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5"/>
  <workbookPr codeName="ThisWorkbook" defaultThemeVersion="124226"/>
  <mc:AlternateContent xmlns:mc="http://schemas.openxmlformats.org/markup-compatibility/2006">
    <mc:Choice Requires="x15">
      <x15ac:absPath xmlns:x15ac="http://schemas.microsoft.com/office/spreadsheetml/2010/11/ac" url="C:\Users\JORGE ARMANDO\Desktop\cedulas obra con instructivo\"/>
    </mc:Choice>
  </mc:AlternateContent>
  <xr:revisionPtr revIDLastSave="0" documentId="13_ncr:1_{E64B160F-CE7D-4615-9147-B8E57E92208A}" xr6:coauthVersionLast="36" xr6:coauthVersionMax="36" xr10:uidLastSave="{00000000-0000-0000-0000-000000000000}"/>
  <bookViews>
    <workbookView xWindow="0" yWindow="0" windowWidth="20490" windowHeight="7425" xr2:uid="{00000000-000D-0000-FFFF-FFFF00000000}"/>
  </bookViews>
  <sheets>
    <sheet name="MENU INICIAL" sheetId="23" r:id="rId1"/>
    <sheet name="MENU PRINCIPAL" sheetId="19" state="hidden" r:id="rId2"/>
    <sheet name="INSTRUCTIVO CED GRAL" sheetId="20" state="hidden" r:id="rId3"/>
    <sheet name="CED. GRAL POR REP. O MANTTO" sheetId="4" r:id="rId4"/>
    <sheet name="INSTRUCTIVO IMROM" sheetId="24" state="hidden" r:id="rId5"/>
    <sheet name="REPORTE ENERO IMROM" sheetId="5" r:id="rId6"/>
    <sheet name="REPORTE FEBRERO IMROM" sheetId="25" r:id="rId7"/>
    <sheet name="REPORTE MARZO IMROM" sheetId="26" r:id="rId8"/>
    <sheet name="REPORTE ABRIL IMROM" sheetId="27" r:id="rId9"/>
    <sheet name="REPORTE MAYO IMROM" sheetId="28" r:id="rId10"/>
    <sheet name="REPORTE JUNIO IMROM" sheetId="29" r:id="rId11"/>
    <sheet name="REPORTE JULIO IMROM" sheetId="30" r:id="rId12"/>
    <sheet name="REPORTE AGOSTO IMROM" sheetId="31" r:id="rId13"/>
    <sheet name="REPORTE SEPTIEMBRE IMROM" sheetId="32" r:id="rId14"/>
    <sheet name="REPORTE OCTUBRE IMROM" sheetId="33" r:id="rId15"/>
    <sheet name="REPORTE NOVIEMBRE IMROM" sheetId="34" r:id="rId16"/>
    <sheet name="REPORTE DICIEMBRE IMROM" sheetId="35" r:id="rId17"/>
    <sheet name="CEDULA CONCENTRADO IMROM" sheetId="18" state="hidden" r:id="rId18"/>
  </sheets>
  <externalReferences>
    <externalReference r:id="rId19"/>
  </externalReferences>
  <definedNames>
    <definedName name="_xlnm._FilterDatabase" localSheetId="3" hidden="1">'CED. GRAL POR REP. O MANTTO'!$B$23:$R$723</definedName>
    <definedName name="_xlnm._FilterDatabase" localSheetId="17" hidden="1">'CEDULA CONCENTRADO IMROM'!$A$22:$AK$22</definedName>
    <definedName name="_xlnm._FilterDatabase" localSheetId="8" hidden="1">'REPORTE ABRIL IMROM'!$B$17:$S$717</definedName>
    <definedName name="_xlnm._FilterDatabase" localSheetId="12" hidden="1">'REPORTE AGOSTO IMROM'!$B$17:$S$717</definedName>
    <definedName name="_xlnm._FilterDatabase" localSheetId="16" hidden="1">'REPORTE DICIEMBRE IMROM'!$B$17:$S$717</definedName>
    <definedName name="_xlnm._FilterDatabase" localSheetId="5" hidden="1">'REPORTE ENERO IMROM'!$B$17:$S$717</definedName>
    <definedName name="_xlnm._FilterDatabase" localSheetId="6" hidden="1">'REPORTE FEBRERO IMROM'!$B$17:$S$717</definedName>
    <definedName name="_xlnm._FilterDatabase" localSheetId="11" hidden="1">'REPORTE JULIO IMROM'!$B$17:$S$717</definedName>
    <definedName name="_xlnm._FilterDatabase" localSheetId="10" hidden="1">'REPORTE JUNIO IMROM'!$B$17:$S$717</definedName>
    <definedName name="_xlnm._FilterDatabase" localSheetId="7" hidden="1">'REPORTE MARZO IMROM'!$B$17:$S$717</definedName>
    <definedName name="_xlnm._FilterDatabase" localSheetId="9" hidden="1">'REPORTE MAYO IMROM'!$B$17:$S$717</definedName>
    <definedName name="_xlnm._FilterDatabase" localSheetId="15" hidden="1">'REPORTE NOVIEMBRE IMROM'!$B$17:$S$717</definedName>
    <definedName name="_xlnm._FilterDatabase" localSheetId="14" hidden="1">'REPORTE OCTUBRE IMROM'!$B$17:$S$717</definedName>
    <definedName name="_xlnm._FilterDatabase" localSheetId="13" hidden="1">'REPORTE SEPTIEMBRE IMROM'!$B$17:$S$717</definedName>
    <definedName name="_xlnm.Print_Area" localSheetId="3">'CED. GRAL POR REP. O MANTTO'!$B$1:$P$732</definedName>
    <definedName name="_xlnm.Print_Area" localSheetId="17">'CEDULA CONCENTRADO IMROM'!$A$1:$W$728</definedName>
    <definedName name="_xlnm.Print_Area" localSheetId="2">'INSTRUCTIVO CED GRAL'!$C$1:$J$68</definedName>
    <definedName name="_xlnm.Print_Area" localSheetId="0">'MENU INICIAL'!$B$1:$M$45</definedName>
    <definedName name="_xlnm.Print_Area" localSheetId="1">'MENU PRINCIPAL'!$C$1:$K$63</definedName>
    <definedName name="_xlnm.Print_Area" localSheetId="8">'REPORTE ABRIL IMROM'!$B$1:$R$729</definedName>
    <definedName name="_xlnm.Print_Area" localSheetId="12">'REPORTE AGOSTO IMROM'!$B$1:$BW$732</definedName>
    <definedName name="_xlnm.Print_Area" localSheetId="16">'REPORTE DICIEMBRE IMROM'!$B$1:$R$729</definedName>
    <definedName name="_xlnm.Print_Area" localSheetId="5">'REPORTE ENERO IMROM'!$B$1:$R$729</definedName>
    <definedName name="_xlnm.Print_Area" localSheetId="6">'REPORTE FEBRERO IMROM'!$B$1:$R$729</definedName>
    <definedName name="_xlnm.Print_Area" localSheetId="11">'REPORTE JULIO IMROM'!$B$1:$BC$773</definedName>
    <definedName name="_xlnm.Print_Area" localSheetId="10">'REPORTE JUNIO IMROM'!$B$1:$R$730</definedName>
    <definedName name="_xlnm.Print_Area" localSheetId="7">'REPORTE MARZO IMROM'!$B$1:$R$729</definedName>
    <definedName name="_xlnm.Print_Area" localSheetId="9">'REPORTE MAYO IMROM'!$B$1:$R$728</definedName>
    <definedName name="_xlnm.Print_Area" localSheetId="15">'REPORTE NOVIEMBRE IMROM'!$B$1:$R$730</definedName>
    <definedName name="_xlnm.Print_Area" localSheetId="14">'REPORTE OCTUBRE IMROM'!$B$1:$R$731</definedName>
    <definedName name="_xlnm.Print_Area" localSheetId="13">'REPORTE SEPTIEMBRE IMROM'!$B$1:$R$734</definedName>
    <definedName name="_xlnm.Print_Titles" localSheetId="17">'CEDULA CONCENTRADO IMROM'!$1:$21</definedName>
    <definedName name="_xlnm.Print_Titles" localSheetId="8">'REPORTE ABRIL IMROM'!$1:$17</definedName>
    <definedName name="_xlnm.Print_Titles" localSheetId="12">'REPORTE AGOSTO IMROM'!$1:$17</definedName>
    <definedName name="_xlnm.Print_Titles" localSheetId="16">'REPORTE DICIEMBRE IMROM'!$1:$17</definedName>
    <definedName name="_xlnm.Print_Titles" localSheetId="5">'REPORTE ENERO IMROM'!$1:$17</definedName>
    <definedName name="_xlnm.Print_Titles" localSheetId="6">'REPORTE FEBRERO IMROM'!$1:$17</definedName>
    <definedName name="_xlnm.Print_Titles" localSheetId="11">'REPORTE JULIO IMROM'!$1:$17</definedName>
    <definedName name="_xlnm.Print_Titles" localSheetId="10">'REPORTE JUNIO IMROM'!$1:$17</definedName>
    <definedName name="_xlnm.Print_Titles" localSheetId="7">'REPORTE MARZO IMROM'!$1:$17</definedName>
    <definedName name="_xlnm.Print_Titles" localSheetId="9">'REPORTE MAYO IMROM'!$1:$17</definedName>
    <definedName name="_xlnm.Print_Titles" localSheetId="15">'REPORTE NOVIEMBRE IMROM'!$1:$17</definedName>
    <definedName name="_xlnm.Print_Titles" localSheetId="14">'REPORTE OCTUBRE IMROM'!$1:$17</definedName>
    <definedName name="_xlnm.Print_Titles" localSheetId="13">'REPORTE SEPTIEMBRE IMROM'!$1:$17</definedName>
  </definedNames>
  <calcPr calcId="191029"/>
</workbook>
</file>

<file path=xl/calcChain.xml><?xml version="1.0" encoding="utf-8"?>
<calcChain xmlns="http://schemas.openxmlformats.org/spreadsheetml/2006/main">
  <c r="C24" i="23" l="1"/>
  <c r="C23" i="23"/>
  <c r="C22" i="23"/>
  <c r="C21" i="23"/>
  <c r="C17" i="23"/>
  <c r="C16" i="23"/>
  <c r="C15" i="23"/>
  <c r="C14" i="23"/>
  <c r="P4" i="35" l="1"/>
  <c r="P2" i="35"/>
  <c r="P4" i="34"/>
  <c r="P2" i="34"/>
  <c r="P4" i="33"/>
  <c r="P2" i="33"/>
  <c r="P4" i="32"/>
  <c r="P2" i="32"/>
  <c r="P4" i="31"/>
  <c r="P2" i="31"/>
  <c r="P4" i="30"/>
  <c r="P2" i="30"/>
  <c r="P4" i="29"/>
  <c r="P2" i="29"/>
  <c r="P4" i="28"/>
  <c r="P2" i="28"/>
  <c r="P4" i="27"/>
  <c r="P2" i="27"/>
  <c r="P4" i="26"/>
  <c r="P2" i="26"/>
  <c r="P4" i="25"/>
  <c r="P2" i="25"/>
  <c r="P4" i="5"/>
  <c r="P2" i="5"/>
  <c r="M12" i="4"/>
  <c r="M6" i="4"/>
  <c r="M8" i="4"/>
  <c r="F18" i="19" l="1"/>
  <c r="F17" i="19"/>
  <c r="F16" i="19"/>
  <c r="F15" i="19"/>
  <c r="F18" i="30" l="1"/>
  <c r="F18" i="31"/>
  <c r="L717" i="35"/>
  <c r="U722" i="18" s="1"/>
  <c r="L716" i="35"/>
  <c r="U721" i="18" s="1"/>
  <c r="L715" i="35"/>
  <c r="U720" i="18" s="1"/>
  <c r="L714" i="35"/>
  <c r="U719" i="18" s="1"/>
  <c r="L713" i="35"/>
  <c r="U718" i="18" s="1"/>
  <c r="L712" i="35"/>
  <c r="U717" i="18" s="1"/>
  <c r="L711" i="35"/>
  <c r="U716" i="18" s="1"/>
  <c r="L710" i="35"/>
  <c r="U715" i="18" s="1"/>
  <c r="L709" i="35"/>
  <c r="U714" i="18" s="1"/>
  <c r="L708" i="35"/>
  <c r="U713" i="18" s="1"/>
  <c r="L707" i="35"/>
  <c r="U712" i="18" s="1"/>
  <c r="L706" i="35"/>
  <c r="U711" i="18" s="1"/>
  <c r="L705" i="35"/>
  <c r="U710" i="18" s="1"/>
  <c r="L704" i="35"/>
  <c r="U709" i="18" s="1"/>
  <c r="L703" i="35"/>
  <c r="U708" i="18" s="1"/>
  <c r="L702" i="35"/>
  <c r="U707" i="18" s="1"/>
  <c r="L701" i="35"/>
  <c r="U706" i="18" s="1"/>
  <c r="L700" i="35"/>
  <c r="U705" i="18" s="1"/>
  <c r="L699" i="35"/>
  <c r="U704" i="18" s="1"/>
  <c r="L698" i="35"/>
  <c r="U703" i="18" s="1"/>
  <c r="L697" i="35"/>
  <c r="U702" i="18" s="1"/>
  <c r="L696" i="35"/>
  <c r="U701" i="18" s="1"/>
  <c r="L695" i="35"/>
  <c r="U700" i="18" s="1"/>
  <c r="L694" i="35"/>
  <c r="U699" i="18" s="1"/>
  <c r="L693" i="35"/>
  <c r="U698" i="18" s="1"/>
  <c r="L692" i="35"/>
  <c r="U697" i="18" s="1"/>
  <c r="L691" i="35"/>
  <c r="U696" i="18" s="1"/>
  <c r="L690" i="35"/>
  <c r="U695" i="18" s="1"/>
  <c r="L689" i="35"/>
  <c r="U694" i="18" s="1"/>
  <c r="L688" i="35"/>
  <c r="U693" i="18" s="1"/>
  <c r="L687" i="35"/>
  <c r="U692" i="18" s="1"/>
  <c r="L686" i="35"/>
  <c r="U691" i="18" s="1"/>
  <c r="L685" i="35"/>
  <c r="U690" i="18" s="1"/>
  <c r="L684" i="35"/>
  <c r="U689" i="18" s="1"/>
  <c r="L683" i="35"/>
  <c r="U688" i="18" s="1"/>
  <c r="L682" i="35"/>
  <c r="U687" i="18" s="1"/>
  <c r="L681" i="35"/>
  <c r="U686" i="18" s="1"/>
  <c r="L680" i="35"/>
  <c r="U685" i="18" s="1"/>
  <c r="L679" i="35"/>
  <c r="U684" i="18" s="1"/>
  <c r="L678" i="35"/>
  <c r="U683" i="18" s="1"/>
  <c r="L677" i="35"/>
  <c r="U682" i="18" s="1"/>
  <c r="L676" i="35"/>
  <c r="U681" i="18" s="1"/>
  <c r="L675" i="35"/>
  <c r="U680" i="18" s="1"/>
  <c r="L674" i="35"/>
  <c r="U679" i="18" s="1"/>
  <c r="L673" i="35"/>
  <c r="U678" i="18" s="1"/>
  <c r="L672" i="35"/>
  <c r="U677" i="18" s="1"/>
  <c r="L671" i="35"/>
  <c r="U676" i="18" s="1"/>
  <c r="L670" i="35"/>
  <c r="U675" i="18" s="1"/>
  <c r="L669" i="35"/>
  <c r="U674" i="18" s="1"/>
  <c r="L668" i="35"/>
  <c r="U673" i="18" s="1"/>
  <c r="L667" i="35"/>
  <c r="U672" i="18" s="1"/>
  <c r="L666" i="35"/>
  <c r="U671" i="18" s="1"/>
  <c r="L665" i="35"/>
  <c r="U670" i="18" s="1"/>
  <c r="L664" i="35"/>
  <c r="U669" i="18" s="1"/>
  <c r="L663" i="35"/>
  <c r="U668" i="18" s="1"/>
  <c r="L662" i="35"/>
  <c r="U667" i="18" s="1"/>
  <c r="L661" i="35"/>
  <c r="U666" i="18" s="1"/>
  <c r="L660" i="35"/>
  <c r="U665" i="18" s="1"/>
  <c r="L659" i="35"/>
  <c r="U664" i="18" s="1"/>
  <c r="L658" i="35"/>
  <c r="U663" i="18" s="1"/>
  <c r="L657" i="35"/>
  <c r="U662" i="18" s="1"/>
  <c r="L656" i="35"/>
  <c r="U661" i="18" s="1"/>
  <c r="L655" i="35"/>
  <c r="U660" i="18" s="1"/>
  <c r="L654" i="35"/>
  <c r="U659" i="18" s="1"/>
  <c r="L653" i="35"/>
  <c r="U658" i="18" s="1"/>
  <c r="L652" i="35"/>
  <c r="U657" i="18" s="1"/>
  <c r="L651" i="35"/>
  <c r="U656" i="18" s="1"/>
  <c r="L650" i="35"/>
  <c r="U655" i="18" s="1"/>
  <c r="L649" i="35"/>
  <c r="U654" i="18" s="1"/>
  <c r="L648" i="35"/>
  <c r="U653" i="18" s="1"/>
  <c r="L647" i="35"/>
  <c r="U652" i="18" s="1"/>
  <c r="L646" i="35"/>
  <c r="U651" i="18" s="1"/>
  <c r="L645" i="35"/>
  <c r="U650" i="18" s="1"/>
  <c r="L644" i="35"/>
  <c r="U649" i="18" s="1"/>
  <c r="L643" i="35"/>
  <c r="U648" i="18" s="1"/>
  <c r="L642" i="35"/>
  <c r="U647" i="18" s="1"/>
  <c r="L641" i="35"/>
  <c r="U646" i="18" s="1"/>
  <c r="L640" i="35"/>
  <c r="U645" i="18" s="1"/>
  <c r="L639" i="35"/>
  <c r="U644" i="18" s="1"/>
  <c r="L638" i="35"/>
  <c r="U643" i="18" s="1"/>
  <c r="L637" i="35"/>
  <c r="U642" i="18" s="1"/>
  <c r="L636" i="35"/>
  <c r="U641" i="18" s="1"/>
  <c r="L635" i="35"/>
  <c r="U640" i="18" s="1"/>
  <c r="L634" i="35"/>
  <c r="U639" i="18" s="1"/>
  <c r="L633" i="35"/>
  <c r="U638" i="18" s="1"/>
  <c r="L632" i="35"/>
  <c r="U637" i="18" s="1"/>
  <c r="L631" i="35"/>
  <c r="U636" i="18" s="1"/>
  <c r="L630" i="35"/>
  <c r="U635" i="18" s="1"/>
  <c r="L629" i="35"/>
  <c r="U634" i="18" s="1"/>
  <c r="L628" i="35"/>
  <c r="U633" i="18" s="1"/>
  <c r="L627" i="35"/>
  <c r="U632" i="18" s="1"/>
  <c r="L626" i="35"/>
  <c r="U631" i="18" s="1"/>
  <c r="L625" i="35"/>
  <c r="U630" i="18" s="1"/>
  <c r="L624" i="35"/>
  <c r="U629" i="18" s="1"/>
  <c r="L623" i="35"/>
  <c r="U628" i="18" s="1"/>
  <c r="L622" i="35"/>
  <c r="U627" i="18" s="1"/>
  <c r="L621" i="35"/>
  <c r="U626" i="18" s="1"/>
  <c r="L620" i="35"/>
  <c r="U625" i="18" s="1"/>
  <c r="L619" i="35"/>
  <c r="U624" i="18" s="1"/>
  <c r="L618" i="35"/>
  <c r="U623" i="18" s="1"/>
  <c r="L617" i="35"/>
  <c r="U622" i="18" s="1"/>
  <c r="L616" i="35"/>
  <c r="U621" i="18" s="1"/>
  <c r="L615" i="35"/>
  <c r="U620" i="18" s="1"/>
  <c r="L614" i="35"/>
  <c r="U619" i="18" s="1"/>
  <c r="L613" i="35"/>
  <c r="U618" i="18" s="1"/>
  <c r="L612" i="35"/>
  <c r="U617" i="18" s="1"/>
  <c r="L611" i="35"/>
  <c r="U616" i="18" s="1"/>
  <c r="L610" i="35"/>
  <c r="U615" i="18" s="1"/>
  <c r="L609" i="35"/>
  <c r="U614" i="18" s="1"/>
  <c r="L608" i="35"/>
  <c r="U613" i="18" s="1"/>
  <c r="L607" i="35"/>
  <c r="U612" i="18" s="1"/>
  <c r="L606" i="35"/>
  <c r="U611" i="18" s="1"/>
  <c r="L605" i="35"/>
  <c r="U610" i="18" s="1"/>
  <c r="L604" i="35"/>
  <c r="U609" i="18" s="1"/>
  <c r="L603" i="35"/>
  <c r="U608" i="18" s="1"/>
  <c r="L602" i="35"/>
  <c r="U607" i="18" s="1"/>
  <c r="L601" i="35"/>
  <c r="U606" i="18" s="1"/>
  <c r="L600" i="35"/>
  <c r="U605" i="18" s="1"/>
  <c r="L599" i="35"/>
  <c r="U604" i="18" s="1"/>
  <c r="L598" i="35"/>
  <c r="U603" i="18" s="1"/>
  <c r="L597" i="35"/>
  <c r="U602" i="18" s="1"/>
  <c r="L596" i="35"/>
  <c r="U601" i="18" s="1"/>
  <c r="L595" i="35"/>
  <c r="U600" i="18" s="1"/>
  <c r="L594" i="35"/>
  <c r="U599" i="18" s="1"/>
  <c r="L593" i="35"/>
  <c r="U598" i="18" s="1"/>
  <c r="L592" i="35"/>
  <c r="U597" i="18" s="1"/>
  <c r="L591" i="35"/>
  <c r="U596" i="18" s="1"/>
  <c r="L590" i="35"/>
  <c r="U595" i="18" s="1"/>
  <c r="L589" i="35"/>
  <c r="U594" i="18" s="1"/>
  <c r="L588" i="35"/>
  <c r="U593" i="18" s="1"/>
  <c r="L587" i="35"/>
  <c r="U592" i="18" s="1"/>
  <c r="L586" i="35"/>
  <c r="U591" i="18" s="1"/>
  <c r="L585" i="35"/>
  <c r="U590" i="18" s="1"/>
  <c r="L584" i="35"/>
  <c r="U589" i="18" s="1"/>
  <c r="L583" i="35"/>
  <c r="U588" i="18" s="1"/>
  <c r="L582" i="35"/>
  <c r="U587" i="18" s="1"/>
  <c r="L581" i="35"/>
  <c r="U586" i="18" s="1"/>
  <c r="L580" i="35"/>
  <c r="U585" i="18" s="1"/>
  <c r="L579" i="35"/>
  <c r="U584" i="18" s="1"/>
  <c r="L578" i="35"/>
  <c r="U583" i="18" s="1"/>
  <c r="L577" i="35"/>
  <c r="U582" i="18" s="1"/>
  <c r="L576" i="35"/>
  <c r="U581" i="18" s="1"/>
  <c r="L575" i="35"/>
  <c r="U580" i="18" s="1"/>
  <c r="L574" i="35"/>
  <c r="U579" i="18" s="1"/>
  <c r="L573" i="35"/>
  <c r="U578" i="18" s="1"/>
  <c r="L572" i="35"/>
  <c r="U577" i="18" s="1"/>
  <c r="L571" i="35"/>
  <c r="U576" i="18" s="1"/>
  <c r="L570" i="35"/>
  <c r="U575" i="18" s="1"/>
  <c r="L569" i="35"/>
  <c r="U574" i="18" s="1"/>
  <c r="L568" i="35"/>
  <c r="U573" i="18" s="1"/>
  <c r="L567" i="35"/>
  <c r="U572" i="18" s="1"/>
  <c r="L566" i="35"/>
  <c r="U571" i="18" s="1"/>
  <c r="L565" i="35"/>
  <c r="U570" i="18" s="1"/>
  <c r="L564" i="35"/>
  <c r="U569" i="18" s="1"/>
  <c r="L563" i="35"/>
  <c r="U568" i="18" s="1"/>
  <c r="L562" i="35"/>
  <c r="U567" i="18" s="1"/>
  <c r="L561" i="35"/>
  <c r="U566" i="18" s="1"/>
  <c r="L560" i="35"/>
  <c r="U565" i="18" s="1"/>
  <c r="L559" i="35"/>
  <c r="U564" i="18" s="1"/>
  <c r="L558" i="35"/>
  <c r="U563" i="18" s="1"/>
  <c r="L557" i="35"/>
  <c r="U562" i="18" s="1"/>
  <c r="L556" i="35"/>
  <c r="U561" i="18" s="1"/>
  <c r="L555" i="35"/>
  <c r="U560" i="18" s="1"/>
  <c r="L554" i="35"/>
  <c r="U559" i="18" s="1"/>
  <c r="L553" i="35"/>
  <c r="U558" i="18" s="1"/>
  <c r="L552" i="35"/>
  <c r="U557" i="18" s="1"/>
  <c r="L551" i="35"/>
  <c r="U556" i="18" s="1"/>
  <c r="L550" i="35"/>
  <c r="U555" i="18" s="1"/>
  <c r="L549" i="35"/>
  <c r="U554" i="18" s="1"/>
  <c r="L548" i="35"/>
  <c r="U553" i="18" s="1"/>
  <c r="L547" i="35"/>
  <c r="U552" i="18" s="1"/>
  <c r="L546" i="35"/>
  <c r="U551" i="18" s="1"/>
  <c r="L545" i="35"/>
  <c r="U550" i="18" s="1"/>
  <c r="L544" i="35"/>
  <c r="U549" i="18" s="1"/>
  <c r="L543" i="35"/>
  <c r="U548" i="18" s="1"/>
  <c r="L542" i="35"/>
  <c r="U547" i="18" s="1"/>
  <c r="L541" i="35"/>
  <c r="U546" i="18" s="1"/>
  <c r="L540" i="35"/>
  <c r="U545" i="18" s="1"/>
  <c r="L539" i="35"/>
  <c r="U544" i="18" s="1"/>
  <c r="L538" i="35"/>
  <c r="U543" i="18" s="1"/>
  <c r="L537" i="35"/>
  <c r="U542" i="18" s="1"/>
  <c r="L536" i="35"/>
  <c r="U541" i="18" s="1"/>
  <c r="L535" i="35"/>
  <c r="U540" i="18" s="1"/>
  <c r="L534" i="35"/>
  <c r="U539" i="18" s="1"/>
  <c r="L533" i="35"/>
  <c r="U538" i="18" s="1"/>
  <c r="L532" i="35"/>
  <c r="U537" i="18" s="1"/>
  <c r="L531" i="35"/>
  <c r="U536" i="18" s="1"/>
  <c r="L530" i="35"/>
  <c r="U535" i="18" s="1"/>
  <c r="L529" i="35"/>
  <c r="U534" i="18" s="1"/>
  <c r="L528" i="35"/>
  <c r="U533" i="18" s="1"/>
  <c r="L527" i="35"/>
  <c r="U532" i="18" s="1"/>
  <c r="L526" i="35"/>
  <c r="U531" i="18" s="1"/>
  <c r="L525" i="35"/>
  <c r="U530" i="18" s="1"/>
  <c r="L524" i="35"/>
  <c r="U529" i="18" s="1"/>
  <c r="L523" i="35"/>
  <c r="U528" i="18" s="1"/>
  <c r="L522" i="35"/>
  <c r="U527" i="18" s="1"/>
  <c r="L521" i="35"/>
  <c r="U526" i="18" s="1"/>
  <c r="L520" i="35"/>
  <c r="U525" i="18" s="1"/>
  <c r="L519" i="35"/>
  <c r="U524" i="18" s="1"/>
  <c r="L518" i="35"/>
  <c r="U523" i="18" s="1"/>
  <c r="L517" i="35"/>
  <c r="U522" i="18" s="1"/>
  <c r="L516" i="35"/>
  <c r="U521" i="18" s="1"/>
  <c r="L515" i="35"/>
  <c r="U520" i="18" s="1"/>
  <c r="L514" i="35"/>
  <c r="U519" i="18" s="1"/>
  <c r="L513" i="35"/>
  <c r="U518" i="18" s="1"/>
  <c r="L512" i="35"/>
  <c r="U517" i="18" s="1"/>
  <c r="L511" i="35"/>
  <c r="U516" i="18" s="1"/>
  <c r="L510" i="35"/>
  <c r="U515" i="18" s="1"/>
  <c r="L509" i="35"/>
  <c r="U514" i="18" s="1"/>
  <c r="L508" i="35"/>
  <c r="U513" i="18" s="1"/>
  <c r="L507" i="35"/>
  <c r="U512" i="18" s="1"/>
  <c r="L506" i="35"/>
  <c r="U511" i="18" s="1"/>
  <c r="L505" i="35"/>
  <c r="U510" i="18" s="1"/>
  <c r="L504" i="35"/>
  <c r="U509" i="18" s="1"/>
  <c r="L503" i="35"/>
  <c r="U508" i="18" s="1"/>
  <c r="L502" i="35"/>
  <c r="U507" i="18" s="1"/>
  <c r="L501" i="35"/>
  <c r="U506" i="18" s="1"/>
  <c r="L500" i="35"/>
  <c r="U505" i="18" s="1"/>
  <c r="L499" i="35"/>
  <c r="U504" i="18" s="1"/>
  <c r="L498" i="35"/>
  <c r="U503" i="18" s="1"/>
  <c r="L497" i="35"/>
  <c r="U502" i="18" s="1"/>
  <c r="L496" i="35"/>
  <c r="U501" i="18" s="1"/>
  <c r="L495" i="35"/>
  <c r="U500" i="18" s="1"/>
  <c r="L494" i="35"/>
  <c r="U499" i="18" s="1"/>
  <c r="L493" i="35"/>
  <c r="U498" i="18" s="1"/>
  <c r="L492" i="35"/>
  <c r="U497" i="18" s="1"/>
  <c r="L491" i="35"/>
  <c r="U496" i="18" s="1"/>
  <c r="L490" i="35"/>
  <c r="U495" i="18" s="1"/>
  <c r="L489" i="35"/>
  <c r="U494" i="18" s="1"/>
  <c r="L488" i="35"/>
  <c r="U493" i="18" s="1"/>
  <c r="L487" i="35"/>
  <c r="U492" i="18" s="1"/>
  <c r="L486" i="35"/>
  <c r="U491" i="18" s="1"/>
  <c r="L485" i="35"/>
  <c r="U490" i="18" s="1"/>
  <c r="L484" i="35"/>
  <c r="U489" i="18" s="1"/>
  <c r="L483" i="35"/>
  <c r="U488" i="18" s="1"/>
  <c r="L482" i="35"/>
  <c r="U487" i="18" s="1"/>
  <c r="L481" i="35"/>
  <c r="U486" i="18" s="1"/>
  <c r="L480" i="35"/>
  <c r="U485" i="18" s="1"/>
  <c r="L479" i="35"/>
  <c r="U484" i="18" s="1"/>
  <c r="L478" i="35"/>
  <c r="U483" i="18" s="1"/>
  <c r="L477" i="35"/>
  <c r="U482" i="18" s="1"/>
  <c r="L476" i="35"/>
  <c r="U481" i="18" s="1"/>
  <c r="L475" i="35"/>
  <c r="U480" i="18" s="1"/>
  <c r="L474" i="35"/>
  <c r="U479" i="18" s="1"/>
  <c r="L473" i="35"/>
  <c r="U478" i="18" s="1"/>
  <c r="L472" i="35"/>
  <c r="U477" i="18" s="1"/>
  <c r="L471" i="35"/>
  <c r="U476" i="18" s="1"/>
  <c r="L470" i="35"/>
  <c r="U475" i="18" s="1"/>
  <c r="L469" i="35"/>
  <c r="U474" i="18" s="1"/>
  <c r="L468" i="35"/>
  <c r="U473" i="18" s="1"/>
  <c r="L467" i="35"/>
  <c r="U472" i="18" s="1"/>
  <c r="L466" i="35"/>
  <c r="U471" i="18" s="1"/>
  <c r="L465" i="35"/>
  <c r="U470" i="18" s="1"/>
  <c r="L464" i="35"/>
  <c r="U469" i="18" s="1"/>
  <c r="L463" i="35"/>
  <c r="U468" i="18" s="1"/>
  <c r="L462" i="35"/>
  <c r="U467" i="18" s="1"/>
  <c r="L461" i="35"/>
  <c r="U466" i="18" s="1"/>
  <c r="L460" i="35"/>
  <c r="U465" i="18" s="1"/>
  <c r="L459" i="35"/>
  <c r="U464" i="18" s="1"/>
  <c r="L458" i="35"/>
  <c r="U463" i="18" s="1"/>
  <c r="L457" i="35"/>
  <c r="U462" i="18" s="1"/>
  <c r="L456" i="35"/>
  <c r="U461" i="18" s="1"/>
  <c r="L455" i="35"/>
  <c r="U460" i="18" s="1"/>
  <c r="L454" i="35"/>
  <c r="U459" i="18" s="1"/>
  <c r="L453" i="35"/>
  <c r="U458" i="18" s="1"/>
  <c r="L452" i="35"/>
  <c r="U457" i="18" s="1"/>
  <c r="L451" i="35"/>
  <c r="U456" i="18" s="1"/>
  <c r="L450" i="35"/>
  <c r="U455" i="18" s="1"/>
  <c r="L449" i="35"/>
  <c r="U454" i="18" s="1"/>
  <c r="L448" i="35"/>
  <c r="U453" i="18" s="1"/>
  <c r="L447" i="35"/>
  <c r="U452" i="18" s="1"/>
  <c r="L446" i="35"/>
  <c r="U451" i="18" s="1"/>
  <c r="L445" i="35"/>
  <c r="U450" i="18" s="1"/>
  <c r="L444" i="35"/>
  <c r="U449" i="18" s="1"/>
  <c r="L443" i="35"/>
  <c r="U448" i="18" s="1"/>
  <c r="L442" i="35"/>
  <c r="U447" i="18" s="1"/>
  <c r="L441" i="35"/>
  <c r="U446" i="18" s="1"/>
  <c r="L440" i="35"/>
  <c r="U445" i="18" s="1"/>
  <c r="L439" i="35"/>
  <c r="U444" i="18" s="1"/>
  <c r="L438" i="35"/>
  <c r="U443" i="18" s="1"/>
  <c r="L437" i="35"/>
  <c r="U442" i="18" s="1"/>
  <c r="L436" i="35"/>
  <c r="U441" i="18" s="1"/>
  <c r="L435" i="35"/>
  <c r="U440" i="18" s="1"/>
  <c r="L434" i="35"/>
  <c r="U439" i="18" s="1"/>
  <c r="L433" i="35"/>
  <c r="U438" i="18" s="1"/>
  <c r="L432" i="35"/>
  <c r="U437" i="18" s="1"/>
  <c r="L431" i="35"/>
  <c r="U436" i="18" s="1"/>
  <c r="L430" i="35"/>
  <c r="U435" i="18" s="1"/>
  <c r="L429" i="35"/>
  <c r="U434" i="18" s="1"/>
  <c r="L428" i="35"/>
  <c r="U433" i="18" s="1"/>
  <c r="L427" i="35"/>
  <c r="U432" i="18" s="1"/>
  <c r="L426" i="35"/>
  <c r="U431" i="18" s="1"/>
  <c r="L425" i="35"/>
  <c r="U430" i="18" s="1"/>
  <c r="L424" i="35"/>
  <c r="U429" i="18" s="1"/>
  <c r="L423" i="35"/>
  <c r="U428" i="18" s="1"/>
  <c r="L422" i="35"/>
  <c r="U427" i="18" s="1"/>
  <c r="L421" i="35"/>
  <c r="U426" i="18" s="1"/>
  <c r="L420" i="35"/>
  <c r="U425" i="18" s="1"/>
  <c r="L419" i="35"/>
  <c r="U424" i="18" s="1"/>
  <c r="L418" i="35"/>
  <c r="U423" i="18" s="1"/>
  <c r="L417" i="35"/>
  <c r="U422" i="18" s="1"/>
  <c r="L416" i="35"/>
  <c r="U421" i="18" s="1"/>
  <c r="L415" i="35"/>
  <c r="U420" i="18" s="1"/>
  <c r="L414" i="35"/>
  <c r="U419" i="18" s="1"/>
  <c r="L413" i="35"/>
  <c r="U418" i="18" s="1"/>
  <c r="L412" i="35"/>
  <c r="U417" i="18" s="1"/>
  <c r="L411" i="35"/>
  <c r="U416" i="18" s="1"/>
  <c r="L410" i="35"/>
  <c r="U415" i="18" s="1"/>
  <c r="L409" i="35"/>
  <c r="U414" i="18" s="1"/>
  <c r="L408" i="35"/>
  <c r="U413" i="18" s="1"/>
  <c r="L407" i="35"/>
  <c r="U412" i="18" s="1"/>
  <c r="L406" i="35"/>
  <c r="U411" i="18" s="1"/>
  <c r="L405" i="35"/>
  <c r="U410" i="18" s="1"/>
  <c r="L404" i="35"/>
  <c r="U409" i="18" s="1"/>
  <c r="L403" i="35"/>
  <c r="U408" i="18" s="1"/>
  <c r="L402" i="35"/>
  <c r="U407" i="18" s="1"/>
  <c r="L401" i="35"/>
  <c r="U406" i="18" s="1"/>
  <c r="L400" i="35"/>
  <c r="U405" i="18" s="1"/>
  <c r="L399" i="35"/>
  <c r="U404" i="18" s="1"/>
  <c r="L398" i="35"/>
  <c r="U403" i="18" s="1"/>
  <c r="L397" i="35"/>
  <c r="U402" i="18" s="1"/>
  <c r="L396" i="35"/>
  <c r="U401" i="18" s="1"/>
  <c r="L395" i="35"/>
  <c r="U400" i="18" s="1"/>
  <c r="L394" i="35"/>
  <c r="U399" i="18" s="1"/>
  <c r="L393" i="35"/>
  <c r="U398" i="18" s="1"/>
  <c r="L392" i="35"/>
  <c r="U397" i="18" s="1"/>
  <c r="L391" i="35"/>
  <c r="U396" i="18" s="1"/>
  <c r="L390" i="35"/>
  <c r="U395" i="18" s="1"/>
  <c r="L389" i="35"/>
  <c r="U394" i="18" s="1"/>
  <c r="L388" i="35"/>
  <c r="U393" i="18" s="1"/>
  <c r="L387" i="35"/>
  <c r="U392" i="18" s="1"/>
  <c r="L386" i="35"/>
  <c r="U391" i="18" s="1"/>
  <c r="L385" i="35"/>
  <c r="U390" i="18" s="1"/>
  <c r="L384" i="35"/>
  <c r="U389" i="18" s="1"/>
  <c r="L383" i="35"/>
  <c r="U388" i="18" s="1"/>
  <c r="L382" i="35"/>
  <c r="U387" i="18" s="1"/>
  <c r="L381" i="35"/>
  <c r="U386" i="18" s="1"/>
  <c r="L380" i="35"/>
  <c r="U385" i="18" s="1"/>
  <c r="L379" i="35"/>
  <c r="U384" i="18" s="1"/>
  <c r="L378" i="35"/>
  <c r="U383" i="18" s="1"/>
  <c r="L377" i="35"/>
  <c r="U382" i="18" s="1"/>
  <c r="L376" i="35"/>
  <c r="U381" i="18" s="1"/>
  <c r="L375" i="35"/>
  <c r="U380" i="18" s="1"/>
  <c r="L374" i="35"/>
  <c r="U379" i="18" s="1"/>
  <c r="L373" i="35"/>
  <c r="U378" i="18" s="1"/>
  <c r="L372" i="35"/>
  <c r="U377" i="18" s="1"/>
  <c r="L371" i="35"/>
  <c r="U376" i="18" s="1"/>
  <c r="L370" i="35"/>
  <c r="U375" i="18" s="1"/>
  <c r="L369" i="35"/>
  <c r="U374" i="18" s="1"/>
  <c r="L368" i="35"/>
  <c r="U373" i="18" s="1"/>
  <c r="L367" i="35"/>
  <c r="U372" i="18" s="1"/>
  <c r="L366" i="35"/>
  <c r="U371" i="18" s="1"/>
  <c r="L365" i="35"/>
  <c r="U370" i="18" s="1"/>
  <c r="L364" i="35"/>
  <c r="U369" i="18" s="1"/>
  <c r="L363" i="35"/>
  <c r="U368" i="18" s="1"/>
  <c r="L362" i="35"/>
  <c r="U367" i="18" s="1"/>
  <c r="L361" i="35"/>
  <c r="U366" i="18" s="1"/>
  <c r="L360" i="35"/>
  <c r="U365" i="18" s="1"/>
  <c r="L359" i="35"/>
  <c r="U364" i="18" s="1"/>
  <c r="L358" i="35"/>
  <c r="U363" i="18" s="1"/>
  <c r="L357" i="35"/>
  <c r="U362" i="18" s="1"/>
  <c r="L356" i="35"/>
  <c r="U361" i="18" s="1"/>
  <c r="L355" i="35"/>
  <c r="U360" i="18" s="1"/>
  <c r="L354" i="35"/>
  <c r="U359" i="18" s="1"/>
  <c r="L353" i="35"/>
  <c r="U358" i="18" s="1"/>
  <c r="L352" i="35"/>
  <c r="U357" i="18" s="1"/>
  <c r="L351" i="35"/>
  <c r="U356" i="18" s="1"/>
  <c r="L350" i="35"/>
  <c r="U355" i="18" s="1"/>
  <c r="L349" i="35"/>
  <c r="U354" i="18" s="1"/>
  <c r="L348" i="35"/>
  <c r="U353" i="18" s="1"/>
  <c r="L347" i="35"/>
  <c r="U352" i="18" s="1"/>
  <c r="L346" i="35"/>
  <c r="U351" i="18" s="1"/>
  <c r="L345" i="35"/>
  <c r="U350" i="18" s="1"/>
  <c r="L344" i="35"/>
  <c r="U349" i="18" s="1"/>
  <c r="L343" i="35"/>
  <c r="U348" i="18" s="1"/>
  <c r="L342" i="35"/>
  <c r="U347" i="18" s="1"/>
  <c r="L341" i="35"/>
  <c r="U346" i="18" s="1"/>
  <c r="L340" i="35"/>
  <c r="U345" i="18" s="1"/>
  <c r="L339" i="35"/>
  <c r="U344" i="18" s="1"/>
  <c r="L338" i="35"/>
  <c r="U343" i="18" s="1"/>
  <c r="L337" i="35"/>
  <c r="U342" i="18" s="1"/>
  <c r="L336" i="35"/>
  <c r="U341" i="18" s="1"/>
  <c r="L335" i="35"/>
  <c r="U340" i="18" s="1"/>
  <c r="L334" i="35"/>
  <c r="U339" i="18" s="1"/>
  <c r="L333" i="35"/>
  <c r="U338" i="18" s="1"/>
  <c r="L332" i="35"/>
  <c r="U337" i="18" s="1"/>
  <c r="L331" i="35"/>
  <c r="U336" i="18" s="1"/>
  <c r="L330" i="35"/>
  <c r="U335" i="18" s="1"/>
  <c r="L329" i="35"/>
  <c r="U334" i="18" s="1"/>
  <c r="L328" i="35"/>
  <c r="U333" i="18" s="1"/>
  <c r="L327" i="35"/>
  <c r="U332" i="18" s="1"/>
  <c r="L326" i="35"/>
  <c r="U331" i="18" s="1"/>
  <c r="L325" i="35"/>
  <c r="U330" i="18" s="1"/>
  <c r="L324" i="35"/>
  <c r="U329" i="18" s="1"/>
  <c r="L323" i="35"/>
  <c r="U328" i="18" s="1"/>
  <c r="L322" i="35"/>
  <c r="U327" i="18" s="1"/>
  <c r="L321" i="35"/>
  <c r="U326" i="18" s="1"/>
  <c r="L320" i="35"/>
  <c r="U325" i="18" s="1"/>
  <c r="L319" i="35"/>
  <c r="U324" i="18" s="1"/>
  <c r="L318" i="35"/>
  <c r="U323" i="18" s="1"/>
  <c r="L317" i="35"/>
  <c r="U322" i="18" s="1"/>
  <c r="L316" i="35"/>
  <c r="U321" i="18" s="1"/>
  <c r="L315" i="35"/>
  <c r="U320" i="18" s="1"/>
  <c r="L314" i="35"/>
  <c r="U319" i="18" s="1"/>
  <c r="L313" i="35"/>
  <c r="U318" i="18" s="1"/>
  <c r="L312" i="35"/>
  <c r="U317" i="18" s="1"/>
  <c r="L311" i="35"/>
  <c r="U316" i="18" s="1"/>
  <c r="L310" i="35"/>
  <c r="U315" i="18" s="1"/>
  <c r="L309" i="35"/>
  <c r="U314" i="18" s="1"/>
  <c r="L308" i="35"/>
  <c r="U313" i="18" s="1"/>
  <c r="L307" i="35"/>
  <c r="U312" i="18" s="1"/>
  <c r="L306" i="35"/>
  <c r="U311" i="18" s="1"/>
  <c r="L305" i="35"/>
  <c r="U310" i="18" s="1"/>
  <c r="L304" i="35"/>
  <c r="U309" i="18" s="1"/>
  <c r="L303" i="35"/>
  <c r="U308" i="18" s="1"/>
  <c r="L302" i="35"/>
  <c r="U307" i="18" s="1"/>
  <c r="L301" i="35"/>
  <c r="U306" i="18" s="1"/>
  <c r="L300" i="35"/>
  <c r="U305" i="18" s="1"/>
  <c r="L299" i="35"/>
  <c r="U304" i="18" s="1"/>
  <c r="L298" i="35"/>
  <c r="U303" i="18" s="1"/>
  <c r="L297" i="35"/>
  <c r="U302" i="18" s="1"/>
  <c r="L296" i="35"/>
  <c r="U301" i="18" s="1"/>
  <c r="L295" i="35"/>
  <c r="U300" i="18" s="1"/>
  <c r="L294" i="35"/>
  <c r="U299" i="18" s="1"/>
  <c r="L293" i="35"/>
  <c r="U298" i="18" s="1"/>
  <c r="L292" i="35"/>
  <c r="U297" i="18" s="1"/>
  <c r="L291" i="35"/>
  <c r="U296" i="18" s="1"/>
  <c r="L290" i="35"/>
  <c r="U295" i="18" s="1"/>
  <c r="L289" i="35"/>
  <c r="U294" i="18" s="1"/>
  <c r="L288" i="35"/>
  <c r="U293" i="18" s="1"/>
  <c r="L287" i="35"/>
  <c r="U292" i="18" s="1"/>
  <c r="L286" i="35"/>
  <c r="U291" i="18" s="1"/>
  <c r="L285" i="35"/>
  <c r="U290" i="18" s="1"/>
  <c r="L284" i="35"/>
  <c r="U289" i="18" s="1"/>
  <c r="L283" i="35"/>
  <c r="U288" i="18" s="1"/>
  <c r="L282" i="35"/>
  <c r="U287" i="18" s="1"/>
  <c r="L281" i="35"/>
  <c r="U286" i="18" s="1"/>
  <c r="L280" i="35"/>
  <c r="U285" i="18" s="1"/>
  <c r="L279" i="35"/>
  <c r="U284" i="18" s="1"/>
  <c r="L278" i="35"/>
  <c r="U283" i="18" s="1"/>
  <c r="L277" i="35"/>
  <c r="U282" i="18" s="1"/>
  <c r="L276" i="35"/>
  <c r="U281" i="18" s="1"/>
  <c r="L275" i="35"/>
  <c r="U280" i="18" s="1"/>
  <c r="L274" i="35"/>
  <c r="U279" i="18" s="1"/>
  <c r="L273" i="35"/>
  <c r="U278" i="18" s="1"/>
  <c r="L272" i="35"/>
  <c r="U277" i="18" s="1"/>
  <c r="L271" i="35"/>
  <c r="U276" i="18" s="1"/>
  <c r="L270" i="35"/>
  <c r="U275" i="18" s="1"/>
  <c r="L269" i="35"/>
  <c r="U274" i="18" s="1"/>
  <c r="L268" i="35"/>
  <c r="U273" i="18" s="1"/>
  <c r="L267" i="35"/>
  <c r="U272" i="18" s="1"/>
  <c r="L266" i="35"/>
  <c r="U271" i="18" s="1"/>
  <c r="L265" i="35"/>
  <c r="U270" i="18" s="1"/>
  <c r="L264" i="35"/>
  <c r="U269" i="18" s="1"/>
  <c r="L263" i="35"/>
  <c r="U268" i="18" s="1"/>
  <c r="L262" i="35"/>
  <c r="U267" i="18" s="1"/>
  <c r="L261" i="35"/>
  <c r="U266" i="18" s="1"/>
  <c r="L260" i="35"/>
  <c r="U265" i="18" s="1"/>
  <c r="L259" i="35"/>
  <c r="U264" i="18" s="1"/>
  <c r="L258" i="35"/>
  <c r="U263" i="18" s="1"/>
  <c r="L257" i="35"/>
  <c r="U262" i="18" s="1"/>
  <c r="L256" i="35"/>
  <c r="U261" i="18" s="1"/>
  <c r="L255" i="35"/>
  <c r="U260" i="18" s="1"/>
  <c r="L254" i="35"/>
  <c r="U259" i="18" s="1"/>
  <c r="L253" i="35"/>
  <c r="U258" i="18" s="1"/>
  <c r="L252" i="35"/>
  <c r="U257" i="18" s="1"/>
  <c r="L251" i="35"/>
  <c r="U256" i="18" s="1"/>
  <c r="L250" i="35"/>
  <c r="U255" i="18" s="1"/>
  <c r="L249" i="35"/>
  <c r="U254" i="18" s="1"/>
  <c r="L248" i="35"/>
  <c r="U253" i="18" s="1"/>
  <c r="L247" i="35"/>
  <c r="U252" i="18" s="1"/>
  <c r="L246" i="35"/>
  <c r="U251" i="18" s="1"/>
  <c r="L245" i="35"/>
  <c r="U250" i="18" s="1"/>
  <c r="L244" i="35"/>
  <c r="U249" i="18" s="1"/>
  <c r="L243" i="35"/>
  <c r="U248" i="18" s="1"/>
  <c r="L242" i="35"/>
  <c r="U247" i="18" s="1"/>
  <c r="L241" i="35"/>
  <c r="U246" i="18" s="1"/>
  <c r="L240" i="35"/>
  <c r="U245" i="18" s="1"/>
  <c r="L239" i="35"/>
  <c r="U244" i="18" s="1"/>
  <c r="L238" i="35"/>
  <c r="U243" i="18" s="1"/>
  <c r="L237" i="35"/>
  <c r="U242" i="18" s="1"/>
  <c r="L236" i="35"/>
  <c r="U241" i="18" s="1"/>
  <c r="L235" i="35"/>
  <c r="U240" i="18" s="1"/>
  <c r="L234" i="35"/>
  <c r="U239" i="18" s="1"/>
  <c r="L233" i="35"/>
  <c r="U238" i="18" s="1"/>
  <c r="L232" i="35"/>
  <c r="U237" i="18" s="1"/>
  <c r="L231" i="35"/>
  <c r="U236" i="18" s="1"/>
  <c r="L230" i="35"/>
  <c r="U235" i="18" s="1"/>
  <c r="L229" i="35"/>
  <c r="U234" i="18" s="1"/>
  <c r="L228" i="35"/>
  <c r="U233" i="18" s="1"/>
  <c r="L227" i="35"/>
  <c r="U232" i="18" s="1"/>
  <c r="L226" i="35"/>
  <c r="U231" i="18" s="1"/>
  <c r="L225" i="35"/>
  <c r="U230" i="18" s="1"/>
  <c r="L224" i="35"/>
  <c r="U229" i="18" s="1"/>
  <c r="L223" i="35"/>
  <c r="U228" i="18" s="1"/>
  <c r="L222" i="35"/>
  <c r="U227" i="18" s="1"/>
  <c r="L221" i="35"/>
  <c r="U226" i="18" s="1"/>
  <c r="L220" i="35"/>
  <c r="U225" i="18" s="1"/>
  <c r="L219" i="35"/>
  <c r="U224" i="18" s="1"/>
  <c r="L218" i="35"/>
  <c r="U223" i="18" s="1"/>
  <c r="L217" i="35"/>
  <c r="U222" i="18" s="1"/>
  <c r="L216" i="35"/>
  <c r="U221" i="18" s="1"/>
  <c r="L215" i="35"/>
  <c r="U220" i="18" s="1"/>
  <c r="L214" i="35"/>
  <c r="U219" i="18" s="1"/>
  <c r="L213" i="35"/>
  <c r="U218" i="18" s="1"/>
  <c r="L212" i="35"/>
  <c r="U217" i="18" s="1"/>
  <c r="L211" i="35"/>
  <c r="U216" i="18" s="1"/>
  <c r="L210" i="35"/>
  <c r="U215" i="18" s="1"/>
  <c r="L209" i="35"/>
  <c r="U214" i="18" s="1"/>
  <c r="L208" i="35"/>
  <c r="U213" i="18" s="1"/>
  <c r="L207" i="35"/>
  <c r="U212" i="18" s="1"/>
  <c r="L206" i="35"/>
  <c r="U211" i="18" s="1"/>
  <c r="L205" i="35"/>
  <c r="U210" i="18" s="1"/>
  <c r="L204" i="35"/>
  <c r="U209" i="18" s="1"/>
  <c r="L203" i="35"/>
  <c r="U208" i="18" s="1"/>
  <c r="L202" i="35"/>
  <c r="U207" i="18" s="1"/>
  <c r="L201" i="35"/>
  <c r="U206" i="18" s="1"/>
  <c r="L200" i="35"/>
  <c r="U205" i="18" s="1"/>
  <c r="L199" i="35"/>
  <c r="U204" i="18" s="1"/>
  <c r="L198" i="35"/>
  <c r="U203" i="18" s="1"/>
  <c r="L197" i="35"/>
  <c r="U202" i="18" s="1"/>
  <c r="L196" i="35"/>
  <c r="U201" i="18" s="1"/>
  <c r="L195" i="35"/>
  <c r="U200" i="18" s="1"/>
  <c r="L194" i="35"/>
  <c r="U199" i="18" s="1"/>
  <c r="L193" i="35"/>
  <c r="U198" i="18" s="1"/>
  <c r="L192" i="35"/>
  <c r="U197" i="18" s="1"/>
  <c r="L191" i="35"/>
  <c r="U196" i="18" s="1"/>
  <c r="L190" i="35"/>
  <c r="U195" i="18" s="1"/>
  <c r="L189" i="35"/>
  <c r="U194" i="18" s="1"/>
  <c r="L188" i="35"/>
  <c r="U193" i="18" s="1"/>
  <c r="L187" i="35"/>
  <c r="U192" i="18" s="1"/>
  <c r="L186" i="35"/>
  <c r="U191" i="18" s="1"/>
  <c r="L185" i="35"/>
  <c r="U190" i="18" s="1"/>
  <c r="L184" i="35"/>
  <c r="U189" i="18" s="1"/>
  <c r="L183" i="35"/>
  <c r="U188" i="18" s="1"/>
  <c r="L182" i="35"/>
  <c r="U187" i="18" s="1"/>
  <c r="L181" i="35"/>
  <c r="U186" i="18" s="1"/>
  <c r="L180" i="35"/>
  <c r="U185" i="18" s="1"/>
  <c r="L179" i="35"/>
  <c r="U184" i="18" s="1"/>
  <c r="L178" i="35"/>
  <c r="U183" i="18" s="1"/>
  <c r="L177" i="35"/>
  <c r="U182" i="18" s="1"/>
  <c r="L176" i="35"/>
  <c r="U181" i="18" s="1"/>
  <c r="L175" i="35"/>
  <c r="U180" i="18" s="1"/>
  <c r="L174" i="35"/>
  <c r="U179" i="18" s="1"/>
  <c r="L173" i="35"/>
  <c r="U178" i="18" s="1"/>
  <c r="L172" i="35"/>
  <c r="U177" i="18" s="1"/>
  <c r="L171" i="35"/>
  <c r="U176" i="18" s="1"/>
  <c r="L170" i="35"/>
  <c r="U175" i="18" s="1"/>
  <c r="L169" i="35"/>
  <c r="U174" i="18" s="1"/>
  <c r="L168" i="35"/>
  <c r="U173" i="18" s="1"/>
  <c r="L167" i="35"/>
  <c r="U172" i="18" s="1"/>
  <c r="L166" i="35"/>
  <c r="U171" i="18" s="1"/>
  <c r="L165" i="35"/>
  <c r="U170" i="18" s="1"/>
  <c r="L164" i="35"/>
  <c r="U169" i="18" s="1"/>
  <c r="L163" i="35"/>
  <c r="U168" i="18" s="1"/>
  <c r="L162" i="35"/>
  <c r="U167" i="18" s="1"/>
  <c r="L161" i="35"/>
  <c r="U166" i="18" s="1"/>
  <c r="L160" i="35"/>
  <c r="U165" i="18" s="1"/>
  <c r="L159" i="35"/>
  <c r="U164" i="18" s="1"/>
  <c r="L158" i="35"/>
  <c r="U163" i="18" s="1"/>
  <c r="L157" i="35"/>
  <c r="U162" i="18" s="1"/>
  <c r="L156" i="35"/>
  <c r="U161" i="18" s="1"/>
  <c r="L155" i="35"/>
  <c r="U160" i="18" s="1"/>
  <c r="L154" i="35"/>
  <c r="U159" i="18" s="1"/>
  <c r="L153" i="35"/>
  <c r="U158" i="18" s="1"/>
  <c r="L152" i="35"/>
  <c r="U157" i="18" s="1"/>
  <c r="L151" i="35"/>
  <c r="U156" i="18" s="1"/>
  <c r="L150" i="35"/>
  <c r="U155" i="18" s="1"/>
  <c r="L149" i="35"/>
  <c r="U154" i="18" s="1"/>
  <c r="L148" i="35"/>
  <c r="U153" i="18" s="1"/>
  <c r="L147" i="35"/>
  <c r="U152" i="18" s="1"/>
  <c r="L146" i="35"/>
  <c r="U151" i="18" s="1"/>
  <c r="L145" i="35"/>
  <c r="U150" i="18" s="1"/>
  <c r="L144" i="35"/>
  <c r="U149" i="18" s="1"/>
  <c r="L143" i="35"/>
  <c r="U148" i="18" s="1"/>
  <c r="L142" i="35"/>
  <c r="U147" i="18" s="1"/>
  <c r="L141" i="35"/>
  <c r="U146" i="18" s="1"/>
  <c r="L140" i="35"/>
  <c r="U145" i="18" s="1"/>
  <c r="L139" i="35"/>
  <c r="U144" i="18" s="1"/>
  <c r="L138" i="35"/>
  <c r="U143" i="18" s="1"/>
  <c r="L137" i="35"/>
  <c r="U142" i="18" s="1"/>
  <c r="L136" i="35"/>
  <c r="U141" i="18" s="1"/>
  <c r="L135" i="35"/>
  <c r="U140" i="18" s="1"/>
  <c r="L134" i="35"/>
  <c r="U139" i="18" s="1"/>
  <c r="L133" i="35"/>
  <c r="U138" i="18" s="1"/>
  <c r="L132" i="35"/>
  <c r="U137" i="18" s="1"/>
  <c r="L131" i="35"/>
  <c r="U136" i="18" s="1"/>
  <c r="L130" i="35"/>
  <c r="U135" i="18" s="1"/>
  <c r="L129" i="35"/>
  <c r="U134" i="18" s="1"/>
  <c r="L128" i="35"/>
  <c r="U133" i="18" s="1"/>
  <c r="L127" i="35"/>
  <c r="U132" i="18" s="1"/>
  <c r="L126" i="35"/>
  <c r="U131" i="18" s="1"/>
  <c r="L125" i="35"/>
  <c r="U130" i="18" s="1"/>
  <c r="L124" i="35"/>
  <c r="U129" i="18" s="1"/>
  <c r="L123" i="35"/>
  <c r="U128" i="18" s="1"/>
  <c r="L122" i="35"/>
  <c r="U127" i="18" s="1"/>
  <c r="L121" i="35"/>
  <c r="U126" i="18" s="1"/>
  <c r="L120" i="35"/>
  <c r="U125" i="18" s="1"/>
  <c r="L119" i="35"/>
  <c r="U124" i="18" s="1"/>
  <c r="L118" i="35"/>
  <c r="U123" i="18" s="1"/>
  <c r="L117" i="35"/>
  <c r="U122" i="18" s="1"/>
  <c r="L116" i="35"/>
  <c r="U121" i="18" s="1"/>
  <c r="L115" i="35"/>
  <c r="U120" i="18" s="1"/>
  <c r="L114" i="35"/>
  <c r="U119" i="18" s="1"/>
  <c r="L113" i="35"/>
  <c r="U118" i="18" s="1"/>
  <c r="L112" i="35"/>
  <c r="U117" i="18" s="1"/>
  <c r="L111" i="35"/>
  <c r="U116" i="18" s="1"/>
  <c r="L110" i="35"/>
  <c r="U115" i="18" s="1"/>
  <c r="L109" i="35"/>
  <c r="U114" i="18" s="1"/>
  <c r="L108" i="35"/>
  <c r="U113" i="18" s="1"/>
  <c r="L107" i="35"/>
  <c r="U112" i="18" s="1"/>
  <c r="L106" i="35"/>
  <c r="U111" i="18" s="1"/>
  <c r="L105" i="35"/>
  <c r="U110" i="18" s="1"/>
  <c r="L104" i="35"/>
  <c r="U109" i="18" s="1"/>
  <c r="L103" i="35"/>
  <c r="U108" i="18" s="1"/>
  <c r="L102" i="35"/>
  <c r="U107" i="18" s="1"/>
  <c r="L101" i="35"/>
  <c r="U106" i="18" s="1"/>
  <c r="L100" i="35"/>
  <c r="U105" i="18" s="1"/>
  <c r="L99" i="35"/>
  <c r="U104" i="18" s="1"/>
  <c r="L98" i="35"/>
  <c r="U103" i="18" s="1"/>
  <c r="L97" i="35"/>
  <c r="U102" i="18" s="1"/>
  <c r="L96" i="35"/>
  <c r="U101" i="18" s="1"/>
  <c r="L95" i="35"/>
  <c r="U100" i="18" s="1"/>
  <c r="L94" i="35"/>
  <c r="U99" i="18" s="1"/>
  <c r="L93" i="35"/>
  <c r="U98" i="18" s="1"/>
  <c r="L92" i="35"/>
  <c r="U97" i="18" s="1"/>
  <c r="L91" i="35"/>
  <c r="U96" i="18" s="1"/>
  <c r="L90" i="35"/>
  <c r="U95" i="18" s="1"/>
  <c r="L89" i="35"/>
  <c r="U94" i="18" s="1"/>
  <c r="L88" i="35"/>
  <c r="U93" i="18" s="1"/>
  <c r="L87" i="35"/>
  <c r="U92" i="18" s="1"/>
  <c r="L86" i="35"/>
  <c r="U91" i="18" s="1"/>
  <c r="L85" i="35"/>
  <c r="U90" i="18" s="1"/>
  <c r="L84" i="35"/>
  <c r="U89" i="18" s="1"/>
  <c r="L83" i="35"/>
  <c r="U88" i="18" s="1"/>
  <c r="L82" i="35"/>
  <c r="U87" i="18" s="1"/>
  <c r="L81" i="35"/>
  <c r="U86" i="18" s="1"/>
  <c r="L80" i="35"/>
  <c r="U85" i="18" s="1"/>
  <c r="L79" i="35"/>
  <c r="U84" i="18" s="1"/>
  <c r="L78" i="35"/>
  <c r="U83" i="18" s="1"/>
  <c r="L77" i="35"/>
  <c r="U82" i="18" s="1"/>
  <c r="L76" i="35"/>
  <c r="U81" i="18" s="1"/>
  <c r="L75" i="35"/>
  <c r="U80" i="18" s="1"/>
  <c r="L74" i="35"/>
  <c r="U79" i="18" s="1"/>
  <c r="L73" i="35"/>
  <c r="U78" i="18" s="1"/>
  <c r="L72" i="35"/>
  <c r="U77" i="18" s="1"/>
  <c r="L71" i="35"/>
  <c r="U76" i="18" s="1"/>
  <c r="L70" i="35"/>
  <c r="U75" i="18" s="1"/>
  <c r="L69" i="35"/>
  <c r="U74" i="18" s="1"/>
  <c r="L68" i="35"/>
  <c r="U73" i="18" s="1"/>
  <c r="L67" i="35"/>
  <c r="U72" i="18" s="1"/>
  <c r="L66" i="35"/>
  <c r="U71" i="18" s="1"/>
  <c r="L65" i="35"/>
  <c r="U70" i="18" s="1"/>
  <c r="L64" i="35"/>
  <c r="U69" i="18" s="1"/>
  <c r="L63" i="35"/>
  <c r="U68" i="18" s="1"/>
  <c r="L62" i="35"/>
  <c r="U67" i="18" s="1"/>
  <c r="L61" i="35"/>
  <c r="U66" i="18" s="1"/>
  <c r="L60" i="35"/>
  <c r="U65" i="18" s="1"/>
  <c r="L59" i="35"/>
  <c r="U64" i="18" s="1"/>
  <c r="L58" i="35"/>
  <c r="U63" i="18" s="1"/>
  <c r="L57" i="35"/>
  <c r="U62" i="18" s="1"/>
  <c r="L56" i="35"/>
  <c r="U61" i="18" s="1"/>
  <c r="L55" i="35"/>
  <c r="U60" i="18" s="1"/>
  <c r="L54" i="35"/>
  <c r="U59" i="18" s="1"/>
  <c r="L53" i="35"/>
  <c r="U58" i="18" s="1"/>
  <c r="L52" i="35"/>
  <c r="U57" i="18" s="1"/>
  <c r="L51" i="35"/>
  <c r="U56" i="18" s="1"/>
  <c r="L50" i="35"/>
  <c r="U55" i="18" s="1"/>
  <c r="L49" i="35"/>
  <c r="U54" i="18" s="1"/>
  <c r="L48" i="35"/>
  <c r="U53" i="18" s="1"/>
  <c r="L47" i="35"/>
  <c r="U52" i="18" s="1"/>
  <c r="L46" i="35"/>
  <c r="U51" i="18" s="1"/>
  <c r="L45" i="35"/>
  <c r="U50" i="18" s="1"/>
  <c r="L44" i="35"/>
  <c r="U49" i="18" s="1"/>
  <c r="L43" i="35"/>
  <c r="U48" i="18" s="1"/>
  <c r="L42" i="35"/>
  <c r="U47" i="18" s="1"/>
  <c r="L41" i="35"/>
  <c r="U46" i="18" s="1"/>
  <c r="L40" i="35"/>
  <c r="U45" i="18" s="1"/>
  <c r="L39" i="35"/>
  <c r="U44" i="18" s="1"/>
  <c r="L38" i="35"/>
  <c r="U43" i="18" s="1"/>
  <c r="L37" i="35"/>
  <c r="U42" i="18" s="1"/>
  <c r="L36" i="35"/>
  <c r="U41" i="18" s="1"/>
  <c r="L35" i="35"/>
  <c r="U40" i="18" s="1"/>
  <c r="L34" i="35"/>
  <c r="U39" i="18" s="1"/>
  <c r="L33" i="35"/>
  <c r="U38" i="18" s="1"/>
  <c r="L32" i="35"/>
  <c r="U37" i="18" s="1"/>
  <c r="L31" i="35"/>
  <c r="U36" i="18" s="1"/>
  <c r="L30" i="35"/>
  <c r="U35" i="18" s="1"/>
  <c r="L29" i="35"/>
  <c r="U34" i="18" s="1"/>
  <c r="L28" i="35"/>
  <c r="U33" i="18" s="1"/>
  <c r="L27" i="35"/>
  <c r="U32" i="18" s="1"/>
  <c r="L26" i="35"/>
  <c r="U31" i="18" s="1"/>
  <c r="L25" i="35"/>
  <c r="U30" i="18" s="1"/>
  <c r="L24" i="35"/>
  <c r="U29" i="18" s="1"/>
  <c r="L23" i="35"/>
  <c r="U28" i="18" s="1"/>
  <c r="L22" i="35"/>
  <c r="U27" i="18" s="1"/>
  <c r="L21" i="35"/>
  <c r="U26" i="18" s="1"/>
  <c r="L20" i="35"/>
  <c r="U25" i="18" s="1"/>
  <c r="R722" i="35"/>
  <c r="Q722" i="35"/>
  <c r="P722" i="35"/>
  <c r="K719" i="35"/>
  <c r="J719" i="35"/>
  <c r="I719" i="35"/>
  <c r="G717" i="35"/>
  <c r="F717" i="35"/>
  <c r="D717" i="35"/>
  <c r="C717" i="35"/>
  <c r="G716" i="35"/>
  <c r="F716" i="35"/>
  <c r="D716" i="35"/>
  <c r="C716" i="35"/>
  <c r="G715" i="35"/>
  <c r="F715" i="35"/>
  <c r="D715" i="35"/>
  <c r="C715" i="35"/>
  <c r="G714" i="35"/>
  <c r="F714" i="35"/>
  <c r="D714" i="35"/>
  <c r="C714" i="35"/>
  <c r="G713" i="35"/>
  <c r="F713" i="35"/>
  <c r="D713" i="35"/>
  <c r="C713" i="35"/>
  <c r="G712" i="35"/>
  <c r="F712" i="35"/>
  <c r="D712" i="35"/>
  <c r="C712" i="35"/>
  <c r="G711" i="35"/>
  <c r="F711" i="35"/>
  <c r="D711" i="35"/>
  <c r="C711" i="35"/>
  <c r="G710" i="35"/>
  <c r="F710" i="35"/>
  <c r="D710" i="35"/>
  <c r="C710" i="35"/>
  <c r="G709" i="35"/>
  <c r="F709" i="35"/>
  <c r="D709" i="35"/>
  <c r="C709" i="35"/>
  <c r="G708" i="35"/>
  <c r="F708" i="35"/>
  <c r="D708" i="35"/>
  <c r="C708" i="35"/>
  <c r="G707" i="35"/>
  <c r="F707" i="35"/>
  <c r="D707" i="35"/>
  <c r="C707" i="35"/>
  <c r="G706" i="35"/>
  <c r="F706" i="35"/>
  <c r="D706" i="35"/>
  <c r="C706" i="35"/>
  <c r="G705" i="35"/>
  <c r="F705" i="35"/>
  <c r="D705" i="35"/>
  <c r="C705" i="35"/>
  <c r="G704" i="35"/>
  <c r="F704" i="35"/>
  <c r="D704" i="35"/>
  <c r="C704" i="35"/>
  <c r="G703" i="35"/>
  <c r="F703" i="35"/>
  <c r="D703" i="35"/>
  <c r="C703" i="35"/>
  <c r="G702" i="35"/>
  <c r="F702" i="35"/>
  <c r="D702" i="35"/>
  <c r="C702" i="35"/>
  <c r="G701" i="35"/>
  <c r="F701" i="35"/>
  <c r="D701" i="35"/>
  <c r="C701" i="35"/>
  <c r="G700" i="35"/>
  <c r="F700" i="35"/>
  <c r="D700" i="35"/>
  <c r="C700" i="35"/>
  <c r="G699" i="35"/>
  <c r="F699" i="35"/>
  <c r="D699" i="35"/>
  <c r="C699" i="35"/>
  <c r="G698" i="35"/>
  <c r="F698" i="35"/>
  <c r="D698" i="35"/>
  <c r="C698" i="35"/>
  <c r="G697" i="35"/>
  <c r="F697" i="35"/>
  <c r="D697" i="35"/>
  <c r="C697" i="35"/>
  <c r="G696" i="35"/>
  <c r="F696" i="35"/>
  <c r="D696" i="35"/>
  <c r="C696" i="35"/>
  <c r="G695" i="35"/>
  <c r="F695" i="35"/>
  <c r="D695" i="35"/>
  <c r="C695" i="35"/>
  <c r="G694" i="35"/>
  <c r="F694" i="35"/>
  <c r="D694" i="35"/>
  <c r="C694" i="35"/>
  <c r="G693" i="35"/>
  <c r="F693" i="35"/>
  <c r="D693" i="35"/>
  <c r="C693" i="35"/>
  <c r="G692" i="35"/>
  <c r="F692" i="35"/>
  <c r="D692" i="35"/>
  <c r="C692" i="35"/>
  <c r="G691" i="35"/>
  <c r="F691" i="35"/>
  <c r="D691" i="35"/>
  <c r="C691" i="35"/>
  <c r="G690" i="35"/>
  <c r="F690" i="35"/>
  <c r="D690" i="35"/>
  <c r="C690" i="35"/>
  <c r="G689" i="35"/>
  <c r="F689" i="35"/>
  <c r="D689" i="35"/>
  <c r="C689" i="35"/>
  <c r="G688" i="35"/>
  <c r="F688" i="35"/>
  <c r="D688" i="35"/>
  <c r="C688" i="35"/>
  <c r="G687" i="35"/>
  <c r="F687" i="35"/>
  <c r="D687" i="35"/>
  <c r="C687" i="35"/>
  <c r="G686" i="35"/>
  <c r="F686" i="35"/>
  <c r="D686" i="35"/>
  <c r="C686" i="35"/>
  <c r="G685" i="35"/>
  <c r="F685" i="35"/>
  <c r="D685" i="35"/>
  <c r="C685" i="35"/>
  <c r="G684" i="35"/>
  <c r="F684" i="35"/>
  <c r="D684" i="35"/>
  <c r="C684" i="35"/>
  <c r="G683" i="35"/>
  <c r="F683" i="35"/>
  <c r="D683" i="35"/>
  <c r="C683" i="35"/>
  <c r="G682" i="35"/>
  <c r="F682" i="35"/>
  <c r="D682" i="35"/>
  <c r="C682" i="35"/>
  <c r="G681" i="35"/>
  <c r="F681" i="35"/>
  <c r="D681" i="35"/>
  <c r="C681" i="35"/>
  <c r="G680" i="35"/>
  <c r="F680" i="35"/>
  <c r="D680" i="35"/>
  <c r="C680" i="35"/>
  <c r="G679" i="35"/>
  <c r="F679" i="35"/>
  <c r="D679" i="35"/>
  <c r="C679" i="35"/>
  <c r="G678" i="35"/>
  <c r="F678" i="35"/>
  <c r="D678" i="35"/>
  <c r="C678" i="35"/>
  <c r="G677" i="35"/>
  <c r="F677" i="35"/>
  <c r="D677" i="35"/>
  <c r="C677" i="35"/>
  <c r="G676" i="35"/>
  <c r="F676" i="35"/>
  <c r="D676" i="35"/>
  <c r="C676" i="35"/>
  <c r="G675" i="35"/>
  <c r="F675" i="35"/>
  <c r="D675" i="35"/>
  <c r="C675" i="35"/>
  <c r="G674" i="35"/>
  <c r="F674" i="35"/>
  <c r="D674" i="35"/>
  <c r="C674" i="35"/>
  <c r="G673" i="35"/>
  <c r="F673" i="35"/>
  <c r="D673" i="35"/>
  <c r="C673" i="35"/>
  <c r="G672" i="35"/>
  <c r="F672" i="35"/>
  <c r="D672" i="35"/>
  <c r="C672" i="35"/>
  <c r="G671" i="35"/>
  <c r="F671" i="35"/>
  <c r="D671" i="35"/>
  <c r="C671" i="35"/>
  <c r="G670" i="35"/>
  <c r="F670" i="35"/>
  <c r="D670" i="35"/>
  <c r="C670" i="35"/>
  <c r="G669" i="35"/>
  <c r="F669" i="35"/>
  <c r="D669" i="35"/>
  <c r="C669" i="35"/>
  <c r="G668" i="35"/>
  <c r="F668" i="35"/>
  <c r="D668" i="35"/>
  <c r="C668" i="35"/>
  <c r="G667" i="35"/>
  <c r="F667" i="35"/>
  <c r="D667" i="35"/>
  <c r="C667" i="35"/>
  <c r="G666" i="35"/>
  <c r="F666" i="35"/>
  <c r="D666" i="35"/>
  <c r="C666" i="35"/>
  <c r="G665" i="35"/>
  <c r="F665" i="35"/>
  <c r="D665" i="35"/>
  <c r="C665" i="35"/>
  <c r="G664" i="35"/>
  <c r="F664" i="35"/>
  <c r="D664" i="35"/>
  <c r="C664" i="35"/>
  <c r="G663" i="35"/>
  <c r="F663" i="35"/>
  <c r="D663" i="35"/>
  <c r="C663" i="35"/>
  <c r="G662" i="35"/>
  <c r="F662" i="35"/>
  <c r="D662" i="35"/>
  <c r="C662" i="35"/>
  <c r="G661" i="35"/>
  <c r="F661" i="35"/>
  <c r="D661" i="35"/>
  <c r="C661" i="35"/>
  <c r="G660" i="35"/>
  <c r="F660" i="35"/>
  <c r="D660" i="35"/>
  <c r="C660" i="35"/>
  <c r="G659" i="35"/>
  <c r="F659" i="35"/>
  <c r="D659" i="35"/>
  <c r="C659" i="35"/>
  <c r="G658" i="35"/>
  <c r="F658" i="35"/>
  <c r="D658" i="35"/>
  <c r="C658" i="35"/>
  <c r="G657" i="35"/>
  <c r="F657" i="35"/>
  <c r="D657" i="35"/>
  <c r="C657" i="35"/>
  <c r="G656" i="35"/>
  <c r="F656" i="35"/>
  <c r="D656" i="35"/>
  <c r="C656" i="35"/>
  <c r="G655" i="35"/>
  <c r="F655" i="35"/>
  <c r="D655" i="35"/>
  <c r="C655" i="35"/>
  <c r="G654" i="35"/>
  <c r="F654" i="35"/>
  <c r="D654" i="35"/>
  <c r="C654" i="35"/>
  <c r="G653" i="35"/>
  <c r="F653" i="35"/>
  <c r="D653" i="35"/>
  <c r="C653" i="35"/>
  <c r="G652" i="35"/>
  <c r="F652" i="35"/>
  <c r="D652" i="35"/>
  <c r="C652" i="35"/>
  <c r="G651" i="35"/>
  <c r="F651" i="35"/>
  <c r="D651" i="35"/>
  <c r="C651" i="35"/>
  <c r="G650" i="35"/>
  <c r="F650" i="35"/>
  <c r="D650" i="35"/>
  <c r="C650" i="35"/>
  <c r="G649" i="35"/>
  <c r="F649" i="35"/>
  <c r="D649" i="35"/>
  <c r="C649" i="35"/>
  <c r="G648" i="35"/>
  <c r="F648" i="35"/>
  <c r="D648" i="35"/>
  <c r="C648" i="35"/>
  <c r="G647" i="35"/>
  <c r="F647" i="35"/>
  <c r="D647" i="35"/>
  <c r="C647" i="35"/>
  <c r="G646" i="35"/>
  <c r="F646" i="35"/>
  <c r="D646" i="35"/>
  <c r="C646" i="35"/>
  <c r="G645" i="35"/>
  <c r="F645" i="35"/>
  <c r="D645" i="35"/>
  <c r="C645" i="35"/>
  <c r="G644" i="35"/>
  <c r="F644" i="35"/>
  <c r="D644" i="35"/>
  <c r="C644" i="35"/>
  <c r="G643" i="35"/>
  <c r="F643" i="35"/>
  <c r="D643" i="35"/>
  <c r="C643" i="35"/>
  <c r="G642" i="35"/>
  <c r="F642" i="35"/>
  <c r="D642" i="35"/>
  <c r="C642" i="35"/>
  <c r="G641" i="35"/>
  <c r="F641" i="35"/>
  <c r="D641" i="35"/>
  <c r="C641" i="35"/>
  <c r="G640" i="35"/>
  <c r="F640" i="35"/>
  <c r="D640" i="35"/>
  <c r="C640" i="35"/>
  <c r="G639" i="35"/>
  <c r="F639" i="35"/>
  <c r="D639" i="35"/>
  <c r="C639" i="35"/>
  <c r="G638" i="35"/>
  <c r="F638" i="35"/>
  <c r="D638" i="35"/>
  <c r="C638" i="35"/>
  <c r="G637" i="35"/>
  <c r="F637" i="35"/>
  <c r="D637" i="35"/>
  <c r="C637" i="35"/>
  <c r="G636" i="35"/>
  <c r="F636" i="35"/>
  <c r="D636" i="35"/>
  <c r="C636" i="35"/>
  <c r="G635" i="35"/>
  <c r="F635" i="35"/>
  <c r="D635" i="35"/>
  <c r="C635" i="35"/>
  <c r="G634" i="35"/>
  <c r="F634" i="35"/>
  <c r="D634" i="35"/>
  <c r="C634" i="35"/>
  <c r="G633" i="35"/>
  <c r="F633" i="35"/>
  <c r="D633" i="35"/>
  <c r="C633" i="35"/>
  <c r="G632" i="35"/>
  <c r="F632" i="35"/>
  <c r="D632" i="35"/>
  <c r="C632" i="35"/>
  <c r="G631" i="35"/>
  <c r="F631" i="35"/>
  <c r="D631" i="35"/>
  <c r="C631" i="35"/>
  <c r="G630" i="35"/>
  <c r="F630" i="35"/>
  <c r="D630" i="35"/>
  <c r="C630" i="35"/>
  <c r="G629" i="35"/>
  <c r="F629" i="35"/>
  <c r="D629" i="35"/>
  <c r="C629" i="35"/>
  <c r="G628" i="35"/>
  <c r="F628" i="35"/>
  <c r="D628" i="35"/>
  <c r="C628" i="35"/>
  <c r="G627" i="35"/>
  <c r="F627" i="35"/>
  <c r="D627" i="35"/>
  <c r="C627" i="35"/>
  <c r="G626" i="35"/>
  <c r="F626" i="35"/>
  <c r="D626" i="35"/>
  <c r="C626" i="35"/>
  <c r="G625" i="35"/>
  <c r="F625" i="35"/>
  <c r="D625" i="35"/>
  <c r="C625" i="35"/>
  <c r="G624" i="35"/>
  <c r="F624" i="35"/>
  <c r="D624" i="35"/>
  <c r="C624" i="35"/>
  <c r="G623" i="35"/>
  <c r="F623" i="35"/>
  <c r="D623" i="35"/>
  <c r="C623" i="35"/>
  <c r="G622" i="35"/>
  <c r="F622" i="35"/>
  <c r="D622" i="35"/>
  <c r="C622" i="35"/>
  <c r="G621" i="35"/>
  <c r="F621" i="35"/>
  <c r="D621" i="35"/>
  <c r="C621" i="35"/>
  <c r="G620" i="35"/>
  <c r="F620" i="35"/>
  <c r="D620" i="35"/>
  <c r="C620" i="35"/>
  <c r="G619" i="35"/>
  <c r="F619" i="35"/>
  <c r="D619" i="35"/>
  <c r="C619" i="35"/>
  <c r="G618" i="35"/>
  <c r="F618" i="35"/>
  <c r="D618" i="35"/>
  <c r="C618" i="35"/>
  <c r="G617" i="35"/>
  <c r="F617" i="35"/>
  <c r="D617" i="35"/>
  <c r="C617" i="35"/>
  <c r="G616" i="35"/>
  <c r="F616" i="35"/>
  <c r="D616" i="35"/>
  <c r="C616" i="35"/>
  <c r="G615" i="35"/>
  <c r="F615" i="35"/>
  <c r="D615" i="35"/>
  <c r="C615" i="35"/>
  <c r="G614" i="35"/>
  <c r="F614" i="35"/>
  <c r="D614" i="35"/>
  <c r="C614" i="35"/>
  <c r="G613" i="35"/>
  <c r="F613" i="35"/>
  <c r="D613" i="35"/>
  <c r="C613" i="35"/>
  <c r="G612" i="35"/>
  <c r="F612" i="35"/>
  <c r="D612" i="35"/>
  <c r="C612" i="35"/>
  <c r="G611" i="35"/>
  <c r="F611" i="35"/>
  <c r="D611" i="35"/>
  <c r="C611" i="35"/>
  <c r="G610" i="35"/>
  <c r="F610" i="35"/>
  <c r="D610" i="35"/>
  <c r="C610" i="35"/>
  <c r="G609" i="35"/>
  <c r="F609" i="35"/>
  <c r="D609" i="35"/>
  <c r="C609" i="35"/>
  <c r="G608" i="35"/>
  <c r="F608" i="35"/>
  <c r="D608" i="35"/>
  <c r="C608" i="35"/>
  <c r="G607" i="35"/>
  <c r="F607" i="35"/>
  <c r="D607" i="35"/>
  <c r="C607" i="35"/>
  <c r="G606" i="35"/>
  <c r="F606" i="35"/>
  <c r="D606" i="35"/>
  <c r="C606" i="35"/>
  <c r="G605" i="35"/>
  <c r="F605" i="35"/>
  <c r="D605" i="35"/>
  <c r="C605" i="35"/>
  <c r="G604" i="35"/>
  <c r="F604" i="35"/>
  <c r="D604" i="35"/>
  <c r="C604" i="35"/>
  <c r="G603" i="35"/>
  <c r="F603" i="35"/>
  <c r="D603" i="35"/>
  <c r="C603" i="35"/>
  <c r="G602" i="35"/>
  <c r="F602" i="35"/>
  <c r="D602" i="35"/>
  <c r="C602" i="35"/>
  <c r="G601" i="35"/>
  <c r="F601" i="35"/>
  <c r="D601" i="35"/>
  <c r="C601" i="35"/>
  <c r="G600" i="35"/>
  <c r="F600" i="35"/>
  <c r="D600" i="35"/>
  <c r="C600" i="35"/>
  <c r="G599" i="35"/>
  <c r="F599" i="35"/>
  <c r="D599" i="35"/>
  <c r="C599" i="35"/>
  <c r="G598" i="35"/>
  <c r="F598" i="35"/>
  <c r="D598" i="35"/>
  <c r="C598" i="35"/>
  <c r="G597" i="35"/>
  <c r="F597" i="35"/>
  <c r="D597" i="35"/>
  <c r="C597" i="35"/>
  <c r="G596" i="35"/>
  <c r="F596" i="35"/>
  <c r="D596" i="35"/>
  <c r="C596" i="35"/>
  <c r="G595" i="35"/>
  <c r="F595" i="35"/>
  <c r="D595" i="35"/>
  <c r="C595" i="35"/>
  <c r="G594" i="35"/>
  <c r="F594" i="35"/>
  <c r="D594" i="35"/>
  <c r="C594" i="35"/>
  <c r="G593" i="35"/>
  <c r="F593" i="35"/>
  <c r="D593" i="35"/>
  <c r="C593" i="35"/>
  <c r="G592" i="35"/>
  <c r="F592" i="35"/>
  <c r="D592" i="35"/>
  <c r="C592" i="35"/>
  <c r="G591" i="35"/>
  <c r="F591" i="35"/>
  <c r="D591" i="35"/>
  <c r="C591" i="35"/>
  <c r="G590" i="35"/>
  <c r="F590" i="35"/>
  <c r="D590" i="35"/>
  <c r="C590" i="35"/>
  <c r="G589" i="35"/>
  <c r="F589" i="35"/>
  <c r="D589" i="35"/>
  <c r="C589" i="35"/>
  <c r="G588" i="35"/>
  <c r="F588" i="35"/>
  <c r="D588" i="35"/>
  <c r="C588" i="35"/>
  <c r="G587" i="35"/>
  <c r="F587" i="35"/>
  <c r="D587" i="35"/>
  <c r="C587" i="35"/>
  <c r="G586" i="35"/>
  <c r="F586" i="35"/>
  <c r="D586" i="35"/>
  <c r="C586" i="35"/>
  <c r="G585" i="35"/>
  <c r="F585" i="35"/>
  <c r="D585" i="35"/>
  <c r="C585" i="35"/>
  <c r="G584" i="35"/>
  <c r="F584" i="35"/>
  <c r="D584" i="35"/>
  <c r="C584" i="35"/>
  <c r="G583" i="35"/>
  <c r="F583" i="35"/>
  <c r="D583" i="35"/>
  <c r="C583" i="35"/>
  <c r="G582" i="35"/>
  <c r="F582" i="35"/>
  <c r="D582" i="35"/>
  <c r="C582" i="35"/>
  <c r="G581" i="35"/>
  <c r="F581" i="35"/>
  <c r="D581" i="35"/>
  <c r="C581" i="35"/>
  <c r="G580" i="35"/>
  <c r="F580" i="35"/>
  <c r="D580" i="35"/>
  <c r="C580" i="35"/>
  <c r="G579" i="35"/>
  <c r="F579" i="35"/>
  <c r="D579" i="35"/>
  <c r="C579" i="35"/>
  <c r="G578" i="35"/>
  <c r="F578" i="35"/>
  <c r="D578" i="35"/>
  <c r="C578" i="35"/>
  <c r="G577" i="35"/>
  <c r="F577" i="35"/>
  <c r="D577" i="35"/>
  <c r="C577" i="35"/>
  <c r="G576" i="35"/>
  <c r="F576" i="35"/>
  <c r="D576" i="35"/>
  <c r="C576" i="35"/>
  <c r="G575" i="35"/>
  <c r="F575" i="35"/>
  <c r="D575" i="35"/>
  <c r="C575" i="35"/>
  <c r="G574" i="35"/>
  <c r="F574" i="35"/>
  <c r="D574" i="35"/>
  <c r="C574" i="35"/>
  <c r="G573" i="35"/>
  <c r="F573" i="35"/>
  <c r="D573" i="35"/>
  <c r="C573" i="35"/>
  <c r="G572" i="35"/>
  <c r="F572" i="35"/>
  <c r="D572" i="35"/>
  <c r="C572" i="35"/>
  <c r="G571" i="35"/>
  <c r="F571" i="35"/>
  <c r="D571" i="35"/>
  <c r="C571" i="35"/>
  <c r="G570" i="35"/>
  <c r="F570" i="35"/>
  <c r="D570" i="35"/>
  <c r="C570" i="35"/>
  <c r="G569" i="35"/>
  <c r="F569" i="35"/>
  <c r="D569" i="35"/>
  <c r="C569" i="35"/>
  <c r="G568" i="35"/>
  <c r="F568" i="35"/>
  <c r="D568" i="35"/>
  <c r="C568" i="35"/>
  <c r="G567" i="35"/>
  <c r="F567" i="35"/>
  <c r="D567" i="35"/>
  <c r="C567" i="35"/>
  <c r="G566" i="35"/>
  <c r="F566" i="35"/>
  <c r="D566" i="35"/>
  <c r="C566" i="35"/>
  <c r="G565" i="35"/>
  <c r="F565" i="35"/>
  <c r="D565" i="35"/>
  <c r="C565" i="35"/>
  <c r="G564" i="35"/>
  <c r="F564" i="35"/>
  <c r="D564" i="35"/>
  <c r="C564" i="35"/>
  <c r="G563" i="35"/>
  <c r="F563" i="35"/>
  <c r="D563" i="35"/>
  <c r="C563" i="35"/>
  <c r="G562" i="35"/>
  <c r="F562" i="35"/>
  <c r="D562" i="35"/>
  <c r="C562" i="35"/>
  <c r="G561" i="35"/>
  <c r="F561" i="35"/>
  <c r="D561" i="35"/>
  <c r="C561" i="35"/>
  <c r="G560" i="35"/>
  <c r="F560" i="35"/>
  <c r="D560" i="35"/>
  <c r="C560" i="35"/>
  <c r="G559" i="35"/>
  <c r="F559" i="35"/>
  <c r="D559" i="35"/>
  <c r="C559" i="35"/>
  <c r="G558" i="35"/>
  <c r="F558" i="35"/>
  <c r="D558" i="35"/>
  <c r="C558" i="35"/>
  <c r="G557" i="35"/>
  <c r="F557" i="35"/>
  <c r="D557" i="35"/>
  <c r="C557" i="35"/>
  <c r="G556" i="35"/>
  <c r="F556" i="35"/>
  <c r="D556" i="35"/>
  <c r="C556" i="35"/>
  <c r="G555" i="35"/>
  <c r="F555" i="35"/>
  <c r="D555" i="35"/>
  <c r="C555" i="35"/>
  <c r="G554" i="35"/>
  <c r="F554" i="35"/>
  <c r="D554" i="35"/>
  <c r="C554" i="35"/>
  <c r="G553" i="35"/>
  <c r="F553" i="35"/>
  <c r="D553" i="35"/>
  <c r="C553" i="35"/>
  <c r="G552" i="35"/>
  <c r="F552" i="35"/>
  <c r="D552" i="35"/>
  <c r="C552" i="35"/>
  <c r="G551" i="35"/>
  <c r="F551" i="35"/>
  <c r="D551" i="35"/>
  <c r="C551" i="35"/>
  <c r="G550" i="35"/>
  <c r="F550" i="35"/>
  <c r="D550" i="35"/>
  <c r="C550" i="35"/>
  <c r="G549" i="35"/>
  <c r="F549" i="35"/>
  <c r="D549" i="35"/>
  <c r="C549" i="35"/>
  <c r="G548" i="35"/>
  <c r="F548" i="35"/>
  <c r="D548" i="35"/>
  <c r="C548" i="35"/>
  <c r="G547" i="35"/>
  <c r="F547" i="35"/>
  <c r="D547" i="35"/>
  <c r="C547" i="35"/>
  <c r="G546" i="35"/>
  <c r="F546" i="35"/>
  <c r="D546" i="35"/>
  <c r="C546" i="35"/>
  <c r="G545" i="35"/>
  <c r="F545" i="35"/>
  <c r="D545" i="35"/>
  <c r="C545" i="35"/>
  <c r="G544" i="35"/>
  <c r="F544" i="35"/>
  <c r="D544" i="35"/>
  <c r="C544" i="35"/>
  <c r="G543" i="35"/>
  <c r="F543" i="35"/>
  <c r="D543" i="35"/>
  <c r="C543" i="35"/>
  <c r="G542" i="35"/>
  <c r="F542" i="35"/>
  <c r="D542" i="35"/>
  <c r="C542" i="35"/>
  <c r="G541" i="35"/>
  <c r="F541" i="35"/>
  <c r="D541" i="35"/>
  <c r="C541" i="35"/>
  <c r="G540" i="35"/>
  <c r="F540" i="35"/>
  <c r="D540" i="35"/>
  <c r="C540" i="35"/>
  <c r="G539" i="35"/>
  <c r="F539" i="35"/>
  <c r="D539" i="35"/>
  <c r="C539" i="35"/>
  <c r="G538" i="35"/>
  <c r="F538" i="35"/>
  <c r="D538" i="35"/>
  <c r="C538" i="35"/>
  <c r="G537" i="35"/>
  <c r="F537" i="35"/>
  <c r="D537" i="35"/>
  <c r="C537" i="35"/>
  <c r="G536" i="35"/>
  <c r="F536" i="35"/>
  <c r="D536" i="35"/>
  <c r="C536" i="35"/>
  <c r="G535" i="35"/>
  <c r="F535" i="35"/>
  <c r="D535" i="35"/>
  <c r="C535" i="35"/>
  <c r="G534" i="35"/>
  <c r="F534" i="35"/>
  <c r="D534" i="35"/>
  <c r="C534" i="35"/>
  <c r="G533" i="35"/>
  <c r="F533" i="35"/>
  <c r="D533" i="35"/>
  <c r="C533" i="35"/>
  <c r="G532" i="35"/>
  <c r="F532" i="35"/>
  <c r="D532" i="35"/>
  <c r="C532" i="35"/>
  <c r="G531" i="35"/>
  <c r="F531" i="35"/>
  <c r="D531" i="35"/>
  <c r="C531" i="35"/>
  <c r="G530" i="35"/>
  <c r="F530" i="35"/>
  <c r="D530" i="35"/>
  <c r="C530" i="35"/>
  <c r="G529" i="35"/>
  <c r="F529" i="35"/>
  <c r="D529" i="35"/>
  <c r="C529" i="35"/>
  <c r="G528" i="35"/>
  <c r="F528" i="35"/>
  <c r="D528" i="35"/>
  <c r="C528" i="35"/>
  <c r="G527" i="35"/>
  <c r="F527" i="35"/>
  <c r="D527" i="35"/>
  <c r="C527" i="35"/>
  <c r="G526" i="35"/>
  <c r="F526" i="35"/>
  <c r="D526" i="35"/>
  <c r="C526" i="35"/>
  <c r="G525" i="35"/>
  <c r="F525" i="35"/>
  <c r="D525" i="35"/>
  <c r="C525" i="35"/>
  <c r="G524" i="35"/>
  <c r="F524" i="35"/>
  <c r="D524" i="35"/>
  <c r="C524" i="35"/>
  <c r="G523" i="35"/>
  <c r="F523" i="35"/>
  <c r="D523" i="35"/>
  <c r="C523" i="35"/>
  <c r="G522" i="35"/>
  <c r="F522" i="35"/>
  <c r="D522" i="35"/>
  <c r="C522" i="35"/>
  <c r="G521" i="35"/>
  <c r="F521" i="35"/>
  <c r="D521" i="35"/>
  <c r="C521" i="35"/>
  <c r="G520" i="35"/>
  <c r="F520" i="35"/>
  <c r="D520" i="35"/>
  <c r="C520" i="35"/>
  <c r="G519" i="35"/>
  <c r="F519" i="35"/>
  <c r="D519" i="35"/>
  <c r="C519" i="35"/>
  <c r="G518" i="35"/>
  <c r="F518" i="35"/>
  <c r="D518" i="35"/>
  <c r="C518" i="35"/>
  <c r="G517" i="35"/>
  <c r="F517" i="35"/>
  <c r="D517" i="35"/>
  <c r="C517" i="35"/>
  <c r="G516" i="35"/>
  <c r="F516" i="35"/>
  <c r="D516" i="35"/>
  <c r="C516" i="35"/>
  <c r="G515" i="35"/>
  <c r="F515" i="35"/>
  <c r="D515" i="35"/>
  <c r="C515" i="35"/>
  <c r="G514" i="35"/>
  <c r="F514" i="35"/>
  <c r="D514" i="35"/>
  <c r="C514" i="35"/>
  <c r="G513" i="35"/>
  <c r="F513" i="35"/>
  <c r="D513" i="35"/>
  <c r="C513" i="35"/>
  <c r="G512" i="35"/>
  <c r="F512" i="35"/>
  <c r="D512" i="35"/>
  <c r="C512" i="35"/>
  <c r="G511" i="35"/>
  <c r="F511" i="35"/>
  <c r="D511" i="35"/>
  <c r="C511" i="35"/>
  <c r="G510" i="35"/>
  <c r="F510" i="35"/>
  <c r="D510" i="35"/>
  <c r="C510" i="35"/>
  <c r="G509" i="35"/>
  <c r="F509" i="35"/>
  <c r="D509" i="35"/>
  <c r="C509" i="35"/>
  <c r="G508" i="35"/>
  <c r="F508" i="35"/>
  <c r="D508" i="35"/>
  <c r="C508" i="35"/>
  <c r="G507" i="35"/>
  <c r="F507" i="35"/>
  <c r="D507" i="35"/>
  <c r="C507" i="35"/>
  <c r="G506" i="35"/>
  <c r="F506" i="35"/>
  <c r="D506" i="35"/>
  <c r="C506" i="35"/>
  <c r="G505" i="35"/>
  <c r="F505" i="35"/>
  <c r="D505" i="35"/>
  <c r="C505" i="35"/>
  <c r="G504" i="35"/>
  <c r="F504" i="35"/>
  <c r="D504" i="35"/>
  <c r="C504" i="35"/>
  <c r="G503" i="35"/>
  <c r="F503" i="35"/>
  <c r="D503" i="35"/>
  <c r="C503" i="35"/>
  <c r="G502" i="35"/>
  <c r="F502" i="35"/>
  <c r="D502" i="35"/>
  <c r="C502" i="35"/>
  <c r="G501" i="35"/>
  <c r="F501" i="35"/>
  <c r="D501" i="35"/>
  <c r="C501" i="35"/>
  <c r="G500" i="35"/>
  <c r="F500" i="35"/>
  <c r="D500" i="35"/>
  <c r="C500" i="35"/>
  <c r="G499" i="35"/>
  <c r="F499" i="35"/>
  <c r="D499" i="35"/>
  <c r="C499" i="35"/>
  <c r="G498" i="35"/>
  <c r="F498" i="35"/>
  <c r="D498" i="35"/>
  <c r="C498" i="35"/>
  <c r="G497" i="35"/>
  <c r="F497" i="35"/>
  <c r="D497" i="35"/>
  <c r="C497" i="35"/>
  <c r="G496" i="35"/>
  <c r="F496" i="35"/>
  <c r="D496" i="35"/>
  <c r="C496" i="35"/>
  <c r="G495" i="35"/>
  <c r="F495" i="35"/>
  <c r="D495" i="35"/>
  <c r="C495" i="35"/>
  <c r="G494" i="35"/>
  <c r="F494" i="35"/>
  <c r="D494" i="35"/>
  <c r="C494" i="35"/>
  <c r="G493" i="35"/>
  <c r="F493" i="35"/>
  <c r="D493" i="35"/>
  <c r="C493" i="35"/>
  <c r="G492" i="35"/>
  <c r="F492" i="35"/>
  <c r="D492" i="35"/>
  <c r="C492" i="35"/>
  <c r="G491" i="35"/>
  <c r="F491" i="35"/>
  <c r="D491" i="35"/>
  <c r="C491" i="35"/>
  <c r="G490" i="35"/>
  <c r="F490" i="35"/>
  <c r="D490" i="35"/>
  <c r="C490" i="35"/>
  <c r="G489" i="35"/>
  <c r="F489" i="35"/>
  <c r="D489" i="35"/>
  <c r="C489" i="35"/>
  <c r="G488" i="35"/>
  <c r="F488" i="35"/>
  <c r="D488" i="35"/>
  <c r="C488" i="35"/>
  <c r="G487" i="35"/>
  <c r="F487" i="35"/>
  <c r="D487" i="35"/>
  <c r="C487" i="35"/>
  <c r="G486" i="35"/>
  <c r="F486" i="35"/>
  <c r="D486" i="35"/>
  <c r="C486" i="35"/>
  <c r="G485" i="35"/>
  <c r="F485" i="35"/>
  <c r="D485" i="35"/>
  <c r="C485" i="35"/>
  <c r="G484" i="35"/>
  <c r="F484" i="35"/>
  <c r="D484" i="35"/>
  <c r="C484" i="35"/>
  <c r="G483" i="35"/>
  <c r="F483" i="35"/>
  <c r="D483" i="35"/>
  <c r="C483" i="35"/>
  <c r="G482" i="35"/>
  <c r="F482" i="35"/>
  <c r="D482" i="35"/>
  <c r="C482" i="35"/>
  <c r="G481" i="35"/>
  <c r="F481" i="35"/>
  <c r="D481" i="35"/>
  <c r="C481" i="35"/>
  <c r="G480" i="35"/>
  <c r="F480" i="35"/>
  <c r="D480" i="35"/>
  <c r="C480" i="35"/>
  <c r="G479" i="35"/>
  <c r="F479" i="35"/>
  <c r="D479" i="35"/>
  <c r="C479" i="35"/>
  <c r="G478" i="35"/>
  <c r="F478" i="35"/>
  <c r="D478" i="35"/>
  <c r="C478" i="35"/>
  <c r="G477" i="35"/>
  <c r="F477" i="35"/>
  <c r="D477" i="35"/>
  <c r="C477" i="35"/>
  <c r="G476" i="35"/>
  <c r="F476" i="35"/>
  <c r="D476" i="35"/>
  <c r="C476" i="35"/>
  <c r="G475" i="35"/>
  <c r="F475" i="35"/>
  <c r="D475" i="35"/>
  <c r="C475" i="35"/>
  <c r="G474" i="35"/>
  <c r="F474" i="35"/>
  <c r="D474" i="35"/>
  <c r="C474" i="35"/>
  <c r="G473" i="35"/>
  <c r="F473" i="35"/>
  <c r="D473" i="35"/>
  <c r="C473" i="35"/>
  <c r="G472" i="35"/>
  <c r="F472" i="35"/>
  <c r="D472" i="35"/>
  <c r="C472" i="35"/>
  <c r="G471" i="35"/>
  <c r="F471" i="35"/>
  <c r="D471" i="35"/>
  <c r="C471" i="35"/>
  <c r="G470" i="35"/>
  <c r="F470" i="35"/>
  <c r="D470" i="35"/>
  <c r="C470" i="35"/>
  <c r="G469" i="35"/>
  <c r="F469" i="35"/>
  <c r="D469" i="35"/>
  <c r="C469" i="35"/>
  <c r="G468" i="35"/>
  <c r="F468" i="35"/>
  <c r="D468" i="35"/>
  <c r="C468" i="35"/>
  <c r="G467" i="35"/>
  <c r="F467" i="35"/>
  <c r="D467" i="35"/>
  <c r="C467" i="35"/>
  <c r="G466" i="35"/>
  <c r="F466" i="35"/>
  <c r="D466" i="35"/>
  <c r="C466" i="35"/>
  <c r="G465" i="35"/>
  <c r="F465" i="35"/>
  <c r="D465" i="35"/>
  <c r="C465" i="35"/>
  <c r="G464" i="35"/>
  <c r="F464" i="35"/>
  <c r="D464" i="35"/>
  <c r="C464" i="35"/>
  <c r="G463" i="35"/>
  <c r="F463" i="35"/>
  <c r="D463" i="35"/>
  <c r="C463" i="35"/>
  <c r="G462" i="35"/>
  <c r="F462" i="35"/>
  <c r="D462" i="35"/>
  <c r="C462" i="35"/>
  <c r="G461" i="35"/>
  <c r="F461" i="35"/>
  <c r="D461" i="35"/>
  <c r="C461" i="35"/>
  <c r="G460" i="35"/>
  <c r="F460" i="35"/>
  <c r="D460" i="35"/>
  <c r="C460" i="35"/>
  <c r="G459" i="35"/>
  <c r="F459" i="35"/>
  <c r="D459" i="35"/>
  <c r="C459" i="35"/>
  <c r="G458" i="35"/>
  <c r="F458" i="35"/>
  <c r="D458" i="35"/>
  <c r="C458" i="35"/>
  <c r="G457" i="35"/>
  <c r="F457" i="35"/>
  <c r="D457" i="35"/>
  <c r="C457" i="35"/>
  <c r="G456" i="35"/>
  <c r="F456" i="35"/>
  <c r="D456" i="35"/>
  <c r="C456" i="35"/>
  <c r="G455" i="35"/>
  <c r="F455" i="35"/>
  <c r="D455" i="35"/>
  <c r="C455" i="35"/>
  <c r="G454" i="35"/>
  <c r="F454" i="35"/>
  <c r="D454" i="35"/>
  <c r="C454" i="35"/>
  <c r="G453" i="35"/>
  <c r="F453" i="35"/>
  <c r="D453" i="35"/>
  <c r="C453" i="35"/>
  <c r="G452" i="35"/>
  <c r="F452" i="35"/>
  <c r="D452" i="35"/>
  <c r="C452" i="35"/>
  <c r="G451" i="35"/>
  <c r="F451" i="35"/>
  <c r="D451" i="35"/>
  <c r="C451" i="35"/>
  <c r="G450" i="35"/>
  <c r="F450" i="35"/>
  <c r="D450" i="35"/>
  <c r="C450" i="35"/>
  <c r="G449" i="35"/>
  <c r="F449" i="35"/>
  <c r="D449" i="35"/>
  <c r="C449" i="35"/>
  <c r="G448" i="35"/>
  <c r="F448" i="35"/>
  <c r="D448" i="35"/>
  <c r="C448" i="35"/>
  <c r="G447" i="35"/>
  <c r="F447" i="35"/>
  <c r="D447" i="35"/>
  <c r="C447" i="35"/>
  <c r="G446" i="35"/>
  <c r="F446" i="35"/>
  <c r="D446" i="35"/>
  <c r="C446" i="35"/>
  <c r="G445" i="35"/>
  <c r="F445" i="35"/>
  <c r="D445" i="35"/>
  <c r="C445" i="35"/>
  <c r="G444" i="35"/>
  <c r="F444" i="35"/>
  <c r="D444" i="35"/>
  <c r="C444" i="35"/>
  <c r="G443" i="35"/>
  <c r="F443" i="35"/>
  <c r="D443" i="35"/>
  <c r="C443" i="35"/>
  <c r="G442" i="35"/>
  <c r="F442" i="35"/>
  <c r="D442" i="35"/>
  <c r="C442" i="35"/>
  <c r="G441" i="35"/>
  <c r="F441" i="35"/>
  <c r="D441" i="35"/>
  <c r="C441" i="35"/>
  <c r="G440" i="35"/>
  <c r="F440" i="35"/>
  <c r="D440" i="35"/>
  <c r="C440" i="35"/>
  <c r="G439" i="35"/>
  <c r="F439" i="35"/>
  <c r="D439" i="35"/>
  <c r="C439" i="35"/>
  <c r="G438" i="35"/>
  <c r="F438" i="35"/>
  <c r="D438" i="35"/>
  <c r="C438" i="35"/>
  <c r="G437" i="35"/>
  <c r="F437" i="35"/>
  <c r="D437" i="35"/>
  <c r="C437" i="35"/>
  <c r="G436" i="35"/>
  <c r="F436" i="35"/>
  <c r="D436" i="35"/>
  <c r="C436" i="35"/>
  <c r="G435" i="35"/>
  <c r="F435" i="35"/>
  <c r="D435" i="35"/>
  <c r="C435" i="35"/>
  <c r="G434" i="35"/>
  <c r="F434" i="35"/>
  <c r="D434" i="35"/>
  <c r="C434" i="35"/>
  <c r="G433" i="35"/>
  <c r="F433" i="35"/>
  <c r="D433" i="35"/>
  <c r="C433" i="35"/>
  <c r="G432" i="35"/>
  <c r="F432" i="35"/>
  <c r="D432" i="35"/>
  <c r="C432" i="35"/>
  <c r="G431" i="35"/>
  <c r="F431" i="35"/>
  <c r="D431" i="35"/>
  <c r="C431" i="35"/>
  <c r="G430" i="35"/>
  <c r="F430" i="35"/>
  <c r="D430" i="35"/>
  <c r="C430" i="35"/>
  <c r="G429" i="35"/>
  <c r="F429" i="35"/>
  <c r="D429" i="35"/>
  <c r="C429" i="35"/>
  <c r="G428" i="35"/>
  <c r="F428" i="35"/>
  <c r="D428" i="35"/>
  <c r="C428" i="35"/>
  <c r="G427" i="35"/>
  <c r="F427" i="35"/>
  <c r="D427" i="35"/>
  <c r="C427" i="35"/>
  <c r="G426" i="35"/>
  <c r="F426" i="35"/>
  <c r="D426" i="35"/>
  <c r="C426" i="35"/>
  <c r="G425" i="35"/>
  <c r="F425" i="35"/>
  <c r="D425" i="35"/>
  <c r="C425" i="35"/>
  <c r="G424" i="35"/>
  <c r="F424" i="35"/>
  <c r="D424" i="35"/>
  <c r="C424" i="35"/>
  <c r="G423" i="35"/>
  <c r="F423" i="35"/>
  <c r="D423" i="35"/>
  <c r="C423" i="35"/>
  <c r="G422" i="35"/>
  <c r="F422" i="35"/>
  <c r="D422" i="35"/>
  <c r="C422" i="35"/>
  <c r="G421" i="35"/>
  <c r="F421" i="35"/>
  <c r="D421" i="35"/>
  <c r="C421" i="35"/>
  <c r="G420" i="35"/>
  <c r="F420" i="35"/>
  <c r="D420" i="35"/>
  <c r="C420" i="35"/>
  <c r="G419" i="35"/>
  <c r="F419" i="35"/>
  <c r="D419" i="35"/>
  <c r="C419" i="35"/>
  <c r="G418" i="35"/>
  <c r="F418" i="35"/>
  <c r="D418" i="35"/>
  <c r="C418" i="35"/>
  <c r="G417" i="35"/>
  <c r="F417" i="35"/>
  <c r="D417" i="35"/>
  <c r="C417" i="35"/>
  <c r="G416" i="35"/>
  <c r="F416" i="35"/>
  <c r="D416" i="35"/>
  <c r="C416" i="35"/>
  <c r="G415" i="35"/>
  <c r="F415" i="35"/>
  <c r="D415" i="35"/>
  <c r="C415" i="35"/>
  <c r="G414" i="35"/>
  <c r="F414" i="35"/>
  <c r="D414" i="35"/>
  <c r="C414" i="35"/>
  <c r="G413" i="35"/>
  <c r="F413" i="35"/>
  <c r="D413" i="35"/>
  <c r="C413" i="35"/>
  <c r="G412" i="35"/>
  <c r="F412" i="35"/>
  <c r="D412" i="35"/>
  <c r="C412" i="35"/>
  <c r="G411" i="35"/>
  <c r="F411" i="35"/>
  <c r="D411" i="35"/>
  <c r="C411" i="35"/>
  <c r="G410" i="35"/>
  <c r="F410" i="35"/>
  <c r="D410" i="35"/>
  <c r="C410" i="35"/>
  <c r="G409" i="35"/>
  <c r="F409" i="35"/>
  <c r="D409" i="35"/>
  <c r="C409" i="35"/>
  <c r="G408" i="35"/>
  <c r="F408" i="35"/>
  <c r="D408" i="35"/>
  <c r="C408" i="35"/>
  <c r="G407" i="35"/>
  <c r="F407" i="35"/>
  <c r="D407" i="35"/>
  <c r="C407" i="35"/>
  <c r="G406" i="35"/>
  <c r="F406" i="35"/>
  <c r="D406" i="35"/>
  <c r="C406" i="35"/>
  <c r="G405" i="35"/>
  <c r="F405" i="35"/>
  <c r="D405" i="35"/>
  <c r="C405" i="35"/>
  <c r="G404" i="35"/>
  <c r="F404" i="35"/>
  <c r="D404" i="35"/>
  <c r="C404" i="35"/>
  <c r="G403" i="35"/>
  <c r="F403" i="35"/>
  <c r="D403" i="35"/>
  <c r="C403" i="35"/>
  <c r="G402" i="35"/>
  <c r="F402" i="35"/>
  <c r="D402" i="35"/>
  <c r="C402" i="35"/>
  <c r="G401" i="35"/>
  <c r="F401" i="35"/>
  <c r="D401" i="35"/>
  <c r="C401" i="35"/>
  <c r="G400" i="35"/>
  <c r="F400" i="35"/>
  <c r="D400" i="35"/>
  <c r="C400" i="35"/>
  <c r="G399" i="35"/>
  <c r="F399" i="35"/>
  <c r="D399" i="35"/>
  <c r="C399" i="35"/>
  <c r="G398" i="35"/>
  <c r="F398" i="35"/>
  <c r="D398" i="35"/>
  <c r="C398" i="35"/>
  <c r="G397" i="35"/>
  <c r="F397" i="35"/>
  <c r="D397" i="35"/>
  <c r="C397" i="35"/>
  <c r="G396" i="35"/>
  <c r="F396" i="35"/>
  <c r="D396" i="35"/>
  <c r="C396" i="35"/>
  <c r="G395" i="35"/>
  <c r="F395" i="35"/>
  <c r="D395" i="35"/>
  <c r="C395" i="35"/>
  <c r="G394" i="35"/>
  <c r="F394" i="35"/>
  <c r="D394" i="35"/>
  <c r="C394" i="35"/>
  <c r="G393" i="35"/>
  <c r="F393" i="35"/>
  <c r="D393" i="35"/>
  <c r="C393" i="35"/>
  <c r="G392" i="35"/>
  <c r="F392" i="35"/>
  <c r="D392" i="35"/>
  <c r="C392" i="35"/>
  <c r="G391" i="35"/>
  <c r="F391" i="35"/>
  <c r="D391" i="35"/>
  <c r="C391" i="35"/>
  <c r="G390" i="35"/>
  <c r="F390" i="35"/>
  <c r="D390" i="35"/>
  <c r="C390" i="35"/>
  <c r="G389" i="35"/>
  <c r="F389" i="35"/>
  <c r="D389" i="35"/>
  <c r="C389" i="35"/>
  <c r="G388" i="35"/>
  <c r="F388" i="35"/>
  <c r="D388" i="35"/>
  <c r="C388" i="35"/>
  <c r="G387" i="35"/>
  <c r="F387" i="35"/>
  <c r="D387" i="35"/>
  <c r="C387" i="35"/>
  <c r="G386" i="35"/>
  <c r="F386" i="35"/>
  <c r="D386" i="35"/>
  <c r="C386" i="35"/>
  <c r="G385" i="35"/>
  <c r="F385" i="35"/>
  <c r="D385" i="35"/>
  <c r="C385" i="35"/>
  <c r="G384" i="35"/>
  <c r="F384" i="35"/>
  <c r="D384" i="35"/>
  <c r="C384" i="35"/>
  <c r="G383" i="35"/>
  <c r="F383" i="35"/>
  <c r="D383" i="35"/>
  <c r="C383" i="35"/>
  <c r="G382" i="35"/>
  <c r="F382" i="35"/>
  <c r="D382" i="35"/>
  <c r="C382" i="35"/>
  <c r="G381" i="35"/>
  <c r="F381" i="35"/>
  <c r="D381" i="35"/>
  <c r="C381" i="35"/>
  <c r="G380" i="35"/>
  <c r="F380" i="35"/>
  <c r="D380" i="35"/>
  <c r="C380" i="35"/>
  <c r="G379" i="35"/>
  <c r="F379" i="35"/>
  <c r="D379" i="35"/>
  <c r="C379" i="35"/>
  <c r="G378" i="35"/>
  <c r="F378" i="35"/>
  <c r="D378" i="35"/>
  <c r="C378" i="35"/>
  <c r="G377" i="35"/>
  <c r="F377" i="35"/>
  <c r="D377" i="35"/>
  <c r="C377" i="35"/>
  <c r="G376" i="35"/>
  <c r="F376" i="35"/>
  <c r="D376" i="35"/>
  <c r="C376" i="35"/>
  <c r="G375" i="35"/>
  <c r="F375" i="35"/>
  <c r="D375" i="35"/>
  <c r="C375" i="35"/>
  <c r="G374" i="35"/>
  <c r="F374" i="35"/>
  <c r="D374" i="35"/>
  <c r="C374" i="35"/>
  <c r="G373" i="35"/>
  <c r="F373" i="35"/>
  <c r="D373" i="35"/>
  <c r="C373" i="35"/>
  <c r="G372" i="35"/>
  <c r="F372" i="35"/>
  <c r="D372" i="35"/>
  <c r="C372" i="35"/>
  <c r="G371" i="35"/>
  <c r="F371" i="35"/>
  <c r="D371" i="35"/>
  <c r="C371" i="35"/>
  <c r="G370" i="35"/>
  <c r="F370" i="35"/>
  <c r="D370" i="35"/>
  <c r="C370" i="35"/>
  <c r="G369" i="35"/>
  <c r="F369" i="35"/>
  <c r="D369" i="35"/>
  <c r="C369" i="35"/>
  <c r="G368" i="35"/>
  <c r="F368" i="35"/>
  <c r="D368" i="35"/>
  <c r="C368" i="35"/>
  <c r="G367" i="35"/>
  <c r="F367" i="35"/>
  <c r="D367" i="35"/>
  <c r="C367" i="35"/>
  <c r="G366" i="35"/>
  <c r="F366" i="35"/>
  <c r="D366" i="35"/>
  <c r="C366" i="35"/>
  <c r="G365" i="35"/>
  <c r="F365" i="35"/>
  <c r="D365" i="35"/>
  <c r="C365" i="35"/>
  <c r="G364" i="35"/>
  <c r="F364" i="35"/>
  <c r="D364" i="35"/>
  <c r="C364" i="35"/>
  <c r="G363" i="35"/>
  <c r="F363" i="35"/>
  <c r="D363" i="35"/>
  <c r="C363" i="35"/>
  <c r="G362" i="35"/>
  <c r="F362" i="35"/>
  <c r="D362" i="35"/>
  <c r="C362" i="35"/>
  <c r="G361" i="35"/>
  <c r="F361" i="35"/>
  <c r="D361" i="35"/>
  <c r="C361" i="35"/>
  <c r="G360" i="35"/>
  <c r="F360" i="35"/>
  <c r="D360" i="35"/>
  <c r="C360" i="35"/>
  <c r="G359" i="35"/>
  <c r="F359" i="35"/>
  <c r="D359" i="35"/>
  <c r="C359" i="35"/>
  <c r="G358" i="35"/>
  <c r="F358" i="35"/>
  <c r="D358" i="35"/>
  <c r="C358" i="35"/>
  <c r="G357" i="35"/>
  <c r="F357" i="35"/>
  <c r="D357" i="35"/>
  <c r="C357" i="35"/>
  <c r="G356" i="35"/>
  <c r="F356" i="35"/>
  <c r="D356" i="35"/>
  <c r="C356" i="35"/>
  <c r="G355" i="35"/>
  <c r="F355" i="35"/>
  <c r="D355" i="35"/>
  <c r="C355" i="35"/>
  <c r="G354" i="35"/>
  <c r="F354" i="35"/>
  <c r="D354" i="35"/>
  <c r="C354" i="35"/>
  <c r="G353" i="35"/>
  <c r="F353" i="35"/>
  <c r="D353" i="35"/>
  <c r="C353" i="35"/>
  <c r="G352" i="35"/>
  <c r="F352" i="35"/>
  <c r="D352" i="35"/>
  <c r="C352" i="35"/>
  <c r="G351" i="35"/>
  <c r="F351" i="35"/>
  <c r="D351" i="35"/>
  <c r="C351" i="35"/>
  <c r="G350" i="35"/>
  <c r="F350" i="35"/>
  <c r="D350" i="35"/>
  <c r="C350" i="35"/>
  <c r="G349" i="35"/>
  <c r="F349" i="35"/>
  <c r="D349" i="35"/>
  <c r="C349" i="35"/>
  <c r="G348" i="35"/>
  <c r="F348" i="35"/>
  <c r="D348" i="35"/>
  <c r="C348" i="35"/>
  <c r="G347" i="35"/>
  <c r="F347" i="35"/>
  <c r="D347" i="35"/>
  <c r="C347" i="35"/>
  <c r="G346" i="35"/>
  <c r="F346" i="35"/>
  <c r="D346" i="35"/>
  <c r="C346" i="35"/>
  <c r="G345" i="35"/>
  <c r="F345" i="35"/>
  <c r="D345" i="35"/>
  <c r="C345" i="35"/>
  <c r="G344" i="35"/>
  <c r="F344" i="35"/>
  <c r="D344" i="35"/>
  <c r="C344" i="35"/>
  <c r="G343" i="35"/>
  <c r="F343" i="35"/>
  <c r="D343" i="35"/>
  <c r="C343" i="35"/>
  <c r="G342" i="35"/>
  <c r="F342" i="35"/>
  <c r="D342" i="35"/>
  <c r="C342" i="35"/>
  <c r="G341" i="35"/>
  <c r="F341" i="35"/>
  <c r="D341" i="35"/>
  <c r="C341" i="35"/>
  <c r="G340" i="35"/>
  <c r="F340" i="35"/>
  <c r="D340" i="35"/>
  <c r="C340" i="35"/>
  <c r="G339" i="35"/>
  <c r="F339" i="35"/>
  <c r="D339" i="35"/>
  <c r="C339" i="35"/>
  <c r="G338" i="35"/>
  <c r="F338" i="35"/>
  <c r="D338" i="35"/>
  <c r="C338" i="35"/>
  <c r="G337" i="35"/>
  <c r="F337" i="35"/>
  <c r="D337" i="35"/>
  <c r="C337" i="35"/>
  <c r="G336" i="35"/>
  <c r="F336" i="35"/>
  <c r="D336" i="35"/>
  <c r="C336" i="35"/>
  <c r="G335" i="35"/>
  <c r="F335" i="35"/>
  <c r="D335" i="35"/>
  <c r="C335" i="35"/>
  <c r="G334" i="35"/>
  <c r="F334" i="35"/>
  <c r="D334" i="35"/>
  <c r="C334" i="35"/>
  <c r="G333" i="35"/>
  <c r="F333" i="35"/>
  <c r="D333" i="35"/>
  <c r="C333" i="35"/>
  <c r="G332" i="35"/>
  <c r="F332" i="35"/>
  <c r="D332" i="35"/>
  <c r="C332" i="35"/>
  <c r="G331" i="35"/>
  <c r="F331" i="35"/>
  <c r="D331" i="35"/>
  <c r="C331" i="35"/>
  <c r="G330" i="35"/>
  <c r="F330" i="35"/>
  <c r="D330" i="35"/>
  <c r="C330" i="35"/>
  <c r="G329" i="35"/>
  <c r="F329" i="35"/>
  <c r="D329" i="35"/>
  <c r="C329" i="35"/>
  <c r="G328" i="35"/>
  <c r="F328" i="35"/>
  <c r="D328" i="35"/>
  <c r="C328" i="35"/>
  <c r="G327" i="35"/>
  <c r="F327" i="35"/>
  <c r="D327" i="35"/>
  <c r="C327" i="35"/>
  <c r="G326" i="35"/>
  <c r="F326" i="35"/>
  <c r="D326" i="35"/>
  <c r="C326" i="35"/>
  <c r="G325" i="35"/>
  <c r="F325" i="35"/>
  <c r="D325" i="35"/>
  <c r="C325" i="35"/>
  <c r="G324" i="35"/>
  <c r="F324" i="35"/>
  <c r="D324" i="35"/>
  <c r="C324" i="35"/>
  <c r="G323" i="35"/>
  <c r="F323" i="35"/>
  <c r="D323" i="35"/>
  <c r="C323" i="35"/>
  <c r="G322" i="35"/>
  <c r="F322" i="35"/>
  <c r="D322" i="35"/>
  <c r="C322" i="35"/>
  <c r="G321" i="35"/>
  <c r="F321" i="35"/>
  <c r="D321" i="35"/>
  <c r="C321" i="35"/>
  <c r="G320" i="35"/>
  <c r="F320" i="35"/>
  <c r="D320" i="35"/>
  <c r="C320" i="35"/>
  <c r="G319" i="35"/>
  <c r="F319" i="35"/>
  <c r="D319" i="35"/>
  <c r="C319" i="35"/>
  <c r="G318" i="35"/>
  <c r="F318" i="35"/>
  <c r="D318" i="35"/>
  <c r="C318" i="35"/>
  <c r="G317" i="35"/>
  <c r="F317" i="35"/>
  <c r="D317" i="35"/>
  <c r="C317" i="35"/>
  <c r="G316" i="35"/>
  <c r="F316" i="35"/>
  <c r="D316" i="35"/>
  <c r="C316" i="35"/>
  <c r="G315" i="35"/>
  <c r="F315" i="35"/>
  <c r="D315" i="35"/>
  <c r="C315" i="35"/>
  <c r="G314" i="35"/>
  <c r="F314" i="35"/>
  <c r="D314" i="35"/>
  <c r="C314" i="35"/>
  <c r="G313" i="35"/>
  <c r="F313" i="35"/>
  <c r="D313" i="35"/>
  <c r="C313" i="35"/>
  <c r="G312" i="35"/>
  <c r="F312" i="35"/>
  <c r="D312" i="35"/>
  <c r="C312" i="35"/>
  <c r="G311" i="35"/>
  <c r="F311" i="35"/>
  <c r="D311" i="35"/>
  <c r="C311" i="35"/>
  <c r="G310" i="35"/>
  <c r="F310" i="35"/>
  <c r="D310" i="35"/>
  <c r="C310" i="35"/>
  <c r="G309" i="35"/>
  <c r="F309" i="35"/>
  <c r="D309" i="35"/>
  <c r="C309" i="35"/>
  <c r="G308" i="35"/>
  <c r="F308" i="35"/>
  <c r="D308" i="35"/>
  <c r="C308" i="35"/>
  <c r="G307" i="35"/>
  <c r="F307" i="35"/>
  <c r="D307" i="35"/>
  <c r="C307" i="35"/>
  <c r="G306" i="35"/>
  <c r="F306" i="35"/>
  <c r="D306" i="35"/>
  <c r="C306" i="35"/>
  <c r="G305" i="35"/>
  <c r="F305" i="35"/>
  <c r="D305" i="35"/>
  <c r="C305" i="35"/>
  <c r="G304" i="35"/>
  <c r="F304" i="35"/>
  <c r="D304" i="35"/>
  <c r="C304" i="35"/>
  <c r="G303" i="35"/>
  <c r="F303" i="35"/>
  <c r="D303" i="35"/>
  <c r="C303" i="35"/>
  <c r="G302" i="35"/>
  <c r="F302" i="35"/>
  <c r="D302" i="35"/>
  <c r="C302" i="35"/>
  <c r="G301" i="35"/>
  <c r="F301" i="35"/>
  <c r="D301" i="35"/>
  <c r="C301" i="35"/>
  <c r="G300" i="35"/>
  <c r="F300" i="35"/>
  <c r="D300" i="35"/>
  <c r="C300" i="35"/>
  <c r="G299" i="35"/>
  <c r="F299" i="35"/>
  <c r="D299" i="35"/>
  <c r="C299" i="35"/>
  <c r="G298" i="35"/>
  <c r="F298" i="35"/>
  <c r="D298" i="35"/>
  <c r="C298" i="35"/>
  <c r="G297" i="35"/>
  <c r="F297" i="35"/>
  <c r="D297" i="35"/>
  <c r="C297" i="35"/>
  <c r="G296" i="35"/>
  <c r="F296" i="35"/>
  <c r="D296" i="35"/>
  <c r="C296" i="35"/>
  <c r="G295" i="35"/>
  <c r="F295" i="35"/>
  <c r="D295" i="35"/>
  <c r="C295" i="35"/>
  <c r="G294" i="35"/>
  <c r="F294" i="35"/>
  <c r="D294" i="35"/>
  <c r="C294" i="35"/>
  <c r="G293" i="35"/>
  <c r="F293" i="35"/>
  <c r="D293" i="35"/>
  <c r="C293" i="35"/>
  <c r="G292" i="35"/>
  <c r="F292" i="35"/>
  <c r="D292" i="35"/>
  <c r="C292" i="35"/>
  <c r="G291" i="35"/>
  <c r="F291" i="35"/>
  <c r="D291" i="35"/>
  <c r="C291" i="35"/>
  <c r="G290" i="35"/>
  <c r="F290" i="35"/>
  <c r="D290" i="35"/>
  <c r="C290" i="35"/>
  <c r="G289" i="35"/>
  <c r="F289" i="35"/>
  <c r="D289" i="35"/>
  <c r="C289" i="35"/>
  <c r="G288" i="35"/>
  <c r="F288" i="35"/>
  <c r="D288" i="35"/>
  <c r="C288" i="35"/>
  <c r="G287" i="35"/>
  <c r="F287" i="35"/>
  <c r="D287" i="35"/>
  <c r="C287" i="35"/>
  <c r="G286" i="35"/>
  <c r="F286" i="35"/>
  <c r="D286" i="35"/>
  <c r="C286" i="35"/>
  <c r="G285" i="35"/>
  <c r="F285" i="35"/>
  <c r="D285" i="35"/>
  <c r="C285" i="35"/>
  <c r="G284" i="35"/>
  <c r="F284" i="35"/>
  <c r="D284" i="35"/>
  <c r="C284" i="35"/>
  <c r="G283" i="35"/>
  <c r="F283" i="35"/>
  <c r="D283" i="35"/>
  <c r="C283" i="35"/>
  <c r="G282" i="35"/>
  <c r="F282" i="35"/>
  <c r="D282" i="35"/>
  <c r="C282" i="35"/>
  <c r="G281" i="35"/>
  <c r="F281" i="35"/>
  <c r="D281" i="35"/>
  <c r="C281" i="35"/>
  <c r="G280" i="35"/>
  <c r="F280" i="35"/>
  <c r="D280" i="35"/>
  <c r="C280" i="35"/>
  <c r="G279" i="35"/>
  <c r="F279" i="35"/>
  <c r="D279" i="35"/>
  <c r="C279" i="35"/>
  <c r="G278" i="35"/>
  <c r="F278" i="35"/>
  <c r="D278" i="35"/>
  <c r="C278" i="35"/>
  <c r="G277" i="35"/>
  <c r="F277" i="35"/>
  <c r="D277" i="35"/>
  <c r="C277" i="35"/>
  <c r="G276" i="35"/>
  <c r="F276" i="35"/>
  <c r="D276" i="35"/>
  <c r="C276" i="35"/>
  <c r="G275" i="35"/>
  <c r="F275" i="35"/>
  <c r="D275" i="35"/>
  <c r="C275" i="35"/>
  <c r="G274" i="35"/>
  <c r="F274" i="35"/>
  <c r="D274" i="35"/>
  <c r="C274" i="35"/>
  <c r="G273" i="35"/>
  <c r="F273" i="35"/>
  <c r="D273" i="35"/>
  <c r="C273" i="35"/>
  <c r="G272" i="35"/>
  <c r="F272" i="35"/>
  <c r="D272" i="35"/>
  <c r="C272" i="35"/>
  <c r="G271" i="35"/>
  <c r="F271" i="35"/>
  <c r="D271" i="35"/>
  <c r="C271" i="35"/>
  <c r="G270" i="35"/>
  <c r="F270" i="35"/>
  <c r="D270" i="35"/>
  <c r="C270" i="35"/>
  <c r="G269" i="35"/>
  <c r="F269" i="35"/>
  <c r="D269" i="35"/>
  <c r="C269" i="35"/>
  <c r="G268" i="35"/>
  <c r="F268" i="35"/>
  <c r="D268" i="35"/>
  <c r="C268" i="35"/>
  <c r="G267" i="35"/>
  <c r="F267" i="35"/>
  <c r="D267" i="35"/>
  <c r="C267" i="35"/>
  <c r="G266" i="35"/>
  <c r="F266" i="35"/>
  <c r="D266" i="35"/>
  <c r="C266" i="35"/>
  <c r="G265" i="35"/>
  <c r="F265" i="35"/>
  <c r="D265" i="35"/>
  <c r="C265" i="35"/>
  <c r="G264" i="35"/>
  <c r="F264" i="35"/>
  <c r="D264" i="35"/>
  <c r="C264" i="35"/>
  <c r="G263" i="35"/>
  <c r="F263" i="35"/>
  <c r="D263" i="35"/>
  <c r="C263" i="35"/>
  <c r="G262" i="35"/>
  <c r="F262" i="35"/>
  <c r="D262" i="35"/>
  <c r="C262" i="35"/>
  <c r="G261" i="35"/>
  <c r="F261" i="35"/>
  <c r="D261" i="35"/>
  <c r="C261" i="35"/>
  <c r="G260" i="35"/>
  <c r="F260" i="35"/>
  <c r="D260" i="35"/>
  <c r="C260" i="35"/>
  <c r="G259" i="35"/>
  <c r="F259" i="35"/>
  <c r="D259" i="35"/>
  <c r="C259" i="35"/>
  <c r="G258" i="35"/>
  <c r="F258" i="35"/>
  <c r="D258" i="35"/>
  <c r="C258" i="35"/>
  <c r="G257" i="35"/>
  <c r="F257" i="35"/>
  <c r="D257" i="35"/>
  <c r="C257" i="35"/>
  <c r="G256" i="35"/>
  <c r="F256" i="35"/>
  <c r="D256" i="35"/>
  <c r="C256" i="35"/>
  <c r="G255" i="35"/>
  <c r="F255" i="35"/>
  <c r="D255" i="35"/>
  <c r="C255" i="35"/>
  <c r="G254" i="35"/>
  <c r="F254" i="35"/>
  <c r="D254" i="35"/>
  <c r="C254" i="35"/>
  <c r="G253" i="35"/>
  <c r="F253" i="35"/>
  <c r="D253" i="35"/>
  <c r="C253" i="35"/>
  <c r="G252" i="35"/>
  <c r="F252" i="35"/>
  <c r="D252" i="35"/>
  <c r="C252" i="35"/>
  <c r="G251" i="35"/>
  <c r="F251" i="35"/>
  <c r="D251" i="35"/>
  <c r="C251" i="35"/>
  <c r="G250" i="35"/>
  <c r="F250" i="35"/>
  <c r="D250" i="35"/>
  <c r="C250" i="35"/>
  <c r="G249" i="35"/>
  <c r="F249" i="35"/>
  <c r="D249" i="35"/>
  <c r="C249" i="35"/>
  <c r="G248" i="35"/>
  <c r="F248" i="35"/>
  <c r="D248" i="35"/>
  <c r="C248" i="35"/>
  <c r="G247" i="35"/>
  <c r="F247" i="35"/>
  <c r="D247" i="35"/>
  <c r="C247" i="35"/>
  <c r="G246" i="35"/>
  <c r="F246" i="35"/>
  <c r="D246" i="35"/>
  <c r="C246" i="35"/>
  <c r="G245" i="35"/>
  <c r="F245" i="35"/>
  <c r="D245" i="35"/>
  <c r="C245" i="35"/>
  <c r="G244" i="35"/>
  <c r="F244" i="35"/>
  <c r="D244" i="35"/>
  <c r="C244" i="35"/>
  <c r="G243" i="35"/>
  <c r="F243" i="35"/>
  <c r="D243" i="35"/>
  <c r="C243" i="35"/>
  <c r="G242" i="35"/>
  <c r="F242" i="35"/>
  <c r="D242" i="35"/>
  <c r="C242" i="35"/>
  <c r="G241" i="35"/>
  <c r="F241" i="35"/>
  <c r="D241" i="35"/>
  <c r="C241" i="35"/>
  <c r="G240" i="35"/>
  <c r="F240" i="35"/>
  <c r="D240" i="35"/>
  <c r="C240" i="35"/>
  <c r="G239" i="35"/>
  <c r="F239" i="35"/>
  <c r="D239" i="35"/>
  <c r="C239" i="35"/>
  <c r="G238" i="35"/>
  <c r="F238" i="35"/>
  <c r="D238" i="35"/>
  <c r="C238" i="35"/>
  <c r="G237" i="35"/>
  <c r="F237" i="35"/>
  <c r="D237" i="35"/>
  <c r="C237" i="35"/>
  <c r="G236" i="35"/>
  <c r="F236" i="35"/>
  <c r="D236" i="35"/>
  <c r="C236" i="35"/>
  <c r="G235" i="35"/>
  <c r="F235" i="35"/>
  <c r="D235" i="35"/>
  <c r="C235" i="35"/>
  <c r="G234" i="35"/>
  <c r="F234" i="35"/>
  <c r="D234" i="35"/>
  <c r="C234" i="35"/>
  <c r="G233" i="35"/>
  <c r="F233" i="35"/>
  <c r="D233" i="35"/>
  <c r="C233" i="35"/>
  <c r="G232" i="35"/>
  <c r="F232" i="35"/>
  <c r="D232" i="35"/>
  <c r="C232" i="35"/>
  <c r="G231" i="35"/>
  <c r="F231" i="35"/>
  <c r="D231" i="35"/>
  <c r="C231" i="35"/>
  <c r="G230" i="35"/>
  <c r="F230" i="35"/>
  <c r="D230" i="35"/>
  <c r="C230" i="35"/>
  <c r="G229" i="35"/>
  <c r="F229" i="35"/>
  <c r="D229" i="35"/>
  <c r="C229" i="35"/>
  <c r="G228" i="35"/>
  <c r="F228" i="35"/>
  <c r="D228" i="35"/>
  <c r="C228" i="35"/>
  <c r="G227" i="35"/>
  <c r="F227" i="35"/>
  <c r="D227" i="35"/>
  <c r="C227" i="35"/>
  <c r="G226" i="35"/>
  <c r="F226" i="35"/>
  <c r="D226" i="35"/>
  <c r="C226" i="35"/>
  <c r="G225" i="35"/>
  <c r="F225" i="35"/>
  <c r="D225" i="35"/>
  <c r="C225" i="35"/>
  <c r="G224" i="35"/>
  <c r="F224" i="35"/>
  <c r="D224" i="35"/>
  <c r="C224" i="35"/>
  <c r="G223" i="35"/>
  <c r="F223" i="35"/>
  <c r="D223" i="35"/>
  <c r="C223" i="35"/>
  <c r="G222" i="35"/>
  <c r="F222" i="35"/>
  <c r="D222" i="35"/>
  <c r="C222" i="35"/>
  <c r="G221" i="35"/>
  <c r="F221" i="35"/>
  <c r="D221" i="35"/>
  <c r="C221" i="35"/>
  <c r="G220" i="35"/>
  <c r="F220" i="35"/>
  <c r="D220" i="35"/>
  <c r="C220" i="35"/>
  <c r="G219" i="35"/>
  <c r="F219" i="35"/>
  <c r="D219" i="35"/>
  <c r="C219" i="35"/>
  <c r="G218" i="35"/>
  <c r="F218" i="35"/>
  <c r="D218" i="35"/>
  <c r="C218" i="35"/>
  <c r="G217" i="35"/>
  <c r="F217" i="35"/>
  <c r="D217" i="35"/>
  <c r="C217" i="35"/>
  <c r="G216" i="35"/>
  <c r="F216" i="35"/>
  <c r="D216" i="35"/>
  <c r="C216" i="35"/>
  <c r="G215" i="35"/>
  <c r="F215" i="35"/>
  <c r="D215" i="35"/>
  <c r="C215" i="35"/>
  <c r="G214" i="35"/>
  <c r="F214" i="35"/>
  <c r="D214" i="35"/>
  <c r="C214" i="35"/>
  <c r="G213" i="35"/>
  <c r="F213" i="35"/>
  <c r="D213" i="35"/>
  <c r="C213" i="35"/>
  <c r="G212" i="35"/>
  <c r="F212" i="35"/>
  <c r="D212" i="35"/>
  <c r="C212" i="35"/>
  <c r="G211" i="35"/>
  <c r="F211" i="35"/>
  <c r="D211" i="35"/>
  <c r="C211" i="35"/>
  <c r="G210" i="35"/>
  <c r="F210" i="35"/>
  <c r="D210" i="35"/>
  <c r="C210" i="35"/>
  <c r="G209" i="35"/>
  <c r="F209" i="35"/>
  <c r="D209" i="35"/>
  <c r="C209" i="35"/>
  <c r="G208" i="35"/>
  <c r="F208" i="35"/>
  <c r="D208" i="35"/>
  <c r="C208" i="35"/>
  <c r="G207" i="35"/>
  <c r="F207" i="35"/>
  <c r="D207" i="35"/>
  <c r="C207" i="35"/>
  <c r="G206" i="35"/>
  <c r="F206" i="35"/>
  <c r="D206" i="35"/>
  <c r="C206" i="35"/>
  <c r="G205" i="35"/>
  <c r="F205" i="35"/>
  <c r="D205" i="35"/>
  <c r="C205" i="35"/>
  <c r="G204" i="35"/>
  <c r="F204" i="35"/>
  <c r="D204" i="35"/>
  <c r="C204" i="35"/>
  <c r="G203" i="35"/>
  <c r="F203" i="35"/>
  <c r="D203" i="35"/>
  <c r="C203" i="35"/>
  <c r="G202" i="35"/>
  <c r="F202" i="35"/>
  <c r="D202" i="35"/>
  <c r="C202" i="35"/>
  <c r="G201" i="35"/>
  <c r="F201" i="35"/>
  <c r="D201" i="35"/>
  <c r="C201" i="35"/>
  <c r="G200" i="35"/>
  <c r="F200" i="35"/>
  <c r="D200" i="35"/>
  <c r="C200" i="35"/>
  <c r="G199" i="35"/>
  <c r="F199" i="35"/>
  <c r="D199" i="35"/>
  <c r="C199" i="35"/>
  <c r="G198" i="35"/>
  <c r="F198" i="35"/>
  <c r="D198" i="35"/>
  <c r="C198" i="35"/>
  <c r="G197" i="35"/>
  <c r="F197" i="35"/>
  <c r="D197" i="35"/>
  <c r="C197" i="35"/>
  <c r="G196" i="35"/>
  <c r="F196" i="35"/>
  <c r="D196" i="35"/>
  <c r="C196" i="35"/>
  <c r="G195" i="35"/>
  <c r="F195" i="35"/>
  <c r="D195" i="35"/>
  <c r="C195" i="35"/>
  <c r="G194" i="35"/>
  <c r="F194" i="35"/>
  <c r="D194" i="35"/>
  <c r="C194" i="35"/>
  <c r="G193" i="35"/>
  <c r="F193" i="35"/>
  <c r="D193" i="35"/>
  <c r="C193" i="35"/>
  <c r="G192" i="35"/>
  <c r="F192" i="35"/>
  <c r="D192" i="35"/>
  <c r="C192" i="35"/>
  <c r="G191" i="35"/>
  <c r="F191" i="35"/>
  <c r="D191" i="35"/>
  <c r="C191" i="35"/>
  <c r="G190" i="35"/>
  <c r="F190" i="35"/>
  <c r="D190" i="35"/>
  <c r="C190" i="35"/>
  <c r="G189" i="35"/>
  <c r="F189" i="35"/>
  <c r="D189" i="35"/>
  <c r="C189" i="35"/>
  <c r="G188" i="35"/>
  <c r="F188" i="35"/>
  <c r="D188" i="35"/>
  <c r="C188" i="35"/>
  <c r="G187" i="35"/>
  <c r="F187" i="35"/>
  <c r="D187" i="35"/>
  <c r="C187" i="35"/>
  <c r="G186" i="35"/>
  <c r="F186" i="35"/>
  <c r="D186" i="35"/>
  <c r="C186" i="35"/>
  <c r="G185" i="35"/>
  <c r="F185" i="35"/>
  <c r="D185" i="35"/>
  <c r="C185" i="35"/>
  <c r="G184" i="35"/>
  <c r="F184" i="35"/>
  <c r="D184" i="35"/>
  <c r="C184" i="35"/>
  <c r="G183" i="35"/>
  <c r="F183" i="35"/>
  <c r="D183" i="35"/>
  <c r="C183" i="35"/>
  <c r="G182" i="35"/>
  <c r="F182" i="35"/>
  <c r="D182" i="35"/>
  <c r="C182" i="35"/>
  <c r="G181" i="35"/>
  <c r="F181" i="35"/>
  <c r="D181" i="35"/>
  <c r="C181" i="35"/>
  <c r="G180" i="35"/>
  <c r="F180" i="35"/>
  <c r="D180" i="35"/>
  <c r="C180" i="35"/>
  <c r="G179" i="35"/>
  <c r="F179" i="35"/>
  <c r="D179" i="35"/>
  <c r="C179" i="35"/>
  <c r="G178" i="35"/>
  <c r="F178" i="35"/>
  <c r="D178" i="35"/>
  <c r="C178" i="35"/>
  <c r="G177" i="35"/>
  <c r="F177" i="35"/>
  <c r="D177" i="35"/>
  <c r="C177" i="35"/>
  <c r="G176" i="35"/>
  <c r="F176" i="35"/>
  <c r="D176" i="35"/>
  <c r="C176" i="35"/>
  <c r="G175" i="35"/>
  <c r="F175" i="35"/>
  <c r="D175" i="35"/>
  <c r="C175" i="35"/>
  <c r="G174" i="35"/>
  <c r="F174" i="35"/>
  <c r="D174" i="35"/>
  <c r="C174" i="35"/>
  <c r="G173" i="35"/>
  <c r="F173" i="35"/>
  <c r="D173" i="35"/>
  <c r="C173" i="35"/>
  <c r="G172" i="35"/>
  <c r="F172" i="35"/>
  <c r="D172" i="35"/>
  <c r="C172" i="35"/>
  <c r="G171" i="35"/>
  <c r="F171" i="35"/>
  <c r="D171" i="35"/>
  <c r="C171" i="35"/>
  <c r="G170" i="35"/>
  <c r="F170" i="35"/>
  <c r="D170" i="35"/>
  <c r="C170" i="35"/>
  <c r="G169" i="35"/>
  <c r="F169" i="35"/>
  <c r="D169" i="35"/>
  <c r="C169" i="35"/>
  <c r="G168" i="35"/>
  <c r="F168" i="35"/>
  <c r="D168" i="35"/>
  <c r="C168" i="35"/>
  <c r="G167" i="35"/>
  <c r="F167" i="35"/>
  <c r="D167" i="35"/>
  <c r="C167" i="35"/>
  <c r="G166" i="35"/>
  <c r="F166" i="35"/>
  <c r="D166" i="35"/>
  <c r="C166" i="35"/>
  <c r="G165" i="35"/>
  <c r="F165" i="35"/>
  <c r="D165" i="35"/>
  <c r="C165" i="35"/>
  <c r="G164" i="35"/>
  <c r="F164" i="35"/>
  <c r="D164" i="35"/>
  <c r="C164" i="35"/>
  <c r="G163" i="35"/>
  <c r="F163" i="35"/>
  <c r="D163" i="35"/>
  <c r="C163" i="35"/>
  <c r="G162" i="35"/>
  <c r="F162" i="35"/>
  <c r="D162" i="35"/>
  <c r="C162" i="35"/>
  <c r="G161" i="35"/>
  <c r="F161" i="35"/>
  <c r="D161" i="35"/>
  <c r="C161" i="35"/>
  <c r="G160" i="35"/>
  <c r="F160" i="35"/>
  <c r="D160" i="35"/>
  <c r="C160" i="35"/>
  <c r="G159" i="35"/>
  <c r="F159" i="35"/>
  <c r="D159" i="35"/>
  <c r="C159" i="35"/>
  <c r="G158" i="35"/>
  <c r="F158" i="35"/>
  <c r="D158" i="35"/>
  <c r="C158" i="35"/>
  <c r="G157" i="35"/>
  <c r="F157" i="35"/>
  <c r="D157" i="35"/>
  <c r="C157" i="35"/>
  <c r="G156" i="35"/>
  <c r="F156" i="35"/>
  <c r="D156" i="35"/>
  <c r="C156" i="35"/>
  <c r="G155" i="35"/>
  <c r="F155" i="35"/>
  <c r="D155" i="35"/>
  <c r="C155" i="35"/>
  <c r="G154" i="35"/>
  <c r="F154" i="35"/>
  <c r="D154" i="35"/>
  <c r="C154" i="35"/>
  <c r="G153" i="35"/>
  <c r="F153" i="35"/>
  <c r="D153" i="35"/>
  <c r="C153" i="35"/>
  <c r="G152" i="35"/>
  <c r="F152" i="35"/>
  <c r="D152" i="35"/>
  <c r="C152" i="35"/>
  <c r="G151" i="35"/>
  <c r="F151" i="35"/>
  <c r="D151" i="35"/>
  <c r="C151" i="35"/>
  <c r="G150" i="35"/>
  <c r="F150" i="35"/>
  <c r="D150" i="35"/>
  <c r="C150" i="35"/>
  <c r="G149" i="35"/>
  <c r="F149" i="35"/>
  <c r="D149" i="35"/>
  <c r="C149" i="35"/>
  <c r="G148" i="35"/>
  <c r="F148" i="35"/>
  <c r="D148" i="35"/>
  <c r="C148" i="35"/>
  <c r="G147" i="35"/>
  <c r="F147" i="35"/>
  <c r="D147" i="35"/>
  <c r="C147" i="35"/>
  <c r="G146" i="35"/>
  <c r="F146" i="35"/>
  <c r="D146" i="35"/>
  <c r="C146" i="35"/>
  <c r="G145" i="35"/>
  <c r="F145" i="35"/>
  <c r="D145" i="35"/>
  <c r="C145" i="35"/>
  <c r="G144" i="35"/>
  <c r="F144" i="35"/>
  <c r="D144" i="35"/>
  <c r="C144" i="35"/>
  <c r="G143" i="35"/>
  <c r="F143" i="35"/>
  <c r="D143" i="35"/>
  <c r="C143" i="35"/>
  <c r="G142" i="35"/>
  <c r="F142" i="35"/>
  <c r="D142" i="35"/>
  <c r="C142" i="35"/>
  <c r="G141" i="35"/>
  <c r="F141" i="35"/>
  <c r="D141" i="35"/>
  <c r="C141" i="35"/>
  <c r="G140" i="35"/>
  <c r="F140" i="35"/>
  <c r="D140" i="35"/>
  <c r="C140" i="35"/>
  <c r="G139" i="35"/>
  <c r="F139" i="35"/>
  <c r="D139" i="35"/>
  <c r="C139" i="35"/>
  <c r="G138" i="35"/>
  <c r="F138" i="35"/>
  <c r="D138" i="35"/>
  <c r="C138" i="35"/>
  <c r="G137" i="35"/>
  <c r="F137" i="35"/>
  <c r="D137" i="35"/>
  <c r="C137" i="35"/>
  <c r="G136" i="35"/>
  <c r="F136" i="35"/>
  <c r="D136" i="35"/>
  <c r="C136" i="35"/>
  <c r="G135" i="35"/>
  <c r="F135" i="35"/>
  <c r="D135" i="35"/>
  <c r="C135" i="35"/>
  <c r="G134" i="35"/>
  <c r="F134" i="35"/>
  <c r="D134" i="35"/>
  <c r="C134" i="35"/>
  <c r="G133" i="35"/>
  <c r="F133" i="35"/>
  <c r="D133" i="35"/>
  <c r="C133" i="35"/>
  <c r="G132" i="35"/>
  <c r="F132" i="35"/>
  <c r="D132" i="35"/>
  <c r="C132" i="35"/>
  <c r="G131" i="35"/>
  <c r="F131" i="35"/>
  <c r="D131" i="35"/>
  <c r="C131" i="35"/>
  <c r="G130" i="35"/>
  <c r="F130" i="35"/>
  <c r="D130" i="35"/>
  <c r="C130" i="35"/>
  <c r="G129" i="35"/>
  <c r="F129" i="35"/>
  <c r="D129" i="35"/>
  <c r="C129" i="35"/>
  <c r="G128" i="35"/>
  <c r="F128" i="35"/>
  <c r="D128" i="35"/>
  <c r="C128" i="35"/>
  <c r="G127" i="35"/>
  <c r="F127" i="35"/>
  <c r="D127" i="35"/>
  <c r="C127" i="35"/>
  <c r="G126" i="35"/>
  <c r="F126" i="35"/>
  <c r="D126" i="35"/>
  <c r="C126" i="35"/>
  <c r="G125" i="35"/>
  <c r="F125" i="35"/>
  <c r="D125" i="35"/>
  <c r="C125" i="35"/>
  <c r="G124" i="35"/>
  <c r="F124" i="35"/>
  <c r="D124" i="35"/>
  <c r="C124" i="35"/>
  <c r="G123" i="35"/>
  <c r="F123" i="35"/>
  <c r="D123" i="35"/>
  <c r="C123" i="35"/>
  <c r="G122" i="35"/>
  <c r="F122" i="35"/>
  <c r="D122" i="35"/>
  <c r="C122" i="35"/>
  <c r="G121" i="35"/>
  <c r="F121" i="35"/>
  <c r="D121" i="35"/>
  <c r="C121" i="35"/>
  <c r="G120" i="35"/>
  <c r="F120" i="35"/>
  <c r="D120" i="35"/>
  <c r="C120" i="35"/>
  <c r="G119" i="35"/>
  <c r="F119" i="35"/>
  <c r="D119" i="35"/>
  <c r="C119" i="35"/>
  <c r="G118" i="35"/>
  <c r="F118" i="35"/>
  <c r="D118" i="35"/>
  <c r="C118" i="35"/>
  <c r="G117" i="35"/>
  <c r="F117" i="35"/>
  <c r="D117" i="35"/>
  <c r="C117" i="35"/>
  <c r="G116" i="35"/>
  <c r="F116" i="35"/>
  <c r="D116" i="35"/>
  <c r="C116" i="35"/>
  <c r="G115" i="35"/>
  <c r="F115" i="35"/>
  <c r="D115" i="35"/>
  <c r="C115" i="35"/>
  <c r="G114" i="35"/>
  <c r="F114" i="35"/>
  <c r="D114" i="35"/>
  <c r="C114" i="35"/>
  <c r="G113" i="35"/>
  <c r="F113" i="35"/>
  <c r="D113" i="35"/>
  <c r="C113" i="35"/>
  <c r="G112" i="35"/>
  <c r="F112" i="35"/>
  <c r="D112" i="35"/>
  <c r="C112" i="35"/>
  <c r="G111" i="35"/>
  <c r="F111" i="35"/>
  <c r="D111" i="35"/>
  <c r="C111" i="35"/>
  <c r="G110" i="35"/>
  <c r="F110" i="35"/>
  <c r="D110" i="35"/>
  <c r="C110" i="35"/>
  <c r="G109" i="35"/>
  <c r="F109" i="35"/>
  <c r="D109" i="35"/>
  <c r="C109" i="35"/>
  <c r="G108" i="35"/>
  <c r="F108" i="35"/>
  <c r="D108" i="35"/>
  <c r="C108" i="35"/>
  <c r="G107" i="35"/>
  <c r="F107" i="35"/>
  <c r="D107" i="35"/>
  <c r="C107" i="35"/>
  <c r="G106" i="35"/>
  <c r="F106" i="35"/>
  <c r="D106" i="35"/>
  <c r="C106" i="35"/>
  <c r="G105" i="35"/>
  <c r="F105" i="35"/>
  <c r="D105" i="35"/>
  <c r="C105" i="35"/>
  <c r="G104" i="35"/>
  <c r="F104" i="35"/>
  <c r="D104" i="35"/>
  <c r="C104" i="35"/>
  <c r="G103" i="35"/>
  <c r="F103" i="35"/>
  <c r="D103" i="35"/>
  <c r="C103" i="35"/>
  <c r="G102" i="35"/>
  <c r="F102" i="35"/>
  <c r="D102" i="35"/>
  <c r="C102" i="35"/>
  <c r="G101" i="35"/>
  <c r="F101" i="35"/>
  <c r="D101" i="35"/>
  <c r="C101" i="35"/>
  <c r="G100" i="35"/>
  <c r="F100" i="35"/>
  <c r="D100" i="35"/>
  <c r="C100" i="35"/>
  <c r="G99" i="35"/>
  <c r="F99" i="35"/>
  <c r="D99" i="35"/>
  <c r="C99" i="35"/>
  <c r="G98" i="35"/>
  <c r="F98" i="35"/>
  <c r="D98" i="35"/>
  <c r="C98" i="35"/>
  <c r="G97" i="35"/>
  <c r="F97" i="35"/>
  <c r="D97" i="35"/>
  <c r="C97" i="35"/>
  <c r="G96" i="35"/>
  <c r="F96" i="35"/>
  <c r="D96" i="35"/>
  <c r="C96" i="35"/>
  <c r="G95" i="35"/>
  <c r="F95" i="35"/>
  <c r="D95" i="35"/>
  <c r="C95" i="35"/>
  <c r="G94" i="35"/>
  <c r="F94" i="35"/>
  <c r="D94" i="35"/>
  <c r="C94" i="35"/>
  <c r="G93" i="35"/>
  <c r="F93" i="35"/>
  <c r="D93" i="35"/>
  <c r="C93" i="35"/>
  <c r="G92" i="35"/>
  <c r="F92" i="35"/>
  <c r="D92" i="35"/>
  <c r="C92" i="35"/>
  <c r="G91" i="35"/>
  <c r="F91" i="35"/>
  <c r="D91" i="35"/>
  <c r="C91" i="35"/>
  <c r="G90" i="35"/>
  <c r="F90" i="35"/>
  <c r="D90" i="35"/>
  <c r="C90" i="35"/>
  <c r="G89" i="35"/>
  <c r="F89" i="35"/>
  <c r="D89" i="35"/>
  <c r="C89" i="35"/>
  <c r="G88" i="35"/>
  <c r="F88" i="35"/>
  <c r="D88" i="35"/>
  <c r="C88" i="35"/>
  <c r="G87" i="35"/>
  <c r="F87" i="35"/>
  <c r="D87" i="35"/>
  <c r="C87" i="35"/>
  <c r="G86" i="35"/>
  <c r="F86" i="35"/>
  <c r="D86" i="35"/>
  <c r="C86" i="35"/>
  <c r="G85" i="35"/>
  <c r="F85" i="35"/>
  <c r="D85" i="35"/>
  <c r="C85" i="35"/>
  <c r="G84" i="35"/>
  <c r="F84" i="35"/>
  <c r="D84" i="35"/>
  <c r="C84" i="35"/>
  <c r="G83" i="35"/>
  <c r="F83" i="35"/>
  <c r="D83" i="35"/>
  <c r="C83" i="35"/>
  <c r="G82" i="35"/>
  <c r="F82" i="35"/>
  <c r="D82" i="35"/>
  <c r="C82" i="35"/>
  <c r="G81" i="35"/>
  <c r="F81" i="35"/>
  <c r="D81" i="35"/>
  <c r="C81" i="35"/>
  <c r="G80" i="35"/>
  <c r="F80" i="35"/>
  <c r="D80" i="35"/>
  <c r="C80" i="35"/>
  <c r="G79" i="35"/>
  <c r="F79" i="35"/>
  <c r="D79" i="35"/>
  <c r="C79" i="35"/>
  <c r="G78" i="35"/>
  <c r="F78" i="35"/>
  <c r="D78" i="35"/>
  <c r="C78" i="35"/>
  <c r="G77" i="35"/>
  <c r="F77" i="35"/>
  <c r="D77" i="35"/>
  <c r="C77" i="35"/>
  <c r="G76" i="35"/>
  <c r="F76" i="35"/>
  <c r="D76" i="35"/>
  <c r="C76" i="35"/>
  <c r="G75" i="35"/>
  <c r="F75" i="35"/>
  <c r="D75" i="35"/>
  <c r="C75" i="35"/>
  <c r="G74" i="35"/>
  <c r="F74" i="35"/>
  <c r="D74" i="35"/>
  <c r="C74" i="35"/>
  <c r="G73" i="35"/>
  <c r="F73" i="35"/>
  <c r="D73" i="35"/>
  <c r="C73" i="35"/>
  <c r="G72" i="35"/>
  <c r="F72" i="35"/>
  <c r="D72" i="35"/>
  <c r="C72" i="35"/>
  <c r="G71" i="35"/>
  <c r="F71" i="35"/>
  <c r="D71" i="35"/>
  <c r="C71" i="35"/>
  <c r="G70" i="35"/>
  <c r="F70" i="35"/>
  <c r="D70" i="35"/>
  <c r="C70" i="35"/>
  <c r="G69" i="35"/>
  <c r="F69" i="35"/>
  <c r="D69" i="35"/>
  <c r="C69" i="35"/>
  <c r="G68" i="35"/>
  <c r="F68" i="35"/>
  <c r="D68" i="35"/>
  <c r="C68" i="35"/>
  <c r="G67" i="35"/>
  <c r="F67" i="35"/>
  <c r="D67" i="35"/>
  <c r="C67" i="35"/>
  <c r="G66" i="35"/>
  <c r="F66" i="35"/>
  <c r="D66" i="35"/>
  <c r="C66" i="35"/>
  <c r="G65" i="35"/>
  <c r="F65" i="35"/>
  <c r="D65" i="35"/>
  <c r="C65" i="35"/>
  <c r="G64" i="35"/>
  <c r="F64" i="35"/>
  <c r="D64" i="35"/>
  <c r="C64" i="35"/>
  <c r="G63" i="35"/>
  <c r="F63" i="35"/>
  <c r="D63" i="35"/>
  <c r="C63" i="35"/>
  <c r="G62" i="35"/>
  <c r="F62" i="35"/>
  <c r="D62" i="35"/>
  <c r="C62" i="35"/>
  <c r="G61" i="35"/>
  <c r="F61" i="35"/>
  <c r="D61" i="35"/>
  <c r="C61" i="35"/>
  <c r="G60" i="35"/>
  <c r="F60" i="35"/>
  <c r="D60" i="35"/>
  <c r="C60" i="35"/>
  <c r="G59" i="35"/>
  <c r="F59" i="35"/>
  <c r="D59" i="35"/>
  <c r="C59" i="35"/>
  <c r="G58" i="35"/>
  <c r="F58" i="35"/>
  <c r="D58" i="35"/>
  <c r="C58" i="35"/>
  <c r="G57" i="35"/>
  <c r="F57" i="35"/>
  <c r="D57" i="35"/>
  <c r="C57" i="35"/>
  <c r="G56" i="35"/>
  <c r="F56" i="35"/>
  <c r="D56" i="35"/>
  <c r="C56" i="35"/>
  <c r="G55" i="35"/>
  <c r="F55" i="35"/>
  <c r="D55" i="35"/>
  <c r="C55" i="35"/>
  <c r="G54" i="35"/>
  <c r="F54" i="35"/>
  <c r="D54" i="35"/>
  <c r="C54" i="35"/>
  <c r="G53" i="35"/>
  <c r="F53" i="35"/>
  <c r="D53" i="35"/>
  <c r="C53" i="35"/>
  <c r="G52" i="35"/>
  <c r="F52" i="35"/>
  <c r="D52" i="35"/>
  <c r="C52" i="35"/>
  <c r="G51" i="35"/>
  <c r="F51" i="35"/>
  <c r="D51" i="35"/>
  <c r="C51" i="35"/>
  <c r="G50" i="35"/>
  <c r="F50" i="35"/>
  <c r="D50" i="35"/>
  <c r="C50" i="35"/>
  <c r="G49" i="35"/>
  <c r="F49" i="35"/>
  <c r="D49" i="35"/>
  <c r="C49" i="35"/>
  <c r="G48" i="35"/>
  <c r="F48" i="35"/>
  <c r="D48" i="35"/>
  <c r="C48" i="35"/>
  <c r="G47" i="35"/>
  <c r="F47" i="35"/>
  <c r="D47" i="35"/>
  <c r="C47" i="35"/>
  <c r="G46" i="35"/>
  <c r="F46" i="35"/>
  <c r="D46" i="35"/>
  <c r="C46" i="35"/>
  <c r="G45" i="35"/>
  <c r="F45" i="35"/>
  <c r="D45" i="35"/>
  <c r="C45" i="35"/>
  <c r="G44" i="35"/>
  <c r="F44" i="35"/>
  <c r="D44" i="35"/>
  <c r="C44" i="35"/>
  <c r="G43" i="35"/>
  <c r="F43" i="35"/>
  <c r="D43" i="35"/>
  <c r="C43" i="35"/>
  <c r="G42" i="35"/>
  <c r="F42" i="35"/>
  <c r="D42" i="35"/>
  <c r="C42" i="35"/>
  <c r="G41" i="35"/>
  <c r="F41" i="35"/>
  <c r="D41" i="35"/>
  <c r="C41" i="35"/>
  <c r="G40" i="35"/>
  <c r="F40" i="35"/>
  <c r="D40" i="35"/>
  <c r="C40" i="35"/>
  <c r="G39" i="35"/>
  <c r="F39" i="35"/>
  <c r="D39" i="35"/>
  <c r="C39" i="35"/>
  <c r="G38" i="35"/>
  <c r="F38" i="35"/>
  <c r="D38" i="35"/>
  <c r="C38" i="35"/>
  <c r="G37" i="35"/>
  <c r="F37" i="35"/>
  <c r="D37" i="35"/>
  <c r="C37" i="35"/>
  <c r="G36" i="35"/>
  <c r="F36" i="35"/>
  <c r="D36" i="35"/>
  <c r="C36" i="35"/>
  <c r="G35" i="35"/>
  <c r="F35" i="35"/>
  <c r="D35" i="35"/>
  <c r="C35" i="35"/>
  <c r="G34" i="35"/>
  <c r="F34" i="35"/>
  <c r="D34" i="35"/>
  <c r="C34" i="35"/>
  <c r="G33" i="35"/>
  <c r="F33" i="35"/>
  <c r="D33" i="35"/>
  <c r="C33" i="35"/>
  <c r="G32" i="35"/>
  <c r="F32" i="35"/>
  <c r="D32" i="35"/>
  <c r="C32" i="35"/>
  <c r="G31" i="35"/>
  <c r="F31" i="35"/>
  <c r="D31" i="35"/>
  <c r="C31" i="35"/>
  <c r="G30" i="35"/>
  <c r="F30" i="35"/>
  <c r="D30" i="35"/>
  <c r="C30" i="35"/>
  <c r="G29" i="35"/>
  <c r="F29" i="35"/>
  <c r="D29" i="35"/>
  <c r="C29" i="35"/>
  <c r="G28" i="35"/>
  <c r="F28" i="35"/>
  <c r="D28" i="35"/>
  <c r="C28" i="35"/>
  <c r="G27" i="35"/>
  <c r="F27" i="35"/>
  <c r="D27" i="35"/>
  <c r="C27" i="35"/>
  <c r="G26" i="35"/>
  <c r="F26" i="35"/>
  <c r="D26" i="35"/>
  <c r="C26" i="35"/>
  <c r="G25" i="35"/>
  <c r="F25" i="35"/>
  <c r="D25" i="35"/>
  <c r="C25" i="35"/>
  <c r="G24" i="35"/>
  <c r="F24" i="35"/>
  <c r="D24" i="35"/>
  <c r="C24" i="35"/>
  <c r="G23" i="35"/>
  <c r="F23" i="35"/>
  <c r="D23" i="35"/>
  <c r="C23" i="35"/>
  <c r="G22" i="35"/>
  <c r="F22" i="35"/>
  <c r="D22" i="35"/>
  <c r="C22" i="35"/>
  <c r="G21" i="35"/>
  <c r="F21" i="35"/>
  <c r="D21" i="35"/>
  <c r="C21" i="35"/>
  <c r="G20" i="35"/>
  <c r="F20" i="35"/>
  <c r="D20" i="35"/>
  <c r="C20" i="35"/>
  <c r="L19" i="35"/>
  <c r="U24" i="18" s="1"/>
  <c r="G19" i="35"/>
  <c r="F19" i="35"/>
  <c r="D19" i="35"/>
  <c r="C19" i="35"/>
  <c r="L18" i="35"/>
  <c r="L719" i="35" s="1"/>
  <c r="G18" i="35"/>
  <c r="F18" i="35"/>
  <c r="D18" i="35"/>
  <c r="C18" i="35"/>
  <c r="L717" i="34"/>
  <c r="T722" i="18" s="1"/>
  <c r="L716" i="34"/>
  <c r="T721" i="18" s="1"/>
  <c r="L715" i="34"/>
  <c r="T720" i="18" s="1"/>
  <c r="L714" i="34"/>
  <c r="T719" i="18" s="1"/>
  <c r="L713" i="34"/>
  <c r="T718" i="18" s="1"/>
  <c r="L712" i="34"/>
  <c r="T717" i="18" s="1"/>
  <c r="L711" i="34"/>
  <c r="T716" i="18" s="1"/>
  <c r="L710" i="34"/>
  <c r="T715" i="18" s="1"/>
  <c r="L709" i="34"/>
  <c r="T714" i="18" s="1"/>
  <c r="L708" i="34"/>
  <c r="T713" i="18" s="1"/>
  <c r="L707" i="34"/>
  <c r="T712" i="18" s="1"/>
  <c r="L706" i="34"/>
  <c r="T711" i="18" s="1"/>
  <c r="L705" i="34"/>
  <c r="T710" i="18" s="1"/>
  <c r="L704" i="34"/>
  <c r="T709" i="18" s="1"/>
  <c r="L703" i="34"/>
  <c r="T708" i="18" s="1"/>
  <c r="L702" i="34"/>
  <c r="T707" i="18" s="1"/>
  <c r="L701" i="34"/>
  <c r="T706" i="18" s="1"/>
  <c r="L700" i="34"/>
  <c r="T705" i="18" s="1"/>
  <c r="L699" i="34"/>
  <c r="T704" i="18" s="1"/>
  <c r="L698" i="34"/>
  <c r="T703" i="18" s="1"/>
  <c r="L697" i="34"/>
  <c r="T702" i="18" s="1"/>
  <c r="L696" i="34"/>
  <c r="T701" i="18" s="1"/>
  <c r="L695" i="34"/>
  <c r="T700" i="18" s="1"/>
  <c r="L694" i="34"/>
  <c r="T699" i="18" s="1"/>
  <c r="L693" i="34"/>
  <c r="T698" i="18" s="1"/>
  <c r="L692" i="34"/>
  <c r="T697" i="18" s="1"/>
  <c r="L691" i="34"/>
  <c r="T696" i="18" s="1"/>
  <c r="L690" i="34"/>
  <c r="T695" i="18" s="1"/>
  <c r="L689" i="34"/>
  <c r="T694" i="18" s="1"/>
  <c r="L688" i="34"/>
  <c r="T693" i="18" s="1"/>
  <c r="L687" i="34"/>
  <c r="T692" i="18" s="1"/>
  <c r="L686" i="34"/>
  <c r="T691" i="18" s="1"/>
  <c r="L685" i="34"/>
  <c r="T690" i="18" s="1"/>
  <c r="L684" i="34"/>
  <c r="T689" i="18" s="1"/>
  <c r="L683" i="34"/>
  <c r="T688" i="18" s="1"/>
  <c r="L682" i="34"/>
  <c r="T687" i="18" s="1"/>
  <c r="L681" i="34"/>
  <c r="T686" i="18" s="1"/>
  <c r="L680" i="34"/>
  <c r="T685" i="18" s="1"/>
  <c r="L679" i="34"/>
  <c r="T684" i="18" s="1"/>
  <c r="L678" i="34"/>
  <c r="T683" i="18" s="1"/>
  <c r="L677" i="34"/>
  <c r="T682" i="18" s="1"/>
  <c r="L676" i="34"/>
  <c r="T681" i="18" s="1"/>
  <c r="L675" i="34"/>
  <c r="T680" i="18" s="1"/>
  <c r="L674" i="34"/>
  <c r="T679" i="18" s="1"/>
  <c r="L673" i="34"/>
  <c r="T678" i="18" s="1"/>
  <c r="L672" i="34"/>
  <c r="T677" i="18" s="1"/>
  <c r="L671" i="34"/>
  <c r="T676" i="18" s="1"/>
  <c r="L670" i="34"/>
  <c r="T675" i="18" s="1"/>
  <c r="L669" i="34"/>
  <c r="T674" i="18" s="1"/>
  <c r="L668" i="34"/>
  <c r="T673" i="18" s="1"/>
  <c r="L667" i="34"/>
  <c r="T672" i="18" s="1"/>
  <c r="L666" i="34"/>
  <c r="T671" i="18" s="1"/>
  <c r="L665" i="34"/>
  <c r="T670" i="18" s="1"/>
  <c r="L664" i="34"/>
  <c r="T669" i="18" s="1"/>
  <c r="L663" i="34"/>
  <c r="T668" i="18" s="1"/>
  <c r="L662" i="34"/>
  <c r="T667" i="18" s="1"/>
  <c r="L661" i="34"/>
  <c r="T666" i="18" s="1"/>
  <c r="L660" i="34"/>
  <c r="T665" i="18" s="1"/>
  <c r="L659" i="34"/>
  <c r="T664" i="18" s="1"/>
  <c r="L658" i="34"/>
  <c r="T663" i="18" s="1"/>
  <c r="L657" i="34"/>
  <c r="T662" i="18" s="1"/>
  <c r="L656" i="34"/>
  <c r="T661" i="18" s="1"/>
  <c r="L655" i="34"/>
  <c r="T660" i="18" s="1"/>
  <c r="L654" i="34"/>
  <c r="T659" i="18" s="1"/>
  <c r="L653" i="34"/>
  <c r="T658" i="18" s="1"/>
  <c r="L652" i="34"/>
  <c r="T657" i="18" s="1"/>
  <c r="L651" i="34"/>
  <c r="T656" i="18" s="1"/>
  <c r="L650" i="34"/>
  <c r="T655" i="18" s="1"/>
  <c r="L649" i="34"/>
  <c r="T654" i="18" s="1"/>
  <c r="L648" i="34"/>
  <c r="T653" i="18" s="1"/>
  <c r="L647" i="34"/>
  <c r="T652" i="18" s="1"/>
  <c r="L646" i="34"/>
  <c r="T651" i="18" s="1"/>
  <c r="L645" i="34"/>
  <c r="T650" i="18" s="1"/>
  <c r="L644" i="34"/>
  <c r="T649" i="18" s="1"/>
  <c r="L643" i="34"/>
  <c r="T648" i="18" s="1"/>
  <c r="L642" i="34"/>
  <c r="T647" i="18" s="1"/>
  <c r="L641" i="34"/>
  <c r="T646" i="18" s="1"/>
  <c r="L640" i="34"/>
  <c r="T645" i="18" s="1"/>
  <c r="L639" i="34"/>
  <c r="T644" i="18" s="1"/>
  <c r="L638" i="34"/>
  <c r="T643" i="18" s="1"/>
  <c r="L637" i="34"/>
  <c r="T642" i="18" s="1"/>
  <c r="L636" i="34"/>
  <c r="T641" i="18" s="1"/>
  <c r="L635" i="34"/>
  <c r="T640" i="18" s="1"/>
  <c r="L634" i="34"/>
  <c r="T639" i="18" s="1"/>
  <c r="L633" i="34"/>
  <c r="T638" i="18" s="1"/>
  <c r="L632" i="34"/>
  <c r="T637" i="18" s="1"/>
  <c r="L631" i="34"/>
  <c r="T636" i="18" s="1"/>
  <c r="L630" i="34"/>
  <c r="T635" i="18" s="1"/>
  <c r="L629" i="34"/>
  <c r="T634" i="18" s="1"/>
  <c r="L628" i="34"/>
  <c r="T633" i="18" s="1"/>
  <c r="L627" i="34"/>
  <c r="T632" i="18" s="1"/>
  <c r="L626" i="34"/>
  <c r="T631" i="18" s="1"/>
  <c r="L625" i="34"/>
  <c r="T630" i="18" s="1"/>
  <c r="L624" i="34"/>
  <c r="T629" i="18" s="1"/>
  <c r="L623" i="34"/>
  <c r="T628" i="18" s="1"/>
  <c r="L622" i="34"/>
  <c r="T627" i="18" s="1"/>
  <c r="L621" i="34"/>
  <c r="T626" i="18" s="1"/>
  <c r="L620" i="34"/>
  <c r="T625" i="18" s="1"/>
  <c r="L619" i="34"/>
  <c r="T624" i="18" s="1"/>
  <c r="L618" i="34"/>
  <c r="T623" i="18" s="1"/>
  <c r="L617" i="34"/>
  <c r="T622" i="18" s="1"/>
  <c r="L616" i="34"/>
  <c r="T621" i="18" s="1"/>
  <c r="L615" i="34"/>
  <c r="T620" i="18" s="1"/>
  <c r="L614" i="34"/>
  <c r="T619" i="18" s="1"/>
  <c r="L613" i="34"/>
  <c r="T618" i="18" s="1"/>
  <c r="L612" i="34"/>
  <c r="T617" i="18" s="1"/>
  <c r="L611" i="34"/>
  <c r="T616" i="18" s="1"/>
  <c r="L610" i="34"/>
  <c r="T615" i="18" s="1"/>
  <c r="L609" i="34"/>
  <c r="T614" i="18" s="1"/>
  <c r="L608" i="34"/>
  <c r="T613" i="18" s="1"/>
  <c r="L607" i="34"/>
  <c r="T612" i="18" s="1"/>
  <c r="L606" i="34"/>
  <c r="T611" i="18" s="1"/>
  <c r="L605" i="34"/>
  <c r="T610" i="18" s="1"/>
  <c r="L604" i="34"/>
  <c r="T609" i="18" s="1"/>
  <c r="L603" i="34"/>
  <c r="T608" i="18" s="1"/>
  <c r="L602" i="34"/>
  <c r="T607" i="18" s="1"/>
  <c r="L601" i="34"/>
  <c r="T606" i="18" s="1"/>
  <c r="L600" i="34"/>
  <c r="T605" i="18" s="1"/>
  <c r="L599" i="34"/>
  <c r="T604" i="18" s="1"/>
  <c r="L598" i="34"/>
  <c r="T603" i="18" s="1"/>
  <c r="L597" i="34"/>
  <c r="T602" i="18" s="1"/>
  <c r="L596" i="34"/>
  <c r="T601" i="18" s="1"/>
  <c r="L595" i="34"/>
  <c r="T600" i="18" s="1"/>
  <c r="L594" i="34"/>
  <c r="T599" i="18" s="1"/>
  <c r="L593" i="34"/>
  <c r="T598" i="18" s="1"/>
  <c r="L592" i="34"/>
  <c r="T597" i="18" s="1"/>
  <c r="L591" i="34"/>
  <c r="T596" i="18" s="1"/>
  <c r="L590" i="34"/>
  <c r="T595" i="18" s="1"/>
  <c r="L589" i="34"/>
  <c r="T594" i="18" s="1"/>
  <c r="L588" i="34"/>
  <c r="T593" i="18" s="1"/>
  <c r="L587" i="34"/>
  <c r="T592" i="18" s="1"/>
  <c r="L586" i="34"/>
  <c r="T591" i="18" s="1"/>
  <c r="L585" i="34"/>
  <c r="T590" i="18" s="1"/>
  <c r="L584" i="34"/>
  <c r="T589" i="18" s="1"/>
  <c r="L583" i="34"/>
  <c r="T588" i="18" s="1"/>
  <c r="L582" i="34"/>
  <c r="T587" i="18" s="1"/>
  <c r="L581" i="34"/>
  <c r="T586" i="18" s="1"/>
  <c r="L580" i="34"/>
  <c r="T585" i="18" s="1"/>
  <c r="L579" i="34"/>
  <c r="T584" i="18" s="1"/>
  <c r="L578" i="34"/>
  <c r="T583" i="18" s="1"/>
  <c r="L577" i="34"/>
  <c r="T582" i="18" s="1"/>
  <c r="L576" i="34"/>
  <c r="T581" i="18" s="1"/>
  <c r="L575" i="34"/>
  <c r="T580" i="18" s="1"/>
  <c r="L574" i="34"/>
  <c r="T579" i="18" s="1"/>
  <c r="L573" i="34"/>
  <c r="T578" i="18" s="1"/>
  <c r="L572" i="34"/>
  <c r="T577" i="18" s="1"/>
  <c r="L571" i="34"/>
  <c r="T576" i="18" s="1"/>
  <c r="L570" i="34"/>
  <c r="T575" i="18" s="1"/>
  <c r="L569" i="34"/>
  <c r="T574" i="18" s="1"/>
  <c r="L568" i="34"/>
  <c r="T573" i="18" s="1"/>
  <c r="L567" i="34"/>
  <c r="T572" i="18" s="1"/>
  <c r="L566" i="34"/>
  <c r="T571" i="18" s="1"/>
  <c r="L565" i="34"/>
  <c r="T570" i="18" s="1"/>
  <c r="L564" i="34"/>
  <c r="T569" i="18" s="1"/>
  <c r="L563" i="34"/>
  <c r="T568" i="18" s="1"/>
  <c r="L562" i="34"/>
  <c r="T567" i="18" s="1"/>
  <c r="L561" i="34"/>
  <c r="T566" i="18" s="1"/>
  <c r="L560" i="34"/>
  <c r="T565" i="18" s="1"/>
  <c r="L559" i="34"/>
  <c r="T564" i="18" s="1"/>
  <c r="L558" i="34"/>
  <c r="T563" i="18" s="1"/>
  <c r="L557" i="34"/>
  <c r="T562" i="18" s="1"/>
  <c r="L556" i="34"/>
  <c r="T561" i="18" s="1"/>
  <c r="L555" i="34"/>
  <c r="T560" i="18" s="1"/>
  <c r="L554" i="34"/>
  <c r="T559" i="18" s="1"/>
  <c r="L553" i="34"/>
  <c r="T558" i="18" s="1"/>
  <c r="L552" i="34"/>
  <c r="T557" i="18" s="1"/>
  <c r="L551" i="34"/>
  <c r="T556" i="18" s="1"/>
  <c r="L550" i="34"/>
  <c r="T555" i="18" s="1"/>
  <c r="L549" i="34"/>
  <c r="T554" i="18" s="1"/>
  <c r="L548" i="34"/>
  <c r="T553" i="18" s="1"/>
  <c r="L547" i="34"/>
  <c r="T552" i="18" s="1"/>
  <c r="L546" i="34"/>
  <c r="T551" i="18" s="1"/>
  <c r="L545" i="34"/>
  <c r="T550" i="18" s="1"/>
  <c r="L544" i="34"/>
  <c r="T549" i="18" s="1"/>
  <c r="L543" i="34"/>
  <c r="T548" i="18" s="1"/>
  <c r="L542" i="34"/>
  <c r="T547" i="18" s="1"/>
  <c r="L541" i="34"/>
  <c r="T546" i="18" s="1"/>
  <c r="L540" i="34"/>
  <c r="T545" i="18" s="1"/>
  <c r="L539" i="34"/>
  <c r="T544" i="18" s="1"/>
  <c r="L538" i="34"/>
  <c r="T543" i="18" s="1"/>
  <c r="L537" i="34"/>
  <c r="T542" i="18" s="1"/>
  <c r="L536" i="34"/>
  <c r="T541" i="18" s="1"/>
  <c r="L535" i="34"/>
  <c r="T540" i="18" s="1"/>
  <c r="L534" i="34"/>
  <c r="T539" i="18" s="1"/>
  <c r="L533" i="34"/>
  <c r="T538" i="18" s="1"/>
  <c r="L532" i="34"/>
  <c r="T537" i="18" s="1"/>
  <c r="L531" i="34"/>
  <c r="T536" i="18" s="1"/>
  <c r="L530" i="34"/>
  <c r="T535" i="18" s="1"/>
  <c r="L529" i="34"/>
  <c r="T534" i="18" s="1"/>
  <c r="L528" i="34"/>
  <c r="T533" i="18" s="1"/>
  <c r="L527" i="34"/>
  <c r="T532" i="18" s="1"/>
  <c r="L526" i="34"/>
  <c r="T531" i="18" s="1"/>
  <c r="L525" i="34"/>
  <c r="T530" i="18" s="1"/>
  <c r="L524" i="34"/>
  <c r="T529" i="18" s="1"/>
  <c r="L523" i="34"/>
  <c r="T528" i="18" s="1"/>
  <c r="L522" i="34"/>
  <c r="T527" i="18" s="1"/>
  <c r="L521" i="34"/>
  <c r="T526" i="18" s="1"/>
  <c r="L520" i="34"/>
  <c r="T525" i="18" s="1"/>
  <c r="L519" i="34"/>
  <c r="T524" i="18" s="1"/>
  <c r="L518" i="34"/>
  <c r="T523" i="18" s="1"/>
  <c r="L517" i="34"/>
  <c r="T522" i="18" s="1"/>
  <c r="L516" i="34"/>
  <c r="T521" i="18" s="1"/>
  <c r="L515" i="34"/>
  <c r="T520" i="18" s="1"/>
  <c r="L514" i="34"/>
  <c r="T519" i="18" s="1"/>
  <c r="L513" i="34"/>
  <c r="T518" i="18" s="1"/>
  <c r="L512" i="34"/>
  <c r="T517" i="18" s="1"/>
  <c r="L511" i="34"/>
  <c r="T516" i="18" s="1"/>
  <c r="L510" i="34"/>
  <c r="T515" i="18" s="1"/>
  <c r="L509" i="34"/>
  <c r="T514" i="18" s="1"/>
  <c r="L508" i="34"/>
  <c r="T513" i="18" s="1"/>
  <c r="L507" i="34"/>
  <c r="T512" i="18" s="1"/>
  <c r="L506" i="34"/>
  <c r="T511" i="18" s="1"/>
  <c r="L505" i="34"/>
  <c r="T510" i="18" s="1"/>
  <c r="L504" i="34"/>
  <c r="T509" i="18" s="1"/>
  <c r="L503" i="34"/>
  <c r="T508" i="18" s="1"/>
  <c r="L502" i="34"/>
  <c r="T507" i="18" s="1"/>
  <c r="L501" i="34"/>
  <c r="T506" i="18" s="1"/>
  <c r="L500" i="34"/>
  <c r="T505" i="18" s="1"/>
  <c r="L499" i="34"/>
  <c r="T504" i="18" s="1"/>
  <c r="L498" i="34"/>
  <c r="T503" i="18" s="1"/>
  <c r="L497" i="34"/>
  <c r="T502" i="18" s="1"/>
  <c r="L496" i="34"/>
  <c r="T501" i="18" s="1"/>
  <c r="L495" i="34"/>
  <c r="T500" i="18" s="1"/>
  <c r="L494" i="34"/>
  <c r="T499" i="18" s="1"/>
  <c r="L493" i="34"/>
  <c r="T498" i="18" s="1"/>
  <c r="L492" i="34"/>
  <c r="T497" i="18" s="1"/>
  <c r="L491" i="34"/>
  <c r="T496" i="18" s="1"/>
  <c r="L490" i="34"/>
  <c r="T495" i="18" s="1"/>
  <c r="L489" i="34"/>
  <c r="T494" i="18" s="1"/>
  <c r="L488" i="34"/>
  <c r="T493" i="18" s="1"/>
  <c r="L487" i="34"/>
  <c r="T492" i="18" s="1"/>
  <c r="L486" i="34"/>
  <c r="T491" i="18" s="1"/>
  <c r="L485" i="34"/>
  <c r="T490" i="18" s="1"/>
  <c r="L484" i="34"/>
  <c r="T489" i="18" s="1"/>
  <c r="L483" i="34"/>
  <c r="T488" i="18" s="1"/>
  <c r="L482" i="34"/>
  <c r="T487" i="18" s="1"/>
  <c r="L481" i="34"/>
  <c r="T486" i="18" s="1"/>
  <c r="L480" i="34"/>
  <c r="T485" i="18" s="1"/>
  <c r="L479" i="34"/>
  <c r="T484" i="18" s="1"/>
  <c r="L478" i="34"/>
  <c r="T483" i="18" s="1"/>
  <c r="L477" i="34"/>
  <c r="T482" i="18" s="1"/>
  <c r="L476" i="34"/>
  <c r="T481" i="18" s="1"/>
  <c r="L475" i="34"/>
  <c r="T480" i="18" s="1"/>
  <c r="L474" i="34"/>
  <c r="T479" i="18" s="1"/>
  <c r="L473" i="34"/>
  <c r="T478" i="18" s="1"/>
  <c r="L472" i="34"/>
  <c r="T477" i="18" s="1"/>
  <c r="L471" i="34"/>
  <c r="T476" i="18" s="1"/>
  <c r="L470" i="34"/>
  <c r="T475" i="18" s="1"/>
  <c r="L469" i="34"/>
  <c r="T474" i="18" s="1"/>
  <c r="L468" i="34"/>
  <c r="T473" i="18" s="1"/>
  <c r="L467" i="34"/>
  <c r="T472" i="18" s="1"/>
  <c r="L466" i="34"/>
  <c r="T471" i="18" s="1"/>
  <c r="L465" i="34"/>
  <c r="T470" i="18" s="1"/>
  <c r="L464" i="34"/>
  <c r="T469" i="18" s="1"/>
  <c r="L463" i="34"/>
  <c r="T468" i="18" s="1"/>
  <c r="L462" i="34"/>
  <c r="T467" i="18" s="1"/>
  <c r="L461" i="34"/>
  <c r="T466" i="18" s="1"/>
  <c r="L460" i="34"/>
  <c r="T465" i="18" s="1"/>
  <c r="L459" i="34"/>
  <c r="T464" i="18" s="1"/>
  <c r="L458" i="34"/>
  <c r="T463" i="18" s="1"/>
  <c r="L457" i="34"/>
  <c r="T462" i="18" s="1"/>
  <c r="L456" i="34"/>
  <c r="T461" i="18" s="1"/>
  <c r="L455" i="34"/>
  <c r="T460" i="18" s="1"/>
  <c r="L454" i="34"/>
  <c r="T459" i="18" s="1"/>
  <c r="L453" i="34"/>
  <c r="T458" i="18" s="1"/>
  <c r="L452" i="34"/>
  <c r="T457" i="18" s="1"/>
  <c r="L451" i="34"/>
  <c r="T456" i="18" s="1"/>
  <c r="L450" i="34"/>
  <c r="T455" i="18" s="1"/>
  <c r="L449" i="34"/>
  <c r="T454" i="18" s="1"/>
  <c r="L448" i="34"/>
  <c r="T453" i="18" s="1"/>
  <c r="L447" i="34"/>
  <c r="T452" i="18" s="1"/>
  <c r="L446" i="34"/>
  <c r="T451" i="18" s="1"/>
  <c r="L445" i="34"/>
  <c r="T450" i="18" s="1"/>
  <c r="L444" i="34"/>
  <c r="T449" i="18" s="1"/>
  <c r="L443" i="34"/>
  <c r="T448" i="18" s="1"/>
  <c r="L442" i="34"/>
  <c r="T447" i="18" s="1"/>
  <c r="L441" i="34"/>
  <c r="T446" i="18" s="1"/>
  <c r="L440" i="34"/>
  <c r="T445" i="18" s="1"/>
  <c r="L439" i="34"/>
  <c r="T444" i="18" s="1"/>
  <c r="L438" i="34"/>
  <c r="T443" i="18" s="1"/>
  <c r="L437" i="34"/>
  <c r="T442" i="18" s="1"/>
  <c r="L436" i="34"/>
  <c r="T441" i="18" s="1"/>
  <c r="L435" i="34"/>
  <c r="T440" i="18" s="1"/>
  <c r="L434" i="34"/>
  <c r="T439" i="18" s="1"/>
  <c r="L433" i="34"/>
  <c r="T438" i="18" s="1"/>
  <c r="L432" i="34"/>
  <c r="T437" i="18" s="1"/>
  <c r="L431" i="34"/>
  <c r="T436" i="18" s="1"/>
  <c r="L430" i="34"/>
  <c r="T435" i="18" s="1"/>
  <c r="L429" i="34"/>
  <c r="T434" i="18" s="1"/>
  <c r="L428" i="34"/>
  <c r="T433" i="18" s="1"/>
  <c r="L427" i="34"/>
  <c r="T432" i="18" s="1"/>
  <c r="L426" i="34"/>
  <c r="T431" i="18" s="1"/>
  <c r="L425" i="34"/>
  <c r="T430" i="18" s="1"/>
  <c r="L424" i="34"/>
  <c r="T429" i="18" s="1"/>
  <c r="L423" i="34"/>
  <c r="T428" i="18" s="1"/>
  <c r="L422" i="34"/>
  <c r="T427" i="18" s="1"/>
  <c r="L421" i="34"/>
  <c r="T426" i="18" s="1"/>
  <c r="L420" i="34"/>
  <c r="T425" i="18" s="1"/>
  <c r="L419" i="34"/>
  <c r="T424" i="18" s="1"/>
  <c r="L418" i="34"/>
  <c r="T423" i="18" s="1"/>
  <c r="L417" i="34"/>
  <c r="T422" i="18" s="1"/>
  <c r="L416" i="34"/>
  <c r="T421" i="18" s="1"/>
  <c r="L415" i="34"/>
  <c r="T420" i="18" s="1"/>
  <c r="L414" i="34"/>
  <c r="T419" i="18" s="1"/>
  <c r="L413" i="34"/>
  <c r="T418" i="18" s="1"/>
  <c r="L412" i="34"/>
  <c r="T417" i="18" s="1"/>
  <c r="L411" i="34"/>
  <c r="T416" i="18" s="1"/>
  <c r="L410" i="34"/>
  <c r="T415" i="18" s="1"/>
  <c r="L409" i="34"/>
  <c r="T414" i="18" s="1"/>
  <c r="L408" i="34"/>
  <c r="T413" i="18" s="1"/>
  <c r="L407" i="34"/>
  <c r="T412" i="18" s="1"/>
  <c r="L406" i="34"/>
  <c r="T411" i="18" s="1"/>
  <c r="L405" i="34"/>
  <c r="T410" i="18" s="1"/>
  <c r="L404" i="34"/>
  <c r="T409" i="18" s="1"/>
  <c r="L403" i="34"/>
  <c r="T408" i="18" s="1"/>
  <c r="L402" i="34"/>
  <c r="T407" i="18" s="1"/>
  <c r="L401" i="34"/>
  <c r="T406" i="18" s="1"/>
  <c r="L400" i="34"/>
  <c r="T405" i="18" s="1"/>
  <c r="L399" i="34"/>
  <c r="T404" i="18" s="1"/>
  <c r="L398" i="34"/>
  <c r="T403" i="18" s="1"/>
  <c r="L397" i="34"/>
  <c r="T402" i="18" s="1"/>
  <c r="L396" i="34"/>
  <c r="T401" i="18" s="1"/>
  <c r="L395" i="34"/>
  <c r="T400" i="18" s="1"/>
  <c r="L394" i="34"/>
  <c r="T399" i="18" s="1"/>
  <c r="L393" i="34"/>
  <c r="T398" i="18" s="1"/>
  <c r="L392" i="34"/>
  <c r="T397" i="18" s="1"/>
  <c r="L391" i="34"/>
  <c r="T396" i="18" s="1"/>
  <c r="L390" i="34"/>
  <c r="T395" i="18" s="1"/>
  <c r="L389" i="34"/>
  <c r="T394" i="18" s="1"/>
  <c r="L388" i="34"/>
  <c r="T393" i="18" s="1"/>
  <c r="L387" i="34"/>
  <c r="T392" i="18" s="1"/>
  <c r="L386" i="34"/>
  <c r="T391" i="18" s="1"/>
  <c r="L385" i="34"/>
  <c r="T390" i="18" s="1"/>
  <c r="L384" i="34"/>
  <c r="T389" i="18" s="1"/>
  <c r="L383" i="34"/>
  <c r="T388" i="18" s="1"/>
  <c r="L382" i="34"/>
  <c r="T387" i="18" s="1"/>
  <c r="L381" i="34"/>
  <c r="T386" i="18" s="1"/>
  <c r="L380" i="34"/>
  <c r="T385" i="18" s="1"/>
  <c r="L379" i="34"/>
  <c r="T384" i="18" s="1"/>
  <c r="L378" i="34"/>
  <c r="T383" i="18" s="1"/>
  <c r="L377" i="34"/>
  <c r="T382" i="18" s="1"/>
  <c r="L376" i="34"/>
  <c r="T381" i="18" s="1"/>
  <c r="L375" i="34"/>
  <c r="T380" i="18" s="1"/>
  <c r="L374" i="34"/>
  <c r="T379" i="18" s="1"/>
  <c r="L373" i="34"/>
  <c r="T378" i="18" s="1"/>
  <c r="L372" i="34"/>
  <c r="T377" i="18" s="1"/>
  <c r="L371" i="34"/>
  <c r="T376" i="18" s="1"/>
  <c r="L370" i="34"/>
  <c r="T375" i="18" s="1"/>
  <c r="L369" i="34"/>
  <c r="T374" i="18" s="1"/>
  <c r="L368" i="34"/>
  <c r="T373" i="18" s="1"/>
  <c r="L367" i="34"/>
  <c r="T372" i="18" s="1"/>
  <c r="L366" i="34"/>
  <c r="T371" i="18" s="1"/>
  <c r="L365" i="34"/>
  <c r="T370" i="18" s="1"/>
  <c r="L364" i="34"/>
  <c r="T369" i="18" s="1"/>
  <c r="L363" i="34"/>
  <c r="T368" i="18" s="1"/>
  <c r="L362" i="34"/>
  <c r="T367" i="18" s="1"/>
  <c r="L361" i="34"/>
  <c r="T366" i="18" s="1"/>
  <c r="L360" i="34"/>
  <c r="T365" i="18" s="1"/>
  <c r="L359" i="34"/>
  <c r="T364" i="18" s="1"/>
  <c r="L358" i="34"/>
  <c r="T363" i="18" s="1"/>
  <c r="L357" i="34"/>
  <c r="T362" i="18" s="1"/>
  <c r="L356" i="34"/>
  <c r="T361" i="18" s="1"/>
  <c r="L355" i="34"/>
  <c r="T360" i="18" s="1"/>
  <c r="L354" i="34"/>
  <c r="T359" i="18" s="1"/>
  <c r="L353" i="34"/>
  <c r="T358" i="18" s="1"/>
  <c r="L352" i="34"/>
  <c r="T357" i="18" s="1"/>
  <c r="L351" i="34"/>
  <c r="T356" i="18" s="1"/>
  <c r="L350" i="34"/>
  <c r="T355" i="18" s="1"/>
  <c r="L349" i="34"/>
  <c r="T354" i="18" s="1"/>
  <c r="L348" i="34"/>
  <c r="T353" i="18" s="1"/>
  <c r="L347" i="34"/>
  <c r="T352" i="18" s="1"/>
  <c r="L346" i="34"/>
  <c r="T351" i="18" s="1"/>
  <c r="L345" i="34"/>
  <c r="T350" i="18" s="1"/>
  <c r="L344" i="34"/>
  <c r="T349" i="18" s="1"/>
  <c r="L343" i="34"/>
  <c r="T348" i="18" s="1"/>
  <c r="L342" i="34"/>
  <c r="T347" i="18" s="1"/>
  <c r="L341" i="34"/>
  <c r="T346" i="18" s="1"/>
  <c r="L340" i="34"/>
  <c r="T345" i="18" s="1"/>
  <c r="L339" i="34"/>
  <c r="T344" i="18" s="1"/>
  <c r="L338" i="34"/>
  <c r="T343" i="18" s="1"/>
  <c r="L337" i="34"/>
  <c r="T342" i="18" s="1"/>
  <c r="L336" i="34"/>
  <c r="T341" i="18" s="1"/>
  <c r="L335" i="34"/>
  <c r="T340" i="18" s="1"/>
  <c r="L334" i="34"/>
  <c r="T339" i="18" s="1"/>
  <c r="L333" i="34"/>
  <c r="T338" i="18" s="1"/>
  <c r="L332" i="34"/>
  <c r="T337" i="18" s="1"/>
  <c r="L331" i="34"/>
  <c r="T336" i="18" s="1"/>
  <c r="L330" i="34"/>
  <c r="T335" i="18" s="1"/>
  <c r="L329" i="34"/>
  <c r="T334" i="18" s="1"/>
  <c r="L328" i="34"/>
  <c r="T333" i="18" s="1"/>
  <c r="L327" i="34"/>
  <c r="T332" i="18" s="1"/>
  <c r="L326" i="34"/>
  <c r="T331" i="18" s="1"/>
  <c r="L325" i="34"/>
  <c r="T330" i="18" s="1"/>
  <c r="L324" i="34"/>
  <c r="T329" i="18" s="1"/>
  <c r="L323" i="34"/>
  <c r="T328" i="18" s="1"/>
  <c r="L322" i="34"/>
  <c r="T327" i="18" s="1"/>
  <c r="L321" i="34"/>
  <c r="T326" i="18" s="1"/>
  <c r="L320" i="34"/>
  <c r="T325" i="18" s="1"/>
  <c r="L319" i="34"/>
  <c r="T324" i="18" s="1"/>
  <c r="L318" i="34"/>
  <c r="T323" i="18" s="1"/>
  <c r="L317" i="34"/>
  <c r="T322" i="18" s="1"/>
  <c r="L316" i="34"/>
  <c r="T321" i="18" s="1"/>
  <c r="L315" i="34"/>
  <c r="T320" i="18" s="1"/>
  <c r="L314" i="34"/>
  <c r="T319" i="18" s="1"/>
  <c r="L313" i="34"/>
  <c r="T318" i="18" s="1"/>
  <c r="L312" i="34"/>
  <c r="T317" i="18" s="1"/>
  <c r="L311" i="34"/>
  <c r="T316" i="18" s="1"/>
  <c r="L310" i="34"/>
  <c r="T315" i="18" s="1"/>
  <c r="L309" i="34"/>
  <c r="T314" i="18" s="1"/>
  <c r="L308" i="34"/>
  <c r="T313" i="18" s="1"/>
  <c r="L307" i="34"/>
  <c r="T312" i="18" s="1"/>
  <c r="L306" i="34"/>
  <c r="T311" i="18" s="1"/>
  <c r="L305" i="34"/>
  <c r="T310" i="18" s="1"/>
  <c r="L304" i="34"/>
  <c r="T309" i="18" s="1"/>
  <c r="L303" i="34"/>
  <c r="T308" i="18" s="1"/>
  <c r="L302" i="34"/>
  <c r="T307" i="18" s="1"/>
  <c r="L301" i="34"/>
  <c r="T306" i="18" s="1"/>
  <c r="L300" i="34"/>
  <c r="T305" i="18" s="1"/>
  <c r="L299" i="34"/>
  <c r="T304" i="18" s="1"/>
  <c r="L298" i="34"/>
  <c r="T303" i="18" s="1"/>
  <c r="L297" i="34"/>
  <c r="T302" i="18" s="1"/>
  <c r="L296" i="34"/>
  <c r="T301" i="18" s="1"/>
  <c r="L295" i="34"/>
  <c r="T300" i="18" s="1"/>
  <c r="L294" i="34"/>
  <c r="T299" i="18" s="1"/>
  <c r="L293" i="34"/>
  <c r="T298" i="18" s="1"/>
  <c r="L292" i="34"/>
  <c r="T297" i="18" s="1"/>
  <c r="L291" i="34"/>
  <c r="T296" i="18" s="1"/>
  <c r="L290" i="34"/>
  <c r="T295" i="18" s="1"/>
  <c r="L289" i="34"/>
  <c r="T294" i="18" s="1"/>
  <c r="L288" i="34"/>
  <c r="T293" i="18" s="1"/>
  <c r="L287" i="34"/>
  <c r="T292" i="18" s="1"/>
  <c r="L286" i="34"/>
  <c r="T291" i="18" s="1"/>
  <c r="L285" i="34"/>
  <c r="T290" i="18" s="1"/>
  <c r="L284" i="34"/>
  <c r="T289" i="18" s="1"/>
  <c r="L283" i="34"/>
  <c r="T288" i="18" s="1"/>
  <c r="L282" i="34"/>
  <c r="T287" i="18" s="1"/>
  <c r="L281" i="34"/>
  <c r="T286" i="18" s="1"/>
  <c r="L280" i="34"/>
  <c r="T285" i="18" s="1"/>
  <c r="L279" i="34"/>
  <c r="T284" i="18" s="1"/>
  <c r="L278" i="34"/>
  <c r="T283" i="18" s="1"/>
  <c r="L277" i="34"/>
  <c r="T282" i="18" s="1"/>
  <c r="L276" i="34"/>
  <c r="T281" i="18" s="1"/>
  <c r="L275" i="34"/>
  <c r="T280" i="18" s="1"/>
  <c r="L274" i="34"/>
  <c r="T279" i="18" s="1"/>
  <c r="L273" i="34"/>
  <c r="T278" i="18" s="1"/>
  <c r="L272" i="34"/>
  <c r="T277" i="18" s="1"/>
  <c r="L271" i="34"/>
  <c r="T276" i="18" s="1"/>
  <c r="L270" i="34"/>
  <c r="T275" i="18" s="1"/>
  <c r="L269" i="34"/>
  <c r="T274" i="18" s="1"/>
  <c r="L268" i="34"/>
  <c r="T273" i="18" s="1"/>
  <c r="L267" i="34"/>
  <c r="T272" i="18" s="1"/>
  <c r="L266" i="34"/>
  <c r="T271" i="18" s="1"/>
  <c r="L265" i="34"/>
  <c r="T270" i="18" s="1"/>
  <c r="L264" i="34"/>
  <c r="T269" i="18" s="1"/>
  <c r="L263" i="34"/>
  <c r="T268" i="18" s="1"/>
  <c r="L262" i="34"/>
  <c r="T267" i="18" s="1"/>
  <c r="L261" i="34"/>
  <c r="T266" i="18" s="1"/>
  <c r="L260" i="34"/>
  <c r="T265" i="18" s="1"/>
  <c r="L259" i="34"/>
  <c r="T264" i="18" s="1"/>
  <c r="L258" i="34"/>
  <c r="T263" i="18" s="1"/>
  <c r="L257" i="34"/>
  <c r="T262" i="18" s="1"/>
  <c r="L256" i="34"/>
  <c r="T261" i="18" s="1"/>
  <c r="L255" i="34"/>
  <c r="T260" i="18" s="1"/>
  <c r="L254" i="34"/>
  <c r="T259" i="18" s="1"/>
  <c r="L253" i="34"/>
  <c r="T258" i="18" s="1"/>
  <c r="L252" i="34"/>
  <c r="T257" i="18" s="1"/>
  <c r="L251" i="34"/>
  <c r="T256" i="18" s="1"/>
  <c r="L250" i="34"/>
  <c r="T255" i="18" s="1"/>
  <c r="L249" i="34"/>
  <c r="T254" i="18" s="1"/>
  <c r="L248" i="34"/>
  <c r="T253" i="18" s="1"/>
  <c r="L247" i="34"/>
  <c r="T252" i="18" s="1"/>
  <c r="L246" i="34"/>
  <c r="T251" i="18" s="1"/>
  <c r="L245" i="34"/>
  <c r="T250" i="18" s="1"/>
  <c r="L244" i="34"/>
  <c r="T249" i="18" s="1"/>
  <c r="L243" i="34"/>
  <c r="T248" i="18" s="1"/>
  <c r="L242" i="34"/>
  <c r="T247" i="18" s="1"/>
  <c r="L241" i="34"/>
  <c r="T246" i="18" s="1"/>
  <c r="L240" i="34"/>
  <c r="T245" i="18" s="1"/>
  <c r="L239" i="34"/>
  <c r="T244" i="18" s="1"/>
  <c r="L238" i="34"/>
  <c r="T243" i="18" s="1"/>
  <c r="L237" i="34"/>
  <c r="T242" i="18" s="1"/>
  <c r="L236" i="34"/>
  <c r="T241" i="18" s="1"/>
  <c r="L235" i="34"/>
  <c r="T240" i="18" s="1"/>
  <c r="L234" i="34"/>
  <c r="T239" i="18" s="1"/>
  <c r="L233" i="34"/>
  <c r="T238" i="18" s="1"/>
  <c r="L232" i="34"/>
  <c r="T237" i="18" s="1"/>
  <c r="L231" i="34"/>
  <c r="T236" i="18" s="1"/>
  <c r="L230" i="34"/>
  <c r="T235" i="18" s="1"/>
  <c r="L229" i="34"/>
  <c r="T234" i="18" s="1"/>
  <c r="L228" i="34"/>
  <c r="T233" i="18" s="1"/>
  <c r="L227" i="34"/>
  <c r="T232" i="18" s="1"/>
  <c r="L226" i="34"/>
  <c r="T231" i="18" s="1"/>
  <c r="L225" i="34"/>
  <c r="T230" i="18" s="1"/>
  <c r="L224" i="34"/>
  <c r="T229" i="18" s="1"/>
  <c r="L223" i="34"/>
  <c r="T228" i="18" s="1"/>
  <c r="L222" i="34"/>
  <c r="T227" i="18" s="1"/>
  <c r="L221" i="34"/>
  <c r="T226" i="18" s="1"/>
  <c r="L220" i="34"/>
  <c r="T225" i="18" s="1"/>
  <c r="L219" i="34"/>
  <c r="T224" i="18" s="1"/>
  <c r="L218" i="34"/>
  <c r="T223" i="18" s="1"/>
  <c r="L217" i="34"/>
  <c r="T222" i="18" s="1"/>
  <c r="L216" i="34"/>
  <c r="T221" i="18" s="1"/>
  <c r="L215" i="34"/>
  <c r="T220" i="18" s="1"/>
  <c r="L214" i="34"/>
  <c r="T219" i="18" s="1"/>
  <c r="L213" i="34"/>
  <c r="T218" i="18" s="1"/>
  <c r="L212" i="34"/>
  <c r="T217" i="18" s="1"/>
  <c r="L211" i="34"/>
  <c r="T216" i="18" s="1"/>
  <c r="L210" i="34"/>
  <c r="T215" i="18" s="1"/>
  <c r="L209" i="34"/>
  <c r="T214" i="18" s="1"/>
  <c r="L208" i="34"/>
  <c r="T213" i="18" s="1"/>
  <c r="L207" i="34"/>
  <c r="T212" i="18" s="1"/>
  <c r="L206" i="34"/>
  <c r="T211" i="18" s="1"/>
  <c r="L205" i="34"/>
  <c r="T210" i="18" s="1"/>
  <c r="L204" i="34"/>
  <c r="T209" i="18" s="1"/>
  <c r="L203" i="34"/>
  <c r="T208" i="18" s="1"/>
  <c r="L202" i="34"/>
  <c r="T207" i="18" s="1"/>
  <c r="L201" i="34"/>
  <c r="T206" i="18" s="1"/>
  <c r="L200" i="34"/>
  <c r="T205" i="18" s="1"/>
  <c r="L199" i="34"/>
  <c r="T204" i="18" s="1"/>
  <c r="L198" i="34"/>
  <c r="T203" i="18" s="1"/>
  <c r="L197" i="34"/>
  <c r="T202" i="18" s="1"/>
  <c r="L196" i="34"/>
  <c r="T201" i="18" s="1"/>
  <c r="L195" i="34"/>
  <c r="T200" i="18" s="1"/>
  <c r="L194" i="34"/>
  <c r="T199" i="18" s="1"/>
  <c r="L193" i="34"/>
  <c r="T198" i="18" s="1"/>
  <c r="L192" i="34"/>
  <c r="T197" i="18" s="1"/>
  <c r="L191" i="34"/>
  <c r="T196" i="18" s="1"/>
  <c r="L190" i="34"/>
  <c r="T195" i="18" s="1"/>
  <c r="L189" i="34"/>
  <c r="T194" i="18" s="1"/>
  <c r="L188" i="34"/>
  <c r="T193" i="18" s="1"/>
  <c r="L187" i="34"/>
  <c r="T192" i="18" s="1"/>
  <c r="L186" i="34"/>
  <c r="T191" i="18" s="1"/>
  <c r="L185" i="34"/>
  <c r="T190" i="18" s="1"/>
  <c r="L184" i="34"/>
  <c r="T189" i="18" s="1"/>
  <c r="L183" i="34"/>
  <c r="T188" i="18" s="1"/>
  <c r="L182" i="34"/>
  <c r="T187" i="18" s="1"/>
  <c r="L181" i="34"/>
  <c r="T186" i="18" s="1"/>
  <c r="L180" i="34"/>
  <c r="T185" i="18" s="1"/>
  <c r="L179" i="34"/>
  <c r="T184" i="18" s="1"/>
  <c r="L178" i="34"/>
  <c r="T183" i="18" s="1"/>
  <c r="L177" i="34"/>
  <c r="T182" i="18" s="1"/>
  <c r="L176" i="34"/>
  <c r="T181" i="18" s="1"/>
  <c r="L175" i="34"/>
  <c r="T180" i="18" s="1"/>
  <c r="L174" i="34"/>
  <c r="T179" i="18" s="1"/>
  <c r="L173" i="34"/>
  <c r="T178" i="18" s="1"/>
  <c r="L172" i="34"/>
  <c r="T177" i="18" s="1"/>
  <c r="L171" i="34"/>
  <c r="T176" i="18" s="1"/>
  <c r="L170" i="34"/>
  <c r="T175" i="18" s="1"/>
  <c r="L169" i="34"/>
  <c r="T174" i="18" s="1"/>
  <c r="L168" i="34"/>
  <c r="T173" i="18" s="1"/>
  <c r="L167" i="34"/>
  <c r="T172" i="18" s="1"/>
  <c r="L166" i="34"/>
  <c r="T171" i="18" s="1"/>
  <c r="L165" i="34"/>
  <c r="T170" i="18" s="1"/>
  <c r="L164" i="34"/>
  <c r="T169" i="18" s="1"/>
  <c r="L163" i="34"/>
  <c r="T168" i="18" s="1"/>
  <c r="L162" i="34"/>
  <c r="T167" i="18" s="1"/>
  <c r="L161" i="34"/>
  <c r="T166" i="18" s="1"/>
  <c r="L160" i="34"/>
  <c r="T165" i="18" s="1"/>
  <c r="L159" i="34"/>
  <c r="T164" i="18" s="1"/>
  <c r="L158" i="34"/>
  <c r="T163" i="18" s="1"/>
  <c r="L157" i="34"/>
  <c r="T162" i="18" s="1"/>
  <c r="L156" i="34"/>
  <c r="T161" i="18" s="1"/>
  <c r="L155" i="34"/>
  <c r="T160" i="18" s="1"/>
  <c r="L154" i="34"/>
  <c r="T159" i="18" s="1"/>
  <c r="L153" i="34"/>
  <c r="T158" i="18" s="1"/>
  <c r="L152" i="34"/>
  <c r="T157" i="18" s="1"/>
  <c r="L151" i="34"/>
  <c r="T156" i="18" s="1"/>
  <c r="L150" i="34"/>
  <c r="T155" i="18" s="1"/>
  <c r="L149" i="34"/>
  <c r="T154" i="18" s="1"/>
  <c r="L148" i="34"/>
  <c r="T153" i="18" s="1"/>
  <c r="L147" i="34"/>
  <c r="T152" i="18" s="1"/>
  <c r="L146" i="34"/>
  <c r="T151" i="18" s="1"/>
  <c r="L145" i="34"/>
  <c r="T150" i="18" s="1"/>
  <c r="L144" i="34"/>
  <c r="T149" i="18" s="1"/>
  <c r="L143" i="34"/>
  <c r="T148" i="18" s="1"/>
  <c r="L142" i="34"/>
  <c r="T147" i="18" s="1"/>
  <c r="L141" i="34"/>
  <c r="T146" i="18" s="1"/>
  <c r="L140" i="34"/>
  <c r="T145" i="18" s="1"/>
  <c r="L139" i="34"/>
  <c r="T144" i="18" s="1"/>
  <c r="L138" i="34"/>
  <c r="T143" i="18" s="1"/>
  <c r="L137" i="34"/>
  <c r="T142" i="18" s="1"/>
  <c r="L136" i="34"/>
  <c r="T141" i="18" s="1"/>
  <c r="L135" i="34"/>
  <c r="T140" i="18" s="1"/>
  <c r="L134" i="34"/>
  <c r="T139" i="18" s="1"/>
  <c r="L133" i="34"/>
  <c r="T138" i="18" s="1"/>
  <c r="L132" i="34"/>
  <c r="T137" i="18" s="1"/>
  <c r="L131" i="34"/>
  <c r="T136" i="18" s="1"/>
  <c r="L130" i="34"/>
  <c r="T135" i="18" s="1"/>
  <c r="L129" i="34"/>
  <c r="T134" i="18" s="1"/>
  <c r="L128" i="34"/>
  <c r="T133" i="18" s="1"/>
  <c r="L127" i="34"/>
  <c r="T132" i="18" s="1"/>
  <c r="L126" i="34"/>
  <c r="T131" i="18" s="1"/>
  <c r="L125" i="34"/>
  <c r="T130" i="18" s="1"/>
  <c r="L124" i="34"/>
  <c r="T129" i="18" s="1"/>
  <c r="L123" i="34"/>
  <c r="T128" i="18" s="1"/>
  <c r="L122" i="34"/>
  <c r="T127" i="18" s="1"/>
  <c r="L121" i="34"/>
  <c r="T126" i="18" s="1"/>
  <c r="L120" i="34"/>
  <c r="T125" i="18" s="1"/>
  <c r="L119" i="34"/>
  <c r="T124" i="18" s="1"/>
  <c r="L118" i="34"/>
  <c r="T123" i="18" s="1"/>
  <c r="L117" i="34"/>
  <c r="T122" i="18" s="1"/>
  <c r="L116" i="34"/>
  <c r="T121" i="18" s="1"/>
  <c r="L115" i="34"/>
  <c r="T120" i="18" s="1"/>
  <c r="L114" i="34"/>
  <c r="T119" i="18" s="1"/>
  <c r="L113" i="34"/>
  <c r="T118" i="18" s="1"/>
  <c r="L112" i="34"/>
  <c r="T117" i="18" s="1"/>
  <c r="L111" i="34"/>
  <c r="T116" i="18" s="1"/>
  <c r="L110" i="34"/>
  <c r="T115" i="18" s="1"/>
  <c r="L109" i="34"/>
  <c r="T114" i="18" s="1"/>
  <c r="L108" i="34"/>
  <c r="T113" i="18" s="1"/>
  <c r="L107" i="34"/>
  <c r="T112" i="18" s="1"/>
  <c r="L106" i="34"/>
  <c r="T111" i="18" s="1"/>
  <c r="L105" i="34"/>
  <c r="T110" i="18" s="1"/>
  <c r="L104" i="34"/>
  <c r="T109" i="18" s="1"/>
  <c r="L103" i="34"/>
  <c r="T108" i="18" s="1"/>
  <c r="L102" i="34"/>
  <c r="T107" i="18" s="1"/>
  <c r="L101" i="34"/>
  <c r="T106" i="18" s="1"/>
  <c r="L100" i="34"/>
  <c r="T105" i="18" s="1"/>
  <c r="L99" i="34"/>
  <c r="T104" i="18" s="1"/>
  <c r="L98" i="34"/>
  <c r="T103" i="18" s="1"/>
  <c r="L97" i="34"/>
  <c r="T102" i="18" s="1"/>
  <c r="L96" i="34"/>
  <c r="T101" i="18" s="1"/>
  <c r="L95" i="34"/>
  <c r="T100" i="18" s="1"/>
  <c r="L94" i="34"/>
  <c r="T99" i="18" s="1"/>
  <c r="L93" i="34"/>
  <c r="T98" i="18" s="1"/>
  <c r="L92" i="34"/>
  <c r="T97" i="18" s="1"/>
  <c r="L91" i="34"/>
  <c r="T96" i="18" s="1"/>
  <c r="L90" i="34"/>
  <c r="T95" i="18" s="1"/>
  <c r="L89" i="34"/>
  <c r="T94" i="18" s="1"/>
  <c r="L88" i="34"/>
  <c r="T93" i="18" s="1"/>
  <c r="L87" i="34"/>
  <c r="T92" i="18" s="1"/>
  <c r="L86" i="34"/>
  <c r="T91" i="18" s="1"/>
  <c r="L85" i="34"/>
  <c r="T90" i="18" s="1"/>
  <c r="L84" i="34"/>
  <c r="T89" i="18" s="1"/>
  <c r="L83" i="34"/>
  <c r="T88" i="18" s="1"/>
  <c r="L82" i="34"/>
  <c r="T87" i="18" s="1"/>
  <c r="L81" i="34"/>
  <c r="T86" i="18" s="1"/>
  <c r="L80" i="34"/>
  <c r="T85" i="18" s="1"/>
  <c r="L79" i="34"/>
  <c r="T84" i="18" s="1"/>
  <c r="L78" i="34"/>
  <c r="T83" i="18" s="1"/>
  <c r="L77" i="34"/>
  <c r="T82" i="18" s="1"/>
  <c r="L76" i="34"/>
  <c r="T81" i="18" s="1"/>
  <c r="L75" i="34"/>
  <c r="T80" i="18" s="1"/>
  <c r="L74" i="34"/>
  <c r="T79" i="18" s="1"/>
  <c r="L73" i="34"/>
  <c r="T78" i="18" s="1"/>
  <c r="L72" i="34"/>
  <c r="T77" i="18" s="1"/>
  <c r="L71" i="34"/>
  <c r="T76" i="18" s="1"/>
  <c r="L70" i="34"/>
  <c r="T75" i="18" s="1"/>
  <c r="L69" i="34"/>
  <c r="T74" i="18" s="1"/>
  <c r="L68" i="34"/>
  <c r="T73" i="18" s="1"/>
  <c r="L67" i="34"/>
  <c r="T72" i="18" s="1"/>
  <c r="L66" i="34"/>
  <c r="T71" i="18" s="1"/>
  <c r="L65" i="34"/>
  <c r="T70" i="18" s="1"/>
  <c r="L64" i="34"/>
  <c r="T69" i="18" s="1"/>
  <c r="L63" i="34"/>
  <c r="T68" i="18" s="1"/>
  <c r="L62" i="34"/>
  <c r="T67" i="18" s="1"/>
  <c r="L61" i="34"/>
  <c r="T66" i="18" s="1"/>
  <c r="L60" i="34"/>
  <c r="T65" i="18" s="1"/>
  <c r="L59" i="34"/>
  <c r="T64" i="18" s="1"/>
  <c r="L58" i="34"/>
  <c r="T63" i="18" s="1"/>
  <c r="L57" i="34"/>
  <c r="T62" i="18" s="1"/>
  <c r="L56" i="34"/>
  <c r="T61" i="18" s="1"/>
  <c r="L55" i="34"/>
  <c r="T60" i="18" s="1"/>
  <c r="L54" i="34"/>
  <c r="T59" i="18" s="1"/>
  <c r="L53" i="34"/>
  <c r="T58" i="18" s="1"/>
  <c r="L52" i="34"/>
  <c r="T57" i="18" s="1"/>
  <c r="L51" i="34"/>
  <c r="T56" i="18" s="1"/>
  <c r="L50" i="34"/>
  <c r="T55" i="18" s="1"/>
  <c r="L49" i="34"/>
  <c r="T54" i="18" s="1"/>
  <c r="L48" i="34"/>
  <c r="T53" i="18" s="1"/>
  <c r="L47" i="34"/>
  <c r="T52" i="18" s="1"/>
  <c r="L46" i="34"/>
  <c r="T51" i="18" s="1"/>
  <c r="L45" i="34"/>
  <c r="T50" i="18" s="1"/>
  <c r="L44" i="34"/>
  <c r="T49" i="18" s="1"/>
  <c r="L43" i="34"/>
  <c r="T48" i="18" s="1"/>
  <c r="L42" i="34"/>
  <c r="T47" i="18" s="1"/>
  <c r="L41" i="34"/>
  <c r="T46" i="18" s="1"/>
  <c r="L40" i="34"/>
  <c r="T45" i="18" s="1"/>
  <c r="L39" i="34"/>
  <c r="T44" i="18" s="1"/>
  <c r="L38" i="34"/>
  <c r="T43" i="18" s="1"/>
  <c r="L37" i="34"/>
  <c r="T42" i="18" s="1"/>
  <c r="L36" i="34"/>
  <c r="T41" i="18" s="1"/>
  <c r="L35" i="34"/>
  <c r="T40" i="18" s="1"/>
  <c r="L34" i="34"/>
  <c r="T39" i="18" s="1"/>
  <c r="L33" i="34"/>
  <c r="T38" i="18" s="1"/>
  <c r="L32" i="34"/>
  <c r="T37" i="18" s="1"/>
  <c r="L31" i="34"/>
  <c r="T36" i="18" s="1"/>
  <c r="L30" i="34"/>
  <c r="T35" i="18" s="1"/>
  <c r="L29" i="34"/>
  <c r="T34" i="18" s="1"/>
  <c r="L28" i="34"/>
  <c r="T33" i="18" s="1"/>
  <c r="L27" i="34"/>
  <c r="T32" i="18" s="1"/>
  <c r="L26" i="34"/>
  <c r="T31" i="18" s="1"/>
  <c r="L25" i="34"/>
  <c r="T30" i="18" s="1"/>
  <c r="L24" i="34"/>
  <c r="T29" i="18" s="1"/>
  <c r="L23" i="34"/>
  <c r="T28" i="18" s="1"/>
  <c r="L22" i="34"/>
  <c r="T27" i="18" s="1"/>
  <c r="L21" i="34"/>
  <c r="T26" i="18" s="1"/>
  <c r="L20" i="34"/>
  <c r="T25" i="18" s="1"/>
  <c r="R723" i="34"/>
  <c r="Q723" i="34"/>
  <c r="P723" i="34"/>
  <c r="K719" i="34"/>
  <c r="J719" i="34"/>
  <c r="I719" i="34"/>
  <c r="G717" i="34"/>
  <c r="F717" i="34"/>
  <c r="D717" i="34"/>
  <c r="C717" i="34"/>
  <c r="G716" i="34"/>
  <c r="F716" i="34"/>
  <c r="D716" i="34"/>
  <c r="C716" i="34"/>
  <c r="G715" i="34"/>
  <c r="F715" i="34"/>
  <c r="D715" i="34"/>
  <c r="C715" i="34"/>
  <c r="G714" i="34"/>
  <c r="F714" i="34"/>
  <c r="D714" i="34"/>
  <c r="C714" i="34"/>
  <c r="G713" i="34"/>
  <c r="F713" i="34"/>
  <c r="D713" i="34"/>
  <c r="C713" i="34"/>
  <c r="G712" i="34"/>
  <c r="F712" i="34"/>
  <c r="D712" i="34"/>
  <c r="C712" i="34"/>
  <c r="G711" i="34"/>
  <c r="F711" i="34"/>
  <c r="D711" i="34"/>
  <c r="C711" i="34"/>
  <c r="G710" i="34"/>
  <c r="F710" i="34"/>
  <c r="D710" i="34"/>
  <c r="C710" i="34"/>
  <c r="G709" i="34"/>
  <c r="F709" i="34"/>
  <c r="D709" i="34"/>
  <c r="C709" i="34"/>
  <c r="G708" i="34"/>
  <c r="F708" i="34"/>
  <c r="D708" i="34"/>
  <c r="C708" i="34"/>
  <c r="G707" i="34"/>
  <c r="F707" i="34"/>
  <c r="D707" i="34"/>
  <c r="C707" i="34"/>
  <c r="G706" i="34"/>
  <c r="F706" i="34"/>
  <c r="D706" i="34"/>
  <c r="C706" i="34"/>
  <c r="G705" i="34"/>
  <c r="F705" i="34"/>
  <c r="D705" i="34"/>
  <c r="C705" i="34"/>
  <c r="G704" i="34"/>
  <c r="F704" i="34"/>
  <c r="D704" i="34"/>
  <c r="C704" i="34"/>
  <c r="G703" i="34"/>
  <c r="F703" i="34"/>
  <c r="D703" i="34"/>
  <c r="C703" i="34"/>
  <c r="G702" i="34"/>
  <c r="F702" i="34"/>
  <c r="D702" i="34"/>
  <c r="C702" i="34"/>
  <c r="G701" i="34"/>
  <c r="F701" i="34"/>
  <c r="D701" i="34"/>
  <c r="C701" i="34"/>
  <c r="G700" i="34"/>
  <c r="F700" i="34"/>
  <c r="D700" i="34"/>
  <c r="C700" i="34"/>
  <c r="G699" i="34"/>
  <c r="F699" i="34"/>
  <c r="D699" i="34"/>
  <c r="C699" i="34"/>
  <c r="G698" i="34"/>
  <c r="F698" i="34"/>
  <c r="D698" i="34"/>
  <c r="C698" i="34"/>
  <c r="G697" i="34"/>
  <c r="F697" i="34"/>
  <c r="D697" i="34"/>
  <c r="C697" i="34"/>
  <c r="G696" i="34"/>
  <c r="F696" i="34"/>
  <c r="D696" i="34"/>
  <c r="C696" i="34"/>
  <c r="G695" i="34"/>
  <c r="F695" i="34"/>
  <c r="D695" i="34"/>
  <c r="C695" i="34"/>
  <c r="G694" i="34"/>
  <c r="F694" i="34"/>
  <c r="D694" i="34"/>
  <c r="C694" i="34"/>
  <c r="G693" i="34"/>
  <c r="F693" i="34"/>
  <c r="D693" i="34"/>
  <c r="C693" i="34"/>
  <c r="G692" i="34"/>
  <c r="F692" i="34"/>
  <c r="D692" i="34"/>
  <c r="C692" i="34"/>
  <c r="G691" i="34"/>
  <c r="F691" i="34"/>
  <c r="D691" i="34"/>
  <c r="C691" i="34"/>
  <c r="G690" i="34"/>
  <c r="F690" i="34"/>
  <c r="D690" i="34"/>
  <c r="C690" i="34"/>
  <c r="G689" i="34"/>
  <c r="F689" i="34"/>
  <c r="D689" i="34"/>
  <c r="C689" i="34"/>
  <c r="G688" i="34"/>
  <c r="F688" i="34"/>
  <c r="D688" i="34"/>
  <c r="C688" i="34"/>
  <c r="G687" i="34"/>
  <c r="F687" i="34"/>
  <c r="D687" i="34"/>
  <c r="C687" i="34"/>
  <c r="G686" i="34"/>
  <c r="F686" i="34"/>
  <c r="D686" i="34"/>
  <c r="C686" i="34"/>
  <c r="G685" i="34"/>
  <c r="F685" i="34"/>
  <c r="D685" i="34"/>
  <c r="C685" i="34"/>
  <c r="G684" i="34"/>
  <c r="F684" i="34"/>
  <c r="D684" i="34"/>
  <c r="C684" i="34"/>
  <c r="G683" i="34"/>
  <c r="F683" i="34"/>
  <c r="D683" i="34"/>
  <c r="C683" i="34"/>
  <c r="G682" i="34"/>
  <c r="F682" i="34"/>
  <c r="D682" i="34"/>
  <c r="C682" i="34"/>
  <c r="G681" i="34"/>
  <c r="F681" i="34"/>
  <c r="D681" i="34"/>
  <c r="C681" i="34"/>
  <c r="G680" i="34"/>
  <c r="F680" i="34"/>
  <c r="D680" i="34"/>
  <c r="C680" i="34"/>
  <c r="G679" i="34"/>
  <c r="F679" i="34"/>
  <c r="D679" i="34"/>
  <c r="C679" i="34"/>
  <c r="G678" i="34"/>
  <c r="F678" i="34"/>
  <c r="D678" i="34"/>
  <c r="C678" i="34"/>
  <c r="G677" i="34"/>
  <c r="F677" i="34"/>
  <c r="D677" i="34"/>
  <c r="C677" i="34"/>
  <c r="G676" i="34"/>
  <c r="F676" i="34"/>
  <c r="D676" i="34"/>
  <c r="C676" i="34"/>
  <c r="G675" i="34"/>
  <c r="F675" i="34"/>
  <c r="D675" i="34"/>
  <c r="C675" i="34"/>
  <c r="G674" i="34"/>
  <c r="F674" i="34"/>
  <c r="D674" i="34"/>
  <c r="C674" i="34"/>
  <c r="G673" i="34"/>
  <c r="F673" i="34"/>
  <c r="D673" i="34"/>
  <c r="C673" i="34"/>
  <c r="G672" i="34"/>
  <c r="F672" i="34"/>
  <c r="D672" i="34"/>
  <c r="C672" i="34"/>
  <c r="G671" i="34"/>
  <c r="F671" i="34"/>
  <c r="D671" i="34"/>
  <c r="C671" i="34"/>
  <c r="G670" i="34"/>
  <c r="F670" i="34"/>
  <c r="D670" i="34"/>
  <c r="C670" i="34"/>
  <c r="G669" i="34"/>
  <c r="F669" i="34"/>
  <c r="D669" i="34"/>
  <c r="C669" i="34"/>
  <c r="G668" i="34"/>
  <c r="F668" i="34"/>
  <c r="D668" i="34"/>
  <c r="C668" i="34"/>
  <c r="G667" i="34"/>
  <c r="F667" i="34"/>
  <c r="D667" i="34"/>
  <c r="C667" i="34"/>
  <c r="G666" i="34"/>
  <c r="F666" i="34"/>
  <c r="D666" i="34"/>
  <c r="C666" i="34"/>
  <c r="G665" i="34"/>
  <c r="F665" i="34"/>
  <c r="D665" i="34"/>
  <c r="C665" i="34"/>
  <c r="G664" i="34"/>
  <c r="F664" i="34"/>
  <c r="D664" i="34"/>
  <c r="C664" i="34"/>
  <c r="G663" i="34"/>
  <c r="F663" i="34"/>
  <c r="D663" i="34"/>
  <c r="C663" i="34"/>
  <c r="G662" i="34"/>
  <c r="F662" i="34"/>
  <c r="D662" i="34"/>
  <c r="C662" i="34"/>
  <c r="G661" i="34"/>
  <c r="F661" i="34"/>
  <c r="D661" i="34"/>
  <c r="C661" i="34"/>
  <c r="G660" i="34"/>
  <c r="F660" i="34"/>
  <c r="D660" i="34"/>
  <c r="C660" i="34"/>
  <c r="G659" i="34"/>
  <c r="F659" i="34"/>
  <c r="D659" i="34"/>
  <c r="C659" i="34"/>
  <c r="G658" i="34"/>
  <c r="F658" i="34"/>
  <c r="D658" i="34"/>
  <c r="C658" i="34"/>
  <c r="G657" i="34"/>
  <c r="F657" i="34"/>
  <c r="D657" i="34"/>
  <c r="C657" i="34"/>
  <c r="G656" i="34"/>
  <c r="F656" i="34"/>
  <c r="D656" i="34"/>
  <c r="C656" i="34"/>
  <c r="G655" i="34"/>
  <c r="F655" i="34"/>
  <c r="D655" i="34"/>
  <c r="C655" i="34"/>
  <c r="G654" i="34"/>
  <c r="F654" i="34"/>
  <c r="D654" i="34"/>
  <c r="C654" i="34"/>
  <c r="G653" i="34"/>
  <c r="F653" i="34"/>
  <c r="D653" i="34"/>
  <c r="C653" i="34"/>
  <c r="G652" i="34"/>
  <c r="F652" i="34"/>
  <c r="D652" i="34"/>
  <c r="C652" i="34"/>
  <c r="G651" i="34"/>
  <c r="F651" i="34"/>
  <c r="D651" i="34"/>
  <c r="C651" i="34"/>
  <c r="G650" i="34"/>
  <c r="F650" i="34"/>
  <c r="D650" i="34"/>
  <c r="C650" i="34"/>
  <c r="G649" i="34"/>
  <c r="F649" i="34"/>
  <c r="D649" i="34"/>
  <c r="C649" i="34"/>
  <c r="G648" i="34"/>
  <c r="F648" i="34"/>
  <c r="D648" i="34"/>
  <c r="C648" i="34"/>
  <c r="G647" i="34"/>
  <c r="F647" i="34"/>
  <c r="D647" i="34"/>
  <c r="C647" i="34"/>
  <c r="G646" i="34"/>
  <c r="F646" i="34"/>
  <c r="D646" i="34"/>
  <c r="C646" i="34"/>
  <c r="G645" i="34"/>
  <c r="F645" i="34"/>
  <c r="D645" i="34"/>
  <c r="C645" i="34"/>
  <c r="G644" i="34"/>
  <c r="F644" i="34"/>
  <c r="D644" i="34"/>
  <c r="C644" i="34"/>
  <c r="G643" i="34"/>
  <c r="F643" i="34"/>
  <c r="D643" i="34"/>
  <c r="C643" i="34"/>
  <c r="G642" i="34"/>
  <c r="F642" i="34"/>
  <c r="D642" i="34"/>
  <c r="C642" i="34"/>
  <c r="G641" i="34"/>
  <c r="F641" i="34"/>
  <c r="D641" i="34"/>
  <c r="C641" i="34"/>
  <c r="G640" i="34"/>
  <c r="F640" i="34"/>
  <c r="D640" i="34"/>
  <c r="C640" i="34"/>
  <c r="G639" i="34"/>
  <c r="F639" i="34"/>
  <c r="D639" i="34"/>
  <c r="C639" i="34"/>
  <c r="G638" i="34"/>
  <c r="F638" i="34"/>
  <c r="D638" i="34"/>
  <c r="C638" i="34"/>
  <c r="G637" i="34"/>
  <c r="F637" i="34"/>
  <c r="D637" i="34"/>
  <c r="C637" i="34"/>
  <c r="G636" i="34"/>
  <c r="F636" i="34"/>
  <c r="D636" i="34"/>
  <c r="C636" i="34"/>
  <c r="G635" i="34"/>
  <c r="F635" i="34"/>
  <c r="D635" i="34"/>
  <c r="C635" i="34"/>
  <c r="G634" i="34"/>
  <c r="F634" i="34"/>
  <c r="D634" i="34"/>
  <c r="C634" i="34"/>
  <c r="G633" i="34"/>
  <c r="F633" i="34"/>
  <c r="D633" i="34"/>
  <c r="C633" i="34"/>
  <c r="G632" i="34"/>
  <c r="F632" i="34"/>
  <c r="D632" i="34"/>
  <c r="C632" i="34"/>
  <c r="G631" i="34"/>
  <c r="F631" i="34"/>
  <c r="D631" i="34"/>
  <c r="C631" i="34"/>
  <c r="G630" i="34"/>
  <c r="F630" i="34"/>
  <c r="D630" i="34"/>
  <c r="C630" i="34"/>
  <c r="G629" i="34"/>
  <c r="F629" i="34"/>
  <c r="D629" i="34"/>
  <c r="C629" i="34"/>
  <c r="G628" i="34"/>
  <c r="F628" i="34"/>
  <c r="D628" i="34"/>
  <c r="C628" i="34"/>
  <c r="G627" i="34"/>
  <c r="F627" i="34"/>
  <c r="D627" i="34"/>
  <c r="C627" i="34"/>
  <c r="G626" i="34"/>
  <c r="F626" i="34"/>
  <c r="D626" i="34"/>
  <c r="C626" i="34"/>
  <c r="G625" i="34"/>
  <c r="F625" i="34"/>
  <c r="D625" i="34"/>
  <c r="C625" i="34"/>
  <c r="G624" i="34"/>
  <c r="F624" i="34"/>
  <c r="D624" i="34"/>
  <c r="C624" i="34"/>
  <c r="G623" i="34"/>
  <c r="F623" i="34"/>
  <c r="D623" i="34"/>
  <c r="C623" i="34"/>
  <c r="G622" i="34"/>
  <c r="F622" i="34"/>
  <c r="D622" i="34"/>
  <c r="C622" i="34"/>
  <c r="G621" i="34"/>
  <c r="F621" i="34"/>
  <c r="D621" i="34"/>
  <c r="C621" i="34"/>
  <c r="G620" i="34"/>
  <c r="F620" i="34"/>
  <c r="D620" i="34"/>
  <c r="C620" i="34"/>
  <c r="G619" i="34"/>
  <c r="F619" i="34"/>
  <c r="D619" i="34"/>
  <c r="C619" i="34"/>
  <c r="G618" i="34"/>
  <c r="F618" i="34"/>
  <c r="D618" i="34"/>
  <c r="C618" i="34"/>
  <c r="G617" i="34"/>
  <c r="F617" i="34"/>
  <c r="D617" i="34"/>
  <c r="C617" i="34"/>
  <c r="G616" i="34"/>
  <c r="F616" i="34"/>
  <c r="D616" i="34"/>
  <c r="C616" i="34"/>
  <c r="G615" i="34"/>
  <c r="F615" i="34"/>
  <c r="D615" i="34"/>
  <c r="C615" i="34"/>
  <c r="G614" i="34"/>
  <c r="F614" i="34"/>
  <c r="D614" i="34"/>
  <c r="C614" i="34"/>
  <c r="G613" i="34"/>
  <c r="F613" i="34"/>
  <c r="D613" i="34"/>
  <c r="C613" i="34"/>
  <c r="G612" i="34"/>
  <c r="F612" i="34"/>
  <c r="D612" i="34"/>
  <c r="C612" i="34"/>
  <c r="G611" i="34"/>
  <c r="F611" i="34"/>
  <c r="D611" i="34"/>
  <c r="C611" i="34"/>
  <c r="G610" i="34"/>
  <c r="F610" i="34"/>
  <c r="D610" i="34"/>
  <c r="C610" i="34"/>
  <c r="G609" i="34"/>
  <c r="F609" i="34"/>
  <c r="D609" i="34"/>
  <c r="C609" i="34"/>
  <c r="G608" i="34"/>
  <c r="F608" i="34"/>
  <c r="D608" i="34"/>
  <c r="C608" i="34"/>
  <c r="G607" i="34"/>
  <c r="F607" i="34"/>
  <c r="D607" i="34"/>
  <c r="C607" i="34"/>
  <c r="G606" i="34"/>
  <c r="F606" i="34"/>
  <c r="D606" i="34"/>
  <c r="C606" i="34"/>
  <c r="G605" i="34"/>
  <c r="F605" i="34"/>
  <c r="D605" i="34"/>
  <c r="C605" i="34"/>
  <c r="G604" i="34"/>
  <c r="F604" i="34"/>
  <c r="D604" i="34"/>
  <c r="C604" i="34"/>
  <c r="G603" i="34"/>
  <c r="F603" i="34"/>
  <c r="D603" i="34"/>
  <c r="C603" i="34"/>
  <c r="G602" i="34"/>
  <c r="F602" i="34"/>
  <c r="D602" i="34"/>
  <c r="C602" i="34"/>
  <c r="G601" i="34"/>
  <c r="F601" i="34"/>
  <c r="D601" i="34"/>
  <c r="C601" i="34"/>
  <c r="G600" i="34"/>
  <c r="F600" i="34"/>
  <c r="D600" i="34"/>
  <c r="C600" i="34"/>
  <c r="G599" i="34"/>
  <c r="F599" i="34"/>
  <c r="D599" i="34"/>
  <c r="C599" i="34"/>
  <c r="G598" i="34"/>
  <c r="F598" i="34"/>
  <c r="D598" i="34"/>
  <c r="C598" i="34"/>
  <c r="G597" i="34"/>
  <c r="F597" i="34"/>
  <c r="D597" i="34"/>
  <c r="C597" i="34"/>
  <c r="G596" i="34"/>
  <c r="F596" i="34"/>
  <c r="D596" i="34"/>
  <c r="C596" i="34"/>
  <c r="G595" i="34"/>
  <c r="F595" i="34"/>
  <c r="D595" i="34"/>
  <c r="C595" i="34"/>
  <c r="G594" i="34"/>
  <c r="F594" i="34"/>
  <c r="D594" i="34"/>
  <c r="C594" i="34"/>
  <c r="G593" i="34"/>
  <c r="F593" i="34"/>
  <c r="D593" i="34"/>
  <c r="C593" i="34"/>
  <c r="G592" i="34"/>
  <c r="F592" i="34"/>
  <c r="D592" i="34"/>
  <c r="C592" i="34"/>
  <c r="G591" i="34"/>
  <c r="F591" i="34"/>
  <c r="D591" i="34"/>
  <c r="C591" i="34"/>
  <c r="G590" i="34"/>
  <c r="F590" i="34"/>
  <c r="D590" i="34"/>
  <c r="C590" i="34"/>
  <c r="G589" i="34"/>
  <c r="F589" i="34"/>
  <c r="D589" i="34"/>
  <c r="C589" i="34"/>
  <c r="G588" i="34"/>
  <c r="F588" i="34"/>
  <c r="D588" i="34"/>
  <c r="C588" i="34"/>
  <c r="G587" i="34"/>
  <c r="F587" i="34"/>
  <c r="D587" i="34"/>
  <c r="C587" i="34"/>
  <c r="G586" i="34"/>
  <c r="F586" i="34"/>
  <c r="D586" i="34"/>
  <c r="C586" i="34"/>
  <c r="G585" i="34"/>
  <c r="F585" i="34"/>
  <c r="D585" i="34"/>
  <c r="C585" i="34"/>
  <c r="G584" i="34"/>
  <c r="F584" i="34"/>
  <c r="D584" i="34"/>
  <c r="C584" i="34"/>
  <c r="G583" i="34"/>
  <c r="F583" i="34"/>
  <c r="D583" i="34"/>
  <c r="C583" i="34"/>
  <c r="G582" i="34"/>
  <c r="F582" i="34"/>
  <c r="D582" i="34"/>
  <c r="C582" i="34"/>
  <c r="G581" i="34"/>
  <c r="F581" i="34"/>
  <c r="D581" i="34"/>
  <c r="C581" i="34"/>
  <c r="G580" i="34"/>
  <c r="F580" i="34"/>
  <c r="D580" i="34"/>
  <c r="C580" i="34"/>
  <c r="G579" i="34"/>
  <c r="F579" i="34"/>
  <c r="D579" i="34"/>
  <c r="C579" i="34"/>
  <c r="G578" i="34"/>
  <c r="F578" i="34"/>
  <c r="D578" i="34"/>
  <c r="C578" i="34"/>
  <c r="G577" i="34"/>
  <c r="F577" i="34"/>
  <c r="D577" i="34"/>
  <c r="C577" i="34"/>
  <c r="G576" i="34"/>
  <c r="F576" i="34"/>
  <c r="D576" i="34"/>
  <c r="C576" i="34"/>
  <c r="G575" i="34"/>
  <c r="F575" i="34"/>
  <c r="D575" i="34"/>
  <c r="C575" i="34"/>
  <c r="G574" i="34"/>
  <c r="F574" i="34"/>
  <c r="D574" i="34"/>
  <c r="C574" i="34"/>
  <c r="G573" i="34"/>
  <c r="F573" i="34"/>
  <c r="D573" i="34"/>
  <c r="C573" i="34"/>
  <c r="G572" i="34"/>
  <c r="F572" i="34"/>
  <c r="D572" i="34"/>
  <c r="C572" i="34"/>
  <c r="G571" i="34"/>
  <c r="F571" i="34"/>
  <c r="D571" i="34"/>
  <c r="C571" i="34"/>
  <c r="G570" i="34"/>
  <c r="F570" i="34"/>
  <c r="D570" i="34"/>
  <c r="C570" i="34"/>
  <c r="G569" i="34"/>
  <c r="F569" i="34"/>
  <c r="D569" i="34"/>
  <c r="C569" i="34"/>
  <c r="G568" i="34"/>
  <c r="F568" i="34"/>
  <c r="D568" i="34"/>
  <c r="C568" i="34"/>
  <c r="G567" i="34"/>
  <c r="F567" i="34"/>
  <c r="D567" i="34"/>
  <c r="C567" i="34"/>
  <c r="G566" i="34"/>
  <c r="F566" i="34"/>
  <c r="D566" i="34"/>
  <c r="C566" i="34"/>
  <c r="G565" i="34"/>
  <c r="F565" i="34"/>
  <c r="D565" i="34"/>
  <c r="C565" i="34"/>
  <c r="G564" i="34"/>
  <c r="F564" i="34"/>
  <c r="D564" i="34"/>
  <c r="C564" i="34"/>
  <c r="G563" i="34"/>
  <c r="F563" i="34"/>
  <c r="D563" i="34"/>
  <c r="C563" i="34"/>
  <c r="G562" i="34"/>
  <c r="F562" i="34"/>
  <c r="D562" i="34"/>
  <c r="C562" i="34"/>
  <c r="G561" i="34"/>
  <c r="F561" i="34"/>
  <c r="D561" i="34"/>
  <c r="C561" i="34"/>
  <c r="G560" i="34"/>
  <c r="F560" i="34"/>
  <c r="D560" i="34"/>
  <c r="C560" i="34"/>
  <c r="G559" i="34"/>
  <c r="F559" i="34"/>
  <c r="D559" i="34"/>
  <c r="C559" i="34"/>
  <c r="G558" i="34"/>
  <c r="F558" i="34"/>
  <c r="D558" i="34"/>
  <c r="C558" i="34"/>
  <c r="G557" i="34"/>
  <c r="F557" i="34"/>
  <c r="D557" i="34"/>
  <c r="C557" i="34"/>
  <c r="G556" i="34"/>
  <c r="F556" i="34"/>
  <c r="D556" i="34"/>
  <c r="C556" i="34"/>
  <c r="G555" i="34"/>
  <c r="F555" i="34"/>
  <c r="D555" i="34"/>
  <c r="C555" i="34"/>
  <c r="G554" i="34"/>
  <c r="F554" i="34"/>
  <c r="D554" i="34"/>
  <c r="C554" i="34"/>
  <c r="G553" i="34"/>
  <c r="F553" i="34"/>
  <c r="D553" i="34"/>
  <c r="C553" i="34"/>
  <c r="G552" i="34"/>
  <c r="F552" i="34"/>
  <c r="D552" i="34"/>
  <c r="C552" i="34"/>
  <c r="G551" i="34"/>
  <c r="F551" i="34"/>
  <c r="D551" i="34"/>
  <c r="C551" i="34"/>
  <c r="G550" i="34"/>
  <c r="F550" i="34"/>
  <c r="D550" i="34"/>
  <c r="C550" i="34"/>
  <c r="G549" i="34"/>
  <c r="F549" i="34"/>
  <c r="D549" i="34"/>
  <c r="C549" i="34"/>
  <c r="G548" i="34"/>
  <c r="F548" i="34"/>
  <c r="D548" i="34"/>
  <c r="C548" i="34"/>
  <c r="G547" i="34"/>
  <c r="F547" i="34"/>
  <c r="D547" i="34"/>
  <c r="C547" i="34"/>
  <c r="G546" i="34"/>
  <c r="F546" i="34"/>
  <c r="D546" i="34"/>
  <c r="C546" i="34"/>
  <c r="G545" i="34"/>
  <c r="F545" i="34"/>
  <c r="D545" i="34"/>
  <c r="C545" i="34"/>
  <c r="G544" i="34"/>
  <c r="F544" i="34"/>
  <c r="D544" i="34"/>
  <c r="C544" i="34"/>
  <c r="G543" i="34"/>
  <c r="F543" i="34"/>
  <c r="D543" i="34"/>
  <c r="C543" i="34"/>
  <c r="G542" i="34"/>
  <c r="F542" i="34"/>
  <c r="D542" i="34"/>
  <c r="C542" i="34"/>
  <c r="G541" i="34"/>
  <c r="F541" i="34"/>
  <c r="D541" i="34"/>
  <c r="C541" i="34"/>
  <c r="G540" i="34"/>
  <c r="F540" i="34"/>
  <c r="D540" i="34"/>
  <c r="C540" i="34"/>
  <c r="G539" i="34"/>
  <c r="F539" i="34"/>
  <c r="D539" i="34"/>
  <c r="C539" i="34"/>
  <c r="G538" i="34"/>
  <c r="F538" i="34"/>
  <c r="D538" i="34"/>
  <c r="C538" i="34"/>
  <c r="G537" i="34"/>
  <c r="F537" i="34"/>
  <c r="D537" i="34"/>
  <c r="C537" i="34"/>
  <c r="G536" i="34"/>
  <c r="F536" i="34"/>
  <c r="D536" i="34"/>
  <c r="C536" i="34"/>
  <c r="G535" i="34"/>
  <c r="F535" i="34"/>
  <c r="D535" i="34"/>
  <c r="C535" i="34"/>
  <c r="G534" i="34"/>
  <c r="F534" i="34"/>
  <c r="D534" i="34"/>
  <c r="C534" i="34"/>
  <c r="G533" i="34"/>
  <c r="F533" i="34"/>
  <c r="D533" i="34"/>
  <c r="C533" i="34"/>
  <c r="G532" i="34"/>
  <c r="F532" i="34"/>
  <c r="D532" i="34"/>
  <c r="C532" i="34"/>
  <c r="G531" i="34"/>
  <c r="F531" i="34"/>
  <c r="D531" i="34"/>
  <c r="C531" i="34"/>
  <c r="G530" i="34"/>
  <c r="F530" i="34"/>
  <c r="D530" i="34"/>
  <c r="C530" i="34"/>
  <c r="G529" i="34"/>
  <c r="F529" i="34"/>
  <c r="D529" i="34"/>
  <c r="C529" i="34"/>
  <c r="G528" i="34"/>
  <c r="F528" i="34"/>
  <c r="D528" i="34"/>
  <c r="C528" i="34"/>
  <c r="G527" i="34"/>
  <c r="F527" i="34"/>
  <c r="D527" i="34"/>
  <c r="C527" i="34"/>
  <c r="G526" i="34"/>
  <c r="F526" i="34"/>
  <c r="D526" i="34"/>
  <c r="C526" i="34"/>
  <c r="G525" i="34"/>
  <c r="F525" i="34"/>
  <c r="D525" i="34"/>
  <c r="C525" i="34"/>
  <c r="G524" i="34"/>
  <c r="F524" i="34"/>
  <c r="D524" i="34"/>
  <c r="C524" i="34"/>
  <c r="G523" i="34"/>
  <c r="F523" i="34"/>
  <c r="D523" i="34"/>
  <c r="C523" i="34"/>
  <c r="G522" i="34"/>
  <c r="F522" i="34"/>
  <c r="D522" i="34"/>
  <c r="C522" i="34"/>
  <c r="G521" i="34"/>
  <c r="F521" i="34"/>
  <c r="D521" i="34"/>
  <c r="C521" i="34"/>
  <c r="G520" i="34"/>
  <c r="F520" i="34"/>
  <c r="D520" i="34"/>
  <c r="C520" i="34"/>
  <c r="G519" i="34"/>
  <c r="F519" i="34"/>
  <c r="D519" i="34"/>
  <c r="C519" i="34"/>
  <c r="G518" i="34"/>
  <c r="F518" i="34"/>
  <c r="D518" i="34"/>
  <c r="C518" i="34"/>
  <c r="G517" i="34"/>
  <c r="F517" i="34"/>
  <c r="D517" i="34"/>
  <c r="C517" i="34"/>
  <c r="G516" i="34"/>
  <c r="F516" i="34"/>
  <c r="D516" i="34"/>
  <c r="C516" i="34"/>
  <c r="G515" i="34"/>
  <c r="F515" i="34"/>
  <c r="D515" i="34"/>
  <c r="C515" i="34"/>
  <c r="G514" i="34"/>
  <c r="F514" i="34"/>
  <c r="D514" i="34"/>
  <c r="C514" i="34"/>
  <c r="G513" i="34"/>
  <c r="F513" i="34"/>
  <c r="D513" i="34"/>
  <c r="C513" i="34"/>
  <c r="G512" i="34"/>
  <c r="F512" i="34"/>
  <c r="D512" i="34"/>
  <c r="C512" i="34"/>
  <c r="G511" i="34"/>
  <c r="F511" i="34"/>
  <c r="D511" i="34"/>
  <c r="C511" i="34"/>
  <c r="G510" i="34"/>
  <c r="F510" i="34"/>
  <c r="D510" i="34"/>
  <c r="C510" i="34"/>
  <c r="G509" i="34"/>
  <c r="F509" i="34"/>
  <c r="D509" i="34"/>
  <c r="C509" i="34"/>
  <c r="G508" i="34"/>
  <c r="F508" i="34"/>
  <c r="D508" i="34"/>
  <c r="C508" i="34"/>
  <c r="G507" i="34"/>
  <c r="F507" i="34"/>
  <c r="D507" i="34"/>
  <c r="C507" i="34"/>
  <c r="G506" i="34"/>
  <c r="F506" i="34"/>
  <c r="D506" i="34"/>
  <c r="C506" i="34"/>
  <c r="G505" i="34"/>
  <c r="F505" i="34"/>
  <c r="D505" i="34"/>
  <c r="C505" i="34"/>
  <c r="G504" i="34"/>
  <c r="F504" i="34"/>
  <c r="D504" i="34"/>
  <c r="C504" i="34"/>
  <c r="G503" i="34"/>
  <c r="F503" i="34"/>
  <c r="D503" i="34"/>
  <c r="C503" i="34"/>
  <c r="G502" i="34"/>
  <c r="F502" i="34"/>
  <c r="D502" i="34"/>
  <c r="C502" i="34"/>
  <c r="G501" i="34"/>
  <c r="F501" i="34"/>
  <c r="D501" i="34"/>
  <c r="C501" i="34"/>
  <c r="G500" i="34"/>
  <c r="F500" i="34"/>
  <c r="D500" i="34"/>
  <c r="C500" i="34"/>
  <c r="G499" i="34"/>
  <c r="F499" i="34"/>
  <c r="D499" i="34"/>
  <c r="C499" i="34"/>
  <c r="G498" i="34"/>
  <c r="F498" i="34"/>
  <c r="D498" i="34"/>
  <c r="C498" i="34"/>
  <c r="G497" i="34"/>
  <c r="F497" i="34"/>
  <c r="D497" i="34"/>
  <c r="C497" i="34"/>
  <c r="G496" i="34"/>
  <c r="F496" i="34"/>
  <c r="D496" i="34"/>
  <c r="C496" i="34"/>
  <c r="G495" i="34"/>
  <c r="F495" i="34"/>
  <c r="D495" i="34"/>
  <c r="C495" i="34"/>
  <c r="G494" i="34"/>
  <c r="F494" i="34"/>
  <c r="D494" i="34"/>
  <c r="C494" i="34"/>
  <c r="G493" i="34"/>
  <c r="F493" i="34"/>
  <c r="D493" i="34"/>
  <c r="C493" i="34"/>
  <c r="G492" i="34"/>
  <c r="F492" i="34"/>
  <c r="D492" i="34"/>
  <c r="C492" i="34"/>
  <c r="G491" i="34"/>
  <c r="F491" i="34"/>
  <c r="D491" i="34"/>
  <c r="C491" i="34"/>
  <c r="G490" i="34"/>
  <c r="F490" i="34"/>
  <c r="D490" i="34"/>
  <c r="C490" i="34"/>
  <c r="G489" i="34"/>
  <c r="F489" i="34"/>
  <c r="D489" i="34"/>
  <c r="C489" i="34"/>
  <c r="G488" i="34"/>
  <c r="F488" i="34"/>
  <c r="D488" i="34"/>
  <c r="C488" i="34"/>
  <c r="G487" i="34"/>
  <c r="F487" i="34"/>
  <c r="D487" i="34"/>
  <c r="C487" i="34"/>
  <c r="G486" i="34"/>
  <c r="F486" i="34"/>
  <c r="D486" i="34"/>
  <c r="C486" i="34"/>
  <c r="G485" i="34"/>
  <c r="F485" i="34"/>
  <c r="D485" i="34"/>
  <c r="C485" i="34"/>
  <c r="G484" i="34"/>
  <c r="F484" i="34"/>
  <c r="D484" i="34"/>
  <c r="C484" i="34"/>
  <c r="G483" i="34"/>
  <c r="F483" i="34"/>
  <c r="D483" i="34"/>
  <c r="C483" i="34"/>
  <c r="G482" i="34"/>
  <c r="F482" i="34"/>
  <c r="D482" i="34"/>
  <c r="C482" i="34"/>
  <c r="G481" i="34"/>
  <c r="F481" i="34"/>
  <c r="D481" i="34"/>
  <c r="C481" i="34"/>
  <c r="G480" i="34"/>
  <c r="F480" i="34"/>
  <c r="D480" i="34"/>
  <c r="C480" i="34"/>
  <c r="G479" i="34"/>
  <c r="F479" i="34"/>
  <c r="D479" i="34"/>
  <c r="C479" i="34"/>
  <c r="G478" i="34"/>
  <c r="F478" i="34"/>
  <c r="D478" i="34"/>
  <c r="C478" i="34"/>
  <c r="G477" i="34"/>
  <c r="F477" i="34"/>
  <c r="D477" i="34"/>
  <c r="C477" i="34"/>
  <c r="G476" i="34"/>
  <c r="F476" i="34"/>
  <c r="D476" i="34"/>
  <c r="C476" i="34"/>
  <c r="G475" i="34"/>
  <c r="F475" i="34"/>
  <c r="D475" i="34"/>
  <c r="C475" i="34"/>
  <c r="G474" i="34"/>
  <c r="F474" i="34"/>
  <c r="D474" i="34"/>
  <c r="C474" i="34"/>
  <c r="G473" i="34"/>
  <c r="F473" i="34"/>
  <c r="D473" i="34"/>
  <c r="C473" i="34"/>
  <c r="G472" i="34"/>
  <c r="F472" i="34"/>
  <c r="D472" i="34"/>
  <c r="C472" i="34"/>
  <c r="G471" i="34"/>
  <c r="F471" i="34"/>
  <c r="D471" i="34"/>
  <c r="C471" i="34"/>
  <c r="G470" i="34"/>
  <c r="F470" i="34"/>
  <c r="D470" i="34"/>
  <c r="C470" i="34"/>
  <c r="G469" i="34"/>
  <c r="F469" i="34"/>
  <c r="D469" i="34"/>
  <c r="C469" i="34"/>
  <c r="G468" i="34"/>
  <c r="F468" i="34"/>
  <c r="D468" i="34"/>
  <c r="C468" i="34"/>
  <c r="G467" i="34"/>
  <c r="F467" i="34"/>
  <c r="D467" i="34"/>
  <c r="C467" i="34"/>
  <c r="G466" i="34"/>
  <c r="F466" i="34"/>
  <c r="D466" i="34"/>
  <c r="C466" i="34"/>
  <c r="G465" i="34"/>
  <c r="F465" i="34"/>
  <c r="D465" i="34"/>
  <c r="C465" i="34"/>
  <c r="G464" i="34"/>
  <c r="F464" i="34"/>
  <c r="D464" i="34"/>
  <c r="C464" i="34"/>
  <c r="G463" i="34"/>
  <c r="F463" i="34"/>
  <c r="D463" i="34"/>
  <c r="C463" i="34"/>
  <c r="G462" i="34"/>
  <c r="F462" i="34"/>
  <c r="D462" i="34"/>
  <c r="C462" i="34"/>
  <c r="G461" i="34"/>
  <c r="F461" i="34"/>
  <c r="D461" i="34"/>
  <c r="C461" i="34"/>
  <c r="G460" i="34"/>
  <c r="F460" i="34"/>
  <c r="D460" i="34"/>
  <c r="C460" i="34"/>
  <c r="G459" i="34"/>
  <c r="F459" i="34"/>
  <c r="D459" i="34"/>
  <c r="C459" i="34"/>
  <c r="G458" i="34"/>
  <c r="F458" i="34"/>
  <c r="D458" i="34"/>
  <c r="C458" i="34"/>
  <c r="G457" i="34"/>
  <c r="F457" i="34"/>
  <c r="D457" i="34"/>
  <c r="C457" i="34"/>
  <c r="G456" i="34"/>
  <c r="F456" i="34"/>
  <c r="D456" i="34"/>
  <c r="C456" i="34"/>
  <c r="G455" i="34"/>
  <c r="F455" i="34"/>
  <c r="D455" i="34"/>
  <c r="C455" i="34"/>
  <c r="G454" i="34"/>
  <c r="F454" i="34"/>
  <c r="D454" i="34"/>
  <c r="C454" i="34"/>
  <c r="G453" i="34"/>
  <c r="F453" i="34"/>
  <c r="D453" i="34"/>
  <c r="C453" i="34"/>
  <c r="G452" i="34"/>
  <c r="F452" i="34"/>
  <c r="D452" i="34"/>
  <c r="C452" i="34"/>
  <c r="G451" i="34"/>
  <c r="F451" i="34"/>
  <c r="D451" i="34"/>
  <c r="C451" i="34"/>
  <c r="G450" i="34"/>
  <c r="F450" i="34"/>
  <c r="D450" i="34"/>
  <c r="C450" i="34"/>
  <c r="G449" i="34"/>
  <c r="F449" i="34"/>
  <c r="D449" i="34"/>
  <c r="C449" i="34"/>
  <c r="G448" i="34"/>
  <c r="F448" i="34"/>
  <c r="D448" i="34"/>
  <c r="C448" i="34"/>
  <c r="G447" i="34"/>
  <c r="F447" i="34"/>
  <c r="D447" i="34"/>
  <c r="C447" i="34"/>
  <c r="G446" i="34"/>
  <c r="F446" i="34"/>
  <c r="D446" i="34"/>
  <c r="C446" i="34"/>
  <c r="G445" i="34"/>
  <c r="F445" i="34"/>
  <c r="D445" i="34"/>
  <c r="C445" i="34"/>
  <c r="G444" i="34"/>
  <c r="F444" i="34"/>
  <c r="D444" i="34"/>
  <c r="C444" i="34"/>
  <c r="G443" i="34"/>
  <c r="F443" i="34"/>
  <c r="D443" i="34"/>
  <c r="C443" i="34"/>
  <c r="G442" i="34"/>
  <c r="F442" i="34"/>
  <c r="D442" i="34"/>
  <c r="C442" i="34"/>
  <c r="G441" i="34"/>
  <c r="F441" i="34"/>
  <c r="D441" i="34"/>
  <c r="C441" i="34"/>
  <c r="G440" i="34"/>
  <c r="F440" i="34"/>
  <c r="D440" i="34"/>
  <c r="C440" i="34"/>
  <c r="G439" i="34"/>
  <c r="F439" i="34"/>
  <c r="D439" i="34"/>
  <c r="C439" i="34"/>
  <c r="G438" i="34"/>
  <c r="F438" i="34"/>
  <c r="D438" i="34"/>
  <c r="C438" i="34"/>
  <c r="G437" i="34"/>
  <c r="F437" i="34"/>
  <c r="D437" i="34"/>
  <c r="C437" i="34"/>
  <c r="G436" i="34"/>
  <c r="F436" i="34"/>
  <c r="D436" i="34"/>
  <c r="C436" i="34"/>
  <c r="G435" i="34"/>
  <c r="F435" i="34"/>
  <c r="D435" i="34"/>
  <c r="C435" i="34"/>
  <c r="G434" i="34"/>
  <c r="F434" i="34"/>
  <c r="D434" i="34"/>
  <c r="C434" i="34"/>
  <c r="G433" i="34"/>
  <c r="F433" i="34"/>
  <c r="D433" i="34"/>
  <c r="C433" i="34"/>
  <c r="G432" i="34"/>
  <c r="F432" i="34"/>
  <c r="D432" i="34"/>
  <c r="C432" i="34"/>
  <c r="G431" i="34"/>
  <c r="F431" i="34"/>
  <c r="D431" i="34"/>
  <c r="C431" i="34"/>
  <c r="G430" i="34"/>
  <c r="F430" i="34"/>
  <c r="D430" i="34"/>
  <c r="C430" i="34"/>
  <c r="G429" i="34"/>
  <c r="F429" i="34"/>
  <c r="D429" i="34"/>
  <c r="C429" i="34"/>
  <c r="G428" i="34"/>
  <c r="F428" i="34"/>
  <c r="D428" i="34"/>
  <c r="C428" i="34"/>
  <c r="G427" i="34"/>
  <c r="F427" i="34"/>
  <c r="D427" i="34"/>
  <c r="C427" i="34"/>
  <c r="G426" i="34"/>
  <c r="F426" i="34"/>
  <c r="D426" i="34"/>
  <c r="C426" i="34"/>
  <c r="G425" i="34"/>
  <c r="F425" i="34"/>
  <c r="D425" i="34"/>
  <c r="C425" i="34"/>
  <c r="G424" i="34"/>
  <c r="F424" i="34"/>
  <c r="D424" i="34"/>
  <c r="C424" i="34"/>
  <c r="G423" i="34"/>
  <c r="F423" i="34"/>
  <c r="D423" i="34"/>
  <c r="C423" i="34"/>
  <c r="G422" i="34"/>
  <c r="F422" i="34"/>
  <c r="D422" i="34"/>
  <c r="C422" i="34"/>
  <c r="G421" i="34"/>
  <c r="F421" i="34"/>
  <c r="D421" i="34"/>
  <c r="C421" i="34"/>
  <c r="G420" i="34"/>
  <c r="F420" i="34"/>
  <c r="D420" i="34"/>
  <c r="C420" i="34"/>
  <c r="G419" i="34"/>
  <c r="F419" i="34"/>
  <c r="D419" i="34"/>
  <c r="C419" i="34"/>
  <c r="G418" i="34"/>
  <c r="F418" i="34"/>
  <c r="D418" i="34"/>
  <c r="C418" i="34"/>
  <c r="G417" i="34"/>
  <c r="F417" i="34"/>
  <c r="D417" i="34"/>
  <c r="C417" i="34"/>
  <c r="G416" i="34"/>
  <c r="F416" i="34"/>
  <c r="D416" i="34"/>
  <c r="C416" i="34"/>
  <c r="G415" i="34"/>
  <c r="F415" i="34"/>
  <c r="D415" i="34"/>
  <c r="C415" i="34"/>
  <c r="G414" i="34"/>
  <c r="F414" i="34"/>
  <c r="D414" i="34"/>
  <c r="C414" i="34"/>
  <c r="G413" i="34"/>
  <c r="F413" i="34"/>
  <c r="D413" i="34"/>
  <c r="C413" i="34"/>
  <c r="G412" i="34"/>
  <c r="F412" i="34"/>
  <c r="D412" i="34"/>
  <c r="C412" i="34"/>
  <c r="G411" i="34"/>
  <c r="F411" i="34"/>
  <c r="D411" i="34"/>
  <c r="C411" i="34"/>
  <c r="G410" i="34"/>
  <c r="F410" i="34"/>
  <c r="D410" i="34"/>
  <c r="C410" i="34"/>
  <c r="G409" i="34"/>
  <c r="F409" i="34"/>
  <c r="D409" i="34"/>
  <c r="C409" i="34"/>
  <c r="G408" i="34"/>
  <c r="F408" i="34"/>
  <c r="D408" i="34"/>
  <c r="C408" i="34"/>
  <c r="G407" i="34"/>
  <c r="F407" i="34"/>
  <c r="D407" i="34"/>
  <c r="C407" i="34"/>
  <c r="G406" i="34"/>
  <c r="F406" i="34"/>
  <c r="D406" i="34"/>
  <c r="C406" i="34"/>
  <c r="G405" i="34"/>
  <c r="F405" i="34"/>
  <c r="D405" i="34"/>
  <c r="C405" i="34"/>
  <c r="G404" i="34"/>
  <c r="F404" i="34"/>
  <c r="D404" i="34"/>
  <c r="C404" i="34"/>
  <c r="G403" i="34"/>
  <c r="F403" i="34"/>
  <c r="D403" i="34"/>
  <c r="C403" i="34"/>
  <c r="G402" i="34"/>
  <c r="F402" i="34"/>
  <c r="D402" i="34"/>
  <c r="C402" i="34"/>
  <c r="G401" i="34"/>
  <c r="F401" i="34"/>
  <c r="D401" i="34"/>
  <c r="C401" i="34"/>
  <c r="G400" i="34"/>
  <c r="F400" i="34"/>
  <c r="D400" i="34"/>
  <c r="C400" i="34"/>
  <c r="G399" i="34"/>
  <c r="F399" i="34"/>
  <c r="D399" i="34"/>
  <c r="C399" i="34"/>
  <c r="G398" i="34"/>
  <c r="F398" i="34"/>
  <c r="D398" i="34"/>
  <c r="C398" i="34"/>
  <c r="G397" i="34"/>
  <c r="F397" i="34"/>
  <c r="D397" i="34"/>
  <c r="C397" i="34"/>
  <c r="G396" i="34"/>
  <c r="F396" i="34"/>
  <c r="D396" i="34"/>
  <c r="C396" i="34"/>
  <c r="G395" i="34"/>
  <c r="F395" i="34"/>
  <c r="D395" i="34"/>
  <c r="C395" i="34"/>
  <c r="G394" i="34"/>
  <c r="F394" i="34"/>
  <c r="D394" i="34"/>
  <c r="C394" i="34"/>
  <c r="G393" i="34"/>
  <c r="F393" i="34"/>
  <c r="D393" i="34"/>
  <c r="C393" i="34"/>
  <c r="G392" i="34"/>
  <c r="F392" i="34"/>
  <c r="D392" i="34"/>
  <c r="C392" i="34"/>
  <c r="G391" i="34"/>
  <c r="F391" i="34"/>
  <c r="D391" i="34"/>
  <c r="C391" i="34"/>
  <c r="G390" i="34"/>
  <c r="F390" i="34"/>
  <c r="D390" i="34"/>
  <c r="C390" i="34"/>
  <c r="G389" i="34"/>
  <c r="F389" i="34"/>
  <c r="D389" i="34"/>
  <c r="C389" i="34"/>
  <c r="G388" i="34"/>
  <c r="F388" i="34"/>
  <c r="D388" i="34"/>
  <c r="C388" i="34"/>
  <c r="G387" i="34"/>
  <c r="F387" i="34"/>
  <c r="D387" i="34"/>
  <c r="C387" i="34"/>
  <c r="G386" i="34"/>
  <c r="F386" i="34"/>
  <c r="D386" i="34"/>
  <c r="C386" i="34"/>
  <c r="G385" i="34"/>
  <c r="F385" i="34"/>
  <c r="D385" i="34"/>
  <c r="C385" i="34"/>
  <c r="G384" i="34"/>
  <c r="F384" i="34"/>
  <c r="D384" i="34"/>
  <c r="C384" i="34"/>
  <c r="G383" i="34"/>
  <c r="F383" i="34"/>
  <c r="D383" i="34"/>
  <c r="C383" i="34"/>
  <c r="G382" i="34"/>
  <c r="F382" i="34"/>
  <c r="D382" i="34"/>
  <c r="C382" i="34"/>
  <c r="G381" i="34"/>
  <c r="F381" i="34"/>
  <c r="D381" i="34"/>
  <c r="C381" i="34"/>
  <c r="G380" i="34"/>
  <c r="F380" i="34"/>
  <c r="D380" i="34"/>
  <c r="C380" i="34"/>
  <c r="G379" i="34"/>
  <c r="F379" i="34"/>
  <c r="D379" i="34"/>
  <c r="C379" i="34"/>
  <c r="G378" i="34"/>
  <c r="F378" i="34"/>
  <c r="D378" i="34"/>
  <c r="C378" i="34"/>
  <c r="G377" i="34"/>
  <c r="F377" i="34"/>
  <c r="D377" i="34"/>
  <c r="C377" i="34"/>
  <c r="G376" i="34"/>
  <c r="F376" i="34"/>
  <c r="D376" i="34"/>
  <c r="C376" i="34"/>
  <c r="G375" i="34"/>
  <c r="F375" i="34"/>
  <c r="D375" i="34"/>
  <c r="C375" i="34"/>
  <c r="G374" i="34"/>
  <c r="F374" i="34"/>
  <c r="D374" i="34"/>
  <c r="C374" i="34"/>
  <c r="G373" i="34"/>
  <c r="F373" i="34"/>
  <c r="D373" i="34"/>
  <c r="C373" i="34"/>
  <c r="G372" i="34"/>
  <c r="F372" i="34"/>
  <c r="D372" i="34"/>
  <c r="C372" i="34"/>
  <c r="G371" i="34"/>
  <c r="F371" i="34"/>
  <c r="D371" i="34"/>
  <c r="C371" i="34"/>
  <c r="G370" i="34"/>
  <c r="F370" i="34"/>
  <c r="D370" i="34"/>
  <c r="C370" i="34"/>
  <c r="G369" i="34"/>
  <c r="F369" i="34"/>
  <c r="D369" i="34"/>
  <c r="C369" i="34"/>
  <c r="G368" i="34"/>
  <c r="F368" i="34"/>
  <c r="D368" i="34"/>
  <c r="C368" i="34"/>
  <c r="G367" i="34"/>
  <c r="F367" i="34"/>
  <c r="D367" i="34"/>
  <c r="C367" i="34"/>
  <c r="G366" i="34"/>
  <c r="F366" i="34"/>
  <c r="D366" i="34"/>
  <c r="C366" i="34"/>
  <c r="G365" i="34"/>
  <c r="F365" i="34"/>
  <c r="D365" i="34"/>
  <c r="C365" i="34"/>
  <c r="G364" i="34"/>
  <c r="F364" i="34"/>
  <c r="D364" i="34"/>
  <c r="C364" i="34"/>
  <c r="G363" i="34"/>
  <c r="F363" i="34"/>
  <c r="D363" i="34"/>
  <c r="C363" i="34"/>
  <c r="G362" i="34"/>
  <c r="F362" i="34"/>
  <c r="D362" i="34"/>
  <c r="C362" i="34"/>
  <c r="G361" i="34"/>
  <c r="F361" i="34"/>
  <c r="D361" i="34"/>
  <c r="C361" i="34"/>
  <c r="G360" i="34"/>
  <c r="F360" i="34"/>
  <c r="D360" i="34"/>
  <c r="C360" i="34"/>
  <c r="G359" i="34"/>
  <c r="F359" i="34"/>
  <c r="D359" i="34"/>
  <c r="C359" i="34"/>
  <c r="G358" i="34"/>
  <c r="F358" i="34"/>
  <c r="D358" i="34"/>
  <c r="C358" i="34"/>
  <c r="G357" i="34"/>
  <c r="F357" i="34"/>
  <c r="D357" i="34"/>
  <c r="C357" i="34"/>
  <c r="G356" i="34"/>
  <c r="F356" i="34"/>
  <c r="D356" i="34"/>
  <c r="C356" i="34"/>
  <c r="G355" i="34"/>
  <c r="F355" i="34"/>
  <c r="D355" i="34"/>
  <c r="C355" i="34"/>
  <c r="G354" i="34"/>
  <c r="F354" i="34"/>
  <c r="D354" i="34"/>
  <c r="C354" i="34"/>
  <c r="G353" i="34"/>
  <c r="F353" i="34"/>
  <c r="D353" i="34"/>
  <c r="C353" i="34"/>
  <c r="G352" i="34"/>
  <c r="F352" i="34"/>
  <c r="D352" i="34"/>
  <c r="C352" i="34"/>
  <c r="G351" i="34"/>
  <c r="F351" i="34"/>
  <c r="D351" i="34"/>
  <c r="C351" i="34"/>
  <c r="G350" i="34"/>
  <c r="F350" i="34"/>
  <c r="D350" i="34"/>
  <c r="C350" i="34"/>
  <c r="G349" i="34"/>
  <c r="F349" i="34"/>
  <c r="D349" i="34"/>
  <c r="C349" i="34"/>
  <c r="G348" i="34"/>
  <c r="F348" i="34"/>
  <c r="D348" i="34"/>
  <c r="C348" i="34"/>
  <c r="G347" i="34"/>
  <c r="F347" i="34"/>
  <c r="D347" i="34"/>
  <c r="C347" i="34"/>
  <c r="G346" i="34"/>
  <c r="F346" i="34"/>
  <c r="D346" i="34"/>
  <c r="C346" i="34"/>
  <c r="G345" i="34"/>
  <c r="F345" i="34"/>
  <c r="D345" i="34"/>
  <c r="C345" i="34"/>
  <c r="G344" i="34"/>
  <c r="F344" i="34"/>
  <c r="D344" i="34"/>
  <c r="C344" i="34"/>
  <c r="G343" i="34"/>
  <c r="F343" i="34"/>
  <c r="D343" i="34"/>
  <c r="C343" i="34"/>
  <c r="G342" i="34"/>
  <c r="F342" i="34"/>
  <c r="D342" i="34"/>
  <c r="C342" i="34"/>
  <c r="G341" i="34"/>
  <c r="F341" i="34"/>
  <c r="D341" i="34"/>
  <c r="C341" i="34"/>
  <c r="G340" i="34"/>
  <c r="F340" i="34"/>
  <c r="D340" i="34"/>
  <c r="C340" i="34"/>
  <c r="G339" i="34"/>
  <c r="F339" i="34"/>
  <c r="D339" i="34"/>
  <c r="C339" i="34"/>
  <c r="G338" i="34"/>
  <c r="F338" i="34"/>
  <c r="D338" i="34"/>
  <c r="C338" i="34"/>
  <c r="G337" i="34"/>
  <c r="F337" i="34"/>
  <c r="D337" i="34"/>
  <c r="C337" i="34"/>
  <c r="G336" i="34"/>
  <c r="F336" i="34"/>
  <c r="D336" i="34"/>
  <c r="C336" i="34"/>
  <c r="G335" i="34"/>
  <c r="F335" i="34"/>
  <c r="D335" i="34"/>
  <c r="C335" i="34"/>
  <c r="G334" i="34"/>
  <c r="F334" i="34"/>
  <c r="D334" i="34"/>
  <c r="C334" i="34"/>
  <c r="G333" i="34"/>
  <c r="F333" i="34"/>
  <c r="D333" i="34"/>
  <c r="C333" i="34"/>
  <c r="G332" i="34"/>
  <c r="F332" i="34"/>
  <c r="D332" i="34"/>
  <c r="C332" i="34"/>
  <c r="G331" i="34"/>
  <c r="F331" i="34"/>
  <c r="D331" i="34"/>
  <c r="C331" i="34"/>
  <c r="G330" i="34"/>
  <c r="F330" i="34"/>
  <c r="D330" i="34"/>
  <c r="C330" i="34"/>
  <c r="G329" i="34"/>
  <c r="F329" i="34"/>
  <c r="D329" i="34"/>
  <c r="C329" i="34"/>
  <c r="G328" i="34"/>
  <c r="F328" i="34"/>
  <c r="D328" i="34"/>
  <c r="C328" i="34"/>
  <c r="G327" i="34"/>
  <c r="F327" i="34"/>
  <c r="D327" i="34"/>
  <c r="C327" i="34"/>
  <c r="G326" i="34"/>
  <c r="F326" i="34"/>
  <c r="D326" i="34"/>
  <c r="C326" i="34"/>
  <c r="G325" i="34"/>
  <c r="F325" i="34"/>
  <c r="D325" i="34"/>
  <c r="C325" i="34"/>
  <c r="G324" i="34"/>
  <c r="F324" i="34"/>
  <c r="D324" i="34"/>
  <c r="C324" i="34"/>
  <c r="G323" i="34"/>
  <c r="F323" i="34"/>
  <c r="D323" i="34"/>
  <c r="C323" i="34"/>
  <c r="G322" i="34"/>
  <c r="F322" i="34"/>
  <c r="D322" i="34"/>
  <c r="C322" i="34"/>
  <c r="G321" i="34"/>
  <c r="F321" i="34"/>
  <c r="D321" i="34"/>
  <c r="C321" i="34"/>
  <c r="G320" i="34"/>
  <c r="F320" i="34"/>
  <c r="D320" i="34"/>
  <c r="C320" i="34"/>
  <c r="G319" i="34"/>
  <c r="F319" i="34"/>
  <c r="D319" i="34"/>
  <c r="C319" i="34"/>
  <c r="G318" i="34"/>
  <c r="F318" i="34"/>
  <c r="D318" i="34"/>
  <c r="C318" i="34"/>
  <c r="G317" i="34"/>
  <c r="F317" i="34"/>
  <c r="D317" i="34"/>
  <c r="C317" i="34"/>
  <c r="G316" i="34"/>
  <c r="F316" i="34"/>
  <c r="D316" i="34"/>
  <c r="C316" i="34"/>
  <c r="G315" i="34"/>
  <c r="F315" i="34"/>
  <c r="D315" i="34"/>
  <c r="C315" i="34"/>
  <c r="G314" i="34"/>
  <c r="F314" i="34"/>
  <c r="D314" i="34"/>
  <c r="C314" i="34"/>
  <c r="G313" i="34"/>
  <c r="F313" i="34"/>
  <c r="D313" i="34"/>
  <c r="C313" i="34"/>
  <c r="G312" i="34"/>
  <c r="F312" i="34"/>
  <c r="D312" i="34"/>
  <c r="C312" i="34"/>
  <c r="G311" i="34"/>
  <c r="F311" i="34"/>
  <c r="D311" i="34"/>
  <c r="C311" i="34"/>
  <c r="G310" i="34"/>
  <c r="F310" i="34"/>
  <c r="D310" i="34"/>
  <c r="C310" i="34"/>
  <c r="G309" i="34"/>
  <c r="F309" i="34"/>
  <c r="D309" i="34"/>
  <c r="C309" i="34"/>
  <c r="G308" i="34"/>
  <c r="F308" i="34"/>
  <c r="D308" i="34"/>
  <c r="C308" i="34"/>
  <c r="G307" i="34"/>
  <c r="F307" i="34"/>
  <c r="D307" i="34"/>
  <c r="C307" i="34"/>
  <c r="G306" i="34"/>
  <c r="F306" i="34"/>
  <c r="D306" i="34"/>
  <c r="C306" i="34"/>
  <c r="G305" i="34"/>
  <c r="F305" i="34"/>
  <c r="D305" i="34"/>
  <c r="C305" i="34"/>
  <c r="G304" i="34"/>
  <c r="F304" i="34"/>
  <c r="D304" i="34"/>
  <c r="C304" i="34"/>
  <c r="G303" i="34"/>
  <c r="F303" i="34"/>
  <c r="D303" i="34"/>
  <c r="C303" i="34"/>
  <c r="G302" i="34"/>
  <c r="F302" i="34"/>
  <c r="D302" i="34"/>
  <c r="C302" i="34"/>
  <c r="G301" i="34"/>
  <c r="F301" i="34"/>
  <c r="D301" i="34"/>
  <c r="C301" i="34"/>
  <c r="G300" i="34"/>
  <c r="F300" i="34"/>
  <c r="D300" i="34"/>
  <c r="C300" i="34"/>
  <c r="G299" i="34"/>
  <c r="F299" i="34"/>
  <c r="D299" i="34"/>
  <c r="C299" i="34"/>
  <c r="G298" i="34"/>
  <c r="F298" i="34"/>
  <c r="D298" i="34"/>
  <c r="C298" i="34"/>
  <c r="G297" i="34"/>
  <c r="F297" i="34"/>
  <c r="D297" i="34"/>
  <c r="C297" i="34"/>
  <c r="G296" i="34"/>
  <c r="F296" i="34"/>
  <c r="D296" i="34"/>
  <c r="C296" i="34"/>
  <c r="G295" i="34"/>
  <c r="F295" i="34"/>
  <c r="D295" i="34"/>
  <c r="C295" i="34"/>
  <c r="G294" i="34"/>
  <c r="F294" i="34"/>
  <c r="D294" i="34"/>
  <c r="C294" i="34"/>
  <c r="G293" i="34"/>
  <c r="F293" i="34"/>
  <c r="D293" i="34"/>
  <c r="C293" i="34"/>
  <c r="G292" i="34"/>
  <c r="F292" i="34"/>
  <c r="D292" i="34"/>
  <c r="C292" i="34"/>
  <c r="G291" i="34"/>
  <c r="F291" i="34"/>
  <c r="D291" i="34"/>
  <c r="C291" i="34"/>
  <c r="G290" i="34"/>
  <c r="F290" i="34"/>
  <c r="D290" i="34"/>
  <c r="C290" i="34"/>
  <c r="G289" i="34"/>
  <c r="F289" i="34"/>
  <c r="D289" i="34"/>
  <c r="C289" i="34"/>
  <c r="G288" i="34"/>
  <c r="F288" i="34"/>
  <c r="D288" i="34"/>
  <c r="C288" i="34"/>
  <c r="G287" i="34"/>
  <c r="F287" i="34"/>
  <c r="D287" i="34"/>
  <c r="C287" i="34"/>
  <c r="G286" i="34"/>
  <c r="F286" i="34"/>
  <c r="D286" i="34"/>
  <c r="C286" i="34"/>
  <c r="G285" i="34"/>
  <c r="F285" i="34"/>
  <c r="D285" i="34"/>
  <c r="C285" i="34"/>
  <c r="G284" i="34"/>
  <c r="F284" i="34"/>
  <c r="D284" i="34"/>
  <c r="C284" i="34"/>
  <c r="G283" i="34"/>
  <c r="F283" i="34"/>
  <c r="D283" i="34"/>
  <c r="C283" i="34"/>
  <c r="G282" i="34"/>
  <c r="F282" i="34"/>
  <c r="D282" i="34"/>
  <c r="C282" i="34"/>
  <c r="G281" i="34"/>
  <c r="F281" i="34"/>
  <c r="D281" i="34"/>
  <c r="C281" i="34"/>
  <c r="G280" i="34"/>
  <c r="F280" i="34"/>
  <c r="D280" i="34"/>
  <c r="C280" i="34"/>
  <c r="G279" i="34"/>
  <c r="F279" i="34"/>
  <c r="D279" i="34"/>
  <c r="C279" i="34"/>
  <c r="G278" i="34"/>
  <c r="F278" i="34"/>
  <c r="D278" i="34"/>
  <c r="C278" i="34"/>
  <c r="G277" i="34"/>
  <c r="F277" i="34"/>
  <c r="D277" i="34"/>
  <c r="C277" i="34"/>
  <c r="G276" i="34"/>
  <c r="F276" i="34"/>
  <c r="D276" i="34"/>
  <c r="C276" i="34"/>
  <c r="G275" i="34"/>
  <c r="F275" i="34"/>
  <c r="D275" i="34"/>
  <c r="C275" i="34"/>
  <c r="G274" i="34"/>
  <c r="F274" i="34"/>
  <c r="D274" i="34"/>
  <c r="C274" i="34"/>
  <c r="G273" i="34"/>
  <c r="F273" i="34"/>
  <c r="D273" i="34"/>
  <c r="C273" i="34"/>
  <c r="G272" i="34"/>
  <c r="F272" i="34"/>
  <c r="D272" i="34"/>
  <c r="C272" i="34"/>
  <c r="G271" i="34"/>
  <c r="F271" i="34"/>
  <c r="D271" i="34"/>
  <c r="C271" i="34"/>
  <c r="G270" i="34"/>
  <c r="F270" i="34"/>
  <c r="D270" i="34"/>
  <c r="C270" i="34"/>
  <c r="G269" i="34"/>
  <c r="F269" i="34"/>
  <c r="D269" i="34"/>
  <c r="C269" i="34"/>
  <c r="G268" i="34"/>
  <c r="F268" i="34"/>
  <c r="D268" i="34"/>
  <c r="C268" i="34"/>
  <c r="G267" i="34"/>
  <c r="F267" i="34"/>
  <c r="D267" i="34"/>
  <c r="C267" i="34"/>
  <c r="G266" i="34"/>
  <c r="F266" i="34"/>
  <c r="D266" i="34"/>
  <c r="C266" i="34"/>
  <c r="G265" i="34"/>
  <c r="F265" i="34"/>
  <c r="D265" i="34"/>
  <c r="C265" i="34"/>
  <c r="G264" i="34"/>
  <c r="F264" i="34"/>
  <c r="D264" i="34"/>
  <c r="C264" i="34"/>
  <c r="G263" i="34"/>
  <c r="F263" i="34"/>
  <c r="D263" i="34"/>
  <c r="C263" i="34"/>
  <c r="G262" i="34"/>
  <c r="F262" i="34"/>
  <c r="D262" i="34"/>
  <c r="C262" i="34"/>
  <c r="G261" i="34"/>
  <c r="F261" i="34"/>
  <c r="D261" i="34"/>
  <c r="C261" i="34"/>
  <c r="G260" i="34"/>
  <c r="F260" i="34"/>
  <c r="D260" i="34"/>
  <c r="C260" i="34"/>
  <c r="G259" i="34"/>
  <c r="F259" i="34"/>
  <c r="D259" i="34"/>
  <c r="C259" i="34"/>
  <c r="G258" i="34"/>
  <c r="F258" i="34"/>
  <c r="D258" i="34"/>
  <c r="C258" i="34"/>
  <c r="G257" i="34"/>
  <c r="F257" i="34"/>
  <c r="D257" i="34"/>
  <c r="C257" i="34"/>
  <c r="G256" i="34"/>
  <c r="F256" i="34"/>
  <c r="D256" i="34"/>
  <c r="C256" i="34"/>
  <c r="G255" i="34"/>
  <c r="F255" i="34"/>
  <c r="D255" i="34"/>
  <c r="C255" i="34"/>
  <c r="G254" i="34"/>
  <c r="F254" i="34"/>
  <c r="D254" i="34"/>
  <c r="C254" i="34"/>
  <c r="G253" i="34"/>
  <c r="F253" i="34"/>
  <c r="D253" i="34"/>
  <c r="C253" i="34"/>
  <c r="G252" i="34"/>
  <c r="F252" i="34"/>
  <c r="D252" i="34"/>
  <c r="C252" i="34"/>
  <c r="G251" i="34"/>
  <c r="F251" i="34"/>
  <c r="D251" i="34"/>
  <c r="C251" i="34"/>
  <c r="G250" i="34"/>
  <c r="F250" i="34"/>
  <c r="D250" i="34"/>
  <c r="C250" i="34"/>
  <c r="G249" i="34"/>
  <c r="F249" i="34"/>
  <c r="D249" i="34"/>
  <c r="C249" i="34"/>
  <c r="G248" i="34"/>
  <c r="F248" i="34"/>
  <c r="D248" i="34"/>
  <c r="C248" i="34"/>
  <c r="G247" i="34"/>
  <c r="F247" i="34"/>
  <c r="D247" i="34"/>
  <c r="C247" i="34"/>
  <c r="G246" i="34"/>
  <c r="F246" i="34"/>
  <c r="D246" i="34"/>
  <c r="C246" i="34"/>
  <c r="G245" i="34"/>
  <c r="F245" i="34"/>
  <c r="D245" i="34"/>
  <c r="C245" i="34"/>
  <c r="G244" i="34"/>
  <c r="F244" i="34"/>
  <c r="D244" i="34"/>
  <c r="C244" i="34"/>
  <c r="G243" i="34"/>
  <c r="F243" i="34"/>
  <c r="D243" i="34"/>
  <c r="C243" i="34"/>
  <c r="G242" i="34"/>
  <c r="F242" i="34"/>
  <c r="D242" i="34"/>
  <c r="C242" i="34"/>
  <c r="G241" i="34"/>
  <c r="F241" i="34"/>
  <c r="D241" i="34"/>
  <c r="C241" i="34"/>
  <c r="G240" i="34"/>
  <c r="F240" i="34"/>
  <c r="D240" i="34"/>
  <c r="C240" i="34"/>
  <c r="G239" i="34"/>
  <c r="F239" i="34"/>
  <c r="D239" i="34"/>
  <c r="C239" i="34"/>
  <c r="G238" i="34"/>
  <c r="F238" i="34"/>
  <c r="D238" i="34"/>
  <c r="C238" i="34"/>
  <c r="G237" i="34"/>
  <c r="F237" i="34"/>
  <c r="D237" i="34"/>
  <c r="C237" i="34"/>
  <c r="G236" i="34"/>
  <c r="F236" i="34"/>
  <c r="D236" i="34"/>
  <c r="C236" i="34"/>
  <c r="G235" i="34"/>
  <c r="F235" i="34"/>
  <c r="D235" i="34"/>
  <c r="C235" i="34"/>
  <c r="G234" i="34"/>
  <c r="F234" i="34"/>
  <c r="D234" i="34"/>
  <c r="C234" i="34"/>
  <c r="G233" i="34"/>
  <c r="F233" i="34"/>
  <c r="D233" i="34"/>
  <c r="C233" i="34"/>
  <c r="G232" i="34"/>
  <c r="F232" i="34"/>
  <c r="D232" i="34"/>
  <c r="C232" i="34"/>
  <c r="G231" i="34"/>
  <c r="F231" i="34"/>
  <c r="D231" i="34"/>
  <c r="C231" i="34"/>
  <c r="G230" i="34"/>
  <c r="F230" i="34"/>
  <c r="D230" i="34"/>
  <c r="C230" i="34"/>
  <c r="G229" i="34"/>
  <c r="F229" i="34"/>
  <c r="D229" i="34"/>
  <c r="C229" i="34"/>
  <c r="G228" i="34"/>
  <c r="F228" i="34"/>
  <c r="D228" i="34"/>
  <c r="C228" i="34"/>
  <c r="G227" i="34"/>
  <c r="F227" i="34"/>
  <c r="D227" i="34"/>
  <c r="C227" i="34"/>
  <c r="G226" i="34"/>
  <c r="F226" i="34"/>
  <c r="D226" i="34"/>
  <c r="C226" i="34"/>
  <c r="G225" i="34"/>
  <c r="F225" i="34"/>
  <c r="D225" i="34"/>
  <c r="C225" i="34"/>
  <c r="G224" i="34"/>
  <c r="F224" i="34"/>
  <c r="D224" i="34"/>
  <c r="C224" i="34"/>
  <c r="G223" i="34"/>
  <c r="F223" i="34"/>
  <c r="D223" i="34"/>
  <c r="C223" i="34"/>
  <c r="G222" i="34"/>
  <c r="F222" i="34"/>
  <c r="D222" i="34"/>
  <c r="C222" i="34"/>
  <c r="G221" i="34"/>
  <c r="F221" i="34"/>
  <c r="D221" i="34"/>
  <c r="C221" i="34"/>
  <c r="G220" i="34"/>
  <c r="F220" i="34"/>
  <c r="D220" i="34"/>
  <c r="C220" i="34"/>
  <c r="G219" i="34"/>
  <c r="F219" i="34"/>
  <c r="D219" i="34"/>
  <c r="C219" i="34"/>
  <c r="G218" i="34"/>
  <c r="F218" i="34"/>
  <c r="D218" i="34"/>
  <c r="C218" i="34"/>
  <c r="G217" i="34"/>
  <c r="F217" i="34"/>
  <c r="D217" i="34"/>
  <c r="C217" i="34"/>
  <c r="G216" i="34"/>
  <c r="F216" i="34"/>
  <c r="D216" i="34"/>
  <c r="C216" i="34"/>
  <c r="G215" i="34"/>
  <c r="F215" i="34"/>
  <c r="D215" i="34"/>
  <c r="C215" i="34"/>
  <c r="G214" i="34"/>
  <c r="F214" i="34"/>
  <c r="D214" i="34"/>
  <c r="C214" i="34"/>
  <c r="G213" i="34"/>
  <c r="F213" i="34"/>
  <c r="D213" i="34"/>
  <c r="C213" i="34"/>
  <c r="G212" i="34"/>
  <c r="F212" i="34"/>
  <c r="D212" i="34"/>
  <c r="C212" i="34"/>
  <c r="G211" i="34"/>
  <c r="F211" i="34"/>
  <c r="D211" i="34"/>
  <c r="C211" i="34"/>
  <c r="G210" i="34"/>
  <c r="F210" i="34"/>
  <c r="D210" i="34"/>
  <c r="C210" i="34"/>
  <c r="G209" i="34"/>
  <c r="F209" i="34"/>
  <c r="D209" i="34"/>
  <c r="C209" i="34"/>
  <c r="G208" i="34"/>
  <c r="F208" i="34"/>
  <c r="D208" i="34"/>
  <c r="C208" i="34"/>
  <c r="G207" i="34"/>
  <c r="F207" i="34"/>
  <c r="D207" i="34"/>
  <c r="C207" i="34"/>
  <c r="G206" i="34"/>
  <c r="F206" i="34"/>
  <c r="D206" i="34"/>
  <c r="C206" i="34"/>
  <c r="G205" i="34"/>
  <c r="F205" i="34"/>
  <c r="D205" i="34"/>
  <c r="C205" i="34"/>
  <c r="G204" i="34"/>
  <c r="F204" i="34"/>
  <c r="D204" i="34"/>
  <c r="C204" i="34"/>
  <c r="G203" i="34"/>
  <c r="F203" i="34"/>
  <c r="D203" i="34"/>
  <c r="C203" i="34"/>
  <c r="G202" i="34"/>
  <c r="F202" i="34"/>
  <c r="D202" i="34"/>
  <c r="C202" i="34"/>
  <c r="G201" i="34"/>
  <c r="F201" i="34"/>
  <c r="D201" i="34"/>
  <c r="C201" i="34"/>
  <c r="G200" i="34"/>
  <c r="F200" i="34"/>
  <c r="D200" i="34"/>
  <c r="C200" i="34"/>
  <c r="G199" i="34"/>
  <c r="F199" i="34"/>
  <c r="D199" i="34"/>
  <c r="C199" i="34"/>
  <c r="G198" i="34"/>
  <c r="F198" i="34"/>
  <c r="D198" i="34"/>
  <c r="C198" i="34"/>
  <c r="G197" i="34"/>
  <c r="F197" i="34"/>
  <c r="D197" i="34"/>
  <c r="C197" i="34"/>
  <c r="G196" i="34"/>
  <c r="F196" i="34"/>
  <c r="D196" i="34"/>
  <c r="C196" i="34"/>
  <c r="G195" i="34"/>
  <c r="F195" i="34"/>
  <c r="D195" i="34"/>
  <c r="C195" i="34"/>
  <c r="G194" i="34"/>
  <c r="F194" i="34"/>
  <c r="D194" i="34"/>
  <c r="C194" i="34"/>
  <c r="G193" i="34"/>
  <c r="F193" i="34"/>
  <c r="D193" i="34"/>
  <c r="C193" i="34"/>
  <c r="G192" i="34"/>
  <c r="F192" i="34"/>
  <c r="D192" i="34"/>
  <c r="C192" i="34"/>
  <c r="G191" i="34"/>
  <c r="F191" i="34"/>
  <c r="D191" i="34"/>
  <c r="C191" i="34"/>
  <c r="G190" i="34"/>
  <c r="F190" i="34"/>
  <c r="D190" i="34"/>
  <c r="C190" i="34"/>
  <c r="G189" i="34"/>
  <c r="F189" i="34"/>
  <c r="D189" i="34"/>
  <c r="C189" i="34"/>
  <c r="G188" i="34"/>
  <c r="F188" i="34"/>
  <c r="D188" i="34"/>
  <c r="C188" i="34"/>
  <c r="G187" i="34"/>
  <c r="F187" i="34"/>
  <c r="D187" i="34"/>
  <c r="C187" i="34"/>
  <c r="G186" i="34"/>
  <c r="F186" i="34"/>
  <c r="D186" i="34"/>
  <c r="C186" i="34"/>
  <c r="G185" i="34"/>
  <c r="F185" i="34"/>
  <c r="D185" i="34"/>
  <c r="C185" i="34"/>
  <c r="G184" i="34"/>
  <c r="F184" i="34"/>
  <c r="D184" i="34"/>
  <c r="C184" i="34"/>
  <c r="G183" i="34"/>
  <c r="F183" i="34"/>
  <c r="D183" i="34"/>
  <c r="C183" i="34"/>
  <c r="G182" i="34"/>
  <c r="F182" i="34"/>
  <c r="D182" i="34"/>
  <c r="C182" i="34"/>
  <c r="G181" i="34"/>
  <c r="F181" i="34"/>
  <c r="D181" i="34"/>
  <c r="C181" i="34"/>
  <c r="G180" i="34"/>
  <c r="F180" i="34"/>
  <c r="D180" i="34"/>
  <c r="C180" i="34"/>
  <c r="G179" i="34"/>
  <c r="F179" i="34"/>
  <c r="D179" i="34"/>
  <c r="C179" i="34"/>
  <c r="G178" i="34"/>
  <c r="F178" i="34"/>
  <c r="D178" i="34"/>
  <c r="C178" i="34"/>
  <c r="G177" i="34"/>
  <c r="F177" i="34"/>
  <c r="D177" i="34"/>
  <c r="C177" i="34"/>
  <c r="G176" i="34"/>
  <c r="F176" i="34"/>
  <c r="D176" i="34"/>
  <c r="C176" i="34"/>
  <c r="G175" i="34"/>
  <c r="F175" i="34"/>
  <c r="D175" i="34"/>
  <c r="C175" i="34"/>
  <c r="G174" i="34"/>
  <c r="F174" i="34"/>
  <c r="D174" i="34"/>
  <c r="C174" i="34"/>
  <c r="G173" i="34"/>
  <c r="F173" i="34"/>
  <c r="D173" i="34"/>
  <c r="C173" i="34"/>
  <c r="G172" i="34"/>
  <c r="F172" i="34"/>
  <c r="D172" i="34"/>
  <c r="C172" i="34"/>
  <c r="G171" i="34"/>
  <c r="F171" i="34"/>
  <c r="D171" i="34"/>
  <c r="C171" i="34"/>
  <c r="G170" i="34"/>
  <c r="F170" i="34"/>
  <c r="D170" i="34"/>
  <c r="C170" i="34"/>
  <c r="G169" i="34"/>
  <c r="F169" i="34"/>
  <c r="D169" i="34"/>
  <c r="C169" i="34"/>
  <c r="G168" i="34"/>
  <c r="F168" i="34"/>
  <c r="D168" i="34"/>
  <c r="C168" i="34"/>
  <c r="G167" i="34"/>
  <c r="F167" i="34"/>
  <c r="D167" i="34"/>
  <c r="C167" i="34"/>
  <c r="G166" i="34"/>
  <c r="F166" i="34"/>
  <c r="D166" i="34"/>
  <c r="C166" i="34"/>
  <c r="G165" i="34"/>
  <c r="F165" i="34"/>
  <c r="D165" i="34"/>
  <c r="C165" i="34"/>
  <c r="G164" i="34"/>
  <c r="F164" i="34"/>
  <c r="D164" i="34"/>
  <c r="C164" i="34"/>
  <c r="G163" i="34"/>
  <c r="F163" i="34"/>
  <c r="D163" i="34"/>
  <c r="C163" i="34"/>
  <c r="G162" i="34"/>
  <c r="F162" i="34"/>
  <c r="D162" i="34"/>
  <c r="C162" i="34"/>
  <c r="G161" i="34"/>
  <c r="F161" i="34"/>
  <c r="D161" i="34"/>
  <c r="C161" i="34"/>
  <c r="G160" i="34"/>
  <c r="F160" i="34"/>
  <c r="D160" i="34"/>
  <c r="C160" i="34"/>
  <c r="G159" i="34"/>
  <c r="F159" i="34"/>
  <c r="D159" i="34"/>
  <c r="C159" i="34"/>
  <c r="G158" i="34"/>
  <c r="F158" i="34"/>
  <c r="D158" i="34"/>
  <c r="C158" i="34"/>
  <c r="G157" i="34"/>
  <c r="F157" i="34"/>
  <c r="D157" i="34"/>
  <c r="C157" i="34"/>
  <c r="G156" i="34"/>
  <c r="F156" i="34"/>
  <c r="D156" i="34"/>
  <c r="C156" i="34"/>
  <c r="G155" i="34"/>
  <c r="F155" i="34"/>
  <c r="D155" i="34"/>
  <c r="C155" i="34"/>
  <c r="G154" i="34"/>
  <c r="F154" i="34"/>
  <c r="D154" i="34"/>
  <c r="C154" i="34"/>
  <c r="G153" i="34"/>
  <c r="F153" i="34"/>
  <c r="D153" i="34"/>
  <c r="C153" i="34"/>
  <c r="G152" i="34"/>
  <c r="F152" i="34"/>
  <c r="D152" i="34"/>
  <c r="C152" i="34"/>
  <c r="G151" i="34"/>
  <c r="F151" i="34"/>
  <c r="D151" i="34"/>
  <c r="C151" i="34"/>
  <c r="G150" i="34"/>
  <c r="F150" i="34"/>
  <c r="D150" i="34"/>
  <c r="C150" i="34"/>
  <c r="G149" i="34"/>
  <c r="F149" i="34"/>
  <c r="D149" i="34"/>
  <c r="C149" i="34"/>
  <c r="G148" i="34"/>
  <c r="F148" i="34"/>
  <c r="D148" i="34"/>
  <c r="C148" i="34"/>
  <c r="G147" i="34"/>
  <c r="F147" i="34"/>
  <c r="D147" i="34"/>
  <c r="C147" i="34"/>
  <c r="G146" i="34"/>
  <c r="F146" i="34"/>
  <c r="D146" i="34"/>
  <c r="C146" i="34"/>
  <c r="G145" i="34"/>
  <c r="F145" i="34"/>
  <c r="D145" i="34"/>
  <c r="C145" i="34"/>
  <c r="G144" i="34"/>
  <c r="F144" i="34"/>
  <c r="D144" i="34"/>
  <c r="C144" i="34"/>
  <c r="G143" i="34"/>
  <c r="F143" i="34"/>
  <c r="D143" i="34"/>
  <c r="C143" i="34"/>
  <c r="G142" i="34"/>
  <c r="F142" i="34"/>
  <c r="D142" i="34"/>
  <c r="C142" i="34"/>
  <c r="G141" i="34"/>
  <c r="F141" i="34"/>
  <c r="D141" i="34"/>
  <c r="C141" i="34"/>
  <c r="G140" i="34"/>
  <c r="F140" i="34"/>
  <c r="D140" i="34"/>
  <c r="C140" i="34"/>
  <c r="G139" i="34"/>
  <c r="F139" i="34"/>
  <c r="D139" i="34"/>
  <c r="C139" i="34"/>
  <c r="G138" i="34"/>
  <c r="F138" i="34"/>
  <c r="D138" i="34"/>
  <c r="C138" i="34"/>
  <c r="G137" i="34"/>
  <c r="F137" i="34"/>
  <c r="D137" i="34"/>
  <c r="C137" i="34"/>
  <c r="G136" i="34"/>
  <c r="F136" i="34"/>
  <c r="D136" i="34"/>
  <c r="C136" i="34"/>
  <c r="G135" i="34"/>
  <c r="F135" i="34"/>
  <c r="D135" i="34"/>
  <c r="C135" i="34"/>
  <c r="G134" i="34"/>
  <c r="F134" i="34"/>
  <c r="D134" i="34"/>
  <c r="C134" i="34"/>
  <c r="G133" i="34"/>
  <c r="F133" i="34"/>
  <c r="D133" i="34"/>
  <c r="C133" i="34"/>
  <c r="G132" i="34"/>
  <c r="F132" i="34"/>
  <c r="D132" i="34"/>
  <c r="C132" i="34"/>
  <c r="G131" i="34"/>
  <c r="F131" i="34"/>
  <c r="D131" i="34"/>
  <c r="C131" i="34"/>
  <c r="G130" i="34"/>
  <c r="F130" i="34"/>
  <c r="D130" i="34"/>
  <c r="C130" i="34"/>
  <c r="G129" i="34"/>
  <c r="F129" i="34"/>
  <c r="D129" i="34"/>
  <c r="C129" i="34"/>
  <c r="G128" i="34"/>
  <c r="F128" i="34"/>
  <c r="D128" i="34"/>
  <c r="C128" i="34"/>
  <c r="G127" i="34"/>
  <c r="F127" i="34"/>
  <c r="D127" i="34"/>
  <c r="C127" i="34"/>
  <c r="G126" i="34"/>
  <c r="F126" i="34"/>
  <c r="D126" i="34"/>
  <c r="C126" i="34"/>
  <c r="G125" i="34"/>
  <c r="F125" i="34"/>
  <c r="D125" i="34"/>
  <c r="C125" i="34"/>
  <c r="G124" i="34"/>
  <c r="F124" i="34"/>
  <c r="D124" i="34"/>
  <c r="C124" i="34"/>
  <c r="G123" i="34"/>
  <c r="F123" i="34"/>
  <c r="D123" i="34"/>
  <c r="C123" i="34"/>
  <c r="G122" i="34"/>
  <c r="F122" i="34"/>
  <c r="D122" i="34"/>
  <c r="C122" i="34"/>
  <c r="G121" i="34"/>
  <c r="F121" i="34"/>
  <c r="D121" i="34"/>
  <c r="C121" i="34"/>
  <c r="G120" i="34"/>
  <c r="F120" i="34"/>
  <c r="D120" i="34"/>
  <c r="C120" i="34"/>
  <c r="G119" i="34"/>
  <c r="F119" i="34"/>
  <c r="D119" i="34"/>
  <c r="C119" i="34"/>
  <c r="G118" i="34"/>
  <c r="F118" i="34"/>
  <c r="D118" i="34"/>
  <c r="C118" i="34"/>
  <c r="G117" i="34"/>
  <c r="F117" i="34"/>
  <c r="D117" i="34"/>
  <c r="C117" i="34"/>
  <c r="G116" i="34"/>
  <c r="F116" i="34"/>
  <c r="D116" i="34"/>
  <c r="C116" i="34"/>
  <c r="G115" i="34"/>
  <c r="F115" i="34"/>
  <c r="D115" i="34"/>
  <c r="C115" i="34"/>
  <c r="G114" i="34"/>
  <c r="F114" i="34"/>
  <c r="D114" i="34"/>
  <c r="C114" i="34"/>
  <c r="G113" i="34"/>
  <c r="F113" i="34"/>
  <c r="D113" i="34"/>
  <c r="C113" i="34"/>
  <c r="G112" i="34"/>
  <c r="F112" i="34"/>
  <c r="D112" i="34"/>
  <c r="C112" i="34"/>
  <c r="G111" i="34"/>
  <c r="F111" i="34"/>
  <c r="D111" i="34"/>
  <c r="C111" i="34"/>
  <c r="G110" i="34"/>
  <c r="F110" i="34"/>
  <c r="D110" i="34"/>
  <c r="C110" i="34"/>
  <c r="G109" i="34"/>
  <c r="F109" i="34"/>
  <c r="D109" i="34"/>
  <c r="C109" i="34"/>
  <c r="G108" i="34"/>
  <c r="F108" i="34"/>
  <c r="D108" i="34"/>
  <c r="C108" i="34"/>
  <c r="G107" i="34"/>
  <c r="F107" i="34"/>
  <c r="D107" i="34"/>
  <c r="C107" i="34"/>
  <c r="G106" i="34"/>
  <c r="F106" i="34"/>
  <c r="D106" i="34"/>
  <c r="C106" i="34"/>
  <c r="G105" i="34"/>
  <c r="F105" i="34"/>
  <c r="D105" i="34"/>
  <c r="C105" i="34"/>
  <c r="G104" i="34"/>
  <c r="F104" i="34"/>
  <c r="D104" i="34"/>
  <c r="C104" i="34"/>
  <c r="G103" i="34"/>
  <c r="F103" i="34"/>
  <c r="D103" i="34"/>
  <c r="C103" i="34"/>
  <c r="G102" i="34"/>
  <c r="F102" i="34"/>
  <c r="D102" i="34"/>
  <c r="C102" i="34"/>
  <c r="G101" i="34"/>
  <c r="F101" i="34"/>
  <c r="D101" i="34"/>
  <c r="C101" i="34"/>
  <c r="G100" i="34"/>
  <c r="F100" i="34"/>
  <c r="D100" i="34"/>
  <c r="C100" i="34"/>
  <c r="G99" i="34"/>
  <c r="F99" i="34"/>
  <c r="D99" i="34"/>
  <c r="C99" i="34"/>
  <c r="G98" i="34"/>
  <c r="F98" i="34"/>
  <c r="D98" i="34"/>
  <c r="C98" i="34"/>
  <c r="G97" i="34"/>
  <c r="F97" i="34"/>
  <c r="D97" i="34"/>
  <c r="C97" i="34"/>
  <c r="G96" i="34"/>
  <c r="F96" i="34"/>
  <c r="D96" i="34"/>
  <c r="C96" i="34"/>
  <c r="G95" i="34"/>
  <c r="F95" i="34"/>
  <c r="D95" i="34"/>
  <c r="C95" i="34"/>
  <c r="G94" i="34"/>
  <c r="F94" i="34"/>
  <c r="D94" i="34"/>
  <c r="C94" i="34"/>
  <c r="G93" i="34"/>
  <c r="F93" i="34"/>
  <c r="D93" i="34"/>
  <c r="C93" i="34"/>
  <c r="G92" i="34"/>
  <c r="F92" i="34"/>
  <c r="D92" i="34"/>
  <c r="C92" i="34"/>
  <c r="G91" i="34"/>
  <c r="F91" i="34"/>
  <c r="D91" i="34"/>
  <c r="C91" i="34"/>
  <c r="G90" i="34"/>
  <c r="F90" i="34"/>
  <c r="D90" i="34"/>
  <c r="C90" i="34"/>
  <c r="G89" i="34"/>
  <c r="F89" i="34"/>
  <c r="D89" i="34"/>
  <c r="C89" i="34"/>
  <c r="G88" i="34"/>
  <c r="F88" i="34"/>
  <c r="D88" i="34"/>
  <c r="C88" i="34"/>
  <c r="G87" i="34"/>
  <c r="F87" i="34"/>
  <c r="D87" i="34"/>
  <c r="C87" i="34"/>
  <c r="G86" i="34"/>
  <c r="F86" i="34"/>
  <c r="D86" i="34"/>
  <c r="C86" i="34"/>
  <c r="G85" i="34"/>
  <c r="F85" i="34"/>
  <c r="D85" i="34"/>
  <c r="C85" i="34"/>
  <c r="G84" i="34"/>
  <c r="F84" i="34"/>
  <c r="D84" i="34"/>
  <c r="C84" i="34"/>
  <c r="G83" i="34"/>
  <c r="F83" i="34"/>
  <c r="D83" i="34"/>
  <c r="C83" i="34"/>
  <c r="G82" i="34"/>
  <c r="F82" i="34"/>
  <c r="D82" i="34"/>
  <c r="C82" i="34"/>
  <c r="G81" i="34"/>
  <c r="F81" i="34"/>
  <c r="D81" i="34"/>
  <c r="C81" i="34"/>
  <c r="G80" i="34"/>
  <c r="F80" i="34"/>
  <c r="D80" i="34"/>
  <c r="C80" i="34"/>
  <c r="G79" i="34"/>
  <c r="F79" i="34"/>
  <c r="D79" i="34"/>
  <c r="C79" i="34"/>
  <c r="G78" i="34"/>
  <c r="F78" i="34"/>
  <c r="D78" i="34"/>
  <c r="C78" i="34"/>
  <c r="G77" i="34"/>
  <c r="F77" i="34"/>
  <c r="D77" i="34"/>
  <c r="C77" i="34"/>
  <c r="G76" i="34"/>
  <c r="F76" i="34"/>
  <c r="D76" i="34"/>
  <c r="C76" i="34"/>
  <c r="G75" i="34"/>
  <c r="F75" i="34"/>
  <c r="D75" i="34"/>
  <c r="C75" i="34"/>
  <c r="G74" i="34"/>
  <c r="F74" i="34"/>
  <c r="D74" i="34"/>
  <c r="C74" i="34"/>
  <c r="G73" i="34"/>
  <c r="F73" i="34"/>
  <c r="D73" i="34"/>
  <c r="C73" i="34"/>
  <c r="G72" i="34"/>
  <c r="F72" i="34"/>
  <c r="D72" i="34"/>
  <c r="C72" i="34"/>
  <c r="G71" i="34"/>
  <c r="F71" i="34"/>
  <c r="D71" i="34"/>
  <c r="C71" i="34"/>
  <c r="G70" i="34"/>
  <c r="F70" i="34"/>
  <c r="D70" i="34"/>
  <c r="C70" i="34"/>
  <c r="G69" i="34"/>
  <c r="F69" i="34"/>
  <c r="D69" i="34"/>
  <c r="C69" i="34"/>
  <c r="G68" i="34"/>
  <c r="F68" i="34"/>
  <c r="D68" i="34"/>
  <c r="C68" i="34"/>
  <c r="G67" i="34"/>
  <c r="F67" i="34"/>
  <c r="D67" i="34"/>
  <c r="C67" i="34"/>
  <c r="G66" i="34"/>
  <c r="F66" i="34"/>
  <c r="D66" i="34"/>
  <c r="C66" i="34"/>
  <c r="G65" i="34"/>
  <c r="F65" i="34"/>
  <c r="D65" i="34"/>
  <c r="C65" i="34"/>
  <c r="G64" i="34"/>
  <c r="F64" i="34"/>
  <c r="D64" i="34"/>
  <c r="C64" i="34"/>
  <c r="G63" i="34"/>
  <c r="F63" i="34"/>
  <c r="D63" i="34"/>
  <c r="C63" i="34"/>
  <c r="G62" i="34"/>
  <c r="F62" i="34"/>
  <c r="D62" i="34"/>
  <c r="C62" i="34"/>
  <c r="G61" i="34"/>
  <c r="F61" i="34"/>
  <c r="D61" i="34"/>
  <c r="C61" i="34"/>
  <c r="G60" i="34"/>
  <c r="F60" i="34"/>
  <c r="D60" i="34"/>
  <c r="C60" i="34"/>
  <c r="G59" i="34"/>
  <c r="F59" i="34"/>
  <c r="D59" i="34"/>
  <c r="C59" i="34"/>
  <c r="G58" i="34"/>
  <c r="F58" i="34"/>
  <c r="D58" i="34"/>
  <c r="C58" i="34"/>
  <c r="G57" i="34"/>
  <c r="F57" i="34"/>
  <c r="D57" i="34"/>
  <c r="C57" i="34"/>
  <c r="G56" i="34"/>
  <c r="F56" i="34"/>
  <c r="D56" i="34"/>
  <c r="C56" i="34"/>
  <c r="G55" i="34"/>
  <c r="F55" i="34"/>
  <c r="D55" i="34"/>
  <c r="C55" i="34"/>
  <c r="G54" i="34"/>
  <c r="F54" i="34"/>
  <c r="D54" i="34"/>
  <c r="C54" i="34"/>
  <c r="G53" i="34"/>
  <c r="F53" i="34"/>
  <c r="D53" i="34"/>
  <c r="C53" i="34"/>
  <c r="G52" i="34"/>
  <c r="F52" i="34"/>
  <c r="D52" i="34"/>
  <c r="C52" i="34"/>
  <c r="G51" i="34"/>
  <c r="F51" i="34"/>
  <c r="D51" i="34"/>
  <c r="C51" i="34"/>
  <c r="G50" i="34"/>
  <c r="F50" i="34"/>
  <c r="D50" i="34"/>
  <c r="C50" i="34"/>
  <c r="G49" i="34"/>
  <c r="F49" i="34"/>
  <c r="D49" i="34"/>
  <c r="C49" i="34"/>
  <c r="G48" i="34"/>
  <c r="F48" i="34"/>
  <c r="D48" i="34"/>
  <c r="C48" i="34"/>
  <c r="G47" i="34"/>
  <c r="F47" i="34"/>
  <c r="D47" i="34"/>
  <c r="C47" i="34"/>
  <c r="G46" i="34"/>
  <c r="F46" i="34"/>
  <c r="D46" i="34"/>
  <c r="C46" i="34"/>
  <c r="G45" i="34"/>
  <c r="F45" i="34"/>
  <c r="D45" i="34"/>
  <c r="C45" i="34"/>
  <c r="G44" i="34"/>
  <c r="F44" i="34"/>
  <c r="D44" i="34"/>
  <c r="C44" i="34"/>
  <c r="G43" i="34"/>
  <c r="F43" i="34"/>
  <c r="D43" i="34"/>
  <c r="C43" i="34"/>
  <c r="G42" i="34"/>
  <c r="F42" i="34"/>
  <c r="D42" i="34"/>
  <c r="C42" i="34"/>
  <c r="G41" i="34"/>
  <c r="F41" i="34"/>
  <c r="D41" i="34"/>
  <c r="C41" i="34"/>
  <c r="G40" i="34"/>
  <c r="F40" i="34"/>
  <c r="D40" i="34"/>
  <c r="C40" i="34"/>
  <c r="G39" i="34"/>
  <c r="F39" i="34"/>
  <c r="D39" i="34"/>
  <c r="C39" i="34"/>
  <c r="G38" i="34"/>
  <c r="F38" i="34"/>
  <c r="D38" i="34"/>
  <c r="C38" i="34"/>
  <c r="G37" i="34"/>
  <c r="F37" i="34"/>
  <c r="D37" i="34"/>
  <c r="C37" i="34"/>
  <c r="G36" i="34"/>
  <c r="F36" i="34"/>
  <c r="D36" i="34"/>
  <c r="C36" i="34"/>
  <c r="G35" i="34"/>
  <c r="F35" i="34"/>
  <c r="D35" i="34"/>
  <c r="C35" i="34"/>
  <c r="G34" i="34"/>
  <c r="F34" i="34"/>
  <c r="D34" i="34"/>
  <c r="C34" i="34"/>
  <c r="G33" i="34"/>
  <c r="F33" i="34"/>
  <c r="D33" i="34"/>
  <c r="C33" i="34"/>
  <c r="G32" i="34"/>
  <c r="F32" i="34"/>
  <c r="D32" i="34"/>
  <c r="C32" i="34"/>
  <c r="G31" i="34"/>
  <c r="F31" i="34"/>
  <c r="D31" i="34"/>
  <c r="C31" i="34"/>
  <c r="G30" i="34"/>
  <c r="F30" i="34"/>
  <c r="D30" i="34"/>
  <c r="C30" i="34"/>
  <c r="G29" i="34"/>
  <c r="F29" i="34"/>
  <c r="D29" i="34"/>
  <c r="C29" i="34"/>
  <c r="G28" i="34"/>
  <c r="F28" i="34"/>
  <c r="D28" i="34"/>
  <c r="C28" i="34"/>
  <c r="G27" i="34"/>
  <c r="F27" i="34"/>
  <c r="D27" i="34"/>
  <c r="C27" i="34"/>
  <c r="G26" i="34"/>
  <c r="F26" i="34"/>
  <c r="D26" i="34"/>
  <c r="C26" i="34"/>
  <c r="G25" i="34"/>
  <c r="F25" i="34"/>
  <c r="D25" i="34"/>
  <c r="C25" i="34"/>
  <c r="G24" i="34"/>
  <c r="F24" i="34"/>
  <c r="D24" i="34"/>
  <c r="C24" i="34"/>
  <c r="G23" i="34"/>
  <c r="F23" i="34"/>
  <c r="D23" i="34"/>
  <c r="C23" i="34"/>
  <c r="G22" i="34"/>
  <c r="F22" i="34"/>
  <c r="D22" i="34"/>
  <c r="C22" i="34"/>
  <c r="G21" i="34"/>
  <c r="F21" i="34"/>
  <c r="D21" i="34"/>
  <c r="C21" i="34"/>
  <c r="G20" i="34"/>
  <c r="F20" i="34"/>
  <c r="D20" i="34"/>
  <c r="C20" i="34"/>
  <c r="L19" i="34"/>
  <c r="T24" i="18" s="1"/>
  <c r="G19" i="34"/>
  <c r="F19" i="34"/>
  <c r="D19" i="34"/>
  <c r="C19" i="34"/>
  <c r="L18" i="34"/>
  <c r="T23" i="18" s="1"/>
  <c r="G18" i="34"/>
  <c r="F18" i="34"/>
  <c r="D18" i="34"/>
  <c r="C18" i="34"/>
  <c r="C732" i="34" s="1"/>
  <c r="R723" i="33"/>
  <c r="Q723" i="33"/>
  <c r="P723" i="33"/>
  <c r="K719" i="33"/>
  <c r="J719" i="33"/>
  <c r="I719" i="33"/>
  <c r="L717" i="33"/>
  <c r="S722" i="18" s="1"/>
  <c r="G717" i="33"/>
  <c r="F717" i="33"/>
  <c r="D717" i="33"/>
  <c r="C717" i="33"/>
  <c r="L716" i="33"/>
  <c r="S721" i="18" s="1"/>
  <c r="G716" i="33"/>
  <c r="F716" i="33"/>
  <c r="D716" i="33"/>
  <c r="C716" i="33"/>
  <c r="L715" i="33"/>
  <c r="S720" i="18" s="1"/>
  <c r="G715" i="33"/>
  <c r="F715" i="33"/>
  <c r="D715" i="33"/>
  <c r="C715" i="33"/>
  <c r="L714" i="33"/>
  <c r="S719" i="18" s="1"/>
  <c r="G714" i="33"/>
  <c r="F714" i="33"/>
  <c r="D714" i="33"/>
  <c r="C714" i="33"/>
  <c r="L713" i="33"/>
  <c r="S718" i="18" s="1"/>
  <c r="G713" i="33"/>
  <c r="F713" i="33"/>
  <c r="D713" i="33"/>
  <c r="C713" i="33"/>
  <c r="L712" i="33"/>
  <c r="S717" i="18" s="1"/>
  <c r="G712" i="33"/>
  <c r="F712" i="33"/>
  <c r="D712" i="33"/>
  <c r="C712" i="33"/>
  <c r="L711" i="33"/>
  <c r="S716" i="18" s="1"/>
  <c r="G711" i="33"/>
  <c r="F711" i="33"/>
  <c r="D711" i="33"/>
  <c r="C711" i="33"/>
  <c r="L710" i="33"/>
  <c r="S715" i="18" s="1"/>
  <c r="G710" i="33"/>
  <c r="F710" i="33"/>
  <c r="D710" i="33"/>
  <c r="C710" i="33"/>
  <c r="L709" i="33"/>
  <c r="S714" i="18" s="1"/>
  <c r="G709" i="33"/>
  <c r="F709" i="33"/>
  <c r="D709" i="33"/>
  <c r="C709" i="33"/>
  <c r="L708" i="33"/>
  <c r="S713" i="18" s="1"/>
  <c r="G708" i="33"/>
  <c r="F708" i="33"/>
  <c r="D708" i="33"/>
  <c r="C708" i="33"/>
  <c r="L707" i="33"/>
  <c r="S712" i="18" s="1"/>
  <c r="G707" i="33"/>
  <c r="F707" i="33"/>
  <c r="D707" i="33"/>
  <c r="C707" i="33"/>
  <c r="L706" i="33"/>
  <c r="S711" i="18" s="1"/>
  <c r="G706" i="33"/>
  <c r="F706" i="33"/>
  <c r="D706" i="33"/>
  <c r="C706" i="33"/>
  <c r="L705" i="33"/>
  <c r="S710" i="18" s="1"/>
  <c r="G705" i="33"/>
  <c r="F705" i="33"/>
  <c r="D705" i="33"/>
  <c r="C705" i="33"/>
  <c r="L704" i="33"/>
  <c r="S709" i="18" s="1"/>
  <c r="G704" i="33"/>
  <c r="F704" i="33"/>
  <c r="D704" i="33"/>
  <c r="C704" i="33"/>
  <c r="L703" i="33"/>
  <c r="S708" i="18" s="1"/>
  <c r="G703" i="33"/>
  <c r="F703" i="33"/>
  <c r="D703" i="33"/>
  <c r="C703" i="33"/>
  <c r="L702" i="33"/>
  <c r="S707" i="18" s="1"/>
  <c r="G702" i="33"/>
  <c r="F702" i="33"/>
  <c r="D702" i="33"/>
  <c r="C702" i="33"/>
  <c r="L701" i="33"/>
  <c r="S706" i="18" s="1"/>
  <c r="G701" i="33"/>
  <c r="F701" i="33"/>
  <c r="D701" i="33"/>
  <c r="C701" i="33"/>
  <c r="L700" i="33"/>
  <c r="S705" i="18" s="1"/>
  <c r="G700" i="33"/>
  <c r="F700" i="33"/>
  <c r="D700" i="33"/>
  <c r="C700" i="33"/>
  <c r="L699" i="33"/>
  <c r="S704" i="18" s="1"/>
  <c r="G699" i="33"/>
  <c r="F699" i="33"/>
  <c r="D699" i="33"/>
  <c r="C699" i="33"/>
  <c r="L698" i="33"/>
  <c r="S703" i="18" s="1"/>
  <c r="G698" i="33"/>
  <c r="F698" i="33"/>
  <c r="D698" i="33"/>
  <c r="C698" i="33"/>
  <c r="L697" i="33"/>
  <c r="S702" i="18" s="1"/>
  <c r="G697" i="33"/>
  <c r="F697" i="33"/>
  <c r="D697" i="33"/>
  <c r="C697" i="33"/>
  <c r="L696" i="33"/>
  <c r="S701" i="18" s="1"/>
  <c r="G696" i="33"/>
  <c r="F696" i="33"/>
  <c r="D696" i="33"/>
  <c r="C696" i="33"/>
  <c r="L695" i="33"/>
  <c r="S700" i="18" s="1"/>
  <c r="G695" i="33"/>
  <c r="F695" i="33"/>
  <c r="D695" i="33"/>
  <c r="C695" i="33"/>
  <c r="L694" i="33"/>
  <c r="S699" i="18" s="1"/>
  <c r="G694" i="33"/>
  <c r="F694" i="33"/>
  <c r="D694" i="33"/>
  <c r="C694" i="33"/>
  <c r="L693" i="33"/>
  <c r="S698" i="18" s="1"/>
  <c r="G693" i="33"/>
  <c r="F693" i="33"/>
  <c r="D693" i="33"/>
  <c r="C693" i="33"/>
  <c r="L692" i="33"/>
  <c r="S697" i="18" s="1"/>
  <c r="G692" i="33"/>
  <c r="F692" i="33"/>
  <c r="D692" i="33"/>
  <c r="C692" i="33"/>
  <c r="L691" i="33"/>
  <c r="S696" i="18" s="1"/>
  <c r="G691" i="33"/>
  <c r="F691" i="33"/>
  <c r="D691" i="33"/>
  <c r="C691" i="33"/>
  <c r="L690" i="33"/>
  <c r="S695" i="18" s="1"/>
  <c r="G690" i="33"/>
  <c r="F690" i="33"/>
  <c r="D690" i="33"/>
  <c r="C690" i="33"/>
  <c r="L689" i="33"/>
  <c r="S694" i="18" s="1"/>
  <c r="G689" i="33"/>
  <c r="F689" i="33"/>
  <c r="D689" i="33"/>
  <c r="C689" i="33"/>
  <c r="L688" i="33"/>
  <c r="S693" i="18" s="1"/>
  <c r="G688" i="33"/>
  <c r="F688" i="33"/>
  <c r="D688" i="33"/>
  <c r="C688" i="33"/>
  <c r="L687" i="33"/>
  <c r="S692" i="18" s="1"/>
  <c r="G687" i="33"/>
  <c r="F687" i="33"/>
  <c r="D687" i="33"/>
  <c r="C687" i="33"/>
  <c r="L686" i="33"/>
  <c r="S691" i="18" s="1"/>
  <c r="G686" i="33"/>
  <c r="F686" i="33"/>
  <c r="D686" i="33"/>
  <c r="C686" i="33"/>
  <c r="L685" i="33"/>
  <c r="S690" i="18" s="1"/>
  <c r="G685" i="33"/>
  <c r="F685" i="33"/>
  <c r="D685" i="33"/>
  <c r="C685" i="33"/>
  <c r="L684" i="33"/>
  <c r="S689" i="18" s="1"/>
  <c r="G684" i="33"/>
  <c r="F684" i="33"/>
  <c r="D684" i="33"/>
  <c r="C684" i="33"/>
  <c r="L683" i="33"/>
  <c r="S688" i="18" s="1"/>
  <c r="G683" i="33"/>
  <c r="F683" i="33"/>
  <c r="D683" i="33"/>
  <c r="C683" i="33"/>
  <c r="L682" i="33"/>
  <c r="S687" i="18" s="1"/>
  <c r="G682" i="33"/>
  <c r="F682" i="33"/>
  <c r="D682" i="33"/>
  <c r="C682" i="33"/>
  <c r="L681" i="33"/>
  <c r="S686" i="18" s="1"/>
  <c r="G681" i="33"/>
  <c r="F681" i="33"/>
  <c r="D681" i="33"/>
  <c r="C681" i="33"/>
  <c r="L680" i="33"/>
  <c r="S685" i="18" s="1"/>
  <c r="G680" i="33"/>
  <c r="F680" i="33"/>
  <c r="D680" i="33"/>
  <c r="C680" i="33"/>
  <c r="L679" i="33"/>
  <c r="S684" i="18" s="1"/>
  <c r="G679" i="33"/>
  <c r="F679" i="33"/>
  <c r="D679" i="33"/>
  <c r="C679" i="33"/>
  <c r="L678" i="33"/>
  <c r="S683" i="18" s="1"/>
  <c r="G678" i="33"/>
  <c r="F678" i="33"/>
  <c r="D678" i="33"/>
  <c r="C678" i="33"/>
  <c r="L677" i="33"/>
  <c r="S682" i="18" s="1"/>
  <c r="G677" i="33"/>
  <c r="F677" i="33"/>
  <c r="D677" i="33"/>
  <c r="C677" i="33"/>
  <c r="L676" i="33"/>
  <c r="S681" i="18" s="1"/>
  <c r="G676" i="33"/>
  <c r="F676" i="33"/>
  <c r="D676" i="33"/>
  <c r="C676" i="33"/>
  <c r="L675" i="33"/>
  <c r="S680" i="18" s="1"/>
  <c r="G675" i="33"/>
  <c r="F675" i="33"/>
  <c r="D675" i="33"/>
  <c r="C675" i="33"/>
  <c r="L674" i="33"/>
  <c r="S679" i="18" s="1"/>
  <c r="G674" i="33"/>
  <c r="F674" i="33"/>
  <c r="D674" i="33"/>
  <c r="C674" i="33"/>
  <c r="L673" i="33"/>
  <c r="S678" i="18" s="1"/>
  <c r="G673" i="33"/>
  <c r="F673" i="33"/>
  <c r="D673" i="33"/>
  <c r="C673" i="33"/>
  <c r="L672" i="33"/>
  <c r="S677" i="18" s="1"/>
  <c r="G672" i="33"/>
  <c r="F672" i="33"/>
  <c r="D672" i="33"/>
  <c r="C672" i="33"/>
  <c r="L671" i="33"/>
  <c r="S676" i="18" s="1"/>
  <c r="G671" i="33"/>
  <c r="F671" i="33"/>
  <c r="D671" i="33"/>
  <c r="C671" i="33"/>
  <c r="L670" i="33"/>
  <c r="S675" i="18" s="1"/>
  <c r="G670" i="33"/>
  <c r="F670" i="33"/>
  <c r="D670" i="33"/>
  <c r="C670" i="33"/>
  <c r="L669" i="33"/>
  <c r="S674" i="18" s="1"/>
  <c r="G669" i="33"/>
  <c r="F669" i="33"/>
  <c r="D669" i="33"/>
  <c r="C669" i="33"/>
  <c r="L668" i="33"/>
  <c r="S673" i="18" s="1"/>
  <c r="G668" i="33"/>
  <c r="F668" i="33"/>
  <c r="D668" i="33"/>
  <c r="C668" i="33"/>
  <c r="L667" i="33"/>
  <c r="S672" i="18" s="1"/>
  <c r="G667" i="33"/>
  <c r="F667" i="33"/>
  <c r="D667" i="33"/>
  <c r="C667" i="33"/>
  <c r="L666" i="33"/>
  <c r="S671" i="18" s="1"/>
  <c r="G666" i="33"/>
  <c r="F666" i="33"/>
  <c r="D666" i="33"/>
  <c r="C666" i="33"/>
  <c r="L665" i="33"/>
  <c r="S670" i="18" s="1"/>
  <c r="G665" i="33"/>
  <c r="F665" i="33"/>
  <c r="D665" i="33"/>
  <c r="C665" i="33"/>
  <c r="L664" i="33"/>
  <c r="S669" i="18" s="1"/>
  <c r="G664" i="33"/>
  <c r="F664" i="33"/>
  <c r="D664" i="33"/>
  <c r="C664" i="33"/>
  <c r="L663" i="33"/>
  <c r="S668" i="18" s="1"/>
  <c r="G663" i="33"/>
  <c r="F663" i="33"/>
  <c r="D663" i="33"/>
  <c r="C663" i="33"/>
  <c r="L662" i="33"/>
  <c r="S667" i="18" s="1"/>
  <c r="G662" i="33"/>
  <c r="F662" i="33"/>
  <c r="D662" i="33"/>
  <c r="C662" i="33"/>
  <c r="L661" i="33"/>
  <c r="S666" i="18" s="1"/>
  <c r="G661" i="33"/>
  <c r="F661" i="33"/>
  <c r="D661" i="33"/>
  <c r="C661" i="33"/>
  <c r="L660" i="33"/>
  <c r="S665" i="18" s="1"/>
  <c r="G660" i="33"/>
  <c r="F660" i="33"/>
  <c r="D660" i="33"/>
  <c r="C660" i="33"/>
  <c r="L659" i="33"/>
  <c r="S664" i="18" s="1"/>
  <c r="G659" i="33"/>
  <c r="F659" i="33"/>
  <c r="D659" i="33"/>
  <c r="C659" i="33"/>
  <c r="L658" i="33"/>
  <c r="S663" i="18" s="1"/>
  <c r="G658" i="33"/>
  <c r="F658" i="33"/>
  <c r="D658" i="33"/>
  <c r="C658" i="33"/>
  <c r="L657" i="33"/>
  <c r="S662" i="18" s="1"/>
  <c r="G657" i="33"/>
  <c r="F657" i="33"/>
  <c r="D657" i="33"/>
  <c r="C657" i="33"/>
  <c r="L656" i="33"/>
  <c r="S661" i="18" s="1"/>
  <c r="G656" i="33"/>
  <c r="F656" i="33"/>
  <c r="D656" i="33"/>
  <c r="C656" i="33"/>
  <c r="L655" i="33"/>
  <c r="S660" i="18" s="1"/>
  <c r="G655" i="33"/>
  <c r="F655" i="33"/>
  <c r="D655" i="33"/>
  <c r="C655" i="33"/>
  <c r="L654" i="33"/>
  <c r="S659" i="18" s="1"/>
  <c r="G654" i="33"/>
  <c r="F654" i="33"/>
  <c r="D654" i="33"/>
  <c r="C654" i="33"/>
  <c r="L653" i="33"/>
  <c r="S658" i="18" s="1"/>
  <c r="G653" i="33"/>
  <c r="F653" i="33"/>
  <c r="D653" i="33"/>
  <c r="C653" i="33"/>
  <c r="L652" i="33"/>
  <c r="S657" i="18" s="1"/>
  <c r="G652" i="33"/>
  <c r="F652" i="33"/>
  <c r="D652" i="33"/>
  <c r="C652" i="33"/>
  <c r="L651" i="33"/>
  <c r="S656" i="18" s="1"/>
  <c r="G651" i="33"/>
  <c r="F651" i="33"/>
  <c r="D651" i="33"/>
  <c r="C651" i="33"/>
  <c r="L650" i="33"/>
  <c r="S655" i="18" s="1"/>
  <c r="G650" i="33"/>
  <c r="F650" i="33"/>
  <c r="D650" i="33"/>
  <c r="C650" i="33"/>
  <c r="L649" i="33"/>
  <c r="S654" i="18" s="1"/>
  <c r="G649" i="33"/>
  <c r="F649" i="33"/>
  <c r="D649" i="33"/>
  <c r="C649" i="33"/>
  <c r="L648" i="33"/>
  <c r="S653" i="18" s="1"/>
  <c r="G648" i="33"/>
  <c r="F648" i="33"/>
  <c r="D648" i="33"/>
  <c r="C648" i="33"/>
  <c r="L647" i="33"/>
  <c r="S652" i="18" s="1"/>
  <c r="G647" i="33"/>
  <c r="F647" i="33"/>
  <c r="D647" i="33"/>
  <c r="C647" i="33"/>
  <c r="L646" i="33"/>
  <c r="S651" i="18" s="1"/>
  <c r="G646" i="33"/>
  <c r="F646" i="33"/>
  <c r="D646" i="33"/>
  <c r="C646" i="33"/>
  <c r="L645" i="33"/>
  <c r="S650" i="18" s="1"/>
  <c r="G645" i="33"/>
  <c r="F645" i="33"/>
  <c r="D645" i="33"/>
  <c r="C645" i="33"/>
  <c r="L644" i="33"/>
  <c r="S649" i="18" s="1"/>
  <c r="G644" i="33"/>
  <c r="F644" i="33"/>
  <c r="D644" i="33"/>
  <c r="C644" i="33"/>
  <c r="L643" i="33"/>
  <c r="S648" i="18" s="1"/>
  <c r="G643" i="33"/>
  <c r="F643" i="33"/>
  <c r="D643" i="33"/>
  <c r="C643" i="33"/>
  <c r="L642" i="33"/>
  <c r="S647" i="18" s="1"/>
  <c r="G642" i="33"/>
  <c r="F642" i="33"/>
  <c r="D642" i="33"/>
  <c r="C642" i="33"/>
  <c r="L641" i="33"/>
  <c r="S646" i="18" s="1"/>
  <c r="G641" i="33"/>
  <c r="F641" i="33"/>
  <c r="D641" i="33"/>
  <c r="C641" i="33"/>
  <c r="L640" i="33"/>
  <c r="S645" i="18" s="1"/>
  <c r="G640" i="33"/>
  <c r="F640" i="33"/>
  <c r="D640" i="33"/>
  <c r="C640" i="33"/>
  <c r="L639" i="33"/>
  <c r="S644" i="18" s="1"/>
  <c r="G639" i="33"/>
  <c r="F639" i="33"/>
  <c r="D639" i="33"/>
  <c r="C639" i="33"/>
  <c r="L638" i="33"/>
  <c r="S643" i="18" s="1"/>
  <c r="G638" i="33"/>
  <c r="F638" i="33"/>
  <c r="D638" i="33"/>
  <c r="C638" i="33"/>
  <c r="L637" i="33"/>
  <c r="S642" i="18" s="1"/>
  <c r="G637" i="33"/>
  <c r="F637" i="33"/>
  <c r="D637" i="33"/>
  <c r="C637" i="33"/>
  <c r="L636" i="33"/>
  <c r="S641" i="18" s="1"/>
  <c r="G636" i="33"/>
  <c r="F636" i="33"/>
  <c r="D636" i="33"/>
  <c r="C636" i="33"/>
  <c r="L635" i="33"/>
  <c r="S640" i="18" s="1"/>
  <c r="G635" i="33"/>
  <c r="F635" i="33"/>
  <c r="D635" i="33"/>
  <c r="C635" i="33"/>
  <c r="L634" i="33"/>
  <c r="S639" i="18" s="1"/>
  <c r="G634" i="33"/>
  <c r="F634" i="33"/>
  <c r="D634" i="33"/>
  <c r="C634" i="33"/>
  <c r="L633" i="33"/>
  <c r="S638" i="18" s="1"/>
  <c r="G633" i="33"/>
  <c r="F633" i="33"/>
  <c r="D633" i="33"/>
  <c r="C633" i="33"/>
  <c r="L632" i="33"/>
  <c r="S637" i="18" s="1"/>
  <c r="G632" i="33"/>
  <c r="F632" i="33"/>
  <c r="D632" i="33"/>
  <c r="C632" i="33"/>
  <c r="L631" i="33"/>
  <c r="S636" i="18" s="1"/>
  <c r="G631" i="33"/>
  <c r="F631" i="33"/>
  <c r="D631" i="33"/>
  <c r="C631" i="33"/>
  <c r="L630" i="33"/>
  <c r="S635" i="18" s="1"/>
  <c r="G630" i="33"/>
  <c r="F630" i="33"/>
  <c r="D630" i="33"/>
  <c r="C630" i="33"/>
  <c r="L629" i="33"/>
  <c r="S634" i="18" s="1"/>
  <c r="G629" i="33"/>
  <c r="F629" i="33"/>
  <c r="D629" i="33"/>
  <c r="C629" i="33"/>
  <c r="L628" i="33"/>
  <c r="S633" i="18" s="1"/>
  <c r="G628" i="33"/>
  <c r="F628" i="33"/>
  <c r="D628" i="33"/>
  <c r="C628" i="33"/>
  <c r="L627" i="33"/>
  <c r="S632" i="18" s="1"/>
  <c r="G627" i="33"/>
  <c r="F627" i="33"/>
  <c r="D627" i="33"/>
  <c r="C627" i="33"/>
  <c r="L626" i="33"/>
  <c r="S631" i="18" s="1"/>
  <c r="G626" i="33"/>
  <c r="F626" i="33"/>
  <c r="D626" i="33"/>
  <c r="C626" i="33"/>
  <c r="L625" i="33"/>
  <c r="S630" i="18" s="1"/>
  <c r="G625" i="33"/>
  <c r="F625" i="33"/>
  <c r="D625" i="33"/>
  <c r="C625" i="33"/>
  <c r="L624" i="33"/>
  <c r="S629" i="18" s="1"/>
  <c r="G624" i="33"/>
  <c r="F624" i="33"/>
  <c r="D624" i="33"/>
  <c r="C624" i="33"/>
  <c r="L623" i="33"/>
  <c r="S628" i="18" s="1"/>
  <c r="G623" i="33"/>
  <c r="F623" i="33"/>
  <c r="D623" i="33"/>
  <c r="C623" i="33"/>
  <c r="L622" i="33"/>
  <c r="S627" i="18" s="1"/>
  <c r="G622" i="33"/>
  <c r="F622" i="33"/>
  <c r="D622" i="33"/>
  <c r="C622" i="33"/>
  <c r="L621" i="33"/>
  <c r="S626" i="18" s="1"/>
  <c r="G621" i="33"/>
  <c r="F621" i="33"/>
  <c r="D621" i="33"/>
  <c r="C621" i="33"/>
  <c r="L620" i="33"/>
  <c r="S625" i="18" s="1"/>
  <c r="G620" i="33"/>
  <c r="F620" i="33"/>
  <c r="D620" i="33"/>
  <c r="C620" i="33"/>
  <c r="L619" i="33"/>
  <c r="S624" i="18" s="1"/>
  <c r="G619" i="33"/>
  <c r="F619" i="33"/>
  <c r="D619" i="33"/>
  <c r="C619" i="33"/>
  <c r="L618" i="33"/>
  <c r="S623" i="18" s="1"/>
  <c r="G618" i="33"/>
  <c r="F618" i="33"/>
  <c r="D618" i="33"/>
  <c r="C618" i="33"/>
  <c r="L617" i="33"/>
  <c r="S622" i="18" s="1"/>
  <c r="G617" i="33"/>
  <c r="F617" i="33"/>
  <c r="D617" i="33"/>
  <c r="C617" i="33"/>
  <c r="L616" i="33"/>
  <c r="S621" i="18" s="1"/>
  <c r="G616" i="33"/>
  <c r="F616" i="33"/>
  <c r="D616" i="33"/>
  <c r="C616" i="33"/>
  <c r="L615" i="33"/>
  <c r="S620" i="18" s="1"/>
  <c r="G615" i="33"/>
  <c r="F615" i="33"/>
  <c r="D615" i="33"/>
  <c r="C615" i="33"/>
  <c r="L614" i="33"/>
  <c r="S619" i="18" s="1"/>
  <c r="G614" i="33"/>
  <c r="F614" i="33"/>
  <c r="D614" i="33"/>
  <c r="C614" i="33"/>
  <c r="L613" i="33"/>
  <c r="S618" i="18" s="1"/>
  <c r="G613" i="33"/>
  <c r="F613" i="33"/>
  <c r="D613" i="33"/>
  <c r="C613" i="33"/>
  <c r="L612" i="33"/>
  <c r="S617" i="18" s="1"/>
  <c r="G612" i="33"/>
  <c r="F612" i="33"/>
  <c r="D612" i="33"/>
  <c r="C612" i="33"/>
  <c r="L611" i="33"/>
  <c r="S616" i="18" s="1"/>
  <c r="G611" i="33"/>
  <c r="F611" i="33"/>
  <c r="D611" i="33"/>
  <c r="C611" i="33"/>
  <c r="L610" i="33"/>
  <c r="S615" i="18" s="1"/>
  <c r="G610" i="33"/>
  <c r="F610" i="33"/>
  <c r="D610" i="33"/>
  <c r="C610" i="33"/>
  <c r="L609" i="33"/>
  <c r="S614" i="18" s="1"/>
  <c r="G609" i="33"/>
  <c r="F609" i="33"/>
  <c r="D609" i="33"/>
  <c r="C609" i="33"/>
  <c r="L608" i="33"/>
  <c r="S613" i="18" s="1"/>
  <c r="G608" i="33"/>
  <c r="F608" i="33"/>
  <c r="D608" i="33"/>
  <c r="C608" i="33"/>
  <c r="L607" i="33"/>
  <c r="S612" i="18" s="1"/>
  <c r="G607" i="33"/>
  <c r="F607" i="33"/>
  <c r="D607" i="33"/>
  <c r="C607" i="33"/>
  <c r="L606" i="33"/>
  <c r="S611" i="18" s="1"/>
  <c r="G606" i="33"/>
  <c r="F606" i="33"/>
  <c r="D606" i="33"/>
  <c r="C606" i="33"/>
  <c r="L605" i="33"/>
  <c r="S610" i="18" s="1"/>
  <c r="G605" i="33"/>
  <c r="F605" i="33"/>
  <c r="D605" i="33"/>
  <c r="C605" i="33"/>
  <c r="L604" i="33"/>
  <c r="S609" i="18" s="1"/>
  <c r="G604" i="33"/>
  <c r="F604" i="33"/>
  <c r="D604" i="33"/>
  <c r="C604" i="33"/>
  <c r="L603" i="33"/>
  <c r="S608" i="18" s="1"/>
  <c r="G603" i="33"/>
  <c r="F603" i="33"/>
  <c r="D603" i="33"/>
  <c r="C603" i="33"/>
  <c r="L602" i="33"/>
  <c r="S607" i="18" s="1"/>
  <c r="G602" i="33"/>
  <c r="F602" i="33"/>
  <c r="D602" i="33"/>
  <c r="C602" i="33"/>
  <c r="L601" i="33"/>
  <c r="S606" i="18" s="1"/>
  <c r="G601" i="33"/>
  <c r="F601" i="33"/>
  <c r="D601" i="33"/>
  <c r="C601" i="33"/>
  <c r="L600" i="33"/>
  <c r="S605" i="18" s="1"/>
  <c r="G600" i="33"/>
  <c r="F600" i="33"/>
  <c r="D600" i="33"/>
  <c r="C600" i="33"/>
  <c r="L599" i="33"/>
  <c r="S604" i="18" s="1"/>
  <c r="G599" i="33"/>
  <c r="F599" i="33"/>
  <c r="D599" i="33"/>
  <c r="C599" i="33"/>
  <c r="L598" i="33"/>
  <c r="S603" i="18" s="1"/>
  <c r="G598" i="33"/>
  <c r="F598" i="33"/>
  <c r="D598" i="33"/>
  <c r="C598" i="33"/>
  <c r="L597" i="33"/>
  <c r="S602" i="18" s="1"/>
  <c r="G597" i="33"/>
  <c r="F597" i="33"/>
  <c r="D597" i="33"/>
  <c r="C597" i="33"/>
  <c r="L596" i="33"/>
  <c r="S601" i="18" s="1"/>
  <c r="G596" i="33"/>
  <c r="F596" i="33"/>
  <c r="D596" i="33"/>
  <c r="C596" i="33"/>
  <c r="L595" i="33"/>
  <c r="S600" i="18" s="1"/>
  <c r="G595" i="33"/>
  <c r="F595" i="33"/>
  <c r="D595" i="33"/>
  <c r="C595" i="33"/>
  <c r="L594" i="33"/>
  <c r="S599" i="18" s="1"/>
  <c r="G594" i="33"/>
  <c r="F594" i="33"/>
  <c r="D594" i="33"/>
  <c r="C594" i="33"/>
  <c r="L593" i="33"/>
  <c r="S598" i="18" s="1"/>
  <c r="G593" i="33"/>
  <c r="F593" i="33"/>
  <c r="D593" i="33"/>
  <c r="C593" i="33"/>
  <c r="L592" i="33"/>
  <c r="S597" i="18" s="1"/>
  <c r="G592" i="33"/>
  <c r="F592" i="33"/>
  <c r="D592" i="33"/>
  <c r="C592" i="33"/>
  <c r="L591" i="33"/>
  <c r="S596" i="18" s="1"/>
  <c r="G591" i="33"/>
  <c r="F591" i="33"/>
  <c r="D591" i="33"/>
  <c r="C591" i="33"/>
  <c r="L590" i="33"/>
  <c r="S595" i="18" s="1"/>
  <c r="G590" i="33"/>
  <c r="F590" i="33"/>
  <c r="D590" i="33"/>
  <c r="C590" i="33"/>
  <c r="L589" i="33"/>
  <c r="S594" i="18" s="1"/>
  <c r="G589" i="33"/>
  <c r="F589" i="33"/>
  <c r="D589" i="33"/>
  <c r="C589" i="33"/>
  <c r="L588" i="33"/>
  <c r="S593" i="18" s="1"/>
  <c r="G588" i="33"/>
  <c r="F588" i="33"/>
  <c r="D588" i="33"/>
  <c r="C588" i="33"/>
  <c r="L587" i="33"/>
  <c r="S592" i="18" s="1"/>
  <c r="G587" i="33"/>
  <c r="F587" i="33"/>
  <c r="D587" i="33"/>
  <c r="C587" i="33"/>
  <c r="L586" i="33"/>
  <c r="S591" i="18" s="1"/>
  <c r="G586" i="33"/>
  <c r="F586" i="33"/>
  <c r="D586" i="33"/>
  <c r="C586" i="33"/>
  <c r="L585" i="33"/>
  <c r="S590" i="18" s="1"/>
  <c r="G585" i="33"/>
  <c r="F585" i="33"/>
  <c r="D585" i="33"/>
  <c r="C585" i="33"/>
  <c r="L584" i="33"/>
  <c r="S589" i="18" s="1"/>
  <c r="G584" i="33"/>
  <c r="F584" i="33"/>
  <c r="D584" i="33"/>
  <c r="C584" i="33"/>
  <c r="L583" i="33"/>
  <c r="S588" i="18" s="1"/>
  <c r="G583" i="33"/>
  <c r="F583" i="33"/>
  <c r="D583" i="33"/>
  <c r="C583" i="33"/>
  <c r="L582" i="33"/>
  <c r="S587" i="18" s="1"/>
  <c r="G582" i="33"/>
  <c r="F582" i="33"/>
  <c r="D582" i="33"/>
  <c r="C582" i="33"/>
  <c r="L581" i="33"/>
  <c r="S586" i="18" s="1"/>
  <c r="G581" i="33"/>
  <c r="F581" i="33"/>
  <c r="D581" i="33"/>
  <c r="C581" i="33"/>
  <c r="L580" i="33"/>
  <c r="S585" i="18" s="1"/>
  <c r="G580" i="33"/>
  <c r="F580" i="33"/>
  <c r="D580" i="33"/>
  <c r="C580" i="33"/>
  <c r="L579" i="33"/>
  <c r="S584" i="18" s="1"/>
  <c r="G579" i="33"/>
  <c r="F579" i="33"/>
  <c r="D579" i="33"/>
  <c r="C579" i="33"/>
  <c r="L578" i="33"/>
  <c r="S583" i="18" s="1"/>
  <c r="G578" i="33"/>
  <c r="F578" i="33"/>
  <c r="D578" i="33"/>
  <c r="C578" i="33"/>
  <c r="L577" i="33"/>
  <c r="S582" i="18" s="1"/>
  <c r="G577" i="33"/>
  <c r="F577" i="33"/>
  <c r="D577" i="33"/>
  <c r="C577" i="33"/>
  <c r="L576" i="33"/>
  <c r="S581" i="18" s="1"/>
  <c r="G576" i="33"/>
  <c r="F576" i="33"/>
  <c r="D576" i="33"/>
  <c r="C576" i="33"/>
  <c r="L575" i="33"/>
  <c r="S580" i="18" s="1"/>
  <c r="G575" i="33"/>
  <c r="F575" i="33"/>
  <c r="D575" i="33"/>
  <c r="C575" i="33"/>
  <c r="L574" i="33"/>
  <c r="S579" i="18" s="1"/>
  <c r="G574" i="33"/>
  <c r="F574" i="33"/>
  <c r="D574" i="33"/>
  <c r="C574" i="33"/>
  <c r="L573" i="33"/>
  <c r="S578" i="18" s="1"/>
  <c r="G573" i="33"/>
  <c r="F573" i="33"/>
  <c r="D573" i="33"/>
  <c r="C573" i="33"/>
  <c r="L572" i="33"/>
  <c r="S577" i="18" s="1"/>
  <c r="G572" i="33"/>
  <c r="F572" i="33"/>
  <c r="D572" i="33"/>
  <c r="C572" i="33"/>
  <c r="L571" i="33"/>
  <c r="S576" i="18" s="1"/>
  <c r="G571" i="33"/>
  <c r="F571" i="33"/>
  <c r="D571" i="33"/>
  <c r="C571" i="33"/>
  <c r="L570" i="33"/>
  <c r="S575" i="18" s="1"/>
  <c r="G570" i="33"/>
  <c r="F570" i="33"/>
  <c r="D570" i="33"/>
  <c r="C570" i="33"/>
  <c r="L569" i="33"/>
  <c r="S574" i="18" s="1"/>
  <c r="G569" i="33"/>
  <c r="F569" i="33"/>
  <c r="D569" i="33"/>
  <c r="C569" i="33"/>
  <c r="L568" i="33"/>
  <c r="S573" i="18" s="1"/>
  <c r="G568" i="33"/>
  <c r="F568" i="33"/>
  <c r="D568" i="33"/>
  <c r="C568" i="33"/>
  <c r="L567" i="33"/>
  <c r="S572" i="18" s="1"/>
  <c r="G567" i="33"/>
  <c r="F567" i="33"/>
  <c r="D567" i="33"/>
  <c r="C567" i="33"/>
  <c r="L566" i="33"/>
  <c r="S571" i="18" s="1"/>
  <c r="G566" i="33"/>
  <c r="F566" i="33"/>
  <c r="D566" i="33"/>
  <c r="C566" i="33"/>
  <c r="L565" i="33"/>
  <c r="S570" i="18" s="1"/>
  <c r="G565" i="33"/>
  <c r="F565" i="33"/>
  <c r="D565" i="33"/>
  <c r="C565" i="33"/>
  <c r="L564" i="33"/>
  <c r="S569" i="18" s="1"/>
  <c r="G564" i="33"/>
  <c r="F564" i="33"/>
  <c r="D564" i="33"/>
  <c r="C564" i="33"/>
  <c r="L563" i="33"/>
  <c r="S568" i="18" s="1"/>
  <c r="G563" i="33"/>
  <c r="F563" i="33"/>
  <c r="D563" i="33"/>
  <c r="C563" i="33"/>
  <c r="L562" i="33"/>
  <c r="S567" i="18" s="1"/>
  <c r="G562" i="33"/>
  <c r="F562" i="33"/>
  <c r="D562" i="33"/>
  <c r="C562" i="33"/>
  <c r="L561" i="33"/>
  <c r="S566" i="18" s="1"/>
  <c r="G561" i="33"/>
  <c r="F561" i="33"/>
  <c r="D561" i="33"/>
  <c r="C561" i="33"/>
  <c r="L560" i="33"/>
  <c r="S565" i="18" s="1"/>
  <c r="G560" i="33"/>
  <c r="F560" i="33"/>
  <c r="D560" i="33"/>
  <c r="C560" i="33"/>
  <c r="L559" i="33"/>
  <c r="S564" i="18" s="1"/>
  <c r="G559" i="33"/>
  <c r="F559" i="33"/>
  <c r="D559" i="33"/>
  <c r="C559" i="33"/>
  <c r="L558" i="33"/>
  <c r="S563" i="18" s="1"/>
  <c r="G558" i="33"/>
  <c r="F558" i="33"/>
  <c r="D558" i="33"/>
  <c r="C558" i="33"/>
  <c r="L557" i="33"/>
  <c r="S562" i="18" s="1"/>
  <c r="G557" i="33"/>
  <c r="F557" i="33"/>
  <c r="D557" i="33"/>
  <c r="C557" i="33"/>
  <c r="L556" i="33"/>
  <c r="S561" i="18" s="1"/>
  <c r="G556" i="33"/>
  <c r="F556" i="33"/>
  <c r="D556" i="33"/>
  <c r="C556" i="33"/>
  <c r="L555" i="33"/>
  <c r="S560" i="18" s="1"/>
  <c r="G555" i="33"/>
  <c r="F555" i="33"/>
  <c r="D555" i="33"/>
  <c r="C555" i="33"/>
  <c r="L554" i="33"/>
  <c r="S559" i="18" s="1"/>
  <c r="G554" i="33"/>
  <c r="F554" i="33"/>
  <c r="D554" i="33"/>
  <c r="C554" i="33"/>
  <c r="L553" i="33"/>
  <c r="S558" i="18" s="1"/>
  <c r="G553" i="33"/>
  <c r="F553" i="33"/>
  <c r="D553" i="33"/>
  <c r="C553" i="33"/>
  <c r="L552" i="33"/>
  <c r="S557" i="18" s="1"/>
  <c r="G552" i="33"/>
  <c r="F552" i="33"/>
  <c r="D552" i="33"/>
  <c r="C552" i="33"/>
  <c r="L551" i="33"/>
  <c r="S556" i="18" s="1"/>
  <c r="G551" i="33"/>
  <c r="F551" i="33"/>
  <c r="D551" i="33"/>
  <c r="C551" i="33"/>
  <c r="L550" i="33"/>
  <c r="S555" i="18" s="1"/>
  <c r="G550" i="33"/>
  <c r="F550" i="33"/>
  <c r="D550" i="33"/>
  <c r="C550" i="33"/>
  <c r="L549" i="33"/>
  <c r="S554" i="18" s="1"/>
  <c r="G549" i="33"/>
  <c r="F549" i="33"/>
  <c r="D549" i="33"/>
  <c r="C549" i="33"/>
  <c r="L548" i="33"/>
  <c r="S553" i="18" s="1"/>
  <c r="G548" i="33"/>
  <c r="F548" i="33"/>
  <c r="D548" i="33"/>
  <c r="C548" i="33"/>
  <c r="L547" i="33"/>
  <c r="S552" i="18" s="1"/>
  <c r="G547" i="33"/>
  <c r="F547" i="33"/>
  <c r="D547" i="33"/>
  <c r="C547" i="33"/>
  <c r="L546" i="33"/>
  <c r="S551" i="18" s="1"/>
  <c r="G546" i="33"/>
  <c r="F546" i="33"/>
  <c r="D546" i="33"/>
  <c r="C546" i="33"/>
  <c r="L545" i="33"/>
  <c r="S550" i="18" s="1"/>
  <c r="G545" i="33"/>
  <c r="F545" i="33"/>
  <c r="D545" i="33"/>
  <c r="C545" i="33"/>
  <c r="L544" i="33"/>
  <c r="S549" i="18" s="1"/>
  <c r="G544" i="33"/>
  <c r="F544" i="33"/>
  <c r="D544" i="33"/>
  <c r="C544" i="33"/>
  <c r="L543" i="33"/>
  <c r="S548" i="18" s="1"/>
  <c r="G543" i="33"/>
  <c r="F543" i="33"/>
  <c r="D543" i="33"/>
  <c r="C543" i="33"/>
  <c r="L542" i="33"/>
  <c r="S547" i="18" s="1"/>
  <c r="G542" i="33"/>
  <c r="F542" i="33"/>
  <c r="D542" i="33"/>
  <c r="C542" i="33"/>
  <c r="L541" i="33"/>
  <c r="S546" i="18" s="1"/>
  <c r="G541" i="33"/>
  <c r="F541" i="33"/>
  <c r="D541" i="33"/>
  <c r="C541" i="33"/>
  <c r="L540" i="33"/>
  <c r="S545" i="18" s="1"/>
  <c r="G540" i="33"/>
  <c r="F540" i="33"/>
  <c r="D540" i="33"/>
  <c r="C540" i="33"/>
  <c r="L539" i="33"/>
  <c r="S544" i="18" s="1"/>
  <c r="G539" i="33"/>
  <c r="F539" i="33"/>
  <c r="D539" i="33"/>
  <c r="C539" i="33"/>
  <c r="L538" i="33"/>
  <c r="S543" i="18" s="1"/>
  <c r="G538" i="33"/>
  <c r="F538" i="33"/>
  <c r="D538" i="33"/>
  <c r="C538" i="33"/>
  <c r="L537" i="33"/>
  <c r="S542" i="18" s="1"/>
  <c r="G537" i="33"/>
  <c r="F537" i="33"/>
  <c r="D537" i="33"/>
  <c r="C537" i="33"/>
  <c r="L536" i="33"/>
  <c r="S541" i="18" s="1"/>
  <c r="G536" i="33"/>
  <c r="F536" i="33"/>
  <c r="D536" i="33"/>
  <c r="C536" i="33"/>
  <c r="L535" i="33"/>
  <c r="S540" i="18" s="1"/>
  <c r="G535" i="33"/>
  <c r="F535" i="33"/>
  <c r="D535" i="33"/>
  <c r="C535" i="33"/>
  <c r="L534" i="33"/>
  <c r="S539" i="18" s="1"/>
  <c r="G534" i="33"/>
  <c r="F534" i="33"/>
  <c r="D534" i="33"/>
  <c r="C534" i="33"/>
  <c r="L533" i="33"/>
  <c r="S538" i="18" s="1"/>
  <c r="G533" i="33"/>
  <c r="F533" i="33"/>
  <c r="D533" i="33"/>
  <c r="C533" i="33"/>
  <c r="L532" i="33"/>
  <c r="S537" i="18" s="1"/>
  <c r="G532" i="33"/>
  <c r="F532" i="33"/>
  <c r="D532" i="33"/>
  <c r="C532" i="33"/>
  <c r="L531" i="33"/>
  <c r="S536" i="18" s="1"/>
  <c r="G531" i="33"/>
  <c r="F531" i="33"/>
  <c r="D531" i="33"/>
  <c r="C531" i="33"/>
  <c r="L530" i="33"/>
  <c r="S535" i="18" s="1"/>
  <c r="G530" i="33"/>
  <c r="F530" i="33"/>
  <c r="D530" i="33"/>
  <c r="C530" i="33"/>
  <c r="L529" i="33"/>
  <c r="S534" i="18" s="1"/>
  <c r="G529" i="33"/>
  <c r="F529" i="33"/>
  <c r="D529" i="33"/>
  <c r="C529" i="33"/>
  <c r="L528" i="33"/>
  <c r="S533" i="18" s="1"/>
  <c r="G528" i="33"/>
  <c r="F528" i="33"/>
  <c r="D528" i="33"/>
  <c r="C528" i="33"/>
  <c r="L527" i="33"/>
  <c r="S532" i="18" s="1"/>
  <c r="G527" i="33"/>
  <c r="F527" i="33"/>
  <c r="D527" i="33"/>
  <c r="C527" i="33"/>
  <c r="L526" i="33"/>
  <c r="S531" i="18" s="1"/>
  <c r="G526" i="33"/>
  <c r="F526" i="33"/>
  <c r="D526" i="33"/>
  <c r="C526" i="33"/>
  <c r="L525" i="33"/>
  <c r="S530" i="18" s="1"/>
  <c r="G525" i="33"/>
  <c r="F525" i="33"/>
  <c r="D525" i="33"/>
  <c r="C525" i="33"/>
  <c r="L524" i="33"/>
  <c r="S529" i="18" s="1"/>
  <c r="G524" i="33"/>
  <c r="F524" i="33"/>
  <c r="D524" i="33"/>
  <c r="C524" i="33"/>
  <c r="L523" i="33"/>
  <c r="S528" i="18" s="1"/>
  <c r="G523" i="33"/>
  <c r="F523" i="33"/>
  <c r="D523" i="33"/>
  <c r="C523" i="33"/>
  <c r="L522" i="33"/>
  <c r="S527" i="18" s="1"/>
  <c r="G522" i="33"/>
  <c r="F522" i="33"/>
  <c r="D522" i="33"/>
  <c r="C522" i="33"/>
  <c r="L521" i="33"/>
  <c r="S526" i="18" s="1"/>
  <c r="G521" i="33"/>
  <c r="F521" i="33"/>
  <c r="D521" i="33"/>
  <c r="C521" i="33"/>
  <c r="L520" i="33"/>
  <c r="S525" i="18" s="1"/>
  <c r="G520" i="33"/>
  <c r="F520" i="33"/>
  <c r="D520" i="33"/>
  <c r="C520" i="33"/>
  <c r="L519" i="33"/>
  <c r="S524" i="18" s="1"/>
  <c r="G519" i="33"/>
  <c r="F519" i="33"/>
  <c r="D519" i="33"/>
  <c r="C519" i="33"/>
  <c r="L518" i="33"/>
  <c r="S523" i="18" s="1"/>
  <c r="G518" i="33"/>
  <c r="F518" i="33"/>
  <c r="D518" i="33"/>
  <c r="C518" i="33"/>
  <c r="L517" i="33"/>
  <c r="S522" i="18" s="1"/>
  <c r="G517" i="33"/>
  <c r="F517" i="33"/>
  <c r="D517" i="33"/>
  <c r="C517" i="33"/>
  <c r="L516" i="33"/>
  <c r="S521" i="18" s="1"/>
  <c r="G516" i="33"/>
  <c r="F516" i="33"/>
  <c r="D516" i="33"/>
  <c r="C516" i="33"/>
  <c r="L515" i="33"/>
  <c r="S520" i="18" s="1"/>
  <c r="G515" i="33"/>
  <c r="F515" i="33"/>
  <c r="D515" i="33"/>
  <c r="C515" i="33"/>
  <c r="L514" i="33"/>
  <c r="S519" i="18" s="1"/>
  <c r="G514" i="33"/>
  <c r="F514" i="33"/>
  <c r="D514" i="33"/>
  <c r="C514" i="33"/>
  <c r="L513" i="33"/>
  <c r="S518" i="18" s="1"/>
  <c r="G513" i="33"/>
  <c r="F513" i="33"/>
  <c r="D513" i="33"/>
  <c r="C513" i="33"/>
  <c r="L512" i="33"/>
  <c r="S517" i="18" s="1"/>
  <c r="G512" i="33"/>
  <c r="F512" i="33"/>
  <c r="D512" i="33"/>
  <c r="C512" i="33"/>
  <c r="L511" i="33"/>
  <c r="S516" i="18" s="1"/>
  <c r="G511" i="33"/>
  <c r="F511" i="33"/>
  <c r="D511" i="33"/>
  <c r="C511" i="33"/>
  <c r="L510" i="33"/>
  <c r="S515" i="18" s="1"/>
  <c r="G510" i="33"/>
  <c r="F510" i="33"/>
  <c r="D510" i="33"/>
  <c r="C510" i="33"/>
  <c r="L509" i="33"/>
  <c r="S514" i="18" s="1"/>
  <c r="G509" i="33"/>
  <c r="F509" i="33"/>
  <c r="D509" i="33"/>
  <c r="C509" i="33"/>
  <c r="L508" i="33"/>
  <c r="S513" i="18" s="1"/>
  <c r="G508" i="33"/>
  <c r="F508" i="33"/>
  <c r="D508" i="33"/>
  <c r="C508" i="33"/>
  <c r="L507" i="33"/>
  <c r="S512" i="18" s="1"/>
  <c r="G507" i="33"/>
  <c r="F507" i="33"/>
  <c r="D507" i="33"/>
  <c r="C507" i="33"/>
  <c r="L506" i="33"/>
  <c r="S511" i="18" s="1"/>
  <c r="G506" i="33"/>
  <c r="F506" i="33"/>
  <c r="D506" i="33"/>
  <c r="C506" i="33"/>
  <c r="L505" i="33"/>
  <c r="S510" i="18" s="1"/>
  <c r="G505" i="33"/>
  <c r="F505" i="33"/>
  <c r="D505" i="33"/>
  <c r="C505" i="33"/>
  <c r="L504" i="33"/>
  <c r="S509" i="18" s="1"/>
  <c r="G504" i="33"/>
  <c r="F504" i="33"/>
  <c r="D504" i="33"/>
  <c r="C504" i="33"/>
  <c r="L503" i="33"/>
  <c r="S508" i="18" s="1"/>
  <c r="G503" i="33"/>
  <c r="F503" i="33"/>
  <c r="D503" i="33"/>
  <c r="C503" i="33"/>
  <c r="L502" i="33"/>
  <c r="S507" i="18" s="1"/>
  <c r="G502" i="33"/>
  <c r="F502" i="33"/>
  <c r="D502" i="33"/>
  <c r="C502" i="33"/>
  <c r="L501" i="33"/>
  <c r="S506" i="18" s="1"/>
  <c r="G501" i="33"/>
  <c r="F501" i="33"/>
  <c r="D501" i="33"/>
  <c r="C501" i="33"/>
  <c r="L500" i="33"/>
  <c r="S505" i="18" s="1"/>
  <c r="G500" i="33"/>
  <c r="F500" i="33"/>
  <c r="D500" i="33"/>
  <c r="C500" i="33"/>
  <c r="L499" i="33"/>
  <c r="S504" i="18" s="1"/>
  <c r="G499" i="33"/>
  <c r="F499" i="33"/>
  <c r="D499" i="33"/>
  <c r="C499" i="33"/>
  <c r="L498" i="33"/>
  <c r="S503" i="18" s="1"/>
  <c r="G498" i="33"/>
  <c r="F498" i="33"/>
  <c r="D498" i="33"/>
  <c r="C498" i="33"/>
  <c r="L497" i="33"/>
  <c r="S502" i="18" s="1"/>
  <c r="G497" i="33"/>
  <c r="F497" i="33"/>
  <c r="D497" i="33"/>
  <c r="C497" i="33"/>
  <c r="L496" i="33"/>
  <c r="S501" i="18" s="1"/>
  <c r="G496" i="33"/>
  <c r="F496" i="33"/>
  <c r="D496" i="33"/>
  <c r="C496" i="33"/>
  <c r="L495" i="33"/>
  <c r="S500" i="18" s="1"/>
  <c r="G495" i="33"/>
  <c r="F495" i="33"/>
  <c r="D495" i="33"/>
  <c r="C495" i="33"/>
  <c r="L494" i="33"/>
  <c r="S499" i="18" s="1"/>
  <c r="G494" i="33"/>
  <c r="F494" i="33"/>
  <c r="D494" i="33"/>
  <c r="C494" i="33"/>
  <c r="L493" i="33"/>
  <c r="S498" i="18" s="1"/>
  <c r="G493" i="33"/>
  <c r="F493" i="33"/>
  <c r="D493" i="33"/>
  <c r="C493" i="33"/>
  <c r="L492" i="33"/>
  <c r="S497" i="18" s="1"/>
  <c r="G492" i="33"/>
  <c r="F492" i="33"/>
  <c r="D492" i="33"/>
  <c r="C492" i="33"/>
  <c r="L491" i="33"/>
  <c r="S496" i="18" s="1"/>
  <c r="G491" i="33"/>
  <c r="F491" i="33"/>
  <c r="D491" i="33"/>
  <c r="C491" i="33"/>
  <c r="L490" i="33"/>
  <c r="S495" i="18" s="1"/>
  <c r="G490" i="33"/>
  <c r="F490" i="33"/>
  <c r="D490" i="33"/>
  <c r="C490" i="33"/>
  <c r="L489" i="33"/>
  <c r="S494" i="18" s="1"/>
  <c r="G489" i="33"/>
  <c r="F489" i="33"/>
  <c r="D489" i="33"/>
  <c r="C489" i="33"/>
  <c r="L488" i="33"/>
  <c r="S493" i="18" s="1"/>
  <c r="G488" i="33"/>
  <c r="F488" i="33"/>
  <c r="D488" i="33"/>
  <c r="C488" i="33"/>
  <c r="L487" i="33"/>
  <c r="S492" i="18" s="1"/>
  <c r="G487" i="33"/>
  <c r="F487" i="33"/>
  <c r="D487" i="33"/>
  <c r="C487" i="33"/>
  <c r="L486" i="33"/>
  <c r="S491" i="18" s="1"/>
  <c r="G486" i="33"/>
  <c r="F486" i="33"/>
  <c r="D486" i="33"/>
  <c r="C486" i="33"/>
  <c r="L485" i="33"/>
  <c r="S490" i="18" s="1"/>
  <c r="G485" i="33"/>
  <c r="F485" i="33"/>
  <c r="D485" i="33"/>
  <c r="C485" i="33"/>
  <c r="L484" i="33"/>
  <c r="S489" i="18" s="1"/>
  <c r="G484" i="33"/>
  <c r="F484" i="33"/>
  <c r="D484" i="33"/>
  <c r="C484" i="33"/>
  <c r="L483" i="33"/>
  <c r="S488" i="18" s="1"/>
  <c r="G483" i="33"/>
  <c r="F483" i="33"/>
  <c r="D483" i="33"/>
  <c r="C483" i="33"/>
  <c r="L482" i="33"/>
  <c r="S487" i="18" s="1"/>
  <c r="G482" i="33"/>
  <c r="F482" i="33"/>
  <c r="D482" i="33"/>
  <c r="C482" i="33"/>
  <c r="L481" i="33"/>
  <c r="S486" i="18" s="1"/>
  <c r="G481" i="33"/>
  <c r="F481" i="33"/>
  <c r="D481" i="33"/>
  <c r="C481" i="33"/>
  <c r="L480" i="33"/>
  <c r="S485" i="18" s="1"/>
  <c r="G480" i="33"/>
  <c r="F480" i="33"/>
  <c r="D480" i="33"/>
  <c r="C480" i="33"/>
  <c r="L479" i="33"/>
  <c r="S484" i="18" s="1"/>
  <c r="G479" i="33"/>
  <c r="F479" i="33"/>
  <c r="D479" i="33"/>
  <c r="C479" i="33"/>
  <c r="L478" i="33"/>
  <c r="S483" i="18" s="1"/>
  <c r="G478" i="33"/>
  <c r="F478" i="33"/>
  <c r="D478" i="33"/>
  <c r="C478" i="33"/>
  <c r="L477" i="33"/>
  <c r="S482" i="18" s="1"/>
  <c r="G477" i="33"/>
  <c r="F477" i="33"/>
  <c r="D477" i="33"/>
  <c r="C477" i="33"/>
  <c r="L476" i="33"/>
  <c r="S481" i="18" s="1"/>
  <c r="G476" i="33"/>
  <c r="F476" i="33"/>
  <c r="D476" i="33"/>
  <c r="C476" i="33"/>
  <c r="L475" i="33"/>
  <c r="S480" i="18" s="1"/>
  <c r="G475" i="33"/>
  <c r="F475" i="33"/>
  <c r="D475" i="33"/>
  <c r="C475" i="33"/>
  <c r="L474" i="33"/>
  <c r="S479" i="18" s="1"/>
  <c r="G474" i="33"/>
  <c r="F474" i="33"/>
  <c r="D474" i="33"/>
  <c r="C474" i="33"/>
  <c r="L473" i="33"/>
  <c r="S478" i="18" s="1"/>
  <c r="G473" i="33"/>
  <c r="F473" i="33"/>
  <c r="D473" i="33"/>
  <c r="C473" i="33"/>
  <c r="L472" i="33"/>
  <c r="S477" i="18" s="1"/>
  <c r="G472" i="33"/>
  <c r="F472" i="33"/>
  <c r="D472" i="33"/>
  <c r="C472" i="33"/>
  <c r="L471" i="33"/>
  <c r="S476" i="18" s="1"/>
  <c r="G471" i="33"/>
  <c r="F471" i="33"/>
  <c r="D471" i="33"/>
  <c r="C471" i="33"/>
  <c r="L470" i="33"/>
  <c r="S475" i="18" s="1"/>
  <c r="G470" i="33"/>
  <c r="F470" i="33"/>
  <c r="D470" i="33"/>
  <c r="C470" i="33"/>
  <c r="L469" i="33"/>
  <c r="S474" i="18" s="1"/>
  <c r="G469" i="33"/>
  <c r="F469" i="33"/>
  <c r="D469" i="33"/>
  <c r="C469" i="33"/>
  <c r="L468" i="33"/>
  <c r="S473" i="18" s="1"/>
  <c r="G468" i="33"/>
  <c r="F468" i="33"/>
  <c r="D468" i="33"/>
  <c r="C468" i="33"/>
  <c r="L467" i="33"/>
  <c r="S472" i="18" s="1"/>
  <c r="G467" i="33"/>
  <c r="F467" i="33"/>
  <c r="D467" i="33"/>
  <c r="C467" i="33"/>
  <c r="L466" i="33"/>
  <c r="S471" i="18" s="1"/>
  <c r="G466" i="33"/>
  <c r="F466" i="33"/>
  <c r="D466" i="33"/>
  <c r="C466" i="33"/>
  <c r="L465" i="33"/>
  <c r="S470" i="18" s="1"/>
  <c r="G465" i="33"/>
  <c r="F465" i="33"/>
  <c r="D465" i="33"/>
  <c r="C465" i="33"/>
  <c r="L464" i="33"/>
  <c r="S469" i="18" s="1"/>
  <c r="G464" i="33"/>
  <c r="F464" i="33"/>
  <c r="D464" i="33"/>
  <c r="C464" i="33"/>
  <c r="L463" i="33"/>
  <c r="S468" i="18" s="1"/>
  <c r="G463" i="33"/>
  <c r="F463" i="33"/>
  <c r="D463" i="33"/>
  <c r="C463" i="33"/>
  <c r="L462" i="33"/>
  <c r="S467" i="18" s="1"/>
  <c r="G462" i="33"/>
  <c r="F462" i="33"/>
  <c r="D462" i="33"/>
  <c r="C462" i="33"/>
  <c r="L461" i="33"/>
  <c r="S466" i="18" s="1"/>
  <c r="G461" i="33"/>
  <c r="F461" i="33"/>
  <c r="D461" i="33"/>
  <c r="C461" i="33"/>
  <c r="L460" i="33"/>
  <c r="S465" i="18" s="1"/>
  <c r="G460" i="33"/>
  <c r="F460" i="33"/>
  <c r="D460" i="33"/>
  <c r="C460" i="33"/>
  <c r="L459" i="33"/>
  <c r="S464" i="18" s="1"/>
  <c r="G459" i="33"/>
  <c r="F459" i="33"/>
  <c r="D459" i="33"/>
  <c r="C459" i="33"/>
  <c r="L458" i="33"/>
  <c r="S463" i="18" s="1"/>
  <c r="G458" i="33"/>
  <c r="F458" i="33"/>
  <c r="D458" i="33"/>
  <c r="C458" i="33"/>
  <c r="L457" i="33"/>
  <c r="S462" i="18" s="1"/>
  <c r="G457" i="33"/>
  <c r="F457" i="33"/>
  <c r="D457" i="33"/>
  <c r="C457" i="33"/>
  <c r="L456" i="33"/>
  <c r="S461" i="18" s="1"/>
  <c r="G456" i="33"/>
  <c r="F456" i="33"/>
  <c r="D456" i="33"/>
  <c r="C456" i="33"/>
  <c r="L455" i="33"/>
  <c r="S460" i="18" s="1"/>
  <c r="G455" i="33"/>
  <c r="F455" i="33"/>
  <c r="D455" i="33"/>
  <c r="C455" i="33"/>
  <c r="L454" i="33"/>
  <c r="S459" i="18" s="1"/>
  <c r="G454" i="33"/>
  <c r="F454" i="33"/>
  <c r="D454" i="33"/>
  <c r="C454" i="33"/>
  <c r="L453" i="33"/>
  <c r="S458" i="18" s="1"/>
  <c r="G453" i="33"/>
  <c r="F453" i="33"/>
  <c r="D453" i="33"/>
  <c r="C453" i="33"/>
  <c r="L452" i="33"/>
  <c r="S457" i="18" s="1"/>
  <c r="G452" i="33"/>
  <c r="F452" i="33"/>
  <c r="D452" i="33"/>
  <c r="C452" i="33"/>
  <c r="L451" i="33"/>
  <c r="S456" i="18" s="1"/>
  <c r="G451" i="33"/>
  <c r="F451" i="33"/>
  <c r="D451" i="33"/>
  <c r="C451" i="33"/>
  <c r="L450" i="33"/>
  <c r="S455" i="18" s="1"/>
  <c r="G450" i="33"/>
  <c r="F450" i="33"/>
  <c r="D450" i="33"/>
  <c r="C450" i="33"/>
  <c r="L449" i="33"/>
  <c r="S454" i="18" s="1"/>
  <c r="G449" i="33"/>
  <c r="F449" i="33"/>
  <c r="D449" i="33"/>
  <c r="C449" i="33"/>
  <c r="L448" i="33"/>
  <c r="S453" i="18" s="1"/>
  <c r="G448" i="33"/>
  <c r="F448" i="33"/>
  <c r="D448" i="33"/>
  <c r="C448" i="33"/>
  <c r="L447" i="33"/>
  <c r="S452" i="18" s="1"/>
  <c r="G447" i="33"/>
  <c r="F447" i="33"/>
  <c r="D447" i="33"/>
  <c r="C447" i="33"/>
  <c r="L446" i="33"/>
  <c r="S451" i="18" s="1"/>
  <c r="G446" i="33"/>
  <c r="F446" i="33"/>
  <c r="D446" i="33"/>
  <c r="C446" i="33"/>
  <c r="L445" i="33"/>
  <c r="S450" i="18" s="1"/>
  <c r="G445" i="33"/>
  <c r="F445" i="33"/>
  <c r="D445" i="33"/>
  <c r="C445" i="33"/>
  <c r="L444" i="33"/>
  <c r="S449" i="18" s="1"/>
  <c r="G444" i="33"/>
  <c r="F444" i="33"/>
  <c r="D444" i="33"/>
  <c r="C444" i="33"/>
  <c r="L443" i="33"/>
  <c r="S448" i="18" s="1"/>
  <c r="G443" i="33"/>
  <c r="F443" i="33"/>
  <c r="D443" i="33"/>
  <c r="C443" i="33"/>
  <c r="L442" i="33"/>
  <c r="S447" i="18" s="1"/>
  <c r="G442" i="33"/>
  <c r="F442" i="33"/>
  <c r="D442" i="33"/>
  <c r="C442" i="33"/>
  <c r="L441" i="33"/>
  <c r="S446" i="18" s="1"/>
  <c r="G441" i="33"/>
  <c r="F441" i="33"/>
  <c r="D441" i="33"/>
  <c r="C441" i="33"/>
  <c r="L440" i="33"/>
  <c r="S445" i="18" s="1"/>
  <c r="G440" i="33"/>
  <c r="F440" i="33"/>
  <c r="D440" i="33"/>
  <c r="C440" i="33"/>
  <c r="L439" i="33"/>
  <c r="S444" i="18" s="1"/>
  <c r="G439" i="33"/>
  <c r="F439" i="33"/>
  <c r="D439" i="33"/>
  <c r="C439" i="33"/>
  <c r="L438" i="33"/>
  <c r="S443" i="18" s="1"/>
  <c r="G438" i="33"/>
  <c r="F438" i="33"/>
  <c r="D438" i="33"/>
  <c r="C438" i="33"/>
  <c r="L437" i="33"/>
  <c r="S442" i="18" s="1"/>
  <c r="G437" i="33"/>
  <c r="F437" i="33"/>
  <c r="D437" i="33"/>
  <c r="C437" i="33"/>
  <c r="L436" i="33"/>
  <c r="S441" i="18" s="1"/>
  <c r="G436" i="33"/>
  <c r="F436" i="33"/>
  <c r="D436" i="33"/>
  <c r="C436" i="33"/>
  <c r="L435" i="33"/>
  <c r="S440" i="18" s="1"/>
  <c r="G435" i="33"/>
  <c r="F435" i="33"/>
  <c r="D435" i="33"/>
  <c r="C435" i="33"/>
  <c r="L434" i="33"/>
  <c r="S439" i="18" s="1"/>
  <c r="G434" i="33"/>
  <c r="F434" i="33"/>
  <c r="D434" i="33"/>
  <c r="C434" i="33"/>
  <c r="L433" i="33"/>
  <c r="S438" i="18" s="1"/>
  <c r="G433" i="33"/>
  <c r="F433" i="33"/>
  <c r="D433" i="33"/>
  <c r="C433" i="33"/>
  <c r="L432" i="33"/>
  <c r="S437" i="18" s="1"/>
  <c r="G432" i="33"/>
  <c r="F432" i="33"/>
  <c r="D432" i="33"/>
  <c r="C432" i="33"/>
  <c r="L431" i="33"/>
  <c r="S436" i="18" s="1"/>
  <c r="G431" i="33"/>
  <c r="F431" i="33"/>
  <c r="D431" i="33"/>
  <c r="C431" i="33"/>
  <c r="L430" i="33"/>
  <c r="S435" i="18" s="1"/>
  <c r="G430" i="33"/>
  <c r="F430" i="33"/>
  <c r="D430" i="33"/>
  <c r="C430" i="33"/>
  <c r="L429" i="33"/>
  <c r="S434" i="18" s="1"/>
  <c r="G429" i="33"/>
  <c r="F429" i="33"/>
  <c r="D429" i="33"/>
  <c r="C429" i="33"/>
  <c r="L428" i="33"/>
  <c r="S433" i="18" s="1"/>
  <c r="G428" i="33"/>
  <c r="F428" i="33"/>
  <c r="D428" i="33"/>
  <c r="C428" i="33"/>
  <c r="L427" i="33"/>
  <c r="S432" i="18" s="1"/>
  <c r="G427" i="33"/>
  <c r="F427" i="33"/>
  <c r="D427" i="33"/>
  <c r="C427" i="33"/>
  <c r="L426" i="33"/>
  <c r="S431" i="18" s="1"/>
  <c r="G426" i="33"/>
  <c r="F426" i="33"/>
  <c r="D426" i="33"/>
  <c r="C426" i="33"/>
  <c r="L425" i="33"/>
  <c r="S430" i="18" s="1"/>
  <c r="G425" i="33"/>
  <c r="F425" i="33"/>
  <c r="D425" i="33"/>
  <c r="C425" i="33"/>
  <c r="L424" i="33"/>
  <c r="S429" i="18" s="1"/>
  <c r="G424" i="33"/>
  <c r="F424" i="33"/>
  <c r="D424" i="33"/>
  <c r="C424" i="33"/>
  <c r="L423" i="33"/>
  <c r="S428" i="18" s="1"/>
  <c r="G423" i="33"/>
  <c r="F423" i="33"/>
  <c r="D423" i="33"/>
  <c r="C423" i="33"/>
  <c r="L422" i="33"/>
  <c r="S427" i="18" s="1"/>
  <c r="G422" i="33"/>
  <c r="F422" i="33"/>
  <c r="D422" i="33"/>
  <c r="C422" i="33"/>
  <c r="L421" i="33"/>
  <c r="S426" i="18" s="1"/>
  <c r="G421" i="33"/>
  <c r="F421" i="33"/>
  <c r="D421" i="33"/>
  <c r="C421" i="33"/>
  <c r="L420" i="33"/>
  <c r="S425" i="18" s="1"/>
  <c r="G420" i="33"/>
  <c r="F420" i="33"/>
  <c r="D420" i="33"/>
  <c r="C420" i="33"/>
  <c r="L419" i="33"/>
  <c r="S424" i="18" s="1"/>
  <c r="G419" i="33"/>
  <c r="F419" i="33"/>
  <c r="D419" i="33"/>
  <c r="C419" i="33"/>
  <c r="L418" i="33"/>
  <c r="S423" i="18" s="1"/>
  <c r="G418" i="33"/>
  <c r="F418" i="33"/>
  <c r="D418" i="33"/>
  <c r="C418" i="33"/>
  <c r="L417" i="33"/>
  <c r="S422" i="18" s="1"/>
  <c r="G417" i="33"/>
  <c r="F417" i="33"/>
  <c r="D417" i="33"/>
  <c r="C417" i="33"/>
  <c r="L416" i="33"/>
  <c r="S421" i="18" s="1"/>
  <c r="G416" i="33"/>
  <c r="F416" i="33"/>
  <c r="D416" i="33"/>
  <c r="C416" i="33"/>
  <c r="L415" i="33"/>
  <c r="S420" i="18" s="1"/>
  <c r="G415" i="33"/>
  <c r="F415" i="33"/>
  <c r="D415" i="33"/>
  <c r="C415" i="33"/>
  <c r="L414" i="33"/>
  <c r="S419" i="18" s="1"/>
  <c r="G414" i="33"/>
  <c r="F414" i="33"/>
  <c r="D414" i="33"/>
  <c r="C414" i="33"/>
  <c r="L413" i="33"/>
  <c r="S418" i="18" s="1"/>
  <c r="G413" i="33"/>
  <c r="F413" i="33"/>
  <c r="D413" i="33"/>
  <c r="C413" i="33"/>
  <c r="L412" i="33"/>
  <c r="S417" i="18" s="1"/>
  <c r="G412" i="33"/>
  <c r="F412" i="33"/>
  <c r="D412" i="33"/>
  <c r="C412" i="33"/>
  <c r="L411" i="33"/>
  <c r="S416" i="18" s="1"/>
  <c r="G411" i="33"/>
  <c r="F411" i="33"/>
  <c r="D411" i="33"/>
  <c r="C411" i="33"/>
  <c r="L410" i="33"/>
  <c r="S415" i="18" s="1"/>
  <c r="G410" i="33"/>
  <c r="F410" i="33"/>
  <c r="D410" i="33"/>
  <c r="C410" i="33"/>
  <c r="L409" i="33"/>
  <c r="S414" i="18" s="1"/>
  <c r="G409" i="33"/>
  <c r="F409" i="33"/>
  <c r="D409" i="33"/>
  <c r="C409" i="33"/>
  <c r="L408" i="33"/>
  <c r="S413" i="18" s="1"/>
  <c r="G408" i="33"/>
  <c r="F408" i="33"/>
  <c r="D408" i="33"/>
  <c r="C408" i="33"/>
  <c r="L407" i="33"/>
  <c r="S412" i="18" s="1"/>
  <c r="G407" i="33"/>
  <c r="F407" i="33"/>
  <c r="D407" i="33"/>
  <c r="C407" i="33"/>
  <c r="L406" i="33"/>
  <c r="S411" i="18" s="1"/>
  <c r="G406" i="33"/>
  <c r="F406" i="33"/>
  <c r="D406" i="33"/>
  <c r="C406" i="33"/>
  <c r="L405" i="33"/>
  <c r="S410" i="18" s="1"/>
  <c r="G405" i="33"/>
  <c r="F405" i="33"/>
  <c r="D405" i="33"/>
  <c r="C405" i="33"/>
  <c r="L404" i="33"/>
  <c r="S409" i="18" s="1"/>
  <c r="G404" i="33"/>
  <c r="F404" i="33"/>
  <c r="D404" i="33"/>
  <c r="C404" i="33"/>
  <c r="L403" i="33"/>
  <c r="S408" i="18" s="1"/>
  <c r="G403" i="33"/>
  <c r="F403" i="33"/>
  <c r="D403" i="33"/>
  <c r="C403" i="33"/>
  <c r="L402" i="33"/>
  <c r="S407" i="18" s="1"/>
  <c r="G402" i="33"/>
  <c r="F402" i="33"/>
  <c r="D402" i="33"/>
  <c r="C402" i="33"/>
  <c r="L401" i="33"/>
  <c r="S406" i="18" s="1"/>
  <c r="G401" i="33"/>
  <c r="F401" i="33"/>
  <c r="D401" i="33"/>
  <c r="C401" i="33"/>
  <c r="L400" i="33"/>
  <c r="S405" i="18" s="1"/>
  <c r="G400" i="33"/>
  <c r="F400" i="33"/>
  <c r="D400" i="33"/>
  <c r="C400" i="33"/>
  <c r="L399" i="33"/>
  <c r="S404" i="18" s="1"/>
  <c r="G399" i="33"/>
  <c r="F399" i="33"/>
  <c r="D399" i="33"/>
  <c r="C399" i="33"/>
  <c r="L398" i="33"/>
  <c r="S403" i="18" s="1"/>
  <c r="G398" i="33"/>
  <c r="F398" i="33"/>
  <c r="D398" i="33"/>
  <c r="C398" i="33"/>
  <c r="L397" i="33"/>
  <c r="S402" i="18" s="1"/>
  <c r="G397" i="33"/>
  <c r="F397" i="33"/>
  <c r="D397" i="33"/>
  <c r="C397" i="33"/>
  <c r="L396" i="33"/>
  <c r="S401" i="18" s="1"/>
  <c r="G396" i="33"/>
  <c r="F396" i="33"/>
  <c r="D396" i="33"/>
  <c r="C396" i="33"/>
  <c r="L395" i="33"/>
  <c r="S400" i="18" s="1"/>
  <c r="G395" i="33"/>
  <c r="F395" i="33"/>
  <c r="D395" i="33"/>
  <c r="C395" i="33"/>
  <c r="L394" i="33"/>
  <c r="S399" i="18" s="1"/>
  <c r="G394" i="33"/>
  <c r="F394" i="33"/>
  <c r="D394" i="33"/>
  <c r="C394" i="33"/>
  <c r="L393" i="33"/>
  <c r="S398" i="18" s="1"/>
  <c r="G393" i="33"/>
  <c r="F393" i="33"/>
  <c r="D393" i="33"/>
  <c r="C393" i="33"/>
  <c r="L392" i="33"/>
  <c r="S397" i="18" s="1"/>
  <c r="G392" i="33"/>
  <c r="F392" i="33"/>
  <c r="D392" i="33"/>
  <c r="C392" i="33"/>
  <c r="L391" i="33"/>
  <c r="S396" i="18" s="1"/>
  <c r="G391" i="33"/>
  <c r="F391" i="33"/>
  <c r="D391" i="33"/>
  <c r="C391" i="33"/>
  <c r="L390" i="33"/>
  <c r="S395" i="18" s="1"/>
  <c r="G390" i="33"/>
  <c r="F390" i="33"/>
  <c r="D390" i="33"/>
  <c r="C390" i="33"/>
  <c r="L389" i="33"/>
  <c r="S394" i="18" s="1"/>
  <c r="G389" i="33"/>
  <c r="F389" i="33"/>
  <c r="D389" i="33"/>
  <c r="C389" i="33"/>
  <c r="L388" i="33"/>
  <c r="S393" i="18" s="1"/>
  <c r="G388" i="33"/>
  <c r="F388" i="33"/>
  <c r="D388" i="33"/>
  <c r="C388" i="33"/>
  <c r="L387" i="33"/>
  <c r="S392" i="18" s="1"/>
  <c r="G387" i="33"/>
  <c r="F387" i="33"/>
  <c r="D387" i="33"/>
  <c r="C387" i="33"/>
  <c r="L386" i="33"/>
  <c r="S391" i="18" s="1"/>
  <c r="G386" i="33"/>
  <c r="F386" i="33"/>
  <c r="D386" i="33"/>
  <c r="C386" i="33"/>
  <c r="L385" i="33"/>
  <c r="S390" i="18" s="1"/>
  <c r="G385" i="33"/>
  <c r="F385" i="33"/>
  <c r="D385" i="33"/>
  <c r="C385" i="33"/>
  <c r="L384" i="33"/>
  <c r="S389" i="18" s="1"/>
  <c r="G384" i="33"/>
  <c r="F384" i="33"/>
  <c r="D384" i="33"/>
  <c r="C384" i="33"/>
  <c r="L383" i="33"/>
  <c r="S388" i="18" s="1"/>
  <c r="G383" i="33"/>
  <c r="F383" i="33"/>
  <c r="D383" i="33"/>
  <c r="C383" i="33"/>
  <c r="L382" i="33"/>
  <c r="S387" i="18" s="1"/>
  <c r="G382" i="33"/>
  <c r="F382" i="33"/>
  <c r="D382" i="33"/>
  <c r="C382" i="33"/>
  <c r="L381" i="33"/>
  <c r="S386" i="18" s="1"/>
  <c r="G381" i="33"/>
  <c r="F381" i="33"/>
  <c r="D381" i="33"/>
  <c r="C381" i="33"/>
  <c r="L380" i="33"/>
  <c r="S385" i="18" s="1"/>
  <c r="G380" i="33"/>
  <c r="F380" i="33"/>
  <c r="D380" i="33"/>
  <c r="C380" i="33"/>
  <c r="L379" i="33"/>
  <c r="S384" i="18" s="1"/>
  <c r="G379" i="33"/>
  <c r="F379" i="33"/>
  <c r="D379" i="33"/>
  <c r="C379" i="33"/>
  <c r="L378" i="33"/>
  <c r="S383" i="18" s="1"/>
  <c r="G378" i="33"/>
  <c r="F378" i="33"/>
  <c r="D378" i="33"/>
  <c r="C378" i="33"/>
  <c r="L377" i="33"/>
  <c r="S382" i="18" s="1"/>
  <c r="G377" i="33"/>
  <c r="F377" i="33"/>
  <c r="D377" i="33"/>
  <c r="C377" i="33"/>
  <c r="L376" i="33"/>
  <c r="S381" i="18" s="1"/>
  <c r="G376" i="33"/>
  <c r="F376" i="33"/>
  <c r="D376" i="33"/>
  <c r="C376" i="33"/>
  <c r="L375" i="33"/>
  <c r="S380" i="18" s="1"/>
  <c r="G375" i="33"/>
  <c r="F375" i="33"/>
  <c r="D375" i="33"/>
  <c r="C375" i="33"/>
  <c r="L374" i="33"/>
  <c r="S379" i="18" s="1"/>
  <c r="G374" i="33"/>
  <c r="F374" i="33"/>
  <c r="D374" i="33"/>
  <c r="C374" i="33"/>
  <c r="L373" i="33"/>
  <c r="S378" i="18" s="1"/>
  <c r="G373" i="33"/>
  <c r="F373" i="33"/>
  <c r="D373" i="33"/>
  <c r="C373" i="33"/>
  <c r="L372" i="33"/>
  <c r="S377" i="18" s="1"/>
  <c r="G372" i="33"/>
  <c r="F372" i="33"/>
  <c r="D372" i="33"/>
  <c r="C372" i="33"/>
  <c r="L371" i="33"/>
  <c r="S376" i="18" s="1"/>
  <c r="G371" i="33"/>
  <c r="F371" i="33"/>
  <c r="D371" i="33"/>
  <c r="C371" i="33"/>
  <c r="L370" i="33"/>
  <c r="S375" i="18" s="1"/>
  <c r="G370" i="33"/>
  <c r="F370" i="33"/>
  <c r="D370" i="33"/>
  <c r="C370" i="33"/>
  <c r="L369" i="33"/>
  <c r="S374" i="18" s="1"/>
  <c r="G369" i="33"/>
  <c r="F369" i="33"/>
  <c r="D369" i="33"/>
  <c r="C369" i="33"/>
  <c r="L368" i="33"/>
  <c r="S373" i="18" s="1"/>
  <c r="G368" i="33"/>
  <c r="F368" i="33"/>
  <c r="D368" i="33"/>
  <c r="C368" i="33"/>
  <c r="L367" i="33"/>
  <c r="S372" i="18" s="1"/>
  <c r="G367" i="33"/>
  <c r="F367" i="33"/>
  <c r="D367" i="33"/>
  <c r="C367" i="33"/>
  <c r="L366" i="33"/>
  <c r="S371" i="18" s="1"/>
  <c r="G366" i="33"/>
  <c r="F366" i="33"/>
  <c r="D366" i="33"/>
  <c r="C366" i="33"/>
  <c r="L365" i="33"/>
  <c r="S370" i="18" s="1"/>
  <c r="G365" i="33"/>
  <c r="F365" i="33"/>
  <c r="D365" i="33"/>
  <c r="C365" i="33"/>
  <c r="L364" i="33"/>
  <c r="S369" i="18" s="1"/>
  <c r="G364" i="33"/>
  <c r="F364" i="33"/>
  <c r="D364" i="33"/>
  <c r="C364" i="33"/>
  <c r="L363" i="33"/>
  <c r="S368" i="18" s="1"/>
  <c r="G363" i="33"/>
  <c r="F363" i="33"/>
  <c r="D363" i="33"/>
  <c r="C363" i="33"/>
  <c r="L362" i="33"/>
  <c r="S367" i="18" s="1"/>
  <c r="G362" i="33"/>
  <c r="F362" i="33"/>
  <c r="D362" i="33"/>
  <c r="C362" i="33"/>
  <c r="L361" i="33"/>
  <c r="S366" i="18" s="1"/>
  <c r="G361" i="33"/>
  <c r="F361" i="33"/>
  <c r="D361" i="33"/>
  <c r="C361" i="33"/>
  <c r="L360" i="33"/>
  <c r="S365" i="18" s="1"/>
  <c r="G360" i="33"/>
  <c r="F360" i="33"/>
  <c r="D360" i="33"/>
  <c r="C360" i="33"/>
  <c r="L359" i="33"/>
  <c r="S364" i="18" s="1"/>
  <c r="G359" i="33"/>
  <c r="F359" i="33"/>
  <c r="D359" i="33"/>
  <c r="C359" i="33"/>
  <c r="L358" i="33"/>
  <c r="S363" i="18" s="1"/>
  <c r="G358" i="33"/>
  <c r="F358" i="33"/>
  <c r="D358" i="33"/>
  <c r="C358" i="33"/>
  <c r="L357" i="33"/>
  <c r="S362" i="18" s="1"/>
  <c r="G357" i="33"/>
  <c r="F357" i="33"/>
  <c r="D357" i="33"/>
  <c r="C357" i="33"/>
  <c r="L356" i="33"/>
  <c r="S361" i="18" s="1"/>
  <c r="G356" i="33"/>
  <c r="F356" i="33"/>
  <c r="D356" i="33"/>
  <c r="C356" i="33"/>
  <c r="L355" i="33"/>
  <c r="S360" i="18" s="1"/>
  <c r="G355" i="33"/>
  <c r="F355" i="33"/>
  <c r="D355" i="33"/>
  <c r="C355" i="33"/>
  <c r="L354" i="33"/>
  <c r="S359" i="18" s="1"/>
  <c r="G354" i="33"/>
  <c r="F354" i="33"/>
  <c r="D354" i="33"/>
  <c r="C354" i="33"/>
  <c r="L353" i="33"/>
  <c r="S358" i="18" s="1"/>
  <c r="G353" i="33"/>
  <c r="F353" i="33"/>
  <c r="D353" i="33"/>
  <c r="C353" i="33"/>
  <c r="L352" i="33"/>
  <c r="S357" i="18" s="1"/>
  <c r="G352" i="33"/>
  <c r="F352" i="33"/>
  <c r="D352" i="33"/>
  <c r="C352" i="33"/>
  <c r="L351" i="33"/>
  <c r="S356" i="18" s="1"/>
  <c r="G351" i="33"/>
  <c r="F351" i="33"/>
  <c r="D351" i="33"/>
  <c r="C351" i="33"/>
  <c r="L350" i="33"/>
  <c r="S355" i="18" s="1"/>
  <c r="G350" i="33"/>
  <c r="F350" i="33"/>
  <c r="D350" i="33"/>
  <c r="C350" i="33"/>
  <c r="L349" i="33"/>
  <c r="S354" i="18" s="1"/>
  <c r="G349" i="33"/>
  <c r="F349" i="33"/>
  <c r="D349" i="33"/>
  <c r="C349" i="33"/>
  <c r="L348" i="33"/>
  <c r="S353" i="18" s="1"/>
  <c r="G348" i="33"/>
  <c r="F348" i="33"/>
  <c r="D348" i="33"/>
  <c r="C348" i="33"/>
  <c r="L347" i="33"/>
  <c r="S352" i="18" s="1"/>
  <c r="G347" i="33"/>
  <c r="F347" i="33"/>
  <c r="D347" i="33"/>
  <c r="C347" i="33"/>
  <c r="L346" i="33"/>
  <c r="S351" i="18" s="1"/>
  <c r="G346" i="33"/>
  <c r="F346" i="33"/>
  <c r="D346" i="33"/>
  <c r="C346" i="33"/>
  <c r="L345" i="33"/>
  <c r="S350" i="18" s="1"/>
  <c r="G345" i="33"/>
  <c r="F345" i="33"/>
  <c r="D345" i="33"/>
  <c r="C345" i="33"/>
  <c r="L344" i="33"/>
  <c r="S349" i="18" s="1"/>
  <c r="G344" i="33"/>
  <c r="F344" i="33"/>
  <c r="D344" i="33"/>
  <c r="C344" i="33"/>
  <c r="L343" i="33"/>
  <c r="S348" i="18" s="1"/>
  <c r="G343" i="33"/>
  <c r="F343" i="33"/>
  <c r="D343" i="33"/>
  <c r="C343" i="33"/>
  <c r="L342" i="33"/>
  <c r="S347" i="18" s="1"/>
  <c r="G342" i="33"/>
  <c r="F342" i="33"/>
  <c r="D342" i="33"/>
  <c r="C342" i="33"/>
  <c r="L341" i="33"/>
  <c r="S346" i="18" s="1"/>
  <c r="G341" i="33"/>
  <c r="F341" i="33"/>
  <c r="D341" i="33"/>
  <c r="C341" i="33"/>
  <c r="L340" i="33"/>
  <c r="S345" i="18" s="1"/>
  <c r="G340" i="33"/>
  <c r="F340" i="33"/>
  <c r="D340" i="33"/>
  <c r="C340" i="33"/>
  <c r="L339" i="33"/>
  <c r="S344" i="18" s="1"/>
  <c r="G339" i="33"/>
  <c r="F339" i="33"/>
  <c r="D339" i="33"/>
  <c r="C339" i="33"/>
  <c r="L338" i="33"/>
  <c r="S343" i="18" s="1"/>
  <c r="G338" i="33"/>
  <c r="F338" i="33"/>
  <c r="D338" i="33"/>
  <c r="C338" i="33"/>
  <c r="L337" i="33"/>
  <c r="S342" i="18" s="1"/>
  <c r="G337" i="33"/>
  <c r="F337" i="33"/>
  <c r="D337" i="33"/>
  <c r="C337" i="33"/>
  <c r="L336" i="33"/>
  <c r="S341" i="18" s="1"/>
  <c r="G336" i="33"/>
  <c r="F336" i="33"/>
  <c r="D336" i="33"/>
  <c r="C336" i="33"/>
  <c r="L335" i="33"/>
  <c r="S340" i="18" s="1"/>
  <c r="G335" i="33"/>
  <c r="F335" i="33"/>
  <c r="D335" i="33"/>
  <c r="C335" i="33"/>
  <c r="L334" i="33"/>
  <c r="S339" i="18" s="1"/>
  <c r="G334" i="33"/>
  <c r="F334" i="33"/>
  <c r="D334" i="33"/>
  <c r="C334" i="33"/>
  <c r="L333" i="33"/>
  <c r="S338" i="18" s="1"/>
  <c r="G333" i="33"/>
  <c r="F333" i="33"/>
  <c r="D333" i="33"/>
  <c r="C333" i="33"/>
  <c r="L332" i="33"/>
  <c r="S337" i="18" s="1"/>
  <c r="G332" i="33"/>
  <c r="F332" i="33"/>
  <c r="D332" i="33"/>
  <c r="C332" i="33"/>
  <c r="L331" i="33"/>
  <c r="S336" i="18" s="1"/>
  <c r="G331" i="33"/>
  <c r="F331" i="33"/>
  <c r="D331" i="33"/>
  <c r="C331" i="33"/>
  <c r="L330" i="33"/>
  <c r="S335" i="18" s="1"/>
  <c r="G330" i="33"/>
  <c r="F330" i="33"/>
  <c r="D330" i="33"/>
  <c r="C330" i="33"/>
  <c r="L329" i="33"/>
  <c r="S334" i="18" s="1"/>
  <c r="G329" i="33"/>
  <c r="F329" i="33"/>
  <c r="D329" i="33"/>
  <c r="C329" i="33"/>
  <c r="L328" i="33"/>
  <c r="S333" i="18" s="1"/>
  <c r="G328" i="33"/>
  <c r="F328" i="33"/>
  <c r="D328" i="33"/>
  <c r="C328" i="33"/>
  <c r="L327" i="33"/>
  <c r="S332" i="18" s="1"/>
  <c r="G327" i="33"/>
  <c r="F327" i="33"/>
  <c r="D327" i="33"/>
  <c r="C327" i="33"/>
  <c r="L326" i="33"/>
  <c r="S331" i="18" s="1"/>
  <c r="G326" i="33"/>
  <c r="F326" i="33"/>
  <c r="D326" i="33"/>
  <c r="C326" i="33"/>
  <c r="L325" i="33"/>
  <c r="S330" i="18" s="1"/>
  <c r="G325" i="33"/>
  <c r="F325" i="33"/>
  <c r="D325" i="33"/>
  <c r="C325" i="33"/>
  <c r="L324" i="33"/>
  <c r="S329" i="18" s="1"/>
  <c r="G324" i="33"/>
  <c r="F324" i="33"/>
  <c r="D324" i="33"/>
  <c r="C324" i="33"/>
  <c r="L323" i="33"/>
  <c r="S328" i="18" s="1"/>
  <c r="G323" i="33"/>
  <c r="F323" i="33"/>
  <c r="D323" i="33"/>
  <c r="C323" i="33"/>
  <c r="L322" i="33"/>
  <c r="S327" i="18" s="1"/>
  <c r="G322" i="33"/>
  <c r="F322" i="33"/>
  <c r="D322" i="33"/>
  <c r="C322" i="33"/>
  <c r="L321" i="33"/>
  <c r="S326" i="18" s="1"/>
  <c r="G321" i="33"/>
  <c r="F321" i="33"/>
  <c r="D321" i="33"/>
  <c r="C321" i="33"/>
  <c r="L320" i="33"/>
  <c r="S325" i="18" s="1"/>
  <c r="G320" i="33"/>
  <c r="F320" i="33"/>
  <c r="D320" i="33"/>
  <c r="C320" i="33"/>
  <c r="L319" i="33"/>
  <c r="S324" i="18" s="1"/>
  <c r="G319" i="33"/>
  <c r="F319" i="33"/>
  <c r="D319" i="33"/>
  <c r="C319" i="33"/>
  <c r="L318" i="33"/>
  <c r="S323" i="18" s="1"/>
  <c r="G318" i="33"/>
  <c r="F318" i="33"/>
  <c r="D318" i="33"/>
  <c r="C318" i="33"/>
  <c r="L317" i="33"/>
  <c r="S322" i="18" s="1"/>
  <c r="G317" i="33"/>
  <c r="F317" i="33"/>
  <c r="D317" i="33"/>
  <c r="C317" i="33"/>
  <c r="L316" i="33"/>
  <c r="S321" i="18" s="1"/>
  <c r="G316" i="33"/>
  <c r="F316" i="33"/>
  <c r="D316" i="33"/>
  <c r="C316" i="33"/>
  <c r="L315" i="33"/>
  <c r="S320" i="18" s="1"/>
  <c r="G315" i="33"/>
  <c r="F315" i="33"/>
  <c r="D315" i="33"/>
  <c r="C315" i="33"/>
  <c r="L314" i="33"/>
  <c r="S319" i="18" s="1"/>
  <c r="G314" i="33"/>
  <c r="F314" i="33"/>
  <c r="D314" i="33"/>
  <c r="C314" i="33"/>
  <c r="L313" i="33"/>
  <c r="S318" i="18" s="1"/>
  <c r="G313" i="33"/>
  <c r="F313" i="33"/>
  <c r="D313" i="33"/>
  <c r="C313" i="33"/>
  <c r="L312" i="33"/>
  <c r="S317" i="18" s="1"/>
  <c r="G312" i="33"/>
  <c r="F312" i="33"/>
  <c r="D312" i="33"/>
  <c r="C312" i="33"/>
  <c r="L311" i="33"/>
  <c r="S316" i="18" s="1"/>
  <c r="G311" i="33"/>
  <c r="F311" i="33"/>
  <c r="D311" i="33"/>
  <c r="C311" i="33"/>
  <c r="L310" i="33"/>
  <c r="S315" i="18" s="1"/>
  <c r="G310" i="33"/>
  <c r="F310" i="33"/>
  <c r="D310" i="33"/>
  <c r="C310" i="33"/>
  <c r="L309" i="33"/>
  <c r="S314" i="18" s="1"/>
  <c r="G309" i="33"/>
  <c r="F309" i="33"/>
  <c r="D309" i="33"/>
  <c r="C309" i="33"/>
  <c r="L308" i="33"/>
  <c r="S313" i="18" s="1"/>
  <c r="G308" i="33"/>
  <c r="F308" i="33"/>
  <c r="D308" i="33"/>
  <c r="C308" i="33"/>
  <c r="L307" i="33"/>
  <c r="S312" i="18" s="1"/>
  <c r="G307" i="33"/>
  <c r="F307" i="33"/>
  <c r="D307" i="33"/>
  <c r="C307" i="33"/>
  <c r="L306" i="33"/>
  <c r="S311" i="18" s="1"/>
  <c r="G306" i="33"/>
  <c r="F306" i="33"/>
  <c r="D306" i="33"/>
  <c r="C306" i="33"/>
  <c r="L305" i="33"/>
  <c r="S310" i="18" s="1"/>
  <c r="G305" i="33"/>
  <c r="F305" i="33"/>
  <c r="D305" i="33"/>
  <c r="C305" i="33"/>
  <c r="L304" i="33"/>
  <c r="S309" i="18" s="1"/>
  <c r="G304" i="33"/>
  <c r="F304" i="33"/>
  <c r="D304" i="33"/>
  <c r="C304" i="33"/>
  <c r="L303" i="33"/>
  <c r="S308" i="18" s="1"/>
  <c r="G303" i="33"/>
  <c r="F303" i="33"/>
  <c r="D303" i="33"/>
  <c r="C303" i="33"/>
  <c r="L302" i="33"/>
  <c r="S307" i="18" s="1"/>
  <c r="G302" i="33"/>
  <c r="F302" i="33"/>
  <c r="D302" i="33"/>
  <c r="C302" i="33"/>
  <c r="L301" i="33"/>
  <c r="S306" i="18" s="1"/>
  <c r="G301" i="33"/>
  <c r="F301" i="33"/>
  <c r="D301" i="33"/>
  <c r="C301" i="33"/>
  <c r="L300" i="33"/>
  <c r="S305" i="18" s="1"/>
  <c r="G300" i="33"/>
  <c r="F300" i="33"/>
  <c r="D300" i="33"/>
  <c r="C300" i="33"/>
  <c r="L299" i="33"/>
  <c r="S304" i="18" s="1"/>
  <c r="G299" i="33"/>
  <c r="F299" i="33"/>
  <c r="D299" i="33"/>
  <c r="C299" i="33"/>
  <c r="L298" i="33"/>
  <c r="S303" i="18" s="1"/>
  <c r="G298" i="33"/>
  <c r="F298" i="33"/>
  <c r="D298" i="33"/>
  <c r="C298" i="33"/>
  <c r="L297" i="33"/>
  <c r="S302" i="18" s="1"/>
  <c r="G297" i="33"/>
  <c r="F297" i="33"/>
  <c r="D297" i="33"/>
  <c r="C297" i="33"/>
  <c r="L296" i="33"/>
  <c r="S301" i="18" s="1"/>
  <c r="G296" i="33"/>
  <c r="F296" i="33"/>
  <c r="D296" i="33"/>
  <c r="C296" i="33"/>
  <c r="L295" i="33"/>
  <c r="S300" i="18" s="1"/>
  <c r="G295" i="33"/>
  <c r="F295" i="33"/>
  <c r="D295" i="33"/>
  <c r="C295" i="33"/>
  <c r="L294" i="33"/>
  <c r="S299" i="18" s="1"/>
  <c r="G294" i="33"/>
  <c r="F294" i="33"/>
  <c r="D294" i="33"/>
  <c r="C294" i="33"/>
  <c r="L293" i="33"/>
  <c r="S298" i="18" s="1"/>
  <c r="G293" i="33"/>
  <c r="F293" i="33"/>
  <c r="D293" i="33"/>
  <c r="C293" i="33"/>
  <c r="L292" i="33"/>
  <c r="S297" i="18" s="1"/>
  <c r="G292" i="33"/>
  <c r="F292" i="33"/>
  <c r="D292" i="33"/>
  <c r="C292" i="33"/>
  <c r="L291" i="33"/>
  <c r="S296" i="18" s="1"/>
  <c r="G291" i="33"/>
  <c r="F291" i="33"/>
  <c r="D291" i="33"/>
  <c r="C291" i="33"/>
  <c r="L290" i="33"/>
  <c r="S295" i="18" s="1"/>
  <c r="G290" i="33"/>
  <c r="F290" i="33"/>
  <c r="D290" i="33"/>
  <c r="C290" i="33"/>
  <c r="L289" i="33"/>
  <c r="S294" i="18" s="1"/>
  <c r="G289" i="33"/>
  <c r="F289" i="33"/>
  <c r="D289" i="33"/>
  <c r="C289" i="33"/>
  <c r="L288" i="33"/>
  <c r="S293" i="18" s="1"/>
  <c r="G288" i="33"/>
  <c r="F288" i="33"/>
  <c r="D288" i="33"/>
  <c r="C288" i="33"/>
  <c r="L287" i="33"/>
  <c r="S292" i="18" s="1"/>
  <c r="G287" i="33"/>
  <c r="F287" i="33"/>
  <c r="D287" i="33"/>
  <c r="C287" i="33"/>
  <c r="L286" i="33"/>
  <c r="S291" i="18" s="1"/>
  <c r="G286" i="33"/>
  <c r="F286" i="33"/>
  <c r="D286" i="33"/>
  <c r="C286" i="33"/>
  <c r="L285" i="33"/>
  <c r="S290" i="18" s="1"/>
  <c r="G285" i="33"/>
  <c r="F285" i="33"/>
  <c r="D285" i="33"/>
  <c r="C285" i="33"/>
  <c r="L284" i="33"/>
  <c r="S289" i="18" s="1"/>
  <c r="G284" i="33"/>
  <c r="F284" i="33"/>
  <c r="D284" i="33"/>
  <c r="C284" i="33"/>
  <c r="L283" i="33"/>
  <c r="S288" i="18" s="1"/>
  <c r="G283" i="33"/>
  <c r="F283" i="33"/>
  <c r="D283" i="33"/>
  <c r="C283" i="33"/>
  <c r="L282" i="33"/>
  <c r="S287" i="18" s="1"/>
  <c r="G282" i="33"/>
  <c r="F282" i="33"/>
  <c r="D282" i="33"/>
  <c r="C282" i="33"/>
  <c r="L281" i="33"/>
  <c r="S286" i="18" s="1"/>
  <c r="G281" i="33"/>
  <c r="F281" i="33"/>
  <c r="D281" i="33"/>
  <c r="C281" i="33"/>
  <c r="L280" i="33"/>
  <c r="S285" i="18" s="1"/>
  <c r="G280" i="33"/>
  <c r="F280" i="33"/>
  <c r="D280" i="33"/>
  <c r="C280" i="33"/>
  <c r="L279" i="33"/>
  <c r="S284" i="18" s="1"/>
  <c r="G279" i="33"/>
  <c r="F279" i="33"/>
  <c r="D279" i="33"/>
  <c r="C279" i="33"/>
  <c r="L278" i="33"/>
  <c r="S283" i="18" s="1"/>
  <c r="G278" i="33"/>
  <c r="F278" i="33"/>
  <c r="D278" i="33"/>
  <c r="C278" i="33"/>
  <c r="L277" i="33"/>
  <c r="S282" i="18" s="1"/>
  <c r="G277" i="33"/>
  <c r="F277" i="33"/>
  <c r="D277" i="33"/>
  <c r="C277" i="33"/>
  <c r="L276" i="33"/>
  <c r="S281" i="18" s="1"/>
  <c r="G276" i="33"/>
  <c r="F276" i="33"/>
  <c r="D276" i="33"/>
  <c r="C276" i="33"/>
  <c r="L275" i="33"/>
  <c r="S280" i="18" s="1"/>
  <c r="G275" i="33"/>
  <c r="F275" i="33"/>
  <c r="D275" i="33"/>
  <c r="C275" i="33"/>
  <c r="L274" i="33"/>
  <c r="S279" i="18" s="1"/>
  <c r="G274" i="33"/>
  <c r="F274" i="33"/>
  <c r="D274" i="33"/>
  <c r="C274" i="33"/>
  <c r="L273" i="33"/>
  <c r="S278" i="18" s="1"/>
  <c r="G273" i="33"/>
  <c r="F273" i="33"/>
  <c r="D273" i="33"/>
  <c r="C273" i="33"/>
  <c r="L272" i="33"/>
  <c r="S277" i="18" s="1"/>
  <c r="G272" i="33"/>
  <c r="F272" i="33"/>
  <c r="D272" i="33"/>
  <c r="C272" i="33"/>
  <c r="L271" i="33"/>
  <c r="S276" i="18" s="1"/>
  <c r="G271" i="33"/>
  <c r="F271" i="33"/>
  <c r="D271" i="33"/>
  <c r="C271" i="33"/>
  <c r="L270" i="33"/>
  <c r="S275" i="18" s="1"/>
  <c r="G270" i="33"/>
  <c r="F270" i="33"/>
  <c r="D270" i="33"/>
  <c r="C270" i="33"/>
  <c r="L269" i="33"/>
  <c r="S274" i="18" s="1"/>
  <c r="G269" i="33"/>
  <c r="F269" i="33"/>
  <c r="D269" i="33"/>
  <c r="C269" i="33"/>
  <c r="L268" i="33"/>
  <c r="S273" i="18" s="1"/>
  <c r="G268" i="33"/>
  <c r="F268" i="33"/>
  <c r="D268" i="33"/>
  <c r="C268" i="33"/>
  <c r="L267" i="33"/>
  <c r="S272" i="18" s="1"/>
  <c r="G267" i="33"/>
  <c r="F267" i="33"/>
  <c r="D267" i="33"/>
  <c r="C267" i="33"/>
  <c r="L266" i="33"/>
  <c r="S271" i="18" s="1"/>
  <c r="G266" i="33"/>
  <c r="F266" i="33"/>
  <c r="D266" i="33"/>
  <c r="C266" i="33"/>
  <c r="L265" i="33"/>
  <c r="S270" i="18" s="1"/>
  <c r="G265" i="33"/>
  <c r="F265" i="33"/>
  <c r="D265" i="33"/>
  <c r="C265" i="33"/>
  <c r="L264" i="33"/>
  <c r="S269" i="18" s="1"/>
  <c r="G264" i="33"/>
  <c r="F264" i="33"/>
  <c r="D264" i="33"/>
  <c r="C264" i="33"/>
  <c r="L263" i="33"/>
  <c r="S268" i="18" s="1"/>
  <c r="G263" i="33"/>
  <c r="F263" i="33"/>
  <c r="D263" i="33"/>
  <c r="C263" i="33"/>
  <c r="L262" i="33"/>
  <c r="S267" i="18" s="1"/>
  <c r="G262" i="33"/>
  <c r="F262" i="33"/>
  <c r="D262" i="33"/>
  <c r="C262" i="33"/>
  <c r="L261" i="33"/>
  <c r="S266" i="18" s="1"/>
  <c r="G261" i="33"/>
  <c r="F261" i="33"/>
  <c r="D261" i="33"/>
  <c r="C261" i="33"/>
  <c r="L260" i="33"/>
  <c r="S265" i="18" s="1"/>
  <c r="G260" i="33"/>
  <c r="F260" i="33"/>
  <c r="D260" i="33"/>
  <c r="C260" i="33"/>
  <c r="L259" i="33"/>
  <c r="S264" i="18" s="1"/>
  <c r="G259" i="33"/>
  <c r="F259" i="33"/>
  <c r="D259" i="33"/>
  <c r="C259" i="33"/>
  <c r="L258" i="33"/>
  <c r="S263" i="18" s="1"/>
  <c r="G258" i="33"/>
  <c r="F258" i="33"/>
  <c r="D258" i="33"/>
  <c r="C258" i="33"/>
  <c r="L257" i="33"/>
  <c r="S262" i="18" s="1"/>
  <c r="G257" i="33"/>
  <c r="F257" i="33"/>
  <c r="D257" i="33"/>
  <c r="C257" i="33"/>
  <c r="L256" i="33"/>
  <c r="S261" i="18" s="1"/>
  <c r="G256" i="33"/>
  <c r="F256" i="33"/>
  <c r="D256" i="33"/>
  <c r="C256" i="33"/>
  <c r="L255" i="33"/>
  <c r="S260" i="18" s="1"/>
  <c r="G255" i="33"/>
  <c r="F255" i="33"/>
  <c r="D255" i="33"/>
  <c r="C255" i="33"/>
  <c r="L254" i="33"/>
  <c r="S259" i="18" s="1"/>
  <c r="G254" i="33"/>
  <c r="F254" i="33"/>
  <c r="D254" i="33"/>
  <c r="C254" i="33"/>
  <c r="L253" i="33"/>
  <c r="S258" i="18" s="1"/>
  <c r="G253" i="33"/>
  <c r="F253" i="33"/>
  <c r="D253" i="33"/>
  <c r="C253" i="33"/>
  <c r="L252" i="33"/>
  <c r="S257" i="18" s="1"/>
  <c r="G252" i="33"/>
  <c r="F252" i="33"/>
  <c r="D252" i="33"/>
  <c r="C252" i="33"/>
  <c r="L251" i="33"/>
  <c r="S256" i="18" s="1"/>
  <c r="G251" i="33"/>
  <c r="F251" i="33"/>
  <c r="D251" i="33"/>
  <c r="C251" i="33"/>
  <c r="L250" i="33"/>
  <c r="S255" i="18" s="1"/>
  <c r="G250" i="33"/>
  <c r="F250" i="33"/>
  <c r="D250" i="33"/>
  <c r="C250" i="33"/>
  <c r="L249" i="33"/>
  <c r="S254" i="18" s="1"/>
  <c r="G249" i="33"/>
  <c r="F249" i="33"/>
  <c r="D249" i="33"/>
  <c r="C249" i="33"/>
  <c r="L248" i="33"/>
  <c r="S253" i="18" s="1"/>
  <c r="G248" i="33"/>
  <c r="F248" i="33"/>
  <c r="D248" i="33"/>
  <c r="C248" i="33"/>
  <c r="L247" i="33"/>
  <c r="S252" i="18" s="1"/>
  <c r="G247" i="33"/>
  <c r="F247" i="33"/>
  <c r="D247" i="33"/>
  <c r="C247" i="33"/>
  <c r="L246" i="33"/>
  <c r="S251" i="18" s="1"/>
  <c r="G246" i="33"/>
  <c r="F246" i="33"/>
  <c r="D246" i="33"/>
  <c r="C246" i="33"/>
  <c r="L245" i="33"/>
  <c r="S250" i="18" s="1"/>
  <c r="G245" i="33"/>
  <c r="F245" i="33"/>
  <c r="D245" i="33"/>
  <c r="C245" i="33"/>
  <c r="L244" i="33"/>
  <c r="S249" i="18" s="1"/>
  <c r="G244" i="33"/>
  <c r="F244" i="33"/>
  <c r="D244" i="33"/>
  <c r="C244" i="33"/>
  <c r="L243" i="33"/>
  <c r="S248" i="18" s="1"/>
  <c r="G243" i="33"/>
  <c r="F243" i="33"/>
  <c r="D243" i="33"/>
  <c r="C243" i="33"/>
  <c r="L242" i="33"/>
  <c r="S247" i="18" s="1"/>
  <c r="G242" i="33"/>
  <c r="F242" i="33"/>
  <c r="D242" i="33"/>
  <c r="C242" i="33"/>
  <c r="L241" i="33"/>
  <c r="S246" i="18" s="1"/>
  <c r="G241" i="33"/>
  <c r="F241" i="33"/>
  <c r="D241" i="33"/>
  <c r="C241" i="33"/>
  <c r="L240" i="33"/>
  <c r="S245" i="18" s="1"/>
  <c r="G240" i="33"/>
  <c r="F240" i="33"/>
  <c r="D240" i="33"/>
  <c r="C240" i="33"/>
  <c r="L239" i="33"/>
  <c r="S244" i="18" s="1"/>
  <c r="G239" i="33"/>
  <c r="F239" i="33"/>
  <c r="D239" i="33"/>
  <c r="C239" i="33"/>
  <c r="L238" i="33"/>
  <c r="S243" i="18" s="1"/>
  <c r="G238" i="33"/>
  <c r="F238" i="33"/>
  <c r="D238" i="33"/>
  <c r="C238" i="33"/>
  <c r="L237" i="33"/>
  <c r="S242" i="18" s="1"/>
  <c r="G237" i="33"/>
  <c r="F237" i="33"/>
  <c r="D237" i="33"/>
  <c r="C237" i="33"/>
  <c r="L236" i="33"/>
  <c r="S241" i="18" s="1"/>
  <c r="G236" i="33"/>
  <c r="F236" i="33"/>
  <c r="D236" i="33"/>
  <c r="C236" i="33"/>
  <c r="L235" i="33"/>
  <c r="S240" i="18" s="1"/>
  <c r="G235" i="33"/>
  <c r="F235" i="33"/>
  <c r="D235" i="33"/>
  <c r="C235" i="33"/>
  <c r="L234" i="33"/>
  <c r="S239" i="18" s="1"/>
  <c r="G234" i="33"/>
  <c r="F234" i="33"/>
  <c r="D234" i="33"/>
  <c r="C234" i="33"/>
  <c r="L233" i="33"/>
  <c r="S238" i="18" s="1"/>
  <c r="G233" i="33"/>
  <c r="F233" i="33"/>
  <c r="D233" i="33"/>
  <c r="C233" i="33"/>
  <c r="L232" i="33"/>
  <c r="S237" i="18" s="1"/>
  <c r="G232" i="33"/>
  <c r="F232" i="33"/>
  <c r="D232" i="33"/>
  <c r="C232" i="33"/>
  <c r="L231" i="33"/>
  <c r="S236" i="18" s="1"/>
  <c r="G231" i="33"/>
  <c r="F231" i="33"/>
  <c r="D231" i="33"/>
  <c r="C231" i="33"/>
  <c r="L230" i="33"/>
  <c r="S235" i="18" s="1"/>
  <c r="G230" i="33"/>
  <c r="F230" i="33"/>
  <c r="D230" i="33"/>
  <c r="C230" i="33"/>
  <c r="L229" i="33"/>
  <c r="S234" i="18" s="1"/>
  <c r="G229" i="33"/>
  <c r="F229" i="33"/>
  <c r="D229" i="33"/>
  <c r="C229" i="33"/>
  <c r="L228" i="33"/>
  <c r="S233" i="18" s="1"/>
  <c r="G228" i="33"/>
  <c r="F228" i="33"/>
  <c r="D228" i="33"/>
  <c r="C228" i="33"/>
  <c r="L227" i="33"/>
  <c r="S232" i="18" s="1"/>
  <c r="G227" i="33"/>
  <c r="F227" i="33"/>
  <c r="D227" i="33"/>
  <c r="C227" i="33"/>
  <c r="L226" i="33"/>
  <c r="S231" i="18" s="1"/>
  <c r="G226" i="33"/>
  <c r="F226" i="33"/>
  <c r="D226" i="33"/>
  <c r="C226" i="33"/>
  <c r="L225" i="33"/>
  <c r="S230" i="18" s="1"/>
  <c r="G225" i="33"/>
  <c r="F225" i="33"/>
  <c r="D225" i="33"/>
  <c r="C225" i="33"/>
  <c r="L224" i="33"/>
  <c r="S229" i="18" s="1"/>
  <c r="G224" i="33"/>
  <c r="F224" i="33"/>
  <c r="D224" i="33"/>
  <c r="C224" i="33"/>
  <c r="L223" i="33"/>
  <c r="S228" i="18" s="1"/>
  <c r="G223" i="33"/>
  <c r="F223" i="33"/>
  <c r="D223" i="33"/>
  <c r="C223" i="33"/>
  <c r="L222" i="33"/>
  <c r="S227" i="18" s="1"/>
  <c r="G222" i="33"/>
  <c r="F222" i="33"/>
  <c r="D222" i="33"/>
  <c r="C222" i="33"/>
  <c r="L221" i="33"/>
  <c r="S226" i="18" s="1"/>
  <c r="G221" i="33"/>
  <c r="F221" i="33"/>
  <c r="D221" i="33"/>
  <c r="C221" i="33"/>
  <c r="L220" i="33"/>
  <c r="S225" i="18" s="1"/>
  <c r="G220" i="33"/>
  <c r="F220" i="33"/>
  <c r="D220" i="33"/>
  <c r="C220" i="33"/>
  <c r="L219" i="33"/>
  <c r="S224" i="18" s="1"/>
  <c r="G219" i="33"/>
  <c r="F219" i="33"/>
  <c r="D219" i="33"/>
  <c r="C219" i="33"/>
  <c r="L218" i="33"/>
  <c r="S223" i="18" s="1"/>
  <c r="G218" i="33"/>
  <c r="F218" i="33"/>
  <c r="D218" i="33"/>
  <c r="C218" i="33"/>
  <c r="L217" i="33"/>
  <c r="S222" i="18" s="1"/>
  <c r="G217" i="33"/>
  <c r="F217" i="33"/>
  <c r="D217" i="33"/>
  <c r="C217" i="33"/>
  <c r="L216" i="33"/>
  <c r="S221" i="18" s="1"/>
  <c r="G216" i="33"/>
  <c r="F216" i="33"/>
  <c r="D216" i="33"/>
  <c r="C216" i="33"/>
  <c r="L215" i="33"/>
  <c r="S220" i="18" s="1"/>
  <c r="G215" i="33"/>
  <c r="F215" i="33"/>
  <c r="D215" i="33"/>
  <c r="C215" i="33"/>
  <c r="L214" i="33"/>
  <c r="S219" i="18" s="1"/>
  <c r="G214" i="33"/>
  <c r="F214" i="33"/>
  <c r="D214" i="33"/>
  <c r="C214" i="33"/>
  <c r="L213" i="33"/>
  <c r="S218" i="18" s="1"/>
  <c r="G213" i="33"/>
  <c r="F213" i="33"/>
  <c r="D213" i="33"/>
  <c r="C213" i="33"/>
  <c r="L212" i="33"/>
  <c r="S217" i="18" s="1"/>
  <c r="G212" i="33"/>
  <c r="F212" i="33"/>
  <c r="D212" i="33"/>
  <c r="C212" i="33"/>
  <c r="L211" i="33"/>
  <c r="S216" i="18" s="1"/>
  <c r="G211" i="33"/>
  <c r="F211" i="33"/>
  <c r="D211" i="33"/>
  <c r="C211" i="33"/>
  <c r="L210" i="33"/>
  <c r="S215" i="18" s="1"/>
  <c r="G210" i="33"/>
  <c r="F210" i="33"/>
  <c r="D210" i="33"/>
  <c r="C210" i="33"/>
  <c r="L209" i="33"/>
  <c r="S214" i="18" s="1"/>
  <c r="G209" i="33"/>
  <c r="F209" i="33"/>
  <c r="D209" i="33"/>
  <c r="C209" i="33"/>
  <c r="L208" i="33"/>
  <c r="S213" i="18" s="1"/>
  <c r="G208" i="33"/>
  <c r="F208" i="33"/>
  <c r="D208" i="33"/>
  <c r="C208" i="33"/>
  <c r="L207" i="33"/>
  <c r="S212" i="18" s="1"/>
  <c r="G207" i="33"/>
  <c r="F207" i="33"/>
  <c r="D207" i="33"/>
  <c r="C207" i="33"/>
  <c r="L206" i="33"/>
  <c r="S211" i="18" s="1"/>
  <c r="G206" i="33"/>
  <c r="F206" i="33"/>
  <c r="D206" i="33"/>
  <c r="C206" i="33"/>
  <c r="L205" i="33"/>
  <c r="S210" i="18" s="1"/>
  <c r="G205" i="33"/>
  <c r="F205" i="33"/>
  <c r="D205" i="33"/>
  <c r="C205" i="33"/>
  <c r="L204" i="33"/>
  <c r="S209" i="18" s="1"/>
  <c r="G204" i="33"/>
  <c r="F204" i="33"/>
  <c r="D204" i="33"/>
  <c r="C204" i="33"/>
  <c r="L203" i="33"/>
  <c r="S208" i="18" s="1"/>
  <c r="G203" i="33"/>
  <c r="F203" i="33"/>
  <c r="D203" i="33"/>
  <c r="C203" i="33"/>
  <c r="L202" i="33"/>
  <c r="S207" i="18" s="1"/>
  <c r="G202" i="33"/>
  <c r="F202" i="33"/>
  <c r="D202" i="33"/>
  <c r="C202" i="33"/>
  <c r="L201" i="33"/>
  <c r="S206" i="18" s="1"/>
  <c r="G201" i="33"/>
  <c r="F201" i="33"/>
  <c r="D201" i="33"/>
  <c r="C201" i="33"/>
  <c r="L200" i="33"/>
  <c r="S205" i="18" s="1"/>
  <c r="G200" i="33"/>
  <c r="F200" i="33"/>
  <c r="D200" i="33"/>
  <c r="C200" i="33"/>
  <c r="L199" i="33"/>
  <c r="S204" i="18" s="1"/>
  <c r="G199" i="33"/>
  <c r="F199" i="33"/>
  <c r="D199" i="33"/>
  <c r="C199" i="33"/>
  <c r="L198" i="33"/>
  <c r="S203" i="18" s="1"/>
  <c r="G198" i="33"/>
  <c r="F198" i="33"/>
  <c r="D198" i="33"/>
  <c r="C198" i="33"/>
  <c r="L197" i="33"/>
  <c r="S202" i="18" s="1"/>
  <c r="G197" i="33"/>
  <c r="F197" i="33"/>
  <c r="D197" i="33"/>
  <c r="C197" i="33"/>
  <c r="L196" i="33"/>
  <c r="S201" i="18" s="1"/>
  <c r="G196" i="33"/>
  <c r="F196" i="33"/>
  <c r="D196" i="33"/>
  <c r="C196" i="33"/>
  <c r="L195" i="33"/>
  <c r="S200" i="18" s="1"/>
  <c r="G195" i="33"/>
  <c r="F195" i="33"/>
  <c r="D195" i="33"/>
  <c r="C195" i="33"/>
  <c r="L194" i="33"/>
  <c r="S199" i="18" s="1"/>
  <c r="G194" i="33"/>
  <c r="F194" i="33"/>
  <c r="D194" i="33"/>
  <c r="C194" i="33"/>
  <c r="L193" i="33"/>
  <c r="S198" i="18" s="1"/>
  <c r="G193" i="33"/>
  <c r="F193" i="33"/>
  <c r="D193" i="33"/>
  <c r="C193" i="33"/>
  <c r="L192" i="33"/>
  <c r="S197" i="18" s="1"/>
  <c r="G192" i="33"/>
  <c r="F192" i="33"/>
  <c r="D192" i="33"/>
  <c r="C192" i="33"/>
  <c r="L191" i="33"/>
  <c r="S196" i="18" s="1"/>
  <c r="G191" i="33"/>
  <c r="F191" i="33"/>
  <c r="D191" i="33"/>
  <c r="C191" i="33"/>
  <c r="L190" i="33"/>
  <c r="S195" i="18" s="1"/>
  <c r="G190" i="33"/>
  <c r="F190" i="33"/>
  <c r="D190" i="33"/>
  <c r="C190" i="33"/>
  <c r="L189" i="33"/>
  <c r="S194" i="18" s="1"/>
  <c r="G189" i="33"/>
  <c r="F189" i="33"/>
  <c r="D189" i="33"/>
  <c r="C189" i="33"/>
  <c r="L188" i="33"/>
  <c r="S193" i="18" s="1"/>
  <c r="G188" i="33"/>
  <c r="F188" i="33"/>
  <c r="D188" i="33"/>
  <c r="C188" i="33"/>
  <c r="L187" i="33"/>
  <c r="S192" i="18" s="1"/>
  <c r="G187" i="33"/>
  <c r="F187" i="33"/>
  <c r="D187" i="33"/>
  <c r="C187" i="33"/>
  <c r="L186" i="33"/>
  <c r="S191" i="18" s="1"/>
  <c r="G186" i="33"/>
  <c r="F186" i="33"/>
  <c r="D186" i="33"/>
  <c r="C186" i="33"/>
  <c r="L185" i="33"/>
  <c r="S190" i="18" s="1"/>
  <c r="G185" i="33"/>
  <c r="F185" i="33"/>
  <c r="D185" i="33"/>
  <c r="C185" i="33"/>
  <c r="L184" i="33"/>
  <c r="S189" i="18" s="1"/>
  <c r="G184" i="33"/>
  <c r="F184" i="33"/>
  <c r="D184" i="33"/>
  <c r="C184" i="33"/>
  <c r="L183" i="33"/>
  <c r="S188" i="18" s="1"/>
  <c r="G183" i="33"/>
  <c r="F183" i="33"/>
  <c r="D183" i="33"/>
  <c r="C183" i="33"/>
  <c r="L182" i="33"/>
  <c r="S187" i="18" s="1"/>
  <c r="G182" i="33"/>
  <c r="F182" i="33"/>
  <c r="D182" i="33"/>
  <c r="C182" i="33"/>
  <c r="L181" i="33"/>
  <c r="S186" i="18" s="1"/>
  <c r="G181" i="33"/>
  <c r="F181" i="33"/>
  <c r="D181" i="33"/>
  <c r="C181" i="33"/>
  <c r="L180" i="33"/>
  <c r="S185" i="18" s="1"/>
  <c r="G180" i="33"/>
  <c r="F180" i="33"/>
  <c r="D180" i="33"/>
  <c r="C180" i="33"/>
  <c r="L179" i="33"/>
  <c r="S184" i="18" s="1"/>
  <c r="G179" i="33"/>
  <c r="F179" i="33"/>
  <c r="D179" i="33"/>
  <c r="C179" i="33"/>
  <c r="L178" i="33"/>
  <c r="S183" i="18" s="1"/>
  <c r="G178" i="33"/>
  <c r="F178" i="33"/>
  <c r="D178" i="33"/>
  <c r="C178" i="33"/>
  <c r="L177" i="33"/>
  <c r="S182" i="18" s="1"/>
  <c r="G177" i="33"/>
  <c r="F177" i="33"/>
  <c r="D177" i="33"/>
  <c r="C177" i="33"/>
  <c r="L176" i="33"/>
  <c r="S181" i="18" s="1"/>
  <c r="G176" i="33"/>
  <c r="F176" i="33"/>
  <c r="D176" i="33"/>
  <c r="C176" i="33"/>
  <c r="L175" i="33"/>
  <c r="S180" i="18" s="1"/>
  <c r="G175" i="33"/>
  <c r="F175" i="33"/>
  <c r="D175" i="33"/>
  <c r="C175" i="33"/>
  <c r="L174" i="33"/>
  <c r="S179" i="18" s="1"/>
  <c r="G174" i="33"/>
  <c r="F174" i="33"/>
  <c r="D174" i="33"/>
  <c r="C174" i="33"/>
  <c r="L173" i="33"/>
  <c r="S178" i="18" s="1"/>
  <c r="G173" i="33"/>
  <c r="F173" i="33"/>
  <c r="D173" i="33"/>
  <c r="C173" i="33"/>
  <c r="L172" i="33"/>
  <c r="S177" i="18" s="1"/>
  <c r="G172" i="33"/>
  <c r="F172" i="33"/>
  <c r="D172" i="33"/>
  <c r="C172" i="33"/>
  <c r="L171" i="33"/>
  <c r="S176" i="18" s="1"/>
  <c r="G171" i="33"/>
  <c r="F171" i="33"/>
  <c r="D171" i="33"/>
  <c r="C171" i="33"/>
  <c r="L170" i="33"/>
  <c r="S175" i="18" s="1"/>
  <c r="G170" i="33"/>
  <c r="F170" i="33"/>
  <c r="D170" i="33"/>
  <c r="C170" i="33"/>
  <c r="L169" i="33"/>
  <c r="S174" i="18" s="1"/>
  <c r="G169" i="33"/>
  <c r="F169" i="33"/>
  <c r="D169" i="33"/>
  <c r="C169" i="33"/>
  <c r="L168" i="33"/>
  <c r="S173" i="18" s="1"/>
  <c r="G168" i="33"/>
  <c r="F168" i="33"/>
  <c r="D168" i="33"/>
  <c r="C168" i="33"/>
  <c r="L167" i="33"/>
  <c r="S172" i="18" s="1"/>
  <c r="G167" i="33"/>
  <c r="F167" i="33"/>
  <c r="D167" i="33"/>
  <c r="C167" i="33"/>
  <c r="L166" i="33"/>
  <c r="S171" i="18" s="1"/>
  <c r="G166" i="33"/>
  <c r="F166" i="33"/>
  <c r="D166" i="33"/>
  <c r="C166" i="33"/>
  <c r="L165" i="33"/>
  <c r="S170" i="18" s="1"/>
  <c r="G165" i="33"/>
  <c r="F165" i="33"/>
  <c r="D165" i="33"/>
  <c r="C165" i="33"/>
  <c r="L164" i="33"/>
  <c r="S169" i="18" s="1"/>
  <c r="G164" i="33"/>
  <c r="F164" i="33"/>
  <c r="D164" i="33"/>
  <c r="C164" i="33"/>
  <c r="L163" i="33"/>
  <c r="S168" i="18" s="1"/>
  <c r="G163" i="33"/>
  <c r="F163" i="33"/>
  <c r="D163" i="33"/>
  <c r="C163" i="33"/>
  <c r="L162" i="33"/>
  <c r="S167" i="18" s="1"/>
  <c r="G162" i="33"/>
  <c r="F162" i="33"/>
  <c r="D162" i="33"/>
  <c r="C162" i="33"/>
  <c r="L161" i="33"/>
  <c r="S166" i="18" s="1"/>
  <c r="G161" i="33"/>
  <c r="F161" i="33"/>
  <c r="D161" i="33"/>
  <c r="C161" i="33"/>
  <c r="L160" i="33"/>
  <c r="S165" i="18" s="1"/>
  <c r="G160" i="33"/>
  <c r="F160" i="33"/>
  <c r="D160" i="33"/>
  <c r="C160" i="33"/>
  <c r="L159" i="33"/>
  <c r="S164" i="18" s="1"/>
  <c r="G159" i="33"/>
  <c r="F159" i="33"/>
  <c r="D159" i="33"/>
  <c r="C159" i="33"/>
  <c r="L158" i="33"/>
  <c r="S163" i="18" s="1"/>
  <c r="G158" i="33"/>
  <c r="F158" i="33"/>
  <c r="D158" i="33"/>
  <c r="C158" i="33"/>
  <c r="L157" i="33"/>
  <c r="S162" i="18" s="1"/>
  <c r="G157" i="33"/>
  <c r="F157" i="33"/>
  <c r="D157" i="33"/>
  <c r="C157" i="33"/>
  <c r="L156" i="33"/>
  <c r="S161" i="18" s="1"/>
  <c r="G156" i="33"/>
  <c r="F156" i="33"/>
  <c r="D156" i="33"/>
  <c r="C156" i="33"/>
  <c r="L155" i="33"/>
  <c r="S160" i="18" s="1"/>
  <c r="G155" i="33"/>
  <c r="F155" i="33"/>
  <c r="D155" i="33"/>
  <c r="C155" i="33"/>
  <c r="L154" i="33"/>
  <c r="S159" i="18" s="1"/>
  <c r="G154" i="33"/>
  <c r="F154" i="33"/>
  <c r="D154" i="33"/>
  <c r="C154" i="33"/>
  <c r="L153" i="33"/>
  <c r="S158" i="18" s="1"/>
  <c r="G153" i="33"/>
  <c r="F153" i="33"/>
  <c r="D153" i="33"/>
  <c r="C153" i="33"/>
  <c r="L152" i="33"/>
  <c r="S157" i="18" s="1"/>
  <c r="G152" i="33"/>
  <c r="F152" i="33"/>
  <c r="D152" i="33"/>
  <c r="C152" i="33"/>
  <c r="L151" i="33"/>
  <c r="S156" i="18" s="1"/>
  <c r="G151" i="33"/>
  <c r="F151" i="33"/>
  <c r="D151" i="33"/>
  <c r="C151" i="33"/>
  <c r="L150" i="33"/>
  <c r="S155" i="18" s="1"/>
  <c r="G150" i="33"/>
  <c r="F150" i="33"/>
  <c r="D150" i="33"/>
  <c r="C150" i="33"/>
  <c r="L149" i="33"/>
  <c r="S154" i="18" s="1"/>
  <c r="G149" i="33"/>
  <c r="F149" i="33"/>
  <c r="D149" i="33"/>
  <c r="C149" i="33"/>
  <c r="L148" i="33"/>
  <c r="S153" i="18" s="1"/>
  <c r="G148" i="33"/>
  <c r="F148" i="33"/>
  <c r="D148" i="33"/>
  <c r="C148" i="33"/>
  <c r="L147" i="33"/>
  <c r="S152" i="18" s="1"/>
  <c r="G147" i="33"/>
  <c r="F147" i="33"/>
  <c r="D147" i="33"/>
  <c r="C147" i="33"/>
  <c r="L146" i="33"/>
  <c r="S151" i="18" s="1"/>
  <c r="G146" i="33"/>
  <c r="F146" i="33"/>
  <c r="D146" i="33"/>
  <c r="C146" i="33"/>
  <c r="L145" i="33"/>
  <c r="S150" i="18" s="1"/>
  <c r="G145" i="33"/>
  <c r="F145" i="33"/>
  <c r="D145" i="33"/>
  <c r="C145" i="33"/>
  <c r="L144" i="33"/>
  <c r="S149" i="18" s="1"/>
  <c r="G144" i="33"/>
  <c r="F144" i="33"/>
  <c r="D144" i="33"/>
  <c r="C144" i="33"/>
  <c r="L143" i="33"/>
  <c r="S148" i="18" s="1"/>
  <c r="G143" i="33"/>
  <c r="F143" i="33"/>
  <c r="D143" i="33"/>
  <c r="C143" i="33"/>
  <c r="L142" i="33"/>
  <c r="S147" i="18" s="1"/>
  <c r="G142" i="33"/>
  <c r="F142" i="33"/>
  <c r="D142" i="33"/>
  <c r="C142" i="33"/>
  <c r="L141" i="33"/>
  <c r="S146" i="18" s="1"/>
  <c r="G141" i="33"/>
  <c r="F141" i="33"/>
  <c r="D141" i="33"/>
  <c r="C141" i="33"/>
  <c r="L140" i="33"/>
  <c r="S145" i="18" s="1"/>
  <c r="G140" i="33"/>
  <c r="F140" i="33"/>
  <c r="D140" i="33"/>
  <c r="C140" i="33"/>
  <c r="L139" i="33"/>
  <c r="S144" i="18" s="1"/>
  <c r="G139" i="33"/>
  <c r="F139" i="33"/>
  <c r="D139" i="33"/>
  <c r="C139" i="33"/>
  <c r="L138" i="33"/>
  <c r="S143" i="18" s="1"/>
  <c r="G138" i="33"/>
  <c r="F138" i="33"/>
  <c r="D138" i="33"/>
  <c r="C138" i="33"/>
  <c r="L137" i="33"/>
  <c r="S142" i="18" s="1"/>
  <c r="G137" i="33"/>
  <c r="F137" i="33"/>
  <c r="D137" i="33"/>
  <c r="C137" i="33"/>
  <c r="L136" i="33"/>
  <c r="S141" i="18" s="1"/>
  <c r="G136" i="33"/>
  <c r="F136" i="33"/>
  <c r="D136" i="33"/>
  <c r="C136" i="33"/>
  <c r="L135" i="33"/>
  <c r="S140" i="18" s="1"/>
  <c r="G135" i="33"/>
  <c r="F135" i="33"/>
  <c r="D135" i="33"/>
  <c r="C135" i="33"/>
  <c r="L134" i="33"/>
  <c r="S139" i="18" s="1"/>
  <c r="G134" i="33"/>
  <c r="F134" i="33"/>
  <c r="D134" i="33"/>
  <c r="C134" i="33"/>
  <c r="L133" i="33"/>
  <c r="S138" i="18" s="1"/>
  <c r="G133" i="33"/>
  <c r="F133" i="33"/>
  <c r="D133" i="33"/>
  <c r="C133" i="33"/>
  <c r="L132" i="33"/>
  <c r="S137" i="18" s="1"/>
  <c r="G132" i="33"/>
  <c r="F132" i="33"/>
  <c r="D132" i="33"/>
  <c r="C132" i="33"/>
  <c r="L131" i="33"/>
  <c r="S136" i="18" s="1"/>
  <c r="G131" i="33"/>
  <c r="F131" i="33"/>
  <c r="D131" i="33"/>
  <c r="C131" i="33"/>
  <c r="L130" i="33"/>
  <c r="S135" i="18" s="1"/>
  <c r="G130" i="33"/>
  <c r="F130" i="33"/>
  <c r="D130" i="33"/>
  <c r="C130" i="33"/>
  <c r="L129" i="33"/>
  <c r="S134" i="18" s="1"/>
  <c r="G129" i="33"/>
  <c r="F129" i="33"/>
  <c r="D129" i="33"/>
  <c r="C129" i="33"/>
  <c r="L128" i="33"/>
  <c r="S133" i="18" s="1"/>
  <c r="G128" i="33"/>
  <c r="F128" i="33"/>
  <c r="D128" i="33"/>
  <c r="C128" i="33"/>
  <c r="L127" i="33"/>
  <c r="S132" i="18" s="1"/>
  <c r="G127" i="33"/>
  <c r="F127" i="33"/>
  <c r="D127" i="33"/>
  <c r="C127" i="33"/>
  <c r="L126" i="33"/>
  <c r="S131" i="18" s="1"/>
  <c r="G126" i="33"/>
  <c r="F126" i="33"/>
  <c r="D126" i="33"/>
  <c r="C126" i="33"/>
  <c r="L125" i="33"/>
  <c r="S130" i="18" s="1"/>
  <c r="G125" i="33"/>
  <c r="F125" i="33"/>
  <c r="D125" i="33"/>
  <c r="C125" i="33"/>
  <c r="L124" i="33"/>
  <c r="S129" i="18" s="1"/>
  <c r="G124" i="33"/>
  <c r="F124" i="33"/>
  <c r="D124" i="33"/>
  <c r="C124" i="33"/>
  <c r="L123" i="33"/>
  <c r="S128" i="18" s="1"/>
  <c r="G123" i="33"/>
  <c r="F123" i="33"/>
  <c r="D123" i="33"/>
  <c r="C123" i="33"/>
  <c r="L122" i="33"/>
  <c r="S127" i="18" s="1"/>
  <c r="G122" i="33"/>
  <c r="F122" i="33"/>
  <c r="D122" i="33"/>
  <c r="C122" i="33"/>
  <c r="L121" i="33"/>
  <c r="S126" i="18" s="1"/>
  <c r="G121" i="33"/>
  <c r="F121" i="33"/>
  <c r="D121" i="33"/>
  <c r="C121" i="33"/>
  <c r="L120" i="33"/>
  <c r="S125" i="18" s="1"/>
  <c r="G120" i="33"/>
  <c r="F120" i="33"/>
  <c r="D120" i="33"/>
  <c r="C120" i="33"/>
  <c r="L119" i="33"/>
  <c r="S124" i="18" s="1"/>
  <c r="G119" i="33"/>
  <c r="F119" i="33"/>
  <c r="D119" i="33"/>
  <c r="C119" i="33"/>
  <c r="L118" i="33"/>
  <c r="S123" i="18" s="1"/>
  <c r="G118" i="33"/>
  <c r="F118" i="33"/>
  <c r="D118" i="33"/>
  <c r="C118" i="33"/>
  <c r="L117" i="33"/>
  <c r="S122" i="18" s="1"/>
  <c r="G117" i="33"/>
  <c r="F117" i="33"/>
  <c r="D117" i="33"/>
  <c r="C117" i="33"/>
  <c r="L116" i="33"/>
  <c r="S121" i="18" s="1"/>
  <c r="G116" i="33"/>
  <c r="F116" i="33"/>
  <c r="D116" i="33"/>
  <c r="C116" i="33"/>
  <c r="L115" i="33"/>
  <c r="S120" i="18" s="1"/>
  <c r="G115" i="33"/>
  <c r="F115" i="33"/>
  <c r="D115" i="33"/>
  <c r="C115" i="33"/>
  <c r="L114" i="33"/>
  <c r="S119" i="18" s="1"/>
  <c r="G114" i="33"/>
  <c r="F114" i="33"/>
  <c r="D114" i="33"/>
  <c r="C114" i="33"/>
  <c r="L113" i="33"/>
  <c r="S118" i="18" s="1"/>
  <c r="G113" i="33"/>
  <c r="F113" i="33"/>
  <c r="D113" i="33"/>
  <c r="C113" i="33"/>
  <c r="L112" i="33"/>
  <c r="S117" i="18" s="1"/>
  <c r="G112" i="33"/>
  <c r="F112" i="33"/>
  <c r="D112" i="33"/>
  <c r="C112" i="33"/>
  <c r="L111" i="33"/>
  <c r="S116" i="18" s="1"/>
  <c r="G111" i="33"/>
  <c r="F111" i="33"/>
  <c r="D111" i="33"/>
  <c r="C111" i="33"/>
  <c r="L110" i="33"/>
  <c r="S115" i="18" s="1"/>
  <c r="G110" i="33"/>
  <c r="F110" i="33"/>
  <c r="D110" i="33"/>
  <c r="C110" i="33"/>
  <c r="L109" i="33"/>
  <c r="S114" i="18" s="1"/>
  <c r="G109" i="33"/>
  <c r="F109" i="33"/>
  <c r="D109" i="33"/>
  <c r="C109" i="33"/>
  <c r="L108" i="33"/>
  <c r="S113" i="18" s="1"/>
  <c r="G108" i="33"/>
  <c r="F108" i="33"/>
  <c r="D108" i="33"/>
  <c r="C108" i="33"/>
  <c r="L107" i="33"/>
  <c r="S112" i="18" s="1"/>
  <c r="G107" i="33"/>
  <c r="F107" i="33"/>
  <c r="D107" i="33"/>
  <c r="C107" i="33"/>
  <c r="L106" i="33"/>
  <c r="S111" i="18" s="1"/>
  <c r="G106" i="33"/>
  <c r="F106" i="33"/>
  <c r="D106" i="33"/>
  <c r="C106" i="33"/>
  <c r="L105" i="33"/>
  <c r="S110" i="18" s="1"/>
  <c r="G105" i="33"/>
  <c r="F105" i="33"/>
  <c r="D105" i="33"/>
  <c r="C105" i="33"/>
  <c r="L104" i="33"/>
  <c r="S109" i="18" s="1"/>
  <c r="G104" i="33"/>
  <c r="F104" i="33"/>
  <c r="D104" i="33"/>
  <c r="C104" i="33"/>
  <c r="L103" i="33"/>
  <c r="S108" i="18" s="1"/>
  <c r="G103" i="33"/>
  <c r="F103" i="33"/>
  <c r="D103" i="33"/>
  <c r="C103" i="33"/>
  <c r="L102" i="33"/>
  <c r="S107" i="18" s="1"/>
  <c r="G102" i="33"/>
  <c r="F102" i="33"/>
  <c r="D102" i="33"/>
  <c r="C102" i="33"/>
  <c r="L101" i="33"/>
  <c r="S106" i="18" s="1"/>
  <c r="G101" i="33"/>
  <c r="F101" i="33"/>
  <c r="D101" i="33"/>
  <c r="C101" i="33"/>
  <c r="L100" i="33"/>
  <c r="S105" i="18" s="1"/>
  <c r="G100" i="33"/>
  <c r="F100" i="33"/>
  <c r="D100" i="33"/>
  <c r="C100" i="33"/>
  <c r="L99" i="33"/>
  <c r="S104" i="18" s="1"/>
  <c r="G99" i="33"/>
  <c r="F99" i="33"/>
  <c r="D99" i="33"/>
  <c r="C99" i="33"/>
  <c r="L98" i="33"/>
  <c r="S103" i="18" s="1"/>
  <c r="G98" i="33"/>
  <c r="F98" i="33"/>
  <c r="D98" i="33"/>
  <c r="C98" i="33"/>
  <c r="L97" i="33"/>
  <c r="S102" i="18" s="1"/>
  <c r="G97" i="33"/>
  <c r="F97" i="33"/>
  <c r="D97" i="33"/>
  <c r="C97" i="33"/>
  <c r="L96" i="33"/>
  <c r="S101" i="18" s="1"/>
  <c r="G96" i="33"/>
  <c r="F96" i="33"/>
  <c r="D96" i="33"/>
  <c r="C96" i="33"/>
  <c r="L95" i="33"/>
  <c r="S100" i="18" s="1"/>
  <c r="G95" i="33"/>
  <c r="F95" i="33"/>
  <c r="D95" i="33"/>
  <c r="C95" i="33"/>
  <c r="L94" i="33"/>
  <c r="S99" i="18" s="1"/>
  <c r="G94" i="33"/>
  <c r="F94" i="33"/>
  <c r="D94" i="33"/>
  <c r="C94" i="33"/>
  <c r="L93" i="33"/>
  <c r="S98" i="18" s="1"/>
  <c r="G93" i="33"/>
  <c r="F93" i="33"/>
  <c r="D93" i="33"/>
  <c r="C93" i="33"/>
  <c r="L92" i="33"/>
  <c r="S97" i="18" s="1"/>
  <c r="G92" i="33"/>
  <c r="F92" i="33"/>
  <c r="D92" i="33"/>
  <c r="C92" i="33"/>
  <c r="L91" i="33"/>
  <c r="S96" i="18" s="1"/>
  <c r="G91" i="33"/>
  <c r="F91" i="33"/>
  <c r="D91" i="33"/>
  <c r="C91" i="33"/>
  <c r="L90" i="33"/>
  <c r="S95" i="18" s="1"/>
  <c r="G90" i="33"/>
  <c r="F90" i="33"/>
  <c r="D90" i="33"/>
  <c r="C90" i="33"/>
  <c r="L89" i="33"/>
  <c r="S94" i="18" s="1"/>
  <c r="G89" i="33"/>
  <c r="F89" i="33"/>
  <c r="D89" i="33"/>
  <c r="C89" i="33"/>
  <c r="L88" i="33"/>
  <c r="S93" i="18" s="1"/>
  <c r="G88" i="33"/>
  <c r="F88" i="33"/>
  <c r="D88" i="33"/>
  <c r="C88" i="33"/>
  <c r="L87" i="33"/>
  <c r="S92" i="18" s="1"/>
  <c r="G87" i="33"/>
  <c r="F87" i="33"/>
  <c r="D87" i="33"/>
  <c r="C87" i="33"/>
  <c r="L86" i="33"/>
  <c r="S91" i="18" s="1"/>
  <c r="G86" i="33"/>
  <c r="F86" i="33"/>
  <c r="D86" i="33"/>
  <c r="C86" i="33"/>
  <c r="L85" i="33"/>
  <c r="S90" i="18" s="1"/>
  <c r="G85" i="33"/>
  <c r="F85" i="33"/>
  <c r="D85" i="33"/>
  <c r="C85" i="33"/>
  <c r="L84" i="33"/>
  <c r="S89" i="18" s="1"/>
  <c r="G84" i="33"/>
  <c r="F84" i="33"/>
  <c r="D84" i="33"/>
  <c r="C84" i="33"/>
  <c r="L83" i="33"/>
  <c r="S88" i="18" s="1"/>
  <c r="G83" i="33"/>
  <c r="F83" i="33"/>
  <c r="D83" i="33"/>
  <c r="C83" i="33"/>
  <c r="L82" i="33"/>
  <c r="S87" i="18" s="1"/>
  <c r="G82" i="33"/>
  <c r="F82" i="33"/>
  <c r="D82" i="33"/>
  <c r="C82" i="33"/>
  <c r="L81" i="33"/>
  <c r="S86" i="18" s="1"/>
  <c r="G81" i="33"/>
  <c r="F81" i="33"/>
  <c r="D81" i="33"/>
  <c r="C81" i="33"/>
  <c r="L80" i="33"/>
  <c r="S85" i="18" s="1"/>
  <c r="G80" i="33"/>
  <c r="F80" i="33"/>
  <c r="D80" i="33"/>
  <c r="C80" i="33"/>
  <c r="L79" i="33"/>
  <c r="S84" i="18" s="1"/>
  <c r="G79" i="33"/>
  <c r="F79" i="33"/>
  <c r="D79" i="33"/>
  <c r="C79" i="33"/>
  <c r="L78" i="33"/>
  <c r="S83" i="18" s="1"/>
  <c r="G78" i="33"/>
  <c r="F78" i="33"/>
  <c r="D78" i="33"/>
  <c r="C78" i="33"/>
  <c r="L77" i="33"/>
  <c r="S82" i="18" s="1"/>
  <c r="G77" i="33"/>
  <c r="F77" i="33"/>
  <c r="D77" i="33"/>
  <c r="C77" i="33"/>
  <c r="L76" i="33"/>
  <c r="S81" i="18" s="1"/>
  <c r="G76" i="33"/>
  <c r="F76" i="33"/>
  <c r="D76" i="33"/>
  <c r="C76" i="33"/>
  <c r="L75" i="33"/>
  <c r="S80" i="18" s="1"/>
  <c r="G75" i="33"/>
  <c r="F75" i="33"/>
  <c r="D75" i="33"/>
  <c r="C75" i="33"/>
  <c r="L74" i="33"/>
  <c r="S79" i="18" s="1"/>
  <c r="G74" i="33"/>
  <c r="F74" i="33"/>
  <c r="D74" i="33"/>
  <c r="C74" i="33"/>
  <c r="L73" i="33"/>
  <c r="S78" i="18" s="1"/>
  <c r="G73" i="33"/>
  <c r="F73" i="33"/>
  <c r="D73" i="33"/>
  <c r="C73" i="33"/>
  <c r="L72" i="33"/>
  <c r="S77" i="18" s="1"/>
  <c r="G72" i="33"/>
  <c r="F72" i="33"/>
  <c r="D72" i="33"/>
  <c r="C72" i="33"/>
  <c r="L71" i="33"/>
  <c r="S76" i="18" s="1"/>
  <c r="G71" i="33"/>
  <c r="F71" i="33"/>
  <c r="D71" i="33"/>
  <c r="C71" i="33"/>
  <c r="L70" i="33"/>
  <c r="S75" i="18" s="1"/>
  <c r="G70" i="33"/>
  <c r="F70" i="33"/>
  <c r="D70" i="33"/>
  <c r="C70" i="33"/>
  <c r="L69" i="33"/>
  <c r="S74" i="18" s="1"/>
  <c r="G69" i="33"/>
  <c r="F69" i="33"/>
  <c r="D69" i="33"/>
  <c r="C69" i="33"/>
  <c r="L68" i="33"/>
  <c r="S73" i="18" s="1"/>
  <c r="G68" i="33"/>
  <c r="F68" i="33"/>
  <c r="D68" i="33"/>
  <c r="C68" i="33"/>
  <c r="L67" i="33"/>
  <c r="S72" i="18" s="1"/>
  <c r="G67" i="33"/>
  <c r="F67" i="33"/>
  <c r="D67" i="33"/>
  <c r="C67" i="33"/>
  <c r="L66" i="33"/>
  <c r="S71" i="18" s="1"/>
  <c r="G66" i="33"/>
  <c r="F66" i="33"/>
  <c r="D66" i="33"/>
  <c r="C66" i="33"/>
  <c r="L65" i="33"/>
  <c r="S70" i="18" s="1"/>
  <c r="G65" i="33"/>
  <c r="F65" i="33"/>
  <c r="D65" i="33"/>
  <c r="C65" i="33"/>
  <c r="L64" i="33"/>
  <c r="S69" i="18" s="1"/>
  <c r="G64" i="33"/>
  <c r="F64" i="33"/>
  <c r="D64" i="33"/>
  <c r="C64" i="33"/>
  <c r="L63" i="33"/>
  <c r="S68" i="18" s="1"/>
  <c r="G63" i="33"/>
  <c r="F63" i="33"/>
  <c r="D63" i="33"/>
  <c r="C63" i="33"/>
  <c r="L62" i="33"/>
  <c r="S67" i="18" s="1"/>
  <c r="G62" i="33"/>
  <c r="F62" i="33"/>
  <c r="D62" i="33"/>
  <c r="C62" i="33"/>
  <c r="L61" i="33"/>
  <c r="S66" i="18" s="1"/>
  <c r="G61" i="33"/>
  <c r="F61" i="33"/>
  <c r="D61" i="33"/>
  <c r="C61" i="33"/>
  <c r="L60" i="33"/>
  <c r="S65" i="18" s="1"/>
  <c r="G60" i="33"/>
  <c r="F60" i="33"/>
  <c r="D60" i="33"/>
  <c r="C60" i="33"/>
  <c r="L59" i="33"/>
  <c r="S64" i="18" s="1"/>
  <c r="G59" i="33"/>
  <c r="F59" i="33"/>
  <c r="D59" i="33"/>
  <c r="C59" i="33"/>
  <c r="L58" i="33"/>
  <c r="S63" i="18" s="1"/>
  <c r="G58" i="33"/>
  <c r="F58" i="33"/>
  <c r="D58" i="33"/>
  <c r="C58" i="33"/>
  <c r="L57" i="33"/>
  <c r="S62" i="18" s="1"/>
  <c r="G57" i="33"/>
  <c r="F57" i="33"/>
  <c r="D57" i="33"/>
  <c r="C57" i="33"/>
  <c r="L56" i="33"/>
  <c r="S61" i="18" s="1"/>
  <c r="G56" i="33"/>
  <c r="F56" i="33"/>
  <c r="D56" i="33"/>
  <c r="C56" i="33"/>
  <c r="L55" i="33"/>
  <c r="S60" i="18" s="1"/>
  <c r="G55" i="33"/>
  <c r="F55" i="33"/>
  <c r="D55" i="33"/>
  <c r="C55" i="33"/>
  <c r="L54" i="33"/>
  <c r="S59" i="18" s="1"/>
  <c r="G54" i="33"/>
  <c r="F54" i="33"/>
  <c r="D54" i="33"/>
  <c r="C54" i="33"/>
  <c r="L53" i="33"/>
  <c r="S58" i="18" s="1"/>
  <c r="G53" i="33"/>
  <c r="F53" i="33"/>
  <c r="D53" i="33"/>
  <c r="C53" i="33"/>
  <c r="L52" i="33"/>
  <c r="S57" i="18" s="1"/>
  <c r="G52" i="33"/>
  <c r="F52" i="33"/>
  <c r="D52" i="33"/>
  <c r="C52" i="33"/>
  <c r="L51" i="33"/>
  <c r="S56" i="18" s="1"/>
  <c r="G51" i="33"/>
  <c r="F51" i="33"/>
  <c r="D51" i="33"/>
  <c r="C51" i="33"/>
  <c r="L50" i="33"/>
  <c r="S55" i="18" s="1"/>
  <c r="G50" i="33"/>
  <c r="F50" i="33"/>
  <c r="D50" i="33"/>
  <c r="C50" i="33"/>
  <c r="L49" i="33"/>
  <c r="S54" i="18" s="1"/>
  <c r="G49" i="33"/>
  <c r="F49" i="33"/>
  <c r="D49" i="33"/>
  <c r="C49" i="33"/>
  <c r="L48" i="33"/>
  <c r="S53" i="18" s="1"/>
  <c r="G48" i="33"/>
  <c r="F48" i="33"/>
  <c r="D48" i="33"/>
  <c r="C48" i="33"/>
  <c r="L47" i="33"/>
  <c r="S52" i="18" s="1"/>
  <c r="G47" i="33"/>
  <c r="F47" i="33"/>
  <c r="D47" i="33"/>
  <c r="C47" i="33"/>
  <c r="L46" i="33"/>
  <c r="S51" i="18" s="1"/>
  <c r="G46" i="33"/>
  <c r="F46" i="33"/>
  <c r="D46" i="33"/>
  <c r="C46" i="33"/>
  <c r="L45" i="33"/>
  <c r="S50" i="18" s="1"/>
  <c r="G45" i="33"/>
  <c r="F45" i="33"/>
  <c r="D45" i="33"/>
  <c r="C45" i="33"/>
  <c r="L44" i="33"/>
  <c r="S49" i="18" s="1"/>
  <c r="G44" i="33"/>
  <c r="F44" i="33"/>
  <c r="D44" i="33"/>
  <c r="C44" i="33"/>
  <c r="L43" i="33"/>
  <c r="S48" i="18" s="1"/>
  <c r="G43" i="33"/>
  <c r="F43" i="33"/>
  <c r="D43" i="33"/>
  <c r="C43" i="33"/>
  <c r="L42" i="33"/>
  <c r="S47" i="18" s="1"/>
  <c r="G42" i="33"/>
  <c r="F42" i="33"/>
  <c r="D42" i="33"/>
  <c r="C42" i="33"/>
  <c r="L41" i="33"/>
  <c r="S46" i="18" s="1"/>
  <c r="G41" i="33"/>
  <c r="F41" i="33"/>
  <c r="D41" i="33"/>
  <c r="C41" i="33"/>
  <c r="L40" i="33"/>
  <c r="S45" i="18" s="1"/>
  <c r="G40" i="33"/>
  <c r="F40" i="33"/>
  <c r="D40" i="33"/>
  <c r="C40" i="33"/>
  <c r="L39" i="33"/>
  <c r="S44" i="18" s="1"/>
  <c r="G39" i="33"/>
  <c r="F39" i="33"/>
  <c r="D39" i="33"/>
  <c r="C39" i="33"/>
  <c r="L38" i="33"/>
  <c r="S43" i="18" s="1"/>
  <c r="G38" i="33"/>
  <c r="F38" i="33"/>
  <c r="D38" i="33"/>
  <c r="C38" i="33"/>
  <c r="L37" i="33"/>
  <c r="S42" i="18" s="1"/>
  <c r="G37" i="33"/>
  <c r="F37" i="33"/>
  <c r="D37" i="33"/>
  <c r="C37" i="33"/>
  <c r="L36" i="33"/>
  <c r="S41" i="18" s="1"/>
  <c r="G36" i="33"/>
  <c r="F36" i="33"/>
  <c r="D36" i="33"/>
  <c r="C36" i="33"/>
  <c r="L35" i="33"/>
  <c r="S40" i="18" s="1"/>
  <c r="G35" i="33"/>
  <c r="F35" i="33"/>
  <c r="D35" i="33"/>
  <c r="C35" i="33"/>
  <c r="L34" i="33"/>
  <c r="S39" i="18" s="1"/>
  <c r="G34" i="33"/>
  <c r="F34" i="33"/>
  <c r="D34" i="33"/>
  <c r="C34" i="33"/>
  <c r="L33" i="33"/>
  <c r="S38" i="18" s="1"/>
  <c r="G33" i="33"/>
  <c r="F33" i="33"/>
  <c r="D33" i="33"/>
  <c r="C33" i="33"/>
  <c r="L32" i="33"/>
  <c r="S37" i="18" s="1"/>
  <c r="G32" i="33"/>
  <c r="F32" i="33"/>
  <c r="D32" i="33"/>
  <c r="C32" i="33"/>
  <c r="L31" i="33"/>
  <c r="S36" i="18" s="1"/>
  <c r="G31" i="33"/>
  <c r="F31" i="33"/>
  <c r="D31" i="33"/>
  <c r="C31" i="33"/>
  <c r="L30" i="33"/>
  <c r="S35" i="18" s="1"/>
  <c r="G30" i="33"/>
  <c r="F30" i="33"/>
  <c r="D30" i="33"/>
  <c r="C30" i="33"/>
  <c r="L29" i="33"/>
  <c r="S34" i="18" s="1"/>
  <c r="G29" i="33"/>
  <c r="F29" i="33"/>
  <c r="D29" i="33"/>
  <c r="C29" i="33"/>
  <c r="L28" i="33"/>
  <c r="S33" i="18" s="1"/>
  <c r="G28" i="33"/>
  <c r="F28" i="33"/>
  <c r="D28" i="33"/>
  <c r="C28" i="33"/>
  <c r="L27" i="33"/>
  <c r="S32" i="18" s="1"/>
  <c r="G27" i="33"/>
  <c r="F27" i="33"/>
  <c r="D27" i="33"/>
  <c r="C27" i="33"/>
  <c r="L26" i="33"/>
  <c r="S31" i="18" s="1"/>
  <c r="G26" i="33"/>
  <c r="F26" i="33"/>
  <c r="D26" i="33"/>
  <c r="C26" i="33"/>
  <c r="L25" i="33"/>
  <c r="S30" i="18" s="1"/>
  <c r="G25" i="33"/>
  <c r="F25" i="33"/>
  <c r="D25" i="33"/>
  <c r="C25" i="33"/>
  <c r="L24" i="33"/>
  <c r="S29" i="18" s="1"/>
  <c r="G24" i="33"/>
  <c r="F24" i="33"/>
  <c r="D24" i="33"/>
  <c r="C24" i="33"/>
  <c r="L23" i="33"/>
  <c r="S28" i="18" s="1"/>
  <c r="G23" i="33"/>
  <c r="F23" i="33"/>
  <c r="D23" i="33"/>
  <c r="C23" i="33"/>
  <c r="L22" i="33"/>
  <c r="S27" i="18" s="1"/>
  <c r="G22" i="33"/>
  <c r="F22" i="33"/>
  <c r="D22" i="33"/>
  <c r="C22" i="33"/>
  <c r="L21" i="33"/>
  <c r="S26" i="18" s="1"/>
  <c r="G21" i="33"/>
  <c r="F21" i="33"/>
  <c r="D21" i="33"/>
  <c r="C21" i="33"/>
  <c r="L20" i="33"/>
  <c r="S25" i="18" s="1"/>
  <c r="G20" i="33"/>
  <c r="F20" i="33"/>
  <c r="D20" i="33"/>
  <c r="C20" i="33"/>
  <c r="L19" i="33"/>
  <c r="S24" i="18" s="1"/>
  <c r="G19" i="33"/>
  <c r="F19" i="33"/>
  <c r="D19" i="33"/>
  <c r="C19" i="33"/>
  <c r="L18" i="33"/>
  <c r="S23" i="18" s="1"/>
  <c r="G18" i="33"/>
  <c r="F18" i="33"/>
  <c r="D18" i="33"/>
  <c r="C18" i="33"/>
  <c r="R723" i="32"/>
  <c r="Q723" i="32"/>
  <c r="P723" i="32"/>
  <c r="K719" i="32"/>
  <c r="J719" i="32"/>
  <c r="I719" i="32"/>
  <c r="L717" i="32"/>
  <c r="R722" i="18" s="1"/>
  <c r="G717" i="32"/>
  <c r="F717" i="32"/>
  <c r="D717" i="32"/>
  <c r="C717" i="32"/>
  <c r="L716" i="32"/>
  <c r="R721" i="18" s="1"/>
  <c r="G716" i="32"/>
  <c r="F716" i="32"/>
  <c r="D716" i="32"/>
  <c r="C716" i="32"/>
  <c r="L715" i="32"/>
  <c r="R720" i="18" s="1"/>
  <c r="G715" i="32"/>
  <c r="F715" i="32"/>
  <c r="D715" i="32"/>
  <c r="C715" i="32"/>
  <c r="L714" i="32"/>
  <c r="R719" i="18" s="1"/>
  <c r="G714" i="32"/>
  <c r="F714" i="32"/>
  <c r="D714" i="32"/>
  <c r="C714" i="32"/>
  <c r="L713" i="32"/>
  <c r="R718" i="18" s="1"/>
  <c r="G713" i="32"/>
  <c r="F713" i="32"/>
  <c r="D713" i="32"/>
  <c r="C713" i="32"/>
  <c r="L712" i="32"/>
  <c r="R717" i="18" s="1"/>
  <c r="G712" i="32"/>
  <c r="F712" i="32"/>
  <c r="D712" i="32"/>
  <c r="C712" i="32"/>
  <c r="L711" i="32"/>
  <c r="R716" i="18" s="1"/>
  <c r="G711" i="32"/>
  <c r="F711" i="32"/>
  <c r="D711" i="32"/>
  <c r="C711" i="32"/>
  <c r="L710" i="32"/>
  <c r="R715" i="18" s="1"/>
  <c r="G710" i="32"/>
  <c r="F710" i="32"/>
  <c r="D710" i="32"/>
  <c r="C710" i="32"/>
  <c r="L709" i="32"/>
  <c r="R714" i="18" s="1"/>
  <c r="G709" i="32"/>
  <c r="F709" i="32"/>
  <c r="D709" i="32"/>
  <c r="C709" i="32"/>
  <c r="L708" i="32"/>
  <c r="R713" i="18" s="1"/>
  <c r="G708" i="32"/>
  <c r="F708" i="32"/>
  <c r="D708" i="32"/>
  <c r="C708" i="32"/>
  <c r="L707" i="32"/>
  <c r="R712" i="18" s="1"/>
  <c r="G707" i="32"/>
  <c r="F707" i="32"/>
  <c r="D707" i="32"/>
  <c r="C707" i="32"/>
  <c r="L706" i="32"/>
  <c r="R711" i="18" s="1"/>
  <c r="G706" i="32"/>
  <c r="F706" i="32"/>
  <c r="D706" i="32"/>
  <c r="C706" i="32"/>
  <c r="L705" i="32"/>
  <c r="R710" i="18" s="1"/>
  <c r="G705" i="32"/>
  <c r="F705" i="32"/>
  <c r="D705" i="32"/>
  <c r="C705" i="32"/>
  <c r="L704" i="32"/>
  <c r="R709" i="18" s="1"/>
  <c r="G704" i="32"/>
  <c r="F704" i="32"/>
  <c r="D704" i="32"/>
  <c r="C704" i="32"/>
  <c r="L703" i="32"/>
  <c r="R708" i="18" s="1"/>
  <c r="G703" i="32"/>
  <c r="F703" i="32"/>
  <c r="D703" i="32"/>
  <c r="C703" i="32"/>
  <c r="L702" i="32"/>
  <c r="R707" i="18" s="1"/>
  <c r="G702" i="32"/>
  <c r="F702" i="32"/>
  <c r="D702" i="32"/>
  <c r="C702" i="32"/>
  <c r="L701" i="32"/>
  <c r="R706" i="18" s="1"/>
  <c r="G701" i="32"/>
  <c r="F701" i="32"/>
  <c r="D701" i="32"/>
  <c r="C701" i="32"/>
  <c r="L700" i="32"/>
  <c r="R705" i="18" s="1"/>
  <c r="G700" i="32"/>
  <c r="F700" i="32"/>
  <c r="D700" i="32"/>
  <c r="C700" i="32"/>
  <c r="L699" i="32"/>
  <c r="R704" i="18" s="1"/>
  <c r="G699" i="32"/>
  <c r="F699" i="32"/>
  <c r="D699" i="32"/>
  <c r="C699" i="32"/>
  <c r="L698" i="32"/>
  <c r="R703" i="18" s="1"/>
  <c r="G698" i="32"/>
  <c r="F698" i="32"/>
  <c r="D698" i="32"/>
  <c r="C698" i="32"/>
  <c r="L697" i="32"/>
  <c r="R702" i="18" s="1"/>
  <c r="G697" i="32"/>
  <c r="F697" i="32"/>
  <c r="D697" i="32"/>
  <c r="C697" i="32"/>
  <c r="L696" i="32"/>
  <c r="R701" i="18" s="1"/>
  <c r="G696" i="32"/>
  <c r="F696" i="32"/>
  <c r="D696" i="32"/>
  <c r="C696" i="32"/>
  <c r="L695" i="32"/>
  <c r="R700" i="18" s="1"/>
  <c r="G695" i="32"/>
  <c r="F695" i="32"/>
  <c r="D695" i="32"/>
  <c r="C695" i="32"/>
  <c r="L694" i="32"/>
  <c r="R699" i="18" s="1"/>
  <c r="G694" i="32"/>
  <c r="F694" i="32"/>
  <c r="D694" i="32"/>
  <c r="C694" i="32"/>
  <c r="L693" i="32"/>
  <c r="R698" i="18" s="1"/>
  <c r="G693" i="32"/>
  <c r="F693" i="32"/>
  <c r="D693" i="32"/>
  <c r="C693" i="32"/>
  <c r="L692" i="32"/>
  <c r="R697" i="18" s="1"/>
  <c r="G692" i="32"/>
  <c r="F692" i="32"/>
  <c r="D692" i="32"/>
  <c r="C692" i="32"/>
  <c r="L691" i="32"/>
  <c r="R696" i="18" s="1"/>
  <c r="G691" i="32"/>
  <c r="F691" i="32"/>
  <c r="D691" i="32"/>
  <c r="C691" i="32"/>
  <c r="L690" i="32"/>
  <c r="R695" i="18" s="1"/>
  <c r="G690" i="32"/>
  <c r="F690" i="32"/>
  <c r="D690" i="32"/>
  <c r="C690" i="32"/>
  <c r="L689" i="32"/>
  <c r="R694" i="18" s="1"/>
  <c r="G689" i="32"/>
  <c r="F689" i="32"/>
  <c r="D689" i="32"/>
  <c r="C689" i="32"/>
  <c r="L688" i="32"/>
  <c r="R693" i="18" s="1"/>
  <c r="G688" i="32"/>
  <c r="F688" i="32"/>
  <c r="D688" i="32"/>
  <c r="C688" i="32"/>
  <c r="L687" i="32"/>
  <c r="R692" i="18" s="1"/>
  <c r="G687" i="32"/>
  <c r="F687" i="32"/>
  <c r="D687" i="32"/>
  <c r="C687" i="32"/>
  <c r="L686" i="32"/>
  <c r="R691" i="18" s="1"/>
  <c r="G686" i="32"/>
  <c r="F686" i="32"/>
  <c r="D686" i="32"/>
  <c r="C686" i="32"/>
  <c r="L685" i="32"/>
  <c r="R690" i="18" s="1"/>
  <c r="G685" i="32"/>
  <c r="F685" i="32"/>
  <c r="D685" i="32"/>
  <c r="C685" i="32"/>
  <c r="L684" i="32"/>
  <c r="R689" i="18" s="1"/>
  <c r="G684" i="32"/>
  <c r="F684" i="32"/>
  <c r="D684" i="32"/>
  <c r="C684" i="32"/>
  <c r="L683" i="32"/>
  <c r="R688" i="18" s="1"/>
  <c r="G683" i="32"/>
  <c r="F683" i="32"/>
  <c r="D683" i="32"/>
  <c r="C683" i="32"/>
  <c r="L682" i="32"/>
  <c r="R687" i="18" s="1"/>
  <c r="G682" i="32"/>
  <c r="F682" i="32"/>
  <c r="D682" i="32"/>
  <c r="C682" i="32"/>
  <c r="L681" i="32"/>
  <c r="R686" i="18" s="1"/>
  <c r="G681" i="32"/>
  <c r="F681" i="32"/>
  <c r="D681" i="32"/>
  <c r="C681" i="32"/>
  <c r="L680" i="32"/>
  <c r="R685" i="18" s="1"/>
  <c r="G680" i="32"/>
  <c r="F680" i="32"/>
  <c r="D680" i="32"/>
  <c r="C680" i="32"/>
  <c r="L679" i="32"/>
  <c r="R684" i="18" s="1"/>
  <c r="G679" i="32"/>
  <c r="F679" i="32"/>
  <c r="D679" i="32"/>
  <c r="C679" i="32"/>
  <c r="L678" i="32"/>
  <c r="R683" i="18" s="1"/>
  <c r="G678" i="32"/>
  <c r="F678" i="32"/>
  <c r="D678" i="32"/>
  <c r="C678" i="32"/>
  <c r="L677" i="32"/>
  <c r="R682" i="18" s="1"/>
  <c r="G677" i="32"/>
  <c r="F677" i="32"/>
  <c r="D677" i="32"/>
  <c r="C677" i="32"/>
  <c r="L676" i="32"/>
  <c r="R681" i="18" s="1"/>
  <c r="G676" i="32"/>
  <c r="F676" i="32"/>
  <c r="D676" i="32"/>
  <c r="C676" i="32"/>
  <c r="L675" i="32"/>
  <c r="R680" i="18" s="1"/>
  <c r="G675" i="32"/>
  <c r="F675" i="32"/>
  <c r="D675" i="32"/>
  <c r="C675" i="32"/>
  <c r="L674" i="32"/>
  <c r="R679" i="18" s="1"/>
  <c r="G674" i="32"/>
  <c r="F674" i="32"/>
  <c r="D674" i="32"/>
  <c r="C674" i="32"/>
  <c r="L673" i="32"/>
  <c r="R678" i="18" s="1"/>
  <c r="G673" i="32"/>
  <c r="F673" i="32"/>
  <c r="D673" i="32"/>
  <c r="C673" i="32"/>
  <c r="L672" i="32"/>
  <c r="R677" i="18" s="1"/>
  <c r="G672" i="32"/>
  <c r="F672" i="32"/>
  <c r="D672" i="32"/>
  <c r="C672" i="32"/>
  <c r="L671" i="32"/>
  <c r="R676" i="18" s="1"/>
  <c r="G671" i="32"/>
  <c r="F671" i="32"/>
  <c r="D671" i="32"/>
  <c r="C671" i="32"/>
  <c r="L670" i="32"/>
  <c r="R675" i="18" s="1"/>
  <c r="G670" i="32"/>
  <c r="F670" i="32"/>
  <c r="D670" i="32"/>
  <c r="C670" i="32"/>
  <c r="L669" i="32"/>
  <c r="R674" i="18" s="1"/>
  <c r="G669" i="32"/>
  <c r="F669" i="32"/>
  <c r="D669" i="32"/>
  <c r="C669" i="32"/>
  <c r="L668" i="32"/>
  <c r="R673" i="18" s="1"/>
  <c r="G668" i="32"/>
  <c r="F668" i="32"/>
  <c r="D668" i="32"/>
  <c r="C668" i="32"/>
  <c r="L667" i="32"/>
  <c r="R672" i="18" s="1"/>
  <c r="G667" i="32"/>
  <c r="F667" i="32"/>
  <c r="D667" i="32"/>
  <c r="C667" i="32"/>
  <c r="L666" i="32"/>
  <c r="R671" i="18" s="1"/>
  <c r="G666" i="32"/>
  <c r="F666" i="32"/>
  <c r="D666" i="32"/>
  <c r="C666" i="32"/>
  <c r="L665" i="32"/>
  <c r="R670" i="18" s="1"/>
  <c r="G665" i="32"/>
  <c r="F665" i="32"/>
  <c r="D665" i="32"/>
  <c r="C665" i="32"/>
  <c r="L664" i="32"/>
  <c r="R669" i="18" s="1"/>
  <c r="G664" i="32"/>
  <c r="F664" i="32"/>
  <c r="D664" i="32"/>
  <c r="C664" i="32"/>
  <c r="L663" i="32"/>
  <c r="R668" i="18" s="1"/>
  <c r="G663" i="32"/>
  <c r="F663" i="32"/>
  <c r="D663" i="32"/>
  <c r="C663" i="32"/>
  <c r="L662" i="32"/>
  <c r="R667" i="18" s="1"/>
  <c r="G662" i="32"/>
  <c r="F662" i="32"/>
  <c r="D662" i="32"/>
  <c r="C662" i="32"/>
  <c r="L661" i="32"/>
  <c r="R666" i="18" s="1"/>
  <c r="G661" i="32"/>
  <c r="F661" i="32"/>
  <c r="D661" i="32"/>
  <c r="C661" i="32"/>
  <c r="L660" i="32"/>
  <c r="R665" i="18" s="1"/>
  <c r="G660" i="32"/>
  <c r="F660" i="32"/>
  <c r="D660" i="32"/>
  <c r="C660" i="32"/>
  <c r="L659" i="32"/>
  <c r="R664" i="18" s="1"/>
  <c r="G659" i="32"/>
  <c r="F659" i="32"/>
  <c r="D659" i="32"/>
  <c r="C659" i="32"/>
  <c r="L658" i="32"/>
  <c r="R663" i="18" s="1"/>
  <c r="G658" i="32"/>
  <c r="F658" i="32"/>
  <c r="D658" i="32"/>
  <c r="C658" i="32"/>
  <c r="L657" i="32"/>
  <c r="R662" i="18" s="1"/>
  <c r="G657" i="32"/>
  <c r="F657" i="32"/>
  <c r="D657" i="32"/>
  <c r="C657" i="32"/>
  <c r="L656" i="32"/>
  <c r="R661" i="18" s="1"/>
  <c r="G656" i="32"/>
  <c r="F656" i="32"/>
  <c r="D656" i="32"/>
  <c r="C656" i="32"/>
  <c r="L655" i="32"/>
  <c r="R660" i="18" s="1"/>
  <c r="G655" i="32"/>
  <c r="F655" i="32"/>
  <c r="D655" i="32"/>
  <c r="C655" i="32"/>
  <c r="L654" i="32"/>
  <c r="R659" i="18" s="1"/>
  <c r="G654" i="32"/>
  <c r="F654" i="32"/>
  <c r="D654" i="32"/>
  <c r="C654" i="32"/>
  <c r="L653" i="32"/>
  <c r="R658" i="18" s="1"/>
  <c r="G653" i="32"/>
  <c r="F653" i="32"/>
  <c r="D653" i="32"/>
  <c r="C653" i="32"/>
  <c r="L652" i="32"/>
  <c r="R657" i="18" s="1"/>
  <c r="G652" i="32"/>
  <c r="F652" i="32"/>
  <c r="D652" i="32"/>
  <c r="C652" i="32"/>
  <c r="L651" i="32"/>
  <c r="R656" i="18" s="1"/>
  <c r="G651" i="32"/>
  <c r="F651" i="32"/>
  <c r="D651" i="32"/>
  <c r="C651" i="32"/>
  <c r="L650" i="32"/>
  <c r="R655" i="18" s="1"/>
  <c r="G650" i="32"/>
  <c r="F650" i="32"/>
  <c r="D650" i="32"/>
  <c r="C650" i="32"/>
  <c r="L649" i="32"/>
  <c r="R654" i="18" s="1"/>
  <c r="G649" i="32"/>
  <c r="F649" i="32"/>
  <c r="D649" i="32"/>
  <c r="C649" i="32"/>
  <c r="L648" i="32"/>
  <c r="R653" i="18" s="1"/>
  <c r="G648" i="32"/>
  <c r="F648" i="32"/>
  <c r="D648" i="32"/>
  <c r="C648" i="32"/>
  <c r="L647" i="32"/>
  <c r="R652" i="18" s="1"/>
  <c r="G647" i="32"/>
  <c r="F647" i="32"/>
  <c r="D647" i="32"/>
  <c r="C647" i="32"/>
  <c r="L646" i="32"/>
  <c r="R651" i="18" s="1"/>
  <c r="G646" i="32"/>
  <c r="F646" i="32"/>
  <c r="D646" i="32"/>
  <c r="C646" i="32"/>
  <c r="L645" i="32"/>
  <c r="R650" i="18" s="1"/>
  <c r="G645" i="32"/>
  <c r="F645" i="32"/>
  <c r="D645" i="32"/>
  <c r="C645" i="32"/>
  <c r="L644" i="32"/>
  <c r="R649" i="18" s="1"/>
  <c r="G644" i="32"/>
  <c r="F644" i="32"/>
  <c r="D644" i="32"/>
  <c r="C644" i="32"/>
  <c r="L643" i="32"/>
  <c r="R648" i="18" s="1"/>
  <c r="G643" i="32"/>
  <c r="F643" i="32"/>
  <c r="D643" i="32"/>
  <c r="C643" i="32"/>
  <c r="L642" i="32"/>
  <c r="R647" i="18" s="1"/>
  <c r="G642" i="32"/>
  <c r="F642" i="32"/>
  <c r="D642" i="32"/>
  <c r="C642" i="32"/>
  <c r="L641" i="32"/>
  <c r="R646" i="18" s="1"/>
  <c r="G641" i="32"/>
  <c r="F641" i="32"/>
  <c r="D641" i="32"/>
  <c r="C641" i="32"/>
  <c r="L640" i="32"/>
  <c r="R645" i="18" s="1"/>
  <c r="G640" i="32"/>
  <c r="F640" i="32"/>
  <c r="D640" i="32"/>
  <c r="C640" i="32"/>
  <c r="L639" i="32"/>
  <c r="R644" i="18" s="1"/>
  <c r="G639" i="32"/>
  <c r="F639" i="32"/>
  <c r="D639" i="32"/>
  <c r="C639" i="32"/>
  <c r="L638" i="32"/>
  <c r="R643" i="18" s="1"/>
  <c r="G638" i="32"/>
  <c r="F638" i="32"/>
  <c r="D638" i="32"/>
  <c r="C638" i="32"/>
  <c r="L637" i="32"/>
  <c r="R642" i="18" s="1"/>
  <c r="G637" i="32"/>
  <c r="F637" i="32"/>
  <c r="D637" i="32"/>
  <c r="C637" i="32"/>
  <c r="L636" i="32"/>
  <c r="R641" i="18" s="1"/>
  <c r="G636" i="32"/>
  <c r="F636" i="32"/>
  <c r="D636" i="32"/>
  <c r="C636" i="32"/>
  <c r="L635" i="32"/>
  <c r="R640" i="18" s="1"/>
  <c r="G635" i="32"/>
  <c r="F635" i="32"/>
  <c r="D635" i="32"/>
  <c r="C635" i="32"/>
  <c r="L634" i="32"/>
  <c r="R639" i="18" s="1"/>
  <c r="G634" i="32"/>
  <c r="F634" i="32"/>
  <c r="D634" i="32"/>
  <c r="C634" i="32"/>
  <c r="L633" i="32"/>
  <c r="R638" i="18" s="1"/>
  <c r="G633" i="32"/>
  <c r="F633" i="32"/>
  <c r="D633" i="32"/>
  <c r="C633" i="32"/>
  <c r="L632" i="32"/>
  <c r="R637" i="18" s="1"/>
  <c r="G632" i="32"/>
  <c r="F632" i="32"/>
  <c r="D632" i="32"/>
  <c r="C632" i="32"/>
  <c r="L631" i="32"/>
  <c r="R636" i="18" s="1"/>
  <c r="G631" i="32"/>
  <c r="F631" i="32"/>
  <c r="D631" i="32"/>
  <c r="C631" i="32"/>
  <c r="L630" i="32"/>
  <c r="R635" i="18" s="1"/>
  <c r="G630" i="32"/>
  <c r="F630" i="32"/>
  <c r="D630" i="32"/>
  <c r="C630" i="32"/>
  <c r="L629" i="32"/>
  <c r="R634" i="18" s="1"/>
  <c r="G629" i="32"/>
  <c r="F629" i="32"/>
  <c r="D629" i="32"/>
  <c r="C629" i="32"/>
  <c r="L628" i="32"/>
  <c r="R633" i="18" s="1"/>
  <c r="G628" i="32"/>
  <c r="F628" i="32"/>
  <c r="D628" i="32"/>
  <c r="C628" i="32"/>
  <c r="L627" i="32"/>
  <c r="R632" i="18" s="1"/>
  <c r="G627" i="32"/>
  <c r="F627" i="32"/>
  <c r="D627" i="32"/>
  <c r="C627" i="32"/>
  <c r="L626" i="32"/>
  <c r="R631" i="18" s="1"/>
  <c r="G626" i="32"/>
  <c r="F626" i="32"/>
  <c r="D626" i="32"/>
  <c r="C626" i="32"/>
  <c r="L625" i="32"/>
  <c r="R630" i="18" s="1"/>
  <c r="G625" i="32"/>
  <c r="F625" i="32"/>
  <c r="D625" i="32"/>
  <c r="C625" i="32"/>
  <c r="L624" i="32"/>
  <c r="R629" i="18" s="1"/>
  <c r="G624" i="32"/>
  <c r="F624" i="32"/>
  <c r="D624" i="32"/>
  <c r="C624" i="32"/>
  <c r="L623" i="32"/>
  <c r="R628" i="18" s="1"/>
  <c r="G623" i="32"/>
  <c r="F623" i="32"/>
  <c r="D623" i="32"/>
  <c r="C623" i="32"/>
  <c r="L622" i="32"/>
  <c r="R627" i="18" s="1"/>
  <c r="G622" i="32"/>
  <c r="F622" i="32"/>
  <c r="D622" i="32"/>
  <c r="C622" i="32"/>
  <c r="L621" i="32"/>
  <c r="R626" i="18" s="1"/>
  <c r="G621" i="32"/>
  <c r="F621" i="32"/>
  <c r="D621" i="32"/>
  <c r="C621" i="32"/>
  <c r="L620" i="32"/>
  <c r="R625" i="18" s="1"/>
  <c r="G620" i="32"/>
  <c r="F620" i="32"/>
  <c r="D620" i="32"/>
  <c r="C620" i="32"/>
  <c r="L619" i="32"/>
  <c r="R624" i="18" s="1"/>
  <c r="G619" i="32"/>
  <c r="F619" i="32"/>
  <c r="D619" i="32"/>
  <c r="C619" i="32"/>
  <c r="L618" i="32"/>
  <c r="R623" i="18" s="1"/>
  <c r="G618" i="32"/>
  <c r="F618" i="32"/>
  <c r="D618" i="32"/>
  <c r="C618" i="32"/>
  <c r="L617" i="32"/>
  <c r="R622" i="18" s="1"/>
  <c r="G617" i="32"/>
  <c r="F617" i="32"/>
  <c r="D617" i="32"/>
  <c r="C617" i="32"/>
  <c r="L616" i="32"/>
  <c r="R621" i="18" s="1"/>
  <c r="G616" i="32"/>
  <c r="F616" i="32"/>
  <c r="D616" i="32"/>
  <c r="C616" i="32"/>
  <c r="L615" i="32"/>
  <c r="R620" i="18" s="1"/>
  <c r="G615" i="32"/>
  <c r="F615" i="32"/>
  <c r="D615" i="32"/>
  <c r="C615" i="32"/>
  <c r="L614" i="32"/>
  <c r="R619" i="18" s="1"/>
  <c r="G614" i="32"/>
  <c r="F614" i="32"/>
  <c r="D614" i="32"/>
  <c r="C614" i="32"/>
  <c r="L613" i="32"/>
  <c r="R618" i="18" s="1"/>
  <c r="G613" i="32"/>
  <c r="F613" i="32"/>
  <c r="D613" i="32"/>
  <c r="C613" i="32"/>
  <c r="L612" i="32"/>
  <c r="R617" i="18" s="1"/>
  <c r="G612" i="32"/>
  <c r="F612" i="32"/>
  <c r="D612" i="32"/>
  <c r="C612" i="32"/>
  <c r="L611" i="32"/>
  <c r="R616" i="18" s="1"/>
  <c r="G611" i="32"/>
  <c r="F611" i="32"/>
  <c r="D611" i="32"/>
  <c r="C611" i="32"/>
  <c r="L610" i="32"/>
  <c r="R615" i="18" s="1"/>
  <c r="G610" i="32"/>
  <c r="F610" i="32"/>
  <c r="D610" i="32"/>
  <c r="C610" i="32"/>
  <c r="L609" i="32"/>
  <c r="R614" i="18" s="1"/>
  <c r="G609" i="32"/>
  <c r="F609" i="32"/>
  <c r="D609" i="32"/>
  <c r="C609" i="32"/>
  <c r="L608" i="32"/>
  <c r="R613" i="18" s="1"/>
  <c r="G608" i="32"/>
  <c r="F608" i="32"/>
  <c r="D608" i="32"/>
  <c r="C608" i="32"/>
  <c r="L607" i="32"/>
  <c r="R612" i="18" s="1"/>
  <c r="G607" i="32"/>
  <c r="F607" i="32"/>
  <c r="D607" i="32"/>
  <c r="C607" i="32"/>
  <c r="L606" i="32"/>
  <c r="R611" i="18" s="1"/>
  <c r="G606" i="32"/>
  <c r="F606" i="32"/>
  <c r="D606" i="32"/>
  <c r="C606" i="32"/>
  <c r="L605" i="32"/>
  <c r="R610" i="18" s="1"/>
  <c r="G605" i="32"/>
  <c r="F605" i="32"/>
  <c r="D605" i="32"/>
  <c r="C605" i="32"/>
  <c r="L604" i="32"/>
  <c r="R609" i="18" s="1"/>
  <c r="G604" i="32"/>
  <c r="F604" i="32"/>
  <c r="D604" i="32"/>
  <c r="C604" i="32"/>
  <c r="L603" i="32"/>
  <c r="R608" i="18" s="1"/>
  <c r="G603" i="32"/>
  <c r="F603" i="32"/>
  <c r="D603" i="32"/>
  <c r="C603" i="32"/>
  <c r="L602" i="32"/>
  <c r="R607" i="18" s="1"/>
  <c r="G602" i="32"/>
  <c r="F602" i="32"/>
  <c r="D602" i="32"/>
  <c r="C602" i="32"/>
  <c r="L601" i="32"/>
  <c r="R606" i="18" s="1"/>
  <c r="G601" i="32"/>
  <c r="F601" i="32"/>
  <c r="D601" i="32"/>
  <c r="C601" i="32"/>
  <c r="L600" i="32"/>
  <c r="R605" i="18" s="1"/>
  <c r="G600" i="32"/>
  <c r="F600" i="32"/>
  <c r="D600" i="32"/>
  <c r="C600" i="32"/>
  <c r="L599" i="32"/>
  <c r="R604" i="18" s="1"/>
  <c r="G599" i="32"/>
  <c r="F599" i="32"/>
  <c r="D599" i="32"/>
  <c r="C599" i="32"/>
  <c r="L598" i="32"/>
  <c r="R603" i="18" s="1"/>
  <c r="G598" i="32"/>
  <c r="F598" i="32"/>
  <c r="D598" i="32"/>
  <c r="C598" i="32"/>
  <c r="L597" i="32"/>
  <c r="R602" i="18" s="1"/>
  <c r="G597" i="32"/>
  <c r="F597" i="32"/>
  <c r="D597" i="32"/>
  <c r="C597" i="32"/>
  <c r="L596" i="32"/>
  <c r="R601" i="18" s="1"/>
  <c r="G596" i="32"/>
  <c r="F596" i="32"/>
  <c r="D596" i="32"/>
  <c r="C596" i="32"/>
  <c r="L595" i="32"/>
  <c r="R600" i="18" s="1"/>
  <c r="G595" i="32"/>
  <c r="F595" i="32"/>
  <c r="D595" i="32"/>
  <c r="C595" i="32"/>
  <c r="L594" i="32"/>
  <c r="R599" i="18" s="1"/>
  <c r="G594" i="32"/>
  <c r="F594" i="32"/>
  <c r="D594" i="32"/>
  <c r="C594" i="32"/>
  <c r="L593" i="32"/>
  <c r="R598" i="18" s="1"/>
  <c r="G593" i="32"/>
  <c r="F593" i="32"/>
  <c r="D593" i="32"/>
  <c r="C593" i="32"/>
  <c r="L592" i="32"/>
  <c r="R597" i="18" s="1"/>
  <c r="G592" i="32"/>
  <c r="F592" i="32"/>
  <c r="D592" i="32"/>
  <c r="C592" i="32"/>
  <c r="L591" i="32"/>
  <c r="R596" i="18" s="1"/>
  <c r="G591" i="32"/>
  <c r="F591" i="32"/>
  <c r="D591" i="32"/>
  <c r="C591" i="32"/>
  <c r="L590" i="32"/>
  <c r="R595" i="18" s="1"/>
  <c r="G590" i="32"/>
  <c r="F590" i="32"/>
  <c r="D590" i="32"/>
  <c r="C590" i="32"/>
  <c r="L589" i="32"/>
  <c r="R594" i="18" s="1"/>
  <c r="G589" i="32"/>
  <c r="F589" i="32"/>
  <c r="D589" i="32"/>
  <c r="C589" i="32"/>
  <c r="L588" i="32"/>
  <c r="R593" i="18" s="1"/>
  <c r="G588" i="32"/>
  <c r="F588" i="32"/>
  <c r="D588" i="32"/>
  <c r="C588" i="32"/>
  <c r="L587" i="32"/>
  <c r="R592" i="18" s="1"/>
  <c r="G587" i="32"/>
  <c r="F587" i="32"/>
  <c r="D587" i="32"/>
  <c r="C587" i="32"/>
  <c r="L586" i="32"/>
  <c r="R591" i="18" s="1"/>
  <c r="G586" i="32"/>
  <c r="F586" i="32"/>
  <c r="D586" i="32"/>
  <c r="C586" i="32"/>
  <c r="L585" i="32"/>
  <c r="R590" i="18" s="1"/>
  <c r="G585" i="32"/>
  <c r="F585" i="32"/>
  <c r="D585" i="32"/>
  <c r="C585" i="32"/>
  <c r="L584" i="32"/>
  <c r="R589" i="18" s="1"/>
  <c r="G584" i="32"/>
  <c r="F584" i="32"/>
  <c r="D584" i="32"/>
  <c r="C584" i="32"/>
  <c r="L583" i="32"/>
  <c r="R588" i="18" s="1"/>
  <c r="G583" i="32"/>
  <c r="F583" i="32"/>
  <c r="D583" i="32"/>
  <c r="C583" i="32"/>
  <c r="L582" i="32"/>
  <c r="R587" i="18" s="1"/>
  <c r="G582" i="32"/>
  <c r="F582" i="32"/>
  <c r="D582" i="32"/>
  <c r="C582" i="32"/>
  <c r="L581" i="32"/>
  <c r="R586" i="18" s="1"/>
  <c r="G581" i="32"/>
  <c r="F581" i="32"/>
  <c r="D581" i="32"/>
  <c r="C581" i="32"/>
  <c r="L580" i="32"/>
  <c r="R585" i="18" s="1"/>
  <c r="G580" i="32"/>
  <c r="F580" i="32"/>
  <c r="D580" i="32"/>
  <c r="C580" i="32"/>
  <c r="L579" i="32"/>
  <c r="R584" i="18" s="1"/>
  <c r="G579" i="32"/>
  <c r="F579" i="32"/>
  <c r="D579" i="32"/>
  <c r="C579" i="32"/>
  <c r="L578" i="32"/>
  <c r="R583" i="18" s="1"/>
  <c r="G578" i="32"/>
  <c r="F578" i="32"/>
  <c r="D578" i="32"/>
  <c r="C578" i="32"/>
  <c r="L577" i="32"/>
  <c r="R582" i="18" s="1"/>
  <c r="G577" i="32"/>
  <c r="F577" i="32"/>
  <c r="D577" i="32"/>
  <c r="C577" i="32"/>
  <c r="L576" i="32"/>
  <c r="R581" i="18" s="1"/>
  <c r="G576" i="32"/>
  <c r="F576" i="32"/>
  <c r="D576" i="32"/>
  <c r="C576" i="32"/>
  <c r="L575" i="32"/>
  <c r="R580" i="18" s="1"/>
  <c r="G575" i="32"/>
  <c r="F575" i="32"/>
  <c r="D575" i="32"/>
  <c r="C575" i="32"/>
  <c r="L574" i="32"/>
  <c r="R579" i="18" s="1"/>
  <c r="G574" i="32"/>
  <c r="F574" i="32"/>
  <c r="D574" i="32"/>
  <c r="C574" i="32"/>
  <c r="L573" i="32"/>
  <c r="R578" i="18" s="1"/>
  <c r="G573" i="32"/>
  <c r="F573" i="32"/>
  <c r="D573" i="32"/>
  <c r="C573" i="32"/>
  <c r="L572" i="32"/>
  <c r="R577" i="18" s="1"/>
  <c r="G572" i="32"/>
  <c r="F572" i="32"/>
  <c r="D572" i="32"/>
  <c r="C572" i="32"/>
  <c r="L571" i="32"/>
  <c r="R576" i="18" s="1"/>
  <c r="G571" i="32"/>
  <c r="F571" i="32"/>
  <c r="D571" i="32"/>
  <c r="C571" i="32"/>
  <c r="L570" i="32"/>
  <c r="R575" i="18" s="1"/>
  <c r="G570" i="32"/>
  <c r="F570" i="32"/>
  <c r="D570" i="32"/>
  <c r="C570" i="32"/>
  <c r="L569" i="32"/>
  <c r="R574" i="18" s="1"/>
  <c r="G569" i="32"/>
  <c r="F569" i="32"/>
  <c r="D569" i="32"/>
  <c r="C569" i="32"/>
  <c r="L568" i="32"/>
  <c r="R573" i="18" s="1"/>
  <c r="G568" i="32"/>
  <c r="F568" i="32"/>
  <c r="D568" i="32"/>
  <c r="C568" i="32"/>
  <c r="L567" i="32"/>
  <c r="R572" i="18" s="1"/>
  <c r="G567" i="32"/>
  <c r="F567" i="32"/>
  <c r="D567" i="32"/>
  <c r="C567" i="32"/>
  <c r="L566" i="32"/>
  <c r="R571" i="18" s="1"/>
  <c r="G566" i="32"/>
  <c r="F566" i="32"/>
  <c r="D566" i="32"/>
  <c r="C566" i="32"/>
  <c r="L565" i="32"/>
  <c r="R570" i="18" s="1"/>
  <c r="G565" i="32"/>
  <c r="F565" i="32"/>
  <c r="D565" i="32"/>
  <c r="C565" i="32"/>
  <c r="L564" i="32"/>
  <c r="R569" i="18" s="1"/>
  <c r="G564" i="32"/>
  <c r="F564" i="32"/>
  <c r="D564" i="32"/>
  <c r="C564" i="32"/>
  <c r="L563" i="32"/>
  <c r="R568" i="18" s="1"/>
  <c r="G563" i="32"/>
  <c r="F563" i="32"/>
  <c r="D563" i="32"/>
  <c r="C563" i="32"/>
  <c r="L562" i="32"/>
  <c r="R567" i="18" s="1"/>
  <c r="G562" i="32"/>
  <c r="F562" i="32"/>
  <c r="D562" i="32"/>
  <c r="C562" i="32"/>
  <c r="L561" i="32"/>
  <c r="R566" i="18" s="1"/>
  <c r="G561" i="32"/>
  <c r="F561" i="32"/>
  <c r="D561" i="32"/>
  <c r="C561" i="32"/>
  <c r="L560" i="32"/>
  <c r="R565" i="18" s="1"/>
  <c r="G560" i="32"/>
  <c r="F560" i="32"/>
  <c r="D560" i="32"/>
  <c r="C560" i="32"/>
  <c r="L559" i="32"/>
  <c r="R564" i="18" s="1"/>
  <c r="G559" i="32"/>
  <c r="F559" i="32"/>
  <c r="D559" i="32"/>
  <c r="C559" i="32"/>
  <c r="L558" i="32"/>
  <c r="R563" i="18" s="1"/>
  <c r="G558" i="32"/>
  <c r="F558" i="32"/>
  <c r="D558" i="32"/>
  <c r="C558" i="32"/>
  <c r="L557" i="32"/>
  <c r="R562" i="18" s="1"/>
  <c r="G557" i="32"/>
  <c r="F557" i="32"/>
  <c r="D557" i="32"/>
  <c r="C557" i="32"/>
  <c r="L556" i="32"/>
  <c r="R561" i="18" s="1"/>
  <c r="G556" i="32"/>
  <c r="F556" i="32"/>
  <c r="D556" i="32"/>
  <c r="C556" i="32"/>
  <c r="L555" i="32"/>
  <c r="R560" i="18" s="1"/>
  <c r="G555" i="32"/>
  <c r="F555" i="32"/>
  <c r="D555" i="32"/>
  <c r="C555" i="32"/>
  <c r="L554" i="32"/>
  <c r="R559" i="18" s="1"/>
  <c r="G554" i="32"/>
  <c r="F554" i="32"/>
  <c r="D554" i="32"/>
  <c r="C554" i="32"/>
  <c r="L553" i="32"/>
  <c r="R558" i="18" s="1"/>
  <c r="G553" i="32"/>
  <c r="F553" i="32"/>
  <c r="D553" i="32"/>
  <c r="C553" i="32"/>
  <c r="L552" i="32"/>
  <c r="R557" i="18" s="1"/>
  <c r="G552" i="32"/>
  <c r="F552" i="32"/>
  <c r="D552" i="32"/>
  <c r="C552" i="32"/>
  <c r="L551" i="32"/>
  <c r="R556" i="18" s="1"/>
  <c r="G551" i="32"/>
  <c r="F551" i="32"/>
  <c r="D551" i="32"/>
  <c r="C551" i="32"/>
  <c r="L550" i="32"/>
  <c r="R555" i="18" s="1"/>
  <c r="G550" i="32"/>
  <c r="F550" i="32"/>
  <c r="D550" i="32"/>
  <c r="C550" i="32"/>
  <c r="L549" i="32"/>
  <c r="R554" i="18" s="1"/>
  <c r="G549" i="32"/>
  <c r="F549" i="32"/>
  <c r="D549" i="32"/>
  <c r="C549" i="32"/>
  <c r="L548" i="32"/>
  <c r="R553" i="18" s="1"/>
  <c r="G548" i="32"/>
  <c r="F548" i="32"/>
  <c r="D548" i="32"/>
  <c r="C548" i="32"/>
  <c r="L547" i="32"/>
  <c r="R552" i="18" s="1"/>
  <c r="G547" i="32"/>
  <c r="F547" i="32"/>
  <c r="D547" i="32"/>
  <c r="C547" i="32"/>
  <c r="L546" i="32"/>
  <c r="R551" i="18" s="1"/>
  <c r="G546" i="32"/>
  <c r="F546" i="32"/>
  <c r="D546" i="32"/>
  <c r="C546" i="32"/>
  <c r="L545" i="32"/>
  <c r="R550" i="18" s="1"/>
  <c r="G545" i="32"/>
  <c r="F545" i="32"/>
  <c r="D545" i="32"/>
  <c r="C545" i="32"/>
  <c r="L544" i="32"/>
  <c r="R549" i="18" s="1"/>
  <c r="G544" i="32"/>
  <c r="F544" i="32"/>
  <c r="D544" i="32"/>
  <c r="C544" i="32"/>
  <c r="L543" i="32"/>
  <c r="R548" i="18" s="1"/>
  <c r="G543" i="32"/>
  <c r="F543" i="32"/>
  <c r="D543" i="32"/>
  <c r="C543" i="32"/>
  <c r="L542" i="32"/>
  <c r="R547" i="18" s="1"/>
  <c r="G542" i="32"/>
  <c r="F542" i="32"/>
  <c r="D542" i="32"/>
  <c r="C542" i="32"/>
  <c r="L541" i="32"/>
  <c r="R546" i="18" s="1"/>
  <c r="G541" i="32"/>
  <c r="F541" i="32"/>
  <c r="D541" i="32"/>
  <c r="C541" i="32"/>
  <c r="L540" i="32"/>
  <c r="R545" i="18" s="1"/>
  <c r="G540" i="32"/>
  <c r="F540" i="32"/>
  <c r="D540" i="32"/>
  <c r="C540" i="32"/>
  <c r="L539" i="32"/>
  <c r="R544" i="18" s="1"/>
  <c r="G539" i="32"/>
  <c r="F539" i="32"/>
  <c r="D539" i="32"/>
  <c r="C539" i="32"/>
  <c r="L538" i="32"/>
  <c r="R543" i="18" s="1"/>
  <c r="G538" i="32"/>
  <c r="F538" i="32"/>
  <c r="D538" i="32"/>
  <c r="C538" i="32"/>
  <c r="L537" i="32"/>
  <c r="R542" i="18" s="1"/>
  <c r="G537" i="32"/>
  <c r="F537" i="32"/>
  <c r="D537" i="32"/>
  <c r="C537" i="32"/>
  <c r="L536" i="32"/>
  <c r="R541" i="18" s="1"/>
  <c r="G536" i="32"/>
  <c r="F536" i="32"/>
  <c r="D536" i="32"/>
  <c r="C536" i="32"/>
  <c r="L535" i="32"/>
  <c r="R540" i="18" s="1"/>
  <c r="G535" i="32"/>
  <c r="F535" i="32"/>
  <c r="D535" i="32"/>
  <c r="C535" i="32"/>
  <c r="L534" i="32"/>
  <c r="R539" i="18" s="1"/>
  <c r="G534" i="32"/>
  <c r="F534" i="32"/>
  <c r="D534" i="32"/>
  <c r="C534" i="32"/>
  <c r="L533" i="32"/>
  <c r="R538" i="18" s="1"/>
  <c r="G533" i="32"/>
  <c r="F533" i="32"/>
  <c r="D533" i="32"/>
  <c r="C533" i="32"/>
  <c r="L532" i="32"/>
  <c r="R537" i="18" s="1"/>
  <c r="G532" i="32"/>
  <c r="F532" i="32"/>
  <c r="D532" i="32"/>
  <c r="C532" i="32"/>
  <c r="L531" i="32"/>
  <c r="R536" i="18" s="1"/>
  <c r="G531" i="32"/>
  <c r="F531" i="32"/>
  <c r="D531" i="32"/>
  <c r="C531" i="32"/>
  <c r="L530" i="32"/>
  <c r="R535" i="18" s="1"/>
  <c r="G530" i="32"/>
  <c r="F530" i="32"/>
  <c r="D530" i="32"/>
  <c r="C530" i="32"/>
  <c r="L529" i="32"/>
  <c r="R534" i="18" s="1"/>
  <c r="G529" i="32"/>
  <c r="F529" i="32"/>
  <c r="D529" i="32"/>
  <c r="C529" i="32"/>
  <c r="L528" i="32"/>
  <c r="R533" i="18" s="1"/>
  <c r="G528" i="32"/>
  <c r="F528" i="32"/>
  <c r="D528" i="32"/>
  <c r="C528" i="32"/>
  <c r="L527" i="32"/>
  <c r="R532" i="18" s="1"/>
  <c r="G527" i="32"/>
  <c r="F527" i="32"/>
  <c r="D527" i="32"/>
  <c r="C527" i="32"/>
  <c r="L526" i="32"/>
  <c r="R531" i="18" s="1"/>
  <c r="G526" i="32"/>
  <c r="F526" i="32"/>
  <c r="D526" i="32"/>
  <c r="C526" i="32"/>
  <c r="L525" i="32"/>
  <c r="R530" i="18" s="1"/>
  <c r="G525" i="32"/>
  <c r="F525" i="32"/>
  <c r="D525" i="32"/>
  <c r="C525" i="32"/>
  <c r="L524" i="32"/>
  <c r="R529" i="18" s="1"/>
  <c r="G524" i="32"/>
  <c r="F524" i="32"/>
  <c r="D524" i="32"/>
  <c r="C524" i="32"/>
  <c r="L523" i="32"/>
  <c r="R528" i="18" s="1"/>
  <c r="G523" i="32"/>
  <c r="F523" i="32"/>
  <c r="D523" i="32"/>
  <c r="C523" i="32"/>
  <c r="L522" i="32"/>
  <c r="R527" i="18" s="1"/>
  <c r="G522" i="32"/>
  <c r="F522" i="32"/>
  <c r="D522" i="32"/>
  <c r="C522" i="32"/>
  <c r="L521" i="32"/>
  <c r="R526" i="18" s="1"/>
  <c r="G521" i="32"/>
  <c r="F521" i="32"/>
  <c r="D521" i="32"/>
  <c r="C521" i="32"/>
  <c r="L520" i="32"/>
  <c r="R525" i="18" s="1"/>
  <c r="G520" i="32"/>
  <c r="F520" i="32"/>
  <c r="D520" i="32"/>
  <c r="C520" i="32"/>
  <c r="L519" i="32"/>
  <c r="R524" i="18" s="1"/>
  <c r="G519" i="32"/>
  <c r="F519" i="32"/>
  <c r="D519" i="32"/>
  <c r="C519" i="32"/>
  <c r="L518" i="32"/>
  <c r="R523" i="18" s="1"/>
  <c r="G518" i="32"/>
  <c r="F518" i="32"/>
  <c r="D518" i="32"/>
  <c r="C518" i="32"/>
  <c r="L517" i="32"/>
  <c r="R522" i="18" s="1"/>
  <c r="G517" i="32"/>
  <c r="F517" i="32"/>
  <c r="D517" i="32"/>
  <c r="C517" i="32"/>
  <c r="L516" i="32"/>
  <c r="R521" i="18" s="1"/>
  <c r="G516" i="32"/>
  <c r="F516" i="32"/>
  <c r="D516" i="32"/>
  <c r="C516" i="32"/>
  <c r="L515" i="32"/>
  <c r="R520" i="18" s="1"/>
  <c r="G515" i="32"/>
  <c r="F515" i="32"/>
  <c r="D515" i="32"/>
  <c r="C515" i="32"/>
  <c r="L514" i="32"/>
  <c r="R519" i="18" s="1"/>
  <c r="G514" i="32"/>
  <c r="F514" i="32"/>
  <c r="D514" i="32"/>
  <c r="C514" i="32"/>
  <c r="L513" i="32"/>
  <c r="R518" i="18" s="1"/>
  <c r="G513" i="32"/>
  <c r="F513" i="32"/>
  <c r="D513" i="32"/>
  <c r="C513" i="32"/>
  <c r="L512" i="32"/>
  <c r="R517" i="18" s="1"/>
  <c r="G512" i="32"/>
  <c r="F512" i="32"/>
  <c r="D512" i="32"/>
  <c r="C512" i="32"/>
  <c r="L511" i="32"/>
  <c r="R516" i="18" s="1"/>
  <c r="G511" i="32"/>
  <c r="F511" i="32"/>
  <c r="D511" i="32"/>
  <c r="C511" i="32"/>
  <c r="L510" i="32"/>
  <c r="R515" i="18" s="1"/>
  <c r="G510" i="32"/>
  <c r="F510" i="32"/>
  <c r="D510" i="32"/>
  <c r="C510" i="32"/>
  <c r="L509" i="32"/>
  <c r="R514" i="18" s="1"/>
  <c r="G509" i="32"/>
  <c r="F509" i="32"/>
  <c r="D509" i="32"/>
  <c r="C509" i="32"/>
  <c r="L508" i="32"/>
  <c r="R513" i="18" s="1"/>
  <c r="G508" i="32"/>
  <c r="F508" i="32"/>
  <c r="D508" i="32"/>
  <c r="C508" i="32"/>
  <c r="L507" i="32"/>
  <c r="R512" i="18" s="1"/>
  <c r="G507" i="32"/>
  <c r="F507" i="32"/>
  <c r="D507" i="32"/>
  <c r="C507" i="32"/>
  <c r="L506" i="32"/>
  <c r="R511" i="18" s="1"/>
  <c r="G506" i="32"/>
  <c r="F506" i="32"/>
  <c r="D506" i="32"/>
  <c r="C506" i="32"/>
  <c r="L505" i="32"/>
  <c r="R510" i="18" s="1"/>
  <c r="G505" i="32"/>
  <c r="F505" i="32"/>
  <c r="D505" i="32"/>
  <c r="C505" i="32"/>
  <c r="L504" i="32"/>
  <c r="R509" i="18" s="1"/>
  <c r="G504" i="32"/>
  <c r="F504" i="32"/>
  <c r="D504" i="32"/>
  <c r="C504" i="32"/>
  <c r="L503" i="32"/>
  <c r="R508" i="18" s="1"/>
  <c r="G503" i="32"/>
  <c r="F503" i="32"/>
  <c r="D503" i="32"/>
  <c r="C503" i="32"/>
  <c r="L502" i="32"/>
  <c r="R507" i="18" s="1"/>
  <c r="G502" i="32"/>
  <c r="F502" i="32"/>
  <c r="D502" i="32"/>
  <c r="C502" i="32"/>
  <c r="L501" i="32"/>
  <c r="R506" i="18" s="1"/>
  <c r="G501" i="32"/>
  <c r="F501" i="32"/>
  <c r="D501" i="32"/>
  <c r="C501" i="32"/>
  <c r="L500" i="32"/>
  <c r="R505" i="18" s="1"/>
  <c r="G500" i="32"/>
  <c r="F500" i="32"/>
  <c r="D500" i="32"/>
  <c r="C500" i="32"/>
  <c r="L499" i="32"/>
  <c r="R504" i="18" s="1"/>
  <c r="G499" i="32"/>
  <c r="F499" i="32"/>
  <c r="D499" i="32"/>
  <c r="C499" i="32"/>
  <c r="L498" i="32"/>
  <c r="R503" i="18" s="1"/>
  <c r="G498" i="32"/>
  <c r="F498" i="32"/>
  <c r="D498" i="32"/>
  <c r="C498" i="32"/>
  <c r="L497" i="32"/>
  <c r="R502" i="18" s="1"/>
  <c r="G497" i="32"/>
  <c r="F497" i="32"/>
  <c r="D497" i="32"/>
  <c r="C497" i="32"/>
  <c r="L496" i="32"/>
  <c r="R501" i="18" s="1"/>
  <c r="G496" i="32"/>
  <c r="F496" i="32"/>
  <c r="D496" i="32"/>
  <c r="C496" i="32"/>
  <c r="L495" i="32"/>
  <c r="R500" i="18" s="1"/>
  <c r="G495" i="32"/>
  <c r="F495" i="32"/>
  <c r="D495" i="32"/>
  <c r="C495" i="32"/>
  <c r="L494" i="32"/>
  <c r="R499" i="18" s="1"/>
  <c r="G494" i="32"/>
  <c r="F494" i="32"/>
  <c r="D494" i="32"/>
  <c r="C494" i="32"/>
  <c r="L493" i="32"/>
  <c r="R498" i="18" s="1"/>
  <c r="G493" i="32"/>
  <c r="F493" i="32"/>
  <c r="D493" i="32"/>
  <c r="C493" i="32"/>
  <c r="L492" i="32"/>
  <c r="R497" i="18" s="1"/>
  <c r="G492" i="32"/>
  <c r="F492" i="32"/>
  <c r="D492" i="32"/>
  <c r="C492" i="32"/>
  <c r="L491" i="32"/>
  <c r="R496" i="18" s="1"/>
  <c r="G491" i="32"/>
  <c r="F491" i="32"/>
  <c r="D491" i="32"/>
  <c r="C491" i="32"/>
  <c r="L490" i="32"/>
  <c r="R495" i="18" s="1"/>
  <c r="G490" i="32"/>
  <c r="F490" i="32"/>
  <c r="D490" i="32"/>
  <c r="C490" i="32"/>
  <c r="L489" i="32"/>
  <c r="R494" i="18" s="1"/>
  <c r="G489" i="32"/>
  <c r="F489" i="32"/>
  <c r="D489" i="32"/>
  <c r="C489" i="32"/>
  <c r="L488" i="32"/>
  <c r="R493" i="18" s="1"/>
  <c r="G488" i="32"/>
  <c r="F488" i="32"/>
  <c r="D488" i="32"/>
  <c r="C488" i="32"/>
  <c r="L487" i="32"/>
  <c r="R492" i="18" s="1"/>
  <c r="G487" i="32"/>
  <c r="F487" i="32"/>
  <c r="D487" i="32"/>
  <c r="C487" i="32"/>
  <c r="L486" i="32"/>
  <c r="R491" i="18" s="1"/>
  <c r="G486" i="32"/>
  <c r="F486" i="32"/>
  <c r="D486" i="32"/>
  <c r="C486" i="32"/>
  <c r="L485" i="32"/>
  <c r="R490" i="18" s="1"/>
  <c r="G485" i="32"/>
  <c r="F485" i="32"/>
  <c r="D485" i="32"/>
  <c r="C485" i="32"/>
  <c r="L484" i="32"/>
  <c r="R489" i="18" s="1"/>
  <c r="G484" i="32"/>
  <c r="F484" i="32"/>
  <c r="D484" i="32"/>
  <c r="C484" i="32"/>
  <c r="L483" i="32"/>
  <c r="R488" i="18" s="1"/>
  <c r="G483" i="32"/>
  <c r="F483" i="32"/>
  <c r="D483" i="32"/>
  <c r="C483" i="32"/>
  <c r="L482" i="32"/>
  <c r="R487" i="18" s="1"/>
  <c r="G482" i="32"/>
  <c r="F482" i="32"/>
  <c r="D482" i="32"/>
  <c r="C482" i="32"/>
  <c r="L481" i="32"/>
  <c r="R486" i="18" s="1"/>
  <c r="G481" i="32"/>
  <c r="F481" i="32"/>
  <c r="D481" i="32"/>
  <c r="C481" i="32"/>
  <c r="L480" i="32"/>
  <c r="R485" i="18" s="1"/>
  <c r="G480" i="32"/>
  <c r="F480" i="32"/>
  <c r="D480" i="32"/>
  <c r="C480" i="32"/>
  <c r="L479" i="32"/>
  <c r="R484" i="18" s="1"/>
  <c r="G479" i="32"/>
  <c r="F479" i="32"/>
  <c r="D479" i="32"/>
  <c r="C479" i="32"/>
  <c r="L478" i="32"/>
  <c r="R483" i="18" s="1"/>
  <c r="G478" i="32"/>
  <c r="F478" i="32"/>
  <c r="D478" i="32"/>
  <c r="C478" i="32"/>
  <c r="L477" i="32"/>
  <c r="R482" i="18" s="1"/>
  <c r="G477" i="32"/>
  <c r="F477" i="32"/>
  <c r="D477" i="32"/>
  <c r="C477" i="32"/>
  <c r="L476" i="32"/>
  <c r="R481" i="18" s="1"/>
  <c r="G476" i="32"/>
  <c r="F476" i="32"/>
  <c r="D476" i="32"/>
  <c r="C476" i="32"/>
  <c r="L475" i="32"/>
  <c r="R480" i="18" s="1"/>
  <c r="G475" i="32"/>
  <c r="F475" i="32"/>
  <c r="D475" i="32"/>
  <c r="C475" i="32"/>
  <c r="L474" i="32"/>
  <c r="R479" i="18" s="1"/>
  <c r="G474" i="32"/>
  <c r="F474" i="32"/>
  <c r="D474" i="32"/>
  <c r="C474" i="32"/>
  <c r="L473" i="32"/>
  <c r="R478" i="18" s="1"/>
  <c r="G473" i="32"/>
  <c r="F473" i="32"/>
  <c r="D473" i="32"/>
  <c r="C473" i="32"/>
  <c r="L472" i="32"/>
  <c r="R477" i="18" s="1"/>
  <c r="G472" i="32"/>
  <c r="F472" i="32"/>
  <c r="D472" i="32"/>
  <c r="C472" i="32"/>
  <c r="L471" i="32"/>
  <c r="R476" i="18" s="1"/>
  <c r="G471" i="32"/>
  <c r="F471" i="32"/>
  <c r="D471" i="32"/>
  <c r="C471" i="32"/>
  <c r="L470" i="32"/>
  <c r="R475" i="18" s="1"/>
  <c r="G470" i="32"/>
  <c r="F470" i="32"/>
  <c r="D470" i="32"/>
  <c r="C470" i="32"/>
  <c r="L469" i="32"/>
  <c r="R474" i="18" s="1"/>
  <c r="G469" i="32"/>
  <c r="F469" i="32"/>
  <c r="D469" i="32"/>
  <c r="C469" i="32"/>
  <c r="L468" i="32"/>
  <c r="R473" i="18" s="1"/>
  <c r="G468" i="32"/>
  <c r="F468" i="32"/>
  <c r="D468" i="32"/>
  <c r="C468" i="32"/>
  <c r="L467" i="32"/>
  <c r="R472" i="18" s="1"/>
  <c r="G467" i="32"/>
  <c r="F467" i="32"/>
  <c r="D467" i="32"/>
  <c r="C467" i="32"/>
  <c r="L466" i="32"/>
  <c r="R471" i="18" s="1"/>
  <c r="G466" i="32"/>
  <c r="F466" i="32"/>
  <c r="D466" i="32"/>
  <c r="C466" i="32"/>
  <c r="L465" i="32"/>
  <c r="R470" i="18" s="1"/>
  <c r="G465" i="32"/>
  <c r="F465" i="32"/>
  <c r="D465" i="32"/>
  <c r="C465" i="32"/>
  <c r="L464" i="32"/>
  <c r="R469" i="18" s="1"/>
  <c r="G464" i="32"/>
  <c r="F464" i="32"/>
  <c r="D464" i="32"/>
  <c r="C464" i="32"/>
  <c r="L463" i="32"/>
  <c r="R468" i="18" s="1"/>
  <c r="G463" i="32"/>
  <c r="F463" i="32"/>
  <c r="D463" i="32"/>
  <c r="C463" i="32"/>
  <c r="L462" i="32"/>
  <c r="R467" i="18" s="1"/>
  <c r="G462" i="32"/>
  <c r="F462" i="32"/>
  <c r="D462" i="32"/>
  <c r="C462" i="32"/>
  <c r="L461" i="32"/>
  <c r="R466" i="18" s="1"/>
  <c r="G461" i="32"/>
  <c r="F461" i="32"/>
  <c r="D461" i="32"/>
  <c r="C461" i="32"/>
  <c r="L460" i="32"/>
  <c r="R465" i="18" s="1"/>
  <c r="G460" i="32"/>
  <c r="F460" i="32"/>
  <c r="D460" i="32"/>
  <c r="C460" i="32"/>
  <c r="L459" i="32"/>
  <c r="R464" i="18" s="1"/>
  <c r="G459" i="32"/>
  <c r="F459" i="32"/>
  <c r="D459" i="32"/>
  <c r="C459" i="32"/>
  <c r="L458" i="32"/>
  <c r="R463" i="18" s="1"/>
  <c r="G458" i="32"/>
  <c r="F458" i="32"/>
  <c r="D458" i="32"/>
  <c r="C458" i="32"/>
  <c r="L457" i="32"/>
  <c r="R462" i="18" s="1"/>
  <c r="G457" i="32"/>
  <c r="F457" i="32"/>
  <c r="D457" i="32"/>
  <c r="C457" i="32"/>
  <c r="L456" i="32"/>
  <c r="R461" i="18" s="1"/>
  <c r="G456" i="32"/>
  <c r="F456" i="32"/>
  <c r="D456" i="32"/>
  <c r="C456" i="32"/>
  <c r="L455" i="32"/>
  <c r="R460" i="18" s="1"/>
  <c r="G455" i="32"/>
  <c r="F455" i="32"/>
  <c r="D455" i="32"/>
  <c r="C455" i="32"/>
  <c r="L454" i="32"/>
  <c r="R459" i="18" s="1"/>
  <c r="G454" i="32"/>
  <c r="F454" i="32"/>
  <c r="D454" i="32"/>
  <c r="C454" i="32"/>
  <c r="L453" i="32"/>
  <c r="R458" i="18" s="1"/>
  <c r="G453" i="32"/>
  <c r="F453" i="32"/>
  <c r="D453" i="32"/>
  <c r="C453" i="32"/>
  <c r="L452" i="32"/>
  <c r="R457" i="18" s="1"/>
  <c r="G452" i="32"/>
  <c r="F452" i="32"/>
  <c r="D452" i="32"/>
  <c r="C452" i="32"/>
  <c r="L451" i="32"/>
  <c r="R456" i="18" s="1"/>
  <c r="G451" i="32"/>
  <c r="F451" i="32"/>
  <c r="D451" i="32"/>
  <c r="C451" i="32"/>
  <c r="L450" i="32"/>
  <c r="R455" i="18" s="1"/>
  <c r="G450" i="32"/>
  <c r="F450" i="32"/>
  <c r="D450" i="32"/>
  <c r="C450" i="32"/>
  <c r="L449" i="32"/>
  <c r="R454" i="18" s="1"/>
  <c r="G449" i="32"/>
  <c r="F449" i="32"/>
  <c r="D449" i="32"/>
  <c r="C449" i="32"/>
  <c r="L448" i="32"/>
  <c r="R453" i="18" s="1"/>
  <c r="G448" i="32"/>
  <c r="F448" i="32"/>
  <c r="D448" i="32"/>
  <c r="C448" i="32"/>
  <c r="L447" i="32"/>
  <c r="R452" i="18" s="1"/>
  <c r="G447" i="32"/>
  <c r="F447" i="32"/>
  <c r="D447" i="32"/>
  <c r="C447" i="32"/>
  <c r="L446" i="32"/>
  <c r="R451" i="18" s="1"/>
  <c r="G446" i="32"/>
  <c r="F446" i="32"/>
  <c r="D446" i="32"/>
  <c r="C446" i="32"/>
  <c r="L445" i="32"/>
  <c r="R450" i="18" s="1"/>
  <c r="G445" i="32"/>
  <c r="F445" i="32"/>
  <c r="D445" i="32"/>
  <c r="C445" i="32"/>
  <c r="L444" i="32"/>
  <c r="R449" i="18" s="1"/>
  <c r="G444" i="32"/>
  <c r="F444" i="32"/>
  <c r="D444" i="32"/>
  <c r="C444" i="32"/>
  <c r="L443" i="32"/>
  <c r="R448" i="18" s="1"/>
  <c r="G443" i="32"/>
  <c r="F443" i="32"/>
  <c r="D443" i="32"/>
  <c r="C443" i="32"/>
  <c r="L442" i="32"/>
  <c r="R447" i="18" s="1"/>
  <c r="G442" i="32"/>
  <c r="F442" i="32"/>
  <c r="D442" i="32"/>
  <c r="C442" i="32"/>
  <c r="L441" i="32"/>
  <c r="R446" i="18" s="1"/>
  <c r="G441" i="32"/>
  <c r="F441" i="32"/>
  <c r="D441" i="32"/>
  <c r="C441" i="32"/>
  <c r="L440" i="32"/>
  <c r="R445" i="18" s="1"/>
  <c r="G440" i="32"/>
  <c r="F440" i="32"/>
  <c r="D440" i="32"/>
  <c r="C440" i="32"/>
  <c r="L439" i="32"/>
  <c r="R444" i="18" s="1"/>
  <c r="G439" i="32"/>
  <c r="F439" i="32"/>
  <c r="D439" i="32"/>
  <c r="C439" i="32"/>
  <c r="L438" i="32"/>
  <c r="R443" i="18" s="1"/>
  <c r="G438" i="32"/>
  <c r="F438" i="32"/>
  <c r="D438" i="32"/>
  <c r="C438" i="32"/>
  <c r="L437" i="32"/>
  <c r="R442" i="18" s="1"/>
  <c r="G437" i="32"/>
  <c r="F437" i="32"/>
  <c r="D437" i="32"/>
  <c r="C437" i="32"/>
  <c r="L436" i="32"/>
  <c r="R441" i="18" s="1"/>
  <c r="G436" i="32"/>
  <c r="F436" i="32"/>
  <c r="D436" i="32"/>
  <c r="C436" i="32"/>
  <c r="L435" i="32"/>
  <c r="R440" i="18" s="1"/>
  <c r="G435" i="32"/>
  <c r="F435" i="32"/>
  <c r="D435" i="32"/>
  <c r="C435" i="32"/>
  <c r="L434" i="32"/>
  <c r="R439" i="18" s="1"/>
  <c r="G434" i="32"/>
  <c r="F434" i="32"/>
  <c r="D434" i="32"/>
  <c r="C434" i="32"/>
  <c r="L433" i="32"/>
  <c r="R438" i="18" s="1"/>
  <c r="G433" i="32"/>
  <c r="F433" i="32"/>
  <c r="D433" i="32"/>
  <c r="C433" i="32"/>
  <c r="L432" i="32"/>
  <c r="R437" i="18" s="1"/>
  <c r="G432" i="32"/>
  <c r="F432" i="32"/>
  <c r="D432" i="32"/>
  <c r="C432" i="32"/>
  <c r="L431" i="32"/>
  <c r="R436" i="18" s="1"/>
  <c r="G431" i="32"/>
  <c r="F431" i="32"/>
  <c r="D431" i="32"/>
  <c r="C431" i="32"/>
  <c r="L430" i="32"/>
  <c r="R435" i="18" s="1"/>
  <c r="G430" i="32"/>
  <c r="F430" i="32"/>
  <c r="D430" i="32"/>
  <c r="C430" i="32"/>
  <c r="L429" i="32"/>
  <c r="R434" i="18" s="1"/>
  <c r="G429" i="32"/>
  <c r="F429" i="32"/>
  <c r="D429" i="32"/>
  <c r="C429" i="32"/>
  <c r="L428" i="32"/>
  <c r="R433" i="18" s="1"/>
  <c r="G428" i="32"/>
  <c r="F428" i="32"/>
  <c r="D428" i="32"/>
  <c r="C428" i="32"/>
  <c r="L427" i="32"/>
  <c r="R432" i="18" s="1"/>
  <c r="G427" i="32"/>
  <c r="F427" i="32"/>
  <c r="D427" i="32"/>
  <c r="C427" i="32"/>
  <c r="L426" i="32"/>
  <c r="R431" i="18" s="1"/>
  <c r="G426" i="32"/>
  <c r="F426" i="32"/>
  <c r="D426" i="32"/>
  <c r="C426" i="32"/>
  <c r="L425" i="32"/>
  <c r="R430" i="18" s="1"/>
  <c r="G425" i="32"/>
  <c r="F425" i="32"/>
  <c r="D425" i="32"/>
  <c r="C425" i="32"/>
  <c r="L424" i="32"/>
  <c r="R429" i="18" s="1"/>
  <c r="G424" i="32"/>
  <c r="F424" i="32"/>
  <c r="D424" i="32"/>
  <c r="C424" i="32"/>
  <c r="L423" i="32"/>
  <c r="R428" i="18" s="1"/>
  <c r="G423" i="32"/>
  <c r="F423" i="32"/>
  <c r="D423" i="32"/>
  <c r="C423" i="32"/>
  <c r="L422" i="32"/>
  <c r="R427" i="18" s="1"/>
  <c r="G422" i="32"/>
  <c r="F422" i="32"/>
  <c r="D422" i="32"/>
  <c r="C422" i="32"/>
  <c r="L421" i="32"/>
  <c r="R426" i="18" s="1"/>
  <c r="G421" i="32"/>
  <c r="F421" i="32"/>
  <c r="D421" i="32"/>
  <c r="C421" i="32"/>
  <c r="L420" i="32"/>
  <c r="R425" i="18" s="1"/>
  <c r="G420" i="32"/>
  <c r="F420" i="32"/>
  <c r="D420" i="32"/>
  <c r="C420" i="32"/>
  <c r="L419" i="32"/>
  <c r="R424" i="18" s="1"/>
  <c r="G419" i="32"/>
  <c r="F419" i="32"/>
  <c r="D419" i="32"/>
  <c r="C419" i="32"/>
  <c r="L418" i="32"/>
  <c r="R423" i="18" s="1"/>
  <c r="G418" i="32"/>
  <c r="F418" i="32"/>
  <c r="D418" i="32"/>
  <c r="C418" i="32"/>
  <c r="L417" i="32"/>
  <c r="R422" i="18" s="1"/>
  <c r="G417" i="32"/>
  <c r="F417" i="32"/>
  <c r="D417" i="32"/>
  <c r="C417" i="32"/>
  <c r="L416" i="32"/>
  <c r="R421" i="18" s="1"/>
  <c r="G416" i="32"/>
  <c r="F416" i="32"/>
  <c r="D416" i="32"/>
  <c r="C416" i="32"/>
  <c r="L415" i="32"/>
  <c r="R420" i="18" s="1"/>
  <c r="G415" i="32"/>
  <c r="F415" i="32"/>
  <c r="D415" i="32"/>
  <c r="C415" i="32"/>
  <c r="L414" i="32"/>
  <c r="R419" i="18" s="1"/>
  <c r="G414" i="32"/>
  <c r="F414" i="32"/>
  <c r="D414" i="32"/>
  <c r="C414" i="32"/>
  <c r="L413" i="32"/>
  <c r="R418" i="18" s="1"/>
  <c r="G413" i="32"/>
  <c r="F413" i="32"/>
  <c r="D413" i="32"/>
  <c r="C413" i="32"/>
  <c r="L412" i="32"/>
  <c r="R417" i="18" s="1"/>
  <c r="G412" i="32"/>
  <c r="F412" i="32"/>
  <c r="D412" i="32"/>
  <c r="C412" i="32"/>
  <c r="L411" i="32"/>
  <c r="R416" i="18" s="1"/>
  <c r="G411" i="32"/>
  <c r="F411" i="32"/>
  <c r="D411" i="32"/>
  <c r="C411" i="32"/>
  <c r="L410" i="32"/>
  <c r="R415" i="18" s="1"/>
  <c r="G410" i="32"/>
  <c r="F410" i="32"/>
  <c r="D410" i="32"/>
  <c r="C410" i="32"/>
  <c r="L409" i="32"/>
  <c r="R414" i="18" s="1"/>
  <c r="G409" i="32"/>
  <c r="F409" i="32"/>
  <c r="D409" i="32"/>
  <c r="C409" i="32"/>
  <c r="L408" i="32"/>
  <c r="R413" i="18" s="1"/>
  <c r="G408" i="32"/>
  <c r="F408" i="32"/>
  <c r="D408" i="32"/>
  <c r="C408" i="32"/>
  <c r="L407" i="32"/>
  <c r="R412" i="18" s="1"/>
  <c r="G407" i="32"/>
  <c r="F407" i="32"/>
  <c r="D407" i="32"/>
  <c r="C407" i="32"/>
  <c r="L406" i="32"/>
  <c r="R411" i="18" s="1"/>
  <c r="G406" i="32"/>
  <c r="F406" i="32"/>
  <c r="D406" i="32"/>
  <c r="C406" i="32"/>
  <c r="L405" i="32"/>
  <c r="R410" i="18" s="1"/>
  <c r="G405" i="32"/>
  <c r="F405" i="32"/>
  <c r="D405" i="32"/>
  <c r="C405" i="32"/>
  <c r="L404" i="32"/>
  <c r="R409" i="18" s="1"/>
  <c r="G404" i="32"/>
  <c r="F404" i="32"/>
  <c r="D404" i="32"/>
  <c r="C404" i="32"/>
  <c r="L403" i="32"/>
  <c r="R408" i="18" s="1"/>
  <c r="G403" i="32"/>
  <c r="F403" i="32"/>
  <c r="D403" i="32"/>
  <c r="C403" i="32"/>
  <c r="L402" i="32"/>
  <c r="R407" i="18" s="1"/>
  <c r="G402" i="32"/>
  <c r="F402" i="32"/>
  <c r="D402" i="32"/>
  <c r="C402" i="32"/>
  <c r="L401" i="32"/>
  <c r="R406" i="18" s="1"/>
  <c r="G401" i="32"/>
  <c r="F401" i="32"/>
  <c r="D401" i="32"/>
  <c r="C401" i="32"/>
  <c r="L400" i="32"/>
  <c r="R405" i="18" s="1"/>
  <c r="G400" i="32"/>
  <c r="F400" i="32"/>
  <c r="D400" i="32"/>
  <c r="C400" i="32"/>
  <c r="L399" i="32"/>
  <c r="R404" i="18" s="1"/>
  <c r="G399" i="32"/>
  <c r="F399" i="32"/>
  <c r="D399" i="32"/>
  <c r="C399" i="32"/>
  <c r="L398" i="32"/>
  <c r="R403" i="18" s="1"/>
  <c r="G398" i="32"/>
  <c r="F398" i="32"/>
  <c r="D398" i="32"/>
  <c r="C398" i="32"/>
  <c r="L397" i="32"/>
  <c r="R402" i="18" s="1"/>
  <c r="G397" i="32"/>
  <c r="F397" i="32"/>
  <c r="D397" i="32"/>
  <c r="C397" i="32"/>
  <c r="L396" i="32"/>
  <c r="R401" i="18" s="1"/>
  <c r="G396" i="32"/>
  <c r="F396" i="32"/>
  <c r="D396" i="32"/>
  <c r="C396" i="32"/>
  <c r="L395" i="32"/>
  <c r="R400" i="18" s="1"/>
  <c r="G395" i="32"/>
  <c r="F395" i="32"/>
  <c r="D395" i="32"/>
  <c r="C395" i="32"/>
  <c r="L394" i="32"/>
  <c r="R399" i="18" s="1"/>
  <c r="G394" i="32"/>
  <c r="F394" i="32"/>
  <c r="D394" i="32"/>
  <c r="C394" i="32"/>
  <c r="L393" i="32"/>
  <c r="R398" i="18" s="1"/>
  <c r="G393" i="32"/>
  <c r="F393" i="32"/>
  <c r="D393" i="32"/>
  <c r="C393" i="32"/>
  <c r="L392" i="32"/>
  <c r="R397" i="18" s="1"/>
  <c r="G392" i="32"/>
  <c r="F392" i="32"/>
  <c r="D392" i="32"/>
  <c r="C392" i="32"/>
  <c r="L391" i="32"/>
  <c r="R396" i="18" s="1"/>
  <c r="G391" i="32"/>
  <c r="F391" i="32"/>
  <c r="D391" i="32"/>
  <c r="C391" i="32"/>
  <c r="L390" i="32"/>
  <c r="R395" i="18" s="1"/>
  <c r="G390" i="32"/>
  <c r="F390" i="32"/>
  <c r="D390" i="32"/>
  <c r="C390" i="32"/>
  <c r="L389" i="32"/>
  <c r="R394" i="18" s="1"/>
  <c r="G389" i="32"/>
  <c r="F389" i="32"/>
  <c r="D389" i="32"/>
  <c r="C389" i="32"/>
  <c r="L388" i="32"/>
  <c r="R393" i="18" s="1"/>
  <c r="G388" i="32"/>
  <c r="F388" i="32"/>
  <c r="D388" i="32"/>
  <c r="C388" i="32"/>
  <c r="L387" i="32"/>
  <c r="R392" i="18" s="1"/>
  <c r="G387" i="32"/>
  <c r="F387" i="32"/>
  <c r="D387" i="32"/>
  <c r="C387" i="32"/>
  <c r="L386" i="32"/>
  <c r="R391" i="18" s="1"/>
  <c r="G386" i="32"/>
  <c r="F386" i="32"/>
  <c r="D386" i="32"/>
  <c r="C386" i="32"/>
  <c r="L385" i="32"/>
  <c r="R390" i="18" s="1"/>
  <c r="G385" i="32"/>
  <c r="F385" i="32"/>
  <c r="D385" i="32"/>
  <c r="C385" i="32"/>
  <c r="L384" i="32"/>
  <c r="R389" i="18" s="1"/>
  <c r="G384" i="32"/>
  <c r="F384" i="32"/>
  <c r="D384" i="32"/>
  <c r="C384" i="32"/>
  <c r="L383" i="32"/>
  <c r="R388" i="18" s="1"/>
  <c r="G383" i="32"/>
  <c r="F383" i="32"/>
  <c r="D383" i="32"/>
  <c r="C383" i="32"/>
  <c r="L382" i="32"/>
  <c r="R387" i="18" s="1"/>
  <c r="G382" i="32"/>
  <c r="F382" i="32"/>
  <c r="D382" i="32"/>
  <c r="C382" i="32"/>
  <c r="L381" i="32"/>
  <c r="R386" i="18" s="1"/>
  <c r="G381" i="32"/>
  <c r="F381" i="32"/>
  <c r="D381" i="32"/>
  <c r="C381" i="32"/>
  <c r="L380" i="32"/>
  <c r="R385" i="18" s="1"/>
  <c r="G380" i="32"/>
  <c r="F380" i="32"/>
  <c r="D380" i="32"/>
  <c r="C380" i="32"/>
  <c r="L379" i="32"/>
  <c r="R384" i="18" s="1"/>
  <c r="G379" i="32"/>
  <c r="F379" i="32"/>
  <c r="D379" i="32"/>
  <c r="C379" i="32"/>
  <c r="L378" i="32"/>
  <c r="R383" i="18" s="1"/>
  <c r="G378" i="32"/>
  <c r="F378" i="32"/>
  <c r="D378" i="32"/>
  <c r="C378" i="32"/>
  <c r="L377" i="32"/>
  <c r="R382" i="18" s="1"/>
  <c r="G377" i="32"/>
  <c r="F377" i="32"/>
  <c r="D377" i="32"/>
  <c r="C377" i="32"/>
  <c r="L376" i="32"/>
  <c r="R381" i="18" s="1"/>
  <c r="G376" i="32"/>
  <c r="F376" i="32"/>
  <c r="D376" i="32"/>
  <c r="C376" i="32"/>
  <c r="L375" i="32"/>
  <c r="R380" i="18" s="1"/>
  <c r="G375" i="32"/>
  <c r="F375" i="32"/>
  <c r="D375" i="32"/>
  <c r="C375" i="32"/>
  <c r="L374" i="32"/>
  <c r="R379" i="18" s="1"/>
  <c r="G374" i="32"/>
  <c r="F374" i="32"/>
  <c r="D374" i="32"/>
  <c r="C374" i="32"/>
  <c r="L373" i="32"/>
  <c r="R378" i="18" s="1"/>
  <c r="G373" i="32"/>
  <c r="F373" i="32"/>
  <c r="D373" i="32"/>
  <c r="C373" i="32"/>
  <c r="L372" i="32"/>
  <c r="R377" i="18" s="1"/>
  <c r="G372" i="32"/>
  <c r="F372" i="32"/>
  <c r="D372" i="32"/>
  <c r="C372" i="32"/>
  <c r="L371" i="32"/>
  <c r="R376" i="18" s="1"/>
  <c r="G371" i="32"/>
  <c r="F371" i="32"/>
  <c r="D371" i="32"/>
  <c r="C371" i="32"/>
  <c r="L370" i="32"/>
  <c r="R375" i="18" s="1"/>
  <c r="G370" i="32"/>
  <c r="F370" i="32"/>
  <c r="D370" i="32"/>
  <c r="C370" i="32"/>
  <c r="L369" i="32"/>
  <c r="R374" i="18" s="1"/>
  <c r="G369" i="32"/>
  <c r="F369" i="32"/>
  <c r="D369" i="32"/>
  <c r="C369" i="32"/>
  <c r="L368" i="32"/>
  <c r="R373" i="18" s="1"/>
  <c r="G368" i="32"/>
  <c r="F368" i="32"/>
  <c r="D368" i="32"/>
  <c r="C368" i="32"/>
  <c r="L367" i="32"/>
  <c r="R372" i="18" s="1"/>
  <c r="G367" i="32"/>
  <c r="F367" i="32"/>
  <c r="D367" i="32"/>
  <c r="C367" i="32"/>
  <c r="L366" i="32"/>
  <c r="R371" i="18" s="1"/>
  <c r="G366" i="32"/>
  <c r="F366" i="32"/>
  <c r="D366" i="32"/>
  <c r="C366" i="32"/>
  <c r="L365" i="32"/>
  <c r="R370" i="18" s="1"/>
  <c r="G365" i="32"/>
  <c r="F365" i="32"/>
  <c r="D365" i="32"/>
  <c r="C365" i="32"/>
  <c r="L364" i="32"/>
  <c r="R369" i="18" s="1"/>
  <c r="G364" i="32"/>
  <c r="F364" i="32"/>
  <c r="D364" i="32"/>
  <c r="C364" i="32"/>
  <c r="L363" i="32"/>
  <c r="R368" i="18" s="1"/>
  <c r="G363" i="32"/>
  <c r="F363" i="32"/>
  <c r="D363" i="32"/>
  <c r="C363" i="32"/>
  <c r="L362" i="32"/>
  <c r="R367" i="18" s="1"/>
  <c r="G362" i="32"/>
  <c r="F362" i="32"/>
  <c r="D362" i="32"/>
  <c r="C362" i="32"/>
  <c r="L361" i="32"/>
  <c r="R366" i="18" s="1"/>
  <c r="G361" i="32"/>
  <c r="F361" i="32"/>
  <c r="D361" i="32"/>
  <c r="C361" i="32"/>
  <c r="L360" i="32"/>
  <c r="R365" i="18" s="1"/>
  <c r="G360" i="32"/>
  <c r="F360" i="32"/>
  <c r="D360" i="32"/>
  <c r="C360" i="32"/>
  <c r="L359" i="32"/>
  <c r="R364" i="18" s="1"/>
  <c r="G359" i="32"/>
  <c r="F359" i="32"/>
  <c r="D359" i="32"/>
  <c r="C359" i="32"/>
  <c r="L358" i="32"/>
  <c r="R363" i="18" s="1"/>
  <c r="G358" i="32"/>
  <c r="F358" i="32"/>
  <c r="D358" i="32"/>
  <c r="C358" i="32"/>
  <c r="L357" i="32"/>
  <c r="R362" i="18" s="1"/>
  <c r="G357" i="32"/>
  <c r="F357" i="32"/>
  <c r="D357" i="32"/>
  <c r="C357" i="32"/>
  <c r="L356" i="32"/>
  <c r="R361" i="18" s="1"/>
  <c r="G356" i="32"/>
  <c r="F356" i="32"/>
  <c r="D356" i="32"/>
  <c r="C356" i="32"/>
  <c r="L355" i="32"/>
  <c r="R360" i="18" s="1"/>
  <c r="G355" i="32"/>
  <c r="F355" i="32"/>
  <c r="D355" i="32"/>
  <c r="C355" i="32"/>
  <c r="L354" i="32"/>
  <c r="R359" i="18" s="1"/>
  <c r="G354" i="32"/>
  <c r="F354" i="32"/>
  <c r="D354" i="32"/>
  <c r="C354" i="32"/>
  <c r="L353" i="32"/>
  <c r="R358" i="18" s="1"/>
  <c r="G353" i="32"/>
  <c r="F353" i="32"/>
  <c r="D353" i="32"/>
  <c r="C353" i="32"/>
  <c r="L352" i="32"/>
  <c r="R357" i="18" s="1"/>
  <c r="G352" i="32"/>
  <c r="F352" i="32"/>
  <c r="D352" i="32"/>
  <c r="C352" i="32"/>
  <c r="L351" i="32"/>
  <c r="R356" i="18" s="1"/>
  <c r="G351" i="32"/>
  <c r="F351" i="32"/>
  <c r="D351" i="32"/>
  <c r="C351" i="32"/>
  <c r="L350" i="32"/>
  <c r="R355" i="18" s="1"/>
  <c r="G350" i="32"/>
  <c r="F350" i="32"/>
  <c r="D350" i="32"/>
  <c r="C350" i="32"/>
  <c r="L349" i="32"/>
  <c r="R354" i="18" s="1"/>
  <c r="G349" i="32"/>
  <c r="F349" i="32"/>
  <c r="D349" i="32"/>
  <c r="C349" i="32"/>
  <c r="L348" i="32"/>
  <c r="R353" i="18" s="1"/>
  <c r="G348" i="32"/>
  <c r="F348" i="32"/>
  <c r="D348" i="32"/>
  <c r="C348" i="32"/>
  <c r="L347" i="32"/>
  <c r="R352" i="18" s="1"/>
  <c r="G347" i="32"/>
  <c r="F347" i="32"/>
  <c r="D347" i="32"/>
  <c r="C347" i="32"/>
  <c r="L346" i="32"/>
  <c r="R351" i="18" s="1"/>
  <c r="G346" i="32"/>
  <c r="F346" i="32"/>
  <c r="D346" i="32"/>
  <c r="C346" i="32"/>
  <c r="L345" i="32"/>
  <c r="R350" i="18" s="1"/>
  <c r="G345" i="32"/>
  <c r="F345" i="32"/>
  <c r="D345" i="32"/>
  <c r="C345" i="32"/>
  <c r="L344" i="32"/>
  <c r="R349" i="18" s="1"/>
  <c r="G344" i="32"/>
  <c r="F344" i="32"/>
  <c r="D344" i="32"/>
  <c r="C344" i="32"/>
  <c r="L343" i="32"/>
  <c r="R348" i="18" s="1"/>
  <c r="G343" i="32"/>
  <c r="F343" i="32"/>
  <c r="D343" i="32"/>
  <c r="C343" i="32"/>
  <c r="L342" i="32"/>
  <c r="R347" i="18" s="1"/>
  <c r="G342" i="32"/>
  <c r="F342" i="32"/>
  <c r="D342" i="32"/>
  <c r="C342" i="32"/>
  <c r="L341" i="32"/>
  <c r="R346" i="18" s="1"/>
  <c r="G341" i="32"/>
  <c r="F341" i="32"/>
  <c r="D341" i="32"/>
  <c r="C341" i="32"/>
  <c r="L340" i="32"/>
  <c r="R345" i="18" s="1"/>
  <c r="G340" i="32"/>
  <c r="F340" i="32"/>
  <c r="D340" i="32"/>
  <c r="C340" i="32"/>
  <c r="L339" i="32"/>
  <c r="R344" i="18" s="1"/>
  <c r="G339" i="32"/>
  <c r="F339" i="32"/>
  <c r="D339" i="32"/>
  <c r="C339" i="32"/>
  <c r="L338" i="32"/>
  <c r="R343" i="18" s="1"/>
  <c r="G338" i="32"/>
  <c r="F338" i="32"/>
  <c r="D338" i="32"/>
  <c r="C338" i="32"/>
  <c r="L337" i="32"/>
  <c r="R342" i="18" s="1"/>
  <c r="G337" i="32"/>
  <c r="F337" i="32"/>
  <c r="D337" i="32"/>
  <c r="C337" i="32"/>
  <c r="L336" i="32"/>
  <c r="R341" i="18" s="1"/>
  <c r="G336" i="32"/>
  <c r="F336" i="32"/>
  <c r="D336" i="32"/>
  <c r="C336" i="32"/>
  <c r="L335" i="32"/>
  <c r="R340" i="18" s="1"/>
  <c r="G335" i="32"/>
  <c r="F335" i="32"/>
  <c r="D335" i="32"/>
  <c r="C335" i="32"/>
  <c r="L334" i="32"/>
  <c r="R339" i="18" s="1"/>
  <c r="G334" i="32"/>
  <c r="F334" i="32"/>
  <c r="D334" i="32"/>
  <c r="C334" i="32"/>
  <c r="L333" i="32"/>
  <c r="R338" i="18" s="1"/>
  <c r="G333" i="32"/>
  <c r="F333" i="32"/>
  <c r="D333" i="32"/>
  <c r="C333" i="32"/>
  <c r="L332" i="32"/>
  <c r="R337" i="18" s="1"/>
  <c r="G332" i="32"/>
  <c r="F332" i="32"/>
  <c r="D332" i="32"/>
  <c r="C332" i="32"/>
  <c r="L331" i="32"/>
  <c r="R336" i="18" s="1"/>
  <c r="G331" i="32"/>
  <c r="F331" i="32"/>
  <c r="D331" i="32"/>
  <c r="C331" i="32"/>
  <c r="L330" i="32"/>
  <c r="R335" i="18" s="1"/>
  <c r="G330" i="32"/>
  <c r="F330" i="32"/>
  <c r="D330" i="32"/>
  <c r="C330" i="32"/>
  <c r="L329" i="32"/>
  <c r="R334" i="18" s="1"/>
  <c r="G329" i="32"/>
  <c r="F329" i="32"/>
  <c r="D329" i="32"/>
  <c r="C329" i="32"/>
  <c r="L328" i="32"/>
  <c r="R333" i="18" s="1"/>
  <c r="G328" i="32"/>
  <c r="F328" i="32"/>
  <c r="D328" i="32"/>
  <c r="C328" i="32"/>
  <c r="L327" i="32"/>
  <c r="R332" i="18" s="1"/>
  <c r="G327" i="32"/>
  <c r="F327" i="32"/>
  <c r="D327" i="32"/>
  <c r="C327" i="32"/>
  <c r="L326" i="32"/>
  <c r="R331" i="18" s="1"/>
  <c r="G326" i="32"/>
  <c r="F326" i="32"/>
  <c r="D326" i="32"/>
  <c r="C326" i="32"/>
  <c r="L325" i="32"/>
  <c r="R330" i="18" s="1"/>
  <c r="G325" i="32"/>
  <c r="F325" i="32"/>
  <c r="D325" i="32"/>
  <c r="C325" i="32"/>
  <c r="L324" i="32"/>
  <c r="R329" i="18" s="1"/>
  <c r="G324" i="32"/>
  <c r="F324" i="32"/>
  <c r="D324" i="32"/>
  <c r="C324" i="32"/>
  <c r="L323" i="32"/>
  <c r="R328" i="18" s="1"/>
  <c r="G323" i="32"/>
  <c r="F323" i="32"/>
  <c r="D323" i="32"/>
  <c r="C323" i="32"/>
  <c r="L322" i="32"/>
  <c r="R327" i="18" s="1"/>
  <c r="G322" i="32"/>
  <c r="F322" i="32"/>
  <c r="D322" i="32"/>
  <c r="C322" i="32"/>
  <c r="L321" i="32"/>
  <c r="R326" i="18" s="1"/>
  <c r="G321" i="32"/>
  <c r="F321" i="32"/>
  <c r="D321" i="32"/>
  <c r="C321" i="32"/>
  <c r="L320" i="32"/>
  <c r="R325" i="18" s="1"/>
  <c r="G320" i="32"/>
  <c r="F320" i="32"/>
  <c r="D320" i="32"/>
  <c r="C320" i="32"/>
  <c r="L319" i="32"/>
  <c r="R324" i="18" s="1"/>
  <c r="G319" i="32"/>
  <c r="F319" i="32"/>
  <c r="D319" i="32"/>
  <c r="C319" i="32"/>
  <c r="L318" i="32"/>
  <c r="R323" i="18" s="1"/>
  <c r="G318" i="32"/>
  <c r="F318" i="32"/>
  <c r="D318" i="32"/>
  <c r="C318" i="32"/>
  <c r="L317" i="32"/>
  <c r="R322" i="18" s="1"/>
  <c r="G317" i="32"/>
  <c r="F317" i="32"/>
  <c r="D317" i="32"/>
  <c r="C317" i="32"/>
  <c r="L316" i="32"/>
  <c r="R321" i="18" s="1"/>
  <c r="G316" i="32"/>
  <c r="F316" i="32"/>
  <c r="D316" i="32"/>
  <c r="C316" i="32"/>
  <c r="L315" i="32"/>
  <c r="R320" i="18" s="1"/>
  <c r="G315" i="32"/>
  <c r="F315" i="32"/>
  <c r="D315" i="32"/>
  <c r="C315" i="32"/>
  <c r="L314" i="32"/>
  <c r="R319" i="18" s="1"/>
  <c r="G314" i="32"/>
  <c r="F314" i="32"/>
  <c r="D314" i="32"/>
  <c r="C314" i="32"/>
  <c r="L313" i="32"/>
  <c r="R318" i="18" s="1"/>
  <c r="G313" i="32"/>
  <c r="F313" i="32"/>
  <c r="D313" i="32"/>
  <c r="C313" i="32"/>
  <c r="L312" i="32"/>
  <c r="R317" i="18" s="1"/>
  <c r="G312" i="32"/>
  <c r="F312" i="32"/>
  <c r="D312" i="32"/>
  <c r="C312" i="32"/>
  <c r="L311" i="32"/>
  <c r="R316" i="18" s="1"/>
  <c r="G311" i="32"/>
  <c r="F311" i="32"/>
  <c r="D311" i="32"/>
  <c r="C311" i="32"/>
  <c r="L310" i="32"/>
  <c r="R315" i="18" s="1"/>
  <c r="G310" i="32"/>
  <c r="F310" i="32"/>
  <c r="D310" i="32"/>
  <c r="C310" i="32"/>
  <c r="L309" i="32"/>
  <c r="R314" i="18" s="1"/>
  <c r="G309" i="32"/>
  <c r="F309" i="32"/>
  <c r="D309" i="32"/>
  <c r="C309" i="32"/>
  <c r="L308" i="32"/>
  <c r="R313" i="18" s="1"/>
  <c r="G308" i="32"/>
  <c r="F308" i="32"/>
  <c r="D308" i="32"/>
  <c r="C308" i="32"/>
  <c r="L307" i="32"/>
  <c r="R312" i="18" s="1"/>
  <c r="G307" i="32"/>
  <c r="F307" i="32"/>
  <c r="D307" i="32"/>
  <c r="C307" i="32"/>
  <c r="L306" i="32"/>
  <c r="R311" i="18" s="1"/>
  <c r="G306" i="32"/>
  <c r="F306" i="32"/>
  <c r="D306" i="32"/>
  <c r="C306" i="32"/>
  <c r="L305" i="32"/>
  <c r="R310" i="18" s="1"/>
  <c r="G305" i="32"/>
  <c r="F305" i="32"/>
  <c r="D305" i="32"/>
  <c r="C305" i="32"/>
  <c r="L304" i="32"/>
  <c r="R309" i="18" s="1"/>
  <c r="G304" i="32"/>
  <c r="F304" i="32"/>
  <c r="D304" i="32"/>
  <c r="C304" i="32"/>
  <c r="L303" i="32"/>
  <c r="R308" i="18" s="1"/>
  <c r="G303" i="32"/>
  <c r="F303" i="32"/>
  <c r="D303" i="32"/>
  <c r="C303" i="32"/>
  <c r="L302" i="32"/>
  <c r="R307" i="18" s="1"/>
  <c r="G302" i="32"/>
  <c r="F302" i="32"/>
  <c r="D302" i="32"/>
  <c r="C302" i="32"/>
  <c r="L301" i="32"/>
  <c r="R306" i="18" s="1"/>
  <c r="G301" i="32"/>
  <c r="F301" i="32"/>
  <c r="D301" i="32"/>
  <c r="C301" i="32"/>
  <c r="L300" i="32"/>
  <c r="R305" i="18" s="1"/>
  <c r="G300" i="32"/>
  <c r="F300" i="32"/>
  <c r="D300" i="32"/>
  <c r="C300" i="32"/>
  <c r="L299" i="32"/>
  <c r="R304" i="18" s="1"/>
  <c r="G299" i="32"/>
  <c r="F299" i="32"/>
  <c r="D299" i="32"/>
  <c r="C299" i="32"/>
  <c r="L298" i="32"/>
  <c r="R303" i="18" s="1"/>
  <c r="G298" i="32"/>
  <c r="F298" i="32"/>
  <c r="D298" i="32"/>
  <c r="C298" i="32"/>
  <c r="L297" i="32"/>
  <c r="R302" i="18" s="1"/>
  <c r="G297" i="32"/>
  <c r="F297" i="32"/>
  <c r="D297" i="32"/>
  <c r="C297" i="32"/>
  <c r="L296" i="32"/>
  <c r="R301" i="18" s="1"/>
  <c r="G296" i="32"/>
  <c r="F296" i="32"/>
  <c r="D296" i="32"/>
  <c r="C296" i="32"/>
  <c r="L295" i="32"/>
  <c r="R300" i="18" s="1"/>
  <c r="G295" i="32"/>
  <c r="F295" i="32"/>
  <c r="D295" i="32"/>
  <c r="C295" i="32"/>
  <c r="L294" i="32"/>
  <c r="R299" i="18" s="1"/>
  <c r="G294" i="32"/>
  <c r="F294" i="32"/>
  <c r="D294" i="32"/>
  <c r="C294" i="32"/>
  <c r="L293" i="32"/>
  <c r="R298" i="18" s="1"/>
  <c r="G293" i="32"/>
  <c r="F293" i="32"/>
  <c r="D293" i="32"/>
  <c r="C293" i="32"/>
  <c r="L292" i="32"/>
  <c r="R297" i="18" s="1"/>
  <c r="G292" i="32"/>
  <c r="F292" i="32"/>
  <c r="D292" i="32"/>
  <c r="C292" i="32"/>
  <c r="L291" i="32"/>
  <c r="R296" i="18" s="1"/>
  <c r="G291" i="32"/>
  <c r="F291" i="32"/>
  <c r="D291" i="32"/>
  <c r="C291" i="32"/>
  <c r="L290" i="32"/>
  <c r="R295" i="18" s="1"/>
  <c r="G290" i="32"/>
  <c r="F290" i="32"/>
  <c r="D290" i="32"/>
  <c r="C290" i="32"/>
  <c r="L289" i="32"/>
  <c r="R294" i="18" s="1"/>
  <c r="G289" i="32"/>
  <c r="F289" i="32"/>
  <c r="D289" i="32"/>
  <c r="C289" i="32"/>
  <c r="L288" i="32"/>
  <c r="R293" i="18" s="1"/>
  <c r="G288" i="32"/>
  <c r="F288" i="32"/>
  <c r="D288" i="32"/>
  <c r="C288" i="32"/>
  <c r="L287" i="32"/>
  <c r="R292" i="18" s="1"/>
  <c r="G287" i="32"/>
  <c r="F287" i="32"/>
  <c r="D287" i="32"/>
  <c r="C287" i="32"/>
  <c r="L286" i="32"/>
  <c r="R291" i="18" s="1"/>
  <c r="G286" i="32"/>
  <c r="F286" i="32"/>
  <c r="D286" i="32"/>
  <c r="C286" i="32"/>
  <c r="L285" i="32"/>
  <c r="R290" i="18" s="1"/>
  <c r="G285" i="32"/>
  <c r="F285" i="32"/>
  <c r="D285" i="32"/>
  <c r="C285" i="32"/>
  <c r="L284" i="32"/>
  <c r="R289" i="18" s="1"/>
  <c r="G284" i="32"/>
  <c r="F284" i="32"/>
  <c r="D284" i="32"/>
  <c r="C284" i="32"/>
  <c r="L283" i="32"/>
  <c r="R288" i="18" s="1"/>
  <c r="G283" i="32"/>
  <c r="F283" i="32"/>
  <c r="D283" i="32"/>
  <c r="C283" i="32"/>
  <c r="L282" i="32"/>
  <c r="R287" i="18" s="1"/>
  <c r="G282" i="32"/>
  <c r="F282" i="32"/>
  <c r="D282" i="32"/>
  <c r="C282" i="32"/>
  <c r="L281" i="32"/>
  <c r="R286" i="18" s="1"/>
  <c r="G281" i="32"/>
  <c r="F281" i="32"/>
  <c r="D281" i="32"/>
  <c r="C281" i="32"/>
  <c r="L280" i="32"/>
  <c r="R285" i="18" s="1"/>
  <c r="G280" i="32"/>
  <c r="F280" i="32"/>
  <c r="D280" i="32"/>
  <c r="C280" i="32"/>
  <c r="L279" i="32"/>
  <c r="R284" i="18" s="1"/>
  <c r="G279" i="32"/>
  <c r="F279" i="32"/>
  <c r="D279" i="32"/>
  <c r="C279" i="32"/>
  <c r="L278" i="32"/>
  <c r="R283" i="18" s="1"/>
  <c r="G278" i="32"/>
  <c r="F278" i="32"/>
  <c r="D278" i="32"/>
  <c r="C278" i="32"/>
  <c r="L277" i="32"/>
  <c r="R282" i="18" s="1"/>
  <c r="G277" i="32"/>
  <c r="F277" i="32"/>
  <c r="D277" i="32"/>
  <c r="C277" i="32"/>
  <c r="L276" i="32"/>
  <c r="R281" i="18" s="1"/>
  <c r="G276" i="32"/>
  <c r="F276" i="32"/>
  <c r="D276" i="32"/>
  <c r="C276" i="32"/>
  <c r="L275" i="32"/>
  <c r="R280" i="18" s="1"/>
  <c r="G275" i="32"/>
  <c r="F275" i="32"/>
  <c r="D275" i="32"/>
  <c r="C275" i="32"/>
  <c r="L274" i="32"/>
  <c r="R279" i="18" s="1"/>
  <c r="G274" i="32"/>
  <c r="F274" i="32"/>
  <c r="D274" i="32"/>
  <c r="C274" i="32"/>
  <c r="L273" i="32"/>
  <c r="R278" i="18" s="1"/>
  <c r="G273" i="32"/>
  <c r="F273" i="32"/>
  <c r="D273" i="32"/>
  <c r="C273" i="32"/>
  <c r="L272" i="32"/>
  <c r="R277" i="18" s="1"/>
  <c r="G272" i="32"/>
  <c r="F272" i="32"/>
  <c r="D272" i="32"/>
  <c r="C272" i="32"/>
  <c r="L271" i="32"/>
  <c r="R276" i="18" s="1"/>
  <c r="G271" i="32"/>
  <c r="F271" i="32"/>
  <c r="D271" i="32"/>
  <c r="C271" i="32"/>
  <c r="L270" i="32"/>
  <c r="R275" i="18" s="1"/>
  <c r="G270" i="32"/>
  <c r="F270" i="32"/>
  <c r="D270" i="32"/>
  <c r="C270" i="32"/>
  <c r="L269" i="32"/>
  <c r="R274" i="18" s="1"/>
  <c r="G269" i="32"/>
  <c r="F269" i="32"/>
  <c r="D269" i="32"/>
  <c r="C269" i="32"/>
  <c r="L268" i="32"/>
  <c r="R273" i="18" s="1"/>
  <c r="G268" i="32"/>
  <c r="F268" i="32"/>
  <c r="D268" i="32"/>
  <c r="C268" i="32"/>
  <c r="L267" i="32"/>
  <c r="R272" i="18" s="1"/>
  <c r="G267" i="32"/>
  <c r="F267" i="32"/>
  <c r="D267" i="32"/>
  <c r="C267" i="32"/>
  <c r="L266" i="32"/>
  <c r="R271" i="18" s="1"/>
  <c r="G266" i="32"/>
  <c r="F266" i="32"/>
  <c r="D266" i="32"/>
  <c r="C266" i="32"/>
  <c r="L265" i="32"/>
  <c r="R270" i="18" s="1"/>
  <c r="G265" i="32"/>
  <c r="F265" i="32"/>
  <c r="D265" i="32"/>
  <c r="C265" i="32"/>
  <c r="L264" i="32"/>
  <c r="R269" i="18" s="1"/>
  <c r="G264" i="32"/>
  <c r="F264" i="32"/>
  <c r="D264" i="32"/>
  <c r="C264" i="32"/>
  <c r="L263" i="32"/>
  <c r="R268" i="18" s="1"/>
  <c r="G263" i="32"/>
  <c r="F263" i="32"/>
  <c r="D263" i="32"/>
  <c r="C263" i="32"/>
  <c r="L262" i="32"/>
  <c r="R267" i="18" s="1"/>
  <c r="G262" i="32"/>
  <c r="F262" i="32"/>
  <c r="D262" i="32"/>
  <c r="C262" i="32"/>
  <c r="L261" i="32"/>
  <c r="R266" i="18" s="1"/>
  <c r="G261" i="32"/>
  <c r="F261" i="32"/>
  <c r="D261" i="32"/>
  <c r="C261" i="32"/>
  <c r="L260" i="32"/>
  <c r="R265" i="18" s="1"/>
  <c r="G260" i="32"/>
  <c r="F260" i="32"/>
  <c r="D260" i="32"/>
  <c r="C260" i="32"/>
  <c r="L259" i="32"/>
  <c r="R264" i="18" s="1"/>
  <c r="G259" i="32"/>
  <c r="F259" i="32"/>
  <c r="D259" i="32"/>
  <c r="C259" i="32"/>
  <c r="L258" i="32"/>
  <c r="R263" i="18" s="1"/>
  <c r="G258" i="32"/>
  <c r="F258" i="32"/>
  <c r="D258" i="32"/>
  <c r="C258" i="32"/>
  <c r="L257" i="32"/>
  <c r="R262" i="18" s="1"/>
  <c r="G257" i="32"/>
  <c r="F257" i="32"/>
  <c r="D257" i="32"/>
  <c r="C257" i="32"/>
  <c r="L256" i="32"/>
  <c r="R261" i="18" s="1"/>
  <c r="G256" i="32"/>
  <c r="F256" i="32"/>
  <c r="D256" i="32"/>
  <c r="C256" i="32"/>
  <c r="L255" i="32"/>
  <c r="R260" i="18" s="1"/>
  <c r="G255" i="32"/>
  <c r="F255" i="32"/>
  <c r="D255" i="32"/>
  <c r="C255" i="32"/>
  <c r="L254" i="32"/>
  <c r="R259" i="18" s="1"/>
  <c r="G254" i="32"/>
  <c r="F254" i="32"/>
  <c r="D254" i="32"/>
  <c r="C254" i="32"/>
  <c r="L253" i="32"/>
  <c r="R258" i="18" s="1"/>
  <c r="G253" i="32"/>
  <c r="F253" i="32"/>
  <c r="D253" i="32"/>
  <c r="C253" i="32"/>
  <c r="L252" i="32"/>
  <c r="R257" i="18" s="1"/>
  <c r="G252" i="32"/>
  <c r="F252" i="32"/>
  <c r="D252" i="32"/>
  <c r="C252" i="32"/>
  <c r="L251" i="32"/>
  <c r="R256" i="18" s="1"/>
  <c r="G251" i="32"/>
  <c r="F251" i="32"/>
  <c r="D251" i="32"/>
  <c r="C251" i="32"/>
  <c r="L250" i="32"/>
  <c r="R255" i="18" s="1"/>
  <c r="G250" i="32"/>
  <c r="F250" i="32"/>
  <c r="D250" i="32"/>
  <c r="C250" i="32"/>
  <c r="L249" i="32"/>
  <c r="R254" i="18" s="1"/>
  <c r="G249" i="32"/>
  <c r="F249" i="32"/>
  <c r="D249" i="32"/>
  <c r="C249" i="32"/>
  <c r="L248" i="32"/>
  <c r="R253" i="18" s="1"/>
  <c r="G248" i="32"/>
  <c r="F248" i="32"/>
  <c r="D248" i="32"/>
  <c r="C248" i="32"/>
  <c r="L247" i="32"/>
  <c r="R252" i="18" s="1"/>
  <c r="G247" i="32"/>
  <c r="F247" i="32"/>
  <c r="D247" i="32"/>
  <c r="C247" i="32"/>
  <c r="L246" i="32"/>
  <c r="R251" i="18" s="1"/>
  <c r="G246" i="32"/>
  <c r="F246" i="32"/>
  <c r="D246" i="32"/>
  <c r="C246" i="32"/>
  <c r="L245" i="32"/>
  <c r="R250" i="18" s="1"/>
  <c r="G245" i="32"/>
  <c r="F245" i="32"/>
  <c r="D245" i="32"/>
  <c r="C245" i="32"/>
  <c r="L244" i="32"/>
  <c r="R249" i="18" s="1"/>
  <c r="G244" i="32"/>
  <c r="F244" i="32"/>
  <c r="D244" i="32"/>
  <c r="C244" i="32"/>
  <c r="L243" i="32"/>
  <c r="R248" i="18" s="1"/>
  <c r="G243" i="32"/>
  <c r="F243" i="32"/>
  <c r="D243" i="32"/>
  <c r="C243" i="32"/>
  <c r="L242" i="32"/>
  <c r="R247" i="18" s="1"/>
  <c r="G242" i="32"/>
  <c r="F242" i="32"/>
  <c r="D242" i="32"/>
  <c r="C242" i="32"/>
  <c r="L241" i="32"/>
  <c r="R246" i="18" s="1"/>
  <c r="G241" i="32"/>
  <c r="F241" i="32"/>
  <c r="D241" i="32"/>
  <c r="C241" i="32"/>
  <c r="L240" i="32"/>
  <c r="R245" i="18" s="1"/>
  <c r="G240" i="32"/>
  <c r="F240" i="32"/>
  <c r="D240" i="32"/>
  <c r="C240" i="32"/>
  <c r="L239" i="32"/>
  <c r="R244" i="18" s="1"/>
  <c r="G239" i="32"/>
  <c r="F239" i="32"/>
  <c r="D239" i="32"/>
  <c r="C239" i="32"/>
  <c r="L238" i="32"/>
  <c r="R243" i="18" s="1"/>
  <c r="G238" i="32"/>
  <c r="F238" i="32"/>
  <c r="D238" i="32"/>
  <c r="C238" i="32"/>
  <c r="L237" i="32"/>
  <c r="R242" i="18" s="1"/>
  <c r="G237" i="32"/>
  <c r="F237" i="32"/>
  <c r="D237" i="32"/>
  <c r="C237" i="32"/>
  <c r="L236" i="32"/>
  <c r="R241" i="18" s="1"/>
  <c r="G236" i="32"/>
  <c r="F236" i="32"/>
  <c r="D236" i="32"/>
  <c r="C236" i="32"/>
  <c r="L235" i="32"/>
  <c r="R240" i="18" s="1"/>
  <c r="G235" i="32"/>
  <c r="F235" i="32"/>
  <c r="D235" i="32"/>
  <c r="C235" i="32"/>
  <c r="L234" i="32"/>
  <c r="R239" i="18" s="1"/>
  <c r="G234" i="32"/>
  <c r="F234" i="32"/>
  <c r="D234" i="32"/>
  <c r="C234" i="32"/>
  <c r="L233" i="32"/>
  <c r="R238" i="18" s="1"/>
  <c r="G233" i="32"/>
  <c r="F233" i="32"/>
  <c r="D233" i="32"/>
  <c r="C233" i="32"/>
  <c r="L232" i="32"/>
  <c r="R237" i="18" s="1"/>
  <c r="G232" i="32"/>
  <c r="F232" i="32"/>
  <c r="D232" i="32"/>
  <c r="C232" i="32"/>
  <c r="L231" i="32"/>
  <c r="R236" i="18" s="1"/>
  <c r="G231" i="32"/>
  <c r="F231" i="32"/>
  <c r="D231" i="32"/>
  <c r="C231" i="32"/>
  <c r="L230" i="32"/>
  <c r="R235" i="18" s="1"/>
  <c r="G230" i="32"/>
  <c r="F230" i="32"/>
  <c r="D230" i="32"/>
  <c r="C230" i="32"/>
  <c r="L229" i="32"/>
  <c r="R234" i="18" s="1"/>
  <c r="G229" i="32"/>
  <c r="F229" i="32"/>
  <c r="D229" i="32"/>
  <c r="C229" i="32"/>
  <c r="L228" i="32"/>
  <c r="R233" i="18" s="1"/>
  <c r="G228" i="32"/>
  <c r="F228" i="32"/>
  <c r="D228" i="32"/>
  <c r="C228" i="32"/>
  <c r="L227" i="32"/>
  <c r="R232" i="18" s="1"/>
  <c r="G227" i="32"/>
  <c r="F227" i="32"/>
  <c r="D227" i="32"/>
  <c r="C227" i="32"/>
  <c r="L226" i="32"/>
  <c r="R231" i="18" s="1"/>
  <c r="G226" i="32"/>
  <c r="F226" i="32"/>
  <c r="D226" i="32"/>
  <c r="C226" i="32"/>
  <c r="L225" i="32"/>
  <c r="R230" i="18" s="1"/>
  <c r="G225" i="32"/>
  <c r="F225" i="32"/>
  <c r="D225" i="32"/>
  <c r="C225" i="32"/>
  <c r="L224" i="32"/>
  <c r="R229" i="18" s="1"/>
  <c r="G224" i="32"/>
  <c r="F224" i="32"/>
  <c r="D224" i="32"/>
  <c r="C224" i="32"/>
  <c r="L223" i="32"/>
  <c r="R228" i="18" s="1"/>
  <c r="G223" i="32"/>
  <c r="F223" i="32"/>
  <c r="D223" i="32"/>
  <c r="C223" i="32"/>
  <c r="L222" i="32"/>
  <c r="R227" i="18" s="1"/>
  <c r="G222" i="32"/>
  <c r="F222" i="32"/>
  <c r="D222" i="32"/>
  <c r="C222" i="32"/>
  <c r="L221" i="32"/>
  <c r="R226" i="18" s="1"/>
  <c r="G221" i="32"/>
  <c r="F221" i="32"/>
  <c r="D221" i="32"/>
  <c r="C221" i="32"/>
  <c r="L220" i="32"/>
  <c r="R225" i="18" s="1"/>
  <c r="G220" i="32"/>
  <c r="F220" i="32"/>
  <c r="D220" i="32"/>
  <c r="C220" i="32"/>
  <c r="L219" i="32"/>
  <c r="R224" i="18" s="1"/>
  <c r="G219" i="32"/>
  <c r="F219" i="32"/>
  <c r="D219" i="32"/>
  <c r="C219" i="32"/>
  <c r="L218" i="32"/>
  <c r="R223" i="18" s="1"/>
  <c r="G218" i="32"/>
  <c r="F218" i="32"/>
  <c r="D218" i="32"/>
  <c r="C218" i="32"/>
  <c r="L217" i="32"/>
  <c r="R222" i="18" s="1"/>
  <c r="G217" i="32"/>
  <c r="F217" i="32"/>
  <c r="D217" i="32"/>
  <c r="C217" i="32"/>
  <c r="L216" i="32"/>
  <c r="R221" i="18" s="1"/>
  <c r="G216" i="32"/>
  <c r="F216" i="32"/>
  <c r="D216" i="32"/>
  <c r="C216" i="32"/>
  <c r="L215" i="32"/>
  <c r="R220" i="18" s="1"/>
  <c r="G215" i="32"/>
  <c r="F215" i="32"/>
  <c r="D215" i="32"/>
  <c r="C215" i="32"/>
  <c r="L214" i="32"/>
  <c r="R219" i="18" s="1"/>
  <c r="G214" i="32"/>
  <c r="F214" i="32"/>
  <c r="D214" i="32"/>
  <c r="C214" i="32"/>
  <c r="L213" i="32"/>
  <c r="R218" i="18" s="1"/>
  <c r="G213" i="32"/>
  <c r="F213" i="32"/>
  <c r="D213" i="32"/>
  <c r="C213" i="32"/>
  <c r="L212" i="32"/>
  <c r="R217" i="18" s="1"/>
  <c r="G212" i="32"/>
  <c r="F212" i="32"/>
  <c r="D212" i="32"/>
  <c r="C212" i="32"/>
  <c r="L211" i="32"/>
  <c r="R216" i="18" s="1"/>
  <c r="G211" i="32"/>
  <c r="F211" i="32"/>
  <c r="D211" i="32"/>
  <c r="C211" i="32"/>
  <c r="L210" i="32"/>
  <c r="R215" i="18" s="1"/>
  <c r="G210" i="32"/>
  <c r="F210" i="32"/>
  <c r="D210" i="32"/>
  <c r="C210" i="32"/>
  <c r="L209" i="32"/>
  <c r="R214" i="18" s="1"/>
  <c r="G209" i="32"/>
  <c r="F209" i="32"/>
  <c r="D209" i="32"/>
  <c r="C209" i="32"/>
  <c r="L208" i="32"/>
  <c r="R213" i="18" s="1"/>
  <c r="G208" i="32"/>
  <c r="F208" i="32"/>
  <c r="D208" i="32"/>
  <c r="C208" i="32"/>
  <c r="L207" i="32"/>
  <c r="R212" i="18" s="1"/>
  <c r="G207" i="32"/>
  <c r="F207" i="32"/>
  <c r="D207" i="32"/>
  <c r="C207" i="32"/>
  <c r="L206" i="32"/>
  <c r="R211" i="18" s="1"/>
  <c r="G206" i="32"/>
  <c r="F206" i="32"/>
  <c r="D206" i="32"/>
  <c r="C206" i="32"/>
  <c r="L205" i="32"/>
  <c r="R210" i="18" s="1"/>
  <c r="G205" i="32"/>
  <c r="F205" i="32"/>
  <c r="D205" i="32"/>
  <c r="C205" i="32"/>
  <c r="L204" i="32"/>
  <c r="R209" i="18" s="1"/>
  <c r="G204" i="32"/>
  <c r="F204" i="32"/>
  <c r="D204" i="32"/>
  <c r="C204" i="32"/>
  <c r="L203" i="32"/>
  <c r="R208" i="18" s="1"/>
  <c r="G203" i="32"/>
  <c r="F203" i="32"/>
  <c r="D203" i="32"/>
  <c r="C203" i="32"/>
  <c r="L202" i="32"/>
  <c r="R207" i="18" s="1"/>
  <c r="G202" i="32"/>
  <c r="F202" i="32"/>
  <c r="D202" i="32"/>
  <c r="C202" i="32"/>
  <c r="L201" i="32"/>
  <c r="R206" i="18" s="1"/>
  <c r="G201" i="32"/>
  <c r="F201" i="32"/>
  <c r="D201" i="32"/>
  <c r="C201" i="32"/>
  <c r="L200" i="32"/>
  <c r="R205" i="18" s="1"/>
  <c r="G200" i="32"/>
  <c r="F200" i="32"/>
  <c r="D200" i="32"/>
  <c r="C200" i="32"/>
  <c r="L199" i="32"/>
  <c r="R204" i="18" s="1"/>
  <c r="G199" i="32"/>
  <c r="F199" i="32"/>
  <c r="D199" i="32"/>
  <c r="C199" i="32"/>
  <c r="L198" i="32"/>
  <c r="R203" i="18" s="1"/>
  <c r="G198" i="32"/>
  <c r="F198" i="32"/>
  <c r="D198" i="32"/>
  <c r="C198" i="32"/>
  <c r="L197" i="32"/>
  <c r="R202" i="18" s="1"/>
  <c r="G197" i="32"/>
  <c r="F197" i="32"/>
  <c r="D197" i="32"/>
  <c r="C197" i="32"/>
  <c r="L196" i="32"/>
  <c r="R201" i="18" s="1"/>
  <c r="G196" i="32"/>
  <c r="F196" i="32"/>
  <c r="D196" i="32"/>
  <c r="C196" i="32"/>
  <c r="L195" i="32"/>
  <c r="R200" i="18" s="1"/>
  <c r="G195" i="32"/>
  <c r="F195" i="32"/>
  <c r="D195" i="32"/>
  <c r="C195" i="32"/>
  <c r="L194" i="32"/>
  <c r="R199" i="18" s="1"/>
  <c r="G194" i="32"/>
  <c r="F194" i="32"/>
  <c r="D194" i="32"/>
  <c r="C194" i="32"/>
  <c r="L193" i="32"/>
  <c r="R198" i="18" s="1"/>
  <c r="G193" i="32"/>
  <c r="F193" i="32"/>
  <c r="D193" i="32"/>
  <c r="C193" i="32"/>
  <c r="L192" i="32"/>
  <c r="R197" i="18" s="1"/>
  <c r="G192" i="32"/>
  <c r="F192" i="32"/>
  <c r="D192" i="32"/>
  <c r="C192" i="32"/>
  <c r="L191" i="32"/>
  <c r="R196" i="18" s="1"/>
  <c r="G191" i="32"/>
  <c r="F191" i="32"/>
  <c r="D191" i="32"/>
  <c r="C191" i="32"/>
  <c r="L190" i="32"/>
  <c r="R195" i="18" s="1"/>
  <c r="G190" i="32"/>
  <c r="F190" i="32"/>
  <c r="D190" i="32"/>
  <c r="C190" i="32"/>
  <c r="L189" i="32"/>
  <c r="R194" i="18" s="1"/>
  <c r="G189" i="32"/>
  <c r="F189" i="32"/>
  <c r="D189" i="32"/>
  <c r="C189" i="32"/>
  <c r="L188" i="32"/>
  <c r="R193" i="18" s="1"/>
  <c r="G188" i="32"/>
  <c r="F188" i="32"/>
  <c r="D188" i="32"/>
  <c r="C188" i="32"/>
  <c r="L187" i="32"/>
  <c r="R192" i="18" s="1"/>
  <c r="G187" i="32"/>
  <c r="F187" i="32"/>
  <c r="D187" i="32"/>
  <c r="C187" i="32"/>
  <c r="L186" i="32"/>
  <c r="R191" i="18" s="1"/>
  <c r="G186" i="32"/>
  <c r="F186" i="32"/>
  <c r="D186" i="32"/>
  <c r="C186" i="32"/>
  <c r="L185" i="32"/>
  <c r="R190" i="18" s="1"/>
  <c r="G185" i="32"/>
  <c r="F185" i="32"/>
  <c r="D185" i="32"/>
  <c r="C185" i="32"/>
  <c r="L184" i="32"/>
  <c r="R189" i="18" s="1"/>
  <c r="G184" i="32"/>
  <c r="F184" i="32"/>
  <c r="D184" i="32"/>
  <c r="C184" i="32"/>
  <c r="L183" i="32"/>
  <c r="R188" i="18" s="1"/>
  <c r="G183" i="32"/>
  <c r="F183" i="32"/>
  <c r="D183" i="32"/>
  <c r="C183" i="32"/>
  <c r="L182" i="32"/>
  <c r="R187" i="18" s="1"/>
  <c r="G182" i="32"/>
  <c r="F182" i="32"/>
  <c r="D182" i="32"/>
  <c r="C182" i="32"/>
  <c r="L181" i="32"/>
  <c r="R186" i="18" s="1"/>
  <c r="G181" i="32"/>
  <c r="F181" i="32"/>
  <c r="D181" i="32"/>
  <c r="C181" i="32"/>
  <c r="L180" i="32"/>
  <c r="R185" i="18" s="1"/>
  <c r="G180" i="32"/>
  <c r="F180" i="32"/>
  <c r="D180" i="32"/>
  <c r="C180" i="32"/>
  <c r="L179" i="32"/>
  <c r="R184" i="18" s="1"/>
  <c r="G179" i="32"/>
  <c r="F179" i="32"/>
  <c r="D179" i="32"/>
  <c r="C179" i="32"/>
  <c r="L178" i="32"/>
  <c r="R183" i="18" s="1"/>
  <c r="G178" i="32"/>
  <c r="F178" i="32"/>
  <c r="D178" i="32"/>
  <c r="C178" i="32"/>
  <c r="L177" i="32"/>
  <c r="R182" i="18" s="1"/>
  <c r="G177" i="32"/>
  <c r="F177" i="32"/>
  <c r="D177" i="32"/>
  <c r="C177" i="32"/>
  <c r="L176" i="32"/>
  <c r="R181" i="18" s="1"/>
  <c r="G176" i="32"/>
  <c r="F176" i="32"/>
  <c r="D176" i="32"/>
  <c r="C176" i="32"/>
  <c r="L175" i="32"/>
  <c r="R180" i="18" s="1"/>
  <c r="G175" i="32"/>
  <c r="F175" i="32"/>
  <c r="D175" i="32"/>
  <c r="C175" i="32"/>
  <c r="L174" i="32"/>
  <c r="R179" i="18" s="1"/>
  <c r="G174" i="32"/>
  <c r="F174" i="32"/>
  <c r="D174" i="32"/>
  <c r="C174" i="32"/>
  <c r="L173" i="32"/>
  <c r="R178" i="18" s="1"/>
  <c r="G173" i="32"/>
  <c r="F173" i="32"/>
  <c r="D173" i="32"/>
  <c r="C173" i="32"/>
  <c r="L172" i="32"/>
  <c r="R177" i="18" s="1"/>
  <c r="G172" i="32"/>
  <c r="F172" i="32"/>
  <c r="D172" i="32"/>
  <c r="C172" i="32"/>
  <c r="L171" i="32"/>
  <c r="R176" i="18" s="1"/>
  <c r="G171" i="32"/>
  <c r="F171" i="32"/>
  <c r="D171" i="32"/>
  <c r="C171" i="32"/>
  <c r="L170" i="32"/>
  <c r="R175" i="18" s="1"/>
  <c r="G170" i="32"/>
  <c r="F170" i="32"/>
  <c r="D170" i="32"/>
  <c r="C170" i="32"/>
  <c r="L169" i="32"/>
  <c r="R174" i="18" s="1"/>
  <c r="G169" i="32"/>
  <c r="F169" i="32"/>
  <c r="D169" i="32"/>
  <c r="C169" i="32"/>
  <c r="L168" i="32"/>
  <c r="R173" i="18" s="1"/>
  <c r="G168" i="32"/>
  <c r="F168" i="32"/>
  <c r="D168" i="32"/>
  <c r="C168" i="32"/>
  <c r="L167" i="32"/>
  <c r="R172" i="18" s="1"/>
  <c r="G167" i="32"/>
  <c r="F167" i="32"/>
  <c r="D167" i="32"/>
  <c r="C167" i="32"/>
  <c r="L166" i="32"/>
  <c r="R171" i="18" s="1"/>
  <c r="G166" i="32"/>
  <c r="F166" i="32"/>
  <c r="D166" i="32"/>
  <c r="C166" i="32"/>
  <c r="L165" i="32"/>
  <c r="R170" i="18" s="1"/>
  <c r="G165" i="32"/>
  <c r="F165" i="32"/>
  <c r="D165" i="32"/>
  <c r="C165" i="32"/>
  <c r="L164" i="32"/>
  <c r="R169" i="18" s="1"/>
  <c r="G164" i="32"/>
  <c r="F164" i="32"/>
  <c r="D164" i="32"/>
  <c r="C164" i="32"/>
  <c r="L163" i="32"/>
  <c r="R168" i="18" s="1"/>
  <c r="G163" i="32"/>
  <c r="F163" i="32"/>
  <c r="D163" i="32"/>
  <c r="C163" i="32"/>
  <c r="L162" i="32"/>
  <c r="R167" i="18" s="1"/>
  <c r="G162" i="32"/>
  <c r="F162" i="32"/>
  <c r="D162" i="32"/>
  <c r="C162" i="32"/>
  <c r="L161" i="32"/>
  <c r="R166" i="18" s="1"/>
  <c r="G161" i="32"/>
  <c r="F161" i="32"/>
  <c r="D161" i="32"/>
  <c r="C161" i="32"/>
  <c r="L160" i="32"/>
  <c r="R165" i="18" s="1"/>
  <c r="G160" i="32"/>
  <c r="F160" i="32"/>
  <c r="D160" i="32"/>
  <c r="C160" i="32"/>
  <c r="L159" i="32"/>
  <c r="R164" i="18" s="1"/>
  <c r="G159" i="32"/>
  <c r="F159" i="32"/>
  <c r="D159" i="32"/>
  <c r="C159" i="32"/>
  <c r="L158" i="32"/>
  <c r="R163" i="18" s="1"/>
  <c r="G158" i="32"/>
  <c r="F158" i="32"/>
  <c r="D158" i="32"/>
  <c r="C158" i="32"/>
  <c r="L157" i="32"/>
  <c r="R162" i="18" s="1"/>
  <c r="G157" i="32"/>
  <c r="F157" i="32"/>
  <c r="D157" i="32"/>
  <c r="C157" i="32"/>
  <c r="L156" i="32"/>
  <c r="R161" i="18" s="1"/>
  <c r="G156" i="32"/>
  <c r="F156" i="32"/>
  <c r="D156" i="32"/>
  <c r="C156" i="32"/>
  <c r="L155" i="32"/>
  <c r="R160" i="18" s="1"/>
  <c r="G155" i="32"/>
  <c r="F155" i="32"/>
  <c r="D155" i="32"/>
  <c r="C155" i="32"/>
  <c r="L154" i="32"/>
  <c r="R159" i="18" s="1"/>
  <c r="G154" i="32"/>
  <c r="F154" i="32"/>
  <c r="D154" i="32"/>
  <c r="C154" i="32"/>
  <c r="L153" i="32"/>
  <c r="R158" i="18" s="1"/>
  <c r="G153" i="32"/>
  <c r="F153" i="32"/>
  <c r="D153" i="32"/>
  <c r="C153" i="32"/>
  <c r="L152" i="32"/>
  <c r="R157" i="18" s="1"/>
  <c r="G152" i="32"/>
  <c r="F152" i="32"/>
  <c r="D152" i="32"/>
  <c r="C152" i="32"/>
  <c r="L151" i="32"/>
  <c r="R156" i="18" s="1"/>
  <c r="G151" i="32"/>
  <c r="F151" i="32"/>
  <c r="D151" i="32"/>
  <c r="C151" i="32"/>
  <c r="L150" i="32"/>
  <c r="R155" i="18" s="1"/>
  <c r="G150" i="32"/>
  <c r="F150" i="32"/>
  <c r="D150" i="32"/>
  <c r="C150" i="32"/>
  <c r="L149" i="32"/>
  <c r="R154" i="18" s="1"/>
  <c r="G149" i="32"/>
  <c r="F149" i="32"/>
  <c r="D149" i="32"/>
  <c r="C149" i="32"/>
  <c r="L148" i="32"/>
  <c r="R153" i="18" s="1"/>
  <c r="G148" i="32"/>
  <c r="F148" i="32"/>
  <c r="D148" i="32"/>
  <c r="C148" i="32"/>
  <c r="L147" i="32"/>
  <c r="R152" i="18" s="1"/>
  <c r="G147" i="32"/>
  <c r="F147" i="32"/>
  <c r="D147" i="32"/>
  <c r="C147" i="32"/>
  <c r="L146" i="32"/>
  <c r="R151" i="18" s="1"/>
  <c r="G146" i="32"/>
  <c r="F146" i="32"/>
  <c r="D146" i="32"/>
  <c r="C146" i="32"/>
  <c r="L145" i="32"/>
  <c r="R150" i="18" s="1"/>
  <c r="G145" i="32"/>
  <c r="F145" i="32"/>
  <c r="D145" i="32"/>
  <c r="C145" i="32"/>
  <c r="L144" i="32"/>
  <c r="R149" i="18" s="1"/>
  <c r="G144" i="32"/>
  <c r="F144" i="32"/>
  <c r="D144" i="32"/>
  <c r="C144" i="32"/>
  <c r="L143" i="32"/>
  <c r="R148" i="18" s="1"/>
  <c r="G143" i="32"/>
  <c r="F143" i="32"/>
  <c r="D143" i="32"/>
  <c r="C143" i="32"/>
  <c r="L142" i="32"/>
  <c r="R147" i="18" s="1"/>
  <c r="G142" i="32"/>
  <c r="F142" i="32"/>
  <c r="D142" i="32"/>
  <c r="C142" i="32"/>
  <c r="L141" i="32"/>
  <c r="R146" i="18" s="1"/>
  <c r="G141" i="32"/>
  <c r="F141" i="32"/>
  <c r="D141" i="32"/>
  <c r="C141" i="32"/>
  <c r="L140" i="32"/>
  <c r="R145" i="18" s="1"/>
  <c r="G140" i="32"/>
  <c r="F140" i="32"/>
  <c r="D140" i="32"/>
  <c r="C140" i="32"/>
  <c r="L139" i="32"/>
  <c r="R144" i="18" s="1"/>
  <c r="G139" i="32"/>
  <c r="F139" i="32"/>
  <c r="D139" i="32"/>
  <c r="C139" i="32"/>
  <c r="L138" i="32"/>
  <c r="R143" i="18" s="1"/>
  <c r="G138" i="32"/>
  <c r="F138" i="32"/>
  <c r="D138" i="32"/>
  <c r="C138" i="32"/>
  <c r="L137" i="32"/>
  <c r="R142" i="18" s="1"/>
  <c r="G137" i="32"/>
  <c r="F137" i="32"/>
  <c r="D137" i="32"/>
  <c r="C137" i="32"/>
  <c r="L136" i="32"/>
  <c r="R141" i="18" s="1"/>
  <c r="G136" i="32"/>
  <c r="F136" i="32"/>
  <c r="D136" i="32"/>
  <c r="C136" i="32"/>
  <c r="L135" i="32"/>
  <c r="R140" i="18" s="1"/>
  <c r="G135" i="32"/>
  <c r="F135" i="32"/>
  <c r="D135" i="32"/>
  <c r="C135" i="32"/>
  <c r="L134" i="32"/>
  <c r="R139" i="18" s="1"/>
  <c r="G134" i="32"/>
  <c r="F134" i="32"/>
  <c r="D134" i="32"/>
  <c r="C134" i="32"/>
  <c r="L133" i="32"/>
  <c r="R138" i="18" s="1"/>
  <c r="G133" i="32"/>
  <c r="F133" i="32"/>
  <c r="D133" i="32"/>
  <c r="C133" i="32"/>
  <c r="L132" i="32"/>
  <c r="R137" i="18" s="1"/>
  <c r="G132" i="32"/>
  <c r="F132" i="32"/>
  <c r="D132" i="32"/>
  <c r="C132" i="32"/>
  <c r="L131" i="32"/>
  <c r="R136" i="18" s="1"/>
  <c r="G131" i="32"/>
  <c r="F131" i="32"/>
  <c r="D131" i="32"/>
  <c r="C131" i="32"/>
  <c r="L130" i="32"/>
  <c r="R135" i="18" s="1"/>
  <c r="G130" i="32"/>
  <c r="F130" i="32"/>
  <c r="D130" i="32"/>
  <c r="C130" i="32"/>
  <c r="L129" i="32"/>
  <c r="R134" i="18" s="1"/>
  <c r="G129" i="32"/>
  <c r="F129" i="32"/>
  <c r="D129" i="32"/>
  <c r="C129" i="32"/>
  <c r="L128" i="32"/>
  <c r="R133" i="18" s="1"/>
  <c r="G128" i="32"/>
  <c r="F128" i="32"/>
  <c r="D128" i="32"/>
  <c r="C128" i="32"/>
  <c r="L127" i="32"/>
  <c r="R132" i="18" s="1"/>
  <c r="G127" i="32"/>
  <c r="F127" i="32"/>
  <c r="D127" i="32"/>
  <c r="C127" i="32"/>
  <c r="L126" i="32"/>
  <c r="R131" i="18" s="1"/>
  <c r="G126" i="32"/>
  <c r="F126" i="32"/>
  <c r="D126" i="32"/>
  <c r="C126" i="32"/>
  <c r="L125" i="32"/>
  <c r="R130" i="18" s="1"/>
  <c r="G125" i="32"/>
  <c r="F125" i="32"/>
  <c r="D125" i="32"/>
  <c r="C125" i="32"/>
  <c r="L124" i="32"/>
  <c r="R129" i="18" s="1"/>
  <c r="G124" i="32"/>
  <c r="F124" i="32"/>
  <c r="D124" i="32"/>
  <c r="C124" i="32"/>
  <c r="L123" i="32"/>
  <c r="R128" i="18" s="1"/>
  <c r="G123" i="32"/>
  <c r="F123" i="32"/>
  <c r="D123" i="32"/>
  <c r="C123" i="32"/>
  <c r="L122" i="32"/>
  <c r="R127" i="18" s="1"/>
  <c r="G122" i="32"/>
  <c r="F122" i="32"/>
  <c r="D122" i="32"/>
  <c r="C122" i="32"/>
  <c r="L121" i="32"/>
  <c r="R126" i="18" s="1"/>
  <c r="G121" i="32"/>
  <c r="F121" i="32"/>
  <c r="D121" i="32"/>
  <c r="C121" i="32"/>
  <c r="L120" i="32"/>
  <c r="R125" i="18" s="1"/>
  <c r="G120" i="32"/>
  <c r="F120" i="32"/>
  <c r="D120" i="32"/>
  <c r="C120" i="32"/>
  <c r="L119" i="32"/>
  <c r="R124" i="18" s="1"/>
  <c r="G119" i="32"/>
  <c r="F119" i="32"/>
  <c r="D119" i="32"/>
  <c r="C119" i="32"/>
  <c r="L118" i="32"/>
  <c r="R123" i="18" s="1"/>
  <c r="G118" i="32"/>
  <c r="F118" i="32"/>
  <c r="D118" i="32"/>
  <c r="C118" i="32"/>
  <c r="L117" i="32"/>
  <c r="R122" i="18" s="1"/>
  <c r="G117" i="32"/>
  <c r="F117" i="32"/>
  <c r="D117" i="32"/>
  <c r="C117" i="32"/>
  <c r="L116" i="32"/>
  <c r="R121" i="18" s="1"/>
  <c r="G116" i="32"/>
  <c r="F116" i="32"/>
  <c r="D116" i="32"/>
  <c r="C116" i="32"/>
  <c r="L115" i="32"/>
  <c r="R120" i="18" s="1"/>
  <c r="G115" i="32"/>
  <c r="F115" i="32"/>
  <c r="D115" i="32"/>
  <c r="C115" i="32"/>
  <c r="L114" i="32"/>
  <c r="R119" i="18" s="1"/>
  <c r="G114" i="32"/>
  <c r="F114" i="32"/>
  <c r="D114" i="32"/>
  <c r="C114" i="32"/>
  <c r="L113" i="32"/>
  <c r="R118" i="18" s="1"/>
  <c r="G113" i="32"/>
  <c r="F113" i="32"/>
  <c r="D113" i="32"/>
  <c r="C113" i="32"/>
  <c r="L112" i="32"/>
  <c r="R117" i="18" s="1"/>
  <c r="G112" i="32"/>
  <c r="F112" i="32"/>
  <c r="D112" i="32"/>
  <c r="C112" i="32"/>
  <c r="L111" i="32"/>
  <c r="R116" i="18" s="1"/>
  <c r="G111" i="32"/>
  <c r="F111" i="32"/>
  <c r="D111" i="32"/>
  <c r="C111" i="32"/>
  <c r="L110" i="32"/>
  <c r="R115" i="18" s="1"/>
  <c r="G110" i="32"/>
  <c r="F110" i="32"/>
  <c r="D110" i="32"/>
  <c r="C110" i="32"/>
  <c r="L109" i="32"/>
  <c r="R114" i="18" s="1"/>
  <c r="G109" i="32"/>
  <c r="F109" i="32"/>
  <c r="D109" i="32"/>
  <c r="C109" i="32"/>
  <c r="L108" i="32"/>
  <c r="R113" i="18" s="1"/>
  <c r="G108" i="32"/>
  <c r="F108" i="32"/>
  <c r="D108" i="32"/>
  <c r="C108" i="32"/>
  <c r="L107" i="32"/>
  <c r="R112" i="18" s="1"/>
  <c r="G107" i="32"/>
  <c r="F107" i="32"/>
  <c r="D107" i="32"/>
  <c r="C107" i="32"/>
  <c r="L106" i="32"/>
  <c r="R111" i="18" s="1"/>
  <c r="G106" i="32"/>
  <c r="F106" i="32"/>
  <c r="D106" i="32"/>
  <c r="C106" i="32"/>
  <c r="L105" i="32"/>
  <c r="R110" i="18" s="1"/>
  <c r="G105" i="32"/>
  <c r="F105" i="32"/>
  <c r="D105" i="32"/>
  <c r="C105" i="32"/>
  <c r="L104" i="32"/>
  <c r="R109" i="18" s="1"/>
  <c r="G104" i="32"/>
  <c r="F104" i="32"/>
  <c r="D104" i="32"/>
  <c r="C104" i="32"/>
  <c r="L103" i="32"/>
  <c r="R108" i="18" s="1"/>
  <c r="G103" i="32"/>
  <c r="F103" i="32"/>
  <c r="D103" i="32"/>
  <c r="C103" i="32"/>
  <c r="L102" i="32"/>
  <c r="R107" i="18" s="1"/>
  <c r="G102" i="32"/>
  <c r="F102" i="32"/>
  <c r="D102" i="32"/>
  <c r="C102" i="32"/>
  <c r="L101" i="32"/>
  <c r="R106" i="18" s="1"/>
  <c r="G101" i="32"/>
  <c r="F101" i="32"/>
  <c r="D101" i="32"/>
  <c r="C101" i="32"/>
  <c r="L100" i="32"/>
  <c r="R105" i="18" s="1"/>
  <c r="G100" i="32"/>
  <c r="F100" i="32"/>
  <c r="D100" i="32"/>
  <c r="C100" i="32"/>
  <c r="L99" i="32"/>
  <c r="R104" i="18" s="1"/>
  <c r="G99" i="32"/>
  <c r="F99" i="32"/>
  <c r="D99" i="32"/>
  <c r="C99" i="32"/>
  <c r="L98" i="32"/>
  <c r="R103" i="18" s="1"/>
  <c r="G98" i="32"/>
  <c r="F98" i="32"/>
  <c r="D98" i="32"/>
  <c r="C98" i="32"/>
  <c r="L97" i="32"/>
  <c r="R102" i="18" s="1"/>
  <c r="G97" i="32"/>
  <c r="F97" i="32"/>
  <c r="D97" i="32"/>
  <c r="C97" i="32"/>
  <c r="L96" i="32"/>
  <c r="R101" i="18" s="1"/>
  <c r="G96" i="32"/>
  <c r="F96" i="32"/>
  <c r="D96" i="32"/>
  <c r="C96" i="32"/>
  <c r="L95" i="32"/>
  <c r="R100" i="18" s="1"/>
  <c r="G95" i="32"/>
  <c r="F95" i="32"/>
  <c r="D95" i="32"/>
  <c r="C95" i="32"/>
  <c r="L94" i="32"/>
  <c r="R99" i="18" s="1"/>
  <c r="G94" i="32"/>
  <c r="F94" i="32"/>
  <c r="D94" i="32"/>
  <c r="C94" i="32"/>
  <c r="L93" i="32"/>
  <c r="R98" i="18" s="1"/>
  <c r="G93" i="32"/>
  <c r="F93" i="32"/>
  <c r="D93" i="32"/>
  <c r="C93" i="32"/>
  <c r="L92" i="32"/>
  <c r="R97" i="18" s="1"/>
  <c r="G92" i="32"/>
  <c r="F92" i="32"/>
  <c r="D92" i="32"/>
  <c r="C92" i="32"/>
  <c r="L91" i="32"/>
  <c r="R96" i="18" s="1"/>
  <c r="G91" i="32"/>
  <c r="F91" i="32"/>
  <c r="D91" i="32"/>
  <c r="C91" i="32"/>
  <c r="L90" i="32"/>
  <c r="R95" i="18" s="1"/>
  <c r="G90" i="32"/>
  <c r="F90" i="32"/>
  <c r="D90" i="32"/>
  <c r="C90" i="32"/>
  <c r="L89" i="32"/>
  <c r="R94" i="18" s="1"/>
  <c r="G89" i="32"/>
  <c r="F89" i="32"/>
  <c r="D89" i="32"/>
  <c r="C89" i="32"/>
  <c r="L88" i="32"/>
  <c r="R93" i="18" s="1"/>
  <c r="G88" i="32"/>
  <c r="F88" i="32"/>
  <c r="D88" i="32"/>
  <c r="C88" i="32"/>
  <c r="L87" i="32"/>
  <c r="R92" i="18" s="1"/>
  <c r="G87" i="32"/>
  <c r="F87" i="32"/>
  <c r="D87" i="32"/>
  <c r="C87" i="32"/>
  <c r="L86" i="32"/>
  <c r="R91" i="18" s="1"/>
  <c r="G86" i="32"/>
  <c r="F86" i="32"/>
  <c r="D86" i="32"/>
  <c r="C86" i="32"/>
  <c r="L85" i="32"/>
  <c r="R90" i="18" s="1"/>
  <c r="G85" i="32"/>
  <c r="F85" i="32"/>
  <c r="D85" i="32"/>
  <c r="C85" i="32"/>
  <c r="L84" i="32"/>
  <c r="R89" i="18" s="1"/>
  <c r="G84" i="32"/>
  <c r="F84" i="32"/>
  <c r="D84" i="32"/>
  <c r="C84" i="32"/>
  <c r="L83" i="32"/>
  <c r="R88" i="18" s="1"/>
  <c r="G83" i="32"/>
  <c r="F83" i="32"/>
  <c r="D83" i="32"/>
  <c r="C83" i="32"/>
  <c r="L82" i="32"/>
  <c r="R87" i="18" s="1"/>
  <c r="G82" i="32"/>
  <c r="F82" i="32"/>
  <c r="D82" i="32"/>
  <c r="C82" i="32"/>
  <c r="L81" i="32"/>
  <c r="R86" i="18" s="1"/>
  <c r="G81" i="32"/>
  <c r="F81" i="32"/>
  <c r="D81" i="32"/>
  <c r="C81" i="32"/>
  <c r="L80" i="32"/>
  <c r="R85" i="18" s="1"/>
  <c r="G80" i="32"/>
  <c r="F80" i="32"/>
  <c r="D80" i="32"/>
  <c r="C80" i="32"/>
  <c r="L79" i="32"/>
  <c r="R84" i="18" s="1"/>
  <c r="G79" i="32"/>
  <c r="F79" i="32"/>
  <c r="D79" i="32"/>
  <c r="C79" i="32"/>
  <c r="L78" i="32"/>
  <c r="R83" i="18" s="1"/>
  <c r="G78" i="32"/>
  <c r="F78" i="32"/>
  <c r="D78" i="32"/>
  <c r="C78" i="32"/>
  <c r="L77" i="32"/>
  <c r="R82" i="18" s="1"/>
  <c r="G77" i="32"/>
  <c r="F77" i="32"/>
  <c r="D77" i="32"/>
  <c r="C77" i="32"/>
  <c r="L76" i="32"/>
  <c r="R81" i="18" s="1"/>
  <c r="G76" i="32"/>
  <c r="F76" i="32"/>
  <c r="D76" i="32"/>
  <c r="C76" i="32"/>
  <c r="L75" i="32"/>
  <c r="R80" i="18" s="1"/>
  <c r="G75" i="32"/>
  <c r="F75" i="32"/>
  <c r="D75" i="32"/>
  <c r="C75" i="32"/>
  <c r="L74" i="32"/>
  <c r="R79" i="18" s="1"/>
  <c r="G74" i="32"/>
  <c r="F74" i="32"/>
  <c r="D74" i="32"/>
  <c r="C74" i="32"/>
  <c r="L73" i="32"/>
  <c r="R78" i="18" s="1"/>
  <c r="G73" i="32"/>
  <c r="F73" i="32"/>
  <c r="D73" i="32"/>
  <c r="C73" i="32"/>
  <c r="L72" i="32"/>
  <c r="R77" i="18" s="1"/>
  <c r="G72" i="32"/>
  <c r="F72" i="32"/>
  <c r="D72" i="32"/>
  <c r="C72" i="32"/>
  <c r="L71" i="32"/>
  <c r="R76" i="18" s="1"/>
  <c r="G71" i="32"/>
  <c r="F71" i="32"/>
  <c r="D71" i="32"/>
  <c r="C71" i="32"/>
  <c r="L70" i="32"/>
  <c r="R75" i="18" s="1"/>
  <c r="G70" i="32"/>
  <c r="F70" i="32"/>
  <c r="D70" i="32"/>
  <c r="C70" i="32"/>
  <c r="L69" i="32"/>
  <c r="R74" i="18" s="1"/>
  <c r="G69" i="32"/>
  <c r="F69" i="32"/>
  <c r="D69" i="32"/>
  <c r="C69" i="32"/>
  <c r="L68" i="32"/>
  <c r="R73" i="18" s="1"/>
  <c r="G68" i="32"/>
  <c r="F68" i="32"/>
  <c r="D68" i="32"/>
  <c r="C68" i="32"/>
  <c r="L67" i="32"/>
  <c r="R72" i="18" s="1"/>
  <c r="G67" i="32"/>
  <c r="F67" i="32"/>
  <c r="D67" i="32"/>
  <c r="C67" i="32"/>
  <c r="L66" i="32"/>
  <c r="R71" i="18" s="1"/>
  <c r="G66" i="32"/>
  <c r="F66" i="32"/>
  <c r="D66" i="32"/>
  <c r="C66" i="32"/>
  <c r="L65" i="32"/>
  <c r="R70" i="18" s="1"/>
  <c r="G65" i="32"/>
  <c r="F65" i="32"/>
  <c r="D65" i="32"/>
  <c r="C65" i="32"/>
  <c r="L64" i="32"/>
  <c r="R69" i="18" s="1"/>
  <c r="G64" i="32"/>
  <c r="F64" i="32"/>
  <c r="D64" i="32"/>
  <c r="C64" i="32"/>
  <c r="L63" i="32"/>
  <c r="R68" i="18" s="1"/>
  <c r="G63" i="32"/>
  <c r="F63" i="32"/>
  <c r="D63" i="32"/>
  <c r="C63" i="32"/>
  <c r="L62" i="32"/>
  <c r="R67" i="18" s="1"/>
  <c r="G62" i="32"/>
  <c r="F62" i="32"/>
  <c r="D62" i="32"/>
  <c r="C62" i="32"/>
  <c r="L61" i="32"/>
  <c r="R66" i="18" s="1"/>
  <c r="G61" i="32"/>
  <c r="F61" i="32"/>
  <c r="D61" i="32"/>
  <c r="C61" i="32"/>
  <c r="L60" i="32"/>
  <c r="R65" i="18" s="1"/>
  <c r="G60" i="32"/>
  <c r="F60" i="32"/>
  <c r="D60" i="32"/>
  <c r="C60" i="32"/>
  <c r="L59" i="32"/>
  <c r="R64" i="18" s="1"/>
  <c r="G59" i="32"/>
  <c r="F59" i="32"/>
  <c r="D59" i="32"/>
  <c r="C59" i="32"/>
  <c r="L58" i="32"/>
  <c r="R63" i="18" s="1"/>
  <c r="G58" i="32"/>
  <c r="F58" i="32"/>
  <c r="D58" i="32"/>
  <c r="C58" i="32"/>
  <c r="L57" i="32"/>
  <c r="R62" i="18" s="1"/>
  <c r="G57" i="32"/>
  <c r="F57" i="32"/>
  <c r="D57" i="32"/>
  <c r="C57" i="32"/>
  <c r="L56" i="32"/>
  <c r="R61" i="18" s="1"/>
  <c r="G56" i="32"/>
  <c r="F56" i="32"/>
  <c r="D56" i="32"/>
  <c r="C56" i="32"/>
  <c r="L55" i="32"/>
  <c r="R60" i="18" s="1"/>
  <c r="G55" i="32"/>
  <c r="F55" i="32"/>
  <c r="D55" i="32"/>
  <c r="C55" i="32"/>
  <c r="L54" i="32"/>
  <c r="R59" i="18" s="1"/>
  <c r="G54" i="32"/>
  <c r="F54" i="32"/>
  <c r="D54" i="32"/>
  <c r="C54" i="32"/>
  <c r="L53" i="32"/>
  <c r="R58" i="18" s="1"/>
  <c r="G53" i="32"/>
  <c r="F53" i="32"/>
  <c r="D53" i="32"/>
  <c r="C53" i="32"/>
  <c r="L52" i="32"/>
  <c r="R57" i="18" s="1"/>
  <c r="G52" i="32"/>
  <c r="F52" i="32"/>
  <c r="D52" i="32"/>
  <c r="C52" i="32"/>
  <c r="L51" i="32"/>
  <c r="R56" i="18" s="1"/>
  <c r="G51" i="32"/>
  <c r="F51" i="32"/>
  <c r="D51" i="32"/>
  <c r="C51" i="32"/>
  <c r="L50" i="32"/>
  <c r="R55" i="18" s="1"/>
  <c r="G50" i="32"/>
  <c r="F50" i="32"/>
  <c r="D50" i="32"/>
  <c r="C50" i="32"/>
  <c r="L49" i="32"/>
  <c r="R54" i="18" s="1"/>
  <c r="G49" i="32"/>
  <c r="F49" i="32"/>
  <c r="D49" i="32"/>
  <c r="C49" i="32"/>
  <c r="L48" i="32"/>
  <c r="R53" i="18" s="1"/>
  <c r="G48" i="32"/>
  <c r="F48" i="32"/>
  <c r="D48" i="32"/>
  <c r="C48" i="32"/>
  <c r="L47" i="32"/>
  <c r="R52" i="18" s="1"/>
  <c r="G47" i="32"/>
  <c r="F47" i="32"/>
  <c r="D47" i="32"/>
  <c r="C47" i="32"/>
  <c r="L46" i="32"/>
  <c r="R51" i="18" s="1"/>
  <c r="G46" i="32"/>
  <c r="F46" i="32"/>
  <c r="D46" i="32"/>
  <c r="C46" i="32"/>
  <c r="L45" i="32"/>
  <c r="R50" i="18" s="1"/>
  <c r="G45" i="32"/>
  <c r="F45" i="32"/>
  <c r="D45" i="32"/>
  <c r="C45" i="32"/>
  <c r="L44" i="32"/>
  <c r="R49" i="18" s="1"/>
  <c r="G44" i="32"/>
  <c r="F44" i="32"/>
  <c r="D44" i="32"/>
  <c r="C44" i="32"/>
  <c r="L43" i="32"/>
  <c r="R48" i="18" s="1"/>
  <c r="G43" i="32"/>
  <c r="F43" i="32"/>
  <c r="D43" i="32"/>
  <c r="C43" i="32"/>
  <c r="L42" i="32"/>
  <c r="R47" i="18" s="1"/>
  <c r="G42" i="32"/>
  <c r="F42" i="32"/>
  <c r="D42" i="32"/>
  <c r="C42" i="32"/>
  <c r="L41" i="32"/>
  <c r="R46" i="18" s="1"/>
  <c r="G41" i="32"/>
  <c r="F41" i="32"/>
  <c r="D41" i="32"/>
  <c r="C41" i="32"/>
  <c r="L40" i="32"/>
  <c r="R45" i="18" s="1"/>
  <c r="G40" i="32"/>
  <c r="F40" i="32"/>
  <c r="D40" i="32"/>
  <c r="C40" i="32"/>
  <c r="L39" i="32"/>
  <c r="R44" i="18" s="1"/>
  <c r="G39" i="32"/>
  <c r="F39" i="32"/>
  <c r="D39" i="32"/>
  <c r="C39" i="32"/>
  <c r="L38" i="32"/>
  <c r="R43" i="18" s="1"/>
  <c r="G38" i="32"/>
  <c r="F38" i="32"/>
  <c r="D38" i="32"/>
  <c r="C38" i="32"/>
  <c r="L37" i="32"/>
  <c r="R42" i="18" s="1"/>
  <c r="G37" i="32"/>
  <c r="F37" i="32"/>
  <c r="D37" i="32"/>
  <c r="C37" i="32"/>
  <c r="L36" i="32"/>
  <c r="R41" i="18" s="1"/>
  <c r="G36" i="32"/>
  <c r="F36" i="32"/>
  <c r="D36" i="32"/>
  <c r="C36" i="32"/>
  <c r="L35" i="32"/>
  <c r="R40" i="18" s="1"/>
  <c r="G35" i="32"/>
  <c r="F35" i="32"/>
  <c r="D35" i="32"/>
  <c r="C35" i="32"/>
  <c r="L34" i="32"/>
  <c r="R39" i="18" s="1"/>
  <c r="G34" i="32"/>
  <c r="F34" i="32"/>
  <c r="D34" i="32"/>
  <c r="C34" i="32"/>
  <c r="L33" i="32"/>
  <c r="R38" i="18" s="1"/>
  <c r="G33" i="32"/>
  <c r="F33" i="32"/>
  <c r="D33" i="32"/>
  <c r="C33" i="32"/>
  <c r="L32" i="32"/>
  <c r="R37" i="18" s="1"/>
  <c r="G32" i="32"/>
  <c r="F32" i="32"/>
  <c r="D32" i="32"/>
  <c r="C32" i="32"/>
  <c r="L31" i="32"/>
  <c r="R36" i="18" s="1"/>
  <c r="G31" i="32"/>
  <c r="F31" i="32"/>
  <c r="D31" i="32"/>
  <c r="C31" i="32"/>
  <c r="L30" i="32"/>
  <c r="R35" i="18" s="1"/>
  <c r="G30" i="32"/>
  <c r="F30" i="32"/>
  <c r="D30" i="32"/>
  <c r="C30" i="32"/>
  <c r="L29" i="32"/>
  <c r="R34" i="18" s="1"/>
  <c r="G29" i="32"/>
  <c r="F29" i="32"/>
  <c r="D29" i="32"/>
  <c r="C29" i="32"/>
  <c r="L28" i="32"/>
  <c r="R33" i="18" s="1"/>
  <c r="G28" i="32"/>
  <c r="F28" i="32"/>
  <c r="D28" i="32"/>
  <c r="C28" i="32"/>
  <c r="L27" i="32"/>
  <c r="R32" i="18" s="1"/>
  <c r="G27" i="32"/>
  <c r="F27" i="32"/>
  <c r="D27" i="32"/>
  <c r="C27" i="32"/>
  <c r="L26" i="32"/>
  <c r="R31" i="18" s="1"/>
  <c r="G26" i="32"/>
  <c r="F26" i="32"/>
  <c r="D26" i="32"/>
  <c r="C26" i="32"/>
  <c r="L25" i="32"/>
  <c r="R30" i="18" s="1"/>
  <c r="G25" i="32"/>
  <c r="F25" i="32"/>
  <c r="D25" i="32"/>
  <c r="C25" i="32"/>
  <c r="L24" i="32"/>
  <c r="R29" i="18" s="1"/>
  <c r="G24" i="32"/>
  <c r="F24" i="32"/>
  <c r="D24" i="32"/>
  <c r="C24" i="32"/>
  <c r="L23" i="32"/>
  <c r="R28" i="18" s="1"/>
  <c r="G23" i="32"/>
  <c r="F23" i="32"/>
  <c r="D23" i="32"/>
  <c r="C23" i="32"/>
  <c r="L22" i="32"/>
  <c r="R27" i="18" s="1"/>
  <c r="G22" i="32"/>
  <c r="F22" i="32"/>
  <c r="D22" i="32"/>
  <c r="C22" i="32"/>
  <c r="L21" i="32"/>
  <c r="R26" i="18" s="1"/>
  <c r="G21" i="32"/>
  <c r="F21" i="32"/>
  <c r="D21" i="32"/>
  <c r="C21" i="32"/>
  <c r="L20" i="32"/>
  <c r="R25" i="18" s="1"/>
  <c r="G20" i="32"/>
  <c r="F20" i="32"/>
  <c r="D20" i="32"/>
  <c r="C20" i="32"/>
  <c r="L19" i="32"/>
  <c r="R24" i="18" s="1"/>
  <c r="G19" i="32"/>
  <c r="F19" i="32"/>
  <c r="D19" i="32"/>
  <c r="C19" i="32"/>
  <c r="L18" i="32"/>
  <c r="G18" i="32"/>
  <c r="F18" i="32"/>
  <c r="D18" i="32"/>
  <c r="C18" i="32"/>
  <c r="C735" i="32" s="1"/>
  <c r="R724" i="31"/>
  <c r="Q724" i="31"/>
  <c r="P724" i="31"/>
  <c r="K719" i="31"/>
  <c r="J719" i="31"/>
  <c r="I719" i="31"/>
  <c r="L717" i="31"/>
  <c r="Q722" i="18" s="1"/>
  <c r="G717" i="31"/>
  <c r="F717" i="31"/>
  <c r="D717" i="31"/>
  <c r="C717" i="31"/>
  <c r="L716" i="31"/>
  <c r="Q721" i="18" s="1"/>
  <c r="G716" i="31"/>
  <c r="F716" i="31"/>
  <c r="D716" i="31"/>
  <c r="C716" i="31"/>
  <c r="L715" i="31"/>
  <c r="Q720" i="18" s="1"/>
  <c r="G715" i="31"/>
  <c r="F715" i="31"/>
  <c r="D715" i="31"/>
  <c r="C715" i="31"/>
  <c r="L714" i="31"/>
  <c r="Q719" i="18" s="1"/>
  <c r="G714" i="31"/>
  <c r="F714" i="31"/>
  <c r="D714" i="31"/>
  <c r="C714" i="31"/>
  <c r="L713" i="31"/>
  <c r="Q718" i="18" s="1"/>
  <c r="G713" i="31"/>
  <c r="F713" i="31"/>
  <c r="D713" i="31"/>
  <c r="C713" i="31"/>
  <c r="L712" i="31"/>
  <c r="Q717" i="18" s="1"/>
  <c r="G712" i="31"/>
  <c r="F712" i="31"/>
  <c r="D712" i="31"/>
  <c r="C712" i="31"/>
  <c r="L711" i="31"/>
  <c r="Q716" i="18" s="1"/>
  <c r="G711" i="31"/>
  <c r="F711" i="31"/>
  <c r="D711" i="31"/>
  <c r="C711" i="31"/>
  <c r="L710" i="31"/>
  <c r="Q715" i="18" s="1"/>
  <c r="G710" i="31"/>
  <c r="F710" i="31"/>
  <c r="D710" i="31"/>
  <c r="C710" i="31"/>
  <c r="L709" i="31"/>
  <c r="Q714" i="18" s="1"/>
  <c r="G709" i="31"/>
  <c r="F709" i="31"/>
  <c r="D709" i="31"/>
  <c r="C709" i="31"/>
  <c r="L708" i="31"/>
  <c r="Q713" i="18" s="1"/>
  <c r="G708" i="31"/>
  <c r="F708" i="31"/>
  <c r="D708" i="31"/>
  <c r="C708" i="31"/>
  <c r="L707" i="31"/>
  <c r="Q712" i="18" s="1"/>
  <c r="G707" i="31"/>
  <c r="F707" i="31"/>
  <c r="D707" i="31"/>
  <c r="C707" i="31"/>
  <c r="L706" i="31"/>
  <c r="Q711" i="18" s="1"/>
  <c r="G706" i="31"/>
  <c r="F706" i="31"/>
  <c r="D706" i="31"/>
  <c r="C706" i="31"/>
  <c r="L705" i="31"/>
  <c r="Q710" i="18" s="1"/>
  <c r="G705" i="31"/>
  <c r="F705" i="31"/>
  <c r="D705" i="31"/>
  <c r="C705" i="31"/>
  <c r="L704" i="31"/>
  <c r="Q709" i="18" s="1"/>
  <c r="G704" i="31"/>
  <c r="F704" i="31"/>
  <c r="D704" i="31"/>
  <c r="C704" i="31"/>
  <c r="L703" i="31"/>
  <c r="Q708" i="18" s="1"/>
  <c r="G703" i="31"/>
  <c r="F703" i="31"/>
  <c r="D703" i="31"/>
  <c r="C703" i="31"/>
  <c r="L702" i="31"/>
  <c r="Q707" i="18" s="1"/>
  <c r="G702" i="31"/>
  <c r="F702" i="31"/>
  <c r="D702" i="31"/>
  <c r="C702" i="31"/>
  <c r="L701" i="31"/>
  <c r="Q706" i="18" s="1"/>
  <c r="G701" i="31"/>
  <c r="F701" i="31"/>
  <c r="D701" i="31"/>
  <c r="C701" i="31"/>
  <c r="L700" i="31"/>
  <c r="Q705" i="18" s="1"/>
  <c r="G700" i="31"/>
  <c r="F700" i="31"/>
  <c r="D700" i="31"/>
  <c r="C700" i="31"/>
  <c r="L699" i="31"/>
  <c r="Q704" i="18" s="1"/>
  <c r="G699" i="31"/>
  <c r="F699" i="31"/>
  <c r="D699" i="31"/>
  <c r="C699" i="31"/>
  <c r="L698" i="31"/>
  <c r="Q703" i="18" s="1"/>
  <c r="G698" i="31"/>
  <c r="F698" i="31"/>
  <c r="D698" i="31"/>
  <c r="C698" i="31"/>
  <c r="L697" i="31"/>
  <c r="Q702" i="18" s="1"/>
  <c r="G697" i="31"/>
  <c r="F697" i="31"/>
  <c r="D697" i="31"/>
  <c r="C697" i="31"/>
  <c r="L696" i="31"/>
  <c r="Q701" i="18" s="1"/>
  <c r="G696" i="31"/>
  <c r="F696" i="31"/>
  <c r="D696" i="31"/>
  <c r="C696" i="31"/>
  <c r="L695" i="31"/>
  <c r="Q700" i="18" s="1"/>
  <c r="G695" i="31"/>
  <c r="F695" i="31"/>
  <c r="D695" i="31"/>
  <c r="C695" i="31"/>
  <c r="L694" i="31"/>
  <c r="Q699" i="18" s="1"/>
  <c r="G694" i="31"/>
  <c r="F694" i="31"/>
  <c r="D694" i="31"/>
  <c r="C694" i="31"/>
  <c r="L693" i="31"/>
  <c r="Q698" i="18" s="1"/>
  <c r="G693" i="31"/>
  <c r="F693" i="31"/>
  <c r="D693" i="31"/>
  <c r="C693" i="31"/>
  <c r="L692" i="31"/>
  <c r="Q697" i="18" s="1"/>
  <c r="G692" i="31"/>
  <c r="F692" i="31"/>
  <c r="D692" i="31"/>
  <c r="C692" i="31"/>
  <c r="L691" i="31"/>
  <c r="Q696" i="18" s="1"/>
  <c r="G691" i="31"/>
  <c r="F691" i="31"/>
  <c r="D691" i="31"/>
  <c r="C691" i="31"/>
  <c r="L690" i="31"/>
  <c r="Q695" i="18" s="1"/>
  <c r="G690" i="31"/>
  <c r="F690" i="31"/>
  <c r="D690" i="31"/>
  <c r="C690" i="31"/>
  <c r="L689" i="31"/>
  <c r="Q694" i="18" s="1"/>
  <c r="G689" i="31"/>
  <c r="F689" i="31"/>
  <c r="D689" i="31"/>
  <c r="C689" i="31"/>
  <c r="L688" i="31"/>
  <c r="Q693" i="18" s="1"/>
  <c r="G688" i="31"/>
  <c r="F688" i="31"/>
  <c r="D688" i="31"/>
  <c r="C688" i="31"/>
  <c r="L687" i="31"/>
  <c r="Q692" i="18" s="1"/>
  <c r="G687" i="31"/>
  <c r="F687" i="31"/>
  <c r="D687" i="31"/>
  <c r="C687" i="31"/>
  <c r="L686" i="31"/>
  <c r="Q691" i="18" s="1"/>
  <c r="G686" i="31"/>
  <c r="F686" i="31"/>
  <c r="D686" i="31"/>
  <c r="C686" i="31"/>
  <c r="L685" i="31"/>
  <c r="Q690" i="18" s="1"/>
  <c r="G685" i="31"/>
  <c r="F685" i="31"/>
  <c r="D685" i="31"/>
  <c r="C685" i="31"/>
  <c r="L684" i="31"/>
  <c r="Q689" i="18" s="1"/>
  <c r="G684" i="31"/>
  <c r="F684" i="31"/>
  <c r="D684" i="31"/>
  <c r="C684" i="31"/>
  <c r="L683" i="31"/>
  <c r="Q688" i="18" s="1"/>
  <c r="G683" i="31"/>
  <c r="F683" i="31"/>
  <c r="D683" i="31"/>
  <c r="C683" i="31"/>
  <c r="L682" i="31"/>
  <c r="Q687" i="18" s="1"/>
  <c r="G682" i="31"/>
  <c r="F682" i="31"/>
  <c r="D682" i="31"/>
  <c r="C682" i="31"/>
  <c r="L681" i="31"/>
  <c r="Q686" i="18" s="1"/>
  <c r="G681" i="31"/>
  <c r="F681" i="31"/>
  <c r="D681" i="31"/>
  <c r="C681" i="31"/>
  <c r="L680" i="31"/>
  <c r="Q685" i="18" s="1"/>
  <c r="G680" i="31"/>
  <c r="F680" i="31"/>
  <c r="D680" i="31"/>
  <c r="C680" i="31"/>
  <c r="L679" i="31"/>
  <c r="Q684" i="18" s="1"/>
  <c r="G679" i="31"/>
  <c r="F679" i="31"/>
  <c r="D679" i="31"/>
  <c r="C679" i="31"/>
  <c r="L678" i="31"/>
  <c r="Q683" i="18" s="1"/>
  <c r="G678" i="31"/>
  <c r="F678" i="31"/>
  <c r="D678" i="31"/>
  <c r="C678" i="31"/>
  <c r="L677" i="31"/>
  <c r="Q682" i="18" s="1"/>
  <c r="G677" i="31"/>
  <c r="F677" i="31"/>
  <c r="D677" i="31"/>
  <c r="C677" i="31"/>
  <c r="L676" i="31"/>
  <c r="Q681" i="18" s="1"/>
  <c r="G676" i="31"/>
  <c r="F676" i="31"/>
  <c r="D676" i="31"/>
  <c r="C676" i="31"/>
  <c r="L675" i="31"/>
  <c r="Q680" i="18" s="1"/>
  <c r="G675" i="31"/>
  <c r="F675" i="31"/>
  <c r="D675" i="31"/>
  <c r="C675" i="31"/>
  <c r="L674" i="31"/>
  <c r="Q679" i="18" s="1"/>
  <c r="G674" i="31"/>
  <c r="F674" i="31"/>
  <c r="D674" i="31"/>
  <c r="C674" i="31"/>
  <c r="L673" i="31"/>
  <c r="Q678" i="18" s="1"/>
  <c r="G673" i="31"/>
  <c r="F673" i="31"/>
  <c r="D673" i="31"/>
  <c r="C673" i="31"/>
  <c r="L672" i="31"/>
  <c r="Q677" i="18" s="1"/>
  <c r="G672" i="31"/>
  <c r="F672" i="31"/>
  <c r="D672" i="31"/>
  <c r="C672" i="31"/>
  <c r="L671" i="31"/>
  <c r="Q676" i="18" s="1"/>
  <c r="G671" i="31"/>
  <c r="F671" i="31"/>
  <c r="D671" i="31"/>
  <c r="C671" i="31"/>
  <c r="L670" i="31"/>
  <c r="Q675" i="18" s="1"/>
  <c r="G670" i="31"/>
  <c r="F670" i="31"/>
  <c r="D670" i="31"/>
  <c r="C670" i="31"/>
  <c r="L669" i="31"/>
  <c r="Q674" i="18" s="1"/>
  <c r="G669" i="31"/>
  <c r="F669" i="31"/>
  <c r="D669" i="31"/>
  <c r="C669" i="31"/>
  <c r="L668" i="31"/>
  <c r="Q673" i="18" s="1"/>
  <c r="G668" i="31"/>
  <c r="F668" i="31"/>
  <c r="D668" i="31"/>
  <c r="C668" i="31"/>
  <c r="L667" i="31"/>
  <c r="Q672" i="18" s="1"/>
  <c r="G667" i="31"/>
  <c r="F667" i="31"/>
  <c r="D667" i="31"/>
  <c r="C667" i="31"/>
  <c r="L666" i="31"/>
  <c r="Q671" i="18" s="1"/>
  <c r="G666" i="31"/>
  <c r="F666" i="31"/>
  <c r="D666" i="31"/>
  <c r="C666" i="31"/>
  <c r="L665" i="31"/>
  <c r="Q670" i="18" s="1"/>
  <c r="G665" i="31"/>
  <c r="F665" i="31"/>
  <c r="D665" i="31"/>
  <c r="C665" i="31"/>
  <c r="L664" i="31"/>
  <c r="Q669" i="18" s="1"/>
  <c r="G664" i="31"/>
  <c r="F664" i="31"/>
  <c r="D664" i="31"/>
  <c r="C664" i="31"/>
  <c r="L663" i="31"/>
  <c r="Q668" i="18" s="1"/>
  <c r="G663" i="31"/>
  <c r="F663" i="31"/>
  <c r="D663" i="31"/>
  <c r="C663" i="31"/>
  <c r="L662" i="31"/>
  <c r="Q667" i="18" s="1"/>
  <c r="G662" i="31"/>
  <c r="F662" i="31"/>
  <c r="D662" i="31"/>
  <c r="C662" i="31"/>
  <c r="L661" i="31"/>
  <c r="Q666" i="18" s="1"/>
  <c r="G661" i="31"/>
  <c r="F661" i="31"/>
  <c r="D661" i="31"/>
  <c r="C661" i="31"/>
  <c r="L660" i="31"/>
  <c r="Q665" i="18" s="1"/>
  <c r="G660" i="31"/>
  <c r="F660" i="31"/>
  <c r="D660" i="31"/>
  <c r="C660" i="31"/>
  <c r="L659" i="31"/>
  <c r="Q664" i="18" s="1"/>
  <c r="G659" i="31"/>
  <c r="F659" i="31"/>
  <c r="D659" i="31"/>
  <c r="C659" i="31"/>
  <c r="L658" i="31"/>
  <c r="Q663" i="18" s="1"/>
  <c r="G658" i="31"/>
  <c r="F658" i="31"/>
  <c r="D658" i="31"/>
  <c r="C658" i="31"/>
  <c r="L657" i="31"/>
  <c r="Q662" i="18" s="1"/>
  <c r="G657" i="31"/>
  <c r="F657" i="31"/>
  <c r="D657" i="31"/>
  <c r="C657" i="31"/>
  <c r="L656" i="31"/>
  <c r="Q661" i="18" s="1"/>
  <c r="G656" i="31"/>
  <c r="F656" i="31"/>
  <c r="D656" i="31"/>
  <c r="C656" i="31"/>
  <c r="L655" i="31"/>
  <c r="Q660" i="18" s="1"/>
  <c r="G655" i="31"/>
  <c r="F655" i="31"/>
  <c r="D655" i="31"/>
  <c r="C655" i="31"/>
  <c r="L654" i="31"/>
  <c r="Q659" i="18" s="1"/>
  <c r="G654" i="31"/>
  <c r="F654" i="31"/>
  <c r="D654" i="31"/>
  <c r="C654" i="31"/>
  <c r="L653" i="31"/>
  <c r="Q658" i="18" s="1"/>
  <c r="G653" i="31"/>
  <c r="F653" i="31"/>
  <c r="D653" i="31"/>
  <c r="C653" i="31"/>
  <c r="L652" i="31"/>
  <c r="Q657" i="18" s="1"/>
  <c r="G652" i="31"/>
  <c r="F652" i="31"/>
  <c r="D652" i="31"/>
  <c r="C652" i="31"/>
  <c r="L651" i="31"/>
  <c r="Q656" i="18" s="1"/>
  <c r="G651" i="31"/>
  <c r="F651" i="31"/>
  <c r="D651" i="31"/>
  <c r="C651" i="31"/>
  <c r="L650" i="31"/>
  <c r="Q655" i="18" s="1"/>
  <c r="G650" i="31"/>
  <c r="F650" i="31"/>
  <c r="D650" i="31"/>
  <c r="C650" i="31"/>
  <c r="L649" i="31"/>
  <c r="Q654" i="18" s="1"/>
  <c r="G649" i="31"/>
  <c r="F649" i="31"/>
  <c r="D649" i="31"/>
  <c r="C649" i="31"/>
  <c r="L648" i="31"/>
  <c r="Q653" i="18" s="1"/>
  <c r="G648" i="31"/>
  <c r="F648" i="31"/>
  <c r="D648" i="31"/>
  <c r="C648" i="31"/>
  <c r="L647" i="31"/>
  <c r="Q652" i="18" s="1"/>
  <c r="G647" i="31"/>
  <c r="F647" i="31"/>
  <c r="D647" i="31"/>
  <c r="C647" i="31"/>
  <c r="L646" i="31"/>
  <c r="Q651" i="18" s="1"/>
  <c r="G646" i="31"/>
  <c r="F646" i="31"/>
  <c r="D646" i="31"/>
  <c r="C646" i="31"/>
  <c r="L645" i="31"/>
  <c r="Q650" i="18" s="1"/>
  <c r="G645" i="31"/>
  <c r="F645" i="31"/>
  <c r="D645" i="31"/>
  <c r="C645" i="31"/>
  <c r="L644" i="31"/>
  <c r="Q649" i="18" s="1"/>
  <c r="G644" i="31"/>
  <c r="F644" i="31"/>
  <c r="D644" i="31"/>
  <c r="C644" i="31"/>
  <c r="L643" i="31"/>
  <c r="Q648" i="18" s="1"/>
  <c r="G643" i="31"/>
  <c r="F643" i="31"/>
  <c r="D643" i="31"/>
  <c r="C643" i="31"/>
  <c r="L642" i="31"/>
  <c r="Q647" i="18" s="1"/>
  <c r="G642" i="31"/>
  <c r="F642" i="31"/>
  <c r="D642" i="31"/>
  <c r="C642" i="31"/>
  <c r="L641" i="31"/>
  <c r="Q646" i="18" s="1"/>
  <c r="G641" i="31"/>
  <c r="F641" i="31"/>
  <c r="D641" i="31"/>
  <c r="C641" i="31"/>
  <c r="L640" i="31"/>
  <c r="Q645" i="18" s="1"/>
  <c r="G640" i="31"/>
  <c r="F640" i="31"/>
  <c r="D640" i="31"/>
  <c r="C640" i="31"/>
  <c r="L639" i="31"/>
  <c r="Q644" i="18" s="1"/>
  <c r="G639" i="31"/>
  <c r="F639" i="31"/>
  <c r="D639" i="31"/>
  <c r="C639" i="31"/>
  <c r="L638" i="31"/>
  <c r="Q643" i="18" s="1"/>
  <c r="G638" i="31"/>
  <c r="F638" i="31"/>
  <c r="D638" i="31"/>
  <c r="C638" i="31"/>
  <c r="L637" i="31"/>
  <c r="Q642" i="18" s="1"/>
  <c r="G637" i="31"/>
  <c r="F637" i="31"/>
  <c r="D637" i="31"/>
  <c r="C637" i="31"/>
  <c r="L636" i="31"/>
  <c r="Q641" i="18" s="1"/>
  <c r="G636" i="31"/>
  <c r="F636" i="31"/>
  <c r="D636" i="31"/>
  <c r="C636" i="31"/>
  <c r="L635" i="31"/>
  <c r="Q640" i="18" s="1"/>
  <c r="G635" i="31"/>
  <c r="F635" i="31"/>
  <c r="D635" i="31"/>
  <c r="C635" i="31"/>
  <c r="L634" i="31"/>
  <c r="Q639" i="18" s="1"/>
  <c r="G634" i="31"/>
  <c r="F634" i="31"/>
  <c r="D634" i="31"/>
  <c r="C634" i="31"/>
  <c r="L633" i="31"/>
  <c r="Q638" i="18" s="1"/>
  <c r="G633" i="31"/>
  <c r="F633" i="31"/>
  <c r="D633" i="31"/>
  <c r="C633" i="31"/>
  <c r="L632" i="31"/>
  <c r="Q637" i="18" s="1"/>
  <c r="G632" i="31"/>
  <c r="F632" i="31"/>
  <c r="D632" i="31"/>
  <c r="C632" i="31"/>
  <c r="L631" i="31"/>
  <c r="Q636" i="18" s="1"/>
  <c r="G631" i="31"/>
  <c r="F631" i="31"/>
  <c r="D631" i="31"/>
  <c r="C631" i="31"/>
  <c r="L630" i="31"/>
  <c r="Q635" i="18" s="1"/>
  <c r="G630" i="31"/>
  <c r="F630" i="31"/>
  <c r="D630" i="31"/>
  <c r="C630" i="31"/>
  <c r="L629" i="31"/>
  <c r="Q634" i="18" s="1"/>
  <c r="G629" i="31"/>
  <c r="F629" i="31"/>
  <c r="D629" i="31"/>
  <c r="C629" i="31"/>
  <c r="L628" i="31"/>
  <c r="Q633" i="18" s="1"/>
  <c r="G628" i="31"/>
  <c r="F628" i="31"/>
  <c r="D628" i="31"/>
  <c r="C628" i="31"/>
  <c r="L627" i="31"/>
  <c r="Q632" i="18" s="1"/>
  <c r="G627" i="31"/>
  <c r="F627" i="31"/>
  <c r="D627" i="31"/>
  <c r="C627" i="31"/>
  <c r="L626" i="31"/>
  <c r="Q631" i="18" s="1"/>
  <c r="G626" i="31"/>
  <c r="F626" i="31"/>
  <c r="D626" i="31"/>
  <c r="C626" i="31"/>
  <c r="L625" i="31"/>
  <c r="Q630" i="18" s="1"/>
  <c r="G625" i="31"/>
  <c r="F625" i="31"/>
  <c r="D625" i="31"/>
  <c r="C625" i="31"/>
  <c r="L624" i="31"/>
  <c r="Q629" i="18" s="1"/>
  <c r="G624" i="31"/>
  <c r="F624" i="31"/>
  <c r="D624" i="31"/>
  <c r="C624" i="31"/>
  <c r="L623" i="31"/>
  <c r="Q628" i="18" s="1"/>
  <c r="G623" i="31"/>
  <c r="F623" i="31"/>
  <c r="D623" i="31"/>
  <c r="C623" i="31"/>
  <c r="L622" i="31"/>
  <c r="Q627" i="18" s="1"/>
  <c r="G622" i="31"/>
  <c r="F622" i="31"/>
  <c r="D622" i="31"/>
  <c r="C622" i="31"/>
  <c r="L621" i="31"/>
  <c r="Q626" i="18" s="1"/>
  <c r="G621" i="31"/>
  <c r="F621" i="31"/>
  <c r="D621" i="31"/>
  <c r="C621" i="31"/>
  <c r="L620" i="31"/>
  <c r="Q625" i="18" s="1"/>
  <c r="G620" i="31"/>
  <c r="F620" i="31"/>
  <c r="D620" i="31"/>
  <c r="C620" i="31"/>
  <c r="L619" i="31"/>
  <c r="Q624" i="18" s="1"/>
  <c r="G619" i="31"/>
  <c r="F619" i="31"/>
  <c r="D619" i="31"/>
  <c r="C619" i="31"/>
  <c r="L618" i="31"/>
  <c r="Q623" i="18" s="1"/>
  <c r="G618" i="31"/>
  <c r="F618" i="31"/>
  <c r="D618" i="31"/>
  <c r="C618" i="31"/>
  <c r="L617" i="31"/>
  <c r="Q622" i="18" s="1"/>
  <c r="G617" i="31"/>
  <c r="F617" i="31"/>
  <c r="D617" i="31"/>
  <c r="C617" i="31"/>
  <c r="L616" i="31"/>
  <c r="Q621" i="18" s="1"/>
  <c r="G616" i="31"/>
  <c r="F616" i="31"/>
  <c r="D616" i="31"/>
  <c r="C616" i="31"/>
  <c r="L615" i="31"/>
  <c r="Q620" i="18" s="1"/>
  <c r="G615" i="31"/>
  <c r="F615" i="31"/>
  <c r="D615" i="31"/>
  <c r="C615" i="31"/>
  <c r="L614" i="31"/>
  <c r="Q619" i="18" s="1"/>
  <c r="G614" i="31"/>
  <c r="F614" i="31"/>
  <c r="D614" i="31"/>
  <c r="C614" i="31"/>
  <c r="L613" i="31"/>
  <c r="Q618" i="18" s="1"/>
  <c r="G613" i="31"/>
  <c r="F613" i="31"/>
  <c r="D613" i="31"/>
  <c r="C613" i="31"/>
  <c r="L612" i="31"/>
  <c r="Q617" i="18" s="1"/>
  <c r="G612" i="31"/>
  <c r="F612" i="31"/>
  <c r="D612" i="31"/>
  <c r="C612" i="31"/>
  <c r="L611" i="31"/>
  <c r="Q616" i="18" s="1"/>
  <c r="G611" i="31"/>
  <c r="F611" i="31"/>
  <c r="D611" i="31"/>
  <c r="C611" i="31"/>
  <c r="L610" i="31"/>
  <c r="Q615" i="18" s="1"/>
  <c r="G610" i="31"/>
  <c r="F610" i="31"/>
  <c r="D610" i="31"/>
  <c r="C610" i="31"/>
  <c r="L609" i="31"/>
  <c r="Q614" i="18" s="1"/>
  <c r="G609" i="31"/>
  <c r="F609" i="31"/>
  <c r="D609" i="31"/>
  <c r="C609" i="31"/>
  <c r="L608" i="31"/>
  <c r="Q613" i="18" s="1"/>
  <c r="G608" i="31"/>
  <c r="F608" i="31"/>
  <c r="D608" i="31"/>
  <c r="C608" i="31"/>
  <c r="L607" i="31"/>
  <c r="Q612" i="18" s="1"/>
  <c r="G607" i="31"/>
  <c r="F607" i="31"/>
  <c r="D607" i="31"/>
  <c r="C607" i="31"/>
  <c r="L606" i="31"/>
  <c r="Q611" i="18" s="1"/>
  <c r="G606" i="31"/>
  <c r="F606" i="31"/>
  <c r="D606" i="31"/>
  <c r="C606" i="31"/>
  <c r="L605" i="31"/>
  <c r="Q610" i="18" s="1"/>
  <c r="G605" i="31"/>
  <c r="F605" i="31"/>
  <c r="D605" i="31"/>
  <c r="C605" i="31"/>
  <c r="L604" i="31"/>
  <c r="Q609" i="18" s="1"/>
  <c r="G604" i="31"/>
  <c r="F604" i="31"/>
  <c r="D604" i="31"/>
  <c r="C604" i="31"/>
  <c r="L603" i="31"/>
  <c r="Q608" i="18" s="1"/>
  <c r="G603" i="31"/>
  <c r="F603" i="31"/>
  <c r="D603" i="31"/>
  <c r="C603" i="31"/>
  <c r="L602" i="31"/>
  <c r="Q607" i="18" s="1"/>
  <c r="G602" i="31"/>
  <c r="F602" i="31"/>
  <c r="D602" i="31"/>
  <c r="C602" i="31"/>
  <c r="L601" i="31"/>
  <c r="Q606" i="18" s="1"/>
  <c r="G601" i="31"/>
  <c r="F601" i="31"/>
  <c r="D601" i="31"/>
  <c r="C601" i="31"/>
  <c r="L600" i="31"/>
  <c r="Q605" i="18" s="1"/>
  <c r="G600" i="31"/>
  <c r="F600" i="31"/>
  <c r="D600" i="31"/>
  <c r="C600" i="31"/>
  <c r="L599" i="31"/>
  <c r="Q604" i="18" s="1"/>
  <c r="G599" i="31"/>
  <c r="F599" i="31"/>
  <c r="D599" i="31"/>
  <c r="C599" i="31"/>
  <c r="L598" i="31"/>
  <c r="Q603" i="18" s="1"/>
  <c r="G598" i="31"/>
  <c r="F598" i="31"/>
  <c r="D598" i="31"/>
  <c r="C598" i="31"/>
  <c r="L597" i="31"/>
  <c r="Q602" i="18" s="1"/>
  <c r="G597" i="31"/>
  <c r="F597" i="31"/>
  <c r="D597" i="31"/>
  <c r="C597" i="31"/>
  <c r="L596" i="31"/>
  <c r="Q601" i="18" s="1"/>
  <c r="G596" i="31"/>
  <c r="F596" i="31"/>
  <c r="D596" i="31"/>
  <c r="C596" i="31"/>
  <c r="L595" i="31"/>
  <c r="Q600" i="18" s="1"/>
  <c r="G595" i="31"/>
  <c r="F595" i="31"/>
  <c r="D595" i="31"/>
  <c r="C595" i="31"/>
  <c r="L594" i="31"/>
  <c r="Q599" i="18" s="1"/>
  <c r="G594" i="31"/>
  <c r="F594" i="31"/>
  <c r="D594" i="31"/>
  <c r="C594" i="31"/>
  <c r="L593" i="31"/>
  <c r="Q598" i="18" s="1"/>
  <c r="G593" i="31"/>
  <c r="F593" i="31"/>
  <c r="D593" i="31"/>
  <c r="C593" i="31"/>
  <c r="L592" i="31"/>
  <c r="Q597" i="18" s="1"/>
  <c r="G592" i="31"/>
  <c r="F592" i="31"/>
  <c r="D592" i="31"/>
  <c r="C592" i="31"/>
  <c r="L591" i="31"/>
  <c r="Q596" i="18" s="1"/>
  <c r="G591" i="31"/>
  <c r="F591" i="31"/>
  <c r="D591" i="31"/>
  <c r="C591" i="31"/>
  <c r="L590" i="31"/>
  <c r="Q595" i="18" s="1"/>
  <c r="G590" i="31"/>
  <c r="F590" i="31"/>
  <c r="D590" i="31"/>
  <c r="C590" i="31"/>
  <c r="L589" i="31"/>
  <c r="Q594" i="18" s="1"/>
  <c r="G589" i="31"/>
  <c r="F589" i="31"/>
  <c r="D589" i="31"/>
  <c r="C589" i="31"/>
  <c r="L588" i="31"/>
  <c r="Q593" i="18" s="1"/>
  <c r="G588" i="31"/>
  <c r="F588" i="31"/>
  <c r="D588" i="31"/>
  <c r="C588" i="31"/>
  <c r="L587" i="31"/>
  <c r="Q592" i="18" s="1"/>
  <c r="G587" i="31"/>
  <c r="F587" i="31"/>
  <c r="D587" i="31"/>
  <c r="C587" i="31"/>
  <c r="L586" i="31"/>
  <c r="Q591" i="18" s="1"/>
  <c r="G586" i="31"/>
  <c r="F586" i="31"/>
  <c r="D586" i="31"/>
  <c r="C586" i="31"/>
  <c r="L585" i="31"/>
  <c r="Q590" i="18" s="1"/>
  <c r="G585" i="31"/>
  <c r="F585" i="31"/>
  <c r="D585" i="31"/>
  <c r="C585" i="31"/>
  <c r="L584" i="31"/>
  <c r="Q589" i="18" s="1"/>
  <c r="G584" i="31"/>
  <c r="F584" i="31"/>
  <c r="D584" i="31"/>
  <c r="C584" i="31"/>
  <c r="L583" i="31"/>
  <c r="Q588" i="18" s="1"/>
  <c r="G583" i="31"/>
  <c r="F583" i="31"/>
  <c r="D583" i="31"/>
  <c r="C583" i="31"/>
  <c r="L582" i="31"/>
  <c r="Q587" i="18" s="1"/>
  <c r="G582" i="31"/>
  <c r="F582" i="31"/>
  <c r="D582" i="31"/>
  <c r="C582" i="31"/>
  <c r="L581" i="31"/>
  <c r="Q586" i="18" s="1"/>
  <c r="G581" i="31"/>
  <c r="F581" i="31"/>
  <c r="D581" i="31"/>
  <c r="C581" i="31"/>
  <c r="L580" i="31"/>
  <c r="Q585" i="18" s="1"/>
  <c r="G580" i="31"/>
  <c r="F580" i="31"/>
  <c r="D580" i="31"/>
  <c r="C580" i="31"/>
  <c r="L579" i="31"/>
  <c r="Q584" i="18" s="1"/>
  <c r="G579" i="31"/>
  <c r="F579" i="31"/>
  <c r="D579" i="31"/>
  <c r="C579" i="31"/>
  <c r="L578" i="31"/>
  <c r="Q583" i="18" s="1"/>
  <c r="G578" i="31"/>
  <c r="F578" i="31"/>
  <c r="D578" i="31"/>
  <c r="C578" i="31"/>
  <c r="L577" i="31"/>
  <c r="Q582" i="18" s="1"/>
  <c r="G577" i="31"/>
  <c r="F577" i="31"/>
  <c r="D577" i="31"/>
  <c r="C577" i="31"/>
  <c r="L576" i="31"/>
  <c r="Q581" i="18" s="1"/>
  <c r="G576" i="31"/>
  <c r="F576" i="31"/>
  <c r="D576" i="31"/>
  <c r="C576" i="31"/>
  <c r="L575" i="31"/>
  <c r="Q580" i="18" s="1"/>
  <c r="G575" i="31"/>
  <c r="F575" i="31"/>
  <c r="D575" i="31"/>
  <c r="C575" i="31"/>
  <c r="L574" i="31"/>
  <c r="Q579" i="18" s="1"/>
  <c r="G574" i="31"/>
  <c r="F574" i="31"/>
  <c r="D574" i="31"/>
  <c r="C574" i="31"/>
  <c r="L573" i="31"/>
  <c r="Q578" i="18" s="1"/>
  <c r="G573" i="31"/>
  <c r="F573" i="31"/>
  <c r="D573" i="31"/>
  <c r="C573" i="31"/>
  <c r="L572" i="31"/>
  <c r="Q577" i="18" s="1"/>
  <c r="G572" i="31"/>
  <c r="F572" i="31"/>
  <c r="D572" i="31"/>
  <c r="C572" i="31"/>
  <c r="L571" i="31"/>
  <c r="Q576" i="18" s="1"/>
  <c r="G571" i="31"/>
  <c r="F571" i="31"/>
  <c r="D571" i="31"/>
  <c r="C571" i="31"/>
  <c r="L570" i="31"/>
  <c r="Q575" i="18" s="1"/>
  <c r="G570" i="31"/>
  <c r="F570" i="31"/>
  <c r="D570" i="31"/>
  <c r="C570" i="31"/>
  <c r="L569" i="31"/>
  <c r="Q574" i="18" s="1"/>
  <c r="G569" i="31"/>
  <c r="F569" i="31"/>
  <c r="D569" i="31"/>
  <c r="C569" i="31"/>
  <c r="L568" i="31"/>
  <c r="Q573" i="18" s="1"/>
  <c r="G568" i="31"/>
  <c r="F568" i="31"/>
  <c r="D568" i="31"/>
  <c r="C568" i="31"/>
  <c r="L567" i="31"/>
  <c r="Q572" i="18" s="1"/>
  <c r="G567" i="31"/>
  <c r="F567" i="31"/>
  <c r="D567" i="31"/>
  <c r="C567" i="31"/>
  <c r="L566" i="31"/>
  <c r="Q571" i="18" s="1"/>
  <c r="G566" i="31"/>
  <c r="F566" i="31"/>
  <c r="D566" i="31"/>
  <c r="C566" i="31"/>
  <c r="L565" i="31"/>
  <c r="Q570" i="18" s="1"/>
  <c r="G565" i="31"/>
  <c r="F565" i="31"/>
  <c r="D565" i="31"/>
  <c r="C565" i="31"/>
  <c r="L564" i="31"/>
  <c r="Q569" i="18" s="1"/>
  <c r="G564" i="31"/>
  <c r="F564" i="31"/>
  <c r="D564" i="31"/>
  <c r="C564" i="31"/>
  <c r="L563" i="31"/>
  <c r="Q568" i="18" s="1"/>
  <c r="G563" i="31"/>
  <c r="F563" i="31"/>
  <c r="D563" i="31"/>
  <c r="C563" i="31"/>
  <c r="L562" i="31"/>
  <c r="Q567" i="18" s="1"/>
  <c r="G562" i="31"/>
  <c r="F562" i="31"/>
  <c r="D562" i="31"/>
  <c r="C562" i="31"/>
  <c r="L561" i="31"/>
  <c r="Q566" i="18" s="1"/>
  <c r="G561" i="31"/>
  <c r="F561" i="31"/>
  <c r="D561" i="31"/>
  <c r="C561" i="31"/>
  <c r="L560" i="31"/>
  <c r="Q565" i="18" s="1"/>
  <c r="G560" i="31"/>
  <c r="F560" i="31"/>
  <c r="D560" i="31"/>
  <c r="C560" i="31"/>
  <c r="L559" i="31"/>
  <c r="Q564" i="18" s="1"/>
  <c r="G559" i="31"/>
  <c r="F559" i="31"/>
  <c r="D559" i="31"/>
  <c r="C559" i="31"/>
  <c r="L558" i="31"/>
  <c r="Q563" i="18" s="1"/>
  <c r="G558" i="31"/>
  <c r="F558" i="31"/>
  <c r="D558" i="31"/>
  <c r="C558" i="31"/>
  <c r="L557" i="31"/>
  <c r="Q562" i="18" s="1"/>
  <c r="G557" i="31"/>
  <c r="F557" i="31"/>
  <c r="D557" i="31"/>
  <c r="C557" i="31"/>
  <c r="L556" i="31"/>
  <c r="Q561" i="18" s="1"/>
  <c r="G556" i="31"/>
  <c r="F556" i="31"/>
  <c r="D556" i="31"/>
  <c r="C556" i="31"/>
  <c r="L555" i="31"/>
  <c r="Q560" i="18" s="1"/>
  <c r="G555" i="31"/>
  <c r="F555" i="31"/>
  <c r="D555" i="31"/>
  <c r="C555" i="31"/>
  <c r="L554" i="31"/>
  <c r="Q559" i="18" s="1"/>
  <c r="G554" i="31"/>
  <c r="F554" i="31"/>
  <c r="D554" i="31"/>
  <c r="C554" i="31"/>
  <c r="L553" i="31"/>
  <c r="Q558" i="18" s="1"/>
  <c r="G553" i="31"/>
  <c r="F553" i="31"/>
  <c r="D553" i="31"/>
  <c r="C553" i="31"/>
  <c r="L552" i="31"/>
  <c r="Q557" i="18" s="1"/>
  <c r="G552" i="31"/>
  <c r="F552" i="31"/>
  <c r="D552" i="31"/>
  <c r="C552" i="31"/>
  <c r="L551" i="31"/>
  <c r="Q556" i="18" s="1"/>
  <c r="G551" i="31"/>
  <c r="F551" i="31"/>
  <c r="D551" i="31"/>
  <c r="C551" i="31"/>
  <c r="L550" i="31"/>
  <c r="Q555" i="18" s="1"/>
  <c r="G550" i="31"/>
  <c r="F550" i="31"/>
  <c r="D550" i="31"/>
  <c r="C550" i="31"/>
  <c r="L549" i="31"/>
  <c r="Q554" i="18" s="1"/>
  <c r="G549" i="31"/>
  <c r="F549" i="31"/>
  <c r="D549" i="31"/>
  <c r="C549" i="31"/>
  <c r="L548" i="31"/>
  <c r="Q553" i="18" s="1"/>
  <c r="G548" i="31"/>
  <c r="F548" i="31"/>
  <c r="D548" i="31"/>
  <c r="C548" i="31"/>
  <c r="L547" i="31"/>
  <c r="Q552" i="18" s="1"/>
  <c r="G547" i="31"/>
  <c r="F547" i="31"/>
  <c r="D547" i="31"/>
  <c r="C547" i="31"/>
  <c r="L546" i="31"/>
  <c r="Q551" i="18" s="1"/>
  <c r="G546" i="31"/>
  <c r="F546" i="31"/>
  <c r="D546" i="31"/>
  <c r="C546" i="31"/>
  <c r="L545" i="31"/>
  <c r="Q550" i="18" s="1"/>
  <c r="G545" i="31"/>
  <c r="F545" i="31"/>
  <c r="D545" i="31"/>
  <c r="C545" i="31"/>
  <c r="L544" i="31"/>
  <c r="Q549" i="18" s="1"/>
  <c r="G544" i="31"/>
  <c r="F544" i="31"/>
  <c r="D544" i="31"/>
  <c r="C544" i="31"/>
  <c r="L543" i="31"/>
  <c r="Q548" i="18" s="1"/>
  <c r="G543" i="31"/>
  <c r="F543" i="31"/>
  <c r="D543" i="31"/>
  <c r="C543" i="31"/>
  <c r="L542" i="31"/>
  <c r="Q547" i="18" s="1"/>
  <c r="G542" i="31"/>
  <c r="F542" i="31"/>
  <c r="D542" i="31"/>
  <c r="C542" i="31"/>
  <c r="L541" i="31"/>
  <c r="Q546" i="18" s="1"/>
  <c r="G541" i="31"/>
  <c r="F541" i="31"/>
  <c r="D541" i="31"/>
  <c r="C541" i="31"/>
  <c r="L540" i="31"/>
  <c r="Q545" i="18" s="1"/>
  <c r="G540" i="31"/>
  <c r="F540" i="31"/>
  <c r="D540" i="31"/>
  <c r="C540" i="31"/>
  <c r="L539" i="31"/>
  <c r="Q544" i="18" s="1"/>
  <c r="G539" i="31"/>
  <c r="F539" i="31"/>
  <c r="D539" i="31"/>
  <c r="C539" i="31"/>
  <c r="L538" i="31"/>
  <c r="Q543" i="18" s="1"/>
  <c r="G538" i="31"/>
  <c r="F538" i="31"/>
  <c r="D538" i="31"/>
  <c r="C538" i="31"/>
  <c r="L537" i="31"/>
  <c r="Q542" i="18" s="1"/>
  <c r="G537" i="31"/>
  <c r="F537" i="31"/>
  <c r="D537" i="31"/>
  <c r="C537" i="31"/>
  <c r="L536" i="31"/>
  <c r="Q541" i="18" s="1"/>
  <c r="G536" i="31"/>
  <c r="F536" i="31"/>
  <c r="D536" i="31"/>
  <c r="C536" i="31"/>
  <c r="L535" i="31"/>
  <c r="Q540" i="18" s="1"/>
  <c r="G535" i="31"/>
  <c r="F535" i="31"/>
  <c r="D535" i="31"/>
  <c r="C535" i="31"/>
  <c r="L534" i="31"/>
  <c r="Q539" i="18" s="1"/>
  <c r="G534" i="31"/>
  <c r="F534" i="31"/>
  <c r="D534" i="31"/>
  <c r="C534" i="31"/>
  <c r="L533" i="31"/>
  <c r="Q538" i="18" s="1"/>
  <c r="G533" i="31"/>
  <c r="F533" i="31"/>
  <c r="D533" i="31"/>
  <c r="C533" i="31"/>
  <c r="L532" i="31"/>
  <c r="Q537" i="18" s="1"/>
  <c r="G532" i="31"/>
  <c r="F532" i="31"/>
  <c r="D532" i="31"/>
  <c r="C532" i="31"/>
  <c r="L531" i="31"/>
  <c r="Q536" i="18" s="1"/>
  <c r="G531" i="31"/>
  <c r="F531" i="31"/>
  <c r="D531" i="31"/>
  <c r="C531" i="31"/>
  <c r="L530" i="31"/>
  <c r="Q535" i="18" s="1"/>
  <c r="G530" i="31"/>
  <c r="F530" i="31"/>
  <c r="D530" i="31"/>
  <c r="C530" i="31"/>
  <c r="L529" i="31"/>
  <c r="Q534" i="18" s="1"/>
  <c r="G529" i="31"/>
  <c r="F529" i="31"/>
  <c r="D529" i="31"/>
  <c r="C529" i="31"/>
  <c r="L528" i="31"/>
  <c r="Q533" i="18" s="1"/>
  <c r="G528" i="31"/>
  <c r="F528" i="31"/>
  <c r="D528" i="31"/>
  <c r="C528" i="31"/>
  <c r="L527" i="31"/>
  <c r="Q532" i="18" s="1"/>
  <c r="G527" i="31"/>
  <c r="F527" i="31"/>
  <c r="D527" i="31"/>
  <c r="C527" i="31"/>
  <c r="L526" i="31"/>
  <c r="Q531" i="18" s="1"/>
  <c r="G526" i="31"/>
  <c r="F526" i="31"/>
  <c r="D526" i="31"/>
  <c r="C526" i="31"/>
  <c r="L525" i="31"/>
  <c r="Q530" i="18" s="1"/>
  <c r="G525" i="31"/>
  <c r="F525" i="31"/>
  <c r="D525" i="31"/>
  <c r="C525" i="31"/>
  <c r="L524" i="31"/>
  <c r="Q529" i="18" s="1"/>
  <c r="G524" i="31"/>
  <c r="F524" i="31"/>
  <c r="D524" i="31"/>
  <c r="C524" i="31"/>
  <c r="L523" i="31"/>
  <c r="Q528" i="18" s="1"/>
  <c r="G523" i="31"/>
  <c r="F523" i="31"/>
  <c r="D523" i="31"/>
  <c r="C523" i="31"/>
  <c r="L522" i="31"/>
  <c r="Q527" i="18" s="1"/>
  <c r="G522" i="31"/>
  <c r="F522" i="31"/>
  <c r="D522" i="31"/>
  <c r="C522" i="31"/>
  <c r="L521" i="31"/>
  <c r="Q526" i="18" s="1"/>
  <c r="G521" i="31"/>
  <c r="F521" i="31"/>
  <c r="D521" i="31"/>
  <c r="C521" i="31"/>
  <c r="L520" i="31"/>
  <c r="Q525" i="18" s="1"/>
  <c r="G520" i="31"/>
  <c r="F520" i="31"/>
  <c r="D520" i="31"/>
  <c r="C520" i="31"/>
  <c r="L519" i="31"/>
  <c r="Q524" i="18" s="1"/>
  <c r="G519" i="31"/>
  <c r="F519" i="31"/>
  <c r="D519" i="31"/>
  <c r="C519" i="31"/>
  <c r="L518" i="31"/>
  <c r="Q523" i="18" s="1"/>
  <c r="G518" i="31"/>
  <c r="F518" i="31"/>
  <c r="D518" i="31"/>
  <c r="C518" i="31"/>
  <c r="L517" i="31"/>
  <c r="Q522" i="18" s="1"/>
  <c r="G517" i="31"/>
  <c r="F517" i="31"/>
  <c r="D517" i="31"/>
  <c r="C517" i="31"/>
  <c r="L516" i="31"/>
  <c r="Q521" i="18" s="1"/>
  <c r="G516" i="31"/>
  <c r="F516" i="31"/>
  <c r="D516" i="31"/>
  <c r="C516" i="31"/>
  <c r="L515" i="31"/>
  <c r="Q520" i="18" s="1"/>
  <c r="G515" i="31"/>
  <c r="F515" i="31"/>
  <c r="D515" i="31"/>
  <c r="C515" i="31"/>
  <c r="L514" i="31"/>
  <c r="Q519" i="18" s="1"/>
  <c r="G514" i="31"/>
  <c r="F514" i="31"/>
  <c r="D514" i="31"/>
  <c r="C514" i="31"/>
  <c r="L513" i="31"/>
  <c r="Q518" i="18" s="1"/>
  <c r="G513" i="31"/>
  <c r="F513" i="31"/>
  <c r="D513" i="31"/>
  <c r="C513" i="31"/>
  <c r="L512" i="31"/>
  <c r="Q517" i="18" s="1"/>
  <c r="G512" i="31"/>
  <c r="F512" i="31"/>
  <c r="D512" i="31"/>
  <c r="C512" i="31"/>
  <c r="L511" i="31"/>
  <c r="Q516" i="18" s="1"/>
  <c r="G511" i="31"/>
  <c r="F511" i="31"/>
  <c r="D511" i="31"/>
  <c r="C511" i="31"/>
  <c r="L510" i="31"/>
  <c r="Q515" i="18" s="1"/>
  <c r="G510" i="31"/>
  <c r="F510" i="31"/>
  <c r="D510" i="31"/>
  <c r="C510" i="31"/>
  <c r="L509" i="31"/>
  <c r="Q514" i="18" s="1"/>
  <c r="G509" i="31"/>
  <c r="F509" i="31"/>
  <c r="D509" i="31"/>
  <c r="C509" i="31"/>
  <c r="L508" i="31"/>
  <c r="Q513" i="18" s="1"/>
  <c r="G508" i="31"/>
  <c r="F508" i="31"/>
  <c r="D508" i="31"/>
  <c r="C508" i="31"/>
  <c r="L507" i="31"/>
  <c r="Q512" i="18" s="1"/>
  <c r="G507" i="31"/>
  <c r="F507" i="31"/>
  <c r="D507" i="31"/>
  <c r="C507" i="31"/>
  <c r="L506" i="31"/>
  <c r="Q511" i="18" s="1"/>
  <c r="G506" i="31"/>
  <c r="F506" i="31"/>
  <c r="D506" i="31"/>
  <c r="C506" i="31"/>
  <c r="L505" i="31"/>
  <c r="Q510" i="18" s="1"/>
  <c r="G505" i="31"/>
  <c r="F505" i="31"/>
  <c r="D505" i="31"/>
  <c r="C505" i="31"/>
  <c r="L504" i="31"/>
  <c r="Q509" i="18" s="1"/>
  <c r="G504" i="31"/>
  <c r="F504" i="31"/>
  <c r="D504" i="31"/>
  <c r="C504" i="31"/>
  <c r="L503" i="31"/>
  <c r="Q508" i="18" s="1"/>
  <c r="G503" i="31"/>
  <c r="F503" i="31"/>
  <c r="D503" i="31"/>
  <c r="C503" i="31"/>
  <c r="L502" i="31"/>
  <c r="Q507" i="18" s="1"/>
  <c r="G502" i="31"/>
  <c r="F502" i="31"/>
  <c r="D502" i="31"/>
  <c r="C502" i="31"/>
  <c r="L501" i="31"/>
  <c r="Q506" i="18" s="1"/>
  <c r="G501" i="31"/>
  <c r="F501" i="31"/>
  <c r="D501" i="31"/>
  <c r="C501" i="31"/>
  <c r="L500" i="31"/>
  <c r="Q505" i="18" s="1"/>
  <c r="G500" i="31"/>
  <c r="F500" i="31"/>
  <c r="D500" i="31"/>
  <c r="C500" i="31"/>
  <c r="L499" i="31"/>
  <c r="Q504" i="18" s="1"/>
  <c r="G499" i="31"/>
  <c r="F499" i="31"/>
  <c r="D499" i="31"/>
  <c r="C499" i="31"/>
  <c r="L498" i="31"/>
  <c r="Q503" i="18" s="1"/>
  <c r="G498" i="31"/>
  <c r="F498" i="31"/>
  <c r="D498" i="31"/>
  <c r="C498" i="31"/>
  <c r="L497" i="31"/>
  <c r="Q502" i="18" s="1"/>
  <c r="G497" i="31"/>
  <c r="F497" i="31"/>
  <c r="D497" i="31"/>
  <c r="C497" i="31"/>
  <c r="L496" i="31"/>
  <c r="Q501" i="18" s="1"/>
  <c r="G496" i="31"/>
  <c r="F496" i="31"/>
  <c r="D496" i="31"/>
  <c r="C496" i="31"/>
  <c r="L495" i="31"/>
  <c r="Q500" i="18" s="1"/>
  <c r="G495" i="31"/>
  <c r="F495" i="31"/>
  <c r="D495" i="31"/>
  <c r="C495" i="31"/>
  <c r="L494" i="31"/>
  <c r="Q499" i="18" s="1"/>
  <c r="G494" i="31"/>
  <c r="F494" i="31"/>
  <c r="D494" i="31"/>
  <c r="C494" i="31"/>
  <c r="L493" i="31"/>
  <c r="Q498" i="18" s="1"/>
  <c r="G493" i="31"/>
  <c r="F493" i="31"/>
  <c r="D493" i="31"/>
  <c r="C493" i="31"/>
  <c r="L492" i="31"/>
  <c r="Q497" i="18" s="1"/>
  <c r="G492" i="31"/>
  <c r="F492" i="31"/>
  <c r="D492" i="31"/>
  <c r="C492" i="31"/>
  <c r="L491" i="31"/>
  <c r="Q496" i="18" s="1"/>
  <c r="G491" i="31"/>
  <c r="F491" i="31"/>
  <c r="D491" i="31"/>
  <c r="C491" i="31"/>
  <c r="L490" i="31"/>
  <c r="Q495" i="18" s="1"/>
  <c r="G490" i="31"/>
  <c r="F490" i="31"/>
  <c r="D490" i="31"/>
  <c r="C490" i="31"/>
  <c r="L489" i="31"/>
  <c r="Q494" i="18" s="1"/>
  <c r="G489" i="31"/>
  <c r="F489" i="31"/>
  <c r="D489" i="31"/>
  <c r="C489" i="31"/>
  <c r="L488" i="31"/>
  <c r="Q493" i="18" s="1"/>
  <c r="G488" i="31"/>
  <c r="F488" i="31"/>
  <c r="D488" i="31"/>
  <c r="C488" i="31"/>
  <c r="L487" i="31"/>
  <c r="Q492" i="18" s="1"/>
  <c r="G487" i="31"/>
  <c r="F487" i="31"/>
  <c r="D487" i="31"/>
  <c r="C487" i="31"/>
  <c r="L486" i="31"/>
  <c r="Q491" i="18" s="1"/>
  <c r="G486" i="31"/>
  <c r="F486" i="31"/>
  <c r="D486" i="31"/>
  <c r="C486" i="31"/>
  <c r="L485" i="31"/>
  <c r="Q490" i="18" s="1"/>
  <c r="G485" i="31"/>
  <c r="F485" i="31"/>
  <c r="D485" i="31"/>
  <c r="C485" i="31"/>
  <c r="L484" i="31"/>
  <c r="Q489" i="18" s="1"/>
  <c r="G484" i="31"/>
  <c r="F484" i="31"/>
  <c r="D484" i="31"/>
  <c r="C484" i="31"/>
  <c r="L483" i="31"/>
  <c r="Q488" i="18" s="1"/>
  <c r="G483" i="31"/>
  <c r="F483" i="31"/>
  <c r="D483" i="31"/>
  <c r="C483" i="31"/>
  <c r="L482" i="31"/>
  <c r="Q487" i="18" s="1"/>
  <c r="G482" i="31"/>
  <c r="F482" i="31"/>
  <c r="D482" i="31"/>
  <c r="C482" i="31"/>
  <c r="L481" i="31"/>
  <c r="Q486" i="18" s="1"/>
  <c r="G481" i="31"/>
  <c r="F481" i="31"/>
  <c r="D481" i="31"/>
  <c r="C481" i="31"/>
  <c r="L480" i="31"/>
  <c r="Q485" i="18" s="1"/>
  <c r="G480" i="31"/>
  <c r="F480" i="31"/>
  <c r="D480" i="31"/>
  <c r="C480" i="31"/>
  <c r="L479" i="31"/>
  <c r="Q484" i="18" s="1"/>
  <c r="G479" i="31"/>
  <c r="F479" i="31"/>
  <c r="D479" i="31"/>
  <c r="C479" i="31"/>
  <c r="L478" i="31"/>
  <c r="Q483" i="18" s="1"/>
  <c r="G478" i="31"/>
  <c r="F478" i="31"/>
  <c r="D478" i="31"/>
  <c r="C478" i="31"/>
  <c r="L477" i="31"/>
  <c r="Q482" i="18" s="1"/>
  <c r="G477" i="31"/>
  <c r="F477" i="31"/>
  <c r="D477" i="31"/>
  <c r="C477" i="31"/>
  <c r="L476" i="31"/>
  <c r="Q481" i="18" s="1"/>
  <c r="G476" i="31"/>
  <c r="F476" i="31"/>
  <c r="D476" i="31"/>
  <c r="C476" i="31"/>
  <c r="L475" i="31"/>
  <c r="Q480" i="18" s="1"/>
  <c r="G475" i="31"/>
  <c r="F475" i="31"/>
  <c r="D475" i="31"/>
  <c r="C475" i="31"/>
  <c r="L474" i="31"/>
  <c r="Q479" i="18" s="1"/>
  <c r="G474" i="31"/>
  <c r="F474" i="31"/>
  <c r="D474" i="31"/>
  <c r="C474" i="31"/>
  <c r="L473" i="31"/>
  <c r="Q478" i="18" s="1"/>
  <c r="G473" i="31"/>
  <c r="F473" i="31"/>
  <c r="D473" i="31"/>
  <c r="C473" i="31"/>
  <c r="L472" i="31"/>
  <c r="Q477" i="18" s="1"/>
  <c r="G472" i="31"/>
  <c r="F472" i="31"/>
  <c r="D472" i="31"/>
  <c r="C472" i="31"/>
  <c r="L471" i="31"/>
  <c r="Q476" i="18" s="1"/>
  <c r="G471" i="31"/>
  <c r="F471" i="31"/>
  <c r="D471" i="31"/>
  <c r="C471" i="31"/>
  <c r="L470" i="31"/>
  <c r="Q475" i="18" s="1"/>
  <c r="G470" i="31"/>
  <c r="F470" i="31"/>
  <c r="D470" i="31"/>
  <c r="C470" i="31"/>
  <c r="L469" i="31"/>
  <c r="Q474" i="18" s="1"/>
  <c r="G469" i="31"/>
  <c r="F469" i="31"/>
  <c r="D469" i="31"/>
  <c r="C469" i="31"/>
  <c r="L468" i="31"/>
  <c r="Q473" i="18" s="1"/>
  <c r="G468" i="31"/>
  <c r="F468" i="31"/>
  <c r="D468" i="31"/>
  <c r="C468" i="31"/>
  <c r="L467" i="31"/>
  <c r="Q472" i="18" s="1"/>
  <c r="G467" i="31"/>
  <c r="F467" i="31"/>
  <c r="D467" i="31"/>
  <c r="C467" i="31"/>
  <c r="L466" i="31"/>
  <c r="Q471" i="18" s="1"/>
  <c r="G466" i="31"/>
  <c r="F466" i="31"/>
  <c r="D466" i="31"/>
  <c r="C466" i="31"/>
  <c r="L465" i="31"/>
  <c r="Q470" i="18" s="1"/>
  <c r="G465" i="31"/>
  <c r="F465" i="31"/>
  <c r="D465" i="31"/>
  <c r="C465" i="31"/>
  <c r="L464" i="31"/>
  <c r="Q469" i="18" s="1"/>
  <c r="G464" i="31"/>
  <c r="F464" i="31"/>
  <c r="D464" i="31"/>
  <c r="C464" i="31"/>
  <c r="L463" i="31"/>
  <c r="Q468" i="18" s="1"/>
  <c r="G463" i="31"/>
  <c r="F463" i="31"/>
  <c r="D463" i="31"/>
  <c r="C463" i="31"/>
  <c r="L462" i="31"/>
  <c r="Q467" i="18" s="1"/>
  <c r="G462" i="31"/>
  <c r="F462" i="31"/>
  <c r="D462" i="31"/>
  <c r="C462" i="31"/>
  <c r="L461" i="31"/>
  <c r="Q466" i="18" s="1"/>
  <c r="G461" i="31"/>
  <c r="F461" i="31"/>
  <c r="D461" i="31"/>
  <c r="C461" i="31"/>
  <c r="L460" i="31"/>
  <c r="Q465" i="18" s="1"/>
  <c r="G460" i="31"/>
  <c r="F460" i="31"/>
  <c r="D460" i="31"/>
  <c r="C460" i="31"/>
  <c r="L459" i="31"/>
  <c r="Q464" i="18" s="1"/>
  <c r="G459" i="31"/>
  <c r="F459" i="31"/>
  <c r="D459" i="31"/>
  <c r="C459" i="31"/>
  <c r="L458" i="31"/>
  <c r="Q463" i="18" s="1"/>
  <c r="G458" i="31"/>
  <c r="F458" i="31"/>
  <c r="D458" i="31"/>
  <c r="C458" i="31"/>
  <c r="L457" i="31"/>
  <c r="Q462" i="18" s="1"/>
  <c r="G457" i="31"/>
  <c r="F457" i="31"/>
  <c r="D457" i="31"/>
  <c r="C457" i="31"/>
  <c r="L456" i="31"/>
  <c r="Q461" i="18" s="1"/>
  <c r="G456" i="31"/>
  <c r="F456" i="31"/>
  <c r="D456" i="31"/>
  <c r="C456" i="31"/>
  <c r="L455" i="31"/>
  <c r="Q460" i="18" s="1"/>
  <c r="G455" i="31"/>
  <c r="F455" i="31"/>
  <c r="D455" i="31"/>
  <c r="C455" i="31"/>
  <c r="L454" i="31"/>
  <c r="Q459" i="18" s="1"/>
  <c r="G454" i="31"/>
  <c r="F454" i="31"/>
  <c r="D454" i="31"/>
  <c r="C454" i="31"/>
  <c r="L453" i="31"/>
  <c r="Q458" i="18" s="1"/>
  <c r="G453" i="31"/>
  <c r="F453" i="31"/>
  <c r="D453" i="31"/>
  <c r="C453" i="31"/>
  <c r="L452" i="31"/>
  <c r="Q457" i="18" s="1"/>
  <c r="G452" i="31"/>
  <c r="F452" i="31"/>
  <c r="D452" i="31"/>
  <c r="C452" i="31"/>
  <c r="L451" i="31"/>
  <c r="Q456" i="18" s="1"/>
  <c r="G451" i="31"/>
  <c r="F451" i="31"/>
  <c r="D451" i="31"/>
  <c r="C451" i="31"/>
  <c r="L450" i="31"/>
  <c r="Q455" i="18" s="1"/>
  <c r="G450" i="31"/>
  <c r="F450" i="31"/>
  <c r="D450" i="31"/>
  <c r="C450" i="31"/>
  <c r="L449" i="31"/>
  <c r="Q454" i="18" s="1"/>
  <c r="G449" i="31"/>
  <c r="F449" i="31"/>
  <c r="D449" i="31"/>
  <c r="C449" i="31"/>
  <c r="L448" i="31"/>
  <c r="Q453" i="18" s="1"/>
  <c r="G448" i="31"/>
  <c r="F448" i="31"/>
  <c r="D448" i="31"/>
  <c r="C448" i="31"/>
  <c r="L447" i="31"/>
  <c r="Q452" i="18" s="1"/>
  <c r="G447" i="31"/>
  <c r="F447" i="31"/>
  <c r="D447" i="31"/>
  <c r="C447" i="31"/>
  <c r="L446" i="31"/>
  <c r="Q451" i="18" s="1"/>
  <c r="G446" i="31"/>
  <c r="F446" i="31"/>
  <c r="D446" i="31"/>
  <c r="C446" i="31"/>
  <c r="L445" i="31"/>
  <c r="Q450" i="18" s="1"/>
  <c r="G445" i="31"/>
  <c r="F445" i="31"/>
  <c r="D445" i="31"/>
  <c r="C445" i="31"/>
  <c r="L444" i="31"/>
  <c r="Q449" i="18" s="1"/>
  <c r="G444" i="31"/>
  <c r="F444" i="31"/>
  <c r="D444" i="31"/>
  <c r="C444" i="31"/>
  <c r="L443" i="31"/>
  <c r="Q448" i="18" s="1"/>
  <c r="G443" i="31"/>
  <c r="F443" i="31"/>
  <c r="D443" i="31"/>
  <c r="C443" i="31"/>
  <c r="L442" i="31"/>
  <c r="Q447" i="18" s="1"/>
  <c r="G442" i="31"/>
  <c r="F442" i="31"/>
  <c r="D442" i="31"/>
  <c r="C442" i="31"/>
  <c r="L441" i="31"/>
  <c r="Q446" i="18" s="1"/>
  <c r="G441" i="31"/>
  <c r="F441" i="31"/>
  <c r="D441" i="31"/>
  <c r="C441" i="31"/>
  <c r="L440" i="31"/>
  <c r="Q445" i="18" s="1"/>
  <c r="G440" i="31"/>
  <c r="F440" i="31"/>
  <c r="D440" i="31"/>
  <c r="C440" i="31"/>
  <c r="L439" i="31"/>
  <c r="Q444" i="18" s="1"/>
  <c r="G439" i="31"/>
  <c r="F439" i="31"/>
  <c r="D439" i="31"/>
  <c r="C439" i="31"/>
  <c r="L438" i="31"/>
  <c r="Q443" i="18" s="1"/>
  <c r="G438" i="31"/>
  <c r="F438" i="31"/>
  <c r="D438" i="31"/>
  <c r="C438" i="31"/>
  <c r="L437" i="31"/>
  <c r="Q442" i="18" s="1"/>
  <c r="G437" i="31"/>
  <c r="F437" i="31"/>
  <c r="D437" i="31"/>
  <c r="C437" i="31"/>
  <c r="L436" i="31"/>
  <c r="Q441" i="18" s="1"/>
  <c r="G436" i="31"/>
  <c r="F436" i="31"/>
  <c r="D436" i="31"/>
  <c r="C436" i="31"/>
  <c r="L435" i="31"/>
  <c r="Q440" i="18" s="1"/>
  <c r="G435" i="31"/>
  <c r="F435" i="31"/>
  <c r="D435" i="31"/>
  <c r="C435" i="31"/>
  <c r="L434" i="31"/>
  <c r="Q439" i="18" s="1"/>
  <c r="G434" i="31"/>
  <c r="F434" i="31"/>
  <c r="D434" i="31"/>
  <c r="C434" i="31"/>
  <c r="L433" i="31"/>
  <c r="Q438" i="18" s="1"/>
  <c r="G433" i="31"/>
  <c r="F433" i="31"/>
  <c r="D433" i="31"/>
  <c r="C433" i="31"/>
  <c r="L432" i="31"/>
  <c r="Q437" i="18" s="1"/>
  <c r="G432" i="31"/>
  <c r="F432" i="31"/>
  <c r="D432" i="31"/>
  <c r="C432" i="31"/>
  <c r="L431" i="31"/>
  <c r="Q436" i="18" s="1"/>
  <c r="G431" i="31"/>
  <c r="F431" i="31"/>
  <c r="D431" i="31"/>
  <c r="C431" i="31"/>
  <c r="L430" i="31"/>
  <c r="Q435" i="18" s="1"/>
  <c r="G430" i="31"/>
  <c r="F430" i="31"/>
  <c r="D430" i="31"/>
  <c r="C430" i="31"/>
  <c r="L429" i="31"/>
  <c r="Q434" i="18" s="1"/>
  <c r="G429" i="31"/>
  <c r="F429" i="31"/>
  <c r="D429" i="31"/>
  <c r="C429" i="31"/>
  <c r="L428" i="31"/>
  <c r="Q433" i="18" s="1"/>
  <c r="G428" i="31"/>
  <c r="F428" i="31"/>
  <c r="D428" i="31"/>
  <c r="C428" i="31"/>
  <c r="L427" i="31"/>
  <c r="Q432" i="18" s="1"/>
  <c r="G427" i="31"/>
  <c r="F427" i="31"/>
  <c r="D427" i="31"/>
  <c r="C427" i="31"/>
  <c r="L426" i="31"/>
  <c r="Q431" i="18" s="1"/>
  <c r="G426" i="31"/>
  <c r="F426" i="31"/>
  <c r="D426" i="31"/>
  <c r="C426" i="31"/>
  <c r="L425" i="31"/>
  <c r="Q430" i="18" s="1"/>
  <c r="G425" i="31"/>
  <c r="F425" i="31"/>
  <c r="D425" i="31"/>
  <c r="C425" i="31"/>
  <c r="L424" i="31"/>
  <c r="Q429" i="18" s="1"/>
  <c r="G424" i="31"/>
  <c r="F424" i="31"/>
  <c r="D424" i="31"/>
  <c r="C424" i="31"/>
  <c r="L423" i="31"/>
  <c r="Q428" i="18" s="1"/>
  <c r="G423" i="31"/>
  <c r="F423" i="31"/>
  <c r="D423" i="31"/>
  <c r="C423" i="31"/>
  <c r="L422" i="31"/>
  <c r="Q427" i="18" s="1"/>
  <c r="G422" i="31"/>
  <c r="F422" i="31"/>
  <c r="D422" i="31"/>
  <c r="C422" i="31"/>
  <c r="L421" i="31"/>
  <c r="Q426" i="18" s="1"/>
  <c r="G421" i="31"/>
  <c r="F421" i="31"/>
  <c r="D421" i="31"/>
  <c r="C421" i="31"/>
  <c r="L420" i="31"/>
  <c r="Q425" i="18" s="1"/>
  <c r="G420" i="31"/>
  <c r="F420" i="31"/>
  <c r="D420" i="31"/>
  <c r="C420" i="31"/>
  <c r="L419" i="31"/>
  <c r="Q424" i="18" s="1"/>
  <c r="G419" i="31"/>
  <c r="F419" i="31"/>
  <c r="D419" i="31"/>
  <c r="C419" i="31"/>
  <c r="L418" i="31"/>
  <c r="Q423" i="18" s="1"/>
  <c r="G418" i="31"/>
  <c r="F418" i="31"/>
  <c r="D418" i="31"/>
  <c r="C418" i="31"/>
  <c r="L417" i="31"/>
  <c r="Q422" i="18" s="1"/>
  <c r="G417" i="31"/>
  <c r="F417" i="31"/>
  <c r="D417" i="31"/>
  <c r="C417" i="31"/>
  <c r="L416" i="31"/>
  <c r="Q421" i="18" s="1"/>
  <c r="G416" i="31"/>
  <c r="F416" i="31"/>
  <c r="D416" i="31"/>
  <c r="C416" i="31"/>
  <c r="L415" i="31"/>
  <c r="Q420" i="18" s="1"/>
  <c r="G415" i="31"/>
  <c r="F415" i="31"/>
  <c r="D415" i="31"/>
  <c r="C415" i="31"/>
  <c r="L414" i="31"/>
  <c r="Q419" i="18" s="1"/>
  <c r="G414" i="31"/>
  <c r="F414" i="31"/>
  <c r="D414" i="31"/>
  <c r="C414" i="31"/>
  <c r="L413" i="31"/>
  <c r="Q418" i="18" s="1"/>
  <c r="G413" i="31"/>
  <c r="F413" i="31"/>
  <c r="D413" i="31"/>
  <c r="C413" i="31"/>
  <c r="L412" i="31"/>
  <c r="Q417" i="18" s="1"/>
  <c r="G412" i="31"/>
  <c r="F412" i="31"/>
  <c r="D412" i="31"/>
  <c r="C412" i="31"/>
  <c r="L411" i="31"/>
  <c r="Q416" i="18" s="1"/>
  <c r="G411" i="31"/>
  <c r="F411" i="31"/>
  <c r="D411" i="31"/>
  <c r="C411" i="31"/>
  <c r="L410" i="31"/>
  <c r="Q415" i="18" s="1"/>
  <c r="G410" i="31"/>
  <c r="F410" i="31"/>
  <c r="D410" i="31"/>
  <c r="C410" i="31"/>
  <c r="L409" i="31"/>
  <c r="Q414" i="18" s="1"/>
  <c r="G409" i="31"/>
  <c r="F409" i="31"/>
  <c r="D409" i="31"/>
  <c r="C409" i="31"/>
  <c r="L408" i="31"/>
  <c r="Q413" i="18" s="1"/>
  <c r="G408" i="31"/>
  <c r="F408" i="31"/>
  <c r="D408" i="31"/>
  <c r="C408" i="31"/>
  <c r="L407" i="31"/>
  <c r="Q412" i="18" s="1"/>
  <c r="G407" i="31"/>
  <c r="F407" i="31"/>
  <c r="D407" i="31"/>
  <c r="C407" i="31"/>
  <c r="L406" i="31"/>
  <c r="Q411" i="18" s="1"/>
  <c r="G406" i="31"/>
  <c r="F406" i="31"/>
  <c r="D406" i="31"/>
  <c r="C406" i="31"/>
  <c r="L405" i="31"/>
  <c r="Q410" i="18" s="1"/>
  <c r="G405" i="31"/>
  <c r="F405" i="31"/>
  <c r="D405" i="31"/>
  <c r="C405" i="31"/>
  <c r="L404" i="31"/>
  <c r="Q409" i="18" s="1"/>
  <c r="G404" i="31"/>
  <c r="F404" i="31"/>
  <c r="D404" i="31"/>
  <c r="C404" i="31"/>
  <c r="L403" i="31"/>
  <c r="Q408" i="18" s="1"/>
  <c r="G403" i="31"/>
  <c r="F403" i="31"/>
  <c r="D403" i="31"/>
  <c r="C403" i="31"/>
  <c r="L402" i="31"/>
  <c r="Q407" i="18" s="1"/>
  <c r="G402" i="31"/>
  <c r="F402" i="31"/>
  <c r="D402" i="31"/>
  <c r="C402" i="31"/>
  <c r="L401" i="31"/>
  <c r="Q406" i="18" s="1"/>
  <c r="G401" i="31"/>
  <c r="F401" i="31"/>
  <c r="D401" i="31"/>
  <c r="C401" i="31"/>
  <c r="L400" i="31"/>
  <c r="Q405" i="18" s="1"/>
  <c r="G400" i="31"/>
  <c r="F400" i="31"/>
  <c r="D400" i="31"/>
  <c r="C400" i="31"/>
  <c r="L399" i="31"/>
  <c r="Q404" i="18" s="1"/>
  <c r="G399" i="31"/>
  <c r="F399" i="31"/>
  <c r="D399" i="31"/>
  <c r="C399" i="31"/>
  <c r="L398" i="31"/>
  <c r="Q403" i="18" s="1"/>
  <c r="G398" i="31"/>
  <c r="F398" i="31"/>
  <c r="D398" i="31"/>
  <c r="C398" i="31"/>
  <c r="L397" i="31"/>
  <c r="Q402" i="18" s="1"/>
  <c r="G397" i="31"/>
  <c r="F397" i="31"/>
  <c r="D397" i="31"/>
  <c r="C397" i="31"/>
  <c r="L396" i="31"/>
  <c r="Q401" i="18" s="1"/>
  <c r="G396" i="31"/>
  <c r="F396" i="31"/>
  <c r="D396" i="31"/>
  <c r="C396" i="31"/>
  <c r="L395" i="31"/>
  <c r="Q400" i="18" s="1"/>
  <c r="G395" i="31"/>
  <c r="F395" i="31"/>
  <c r="D395" i="31"/>
  <c r="C395" i="31"/>
  <c r="L394" i="31"/>
  <c r="Q399" i="18" s="1"/>
  <c r="G394" i="31"/>
  <c r="F394" i="31"/>
  <c r="D394" i="31"/>
  <c r="C394" i="31"/>
  <c r="L393" i="31"/>
  <c r="Q398" i="18" s="1"/>
  <c r="G393" i="31"/>
  <c r="F393" i="31"/>
  <c r="D393" i="31"/>
  <c r="C393" i="31"/>
  <c r="L392" i="31"/>
  <c r="Q397" i="18" s="1"/>
  <c r="G392" i="31"/>
  <c r="F392" i="31"/>
  <c r="D392" i="31"/>
  <c r="C392" i="31"/>
  <c r="L391" i="31"/>
  <c r="Q396" i="18" s="1"/>
  <c r="G391" i="31"/>
  <c r="F391" i="31"/>
  <c r="D391" i="31"/>
  <c r="C391" i="31"/>
  <c r="L390" i="31"/>
  <c r="Q395" i="18" s="1"/>
  <c r="G390" i="31"/>
  <c r="F390" i="31"/>
  <c r="D390" i="31"/>
  <c r="C390" i="31"/>
  <c r="L389" i="31"/>
  <c r="Q394" i="18" s="1"/>
  <c r="G389" i="31"/>
  <c r="F389" i="31"/>
  <c r="D389" i="31"/>
  <c r="C389" i="31"/>
  <c r="L388" i="31"/>
  <c r="Q393" i="18" s="1"/>
  <c r="G388" i="31"/>
  <c r="F388" i="31"/>
  <c r="D388" i="31"/>
  <c r="C388" i="31"/>
  <c r="L387" i="31"/>
  <c r="Q392" i="18" s="1"/>
  <c r="G387" i="31"/>
  <c r="F387" i="31"/>
  <c r="D387" i="31"/>
  <c r="C387" i="31"/>
  <c r="L386" i="31"/>
  <c r="Q391" i="18" s="1"/>
  <c r="G386" i="31"/>
  <c r="F386" i="31"/>
  <c r="D386" i="31"/>
  <c r="C386" i="31"/>
  <c r="L385" i="31"/>
  <c r="Q390" i="18" s="1"/>
  <c r="G385" i="31"/>
  <c r="F385" i="31"/>
  <c r="D385" i="31"/>
  <c r="C385" i="31"/>
  <c r="L384" i="31"/>
  <c r="Q389" i="18" s="1"/>
  <c r="G384" i="31"/>
  <c r="F384" i="31"/>
  <c r="D384" i="31"/>
  <c r="C384" i="31"/>
  <c r="L383" i="31"/>
  <c r="Q388" i="18" s="1"/>
  <c r="G383" i="31"/>
  <c r="F383" i="31"/>
  <c r="D383" i="31"/>
  <c r="C383" i="31"/>
  <c r="L382" i="31"/>
  <c r="Q387" i="18" s="1"/>
  <c r="G382" i="31"/>
  <c r="F382" i="31"/>
  <c r="D382" i="31"/>
  <c r="C382" i="31"/>
  <c r="L381" i="31"/>
  <c r="Q386" i="18" s="1"/>
  <c r="G381" i="31"/>
  <c r="F381" i="31"/>
  <c r="D381" i="31"/>
  <c r="C381" i="31"/>
  <c r="L380" i="31"/>
  <c r="Q385" i="18" s="1"/>
  <c r="G380" i="31"/>
  <c r="F380" i="31"/>
  <c r="D380" i="31"/>
  <c r="C380" i="31"/>
  <c r="L379" i="31"/>
  <c r="Q384" i="18" s="1"/>
  <c r="G379" i="31"/>
  <c r="F379" i="31"/>
  <c r="D379" i="31"/>
  <c r="C379" i="31"/>
  <c r="L378" i="31"/>
  <c r="Q383" i="18" s="1"/>
  <c r="G378" i="31"/>
  <c r="F378" i="31"/>
  <c r="D378" i="31"/>
  <c r="C378" i="31"/>
  <c r="L377" i="31"/>
  <c r="Q382" i="18" s="1"/>
  <c r="G377" i="31"/>
  <c r="F377" i="31"/>
  <c r="D377" i="31"/>
  <c r="C377" i="31"/>
  <c r="L376" i="31"/>
  <c r="Q381" i="18" s="1"/>
  <c r="G376" i="31"/>
  <c r="F376" i="31"/>
  <c r="D376" i="31"/>
  <c r="C376" i="31"/>
  <c r="L375" i="31"/>
  <c r="Q380" i="18" s="1"/>
  <c r="G375" i="31"/>
  <c r="F375" i="31"/>
  <c r="D375" i="31"/>
  <c r="C375" i="31"/>
  <c r="L374" i="31"/>
  <c r="Q379" i="18" s="1"/>
  <c r="G374" i="31"/>
  <c r="F374" i="31"/>
  <c r="D374" i="31"/>
  <c r="C374" i="31"/>
  <c r="L373" i="31"/>
  <c r="Q378" i="18" s="1"/>
  <c r="G373" i="31"/>
  <c r="F373" i="31"/>
  <c r="D373" i="31"/>
  <c r="C373" i="31"/>
  <c r="L372" i="31"/>
  <c r="Q377" i="18" s="1"/>
  <c r="G372" i="31"/>
  <c r="F372" i="31"/>
  <c r="D372" i="31"/>
  <c r="C372" i="31"/>
  <c r="L371" i="31"/>
  <c r="Q376" i="18" s="1"/>
  <c r="G371" i="31"/>
  <c r="F371" i="31"/>
  <c r="D371" i="31"/>
  <c r="C371" i="31"/>
  <c r="L370" i="31"/>
  <c r="Q375" i="18" s="1"/>
  <c r="G370" i="31"/>
  <c r="F370" i="31"/>
  <c r="D370" i="31"/>
  <c r="C370" i="31"/>
  <c r="L369" i="31"/>
  <c r="Q374" i="18" s="1"/>
  <c r="G369" i="31"/>
  <c r="F369" i="31"/>
  <c r="D369" i="31"/>
  <c r="C369" i="31"/>
  <c r="L368" i="31"/>
  <c r="Q373" i="18" s="1"/>
  <c r="G368" i="31"/>
  <c r="F368" i="31"/>
  <c r="D368" i="31"/>
  <c r="C368" i="31"/>
  <c r="L367" i="31"/>
  <c r="Q372" i="18" s="1"/>
  <c r="G367" i="31"/>
  <c r="F367" i="31"/>
  <c r="D367" i="31"/>
  <c r="C367" i="31"/>
  <c r="L366" i="31"/>
  <c r="Q371" i="18" s="1"/>
  <c r="G366" i="31"/>
  <c r="F366" i="31"/>
  <c r="D366" i="31"/>
  <c r="C366" i="31"/>
  <c r="L365" i="31"/>
  <c r="Q370" i="18" s="1"/>
  <c r="G365" i="31"/>
  <c r="F365" i="31"/>
  <c r="D365" i="31"/>
  <c r="C365" i="31"/>
  <c r="L364" i="31"/>
  <c r="Q369" i="18" s="1"/>
  <c r="G364" i="31"/>
  <c r="F364" i="31"/>
  <c r="D364" i="31"/>
  <c r="C364" i="31"/>
  <c r="L363" i="31"/>
  <c r="Q368" i="18" s="1"/>
  <c r="G363" i="31"/>
  <c r="F363" i="31"/>
  <c r="D363" i="31"/>
  <c r="C363" i="31"/>
  <c r="L362" i="31"/>
  <c r="Q367" i="18" s="1"/>
  <c r="G362" i="31"/>
  <c r="F362" i="31"/>
  <c r="D362" i="31"/>
  <c r="C362" i="31"/>
  <c r="L361" i="31"/>
  <c r="Q366" i="18" s="1"/>
  <c r="G361" i="31"/>
  <c r="F361" i="31"/>
  <c r="D361" i="31"/>
  <c r="C361" i="31"/>
  <c r="L360" i="31"/>
  <c r="Q365" i="18" s="1"/>
  <c r="G360" i="31"/>
  <c r="F360" i="31"/>
  <c r="D360" i="31"/>
  <c r="C360" i="31"/>
  <c r="L359" i="31"/>
  <c r="Q364" i="18" s="1"/>
  <c r="G359" i="31"/>
  <c r="F359" i="31"/>
  <c r="D359" i="31"/>
  <c r="C359" i="31"/>
  <c r="L358" i="31"/>
  <c r="Q363" i="18" s="1"/>
  <c r="G358" i="31"/>
  <c r="F358" i="31"/>
  <c r="D358" i="31"/>
  <c r="C358" i="31"/>
  <c r="L357" i="31"/>
  <c r="Q362" i="18" s="1"/>
  <c r="G357" i="31"/>
  <c r="F357" i="31"/>
  <c r="D357" i="31"/>
  <c r="C357" i="31"/>
  <c r="L356" i="31"/>
  <c r="Q361" i="18" s="1"/>
  <c r="G356" i="31"/>
  <c r="F356" i="31"/>
  <c r="D356" i="31"/>
  <c r="C356" i="31"/>
  <c r="L355" i="31"/>
  <c r="Q360" i="18" s="1"/>
  <c r="G355" i="31"/>
  <c r="F355" i="31"/>
  <c r="D355" i="31"/>
  <c r="C355" i="31"/>
  <c r="L354" i="31"/>
  <c r="Q359" i="18" s="1"/>
  <c r="G354" i="31"/>
  <c r="F354" i="31"/>
  <c r="D354" i="31"/>
  <c r="C354" i="31"/>
  <c r="L353" i="31"/>
  <c r="Q358" i="18" s="1"/>
  <c r="G353" i="31"/>
  <c r="F353" i="31"/>
  <c r="D353" i="31"/>
  <c r="C353" i="31"/>
  <c r="L352" i="31"/>
  <c r="Q357" i="18" s="1"/>
  <c r="G352" i="31"/>
  <c r="F352" i="31"/>
  <c r="D352" i="31"/>
  <c r="C352" i="31"/>
  <c r="L351" i="31"/>
  <c r="Q356" i="18" s="1"/>
  <c r="G351" i="31"/>
  <c r="F351" i="31"/>
  <c r="D351" i="31"/>
  <c r="C351" i="31"/>
  <c r="L350" i="31"/>
  <c r="Q355" i="18" s="1"/>
  <c r="G350" i="31"/>
  <c r="F350" i="31"/>
  <c r="D350" i="31"/>
  <c r="C350" i="31"/>
  <c r="L349" i="31"/>
  <c r="Q354" i="18" s="1"/>
  <c r="G349" i="31"/>
  <c r="F349" i="31"/>
  <c r="D349" i="31"/>
  <c r="C349" i="31"/>
  <c r="L348" i="31"/>
  <c r="Q353" i="18" s="1"/>
  <c r="G348" i="31"/>
  <c r="F348" i="31"/>
  <c r="D348" i="31"/>
  <c r="C348" i="31"/>
  <c r="L347" i="31"/>
  <c r="Q352" i="18" s="1"/>
  <c r="G347" i="31"/>
  <c r="F347" i="31"/>
  <c r="D347" i="31"/>
  <c r="C347" i="31"/>
  <c r="L346" i="31"/>
  <c r="Q351" i="18" s="1"/>
  <c r="G346" i="31"/>
  <c r="F346" i="31"/>
  <c r="D346" i="31"/>
  <c r="C346" i="31"/>
  <c r="L345" i="31"/>
  <c r="Q350" i="18" s="1"/>
  <c r="G345" i="31"/>
  <c r="F345" i="31"/>
  <c r="D345" i="31"/>
  <c r="C345" i="31"/>
  <c r="L344" i="31"/>
  <c r="Q349" i="18" s="1"/>
  <c r="G344" i="31"/>
  <c r="F344" i="31"/>
  <c r="D344" i="31"/>
  <c r="C344" i="31"/>
  <c r="L343" i="31"/>
  <c r="Q348" i="18" s="1"/>
  <c r="G343" i="31"/>
  <c r="F343" i="31"/>
  <c r="D343" i="31"/>
  <c r="C343" i="31"/>
  <c r="L342" i="31"/>
  <c r="Q347" i="18" s="1"/>
  <c r="G342" i="31"/>
  <c r="F342" i="31"/>
  <c r="D342" i="31"/>
  <c r="C342" i="31"/>
  <c r="L341" i="31"/>
  <c r="Q346" i="18" s="1"/>
  <c r="G341" i="31"/>
  <c r="F341" i="31"/>
  <c r="D341" i="31"/>
  <c r="C341" i="31"/>
  <c r="L340" i="31"/>
  <c r="Q345" i="18" s="1"/>
  <c r="G340" i="31"/>
  <c r="F340" i="31"/>
  <c r="D340" i="31"/>
  <c r="C340" i="31"/>
  <c r="L339" i="31"/>
  <c r="Q344" i="18" s="1"/>
  <c r="G339" i="31"/>
  <c r="F339" i="31"/>
  <c r="D339" i="31"/>
  <c r="C339" i="31"/>
  <c r="L338" i="31"/>
  <c r="Q343" i="18" s="1"/>
  <c r="G338" i="31"/>
  <c r="F338" i="31"/>
  <c r="D338" i="31"/>
  <c r="C338" i="31"/>
  <c r="L337" i="31"/>
  <c r="Q342" i="18" s="1"/>
  <c r="G337" i="31"/>
  <c r="F337" i="31"/>
  <c r="D337" i="31"/>
  <c r="C337" i="31"/>
  <c r="L336" i="31"/>
  <c r="Q341" i="18" s="1"/>
  <c r="G336" i="31"/>
  <c r="F336" i="31"/>
  <c r="D336" i="31"/>
  <c r="C336" i="31"/>
  <c r="L335" i="31"/>
  <c r="Q340" i="18" s="1"/>
  <c r="G335" i="31"/>
  <c r="F335" i="31"/>
  <c r="D335" i="31"/>
  <c r="C335" i="31"/>
  <c r="L334" i="31"/>
  <c r="Q339" i="18" s="1"/>
  <c r="G334" i="31"/>
  <c r="F334" i="31"/>
  <c r="D334" i="31"/>
  <c r="C334" i="31"/>
  <c r="L333" i="31"/>
  <c r="Q338" i="18" s="1"/>
  <c r="G333" i="31"/>
  <c r="F333" i="31"/>
  <c r="D333" i="31"/>
  <c r="C333" i="31"/>
  <c r="L332" i="31"/>
  <c r="Q337" i="18" s="1"/>
  <c r="G332" i="31"/>
  <c r="F332" i="31"/>
  <c r="D332" i="31"/>
  <c r="C332" i="31"/>
  <c r="L331" i="31"/>
  <c r="Q336" i="18" s="1"/>
  <c r="G331" i="31"/>
  <c r="F331" i="31"/>
  <c r="D331" i="31"/>
  <c r="C331" i="31"/>
  <c r="L330" i="31"/>
  <c r="Q335" i="18" s="1"/>
  <c r="G330" i="31"/>
  <c r="F330" i="31"/>
  <c r="D330" i="31"/>
  <c r="C330" i="31"/>
  <c r="L329" i="31"/>
  <c r="Q334" i="18" s="1"/>
  <c r="G329" i="31"/>
  <c r="F329" i="31"/>
  <c r="D329" i="31"/>
  <c r="C329" i="31"/>
  <c r="L328" i="31"/>
  <c r="Q333" i="18" s="1"/>
  <c r="G328" i="31"/>
  <c r="F328" i="31"/>
  <c r="D328" i="31"/>
  <c r="C328" i="31"/>
  <c r="L327" i="31"/>
  <c r="Q332" i="18" s="1"/>
  <c r="G327" i="31"/>
  <c r="F327" i="31"/>
  <c r="D327" i="31"/>
  <c r="C327" i="31"/>
  <c r="L326" i="31"/>
  <c r="Q331" i="18" s="1"/>
  <c r="G326" i="31"/>
  <c r="F326" i="31"/>
  <c r="D326" i="31"/>
  <c r="C326" i="31"/>
  <c r="L325" i="31"/>
  <c r="Q330" i="18" s="1"/>
  <c r="G325" i="31"/>
  <c r="F325" i="31"/>
  <c r="D325" i="31"/>
  <c r="C325" i="31"/>
  <c r="L324" i="31"/>
  <c r="Q329" i="18" s="1"/>
  <c r="G324" i="31"/>
  <c r="F324" i="31"/>
  <c r="D324" i="31"/>
  <c r="C324" i="31"/>
  <c r="L323" i="31"/>
  <c r="Q328" i="18" s="1"/>
  <c r="G323" i="31"/>
  <c r="F323" i="31"/>
  <c r="D323" i="31"/>
  <c r="C323" i="31"/>
  <c r="L322" i="31"/>
  <c r="Q327" i="18" s="1"/>
  <c r="G322" i="31"/>
  <c r="F322" i="31"/>
  <c r="D322" i="31"/>
  <c r="C322" i="31"/>
  <c r="L321" i="31"/>
  <c r="Q326" i="18" s="1"/>
  <c r="G321" i="31"/>
  <c r="F321" i="31"/>
  <c r="D321" i="31"/>
  <c r="C321" i="31"/>
  <c r="L320" i="31"/>
  <c r="Q325" i="18" s="1"/>
  <c r="G320" i="31"/>
  <c r="F320" i="31"/>
  <c r="D320" i="31"/>
  <c r="C320" i="31"/>
  <c r="L319" i="31"/>
  <c r="Q324" i="18" s="1"/>
  <c r="G319" i="31"/>
  <c r="F319" i="31"/>
  <c r="D319" i="31"/>
  <c r="C319" i="31"/>
  <c r="L318" i="31"/>
  <c r="Q323" i="18" s="1"/>
  <c r="G318" i="31"/>
  <c r="F318" i="31"/>
  <c r="D318" i="31"/>
  <c r="C318" i="31"/>
  <c r="L317" i="31"/>
  <c r="Q322" i="18" s="1"/>
  <c r="G317" i="31"/>
  <c r="F317" i="31"/>
  <c r="D317" i="31"/>
  <c r="C317" i="31"/>
  <c r="L316" i="31"/>
  <c r="Q321" i="18" s="1"/>
  <c r="G316" i="31"/>
  <c r="F316" i="31"/>
  <c r="D316" i="31"/>
  <c r="C316" i="31"/>
  <c r="L315" i="31"/>
  <c r="Q320" i="18" s="1"/>
  <c r="G315" i="31"/>
  <c r="F315" i="31"/>
  <c r="D315" i="31"/>
  <c r="C315" i="31"/>
  <c r="L314" i="31"/>
  <c r="Q319" i="18" s="1"/>
  <c r="G314" i="31"/>
  <c r="F314" i="31"/>
  <c r="D314" i="31"/>
  <c r="C314" i="31"/>
  <c r="L313" i="31"/>
  <c r="Q318" i="18" s="1"/>
  <c r="G313" i="31"/>
  <c r="F313" i="31"/>
  <c r="D313" i="31"/>
  <c r="C313" i="31"/>
  <c r="L312" i="31"/>
  <c r="Q317" i="18" s="1"/>
  <c r="G312" i="31"/>
  <c r="F312" i="31"/>
  <c r="D312" i="31"/>
  <c r="C312" i="31"/>
  <c r="L311" i="31"/>
  <c r="Q316" i="18" s="1"/>
  <c r="G311" i="31"/>
  <c r="F311" i="31"/>
  <c r="D311" i="31"/>
  <c r="C311" i="31"/>
  <c r="L310" i="31"/>
  <c r="Q315" i="18" s="1"/>
  <c r="G310" i="31"/>
  <c r="F310" i="31"/>
  <c r="D310" i="31"/>
  <c r="C310" i="31"/>
  <c r="L309" i="31"/>
  <c r="Q314" i="18" s="1"/>
  <c r="G309" i="31"/>
  <c r="F309" i="31"/>
  <c r="D309" i="31"/>
  <c r="C309" i="31"/>
  <c r="L308" i="31"/>
  <c r="Q313" i="18" s="1"/>
  <c r="G308" i="31"/>
  <c r="F308" i="31"/>
  <c r="D308" i="31"/>
  <c r="C308" i="31"/>
  <c r="L307" i="31"/>
  <c r="Q312" i="18" s="1"/>
  <c r="G307" i="31"/>
  <c r="F307" i="31"/>
  <c r="D307" i="31"/>
  <c r="C307" i="31"/>
  <c r="L306" i="31"/>
  <c r="Q311" i="18" s="1"/>
  <c r="G306" i="31"/>
  <c r="F306" i="31"/>
  <c r="D306" i="31"/>
  <c r="C306" i="31"/>
  <c r="L305" i="31"/>
  <c r="Q310" i="18" s="1"/>
  <c r="G305" i="31"/>
  <c r="F305" i="31"/>
  <c r="D305" i="31"/>
  <c r="C305" i="31"/>
  <c r="L304" i="31"/>
  <c r="Q309" i="18" s="1"/>
  <c r="G304" i="31"/>
  <c r="F304" i="31"/>
  <c r="D304" i="31"/>
  <c r="C304" i="31"/>
  <c r="L303" i="31"/>
  <c r="Q308" i="18" s="1"/>
  <c r="G303" i="31"/>
  <c r="F303" i="31"/>
  <c r="D303" i="31"/>
  <c r="C303" i="31"/>
  <c r="L302" i="31"/>
  <c r="Q307" i="18" s="1"/>
  <c r="G302" i="31"/>
  <c r="F302" i="31"/>
  <c r="D302" i="31"/>
  <c r="C302" i="31"/>
  <c r="L301" i="31"/>
  <c r="Q306" i="18" s="1"/>
  <c r="G301" i="31"/>
  <c r="F301" i="31"/>
  <c r="D301" i="31"/>
  <c r="C301" i="31"/>
  <c r="L300" i="31"/>
  <c r="Q305" i="18" s="1"/>
  <c r="G300" i="31"/>
  <c r="F300" i="31"/>
  <c r="D300" i="31"/>
  <c r="C300" i="31"/>
  <c r="L299" i="31"/>
  <c r="Q304" i="18" s="1"/>
  <c r="G299" i="31"/>
  <c r="F299" i="31"/>
  <c r="D299" i="31"/>
  <c r="C299" i="31"/>
  <c r="L298" i="31"/>
  <c r="Q303" i="18" s="1"/>
  <c r="G298" i="31"/>
  <c r="F298" i="31"/>
  <c r="D298" i="31"/>
  <c r="C298" i="31"/>
  <c r="L297" i="31"/>
  <c r="Q302" i="18" s="1"/>
  <c r="G297" i="31"/>
  <c r="F297" i="31"/>
  <c r="D297" i="31"/>
  <c r="C297" i="31"/>
  <c r="L296" i="31"/>
  <c r="Q301" i="18" s="1"/>
  <c r="G296" i="31"/>
  <c r="F296" i="31"/>
  <c r="D296" i="31"/>
  <c r="C296" i="31"/>
  <c r="L295" i="31"/>
  <c r="Q300" i="18" s="1"/>
  <c r="G295" i="31"/>
  <c r="F295" i="31"/>
  <c r="D295" i="31"/>
  <c r="C295" i="31"/>
  <c r="L294" i="31"/>
  <c r="Q299" i="18" s="1"/>
  <c r="G294" i="31"/>
  <c r="F294" i="31"/>
  <c r="D294" i="31"/>
  <c r="C294" i="31"/>
  <c r="L293" i="31"/>
  <c r="Q298" i="18" s="1"/>
  <c r="G293" i="31"/>
  <c r="F293" i="31"/>
  <c r="D293" i="31"/>
  <c r="C293" i="31"/>
  <c r="L292" i="31"/>
  <c r="Q297" i="18" s="1"/>
  <c r="G292" i="31"/>
  <c r="F292" i="31"/>
  <c r="D292" i="31"/>
  <c r="C292" i="31"/>
  <c r="L291" i="31"/>
  <c r="Q296" i="18" s="1"/>
  <c r="G291" i="31"/>
  <c r="F291" i="31"/>
  <c r="D291" i="31"/>
  <c r="C291" i="31"/>
  <c r="L290" i="31"/>
  <c r="Q295" i="18" s="1"/>
  <c r="G290" i="31"/>
  <c r="F290" i="31"/>
  <c r="D290" i="31"/>
  <c r="C290" i="31"/>
  <c r="L289" i="31"/>
  <c r="Q294" i="18" s="1"/>
  <c r="G289" i="31"/>
  <c r="F289" i="31"/>
  <c r="D289" i="31"/>
  <c r="C289" i="31"/>
  <c r="L288" i="31"/>
  <c r="Q293" i="18" s="1"/>
  <c r="G288" i="31"/>
  <c r="F288" i="31"/>
  <c r="D288" i="31"/>
  <c r="C288" i="31"/>
  <c r="L287" i="31"/>
  <c r="Q292" i="18" s="1"/>
  <c r="G287" i="31"/>
  <c r="F287" i="31"/>
  <c r="D287" i="31"/>
  <c r="C287" i="31"/>
  <c r="L286" i="31"/>
  <c r="Q291" i="18" s="1"/>
  <c r="G286" i="31"/>
  <c r="F286" i="31"/>
  <c r="D286" i="31"/>
  <c r="C286" i="31"/>
  <c r="L285" i="31"/>
  <c r="Q290" i="18" s="1"/>
  <c r="G285" i="31"/>
  <c r="F285" i="31"/>
  <c r="D285" i="31"/>
  <c r="C285" i="31"/>
  <c r="L284" i="31"/>
  <c r="Q289" i="18" s="1"/>
  <c r="G284" i="31"/>
  <c r="F284" i="31"/>
  <c r="D284" i="31"/>
  <c r="C284" i="31"/>
  <c r="L283" i="31"/>
  <c r="Q288" i="18" s="1"/>
  <c r="G283" i="31"/>
  <c r="F283" i="31"/>
  <c r="D283" i="31"/>
  <c r="C283" i="31"/>
  <c r="L282" i="31"/>
  <c r="Q287" i="18" s="1"/>
  <c r="G282" i="31"/>
  <c r="F282" i="31"/>
  <c r="D282" i="31"/>
  <c r="C282" i="31"/>
  <c r="L281" i="31"/>
  <c r="Q286" i="18" s="1"/>
  <c r="G281" i="31"/>
  <c r="F281" i="31"/>
  <c r="D281" i="31"/>
  <c r="C281" i="31"/>
  <c r="L280" i="31"/>
  <c r="Q285" i="18" s="1"/>
  <c r="G280" i="31"/>
  <c r="F280" i="31"/>
  <c r="D280" i="31"/>
  <c r="C280" i="31"/>
  <c r="L279" i="31"/>
  <c r="Q284" i="18" s="1"/>
  <c r="G279" i="31"/>
  <c r="F279" i="31"/>
  <c r="D279" i="31"/>
  <c r="C279" i="31"/>
  <c r="L278" i="31"/>
  <c r="Q283" i="18" s="1"/>
  <c r="G278" i="31"/>
  <c r="F278" i="31"/>
  <c r="D278" i="31"/>
  <c r="C278" i="31"/>
  <c r="L277" i="31"/>
  <c r="Q282" i="18" s="1"/>
  <c r="G277" i="31"/>
  <c r="F277" i="31"/>
  <c r="D277" i="31"/>
  <c r="C277" i="31"/>
  <c r="L276" i="31"/>
  <c r="Q281" i="18" s="1"/>
  <c r="G276" i="31"/>
  <c r="F276" i="31"/>
  <c r="D276" i="31"/>
  <c r="C276" i="31"/>
  <c r="L275" i="31"/>
  <c r="Q280" i="18" s="1"/>
  <c r="G275" i="31"/>
  <c r="F275" i="31"/>
  <c r="D275" i="31"/>
  <c r="C275" i="31"/>
  <c r="L274" i="31"/>
  <c r="Q279" i="18" s="1"/>
  <c r="G274" i="31"/>
  <c r="F274" i="31"/>
  <c r="D274" i="31"/>
  <c r="C274" i="31"/>
  <c r="L273" i="31"/>
  <c r="Q278" i="18" s="1"/>
  <c r="G273" i="31"/>
  <c r="F273" i="31"/>
  <c r="D273" i="31"/>
  <c r="C273" i="31"/>
  <c r="L272" i="31"/>
  <c r="Q277" i="18" s="1"/>
  <c r="G272" i="31"/>
  <c r="F272" i="31"/>
  <c r="D272" i="31"/>
  <c r="C272" i="31"/>
  <c r="L271" i="31"/>
  <c r="Q276" i="18" s="1"/>
  <c r="G271" i="31"/>
  <c r="F271" i="31"/>
  <c r="D271" i="31"/>
  <c r="C271" i="31"/>
  <c r="L270" i="31"/>
  <c r="Q275" i="18" s="1"/>
  <c r="G270" i="31"/>
  <c r="F270" i="31"/>
  <c r="D270" i="31"/>
  <c r="C270" i="31"/>
  <c r="L269" i="31"/>
  <c r="Q274" i="18" s="1"/>
  <c r="G269" i="31"/>
  <c r="F269" i="31"/>
  <c r="D269" i="31"/>
  <c r="C269" i="31"/>
  <c r="L268" i="31"/>
  <c r="Q273" i="18" s="1"/>
  <c r="G268" i="31"/>
  <c r="F268" i="31"/>
  <c r="D268" i="31"/>
  <c r="C268" i="31"/>
  <c r="L267" i="31"/>
  <c r="Q272" i="18" s="1"/>
  <c r="G267" i="31"/>
  <c r="F267" i="31"/>
  <c r="D267" i="31"/>
  <c r="C267" i="31"/>
  <c r="L266" i="31"/>
  <c r="Q271" i="18" s="1"/>
  <c r="G266" i="31"/>
  <c r="F266" i="31"/>
  <c r="D266" i="31"/>
  <c r="C266" i="31"/>
  <c r="L265" i="31"/>
  <c r="Q270" i="18" s="1"/>
  <c r="G265" i="31"/>
  <c r="F265" i="31"/>
  <c r="D265" i="31"/>
  <c r="C265" i="31"/>
  <c r="L264" i="31"/>
  <c r="Q269" i="18" s="1"/>
  <c r="G264" i="31"/>
  <c r="F264" i="31"/>
  <c r="D264" i="31"/>
  <c r="C264" i="31"/>
  <c r="L263" i="31"/>
  <c r="Q268" i="18" s="1"/>
  <c r="G263" i="31"/>
  <c r="F263" i="31"/>
  <c r="D263" i="31"/>
  <c r="C263" i="31"/>
  <c r="L262" i="31"/>
  <c r="Q267" i="18" s="1"/>
  <c r="G262" i="31"/>
  <c r="F262" i="31"/>
  <c r="D262" i="31"/>
  <c r="C262" i="31"/>
  <c r="L261" i="31"/>
  <c r="Q266" i="18" s="1"/>
  <c r="G261" i="31"/>
  <c r="F261" i="31"/>
  <c r="D261" i="31"/>
  <c r="C261" i="31"/>
  <c r="L260" i="31"/>
  <c r="Q265" i="18" s="1"/>
  <c r="G260" i="31"/>
  <c r="F260" i="31"/>
  <c r="D260" i="31"/>
  <c r="C260" i="31"/>
  <c r="L259" i="31"/>
  <c r="Q264" i="18" s="1"/>
  <c r="G259" i="31"/>
  <c r="F259" i="31"/>
  <c r="D259" i="31"/>
  <c r="C259" i="31"/>
  <c r="L258" i="31"/>
  <c r="Q263" i="18" s="1"/>
  <c r="G258" i="31"/>
  <c r="F258" i="31"/>
  <c r="D258" i="31"/>
  <c r="C258" i="31"/>
  <c r="L257" i="31"/>
  <c r="Q262" i="18" s="1"/>
  <c r="G257" i="31"/>
  <c r="F257" i="31"/>
  <c r="D257" i="31"/>
  <c r="C257" i="31"/>
  <c r="L256" i="31"/>
  <c r="Q261" i="18" s="1"/>
  <c r="G256" i="31"/>
  <c r="F256" i="31"/>
  <c r="D256" i="31"/>
  <c r="C256" i="31"/>
  <c r="L255" i="31"/>
  <c r="Q260" i="18" s="1"/>
  <c r="G255" i="31"/>
  <c r="F255" i="31"/>
  <c r="D255" i="31"/>
  <c r="C255" i="31"/>
  <c r="L254" i="31"/>
  <c r="Q259" i="18" s="1"/>
  <c r="G254" i="31"/>
  <c r="F254" i="31"/>
  <c r="D254" i="31"/>
  <c r="C254" i="31"/>
  <c r="L253" i="31"/>
  <c r="Q258" i="18" s="1"/>
  <c r="G253" i="31"/>
  <c r="F253" i="31"/>
  <c r="D253" i="31"/>
  <c r="C253" i="31"/>
  <c r="L252" i="31"/>
  <c r="Q257" i="18" s="1"/>
  <c r="G252" i="31"/>
  <c r="F252" i="31"/>
  <c r="D252" i="31"/>
  <c r="C252" i="31"/>
  <c r="L251" i="31"/>
  <c r="Q256" i="18" s="1"/>
  <c r="G251" i="31"/>
  <c r="F251" i="31"/>
  <c r="D251" i="31"/>
  <c r="C251" i="31"/>
  <c r="L250" i="31"/>
  <c r="Q255" i="18" s="1"/>
  <c r="G250" i="31"/>
  <c r="F250" i="31"/>
  <c r="D250" i="31"/>
  <c r="C250" i="31"/>
  <c r="L249" i="31"/>
  <c r="Q254" i="18" s="1"/>
  <c r="G249" i="31"/>
  <c r="F249" i="31"/>
  <c r="D249" i="31"/>
  <c r="C249" i="31"/>
  <c r="L248" i="31"/>
  <c r="Q253" i="18" s="1"/>
  <c r="G248" i="31"/>
  <c r="F248" i="31"/>
  <c r="D248" i="31"/>
  <c r="C248" i="31"/>
  <c r="L247" i="31"/>
  <c r="Q252" i="18" s="1"/>
  <c r="G247" i="31"/>
  <c r="F247" i="31"/>
  <c r="D247" i="31"/>
  <c r="C247" i="31"/>
  <c r="L246" i="31"/>
  <c r="Q251" i="18" s="1"/>
  <c r="G246" i="31"/>
  <c r="F246" i="31"/>
  <c r="D246" i="31"/>
  <c r="C246" i="31"/>
  <c r="L245" i="31"/>
  <c r="Q250" i="18" s="1"/>
  <c r="G245" i="31"/>
  <c r="F245" i="31"/>
  <c r="D245" i="31"/>
  <c r="C245" i="31"/>
  <c r="L244" i="31"/>
  <c r="Q249" i="18" s="1"/>
  <c r="G244" i="31"/>
  <c r="F244" i="31"/>
  <c r="D244" i="31"/>
  <c r="C244" i="31"/>
  <c r="L243" i="31"/>
  <c r="Q248" i="18" s="1"/>
  <c r="G243" i="31"/>
  <c r="F243" i="31"/>
  <c r="D243" i="31"/>
  <c r="C243" i="31"/>
  <c r="L242" i="31"/>
  <c r="Q247" i="18" s="1"/>
  <c r="G242" i="31"/>
  <c r="F242" i="31"/>
  <c r="D242" i="31"/>
  <c r="C242" i="31"/>
  <c r="L241" i="31"/>
  <c r="Q246" i="18" s="1"/>
  <c r="G241" i="31"/>
  <c r="F241" i="31"/>
  <c r="D241" i="31"/>
  <c r="C241" i="31"/>
  <c r="L240" i="31"/>
  <c r="Q245" i="18" s="1"/>
  <c r="G240" i="31"/>
  <c r="F240" i="31"/>
  <c r="D240" i="31"/>
  <c r="C240" i="31"/>
  <c r="L239" i="31"/>
  <c r="Q244" i="18" s="1"/>
  <c r="G239" i="31"/>
  <c r="F239" i="31"/>
  <c r="D239" i="31"/>
  <c r="C239" i="31"/>
  <c r="L238" i="31"/>
  <c r="Q243" i="18" s="1"/>
  <c r="G238" i="31"/>
  <c r="F238" i="31"/>
  <c r="D238" i="31"/>
  <c r="C238" i="31"/>
  <c r="L237" i="31"/>
  <c r="Q242" i="18" s="1"/>
  <c r="G237" i="31"/>
  <c r="F237" i="31"/>
  <c r="D237" i="31"/>
  <c r="C237" i="31"/>
  <c r="L236" i="31"/>
  <c r="Q241" i="18" s="1"/>
  <c r="G236" i="31"/>
  <c r="F236" i="31"/>
  <c r="D236" i="31"/>
  <c r="C236" i="31"/>
  <c r="L235" i="31"/>
  <c r="Q240" i="18" s="1"/>
  <c r="G235" i="31"/>
  <c r="F235" i="31"/>
  <c r="D235" i="31"/>
  <c r="C235" i="31"/>
  <c r="L234" i="31"/>
  <c r="Q239" i="18" s="1"/>
  <c r="G234" i="31"/>
  <c r="F234" i="31"/>
  <c r="D234" i="31"/>
  <c r="C234" i="31"/>
  <c r="L233" i="31"/>
  <c r="Q238" i="18" s="1"/>
  <c r="G233" i="31"/>
  <c r="F233" i="31"/>
  <c r="D233" i="31"/>
  <c r="C233" i="31"/>
  <c r="L232" i="31"/>
  <c r="Q237" i="18" s="1"/>
  <c r="G232" i="31"/>
  <c r="F232" i="31"/>
  <c r="D232" i="31"/>
  <c r="C232" i="31"/>
  <c r="L231" i="31"/>
  <c r="Q236" i="18" s="1"/>
  <c r="G231" i="31"/>
  <c r="F231" i="31"/>
  <c r="D231" i="31"/>
  <c r="C231" i="31"/>
  <c r="L230" i="31"/>
  <c r="Q235" i="18" s="1"/>
  <c r="G230" i="31"/>
  <c r="F230" i="31"/>
  <c r="D230" i="31"/>
  <c r="C230" i="31"/>
  <c r="L229" i="31"/>
  <c r="Q234" i="18" s="1"/>
  <c r="G229" i="31"/>
  <c r="F229" i="31"/>
  <c r="D229" i="31"/>
  <c r="C229" i="31"/>
  <c r="L228" i="31"/>
  <c r="Q233" i="18" s="1"/>
  <c r="G228" i="31"/>
  <c r="F228" i="31"/>
  <c r="D228" i="31"/>
  <c r="C228" i="31"/>
  <c r="L227" i="31"/>
  <c r="Q232" i="18" s="1"/>
  <c r="G227" i="31"/>
  <c r="F227" i="31"/>
  <c r="D227" i="31"/>
  <c r="C227" i="31"/>
  <c r="L226" i="31"/>
  <c r="Q231" i="18" s="1"/>
  <c r="G226" i="31"/>
  <c r="F226" i="31"/>
  <c r="D226" i="31"/>
  <c r="C226" i="31"/>
  <c r="L225" i="31"/>
  <c r="Q230" i="18" s="1"/>
  <c r="G225" i="31"/>
  <c r="F225" i="31"/>
  <c r="D225" i="31"/>
  <c r="C225" i="31"/>
  <c r="L224" i="31"/>
  <c r="Q229" i="18" s="1"/>
  <c r="G224" i="31"/>
  <c r="F224" i="31"/>
  <c r="D224" i="31"/>
  <c r="C224" i="31"/>
  <c r="L223" i="31"/>
  <c r="Q228" i="18" s="1"/>
  <c r="G223" i="31"/>
  <c r="F223" i="31"/>
  <c r="D223" i="31"/>
  <c r="C223" i="31"/>
  <c r="L222" i="31"/>
  <c r="Q227" i="18" s="1"/>
  <c r="G222" i="31"/>
  <c r="F222" i="31"/>
  <c r="D222" i="31"/>
  <c r="C222" i="31"/>
  <c r="L221" i="31"/>
  <c r="Q226" i="18" s="1"/>
  <c r="G221" i="31"/>
  <c r="F221" i="31"/>
  <c r="D221" i="31"/>
  <c r="C221" i="31"/>
  <c r="L220" i="31"/>
  <c r="Q225" i="18" s="1"/>
  <c r="G220" i="31"/>
  <c r="F220" i="31"/>
  <c r="D220" i="31"/>
  <c r="C220" i="31"/>
  <c r="L219" i="31"/>
  <c r="Q224" i="18" s="1"/>
  <c r="G219" i="31"/>
  <c r="F219" i="31"/>
  <c r="D219" i="31"/>
  <c r="C219" i="31"/>
  <c r="L218" i="31"/>
  <c r="Q223" i="18" s="1"/>
  <c r="G218" i="31"/>
  <c r="F218" i="31"/>
  <c r="D218" i="31"/>
  <c r="C218" i="31"/>
  <c r="L217" i="31"/>
  <c r="Q222" i="18" s="1"/>
  <c r="G217" i="31"/>
  <c r="F217" i="31"/>
  <c r="D217" i="31"/>
  <c r="C217" i="31"/>
  <c r="L216" i="31"/>
  <c r="Q221" i="18" s="1"/>
  <c r="G216" i="31"/>
  <c r="F216" i="31"/>
  <c r="D216" i="31"/>
  <c r="C216" i="31"/>
  <c r="L215" i="31"/>
  <c r="Q220" i="18" s="1"/>
  <c r="G215" i="31"/>
  <c r="F215" i="31"/>
  <c r="D215" i="31"/>
  <c r="C215" i="31"/>
  <c r="L214" i="31"/>
  <c r="Q219" i="18" s="1"/>
  <c r="G214" i="31"/>
  <c r="F214" i="31"/>
  <c r="D214" i="31"/>
  <c r="C214" i="31"/>
  <c r="L213" i="31"/>
  <c r="Q218" i="18" s="1"/>
  <c r="G213" i="31"/>
  <c r="F213" i="31"/>
  <c r="D213" i="31"/>
  <c r="C213" i="31"/>
  <c r="L212" i="31"/>
  <c r="Q217" i="18" s="1"/>
  <c r="G212" i="31"/>
  <c r="F212" i="31"/>
  <c r="D212" i="31"/>
  <c r="C212" i="31"/>
  <c r="L211" i="31"/>
  <c r="Q216" i="18" s="1"/>
  <c r="G211" i="31"/>
  <c r="F211" i="31"/>
  <c r="D211" i="31"/>
  <c r="C211" i="31"/>
  <c r="L210" i="31"/>
  <c r="Q215" i="18" s="1"/>
  <c r="G210" i="31"/>
  <c r="F210" i="31"/>
  <c r="D210" i="31"/>
  <c r="C210" i="31"/>
  <c r="L209" i="31"/>
  <c r="Q214" i="18" s="1"/>
  <c r="G209" i="31"/>
  <c r="F209" i="31"/>
  <c r="D209" i="31"/>
  <c r="C209" i="31"/>
  <c r="L208" i="31"/>
  <c r="Q213" i="18" s="1"/>
  <c r="G208" i="31"/>
  <c r="F208" i="31"/>
  <c r="D208" i="31"/>
  <c r="C208" i="31"/>
  <c r="L207" i="31"/>
  <c r="Q212" i="18" s="1"/>
  <c r="G207" i="31"/>
  <c r="F207" i="31"/>
  <c r="D207" i="31"/>
  <c r="C207" i="31"/>
  <c r="L206" i="31"/>
  <c r="Q211" i="18" s="1"/>
  <c r="G206" i="31"/>
  <c r="F206" i="31"/>
  <c r="D206" i="31"/>
  <c r="C206" i="31"/>
  <c r="L205" i="31"/>
  <c r="Q210" i="18" s="1"/>
  <c r="G205" i="31"/>
  <c r="F205" i="31"/>
  <c r="D205" i="31"/>
  <c r="C205" i="31"/>
  <c r="L204" i="31"/>
  <c r="Q209" i="18" s="1"/>
  <c r="G204" i="31"/>
  <c r="F204" i="31"/>
  <c r="D204" i="31"/>
  <c r="C204" i="31"/>
  <c r="L203" i="31"/>
  <c r="Q208" i="18" s="1"/>
  <c r="G203" i="31"/>
  <c r="F203" i="31"/>
  <c r="D203" i="31"/>
  <c r="C203" i="31"/>
  <c r="L202" i="31"/>
  <c r="Q207" i="18" s="1"/>
  <c r="G202" i="31"/>
  <c r="F202" i="31"/>
  <c r="D202" i="31"/>
  <c r="C202" i="31"/>
  <c r="L201" i="31"/>
  <c r="Q206" i="18" s="1"/>
  <c r="G201" i="31"/>
  <c r="F201" i="31"/>
  <c r="D201" i="31"/>
  <c r="C201" i="31"/>
  <c r="L200" i="31"/>
  <c r="Q205" i="18" s="1"/>
  <c r="G200" i="31"/>
  <c r="F200" i="31"/>
  <c r="D200" i="31"/>
  <c r="C200" i="31"/>
  <c r="L199" i="31"/>
  <c r="Q204" i="18" s="1"/>
  <c r="G199" i="31"/>
  <c r="F199" i="31"/>
  <c r="D199" i="31"/>
  <c r="C199" i="31"/>
  <c r="L198" i="31"/>
  <c r="Q203" i="18" s="1"/>
  <c r="G198" i="31"/>
  <c r="F198" i="31"/>
  <c r="D198" i="31"/>
  <c r="C198" i="31"/>
  <c r="L197" i="31"/>
  <c r="Q202" i="18" s="1"/>
  <c r="G197" i="31"/>
  <c r="F197" i="31"/>
  <c r="D197" i="31"/>
  <c r="C197" i="31"/>
  <c r="L196" i="31"/>
  <c r="Q201" i="18" s="1"/>
  <c r="G196" i="31"/>
  <c r="F196" i="31"/>
  <c r="D196" i="31"/>
  <c r="C196" i="31"/>
  <c r="L195" i="31"/>
  <c r="Q200" i="18" s="1"/>
  <c r="G195" i="31"/>
  <c r="F195" i="31"/>
  <c r="D195" i="31"/>
  <c r="C195" i="31"/>
  <c r="L194" i="31"/>
  <c r="Q199" i="18" s="1"/>
  <c r="G194" i="31"/>
  <c r="F194" i="31"/>
  <c r="D194" i="31"/>
  <c r="C194" i="31"/>
  <c r="L193" i="31"/>
  <c r="Q198" i="18" s="1"/>
  <c r="G193" i="31"/>
  <c r="F193" i="31"/>
  <c r="D193" i="31"/>
  <c r="C193" i="31"/>
  <c r="L192" i="31"/>
  <c r="Q197" i="18" s="1"/>
  <c r="G192" i="31"/>
  <c r="F192" i="31"/>
  <c r="D192" i="31"/>
  <c r="C192" i="31"/>
  <c r="L191" i="31"/>
  <c r="Q196" i="18" s="1"/>
  <c r="G191" i="31"/>
  <c r="F191" i="31"/>
  <c r="D191" i="31"/>
  <c r="C191" i="31"/>
  <c r="L190" i="31"/>
  <c r="Q195" i="18" s="1"/>
  <c r="G190" i="31"/>
  <c r="F190" i="31"/>
  <c r="D190" i="31"/>
  <c r="C190" i="31"/>
  <c r="L189" i="31"/>
  <c r="Q194" i="18" s="1"/>
  <c r="G189" i="31"/>
  <c r="F189" i="31"/>
  <c r="D189" i="31"/>
  <c r="C189" i="31"/>
  <c r="L188" i="31"/>
  <c r="Q193" i="18" s="1"/>
  <c r="G188" i="31"/>
  <c r="F188" i="31"/>
  <c r="D188" i="31"/>
  <c r="C188" i="31"/>
  <c r="L187" i="31"/>
  <c r="Q192" i="18" s="1"/>
  <c r="G187" i="31"/>
  <c r="F187" i="31"/>
  <c r="D187" i="31"/>
  <c r="C187" i="31"/>
  <c r="L186" i="31"/>
  <c r="Q191" i="18" s="1"/>
  <c r="G186" i="31"/>
  <c r="F186" i="31"/>
  <c r="D186" i="31"/>
  <c r="C186" i="31"/>
  <c r="L185" i="31"/>
  <c r="Q190" i="18" s="1"/>
  <c r="G185" i="31"/>
  <c r="F185" i="31"/>
  <c r="D185" i="31"/>
  <c r="C185" i="31"/>
  <c r="L184" i="31"/>
  <c r="Q189" i="18" s="1"/>
  <c r="G184" i="31"/>
  <c r="F184" i="31"/>
  <c r="D184" i="31"/>
  <c r="C184" i="31"/>
  <c r="L183" i="31"/>
  <c r="Q188" i="18" s="1"/>
  <c r="G183" i="31"/>
  <c r="F183" i="31"/>
  <c r="D183" i="31"/>
  <c r="C183" i="31"/>
  <c r="L182" i="31"/>
  <c r="Q187" i="18" s="1"/>
  <c r="G182" i="31"/>
  <c r="F182" i="31"/>
  <c r="D182" i="31"/>
  <c r="C182" i="31"/>
  <c r="L181" i="31"/>
  <c r="Q186" i="18" s="1"/>
  <c r="G181" i="31"/>
  <c r="F181" i="31"/>
  <c r="D181" i="31"/>
  <c r="C181" i="31"/>
  <c r="L180" i="31"/>
  <c r="Q185" i="18" s="1"/>
  <c r="G180" i="31"/>
  <c r="F180" i="31"/>
  <c r="D180" i="31"/>
  <c r="C180" i="31"/>
  <c r="L179" i="31"/>
  <c r="Q184" i="18" s="1"/>
  <c r="G179" i="31"/>
  <c r="F179" i="31"/>
  <c r="D179" i="31"/>
  <c r="C179" i="31"/>
  <c r="L178" i="31"/>
  <c r="Q183" i="18" s="1"/>
  <c r="G178" i="31"/>
  <c r="F178" i="31"/>
  <c r="D178" i="31"/>
  <c r="C178" i="31"/>
  <c r="L177" i="31"/>
  <c r="Q182" i="18" s="1"/>
  <c r="G177" i="31"/>
  <c r="F177" i="31"/>
  <c r="D177" i="31"/>
  <c r="C177" i="31"/>
  <c r="L176" i="31"/>
  <c r="Q181" i="18" s="1"/>
  <c r="G176" i="31"/>
  <c r="F176" i="31"/>
  <c r="D176" i="31"/>
  <c r="C176" i="31"/>
  <c r="L175" i="31"/>
  <c r="Q180" i="18" s="1"/>
  <c r="G175" i="31"/>
  <c r="F175" i="31"/>
  <c r="D175" i="31"/>
  <c r="C175" i="31"/>
  <c r="L174" i="31"/>
  <c r="Q179" i="18" s="1"/>
  <c r="G174" i="31"/>
  <c r="F174" i="31"/>
  <c r="D174" i="31"/>
  <c r="C174" i="31"/>
  <c r="L173" i="31"/>
  <c r="Q178" i="18" s="1"/>
  <c r="G173" i="31"/>
  <c r="F173" i="31"/>
  <c r="D173" i="31"/>
  <c r="C173" i="31"/>
  <c r="L172" i="31"/>
  <c r="Q177" i="18" s="1"/>
  <c r="G172" i="31"/>
  <c r="F172" i="31"/>
  <c r="D172" i="31"/>
  <c r="C172" i="31"/>
  <c r="L171" i="31"/>
  <c r="Q176" i="18" s="1"/>
  <c r="G171" i="31"/>
  <c r="F171" i="31"/>
  <c r="D171" i="31"/>
  <c r="C171" i="31"/>
  <c r="L170" i="31"/>
  <c r="Q175" i="18" s="1"/>
  <c r="G170" i="31"/>
  <c r="F170" i="31"/>
  <c r="D170" i="31"/>
  <c r="C170" i="31"/>
  <c r="L169" i="31"/>
  <c r="Q174" i="18" s="1"/>
  <c r="G169" i="31"/>
  <c r="F169" i="31"/>
  <c r="D169" i="31"/>
  <c r="C169" i="31"/>
  <c r="L168" i="31"/>
  <c r="Q173" i="18" s="1"/>
  <c r="G168" i="31"/>
  <c r="F168" i="31"/>
  <c r="D168" i="31"/>
  <c r="C168" i="31"/>
  <c r="L167" i="31"/>
  <c r="Q172" i="18" s="1"/>
  <c r="G167" i="31"/>
  <c r="F167" i="31"/>
  <c r="D167" i="31"/>
  <c r="C167" i="31"/>
  <c r="L166" i="31"/>
  <c r="Q171" i="18" s="1"/>
  <c r="G166" i="31"/>
  <c r="F166" i="31"/>
  <c r="D166" i="31"/>
  <c r="C166" i="31"/>
  <c r="L165" i="31"/>
  <c r="Q170" i="18" s="1"/>
  <c r="G165" i="31"/>
  <c r="F165" i="31"/>
  <c r="D165" i="31"/>
  <c r="C165" i="31"/>
  <c r="L164" i="31"/>
  <c r="Q169" i="18" s="1"/>
  <c r="G164" i="31"/>
  <c r="F164" i="31"/>
  <c r="D164" i="31"/>
  <c r="C164" i="31"/>
  <c r="L163" i="31"/>
  <c r="Q168" i="18" s="1"/>
  <c r="G163" i="31"/>
  <c r="F163" i="31"/>
  <c r="D163" i="31"/>
  <c r="C163" i="31"/>
  <c r="L162" i="31"/>
  <c r="Q167" i="18" s="1"/>
  <c r="G162" i="31"/>
  <c r="F162" i="31"/>
  <c r="D162" i="31"/>
  <c r="C162" i="31"/>
  <c r="L161" i="31"/>
  <c r="Q166" i="18" s="1"/>
  <c r="G161" i="31"/>
  <c r="F161" i="31"/>
  <c r="D161" i="31"/>
  <c r="C161" i="31"/>
  <c r="L160" i="31"/>
  <c r="Q165" i="18" s="1"/>
  <c r="G160" i="31"/>
  <c r="F160" i="31"/>
  <c r="D160" i="31"/>
  <c r="C160" i="31"/>
  <c r="L159" i="31"/>
  <c r="Q164" i="18" s="1"/>
  <c r="G159" i="31"/>
  <c r="F159" i="31"/>
  <c r="D159" i="31"/>
  <c r="C159" i="31"/>
  <c r="L158" i="31"/>
  <c r="Q163" i="18" s="1"/>
  <c r="G158" i="31"/>
  <c r="F158" i="31"/>
  <c r="D158" i="31"/>
  <c r="C158" i="31"/>
  <c r="L157" i="31"/>
  <c r="Q162" i="18" s="1"/>
  <c r="G157" i="31"/>
  <c r="F157" i="31"/>
  <c r="D157" i="31"/>
  <c r="C157" i="31"/>
  <c r="L156" i="31"/>
  <c r="Q161" i="18" s="1"/>
  <c r="G156" i="31"/>
  <c r="F156" i="31"/>
  <c r="D156" i="31"/>
  <c r="C156" i="31"/>
  <c r="L155" i="31"/>
  <c r="Q160" i="18" s="1"/>
  <c r="G155" i="31"/>
  <c r="F155" i="31"/>
  <c r="D155" i="31"/>
  <c r="C155" i="31"/>
  <c r="L154" i="31"/>
  <c r="Q159" i="18" s="1"/>
  <c r="G154" i="31"/>
  <c r="F154" i="31"/>
  <c r="D154" i="31"/>
  <c r="C154" i="31"/>
  <c r="L153" i="31"/>
  <c r="Q158" i="18" s="1"/>
  <c r="G153" i="31"/>
  <c r="F153" i="31"/>
  <c r="D153" i="31"/>
  <c r="C153" i="31"/>
  <c r="L152" i="31"/>
  <c r="Q157" i="18" s="1"/>
  <c r="G152" i="31"/>
  <c r="F152" i="31"/>
  <c r="D152" i="31"/>
  <c r="C152" i="31"/>
  <c r="L151" i="31"/>
  <c r="Q156" i="18" s="1"/>
  <c r="G151" i="31"/>
  <c r="F151" i="31"/>
  <c r="D151" i="31"/>
  <c r="C151" i="31"/>
  <c r="L150" i="31"/>
  <c r="Q155" i="18" s="1"/>
  <c r="G150" i="31"/>
  <c r="F150" i="31"/>
  <c r="D150" i="31"/>
  <c r="C150" i="31"/>
  <c r="L149" i="31"/>
  <c r="Q154" i="18" s="1"/>
  <c r="G149" i="31"/>
  <c r="F149" i="31"/>
  <c r="D149" i="31"/>
  <c r="C149" i="31"/>
  <c r="L148" i="31"/>
  <c r="Q153" i="18" s="1"/>
  <c r="G148" i="31"/>
  <c r="F148" i="31"/>
  <c r="D148" i="31"/>
  <c r="C148" i="31"/>
  <c r="L147" i="31"/>
  <c r="Q152" i="18" s="1"/>
  <c r="G147" i="31"/>
  <c r="F147" i="31"/>
  <c r="D147" i="31"/>
  <c r="C147" i="31"/>
  <c r="L146" i="31"/>
  <c r="Q151" i="18" s="1"/>
  <c r="G146" i="31"/>
  <c r="F146" i="31"/>
  <c r="D146" i="31"/>
  <c r="C146" i="31"/>
  <c r="L145" i="31"/>
  <c r="Q150" i="18" s="1"/>
  <c r="G145" i="31"/>
  <c r="F145" i="31"/>
  <c r="D145" i="31"/>
  <c r="C145" i="31"/>
  <c r="L144" i="31"/>
  <c r="Q149" i="18" s="1"/>
  <c r="G144" i="31"/>
  <c r="F144" i="31"/>
  <c r="D144" i="31"/>
  <c r="C144" i="31"/>
  <c r="L143" i="31"/>
  <c r="Q148" i="18" s="1"/>
  <c r="G143" i="31"/>
  <c r="F143" i="31"/>
  <c r="D143" i="31"/>
  <c r="C143" i="31"/>
  <c r="L142" i="31"/>
  <c r="Q147" i="18" s="1"/>
  <c r="G142" i="31"/>
  <c r="F142" i="31"/>
  <c r="D142" i="31"/>
  <c r="C142" i="31"/>
  <c r="L141" i="31"/>
  <c r="Q146" i="18" s="1"/>
  <c r="G141" i="31"/>
  <c r="F141" i="31"/>
  <c r="D141" i="31"/>
  <c r="C141" i="31"/>
  <c r="L140" i="31"/>
  <c r="Q145" i="18" s="1"/>
  <c r="G140" i="31"/>
  <c r="F140" i="31"/>
  <c r="D140" i="31"/>
  <c r="C140" i="31"/>
  <c r="L139" i="31"/>
  <c r="Q144" i="18" s="1"/>
  <c r="G139" i="31"/>
  <c r="F139" i="31"/>
  <c r="D139" i="31"/>
  <c r="C139" i="31"/>
  <c r="L138" i="31"/>
  <c r="Q143" i="18" s="1"/>
  <c r="G138" i="31"/>
  <c r="F138" i="31"/>
  <c r="D138" i="31"/>
  <c r="C138" i="31"/>
  <c r="L137" i="31"/>
  <c r="Q142" i="18" s="1"/>
  <c r="G137" i="31"/>
  <c r="F137" i="31"/>
  <c r="D137" i="31"/>
  <c r="C137" i="31"/>
  <c r="L136" i="31"/>
  <c r="Q141" i="18" s="1"/>
  <c r="G136" i="31"/>
  <c r="F136" i="31"/>
  <c r="D136" i="31"/>
  <c r="C136" i="31"/>
  <c r="L135" i="31"/>
  <c r="Q140" i="18" s="1"/>
  <c r="G135" i="31"/>
  <c r="F135" i="31"/>
  <c r="D135" i="31"/>
  <c r="C135" i="31"/>
  <c r="L134" i="31"/>
  <c r="Q139" i="18" s="1"/>
  <c r="G134" i="31"/>
  <c r="F134" i="31"/>
  <c r="D134" i="31"/>
  <c r="C134" i="31"/>
  <c r="L133" i="31"/>
  <c r="Q138" i="18" s="1"/>
  <c r="G133" i="31"/>
  <c r="F133" i="31"/>
  <c r="D133" i="31"/>
  <c r="C133" i="31"/>
  <c r="L132" i="31"/>
  <c r="Q137" i="18" s="1"/>
  <c r="G132" i="31"/>
  <c r="F132" i="31"/>
  <c r="D132" i="31"/>
  <c r="C132" i="31"/>
  <c r="L131" i="31"/>
  <c r="Q136" i="18" s="1"/>
  <c r="G131" i="31"/>
  <c r="F131" i="31"/>
  <c r="D131" i="31"/>
  <c r="C131" i="31"/>
  <c r="L130" i="31"/>
  <c r="Q135" i="18" s="1"/>
  <c r="G130" i="31"/>
  <c r="F130" i="31"/>
  <c r="D130" i="31"/>
  <c r="C130" i="31"/>
  <c r="L129" i="31"/>
  <c r="Q134" i="18" s="1"/>
  <c r="G129" i="31"/>
  <c r="F129" i="31"/>
  <c r="D129" i="31"/>
  <c r="C129" i="31"/>
  <c r="L128" i="31"/>
  <c r="Q133" i="18" s="1"/>
  <c r="G128" i="31"/>
  <c r="F128" i="31"/>
  <c r="D128" i="31"/>
  <c r="C128" i="31"/>
  <c r="L127" i="31"/>
  <c r="Q132" i="18" s="1"/>
  <c r="G127" i="31"/>
  <c r="F127" i="31"/>
  <c r="D127" i="31"/>
  <c r="C127" i="31"/>
  <c r="L126" i="31"/>
  <c r="Q131" i="18" s="1"/>
  <c r="G126" i="31"/>
  <c r="F126" i="31"/>
  <c r="D126" i="31"/>
  <c r="C126" i="31"/>
  <c r="L125" i="31"/>
  <c r="Q130" i="18" s="1"/>
  <c r="G125" i="31"/>
  <c r="F125" i="31"/>
  <c r="D125" i="31"/>
  <c r="C125" i="31"/>
  <c r="L124" i="31"/>
  <c r="Q129" i="18" s="1"/>
  <c r="G124" i="31"/>
  <c r="F124" i="31"/>
  <c r="D124" i="31"/>
  <c r="C124" i="31"/>
  <c r="L123" i="31"/>
  <c r="Q128" i="18" s="1"/>
  <c r="G123" i="31"/>
  <c r="F123" i="31"/>
  <c r="D123" i="31"/>
  <c r="C123" i="31"/>
  <c r="L122" i="31"/>
  <c r="Q127" i="18" s="1"/>
  <c r="G122" i="31"/>
  <c r="F122" i="31"/>
  <c r="D122" i="31"/>
  <c r="C122" i="31"/>
  <c r="L121" i="31"/>
  <c r="Q126" i="18" s="1"/>
  <c r="G121" i="31"/>
  <c r="F121" i="31"/>
  <c r="D121" i="31"/>
  <c r="C121" i="31"/>
  <c r="L120" i="31"/>
  <c r="Q125" i="18" s="1"/>
  <c r="G120" i="31"/>
  <c r="F120" i="31"/>
  <c r="D120" i="31"/>
  <c r="C120" i="31"/>
  <c r="L119" i="31"/>
  <c r="Q124" i="18" s="1"/>
  <c r="G119" i="31"/>
  <c r="F119" i="31"/>
  <c r="D119" i="31"/>
  <c r="C119" i="31"/>
  <c r="L118" i="31"/>
  <c r="Q123" i="18" s="1"/>
  <c r="G118" i="31"/>
  <c r="F118" i="31"/>
  <c r="D118" i="31"/>
  <c r="C118" i="31"/>
  <c r="L117" i="31"/>
  <c r="Q122" i="18" s="1"/>
  <c r="G117" i="31"/>
  <c r="F117" i="31"/>
  <c r="D117" i="31"/>
  <c r="C117" i="31"/>
  <c r="L116" i="31"/>
  <c r="Q121" i="18" s="1"/>
  <c r="G116" i="31"/>
  <c r="F116" i="31"/>
  <c r="D116" i="31"/>
  <c r="C116" i="31"/>
  <c r="L115" i="31"/>
  <c r="Q120" i="18" s="1"/>
  <c r="G115" i="31"/>
  <c r="F115" i="31"/>
  <c r="D115" i="31"/>
  <c r="C115" i="31"/>
  <c r="L114" i="31"/>
  <c r="Q119" i="18" s="1"/>
  <c r="G114" i="31"/>
  <c r="F114" i="31"/>
  <c r="D114" i="31"/>
  <c r="C114" i="31"/>
  <c r="L113" i="31"/>
  <c r="Q118" i="18" s="1"/>
  <c r="G113" i="31"/>
  <c r="F113" i="31"/>
  <c r="D113" i="31"/>
  <c r="C113" i="31"/>
  <c r="L112" i="31"/>
  <c r="Q117" i="18" s="1"/>
  <c r="G112" i="31"/>
  <c r="F112" i="31"/>
  <c r="D112" i="31"/>
  <c r="C112" i="31"/>
  <c r="L111" i="31"/>
  <c r="Q116" i="18" s="1"/>
  <c r="G111" i="31"/>
  <c r="F111" i="31"/>
  <c r="D111" i="31"/>
  <c r="C111" i="31"/>
  <c r="L110" i="31"/>
  <c r="Q115" i="18" s="1"/>
  <c r="G110" i="31"/>
  <c r="F110" i="31"/>
  <c r="D110" i="31"/>
  <c r="C110" i="31"/>
  <c r="L109" i="31"/>
  <c r="Q114" i="18" s="1"/>
  <c r="G109" i="31"/>
  <c r="F109" i="31"/>
  <c r="D109" i="31"/>
  <c r="C109" i="31"/>
  <c r="L108" i="31"/>
  <c r="Q113" i="18" s="1"/>
  <c r="G108" i="31"/>
  <c r="F108" i="31"/>
  <c r="D108" i="31"/>
  <c r="C108" i="31"/>
  <c r="L107" i="31"/>
  <c r="Q112" i="18" s="1"/>
  <c r="G107" i="31"/>
  <c r="F107" i="31"/>
  <c r="D107" i="31"/>
  <c r="C107" i="31"/>
  <c r="L106" i="31"/>
  <c r="Q111" i="18" s="1"/>
  <c r="G106" i="31"/>
  <c r="F106" i="31"/>
  <c r="D106" i="31"/>
  <c r="C106" i="31"/>
  <c r="L105" i="31"/>
  <c r="Q110" i="18" s="1"/>
  <c r="G105" i="31"/>
  <c r="F105" i="31"/>
  <c r="D105" i="31"/>
  <c r="C105" i="31"/>
  <c r="L104" i="31"/>
  <c r="Q109" i="18" s="1"/>
  <c r="G104" i="31"/>
  <c r="F104" i="31"/>
  <c r="D104" i="31"/>
  <c r="C104" i="31"/>
  <c r="L103" i="31"/>
  <c r="Q108" i="18" s="1"/>
  <c r="G103" i="31"/>
  <c r="F103" i="31"/>
  <c r="D103" i="31"/>
  <c r="C103" i="31"/>
  <c r="L102" i="31"/>
  <c r="Q107" i="18" s="1"/>
  <c r="G102" i="31"/>
  <c r="F102" i="31"/>
  <c r="D102" i="31"/>
  <c r="C102" i="31"/>
  <c r="L101" i="31"/>
  <c r="Q106" i="18" s="1"/>
  <c r="G101" i="31"/>
  <c r="F101" i="31"/>
  <c r="D101" i="31"/>
  <c r="C101" i="31"/>
  <c r="L100" i="31"/>
  <c r="Q105" i="18" s="1"/>
  <c r="G100" i="31"/>
  <c r="F100" i="31"/>
  <c r="D100" i="31"/>
  <c r="C100" i="31"/>
  <c r="L99" i="31"/>
  <c r="Q104" i="18" s="1"/>
  <c r="G99" i="31"/>
  <c r="F99" i="31"/>
  <c r="D99" i="31"/>
  <c r="C99" i="31"/>
  <c r="L98" i="31"/>
  <c r="Q103" i="18" s="1"/>
  <c r="G98" i="31"/>
  <c r="F98" i="31"/>
  <c r="D98" i="31"/>
  <c r="C98" i="31"/>
  <c r="L97" i="31"/>
  <c r="Q102" i="18" s="1"/>
  <c r="G97" i="31"/>
  <c r="F97" i="31"/>
  <c r="D97" i="31"/>
  <c r="C97" i="31"/>
  <c r="L96" i="31"/>
  <c r="Q101" i="18" s="1"/>
  <c r="G96" i="31"/>
  <c r="F96" i="31"/>
  <c r="D96" i="31"/>
  <c r="C96" i="31"/>
  <c r="L95" i="31"/>
  <c r="Q100" i="18" s="1"/>
  <c r="G95" i="31"/>
  <c r="F95" i="31"/>
  <c r="D95" i="31"/>
  <c r="C95" i="31"/>
  <c r="L94" i="31"/>
  <c r="Q99" i="18" s="1"/>
  <c r="G94" i="31"/>
  <c r="F94" i="31"/>
  <c r="D94" i="31"/>
  <c r="C94" i="31"/>
  <c r="L93" i="31"/>
  <c r="Q98" i="18" s="1"/>
  <c r="G93" i="31"/>
  <c r="F93" i="31"/>
  <c r="D93" i="31"/>
  <c r="C93" i="31"/>
  <c r="L92" i="31"/>
  <c r="Q97" i="18" s="1"/>
  <c r="G92" i="31"/>
  <c r="F92" i="31"/>
  <c r="D92" i="31"/>
  <c r="C92" i="31"/>
  <c r="L91" i="31"/>
  <c r="Q96" i="18" s="1"/>
  <c r="G91" i="31"/>
  <c r="F91" i="31"/>
  <c r="D91" i="31"/>
  <c r="C91" i="31"/>
  <c r="L90" i="31"/>
  <c r="Q95" i="18" s="1"/>
  <c r="G90" i="31"/>
  <c r="F90" i="31"/>
  <c r="D90" i="31"/>
  <c r="C90" i="31"/>
  <c r="L89" i="31"/>
  <c r="Q94" i="18" s="1"/>
  <c r="G89" i="31"/>
  <c r="F89" i="31"/>
  <c r="D89" i="31"/>
  <c r="C89" i="31"/>
  <c r="L88" i="31"/>
  <c r="Q93" i="18" s="1"/>
  <c r="G88" i="31"/>
  <c r="F88" i="31"/>
  <c r="D88" i="31"/>
  <c r="C88" i="31"/>
  <c r="L87" i="31"/>
  <c r="Q92" i="18" s="1"/>
  <c r="G87" i="31"/>
  <c r="F87" i="31"/>
  <c r="D87" i="31"/>
  <c r="C87" i="31"/>
  <c r="L86" i="31"/>
  <c r="Q91" i="18" s="1"/>
  <c r="G86" i="31"/>
  <c r="F86" i="31"/>
  <c r="D86" i="31"/>
  <c r="C86" i="31"/>
  <c r="L85" i="31"/>
  <c r="Q90" i="18" s="1"/>
  <c r="G85" i="31"/>
  <c r="F85" i="31"/>
  <c r="D85" i="31"/>
  <c r="C85" i="31"/>
  <c r="L84" i="31"/>
  <c r="Q89" i="18" s="1"/>
  <c r="G84" i="31"/>
  <c r="F84" i="31"/>
  <c r="D84" i="31"/>
  <c r="C84" i="31"/>
  <c r="L83" i="31"/>
  <c r="Q88" i="18" s="1"/>
  <c r="G83" i="31"/>
  <c r="F83" i="31"/>
  <c r="D83" i="31"/>
  <c r="C83" i="31"/>
  <c r="L82" i="31"/>
  <c r="Q87" i="18" s="1"/>
  <c r="G82" i="31"/>
  <c r="F82" i="31"/>
  <c r="D82" i="31"/>
  <c r="C82" i="31"/>
  <c r="L81" i="31"/>
  <c r="Q86" i="18" s="1"/>
  <c r="G81" i="31"/>
  <c r="F81" i="31"/>
  <c r="D81" i="31"/>
  <c r="C81" i="31"/>
  <c r="L80" i="31"/>
  <c r="Q85" i="18" s="1"/>
  <c r="G80" i="31"/>
  <c r="F80" i="31"/>
  <c r="D80" i="31"/>
  <c r="C80" i="31"/>
  <c r="L79" i="31"/>
  <c r="Q84" i="18" s="1"/>
  <c r="G79" i="31"/>
  <c r="F79" i="31"/>
  <c r="D79" i="31"/>
  <c r="C79" i="31"/>
  <c r="L78" i="31"/>
  <c r="Q83" i="18" s="1"/>
  <c r="G78" i="31"/>
  <c r="F78" i="31"/>
  <c r="D78" i="31"/>
  <c r="C78" i="31"/>
  <c r="L77" i="31"/>
  <c r="Q82" i="18" s="1"/>
  <c r="G77" i="31"/>
  <c r="F77" i="31"/>
  <c r="D77" i="31"/>
  <c r="C77" i="31"/>
  <c r="L76" i="31"/>
  <c r="Q81" i="18" s="1"/>
  <c r="G76" i="31"/>
  <c r="F76" i="31"/>
  <c r="D76" i="31"/>
  <c r="C76" i="31"/>
  <c r="L75" i="31"/>
  <c r="Q80" i="18" s="1"/>
  <c r="G75" i="31"/>
  <c r="F75" i="31"/>
  <c r="D75" i="31"/>
  <c r="C75" i="31"/>
  <c r="L74" i="31"/>
  <c r="Q79" i="18" s="1"/>
  <c r="G74" i="31"/>
  <c r="F74" i="31"/>
  <c r="D74" i="31"/>
  <c r="C74" i="31"/>
  <c r="L73" i="31"/>
  <c r="Q78" i="18" s="1"/>
  <c r="G73" i="31"/>
  <c r="F73" i="31"/>
  <c r="D73" i="31"/>
  <c r="C73" i="31"/>
  <c r="L72" i="31"/>
  <c r="Q77" i="18" s="1"/>
  <c r="G72" i="31"/>
  <c r="F72" i="31"/>
  <c r="D72" i="31"/>
  <c r="C72" i="31"/>
  <c r="L71" i="31"/>
  <c r="Q76" i="18" s="1"/>
  <c r="G71" i="31"/>
  <c r="F71" i="31"/>
  <c r="D71" i="31"/>
  <c r="C71" i="31"/>
  <c r="L70" i="31"/>
  <c r="Q75" i="18" s="1"/>
  <c r="G70" i="31"/>
  <c r="F70" i="31"/>
  <c r="D70" i="31"/>
  <c r="C70" i="31"/>
  <c r="L69" i="31"/>
  <c r="Q74" i="18" s="1"/>
  <c r="G69" i="31"/>
  <c r="F69" i="31"/>
  <c r="D69" i="31"/>
  <c r="C69" i="31"/>
  <c r="L68" i="31"/>
  <c r="Q73" i="18" s="1"/>
  <c r="G68" i="31"/>
  <c r="F68" i="31"/>
  <c r="D68" i="31"/>
  <c r="C68" i="31"/>
  <c r="L67" i="31"/>
  <c r="Q72" i="18" s="1"/>
  <c r="G67" i="31"/>
  <c r="F67" i="31"/>
  <c r="D67" i="31"/>
  <c r="C67" i="31"/>
  <c r="L66" i="31"/>
  <c r="Q71" i="18" s="1"/>
  <c r="G66" i="31"/>
  <c r="F66" i="31"/>
  <c r="D66" i="31"/>
  <c r="C66" i="31"/>
  <c r="L65" i="31"/>
  <c r="Q70" i="18" s="1"/>
  <c r="G65" i="31"/>
  <c r="F65" i="31"/>
  <c r="D65" i="31"/>
  <c r="C65" i="31"/>
  <c r="L64" i="31"/>
  <c r="Q69" i="18" s="1"/>
  <c r="G64" i="31"/>
  <c r="F64" i="31"/>
  <c r="D64" i="31"/>
  <c r="C64" i="31"/>
  <c r="L63" i="31"/>
  <c r="Q68" i="18" s="1"/>
  <c r="G63" i="31"/>
  <c r="F63" i="31"/>
  <c r="D63" i="31"/>
  <c r="C63" i="31"/>
  <c r="L62" i="31"/>
  <c r="Q67" i="18" s="1"/>
  <c r="G62" i="31"/>
  <c r="F62" i="31"/>
  <c r="D62" i="31"/>
  <c r="C62" i="31"/>
  <c r="L61" i="31"/>
  <c r="Q66" i="18" s="1"/>
  <c r="G61" i="31"/>
  <c r="F61" i="31"/>
  <c r="D61" i="31"/>
  <c r="C61" i="31"/>
  <c r="L60" i="31"/>
  <c r="Q65" i="18" s="1"/>
  <c r="G60" i="31"/>
  <c r="F60" i="31"/>
  <c r="D60" i="31"/>
  <c r="C60" i="31"/>
  <c r="L59" i="31"/>
  <c r="Q64" i="18" s="1"/>
  <c r="G59" i="31"/>
  <c r="F59" i="31"/>
  <c r="D59" i="31"/>
  <c r="C59" i="31"/>
  <c r="L58" i="31"/>
  <c r="Q63" i="18" s="1"/>
  <c r="G58" i="31"/>
  <c r="F58" i="31"/>
  <c r="D58" i="31"/>
  <c r="C58" i="31"/>
  <c r="L57" i="31"/>
  <c r="Q62" i="18" s="1"/>
  <c r="G57" i="31"/>
  <c r="F57" i="31"/>
  <c r="D57" i="31"/>
  <c r="C57" i="31"/>
  <c r="L56" i="31"/>
  <c r="Q61" i="18" s="1"/>
  <c r="G56" i="31"/>
  <c r="F56" i="31"/>
  <c r="D56" i="31"/>
  <c r="C56" i="31"/>
  <c r="L55" i="31"/>
  <c r="Q60" i="18" s="1"/>
  <c r="G55" i="31"/>
  <c r="F55" i="31"/>
  <c r="D55" i="31"/>
  <c r="C55" i="31"/>
  <c r="L54" i="31"/>
  <c r="Q59" i="18" s="1"/>
  <c r="G54" i="31"/>
  <c r="F54" i="31"/>
  <c r="D54" i="31"/>
  <c r="C54" i="31"/>
  <c r="L53" i="31"/>
  <c r="Q58" i="18" s="1"/>
  <c r="G53" i="31"/>
  <c r="F53" i="31"/>
  <c r="D53" i="31"/>
  <c r="C53" i="31"/>
  <c r="L52" i="31"/>
  <c r="Q57" i="18" s="1"/>
  <c r="G52" i="31"/>
  <c r="F52" i="31"/>
  <c r="D52" i="31"/>
  <c r="C52" i="31"/>
  <c r="L51" i="31"/>
  <c r="Q56" i="18" s="1"/>
  <c r="G51" i="31"/>
  <c r="F51" i="31"/>
  <c r="D51" i="31"/>
  <c r="C51" i="31"/>
  <c r="L50" i="31"/>
  <c r="Q55" i="18" s="1"/>
  <c r="G50" i="31"/>
  <c r="F50" i="31"/>
  <c r="D50" i="31"/>
  <c r="C50" i="31"/>
  <c r="L49" i="31"/>
  <c r="Q54" i="18" s="1"/>
  <c r="G49" i="31"/>
  <c r="F49" i="31"/>
  <c r="D49" i="31"/>
  <c r="C49" i="31"/>
  <c r="L48" i="31"/>
  <c r="Q53" i="18" s="1"/>
  <c r="G48" i="31"/>
  <c r="F48" i="31"/>
  <c r="D48" i="31"/>
  <c r="C48" i="31"/>
  <c r="L47" i="31"/>
  <c r="Q52" i="18" s="1"/>
  <c r="G47" i="31"/>
  <c r="F47" i="31"/>
  <c r="D47" i="31"/>
  <c r="C47" i="31"/>
  <c r="L46" i="31"/>
  <c r="Q51" i="18" s="1"/>
  <c r="G46" i="31"/>
  <c r="F46" i="31"/>
  <c r="D46" i="31"/>
  <c r="C46" i="31"/>
  <c r="L45" i="31"/>
  <c r="Q50" i="18" s="1"/>
  <c r="G45" i="31"/>
  <c r="F45" i="31"/>
  <c r="D45" i="31"/>
  <c r="C45" i="31"/>
  <c r="L44" i="31"/>
  <c r="Q49" i="18" s="1"/>
  <c r="G44" i="31"/>
  <c r="F44" i="31"/>
  <c r="D44" i="31"/>
  <c r="C44" i="31"/>
  <c r="L43" i="31"/>
  <c r="Q48" i="18" s="1"/>
  <c r="G43" i="31"/>
  <c r="F43" i="31"/>
  <c r="D43" i="31"/>
  <c r="C43" i="31"/>
  <c r="L42" i="31"/>
  <c r="Q47" i="18" s="1"/>
  <c r="G42" i="31"/>
  <c r="F42" i="31"/>
  <c r="D42" i="31"/>
  <c r="C42" i="31"/>
  <c r="L41" i="31"/>
  <c r="Q46" i="18" s="1"/>
  <c r="G41" i="31"/>
  <c r="F41" i="31"/>
  <c r="D41" i="31"/>
  <c r="C41" i="31"/>
  <c r="L40" i="31"/>
  <c r="Q45" i="18" s="1"/>
  <c r="G40" i="31"/>
  <c r="F40" i="31"/>
  <c r="D40" i="31"/>
  <c r="C40" i="31"/>
  <c r="L39" i="31"/>
  <c r="Q44" i="18" s="1"/>
  <c r="G39" i="31"/>
  <c r="F39" i="31"/>
  <c r="D39" i="31"/>
  <c r="C39" i="31"/>
  <c r="L38" i="31"/>
  <c r="Q43" i="18" s="1"/>
  <c r="G38" i="31"/>
  <c r="F38" i="31"/>
  <c r="D38" i="31"/>
  <c r="C38" i="31"/>
  <c r="L37" i="31"/>
  <c r="Q42" i="18" s="1"/>
  <c r="G37" i="31"/>
  <c r="F37" i="31"/>
  <c r="D37" i="31"/>
  <c r="C37" i="31"/>
  <c r="L36" i="31"/>
  <c r="Q41" i="18" s="1"/>
  <c r="G36" i="31"/>
  <c r="F36" i="31"/>
  <c r="D36" i="31"/>
  <c r="C36" i="31"/>
  <c r="L35" i="31"/>
  <c r="Q40" i="18" s="1"/>
  <c r="G35" i="31"/>
  <c r="F35" i="31"/>
  <c r="D35" i="31"/>
  <c r="C35" i="31"/>
  <c r="L34" i="31"/>
  <c r="Q39" i="18" s="1"/>
  <c r="G34" i="31"/>
  <c r="F34" i="31"/>
  <c r="D34" i="31"/>
  <c r="C34" i="31"/>
  <c r="L33" i="31"/>
  <c r="Q38" i="18" s="1"/>
  <c r="G33" i="31"/>
  <c r="F33" i="31"/>
  <c r="D33" i="31"/>
  <c r="C33" i="31"/>
  <c r="L32" i="31"/>
  <c r="Q37" i="18" s="1"/>
  <c r="G32" i="31"/>
  <c r="F32" i="31"/>
  <c r="D32" i="31"/>
  <c r="C32" i="31"/>
  <c r="L31" i="31"/>
  <c r="Q36" i="18" s="1"/>
  <c r="G31" i="31"/>
  <c r="F31" i="31"/>
  <c r="D31" i="31"/>
  <c r="C31" i="31"/>
  <c r="L30" i="31"/>
  <c r="Q35" i="18" s="1"/>
  <c r="G30" i="31"/>
  <c r="F30" i="31"/>
  <c r="D30" i="31"/>
  <c r="C30" i="31"/>
  <c r="L29" i="31"/>
  <c r="Q34" i="18" s="1"/>
  <c r="G29" i="31"/>
  <c r="F29" i="31"/>
  <c r="D29" i="31"/>
  <c r="C29" i="31"/>
  <c r="L28" i="31"/>
  <c r="Q33" i="18" s="1"/>
  <c r="G28" i="31"/>
  <c r="F28" i="31"/>
  <c r="D28" i="31"/>
  <c r="C28" i="31"/>
  <c r="L27" i="31"/>
  <c r="Q32" i="18" s="1"/>
  <c r="G27" i="31"/>
  <c r="F27" i="31"/>
  <c r="D27" i="31"/>
  <c r="C27" i="31"/>
  <c r="L26" i="31"/>
  <c r="Q31" i="18" s="1"/>
  <c r="G26" i="31"/>
  <c r="F26" i="31"/>
  <c r="D26" i="31"/>
  <c r="C26" i="31"/>
  <c r="L25" i="31"/>
  <c r="Q30" i="18" s="1"/>
  <c r="G25" i="31"/>
  <c r="F25" i="31"/>
  <c r="D25" i="31"/>
  <c r="C25" i="31"/>
  <c r="L24" i="31"/>
  <c r="Q29" i="18" s="1"/>
  <c r="G24" i="31"/>
  <c r="F24" i="31"/>
  <c r="D24" i="31"/>
  <c r="C24" i="31"/>
  <c r="L23" i="31"/>
  <c r="Q28" i="18" s="1"/>
  <c r="G23" i="31"/>
  <c r="F23" i="31"/>
  <c r="D23" i="31"/>
  <c r="C23" i="31"/>
  <c r="L22" i="31"/>
  <c r="Q27" i="18" s="1"/>
  <c r="G22" i="31"/>
  <c r="F22" i="31"/>
  <c r="D22" i="31"/>
  <c r="C22" i="31"/>
  <c r="L21" i="31"/>
  <c r="Q26" i="18" s="1"/>
  <c r="G21" i="31"/>
  <c r="F21" i="31"/>
  <c r="D21" i="31"/>
  <c r="C21" i="31"/>
  <c r="L20" i="31"/>
  <c r="Q25" i="18" s="1"/>
  <c r="G20" i="31"/>
  <c r="F20" i="31"/>
  <c r="D20" i="31"/>
  <c r="C20" i="31"/>
  <c r="L19" i="31"/>
  <c r="Q24" i="18" s="1"/>
  <c r="G19" i="31"/>
  <c r="F19" i="31"/>
  <c r="D19" i="31"/>
  <c r="C19" i="31"/>
  <c r="L18" i="31"/>
  <c r="G18" i="31"/>
  <c r="D18" i="31"/>
  <c r="C18" i="31"/>
  <c r="R724" i="30"/>
  <c r="Q724" i="30"/>
  <c r="P724" i="30"/>
  <c r="K719" i="30"/>
  <c r="J719" i="30"/>
  <c r="I719" i="30"/>
  <c r="L717" i="30"/>
  <c r="P722" i="18" s="1"/>
  <c r="G717" i="30"/>
  <c r="F717" i="30"/>
  <c r="D717" i="30"/>
  <c r="C717" i="30"/>
  <c r="L716" i="30"/>
  <c r="P721" i="18" s="1"/>
  <c r="G716" i="30"/>
  <c r="F716" i="30"/>
  <c r="D716" i="30"/>
  <c r="C716" i="30"/>
  <c r="L715" i="30"/>
  <c r="P720" i="18" s="1"/>
  <c r="G715" i="30"/>
  <c r="F715" i="30"/>
  <c r="D715" i="30"/>
  <c r="C715" i="30"/>
  <c r="L714" i="30"/>
  <c r="P719" i="18" s="1"/>
  <c r="G714" i="30"/>
  <c r="F714" i="30"/>
  <c r="D714" i="30"/>
  <c r="C714" i="30"/>
  <c r="L713" i="30"/>
  <c r="P718" i="18" s="1"/>
  <c r="G713" i="30"/>
  <c r="F713" i="30"/>
  <c r="D713" i="30"/>
  <c r="C713" i="30"/>
  <c r="L712" i="30"/>
  <c r="P717" i="18" s="1"/>
  <c r="G712" i="30"/>
  <c r="F712" i="30"/>
  <c r="D712" i="30"/>
  <c r="C712" i="30"/>
  <c r="L711" i="30"/>
  <c r="P716" i="18" s="1"/>
  <c r="G711" i="30"/>
  <c r="F711" i="30"/>
  <c r="D711" i="30"/>
  <c r="C711" i="30"/>
  <c r="L710" i="30"/>
  <c r="P715" i="18" s="1"/>
  <c r="G710" i="30"/>
  <c r="F710" i="30"/>
  <c r="D710" i="30"/>
  <c r="C710" i="30"/>
  <c r="L709" i="30"/>
  <c r="P714" i="18" s="1"/>
  <c r="G709" i="30"/>
  <c r="F709" i="30"/>
  <c r="D709" i="30"/>
  <c r="C709" i="30"/>
  <c r="L708" i="30"/>
  <c r="P713" i="18" s="1"/>
  <c r="G708" i="30"/>
  <c r="F708" i="30"/>
  <c r="D708" i="30"/>
  <c r="C708" i="30"/>
  <c r="L707" i="30"/>
  <c r="P712" i="18" s="1"/>
  <c r="G707" i="30"/>
  <c r="F707" i="30"/>
  <c r="D707" i="30"/>
  <c r="C707" i="30"/>
  <c r="L706" i="30"/>
  <c r="P711" i="18" s="1"/>
  <c r="G706" i="30"/>
  <c r="F706" i="30"/>
  <c r="D706" i="30"/>
  <c r="C706" i="30"/>
  <c r="L705" i="30"/>
  <c r="P710" i="18" s="1"/>
  <c r="G705" i="30"/>
  <c r="F705" i="30"/>
  <c r="D705" i="30"/>
  <c r="C705" i="30"/>
  <c r="L704" i="30"/>
  <c r="P709" i="18" s="1"/>
  <c r="G704" i="30"/>
  <c r="F704" i="30"/>
  <c r="D704" i="30"/>
  <c r="C704" i="30"/>
  <c r="L703" i="30"/>
  <c r="P708" i="18" s="1"/>
  <c r="G703" i="30"/>
  <c r="F703" i="30"/>
  <c r="D703" i="30"/>
  <c r="C703" i="30"/>
  <c r="L702" i="30"/>
  <c r="P707" i="18" s="1"/>
  <c r="G702" i="30"/>
  <c r="F702" i="30"/>
  <c r="D702" i="30"/>
  <c r="C702" i="30"/>
  <c r="L701" i="30"/>
  <c r="P706" i="18" s="1"/>
  <c r="G701" i="30"/>
  <c r="F701" i="30"/>
  <c r="D701" i="30"/>
  <c r="C701" i="30"/>
  <c r="L700" i="30"/>
  <c r="P705" i="18" s="1"/>
  <c r="G700" i="30"/>
  <c r="F700" i="30"/>
  <c r="D700" i="30"/>
  <c r="C700" i="30"/>
  <c r="L699" i="30"/>
  <c r="P704" i="18" s="1"/>
  <c r="G699" i="30"/>
  <c r="F699" i="30"/>
  <c r="D699" i="30"/>
  <c r="C699" i="30"/>
  <c r="L698" i="30"/>
  <c r="P703" i="18" s="1"/>
  <c r="G698" i="30"/>
  <c r="F698" i="30"/>
  <c r="D698" i="30"/>
  <c r="C698" i="30"/>
  <c r="L697" i="30"/>
  <c r="P702" i="18" s="1"/>
  <c r="G697" i="30"/>
  <c r="F697" i="30"/>
  <c r="D697" i="30"/>
  <c r="C697" i="30"/>
  <c r="L696" i="30"/>
  <c r="P701" i="18" s="1"/>
  <c r="G696" i="30"/>
  <c r="F696" i="30"/>
  <c r="D696" i="30"/>
  <c r="C696" i="30"/>
  <c r="L695" i="30"/>
  <c r="P700" i="18" s="1"/>
  <c r="G695" i="30"/>
  <c r="F695" i="30"/>
  <c r="D695" i="30"/>
  <c r="C695" i="30"/>
  <c r="L694" i="30"/>
  <c r="P699" i="18" s="1"/>
  <c r="G694" i="30"/>
  <c r="F694" i="30"/>
  <c r="D694" i="30"/>
  <c r="C694" i="30"/>
  <c r="L693" i="30"/>
  <c r="P698" i="18" s="1"/>
  <c r="G693" i="30"/>
  <c r="F693" i="30"/>
  <c r="D693" i="30"/>
  <c r="C693" i="30"/>
  <c r="L692" i="30"/>
  <c r="P697" i="18" s="1"/>
  <c r="G692" i="30"/>
  <c r="F692" i="30"/>
  <c r="D692" i="30"/>
  <c r="C692" i="30"/>
  <c r="L691" i="30"/>
  <c r="P696" i="18" s="1"/>
  <c r="G691" i="30"/>
  <c r="F691" i="30"/>
  <c r="D691" i="30"/>
  <c r="C691" i="30"/>
  <c r="L690" i="30"/>
  <c r="P695" i="18" s="1"/>
  <c r="G690" i="30"/>
  <c r="F690" i="30"/>
  <c r="D690" i="30"/>
  <c r="C690" i="30"/>
  <c r="L689" i="30"/>
  <c r="P694" i="18" s="1"/>
  <c r="G689" i="30"/>
  <c r="F689" i="30"/>
  <c r="D689" i="30"/>
  <c r="C689" i="30"/>
  <c r="L688" i="30"/>
  <c r="P693" i="18" s="1"/>
  <c r="G688" i="30"/>
  <c r="F688" i="30"/>
  <c r="D688" i="30"/>
  <c r="C688" i="30"/>
  <c r="L687" i="30"/>
  <c r="P692" i="18" s="1"/>
  <c r="G687" i="30"/>
  <c r="F687" i="30"/>
  <c r="D687" i="30"/>
  <c r="C687" i="30"/>
  <c r="L686" i="30"/>
  <c r="P691" i="18" s="1"/>
  <c r="G686" i="30"/>
  <c r="F686" i="30"/>
  <c r="D686" i="30"/>
  <c r="C686" i="30"/>
  <c r="L685" i="30"/>
  <c r="P690" i="18" s="1"/>
  <c r="G685" i="30"/>
  <c r="F685" i="30"/>
  <c r="D685" i="30"/>
  <c r="C685" i="30"/>
  <c r="L684" i="30"/>
  <c r="P689" i="18" s="1"/>
  <c r="G684" i="30"/>
  <c r="F684" i="30"/>
  <c r="D684" i="30"/>
  <c r="C684" i="30"/>
  <c r="L683" i="30"/>
  <c r="P688" i="18" s="1"/>
  <c r="G683" i="30"/>
  <c r="F683" i="30"/>
  <c r="D683" i="30"/>
  <c r="C683" i="30"/>
  <c r="L682" i="30"/>
  <c r="P687" i="18" s="1"/>
  <c r="G682" i="30"/>
  <c r="F682" i="30"/>
  <c r="D682" i="30"/>
  <c r="C682" i="30"/>
  <c r="L681" i="30"/>
  <c r="P686" i="18" s="1"/>
  <c r="G681" i="30"/>
  <c r="F681" i="30"/>
  <c r="D681" i="30"/>
  <c r="C681" i="30"/>
  <c r="L680" i="30"/>
  <c r="P685" i="18" s="1"/>
  <c r="G680" i="30"/>
  <c r="F680" i="30"/>
  <c r="D680" i="30"/>
  <c r="C680" i="30"/>
  <c r="L679" i="30"/>
  <c r="P684" i="18" s="1"/>
  <c r="G679" i="30"/>
  <c r="F679" i="30"/>
  <c r="D679" i="30"/>
  <c r="C679" i="30"/>
  <c r="L678" i="30"/>
  <c r="P683" i="18" s="1"/>
  <c r="G678" i="30"/>
  <c r="F678" i="30"/>
  <c r="D678" i="30"/>
  <c r="C678" i="30"/>
  <c r="L677" i="30"/>
  <c r="P682" i="18" s="1"/>
  <c r="G677" i="30"/>
  <c r="F677" i="30"/>
  <c r="D677" i="30"/>
  <c r="C677" i="30"/>
  <c r="L676" i="30"/>
  <c r="P681" i="18" s="1"/>
  <c r="G676" i="30"/>
  <c r="F676" i="30"/>
  <c r="D676" i="30"/>
  <c r="C676" i="30"/>
  <c r="L675" i="30"/>
  <c r="P680" i="18" s="1"/>
  <c r="G675" i="30"/>
  <c r="F675" i="30"/>
  <c r="D675" i="30"/>
  <c r="C675" i="30"/>
  <c r="L674" i="30"/>
  <c r="P679" i="18" s="1"/>
  <c r="G674" i="30"/>
  <c r="F674" i="30"/>
  <c r="D674" i="30"/>
  <c r="C674" i="30"/>
  <c r="L673" i="30"/>
  <c r="P678" i="18" s="1"/>
  <c r="G673" i="30"/>
  <c r="F673" i="30"/>
  <c r="D673" i="30"/>
  <c r="C673" i="30"/>
  <c r="L672" i="30"/>
  <c r="P677" i="18" s="1"/>
  <c r="G672" i="30"/>
  <c r="F672" i="30"/>
  <c r="D672" i="30"/>
  <c r="C672" i="30"/>
  <c r="L671" i="30"/>
  <c r="P676" i="18" s="1"/>
  <c r="G671" i="30"/>
  <c r="F671" i="30"/>
  <c r="D671" i="30"/>
  <c r="C671" i="30"/>
  <c r="L670" i="30"/>
  <c r="P675" i="18" s="1"/>
  <c r="G670" i="30"/>
  <c r="F670" i="30"/>
  <c r="D670" i="30"/>
  <c r="C670" i="30"/>
  <c r="L669" i="30"/>
  <c r="P674" i="18" s="1"/>
  <c r="G669" i="30"/>
  <c r="F669" i="30"/>
  <c r="D669" i="30"/>
  <c r="C669" i="30"/>
  <c r="L668" i="30"/>
  <c r="P673" i="18" s="1"/>
  <c r="G668" i="30"/>
  <c r="F668" i="30"/>
  <c r="D668" i="30"/>
  <c r="C668" i="30"/>
  <c r="L667" i="30"/>
  <c r="P672" i="18" s="1"/>
  <c r="G667" i="30"/>
  <c r="F667" i="30"/>
  <c r="D667" i="30"/>
  <c r="C667" i="30"/>
  <c r="L666" i="30"/>
  <c r="P671" i="18" s="1"/>
  <c r="G666" i="30"/>
  <c r="F666" i="30"/>
  <c r="D666" i="30"/>
  <c r="C666" i="30"/>
  <c r="L665" i="30"/>
  <c r="P670" i="18" s="1"/>
  <c r="G665" i="30"/>
  <c r="F665" i="30"/>
  <c r="D665" i="30"/>
  <c r="C665" i="30"/>
  <c r="L664" i="30"/>
  <c r="P669" i="18" s="1"/>
  <c r="G664" i="30"/>
  <c r="F664" i="30"/>
  <c r="D664" i="30"/>
  <c r="C664" i="30"/>
  <c r="L663" i="30"/>
  <c r="P668" i="18" s="1"/>
  <c r="G663" i="30"/>
  <c r="F663" i="30"/>
  <c r="D663" i="30"/>
  <c r="C663" i="30"/>
  <c r="L662" i="30"/>
  <c r="P667" i="18" s="1"/>
  <c r="G662" i="30"/>
  <c r="F662" i="30"/>
  <c r="D662" i="30"/>
  <c r="C662" i="30"/>
  <c r="L661" i="30"/>
  <c r="P666" i="18" s="1"/>
  <c r="G661" i="30"/>
  <c r="F661" i="30"/>
  <c r="D661" i="30"/>
  <c r="C661" i="30"/>
  <c r="L660" i="30"/>
  <c r="P665" i="18" s="1"/>
  <c r="G660" i="30"/>
  <c r="F660" i="30"/>
  <c r="D660" i="30"/>
  <c r="C660" i="30"/>
  <c r="L659" i="30"/>
  <c r="P664" i="18" s="1"/>
  <c r="G659" i="30"/>
  <c r="F659" i="30"/>
  <c r="D659" i="30"/>
  <c r="C659" i="30"/>
  <c r="L658" i="30"/>
  <c r="P663" i="18" s="1"/>
  <c r="G658" i="30"/>
  <c r="F658" i="30"/>
  <c r="D658" i="30"/>
  <c r="C658" i="30"/>
  <c r="L657" i="30"/>
  <c r="P662" i="18" s="1"/>
  <c r="G657" i="30"/>
  <c r="F657" i="30"/>
  <c r="D657" i="30"/>
  <c r="C657" i="30"/>
  <c r="L656" i="30"/>
  <c r="P661" i="18" s="1"/>
  <c r="G656" i="30"/>
  <c r="F656" i="30"/>
  <c r="D656" i="30"/>
  <c r="C656" i="30"/>
  <c r="L655" i="30"/>
  <c r="P660" i="18" s="1"/>
  <c r="G655" i="30"/>
  <c r="F655" i="30"/>
  <c r="D655" i="30"/>
  <c r="C655" i="30"/>
  <c r="L654" i="30"/>
  <c r="P659" i="18" s="1"/>
  <c r="G654" i="30"/>
  <c r="F654" i="30"/>
  <c r="D654" i="30"/>
  <c r="C654" i="30"/>
  <c r="L653" i="30"/>
  <c r="P658" i="18" s="1"/>
  <c r="G653" i="30"/>
  <c r="F653" i="30"/>
  <c r="D653" i="30"/>
  <c r="C653" i="30"/>
  <c r="L652" i="30"/>
  <c r="P657" i="18" s="1"/>
  <c r="G652" i="30"/>
  <c r="F652" i="30"/>
  <c r="D652" i="30"/>
  <c r="C652" i="30"/>
  <c r="L651" i="30"/>
  <c r="P656" i="18" s="1"/>
  <c r="G651" i="30"/>
  <c r="F651" i="30"/>
  <c r="D651" i="30"/>
  <c r="C651" i="30"/>
  <c r="L650" i="30"/>
  <c r="P655" i="18" s="1"/>
  <c r="G650" i="30"/>
  <c r="F650" i="30"/>
  <c r="D650" i="30"/>
  <c r="C650" i="30"/>
  <c r="L649" i="30"/>
  <c r="P654" i="18" s="1"/>
  <c r="G649" i="30"/>
  <c r="F649" i="30"/>
  <c r="D649" i="30"/>
  <c r="C649" i="30"/>
  <c r="L648" i="30"/>
  <c r="P653" i="18" s="1"/>
  <c r="G648" i="30"/>
  <c r="F648" i="30"/>
  <c r="D648" i="30"/>
  <c r="C648" i="30"/>
  <c r="L647" i="30"/>
  <c r="P652" i="18" s="1"/>
  <c r="G647" i="30"/>
  <c r="F647" i="30"/>
  <c r="D647" i="30"/>
  <c r="C647" i="30"/>
  <c r="L646" i="30"/>
  <c r="P651" i="18" s="1"/>
  <c r="G646" i="30"/>
  <c r="F646" i="30"/>
  <c r="D646" i="30"/>
  <c r="C646" i="30"/>
  <c r="L645" i="30"/>
  <c r="P650" i="18" s="1"/>
  <c r="G645" i="30"/>
  <c r="F645" i="30"/>
  <c r="D645" i="30"/>
  <c r="C645" i="30"/>
  <c r="L644" i="30"/>
  <c r="P649" i="18" s="1"/>
  <c r="G644" i="30"/>
  <c r="F644" i="30"/>
  <c r="D644" i="30"/>
  <c r="C644" i="30"/>
  <c r="L643" i="30"/>
  <c r="P648" i="18" s="1"/>
  <c r="G643" i="30"/>
  <c r="F643" i="30"/>
  <c r="D643" i="30"/>
  <c r="C643" i="30"/>
  <c r="L642" i="30"/>
  <c r="P647" i="18" s="1"/>
  <c r="G642" i="30"/>
  <c r="F642" i="30"/>
  <c r="D642" i="30"/>
  <c r="C642" i="30"/>
  <c r="L641" i="30"/>
  <c r="P646" i="18" s="1"/>
  <c r="G641" i="30"/>
  <c r="F641" i="30"/>
  <c r="D641" i="30"/>
  <c r="C641" i="30"/>
  <c r="L640" i="30"/>
  <c r="P645" i="18" s="1"/>
  <c r="G640" i="30"/>
  <c r="F640" i="30"/>
  <c r="D640" i="30"/>
  <c r="C640" i="30"/>
  <c r="L639" i="30"/>
  <c r="P644" i="18" s="1"/>
  <c r="G639" i="30"/>
  <c r="F639" i="30"/>
  <c r="D639" i="30"/>
  <c r="C639" i="30"/>
  <c r="L638" i="30"/>
  <c r="P643" i="18" s="1"/>
  <c r="G638" i="30"/>
  <c r="F638" i="30"/>
  <c r="D638" i="30"/>
  <c r="C638" i="30"/>
  <c r="L637" i="30"/>
  <c r="P642" i="18" s="1"/>
  <c r="G637" i="30"/>
  <c r="F637" i="30"/>
  <c r="D637" i="30"/>
  <c r="C637" i="30"/>
  <c r="L636" i="30"/>
  <c r="P641" i="18" s="1"/>
  <c r="G636" i="30"/>
  <c r="F636" i="30"/>
  <c r="D636" i="30"/>
  <c r="C636" i="30"/>
  <c r="L635" i="30"/>
  <c r="P640" i="18" s="1"/>
  <c r="G635" i="30"/>
  <c r="F635" i="30"/>
  <c r="D635" i="30"/>
  <c r="C635" i="30"/>
  <c r="L634" i="30"/>
  <c r="P639" i="18" s="1"/>
  <c r="G634" i="30"/>
  <c r="F634" i="30"/>
  <c r="D634" i="30"/>
  <c r="C634" i="30"/>
  <c r="L633" i="30"/>
  <c r="P638" i="18" s="1"/>
  <c r="G633" i="30"/>
  <c r="F633" i="30"/>
  <c r="D633" i="30"/>
  <c r="C633" i="30"/>
  <c r="L632" i="30"/>
  <c r="P637" i="18" s="1"/>
  <c r="G632" i="30"/>
  <c r="F632" i="30"/>
  <c r="D632" i="30"/>
  <c r="C632" i="30"/>
  <c r="L631" i="30"/>
  <c r="P636" i="18" s="1"/>
  <c r="G631" i="30"/>
  <c r="F631" i="30"/>
  <c r="D631" i="30"/>
  <c r="C631" i="30"/>
  <c r="L630" i="30"/>
  <c r="P635" i="18" s="1"/>
  <c r="G630" i="30"/>
  <c r="F630" i="30"/>
  <c r="D630" i="30"/>
  <c r="C630" i="30"/>
  <c r="L629" i="30"/>
  <c r="P634" i="18" s="1"/>
  <c r="G629" i="30"/>
  <c r="F629" i="30"/>
  <c r="D629" i="30"/>
  <c r="C629" i="30"/>
  <c r="L628" i="30"/>
  <c r="P633" i="18" s="1"/>
  <c r="G628" i="30"/>
  <c r="F628" i="30"/>
  <c r="D628" i="30"/>
  <c r="C628" i="30"/>
  <c r="L627" i="30"/>
  <c r="P632" i="18" s="1"/>
  <c r="G627" i="30"/>
  <c r="F627" i="30"/>
  <c r="D627" i="30"/>
  <c r="C627" i="30"/>
  <c r="L626" i="30"/>
  <c r="P631" i="18" s="1"/>
  <c r="G626" i="30"/>
  <c r="F626" i="30"/>
  <c r="D626" i="30"/>
  <c r="C626" i="30"/>
  <c r="L625" i="30"/>
  <c r="P630" i="18" s="1"/>
  <c r="G625" i="30"/>
  <c r="F625" i="30"/>
  <c r="D625" i="30"/>
  <c r="C625" i="30"/>
  <c r="L624" i="30"/>
  <c r="P629" i="18" s="1"/>
  <c r="G624" i="30"/>
  <c r="F624" i="30"/>
  <c r="D624" i="30"/>
  <c r="C624" i="30"/>
  <c r="L623" i="30"/>
  <c r="P628" i="18" s="1"/>
  <c r="G623" i="30"/>
  <c r="F623" i="30"/>
  <c r="D623" i="30"/>
  <c r="C623" i="30"/>
  <c r="L622" i="30"/>
  <c r="P627" i="18" s="1"/>
  <c r="G622" i="30"/>
  <c r="F622" i="30"/>
  <c r="D622" i="30"/>
  <c r="C622" i="30"/>
  <c r="L621" i="30"/>
  <c r="P626" i="18" s="1"/>
  <c r="G621" i="30"/>
  <c r="F621" i="30"/>
  <c r="D621" i="30"/>
  <c r="C621" i="30"/>
  <c r="L620" i="30"/>
  <c r="P625" i="18" s="1"/>
  <c r="G620" i="30"/>
  <c r="F620" i="30"/>
  <c r="D620" i="30"/>
  <c r="C620" i="30"/>
  <c r="L619" i="30"/>
  <c r="P624" i="18" s="1"/>
  <c r="G619" i="30"/>
  <c r="F619" i="30"/>
  <c r="D619" i="30"/>
  <c r="C619" i="30"/>
  <c r="L618" i="30"/>
  <c r="P623" i="18" s="1"/>
  <c r="G618" i="30"/>
  <c r="F618" i="30"/>
  <c r="D618" i="30"/>
  <c r="C618" i="30"/>
  <c r="L617" i="30"/>
  <c r="P622" i="18" s="1"/>
  <c r="G617" i="30"/>
  <c r="F617" i="30"/>
  <c r="D617" i="30"/>
  <c r="C617" i="30"/>
  <c r="L616" i="30"/>
  <c r="P621" i="18" s="1"/>
  <c r="G616" i="30"/>
  <c r="F616" i="30"/>
  <c r="D616" i="30"/>
  <c r="C616" i="30"/>
  <c r="L615" i="30"/>
  <c r="P620" i="18" s="1"/>
  <c r="G615" i="30"/>
  <c r="F615" i="30"/>
  <c r="D615" i="30"/>
  <c r="C615" i="30"/>
  <c r="L614" i="30"/>
  <c r="P619" i="18" s="1"/>
  <c r="G614" i="30"/>
  <c r="F614" i="30"/>
  <c r="D614" i="30"/>
  <c r="C614" i="30"/>
  <c r="L613" i="30"/>
  <c r="P618" i="18" s="1"/>
  <c r="G613" i="30"/>
  <c r="F613" i="30"/>
  <c r="D613" i="30"/>
  <c r="C613" i="30"/>
  <c r="L612" i="30"/>
  <c r="P617" i="18" s="1"/>
  <c r="G612" i="30"/>
  <c r="F612" i="30"/>
  <c r="D612" i="30"/>
  <c r="C612" i="30"/>
  <c r="L611" i="30"/>
  <c r="P616" i="18" s="1"/>
  <c r="G611" i="30"/>
  <c r="F611" i="30"/>
  <c r="D611" i="30"/>
  <c r="C611" i="30"/>
  <c r="L610" i="30"/>
  <c r="P615" i="18" s="1"/>
  <c r="G610" i="30"/>
  <c r="F610" i="30"/>
  <c r="D610" i="30"/>
  <c r="C610" i="30"/>
  <c r="L609" i="30"/>
  <c r="P614" i="18" s="1"/>
  <c r="G609" i="30"/>
  <c r="F609" i="30"/>
  <c r="D609" i="30"/>
  <c r="C609" i="30"/>
  <c r="L608" i="30"/>
  <c r="P613" i="18" s="1"/>
  <c r="G608" i="30"/>
  <c r="F608" i="30"/>
  <c r="D608" i="30"/>
  <c r="C608" i="30"/>
  <c r="L607" i="30"/>
  <c r="P612" i="18" s="1"/>
  <c r="G607" i="30"/>
  <c r="F607" i="30"/>
  <c r="D607" i="30"/>
  <c r="C607" i="30"/>
  <c r="L606" i="30"/>
  <c r="P611" i="18" s="1"/>
  <c r="G606" i="30"/>
  <c r="F606" i="30"/>
  <c r="D606" i="30"/>
  <c r="C606" i="30"/>
  <c r="L605" i="30"/>
  <c r="P610" i="18" s="1"/>
  <c r="G605" i="30"/>
  <c r="F605" i="30"/>
  <c r="D605" i="30"/>
  <c r="C605" i="30"/>
  <c r="L604" i="30"/>
  <c r="P609" i="18" s="1"/>
  <c r="G604" i="30"/>
  <c r="F604" i="30"/>
  <c r="D604" i="30"/>
  <c r="C604" i="30"/>
  <c r="L603" i="30"/>
  <c r="P608" i="18" s="1"/>
  <c r="G603" i="30"/>
  <c r="F603" i="30"/>
  <c r="D603" i="30"/>
  <c r="C603" i="30"/>
  <c r="L602" i="30"/>
  <c r="P607" i="18" s="1"/>
  <c r="G602" i="30"/>
  <c r="F602" i="30"/>
  <c r="D602" i="30"/>
  <c r="C602" i="30"/>
  <c r="L601" i="30"/>
  <c r="P606" i="18" s="1"/>
  <c r="G601" i="30"/>
  <c r="F601" i="30"/>
  <c r="D601" i="30"/>
  <c r="C601" i="30"/>
  <c r="L600" i="30"/>
  <c r="P605" i="18" s="1"/>
  <c r="G600" i="30"/>
  <c r="F600" i="30"/>
  <c r="D600" i="30"/>
  <c r="C600" i="30"/>
  <c r="L599" i="30"/>
  <c r="P604" i="18" s="1"/>
  <c r="G599" i="30"/>
  <c r="F599" i="30"/>
  <c r="D599" i="30"/>
  <c r="C599" i="30"/>
  <c r="L598" i="30"/>
  <c r="P603" i="18" s="1"/>
  <c r="G598" i="30"/>
  <c r="F598" i="30"/>
  <c r="D598" i="30"/>
  <c r="C598" i="30"/>
  <c r="L597" i="30"/>
  <c r="P602" i="18" s="1"/>
  <c r="G597" i="30"/>
  <c r="F597" i="30"/>
  <c r="D597" i="30"/>
  <c r="C597" i="30"/>
  <c r="L596" i="30"/>
  <c r="P601" i="18" s="1"/>
  <c r="G596" i="30"/>
  <c r="F596" i="30"/>
  <c r="D596" i="30"/>
  <c r="C596" i="30"/>
  <c r="L595" i="30"/>
  <c r="P600" i="18" s="1"/>
  <c r="G595" i="30"/>
  <c r="F595" i="30"/>
  <c r="D595" i="30"/>
  <c r="C595" i="30"/>
  <c r="L594" i="30"/>
  <c r="P599" i="18" s="1"/>
  <c r="G594" i="30"/>
  <c r="F594" i="30"/>
  <c r="D594" i="30"/>
  <c r="C594" i="30"/>
  <c r="L593" i="30"/>
  <c r="P598" i="18" s="1"/>
  <c r="G593" i="30"/>
  <c r="F593" i="30"/>
  <c r="D593" i="30"/>
  <c r="C593" i="30"/>
  <c r="L592" i="30"/>
  <c r="P597" i="18" s="1"/>
  <c r="G592" i="30"/>
  <c r="F592" i="30"/>
  <c r="D592" i="30"/>
  <c r="C592" i="30"/>
  <c r="L591" i="30"/>
  <c r="P596" i="18" s="1"/>
  <c r="G591" i="30"/>
  <c r="F591" i="30"/>
  <c r="D591" i="30"/>
  <c r="C591" i="30"/>
  <c r="L590" i="30"/>
  <c r="P595" i="18" s="1"/>
  <c r="G590" i="30"/>
  <c r="F590" i="30"/>
  <c r="D590" i="30"/>
  <c r="C590" i="30"/>
  <c r="L589" i="30"/>
  <c r="P594" i="18" s="1"/>
  <c r="G589" i="30"/>
  <c r="F589" i="30"/>
  <c r="D589" i="30"/>
  <c r="C589" i="30"/>
  <c r="L588" i="30"/>
  <c r="P593" i="18" s="1"/>
  <c r="G588" i="30"/>
  <c r="F588" i="30"/>
  <c r="D588" i="30"/>
  <c r="C588" i="30"/>
  <c r="L587" i="30"/>
  <c r="P592" i="18" s="1"/>
  <c r="G587" i="30"/>
  <c r="F587" i="30"/>
  <c r="D587" i="30"/>
  <c r="C587" i="30"/>
  <c r="L586" i="30"/>
  <c r="P591" i="18" s="1"/>
  <c r="G586" i="30"/>
  <c r="F586" i="30"/>
  <c r="D586" i="30"/>
  <c r="C586" i="30"/>
  <c r="L585" i="30"/>
  <c r="P590" i="18" s="1"/>
  <c r="G585" i="30"/>
  <c r="F585" i="30"/>
  <c r="D585" i="30"/>
  <c r="C585" i="30"/>
  <c r="L584" i="30"/>
  <c r="P589" i="18" s="1"/>
  <c r="G584" i="30"/>
  <c r="F584" i="30"/>
  <c r="D584" i="30"/>
  <c r="C584" i="30"/>
  <c r="L583" i="30"/>
  <c r="P588" i="18" s="1"/>
  <c r="G583" i="30"/>
  <c r="F583" i="30"/>
  <c r="D583" i="30"/>
  <c r="C583" i="30"/>
  <c r="L582" i="30"/>
  <c r="P587" i="18" s="1"/>
  <c r="G582" i="30"/>
  <c r="F582" i="30"/>
  <c r="D582" i="30"/>
  <c r="C582" i="30"/>
  <c r="L581" i="30"/>
  <c r="P586" i="18" s="1"/>
  <c r="G581" i="30"/>
  <c r="F581" i="30"/>
  <c r="D581" i="30"/>
  <c r="C581" i="30"/>
  <c r="L580" i="30"/>
  <c r="P585" i="18" s="1"/>
  <c r="G580" i="30"/>
  <c r="F580" i="30"/>
  <c r="D580" i="30"/>
  <c r="C580" i="30"/>
  <c r="L579" i="30"/>
  <c r="P584" i="18" s="1"/>
  <c r="G579" i="30"/>
  <c r="F579" i="30"/>
  <c r="D579" i="30"/>
  <c r="C579" i="30"/>
  <c r="L578" i="30"/>
  <c r="P583" i="18" s="1"/>
  <c r="G578" i="30"/>
  <c r="F578" i="30"/>
  <c r="D578" i="30"/>
  <c r="C578" i="30"/>
  <c r="L577" i="30"/>
  <c r="P582" i="18" s="1"/>
  <c r="G577" i="30"/>
  <c r="F577" i="30"/>
  <c r="D577" i="30"/>
  <c r="C577" i="30"/>
  <c r="L576" i="30"/>
  <c r="P581" i="18" s="1"/>
  <c r="G576" i="30"/>
  <c r="F576" i="30"/>
  <c r="D576" i="30"/>
  <c r="C576" i="30"/>
  <c r="L575" i="30"/>
  <c r="P580" i="18" s="1"/>
  <c r="G575" i="30"/>
  <c r="F575" i="30"/>
  <c r="D575" i="30"/>
  <c r="C575" i="30"/>
  <c r="L574" i="30"/>
  <c r="P579" i="18" s="1"/>
  <c r="G574" i="30"/>
  <c r="F574" i="30"/>
  <c r="D574" i="30"/>
  <c r="C574" i="30"/>
  <c r="L573" i="30"/>
  <c r="P578" i="18" s="1"/>
  <c r="G573" i="30"/>
  <c r="F573" i="30"/>
  <c r="D573" i="30"/>
  <c r="C573" i="30"/>
  <c r="L572" i="30"/>
  <c r="P577" i="18" s="1"/>
  <c r="G572" i="30"/>
  <c r="F572" i="30"/>
  <c r="D572" i="30"/>
  <c r="C572" i="30"/>
  <c r="L571" i="30"/>
  <c r="P576" i="18" s="1"/>
  <c r="G571" i="30"/>
  <c r="F571" i="30"/>
  <c r="D571" i="30"/>
  <c r="C571" i="30"/>
  <c r="L570" i="30"/>
  <c r="P575" i="18" s="1"/>
  <c r="G570" i="30"/>
  <c r="F570" i="30"/>
  <c r="D570" i="30"/>
  <c r="C570" i="30"/>
  <c r="L569" i="30"/>
  <c r="P574" i="18" s="1"/>
  <c r="G569" i="30"/>
  <c r="F569" i="30"/>
  <c r="D569" i="30"/>
  <c r="C569" i="30"/>
  <c r="L568" i="30"/>
  <c r="P573" i="18" s="1"/>
  <c r="G568" i="30"/>
  <c r="F568" i="30"/>
  <c r="D568" i="30"/>
  <c r="C568" i="30"/>
  <c r="L567" i="30"/>
  <c r="P572" i="18" s="1"/>
  <c r="G567" i="30"/>
  <c r="F567" i="30"/>
  <c r="D567" i="30"/>
  <c r="C567" i="30"/>
  <c r="L566" i="30"/>
  <c r="P571" i="18" s="1"/>
  <c r="G566" i="30"/>
  <c r="F566" i="30"/>
  <c r="D566" i="30"/>
  <c r="C566" i="30"/>
  <c r="L565" i="30"/>
  <c r="P570" i="18" s="1"/>
  <c r="G565" i="30"/>
  <c r="F565" i="30"/>
  <c r="D565" i="30"/>
  <c r="C565" i="30"/>
  <c r="L564" i="30"/>
  <c r="P569" i="18" s="1"/>
  <c r="G564" i="30"/>
  <c r="F564" i="30"/>
  <c r="D564" i="30"/>
  <c r="C564" i="30"/>
  <c r="L563" i="30"/>
  <c r="P568" i="18" s="1"/>
  <c r="G563" i="30"/>
  <c r="F563" i="30"/>
  <c r="D563" i="30"/>
  <c r="C563" i="30"/>
  <c r="L562" i="30"/>
  <c r="P567" i="18" s="1"/>
  <c r="G562" i="30"/>
  <c r="F562" i="30"/>
  <c r="D562" i="30"/>
  <c r="C562" i="30"/>
  <c r="L561" i="30"/>
  <c r="P566" i="18" s="1"/>
  <c r="G561" i="30"/>
  <c r="F561" i="30"/>
  <c r="D561" i="30"/>
  <c r="C561" i="30"/>
  <c r="L560" i="30"/>
  <c r="P565" i="18" s="1"/>
  <c r="G560" i="30"/>
  <c r="F560" i="30"/>
  <c r="D560" i="30"/>
  <c r="C560" i="30"/>
  <c r="L559" i="30"/>
  <c r="P564" i="18" s="1"/>
  <c r="G559" i="30"/>
  <c r="F559" i="30"/>
  <c r="D559" i="30"/>
  <c r="C559" i="30"/>
  <c r="L558" i="30"/>
  <c r="P563" i="18" s="1"/>
  <c r="G558" i="30"/>
  <c r="F558" i="30"/>
  <c r="D558" i="30"/>
  <c r="C558" i="30"/>
  <c r="L557" i="30"/>
  <c r="P562" i="18" s="1"/>
  <c r="G557" i="30"/>
  <c r="F557" i="30"/>
  <c r="D557" i="30"/>
  <c r="C557" i="30"/>
  <c r="L556" i="30"/>
  <c r="P561" i="18" s="1"/>
  <c r="G556" i="30"/>
  <c r="F556" i="30"/>
  <c r="D556" i="30"/>
  <c r="C556" i="30"/>
  <c r="L555" i="30"/>
  <c r="P560" i="18" s="1"/>
  <c r="G555" i="30"/>
  <c r="F555" i="30"/>
  <c r="D555" i="30"/>
  <c r="C555" i="30"/>
  <c r="L554" i="30"/>
  <c r="P559" i="18" s="1"/>
  <c r="G554" i="30"/>
  <c r="F554" i="30"/>
  <c r="D554" i="30"/>
  <c r="C554" i="30"/>
  <c r="L553" i="30"/>
  <c r="P558" i="18" s="1"/>
  <c r="G553" i="30"/>
  <c r="F553" i="30"/>
  <c r="D553" i="30"/>
  <c r="C553" i="30"/>
  <c r="L552" i="30"/>
  <c r="P557" i="18" s="1"/>
  <c r="G552" i="30"/>
  <c r="F552" i="30"/>
  <c r="D552" i="30"/>
  <c r="C552" i="30"/>
  <c r="L551" i="30"/>
  <c r="P556" i="18" s="1"/>
  <c r="G551" i="30"/>
  <c r="F551" i="30"/>
  <c r="D551" i="30"/>
  <c r="C551" i="30"/>
  <c r="L550" i="30"/>
  <c r="P555" i="18" s="1"/>
  <c r="G550" i="30"/>
  <c r="F550" i="30"/>
  <c r="D550" i="30"/>
  <c r="C550" i="30"/>
  <c r="L549" i="30"/>
  <c r="P554" i="18" s="1"/>
  <c r="G549" i="30"/>
  <c r="F549" i="30"/>
  <c r="D549" i="30"/>
  <c r="C549" i="30"/>
  <c r="L548" i="30"/>
  <c r="P553" i="18" s="1"/>
  <c r="G548" i="30"/>
  <c r="F548" i="30"/>
  <c r="D548" i="30"/>
  <c r="C548" i="30"/>
  <c r="L547" i="30"/>
  <c r="P552" i="18" s="1"/>
  <c r="G547" i="30"/>
  <c r="F547" i="30"/>
  <c r="D547" i="30"/>
  <c r="C547" i="30"/>
  <c r="L546" i="30"/>
  <c r="P551" i="18" s="1"/>
  <c r="G546" i="30"/>
  <c r="F546" i="30"/>
  <c r="D546" i="30"/>
  <c r="C546" i="30"/>
  <c r="L545" i="30"/>
  <c r="P550" i="18" s="1"/>
  <c r="G545" i="30"/>
  <c r="F545" i="30"/>
  <c r="D545" i="30"/>
  <c r="C545" i="30"/>
  <c r="L544" i="30"/>
  <c r="P549" i="18" s="1"/>
  <c r="G544" i="30"/>
  <c r="F544" i="30"/>
  <c r="D544" i="30"/>
  <c r="C544" i="30"/>
  <c r="L543" i="30"/>
  <c r="P548" i="18" s="1"/>
  <c r="G543" i="30"/>
  <c r="F543" i="30"/>
  <c r="D543" i="30"/>
  <c r="C543" i="30"/>
  <c r="L542" i="30"/>
  <c r="P547" i="18" s="1"/>
  <c r="G542" i="30"/>
  <c r="F542" i="30"/>
  <c r="D542" i="30"/>
  <c r="C542" i="30"/>
  <c r="L541" i="30"/>
  <c r="P546" i="18" s="1"/>
  <c r="G541" i="30"/>
  <c r="F541" i="30"/>
  <c r="D541" i="30"/>
  <c r="C541" i="30"/>
  <c r="L540" i="30"/>
  <c r="P545" i="18" s="1"/>
  <c r="G540" i="30"/>
  <c r="F540" i="30"/>
  <c r="D540" i="30"/>
  <c r="C540" i="30"/>
  <c r="L539" i="30"/>
  <c r="P544" i="18" s="1"/>
  <c r="G539" i="30"/>
  <c r="F539" i="30"/>
  <c r="D539" i="30"/>
  <c r="C539" i="30"/>
  <c r="L538" i="30"/>
  <c r="P543" i="18" s="1"/>
  <c r="G538" i="30"/>
  <c r="F538" i="30"/>
  <c r="D538" i="30"/>
  <c r="C538" i="30"/>
  <c r="L537" i="30"/>
  <c r="P542" i="18" s="1"/>
  <c r="G537" i="30"/>
  <c r="F537" i="30"/>
  <c r="D537" i="30"/>
  <c r="C537" i="30"/>
  <c r="L536" i="30"/>
  <c r="P541" i="18" s="1"/>
  <c r="G536" i="30"/>
  <c r="F536" i="30"/>
  <c r="D536" i="30"/>
  <c r="C536" i="30"/>
  <c r="L535" i="30"/>
  <c r="P540" i="18" s="1"/>
  <c r="G535" i="30"/>
  <c r="F535" i="30"/>
  <c r="D535" i="30"/>
  <c r="C535" i="30"/>
  <c r="L534" i="30"/>
  <c r="P539" i="18" s="1"/>
  <c r="G534" i="30"/>
  <c r="F534" i="30"/>
  <c r="D534" i="30"/>
  <c r="C534" i="30"/>
  <c r="L533" i="30"/>
  <c r="P538" i="18" s="1"/>
  <c r="G533" i="30"/>
  <c r="F533" i="30"/>
  <c r="D533" i="30"/>
  <c r="C533" i="30"/>
  <c r="L532" i="30"/>
  <c r="P537" i="18" s="1"/>
  <c r="G532" i="30"/>
  <c r="F532" i="30"/>
  <c r="D532" i="30"/>
  <c r="C532" i="30"/>
  <c r="L531" i="30"/>
  <c r="P536" i="18" s="1"/>
  <c r="G531" i="30"/>
  <c r="F531" i="30"/>
  <c r="D531" i="30"/>
  <c r="C531" i="30"/>
  <c r="L530" i="30"/>
  <c r="P535" i="18" s="1"/>
  <c r="G530" i="30"/>
  <c r="F530" i="30"/>
  <c r="D530" i="30"/>
  <c r="C530" i="30"/>
  <c r="L529" i="30"/>
  <c r="P534" i="18" s="1"/>
  <c r="G529" i="30"/>
  <c r="F529" i="30"/>
  <c r="D529" i="30"/>
  <c r="C529" i="30"/>
  <c r="L528" i="30"/>
  <c r="P533" i="18" s="1"/>
  <c r="G528" i="30"/>
  <c r="F528" i="30"/>
  <c r="D528" i="30"/>
  <c r="C528" i="30"/>
  <c r="L527" i="30"/>
  <c r="P532" i="18" s="1"/>
  <c r="G527" i="30"/>
  <c r="F527" i="30"/>
  <c r="D527" i="30"/>
  <c r="C527" i="30"/>
  <c r="L526" i="30"/>
  <c r="P531" i="18" s="1"/>
  <c r="G526" i="30"/>
  <c r="F526" i="30"/>
  <c r="D526" i="30"/>
  <c r="C526" i="30"/>
  <c r="L525" i="30"/>
  <c r="P530" i="18" s="1"/>
  <c r="G525" i="30"/>
  <c r="F525" i="30"/>
  <c r="D525" i="30"/>
  <c r="C525" i="30"/>
  <c r="L524" i="30"/>
  <c r="P529" i="18" s="1"/>
  <c r="G524" i="30"/>
  <c r="F524" i="30"/>
  <c r="D524" i="30"/>
  <c r="C524" i="30"/>
  <c r="L523" i="30"/>
  <c r="P528" i="18" s="1"/>
  <c r="G523" i="30"/>
  <c r="F523" i="30"/>
  <c r="D523" i="30"/>
  <c r="C523" i="30"/>
  <c r="L522" i="30"/>
  <c r="P527" i="18" s="1"/>
  <c r="G522" i="30"/>
  <c r="F522" i="30"/>
  <c r="D522" i="30"/>
  <c r="C522" i="30"/>
  <c r="L521" i="30"/>
  <c r="P526" i="18" s="1"/>
  <c r="G521" i="30"/>
  <c r="F521" i="30"/>
  <c r="D521" i="30"/>
  <c r="C521" i="30"/>
  <c r="L520" i="30"/>
  <c r="P525" i="18" s="1"/>
  <c r="G520" i="30"/>
  <c r="F520" i="30"/>
  <c r="D520" i="30"/>
  <c r="C520" i="30"/>
  <c r="L519" i="30"/>
  <c r="P524" i="18" s="1"/>
  <c r="G519" i="30"/>
  <c r="F519" i="30"/>
  <c r="D519" i="30"/>
  <c r="C519" i="30"/>
  <c r="L518" i="30"/>
  <c r="P523" i="18" s="1"/>
  <c r="G518" i="30"/>
  <c r="F518" i="30"/>
  <c r="D518" i="30"/>
  <c r="C518" i="30"/>
  <c r="L517" i="30"/>
  <c r="P522" i="18" s="1"/>
  <c r="G517" i="30"/>
  <c r="F517" i="30"/>
  <c r="D517" i="30"/>
  <c r="C517" i="30"/>
  <c r="L516" i="30"/>
  <c r="P521" i="18" s="1"/>
  <c r="G516" i="30"/>
  <c r="F516" i="30"/>
  <c r="D516" i="30"/>
  <c r="C516" i="30"/>
  <c r="L515" i="30"/>
  <c r="P520" i="18" s="1"/>
  <c r="G515" i="30"/>
  <c r="F515" i="30"/>
  <c r="D515" i="30"/>
  <c r="C515" i="30"/>
  <c r="L514" i="30"/>
  <c r="P519" i="18" s="1"/>
  <c r="G514" i="30"/>
  <c r="F514" i="30"/>
  <c r="D514" i="30"/>
  <c r="C514" i="30"/>
  <c r="L513" i="30"/>
  <c r="P518" i="18" s="1"/>
  <c r="G513" i="30"/>
  <c r="F513" i="30"/>
  <c r="D513" i="30"/>
  <c r="C513" i="30"/>
  <c r="L512" i="30"/>
  <c r="P517" i="18" s="1"/>
  <c r="G512" i="30"/>
  <c r="F512" i="30"/>
  <c r="D512" i="30"/>
  <c r="C512" i="30"/>
  <c r="L511" i="30"/>
  <c r="P516" i="18" s="1"/>
  <c r="G511" i="30"/>
  <c r="F511" i="30"/>
  <c r="D511" i="30"/>
  <c r="C511" i="30"/>
  <c r="L510" i="30"/>
  <c r="P515" i="18" s="1"/>
  <c r="G510" i="30"/>
  <c r="F510" i="30"/>
  <c r="D510" i="30"/>
  <c r="C510" i="30"/>
  <c r="L509" i="30"/>
  <c r="P514" i="18" s="1"/>
  <c r="G509" i="30"/>
  <c r="F509" i="30"/>
  <c r="D509" i="30"/>
  <c r="C509" i="30"/>
  <c r="L508" i="30"/>
  <c r="P513" i="18" s="1"/>
  <c r="G508" i="30"/>
  <c r="F508" i="30"/>
  <c r="D508" i="30"/>
  <c r="C508" i="30"/>
  <c r="L507" i="30"/>
  <c r="P512" i="18" s="1"/>
  <c r="G507" i="30"/>
  <c r="F507" i="30"/>
  <c r="D507" i="30"/>
  <c r="C507" i="30"/>
  <c r="L506" i="30"/>
  <c r="P511" i="18" s="1"/>
  <c r="G506" i="30"/>
  <c r="F506" i="30"/>
  <c r="D506" i="30"/>
  <c r="C506" i="30"/>
  <c r="L505" i="30"/>
  <c r="P510" i="18" s="1"/>
  <c r="G505" i="30"/>
  <c r="F505" i="30"/>
  <c r="D505" i="30"/>
  <c r="C505" i="30"/>
  <c r="L504" i="30"/>
  <c r="P509" i="18" s="1"/>
  <c r="G504" i="30"/>
  <c r="F504" i="30"/>
  <c r="D504" i="30"/>
  <c r="C504" i="30"/>
  <c r="L503" i="30"/>
  <c r="P508" i="18" s="1"/>
  <c r="G503" i="30"/>
  <c r="F503" i="30"/>
  <c r="D503" i="30"/>
  <c r="C503" i="30"/>
  <c r="L502" i="30"/>
  <c r="P507" i="18" s="1"/>
  <c r="G502" i="30"/>
  <c r="F502" i="30"/>
  <c r="D502" i="30"/>
  <c r="C502" i="30"/>
  <c r="L501" i="30"/>
  <c r="P506" i="18" s="1"/>
  <c r="G501" i="30"/>
  <c r="F501" i="30"/>
  <c r="D501" i="30"/>
  <c r="C501" i="30"/>
  <c r="L500" i="30"/>
  <c r="P505" i="18" s="1"/>
  <c r="G500" i="30"/>
  <c r="F500" i="30"/>
  <c r="D500" i="30"/>
  <c r="C500" i="30"/>
  <c r="L499" i="30"/>
  <c r="P504" i="18" s="1"/>
  <c r="G499" i="30"/>
  <c r="F499" i="30"/>
  <c r="D499" i="30"/>
  <c r="C499" i="30"/>
  <c r="L498" i="30"/>
  <c r="P503" i="18" s="1"/>
  <c r="G498" i="30"/>
  <c r="F498" i="30"/>
  <c r="D498" i="30"/>
  <c r="C498" i="30"/>
  <c r="L497" i="30"/>
  <c r="P502" i="18" s="1"/>
  <c r="G497" i="30"/>
  <c r="F497" i="30"/>
  <c r="D497" i="30"/>
  <c r="C497" i="30"/>
  <c r="L496" i="30"/>
  <c r="P501" i="18" s="1"/>
  <c r="G496" i="30"/>
  <c r="F496" i="30"/>
  <c r="D496" i="30"/>
  <c r="C496" i="30"/>
  <c r="L495" i="30"/>
  <c r="P500" i="18" s="1"/>
  <c r="G495" i="30"/>
  <c r="F495" i="30"/>
  <c r="D495" i="30"/>
  <c r="C495" i="30"/>
  <c r="L494" i="30"/>
  <c r="P499" i="18" s="1"/>
  <c r="G494" i="30"/>
  <c r="F494" i="30"/>
  <c r="D494" i="30"/>
  <c r="C494" i="30"/>
  <c r="L493" i="30"/>
  <c r="P498" i="18" s="1"/>
  <c r="G493" i="30"/>
  <c r="F493" i="30"/>
  <c r="D493" i="30"/>
  <c r="C493" i="30"/>
  <c r="L492" i="30"/>
  <c r="P497" i="18" s="1"/>
  <c r="G492" i="30"/>
  <c r="F492" i="30"/>
  <c r="D492" i="30"/>
  <c r="C492" i="30"/>
  <c r="L491" i="30"/>
  <c r="P496" i="18" s="1"/>
  <c r="G491" i="30"/>
  <c r="F491" i="30"/>
  <c r="D491" i="30"/>
  <c r="C491" i="30"/>
  <c r="L490" i="30"/>
  <c r="P495" i="18" s="1"/>
  <c r="G490" i="30"/>
  <c r="F490" i="30"/>
  <c r="D490" i="30"/>
  <c r="C490" i="30"/>
  <c r="L489" i="30"/>
  <c r="P494" i="18" s="1"/>
  <c r="G489" i="30"/>
  <c r="F489" i="30"/>
  <c r="D489" i="30"/>
  <c r="C489" i="30"/>
  <c r="L488" i="30"/>
  <c r="P493" i="18" s="1"/>
  <c r="G488" i="30"/>
  <c r="F488" i="30"/>
  <c r="D488" i="30"/>
  <c r="C488" i="30"/>
  <c r="L487" i="30"/>
  <c r="P492" i="18" s="1"/>
  <c r="G487" i="30"/>
  <c r="F487" i="30"/>
  <c r="D487" i="30"/>
  <c r="C487" i="30"/>
  <c r="L486" i="30"/>
  <c r="P491" i="18" s="1"/>
  <c r="G486" i="30"/>
  <c r="F486" i="30"/>
  <c r="D486" i="30"/>
  <c r="C486" i="30"/>
  <c r="L485" i="30"/>
  <c r="P490" i="18" s="1"/>
  <c r="G485" i="30"/>
  <c r="F485" i="30"/>
  <c r="D485" i="30"/>
  <c r="C485" i="30"/>
  <c r="L484" i="30"/>
  <c r="P489" i="18" s="1"/>
  <c r="G484" i="30"/>
  <c r="F484" i="30"/>
  <c r="D484" i="30"/>
  <c r="C484" i="30"/>
  <c r="L483" i="30"/>
  <c r="P488" i="18" s="1"/>
  <c r="G483" i="30"/>
  <c r="F483" i="30"/>
  <c r="D483" i="30"/>
  <c r="C483" i="30"/>
  <c r="L482" i="30"/>
  <c r="P487" i="18" s="1"/>
  <c r="G482" i="30"/>
  <c r="F482" i="30"/>
  <c r="D482" i="30"/>
  <c r="C482" i="30"/>
  <c r="L481" i="30"/>
  <c r="P486" i="18" s="1"/>
  <c r="G481" i="30"/>
  <c r="F481" i="30"/>
  <c r="D481" i="30"/>
  <c r="C481" i="30"/>
  <c r="L480" i="30"/>
  <c r="P485" i="18" s="1"/>
  <c r="G480" i="30"/>
  <c r="F480" i="30"/>
  <c r="D480" i="30"/>
  <c r="C480" i="30"/>
  <c r="L479" i="30"/>
  <c r="P484" i="18" s="1"/>
  <c r="G479" i="30"/>
  <c r="F479" i="30"/>
  <c r="D479" i="30"/>
  <c r="C479" i="30"/>
  <c r="L478" i="30"/>
  <c r="P483" i="18" s="1"/>
  <c r="G478" i="30"/>
  <c r="F478" i="30"/>
  <c r="D478" i="30"/>
  <c r="C478" i="30"/>
  <c r="L477" i="30"/>
  <c r="P482" i="18" s="1"/>
  <c r="G477" i="30"/>
  <c r="F477" i="30"/>
  <c r="D477" i="30"/>
  <c r="C477" i="30"/>
  <c r="L476" i="30"/>
  <c r="P481" i="18" s="1"/>
  <c r="G476" i="30"/>
  <c r="F476" i="30"/>
  <c r="D476" i="30"/>
  <c r="C476" i="30"/>
  <c r="L475" i="30"/>
  <c r="P480" i="18" s="1"/>
  <c r="G475" i="30"/>
  <c r="F475" i="30"/>
  <c r="D475" i="30"/>
  <c r="C475" i="30"/>
  <c r="L474" i="30"/>
  <c r="P479" i="18" s="1"/>
  <c r="G474" i="30"/>
  <c r="F474" i="30"/>
  <c r="D474" i="30"/>
  <c r="C474" i="30"/>
  <c r="L473" i="30"/>
  <c r="P478" i="18" s="1"/>
  <c r="G473" i="30"/>
  <c r="F473" i="30"/>
  <c r="D473" i="30"/>
  <c r="C473" i="30"/>
  <c r="L472" i="30"/>
  <c r="P477" i="18" s="1"/>
  <c r="G472" i="30"/>
  <c r="F472" i="30"/>
  <c r="D472" i="30"/>
  <c r="C472" i="30"/>
  <c r="L471" i="30"/>
  <c r="P476" i="18" s="1"/>
  <c r="G471" i="30"/>
  <c r="F471" i="30"/>
  <c r="D471" i="30"/>
  <c r="C471" i="30"/>
  <c r="L470" i="30"/>
  <c r="P475" i="18" s="1"/>
  <c r="G470" i="30"/>
  <c r="F470" i="30"/>
  <c r="D470" i="30"/>
  <c r="C470" i="30"/>
  <c r="L469" i="30"/>
  <c r="P474" i="18" s="1"/>
  <c r="G469" i="30"/>
  <c r="F469" i="30"/>
  <c r="D469" i="30"/>
  <c r="C469" i="30"/>
  <c r="L468" i="30"/>
  <c r="P473" i="18" s="1"/>
  <c r="G468" i="30"/>
  <c r="F468" i="30"/>
  <c r="D468" i="30"/>
  <c r="C468" i="30"/>
  <c r="L467" i="30"/>
  <c r="P472" i="18" s="1"/>
  <c r="G467" i="30"/>
  <c r="F467" i="30"/>
  <c r="D467" i="30"/>
  <c r="C467" i="30"/>
  <c r="L466" i="30"/>
  <c r="P471" i="18" s="1"/>
  <c r="G466" i="30"/>
  <c r="F466" i="30"/>
  <c r="D466" i="30"/>
  <c r="C466" i="30"/>
  <c r="L465" i="30"/>
  <c r="P470" i="18" s="1"/>
  <c r="G465" i="30"/>
  <c r="F465" i="30"/>
  <c r="D465" i="30"/>
  <c r="C465" i="30"/>
  <c r="L464" i="30"/>
  <c r="P469" i="18" s="1"/>
  <c r="G464" i="30"/>
  <c r="F464" i="30"/>
  <c r="D464" i="30"/>
  <c r="C464" i="30"/>
  <c r="L463" i="30"/>
  <c r="P468" i="18" s="1"/>
  <c r="G463" i="30"/>
  <c r="F463" i="30"/>
  <c r="D463" i="30"/>
  <c r="C463" i="30"/>
  <c r="L462" i="30"/>
  <c r="P467" i="18" s="1"/>
  <c r="G462" i="30"/>
  <c r="F462" i="30"/>
  <c r="D462" i="30"/>
  <c r="C462" i="30"/>
  <c r="L461" i="30"/>
  <c r="P466" i="18" s="1"/>
  <c r="G461" i="30"/>
  <c r="F461" i="30"/>
  <c r="D461" i="30"/>
  <c r="C461" i="30"/>
  <c r="L460" i="30"/>
  <c r="P465" i="18" s="1"/>
  <c r="G460" i="30"/>
  <c r="F460" i="30"/>
  <c r="D460" i="30"/>
  <c r="C460" i="30"/>
  <c r="L459" i="30"/>
  <c r="P464" i="18" s="1"/>
  <c r="G459" i="30"/>
  <c r="F459" i="30"/>
  <c r="D459" i="30"/>
  <c r="C459" i="30"/>
  <c r="L458" i="30"/>
  <c r="P463" i="18" s="1"/>
  <c r="G458" i="30"/>
  <c r="F458" i="30"/>
  <c r="D458" i="30"/>
  <c r="C458" i="30"/>
  <c r="L457" i="30"/>
  <c r="P462" i="18" s="1"/>
  <c r="G457" i="30"/>
  <c r="F457" i="30"/>
  <c r="D457" i="30"/>
  <c r="C457" i="30"/>
  <c r="L456" i="30"/>
  <c r="P461" i="18" s="1"/>
  <c r="G456" i="30"/>
  <c r="F456" i="30"/>
  <c r="D456" i="30"/>
  <c r="C456" i="30"/>
  <c r="L455" i="30"/>
  <c r="P460" i="18" s="1"/>
  <c r="G455" i="30"/>
  <c r="F455" i="30"/>
  <c r="D455" i="30"/>
  <c r="C455" i="30"/>
  <c r="L454" i="30"/>
  <c r="P459" i="18" s="1"/>
  <c r="G454" i="30"/>
  <c r="F454" i="30"/>
  <c r="D454" i="30"/>
  <c r="C454" i="30"/>
  <c r="L453" i="30"/>
  <c r="P458" i="18" s="1"/>
  <c r="G453" i="30"/>
  <c r="F453" i="30"/>
  <c r="D453" i="30"/>
  <c r="C453" i="30"/>
  <c r="L452" i="30"/>
  <c r="P457" i="18" s="1"/>
  <c r="G452" i="30"/>
  <c r="F452" i="30"/>
  <c r="D452" i="30"/>
  <c r="C452" i="30"/>
  <c r="L451" i="30"/>
  <c r="P456" i="18" s="1"/>
  <c r="G451" i="30"/>
  <c r="F451" i="30"/>
  <c r="D451" i="30"/>
  <c r="C451" i="30"/>
  <c r="L450" i="30"/>
  <c r="P455" i="18" s="1"/>
  <c r="G450" i="30"/>
  <c r="F450" i="30"/>
  <c r="D450" i="30"/>
  <c r="C450" i="30"/>
  <c r="L449" i="30"/>
  <c r="P454" i="18" s="1"/>
  <c r="G449" i="30"/>
  <c r="F449" i="30"/>
  <c r="D449" i="30"/>
  <c r="C449" i="30"/>
  <c r="L448" i="30"/>
  <c r="P453" i="18" s="1"/>
  <c r="G448" i="30"/>
  <c r="F448" i="30"/>
  <c r="D448" i="30"/>
  <c r="C448" i="30"/>
  <c r="L447" i="30"/>
  <c r="P452" i="18" s="1"/>
  <c r="G447" i="30"/>
  <c r="F447" i="30"/>
  <c r="D447" i="30"/>
  <c r="C447" i="30"/>
  <c r="L446" i="30"/>
  <c r="P451" i="18" s="1"/>
  <c r="G446" i="30"/>
  <c r="F446" i="30"/>
  <c r="D446" i="30"/>
  <c r="C446" i="30"/>
  <c r="L445" i="30"/>
  <c r="P450" i="18" s="1"/>
  <c r="G445" i="30"/>
  <c r="F445" i="30"/>
  <c r="D445" i="30"/>
  <c r="C445" i="30"/>
  <c r="L444" i="30"/>
  <c r="P449" i="18" s="1"/>
  <c r="G444" i="30"/>
  <c r="F444" i="30"/>
  <c r="D444" i="30"/>
  <c r="C444" i="30"/>
  <c r="L443" i="30"/>
  <c r="P448" i="18" s="1"/>
  <c r="G443" i="30"/>
  <c r="F443" i="30"/>
  <c r="D443" i="30"/>
  <c r="C443" i="30"/>
  <c r="L442" i="30"/>
  <c r="P447" i="18" s="1"/>
  <c r="G442" i="30"/>
  <c r="F442" i="30"/>
  <c r="D442" i="30"/>
  <c r="C442" i="30"/>
  <c r="L441" i="30"/>
  <c r="P446" i="18" s="1"/>
  <c r="G441" i="30"/>
  <c r="F441" i="30"/>
  <c r="D441" i="30"/>
  <c r="C441" i="30"/>
  <c r="L440" i="30"/>
  <c r="P445" i="18" s="1"/>
  <c r="G440" i="30"/>
  <c r="F440" i="30"/>
  <c r="D440" i="30"/>
  <c r="C440" i="30"/>
  <c r="L439" i="30"/>
  <c r="P444" i="18" s="1"/>
  <c r="G439" i="30"/>
  <c r="F439" i="30"/>
  <c r="D439" i="30"/>
  <c r="C439" i="30"/>
  <c r="L438" i="30"/>
  <c r="P443" i="18" s="1"/>
  <c r="G438" i="30"/>
  <c r="F438" i="30"/>
  <c r="D438" i="30"/>
  <c r="C438" i="30"/>
  <c r="L437" i="30"/>
  <c r="P442" i="18" s="1"/>
  <c r="G437" i="30"/>
  <c r="F437" i="30"/>
  <c r="D437" i="30"/>
  <c r="C437" i="30"/>
  <c r="L436" i="30"/>
  <c r="P441" i="18" s="1"/>
  <c r="G436" i="30"/>
  <c r="F436" i="30"/>
  <c r="D436" i="30"/>
  <c r="C436" i="30"/>
  <c r="L435" i="30"/>
  <c r="P440" i="18" s="1"/>
  <c r="G435" i="30"/>
  <c r="F435" i="30"/>
  <c r="D435" i="30"/>
  <c r="C435" i="30"/>
  <c r="L434" i="30"/>
  <c r="P439" i="18" s="1"/>
  <c r="G434" i="30"/>
  <c r="F434" i="30"/>
  <c r="D434" i="30"/>
  <c r="C434" i="30"/>
  <c r="L433" i="30"/>
  <c r="P438" i="18" s="1"/>
  <c r="G433" i="30"/>
  <c r="F433" i="30"/>
  <c r="D433" i="30"/>
  <c r="C433" i="30"/>
  <c r="L432" i="30"/>
  <c r="P437" i="18" s="1"/>
  <c r="G432" i="30"/>
  <c r="F432" i="30"/>
  <c r="D432" i="30"/>
  <c r="C432" i="30"/>
  <c r="L431" i="30"/>
  <c r="P436" i="18" s="1"/>
  <c r="G431" i="30"/>
  <c r="F431" i="30"/>
  <c r="D431" i="30"/>
  <c r="C431" i="30"/>
  <c r="L430" i="30"/>
  <c r="P435" i="18" s="1"/>
  <c r="G430" i="30"/>
  <c r="F430" i="30"/>
  <c r="D430" i="30"/>
  <c r="C430" i="30"/>
  <c r="L429" i="30"/>
  <c r="P434" i="18" s="1"/>
  <c r="G429" i="30"/>
  <c r="F429" i="30"/>
  <c r="D429" i="30"/>
  <c r="C429" i="30"/>
  <c r="L428" i="30"/>
  <c r="P433" i="18" s="1"/>
  <c r="G428" i="30"/>
  <c r="F428" i="30"/>
  <c r="D428" i="30"/>
  <c r="C428" i="30"/>
  <c r="L427" i="30"/>
  <c r="P432" i="18" s="1"/>
  <c r="G427" i="30"/>
  <c r="F427" i="30"/>
  <c r="D427" i="30"/>
  <c r="C427" i="30"/>
  <c r="L426" i="30"/>
  <c r="P431" i="18" s="1"/>
  <c r="G426" i="30"/>
  <c r="F426" i="30"/>
  <c r="D426" i="30"/>
  <c r="C426" i="30"/>
  <c r="L425" i="30"/>
  <c r="P430" i="18" s="1"/>
  <c r="G425" i="30"/>
  <c r="F425" i="30"/>
  <c r="D425" i="30"/>
  <c r="C425" i="30"/>
  <c r="L424" i="30"/>
  <c r="P429" i="18" s="1"/>
  <c r="G424" i="30"/>
  <c r="F424" i="30"/>
  <c r="D424" i="30"/>
  <c r="C424" i="30"/>
  <c r="L423" i="30"/>
  <c r="P428" i="18" s="1"/>
  <c r="G423" i="30"/>
  <c r="F423" i="30"/>
  <c r="D423" i="30"/>
  <c r="C423" i="30"/>
  <c r="L422" i="30"/>
  <c r="P427" i="18" s="1"/>
  <c r="G422" i="30"/>
  <c r="F422" i="30"/>
  <c r="D422" i="30"/>
  <c r="C422" i="30"/>
  <c r="L421" i="30"/>
  <c r="P426" i="18" s="1"/>
  <c r="G421" i="30"/>
  <c r="F421" i="30"/>
  <c r="D421" i="30"/>
  <c r="C421" i="30"/>
  <c r="L420" i="30"/>
  <c r="P425" i="18" s="1"/>
  <c r="G420" i="30"/>
  <c r="F420" i="30"/>
  <c r="D420" i="30"/>
  <c r="C420" i="30"/>
  <c r="L419" i="30"/>
  <c r="P424" i="18" s="1"/>
  <c r="G419" i="30"/>
  <c r="F419" i="30"/>
  <c r="D419" i="30"/>
  <c r="C419" i="30"/>
  <c r="L418" i="30"/>
  <c r="P423" i="18" s="1"/>
  <c r="G418" i="30"/>
  <c r="F418" i="30"/>
  <c r="D418" i="30"/>
  <c r="C418" i="30"/>
  <c r="L417" i="30"/>
  <c r="P422" i="18" s="1"/>
  <c r="G417" i="30"/>
  <c r="F417" i="30"/>
  <c r="D417" i="30"/>
  <c r="C417" i="30"/>
  <c r="L416" i="30"/>
  <c r="P421" i="18" s="1"/>
  <c r="G416" i="30"/>
  <c r="F416" i="30"/>
  <c r="D416" i="30"/>
  <c r="C416" i="30"/>
  <c r="L415" i="30"/>
  <c r="P420" i="18" s="1"/>
  <c r="G415" i="30"/>
  <c r="F415" i="30"/>
  <c r="D415" i="30"/>
  <c r="C415" i="30"/>
  <c r="L414" i="30"/>
  <c r="P419" i="18" s="1"/>
  <c r="G414" i="30"/>
  <c r="F414" i="30"/>
  <c r="D414" i="30"/>
  <c r="C414" i="30"/>
  <c r="L413" i="30"/>
  <c r="P418" i="18" s="1"/>
  <c r="G413" i="30"/>
  <c r="F413" i="30"/>
  <c r="D413" i="30"/>
  <c r="C413" i="30"/>
  <c r="L412" i="30"/>
  <c r="P417" i="18" s="1"/>
  <c r="G412" i="30"/>
  <c r="F412" i="30"/>
  <c r="D412" i="30"/>
  <c r="C412" i="30"/>
  <c r="L411" i="30"/>
  <c r="P416" i="18" s="1"/>
  <c r="G411" i="30"/>
  <c r="F411" i="30"/>
  <c r="D411" i="30"/>
  <c r="C411" i="30"/>
  <c r="L410" i="30"/>
  <c r="P415" i="18" s="1"/>
  <c r="G410" i="30"/>
  <c r="F410" i="30"/>
  <c r="D410" i="30"/>
  <c r="C410" i="30"/>
  <c r="L409" i="30"/>
  <c r="P414" i="18" s="1"/>
  <c r="G409" i="30"/>
  <c r="F409" i="30"/>
  <c r="D409" i="30"/>
  <c r="C409" i="30"/>
  <c r="L408" i="30"/>
  <c r="P413" i="18" s="1"/>
  <c r="G408" i="30"/>
  <c r="F408" i="30"/>
  <c r="D408" i="30"/>
  <c r="C408" i="30"/>
  <c r="L407" i="30"/>
  <c r="P412" i="18" s="1"/>
  <c r="G407" i="30"/>
  <c r="F407" i="30"/>
  <c r="D407" i="30"/>
  <c r="C407" i="30"/>
  <c r="L406" i="30"/>
  <c r="P411" i="18" s="1"/>
  <c r="G406" i="30"/>
  <c r="F406" i="30"/>
  <c r="D406" i="30"/>
  <c r="C406" i="30"/>
  <c r="L405" i="30"/>
  <c r="P410" i="18" s="1"/>
  <c r="G405" i="30"/>
  <c r="F405" i="30"/>
  <c r="D405" i="30"/>
  <c r="C405" i="30"/>
  <c r="L404" i="30"/>
  <c r="P409" i="18" s="1"/>
  <c r="G404" i="30"/>
  <c r="F404" i="30"/>
  <c r="D404" i="30"/>
  <c r="C404" i="30"/>
  <c r="L403" i="30"/>
  <c r="P408" i="18" s="1"/>
  <c r="G403" i="30"/>
  <c r="F403" i="30"/>
  <c r="D403" i="30"/>
  <c r="C403" i="30"/>
  <c r="L402" i="30"/>
  <c r="P407" i="18" s="1"/>
  <c r="G402" i="30"/>
  <c r="F402" i="30"/>
  <c r="D402" i="30"/>
  <c r="C402" i="30"/>
  <c r="L401" i="30"/>
  <c r="P406" i="18" s="1"/>
  <c r="G401" i="30"/>
  <c r="F401" i="30"/>
  <c r="D401" i="30"/>
  <c r="C401" i="30"/>
  <c r="L400" i="30"/>
  <c r="P405" i="18" s="1"/>
  <c r="G400" i="30"/>
  <c r="F400" i="30"/>
  <c r="D400" i="30"/>
  <c r="C400" i="30"/>
  <c r="L399" i="30"/>
  <c r="P404" i="18" s="1"/>
  <c r="G399" i="30"/>
  <c r="F399" i="30"/>
  <c r="D399" i="30"/>
  <c r="C399" i="30"/>
  <c r="L398" i="30"/>
  <c r="P403" i="18" s="1"/>
  <c r="G398" i="30"/>
  <c r="F398" i="30"/>
  <c r="D398" i="30"/>
  <c r="C398" i="30"/>
  <c r="L397" i="30"/>
  <c r="P402" i="18" s="1"/>
  <c r="G397" i="30"/>
  <c r="F397" i="30"/>
  <c r="D397" i="30"/>
  <c r="C397" i="30"/>
  <c r="L396" i="30"/>
  <c r="P401" i="18" s="1"/>
  <c r="G396" i="30"/>
  <c r="F396" i="30"/>
  <c r="D396" i="30"/>
  <c r="C396" i="30"/>
  <c r="L395" i="30"/>
  <c r="P400" i="18" s="1"/>
  <c r="G395" i="30"/>
  <c r="F395" i="30"/>
  <c r="D395" i="30"/>
  <c r="C395" i="30"/>
  <c r="L394" i="30"/>
  <c r="P399" i="18" s="1"/>
  <c r="G394" i="30"/>
  <c r="F394" i="30"/>
  <c r="D394" i="30"/>
  <c r="C394" i="30"/>
  <c r="L393" i="30"/>
  <c r="P398" i="18" s="1"/>
  <c r="G393" i="30"/>
  <c r="F393" i="30"/>
  <c r="D393" i="30"/>
  <c r="C393" i="30"/>
  <c r="L392" i="30"/>
  <c r="P397" i="18" s="1"/>
  <c r="G392" i="30"/>
  <c r="F392" i="30"/>
  <c r="D392" i="30"/>
  <c r="C392" i="30"/>
  <c r="L391" i="30"/>
  <c r="P396" i="18" s="1"/>
  <c r="G391" i="30"/>
  <c r="F391" i="30"/>
  <c r="D391" i="30"/>
  <c r="C391" i="30"/>
  <c r="L390" i="30"/>
  <c r="P395" i="18" s="1"/>
  <c r="G390" i="30"/>
  <c r="F390" i="30"/>
  <c r="D390" i="30"/>
  <c r="C390" i="30"/>
  <c r="L389" i="30"/>
  <c r="P394" i="18" s="1"/>
  <c r="G389" i="30"/>
  <c r="F389" i="30"/>
  <c r="D389" i="30"/>
  <c r="C389" i="30"/>
  <c r="L388" i="30"/>
  <c r="P393" i="18" s="1"/>
  <c r="G388" i="30"/>
  <c r="F388" i="30"/>
  <c r="D388" i="30"/>
  <c r="C388" i="30"/>
  <c r="L387" i="30"/>
  <c r="P392" i="18" s="1"/>
  <c r="G387" i="30"/>
  <c r="F387" i="30"/>
  <c r="D387" i="30"/>
  <c r="C387" i="30"/>
  <c r="L386" i="30"/>
  <c r="P391" i="18" s="1"/>
  <c r="G386" i="30"/>
  <c r="F386" i="30"/>
  <c r="D386" i="30"/>
  <c r="C386" i="30"/>
  <c r="L385" i="30"/>
  <c r="P390" i="18" s="1"/>
  <c r="G385" i="30"/>
  <c r="F385" i="30"/>
  <c r="D385" i="30"/>
  <c r="C385" i="30"/>
  <c r="L384" i="30"/>
  <c r="P389" i="18" s="1"/>
  <c r="G384" i="30"/>
  <c r="F384" i="30"/>
  <c r="D384" i="30"/>
  <c r="C384" i="30"/>
  <c r="L383" i="30"/>
  <c r="P388" i="18" s="1"/>
  <c r="G383" i="30"/>
  <c r="F383" i="30"/>
  <c r="D383" i="30"/>
  <c r="C383" i="30"/>
  <c r="L382" i="30"/>
  <c r="P387" i="18" s="1"/>
  <c r="G382" i="30"/>
  <c r="F382" i="30"/>
  <c r="D382" i="30"/>
  <c r="C382" i="30"/>
  <c r="L381" i="30"/>
  <c r="P386" i="18" s="1"/>
  <c r="G381" i="30"/>
  <c r="F381" i="30"/>
  <c r="D381" i="30"/>
  <c r="C381" i="30"/>
  <c r="L380" i="30"/>
  <c r="P385" i="18" s="1"/>
  <c r="G380" i="30"/>
  <c r="F380" i="30"/>
  <c r="D380" i="30"/>
  <c r="C380" i="30"/>
  <c r="L379" i="30"/>
  <c r="P384" i="18" s="1"/>
  <c r="G379" i="30"/>
  <c r="F379" i="30"/>
  <c r="D379" i="30"/>
  <c r="C379" i="30"/>
  <c r="L378" i="30"/>
  <c r="P383" i="18" s="1"/>
  <c r="G378" i="30"/>
  <c r="F378" i="30"/>
  <c r="D378" i="30"/>
  <c r="C378" i="30"/>
  <c r="L377" i="30"/>
  <c r="P382" i="18" s="1"/>
  <c r="G377" i="30"/>
  <c r="F377" i="30"/>
  <c r="D377" i="30"/>
  <c r="C377" i="30"/>
  <c r="L376" i="30"/>
  <c r="P381" i="18" s="1"/>
  <c r="G376" i="30"/>
  <c r="F376" i="30"/>
  <c r="D376" i="30"/>
  <c r="C376" i="30"/>
  <c r="L375" i="30"/>
  <c r="P380" i="18" s="1"/>
  <c r="G375" i="30"/>
  <c r="F375" i="30"/>
  <c r="D375" i="30"/>
  <c r="C375" i="30"/>
  <c r="L374" i="30"/>
  <c r="P379" i="18" s="1"/>
  <c r="G374" i="30"/>
  <c r="F374" i="30"/>
  <c r="D374" i="30"/>
  <c r="C374" i="30"/>
  <c r="L373" i="30"/>
  <c r="P378" i="18" s="1"/>
  <c r="G373" i="30"/>
  <c r="F373" i="30"/>
  <c r="D373" i="30"/>
  <c r="C373" i="30"/>
  <c r="L372" i="30"/>
  <c r="P377" i="18" s="1"/>
  <c r="G372" i="30"/>
  <c r="F372" i="30"/>
  <c r="D372" i="30"/>
  <c r="C372" i="30"/>
  <c r="L371" i="30"/>
  <c r="P376" i="18" s="1"/>
  <c r="G371" i="30"/>
  <c r="F371" i="30"/>
  <c r="D371" i="30"/>
  <c r="C371" i="30"/>
  <c r="L370" i="30"/>
  <c r="P375" i="18" s="1"/>
  <c r="G370" i="30"/>
  <c r="F370" i="30"/>
  <c r="D370" i="30"/>
  <c r="C370" i="30"/>
  <c r="L369" i="30"/>
  <c r="P374" i="18" s="1"/>
  <c r="G369" i="30"/>
  <c r="F369" i="30"/>
  <c r="D369" i="30"/>
  <c r="C369" i="30"/>
  <c r="L368" i="30"/>
  <c r="P373" i="18" s="1"/>
  <c r="G368" i="30"/>
  <c r="F368" i="30"/>
  <c r="D368" i="30"/>
  <c r="C368" i="30"/>
  <c r="L367" i="30"/>
  <c r="P372" i="18" s="1"/>
  <c r="G367" i="30"/>
  <c r="F367" i="30"/>
  <c r="D367" i="30"/>
  <c r="C367" i="30"/>
  <c r="L366" i="30"/>
  <c r="P371" i="18" s="1"/>
  <c r="G366" i="30"/>
  <c r="F366" i="30"/>
  <c r="D366" i="30"/>
  <c r="C366" i="30"/>
  <c r="L365" i="30"/>
  <c r="P370" i="18" s="1"/>
  <c r="G365" i="30"/>
  <c r="F365" i="30"/>
  <c r="D365" i="30"/>
  <c r="C365" i="30"/>
  <c r="L364" i="30"/>
  <c r="P369" i="18" s="1"/>
  <c r="G364" i="30"/>
  <c r="F364" i="30"/>
  <c r="D364" i="30"/>
  <c r="C364" i="30"/>
  <c r="L363" i="30"/>
  <c r="P368" i="18" s="1"/>
  <c r="G363" i="30"/>
  <c r="F363" i="30"/>
  <c r="D363" i="30"/>
  <c r="C363" i="30"/>
  <c r="L362" i="30"/>
  <c r="P367" i="18" s="1"/>
  <c r="G362" i="30"/>
  <c r="F362" i="30"/>
  <c r="D362" i="30"/>
  <c r="C362" i="30"/>
  <c r="L361" i="30"/>
  <c r="P366" i="18" s="1"/>
  <c r="G361" i="30"/>
  <c r="F361" i="30"/>
  <c r="D361" i="30"/>
  <c r="C361" i="30"/>
  <c r="L360" i="30"/>
  <c r="P365" i="18" s="1"/>
  <c r="G360" i="30"/>
  <c r="F360" i="30"/>
  <c r="D360" i="30"/>
  <c r="C360" i="30"/>
  <c r="L359" i="30"/>
  <c r="P364" i="18" s="1"/>
  <c r="G359" i="30"/>
  <c r="F359" i="30"/>
  <c r="D359" i="30"/>
  <c r="C359" i="30"/>
  <c r="L358" i="30"/>
  <c r="P363" i="18" s="1"/>
  <c r="G358" i="30"/>
  <c r="F358" i="30"/>
  <c r="D358" i="30"/>
  <c r="C358" i="30"/>
  <c r="L357" i="30"/>
  <c r="P362" i="18" s="1"/>
  <c r="G357" i="30"/>
  <c r="F357" i="30"/>
  <c r="D357" i="30"/>
  <c r="C357" i="30"/>
  <c r="L356" i="30"/>
  <c r="P361" i="18" s="1"/>
  <c r="G356" i="30"/>
  <c r="F356" i="30"/>
  <c r="D356" i="30"/>
  <c r="C356" i="30"/>
  <c r="L355" i="30"/>
  <c r="P360" i="18" s="1"/>
  <c r="G355" i="30"/>
  <c r="F355" i="30"/>
  <c r="D355" i="30"/>
  <c r="C355" i="30"/>
  <c r="L354" i="30"/>
  <c r="P359" i="18" s="1"/>
  <c r="G354" i="30"/>
  <c r="F354" i="30"/>
  <c r="D354" i="30"/>
  <c r="C354" i="30"/>
  <c r="L353" i="30"/>
  <c r="P358" i="18" s="1"/>
  <c r="G353" i="30"/>
  <c r="F353" i="30"/>
  <c r="D353" i="30"/>
  <c r="C353" i="30"/>
  <c r="L352" i="30"/>
  <c r="P357" i="18" s="1"/>
  <c r="G352" i="30"/>
  <c r="F352" i="30"/>
  <c r="D352" i="30"/>
  <c r="C352" i="30"/>
  <c r="L351" i="30"/>
  <c r="P356" i="18" s="1"/>
  <c r="G351" i="30"/>
  <c r="F351" i="30"/>
  <c r="D351" i="30"/>
  <c r="C351" i="30"/>
  <c r="L350" i="30"/>
  <c r="P355" i="18" s="1"/>
  <c r="G350" i="30"/>
  <c r="F350" i="30"/>
  <c r="D350" i="30"/>
  <c r="C350" i="30"/>
  <c r="L349" i="30"/>
  <c r="P354" i="18" s="1"/>
  <c r="G349" i="30"/>
  <c r="F349" i="30"/>
  <c r="D349" i="30"/>
  <c r="C349" i="30"/>
  <c r="L348" i="30"/>
  <c r="P353" i="18" s="1"/>
  <c r="G348" i="30"/>
  <c r="F348" i="30"/>
  <c r="D348" i="30"/>
  <c r="C348" i="30"/>
  <c r="L347" i="30"/>
  <c r="P352" i="18" s="1"/>
  <c r="G347" i="30"/>
  <c r="F347" i="30"/>
  <c r="D347" i="30"/>
  <c r="C347" i="30"/>
  <c r="L346" i="30"/>
  <c r="P351" i="18" s="1"/>
  <c r="G346" i="30"/>
  <c r="F346" i="30"/>
  <c r="D346" i="30"/>
  <c r="C346" i="30"/>
  <c r="L345" i="30"/>
  <c r="P350" i="18" s="1"/>
  <c r="G345" i="30"/>
  <c r="F345" i="30"/>
  <c r="D345" i="30"/>
  <c r="C345" i="30"/>
  <c r="L344" i="30"/>
  <c r="P349" i="18" s="1"/>
  <c r="G344" i="30"/>
  <c r="F344" i="30"/>
  <c r="D344" i="30"/>
  <c r="C344" i="30"/>
  <c r="L343" i="30"/>
  <c r="P348" i="18" s="1"/>
  <c r="G343" i="30"/>
  <c r="F343" i="30"/>
  <c r="D343" i="30"/>
  <c r="C343" i="30"/>
  <c r="L342" i="30"/>
  <c r="P347" i="18" s="1"/>
  <c r="G342" i="30"/>
  <c r="F342" i="30"/>
  <c r="D342" i="30"/>
  <c r="C342" i="30"/>
  <c r="L341" i="30"/>
  <c r="P346" i="18" s="1"/>
  <c r="G341" i="30"/>
  <c r="F341" i="30"/>
  <c r="D341" i="30"/>
  <c r="C341" i="30"/>
  <c r="L340" i="30"/>
  <c r="P345" i="18" s="1"/>
  <c r="G340" i="30"/>
  <c r="F340" i="30"/>
  <c r="D340" i="30"/>
  <c r="C340" i="30"/>
  <c r="L339" i="30"/>
  <c r="P344" i="18" s="1"/>
  <c r="G339" i="30"/>
  <c r="F339" i="30"/>
  <c r="D339" i="30"/>
  <c r="C339" i="30"/>
  <c r="L338" i="30"/>
  <c r="P343" i="18" s="1"/>
  <c r="G338" i="30"/>
  <c r="F338" i="30"/>
  <c r="D338" i="30"/>
  <c r="C338" i="30"/>
  <c r="L337" i="30"/>
  <c r="P342" i="18" s="1"/>
  <c r="G337" i="30"/>
  <c r="F337" i="30"/>
  <c r="D337" i="30"/>
  <c r="C337" i="30"/>
  <c r="L336" i="30"/>
  <c r="P341" i="18" s="1"/>
  <c r="G336" i="30"/>
  <c r="F336" i="30"/>
  <c r="D336" i="30"/>
  <c r="C336" i="30"/>
  <c r="L335" i="30"/>
  <c r="P340" i="18" s="1"/>
  <c r="G335" i="30"/>
  <c r="F335" i="30"/>
  <c r="D335" i="30"/>
  <c r="C335" i="30"/>
  <c r="L334" i="30"/>
  <c r="P339" i="18" s="1"/>
  <c r="G334" i="30"/>
  <c r="F334" i="30"/>
  <c r="D334" i="30"/>
  <c r="C334" i="30"/>
  <c r="L333" i="30"/>
  <c r="P338" i="18" s="1"/>
  <c r="G333" i="30"/>
  <c r="F333" i="30"/>
  <c r="D333" i="30"/>
  <c r="C333" i="30"/>
  <c r="L332" i="30"/>
  <c r="P337" i="18" s="1"/>
  <c r="G332" i="30"/>
  <c r="F332" i="30"/>
  <c r="D332" i="30"/>
  <c r="C332" i="30"/>
  <c r="L331" i="30"/>
  <c r="P336" i="18" s="1"/>
  <c r="G331" i="30"/>
  <c r="F331" i="30"/>
  <c r="D331" i="30"/>
  <c r="C331" i="30"/>
  <c r="L330" i="30"/>
  <c r="P335" i="18" s="1"/>
  <c r="G330" i="30"/>
  <c r="F330" i="30"/>
  <c r="D330" i="30"/>
  <c r="C330" i="30"/>
  <c r="L329" i="30"/>
  <c r="P334" i="18" s="1"/>
  <c r="G329" i="30"/>
  <c r="F329" i="30"/>
  <c r="D329" i="30"/>
  <c r="C329" i="30"/>
  <c r="L328" i="30"/>
  <c r="P333" i="18" s="1"/>
  <c r="G328" i="30"/>
  <c r="F328" i="30"/>
  <c r="D328" i="30"/>
  <c r="C328" i="30"/>
  <c r="L327" i="30"/>
  <c r="P332" i="18" s="1"/>
  <c r="G327" i="30"/>
  <c r="F327" i="30"/>
  <c r="D327" i="30"/>
  <c r="C327" i="30"/>
  <c r="L326" i="30"/>
  <c r="P331" i="18" s="1"/>
  <c r="G326" i="30"/>
  <c r="F326" i="30"/>
  <c r="D326" i="30"/>
  <c r="C326" i="30"/>
  <c r="L325" i="30"/>
  <c r="P330" i="18" s="1"/>
  <c r="G325" i="30"/>
  <c r="F325" i="30"/>
  <c r="D325" i="30"/>
  <c r="C325" i="30"/>
  <c r="L324" i="30"/>
  <c r="P329" i="18" s="1"/>
  <c r="G324" i="30"/>
  <c r="F324" i="30"/>
  <c r="D324" i="30"/>
  <c r="C324" i="30"/>
  <c r="L323" i="30"/>
  <c r="P328" i="18" s="1"/>
  <c r="G323" i="30"/>
  <c r="F323" i="30"/>
  <c r="D323" i="30"/>
  <c r="C323" i="30"/>
  <c r="L322" i="30"/>
  <c r="P327" i="18" s="1"/>
  <c r="G322" i="30"/>
  <c r="F322" i="30"/>
  <c r="D322" i="30"/>
  <c r="C322" i="30"/>
  <c r="L321" i="30"/>
  <c r="P326" i="18" s="1"/>
  <c r="G321" i="30"/>
  <c r="F321" i="30"/>
  <c r="D321" i="30"/>
  <c r="C321" i="30"/>
  <c r="L320" i="30"/>
  <c r="P325" i="18" s="1"/>
  <c r="G320" i="30"/>
  <c r="F320" i="30"/>
  <c r="D320" i="30"/>
  <c r="C320" i="30"/>
  <c r="L319" i="30"/>
  <c r="P324" i="18" s="1"/>
  <c r="G319" i="30"/>
  <c r="F319" i="30"/>
  <c r="D319" i="30"/>
  <c r="C319" i="30"/>
  <c r="L318" i="30"/>
  <c r="P323" i="18" s="1"/>
  <c r="G318" i="30"/>
  <c r="F318" i="30"/>
  <c r="D318" i="30"/>
  <c r="C318" i="30"/>
  <c r="L317" i="30"/>
  <c r="P322" i="18" s="1"/>
  <c r="G317" i="30"/>
  <c r="F317" i="30"/>
  <c r="D317" i="30"/>
  <c r="C317" i="30"/>
  <c r="L316" i="30"/>
  <c r="P321" i="18" s="1"/>
  <c r="G316" i="30"/>
  <c r="F316" i="30"/>
  <c r="D316" i="30"/>
  <c r="C316" i="30"/>
  <c r="L315" i="30"/>
  <c r="P320" i="18" s="1"/>
  <c r="G315" i="30"/>
  <c r="F315" i="30"/>
  <c r="D315" i="30"/>
  <c r="C315" i="30"/>
  <c r="L314" i="30"/>
  <c r="P319" i="18" s="1"/>
  <c r="G314" i="30"/>
  <c r="F314" i="30"/>
  <c r="D314" i="30"/>
  <c r="C314" i="30"/>
  <c r="L313" i="30"/>
  <c r="P318" i="18" s="1"/>
  <c r="G313" i="30"/>
  <c r="F313" i="30"/>
  <c r="D313" i="30"/>
  <c r="C313" i="30"/>
  <c r="L312" i="30"/>
  <c r="P317" i="18" s="1"/>
  <c r="G312" i="30"/>
  <c r="F312" i="30"/>
  <c r="D312" i="30"/>
  <c r="C312" i="30"/>
  <c r="L311" i="30"/>
  <c r="P316" i="18" s="1"/>
  <c r="G311" i="30"/>
  <c r="F311" i="30"/>
  <c r="D311" i="30"/>
  <c r="C311" i="30"/>
  <c r="L310" i="30"/>
  <c r="P315" i="18" s="1"/>
  <c r="G310" i="30"/>
  <c r="F310" i="30"/>
  <c r="D310" i="30"/>
  <c r="C310" i="30"/>
  <c r="L309" i="30"/>
  <c r="P314" i="18" s="1"/>
  <c r="G309" i="30"/>
  <c r="F309" i="30"/>
  <c r="D309" i="30"/>
  <c r="C309" i="30"/>
  <c r="L308" i="30"/>
  <c r="P313" i="18" s="1"/>
  <c r="G308" i="30"/>
  <c r="F308" i="30"/>
  <c r="D308" i="30"/>
  <c r="C308" i="30"/>
  <c r="L307" i="30"/>
  <c r="P312" i="18" s="1"/>
  <c r="G307" i="30"/>
  <c r="F307" i="30"/>
  <c r="D307" i="30"/>
  <c r="C307" i="30"/>
  <c r="L306" i="30"/>
  <c r="P311" i="18" s="1"/>
  <c r="G306" i="30"/>
  <c r="F306" i="30"/>
  <c r="D306" i="30"/>
  <c r="C306" i="30"/>
  <c r="L305" i="30"/>
  <c r="P310" i="18" s="1"/>
  <c r="G305" i="30"/>
  <c r="F305" i="30"/>
  <c r="D305" i="30"/>
  <c r="C305" i="30"/>
  <c r="L304" i="30"/>
  <c r="P309" i="18" s="1"/>
  <c r="G304" i="30"/>
  <c r="F304" i="30"/>
  <c r="D304" i="30"/>
  <c r="C304" i="30"/>
  <c r="L303" i="30"/>
  <c r="P308" i="18" s="1"/>
  <c r="G303" i="30"/>
  <c r="F303" i="30"/>
  <c r="D303" i="30"/>
  <c r="C303" i="30"/>
  <c r="L302" i="30"/>
  <c r="P307" i="18" s="1"/>
  <c r="G302" i="30"/>
  <c r="F302" i="30"/>
  <c r="D302" i="30"/>
  <c r="C302" i="30"/>
  <c r="L301" i="30"/>
  <c r="P306" i="18" s="1"/>
  <c r="G301" i="30"/>
  <c r="F301" i="30"/>
  <c r="D301" i="30"/>
  <c r="C301" i="30"/>
  <c r="L300" i="30"/>
  <c r="P305" i="18" s="1"/>
  <c r="G300" i="30"/>
  <c r="F300" i="30"/>
  <c r="D300" i="30"/>
  <c r="C300" i="30"/>
  <c r="L299" i="30"/>
  <c r="P304" i="18" s="1"/>
  <c r="G299" i="30"/>
  <c r="F299" i="30"/>
  <c r="D299" i="30"/>
  <c r="C299" i="30"/>
  <c r="L298" i="30"/>
  <c r="P303" i="18" s="1"/>
  <c r="G298" i="30"/>
  <c r="F298" i="30"/>
  <c r="D298" i="30"/>
  <c r="C298" i="30"/>
  <c r="L297" i="30"/>
  <c r="P302" i="18" s="1"/>
  <c r="G297" i="30"/>
  <c r="F297" i="30"/>
  <c r="D297" i="30"/>
  <c r="C297" i="30"/>
  <c r="L296" i="30"/>
  <c r="P301" i="18" s="1"/>
  <c r="G296" i="30"/>
  <c r="F296" i="30"/>
  <c r="D296" i="30"/>
  <c r="C296" i="30"/>
  <c r="L295" i="30"/>
  <c r="P300" i="18" s="1"/>
  <c r="G295" i="30"/>
  <c r="F295" i="30"/>
  <c r="D295" i="30"/>
  <c r="C295" i="30"/>
  <c r="L294" i="30"/>
  <c r="P299" i="18" s="1"/>
  <c r="G294" i="30"/>
  <c r="F294" i="30"/>
  <c r="D294" i="30"/>
  <c r="C294" i="30"/>
  <c r="L293" i="30"/>
  <c r="P298" i="18" s="1"/>
  <c r="G293" i="30"/>
  <c r="F293" i="30"/>
  <c r="D293" i="30"/>
  <c r="C293" i="30"/>
  <c r="L292" i="30"/>
  <c r="P297" i="18" s="1"/>
  <c r="G292" i="30"/>
  <c r="F292" i="30"/>
  <c r="D292" i="30"/>
  <c r="C292" i="30"/>
  <c r="L291" i="30"/>
  <c r="P296" i="18" s="1"/>
  <c r="G291" i="30"/>
  <c r="F291" i="30"/>
  <c r="D291" i="30"/>
  <c r="C291" i="30"/>
  <c r="L290" i="30"/>
  <c r="P295" i="18" s="1"/>
  <c r="G290" i="30"/>
  <c r="F290" i="30"/>
  <c r="D290" i="30"/>
  <c r="C290" i="30"/>
  <c r="L289" i="30"/>
  <c r="P294" i="18" s="1"/>
  <c r="G289" i="30"/>
  <c r="F289" i="30"/>
  <c r="D289" i="30"/>
  <c r="C289" i="30"/>
  <c r="L288" i="30"/>
  <c r="P293" i="18" s="1"/>
  <c r="G288" i="30"/>
  <c r="F288" i="30"/>
  <c r="D288" i="30"/>
  <c r="C288" i="30"/>
  <c r="L287" i="30"/>
  <c r="P292" i="18" s="1"/>
  <c r="G287" i="30"/>
  <c r="F287" i="30"/>
  <c r="D287" i="30"/>
  <c r="C287" i="30"/>
  <c r="L286" i="30"/>
  <c r="P291" i="18" s="1"/>
  <c r="G286" i="30"/>
  <c r="F286" i="30"/>
  <c r="D286" i="30"/>
  <c r="C286" i="30"/>
  <c r="L285" i="30"/>
  <c r="P290" i="18" s="1"/>
  <c r="G285" i="30"/>
  <c r="F285" i="30"/>
  <c r="D285" i="30"/>
  <c r="C285" i="30"/>
  <c r="L284" i="30"/>
  <c r="P289" i="18" s="1"/>
  <c r="G284" i="30"/>
  <c r="F284" i="30"/>
  <c r="D284" i="30"/>
  <c r="C284" i="30"/>
  <c r="L283" i="30"/>
  <c r="P288" i="18" s="1"/>
  <c r="G283" i="30"/>
  <c r="F283" i="30"/>
  <c r="D283" i="30"/>
  <c r="C283" i="30"/>
  <c r="L282" i="30"/>
  <c r="P287" i="18" s="1"/>
  <c r="G282" i="30"/>
  <c r="F282" i="30"/>
  <c r="D282" i="30"/>
  <c r="C282" i="30"/>
  <c r="L281" i="30"/>
  <c r="P286" i="18" s="1"/>
  <c r="G281" i="30"/>
  <c r="F281" i="30"/>
  <c r="D281" i="30"/>
  <c r="C281" i="30"/>
  <c r="L280" i="30"/>
  <c r="P285" i="18" s="1"/>
  <c r="G280" i="30"/>
  <c r="F280" i="30"/>
  <c r="D280" i="30"/>
  <c r="C280" i="30"/>
  <c r="L279" i="30"/>
  <c r="P284" i="18" s="1"/>
  <c r="G279" i="30"/>
  <c r="F279" i="30"/>
  <c r="D279" i="30"/>
  <c r="C279" i="30"/>
  <c r="L278" i="30"/>
  <c r="P283" i="18" s="1"/>
  <c r="G278" i="30"/>
  <c r="F278" i="30"/>
  <c r="D278" i="30"/>
  <c r="C278" i="30"/>
  <c r="L277" i="30"/>
  <c r="P282" i="18" s="1"/>
  <c r="G277" i="30"/>
  <c r="F277" i="30"/>
  <c r="D277" i="30"/>
  <c r="C277" i="30"/>
  <c r="L276" i="30"/>
  <c r="P281" i="18" s="1"/>
  <c r="G276" i="30"/>
  <c r="F276" i="30"/>
  <c r="D276" i="30"/>
  <c r="C276" i="30"/>
  <c r="L275" i="30"/>
  <c r="P280" i="18" s="1"/>
  <c r="G275" i="30"/>
  <c r="F275" i="30"/>
  <c r="D275" i="30"/>
  <c r="C275" i="30"/>
  <c r="L274" i="30"/>
  <c r="P279" i="18" s="1"/>
  <c r="G274" i="30"/>
  <c r="F274" i="30"/>
  <c r="D274" i="30"/>
  <c r="C274" i="30"/>
  <c r="L273" i="30"/>
  <c r="P278" i="18" s="1"/>
  <c r="G273" i="30"/>
  <c r="F273" i="30"/>
  <c r="D273" i="30"/>
  <c r="C273" i="30"/>
  <c r="L272" i="30"/>
  <c r="P277" i="18" s="1"/>
  <c r="G272" i="30"/>
  <c r="F272" i="30"/>
  <c r="D272" i="30"/>
  <c r="C272" i="30"/>
  <c r="L271" i="30"/>
  <c r="P276" i="18" s="1"/>
  <c r="G271" i="30"/>
  <c r="F271" i="30"/>
  <c r="D271" i="30"/>
  <c r="C271" i="30"/>
  <c r="L270" i="30"/>
  <c r="P275" i="18" s="1"/>
  <c r="G270" i="30"/>
  <c r="F270" i="30"/>
  <c r="D270" i="30"/>
  <c r="C270" i="30"/>
  <c r="L269" i="30"/>
  <c r="P274" i="18" s="1"/>
  <c r="G269" i="30"/>
  <c r="F269" i="30"/>
  <c r="D269" i="30"/>
  <c r="C269" i="30"/>
  <c r="L268" i="30"/>
  <c r="P273" i="18" s="1"/>
  <c r="G268" i="30"/>
  <c r="F268" i="30"/>
  <c r="D268" i="30"/>
  <c r="C268" i="30"/>
  <c r="L267" i="30"/>
  <c r="P272" i="18" s="1"/>
  <c r="G267" i="30"/>
  <c r="F267" i="30"/>
  <c r="D267" i="30"/>
  <c r="C267" i="30"/>
  <c r="L266" i="30"/>
  <c r="P271" i="18" s="1"/>
  <c r="G266" i="30"/>
  <c r="F266" i="30"/>
  <c r="D266" i="30"/>
  <c r="C266" i="30"/>
  <c r="L265" i="30"/>
  <c r="P270" i="18" s="1"/>
  <c r="G265" i="30"/>
  <c r="F265" i="30"/>
  <c r="D265" i="30"/>
  <c r="C265" i="30"/>
  <c r="L264" i="30"/>
  <c r="P269" i="18" s="1"/>
  <c r="G264" i="30"/>
  <c r="F264" i="30"/>
  <c r="D264" i="30"/>
  <c r="C264" i="30"/>
  <c r="L263" i="30"/>
  <c r="P268" i="18" s="1"/>
  <c r="G263" i="30"/>
  <c r="F263" i="30"/>
  <c r="D263" i="30"/>
  <c r="C263" i="30"/>
  <c r="L262" i="30"/>
  <c r="P267" i="18" s="1"/>
  <c r="G262" i="30"/>
  <c r="F262" i="30"/>
  <c r="D262" i="30"/>
  <c r="C262" i="30"/>
  <c r="L261" i="30"/>
  <c r="P266" i="18" s="1"/>
  <c r="G261" i="30"/>
  <c r="F261" i="30"/>
  <c r="D261" i="30"/>
  <c r="C261" i="30"/>
  <c r="L260" i="30"/>
  <c r="P265" i="18" s="1"/>
  <c r="G260" i="30"/>
  <c r="F260" i="30"/>
  <c r="D260" i="30"/>
  <c r="C260" i="30"/>
  <c r="L259" i="30"/>
  <c r="P264" i="18" s="1"/>
  <c r="G259" i="30"/>
  <c r="F259" i="30"/>
  <c r="D259" i="30"/>
  <c r="C259" i="30"/>
  <c r="L258" i="30"/>
  <c r="P263" i="18" s="1"/>
  <c r="G258" i="30"/>
  <c r="F258" i="30"/>
  <c r="D258" i="30"/>
  <c r="C258" i="30"/>
  <c r="L257" i="30"/>
  <c r="P262" i="18" s="1"/>
  <c r="G257" i="30"/>
  <c r="F257" i="30"/>
  <c r="D257" i="30"/>
  <c r="C257" i="30"/>
  <c r="L256" i="30"/>
  <c r="P261" i="18" s="1"/>
  <c r="G256" i="30"/>
  <c r="F256" i="30"/>
  <c r="D256" i="30"/>
  <c r="C256" i="30"/>
  <c r="L255" i="30"/>
  <c r="P260" i="18" s="1"/>
  <c r="G255" i="30"/>
  <c r="F255" i="30"/>
  <c r="D255" i="30"/>
  <c r="C255" i="30"/>
  <c r="L254" i="30"/>
  <c r="P259" i="18" s="1"/>
  <c r="G254" i="30"/>
  <c r="F254" i="30"/>
  <c r="D254" i="30"/>
  <c r="C254" i="30"/>
  <c r="L253" i="30"/>
  <c r="P258" i="18" s="1"/>
  <c r="G253" i="30"/>
  <c r="F253" i="30"/>
  <c r="D253" i="30"/>
  <c r="C253" i="30"/>
  <c r="L252" i="30"/>
  <c r="P257" i="18" s="1"/>
  <c r="G252" i="30"/>
  <c r="F252" i="30"/>
  <c r="D252" i="30"/>
  <c r="C252" i="30"/>
  <c r="L251" i="30"/>
  <c r="P256" i="18" s="1"/>
  <c r="G251" i="30"/>
  <c r="F251" i="30"/>
  <c r="D251" i="30"/>
  <c r="C251" i="30"/>
  <c r="L250" i="30"/>
  <c r="P255" i="18" s="1"/>
  <c r="G250" i="30"/>
  <c r="F250" i="30"/>
  <c r="D250" i="30"/>
  <c r="C250" i="30"/>
  <c r="L249" i="30"/>
  <c r="P254" i="18" s="1"/>
  <c r="G249" i="30"/>
  <c r="F249" i="30"/>
  <c r="D249" i="30"/>
  <c r="C249" i="30"/>
  <c r="L248" i="30"/>
  <c r="P253" i="18" s="1"/>
  <c r="G248" i="30"/>
  <c r="F248" i="30"/>
  <c r="D248" i="30"/>
  <c r="C248" i="30"/>
  <c r="L247" i="30"/>
  <c r="P252" i="18" s="1"/>
  <c r="G247" i="30"/>
  <c r="F247" i="30"/>
  <c r="D247" i="30"/>
  <c r="C247" i="30"/>
  <c r="L246" i="30"/>
  <c r="P251" i="18" s="1"/>
  <c r="G246" i="30"/>
  <c r="F246" i="30"/>
  <c r="D246" i="30"/>
  <c r="C246" i="30"/>
  <c r="L245" i="30"/>
  <c r="P250" i="18" s="1"/>
  <c r="G245" i="30"/>
  <c r="F245" i="30"/>
  <c r="D245" i="30"/>
  <c r="C245" i="30"/>
  <c r="L244" i="30"/>
  <c r="P249" i="18" s="1"/>
  <c r="G244" i="30"/>
  <c r="F244" i="30"/>
  <c r="D244" i="30"/>
  <c r="C244" i="30"/>
  <c r="L243" i="30"/>
  <c r="P248" i="18" s="1"/>
  <c r="G243" i="30"/>
  <c r="F243" i="30"/>
  <c r="D243" i="30"/>
  <c r="C243" i="30"/>
  <c r="L242" i="30"/>
  <c r="P247" i="18" s="1"/>
  <c r="G242" i="30"/>
  <c r="F242" i="30"/>
  <c r="D242" i="30"/>
  <c r="C242" i="30"/>
  <c r="L241" i="30"/>
  <c r="P246" i="18" s="1"/>
  <c r="G241" i="30"/>
  <c r="F241" i="30"/>
  <c r="D241" i="30"/>
  <c r="C241" i="30"/>
  <c r="L240" i="30"/>
  <c r="P245" i="18" s="1"/>
  <c r="G240" i="30"/>
  <c r="F240" i="30"/>
  <c r="D240" i="30"/>
  <c r="C240" i="30"/>
  <c r="L239" i="30"/>
  <c r="P244" i="18" s="1"/>
  <c r="G239" i="30"/>
  <c r="F239" i="30"/>
  <c r="D239" i="30"/>
  <c r="C239" i="30"/>
  <c r="L238" i="30"/>
  <c r="P243" i="18" s="1"/>
  <c r="G238" i="30"/>
  <c r="F238" i="30"/>
  <c r="D238" i="30"/>
  <c r="C238" i="30"/>
  <c r="L237" i="30"/>
  <c r="P242" i="18" s="1"/>
  <c r="G237" i="30"/>
  <c r="F237" i="30"/>
  <c r="D237" i="30"/>
  <c r="C237" i="30"/>
  <c r="L236" i="30"/>
  <c r="P241" i="18" s="1"/>
  <c r="G236" i="30"/>
  <c r="F236" i="30"/>
  <c r="D236" i="30"/>
  <c r="C236" i="30"/>
  <c r="L235" i="30"/>
  <c r="P240" i="18" s="1"/>
  <c r="G235" i="30"/>
  <c r="F235" i="30"/>
  <c r="D235" i="30"/>
  <c r="C235" i="30"/>
  <c r="L234" i="30"/>
  <c r="P239" i="18" s="1"/>
  <c r="G234" i="30"/>
  <c r="F234" i="30"/>
  <c r="D234" i="30"/>
  <c r="C234" i="30"/>
  <c r="L233" i="30"/>
  <c r="P238" i="18" s="1"/>
  <c r="G233" i="30"/>
  <c r="F233" i="30"/>
  <c r="D233" i="30"/>
  <c r="C233" i="30"/>
  <c r="L232" i="30"/>
  <c r="P237" i="18" s="1"/>
  <c r="G232" i="30"/>
  <c r="F232" i="30"/>
  <c r="D232" i="30"/>
  <c r="C232" i="30"/>
  <c r="L231" i="30"/>
  <c r="P236" i="18" s="1"/>
  <c r="G231" i="30"/>
  <c r="F231" i="30"/>
  <c r="D231" i="30"/>
  <c r="C231" i="30"/>
  <c r="L230" i="30"/>
  <c r="P235" i="18" s="1"/>
  <c r="G230" i="30"/>
  <c r="F230" i="30"/>
  <c r="D230" i="30"/>
  <c r="C230" i="30"/>
  <c r="L229" i="30"/>
  <c r="P234" i="18" s="1"/>
  <c r="G229" i="30"/>
  <c r="F229" i="30"/>
  <c r="D229" i="30"/>
  <c r="C229" i="30"/>
  <c r="L228" i="30"/>
  <c r="P233" i="18" s="1"/>
  <c r="G228" i="30"/>
  <c r="F228" i="30"/>
  <c r="D228" i="30"/>
  <c r="C228" i="30"/>
  <c r="L227" i="30"/>
  <c r="P232" i="18" s="1"/>
  <c r="G227" i="30"/>
  <c r="F227" i="30"/>
  <c r="D227" i="30"/>
  <c r="C227" i="30"/>
  <c r="L226" i="30"/>
  <c r="P231" i="18" s="1"/>
  <c r="G226" i="30"/>
  <c r="F226" i="30"/>
  <c r="D226" i="30"/>
  <c r="C226" i="30"/>
  <c r="L225" i="30"/>
  <c r="P230" i="18" s="1"/>
  <c r="G225" i="30"/>
  <c r="F225" i="30"/>
  <c r="D225" i="30"/>
  <c r="C225" i="30"/>
  <c r="L224" i="30"/>
  <c r="P229" i="18" s="1"/>
  <c r="G224" i="30"/>
  <c r="F224" i="30"/>
  <c r="D224" i="30"/>
  <c r="C224" i="30"/>
  <c r="L223" i="30"/>
  <c r="P228" i="18" s="1"/>
  <c r="G223" i="30"/>
  <c r="F223" i="30"/>
  <c r="D223" i="30"/>
  <c r="C223" i="30"/>
  <c r="L222" i="30"/>
  <c r="P227" i="18" s="1"/>
  <c r="G222" i="30"/>
  <c r="F222" i="30"/>
  <c r="D222" i="30"/>
  <c r="C222" i="30"/>
  <c r="L221" i="30"/>
  <c r="P226" i="18" s="1"/>
  <c r="G221" i="30"/>
  <c r="F221" i="30"/>
  <c r="D221" i="30"/>
  <c r="C221" i="30"/>
  <c r="L220" i="30"/>
  <c r="P225" i="18" s="1"/>
  <c r="G220" i="30"/>
  <c r="F220" i="30"/>
  <c r="D220" i="30"/>
  <c r="C220" i="30"/>
  <c r="L219" i="30"/>
  <c r="P224" i="18" s="1"/>
  <c r="G219" i="30"/>
  <c r="F219" i="30"/>
  <c r="D219" i="30"/>
  <c r="C219" i="30"/>
  <c r="L218" i="30"/>
  <c r="P223" i="18" s="1"/>
  <c r="G218" i="30"/>
  <c r="F218" i="30"/>
  <c r="D218" i="30"/>
  <c r="C218" i="30"/>
  <c r="L217" i="30"/>
  <c r="P222" i="18" s="1"/>
  <c r="G217" i="30"/>
  <c r="F217" i="30"/>
  <c r="D217" i="30"/>
  <c r="C217" i="30"/>
  <c r="L216" i="30"/>
  <c r="P221" i="18" s="1"/>
  <c r="G216" i="30"/>
  <c r="F216" i="30"/>
  <c r="D216" i="30"/>
  <c r="C216" i="30"/>
  <c r="L215" i="30"/>
  <c r="P220" i="18" s="1"/>
  <c r="G215" i="30"/>
  <c r="F215" i="30"/>
  <c r="D215" i="30"/>
  <c r="C215" i="30"/>
  <c r="L214" i="30"/>
  <c r="P219" i="18" s="1"/>
  <c r="G214" i="30"/>
  <c r="F214" i="30"/>
  <c r="D214" i="30"/>
  <c r="C214" i="30"/>
  <c r="L213" i="30"/>
  <c r="P218" i="18" s="1"/>
  <c r="G213" i="30"/>
  <c r="F213" i="30"/>
  <c r="D213" i="30"/>
  <c r="C213" i="30"/>
  <c r="L212" i="30"/>
  <c r="P217" i="18" s="1"/>
  <c r="G212" i="30"/>
  <c r="F212" i="30"/>
  <c r="D212" i="30"/>
  <c r="C212" i="30"/>
  <c r="L211" i="30"/>
  <c r="P216" i="18" s="1"/>
  <c r="G211" i="30"/>
  <c r="F211" i="30"/>
  <c r="D211" i="30"/>
  <c r="C211" i="30"/>
  <c r="L210" i="30"/>
  <c r="P215" i="18" s="1"/>
  <c r="G210" i="30"/>
  <c r="F210" i="30"/>
  <c r="D210" i="30"/>
  <c r="C210" i="30"/>
  <c r="L209" i="30"/>
  <c r="P214" i="18" s="1"/>
  <c r="G209" i="30"/>
  <c r="F209" i="30"/>
  <c r="D209" i="30"/>
  <c r="C209" i="30"/>
  <c r="L208" i="30"/>
  <c r="P213" i="18" s="1"/>
  <c r="G208" i="30"/>
  <c r="F208" i="30"/>
  <c r="D208" i="30"/>
  <c r="C208" i="30"/>
  <c r="L207" i="30"/>
  <c r="P212" i="18" s="1"/>
  <c r="G207" i="30"/>
  <c r="F207" i="30"/>
  <c r="D207" i="30"/>
  <c r="C207" i="30"/>
  <c r="L206" i="30"/>
  <c r="P211" i="18" s="1"/>
  <c r="G206" i="30"/>
  <c r="F206" i="30"/>
  <c r="D206" i="30"/>
  <c r="C206" i="30"/>
  <c r="L205" i="30"/>
  <c r="P210" i="18" s="1"/>
  <c r="G205" i="30"/>
  <c r="F205" i="30"/>
  <c r="D205" i="30"/>
  <c r="C205" i="30"/>
  <c r="L204" i="30"/>
  <c r="P209" i="18" s="1"/>
  <c r="G204" i="30"/>
  <c r="F204" i="30"/>
  <c r="D204" i="30"/>
  <c r="C204" i="30"/>
  <c r="L203" i="30"/>
  <c r="P208" i="18" s="1"/>
  <c r="G203" i="30"/>
  <c r="F203" i="30"/>
  <c r="D203" i="30"/>
  <c r="C203" i="30"/>
  <c r="L202" i="30"/>
  <c r="P207" i="18" s="1"/>
  <c r="G202" i="30"/>
  <c r="F202" i="30"/>
  <c r="D202" i="30"/>
  <c r="C202" i="30"/>
  <c r="L201" i="30"/>
  <c r="P206" i="18" s="1"/>
  <c r="G201" i="30"/>
  <c r="F201" i="30"/>
  <c r="D201" i="30"/>
  <c r="C201" i="30"/>
  <c r="L200" i="30"/>
  <c r="P205" i="18" s="1"/>
  <c r="G200" i="30"/>
  <c r="F200" i="30"/>
  <c r="D200" i="30"/>
  <c r="C200" i="30"/>
  <c r="L199" i="30"/>
  <c r="P204" i="18" s="1"/>
  <c r="G199" i="30"/>
  <c r="F199" i="30"/>
  <c r="D199" i="30"/>
  <c r="C199" i="30"/>
  <c r="L198" i="30"/>
  <c r="P203" i="18" s="1"/>
  <c r="G198" i="30"/>
  <c r="F198" i="30"/>
  <c r="D198" i="30"/>
  <c r="C198" i="30"/>
  <c r="L197" i="30"/>
  <c r="P202" i="18" s="1"/>
  <c r="G197" i="30"/>
  <c r="F197" i="30"/>
  <c r="D197" i="30"/>
  <c r="C197" i="30"/>
  <c r="L196" i="30"/>
  <c r="P201" i="18" s="1"/>
  <c r="G196" i="30"/>
  <c r="F196" i="30"/>
  <c r="D196" i="30"/>
  <c r="C196" i="30"/>
  <c r="L195" i="30"/>
  <c r="P200" i="18" s="1"/>
  <c r="G195" i="30"/>
  <c r="F195" i="30"/>
  <c r="D195" i="30"/>
  <c r="C195" i="30"/>
  <c r="L194" i="30"/>
  <c r="P199" i="18" s="1"/>
  <c r="G194" i="30"/>
  <c r="F194" i="30"/>
  <c r="D194" i="30"/>
  <c r="C194" i="30"/>
  <c r="L193" i="30"/>
  <c r="P198" i="18" s="1"/>
  <c r="G193" i="30"/>
  <c r="F193" i="30"/>
  <c r="D193" i="30"/>
  <c r="C193" i="30"/>
  <c r="L192" i="30"/>
  <c r="P197" i="18" s="1"/>
  <c r="G192" i="30"/>
  <c r="F192" i="30"/>
  <c r="D192" i="30"/>
  <c r="C192" i="30"/>
  <c r="L191" i="30"/>
  <c r="P196" i="18" s="1"/>
  <c r="G191" i="30"/>
  <c r="F191" i="30"/>
  <c r="D191" i="30"/>
  <c r="C191" i="30"/>
  <c r="L190" i="30"/>
  <c r="P195" i="18" s="1"/>
  <c r="G190" i="30"/>
  <c r="F190" i="30"/>
  <c r="D190" i="30"/>
  <c r="C190" i="30"/>
  <c r="L189" i="30"/>
  <c r="P194" i="18" s="1"/>
  <c r="G189" i="30"/>
  <c r="F189" i="30"/>
  <c r="D189" i="30"/>
  <c r="C189" i="30"/>
  <c r="L188" i="30"/>
  <c r="P193" i="18" s="1"/>
  <c r="G188" i="30"/>
  <c r="F188" i="30"/>
  <c r="D188" i="30"/>
  <c r="C188" i="30"/>
  <c r="L187" i="30"/>
  <c r="P192" i="18" s="1"/>
  <c r="G187" i="30"/>
  <c r="F187" i="30"/>
  <c r="D187" i="30"/>
  <c r="C187" i="30"/>
  <c r="L186" i="30"/>
  <c r="P191" i="18" s="1"/>
  <c r="G186" i="30"/>
  <c r="F186" i="30"/>
  <c r="D186" i="30"/>
  <c r="C186" i="30"/>
  <c r="L185" i="30"/>
  <c r="P190" i="18" s="1"/>
  <c r="G185" i="30"/>
  <c r="F185" i="30"/>
  <c r="D185" i="30"/>
  <c r="C185" i="30"/>
  <c r="L184" i="30"/>
  <c r="P189" i="18" s="1"/>
  <c r="G184" i="30"/>
  <c r="F184" i="30"/>
  <c r="D184" i="30"/>
  <c r="C184" i="30"/>
  <c r="L183" i="30"/>
  <c r="P188" i="18" s="1"/>
  <c r="G183" i="30"/>
  <c r="F183" i="30"/>
  <c r="D183" i="30"/>
  <c r="C183" i="30"/>
  <c r="L182" i="30"/>
  <c r="P187" i="18" s="1"/>
  <c r="G182" i="30"/>
  <c r="F182" i="30"/>
  <c r="D182" i="30"/>
  <c r="C182" i="30"/>
  <c r="L181" i="30"/>
  <c r="P186" i="18" s="1"/>
  <c r="G181" i="30"/>
  <c r="F181" i="30"/>
  <c r="D181" i="30"/>
  <c r="C181" i="30"/>
  <c r="L180" i="30"/>
  <c r="P185" i="18" s="1"/>
  <c r="G180" i="30"/>
  <c r="F180" i="30"/>
  <c r="D180" i="30"/>
  <c r="C180" i="30"/>
  <c r="L179" i="30"/>
  <c r="P184" i="18" s="1"/>
  <c r="G179" i="30"/>
  <c r="F179" i="30"/>
  <c r="D179" i="30"/>
  <c r="C179" i="30"/>
  <c r="L178" i="30"/>
  <c r="P183" i="18" s="1"/>
  <c r="G178" i="30"/>
  <c r="F178" i="30"/>
  <c r="D178" i="30"/>
  <c r="C178" i="30"/>
  <c r="L177" i="30"/>
  <c r="P182" i="18" s="1"/>
  <c r="G177" i="30"/>
  <c r="F177" i="30"/>
  <c r="D177" i="30"/>
  <c r="C177" i="30"/>
  <c r="L176" i="30"/>
  <c r="P181" i="18" s="1"/>
  <c r="G176" i="30"/>
  <c r="F176" i="30"/>
  <c r="D176" i="30"/>
  <c r="C176" i="30"/>
  <c r="L175" i="30"/>
  <c r="P180" i="18" s="1"/>
  <c r="G175" i="30"/>
  <c r="F175" i="30"/>
  <c r="D175" i="30"/>
  <c r="C175" i="30"/>
  <c r="L174" i="30"/>
  <c r="P179" i="18" s="1"/>
  <c r="G174" i="30"/>
  <c r="F174" i="30"/>
  <c r="D174" i="30"/>
  <c r="C174" i="30"/>
  <c r="L173" i="30"/>
  <c r="P178" i="18" s="1"/>
  <c r="G173" i="30"/>
  <c r="F173" i="30"/>
  <c r="D173" i="30"/>
  <c r="C173" i="30"/>
  <c r="L172" i="30"/>
  <c r="P177" i="18" s="1"/>
  <c r="G172" i="30"/>
  <c r="F172" i="30"/>
  <c r="D172" i="30"/>
  <c r="C172" i="30"/>
  <c r="L171" i="30"/>
  <c r="P176" i="18" s="1"/>
  <c r="G171" i="30"/>
  <c r="F171" i="30"/>
  <c r="D171" i="30"/>
  <c r="C171" i="30"/>
  <c r="L170" i="30"/>
  <c r="P175" i="18" s="1"/>
  <c r="G170" i="30"/>
  <c r="F170" i="30"/>
  <c r="D170" i="30"/>
  <c r="C170" i="30"/>
  <c r="L169" i="30"/>
  <c r="P174" i="18" s="1"/>
  <c r="G169" i="30"/>
  <c r="F169" i="30"/>
  <c r="D169" i="30"/>
  <c r="C169" i="30"/>
  <c r="L168" i="30"/>
  <c r="P173" i="18" s="1"/>
  <c r="G168" i="30"/>
  <c r="F168" i="30"/>
  <c r="D168" i="30"/>
  <c r="C168" i="30"/>
  <c r="L167" i="30"/>
  <c r="P172" i="18" s="1"/>
  <c r="G167" i="30"/>
  <c r="F167" i="30"/>
  <c r="D167" i="30"/>
  <c r="C167" i="30"/>
  <c r="L166" i="30"/>
  <c r="P171" i="18" s="1"/>
  <c r="G166" i="30"/>
  <c r="F166" i="30"/>
  <c r="D166" i="30"/>
  <c r="C166" i="30"/>
  <c r="L165" i="30"/>
  <c r="P170" i="18" s="1"/>
  <c r="G165" i="30"/>
  <c r="F165" i="30"/>
  <c r="D165" i="30"/>
  <c r="C165" i="30"/>
  <c r="L164" i="30"/>
  <c r="P169" i="18" s="1"/>
  <c r="G164" i="30"/>
  <c r="F164" i="30"/>
  <c r="D164" i="30"/>
  <c r="C164" i="30"/>
  <c r="L163" i="30"/>
  <c r="P168" i="18" s="1"/>
  <c r="G163" i="30"/>
  <c r="F163" i="30"/>
  <c r="D163" i="30"/>
  <c r="C163" i="30"/>
  <c r="L162" i="30"/>
  <c r="P167" i="18" s="1"/>
  <c r="G162" i="30"/>
  <c r="F162" i="30"/>
  <c r="D162" i="30"/>
  <c r="C162" i="30"/>
  <c r="L161" i="30"/>
  <c r="P166" i="18" s="1"/>
  <c r="G161" i="30"/>
  <c r="F161" i="30"/>
  <c r="D161" i="30"/>
  <c r="C161" i="30"/>
  <c r="L160" i="30"/>
  <c r="P165" i="18" s="1"/>
  <c r="G160" i="30"/>
  <c r="F160" i="30"/>
  <c r="D160" i="30"/>
  <c r="C160" i="30"/>
  <c r="L159" i="30"/>
  <c r="P164" i="18" s="1"/>
  <c r="G159" i="30"/>
  <c r="F159" i="30"/>
  <c r="D159" i="30"/>
  <c r="C159" i="30"/>
  <c r="L158" i="30"/>
  <c r="P163" i="18" s="1"/>
  <c r="G158" i="30"/>
  <c r="F158" i="30"/>
  <c r="D158" i="30"/>
  <c r="C158" i="30"/>
  <c r="L157" i="30"/>
  <c r="P162" i="18" s="1"/>
  <c r="G157" i="30"/>
  <c r="F157" i="30"/>
  <c r="D157" i="30"/>
  <c r="C157" i="30"/>
  <c r="L156" i="30"/>
  <c r="P161" i="18" s="1"/>
  <c r="G156" i="30"/>
  <c r="F156" i="30"/>
  <c r="D156" i="30"/>
  <c r="C156" i="30"/>
  <c r="L155" i="30"/>
  <c r="P160" i="18" s="1"/>
  <c r="G155" i="30"/>
  <c r="F155" i="30"/>
  <c r="D155" i="30"/>
  <c r="C155" i="30"/>
  <c r="L154" i="30"/>
  <c r="P159" i="18" s="1"/>
  <c r="G154" i="30"/>
  <c r="F154" i="30"/>
  <c r="D154" i="30"/>
  <c r="C154" i="30"/>
  <c r="L153" i="30"/>
  <c r="P158" i="18" s="1"/>
  <c r="G153" i="30"/>
  <c r="F153" i="30"/>
  <c r="D153" i="30"/>
  <c r="C153" i="30"/>
  <c r="L152" i="30"/>
  <c r="P157" i="18" s="1"/>
  <c r="G152" i="30"/>
  <c r="F152" i="30"/>
  <c r="D152" i="30"/>
  <c r="C152" i="30"/>
  <c r="L151" i="30"/>
  <c r="P156" i="18" s="1"/>
  <c r="G151" i="30"/>
  <c r="F151" i="30"/>
  <c r="D151" i="30"/>
  <c r="C151" i="30"/>
  <c r="L150" i="30"/>
  <c r="P155" i="18" s="1"/>
  <c r="G150" i="30"/>
  <c r="F150" i="30"/>
  <c r="D150" i="30"/>
  <c r="C150" i="30"/>
  <c r="L149" i="30"/>
  <c r="P154" i="18" s="1"/>
  <c r="G149" i="30"/>
  <c r="F149" i="30"/>
  <c r="D149" i="30"/>
  <c r="C149" i="30"/>
  <c r="L148" i="30"/>
  <c r="P153" i="18" s="1"/>
  <c r="G148" i="30"/>
  <c r="F148" i="30"/>
  <c r="D148" i="30"/>
  <c r="C148" i="30"/>
  <c r="L147" i="30"/>
  <c r="P152" i="18" s="1"/>
  <c r="G147" i="30"/>
  <c r="F147" i="30"/>
  <c r="D147" i="30"/>
  <c r="C147" i="30"/>
  <c r="L146" i="30"/>
  <c r="P151" i="18" s="1"/>
  <c r="G146" i="30"/>
  <c r="F146" i="30"/>
  <c r="D146" i="30"/>
  <c r="C146" i="30"/>
  <c r="L145" i="30"/>
  <c r="P150" i="18" s="1"/>
  <c r="G145" i="30"/>
  <c r="F145" i="30"/>
  <c r="D145" i="30"/>
  <c r="C145" i="30"/>
  <c r="L144" i="30"/>
  <c r="P149" i="18" s="1"/>
  <c r="G144" i="30"/>
  <c r="F144" i="30"/>
  <c r="D144" i="30"/>
  <c r="C144" i="30"/>
  <c r="L143" i="30"/>
  <c r="P148" i="18" s="1"/>
  <c r="G143" i="30"/>
  <c r="F143" i="30"/>
  <c r="D143" i="30"/>
  <c r="C143" i="30"/>
  <c r="L142" i="30"/>
  <c r="P147" i="18" s="1"/>
  <c r="G142" i="30"/>
  <c r="F142" i="30"/>
  <c r="D142" i="30"/>
  <c r="C142" i="30"/>
  <c r="L141" i="30"/>
  <c r="P146" i="18" s="1"/>
  <c r="G141" i="30"/>
  <c r="F141" i="30"/>
  <c r="D141" i="30"/>
  <c r="C141" i="30"/>
  <c r="L140" i="30"/>
  <c r="P145" i="18" s="1"/>
  <c r="G140" i="30"/>
  <c r="F140" i="30"/>
  <c r="D140" i="30"/>
  <c r="C140" i="30"/>
  <c r="L139" i="30"/>
  <c r="P144" i="18" s="1"/>
  <c r="G139" i="30"/>
  <c r="F139" i="30"/>
  <c r="D139" i="30"/>
  <c r="C139" i="30"/>
  <c r="L138" i="30"/>
  <c r="P143" i="18" s="1"/>
  <c r="G138" i="30"/>
  <c r="F138" i="30"/>
  <c r="D138" i="30"/>
  <c r="C138" i="30"/>
  <c r="L137" i="30"/>
  <c r="P142" i="18" s="1"/>
  <c r="G137" i="30"/>
  <c r="F137" i="30"/>
  <c r="D137" i="30"/>
  <c r="C137" i="30"/>
  <c r="L136" i="30"/>
  <c r="P141" i="18" s="1"/>
  <c r="G136" i="30"/>
  <c r="F136" i="30"/>
  <c r="D136" i="30"/>
  <c r="C136" i="30"/>
  <c r="L135" i="30"/>
  <c r="P140" i="18" s="1"/>
  <c r="G135" i="30"/>
  <c r="F135" i="30"/>
  <c r="D135" i="30"/>
  <c r="C135" i="30"/>
  <c r="L134" i="30"/>
  <c r="P139" i="18" s="1"/>
  <c r="G134" i="30"/>
  <c r="F134" i="30"/>
  <c r="D134" i="30"/>
  <c r="C134" i="30"/>
  <c r="L133" i="30"/>
  <c r="P138" i="18" s="1"/>
  <c r="G133" i="30"/>
  <c r="F133" i="30"/>
  <c r="D133" i="30"/>
  <c r="C133" i="30"/>
  <c r="L132" i="30"/>
  <c r="P137" i="18" s="1"/>
  <c r="G132" i="30"/>
  <c r="F132" i="30"/>
  <c r="D132" i="30"/>
  <c r="C132" i="30"/>
  <c r="L131" i="30"/>
  <c r="P136" i="18" s="1"/>
  <c r="G131" i="30"/>
  <c r="F131" i="30"/>
  <c r="D131" i="30"/>
  <c r="C131" i="30"/>
  <c r="L130" i="30"/>
  <c r="P135" i="18" s="1"/>
  <c r="G130" i="30"/>
  <c r="F130" i="30"/>
  <c r="D130" i="30"/>
  <c r="C130" i="30"/>
  <c r="L129" i="30"/>
  <c r="P134" i="18" s="1"/>
  <c r="G129" i="30"/>
  <c r="F129" i="30"/>
  <c r="D129" i="30"/>
  <c r="C129" i="30"/>
  <c r="L128" i="30"/>
  <c r="P133" i="18" s="1"/>
  <c r="G128" i="30"/>
  <c r="F128" i="30"/>
  <c r="D128" i="30"/>
  <c r="C128" i="30"/>
  <c r="L127" i="30"/>
  <c r="P132" i="18" s="1"/>
  <c r="G127" i="30"/>
  <c r="F127" i="30"/>
  <c r="D127" i="30"/>
  <c r="C127" i="30"/>
  <c r="L126" i="30"/>
  <c r="P131" i="18" s="1"/>
  <c r="G126" i="30"/>
  <c r="F126" i="30"/>
  <c r="D126" i="30"/>
  <c r="C126" i="30"/>
  <c r="L125" i="30"/>
  <c r="P130" i="18" s="1"/>
  <c r="G125" i="30"/>
  <c r="F125" i="30"/>
  <c r="D125" i="30"/>
  <c r="C125" i="30"/>
  <c r="L124" i="30"/>
  <c r="P129" i="18" s="1"/>
  <c r="G124" i="30"/>
  <c r="F124" i="30"/>
  <c r="D124" i="30"/>
  <c r="C124" i="30"/>
  <c r="L123" i="30"/>
  <c r="P128" i="18" s="1"/>
  <c r="G123" i="30"/>
  <c r="F123" i="30"/>
  <c r="D123" i="30"/>
  <c r="C123" i="30"/>
  <c r="L122" i="30"/>
  <c r="P127" i="18" s="1"/>
  <c r="G122" i="30"/>
  <c r="F122" i="30"/>
  <c r="D122" i="30"/>
  <c r="C122" i="30"/>
  <c r="L121" i="30"/>
  <c r="P126" i="18" s="1"/>
  <c r="G121" i="30"/>
  <c r="F121" i="30"/>
  <c r="D121" i="30"/>
  <c r="C121" i="30"/>
  <c r="L120" i="30"/>
  <c r="P125" i="18" s="1"/>
  <c r="G120" i="30"/>
  <c r="F120" i="30"/>
  <c r="D120" i="30"/>
  <c r="C120" i="30"/>
  <c r="L119" i="30"/>
  <c r="P124" i="18" s="1"/>
  <c r="G119" i="30"/>
  <c r="F119" i="30"/>
  <c r="D119" i="30"/>
  <c r="C119" i="30"/>
  <c r="L118" i="30"/>
  <c r="P123" i="18" s="1"/>
  <c r="G118" i="30"/>
  <c r="F118" i="30"/>
  <c r="D118" i="30"/>
  <c r="C118" i="30"/>
  <c r="L117" i="30"/>
  <c r="P122" i="18" s="1"/>
  <c r="G117" i="30"/>
  <c r="F117" i="30"/>
  <c r="D117" i="30"/>
  <c r="C117" i="30"/>
  <c r="L116" i="30"/>
  <c r="P121" i="18" s="1"/>
  <c r="G116" i="30"/>
  <c r="F116" i="30"/>
  <c r="D116" i="30"/>
  <c r="C116" i="30"/>
  <c r="L115" i="30"/>
  <c r="P120" i="18" s="1"/>
  <c r="G115" i="30"/>
  <c r="F115" i="30"/>
  <c r="D115" i="30"/>
  <c r="C115" i="30"/>
  <c r="L114" i="30"/>
  <c r="P119" i="18" s="1"/>
  <c r="G114" i="30"/>
  <c r="F114" i="30"/>
  <c r="D114" i="30"/>
  <c r="C114" i="30"/>
  <c r="L113" i="30"/>
  <c r="P118" i="18" s="1"/>
  <c r="G113" i="30"/>
  <c r="F113" i="30"/>
  <c r="D113" i="30"/>
  <c r="C113" i="30"/>
  <c r="L112" i="30"/>
  <c r="P117" i="18" s="1"/>
  <c r="G112" i="30"/>
  <c r="F112" i="30"/>
  <c r="D112" i="30"/>
  <c r="C112" i="30"/>
  <c r="L111" i="30"/>
  <c r="P116" i="18" s="1"/>
  <c r="G111" i="30"/>
  <c r="F111" i="30"/>
  <c r="D111" i="30"/>
  <c r="C111" i="30"/>
  <c r="L110" i="30"/>
  <c r="P115" i="18" s="1"/>
  <c r="G110" i="30"/>
  <c r="F110" i="30"/>
  <c r="D110" i="30"/>
  <c r="C110" i="30"/>
  <c r="L109" i="30"/>
  <c r="P114" i="18" s="1"/>
  <c r="G109" i="30"/>
  <c r="F109" i="30"/>
  <c r="D109" i="30"/>
  <c r="C109" i="30"/>
  <c r="L108" i="30"/>
  <c r="P113" i="18" s="1"/>
  <c r="G108" i="30"/>
  <c r="F108" i="30"/>
  <c r="D108" i="30"/>
  <c r="C108" i="30"/>
  <c r="L107" i="30"/>
  <c r="P112" i="18" s="1"/>
  <c r="G107" i="30"/>
  <c r="F107" i="30"/>
  <c r="D107" i="30"/>
  <c r="C107" i="30"/>
  <c r="L106" i="30"/>
  <c r="P111" i="18" s="1"/>
  <c r="G106" i="30"/>
  <c r="F106" i="30"/>
  <c r="D106" i="30"/>
  <c r="C106" i="30"/>
  <c r="L105" i="30"/>
  <c r="P110" i="18" s="1"/>
  <c r="G105" i="30"/>
  <c r="F105" i="30"/>
  <c r="D105" i="30"/>
  <c r="C105" i="30"/>
  <c r="L104" i="30"/>
  <c r="P109" i="18" s="1"/>
  <c r="G104" i="30"/>
  <c r="F104" i="30"/>
  <c r="D104" i="30"/>
  <c r="C104" i="30"/>
  <c r="L103" i="30"/>
  <c r="P108" i="18" s="1"/>
  <c r="G103" i="30"/>
  <c r="F103" i="30"/>
  <c r="D103" i="30"/>
  <c r="C103" i="30"/>
  <c r="L102" i="30"/>
  <c r="P107" i="18" s="1"/>
  <c r="G102" i="30"/>
  <c r="F102" i="30"/>
  <c r="D102" i="30"/>
  <c r="C102" i="30"/>
  <c r="L101" i="30"/>
  <c r="P106" i="18" s="1"/>
  <c r="G101" i="30"/>
  <c r="F101" i="30"/>
  <c r="D101" i="30"/>
  <c r="C101" i="30"/>
  <c r="L100" i="30"/>
  <c r="P105" i="18" s="1"/>
  <c r="G100" i="30"/>
  <c r="F100" i="30"/>
  <c r="D100" i="30"/>
  <c r="C100" i="30"/>
  <c r="L99" i="30"/>
  <c r="P104" i="18" s="1"/>
  <c r="G99" i="30"/>
  <c r="F99" i="30"/>
  <c r="D99" i="30"/>
  <c r="C99" i="30"/>
  <c r="L98" i="30"/>
  <c r="P103" i="18" s="1"/>
  <c r="G98" i="30"/>
  <c r="F98" i="30"/>
  <c r="D98" i="30"/>
  <c r="C98" i="30"/>
  <c r="L97" i="30"/>
  <c r="P102" i="18" s="1"/>
  <c r="G97" i="30"/>
  <c r="F97" i="30"/>
  <c r="D97" i="30"/>
  <c r="C97" i="30"/>
  <c r="L96" i="30"/>
  <c r="P101" i="18" s="1"/>
  <c r="G96" i="30"/>
  <c r="F96" i="30"/>
  <c r="D96" i="30"/>
  <c r="C96" i="30"/>
  <c r="L95" i="30"/>
  <c r="P100" i="18" s="1"/>
  <c r="G95" i="30"/>
  <c r="F95" i="30"/>
  <c r="D95" i="30"/>
  <c r="C95" i="30"/>
  <c r="L94" i="30"/>
  <c r="P99" i="18" s="1"/>
  <c r="G94" i="30"/>
  <c r="F94" i="30"/>
  <c r="D94" i="30"/>
  <c r="C94" i="30"/>
  <c r="L93" i="30"/>
  <c r="P98" i="18" s="1"/>
  <c r="G93" i="30"/>
  <c r="F93" i="30"/>
  <c r="D93" i="30"/>
  <c r="C93" i="30"/>
  <c r="L92" i="30"/>
  <c r="P97" i="18" s="1"/>
  <c r="G92" i="30"/>
  <c r="F92" i="30"/>
  <c r="D92" i="30"/>
  <c r="C92" i="30"/>
  <c r="L91" i="30"/>
  <c r="P96" i="18" s="1"/>
  <c r="G91" i="30"/>
  <c r="F91" i="30"/>
  <c r="D91" i="30"/>
  <c r="C91" i="30"/>
  <c r="L90" i="30"/>
  <c r="P95" i="18" s="1"/>
  <c r="G90" i="30"/>
  <c r="F90" i="30"/>
  <c r="D90" i="30"/>
  <c r="C90" i="30"/>
  <c r="L89" i="30"/>
  <c r="P94" i="18" s="1"/>
  <c r="G89" i="30"/>
  <c r="F89" i="30"/>
  <c r="D89" i="30"/>
  <c r="C89" i="30"/>
  <c r="L88" i="30"/>
  <c r="P93" i="18" s="1"/>
  <c r="G88" i="30"/>
  <c r="F88" i="30"/>
  <c r="D88" i="30"/>
  <c r="C88" i="30"/>
  <c r="L87" i="30"/>
  <c r="P92" i="18" s="1"/>
  <c r="G87" i="30"/>
  <c r="F87" i="30"/>
  <c r="D87" i="30"/>
  <c r="C87" i="30"/>
  <c r="L86" i="30"/>
  <c r="P91" i="18" s="1"/>
  <c r="G86" i="30"/>
  <c r="F86" i="30"/>
  <c r="D86" i="30"/>
  <c r="C86" i="30"/>
  <c r="L85" i="30"/>
  <c r="P90" i="18" s="1"/>
  <c r="G85" i="30"/>
  <c r="F85" i="30"/>
  <c r="D85" i="30"/>
  <c r="C85" i="30"/>
  <c r="L84" i="30"/>
  <c r="P89" i="18" s="1"/>
  <c r="G84" i="30"/>
  <c r="F84" i="30"/>
  <c r="D84" i="30"/>
  <c r="C84" i="30"/>
  <c r="L83" i="30"/>
  <c r="P88" i="18" s="1"/>
  <c r="G83" i="30"/>
  <c r="F83" i="30"/>
  <c r="D83" i="30"/>
  <c r="C83" i="30"/>
  <c r="L82" i="30"/>
  <c r="P87" i="18" s="1"/>
  <c r="G82" i="30"/>
  <c r="F82" i="30"/>
  <c r="D82" i="30"/>
  <c r="C82" i="30"/>
  <c r="L81" i="30"/>
  <c r="P86" i="18" s="1"/>
  <c r="G81" i="30"/>
  <c r="F81" i="30"/>
  <c r="D81" i="30"/>
  <c r="C81" i="30"/>
  <c r="L80" i="30"/>
  <c r="P85" i="18" s="1"/>
  <c r="G80" i="30"/>
  <c r="F80" i="30"/>
  <c r="D80" i="30"/>
  <c r="C80" i="30"/>
  <c r="L79" i="30"/>
  <c r="P84" i="18" s="1"/>
  <c r="G79" i="30"/>
  <c r="F79" i="30"/>
  <c r="D79" i="30"/>
  <c r="C79" i="30"/>
  <c r="L78" i="30"/>
  <c r="P83" i="18" s="1"/>
  <c r="G78" i="30"/>
  <c r="F78" i="30"/>
  <c r="D78" i="30"/>
  <c r="C78" i="30"/>
  <c r="L77" i="30"/>
  <c r="P82" i="18" s="1"/>
  <c r="G77" i="30"/>
  <c r="F77" i="30"/>
  <c r="D77" i="30"/>
  <c r="C77" i="30"/>
  <c r="L76" i="30"/>
  <c r="P81" i="18" s="1"/>
  <c r="G76" i="30"/>
  <c r="F76" i="30"/>
  <c r="D76" i="30"/>
  <c r="C76" i="30"/>
  <c r="L75" i="30"/>
  <c r="P80" i="18" s="1"/>
  <c r="G75" i="30"/>
  <c r="F75" i="30"/>
  <c r="D75" i="30"/>
  <c r="C75" i="30"/>
  <c r="L74" i="30"/>
  <c r="P79" i="18" s="1"/>
  <c r="G74" i="30"/>
  <c r="F74" i="30"/>
  <c r="D74" i="30"/>
  <c r="C74" i="30"/>
  <c r="L73" i="30"/>
  <c r="P78" i="18" s="1"/>
  <c r="G73" i="30"/>
  <c r="F73" i="30"/>
  <c r="D73" i="30"/>
  <c r="C73" i="30"/>
  <c r="L72" i="30"/>
  <c r="P77" i="18" s="1"/>
  <c r="G72" i="30"/>
  <c r="F72" i="30"/>
  <c r="D72" i="30"/>
  <c r="C72" i="30"/>
  <c r="L71" i="30"/>
  <c r="P76" i="18" s="1"/>
  <c r="G71" i="30"/>
  <c r="F71" i="30"/>
  <c r="D71" i="30"/>
  <c r="C71" i="30"/>
  <c r="L70" i="30"/>
  <c r="P75" i="18" s="1"/>
  <c r="G70" i="30"/>
  <c r="F70" i="30"/>
  <c r="D70" i="30"/>
  <c r="C70" i="30"/>
  <c r="L69" i="30"/>
  <c r="P74" i="18" s="1"/>
  <c r="G69" i="30"/>
  <c r="F69" i="30"/>
  <c r="D69" i="30"/>
  <c r="C69" i="30"/>
  <c r="L68" i="30"/>
  <c r="P73" i="18" s="1"/>
  <c r="G68" i="30"/>
  <c r="F68" i="30"/>
  <c r="D68" i="30"/>
  <c r="C68" i="30"/>
  <c r="L67" i="30"/>
  <c r="P72" i="18" s="1"/>
  <c r="G67" i="30"/>
  <c r="F67" i="30"/>
  <c r="D67" i="30"/>
  <c r="C67" i="30"/>
  <c r="L66" i="30"/>
  <c r="P71" i="18" s="1"/>
  <c r="G66" i="30"/>
  <c r="F66" i="30"/>
  <c r="D66" i="30"/>
  <c r="C66" i="30"/>
  <c r="L65" i="30"/>
  <c r="P70" i="18" s="1"/>
  <c r="G65" i="30"/>
  <c r="F65" i="30"/>
  <c r="D65" i="30"/>
  <c r="C65" i="30"/>
  <c r="L64" i="30"/>
  <c r="P69" i="18" s="1"/>
  <c r="G64" i="30"/>
  <c r="F64" i="30"/>
  <c r="D64" i="30"/>
  <c r="C64" i="30"/>
  <c r="L63" i="30"/>
  <c r="P68" i="18" s="1"/>
  <c r="G63" i="30"/>
  <c r="F63" i="30"/>
  <c r="D63" i="30"/>
  <c r="C63" i="30"/>
  <c r="L62" i="30"/>
  <c r="P67" i="18" s="1"/>
  <c r="G62" i="30"/>
  <c r="F62" i="30"/>
  <c r="D62" i="30"/>
  <c r="C62" i="30"/>
  <c r="L61" i="30"/>
  <c r="P66" i="18" s="1"/>
  <c r="G61" i="30"/>
  <c r="F61" i="30"/>
  <c r="D61" i="30"/>
  <c r="C61" i="30"/>
  <c r="L60" i="30"/>
  <c r="P65" i="18" s="1"/>
  <c r="G60" i="30"/>
  <c r="F60" i="30"/>
  <c r="D60" i="30"/>
  <c r="C60" i="30"/>
  <c r="L59" i="30"/>
  <c r="P64" i="18" s="1"/>
  <c r="G59" i="30"/>
  <c r="F59" i="30"/>
  <c r="D59" i="30"/>
  <c r="C59" i="30"/>
  <c r="L58" i="30"/>
  <c r="P63" i="18" s="1"/>
  <c r="G58" i="30"/>
  <c r="F58" i="30"/>
  <c r="D58" i="30"/>
  <c r="C58" i="30"/>
  <c r="L57" i="30"/>
  <c r="P62" i="18" s="1"/>
  <c r="G57" i="30"/>
  <c r="F57" i="30"/>
  <c r="D57" i="30"/>
  <c r="C57" i="30"/>
  <c r="L56" i="30"/>
  <c r="P61" i="18" s="1"/>
  <c r="G56" i="30"/>
  <c r="F56" i="30"/>
  <c r="D56" i="30"/>
  <c r="C56" i="30"/>
  <c r="L55" i="30"/>
  <c r="P60" i="18" s="1"/>
  <c r="G55" i="30"/>
  <c r="F55" i="30"/>
  <c r="D55" i="30"/>
  <c r="C55" i="30"/>
  <c r="L54" i="30"/>
  <c r="P59" i="18" s="1"/>
  <c r="G54" i="30"/>
  <c r="F54" i="30"/>
  <c r="D54" i="30"/>
  <c r="C54" i="30"/>
  <c r="L53" i="30"/>
  <c r="P58" i="18" s="1"/>
  <c r="G53" i="30"/>
  <c r="F53" i="30"/>
  <c r="D53" i="30"/>
  <c r="C53" i="30"/>
  <c r="L52" i="30"/>
  <c r="P57" i="18" s="1"/>
  <c r="G52" i="30"/>
  <c r="F52" i="30"/>
  <c r="D52" i="30"/>
  <c r="C52" i="30"/>
  <c r="L51" i="30"/>
  <c r="P56" i="18" s="1"/>
  <c r="G51" i="30"/>
  <c r="F51" i="30"/>
  <c r="D51" i="30"/>
  <c r="C51" i="30"/>
  <c r="L50" i="30"/>
  <c r="P55" i="18" s="1"/>
  <c r="G50" i="30"/>
  <c r="F50" i="30"/>
  <c r="D50" i="30"/>
  <c r="C50" i="30"/>
  <c r="L49" i="30"/>
  <c r="P54" i="18" s="1"/>
  <c r="G49" i="30"/>
  <c r="F49" i="30"/>
  <c r="D49" i="30"/>
  <c r="C49" i="30"/>
  <c r="L48" i="30"/>
  <c r="P53" i="18" s="1"/>
  <c r="G48" i="30"/>
  <c r="F48" i="30"/>
  <c r="D48" i="30"/>
  <c r="C48" i="30"/>
  <c r="L47" i="30"/>
  <c r="P52" i="18" s="1"/>
  <c r="G47" i="30"/>
  <c r="F47" i="30"/>
  <c r="D47" i="30"/>
  <c r="C47" i="30"/>
  <c r="L46" i="30"/>
  <c r="P51" i="18" s="1"/>
  <c r="G46" i="30"/>
  <c r="F46" i="30"/>
  <c r="D46" i="30"/>
  <c r="C46" i="30"/>
  <c r="L45" i="30"/>
  <c r="P50" i="18" s="1"/>
  <c r="G45" i="30"/>
  <c r="F45" i="30"/>
  <c r="D45" i="30"/>
  <c r="C45" i="30"/>
  <c r="L44" i="30"/>
  <c r="P49" i="18" s="1"/>
  <c r="G44" i="30"/>
  <c r="F44" i="30"/>
  <c r="D44" i="30"/>
  <c r="C44" i="30"/>
  <c r="L43" i="30"/>
  <c r="P48" i="18" s="1"/>
  <c r="G43" i="30"/>
  <c r="F43" i="30"/>
  <c r="D43" i="30"/>
  <c r="C43" i="30"/>
  <c r="L42" i="30"/>
  <c r="P47" i="18" s="1"/>
  <c r="G42" i="30"/>
  <c r="F42" i="30"/>
  <c r="D42" i="30"/>
  <c r="C42" i="30"/>
  <c r="L41" i="30"/>
  <c r="P46" i="18" s="1"/>
  <c r="G41" i="30"/>
  <c r="F41" i="30"/>
  <c r="D41" i="30"/>
  <c r="C41" i="30"/>
  <c r="L40" i="30"/>
  <c r="P45" i="18" s="1"/>
  <c r="G40" i="30"/>
  <c r="F40" i="30"/>
  <c r="D40" i="30"/>
  <c r="C40" i="30"/>
  <c r="L39" i="30"/>
  <c r="P44" i="18" s="1"/>
  <c r="G39" i="30"/>
  <c r="F39" i="30"/>
  <c r="D39" i="30"/>
  <c r="C39" i="30"/>
  <c r="L38" i="30"/>
  <c r="P43" i="18" s="1"/>
  <c r="G38" i="30"/>
  <c r="F38" i="30"/>
  <c r="D38" i="30"/>
  <c r="C38" i="30"/>
  <c r="L37" i="30"/>
  <c r="P42" i="18" s="1"/>
  <c r="G37" i="30"/>
  <c r="F37" i="30"/>
  <c r="D37" i="30"/>
  <c r="C37" i="30"/>
  <c r="L36" i="30"/>
  <c r="P41" i="18" s="1"/>
  <c r="G36" i="30"/>
  <c r="F36" i="30"/>
  <c r="D36" i="30"/>
  <c r="C36" i="30"/>
  <c r="L35" i="30"/>
  <c r="P40" i="18" s="1"/>
  <c r="G35" i="30"/>
  <c r="F35" i="30"/>
  <c r="D35" i="30"/>
  <c r="C35" i="30"/>
  <c r="L34" i="30"/>
  <c r="P39" i="18" s="1"/>
  <c r="G34" i="30"/>
  <c r="F34" i="30"/>
  <c r="D34" i="30"/>
  <c r="C34" i="30"/>
  <c r="L33" i="30"/>
  <c r="P38" i="18" s="1"/>
  <c r="G33" i="30"/>
  <c r="F33" i="30"/>
  <c r="D33" i="30"/>
  <c r="C33" i="30"/>
  <c r="L32" i="30"/>
  <c r="P37" i="18" s="1"/>
  <c r="G32" i="30"/>
  <c r="F32" i="30"/>
  <c r="D32" i="30"/>
  <c r="C32" i="30"/>
  <c r="L31" i="30"/>
  <c r="P36" i="18" s="1"/>
  <c r="G31" i="30"/>
  <c r="F31" i="30"/>
  <c r="D31" i="30"/>
  <c r="C31" i="30"/>
  <c r="L30" i="30"/>
  <c r="P35" i="18" s="1"/>
  <c r="G30" i="30"/>
  <c r="F30" i="30"/>
  <c r="D30" i="30"/>
  <c r="C30" i="30"/>
  <c r="L29" i="30"/>
  <c r="P34" i="18" s="1"/>
  <c r="G29" i="30"/>
  <c r="F29" i="30"/>
  <c r="D29" i="30"/>
  <c r="C29" i="30"/>
  <c r="L28" i="30"/>
  <c r="P33" i="18" s="1"/>
  <c r="G28" i="30"/>
  <c r="F28" i="30"/>
  <c r="D28" i="30"/>
  <c r="C28" i="30"/>
  <c r="L27" i="30"/>
  <c r="P32" i="18" s="1"/>
  <c r="G27" i="30"/>
  <c r="F27" i="30"/>
  <c r="D27" i="30"/>
  <c r="C27" i="30"/>
  <c r="L26" i="30"/>
  <c r="P31" i="18" s="1"/>
  <c r="G26" i="30"/>
  <c r="F26" i="30"/>
  <c r="D26" i="30"/>
  <c r="C26" i="30"/>
  <c r="L25" i="30"/>
  <c r="P30" i="18" s="1"/>
  <c r="G25" i="30"/>
  <c r="F25" i="30"/>
  <c r="D25" i="30"/>
  <c r="C25" i="30"/>
  <c r="L24" i="30"/>
  <c r="P29" i="18" s="1"/>
  <c r="G24" i="30"/>
  <c r="F24" i="30"/>
  <c r="D24" i="30"/>
  <c r="C24" i="30"/>
  <c r="L23" i="30"/>
  <c r="P28" i="18" s="1"/>
  <c r="G23" i="30"/>
  <c r="F23" i="30"/>
  <c r="D23" i="30"/>
  <c r="C23" i="30"/>
  <c r="L22" i="30"/>
  <c r="P27" i="18" s="1"/>
  <c r="G22" i="30"/>
  <c r="F22" i="30"/>
  <c r="D22" i="30"/>
  <c r="C22" i="30"/>
  <c r="L21" i="30"/>
  <c r="P26" i="18" s="1"/>
  <c r="G21" i="30"/>
  <c r="F21" i="30"/>
  <c r="D21" i="30"/>
  <c r="C21" i="30"/>
  <c r="L20" i="30"/>
  <c r="P25" i="18" s="1"/>
  <c r="G20" i="30"/>
  <c r="F20" i="30"/>
  <c r="D20" i="30"/>
  <c r="C20" i="30"/>
  <c r="L19" i="30"/>
  <c r="P24" i="18" s="1"/>
  <c r="G19" i="30"/>
  <c r="F19" i="30"/>
  <c r="D19" i="30"/>
  <c r="C19" i="30"/>
  <c r="L18" i="30"/>
  <c r="G18" i="30"/>
  <c r="D18" i="30"/>
  <c r="C18" i="30"/>
  <c r="R722" i="29"/>
  <c r="Q722" i="29"/>
  <c r="P722" i="29"/>
  <c r="K719" i="29"/>
  <c r="J719" i="29"/>
  <c r="I719" i="29"/>
  <c r="L717" i="29"/>
  <c r="O722" i="18" s="1"/>
  <c r="G717" i="29"/>
  <c r="F717" i="29"/>
  <c r="D717" i="29"/>
  <c r="C717" i="29"/>
  <c r="L716" i="29"/>
  <c r="O721" i="18" s="1"/>
  <c r="G716" i="29"/>
  <c r="F716" i="29"/>
  <c r="D716" i="29"/>
  <c r="C716" i="29"/>
  <c r="L715" i="29"/>
  <c r="O720" i="18" s="1"/>
  <c r="G715" i="29"/>
  <c r="F715" i="29"/>
  <c r="D715" i="29"/>
  <c r="C715" i="29"/>
  <c r="L714" i="29"/>
  <c r="O719" i="18" s="1"/>
  <c r="G714" i="29"/>
  <c r="F714" i="29"/>
  <c r="D714" i="29"/>
  <c r="C714" i="29"/>
  <c r="L713" i="29"/>
  <c r="O718" i="18" s="1"/>
  <c r="G713" i="29"/>
  <c r="F713" i="29"/>
  <c r="D713" i="29"/>
  <c r="C713" i="29"/>
  <c r="L712" i="29"/>
  <c r="O717" i="18" s="1"/>
  <c r="G712" i="29"/>
  <c r="F712" i="29"/>
  <c r="D712" i="29"/>
  <c r="C712" i="29"/>
  <c r="L711" i="29"/>
  <c r="O716" i="18" s="1"/>
  <c r="G711" i="29"/>
  <c r="F711" i="29"/>
  <c r="D711" i="29"/>
  <c r="C711" i="29"/>
  <c r="L710" i="29"/>
  <c r="O715" i="18" s="1"/>
  <c r="G710" i="29"/>
  <c r="F710" i="29"/>
  <c r="D710" i="29"/>
  <c r="C710" i="29"/>
  <c r="L709" i="29"/>
  <c r="O714" i="18" s="1"/>
  <c r="G709" i="29"/>
  <c r="F709" i="29"/>
  <c r="D709" i="29"/>
  <c r="C709" i="29"/>
  <c r="L708" i="29"/>
  <c r="O713" i="18" s="1"/>
  <c r="G708" i="29"/>
  <c r="F708" i="29"/>
  <c r="D708" i="29"/>
  <c r="C708" i="29"/>
  <c r="L707" i="29"/>
  <c r="O712" i="18" s="1"/>
  <c r="G707" i="29"/>
  <c r="F707" i="29"/>
  <c r="D707" i="29"/>
  <c r="C707" i="29"/>
  <c r="L706" i="29"/>
  <c r="O711" i="18" s="1"/>
  <c r="G706" i="29"/>
  <c r="F706" i="29"/>
  <c r="D706" i="29"/>
  <c r="C706" i="29"/>
  <c r="L705" i="29"/>
  <c r="O710" i="18" s="1"/>
  <c r="G705" i="29"/>
  <c r="F705" i="29"/>
  <c r="D705" i="29"/>
  <c r="C705" i="29"/>
  <c r="L704" i="29"/>
  <c r="O709" i="18" s="1"/>
  <c r="G704" i="29"/>
  <c r="F704" i="29"/>
  <c r="D704" i="29"/>
  <c r="C704" i="29"/>
  <c r="L703" i="29"/>
  <c r="O708" i="18" s="1"/>
  <c r="G703" i="29"/>
  <c r="F703" i="29"/>
  <c r="D703" i="29"/>
  <c r="C703" i="29"/>
  <c r="L702" i="29"/>
  <c r="O707" i="18" s="1"/>
  <c r="G702" i="29"/>
  <c r="F702" i="29"/>
  <c r="D702" i="29"/>
  <c r="C702" i="29"/>
  <c r="L701" i="29"/>
  <c r="O706" i="18" s="1"/>
  <c r="G701" i="29"/>
  <c r="F701" i="29"/>
  <c r="D701" i="29"/>
  <c r="C701" i="29"/>
  <c r="L700" i="29"/>
  <c r="O705" i="18" s="1"/>
  <c r="G700" i="29"/>
  <c r="F700" i="29"/>
  <c r="D700" i="29"/>
  <c r="C700" i="29"/>
  <c r="L699" i="29"/>
  <c r="O704" i="18" s="1"/>
  <c r="G699" i="29"/>
  <c r="F699" i="29"/>
  <c r="D699" i="29"/>
  <c r="C699" i="29"/>
  <c r="L698" i="29"/>
  <c r="O703" i="18" s="1"/>
  <c r="G698" i="29"/>
  <c r="F698" i="29"/>
  <c r="D698" i="29"/>
  <c r="C698" i="29"/>
  <c r="L697" i="29"/>
  <c r="O702" i="18" s="1"/>
  <c r="G697" i="29"/>
  <c r="F697" i="29"/>
  <c r="D697" i="29"/>
  <c r="C697" i="29"/>
  <c r="L696" i="29"/>
  <c r="O701" i="18" s="1"/>
  <c r="G696" i="29"/>
  <c r="F696" i="29"/>
  <c r="D696" i="29"/>
  <c r="C696" i="29"/>
  <c r="L695" i="29"/>
  <c r="O700" i="18" s="1"/>
  <c r="G695" i="29"/>
  <c r="F695" i="29"/>
  <c r="D695" i="29"/>
  <c r="C695" i="29"/>
  <c r="L694" i="29"/>
  <c r="O699" i="18" s="1"/>
  <c r="G694" i="29"/>
  <c r="F694" i="29"/>
  <c r="D694" i="29"/>
  <c r="C694" i="29"/>
  <c r="L693" i="29"/>
  <c r="O698" i="18" s="1"/>
  <c r="G693" i="29"/>
  <c r="F693" i="29"/>
  <c r="D693" i="29"/>
  <c r="C693" i="29"/>
  <c r="L692" i="29"/>
  <c r="O697" i="18" s="1"/>
  <c r="G692" i="29"/>
  <c r="F692" i="29"/>
  <c r="D692" i="29"/>
  <c r="C692" i="29"/>
  <c r="L691" i="29"/>
  <c r="O696" i="18" s="1"/>
  <c r="G691" i="29"/>
  <c r="F691" i="29"/>
  <c r="D691" i="29"/>
  <c r="C691" i="29"/>
  <c r="L690" i="29"/>
  <c r="O695" i="18" s="1"/>
  <c r="G690" i="29"/>
  <c r="F690" i="29"/>
  <c r="D690" i="29"/>
  <c r="C690" i="29"/>
  <c r="L689" i="29"/>
  <c r="O694" i="18" s="1"/>
  <c r="G689" i="29"/>
  <c r="F689" i="29"/>
  <c r="D689" i="29"/>
  <c r="C689" i="29"/>
  <c r="L688" i="29"/>
  <c r="O693" i="18" s="1"/>
  <c r="G688" i="29"/>
  <c r="F688" i="29"/>
  <c r="D688" i="29"/>
  <c r="C688" i="29"/>
  <c r="L687" i="29"/>
  <c r="O692" i="18" s="1"/>
  <c r="G687" i="29"/>
  <c r="F687" i="29"/>
  <c r="D687" i="29"/>
  <c r="C687" i="29"/>
  <c r="L686" i="29"/>
  <c r="O691" i="18" s="1"/>
  <c r="G686" i="29"/>
  <c r="F686" i="29"/>
  <c r="D686" i="29"/>
  <c r="C686" i="29"/>
  <c r="L685" i="29"/>
  <c r="O690" i="18" s="1"/>
  <c r="G685" i="29"/>
  <c r="F685" i="29"/>
  <c r="D685" i="29"/>
  <c r="C685" i="29"/>
  <c r="L684" i="29"/>
  <c r="O689" i="18" s="1"/>
  <c r="G684" i="29"/>
  <c r="F684" i="29"/>
  <c r="D684" i="29"/>
  <c r="C684" i="29"/>
  <c r="L683" i="29"/>
  <c r="O688" i="18" s="1"/>
  <c r="G683" i="29"/>
  <c r="F683" i="29"/>
  <c r="D683" i="29"/>
  <c r="C683" i="29"/>
  <c r="L682" i="29"/>
  <c r="O687" i="18" s="1"/>
  <c r="G682" i="29"/>
  <c r="F682" i="29"/>
  <c r="D682" i="29"/>
  <c r="C682" i="29"/>
  <c r="L681" i="29"/>
  <c r="O686" i="18" s="1"/>
  <c r="G681" i="29"/>
  <c r="F681" i="29"/>
  <c r="D681" i="29"/>
  <c r="C681" i="29"/>
  <c r="L680" i="29"/>
  <c r="O685" i="18" s="1"/>
  <c r="G680" i="29"/>
  <c r="F680" i="29"/>
  <c r="D680" i="29"/>
  <c r="C680" i="29"/>
  <c r="L679" i="29"/>
  <c r="O684" i="18" s="1"/>
  <c r="G679" i="29"/>
  <c r="F679" i="29"/>
  <c r="D679" i="29"/>
  <c r="C679" i="29"/>
  <c r="L678" i="29"/>
  <c r="O683" i="18" s="1"/>
  <c r="G678" i="29"/>
  <c r="F678" i="29"/>
  <c r="D678" i="29"/>
  <c r="C678" i="29"/>
  <c r="L677" i="29"/>
  <c r="O682" i="18" s="1"/>
  <c r="G677" i="29"/>
  <c r="F677" i="29"/>
  <c r="D677" i="29"/>
  <c r="C677" i="29"/>
  <c r="L676" i="29"/>
  <c r="O681" i="18" s="1"/>
  <c r="G676" i="29"/>
  <c r="F676" i="29"/>
  <c r="D676" i="29"/>
  <c r="C676" i="29"/>
  <c r="L675" i="29"/>
  <c r="O680" i="18" s="1"/>
  <c r="G675" i="29"/>
  <c r="F675" i="29"/>
  <c r="D675" i="29"/>
  <c r="C675" i="29"/>
  <c r="L674" i="29"/>
  <c r="O679" i="18" s="1"/>
  <c r="G674" i="29"/>
  <c r="F674" i="29"/>
  <c r="D674" i="29"/>
  <c r="C674" i="29"/>
  <c r="L673" i="29"/>
  <c r="O678" i="18" s="1"/>
  <c r="G673" i="29"/>
  <c r="F673" i="29"/>
  <c r="D673" i="29"/>
  <c r="C673" i="29"/>
  <c r="L672" i="29"/>
  <c r="O677" i="18" s="1"/>
  <c r="G672" i="29"/>
  <c r="F672" i="29"/>
  <c r="D672" i="29"/>
  <c r="C672" i="29"/>
  <c r="L671" i="29"/>
  <c r="O676" i="18" s="1"/>
  <c r="G671" i="29"/>
  <c r="F671" i="29"/>
  <c r="D671" i="29"/>
  <c r="C671" i="29"/>
  <c r="L670" i="29"/>
  <c r="O675" i="18" s="1"/>
  <c r="G670" i="29"/>
  <c r="F670" i="29"/>
  <c r="D670" i="29"/>
  <c r="C670" i="29"/>
  <c r="L669" i="29"/>
  <c r="O674" i="18" s="1"/>
  <c r="G669" i="29"/>
  <c r="F669" i="29"/>
  <c r="D669" i="29"/>
  <c r="C669" i="29"/>
  <c r="L668" i="29"/>
  <c r="O673" i="18" s="1"/>
  <c r="G668" i="29"/>
  <c r="F668" i="29"/>
  <c r="D668" i="29"/>
  <c r="C668" i="29"/>
  <c r="L667" i="29"/>
  <c r="O672" i="18" s="1"/>
  <c r="G667" i="29"/>
  <c r="F667" i="29"/>
  <c r="D667" i="29"/>
  <c r="C667" i="29"/>
  <c r="L666" i="29"/>
  <c r="O671" i="18" s="1"/>
  <c r="G666" i="29"/>
  <c r="F666" i="29"/>
  <c r="D666" i="29"/>
  <c r="C666" i="29"/>
  <c r="L665" i="29"/>
  <c r="O670" i="18" s="1"/>
  <c r="G665" i="29"/>
  <c r="F665" i="29"/>
  <c r="D665" i="29"/>
  <c r="C665" i="29"/>
  <c r="L664" i="29"/>
  <c r="O669" i="18" s="1"/>
  <c r="G664" i="29"/>
  <c r="F664" i="29"/>
  <c r="D664" i="29"/>
  <c r="C664" i="29"/>
  <c r="L663" i="29"/>
  <c r="O668" i="18" s="1"/>
  <c r="G663" i="29"/>
  <c r="F663" i="29"/>
  <c r="D663" i="29"/>
  <c r="C663" i="29"/>
  <c r="L662" i="29"/>
  <c r="O667" i="18" s="1"/>
  <c r="G662" i="29"/>
  <c r="F662" i="29"/>
  <c r="D662" i="29"/>
  <c r="C662" i="29"/>
  <c r="L661" i="29"/>
  <c r="O666" i="18" s="1"/>
  <c r="G661" i="29"/>
  <c r="F661" i="29"/>
  <c r="D661" i="29"/>
  <c r="C661" i="29"/>
  <c r="L660" i="29"/>
  <c r="O665" i="18" s="1"/>
  <c r="G660" i="29"/>
  <c r="F660" i="29"/>
  <c r="D660" i="29"/>
  <c r="C660" i="29"/>
  <c r="L659" i="29"/>
  <c r="O664" i="18" s="1"/>
  <c r="G659" i="29"/>
  <c r="F659" i="29"/>
  <c r="D659" i="29"/>
  <c r="C659" i="29"/>
  <c r="L658" i="29"/>
  <c r="O663" i="18" s="1"/>
  <c r="G658" i="29"/>
  <c r="F658" i="29"/>
  <c r="D658" i="29"/>
  <c r="C658" i="29"/>
  <c r="L657" i="29"/>
  <c r="O662" i="18" s="1"/>
  <c r="G657" i="29"/>
  <c r="F657" i="29"/>
  <c r="D657" i="29"/>
  <c r="C657" i="29"/>
  <c r="L656" i="29"/>
  <c r="O661" i="18" s="1"/>
  <c r="G656" i="29"/>
  <c r="F656" i="29"/>
  <c r="D656" i="29"/>
  <c r="C656" i="29"/>
  <c r="L655" i="29"/>
  <c r="O660" i="18" s="1"/>
  <c r="G655" i="29"/>
  <c r="F655" i="29"/>
  <c r="D655" i="29"/>
  <c r="C655" i="29"/>
  <c r="L654" i="29"/>
  <c r="O659" i="18" s="1"/>
  <c r="G654" i="29"/>
  <c r="F654" i="29"/>
  <c r="D654" i="29"/>
  <c r="C654" i="29"/>
  <c r="L653" i="29"/>
  <c r="O658" i="18" s="1"/>
  <c r="G653" i="29"/>
  <c r="F653" i="29"/>
  <c r="D653" i="29"/>
  <c r="C653" i="29"/>
  <c r="L652" i="29"/>
  <c r="O657" i="18" s="1"/>
  <c r="G652" i="29"/>
  <c r="F652" i="29"/>
  <c r="D652" i="29"/>
  <c r="C652" i="29"/>
  <c r="L651" i="29"/>
  <c r="O656" i="18" s="1"/>
  <c r="G651" i="29"/>
  <c r="F651" i="29"/>
  <c r="D651" i="29"/>
  <c r="C651" i="29"/>
  <c r="L650" i="29"/>
  <c r="O655" i="18" s="1"/>
  <c r="G650" i="29"/>
  <c r="F650" i="29"/>
  <c r="D650" i="29"/>
  <c r="C650" i="29"/>
  <c r="L649" i="29"/>
  <c r="O654" i="18" s="1"/>
  <c r="G649" i="29"/>
  <c r="F649" i="29"/>
  <c r="D649" i="29"/>
  <c r="C649" i="29"/>
  <c r="L648" i="29"/>
  <c r="O653" i="18" s="1"/>
  <c r="G648" i="29"/>
  <c r="F648" i="29"/>
  <c r="D648" i="29"/>
  <c r="C648" i="29"/>
  <c r="L647" i="29"/>
  <c r="O652" i="18" s="1"/>
  <c r="G647" i="29"/>
  <c r="F647" i="29"/>
  <c r="D647" i="29"/>
  <c r="C647" i="29"/>
  <c r="L646" i="29"/>
  <c r="O651" i="18" s="1"/>
  <c r="G646" i="29"/>
  <c r="F646" i="29"/>
  <c r="D646" i="29"/>
  <c r="C646" i="29"/>
  <c r="L645" i="29"/>
  <c r="O650" i="18" s="1"/>
  <c r="G645" i="29"/>
  <c r="F645" i="29"/>
  <c r="D645" i="29"/>
  <c r="C645" i="29"/>
  <c r="L644" i="29"/>
  <c r="O649" i="18" s="1"/>
  <c r="G644" i="29"/>
  <c r="F644" i="29"/>
  <c r="D644" i="29"/>
  <c r="C644" i="29"/>
  <c r="L643" i="29"/>
  <c r="O648" i="18" s="1"/>
  <c r="G643" i="29"/>
  <c r="F643" i="29"/>
  <c r="D643" i="29"/>
  <c r="C643" i="29"/>
  <c r="L642" i="29"/>
  <c r="O647" i="18" s="1"/>
  <c r="G642" i="29"/>
  <c r="F642" i="29"/>
  <c r="D642" i="29"/>
  <c r="C642" i="29"/>
  <c r="L641" i="29"/>
  <c r="O646" i="18" s="1"/>
  <c r="G641" i="29"/>
  <c r="F641" i="29"/>
  <c r="D641" i="29"/>
  <c r="C641" i="29"/>
  <c r="L640" i="29"/>
  <c r="O645" i="18" s="1"/>
  <c r="G640" i="29"/>
  <c r="F640" i="29"/>
  <c r="D640" i="29"/>
  <c r="C640" i="29"/>
  <c r="L639" i="29"/>
  <c r="O644" i="18" s="1"/>
  <c r="G639" i="29"/>
  <c r="F639" i="29"/>
  <c r="D639" i="29"/>
  <c r="C639" i="29"/>
  <c r="L638" i="29"/>
  <c r="O643" i="18" s="1"/>
  <c r="G638" i="29"/>
  <c r="F638" i="29"/>
  <c r="D638" i="29"/>
  <c r="C638" i="29"/>
  <c r="L637" i="29"/>
  <c r="O642" i="18" s="1"/>
  <c r="G637" i="29"/>
  <c r="F637" i="29"/>
  <c r="D637" i="29"/>
  <c r="C637" i="29"/>
  <c r="L636" i="29"/>
  <c r="O641" i="18" s="1"/>
  <c r="G636" i="29"/>
  <c r="F636" i="29"/>
  <c r="D636" i="29"/>
  <c r="C636" i="29"/>
  <c r="L635" i="29"/>
  <c r="O640" i="18" s="1"/>
  <c r="G635" i="29"/>
  <c r="F635" i="29"/>
  <c r="D635" i="29"/>
  <c r="C635" i="29"/>
  <c r="L634" i="29"/>
  <c r="O639" i="18" s="1"/>
  <c r="G634" i="29"/>
  <c r="F634" i="29"/>
  <c r="D634" i="29"/>
  <c r="C634" i="29"/>
  <c r="L633" i="29"/>
  <c r="O638" i="18" s="1"/>
  <c r="G633" i="29"/>
  <c r="F633" i="29"/>
  <c r="D633" i="29"/>
  <c r="C633" i="29"/>
  <c r="L632" i="29"/>
  <c r="O637" i="18" s="1"/>
  <c r="G632" i="29"/>
  <c r="F632" i="29"/>
  <c r="D632" i="29"/>
  <c r="C632" i="29"/>
  <c r="L631" i="29"/>
  <c r="O636" i="18" s="1"/>
  <c r="G631" i="29"/>
  <c r="F631" i="29"/>
  <c r="D631" i="29"/>
  <c r="C631" i="29"/>
  <c r="L630" i="29"/>
  <c r="O635" i="18" s="1"/>
  <c r="G630" i="29"/>
  <c r="F630" i="29"/>
  <c r="D630" i="29"/>
  <c r="C630" i="29"/>
  <c r="L629" i="29"/>
  <c r="O634" i="18" s="1"/>
  <c r="G629" i="29"/>
  <c r="F629" i="29"/>
  <c r="D629" i="29"/>
  <c r="C629" i="29"/>
  <c r="L628" i="29"/>
  <c r="O633" i="18" s="1"/>
  <c r="G628" i="29"/>
  <c r="F628" i="29"/>
  <c r="D628" i="29"/>
  <c r="C628" i="29"/>
  <c r="L627" i="29"/>
  <c r="O632" i="18" s="1"/>
  <c r="G627" i="29"/>
  <c r="F627" i="29"/>
  <c r="D627" i="29"/>
  <c r="C627" i="29"/>
  <c r="L626" i="29"/>
  <c r="O631" i="18" s="1"/>
  <c r="G626" i="29"/>
  <c r="F626" i="29"/>
  <c r="D626" i="29"/>
  <c r="C626" i="29"/>
  <c r="L625" i="29"/>
  <c r="O630" i="18" s="1"/>
  <c r="G625" i="29"/>
  <c r="F625" i="29"/>
  <c r="D625" i="29"/>
  <c r="C625" i="29"/>
  <c r="L624" i="29"/>
  <c r="O629" i="18" s="1"/>
  <c r="G624" i="29"/>
  <c r="F624" i="29"/>
  <c r="D624" i="29"/>
  <c r="C624" i="29"/>
  <c r="L623" i="29"/>
  <c r="O628" i="18" s="1"/>
  <c r="G623" i="29"/>
  <c r="F623" i="29"/>
  <c r="D623" i="29"/>
  <c r="C623" i="29"/>
  <c r="L622" i="29"/>
  <c r="O627" i="18" s="1"/>
  <c r="G622" i="29"/>
  <c r="F622" i="29"/>
  <c r="D622" i="29"/>
  <c r="C622" i="29"/>
  <c r="L621" i="29"/>
  <c r="O626" i="18" s="1"/>
  <c r="G621" i="29"/>
  <c r="F621" i="29"/>
  <c r="D621" i="29"/>
  <c r="C621" i="29"/>
  <c r="L620" i="29"/>
  <c r="O625" i="18" s="1"/>
  <c r="G620" i="29"/>
  <c r="F620" i="29"/>
  <c r="D620" i="29"/>
  <c r="C620" i="29"/>
  <c r="L619" i="29"/>
  <c r="O624" i="18" s="1"/>
  <c r="G619" i="29"/>
  <c r="F619" i="29"/>
  <c r="D619" i="29"/>
  <c r="C619" i="29"/>
  <c r="L618" i="29"/>
  <c r="O623" i="18" s="1"/>
  <c r="G618" i="29"/>
  <c r="F618" i="29"/>
  <c r="D618" i="29"/>
  <c r="C618" i="29"/>
  <c r="L617" i="29"/>
  <c r="O622" i="18" s="1"/>
  <c r="G617" i="29"/>
  <c r="F617" i="29"/>
  <c r="D617" i="29"/>
  <c r="C617" i="29"/>
  <c r="L616" i="29"/>
  <c r="O621" i="18" s="1"/>
  <c r="G616" i="29"/>
  <c r="F616" i="29"/>
  <c r="D616" i="29"/>
  <c r="C616" i="29"/>
  <c r="L615" i="29"/>
  <c r="O620" i="18" s="1"/>
  <c r="G615" i="29"/>
  <c r="F615" i="29"/>
  <c r="D615" i="29"/>
  <c r="C615" i="29"/>
  <c r="L614" i="29"/>
  <c r="O619" i="18" s="1"/>
  <c r="G614" i="29"/>
  <c r="F614" i="29"/>
  <c r="D614" i="29"/>
  <c r="C614" i="29"/>
  <c r="L613" i="29"/>
  <c r="O618" i="18" s="1"/>
  <c r="G613" i="29"/>
  <c r="F613" i="29"/>
  <c r="D613" i="29"/>
  <c r="C613" i="29"/>
  <c r="L612" i="29"/>
  <c r="O617" i="18" s="1"/>
  <c r="G612" i="29"/>
  <c r="F612" i="29"/>
  <c r="D612" i="29"/>
  <c r="C612" i="29"/>
  <c r="L611" i="29"/>
  <c r="O616" i="18" s="1"/>
  <c r="G611" i="29"/>
  <c r="F611" i="29"/>
  <c r="D611" i="29"/>
  <c r="C611" i="29"/>
  <c r="L610" i="29"/>
  <c r="O615" i="18" s="1"/>
  <c r="G610" i="29"/>
  <c r="F610" i="29"/>
  <c r="D610" i="29"/>
  <c r="C610" i="29"/>
  <c r="L609" i="29"/>
  <c r="O614" i="18" s="1"/>
  <c r="G609" i="29"/>
  <c r="F609" i="29"/>
  <c r="D609" i="29"/>
  <c r="C609" i="29"/>
  <c r="L608" i="29"/>
  <c r="O613" i="18" s="1"/>
  <c r="G608" i="29"/>
  <c r="F608" i="29"/>
  <c r="D608" i="29"/>
  <c r="C608" i="29"/>
  <c r="L607" i="29"/>
  <c r="O612" i="18" s="1"/>
  <c r="G607" i="29"/>
  <c r="F607" i="29"/>
  <c r="D607" i="29"/>
  <c r="C607" i="29"/>
  <c r="L606" i="29"/>
  <c r="O611" i="18" s="1"/>
  <c r="G606" i="29"/>
  <c r="F606" i="29"/>
  <c r="D606" i="29"/>
  <c r="C606" i="29"/>
  <c r="L605" i="29"/>
  <c r="O610" i="18" s="1"/>
  <c r="G605" i="29"/>
  <c r="F605" i="29"/>
  <c r="D605" i="29"/>
  <c r="C605" i="29"/>
  <c r="L604" i="29"/>
  <c r="O609" i="18" s="1"/>
  <c r="G604" i="29"/>
  <c r="F604" i="29"/>
  <c r="D604" i="29"/>
  <c r="C604" i="29"/>
  <c r="L603" i="29"/>
  <c r="O608" i="18" s="1"/>
  <c r="G603" i="29"/>
  <c r="F603" i="29"/>
  <c r="D603" i="29"/>
  <c r="C603" i="29"/>
  <c r="L602" i="29"/>
  <c r="O607" i="18" s="1"/>
  <c r="G602" i="29"/>
  <c r="F602" i="29"/>
  <c r="D602" i="29"/>
  <c r="C602" i="29"/>
  <c r="L601" i="29"/>
  <c r="O606" i="18" s="1"/>
  <c r="G601" i="29"/>
  <c r="F601" i="29"/>
  <c r="D601" i="29"/>
  <c r="C601" i="29"/>
  <c r="L600" i="29"/>
  <c r="O605" i="18" s="1"/>
  <c r="G600" i="29"/>
  <c r="F600" i="29"/>
  <c r="D600" i="29"/>
  <c r="C600" i="29"/>
  <c r="L599" i="29"/>
  <c r="O604" i="18" s="1"/>
  <c r="G599" i="29"/>
  <c r="F599" i="29"/>
  <c r="D599" i="29"/>
  <c r="C599" i="29"/>
  <c r="L598" i="29"/>
  <c r="O603" i="18" s="1"/>
  <c r="G598" i="29"/>
  <c r="F598" i="29"/>
  <c r="D598" i="29"/>
  <c r="C598" i="29"/>
  <c r="L597" i="29"/>
  <c r="O602" i="18" s="1"/>
  <c r="G597" i="29"/>
  <c r="F597" i="29"/>
  <c r="D597" i="29"/>
  <c r="C597" i="29"/>
  <c r="L596" i="29"/>
  <c r="O601" i="18" s="1"/>
  <c r="G596" i="29"/>
  <c r="F596" i="29"/>
  <c r="D596" i="29"/>
  <c r="C596" i="29"/>
  <c r="L595" i="29"/>
  <c r="O600" i="18" s="1"/>
  <c r="G595" i="29"/>
  <c r="F595" i="29"/>
  <c r="D595" i="29"/>
  <c r="C595" i="29"/>
  <c r="L594" i="29"/>
  <c r="O599" i="18" s="1"/>
  <c r="G594" i="29"/>
  <c r="F594" i="29"/>
  <c r="D594" i="29"/>
  <c r="C594" i="29"/>
  <c r="L593" i="29"/>
  <c r="O598" i="18" s="1"/>
  <c r="G593" i="29"/>
  <c r="F593" i="29"/>
  <c r="D593" i="29"/>
  <c r="C593" i="29"/>
  <c r="L592" i="29"/>
  <c r="O597" i="18" s="1"/>
  <c r="G592" i="29"/>
  <c r="F592" i="29"/>
  <c r="D592" i="29"/>
  <c r="C592" i="29"/>
  <c r="L591" i="29"/>
  <c r="O596" i="18" s="1"/>
  <c r="G591" i="29"/>
  <c r="F591" i="29"/>
  <c r="D591" i="29"/>
  <c r="C591" i="29"/>
  <c r="L590" i="29"/>
  <c r="O595" i="18" s="1"/>
  <c r="G590" i="29"/>
  <c r="F590" i="29"/>
  <c r="D590" i="29"/>
  <c r="C590" i="29"/>
  <c r="L589" i="29"/>
  <c r="O594" i="18" s="1"/>
  <c r="G589" i="29"/>
  <c r="F589" i="29"/>
  <c r="D589" i="29"/>
  <c r="C589" i="29"/>
  <c r="L588" i="29"/>
  <c r="O593" i="18" s="1"/>
  <c r="G588" i="29"/>
  <c r="F588" i="29"/>
  <c r="D588" i="29"/>
  <c r="C588" i="29"/>
  <c r="L587" i="29"/>
  <c r="O592" i="18" s="1"/>
  <c r="G587" i="29"/>
  <c r="F587" i="29"/>
  <c r="D587" i="29"/>
  <c r="C587" i="29"/>
  <c r="L586" i="29"/>
  <c r="O591" i="18" s="1"/>
  <c r="G586" i="29"/>
  <c r="F586" i="29"/>
  <c r="D586" i="29"/>
  <c r="C586" i="29"/>
  <c r="L585" i="29"/>
  <c r="O590" i="18" s="1"/>
  <c r="G585" i="29"/>
  <c r="F585" i="29"/>
  <c r="D585" i="29"/>
  <c r="C585" i="29"/>
  <c r="L584" i="29"/>
  <c r="O589" i="18" s="1"/>
  <c r="G584" i="29"/>
  <c r="F584" i="29"/>
  <c r="D584" i="29"/>
  <c r="C584" i="29"/>
  <c r="L583" i="29"/>
  <c r="O588" i="18" s="1"/>
  <c r="G583" i="29"/>
  <c r="F583" i="29"/>
  <c r="D583" i="29"/>
  <c r="C583" i="29"/>
  <c r="L582" i="29"/>
  <c r="O587" i="18" s="1"/>
  <c r="G582" i="29"/>
  <c r="F582" i="29"/>
  <c r="D582" i="29"/>
  <c r="C582" i="29"/>
  <c r="L581" i="29"/>
  <c r="O586" i="18" s="1"/>
  <c r="G581" i="29"/>
  <c r="F581" i="29"/>
  <c r="D581" i="29"/>
  <c r="C581" i="29"/>
  <c r="L580" i="29"/>
  <c r="O585" i="18" s="1"/>
  <c r="G580" i="29"/>
  <c r="F580" i="29"/>
  <c r="D580" i="29"/>
  <c r="C580" i="29"/>
  <c r="L579" i="29"/>
  <c r="O584" i="18" s="1"/>
  <c r="G579" i="29"/>
  <c r="F579" i="29"/>
  <c r="D579" i="29"/>
  <c r="C579" i="29"/>
  <c r="L578" i="29"/>
  <c r="O583" i="18" s="1"/>
  <c r="G578" i="29"/>
  <c r="F578" i="29"/>
  <c r="D578" i="29"/>
  <c r="C578" i="29"/>
  <c r="L577" i="29"/>
  <c r="O582" i="18" s="1"/>
  <c r="G577" i="29"/>
  <c r="F577" i="29"/>
  <c r="D577" i="29"/>
  <c r="C577" i="29"/>
  <c r="L576" i="29"/>
  <c r="O581" i="18" s="1"/>
  <c r="G576" i="29"/>
  <c r="F576" i="29"/>
  <c r="D576" i="29"/>
  <c r="C576" i="29"/>
  <c r="L575" i="29"/>
  <c r="O580" i="18" s="1"/>
  <c r="G575" i="29"/>
  <c r="F575" i="29"/>
  <c r="D575" i="29"/>
  <c r="C575" i="29"/>
  <c r="L574" i="29"/>
  <c r="O579" i="18" s="1"/>
  <c r="G574" i="29"/>
  <c r="F574" i="29"/>
  <c r="D574" i="29"/>
  <c r="C574" i="29"/>
  <c r="L573" i="29"/>
  <c r="O578" i="18" s="1"/>
  <c r="G573" i="29"/>
  <c r="F573" i="29"/>
  <c r="D573" i="29"/>
  <c r="C573" i="29"/>
  <c r="L572" i="29"/>
  <c r="O577" i="18" s="1"/>
  <c r="G572" i="29"/>
  <c r="F572" i="29"/>
  <c r="D572" i="29"/>
  <c r="C572" i="29"/>
  <c r="L571" i="29"/>
  <c r="O576" i="18" s="1"/>
  <c r="G571" i="29"/>
  <c r="F571" i="29"/>
  <c r="D571" i="29"/>
  <c r="C571" i="29"/>
  <c r="L570" i="29"/>
  <c r="O575" i="18" s="1"/>
  <c r="G570" i="29"/>
  <c r="F570" i="29"/>
  <c r="D570" i="29"/>
  <c r="C570" i="29"/>
  <c r="L569" i="29"/>
  <c r="O574" i="18" s="1"/>
  <c r="G569" i="29"/>
  <c r="F569" i="29"/>
  <c r="D569" i="29"/>
  <c r="C569" i="29"/>
  <c r="L568" i="29"/>
  <c r="O573" i="18" s="1"/>
  <c r="G568" i="29"/>
  <c r="F568" i="29"/>
  <c r="D568" i="29"/>
  <c r="C568" i="29"/>
  <c r="L567" i="29"/>
  <c r="O572" i="18" s="1"/>
  <c r="G567" i="29"/>
  <c r="F567" i="29"/>
  <c r="D567" i="29"/>
  <c r="C567" i="29"/>
  <c r="L566" i="29"/>
  <c r="O571" i="18" s="1"/>
  <c r="G566" i="29"/>
  <c r="F566" i="29"/>
  <c r="D566" i="29"/>
  <c r="C566" i="29"/>
  <c r="L565" i="29"/>
  <c r="O570" i="18" s="1"/>
  <c r="G565" i="29"/>
  <c r="F565" i="29"/>
  <c r="D565" i="29"/>
  <c r="C565" i="29"/>
  <c r="L564" i="29"/>
  <c r="O569" i="18" s="1"/>
  <c r="G564" i="29"/>
  <c r="F564" i="29"/>
  <c r="D564" i="29"/>
  <c r="C564" i="29"/>
  <c r="L563" i="29"/>
  <c r="O568" i="18" s="1"/>
  <c r="G563" i="29"/>
  <c r="F563" i="29"/>
  <c r="D563" i="29"/>
  <c r="C563" i="29"/>
  <c r="L562" i="29"/>
  <c r="O567" i="18" s="1"/>
  <c r="G562" i="29"/>
  <c r="F562" i="29"/>
  <c r="D562" i="29"/>
  <c r="C562" i="29"/>
  <c r="L561" i="29"/>
  <c r="O566" i="18" s="1"/>
  <c r="G561" i="29"/>
  <c r="F561" i="29"/>
  <c r="D561" i="29"/>
  <c r="C561" i="29"/>
  <c r="L560" i="29"/>
  <c r="O565" i="18" s="1"/>
  <c r="G560" i="29"/>
  <c r="F560" i="29"/>
  <c r="D560" i="29"/>
  <c r="C560" i="29"/>
  <c r="L559" i="29"/>
  <c r="O564" i="18" s="1"/>
  <c r="G559" i="29"/>
  <c r="F559" i="29"/>
  <c r="D559" i="29"/>
  <c r="C559" i="29"/>
  <c r="L558" i="29"/>
  <c r="O563" i="18" s="1"/>
  <c r="G558" i="29"/>
  <c r="F558" i="29"/>
  <c r="D558" i="29"/>
  <c r="C558" i="29"/>
  <c r="L557" i="29"/>
  <c r="O562" i="18" s="1"/>
  <c r="G557" i="29"/>
  <c r="F557" i="29"/>
  <c r="D557" i="29"/>
  <c r="C557" i="29"/>
  <c r="L556" i="29"/>
  <c r="O561" i="18" s="1"/>
  <c r="G556" i="29"/>
  <c r="F556" i="29"/>
  <c r="D556" i="29"/>
  <c r="C556" i="29"/>
  <c r="L555" i="29"/>
  <c r="O560" i="18" s="1"/>
  <c r="G555" i="29"/>
  <c r="F555" i="29"/>
  <c r="D555" i="29"/>
  <c r="C555" i="29"/>
  <c r="L554" i="29"/>
  <c r="O559" i="18" s="1"/>
  <c r="G554" i="29"/>
  <c r="F554" i="29"/>
  <c r="D554" i="29"/>
  <c r="C554" i="29"/>
  <c r="L553" i="29"/>
  <c r="O558" i="18" s="1"/>
  <c r="G553" i="29"/>
  <c r="F553" i="29"/>
  <c r="D553" i="29"/>
  <c r="C553" i="29"/>
  <c r="L552" i="29"/>
  <c r="O557" i="18" s="1"/>
  <c r="G552" i="29"/>
  <c r="F552" i="29"/>
  <c r="D552" i="29"/>
  <c r="C552" i="29"/>
  <c r="L551" i="29"/>
  <c r="O556" i="18" s="1"/>
  <c r="G551" i="29"/>
  <c r="F551" i="29"/>
  <c r="D551" i="29"/>
  <c r="C551" i="29"/>
  <c r="L550" i="29"/>
  <c r="O555" i="18" s="1"/>
  <c r="G550" i="29"/>
  <c r="F550" i="29"/>
  <c r="D550" i="29"/>
  <c r="C550" i="29"/>
  <c r="L549" i="29"/>
  <c r="O554" i="18" s="1"/>
  <c r="G549" i="29"/>
  <c r="F549" i="29"/>
  <c r="D549" i="29"/>
  <c r="C549" i="29"/>
  <c r="L548" i="29"/>
  <c r="O553" i="18" s="1"/>
  <c r="G548" i="29"/>
  <c r="F548" i="29"/>
  <c r="D548" i="29"/>
  <c r="C548" i="29"/>
  <c r="L547" i="29"/>
  <c r="O552" i="18" s="1"/>
  <c r="G547" i="29"/>
  <c r="F547" i="29"/>
  <c r="D547" i="29"/>
  <c r="C547" i="29"/>
  <c r="L546" i="29"/>
  <c r="O551" i="18" s="1"/>
  <c r="G546" i="29"/>
  <c r="F546" i="29"/>
  <c r="D546" i="29"/>
  <c r="C546" i="29"/>
  <c r="L545" i="29"/>
  <c r="O550" i="18" s="1"/>
  <c r="G545" i="29"/>
  <c r="F545" i="29"/>
  <c r="D545" i="29"/>
  <c r="C545" i="29"/>
  <c r="L544" i="29"/>
  <c r="O549" i="18" s="1"/>
  <c r="G544" i="29"/>
  <c r="F544" i="29"/>
  <c r="D544" i="29"/>
  <c r="C544" i="29"/>
  <c r="L543" i="29"/>
  <c r="O548" i="18" s="1"/>
  <c r="G543" i="29"/>
  <c r="F543" i="29"/>
  <c r="D543" i="29"/>
  <c r="C543" i="29"/>
  <c r="L542" i="29"/>
  <c r="O547" i="18" s="1"/>
  <c r="G542" i="29"/>
  <c r="F542" i="29"/>
  <c r="D542" i="29"/>
  <c r="C542" i="29"/>
  <c r="L541" i="29"/>
  <c r="O546" i="18" s="1"/>
  <c r="G541" i="29"/>
  <c r="F541" i="29"/>
  <c r="D541" i="29"/>
  <c r="C541" i="29"/>
  <c r="L540" i="29"/>
  <c r="O545" i="18" s="1"/>
  <c r="G540" i="29"/>
  <c r="F540" i="29"/>
  <c r="D540" i="29"/>
  <c r="C540" i="29"/>
  <c r="L539" i="29"/>
  <c r="O544" i="18" s="1"/>
  <c r="G539" i="29"/>
  <c r="F539" i="29"/>
  <c r="D539" i="29"/>
  <c r="C539" i="29"/>
  <c r="L538" i="29"/>
  <c r="O543" i="18" s="1"/>
  <c r="G538" i="29"/>
  <c r="F538" i="29"/>
  <c r="D538" i="29"/>
  <c r="C538" i="29"/>
  <c r="L537" i="29"/>
  <c r="O542" i="18" s="1"/>
  <c r="G537" i="29"/>
  <c r="F537" i="29"/>
  <c r="D537" i="29"/>
  <c r="C537" i="29"/>
  <c r="L536" i="29"/>
  <c r="O541" i="18" s="1"/>
  <c r="G536" i="29"/>
  <c r="F536" i="29"/>
  <c r="D536" i="29"/>
  <c r="C536" i="29"/>
  <c r="L535" i="29"/>
  <c r="O540" i="18" s="1"/>
  <c r="G535" i="29"/>
  <c r="F535" i="29"/>
  <c r="D535" i="29"/>
  <c r="C535" i="29"/>
  <c r="L534" i="29"/>
  <c r="O539" i="18" s="1"/>
  <c r="G534" i="29"/>
  <c r="F534" i="29"/>
  <c r="D534" i="29"/>
  <c r="C534" i="29"/>
  <c r="L533" i="29"/>
  <c r="O538" i="18" s="1"/>
  <c r="G533" i="29"/>
  <c r="F533" i="29"/>
  <c r="D533" i="29"/>
  <c r="C533" i="29"/>
  <c r="L532" i="29"/>
  <c r="O537" i="18" s="1"/>
  <c r="G532" i="29"/>
  <c r="F532" i="29"/>
  <c r="D532" i="29"/>
  <c r="C532" i="29"/>
  <c r="L531" i="29"/>
  <c r="O536" i="18" s="1"/>
  <c r="G531" i="29"/>
  <c r="F531" i="29"/>
  <c r="D531" i="29"/>
  <c r="C531" i="29"/>
  <c r="L530" i="29"/>
  <c r="O535" i="18" s="1"/>
  <c r="G530" i="29"/>
  <c r="F530" i="29"/>
  <c r="D530" i="29"/>
  <c r="C530" i="29"/>
  <c r="L529" i="29"/>
  <c r="O534" i="18" s="1"/>
  <c r="G529" i="29"/>
  <c r="F529" i="29"/>
  <c r="D529" i="29"/>
  <c r="C529" i="29"/>
  <c r="L528" i="29"/>
  <c r="O533" i="18" s="1"/>
  <c r="G528" i="29"/>
  <c r="F528" i="29"/>
  <c r="D528" i="29"/>
  <c r="C528" i="29"/>
  <c r="L527" i="29"/>
  <c r="O532" i="18" s="1"/>
  <c r="G527" i="29"/>
  <c r="F527" i="29"/>
  <c r="D527" i="29"/>
  <c r="C527" i="29"/>
  <c r="L526" i="29"/>
  <c r="O531" i="18" s="1"/>
  <c r="G526" i="29"/>
  <c r="F526" i="29"/>
  <c r="D526" i="29"/>
  <c r="C526" i="29"/>
  <c r="L525" i="29"/>
  <c r="O530" i="18" s="1"/>
  <c r="G525" i="29"/>
  <c r="F525" i="29"/>
  <c r="D525" i="29"/>
  <c r="C525" i="29"/>
  <c r="L524" i="29"/>
  <c r="O529" i="18" s="1"/>
  <c r="G524" i="29"/>
  <c r="F524" i="29"/>
  <c r="D524" i="29"/>
  <c r="C524" i="29"/>
  <c r="L523" i="29"/>
  <c r="O528" i="18" s="1"/>
  <c r="G523" i="29"/>
  <c r="F523" i="29"/>
  <c r="D523" i="29"/>
  <c r="C523" i="29"/>
  <c r="L522" i="29"/>
  <c r="O527" i="18" s="1"/>
  <c r="G522" i="29"/>
  <c r="F522" i="29"/>
  <c r="D522" i="29"/>
  <c r="C522" i="29"/>
  <c r="L521" i="29"/>
  <c r="O526" i="18" s="1"/>
  <c r="G521" i="29"/>
  <c r="F521" i="29"/>
  <c r="D521" i="29"/>
  <c r="C521" i="29"/>
  <c r="L520" i="29"/>
  <c r="O525" i="18" s="1"/>
  <c r="G520" i="29"/>
  <c r="F520" i="29"/>
  <c r="D520" i="29"/>
  <c r="C520" i="29"/>
  <c r="L519" i="29"/>
  <c r="O524" i="18" s="1"/>
  <c r="G519" i="29"/>
  <c r="F519" i="29"/>
  <c r="D519" i="29"/>
  <c r="C519" i="29"/>
  <c r="L518" i="29"/>
  <c r="O523" i="18" s="1"/>
  <c r="G518" i="29"/>
  <c r="F518" i="29"/>
  <c r="D518" i="29"/>
  <c r="C518" i="29"/>
  <c r="L517" i="29"/>
  <c r="O522" i="18" s="1"/>
  <c r="G517" i="29"/>
  <c r="F517" i="29"/>
  <c r="D517" i="29"/>
  <c r="C517" i="29"/>
  <c r="L516" i="29"/>
  <c r="O521" i="18" s="1"/>
  <c r="G516" i="29"/>
  <c r="F516" i="29"/>
  <c r="D516" i="29"/>
  <c r="C516" i="29"/>
  <c r="L515" i="29"/>
  <c r="O520" i="18" s="1"/>
  <c r="G515" i="29"/>
  <c r="F515" i="29"/>
  <c r="D515" i="29"/>
  <c r="C515" i="29"/>
  <c r="L514" i="29"/>
  <c r="O519" i="18" s="1"/>
  <c r="G514" i="29"/>
  <c r="F514" i="29"/>
  <c r="D514" i="29"/>
  <c r="C514" i="29"/>
  <c r="L513" i="29"/>
  <c r="O518" i="18" s="1"/>
  <c r="G513" i="29"/>
  <c r="F513" i="29"/>
  <c r="D513" i="29"/>
  <c r="C513" i="29"/>
  <c r="L512" i="29"/>
  <c r="O517" i="18" s="1"/>
  <c r="G512" i="29"/>
  <c r="F512" i="29"/>
  <c r="D512" i="29"/>
  <c r="C512" i="29"/>
  <c r="L511" i="29"/>
  <c r="O516" i="18" s="1"/>
  <c r="G511" i="29"/>
  <c r="F511" i="29"/>
  <c r="D511" i="29"/>
  <c r="C511" i="29"/>
  <c r="L510" i="29"/>
  <c r="O515" i="18" s="1"/>
  <c r="G510" i="29"/>
  <c r="F510" i="29"/>
  <c r="D510" i="29"/>
  <c r="C510" i="29"/>
  <c r="L509" i="29"/>
  <c r="O514" i="18" s="1"/>
  <c r="G509" i="29"/>
  <c r="F509" i="29"/>
  <c r="D509" i="29"/>
  <c r="C509" i="29"/>
  <c r="L508" i="29"/>
  <c r="O513" i="18" s="1"/>
  <c r="G508" i="29"/>
  <c r="F508" i="29"/>
  <c r="D508" i="29"/>
  <c r="C508" i="29"/>
  <c r="L507" i="29"/>
  <c r="O512" i="18" s="1"/>
  <c r="G507" i="29"/>
  <c r="F507" i="29"/>
  <c r="D507" i="29"/>
  <c r="C507" i="29"/>
  <c r="L506" i="29"/>
  <c r="O511" i="18" s="1"/>
  <c r="G506" i="29"/>
  <c r="F506" i="29"/>
  <c r="D506" i="29"/>
  <c r="C506" i="29"/>
  <c r="L505" i="29"/>
  <c r="O510" i="18" s="1"/>
  <c r="G505" i="29"/>
  <c r="F505" i="29"/>
  <c r="D505" i="29"/>
  <c r="C505" i="29"/>
  <c r="L504" i="29"/>
  <c r="O509" i="18" s="1"/>
  <c r="G504" i="29"/>
  <c r="F504" i="29"/>
  <c r="D504" i="29"/>
  <c r="C504" i="29"/>
  <c r="L503" i="29"/>
  <c r="O508" i="18" s="1"/>
  <c r="G503" i="29"/>
  <c r="F503" i="29"/>
  <c r="D503" i="29"/>
  <c r="C503" i="29"/>
  <c r="L502" i="29"/>
  <c r="O507" i="18" s="1"/>
  <c r="G502" i="29"/>
  <c r="F502" i="29"/>
  <c r="D502" i="29"/>
  <c r="C502" i="29"/>
  <c r="L501" i="29"/>
  <c r="O506" i="18" s="1"/>
  <c r="G501" i="29"/>
  <c r="F501" i="29"/>
  <c r="D501" i="29"/>
  <c r="C501" i="29"/>
  <c r="L500" i="29"/>
  <c r="O505" i="18" s="1"/>
  <c r="G500" i="29"/>
  <c r="F500" i="29"/>
  <c r="D500" i="29"/>
  <c r="C500" i="29"/>
  <c r="L499" i="29"/>
  <c r="O504" i="18" s="1"/>
  <c r="G499" i="29"/>
  <c r="F499" i="29"/>
  <c r="D499" i="29"/>
  <c r="C499" i="29"/>
  <c r="L498" i="29"/>
  <c r="O503" i="18" s="1"/>
  <c r="G498" i="29"/>
  <c r="F498" i="29"/>
  <c r="D498" i="29"/>
  <c r="C498" i="29"/>
  <c r="L497" i="29"/>
  <c r="O502" i="18" s="1"/>
  <c r="G497" i="29"/>
  <c r="F497" i="29"/>
  <c r="D497" i="29"/>
  <c r="C497" i="29"/>
  <c r="L496" i="29"/>
  <c r="O501" i="18" s="1"/>
  <c r="G496" i="29"/>
  <c r="F496" i="29"/>
  <c r="D496" i="29"/>
  <c r="C496" i="29"/>
  <c r="L495" i="29"/>
  <c r="O500" i="18" s="1"/>
  <c r="G495" i="29"/>
  <c r="F495" i="29"/>
  <c r="D495" i="29"/>
  <c r="C495" i="29"/>
  <c r="L494" i="29"/>
  <c r="O499" i="18" s="1"/>
  <c r="G494" i="29"/>
  <c r="F494" i="29"/>
  <c r="D494" i="29"/>
  <c r="C494" i="29"/>
  <c r="L493" i="29"/>
  <c r="O498" i="18" s="1"/>
  <c r="G493" i="29"/>
  <c r="F493" i="29"/>
  <c r="D493" i="29"/>
  <c r="C493" i="29"/>
  <c r="L492" i="29"/>
  <c r="O497" i="18" s="1"/>
  <c r="G492" i="29"/>
  <c r="F492" i="29"/>
  <c r="D492" i="29"/>
  <c r="C492" i="29"/>
  <c r="L491" i="29"/>
  <c r="O496" i="18" s="1"/>
  <c r="G491" i="29"/>
  <c r="F491" i="29"/>
  <c r="D491" i="29"/>
  <c r="C491" i="29"/>
  <c r="L490" i="29"/>
  <c r="O495" i="18" s="1"/>
  <c r="G490" i="29"/>
  <c r="F490" i="29"/>
  <c r="D490" i="29"/>
  <c r="C490" i="29"/>
  <c r="L489" i="29"/>
  <c r="O494" i="18" s="1"/>
  <c r="G489" i="29"/>
  <c r="F489" i="29"/>
  <c r="D489" i="29"/>
  <c r="C489" i="29"/>
  <c r="L488" i="29"/>
  <c r="O493" i="18" s="1"/>
  <c r="G488" i="29"/>
  <c r="F488" i="29"/>
  <c r="D488" i="29"/>
  <c r="C488" i="29"/>
  <c r="L487" i="29"/>
  <c r="O492" i="18" s="1"/>
  <c r="G487" i="29"/>
  <c r="F487" i="29"/>
  <c r="D487" i="29"/>
  <c r="C487" i="29"/>
  <c r="L486" i="29"/>
  <c r="O491" i="18" s="1"/>
  <c r="G486" i="29"/>
  <c r="F486" i="29"/>
  <c r="D486" i="29"/>
  <c r="C486" i="29"/>
  <c r="L485" i="29"/>
  <c r="O490" i="18" s="1"/>
  <c r="G485" i="29"/>
  <c r="F485" i="29"/>
  <c r="D485" i="29"/>
  <c r="C485" i="29"/>
  <c r="L484" i="29"/>
  <c r="O489" i="18" s="1"/>
  <c r="G484" i="29"/>
  <c r="F484" i="29"/>
  <c r="D484" i="29"/>
  <c r="C484" i="29"/>
  <c r="L483" i="29"/>
  <c r="O488" i="18" s="1"/>
  <c r="G483" i="29"/>
  <c r="F483" i="29"/>
  <c r="D483" i="29"/>
  <c r="C483" i="29"/>
  <c r="L482" i="29"/>
  <c r="O487" i="18" s="1"/>
  <c r="G482" i="29"/>
  <c r="F482" i="29"/>
  <c r="D482" i="29"/>
  <c r="C482" i="29"/>
  <c r="L481" i="29"/>
  <c r="O486" i="18" s="1"/>
  <c r="G481" i="29"/>
  <c r="F481" i="29"/>
  <c r="D481" i="29"/>
  <c r="C481" i="29"/>
  <c r="L480" i="29"/>
  <c r="O485" i="18" s="1"/>
  <c r="G480" i="29"/>
  <c r="F480" i="29"/>
  <c r="D480" i="29"/>
  <c r="C480" i="29"/>
  <c r="L479" i="29"/>
  <c r="O484" i="18" s="1"/>
  <c r="G479" i="29"/>
  <c r="F479" i="29"/>
  <c r="D479" i="29"/>
  <c r="C479" i="29"/>
  <c r="L478" i="29"/>
  <c r="O483" i="18" s="1"/>
  <c r="G478" i="29"/>
  <c r="F478" i="29"/>
  <c r="D478" i="29"/>
  <c r="C478" i="29"/>
  <c r="L477" i="29"/>
  <c r="O482" i="18" s="1"/>
  <c r="G477" i="29"/>
  <c r="F477" i="29"/>
  <c r="D477" i="29"/>
  <c r="C477" i="29"/>
  <c r="L476" i="29"/>
  <c r="O481" i="18" s="1"/>
  <c r="G476" i="29"/>
  <c r="F476" i="29"/>
  <c r="D476" i="29"/>
  <c r="C476" i="29"/>
  <c r="L475" i="29"/>
  <c r="O480" i="18" s="1"/>
  <c r="G475" i="29"/>
  <c r="F475" i="29"/>
  <c r="D475" i="29"/>
  <c r="C475" i="29"/>
  <c r="L474" i="29"/>
  <c r="O479" i="18" s="1"/>
  <c r="G474" i="29"/>
  <c r="F474" i="29"/>
  <c r="D474" i="29"/>
  <c r="C474" i="29"/>
  <c r="L473" i="29"/>
  <c r="O478" i="18" s="1"/>
  <c r="G473" i="29"/>
  <c r="F473" i="29"/>
  <c r="D473" i="29"/>
  <c r="C473" i="29"/>
  <c r="L472" i="29"/>
  <c r="O477" i="18" s="1"/>
  <c r="G472" i="29"/>
  <c r="F472" i="29"/>
  <c r="D472" i="29"/>
  <c r="C472" i="29"/>
  <c r="L471" i="29"/>
  <c r="O476" i="18" s="1"/>
  <c r="G471" i="29"/>
  <c r="F471" i="29"/>
  <c r="D471" i="29"/>
  <c r="C471" i="29"/>
  <c r="L470" i="29"/>
  <c r="O475" i="18" s="1"/>
  <c r="G470" i="29"/>
  <c r="F470" i="29"/>
  <c r="D470" i="29"/>
  <c r="C470" i="29"/>
  <c r="L469" i="29"/>
  <c r="O474" i="18" s="1"/>
  <c r="G469" i="29"/>
  <c r="F469" i="29"/>
  <c r="D469" i="29"/>
  <c r="C469" i="29"/>
  <c r="L468" i="29"/>
  <c r="O473" i="18" s="1"/>
  <c r="G468" i="29"/>
  <c r="F468" i="29"/>
  <c r="D468" i="29"/>
  <c r="C468" i="29"/>
  <c r="L467" i="29"/>
  <c r="O472" i="18" s="1"/>
  <c r="G467" i="29"/>
  <c r="F467" i="29"/>
  <c r="D467" i="29"/>
  <c r="C467" i="29"/>
  <c r="L466" i="29"/>
  <c r="O471" i="18" s="1"/>
  <c r="G466" i="29"/>
  <c r="F466" i="29"/>
  <c r="D466" i="29"/>
  <c r="C466" i="29"/>
  <c r="L465" i="29"/>
  <c r="O470" i="18" s="1"/>
  <c r="G465" i="29"/>
  <c r="F465" i="29"/>
  <c r="D465" i="29"/>
  <c r="C465" i="29"/>
  <c r="L464" i="29"/>
  <c r="O469" i="18" s="1"/>
  <c r="G464" i="29"/>
  <c r="F464" i="29"/>
  <c r="D464" i="29"/>
  <c r="C464" i="29"/>
  <c r="L463" i="29"/>
  <c r="O468" i="18" s="1"/>
  <c r="G463" i="29"/>
  <c r="F463" i="29"/>
  <c r="D463" i="29"/>
  <c r="C463" i="29"/>
  <c r="L462" i="29"/>
  <c r="O467" i="18" s="1"/>
  <c r="G462" i="29"/>
  <c r="F462" i="29"/>
  <c r="D462" i="29"/>
  <c r="C462" i="29"/>
  <c r="L461" i="29"/>
  <c r="O466" i="18" s="1"/>
  <c r="G461" i="29"/>
  <c r="F461" i="29"/>
  <c r="D461" i="29"/>
  <c r="C461" i="29"/>
  <c r="L460" i="29"/>
  <c r="O465" i="18" s="1"/>
  <c r="G460" i="29"/>
  <c r="F460" i="29"/>
  <c r="D460" i="29"/>
  <c r="C460" i="29"/>
  <c r="L459" i="29"/>
  <c r="O464" i="18" s="1"/>
  <c r="G459" i="29"/>
  <c r="F459" i="29"/>
  <c r="D459" i="29"/>
  <c r="C459" i="29"/>
  <c r="L458" i="29"/>
  <c r="O463" i="18" s="1"/>
  <c r="G458" i="29"/>
  <c r="F458" i="29"/>
  <c r="D458" i="29"/>
  <c r="C458" i="29"/>
  <c r="L457" i="29"/>
  <c r="O462" i="18" s="1"/>
  <c r="G457" i="29"/>
  <c r="F457" i="29"/>
  <c r="D457" i="29"/>
  <c r="C457" i="29"/>
  <c r="L456" i="29"/>
  <c r="O461" i="18" s="1"/>
  <c r="G456" i="29"/>
  <c r="F456" i="29"/>
  <c r="D456" i="29"/>
  <c r="C456" i="29"/>
  <c r="L455" i="29"/>
  <c r="O460" i="18" s="1"/>
  <c r="G455" i="29"/>
  <c r="F455" i="29"/>
  <c r="D455" i="29"/>
  <c r="C455" i="29"/>
  <c r="L454" i="29"/>
  <c r="O459" i="18" s="1"/>
  <c r="G454" i="29"/>
  <c r="F454" i="29"/>
  <c r="D454" i="29"/>
  <c r="C454" i="29"/>
  <c r="L453" i="29"/>
  <c r="O458" i="18" s="1"/>
  <c r="G453" i="29"/>
  <c r="F453" i="29"/>
  <c r="D453" i="29"/>
  <c r="C453" i="29"/>
  <c r="L452" i="29"/>
  <c r="O457" i="18" s="1"/>
  <c r="G452" i="29"/>
  <c r="F452" i="29"/>
  <c r="D452" i="29"/>
  <c r="C452" i="29"/>
  <c r="L451" i="29"/>
  <c r="O456" i="18" s="1"/>
  <c r="G451" i="29"/>
  <c r="F451" i="29"/>
  <c r="D451" i="29"/>
  <c r="C451" i="29"/>
  <c r="L450" i="29"/>
  <c r="O455" i="18" s="1"/>
  <c r="G450" i="29"/>
  <c r="F450" i="29"/>
  <c r="D450" i="29"/>
  <c r="C450" i="29"/>
  <c r="L449" i="29"/>
  <c r="O454" i="18" s="1"/>
  <c r="G449" i="29"/>
  <c r="F449" i="29"/>
  <c r="D449" i="29"/>
  <c r="C449" i="29"/>
  <c r="L448" i="29"/>
  <c r="O453" i="18" s="1"/>
  <c r="G448" i="29"/>
  <c r="F448" i="29"/>
  <c r="D448" i="29"/>
  <c r="C448" i="29"/>
  <c r="L447" i="29"/>
  <c r="O452" i="18" s="1"/>
  <c r="G447" i="29"/>
  <c r="F447" i="29"/>
  <c r="D447" i="29"/>
  <c r="C447" i="29"/>
  <c r="L446" i="29"/>
  <c r="O451" i="18" s="1"/>
  <c r="G446" i="29"/>
  <c r="F446" i="29"/>
  <c r="D446" i="29"/>
  <c r="C446" i="29"/>
  <c r="L445" i="29"/>
  <c r="O450" i="18" s="1"/>
  <c r="G445" i="29"/>
  <c r="F445" i="29"/>
  <c r="D445" i="29"/>
  <c r="C445" i="29"/>
  <c r="L444" i="29"/>
  <c r="O449" i="18" s="1"/>
  <c r="G444" i="29"/>
  <c r="F444" i="29"/>
  <c r="D444" i="29"/>
  <c r="C444" i="29"/>
  <c r="L443" i="29"/>
  <c r="O448" i="18" s="1"/>
  <c r="G443" i="29"/>
  <c r="F443" i="29"/>
  <c r="D443" i="29"/>
  <c r="C443" i="29"/>
  <c r="L442" i="29"/>
  <c r="O447" i="18" s="1"/>
  <c r="G442" i="29"/>
  <c r="F442" i="29"/>
  <c r="D442" i="29"/>
  <c r="C442" i="29"/>
  <c r="L441" i="29"/>
  <c r="O446" i="18" s="1"/>
  <c r="G441" i="29"/>
  <c r="F441" i="29"/>
  <c r="D441" i="29"/>
  <c r="C441" i="29"/>
  <c r="L440" i="29"/>
  <c r="O445" i="18" s="1"/>
  <c r="G440" i="29"/>
  <c r="F440" i="29"/>
  <c r="D440" i="29"/>
  <c r="C440" i="29"/>
  <c r="L439" i="29"/>
  <c r="O444" i="18" s="1"/>
  <c r="G439" i="29"/>
  <c r="F439" i="29"/>
  <c r="D439" i="29"/>
  <c r="C439" i="29"/>
  <c r="L438" i="29"/>
  <c r="O443" i="18" s="1"/>
  <c r="G438" i="29"/>
  <c r="F438" i="29"/>
  <c r="D438" i="29"/>
  <c r="C438" i="29"/>
  <c r="L437" i="29"/>
  <c r="O442" i="18" s="1"/>
  <c r="G437" i="29"/>
  <c r="F437" i="29"/>
  <c r="D437" i="29"/>
  <c r="C437" i="29"/>
  <c r="L436" i="29"/>
  <c r="O441" i="18" s="1"/>
  <c r="G436" i="29"/>
  <c r="F436" i="29"/>
  <c r="D436" i="29"/>
  <c r="C436" i="29"/>
  <c r="L435" i="29"/>
  <c r="O440" i="18" s="1"/>
  <c r="G435" i="29"/>
  <c r="F435" i="29"/>
  <c r="D435" i="29"/>
  <c r="C435" i="29"/>
  <c r="L434" i="29"/>
  <c r="O439" i="18" s="1"/>
  <c r="G434" i="29"/>
  <c r="F434" i="29"/>
  <c r="D434" i="29"/>
  <c r="C434" i="29"/>
  <c r="L433" i="29"/>
  <c r="O438" i="18" s="1"/>
  <c r="G433" i="29"/>
  <c r="F433" i="29"/>
  <c r="D433" i="29"/>
  <c r="C433" i="29"/>
  <c r="L432" i="29"/>
  <c r="O437" i="18" s="1"/>
  <c r="G432" i="29"/>
  <c r="F432" i="29"/>
  <c r="D432" i="29"/>
  <c r="C432" i="29"/>
  <c r="L431" i="29"/>
  <c r="O436" i="18" s="1"/>
  <c r="G431" i="29"/>
  <c r="F431" i="29"/>
  <c r="D431" i="29"/>
  <c r="C431" i="29"/>
  <c r="L430" i="29"/>
  <c r="O435" i="18" s="1"/>
  <c r="G430" i="29"/>
  <c r="F430" i="29"/>
  <c r="D430" i="29"/>
  <c r="C430" i="29"/>
  <c r="L429" i="29"/>
  <c r="O434" i="18" s="1"/>
  <c r="G429" i="29"/>
  <c r="F429" i="29"/>
  <c r="D429" i="29"/>
  <c r="C429" i="29"/>
  <c r="L428" i="29"/>
  <c r="O433" i="18" s="1"/>
  <c r="G428" i="29"/>
  <c r="F428" i="29"/>
  <c r="D428" i="29"/>
  <c r="C428" i="29"/>
  <c r="L427" i="29"/>
  <c r="O432" i="18" s="1"/>
  <c r="G427" i="29"/>
  <c r="F427" i="29"/>
  <c r="D427" i="29"/>
  <c r="C427" i="29"/>
  <c r="L426" i="29"/>
  <c r="O431" i="18" s="1"/>
  <c r="G426" i="29"/>
  <c r="F426" i="29"/>
  <c r="D426" i="29"/>
  <c r="C426" i="29"/>
  <c r="L425" i="29"/>
  <c r="O430" i="18" s="1"/>
  <c r="G425" i="29"/>
  <c r="F425" i="29"/>
  <c r="D425" i="29"/>
  <c r="C425" i="29"/>
  <c r="L424" i="29"/>
  <c r="O429" i="18" s="1"/>
  <c r="G424" i="29"/>
  <c r="F424" i="29"/>
  <c r="D424" i="29"/>
  <c r="C424" i="29"/>
  <c r="L423" i="29"/>
  <c r="O428" i="18" s="1"/>
  <c r="G423" i="29"/>
  <c r="F423" i="29"/>
  <c r="D423" i="29"/>
  <c r="C423" i="29"/>
  <c r="L422" i="29"/>
  <c r="O427" i="18" s="1"/>
  <c r="G422" i="29"/>
  <c r="F422" i="29"/>
  <c r="D422" i="29"/>
  <c r="C422" i="29"/>
  <c r="L421" i="29"/>
  <c r="O426" i="18" s="1"/>
  <c r="G421" i="29"/>
  <c r="F421" i="29"/>
  <c r="D421" i="29"/>
  <c r="C421" i="29"/>
  <c r="L420" i="29"/>
  <c r="O425" i="18" s="1"/>
  <c r="G420" i="29"/>
  <c r="F420" i="29"/>
  <c r="D420" i="29"/>
  <c r="C420" i="29"/>
  <c r="L419" i="29"/>
  <c r="O424" i="18" s="1"/>
  <c r="G419" i="29"/>
  <c r="F419" i="29"/>
  <c r="D419" i="29"/>
  <c r="C419" i="29"/>
  <c r="L418" i="29"/>
  <c r="O423" i="18" s="1"/>
  <c r="G418" i="29"/>
  <c r="F418" i="29"/>
  <c r="D418" i="29"/>
  <c r="C418" i="29"/>
  <c r="L417" i="29"/>
  <c r="O422" i="18" s="1"/>
  <c r="G417" i="29"/>
  <c r="F417" i="29"/>
  <c r="D417" i="29"/>
  <c r="C417" i="29"/>
  <c r="L416" i="29"/>
  <c r="O421" i="18" s="1"/>
  <c r="G416" i="29"/>
  <c r="F416" i="29"/>
  <c r="D416" i="29"/>
  <c r="C416" i="29"/>
  <c r="L415" i="29"/>
  <c r="O420" i="18" s="1"/>
  <c r="G415" i="29"/>
  <c r="F415" i="29"/>
  <c r="D415" i="29"/>
  <c r="C415" i="29"/>
  <c r="L414" i="29"/>
  <c r="O419" i="18" s="1"/>
  <c r="G414" i="29"/>
  <c r="F414" i="29"/>
  <c r="D414" i="29"/>
  <c r="C414" i="29"/>
  <c r="L413" i="29"/>
  <c r="O418" i="18" s="1"/>
  <c r="G413" i="29"/>
  <c r="F413" i="29"/>
  <c r="D413" i="29"/>
  <c r="C413" i="29"/>
  <c r="L412" i="29"/>
  <c r="O417" i="18" s="1"/>
  <c r="G412" i="29"/>
  <c r="F412" i="29"/>
  <c r="D412" i="29"/>
  <c r="C412" i="29"/>
  <c r="L411" i="29"/>
  <c r="O416" i="18" s="1"/>
  <c r="G411" i="29"/>
  <c r="F411" i="29"/>
  <c r="D411" i="29"/>
  <c r="C411" i="29"/>
  <c r="L410" i="29"/>
  <c r="O415" i="18" s="1"/>
  <c r="G410" i="29"/>
  <c r="F410" i="29"/>
  <c r="D410" i="29"/>
  <c r="C410" i="29"/>
  <c r="L409" i="29"/>
  <c r="O414" i="18" s="1"/>
  <c r="G409" i="29"/>
  <c r="F409" i="29"/>
  <c r="D409" i="29"/>
  <c r="C409" i="29"/>
  <c r="L408" i="29"/>
  <c r="O413" i="18" s="1"/>
  <c r="G408" i="29"/>
  <c r="F408" i="29"/>
  <c r="D408" i="29"/>
  <c r="C408" i="29"/>
  <c r="L407" i="29"/>
  <c r="O412" i="18" s="1"/>
  <c r="G407" i="29"/>
  <c r="F407" i="29"/>
  <c r="D407" i="29"/>
  <c r="C407" i="29"/>
  <c r="L406" i="29"/>
  <c r="O411" i="18" s="1"/>
  <c r="G406" i="29"/>
  <c r="F406" i="29"/>
  <c r="D406" i="29"/>
  <c r="C406" i="29"/>
  <c r="L405" i="29"/>
  <c r="O410" i="18" s="1"/>
  <c r="G405" i="29"/>
  <c r="F405" i="29"/>
  <c r="D405" i="29"/>
  <c r="C405" i="29"/>
  <c r="L404" i="29"/>
  <c r="O409" i="18" s="1"/>
  <c r="G404" i="29"/>
  <c r="F404" i="29"/>
  <c r="D404" i="29"/>
  <c r="C404" i="29"/>
  <c r="L403" i="29"/>
  <c r="O408" i="18" s="1"/>
  <c r="G403" i="29"/>
  <c r="F403" i="29"/>
  <c r="D403" i="29"/>
  <c r="C403" i="29"/>
  <c r="L402" i="29"/>
  <c r="O407" i="18" s="1"/>
  <c r="G402" i="29"/>
  <c r="F402" i="29"/>
  <c r="D402" i="29"/>
  <c r="C402" i="29"/>
  <c r="L401" i="29"/>
  <c r="O406" i="18" s="1"/>
  <c r="G401" i="29"/>
  <c r="F401" i="29"/>
  <c r="D401" i="29"/>
  <c r="C401" i="29"/>
  <c r="L400" i="29"/>
  <c r="O405" i="18" s="1"/>
  <c r="G400" i="29"/>
  <c r="F400" i="29"/>
  <c r="D400" i="29"/>
  <c r="C400" i="29"/>
  <c r="L399" i="29"/>
  <c r="O404" i="18" s="1"/>
  <c r="G399" i="29"/>
  <c r="F399" i="29"/>
  <c r="D399" i="29"/>
  <c r="C399" i="29"/>
  <c r="L398" i="29"/>
  <c r="O403" i="18" s="1"/>
  <c r="G398" i="29"/>
  <c r="F398" i="29"/>
  <c r="D398" i="29"/>
  <c r="C398" i="29"/>
  <c r="L397" i="29"/>
  <c r="O402" i="18" s="1"/>
  <c r="G397" i="29"/>
  <c r="F397" i="29"/>
  <c r="D397" i="29"/>
  <c r="C397" i="29"/>
  <c r="L396" i="29"/>
  <c r="O401" i="18" s="1"/>
  <c r="G396" i="29"/>
  <c r="F396" i="29"/>
  <c r="D396" i="29"/>
  <c r="C396" i="29"/>
  <c r="L395" i="29"/>
  <c r="O400" i="18" s="1"/>
  <c r="G395" i="29"/>
  <c r="F395" i="29"/>
  <c r="D395" i="29"/>
  <c r="C395" i="29"/>
  <c r="L394" i="29"/>
  <c r="O399" i="18" s="1"/>
  <c r="G394" i="29"/>
  <c r="F394" i="29"/>
  <c r="D394" i="29"/>
  <c r="C394" i="29"/>
  <c r="L393" i="29"/>
  <c r="O398" i="18" s="1"/>
  <c r="G393" i="29"/>
  <c r="F393" i="29"/>
  <c r="D393" i="29"/>
  <c r="C393" i="29"/>
  <c r="L392" i="29"/>
  <c r="O397" i="18" s="1"/>
  <c r="G392" i="29"/>
  <c r="F392" i="29"/>
  <c r="D392" i="29"/>
  <c r="C392" i="29"/>
  <c r="L391" i="29"/>
  <c r="O396" i="18" s="1"/>
  <c r="G391" i="29"/>
  <c r="F391" i="29"/>
  <c r="D391" i="29"/>
  <c r="C391" i="29"/>
  <c r="L390" i="29"/>
  <c r="O395" i="18" s="1"/>
  <c r="G390" i="29"/>
  <c r="F390" i="29"/>
  <c r="D390" i="29"/>
  <c r="C390" i="29"/>
  <c r="L389" i="29"/>
  <c r="O394" i="18" s="1"/>
  <c r="G389" i="29"/>
  <c r="F389" i="29"/>
  <c r="D389" i="29"/>
  <c r="C389" i="29"/>
  <c r="L388" i="29"/>
  <c r="O393" i="18" s="1"/>
  <c r="G388" i="29"/>
  <c r="F388" i="29"/>
  <c r="D388" i="29"/>
  <c r="C388" i="29"/>
  <c r="L387" i="29"/>
  <c r="O392" i="18" s="1"/>
  <c r="G387" i="29"/>
  <c r="F387" i="29"/>
  <c r="D387" i="29"/>
  <c r="C387" i="29"/>
  <c r="L386" i="29"/>
  <c r="O391" i="18" s="1"/>
  <c r="G386" i="29"/>
  <c r="F386" i="29"/>
  <c r="D386" i="29"/>
  <c r="C386" i="29"/>
  <c r="L385" i="29"/>
  <c r="O390" i="18" s="1"/>
  <c r="G385" i="29"/>
  <c r="F385" i="29"/>
  <c r="D385" i="29"/>
  <c r="C385" i="29"/>
  <c r="L384" i="29"/>
  <c r="O389" i="18" s="1"/>
  <c r="G384" i="29"/>
  <c r="F384" i="29"/>
  <c r="D384" i="29"/>
  <c r="C384" i="29"/>
  <c r="L383" i="29"/>
  <c r="O388" i="18" s="1"/>
  <c r="G383" i="29"/>
  <c r="F383" i="29"/>
  <c r="D383" i="29"/>
  <c r="C383" i="29"/>
  <c r="L382" i="29"/>
  <c r="O387" i="18" s="1"/>
  <c r="G382" i="29"/>
  <c r="F382" i="29"/>
  <c r="D382" i="29"/>
  <c r="C382" i="29"/>
  <c r="L381" i="29"/>
  <c r="O386" i="18" s="1"/>
  <c r="G381" i="29"/>
  <c r="F381" i="29"/>
  <c r="D381" i="29"/>
  <c r="C381" i="29"/>
  <c r="L380" i="29"/>
  <c r="O385" i="18" s="1"/>
  <c r="G380" i="29"/>
  <c r="F380" i="29"/>
  <c r="D380" i="29"/>
  <c r="C380" i="29"/>
  <c r="L379" i="29"/>
  <c r="O384" i="18" s="1"/>
  <c r="G379" i="29"/>
  <c r="F379" i="29"/>
  <c r="D379" i="29"/>
  <c r="C379" i="29"/>
  <c r="L378" i="29"/>
  <c r="O383" i="18" s="1"/>
  <c r="G378" i="29"/>
  <c r="F378" i="29"/>
  <c r="D378" i="29"/>
  <c r="C378" i="29"/>
  <c r="L377" i="29"/>
  <c r="O382" i="18" s="1"/>
  <c r="G377" i="29"/>
  <c r="F377" i="29"/>
  <c r="D377" i="29"/>
  <c r="C377" i="29"/>
  <c r="L376" i="29"/>
  <c r="O381" i="18" s="1"/>
  <c r="G376" i="29"/>
  <c r="F376" i="29"/>
  <c r="D376" i="29"/>
  <c r="C376" i="29"/>
  <c r="L375" i="29"/>
  <c r="O380" i="18" s="1"/>
  <c r="G375" i="29"/>
  <c r="F375" i="29"/>
  <c r="D375" i="29"/>
  <c r="C375" i="29"/>
  <c r="L374" i="29"/>
  <c r="O379" i="18" s="1"/>
  <c r="G374" i="29"/>
  <c r="F374" i="29"/>
  <c r="D374" i="29"/>
  <c r="C374" i="29"/>
  <c r="L373" i="29"/>
  <c r="O378" i="18" s="1"/>
  <c r="G373" i="29"/>
  <c r="F373" i="29"/>
  <c r="D373" i="29"/>
  <c r="C373" i="29"/>
  <c r="L372" i="29"/>
  <c r="O377" i="18" s="1"/>
  <c r="G372" i="29"/>
  <c r="F372" i="29"/>
  <c r="D372" i="29"/>
  <c r="C372" i="29"/>
  <c r="L371" i="29"/>
  <c r="O376" i="18" s="1"/>
  <c r="G371" i="29"/>
  <c r="F371" i="29"/>
  <c r="D371" i="29"/>
  <c r="C371" i="29"/>
  <c r="L370" i="29"/>
  <c r="O375" i="18" s="1"/>
  <c r="G370" i="29"/>
  <c r="F370" i="29"/>
  <c r="D370" i="29"/>
  <c r="C370" i="29"/>
  <c r="L369" i="29"/>
  <c r="O374" i="18" s="1"/>
  <c r="G369" i="29"/>
  <c r="F369" i="29"/>
  <c r="D369" i="29"/>
  <c r="C369" i="29"/>
  <c r="L368" i="29"/>
  <c r="O373" i="18" s="1"/>
  <c r="G368" i="29"/>
  <c r="F368" i="29"/>
  <c r="D368" i="29"/>
  <c r="C368" i="29"/>
  <c r="L367" i="29"/>
  <c r="O372" i="18" s="1"/>
  <c r="G367" i="29"/>
  <c r="F367" i="29"/>
  <c r="D367" i="29"/>
  <c r="C367" i="29"/>
  <c r="L366" i="29"/>
  <c r="O371" i="18" s="1"/>
  <c r="G366" i="29"/>
  <c r="F366" i="29"/>
  <c r="D366" i="29"/>
  <c r="C366" i="29"/>
  <c r="L365" i="29"/>
  <c r="O370" i="18" s="1"/>
  <c r="G365" i="29"/>
  <c r="F365" i="29"/>
  <c r="D365" i="29"/>
  <c r="C365" i="29"/>
  <c r="L364" i="29"/>
  <c r="O369" i="18" s="1"/>
  <c r="G364" i="29"/>
  <c r="F364" i="29"/>
  <c r="D364" i="29"/>
  <c r="C364" i="29"/>
  <c r="L363" i="29"/>
  <c r="O368" i="18" s="1"/>
  <c r="G363" i="29"/>
  <c r="F363" i="29"/>
  <c r="D363" i="29"/>
  <c r="C363" i="29"/>
  <c r="L362" i="29"/>
  <c r="O367" i="18" s="1"/>
  <c r="G362" i="29"/>
  <c r="F362" i="29"/>
  <c r="D362" i="29"/>
  <c r="C362" i="29"/>
  <c r="L361" i="29"/>
  <c r="O366" i="18" s="1"/>
  <c r="G361" i="29"/>
  <c r="F361" i="29"/>
  <c r="D361" i="29"/>
  <c r="C361" i="29"/>
  <c r="L360" i="29"/>
  <c r="O365" i="18" s="1"/>
  <c r="G360" i="29"/>
  <c r="F360" i="29"/>
  <c r="D360" i="29"/>
  <c r="C360" i="29"/>
  <c r="L359" i="29"/>
  <c r="O364" i="18" s="1"/>
  <c r="G359" i="29"/>
  <c r="F359" i="29"/>
  <c r="D359" i="29"/>
  <c r="C359" i="29"/>
  <c r="L358" i="29"/>
  <c r="O363" i="18" s="1"/>
  <c r="G358" i="29"/>
  <c r="F358" i="29"/>
  <c r="D358" i="29"/>
  <c r="C358" i="29"/>
  <c r="L357" i="29"/>
  <c r="O362" i="18" s="1"/>
  <c r="G357" i="29"/>
  <c r="F357" i="29"/>
  <c r="D357" i="29"/>
  <c r="C357" i="29"/>
  <c r="L356" i="29"/>
  <c r="O361" i="18" s="1"/>
  <c r="G356" i="29"/>
  <c r="F356" i="29"/>
  <c r="D356" i="29"/>
  <c r="C356" i="29"/>
  <c r="L355" i="29"/>
  <c r="O360" i="18" s="1"/>
  <c r="G355" i="29"/>
  <c r="F355" i="29"/>
  <c r="D355" i="29"/>
  <c r="C355" i="29"/>
  <c r="L354" i="29"/>
  <c r="O359" i="18" s="1"/>
  <c r="G354" i="29"/>
  <c r="F354" i="29"/>
  <c r="D354" i="29"/>
  <c r="C354" i="29"/>
  <c r="L353" i="29"/>
  <c r="O358" i="18" s="1"/>
  <c r="G353" i="29"/>
  <c r="F353" i="29"/>
  <c r="D353" i="29"/>
  <c r="C353" i="29"/>
  <c r="L352" i="29"/>
  <c r="O357" i="18" s="1"/>
  <c r="G352" i="29"/>
  <c r="F352" i="29"/>
  <c r="D352" i="29"/>
  <c r="C352" i="29"/>
  <c r="L351" i="29"/>
  <c r="O356" i="18" s="1"/>
  <c r="G351" i="29"/>
  <c r="F351" i="29"/>
  <c r="D351" i="29"/>
  <c r="C351" i="29"/>
  <c r="L350" i="29"/>
  <c r="O355" i="18" s="1"/>
  <c r="G350" i="29"/>
  <c r="F350" i="29"/>
  <c r="D350" i="29"/>
  <c r="C350" i="29"/>
  <c r="L349" i="29"/>
  <c r="O354" i="18" s="1"/>
  <c r="G349" i="29"/>
  <c r="F349" i="29"/>
  <c r="D349" i="29"/>
  <c r="C349" i="29"/>
  <c r="L348" i="29"/>
  <c r="O353" i="18" s="1"/>
  <c r="G348" i="29"/>
  <c r="F348" i="29"/>
  <c r="D348" i="29"/>
  <c r="C348" i="29"/>
  <c r="L347" i="29"/>
  <c r="O352" i="18" s="1"/>
  <c r="G347" i="29"/>
  <c r="F347" i="29"/>
  <c r="D347" i="29"/>
  <c r="C347" i="29"/>
  <c r="L346" i="29"/>
  <c r="O351" i="18" s="1"/>
  <c r="G346" i="29"/>
  <c r="F346" i="29"/>
  <c r="D346" i="29"/>
  <c r="C346" i="29"/>
  <c r="L345" i="29"/>
  <c r="O350" i="18" s="1"/>
  <c r="G345" i="29"/>
  <c r="F345" i="29"/>
  <c r="D345" i="29"/>
  <c r="C345" i="29"/>
  <c r="L344" i="29"/>
  <c r="O349" i="18" s="1"/>
  <c r="G344" i="29"/>
  <c r="F344" i="29"/>
  <c r="D344" i="29"/>
  <c r="C344" i="29"/>
  <c r="L343" i="29"/>
  <c r="O348" i="18" s="1"/>
  <c r="G343" i="29"/>
  <c r="F343" i="29"/>
  <c r="D343" i="29"/>
  <c r="C343" i="29"/>
  <c r="L342" i="29"/>
  <c r="O347" i="18" s="1"/>
  <c r="G342" i="29"/>
  <c r="F342" i="29"/>
  <c r="D342" i="29"/>
  <c r="C342" i="29"/>
  <c r="L341" i="29"/>
  <c r="O346" i="18" s="1"/>
  <c r="G341" i="29"/>
  <c r="F341" i="29"/>
  <c r="D341" i="29"/>
  <c r="C341" i="29"/>
  <c r="L340" i="29"/>
  <c r="O345" i="18" s="1"/>
  <c r="G340" i="29"/>
  <c r="F340" i="29"/>
  <c r="D340" i="29"/>
  <c r="C340" i="29"/>
  <c r="L339" i="29"/>
  <c r="O344" i="18" s="1"/>
  <c r="G339" i="29"/>
  <c r="F339" i="29"/>
  <c r="D339" i="29"/>
  <c r="C339" i="29"/>
  <c r="L338" i="29"/>
  <c r="O343" i="18" s="1"/>
  <c r="G338" i="29"/>
  <c r="F338" i="29"/>
  <c r="D338" i="29"/>
  <c r="C338" i="29"/>
  <c r="L337" i="29"/>
  <c r="O342" i="18" s="1"/>
  <c r="G337" i="29"/>
  <c r="F337" i="29"/>
  <c r="D337" i="29"/>
  <c r="C337" i="29"/>
  <c r="L336" i="29"/>
  <c r="O341" i="18" s="1"/>
  <c r="G336" i="29"/>
  <c r="F336" i="29"/>
  <c r="D336" i="29"/>
  <c r="C336" i="29"/>
  <c r="L335" i="29"/>
  <c r="O340" i="18" s="1"/>
  <c r="G335" i="29"/>
  <c r="F335" i="29"/>
  <c r="D335" i="29"/>
  <c r="C335" i="29"/>
  <c r="L334" i="29"/>
  <c r="O339" i="18" s="1"/>
  <c r="G334" i="29"/>
  <c r="F334" i="29"/>
  <c r="D334" i="29"/>
  <c r="C334" i="29"/>
  <c r="L333" i="29"/>
  <c r="O338" i="18" s="1"/>
  <c r="G333" i="29"/>
  <c r="F333" i="29"/>
  <c r="D333" i="29"/>
  <c r="C333" i="29"/>
  <c r="L332" i="29"/>
  <c r="O337" i="18" s="1"/>
  <c r="G332" i="29"/>
  <c r="F332" i="29"/>
  <c r="D332" i="29"/>
  <c r="C332" i="29"/>
  <c r="L331" i="29"/>
  <c r="O336" i="18" s="1"/>
  <c r="G331" i="29"/>
  <c r="F331" i="29"/>
  <c r="D331" i="29"/>
  <c r="C331" i="29"/>
  <c r="L330" i="29"/>
  <c r="O335" i="18" s="1"/>
  <c r="G330" i="29"/>
  <c r="F330" i="29"/>
  <c r="D330" i="29"/>
  <c r="C330" i="29"/>
  <c r="L329" i="29"/>
  <c r="O334" i="18" s="1"/>
  <c r="G329" i="29"/>
  <c r="F329" i="29"/>
  <c r="D329" i="29"/>
  <c r="C329" i="29"/>
  <c r="L328" i="29"/>
  <c r="O333" i="18" s="1"/>
  <c r="G328" i="29"/>
  <c r="F328" i="29"/>
  <c r="D328" i="29"/>
  <c r="C328" i="29"/>
  <c r="L327" i="29"/>
  <c r="O332" i="18" s="1"/>
  <c r="G327" i="29"/>
  <c r="F327" i="29"/>
  <c r="D327" i="29"/>
  <c r="C327" i="29"/>
  <c r="L326" i="29"/>
  <c r="O331" i="18" s="1"/>
  <c r="G326" i="29"/>
  <c r="F326" i="29"/>
  <c r="D326" i="29"/>
  <c r="C326" i="29"/>
  <c r="L325" i="29"/>
  <c r="O330" i="18" s="1"/>
  <c r="G325" i="29"/>
  <c r="F325" i="29"/>
  <c r="D325" i="29"/>
  <c r="C325" i="29"/>
  <c r="L324" i="29"/>
  <c r="O329" i="18" s="1"/>
  <c r="G324" i="29"/>
  <c r="F324" i="29"/>
  <c r="D324" i="29"/>
  <c r="C324" i="29"/>
  <c r="L323" i="29"/>
  <c r="O328" i="18" s="1"/>
  <c r="G323" i="29"/>
  <c r="F323" i="29"/>
  <c r="D323" i="29"/>
  <c r="C323" i="29"/>
  <c r="L322" i="29"/>
  <c r="O327" i="18" s="1"/>
  <c r="G322" i="29"/>
  <c r="F322" i="29"/>
  <c r="D322" i="29"/>
  <c r="C322" i="29"/>
  <c r="L321" i="29"/>
  <c r="O326" i="18" s="1"/>
  <c r="G321" i="29"/>
  <c r="F321" i="29"/>
  <c r="D321" i="29"/>
  <c r="C321" i="29"/>
  <c r="L320" i="29"/>
  <c r="O325" i="18" s="1"/>
  <c r="G320" i="29"/>
  <c r="F320" i="29"/>
  <c r="D320" i="29"/>
  <c r="C320" i="29"/>
  <c r="L319" i="29"/>
  <c r="O324" i="18" s="1"/>
  <c r="G319" i="29"/>
  <c r="F319" i="29"/>
  <c r="D319" i="29"/>
  <c r="C319" i="29"/>
  <c r="L318" i="29"/>
  <c r="O323" i="18" s="1"/>
  <c r="G318" i="29"/>
  <c r="F318" i="29"/>
  <c r="D318" i="29"/>
  <c r="C318" i="29"/>
  <c r="L317" i="29"/>
  <c r="O322" i="18" s="1"/>
  <c r="G317" i="29"/>
  <c r="F317" i="29"/>
  <c r="D317" i="29"/>
  <c r="C317" i="29"/>
  <c r="L316" i="29"/>
  <c r="O321" i="18" s="1"/>
  <c r="G316" i="29"/>
  <c r="F316" i="29"/>
  <c r="D316" i="29"/>
  <c r="C316" i="29"/>
  <c r="L315" i="29"/>
  <c r="O320" i="18" s="1"/>
  <c r="G315" i="29"/>
  <c r="F315" i="29"/>
  <c r="D315" i="29"/>
  <c r="C315" i="29"/>
  <c r="L314" i="29"/>
  <c r="O319" i="18" s="1"/>
  <c r="G314" i="29"/>
  <c r="F314" i="29"/>
  <c r="D314" i="29"/>
  <c r="C314" i="29"/>
  <c r="L313" i="29"/>
  <c r="O318" i="18" s="1"/>
  <c r="G313" i="29"/>
  <c r="F313" i="29"/>
  <c r="D313" i="29"/>
  <c r="C313" i="29"/>
  <c r="L312" i="29"/>
  <c r="O317" i="18" s="1"/>
  <c r="G312" i="29"/>
  <c r="F312" i="29"/>
  <c r="D312" i="29"/>
  <c r="C312" i="29"/>
  <c r="L311" i="29"/>
  <c r="O316" i="18" s="1"/>
  <c r="G311" i="29"/>
  <c r="F311" i="29"/>
  <c r="D311" i="29"/>
  <c r="C311" i="29"/>
  <c r="L310" i="29"/>
  <c r="O315" i="18" s="1"/>
  <c r="G310" i="29"/>
  <c r="F310" i="29"/>
  <c r="D310" i="29"/>
  <c r="C310" i="29"/>
  <c r="L309" i="29"/>
  <c r="O314" i="18" s="1"/>
  <c r="G309" i="29"/>
  <c r="F309" i="29"/>
  <c r="D309" i="29"/>
  <c r="C309" i="29"/>
  <c r="L308" i="29"/>
  <c r="O313" i="18" s="1"/>
  <c r="G308" i="29"/>
  <c r="F308" i="29"/>
  <c r="D308" i="29"/>
  <c r="C308" i="29"/>
  <c r="L307" i="29"/>
  <c r="O312" i="18" s="1"/>
  <c r="G307" i="29"/>
  <c r="F307" i="29"/>
  <c r="D307" i="29"/>
  <c r="C307" i="29"/>
  <c r="L306" i="29"/>
  <c r="O311" i="18" s="1"/>
  <c r="G306" i="29"/>
  <c r="F306" i="29"/>
  <c r="D306" i="29"/>
  <c r="C306" i="29"/>
  <c r="L305" i="29"/>
  <c r="O310" i="18" s="1"/>
  <c r="G305" i="29"/>
  <c r="F305" i="29"/>
  <c r="D305" i="29"/>
  <c r="C305" i="29"/>
  <c r="L304" i="29"/>
  <c r="O309" i="18" s="1"/>
  <c r="G304" i="29"/>
  <c r="F304" i="29"/>
  <c r="D304" i="29"/>
  <c r="C304" i="29"/>
  <c r="L303" i="29"/>
  <c r="O308" i="18" s="1"/>
  <c r="G303" i="29"/>
  <c r="F303" i="29"/>
  <c r="D303" i="29"/>
  <c r="C303" i="29"/>
  <c r="L302" i="29"/>
  <c r="O307" i="18" s="1"/>
  <c r="G302" i="29"/>
  <c r="F302" i="29"/>
  <c r="D302" i="29"/>
  <c r="C302" i="29"/>
  <c r="L301" i="29"/>
  <c r="O306" i="18" s="1"/>
  <c r="G301" i="29"/>
  <c r="F301" i="29"/>
  <c r="D301" i="29"/>
  <c r="C301" i="29"/>
  <c r="L300" i="29"/>
  <c r="O305" i="18" s="1"/>
  <c r="G300" i="29"/>
  <c r="F300" i="29"/>
  <c r="D300" i="29"/>
  <c r="C300" i="29"/>
  <c r="L299" i="29"/>
  <c r="O304" i="18" s="1"/>
  <c r="G299" i="29"/>
  <c r="F299" i="29"/>
  <c r="D299" i="29"/>
  <c r="C299" i="29"/>
  <c r="L298" i="29"/>
  <c r="O303" i="18" s="1"/>
  <c r="G298" i="29"/>
  <c r="F298" i="29"/>
  <c r="D298" i="29"/>
  <c r="C298" i="29"/>
  <c r="L297" i="29"/>
  <c r="O302" i="18" s="1"/>
  <c r="G297" i="29"/>
  <c r="F297" i="29"/>
  <c r="D297" i="29"/>
  <c r="C297" i="29"/>
  <c r="L296" i="29"/>
  <c r="O301" i="18" s="1"/>
  <c r="G296" i="29"/>
  <c r="F296" i="29"/>
  <c r="D296" i="29"/>
  <c r="C296" i="29"/>
  <c r="L295" i="29"/>
  <c r="O300" i="18" s="1"/>
  <c r="G295" i="29"/>
  <c r="F295" i="29"/>
  <c r="D295" i="29"/>
  <c r="C295" i="29"/>
  <c r="L294" i="29"/>
  <c r="O299" i="18" s="1"/>
  <c r="G294" i="29"/>
  <c r="F294" i="29"/>
  <c r="D294" i="29"/>
  <c r="C294" i="29"/>
  <c r="L293" i="29"/>
  <c r="O298" i="18" s="1"/>
  <c r="G293" i="29"/>
  <c r="F293" i="29"/>
  <c r="D293" i="29"/>
  <c r="C293" i="29"/>
  <c r="L292" i="29"/>
  <c r="O297" i="18" s="1"/>
  <c r="G292" i="29"/>
  <c r="F292" i="29"/>
  <c r="D292" i="29"/>
  <c r="C292" i="29"/>
  <c r="L291" i="29"/>
  <c r="O296" i="18" s="1"/>
  <c r="G291" i="29"/>
  <c r="F291" i="29"/>
  <c r="D291" i="29"/>
  <c r="C291" i="29"/>
  <c r="L290" i="29"/>
  <c r="O295" i="18" s="1"/>
  <c r="G290" i="29"/>
  <c r="F290" i="29"/>
  <c r="D290" i="29"/>
  <c r="C290" i="29"/>
  <c r="L289" i="29"/>
  <c r="O294" i="18" s="1"/>
  <c r="G289" i="29"/>
  <c r="F289" i="29"/>
  <c r="D289" i="29"/>
  <c r="C289" i="29"/>
  <c r="L288" i="29"/>
  <c r="O293" i="18" s="1"/>
  <c r="G288" i="29"/>
  <c r="F288" i="29"/>
  <c r="D288" i="29"/>
  <c r="C288" i="29"/>
  <c r="L287" i="29"/>
  <c r="O292" i="18" s="1"/>
  <c r="G287" i="29"/>
  <c r="F287" i="29"/>
  <c r="D287" i="29"/>
  <c r="C287" i="29"/>
  <c r="L286" i="29"/>
  <c r="O291" i="18" s="1"/>
  <c r="G286" i="29"/>
  <c r="F286" i="29"/>
  <c r="D286" i="29"/>
  <c r="C286" i="29"/>
  <c r="L285" i="29"/>
  <c r="O290" i="18" s="1"/>
  <c r="G285" i="29"/>
  <c r="F285" i="29"/>
  <c r="D285" i="29"/>
  <c r="C285" i="29"/>
  <c r="L284" i="29"/>
  <c r="O289" i="18" s="1"/>
  <c r="G284" i="29"/>
  <c r="F284" i="29"/>
  <c r="D284" i="29"/>
  <c r="C284" i="29"/>
  <c r="L283" i="29"/>
  <c r="O288" i="18" s="1"/>
  <c r="G283" i="29"/>
  <c r="F283" i="29"/>
  <c r="D283" i="29"/>
  <c r="C283" i="29"/>
  <c r="L282" i="29"/>
  <c r="O287" i="18" s="1"/>
  <c r="G282" i="29"/>
  <c r="F282" i="29"/>
  <c r="D282" i="29"/>
  <c r="C282" i="29"/>
  <c r="L281" i="29"/>
  <c r="O286" i="18" s="1"/>
  <c r="G281" i="29"/>
  <c r="F281" i="29"/>
  <c r="D281" i="29"/>
  <c r="C281" i="29"/>
  <c r="L280" i="29"/>
  <c r="O285" i="18" s="1"/>
  <c r="G280" i="29"/>
  <c r="F280" i="29"/>
  <c r="D280" i="29"/>
  <c r="C280" i="29"/>
  <c r="L279" i="29"/>
  <c r="O284" i="18" s="1"/>
  <c r="G279" i="29"/>
  <c r="F279" i="29"/>
  <c r="D279" i="29"/>
  <c r="C279" i="29"/>
  <c r="L278" i="29"/>
  <c r="O283" i="18" s="1"/>
  <c r="G278" i="29"/>
  <c r="F278" i="29"/>
  <c r="D278" i="29"/>
  <c r="C278" i="29"/>
  <c r="L277" i="29"/>
  <c r="O282" i="18" s="1"/>
  <c r="G277" i="29"/>
  <c r="F277" i="29"/>
  <c r="D277" i="29"/>
  <c r="C277" i="29"/>
  <c r="L276" i="29"/>
  <c r="O281" i="18" s="1"/>
  <c r="G276" i="29"/>
  <c r="F276" i="29"/>
  <c r="D276" i="29"/>
  <c r="C276" i="29"/>
  <c r="L275" i="29"/>
  <c r="O280" i="18" s="1"/>
  <c r="G275" i="29"/>
  <c r="F275" i="29"/>
  <c r="D275" i="29"/>
  <c r="C275" i="29"/>
  <c r="L274" i="29"/>
  <c r="O279" i="18" s="1"/>
  <c r="G274" i="29"/>
  <c r="F274" i="29"/>
  <c r="D274" i="29"/>
  <c r="C274" i="29"/>
  <c r="L273" i="29"/>
  <c r="O278" i="18" s="1"/>
  <c r="G273" i="29"/>
  <c r="F273" i="29"/>
  <c r="D273" i="29"/>
  <c r="C273" i="29"/>
  <c r="L272" i="29"/>
  <c r="O277" i="18" s="1"/>
  <c r="G272" i="29"/>
  <c r="F272" i="29"/>
  <c r="D272" i="29"/>
  <c r="C272" i="29"/>
  <c r="L271" i="29"/>
  <c r="O276" i="18" s="1"/>
  <c r="G271" i="29"/>
  <c r="F271" i="29"/>
  <c r="D271" i="29"/>
  <c r="C271" i="29"/>
  <c r="L270" i="29"/>
  <c r="O275" i="18" s="1"/>
  <c r="G270" i="29"/>
  <c r="F270" i="29"/>
  <c r="D270" i="29"/>
  <c r="C270" i="29"/>
  <c r="L269" i="29"/>
  <c r="O274" i="18" s="1"/>
  <c r="G269" i="29"/>
  <c r="F269" i="29"/>
  <c r="D269" i="29"/>
  <c r="C269" i="29"/>
  <c r="L268" i="29"/>
  <c r="O273" i="18" s="1"/>
  <c r="G268" i="29"/>
  <c r="F268" i="29"/>
  <c r="D268" i="29"/>
  <c r="C268" i="29"/>
  <c r="L267" i="29"/>
  <c r="O272" i="18" s="1"/>
  <c r="G267" i="29"/>
  <c r="F267" i="29"/>
  <c r="D267" i="29"/>
  <c r="C267" i="29"/>
  <c r="L266" i="29"/>
  <c r="O271" i="18" s="1"/>
  <c r="G266" i="29"/>
  <c r="F266" i="29"/>
  <c r="D266" i="29"/>
  <c r="C266" i="29"/>
  <c r="L265" i="29"/>
  <c r="O270" i="18" s="1"/>
  <c r="G265" i="29"/>
  <c r="F265" i="29"/>
  <c r="D265" i="29"/>
  <c r="C265" i="29"/>
  <c r="L264" i="29"/>
  <c r="O269" i="18" s="1"/>
  <c r="G264" i="29"/>
  <c r="F264" i="29"/>
  <c r="D264" i="29"/>
  <c r="C264" i="29"/>
  <c r="L263" i="29"/>
  <c r="O268" i="18" s="1"/>
  <c r="G263" i="29"/>
  <c r="F263" i="29"/>
  <c r="D263" i="29"/>
  <c r="C263" i="29"/>
  <c r="L262" i="29"/>
  <c r="O267" i="18" s="1"/>
  <c r="G262" i="29"/>
  <c r="F262" i="29"/>
  <c r="D262" i="29"/>
  <c r="C262" i="29"/>
  <c r="L261" i="29"/>
  <c r="O266" i="18" s="1"/>
  <c r="G261" i="29"/>
  <c r="F261" i="29"/>
  <c r="D261" i="29"/>
  <c r="C261" i="29"/>
  <c r="L260" i="29"/>
  <c r="O265" i="18" s="1"/>
  <c r="G260" i="29"/>
  <c r="F260" i="29"/>
  <c r="D260" i="29"/>
  <c r="C260" i="29"/>
  <c r="L259" i="29"/>
  <c r="O264" i="18" s="1"/>
  <c r="G259" i="29"/>
  <c r="F259" i="29"/>
  <c r="D259" i="29"/>
  <c r="C259" i="29"/>
  <c r="L258" i="29"/>
  <c r="O263" i="18" s="1"/>
  <c r="G258" i="29"/>
  <c r="F258" i="29"/>
  <c r="D258" i="29"/>
  <c r="C258" i="29"/>
  <c r="L257" i="29"/>
  <c r="O262" i="18" s="1"/>
  <c r="G257" i="29"/>
  <c r="F257" i="29"/>
  <c r="D257" i="29"/>
  <c r="C257" i="29"/>
  <c r="L256" i="29"/>
  <c r="O261" i="18" s="1"/>
  <c r="G256" i="29"/>
  <c r="F256" i="29"/>
  <c r="D256" i="29"/>
  <c r="C256" i="29"/>
  <c r="L255" i="29"/>
  <c r="O260" i="18" s="1"/>
  <c r="G255" i="29"/>
  <c r="F255" i="29"/>
  <c r="D255" i="29"/>
  <c r="C255" i="29"/>
  <c r="L254" i="29"/>
  <c r="O259" i="18" s="1"/>
  <c r="G254" i="29"/>
  <c r="F254" i="29"/>
  <c r="D254" i="29"/>
  <c r="C254" i="29"/>
  <c r="L253" i="29"/>
  <c r="O258" i="18" s="1"/>
  <c r="G253" i="29"/>
  <c r="F253" i="29"/>
  <c r="D253" i="29"/>
  <c r="C253" i="29"/>
  <c r="L252" i="29"/>
  <c r="O257" i="18" s="1"/>
  <c r="G252" i="29"/>
  <c r="F252" i="29"/>
  <c r="D252" i="29"/>
  <c r="C252" i="29"/>
  <c r="L251" i="29"/>
  <c r="O256" i="18" s="1"/>
  <c r="G251" i="29"/>
  <c r="F251" i="29"/>
  <c r="D251" i="29"/>
  <c r="C251" i="29"/>
  <c r="L250" i="29"/>
  <c r="O255" i="18" s="1"/>
  <c r="G250" i="29"/>
  <c r="F250" i="29"/>
  <c r="D250" i="29"/>
  <c r="C250" i="29"/>
  <c r="L249" i="29"/>
  <c r="O254" i="18" s="1"/>
  <c r="G249" i="29"/>
  <c r="F249" i="29"/>
  <c r="D249" i="29"/>
  <c r="C249" i="29"/>
  <c r="L248" i="29"/>
  <c r="O253" i="18" s="1"/>
  <c r="G248" i="29"/>
  <c r="F248" i="29"/>
  <c r="D248" i="29"/>
  <c r="C248" i="29"/>
  <c r="L247" i="29"/>
  <c r="O252" i="18" s="1"/>
  <c r="G247" i="29"/>
  <c r="F247" i="29"/>
  <c r="D247" i="29"/>
  <c r="C247" i="29"/>
  <c r="L246" i="29"/>
  <c r="O251" i="18" s="1"/>
  <c r="G246" i="29"/>
  <c r="F246" i="29"/>
  <c r="D246" i="29"/>
  <c r="C246" i="29"/>
  <c r="L245" i="29"/>
  <c r="O250" i="18" s="1"/>
  <c r="G245" i="29"/>
  <c r="F245" i="29"/>
  <c r="D245" i="29"/>
  <c r="C245" i="29"/>
  <c r="L244" i="29"/>
  <c r="O249" i="18" s="1"/>
  <c r="G244" i="29"/>
  <c r="F244" i="29"/>
  <c r="D244" i="29"/>
  <c r="C244" i="29"/>
  <c r="L243" i="29"/>
  <c r="O248" i="18" s="1"/>
  <c r="G243" i="29"/>
  <c r="F243" i="29"/>
  <c r="D243" i="29"/>
  <c r="C243" i="29"/>
  <c r="L242" i="29"/>
  <c r="O247" i="18" s="1"/>
  <c r="G242" i="29"/>
  <c r="F242" i="29"/>
  <c r="D242" i="29"/>
  <c r="C242" i="29"/>
  <c r="L241" i="29"/>
  <c r="O246" i="18" s="1"/>
  <c r="G241" i="29"/>
  <c r="F241" i="29"/>
  <c r="D241" i="29"/>
  <c r="C241" i="29"/>
  <c r="L240" i="29"/>
  <c r="O245" i="18" s="1"/>
  <c r="G240" i="29"/>
  <c r="F240" i="29"/>
  <c r="D240" i="29"/>
  <c r="C240" i="29"/>
  <c r="L239" i="29"/>
  <c r="O244" i="18" s="1"/>
  <c r="G239" i="29"/>
  <c r="F239" i="29"/>
  <c r="D239" i="29"/>
  <c r="C239" i="29"/>
  <c r="L238" i="29"/>
  <c r="O243" i="18" s="1"/>
  <c r="G238" i="29"/>
  <c r="F238" i="29"/>
  <c r="D238" i="29"/>
  <c r="C238" i="29"/>
  <c r="L237" i="29"/>
  <c r="O242" i="18" s="1"/>
  <c r="G237" i="29"/>
  <c r="F237" i="29"/>
  <c r="D237" i="29"/>
  <c r="C237" i="29"/>
  <c r="L236" i="29"/>
  <c r="O241" i="18" s="1"/>
  <c r="G236" i="29"/>
  <c r="F236" i="29"/>
  <c r="D236" i="29"/>
  <c r="C236" i="29"/>
  <c r="L235" i="29"/>
  <c r="O240" i="18" s="1"/>
  <c r="G235" i="29"/>
  <c r="F235" i="29"/>
  <c r="D235" i="29"/>
  <c r="C235" i="29"/>
  <c r="L234" i="29"/>
  <c r="O239" i="18" s="1"/>
  <c r="G234" i="29"/>
  <c r="F234" i="29"/>
  <c r="D234" i="29"/>
  <c r="C234" i="29"/>
  <c r="L233" i="29"/>
  <c r="O238" i="18" s="1"/>
  <c r="G233" i="29"/>
  <c r="F233" i="29"/>
  <c r="D233" i="29"/>
  <c r="C233" i="29"/>
  <c r="L232" i="29"/>
  <c r="O237" i="18" s="1"/>
  <c r="G232" i="29"/>
  <c r="F232" i="29"/>
  <c r="D232" i="29"/>
  <c r="C232" i="29"/>
  <c r="L231" i="29"/>
  <c r="O236" i="18" s="1"/>
  <c r="G231" i="29"/>
  <c r="F231" i="29"/>
  <c r="D231" i="29"/>
  <c r="C231" i="29"/>
  <c r="L230" i="29"/>
  <c r="O235" i="18" s="1"/>
  <c r="G230" i="29"/>
  <c r="F230" i="29"/>
  <c r="D230" i="29"/>
  <c r="C230" i="29"/>
  <c r="L229" i="29"/>
  <c r="O234" i="18" s="1"/>
  <c r="G229" i="29"/>
  <c r="F229" i="29"/>
  <c r="D229" i="29"/>
  <c r="C229" i="29"/>
  <c r="L228" i="29"/>
  <c r="O233" i="18" s="1"/>
  <c r="G228" i="29"/>
  <c r="F228" i="29"/>
  <c r="D228" i="29"/>
  <c r="C228" i="29"/>
  <c r="L227" i="29"/>
  <c r="O232" i="18" s="1"/>
  <c r="G227" i="29"/>
  <c r="F227" i="29"/>
  <c r="D227" i="29"/>
  <c r="C227" i="29"/>
  <c r="L226" i="29"/>
  <c r="O231" i="18" s="1"/>
  <c r="G226" i="29"/>
  <c r="F226" i="29"/>
  <c r="D226" i="29"/>
  <c r="C226" i="29"/>
  <c r="L225" i="29"/>
  <c r="O230" i="18" s="1"/>
  <c r="G225" i="29"/>
  <c r="F225" i="29"/>
  <c r="D225" i="29"/>
  <c r="C225" i="29"/>
  <c r="L224" i="29"/>
  <c r="O229" i="18" s="1"/>
  <c r="G224" i="29"/>
  <c r="F224" i="29"/>
  <c r="D224" i="29"/>
  <c r="C224" i="29"/>
  <c r="L223" i="29"/>
  <c r="O228" i="18" s="1"/>
  <c r="G223" i="29"/>
  <c r="F223" i="29"/>
  <c r="D223" i="29"/>
  <c r="C223" i="29"/>
  <c r="L222" i="29"/>
  <c r="O227" i="18" s="1"/>
  <c r="G222" i="29"/>
  <c r="F222" i="29"/>
  <c r="D222" i="29"/>
  <c r="C222" i="29"/>
  <c r="L221" i="29"/>
  <c r="O226" i="18" s="1"/>
  <c r="G221" i="29"/>
  <c r="F221" i="29"/>
  <c r="D221" i="29"/>
  <c r="C221" i="29"/>
  <c r="L220" i="29"/>
  <c r="O225" i="18" s="1"/>
  <c r="G220" i="29"/>
  <c r="F220" i="29"/>
  <c r="D220" i="29"/>
  <c r="C220" i="29"/>
  <c r="L219" i="29"/>
  <c r="O224" i="18" s="1"/>
  <c r="G219" i="29"/>
  <c r="F219" i="29"/>
  <c r="D219" i="29"/>
  <c r="C219" i="29"/>
  <c r="L218" i="29"/>
  <c r="O223" i="18" s="1"/>
  <c r="G218" i="29"/>
  <c r="F218" i="29"/>
  <c r="D218" i="29"/>
  <c r="C218" i="29"/>
  <c r="L217" i="29"/>
  <c r="O222" i="18" s="1"/>
  <c r="G217" i="29"/>
  <c r="F217" i="29"/>
  <c r="D217" i="29"/>
  <c r="C217" i="29"/>
  <c r="L216" i="29"/>
  <c r="O221" i="18" s="1"/>
  <c r="G216" i="29"/>
  <c r="F216" i="29"/>
  <c r="D216" i="29"/>
  <c r="C216" i="29"/>
  <c r="L215" i="29"/>
  <c r="O220" i="18" s="1"/>
  <c r="G215" i="29"/>
  <c r="F215" i="29"/>
  <c r="D215" i="29"/>
  <c r="C215" i="29"/>
  <c r="L214" i="29"/>
  <c r="O219" i="18" s="1"/>
  <c r="G214" i="29"/>
  <c r="F214" i="29"/>
  <c r="D214" i="29"/>
  <c r="C214" i="29"/>
  <c r="L213" i="29"/>
  <c r="O218" i="18" s="1"/>
  <c r="G213" i="29"/>
  <c r="F213" i="29"/>
  <c r="D213" i="29"/>
  <c r="C213" i="29"/>
  <c r="L212" i="29"/>
  <c r="O217" i="18" s="1"/>
  <c r="G212" i="29"/>
  <c r="F212" i="29"/>
  <c r="D212" i="29"/>
  <c r="C212" i="29"/>
  <c r="L211" i="29"/>
  <c r="O216" i="18" s="1"/>
  <c r="G211" i="29"/>
  <c r="F211" i="29"/>
  <c r="D211" i="29"/>
  <c r="C211" i="29"/>
  <c r="L210" i="29"/>
  <c r="O215" i="18" s="1"/>
  <c r="G210" i="29"/>
  <c r="F210" i="29"/>
  <c r="D210" i="29"/>
  <c r="C210" i="29"/>
  <c r="L209" i="29"/>
  <c r="O214" i="18" s="1"/>
  <c r="G209" i="29"/>
  <c r="F209" i="29"/>
  <c r="D209" i="29"/>
  <c r="C209" i="29"/>
  <c r="L208" i="29"/>
  <c r="O213" i="18" s="1"/>
  <c r="G208" i="29"/>
  <c r="F208" i="29"/>
  <c r="D208" i="29"/>
  <c r="C208" i="29"/>
  <c r="L207" i="29"/>
  <c r="O212" i="18" s="1"/>
  <c r="G207" i="29"/>
  <c r="F207" i="29"/>
  <c r="D207" i="29"/>
  <c r="C207" i="29"/>
  <c r="L206" i="29"/>
  <c r="O211" i="18" s="1"/>
  <c r="G206" i="29"/>
  <c r="F206" i="29"/>
  <c r="D206" i="29"/>
  <c r="C206" i="29"/>
  <c r="L205" i="29"/>
  <c r="O210" i="18" s="1"/>
  <c r="G205" i="29"/>
  <c r="F205" i="29"/>
  <c r="D205" i="29"/>
  <c r="C205" i="29"/>
  <c r="L204" i="29"/>
  <c r="O209" i="18" s="1"/>
  <c r="G204" i="29"/>
  <c r="F204" i="29"/>
  <c r="D204" i="29"/>
  <c r="C204" i="29"/>
  <c r="L203" i="29"/>
  <c r="O208" i="18" s="1"/>
  <c r="G203" i="29"/>
  <c r="F203" i="29"/>
  <c r="D203" i="29"/>
  <c r="C203" i="29"/>
  <c r="L202" i="29"/>
  <c r="O207" i="18" s="1"/>
  <c r="G202" i="29"/>
  <c r="F202" i="29"/>
  <c r="D202" i="29"/>
  <c r="C202" i="29"/>
  <c r="L201" i="29"/>
  <c r="O206" i="18" s="1"/>
  <c r="G201" i="29"/>
  <c r="F201" i="29"/>
  <c r="D201" i="29"/>
  <c r="C201" i="29"/>
  <c r="L200" i="29"/>
  <c r="O205" i="18" s="1"/>
  <c r="G200" i="29"/>
  <c r="F200" i="29"/>
  <c r="D200" i="29"/>
  <c r="C200" i="29"/>
  <c r="L199" i="29"/>
  <c r="O204" i="18" s="1"/>
  <c r="G199" i="29"/>
  <c r="F199" i="29"/>
  <c r="D199" i="29"/>
  <c r="C199" i="29"/>
  <c r="L198" i="29"/>
  <c r="O203" i="18" s="1"/>
  <c r="G198" i="29"/>
  <c r="F198" i="29"/>
  <c r="D198" i="29"/>
  <c r="C198" i="29"/>
  <c r="L197" i="29"/>
  <c r="O202" i="18" s="1"/>
  <c r="G197" i="29"/>
  <c r="F197" i="29"/>
  <c r="D197" i="29"/>
  <c r="C197" i="29"/>
  <c r="L196" i="29"/>
  <c r="O201" i="18" s="1"/>
  <c r="G196" i="29"/>
  <c r="F196" i="29"/>
  <c r="D196" i="29"/>
  <c r="C196" i="29"/>
  <c r="L195" i="29"/>
  <c r="O200" i="18" s="1"/>
  <c r="G195" i="29"/>
  <c r="F195" i="29"/>
  <c r="D195" i="29"/>
  <c r="C195" i="29"/>
  <c r="L194" i="29"/>
  <c r="O199" i="18" s="1"/>
  <c r="G194" i="29"/>
  <c r="F194" i="29"/>
  <c r="D194" i="29"/>
  <c r="C194" i="29"/>
  <c r="L193" i="29"/>
  <c r="O198" i="18" s="1"/>
  <c r="G193" i="29"/>
  <c r="F193" i="29"/>
  <c r="D193" i="29"/>
  <c r="C193" i="29"/>
  <c r="L192" i="29"/>
  <c r="O197" i="18" s="1"/>
  <c r="G192" i="29"/>
  <c r="F192" i="29"/>
  <c r="D192" i="29"/>
  <c r="C192" i="29"/>
  <c r="L191" i="29"/>
  <c r="O196" i="18" s="1"/>
  <c r="G191" i="29"/>
  <c r="F191" i="29"/>
  <c r="D191" i="29"/>
  <c r="C191" i="29"/>
  <c r="L190" i="29"/>
  <c r="O195" i="18" s="1"/>
  <c r="G190" i="29"/>
  <c r="F190" i="29"/>
  <c r="D190" i="29"/>
  <c r="C190" i="29"/>
  <c r="L189" i="29"/>
  <c r="O194" i="18" s="1"/>
  <c r="G189" i="29"/>
  <c r="F189" i="29"/>
  <c r="D189" i="29"/>
  <c r="C189" i="29"/>
  <c r="L188" i="29"/>
  <c r="O193" i="18" s="1"/>
  <c r="G188" i="29"/>
  <c r="F188" i="29"/>
  <c r="D188" i="29"/>
  <c r="C188" i="29"/>
  <c r="L187" i="29"/>
  <c r="O192" i="18" s="1"/>
  <c r="G187" i="29"/>
  <c r="F187" i="29"/>
  <c r="D187" i="29"/>
  <c r="C187" i="29"/>
  <c r="L186" i="29"/>
  <c r="O191" i="18" s="1"/>
  <c r="G186" i="29"/>
  <c r="F186" i="29"/>
  <c r="D186" i="29"/>
  <c r="C186" i="29"/>
  <c r="L185" i="29"/>
  <c r="O190" i="18" s="1"/>
  <c r="G185" i="29"/>
  <c r="F185" i="29"/>
  <c r="D185" i="29"/>
  <c r="C185" i="29"/>
  <c r="L184" i="29"/>
  <c r="O189" i="18" s="1"/>
  <c r="G184" i="29"/>
  <c r="F184" i="29"/>
  <c r="D184" i="29"/>
  <c r="C184" i="29"/>
  <c r="L183" i="29"/>
  <c r="O188" i="18" s="1"/>
  <c r="G183" i="29"/>
  <c r="F183" i="29"/>
  <c r="D183" i="29"/>
  <c r="C183" i="29"/>
  <c r="L182" i="29"/>
  <c r="O187" i="18" s="1"/>
  <c r="G182" i="29"/>
  <c r="F182" i="29"/>
  <c r="D182" i="29"/>
  <c r="C182" i="29"/>
  <c r="L181" i="29"/>
  <c r="O186" i="18" s="1"/>
  <c r="G181" i="29"/>
  <c r="F181" i="29"/>
  <c r="D181" i="29"/>
  <c r="C181" i="29"/>
  <c r="L180" i="29"/>
  <c r="O185" i="18" s="1"/>
  <c r="G180" i="29"/>
  <c r="F180" i="29"/>
  <c r="D180" i="29"/>
  <c r="C180" i="29"/>
  <c r="L179" i="29"/>
  <c r="O184" i="18" s="1"/>
  <c r="G179" i="29"/>
  <c r="F179" i="29"/>
  <c r="D179" i="29"/>
  <c r="C179" i="29"/>
  <c r="L178" i="29"/>
  <c r="O183" i="18" s="1"/>
  <c r="G178" i="29"/>
  <c r="F178" i="29"/>
  <c r="D178" i="29"/>
  <c r="C178" i="29"/>
  <c r="L177" i="29"/>
  <c r="O182" i="18" s="1"/>
  <c r="G177" i="29"/>
  <c r="F177" i="29"/>
  <c r="D177" i="29"/>
  <c r="C177" i="29"/>
  <c r="L176" i="29"/>
  <c r="O181" i="18" s="1"/>
  <c r="G176" i="29"/>
  <c r="F176" i="29"/>
  <c r="D176" i="29"/>
  <c r="C176" i="29"/>
  <c r="L175" i="29"/>
  <c r="O180" i="18" s="1"/>
  <c r="G175" i="29"/>
  <c r="F175" i="29"/>
  <c r="D175" i="29"/>
  <c r="C175" i="29"/>
  <c r="L174" i="29"/>
  <c r="O179" i="18" s="1"/>
  <c r="G174" i="29"/>
  <c r="F174" i="29"/>
  <c r="D174" i="29"/>
  <c r="C174" i="29"/>
  <c r="L173" i="29"/>
  <c r="O178" i="18" s="1"/>
  <c r="G173" i="29"/>
  <c r="F173" i="29"/>
  <c r="D173" i="29"/>
  <c r="C173" i="29"/>
  <c r="L172" i="29"/>
  <c r="O177" i="18" s="1"/>
  <c r="G172" i="29"/>
  <c r="F172" i="29"/>
  <c r="D172" i="29"/>
  <c r="C172" i="29"/>
  <c r="L171" i="29"/>
  <c r="O176" i="18" s="1"/>
  <c r="G171" i="29"/>
  <c r="F171" i="29"/>
  <c r="D171" i="29"/>
  <c r="C171" i="29"/>
  <c r="L170" i="29"/>
  <c r="O175" i="18" s="1"/>
  <c r="G170" i="29"/>
  <c r="F170" i="29"/>
  <c r="D170" i="29"/>
  <c r="C170" i="29"/>
  <c r="L169" i="29"/>
  <c r="O174" i="18" s="1"/>
  <c r="G169" i="29"/>
  <c r="F169" i="29"/>
  <c r="D169" i="29"/>
  <c r="C169" i="29"/>
  <c r="L168" i="29"/>
  <c r="O173" i="18" s="1"/>
  <c r="G168" i="29"/>
  <c r="F168" i="29"/>
  <c r="D168" i="29"/>
  <c r="C168" i="29"/>
  <c r="L167" i="29"/>
  <c r="O172" i="18" s="1"/>
  <c r="G167" i="29"/>
  <c r="F167" i="29"/>
  <c r="D167" i="29"/>
  <c r="C167" i="29"/>
  <c r="L166" i="29"/>
  <c r="O171" i="18" s="1"/>
  <c r="G166" i="29"/>
  <c r="F166" i="29"/>
  <c r="D166" i="29"/>
  <c r="C166" i="29"/>
  <c r="L165" i="29"/>
  <c r="O170" i="18" s="1"/>
  <c r="G165" i="29"/>
  <c r="F165" i="29"/>
  <c r="D165" i="29"/>
  <c r="C165" i="29"/>
  <c r="L164" i="29"/>
  <c r="O169" i="18" s="1"/>
  <c r="G164" i="29"/>
  <c r="F164" i="29"/>
  <c r="D164" i="29"/>
  <c r="C164" i="29"/>
  <c r="L163" i="29"/>
  <c r="O168" i="18" s="1"/>
  <c r="G163" i="29"/>
  <c r="F163" i="29"/>
  <c r="D163" i="29"/>
  <c r="C163" i="29"/>
  <c r="L162" i="29"/>
  <c r="O167" i="18" s="1"/>
  <c r="G162" i="29"/>
  <c r="F162" i="29"/>
  <c r="D162" i="29"/>
  <c r="C162" i="29"/>
  <c r="L161" i="29"/>
  <c r="O166" i="18" s="1"/>
  <c r="G161" i="29"/>
  <c r="F161" i="29"/>
  <c r="D161" i="29"/>
  <c r="C161" i="29"/>
  <c r="L160" i="29"/>
  <c r="O165" i="18" s="1"/>
  <c r="G160" i="29"/>
  <c r="F160" i="29"/>
  <c r="D160" i="29"/>
  <c r="C160" i="29"/>
  <c r="L159" i="29"/>
  <c r="O164" i="18" s="1"/>
  <c r="G159" i="29"/>
  <c r="F159" i="29"/>
  <c r="D159" i="29"/>
  <c r="C159" i="29"/>
  <c r="L158" i="29"/>
  <c r="O163" i="18" s="1"/>
  <c r="G158" i="29"/>
  <c r="F158" i="29"/>
  <c r="D158" i="29"/>
  <c r="C158" i="29"/>
  <c r="L157" i="29"/>
  <c r="O162" i="18" s="1"/>
  <c r="G157" i="29"/>
  <c r="F157" i="29"/>
  <c r="D157" i="29"/>
  <c r="C157" i="29"/>
  <c r="L156" i="29"/>
  <c r="O161" i="18" s="1"/>
  <c r="G156" i="29"/>
  <c r="F156" i="29"/>
  <c r="D156" i="29"/>
  <c r="C156" i="29"/>
  <c r="L155" i="29"/>
  <c r="O160" i="18" s="1"/>
  <c r="G155" i="29"/>
  <c r="F155" i="29"/>
  <c r="D155" i="29"/>
  <c r="C155" i="29"/>
  <c r="L154" i="29"/>
  <c r="O159" i="18" s="1"/>
  <c r="G154" i="29"/>
  <c r="F154" i="29"/>
  <c r="D154" i="29"/>
  <c r="C154" i="29"/>
  <c r="L153" i="29"/>
  <c r="O158" i="18" s="1"/>
  <c r="G153" i="29"/>
  <c r="F153" i="29"/>
  <c r="D153" i="29"/>
  <c r="C153" i="29"/>
  <c r="L152" i="29"/>
  <c r="O157" i="18" s="1"/>
  <c r="G152" i="29"/>
  <c r="F152" i="29"/>
  <c r="D152" i="29"/>
  <c r="C152" i="29"/>
  <c r="L151" i="29"/>
  <c r="O156" i="18" s="1"/>
  <c r="G151" i="29"/>
  <c r="F151" i="29"/>
  <c r="D151" i="29"/>
  <c r="C151" i="29"/>
  <c r="L150" i="29"/>
  <c r="O155" i="18" s="1"/>
  <c r="G150" i="29"/>
  <c r="F150" i="29"/>
  <c r="D150" i="29"/>
  <c r="C150" i="29"/>
  <c r="L149" i="29"/>
  <c r="O154" i="18" s="1"/>
  <c r="G149" i="29"/>
  <c r="F149" i="29"/>
  <c r="D149" i="29"/>
  <c r="C149" i="29"/>
  <c r="L148" i="29"/>
  <c r="O153" i="18" s="1"/>
  <c r="G148" i="29"/>
  <c r="F148" i="29"/>
  <c r="D148" i="29"/>
  <c r="C148" i="29"/>
  <c r="L147" i="29"/>
  <c r="O152" i="18" s="1"/>
  <c r="G147" i="29"/>
  <c r="F147" i="29"/>
  <c r="D147" i="29"/>
  <c r="C147" i="29"/>
  <c r="L146" i="29"/>
  <c r="O151" i="18" s="1"/>
  <c r="G146" i="29"/>
  <c r="F146" i="29"/>
  <c r="D146" i="29"/>
  <c r="C146" i="29"/>
  <c r="L145" i="29"/>
  <c r="O150" i="18" s="1"/>
  <c r="G145" i="29"/>
  <c r="F145" i="29"/>
  <c r="D145" i="29"/>
  <c r="C145" i="29"/>
  <c r="L144" i="29"/>
  <c r="O149" i="18" s="1"/>
  <c r="G144" i="29"/>
  <c r="F144" i="29"/>
  <c r="D144" i="29"/>
  <c r="C144" i="29"/>
  <c r="L143" i="29"/>
  <c r="O148" i="18" s="1"/>
  <c r="G143" i="29"/>
  <c r="F143" i="29"/>
  <c r="D143" i="29"/>
  <c r="C143" i="29"/>
  <c r="L142" i="29"/>
  <c r="O147" i="18" s="1"/>
  <c r="G142" i="29"/>
  <c r="F142" i="29"/>
  <c r="D142" i="29"/>
  <c r="C142" i="29"/>
  <c r="L141" i="29"/>
  <c r="O146" i="18" s="1"/>
  <c r="G141" i="29"/>
  <c r="F141" i="29"/>
  <c r="D141" i="29"/>
  <c r="C141" i="29"/>
  <c r="L140" i="29"/>
  <c r="O145" i="18" s="1"/>
  <c r="G140" i="29"/>
  <c r="F140" i="29"/>
  <c r="D140" i="29"/>
  <c r="C140" i="29"/>
  <c r="L139" i="29"/>
  <c r="O144" i="18" s="1"/>
  <c r="G139" i="29"/>
  <c r="F139" i="29"/>
  <c r="D139" i="29"/>
  <c r="C139" i="29"/>
  <c r="L138" i="29"/>
  <c r="O143" i="18" s="1"/>
  <c r="G138" i="29"/>
  <c r="F138" i="29"/>
  <c r="D138" i="29"/>
  <c r="C138" i="29"/>
  <c r="L137" i="29"/>
  <c r="O142" i="18" s="1"/>
  <c r="G137" i="29"/>
  <c r="F137" i="29"/>
  <c r="D137" i="29"/>
  <c r="C137" i="29"/>
  <c r="L136" i="29"/>
  <c r="O141" i="18" s="1"/>
  <c r="G136" i="29"/>
  <c r="F136" i="29"/>
  <c r="D136" i="29"/>
  <c r="C136" i="29"/>
  <c r="L135" i="29"/>
  <c r="O140" i="18" s="1"/>
  <c r="G135" i="29"/>
  <c r="F135" i="29"/>
  <c r="D135" i="29"/>
  <c r="C135" i="29"/>
  <c r="L134" i="29"/>
  <c r="O139" i="18" s="1"/>
  <c r="G134" i="29"/>
  <c r="F134" i="29"/>
  <c r="D134" i="29"/>
  <c r="C134" i="29"/>
  <c r="L133" i="29"/>
  <c r="O138" i="18" s="1"/>
  <c r="G133" i="29"/>
  <c r="F133" i="29"/>
  <c r="D133" i="29"/>
  <c r="C133" i="29"/>
  <c r="L132" i="29"/>
  <c r="O137" i="18" s="1"/>
  <c r="G132" i="29"/>
  <c r="F132" i="29"/>
  <c r="D132" i="29"/>
  <c r="C132" i="29"/>
  <c r="L131" i="29"/>
  <c r="O136" i="18" s="1"/>
  <c r="G131" i="29"/>
  <c r="F131" i="29"/>
  <c r="D131" i="29"/>
  <c r="C131" i="29"/>
  <c r="L130" i="29"/>
  <c r="O135" i="18" s="1"/>
  <c r="G130" i="29"/>
  <c r="F130" i="29"/>
  <c r="D130" i="29"/>
  <c r="C130" i="29"/>
  <c r="L129" i="29"/>
  <c r="O134" i="18" s="1"/>
  <c r="G129" i="29"/>
  <c r="F129" i="29"/>
  <c r="D129" i="29"/>
  <c r="C129" i="29"/>
  <c r="L128" i="29"/>
  <c r="O133" i="18" s="1"/>
  <c r="G128" i="29"/>
  <c r="F128" i="29"/>
  <c r="D128" i="29"/>
  <c r="C128" i="29"/>
  <c r="L127" i="29"/>
  <c r="O132" i="18" s="1"/>
  <c r="G127" i="29"/>
  <c r="F127" i="29"/>
  <c r="D127" i="29"/>
  <c r="C127" i="29"/>
  <c r="L126" i="29"/>
  <c r="O131" i="18" s="1"/>
  <c r="G126" i="29"/>
  <c r="F126" i="29"/>
  <c r="D126" i="29"/>
  <c r="C126" i="29"/>
  <c r="L125" i="29"/>
  <c r="O130" i="18" s="1"/>
  <c r="G125" i="29"/>
  <c r="F125" i="29"/>
  <c r="D125" i="29"/>
  <c r="C125" i="29"/>
  <c r="L124" i="29"/>
  <c r="O129" i="18" s="1"/>
  <c r="G124" i="29"/>
  <c r="F124" i="29"/>
  <c r="D124" i="29"/>
  <c r="C124" i="29"/>
  <c r="L123" i="29"/>
  <c r="O128" i="18" s="1"/>
  <c r="G123" i="29"/>
  <c r="F123" i="29"/>
  <c r="D123" i="29"/>
  <c r="C123" i="29"/>
  <c r="L122" i="29"/>
  <c r="O127" i="18" s="1"/>
  <c r="G122" i="29"/>
  <c r="F122" i="29"/>
  <c r="D122" i="29"/>
  <c r="C122" i="29"/>
  <c r="L121" i="29"/>
  <c r="O126" i="18" s="1"/>
  <c r="G121" i="29"/>
  <c r="F121" i="29"/>
  <c r="D121" i="29"/>
  <c r="C121" i="29"/>
  <c r="L120" i="29"/>
  <c r="O125" i="18" s="1"/>
  <c r="G120" i="29"/>
  <c r="F120" i="29"/>
  <c r="D120" i="29"/>
  <c r="C120" i="29"/>
  <c r="L119" i="29"/>
  <c r="O124" i="18" s="1"/>
  <c r="G119" i="29"/>
  <c r="F119" i="29"/>
  <c r="D119" i="29"/>
  <c r="C119" i="29"/>
  <c r="L118" i="29"/>
  <c r="O123" i="18" s="1"/>
  <c r="G118" i="29"/>
  <c r="F118" i="29"/>
  <c r="D118" i="29"/>
  <c r="C118" i="29"/>
  <c r="L117" i="29"/>
  <c r="O122" i="18" s="1"/>
  <c r="G117" i="29"/>
  <c r="F117" i="29"/>
  <c r="D117" i="29"/>
  <c r="C117" i="29"/>
  <c r="L116" i="29"/>
  <c r="O121" i="18" s="1"/>
  <c r="G116" i="29"/>
  <c r="F116" i="29"/>
  <c r="D116" i="29"/>
  <c r="C116" i="29"/>
  <c r="L115" i="29"/>
  <c r="O120" i="18" s="1"/>
  <c r="G115" i="29"/>
  <c r="F115" i="29"/>
  <c r="D115" i="29"/>
  <c r="C115" i="29"/>
  <c r="L114" i="29"/>
  <c r="O119" i="18" s="1"/>
  <c r="G114" i="29"/>
  <c r="F114" i="29"/>
  <c r="D114" i="29"/>
  <c r="C114" i="29"/>
  <c r="L113" i="29"/>
  <c r="O118" i="18" s="1"/>
  <c r="G113" i="29"/>
  <c r="F113" i="29"/>
  <c r="D113" i="29"/>
  <c r="C113" i="29"/>
  <c r="L112" i="29"/>
  <c r="O117" i="18" s="1"/>
  <c r="G112" i="29"/>
  <c r="F112" i="29"/>
  <c r="D112" i="29"/>
  <c r="C112" i="29"/>
  <c r="L111" i="29"/>
  <c r="O116" i="18" s="1"/>
  <c r="G111" i="29"/>
  <c r="F111" i="29"/>
  <c r="D111" i="29"/>
  <c r="C111" i="29"/>
  <c r="L110" i="29"/>
  <c r="O115" i="18" s="1"/>
  <c r="G110" i="29"/>
  <c r="F110" i="29"/>
  <c r="D110" i="29"/>
  <c r="C110" i="29"/>
  <c r="L109" i="29"/>
  <c r="O114" i="18" s="1"/>
  <c r="G109" i="29"/>
  <c r="F109" i="29"/>
  <c r="D109" i="29"/>
  <c r="C109" i="29"/>
  <c r="L108" i="29"/>
  <c r="O113" i="18" s="1"/>
  <c r="G108" i="29"/>
  <c r="F108" i="29"/>
  <c r="D108" i="29"/>
  <c r="C108" i="29"/>
  <c r="L107" i="29"/>
  <c r="O112" i="18" s="1"/>
  <c r="G107" i="29"/>
  <c r="F107" i="29"/>
  <c r="D107" i="29"/>
  <c r="C107" i="29"/>
  <c r="L106" i="29"/>
  <c r="O111" i="18" s="1"/>
  <c r="G106" i="29"/>
  <c r="F106" i="29"/>
  <c r="D106" i="29"/>
  <c r="C106" i="29"/>
  <c r="L105" i="29"/>
  <c r="O110" i="18" s="1"/>
  <c r="G105" i="29"/>
  <c r="F105" i="29"/>
  <c r="D105" i="29"/>
  <c r="C105" i="29"/>
  <c r="L104" i="29"/>
  <c r="O109" i="18" s="1"/>
  <c r="G104" i="29"/>
  <c r="F104" i="29"/>
  <c r="D104" i="29"/>
  <c r="C104" i="29"/>
  <c r="L103" i="29"/>
  <c r="O108" i="18" s="1"/>
  <c r="G103" i="29"/>
  <c r="F103" i="29"/>
  <c r="D103" i="29"/>
  <c r="C103" i="29"/>
  <c r="L102" i="29"/>
  <c r="O107" i="18" s="1"/>
  <c r="G102" i="29"/>
  <c r="F102" i="29"/>
  <c r="D102" i="29"/>
  <c r="C102" i="29"/>
  <c r="L101" i="29"/>
  <c r="O106" i="18" s="1"/>
  <c r="G101" i="29"/>
  <c r="F101" i="29"/>
  <c r="D101" i="29"/>
  <c r="C101" i="29"/>
  <c r="L100" i="29"/>
  <c r="O105" i="18" s="1"/>
  <c r="G100" i="29"/>
  <c r="F100" i="29"/>
  <c r="D100" i="29"/>
  <c r="C100" i="29"/>
  <c r="L99" i="29"/>
  <c r="O104" i="18" s="1"/>
  <c r="G99" i="29"/>
  <c r="F99" i="29"/>
  <c r="D99" i="29"/>
  <c r="C99" i="29"/>
  <c r="L98" i="29"/>
  <c r="O103" i="18" s="1"/>
  <c r="G98" i="29"/>
  <c r="F98" i="29"/>
  <c r="D98" i="29"/>
  <c r="C98" i="29"/>
  <c r="L97" i="29"/>
  <c r="O102" i="18" s="1"/>
  <c r="G97" i="29"/>
  <c r="F97" i="29"/>
  <c r="D97" i="29"/>
  <c r="C97" i="29"/>
  <c r="L96" i="29"/>
  <c r="O101" i="18" s="1"/>
  <c r="G96" i="29"/>
  <c r="F96" i="29"/>
  <c r="D96" i="29"/>
  <c r="C96" i="29"/>
  <c r="L95" i="29"/>
  <c r="O100" i="18" s="1"/>
  <c r="G95" i="29"/>
  <c r="F95" i="29"/>
  <c r="D95" i="29"/>
  <c r="C95" i="29"/>
  <c r="L94" i="29"/>
  <c r="O99" i="18" s="1"/>
  <c r="G94" i="29"/>
  <c r="F94" i="29"/>
  <c r="D94" i="29"/>
  <c r="C94" i="29"/>
  <c r="L93" i="29"/>
  <c r="O98" i="18" s="1"/>
  <c r="G93" i="29"/>
  <c r="F93" i="29"/>
  <c r="D93" i="29"/>
  <c r="C93" i="29"/>
  <c r="L92" i="29"/>
  <c r="O97" i="18" s="1"/>
  <c r="G92" i="29"/>
  <c r="F92" i="29"/>
  <c r="D92" i="29"/>
  <c r="C92" i="29"/>
  <c r="L91" i="29"/>
  <c r="O96" i="18" s="1"/>
  <c r="G91" i="29"/>
  <c r="F91" i="29"/>
  <c r="D91" i="29"/>
  <c r="C91" i="29"/>
  <c r="L90" i="29"/>
  <c r="O95" i="18" s="1"/>
  <c r="G90" i="29"/>
  <c r="F90" i="29"/>
  <c r="D90" i="29"/>
  <c r="C90" i="29"/>
  <c r="L89" i="29"/>
  <c r="O94" i="18" s="1"/>
  <c r="G89" i="29"/>
  <c r="F89" i="29"/>
  <c r="D89" i="29"/>
  <c r="C89" i="29"/>
  <c r="L88" i="29"/>
  <c r="O93" i="18" s="1"/>
  <c r="G88" i="29"/>
  <c r="F88" i="29"/>
  <c r="D88" i="29"/>
  <c r="C88" i="29"/>
  <c r="L87" i="29"/>
  <c r="O92" i="18" s="1"/>
  <c r="G87" i="29"/>
  <c r="F87" i="29"/>
  <c r="D87" i="29"/>
  <c r="C87" i="29"/>
  <c r="L86" i="29"/>
  <c r="O91" i="18" s="1"/>
  <c r="G86" i="29"/>
  <c r="F86" i="29"/>
  <c r="D86" i="29"/>
  <c r="C86" i="29"/>
  <c r="L85" i="29"/>
  <c r="O90" i="18" s="1"/>
  <c r="G85" i="29"/>
  <c r="F85" i="29"/>
  <c r="D85" i="29"/>
  <c r="C85" i="29"/>
  <c r="L84" i="29"/>
  <c r="O89" i="18" s="1"/>
  <c r="G84" i="29"/>
  <c r="F84" i="29"/>
  <c r="D84" i="29"/>
  <c r="C84" i="29"/>
  <c r="L83" i="29"/>
  <c r="O88" i="18" s="1"/>
  <c r="G83" i="29"/>
  <c r="F83" i="29"/>
  <c r="D83" i="29"/>
  <c r="C83" i="29"/>
  <c r="L82" i="29"/>
  <c r="O87" i="18" s="1"/>
  <c r="G82" i="29"/>
  <c r="F82" i="29"/>
  <c r="D82" i="29"/>
  <c r="C82" i="29"/>
  <c r="L81" i="29"/>
  <c r="O86" i="18" s="1"/>
  <c r="G81" i="29"/>
  <c r="F81" i="29"/>
  <c r="D81" i="29"/>
  <c r="C81" i="29"/>
  <c r="L80" i="29"/>
  <c r="O85" i="18" s="1"/>
  <c r="G80" i="29"/>
  <c r="F80" i="29"/>
  <c r="D80" i="29"/>
  <c r="C80" i="29"/>
  <c r="L79" i="29"/>
  <c r="O84" i="18" s="1"/>
  <c r="G79" i="29"/>
  <c r="F79" i="29"/>
  <c r="D79" i="29"/>
  <c r="C79" i="29"/>
  <c r="L78" i="29"/>
  <c r="O83" i="18" s="1"/>
  <c r="G78" i="29"/>
  <c r="F78" i="29"/>
  <c r="D78" i="29"/>
  <c r="C78" i="29"/>
  <c r="L77" i="29"/>
  <c r="O82" i="18" s="1"/>
  <c r="G77" i="29"/>
  <c r="F77" i="29"/>
  <c r="D77" i="29"/>
  <c r="C77" i="29"/>
  <c r="L76" i="29"/>
  <c r="O81" i="18" s="1"/>
  <c r="G76" i="29"/>
  <c r="F76" i="29"/>
  <c r="D76" i="29"/>
  <c r="C76" i="29"/>
  <c r="L75" i="29"/>
  <c r="O80" i="18" s="1"/>
  <c r="G75" i="29"/>
  <c r="F75" i="29"/>
  <c r="D75" i="29"/>
  <c r="C75" i="29"/>
  <c r="L74" i="29"/>
  <c r="O79" i="18" s="1"/>
  <c r="G74" i="29"/>
  <c r="F74" i="29"/>
  <c r="D74" i="29"/>
  <c r="C74" i="29"/>
  <c r="L73" i="29"/>
  <c r="O78" i="18" s="1"/>
  <c r="G73" i="29"/>
  <c r="F73" i="29"/>
  <c r="D73" i="29"/>
  <c r="C73" i="29"/>
  <c r="L72" i="29"/>
  <c r="O77" i="18" s="1"/>
  <c r="G72" i="29"/>
  <c r="F72" i="29"/>
  <c r="D72" i="29"/>
  <c r="C72" i="29"/>
  <c r="L71" i="29"/>
  <c r="O76" i="18" s="1"/>
  <c r="G71" i="29"/>
  <c r="F71" i="29"/>
  <c r="D71" i="29"/>
  <c r="C71" i="29"/>
  <c r="L70" i="29"/>
  <c r="O75" i="18" s="1"/>
  <c r="G70" i="29"/>
  <c r="F70" i="29"/>
  <c r="D70" i="29"/>
  <c r="C70" i="29"/>
  <c r="L69" i="29"/>
  <c r="O74" i="18" s="1"/>
  <c r="G69" i="29"/>
  <c r="F69" i="29"/>
  <c r="D69" i="29"/>
  <c r="C69" i="29"/>
  <c r="L68" i="29"/>
  <c r="O73" i="18" s="1"/>
  <c r="G68" i="29"/>
  <c r="F68" i="29"/>
  <c r="D68" i="29"/>
  <c r="C68" i="29"/>
  <c r="L67" i="29"/>
  <c r="O72" i="18" s="1"/>
  <c r="G67" i="29"/>
  <c r="F67" i="29"/>
  <c r="D67" i="29"/>
  <c r="C67" i="29"/>
  <c r="L66" i="29"/>
  <c r="O71" i="18" s="1"/>
  <c r="G66" i="29"/>
  <c r="F66" i="29"/>
  <c r="D66" i="29"/>
  <c r="C66" i="29"/>
  <c r="L65" i="29"/>
  <c r="O70" i="18" s="1"/>
  <c r="G65" i="29"/>
  <c r="F65" i="29"/>
  <c r="D65" i="29"/>
  <c r="C65" i="29"/>
  <c r="L64" i="29"/>
  <c r="O69" i="18" s="1"/>
  <c r="G64" i="29"/>
  <c r="F64" i="29"/>
  <c r="D64" i="29"/>
  <c r="C64" i="29"/>
  <c r="L63" i="29"/>
  <c r="O68" i="18" s="1"/>
  <c r="G63" i="29"/>
  <c r="F63" i="29"/>
  <c r="D63" i="29"/>
  <c r="C63" i="29"/>
  <c r="L62" i="29"/>
  <c r="O67" i="18" s="1"/>
  <c r="G62" i="29"/>
  <c r="F62" i="29"/>
  <c r="D62" i="29"/>
  <c r="C62" i="29"/>
  <c r="L61" i="29"/>
  <c r="O66" i="18" s="1"/>
  <c r="G61" i="29"/>
  <c r="F61" i="29"/>
  <c r="D61" i="29"/>
  <c r="C61" i="29"/>
  <c r="L60" i="29"/>
  <c r="O65" i="18" s="1"/>
  <c r="G60" i="29"/>
  <c r="F60" i="29"/>
  <c r="D60" i="29"/>
  <c r="C60" i="29"/>
  <c r="L59" i="29"/>
  <c r="O64" i="18" s="1"/>
  <c r="G59" i="29"/>
  <c r="F59" i="29"/>
  <c r="D59" i="29"/>
  <c r="C59" i="29"/>
  <c r="L58" i="29"/>
  <c r="O63" i="18" s="1"/>
  <c r="G58" i="29"/>
  <c r="F58" i="29"/>
  <c r="D58" i="29"/>
  <c r="C58" i="29"/>
  <c r="L57" i="29"/>
  <c r="O62" i="18" s="1"/>
  <c r="G57" i="29"/>
  <c r="F57" i="29"/>
  <c r="D57" i="29"/>
  <c r="C57" i="29"/>
  <c r="L56" i="29"/>
  <c r="O61" i="18" s="1"/>
  <c r="G56" i="29"/>
  <c r="F56" i="29"/>
  <c r="D56" i="29"/>
  <c r="C56" i="29"/>
  <c r="L55" i="29"/>
  <c r="O60" i="18" s="1"/>
  <c r="G55" i="29"/>
  <c r="F55" i="29"/>
  <c r="D55" i="29"/>
  <c r="C55" i="29"/>
  <c r="L54" i="29"/>
  <c r="O59" i="18" s="1"/>
  <c r="G54" i="29"/>
  <c r="F54" i="29"/>
  <c r="D54" i="29"/>
  <c r="C54" i="29"/>
  <c r="L53" i="29"/>
  <c r="O58" i="18" s="1"/>
  <c r="G53" i="29"/>
  <c r="F53" i="29"/>
  <c r="D53" i="29"/>
  <c r="C53" i="29"/>
  <c r="L52" i="29"/>
  <c r="O57" i="18" s="1"/>
  <c r="G52" i="29"/>
  <c r="F52" i="29"/>
  <c r="D52" i="29"/>
  <c r="C52" i="29"/>
  <c r="L51" i="29"/>
  <c r="O56" i="18" s="1"/>
  <c r="G51" i="29"/>
  <c r="F51" i="29"/>
  <c r="D51" i="29"/>
  <c r="C51" i="29"/>
  <c r="L50" i="29"/>
  <c r="O55" i="18" s="1"/>
  <c r="G50" i="29"/>
  <c r="F50" i="29"/>
  <c r="D50" i="29"/>
  <c r="C50" i="29"/>
  <c r="L49" i="29"/>
  <c r="O54" i="18" s="1"/>
  <c r="G49" i="29"/>
  <c r="F49" i="29"/>
  <c r="D49" i="29"/>
  <c r="C49" i="29"/>
  <c r="L48" i="29"/>
  <c r="O53" i="18" s="1"/>
  <c r="G48" i="29"/>
  <c r="F48" i="29"/>
  <c r="D48" i="29"/>
  <c r="C48" i="29"/>
  <c r="L47" i="29"/>
  <c r="O52" i="18" s="1"/>
  <c r="G47" i="29"/>
  <c r="F47" i="29"/>
  <c r="D47" i="29"/>
  <c r="C47" i="29"/>
  <c r="L46" i="29"/>
  <c r="O51" i="18" s="1"/>
  <c r="G46" i="29"/>
  <c r="F46" i="29"/>
  <c r="D46" i="29"/>
  <c r="C46" i="29"/>
  <c r="L45" i="29"/>
  <c r="O50" i="18" s="1"/>
  <c r="G45" i="29"/>
  <c r="F45" i="29"/>
  <c r="D45" i="29"/>
  <c r="C45" i="29"/>
  <c r="L44" i="29"/>
  <c r="O49" i="18" s="1"/>
  <c r="G44" i="29"/>
  <c r="F44" i="29"/>
  <c r="D44" i="29"/>
  <c r="C44" i="29"/>
  <c r="L43" i="29"/>
  <c r="O48" i="18" s="1"/>
  <c r="G43" i="29"/>
  <c r="F43" i="29"/>
  <c r="D43" i="29"/>
  <c r="C43" i="29"/>
  <c r="L42" i="29"/>
  <c r="O47" i="18" s="1"/>
  <c r="G42" i="29"/>
  <c r="F42" i="29"/>
  <c r="D42" i="29"/>
  <c r="C42" i="29"/>
  <c r="L41" i="29"/>
  <c r="O46" i="18" s="1"/>
  <c r="G41" i="29"/>
  <c r="F41" i="29"/>
  <c r="D41" i="29"/>
  <c r="C41" i="29"/>
  <c r="L40" i="29"/>
  <c r="O45" i="18" s="1"/>
  <c r="G40" i="29"/>
  <c r="F40" i="29"/>
  <c r="D40" i="29"/>
  <c r="C40" i="29"/>
  <c r="L39" i="29"/>
  <c r="O44" i="18" s="1"/>
  <c r="G39" i="29"/>
  <c r="F39" i="29"/>
  <c r="D39" i="29"/>
  <c r="C39" i="29"/>
  <c r="L38" i="29"/>
  <c r="O43" i="18" s="1"/>
  <c r="G38" i="29"/>
  <c r="F38" i="29"/>
  <c r="D38" i="29"/>
  <c r="C38" i="29"/>
  <c r="L37" i="29"/>
  <c r="O42" i="18" s="1"/>
  <c r="G37" i="29"/>
  <c r="F37" i="29"/>
  <c r="D37" i="29"/>
  <c r="C37" i="29"/>
  <c r="L36" i="29"/>
  <c r="O41" i="18" s="1"/>
  <c r="G36" i="29"/>
  <c r="F36" i="29"/>
  <c r="D36" i="29"/>
  <c r="C36" i="29"/>
  <c r="L35" i="29"/>
  <c r="O40" i="18" s="1"/>
  <c r="G35" i="29"/>
  <c r="F35" i="29"/>
  <c r="D35" i="29"/>
  <c r="C35" i="29"/>
  <c r="L34" i="29"/>
  <c r="O39" i="18" s="1"/>
  <c r="G34" i="29"/>
  <c r="F34" i="29"/>
  <c r="D34" i="29"/>
  <c r="C34" i="29"/>
  <c r="L33" i="29"/>
  <c r="O38" i="18" s="1"/>
  <c r="G33" i="29"/>
  <c r="F33" i="29"/>
  <c r="D33" i="29"/>
  <c r="C33" i="29"/>
  <c r="L32" i="29"/>
  <c r="O37" i="18" s="1"/>
  <c r="G32" i="29"/>
  <c r="F32" i="29"/>
  <c r="D32" i="29"/>
  <c r="C32" i="29"/>
  <c r="L31" i="29"/>
  <c r="O36" i="18" s="1"/>
  <c r="G31" i="29"/>
  <c r="F31" i="29"/>
  <c r="D31" i="29"/>
  <c r="C31" i="29"/>
  <c r="L30" i="29"/>
  <c r="O35" i="18" s="1"/>
  <c r="G30" i="29"/>
  <c r="F30" i="29"/>
  <c r="D30" i="29"/>
  <c r="C30" i="29"/>
  <c r="L29" i="29"/>
  <c r="O34" i="18" s="1"/>
  <c r="G29" i="29"/>
  <c r="F29" i="29"/>
  <c r="D29" i="29"/>
  <c r="C29" i="29"/>
  <c r="L28" i="29"/>
  <c r="O33" i="18" s="1"/>
  <c r="G28" i="29"/>
  <c r="F28" i="29"/>
  <c r="D28" i="29"/>
  <c r="C28" i="29"/>
  <c r="L27" i="29"/>
  <c r="O32" i="18" s="1"/>
  <c r="G27" i="29"/>
  <c r="F27" i="29"/>
  <c r="D27" i="29"/>
  <c r="C27" i="29"/>
  <c r="L26" i="29"/>
  <c r="O31" i="18" s="1"/>
  <c r="G26" i="29"/>
  <c r="F26" i="29"/>
  <c r="D26" i="29"/>
  <c r="C26" i="29"/>
  <c r="L25" i="29"/>
  <c r="O30" i="18" s="1"/>
  <c r="G25" i="29"/>
  <c r="F25" i="29"/>
  <c r="D25" i="29"/>
  <c r="C25" i="29"/>
  <c r="L24" i="29"/>
  <c r="O29" i="18" s="1"/>
  <c r="G24" i="29"/>
  <c r="F24" i="29"/>
  <c r="D24" i="29"/>
  <c r="C24" i="29"/>
  <c r="L23" i="29"/>
  <c r="O28" i="18" s="1"/>
  <c r="G23" i="29"/>
  <c r="F23" i="29"/>
  <c r="D23" i="29"/>
  <c r="C23" i="29"/>
  <c r="L22" i="29"/>
  <c r="O27" i="18" s="1"/>
  <c r="G22" i="29"/>
  <c r="F22" i="29"/>
  <c r="D22" i="29"/>
  <c r="C22" i="29"/>
  <c r="L21" i="29"/>
  <c r="O26" i="18" s="1"/>
  <c r="G21" i="29"/>
  <c r="F21" i="29"/>
  <c r="D21" i="29"/>
  <c r="C21" i="29"/>
  <c r="L20" i="29"/>
  <c r="O25" i="18" s="1"/>
  <c r="G20" i="29"/>
  <c r="F20" i="29"/>
  <c r="D20" i="29"/>
  <c r="C20" i="29"/>
  <c r="L19" i="29"/>
  <c r="O24" i="18" s="1"/>
  <c r="G19" i="29"/>
  <c r="F19" i="29"/>
  <c r="D19" i="29"/>
  <c r="C19" i="29"/>
  <c r="L18" i="29"/>
  <c r="G18" i="29"/>
  <c r="F18" i="29"/>
  <c r="D18" i="29"/>
  <c r="C18" i="29"/>
  <c r="R722" i="28"/>
  <c r="Q722" i="28"/>
  <c r="P722" i="28"/>
  <c r="K719" i="28"/>
  <c r="J719" i="28"/>
  <c r="I719" i="28"/>
  <c r="L717" i="28"/>
  <c r="N722" i="18" s="1"/>
  <c r="G717" i="28"/>
  <c r="F717" i="28"/>
  <c r="D717" i="28"/>
  <c r="C717" i="28"/>
  <c r="L716" i="28"/>
  <c r="N721" i="18" s="1"/>
  <c r="G716" i="28"/>
  <c r="F716" i="28"/>
  <c r="D716" i="28"/>
  <c r="C716" i="28"/>
  <c r="L715" i="28"/>
  <c r="N720" i="18" s="1"/>
  <c r="G715" i="28"/>
  <c r="F715" i="28"/>
  <c r="D715" i="28"/>
  <c r="C715" i="28"/>
  <c r="L714" i="28"/>
  <c r="N719" i="18" s="1"/>
  <c r="G714" i="28"/>
  <c r="F714" i="28"/>
  <c r="D714" i="28"/>
  <c r="C714" i="28"/>
  <c r="L713" i="28"/>
  <c r="N718" i="18" s="1"/>
  <c r="G713" i="28"/>
  <c r="F713" i="28"/>
  <c r="D713" i="28"/>
  <c r="C713" i="28"/>
  <c r="L712" i="28"/>
  <c r="N717" i="18" s="1"/>
  <c r="G712" i="28"/>
  <c r="F712" i="28"/>
  <c r="D712" i="28"/>
  <c r="C712" i="28"/>
  <c r="L711" i="28"/>
  <c r="N716" i="18" s="1"/>
  <c r="G711" i="28"/>
  <c r="F711" i="28"/>
  <c r="D711" i="28"/>
  <c r="C711" i="28"/>
  <c r="L710" i="28"/>
  <c r="N715" i="18" s="1"/>
  <c r="G710" i="28"/>
  <c r="F710" i="28"/>
  <c r="D710" i="28"/>
  <c r="C710" i="28"/>
  <c r="L709" i="28"/>
  <c r="N714" i="18" s="1"/>
  <c r="G709" i="28"/>
  <c r="F709" i="28"/>
  <c r="D709" i="28"/>
  <c r="C709" i="28"/>
  <c r="L708" i="28"/>
  <c r="N713" i="18" s="1"/>
  <c r="G708" i="28"/>
  <c r="F708" i="28"/>
  <c r="D708" i="28"/>
  <c r="C708" i="28"/>
  <c r="L707" i="28"/>
  <c r="N712" i="18" s="1"/>
  <c r="G707" i="28"/>
  <c r="F707" i="28"/>
  <c r="D707" i="28"/>
  <c r="C707" i="28"/>
  <c r="L706" i="28"/>
  <c r="N711" i="18" s="1"/>
  <c r="G706" i="28"/>
  <c r="F706" i="28"/>
  <c r="D706" i="28"/>
  <c r="C706" i="28"/>
  <c r="L705" i="28"/>
  <c r="N710" i="18" s="1"/>
  <c r="G705" i="28"/>
  <c r="F705" i="28"/>
  <c r="D705" i="28"/>
  <c r="C705" i="28"/>
  <c r="L704" i="28"/>
  <c r="N709" i="18" s="1"/>
  <c r="G704" i="28"/>
  <c r="F704" i="28"/>
  <c r="D704" i="28"/>
  <c r="C704" i="28"/>
  <c r="L703" i="28"/>
  <c r="N708" i="18" s="1"/>
  <c r="G703" i="28"/>
  <c r="F703" i="28"/>
  <c r="D703" i="28"/>
  <c r="C703" i="28"/>
  <c r="L702" i="28"/>
  <c r="N707" i="18" s="1"/>
  <c r="G702" i="28"/>
  <c r="F702" i="28"/>
  <c r="D702" i="28"/>
  <c r="C702" i="28"/>
  <c r="L701" i="28"/>
  <c r="N706" i="18" s="1"/>
  <c r="G701" i="28"/>
  <c r="F701" i="28"/>
  <c r="D701" i="28"/>
  <c r="C701" i="28"/>
  <c r="L700" i="28"/>
  <c r="N705" i="18" s="1"/>
  <c r="G700" i="28"/>
  <c r="F700" i="28"/>
  <c r="D700" i="28"/>
  <c r="C700" i="28"/>
  <c r="L699" i="28"/>
  <c r="N704" i="18" s="1"/>
  <c r="G699" i="28"/>
  <c r="F699" i="28"/>
  <c r="D699" i="28"/>
  <c r="C699" i="28"/>
  <c r="L698" i="28"/>
  <c r="N703" i="18" s="1"/>
  <c r="G698" i="28"/>
  <c r="F698" i="28"/>
  <c r="D698" i="28"/>
  <c r="C698" i="28"/>
  <c r="L697" i="28"/>
  <c r="N702" i="18" s="1"/>
  <c r="G697" i="28"/>
  <c r="F697" i="28"/>
  <c r="D697" i="28"/>
  <c r="C697" i="28"/>
  <c r="L696" i="28"/>
  <c r="N701" i="18" s="1"/>
  <c r="G696" i="28"/>
  <c r="F696" i="28"/>
  <c r="D696" i="28"/>
  <c r="C696" i="28"/>
  <c r="L695" i="28"/>
  <c r="N700" i="18" s="1"/>
  <c r="G695" i="28"/>
  <c r="F695" i="28"/>
  <c r="D695" i="28"/>
  <c r="C695" i="28"/>
  <c r="L694" i="28"/>
  <c r="N699" i="18" s="1"/>
  <c r="G694" i="28"/>
  <c r="F694" i="28"/>
  <c r="D694" i="28"/>
  <c r="C694" i="28"/>
  <c r="L693" i="28"/>
  <c r="N698" i="18" s="1"/>
  <c r="G693" i="28"/>
  <c r="F693" i="28"/>
  <c r="D693" i="28"/>
  <c r="C693" i="28"/>
  <c r="L692" i="28"/>
  <c r="N697" i="18" s="1"/>
  <c r="G692" i="28"/>
  <c r="F692" i="28"/>
  <c r="D692" i="28"/>
  <c r="C692" i="28"/>
  <c r="L691" i="28"/>
  <c r="N696" i="18" s="1"/>
  <c r="G691" i="28"/>
  <c r="F691" i="28"/>
  <c r="D691" i="28"/>
  <c r="C691" i="28"/>
  <c r="L690" i="28"/>
  <c r="N695" i="18" s="1"/>
  <c r="G690" i="28"/>
  <c r="F690" i="28"/>
  <c r="D690" i="28"/>
  <c r="C690" i="28"/>
  <c r="L689" i="28"/>
  <c r="N694" i="18" s="1"/>
  <c r="G689" i="28"/>
  <c r="F689" i="28"/>
  <c r="D689" i="28"/>
  <c r="C689" i="28"/>
  <c r="L688" i="28"/>
  <c r="N693" i="18" s="1"/>
  <c r="G688" i="28"/>
  <c r="F688" i="28"/>
  <c r="D688" i="28"/>
  <c r="C688" i="28"/>
  <c r="L687" i="28"/>
  <c r="N692" i="18" s="1"/>
  <c r="G687" i="28"/>
  <c r="F687" i="28"/>
  <c r="D687" i="28"/>
  <c r="C687" i="28"/>
  <c r="L686" i="28"/>
  <c r="N691" i="18" s="1"/>
  <c r="G686" i="28"/>
  <c r="F686" i="28"/>
  <c r="D686" i="28"/>
  <c r="C686" i="28"/>
  <c r="L685" i="28"/>
  <c r="N690" i="18" s="1"/>
  <c r="G685" i="28"/>
  <c r="F685" i="28"/>
  <c r="D685" i="28"/>
  <c r="C685" i="28"/>
  <c r="L684" i="28"/>
  <c r="N689" i="18" s="1"/>
  <c r="G684" i="28"/>
  <c r="F684" i="28"/>
  <c r="D684" i="28"/>
  <c r="C684" i="28"/>
  <c r="L683" i="28"/>
  <c r="N688" i="18" s="1"/>
  <c r="G683" i="28"/>
  <c r="F683" i="28"/>
  <c r="D683" i="28"/>
  <c r="C683" i="28"/>
  <c r="L682" i="28"/>
  <c r="N687" i="18" s="1"/>
  <c r="G682" i="28"/>
  <c r="F682" i="28"/>
  <c r="D682" i="28"/>
  <c r="C682" i="28"/>
  <c r="L681" i="28"/>
  <c r="N686" i="18" s="1"/>
  <c r="G681" i="28"/>
  <c r="F681" i="28"/>
  <c r="D681" i="28"/>
  <c r="C681" i="28"/>
  <c r="L680" i="28"/>
  <c r="N685" i="18" s="1"/>
  <c r="G680" i="28"/>
  <c r="F680" i="28"/>
  <c r="D680" i="28"/>
  <c r="C680" i="28"/>
  <c r="L679" i="28"/>
  <c r="N684" i="18" s="1"/>
  <c r="G679" i="28"/>
  <c r="F679" i="28"/>
  <c r="D679" i="28"/>
  <c r="C679" i="28"/>
  <c r="L678" i="28"/>
  <c r="N683" i="18" s="1"/>
  <c r="G678" i="28"/>
  <c r="F678" i="28"/>
  <c r="D678" i="28"/>
  <c r="C678" i="28"/>
  <c r="L677" i="28"/>
  <c r="N682" i="18" s="1"/>
  <c r="G677" i="28"/>
  <c r="F677" i="28"/>
  <c r="D677" i="28"/>
  <c r="C677" i="28"/>
  <c r="L676" i="28"/>
  <c r="N681" i="18" s="1"/>
  <c r="G676" i="28"/>
  <c r="F676" i="28"/>
  <c r="D676" i="28"/>
  <c r="C676" i="28"/>
  <c r="L675" i="28"/>
  <c r="N680" i="18" s="1"/>
  <c r="G675" i="28"/>
  <c r="F675" i="28"/>
  <c r="D675" i="28"/>
  <c r="C675" i="28"/>
  <c r="L674" i="28"/>
  <c r="N679" i="18" s="1"/>
  <c r="G674" i="28"/>
  <c r="F674" i="28"/>
  <c r="D674" i="28"/>
  <c r="C674" i="28"/>
  <c r="L673" i="28"/>
  <c r="N678" i="18" s="1"/>
  <c r="G673" i="28"/>
  <c r="F673" i="28"/>
  <c r="D673" i="28"/>
  <c r="C673" i="28"/>
  <c r="L672" i="28"/>
  <c r="N677" i="18" s="1"/>
  <c r="G672" i="28"/>
  <c r="F672" i="28"/>
  <c r="D672" i="28"/>
  <c r="C672" i="28"/>
  <c r="L671" i="28"/>
  <c r="N676" i="18" s="1"/>
  <c r="G671" i="28"/>
  <c r="F671" i="28"/>
  <c r="D671" i="28"/>
  <c r="C671" i="28"/>
  <c r="L670" i="28"/>
  <c r="N675" i="18" s="1"/>
  <c r="G670" i="28"/>
  <c r="F670" i="28"/>
  <c r="D670" i="28"/>
  <c r="C670" i="28"/>
  <c r="L669" i="28"/>
  <c r="N674" i="18" s="1"/>
  <c r="G669" i="28"/>
  <c r="F669" i="28"/>
  <c r="D669" i="28"/>
  <c r="C669" i="28"/>
  <c r="L668" i="28"/>
  <c r="N673" i="18" s="1"/>
  <c r="G668" i="28"/>
  <c r="F668" i="28"/>
  <c r="D668" i="28"/>
  <c r="C668" i="28"/>
  <c r="L667" i="28"/>
  <c r="N672" i="18" s="1"/>
  <c r="G667" i="28"/>
  <c r="F667" i="28"/>
  <c r="D667" i="28"/>
  <c r="C667" i="28"/>
  <c r="L666" i="28"/>
  <c r="N671" i="18" s="1"/>
  <c r="G666" i="28"/>
  <c r="F666" i="28"/>
  <c r="D666" i="28"/>
  <c r="C666" i="28"/>
  <c r="L665" i="28"/>
  <c r="N670" i="18" s="1"/>
  <c r="G665" i="28"/>
  <c r="F665" i="28"/>
  <c r="D665" i="28"/>
  <c r="C665" i="28"/>
  <c r="L664" i="28"/>
  <c r="N669" i="18" s="1"/>
  <c r="G664" i="28"/>
  <c r="F664" i="28"/>
  <c r="D664" i="28"/>
  <c r="C664" i="28"/>
  <c r="L663" i="28"/>
  <c r="N668" i="18" s="1"/>
  <c r="G663" i="28"/>
  <c r="F663" i="28"/>
  <c r="D663" i="28"/>
  <c r="C663" i="28"/>
  <c r="L662" i="28"/>
  <c r="N667" i="18" s="1"/>
  <c r="G662" i="28"/>
  <c r="F662" i="28"/>
  <c r="D662" i="28"/>
  <c r="C662" i="28"/>
  <c r="L661" i="28"/>
  <c r="N666" i="18" s="1"/>
  <c r="G661" i="28"/>
  <c r="F661" i="28"/>
  <c r="D661" i="28"/>
  <c r="C661" i="28"/>
  <c r="L660" i="28"/>
  <c r="N665" i="18" s="1"/>
  <c r="G660" i="28"/>
  <c r="F660" i="28"/>
  <c r="D660" i="28"/>
  <c r="C660" i="28"/>
  <c r="L659" i="28"/>
  <c r="N664" i="18" s="1"/>
  <c r="G659" i="28"/>
  <c r="F659" i="28"/>
  <c r="D659" i="28"/>
  <c r="C659" i="28"/>
  <c r="L658" i="28"/>
  <c r="N663" i="18" s="1"/>
  <c r="G658" i="28"/>
  <c r="F658" i="28"/>
  <c r="D658" i="28"/>
  <c r="C658" i="28"/>
  <c r="L657" i="28"/>
  <c r="N662" i="18" s="1"/>
  <c r="G657" i="28"/>
  <c r="F657" i="28"/>
  <c r="D657" i="28"/>
  <c r="C657" i="28"/>
  <c r="L656" i="28"/>
  <c r="N661" i="18" s="1"/>
  <c r="G656" i="28"/>
  <c r="F656" i="28"/>
  <c r="D656" i="28"/>
  <c r="C656" i="28"/>
  <c r="L655" i="28"/>
  <c r="N660" i="18" s="1"/>
  <c r="G655" i="28"/>
  <c r="F655" i="28"/>
  <c r="D655" i="28"/>
  <c r="C655" i="28"/>
  <c r="L654" i="28"/>
  <c r="N659" i="18" s="1"/>
  <c r="G654" i="28"/>
  <c r="F654" i="28"/>
  <c r="D654" i="28"/>
  <c r="C654" i="28"/>
  <c r="L653" i="28"/>
  <c r="N658" i="18" s="1"/>
  <c r="G653" i="28"/>
  <c r="F653" i="28"/>
  <c r="D653" i="28"/>
  <c r="C653" i="28"/>
  <c r="L652" i="28"/>
  <c r="N657" i="18" s="1"/>
  <c r="G652" i="28"/>
  <c r="F652" i="28"/>
  <c r="D652" i="28"/>
  <c r="C652" i="28"/>
  <c r="L651" i="28"/>
  <c r="N656" i="18" s="1"/>
  <c r="G651" i="28"/>
  <c r="F651" i="28"/>
  <c r="D651" i="28"/>
  <c r="C651" i="28"/>
  <c r="L650" i="28"/>
  <c r="N655" i="18" s="1"/>
  <c r="G650" i="28"/>
  <c r="F650" i="28"/>
  <c r="D650" i="28"/>
  <c r="C650" i="28"/>
  <c r="L649" i="28"/>
  <c r="N654" i="18" s="1"/>
  <c r="G649" i="28"/>
  <c r="F649" i="28"/>
  <c r="D649" i="28"/>
  <c r="C649" i="28"/>
  <c r="L648" i="28"/>
  <c r="N653" i="18" s="1"/>
  <c r="G648" i="28"/>
  <c r="F648" i="28"/>
  <c r="D648" i="28"/>
  <c r="C648" i="28"/>
  <c r="L647" i="28"/>
  <c r="N652" i="18" s="1"/>
  <c r="G647" i="28"/>
  <c r="F647" i="28"/>
  <c r="D647" i="28"/>
  <c r="C647" i="28"/>
  <c r="L646" i="28"/>
  <c r="N651" i="18" s="1"/>
  <c r="G646" i="28"/>
  <c r="F646" i="28"/>
  <c r="D646" i="28"/>
  <c r="C646" i="28"/>
  <c r="L645" i="28"/>
  <c r="N650" i="18" s="1"/>
  <c r="G645" i="28"/>
  <c r="F645" i="28"/>
  <c r="D645" i="28"/>
  <c r="C645" i="28"/>
  <c r="L644" i="28"/>
  <c r="N649" i="18" s="1"/>
  <c r="G644" i="28"/>
  <c r="F644" i="28"/>
  <c r="D644" i="28"/>
  <c r="C644" i="28"/>
  <c r="L643" i="28"/>
  <c r="N648" i="18" s="1"/>
  <c r="G643" i="28"/>
  <c r="F643" i="28"/>
  <c r="D643" i="28"/>
  <c r="C643" i="28"/>
  <c r="L642" i="28"/>
  <c r="N647" i="18" s="1"/>
  <c r="G642" i="28"/>
  <c r="F642" i="28"/>
  <c r="D642" i="28"/>
  <c r="C642" i="28"/>
  <c r="L641" i="28"/>
  <c r="N646" i="18" s="1"/>
  <c r="G641" i="28"/>
  <c r="F641" i="28"/>
  <c r="D641" i="28"/>
  <c r="C641" i="28"/>
  <c r="L640" i="28"/>
  <c r="N645" i="18" s="1"/>
  <c r="G640" i="28"/>
  <c r="F640" i="28"/>
  <c r="D640" i="28"/>
  <c r="C640" i="28"/>
  <c r="L639" i="28"/>
  <c r="N644" i="18" s="1"/>
  <c r="G639" i="28"/>
  <c r="F639" i="28"/>
  <c r="D639" i="28"/>
  <c r="C639" i="28"/>
  <c r="L638" i="28"/>
  <c r="N643" i="18" s="1"/>
  <c r="G638" i="28"/>
  <c r="F638" i="28"/>
  <c r="D638" i="28"/>
  <c r="C638" i="28"/>
  <c r="L637" i="28"/>
  <c r="N642" i="18" s="1"/>
  <c r="G637" i="28"/>
  <c r="F637" i="28"/>
  <c r="D637" i="28"/>
  <c r="C637" i="28"/>
  <c r="L636" i="28"/>
  <c r="N641" i="18" s="1"/>
  <c r="G636" i="28"/>
  <c r="F636" i="28"/>
  <c r="D636" i="28"/>
  <c r="C636" i="28"/>
  <c r="L635" i="28"/>
  <c r="N640" i="18" s="1"/>
  <c r="G635" i="28"/>
  <c r="F635" i="28"/>
  <c r="D635" i="28"/>
  <c r="C635" i="28"/>
  <c r="L634" i="28"/>
  <c r="N639" i="18" s="1"/>
  <c r="G634" i="28"/>
  <c r="F634" i="28"/>
  <c r="D634" i="28"/>
  <c r="C634" i="28"/>
  <c r="L633" i="28"/>
  <c r="N638" i="18" s="1"/>
  <c r="G633" i="28"/>
  <c r="F633" i="28"/>
  <c r="D633" i="28"/>
  <c r="C633" i="28"/>
  <c r="L632" i="28"/>
  <c r="N637" i="18" s="1"/>
  <c r="G632" i="28"/>
  <c r="F632" i="28"/>
  <c r="D632" i="28"/>
  <c r="C632" i="28"/>
  <c r="L631" i="28"/>
  <c r="N636" i="18" s="1"/>
  <c r="G631" i="28"/>
  <c r="F631" i="28"/>
  <c r="D631" i="28"/>
  <c r="C631" i="28"/>
  <c r="L630" i="28"/>
  <c r="N635" i="18" s="1"/>
  <c r="G630" i="28"/>
  <c r="F630" i="28"/>
  <c r="D630" i="28"/>
  <c r="C630" i="28"/>
  <c r="L629" i="28"/>
  <c r="N634" i="18" s="1"/>
  <c r="G629" i="28"/>
  <c r="F629" i="28"/>
  <c r="D629" i="28"/>
  <c r="C629" i="28"/>
  <c r="L628" i="28"/>
  <c r="N633" i="18" s="1"/>
  <c r="G628" i="28"/>
  <c r="F628" i="28"/>
  <c r="D628" i="28"/>
  <c r="C628" i="28"/>
  <c r="L627" i="28"/>
  <c r="N632" i="18" s="1"/>
  <c r="G627" i="28"/>
  <c r="F627" i="28"/>
  <c r="D627" i="28"/>
  <c r="C627" i="28"/>
  <c r="L626" i="28"/>
  <c r="N631" i="18" s="1"/>
  <c r="G626" i="28"/>
  <c r="F626" i="28"/>
  <c r="D626" i="28"/>
  <c r="C626" i="28"/>
  <c r="L625" i="28"/>
  <c r="N630" i="18" s="1"/>
  <c r="G625" i="28"/>
  <c r="F625" i="28"/>
  <c r="D625" i="28"/>
  <c r="C625" i="28"/>
  <c r="L624" i="28"/>
  <c r="N629" i="18" s="1"/>
  <c r="G624" i="28"/>
  <c r="F624" i="28"/>
  <c r="D624" i="28"/>
  <c r="C624" i="28"/>
  <c r="L623" i="28"/>
  <c r="N628" i="18" s="1"/>
  <c r="G623" i="28"/>
  <c r="F623" i="28"/>
  <c r="D623" i="28"/>
  <c r="C623" i="28"/>
  <c r="L622" i="28"/>
  <c r="N627" i="18" s="1"/>
  <c r="G622" i="28"/>
  <c r="F622" i="28"/>
  <c r="D622" i="28"/>
  <c r="C622" i="28"/>
  <c r="L621" i="28"/>
  <c r="N626" i="18" s="1"/>
  <c r="G621" i="28"/>
  <c r="F621" i="28"/>
  <c r="D621" i="28"/>
  <c r="C621" i="28"/>
  <c r="L620" i="28"/>
  <c r="N625" i="18" s="1"/>
  <c r="G620" i="28"/>
  <c r="F620" i="28"/>
  <c r="D620" i="28"/>
  <c r="C620" i="28"/>
  <c r="L619" i="28"/>
  <c r="N624" i="18" s="1"/>
  <c r="G619" i="28"/>
  <c r="F619" i="28"/>
  <c r="D619" i="28"/>
  <c r="C619" i="28"/>
  <c r="L618" i="28"/>
  <c r="N623" i="18" s="1"/>
  <c r="G618" i="28"/>
  <c r="F618" i="28"/>
  <c r="D618" i="28"/>
  <c r="C618" i="28"/>
  <c r="L617" i="28"/>
  <c r="N622" i="18" s="1"/>
  <c r="G617" i="28"/>
  <c r="F617" i="28"/>
  <c r="D617" i="28"/>
  <c r="C617" i="28"/>
  <c r="L616" i="28"/>
  <c r="N621" i="18" s="1"/>
  <c r="G616" i="28"/>
  <c r="F616" i="28"/>
  <c r="D616" i="28"/>
  <c r="C616" i="28"/>
  <c r="L615" i="28"/>
  <c r="N620" i="18" s="1"/>
  <c r="G615" i="28"/>
  <c r="F615" i="28"/>
  <c r="D615" i="28"/>
  <c r="C615" i="28"/>
  <c r="L614" i="28"/>
  <c r="N619" i="18" s="1"/>
  <c r="G614" i="28"/>
  <c r="F614" i="28"/>
  <c r="D614" i="28"/>
  <c r="C614" i="28"/>
  <c r="L613" i="28"/>
  <c r="N618" i="18" s="1"/>
  <c r="G613" i="28"/>
  <c r="F613" i="28"/>
  <c r="D613" i="28"/>
  <c r="C613" i="28"/>
  <c r="L612" i="28"/>
  <c r="N617" i="18" s="1"/>
  <c r="G612" i="28"/>
  <c r="F612" i="28"/>
  <c r="D612" i="28"/>
  <c r="C612" i="28"/>
  <c r="L611" i="28"/>
  <c r="N616" i="18" s="1"/>
  <c r="G611" i="28"/>
  <c r="F611" i="28"/>
  <c r="D611" i="28"/>
  <c r="C611" i="28"/>
  <c r="L610" i="28"/>
  <c r="N615" i="18" s="1"/>
  <c r="G610" i="28"/>
  <c r="F610" i="28"/>
  <c r="D610" i="28"/>
  <c r="C610" i="28"/>
  <c r="L609" i="28"/>
  <c r="N614" i="18" s="1"/>
  <c r="G609" i="28"/>
  <c r="F609" i="28"/>
  <c r="D609" i="28"/>
  <c r="C609" i="28"/>
  <c r="L608" i="28"/>
  <c r="N613" i="18" s="1"/>
  <c r="G608" i="28"/>
  <c r="F608" i="28"/>
  <c r="D608" i="28"/>
  <c r="C608" i="28"/>
  <c r="L607" i="28"/>
  <c r="N612" i="18" s="1"/>
  <c r="G607" i="28"/>
  <c r="F607" i="28"/>
  <c r="D607" i="28"/>
  <c r="C607" i="28"/>
  <c r="L606" i="28"/>
  <c r="N611" i="18" s="1"/>
  <c r="G606" i="28"/>
  <c r="F606" i="28"/>
  <c r="D606" i="28"/>
  <c r="C606" i="28"/>
  <c r="L605" i="28"/>
  <c r="N610" i="18" s="1"/>
  <c r="G605" i="28"/>
  <c r="F605" i="28"/>
  <c r="D605" i="28"/>
  <c r="C605" i="28"/>
  <c r="L604" i="28"/>
  <c r="N609" i="18" s="1"/>
  <c r="G604" i="28"/>
  <c r="F604" i="28"/>
  <c r="D604" i="28"/>
  <c r="C604" i="28"/>
  <c r="L603" i="28"/>
  <c r="N608" i="18" s="1"/>
  <c r="G603" i="28"/>
  <c r="F603" i="28"/>
  <c r="D603" i="28"/>
  <c r="C603" i="28"/>
  <c r="L602" i="28"/>
  <c r="N607" i="18" s="1"/>
  <c r="G602" i="28"/>
  <c r="F602" i="28"/>
  <c r="D602" i="28"/>
  <c r="C602" i="28"/>
  <c r="L601" i="28"/>
  <c r="N606" i="18" s="1"/>
  <c r="G601" i="28"/>
  <c r="F601" i="28"/>
  <c r="D601" i="28"/>
  <c r="C601" i="28"/>
  <c r="L600" i="28"/>
  <c r="N605" i="18" s="1"/>
  <c r="G600" i="28"/>
  <c r="F600" i="28"/>
  <c r="D600" i="28"/>
  <c r="C600" i="28"/>
  <c r="L599" i="28"/>
  <c r="N604" i="18" s="1"/>
  <c r="G599" i="28"/>
  <c r="F599" i="28"/>
  <c r="D599" i="28"/>
  <c r="C599" i="28"/>
  <c r="L598" i="28"/>
  <c r="N603" i="18" s="1"/>
  <c r="G598" i="28"/>
  <c r="F598" i="28"/>
  <c r="D598" i="28"/>
  <c r="C598" i="28"/>
  <c r="L597" i="28"/>
  <c r="N602" i="18" s="1"/>
  <c r="G597" i="28"/>
  <c r="F597" i="28"/>
  <c r="D597" i="28"/>
  <c r="C597" i="28"/>
  <c r="L596" i="28"/>
  <c r="N601" i="18" s="1"/>
  <c r="G596" i="28"/>
  <c r="F596" i="28"/>
  <c r="D596" i="28"/>
  <c r="C596" i="28"/>
  <c r="L595" i="28"/>
  <c r="N600" i="18" s="1"/>
  <c r="G595" i="28"/>
  <c r="F595" i="28"/>
  <c r="D595" i="28"/>
  <c r="C595" i="28"/>
  <c r="L594" i="28"/>
  <c r="N599" i="18" s="1"/>
  <c r="G594" i="28"/>
  <c r="F594" i="28"/>
  <c r="D594" i="28"/>
  <c r="C594" i="28"/>
  <c r="L593" i="28"/>
  <c r="N598" i="18" s="1"/>
  <c r="G593" i="28"/>
  <c r="F593" i="28"/>
  <c r="D593" i="28"/>
  <c r="C593" i="28"/>
  <c r="L592" i="28"/>
  <c r="N597" i="18" s="1"/>
  <c r="G592" i="28"/>
  <c r="F592" i="28"/>
  <c r="D592" i="28"/>
  <c r="C592" i="28"/>
  <c r="L591" i="28"/>
  <c r="N596" i="18" s="1"/>
  <c r="G591" i="28"/>
  <c r="F591" i="28"/>
  <c r="D591" i="28"/>
  <c r="C591" i="28"/>
  <c r="L590" i="28"/>
  <c r="N595" i="18" s="1"/>
  <c r="G590" i="28"/>
  <c r="F590" i="28"/>
  <c r="D590" i="28"/>
  <c r="C590" i="28"/>
  <c r="L589" i="28"/>
  <c r="N594" i="18" s="1"/>
  <c r="G589" i="28"/>
  <c r="F589" i="28"/>
  <c r="D589" i="28"/>
  <c r="C589" i="28"/>
  <c r="L588" i="28"/>
  <c r="N593" i="18" s="1"/>
  <c r="G588" i="28"/>
  <c r="F588" i="28"/>
  <c r="D588" i="28"/>
  <c r="C588" i="28"/>
  <c r="L587" i="28"/>
  <c r="N592" i="18" s="1"/>
  <c r="G587" i="28"/>
  <c r="F587" i="28"/>
  <c r="D587" i="28"/>
  <c r="C587" i="28"/>
  <c r="L586" i="28"/>
  <c r="N591" i="18" s="1"/>
  <c r="G586" i="28"/>
  <c r="F586" i="28"/>
  <c r="D586" i="28"/>
  <c r="C586" i="28"/>
  <c r="L585" i="28"/>
  <c r="N590" i="18" s="1"/>
  <c r="G585" i="28"/>
  <c r="F585" i="28"/>
  <c r="D585" i="28"/>
  <c r="C585" i="28"/>
  <c r="L584" i="28"/>
  <c r="N589" i="18" s="1"/>
  <c r="G584" i="28"/>
  <c r="F584" i="28"/>
  <c r="D584" i="28"/>
  <c r="C584" i="28"/>
  <c r="L583" i="28"/>
  <c r="N588" i="18" s="1"/>
  <c r="G583" i="28"/>
  <c r="F583" i="28"/>
  <c r="D583" i="28"/>
  <c r="C583" i="28"/>
  <c r="L582" i="28"/>
  <c r="N587" i="18" s="1"/>
  <c r="G582" i="28"/>
  <c r="F582" i="28"/>
  <c r="D582" i="28"/>
  <c r="C582" i="28"/>
  <c r="L581" i="28"/>
  <c r="N586" i="18" s="1"/>
  <c r="G581" i="28"/>
  <c r="F581" i="28"/>
  <c r="D581" i="28"/>
  <c r="C581" i="28"/>
  <c r="L580" i="28"/>
  <c r="N585" i="18" s="1"/>
  <c r="G580" i="28"/>
  <c r="F580" i="28"/>
  <c r="D580" i="28"/>
  <c r="C580" i="28"/>
  <c r="L579" i="28"/>
  <c r="N584" i="18" s="1"/>
  <c r="G579" i="28"/>
  <c r="F579" i="28"/>
  <c r="D579" i="28"/>
  <c r="C579" i="28"/>
  <c r="L578" i="28"/>
  <c r="N583" i="18" s="1"/>
  <c r="G578" i="28"/>
  <c r="F578" i="28"/>
  <c r="D578" i="28"/>
  <c r="C578" i="28"/>
  <c r="L577" i="28"/>
  <c r="N582" i="18" s="1"/>
  <c r="G577" i="28"/>
  <c r="F577" i="28"/>
  <c r="D577" i="28"/>
  <c r="C577" i="28"/>
  <c r="L576" i="28"/>
  <c r="N581" i="18" s="1"/>
  <c r="G576" i="28"/>
  <c r="F576" i="28"/>
  <c r="D576" i="28"/>
  <c r="C576" i="28"/>
  <c r="L575" i="28"/>
  <c r="N580" i="18" s="1"/>
  <c r="G575" i="28"/>
  <c r="F575" i="28"/>
  <c r="D575" i="28"/>
  <c r="C575" i="28"/>
  <c r="L574" i="28"/>
  <c r="N579" i="18" s="1"/>
  <c r="G574" i="28"/>
  <c r="F574" i="28"/>
  <c r="D574" i="28"/>
  <c r="C574" i="28"/>
  <c r="L573" i="28"/>
  <c r="N578" i="18" s="1"/>
  <c r="G573" i="28"/>
  <c r="F573" i="28"/>
  <c r="D573" i="28"/>
  <c r="C573" i="28"/>
  <c r="L572" i="28"/>
  <c r="N577" i="18" s="1"/>
  <c r="G572" i="28"/>
  <c r="F572" i="28"/>
  <c r="D572" i="28"/>
  <c r="C572" i="28"/>
  <c r="L571" i="28"/>
  <c r="N576" i="18" s="1"/>
  <c r="G571" i="28"/>
  <c r="F571" i="28"/>
  <c r="D571" i="28"/>
  <c r="C571" i="28"/>
  <c r="L570" i="28"/>
  <c r="N575" i="18" s="1"/>
  <c r="G570" i="28"/>
  <c r="F570" i="28"/>
  <c r="D570" i="28"/>
  <c r="C570" i="28"/>
  <c r="L569" i="28"/>
  <c r="N574" i="18" s="1"/>
  <c r="G569" i="28"/>
  <c r="F569" i="28"/>
  <c r="D569" i="28"/>
  <c r="C569" i="28"/>
  <c r="L568" i="28"/>
  <c r="N573" i="18" s="1"/>
  <c r="G568" i="28"/>
  <c r="F568" i="28"/>
  <c r="D568" i="28"/>
  <c r="C568" i="28"/>
  <c r="L567" i="28"/>
  <c r="N572" i="18" s="1"/>
  <c r="G567" i="28"/>
  <c r="F567" i="28"/>
  <c r="D567" i="28"/>
  <c r="C567" i="28"/>
  <c r="L566" i="28"/>
  <c r="N571" i="18" s="1"/>
  <c r="G566" i="28"/>
  <c r="F566" i="28"/>
  <c r="D566" i="28"/>
  <c r="C566" i="28"/>
  <c r="L565" i="28"/>
  <c r="N570" i="18" s="1"/>
  <c r="G565" i="28"/>
  <c r="F565" i="28"/>
  <c r="D565" i="28"/>
  <c r="C565" i="28"/>
  <c r="L564" i="28"/>
  <c r="N569" i="18" s="1"/>
  <c r="G564" i="28"/>
  <c r="F564" i="28"/>
  <c r="D564" i="28"/>
  <c r="C564" i="28"/>
  <c r="L563" i="28"/>
  <c r="N568" i="18" s="1"/>
  <c r="G563" i="28"/>
  <c r="F563" i="28"/>
  <c r="D563" i="28"/>
  <c r="C563" i="28"/>
  <c r="L562" i="28"/>
  <c r="N567" i="18" s="1"/>
  <c r="G562" i="28"/>
  <c r="F562" i="28"/>
  <c r="D562" i="28"/>
  <c r="C562" i="28"/>
  <c r="L561" i="28"/>
  <c r="N566" i="18" s="1"/>
  <c r="G561" i="28"/>
  <c r="F561" i="28"/>
  <c r="D561" i="28"/>
  <c r="C561" i="28"/>
  <c r="L560" i="28"/>
  <c r="N565" i="18" s="1"/>
  <c r="G560" i="28"/>
  <c r="F560" i="28"/>
  <c r="D560" i="28"/>
  <c r="C560" i="28"/>
  <c r="L559" i="28"/>
  <c r="N564" i="18" s="1"/>
  <c r="G559" i="28"/>
  <c r="F559" i="28"/>
  <c r="D559" i="28"/>
  <c r="C559" i="28"/>
  <c r="L558" i="28"/>
  <c r="N563" i="18" s="1"/>
  <c r="G558" i="28"/>
  <c r="F558" i="28"/>
  <c r="D558" i="28"/>
  <c r="C558" i="28"/>
  <c r="L557" i="28"/>
  <c r="N562" i="18" s="1"/>
  <c r="G557" i="28"/>
  <c r="F557" i="28"/>
  <c r="D557" i="28"/>
  <c r="C557" i="28"/>
  <c r="L556" i="28"/>
  <c r="N561" i="18" s="1"/>
  <c r="G556" i="28"/>
  <c r="F556" i="28"/>
  <c r="D556" i="28"/>
  <c r="C556" i="28"/>
  <c r="L555" i="28"/>
  <c r="N560" i="18" s="1"/>
  <c r="G555" i="28"/>
  <c r="F555" i="28"/>
  <c r="D555" i="28"/>
  <c r="C555" i="28"/>
  <c r="L554" i="28"/>
  <c r="N559" i="18" s="1"/>
  <c r="G554" i="28"/>
  <c r="F554" i="28"/>
  <c r="D554" i="28"/>
  <c r="C554" i="28"/>
  <c r="L553" i="28"/>
  <c r="N558" i="18" s="1"/>
  <c r="G553" i="28"/>
  <c r="F553" i="28"/>
  <c r="D553" i="28"/>
  <c r="C553" i="28"/>
  <c r="L552" i="28"/>
  <c r="N557" i="18" s="1"/>
  <c r="G552" i="28"/>
  <c r="F552" i="28"/>
  <c r="D552" i="28"/>
  <c r="C552" i="28"/>
  <c r="L551" i="28"/>
  <c r="N556" i="18" s="1"/>
  <c r="G551" i="28"/>
  <c r="F551" i="28"/>
  <c r="D551" i="28"/>
  <c r="C551" i="28"/>
  <c r="L550" i="28"/>
  <c r="N555" i="18" s="1"/>
  <c r="G550" i="28"/>
  <c r="F550" i="28"/>
  <c r="D550" i="28"/>
  <c r="C550" i="28"/>
  <c r="L549" i="28"/>
  <c r="N554" i="18" s="1"/>
  <c r="G549" i="28"/>
  <c r="F549" i="28"/>
  <c r="D549" i="28"/>
  <c r="C549" i="28"/>
  <c r="L548" i="28"/>
  <c r="N553" i="18" s="1"/>
  <c r="G548" i="28"/>
  <c r="F548" i="28"/>
  <c r="D548" i="28"/>
  <c r="C548" i="28"/>
  <c r="L547" i="28"/>
  <c r="N552" i="18" s="1"/>
  <c r="G547" i="28"/>
  <c r="F547" i="28"/>
  <c r="D547" i="28"/>
  <c r="C547" i="28"/>
  <c r="L546" i="28"/>
  <c r="N551" i="18" s="1"/>
  <c r="G546" i="28"/>
  <c r="F546" i="28"/>
  <c r="D546" i="28"/>
  <c r="C546" i="28"/>
  <c r="L545" i="28"/>
  <c r="N550" i="18" s="1"/>
  <c r="G545" i="28"/>
  <c r="F545" i="28"/>
  <c r="D545" i="28"/>
  <c r="C545" i="28"/>
  <c r="L544" i="28"/>
  <c r="N549" i="18" s="1"/>
  <c r="G544" i="28"/>
  <c r="F544" i="28"/>
  <c r="D544" i="28"/>
  <c r="C544" i="28"/>
  <c r="L543" i="28"/>
  <c r="N548" i="18" s="1"/>
  <c r="G543" i="28"/>
  <c r="F543" i="28"/>
  <c r="D543" i="28"/>
  <c r="C543" i="28"/>
  <c r="L542" i="28"/>
  <c r="N547" i="18" s="1"/>
  <c r="G542" i="28"/>
  <c r="F542" i="28"/>
  <c r="D542" i="28"/>
  <c r="C542" i="28"/>
  <c r="L541" i="28"/>
  <c r="N546" i="18" s="1"/>
  <c r="G541" i="28"/>
  <c r="F541" i="28"/>
  <c r="D541" i="28"/>
  <c r="C541" i="28"/>
  <c r="L540" i="28"/>
  <c r="N545" i="18" s="1"/>
  <c r="G540" i="28"/>
  <c r="F540" i="28"/>
  <c r="D540" i="28"/>
  <c r="C540" i="28"/>
  <c r="L539" i="28"/>
  <c r="N544" i="18" s="1"/>
  <c r="G539" i="28"/>
  <c r="F539" i="28"/>
  <c r="D539" i="28"/>
  <c r="C539" i="28"/>
  <c r="L538" i="28"/>
  <c r="N543" i="18" s="1"/>
  <c r="G538" i="28"/>
  <c r="F538" i="28"/>
  <c r="D538" i="28"/>
  <c r="C538" i="28"/>
  <c r="L537" i="28"/>
  <c r="N542" i="18" s="1"/>
  <c r="G537" i="28"/>
  <c r="F537" i="28"/>
  <c r="D537" i="28"/>
  <c r="C537" i="28"/>
  <c r="L536" i="28"/>
  <c r="N541" i="18" s="1"/>
  <c r="G536" i="28"/>
  <c r="F536" i="28"/>
  <c r="D536" i="28"/>
  <c r="C536" i="28"/>
  <c r="L535" i="28"/>
  <c r="N540" i="18" s="1"/>
  <c r="G535" i="28"/>
  <c r="F535" i="28"/>
  <c r="D535" i="28"/>
  <c r="C535" i="28"/>
  <c r="L534" i="28"/>
  <c r="N539" i="18" s="1"/>
  <c r="G534" i="28"/>
  <c r="F534" i="28"/>
  <c r="D534" i="28"/>
  <c r="C534" i="28"/>
  <c r="L533" i="28"/>
  <c r="N538" i="18" s="1"/>
  <c r="G533" i="28"/>
  <c r="F533" i="28"/>
  <c r="D533" i="28"/>
  <c r="C533" i="28"/>
  <c r="L532" i="28"/>
  <c r="N537" i="18" s="1"/>
  <c r="G532" i="28"/>
  <c r="F532" i="28"/>
  <c r="D532" i="28"/>
  <c r="C532" i="28"/>
  <c r="L531" i="28"/>
  <c r="N536" i="18" s="1"/>
  <c r="G531" i="28"/>
  <c r="F531" i="28"/>
  <c r="D531" i="28"/>
  <c r="C531" i="28"/>
  <c r="L530" i="28"/>
  <c r="N535" i="18" s="1"/>
  <c r="G530" i="28"/>
  <c r="F530" i="28"/>
  <c r="D530" i="28"/>
  <c r="C530" i="28"/>
  <c r="L529" i="28"/>
  <c r="N534" i="18" s="1"/>
  <c r="G529" i="28"/>
  <c r="F529" i="28"/>
  <c r="D529" i="28"/>
  <c r="C529" i="28"/>
  <c r="L528" i="28"/>
  <c r="N533" i="18" s="1"/>
  <c r="G528" i="28"/>
  <c r="F528" i="28"/>
  <c r="D528" i="28"/>
  <c r="C528" i="28"/>
  <c r="L527" i="28"/>
  <c r="N532" i="18" s="1"/>
  <c r="G527" i="28"/>
  <c r="F527" i="28"/>
  <c r="D527" i="28"/>
  <c r="C527" i="28"/>
  <c r="L526" i="28"/>
  <c r="N531" i="18" s="1"/>
  <c r="G526" i="28"/>
  <c r="F526" i="28"/>
  <c r="D526" i="28"/>
  <c r="C526" i="28"/>
  <c r="L525" i="28"/>
  <c r="N530" i="18" s="1"/>
  <c r="G525" i="28"/>
  <c r="F525" i="28"/>
  <c r="D525" i="28"/>
  <c r="C525" i="28"/>
  <c r="L524" i="28"/>
  <c r="N529" i="18" s="1"/>
  <c r="G524" i="28"/>
  <c r="F524" i="28"/>
  <c r="D524" i="28"/>
  <c r="C524" i="28"/>
  <c r="L523" i="28"/>
  <c r="N528" i="18" s="1"/>
  <c r="G523" i="28"/>
  <c r="F523" i="28"/>
  <c r="D523" i="28"/>
  <c r="C523" i="28"/>
  <c r="L522" i="28"/>
  <c r="N527" i="18" s="1"/>
  <c r="G522" i="28"/>
  <c r="F522" i="28"/>
  <c r="D522" i="28"/>
  <c r="C522" i="28"/>
  <c r="L521" i="28"/>
  <c r="N526" i="18" s="1"/>
  <c r="G521" i="28"/>
  <c r="F521" i="28"/>
  <c r="D521" i="28"/>
  <c r="C521" i="28"/>
  <c r="L520" i="28"/>
  <c r="N525" i="18" s="1"/>
  <c r="G520" i="28"/>
  <c r="F520" i="28"/>
  <c r="D520" i="28"/>
  <c r="C520" i="28"/>
  <c r="L519" i="28"/>
  <c r="N524" i="18" s="1"/>
  <c r="G519" i="28"/>
  <c r="F519" i="28"/>
  <c r="D519" i="28"/>
  <c r="C519" i="28"/>
  <c r="L518" i="28"/>
  <c r="N523" i="18" s="1"/>
  <c r="G518" i="28"/>
  <c r="F518" i="28"/>
  <c r="D518" i="28"/>
  <c r="C518" i="28"/>
  <c r="L517" i="28"/>
  <c r="N522" i="18" s="1"/>
  <c r="G517" i="28"/>
  <c r="F517" i="28"/>
  <c r="D517" i="28"/>
  <c r="C517" i="28"/>
  <c r="L516" i="28"/>
  <c r="N521" i="18" s="1"/>
  <c r="G516" i="28"/>
  <c r="F516" i="28"/>
  <c r="D516" i="28"/>
  <c r="C516" i="28"/>
  <c r="L515" i="28"/>
  <c r="N520" i="18" s="1"/>
  <c r="G515" i="28"/>
  <c r="F515" i="28"/>
  <c r="D515" i="28"/>
  <c r="C515" i="28"/>
  <c r="L514" i="28"/>
  <c r="N519" i="18" s="1"/>
  <c r="G514" i="28"/>
  <c r="F514" i="28"/>
  <c r="D514" i="28"/>
  <c r="C514" i="28"/>
  <c r="L513" i="28"/>
  <c r="N518" i="18" s="1"/>
  <c r="G513" i="28"/>
  <c r="F513" i="28"/>
  <c r="D513" i="28"/>
  <c r="C513" i="28"/>
  <c r="L512" i="28"/>
  <c r="N517" i="18" s="1"/>
  <c r="G512" i="28"/>
  <c r="F512" i="28"/>
  <c r="D512" i="28"/>
  <c r="C512" i="28"/>
  <c r="L511" i="28"/>
  <c r="N516" i="18" s="1"/>
  <c r="G511" i="28"/>
  <c r="F511" i="28"/>
  <c r="D511" i="28"/>
  <c r="C511" i="28"/>
  <c r="L510" i="28"/>
  <c r="N515" i="18" s="1"/>
  <c r="G510" i="28"/>
  <c r="F510" i="28"/>
  <c r="D510" i="28"/>
  <c r="C510" i="28"/>
  <c r="L509" i="28"/>
  <c r="N514" i="18" s="1"/>
  <c r="G509" i="28"/>
  <c r="F509" i="28"/>
  <c r="D509" i="28"/>
  <c r="C509" i="28"/>
  <c r="L508" i="28"/>
  <c r="N513" i="18" s="1"/>
  <c r="G508" i="28"/>
  <c r="F508" i="28"/>
  <c r="D508" i="28"/>
  <c r="C508" i="28"/>
  <c r="L507" i="28"/>
  <c r="N512" i="18" s="1"/>
  <c r="G507" i="28"/>
  <c r="F507" i="28"/>
  <c r="D507" i="28"/>
  <c r="C507" i="28"/>
  <c r="L506" i="28"/>
  <c r="N511" i="18" s="1"/>
  <c r="G506" i="28"/>
  <c r="F506" i="28"/>
  <c r="D506" i="28"/>
  <c r="C506" i="28"/>
  <c r="L505" i="28"/>
  <c r="N510" i="18" s="1"/>
  <c r="G505" i="28"/>
  <c r="F505" i="28"/>
  <c r="D505" i="28"/>
  <c r="C505" i="28"/>
  <c r="L504" i="28"/>
  <c r="N509" i="18" s="1"/>
  <c r="G504" i="28"/>
  <c r="F504" i="28"/>
  <c r="D504" i="28"/>
  <c r="C504" i="28"/>
  <c r="L503" i="28"/>
  <c r="N508" i="18" s="1"/>
  <c r="G503" i="28"/>
  <c r="F503" i="28"/>
  <c r="D503" i="28"/>
  <c r="C503" i="28"/>
  <c r="L502" i="28"/>
  <c r="N507" i="18" s="1"/>
  <c r="G502" i="28"/>
  <c r="F502" i="28"/>
  <c r="D502" i="28"/>
  <c r="C502" i="28"/>
  <c r="L501" i="28"/>
  <c r="N506" i="18" s="1"/>
  <c r="G501" i="28"/>
  <c r="F501" i="28"/>
  <c r="D501" i="28"/>
  <c r="C501" i="28"/>
  <c r="L500" i="28"/>
  <c r="N505" i="18" s="1"/>
  <c r="G500" i="28"/>
  <c r="F500" i="28"/>
  <c r="D500" i="28"/>
  <c r="C500" i="28"/>
  <c r="L499" i="28"/>
  <c r="N504" i="18" s="1"/>
  <c r="G499" i="28"/>
  <c r="F499" i="28"/>
  <c r="D499" i="28"/>
  <c r="C499" i="28"/>
  <c r="L498" i="28"/>
  <c r="N503" i="18" s="1"/>
  <c r="G498" i="28"/>
  <c r="F498" i="28"/>
  <c r="D498" i="28"/>
  <c r="C498" i="28"/>
  <c r="L497" i="28"/>
  <c r="N502" i="18" s="1"/>
  <c r="G497" i="28"/>
  <c r="F497" i="28"/>
  <c r="D497" i="28"/>
  <c r="C497" i="28"/>
  <c r="L496" i="28"/>
  <c r="N501" i="18" s="1"/>
  <c r="G496" i="28"/>
  <c r="F496" i="28"/>
  <c r="D496" i="28"/>
  <c r="C496" i="28"/>
  <c r="L495" i="28"/>
  <c r="N500" i="18" s="1"/>
  <c r="G495" i="28"/>
  <c r="F495" i="28"/>
  <c r="D495" i="28"/>
  <c r="C495" i="28"/>
  <c r="L494" i="28"/>
  <c r="N499" i="18" s="1"/>
  <c r="G494" i="28"/>
  <c r="F494" i="28"/>
  <c r="D494" i="28"/>
  <c r="C494" i="28"/>
  <c r="L493" i="28"/>
  <c r="N498" i="18" s="1"/>
  <c r="G493" i="28"/>
  <c r="F493" i="28"/>
  <c r="D493" i="28"/>
  <c r="C493" i="28"/>
  <c r="L492" i="28"/>
  <c r="N497" i="18" s="1"/>
  <c r="G492" i="28"/>
  <c r="F492" i="28"/>
  <c r="D492" i="28"/>
  <c r="C492" i="28"/>
  <c r="L491" i="28"/>
  <c r="N496" i="18" s="1"/>
  <c r="G491" i="28"/>
  <c r="F491" i="28"/>
  <c r="D491" i="28"/>
  <c r="C491" i="28"/>
  <c r="L490" i="28"/>
  <c r="N495" i="18" s="1"/>
  <c r="G490" i="28"/>
  <c r="F490" i="28"/>
  <c r="D490" i="28"/>
  <c r="C490" i="28"/>
  <c r="L489" i="28"/>
  <c r="N494" i="18" s="1"/>
  <c r="G489" i="28"/>
  <c r="F489" i="28"/>
  <c r="D489" i="28"/>
  <c r="C489" i="28"/>
  <c r="L488" i="28"/>
  <c r="N493" i="18" s="1"/>
  <c r="G488" i="28"/>
  <c r="F488" i="28"/>
  <c r="D488" i="28"/>
  <c r="C488" i="28"/>
  <c r="L487" i="28"/>
  <c r="N492" i="18" s="1"/>
  <c r="G487" i="28"/>
  <c r="F487" i="28"/>
  <c r="D487" i="28"/>
  <c r="C487" i="28"/>
  <c r="L486" i="28"/>
  <c r="N491" i="18" s="1"/>
  <c r="G486" i="28"/>
  <c r="F486" i="28"/>
  <c r="D486" i="28"/>
  <c r="C486" i="28"/>
  <c r="L485" i="28"/>
  <c r="N490" i="18" s="1"/>
  <c r="G485" i="28"/>
  <c r="F485" i="28"/>
  <c r="D485" i="28"/>
  <c r="C485" i="28"/>
  <c r="L484" i="28"/>
  <c r="N489" i="18" s="1"/>
  <c r="G484" i="28"/>
  <c r="F484" i="28"/>
  <c r="D484" i="28"/>
  <c r="C484" i="28"/>
  <c r="L483" i="28"/>
  <c r="N488" i="18" s="1"/>
  <c r="G483" i="28"/>
  <c r="F483" i="28"/>
  <c r="D483" i="28"/>
  <c r="C483" i="28"/>
  <c r="L482" i="28"/>
  <c r="N487" i="18" s="1"/>
  <c r="G482" i="28"/>
  <c r="F482" i="28"/>
  <c r="D482" i="28"/>
  <c r="C482" i="28"/>
  <c r="L481" i="28"/>
  <c r="N486" i="18" s="1"/>
  <c r="G481" i="28"/>
  <c r="F481" i="28"/>
  <c r="D481" i="28"/>
  <c r="C481" i="28"/>
  <c r="L480" i="28"/>
  <c r="N485" i="18" s="1"/>
  <c r="G480" i="28"/>
  <c r="F480" i="28"/>
  <c r="D480" i="28"/>
  <c r="C480" i="28"/>
  <c r="L479" i="28"/>
  <c r="N484" i="18" s="1"/>
  <c r="G479" i="28"/>
  <c r="F479" i="28"/>
  <c r="D479" i="28"/>
  <c r="C479" i="28"/>
  <c r="L478" i="28"/>
  <c r="N483" i="18" s="1"/>
  <c r="G478" i="28"/>
  <c r="F478" i="28"/>
  <c r="D478" i="28"/>
  <c r="C478" i="28"/>
  <c r="L477" i="28"/>
  <c r="N482" i="18" s="1"/>
  <c r="G477" i="28"/>
  <c r="F477" i="28"/>
  <c r="D477" i="28"/>
  <c r="C477" i="28"/>
  <c r="L476" i="28"/>
  <c r="N481" i="18" s="1"/>
  <c r="G476" i="28"/>
  <c r="F476" i="28"/>
  <c r="D476" i="28"/>
  <c r="C476" i="28"/>
  <c r="L475" i="28"/>
  <c r="N480" i="18" s="1"/>
  <c r="G475" i="28"/>
  <c r="F475" i="28"/>
  <c r="D475" i="28"/>
  <c r="C475" i="28"/>
  <c r="L474" i="28"/>
  <c r="N479" i="18" s="1"/>
  <c r="G474" i="28"/>
  <c r="F474" i="28"/>
  <c r="D474" i="28"/>
  <c r="C474" i="28"/>
  <c r="L473" i="28"/>
  <c r="N478" i="18" s="1"/>
  <c r="G473" i="28"/>
  <c r="F473" i="28"/>
  <c r="D473" i="28"/>
  <c r="C473" i="28"/>
  <c r="L472" i="28"/>
  <c r="N477" i="18" s="1"/>
  <c r="G472" i="28"/>
  <c r="F472" i="28"/>
  <c r="D472" i="28"/>
  <c r="C472" i="28"/>
  <c r="L471" i="28"/>
  <c r="N476" i="18" s="1"/>
  <c r="G471" i="28"/>
  <c r="F471" i="28"/>
  <c r="D471" i="28"/>
  <c r="C471" i="28"/>
  <c r="L470" i="28"/>
  <c r="N475" i="18" s="1"/>
  <c r="G470" i="28"/>
  <c r="F470" i="28"/>
  <c r="D470" i="28"/>
  <c r="C470" i="28"/>
  <c r="L469" i="28"/>
  <c r="N474" i="18" s="1"/>
  <c r="G469" i="28"/>
  <c r="F469" i="28"/>
  <c r="D469" i="28"/>
  <c r="C469" i="28"/>
  <c r="L468" i="28"/>
  <c r="N473" i="18" s="1"/>
  <c r="G468" i="28"/>
  <c r="F468" i="28"/>
  <c r="D468" i="28"/>
  <c r="C468" i="28"/>
  <c r="L467" i="28"/>
  <c r="N472" i="18" s="1"/>
  <c r="G467" i="28"/>
  <c r="F467" i="28"/>
  <c r="D467" i="28"/>
  <c r="C467" i="28"/>
  <c r="L466" i="28"/>
  <c r="N471" i="18" s="1"/>
  <c r="G466" i="28"/>
  <c r="F466" i="28"/>
  <c r="D466" i="28"/>
  <c r="C466" i="28"/>
  <c r="L465" i="28"/>
  <c r="N470" i="18" s="1"/>
  <c r="G465" i="28"/>
  <c r="F465" i="28"/>
  <c r="D465" i="28"/>
  <c r="C465" i="28"/>
  <c r="L464" i="28"/>
  <c r="N469" i="18" s="1"/>
  <c r="G464" i="28"/>
  <c r="F464" i="28"/>
  <c r="D464" i="28"/>
  <c r="C464" i="28"/>
  <c r="L463" i="28"/>
  <c r="N468" i="18" s="1"/>
  <c r="G463" i="28"/>
  <c r="F463" i="28"/>
  <c r="D463" i="28"/>
  <c r="C463" i="28"/>
  <c r="L462" i="28"/>
  <c r="N467" i="18" s="1"/>
  <c r="G462" i="28"/>
  <c r="F462" i="28"/>
  <c r="D462" i="28"/>
  <c r="C462" i="28"/>
  <c r="L461" i="28"/>
  <c r="N466" i="18" s="1"/>
  <c r="G461" i="28"/>
  <c r="F461" i="28"/>
  <c r="D461" i="28"/>
  <c r="C461" i="28"/>
  <c r="L460" i="28"/>
  <c r="N465" i="18" s="1"/>
  <c r="G460" i="28"/>
  <c r="F460" i="28"/>
  <c r="D460" i="28"/>
  <c r="C460" i="28"/>
  <c r="L459" i="28"/>
  <c r="N464" i="18" s="1"/>
  <c r="G459" i="28"/>
  <c r="F459" i="28"/>
  <c r="D459" i="28"/>
  <c r="C459" i="28"/>
  <c r="L458" i="28"/>
  <c r="N463" i="18" s="1"/>
  <c r="G458" i="28"/>
  <c r="F458" i="28"/>
  <c r="D458" i="28"/>
  <c r="C458" i="28"/>
  <c r="L457" i="28"/>
  <c r="N462" i="18" s="1"/>
  <c r="G457" i="28"/>
  <c r="F457" i="28"/>
  <c r="D457" i="28"/>
  <c r="C457" i="28"/>
  <c r="L456" i="28"/>
  <c r="N461" i="18" s="1"/>
  <c r="G456" i="28"/>
  <c r="F456" i="28"/>
  <c r="D456" i="28"/>
  <c r="C456" i="28"/>
  <c r="L455" i="28"/>
  <c r="N460" i="18" s="1"/>
  <c r="G455" i="28"/>
  <c r="F455" i="28"/>
  <c r="D455" i="28"/>
  <c r="C455" i="28"/>
  <c r="L454" i="28"/>
  <c r="N459" i="18" s="1"/>
  <c r="G454" i="28"/>
  <c r="F454" i="28"/>
  <c r="D454" i="28"/>
  <c r="C454" i="28"/>
  <c r="L453" i="28"/>
  <c r="N458" i="18" s="1"/>
  <c r="G453" i="28"/>
  <c r="F453" i="28"/>
  <c r="D453" i="28"/>
  <c r="C453" i="28"/>
  <c r="L452" i="28"/>
  <c r="N457" i="18" s="1"/>
  <c r="G452" i="28"/>
  <c r="F452" i="28"/>
  <c r="D452" i="28"/>
  <c r="C452" i="28"/>
  <c r="L451" i="28"/>
  <c r="N456" i="18" s="1"/>
  <c r="G451" i="28"/>
  <c r="F451" i="28"/>
  <c r="D451" i="28"/>
  <c r="C451" i="28"/>
  <c r="L450" i="28"/>
  <c r="N455" i="18" s="1"/>
  <c r="G450" i="28"/>
  <c r="F450" i="28"/>
  <c r="D450" i="28"/>
  <c r="C450" i="28"/>
  <c r="L449" i="28"/>
  <c r="N454" i="18" s="1"/>
  <c r="G449" i="28"/>
  <c r="F449" i="28"/>
  <c r="D449" i="28"/>
  <c r="C449" i="28"/>
  <c r="L448" i="28"/>
  <c r="N453" i="18" s="1"/>
  <c r="G448" i="28"/>
  <c r="F448" i="28"/>
  <c r="D448" i="28"/>
  <c r="C448" i="28"/>
  <c r="L447" i="28"/>
  <c r="N452" i="18" s="1"/>
  <c r="G447" i="28"/>
  <c r="F447" i="28"/>
  <c r="D447" i="28"/>
  <c r="C447" i="28"/>
  <c r="L446" i="28"/>
  <c r="N451" i="18" s="1"/>
  <c r="G446" i="28"/>
  <c r="F446" i="28"/>
  <c r="D446" i="28"/>
  <c r="C446" i="28"/>
  <c r="L445" i="28"/>
  <c r="N450" i="18" s="1"/>
  <c r="G445" i="28"/>
  <c r="F445" i="28"/>
  <c r="D445" i="28"/>
  <c r="C445" i="28"/>
  <c r="L444" i="28"/>
  <c r="N449" i="18" s="1"/>
  <c r="G444" i="28"/>
  <c r="F444" i="28"/>
  <c r="D444" i="28"/>
  <c r="C444" i="28"/>
  <c r="L443" i="28"/>
  <c r="N448" i="18" s="1"/>
  <c r="G443" i="28"/>
  <c r="F443" i="28"/>
  <c r="D443" i="28"/>
  <c r="C443" i="28"/>
  <c r="L442" i="28"/>
  <c r="N447" i="18" s="1"/>
  <c r="G442" i="28"/>
  <c r="F442" i="28"/>
  <c r="D442" i="28"/>
  <c r="C442" i="28"/>
  <c r="L441" i="28"/>
  <c r="N446" i="18" s="1"/>
  <c r="G441" i="28"/>
  <c r="F441" i="28"/>
  <c r="D441" i="28"/>
  <c r="C441" i="28"/>
  <c r="L440" i="28"/>
  <c r="N445" i="18" s="1"/>
  <c r="G440" i="28"/>
  <c r="F440" i="28"/>
  <c r="D440" i="28"/>
  <c r="C440" i="28"/>
  <c r="L439" i="28"/>
  <c r="N444" i="18" s="1"/>
  <c r="G439" i="28"/>
  <c r="F439" i="28"/>
  <c r="D439" i="28"/>
  <c r="C439" i="28"/>
  <c r="L438" i="28"/>
  <c r="N443" i="18" s="1"/>
  <c r="G438" i="28"/>
  <c r="F438" i="28"/>
  <c r="D438" i="28"/>
  <c r="C438" i="28"/>
  <c r="L437" i="28"/>
  <c r="N442" i="18" s="1"/>
  <c r="G437" i="28"/>
  <c r="F437" i="28"/>
  <c r="D437" i="28"/>
  <c r="C437" i="28"/>
  <c r="L436" i="28"/>
  <c r="N441" i="18" s="1"/>
  <c r="G436" i="28"/>
  <c r="F436" i="28"/>
  <c r="D436" i="28"/>
  <c r="C436" i="28"/>
  <c r="L435" i="28"/>
  <c r="N440" i="18" s="1"/>
  <c r="G435" i="28"/>
  <c r="F435" i="28"/>
  <c r="D435" i="28"/>
  <c r="C435" i="28"/>
  <c r="L434" i="28"/>
  <c r="N439" i="18" s="1"/>
  <c r="G434" i="28"/>
  <c r="F434" i="28"/>
  <c r="D434" i="28"/>
  <c r="C434" i="28"/>
  <c r="L433" i="28"/>
  <c r="N438" i="18" s="1"/>
  <c r="G433" i="28"/>
  <c r="F433" i="28"/>
  <c r="D433" i="28"/>
  <c r="C433" i="28"/>
  <c r="L432" i="28"/>
  <c r="N437" i="18" s="1"/>
  <c r="G432" i="28"/>
  <c r="F432" i="28"/>
  <c r="D432" i="28"/>
  <c r="C432" i="28"/>
  <c r="L431" i="28"/>
  <c r="N436" i="18" s="1"/>
  <c r="G431" i="28"/>
  <c r="F431" i="28"/>
  <c r="D431" i="28"/>
  <c r="C431" i="28"/>
  <c r="L430" i="28"/>
  <c r="N435" i="18" s="1"/>
  <c r="G430" i="28"/>
  <c r="F430" i="28"/>
  <c r="D430" i="28"/>
  <c r="C430" i="28"/>
  <c r="L429" i="28"/>
  <c r="N434" i="18" s="1"/>
  <c r="G429" i="28"/>
  <c r="F429" i="28"/>
  <c r="D429" i="28"/>
  <c r="C429" i="28"/>
  <c r="L428" i="28"/>
  <c r="N433" i="18" s="1"/>
  <c r="G428" i="28"/>
  <c r="F428" i="28"/>
  <c r="D428" i="28"/>
  <c r="C428" i="28"/>
  <c r="L427" i="28"/>
  <c r="N432" i="18" s="1"/>
  <c r="G427" i="28"/>
  <c r="F427" i="28"/>
  <c r="D427" i="28"/>
  <c r="C427" i="28"/>
  <c r="L426" i="28"/>
  <c r="N431" i="18" s="1"/>
  <c r="G426" i="28"/>
  <c r="F426" i="28"/>
  <c r="D426" i="28"/>
  <c r="C426" i="28"/>
  <c r="L425" i="28"/>
  <c r="N430" i="18" s="1"/>
  <c r="G425" i="28"/>
  <c r="F425" i="28"/>
  <c r="D425" i="28"/>
  <c r="C425" i="28"/>
  <c r="L424" i="28"/>
  <c r="N429" i="18" s="1"/>
  <c r="G424" i="28"/>
  <c r="F424" i="28"/>
  <c r="D424" i="28"/>
  <c r="C424" i="28"/>
  <c r="L423" i="28"/>
  <c r="N428" i="18" s="1"/>
  <c r="G423" i="28"/>
  <c r="F423" i="28"/>
  <c r="D423" i="28"/>
  <c r="C423" i="28"/>
  <c r="L422" i="28"/>
  <c r="N427" i="18" s="1"/>
  <c r="G422" i="28"/>
  <c r="F422" i="28"/>
  <c r="D422" i="28"/>
  <c r="C422" i="28"/>
  <c r="L421" i="28"/>
  <c r="N426" i="18" s="1"/>
  <c r="G421" i="28"/>
  <c r="F421" i="28"/>
  <c r="D421" i="28"/>
  <c r="C421" i="28"/>
  <c r="L420" i="28"/>
  <c r="N425" i="18" s="1"/>
  <c r="G420" i="28"/>
  <c r="F420" i="28"/>
  <c r="D420" i="28"/>
  <c r="C420" i="28"/>
  <c r="L419" i="28"/>
  <c r="N424" i="18" s="1"/>
  <c r="G419" i="28"/>
  <c r="F419" i="28"/>
  <c r="D419" i="28"/>
  <c r="C419" i="28"/>
  <c r="L418" i="28"/>
  <c r="N423" i="18" s="1"/>
  <c r="G418" i="28"/>
  <c r="F418" i="28"/>
  <c r="D418" i="28"/>
  <c r="C418" i="28"/>
  <c r="L417" i="28"/>
  <c r="N422" i="18" s="1"/>
  <c r="G417" i="28"/>
  <c r="F417" i="28"/>
  <c r="D417" i="28"/>
  <c r="C417" i="28"/>
  <c r="L416" i="28"/>
  <c r="N421" i="18" s="1"/>
  <c r="G416" i="28"/>
  <c r="F416" i="28"/>
  <c r="D416" i="28"/>
  <c r="C416" i="28"/>
  <c r="L415" i="28"/>
  <c r="N420" i="18" s="1"/>
  <c r="G415" i="28"/>
  <c r="F415" i="28"/>
  <c r="D415" i="28"/>
  <c r="C415" i="28"/>
  <c r="L414" i="28"/>
  <c r="N419" i="18" s="1"/>
  <c r="G414" i="28"/>
  <c r="F414" i="28"/>
  <c r="D414" i="28"/>
  <c r="C414" i="28"/>
  <c r="L413" i="28"/>
  <c r="N418" i="18" s="1"/>
  <c r="G413" i="28"/>
  <c r="F413" i="28"/>
  <c r="D413" i="28"/>
  <c r="C413" i="28"/>
  <c r="L412" i="28"/>
  <c r="N417" i="18" s="1"/>
  <c r="G412" i="28"/>
  <c r="F412" i="28"/>
  <c r="D412" i="28"/>
  <c r="C412" i="28"/>
  <c r="L411" i="28"/>
  <c r="N416" i="18" s="1"/>
  <c r="G411" i="28"/>
  <c r="F411" i="28"/>
  <c r="D411" i="28"/>
  <c r="C411" i="28"/>
  <c r="L410" i="28"/>
  <c r="N415" i="18" s="1"/>
  <c r="G410" i="28"/>
  <c r="F410" i="28"/>
  <c r="D410" i="28"/>
  <c r="C410" i="28"/>
  <c r="L409" i="28"/>
  <c r="N414" i="18" s="1"/>
  <c r="G409" i="28"/>
  <c r="F409" i="28"/>
  <c r="D409" i="28"/>
  <c r="C409" i="28"/>
  <c r="L408" i="28"/>
  <c r="N413" i="18" s="1"/>
  <c r="G408" i="28"/>
  <c r="F408" i="28"/>
  <c r="D408" i="28"/>
  <c r="C408" i="28"/>
  <c r="L407" i="28"/>
  <c r="N412" i="18" s="1"/>
  <c r="G407" i="28"/>
  <c r="F407" i="28"/>
  <c r="D407" i="28"/>
  <c r="C407" i="28"/>
  <c r="L406" i="28"/>
  <c r="N411" i="18" s="1"/>
  <c r="G406" i="28"/>
  <c r="F406" i="28"/>
  <c r="D406" i="28"/>
  <c r="C406" i="28"/>
  <c r="L405" i="28"/>
  <c r="N410" i="18" s="1"/>
  <c r="G405" i="28"/>
  <c r="F405" i="28"/>
  <c r="D405" i="28"/>
  <c r="C405" i="28"/>
  <c r="L404" i="28"/>
  <c r="N409" i="18" s="1"/>
  <c r="G404" i="28"/>
  <c r="F404" i="28"/>
  <c r="D404" i="28"/>
  <c r="C404" i="28"/>
  <c r="L403" i="28"/>
  <c r="N408" i="18" s="1"/>
  <c r="G403" i="28"/>
  <c r="F403" i="28"/>
  <c r="D403" i="28"/>
  <c r="C403" i="28"/>
  <c r="L402" i="28"/>
  <c r="N407" i="18" s="1"/>
  <c r="G402" i="28"/>
  <c r="F402" i="28"/>
  <c r="D402" i="28"/>
  <c r="C402" i="28"/>
  <c r="L401" i="28"/>
  <c r="N406" i="18" s="1"/>
  <c r="G401" i="28"/>
  <c r="F401" i="28"/>
  <c r="D401" i="28"/>
  <c r="C401" i="28"/>
  <c r="L400" i="28"/>
  <c r="N405" i="18" s="1"/>
  <c r="G400" i="28"/>
  <c r="F400" i="28"/>
  <c r="D400" i="28"/>
  <c r="C400" i="28"/>
  <c r="L399" i="28"/>
  <c r="N404" i="18" s="1"/>
  <c r="G399" i="28"/>
  <c r="F399" i="28"/>
  <c r="D399" i="28"/>
  <c r="C399" i="28"/>
  <c r="L398" i="28"/>
  <c r="N403" i="18" s="1"/>
  <c r="G398" i="28"/>
  <c r="F398" i="28"/>
  <c r="D398" i="28"/>
  <c r="C398" i="28"/>
  <c r="L397" i="28"/>
  <c r="N402" i="18" s="1"/>
  <c r="G397" i="28"/>
  <c r="F397" i="28"/>
  <c r="D397" i="28"/>
  <c r="C397" i="28"/>
  <c r="L396" i="28"/>
  <c r="N401" i="18" s="1"/>
  <c r="G396" i="28"/>
  <c r="F396" i="28"/>
  <c r="D396" i="28"/>
  <c r="C396" i="28"/>
  <c r="L395" i="28"/>
  <c r="N400" i="18" s="1"/>
  <c r="G395" i="28"/>
  <c r="F395" i="28"/>
  <c r="D395" i="28"/>
  <c r="C395" i="28"/>
  <c r="L394" i="28"/>
  <c r="N399" i="18" s="1"/>
  <c r="G394" i="28"/>
  <c r="F394" i="28"/>
  <c r="D394" i="28"/>
  <c r="C394" i="28"/>
  <c r="L393" i="28"/>
  <c r="N398" i="18" s="1"/>
  <c r="G393" i="28"/>
  <c r="F393" i="28"/>
  <c r="D393" i="28"/>
  <c r="C393" i="28"/>
  <c r="L392" i="28"/>
  <c r="N397" i="18" s="1"/>
  <c r="G392" i="28"/>
  <c r="F392" i="28"/>
  <c r="D392" i="28"/>
  <c r="C392" i="28"/>
  <c r="L391" i="28"/>
  <c r="N396" i="18" s="1"/>
  <c r="G391" i="28"/>
  <c r="F391" i="28"/>
  <c r="D391" i="28"/>
  <c r="C391" i="28"/>
  <c r="L390" i="28"/>
  <c r="N395" i="18" s="1"/>
  <c r="G390" i="28"/>
  <c r="F390" i="28"/>
  <c r="D390" i="28"/>
  <c r="C390" i="28"/>
  <c r="L389" i="28"/>
  <c r="N394" i="18" s="1"/>
  <c r="G389" i="28"/>
  <c r="F389" i="28"/>
  <c r="D389" i="28"/>
  <c r="C389" i="28"/>
  <c r="L388" i="28"/>
  <c r="N393" i="18" s="1"/>
  <c r="G388" i="28"/>
  <c r="F388" i="28"/>
  <c r="D388" i="28"/>
  <c r="C388" i="28"/>
  <c r="L387" i="28"/>
  <c r="N392" i="18" s="1"/>
  <c r="G387" i="28"/>
  <c r="F387" i="28"/>
  <c r="D387" i="28"/>
  <c r="C387" i="28"/>
  <c r="L386" i="28"/>
  <c r="N391" i="18" s="1"/>
  <c r="G386" i="28"/>
  <c r="F386" i="28"/>
  <c r="D386" i="28"/>
  <c r="C386" i="28"/>
  <c r="L385" i="28"/>
  <c r="N390" i="18" s="1"/>
  <c r="G385" i="28"/>
  <c r="F385" i="28"/>
  <c r="D385" i="28"/>
  <c r="C385" i="28"/>
  <c r="L384" i="28"/>
  <c r="N389" i="18" s="1"/>
  <c r="G384" i="28"/>
  <c r="F384" i="28"/>
  <c r="D384" i="28"/>
  <c r="C384" i="28"/>
  <c r="L383" i="28"/>
  <c r="N388" i="18" s="1"/>
  <c r="G383" i="28"/>
  <c r="F383" i="28"/>
  <c r="D383" i="28"/>
  <c r="C383" i="28"/>
  <c r="L382" i="28"/>
  <c r="N387" i="18" s="1"/>
  <c r="G382" i="28"/>
  <c r="F382" i="28"/>
  <c r="D382" i="28"/>
  <c r="C382" i="28"/>
  <c r="L381" i="28"/>
  <c r="N386" i="18" s="1"/>
  <c r="G381" i="28"/>
  <c r="F381" i="28"/>
  <c r="D381" i="28"/>
  <c r="C381" i="28"/>
  <c r="L380" i="28"/>
  <c r="N385" i="18" s="1"/>
  <c r="G380" i="28"/>
  <c r="F380" i="28"/>
  <c r="D380" i="28"/>
  <c r="C380" i="28"/>
  <c r="L379" i="28"/>
  <c r="N384" i="18" s="1"/>
  <c r="G379" i="28"/>
  <c r="F379" i="28"/>
  <c r="D379" i="28"/>
  <c r="C379" i="28"/>
  <c r="L378" i="28"/>
  <c r="N383" i="18" s="1"/>
  <c r="G378" i="28"/>
  <c r="F378" i="28"/>
  <c r="D378" i="28"/>
  <c r="C378" i="28"/>
  <c r="L377" i="28"/>
  <c r="N382" i="18" s="1"/>
  <c r="G377" i="28"/>
  <c r="F377" i="28"/>
  <c r="D377" i="28"/>
  <c r="C377" i="28"/>
  <c r="L376" i="28"/>
  <c r="N381" i="18" s="1"/>
  <c r="G376" i="28"/>
  <c r="F376" i="28"/>
  <c r="D376" i="28"/>
  <c r="C376" i="28"/>
  <c r="L375" i="28"/>
  <c r="N380" i="18" s="1"/>
  <c r="G375" i="28"/>
  <c r="F375" i="28"/>
  <c r="D375" i="28"/>
  <c r="C375" i="28"/>
  <c r="L374" i="28"/>
  <c r="N379" i="18" s="1"/>
  <c r="G374" i="28"/>
  <c r="F374" i="28"/>
  <c r="D374" i="28"/>
  <c r="C374" i="28"/>
  <c r="L373" i="28"/>
  <c r="N378" i="18" s="1"/>
  <c r="G373" i="28"/>
  <c r="F373" i="28"/>
  <c r="D373" i="28"/>
  <c r="C373" i="28"/>
  <c r="L372" i="28"/>
  <c r="N377" i="18" s="1"/>
  <c r="G372" i="28"/>
  <c r="F372" i="28"/>
  <c r="D372" i="28"/>
  <c r="C372" i="28"/>
  <c r="L371" i="28"/>
  <c r="N376" i="18" s="1"/>
  <c r="G371" i="28"/>
  <c r="F371" i="28"/>
  <c r="D371" i="28"/>
  <c r="C371" i="28"/>
  <c r="L370" i="28"/>
  <c r="N375" i="18" s="1"/>
  <c r="G370" i="28"/>
  <c r="F370" i="28"/>
  <c r="D370" i="28"/>
  <c r="C370" i="28"/>
  <c r="L369" i="28"/>
  <c r="N374" i="18" s="1"/>
  <c r="G369" i="28"/>
  <c r="F369" i="28"/>
  <c r="D369" i="28"/>
  <c r="C369" i="28"/>
  <c r="L368" i="28"/>
  <c r="N373" i="18" s="1"/>
  <c r="G368" i="28"/>
  <c r="F368" i="28"/>
  <c r="D368" i="28"/>
  <c r="C368" i="28"/>
  <c r="L367" i="28"/>
  <c r="N372" i="18" s="1"/>
  <c r="G367" i="28"/>
  <c r="F367" i="28"/>
  <c r="D367" i="28"/>
  <c r="C367" i="28"/>
  <c r="L366" i="28"/>
  <c r="N371" i="18" s="1"/>
  <c r="G366" i="28"/>
  <c r="F366" i="28"/>
  <c r="D366" i="28"/>
  <c r="C366" i="28"/>
  <c r="L365" i="28"/>
  <c r="N370" i="18" s="1"/>
  <c r="G365" i="28"/>
  <c r="F365" i="28"/>
  <c r="D365" i="28"/>
  <c r="C365" i="28"/>
  <c r="L364" i="28"/>
  <c r="N369" i="18" s="1"/>
  <c r="G364" i="28"/>
  <c r="F364" i="28"/>
  <c r="D364" i="28"/>
  <c r="C364" i="28"/>
  <c r="L363" i="28"/>
  <c r="N368" i="18" s="1"/>
  <c r="G363" i="28"/>
  <c r="F363" i="28"/>
  <c r="D363" i="28"/>
  <c r="C363" i="28"/>
  <c r="L362" i="28"/>
  <c r="N367" i="18" s="1"/>
  <c r="G362" i="28"/>
  <c r="F362" i="28"/>
  <c r="D362" i="28"/>
  <c r="C362" i="28"/>
  <c r="L361" i="28"/>
  <c r="N366" i="18" s="1"/>
  <c r="G361" i="28"/>
  <c r="F361" i="28"/>
  <c r="D361" i="28"/>
  <c r="C361" i="28"/>
  <c r="L360" i="28"/>
  <c r="N365" i="18" s="1"/>
  <c r="G360" i="28"/>
  <c r="F360" i="28"/>
  <c r="D360" i="28"/>
  <c r="C360" i="28"/>
  <c r="L359" i="28"/>
  <c r="N364" i="18" s="1"/>
  <c r="G359" i="28"/>
  <c r="F359" i="28"/>
  <c r="D359" i="28"/>
  <c r="C359" i="28"/>
  <c r="L358" i="28"/>
  <c r="N363" i="18" s="1"/>
  <c r="G358" i="28"/>
  <c r="F358" i="28"/>
  <c r="D358" i="28"/>
  <c r="C358" i="28"/>
  <c r="L357" i="28"/>
  <c r="N362" i="18" s="1"/>
  <c r="G357" i="28"/>
  <c r="F357" i="28"/>
  <c r="D357" i="28"/>
  <c r="C357" i="28"/>
  <c r="L356" i="28"/>
  <c r="N361" i="18" s="1"/>
  <c r="G356" i="28"/>
  <c r="F356" i="28"/>
  <c r="D356" i="28"/>
  <c r="C356" i="28"/>
  <c r="L355" i="28"/>
  <c r="N360" i="18" s="1"/>
  <c r="G355" i="28"/>
  <c r="F355" i="28"/>
  <c r="D355" i="28"/>
  <c r="C355" i="28"/>
  <c r="L354" i="28"/>
  <c r="N359" i="18" s="1"/>
  <c r="G354" i="28"/>
  <c r="F354" i="28"/>
  <c r="D354" i="28"/>
  <c r="C354" i="28"/>
  <c r="L353" i="28"/>
  <c r="N358" i="18" s="1"/>
  <c r="G353" i="28"/>
  <c r="F353" i="28"/>
  <c r="D353" i="28"/>
  <c r="C353" i="28"/>
  <c r="L352" i="28"/>
  <c r="N357" i="18" s="1"/>
  <c r="G352" i="28"/>
  <c r="F352" i="28"/>
  <c r="D352" i="28"/>
  <c r="C352" i="28"/>
  <c r="L351" i="28"/>
  <c r="N356" i="18" s="1"/>
  <c r="G351" i="28"/>
  <c r="F351" i="28"/>
  <c r="D351" i="28"/>
  <c r="C351" i="28"/>
  <c r="L350" i="28"/>
  <c r="N355" i="18" s="1"/>
  <c r="G350" i="28"/>
  <c r="F350" i="28"/>
  <c r="D350" i="28"/>
  <c r="C350" i="28"/>
  <c r="L349" i="28"/>
  <c r="N354" i="18" s="1"/>
  <c r="G349" i="28"/>
  <c r="F349" i="28"/>
  <c r="D349" i="28"/>
  <c r="C349" i="28"/>
  <c r="L348" i="28"/>
  <c r="N353" i="18" s="1"/>
  <c r="G348" i="28"/>
  <c r="F348" i="28"/>
  <c r="D348" i="28"/>
  <c r="C348" i="28"/>
  <c r="L347" i="28"/>
  <c r="N352" i="18" s="1"/>
  <c r="G347" i="28"/>
  <c r="F347" i="28"/>
  <c r="D347" i="28"/>
  <c r="C347" i="28"/>
  <c r="L346" i="28"/>
  <c r="N351" i="18" s="1"/>
  <c r="G346" i="28"/>
  <c r="F346" i="28"/>
  <c r="D346" i="28"/>
  <c r="C346" i="28"/>
  <c r="L345" i="28"/>
  <c r="N350" i="18" s="1"/>
  <c r="G345" i="28"/>
  <c r="F345" i="28"/>
  <c r="D345" i="28"/>
  <c r="C345" i="28"/>
  <c r="L344" i="28"/>
  <c r="N349" i="18" s="1"/>
  <c r="G344" i="28"/>
  <c r="F344" i="28"/>
  <c r="D344" i="28"/>
  <c r="C344" i="28"/>
  <c r="L343" i="28"/>
  <c r="N348" i="18" s="1"/>
  <c r="G343" i="28"/>
  <c r="F343" i="28"/>
  <c r="D343" i="28"/>
  <c r="C343" i="28"/>
  <c r="L342" i="28"/>
  <c r="N347" i="18" s="1"/>
  <c r="G342" i="28"/>
  <c r="F342" i="28"/>
  <c r="D342" i="28"/>
  <c r="C342" i="28"/>
  <c r="L341" i="28"/>
  <c r="N346" i="18" s="1"/>
  <c r="G341" i="28"/>
  <c r="F341" i="28"/>
  <c r="D341" i="28"/>
  <c r="C341" i="28"/>
  <c r="L340" i="28"/>
  <c r="N345" i="18" s="1"/>
  <c r="G340" i="28"/>
  <c r="F340" i="28"/>
  <c r="D340" i="28"/>
  <c r="C340" i="28"/>
  <c r="L339" i="28"/>
  <c r="N344" i="18" s="1"/>
  <c r="G339" i="28"/>
  <c r="F339" i="28"/>
  <c r="D339" i="28"/>
  <c r="C339" i="28"/>
  <c r="L338" i="28"/>
  <c r="N343" i="18" s="1"/>
  <c r="G338" i="28"/>
  <c r="F338" i="28"/>
  <c r="D338" i="28"/>
  <c r="C338" i="28"/>
  <c r="L337" i="28"/>
  <c r="N342" i="18" s="1"/>
  <c r="G337" i="28"/>
  <c r="F337" i="28"/>
  <c r="D337" i="28"/>
  <c r="C337" i="28"/>
  <c r="L336" i="28"/>
  <c r="N341" i="18" s="1"/>
  <c r="G336" i="28"/>
  <c r="F336" i="28"/>
  <c r="D336" i="28"/>
  <c r="C336" i="28"/>
  <c r="L335" i="28"/>
  <c r="N340" i="18" s="1"/>
  <c r="G335" i="28"/>
  <c r="F335" i="28"/>
  <c r="D335" i="28"/>
  <c r="C335" i="28"/>
  <c r="L334" i="28"/>
  <c r="N339" i="18" s="1"/>
  <c r="G334" i="28"/>
  <c r="F334" i="28"/>
  <c r="D334" i="28"/>
  <c r="C334" i="28"/>
  <c r="L333" i="28"/>
  <c r="N338" i="18" s="1"/>
  <c r="G333" i="28"/>
  <c r="F333" i="28"/>
  <c r="D333" i="28"/>
  <c r="C333" i="28"/>
  <c r="L332" i="28"/>
  <c r="N337" i="18" s="1"/>
  <c r="G332" i="28"/>
  <c r="F332" i="28"/>
  <c r="D332" i="28"/>
  <c r="C332" i="28"/>
  <c r="L331" i="28"/>
  <c r="N336" i="18" s="1"/>
  <c r="G331" i="28"/>
  <c r="F331" i="28"/>
  <c r="D331" i="28"/>
  <c r="C331" i="28"/>
  <c r="L330" i="28"/>
  <c r="N335" i="18" s="1"/>
  <c r="G330" i="28"/>
  <c r="F330" i="28"/>
  <c r="D330" i="28"/>
  <c r="C330" i="28"/>
  <c r="L329" i="28"/>
  <c r="N334" i="18" s="1"/>
  <c r="G329" i="28"/>
  <c r="F329" i="28"/>
  <c r="D329" i="28"/>
  <c r="C329" i="28"/>
  <c r="L328" i="28"/>
  <c r="N333" i="18" s="1"/>
  <c r="G328" i="28"/>
  <c r="F328" i="28"/>
  <c r="D328" i="28"/>
  <c r="C328" i="28"/>
  <c r="L327" i="28"/>
  <c r="N332" i="18" s="1"/>
  <c r="G327" i="28"/>
  <c r="F327" i="28"/>
  <c r="D327" i="28"/>
  <c r="C327" i="28"/>
  <c r="L326" i="28"/>
  <c r="N331" i="18" s="1"/>
  <c r="G326" i="28"/>
  <c r="F326" i="28"/>
  <c r="D326" i="28"/>
  <c r="C326" i="28"/>
  <c r="L325" i="28"/>
  <c r="N330" i="18" s="1"/>
  <c r="G325" i="28"/>
  <c r="F325" i="28"/>
  <c r="D325" i="28"/>
  <c r="C325" i="28"/>
  <c r="L324" i="28"/>
  <c r="N329" i="18" s="1"/>
  <c r="G324" i="28"/>
  <c r="F324" i="28"/>
  <c r="D324" i="28"/>
  <c r="C324" i="28"/>
  <c r="L323" i="28"/>
  <c r="N328" i="18" s="1"/>
  <c r="G323" i="28"/>
  <c r="F323" i="28"/>
  <c r="D323" i="28"/>
  <c r="C323" i="28"/>
  <c r="L322" i="28"/>
  <c r="N327" i="18" s="1"/>
  <c r="G322" i="28"/>
  <c r="F322" i="28"/>
  <c r="D322" i="28"/>
  <c r="C322" i="28"/>
  <c r="L321" i="28"/>
  <c r="N326" i="18" s="1"/>
  <c r="G321" i="28"/>
  <c r="F321" i="28"/>
  <c r="D321" i="28"/>
  <c r="C321" i="28"/>
  <c r="L320" i="28"/>
  <c r="N325" i="18" s="1"/>
  <c r="G320" i="28"/>
  <c r="F320" i="28"/>
  <c r="D320" i="28"/>
  <c r="C320" i="28"/>
  <c r="L319" i="28"/>
  <c r="N324" i="18" s="1"/>
  <c r="G319" i="28"/>
  <c r="F319" i="28"/>
  <c r="D319" i="28"/>
  <c r="C319" i="28"/>
  <c r="L318" i="28"/>
  <c r="N323" i="18" s="1"/>
  <c r="G318" i="28"/>
  <c r="F318" i="28"/>
  <c r="D318" i="28"/>
  <c r="C318" i="28"/>
  <c r="L317" i="28"/>
  <c r="N322" i="18" s="1"/>
  <c r="G317" i="28"/>
  <c r="F317" i="28"/>
  <c r="D317" i="28"/>
  <c r="C317" i="28"/>
  <c r="L316" i="28"/>
  <c r="N321" i="18" s="1"/>
  <c r="G316" i="28"/>
  <c r="F316" i="28"/>
  <c r="D316" i="28"/>
  <c r="C316" i="28"/>
  <c r="L315" i="28"/>
  <c r="N320" i="18" s="1"/>
  <c r="G315" i="28"/>
  <c r="F315" i="28"/>
  <c r="D315" i="28"/>
  <c r="C315" i="28"/>
  <c r="L314" i="28"/>
  <c r="N319" i="18" s="1"/>
  <c r="G314" i="28"/>
  <c r="F314" i="28"/>
  <c r="D314" i="28"/>
  <c r="C314" i="28"/>
  <c r="L313" i="28"/>
  <c r="N318" i="18" s="1"/>
  <c r="G313" i="28"/>
  <c r="F313" i="28"/>
  <c r="D313" i="28"/>
  <c r="C313" i="28"/>
  <c r="L312" i="28"/>
  <c r="N317" i="18" s="1"/>
  <c r="G312" i="28"/>
  <c r="F312" i="28"/>
  <c r="D312" i="28"/>
  <c r="C312" i="28"/>
  <c r="L311" i="28"/>
  <c r="N316" i="18" s="1"/>
  <c r="G311" i="28"/>
  <c r="F311" i="28"/>
  <c r="D311" i="28"/>
  <c r="C311" i="28"/>
  <c r="L310" i="28"/>
  <c r="N315" i="18" s="1"/>
  <c r="G310" i="28"/>
  <c r="F310" i="28"/>
  <c r="D310" i="28"/>
  <c r="C310" i="28"/>
  <c r="L309" i="28"/>
  <c r="N314" i="18" s="1"/>
  <c r="G309" i="28"/>
  <c r="F309" i="28"/>
  <c r="D309" i="28"/>
  <c r="C309" i="28"/>
  <c r="L308" i="28"/>
  <c r="N313" i="18" s="1"/>
  <c r="G308" i="28"/>
  <c r="F308" i="28"/>
  <c r="D308" i="28"/>
  <c r="C308" i="28"/>
  <c r="L307" i="28"/>
  <c r="N312" i="18" s="1"/>
  <c r="G307" i="28"/>
  <c r="F307" i="28"/>
  <c r="D307" i="28"/>
  <c r="C307" i="28"/>
  <c r="L306" i="28"/>
  <c r="N311" i="18" s="1"/>
  <c r="G306" i="28"/>
  <c r="F306" i="28"/>
  <c r="D306" i="28"/>
  <c r="C306" i="28"/>
  <c r="L305" i="28"/>
  <c r="N310" i="18" s="1"/>
  <c r="G305" i="28"/>
  <c r="F305" i="28"/>
  <c r="D305" i="28"/>
  <c r="C305" i="28"/>
  <c r="L304" i="28"/>
  <c r="N309" i="18" s="1"/>
  <c r="G304" i="28"/>
  <c r="F304" i="28"/>
  <c r="D304" i="28"/>
  <c r="C304" i="28"/>
  <c r="L303" i="28"/>
  <c r="N308" i="18" s="1"/>
  <c r="G303" i="28"/>
  <c r="F303" i="28"/>
  <c r="D303" i="28"/>
  <c r="C303" i="28"/>
  <c r="L302" i="28"/>
  <c r="N307" i="18" s="1"/>
  <c r="G302" i="28"/>
  <c r="F302" i="28"/>
  <c r="D302" i="28"/>
  <c r="C302" i="28"/>
  <c r="L301" i="28"/>
  <c r="N306" i="18" s="1"/>
  <c r="G301" i="28"/>
  <c r="F301" i="28"/>
  <c r="D301" i="28"/>
  <c r="C301" i="28"/>
  <c r="L300" i="28"/>
  <c r="N305" i="18" s="1"/>
  <c r="G300" i="28"/>
  <c r="F300" i="28"/>
  <c r="D300" i="28"/>
  <c r="C300" i="28"/>
  <c r="L299" i="28"/>
  <c r="N304" i="18" s="1"/>
  <c r="G299" i="28"/>
  <c r="F299" i="28"/>
  <c r="D299" i="28"/>
  <c r="C299" i="28"/>
  <c r="L298" i="28"/>
  <c r="N303" i="18" s="1"/>
  <c r="G298" i="28"/>
  <c r="F298" i="28"/>
  <c r="D298" i="28"/>
  <c r="C298" i="28"/>
  <c r="L297" i="28"/>
  <c r="N302" i="18" s="1"/>
  <c r="G297" i="28"/>
  <c r="F297" i="28"/>
  <c r="D297" i="28"/>
  <c r="C297" i="28"/>
  <c r="L296" i="28"/>
  <c r="N301" i="18" s="1"/>
  <c r="G296" i="28"/>
  <c r="F296" i="28"/>
  <c r="D296" i="28"/>
  <c r="C296" i="28"/>
  <c r="L295" i="28"/>
  <c r="N300" i="18" s="1"/>
  <c r="G295" i="28"/>
  <c r="F295" i="28"/>
  <c r="D295" i="28"/>
  <c r="C295" i="28"/>
  <c r="L294" i="28"/>
  <c r="N299" i="18" s="1"/>
  <c r="G294" i="28"/>
  <c r="F294" i="28"/>
  <c r="D294" i="28"/>
  <c r="C294" i="28"/>
  <c r="L293" i="28"/>
  <c r="N298" i="18" s="1"/>
  <c r="G293" i="28"/>
  <c r="F293" i="28"/>
  <c r="D293" i="28"/>
  <c r="C293" i="28"/>
  <c r="L292" i="28"/>
  <c r="N297" i="18" s="1"/>
  <c r="G292" i="28"/>
  <c r="F292" i="28"/>
  <c r="D292" i="28"/>
  <c r="C292" i="28"/>
  <c r="L291" i="28"/>
  <c r="N296" i="18" s="1"/>
  <c r="G291" i="28"/>
  <c r="F291" i="28"/>
  <c r="D291" i="28"/>
  <c r="C291" i="28"/>
  <c r="L290" i="28"/>
  <c r="N295" i="18" s="1"/>
  <c r="G290" i="28"/>
  <c r="F290" i="28"/>
  <c r="D290" i="28"/>
  <c r="C290" i="28"/>
  <c r="L289" i="28"/>
  <c r="N294" i="18" s="1"/>
  <c r="G289" i="28"/>
  <c r="F289" i="28"/>
  <c r="D289" i="28"/>
  <c r="C289" i="28"/>
  <c r="L288" i="28"/>
  <c r="N293" i="18" s="1"/>
  <c r="G288" i="28"/>
  <c r="F288" i="28"/>
  <c r="D288" i="28"/>
  <c r="C288" i="28"/>
  <c r="L287" i="28"/>
  <c r="N292" i="18" s="1"/>
  <c r="G287" i="28"/>
  <c r="F287" i="28"/>
  <c r="D287" i="28"/>
  <c r="C287" i="28"/>
  <c r="L286" i="28"/>
  <c r="N291" i="18" s="1"/>
  <c r="G286" i="28"/>
  <c r="F286" i="28"/>
  <c r="D286" i="28"/>
  <c r="C286" i="28"/>
  <c r="L285" i="28"/>
  <c r="N290" i="18" s="1"/>
  <c r="G285" i="28"/>
  <c r="F285" i="28"/>
  <c r="D285" i="28"/>
  <c r="C285" i="28"/>
  <c r="L284" i="28"/>
  <c r="N289" i="18" s="1"/>
  <c r="G284" i="28"/>
  <c r="F284" i="28"/>
  <c r="D284" i="28"/>
  <c r="C284" i="28"/>
  <c r="L283" i="28"/>
  <c r="N288" i="18" s="1"/>
  <c r="G283" i="28"/>
  <c r="F283" i="28"/>
  <c r="D283" i="28"/>
  <c r="C283" i="28"/>
  <c r="L282" i="28"/>
  <c r="N287" i="18" s="1"/>
  <c r="G282" i="28"/>
  <c r="F282" i="28"/>
  <c r="D282" i="28"/>
  <c r="C282" i="28"/>
  <c r="L281" i="28"/>
  <c r="N286" i="18" s="1"/>
  <c r="G281" i="28"/>
  <c r="F281" i="28"/>
  <c r="D281" i="28"/>
  <c r="C281" i="28"/>
  <c r="L280" i="28"/>
  <c r="N285" i="18" s="1"/>
  <c r="G280" i="28"/>
  <c r="F280" i="28"/>
  <c r="D280" i="28"/>
  <c r="C280" i="28"/>
  <c r="L279" i="28"/>
  <c r="N284" i="18" s="1"/>
  <c r="G279" i="28"/>
  <c r="F279" i="28"/>
  <c r="D279" i="28"/>
  <c r="C279" i="28"/>
  <c r="L278" i="28"/>
  <c r="N283" i="18" s="1"/>
  <c r="G278" i="28"/>
  <c r="F278" i="28"/>
  <c r="D278" i="28"/>
  <c r="C278" i="28"/>
  <c r="L277" i="28"/>
  <c r="N282" i="18" s="1"/>
  <c r="G277" i="28"/>
  <c r="F277" i="28"/>
  <c r="D277" i="28"/>
  <c r="C277" i="28"/>
  <c r="L276" i="28"/>
  <c r="N281" i="18" s="1"/>
  <c r="G276" i="28"/>
  <c r="F276" i="28"/>
  <c r="D276" i="28"/>
  <c r="C276" i="28"/>
  <c r="L275" i="28"/>
  <c r="N280" i="18" s="1"/>
  <c r="G275" i="28"/>
  <c r="F275" i="28"/>
  <c r="D275" i="28"/>
  <c r="C275" i="28"/>
  <c r="L274" i="28"/>
  <c r="N279" i="18" s="1"/>
  <c r="G274" i="28"/>
  <c r="F274" i="28"/>
  <c r="D274" i="28"/>
  <c r="C274" i="28"/>
  <c r="L273" i="28"/>
  <c r="N278" i="18" s="1"/>
  <c r="G273" i="28"/>
  <c r="F273" i="28"/>
  <c r="D273" i="28"/>
  <c r="C273" i="28"/>
  <c r="L272" i="28"/>
  <c r="N277" i="18" s="1"/>
  <c r="G272" i="28"/>
  <c r="F272" i="28"/>
  <c r="D272" i="28"/>
  <c r="C272" i="28"/>
  <c r="L271" i="28"/>
  <c r="N276" i="18" s="1"/>
  <c r="G271" i="28"/>
  <c r="F271" i="28"/>
  <c r="D271" i="28"/>
  <c r="C271" i="28"/>
  <c r="L270" i="28"/>
  <c r="N275" i="18" s="1"/>
  <c r="G270" i="28"/>
  <c r="F270" i="28"/>
  <c r="D270" i="28"/>
  <c r="C270" i="28"/>
  <c r="L269" i="28"/>
  <c r="N274" i="18" s="1"/>
  <c r="G269" i="28"/>
  <c r="F269" i="28"/>
  <c r="D269" i="28"/>
  <c r="C269" i="28"/>
  <c r="L268" i="28"/>
  <c r="N273" i="18" s="1"/>
  <c r="G268" i="28"/>
  <c r="F268" i="28"/>
  <c r="D268" i="28"/>
  <c r="C268" i="28"/>
  <c r="L267" i="28"/>
  <c r="N272" i="18" s="1"/>
  <c r="G267" i="28"/>
  <c r="F267" i="28"/>
  <c r="D267" i="28"/>
  <c r="C267" i="28"/>
  <c r="L266" i="28"/>
  <c r="N271" i="18" s="1"/>
  <c r="G266" i="28"/>
  <c r="F266" i="28"/>
  <c r="D266" i="28"/>
  <c r="C266" i="28"/>
  <c r="L265" i="28"/>
  <c r="N270" i="18" s="1"/>
  <c r="G265" i="28"/>
  <c r="F265" i="28"/>
  <c r="D265" i="28"/>
  <c r="C265" i="28"/>
  <c r="L264" i="28"/>
  <c r="N269" i="18" s="1"/>
  <c r="G264" i="28"/>
  <c r="F264" i="28"/>
  <c r="D264" i="28"/>
  <c r="C264" i="28"/>
  <c r="L263" i="28"/>
  <c r="N268" i="18" s="1"/>
  <c r="G263" i="28"/>
  <c r="F263" i="28"/>
  <c r="D263" i="28"/>
  <c r="C263" i="28"/>
  <c r="L262" i="28"/>
  <c r="N267" i="18" s="1"/>
  <c r="G262" i="28"/>
  <c r="F262" i="28"/>
  <c r="D262" i="28"/>
  <c r="C262" i="28"/>
  <c r="L261" i="28"/>
  <c r="N266" i="18" s="1"/>
  <c r="G261" i="28"/>
  <c r="F261" i="28"/>
  <c r="D261" i="28"/>
  <c r="C261" i="28"/>
  <c r="L260" i="28"/>
  <c r="N265" i="18" s="1"/>
  <c r="G260" i="28"/>
  <c r="F260" i="28"/>
  <c r="D260" i="28"/>
  <c r="C260" i="28"/>
  <c r="L259" i="28"/>
  <c r="N264" i="18" s="1"/>
  <c r="G259" i="28"/>
  <c r="F259" i="28"/>
  <c r="D259" i="28"/>
  <c r="C259" i="28"/>
  <c r="L258" i="28"/>
  <c r="N263" i="18" s="1"/>
  <c r="G258" i="28"/>
  <c r="F258" i="28"/>
  <c r="D258" i="28"/>
  <c r="C258" i="28"/>
  <c r="L257" i="28"/>
  <c r="N262" i="18" s="1"/>
  <c r="G257" i="28"/>
  <c r="F257" i="28"/>
  <c r="D257" i="28"/>
  <c r="C257" i="28"/>
  <c r="L256" i="28"/>
  <c r="N261" i="18" s="1"/>
  <c r="G256" i="28"/>
  <c r="F256" i="28"/>
  <c r="D256" i="28"/>
  <c r="C256" i="28"/>
  <c r="L255" i="28"/>
  <c r="N260" i="18" s="1"/>
  <c r="G255" i="28"/>
  <c r="F255" i="28"/>
  <c r="D255" i="28"/>
  <c r="C255" i="28"/>
  <c r="L254" i="28"/>
  <c r="N259" i="18" s="1"/>
  <c r="G254" i="28"/>
  <c r="F254" i="28"/>
  <c r="D254" i="28"/>
  <c r="C254" i="28"/>
  <c r="L253" i="28"/>
  <c r="N258" i="18" s="1"/>
  <c r="G253" i="28"/>
  <c r="F253" i="28"/>
  <c r="D253" i="28"/>
  <c r="C253" i="28"/>
  <c r="L252" i="28"/>
  <c r="N257" i="18" s="1"/>
  <c r="G252" i="28"/>
  <c r="F252" i="28"/>
  <c r="D252" i="28"/>
  <c r="C252" i="28"/>
  <c r="L251" i="28"/>
  <c r="N256" i="18" s="1"/>
  <c r="G251" i="28"/>
  <c r="F251" i="28"/>
  <c r="D251" i="28"/>
  <c r="C251" i="28"/>
  <c r="L250" i="28"/>
  <c r="N255" i="18" s="1"/>
  <c r="G250" i="28"/>
  <c r="F250" i="28"/>
  <c r="D250" i="28"/>
  <c r="C250" i="28"/>
  <c r="L249" i="28"/>
  <c r="N254" i="18" s="1"/>
  <c r="G249" i="28"/>
  <c r="F249" i="28"/>
  <c r="D249" i="28"/>
  <c r="C249" i="28"/>
  <c r="L248" i="28"/>
  <c r="N253" i="18" s="1"/>
  <c r="G248" i="28"/>
  <c r="F248" i="28"/>
  <c r="D248" i="28"/>
  <c r="C248" i="28"/>
  <c r="L247" i="28"/>
  <c r="N252" i="18" s="1"/>
  <c r="G247" i="28"/>
  <c r="F247" i="28"/>
  <c r="D247" i="28"/>
  <c r="C247" i="28"/>
  <c r="L246" i="28"/>
  <c r="N251" i="18" s="1"/>
  <c r="G246" i="28"/>
  <c r="F246" i="28"/>
  <c r="D246" i="28"/>
  <c r="C246" i="28"/>
  <c r="L245" i="28"/>
  <c r="N250" i="18" s="1"/>
  <c r="G245" i="28"/>
  <c r="F245" i="28"/>
  <c r="D245" i="28"/>
  <c r="C245" i="28"/>
  <c r="L244" i="28"/>
  <c r="N249" i="18" s="1"/>
  <c r="G244" i="28"/>
  <c r="F244" i="28"/>
  <c r="D244" i="28"/>
  <c r="C244" i="28"/>
  <c r="L243" i="28"/>
  <c r="N248" i="18" s="1"/>
  <c r="G243" i="28"/>
  <c r="F243" i="28"/>
  <c r="D243" i="28"/>
  <c r="C243" i="28"/>
  <c r="L242" i="28"/>
  <c r="N247" i="18" s="1"/>
  <c r="G242" i="28"/>
  <c r="F242" i="28"/>
  <c r="D242" i="28"/>
  <c r="C242" i="28"/>
  <c r="L241" i="28"/>
  <c r="N246" i="18" s="1"/>
  <c r="G241" i="28"/>
  <c r="F241" i="28"/>
  <c r="D241" i="28"/>
  <c r="C241" i="28"/>
  <c r="L240" i="28"/>
  <c r="N245" i="18" s="1"/>
  <c r="G240" i="28"/>
  <c r="F240" i="28"/>
  <c r="D240" i="28"/>
  <c r="C240" i="28"/>
  <c r="L239" i="28"/>
  <c r="N244" i="18" s="1"/>
  <c r="G239" i="28"/>
  <c r="F239" i="28"/>
  <c r="D239" i="28"/>
  <c r="C239" i="28"/>
  <c r="L238" i="28"/>
  <c r="N243" i="18" s="1"/>
  <c r="G238" i="28"/>
  <c r="F238" i="28"/>
  <c r="D238" i="28"/>
  <c r="C238" i="28"/>
  <c r="L237" i="28"/>
  <c r="N242" i="18" s="1"/>
  <c r="G237" i="28"/>
  <c r="F237" i="28"/>
  <c r="D237" i="28"/>
  <c r="C237" i="28"/>
  <c r="L236" i="28"/>
  <c r="N241" i="18" s="1"/>
  <c r="G236" i="28"/>
  <c r="F236" i="28"/>
  <c r="D236" i="28"/>
  <c r="C236" i="28"/>
  <c r="L235" i="28"/>
  <c r="N240" i="18" s="1"/>
  <c r="G235" i="28"/>
  <c r="F235" i="28"/>
  <c r="D235" i="28"/>
  <c r="C235" i="28"/>
  <c r="L234" i="28"/>
  <c r="N239" i="18" s="1"/>
  <c r="G234" i="28"/>
  <c r="F234" i="28"/>
  <c r="D234" i="28"/>
  <c r="C234" i="28"/>
  <c r="L233" i="28"/>
  <c r="N238" i="18" s="1"/>
  <c r="G233" i="28"/>
  <c r="F233" i="28"/>
  <c r="D233" i="28"/>
  <c r="C233" i="28"/>
  <c r="L232" i="28"/>
  <c r="N237" i="18" s="1"/>
  <c r="G232" i="28"/>
  <c r="F232" i="28"/>
  <c r="D232" i="28"/>
  <c r="C232" i="28"/>
  <c r="L231" i="28"/>
  <c r="N236" i="18" s="1"/>
  <c r="G231" i="28"/>
  <c r="F231" i="28"/>
  <c r="D231" i="28"/>
  <c r="C231" i="28"/>
  <c r="L230" i="28"/>
  <c r="N235" i="18" s="1"/>
  <c r="G230" i="28"/>
  <c r="F230" i="28"/>
  <c r="D230" i="28"/>
  <c r="C230" i="28"/>
  <c r="L229" i="28"/>
  <c r="N234" i="18" s="1"/>
  <c r="G229" i="28"/>
  <c r="F229" i="28"/>
  <c r="D229" i="28"/>
  <c r="C229" i="28"/>
  <c r="L228" i="28"/>
  <c r="N233" i="18" s="1"/>
  <c r="G228" i="28"/>
  <c r="F228" i="28"/>
  <c r="D228" i="28"/>
  <c r="C228" i="28"/>
  <c r="L227" i="28"/>
  <c r="N232" i="18" s="1"/>
  <c r="G227" i="28"/>
  <c r="F227" i="28"/>
  <c r="D227" i="28"/>
  <c r="C227" i="28"/>
  <c r="L226" i="28"/>
  <c r="N231" i="18" s="1"/>
  <c r="G226" i="28"/>
  <c r="F226" i="28"/>
  <c r="D226" i="28"/>
  <c r="C226" i="28"/>
  <c r="L225" i="28"/>
  <c r="N230" i="18" s="1"/>
  <c r="G225" i="28"/>
  <c r="F225" i="28"/>
  <c r="D225" i="28"/>
  <c r="C225" i="28"/>
  <c r="L224" i="28"/>
  <c r="N229" i="18" s="1"/>
  <c r="G224" i="28"/>
  <c r="F224" i="28"/>
  <c r="D224" i="28"/>
  <c r="C224" i="28"/>
  <c r="L223" i="28"/>
  <c r="N228" i="18" s="1"/>
  <c r="G223" i="28"/>
  <c r="F223" i="28"/>
  <c r="D223" i="28"/>
  <c r="C223" i="28"/>
  <c r="L222" i="28"/>
  <c r="N227" i="18" s="1"/>
  <c r="G222" i="28"/>
  <c r="F222" i="28"/>
  <c r="D222" i="28"/>
  <c r="C222" i="28"/>
  <c r="L221" i="28"/>
  <c r="N226" i="18" s="1"/>
  <c r="G221" i="28"/>
  <c r="F221" i="28"/>
  <c r="D221" i="28"/>
  <c r="C221" i="28"/>
  <c r="L220" i="28"/>
  <c r="N225" i="18" s="1"/>
  <c r="G220" i="28"/>
  <c r="F220" i="28"/>
  <c r="D220" i="28"/>
  <c r="C220" i="28"/>
  <c r="L219" i="28"/>
  <c r="N224" i="18" s="1"/>
  <c r="G219" i="28"/>
  <c r="F219" i="28"/>
  <c r="D219" i="28"/>
  <c r="C219" i="28"/>
  <c r="L218" i="28"/>
  <c r="N223" i="18" s="1"/>
  <c r="G218" i="28"/>
  <c r="F218" i="28"/>
  <c r="D218" i="28"/>
  <c r="C218" i="28"/>
  <c r="L217" i="28"/>
  <c r="N222" i="18" s="1"/>
  <c r="G217" i="28"/>
  <c r="F217" i="28"/>
  <c r="D217" i="28"/>
  <c r="C217" i="28"/>
  <c r="L216" i="28"/>
  <c r="N221" i="18" s="1"/>
  <c r="G216" i="28"/>
  <c r="F216" i="28"/>
  <c r="D216" i="28"/>
  <c r="C216" i="28"/>
  <c r="L215" i="28"/>
  <c r="N220" i="18" s="1"/>
  <c r="G215" i="28"/>
  <c r="F215" i="28"/>
  <c r="D215" i="28"/>
  <c r="C215" i="28"/>
  <c r="L214" i="28"/>
  <c r="N219" i="18" s="1"/>
  <c r="G214" i="28"/>
  <c r="F214" i="28"/>
  <c r="D214" i="28"/>
  <c r="C214" i="28"/>
  <c r="L213" i="28"/>
  <c r="N218" i="18" s="1"/>
  <c r="G213" i="28"/>
  <c r="F213" i="28"/>
  <c r="D213" i="28"/>
  <c r="C213" i="28"/>
  <c r="L212" i="28"/>
  <c r="N217" i="18" s="1"/>
  <c r="G212" i="28"/>
  <c r="F212" i="28"/>
  <c r="D212" i="28"/>
  <c r="C212" i="28"/>
  <c r="L211" i="28"/>
  <c r="N216" i="18" s="1"/>
  <c r="G211" i="28"/>
  <c r="F211" i="28"/>
  <c r="D211" i="28"/>
  <c r="C211" i="28"/>
  <c r="L210" i="28"/>
  <c r="N215" i="18" s="1"/>
  <c r="G210" i="28"/>
  <c r="F210" i="28"/>
  <c r="D210" i="28"/>
  <c r="C210" i="28"/>
  <c r="L209" i="28"/>
  <c r="N214" i="18" s="1"/>
  <c r="G209" i="28"/>
  <c r="F209" i="28"/>
  <c r="D209" i="28"/>
  <c r="C209" i="28"/>
  <c r="L208" i="28"/>
  <c r="N213" i="18" s="1"/>
  <c r="G208" i="28"/>
  <c r="F208" i="28"/>
  <c r="D208" i="28"/>
  <c r="C208" i="28"/>
  <c r="L207" i="28"/>
  <c r="N212" i="18" s="1"/>
  <c r="G207" i="28"/>
  <c r="F207" i="28"/>
  <c r="D207" i="28"/>
  <c r="C207" i="28"/>
  <c r="L206" i="28"/>
  <c r="N211" i="18" s="1"/>
  <c r="G206" i="28"/>
  <c r="F206" i="28"/>
  <c r="D206" i="28"/>
  <c r="C206" i="28"/>
  <c r="L205" i="28"/>
  <c r="N210" i="18" s="1"/>
  <c r="G205" i="28"/>
  <c r="F205" i="28"/>
  <c r="D205" i="28"/>
  <c r="C205" i="28"/>
  <c r="L204" i="28"/>
  <c r="N209" i="18" s="1"/>
  <c r="G204" i="28"/>
  <c r="F204" i="28"/>
  <c r="D204" i="28"/>
  <c r="C204" i="28"/>
  <c r="L203" i="28"/>
  <c r="N208" i="18" s="1"/>
  <c r="G203" i="28"/>
  <c r="F203" i="28"/>
  <c r="D203" i="28"/>
  <c r="C203" i="28"/>
  <c r="L202" i="28"/>
  <c r="N207" i="18" s="1"/>
  <c r="G202" i="28"/>
  <c r="F202" i="28"/>
  <c r="D202" i="28"/>
  <c r="C202" i="28"/>
  <c r="L201" i="28"/>
  <c r="N206" i="18" s="1"/>
  <c r="G201" i="28"/>
  <c r="F201" i="28"/>
  <c r="D201" i="28"/>
  <c r="C201" i="28"/>
  <c r="L200" i="28"/>
  <c r="N205" i="18" s="1"/>
  <c r="G200" i="28"/>
  <c r="F200" i="28"/>
  <c r="D200" i="28"/>
  <c r="C200" i="28"/>
  <c r="L199" i="28"/>
  <c r="N204" i="18" s="1"/>
  <c r="G199" i="28"/>
  <c r="F199" i="28"/>
  <c r="D199" i="28"/>
  <c r="C199" i="28"/>
  <c r="L198" i="28"/>
  <c r="N203" i="18" s="1"/>
  <c r="G198" i="28"/>
  <c r="F198" i="28"/>
  <c r="D198" i="28"/>
  <c r="C198" i="28"/>
  <c r="L197" i="28"/>
  <c r="N202" i="18" s="1"/>
  <c r="G197" i="28"/>
  <c r="F197" i="28"/>
  <c r="D197" i="28"/>
  <c r="C197" i="28"/>
  <c r="L196" i="28"/>
  <c r="N201" i="18" s="1"/>
  <c r="G196" i="28"/>
  <c r="F196" i="28"/>
  <c r="D196" i="28"/>
  <c r="C196" i="28"/>
  <c r="L195" i="28"/>
  <c r="N200" i="18" s="1"/>
  <c r="G195" i="28"/>
  <c r="F195" i="28"/>
  <c r="D195" i="28"/>
  <c r="C195" i="28"/>
  <c r="L194" i="28"/>
  <c r="N199" i="18" s="1"/>
  <c r="G194" i="28"/>
  <c r="F194" i="28"/>
  <c r="D194" i="28"/>
  <c r="C194" i="28"/>
  <c r="L193" i="28"/>
  <c r="N198" i="18" s="1"/>
  <c r="G193" i="28"/>
  <c r="F193" i="28"/>
  <c r="D193" i="28"/>
  <c r="C193" i="28"/>
  <c r="L192" i="28"/>
  <c r="N197" i="18" s="1"/>
  <c r="G192" i="28"/>
  <c r="F192" i="28"/>
  <c r="D192" i="28"/>
  <c r="C192" i="28"/>
  <c r="L191" i="28"/>
  <c r="N196" i="18" s="1"/>
  <c r="G191" i="28"/>
  <c r="F191" i="28"/>
  <c r="D191" i="28"/>
  <c r="C191" i="28"/>
  <c r="L190" i="28"/>
  <c r="N195" i="18" s="1"/>
  <c r="G190" i="28"/>
  <c r="F190" i="28"/>
  <c r="D190" i="28"/>
  <c r="C190" i="28"/>
  <c r="L189" i="28"/>
  <c r="N194" i="18" s="1"/>
  <c r="G189" i="28"/>
  <c r="F189" i="28"/>
  <c r="D189" i="28"/>
  <c r="C189" i="28"/>
  <c r="L188" i="28"/>
  <c r="N193" i="18" s="1"/>
  <c r="G188" i="28"/>
  <c r="F188" i="28"/>
  <c r="D188" i="28"/>
  <c r="C188" i="28"/>
  <c r="L187" i="28"/>
  <c r="N192" i="18" s="1"/>
  <c r="G187" i="28"/>
  <c r="F187" i="28"/>
  <c r="D187" i="28"/>
  <c r="C187" i="28"/>
  <c r="L186" i="28"/>
  <c r="N191" i="18" s="1"/>
  <c r="G186" i="28"/>
  <c r="F186" i="28"/>
  <c r="D186" i="28"/>
  <c r="C186" i="28"/>
  <c r="L185" i="28"/>
  <c r="N190" i="18" s="1"/>
  <c r="G185" i="28"/>
  <c r="F185" i="28"/>
  <c r="D185" i="28"/>
  <c r="C185" i="28"/>
  <c r="L184" i="28"/>
  <c r="N189" i="18" s="1"/>
  <c r="G184" i="28"/>
  <c r="F184" i="28"/>
  <c r="D184" i="28"/>
  <c r="C184" i="28"/>
  <c r="L183" i="28"/>
  <c r="N188" i="18" s="1"/>
  <c r="G183" i="28"/>
  <c r="F183" i="28"/>
  <c r="D183" i="28"/>
  <c r="C183" i="28"/>
  <c r="L182" i="28"/>
  <c r="N187" i="18" s="1"/>
  <c r="G182" i="28"/>
  <c r="F182" i="28"/>
  <c r="D182" i="28"/>
  <c r="C182" i="28"/>
  <c r="L181" i="28"/>
  <c r="N186" i="18" s="1"/>
  <c r="G181" i="28"/>
  <c r="F181" i="28"/>
  <c r="D181" i="28"/>
  <c r="C181" i="28"/>
  <c r="L180" i="28"/>
  <c r="N185" i="18" s="1"/>
  <c r="G180" i="28"/>
  <c r="F180" i="28"/>
  <c r="D180" i="28"/>
  <c r="C180" i="28"/>
  <c r="L179" i="28"/>
  <c r="N184" i="18" s="1"/>
  <c r="G179" i="28"/>
  <c r="F179" i="28"/>
  <c r="D179" i="28"/>
  <c r="C179" i="28"/>
  <c r="L178" i="28"/>
  <c r="N183" i="18" s="1"/>
  <c r="G178" i="28"/>
  <c r="F178" i="28"/>
  <c r="D178" i="28"/>
  <c r="C178" i="28"/>
  <c r="L177" i="28"/>
  <c r="N182" i="18" s="1"/>
  <c r="G177" i="28"/>
  <c r="F177" i="28"/>
  <c r="D177" i="28"/>
  <c r="C177" i="28"/>
  <c r="L176" i="28"/>
  <c r="N181" i="18" s="1"/>
  <c r="G176" i="28"/>
  <c r="F176" i="28"/>
  <c r="D176" i="28"/>
  <c r="C176" i="28"/>
  <c r="L175" i="28"/>
  <c r="N180" i="18" s="1"/>
  <c r="G175" i="28"/>
  <c r="F175" i="28"/>
  <c r="D175" i="28"/>
  <c r="C175" i="28"/>
  <c r="L174" i="28"/>
  <c r="N179" i="18" s="1"/>
  <c r="G174" i="28"/>
  <c r="F174" i="28"/>
  <c r="D174" i="28"/>
  <c r="C174" i="28"/>
  <c r="L173" i="28"/>
  <c r="N178" i="18" s="1"/>
  <c r="G173" i="28"/>
  <c r="F173" i="28"/>
  <c r="D173" i="28"/>
  <c r="C173" i="28"/>
  <c r="L172" i="28"/>
  <c r="N177" i="18" s="1"/>
  <c r="G172" i="28"/>
  <c r="F172" i="28"/>
  <c r="D172" i="28"/>
  <c r="C172" i="28"/>
  <c r="L171" i="28"/>
  <c r="N176" i="18" s="1"/>
  <c r="G171" i="28"/>
  <c r="F171" i="28"/>
  <c r="D171" i="28"/>
  <c r="C171" i="28"/>
  <c r="L170" i="28"/>
  <c r="N175" i="18" s="1"/>
  <c r="G170" i="28"/>
  <c r="F170" i="28"/>
  <c r="D170" i="28"/>
  <c r="C170" i="28"/>
  <c r="L169" i="28"/>
  <c r="N174" i="18" s="1"/>
  <c r="G169" i="28"/>
  <c r="F169" i="28"/>
  <c r="D169" i="28"/>
  <c r="C169" i="28"/>
  <c r="L168" i="28"/>
  <c r="N173" i="18" s="1"/>
  <c r="G168" i="28"/>
  <c r="F168" i="28"/>
  <c r="D168" i="28"/>
  <c r="C168" i="28"/>
  <c r="L167" i="28"/>
  <c r="N172" i="18" s="1"/>
  <c r="G167" i="28"/>
  <c r="F167" i="28"/>
  <c r="D167" i="28"/>
  <c r="C167" i="28"/>
  <c r="L166" i="28"/>
  <c r="N171" i="18" s="1"/>
  <c r="G166" i="28"/>
  <c r="F166" i="28"/>
  <c r="D166" i="28"/>
  <c r="C166" i="28"/>
  <c r="L165" i="28"/>
  <c r="N170" i="18" s="1"/>
  <c r="G165" i="28"/>
  <c r="F165" i="28"/>
  <c r="D165" i="28"/>
  <c r="C165" i="28"/>
  <c r="L164" i="28"/>
  <c r="N169" i="18" s="1"/>
  <c r="G164" i="28"/>
  <c r="F164" i="28"/>
  <c r="D164" i="28"/>
  <c r="C164" i="28"/>
  <c r="L163" i="28"/>
  <c r="N168" i="18" s="1"/>
  <c r="G163" i="28"/>
  <c r="F163" i="28"/>
  <c r="D163" i="28"/>
  <c r="C163" i="28"/>
  <c r="L162" i="28"/>
  <c r="N167" i="18" s="1"/>
  <c r="G162" i="28"/>
  <c r="F162" i="28"/>
  <c r="D162" i="28"/>
  <c r="C162" i="28"/>
  <c r="L161" i="28"/>
  <c r="N166" i="18" s="1"/>
  <c r="G161" i="28"/>
  <c r="F161" i="28"/>
  <c r="D161" i="28"/>
  <c r="C161" i="28"/>
  <c r="L160" i="28"/>
  <c r="N165" i="18" s="1"/>
  <c r="G160" i="28"/>
  <c r="F160" i="28"/>
  <c r="D160" i="28"/>
  <c r="C160" i="28"/>
  <c r="L159" i="28"/>
  <c r="N164" i="18" s="1"/>
  <c r="G159" i="28"/>
  <c r="F159" i="28"/>
  <c r="D159" i="28"/>
  <c r="C159" i="28"/>
  <c r="L158" i="28"/>
  <c r="N163" i="18" s="1"/>
  <c r="G158" i="28"/>
  <c r="F158" i="28"/>
  <c r="D158" i="28"/>
  <c r="C158" i="28"/>
  <c r="L157" i="28"/>
  <c r="N162" i="18" s="1"/>
  <c r="G157" i="28"/>
  <c r="F157" i="28"/>
  <c r="D157" i="28"/>
  <c r="C157" i="28"/>
  <c r="L156" i="28"/>
  <c r="N161" i="18" s="1"/>
  <c r="G156" i="28"/>
  <c r="F156" i="28"/>
  <c r="D156" i="28"/>
  <c r="C156" i="28"/>
  <c r="L155" i="28"/>
  <c r="N160" i="18" s="1"/>
  <c r="G155" i="28"/>
  <c r="F155" i="28"/>
  <c r="D155" i="28"/>
  <c r="C155" i="28"/>
  <c r="L154" i="28"/>
  <c r="N159" i="18" s="1"/>
  <c r="G154" i="28"/>
  <c r="F154" i="28"/>
  <c r="D154" i="28"/>
  <c r="C154" i="28"/>
  <c r="L153" i="28"/>
  <c r="N158" i="18" s="1"/>
  <c r="G153" i="28"/>
  <c r="F153" i="28"/>
  <c r="D153" i="28"/>
  <c r="C153" i="28"/>
  <c r="L152" i="28"/>
  <c r="N157" i="18" s="1"/>
  <c r="G152" i="28"/>
  <c r="F152" i="28"/>
  <c r="D152" i="28"/>
  <c r="C152" i="28"/>
  <c r="L151" i="28"/>
  <c r="N156" i="18" s="1"/>
  <c r="G151" i="28"/>
  <c r="F151" i="28"/>
  <c r="D151" i="28"/>
  <c r="C151" i="28"/>
  <c r="L150" i="28"/>
  <c r="N155" i="18" s="1"/>
  <c r="G150" i="28"/>
  <c r="F150" i="28"/>
  <c r="D150" i="28"/>
  <c r="C150" i="28"/>
  <c r="L149" i="28"/>
  <c r="N154" i="18" s="1"/>
  <c r="G149" i="28"/>
  <c r="F149" i="28"/>
  <c r="D149" i="28"/>
  <c r="C149" i="28"/>
  <c r="L148" i="28"/>
  <c r="N153" i="18" s="1"/>
  <c r="G148" i="28"/>
  <c r="F148" i="28"/>
  <c r="D148" i="28"/>
  <c r="C148" i="28"/>
  <c r="L147" i="28"/>
  <c r="N152" i="18" s="1"/>
  <c r="G147" i="28"/>
  <c r="F147" i="28"/>
  <c r="D147" i="28"/>
  <c r="C147" i="28"/>
  <c r="L146" i="28"/>
  <c r="N151" i="18" s="1"/>
  <c r="G146" i="28"/>
  <c r="F146" i="28"/>
  <c r="D146" i="28"/>
  <c r="C146" i="28"/>
  <c r="L145" i="28"/>
  <c r="N150" i="18" s="1"/>
  <c r="G145" i="28"/>
  <c r="F145" i="28"/>
  <c r="D145" i="28"/>
  <c r="C145" i="28"/>
  <c r="L144" i="28"/>
  <c r="N149" i="18" s="1"/>
  <c r="G144" i="28"/>
  <c r="F144" i="28"/>
  <c r="D144" i="28"/>
  <c r="C144" i="28"/>
  <c r="L143" i="28"/>
  <c r="N148" i="18" s="1"/>
  <c r="G143" i="28"/>
  <c r="F143" i="28"/>
  <c r="D143" i="28"/>
  <c r="C143" i="28"/>
  <c r="L142" i="28"/>
  <c r="N147" i="18" s="1"/>
  <c r="G142" i="28"/>
  <c r="F142" i="28"/>
  <c r="D142" i="28"/>
  <c r="C142" i="28"/>
  <c r="L141" i="28"/>
  <c r="N146" i="18" s="1"/>
  <c r="G141" i="28"/>
  <c r="F141" i="28"/>
  <c r="D141" i="28"/>
  <c r="C141" i="28"/>
  <c r="L140" i="28"/>
  <c r="N145" i="18" s="1"/>
  <c r="G140" i="28"/>
  <c r="F140" i="28"/>
  <c r="D140" i="28"/>
  <c r="C140" i="28"/>
  <c r="L139" i="28"/>
  <c r="N144" i="18" s="1"/>
  <c r="G139" i="28"/>
  <c r="F139" i="28"/>
  <c r="D139" i="28"/>
  <c r="C139" i="28"/>
  <c r="L138" i="28"/>
  <c r="N143" i="18" s="1"/>
  <c r="G138" i="28"/>
  <c r="F138" i="28"/>
  <c r="D138" i="28"/>
  <c r="C138" i="28"/>
  <c r="L137" i="28"/>
  <c r="N142" i="18" s="1"/>
  <c r="G137" i="28"/>
  <c r="F137" i="28"/>
  <c r="D137" i="28"/>
  <c r="C137" i="28"/>
  <c r="L136" i="28"/>
  <c r="N141" i="18" s="1"/>
  <c r="G136" i="28"/>
  <c r="F136" i="28"/>
  <c r="D136" i="28"/>
  <c r="C136" i="28"/>
  <c r="L135" i="28"/>
  <c r="N140" i="18" s="1"/>
  <c r="G135" i="28"/>
  <c r="F135" i="28"/>
  <c r="D135" i="28"/>
  <c r="C135" i="28"/>
  <c r="L134" i="28"/>
  <c r="N139" i="18" s="1"/>
  <c r="G134" i="28"/>
  <c r="F134" i="28"/>
  <c r="D134" i="28"/>
  <c r="C134" i="28"/>
  <c r="L133" i="28"/>
  <c r="N138" i="18" s="1"/>
  <c r="G133" i="28"/>
  <c r="F133" i="28"/>
  <c r="D133" i="28"/>
  <c r="C133" i="28"/>
  <c r="L132" i="28"/>
  <c r="N137" i="18" s="1"/>
  <c r="G132" i="28"/>
  <c r="F132" i="28"/>
  <c r="D132" i="28"/>
  <c r="C132" i="28"/>
  <c r="L131" i="28"/>
  <c r="N136" i="18" s="1"/>
  <c r="G131" i="28"/>
  <c r="F131" i="28"/>
  <c r="D131" i="28"/>
  <c r="C131" i="28"/>
  <c r="L130" i="28"/>
  <c r="N135" i="18" s="1"/>
  <c r="G130" i="28"/>
  <c r="F130" i="28"/>
  <c r="D130" i="28"/>
  <c r="C130" i="28"/>
  <c r="L129" i="28"/>
  <c r="N134" i="18" s="1"/>
  <c r="G129" i="28"/>
  <c r="F129" i="28"/>
  <c r="D129" i="28"/>
  <c r="C129" i="28"/>
  <c r="L128" i="28"/>
  <c r="N133" i="18" s="1"/>
  <c r="G128" i="28"/>
  <c r="F128" i="28"/>
  <c r="D128" i="28"/>
  <c r="C128" i="28"/>
  <c r="L127" i="28"/>
  <c r="N132" i="18" s="1"/>
  <c r="G127" i="28"/>
  <c r="F127" i="28"/>
  <c r="D127" i="28"/>
  <c r="C127" i="28"/>
  <c r="L126" i="28"/>
  <c r="N131" i="18" s="1"/>
  <c r="G126" i="28"/>
  <c r="F126" i="28"/>
  <c r="D126" i="28"/>
  <c r="C126" i="28"/>
  <c r="L125" i="28"/>
  <c r="N130" i="18" s="1"/>
  <c r="G125" i="28"/>
  <c r="F125" i="28"/>
  <c r="D125" i="28"/>
  <c r="C125" i="28"/>
  <c r="L124" i="28"/>
  <c r="N129" i="18" s="1"/>
  <c r="G124" i="28"/>
  <c r="F124" i="28"/>
  <c r="D124" i="28"/>
  <c r="C124" i="28"/>
  <c r="L123" i="28"/>
  <c r="N128" i="18" s="1"/>
  <c r="G123" i="28"/>
  <c r="F123" i="28"/>
  <c r="D123" i="28"/>
  <c r="C123" i="28"/>
  <c r="L122" i="28"/>
  <c r="N127" i="18" s="1"/>
  <c r="G122" i="28"/>
  <c r="F122" i="28"/>
  <c r="D122" i="28"/>
  <c r="C122" i="28"/>
  <c r="L121" i="28"/>
  <c r="N126" i="18" s="1"/>
  <c r="G121" i="28"/>
  <c r="F121" i="28"/>
  <c r="D121" i="28"/>
  <c r="C121" i="28"/>
  <c r="L120" i="28"/>
  <c r="N125" i="18" s="1"/>
  <c r="G120" i="28"/>
  <c r="F120" i="28"/>
  <c r="D120" i="28"/>
  <c r="C120" i="28"/>
  <c r="L119" i="28"/>
  <c r="N124" i="18" s="1"/>
  <c r="G119" i="28"/>
  <c r="F119" i="28"/>
  <c r="D119" i="28"/>
  <c r="C119" i="28"/>
  <c r="L118" i="28"/>
  <c r="N123" i="18" s="1"/>
  <c r="G118" i="28"/>
  <c r="F118" i="28"/>
  <c r="D118" i="28"/>
  <c r="C118" i="28"/>
  <c r="L117" i="28"/>
  <c r="N122" i="18" s="1"/>
  <c r="G117" i="28"/>
  <c r="F117" i="28"/>
  <c r="D117" i="28"/>
  <c r="C117" i="28"/>
  <c r="L116" i="28"/>
  <c r="N121" i="18" s="1"/>
  <c r="G116" i="28"/>
  <c r="F116" i="28"/>
  <c r="D116" i="28"/>
  <c r="C116" i="28"/>
  <c r="L115" i="28"/>
  <c r="N120" i="18" s="1"/>
  <c r="G115" i="28"/>
  <c r="F115" i="28"/>
  <c r="D115" i="28"/>
  <c r="C115" i="28"/>
  <c r="L114" i="28"/>
  <c r="N119" i="18" s="1"/>
  <c r="G114" i="28"/>
  <c r="F114" i="28"/>
  <c r="D114" i="28"/>
  <c r="C114" i="28"/>
  <c r="L113" i="28"/>
  <c r="N118" i="18" s="1"/>
  <c r="G113" i="28"/>
  <c r="F113" i="28"/>
  <c r="D113" i="28"/>
  <c r="C113" i="28"/>
  <c r="L112" i="28"/>
  <c r="N117" i="18" s="1"/>
  <c r="G112" i="28"/>
  <c r="F112" i="28"/>
  <c r="D112" i="28"/>
  <c r="C112" i="28"/>
  <c r="L111" i="28"/>
  <c r="N116" i="18" s="1"/>
  <c r="G111" i="28"/>
  <c r="F111" i="28"/>
  <c r="D111" i="28"/>
  <c r="C111" i="28"/>
  <c r="L110" i="28"/>
  <c r="N115" i="18" s="1"/>
  <c r="G110" i="28"/>
  <c r="F110" i="28"/>
  <c r="D110" i="28"/>
  <c r="C110" i="28"/>
  <c r="L109" i="28"/>
  <c r="N114" i="18" s="1"/>
  <c r="G109" i="28"/>
  <c r="F109" i="28"/>
  <c r="D109" i="28"/>
  <c r="C109" i="28"/>
  <c r="L108" i="28"/>
  <c r="N113" i="18" s="1"/>
  <c r="G108" i="28"/>
  <c r="F108" i="28"/>
  <c r="D108" i="28"/>
  <c r="C108" i="28"/>
  <c r="L107" i="28"/>
  <c r="N112" i="18" s="1"/>
  <c r="G107" i="28"/>
  <c r="F107" i="28"/>
  <c r="D107" i="28"/>
  <c r="C107" i="28"/>
  <c r="L106" i="28"/>
  <c r="N111" i="18" s="1"/>
  <c r="G106" i="28"/>
  <c r="F106" i="28"/>
  <c r="D106" i="28"/>
  <c r="C106" i="28"/>
  <c r="L105" i="28"/>
  <c r="N110" i="18" s="1"/>
  <c r="G105" i="28"/>
  <c r="F105" i="28"/>
  <c r="D105" i="28"/>
  <c r="C105" i="28"/>
  <c r="L104" i="28"/>
  <c r="N109" i="18" s="1"/>
  <c r="G104" i="28"/>
  <c r="F104" i="28"/>
  <c r="D104" i="28"/>
  <c r="C104" i="28"/>
  <c r="L103" i="28"/>
  <c r="N108" i="18" s="1"/>
  <c r="G103" i="28"/>
  <c r="F103" i="28"/>
  <c r="D103" i="28"/>
  <c r="C103" i="28"/>
  <c r="L102" i="28"/>
  <c r="N107" i="18" s="1"/>
  <c r="G102" i="28"/>
  <c r="F102" i="28"/>
  <c r="D102" i="28"/>
  <c r="C102" i="28"/>
  <c r="L101" i="28"/>
  <c r="N106" i="18" s="1"/>
  <c r="G101" i="28"/>
  <c r="F101" i="28"/>
  <c r="D101" i="28"/>
  <c r="C101" i="28"/>
  <c r="L100" i="28"/>
  <c r="N105" i="18" s="1"/>
  <c r="G100" i="28"/>
  <c r="F100" i="28"/>
  <c r="D100" i="28"/>
  <c r="C100" i="28"/>
  <c r="L99" i="28"/>
  <c r="N104" i="18" s="1"/>
  <c r="G99" i="28"/>
  <c r="F99" i="28"/>
  <c r="D99" i="28"/>
  <c r="C99" i="28"/>
  <c r="L98" i="28"/>
  <c r="N103" i="18" s="1"/>
  <c r="G98" i="28"/>
  <c r="F98" i="28"/>
  <c r="D98" i="28"/>
  <c r="C98" i="28"/>
  <c r="L97" i="28"/>
  <c r="N102" i="18" s="1"/>
  <c r="G97" i="28"/>
  <c r="F97" i="28"/>
  <c r="D97" i="28"/>
  <c r="C97" i="28"/>
  <c r="L96" i="28"/>
  <c r="N101" i="18" s="1"/>
  <c r="G96" i="28"/>
  <c r="F96" i="28"/>
  <c r="D96" i="28"/>
  <c r="C96" i="28"/>
  <c r="L95" i="28"/>
  <c r="N100" i="18" s="1"/>
  <c r="G95" i="28"/>
  <c r="F95" i="28"/>
  <c r="D95" i="28"/>
  <c r="C95" i="28"/>
  <c r="L94" i="28"/>
  <c r="N99" i="18" s="1"/>
  <c r="G94" i="28"/>
  <c r="F94" i="28"/>
  <c r="D94" i="28"/>
  <c r="C94" i="28"/>
  <c r="L93" i="28"/>
  <c r="N98" i="18" s="1"/>
  <c r="G93" i="28"/>
  <c r="F93" i="28"/>
  <c r="D93" i="28"/>
  <c r="C93" i="28"/>
  <c r="L92" i="28"/>
  <c r="N97" i="18" s="1"/>
  <c r="G92" i="28"/>
  <c r="F92" i="28"/>
  <c r="D92" i="28"/>
  <c r="C92" i="28"/>
  <c r="L91" i="28"/>
  <c r="N96" i="18" s="1"/>
  <c r="G91" i="28"/>
  <c r="F91" i="28"/>
  <c r="D91" i="28"/>
  <c r="C91" i="28"/>
  <c r="L90" i="28"/>
  <c r="N95" i="18" s="1"/>
  <c r="G90" i="28"/>
  <c r="F90" i="28"/>
  <c r="D90" i="28"/>
  <c r="C90" i="28"/>
  <c r="L89" i="28"/>
  <c r="N94" i="18" s="1"/>
  <c r="G89" i="28"/>
  <c r="F89" i="28"/>
  <c r="D89" i="28"/>
  <c r="C89" i="28"/>
  <c r="L88" i="28"/>
  <c r="N93" i="18" s="1"/>
  <c r="G88" i="28"/>
  <c r="F88" i="28"/>
  <c r="D88" i="28"/>
  <c r="C88" i="28"/>
  <c r="L87" i="28"/>
  <c r="N92" i="18" s="1"/>
  <c r="G87" i="28"/>
  <c r="F87" i="28"/>
  <c r="D87" i="28"/>
  <c r="C87" i="28"/>
  <c r="L86" i="28"/>
  <c r="N91" i="18" s="1"/>
  <c r="G86" i="28"/>
  <c r="F86" i="28"/>
  <c r="D86" i="28"/>
  <c r="C86" i="28"/>
  <c r="L85" i="28"/>
  <c r="N90" i="18" s="1"/>
  <c r="G85" i="28"/>
  <c r="F85" i="28"/>
  <c r="D85" i="28"/>
  <c r="C85" i="28"/>
  <c r="L84" i="28"/>
  <c r="N89" i="18" s="1"/>
  <c r="G84" i="28"/>
  <c r="F84" i="28"/>
  <c r="D84" i="28"/>
  <c r="C84" i="28"/>
  <c r="L83" i="28"/>
  <c r="N88" i="18" s="1"/>
  <c r="G83" i="28"/>
  <c r="F83" i="28"/>
  <c r="D83" i="28"/>
  <c r="C83" i="28"/>
  <c r="L82" i="28"/>
  <c r="N87" i="18" s="1"/>
  <c r="G82" i="28"/>
  <c r="F82" i="28"/>
  <c r="D82" i="28"/>
  <c r="C82" i="28"/>
  <c r="L81" i="28"/>
  <c r="N86" i="18" s="1"/>
  <c r="G81" i="28"/>
  <c r="F81" i="28"/>
  <c r="D81" i="28"/>
  <c r="C81" i="28"/>
  <c r="L80" i="28"/>
  <c r="N85" i="18" s="1"/>
  <c r="G80" i="28"/>
  <c r="F80" i="28"/>
  <c r="D80" i="28"/>
  <c r="C80" i="28"/>
  <c r="L79" i="28"/>
  <c r="N84" i="18" s="1"/>
  <c r="G79" i="28"/>
  <c r="F79" i="28"/>
  <c r="D79" i="28"/>
  <c r="C79" i="28"/>
  <c r="L78" i="28"/>
  <c r="N83" i="18" s="1"/>
  <c r="G78" i="28"/>
  <c r="F78" i="28"/>
  <c r="D78" i="28"/>
  <c r="C78" i="28"/>
  <c r="L77" i="28"/>
  <c r="N82" i="18" s="1"/>
  <c r="G77" i="28"/>
  <c r="F77" i="28"/>
  <c r="D77" i="28"/>
  <c r="C77" i="28"/>
  <c r="L76" i="28"/>
  <c r="N81" i="18" s="1"/>
  <c r="G76" i="28"/>
  <c r="F76" i="28"/>
  <c r="D76" i="28"/>
  <c r="C76" i="28"/>
  <c r="L75" i="28"/>
  <c r="N80" i="18" s="1"/>
  <c r="G75" i="28"/>
  <c r="F75" i="28"/>
  <c r="D75" i="28"/>
  <c r="C75" i="28"/>
  <c r="L74" i="28"/>
  <c r="N79" i="18" s="1"/>
  <c r="G74" i="28"/>
  <c r="F74" i="28"/>
  <c r="D74" i="28"/>
  <c r="C74" i="28"/>
  <c r="L73" i="28"/>
  <c r="N78" i="18" s="1"/>
  <c r="G73" i="28"/>
  <c r="F73" i="28"/>
  <c r="D73" i="28"/>
  <c r="C73" i="28"/>
  <c r="L72" i="28"/>
  <c r="N77" i="18" s="1"/>
  <c r="G72" i="28"/>
  <c r="F72" i="28"/>
  <c r="D72" i="28"/>
  <c r="C72" i="28"/>
  <c r="L71" i="28"/>
  <c r="N76" i="18" s="1"/>
  <c r="G71" i="28"/>
  <c r="F71" i="28"/>
  <c r="D71" i="28"/>
  <c r="C71" i="28"/>
  <c r="L70" i="28"/>
  <c r="N75" i="18" s="1"/>
  <c r="G70" i="28"/>
  <c r="F70" i="28"/>
  <c r="D70" i="28"/>
  <c r="C70" i="28"/>
  <c r="L69" i="28"/>
  <c r="N74" i="18" s="1"/>
  <c r="G69" i="28"/>
  <c r="F69" i="28"/>
  <c r="D69" i="28"/>
  <c r="C69" i="28"/>
  <c r="L68" i="28"/>
  <c r="N73" i="18" s="1"/>
  <c r="G68" i="28"/>
  <c r="F68" i="28"/>
  <c r="D68" i="28"/>
  <c r="C68" i="28"/>
  <c r="L67" i="28"/>
  <c r="N72" i="18" s="1"/>
  <c r="G67" i="28"/>
  <c r="F67" i="28"/>
  <c r="D67" i="28"/>
  <c r="C67" i="28"/>
  <c r="L66" i="28"/>
  <c r="N71" i="18" s="1"/>
  <c r="G66" i="28"/>
  <c r="F66" i="28"/>
  <c r="D66" i="28"/>
  <c r="C66" i="28"/>
  <c r="L65" i="28"/>
  <c r="N70" i="18" s="1"/>
  <c r="G65" i="28"/>
  <c r="F65" i="28"/>
  <c r="D65" i="28"/>
  <c r="C65" i="28"/>
  <c r="L64" i="28"/>
  <c r="N69" i="18" s="1"/>
  <c r="G64" i="28"/>
  <c r="F64" i="28"/>
  <c r="D64" i="28"/>
  <c r="C64" i="28"/>
  <c r="L63" i="28"/>
  <c r="N68" i="18" s="1"/>
  <c r="G63" i="28"/>
  <c r="F63" i="28"/>
  <c r="D63" i="28"/>
  <c r="C63" i="28"/>
  <c r="L62" i="28"/>
  <c r="N67" i="18" s="1"/>
  <c r="G62" i="28"/>
  <c r="F62" i="28"/>
  <c r="D62" i="28"/>
  <c r="C62" i="28"/>
  <c r="L61" i="28"/>
  <c r="N66" i="18" s="1"/>
  <c r="G61" i="28"/>
  <c r="F61" i="28"/>
  <c r="D61" i="28"/>
  <c r="C61" i="28"/>
  <c r="L60" i="28"/>
  <c r="N65" i="18" s="1"/>
  <c r="G60" i="28"/>
  <c r="F60" i="28"/>
  <c r="D60" i="28"/>
  <c r="C60" i="28"/>
  <c r="L59" i="28"/>
  <c r="N64" i="18" s="1"/>
  <c r="G59" i="28"/>
  <c r="F59" i="28"/>
  <c r="D59" i="28"/>
  <c r="C59" i="28"/>
  <c r="L58" i="28"/>
  <c r="N63" i="18" s="1"/>
  <c r="G58" i="28"/>
  <c r="F58" i="28"/>
  <c r="D58" i="28"/>
  <c r="C58" i="28"/>
  <c r="L57" i="28"/>
  <c r="N62" i="18" s="1"/>
  <c r="G57" i="28"/>
  <c r="F57" i="28"/>
  <c r="D57" i="28"/>
  <c r="C57" i="28"/>
  <c r="L56" i="28"/>
  <c r="N61" i="18" s="1"/>
  <c r="G56" i="28"/>
  <c r="F56" i="28"/>
  <c r="D56" i="28"/>
  <c r="C56" i="28"/>
  <c r="L55" i="28"/>
  <c r="N60" i="18" s="1"/>
  <c r="G55" i="28"/>
  <c r="F55" i="28"/>
  <c r="D55" i="28"/>
  <c r="C55" i="28"/>
  <c r="L54" i="28"/>
  <c r="N59" i="18" s="1"/>
  <c r="G54" i="28"/>
  <c r="F54" i="28"/>
  <c r="D54" i="28"/>
  <c r="C54" i="28"/>
  <c r="L53" i="28"/>
  <c r="N58" i="18" s="1"/>
  <c r="G53" i="28"/>
  <c r="F53" i="28"/>
  <c r="D53" i="28"/>
  <c r="C53" i="28"/>
  <c r="L52" i="28"/>
  <c r="N57" i="18" s="1"/>
  <c r="G52" i="28"/>
  <c r="F52" i="28"/>
  <c r="D52" i="28"/>
  <c r="C52" i="28"/>
  <c r="L51" i="28"/>
  <c r="N56" i="18" s="1"/>
  <c r="G51" i="28"/>
  <c r="F51" i="28"/>
  <c r="D51" i="28"/>
  <c r="C51" i="28"/>
  <c r="L50" i="28"/>
  <c r="N55" i="18" s="1"/>
  <c r="G50" i="28"/>
  <c r="F50" i="28"/>
  <c r="D50" i="28"/>
  <c r="C50" i="28"/>
  <c r="L49" i="28"/>
  <c r="N54" i="18" s="1"/>
  <c r="G49" i="28"/>
  <c r="F49" i="28"/>
  <c r="D49" i="28"/>
  <c r="C49" i="28"/>
  <c r="L48" i="28"/>
  <c r="N53" i="18" s="1"/>
  <c r="G48" i="28"/>
  <c r="F48" i="28"/>
  <c r="D48" i="28"/>
  <c r="C48" i="28"/>
  <c r="L47" i="28"/>
  <c r="N52" i="18" s="1"/>
  <c r="G47" i="28"/>
  <c r="F47" i="28"/>
  <c r="D47" i="28"/>
  <c r="C47" i="28"/>
  <c r="L46" i="28"/>
  <c r="N51" i="18" s="1"/>
  <c r="G46" i="28"/>
  <c r="F46" i="28"/>
  <c r="D46" i="28"/>
  <c r="C46" i="28"/>
  <c r="L45" i="28"/>
  <c r="N50" i="18" s="1"/>
  <c r="G45" i="28"/>
  <c r="F45" i="28"/>
  <c r="D45" i="28"/>
  <c r="C45" i="28"/>
  <c r="L44" i="28"/>
  <c r="N49" i="18" s="1"/>
  <c r="G44" i="28"/>
  <c r="F44" i="28"/>
  <c r="D44" i="28"/>
  <c r="C44" i="28"/>
  <c r="L43" i="28"/>
  <c r="N48" i="18" s="1"/>
  <c r="G43" i="28"/>
  <c r="F43" i="28"/>
  <c r="D43" i="28"/>
  <c r="C43" i="28"/>
  <c r="L42" i="28"/>
  <c r="N47" i="18" s="1"/>
  <c r="G42" i="28"/>
  <c r="F42" i="28"/>
  <c r="D42" i="28"/>
  <c r="C42" i="28"/>
  <c r="L41" i="28"/>
  <c r="N46" i="18" s="1"/>
  <c r="G41" i="28"/>
  <c r="F41" i="28"/>
  <c r="D41" i="28"/>
  <c r="C41" i="28"/>
  <c r="L40" i="28"/>
  <c r="N45" i="18" s="1"/>
  <c r="G40" i="28"/>
  <c r="F40" i="28"/>
  <c r="D40" i="28"/>
  <c r="C40" i="28"/>
  <c r="L39" i="28"/>
  <c r="N44" i="18" s="1"/>
  <c r="G39" i="28"/>
  <c r="F39" i="28"/>
  <c r="D39" i="28"/>
  <c r="C39" i="28"/>
  <c r="L38" i="28"/>
  <c r="N43" i="18" s="1"/>
  <c r="G38" i="28"/>
  <c r="F38" i="28"/>
  <c r="D38" i="28"/>
  <c r="C38" i="28"/>
  <c r="L37" i="28"/>
  <c r="N42" i="18" s="1"/>
  <c r="G37" i="28"/>
  <c r="F37" i="28"/>
  <c r="D37" i="28"/>
  <c r="C37" i="28"/>
  <c r="L36" i="28"/>
  <c r="N41" i="18" s="1"/>
  <c r="G36" i="28"/>
  <c r="F36" i="28"/>
  <c r="D36" i="28"/>
  <c r="C36" i="28"/>
  <c r="L35" i="28"/>
  <c r="N40" i="18" s="1"/>
  <c r="G35" i="28"/>
  <c r="F35" i="28"/>
  <c r="D35" i="28"/>
  <c r="C35" i="28"/>
  <c r="L34" i="28"/>
  <c r="N39" i="18" s="1"/>
  <c r="G34" i="28"/>
  <c r="F34" i="28"/>
  <c r="D34" i="28"/>
  <c r="C34" i="28"/>
  <c r="L33" i="28"/>
  <c r="N38" i="18" s="1"/>
  <c r="G33" i="28"/>
  <c r="F33" i="28"/>
  <c r="D33" i="28"/>
  <c r="C33" i="28"/>
  <c r="L32" i="28"/>
  <c r="N37" i="18" s="1"/>
  <c r="G32" i="28"/>
  <c r="F32" i="28"/>
  <c r="D32" i="28"/>
  <c r="C32" i="28"/>
  <c r="L31" i="28"/>
  <c r="N36" i="18" s="1"/>
  <c r="G31" i="28"/>
  <c r="F31" i="28"/>
  <c r="D31" i="28"/>
  <c r="C31" i="28"/>
  <c r="L30" i="28"/>
  <c r="N35" i="18" s="1"/>
  <c r="G30" i="28"/>
  <c r="F30" i="28"/>
  <c r="D30" i="28"/>
  <c r="C30" i="28"/>
  <c r="L29" i="28"/>
  <c r="N34" i="18" s="1"/>
  <c r="G29" i="28"/>
  <c r="F29" i="28"/>
  <c r="D29" i="28"/>
  <c r="C29" i="28"/>
  <c r="L28" i="28"/>
  <c r="N33" i="18" s="1"/>
  <c r="G28" i="28"/>
  <c r="F28" i="28"/>
  <c r="D28" i="28"/>
  <c r="C28" i="28"/>
  <c r="L27" i="28"/>
  <c r="N32" i="18" s="1"/>
  <c r="G27" i="28"/>
  <c r="F27" i="28"/>
  <c r="D27" i="28"/>
  <c r="C27" i="28"/>
  <c r="L26" i="28"/>
  <c r="N31" i="18" s="1"/>
  <c r="G26" i="28"/>
  <c r="F26" i="28"/>
  <c r="D26" i="28"/>
  <c r="C26" i="28"/>
  <c r="L25" i="28"/>
  <c r="N30" i="18" s="1"/>
  <c r="G25" i="28"/>
  <c r="F25" i="28"/>
  <c r="D25" i="28"/>
  <c r="C25" i="28"/>
  <c r="L24" i="28"/>
  <c r="N29" i="18" s="1"/>
  <c r="G24" i="28"/>
  <c r="F24" i="28"/>
  <c r="D24" i="28"/>
  <c r="C24" i="28"/>
  <c r="L23" i="28"/>
  <c r="N28" i="18" s="1"/>
  <c r="G23" i="28"/>
  <c r="F23" i="28"/>
  <c r="D23" i="28"/>
  <c r="C23" i="28"/>
  <c r="L22" i="28"/>
  <c r="N27" i="18" s="1"/>
  <c r="G22" i="28"/>
  <c r="F22" i="28"/>
  <c r="D22" i="28"/>
  <c r="C22" i="28"/>
  <c r="L21" i="28"/>
  <c r="N26" i="18" s="1"/>
  <c r="G21" i="28"/>
  <c r="F21" i="28"/>
  <c r="D21" i="28"/>
  <c r="C21" i="28"/>
  <c r="L20" i="28"/>
  <c r="N25" i="18" s="1"/>
  <c r="G20" i="28"/>
  <c r="F20" i="28"/>
  <c r="D20" i="28"/>
  <c r="C20" i="28"/>
  <c r="L19" i="28"/>
  <c r="N24" i="18" s="1"/>
  <c r="G19" i="28"/>
  <c r="F19" i="28"/>
  <c r="D19" i="28"/>
  <c r="C19" i="28"/>
  <c r="L18" i="28"/>
  <c r="G18" i="28"/>
  <c r="F18" i="28"/>
  <c r="D18" i="28"/>
  <c r="C18" i="28"/>
  <c r="R722" i="27"/>
  <c r="Q722" i="27"/>
  <c r="P722" i="27"/>
  <c r="K719" i="27"/>
  <c r="J719" i="27"/>
  <c r="I719" i="27"/>
  <c r="L717" i="27"/>
  <c r="M722" i="18" s="1"/>
  <c r="G717" i="27"/>
  <c r="F717" i="27"/>
  <c r="D717" i="27"/>
  <c r="C717" i="27"/>
  <c r="L716" i="27"/>
  <c r="M721" i="18" s="1"/>
  <c r="G716" i="27"/>
  <c r="F716" i="27"/>
  <c r="D716" i="27"/>
  <c r="C716" i="27"/>
  <c r="L715" i="27"/>
  <c r="M720" i="18" s="1"/>
  <c r="G715" i="27"/>
  <c r="F715" i="27"/>
  <c r="D715" i="27"/>
  <c r="C715" i="27"/>
  <c r="L714" i="27"/>
  <c r="M719" i="18" s="1"/>
  <c r="G714" i="27"/>
  <c r="F714" i="27"/>
  <c r="D714" i="27"/>
  <c r="C714" i="27"/>
  <c r="L713" i="27"/>
  <c r="M718" i="18" s="1"/>
  <c r="G713" i="27"/>
  <c r="F713" i="27"/>
  <c r="D713" i="27"/>
  <c r="C713" i="27"/>
  <c r="L712" i="27"/>
  <c r="M717" i="18" s="1"/>
  <c r="G712" i="27"/>
  <c r="F712" i="27"/>
  <c r="D712" i="27"/>
  <c r="C712" i="27"/>
  <c r="L711" i="27"/>
  <c r="M716" i="18" s="1"/>
  <c r="G711" i="27"/>
  <c r="F711" i="27"/>
  <c r="D711" i="27"/>
  <c r="C711" i="27"/>
  <c r="L710" i="27"/>
  <c r="M715" i="18" s="1"/>
  <c r="G710" i="27"/>
  <c r="F710" i="27"/>
  <c r="D710" i="27"/>
  <c r="C710" i="27"/>
  <c r="L709" i="27"/>
  <c r="M714" i="18" s="1"/>
  <c r="G709" i="27"/>
  <c r="F709" i="27"/>
  <c r="D709" i="27"/>
  <c r="C709" i="27"/>
  <c r="L708" i="27"/>
  <c r="M713" i="18" s="1"/>
  <c r="G708" i="27"/>
  <c r="F708" i="27"/>
  <c r="D708" i="27"/>
  <c r="C708" i="27"/>
  <c r="L707" i="27"/>
  <c r="M712" i="18" s="1"/>
  <c r="G707" i="27"/>
  <c r="F707" i="27"/>
  <c r="D707" i="27"/>
  <c r="C707" i="27"/>
  <c r="L706" i="27"/>
  <c r="M711" i="18" s="1"/>
  <c r="G706" i="27"/>
  <c r="F706" i="27"/>
  <c r="D706" i="27"/>
  <c r="C706" i="27"/>
  <c r="L705" i="27"/>
  <c r="M710" i="18" s="1"/>
  <c r="G705" i="27"/>
  <c r="F705" i="27"/>
  <c r="D705" i="27"/>
  <c r="C705" i="27"/>
  <c r="L704" i="27"/>
  <c r="M709" i="18" s="1"/>
  <c r="G704" i="27"/>
  <c r="F704" i="27"/>
  <c r="D704" i="27"/>
  <c r="C704" i="27"/>
  <c r="L703" i="27"/>
  <c r="M708" i="18" s="1"/>
  <c r="G703" i="27"/>
  <c r="F703" i="27"/>
  <c r="D703" i="27"/>
  <c r="C703" i="27"/>
  <c r="L702" i="27"/>
  <c r="M707" i="18" s="1"/>
  <c r="G702" i="27"/>
  <c r="F702" i="27"/>
  <c r="D702" i="27"/>
  <c r="C702" i="27"/>
  <c r="L701" i="27"/>
  <c r="M706" i="18" s="1"/>
  <c r="G701" i="27"/>
  <c r="F701" i="27"/>
  <c r="D701" i="27"/>
  <c r="C701" i="27"/>
  <c r="L700" i="27"/>
  <c r="M705" i="18" s="1"/>
  <c r="G700" i="27"/>
  <c r="F700" i="27"/>
  <c r="D700" i="27"/>
  <c r="C700" i="27"/>
  <c r="L699" i="27"/>
  <c r="M704" i="18" s="1"/>
  <c r="G699" i="27"/>
  <c r="F699" i="27"/>
  <c r="D699" i="27"/>
  <c r="C699" i="27"/>
  <c r="L698" i="27"/>
  <c r="M703" i="18" s="1"/>
  <c r="G698" i="27"/>
  <c r="F698" i="27"/>
  <c r="D698" i="27"/>
  <c r="C698" i="27"/>
  <c r="L697" i="27"/>
  <c r="M702" i="18" s="1"/>
  <c r="G697" i="27"/>
  <c r="F697" i="27"/>
  <c r="D697" i="27"/>
  <c r="C697" i="27"/>
  <c r="L696" i="27"/>
  <c r="M701" i="18" s="1"/>
  <c r="G696" i="27"/>
  <c r="F696" i="27"/>
  <c r="D696" i="27"/>
  <c r="C696" i="27"/>
  <c r="L695" i="27"/>
  <c r="M700" i="18" s="1"/>
  <c r="G695" i="27"/>
  <c r="F695" i="27"/>
  <c r="D695" i="27"/>
  <c r="C695" i="27"/>
  <c r="L694" i="27"/>
  <c r="M699" i="18" s="1"/>
  <c r="G694" i="27"/>
  <c r="F694" i="27"/>
  <c r="D694" i="27"/>
  <c r="C694" i="27"/>
  <c r="L693" i="27"/>
  <c r="M698" i="18" s="1"/>
  <c r="G693" i="27"/>
  <c r="F693" i="27"/>
  <c r="D693" i="27"/>
  <c r="C693" i="27"/>
  <c r="L692" i="27"/>
  <c r="M697" i="18" s="1"/>
  <c r="G692" i="27"/>
  <c r="F692" i="27"/>
  <c r="D692" i="27"/>
  <c r="C692" i="27"/>
  <c r="L691" i="27"/>
  <c r="M696" i="18" s="1"/>
  <c r="G691" i="27"/>
  <c r="F691" i="27"/>
  <c r="D691" i="27"/>
  <c r="C691" i="27"/>
  <c r="L690" i="27"/>
  <c r="M695" i="18" s="1"/>
  <c r="G690" i="27"/>
  <c r="F690" i="27"/>
  <c r="D690" i="27"/>
  <c r="C690" i="27"/>
  <c r="L689" i="27"/>
  <c r="M694" i="18" s="1"/>
  <c r="G689" i="27"/>
  <c r="F689" i="27"/>
  <c r="D689" i="27"/>
  <c r="C689" i="27"/>
  <c r="L688" i="27"/>
  <c r="M693" i="18" s="1"/>
  <c r="G688" i="27"/>
  <c r="F688" i="27"/>
  <c r="D688" i="27"/>
  <c r="C688" i="27"/>
  <c r="L687" i="27"/>
  <c r="M692" i="18" s="1"/>
  <c r="G687" i="27"/>
  <c r="F687" i="27"/>
  <c r="D687" i="27"/>
  <c r="C687" i="27"/>
  <c r="L686" i="27"/>
  <c r="M691" i="18" s="1"/>
  <c r="G686" i="27"/>
  <c r="F686" i="27"/>
  <c r="D686" i="27"/>
  <c r="C686" i="27"/>
  <c r="L685" i="27"/>
  <c r="M690" i="18" s="1"/>
  <c r="G685" i="27"/>
  <c r="F685" i="27"/>
  <c r="D685" i="27"/>
  <c r="C685" i="27"/>
  <c r="L684" i="27"/>
  <c r="M689" i="18" s="1"/>
  <c r="G684" i="27"/>
  <c r="F684" i="27"/>
  <c r="D684" i="27"/>
  <c r="C684" i="27"/>
  <c r="L683" i="27"/>
  <c r="M688" i="18" s="1"/>
  <c r="G683" i="27"/>
  <c r="F683" i="27"/>
  <c r="D683" i="27"/>
  <c r="C683" i="27"/>
  <c r="L682" i="27"/>
  <c r="M687" i="18" s="1"/>
  <c r="G682" i="27"/>
  <c r="F682" i="27"/>
  <c r="D682" i="27"/>
  <c r="C682" i="27"/>
  <c r="L681" i="27"/>
  <c r="M686" i="18" s="1"/>
  <c r="G681" i="27"/>
  <c r="F681" i="27"/>
  <c r="D681" i="27"/>
  <c r="C681" i="27"/>
  <c r="L680" i="27"/>
  <c r="M685" i="18" s="1"/>
  <c r="G680" i="27"/>
  <c r="F680" i="27"/>
  <c r="D680" i="27"/>
  <c r="C680" i="27"/>
  <c r="L679" i="27"/>
  <c r="M684" i="18" s="1"/>
  <c r="G679" i="27"/>
  <c r="F679" i="27"/>
  <c r="D679" i="27"/>
  <c r="C679" i="27"/>
  <c r="L678" i="27"/>
  <c r="M683" i="18" s="1"/>
  <c r="G678" i="27"/>
  <c r="F678" i="27"/>
  <c r="D678" i="27"/>
  <c r="C678" i="27"/>
  <c r="L677" i="27"/>
  <c r="M682" i="18" s="1"/>
  <c r="G677" i="27"/>
  <c r="F677" i="27"/>
  <c r="D677" i="27"/>
  <c r="C677" i="27"/>
  <c r="L676" i="27"/>
  <c r="M681" i="18" s="1"/>
  <c r="G676" i="27"/>
  <c r="F676" i="27"/>
  <c r="D676" i="27"/>
  <c r="C676" i="27"/>
  <c r="L675" i="27"/>
  <c r="M680" i="18" s="1"/>
  <c r="G675" i="27"/>
  <c r="F675" i="27"/>
  <c r="D675" i="27"/>
  <c r="C675" i="27"/>
  <c r="L674" i="27"/>
  <c r="M679" i="18" s="1"/>
  <c r="G674" i="27"/>
  <c r="F674" i="27"/>
  <c r="D674" i="27"/>
  <c r="C674" i="27"/>
  <c r="L673" i="27"/>
  <c r="M678" i="18" s="1"/>
  <c r="G673" i="27"/>
  <c r="F673" i="27"/>
  <c r="D673" i="27"/>
  <c r="C673" i="27"/>
  <c r="L672" i="27"/>
  <c r="M677" i="18" s="1"/>
  <c r="G672" i="27"/>
  <c r="F672" i="27"/>
  <c r="D672" i="27"/>
  <c r="C672" i="27"/>
  <c r="L671" i="27"/>
  <c r="M676" i="18" s="1"/>
  <c r="G671" i="27"/>
  <c r="F671" i="27"/>
  <c r="D671" i="27"/>
  <c r="C671" i="27"/>
  <c r="L670" i="27"/>
  <c r="M675" i="18" s="1"/>
  <c r="G670" i="27"/>
  <c r="F670" i="27"/>
  <c r="D670" i="27"/>
  <c r="C670" i="27"/>
  <c r="L669" i="27"/>
  <c r="M674" i="18" s="1"/>
  <c r="G669" i="27"/>
  <c r="F669" i="27"/>
  <c r="D669" i="27"/>
  <c r="C669" i="27"/>
  <c r="L668" i="27"/>
  <c r="M673" i="18" s="1"/>
  <c r="G668" i="27"/>
  <c r="F668" i="27"/>
  <c r="D668" i="27"/>
  <c r="C668" i="27"/>
  <c r="L667" i="27"/>
  <c r="M672" i="18" s="1"/>
  <c r="G667" i="27"/>
  <c r="F667" i="27"/>
  <c r="D667" i="27"/>
  <c r="C667" i="27"/>
  <c r="L666" i="27"/>
  <c r="M671" i="18" s="1"/>
  <c r="G666" i="27"/>
  <c r="F666" i="27"/>
  <c r="D666" i="27"/>
  <c r="C666" i="27"/>
  <c r="L665" i="27"/>
  <c r="M670" i="18" s="1"/>
  <c r="G665" i="27"/>
  <c r="F665" i="27"/>
  <c r="D665" i="27"/>
  <c r="C665" i="27"/>
  <c r="L664" i="27"/>
  <c r="M669" i="18" s="1"/>
  <c r="G664" i="27"/>
  <c r="F664" i="27"/>
  <c r="D664" i="27"/>
  <c r="C664" i="27"/>
  <c r="L663" i="27"/>
  <c r="M668" i="18" s="1"/>
  <c r="G663" i="27"/>
  <c r="F663" i="27"/>
  <c r="D663" i="27"/>
  <c r="C663" i="27"/>
  <c r="L662" i="27"/>
  <c r="M667" i="18" s="1"/>
  <c r="G662" i="27"/>
  <c r="F662" i="27"/>
  <c r="D662" i="27"/>
  <c r="C662" i="27"/>
  <c r="L661" i="27"/>
  <c r="M666" i="18" s="1"/>
  <c r="G661" i="27"/>
  <c r="F661" i="27"/>
  <c r="D661" i="27"/>
  <c r="C661" i="27"/>
  <c r="L660" i="27"/>
  <c r="M665" i="18" s="1"/>
  <c r="G660" i="27"/>
  <c r="F660" i="27"/>
  <c r="D660" i="27"/>
  <c r="C660" i="27"/>
  <c r="L659" i="27"/>
  <c r="M664" i="18" s="1"/>
  <c r="G659" i="27"/>
  <c r="F659" i="27"/>
  <c r="D659" i="27"/>
  <c r="C659" i="27"/>
  <c r="L658" i="27"/>
  <c r="M663" i="18" s="1"/>
  <c r="G658" i="27"/>
  <c r="F658" i="27"/>
  <c r="D658" i="27"/>
  <c r="C658" i="27"/>
  <c r="L657" i="27"/>
  <c r="M662" i="18" s="1"/>
  <c r="G657" i="27"/>
  <c r="F657" i="27"/>
  <c r="D657" i="27"/>
  <c r="C657" i="27"/>
  <c r="L656" i="27"/>
  <c r="M661" i="18" s="1"/>
  <c r="G656" i="27"/>
  <c r="F656" i="27"/>
  <c r="D656" i="27"/>
  <c r="C656" i="27"/>
  <c r="L655" i="27"/>
  <c r="M660" i="18" s="1"/>
  <c r="G655" i="27"/>
  <c r="F655" i="27"/>
  <c r="D655" i="27"/>
  <c r="C655" i="27"/>
  <c r="L654" i="27"/>
  <c r="M659" i="18" s="1"/>
  <c r="G654" i="27"/>
  <c r="F654" i="27"/>
  <c r="D654" i="27"/>
  <c r="C654" i="27"/>
  <c r="L653" i="27"/>
  <c r="M658" i="18" s="1"/>
  <c r="G653" i="27"/>
  <c r="F653" i="27"/>
  <c r="D653" i="27"/>
  <c r="C653" i="27"/>
  <c r="L652" i="27"/>
  <c r="M657" i="18" s="1"/>
  <c r="G652" i="27"/>
  <c r="F652" i="27"/>
  <c r="D652" i="27"/>
  <c r="C652" i="27"/>
  <c r="L651" i="27"/>
  <c r="M656" i="18" s="1"/>
  <c r="G651" i="27"/>
  <c r="F651" i="27"/>
  <c r="D651" i="27"/>
  <c r="C651" i="27"/>
  <c r="L650" i="27"/>
  <c r="M655" i="18" s="1"/>
  <c r="G650" i="27"/>
  <c r="F650" i="27"/>
  <c r="D650" i="27"/>
  <c r="C650" i="27"/>
  <c r="L649" i="27"/>
  <c r="M654" i="18" s="1"/>
  <c r="G649" i="27"/>
  <c r="F649" i="27"/>
  <c r="D649" i="27"/>
  <c r="C649" i="27"/>
  <c r="L648" i="27"/>
  <c r="M653" i="18" s="1"/>
  <c r="G648" i="27"/>
  <c r="F648" i="27"/>
  <c r="D648" i="27"/>
  <c r="C648" i="27"/>
  <c r="L647" i="27"/>
  <c r="M652" i="18" s="1"/>
  <c r="G647" i="27"/>
  <c r="F647" i="27"/>
  <c r="D647" i="27"/>
  <c r="C647" i="27"/>
  <c r="L646" i="27"/>
  <c r="M651" i="18" s="1"/>
  <c r="G646" i="27"/>
  <c r="F646" i="27"/>
  <c r="D646" i="27"/>
  <c r="C646" i="27"/>
  <c r="L645" i="27"/>
  <c r="M650" i="18" s="1"/>
  <c r="G645" i="27"/>
  <c r="F645" i="27"/>
  <c r="D645" i="27"/>
  <c r="C645" i="27"/>
  <c r="L644" i="27"/>
  <c r="M649" i="18" s="1"/>
  <c r="G644" i="27"/>
  <c r="F644" i="27"/>
  <c r="D644" i="27"/>
  <c r="C644" i="27"/>
  <c r="L643" i="27"/>
  <c r="M648" i="18" s="1"/>
  <c r="G643" i="27"/>
  <c r="F643" i="27"/>
  <c r="D643" i="27"/>
  <c r="C643" i="27"/>
  <c r="L642" i="27"/>
  <c r="M647" i="18" s="1"/>
  <c r="G642" i="27"/>
  <c r="F642" i="27"/>
  <c r="D642" i="27"/>
  <c r="C642" i="27"/>
  <c r="L641" i="27"/>
  <c r="M646" i="18" s="1"/>
  <c r="G641" i="27"/>
  <c r="F641" i="27"/>
  <c r="D641" i="27"/>
  <c r="C641" i="27"/>
  <c r="L640" i="27"/>
  <c r="M645" i="18" s="1"/>
  <c r="G640" i="27"/>
  <c r="F640" i="27"/>
  <c r="D640" i="27"/>
  <c r="C640" i="27"/>
  <c r="L639" i="27"/>
  <c r="M644" i="18" s="1"/>
  <c r="G639" i="27"/>
  <c r="F639" i="27"/>
  <c r="D639" i="27"/>
  <c r="C639" i="27"/>
  <c r="L638" i="27"/>
  <c r="M643" i="18" s="1"/>
  <c r="G638" i="27"/>
  <c r="F638" i="27"/>
  <c r="D638" i="27"/>
  <c r="C638" i="27"/>
  <c r="L637" i="27"/>
  <c r="M642" i="18" s="1"/>
  <c r="G637" i="27"/>
  <c r="F637" i="27"/>
  <c r="D637" i="27"/>
  <c r="C637" i="27"/>
  <c r="L636" i="27"/>
  <c r="M641" i="18" s="1"/>
  <c r="G636" i="27"/>
  <c r="F636" i="27"/>
  <c r="D636" i="27"/>
  <c r="C636" i="27"/>
  <c r="L635" i="27"/>
  <c r="M640" i="18" s="1"/>
  <c r="G635" i="27"/>
  <c r="F635" i="27"/>
  <c r="D635" i="27"/>
  <c r="C635" i="27"/>
  <c r="L634" i="27"/>
  <c r="M639" i="18" s="1"/>
  <c r="G634" i="27"/>
  <c r="F634" i="27"/>
  <c r="D634" i="27"/>
  <c r="C634" i="27"/>
  <c r="L633" i="27"/>
  <c r="M638" i="18" s="1"/>
  <c r="G633" i="27"/>
  <c r="F633" i="27"/>
  <c r="D633" i="27"/>
  <c r="C633" i="27"/>
  <c r="L632" i="27"/>
  <c r="M637" i="18" s="1"/>
  <c r="G632" i="27"/>
  <c r="F632" i="27"/>
  <c r="D632" i="27"/>
  <c r="C632" i="27"/>
  <c r="L631" i="27"/>
  <c r="M636" i="18" s="1"/>
  <c r="G631" i="27"/>
  <c r="F631" i="27"/>
  <c r="D631" i="27"/>
  <c r="C631" i="27"/>
  <c r="L630" i="27"/>
  <c r="M635" i="18" s="1"/>
  <c r="G630" i="27"/>
  <c r="F630" i="27"/>
  <c r="D630" i="27"/>
  <c r="C630" i="27"/>
  <c r="L629" i="27"/>
  <c r="M634" i="18" s="1"/>
  <c r="G629" i="27"/>
  <c r="F629" i="27"/>
  <c r="D629" i="27"/>
  <c r="C629" i="27"/>
  <c r="L628" i="27"/>
  <c r="M633" i="18" s="1"/>
  <c r="G628" i="27"/>
  <c r="F628" i="27"/>
  <c r="D628" i="27"/>
  <c r="C628" i="27"/>
  <c r="L627" i="27"/>
  <c r="M632" i="18" s="1"/>
  <c r="G627" i="27"/>
  <c r="F627" i="27"/>
  <c r="D627" i="27"/>
  <c r="C627" i="27"/>
  <c r="L626" i="27"/>
  <c r="M631" i="18" s="1"/>
  <c r="G626" i="27"/>
  <c r="F626" i="27"/>
  <c r="D626" i="27"/>
  <c r="C626" i="27"/>
  <c r="L625" i="27"/>
  <c r="M630" i="18" s="1"/>
  <c r="G625" i="27"/>
  <c r="F625" i="27"/>
  <c r="D625" i="27"/>
  <c r="C625" i="27"/>
  <c r="L624" i="27"/>
  <c r="M629" i="18" s="1"/>
  <c r="G624" i="27"/>
  <c r="F624" i="27"/>
  <c r="D624" i="27"/>
  <c r="C624" i="27"/>
  <c r="L623" i="27"/>
  <c r="M628" i="18" s="1"/>
  <c r="G623" i="27"/>
  <c r="F623" i="27"/>
  <c r="D623" i="27"/>
  <c r="C623" i="27"/>
  <c r="L622" i="27"/>
  <c r="M627" i="18" s="1"/>
  <c r="G622" i="27"/>
  <c r="F622" i="27"/>
  <c r="D622" i="27"/>
  <c r="C622" i="27"/>
  <c r="L621" i="27"/>
  <c r="M626" i="18" s="1"/>
  <c r="G621" i="27"/>
  <c r="F621" i="27"/>
  <c r="D621" i="27"/>
  <c r="C621" i="27"/>
  <c r="L620" i="27"/>
  <c r="M625" i="18" s="1"/>
  <c r="G620" i="27"/>
  <c r="F620" i="27"/>
  <c r="D620" i="27"/>
  <c r="C620" i="27"/>
  <c r="L619" i="27"/>
  <c r="M624" i="18" s="1"/>
  <c r="G619" i="27"/>
  <c r="F619" i="27"/>
  <c r="D619" i="27"/>
  <c r="C619" i="27"/>
  <c r="L618" i="27"/>
  <c r="M623" i="18" s="1"/>
  <c r="G618" i="27"/>
  <c r="F618" i="27"/>
  <c r="D618" i="27"/>
  <c r="C618" i="27"/>
  <c r="L617" i="27"/>
  <c r="M622" i="18" s="1"/>
  <c r="G617" i="27"/>
  <c r="F617" i="27"/>
  <c r="D617" i="27"/>
  <c r="C617" i="27"/>
  <c r="L616" i="27"/>
  <c r="M621" i="18" s="1"/>
  <c r="G616" i="27"/>
  <c r="F616" i="27"/>
  <c r="D616" i="27"/>
  <c r="C616" i="27"/>
  <c r="L615" i="27"/>
  <c r="M620" i="18" s="1"/>
  <c r="G615" i="27"/>
  <c r="F615" i="27"/>
  <c r="D615" i="27"/>
  <c r="C615" i="27"/>
  <c r="L614" i="27"/>
  <c r="M619" i="18" s="1"/>
  <c r="G614" i="27"/>
  <c r="F614" i="27"/>
  <c r="D614" i="27"/>
  <c r="C614" i="27"/>
  <c r="L613" i="27"/>
  <c r="M618" i="18" s="1"/>
  <c r="G613" i="27"/>
  <c r="F613" i="27"/>
  <c r="D613" i="27"/>
  <c r="C613" i="27"/>
  <c r="L612" i="27"/>
  <c r="M617" i="18" s="1"/>
  <c r="G612" i="27"/>
  <c r="F612" i="27"/>
  <c r="D612" i="27"/>
  <c r="C612" i="27"/>
  <c r="L611" i="27"/>
  <c r="M616" i="18" s="1"/>
  <c r="G611" i="27"/>
  <c r="F611" i="27"/>
  <c r="D611" i="27"/>
  <c r="C611" i="27"/>
  <c r="L610" i="27"/>
  <c r="M615" i="18" s="1"/>
  <c r="G610" i="27"/>
  <c r="F610" i="27"/>
  <c r="D610" i="27"/>
  <c r="C610" i="27"/>
  <c r="L609" i="27"/>
  <c r="M614" i="18" s="1"/>
  <c r="G609" i="27"/>
  <c r="F609" i="27"/>
  <c r="D609" i="27"/>
  <c r="C609" i="27"/>
  <c r="L608" i="27"/>
  <c r="M613" i="18" s="1"/>
  <c r="G608" i="27"/>
  <c r="F608" i="27"/>
  <c r="D608" i="27"/>
  <c r="C608" i="27"/>
  <c r="L607" i="27"/>
  <c r="M612" i="18" s="1"/>
  <c r="G607" i="27"/>
  <c r="F607" i="27"/>
  <c r="D607" i="27"/>
  <c r="C607" i="27"/>
  <c r="L606" i="27"/>
  <c r="M611" i="18" s="1"/>
  <c r="G606" i="27"/>
  <c r="F606" i="27"/>
  <c r="D606" i="27"/>
  <c r="C606" i="27"/>
  <c r="L605" i="27"/>
  <c r="M610" i="18" s="1"/>
  <c r="G605" i="27"/>
  <c r="F605" i="27"/>
  <c r="D605" i="27"/>
  <c r="C605" i="27"/>
  <c r="L604" i="27"/>
  <c r="M609" i="18" s="1"/>
  <c r="G604" i="27"/>
  <c r="F604" i="27"/>
  <c r="D604" i="27"/>
  <c r="C604" i="27"/>
  <c r="L603" i="27"/>
  <c r="M608" i="18" s="1"/>
  <c r="G603" i="27"/>
  <c r="F603" i="27"/>
  <c r="D603" i="27"/>
  <c r="C603" i="27"/>
  <c r="L602" i="27"/>
  <c r="M607" i="18" s="1"/>
  <c r="G602" i="27"/>
  <c r="F602" i="27"/>
  <c r="D602" i="27"/>
  <c r="C602" i="27"/>
  <c r="L601" i="27"/>
  <c r="M606" i="18" s="1"/>
  <c r="G601" i="27"/>
  <c r="F601" i="27"/>
  <c r="D601" i="27"/>
  <c r="C601" i="27"/>
  <c r="L600" i="27"/>
  <c r="M605" i="18" s="1"/>
  <c r="G600" i="27"/>
  <c r="F600" i="27"/>
  <c r="D600" i="27"/>
  <c r="C600" i="27"/>
  <c r="L599" i="27"/>
  <c r="M604" i="18" s="1"/>
  <c r="G599" i="27"/>
  <c r="F599" i="27"/>
  <c r="D599" i="27"/>
  <c r="C599" i="27"/>
  <c r="L598" i="27"/>
  <c r="M603" i="18" s="1"/>
  <c r="G598" i="27"/>
  <c r="F598" i="27"/>
  <c r="D598" i="27"/>
  <c r="C598" i="27"/>
  <c r="L597" i="27"/>
  <c r="M602" i="18" s="1"/>
  <c r="G597" i="27"/>
  <c r="F597" i="27"/>
  <c r="D597" i="27"/>
  <c r="C597" i="27"/>
  <c r="L596" i="27"/>
  <c r="M601" i="18" s="1"/>
  <c r="G596" i="27"/>
  <c r="F596" i="27"/>
  <c r="D596" i="27"/>
  <c r="C596" i="27"/>
  <c r="L595" i="27"/>
  <c r="M600" i="18" s="1"/>
  <c r="G595" i="27"/>
  <c r="F595" i="27"/>
  <c r="D595" i="27"/>
  <c r="C595" i="27"/>
  <c r="L594" i="27"/>
  <c r="M599" i="18" s="1"/>
  <c r="G594" i="27"/>
  <c r="F594" i="27"/>
  <c r="D594" i="27"/>
  <c r="C594" i="27"/>
  <c r="L593" i="27"/>
  <c r="M598" i="18" s="1"/>
  <c r="G593" i="27"/>
  <c r="F593" i="27"/>
  <c r="D593" i="27"/>
  <c r="C593" i="27"/>
  <c r="L592" i="27"/>
  <c r="M597" i="18" s="1"/>
  <c r="G592" i="27"/>
  <c r="F592" i="27"/>
  <c r="D592" i="27"/>
  <c r="C592" i="27"/>
  <c r="L591" i="27"/>
  <c r="M596" i="18" s="1"/>
  <c r="G591" i="27"/>
  <c r="F591" i="27"/>
  <c r="D591" i="27"/>
  <c r="C591" i="27"/>
  <c r="L590" i="27"/>
  <c r="M595" i="18" s="1"/>
  <c r="G590" i="27"/>
  <c r="F590" i="27"/>
  <c r="D590" i="27"/>
  <c r="C590" i="27"/>
  <c r="L589" i="27"/>
  <c r="M594" i="18" s="1"/>
  <c r="G589" i="27"/>
  <c r="F589" i="27"/>
  <c r="D589" i="27"/>
  <c r="C589" i="27"/>
  <c r="L588" i="27"/>
  <c r="M593" i="18" s="1"/>
  <c r="G588" i="27"/>
  <c r="F588" i="27"/>
  <c r="D588" i="27"/>
  <c r="C588" i="27"/>
  <c r="L587" i="27"/>
  <c r="M592" i="18" s="1"/>
  <c r="G587" i="27"/>
  <c r="F587" i="27"/>
  <c r="D587" i="27"/>
  <c r="C587" i="27"/>
  <c r="L586" i="27"/>
  <c r="M591" i="18" s="1"/>
  <c r="G586" i="27"/>
  <c r="F586" i="27"/>
  <c r="D586" i="27"/>
  <c r="C586" i="27"/>
  <c r="L585" i="27"/>
  <c r="M590" i="18" s="1"/>
  <c r="G585" i="27"/>
  <c r="F585" i="27"/>
  <c r="D585" i="27"/>
  <c r="C585" i="27"/>
  <c r="L584" i="27"/>
  <c r="M589" i="18" s="1"/>
  <c r="G584" i="27"/>
  <c r="F584" i="27"/>
  <c r="D584" i="27"/>
  <c r="C584" i="27"/>
  <c r="L583" i="27"/>
  <c r="M588" i="18" s="1"/>
  <c r="G583" i="27"/>
  <c r="F583" i="27"/>
  <c r="D583" i="27"/>
  <c r="C583" i="27"/>
  <c r="L582" i="27"/>
  <c r="M587" i="18" s="1"/>
  <c r="G582" i="27"/>
  <c r="F582" i="27"/>
  <c r="D582" i="27"/>
  <c r="C582" i="27"/>
  <c r="L581" i="27"/>
  <c r="M586" i="18" s="1"/>
  <c r="G581" i="27"/>
  <c r="F581" i="27"/>
  <c r="D581" i="27"/>
  <c r="C581" i="27"/>
  <c r="L580" i="27"/>
  <c r="M585" i="18" s="1"/>
  <c r="G580" i="27"/>
  <c r="F580" i="27"/>
  <c r="D580" i="27"/>
  <c r="C580" i="27"/>
  <c r="L579" i="27"/>
  <c r="M584" i="18" s="1"/>
  <c r="G579" i="27"/>
  <c r="F579" i="27"/>
  <c r="D579" i="27"/>
  <c r="C579" i="27"/>
  <c r="L578" i="27"/>
  <c r="M583" i="18" s="1"/>
  <c r="G578" i="27"/>
  <c r="F578" i="27"/>
  <c r="D578" i="27"/>
  <c r="C578" i="27"/>
  <c r="L577" i="27"/>
  <c r="M582" i="18" s="1"/>
  <c r="G577" i="27"/>
  <c r="F577" i="27"/>
  <c r="D577" i="27"/>
  <c r="C577" i="27"/>
  <c r="L576" i="27"/>
  <c r="M581" i="18" s="1"/>
  <c r="G576" i="27"/>
  <c r="F576" i="27"/>
  <c r="D576" i="27"/>
  <c r="C576" i="27"/>
  <c r="L575" i="27"/>
  <c r="M580" i="18" s="1"/>
  <c r="G575" i="27"/>
  <c r="F575" i="27"/>
  <c r="D575" i="27"/>
  <c r="C575" i="27"/>
  <c r="L574" i="27"/>
  <c r="M579" i="18" s="1"/>
  <c r="G574" i="27"/>
  <c r="F574" i="27"/>
  <c r="D574" i="27"/>
  <c r="C574" i="27"/>
  <c r="L573" i="27"/>
  <c r="M578" i="18" s="1"/>
  <c r="G573" i="27"/>
  <c r="F573" i="27"/>
  <c r="D573" i="27"/>
  <c r="C573" i="27"/>
  <c r="L572" i="27"/>
  <c r="M577" i="18" s="1"/>
  <c r="G572" i="27"/>
  <c r="F572" i="27"/>
  <c r="D572" i="27"/>
  <c r="C572" i="27"/>
  <c r="L571" i="27"/>
  <c r="M576" i="18" s="1"/>
  <c r="G571" i="27"/>
  <c r="F571" i="27"/>
  <c r="D571" i="27"/>
  <c r="C571" i="27"/>
  <c r="L570" i="27"/>
  <c r="M575" i="18" s="1"/>
  <c r="G570" i="27"/>
  <c r="F570" i="27"/>
  <c r="D570" i="27"/>
  <c r="C570" i="27"/>
  <c r="L569" i="27"/>
  <c r="M574" i="18" s="1"/>
  <c r="G569" i="27"/>
  <c r="F569" i="27"/>
  <c r="D569" i="27"/>
  <c r="C569" i="27"/>
  <c r="L568" i="27"/>
  <c r="M573" i="18" s="1"/>
  <c r="G568" i="27"/>
  <c r="F568" i="27"/>
  <c r="D568" i="27"/>
  <c r="C568" i="27"/>
  <c r="L567" i="27"/>
  <c r="M572" i="18" s="1"/>
  <c r="G567" i="27"/>
  <c r="F567" i="27"/>
  <c r="D567" i="27"/>
  <c r="C567" i="27"/>
  <c r="L566" i="27"/>
  <c r="M571" i="18" s="1"/>
  <c r="G566" i="27"/>
  <c r="F566" i="27"/>
  <c r="D566" i="27"/>
  <c r="C566" i="27"/>
  <c r="L565" i="27"/>
  <c r="M570" i="18" s="1"/>
  <c r="G565" i="27"/>
  <c r="F565" i="27"/>
  <c r="D565" i="27"/>
  <c r="C565" i="27"/>
  <c r="L564" i="27"/>
  <c r="M569" i="18" s="1"/>
  <c r="G564" i="27"/>
  <c r="F564" i="27"/>
  <c r="D564" i="27"/>
  <c r="C564" i="27"/>
  <c r="L563" i="27"/>
  <c r="M568" i="18" s="1"/>
  <c r="G563" i="27"/>
  <c r="F563" i="27"/>
  <c r="D563" i="27"/>
  <c r="C563" i="27"/>
  <c r="L562" i="27"/>
  <c r="M567" i="18" s="1"/>
  <c r="G562" i="27"/>
  <c r="F562" i="27"/>
  <c r="D562" i="27"/>
  <c r="C562" i="27"/>
  <c r="L561" i="27"/>
  <c r="M566" i="18" s="1"/>
  <c r="G561" i="27"/>
  <c r="F561" i="27"/>
  <c r="D561" i="27"/>
  <c r="C561" i="27"/>
  <c r="L560" i="27"/>
  <c r="M565" i="18" s="1"/>
  <c r="G560" i="27"/>
  <c r="F560" i="27"/>
  <c r="D560" i="27"/>
  <c r="C560" i="27"/>
  <c r="L559" i="27"/>
  <c r="M564" i="18" s="1"/>
  <c r="G559" i="27"/>
  <c r="F559" i="27"/>
  <c r="D559" i="27"/>
  <c r="C559" i="27"/>
  <c r="L558" i="27"/>
  <c r="M563" i="18" s="1"/>
  <c r="G558" i="27"/>
  <c r="F558" i="27"/>
  <c r="D558" i="27"/>
  <c r="C558" i="27"/>
  <c r="L557" i="27"/>
  <c r="M562" i="18" s="1"/>
  <c r="G557" i="27"/>
  <c r="F557" i="27"/>
  <c r="D557" i="27"/>
  <c r="C557" i="27"/>
  <c r="L556" i="27"/>
  <c r="M561" i="18" s="1"/>
  <c r="G556" i="27"/>
  <c r="F556" i="27"/>
  <c r="D556" i="27"/>
  <c r="C556" i="27"/>
  <c r="L555" i="27"/>
  <c r="M560" i="18" s="1"/>
  <c r="G555" i="27"/>
  <c r="F555" i="27"/>
  <c r="D555" i="27"/>
  <c r="C555" i="27"/>
  <c r="L554" i="27"/>
  <c r="M559" i="18" s="1"/>
  <c r="G554" i="27"/>
  <c r="F554" i="27"/>
  <c r="D554" i="27"/>
  <c r="C554" i="27"/>
  <c r="L553" i="27"/>
  <c r="M558" i="18" s="1"/>
  <c r="G553" i="27"/>
  <c r="F553" i="27"/>
  <c r="D553" i="27"/>
  <c r="C553" i="27"/>
  <c r="L552" i="27"/>
  <c r="M557" i="18" s="1"/>
  <c r="G552" i="27"/>
  <c r="F552" i="27"/>
  <c r="D552" i="27"/>
  <c r="C552" i="27"/>
  <c r="L551" i="27"/>
  <c r="M556" i="18" s="1"/>
  <c r="G551" i="27"/>
  <c r="F551" i="27"/>
  <c r="D551" i="27"/>
  <c r="C551" i="27"/>
  <c r="L550" i="27"/>
  <c r="M555" i="18" s="1"/>
  <c r="G550" i="27"/>
  <c r="F550" i="27"/>
  <c r="D550" i="27"/>
  <c r="C550" i="27"/>
  <c r="L549" i="27"/>
  <c r="M554" i="18" s="1"/>
  <c r="G549" i="27"/>
  <c r="F549" i="27"/>
  <c r="D549" i="27"/>
  <c r="C549" i="27"/>
  <c r="L548" i="27"/>
  <c r="M553" i="18" s="1"/>
  <c r="G548" i="27"/>
  <c r="F548" i="27"/>
  <c r="D548" i="27"/>
  <c r="C548" i="27"/>
  <c r="L547" i="27"/>
  <c r="M552" i="18" s="1"/>
  <c r="G547" i="27"/>
  <c r="F547" i="27"/>
  <c r="D547" i="27"/>
  <c r="C547" i="27"/>
  <c r="L546" i="27"/>
  <c r="M551" i="18" s="1"/>
  <c r="G546" i="27"/>
  <c r="F546" i="27"/>
  <c r="D546" i="27"/>
  <c r="C546" i="27"/>
  <c r="L545" i="27"/>
  <c r="M550" i="18" s="1"/>
  <c r="G545" i="27"/>
  <c r="F545" i="27"/>
  <c r="D545" i="27"/>
  <c r="C545" i="27"/>
  <c r="L544" i="27"/>
  <c r="M549" i="18" s="1"/>
  <c r="G544" i="27"/>
  <c r="F544" i="27"/>
  <c r="D544" i="27"/>
  <c r="C544" i="27"/>
  <c r="L543" i="27"/>
  <c r="M548" i="18" s="1"/>
  <c r="G543" i="27"/>
  <c r="F543" i="27"/>
  <c r="D543" i="27"/>
  <c r="C543" i="27"/>
  <c r="L542" i="27"/>
  <c r="M547" i="18" s="1"/>
  <c r="G542" i="27"/>
  <c r="F542" i="27"/>
  <c r="D542" i="27"/>
  <c r="C542" i="27"/>
  <c r="L541" i="27"/>
  <c r="M546" i="18" s="1"/>
  <c r="G541" i="27"/>
  <c r="F541" i="27"/>
  <c r="D541" i="27"/>
  <c r="C541" i="27"/>
  <c r="L540" i="27"/>
  <c r="M545" i="18" s="1"/>
  <c r="G540" i="27"/>
  <c r="F540" i="27"/>
  <c r="D540" i="27"/>
  <c r="C540" i="27"/>
  <c r="L539" i="27"/>
  <c r="M544" i="18" s="1"/>
  <c r="G539" i="27"/>
  <c r="F539" i="27"/>
  <c r="D539" i="27"/>
  <c r="C539" i="27"/>
  <c r="L538" i="27"/>
  <c r="M543" i="18" s="1"/>
  <c r="G538" i="27"/>
  <c r="F538" i="27"/>
  <c r="D538" i="27"/>
  <c r="C538" i="27"/>
  <c r="L537" i="27"/>
  <c r="M542" i="18" s="1"/>
  <c r="G537" i="27"/>
  <c r="F537" i="27"/>
  <c r="D537" i="27"/>
  <c r="C537" i="27"/>
  <c r="L536" i="27"/>
  <c r="M541" i="18" s="1"/>
  <c r="G536" i="27"/>
  <c r="F536" i="27"/>
  <c r="D536" i="27"/>
  <c r="C536" i="27"/>
  <c r="L535" i="27"/>
  <c r="M540" i="18" s="1"/>
  <c r="G535" i="27"/>
  <c r="F535" i="27"/>
  <c r="D535" i="27"/>
  <c r="C535" i="27"/>
  <c r="L534" i="27"/>
  <c r="M539" i="18" s="1"/>
  <c r="G534" i="27"/>
  <c r="F534" i="27"/>
  <c r="D534" i="27"/>
  <c r="C534" i="27"/>
  <c r="L533" i="27"/>
  <c r="M538" i="18" s="1"/>
  <c r="G533" i="27"/>
  <c r="F533" i="27"/>
  <c r="D533" i="27"/>
  <c r="C533" i="27"/>
  <c r="L532" i="27"/>
  <c r="M537" i="18" s="1"/>
  <c r="G532" i="27"/>
  <c r="F532" i="27"/>
  <c r="D532" i="27"/>
  <c r="C532" i="27"/>
  <c r="L531" i="27"/>
  <c r="M536" i="18" s="1"/>
  <c r="G531" i="27"/>
  <c r="F531" i="27"/>
  <c r="D531" i="27"/>
  <c r="C531" i="27"/>
  <c r="L530" i="27"/>
  <c r="M535" i="18" s="1"/>
  <c r="G530" i="27"/>
  <c r="F530" i="27"/>
  <c r="D530" i="27"/>
  <c r="C530" i="27"/>
  <c r="L529" i="27"/>
  <c r="M534" i="18" s="1"/>
  <c r="G529" i="27"/>
  <c r="F529" i="27"/>
  <c r="D529" i="27"/>
  <c r="C529" i="27"/>
  <c r="L528" i="27"/>
  <c r="M533" i="18" s="1"/>
  <c r="G528" i="27"/>
  <c r="F528" i="27"/>
  <c r="D528" i="27"/>
  <c r="C528" i="27"/>
  <c r="L527" i="27"/>
  <c r="M532" i="18" s="1"/>
  <c r="G527" i="27"/>
  <c r="F527" i="27"/>
  <c r="D527" i="27"/>
  <c r="C527" i="27"/>
  <c r="L526" i="27"/>
  <c r="M531" i="18" s="1"/>
  <c r="G526" i="27"/>
  <c r="F526" i="27"/>
  <c r="D526" i="27"/>
  <c r="C526" i="27"/>
  <c r="L525" i="27"/>
  <c r="M530" i="18" s="1"/>
  <c r="G525" i="27"/>
  <c r="F525" i="27"/>
  <c r="D525" i="27"/>
  <c r="C525" i="27"/>
  <c r="L524" i="27"/>
  <c r="M529" i="18" s="1"/>
  <c r="G524" i="27"/>
  <c r="F524" i="27"/>
  <c r="D524" i="27"/>
  <c r="C524" i="27"/>
  <c r="L523" i="27"/>
  <c r="M528" i="18" s="1"/>
  <c r="G523" i="27"/>
  <c r="F523" i="27"/>
  <c r="D523" i="27"/>
  <c r="C523" i="27"/>
  <c r="L522" i="27"/>
  <c r="M527" i="18" s="1"/>
  <c r="G522" i="27"/>
  <c r="F522" i="27"/>
  <c r="D522" i="27"/>
  <c r="C522" i="27"/>
  <c r="L521" i="27"/>
  <c r="M526" i="18" s="1"/>
  <c r="G521" i="27"/>
  <c r="F521" i="27"/>
  <c r="D521" i="27"/>
  <c r="C521" i="27"/>
  <c r="L520" i="27"/>
  <c r="M525" i="18" s="1"/>
  <c r="G520" i="27"/>
  <c r="F520" i="27"/>
  <c r="D520" i="27"/>
  <c r="C520" i="27"/>
  <c r="L519" i="27"/>
  <c r="M524" i="18" s="1"/>
  <c r="G519" i="27"/>
  <c r="F519" i="27"/>
  <c r="D519" i="27"/>
  <c r="C519" i="27"/>
  <c r="L518" i="27"/>
  <c r="M523" i="18" s="1"/>
  <c r="G518" i="27"/>
  <c r="F518" i="27"/>
  <c r="D518" i="27"/>
  <c r="C518" i="27"/>
  <c r="L517" i="27"/>
  <c r="M522" i="18" s="1"/>
  <c r="G517" i="27"/>
  <c r="F517" i="27"/>
  <c r="D517" i="27"/>
  <c r="C517" i="27"/>
  <c r="L516" i="27"/>
  <c r="M521" i="18" s="1"/>
  <c r="G516" i="27"/>
  <c r="F516" i="27"/>
  <c r="D516" i="27"/>
  <c r="C516" i="27"/>
  <c r="L515" i="27"/>
  <c r="M520" i="18" s="1"/>
  <c r="G515" i="27"/>
  <c r="F515" i="27"/>
  <c r="D515" i="27"/>
  <c r="C515" i="27"/>
  <c r="L514" i="27"/>
  <c r="M519" i="18" s="1"/>
  <c r="G514" i="27"/>
  <c r="F514" i="27"/>
  <c r="D514" i="27"/>
  <c r="C514" i="27"/>
  <c r="L513" i="27"/>
  <c r="M518" i="18" s="1"/>
  <c r="G513" i="27"/>
  <c r="F513" i="27"/>
  <c r="D513" i="27"/>
  <c r="C513" i="27"/>
  <c r="L512" i="27"/>
  <c r="M517" i="18" s="1"/>
  <c r="G512" i="27"/>
  <c r="F512" i="27"/>
  <c r="D512" i="27"/>
  <c r="C512" i="27"/>
  <c r="L511" i="27"/>
  <c r="M516" i="18" s="1"/>
  <c r="G511" i="27"/>
  <c r="F511" i="27"/>
  <c r="D511" i="27"/>
  <c r="C511" i="27"/>
  <c r="L510" i="27"/>
  <c r="M515" i="18" s="1"/>
  <c r="G510" i="27"/>
  <c r="F510" i="27"/>
  <c r="D510" i="27"/>
  <c r="C510" i="27"/>
  <c r="L509" i="27"/>
  <c r="M514" i="18" s="1"/>
  <c r="G509" i="27"/>
  <c r="F509" i="27"/>
  <c r="D509" i="27"/>
  <c r="C509" i="27"/>
  <c r="L508" i="27"/>
  <c r="M513" i="18" s="1"/>
  <c r="G508" i="27"/>
  <c r="F508" i="27"/>
  <c r="D508" i="27"/>
  <c r="C508" i="27"/>
  <c r="L507" i="27"/>
  <c r="M512" i="18" s="1"/>
  <c r="G507" i="27"/>
  <c r="F507" i="27"/>
  <c r="D507" i="27"/>
  <c r="C507" i="27"/>
  <c r="L506" i="27"/>
  <c r="M511" i="18" s="1"/>
  <c r="G506" i="27"/>
  <c r="F506" i="27"/>
  <c r="D506" i="27"/>
  <c r="C506" i="27"/>
  <c r="L505" i="27"/>
  <c r="M510" i="18" s="1"/>
  <c r="G505" i="27"/>
  <c r="F505" i="27"/>
  <c r="D505" i="27"/>
  <c r="C505" i="27"/>
  <c r="L504" i="27"/>
  <c r="M509" i="18" s="1"/>
  <c r="G504" i="27"/>
  <c r="F504" i="27"/>
  <c r="D504" i="27"/>
  <c r="C504" i="27"/>
  <c r="L503" i="27"/>
  <c r="M508" i="18" s="1"/>
  <c r="G503" i="27"/>
  <c r="F503" i="27"/>
  <c r="D503" i="27"/>
  <c r="C503" i="27"/>
  <c r="L502" i="27"/>
  <c r="M507" i="18" s="1"/>
  <c r="G502" i="27"/>
  <c r="F502" i="27"/>
  <c r="D502" i="27"/>
  <c r="C502" i="27"/>
  <c r="L501" i="27"/>
  <c r="M506" i="18" s="1"/>
  <c r="G501" i="27"/>
  <c r="F501" i="27"/>
  <c r="D501" i="27"/>
  <c r="C501" i="27"/>
  <c r="L500" i="27"/>
  <c r="M505" i="18" s="1"/>
  <c r="G500" i="27"/>
  <c r="F500" i="27"/>
  <c r="D500" i="27"/>
  <c r="C500" i="27"/>
  <c r="L499" i="27"/>
  <c r="M504" i="18" s="1"/>
  <c r="G499" i="27"/>
  <c r="F499" i="27"/>
  <c r="D499" i="27"/>
  <c r="C499" i="27"/>
  <c r="L498" i="27"/>
  <c r="M503" i="18" s="1"/>
  <c r="G498" i="27"/>
  <c r="F498" i="27"/>
  <c r="D498" i="27"/>
  <c r="C498" i="27"/>
  <c r="L497" i="27"/>
  <c r="M502" i="18" s="1"/>
  <c r="G497" i="27"/>
  <c r="F497" i="27"/>
  <c r="D497" i="27"/>
  <c r="C497" i="27"/>
  <c r="L496" i="27"/>
  <c r="M501" i="18" s="1"/>
  <c r="G496" i="27"/>
  <c r="F496" i="27"/>
  <c r="D496" i="27"/>
  <c r="C496" i="27"/>
  <c r="L495" i="27"/>
  <c r="M500" i="18" s="1"/>
  <c r="G495" i="27"/>
  <c r="F495" i="27"/>
  <c r="D495" i="27"/>
  <c r="C495" i="27"/>
  <c r="L494" i="27"/>
  <c r="M499" i="18" s="1"/>
  <c r="G494" i="27"/>
  <c r="F494" i="27"/>
  <c r="D494" i="27"/>
  <c r="C494" i="27"/>
  <c r="L493" i="27"/>
  <c r="M498" i="18" s="1"/>
  <c r="G493" i="27"/>
  <c r="F493" i="27"/>
  <c r="D493" i="27"/>
  <c r="C493" i="27"/>
  <c r="L492" i="27"/>
  <c r="M497" i="18" s="1"/>
  <c r="G492" i="27"/>
  <c r="F492" i="27"/>
  <c r="D492" i="27"/>
  <c r="C492" i="27"/>
  <c r="L491" i="27"/>
  <c r="M496" i="18" s="1"/>
  <c r="G491" i="27"/>
  <c r="F491" i="27"/>
  <c r="D491" i="27"/>
  <c r="C491" i="27"/>
  <c r="L490" i="27"/>
  <c r="M495" i="18" s="1"/>
  <c r="G490" i="27"/>
  <c r="F490" i="27"/>
  <c r="D490" i="27"/>
  <c r="C490" i="27"/>
  <c r="L489" i="27"/>
  <c r="M494" i="18" s="1"/>
  <c r="G489" i="27"/>
  <c r="F489" i="27"/>
  <c r="D489" i="27"/>
  <c r="C489" i="27"/>
  <c r="L488" i="27"/>
  <c r="M493" i="18" s="1"/>
  <c r="G488" i="27"/>
  <c r="F488" i="27"/>
  <c r="D488" i="27"/>
  <c r="C488" i="27"/>
  <c r="L487" i="27"/>
  <c r="M492" i="18" s="1"/>
  <c r="G487" i="27"/>
  <c r="F487" i="27"/>
  <c r="D487" i="27"/>
  <c r="C487" i="27"/>
  <c r="L486" i="27"/>
  <c r="M491" i="18" s="1"/>
  <c r="G486" i="27"/>
  <c r="F486" i="27"/>
  <c r="D486" i="27"/>
  <c r="C486" i="27"/>
  <c r="L485" i="27"/>
  <c r="M490" i="18" s="1"/>
  <c r="G485" i="27"/>
  <c r="F485" i="27"/>
  <c r="D485" i="27"/>
  <c r="C485" i="27"/>
  <c r="L484" i="27"/>
  <c r="M489" i="18" s="1"/>
  <c r="G484" i="27"/>
  <c r="F484" i="27"/>
  <c r="D484" i="27"/>
  <c r="C484" i="27"/>
  <c r="L483" i="27"/>
  <c r="M488" i="18" s="1"/>
  <c r="G483" i="27"/>
  <c r="F483" i="27"/>
  <c r="D483" i="27"/>
  <c r="C483" i="27"/>
  <c r="L482" i="27"/>
  <c r="M487" i="18" s="1"/>
  <c r="G482" i="27"/>
  <c r="F482" i="27"/>
  <c r="D482" i="27"/>
  <c r="C482" i="27"/>
  <c r="L481" i="27"/>
  <c r="M486" i="18" s="1"/>
  <c r="G481" i="27"/>
  <c r="F481" i="27"/>
  <c r="D481" i="27"/>
  <c r="C481" i="27"/>
  <c r="L480" i="27"/>
  <c r="M485" i="18" s="1"/>
  <c r="G480" i="27"/>
  <c r="F480" i="27"/>
  <c r="D480" i="27"/>
  <c r="C480" i="27"/>
  <c r="L479" i="27"/>
  <c r="M484" i="18" s="1"/>
  <c r="G479" i="27"/>
  <c r="F479" i="27"/>
  <c r="D479" i="27"/>
  <c r="C479" i="27"/>
  <c r="L478" i="27"/>
  <c r="M483" i="18" s="1"/>
  <c r="G478" i="27"/>
  <c r="F478" i="27"/>
  <c r="D478" i="27"/>
  <c r="C478" i="27"/>
  <c r="L477" i="27"/>
  <c r="M482" i="18" s="1"/>
  <c r="G477" i="27"/>
  <c r="F477" i="27"/>
  <c r="D477" i="27"/>
  <c r="C477" i="27"/>
  <c r="L476" i="27"/>
  <c r="M481" i="18" s="1"/>
  <c r="G476" i="27"/>
  <c r="F476" i="27"/>
  <c r="D476" i="27"/>
  <c r="C476" i="27"/>
  <c r="L475" i="27"/>
  <c r="M480" i="18" s="1"/>
  <c r="G475" i="27"/>
  <c r="F475" i="27"/>
  <c r="D475" i="27"/>
  <c r="C475" i="27"/>
  <c r="L474" i="27"/>
  <c r="M479" i="18" s="1"/>
  <c r="G474" i="27"/>
  <c r="F474" i="27"/>
  <c r="D474" i="27"/>
  <c r="C474" i="27"/>
  <c r="L473" i="27"/>
  <c r="M478" i="18" s="1"/>
  <c r="G473" i="27"/>
  <c r="F473" i="27"/>
  <c r="D473" i="27"/>
  <c r="C473" i="27"/>
  <c r="L472" i="27"/>
  <c r="M477" i="18" s="1"/>
  <c r="G472" i="27"/>
  <c r="F472" i="27"/>
  <c r="D472" i="27"/>
  <c r="C472" i="27"/>
  <c r="L471" i="27"/>
  <c r="M476" i="18" s="1"/>
  <c r="G471" i="27"/>
  <c r="F471" i="27"/>
  <c r="D471" i="27"/>
  <c r="C471" i="27"/>
  <c r="L470" i="27"/>
  <c r="M475" i="18" s="1"/>
  <c r="G470" i="27"/>
  <c r="F470" i="27"/>
  <c r="D470" i="27"/>
  <c r="C470" i="27"/>
  <c r="L469" i="27"/>
  <c r="M474" i="18" s="1"/>
  <c r="G469" i="27"/>
  <c r="F469" i="27"/>
  <c r="D469" i="27"/>
  <c r="C469" i="27"/>
  <c r="L468" i="27"/>
  <c r="M473" i="18" s="1"/>
  <c r="G468" i="27"/>
  <c r="F468" i="27"/>
  <c r="D468" i="27"/>
  <c r="C468" i="27"/>
  <c r="L467" i="27"/>
  <c r="M472" i="18" s="1"/>
  <c r="G467" i="27"/>
  <c r="F467" i="27"/>
  <c r="D467" i="27"/>
  <c r="C467" i="27"/>
  <c r="L466" i="27"/>
  <c r="M471" i="18" s="1"/>
  <c r="G466" i="27"/>
  <c r="F466" i="27"/>
  <c r="D466" i="27"/>
  <c r="C466" i="27"/>
  <c r="L465" i="27"/>
  <c r="M470" i="18" s="1"/>
  <c r="G465" i="27"/>
  <c r="F465" i="27"/>
  <c r="D465" i="27"/>
  <c r="C465" i="27"/>
  <c r="L464" i="27"/>
  <c r="M469" i="18" s="1"/>
  <c r="G464" i="27"/>
  <c r="F464" i="27"/>
  <c r="D464" i="27"/>
  <c r="C464" i="27"/>
  <c r="L463" i="27"/>
  <c r="M468" i="18" s="1"/>
  <c r="G463" i="27"/>
  <c r="F463" i="27"/>
  <c r="D463" i="27"/>
  <c r="C463" i="27"/>
  <c r="L462" i="27"/>
  <c r="M467" i="18" s="1"/>
  <c r="G462" i="27"/>
  <c r="F462" i="27"/>
  <c r="D462" i="27"/>
  <c r="C462" i="27"/>
  <c r="L461" i="27"/>
  <c r="M466" i="18" s="1"/>
  <c r="G461" i="27"/>
  <c r="F461" i="27"/>
  <c r="D461" i="27"/>
  <c r="C461" i="27"/>
  <c r="L460" i="27"/>
  <c r="M465" i="18" s="1"/>
  <c r="G460" i="27"/>
  <c r="F460" i="27"/>
  <c r="D460" i="27"/>
  <c r="C460" i="27"/>
  <c r="L459" i="27"/>
  <c r="M464" i="18" s="1"/>
  <c r="G459" i="27"/>
  <c r="F459" i="27"/>
  <c r="D459" i="27"/>
  <c r="C459" i="27"/>
  <c r="L458" i="27"/>
  <c r="M463" i="18" s="1"/>
  <c r="G458" i="27"/>
  <c r="F458" i="27"/>
  <c r="D458" i="27"/>
  <c r="C458" i="27"/>
  <c r="L457" i="27"/>
  <c r="M462" i="18" s="1"/>
  <c r="G457" i="27"/>
  <c r="F457" i="27"/>
  <c r="D457" i="27"/>
  <c r="C457" i="27"/>
  <c r="L456" i="27"/>
  <c r="M461" i="18" s="1"/>
  <c r="G456" i="27"/>
  <c r="F456" i="27"/>
  <c r="D456" i="27"/>
  <c r="C456" i="27"/>
  <c r="L455" i="27"/>
  <c r="M460" i="18" s="1"/>
  <c r="G455" i="27"/>
  <c r="F455" i="27"/>
  <c r="D455" i="27"/>
  <c r="C455" i="27"/>
  <c r="L454" i="27"/>
  <c r="M459" i="18" s="1"/>
  <c r="G454" i="27"/>
  <c r="F454" i="27"/>
  <c r="D454" i="27"/>
  <c r="C454" i="27"/>
  <c r="L453" i="27"/>
  <c r="M458" i="18" s="1"/>
  <c r="G453" i="27"/>
  <c r="F453" i="27"/>
  <c r="D453" i="27"/>
  <c r="C453" i="27"/>
  <c r="L452" i="27"/>
  <c r="M457" i="18" s="1"/>
  <c r="G452" i="27"/>
  <c r="F452" i="27"/>
  <c r="D452" i="27"/>
  <c r="C452" i="27"/>
  <c r="L451" i="27"/>
  <c r="M456" i="18" s="1"/>
  <c r="G451" i="27"/>
  <c r="F451" i="27"/>
  <c r="D451" i="27"/>
  <c r="C451" i="27"/>
  <c r="L450" i="27"/>
  <c r="M455" i="18" s="1"/>
  <c r="G450" i="27"/>
  <c r="F450" i="27"/>
  <c r="D450" i="27"/>
  <c r="C450" i="27"/>
  <c r="L449" i="27"/>
  <c r="M454" i="18" s="1"/>
  <c r="G449" i="27"/>
  <c r="F449" i="27"/>
  <c r="D449" i="27"/>
  <c r="C449" i="27"/>
  <c r="L448" i="27"/>
  <c r="M453" i="18" s="1"/>
  <c r="G448" i="27"/>
  <c r="F448" i="27"/>
  <c r="D448" i="27"/>
  <c r="C448" i="27"/>
  <c r="L447" i="27"/>
  <c r="M452" i="18" s="1"/>
  <c r="G447" i="27"/>
  <c r="F447" i="27"/>
  <c r="D447" i="27"/>
  <c r="C447" i="27"/>
  <c r="L446" i="27"/>
  <c r="M451" i="18" s="1"/>
  <c r="G446" i="27"/>
  <c r="F446" i="27"/>
  <c r="D446" i="27"/>
  <c r="C446" i="27"/>
  <c r="L445" i="27"/>
  <c r="M450" i="18" s="1"/>
  <c r="G445" i="27"/>
  <c r="F445" i="27"/>
  <c r="D445" i="27"/>
  <c r="C445" i="27"/>
  <c r="L444" i="27"/>
  <c r="M449" i="18" s="1"/>
  <c r="G444" i="27"/>
  <c r="F444" i="27"/>
  <c r="D444" i="27"/>
  <c r="C444" i="27"/>
  <c r="L443" i="27"/>
  <c r="M448" i="18" s="1"/>
  <c r="G443" i="27"/>
  <c r="F443" i="27"/>
  <c r="D443" i="27"/>
  <c r="C443" i="27"/>
  <c r="L442" i="27"/>
  <c r="M447" i="18" s="1"/>
  <c r="G442" i="27"/>
  <c r="F442" i="27"/>
  <c r="D442" i="27"/>
  <c r="C442" i="27"/>
  <c r="L441" i="27"/>
  <c r="M446" i="18" s="1"/>
  <c r="G441" i="27"/>
  <c r="F441" i="27"/>
  <c r="D441" i="27"/>
  <c r="C441" i="27"/>
  <c r="L440" i="27"/>
  <c r="M445" i="18" s="1"/>
  <c r="G440" i="27"/>
  <c r="F440" i="27"/>
  <c r="D440" i="27"/>
  <c r="C440" i="27"/>
  <c r="L439" i="27"/>
  <c r="M444" i="18" s="1"/>
  <c r="G439" i="27"/>
  <c r="F439" i="27"/>
  <c r="D439" i="27"/>
  <c r="C439" i="27"/>
  <c r="L438" i="27"/>
  <c r="M443" i="18" s="1"/>
  <c r="G438" i="27"/>
  <c r="F438" i="27"/>
  <c r="D438" i="27"/>
  <c r="C438" i="27"/>
  <c r="L437" i="27"/>
  <c r="M442" i="18" s="1"/>
  <c r="G437" i="27"/>
  <c r="F437" i="27"/>
  <c r="D437" i="27"/>
  <c r="C437" i="27"/>
  <c r="L436" i="27"/>
  <c r="M441" i="18" s="1"/>
  <c r="G436" i="27"/>
  <c r="F436" i="27"/>
  <c r="D436" i="27"/>
  <c r="C436" i="27"/>
  <c r="L435" i="27"/>
  <c r="M440" i="18" s="1"/>
  <c r="G435" i="27"/>
  <c r="F435" i="27"/>
  <c r="D435" i="27"/>
  <c r="C435" i="27"/>
  <c r="L434" i="27"/>
  <c r="M439" i="18" s="1"/>
  <c r="G434" i="27"/>
  <c r="F434" i="27"/>
  <c r="D434" i="27"/>
  <c r="C434" i="27"/>
  <c r="L433" i="27"/>
  <c r="M438" i="18" s="1"/>
  <c r="G433" i="27"/>
  <c r="F433" i="27"/>
  <c r="D433" i="27"/>
  <c r="C433" i="27"/>
  <c r="L432" i="27"/>
  <c r="M437" i="18" s="1"/>
  <c r="G432" i="27"/>
  <c r="F432" i="27"/>
  <c r="D432" i="27"/>
  <c r="C432" i="27"/>
  <c r="L431" i="27"/>
  <c r="M436" i="18" s="1"/>
  <c r="G431" i="27"/>
  <c r="F431" i="27"/>
  <c r="D431" i="27"/>
  <c r="C431" i="27"/>
  <c r="L430" i="27"/>
  <c r="M435" i="18" s="1"/>
  <c r="G430" i="27"/>
  <c r="F430" i="27"/>
  <c r="D430" i="27"/>
  <c r="C430" i="27"/>
  <c r="L429" i="27"/>
  <c r="M434" i="18" s="1"/>
  <c r="G429" i="27"/>
  <c r="F429" i="27"/>
  <c r="D429" i="27"/>
  <c r="C429" i="27"/>
  <c r="L428" i="27"/>
  <c r="M433" i="18" s="1"/>
  <c r="G428" i="27"/>
  <c r="F428" i="27"/>
  <c r="D428" i="27"/>
  <c r="C428" i="27"/>
  <c r="L427" i="27"/>
  <c r="M432" i="18" s="1"/>
  <c r="G427" i="27"/>
  <c r="F427" i="27"/>
  <c r="D427" i="27"/>
  <c r="C427" i="27"/>
  <c r="L426" i="27"/>
  <c r="M431" i="18" s="1"/>
  <c r="G426" i="27"/>
  <c r="F426" i="27"/>
  <c r="D426" i="27"/>
  <c r="C426" i="27"/>
  <c r="L425" i="27"/>
  <c r="M430" i="18" s="1"/>
  <c r="G425" i="27"/>
  <c r="F425" i="27"/>
  <c r="D425" i="27"/>
  <c r="C425" i="27"/>
  <c r="L424" i="27"/>
  <c r="M429" i="18" s="1"/>
  <c r="G424" i="27"/>
  <c r="F424" i="27"/>
  <c r="D424" i="27"/>
  <c r="C424" i="27"/>
  <c r="L423" i="27"/>
  <c r="M428" i="18" s="1"/>
  <c r="G423" i="27"/>
  <c r="F423" i="27"/>
  <c r="D423" i="27"/>
  <c r="C423" i="27"/>
  <c r="L422" i="27"/>
  <c r="M427" i="18" s="1"/>
  <c r="G422" i="27"/>
  <c r="F422" i="27"/>
  <c r="D422" i="27"/>
  <c r="C422" i="27"/>
  <c r="L421" i="27"/>
  <c r="M426" i="18" s="1"/>
  <c r="G421" i="27"/>
  <c r="F421" i="27"/>
  <c r="D421" i="27"/>
  <c r="C421" i="27"/>
  <c r="L420" i="27"/>
  <c r="M425" i="18" s="1"/>
  <c r="G420" i="27"/>
  <c r="F420" i="27"/>
  <c r="D420" i="27"/>
  <c r="C420" i="27"/>
  <c r="L419" i="27"/>
  <c r="M424" i="18" s="1"/>
  <c r="G419" i="27"/>
  <c r="F419" i="27"/>
  <c r="D419" i="27"/>
  <c r="C419" i="27"/>
  <c r="L418" i="27"/>
  <c r="M423" i="18" s="1"/>
  <c r="G418" i="27"/>
  <c r="F418" i="27"/>
  <c r="D418" i="27"/>
  <c r="C418" i="27"/>
  <c r="L417" i="27"/>
  <c r="M422" i="18" s="1"/>
  <c r="G417" i="27"/>
  <c r="F417" i="27"/>
  <c r="D417" i="27"/>
  <c r="C417" i="27"/>
  <c r="L416" i="27"/>
  <c r="M421" i="18" s="1"/>
  <c r="G416" i="27"/>
  <c r="F416" i="27"/>
  <c r="D416" i="27"/>
  <c r="C416" i="27"/>
  <c r="L415" i="27"/>
  <c r="M420" i="18" s="1"/>
  <c r="G415" i="27"/>
  <c r="F415" i="27"/>
  <c r="D415" i="27"/>
  <c r="C415" i="27"/>
  <c r="L414" i="27"/>
  <c r="M419" i="18" s="1"/>
  <c r="G414" i="27"/>
  <c r="F414" i="27"/>
  <c r="D414" i="27"/>
  <c r="C414" i="27"/>
  <c r="L413" i="27"/>
  <c r="M418" i="18" s="1"/>
  <c r="G413" i="27"/>
  <c r="F413" i="27"/>
  <c r="D413" i="27"/>
  <c r="C413" i="27"/>
  <c r="L412" i="27"/>
  <c r="M417" i="18" s="1"/>
  <c r="G412" i="27"/>
  <c r="F412" i="27"/>
  <c r="D412" i="27"/>
  <c r="C412" i="27"/>
  <c r="L411" i="27"/>
  <c r="M416" i="18" s="1"/>
  <c r="G411" i="27"/>
  <c r="F411" i="27"/>
  <c r="D411" i="27"/>
  <c r="C411" i="27"/>
  <c r="L410" i="27"/>
  <c r="M415" i="18" s="1"/>
  <c r="G410" i="27"/>
  <c r="F410" i="27"/>
  <c r="D410" i="27"/>
  <c r="C410" i="27"/>
  <c r="L409" i="27"/>
  <c r="M414" i="18" s="1"/>
  <c r="G409" i="27"/>
  <c r="F409" i="27"/>
  <c r="D409" i="27"/>
  <c r="C409" i="27"/>
  <c r="L408" i="27"/>
  <c r="M413" i="18" s="1"/>
  <c r="G408" i="27"/>
  <c r="F408" i="27"/>
  <c r="D408" i="27"/>
  <c r="C408" i="27"/>
  <c r="L407" i="27"/>
  <c r="M412" i="18" s="1"/>
  <c r="G407" i="27"/>
  <c r="F407" i="27"/>
  <c r="D407" i="27"/>
  <c r="C407" i="27"/>
  <c r="L406" i="27"/>
  <c r="M411" i="18" s="1"/>
  <c r="G406" i="27"/>
  <c r="F406" i="27"/>
  <c r="D406" i="27"/>
  <c r="C406" i="27"/>
  <c r="L405" i="27"/>
  <c r="M410" i="18" s="1"/>
  <c r="G405" i="27"/>
  <c r="F405" i="27"/>
  <c r="D405" i="27"/>
  <c r="C405" i="27"/>
  <c r="L404" i="27"/>
  <c r="M409" i="18" s="1"/>
  <c r="G404" i="27"/>
  <c r="F404" i="27"/>
  <c r="D404" i="27"/>
  <c r="C404" i="27"/>
  <c r="L403" i="27"/>
  <c r="M408" i="18" s="1"/>
  <c r="G403" i="27"/>
  <c r="F403" i="27"/>
  <c r="D403" i="27"/>
  <c r="C403" i="27"/>
  <c r="L402" i="27"/>
  <c r="M407" i="18" s="1"/>
  <c r="G402" i="27"/>
  <c r="F402" i="27"/>
  <c r="D402" i="27"/>
  <c r="C402" i="27"/>
  <c r="L401" i="27"/>
  <c r="M406" i="18" s="1"/>
  <c r="G401" i="27"/>
  <c r="F401" i="27"/>
  <c r="D401" i="27"/>
  <c r="C401" i="27"/>
  <c r="L400" i="27"/>
  <c r="M405" i="18" s="1"/>
  <c r="G400" i="27"/>
  <c r="F400" i="27"/>
  <c r="D400" i="27"/>
  <c r="C400" i="27"/>
  <c r="L399" i="27"/>
  <c r="M404" i="18" s="1"/>
  <c r="G399" i="27"/>
  <c r="F399" i="27"/>
  <c r="D399" i="27"/>
  <c r="C399" i="27"/>
  <c r="L398" i="27"/>
  <c r="M403" i="18" s="1"/>
  <c r="G398" i="27"/>
  <c r="F398" i="27"/>
  <c r="D398" i="27"/>
  <c r="C398" i="27"/>
  <c r="L397" i="27"/>
  <c r="M402" i="18" s="1"/>
  <c r="G397" i="27"/>
  <c r="F397" i="27"/>
  <c r="D397" i="27"/>
  <c r="C397" i="27"/>
  <c r="L396" i="27"/>
  <c r="M401" i="18" s="1"/>
  <c r="G396" i="27"/>
  <c r="F396" i="27"/>
  <c r="D396" i="27"/>
  <c r="C396" i="27"/>
  <c r="L395" i="27"/>
  <c r="M400" i="18" s="1"/>
  <c r="G395" i="27"/>
  <c r="F395" i="27"/>
  <c r="D395" i="27"/>
  <c r="C395" i="27"/>
  <c r="L394" i="27"/>
  <c r="M399" i="18" s="1"/>
  <c r="G394" i="27"/>
  <c r="F394" i="27"/>
  <c r="D394" i="27"/>
  <c r="C394" i="27"/>
  <c r="L393" i="27"/>
  <c r="M398" i="18" s="1"/>
  <c r="G393" i="27"/>
  <c r="F393" i="27"/>
  <c r="D393" i="27"/>
  <c r="C393" i="27"/>
  <c r="L392" i="27"/>
  <c r="M397" i="18" s="1"/>
  <c r="G392" i="27"/>
  <c r="F392" i="27"/>
  <c r="D392" i="27"/>
  <c r="C392" i="27"/>
  <c r="L391" i="27"/>
  <c r="M396" i="18" s="1"/>
  <c r="G391" i="27"/>
  <c r="F391" i="27"/>
  <c r="D391" i="27"/>
  <c r="C391" i="27"/>
  <c r="L390" i="27"/>
  <c r="M395" i="18" s="1"/>
  <c r="G390" i="27"/>
  <c r="F390" i="27"/>
  <c r="D390" i="27"/>
  <c r="C390" i="27"/>
  <c r="L389" i="27"/>
  <c r="M394" i="18" s="1"/>
  <c r="G389" i="27"/>
  <c r="F389" i="27"/>
  <c r="D389" i="27"/>
  <c r="C389" i="27"/>
  <c r="L388" i="27"/>
  <c r="M393" i="18" s="1"/>
  <c r="G388" i="27"/>
  <c r="F388" i="27"/>
  <c r="D388" i="27"/>
  <c r="C388" i="27"/>
  <c r="L387" i="27"/>
  <c r="M392" i="18" s="1"/>
  <c r="G387" i="27"/>
  <c r="F387" i="27"/>
  <c r="D387" i="27"/>
  <c r="C387" i="27"/>
  <c r="L386" i="27"/>
  <c r="M391" i="18" s="1"/>
  <c r="G386" i="27"/>
  <c r="F386" i="27"/>
  <c r="D386" i="27"/>
  <c r="C386" i="27"/>
  <c r="L385" i="27"/>
  <c r="M390" i="18" s="1"/>
  <c r="G385" i="27"/>
  <c r="F385" i="27"/>
  <c r="D385" i="27"/>
  <c r="C385" i="27"/>
  <c r="L384" i="27"/>
  <c r="M389" i="18" s="1"/>
  <c r="G384" i="27"/>
  <c r="F384" i="27"/>
  <c r="D384" i="27"/>
  <c r="C384" i="27"/>
  <c r="L383" i="27"/>
  <c r="M388" i="18" s="1"/>
  <c r="G383" i="27"/>
  <c r="F383" i="27"/>
  <c r="D383" i="27"/>
  <c r="C383" i="27"/>
  <c r="L382" i="27"/>
  <c r="M387" i="18" s="1"/>
  <c r="G382" i="27"/>
  <c r="F382" i="27"/>
  <c r="D382" i="27"/>
  <c r="C382" i="27"/>
  <c r="L381" i="27"/>
  <c r="M386" i="18" s="1"/>
  <c r="G381" i="27"/>
  <c r="F381" i="27"/>
  <c r="D381" i="27"/>
  <c r="C381" i="27"/>
  <c r="L380" i="27"/>
  <c r="M385" i="18" s="1"/>
  <c r="G380" i="27"/>
  <c r="F380" i="27"/>
  <c r="D380" i="27"/>
  <c r="C380" i="27"/>
  <c r="L379" i="27"/>
  <c r="M384" i="18" s="1"/>
  <c r="G379" i="27"/>
  <c r="F379" i="27"/>
  <c r="D379" i="27"/>
  <c r="C379" i="27"/>
  <c r="L378" i="27"/>
  <c r="M383" i="18" s="1"/>
  <c r="G378" i="27"/>
  <c r="F378" i="27"/>
  <c r="D378" i="27"/>
  <c r="C378" i="27"/>
  <c r="L377" i="27"/>
  <c r="M382" i="18" s="1"/>
  <c r="G377" i="27"/>
  <c r="F377" i="27"/>
  <c r="D377" i="27"/>
  <c r="C377" i="27"/>
  <c r="L376" i="27"/>
  <c r="M381" i="18" s="1"/>
  <c r="G376" i="27"/>
  <c r="F376" i="27"/>
  <c r="D376" i="27"/>
  <c r="C376" i="27"/>
  <c r="L375" i="27"/>
  <c r="M380" i="18" s="1"/>
  <c r="G375" i="27"/>
  <c r="F375" i="27"/>
  <c r="D375" i="27"/>
  <c r="C375" i="27"/>
  <c r="L374" i="27"/>
  <c r="M379" i="18" s="1"/>
  <c r="G374" i="27"/>
  <c r="F374" i="27"/>
  <c r="D374" i="27"/>
  <c r="C374" i="27"/>
  <c r="L373" i="27"/>
  <c r="M378" i="18" s="1"/>
  <c r="G373" i="27"/>
  <c r="F373" i="27"/>
  <c r="D373" i="27"/>
  <c r="C373" i="27"/>
  <c r="L372" i="27"/>
  <c r="M377" i="18" s="1"/>
  <c r="G372" i="27"/>
  <c r="F372" i="27"/>
  <c r="D372" i="27"/>
  <c r="C372" i="27"/>
  <c r="L371" i="27"/>
  <c r="M376" i="18" s="1"/>
  <c r="G371" i="27"/>
  <c r="F371" i="27"/>
  <c r="D371" i="27"/>
  <c r="C371" i="27"/>
  <c r="L370" i="27"/>
  <c r="M375" i="18" s="1"/>
  <c r="G370" i="27"/>
  <c r="F370" i="27"/>
  <c r="D370" i="27"/>
  <c r="C370" i="27"/>
  <c r="L369" i="27"/>
  <c r="M374" i="18" s="1"/>
  <c r="G369" i="27"/>
  <c r="F369" i="27"/>
  <c r="D369" i="27"/>
  <c r="C369" i="27"/>
  <c r="L368" i="27"/>
  <c r="M373" i="18" s="1"/>
  <c r="G368" i="27"/>
  <c r="F368" i="27"/>
  <c r="D368" i="27"/>
  <c r="C368" i="27"/>
  <c r="L367" i="27"/>
  <c r="M372" i="18" s="1"/>
  <c r="G367" i="27"/>
  <c r="F367" i="27"/>
  <c r="D367" i="27"/>
  <c r="C367" i="27"/>
  <c r="L366" i="27"/>
  <c r="M371" i="18" s="1"/>
  <c r="G366" i="27"/>
  <c r="F366" i="27"/>
  <c r="D366" i="27"/>
  <c r="C366" i="27"/>
  <c r="L365" i="27"/>
  <c r="M370" i="18" s="1"/>
  <c r="G365" i="27"/>
  <c r="F365" i="27"/>
  <c r="D365" i="27"/>
  <c r="C365" i="27"/>
  <c r="L364" i="27"/>
  <c r="M369" i="18" s="1"/>
  <c r="G364" i="27"/>
  <c r="F364" i="27"/>
  <c r="D364" i="27"/>
  <c r="C364" i="27"/>
  <c r="L363" i="27"/>
  <c r="M368" i="18" s="1"/>
  <c r="G363" i="27"/>
  <c r="F363" i="27"/>
  <c r="D363" i="27"/>
  <c r="C363" i="27"/>
  <c r="L362" i="27"/>
  <c r="M367" i="18" s="1"/>
  <c r="G362" i="27"/>
  <c r="F362" i="27"/>
  <c r="D362" i="27"/>
  <c r="C362" i="27"/>
  <c r="L361" i="27"/>
  <c r="M366" i="18" s="1"/>
  <c r="G361" i="27"/>
  <c r="F361" i="27"/>
  <c r="D361" i="27"/>
  <c r="C361" i="27"/>
  <c r="L360" i="27"/>
  <c r="M365" i="18" s="1"/>
  <c r="G360" i="27"/>
  <c r="F360" i="27"/>
  <c r="D360" i="27"/>
  <c r="C360" i="27"/>
  <c r="L359" i="27"/>
  <c r="M364" i="18" s="1"/>
  <c r="G359" i="27"/>
  <c r="F359" i="27"/>
  <c r="D359" i="27"/>
  <c r="C359" i="27"/>
  <c r="L358" i="27"/>
  <c r="M363" i="18" s="1"/>
  <c r="G358" i="27"/>
  <c r="F358" i="27"/>
  <c r="D358" i="27"/>
  <c r="C358" i="27"/>
  <c r="L357" i="27"/>
  <c r="M362" i="18" s="1"/>
  <c r="G357" i="27"/>
  <c r="F357" i="27"/>
  <c r="D357" i="27"/>
  <c r="C357" i="27"/>
  <c r="L356" i="27"/>
  <c r="M361" i="18" s="1"/>
  <c r="G356" i="27"/>
  <c r="F356" i="27"/>
  <c r="D356" i="27"/>
  <c r="C356" i="27"/>
  <c r="L355" i="27"/>
  <c r="M360" i="18" s="1"/>
  <c r="G355" i="27"/>
  <c r="F355" i="27"/>
  <c r="D355" i="27"/>
  <c r="C355" i="27"/>
  <c r="L354" i="27"/>
  <c r="M359" i="18" s="1"/>
  <c r="G354" i="27"/>
  <c r="F354" i="27"/>
  <c r="D354" i="27"/>
  <c r="C354" i="27"/>
  <c r="L353" i="27"/>
  <c r="M358" i="18" s="1"/>
  <c r="G353" i="27"/>
  <c r="F353" i="27"/>
  <c r="D353" i="27"/>
  <c r="C353" i="27"/>
  <c r="L352" i="27"/>
  <c r="M357" i="18" s="1"/>
  <c r="G352" i="27"/>
  <c r="F352" i="27"/>
  <c r="D352" i="27"/>
  <c r="C352" i="27"/>
  <c r="L351" i="27"/>
  <c r="M356" i="18" s="1"/>
  <c r="G351" i="27"/>
  <c r="F351" i="27"/>
  <c r="D351" i="27"/>
  <c r="C351" i="27"/>
  <c r="L350" i="27"/>
  <c r="M355" i="18" s="1"/>
  <c r="G350" i="27"/>
  <c r="F350" i="27"/>
  <c r="D350" i="27"/>
  <c r="C350" i="27"/>
  <c r="L349" i="27"/>
  <c r="M354" i="18" s="1"/>
  <c r="G349" i="27"/>
  <c r="F349" i="27"/>
  <c r="D349" i="27"/>
  <c r="C349" i="27"/>
  <c r="L348" i="27"/>
  <c r="M353" i="18" s="1"/>
  <c r="G348" i="27"/>
  <c r="F348" i="27"/>
  <c r="D348" i="27"/>
  <c r="C348" i="27"/>
  <c r="L347" i="27"/>
  <c r="M352" i="18" s="1"/>
  <c r="G347" i="27"/>
  <c r="F347" i="27"/>
  <c r="D347" i="27"/>
  <c r="C347" i="27"/>
  <c r="L346" i="27"/>
  <c r="M351" i="18" s="1"/>
  <c r="G346" i="27"/>
  <c r="F346" i="27"/>
  <c r="D346" i="27"/>
  <c r="C346" i="27"/>
  <c r="L345" i="27"/>
  <c r="M350" i="18" s="1"/>
  <c r="G345" i="27"/>
  <c r="F345" i="27"/>
  <c r="D345" i="27"/>
  <c r="C345" i="27"/>
  <c r="L344" i="27"/>
  <c r="M349" i="18" s="1"/>
  <c r="G344" i="27"/>
  <c r="F344" i="27"/>
  <c r="D344" i="27"/>
  <c r="C344" i="27"/>
  <c r="L343" i="27"/>
  <c r="M348" i="18" s="1"/>
  <c r="G343" i="27"/>
  <c r="F343" i="27"/>
  <c r="D343" i="27"/>
  <c r="C343" i="27"/>
  <c r="L342" i="27"/>
  <c r="M347" i="18" s="1"/>
  <c r="G342" i="27"/>
  <c r="F342" i="27"/>
  <c r="D342" i="27"/>
  <c r="C342" i="27"/>
  <c r="L341" i="27"/>
  <c r="M346" i="18" s="1"/>
  <c r="G341" i="27"/>
  <c r="F341" i="27"/>
  <c r="D341" i="27"/>
  <c r="C341" i="27"/>
  <c r="L340" i="27"/>
  <c r="M345" i="18" s="1"/>
  <c r="G340" i="27"/>
  <c r="F340" i="27"/>
  <c r="D340" i="27"/>
  <c r="C340" i="27"/>
  <c r="L339" i="27"/>
  <c r="M344" i="18" s="1"/>
  <c r="G339" i="27"/>
  <c r="F339" i="27"/>
  <c r="D339" i="27"/>
  <c r="C339" i="27"/>
  <c r="L338" i="27"/>
  <c r="M343" i="18" s="1"/>
  <c r="G338" i="27"/>
  <c r="F338" i="27"/>
  <c r="D338" i="27"/>
  <c r="C338" i="27"/>
  <c r="L337" i="27"/>
  <c r="M342" i="18" s="1"/>
  <c r="G337" i="27"/>
  <c r="F337" i="27"/>
  <c r="D337" i="27"/>
  <c r="C337" i="27"/>
  <c r="L336" i="27"/>
  <c r="M341" i="18" s="1"/>
  <c r="G336" i="27"/>
  <c r="F336" i="27"/>
  <c r="D336" i="27"/>
  <c r="C336" i="27"/>
  <c r="L335" i="27"/>
  <c r="M340" i="18" s="1"/>
  <c r="G335" i="27"/>
  <c r="F335" i="27"/>
  <c r="D335" i="27"/>
  <c r="C335" i="27"/>
  <c r="L334" i="27"/>
  <c r="M339" i="18" s="1"/>
  <c r="G334" i="27"/>
  <c r="F334" i="27"/>
  <c r="D334" i="27"/>
  <c r="C334" i="27"/>
  <c r="L333" i="27"/>
  <c r="M338" i="18" s="1"/>
  <c r="G333" i="27"/>
  <c r="F333" i="27"/>
  <c r="D333" i="27"/>
  <c r="C333" i="27"/>
  <c r="L332" i="27"/>
  <c r="M337" i="18" s="1"/>
  <c r="G332" i="27"/>
  <c r="F332" i="27"/>
  <c r="D332" i="27"/>
  <c r="C332" i="27"/>
  <c r="L331" i="27"/>
  <c r="M336" i="18" s="1"/>
  <c r="G331" i="27"/>
  <c r="F331" i="27"/>
  <c r="D331" i="27"/>
  <c r="C331" i="27"/>
  <c r="L330" i="27"/>
  <c r="M335" i="18" s="1"/>
  <c r="G330" i="27"/>
  <c r="F330" i="27"/>
  <c r="D330" i="27"/>
  <c r="C330" i="27"/>
  <c r="L329" i="27"/>
  <c r="M334" i="18" s="1"/>
  <c r="G329" i="27"/>
  <c r="F329" i="27"/>
  <c r="D329" i="27"/>
  <c r="C329" i="27"/>
  <c r="L328" i="27"/>
  <c r="M333" i="18" s="1"/>
  <c r="G328" i="27"/>
  <c r="F328" i="27"/>
  <c r="D328" i="27"/>
  <c r="C328" i="27"/>
  <c r="L327" i="27"/>
  <c r="M332" i="18" s="1"/>
  <c r="G327" i="27"/>
  <c r="F327" i="27"/>
  <c r="D327" i="27"/>
  <c r="C327" i="27"/>
  <c r="L326" i="27"/>
  <c r="M331" i="18" s="1"/>
  <c r="G326" i="27"/>
  <c r="F326" i="27"/>
  <c r="D326" i="27"/>
  <c r="C326" i="27"/>
  <c r="L325" i="27"/>
  <c r="M330" i="18" s="1"/>
  <c r="G325" i="27"/>
  <c r="F325" i="27"/>
  <c r="D325" i="27"/>
  <c r="C325" i="27"/>
  <c r="L324" i="27"/>
  <c r="M329" i="18" s="1"/>
  <c r="G324" i="27"/>
  <c r="F324" i="27"/>
  <c r="D324" i="27"/>
  <c r="C324" i="27"/>
  <c r="L323" i="27"/>
  <c r="M328" i="18" s="1"/>
  <c r="G323" i="27"/>
  <c r="F323" i="27"/>
  <c r="D323" i="27"/>
  <c r="C323" i="27"/>
  <c r="L322" i="27"/>
  <c r="M327" i="18" s="1"/>
  <c r="G322" i="27"/>
  <c r="F322" i="27"/>
  <c r="D322" i="27"/>
  <c r="C322" i="27"/>
  <c r="L321" i="27"/>
  <c r="M326" i="18" s="1"/>
  <c r="G321" i="27"/>
  <c r="F321" i="27"/>
  <c r="D321" i="27"/>
  <c r="C321" i="27"/>
  <c r="L320" i="27"/>
  <c r="M325" i="18" s="1"/>
  <c r="G320" i="27"/>
  <c r="F320" i="27"/>
  <c r="D320" i="27"/>
  <c r="C320" i="27"/>
  <c r="L319" i="27"/>
  <c r="M324" i="18" s="1"/>
  <c r="G319" i="27"/>
  <c r="F319" i="27"/>
  <c r="D319" i="27"/>
  <c r="C319" i="27"/>
  <c r="L318" i="27"/>
  <c r="M323" i="18" s="1"/>
  <c r="G318" i="27"/>
  <c r="F318" i="27"/>
  <c r="D318" i="27"/>
  <c r="C318" i="27"/>
  <c r="L317" i="27"/>
  <c r="M322" i="18" s="1"/>
  <c r="G317" i="27"/>
  <c r="F317" i="27"/>
  <c r="D317" i="27"/>
  <c r="C317" i="27"/>
  <c r="L316" i="27"/>
  <c r="M321" i="18" s="1"/>
  <c r="G316" i="27"/>
  <c r="F316" i="27"/>
  <c r="D316" i="27"/>
  <c r="C316" i="27"/>
  <c r="L315" i="27"/>
  <c r="M320" i="18" s="1"/>
  <c r="G315" i="27"/>
  <c r="F315" i="27"/>
  <c r="D315" i="27"/>
  <c r="C315" i="27"/>
  <c r="L314" i="27"/>
  <c r="M319" i="18" s="1"/>
  <c r="G314" i="27"/>
  <c r="F314" i="27"/>
  <c r="D314" i="27"/>
  <c r="C314" i="27"/>
  <c r="L313" i="27"/>
  <c r="M318" i="18" s="1"/>
  <c r="G313" i="27"/>
  <c r="F313" i="27"/>
  <c r="D313" i="27"/>
  <c r="C313" i="27"/>
  <c r="L312" i="27"/>
  <c r="M317" i="18" s="1"/>
  <c r="G312" i="27"/>
  <c r="F312" i="27"/>
  <c r="D312" i="27"/>
  <c r="C312" i="27"/>
  <c r="L311" i="27"/>
  <c r="M316" i="18" s="1"/>
  <c r="G311" i="27"/>
  <c r="F311" i="27"/>
  <c r="D311" i="27"/>
  <c r="C311" i="27"/>
  <c r="L310" i="27"/>
  <c r="M315" i="18" s="1"/>
  <c r="G310" i="27"/>
  <c r="F310" i="27"/>
  <c r="D310" i="27"/>
  <c r="C310" i="27"/>
  <c r="L309" i="27"/>
  <c r="M314" i="18" s="1"/>
  <c r="G309" i="27"/>
  <c r="F309" i="27"/>
  <c r="D309" i="27"/>
  <c r="C309" i="27"/>
  <c r="L308" i="27"/>
  <c r="M313" i="18" s="1"/>
  <c r="G308" i="27"/>
  <c r="F308" i="27"/>
  <c r="D308" i="27"/>
  <c r="C308" i="27"/>
  <c r="L307" i="27"/>
  <c r="M312" i="18" s="1"/>
  <c r="G307" i="27"/>
  <c r="F307" i="27"/>
  <c r="D307" i="27"/>
  <c r="C307" i="27"/>
  <c r="L306" i="27"/>
  <c r="M311" i="18" s="1"/>
  <c r="G306" i="27"/>
  <c r="F306" i="27"/>
  <c r="D306" i="27"/>
  <c r="C306" i="27"/>
  <c r="L305" i="27"/>
  <c r="M310" i="18" s="1"/>
  <c r="G305" i="27"/>
  <c r="F305" i="27"/>
  <c r="D305" i="27"/>
  <c r="C305" i="27"/>
  <c r="L304" i="27"/>
  <c r="M309" i="18" s="1"/>
  <c r="G304" i="27"/>
  <c r="F304" i="27"/>
  <c r="D304" i="27"/>
  <c r="C304" i="27"/>
  <c r="L303" i="27"/>
  <c r="M308" i="18" s="1"/>
  <c r="G303" i="27"/>
  <c r="F303" i="27"/>
  <c r="D303" i="27"/>
  <c r="C303" i="27"/>
  <c r="L302" i="27"/>
  <c r="M307" i="18" s="1"/>
  <c r="G302" i="27"/>
  <c r="F302" i="27"/>
  <c r="D302" i="27"/>
  <c r="C302" i="27"/>
  <c r="L301" i="27"/>
  <c r="M306" i="18" s="1"/>
  <c r="G301" i="27"/>
  <c r="F301" i="27"/>
  <c r="D301" i="27"/>
  <c r="C301" i="27"/>
  <c r="L300" i="27"/>
  <c r="M305" i="18" s="1"/>
  <c r="G300" i="27"/>
  <c r="F300" i="27"/>
  <c r="D300" i="27"/>
  <c r="C300" i="27"/>
  <c r="L299" i="27"/>
  <c r="M304" i="18" s="1"/>
  <c r="G299" i="27"/>
  <c r="F299" i="27"/>
  <c r="D299" i="27"/>
  <c r="C299" i="27"/>
  <c r="L298" i="27"/>
  <c r="M303" i="18" s="1"/>
  <c r="G298" i="27"/>
  <c r="F298" i="27"/>
  <c r="D298" i="27"/>
  <c r="C298" i="27"/>
  <c r="L297" i="27"/>
  <c r="M302" i="18" s="1"/>
  <c r="G297" i="27"/>
  <c r="F297" i="27"/>
  <c r="D297" i="27"/>
  <c r="C297" i="27"/>
  <c r="L296" i="27"/>
  <c r="M301" i="18" s="1"/>
  <c r="G296" i="27"/>
  <c r="F296" i="27"/>
  <c r="D296" i="27"/>
  <c r="C296" i="27"/>
  <c r="L295" i="27"/>
  <c r="M300" i="18" s="1"/>
  <c r="G295" i="27"/>
  <c r="F295" i="27"/>
  <c r="D295" i="27"/>
  <c r="C295" i="27"/>
  <c r="L294" i="27"/>
  <c r="M299" i="18" s="1"/>
  <c r="G294" i="27"/>
  <c r="F294" i="27"/>
  <c r="D294" i="27"/>
  <c r="C294" i="27"/>
  <c r="L293" i="27"/>
  <c r="M298" i="18" s="1"/>
  <c r="G293" i="27"/>
  <c r="F293" i="27"/>
  <c r="D293" i="27"/>
  <c r="C293" i="27"/>
  <c r="L292" i="27"/>
  <c r="M297" i="18" s="1"/>
  <c r="G292" i="27"/>
  <c r="F292" i="27"/>
  <c r="D292" i="27"/>
  <c r="C292" i="27"/>
  <c r="L291" i="27"/>
  <c r="M296" i="18" s="1"/>
  <c r="G291" i="27"/>
  <c r="F291" i="27"/>
  <c r="D291" i="27"/>
  <c r="C291" i="27"/>
  <c r="L290" i="27"/>
  <c r="M295" i="18" s="1"/>
  <c r="G290" i="27"/>
  <c r="F290" i="27"/>
  <c r="D290" i="27"/>
  <c r="C290" i="27"/>
  <c r="L289" i="27"/>
  <c r="M294" i="18" s="1"/>
  <c r="G289" i="27"/>
  <c r="F289" i="27"/>
  <c r="D289" i="27"/>
  <c r="C289" i="27"/>
  <c r="L288" i="27"/>
  <c r="M293" i="18" s="1"/>
  <c r="G288" i="27"/>
  <c r="F288" i="27"/>
  <c r="D288" i="27"/>
  <c r="C288" i="27"/>
  <c r="L287" i="27"/>
  <c r="M292" i="18" s="1"/>
  <c r="G287" i="27"/>
  <c r="F287" i="27"/>
  <c r="D287" i="27"/>
  <c r="C287" i="27"/>
  <c r="L286" i="27"/>
  <c r="M291" i="18" s="1"/>
  <c r="G286" i="27"/>
  <c r="F286" i="27"/>
  <c r="D286" i="27"/>
  <c r="C286" i="27"/>
  <c r="L285" i="27"/>
  <c r="M290" i="18" s="1"/>
  <c r="G285" i="27"/>
  <c r="F285" i="27"/>
  <c r="D285" i="27"/>
  <c r="C285" i="27"/>
  <c r="L284" i="27"/>
  <c r="M289" i="18" s="1"/>
  <c r="G284" i="27"/>
  <c r="F284" i="27"/>
  <c r="D284" i="27"/>
  <c r="C284" i="27"/>
  <c r="L283" i="27"/>
  <c r="M288" i="18" s="1"/>
  <c r="G283" i="27"/>
  <c r="F283" i="27"/>
  <c r="D283" i="27"/>
  <c r="C283" i="27"/>
  <c r="L282" i="27"/>
  <c r="M287" i="18" s="1"/>
  <c r="G282" i="27"/>
  <c r="F282" i="27"/>
  <c r="D282" i="27"/>
  <c r="C282" i="27"/>
  <c r="L281" i="27"/>
  <c r="M286" i="18" s="1"/>
  <c r="G281" i="27"/>
  <c r="F281" i="27"/>
  <c r="D281" i="27"/>
  <c r="C281" i="27"/>
  <c r="L280" i="27"/>
  <c r="M285" i="18" s="1"/>
  <c r="G280" i="27"/>
  <c r="F280" i="27"/>
  <c r="D280" i="27"/>
  <c r="C280" i="27"/>
  <c r="L279" i="27"/>
  <c r="M284" i="18" s="1"/>
  <c r="G279" i="27"/>
  <c r="F279" i="27"/>
  <c r="D279" i="27"/>
  <c r="C279" i="27"/>
  <c r="L278" i="27"/>
  <c r="M283" i="18" s="1"/>
  <c r="G278" i="27"/>
  <c r="F278" i="27"/>
  <c r="D278" i="27"/>
  <c r="C278" i="27"/>
  <c r="L277" i="27"/>
  <c r="M282" i="18" s="1"/>
  <c r="G277" i="27"/>
  <c r="F277" i="27"/>
  <c r="D277" i="27"/>
  <c r="C277" i="27"/>
  <c r="L276" i="27"/>
  <c r="M281" i="18" s="1"/>
  <c r="G276" i="27"/>
  <c r="F276" i="27"/>
  <c r="D276" i="27"/>
  <c r="C276" i="27"/>
  <c r="L275" i="27"/>
  <c r="M280" i="18" s="1"/>
  <c r="G275" i="27"/>
  <c r="F275" i="27"/>
  <c r="D275" i="27"/>
  <c r="C275" i="27"/>
  <c r="L274" i="27"/>
  <c r="M279" i="18" s="1"/>
  <c r="G274" i="27"/>
  <c r="F274" i="27"/>
  <c r="D274" i="27"/>
  <c r="C274" i="27"/>
  <c r="L273" i="27"/>
  <c r="M278" i="18" s="1"/>
  <c r="G273" i="27"/>
  <c r="F273" i="27"/>
  <c r="D273" i="27"/>
  <c r="C273" i="27"/>
  <c r="L272" i="27"/>
  <c r="M277" i="18" s="1"/>
  <c r="G272" i="27"/>
  <c r="F272" i="27"/>
  <c r="D272" i="27"/>
  <c r="C272" i="27"/>
  <c r="L271" i="27"/>
  <c r="M276" i="18" s="1"/>
  <c r="G271" i="27"/>
  <c r="F271" i="27"/>
  <c r="D271" i="27"/>
  <c r="C271" i="27"/>
  <c r="L270" i="27"/>
  <c r="M275" i="18" s="1"/>
  <c r="G270" i="27"/>
  <c r="F270" i="27"/>
  <c r="D270" i="27"/>
  <c r="C270" i="27"/>
  <c r="L269" i="27"/>
  <c r="M274" i="18" s="1"/>
  <c r="G269" i="27"/>
  <c r="F269" i="27"/>
  <c r="D269" i="27"/>
  <c r="C269" i="27"/>
  <c r="L268" i="27"/>
  <c r="M273" i="18" s="1"/>
  <c r="G268" i="27"/>
  <c r="F268" i="27"/>
  <c r="D268" i="27"/>
  <c r="C268" i="27"/>
  <c r="L267" i="27"/>
  <c r="M272" i="18" s="1"/>
  <c r="G267" i="27"/>
  <c r="F267" i="27"/>
  <c r="D267" i="27"/>
  <c r="C267" i="27"/>
  <c r="L266" i="27"/>
  <c r="M271" i="18" s="1"/>
  <c r="G266" i="27"/>
  <c r="F266" i="27"/>
  <c r="D266" i="27"/>
  <c r="C266" i="27"/>
  <c r="L265" i="27"/>
  <c r="M270" i="18" s="1"/>
  <c r="G265" i="27"/>
  <c r="F265" i="27"/>
  <c r="D265" i="27"/>
  <c r="C265" i="27"/>
  <c r="L264" i="27"/>
  <c r="M269" i="18" s="1"/>
  <c r="G264" i="27"/>
  <c r="F264" i="27"/>
  <c r="D264" i="27"/>
  <c r="C264" i="27"/>
  <c r="L263" i="27"/>
  <c r="M268" i="18" s="1"/>
  <c r="G263" i="27"/>
  <c r="F263" i="27"/>
  <c r="D263" i="27"/>
  <c r="C263" i="27"/>
  <c r="L262" i="27"/>
  <c r="M267" i="18" s="1"/>
  <c r="G262" i="27"/>
  <c r="F262" i="27"/>
  <c r="D262" i="27"/>
  <c r="C262" i="27"/>
  <c r="L261" i="27"/>
  <c r="M266" i="18" s="1"/>
  <c r="G261" i="27"/>
  <c r="F261" i="27"/>
  <c r="D261" i="27"/>
  <c r="C261" i="27"/>
  <c r="L260" i="27"/>
  <c r="M265" i="18" s="1"/>
  <c r="G260" i="27"/>
  <c r="F260" i="27"/>
  <c r="D260" i="27"/>
  <c r="C260" i="27"/>
  <c r="L259" i="27"/>
  <c r="M264" i="18" s="1"/>
  <c r="G259" i="27"/>
  <c r="F259" i="27"/>
  <c r="D259" i="27"/>
  <c r="C259" i="27"/>
  <c r="L258" i="27"/>
  <c r="M263" i="18" s="1"/>
  <c r="G258" i="27"/>
  <c r="F258" i="27"/>
  <c r="D258" i="27"/>
  <c r="C258" i="27"/>
  <c r="L257" i="27"/>
  <c r="M262" i="18" s="1"/>
  <c r="G257" i="27"/>
  <c r="F257" i="27"/>
  <c r="D257" i="27"/>
  <c r="C257" i="27"/>
  <c r="L256" i="27"/>
  <c r="M261" i="18" s="1"/>
  <c r="G256" i="27"/>
  <c r="F256" i="27"/>
  <c r="D256" i="27"/>
  <c r="C256" i="27"/>
  <c r="L255" i="27"/>
  <c r="M260" i="18" s="1"/>
  <c r="G255" i="27"/>
  <c r="F255" i="27"/>
  <c r="D255" i="27"/>
  <c r="C255" i="27"/>
  <c r="L254" i="27"/>
  <c r="M259" i="18" s="1"/>
  <c r="G254" i="27"/>
  <c r="F254" i="27"/>
  <c r="D254" i="27"/>
  <c r="C254" i="27"/>
  <c r="L253" i="27"/>
  <c r="M258" i="18" s="1"/>
  <c r="G253" i="27"/>
  <c r="F253" i="27"/>
  <c r="D253" i="27"/>
  <c r="C253" i="27"/>
  <c r="L252" i="27"/>
  <c r="M257" i="18" s="1"/>
  <c r="G252" i="27"/>
  <c r="F252" i="27"/>
  <c r="D252" i="27"/>
  <c r="C252" i="27"/>
  <c r="L251" i="27"/>
  <c r="M256" i="18" s="1"/>
  <c r="G251" i="27"/>
  <c r="F251" i="27"/>
  <c r="D251" i="27"/>
  <c r="C251" i="27"/>
  <c r="L250" i="27"/>
  <c r="M255" i="18" s="1"/>
  <c r="G250" i="27"/>
  <c r="F250" i="27"/>
  <c r="D250" i="27"/>
  <c r="C250" i="27"/>
  <c r="L249" i="27"/>
  <c r="M254" i="18" s="1"/>
  <c r="G249" i="27"/>
  <c r="F249" i="27"/>
  <c r="D249" i="27"/>
  <c r="C249" i="27"/>
  <c r="L248" i="27"/>
  <c r="M253" i="18" s="1"/>
  <c r="G248" i="27"/>
  <c r="F248" i="27"/>
  <c r="D248" i="27"/>
  <c r="C248" i="27"/>
  <c r="L247" i="27"/>
  <c r="M252" i="18" s="1"/>
  <c r="G247" i="27"/>
  <c r="F247" i="27"/>
  <c r="D247" i="27"/>
  <c r="C247" i="27"/>
  <c r="L246" i="27"/>
  <c r="M251" i="18" s="1"/>
  <c r="G246" i="27"/>
  <c r="F246" i="27"/>
  <c r="D246" i="27"/>
  <c r="C246" i="27"/>
  <c r="L245" i="27"/>
  <c r="M250" i="18" s="1"/>
  <c r="G245" i="27"/>
  <c r="F245" i="27"/>
  <c r="D245" i="27"/>
  <c r="C245" i="27"/>
  <c r="L244" i="27"/>
  <c r="M249" i="18" s="1"/>
  <c r="G244" i="27"/>
  <c r="F244" i="27"/>
  <c r="D244" i="27"/>
  <c r="C244" i="27"/>
  <c r="L243" i="27"/>
  <c r="M248" i="18" s="1"/>
  <c r="G243" i="27"/>
  <c r="F243" i="27"/>
  <c r="D243" i="27"/>
  <c r="C243" i="27"/>
  <c r="L242" i="27"/>
  <c r="M247" i="18" s="1"/>
  <c r="G242" i="27"/>
  <c r="F242" i="27"/>
  <c r="D242" i="27"/>
  <c r="C242" i="27"/>
  <c r="L241" i="27"/>
  <c r="M246" i="18" s="1"/>
  <c r="G241" i="27"/>
  <c r="F241" i="27"/>
  <c r="D241" i="27"/>
  <c r="C241" i="27"/>
  <c r="L240" i="27"/>
  <c r="M245" i="18" s="1"/>
  <c r="G240" i="27"/>
  <c r="F240" i="27"/>
  <c r="D240" i="27"/>
  <c r="C240" i="27"/>
  <c r="L239" i="27"/>
  <c r="M244" i="18" s="1"/>
  <c r="G239" i="27"/>
  <c r="F239" i="27"/>
  <c r="D239" i="27"/>
  <c r="C239" i="27"/>
  <c r="L238" i="27"/>
  <c r="M243" i="18" s="1"/>
  <c r="G238" i="27"/>
  <c r="F238" i="27"/>
  <c r="D238" i="27"/>
  <c r="C238" i="27"/>
  <c r="L237" i="27"/>
  <c r="M242" i="18" s="1"/>
  <c r="G237" i="27"/>
  <c r="F237" i="27"/>
  <c r="D237" i="27"/>
  <c r="C237" i="27"/>
  <c r="L236" i="27"/>
  <c r="M241" i="18" s="1"/>
  <c r="G236" i="27"/>
  <c r="F236" i="27"/>
  <c r="D236" i="27"/>
  <c r="C236" i="27"/>
  <c r="L235" i="27"/>
  <c r="M240" i="18" s="1"/>
  <c r="G235" i="27"/>
  <c r="F235" i="27"/>
  <c r="D235" i="27"/>
  <c r="C235" i="27"/>
  <c r="L234" i="27"/>
  <c r="M239" i="18" s="1"/>
  <c r="G234" i="27"/>
  <c r="F234" i="27"/>
  <c r="D234" i="27"/>
  <c r="C234" i="27"/>
  <c r="L233" i="27"/>
  <c r="M238" i="18" s="1"/>
  <c r="G233" i="27"/>
  <c r="F233" i="27"/>
  <c r="D233" i="27"/>
  <c r="C233" i="27"/>
  <c r="L232" i="27"/>
  <c r="M237" i="18" s="1"/>
  <c r="G232" i="27"/>
  <c r="F232" i="27"/>
  <c r="D232" i="27"/>
  <c r="C232" i="27"/>
  <c r="L231" i="27"/>
  <c r="M236" i="18" s="1"/>
  <c r="G231" i="27"/>
  <c r="F231" i="27"/>
  <c r="D231" i="27"/>
  <c r="C231" i="27"/>
  <c r="L230" i="27"/>
  <c r="M235" i="18" s="1"/>
  <c r="G230" i="27"/>
  <c r="F230" i="27"/>
  <c r="D230" i="27"/>
  <c r="C230" i="27"/>
  <c r="L229" i="27"/>
  <c r="M234" i="18" s="1"/>
  <c r="G229" i="27"/>
  <c r="F229" i="27"/>
  <c r="D229" i="27"/>
  <c r="C229" i="27"/>
  <c r="L228" i="27"/>
  <c r="M233" i="18" s="1"/>
  <c r="G228" i="27"/>
  <c r="F228" i="27"/>
  <c r="D228" i="27"/>
  <c r="C228" i="27"/>
  <c r="L227" i="27"/>
  <c r="M232" i="18" s="1"/>
  <c r="G227" i="27"/>
  <c r="F227" i="27"/>
  <c r="D227" i="27"/>
  <c r="C227" i="27"/>
  <c r="L226" i="27"/>
  <c r="M231" i="18" s="1"/>
  <c r="G226" i="27"/>
  <c r="F226" i="27"/>
  <c r="D226" i="27"/>
  <c r="C226" i="27"/>
  <c r="L225" i="27"/>
  <c r="M230" i="18" s="1"/>
  <c r="G225" i="27"/>
  <c r="F225" i="27"/>
  <c r="D225" i="27"/>
  <c r="C225" i="27"/>
  <c r="L224" i="27"/>
  <c r="M229" i="18" s="1"/>
  <c r="G224" i="27"/>
  <c r="F224" i="27"/>
  <c r="D224" i="27"/>
  <c r="C224" i="27"/>
  <c r="L223" i="27"/>
  <c r="M228" i="18" s="1"/>
  <c r="G223" i="27"/>
  <c r="F223" i="27"/>
  <c r="D223" i="27"/>
  <c r="C223" i="27"/>
  <c r="L222" i="27"/>
  <c r="M227" i="18" s="1"/>
  <c r="G222" i="27"/>
  <c r="F222" i="27"/>
  <c r="D222" i="27"/>
  <c r="C222" i="27"/>
  <c r="L221" i="27"/>
  <c r="M226" i="18" s="1"/>
  <c r="G221" i="27"/>
  <c r="F221" i="27"/>
  <c r="D221" i="27"/>
  <c r="C221" i="27"/>
  <c r="L220" i="27"/>
  <c r="M225" i="18" s="1"/>
  <c r="G220" i="27"/>
  <c r="F220" i="27"/>
  <c r="D220" i="27"/>
  <c r="C220" i="27"/>
  <c r="L219" i="27"/>
  <c r="M224" i="18" s="1"/>
  <c r="G219" i="27"/>
  <c r="F219" i="27"/>
  <c r="D219" i="27"/>
  <c r="C219" i="27"/>
  <c r="L218" i="27"/>
  <c r="M223" i="18" s="1"/>
  <c r="G218" i="27"/>
  <c r="F218" i="27"/>
  <c r="D218" i="27"/>
  <c r="C218" i="27"/>
  <c r="L217" i="27"/>
  <c r="M222" i="18" s="1"/>
  <c r="G217" i="27"/>
  <c r="F217" i="27"/>
  <c r="D217" i="27"/>
  <c r="C217" i="27"/>
  <c r="L216" i="27"/>
  <c r="M221" i="18" s="1"/>
  <c r="G216" i="27"/>
  <c r="F216" i="27"/>
  <c r="D216" i="27"/>
  <c r="C216" i="27"/>
  <c r="L215" i="27"/>
  <c r="M220" i="18" s="1"/>
  <c r="G215" i="27"/>
  <c r="F215" i="27"/>
  <c r="D215" i="27"/>
  <c r="C215" i="27"/>
  <c r="L214" i="27"/>
  <c r="M219" i="18" s="1"/>
  <c r="G214" i="27"/>
  <c r="F214" i="27"/>
  <c r="D214" i="27"/>
  <c r="C214" i="27"/>
  <c r="L213" i="27"/>
  <c r="M218" i="18" s="1"/>
  <c r="G213" i="27"/>
  <c r="F213" i="27"/>
  <c r="D213" i="27"/>
  <c r="C213" i="27"/>
  <c r="L212" i="27"/>
  <c r="M217" i="18" s="1"/>
  <c r="G212" i="27"/>
  <c r="F212" i="27"/>
  <c r="D212" i="27"/>
  <c r="C212" i="27"/>
  <c r="L211" i="27"/>
  <c r="M216" i="18" s="1"/>
  <c r="G211" i="27"/>
  <c r="F211" i="27"/>
  <c r="D211" i="27"/>
  <c r="C211" i="27"/>
  <c r="L210" i="27"/>
  <c r="M215" i="18" s="1"/>
  <c r="G210" i="27"/>
  <c r="F210" i="27"/>
  <c r="D210" i="27"/>
  <c r="C210" i="27"/>
  <c r="L209" i="27"/>
  <c r="M214" i="18" s="1"/>
  <c r="G209" i="27"/>
  <c r="F209" i="27"/>
  <c r="D209" i="27"/>
  <c r="C209" i="27"/>
  <c r="L208" i="27"/>
  <c r="M213" i="18" s="1"/>
  <c r="G208" i="27"/>
  <c r="F208" i="27"/>
  <c r="D208" i="27"/>
  <c r="C208" i="27"/>
  <c r="L207" i="27"/>
  <c r="M212" i="18" s="1"/>
  <c r="G207" i="27"/>
  <c r="F207" i="27"/>
  <c r="D207" i="27"/>
  <c r="C207" i="27"/>
  <c r="L206" i="27"/>
  <c r="M211" i="18" s="1"/>
  <c r="G206" i="27"/>
  <c r="F206" i="27"/>
  <c r="D206" i="27"/>
  <c r="C206" i="27"/>
  <c r="L205" i="27"/>
  <c r="M210" i="18" s="1"/>
  <c r="G205" i="27"/>
  <c r="F205" i="27"/>
  <c r="D205" i="27"/>
  <c r="C205" i="27"/>
  <c r="L204" i="27"/>
  <c r="M209" i="18" s="1"/>
  <c r="G204" i="27"/>
  <c r="F204" i="27"/>
  <c r="D204" i="27"/>
  <c r="C204" i="27"/>
  <c r="L203" i="27"/>
  <c r="M208" i="18" s="1"/>
  <c r="G203" i="27"/>
  <c r="F203" i="27"/>
  <c r="D203" i="27"/>
  <c r="C203" i="27"/>
  <c r="L202" i="27"/>
  <c r="M207" i="18" s="1"/>
  <c r="G202" i="27"/>
  <c r="F202" i="27"/>
  <c r="D202" i="27"/>
  <c r="C202" i="27"/>
  <c r="L201" i="27"/>
  <c r="M206" i="18" s="1"/>
  <c r="G201" i="27"/>
  <c r="F201" i="27"/>
  <c r="D201" i="27"/>
  <c r="C201" i="27"/>
  <c r="L200" i="27"/>
  <c r="M205" i="18" s="1"/>
  <c r="G200" i="27"/>
  <c r="F200" i="27"/>
  <c r="D200" i="27"/>
  <c r="C200" i="27"/>
  <c r="L199" i="27"/>
  <c r="M204" i="18" s="1"/>
  <c r="G199" i="27"/>
  <c r="F199" i="27"/>
  <c r="D199" i="27"/>
  <c r="C199" i="27"/>
  <c r="L198" i="27"/>
  <c r="M203" i="18" s="1"/>
  <c r="G198" i="27"/>
  <c r="F198" i="27"/>
  <c r="D198" i="27"/>
  <c r="C198" i="27"/>
  <c r="L197" i="27"/>
  <c r="M202" i="18" s="1"/>
  <c r="G197" i="27"/>
  <c r="F197" i="27"/>
  <c r="D197" i="27"/>
  <c r="C197" i="27"/>
  <c r="L196" i="27"/>
  <c r="M201" i="18" s="1"/>
  <c r="G196" i="27"/>
  <c r="F196" i="27"/>
  <c r="D196" i="27"/>
  <c r="C196" i="27"/>
  <c r="L195" i="27"/>
  <c r="M200" i="18" s="1"/>
  <c r="G195" i="27"/>
  <c r="F195" i="27"/>
  <c r="D195" i="27"/>
  <c r="C195" i="27"/>
  <c r="L194" i="27"/>
  <c r="M199" i="18" s="1"/>
  <c r="G194" i="27"/>
  <c r="F194" i="27"/>
  <c r="D194" i="27"/>
  <c r="C194" i="27"/>
  <c r="L193" i="27"/>
  <c r="M198" i="18" s="1"/>
  <c r="G193" i="27"/>
  <c r="F193" i="27"/>
  <c r="D193" i="27"/>
  <c r="C193" i="27"/>
  <c r="L192" i="27"/>
  <c r="M197" i="18" s="1"/>
  <c r="G192" i="27"/>
  <c r="F192" i="27"/>
  <c r="D192" i="27"/>
  <c r="C192" i="27"/>
  <c r="L191" i="27"/>
  <c r="M196" i="18" s="1"/>
  <c r="G191" i="27"/>
  <c r="F191" i="27"/>
  <c r="D191" i="27"/>
  <c r="C191" i="27"/>
  <c r="L190" i="27"/>
  <c r="M195" i="18" s="1"/>
  <c r="G190" i="27"/>
  <c r="F190" i="27"/>
  <c r="D190" i="27"/>
  <c r="C190" i="27"/>
  <c r="L189" i="27"/>
  <c r="M194" i="18" s="1"/>
  <c r="G189" i="27"/>
  <c r="F189" i="27"/>
  <c r="D189" i="27"/>
  <c r="C189" i="27"/>
  <c r="L188" i="27"/>
  <c r="M193" i="18" s="1"/>
  <c r="G188" i="27"/>
  <c r="F188" i="27"/>
  <c r="D188" i="27"/>
  <c r="C188" i="27"/>
  <c r="L187" i="27"/>
  <c r="M192" i="18" s="1"/>
  <c r="G187" i="27"/>
  <c r="F187" i="27"/>
  <c r="D187" i="27"/>
  <c r="C187" i="27"/>
  <c r="L186" i="27"/>
  <c r="M191" i="18" s="1"/>
  <c r="G186" i="27"/>
  <c r="F186" i="27"/>
  <c r="D186" i="27"/>
  <c r="C186" i="27"/>
  <c r="L185" i="27"/>
  <c r="M190" i="18" s="1"/>
  <c r="G185" i="27"/>
  <c r="F185" i="27"/>
  <c r="D185" i="27"/>
  <c r="C185" i="27"/>
  <c r="L184" i="27"/>
  <c r="M189" i="18" s="1"/>
  <c r="G184" i="27"/>
  <c r="F184" i="27"/>
  <c r="D184" i="27"/>
  <c r="C184" i="27"/>
  <c r="L183" i="27"/>
  <c r="M188" i="18" s="1"/>
  <c r="G183" i="27"/>
  <c r="F183" i="27"/>
  <c r="D183" i="27"/>
  <c r="C183" i="27"/>
  <c r="L182" i="27"/>
  <c r="M187" i="18" s="1"/>
  <c r="G182" i="27"/>
  <c r="F182" i="27"/>
  <c r="D182" i="27"/>
  <c r="C182" i="27"/>
  <c r="L181" i="27"/>
  <c r="M186" i="18" s="1"/>
  <c r="G181" i="27"/>
  <c r="F181" i="27"/>
  <c r="D181" i="27"/>
  <c r="C181" i="27"/>
  <c r="L180" i="27"/>
  <c r="M185" i="18" s="1"/>
  <c r="G180" i="27"/>
  <c r="F180" i="27"/>
  <c r="D180" i="27"/>
  <c r="C180" i="27"/>
  <c r="L179" i="27"/>
  <c r="M184" i="18" s="1"/>
  <c r="G179" i="27"/>
  <c r="F179" i="27"/>
  <c r="D179" i="27"/>
  <c r="C179" i="27"/>
  <c r="L178" i="27"/>
  <c r="M183" i="18" s="1"/>
  <c r="G178" i="27"/>
  <c r="F178" i="27"/>
  <c r="D178" i="27"/>
  <c r="C178" i="27"/>
  <c r="L177" i="27"/>
  <c r="M182" i="18" s="1"/>
  <c r="G177" i="27"/>
  <c r="F177" i="27"/>
  <c r="D177" i="27"/>
  <c r="C177" i="27"/>
  <c r="L176" i="27"/>
  <c r="M181" i="18" s="1"/>
  <c r="G176" i="27"/>
  <c r="F176" i="27"/>
  <c r="D176" i="27"/>
  <c r="C176" i="27"/>
  <c r="L175" i="27"/>
  <c r="M180" i="18" s="1"/>
  <c r="G175" i="27"/>
  <c r="F175" i="27"/>
  <c r="D175" i="27"/>
  <c r="C175" i="27"/>
  <c r="L174" i="27"/>
  <c r="M179" i="18" s="1"/>
  <c r="G174" i="27"/>
  <c r="F174" i="27"/>
  <c r="D174" i="27"/>
  <c r="C174" i="27"/>
  <c r="L173" i="27"/>
  <c r="M178" i="18" s="1"/>
  <c r="G173" i="27"/>
  <c r="F173" i="27"/>
  <c r="D173" i="27"/>
  <c r="C173" i="27"/>
  <c r="L172" i="27"/>
  <c r="M177" i="18" s="1"/>
  <c r="G172" i="27"/>
  <c r="F172" i="27"/>
  <c r="D172" i="27"/>
  <c r="C172" i="27"/>
  <c r="L171" i="27"/>
  <c r="M176" i="18" s="1"/>
  <c r="G171" i="27"/>
  <c r="F171" i="27"/>
  <c r="D171" i="27"/>
  <c r="C171" i="27"/>
  <c r="L170" i="27"/>
  <c r="M175" i="18" s="1"/>
  <c r="G170" i="27"/>
  <c r="F170" i="27"/>
  <c r="D170" i="27"/>
  <c r="C170" i="27"/>
  <c r="L169" i="27"/>
  <c r="M174" i="18" s="1"/>
  <c r="G169" i="27"/>
  <c r="F169" i="27"/>
  <c r="D169" i="27"/>
  <c r="C169" i="27"/>
  <c r="L168" i="27"/>
  <c r="M173" i="18" s="1"/>
  <c r="G168" i="27"/>
  <c r="F168" i="27"/>
  <c r="D168" i="27"/>
  <c r="C168" i="27"/>
  <c r="L167" i="27"/>
  <c r="M172" i="18" s="1"/>
  <c r="G167" i="27"/>
  <c r="F167" i="27"/>
  <c r="D167" i="27"/>
  <c r="C167" i="27"/>
  <c r="L166" i="27"/>
  <c r="M171" i="18" s="1"/>
  <c r="G166" i="27"/>
  <c r="F166" i="27"/>
  <c r="D166" i="27"/>
  <c r="C166" i="27"/>
  <c r="L165" i="27"/>
  <c r="M170" i="18" s="1"/>
  <c r="G165" i="27"/>
  <c r="F165" i="27"/>
  <c r="D165" i="27"/>
  <c r="C165" i="27"/>
  <c r="L164" i="27"/>
  <c r="M169" i="18" s="1"/>
  <c r="G164" i="27"/>
  <c r="F164" i="27"/>
  <c r="D164" i="27"/>
  <c r="C164" i="27"/>
  <c r="L163" i="27"/>
  <c r="M168" i="18" s="1"/>
  <c r="G163" i="27"/>
  <c r="F163" i="27"/>
  <c r="D163" i="27"/>
  <c r="C163" i="27"/>
  <c r="L162" i="27"/>
  <c r="M167" i="18" s="1"/>
  <c r="G162" i="27"/>
  <c r="F162" i="27"/>
  <c r="D162" i="27"/>
  <c r="C162" i="27"/>
  <c r="L161" i="27"/>
  <c r="M166" i="18" s="1"/>
  <c r="G161" i="27"/>
  <c r="F161" i="27"/>
  <c r="D161" i="27"/>
  <c r="C161" i="27"/>
  <c r="L160" i="27"/>
  <c r="M165" i="18" s="1"/>
  <c r="G160" i="27"/>
  <c r="F160" i="27"/>
  <c r="D160" i="27"/>
  <c r="C160" i="27"/>
  <c r="L159" i="27"/>
  <c r="M164" i="18" s="1"/>
  <c r="G159" i="27"/>
  <c r="F159" i="27"/>
  <c r="D159" i="27"/>
  <c r="C159" i="27"/>
  <c r="L158" i="27"/>
  <c r="M163" i="18" s="1"/>
  <c r="G158" i="27"/>
  <c r="F158" i="27"/>
  <c r="D158" i="27"/>
  <c r="C158" i="27"/>
  <c r="L157" i="27"/>
  <c r="M162" i="18" s="1"/>
  <c r="G157" i="27"/>
  <c r="F157" i="27"/>
  <c r="D157" i="27"/>
  <c r="C157" i="27"/>
  <c r="L156" i="27"/>
  <c r="M161" i="18" s="1"/>
  <c r="G156" i="27"/>
  <c r="F156" i="27"/>
  <c r="D156" i="27"/>
  <c r="C156" i="27"/>
  <c r="L155" i="27"/>
  <c r="M160" i="18" s="1"/>
  <c r="G155" i="27"/>
  <c r="F155" i="27"/>
  <c r="D155" i="27"/>
  <c r="C155" i="27"/>
  <c r="L154" i="27"/>
  <c r="M159" i="18" s="1"/>
  <c r="G154" i="27"/>
  <c r="F154" i="27"/>
  <c r="D154" i="27"/>
  <c r="C154" i="27"/>
  <c r="L153" i="27"/>
  <c r="M158" i="18" s="1"/>
  <c r="G153" i="27"/>
  <c r="F153" i="27"/>
  <c r="D153" i="27"/>
  <c r="C153" i="27"/>
  <c r="L152" i="27"/>
  <c r="M157" i="18" s="1"/>
  <c r="G152" i="27"/>
  <c r="F152" i="27"/>
  <c r="D152" i="27"/>
  <c r="C152" i="27"/>
  <c r="L151" i="27"/>
  <c r="M156" i="18" s="1"/>
  <c r="G151" i="27"/>
  <c r="F151" i="27"/>
  <c r="D151" i="27"/>
  <c r="C151" i="27"/>
  <c r="L150" i="27"/>
  <c r="M155" i="18" s="1"/>
  <c r="G150" i="27"/>
  <c r="F150" i="27"/>
  <c r="D150" i="27"/>
  <c r="C150" i="27"/>
  <c r="L149" i="27"/>
  <c r="M154" i="18" s="1"/>
  <c r="G149" i="27"/>
  <c r="F149" i="27"/>
  <c r="D149" i="27"/>
  <c r="C149" i="27"/>
  <c r="L148" i="27"/>
  <c r="M153" i="18" s="1"/>
  <c r="G148" i="27"/>
  <c r="F148" i="27"/>
  <c r="D148" i="27"/>
  <c r="C148" i="27"/>
  <c r="L147" i="27"/>
  <c r="M152" i="18" s="1"/>
  <c r="G147" i="27"/>
  <c r="F147" i="27"/>
  <c r="D147" i="27"/>
  <c r="C147" i="27"/>
  <c r="L146" i="27"/>
  <c r="M151" i="18" s="1"/>
  <c r="G146" i="27"/>
  <c r="F146" i="27"/>
  <c r="D146" i="27"/>
  <c r="C146" i="27"/>
  <c r="L145" i="27"/>
  <c r="M150" i="18" s="1"/>
  <c r="G145" i="27"/>
  <c r="F145" i="27"/>
  <c r="D145" i="27"/>
  <c r="C145" i="27"/>
  <c r="L144" i="27"/>
  <c r="M149" i="18" s="1"/>
  <c r="G144" i="27"/>
  <c r="F144" i="27"/>
  <c r="D144" i="27"/>
  <c r="C144" i="27"/>
  <c r="L143" i="27"/>
  <c r="M148" i="18" s="1"/>
  <c r="G143" i="27"/>
  <c r="F143" i="27"/>
  <c r="D143" i="27"/>
  <c r="C143" i="27"/>
  <c r="L142" i="27"/>
  <c r="M147" i="18" s="1"/>
  <c r="G142" i="27"/>
  <c r="F142" i="27"/>
  <c r="D142" i="27"/>
  <c r="C142" i="27"/>
  <c r="L141" i="27"/>
  <c r="M146" i="18" s="1"/>
  <c r="G141" i="27"/>
  <c r="F141" i="27"/>
  <c r="D141" i="27"/>
  <c r="C141" i="27"/>
  <c r="L140" i="27"/>
  <c r="M145" i="18" s="1"/>
  <c r="G140" i="27"/>
  <c r="F140" i="27"/>
  <c r="D140" i="27"/>
  <c r="C140" i="27"/>
  <c r="L139" i="27"/>
  <c r="M144" i="18" s="1"/>
  <c r="G139" i="27"/>
  <c r="F139" i="27"/>
  <c r="D139" i="27"/>
  <c r="C139" i="27"/>
  <c r="L138" i="27"/>
  <c r="M143" i="18" s="1"/>
  <c r="G138" i="27"/>
  <c r="F138" i="27"/>
  <c r="D138" i="27"/>
  <c r="C138" i="27"/>
  <c r="L137" i="27"/>
  <c r="M142" i="18" s="1"/>
  <c r="G137" i="27"/>
  <c r="F137" i="27"/>
  <c r="D137" i="27"/>
  <c r="C137" i="27"/>
  <c r="L136" i="27"/>
  <c r="M141" i="18" s="1"/>
  <c r="G136" i="27"/>
  <c r="F136" i="27"/>
  <c r="D136" i="27"/>
  <c r="C136" i="27"/>
  <c r="L135" i="27"/>
  <c r="M140" i="18" s="1"/>
  <c r="G135" i="27"/>
  <c r="F135" i="27"/>
  <c r="D135" i="27"/>
  <c r="C135" i="27"/>
  <c r="L134" i="27"/>
  <c r="M139" i="18" s="1"/>
  <c r="G134" i="27"/>
  <c r="F134" i="27"/>
  <c r="D134" i="27"/>
  <c r="C134" i="27"/>
  <c r="L133" i="27"/>
  <c r="M138" i="18" s="1"/>
  <c r="G133" i="27"/>
  <c r="F133" i="27"/>
  <c r="D133" i="27"/>
  <c r="C133" i="27"/>
  <c r="L132" i="27"/>
  <c r="M137" i="18" s="1"/>
  <c r="G132" i="27"/>
  <c r="F132" i="27"/>
  <c r="D132" i="27"/>
  <c r="C132" i="27"/>
  <c r="L131" i="27"/>
  <c r="M136" i="18" s="1"/>
  <c r="G131" i="27"/>
  <c r="F131" i="27"/>
  <c r="D131" i="27"/>
  <c r="C131" i="27"/>
  <c r="L130" i="27"/>
  <c r="M135" i="18" s="1"/>
  <c r="G130" i="27"/>
  <c r="F130" i="27"/>
  <c r="D130" i="27"/>
  <c r="C130" i="27"/>
  <c r="L129" i="27"/>
  <c r="M134" i="18" s="1"/>
  <c r="G129" i="27"/>
  <c r="F129" i="27"/>
  <c r="D129" i="27"/>
  <c r="C129" i="27"/>
  <c r="L128" i="27"/>
  <c r="M133" i="18" s="1"/>
  <c r="G128" i="27"/>
  <c r="F128" i="27"/>
  <c r="D128" i="27"/>
  <c r="C128" i="27"/>
  <c r="L127" i="27"/>
  <c r="M132" i="18" s="1"/>
  <c r="G127" i="27"/>
  <c r="F127" i="27"/>
  <c r="D127" i="27"/>
  <c r="C127" i="27"/>
  <c r="L126" i="27"/>
  <c r="M131" i="18" s="1"/>
  <c r="G126" i="27"/>
  <c r="F126" i="27"/>
  <c r="D126" i="27"/>
  <c r="C126" i="27"/>
  <c r="L125" i="27"/>
  <c r="M130" i="18" s="1"/>
  <c r="G125" i="27"/>
  <c r="F125" i="27"/>
  <c r="D125" i="27"/>
  <c r="C125" i="27"/>
  <c r="L124" i="27"/>
  <c r="M129" i="18" s="1"/>
  <c r="G124" i="27"/>
  <c r="F124" i="27"/>
  <c r="D124" i="27"/>
  <c r="C124" i="27"/>
  <c r="L123" i="27"/>
  <c r="M128" i="18" s="1"/>
  <c r="G123" i="27"/>
  <c r="F123" i="27"/>
  <c r="D123" i="27"/>
  <c r="C123" i="27"/>
  <c r="L122" i="27"/>
  <c r="M127" i="18" s="1"/>
  <c r="G122" i="27"/>
  <c r="F122" i="27"/>
  <c r="D122" i="27"/>
  <c r="C122" i="27"/>
  <c r="L121" i="27"/>
  <c r="M126" i="18" s="1"/>
  <c r="G121" i="27"/>
  <c r="F121" i="27"/>
  <c r="D121" i="27"/>
  <c r="C121" i="27"/>
  <c r="L120" i="27"/>
  <c r="M125" i="18" s="1"/>
  <c r="G120" i="27"/>
  <c r="F120" i="27"/>
  <c r="D120" i="27"/>
  <c r="C120" i="27"/>
  <c r="L119" i="27"/>
  <c r="M124" i="18" s="1"/>
  <c r="G119" i="27"/>
  <c r="F119" i="27"/>
  <c r="D119" i="27"/>
  <c r="C119" i="27"/>
  <c r="L118" i="27"/>
  <c r="M123" i="18" s="1"/>
  <c r="G118" i="27"/>
  <c r="F118" i="27"/>
  <c r="D118" i="27"/>
  <c r="C118" i="27"/>
  <c r="L117" i="27"/>
  <c r="M122" i="18" s="1"/>
  <c r="G117" i="27"/>
  <c r="F117" i="27"/>
  <c r="D117" i="27"/>
  <c r="C117" i="27"/>
  <c r="L116" i="27"/>
  <c r="M121" i="18" s="1"/>
  <c r="G116" i="27"/>
  <c r="F116" i="27"/>
  <c r="D116" i="27"/>
  <c r="C116" i="27"/>
  <c r="L115" i="27"/>
  <c r="M120" i="18" s="1"/>
  <c r="G115" i="27"/>
  <c r="F115" i="27"/>
  <c r="D115" i="27"/>
  <c r="C115" i="27"/>
  <c r="L114" i="27"/>
  <c r="M119" i="18" s="1"/>
  <c r="G114" i="27"/>
  <c r="F114" i="27"/>
  <c r="D114" i="27"/>
  <c r="C114" i="27"/>
  <c r="L113" i="27"/>
  <c r="M118" i="18" s="1"/>
  <c r="G113" i="27"/>
  <c r="F113" i="27"/>
  <c r="D113" i="27"/>
  <c r="C113" i="27"/>
  <c r="L112" i="27"/>
  <c r="M117" i="18" s="1"/>
  <c r="G112" i="27"/>
  <c r="F112" i="27"/>
  <c r="D112" i="27"/>
  <c r="C112" i="27"/>
  <c r="L111" i="27"/>
  <c r="M116" i="18" s="1"/>
  <c r="G111" i="27"/>
  <c r="F111" i="27"/>
  <c r="D111" i="27"/>
  <c r="C111" i="27"/>
  <c r="L110" i="27"/>
  <c r="M115" i="18" s="1"/>
  <c r="G110" i="27"/>
  <c r="F110" i="27"/>
  <c r="D110" i="27"/>
  <c r="C110" i="27"/>
  <c r="L109" i="27"/>
  <c r="M114" i="18" s="1"/>
  <c r="G109" i="27"/>
  <c r="F109" i="27"/>
  <c r="D109" i="27"/>
  <c r="C109" i="27"/>
  <c r="L108" i="27"/>
  <c r="M113" i="18" s="1"/>
  <c r="G108" i="27"/>
  <c r="F108" i="27"/>
  <c r="D108" i="27"/>
  <c r="C108" i="27"/>
  <c r="L107" i="27"/>
  <c r="M112" i="18" s="1"/>
  <c r="G107" i="27"/>
  <c r="F107" i="27"/>
  <c r="D107" i="27"/>
  <c r="C107" i="27"/>
  <c r="L106" i="27"/>
  <c r="M111" i="18" s="1"/>
  <c r="G106" i="27"/>
  <c r="F106" i="27"/>
  <c r="D106" i="27"/>
  <c r="C106" i="27"/>
  <c r="L105" i="27"/>
  <c r="M110" i="18" s="1"/>
  <c r="G105" i="27"/>
  <c r="F105" i="27"/>
  <c r="D105" i="27"/>
  <c r="C105" i="27"/>
  <c r="L104" i="27"/>
  <c r="M109" i="18" s="1"/>
  <c r="G104" i="27"/>
  <c r="F104" i="27"/>
  <c r="D104" i="27"/>
  <c r="C104" i="27"/>
  <c r="L103" i="27"/>
  <c r="M108" i="18" s="1"/>
  <c r="G103" i="27"/>
  <c r="F103" i="27"/>
  <c r="D103" i="27"/>
  <c r="C103" i="27"/>
  <c r="L102" i="27"/>
  <c r="M107" i="18" s="1"/>
  <c r="G102" i="27"/>
  <c r="F102" i="27"/>
  <c r="D102" i="27"/>
  <c r="C102" i="27"/>
  <c r="L101" i="27"/>
  <c r="M106" i="18" s="1"/>
  <c r="G101" i="27"/>
  <c r="F101" i="27"/>
  <c r="D101" i="27"/>
  <c r="C101" i="27"/>
  <c r="L100" i="27"/>
  <c r="M105" i="18" s="1"/>
  <c r="G100" i="27"/>
  <c r="F100" i="27"/>
  <c r="D100" i="27"/>
  <c r="C100" i="27"/>
  <c r="L99" i="27"/>
  <c r="M104" i="18" s="1"/>
  <c r="G99" i="27"/>
  <c r="F99" i="27"/>
  <c r="D99" i="27"/>
  <c r="C99" i="27"/>
  <c r="L98" i="27"/>
  <c r="M103" i="18" s="1"/>
  <c r="G98" i="27"/>
  <c r="F98" i="27"/>
  <c r="D98" i="27"/>
  <c r="C98" i="27"/>
  <c r="L97" i="27"/>
  <c r="M102" i="18" s="1"/>
  <c r="G97" i="27"/>
  <c r="F97" i="27"/>
  <c r="D97" i="27"/>
  <c r="C97" i="27"/>
  <c r="L96" i="27"/>
  <c r="M101" i="18" s="1"/>
  <c r="G96" i="27"/>
  <c r="F96" i="27"/>
  <c r="D96" i="27"/>
  <c r="C96" i="27"/>
  <c r="L95" i="27"/>
  <c r="M100" i="18" s="1"/>
  <c r="G95" i="27"/>
  <c r="F95" i="27"/>
  <c r="D95" i="27"/>
  <c r="C95" i="27"/>
  <c r="L94" i="27"/>
  <c r="M99" i="18" s="1"/>
  <c r="G94" i="27"/>
  <c r="F94" i="27"/>
  <c r="D94" i="27"/>
  <c r="C94" i="27"/>
  <c r="L93" i="27"/>
  <c r="M98" i="18" s="1"/>
  <c r="G93" i="27"/>
  <c r="F93" i="27"/>
  <c r="D93" i="27"/>
  <c r="C93" i="27"/>
  <c r="L92" i="27"/>
  <c r="M97" i="18" s="1"/>
  <c r="G92" i="27"/>
  <c r="F92" i="27"/>
  <c r="D92" i="27"/>
  <c r="C92" i="27"/>
  <c r="L91" i="27"/>
  <c r="M96" i="18" s="1"/>
  <c r="G91" i="27"/>
  <c r="F91" i="27"/>
  <c r="D91" i="27"/>
  <c r="C91" i="27"/>
  <c r="L90" i="27"/>
  <c r="M95" i="18" s="1"/>
  <c r="G90" i="27"/>
  <c r="F90" i="27"/>
  <c r="D90" i="27"/>
  <c r="C90" i="27"/>
  <c r="L89" i="27"/>
  <c r="M94" i="18" s="1"/>
  <c r="G89" i="27"/>
  <c r="F89" i="27"/>
  <c r="D89" i="27"/>
  <c r="C89" i="27"/>
  <c r="L88" i="27"/>
  <c r="M93" i="18" s="1"/>
  <c r="G88" i="27"/>
  <c r="F88" i="27"/>
  <c r="D88" i="27"/>
  <c r="C88" i="27"/>
  <c r="L87" i="27"/>
  <c r="M92" i="18" s="1"/>
  <c r="G87" i="27"/>
  <c r="F87" i="27"/>
  <c r="D87" i="27"/>
  <c r="C87" i="27"/>
  <c r="L86" i="27"/>
  <c r="M91" i="18" s="1"/>
  <c r="G86" i="27"/>
  <c r="F86" i="27"/>
  <c r="D86" i="27"/>
  <c r="C86" i="27"/>
  <c r="L85" i="27"/>
  <c r="M90" i="18" s="1"/>
  <c r="G85" i="27"/>
  <c r="F85" i="27"/>
  <c r="D85" i="27"/>
  <c r="C85" i="27"/>
  <c r="L84" i="27"/>
  <c r="M89" i="18" s="1"/>
  <c r="G84" i="27"/>
  <c r="F84" i="27"/>
  <c r="D84" i="27"/>
  <c r="C84" i="27"/>
  <c r="L83" i="27"/>
  <c r="M88" i="18" s="1"/>
  <c r="G83" i="27"/>
  <c r="F83" i="27"/>
  <c r="D83" i="27"/>
  <c r="C83" i="27"/>
  <c r="L82" i="27"/>
  <c r="M87" i="18" s="1"/>
  <c r="G82" i="27"/>
  <c r="F82" i="27"/>
  <c r="D82" i="27"/>
  <c r="C82" i="27"/>
  <c r="L81" i="27"/>
  <c r="M86" i="18" s="1"/>
  <c r="G81" i="27"/>
  <c r="F81" i="27"/>
  <c r="D81" i="27"/>
  <c r="C81" i="27"/>
  <c r="L80" i="27"/>
  <c r="M85" i="18" s="1"/>
  <c r="G80" i="27"/>
  <c r="F80" i="27"/>
  <c r="D80" i="27"/>
  <c r="C80" i="27"/>
  <c r="L79" i="27"/>
  <c r="M84" i="18" s="1"/>
  <c r="G79" i="27"/>
  <c r="F79" i="27"/>
  <c r="D79" i="27"/>
  <c r="C79" i="27"/>
  <c r="L78" i="27"/>
  <c r="M83" i="18" s="1"/>
  <c r="G78" i="27"/>
  <c r="F78" i="27"/>
  <c r="D78" i="27"/>
  <c r="C78" i="27"/>
  <c r="L77" i="27"/>
  <c r="M82" i="18" s="1"/>
  <c r="G77" i="27"/>
  <c r="F77" i="27"/>
  <c r="D77" i="27"/>
  <c r="C77" i="27"/>
  <c r="L76" i="27"/>
  <c r="M81" i="18" s="1"/>
  <c r="G76" i="27"/>
  <c r="F76" i="27"/>
  <c r="D76" i="27"/>
  <c r="C76" i="27"/>
  <c r="L75" i="27"/>
  <c r="M80" i="18" s="1"/>
  <c r="G75" i="27"/>
  <c r="F75" i="27"/>
  <c r="D75" i="27"/>
  <c r="C75" i="27"/>
  <c r="L74" i="27"/>
  <c r="M79" i="18" s="1"/>
  <c r="G74" i="27"/>
  <c r="F74" i="27"/>
  <c r="D74" i="27"/>
  <c r="C74" i="27"/>
  <c r="L73" i="27"/>
  <c r="M78" i="18" s="1"/>
  <c r="G73" i="27"/>
  <c r="F73" i="27"/>
  <c r="D73" i="27"/>
  <c r="C73" i="27"/>
  <c r="L72" i="27"/>
  <c r="M77" i="18" s="1"/>
  <c r="G72" i="27"/>
  <c r="F72" i="27"/>
  <c r="D72" i="27"/>
  <c r="C72" i="27"/>
  <c r="L71" i="27"/>
  <c r="M76" i="18" s="1"/>
  <c r="G71" i="27"/>
  <c r="F71" i="27"/>
  <c r="D71" i="27"/>
  <c r="C71" i="27"/>
  <c r="L70" i="27"/>
  <c r="M75" i="18" s="1"/>
  <c r="G70" i="27"/>
  <c r="F70" i="27"/>
  <c r="D70" i="27"/>
  <c r="C70" i="27"/>
  <c r="L69" i="27"/>
  <c r="M74" i="18" s="1"/>
  <c r="G69" i="27"/>
  <c r="F69" i="27"/>
  <c r="D69" i="27"/>
  <c r="C69" i="27"/>
  <c r="L68" i="27"/>
  <c r="M73" i="18" s="1"/>
  <c r="G68" i="27"/>
  <c r="F68" i="27"/>
  <c r="D68" i="27"/>
  <c r="C68" i="27"/>
  <c r="L67" i="27"/>
  <c r="M72" i="18" s="1"/>
  <c r="G67" i="27"/>
  <c r="F67" i="27"/>
  <c r="D67" i="27"/>
  <c r="C67" i="27"/>
  <c r="L66" i="27"/>
  <c r="M71" i="18" s="1"/>
  <c r="G66" i="27"/>
  <c r="F66" i="27"/>
  <c r="D66" i="27"/>
  <c r="C66" i="27"/>
  <c r="L65" i="27"/>
  <c r="M70" i="18" s="1"/>
  <c r="G65" i="27"/>
  <c r="F65" i="27"/>
  <c r="D65" i="27"/>
  <c r="C65" i="27"/>
  <c r="L64" i="27"/>
  <c r="M69" i="18" s="1"/>
  <c r="G64" i="27"/>
  <c r="F64" i="27"/>
  <c r="D64" i="27"/>
  <c r="C64" i="27"/>
  <c r="L63" i="27"/>
  <c r="M68" i="18" s="1"/>
  <c r="G63" i="27"/>
  <c r="F63" i="27"/>
  <c r="D63" i="27"/>
  <c r="C63" i="27"/>
  <c r="L62" i="27"/>
  <c r="M67" i="18" s="1"/>
  <c r="G62" i="27"/>
  <c r="F62" i="27"/>
  <c r="D62" i="27"/>
  <c r="C62" i="27"/>
  <c r="L61" i="27"/>
  <c r="M66" i="18" s="1"/>
  <c r="G61" i="27"/>
  <c r="F61" i="27"/>
  <c r="D61" i="27"/>
  <c r="C61" i="27"/>
  <c r="L60" i="27"/>
  <c r="M65" i="18" s="1"/>
  <c r="G60" i="27"/>
  <c r="F60" i="27"/>
  <c r="D60" i="27"/>
  <c r="C60" i="27"/>
  <c r="L59" i="27"/>
  <c r="M64" i="18" s="1"/>
  <c r="G59" i="27"/>
  <c r="F59" i="27"/>
  <c r="D59" i="27"/>
  <c r="C59" i="27"/>
  <c r="L58" i="27"/>
  <c r="M63" i="18" s="1"/>
  <c r="G58" i="27"/>
  <c r="F58" i="27"/>
  <c r="D58" i="27"/>
  <c r="C58" i="27"/>
  <c r="L57" i="27"/>
  <c r="M62" i="18" s="1"/>
  <c r="G57" i="27"/>
  <c r="F57" i="27"/>
  <c r="D57" i="27"/>
  <c r="C57" i="27"/>
  <c r="L56" i="27"/>
  <c r="M61" i="18" s="1"/>
  <c r="G56" i="27"/>
  <c r="F56" i="27"/>
  <c r="D56" i="27"/>
  <c r="C56" i="27"/>
  <c r="L55" i="27"/>
  <c r="M60" i="18" s="1"/>
  <c r="G55" i="27"/>
  <c r="F55" i="27"/>
  <c r="D55" i="27"/>
  <c r="C55" i="27"/>
  <c r="L54" i="27"/>
  <c r="M59" i="18" s="1"/>
  <c r="G54" i="27"/>
  <c r="F54" i="27"/>
  <c r="D54" i="27"/>
  <c r="C54" i="27"/>
  <c r="L53" i="27"/>
  <c r="M58" i="18" s="1"/>
  <c r="G53" i="27"/>
  <c r="F53" i="27"/>
  <c r="D53" i="27"/>
  <c r="C53" i="27"/>
  <c r="L52" i="27"/>
  <c r="M57" i="18" s="1"/>
  <c r="G52" i="27"/>
  <c r="F52" i="27"/>
  <c r="D52" i="27"/>
  <c r="C52" i="27"/>
  <c r="L51" i="27"/>
  <c r="M56" i="18" s="1"/>
  <c r="G51" i="27"/>
  <c r="F51" i="27"/>
  <c r="D51" i="27"/>
  <c r="C51" i="27"/>
  <c r="L50" i="27"/>
  <c r="M55" i="18" s="1"/>
  <c r="G50" i="27"/>
  <c r="F50" i="27"/>
  <c r="D50" i="27"/>
  <c r="C50" i="27"/>
  <c r="L49" i="27"/>
  <c r="M54" i="18" s="1"/>
  <c r="G49" i="27"/>
  <c r="F49" i="27"/>
  <c r="D49" i="27"/>
  <c r="C49" i="27"/>
  <c r="L48" i="27"/>
  <c r="M53" i="18" s="1"/>
  <c r="G48" i="27"/>
  <c r="F48" i="27"/>
  <c r="D48" i="27"/>
  <c r="C48" i="27"/>
  <c r="L47" i="27"/>
  <c r="M52" i="18" s="1"/>
  <c r="G47" i="27"/>
  <c r="F47" i="27"/>
  <c r="D47" i="27"/>
  <c r="C47" i="27"/>
  <c r="L46" i="27"/>
  <c r="M51" i="18" s="1"/>
  <c r="G46" i="27"/>
  <c r="F46" i="27"/>
  <c r="D46" i="27"/>
  <c r="C46" i="27"/>
  <c r="L45" i="27"/>
  <c r="M50" i="18" s="1"/>
  <c r="G45" i="27"/>
  <c r="F45" i="27"/>
  <c r="D45" i="27"/>
  <c r="C45" i="27"/>
  <c r="L44" i="27"/>
  <c r="M49" i="18" s="1"/>
  <c r="G44" i="27"/>
  <c r="F44" i="27"/>
  <c r="D44" i="27"/>
  <c r="C44" i="27"/>
  <c r="L43" i="27"/>
  <c r="M48" i="18" s="1"/>
  <c r="G43" i="27"/>
  <c r="F43" i="27"/>
  <c r="D43" i="27"/>
  <c r="C43" i="27"/>
  <c r="L42" i="27"/>
  <c r="M47" i="18" s="1"/>
  <c r="G42" i="27"/>
  <c r="F42" i="27"/>
  <c r="D42" i="27"/>
  <c r="C42" i="27"/>
  <c r="L41" i="27"/>
  <c r="M46" i="18" s="1"/>
  <c r="G41" i="27"/>
  <c r="F41" i="27"/>
  <c r="D41" i="27"/>
  <c r="C41" i="27"/>
  <c r="L40" i="27"/>
  <c r="M45" i="18" s="1"/>
  <c r="G40" i="27"/>
  <c r="F40" i="27"/>
  <c r="D40" i="27"/>
  <c r="C40" i="27"/>
  <c r="L39" i="27"/>
  <c r="M44" i="18" s="1"/>
  <c r="G39" i="27"/>
  <c r="F39" i="27"/>
  <c r="D39" i="27"/>
  <c r="C39" i="27"/>
  <c r="L38" i="27"/>
  <c r="M43" i="18" s="1"/>
  <c r="G38" i="27"/>
  <c r="F38" i="27"/>
  <c r="D38" i="27"/>
  <c r="C38" i="27"/>
  <c r="L37" i="27"/>
  <c r="M42" i="18" s="1"/>
  <c r="G37" i="27"/>
  <c r="F37" i="27"/>
  <c r="D37" i="27"/>
  <c r="C37" i="27"/>
  <c r="L36" i="27"/>
  <c r="M41" i="18" s="1"/>
  <c r="G36" i="27"/>
  <c r="F36" i="27"/>
  <c r="D36" i="27"/>
  <c r="C36" i="27"/>
  <c r="L35" i="27"/>
  <c r="M40" i="18" s="1"/>
  <c r="G35" i="27"/>
  <c r="F35" i="27"/>
  <c r="D35" i="27"/>
  <c r="C35" i="27"/>
  <c r="L34" i="27"/>
  <c r="M39" i="18" s="1"/>
  <c r="G34" i="27"/>
  <c r="F34" i="27"/>
  <c r="D34" i="27"/>
  <c r="C34" i="27"/>
  <c r="L33" i="27"/>
  <c r="M38" i="18" s="1"/>
  <c r="G33" i="27"/>
  <c r="F33" i="27"/>
  <c r="D33" i="27"/>
  <c r="C33" i="27"/>
  <c r="L32" i="27"/>
  <c r="M37" i="18" s="1"/>
  <c r="G32" i="27"/>
  <c r="F32" i="27"/>
  <c r="D32" i="27"/>
  <c r="C32" i="27"/>
  <c r="L31" i="27"/>
  <c r="M36" i="18" s="1"/>
  <c r="G31" i="27"/>
  <c r="F31" i="27"/>
  <c r="D31" i="27"/>
  <c r="C31" i="27"/>
  <c r="L30" i="27"/>
  <c r="M35" i="18" s="1"/>
  <c r="G30" i="27"/>
  <c r="F30" i="27"/>
  <c r="D30" i="27"/>
  <c r="C30" i="27"/>
  <c r="L29" i="27"/>
  <c r="M34" i="18" s="1"/>
  <c r="G29" i="27"/>
  <c r="F29" i="27"/>
  <c r="D29" i="27"/>
  <c r="C29" i="27"/>
  <c r="L28" i="27"/>
  <c r="M33" i="18" s="1"/>
  <c r="G28" i="27"/>
  <c r="F28" i="27"/>
  <c r="D28" i="27"/>
  <c r="C28" i="27"/>
  <c r="L27" i="27"/>
  <c r="M32" i="18" s="1"/>
  <c r="G27" i="27"/>
  <c r="F27" i="27"/>
  <c r="D27" i="27"/>
  <c r="C27" i="27"/>
  <c r="L26" i="27"/>
  <c r="M31" i="18" s="1"/>
  <c r="G26" i="27"/>
  <c r="F26" i="27"/>
  <c r="D26" i="27"/>
  <c r="C26" i="27"/>
  <c r="L25" i="27"/>
  <c r="M30" i="18" s="1"/>
  <c r="G25" i="27"/>
  <c r="F25" i="27"/>
  <c r="D25" i="27"/>
  <c r="C25" i="27"/>
  <c r="L24" i="27"/>
  <c r="M29" i="18" s="1"/>
  <c r="G24" i="27"/>
  <c r="F24" i="27"/>
  <c r="D24" i="27"/>
  <c r="C24" i="27"/>
  <c r="L23" i="27"/>
  <c r="M28" i="18" s="1"/>
  <c r="G23" i="27"/>
  <c r="F23" i="27"/>
  <c r="D23" i="27"/>
  <c r="C23" i="27"/>
  <c r="L22" i="27"/>
  <c r="M27" i="18" s="1"/>
  <c r="G22" i="27"/>
  <c r="F22" i="27"/>
  <c r="D22" i="27"/>
  <c r="C22" i="27"/>
  <c r="L21" i="27"/>
  <c r="M26" i="18" s="1"/>
  <c r="G21" i="27"/>
  <c r="F21" i="27"/>
  <c r="D21" i="27"/>
  <c r="C21" i="27"/>
  <c r="L20" i="27"/>
  <c r="M25" i="18" s="1"/>
  <c r="G20" i="27"/>
  <c r="F20" i="27"/>
  <c r="D20" i="27"/>
  <c r="C20" i="27"/>
  <c r="L19" i="27"/>
  <c r="M24" i="18" s="1"/>
  <c r="G19" i="27"/>
  <c r="F19" i="27"/>
  <c r="D19" i="27"/>
  <c r="C19" i="27"/>
  <c r="L18" i="27"/>
  <c r="M23" i="18" s="1"/>
  <c r="G18" i="27"/>
  <c r="F18" i="27"/>
  <c r="D18" i="27"/>
  <c r="C18" i="27"/>
  <c r="C730" i="27" s="1"/>
  <c r="Q717" i="25"/>
  <c r="Q717" i="26" s="1"/>
  <c r="Q717" i="27" s="1"/>
  <c r="Q717" i="28" s="1"/>
  <c r="Q717" i="29" s="1"/>
  <c r="Q717" i="30" s="1"/>
  <c r="Q717" i="31" s="1"/>
  <c r="Q717" i="32" s="1"/>
  <c r="Q717" i="33" s="1"/>
  <c r="Q717" i="34" s="1"/>
  <c r="Q717" i="35" s="1"/>
  <c r="Q716" i="25"/>
  <c r="Q716" i="26" s="1"/>
  <c r="Q716" i="27" s="1"/>
  <c r="Q716" i="28" s="1"/>
  <c r="Q716" i="29" s="1"/>
  <c r="Q716" i="30" s="1"/>
  <c r="Q716" i="31" s="1"/>
  <c r="Q716" i="32" s="1"/>
  <c r="Q716" i="33" s="1"/>
  <c r="Q716" i="34" s="1"/>
  <c r="Q716" i="35" s="1"/>
  <c r="Q715" i="25"/>
  <c r="Q715" i="26" s="1"/>
  <c r="Q715" i="27" s="1"/>
  <c r="Q715" i="28" s="1"/>
  <c r="Q715" i="29" s="1"/>
  <c r="Q715" i="30" s="1"/>
  <c r="Q715" i="31" s="1"/>
  <c r="Q715" i="32" s="1"/>
  <c r="Q715" i="33" s="1"/>
  <c r="Q715" i="34" s="1"/>
  <c r="Q715" i="35" s="1"/>
  <c r="Q714" i="25"/>
  <c r="Q714" i="26" s="1"/>
  <c r="Q714" i="27" s="1"/>
  <c r="Q714" i="28" s="1"/>
  <c r="Q714" i="29" s="1"/>
  <c r="Q714" i="30" s="1"/>
  <c r="Q714" i="31" s="1"/>
  <c r="Q714" i="32" s="1"/>
  <c r="Q714" i="33" s="1"/>
  <c r="Q714" i="34" s="1"/>
  <c r="Q714" i="35" s="1"/>
  <c r="Q713" i="25"/>
  <c r="Q713" i="26" s="1"/>
  <c r="Q713" i="27" s="1"/>
  <c r="Q713" i="28" s="1"/>
  <c r="Q713" i="29" s="1"/>
  <c r="Q713" i="30" s="1"/>
  <c r="Q713" i="31" s="1"/>
  <c r="Q713" i="32" s="1"/>
  <c r="Q713" i="33" s="1"/>
  <c r="Q713" i="34" s="1"/>
  <c r="Q713" i="35" s="1"/>
  <c r="Q712" i="25"/>
  <c r="Q712" i="26" s="1"/>
  <c r="Q712" i="27" s="1"/>
  <c r="Q712" i="28" s="1"/>
  <c r="Q712" i="29" s="1"/>
  <c r="Q712" i="30" s="1"/>
  <c r="Q712" i="31" s="1"/>
  <c r="Q712" i="32" s="1"/>
  <c r="Q712" i="33" s="1"/>
  <c r="Q712" i="34" s="1"/>
  <c r="Q712" i="35" s="1"/>
  <c r="Q711" i="25"/>
  <c r="Q711" i="26" s="1"/>
  <c r="Q711" i="27" s="1"/>
  <c r="Q711" i="28" s="1"/>
  <c r="Q711" i="29" s="1"/>
  <c r="Q711" i="30" s="1"/>
  <c r="Q711" i="31" s="1"/>
  <c r="Q711" i="32" s="1"/>
  <c r="Q711" i="33" s="1"/>
  <c r="Q711" i="34" s="1"/>
  <c r="Q711" i="35" s="1"/>
  <c r="Q710" i="25"/>
  <c r="Q710" i="26" s="1"/>
  <c r="Q710" i="27" s="1"/>
  <c r="Q710" i="28" s="1"/>
  <c r="Q710" i="29" s="1"/>
  <c r="Q710" i="30" s="1"/>
  <c r="Q710" i="31" s="1"/>
  <c r="Q710" i="32" s="1"/>
  <c r="Q710" i="33" s="1"/>
  <c r="Q710" i="34" s="1"/>
  <c r="Q710" i="35" s="1"/>
  <c r="Q709" i="25"/>
  <c r="Q709" i="26" s="1"/>
  <c r="Q709" i="27" s="1"/>
  <c r="Q709" i="28" s="1"/>
  <c r="Q709" i="29" s="1"/>
  <c r="Q709" i="30" s="1"/>
  <c r="Q709" i="31" s="1"/>
  <c r="Q709" i="32" s="1"/>
  <c r="Q709" i="33" s="1"/>
  <c r="Q709" i="34" s="1"/>
  <c r="Q709" i="35" s="1"/>
  <c r="Q708" i="25"/>
  <c r="Q708" i="26" s="1"/>
  <c r="Q708" i="27" s="1"/>
  <c r="Q708" i="28" s="1"/>
  <c r="Q708" i="29" s="1"/>
  <c r="Q708" i="30" s="1"/>
  <c r="Q708" i="31" s="1"/>
  <c r="Q708" i="32" s="1"/>
  <c r="Q708" i="33" s="1"/>
  <c r="Q708" i="34" s="1"/>
  <c r="Q708" i="35" s="1"/>
  <c r="Q707" i="25"/>
  <c r="Q707" i="26" s="1"/>
  <c r="Q707" i="27" s="1"/>
  <c r="Q707" i="28" s="1"/>
  <c r="Q707" i="29" s="1"/>
  <c r="Q707" i="30" s="1"/>
  <c r="Q707" i="31" s="1"/>
  <c r="Q707" i="32" s="1"/>
  <c r="Q707" i="33" s="1"/>
  <c r="Q707" i="34" s="1"/>
  <c r="Q707" i="35" s="1"/>
  <c r="Q706" i="25"/>
  <c r="Q706" i="26" s="1"/>
  <c r="Q706" i="27" s="1"/>
  <c r="Q706" i="28" s="1"/>
  <c r="Q706" i="29" s="1"/>
  <c r="Q706" i="30" s="1"/>
  <c r="Q706" i="31" s="1"/>
  <c r="Q706" i="32" s="1"/>
  <c r="Q706" i="33" s="1"/>
  <c r="Q706" i="34" s="1"/>
  <c r="Q706" i="35" s="1"/>
  <c r="Q705" i="25"/>
  <c r="Q705" i="26" s="1"/>
  <c r="Q705" i="27" s="1"/>
  <c r="Q705" i="28" s="1"/>
  <c r="Q705" i="29" s="1"/>
  <c r="Q705" i="30" s="1"/>
  <c r="Q705" i="31" s="1"/>
  <c r="Q705" i="32" s="1"/>
  <c r="Q705" i="33" s="1"/>
  <c r="Q705" i="34" s="1"/>
  <c r="Q705" i="35" s="1"/>
  <c r="Q704" i="25"/>
  <c r="Q704" i="26" s="1"/>
  <c r="Q704" i="27" s="1"/>
  <c r="Q704" i="28" s="1"/>
  <c r="Q704" i="29" s="1"/>
  <c r="Q704" i="30" s="1"/>
  <c r="Q704" i="31" s="1"/>
  <c r="Q704" i="32" s="1"/>
  <c r="Q704" i="33" s="1"/>
  <c r="Q704" i="34" s="1"/>
  <c r="Q704" i="35" s="1"/>
  <c r="Q703" i="25"/>
  <c r="Q703" i="26" s="1"/>
  <c r="Q703" i="27" s="1"/>
  <c r="Q703" i="28" s="1"/>
  <c r="Q703" i="29" s="1"/>
  <c r="Q703" i="30" s="1"/>
  <c r="Q703" i="31" s="1"/>
  <c r="Q703" i="32" s="1"/>
  <c r="Q703" i="33" s="1"/>
  <c r="Q703" i="34" s="1"/>
  <c r="Q703" i="35" s="1"/>
  <c r="Q702" i="25"/>
  <c r="Q702" i="26" s="1"/>
  <c r="Q702" i="27" s="1"/>
  <c r="Q702" i="28" s="1"/>
  <c r="Q702" i="29" s="1"/>
  <c r="Q702" i="30" s="1"/>
  <c r="Q702" i="31" s="1"/>
  <c r="Q702" i="32" s="1"/>
  <c r="Q702" i="33" s="1"/>
  <c r="Q702" i="34" s="1"/>
  <c r="Q702" i="35" s="1"/>
  <c r="Q701" i="25"/>
  <c r="Q701" i="26" s="1"/>
  <c r="Q701" i="27" s="1"/>
  <c r="Q701" i="28" s="1"/>
  <c r="Q701" i="29" s="1"/>
  <c r="Q701" i="30" s="1"/>
  <c r="Q701" i="31" s="1"/>
  <c r="Q701" i="32" s="1"/>
  <c r="Q701" i="33" s="1"/>
  <c r="Q701" i="34" s="1"/>
  <c r="Q701" i="35" s="1"/>
  <c r="Q700" i="25"/>
  <c r="Q700" i="26" s="1"/>
  <c r="Q700" i="27" s="1"/>
  <c r="Q700" i="28" s="1"/>
  <c r="Q700" i="29" s="1"/>
  <c r="Q700" i="30" s="1"/>
  <c r="Q700" i="31" s="1"/>
  <c r="Q700" i="32" s="1"/>
  <c r="Q700" i="33" s="1"/>
  <c r="Q700" i="34" s="1"/>
  <c r="Q700" i="35" s="1"/>
  <c r="Q699" i="25"/>
  <c r="Q699" i="26" s="1"/>
  <c r="Q699" i="27" s="1"/>
  <c r="Q699" i="28" s="1"/>
  <c r="Q699" i="29" s="1"/>
  <c r="Q699" i="30" s="1"/>
  <c r="Q699" i="31" s="1"/>
  <c r="Q699" i="32" s="1"/>
  <c r="Q699" i="33" s="1"/>
  <c r="Q699" i="34" s="1"/>
  <c r="Q699" i="35" s="1"/>
  <c r="Q698" i="25"/>
  <c r="Q698" i="26" s="1"/>
  <c r="Q698" i="27" s="1"/>
  <c r="Q698" i="28" s="1"/>
  <c r="Q698" i="29" s="1"/>
  <c r="Q698" i="30" s="1"/>
  <c r="Q698" i="31" s="1"/>
  <c r="Q698" i="32" s="1"/>
  <c r="Q698" i="33" s="1"/>
  <c r="Q698" i="34" s="1"/>
  <c r="Q698" i="35" s="1"/>
  <c r="Q697" i="25"/>
  <c r="Q697" i="26" s="1"/>
  <c r="Q697" i="27" s="1"/>
  <c r="Q697" i="28" s="1"/>
  <c r="Q697" i="29" s="1"/>
  <c r="Q697" i="30" s="1"/>
  <c r="Q697" i="31" s="1"/>
  <c r="Q697" i="32" s="1"/>
  <c r="Q697" i="33" s="1"/>
  <c r="Q697" i="34" s="1"/>
  <c r="Q697" i="35" s="1"/>
  <c r="Q696" i="25"/>
  <c r="Q696" i="26" s="1"/>
  <c r="Q696" i="27" s="1"/>
  <c r="Q696" i="28" s="1"/>
  <c r="Q696" i="29" s="1"/>
  <c r="Q696" i="30" s="1"/>
  <c r="Q696" i="31" s="1"/>
  <c r="Q696" i="32" s="1"/>
  <c r="Q696" i="33" s="1"/>
  <c r="Q696" i="34" s="1"/>
  <c r="Q696" i="35" s="1"/>
  <c r="Q695" i="25"/>
  <c r="Q695" i="26" s="1"/>
  <c r="Q695" i="27" s="1"/>
  <c r="Q695" i="28" s="1"/>
  <c r="Q695" i="29" s="1"/>
  <c r="Q695" i="30" s="1"/>
  <c r="Q695" i="31" s="1"/>
  <c r="Q695" i="32" s="1"/>
  <c r="Q695" i="33" s="1"/>
  <c r="Q695" i="34" s="1"/>
  <c r="Q695" i="35" s="1"/>
  <c r="Q694" i="25"/>
  <c r="Q694" i="26" s="1"/>
  <c r="Q694" i="27" s="1"/>
  <c r="Q694" i="28" s="1"/>
  <c r="Q694" i="29" s="1"/>
  <c r="Q694" i="30" s="1"/>
  <c r="Q694" i="31" s="1"/>
  <c r="Q694" i="32" s="1"/>
  <c r="Q694" i="33" s="1"/>
  <c r="Q694" i="34" s="1"/>
  <c r="Q694" i="35" s="1"/>
  <c r="Q693" i="25"/>
  <c r="Q693" i="26" s="1"/>
  <c r="Q693" i="27" s="1"/>
  <c r="Q693" i="28" s="1"/>
  <c r="Q693" i="29" s="1"/>
  <c r="Q693" i="30" s="1"/>
  <c r="Q693" i="31" s="1"/>
  <c r="Q693" i="32" s="1"/>
  <c r="Q693" i="33" s="1"/>
  <c r="Q693" i="34" s="1"/>
  <c r="Q693" i="35" s="1"/>
  <c r="Q692" i="25"/>
  <c r="Q692" i="26" s="1"/>
  <c r="Q692" i="27" s="1"/>
  <c r="Q692" i="28" s="1"/>
  <c r="Q692" i="29" s="1"/>
  <c r="Q692" i="30" s="1"/>
  <c r="Q692" i="31" s="1"/>
  <c r="Q692" i="32" s="1"/>
  <c r="Q692" i="33" s="1"/>
  <c r="Q692" i="34" s="1"/>
  <c r="Q692" i="35" s="1"/>
  <c r="Q691" i="25"/>
  <c r="Q691" i="26" s="1"/>
  <c r="Q691" i="27" s="1"/>
  <c r="Q691" i="28" s="1"/>
  <c r="Q691" i="29" s="1"/>
  <c r="Q691" i="30" s="1"/>
  <c r="Q691" i="31" s="1"/>
  <c r="Q691" i="32" s="1"/>
  <c r="Q691" i="33" s="1"/>
  <c r="Q691" i="34" s="1"/>
  <c r="Q691" i="35" s="1"/>
  <c r="Q690" i="25"/>
  <c r="Q690" i="26" s="1"/>
  <c r="Q690" i="27" s="1"/>
  <c r="Q690" i="28" s="1"/>
  <c r="Q690" i="29" s="1"/>
  <c r="Q690" i="30" s="1"/>
  <c r="Q690" i="31" s="1"/>
  <c r="Q690" i="32" s="1"/>
  <c r="Q690" i="33" s="1"/>
  <c r="Q690" i="34" s="1"/>
  <c r="Q690" i="35" s="1"/>
  <c r="Q689" i="25"/>
  <c r="Q689" i="26" s="1"/>
  <c r="Q689" i="27" s="1"/>
  <c r="Q689" i="28" s="1"/>
  <c r="Q689" i="29" s="1"/>
  <c r="Q689" i="30" s="1"/>
  <c r="Q689" i="31" s="1"/>
  <c r="Q689" i="32" s="1"/>
  <c r="Q689" i="33" s="1"/>
  <c r="Q689" i="34" s="1"/>
  <c r="Q689" i="35" s="1"/>
  <c r="Q688" i="25"/>
  <c r="Q688" i="26" s="1"/>
  <c r="Q688" i="27" s="1"/>
  <c r="Q688" i="28" s="1"/>
  <c r="Q688" i="29" s="1"/>
  <c r="Q688" i="30" s="1"/>
  <c r="Q688" i="31" s="1"/>
  <c r="Q688" i="32" s="1"/>
  <c r="Q688" i="33" s="1"/>
  <c r="Q688" i="34" s="1"/>
  <c r="Q688" i="35" s="1"/>
  <c r="Q687" i="25"/>
  <c r="Q687" i="26" s="1"/>
  <c r="Q687" i="27" s="1"/>
  <c r="Q687" i="28" s="1"/>
  <c r="Q687" i="29" s="1"/>
  <c r="Q687" i="30" s="1"/>
  <c r="Q687" i="31" s="1"/>
  <c r="Q687" i="32" s="1"/>
  <c r="Q687" i="33" s="1"/>
  <c r="Q687" i="34" s="1"/>
  <c r="Q687" i="35" s="1"/>
  <c r="Q686" i="25"/>
  <c r="Q686" i="26" s="1"/>
  <c r="Q686" i="27" s="1"/>
  <c r="Q686" i="28" s="1"/>
  <c r="Q686" i="29" s="1"/>
  <c r="Q686" i="30" s="1"/>
  <c r="Q686" i="31" s="1"/>
  <c r="Q686" i="32" s="1"/>
  <c r="Q686" i="33" s="1"/>
  <c r="Q686" i="34" s="1"/>
  <c r="Q686" i="35" s="1"/>
  <c r="Q685" i="25"/>
  <c r="Q685" i="26" s="1"/>
  <c r="Q685" i="27" s="1"/>
  <c r="Q685" i="28" s="1"/>
  <c r="Q685" i="29" s="1"/>
  <c r="Q685" i="30" s="1"/>
  <c r="Q685" i="31" s="1"/>
  <c r="Q685" i="32" s="1"/>
  <c r="Q685" i="33" s="1"/>
  <c r="Q685" i="34" s="1"/>
  <c r="Q685" i="35" s="1"/>
  <c r="Q684" i="25"/>
  <c r="Q684" i="26" s="1"/>
  <c r="Q684" i="27" s="1"/>
  <c r="Q684" i="28" s="1"/>
  <c r="Q684" i="29" s="1"/>
  <c r="Q684" i="30" s="1"/>
  <c r="Q684" i="31" s="1"/>
  <c r="Q684" i="32" s="1"/>
  <c r="Q684" i="33" s="1"/>
  <c r="Q684" i="34" s="1"/>
  <c r="Q684" i="35" s="1"/>
  <c r="Q683" i="25"/>
  <c r="Q683" i="26" s="1"/>
  <c r="Q683" i="27" s="1"/>
  <c r="Q683" i="28" s="1"/>
  <c r="Q683" i="29" s="1"/>
  <c r="Q683" i="30" s="1"/>
  <c r="Q683" i="31" s="1"/>
  <c r="Q683" i="32" s="1"/>
  <c r="Q683" i="33" s="1"/>
  <c r="Q683" i="34" s="1"/>
  <c r="Q683" i="35" s="1"/>
  <c r="Q682" i="25"/>
  <c r="Q682" i="26" s="1"/>
  <c r="Q682" i="27" s="1"/>
  <c r="Q682" i="28" s="1"/>
  <c r="Q682" i="29" s="1"/>
  <c r="Q682" i="30" s="1"/>
  <c r="Q682" i="31" s="1"/>
  <c r="Q682" i="32" s="1"/>
  <c r="Q682" i="33" s="1"/>
  <c r="Q682" i="34" s="1"/>
  <c r="Q682" i="35" s="1"/>
  <c r="Q681" i="25"/>
  <c r="Q681" i="26" s="1"/>
  <c r="Q681" i="27" s="1"/>
  <c r="Q681" i="28" s="1"/>
  <c r="Q681" i="29" s="1"/>
  <c r="Q681" i="30" s="1"/>
  <c r="Q681" i="31" s="1"/>
  <c r="Q681" i="32" s="1"/>
  <c r="Q681" i="33" s="1"/>
  <c r="Q681" i="34" s="1"/>
  <c r="Q681" i="35" s="1"/>
  <c r="Q680" i="25"/>
  <c r="Q680" i="26" s="1"/>
  <c r="Q680" i="27" s="1"/>
  <c r="Q680" i="28" s="1"/>
  <c r="Q680" i="29" s="1"/>
  <c r="Q680" i="30" s="1"/>
  <c r="Q680" i="31" s="1"/>
  <c r="Q680" i="32" s="1"/>
  <c r="Q680" i="33" s="1"/>
  <c r="Q680" i="34" s="1"/>
  <c r="Q680" i="35" s="1"/>
  <c r="Q679" i="25"/>
  <c r="Q679" i="26" s="1"/>
  <c r="Q679" i="27" s="1"/>
  <c r="Q679" i="28" s="1"/>
  <c r="Q679" i="29" s="1"/>
  <c r="Q679" i="30" s="1"/>
  <c r="Q679" i="31" s="1"/>
  <c r="Q679" i="32" s="1"/>
  <c r="Q679" i="33" s="1"/>
  <c r="Q679" i="34" s="1"/>
  <c r="Q679" i="35" s="1"/>
  <c r="Q678" i="25"/>
  <c r="Q678" i="26" s="1"/>
  <c r="Q678" i="27" s="1"/>
  <c r="Q678" i="28" s="1"/>
  <c r="Q678" i="29" s="1"/>
  <c r="Q678" i="30" s="1"/>
  <c r="Q678" i="31" s="1"/>
  <c r="Q678" i="32" s="1"/>
  <c r="Q678" i="33" s="1"/>
  <c r="Q678" i="34" s="1"/>
  <c r="Q678" i="35" s="1"/>
  <c r="Q677" i="25"/>
  <c r="Q677" i="26" s="1"/>
  <c r="Q677" i="27" s="1"/>
  <c r="Q677" i="28" s="1"/>
  <c r="Q677" i="29" s="1"/>
  <c r="Q677" i="30" s="1"/>
  <c r="Q677" i="31" s="1"/>
  <c r="Q677" i="32" s="1"/>
  <c r="Q677" i="33" s="1"/>
  <c r="Q677" i="34" s="1"/>
  <c r="Q677" i="35" s="1"/>
  <c r="Q676" i="25"/>
  <c r="Q676" i="26" s="1"/>
  <c r="Q676" i="27" s="1"/>
  <c r="Q676" i="28" s="1"/>
  <c r="Q676" i="29" s="1"/>
  <c r="Q676" i="30" s="1"/>
  <c r="Q676" i="31" s="1"/>
  <c r="Q676" i="32" s="1"/>
  <c r="Q676" i="33" s="1"/>
  <c r="Q676" i="34" s="1"/>
  <c r="Q676" i="35" s="1"/>
  <c r="Q675" i="25"/>
  <c r="Q675" i="26" s="1"/>
  <c r="Q675" i="27" s="1"/>
  <c r="Q675" i="28" s="1"/>
  <c r="Q675" i="29" s="1"/>
  <c r="Q675" i="30" s="1"/>
  <c r="Q675" i="31" s="1"/>
  <c r="Q675" i="32" s="1"/>
  <c r="Q675" i="33" s="1"/>
  <c r="Q675" i="34" s="1"/>
  <c r="Q675" i="35" s="1"/>
  <c r="Q674" i="25"/>
  <c r="Q674" i="26" s="1"/>
  <c r="Q674" i="27" s="1"/>
  <c r="Q674" i="28" s="1"/>
  <c r="Q674" i="29" s="1"/>
  <c r="Q674" i="30" s="1"/>
  <c r="Q674" i="31" s="1"/>
  <c r="Q674" i="32" s="1"/>
  <c r="Q674" i="33" s="1"/>
  <c r="Q674" i="34" s="1"/>
  <c r="Q674" i="35" s="1"/>
  <c r="Q673" i="25"/>
  <c r="Q673" i="26" s="1"/>
  <c r="Q673" i="27" s="1"/>
  <c r="Q673" i="28" s="1"/>
  <c r="Q673" i="29" s="1"/>
  <c r="Q673" i="30" s="1"/>
  <c r="Q673" i="31" s="1"/>
  <c r="Q673" i="32" s="1"/>
  <c r="Q673" i="33" s="1"/>
  <c r="Q673" i="34" s="1"/>
  <c r="Q673" i="35" s="1"/>
  <c r="Q672" i="25"/>
  <c r="Q672" i="26" s="1"/>
  <c r="Q672" i="27" s="1"/>
  <c r="Q672" i="28" s="1"/>
  <c r="Q672" i="29" s="1"/>
  <c r="Q672" i="30" s="1"/>
  <c r="Q672" i="31" s="1"/>
  <c r="Q672" i="32" s="1"/>
  <c r="Q672" i="33" s="1"/>
  <c r="Q672" i="34" s="1"/>
  <c r="Q672" i="35" s="1"/>
  <c r="Q671" i="25"/>
  <c r="Q671" i="26" s="1"/>
  <c r="Q671" i="27" s="1"/>
  <c r="Q671" i="28" s="1"/>
  <c r="Q671" i="29" s="1"/>
  <c r="Q671" i="30" s="1"/>
  <c r="Q671" i="31" s="1"/>
  <c r="Q671" i="32" s="1"/>
  <c r="Q671" i="33" s="1"/>
  <c r="Q671" i="34" s="1"/>
  <c r="Q671" i="35" s="1"/>
  <c r="Q670" i="25"/>
  <c r="Q670" i="26" s="1"/>
  <c r="Q670" i="27" s="1"/>
  <c r="Q670" i="28" s="1"/>
  <c r="Q670" i="29" s="1"/>
  <c r="Q670" i="30" s="1"/>
  <c r="Q670" i="31" s="1"/>
  <c r="Q670" i="32" s="1"/>
  <c r="Q670" i="33" s="1"/>
  <c r="Q670" i="34" s="1"/>
  <c r="Q670" i="35" s="1"/>
  <c r="Q669" i="25"/>
  <c r="Q669" i="26" s="1"/>
  <c r="Q669" i="27" s="1"/>
  <c r="Q669" i="28" s="1"/>
  <c r="Q669" i="29" s="1"/>
  <c r="Q669" i="30" s="1"/>
  <c r="Q669" i="31" s="1"/>
  <c r="Q669" i="32" s="1"/>
  <c r="Q669" i="33" s="1"/>
  <c r="Q669" i="34" s="1"/>
  <c r="Q669" i="35" s="1"/>
  <c r="Q668" i="25"/>
  <c r="Q668" i="26" s="1"/>
  <c r="Q668" i="27" s="1"/>
  <c r="Q668" i="28" s="1"/>
  <c r="Q668" i="29" s="1"/>
  <c r="Q668" i="30" s="1"/>
  <c r="Q668" i="31" s="1"/>
  <c r="Q668" i="32" s="1"/>
  <c r="Q668" i="33" s="1"/>
  <c r="Q668" i="34" s="1"/>
  <c r="Q668" i="35" s="1"/>
  <c r="Q667" i="25"/>
  <c r="Q667" i="26" s="1"/>
  <c r="Q667" i="27" s="1"/>
  <c r="Q667" i="28" s="1"/>
  <c r="Q667" i="29" s="1"/>
  <c r="Q667" i="30" s="1"/>
  <c r="Q667" i="31" s="1"/>
  <c r="Q667" i="32" s="1"/>
  <c r="Q667" i="33" s="1"/>
  <c r="Q667" i="34" s="1"/>
  <c r="Q667" i="35" s="1"/>
  <c r="Q666" i="25"/>
  <c r="Q666" i="26" s="1"/>
  <c r="Q666" i="27" s="1"/>
  <c r="Q666" i="28" s="1"/>
  <c r="Q666" i="29" s="1"/>
  <c r="Q666" i="30" s="1"/>
  <c r="Q666" i="31" s="1"/>
  <c r="Q666" i="32" s="1"/>
  <c r="Q666" i="33" s="1"/>
  <c r="Q666" i="34" s="1"/>
  <c r="Q666" i="35" s="1"/>
  <c r="Q665" i="25"/>
  <c r="Q665" i="26" s="1"/>
  <c r="Q665" i="27" s="1"/>
  <c r="Q665" i="28" s="1"/>
  <c r="Q665" i="29" s="1"/>
  <c r="Q665" i="30" s="1"/>
  <c r="Q665" i="31" s="1"/>
  <c r="Q665" i="32" s="1"/>
  <c r="Q665" i="33" s="1"/>
  <c r="Q665" i="34" s="1"/>
  <c r="Q665" i="35" s="1"/>
  <c r="Q664" i="25"/>
  <c r="Q664" i="26" s="1"/>
  <c r="Q664" i="27" s="1"/>
  <c r="Q664" i="28" s="1"/>
  <c r="Q664" i="29" s="1"/>
  <c r="Q664" i="30" s="1"/>
  <c r="Q664" i="31" s="1"/>
  <c r="Q664" i="32" s="1"/>
  <c r="Q664" i="33" s="1"/>
  <c r="Q664" i="34" s="1"/>
  <c r="Q664" i="35" s="1"/>
  <c r="Q663" i="25"/>
  <c r="Q663" i="26" s="1"/>
  <c r="Q663" i="27" s="1"/>
  <c r="Q663" i="28" s="1"/>
  <c r="Q663" i="29" s="1"/>
  <c r="Q663" i="30" s="1"/>
  <c r="Q663" i="31" s="1"/>
  <c r="Q663" i="32" s="1"/>
  <c r="Q663" i="33" s="1"/>
  <c r="Q663" i="34" s="1"/>
  <c r="Q663" i="35" s="1"/>
  <c r="Q662" i="25"/>
  <c r="Q662" i="26" s="1"/>
  <c r="Q662" i="27" s="1"/>
  <c r="Q662" i="28" s="1"/>
  <c r="Q662" i="29" s="1"/>
  <c r="Q662" i="30" s="1"/>
  <c r="Q662" i="31" s="1"/>
  <c r="Q662" i="32" s="1"/>
  <c r="Q662" i="33" s="1"/>
  <c r="Q662" i="34" s="1"/>
  <c r="Q662" i="35" s="1"/>
  <c r="Q661" i="25"/>
  <c r="Q661" i="26" s="1"/>
  <c r="Q661" i="27" s="1"/>
  <c r="Q661" i="28" s="1"/>
  <c r="Q661" i="29" s="1"/>
  <c r="Q661" i="30" s="1"/>
  <c r="Q661" i="31" s="1"/>
  <c r="Q661" i="32" s="1"/>
  <c r="Q661" i="33" s="1"/>
  <c r="Q661" i="34" s="1"/>
  <c r="Q661" i="35" s="1"/>
  <c r="Q660" i="25"/>
  <c r="Q660" i="26" s="1"/>
  <c r="Q660" i="27" s="1"/>
  <c r="Q660" i="28" s="1"/>
  <c r="Q660" i="29" s="1"/>
  <c r="Q660" i="30" s="1"/>
  <c r="Q660" i="31" s="1"/>
  <c r="Q660" i="32" s="1"/>
  <c r="Q660" i="33" s="1"/>
  <c r="Q660" i="34" s="1"/>
  <c r="Q660" i="35" s="1"/>
  <c r="Q659" i="25"/>
  <c r="Q659" i="26" s="1"/>
  <c r="Q659" i="27" s="1"/>
  <c r="Q659" i="28" s="1"/>
  <c r="Q659" i="29" s="1"/>
  <c r="Q659" i="30" s="1"/>
  <c r="Q659" i="31" s="1"/>
  <c r="Q659" i="32" s="1"/>
  <c r="Q659" i="33" s="1"/>
  <c r="Q659" i="34" s="1"/>
  <c r="Q659" i="35" s="1"/>
  <c r="Q658" i="25"/>
  <c r="Q658" i="26" s="1"/>
  <c r="Q658" i="27" s="1"/>
  <c r="Q658" i="28" s="1"/>
  <c r="Q658" i="29" s="1"/>
  <c r="Q658" i="30" s="1"/>
  <c r="Q658" i="31" s="1"/>
  <c r="Q658" i="32" s="1"/>
  <c r="Q658" i="33" s="1"/>
  <c r="Q658" i="34" s="1"/>
  <c r="Q658" i="35" s="1"/>
  <c r="Q657" i="25"/>
  <c r="Q657" i="26" s="1"/>
  <c r="Q657" i="27" s="1"/>
  <c r="Q657" i="28" s="1"/>
  <c r="Q657" i="29" s="1"/>
  <c r="Q657" i="30" s="1"/>
  <c r="Q657" i="31" s="1"/>
  <c r="Q657" i="32" s="1"/>
  <c r="Q657" i="33" s="1"/>
  <c r="Q657" i="34" s="1"/>
  <c r="Q657" i="35" s="1"/>
  <c r="Q656" i="25"/>
  <c r="Q656" i="26" s="1"/>
  <c r="Q656" i="27" s="1"/>
  <c r="Q656" i="28" s="1"/>
  <c r="Q656" i="29" s="1"/>
  <c r="Q656" i="30" s="1"/>
  <c r="Q656" i="31" s="1"/>
  <c r="Q656" i="32" s="1"/>
  <c r="Q656" i="33" s="1"/>
  <c r="Q656" i="34" s="1"/>
  <c r="Q656" i="35" s="1"/>
  <c r="Q655" i="25"/>
  <c r="Q655" i="26" s="1"/>
  <c r="Q655" i="27" s="1"/>
  <c r="Q655" i="28" s="1"/>
  <c r="Q655" i="29" s="1"/>
  <c r="Q655" i="30" s="1"/>
  <c r="Q655" i="31" s="1"/>
  <c r="Q655" i="32" s="1"/>
  <c r="Q655" i="33" s="1"/>
  <c r="Q655" i="34" s="1"/>
  <c r="Q655" i="35" s="1"/>
  <c r="Q654" i="25"/>
  <c r="Q654" i="26" s="1"/>
  <c r="Q654" i="27" s="1"/>
  <c r="Q654" i="28" s="1"/>
  <c r="Q654" i="29" s="1"/>
  <c r="Q654" i="30" s="1"/>
  <c r="Q654" i="31" s="1"/>
  <c r="Q654" i="32" s="1"/>
  <c r="Q654" i="33" s="1"/>
  <c r="Q654" i="34" s="1"/>
  <c r="Q654" i="35" s="1"/>
  <c r="Q653" i="25"/>
  <c r="Q653" i="26" s="1"/>
  <c r="Q653" i="27" s="1"/>
  <c r="Q653" i="28" s="1"/>
  <c r="Q653" i="29" s="1"/>
  <c r="Q653" i="30" s="1"/>
  <c r="Q653" i="31" s="1"/>
  <c r="Q653" i="32" s="1"/>
  <c r="Q653" i="33" s="1"/>
  <c r="Q653" i="34" s="1"/>
  <c r="Q653" i="35" s="1"/>
  <c r="Q652" i="25"/>
  <c r="Q652" i="26" s="1"/>
  <c r="Q652" i="27" s="1"/>
  <c r="Q652" i="28" s="1"/>
  <c r="Q652" i="29" s="1"/>
  <c r="Q652" i="30" s="1"/>
  <c r="Q652" i="31" s="1"/>
  <c r="Q652" i="32" s="1"/>
  <c r="Q652" i="33" s="1"/>
  <c r="Q652" i="34" s="1"/>
  <c r="Q652" i="35" s="1"/>
  <c r="Q651" i="25"/>
  <c r="Q651" i="26" s="1"/>
  <c r="Q651" i="27" s="1"/>
  <c r="Q651" i="28" s="1"/>
  <c r="Q651" i="29" s="1"/>
  <c r="Q651" i="30" s="1"/>
  <c r="Q651" i="31" s="1"/>
  <c r="Q651" i="32" s="1"/>
  <c r="Q651" i="33" s="1"/>
  <c r="Q651" i="34" s="1"/>
  <c r="Q651" i="35" s="1"/>
  <c r="Q650" i="25"/>
  <c r="Q650" i="26" s="1"/>
  <c r="Q650" i="27" s="1"/>
  <c r="Q650" i="28" s="1"/>
  <c r="Q650" i="29" s="1"/>
  <c r="Q650" i="30" s="1"/>
  <c r="Q650" i="31" s="1"/>
  <c r="Q650" i="32" s="1"/>
  <c r="Q650" i="33" s="1"/>
  <c r="Q650" i="34" s="1"/>
  <c r="Q650" i="35" s="1"/>
  <c r="Q649" i="25"/>
  <c r="Q649" i="26" s="1"/>
  <c r="Q649" i="27" s="1"/>
  <c r="Q649" i="28" s="1"/>
  <c r="Q649" i="29" s="1"/>
  <c r="Q649" i="30" s="1"/>
  <c r="Q649" i="31" s="1"/>
  <c r="Q649" i="32" s="1"/>
  <c r="Q649" i="33" s="1"/>
  <c r="Q649" i="34" s="1"/>
  <c r="Q649" i="35" s="1"/>
  <c r="Q648" i="25"/>
  <c r="Q648" i="26" s="1"/>
  <c r="Q648" i="27" s="1"/>
  <c r="Q648" i="28" s="1"/>
  <c r="Q648" i="29" s="1"/>
  <c r="Q648" i="30" s="1"/>
  <c r="Q648" i="31" s="1"/>
  <c r="Q648" i="32" s="1"/>
  <c r="Q648" i="33" s="1"/>
  <c r="Q648" i="34" s="1"/>
  <c r="Q648" i="35" s="1"/>
  <c r="Q647" i="25"/>
  <c r="Q647" i="26" s="1"/>
  <c r="Q647" i="27" s="1"/>
  <c r="Q647" i="28" s="1"/>
  <c r="Q647" i="29" s="1"/>
  <c r="Q647" i="30" s="1"/>
  <c r="Q647" i="31" s="1"/>
  <c r="Q647" i="32" s="1"/>
  <c r="Q647" i="33" s="1"/>
  <c r="Q647" i="34" s="1"/>
  <c r="Q647" i="35" s="1"/>
  <c r="Q646" i="25"/>
  <c r="Q646" i="26" s="1"/>
  <c r="Q646" i="27" s="1"/>
  <c r="Q646" i="28" s="1"/>
  <c r="Q646" i="29" s="1"/>
  <c r="Q646" i="30" s="1"/>
  <c r="Q646" i="31" s="1"/>
  <c r="Q646" i="32" s="1"/>
  <c r="Q646" i="33" s="1"/>
  <c r="Q646" i="34" s="1"/>
  <c r="Q646" i="35" s="1"/>
  <c r="Q645" i="25"/>
  <c r="Q645" i="26" s="1"/>
  <c r="Q645" i="27" s="1"/>
  <c r="Q645" i="28" s="1"/>
  <c r="Q645" i="29" s="1"/>
  <c r="Q645" i="30" s="1"/>
  <c r="Q645" i="31" s="1"/>
  <c r="Q645" i="32" s="1"/>
  <c r="Q645" i="33" s="1"/>
  <c r="Q645" i="34" s="1"/>
  <c r="Q645" i="35" s="1"/>
  <c r="Q644" i="25"/>
  <c r="Q644" i="26" s="1"/>
  <c r="Q644" i="27" s="1"/>
  <c r="Q644" i="28" s="1"/>
  <c r="Q644" i="29" s="1"/>
  <c r="Q644" i="30" s="1"/>
  <c r="Q644" i="31" s="1"/>
  <c r="Q644" i="32" s="1"/>
  <c r="Q644" i="33" s="1"/>
  <c r="Q644" i="34" s="1"/>
  <c r="Q644" i="35" s="1"/>
  <c r="Q643" i="25"/>
  <c r="Q643" i="26" s="1"/>
  <c r="Q643" i="27" s="1"/>
  <c r="Q643" i="28" s="1"/>
  <c r="Q643" i="29" s="1"/>
  <c r="Q643" i="30" s="1"/>
  <c r="Q643" i="31" s="1"/>
  <c r="Q643" i="32" s="1"/>
  <c r="Q643" i="33" s="1"/>
  <c r="Q643" i="34" s="1"/>
  <c r="Q643" i="35" s="1"/>
  <c r="Q642" i="25"/>
  <c r="Q642" i="26" s="1"/>
  <c r="Q642" i="27" s="1"/>
  <c r="Q642" i="28" s="1"/>
  <c r="Q642" i="29" s="1"/>
  <c r="Q642" i="30" s="1"/>
  <c r="Q642" i="31" s="1"/>
  <c r="Q642" i="32" s="1"/>
  <c r="Q642" i="33" s="1"/>
  <c r="Q642" i="34" s="1"/>
  <c r="Q642" i="35" s="1"/>
  <c r="Q641" i="25"/>
  <c r="Q641" i="26" s="1"/>
  <c r="Q641" i="27" s="1"/>
  <c r="Q641" i="28" s="1"/>
  <c r="Q641" i="29" s="1"/>
  <c r="Q641" i="30" s="1"/>
  <c r="Q641" i="31" s="1"/>
  <c r="Q641" i="32" s="1"/>
  <c r="Q641" i="33" s="1"/>
  <c r="Q641" i="34" s="1"/>
  <c r="Q641" i="35" s="1"/>
  <c r="Q640" i="25"/>
  <c r="Q640" i="26" s="1"/>
  <c r="Q640" i="27" s="1"/>
  <c r="Q640" i="28" s="1"/>
  <c r="Q640" i="29" s="1"/>
  <c r="Q640" i="30" s="1"/>
  <c r="Q640" i="31" s="1"/>
  <c r="Q640" i="32" s="1"/>
  <c r="Q640" i="33" s="1"/>
  <c r="Q640" i="34" s="1"/>
  <c r="Q640" i="35" s="1"/>
  <c r="Q639" i="25"/>
  <c r="Q639" i="26" s="1"/>
  <c r="Q639" i="27" s="1"/>
  <c r="Q639" i="28" s="1"/>
  <c r="Q639" i="29" s="1"/>
  <c r="Q639" i="30" s="1"/>
  <c r="Q639" i="31" s="1"/>
  <c r="Q639" i="32" s="1"/>
  <c r="Q639" i="33" s="1"/>
  <c r="Q639" i="34" s="1"/>
  <c r="Q639" i="35" s="1"/>
  <c r="Q638" i="25"/>
  <c r="Q638" i="26" s="1"/>
  <c r="Q638" i="27" s="1"/>
  <c r="Q638" i="28" s="1"/>
  <c r="Q638" i="29" s="1"/>
  <c r="Q638" i="30" s="1"/>
  <c r="Q638" i="31" s="1"/>
  <c r="Q638" i="32" s="1"/>
  <c r="Q638" i="33" s="1"/>
  <c r="Q638" i="34" s="1"/>
  <c r="Q638" i="35" s="1"/>
  <c r="Q637" i="25"/>
  <c r="Q637" i="26" s="1"/>
  <c r="Q637" i="27" s="1"/>
  <c r="Q637" i="28" s="1"/>
  <c r="Q637" i="29" s="1"/>
  <c r="Q637" i="30" s="1"/>
  <c r="Q637" i="31" s="1"/>
  <c r="Q637" i="32" s="1"/>
  <c r="Q637" i="33" s="1"/>
  <c r="Q637" i="34" s="1"/>
  <c r="Q637" i="35" s="1"/>
  <c r="Q636" i="25"/>
  <c r="Q636" i="26" s="1"/>
  <c r="Q636" i="27" s="1"/>
  <c r="Q636" i="28" s="1"/>
  <c r="Q636" i="29" s="1"/>
  <c r="Q636" i="30" s="1"/>
  <c r="Q636" i="31" s="1"/>
  <c r="Q636" i="32" s="1"/>
  <c r="Q636" i="33" s="1"/>
  <c r="Q636" i="34" s="1"/>
  <c r="Q636" i="35" s="1"/>
  <c r="Q635" i="25"/>
  <c r="Q635" i="26" s="1"/>
  <c r="Q635" i="27" s="1"/>
  <c r="Q635" i="28" s="1"/>
  <c r="Q635" i="29" s="1"/>
  <c r="Q635" i="30" s="1"/>
  <c r="Q635" i="31" s="1"/>
  <c r="Q635" i="32" s="1"/>
  <c r="Q635" i="33" s="1"/>
  <c r="Q635" i="34" s="1"/>
  <c r="Q635" i="35" s="1"/>
  <c r="Q634" i="25"/>
  <c r="Q634" i="26" s="1"/>
  <c r="Q634" i="27" s="1"/>
  <c r="Q634" i="28" s="1"/>
  <c r="Q634" i="29" s="1"/>
  <c r="Q634" i="30" s="1"/>
  <c r="Q634" i="31" s="1"/>
  <c r="Q634" i="32" s="1"/>
  <c r="Q634" i="33" s="1"/>
  <c r="Q634" i="34" s="1"/>
  <c r="Q634" i="35" s="1"/>
  <c r="Q633" i="25"/>
  <c r="Q633" i="26" s="1"/>
  <c r="Q633" i="27" s="1"/>
  <c r="Q633" i="28" s="1"/>
  <c r="Q633" i="29" s="1"/>
  <c r="Q633" i="30" s="1"/>
  <c r="Q633" i="31" s="1"/>
  <c r="Q633" i="32" s="1"/>
  <c r="Q633" i="33" s="1"/>
  <c r="Q633" i="34" s="1"/>
  <c r="Q633" i="35" s="1"/>
  <c r="Q632" i="25"/>
  <c r="Q632" i="26" s="1"/>
  <c r="Q632" i="27" s="1"/>
  <c r="Q632" i="28" s="1"/>
  <c r="Q632" i="29" s="1"/>
  <c r="Q632" i="30" s="1"/>
  <c r="Q632" i="31" s="1"/>
  <c r="Q632" i="32" s="1"/>
  <c r="Q632" i="33" s="1"/>
  <c r="Q632" i="34" s="1"/>
  <c r="Q632" i="35" s="1"/>
  <c r="Q631" i="25"/>
  <c r="Q631" i="26" s="1"/>
  <c r="Q631" i="27" s="1"/>
  <c r="Q631" i="28" s="1"/>
  <c r="Q631" i="29" s="1"/>
  <c r="Q631" i="30" s="1"/>
  <c r="Q631" i="31" s="1"/>
  <c r="Q631" i="32" s="1"/>
  <c r="Q631" i="33" s="1"/>
  <c r="Q631" i="34" s="1"/>
  <c r="Q631" i="35" s="1"/>
  <c r="Q630" i="25"/>
  <c r="Q630" i="26" s="1"/>
  <c r="Q630" i="27" s="1"/>
  <c r="Q630" i="28" s="1"/>
  <c r="Q630" i="29" s="1"/>
  <c r="Q630" i="30" s="1"/>
  <c r="Q630" i="31" s="1"/>
  <c r="Q630" i="32" s="1"/>
  <c r="Q630" i="33" s="1"/>
  <c r="Q630" i="34" s="1"/>
  <c r="Q630" i="35" s="1"/>
  <c r="Q629" i="25"/>
  <c r="Q629" i="26" s="1"/>
  <c r="Q629" i="27" s="1"/>
  <c r="Q629" i="28" s="1"/>
  <c r="Q629" i="29" s="1"/>
  <c r="Q629" i="30" s="1"/>
  <c r="Q629" i="31" s="1"/>
  <c r="Q629" i="32" s="1"/>
  <c r="Q629" i="33" s="1"/>
  <c r="Q629" i="34" s="1"/>
  <c r="Q629" i="35" s="1"/>
  <c r="Q628" i="25"/>
  <c r="Q628" i="26" s="1"/>
  <c r="Q628" i="27" s="1"/>
  <c r="Q628" i="28" s="1"/>
  <c r="Q628" i="29" s="1"/>
  <c r="Q628" i="30" s="1"/>
  <c r="Q628" i="31" s="1"/>
  <c r="Q628" i="32" s="1"/>
  <c r="Q628" i="33" s="1"/>
  <c r="Q628" i="34" s="1"/>
  <c r="Q628" i="35" s="1"/>
  <c r="Q627" i="25"/>
  <c r="Q627" i="26" s="1"/>
  <c r="Q627" i="27" s="1"/>
  <c r="Q627" i="28" s="1"/>
  <c r="Q627" i="29" s="1"/>
  <c r="Q627" i="30" s="1"/>
  <c r="Q627" i="31" s="1"/>
  <c r="Q627" i="32" s="1"/>
  <c r="Q627" i="33" s="1"/>
  <c r="Q627" i="34" s="1"/>
  <c r="Q627" i="35" s="1"/>
  <c r="Q626" i="25"/>
  <c r="Q626" i="26" s="1"/>
  <c r="Q626" i="27" s="1"/>
  <c r="Q626" i="28" s="1"/>
  <c r="Q626" i="29" s="1"/>
  <c r="Q626" i="30" s="1"/>
  <c r="Q626" i="31" s="1"/>
  <c r="Q626" i="32" s="1"/>
  <c r="Q626" i="33" s="1"/>
  <c r="Q626" i="34" s="1"/>
  <c r="Q626" i="35" s="1"/>
  <c r="Q625" i="25"/>
  <c r="Q625" i="26" s="1"/>
  <c r="Q625" i="27" s="1"/>
  <c r="Q625" i="28" s="1"/>
  <c r="Q625" i="29" s="1"/>
  <c r="Q625" i="30" s="1"/>
  <c r="Q625" i="31" s="1"/>
  <c r="Q625" i="32" s="1"/>
  <c r="Q625" i="33" s="1"/>
  <c r="Q625" i="34" s="1"/>
  <c r="Q625" i="35" s="1"/>
  <c r="Q624" i="25"/>
  <c r="Q624" i="26" s="1"/>
  <c r="Q624" i="27" s="1"/>
  <c r="Q624" i="28" s="1"/>
  <c r="Q624" i="29" s="1"/>
  <c r="Q624" i="30" s="1"/>
  <c r="Q624" i="31" s="1"/>
  <c r="Q624" i="32" s="1"/>
  <c r="Q624" i="33" s="1"/>
  <c r="Q624" i="34" s="1"/>
  <c r="Q624" i="35" s="1"/>
  <c r="Q623" i="25"/>
  <c r="Q623" i="26" s="1"/>
  <c r="Q623" i="27" s="1"/>
  <c r="Q623" i="28" s="1"/>
  <c r="Q623" i="29" s="1"/>
  <c r="Q623" i="30" s="1"/>
  <c r="Q623" i="31" s="1"/>
  <c r="Q623" i="32" s="1"/>
  <c r="Q623" i="33" s="1"/>
  <c r="Q623" i="34" s="1"/>
  <c r="Q623" i="35" s="1"/>
  <c r="Q622" i="25"/>
  <c r="Q622" i="26" s="1"/>
  <c r="Q622" i="27" s="1"/>
  <c r="Q622" i="28" s="1"/>
  <c r="Q622" i="29" s="1"/>
  <c r="Q622" i="30" s="1"/>
  <c r="Q622" i="31" s="1"/>
  <c r="Q622" i="32" s="1"/>
  <c r="Q622" i="33" s="1"/>
  <c r="Q622" i="34" s="1"/>
  <c r="Q622" i="35" s="1"/>
  <c r="Q621" i="25"/>
  <c r="Q621" i="26" s="1"/>
  <c r="Q621" i="27" s="1"/>
  <c r="Q621" i="28" s="1"/>
  <c r="Q621" i="29" s="1"/>
  <c r="Q621" i="30" s="1"/>
  <c r="Q621" i="31" s="1"/>
  <c r="Q621" i="32" s="1"/>
  <c r="Q621" i="33" s="1"/>
  <c r="Q621" i="34" s="1"/>
  <c r="Q621" i="35" s="1"/>
  <c r="Q620" i="25"/>
  <c r="Q620" i="26" s="1"/>
  <c r="Q620" i="27" s="1"/>
  <c r="Q620" i="28" s="1"/>
  <c r="Q620" i="29" s="1"/>
  <c r="Q620" i="30" s="1"/>
  <c r="Q620" i="31" s="1"/>
  <c r="Q620" i="32" s="1"/>
  <c r="Q620" i="33" s="1"/>
  <c r="Q620" i="34" s="1"/>
  <c r="Q620" i="35" s="1"/>
  <c r="Q619" i="25"/>
  <c r="Q619" i="26" s="1"/>
  <c r="Q619" i="27" s="1"/>
  <c r="Q619" i="28" s="1"/>
  <c r="Q619" i="29" s="1"/>
  <c r="Q619" i="30" s="1"/>
  <c r="Q619" i="31" s="1"/>
  <c r="Q619" i="32" s="1"/>
  <c r="Q619" i="33" s="1"/>
  <c r="Q619" i="34" s="1"/>
  <c r="Q619" i="35" s="1"/>
  <c r="Q618" i="25"/>
  <c r="Q618" i="26" s="1"/>
  <c r="Q618" i="27" s="1"/>
  <c r="Q618" i="28" s="1"/>
  <c r="Q618" i="29" s="1"/>
  <c r="Q618" i="30" s="1"/>
  <c r="Q618" i="31" s="1"/>
  <c r="Q618" i="32" s="1"/>
  <c r="Q618" i="33" s="1"/>
  <c r="Q618" i="34" s="1"/>
  <c r="Q618" i="35" s="1"/>
  <c r="Q617" i="25"/>
  <c r="Q617" i="26" s="1"/>
  <c r="Q617" i="27" s="1"/>
  <c r="Q617" i="28" s="1"/>
  <c r="Q617" i="29" s="1"/>
  <c r="Q617" i="30" s="1"/>
  <c r="Q617" i="31" s="1"/>
  <c r="Q617" i="32" s="1"/>
  <c r="Q617" i="33" s="1"/>
  <c r="Q617" i="34" s="1"/>
  <c r="Q617" i="35" s="1"/>
  <c r="Q616" i="25"/>
  <c r="Q616" i="26" s="1"/>
  <c r="Q616" i="27" s="1"/>
  <c r="Q616" i="28" s="1"/>
  <c r="Q616" i="29" s="1"/>
  <c r="Q616" i="30" s="1"/>
  <c r="Q616" i="31" s="1"/>
  <c r="Q616" i="32" s="1"/>
  <c r="Q616" i="33" s="1"/>
  <c r="Q616" i="34" s="1"/>
  <c r="Q616" i="35" s="1"/>
  <c r="Q615" i="25"/>
  <c r="Q615" i="26" s="1"/>
  <c r="Q615" i="27" s="1"/>
  <c r="Q615" i="28" s="1"/>
  <c r="Q615" i="29" s="1"/>
  <c r="Q615" i="30" s="1"/>
  <c r="Q615" i="31" s="1"/>
  <c r="Q615" i="32" s="1"/>
  <c r="Q615" i="33" s="1"/>
  <c r="Q615" i="34" s="1"/>
  <c r="Q615" i="35" s="1"/>
  <c r="Q614" i="25"/>
  <c r="Q614" i="26" s="1"/>
  <c r="Q614" i="27" s="1"/>
  <c r="Q614" i="28" s="1"/>
  <c r="Q614" i="29" s="1"/>
  <c r="Q614" i="30" s="1"/>
  <c r="Q614" i="31" s="1"/>
  <c r="Q614" i="32" s="1"/>
  <c r="Q614" i="33" s="1"/>
  <c r="Q614" i="34" s="1"/>
  <c r="Q614" i="35" s="1"/>
  <c r="Q613" i="25"/>
  <c r="Q613" i="26" s="1"/>
  <c r="Q613" i="27" s="1"/>
  <c r="Q613" i="28" s="1"/>
  <c r="Q613" i="29" s="1"/>
  <c r="Q613" i="30" s="1"/>
  <c r="Q613" i="31" s="1"/>
  <c r="Q613" i="32" s="1"/>
  <c r="Q613" i="33" s="1"/>
  <c r="Q613" i="34" s="1"/>
  <c r="Q613" i="35" s="1"/>
  <c r="Q612" i="25"/>
  <c r="Q612" i="26" s="1"/>
  <c r="Q612" i="27" s="1"/>
  <c r="Q612" i="28" s="1"/>
  <c r="Q612" i="29" s="1"/>
  <c r="Q612" i="30" s="1"/>
  <c r="Q612" i="31" s="1"/>
  <c r="Q612" i="32" s="1"/>
  <c r="Q612" i="33" s="1"/>
  <c r="Q612" i="34" s="1"/>
  <c r="Q612" i="35" s="1"/>
  <c r="Q611" i="25"/>
  <c r="Q611" i="26" s="1"/>
  <c r="Q611" i="27" s="1"/>
  <c r="Q611" i="28" s="1"/>
  <c r="Q611" i="29" s="1"/>
  <c r="Q611" i="30" s="1"/>
  <c r="Q611" i="31" s="1"/>
  <c r="Q611" i="32" s="1"/>
  <c r="Q611" i="33" s="1"/>
  <c r="Q611" i="34" s="1"/>
  <c r="Q611" i="35" s="1"/>
  <c r="Q610" i="25"/>
  <c r="Q610" i="26" s="1"/>
  <c r="Q610" i="27" s="1"/>
  <c r="Q610" i="28" s="1"/>
  <c r="Q610" i="29" s="1"/>
  <c r="Q610" i="30" s="1"/>
  <c r="Q610" i="31" s="1"/>
  <c r="Q610" i="32" s="1"/>
  <c r="Q610" i="33" s="1"/>
  <c r="Q610" i="34" s="1"/>
  <c r="Q610" i="35" s="1"/>
  <c r="Q609" i="25"/>
  <c r="Q609" i="26" s="1"/>
  <c r="Q609" i="27" s="1"/>
  <c r="Q609" i="28" s="1"/>
  <c r="Q609" i="29" s="1"/>
  <c r="Q609" i="30" s="1"/>
  <c r="Q609" i="31" s="1"/>
  <c r="Q609" i="32" s="1"/>
  <c r="Q609" i="33" s="1"/>
  <c r="Q609" i="34" s="1"/>
  <c r="Q609" i="35" s="1"/>
  <c r="Q608" i="25"/>
  <c r="Q608" i="26" s="1"/>
  <c r="Q608" i="27" s="1"/>
  <c r="Q608" i="28" s="1"/>
  <c r="Q608" i="29" s="1"/>
  <c r="Q608" i="30" s="1"/>
  <c r="Q608" i="31" s="1"/>
  <c r="Q608" i="32" s="1"/>
  <c r="Q608" i="33" s="1"/>
  <c r="Q608" i="34" s="1"/>
  <c r="Q608" i="35" s="1"/>
  <c r="Q607" i="25"/>
  <c r="Q607" i="26" s="1"/>
  <c r="Q607" i="27" s="1"/>
  <c r="Q607" i="28" s="1"/>
  <c r="Q607" i="29" s="1"/>
  <c r="Q607" i="30" s="1"/>
  <c r="Q607" i="31" s="1"/>
  <c r="Q607" i="32" s="1"/>
  <c r="Q607" i="33" s="1"/>
  <c r="Q607" i="34" s="1"/>
  <c r="Q607" i="35" s="1"/>
  <c r="Q606" i="25"/>
  <c r="Q606" i="26" s="1"/>
  <c r="Q606" i="27" s="1"/>
  <c r="Q606" i="28" s="1"/>
  <c r="Q606" i="29" s="1"/>
  <c r="Q606" i="30" s="1"/>
  <c r="Q606" i="31" s="1"/>
  <c r="Q606" i="32" s="1"/>
  <c r="Q606" i="33" s="1"/>
  <c r="Q606" i="34" s="1"/>
  <c r="Q606" i="35" s="1"/>
  <c r="Q605" i="25"/>
  <c r="Q605" i="26" s="1"/>
  <c r="Q605" i="27" s="1"/>
  <c r="Q605" i="28" s="1"/>
  <c r="Q605" i="29" s="1"/>
  <c r="Q605" i="30" s="1"/>
  <c r="Q605" i="31" s="1"/>
  <c r="Q605" i="32" s="1"/>
  <c r="Q605" i="33" s="1"/>
  <c r="Q605" i="34" s="1"/>
  <c r="Q605" i="35" s="1"/>
  <c r="Q604" i="25"/>
  <c r="Q604" i="26" s="1"/>
  <c r="Q604" i="27" s="1"/>
  <c r="Q604" i="28" s="1"/>
  <c r="Q604" i="29" s="1"/>
  <c r="Q604" i="30" s="1"/>
  <c r="Q604" i="31" s="1"/>
  <c r="Q604" i="32" s="1"/>
  <c r="Q604" i="33" s="1"/>
  <c r="Q604" i="34" s="1"/>
  <c r="Q604" i="35" s="1"/>
  <c r="Q603" i="25"/>
  <c r="Q603" i="26" s="1"/>
  <c r="Q603" i="27" s="1"/>
  <c r="Q603" i="28" s="1"/>
  <c r="Q603" i="29" s="1"/>
  <c r="Q603" i="30" s="1"/>
  <c r="Q603" i="31" s="1"/>
  <c r="Q603" i="32" s="1"/>
  <c r="Q603" i="33" s="1"/>
  <c r="Q603" i="34" s="1"/>
  <c r="Q603" i="35" s="1"/>
  <c r="Q602" i="25"/>
  <c r="Q602" i="26" s="1"/>
  <c r="Q602" i="27" s="1"/>
  <c r="Q602" i="28" s="1"/>
  <c r="Q602" i="29" s="1"/>
  <c r="Q602" i="30" s="1"/>
  <c r="Q602" i="31" s="1"/>
  <c r="Q602" i="32" s="1"/>
  <c r="Q602" i="33" s="1"/>
  <c r="Q602" i="34" s="1"/>
  <c r="Q602" i="35" s="1"/>
  <c r="Q601" i="25"/>
  <c r="Q601" i="26" s="1"/>
  <c r="Q601" i="27" s="1"/>
  <c r="Q601" i="28" s="1"/>
  <c r="Q601" i="29" s="1"/>
  <c r="Q601" i="30" s="1"/>
  <c r="Q601" i="31" s="1"/>
  <c r="Q601" i="32" s="1"/>
  <c r="Q601" i="33" s="1"/>
  <c r="Q601" i="34" s="1"/>
  <c r="Q601" i="35" s="1"/>
  <c r="Q600" i="25"/>
  <c r="Q600" i="26" s="1"/>
  <c r="Q600" i="27" s="1"/>
  <c r="Q600" i="28" s="1"/>
  <c r="Q600" i="29" s="1"/>
  <c r="Q600" i="30" s="1"/>
  <c r="Q600" i="31" s="1"/>
  <c r="Q600" i="32" s="1"/>
  <c r="Q600" i="33" s="1"/>
  <c r="Q600" i="34" s="1"/>
  <c r="Q600" i="35" s="1"/>
  <c r="Q599" i="25"/>
  <c r="Q599" i="26" s="1"/>
  <c r="Q599" i="27" s="1"/>
  <c r="Q599" i="28" s="1"/>
  <c r="Q599" i="29" s="1"/>
  <c r="Q599" i="30" s="1"/>
  <c r="Q599" i="31" s="1"/>
  <c r="Q599" i="32" s="1"/>
  <c r="Q599" i="33" s="1"/>
  <c r="Q599" i="34" s="1"/>
  <c r="Q599" i="35" s="1"/>
  <c r="Q598" i="25"/>
  <c r="Q598" i="26" s="1"/>
  <c r="Q598" i="27" s="1"/>
  <c r="Q598" i="28" s="1"/>
  <c r="Q598" i="29" s="1"/>
  <c r="Q598" i="30" s="1"/>
  <c r="Q598" i="31" s="1"/>
  <c r="Q598" i="32" s="1"/>
  <c r="Q598" i="33" s="1"/>
  <c r="Q598" i="34" s="1"/>
  <c r="Q598" i="35" s="1"/>
  <c r="Q597" i="25"/>
  <c r="Q597" i="26" s="1"/>
  <c r="Q597" i="27" s="1"/>
  <c r="Q597" i="28" s="1"/>
  <c r="Q597" i="29" s="1"/>
  <c r="Q597" i="30" s="1"/>
  <c r="Q597" i="31" s="1"/>
  <c r="Q597" i="32" s="1"/>
  <c r="Q597" i="33" s="1"/>
  <c r="Q597" i="34" s="1"/>
  <c r="Q597" i="35" s="1"/>
  <c r="Q596" i="25"/>
  <c r="Q596" i="26" s="1"/>
  <c r="Q596" i="27" s="1"/>
  <c r="Q596" i="28" s="1"/>
  <c r="Q596" i="29" s="1"/>
  <c r="Q596" i="30" s="1"/>
  <c r="Q596" i="31" s="1"/>
  <c r="Q596" i="32" s="1"/>
  <c r="Q596" i="33" s="1"/>
  <c r="Q596" i="34" s="1"/>
  <c r="Q596" i="35" s="1"/>
  <c r="Q595" i="25"/>
  <c r="Q595" i="26" s="1"/>
  <c r="Q595" i="27" s="1"/>
  <c r="Q595" i="28" s="1"/>
  <c r="Q595" i="29" s="1"/>
  <c r="Q595" i="30" s="1"/>
  <c r="Q595" i="31" s="1"/>
  <c r="Q595" i="32" s="1"/>
  <c r="Q595" i="33" s="1"/>
  <c r="Q595" i="34" s="1"/>
  <c r="Q595" i="35" s="1"/>
  <c r="Q594" i="25"/>
  <c r="Q594" i="26" s="1"/>
  <c r="Q594" i="27" s="1"/>
  <c r="Q594" i="28" s="1"/>
  <c r="Q594" i="29" s="1"/>
  <c r="Q594" i="30" s="1"/>
  <c r="Q594" i="31" s="1"/>
  <c r="Q594" i="32" s="1"/>
  <c r="Q594" i="33" s="1"/>
  <c r="Q594" i="34" s="1"/>
  <c r="Q594" i="35" s="1"/>
  <c r="Q593" i="25"/>
  <c r="Q593" i="26" s="1"/>
  <c r="Q593" i="27" s="1"/>
  <c r="Q593" i="28" s="1"/>
  <c r="Q593" i="29" s="1"/>
  <c r="Q593" i="30" s="1"/>
  <c r="Q593" i="31" s="1"/>
  <c r="Q593" i="32" s="1"/>
  <c r="Q593" i="33" s="1"/>
  <c r="Q593" i="34" s="1"/>
  <c r="Q593" i="35" s="1"/>
  <c r="Q592" i="25"/>
  <c r="Q592" i="26" s="1"/>
  <c r="Q592" i="27" s="1"/>
  <c r="Q592" i="28" s="1"/>
  <c r="Q592" i="29" s="1"/>
  <c r="Q592" i="30" s="1"/>
  <c r="Q592" i="31" s="1"/>
  <c r="Q592" i="32" s="1"/>
  <c r="Q592" i="33" s="1"/>
  <c r="Q592" i="34" s="1"/>
  <c r="Q592" i="35" s="1"/>
  <c r="Q591" i="25"/>
  <c r="Q591" i="26" s="1"/>
  <c r="Q591" i="27" s="1"/>
  <c r="Q591" i="28" s="1"/>
  <c r="Q591" i="29" s="1"/>
  <c r="Q591" i="30" s="1"/>
  <c r="Q591" i="31" s="1"/>
  <c r="Q591" i="32" s="1"/>
  <c r="Q591" i="33" s="1"/>
  <c r="Q591" i="34" s="1"/>
  <c r="Q591" i="35" s="1"/>
  <c r="Q590" i="25"/>
  <c r="Q590" i="26" s="1"/>
  <c r="Q590" i="27" s="1"/>
  <c r="Q590" i="28" s="1"/>
  <c r="Q590" i="29" s="1"/>
  <c r="Q590" i="30" s="1"/>
  <c r="Q590" i="31" s="1"/>
  <c r="Q590" i="32" s="1"/>
  <c r="Q590" i="33" s="1"/>
  <c r="Q590" i="34" s="1"/>
  <c r="Q590" i="35" s="1"/>
  <c r="Q589" i="25"/>
  <c r="Q589" i="26" s="1"/>
  <c r="Q589" i="27" s="1"/>
  <c r="Q589" i="28" s="1"/>
  <c r="Q589" i="29" s="1"/>
  <c r="Q589" i="30" s="1"/>
  <c r="Q589" i="31" s="1"/>
  <c r="Q589" i="32" s="1"/>
  <c r="Q589" i="33" s="1"/>
  <c r="Q589" i="34" s="1"/>
  <c r="Q589" i="35" s="1"/>
  <c r="Q588" i="25"/>
  <c r="Q588" i="26" s="1"/>
  <c r="Q588" i="27" s="1"/>
  <c r="Q588" i="28" s="1"/>
  <c r="Q588" i="29" s="1"/>
  <c r="Q588" i="30" s="1"/>
  <c r="Q588" i="31" s="1"/>
  <c r="Q588" i="32" s="1"/>
  <c r="Q588" i="33" s="1"/>
  <c r="Q588" i="34" s="1"/>
  <c r="Q588" i="35" s="1"/>
  <c r="Q587" i="25"/>
  <c r="Q587" i="26" s="1"/>
  <c r="Q587" i="27" s="1"/>
  <c r="Q587" i="28" s="1"/>
  <c r="Q587" i="29" s="1"/>
  <c r="Q587" i="30" s="1"/>
  <c r="Q587" i="31" s="1"/>
  <c r="Q587" i="32" s="1"/>
  <c r="Q587" i="33" s="1"/>
  <c r="Q587" i="34" s="1"/>
  <c r="Q587" i="35" s="1"/>
  <c r="Q586" i="25"/>
  <c r="Q586" i="26" s="1"/>
  <c r="Q586" i="27" s="1"/>
  <c r="Q586" i="28" s="1"/>
  <c r="Q586" i="29" s="1"/>
  <c r="Q586" i="30" s="1"/>
  <c r="Q586" i="31" s="1"/>
  <c r="Q586" i="32" s="1"/>
  <c r="Q586" i="33" s="1"/>
  <c r="Q586" i="34" s="1"/>
  <c r="Q586" i="35" s="1"/>
  <c r="Q585" i="25"/>
  <c r="Q585" i="26" s="1"/>
  <c r="Q585" i="27" s="1"/>
  <c r="Q585" i="28" s="1"/>
  <c r="Q585" i="29" s="1"/>
  <c r="Q585" i="30" s="1"/>
  <c r="Q585" i="31" s="1"/>
  <c r="Q585" i="32" s="1"/>
  <c r="Q585" i="33" s="1"/>
  <c r="Q585" i="34" s="1"/>
  <c r="Q585" i="35" s="1"/>
  <c r="Q584" i="25"/>
  <c r="Q584" i="26" s="1"/>
  <c r="Q584" i="27" s="1"/>
  <c r="Q584" i="28" s="1"/>
  <c r="Q584" i="29" s="1"/>
  <c r="Q584" i="30" s="1"/>
  <c r="Q584" i="31" s="1"/>
  <c r="Q584" i="32" s="1"/>
  <c r="Q584" i="33" s="1"/>
  <c r="Q584" i="34" s="1"/>
  <c r="Q584" i="35" s="1"/>
  <c r="Q583" i="25"/>
  <c r="Q583" i="26" s="1"/>
  <c r="Q583" i="27" s="1"/>
  <c r="Q583" i="28" s="1"/>
  <c r="Q583" i="29" s="1"/>
  <c r="Q583" i="30" s="1"/>
  <c r="Q583" i="31" s="1"/>
  <c r="Q583" i="32" s="1"/>
  <c r="Q583" i="33" s="1"/>
  <c r="Q583" i="34" s="1"/>
  <c r="Q583" i="35" s="1"/>
  <c r="Q582" i="25"/>
  <c r="Q582" i="26" s="1"/>
  <c r="Q582" i="27" s="1"/>
  <c r="Q582" i="28" s="1"/>
  <c r="Q582" i="29" s="1"/>
  <c r="Q582" i="30" s="1"/>
  <c r="Q582" i="31" s="1"/>
  <c r="Q582" i="32" s="1"/>
  <c r="Q582" i="33" s="1"/>
  <c r="Q582" i="34" s="1"/>
  <c r="Q582" i="35" s="1"/>
  <c r="Q581" i="25"/>
  <c r="Q581" i="26" s="1"/>
  <c r="Q581" i="27" s="1"/>
  <c r="Q581" i="28" s="1"/>
  <c r="Q581" i="29" s="1"/>
  <c r="Q581" i="30" s="1"/>
  <c r="Q581" i="31" s="1"/>
  <c r="Q581" i="32" s="1"/>
  <c r="Q581" i="33" s="1"/>
  <c r="Q581" i="34" s="1"/>
  <c r="Q581" i="35" s="1"/>
  <c r="Q580" i="25"/>
  <c r="Q580" i="26" s="1"/>
  <c r="Q580" i="27" s="1"/>
  <c r="Q580" i="28" s="1"/>
  <c r="Q580" i="29" s="1"/>
  <c r="Q580" i="30" s="1"/>
  <c r="Q580" i="31" s="1"/>
  <c r="Q580" i="32" s="1"/>
  <c r="Q580" i="33" s="1"/>
  <c r="Q580" i="34" s="1"/>
  <c r="Q580" i="35" s="1"/>
  <c r="Q579" i="25"/>
  <c r="Q579" i="26" s="1"/>
  <c r="Q579" i="27" s="1"/>
  <c r="Q579" i="28" s="1"/>
  <c r="Q579" i="29" s="1"/>
  <c r="Q579" i="30" s="1"/>
  <c r="Q579" i="31" s="1"/>
  <c r="Q579" i="32" s="1"/>
  <c r="Q579" i="33" s="1"/>
  <c r="Q579" i="34" s="1"/>
  <c r="Q579" i="35" s="1"/>
  <c r="Q578" i="25"/>
  <c r="Q578" i="26" s="1"/>
  <c r="Q578" i="27" s="1"/>
  <c r="Q578" i="28" s="1"/>
  <c r="Q578" i="29" s="1"/>
  <c r="Q578" i="30" s="1"/>
  <c r="Q578" i="31" s="1"/>
  <c r="Q578" i="32" s="1"/>
  <c r="Q578" i="33" s="1"/>
  <c r="Q578" i="34" s="1"/>
  <c r="Q578" i="35" s="1"/>
  <c r="Q577" i="25"/>
  <c r="Q577" i="26" s="1"/>
  <c r="Q577" i="27" s="1"/>
  <c r="Q577" i="28" s="1"/>
  <c r="Q577" i="29" s="1"/>
  <c r="Q577" i="30" s="1"/>
  <c r="Q577" i="31" s="1"/>
  <c r="Q577" i="32" s="1"/>
  <c r="Q577" i="33" s="1"/>
  <c r="Q577" i="34" s="1"/>
  <c r="Q577" i="35" s="1"/>
  <c r="Q576" i="25"/>
  <c r="Q576" i="26" s="1"/>
  <c r="Q576" i="27" s="1"/>
  <c r="Q576" i="28" s="1"/>
  <c r="Q576" i="29" s="1"/>
  <c r="Q576" i="30" s="1"/>
  <c r="Q576" i="31" s="1"/>
  <c r="Q576" i="32" s="1"/>
  <c r="Q576" i="33" s="1"/>
  <c r="Q576" i="34" s="1"/>
  <c r="Q576" i="35" s="1"/>
  <c r="Q575" i="25"/>
  <c r="Q575" i="26" s="1"/>
  <c r="Q575" i="27" s="1"/>
  <c r="Q575" i="28" s="1"/>
  <c r="Q575" i="29" s="1"/>
  <c r="Q575" i="30" s="1"/>
  <c r="Q575" i="31" s="1"/>
  <c r="Q575" i="32" s="1"/>
  <c r="Q575" i="33" s="1"/>
  <c r="Q575" i="34" s="1"/>
  <c r="Q575" i="35" s="1"/>
  <c r="Q574" i="25"/>
  <c r="Q574" i="26" s="1"/>
  <c r="Q574" i="27" s="1"/>
  <c r="Q574" i="28" s="1"/>
  <c r="Q574" i="29" s="1"/>
  <c r="Q574" i="30" s="1"/>
  <c r="Q574" i="31" s="1"/>
  <c r="Q574" i="32" s="1"/>
  <c r="Q574" i="33" s="1"/>
  <c r="Q574" i="34" s="1"/>
  <c r="Q574" i="35" s="1"/>
  <c r="Q573" i="25"/>
  <c r="Q573" i="26" s="1"/>
  <c r="Q573" i="27" s="1"/>
  <c r="Q573" i="28" s="1"/>
  <c r="Q573" i="29" s="1"/>
  <c r="Q573" i="30" s="1"/>
  <c r="Q573" i="31" s="1"/>
  <c r="Q573" i="32" s="1"/>
  <c r="Q573" i="33" s="1"/>
  <c r="Q573" i="34" s="1"/>
  <c r="Q573" i="35" s="1"/>
  <c r="Q572" i="25"/>
  <c r="Q572" i="26" s="1"/>
  <c r="Q572" i="27" s="1"/>
  <c r="Q572" i="28" s="1"/>
  <c r="Q572" i="29" s="1"/>
  <c r="Q572" i="30" s="1"/>
  <c r="Q572" i="31" s="1"/>
  <c r="Q572" i="32" s="1"/>
  <c r="Q572" i="33" s="1"/>
  <c r="Q572" i="34" s="1"/>
  <c r="Q572" i="35" s="1"/>
  <c r="Q571" i="25"/>
  <c r="Q571" i="26" s="1"/>
  <c r="Q571" i="27" s="1"/>
  <c r="Q571" i="28" s="1"/>
  <c r="Q571" i="29" s="1"/>
  <c r="Q571" i="30" s="1"/>
  <c r="Q571" i="31" s="1"/>
  <c r="Q571" i="32" s="1"/>
  <c r="Q571" i="33" s="1"/>
  <c r="Q571" i="34" s="1"/>
  <c r="Q571" i="35" s="1"/>
  <c r="Q570" i="25"/>
  <c r="Q570" i="26" s="1"/>
  <c r="Q570" i="27" s="1"/>
  <c r="Q570" i="28" s="1"/>
  <c r="Q570" i="29" s="1"/>
  <c r="Q570" i="30" s="1"/>
  <c r="Q570" i="31" s="1"/>
  <c r="Q570" i="32" s="1"/>
  <c r="Q570" i="33" s="1"/>
  <c r="Q570" i="34" s="1"/>
  <c r="Q570" i="35" s="1"/>
  <c r="Q569" i="25"/>
  <c r="Q569" i="26" s="1"/>
  <c r="Q569" i="27" s="1"/>
  <c r="Q569" i="28" s="1"/>
  <c r="Q569" i="29" s="1"/>
  <c r="Q569" i="30" s="1"/>
  <c r="Q569" i="31" s="1"/>
  <c r="Q569" i="32" s="1"/>
  <c r="Q569" i="33" s="1"/>
  <c r="Q569" i="34" s="1"/>
  <c r="Q569" i="35" s="1"/>
  <c r="Q568" i="25"/>
  <c r="Q568" i="26" s="1"/>
  <c r="Q568" i="27" s="1"/>
  <c r="Q568" i="28" s="1"/>
  <c r="Q568" i="29" s="1"/>
  <c r="Q568" i="30" s="1"/>
  <c r="Q568" i="31" s="1"/>
  <c r="Q568" i="32" s="1"/>
  <c r="Q568" i="33" s="1"/>
  <c r="Q568" i="34" s="1"/>
  <c r="Q568" i="35" s="1"/>
  <c r="Q567" i="25"/>
  <c r="Q567" i="26" s="1"/>
  <c r="Q567" i="27" s="1"/>
  <c r="Q567" i="28" s="1"/>
  <c r="Q567" i="29" s="1"/>
  <c r="Q567" i="30" s="1"/>
  <c r="Q567" i="31" s="1"/>
  <c r="Q567" i="32" s="1"/>
  <c r="Q567" i="33" s="1"/>
  <c r="Q567" i="34" s="1"/>
  <c r="Q567" i="35" s="1"/>
  <c r="Q566" i="25"/>
  <c r="Q566" i="26" s="1"/>
  <c r="Q566" i="27" s="1"/>
  <c r="Q566" i="28" s="1"/>
  <c r="Q566" i="29" s="1"/>
  <c r="Q566" i="30" s="1"/>
  <c r="Q566" i="31" s="1"/>
  <c r="Q566" i="32" s="1"/>
  <c r="Q566" i="33" s="1"/>
  <c r="Q566" i="34" s="1"/>
  <c r="Q566" i="35" s="1"/>
  <c r="Q565" i="25"/>
  <c r="Q565" i="26" s="1"/>
  <c r="Q565" i="27" s="1"/>
  <c r="Q565" i="28" s="1"/>
  <c r="Q565" i="29" s="1"/>
  <c r="Q565" i="30" s="1"/>
  <c r="Q565" i="31" s="1"/>
  <c r="Q565" i="32" s="1"/>
  <c r="Q565" i="33" s="1"/>
  <c r="Q565" i="34" s="1"/>
  <c r="Q565" i="35" s="1"/>
  <c r="Q564" i="25"/>
  <c r="Q564" i="26" s="1"/>
  <c r="Q564" i="27" s="1"/>
  <c r="Q564" i="28" s="1"/>
  <c r="Q564" i="29" s="1"/>
  <c r="Q564" i="30" s="1"/>
  <c r="Q564" i="31" s="1"/>
  <c r="Q564" i="32" s="1"/>
  <c r="Q564" i="33" s="1"/>
  <c r="Q564" i="34" s="1"/>
  <c r="Q564" i="35" s="1"/>
  <c r="Q563" i="25"/>
  <c r="Q563" i="26" s="1"/>
  <c r="Q563" i="27" s="1"/>
  <c r="Q563" i="28" s="1"/>
  <c r="Q563" i="29" s="1"/>
  <c r="Q563" i="30" s="1"/>
  <c r="Q563" i="31" s="1"/>
  <c r="Q563" i="32" s="1"/>
  <c r="Q563" i="33" s="1"/>
  <c r="Q563" i="34" s="1"/>
  <c r="Q563" i="35" s="1"/>
  <c r="Q562" i="25"/>
  <c r="Q562" i="26" s="1"/>
  <c r="Q562" i="27" s="1"/>
  <c r="Q562" i="28" s="1"/>
  <c r="Q562" i="29" s="1"/>
  <c r="Q562" i="30" s="1"/>
  <c r="Q562" i="31" s="1"/>
  <c r="Q562" i="32" s="1"/>
  <c r="Q562" i="33" s="1"/>
  <c r="Q562" i="34" s="1"/>
  <c r="Q562" i="35" s="1"/>
  <c r="Q561" i="25"/>
  <c r="Q561" i="26" s="1"/>
  <c r="Q561" i="27" s="1"/>
  <c r="Q561" i="28" s="1"/>
  <c r="Q561" i="29" s="1"/>
  <c r="Q561" i="30" s="1"/>
  <c r="Q561" i="31" s="1"/>
  <c r="Q561" i="32" s="1"/>
  <c r="Q561" i="33" s="1"/>
  <c r="Q561" i="34" s="1"/>
  <c r="Q561" i="35" s="1"/>
  <c r="Q560" i="25"/>
  <c r="Q560" i="26" s="1"/>
  <c r="Q560" i="27" s="1"/>
  <c r="Q560" i="28" s="1"/>
  <c r="Q560" i="29" s="1"/>
  <c r="Q560" i="30" s="1"/>
  <c r="Q560" i="31" s="1"/>
  <c r="Q560" i="32" s="1"/>
  <c r="Q560" i="33" s="1"/>
  <c r="Q560" i="34" s="1"/>
  <c r="Q560" i="35" s="1"/>
  <c r="Q559" i="25"/>
  <c r="Q559" i="26" s="1"/>
  <c r="Q559" i="27" s="1"/>
  <c r="Q559" i="28" s="1"/>
  <c r="Q559" i="29" s="1"/>
  <c r="Q559" i="30" s="1"/>
  <c r="Q559" i="31" s="1"/>
  <c r="Q559" i="32" s="1"/>
  <c r="Q559" i="33" s="1"/>
  <c r="Q559" i="34" s="1"/>
  <c r="Q559" i="35" s="1"/>
  <c r="Q558" i="25"/>
  <c r="Q558" i="26" s="1"/>
  <c r="Q558" i="27" s="1"/>
  <c r="Q558" i="28" s="1"/>
  <c r="Q558" i="29" s="1"/>
  <c r="Q558" i="30" s="1"/>
  <c r="Q558" i="31" s="1"/>
  <c r="Q558" i="32" s="1"/>
  <c r="Q558" i="33" s="1"/>
  <c r="Q558" i="34" s="1"/>
  <c r="Q558" i="35" s="1"/>
  <c r="Q557" i="25"/>
  <c r="Q557" i="26" s="1"/>
  <c r="Q557" i="27" s="1"/>
  <c r="Q557" i="28" s="1"/>
  <c r="Q557" i="29" s="1"/>
  <c r="Q557" i="30" s="1"/>
  <c r="Q557" i="31" s="1"/>
  <c r="Q557" i="32" s="1"/>
  <c r="Q557" i="33" s="1"/>
  <c r="Q557" i="34" s="1"/>
  <c r="Q557" i="35" s="1"/>
  <c r="Q556" i="25"/>
  <c r="Q556" i="26" s="1"/>
  <c r="Q556" i="27" s="1"/>
  <c r="Q556" i="28" s="1"/>
  <c r="Q556" i="29" s="1"/>
  <c r="Q556" i="30" s="1"/>
  <c r="Q556" i="31" s="1"/>
  <c r="Q556" i="32" s="1"/>
  <c r="Q556" i="33" s="1"/>
  <c r="Q556" i="34" s="1"/>
  <c r="Q556" i="35" s="1"/>
  <c r="Q555" i="25"/>
  <c r="Q555" i="26" s="1"/>
  <c r="Q555" i="27" s="1"/>
  <c r="Q555" i="28" s="1"/>
  <c r="Q555" i="29" s="1"/>
  <c r="Q555" i="30" s="1"/>
  <c r="Q555" i="31" s="1"/>
  <c r="Q555" i="32" s="1"/>
  <c r="Q555" i="33" s="1"/>
  <c r="Q555" i="34" s="1"/>
  <c r="Q555" i="35" s="1"/>
  <c r="Q554" i="25"/>
  <c r="Q554" i="26" s="1"/>
  <c r="Q554" i="27" s="1"/>
  <c r="Q554" i="28" s="1"/>
  <c r="Q554" i="29" s="1"/>
  <c r="Q554" i="30" s="1"/>
  <c r="Q554" i="31" s="1"/>
  <c r="Q554" i="32" s="1"/>
  <c r="Q554" i="33" s="1"/>
  <c r="Q554" i="34" s="1"/>
  <c r="Q554" i="35" s="1"/>
  <c r="Q553" i="25"/>
  <c r="Q553" i="26" s="1"/>
  <c r="Q553" i="27" s="1"/>
  <c r="Q553" i="28" s="1"/>
  <c r="Q553" i="29" s="1"/>
  <c r="Q553" i="30" s="1"/>
  <c r="Q553" i="31" s="1"/>
  <c r="Q553" i="32" s="1"/>
  <c r="Q553" i="33" s="1"/>
  <c r="Q553" i="34" s="1"/>
  <c r="Q553" i="35" s="1"/>
  <c r="Q552" i="25"/>
  <c r="Q552" i="26" s="1"/>
  <c r="Q552" i="27" s="1"/>
  <c r="Q552" i="28" s="1"/>
  <c r="Q552" i="29" s="1"/>
  <c r="Q552" i="30" s="1"/>
  <c r="Q552" i="31" s="1"/>
  <c r="Q552" i="32" s="1"/>
  <c r="Q552" i="33" s="1"/>
  <c r="Q552" i="34" s="1"/>
  <c r="Q552" i="35" s="1"/>
  <c r="Q551" i="25"/>
  <c r="Q551" i="26" s="1"/>
  <c r="Q551" i="27" s="1"/>
  <c r="Q551" i="28" s="1"/>
  <c r="Q551" i="29" s="1"/>
  <c r="Q551" i="30" s="1"/>
  <c r="Q551" i="31" s="1"/>
  <c r="Q551" i="32" s="1"/>
  <c r="Q551" i="33" s="1"/>
  <c r="Q551" i="34" s="1"/>
  <c r="Q551" i="35" s="1"/>
  <c r="Q550" i="25"/>
  <c r="Q550" i="26" s="1"/>
  <c r="Q550" i="27" s="1"/>
  <c r="Q550" i="28" s="1"/>
  <c r="Q550" i="29" s="1"/>
  <c r="Q550" i="30" s="1"/>
  <c r="Q550" i="31" s="1"/>
  <c r="Q550" i="32" s="1"/>
  <c r="Q550" i="33" s="1"/>
  <c r="Q550" i="34" s="1"/>
  <c r="Q550" i="35" s="1"/>
  <c r="Q549" i="25"/>
  <c r="Q549" i="26" s="1"/>
  <c r="Q549" i="27" s="1"/>
  <c r="Q549" i="28" s="1"/>
  <c r="Q549" i="29" s="1"/>
  <c r="Q549" i="30" s="1"/>
  <c r="Q549" i="31" s="1"/>
  <c r="Q549" i="32" s="1"/>
  <c r="Q549" i="33" s="1"/>
  <c r="Q549" i="34" s="1"/>
  <c r="Q549" i="35" s="1"/>
  <c r="Q548" i="25"/>
  <c r="Q548" i="26" s="1"/>
  <c r="Q548" i="27" s="1"/>
  <c r="Q548" i="28" s="1"/>
  <c r="Q548" i="29" s="1"/>
  <c r="Q548" i="30" s="1"/>
  <c r="Q548" i="31" s="1"/>
  <c r="Q548" i="32" s="1"/>
  <c r="Q548" i="33" s="1"/>
  <c r="Q548" i="34" s="1"/>
  <c r="Q548" i="35" s="1"/>
  <c r="Q547" i="25"/>
  <c r="Q547" i="26" s="1"/>
  <c r="Q547" i="27" s="1"/>
  <c r="Q547" i="28" s="1"/>
  <c r="Q547" i="29" s="1"/>
  <c r="Q547" i="30" s="1"/>
  <c r="Q547" i="31" s="1"/>
  <c r="Q547" i="32" s="1"/>
  <c r="Q547" i="33" s="1"/>
  <c r="Q547" i="34" s="1"/>
  <c r="Q547" i="35" s="1"/>
  <c r="Q546" i="25"/>
  <c r="Q546" i="26" s="1"/>
  <c r="Q546" i="27" s="1"/>
  <c r="Q546" i="28" s="1"/>
  <c r="Q546" i="29" s="1"/>
  <c r="Q546" i="30" s="1"/>
  <c r="Q546" i="31" s="1"/>
  <c r="Q546" i="32" s="1"/>
  <c r="Q546" i="33" s="1"/>
  <c r="Q546" i="34" s="1"/>
  <c r="Q546" i="35" s="1"/>
  <c r="Q545" i="25"/>
  <c r="Q545" i="26" s="1"/>
  <c r="Q545" i="27" s="1"/>
  <c r="Q545" i="28" s="1"/>
  <c r="Q545" i="29" s="1"/>
  <c r="Q545" i="30" s="1"/>
  <c r="Q545" i="31" s="1"/>
  <c r="Q545" i="32" s="1"/>
  <c r="Q545" i="33" s="1"/>
  <c r="Q545" i="34" s="1"/>
  <c r="Q545" i="35" s="1"/>
  <c r="Q544" i="25"/>
  <c r="Q544" i="26" s="1"/>
  <c r="Q544" i="27" s="1"/>
  <c r="Q544" i="28" s="1"/>
  <c r="Q544" i="29" s="1"/>
  <c r="Q544" i="30" s="1"/>
  <c r="Q544" i="31" s="1"/>
  <c r="Q544" i="32" s="1"/>
  <c r="Q544" i="33" s="1"/>
  <c r="Q544" i="34" s="1"/>
  <c r="Q544" i="35" s="1"/>
  <c r="Q543" i="25"/>
  <c r="Q543" i="26" s="1"/>
  <c r="Q543" i="27" s="1"/>
  <c r="Q543" i="28" s="1"/>
  <c r="Q543" i="29" s="1"/>
  <c r="Q543" i="30" s="1"/>
  <c r="Q543" i="31" s="1"/>
  <c r="Q543" i="32" s="1"/>
  <c r="Q543" i="33" s="1"/>
  <c r="Q543" i="34" s="1"/>
  <c r="Q543" i="35" s="1"/>
  <c r="Q542" i="25"/>
  <c r="Q542" i="26" s="1"/>
  <c r="Q542" i="27" s="1"/>
  <c r="Q542" i="28" s="1"/>
  <c r="Q542" i="29" s="1"/>
  <c r="Q542" i="30" s="1"/>
  <c r="Q542" i="31" s="1"/>
  <c r="Q542" i="32" s="1"/>
  <c r="Q542" i="33" s="1"/>
  <c r="Q542" i="34" s="1"/>
  <c r="Q542" i="35" s="1"/>
  <c r="Q541" i="25"/>
  <c r="Q541" i="26" s="1"/>
  <c r="Q541" i="27" s="1"/>
  <c r="Q541" i="28" s="1"/>
  <c r="Q541" i="29" s="1"/>
  <c r="Q541" i="30" s="1"/>
  <c r="Q541" i="31" s="1"/>
  <c r="Q541" i="32" s="1"/>
  <c r="Q541" i="33" s="1"/>
  <c r="Q541" i="34" s="1"/>
  <c r="Q541" i="35" s="1"/>
  <c r="Q540" i="25"/>
  <c r="Q540" i="26" s="1"/>
  <c r="Q540" i="27" s="1"/>
  <c r="Q540" i="28" s="1"/>
  <c r="Q540" i="29" s="1"/>
  <c r="Q540" i="30" s="1"/>
  <c r="Q540" i="31" s="1"/>
  <c r="Q540" i="32" s="1"/>
  <c r="Q540" i="33" s="1"/>
  <c r="Q540" i="34" s="1"/>
  <c r="Q540" i="35" s="1"/>
  <c r="Q539" i="25"/>
  <c r="Q539" i="26" s="1"/>
  <c r="Q539" i="27" s="1"/>
  <c r="Q539" i="28" s="1"/>
  <c r="Q539" i="29" s="1"/>
  <c r="Q539" i="30" s="1"/>
  <c r="Q539" i="31" s="1"/>
  <c r="Q539" i="32" s="1"/>
  <c r="Q539" i="33" s="1"/>
  <c r="Q539" i="34" s="1"/>
  <c r="Q539" i="35" s="1"/>
  <c r="Q538" i="25"/>
  <c r="Q538" i="26" s="1"/>
  <c r="Q538" i="27" s="1"/>
  <c r="Q538" i="28" s="1"/>
  <c r="Q538" i="29" s="1"/>
  <c r="Q538" i="30" s="1"/>
  <c r="Q538" i="31" s="1"/>
  <c r="Q538" i="32" s="1"/>
  <c r="Q538" i="33" s="1"/>
  <c r="Q538" i="34" s="1"/>
  <c r="Q538" i="35" s="1"/>
  <c r="Q537" i="25"/>
  <c r="Q537" i="26" s="1"/>
  <c r="Q537" i="27" s="1"/>
  <c r="Q537" i="28" s="1"/>
  <c r="Q537" i="29" s="1"/>
  <c r="Q537" i="30" s="1"/>
  <c r="Q537" i="31" s="1"/>
  <c r="Q537" i="32" s="1"/>
  <c r="Q537" i="33" s="1"/>
  <c r="Q537" i="34" s="1"/>
  <c r="Q537" i="35" s="1"/>
  <c r="Q536" i="25"/>
  <c r="Q536" i="26" s="1"/>
  <c r="Q536" i="27" s="1"/>
  <c r="Q536" i="28" s="1"/>
  <c r="Q536" i="29" s="1"/>
  <c r="Q536" i="30" s="1"/>
  <c r="Q536" i="31" s="1"/>
  <c r="Q536" i="32" s="1"/>
  <c r="Q536" i="33" s="1"/>
  <c r="Q536" i="34" s="1"/>
  <c r="Q536" i="35" s="1"/>
  <c r="Q535" i="25"/>
  <c r="Q535" i="26" s="1"/>
  <c r="Q535" i="27" s="1"/>
  <c r="Q535" i="28" s="1"/>
  <c r="Q535" i="29" s="1"/>
  <c r="Q535" i="30" s="1"/>
  <c r="Q535" i="31" s="1"/>
  <c r="Q535" i="32" s="1"/>
  <c r="Q535" i="33" s="1"/>
  <c r="Q535" i="34" s="1"/>
  <c r="Q535" i="35" s="1"/>
  <c r="Q534" i="25"/>
  <c r="Q534" i="26" s="1"/>
  <c r="Q534" i="27" s="1"/>
  <c r="Q534" i="28" s="1"/>
  <c r="Q534" i="29" s="1"/>
  <c r="Q534" i="30" s="1"/>
  <c r="Q534" i="31" s="1"/>
  <c r="Q534" i="32" s="1"/>
  <c r="Q534" i="33" s="1"/>
  <c r="Q534" i="34" s="1"/>
  <c r="Q534" i="35" s="1"/>
  <c r="Q533" i="25"/>
  <c r="Q533" i="26" s="1"/>
  <c r="Q533" i="27" s="1"/>
  <c r="Q533" i="28" s="1"/>
  <c r="Q533" i="29" s="1"/>
  <c r="Q533" i="30" s="1"/>
  <c r="Q533" i="31" s="1"/>
  <c r="Q533" i="32" s="1"/>
  <c r="Q533" i="33" s="1"/>
  <c r="Q533" i="34" s="1"/>
  <c r="Q533" i="35" s="1"/>
  <c r="Q532" i="25"/>
  <c r="Q532" i="26" s="1"/>
  <c r="Q532" i="27" s="1"/>
  <c r="Q532" i="28" s="1"/>
  <c r="Q532" i="29" s="1"/>
  <c r="Q532" i="30" s="1"/>
  <c r="Q532" i="31" s="1"/>
  <c r="Q532" i="32" s="1"/>
  <c r="Q532" i="33" s="1"/>
  <c r="Q532" i="34" s="1"/>
  <c r="Q532" i="35" s="1"/>
  <c r="Q531" i="25"/>
  <c r="Q531" i="26" s="1"/>
  <c r="Q531" i="27" s="1"/>
  <c r="Q531" i="28" s="1"/>
  <c r="Q531" i="29" s="1"/>
  <c r="Q531" i="30" s="1"/>
  <c r="Q531" i="31" s="1"/>
  <c r="Q531" i="32" s="1"/>
  <c r="Q531" i="33" s="1"/>
  <c r="Q531" i="34" s="1"/>
  <c r="Q531" i="35" s="1"/>
  <c r="Q530" i="25"/>
  <c r="Q530" i="26" s="1"/>
  <c r="Q530" i="27" s="1"/>
  <c r="Q530" i="28" s="1"/>
  <c r="Q530" i="29" s="1"/>
  <c r="Q530" i="30" s="1"/>
  <c r="Q530" i="31" s="1"/>
  <c r="Q530" i="32" s="1"/>
  <c r="Q530" i="33" s="1"/>
  <c r="Q530" i="34" s="1"/>
  <c r="Q530" i="35" s="1"/>
  <c r="Q529" i="25"/>
  <c r="Q529" i="26" s="1"/>
  <c r="Q529" i="27" s="1"/>
  <c r="Q529" i="28" s="1"/>
  <c r="Q529" i="29" s="1"/>
  <c r="Q529" i="30" s="1"/>
  <c r="Q529" i="31" s="1"/>
  <c r="Q529" i="32" s="1"/>
  <c r="Q529" i="33" s="1"/>
  <c r="Q529" i="34" s="1"/>
  <c r="Q529" i="35" s="1"/>
  <c r="Q528" i="25"/>
  <c r="Q528" i="26" s="1"/>
  <c r="Q528" i="27" s="1"/>
  <c r="Q528" i="28" s="1"/>
  <c r="Q528" i="29" s="1"/>
  <c r="Q528" i="30" s="1"/>
  <c r="Q528" i="31" s="1"/>
  <c r="Q528" i="32" s="1"/>
  <c r="Q528" i="33" s="1"/>
  <c r="Q528" i="34" s="1"/>
  <c r="Q528" i="35" s="1"/>
  <c r="Q527" i="25"/>
  <c r="Q527" i="26" s="1"/>
  <c r="Q527" i="27" s="1"/>
  <c r="Q527" i="28" s="1"/>
  <c r="Q527" i="29" s="1"/>
  <c r="Q527" i="30" s="1"/>
  <c r="Q527" i="31" s="1"/>
  <c r="Q527" i="32" s="1"/>
  <c r="Q527" i="33" s="1"/>
  <c r="Q527" i="34" s="1"/>
  <c r="Q527" i="35" s="1"/>
  <c r="Q526" i="25"/>
  <c r="Q526" i="26" s="1"/>
  <c r="Q526" i="27" s="1"/>
  <c r="Q526" i="28" s="1"/>
  <c r="Q526" i="29" s="1"/>
  <c r="Q526" i="30" s="1"/>
  <c r="Q526" i="31" s="1"/>
  <c r="Q526" i="32" s="1"/>
  <c r="Q526" i="33" s="1"/>
  <c r="Q526" i="34" s="1"/>
  <c r="Q526" i="35" s="1"/>
  <c r="Q525" i="25"/>
  <c r="Q525" i="26" s="1"/>
  <c r="Q525" i="27" s="1"/>
  <c r="Q525" i="28" s="1"/>
  <c r="Q525" i="29" s="1"/>
  <c r="Q525" i="30" s="1"/>
  <c r="Q525" i="31" s="1"/>
  <c r="Q525" i="32" s="1"/>
  <c r="Q525" i="33" s="1"/>
  <c r="Q525" i="34" s="1"/>
  <c r="Q525" i="35" s="1"/>
  <c r="Q524" i="25"/>
  <c r="Q524" i="26" s="1"/>
  <c r="Q524" i="27" s="1"/>
  <c r="Q524" i="28" s="1"/>
  <c r="Q524" i="29" s="1"/>
  <c r="Q524" i="30" s="1"/>
  <c r="Q524" i="31" s="1"/>
  <c r="Q524" i="32" s="1"/>
  <c r="Q524" i="33" s="1"/>
  <c r="Q524" i="34" s="1"/>
  <c r="Q524" i="35" s="1"/>
  <c r="Q523" i="25"/>
  <c r="Q523" i="26" s="1"/>
  <c r="Q523" i="27" s="1"/>
  <c r="Q523" i="28" s="1"/>
  <c r="Q523" i="29" s="1"/>
  <c r="Q523" i="30" s="1"/>
  <c r="Q523" i="31" s="1"/>
  <c r="Q523" i="32" s="1"/>
  <c r="Q523" i="33" s="1"/>
  <c r="Q523" i="34" s="1"/>
  <c r="Q523" i="35" s="1"/>
  <c r="Q522" i="25"/>
  <c r="Q522" i="26" s="1"/>
  <c r="Q522" i="27" s="1"/>
  <c r="Q522" i="28" s="1"/>
  <c r="Q522" i="29" s="1"/>
  <c r="Q522" i="30" s="1"/>
  <c r="Q522" i="31" s="1"/>
  <c r="Q522" i="32" s="1"/>
  <c r="Q522" i="33" s="1"/>
  <c r="Q522" i="34" s="1"/>
  <c r="Q522" i="35" s="1"/>
  <c r="Q521" i="25"/>
  <c r="Q521" i="26" s="1"/>
  <c r="Q521" i="27" s="1"/>
  <c r="Q521" i="28" s="1"/>
  <c r="Q521" i="29" s="1"/>
  <c r="Q521" i="30" s="1"/>
  <c r="Q521" i="31" s="1"/>
  <c r="Q521" i="32" s="1"/>
  <c r="Q521" i="33" s="1"/>
  <c r="Q521" i="34" s="1"/>
  <c r="Q521" i="35" s="1"/>
  <c r="Q520" i="25"/>
  <c r="Q520" i="26" s="1"/>
  <c r="Q520" i="27" s="1"/>
  <c r="Q520" i="28" s="1"/>
  <c r="Q520" i="29" s="1"/>
  <c r="Q520" i="30" s="1"/>
  <c r="Q520" i="31" s="1"/>
  <c r="Q520" i="32" s="1"/>
  <c r="Q520" i="33" s="1"/>
  <c r="Q520" i="34" s="1"/>
  <c r="Q520" i="35" s="1"/>
  <c r="Q519" i="25"/>
  <c r="Q519" i="26" s="1"/>
  <c r="Q519" i="27" s="1"/>
  <c r="Q519" i="28" s="1"/>
  <c r="Q519" i="29" s="1"/>
  <c r="Q519" i="30" s="1"/>
  <c r="Q519" i="31" s="1"/>
  <c r="Q519" i="32" s="1"/>
  <c r="Q519" i="33" s="1"/>
  <c r="Q519" i="34" s="1"/>
  <c r="Q519" i="35" s="1"/>
  <c r="Q518" i="25"/>
  <c r="Q518" i="26" s="1"/>
  <c r="Q518" i="27" s="1"/>
  <c r="Q518" i="28" s="1"/>
  <c r="Q518" i="29" s="1"/>
  <c r="Q518" i="30" s="1"/>
  <c r="Q518" i="31" s="1"/>
  <c r="Q518" i="32" s="1"/>
  <c r="Q518" i="33" s="1"/>
  <c r="Q518" i="34" s="1"/>
  <c r="Q518" i="35" s="1"/>
  <c r="Q517" i="25"/>
  <c r="Q517" i="26" s="1"/>
  <c r="Q517" i="27" s="1"/>
  <c r="Q517" i="28" s="1"/>
  <c r="Q517" i="29" s="1"/>
  <c r="Q517" i="30" s="1"/>
  <c r="Q517" i="31" s="1"/>
  <c r="Q517" i="32" s="1"/>
  <c r="Q517" i="33" s="1"/>
  <c r="Q517" i="34" s="1"/>
  <c r="Q517" i="35" s="1"/>
  <c r="Q516" i="25"/>
  <c r="Q516" i="26" s="1"/>
  <c r="Q516" i="27" s="1"/>
  <c r="Q516" i="28" s="1"/>
  <c r="Q516" i="29" s="1"/>
  <c r="Q516" i="30" s="1"/>
  <c r="Q516" i="31" s="1"/>
  <c r="Q516" i="32" s="1"/>
  <c r="Q516" i="33" s="1"/>
  <c r="Q516" i="34" s="1"/>
  <c r="Q516" i="35" s="1"/>
  <c r="Q515" i="25"/>
  <c r="Q515" i="26" s="1"/>
  <c r="Q515" i="27" s="1"/>
  <c r="Q515" i="28" s="1"/>
  <c r="Q515" i="29" s="1"/>
  <c r="Q515" i="30" s="1"/>
  <c r="Q515" i="31" s="1"/>
  <c r="Q515" i="32" s="1"/>
  <c r="Q515" i="33" s="1"/>
  <c r="Q515" i="34" s="1"/>
  <c r="Q515" i="35" s="1"/>
  <c r="Q514" i="25"/>
  <c r="Q514" i="26" s="1"/>
  <c r="Q514" i="27" s="1"/>
  <c r="Q514" i="28" s="1"/>
  <c r="Q514" i="29" s="1"/>
  <c r="Q514" i="30" s="1"/>
  <c r="Q514" i="31" s="1"/>
  <c r="Q514" i="32" s="1"/>
  <c r="Q514" i="33" s="1"/>
  <c r="Q514" i="34" s="1"/>
  <c r="Q514" i="35" s="1"/>
  <c r="Q513" i="25"/>
  <c r="Q513" i="26" s="1"/>
  <c r="Q513" i="27" s="1"/>
  <c r="Q513" i="28" s="1"/>
  <c r="Q513" i="29" s="1"/>
  <c r="Q513" i="30" s="1"/>
  <c r="Q513" i="31" s="1"/>
  <c r="Q513" i="32" s="1"/>
  <c r="Q513" i="33" s="1"/>
  <c r="Q513" i="34" s="1"/>
  <c r="Q513" i="35" s="1"/>
  <c r="Q512" i="25"/>
  <c r="Q512" i="26" s="1"/>
  <c r="Q512" i="27" s="1"/>
  <c r="Q512" i="28" s="1"/>
  <c r="Q512" i="29" s="1"/>
  <c r="Q512" i="30" s="1"/>
  <c r="Q512" i="31" s="1"/>
  <c r="Q512" i="32" s="1"/>
  <c r="Q512" i="33" s="1"/>
  <c r="Q512" i="34" s="1"/>
  <c r="Q512" i="35" s="1"/>
  <c r="Q511" i="25"/>
  <c r="Q511" i="26" s="1"/>
  <c r="Q511" i="27" s="1"/>
  <c r="Q511" i="28" s="1"/>
  <c r="Q511" i="29" s="1"/>
  <c r="Q511" i="30" s="1"/>
  <c r="Q511" i="31" s="1"/>
  <c r="Q511" i="32" s="1"/>
  <c r="Q511" i="33" s="1"/>
  <c r="Q511" i="34" s="1"/>
  <c r="Q511" i="35" s="1"/>
  <c r="Q510" i="25"/>
  <c r="Q510" i="26" s="1"/>
  <c r="Q510" i="27" s="1"/>
  <c r="Q510" i="28" s="1"/>
  <c r="Q510" i="29" s="1"/>
  <c r="Q510" i="30" s="1"/>
  <c r="Q510" i="31" s="1"/>
  <c r="Q510" i="32" s="1"/>
  <c r="Q510" i="33" s="1"/>
  <c r="Q510" i="34" s="1"/>
  <c r="Q510" i="35" s="1"/>
  <c r="Q509" i="25"/>
  <c r="Q509" i="26" s="1"/>
  <c r="Q509" i="27" s="1"/>
  <c r="Q509" i="28" s="1"/>
  <c r="Q509" i="29" s="1"/>
  <c r="Q509" i="30" s="1"/>
  <c r="Q509" i="31" s="1"/>
  <c r="Q509" i="32" s="1"/>
  <c r="Q509" i="33" s="1"/>
  <c r="Q509" i="34" s="1"/>
  <c r="Q509" i="35" s="1"/>
  <c r="Q508" i="25"/>
  <c r="Q508" i="26" s="1"/>
  <c r="Q508" i="27" s="1"/>
  <c r="Q508" i="28" s="1"/>
  <c r="Q508" i="29" s="1"/>
  <c r="Q508" i="30" s="1"/>
  <c r="Q508" i="31" s="1"/>
  <c r="Q508" i="32" s="1"/>
  <c r="Q508" i="33" s="1"/>
  <c r="Q508" i="34" s="1"/>
  <c r="Q508" i="35" s="1"/>
  <c r="Q507" i="25"/>
  <c r="Q507" i="26" s="1"/>
  <c r="Q507" i="27" s="1"/>
  <c r="Q507" i="28" s="1"/>
  <c r="Q507" i="29" s="1"/>
  <c r="Q507" i="30" s="1"/>
  <c r="Q507" i="31" s="1"/>
  <c r="Q507" i="32" s="1"/>
  <c r="Q507" i="33" s="1"/>
  <c r="Q507" i="34" s="1"/>
  <c r="Q507" i="35" s="1"/>
  <c r="Q506" i="25"/>
  <c r="Q506" i="26" s="1"/>
  <c r="Q506" i="27" s="1"/>
  <c r="Q506" i="28" s="1"/>
  <c r="Q506" i="29" s="1"/>
  <c r="Q506" i="30" s="1"/>
  <c r="Q506" i="31" s="1"/>
  <c r="Q506" i="32" s="1"/>
  <c r="Q506" i="33" s="1"/>
  <c r="Q506" i="34" s="1"/>
  <c r="Q506" i="35" s="1"/>
  <c r="Q505" i="25"/>
  <c r="Q505" i="26" s="1"/>
  <c r="Q505" i="27" s="1"/>
  <c r="Q505" i="28" s="1"/>
  <c r="Q505" i="29" s="1"/>
  <c r="Q505" i="30" s="1"/>
  <c r="Q505" i="31" s="1"/>
  <c r="Q505" i="32" s="1"/>
  <c r="Q505" i="33" s="1"/>
  <c r="Q505" i="34" s="1"/>
  <c r="Q505" i="35" s="1"/>
  <c r="Q504" i="25"/>
  <c r="Q504" i="26" s="1"/>
  <c r="Q504" i="27" s="1"/>
  <c r="Q504" i="28" s="1"/>
  <c r="Q504" i="29" s="1"/>
  <c r="Q504" i="30" s="1"/>
  <c r="Q504" i="31" s="1"/>
  <c r="Q504" i="32" s="1"/>
  <c r="Q504" i="33" s="1"/>
  <c r="Q504" i="34" s="1"/>
  <c r="Q504" i="35" s="1"/>
  <c r="Q503" i="25"/>
  <c r="Q503" i="26" s="1"/>
  <c r="Q503" i="27" s="1"/>
  <c r="Q503" i="28" s="1"/>
  <c r="Q503" i="29" s="1"/>
  <c r="Q503" i="30" s="1"/>
  <c r="Q503" i="31" s="1"/>
  <c r="Q503" i="32" s="1"/>
  <c r="Q503" i="33" s="1"/>
  <c r="Q503" i="34" s="1"/>
  <c r="Q503" i="35" s="1"/>
  <c r="Q502" i="25"/>
  <c r="Q502" i="26" s="1"/>
  <c r="Q502" i="27" s="1"/>
  <c r="Q502" i="28" s="1"/>
  <c r="Q502" i="29" s="1"/>
  <c r="Q502" i="30" s="1"/>
  <c r="Q502" i="31" s="1"/>
  <c r="Q502" i="32" s="1"/>
  <c r="Q502" i="33" s="1"/>
  <c r="Q502" i="34" s="1"/>
  <c r="Q502" i="35" s="1"/>
  <c r="Q501" i="25"/>
  <c r="Q501" i="26" s="1"/>
  <c r="Q501" i="27" s="1"/>
  <c r="Q501" i="28" s="1"/>
  <c r="Q501" i="29" s="1"/>
  <c r="Q501" i="30" s="1"/>
  <c r="Q501" i="31" s="1"/>
  <c r="Q501" i="32" s="1"/>
  <c r="Q501" i="33" s="1"/>
  <c r="Q501" i="34" s="1"/>
  <c r="Q501" i="35" s="1"/>
  <c r="Q500" i="25"/>
  <c r="Q500" i="26" s="1"/>
  <c r="Q500" i="27" s="1"/>
  <c r="Q500" i="28" s="1"/>
  <c r="Q500" i="29" s="1"/>
  <c r="Q500" i="30" s="1"/>
  <c r="Q500" i="31" s="1"/>
  <c r="Q500" i="32" s="1"/>
  <c r="Q500" i="33" s="1"/>
  <c r="Q500" i="34" s="1"/>
  <c r="Q500" i="35" s="1"/>
  <c r="Q499" i="25"/>
  <c r="Q499" i="26" s="1"/>
  <c r="Q499" i="27" s="1"/>
  <c r="Q499" i="28" s="1"/>
  <c r="Q499" i="29" s="1"/>
  <c r="Q499" i="30" s="1"/>
  <c r="Q499" i="31" s="1"/>
  <c r="Q499" i="32" s="1"/>
  <c r="Q499" i="33" s="1"/>
  <c r="Q499" i="34" s="1"/>
  <c r="Q499" i="35" s="1"/>
  <c r="Q498" i="25"/>
  <c r="Q498" i="26" s="1"/>
  <c r="Q498" i="27" s="1"/>
  <c r="Q498" i="28" s="1"/>
  <c r="Q498" i="29" s="1"/>
  <c r="Q498" i="30" s="1"/>
  <c r="Q498" i="31" s="1"/>
  <c r="Q498" i="32" s="1"/>
  <c r="Q498" i="33" s="1"/>
  <c r="Q498" i="34" s="1"/>
  <c r="Q498" i="35" s="1"/>
  <c r="Q497" i="25"/>
  <c r="Q497" i="26" s="1"/>
  <c r="Q497" i="27" s="1"/>
  <c r="Q497" i="28" s="1"/>
  <c r="Q497" i="29" s="1"/>
  <c r="Q497" i="30" s="1"/>
  <c r="Q497" i="31" s="1"/>
  <c r="Q497" i="32" s="1"/>
  <c r="Q497" i="33" s="1"/>
  <c r="Q497" i="34" s="1"/>
  <c r="Q497" i="35" s="1"/>
  <c r="Q496" i="25"/>
  <c r="Q496" i="26" s="1"/>
  <c r="Q496" i="27" s="1"/>
  <c r="Q496" i="28" s="1"/>
  <c r="Q496" i="29" s="1"/>
  <c r="Q496" i="30" s="1"/>
  <c r="Q496" i="31" s="1"/>
  <c r="Q496" i="32" s="1"/>
  <c r="Q496" i="33" s="1"/>
  <c r="Q496" i="34" s="1"/>
  <c r="Q496" i="35" s="1"/>
  <c r="Q495" i="25"/>
  <c r="Q495" i="26" s="1"/>
  <c r="Q495" i="27" s="1"/>
  <c r="Q495" i="28" s="1"/>
  <c r="Q495" i="29" s="1"/>
  <c r="Q495" i="30" s="1"/>
  <c r="Q495" i="31" s="1"/>
  <c r="Q495" i="32" s="1"/>
  <c r="Q495" i="33" s="1"/>
  <c r="Q495" i="34" s="1"/>
  <c r="Q495" i="35" s="1"/>
  <c r="Q494" i="25"/>
  <c r="Q494" i="26" s="1"/>
  <c r="Q494" i="27" s="1"/>
  <c r="Q494" i="28" s="1"/>
  <c r="Q494" i="29" s="1"/>
  <c r="Q494" i="30" s="1"/>
  <c r="Q494" i="31" s="1"/>
  <c r="Q494" i="32" s="1"/>
  <c r="Q494" i="33" s="1"/>
  <c r="Q494" i="34" s="1"/>
  <c r="Q494" i="35" s="1"/>
  <c r="Q493" i="25"/>
  <c r="Q493" i="26" s="1"/>
  <c r="Q493" i="27" s="1"/>
  <c r="Q493" i="28" s="1"/>
  <c r="Q493" i="29" s="1"/>
  <c r="Q493" i="30" s="1"/>
  <c r="Q493" i="31" s="1"/>
  <c r="Q493" i="32" s="1"/>
  <c r="Q493" i="33" s="1"/>
  <c r="Q493" i="34" s="1"/>
  <c r="Q493" i="35" s="1"/>
  <c r="Q492" i="25"/>
  <c r="Q492" i="26" s="1"/>
  <c r="Q492" i="27" s="1"/>
  <c r="Q492" i="28" s="1"/>
  <c r="Q492" i="29" s="1"/>
  <c r="Q492" i="30" s="1"/>
  <c r="Q492" i="31" s="1"/>
  <c r="Q492" i="32" s="1"/>
  <c r="Q492" i="33" s="1"/>
  <c r="Q492" i="34" s="1"/>
  <c r="Q492" i="35" s="1"/>
  <c r="Q491" i="25"/>
  <c r="Q491" i="26" s="1"/>
  <c r="Q491" i="27" s="1"/>
  <c r="Q491" i="28" s="1"/>
  <c r="Q491" i="29" s="1"/>
  <c r="Q491" i="30" s="1"/>
  <c r="Q491" i="31" s="1"/>
  <c r="Q491" i="32" s="1"/>
  <c r="Q491" i="33" s="1"/>
  <c r="Q491" i="34" s="1"/>
  <c r="Q491" i="35" s="1"/>
  <c r="Q490" i="25"/>
  <c r="Q490" i="26" s="1"/>
  <c r="Q490" i="27" s="1"/>
  <c r="Q490" i="28" s="1"/>
  <c r="Q490" i="29" s="1"/>
  <c r="Q490" i="30" s="1"/>
  <c r="Q490" i="31" s="1"/>
  <c r="Q490" i="32" s="1"/>
  <c r="Q490" i="33" s="1"/>
  <c r="Q490" i="34" s="1"/>
  <c r="Q490" i="35" s="1"/>
  <c r="Q489" i="25"/>
  <c r="Q489" i="26" s="1"/>
  <c r="Q489" i="27" s="1"/>
  <c r="Q489" i="28" s="1"/>
  <c r="Q489" i="29" s="1"/>
  <c r="Q489" i="30" s="1"/>
  <c r="Q489" i="31" s="1"/>
  <c r="Q489" i="32" s="1"/>
  <c r="Q489" i="33" s="1"/>
  <c r="Q489" i="34" s="1"/>
  <c r="Q489" i="35" s="1"/>
  <c r="Q488" i="25"/>
  <c r="Q488" i="26" s="1"/>
  <c r="Q488" i="27" s="1"/>
  <c r="Q488" i="28" s="1"/>
  <c r="Q488" i="29" s="1"/>
  <c r="Q488" i="30" s="1"/>
  <c r="Q488" i="31" s="1"/>
  <c r="Q488" i="32" s="1"/>
  <c r="Q488" i="33" s="1"/>
  <c r="Q488" i="34" s="1"/>
  <c r="Q488" i="35" s="1"/>
  <c r="Q487" i="25"/>
  <c r="Q487" i="26" s="1"/>
  <c r="Q487" i="27" s="1"/>
  <c r="Q487" i="28" s="1"/>
  <c r="Q487" i="29" s="1"/>
  <c r="Q487" i="30" s="1"/>
  <c r="Q487" i="31" s="1"/>
  <c r="Q487" i="32" s="1"/>
  <c r="Q487" i="33" s="1"/>
  <c r="Q487" i="34" s="1"/>
  <c r="Q487" i="35" s="1"/>
  <c r="Q486" i="25"/>
  <c r="Q486" i="26" s="1"/>
  <c r="Q486" i="27" s="1"/>
  <c r="Q486" i="28" s="1"/>
  <c r="Q486" i="29" s="1"/>
  <c r="Q486" i="30" s="1"/>
  <c r="Q486" i="31" s="1"/>
  <c r="Q486" i="32" s="1"/>
  <c r="Q486" i="33" s="1"/>
  <c r="Q486" i="34" s="1"/>
  <c r="Q486" i="35" s="1"/>
  <c r="Q485" i="25"/>
  <c r="Q485" i="26" s="1"/>
  <c r="Q485" i="27" s="1"/>
  <c r="Q485" i="28" s="1"/>
  <c r="Q485" i="29" s="1"/>
  <c r="Q485" i="30" s="1"/>
  <c r="Q485" i="31" s="1"/>
  <c r="Q485" i="32" s="1"/>
  <c r="Q485" i="33" s="1"/>
  <c r="Q485" i="34" s="1"/>
  <c r="Q485" i="35" s="1"/>
  <c r="Q484" i="25"/>
  <c r="Q484" i="26" s="1"/>
  <c r="Q484" i="27" s="1"/>
  <c r="Q484" i="28" s="1"/>
  <c r="Q484" i="29" s="1"/>
  <c r="Q484" i="30" s="1"/>
  <c r="Q484" i="31" s="1"/>
  <c r="Q484" i="32" s="1"/>
  <c r="Q484" i="33" s="1"/>
  <c r="Q484" i="34" s="1"/>
  <c r="Q484" i="35" s="1"/>
  <c r="Q483" i="25"/>
  <c r="Q483" i="26" s="1"/>
  <c r="Q483" i="27" s="1"/>
  <c r="Q483" i="28" s="1"/>
  <c r="Q483" i="29" s="1"/>
  <c r="Q483" i="30" s="1"/>
  <c r="Q483" i="31" s="1"/>
  <c r="Q483" i="32" s="1"/>
  <c r="Q483" i="33" s="1"/>
  <c r="Q483" i="34" s="1"/>
  <c r="Q483" i="35" s="1"/>
  <c r="Q482" i="25"/>
  <c r="Q482" i="26" s="1"/>
  <c r="Q482" i="27" s="1"/>
  <c r="Q482" i="28" s="1"/>
  <c r="Q482" i="29" s="1"/>
  <c r="Q482" i="30" s="1"/>
  <c r="Q482" i="31" s="1"/>
  <c r="Q482" i="32" s="1"/>
  <c r="Q482" i="33" s="1"/>
  <c r="Q482" i="34" s="1"/>
  <c r="Q482" i="35" s="1"/>
  <c r="Q481" i="25"/>
  <c r="Q481" i="26" s="1"/>
  <c r="Q481" i="27" s="1"/>
  <c r="Q481" i="28" s="1"/>
  <c r="Q481" i="29" s="1"/>
  <c r="Q481" i="30" s="1"/>
  <c r="Q481" i="31" s="1"/>
  <c r="Q481" i="32" s="1"/>
  <c r="Q481" i="33" s="1"/>
  <c r="Q481" i="34" s="1"/>
  <c r="Q481" i="35" s="1"/>
  <c r="Q480" i="25"/>
  <c r="Q480" i="26" s="1"/>
  <c r="Q480" i="27" s="1"/>
  <c r="Q480" i="28" s="1"/>
  <c r="Q480" i="29" s="1"/>
  <c r="Q480" i="30" s="1"/>
  <c r="Q480" i="31" s="1"/>
  <c r="Q480" i="32" s="1"/>
  <c r="Q480" i="33" s="1"/>
  <c r="Q480" i="34" s="1"/>
  <c r="Q480" i="35" s="1"/>
  <c r="Q479" i="25"/>
  <c r="Q479" i="26" s="1"/>
  <c r="Q479" i="27" s="1"/>
  <c r="Q479" i="28" s="1"/>
  <c r="Q479" i="29" s="1"/>
  <c r="Q479" i="30" s="1"/>
  <c r="Q479" i="31" s="1"/>
  <c r="Q479" i="32" s="1"/>
  <c r="Q479" i="33" s="1"/>
  <c r="Q479" i="34" s="1"/>
  <c r="Q479" i="35" s="1"/>
  <c r="Q478" i="25"/>
  <c r="Q478" i="26" s="1"/>
  <c r="Q478" i="27" s="1"/>
  <c r="Q478" i="28" s="1"/>
  <c r="Q478" i="29" s="1"/>
  <c r="Q478" i="30" s="1"/>
  <c r="Q478" i="31" s="1"/>
  <c r="Q478" i="32" s="1"/>
  <c r="Q478" i="33" s="1"/>
  <c r="Q478" i="34" s="1"/>
  <c r="Q478" i="35" s="1"/>
  <c r="Q477" i="25"/>
  <c r="Q477" i="26" s="1"/>
  <c r="Q477" i="27" s="1"/>
  <c r="Q477" i="28" s="1"/>
  <c r="Q477" i="29" s="1"/>
  <c r="Q477" i="30" s="1"/>
  <c r="Q477" i="31" s="1"/>
  <c r="Q477" i="32" s="1"/>
  <c r="Q477" i="33" s="1"/>
  <c r="Q477" i="34" s="1"/>
  <c r="Q477" i="35" s="1"/>
  <c r="Q476" i="25"/>
  <c r="Q476" i="26" s="1"/>
  <c r="Q476" i="27" s="1"/>
  <c r="Q476" i="28" s="1"/>
  <c r="Q476" i="29" s="1"/>
  <c r="Q476" i="30" s="1"/>
  <c r="Q476" i="31" s="1"/>
  <c r="Q476" i="32" s="1"/>
  <c r="Q476" i="33" s="1"/>
  <c r="Q476" i="34" s="1"/>
  <c r="Q476" i="35" s="1"/>
  <c r="Q475" i="25"/>
  <c r="Q475" i="26" s="1"/>
  <c r="Q475" i="27" s="1"/>
  <c r="Q475" i="28" s="1"/>
  <c r="Q475" i="29" s="1"/>
  <c r="Q475" i="30" s="1"/>
  <c r="Q475" i="31" s="1"/>
  <c r="Q475" i="32" s="1"/>
  <c r="Q475" i="33" s="1"/>
  <c r="Q475" i="34" s="1"/>
  <c r="Q475" i="35" s="1"/>
  <c r="Q474" i="25"/>
  <c r="Q474" i="26" s="1"/>
  <c r="Q474" i="27" s="1"/>
  <c r="Q474" i="28" s="1"/>
  <c r="Q474" i="29" s="1"/>
  <c r="Q474" i="30" s="1"/>
  <c r="Q474" i="31" s="1"/>
  <c r="Q474" i="32" s="1"/>
  <c r="Q474" i="33" s="1"/>
  <c r="Q474" i="34" s="1"/>
  <c r="Q474" i="35" s="1"/>
  <c r="Q473" i="25"/>
  <c r="Q473" i="26" s="1"/>
  <c r="Q473" i="27" s="1"/>
  <c r="Q473" i="28" s="1"/>
  <c r="Q473" i="29" s="1"/>
  <c r="Q473" i="30" s="1"/>
  <c r="Q473" i="31" s="1"/>
  <c r="Q473" i="32" s="1"/>
  <c r="Q473" i="33" s="1"/>
  <c r="Q473" i="34" s="1"/>
  <c r="Q473" i="35" s="1"/>
  <c r="Q472" i="25"/>
  <c r="Q472" i="26" s="1"/>
  <c r="Q472" i="27" s="1"/>
  <c r="Q472" i="28" s="1"/>
  <c r="Q472" i="29" s="1"/>
  <c r="Q472" i="30" s="1"/>
  <c r="Q472" i="31" s="1"/>
  <c r="Q472" i="32" s="1"/>
  <c r="Q472" i="33" s="1"/>
  <c r="Q472" i="34" s="1"/>
  <c r="Q472" i="35" s="1"/>
  <c r="Q471" i="25"/>
  <c r="Q471" i="26" s="1"/>
  <c r="Q471" i="27" s="1"/>
  <c r="Q471" i="28" s="1"/>
  <c r="Q471" i="29" s="1"/>
  <c r="Q471" i="30" s="1"/>
  <c r="Q471" i="31" s="1"/>
  <c r="Q471" i="32" s="1"/>
  <c r="Q471" i="33" s="1"/>
  <c r="Q471" i="34" s="1"/>
  <c r="Q471" i="35" s="1"/>
  <c r="Q470" i="25"/>
  <c r="Q470" i="26" s="1"/>
  <c r="Q470" i="27" s="1"/>
  <c r="Q470" i="28" s="1"/>
  <c r="Q470" i="29" s="1"/>
  <c r="Q470" i="30" s="1"/>
  <c r="Q470" i="31" s="1"/>
  <c r="Q470" i="32" s="1"/>
  <c r="Q470" i="33" s="1"/>
  <c r="Q470" i="34" s="1"/>
  <c r="Q470" i="35" s="1"/>
  <c r="Q469" i="25"/>
  <c r="Q469" i="26" s="1"/>
  <c r="Q469" i="27" s="1"/>
  <c r="Q469" i="28" s="1"/>
  <c r="Q469" i="29" s="1"/>
  <c r="Q469" i="30" s="1"/>
  <c r="Q469" i="31" s="1"/>
  <c r="Q469" i="32" s="1"/>
  <c r="Q469" i="33" s="1"/>
  <c r="Q469" i="34" s="1"/>
  <c r="Q469" i="35" s="1"/>
  <c r="Q468" i="25"/>
  <c r="Q468" i="26" s="1"/>
  <c r="Q468" i="27" s="1"/>
  <c r="Q468" i="28" s="1"/>
  <c r="Q468" i="29" s="1"/>
  <c r="Q468" i="30" s="1"/>
  <c r="Q468" i="31" s="1"/>
  <c r="Q468" i="32" s="1"/>
  <c r="Q468" i="33" s="1"/>
  <c r="Q468" i="34" s="1"/>
  <c r="Q468" i="35" s="1"/>
  <c r="Q467" i="25"/>
  <c r="Q467" i="26" s="1"/>
  <c r="Q467" i="27" s="1"/>
  <c r="Q467" i="28" s="1"/>
  <c r="Q467" i="29" s="1"/>
  <c r="Q467" i="30" s="1"/>
  <c r="Q467" i="31" s="1"/>
  <c r="Q467" i="32" s="1"/>
  <c r="Q467" i="33" s="1"/>
  <c r="Q467" i="34" s="1"/>
  <c r="Q467" i="35" s="1"/>
  <c r="Q466" i="25"/>
  <c r="Q466" i="26" s="1"/>
  <c r="Q466" i="27" s="1"/>
  <c r="Q466" i="28" s="1"/>
  <c r="Q466" i="29" s="1"/>
  <c r="Q466" i="30" s="1"/>
  <c r="Q466" i="31" s="1"/>
  <c r="Q466" i="32" s="1"/>
  <c r="Q466" i="33" s="1"/>
  <c r="Q466" i="34" s="1"/>
  <c r="Q466" i="35" s="1"/>
  <c r="Q465" i="25"/>
  <c r="Q465" i="26" s="1"/>
  <c r="Q465" i="27" s="1"/>
  <c r="Q465" i="28" s="1"/>
  <c r="Q465" i="29" s="1"/>
  <c r="Q465" i="30" s="1"/>
  <c r="Q465" i="31" s="1"/>
  <c r="Q465" i="32" s="1"/>
  <c r="Q465" i="33" s="1"/>
  <c r="Q465" i="34" s="1"/>
  <c r="Q465" i="35" s="1"/>
  <c r="Q464" i="25"/>
  <c r="Q464" i="26" s="1"/>
  <c r="Q464" i="27" s="1"/>
  <c r="Q464" i="28" s="1"/>
  <c r="Q464" i="29" s="1"/>
  <c r="Q464" i="30" s="1"/>
  <c r="Q464" i="31" s="1"/>
  <c r="Q464" i="32" s="1"/>
  <c r="Q464" i="33" s="1"/>
  <c r="Q464" i="34" s="1"/>
  <c r="Q464" i="35" s="1"/>
  <c r="Q463" i="25"/>
  <c r="Q463" i="26" s="1"/>
  <c r="Q463" i="27" s="1"/>
  <c r="Q463" i="28" s="1"/>
  <c r="Q463" i="29" s="1"/>
  <c r="Q463" i="30" s="1"/>
  <c r="Q463" i="31" s="1"/>
  <c r="Q463" i="32" s="1"/>
  <c r="Q463" i="33" s="1"/>
  <c r="Q463" i="34" s="1"/>
  <c r="Q463" i="35" s="1"/>
  <c r="Q462" i="25"/>
  <c r="Q462" i="26" s="1"/>
  <c r="Q462" i="27" s="1"/>
  <c r="Q462" i="28" s="1"/>
  <c r="Q462" i="29" s="1"/>
  <c r="Q462" i="30" s="1"/>
  <c r="Q462" i="31" s="1"/>
  <c r="Q462" i="32" s="1"/>
  <c r="Q462" i="33" s="1"/>
  <c r="Q462" i="34" s="1"/>
  <c r="Q462" i="35" s="1"/>
  <c r="Q461" i="25"/>
  <c r="Q461" i="26" s="1"/>
  <c r="Q461" i="27" s="1"/>
  <c r="Q461" i="28" s="1"/>
  <c r="Q461" i="29" s="1"/>
  <c r="Q461" i="30" s="1"/>
  <c r="Q461" i="31" s="1"/>
  <c r="Q461" i="32" s="1"/>
  <c r="Q461" i="33" s="1"/>
  <c r="Q461" i="34" s="1"/>
  <c r="Q461" i="35" s="1"/>
  <c r="Q460" i="25"/>
  <c r="Q460" i="26" s="1"/>
  <c r="Q460" i="27" s="1"/>
  <c r="Q460" i="28" s="1"/>
  <c r="Q460" i="29" s="1"/>
  <c r="Q460" i="30" s="1"/>
  <c r="Q460" i="31" s="1"/>
  <c r="Q460" i="32" s="1"/>
  <c r="Q460" i="33" s="1"/>
  <c r="Q460" i="34" s="1"/>
  <c r="Q460" i="35" s="1"/>
  <c r="Q459" i="25"/>
  <c r="Q459" i="26" s="1"/>
  <c r="Q459" i="27" s="1"/>
  <c r="Q459" i="28" s="1"/>
  <c r="Q459" i="29" s="1"/>
  <c r="Q459" i="30" s="1"/>
  <c r="Q459" i="31" s="1"/>
  <c r="Q459" i="32" s="1"/>
  <c r="Q459" i="33" s="1"/>
  <c r="Q459" i="34" s="1"/>
  <c r="Q459" i="35" s="1"/>
  <c r="Q458" i="25"/>
  <c r="Q458" i="26" s="1"/>
  <c r="Q458" i="27" s="1"/>
  <c r="Q458" i="28" s="1"/>
  <c r="Q458" i="29" s="1"/>
  <c r="Q458" i="30" s="1"/>
  <c r="Q458" i="31" s="1"/>
  <c r="Q458" i="32" s="1"/>
  <c r="Q458" i="33" s="1"/>
  <c r="Q458" i="34" s="1"/>
  <c r="Q458" i="35" s="1"/>
  <c r="Q457" i="25"/>
  <c r="Q457" i="26" s="1"/>
  <c r="Q457" i="27" s="1"/>
  <c r="Q457" i="28" s="1"/>
  <c r="Q457" i="29" s="1"/>
  <c r="Q457" i="30" s="1"/>
  <c r="Q457" i="31" s="1"/>
  <c r="Q457" i="32" s="1"/>
  <c r="Q457" i="33" s="1"/>
  <c r="Q457" i="34" s="1"/>
  <c r="Q457" i="35" s="1"/>
  <c r="Q456" i="25"/>
  <c r="Q456" i="26" s="1"/>
  <c r="Q456" i="27" s="1"/>
  <c r="Q456" i="28" s="1"/>
  <c r="Q456" i="29" s="1"/>
  <c r="Q456" i="30" s="1"/>
  <c r="Q456" i="31" s="1"/>
  <c r="Q456" i="32" s="1"/>
  <c r="Q456" i="33" s="1"/>
  <c r="Q456" i="34" s="1"/>
  <c r="Q456" i="35" s="1"/>
  <c r="Q455" i="25"/>
  <c r="Q455" i="26" s="1"/>
  <c r="Q455" i="27" s="1"/>
  <c r="Q455" i="28" s="1"/>
  <c r="Q455" i="29" s="1"/>
  <c r="Q455" i="30" s="1"/>
  <c r="Q455" i="31" s="1"/>
  <c r="Q455" i="32" s="1"/>
  <c r="Q455" i="33" s="1"/>
  <c r="Q455" i="34" s="1"/>
  <c r="Q455" i="35" s="1"/>
  <c r="Q454" i="25"/>
  <c r="Q454" i="26" s="1"/>
  <c r="Q454" i="27" s="1"/>
  <c r="Q454" i="28" s="1"/>
  <c r="Q454" i="29" s="1"/>
  <c r="Q454" i="30" s="1"/>
  <c r="Q454" i="31" s="1"/>
  <c r="Q454" i="32" s="1"/>
  <c r="Q454" i="33" s="1"/>
  <c r="Q454" i="34" s="1"/>
  <c r="Q454" i="35" s="1"/>
  <c r="Q453" i="25"/>
  <c r="Q453" i="26" s="1"/>
  <c r="Q453" i="27" s="1"/>
  <c r="Q453" i="28" s="1"/>
  <c r="Q453" i="29" s="1"/>
  <c r="Q453" i="30" s="1"/>
  <c r="Q453" i="31" s="1"/>
  <c r="Q453" i="32" s="1"/>
  <c r="Q453" i="33" s="1"/>
  <c r="Q453" i="34" s="1"/>
  <c r="Q453" i="35" s="1"/>
  <c r="Q452" i="25"/>
  <c r="Q452" i="26" s="1"/>
  <c r="Q452" i="27" s="1"/>
  <c r="Q452" i="28" s="1"/>
  <c r="Q452" i="29" s="1"/>
  <c r="Q452" i="30" s="1"/>
  <c r="Q452" i="31" s="1"/>
  <c r="Q452" i="32" s="1"/>
  <c r="Q452" i="33" s="1"/>
  <c r="Q452" i="34" s="1"/>
  <c r="Q452" i="35" s="1"/>
  <c r="Q451" i="25"/>
  <c r="Q451" i="26" s="1"/>
  <c r="Q451" i="27" s="1"/>
  <c r="Q451" i="28" s="1"/>
  <c r="Q451" i="29" s="1"/>
  <c r="Q451" i="30" s="1"/>
  <c r="Q451" i="31" s="1"/>
  <c r="Q451" i="32" s="1"/>
  <c r="Q451" i="33" s="1"/>
  <c r="Q451" i="34" s="1"/>
  <c r="Q451" i="35" s="1"/>
  <c r="Q450" i="25"/>
  <c r="Q450" i="26" s="1"/>
  <c r="Q450" i="27" s="1"/>
  <c r="Q450" i="28" s="1"/>
  <c r="Q450" i="29" s="1"/>
  <c r="Q450" i="30" s="1"/>
  <c r="Q450" i="31" s="1"/>
  <c r="Q450" i="32" s="1"/>
  <c r="Q450" i="33" s="1"/>
  <c r="Q450" i="34" s="1"/>
  <c r="Q450" i="35" s="1"/>
  <c r="Q449" i="25"/>
  <c r="Q449" i="26" s="1"/>
  <c r="Q449" i="27" s="1"/>
  <c r="Q449" i="28" s="1"/>
  <c r="Q449" i="29" s="1"/>
  <c r="Q449" i="30" s="1"/>
  <c r="Q449" i="31" s="1"/>
  <c r="Q449" i="32" s="1"/>
  <c r="Q449" i="33" s="1"/>
  <c r="Q449" i="34" s="1"/>
  <c r="Q449" i="35" s="1"/>
  <c r="Q448" i="25"/>
  <c r="Q448" i="26" s="1"/>
  <c r="Q448" i="27" s="1"/>
  <c r="Q448" i="28" s="1"/>
  <c r="Q448" i="29" s="1"/>
  <c r="Q448" i="30" s="1"/>
  <c r="Q448" i="31" s="1"/>
  <c r="Q448" i="32" s="1"/>
  <c r="Q448" i="33" s="1"/>
  <c r="Q448" i="34" s="1"/>
  <c r="Q448" i="35" s="1"/>
  <c r="Q447" i="25"/>
  <c r="Q447" i="26" s="1"/>
  <c r="Q447" i="27" s="1"/>
  <c r="Q447" i="28" s="1"/>
  <c r="Q447" i="29" s="1"/>
  <c r="Q447" i="30" s="1"/>
  <c r="Q447" i="31" s="1"/>
  <c r="Q447" i="32" s="1"/>
  <c r="Q447" i="33" s="1"/>
  <c r="Q447" i="34" s="1"/>
  <c r="Q447" i="35" s="1"/>
  <c r="Q446" i="25"/>
  <c r="Q446" i="26" s="1"/>
  <c r="Q446" i="27" s="1"/>
  <c r="Q446" i="28" s="1"/>
  <c r="Q446" i="29" s="1"/>
  <c r="Q446" i="30" s="1"/>
  <c r="Q446" i="31" s="1"/>
  <c r="Q446" i="32" s="1"/>
  <c r="Q446" i="33" s="1"/>
  <c r="Q446" i="34" s="1"/>
  <c r="Q446" i="35" s="1"/>
  <c r="Q445" i="25"/>
  <c r="Q445" i="26" s="1"/>
  <c r="Q445" i="27" s="1"/>
  <c r="Q445" i="28" s="1"/>
  <c r="Q445" i="29" s="1"/>
  <c r="Q445" i="30" s="1"/>
  <c r="Q445" i="31" s="1"/>
  <c r="Q445" i="32" s="1"/>
  <c r="Q445" i="33" s="1"/>
  <c r="Q445" i="34" s="1"/>
  <c r="Q445" i="35" s="1"/>
  <c r="Q444" i="25"/>
  <c r="Q444" i="26" s="1"/>
  <c r="Q444" i="27" s="1"/>
  <c r="Q444" i="28" s="1"/>
  <c r="Q444" i="29" s="1"/>
  <c r="Q444" i="30" s="1"/>
  <c r="Q444" i="31" s="1"/>
  <c r="Q444" i="32" s="1"/>
  <c r="Q444" i="33" s="1"/>
  <c r="Q444" i="34" s="1"/>
  <c r="Q444" i="35" s="1"/>
  <c r="Q443" i="25"/>
  <c r="Q443" i="26" s="1"/>
  <c r="Q443" i="27" s="1"/>
  <c r="Q443" i="28" s="1"/>
  <c r="Q443" i="29" s="1"/>
  <c r="Q443" i="30" s="1"/>
  <c r="Q443" i="31" s="1"/>
  <c r="Q443" i="32" s="1"/>
  <c r="Q443" i="33" s="1"/>
  <c r="Q443" i="34" s="1"/>
  <c r="Q443" i="35" s="1"/>
  <c r="Q442" i="25"/>
  <c r="Q442" i="26" s="1"/>
  <c r="Q442" i="27" s="1"/>
  <c r="Q442" i="28" s="1"/>
  <c r="Q442" i="29" s="1"/>
  <c r="Q442" i="30" s="1"/>
  <c r="Q442" i="31" s="1"/>
  <c r="Q442" i="32" s="1"/>
  <c r="Q442" i="33" s="1"/>
  <c r="Q442" i="34" s="1"/>
  <c r="Q442" i="35" s="1"/>
  <c r="Q441" i="25"/>
  <c r="Q441" i="26" s="1"/>
  <c r="Q441" i="27" s="1"/>
  <c r="Q441" i="28" s="1"/>
  <c r="Q441" i="29" s="1"/>
  <c r="Q441" i="30" s="1"/>
  <c r="Q441" i="31" s="1"/>
  <c r="Q441" i="32" s="1"/>
  <c r="Q441" i="33" s="1"/>
  <c r="Q441" i="34" s="1"/>
  <c r="Q441" i="35" s="1"/>
  <c r="Q440" i="25"/>
  <c r="Q440" i="26" s="1"/>
  <c r="Q440" i="27" s="1"/>
  <c r="Q440" i="28" s="1"/>
  <c r="Q440" i="29" s="1"/>
  <c r="Q440" i="30" s="1"/>
  <c r="Q440" i="31" s="1"/>
  <c r="Q440" i="32" s="1"/>
  <c r="Q440" i="33" s="1"/>
  <c r="Q440" i="34" s="1"/>
  <c r="Q440" i="35" s="1"/>
  <c r="Q439" i="25"/>
  <c r="Q439" i="26" s="1"/>
  <c r="Q439" i="27" s="1"/>
  <c r="Q439" i="28" s="1"/>
  <c r="Q439" i="29" s="1"/>
  <c r="Q439" i="30" s="1"/>
  <c r="Q439" i="31" s="1"/>
  <c r="Q439" i="32" s="1"/>
  <c r="Q439" i="33" s="1"/>
  <c r="Q439" i="34" s="1"/>
  <c r="Q439" i="35" s="1"/>
  <c r="Q438" i="25"/>
  <c r="Q438" i="26" s="1"/>
  <c r="Q438" i="27" s="1"/>
  <c r="Q438" i="28" s="1"/>
  <c r="Q438" i="29" s="1"/>
  <c r="Q438" i="30" s="1"/>
  <c r="Q438" i="31" s="1"/>
  <c r="Q438" i="32" s="1"/>
  <c r="Q438" i="33" s="1"/>
  <c r="Q438" i="34" s="1"/>
  <c r="Q438" i="35" s="1"/>
  <c r="Q437" i="25"/>
  <c r="Q437" i="26" s="1"/>
  <c r="Q437" i="27" s="1"/>
  <c r="Q437" i="28" s="1"/>
  <c r="Q437" i="29" s="1"/>
  <c r="Q437" i="30" s="1"/>
  <c r="Q437" i="31" s="1"/>
  <c r="Q437" i="32" s="1"/>
  <c r="Q437" i="33" s="1"/>
  <c r="Q437" i="34" s="1"/>
  <c r="Q437" i="35" s="1"/>
  <c r="Q436" i="25"/>
  <c r="Q436" i="26" s="1"/>
  <c r="Q436" i="27" s="1"/>
  <c r="Q436" i="28" s="1"/>
  <c r="Q436" i="29" s="1"/>
  <c r="Q436" i="30" s="1"/>
  <c r="Q436" i="31" s="1"/>
  <c r="Q436" i="32" s="1"/>
  <c r="Q436" i="33" s="1"/>
  <c r="Q436" i="34" s="1"/>
  <c r="Q436" i="35" s="1"/>
  <c r="Q435" i="25"/>
  <c r="Q435" i="26" s="1"/>
  <c r="Q435" i="27" s="1"/>
  <c r="Q435" i="28" s="1"/>
  <c r="Q435" i="29" s="1"/>
  <c r="Q435" i="30" s="1"/>
  <c r="Q435" i="31" s="1"/>
  <c r="Q435" i="32" s="1"/>
  <c r="Q435" i="33" s="1"/>
  <c r="Q435" i="34" s="1"/>
  <c r="Q435" i="35" s="1"/>
  <c r="Q434" i="25"/>
  <c r="Q434" i="26" s="1"/>
  <c r="Q434" i="27" s="1"/>
  <c r="Q434" i="28" s="1"/>
  <c r="Q434" i="29" s="1"/>
  <c r="Q434" i="30" s="1"/>
  <c r="Q434" i="31" s="1"/>
  <c r="Q434" i="32" s="1"/>
  <c r="Q434" i="33" s="1"/>
  <c r="Q434" i="34" s="1"/>
  <c r="Q434" i="35" s="1"/>
  <c r="Q433" i="25"/>
  <c r="Q433" i="26" s="1"/>
  <c r="Q433" i="27" s="1"/>
  <c r="Q433" i="28" s="1"/>
  <c r="Q433" i="29" s="1"/>
  <c r="Q433" i="30" s="1"/>
  <c r="Q433" i="31" s="1"/>
  <c r="Q433" i="32" s="1"/>
  <c r="Q433" i="33" s="1"/>
  <c r="Q433" i="34" s="1"/>
  <c r="Q433" i="35" s="1"/>
  <c r="Q432" i="25"/>
  <c r="Q432" i="26" s="1"/>
  <c r="Q432" i="27" s="1"/>
  <c r="Q432" i="28" s="1"/>
  <c r="Q432" i="29" s="1"/>
  <c r="Q432" i="30" s="1"/>
  <c r="Q432" i="31" s="1"/>
  <c r="Q432" i="32" s="1"/>
  <c r="Q432" i="33" s="1"/>
  <c r="Q432" i="34" s="1"/>
  <c r="Q432" i="35" s="1"/>
  <c r="Q431" i="25"/>
  <c r="Q431" i="26" s="1"/>
  <c r="Q431" i="27" s="1"/>
  <c r="Q431" i="28" s="1"/>
  <c r="Q431" i="29" s="1"/>
  <c r="Q431" i="30" s="1"/>
  <c r="Q431" i="31" s="1"/>
  <c r="Q431" i="32" s="1"/>
  <c r="Q431" i="33" s="1"/>
  <c r="Q431" i="34" s="1"/>
  <c r="Q431" i="35" s="1"/>
  <c r="Q430" i="25"/>
  <c r="Q430" i="26" s="1"/>
  <c r="Q430" i="27" s="1"/>
  <c r="Q430" i="28" s="1"/>
  <c r="Q430" i="29" s="1"/>
  <c r="Q430" i="30" s="1"/>
  <c r="Q430" i="31" s="1"/>
  <c r="Q430" i="32" s="1"/>
  <c r="Q430" i="33" s="1"/>
  <c r="Q430" i="34" s="1"/>
  <c r="Q430" i="35" s="1"/>
  <c r="Q429" i="25"/>
  <c r="Q429" i="26" s="1"/>
  <c r="Q429" i="27" s="1"/>
  <c r="Q429" i="28" s="1"/>
  <c r="Q429" i="29" s="1"/>
  <c r="Q429" i="30" s="1"/>
  <c r="Q429" i="31" s="1"/>
  <c r="Q429" i="32" s="1"/>
  <c r="Q429" i="33" s="1"/>
  <c r="Q429" i="34" s="1"/>
  <c r="Q429" i="35" s="1"/>
  <c r="Q428" i="25"/>
  <c r="Q428" i="26" s="1"/>
  <c r="Q428" i="27" s="1"/>
  <c r="Q428" i="28" s="1"/>
  <c r="Q428" i="29" s="1"/>
  <c r="Q428" i="30" s="1"/>
  <c r="Q428" i="31" s="1"/>
  <c r="Q428" i="32" s="1"/>
  <c r="Q428" i="33" s="1"/>
  <c r="Q428" i="34" s="1"/>
  <c r="Q428" i="35" s="1"/>
  <c r="Q427" i="25"/>
  <c r="Q427" i="26" s="1"/>
  <c r="Q427" i="27" s="1"/>
  <c r="Q427" i="28" s="1"/>
  <c r="Q427" i="29" s="1"/>
  <c r="Q427" i="30" s="1"/>
  <c r="Q427" i="31" s="1"/>
  <c r="Q427" i="32" s="1"/>
  <c r="Q427" i="33" s="1"/>
  <c r="Q427" i="34" s="1"/>
  <c r="Q427" i="35" s="1"/>
  <c r="Q426" i="25"/>
  <c r="Q426" i="26" s="1"/>
  <c r="Q426" i="27" s="1"/>
  <c r="Q426" i="28" s="1"/>
  <c r="Q426" i="29" s="1"/>
  <c r="Q426" i="30" s="1"/>
  <c r="Q426" i="31" s="1"/>
  <c r="Q426" i="32" s="1"/>
  <c r="Q426" i="33" s="1"/>
  <c r="Q426" i="34" s="1"/>
  <c r="Q426" i="35" s="1"/>
  <c r="Q425" i="25"/>
  <c r="Q425" i="26" s="1"/>
  <c r="Q425" i="27" s="1"/>
  <c r="Q425" i="28" s="1"/>
  <c r="Q425" i="29" s="1"/>
  <c r="Q425" i="30" s="1"/>
  <c r="Q425" i="31" s="1"/>
  <c r="Q425" i="32" s="1"/>
  <c r="Q425" i="33" s="1"/>
  <c r="Q425" i="34" s="1"/>
  <c r="Q425" i="35" s="1"/>
  <c r="Q424" i="25"/>
  <c r="Q424" i="26" s="1"/>
  <c r="Q424" i="27" s="1"/>
  <c r="Q424" i="28" s="1"/>
  <c r="Q424" i="29" s="1"/>
  <c r="Q424" i="30" s="1"/>
  <c r="Q424" i="31" s="1"/>
  <c r="Q424" i="32" s="1"/>
  <c r="Q424" i="33" s="1"/>
  <c r="Q424" i="34" s="1"/>
  <c r="Q424" i="35" s="1"/>
  <c r="Q423" i="25"/>
  <c r="Q423" i="26" s="1"/>
  <c r="Q423" i="27" s="1"/>
  <c r="Q423" i="28" s="1"/>
  <c r="Q423" i="29" s="1"/>
  <c r="Q423" i="30" s="1"/>
  <c r="Q423" i="31" s="1"/>
  <c r="Q423" i="32" s="1"/>
  <c r="Q423" i="33" s="1"/>
  <c r="Q423" i="34" s="1"/>
  <c r="Q423" i="35" s="1"/>
  <c r="Q422" i="25"/>
  <c r="Q422" i="26" s="1"/>
  <c r="Q422" i="27" s="1"/>
  <c r="Q422" i="28" s="1"/>
  <c r="Q422" i="29" s="1"/>
  <c r="Q422" i="30" s="1"/>
  <c r="Q422" i="31" s="1"/>
  <c r="Q422" i="32" s="1"/>
  <c r="Q422" i="33" s="1"/>
  <c r="Q422" i="34" s="1"/>
  <c r="Q422" i="35" s="1"/>
  <c r="Q421" i="25"/>
  <c r="Q421" i="26" s="1"/>
  <c r="Q421" i="27" s="1"/>
  <c r="Q421" i="28" s="1"/>
  <c r="Q421" i="29" s="1"/>
  <c r="Q421" i="30" s="1"/>
  <c r="Q421" i="31" s="1"/>
  <c r="Q421" i="32" s="1"/>
  <c r="Q421" i="33" s="1"/>
  <c r="Q421" i="34" s="1"/>
  <c r="Q421" i="35" s="1"/>
  <c r="Q420" i="25"/>
  <c r="Q420" i="26" s="1"/>
  <c r="Q420" i="27" s="1"/>
  <c r="Q420" i="28" s="1"/>
  <c r="Q420" i="29" s="1"/>
  <c r="Q420" i="30" s="1"/>
  <c r="Q420" i="31" s="1"/>
  <c r="Q420" i="32" s="1"/>
  <c r="Q420" i="33" s="1"/>
  <c r="Q420" i="34" s="1"/>
  <c r="Q420" i="35" s="1"/>
  <c r="Q419" i="25"/>
  <c r="Q419" i="26" s="1"/>
  <c r="Q419" i="27" s="1"/>
  <c r="Q419" i="28" s="1"/>
  <c r="Q419" i="29" s="1"/>
  <c r="Q419" i="30" s="1"/>
  <c r="Q419" i="31" s="1"/>
  <c r="Q419" i="32" s="1"/>
  <c r="Q419" i="33" s="1"/>
  <c r="Q419" i="34" s="1"/>
  <c r="Q419" i="35" s="1"/>
  <c r="Q418" i="25"/>
  <c r="Q418" i="26" s="1"/>
  <c r="Q418" i="27" s="1"/>
  <c r="Q418" i="28" s="1"/>
  <c r="Q418" i="29" s="1"/>
  <c r="Q418" i="30" s="1"/>
  <c r="Q418" i="31" s="1"/>
  <c r="Q418" i="32" s="1"/>
  <c r="Q418" i="33" s="1"/>
  <c r="Q418" i="34" s="1"/>
  <c r="Q418" i="35" s="1"/>
  <c r="Q417" i="25"/>
  <c r="Q417" i="26" s="1"/>
  <c r="Q417" i="27" s="1"/>
  <c r="Q417" i="28" s="1"/>
  <c r="Q417" i="29" s="1"/>
  <c r="Q417" i="30" s="1"/>
  <c r="Q417" i="31" s="1"/>
  <c r="Q417" i="32" s="1"/>
  <c r="Q417" i="33" s="1"/>
  <c r="Q417" i="34" s="1"/>
  <c r="Q417" i="35" s="1"/>
  <c r="Q416" i="25"/>
  <c r="Q416" i="26" s="1"/>
  <c r="Q416" i="27" s="1"/>
  <c r="Q416" i="28" s="1"/>
  <c r="Q416" i="29" s="1"/>
  <c r="Q416" i="30" s="1"/>
  <c r="Q416" i="31" s="1"/>
  <c r="Q416" i="32" s="1"/>
  <c r="Q416" i="33" s="1"/>
  <c r="Q416" i="34" s="1"/>
  <c r="Q416" i="35" s="1"/>
  <c r="Q415" i="25"/>
  <c r="Q415" i="26" s="1"/>
  <c r="Q415" i="27" s="1"/>
  <c r="Q415" i="28" s="1"/>
  <c r="Q415" i="29" s="1"/>
  <c r="Q415" i="30" s="1"/>
  <c r="Q415" i="31" s="1"/>
  <c r="Q415" i="32" s="1"/>
  <c r="Q415" i="33" s="1"/>
  <c r="Q415" i="34" s="1"/>
  <c r="Q415" i="35" s="1"/>
  <c r="Q414" i="25"/>
  <c r="Q414" i="26" s="1"/>
  <c r="Q414" i="27" s="1"/>
  <c r="Q414" i="28" s="1"/>
  <c r="Q414" i="29" s="1"/>
  <c r="Q414" i="30" s="1"/>
  <c r="Q414" i="31" s="1"/>
  <c r="Q414" i="32" s="1"/>
  <c r="Q414" i="33" s="1"/>
  <c r="Q414" i="34" s="1"/>
  <c r="Q414" i="35" s="1"/>
  <c r="Q413" i="25"/>
  <c r="Q413" i="26" s="1"/>
  <c r="Q413" i="27" s="1"/>
  <c r="Q413" i="28" s="1"/>
  <c r="Q413" i="29" s="1"/>
  <c r="Q413" i="30" s="1"/>
  <c r="Q413" i="31" s="1"/>
  <c r="Q413" i="32" s="1"/>
  <c r="Q413" i="33" s="1"/>
  <c r="Q413" i="34" s="1"/>
  <c r="Q413" i="35" s="1"/>
  <c r="Q412" i="25"/>
  <c r="Q412" i="26" s="1"/>
  <c r="Q412" i="27" s="1"/>
  <c r="Q412" i="28" s="1"/>
  <c r="Q412" i="29" s="1"/>
  <c r="Q412" i="30" s="1"/>
  <c r="Q412" i="31" s="1"/>
  <c r="Q412" i="32" s="1"/>
  <c r="Q412" i="33" s="1"/>
  <c r="Q412" i="34" s="1"/>
  <c r="Q412" i="35" s="1"/>
  <c r="Q411" i="25"/>
  <c r="Q411" i="26" s="1"/>
  <c r="Q411" i="27" s="1"/>
  <c r="Q411" i="28" s="1"/>
  <c r="Q411" i="29" s="1"/>
  <c r="Q411" i="30" s="1"/>
  <c r="Q411" i="31" s="1"/>
  <c r="Q411" i="32" s="1"/>
  <c r="Q411" i="33" s="1"/>
  <c r="Q411" i="34" s="1"/>
  <c r="Q411" i="35" s="1"/>
  <c r="Q410" i="25"/>
  <c r="Q410" i="26" s="1"/>
  <c r="Q410" i="27" s="1"/>
  <c r="Q410" i="28" s="1"/>
  <c r="Q410" i="29" s="1"/>
  <c r="Q410" i="30" s="1"/>
  <c r="Q410" i="31" s="1"/>
  <c r="Q410" i="32" s="1"/>
  <c r="Q410" i="33" s="1"/>
  <c r="Q410" i="34" s="1"/>
  <c r="Q410" i="35" s="1"/>
  <c r="Q409" i="25"/>
  <c r="Q409" i="26" s="1"/>
  <c r="Q409" i="27" s="1"/>
  <c r="Q409" i="28" s="1"/>
  <c r="Q409" i="29" s="1"/>
  <c r="Q409" i="30" s="1"/>
  <c r="Q409" i="31" s="1"/>
  <c r="Q409" i="32" s="1"/>
  <c r="Q409" i="33" s="1"/>
  <c r="Q409" i="34" s="1"/>
  <c r="Q409" i="35" s="1"/>
  <c r="Q408" i="25"/>
  <c r="Q408" i="26" s="1"/>
  <c r="Q408" i="27" s="1"/>
  <c r="Q408" i="28" s="1"/>
  <c r="Q408" i="29" s="1"/>
  <c r="Q408" i="30" s="1"/>
  <c r="Q408" i="31" s="1"/>
  <c r="Q408" i="32" s="1"/>
  <c r="Q408" i="33" s="1"/>
  <c r="Q408" i="34" s="1"/>
  <c r="Q408" i="35" s="1"/>
  <c r="Q407" i="25"/>
  <c r="Q407" i="26" s="1"/>
  <c r="Q407" i="27" s="1"/>
  <c r="Q407" i="28" s="1"/>
  <c r="Q407" i="29" s="1"/>
  <c r="Q407" i="30" s="1"/>
  <c r="Q407" i="31" s="1"/>
  <c r="Q407" i="32" s="1"/>
  <c r="Q407" i="33" s="1"/>
  <c r="Q407" i="34" s="1"/>
  <c r="Q407" i="35" s="1"/>
  <c r="Q406" i="25"/>
  <c r="Q406" i="26" s="1"/>
  <c r="Q406" i="27" s="1"/>
  <c r="Q406" i="28" s="1"/>
  <c r="Q406" i="29" s="1"/>
  <c r="Q406" i="30" s="1"/>
  <c r="Q406" i="31" s="1"/>
  <c r="Q406" i="32" s="1"/>
  <c r="Q406" i="33" s="1"/>
  <c r="Q406" i="34" s="1"/>
  <c r="Q406" i="35" s="1"/>
  <c r="Q405" i="25"/>
  <c r="Q405" i="26" s="1"/>
  <c r="Q405" i="27" s="1"/>
  <c r="Q405" i="28" s="1"/>
  <c r="Q405" i="29" s="1"/>
  <c r="Q405" i="30" s="1"/>
  <c r="Q405" i="31" s="1"/>
  <c r="Q405" i="32" s="1"/>
  <c r="Q405" i="33" s="1"/>
  <c r="Q405" i="34" s="1"/>
  <c r="Q405" i="35" s="1"/>
  <c r="Q404" i="25"/>
  <c r="Q404" i="26" s="1"/>
  <c r="Q404" i="27" s="1"/>
  <c r="Q404" i="28" s="1"/>
  <c r="Q404" i="29" s="1"/>
  <c r="Q404" i="30" s="1"/>
  <c r="Q404" i="31" s="1"/>
  <c r="Q404" i="32" s="1"/>
  <c r="Q404" i="33" s="1"/>
  <c r="Q404" i="34" s="1"/>
  <c r="Q404" i="35" s="1"/>
  <c r="Q403" i="25"/>
  <c r="Q403" i="26" s="1"/>
  <c r="Q403" i="27" s="1"/>
  <c r="Q403" i="28" s="1"/>
  <c r="Q403" i="29" s="1"/>
  <c r="Q403" i="30" s="1"/>
  <c r="Q403" i="31" s="1"/>
  <c r="Q403" i="32" s="1"/>
  <c r="Q403" i="33" s="1"/>
  <c r="Q403" i="34" s="1"/>
  <c r="Q403" i="35" s="1"/>
  <c r="Q402" i="25"/>
  <c r="Q402" i="26" s="1"/>
  <c r="Q402" i="27" s="1"/>
  <c r="Q402" i="28" s="1"/>
  <c r="Q402" i="29" s="1"/>
  <c r="Q402" i="30" s="1"/>
  <c r="Q402" i="31" s="1"/>
  <c r="Q402" i="32" s="1"/>
  <c r="Q402" i="33" s="1"/>
  <c r="Q402" i="34" s="1"/>
  <c r="Q402" i="35" s="1"/>
  <c r="Q401" i="25"/>
  <c r="Q401" i="26" s="1"/>
  <c r="Q401" i="27" s="1"/>
  <c r="Q401" i="28" s="1"/>
  <c r="Q401" i="29" s="1"/>
  <c r="Q401" i="30" s="1"/>
  <c r="Q401" i="31" s="1"/>
  <c r="Q401" i="32" s="1"/>
  <c r="Q401" i="33" s="1"/>
  <c r="Q401" i="34" s="1"/>
  <c r="Q401" i="35" s="1"/>
  <c r="Q400" i="25"/>
  <c r="Q400" i="26" s="1"/>
  <c r="Q400" i="27" s="1"/>
  <c r="Q400" i="28" s="1"/>
  <c r="Q400" i="29" s="1"/>
  <c r="Q400" i="30" s="1"/>
  <c r="Q400" i="31" s="1"/>
  <c r="Q400" i="32" s="1"/>
  <c r="Q400" i="33" s="1"/>
  <c r="Q400" i="34" s="1"/>
  <c r="Q400" i="35" s="1"/>
  <c r="Q399" i="25"/>
  <c r="Q399" i="26" s="1"/>
  <c r="Q399" i="27" s="1"/>
  <c r="Q399" i="28" s="1"/>
  <c r="Q399" i="29" s="1"/>
  <c r="Q399" i="30" s="1"/>
  <c r="Q399" i="31" s="1"/>
  <c r="Q399" i="32" s="1"/>
  <c r="Q399" i="33" s="1"/>
  <c r="Q399" i="34" s="1"/>
  <c r="Q399" i="35" s="1"/>
  <c r="Q398" i="25"/>
  <c r="Q398" i="26" s="1"/>
  <c r="Q398" i="27" s="1"/>
  <c r="Q398" i="28" s="1"/>
  <c r="Q398" i="29" s="1"/>
  <c r="Q398" i="30" s="1"/>
  <c r="Q398" i="31" s="1"/>
  <c r="Q398" i="32" s="1"/>
  <c r="Q398" i="33" s="1"/>
  <c r="Q398" i="34" s="1"/>
  <c r="Q398" i="35" s="1"/>
  <c r="Q397" i="25"/>
  <c r="Q397" i="26" s="1"/>
  <c r="Q397" i="27" s="1"/>
  <c r="Q397" i="28" s="1"/>
  <c r="Q397" i="29" s="1"/>
  <c r="Q397" i="30" s="1"/>
  <c r="Q397" i="31" s="1"/>
  <c r="Q397" i="32" s="1"/>
  <c r="Q397" i="33" s="1"/>
  <c r="Q397" i="34" s="1"/>
  <c r="Q397" i="35" s="1"/>
  <c r="Q396" i="25"/>
  <c r="Q396" i="26" s="1"/>
  <c r="Q396" i="27" s="1"/>
  <c r="Q396" i="28" s="1"/>
  <c r="Q396" i="29" s="1"/>
  <c r="Q396" i="30" s="1"/>
  <c r="Q396" i="31" s="1"/>
  <c r="Q396" i="32" s="1"/>
  <c r="Q396" i="33" s="1"/>
  <c r="Q396" i="34" s="1"/>
  <c r="Q396" i="35" s="1"/>
  <c r="Q395" i="25"/>
  <c r="Q395" i="26" s="1"/>
  <c r="Q395" i="27" s="1"/>
  <c r="Q395" i="28" s="1"/>
  <c r="Q395" i="29" s="1"/>
  <c r="Q395" i="30" s="1"/>
  <c r="Q395" i="31" s="1"/>
  <c r="Q395" i="32" s="1"/>
  <c r="Q395" i="33" s="1"/>
  <c r="Q395" i="34" s="1"/>
  <c r="Q395" i="35" s="1"/>
  <c r="Q394" i="25"/>
  <c r="Q394" i="26" s="1"/>
  <c r="Q394" i="27" s="1"/>
  <c r="Q394" i="28" s="1"/>
  <c r="Q394" i="29" s="1"/>
  <c r="Q394" i="30" s="1"/>
  <c r="Q394" i="31" s="1"/>
  <c r="Q394" i="32" s="1"/>
  <c r="Q394" i="33" s="1"/>
  <c r="Q394" i="34" s="1"/>
  <c r="Q394" i="35" s="1"/>
  <c r="Q393" i="25"/>
  <c r="Q393" i="26" s="1"/>
  <c r="Q393" i="27" s="1"/>
  <c r="Q393" i="28" s="1"/>
  <c r="Q393" i="29" s="1"/>
  <c r="Q393" i="30" s="1"/>
  <c r="Q393" i="31" s="1"/>
  <c r="Q393" i="32" s="1"/>
  <c r="Q393" i="33" s="1"/>
  <c r="Q393" i="34" s="1"/>
  <c r="Q393" i="35" s="1"/>
  <c r="Q392" i="25"/>
  <c r="Q392" i="26" s="1"/>
  <c r="Q392" i="27" s="1"/>
  <c r="Q392" i="28" s="1"/>
  <c r="Q392" i="29" s="1"/>
  <c r="Q392" i="30" s="1"/>
  <c r="Q392" i="31" s="1"/>
  <c r="Q392" i="32" s="1"/>
  <c r="Q392" i="33" s="1"/>
  <c r="Q392" i="34" s="1"/>
  <c r="Q392" i="35" s="1"/>
  <c r="Q391" i="25"/>
  <c r="Q391" i="26" s="1"/>
  <c r="Q391" i="27" s="1"/>
  <c r="Q391" i="28" s="1"/>
  <c r="Q391" i="29" s="1"/>
  <c r="Q391" i="30" s="1"/>
  <c r="Q391" i="31" s="1"/>
  <c r="Q391" i="32" s="1"/>
  <c r="Q391" i="33" s="1"/>
  <c r="Q391" i="34" s="1"/>
  <c r="Q391" i="35" s="1"/>
  <c r="Q390" i="25"/>
  <c r="Q390" i="26" s="1"/>
  <c r="Q390" i="27" s="1"/>
  <c r="Q390" i="28" s="1"/>
  <c r="Q390" i="29" s="1"/>
  <c r="Q390" i="30" s="1"/>
  <c r="Q390" i="31" s="1"/>
  <c r="Q390" i="32" s="1"/>
  <c r="Q390" i="33" s="1"/>
  <c r="Q390" i="34" s="1"/>
  <c r="Q390" i="35" s="1"/>
  <c r="Q389" i="25"/>
  <c r="Q389" i="26" s="1"/>
  <c r="Q389" i="27" s="1"/>
  <c r="Q389" i="28" s="1"/>
  <c r="Q389" i="29" s="1"/>
  <c r="Q389" i="30" s="1"/>
  <c r="Q389" i="31" s="1"/>
  <c r="Q389" i="32" s="1"/>
  <c r="Q389" i="33" s="1"/>
  <c r="Q389" i="34" s="1"/>
  <c r="Q389" i="35" s="1"/>
  <c r="Q388" i="25"/>
  <c r="Q388" i="26" s="1"/>
  <c r="Q388" i="27" s="1"/>
  <c r="Q388" i="28" s="1"/>
  <c r="Q388" i="29" s="1"/>
  <c r="Q388" i="30" s="1"/>
  <c r="Q388" i="31" s="1"/>
  <c r="Q388" i="32" s="1"/>
  <c r="Q388" i="33" s="1"/>
  <c r="Q388" i="34" s="1"/>
  <c r="Q388" i="35" s="1"/>
  <c r="Q387" i="25"/>
  <c r="Q387" i="26" s="1"/>
  <c r="Q387" i="27" s="1"/>
  <c r="Q387" i="28" s="1"/>
  <c r="Q387" i="29" s="1"/>
  <c r="Q387" i="30" s="1"/>
  <c r="Q387" i="31" s="1"/>
  <c r="Q387" i="32" s="1"/>
  <c r="Q387" i="33" s="1"/>
  <c r="Q387" i="34" s="1"/>
  <c r="Q387" i="35" s="1"/>
  <c r="Q386" i="25"/>
  <c r="Q386" i="26" s="1"/>
  <c r="Q386" i="27" s="1"/>
  <c r="Q386" i="28" s="1"/>
  <c r="Q386" i="29" s="1"/>
  <c r="Q386" i="30" s="1"/>
  <c r="Q386" i="31" s="1"/>
  <c r="Q386" i="32" s="1"/>
  <c r="Q386" i="33" s="1"/>
  <c r="Q386" i="34" s="1"/>
  <c r="Q386" i="35" s="1"/>
  <c r="Q385" i="25"/>
  <c r="Q385" i="26" s="1"/>
  <c r="Q385" i="27" s="1"/>
  <c r="Q385" i="28" s="1"/>
  <c r="Q385" i="29" s="1"/>
  <c r="Q385" i="30" s="1"/>
  <c r="Q385" i="31" s="1"/>
  <c r="Q385" i="32" s="1"/>
  <c r="Q385" i="33" s="1"/>
  <c r="Q385" i="34" s="1"/>
  <c r="Q385" i="35" s="1"/>
  <c r="Q384" i="25"/>
  <c r="Q384" i="26" s="1"/>
  <c r="Q384" i="27" s="1"/>
  <c r="Q384" i="28" s="1"/>
  <c r="Q384" i="29" s="1"/>
  <c r="Q384" i="30" s="1"/>
  <c r="Q384" i="31" s="1"/>
  <c r="Q384" i="32" s="1"/>
  <c r="Q384" i="33" s="1"/>
  <c r="Q384" i="34" s="1"/>
  <c r="Q384" i="35" s="1"/>
  <c r="Q383" i="25"/>
  <c r="Q383" i="26" s="1"/>
  <c r="Q383" i="27" s="1"/>
  <c r="Q383" i="28" s="1"/>
  <c r="Q383" i="29" s="1"/>
  <c r="Q383" i="30" s="1"/>
  <c r="Q383" i="31" s="1"/>
  <c r="Q383" i="32" s="1"/>
  <c r="Q383" i="33" s="1"/>
  <c r="Q383" i="34" s="1"/>
  <c r="Q383" i="35" s="1"/>
  <c r="Q382" i="25"/>
  <c r="Q382" i="26" s="1"/>
  <c r="Q382" i="27" s="1"/>
  <c r="Q382" i="28" s="1"/>
  <c r="Q382" i="29" s="1"/>
  <c r="Q382" i="30" s="1"/>
  <c r="Q382" i="31" s="1"/>
  <c r="Q382" i="32" s="1"/>
  <c r="Q382" i="33" s="1"/>
  <c r="Q382" i="34" s="1"/>
  <c r="Q382" i="35" s="1"/>
  <c r="Q381" i="25"/>
  <c r="Q381" i="26" s="1"/>
  <c r="Q381" i="27" s="1"/>
  <c r="Q381" i="28" s="1"/>
  <c r="Q381" i="29" s="1"/>
  <c r="Q381" i="30" s="1"/>
  <c r="Q381" i="31" s="1"/>
  <c r="Q381" i="32" s="1"/>
  <c r="Q381" i="33" s="1"/>
  <c r="Q381" i="34" s="1"/>
  <c r="Q381" i="35" s="1"/>
  <c r="Q380" i="25"/>
  <c r="Q380" i="26" s="1"/>
  <c r="Q380" i="27" s="1"/>
  <c r="Q380" i="28" s="1"/>
  <c r="Q380" i="29" s="1"/>
  <c r="Q380" i="30" s="1"/>
  <c r="Q380" i="31" s="1"/>
  <c r="Q380" i="32" s="1"/>
  <c r="Q380" i="33" s="1"/>
  <c r="Q380" i="34" s="1"/>
  <c r="Q380" i="35" s="1"/>
  <c r="Q379" i="25"/>
  <c r="Q379" i="26" s="1"/>
  <c r="Q379" i="27" s="1"/>
  <c r="Q379" i="28" s="1"/>
  <c r="Q379" i="29" s="1"/>
  <c r="Q379" i="30" s="1"/>
  <c r="Q379" i="31" s="1"/>
  <c r="Q379" i="32" s="1"/>
  <c r="Q379" i="33" s="1"/>
  <c r="Q379" i="34" s="1"/>
  <c r="Q379" i="35" s="1"/>
  <c r="Q378" i="25"/>
  <c r="Q378" i="26" s="1"/>
  <c r="Q378" i="27" s="1"/>
  <c r="Q378" i="28" s="1"/>
  <c r="Q378" i="29" s="1"/>
  <c r="Q378" i="30" s="1"/>
  <c r="Q378" i="31" s="1"/>
  <c r="Q378" i="32" s="1"/>
  <c r="Q378" i="33" s="1"/>
  <c r="Q378" i="34" s="1"/>
  <c r="Q378" i="35" s="1"/>
  <c r="Q377" i="25"/>
  <c r="Q377" i="26" s="1"/>
  <c r="Q377" i="27" s="1"/>
  <c r="Q377" i="28" s="1"/>
  <c r="Q377" i="29" s="1"/>
  <c r="Q377" i="30" s="1"/>
  <c r="Q377" i="31" s="1"/>
  <c r="Q377" i="32" s="1"/>
  <c r="Q377" i="33" s="1"/>
  <c r="Q377" i="34" s="1"/>
  <c r="Q377" i="35" s="1"/>
  <c r="Q376" i="25"/>
  <c r="Q376" i="26" s="1"/>
  <c r="Q376" i="27" s="1"/>
  <c r="Q376" i="28" s="1"/>
  <c r="Q376" i="29" s="1"/>
  <c r="Q376" i="30" s="1"/>
  <c r="Q376" i="31" s="1"/>
  <c r="Q376" i="32" s="1"/>
  <c r="Q376" i="33" s="1"/>
  <c r="Q376" i="34" s="1"/>
  <c r="Q376" i="35" s="1"/>
  <c r="Q375" i="25"/>
  <c r="Q375" i="26" s="1"/>
  <c r="Q375" i="27" s="1"/>
  <c r="Q375" i="28" s="1"/>
  <c r="Q375" i="29" s="1"/>
  <c r="Q375" i="30" s="1"/>
  <c r="Q375" i="31" s="1"/>
  <c r="Q375" i="32" s="1"/>
  <c r="Q375" i="33" s="1"/>
  <c r="Q375" i="34" s="1"/>
  <c r="Q375" i="35" s="1"/>
  <c r="Q374" i="25"/>
  <c r="Q374" i="26" s="1"/>
  <c r="Q374" i="27" s="1"/>
  <c r="Q374" i="28" s="1"/>
  <c r="Q374" i="29" s="1"/>
  <c r="Q374" i="30" s="1"/>
  <c r="Q374" i="31" s="1"/>
  <c r="Q374" i="32" s="1"/>
  <c r="Q374" i="33" s="1"/>
  <c r="Q374" i="34" s="1"/>
  <c r="Q374" i="35" s="1"/>
  <c r="Q373" i="25"/>
  <c r="Q373" i="26" s="1"/>
  <c r="Q373" i="27" s="1"/>
  <c r="Q373" i="28" s="1"/>
  <c r="Q373" i="29" s="1"/>
  <c r="Q373" i="30" s="1"/>
  <c r="Q373" i="31" s="1"/>
  <c r="Q373" i="32" s="1"/>
  <c r="Q373" i="33" s="1"/>
  <c r="Q373" i="34" s="1"/>
  <c r="Q373" i="35" s="1"/>
  <c r="Q372" i="25"/>
  <c r="Q372" i="26" s="1"/>
  <c r="Q372" i="27" s="1"/>
  <c r="Q372" i="28" s="1"/>
  <c r="Q372" i="29" s="1"/>
  <c r="Q372" i="30" s="1"/>
  <c r="Q372" i="31" s="1"/>
  <c r="Q372" i="32" s="1"/>
  <c r="Q372" i="33" s="1"/>
  <c r="Q372" i="34" s="1"/>
  <c r="Q372" i="35" s="1"/>
  <c r="Q371" i="25"/>
  <c r="Q371" i="26" s="1"/>
  <c r="Q371" i="27" s="1"/>
  <c r="Q371" i="28" s="1"/>
  <c r="Q371" i="29" s="1"/>
  <c r="Q371" i="30" s="1"/>
  <c r="Q371" i="31" s="1"/>
  <c r="Q371" i="32" s="1"/>
  <c r="Q371" i="33" s="1"/>
  <c r="Q371" i="34" s="1"/>
  <c r="Q371" i="35" s="1"/>
  <c r="Q370" i="25"/>
  <c r="Q370" i="26" s="1"/>
  <c r="Q370" i="27" s="1"/>
  <c r="Q370" i="28" s="1"/>
  <c r="Q370" i="29" s="1"/>
  <c r="Q370" i="30" s="1"/>
  <c r="Q370" i="31" s="1"/>
  <c r="Q370" i="32" s="1"/>
  <c r="Q370" i="33" s="1"/>
  <c r="Q370" i="34" s="1"/>
  <c r="Q370" i="35" s="1"/>
  <c r="Q369" i="25"/>
  <c r="Q369" i="26" s="1"/>
  <c r="Q369" i="27" s="1"/>
  <c r="Q369" i="28" s="1"/>
  <c r="Q369" i="29" s="1"/>
  <c r="Q369" i="30" s="1"/>
  <c r="Q369" i="31" s="1"/>
  <c r="Q369" i="32" s="1"/>
  <c r="Q369" i="33" s="1"/>
  <c r="Q369" i="34" s="1"/>
  <c r="Q369" i="35" s="1"/>
  <c r="Q368" i="25"/>
  <c r="Q368" i="26" s="1"/>
  <c r="Q368" i="27" s="1"/>
  <c r="Q368" i="28" s="1"/>
  <c r="Q368" i="29" s="1"/>
  <c r="Q368" i="30" s="1"/>
  <c r="Q368" i="31" s="1"/>
  <c r="Q368" i="32" s="1"/>
  <c r="Q368" i="33" s="1"/>
  <c r="Q368" i="34" s="1"/>
  <c r="Q368" i="35" s="1"/>
  <c r="Q367" i="25"/>
  <c r="Q367" i="26" s="1"/>
  <c r="Q367" i="27" s="1"/>
  <c r="Q367" i="28" s="1"/>
  <c r="Q367" i="29" s="1"/>
  <c r="Q367" i="30" s="1"/>
  <c r="Q367" i="31" s="1"/>
  <c r="Q367" i="32" s="1"/>
  <c r="Q367" i="33" s="1"/>
  <c r="Q367" i="34" s="1"/>
  <c r="Q367" i="35" s="1"/>
  <c r="Q366" i="25"/>
  <c r="Q366" i="26" s="1"/>
  <c r="Q366" i="27" s="1"/>
  <c r="Q366" i="28" s="1"/>
  <c r="Q366" i="29" s="1"/>
  <c r="Q366" i="30" s="1"/>
  <c r="Q366" i="31" s="1"/>
  <c r="Q366" i="32" s="1"/>
  <c r="Q366" i="33" s="1"/>
  <c r="Q366" i="34" s="1"/>
  <c r="Q366" i="35" s="1"/>
  <c r="Q365" i="25"/>
  <c r="Q365" i="26" s="1"/>
  <c r="Q365" i="27" s="1"/>
  <c r="Q365" i="28" s="1"/>
  <c r="Q365" i="29" s="1"/>
  <c r="Q365" i="30" s="1"/>
  <c r="Q365" i="31" s="1"/>
  <c r="Q365" i="32" s="1"/>
  <c r="Q365" i="33" s="1"/>
  <c r="Q365" i="34" s="1"/>
  <c r="Q365" i="35" s="1"/>
  <c r="Q364" i="25"/>
  <c r="Q364" i="26" s="1"/>
  <c r="Q364" i="27" s="1"/>
  <c r="Q364" i="28" s="1"/>
  <c r="Q364" i="29" s="1"/>
  <c r="Q364" i="30" s="1"/>
  <c r="Q364" i="31" s="1"/>
  <c r="Q364" i="32" s="1"/>
  <c r="Q364" i="33" s="1"/>
  <c r="Q364" i="34" s="1"/>
  <c r="Q364" i="35" s="1"/>
  <c r="Q363" i="25"/>
  <c r="Q363" i="26" s="1"/>
  <c r="Q363" i="27" s="1"/>
  <c r="Q363" i="28" s="1"/>
  <c r="Q363" i="29" s="1"/>
  <c r="Q363" i="30" s="1"/>
  <c r="Q363" i="31" s="1"/>
  <c r="Q363" i="32" s="1"/>
  <c r="Q363" i="33" s="1"/>
  <c r="Q363" i="34" s="1"/>
  <c r="Q363" i="35" s="1"/>
  <c r="Q362" i="25"/>
  <c r="Q362" i="26" s="1"/>
  <c r="Q362" i="27" s="1"/>
  <c r="Q362" i="28" s="1"/>
  <c r="Q362" i="29" s="1"/>
  <c r="Q362" i="30" s="1"/>
  <c r="Q362" i="31" s="1"/>
  <c r="Q362" i="32" s="1"/>
  <c r="Q362" i="33" s="1"/>
  <c r="Q362" i="34" s="1"/>
  <c r="Q362" i="35" s="1"/>
  <c r="Q361" i="25"/>
  <c r="Q361" i="26" s="1"/>
  <c r="Q361" i="27" s="1"/>
  <c r="Q361" i="28" s="1"/>
  <c r="Q361" i="29" s="1"/>
  <c r="Q361" i="30" s="1"/>
  <c r="Q361" i="31" s="1"/>
  <c r="Q361" i="32" s="1"/>
  <c r="Q361" i="33" s="1"/>
  <c r="Q361" i="34" s="1"/>
  <c r="Q361" i="35" s="1"/>
  <c r="Q360" i="25"/>
  <c r="Q360" i="26" s="1"/>
  <c r="Q360" i="27" s="1"/>
  <c r="Q360" i="28" s="1"/>
  <c r="Q360" i="29" s="1"/>
  <c r="Q360" i="30" s="1"/>
  <c r="Q360" i="31" s="1"/>
  <c r="Q360" i="32" s="1"/>
  <c r="Q360" i="33" s="1"/>
  <c r="Q360" i="34" s="1"/>
  <c r="Q360" i="35" s="1"/>
  <c r="Q359" i="25"/>
  <c r="Q359" i="26" s="1"/>
  <c r="Q359" i="27" s="1"/>
  <c r="Q359" i="28" s="1"/>
  <c r="Q359" i="29" s="1"/>
  <c r="Q359" i="30" s="1"/>
  <c r="Q359" i="31" s="1"/>
  <c r="Q359" i="32" s="1"/>
  <c r="Q359" i="33" s="1"/>
  <c r="Q359" i="34" s="1"/>
  <c r="Q359" i="35" s="1"/>
  <c r="Q358" i="25"/>
  <c r="Q358" i="26" s="1"/>
  <c r="Q358" i="27" s="1"/>
  <c r="Q358" i="28" s="1"/>
  <c r="Q358" i="29" s="1"/>
  <c r="Q358" i="30" s="1"/>
  <c r="Q358" i="31" s="1"/>
  <c r="Q358" i="32" s="1"/>
  <c r="Q358" i="33" s="1"/>
  <c r="Q358" i="34" s="1"/>
  <c r="Q358" i="35" s="1"/>
  <c r="Q357" i="25"/>
  <c r="Q357" i="26" s="1"/>
  <c r="Q357" i="27" s="1"/>
  <c r="Q357" i="28" s="1"/>
  <c r="Q357" i="29" s="1"/>
  <c r="Q357" i="30" s="1"/>
  <c r="Q357" i="31" s="1"/>
  <c r="Q357" i="32" s="1"/>
  <c r="Q357" i="33" s="1"/>
  <c r="Q357" i="34" s="1"/>
  <c r="Q357" i="35" s="1"/>
  <c r="Q356" i="25"/>
  <c r="Q356" i="26" s="1"/>
  <c r="Q356" i="27" s="1"/>
  <c r="Q356" i="28" s="1"/>
  <c r="Q356" i="29" s="1"/>
  <c r="Q356" i="30" s="1"/>
  <c r="Q356" i="31" s="1"/>
  <c r="Q356" i="32" s="1"/>
  <c r="Q356" i="33" s="1"/>
  <c r="Q356" i="34" s="1"/>
  <c r="Q356" i="35" s="1"/>
  <c r="Q355" i="25"/>
  <c r="Q355" i="26" s="1"/>
  <c r="Q355" i="27" s="1"/>
  <c r="Q355" i="28" s="1"/>
  <c r="Q355" i="29" s="1"/>
  <c r="Q355" i="30" s="1"/>
  <c r="Q355" i="31" s="1"/>
  <c r="Q355" i="32" s="1"/>
  <c r="Q355" i="33" s="1"/>
  <c r="Q355" i="34" s="1"/>
  <c r="Q355" i="35" s="1"/>
  <c r="Q354" i="25"/>
  <c r="Q354" i="26" s="1"/>
  <c r="Q354" i="27" s="1"/>
  <c r="Q354" i="28" s="1"/>
  <c r="Q354" i="29" s="1"/>
  <c r="Q354" i="30" s="1"/>
  <c r="Q354" i="31" s="1"/>
  <c r="Q354" i="32" s="1"/>
  <c r="Q354" i="33" s="1"/>
  <c r="Q354" i="34" s="1"/>
  <c r="Q354" i="35" s="1"/>
  <c r="Q353" i="25"/>
  <c r="Q353" i="26" s="1"/>
  <c r="Q353" i="27" s="1"/>
  <c r="Q353" i="28" s="1"/>
  <c r="Q353" i="29" s="1"/>
  <c r="Q353" i="30" s="1"/>
  <c r="Q353" i="31" s="1"/>
  <c r="Q353" i="32" s="1"/>
  <c r="Q353" i="33" s="1"/>
  <c r="Q353" i="34" s="1"/>
  <c r="Q353" i="35" s="1"/>
  <c r="Q352" i="25"/>
  <c r="Q352" i="26" s="1"/>
  <c r="Q352" i="27" s="1"/>
  <c r="Q352" i="28" s="1"/>
  <c r="Q352" i="29" s="1"/>
  <c r="Q352" i="30" s="1"/>
  <c r="Q352" i="31" s="1"/>
  <c r="Q352" i="32" s="1"/>
  <c r="Q352" i="33" s="1"/>
  <c r="Q352" i="34" s="1"/>
  <c r="Q352" i="35" s="1"/>
  <c r="Q351" i="25"/>
  <c r="Q351" i="26" s="1"/>
  <c r="Q351" i="27" s="1"/>
  <c r="Q351" i="28" s="1"/>
  <c r="Q351" i="29" s="1"/>
  <c r="Q351" i="30" s="1"/>
  <c r="Q351" i="31" s="1"/>
  <c r="Q351" i="32" s="1"/>
  <c r="Q351" i="33" s="1"/>
  <c r="Q351" i="34" s="1"/>
  <c r="Q351" i="35" s="1"/>
  <c r="Q350" i="25"/>
  <c r="Q350" i="26" s="1"/>
  <c r="Q350" i="27" s="1"/>
  <c r="Q350" i="28" s="1"/>
  <c r="Q350" i="29" s="1"/>
  <c r="Q350" i="30" s="1"/>
  <c r="Q350" i="31" s="1"/>
  <c r="Q350" i="32" s="1"/>
  <c r="Q350" i="33" s="1"/>
  <c r="Q350" i="34" s="1"/>
  <c r="Q350" i="35" s="1"/>
  <c r="Q349" i="25"/>
  <c r="Q349" i="26" s="1"/>
  <c r="Q349" i="27" s="1"/>
  <c r="Q349" i="28" s="1"/>
  <c r="Q349" i="29" s="1"/>
  <c r="Q349" i="30" s="1"/>
  <c r="Q349" i="31" s="1"/>
  <c r="Q349" i="32" s="1"/>
  <c r="Q349" i="33" s="1"/>
  <c r="Q349" i="34" s="1"/>
  <c r="Q349" i="35" s="1"/>
  <c r="Q348" i="25"/>
  <c r="Q348" i="26" s="1"/>
  <c r="Q348" i="27" s="1"/>
  <c r="Q348" i="28" s="1"/>
  <c r="Q348" i="29" s="1"/>
  <c r="Q348" i="30" s="1"/>
  <c r="Q348" i="31" s="1"/>
  <c r="Q348" i="32" s="1"/>
  <c r="Q348" i="33" s="1"/>
  <c r="Q348" i="34" s="1"/>
  <c r="Q348" i="35" s="1"/>
  <c r="Q347" i="25"/>
  <c r="Q347" i="26" s="1"/>
  <c r="Q347" i="27" s="1"/>
  <c r="Q347" i="28" s="1"/>
  <c r="Q347" i="29" s="1"/>
  <c r="Q347" i="30" s="1"/>
  <c r="Q347" i="31" s="1"/>
  <c r="Q347" i="32" s="1"/>
  <c r="Q347" i="33" s="1"/>
  <c r="Q347" i="34" s="1"/>
  <c r="Q347" i="35" s="1"/>
  <c r="Q346" i="25"/>
  <c r="Q346" i="26" s="1"/>
  <c r="Q346" i="27" s="1"/>
  <c r="Q346" i="28" s="1"/>
  <c r="Q346" i="29" s="1"/>
  <c r="Q346" i="30" s="1"/>
  <c r="Q346" i="31" s="1"/>
  <c r="Q346" i="32" s="1"/>
  <c r="Q346" i="33" s="1"/>
  <c r="Q346" i="34" s="1"/>
  <c r="Q346" i="35" s="1"/>
  <c r="Q345" i="25"/>
  <c r="Q345" i="26" s="1"/>
  <c r="Q345" i="27" s="1"/>
  <c r="Q345" i="28" s="1"/>
  <c r="Q345" i="29" s="1"/>
  <c r="Q345" i="30" s="1"/>
  <c r="Q345" i="31" s="1"/>
  <c r="Q345" i="32" s="1"/>
  <c r="Q345" i="33" s="1"/>
  <c r="Q345" i="34" s="1"/>
  <c r="Q345" i="35" s="1"/>
  <c r="Q344" i="25"/>
  <c r="Q344" i="26" s="1"/>
  <c r="Q344" i="27" s="1"/>
  <c r="Q344" i="28" s="1"/>
  <c r="Q344" i="29" s="1"/>
  <c r="Q344" i="30" s="1"/>
  <c r="Q344" i="31" s="1"/>
  <c r="Q344" i="32" s="1"/>
  <c r="Q344" i="33" s="1"/>
  <c r="Q344" i="34" s="1"/>
  <c r="Q344" i="35" s="1"/>
  <c r="Q343" i="25"/>
  <c r="Q343" i="26" s="1"/>
  <c r="Q343" i="27" s="1"/>
  <c r="Q343" i="28" s="1"/>
  <c r="Q343" i="29" s="1"/>
  <c r="Q343" i="30" s="1"/>
  <c r="Q343" i="31" s="1"/>
  <c r="Q343" i="32" s="1"/>
  <c r="Q343" i="33" s="1"/>
  <c r="Q343" i="34" s="1"/>
  <c r="Q343" i="35" s="1"/>
  <c r="Q342" i="25"/>
  <c r="Q342" i="26" s="1"/>
  <c r="Q342" i="27" s="1"/>
  <c r="Q342" i="28" s="1"/>
  <c r="Q342" i="29" s="1"/>
  <c r="Q342" i="30" s="1"/>
  <c r="Q342" i="31" s="1"/>
  <c r="Q342" i="32" s="1"/>
  <c r="Q342" i="33" s="1"/>
  <c r="Q342" i="34" s="1"/>
  <c r="Q342" i="35" s="1"/>
  <c r="Q341" i="25"/>
  <c r="Q341" i="26" s="1"/>
  <c r="Q341" i="27" s="1"/>
  <c r="Q341" i="28" s="1"/>
  <c r="Q341" i="29" s="1"/>
  <c r="Q341" i="30" s="1"/>
  <c r="Q341" i="31" s="1"/>
  <c r="Q341" i="32" s="1"/>
  <c r="Q341" i="33" s="1"/>
  <c r="Q341" i="34" s="1"/>
  <c r="Q341" i="35" s="1"/>
  <c r="Q340" i="25"/>
  <c r="Q340" i="26" s="1"/>
  <c r="Q340" i="27" s="1"/>
  <c r="Q340" i="28" s="1"/>
  <c r="Q340" i="29" s="1"/>
  <c r="Q340" i="30" s="1"/>
  <c r="Q340" i="31" s="1"/>
  <c r="Q340" i="32" s="1"/>
  <c r="Q340" i="33" s="1"/>
  <c r="Q340" i="34" s="1"/>
  <c r="Q340" i="35" s="1"/>
  <c r="Q339" i="25"/>
  <c r="Q339" i="26" s="1"/>
  <c r="Q339" i="27" s="1"/>
  <c r="Q339" i="28" s="1"/>
  <c r="Q339" i="29" s="1"/>
  <c r="Q339" i="30" s="1"/>
  <c r="Q339" i="31" s="1"/>
  <c r="Q339" i="32" s="1"/>
  <c r="Q339" i="33" s="1"/>
  <c r="Q339" i="34" s="1"/>
  <c r="Q339" i="35" s="1"/>
  <c r="Q338" i="25"/>
  <c r="Q338" i="26" s="1"/>
  <c r="Q338" i="27" s="1"/>
  <c r="Q338" i="28" s="1"/>
  <c r="Q338" i="29" s="1"/>
  <c r="Q338" i="30" s="1"/>
  <c r="Q338" i="31" s="1"/>
  <c r="Q338" i="32" s="1"/>
  <c r="Q338" i="33" s="1"/>
  <c r="Q338" i="34" s="1"/>
  <c r="Q338" i="35" s="1"/>
  <c r="Q337" i="25"/>
  <c r="Q337" i="26" s="1"/>
  <c r="Q337" i="27" s="1"/>
  <c r="Q337" i="28" s="1"/>
  <c r="Q337" i="29" s="1"/>
  <c r="Q337" i="30" s="1"/>
  <c r="Q337" i="31" s="1"/>
  <c r="Q337" i="32" s="1"/>
  <c r="Q337" i="33" s="1"/>
  <c r="Q337" i="34" s="1"/>
  <c r="Q337" i="35" s="1"/>
  <c r="Q336" i="25"/>
  <c r="Q336" i="26" s="1"/>
  <c r="Q336" i="27" s="1"/>
  <c r="Q336" i="28" s="1"/>
  <c r="Q336" i="29" s="1"/>
  <c r="Q336" i="30" s="1"/>
  <c r="Q336" i="31" s="1"/>
  <c r="Q336" i="32" s="1"/>
  <c r="Q336" i="33" s="1"/>
  <c r="Q336" i="34" s="1"/>
  <c r="Q336" i="35" s="1"/>
  <c r="Q335" i="25"/>
  <c r="Q335" i="26" s="1"/>
  <c r="Q335" i="27" s="1"/>
  <c r="Q335" i="28" s="1"/>
  <c r="Q335" i="29" s="1"/>
  <c r="Q335" i="30" s="1"/>
  <c r="Q335" i="31" s="1"/>
  <c r="Q335" i="32" s="1"/>
  <c r="Q335" i="33" s="1"/>
  <c r="Q335" i="34" s="1"/>
  <c r="Q335" i="35" s="1"/>
  <c r="Q334" i="25"/>
  <c r="Q334" i="26" s="1"/>
  <c r="Q334" i="27" s="1"/>
  <c r="Q334" i="28" s="1"/>
  <c r="Q334" i="29" s="1"/>
  <c r="Q334" i="30" s="1"/>
  <c r="Q334" i="31" s="1"/>
  <c r="Q334" i="32" s="1"/>
  <c r="Q334" i="33" s="1"/>
  <c r="Q334" i="34" s="1"/>
  <c r="Q334" i="35" s="1"/>
  <c r="Q333" i="25"/>
  <c r="Q333" i="26" s="1"/>
  <c r="Q333" i="27" s="1"/>
  <c r="Q333" i="28" s="1"/>
  <c r="Q333" i="29" s="1"/>
  <c r="Q333" i="30" s="1"/>
  <c r="Q333" i="31" s="1"/>
  <c r="Q333" i="32" s="1"/>
  <c r="Q333" i="33" s="1"/>
  <c r="Q333" i="34" s="1"/>
  <c r="Q333" i="35" s="1"/>
  <c r="Q332" i="25"/>
  <c r="Q332" i="26" s="1"/>
  <c r="Q332" i="27" s="1"/>
  <c r="Q332" i="28" s="1"/>
  <c r="Q332" i="29" s="1"/>
  <c r="Q332" i="30" s="1"/>
  <c r="Q332" i="31" s="1"/>
  <c r="Q332" i="32" s="1"/>
  <c r="Q332" i="33" s="1"/>
  <c r="Q332" i="34" s="1"/>
  <c r="Q332" i="35" s="1"/>
  <c r="Q331" i="25"/>
  <c r="Q331" i="26" s="1"/>
  <c r="Q331" i="27" s="1"/>
  <c r="Q331" i="28" s="1"/>
  <c r="Q331" i="29" s="1"/>
  <c r="Q331" i="30" s="1"/>
  <c r="Q331" i="31" s="1"/>
  <c r="Q331" i="32" s="1"/>
  <c r="Q331" i="33" s="1"/>
  <c r="Q331" i="34" s="1"/>
  <c r="Q331" i="35" s="1"/>
  <c r="Q330" i="25"/>
  <c r="Q330" i="26" s="1"/>
  <c r="Q330" i="27" s="1"/>
  <c r="Q330" i="28" s="1"/>
  <c r="Q330" i="29" s="1"/>
  <c r="Q330" i="30" s="1"/>
  <c r="Q330" i="31" s="1"/>
  <c r="Q330" i="32" s="1"/>
  <c r="Q330" i="33" s="1"/>
  <c r="Q330" i="34" s="1"/>
  <c r="Q330" i="35" s="1"/>
  <c r="Q329" i="25"/>
  <c r="Q329" i="26" s="1"/>
  <c r="Q329" i="27" s="1"/>
  <c r="Q329" i="28" s="1"/>
  <c r="Q329" i="29" s="1"/>
  <c r="Q329" i="30" s="1"/>
  <c r="Q329" i="31" s="1"/>
  <c r="Q329" i="32" s="1"/>
  <c r="Q329" i="33" s="1"/>
  <c r="Q329" i="34" s="1"/>
  <c r="Q329" i="35" s="1"/>
  <c r="Q328" i="25"/>
  <c r="Q328" i="26" s="1"/>
  <c r="Q328" i="27" s="1"/>
  <c r="Q328" i="28" s="1"/>
  <c r="Q328" i="29" s="1"/>
  <c r="Q328" i="30" s="1"/>
  <c r="Q328" i="31" s="1"/>
  <c r="Q328" i="32" s="1"/>
  <c r="Q328" i="33" s="1"/>
  <c r="Q328" i="34" s="1"/>
  <c r="Q328" i="35" s="1"/>
  <c r="Q327" i="25"/>
  <c r="Q327" i="26" s="1"/>
  <c r="Q327" i="27" s="1"/>
  <c r="Q327" i="28" s="1"/>
  <c r="Q327" i="29" s="1"/>
  <c r="Q327" i="30" s="1"/>
  <c r="Q327" i="31" s="1"/>
  <c r="Q327" i="32" s="1"/>
  <c r="Q327" i="33" s="1"/>
  <c r="Q327" i="34" s="1"/>
  <c r="Q327" i="35" s="1"/>
  <c r="Q326" i="25"/>
  <c r="Q326" i="26" s="1"/>
  <c r="Q326" i="27" s="1"/>
  <c r="Q326" i="28" s="1"/>
  <c r="Q326" i="29" s="1"/>
  <c r="Q326" i="30" s="1"/>
  <c r="Q326" i="31" s="1"/>
  <c r="Q326" i="32" s="1"/>
  <c r="Q326" i="33" s="1"/>
  <c r="Q326" i="34" s="1"/>
  <c r="Q326" i="35" s="1"/>
  <c r="Q325" i="25"/>
  <c r="Q325" i="26" s="1"/>
  <c r="Q325" i="27" s="1"/>
  <c r="Q325" i="28" s="1"/>
  <c r="Q325" i="29" s="1"/>
  <c r="Q325" i="30" s="1"/>
  <c r="Q325" i="31" s="1"/>
  <c r="Q325" i="32" s="1"/>
  <c r="Q325" i="33" s="1"/>
  <c r="Q325" i="34" s="1"/>
  <c r="Q325" i="35" s="1"/>
  <c r="Q324" i="25"/>
  <c r="Q324" i="26" s="1"/>
  <c r="Q324" i="27" s="1"/>
  <c r="Q324" i="28" s="1"/>
  <c r="Q324" i="29" s="1"/>
  <c r="Q324" i="30" s="1"/>
  <c r="Q324" i="31" s="1"/>
  <c r="Q324" i="32" s="1"/>
  <c r="Q324" i="33" s="1"/>
  <c r="Q324" i="34" s="1"/>
  <c r="Q324" i="35" s="1"/>
  <c r="Q323" i="25"/>
  <c r="Q323" i="26" s="1"/>
  <c r="Q323" i="27" s="1"/>
  <c r="Q323" i="28" s="1"/>
  <c r="Q323" i="29" s="1"/>
  <c r="Q323" i="30" s="1"/>
  <c r="Q323" i="31" s="1"/>
  <c r="Q323" i="32" s="1"/>
  <c r="Q323" i="33" s="1"/>
  <c r="Q323" i="34" s="1"/>
  <c r="Q323" i="35" s="1"/>
  <c r="Q322" i="25"/>
  <c r="Q322" i="26" s="1"/>
  <c r="Q322" i="27" s="1"/>
  <c r="Q322" i="28" s="1"/>
  <c r="Q322" i="29" s="1"/>
  <c r="Q322" i="30" s="1"/>
  <c r="Q322" i="31" s="1"/>
  <c r="Q322" i="32" s="1"/>
  <c r="Q322" i="33" s="1"/>
  <c r="Q322" i="34" s="1"/>
  <c r="Q322" i="35" s="1"/>
  <c r="Q321" i="25"/>
  <c r="Q321" i="26" s="1"/>
  <c r="Q321" i="27" s="1"/>
  <c r="Q321" i="28" s="1"/>
  <c r="Q321" i="29" s="1"/>
  <c r="Q321" i="30" s="1"/>
  <c r="Q321" i="31" s="1"/>
  <c r="Q321" i="32" s="1"/>
  <c r="Q321" i="33" s="1"/>
  <c r="Q321" i="34" s="1"/>
  <c r="Q321" i="35" s="1"/>
  <c r="Q320" i="25"/>
  <c r="Q320" i="26" s="1"/>
  <c r="Q320" i="27" s="1"/>
  <c r="Q320" i="28" s="1"/>
  <c r="Q320" i="29" s="1"/>
  <c r="Q320" i="30" s="1"/>
  <c r="Q320" i="31" s="1"/>
  <c r="Q320" i="32" s="1"/>
  <c r="Q320" i="33" s="1"/>
  <c r="Q320" i="34" s="1"/>
  <c r="Q320" i="35" s="1"/>
  <c r="Q319" i="25"/>
  <c r="Q319" i="26" s="1"/>
  <c r="Q319" i="27" s="1"/>
  <c r="Q319" i="28" s="1"/>
  <c r="Q319" i="29" s="1"/>
  <c r="Q319" i="30" s="1"/>
  <c r="Q319" i="31" s="1"/>
  <c r="Q319" i="32" s="1"/>
  <c r="Q319" i="33" s="1"/>
  <c r="Q319" i="34" s="1"/>
  <c r="Q319" i="35" s="1"/>
  <c r="Q318" i="25"/>
  <c r="Q318" i="26" s="1"/>
  <c r="Q318" i="27" s="1"/>
  <c r="Q318" i="28" s="1"/>
  <c r="Q318" i="29" s="1"/>
  <c r="Q318" i="30" s="1"/>
  <c r="Q318" i="31" s="1"/>
  <c r="Q318" i="32" s="1"/>
  <c r="Q318" i="33" s="1"/>
  <c r="Q318" i="34" s="1"/>
  <c r="Q318" i="35" s="1"/>
  <c r="Q317" i="25"/>
  <c r="Q317" i="26" s="1"/>
  <c r="Q317" i="27" s="1"/>
  <c r="Q317" i="28" s="1"/>
  <c r="Q317" i="29" s="1"/>
  <c r="Q317" i="30" s="1"/>
  <c r="Q317" i="31" s="1"/>
  <c r="Q317" i="32" s="1"/>
  <c r="Q317" i="33" s="1"/>
  <c r="Q317" i="34" s="1"/>
  <c r="Q317" i="35" s="1"/>
  <c r="Q316" i="25"/>
  <c r="Q316" i="26" s="1"/>
  <c r="Q316" i="27" s="1"/>
  <c r="Q316" i="28" s="1"/>
  <c r="Q316" i="29" s="1"/>
  <c r="Q316" i="30" s="1"/>
  <c r="Q316" i="31" s="1"/>
  <c r="Q316" i="32" s="1"/>
  <c r="Q316" i="33" s="1"/>
  <c r="Q316" i="34" s="1"/>
  <c r="Q316" i="35" s="1"/>
  <c r="Q315" i="25"/>
  <c r="Q315" i="26" s="1"/>
  <c r="Q315" i="27" s="1"/>
  <c r="Q315" i="28" s="1"/>
  <c r="Q315" i="29" s="1"/>
  <c r="Q315" i="30" s="1"/>
  <c r="Q315" i="31" s="1"/>
  <c r="Q315" i="32" s="1"/>
  <c r="Q315" i="33" s="1"/>
  <c r="Q315" i="34" s="1"/>
  <c r="Q315" i="35" s="1"/>
  <c r="Q314" i="25"/>
  <c r="Q314" i="26" s="1"/>
  <c r="Q314" i="27" s="1"/>
  <c r="Q314" i="28" s="1"/>
  <c r="Q314" i="29" s="1"/>
  <c r="Q314" i="30" s="1"/>
  <c r="Q314" i="31" s="1"/>
  <c r="Q314" i="32" s="1"/>
  <c r="Q314" i="33" s="1"/>
  <c r="Q314" i="34" s="1"/>
  <c r="Q314" i="35" s="1"/>
  <c r="Q313" i="25"/>
  <c r="Q313" i="26" s="1"/>
  <c r="Q313" i="27" s="1"/>
  <c r="Q313" i="28" s="1"/>
  <c r="Q313" i="29" s="1"/>
  <c r="Q313" i="30" s="1"/>
  <c r="Q313" i="31" s="1"/>
  <c r="Q313" i="32" s="1"/>
  <c r="Q313" i="33" s="1"/>
  <c r="Q313" i="34" s="1"/>
  <c r="Q313" i="35" s="1"/>
  <c r="Q312" i="25"/>
  <c r="Q312" i="26" s="1"/>
  <c r="Q312" i="27" s="1"/>
  <c r="Q312" i="28" s="1"/>
  <c r="Q312" i="29" s="1"/>
  <c r="Q312" i="30" s="1"/>
  <c r="Q312" i="31" s="1"/>
  <c r="Q312" i="32" s="1"/>
  <c r="Q312" i="33" s="1"/>
  <c r="Q312" i="34" s="1"/>
  <c r="Q312" i="35" s="1"/>
  <c r="Q311" i="25"/>
  <c r="Q311" i="26" s="1"/>
  <c r="Q311" i="27" s="1"/>
  <c r="Q311" i="28" s="1"/>
  <c r="Q311" i="29" s="1"/>
  <c r="Q311" i="30" s="1"/>
  <c r="Q311" i="31" s="1"/>
  <c r="Q311" i="32" s="1"/>
  <c r="Q311" i="33" s="1"/>
  <c r="Q311" i="34" s="1"/>
  <c r="Q311" i="35" s="1"/>
  <c r="Q310" i="25"/>
  <c r="Q310" i="26" s="1"/>
  <c r="Q310" i="27" s="1"/>
  <c r="Q310" i="28" s="1"/>
  <c r="Q310" i="29" s="1"/>
  <c r="Q310" i="30" s="1"/>
  <c r="Q310" i="31" s="1"/>
  <c r="Q310" i="32" s="1"/>
  <c r="Q310" i="33" s="1"/>
  <c r="Q310" i="34" s="1"/>
  <c r="Q310" i="35" s="1"/>
  <c r="Q309" i="25"/>
  <c r="Q309" i="26" s="1"/>
  <c r="Q309" i="27" s="1"/>
  <c r="Q309" i="28" s="1"/>
  <c r="Q309" i="29" s="1"/>
  <c r="Q309" i="30" s="1"/>
  <c r="Q309" i="31" s="1"/>
  <c r="Q309" i="32" s="1"/>
  <c r="Q309" i="33" s="1"/>
  <c r="Q309" i="34" s="1"/>
  <c r="Q309" i="35" s="1"/>
  <c r="Q308" i="25"/>
  <c r="Q308" i="26" s="1"/>
  <c r="Q308" i="27" s="1"/>
  <c r="Q308" i="28" s="1"/>
  <c r="Q308" i="29" s="1"/>
  <c r="Q308" i="30" s="1"/>
  <c r="Q308" i="31" s="1"/>
  <c r="Q308" i="32" s="1"/>
  <c r="Q308" i="33" s="1"/>
  <c r="Q308" i="34" s="1"/>
  <c r="Q308" i="35" s="1"/>
  <c r="Q307" i="25"/>
  <c r="Q307" i="26" s="1"/>
  <c r="Q307" i="27" s="1"/>
  <c r="Q307" i="28" s="1"/>
  <c r="Q307" i="29" s="1"/>
  <c r="Q307" i="30" s="1"/>
  <c r="Q307" i="31" s="1"/>
  <c r="Q307" i="32" s="1"/>
  <c r="Q307" i="33" s="1"/>
  <c r="Q307" i="34" s="1"/>
  <c r="Q307" i="35" s="1"/>
  <c r="Q306" i="25"/>
  <c r="Q306" i="26" s="1"/>
  <c r="Q306" i="27" s="1"/>
  <c r="Q306" i="28" s="1"/>
  <c r="Q306" i="29" s="1"/>
  <c r="Q306" i="30" s="1"/>
  <c r="Q306" i="31" s="1"/>
  <c r="Q306" i="32" s="1"/>
  <c r="Q306" i="33" s="1"/>
  <c r="Q306" i="34" s="1"/>
  <c r="Q306" i="35" s="1"/>
  <c r="Q305" i="25"/>
  <c r="Q305" i="26" s="1"/>
  <c r="Q305" i="27" s="1"/>
  <c r="Q305" i="28" s="1"/>
  <c r="Q305" i="29" s="1"/>
  <c r="Q305" i="30" s="1"/>
  <c r="Q305" i="31" s="1"/>
  <c r="Q305" i="32" s="1"/>
  <c r="Q305" i="33" s="1"/>
  <c r="Q305" i="34" s="1"/>
  <c r="Q305" i="35" s="1"/>
  <c r="Q304" i="25"/>
  <c r="Q304" i="26" s="1"/>
  <c r="Q304" i="27" s="1"/>
  <c r="Q304" i="28" s="1"/>
  <c r="Q304" i="29" s="1"/>
  <c r="Q304" i="30" s="1"/>
  <c r="Q304" i="31" s="1"/>
  <c r="Q304" i="32" s="1"/>
  <c r="Q304" i="33" s="1"/>
  <c r="Q304" i="34" s="1"/>
  <c r="Q304" i="35" s="1"/>
  <c r="Q303" i="25"/>
  <c r="Q303" i="26" s="1"/>
  <c r="Q303" i="27" s="1"/>
  <c r="Q303" i="28" s="1"/>
  <c r="Q303" i="29" s="1"/>
  <c r="Q303" i="30" s="1"/>
  <c r="Q303" i="31" s="1"/>
  <c r="Q303" i="32" s="1"/>
  <c r="Q303" i="33" s="1"/>
  <c r="Q303" i="34" s="1"/>
  <c r="Q303" i="35" s="1"/>
  <c r="Q302" i="25"/>
  <c r="Q302" i="26" s="1"/>
  <c r="Q302" i="27" s="1"/>
  <c r="Q302" i="28" s="1"/>
  <c r="Q302" i="29" s="1"/>
  <c r="Q302" i="30" s="1"/>
  <c r="Q302" i="31" s="1"/>
  <c r="Q302" i="32" s="1"/>
  <c r="Q302" i="33" s="1"/>
  <c r="Q302" i="34" s="1"/>
  <c r="Q302" i="35" s="1"/>
  <c r="Q301" i="25"/>
  <c r="Q301" i="26" s="1"/>
  <c r="Q301" i="27" s="1"/>
  <c r="Q301" i="28" s="1"/>
  <c r="Q301" i="29" s="1"/>
  <c r="Q301" i="30" s="1"/>
  <c r="Q301" i="31" s="1"/>
  <c r="Q301" i="32" s="1"/>
  <c r="Q301" i="33" s="1"/>
  <c r="Q301" i="34" s="1"/>
  <c r="Q301" i="35" s="1"/>
  <c r="Q300" i="25"/>
  <c r="Q300" i="26" s="1"/>
  <c r="Q300" i="27" s="1"/>
  <c r="Q300" i="28" s="1"/>
  <c r="Q300" i="29" s="1"/>
  <c r="Q300" i="30" s="1"/>
  <c r="Q300" i="31" s="1"/>
  <c r="Q300" i="32" s="1"/>
  <c r="Q300" i="33" s="1"/>
  <c r="Q300" i="34" s="1"/>
  <c r="Q300" i="35" s="1"/>
  <c r="Q299" i="25"/>
  <c r="Q299" i="26" s="1"/>
  <c r="Q299" i="27" s="1"/>
  <c r="Q299" i="28" s="1"/>
  <c r="Q299" i="29" s="1"/>
  <c r="Q299" i="30" s="1"/>
  <c r="Q299" i="31" s="1"/>
  <c r="Q299" i="32" s="1"/>
  <c r="Q299" i="33" s="1"/>
  <c r="Q299" i="34" s="1"/>
  <c r="Q299" i="35" s="1"/>
  <c r="Q298" i="25"/>
  <c r="Q298" i="26" s="1"/>
  <c r="Q298" i="27" s="1"/>
  <c r="Q298" i="28" s="1"/>
  <c r="Q298" i="29" s="1"/>
  <c r="Q298" i="30" s="1"/>
  <c r="Q298" i="31" s="1"/>
  <c r="Q298" i="32" s="1"/>
  <c r="Q298" i="33" s="1"/>
  <c r="Q298" i="34" s="1"/>
  <c r="Q298" i="35" s="1"/>
  <c r="Q297" i="25"/>
  <c r="Q297" i="26" s="1"/>
  <c r="Q297" i="27" s="1"/>
  <c r="Q297" i="28" s="1"/>
  <c r="Q297" i="29" s="1"/>
  <c r="Q297" i="30" s="1"/>
  <c r="Q297" i="31" s="1"/>
  <c r="Q297" i="32" s="1"/>
  <c r="Q297" i="33" s="1"/>
  <c r="Q297" i="34" s="1"/>
  <c r="Q297" i="35" s="1"/>
  <c r="Q296" i="25"/>
  <c r="Q296" i="26" s="1"/>
  <c r="Q296" i="27" s="1"/>
  <c r="Q296" i="28" s="1"/>
  <c r="Q296" i="29" s="1"/>
  <c r="Q296" i="30" s="1"/>
  <c r="Q296" i="31" s="1"/>
  <c r="Q296" i="32" s="1"/>
  <c r="Q296" i="33" s="1"/>
  <c r="Q296" i="34" s="1"/>
  <c r="Q296" i="35" s="1"/>
  <c r="Q295" i="25"/>
  <c r="Q295" i="26" s="1"/>
  <c r="Q295" i="27" s="1"/>
  <c r="Q295" i="28" s="1"/>
  <c r="Q295" i="29" s="1"/>
  <c r="Q295" i="30" s="1"/>
  <c r="Q295" i="31" s="1"/>
  <c r="Q295" i="32" s="1"/>
  <c r="Q295" i="33" s="1"/>
  <c r="Q295" i="34" s="1"/>
  <c r="Q295" i="35" s="1"/>
  <c r="Q294" i="25"/>
  <c r="Q294" i="26" s="1"/>
  <c r="Q294" i="27" s="1"/>
  <c r="Q294" i="28" s="1"/>
  <c r="Q294" i="29" s="1"/>
  <c r="Q294" i="30" s="1"/>
  <c r="Q294" i="31" s="1"/>
  <c r="Q294" i="32" s="1"/>
  <c r="Q294" i="33" s="1"/>
  <c r="Q294" i="34" s="1"/>
  <c r="Q294" i="35" s="1"/>
  <c r="Q293" i="25"/>
  <c r="Q293" i="26" s="1"/>
  <c r="Q293" i="27" s="1"/>
  <c r="Q293" i="28" s="1"/>
  <c r="Q293" i="29" s="1"/>
  <c r="Q293" i="30" s="1"/>
  <c r="Q293" i="31" s="1"/>
  <c r="Q293" i="32" s="1"/>
  <c r="Q293" i="33" s="1"/>
  <c r="Q293" i="34" s="1"/>
  <c r="Q293" i="35" s="1"/>
  <c r="Q292" i="25"/>
  <c r="Q292" i="26" s="1"/>
  <c r="Q292" i="27" s="1"/>
  <c r="Q292" i="28" s="1"/>
  <c r="Q292" i="29" s="1"/>
  <c r="Q292" i="30" s="1"/>
  <c r="Q292" i="31" s="1"/>
  <c r="Q292" i="32" s="1"/>
  <c r="Q292" i="33" s="1"/>
  <c r="Q292" i="34" s="1"/>
  <c r="Q292" i="35" s="1"/>
  <c r="Q291" i="25"/>
  <c r="Q291" i="26" s="1"/>
  <c r="Q291" i="27" s="1"/>
  <c r="Q291" i="28" s="1"/>
  <c r="Q291" i="29" s="1"/>
  <c r="Q291" i="30" s="1"/>
  <c r="Q291" i="31" s="1"/>
  <c r="Q291" i="32" s="1"/>
  <c r="Q291" i="33" s="1"/>
  <c r="Q291" i="34" s="1"/>
  <c r="Q291" i="35" s="1"/>
  <c r="Q290" i="25"/>
  <c r="Q290" i="26" s="1"/>
  <c r="Q290" i="27" s="1"/>
  <c r="Q290" i="28" s="1"/>
  <c r="Q290" i="29" s="1"/>
  <c r="Q290" i="30" s="1"/>
  <c r="Q290" i="31" s="1"/>
  <c r="Q290" i="32" s="1"/>
  <c r="Q290" i="33" s="1"/>
  <c r="Q290" i="34" s="1"/>
  <c r="Q290" i="35" s="1"/>
  <c r="Q289" i="25"/>
  <c r="Q289" i="26" s="1"/>
  <c r="Q289" i="27" s="1"/>
  <c r="Q289" i="28" s="1"/>
  <c r="Q289" i="29" s="1"/>
  <c r="Q289" i="30" s="1"/>
  <c r="Q289" i="31" s="1"/>
  <c r="Q289" i="32" s="1"/>
  <c r="Q289" i="33" s="1"/>
  <c r="Q289" i="34" s="1"/>
  <c r="Q289" i="35" s="1"/>
  <c r="Q288" i="25"/>
  <c r="Q288" i="26" s="1"/>
  <c r="Q288" i="27" s="1"/>
  <c r="Q288" i="28" s="1"/>
  <c r="Q288" i="29" s="1"/>
  <c r="Q288" i="30" s="1"/>
  <c r="Q288" i="31" s="1"/>
  <c r="Q288" i="32" s="1"/>
  <c r="Q288" i="33" s="1"/>
  <c r="Q288" i="34" s="1"/>
  <c r="Q288" i="35" s="1"/>
  <c r="Q287" i="25"/>
  <c r="Q287" i="26" s="1"/>
  <c r="Q287" i="27" s="1"/>
  <c r="Q287" i="28" s="1"/>
  <c r="Q287" i="29" s="1"/>
  <c r="Q287" i="30" s="1"/>
  <c r="Q287" i="31" s="1"/>
  <c r="Q287" i="32" s="1"/>
  <c r="Q287" i="33" s="1"/>
  <c r="Q287" i="34" s="1"/>
  <c r="Q287" i="35" s="1"/>
  <c r="Q286" i="25"/>
  <c r="Q286" i="26" s="1"/>
  <c r="Q286" i="27" s="1"/>
  <c r="Q286" i="28" s="1"/>
  <c r="Q286" i="29" s="1"/>
  <c r="Q286" i="30" s="1"/>
  <c r="Q286" i="31" s="1"/>
  <c r="Q286" i="32" s="1"/>
  <c r="Q286" i="33" s="1"/>
  <c r="Q286" i="34" s="1"/>
  <c r="Q286" i="35" s="1"/>
  <c r="Q285" i="25"/>
  <c r="Q285" i="26" s="1"/>
  <c r="Q285" i="27" s="1"/>
  <c r="Q285" i="28" s="1"/>
  <c r="Q285" i="29" s="1"/>
  <c r="Q285" i="30" s="1"/>
  <c r="Q285" i="31" s="1"/>
  <c r="Q285" i="32" s="1"/>
  <c r="Q285" i="33" s="1"/>
  <c r="Q285" i="34" s="1"/>
  <c r="Q285" i="35" s="1"/>
  <c r="Q284" i="25"/>
  <c r="Q284" i="26" s="1"/>
  <c r="Q284" i="27" s="1"/>
  <c r="Q284" i="28" s="1"/>
  <c r="Q284" i="29" s="1"/>
  <c r="Q284" i="30" s="1"/>
  <c r="Q284" i="31" s="1"/>
  <c r="Q284" i="32" s="1"/>
  <c r="Q284" i="33" s="1"/>
  <c r="Q284" i="34" s="1"/>
  <c r="Q284" i="35" s="1"/>
  <c r="Q283" i="25"/>
  <c r="Q283" i="26" s="1"/>
  <c r="Q283" i="27" s="1"/>
  <c r="Q283" i="28" s="1"/>
  <c r="Q283" i="29" s="1"/>
  <c r="Q283" i="30" s="1"/>
  <c r="Q283" i="31" s="1"/>
  <c r="Q283" i="32" s="1"/>
  <c r="Q283" i="33" s="1"/>
  <c r="Q283" i="34" s="1"/>
  <c r="Q283" i="35" s="1"/>
  <c r="Q282" i="25"/>
  <c r="Q282" i="26" s="1"/>
  <c r="Q282" i="27" s="1"/>
  <c r="Q282" i="28" s="1"/>
  <c r="Q282" i="29" s="1"/>
  <c r="Q282" i="30" s="1"/>
  <c r="Q282" i="31" s="1"/>
  <c r="Q282" i="32" s="1"/>
  <c r="Q282" i="33" s="1"/>
  <c r="Q282" i="34" s="1"/>
  <c r="Q282" i="35" s="1"/>
  <c r="Q281" i="25"/>
  <c r="Q281" i="26" s="1"/>
  <c r="Q281" i="27" s="1"/>
  <c r="Q281" i="28" s="1"/>
  <c r="Q281" i="29" s="1"/>
  <c r="Q281" i="30" s="1"/>
  <c r="Q281" i="31" s="1"/>
  <c r="Q281" i="32" s="1"/>
  <c r="Q281" i="33" s="1"/>
  <c r="Q281" i="34" s="1"/>
  <c r="Q281" i="35" s="1"/>
  <c r="Q280" i="25"/>
  <c r="Q280" i="26" s="1"/>
  <c r="Q280" i="27" s="1"/>
  <c r="Q280" i="28" s="1"/>
  <c r="Q280" i="29" s="1"/>
  <c r="Q280" i="30" s="1"/>
  <c r="Q280" i="31" s="1"/>
  <c r="Q280" i="32" s="1"/>
  <c r="Q280" i="33" s="1"/>
  <c r="Q280" i="34" s="1"/>
  <c r="Q280" i="35" s="1"/>
  <c r="Q279" i="25"/>
  <c r="Q279" i="26" s="1"/>
  <c r="Q279" i="27" s="1"/>
  <c r="Q279" i="28" s="1"/>
  <c r="Q279" i="29" s="1"/>
  <c r="Q279" i="30" s="1"/>
  <c r="Q279" i="31" s="1"/>
  <c r="Q279" i="32" s="1"/>
  <c r="Q279" i="33" s="1"/>
  <c r="Q279" i="34" s="1"/>
  <c r="Q279" i="35" s="1"/>
  <c r="Q278" i="25"/>
  <c r="Q278" i="26" s="1"/>
  <c r="Q278" i="27" s="1"/>
  <c r="Q278" i="28" s="1"/>
  <c r="Q278" i="29" s="1"/>
  <c r="Q278" i="30" s="1"/>
  <c r="Q278" i="31" s="1"/>
  <c r="Q278" i="32" s="1"/>
  <c r="Q278" i="33" s="1"/>
  <c r="Q278" i="34" s="1"/>
  <c r="Q278" i="35" s="1"/>
  <c r="Q277" i="25"/>
  <c r="Q277" i="26" s="1"/>
  <c r="Q277" i="27" s="1"/>
  <c r="Q277" i="28" s="1"/>
  <c r="Q277" i="29" s="1"/>
  <c r="Q277" i="30" s="1"/>
  <c r="Q277" i="31" s="1"/>
  <c r="Q277" i="32" s="1"/>
  <c r="Q277" i="33" s="1"/>
  <c r="Q277" i="34" s="1"/>
  <c r="Q277" i="35" s="1"/>
  <c r="Q276" i="25"/>
  <c r="Q276" i="26" s="1"/>
  <c r="Q276" i="27" s="1"/>
  <c r="Q276" i="28" s="1"/>
  <c r="Q276" i="29" s="1"/>
  <c r="Q276" i="30" s="1"/>
  <c r="Q276" i="31" s="1"/>
  <c r="Q276" i="32" s="1"/>
  <c r="Q276" i="33" s="1"/>
  <c r="Q276" i="34" s="1"/>
  <c r="Q276" i="35" s="1"/>
  <c r="Q275" i="25"/>
  <c r="Q275" i="26" s="1"/>
  <c r="Q275" i="27" s="1"/>
  <c r="Q275" i="28" s="1"/>
  <c r="Q275" i="29" s="1"/>
  <c r="Q275" i="30" s="1"/>
  <c r="Q275" i="31" s="1"/>
  <c r="Q275" i="32" s="1"/>
  <c r="Q275" i="33" s="1"/>
  <c r="Q275" i="34" s="1"/>
  <c r="Q275" i="35" s="1"/>
  <c r="Q274" i="25"/>
  <c r="Q274" i="26" s="1"/>
  <c r="Q274" i="27" s="1"/>
  <c r="Q274" i="28" s="1"/>
  <c r="Q274" i="29" s="1"/>
  <c r="Q274" i="30" s="1"/>
  <c r="Q274" i="31" s="1"/>
  <c r="Q274" i="32" s="1"/>
  <c r="Q274" i="33" s="1"/>
  <c r="Q274" i="34" s="1"/>
  <c r="Q274" i="35" s="1"/>
  <c r="Q273" i="25"/>
  <c r="Q273" i="26" s="1"/>
  <c r="Q273" i="27" s="1"/>
  <c r="Q273" i="28" s="1"/>
  <c r="Q273" i="29" s="1"/>
  <c r="Q273" i="30" s="1"/>
  <c r="Q273" i="31" s="1"/>
  <c r="Q273" i="32" s="1"/>
  <c r="Q273" i="33" s="1"/>
  <c r="Q273" i="34" s="1"/>
  <c r="Q273" i="35" s="1"/>
  <c r="Q272" i="25"/>
  <c r="Q272" i="26" s="1"/>
  <c r="Q272" i="27" s="1"/>
  <c r="Q272" i="28" s="1"/>
  <c r="Q272" i="29" s="1"/>
  <c r="Q272" i="30" s="1"/>
  <c r="Q272" i="31" s="1"/>
  <c r="Q272" i="32" s="1"/>
  <c r="Q272" i="33" s="1"/>
  <c r="Q272" i="34" s="1"/>
  <c r="Q272" i="35" s="1"/>
  <c r="Q271" i="25"/>
  <c r="Q271" i="26" s="1"/>
  <c r="Q271" i="27" s="1"/>
  <c r="Q271" i="28" s="1"/>
  <c r="Q271" i="29" s="1"/>
  <c r="Q271" i="30" s="1"/>
  <c r="Q271" i="31" s="1"/>
  <c r="Q271" i="32" s="1"/>
  <c r="Q271" i="33" s="1"/>
  <c r="Q271" i="34" s="1"/>
  <c r="Q271" i="35" s="1"/>
  <c r="Q270" i="25"/>
  <c r="Q270" i="26" s="1"/>
  <c r="Q270" i="27" s="1"/>
  <c r="Q270" i="28" s="1"/>
  <c r="Q270" i="29" s="1"/>
  <c r="Q270" i="30" s="1"/>
  <c r="Q270" i="31" s="1"/>
  <c r="Q270" i="32" s="1"/>
  <c r="Q270" i="33" s="1"/>
  <c r="Q270" i="34" s="1"/>
  <c r="Q270" i="35" s="1"/>
  <c r="Q269" i="25"/>
  <c r="Q269" i="26" s="1"/>
  <c r="Q269" i="27" s="1"/>
  <c r="Q269" i="28" s="1"/>
  <c r="Q269" i="29" s="1"/>
  <c r="Q269" i="30" s="1"/>
  <c r="Q269" i="31" s="1"/>
  <c r="Q269" i="32" s="1"/>
  <c r="Q269" i="33" s="1"/>
  <c r="Q269" i="34" s="1"/>
  <c r="Q269" i="35" s="1"/>
  <c r="Q268" i="25"/>
  <c r="Q268" i="26" s="1"/>
  <c r="Q268" i="27" s="1"/>
  <c r="Q268" i="28" s="1"/>
  <c r="Q268" i="29" s="1"/>
  <c r="Q268" i="30" s="1"/>
  <c r="Q268" i="31" s="1"/>
  <c r="Q268" i="32" s="1"/>
  <c r="Q268" i="33" s="1"/>
  <c r="Q268" i="34" s="1"/>
  <c r="Q268" i="35" s="1"/>
  <c r="Q267" i="25"/>
  <c r="Q267" i="26" s="1"/>
  <c r="Q267" i="27" s="1"/>
  <c r="Q267" i="28" s="1"/>
  <c r="Q267" i="29" s="1"/>
  <c r="Q267" i="30" s="1"/>
  <c r="Q267" i="31" s="1"/>
  <c r="Q267" i="32" s="1"/>
  <c r="Q267" i="33" s="1"/>
  <c r="Q267" i="34" s="1"/>
  <c r="Q267" i="35" s="1"/>
  <c r="Q266" i="25"/>
  <c r="Q266" i="26" s="1"/>
  <c r="Q266" i="27" s="1"/>
  <c r="Q266" i="28" s="1"/>
  <c r="Q266" i="29" s="1"/>
  <c r="Q266" i="30" s="1"/>
  <c r="Q266" i="31" s="1"/>
  <c r="Q266" i="32" s="1"/>
  <c r="Q266" i="33" s="1"/>
  <c r="Q266" i="34" s="1"/>
  <c r="Q266" i="35" s="1"/>
  <c r="Q265" i="25"/>
  <c r="Q265" i="26" s="1"/>
  <c r="Q265" i="27" s="1"/>
  <c r="Q265" i="28" s="1"/>
  <c r="Q265" i="29" s="1"/>
  <c r="Q265" i="30" s="1"/>
  <c r="Q265" i="31" s="1"/>
  <c r="Q265" i="32" s="1"/>
  <c r="Q265" i="33" s="1"/>
  <c r="Q265" i="34" s="1"/>
  <c r="Q265" i="35" s="1"/>
  <c r="Q264" i="25"/>
  <c r="Q264" i="26" s="1"/>
  <c r="Q264" i="27" s="1"/>
  <c r="Q264" i="28" s="1"/>
  <c r="Q264" i="29" s="1"/>
  <c r="Q264" i="30" s="1"/>
  <c r="Q264" i="31" s="1"/>
  <c r="Q264" i="32" s="1"/>
  <c r="Q264" i="33" s="1"/>
  <c r="Q264" i="34" s="1"/>
  <c r="Q264" i="35" s="1"/>
  <c r="Q263" i="25"/>
  <c r="Q263" i="26" s="1"/>
  <c r="Q263" i="27" s="1"/>
  <c r="Q263" i="28" s="1"/>
  <c r="Q263" i="29" s="1"/>
  <c r="Q263" i="30" s="1"/>
  <c r="Q263" i="31" s="1"/>
  <c r="Q263" i="32" s="1"/>
  <c r="Q263" i="33" s="1"/>
  <c r="Q263" i="34" s="1"/>
  <c r="Q263" i="35" s="1"/>
  <c r="Q262" i="25"/>
  <c r="Q262" i="26" s="1"/>
  <c r="Q262" i="27" s="1"/>
  <c r="Q262" i="28" s="1"/>
  <c r="Q262" i="29" s="1"/>
  <c r="Q262" i="30" s="1"/>
  <c r="Q262" i="31" s="1"/>
  <c r="Q262" i="32" s="1"/>
  <c r="Q262" i="33" s="1"/>
  <c r="Q262" i="34" s="1"/>
  <c r="Q262" i="35" s="1"/>
  <c r="Q261" i="25"/>
  <c r="Q261" i="26" s="1"/>
  <c r="Q261" i="27" s="1"/>
  <c r="Q261" i="28" s="1"/>
  <c r="Q261" i="29" s="1"/>
  <c r="Q261" i="30" s="1"/>
  <c r="Q261" i="31" s="1"/>
  <c r="Q261" i="32" s="1"/>
  <c r="Q261" i="33" s="1"/>
  <c r="Q261" i="34" s="1"/>
  <c r="Q261" i="35" s="1"/>
  <c r="Q260" i="25"/>
  <c r="Q260" i="26" s="1"/>
  <c r="Q260" i="27" s="1"/>
  <c r="Q260" i="28" s="1"/>
  <c r="Q260" i="29" s="1"/>
  <c r="Q260" i="30" s="1"/>
  <c r="Q260" i="31" s="1"/>
  <c r="Q260" i="32" s="1"/>
  <c r="Q260" i="33" s="1"/>
  <c r="Q260" i="34" s="1"/>
  <c r="Q260" i="35" s="1"/>
  <c r="Q259" i="25"/>
  <c r="Q259" i="26" s="1"/>
  <c r="Q259" i="27" s="1"/>
  <c r="Q259" i="28" s="1"/>
  <c r="Q259" i="29" s="1"/>
  <c r="Q259" i="30" s="1"/>
  <c r="Q259" i="31" s="1"/>
  <c r="Q259" i="32" s="1"/>
  <c r="Q259" i="33" s="1"/>
  <c r="Q259" i="34" s="1"/>
  <c r="Q259" i="35" s="1"/>
  <c r="Q258" i="25"/>
  <c r="Q258" i="26" s="1"/>
  <c r="Q258" i="27" s="1"/>
  <c r="Q258" i="28" s="1"/>
  <c r="Q258" i="29" s="1"/>
  <c r="Q258" i="30" s="1"/>
  <c r="Q258" i="31" s="1"/>
  <c r="Q258" i="32" s="1"/>
  <c r="Q258" i="33" s="1"/>
  <c r="Q258" i="34" s="1"/>
  <c r="Q258" i="35" s="1"/>
  <c r="Q257" i="25"/>
  <c r="Q257" i="26" s="1"/>
  <c r="Q257" i="27" s="1"/>
  <c r="Q257" i="28" s="1"/>
  <c r="Q257" i="29" s="1"/>
  <c r="Q257" i="30" s="1"/>
  <c r="Q257" i="31" s="1"/>
  <c r="Q257" i="32" s="1"/>
  <c r="Q257" i="33" s="1"/>
  <c r="Q257" i="34" s="1"/>
  <c r="Q257" i="35" s="1"/>
  <c r="Q256" i="25"/>
  <c r="Q256" i="26" s="1"/>
  <c r="Q256" i="27" s="1"/>
  <c r="Q256" i="28" s="1"/>
  <c r="Q256" i="29" s="1"/>
  <c r="Q256" i="30" s="1"/>
  <c r="Q256" i="31" s="1"/>
  <c r="Q256" i="32" s="1"/>
  <c r="Q256" i="33" s="1"/>
  <c r="Q256" i="34" s="1"/>
  <c r="Q256" i="35" s="1"/>
  <c r="Q255" i="25"/>
  <c r="Q255" i="26" s="1"/>
  <c r="Q255" i="27" s="1"/>
  <c r="Q255" i="28" s="1"/>
  <c r="Q255" i="29" s="1"/>
  <c r="Q255" i="30" s="1"/>
  <c r="Q255" i="31" s="1"/>
  <c r="Q255" i="32" s="1"/>
  <c r="Q255" i="33" s="1"/>
  <c r="Q255" i="34" s="1"/>
  <c r="Q255" i="35" s="1"/>
  <c r="Q254" i="25"/>
  <c r="Q254" i="26" s="1"/>
  <c r="Q254" i="27" s="1"/>
  <c r="Q254" i="28" s="1"/>
  <c r="Q254" i="29" s="1"/>
  <c r="Q254" i="30" s="1"/>
  <c r="Q254" i="31" s="1"/>
  <c r="Q254" i="32" s="1"/>
  <c r="Q254" i="33" s="1"/>
  <c r="Q254" i="34" s="1"/>
  <c r="Q254" i="35" s="1"/>
  <c r="Q253" i="25"/>
  <c r="Q253" i="26" s="1"/>
  <c r="Q253" i="27" s="1"/>
  <c r="Q253" i="28" s="1"/>
  <c r="Q253" i="29" s="1"/>
  <c r="Q253" i="30" s="1"/>
  <c r="Q253" i="31" s="1"/>
  <c r="Q253" i="32" s="1"/>
  <c r="Q253" i="33" s="1"/>
  <c r="Q253" i="34" s="1"/>
  <c r="Q253" i="35" s="1"/>
  <c r="Q252" i="25"/>
  <c r="Q252" i="26" s="1"/>
  <c r="Q252" i="27" s="1"/>
  <c r="Q252" i="28" s="1"/>
  <c r="Q252" i="29" s="1"/>
  <c r="Q252" i="30" s="1"/>
  <c r="Q252" i="31" s="1"/>
  <c r="Q252" i="32" s="1"/>
  <c r="Q252" i="33" s="1"/>
  <c r="Q252" i="34" s="1"/>
  <c r="Q252" i="35" s="1"/>
  <c r="Q251" i="25"/>
  <c r="Q251" i="26" s="1"/>
  <c r="Q251" i="27" s="1"/>
  <c r="Q251" i="28" s="1"/>
  <c r="Q251" i="29" s="1"/>
  <c r="Q251" i="30" s="1"/>
  <c r="Q251" i="31" s="1"/>
  <c r="Q251" i="32" s="1"/>
  <c r="Q251" i="33" s="1"/>
  <c r="Q251" i="34" s="1"/>
  <c r="Q251" i="35" s="1"/>
  <c r="Q250" i="25"/>
  <c r="Q250" i="26" s="1"/>
  <c r="Q250" i="27" s="1"/>
  <c r="Q250" i="28" s="1"/>
  <c r="Q250" i="29" s="1"/>
  <c r="Q250" i="30" s="1"/>
  <c r="Q250" i="31" s="1"/>
  <c r="Q250" i="32" s="1"/>
  <c r="Q250" i="33" s="1"/>
  <c r="Q250" i="34" s="1"/>
  <c r="Q250" i="35" s="1"/>
  <c r="Q249" i="25"/>
  <c r="Q249" i="26" s="1"/>
  <c r="Q249" i="27" s="1"/>
  <c r="Q249" i="28" s="1"/>
  <c r="Q249" i="29" s="1"/>
  <c r="Q249" i="30" s="1"/>
  <c r="Q249" i="31" s="1"/>
  <c r="Q249" i="32" s="1"/>
  <c r="Q249" i="33" s="1"/>
  <c r="Q249" i="34" s="1"/>
  <c r="Q249" i="35" s="1"/>
  <c r="Q248" i="25"/>
  <c r="Q248" i="26" s="1"/>
  <c r="Q248" i="27" s="1"/>
  <c r="Q248" i="28" s="1"/>
  <c r="Q248" i="29" s="1"/>
  <c r="Q248" i="30" s="1"/>
  <c r="Q248" i="31" s="1"/>
  <c r="Q248" i="32" s="1"/>
  <c r="Q248" i="33" s="1"/>
  <c r="Q248" i="34" s="1"/>
  <c r="Q248" i="35" s="1"/>
  <c r="Q247" i="25"/>
  <c r="Q247" i="26" s="1"/>
  <c r="Q247" i="27" s="1"/>
  <c r="Q247" i="28" s="1"/>
  <c r="Q247" i="29" s="1"/>
  <c r="Q247" i="30" s="1"/>
  <c r="Q247" i="31" s="1"/>
  <c r="Q247" i="32" s="1"/>
  <c r="Q247" i="33" s="1"/>
  <c r="Q247" i="34" s="1"/>
  <c r="Q247" i="35" s="1"/>
  <c r="Q246" i="25"/>
  <c r="Q246" i="26" s="1"/>
  <c r="Q246" i="27" s="1"/>
  <c r="Q246" i="28" s="1"/>
  <c r="Q246" i="29" s="1"/>
  <c r="Q246" i="30" s="1"/>
  <c r="Q246" i="31" s="1"/>
  <c r="Q246" i="32" s="1"/>
  <c r="Q246" i="33" s="1"/>
  <c r="Q246" i="34" s="1"/>
  <c r="Q246" i="35" s="1"/>
  <c r="Q245" i="25"/>
  <c r="Q245" i="26" s="1"/>
  <c r="Q245" i="27" s="1"/>
  <c r="Q245" i="28" s="1"/>
  <c r="Q245" i="29" s="1"/>
  <c r="Q245" i="30" s="1"/>
  <c r="Q245" i="31" s="1"/>
  <c r="Q245" i="32" s="1"/>
  <c r="Q245" i="33" s="1"/>
  <c r="Q245" i="34" s="1"/>
  <c r="Q245" i="35" s="1"/>
  <c r="Q244" i="25"/>
  <c r="Q244" i="26" s="1"/>
  <c r="Q244" i="27" s="1"/>
  <c r="Q244" i="28" s="1"/>
  <c r="Q244" i="29" s="1"/>
  <c r="Q244" i="30" s="1"/>
  <c r="Q244" i="31" s="1"/>
  <c r="Q244" i="32" s="1"/>
  <c r="Q244" i="33" s="1"/>
  <c r="Q244" i="34" s="1"/>
  <c r="Q244" i="35" s="1"/>
  <c r="Q243" i="25"/>
  <c r="Q243" i="26" s="1"/>
  <c r="Q243" i="27" s="1"/>
  <c r="Q243" i="28" s="1"/>
  <c r="Q243" i="29" s="1"/>
  <c r="Q243" i="30" s="1"/>
  <c r="Q243" i="31" s="1"/>
  <c r="Q243" i="32" s="1"/>
  <c r="Q243" i="33" s="1"/>
  <c r="Q243" i="34" s="1"/>
  <c r="Q243" i="35" s="1"/>
  <c r="Q242" i="25"/>
  <c r="Q242" i="26" s="1"/>
  <c r="Q242" i="27" s="1"/>
  <c r="Q242" i="28" s="1"/>
  <c r="Q242" i="29" s="1"/>
  <c r="Q242" i="30" s="1"/>
  <c r="Q242" i="31" s="1"/>
  <c r="Q242" i="32" s="1"/>
  <c r="Q242" i="33" s="1"/>
  <c r="Q242" i="34" s="1"/>
  <c r="Q242" i="35" s="1"/>
  <c r="Q241" i="25"/>
  <c r="Q241" i="26" s="1"/>
  <c r="Q241" i="27" s="1"/>
  <c r="Q241" i="28" s="1"/>
  <c r="Q241" i="29" s="1"/>
  <c r="Q241" i="30" s="1"/>
  <c r="Q241" i="31" s="1"/>
  <c r="Q241" i="32" s="1"/>
  <c r="Q241" i="33" s="1"/>
  <c r="Q241" i="34" s="1"/>
  <c r="Q241" i="35" s="1"/>
  <c r="Q240" i="25"/>
  <c r="Q240" i="26" s="1"/>
  <c r="Q240" i="27" s="1"/>
  <c r="Q240" i="28" s="1"/>
  <c r="Q240" i="29" s="1"/>
  <c r="Q240" i="30" s="1"/>
  <c r="Q240" i="31" s="1"/>
  <c r="Q240" i="32" s="1"/>
  <c r="Q240" i="33" s="1"/>
  <c r="Q240" i="34" s="1"/>
  <c r="Q240" i="35" s="1"/>
  <c r="Q239" i="25"/>
  <c r="Q239" i="26" s="1"/>
  <c r="Q239" i="27" s="1"/>
  <c r="Q239" i="28" s="1"/>
  <c r="Q239" i="29" s="1"/>
  <c r="Q239" i="30" s="1"/>
  <c r="Q239" i="31" s="1"/>
  <c r="Q239" i="32" s="1"/>
  <c r="Q239" i="33" s="1"/>
  <c r="Q239" i="34" s="1"/>
  <c r="Q239" i="35" s="1"/>
  <c r="Q238" i="25"/>
  <c r="Q238" i="26" s="1"/>
  <c r="Q238" i="27" s="1"/>
  <c r="Q238" i="28" s="1"/>
  <c r="Q238" i="29" s="1"/>
  <c r="Q238" i="30" s="1"/>
  <c r="Q238" i="31" s="1"/>
  <c r="Q238" i="32" s="1"/>
  <c r="Q238" i="33" s="1"/>
  <c r="Q238" i="34" s="1"/>
  <c r="Q238" i="35" s="1"/>
  <c r="Q237" i="25"/>
  <c r="Q237" i="26" s="1"/>
  <c r="Q237" i="27" s="1"/>
  <c r="Q237" i="28" s="1"/>
  <c r="Q237" i="29" s="1"/>
  <c r="Q237" i="30" s="1"/>
  <c r="Q237" i="31" s="1"/>
  <c r="Q237" i="32" s="1"/>
  <c r="Q237" i="33" s="1"/>
  <c r="Q237" i="34" s="1"/>
  <c r="Q237" i="35" s="1"/>
  <c r="Q236" i="25"/>
  <c r="Q236" i="26" s="1"/>
  <c r="Q236" i="27" s="1"/>
  <c r="Q236" i="28" s="1"/>
  <c r="Q236" i="29" s="1"/>
  <c r="Q236" i="30" s="1"/>
  <c r="Q236" i="31" s="1"/>
  <c r="Q236" i="32" s="1"/>
  <c r="Q236" i="33" s="1"/>
  <c r="Q236" i="34" s="1"/>
  <c r="Q236" i="35" s="1"/>
  <c r="Q235" i="25"/>
  <c r="Q235" i="26" s="1"/>
  <c r="Q235" i="27" s="1"/>
  <c r="Q235" i="28" s="1"/>
  <c r="Q235" i="29" s="1"/>
  <c r="Q235" i="30" s="1"/>
  <c r="Q235" i="31" s="1"/>
  <c r="Q235" i="32" s="1"/>
  <c r="Q235" i="33" s="1"/>
  <c r="Q235" i="34" s="1"/>
  <c r="Q235" i="35" s="1"/>
  <c r="Q234" i="25"/>
  <c r="Q234" i="26" s="1"/>
  <c r="Q234" i="27" s="1"/>
  <c r="Q234" i="28" s="1"/>
  <c r="Q234" i="29" s="1"/>
  <c r="Q234" i="30" s="1"/>
  <c r="Q234" i="31" s="1"/>
  <c r="Q234" i="32" s="1"/>
  <c r="Q234" i="33" s="1"/>
  <c r="Q234" i="34" s="1"/>
  <c r="Q234" i="35" s="1"/>
  <c r="Q233" i="25"/>
  <c r="Q233" i="26" s="1"/>
  <c r="Q233" i="27" s="1"/>
  <c r="Q233" i="28" s="1"/>
  <c r="Q233" i="29" s="1"/>
  <c r="Q233" i="30" s="1"/>
  <c r="Q233" i="31" s="1"/>
  <c r="Q233" i="32" s="1"/>
  <c r="Q233" i="33" s="1"/>
  <c r="Q233" i="34" s="1"/>
  <c r="Q233" i="35" s="1"/>
  <c r="Q232" i="25"/>
  <c r="Q232" i="26" s="1"/>
  <c r="Q232" i="27" s="1"/>
  <c r="Q232" i="28" s="1"/>
  <c r="Q232" i="29" s="1"/>
  <c r="Q232" i="30" s="1"/>
  <c r="Q232" i="31" s="1"/>
  <c r="Q232" i="32" s="1"/>
  <c r="Q232" i="33" s="1"/>
  <c r="Q232" i="34" s="1"/>
  <c r="Q232" i="35" s="1"/>
  <c r="Q231" i="25"/>
  <c r="Q231" i="26" s="1"/>
  <c r="Q231" i="27" s="1"/>
  <c r="Q231" i="28" s="1"/>
  <c r="Q231" i="29" s="1"/>
  <c r="Q231" i="30" s="1"/>
  <c r="Q231" i="31" s="1"/>
  <c r="Q231" i="32" s="1"/>
  <c r="Q231" i="33" s="1"/>
  <c r="Q231" i="34" s="1"/>
  <c r="Q231" i="35" s="1"/>
  <c r="Q230" i="25"/>
  <c r="Q230" i="26" s="1"/>
  <c r="Q230" i="27" s="1"/>
  <c r="Q230" i="28" s="1"/>
  <c r="Q230" i="29" s="1"/>
  <c r="Q230" i="30" s="1"/>
  <c r="Q230" i="31" s="1"/>
  <c r="Q230" i="32" s="1"/>
  <c r="Q230" i="33" s="1"/>
  <c r="Q230" i="34" s="1"/>
  <c r="Q230" i="35" s="1"/>
  <c r="Q229" i="25"/>
  <c r="Q229" i="26" s="1"/>
  <c r="Q229" i="27" s="1"/>
  <c r="Q229" i="28" s="1"/>
  <c r="Q229" i="29" s="1"/>
  <c r="Q229" i="30" s="1"/>
  <c r="Q229" i="31" s="1"/>
  <c r="Q229" i="32" s="1"/>
  <c r="Q229" i="33" s="1"/>
  <c r="Q229" i="34" s="1"/>
  <c r="Q229" i="35" s="1"/>
  <c r="Q228" i="25"/>
  <c r="Q228" i="26" s="1"/>
  <c r="Q228" i="27" s="1"/>
  <c r="Q228" i="28" s="1"/>
  <c r="Q228" i="29" s="1"/>
  <c r="Q228" i="30" s="1"/>
  <c r="Q228" i="31" s="1"/>
  <c r="Q228" i="32" s="1"/>
  <c r="Q228" i="33" s="1"/>
  <c r="Q228" i="34" s="1"/>
  <c r="Q228" i="35" s="1"/>
  <c r="Q227" i="25"/>
  <c r="Q227" i="26" s="1"/>
  <c r="Q227" i="27" s="1"/>
  <c r="Q227" i="28" s="1"/>
  <c r="Q227" i="29" s="1"/>
  <c r="Q227" i="30" s="1"/>
  <c r="Q227" i="31" s="1"/>
  <c r="Q227" i="32" s="1"/>
  <c r="Q227" i="33" s="1"/>
  <c r="Q227" i="34" s="1"/>
  <c r="Q227" i="35" s="1"/>
  <c r="Q226" i="25"/>
  <c r="Q226" i="26" s="1"/>
  <c r="Q226" i="27" s="1"/>
  <c r="Q226" i="28" s="1"/>
  <c r="Q226" i="29" s="1"/>
  <c r="Q226" i="30" s="1"/>
  <c r="Q226" i="31" s="1"/>
  <c r="Q226" i="32" s="1"/>
  <c r="Q226" i="33" s="1"/>
  <c r="Q226" i="34" s="1"/>
  <c r="Q226" i="35" s="1"/>
  <c r="Q225" i="25"/>
  <c r="Q225" i="26" s="1"/>
  <c r="Q225" i="27" s="1"/>
  <c r="Q225" i="28" s="1"/>
  <c r="Q225" i="29" s="1"/>
  <c r="Q225" i="30" s="1"/>
  <c r="Q225" i="31" s="1"/>
  <c r="Q225" i="32" s="1"/>
  <c r="Q225" i="33" s="1"/>
  <c r="Q225" i="34" s="1"/>
  <c r="Q225" i="35" s="1"/>
  <c r="Q224" i="25"/>
  <c r="Q224" i="26" s="1"/>
  <c r="Q224" i="27" s="1"/>
  <c r="Q224" i="28" s="1"/>
  <c r="Q224" i="29" s="1"/>
  <c r="Q224" i="30" s="1"/>
  <c r="Q224" i="31" s="1"/>
  <c r="Q224" i="32" s="1"/>
  <c r="Q224" i="33" s="1"/>
  <c r="Q224" i="34" s="1"/>
  <c r="Q224" i="35" s="1"/>
  <c r="Q223" i="25"/>
  <c r="Q223" i="26" s="1"/>
  <c r="Q223" i="27" s="1"/>
  <c r="Q223" i="28" s="1"/>
  <c r="Q223" i="29" s="1"/>
  <c r="Q223" i="30" s="1"/>
  <c r="Q223" i="31" s="1"/>
  <c r="Q223" i="32" s="1"/>
  <c r="Q223" i="33" s="1"/>
  <c r="Q223" i="34" s="1"/>
  <c r="Q223" i="35" s="1"/>
  <c r="Q222" i="25"/>
  <c r="Q222" i="26" s="1"/>
  <c r="Q222" i="27" s="1"/>
  <c r="Q222" i="28" s="1"/>
  <c r="Q222" i="29" s="1"/>
  <c r="Q222" i="30" s="1"/>
  <c r="Q222" i="31" s="1"/>
  <c r="Q222" i="32" s="1"/>
  <c r="Q222" i="33" s="1"/>
  <c r="Q222" i="34" s="1"/>
  <c r="Q222" i="35" s="1"/>
  <c r="Q221" i="25"/>
  <c r="Q221" i="26" s="1"/>
  <c r="Q221" i="27" s="1"/>
  <c r="Q221" i="28" s="1"/>
  <c r="Q221" i="29" s="1"/>
  <c r="Q221" i="30" s="1"/>
  <c r="Q221" i="31" s="1"/>
  <c r="Q221" i="32" s="1"/>
  <c r="Q221" i="33" s="1"/>
  <c r="Q221" i="34" s="1"/>
  <c r="Q221" i="35" s="1"/>
  <c r="Q220" i="25"/>
  <c r="Q220" i="26" s="1"/>
  <c r="Q220" i="27" s="1"/>
  <c r="Q220" i="28" s="1"/>
  <c r="Q220" i="29" s="1"/>
  <c r="Q220" i="30" s="1"/>
  <c r="Q220" i="31" s="1"/>
  <c r="Q220" i="32" s="1"/>
  <c r="Q220" i="33" s="1"/>
  <c r="Q220" i="34" s="1"/>
  <c r="Q220" i="35" s="1"/>
  <c r="Q219" i="25"/>
  <c r="Q219" i="26" s="1"/>
  <c r="Q219" i="27" s="1"/>
  <c r="Q219" i="28" s="1"/>
  <c r="Q219" i="29" s="1"/>
  <c r="Q219" i="30" s="1"/>
  <c r="Q219" i="31" s="1"/>
  <c r="Q219" i="32" s="1"/>
  <c r="Q219" i="33" s="1"/>
  <c r="Q219" i="34" s="1"/>
  <c r="Q219" i="35" s="1"/>
  <c r="Q218" i="25"/>
  <c r="Q218" i="26" s="1"/>
  <c r="Q218" i="27" s="1"/>
  <c r="Q218" i="28" s="1"/>
  <c r="Q218" i="29" s="1"/>
  <c r="Q218" i="30" s="1"/>
  <c r="Q218" i="31" s="1"/>
  <c r="Q218" i="32" s="1"/>
  <c r="Q218" i="33" s="1"/>
  <c r="Q218" i="34" s="1"/>
  <c r="Q218" i="35" s="1"/>
  <c r="Q217" i="25"/>
  <c r="Q217" i="26" s="1"/>
  <c r="Q217" i="27" s="1"/>
  <c r="Q217" i="28" s="1"/>
  <c r="Q217" i="29" s="1"/>
  <c r="Q217" i="30" s="1"/>
  <c r="Q217" i="31" s="1"/>
  <c r="Q217" i="32" s="1"/>
  <c r="Q217" i="33" s="1"/>
  <c r="Q217" i="34" s="1"/>
  <c r="Q217" i="35" s="1"/>
  <c r="Q216" i="25"/>
  <c r="Q216" i="26" s="1"/>
  <c r="Q216" i="27" s="1"/>
  <c r="Q216" i="28" s="1"/>
  <c r="Q216" i="29" s="1"/>
  <c r="Q216" i="30" s="1"/>
  <c r="Q216" i="31" s="1"/>
  <c r="Q216" i="32" s="1"/>
  <c r="Q216" i="33" s="1"/>
  <c r="Q216" i="34" s="1"/>
  <c r="Q216" i="35" s="1"/>
  <c r="Q215" i="25"/>
  <c r="Q215" i="26" s="1"/>
  <c r="Q215" i="27" s="1"/>
  <c r="Q215" i="28" s="1"/>
  <c r="Q215" i="29" s="1"/>
  <c r="Q215" i="30" s="1"/>
  <c r="Q215" i="31" s="1"/>
  <c r="Q215" i="32" s="1"/>
  <c r="Q215" i="33" s="1"/>
  <c r="Q215" i="34" s="1"/>
  <c r="Q215" i="35" s="1"/>
  <c r="Q214" i="25"/>
  <c r="Q214" i="26" s="1"/>
  <c r="Q214" i="27" s="1"/>
  <c r="Q214" i="28" s="1"/>
  <c r="Q214" i="29" s="1"/>
  <c r="Q214" i="30" s="1"/>
  <c r="Q214" i="31" s="1"/>
  <c r="Q214" i="32" s="1"/>
  <c r="Q214" i="33" s="1"/>
  <c r="Q214" i="34" s="1"/>
  <c r="Q214" i="35" s="1"/>
  <c r="Q213" i="25"/>
  <c r="Q213" i="26" s="1"/>
  <c r="Q213" i="27" s="1"/>
  <c r="Q213" i="28" s="1"/>
  <c r="Q213" i="29" s="1"/>
  <c r="Q213" i="30" s="1"/>
  <c r="Q213" i="31" s="1"/>
  <c r="Q213" i="32" s="1"/>
  <c r="Q213" i="33" s="1"/>
  <c r="Q213" i="34" s="1"/>
  <c r="Q213" i="35" s="1"/>
  <c r="Q212" i="25"/>
  <c r="Q212" i="26" s="1"/>
  <c r="Q212" i="27" s="1"/>
  <c r="Q212" i="28" s="1"/>
  <c r="Q212" i="29" s="1"/>
  <c r="Q212" i="30" s="1"/>
  <c r="Q212" i="31" s="1"/>
  <c r="Q212" i="32" s="1"/>
  <c r="Q212" i="33" s="1"/>
  <c r="Q212" i="34" s="1"/>
  <c r="Q212" i="35" s="1"/>
  <c r="Q211" i="25"/>
  <c r="Q211" i="26" s="1"/>
  <c r="Q211" i="27" s="1"/>
  <c r="Q211" i="28" s="1"/>
  <c r="Q211" i="29" s="1"/>
  <c r="Q211" i="30" s="1"/>
  <c r="Q211" i="31" s="1"/>
  <c r="Q211" i="32" s="1"/>
  <c r="Q211" i="33" s="1"/>
  <c r="Q211" i="34" s="1"/>
  <c r="Q211" i="35" s="1"/>
  <c r="Q210" i="25"/>
  <c r="Q210" i="26" s="1"/>
  <c r="Q210" i="27" s="1"/>
  <c r="Q210" i="28" s="1"/>
  <c r="Q210" i="29" s="1"/>
  <c r="Q210" i="30" s="1"/>
  <c r="Q210" i="31" s="1"/>
  <c r="Q210" i="32" s="1"/>
  <c r="Q210" i="33" s="1"/>
  <c r="Q210" i="34" s="1"/>
  <c r="Q210" i="35" s="1"/>
  <c r="Q209" i="25"/>
  <c r="Q209" i="26" s="1"/>
  <c r="Q209" i="27" s="1"/>
  <c r="Q209" i="28" s="1"/>
  <c r="Q209" i="29" s="1"/>
  <c r="Q209" i="30" s="1"/>
  <c r="Q209" i="31" s="1"/>
  <c r="Q209" i="32" s="1"/>
  <c r="Q209" i="33" s="1"/>
  <c r="Q209" i="34" s="1"/>
  <c r="Q209" i="35" s="1"/>
  <c r="Q208" i="25"/>
  <c r="Q208" i="26" s="1"/>
  <c r="Q208" i="27" s="1"/>
  <c r="Q208" i="28" s="1"/>
  <c r="Q208" i="29" s="1"/>
  <c r="Q208" i="30" s="1"/>
  <c r="Q208" i="31" s="1"/>
  <c r="Q208" i="32" s="1"/>
  <c r="Q208" i="33" s="1"/>
  <c r="Q208" i="34" s="1"/>
  <c r="Q208" i="35" s="1"/>
  <c r="Q207" i="25"/>
  <c r="Q207" i="26" s="1"/>
  <c r="Q207" i="27" s="1"/>
  <c r="Q207" i="28" s="1"/>
  <c r="Q207" i="29" s="1"/>
  <c r="Q207" i="30" s="1"/>
  <c r="Q207" i="31" s="1"/>
  <c r="Q207" i="32" s="1"/>
  <c r="Q207" i="33" s="1"/>
  <c r="Q207" i="34" s="1"/>
  <c r="Q207" i="35" s="1"/>
  <c r="Q206" i="25"/>
  <c r="Q206" i="26" s="1"/>
  <c r="Q206" i="27" s="1"/>
  <c r="Q206" i="28" s="1"/>
  <c r="Q206" i="29" s="1"/>
  <c r="Q206" i="30" s="1"/>
  <c r="Q206" i="31" s="1"/>
  <c r="Q206" i="32" s="1"/>
  <c r="Q206" i="33" s="1"/>
  <c r="Q206" i="34" s="1"/>
  <c r="Q206" i="35" s="1"/>
  <c r="Q205" i="25"/>
  <c r="Q205" i="26" s="1"/>
  <c r="Q205" i="27" s="1"/>
  <c r="Q205" i="28" s="1"/>
  <c r="Q205" i="29" s="1"/>
  <c r="Q205" i="30" s="1"/>
  <c r="Q205" i="31" s="1"/>
  <c r="Q205" i="32" s="1"/>
  <c r="Q205" i="33" s="1"/>
  <c r="Q205" i="34" s="1"/>
  <c r="Q205" i="35" s="1"/>
  <c r="Q204" i="25"/>
  <c r="Q204" i="26" s="1"/>
  <c r="Q204" i="27" s="1"/>
  <c r="Q204" i="28" s="1"/>
  <c r="Q204" i="29" s="1"/>
  <c r="Q204" i="30" s="1"/>
  <c r="Q204" i="31" s="1"/>
  <c r="Q204" i="32" s="1"/>
  <c r="Q204" i="33" s="1"/>
  <c r="Q204" i="34" s="1"/>
  <c r="Q204" i="35" s="1"/>
  <c r="Q203" i="25"/>
  <c r="Q203" i="26" s="1"/>
  <c r="Q203" i="27" s="1"/>
  <c r="Q203" i="28" s="1"/>
  <c r="Q203" i="29" s="1"/>
  <c r="Q203" i="30" s="1"/>
  <c r="Q203" i="31" s="1"/>
  <c r="Q203" i="32" s="1"/>
  <c r="Q203" i="33" s="1"/>
  <c r="Q203" i="34" s="1"/>
  <c r="Q203" i="35" s="1"/>
  <c r="Q202" i="25"/>
  <c r="Q202" i="26" s="1"/>
  <c r="Q202" i="27" s="1"/>
  <c r="Q202" i="28" s="1"/>
  <c r="Q202" i="29" s="1"/>
  <c r="Q202" i="30" s="1"/>
  <c r="Q202" i="31" s="1"/>
  <c r="Q202" i="32" s="1"/>
  <c r="Q202" i="33" s="1"/>
  <c r="Q202" i="34" s="1"/>
  <c r="Q202" i="35" s="1"/>
  <c r="Q201" i="25"/>
  <c r="Q201" i="26" s="1"/>
  <c r="Q201" i="27" s="1"/>
  <c r="Q201" i="28" s="1"/>
  <c r="Q201" i="29" s="1"/>
  <c r="Q201" i="30" s="1"/>
  <c r="Q201" i="31" s="1"/>
  <c r="Q201" i="32" s="1"/>
  <c r="Q201" i="33" s="1"/>
  <c r="Q201" i="34" s="1"/>
  <c r="Q201" i="35" s="1"/>
  <c r="Q200" i="25"/>
  <c r="Q200" i="26" s="1"/>
  <c r="Q200" i="27" s="1"/>
  <c r="Q200" i="28" s="1"/>
  <c r="Q200" i="29" s="1"/>
  <c r="Q200" i="30" s="1"/>
  <c r="Q200" i="31" s="1"/>
  <c r="Q200" i="32" s="1"/>
  <c r="Q200" i="33" s="1"/>
  <c r="Q200" i="34" s="1"/>
  <c r="Q200" i="35" s="1"/>
  <c r="Q199" i="25"/>
  <c r="Q199" i="26" s="1"/>
  <c r="Q199" i="27" s="1"/>
  <c r="Q199" i="28" s="1"/>
  <c r="Q199" i="29" s="1"/>
  <c r="Q199" i="30" s="1"/>
  <c r="Q199" i="31" s="1"/>
  <c r="Q199" i="32" s="1"/>
  <c r="Q199" i="33" s="1"/>
  <c r="Q199" i="34" s="1"/>
  <c r="Q199" i="35" s="1"/>
  <c r="Q198" i="25"/>
  <c r="Q198" i="26" s="1"/>
  <c r="Q198" i="27" s="1"/>
  <c r="Q198" i="28" s="1"/>
  <c r="Q198" i="29" s="1"/>
  <c r="Q198" i="30" s="1"/>
  <c r="Q198" i="31" s="1"/>
  <c r="Q198" i="32" s="1"/>
  <c r="Q198" i="33" s="1"/>
  <c r="Q198" i="34" s="1"/>
  <c r="Q198" i="35" s="1"/>
  <c r="Q197" i="25"/>
  <c r="Q197" i="26" s="1"/>
  <c r="Q197" i="27" s="1"/>
  <c r="Q197" i="28" s="1"/>
  <c r="Q197" i="29" s="1"/>
  <c r="Q197" i="30" s="1"/>
  <c r="Q197" i="31" s="1"/>
  <c r="Q197" i="32" s="1"/>
  <c r="Q197" i="33" s="1"/>
  <c r="Q197" i="34" s="1"/>
  <c r="Q197" i="35" s="1"/>
  <c r="Q196" i="25"/>
  <c r="Q196" i="26" s="1"/>
  <c r="Q196" i="27" s="1"/>
  <c r="Q196" i="28" s="1"/>
  <c r="Q196" i="29" s="1"/>
  <c r="Q196" i="30" s="1"/>
  <c r="Q196" i="31" s="1"/>
  <c r="Q196" i="32" s="1"/>
  <c r="Q196" i="33" s="1"/>
  <c r="Q196" i="34" s="1"/>
  <c r="Q196" i="35" s="1"/>
  <c r="Q195" i="25"/>
  <c r="Q195" i="26" s="1"/>
  <c r="Q195" i="27" s="1"/>
  <c r="Q195" i="28" s="1"/>
  <c r="Q195" i="29" s="1"/>
  <c r="Q195" i="30" s="1"/>
  <c r="Q195" i="31" s="1"/>
  <c r="Q195" i="32" s="1"/>
  <c r="Q195" i="33" s="1"/>
  <c r="Q195" i="34" s="1"/>
  <c r="Q195" i="35" s="1"/>
  <c r="Q194" i="25"/>
  <c r="Q194" i="26" s="1"/>
  <c r="Q194" i="27" s="1"/>
  <c r="Q194" i="28" s="1"/>
  <c r="Q194" i="29" s="1"/>
  <c r="Q194" i="30" s="1"/>
  <c r="Q194" i="31" s="1"/>
  <c r="Q194" i="32" s="1"/>
  <c r="Q194" i="33" s="1"/>
  <c r="Q194" i="34" s="1"/>
  <c r="Q194" i="35" s="1"/>
  <c r="Q193" i="25"/>
  <c r="Q193" i="26" s="1"/>
  <c r="Q193" i="27" s="1"/>
  <c r="Q193" i="28" s="1"/>
  <c r="Q193" i="29" s="1"/>
  <c r="Q193" i="30" s="1"/>
  <c r="Q193" i="31" s="1"/>
  <c r="Q193" i="32" s="1"/>
  <c r="Q193" i="33" s="1"/>
  <c r="Q193" i="34" s="1"/>
  <c r="Q193" i="35" s="1"/>
  <c r="Q192" i="25"/>
  <c r="Q192" i="26" s="1"/>
  <c r="Q192" i="27" s="1"/>
  <c r="Q192" i="28" s="1"/>
  <c r="Q192" i="29" s="1"/>
  <c r="Q192" i="30" s="1"/>
  <c r="Q192" i="31" s="1"/>
  <c r="Q192" i="32" s="1"/>
  <c r="Q192" i="33" s="1"/>
  <c r="Q192" i="34" s="1"/>
  <c r="Q192" i="35" s="1"/>
  <c r="Q191" i="25"/>
  <c r="Q191" i="26" s="1"/>
  <c r="Q191" i="27" s="1"/>
  <c r="Q191" i="28" s="1"/>
  <c r="Q191" i="29" s="1"/>
  <c r="Q191" i="30" s="1"/>
  <c r="Q191" i="31" s="1"/>
  <c r="Q191" i="32" s="1"/>
  <c r="Q191" i="33" s="1"/>
  <c r="Q191" i="34" s="1"/>
  <c r="Q191" i="35" s="1"/>
  <c r="Q190" i="25"/>
  <c r="Q190" i="26" s="1"/>
  <c r="Q190" i="27" s="1"/>
  <c r="Q190" i="28" s="1"/>
  <c r="Q190" i="29" s="1"/>
  <c r="Q190" i="30" s="1"/>
  <c r="Q190" i="31" s="1"/>
  <c r="Q190" i="32" s="1"/>
  <c r="Q190" i="33" s="1"/>
  <c r="Q190" i="34" s="1"/>
  <c r="Q190" i="35" s="1"/>
  <c r="Q189" i="25"/>
  <c r="Q189" i="26" s="1"/>
  <c r="Q189" i="27" s="1"/>
  <c r="Q189" i="28" s="1"/>
  <c r="Q189" i="29" s="1"/>
  <c r="Q189" i="30" s="1"/>
  <c r="Q189" i="31" s="1"/>
  <c r="Q189" i="32" s="1"/>
  <c r="Q189" i="33" s="1"/>
  <c r="Q189" i="34" s="1"/>
  <c r="Q189" i="35" s="1"/>
  <c r="Q188" i="25"/>
  <c r="Q188" i="26" s="1"/>
  <c r="Q188" i="27" s="1"/>
  <c r="Q188" i="28" s="1"/>
  <c r="Q188" i="29" s="1"/>
  <c r="Q188" i="30" s="1"/>
  <c r="Q188" i="31" s="1"/>
  <c r="Q188" i="32" s="1"/>
  <c r="Q188" i="33" s="1"/>
  <c r="Q188" i="34" s="1"/>
  <c r="Q188" i="35" s="1"/>
  <c r="Q187" i="25"/>
  <c r="Q187" i="26" s="1"/>
  <c r="Q187" i="27" s="1"/>
  <c r="Q187" i="28" s="1"/>
  <c r="Q187" i="29" s="1"/>
  <c r="Q187" i="30" s="1"/>
  <c r="Q187" i="31" s="1"/>
  <c r="Q187" i="32" s="1"/>
  <c r="Q187" i="33" s="1"/>
  <c r="Q187" i="34" s="1"/>
  <c r="Q187" i="35" s="1"/>
  <c r="Q186" i="25"/>
  <c r="Q186" i="26" s="1"/>
  <c r="Q186" i="27" s="1"/>
  <c r="Q186" i="28" s="1"/>
  <c r="Q186" i="29" s="1"/>
  <c r="Q186" i="30" s="1"/>
  <c r="Q186" i="31" s="1"/>
  <c r="Q186" i="32" s="1"/>
  <c r="Q186" i="33" s="1"/>
  <c r="Q186" i="34" s="1"/>
  <c r="Q186" i="35" s="1"/>
  <c r="Q185" i="25"/>
  <c r="Q185" i="26" s="1"/>
  <c r="Q185" i="27" s="1"/>
  <c r="Q185" i="28" s="1"/>
  <c r="Q185" i="29" s="1"/>
  <c r="Q185" i="30" s="1"/>
  <c r="Q185" i="31" s="1"/>
  <c r="Q185" i="32" s="1"/>
  <c r="Q185" i="33" s="1"/>
  <c r="Q185" i="34" s="1"/>
  <c r="Q185" i="35" s="1"/>
  <c r="Q184" i="25"/>
  <c r="Q184" i="26" s="1"/>
  <c r="Q184" i="27" s="1"/>
  <c r="Q184" i="28" s="1"/>
  <c r="Q184" i="29" s="1"/>
  <c r="Q184" i="30" s="1"/>
  <c r="Q184" i="31" s="1"/>
  <c r="Q184" i="32" s="1"/>
  <c r="Q184" i="33" s="1"/>
  <c r="Q184" i="34" s="1"/>
  <c r="Q184" i="35" s="1"/>
  <c r="Q183" i="25"/>
  <c r="Q183" i="26" s="1"/>
  <c r="Q183" i="27" s="1"/>
  <c r="Q183" i="28" s="1"/>
  <c r="Q183" i="29" s="1"/>
  <c r="Q183" i="30" s="1"/>
  <c r="Q183" i="31" s="1"/>
  <c r="Q183" i="32" s="1"/>
  <c r="Q183" i="33" s="1"/>
  <c r="Q183" i="34" s="1"/>
  <c r="Q183" i="35" s="1"/>
  <c r="Q182" i="25"/>
  <c r="Q182" i="26" s="1"/>
  <c r="Q182" i="27" s="1"/>
  <c r="Q182" i="28" s="1"/>
  <c r="Q182" i="29" s="1"/>
  <c r="Q182" i="30" s="1"/>
  <c r="Q182" i="31" s="1"/>
  <c r="Q182" i="32" s="1"/>
  <c r="Q182" i="33" s="1"/>
  <c r="Q182" i="34" s="1"/>
  <c r="Q182" i="35" s="1"/>
  <c r="Q181" i="25"/>
  <c r="Q181" i="26" s="1"/>
  <c r="Q181" i="27" s="1"/>
  <c r="Q181" i="28" s="1"/>
  <c r="Q181" i="29" s="1"/>
  <c r="Q181" i="30" s="1"/>
  <c r="Q181" i="31" s="1"/>
  <c r="Q181" i="32" s="1"/>
  <c r="Q181" i="33" s="1"/>
  <c r="Q181" i="34" s="1"/>
  <c r="Q181" i="35" s="1"/>
  <c r="Q180" i="25"/>
  <c r="Q180" i="26" s="1"/>
  <c r="Q180" i="27" s="1"/>
  <c r="Q180" i="28" s="1"/>
  <c r="Q180" i="29" s="1"/>
  <c r="Q180" i="30" s="1"/>
  <c r="Q180" i="31" s="1"/>
  <c r="Q180" i="32" s="1"/>
  <c r="Q180" i="33" s="1"/>
  <c r="Q180" i="34" s="1"/>
  <c r="Q180" i="35" s="1"/>
  <c r="Q179" i="25"/>
  <c r="Q179" i="26" s="1"/>
  <c r="Q179" i="27" s="1"/>
  <c r="Q179" i="28" s="1"/>
  <c r="Q179" i="29" s="1"/>
  <c r="Q179" i="30" s="1"/>
  <c r="Q179" i="31" s="1"/>
  <c r="Q179" i="32" s="1"/>
  <c r="Q179" i="33" s="1"/>
  <c r="Q179" i="34" s="1"/>
  <c r="Q179" i="35" s="1"/>
  <c r="Q178" i="25"/>
  <c r="Q178" i="26" s="1"/>
  <c r="Q178" i="27" s="1"/>
  <c r="Q178" i="28" s="1"/>
  <c r="Q178" i="29" s="1"/>
  <c r="Q178" i="30" s="1"/>
  <c r="Q178" i="31" s="1"/>
  <c r="Q178" i="32" s="1"/>
  <c r="Q178" i="33" s="1"/>
  <c r="Q178" i="34" s="1"/>
  <c r="Q178" i="35" s="1"/>
  <c r="Q177" i="25"/>
  <c r="Q177" i="26" s="1"/>
  <c r="Q177" i="27" s="1"/>
  <c r="Q177" i="28" s="1"/>
  <c r="Q177" i="29" s="1"/>
  <c r="Q177" i="30" s="1"/>
  <c r="Q177" i="31" s="1"/>
  <c r="Q177" i="32" s="1"/>
  <c r="Q177" i="33" s="1"/>
  <c r="Q177" i="34" s="1"/>
  <c r="Q177" i="35" s="1"/>
  <c r="Q176" i="25"/>
  <c r="Q176" i="26" s="1"/>
  <c r="Q176" i="27" s="1"/>
  <c r="Q176" i="28" s="1"/>
  <c r="Q176" i="29" s="1"/>
  <c r="Q176" i="30" s="1"/>
  <c r="Q176" i="31" s="1"/>
  <c r="Q176" i="32" s="1"/>
  <c r="Q176" i="33" s="1"/>
  <c r="Q176" i="34" s="1"/>
  <c r="Q176" i="35" s="1"/>
  <c r="Q175" i="25"/>
  <c r="Q175" i="26" s="1"/>
  <c r="Q175" i="27" s="1"/>
  <c r="Q175" i="28" s="1"/>
  <c r="Q175" i="29" s="1"/>
  <c r="Q175" i="30" s="1"/>
  <c r="Q175" i="31" s="1"/>
  <c r="Q175" i="32" s="1"/>
  <c r="Q175" i="33" s="1"/>
  <c r="Q175" i="34" s="1"/>
  <c r="Q175" i="35" s="1"/>
  <c r="Q174" i="25"/>
  <c r="Q174" i="26" s="1"/>
  <c r="Q174" i="27" s="1"/>
  <c r="Q174" i="28" s="1"/>
  <c r="Q174" i="29" s="1"/>
  <c r="Q174" i="30" s="1"/>
  <c r="Q174" i="31" s="1"/>
  <c r="Q174" i="32" s="1"/>
  <c r="Q174" i="33" s="1"/>
  <c r="Q174" i="34" s="1"/>
  <c r="Q174" i="35" s="1"/>
  <c r="Q173" i="25"/>
  <c r="Q173" i="26" s="1"/>
  <c r="Q173" i="27" s="1"/>
  <c r="Q173" i="28" s="1"/>
  <c r="Q173" i="29" s="1"/>
  <c r="Q173" i="30" s="1"/>
  <c r="Q173" i="31" s="1"/>
  <c r="Q173" i="32" s="1"/>
  <c r="Q173" i="33" s="1"/>
  <c r="Q173" i="34" s="1"/>
  <c r="Q173" i="35" s="1"/>
  <c r="Q172" i="25"/>
  <c r="Q172" i="26" s="1"/>
  <c r="Q172" i="27" s="1"/>
  <c r="Q172" i="28" s="1"/>
  <c r="Q172" i="29" s="1"/>
  <c r="Q172" i="30" s="1"/>
  <c r="Q172" i="31" s="1"/>
  <c r="Q172" i="32" s="1"/>
  <c r="Q172" i="33" s="1"/>
  <c r="Q172" i="34" s="1"/>
  <c r="Q172" i="35" s="1"/>
  <c r="Q171" i="25"/>
  <c r="Q171" i="26" s="1"/>
  <c r="Q171" i="27" s="1"/>
  <c r="Q171" i="28" s="1"/>
  <c r="Q171" i="29" s="1"/>
  <c r="Q171" i="30" s="1"/>
  <c r="Q171" i="31" s="1"/>
  <c r="Q171" i="32" s="1"/>
  <c r="Q171" i="33" s="1"/>
  <c r="Q171" i="34" s="1"/>
  <c r="Q171" i="35" s="1"/>
  <c r="Q170" i="25"/>
  <c r="Q170" i="26" s="1"/>
  <c r="Q170" i="27" s="1"/>
  <c r="Q170" i="28" s="1"/>
  <c r="Q170" i="29" s="1"/>
  <c r="Q170" i="30" s="1"/>
  <c r="Q170" i="31" s="1"/>
  <c r="Q170" i="32" s="1"/>
  <c r="Q170" i="33" s="1"/>
  <c r="Q170" i="34" s="1"/>
  <c r="Q170" i="35" s="1"/>
  <c r="Q169" i="25"/>
  <c r="Q169" i="26" s="1"/>
  <c r="Q169" i="27" s="1"/>
  <c r="Q169" i="28" s="1"/>
  <c r="Q169" i="29" s="1"/>
  <c r="Q169" i="30" s="1"/>
  <c r="Q169" i="31" s="1"/>
  <c r="Q169" i="32" s="1"/>
  <c r="Q169" i="33" s="1"/>
  <c r="Q169" i="34" s="1"/>
  <c r="Q169" i="35" s="1"/>
  <c r="Q168" i="25"/>
  <c r="Q168" i="26" s="1"/>
  <c r="Q168" i="27" s="1"/>
  <c r="Q168" i="28" s="1"/>
  <c r="Q168" i="29" s="1"/>
  <c r="Q168" i="30" s="1"/>
  <c r="Q168" i="31" s="1"/>
  <c r="Q168" i="32" s="1"/>
  <c r="Q168" i="33" s="1"/>
  <c r="Q168" i="34" s="1"/>
  <c r="Q168" i="35" s="1"/>
  <c r="Q167" i="25"/>
  <c r="Q167" i="26" s="1"/>
  <c r="Q167" i="27" s="1"/>
  <c r="Q167" i="28" s="1"/>
  <c r="Q167" i="29" s="1"/>
  <c r="Q167" i="30" s="1"/>
  <c r="Q167" i="31" s="1"/>
  <c r="Q167" i="32" s="1"/>
  <c r="Q167" i="33" s="1"/>
  <c r="Q167" i="34" s="1"/>
  <c r="Q167" i="35" s="1"/>
  <c r="Q166" i="25"/>
  <c r="Q166" i="26" s="1"/>
  <c r="Q166" i="27" s="1"/>
  <c r="Q166" i="28" s="1"/>
  <c r="Q166" i="29" s="1"/>
  <c r="Q166" i="30" s="1"/>
  <c r="Q166" i="31" s="1"/>
  <c r="Q166" i="32" s="1"/>
  <c r="Q166" i="33" s="1"/>
  <c r="Q166" i="34" s="1"/>
  <c r="Q166" i="35" s="1"/>
  <c r="Q165" i="25"/>
  <c r="Q165" i="26" s="1"/>
  <c r="Q165" i="27" s="1"/>
  <c r="Q165" i="28" s="1"/>
  <c r="Q165" i="29" s="1"/>
  <c r="Q165" i="30" s="1"/>
  <c r="Q165" i="31" s="1"/>
  <c r="Q165" i="32" s="1"/>
  <c r="Q165" i="33" s="1"/>
  <c r="Q165" i="34" s="1"/>
  <c r="Q165" i="35" s="1"/>
  <c r="Q164" i="25"/>
  <c r="Q164" i="26" s="1"/>
  <c r="Q164" i="27" s="1"/>
  <c r="Q164" i="28" s="1"/>
  <c r="Q164" i="29" s="1"/>
  <c r="Q164" i="30" s="1"/>
  <c r="Q164" i="31" s="1"/>
  <c r="Q164" i="32" s="1"/>
  <c r="Q164" i="33" s="1"/>
  <c r="Q164" i="34" s="1"/>
  <c r="Q164" i="35" s="1"/>
  <c r="Q163" i="25"/>
  <c r="Q163" i="26" s="1"/>
  <c r="Q163" i="27" s="1"/>
  <c r="Q163" i="28" s="1"/>
  <c r="Q163" i="29" s="1"/>
  <c r="Q163" i="30" s="1"/>
  <c r="Q163" i="31" s="1"/>
  <c r="Q163" i="32" s="1"/>
  <c r="Q163" i="33" s="1"/>
  <c r="Q163" i="34" s="1"/>
  <c r="Q163" i="35" s="1"/>
  <c r="Q162" i="25"/>
  <c r="Q162" i="26" s="1"/>
  <c r="Q162" i="27" s="1"/>
  <c r="Q162" i="28" s="1"/>
  <c r="Q162" i="29" s="1"/>
  <c r="Q162" i="30" s="1"/>
  <c r="Q162" i="31" s="1"/>
  <c r="Q162" i="32" s="1"/>
  <c r="Q162" i="33" s="1"/>
  <c r="Q162" i="34" s="1"/>
  <c r="Q162" i="35" s="1"/>
  <c r="Q161" i="25"/>
  <c r="Q161" i="26" s="1"/>
  <c r="Q161" i="27" s="1"/>
  <c r="Q161" i="28" s="1"/>
  <c r="Q161" i="29" s="1"/>
  <c r="Q161" i="30" s="1"/>
  <c r="Q161" i="31" s="1"/>
  <c r="Q161" i="32" s="1"/>
  <c r="Q161" i="33" s="1"/>
  <c r="Q161" i="34" s="1"/>
  <c r="Q161" i="35" s="1"/>
  <c r="Q160" i="25"/>
  <c r="Q160" i="26" s="1"/>
  <c r="Q160" i="27" s="1"/>
  <c r="Q160" i="28" s="1"/>
  <c r="Q160" i="29" s="1"/>
  <c r="Q160" i="30" s="1"/>
  <c r="Q160" i="31" s="1"/>
  <c r="Q160" i="32" s="1"/>
  <c r="Q160" i="33" s="1"/>
  <c r="Q160" i="34" s="1"/>
  <c r="Q160" i="35" s="1"/>
  <c r="Q159" i="25"/>
  <c r="Q159" i="26" s="1"/>
  <c r="Q159" i="27" s="1"/>
  <c r="Q159" i="28" s="1"/>
  <c r="Q159" i="29" s="1"/>
  <c r="Q159" i="30" s="1"/>
  <c r="Q159" i="31" s="1"/>
  <c r="Q159" i="32" s="1"/>
  <c r="Q159" i="33" s="1"/>
  <c r="Q159" i="34" s="1"/>
  <c r="Q159" i="35" s="1"/>
  <c r="Q158" i="25"/>
  <c r="Q158" i="26" s="1"/>
  <c r="Q158" i="27" s="1"/>
  <c r="Q158" i="28" s="1"/>
  <c r="Q158" i="29" s="1"/>
  <c r="Q158" i="30" s="1"/>
  <c r="Q158" i="31" s="1"/>
  <c r="Q158" i="32" s="1"/>
  <c r="Q158" i="33" s="1"/>
  <c r="Q158" i="34" s="1"/>
  <c r="Q158" i="35" s="1"/>
  <c r="Q157" i="25"/>
  <c r="Q157" i="26" s="1"/>
  <c r="Q157" i="27" s="1"/>
  <c r="Q157" i="28" s="1"/>
  <c r="Q157" i="29" s="1"/>
  <c r="Q157" i="30" s="1"/>
  <c r="Q157" i="31" s="1"/>
  <c r="Q157" i="32" s="1"/>
  <c r="Q157" i="33" s="1"/>
  <c r="Q157" i="34" s="1"/>
  <c r="Q157" i="35" s="1"/>
  <c r="Q156" i="25"/>
  <c r="Q156" i="26" s="1"/>
  <c r="Q156" i="27" s="1"/>
  <c r="Q156" i="28" s="1"/>
  <c r="Q156" i="29" s="1"/>
  <c r="Q156" i="30" s="1"/>
  <c r="Q156" i="31" s="1"/>
  <c r="Q156" i="32" s="1"/>
  <c r="Q156" i="33" s="1"/>
  <c r="Q156" i="34" s="1"/>
  <c r="Q156" i="35" s="1"/>
  <c r="Q155" i="25"/>
  <c r="Q155" i="26" s="1"/>
  <c r="Q155" i="27" s="1"/>
  <c r="Q155" i="28" s="1"/>
  <c r="Q155" i="29" s="1"/>
  <c r="Q155" i="30" s="1"/>
  <c r="Q155" i="31" s="1"/>
  <c r="Q155" i="32" s="1"/>
  <c r="Q155" i="33" s="1"/>
  <c r="Q155" i="34" s="1"/>
  <c r="Q155" i="35" s="1"/>
  <c r="Q154" i="25"/>
  <c r="Q154" i="26" s="1"/>
  <c r="Q154" i="27" s="1"/>
  <c r="Q154" i="28" s="1"/>
  <c r="Q154" i="29" s="1"/>
  <c r="Q154" i="30" s="1"/>
  <c r="Q154" i="31" s="1"/>
  <c r="Q154" i="32" s="1"/>
  <c r="Q154" i="33" s="1"/>
  <c r="Q154" i="34" s="1"/>
  <c r="Q154" i="35" s="1"/>
  <c r="Q153" i="25"/>
  <c r="Q153" i="26" s="1"/>
  <c r="Q153" i="27" s="1"/>
  <c r="Q153" i="28" s="1"/>
  <c r="Q153" i="29" s="1"/>
  <c r="Q153" i="30" s="1"/>
  <c r="Q153" i="31" s="1"/>
  <c r="Q153" i="32" s="1"/>
  <c r="Q153" i="33" s="1"/>
  <c r="Q153" i="34" s="1"/>
  <c r="Q153" i="35" s="1"/>
  <c r="Q152" i="25"/>
  <c r="Q152" i="26" s="1"/>
  <c r="Q152" i="27" s="1"/>
  <c r="Q152" i="28" s="1"/>
  <c r="Q152" i="29" s="1"/>
  <c r="Q152" i="30" s="1"/>
  <c r="Q152" i="31" s="1"/>
  <c r="Q152" i="32" s="1"/>
  <c r="Q152" i="33" s="1"/>
  <c r="Q152" i="34" s="1"/>
  <c r="Q152" i="35" s="1"/>
  <c r="Q151" i="25"/>
  <c r="Q151" i="26" s="1"/>
  <c r="Q151" i="27" s="1"/>
  <c r="Q151" i="28" s="1"/>
  <c r="Q151" i="29" s="1"/>
  <c r="Q151" i="30" s="1"/>
  <c r="Q151" i="31" s="1"/>
  <c r="Q151" i="32" s="1"/>
  <c r="Q151" i="33" s="1"/>
  <c r="Q151" i="34" s="1"/>
  <c r="Q151" i="35" s="1"/>
  <c r="Q150" i="25"/>
  <c r="Q150" i="26" s="1"/>
  <c r="Q150" i="27" s="1"/>
  <c r="Q150" i="28" s="1"/>
  <c r="Q150" i="29" s="1"/>
  <c r="Q150" i="30" s="1"/>
  <c r="Q150" i="31" s="1"/>
  <c r="Q150" i="32" s="1"/>
  <c r="Q150" i="33" s="1"/>
  <c r="Q150" i="34" s="1"/>
  <c r="Q150" i="35" s="1"/>
  <c r="Q149" i="25"/>
  <c r="Q149" i="26" s="1"/>
  <c r="Q149" i="27" s="1"/>
  <c r="Q149" i="28" s="1"/>
  <c r="Q149" i="29" s="1"/>
  <c r="Q149" i="30" s="1"/>
  <c r="Q149" i="31" s="1"/>
  <c r="Q149" i="32" s="1"/>
  <c r="Q149" i="33" s="1"/>
  <c r="Q149" i="34" s="1"/>
  <c r="Q149" i="35" s="1"/>
  <c r="Q148" i="25"/>
  <c r="Q148" i="26" s="1"/>
  <c r="Q148" i="27" s="1"/>
  <c r="Q148" i="28" s="1"/>
  <c r="Q148" i="29" s="1"/>
  <c r="Q148" i="30" s="1"/>
  <c r="Q148" i="31" s="1"/>
  <c r="Q148" i="32" s="1"/>
  <c r="Q148" i="33" s="1"/>
  <c r="Q148" i="34" s="1"/>
  <c r="Q148" i="35" s="1"/>
  <c r="Q147" i="25"/>
  <c r="Q147" i="26" s="1"/>
  <c r="Q147" i="27" s="1"/>
  <c r="Q147" i="28" s="1"/>
  <c r="Q147" i="29" s="1"/>
  <c r="Q147" i="30" s="1"/>
  <c r="Q147" i="31" s="1"/>
  <c r="Q147" i="32" s="1"/>
  <c r="Q147" i="33" s="1"/>
  <c r="Q147" i="34" s="1"/>
  <c r="Q147" i="35" s="1"/>
  <c r="Q146" i="25"/>
  <c r="Q146" i="26" s="1"/>
  <c r="Q146" i="27" s="1"/>
  <c r="Q146" i="28" s="1"/>
  <c r="Q146" i="29" s="1"/>
  <c r="Q146" i="30" s="1"/>
  <c r="Q146" i="31" s="1"/>
  <c r="Q146" i="32" s="1"/>
  <c r="Q146" i="33" s="1"/>
  <c r="Q146" i="34" s="1"/>
  <c r="Q146" i="35" s="1"/>
  <c r="Q145" i="25"/>
  <c r="Q145" i="26" s="1"/>
  <c r="Q145" i="27" s="1"/>
  <c r="Q145" i="28" s="1"/>
  <c r="Q145" i="29" s="1"/>
  <c r="Q145" i="30" s="1"/>
  <c r="Q145" i="31" s="1"/>
  <c r="Q145" i="32" s="1"/>
  <c r="Q145" i="33" s="1"/>
  <c r="Q145" i="34" s="1"/>
  <c r="Q145" i="35" s="1"/>
  <c r="Q144" i="25"/>
  <c r="Q144" i="26" s="1"/>
  <c r="Q144" i="27" s="1"/>
  <c r="Q144" i="28" s="1"/>
  <c r="Q144" i="29" s="1"/>
  <c r="Q144" i="30" s="1"/>
  <c r="Q144" i="31" s="1"/>
  <c r="Q144" i="32" s="1"/>
  <c r="Q144" i="33" s="1"/>
  <c r="Q144" i="34" s="1"/>
  <c r="Q144" i="35" s="1"/>
  <c r="Q143" i="25"/>
  <c r="Q143" i="26" s="1"/>
  <c r="Q143" i="27" s="1"/>
  <c r="Q143" i="28" s="1"/>
  <c r="Q143" i="29" s="1"/>
  <c r="Q143" i="30" s="1"/>
  <c r="Q143" i="31" s="1"/>
  <c r="Q143" i="32" s="1"/>
  <c r="Q143" i="33" s="1"/>
  <c r="Q143" i="34" s="1"/>
  <c r="Q143" i="35" s="1"/>
  <c r="Q142" i="25"/>
  <c r="Q142" i="26" s="1"/>
  <c r="Q142" i="27" s="1"/>
  <c r="Q142" i="28" s="1"/>
  <c r="Q142" i="29" s="1"/>
  <c r="Q142" i="30" s="1"/>
  <c r="Q142" i="31" s="1"/>
  <c r="Q142" i="32" s="1"/>
  <c r="Q142" i="33" s="1"/>
  <c r="Q142" i="34" s="1"/>
  <c r="Q142" i="35" s="1"/>
  <c r="Q141" i="25"/>
  <c r="Q141" i="26" s="1"/>
  <c r="Q141" i="27" s="1"/>
  <c r="Q141" i="28" s="1"/>
  <c r="Q141" i="29" s="1"/>
  <c r="Q141" i="30" s="1"/>
  <c r="Q141" i="31" s="1"/>
  <c r="Q141" i="32" s="1"/>
  <c r="Q141" i="33" s="1"/>
  <c r="Q141" i="34" s="1"/>
  <c r="Q141" i="35" s="1"/>
  <c r="Q140" i="25"/>
  <c r="Q140" i="26" s="1"/>
  <c r="Q140" i="27" s="1"/>
  <c r="Q140" i="28" s="1"/>
  <c r="Q140" i="29" s="1"/>
  <c r="Q140" i="30" s="1"/>
  <c r="Q140" i="31" s="1"/>
  <c r="Q140" i="32" s="1"/>
  <c r="Q140" i="33" s="1"/>
  <c r="Q140" i="34" s="1"/>
  <c r="Q140" i="35" s="1"/>
  <c r="Q139" i="25"/>
  <c r="Q139" i="26" s="1"/>
  <c r="Q139" i="27" s="1"/>
  <c r="Q139" i="28" s="1"/>
  <c r="Q139" i="29" s="1"/>
  <c r="Q139" i="30" s="1"/>
  <c r="Q139" i="31" s="1"/>
  <c r="Q139" i="32" s="1"/>
  <c r="Q139" i="33" s="1"/>
  <c r="Q139" i="34" s="1"/>
  <c r="Q139" i="35" s="1"/>
  <c r="Q138" i="25"/>
  <c r="Q138" i="26" s="1"/>
  <c r="Q138" i="27" s="1"/>
  <c r="Q138" i="28" s="1"/>
  <c r="Q138" i="29" s="1"/>
  <c r="Q138" i="30" s="1"/>
  <c r="Q138" i="31" s="1"/>
  <c r="Q138" i="32" s="1"/>
  <c r="Q138" i="33" s="1"/>
  <c r="Q138" i="34" s="1"/>
  <c r="Q138" i="35" s="1"/>
  <c r="Q137" i="25"/>
  <c r="Q137" i="26" s="1"/>
  <c r="Q137" i="27" s="1"/>
  <c r="Q137" i="28" s="1"/>
  <c r="Q137" i="29" s="1"/>
  <c r="Q137" i="30" s="1"/>
  <c r="Q137" i="31" s="1"/>
  <c r="Q137" i="32" s="1"/>
  <c r="Q137" i="33" s="1"/>
  <c r="Q137" i="34" s="1"/>
  <c r="Q137" i="35" s="1"/>
  <c r="Q136" i="25"/>
  <c r="Q136" i="26" s="1"/>
  <c r="Q136" i="27" s="1"/>
  <c r="Q136" i="28" s="1"/>
  <c r="Q136" i="29" s="1"/>
  <c r="Q136" i="30" s="1"/>
  <c r="Q136" i="31" s="1"/>
  <c r="Q136" i="32" s="1"/>
  <c r="Q136" i="33" s="1"/>
  <c r="Q136" i="34" s="1"/>
  <c r="Q136" i="35" s="1"/>
  <c r="Q135" i="25"/>
  <c r="Q135" i="26" s="1"/>
  <c r="Q135" i="27" s="1"/>
  <c r="Q135" i="28" s="1"/>
  <c r="Q135" i="29" s="1"/>
  <c r="Q135" i="30" s="1"/>
  <c r="Q135" i="31" s="1"/>
  <c r="Q135" i="32" s="1"/>
  <c r="Q135" i="33" s="1"/>
  <c r="Q135" i="34" s="1"/>
  <c r="Q135" i="35" s="1"/>
  <c r="Q134" i="25"/>
  <c r="Q134" i="26" s="1"/>
  <c r="Q134" i="27" s="1"/>
  <c r="Q134" i="28" s="1"/>
  <c r="Q134" i="29" s="1"/>
  <c r="Q134" i="30" s="1"/>
  <c r="Q134" i="31" s="1"/>
  <c r="Q134" i="32" s="1"/>
  <c r="Q134" i="33" s="1"/>
  <c r="Q134" i="34" s="1"/>
  <c r="Q134" i="35" s="1"/>
  <c r="Q133" i="25"/>
  <c r="Q133" i="26" s="1"/>
  <c r="Q133" i="27" s="1"/>
  <c r="Q133" i="28" s="1"/>
  <c r="Q133" i="29" s="1"/>
  <c r="Q133" i="30" s="1"/>
  <c r="Q133" i="31" s="1"/>
  <c r="Q133" i="32" s="1"/>
  <c r="Q133" i="33" s="1"/>
  <c r="Q133" i="34" s="1"/>
  <c r="Q133" i="35" s="1"/>
  <c r="Q132" i="25"/>
  <c r="Q132" i="26" s="1"/>
  <c r="Q132" i="27" s="1"/>
  <c r="Q132" i="28" s="1"/>
  <c r="Q132" i="29" s="1"/>
  <c r="Q132" i="30" s="1"/>
  <c r="Q132" i="31" s="1"/>
  <c r="Q132" i="32" s="1"/>
  <c r="Q132" i="33" s="1"/>
  <c r="Q132" i="34" s="1"/>
  <c r="Q132" i="35" s="1"/>
  <c r="Q131" i="25"/>
  <c r="Q131" i="26" s="1"/>
  <c r="Q131" i="27" s="1"/>
  <c r="Q131" i="28" s="1"/>
  <c r="Q131" i="29" s="1"/>
  <c r="Q131" i="30" s="1"/>
  <c r="Q131" i="31" s="1"/>
  <c r="Q131" i="32" s="1"/>
  <c r="Q131" i="33" s="1"/>
  <c r="Q131" i="34" s="1"/>
  <c r="Q131" i="35" s="1"/>
  <c r="Q130" i="25"/>
  <c r="Q130" i="26" s="1"/>
  <c r="Q130" i="27" s="1"/>
  <c r="Q130" i="28" s="1"/>
  <c r="Q130" i="29" s="1"/>
  <c r="Q130" i="30" s="1"/>
  <c r="Q130" i="31" s="1"/>
  <c r="Q130" i="32" s="1"/>
  <c r="Q130" i="33" s="1"/>
  <c r="Q130" i="34" s="1"/>
  <c r="Q130" i="35" s="1"/>
  <c r="Q129" i="25"/>
  <c r="Q129" i="26" s="1"/>
  <c r="Q129" i="27" s="1"/>
  <c r="Q129" i="28" s="1"/>
  <c r="Q129" i="29" s="1"/>
  <c r="Q129" i="30" s="1"/>
  <c r="Q129" i="31" s="1"/>
  <c r="Q129" i="32" s="1"/>
  <c r="Q129" i="33" s="1"/>
  <c r="Q129" i="34" s="1"/>
  <c r="Q129" i="35" s="1"/>
  <c r="Q128" i="25"/>
  <c r="Q128" i="26" s="1"/>
  <c r="Q128" i="27" s="1"/>
  <c r="Q128" i="28" s="1"/>
  <c r="Q128" i="29" s="1"/>
  <c r="Q128" i="30" s="1"/>
  <c r="Q128" i="31" s="1"/>
  <c r="Q128" i="32" s="1"/>
  <c r="Q128" i="33" s="1"/>
  <c r="Q128" i="34" s="1"/>
  <c r="Q128" i="35" s="1"/>
  <c r="Q127" i="25"/>
  <c r="Q127" i="26" s="1"/>
  <c r="Q127" i="27" s="1"/>
  <c r="Q127" i="28" s="1"/>
  <c r="Q127" i="29" s="1"/>
  <c r="Q127" i="30" s="1"/>
  <c r="Q127" i="31" s="1"/>
  <c r="Q127" i="32" s="1"/>
  <c r="Q127" i="33" s="1"/>
  <c r="Q127" i="34" s="1"/>
  <c r="Q127" i="35" s="1"/>
  <c r="Q126" i="25"/>
  <c r="Q126" i="26" s="1"/>
  <c r="Q126" i="27" s="1"/>
  <c r="Q126" i="28" s="1"/>
  <c r="Q126" i="29" s="1"/>
  <c r="Q126" i="30" s="1"/>
  <c r="Q126" i="31" s="1"/>
  <c r="Q126" i="32" s="1"/>
  <c r="Q126" i="33" s="1"/>
  <c r="Q126" i="34" s="1"/>
  <c r="Q126" i="35" s="1"/>
  <c r="Q125" i="25"/>
  <c r="Q125" i="26" s="1"/>
  <c r="Q125" i="27" s="1"/>
  <c r="Q125" i="28" s="1"/>
  <c r="Q125" i="29" s="1"/>
  <c r="Q125" i="30" s="1"/>
  <c r="Q125" i="31" s="1"/>
  <c r="Q125" i="32" s="1"/>
  <c r="Q125" i="33" s="1"/>
  <c r="Q125" i="34" s="1"/>
  <c r="Q125" i="35" s="1"/>
  <c r="Q124" i="25"/>
  <c r="Q124" i="26" s="1"/>
  <c r="Q124" i="27" s="1"/>
  <c r="Q124" i="28" s="1"/>
  <c r="Q124" i="29" s="1"/>
  <c r="Q124" i="30" s="1"/>
  <c r="Q124" i="31" s="1"/>
  <c r="Q124" i="32" s="1"/>
  <c r="Q124" i="33" s="1"/>
  <c r="Q124" i="34" s="1"/>
  <c r="Q124" i="35" s="1"/>
  <c r="Q123" i="25"/>
  <c r="Q123" i="26" s="1"/>
  <c r="Q123" i="27" s="1"/>
  <c r="Q123" i="28" s="1"/>
  <c r="Q123" i="29" s="1"/>
  <c r="Q123" i="30" s="1"/>
  <c r="Q123" i="31" s="1"/>
  <c r="Q123" i="32" s="1"/>
  <c r="Q123" i="33" s="1"/>
  <c r="Q123" i="34" s="1"/>
  <c r="Q123" i="35" s="1"/>
  <c r="Q122" i="25"/>
  <c r="Q122" i="26" s="1"/>
  <c r="Q122" i="27" s="1"/>
  <c r="Q122" i="28" s="1"/>
  <c r="Q122" i="29" s="1"/>
  <c r="Q122" i="30" s="1"/>
  <c r="Q122" i="31" s="1"/>
  <c r="Q122" i="32" s="1"/>
  <c r="Q122" i="33" s="1"/>
  <c r="Q122" i="34" s="1"/>
  <c r="Q122" i="35" s="1"/>
  <c r="Q121" i="25"/>
  <c r="Q121" i="26" s="1"/>
  <c r="Q121" i="27" s="1"/>
  <c r="Q121" i="28" s="1"/>
  <c r="Q121" i="29" s="1"/>
  <c r="Q121" i="30" s="1"/>
  <c r="Q121" i="31" s="1"/>
  <c r="Q121" i="32" s="1"/>
  <c r="Q121" i="33" s="1"/>
  <c r="Q121" i="34" s="1"/>
  <c r="Q121" i="35" s="1"/>
  <c r="Q120" i="25"/>
  <c r="Q120" i="26" s="1"/>
  <c r="Q120" i="27" s="1"/>
  <c r="Q120" i="28" s="1"/>
  <c r="Q120" i="29" s="1"/>
  <c r="Q120" i="30" s="1"/>
  <c r="Q120" i="31" s="1"/>
  <c r="Q120" i="32" s="1"/>
  <c r="Q120" i="33" s="1"/>
  <c r="Q120" i="34" s="1"/>
  <c r="Q120" i="35" s="1"/>
  <c r="Q119" i="25"/>
  <c r="Q119" i="26" s="1"/>
  <c r="Q119" i="27" s="1"/>
  <c r="Q119" i="28" s="1"/>
  <c r="Q119" i="29" s="1"/>
  <c r="Q119" i="30" s="1"/>
  <c r="Q119" i="31" s="1"/>
  <c r="Q119" i="32" s="1"/>
  <c r="Q119" i="33" s="1"/>
  <c r="Q119" i="34" s="1"/>
  <c r="Q119" i="35" s="1"/>
  <c r="Q118" i="25"/>
  <c r="Q118" i="26" s="1"/>
  <c r="Q118" i="27" s="1"/>
  <c r="Q118" i="28" s="1"/>
  <c r="Q118" i="29" s="1"/>
  <c r="Q118" i="30" s="1"/>
  <c r="Q118" i="31" s="1"/>
  <c r="Q118" i="32" s="1"/>
  <c r="Q118" i="33" s="1"/>
  <c r="Q118" i="34" s="1"/>
  <c r="Q118" i="35" s="1"/>
  <c r="Q117" i="25"/>
  <c r="Q117" i="26" s="1"/>
  <c r="Q117" i="27" s="1"/>
  <c r="Q117" i="28" s="1"/>
  <c r="Q117" i="29" s="1"/>
  <c r="Q117" i="30" s="1"/>
  <c r="Q117" i="31" s="1"/>
  <c r="Q117" i="32" s="1"/>
  <c r="Q117" i="33" s="1"/>
  <c r="Q117" i="34" s="1"/>
  <c r="Q117" i="35" s="1"/>
  <c r="Q116" i="25"/>
  <c r="Q116" i="26" s="1"/>
  <c r="Q116" i="27" s="1"/>
  <c r="Q116" i="28" s="1"/>
  <c r="Q116" i="29" s="1"/>
  <c r="Q116" i="30" s="1"/>
  <c r="Q116" i="31" s="1"/>
  <c r="Q116" i="32" s="1"/>
  <c r="Q116" i="33" s="1"/>
  <c r="Q116" i="34" s="1"/>
  <c r="Q116" i="35" s="1"/>
  <c r="Q115" i="25"/>
  <c r="Q115" i="26" s="1"/>
  <c r="Q115" i="27" s="1"/>
  <c r="Q115" i="28" s="1"/>
  <c r="Q115" i="29" s="1"/>
  <c r="Q115" i="30" s="1"/>
  <c r="Q115" i="31" s="1"/>
  <c r="Q115" i="32" s="1"/>
  <c r="Q115" i="33" s="1"/>
  <c r="Q115" i="34" s="1"/>
  <c r="Q115" i="35" s="1"/>
  <c r="Q114" i="25"/>
  <c r="Q114" i="26" s="1"/>
  <c r="Q114" i="27" s="1"/>
  <c r="Q114" i="28" s="1"/>
  <c r="Q114" i="29" s="1"/>
  <c r="Q114" i="30" s="1"/>
  <c r="Q114" i="31" s="1"/>
  <c r="Q114" i="32" s="1"/>
  <c r="Q114" i="33" s="1"/>
  <c r="Q114" i="34" s="1"/>
  <c r="Q114" i="35" s="1"/>
  <c r="Q113" i="25"/>
  <c r="Q113" i="26" s="1"/>
  <c r="Q113" i="27" s="1"/>
  <c r="Q113" i="28" s="1"/>
  <c r="Q113" i="29" s="1"/>
  <c r="Q113" i="30" s="1"/>
  <c r="Q113" i="31" s="1"/>
  <c r="Q113" i="32" s="1"/>
  <c r="Q113" i="33" s="1"/>
  <c r="Q113" i="34" s="1"/>
  <c r="Q113" i="35" s="1"/>
  <c r="Q112" i="25"/>
  <c r="Q112" i="26" s="1"/>
  <c r="Q112" i="27" s="1"/>
  <c r="Q112" i="28" s="1"/>
  <c r="Q112" i="29" s="1"/>
  <c r="Q112" i="30" s="1"/>
  <c r="Q112" i="31" s="1"/>
  <c r="Q112" i="32" s="1"/>
  <c r="Q112" i="33" s="1"/>
  <c r="Q112" i="34" s="1"/>
  <c r="Q112" i="35" s="1"/>
  <c r="Q111" i="25"/>
  <c r="Q111" i="26" s="1"/>
  <c r="Q111" i="27" s="1"/>
  <c r="Q111" i="28" s="1"/>
  <c r="Q111" i="29" s="1"/>
  <c r="Q111" i="30" s="1"/>
  <c r="Q111" i="31" s="1"/>
  <c r="Q111" i="32" s="1"/>
  <c r="Q111" i="33" s="1"/>
  <c r="Q111" i="34" s="1"/>
  <c r="Q111" i="35" s="1"/>
  <c r="Q110" i="25"/>
  <c r="Q110" i="26" s="1"/>
  <c r="Q110" i="27" s="1"/>
  <c r="Q110" i="28" s="1"/>
  <c r="Q110" i="29" s="1"/>
  <c r="Q110" i="30" s="1"/>
  <c r="Q110" i="31" s="1"/>
  <c r="Q110" i="32" s="1"/>
  <c r="Q110" i="33" s="1"/>
  <c r="Q110" i="34" s="1"/>
  <c r="Q110" i="35" s="1"/>
  <c r="Q109" i="25"/>
  <c r="Q109" i="26" s="1"/>
  <c r="Q109" i="27" s="1"/>
  <c r="Q109" i="28" s="1"/>
  <c r="Q109" i="29" s="1"/>
  <c r="Q109" i="30" s="1"/>
  <c r="Q109" i="31" s="1"/>
  <c r="Q109" i="32" s="1"/>
  <c r="Q109" i="33" s="1"/>
  <c r="Q109" i="34" s="1"/>
  <c r="Q109" i="35" s="1"/>
  <c r="Q108" i="25"/>
  <c r="Q108" i="26" s="1"/>
  <c r="Q108" i="27" s="1"/>
  <c r="Q108" i="28" s="1"/>
  <c r="Q108" i="29" s="1"/>
  <c r="Q108" i="30" s="1"/>
  <c r="Q108" i="31" s="1"/>
  <c r="Q108" i="32" s="1"/>
  <c r="Q108" i="33" s="1"/>
  <c r="Q108" i="34" s="1"/>
  <c r="Q108" i="35" s="1"/>
  <c r="Q107" i="25"/>
  <c r="Q107" i="26" s="1"/>
  <c r="Q107" i="27" s="1"/>
  <c r="Q107" i="28" s="1"/>
  <c r="Q107" i="29" s="1"/>
  <c r="Q107" i="30" s="1"/>
  <c r="Q107" i="31" s="1"/>
  <c r="Q107" i="32" s="1"/>
  <c r="Q107" i="33" s="1"/>
  <c r="Q107" i="34" s="1"/>
  <c r="Q107" i="35" s="1"/>
  <c r="Q106" i="25"/>
  <c r="Q106" i="26" s="1"/>
  <c r="Q106" i="27" s="1"/>
  <c r="Q106" i="28" s="1"/>
  <c r="Q106" i="29" s="1"/>
  <c r="Q106" i="30" s="1"/>
  <c r="Q106" i="31" s="1"/>
  <c r="Q106" i="32" s="1"/>
  <c r="Q106" i="33" s="1"/>
  <c r="Q106" i="34" s="1"/>
  <c r="Q106" i="35" s="1"/>
  <c r="Q105" i="25"/>
  <c r="Q105" i="26" s="1"/>
  <c r="Q105" i="27" s="1"/>
  <c r="Q105" i="28" s="1"/>
  <c r="Q105" i="29" s="1"/>
  <c r="Q105" i="30" s="1"/>
  <c r="Q105" i="31" s="1"/>
  <c r="Q105" i="32" s="1"/>
  <c r="Q105" i="33" s="1"/>
  <c r="Q105" i="34" s="1"/>
  <c r="Q105" i="35" s="1"/>
  <c r="Q104" i="25"/>
  <c r="Q104" i="26" s="1"/>
  <c r="Q104" i="27" s="1"/>
  <c r="Q104" i="28" s="1"/>
  <c r="Q104" i="29" s="1"/>
  <c r="Q104" i="30" s="1"/>
  <c r="Q104" i="31" s="1"/>
  <c r="Q104" i="32" s="1"/>
  <c r="Q104" i="33" s="1"/>
  <c r="Q104" i="34" s="1"/>
  <c r="Q104" i="35" s="1"/>
  <c r="Q103" i="25"/>
  <c r="Q103" i="26" s="1"/>
  <c r="Q103" i="27" s="1"/>
  <c r="Q103" i="28" s="1"/>
  <c r="Q103" i="29" s="1"/>
  <c r="Q103" i="30" s="1"/>
  <c r="Q103" i="31" s="1"/>
  <c r="Q103" i="32" s="1"/>
  <c r="Q103" i="33" s="1"/>
  <c r="Q103" i="34" s="1"/>
  <c r="Q103" i="35" s="1"/>
  <c r="Q102" i="25"/>
  <c r="Q102" i="26" s="1"/>
  <c r="Q102" i="27" s="1"/>
  <c r="Q102" i="28" s="1"/>
  <c r="Q102" i="29" s="1"/>
  <c r="Q102" i="30" s="1"/>
  <c r="Q102" i="31" s="1"/>
  <c r="Q102" i="32" s="1"/>
  <c r="Q102" i="33" s="1"/>
  <c r="Q102" i="34" s="1"/>
  <c r="Q102" i="35" s="1"/>
  <c r="Q101" i="25"/>
  <c r="Q101" i="26" s="1"/>
  <c r="Q101" i="27" s="1"/>
  <c r="Q101" i="28" s="1"/>
  <c r="Q101" i="29" s="1"/>
  <c r="Q101" i="30" s="1"/>
  <c r="Q101" i="31" s="1"/>
  <c r="Q101" i="32" s="1"/>
  <c r="Q101" i="33" s="1"/>
  <c r="Q101" i="34" s="1"/>
  <c r="Q101" i="35" s="1"/>
  <c r="Q100" i="25"/>
  <c r="Q100" i="26" s="1"/>
  <c r="Q100" i="27" s="1"/>
  <c r="Q100" i="28" s="1"/>
  <c r="Q100" i="29" s="1"/>
  <c r="Q100" i="30" s="1"/>
  <c r="Q100" i="31" s="1"/>
  <c r="Q100" i="32" s="1"/>
  <c r="Q100" i="33" s="1"/>
  <c r="Q100" i="34" s="1"/>
  <c r="Q100" i="35" s="1"/>
  <c r="Q99" i="25"/>
  <c r="Q99" i="26" s="1"/>
  <c r="Q99" i="27" s="1"/>
  <c r="Q99" i="28" s="1"/>
  <c r="Q99" i="29" s="1"/>
  <c r="Q99" i="30" s="1"/>
  <c r="Q99" i="31" s="1"/>
  <c r="Q99" i="32" s="1"/>
  <c r="Q99" i="33" s="1"/>
  <c r="Q99" i="34" s="1"/>
  <c r="Q99" i="35" s="1"/>
  <c r="Q98" i="25"/>
  <c r="Q98" i="26" s="1"/>
  <c r="Q98" i="27" s="1"/>
  <c r="Q98" i="28" s="1"/>
  <c r="Q98" i="29" s="1"/>
  <c r="Q98" i="30" s="1"/>
  <c r="Q98" i="31" s="1"/>
  <c r="Q98" i="32" s="1"/>
  <c r="Q98" i="33" s="1"/>
  <c r="Q98" i="34" s="1"/>
  <c r="Q98" i="35" s="1"/>
  <c r="Q97" i="25"/>
  <c r="Q97" i="26" s="1"/>
  <c r="Q97" i="27" s="1"/>
  <c r="Q97" i="28" s="1"/>
  <c r="Q97" i="29" s="1"/>
  <c r="Q97" i="30" s="1"/>
  <c r="Q97" i="31" s="1"/>
  <c r="Q97" i="32" s="1"/>
  <c r="Q97" i="33" s="1"/>
  <c r="Q97" i="34" s="1"/>
  <c r="Q97" i="35" s="1"/>
  <c r="Q96" i="25"/>
  <c r="Q96" i="26" s="1"/>
  <c r="Q96" i="27" s="1"/>
  <c r="Q96" i="28" s="1"/>
  <c r="Q96" i="29" s="1"/>
  <c r="Q96" i="30" s="1"/>
  <c r="Q96" i="31" s="1"/>
  <c r="Q96" i="32" s="1"/>
  <c r="Q96" i="33" s="1"/>
  <c r="Q96" i="34" s="1"/>
  <c r="Q96" i="35" s="1"/>
  <c r="Q95" i="25"/>
  <c r="Q95" i="26" s="1"/>
  <c r="Q95" i="27" s="1"/>
  <c r="Q95" i="28" s="1"/>
  <c r="Q95" i="29" s="1"/>
  <c r="Q95" i="30" s="1"/>
  <c r="Q95" i="31" s="1"/>
  <c r="Q95" i="32" s="1"/>
  <c r="Q95" i="33" s="1"/>
  <c r="Q95" i="34" s="1"/>
  <c r="Q95" i="35" s="1"/>
  <c r="Q94" i="25"/>
  <c r="Q94" i="26" s="1"/>
  <c r="Q94" i="27" s="1"/>
  <c r="Q94" i="28" s="1"/>
  <c r="Q94" i="29" s="1"/>
  <c r="Q94" i="30" s="1"/>
  <c r="Q94" i="31" s="1"/>
  <c r="Q94" i="32" s="1"/>
  <c r="Q94" i="33" s="1"/>
  <c r="Q94" i="34" s="1"/>
  <c r="Q94" i="35" s="1"/>
  <c r="Q93" i="25"/>
  <c r="Q93" i="26" s="1"/>
  <c r="Q93" i="27" s="1"/>
  <c r="Q93" i="28" s="1"/>
  <c r="Q93" i="29" s="1"/>
  <c r="Q93" i="30" s="1"/>
  <c r="Q93" i="31" s="1"/>
  <c r="Q93" i="32" s="1"/>
  <c r="Q93" i="33" s="1"/>
  <c r="Q93" i="34" s="1"/>
  <c r="Q93" i="35" s="1"/>
  <c r="Q92" i="25"/>
  <c r="Q92" i="26" s="1"/>
  <c r="Q92" i="27" s="1"/>
  <c r="Q92" i="28" s="1"/>
  <c r="Q92" i="29" s="1"/>
  <c r="Q92" i="30" s="1"/>
  <c r="Q92" i="31" s="1"/>
  <c r="Q92" i="32" s="1"/>
  <c r="Q92" i="33" s="1"/>
  <c r="Q92" i="34" s="1"/>
  <c r="Q92" i="35" s="1"/>
  <c r="Q91" i="25"/>
  <c r="Q91" i="26" s="1"/>
  <c r="Q91" i="27" s="1"/>
  <c r="Q91" i="28" s="1"/>
  <c r="Q91" i="29" s="1"/>
  <c r="Q91" i="30" s="1"/>
  <c r="Q91" i="31" s="1"/>
  <c r="Q91" i="32" s="1"/>
  <c r="Q91" i="33" s="1"/>
  <c r="Q91" i="34" s="1"/>
  <c r="Q91" i="35" s="1"/>
  <c r="Q90" i="25"/>
  <c r="Q90" i="26" s="1"/>
  <c r="Q90" i="27" s="1"/>
  <c r="Q90" i="28" s="1"/>
  <c r="Q90" i="29" s="1"/>
  <c r="Q90" i="30" s="1"/>
  <c r="Q90" i="31" s="1"/>
  <c r="Q90" i="32" s="1"/>
  <c r="Q90" i="33" s="1"/>
  <c r="Q90" i="34" s="1"/>
  <c r="Q90" i="35" s="1"/>
  <c r="Q89" i="25"/>
  <c r="Q89" i="26" s="1"/>
  <c r="Q89" i="27" s="1"/>
  <c r="Q89" i="28" s="1"/>
  <c r="Q89" i="29" s="1"/>
  <c r="Q89" i="30" s="1"/>
  <c r="Q89" i="31" s="1"/>
  <c r="Q89" i="32" s="1"/>
  <c r="Q89" i="33" s="1"/>
  <c r="Q89" i="34" s="1"/>
  <c r="Q89" i="35" s="1"/>
  <c r="Q88" i="25"/>
  <c r="Q88" i="26" s="1"/>
  <c r="Q88" i="27" s="1"/>
  <c r="Q88" i="28" s="1"/>
  <c r="Q88" i="29" s="1"/>
  <c r="Q88" i="30" s="1"/>
  <c r="Q88" i="31" s="1"/>
  <c r="Q88" i="32" s="1"/>
  <c r="Q88" i="33" s="1"/>
  <c r="Q88" i="34" s="1"/>
  <c r="Q88" i="35" s="1"/>
  <c r="Q87" i="25"/>
  <c r="Q87" i="26" s="1"/>
  <c r="Q87" i="27" s="1"/>
  <c r="Q87" i="28" s="1"/>
  <c r="Q87" i="29" s="1"/>
  <c r="Q87" i="30" s="1"/>
  <c r="Q87" i="31" s="1"/>
  <c r="Q87" i="32" s="1"/>
  <c r="Q87" i="33" s="1"/>
  <c r="Q87" i="34" s="1"/>
  <c r="Q87" i="35" s="1"/>
  <c r="Q86" i="25"/>
  <c r="Q86" i="26" s="1"/>
  <c r="Q86" i="27" s="1"/>
  <c r="Q86" i="28" s="1"/>
  <c r="Q86" i="29" s="1"/>
  <c r="Q86" i="30" s="1"/>
  <c r="Q86" i="31" s="1"/>
  <c r="Q86" i="32" s="1"/>
  <c r="Q86" i="33" s="1"/>
  <c r="Q86" i="34" s="1"/>
  <c r="Q86" i="35" s="1"/>
  <c r="Q85" i="25"/>
  <c r="Q85" i="26" s="1"/>
  <c r="Q85" i="27" s="1"/>
  <c r="Q85" i="28" s="1"/>
  <c r="Q85" i="29" s="1"/>
  <c r="Q85" i="30" s="1"/>
  <c r="Q85" i="31" s="1"/>
  <c r="Q85" i="32" s="1"/>
  <c r="Q85" i="33" s="1"/>
  <c r="Q85" i="34" s="1"/>
  <c r="Q85" i="35" s="1"/>
  <c r="Q84" i="25"/>
  <c r="Q84" i="26" s="1"/>
  <c r="Q84" i="27" s="1"/>
  <c r="Q84" i="28" s="1"/>
  <c r="Q84" i="29" s="1"/>
  <c r="Q84" i="30" s="1"/>
  <c r="Q84" i="31" s="1"/>
  <c r="Q84" i="32" s="1"/>
  <c r="Q84" i="33" s="1"/>
  <c r="Q84" i="34" s="1"/>
  <c r="Q84" i="35" s="1"/>
  <c r="Q83" i="25"/>
  <c r="Q83" i="26" s="1"/>
  <c r="Q83" i="27" s="1"/>
  <c r="Q83" i="28" s="1"/>
  <c r="Q83" i="29" s="1"/>
  <c r="Q83" i="30" s="1"/>
  <c r="Q83" i="31" s="1"/>
  <c r="Q83" i="32" s="1"/>
  <c r="Q83" i="33" s="1"/>
  <c r="Q83" i="34" s="1"/>
  <c r="Q83" i="35" s="1"/>
  <c r="Q82" i="25"/>
  <c r="Q82" i="26" s="1"/>
  <c r="Q82" i="27" s="1"/>
  <c r="Q82" i="28" s="1"/>
  <c r="Q82" i="29" s="1"/>
  <c r="Q82" i="30" s="1"/>
  <c r="Q82" i="31" s="1"/>
  <c r="Q82" i="32" s="1"/>
  <c r="Q82" i="33" s="1"/>
  <c r="Q82" i="34" s="1"/>
  <c r="Q82" i="35" s="1"/>
  <c r="Q81" i="25"/>
  <c r="Q81" i="26" s="1"/>
  <c r="Q81" i="27" s="1"/>
  <c r="Q81" i="28" s="1"/>
  <c r="Q81" i="29" s="1"/>
  <c r="Q81" i="30" s="1"/>
  <c r="Q81" i="31" s="1"/>
  <c r="Q81" i="32" s="1"/>
  <c r="Q81" i="33" s="1"/>
  <c r="Q81" i="34" s="1"/>
  <c r="Q81" i="35" s="1"/>
  <c r="Q80" i="25"/>
  <c r="Q80" i="26" s="1"/>
  <c r="Q80" i="27" s="1"/>
  <c r="Q80" i="28" s="1"/>
  <c r="Q80" i="29" s="1"/>
  <c r="Q80" i="30" s="1"/>
  <c r="Q80" i="31" s="1"/>
  <c r="Q80" i="32" s="1"/>
  <c r="Q80" i="33" s="1"/>
  <c r="Q80" i="34" s="1"/>
  <c r="Q80" i="35" s="1"/>
  <c r="Q79" i="25"/>
  <c r="Q79" i="26" s="1"/>
  <c r="Q79" i="27" s="1"/>
  <c r="Q79" i="28" s="1"/>
  <c r="Q79" i="29" s="1"/>
  <c r="Q79" i="30" s="1"/>
  <c r="Q79" i="31" s="1"/>
  <c r="Q79" i="32" s="1"/>
  <c r="Q79" i="33" s="1"/>
  <c r="Q79" i="34" s="1"/>
  <c r="Q79" i="35" s="1"/>
  <c r="Q78" i="25"/>
  <c r="Q78" i="26" s="1"/>
  <c r="Q78" i="27" s="1"/>
  <c r="Q78" i="28" s="1"/>
  <c r="Q78" i="29" s="1"/>
  <c r="Q78" i="30" s="1"/>
  <c r="Q78" i="31" s="1"/>
  <c r="Q78" i="32" s="1"/>
  <c r="Q78" i="33" s="1"/>
  <c r="Q78" i="34" s="1"/>
  <c r="Q78" i="35" s="1"/>
  <c r="Q77" i="25"/>
  <c r="Q77" i="26" s="1"/>
  <c r="Q77" i="27" s="1"/>
  <c r="Q77" i="28" s="1"/>
  <c r="Q77" i="29" s="1"/>
  <c r="Q77" i="30" s="1"/>
  <c r="Q77" i="31" s="1"/>
  <c r="Q77" i="32" s="1"/>
  <c r="Q77" i="33" s="1"/>
  <c r="Q77" i="34" s="1"/>
  <c r="Q77" i="35" s="1"/>
  <c r="Q76" i="25"/>
  <c r="Q76" i="26" s="1"/>
  <c r="Q76" i="27" s="1"/>
  <c r="Q76" i="28" s="1"/>
  <c r="Q76" i="29" s="1"/>
  <c r="Q76" i="30" s="1"/>
  <c r="Q76" i="31" s="1"/>
  <c r="Q76" i="32" s="1"/>
  <c r="Q76" i="33" s="1"/>
  <c r="Q76" i="34" s="1"/>
  <c r="Q76" i="35" s="1"/>
  <c r="Q75" i="25"/>
  <c r="Q75" i="26" s="1"/>
  <c r="Q75" i="27" s="1"/>
  <c r="Q75" i="28" s="1"/>
  <c r="Q75" i="29" s="1"/>
  <c r="Q75" i="30" s="1"/>
  <c r="Q75" i="31" s="1"/>
  <c r="Q75" i="32" s="1"/>
  <c r="Q75" i="33" s="1"/>
  <c r="Q75" i="34" s="1"/>
  <c r="Q75" i="35" s="1"/>
  <c r="Q74" i="25"/>
  <c r="Q74" i="26" s="1"/>
  <c r="Q74" i="27" s="1"/>
  <c r="Q74" i="28" s="1"/>
  <c r="Q74" i="29" s="1"/>
  <c r="Q74" i="30" s="1"/>
  <c r="Q74" i="31" s="1"/>
  <c r="Q74" i="32" s="1"/>
  <c r="Q74" i="33" s="1"/>
  <c r="Q74" i="34" s="1"/>
  <c r="Q74" i="35" s="1"/>
  <c r="Q73" i="25"/>
  <c r="Q73" i="26" s="1"/>
  <c r="Q73" i="27" s="1"/>
  <c r="Q73" i="28" s="1"/>
  <c r="Q73" i="29" s="1"/>
  <c r="Q73" i="30" s="1"/>
  <c r="Q73" i="31" s="1"/>
  <c r="Q73" i="32" s="1"/>
  <c r="Q73" i="33" s="1"/>
  <c r="Q73" i="34" s="1"/>
  <c r="Q73" i="35" s="1"/>
  <c r="Q72" i="25"/>
  <c r="Q72" i="26" s="1"/>
  <c r="Q72" i="27" s="1"/>
  <c r="Q72" i="28" s="1"/>
  <c r="Q72" i="29" s="1"/>
  <c r="Q72" i="30" s="1"/>
  <c r="Q72" i="31" s="1"/>
  <c r="Q72" i="32" s="1"/>
  <c r="Q72" i="33" s="1"/>
  <c r="Q72" i="34" s="1"/>
  <c r="Q72" i="35" s="1"/>
  <c r="Q71" i="25"/>
  <c r="Q71" i="26" s="1"/>
  <c r="Q71" i="27" s="1"/>
  <c r="Q71" i="28" s="1"/>
  <c r="Q71" i="29" s="1"/>
  <c r="Q71" i="30" s="1"/>
  <c r="Q71" i="31" s="1"/>
  <c r="Q71" i="32" s="1"/>
  <c r="Q71" i="33" s="1"/>
  <c r="Q71" i="34" s="1"/>
  <c r="Q71" i="35" s="1"/>
  <c r="Q70" i="25"/>
  <c r="Q70" i="26" s="1"/>
  <c r="Q70" i="27" s="1"/>
  <c r="Q70" i="28" s="1"/>
  <c r="Q70" i="29" s="1"/>
  <c r="Q70" i="30" s="1"/>
  <c r="Q70" i="31" s="1"/>
  <c r="Q70" i="32" s="1"/>
  <c r="Q70" i="33" s="1"/>
  <c r="Q70" i="34" s="1"/>
  <c r="Q70" i="35" s="1"/>
  <c r="Q69" i="25"/>
  <c r="Q69" i="26" s="1"/>
  <c r="Q69" i="27" s="1"/>
  <c r="Q69" i="28" s="1"/>
  <c r="Q69" i="29" s="1"/>
  <c r="Q69" i="30" s="1"/>
  <c r="Q69" i="31" s="1"/>
  <c r="Q69" i="32" s="1"/>
  <c r="Q69" i="33" s="1"/>
  <c r="Q69" i="34" s="1"/>
  <c r="Q69" i="35" s="1"/>
  <c r="Q68" i="25"/>
  <c r="Q68" i="26" s="1"/>
  <c r="Q68" i="27" s="1"/>
  <c r="Q68" i="28" s="1"/>
  <c r="Q68" i="29" s="1"/>
  <c r="Q68" i="30" s="1"/>
  <c r="Q68" i="31" s="1"/>
  <c r="Q68" i="32" s="1"/>
  <c r="Q68" i="33" s="1"/>
  <c r="Q68" i="34" s="1"/>
  <c r="Q68" i="35" s="1"/>
  <c r="Q67" i="25"/>
  <c r="Q67" i="26" s="1"/>
  <c r="Q67" i="27" s="1"/>
  <c r="Q67" i="28" s="1"/>
  <c r="Q67" i="29" s="1"/>
  <c r="Q67" i="30" s="1"/>
  <c r="Q67" i="31" s="1"/>
  <c r="Q67" i="32" s="1"/>
  <c r="Q67" i="33" s="1"/>
  <c r="Q67" i="34" s="1"/>
  <c r="Q67" i="35" s="1"/>
  <c r="Q66" i="25"/>
  <c r="Q66" i="26" s="1"/>
  <c r="Q66" i="27" s="1"/>
  <c r="Q66" i="28" s="1"/>
  <c r="Q66" i="29" s="1"/>
  <c r="Q66" i="30" s="1"/>
  <c r="Q66" i="31" s="1"/>
  <c r="Q66" i="32" s="1"/>
  <c r="Q66" i="33" s="1"/>
  <c r="Q66" i="34" s="1"/>
  <c r="Q66" i="35" s="1"/>
  <c r="Q65" i="25"/>
  <c r="Q65" i="26" s="1"/>
  <c r="Q65" i="27" s="1"/>
  <c r="Q65" i="28" s="1"/>
  <c r="Q65" i="29" s="1"/>
  <c r="Q65" i="30" s="1"/>
  <c r="Q65" i="31" s="1"/>
  <c r="Q65" i="32" s="1"/>
  <c r="Q65" i="33" s="1"/>
  <c r="Q65" i="34" s="1"/>
  <c r="Q65" i="35" s="1"/>
  <c r="Q64" i="25"/>
  <c r="Q64" i="26" s="1"/>
  <c r="Q64" i="27" s="1"/>
  <c r="Q64" i="28" s="1"/>
  <c r="Q64" i="29" s="1"/>
  <c r="Q64" i="30" s="1"/>
  <c r="Q64" i="31" s="1"/>
  <c r="Q64" i="32" s="1"/>
  <c r="Q64" i="33" s="1"/>
  <c r="Q64" i="34" s="1"/>
  <c r="Q64" i="35" s="1"/>
  <c r="Q63" i="25"/>
  <c r="Q63" i="26" s="1"/>
  <c r="Q63" i="27" s="1"/>
  <c r="Q63" i="28" s="1"/>
  <c r="Q63" i="29" s="1"/>
  <c r="Q63" i="30" s="1"/>
  <c r="Q63" i="31" s="1"/>
  <c r="Q63" i="32" s="1"/>
  <c r="Q63" i="33" s="1"/>
  <c r="Q63" i="34" s="1"/>
  <c r="Q63" i="35" s="1"/>
  <c r="Q62" i="25"/>
  <c r="Q62" i="26" s="1"/>
  <c r="Q62" i="27" s="1"/>
  <c r="Q62" i="28" s="1"/>
  <c r="Q62" i="29" s="1"/>
  <c r="Q62" i="30" s="1"/>
  <c r="Q62" i="31" s="1"/>
  <c r="Q62" i="32" s="1"/>
  <c r="Q62" i="33" s="1"/>
  <c r="Q62" i="34" s="1"/>
  <c r="Q62" i="35" s="1"/>
  <c r="Q61" i="25"/>
  <c r="Q61" i="26" s="1"/>
  <c r="Q61" i="27" s="1"/>
  <c r="Q61" i="28" s="1"/>
  <c r="Q61" i="29" s="1"/>
  <c r="Q61" i="30" s="1"/>
  <c r="Q61" i="31" s="1"/>
  <c r="Q61" i="32" s="1"/>
  <c r="Q61" i="33" s="1"/>
  <c r="Q61" i="34" s="1"/>
  <c r="Q61" i="35" s="1"/>
  <c r="Q60" i="25"/>
  <c r="Q60" i="26" s="1"/>
  <c r="Q60" i="27" s="1"/>
  <c r="Q60" i="28" s="1"/>
  <c r="Q60" i="29" s="1"/>
  <c r="Q60" i="30" s="1"/>
  <c r="Q60" i="31" s="1"/>
  <c r="Q60" i="32" s="1"/>
  <c r="Q60" i="33" s="1"/>
  <c r="Q60" i="34" s="1"/>
  <c r="Q60" i="35" s="1"/>
  <c r="Q59" i="25"/>
  <c r="Q59" i="26" s="1"/>
  <c r="Q59" i="27" s="1"/>
  <c r="Q59" i="28" s="1"/>
  <c r="Q59" i="29" s="1"/>
  <c r="Q59" i="30" s="1"/>
  <c r="Q59" i="31" s="1"/>
  <c r="Q59" i="32" s="1"/>
  <c r="Q59" i="33" s="1"/>
  <c r="Q59" i="34" s="1"/>
  <c r="Q59" i="35" s="1"/>
  <c r="Q58" i="25"/>
  <c r="Q58" i="26" s="1"/>
  <c r="Q58" i="27" s="1"/>
  <c r="Q58" i="28" s="1"/>
  <c r="Q58" i="29" s="1"/>
  <c r="Q58" i="30" s="1"/>
  <c r="Q58" i="31" s="1"/>
  <c r="Q58" i="32" s="1"/>
  <c r="Q58" i="33" s="1"/>
  <c r="Q58" i="34" s="1"/>
  <c r="Q58" i="35" s="1"/>
  <c r="Q57" i="25"/>
  <c r="Q57" i="26" s="1"/>
  <c r="Q57" i="27" s="1"/>
  <c r="Q57" i="28" s="1"/>
  <c r="Q57" i="29" s="1"/>
  <c r="Q57" i="30" s="1"/>
  <c r="Q57" i="31" s="1"/>
  <c r="Q57" i="32" s="1"/>
  <c r="Q57" i="33" s="1"/>
  <c r="Q57" i="34" s="1"/>
  <c r="Q57" i="35" s="1"/>
  <c r="Q56" i="25"/>
  <c r="Q56" i="26" s="1"/>
  <c r="Q56" i="27" s="1"/>
  <c r="Q56" i="28" s="1"/>
  <c r="Q56" i="29" s="1"/>
  <c r="Q56" i="30" s="1"/>
  <c r="Q56" i="31" s="1"/>
  <c r="Q56" i="32" s="1"/>
  <c r="Q56" i="33" s="1"/>
  <c r="Q56" i="34" s="1"/>
  <c r="Q56" i="35" s="1"/>
  <c r="Q55" i="25"/>
  <c r="Q55" i="26" s="1"/>
  <c r="Q55" i="27" s="1"/>
  <c r="Q55" i="28" s="1"/>
  <c r="Q55" i="29" s="1"/>
  <c r="Q55" i="30" s="1"/>
  <c r="Q55" i="31" s="1"/>
  <c r="Q55" i="32" s="1"/>
  <c r="Q55" i="33" s="1"/>
  <c r="Q55" i="34" s="1"/>
  <c r="Q55" i="35" s="1"/>
  <c r="Q54" i="25"/>
  <c r="Q54" i="26" s="1"/>
  <c r="Q54" i="27" s="1"/>
  <c r="Q54" i="28" s="1"/>
  <c r="Q54" i="29" s="1"/>
  <c r="Q54" i="30" s="1"/>
  <c r="Q54" i="31" s="1"/>
  <c r="Q54" i="32" s="1"/>
  <c r="Q54" i="33" s="1"/>
  <c r="Q54" i="34" s="1"/>
  <c r="Q54" i="35" s="1"/>
  <c r="Q53" i="25"/>
  <c r="Q53" i="26" s="1"/>
  <c r="Q53" i="27" s="1"/>
  <c r="Q53" i="28" s="1"/>
  <c r="Q53" i="29" s="1"/>
  <c r="Q53" i="30" s="1"/>
  <c r="Q53" i="31" s="1"/>
  <c r="Q53" i="32" s="1"/>
  <c r="Q53" i="33" s="1"/>
  <c r="Q53" i="34" s="1"/>
  <c r="Q53" i="35" s="1"/>
  <c r="Q52" i="25"/>
  <c r="Q52" i="26" s="1"/>
  <c r="Q52" i="27" s="1"/>
  <c r="Q52" i="28" s="1"/>
  <c r="Q52" i="29" s="1"/>
  <c r="Q52" i="30" s="1"/>
  <c r="Q52" i="31" s="1"/>
  <c r="Q52" i="32" s="1"/>
  <c r="Q52" i="33" s="1"/>
  <c r="Q52" i="34" s="1"/>
  <c r="Q52" i="35" s="1"/>
  <c r="Q51" i="25"/>
  <c r="Q51" i="26" s="1"/>
  <c r="Q51" i="27" s="1"/>
  <c r="Q51" i="28" s="1"/>
  <c r="Q51" i="29" s="1"/>
  <c r="Q51" i="30" s="1"/>
  <c r="Q51" i="31" s="1"/>
  <c r="Q51" i="32" s="1"/>
  <c r="Q51" i="33" s="1"/>
  <c r="Q51" i="34" s="1"/>
  <c r="Q51" i="35" s="1"/>
  <c r="Q50" i="25"/>
  <c r="Q50" i="26" s="1"/>
  <c r="Q50" i="27" s="1"/>
  <c r="Q50" i="28" s="1"/>
  <c r="Q50" i="29" s="1"/>
  <c r="Q50" i="30" s="1"/>
  <c r="Q50" i="31" s="1"/>
  <c r="Q50" i="32" s="1"/>
  <c r="Q50" i="33" s="1"/>
  <c r="Q50" i="34" s="1"/>
  <c r="Q50" i="35" s="1"/>
  <c r="Q49" i="25"/>
  <c r="Q49" i="26" s="1"/>
  <c r="Q49" i="27" s="1"/>
  <c r="Q49" i="28" s="1"/>
  <c r="Q49" i="29" s="1"/>
  <c r="Q49" i="30" s="1"/>
  <c r="Q49" i="31" s="1"/>
  <c r="Q49" i="32" s="1"/>
  <c r="Q49" i="33" s="1"/>
  <c r="Q49" i="34" s="1"/>
  <c r="Q49" i="35" s="1"/>
  <c r="Q48" i="25"/>
  <c r="Q48" i="26" s="1"/>
  <c r="Q48" i="27" s="1"/>
  <c r="Q48" i="28" s="1"/>
  <c r="Q48" i="29" s="1"/>
  <c r="Q48" i="30" s="1"/>
  <c r="Q48" i="31" s="1"/>
  <c r="Q48" i="32" s="1"/>
  <c r="Q48" i="33" s="1"/>
  <c r="Q48" i="34" s="1"/>
  <c r="Q48" i="35" s="1"/>
  <c r="Q47" i="25"/>
  <c r="Q47" i="26" s="1"/>
  <c r="Q47" i="27" s="1"/>
  <c r="Q47" i="28" s="1"/>
  <c r="Q47" i="29" s="1"/>
  <c r="Q47" i="30" s="1"/>
  <c r="Q47" i="31" s="1"/>
  <c r="Q47" i="32" s="1"/>
  <c r="Q47" i="33" s="1"/>
  <c r="Q47" i="34" s="1"/>
  <c r="Q47" i="35" s="1"/>
  <c r="Q46" i="25"/>
  <c r="Q46" i="26" s="1"/>
  <c r="Q46" i="27" s="1"/>
  <c r="Q46" i="28" s="1"/>
  <c r="Q46" i="29" s="1"/>
  <c r="Q46" i="30" s="1"/>
  <c r="Q46" i="31" s="1"/>
  <c r="Q46" i="32" s="1"/>
  <c r="Q46" i="33" s="1"/>
  <c r="Q46" i="34" s="1"/>
  <c r="Q46" i="35" s="1"/>
  <c r="Q45" i="25"/>
  <c r="Q45" i="26" s="1"/>
  <c r="Q45" i="27" s="1"/>
  <c r="Q45" i="28" s="1"/>
  <c r="Q45" i="29" s="1"/>
  <c r="Q45" i="30" s="1"/>
  <c r="Q45" i="31" s="1"/>
  <c r="Q45" i="32" s="1"/>
  <c r="Q45" i="33" s="1"/>
  <c r="Q45" i="34" s="1"/>
  <c r="Q45" i="35" s="1"/>
  <c r="Q44" i="25"/>
  <c r="Q44" i="26" s="1"/>
  <c r="Q44" i="27" s="1"/>
  <c r="Q44" i="28" s="1"/>
  <c r="Q44" i="29" s="1"/>
  <c r="Q44" i="30" s="1"/>
  <c r="Q44" i="31" s="1"/>
  <c r="Q44" i="32" s="1"/>
  <c r="Q44" i="33" s="1"/>
  <c r="Q44" i="34" s="1"/>
  <c r="Q44" i="35" s="1"/>
  <c r="Q43" i="25"/>
  <c r="Q43" i="26" s="1"/>
  <c r="Q43" i="27" s="1"/>
  <c r="Q43" i="28" s="1"/>
  <c r="Q43" i="29" s="1"/>
  <c r="Q43" i="30" s="1"/>
  <c r="Q43" i="31" s="1"/>
  <c r="Q43" i="32" s="1"/>
  <c r="Q43" i="33" s="1"/>
  <c r="Q43" i="34" s="1"/>
  <c r="Q43" i="35" s="1"/>
  <c r="Q42" i="25"/>
  <c r="Q42" i="26" s="1"/>
  <c r="Q42" i="27" s="1"/>
  <c r="Q42" i="28" s="1"/>
  <c r="Q42" i="29" s="1"/>
  <c r="Q42" i="30" s="1"/>
  <c r="Q42" i="31" s="1"/>
  <c r="Q42" i="32" s="1"/>
  <c r="Q42" i="33" s="1"/>
  <c r="Q42" i="34" s="1"/>
  <c r="Q42" i="35" s="1"/>
  <c r="Q41" i="25"/>
  <c r="Q41" i="26" s="1"/>
  <c r="Q41" i="27" s="1"/>
  <c r="Q41" i="28" s="1"/>
  <c r="Q41" i="29" s="1"/>
  <c r="Q41" i="30" s="1"/>
  <c r="Q41" i="31" s="1"/>
  <c r="Q41" i="32" s="1"/>
  <c r="Q41" i="33" s="1"/>
  <c r="Q41" i="34" s="1"/>
  <c r="Q41" i="35" s="1"/>
  <c r="Q40" i="25"/>
  <c r="Q40" i="26" s="1"/>
  <c r="Q40" i="27" s="1"/>
  <c r="Q40" i="28" s="1"/>
  <c r="Q40" i="29" s="1"/>
  <c r="Q40" i="30" s="1"/>
  <c r="Q40" i="31" s="1"/>
  <c r="Q40" i="32" s="1"/>
  <c r="Q40" i="33" s="1"/>
  <c r="Q40" i="34" s="1"/>
  <c r="Q40" i="35" s="1"/>
  <c r="Q39" i="25"/>
  <c r="Q39" i="26" s="1"/>
  <c r="Q39" i="27" s="1"/>
  <c r="Q39" i="28" s="1"/>
  <c r="Q39" i="29" s="1"/>
  <c r="Q39" i="30" s="1"/>
  <c r="Q39" i="31" s="1"/>
  <c r="Q39" i="32" s="1"/>
  <c r="Q39" i="33" s="1"/>
  <c r="Q39" i="34" s="1"/>
  <c r="Q39" i="35" s="1"/>
  <c r="Q38" i="25"/>
  <c r="Q38" i="26" s="1"/>
  <c r="Q38" i="27" s="1"/>
  <c r="Q38" i="28" s="1"/>
  <c r="Q38" i="29" s="1"/>
  <c r="Q38" i="30" s="1"/>
  <c r="Q38" i="31" s="1"/>
  <c r="Q38" i="32" s="1"/>
  <c r="Q38" i="33" s="1"/>
  <c r="Q38" i="34" s="1"/>
  <c r="Q38" i="35" s="1"/>
  <c r="Q37" i="25"/>
  <c r="Q37" i="26" s="1"/>
  <c r="Q37" i="27" s="1"/>
  <c r="Q37" i="28" s="1"/>
  <c r="Q37" i="29" s="1"/>
  <c r="Q37" i="30" s="1"/>
  <c r="Q37" i="31" s="1"/>
  <c r="Q37" i="32" s="1"/>
  <c r="Q37" i="33" s="1"/>
  <c r="Q37" i="34" s="1"/>
  <c r="Q37" i="35" s="1"/>
  <c r="Q36" i="25"/>
  <c r="Q36" i="26" s="1"/>
  <c r="Q36" i="27" s="1"/>
  <c r="Q36" i="28" s="1"/>
  <c r="Q36" i="29" s="1"/>
  <c r="Q36" i="30" s="1"/>
  <c r="Q36" i="31" s="1"/>
  <c r="Q36" i="32" s="1"/>
  <c r="Q36" i="33" s="1"/>
  <c r="Q36" i="34" s="1"/>
  <c r="Q36" i="35" s="1"/>
  <c r="Q35" i="25"/>
  <c r="Q35" i="26" s="1"/>
  <c r="Q35" i="27" s="1"/>
  <c r="Q35" i="28" s="1"/>
  <c r="Q35" i="29" s="1"/>
  <c r="Q35" i="30" s="1"/>
  <c r="Q35" i="31" s="1"/>
  <c r="Q35" i="32" s="1"/>
  <c r="Q35" i="33" s="1"/>
  <c r="Q35" i="34" s="1"/>
  <c r="Q35" i="35" s="1"/>
  <c r="Q34" i="25"/>
  <c r="Q34" i="26" s="1"/>
  <c r="Q34" i="27" s="1"/>
  <c r="Q34" i="28" s="1"/>
  <c r="Q34" i="29" s="1"/>
  <c r="Q34" i="30" s="1"/>
  <c r="Q34" i="31" s="1"/>
  <c r="Q34" i="32" s="1"/>
  <c r="Q34" i="33" s="1"/>
  <c r="Q34" i="34" s="1"/>
  <c r="Q34" i="35" s="1"/>
  <c r="Q33" i="25"/>
  <c r="Q33" i="26" s="1"/>
  <c r="Q33" i="27" s="1"/>
  <c r="Q33" i="28" s="1"/>
  <c r="Q33" i="29" s="1"/>
  <c r="Q33" i="30" s="1"/>
  <c r="Q33" i="31" s="1"/>
  <c r="Q33" i="32" s="1"/>
  <c r="Q33" i="33" s="1"/>
  <c r="Q33" i="34" s="1"/>
  <c r="Q33" i="35" s="1"/>
  <c r="Q32" i="25"/>
  <c r="Q32" i="26" s="1"/>
  <c r="Q32" i="27" s="1"/>
  <c r="Q32" i="28" s="1"/>
  <c r="Q32" i="29" s="1"/>
  <c r="Q32" i="30" s="1"/>
  <c r="Q32" i="31" s="1"/>
  <c r="Q32" i="32" s="1"/>
  <c r="Q32" i="33" s="1"/>
  <c r="Q32" i="34" s="1"/>
  <c r="Q32" i="35" s="1"/>
  <c r="Q31" i="25"/>
  <c r="Q31" i="26" s="1"/>
  <c r="Q31" i="27" s="1"/>
  <c r="Q31" i="28" s="1"/>
  <c r="Q31" i="29" s="1"/>
  <c r="Q31" i="30" s="1"/>
  <c r="Q31" i="31" s="1"/>
  <c r="Q31" i="32" s="1"/>
  <c r="Q31" i="33" s="1"/>
  <c r="Q31" i="34" s="1"/>
  <c r="Q31" i="35" s="1"/>
  <c r="Q30" i="25"/>
  <c r="Q30" i="26" s="1"/>
  <c r="Q30" i="27" s="1"/>
  <c r="Q30" i="28" s="1"/>
  <c r="Q30" i="29" s="1"/>
  <c r="Q30" i="30" s="1"/>
  <c r="Q30" i="31" s="1"/>
  <c r="Q30" i="32" s="1"/>
  <c r="Q30" i="33" s="1"/>
  <c r="Q30" i="34" s="1"/>
  <c r="Q30" i="35" s="1"/>
  <c r="Q29" i="25"/>
  <c r="Q29" i="26" s="1"/>
  <c r="Q29" i="27" s="1"/>
  <c r="Q29" i="28" s="1"/>
  <c r="Q29" i="29" s="1"/>
  <c r="Q29" i="30" s="1"/>
  <c r="Q29" i="31" s="1"/>
  <c r="Q29" i="32" s="1"/>
  <c r="Q29" i="33" s="1"/>
  <c r="Q29" i="34" s="1"/>
  <c r="Q29" i="35" s="1"/>
  <c r="Q28" i="25"/>
  <c r="Q28" i="26" s="1"/>
  <c r="Q28" i="27" s="1"/>
  <c r="Q28" i="28" s="1"/>
  <c r="Q28" i="29" s="1"/>
  <c r="Q28" i="30" s="1"/>
  <c r="Q28" i="31" s="1"/>
  <c r="Q28" i="32" s="1"/>
  <c r="Q28" i="33" s="1"/>
  <c r="Q28" i="34" s="1"/>
  <c r="Q28" i="35" s="1"/>
  <c r="Q27" i="25"/>
  <c r="Q27" i="26" s="1"/>
  <c r="Q27" i="27" s="1"/>
  <c r="Q27" i="28" s="1"/>
  <c r="Q27" i="29" s="1"/>
  <c r="Q27" i="30" s="1"/>
  <c r="Q27" i="31" s="1"/>
  <c r="Q27" i="32" s="1"/>
  <c r="Q27" i="33" s="1"/>
  <c r="Q27" i="34" s="1"/>
  <c r="Q27" i="35" s="1"/>
  <c r="Q26" i="25"/>
  <c r="Q26" i="26" s="1"/>
  <c r="Q26" i="27" s="1"/>
  <c r="Q26" i="28" s="1"/>
  <c r="Q26" i="29" s="1"/>
  <c r="Q26" i="30" s="1"/>
  <c r="Q26" i="31" s="1"/>
  <c r="Q26" i="32" s="1"/>
  <c r="Q26" i="33" s="1"/>
  <c r="Q26" i="34" s="1"/>
  <c r="Q26" i="35" s="1"/>
  <c r="Q25" i="25"/>
  <c r="Q25" i="26" s="1"/>
  <c r="Q25" i="27" s="1"/>
  <c r="Q25" i="28" s="1"/>
  <c r="Q25" i="29" s="1"/>
  <c r="Q25" i="30" s="1"/>
  <c r="Q25" i="31" s="1"/>
  <c r="Q25" i="32" s="1"/>
  <c r="Q25" i="33" s="1"/>
  <c r="Q25" i="34" s="1"/>
  <c r="Q25" i="35" s="1"/>
  <c r="Q24" i="25"/>
  <c r="Q24" i="26" s="1"/>
  <c r="Q24" i="27" s="1"/>
  <c r="Q24" i="28" s="1"/>
  <c r="Q24" i="29" s="1"/>
  <c r="Q24" i="30" s="1"/>
  <c r="Q24" i="31" s="1"/>
  <c r="Q24" i="32" s="1"/>
  <c r="Q24" i="33" s="1"/>
  <c r="Q24" i="34" s="1"/>
  <c r="Q24" i="35" s="1"/>
  <c r="Q23" i="25"/>
  <c r="Q23" i="26" s="1"/>
  <c r="Q23" i="27" s="1"/>
  <c r="Q23" i="28" s="1"/>
  <c r="Q23" i="29" s="1"/>
  <c r="Q23" i="30" s="1"/>
  <c r="Q23" i="31" s="1"/>
  <c r="Q23" i="32" s="1"/>
  <c r="Q23" i="33" s="1"/>
  <c r="Q23" i="34" s="1"/>
  <c r="Q23" i="35" s="1"/>
  <c r="Q22" i="25"/>
  <c r="Q22" i="26" s="1"/>
  <c r="Q22" i="27" s="1"/>
  <c r="Q22" i="28" s="1"/>
  <c r="Q22" i="29" s="1"/>
  <c r="Q22" i="30" s="1"/>
  <c r="Q22" i="31" s="1"/>
  <c r="Q22" i="32" s="1"/>
  <c r="Q22" i="33" s="1"/>
  <c r="Q22" i="34" s="1"/>
  <c r="Q22" i="35" s="1"/>
  <c r="Q21" i="25"/>
  <c r="Q21" i="26" s="1"/>
  <c r="Q21" i="27" s="1"/>
  <c r="Q21" i="28" s="1"/>
  <c r="Q21" i="29" s="1"/>
  <c r="Q21" i="30" s="1"/>
  <c r="Q21" i="31" s="1"/>
  <c r="Q21" i="32" s="1"/>
  <c r="Q21" i="33" s="1"/>
  <c r="Q21" i="34" s="1"/>
  <c r="Q21" i="35" s="1"/>
  <c r="Q20" i="25"/>
  <c r="Q20" i="26" s="1"/>
  <c r="Q20" i="27" s="1"/>
  <c r="Q20" i="28" s="1"/>
  <c r="Q20" i="29" s="1"/>
  <c r="Q20" i="30" s="1"/>
  <c r="Q20" i="31" s="1"/>
  <c r="Q20" i="32" s="1"/>
  <c r="Q20" i="33" s="1"/>
  <c r="Q20" i="34" s="1"/>
  <c r="Q20" i="35" s="1"/>
  <c r="Q19" i="25"/>
  <c r="Q19" i="26" s="1"/>
  <c r="Q19" i="27" s="1"/>
  <c r="Q19" i="28" s="1"/>
  <c r="Q19" i="29" s="1"/>
  <c r="Q19" i="30" s="1"/>
  <c r="Q19" i="31" s="1"/>
  <c r="Q19" i="32" s="1"/>
  <c r="Q19" i="33" s="1"/>
  <c r="Q19" i="34" s="1"/>
  <c r="Q19" i="35" s="1"/>
  <c r="Q18" i="25"/>
  <c r="Q18" i="26" s="1"/>
  <c r="Q18" i="27" s="1"/>
  <c r="Q18" i="28" s="1"/>
  <c r="Q18" i="29" s="1"/>
  <c r="Q18" i="30" s="1"/>
  <c r="Q18" i="31" s="1"/>
  <c r="Q18" i="32" s="1"/>
  <c r="Q18" i="33" s="1"/>
  <c r="Q18" i="34" s="1"/>
  <c r="Q18" i="35" s="1"/>
  <c r="R722" i="26"/>
  <c r="Q722" i="26"/>
  <c r="P722" i="26"/>
  <c r="K719" i="26"/>
  <c r="J719" i="26"/>
  <c r="I719" i="26"/>
  <c r="L717" i="26"/>
  <c r="L722" i="18" s="1"/>
  <c r="G717" i="26"/>
  <c r="F717" i="26"/>
  <c r="D717" i="26"/>
  <c r="C717" i="26"/>
  <c r="L716" i="26"/>
  <c r="L721" i="18" s="1"/>
  <c r="G716" i="26"/>
  <c r="F716" i="26"/>
  <c r="D716" i="26"/>
  <c r="C716" i="26"/>
  <c r="L715" i="26"/>
  <c r="L720" i="18" s="1"/>
  <c r="G715" i="26"/>
  <c r="F715" i="26"/>
  <c r="D715" i="26"/>
  <c r="C715" i="26"/>
  <c r="L714" i="26"/>
  <c r="L719" i="18" s="1"/>
  <c r="G714" i="26"/>
  <c r="F714" i="26"/>
  <c r="D714" i="26"/>
  <c r="C714" i="26"/>
  <c r="L713" i="26"/>
  <c r="L718" i="18" s="1"/>
  <c r="G713" i="26"/>
  <c r="F713" i="26"/>
  <c r="D713" i="26"/>
  <c r="C713" i="26"/>
  <c r="L712" i="26"/>
  <c r="L717" i="18" s="1"/>
  <c r="G712" i="26"/>
  <c r="F712" i="26"/>
  <c r="D712" i="26"/>
  <c r="C712" i="26"/>
  <c r="L711" i="26"/>
  <c r="L716" i="18" s="1"/>
  <c r="G711" i="26"/>
  <c r="F711" i="26"/>
  <c r="D711" i="26"/>
  <c r="C711" i="26"/>
  <c r="L710" i="26"/>
  <c r="L715" i="18" s="1"/>
  <c r="G710" i="26"/>
  <c r="F710" i="26"/>
  <c r="D710" i="26"/>
  <c r="C710" i="26"/>
  <c r="L709" i="26"/>
  <c r="L714" i="18" s="1"/>
  <c r="G709" i="26"/>
  <c r="F709" i="26"/>
  <c r="D709" i="26"/>
  <c r="C709" i="26"/>
  <c r="L708" i="26"/>
  <c r="L713" i="18" s="1"/>
  <c r="G708" i="26"/>
  <c r="F708" i="26"/>
  <c r="D708" i="26"/>
  <c r="C708" i="26"/>
  <c r="L707" i="26"/>
  <c r="L712" i="18" s="1"/>
  <c r="G707" i="26"/>
  <c r="F707" i="26"/>
  <c r="D707" i="26"/>
  <c r="C707" i="26"/>
  <c r="L706" i="26"/>
  <c r="L711" i="18" s="1"/>
  <c r="G706" i="26"/>
  <c r="F706" i="26"/>
  <c r="D706" i="26"/>
  <c r="C706" i="26"/>
  <c r="L705" i="26"/>
  <c r="L710" i="18" s="1"/>
  <c r="G705" i="26"/>
  <c r="F705" i="26"/>
  <c r="D705" i="26"/>
  <c r="C705" i="26"/>
  <c r="L704" i="26"/>
  <c r="L709" i="18" s="1"/>
  <c r="G704" i="26"/>
  <c r="F704" i="26"/>
  <c r="D704" i="26"/>
  <c r="C704" i="26"/>
  <c r="L703" i="26"/>
  <c r="L708" i="18" s="1"/>
  <c r="G703" i="26"/>
  <c r="F703" i="26"/>
  <c r="D703" i="26"/>
  <c r="C703" i="26"/>
  <c r="L702" i="26"/>
  <c r="L707" i="18" s="1"/>
  <c r="G702" i="26"/>
  <c r="F702" i="26"/>
  <c r="D702" i="26"/>
  <c r="C702" i="26"/>
  <c r="L701" i="26"/>
  <c r="L706" i="18" s="1"/>
  <c r="G701" i="26"/>
  <c r="F701" i="26"/>
  <c r="D701" i="26"/>
  <c r="C701" i="26"/>
  <c r="L700" i="26"/>
  <c r="L705" i="18" s="1"/>
  <c r="G700" i="26"/>
  <c r="F700" i="26"/>
  <c r="D700" i="26"/>
  <c r="C700" i="26"/>
  <c r="L699" i="26"/>
  <c r="L704" i="18" s="1"/>
  <c r="G699" i="26"/>
  <c r="F699" i="26"/>
  <c r="D699" i="26"/>
  <c r="C699" i="26"/>
  <c r="L698" i="26"/>
  <c r="L703" i="18" s="1"/>
  <c r="G698" i="26"/>
  <c r="F698" i="26"/>
  <c r="D698" i="26"/>
  <c r="C698" i="26"/>
  <c r="L697" i="26"/>
  <c r="L702" i="18" s="1"/>
  <c r="G697" i="26"/>
  <c r="F697" i="26"/>
  <c r="D697" i="26"/>
  <c r="C697" i="26"/>
  <c r="L696" i="26"/>
  <c r="L701" i="18" s="1"/>
  <c r="G696" i="26"/>
  <c r="F696" i="26"/>
  <c r="D696" i="26"/>
  <c r="C696" i="26"/>
  <c r="L695" i="26"/>
  <c r="L700" i="18" s="1"/>
  <c r="G695" i="26"/>
  <c r="F695" i="26"/>
  <c r="D695" i="26"/>
  <c r="C695" i="26"/>
  <c r="L694" i="26"/>
  <c r="L699" i="18" s="1"/>
  <c r="G694" i="26"/>
  <c r="F694" i="26"/>
  <c r="D694" i="26"/>
  <c r="C694" i="26"/>
  <c r="L693" i="26"/>
  <c r="L698" i="18" s="1"/>
  <c r="G693" i="26"/>
  <c r="F693" i="26"/>
  <c r="D693" i="26"/>
  <c r="C693" i="26"/>
  <c r="L692" i="26"/>
  <c r="L697" i="18" s="1"/>
  <c r="G692" i="26"/>
  <c r="F692" i="26"/>
  <c r="D692" i="26"/>
  <c r="C692" i="26"/>
  <c r="L691" i="26"/>
  <c r="L696" i="18" s="1"/>
  <c r="G691" i="26"/>
  <c r="F691" i="26"/>
  <c r="D691" i="26"/>
  <c r="C691" i="26"/>
  <c r="L690" i="26"/>
  <c r="L695" i="18" s="1"/>
  <c r="G690" i="26"/>
  <c r="F690" i="26"/>
  <c r="D690" i="26"/>
  <c r="C690" i="26"/>
  <c r="L689" i="26"/>
  <c r="L694" i="18" s="1"/>
  <c r="G689" i="26"/>
  <c r="F689" i="26"/>
  <c r="D689" i="26"/>
  <c r="C689" i="26"/>
  <c r="L688" i="26"/>
  <c r="L693" i="18" s="1"/>
  <c r="G688" i="26"/>
  <c r="F688" i="26"/>
  <c r="D688" i="26"/>
  <c r="C688" i="26"/>
  <c r="L687" i="26"/>
  <c r="L692" i="18" s="1"/>
  <c r="G687" i="26"/>
  <c r="F687" i="26"/>
  <c r="D687" i="26"/>
  <c r="C687" i="26"/>
  <c r="L686" i="26"/>
  <c r="L691" i="18" s="1"/>
  <c r="G686" i="26"/>
  <c r="F686" i="26"/>
  <c r="D686" i="26"/>
  <c r="C686" i="26"/>
  <c r="L685" i="26"/>
  <c r="L690" i="18" s="1"/>
  <c r="G685" i="26"/>
  <c r="F685" i="26"/>
  <c r="D685" i="26"/>
  <c r="C685" i="26"/>
  <c r="L684" i="26"/>
  <c r="L689" i="18" s="1"/>
  <c r="G684" i="26"/>
  <c r="F684" i="26"/>
  <c r="D684" i="26"/>
  <c r="C684" i="26"/>
  <c r="L683" i="26"/>
  <c r="L688" i="18" s="1"/>
  <c r="G683" i="26"/>
  <c r="F683" i="26"/>
  <c r="D683" i="26"/>
  <c r="C683" i="26"/>
  <c r="L682" i="26"/>
  <c r="L687" i="18" s="1"/>
  <c r="G682" i="26"/>
  <c r="F682" i="26"/>
  <c r="D682" i="26"/>
  <c r="C682" i="26"/>
  <c r="L681" i="26"/>
  <c r="L686" i="18" s="1"/>
  <c r="G681" i="26"/>
  <c r="F681" i="26"/>
  <c r="D681" i="26"/>
  <c r="C681" i="26"/>
  <c r="L680" i="26"/>
  <c r="L685" i="18" s="1"/>
  <c r="G680" i="26"/>
  <c r="F680" i="26"/>
  <c r="D680" i="26"/>
  <c r="C680" i="26"/>
  <c r="L679" i="26"/>
  <c r="L684" i="18" s="1"/>
  <c r="G679" i="26"/>
  <c r="F679" i="26"/>
  <c r="D679" i="26"/>
  <c r="C679" i="26"/>
  <c r="L678" i="26"/>
  <c r="L683" i="18" s="1"/>
  <c r="G678" i="26"/>
  <c r="F678" i="26"/>
  <c r="D678" i="26"/>
  <c r="C678" i="26"/>
  <c r="L677" i="26"/>
  <c r="L682" i="18" s="1"/>
  <c r="G677" i="26"/>
  <c r="F677" i="26"/>
  <c r="D677" i="26"/>
  <c r="C677" i="26"/>
  <c r="L676" i="26"/>
  <c r="L681" i="18" s="1"/>
  <c r="G676" i="26"/>
  <c r="F676" i="26"/>
  <c r="D676" i="26"/>
  <c r="C676" i="26"/>
  <c r="L675" i="26"/>
  <c r="L680" i="18" s="1"/>
  <c r="G675" i="26"/>
  <c r="F675" i="26"/>
  <c r="D675" i="26"/>
  <c r="C675" i="26"/>
  <c r="L674" i="26"/>
  <c r="L679" i="18" s="1"/>
  <c r="G674" i="26"/>
  <c r="F674" i="26"/>
  <c r="D674" i="26"/>
  <c r="C674" i="26"/>
  <c r="L673" i="26"/>
  <c r="L678" i="18" s="1"/>
  <c r="G673" i="26"/>
  <c r="F673" i="26"/>
  <c r="D673" i="26"/>
  <c r="C673" i="26"/>
  <c r="L672" i="26"/>
  <c r="L677" i="18" s="1"/>
  <c r="G672" i="26"/>
  <c r="F672" i="26"/>
  <c r="D672" i="26"/>
  <c r="C672" i="26"/>
  <c r="L671" i="26"/>
  <c r="L676" i="18" s="1"/>
  <c r="G671" i="26"/>
  <c r="F671" i="26"/>
  <c r="D671" i="26"/>
  <c r="C671" i="26"/>
  <c r="L670" i="26"/>
  <c r="L675" i="18" s="1"/>
  <c r="G670" i="26"/>
  <c r="F670" i="26"/>
  <c r="D670" i="26"/>
  <c r="C670" i="26"/>
  <c r="L669" i="26"/>
  <c r="L674" i="18" s="1"/>
  <c r="G669" i="26"/>
  <c r="F669" i="26"/>
  <c r="D669" i="26"/>
  <c r="C669" i="26"/>
  <c r="L668" i="26"/>
  <c r="L673" i="18" s="1"/>
  <c r="G668" i="26"/>
  <c r="F668" i="26"/>
  <c r="D668" i="26"/>
  <c r="C668" i="26"/>
  <c r="L667" i="26"/>
  <c r="L672" i="18" s="1"/>
  <c r="G667" i="26"/>
  <c r="F667" i="26"/>
  <c r="D667" i="26"/>
  <c r="C667" i="26"/>
  <c r="L666" i="26"/>
  <c r="L671" i="18" s="1"/>
  <c r="G666" i="26"/>
  <c r="F666" i="26"/>
  <c r="D666" i="26"/>
  <c r="C666" i="26"/>
  <c r="L665" i="26"/>
  <c r="L670" i="18" s="1"/>
  <c r="G665" i="26"/>
  <c r="F665" i="26"/>
  <c r="D665" i="26"/>
  <c r="C665" i="26"/>
  <c r="L664" i="26"/>
  <c r="L669" i="18" s="1"/>
  <c r="G664" i="26"/>
  <c r="F664" i="26"/>
  <c r="D664" i="26"/>
  <c r="C664" i="26"/>
  <c r="L663" i="26"/>
  <c r="L668" i="18" s="1"/>
  <c r="G663" i="26"/>
  <c r="F663" i="26"/>
  <c r="D663" i="26"/>
  <c r="C663" i="26"/>
  <c r="L662" i="26"/>
  <c r="L667" i="18" s="1"/>
  <c r="G662" i="26"/>
  <c r="F662" i="26"/>
  <c r="D662" i="26"/>
  <c r="C662" i="26"/>
  <c r="L661" i="26"/>
  <c r="L666" i="18" s="1"/>
  <c r="G661" i="26"/>
  <c r="F661" i="26"/>
  <c r="D661" i="26"/>
  <c r="C661" i="26"/>
  <c r="L660" i="26"/>
  <c r="L665" i="18" s="1"/>
  <c r="G660" i="26"/>
  <c r="F660" i="26"/>
  <c r="D660" i="26"/>
  <c r="C660" i="26"/>
  <c r="L659" i="26"/>
  <c r="L664" i="18" s="1"/>
  <c r="G659" i="26"/>
  <c r="F659" i="26"/>
  <c r="D659" i="26"/>
  <c r="C659" i="26"/>
  <c r="L658" i="26"/>
  <c r="L663" i="18" s="1"/>
  <c r="G658" i="26"/>
  <c r="F658" i="26"/>
  <c r="D658" i="26"/>
  <c r="C658" i="26"/>
  <c r="L657" i="26"/>
  <c r="L662" i="18" s="1"/>
  <c r="G657" i="26"/>
  <c r="F657" i="26"/>
  <c r="D657" i="26"/>
  <c r="C657" i="26"/>
  <c r="L656" i="26"/>
  <c r="L661" i="18" s="1"/>
  <c r="G656" i="26"/>
  <c r="F656" i="26"/>
  <c r="D656" i="26"/>
  <c r="C656" i="26"/>
  <c r="L655" i="26"/>
  <c r="L660" i="18" s="1"/>
  <c r="G655" i="26"/>
  <c r="F655" i="26"/>
  <c r="D655" i="26"/>
  <c r="C655" i="26"/>
  <c r="L654" i="26"/>
  <c r="L659" i="18" s="1"/>
  <c r="G654" i="26"/>
  <c r="F654" i="26"/>
  <c r="D654" i="26"/>
  <c r="C654" i="26"/>
  <c r="L653" i="26"/>
  <c r="L658" i="18" s="1"/>
  <c r="G653" i="26"/>
  <c r="F653" i="26"/>
  <c r="D653" i="26"/>
  <c r="C653" i="26"/>
  <c r="L652" i="26"/>
  <c r="L657" i="18" s="1"/>
  <c r="G652" i="26"/>
  <c r="F652" i="26"/>
  <c r="D652" i="26"/>
  <c r="C652" i="26"/>
  <c r="L651" i="26"/>
  <c r="L656" i="18" s="1"/>
  <c r="G651" i="26"/>
  <c r="F651" i="26"/>
  <c r="D651" i="26"/>
  <c r="C651" i="26"/>
  <c r="L650" i="26"/>
  <c r="L655" i="18" s="1"/>
  <c r="G650" i="26"/>
  <c r="F650" i="26"/>
  <c r="D650" i="26"/>
  <c r="C650" i="26"/>
  <c r="L649" i="26"/>
  <c r="L654" i="18" s="1"/>
  <c r="G649" i="26"/>
  <c r="F649" i="26"/>
  <c r="D649" i="26"/>
  <c r="C649" i="26"/>
  <c r="L648" i="26"/>
  <c r="L653" i="18" s="1"/>
  <c r="G648" i="26"/>
  <c r="F648" i="26"/>
  <c r="D648" i="26"/>
  <c r="C648" i="26"/>
  <c r="L647" i="26"/>
  <c r="L652" i="18" s="1"/>
  <c r="G647" i="26"/>
  <c r="F647" i="26"/>
  <c r="D647" i="26"/>
  <c r="C647" i="26"/>
  <c r="L646" i="26"/>
  <c r="L651" i="18" s="1"/>
  <c r="G646" i="26"/>
  <c r="F646" i="26"/>
  <c r="D646" i="26"/>
  <c r="C646" i="26"/>
  <c r="L645" i="26"/>
  <c r="L650" i="18" s="1"/>
  <c r="G645" i="26"/>
  <c r="F645" i="26"/>
  <c r="D645" i="26"/>
  <c r="C645" i="26"/>
  <c r="L644" i="26"/>
  <c r="L649" i="18" s="1"/>
  <c r="G644" i="26"/>
  <c r="F644" i="26"/>
  <c r="D644" i="26"/>
  <c r="C644" i="26"/>
  <c r="L643" i="26"/>
  <c r="L648" i="18" s="1"/>
  <c r="G643" i="26"/>
  <c r="F643" i="26"/>
  <c r="D643" i="26"/>
  <c r="C643" i="26"/>
  <c r="L642" i="26"/>
  <c r="L647" i="18" s="1"/>
  <c r="G642" i="26"/>
  <c r="F642" i="26"/>
  <c r="D642" i="26"/>
  <c r="C642" i="26"/>
  <c r="L641" i="26"/>
  <c r="L646" i="18" s="1"/>
  <c r="G641" i="26"/>
  <c r="F641" i="26"/>
  <c r="D641" i="26"/>
  <c r="C641" i="26"/>
  <c r="L640" i="26"/>
  <c r="L645" i="18" s="1"/>
  <c r="G640" i="26"/>
  <c r="F640" i="26"/>
  <c r="D640" i="26"/>
  <c r="C640" i="26"/>
  <c r="L639" i="26"/>
  <c r="L644" i="18" s="1"/>
  <c r="G639" i="26"/>
  <c r="F639" i="26"/>
  <c r="D639" i="26"/>
  <c r="C639" i="26"/>
  <c r="L638" i="26"/>
  <c r="L643" i="18" s="1"/>
  <c r="G638" i="26"/>
  <c r="F638" i="26"/>
  <c r="D638" i="26"/>
  <c r="C638" i="26"/>
  <c r="L637" i="26"/>
  <c r="L642" i="18" s="1"/>
  <c r="G637" i="26"/>
  <c r="F637" i="26"/>
  <c r="D637" i="26"/>
  <c r="C637" i="26"/>
  <c r="L636" i="26"/>
  <c r="L641" i="18" s="1"/>
  <c r="G636" i="26"/>
  <c r="F636" i="26"/>
  <c r="D636" i="26"/>
  <c r="C636" i="26"/>
  <c r="L635" i="26"/>
  <c r="L640" i="18" s="1"/>
  <c r="G635" i="26"/>
  <c r="F635" i="26"/>
  <c r="D635" i="26"/>
  <c r="C635" i="26"/>
  <c r="L634" i="26"/>
  <c r="L639" i="18" s="1"/>
  <c r="G634" i="26"/>
  <c r="F634" i="26"/>
  <c r="D634" i="26"/>
  <c r="C634" i="26"/>
  <c r="L633" i="26"/>
  <c r="L638" i="18" s="1"/>
  <c r="G633" i="26"/>
  <c r="F633" i="26"/>
  <c r="D633" i="26"/>
  <c r="C633" i="26"/>
  <c r="L632" i="26"/>
  <c r="L637" i="18" s="1"/>
  <c r="G632" i="26"/>
  <c r="F632" i="26"/>
  <c r="D632" i="26"/>
  <c r="C632" i="26"/>
  <c r="L631" i="26"/>
  <c r="L636" i="18" s="1"/>
  <c r="G631" i="26"/>
  <c r="F631" i="26"/>
  <c r="D631" i="26"/>
  <c r="C631" i="26"/>
  <c r="L630" i="26"/>
  <c r="L635" i="18" s="1"/>
  <c r="G630" i="26"/>
  <c r="F630" i="26"/>
  <c r="D630" i="26"/>
  <c r="C630" i="26"/>
  <c r="L629" i="26"/>
  <c r="L634" i="18" s="1"/>
  <c r="G629" i="26"/>
  <c r="F629" i="26"/>
  <c r="D629" i="26"/>
  <c r="C629" i="26"/>
  <c r="L628" i="26"/>
  <c r="L633" i="18" s="1"/>
  <c r="G628" i="26"/>
  <c r="F628" i="26"/>
  <c r="D628" i="26"/>
  <c r="C628" i="26"/>
  <c r="L627" i="26"/>
  <c r="L632" i="18" s="1"/>
  <c r="G627" i="26"/>
  <c r="F627" i="26"/>
  <c r="D627" i="26"/>
  <c r="C627" i="26"/>
  <c r="L626" i="26"/>
  <c r="L631" i="18" s="1"/>
  <c r="G626" i="26"/>
  <c r="F626" i="26"/>
  <c r="D626" i="26"/>
  <c r="C626" i="26"/>
  <c r="L625" i="26"/>
  <c r="L630" i="18" s="1"/>
  <c r="G625" i="26"/>
  <c r="F625" i="26"/>
  <c r="D625" i="26"/>
  <c r="C625" i="26"/>
  <c r="L624" i="26"/>
  <c r="L629" i="18" s="1"/>
  <c r="G624" i="26"/>
  <c r="F624" i="26"/>
  <c r="D624" i="26"/>
  <c r="C624" i="26"/>
  <c r="L623" i="26"/>
  <c r="L628" i="18" s="1"/>
  <c r="G623" i="26"/>
  <c r="F623" i="26"/>
  <c r="D623" i="26"/>
  <c r="C623" i="26"/>
  <c r="L622" i="26"/>
  <c r="L627" i="18" s="1"/>
  <c r="G622" i="26"/>
  <c r="F622" i="26"/>
  <c r="D622" i="26"/>
  <c r="C622" i="26"/>
  <c r="L621" i="26"/>
  <c r="L626" i="18" s="1"/>
  <c r="G621" i="26"/>
  <c r="F621" i="26"/>
  <c r="D621" i="26"/>
  <c r="C621" i="26"/>
  <c r="L620" i="26"/>
  <c r="L625" i="18" s="1"/>
  <c r="G620" i="26"/>
  <c r="F620" i="26"/>
  <c r="D620" i="26"/>
  <c r="C620" i="26"/>
  <c r="L619" i="26"/>
  <c r="L624" i="18" s="1"/>
  <c r="G619" i="26"/>
  <c r="F619" i="26"/>
  <c r="D619" i="26"/>
  <c r="C619" i="26"/>
  <c r="L618" i="26"/>
  <c r="L623" i="18" s="1"/>
  <c r="G618" i="26"/>
  <c r="F618" i="26"/>
  <c r="D618" i="26"/>
  <c r="C618" i="26"/>
  <c r="L617" i="26"/>
  <c r="L622" i="18" s="1"/>
  <c r="G617" i="26"/>
  <c r="F617" i="26"/>
  <c r="D617" i="26"/>
  <c r="C617" i="26"/>
  <c r="L616" i="26"/>
  <c r="L621" i="18" s="1"/>
  <c r="G616" i="26"/>
  <c r="F616" i="26"/>
  <c r="D616" i="26"/>
  <c r="C616" i="26"/>
  <c r="L615" i="26"/>
  <c r="L620" i="18" s="1"/>
  <c r="G615" i="26"/>
  <c r="F615" i="26"/>
  <c r="D615" i="26"/>
  <c r="C615" i="26"/>
  <c r="L614" i="26"/>
  <c r="L619" i="18" s="1"/>
  <c r="G614" i="26"/>
  <c r="F614" i="26"/>
  <c r="D614" i="26"/>
  <c r="C614" i="26"/>
  <c r="L613" i="26"/>
  <c r="L618" i="18" s="1"/>
  <c r="G613" i="26"/>
  <c r="F613" i="26"/>
  <c r="D613" i="26"/>
  <c r="C613" i="26"/>
  <c r="L612" i="26"/>
  <c r="L617" i="18" s="1"/>
  <c r="G612" i="26"/>
  <c r="F612" i="26"/>
  <c r="D612" i="26"/>
  <c r="C612" i="26"/>
  <c r="L611" i="26"/>
  <c r="L616" i="18" s="1"/>
  <c r="G611" i="26"/>
  <c r="F611" i="26"/>
  <c r="D611" i="26"/>
  <c r="C611" i="26"/>
  <c r="L610" i="26"/>
  <c r="L615" i="18" s="1"/>
  <c r="G610" i="26"/>
  <c r="F610" i="26"/>
  <c r="D610" i="26"/>
  <c r="C610" i="26"/>
  <c r="L609" i="26"/>
  <c r="L614" i="18" s="1"/>
  <c r="G609" i="26"/>
  <c r="F609" i="26"/>
  <c r="D609" i="26"/>
  <c r="C609" i="26"/>
  <c r="L608" i="26"/>
  <c r="L613" i="18" s="1"/>
  <c r="G608" i="26"/>
  <c r="F608" i="26"/>
  <c r="D608" i="26"/>
  <c r="C608" i="26"/>
  <c r="L607" i="26"/>
  <c r="L612" i="18" s="1"/>
  <c r="G607" i="26"/>
  <c r="F607" i="26"/>
  <c r="D607" i="26"/>
  <c r="C607" i="26"/>
  <c r="L606" i="26"/>
  <c r="L611" i="18" s="1"/>
  <c r="G606" i="26"/>
  <c r="F606" i="26"/>
  <c r="D606" i="26"/>
  <c r="C606" i="26"/>
  <c r="L605" i="26"/>
  <c r="L610" i="18" s="1"/>
  <c r="G605" i="26"/>
  <c r="F605" i="26"/>
  <c r="D605" i="26"/>
  <c r="C605" i="26"/>
  <c r="L604" i="26"/>
  <c r="L609" i="18" s="1"/>
  <c r="G604" i="26"/>
  <c r="F604" i="26"/>
  <c r="D604" i="26"/>
  <c r="C604" i="26"/>
  <c r="L603" i="26"/>
  <c r="L608" i="18" s="1"/>
  <c r="G603" i="26"/>
  <c r="F603" i="26"/>
  <c r="D603" i="26"/>
  <c r="C603" i="26"/>
  <c r="L602" i="26"/>
  <c r="L607" i="18" s="1"/>
  <c r="G602" i="26"/>
  <c r="F602" i="26"/>
  <c r="D602" i="26"/>
  <c r="C602" i="26"/>
  <c r="L601" i="26"/>
  <c r="L606" i="18" s="1"/>
  <c r="G601" i="26"/>
  <c r="F601" i="26"/>
  <c r="D601" i="26"/>
  <c r="C601" i="26"/>
  <c r="L600" i="26"/>
  <c r="L605" i="18" s="1"/>
  <c r="G600" i="26"/>
  <c r="F600" i="26"/>
  <c r="D600" i="26"/>
  <c r="C600" i="26"/>
  <c r="L599" i="26"/>
  <c r="L604" i="18" s="1"/>
  <c r="G599" i="26"/>
  <c r="F599" i="26"/>
  <c r="D599" i="26"/>
  <c r="C599" i="26"/>
  <c r="L598" i="26"/>
  <c r="L603" i="18" s="1"/>
  <c r="G598" i="26"/>
  <c r="F598" i="26"/>
  <c r="D598" i="26"/>
  <c r="C598" i="26"/>
  <c r="L597" i="26"/>
  <c r="L602" i="18" s="1"/>
  <c r="G597" i="26"/>
  <c r="F597" i="26"/>
  <c r="D597" i="26"/>
  <c r="C597" i="26"/>
  <c r="L596" i="26"/>
  <c r="L601" i="18" s="1"/>
  <c r="G596" i="26"/>
  <c r="F596" i="26"/>
  <c r="D596" i="26"/>
  <c r="C596" i="26"/>
  <c r="L595" i="26"/>
  <c r="L600" i="18" s="1"/>
  <c r="G595" i="26"/>
  <c r="F595" i="26"/>
  <c r="D595" i="26"/>
  <c r="C595" i="26"/>
  <c r="L594" i="26"/>
  <c r="L599" i="18" s="1"/>
  <c r="G594" i="26"/>
  <c r="F594" i="26"/>
  <c r="D594" i="26"/>
  <c r="C594" i="26"/>
  <c r="L593" i="26"/>
  <c r="L598" i="18" s="1"/>
  <c r="G593" i="26"/>
  <c r="F593" i="26"/>
  <c r="D593" i="26"/>
  <c r="C593" i="26"/>
  <c r="L592" i="26"/>
  <c r="L597" i="18" s="1"/>
  <c r="G592" i="26"/>
  <c r="F592" i="26"/>
  <c r="D592" i="26"/>
  <c r="C592" i="26"/>
  <c r="L591" i="26"/>
  <c r="L596" i="18" s="1"/>
  <c r="G591" i="26"/>
  <c r="F591" i="26"/>
  <c r="D591" i="26"/>
  <c r="C591" i="26"/>
  <c r="L590" i="26"/>
  <c r="L595" i="18" s="1"/>
  <c r="G590" i="26"/>
  <c r="F590" i="26"/>
  <c r="D590" i="26"/>
  <c r="C590" i="26"/>
  <c r="L589" i="26"/>
  <c r="L594" i="18" s="1"/>
  <c r="G589" i="26"/>
  <c r="F589" i="26"/>
  <c r="D589" i="26"/>
  <c r="C589" i="26"/>
  <c r="L588" i="26"/>
  <c r="L593" i="18" s="1"/>
  <c r="G588" i="26"/>
  <c r="F588" i="26"/>
  <c r="D588" i="26"/>
  <c r="C588" i="26"/>
  <c r="L587" i="26"/>
  <c r="L592" i="18" s="1"/>
  <c r="G587" i="26"/>
  <c r="F587" i="26"/>
  <c r="D587" i="26"/>
  <c r="C587" i="26"/>
  <c r="L586" i="26"/>
  <c r="L591" i="18" s="1"/>
  <c r="G586" i="26"/>
  <c r="F586" i="26"/>
  <c r="D586" i="26"/>
  <c r="C586" i="26"/>
  <c r="L585" i="26"/>
  <c r="L590" i="18" s="1"/>
  <c r="G585" i="26"/>
  <c r="F585" i="26"/>
  <c r="D585" i="26"/>
  <c r="C585" i="26"/>
  <c r="L584" i="26"/>
  <c r="L589" i="18" s="1"/>
  <c r="G584" i="26"/>
  <c r="F584" i="26"/>
  <c r="D584" i="26"/>
  <c r="C584" i="26"/>
  <c r="L583" i="26"/>
  <c r="L588" i="18" s="1"/>
  <c r="G583" i="26"/>
  <c r="F583" i="26"/>
  <c r="D583" i="26"/>
  <c r="C583" i="26"/>
  <c r="L582" i="26"/>
  <c r="L587" i="18" s="1"/>
  <c r="G582" i="26"/>
  <c r="F582" i="26"/>
  <c r="D582" i="26"/>
  <c r="C582" i="26"/>
  <c r="L581" i="26"/>
  <c r="L586" i="18" s="1"/>
  <c r="G581" i="26"/>
  <c r="F581" i="26"/>
  <c r="D581" i="26"/>
  <c r="C581" i="26"/>
  <c r="L580" i="26"/>
  <c r="L585" i="18" s="1"/>
  <c r="G580" i="26"/>
  <c r="F580" i="26"/>
  <c r="D580" i="26"/>
  <c r="C580" i="26"/>
  <c r="L579" i="26"/>
  <c r="L584" i="18" s="1"/>
  <c r="G579" i="26"/>
  <c r="F579" i="26"/>
  <c r="D579" i="26"/>
  <c r="C579" i="26"/>
  <c r="L578" i="26"/>
  <c r="L583" i="18" s="1"/>
  <c r="G578" i="26"/>
  <c r="F578" i="26"/>
  <c r="D578" i="26"/>
  <c r="C578" i="26"/>
  <c r="L577" i="26"/>
  <c r="L582" i="18" s="1"/>
  <c r="G577" i="26"/>
  <c r="F577" i="26"/>
  <c r="D577" i="26"/>
  <c r="C577" i="26"/>
  <c r="L576" i="26"/>
  <c r="L581" i="18" s="1"/>
  <c r="G576" i="26"/>
  <c r="F576" i="26"/>
  <c r="D576" i="26"/>
  <c r="C576" i="26"/>
  <c r="L575" i="26"/>
  <c r="L580" i="18" s="1"/>
  <c r="G575" i="26"/>
  <c r="F575" i="26"/>
  <c r="D575" i="26"/>
  <c r="C575" i="26"/>
  <c r="L574" i="26"/>
  <c r="L579" i="18" s="1"/>
  <c r="G574" i="26"/>
  <c r="F574" i="26"/>
  <c r="D574" i="26"/>
  <c r="C574" i="26"/>
  <c r="L573" i="26"/>
  <c r="L578" i="18" s="1"/>
  <c r="G573" i="26"/>
  <c r="F573" i="26"/>
  <c r="D573" i="26"/>
  <c r="C573" i="26"/>
  <c r="L572" i="26"/>
  <c r="L577" i="18" s="1"/>
  <c r="G572" i="26"/>
  <c r="F572" i="26"/>
  <c r="D572" i="26"/>
  <c r="C572" i="26"/>
  <c r="L571" i="26"/>
  <c r="L576" i="18" s="1"/>
  <c r="G571" i="26"/>
  <c r="F571" i="26"/>
  <c r="D571" i="26"/>
  <c r="C571" i="26"/>
  <c r="L570" i="26"/>
  <c r="L575" i="18" s="1"/>
  <c r="G570" i="26"/>
  <c r="F570" i="26"/>
  <c r="D570" i="26"/>
  <c r="C570" i="26"/>
  <c r="L569" i="26"/>
  <c r="L574" i="18" s="1"/>
  <c r="G569" i="26"/>
  <c r="F569" i="26"/>
  <c r="D569" i="26"/>
  <c r="C569" i="26"/>
  <c r="L568" i="26"/>
  <c r="L573" i="18" s="1"/>
  <c r="G568" i="26"/>
  <c r="F568" i="26"/>
  <c r="D568" i="26"/>
  <c r="C568" i="26"/>
  <c r="L567" i="26"/>
  <c r="L572" i="18" s="1"/>
  <c r="G567" i="26"/>
  <c r="F567" i="26"/>
  <c r="D567" i="26"/>
  <c r="C567" i="26"/>
  <c r="L566" i="26"/>
  <c r="L571" i="18" s="1"/>
  <c r="G566" i="26"/>
  <c r="F566" i="26"/>
  <c r="D566" i="26"/>
  <c r="C566" i="26"/>
  <c r="L565" i="26"/>
  <c r="L570" i="18" s="1"/>
  <c r="G565" i="26"/>
  <c r="F565" i="26"/>
  <c r="D565" i="26"/>
  <c r="C565" i="26"/>
  <c r="L564" i="26"/>
  <c r="L569" i="18" s="1"/>
  <c r="G564" i="26"/>
  <c r="F564" i="26"/>
  <c r="D564" i="26"/>
  <c r="C564" i="26"/>
  <c r="L563" i="26"/>
  <c r="L568" i="18" s="1"/>
  <c r="G563" i="26"/>
  <c r="F563" i="26"/>
  <c r="D563" i="26"/>
  <c r="C563" i="26"/>
  <c r="L562" i="26"/>
  <c r="L567" i="18" s="1"/>
  <c r="G562" i="26"/>
  <c r="F562" i="26"/>
  <c r="D562" i="26"/>
  <c r="C562" i="26"/>
  <c r="L561" i="26"/>
  <c r="L566" i="18" s="1"/>
  <c r="G561" i="26"/>
  <c r="F561" i="26"/>
  <c r="D561" i="26"/>
  <c r="C561" i="26"/>
  <c r="L560" i="26"/>
  <c r="L565" i="18" s="1"/>
  <c r="G560" i="26"/>
  <c r="F560" i="26"/>
  <c r="D560" i="26"/>
  <c r="C560" i="26"/>
  <c r="L559" i="26"/>
  <c r="L564" i="18" s="1"/>
  <c r="G559" i="26"/>
  <c r="F559" i="26"/>
  <c r="D559" i="26"/>
  <c r="C559" i="26"/>
  <c r="L558" i="26"/>
  <c r="L563" i="18" s="1"/>
  <c r="G558" i="26"/>
  <c r="F558" i="26"/>
  <c r="D558" i="26"/>
  <c r="C558" i="26"/>
  <c r="L557" i="26"/>
  <c r="L562" i="18" s="1"/>
  <c r="G557" i="26"/>
  <c r="F557" i="26"/>
  <c r="D557" i="26"/>
  <c r="C557" i="26"/>
  <c r="L556" i="26"/>
  <c r="L561" i="18" s="1"/>
  <c r="G556" i="26"/>
  <c r="F556" i="26"/>
  <c r="D556" i="26"/>
  <c r="C556" i="26"/>
  <c r="L555" i="26"/>
  <c r="L560" i="18" s="1"/>
  <c r="G555" i="26"/>
  <c r="F555" i="26"/>
  <c r="D555" i="26"/>
  <c r="C555" i="26"/>
  <c r="L554" i="26"/>
  <c r="L559" i="18" s="1"/>
  <c r="G554" i="26"/>
  <c r="F554" i="26"/>
  <c r="D554" i="26"/>
  <c r="C554" i="26"/>
  <c r="L553" i="26"/>
  <c r="L558" i="18" s="1"/>
  <c r="G553" i="26"/>
  <c r="F553" i="26"/>
  <c r="D553" i="26"/>
  <c r="C553" i="26"/>
  <c r="L552" i="26"/>
  <c r="L557" i="18" s="1"/>
  <c r="G552" i="26"/>
  <c r="F552" i="26"/>
  <c r="D552" i="26"/>
  <c r="C552" i="26"/>
  <c r="L551" i="26"/>
  <c r="L556" i="18" s="1"/>
  <c r="G551" i="26"/>
  <c r="F551" i="26"/>
  <c r="D551" i="26"/>
  <c r="C551" i="26"/>
  <c r="L550" i="26"/>
  <c r="L555" i="18" s="1"/>
  <c r="G550" i="26"/>
  <c r="F550" i="26"/>
  <c r="D550" i="26"/>
  <c r="C550" i="26"/>
  <c r="L549" i="26"/>
  <c r="L554" i="18" s="1"/>
  <c r="G549" i="26"/>
  <c r="F549" i="26"/>
  <c r="D549" i="26"/>
  <c r="C549" i="26"/>
  <c r="L548" i="26"/>
  <c r="L553" i="18" s="1"/>
  <c r="G548" i="26"/>
  <c r="F548" i="26"/>
  <c r="D548" i="26"/>
  <c r="C548" i="26"/>
  <c r="L547" i="26"/>
  <c r="L552" i="18" s="1"/>
  <c r="G547" i="26"/>
  <c r="F547" i="26"/>
  <c r="D547" i="26"/>
  <c r="C547" i="26"/>
  <c r="L546" i="26"/>
  <c r="L551" i="18" s="1"/>
  <c r="G546" i="26"/>
  <c r="F546" i="26"/>
  <c r="D546" i="26"/>
  <c r="C546" i="26"/>
  <c r="L545" i="26"/>
  <c r="L550" i="18" s="1"/>
  <c r="G545" i="26"/>
  <c r="F545" i="26"/>
  <c r="D545" i="26"/>
  <c r="C545" i="26"/>
  <c r="L544" i="26"/>
  <c r="L549" i="18" s="1"/>
  <c r="G544" i="26"/>
  <c r="F544" i="26"/>
  <c r="D544" i="26"/>
  <c r="C544" i="26"/>
  <c r="L543" i="26"/>
  <c r="L548" i="18" s="1"/>
  <c r="G543" i="26"/>
  <c r="F543" i="26"/>
  <c r="D543" i="26"/>
  <c r="C543" i="26"/>
  <c r="L542" i="26"/>
  <c r="L547" i="18" s="1"/>
  <c r="G542" i="26"/>
  <c r="F542" i="26"/>
  <c r="D542" i="26"/>
  <c r="C542" i="26"/>
  <c r="L541" i="26"/>
  <c r="L546" i="18" s="1"/>
  <c r="G541" i="26"/>
  <c r="F541" i="26"/>
  <c r="D541" i="26"/>
  <c r="C541" i="26"/>
  <c r="L540" i="26"/>
  <c r="L545" i="18" s="1"/>
  <c r="G540" i="26"/>
  <c r="F540" i="26"/>
  <c r="D540" i="26"/>
  <c r="C540" i="26"/>
  <c r="L539" i="26"/>
  <c r="L544" i="18" s="1"/>
  <c r="G539" i="26"/>
  <c r="F539" i="26"/>
  <c r="D539" i="26"/>
  <c r="C539" i="26"/>
  <c r="L538" i="26"/>
  <c r="L543" i="18" s="1"/>
  <c r="G538" i="26"/>
  <c r="F538" i="26"/>
  <c r="D538" i="26"/>
  <c r="C538" i="26"/>
  <c r="L537" i="26"/>
  <c r="L542" i="18" s="1"/>
  <c r="G537" i="26"/>
  <c r="F537" i="26"/>
  <c r="D537" i="26"/>
  <c r="C537" i="26"/>
  <c r="L536" i="26"/>
  <c r="L541" i="18" s="1"/>
  <c r="G536" i="26"/>
  <c r="F536" i="26"/>
  <c r="D536" i="26"/>
  <c r="C536" i="26"/>
  <c r="L535" i="26"/>
  <c r="L540" i="18" s="1"/>
  <c r="G535" i="26"/>
  <c r="F535" i="26"/>
  <c r="D535" i="26"/>
  <c r="C535" i="26"/>
  <c r="L534" i="26"/>
  <c r="L539" i="18" s="1"/>
  <c r="G534" i="26"/>
  <c r="F534" i="26"/>
  <c r="D534" i="26"/>
  <c r="C534" i="26"/>
  <c r="L533" i="26"/>
  <c r="L538" i="18" s="1"/>
  <c r="G533" i="26"/>
  <c r="F533" i="26"/>
  <c r="D533" i="26"/>
  <c r="C533" i="26"/>
  <c r="L532" i="26"/>
  <c r="L537" i="18" s="1"/>
  <c r="G532" i="26"/>
  <c r="F532" i="26"/>
  <c r="D532" i="26"/>
  <c r="C532" i="26"/>
  <c r="L531" i="26"/>
  <c r="L536" i="18" s="1"/>
  <c r="G531" i="26"/>
  <c r="F531" i="26"/>
  <c r="D531" i="26"/>
  <c r="C531" i="26"/>
  <c r="L530" i="26"/>
  <c r="L535" i="18" s="1"/>
  <c r="G530" i="26"/>
  <c r="F530" i="26"/>
  <c r="D530" i="26"/>
  <c r="C530" i="26"/>
  <c r="L529" i="26"/>
  <c r="L534" i="18" s="1"/>
  <c r="G529" i="26"/>
  <c r="F529" i="26"/>
  <c r="D529" i="26"/>
  <c r="C529" i="26"/>
  <c r="L528" i="26"/>
  <c r="L533" i="18" s="1"/>
  <c r="G528" i="26"/>
  <c r="F528" i="26"/>
  <c r="D528" i="26"/>
  <c r="C528" i="26"/>
  <c r="L527" i="26"/>
  <c r="L532" i="18" s="1"/>
  <c r="G527" i="26"/>
  <c r="F527" i="26"/>
  <c r="D527" i="26"/>
  <c r="C527" i="26"/>
  <c r="L526" i="26"/>
  <c r="L531" i="18" s="1"/>
  <c r="G526" i="26"/>
  <c r="F526" i="26"/>
  <c r="D526" i="26"/>
  <c r="C526" i="26"/>
  <c r="L525" i="26"/>
  <c r="L530" i="18" s="1"/>
  <c r="G525" i="26"/>
  <c r="F525" i="26"/>
  <c r="D525" i="26"/>
  <c r="C525" i="26"/>
  <c r="L524" i="26"/>
  <c r="L529" i="18" s="1"/>
  <c r="G524" i="26"/>
  <c r="F524" i="26"/>
  <c r="D524" i="26"/>
  <c r="C524" i="26"/>
  <c r="L523" i="26"/>
  <c r="L528" i="18" s="1"/>
  <c r="G523" i="26"/>
  <c r="F523" i="26"/>
  <c r="D523" i="26"/>
  <c r="C523" i="26"/>
  <c r="L522" i="26"/>
  <c r="L527" i="18" s="1"/>
  <c r="G522" i="26"/>
  <c r="F522" i="26"/>
  <c r="D522" i="26"/>
  <c r="C522" i="26"/>
  <c r="L521" i="26"/>
  <c r="L526" i="18" s="1"/>
  <c r="G521" i="26"/>
  <c r="F521" i="26"/>
  <c r="D521" i="26"/>
  <c r="C521" i="26"/>
  <c r="L520" i="26"/>
  <c r="L525" i="18" s="1"/>
  <c r="G520" i="26"/>
  <c r="F520" i="26"/>
  <c r="D520" i="26"/>
  <c r="C520" i="26"/>
  <c r="L519" i="26"/>
  <c r="L524" i="18" s="1"/>
  <c r="G519" i="26"/>
  <c r="F519" i="26"/>
  <c r="D519" i="26"/>
  <c r="C519" i="26"/>
  <c r="L518" i="26"/>
  <c r="L523" i="18" s="1"/>
  <c r="G518" i="26"/>
  <c r="F518" i="26"/>
  <c r="D518" i="26"/>
  <c r="C518" i="26"/>
  <c r="L517" i="26"/>
  <c r="L522" i="18" s="1"/>
  <c r="G517" i="26"/>
  <c r="F517" i="26"/>
  <c r="D517" i="26"/>
  <c r="C517" i="26"/>
  <c r="L516" i="26"/>
  <c r="L521" i="18" s="1"/>
  <c r="G516" i="26"/>
  <c r="F516" i="26"/>
  <c r="D516" i="26"/>
  <c r="C516" i="26"/>
  <c r="L515" i="26"/>
  <c r="L520" i="18" s="1"/>
  <c r="G515" i="26"/>
  <c r="F515" i="26"/>
  <c r="D515" i="26"/>
  <c r="C515" i="26"/>
  <c r="L514" i="26"/>
  <c r="L519" i="18" s="1"/>
  <c r="G514" i="26"/>
  <c r="F514" i="26"/>
  <c r="D514" i="26"/>
  <c r="C514" i="26"/>
  <c r="L513" i="26"/>
  <c r="L518" i="18" s="1"/>
  <c r="G513" i="26"/>
  <c r="F513" i="26"/>
  <c r="D513" i="26"/>
  <c r="C513" i="26"/>
  <c r="L512" i="26"/>
  <c r="L517" i="18" s="1"/>
  <c r="G512" i="26"/>
  <c r="F512" i="26"/>
  <c r="D512" i="26"/>
  <c r="C512" i="26"/>
  <c r="L511" i="26"/>
  <c r="L516" i="18" s="1"/>
  <c r="G511" i="26"/>
  <c r="F511" i="26"/>
  <c r="D511" i="26"/>
  <c r="C511" i="26"/>
  <c r="L510" i="26"/>
  <c r="L515" i="18" s="1"/>
  <c r="G510" i="26"/>
  <c r="F510" i="26"/>
  <c r="D510" i="26"/>
  <c r="C510" i="26"/>
  <c r="L509" i="26"/>
  <c r="L514" i="18" s="1"/>
  <c r="G509" i="26"/>
  <c r="F509" i="26"/>
  <c r="D509" i="26"/>
  <c r="C509" i="26"/>
  <c r="L508" i="26"/>
  <c r="L513" i="18" s="1"/>
  <c r="G508" i="26"/>
  <c r="F508" i="26"/>
  <c r="D508" i="26"/>
  <c r="C508" i="26"/>
  <c r="L507" i="26"/>
  <c r="L512" i="18" s="1"/>
  <c r="G507" i="26"/>
  <c r="F507" i="26"/>
  <c r="D507" i="26"/>
  <c r="C507" i="26"/>
  <c r="L506" i="26"/>
  <c r="L511" i="18" s="1"/>
  <c r="G506" i="26"/>
  <c r="F506" i="26"/>
  <c r="D506" i="26"/>
  <c r="C506" i="26"/>
  <c r="L505" i="26"/>
  <c r="L510" i="18" s="1"/>
  <c r="G505" i="26"/>
  <c r="F505" i="26"/>
  <c r="D505" i="26"/>
  <c r="C505" i="26"/>
  <c r="L504" i="26"/>
  <c r="L509" i="18" s="1"/>
  <c r="G504" i="26"/>
  <c r="F504" i="26"/>
  <c r="D504" i="26"/>
  <c r="C504" i="26"/>
  <c r="L503" i="26"/>
  <c r="L508" i="18" s="1"/>
  <c r="G503" i="26"/>
  <c r="F503" i="26"/>
  <c r="D503" i="26"/>
  <c r="C503" i="26"/>
  <c r="L502" i="26"/>
  <c r="L507" i="18" s="1"/>
  <c r="G502" i="26"/>
  <c r="F502" i="26"/>
  <c r="D502" i="26"/>
  <c r="C502" i="26"/>
  <c r="L501" i="26"/>
  <c r="L506" i="18" s="1"/>
  <c r="G501" i="26"/>
  <c r="F501" i="26"/>
  <c r="D501" i="26"/>
  <c r="C501" i="26"/>
  <c r="L500" i="26"/>
  <c r="L505" i="18" s="1"/>
  <c r="G500" i="26"/>
  <c r="F500" i="26"/>
  <c r="D500" i="26"/>
  <c r="C500" i="26"/>
  <c r="L499" i="26"/>
  <c r="L504" i="18" s="1"/>
  <c r="G499" i="26"/>
  <c r="F499" i="26"/>
  <c r="D499" i="26"/>
  <c r="C499" i="26"/>
  <c r="L498" i="26"/>
  <c r="L503" i="18" s="1"/>
  <c r="G498" i="26"/>
  <c r="F498" i="26"/>
  <c r="D498" i="26"/>
  <c r="C498" i="26"/>
  <c r="L497" i="26"/>
  <c r="L502" i="18" s="1"/>
  <c r="G497" i="26"/>
  <c r="F497" i="26"/>
  <c r="D497" i="26"/>
  <c r="C497" i="26"/>
  <c r="L496" i="26"/>
  <c r="L501" i="18" s="1"/>
  <c r="G496" i="26"/>
  <c r="F496" i="26"/>
  <c r="D496" i="26"/>
  <c r="C496" i="26"/>
  <c r="L495" i="26"/>
  <c r="L500" i="18" s="1"/>
  <c r="G495" i="26"/>
  <c r="F495" i="26"/>
  <c r="D495" i="26"/>
  <c r="C495" i="26"/>
  <c r="L494" i="26"/>
  <c r="L499" i="18" s="1"/>
  <c r="G494" i="26"/>
  <c r="F494" i="26"/>
  <c r="D494" i="26"/>
  <c r="C494" i="26"/>
  <c r="L493" i="26"/>
  <c r="L498" i="18" s="1"/>
  <c r="G493" i="26"/>
  <c r="F493" i="26"/>
  <c r="D493" i="26"/>
  <c r="C493" i="26"/>
  <c r="L492" i="26"/>
  <c r="L497" i="18" s="1"/>
  <c r="G492" i="26"/>
  <c r="F492" i="26"/>
  <c r="D492" i="26"/>
  <c r="C492" i="26"/>
  <c r="L491" i="26"/>
  <c r="L496" i="18" s="1"/>
  <c r="G491" i="26"/>
  <c r="F491" i="26"/>
  <c r="D491" i="26"/>
  <c r="C491" i="26"/>
  <c r="L490" i="26"/>
  <c r="L495" i="18" s="1"/>
  <c r="G490" i="26"/>
  <c r="F490" i="26"/>
  <c r="D490" i="26"/>
  <c r="C490" i="26"/>
  <c r="L489" i="26"/>
  <c r="L494" i="18" s="1"/>
  <c r="G489" i="26"/>
  <c r="F489" i="26"/>
  <c r="D489" i="26"/>
  <c r="C489" i="26"/>
  <c r="L488" i="26"/>
  <c r="L493" i="18" s="1"/>
  <c r="G488" i="26"/>
  <c r="F488" i="26"/>
  <c r="D488" i="26"/>
  <c r="C488" i="26"/>
  <c r="L487" i="26"/>
  <c r="L492" i="18" s="1"/>
  <c r="G487" i="26"/>
  <c r="F487" i="26"/>
  <c r="D487" i="26"/>
  <c r="C487" i="26"/>
  <c r="L486" i="26"/>
  <c r="L491" i="18" s="1"/>
  <c r="G486" i="26"/>
  <c r="F486" i="26"/>
  <c r="D486" i="26"/>
  <c r="C486" i="26"/>
  <c r="L485" i="26"/>
  <c r="L490" i="18" s="1"/>
  <c r="G485" i="26"/>
  <c r="F485" i="26"/>
  <c r="D485" i="26"/>
  <c r="C485" i="26"/>
  <c r="L484" i="26"/>
  <c r="L489" i="18" s="1"/>
  <c r="G484" i="26"/>
  <c r="F484" i="26"/>
  <c r="D484" i="26"/>
  <c r="C484" i="26"/>
  <c r="L483" i="26"/>
  <c r="L488" i="18" s="1"/>
  <c r="G483" i="26"/>
  <c r="F483" i="26"/>
  <c r="D483" i="26"/>
  <c r="C483" i="26"/>
  <c r="L482" i="26"/>
  <c r="L487" i="18" s="1"/>
  <c r="G482" i="26"/>
  <c r="F482" i="26"/>
  <c r="D482" i="26"/>
  <c r="C482" i="26"/>
  <c r="L481" i="26"/>
  <c r="L486" i="18" s="1"/>
  <c r="G481" i="26"/>
  <c r="F481" i="26"/>
  <c r="D481" i="26"/>
  <c r="C481" i="26"/>
  <c r="L480" i="26"/>
  <c r="L485" i="18" s="1"/>
  <c r="G480" i="26"/>
  <c r="F480" i="26"/>
  <c r="D480" i="26"/>
  <c r="C480" i="26"/>
  <c r="L479" i="26"/>
  <c r="L484" i="18" s="1"/>
  <c r="G479" i="26"/>
  <c r="F479" i="26"/>
  <c r="D479" i="26"/>
  <c r="C479" i="26"/>
  <c r="L478" i="26"/>
  <c r="L483" i="18" s="1"/>
  <c r="G478" i="26"/>
  <c r="F478" i="26"/>
  <c r="D478" i="26"/>
  <c r="C478" i="26"/>
  <c r="L477" i="26"/>
  <c r="L482" i="18" s="1"/>
  <c r="G477" i="26"/>
  <c r="F477" i="26"/>
  <c r="D477" i="26"/>
  <c r="C477" i="26"/>
  <c r="L476" i="26"/>
  <c r="L481" i="18" s="1"/>
  <c r="G476" i="26"/>
  <c r="F476" i="26"/>
  <c r="D476" i="26"/>
  <c r="C476" i="26"/>
  <c r="L475" i="26"/>
  <c r="L480" i="18" s="1"/>
  <c r="G475" i="26"/>
  <c r="F475" i="26"/>
  <c r="D475" i="26"/>
  <c r="C475" i="26"/>
  <c r="L474" i="26"/>
  <c r="L479" i="18" s="1"/>
  <c r="G474" i="26"/>
  <c r="F474" i="26"/>
  <c r="D474" i="26"/>
  <c r="C474" i="26"/>
  <c r="L473" i="26"/>
  <c r="L478" i="18" s="1"/>
  <c r="G473" i="26"/>
  <c r="F473" i="26"/>
  <c r="D473" i="26"/>
  <c r="C473" i="26"/>
  <c r="L472" i="26"/>
  <c r="L477" i="18" s="1"/>
  <c r="G472" i="26"/>
  <c r="F472" i="26"/>
  <c r="D472" i="26"/>
  <c r="C472" i="26"/>
  <c r="L471" i="26"/>
  <c r="L476" i="18" s="1"/>
  <c r="G471" i="26"/>
  <c r="F471" i="26"/>
  <c r="D471" i="26"/>
  <c r="C471" i="26"/>
  <c r="L470" i="26"/>
  <c r="L475" i="18" s="1"/>
  <c r="G470" i="26"/>
  <c r="F470" i="26"/>
  <c r="D470" i="26"/>
  <c r="C470" i="26"/>
  <c r="L469" i="26"/>
  <c r="L474" i="18" s="1"/>
  <c r="G469" i="26"/>
  <c r="F469" i="26"/>
  <c r="D469" i="26"/>
  <c r="C469" i="26"/>
  <c r="L468" i="26"/>
  <c r="L473" i="18" s="1"/>
  <c r="G468" i="26"/>
  <c r="F468" i="26"/>
  <c r="D468" i="26"/>
  <c r="C468" i="26"/>
  <c r="L467" i="26"/>
  <c r="L472" i="18" s="1"/>
  <c r="G467" i="26"/>
  <c r="F467" i="26"/>
  <c r="D467" i="26"/>
  <c r="C467" i="26"/>
  <c r="L466" i="26"/>
  <c r="L471" i="18" s="1"/>
  <c r="G466" i="26"/>
  <c r="F466" i="26"/>
  <c r="D466" i="26"/>
  <c r="C466" i="26"/>
  <c r="L465" i="26"/>
  <c r="L470" i="18" s="1"/>
  <c r="G465" i="26"/>
  <c r="F465" i="26"/>
  <c r="D465" i="26"/>
  <c r="C465" i="26"/>
  <c r="L464" i="26"/>
  <c r="L469" i="18" s="1"/>
  <c r="G464" i="26"/>
  <c r="F464" i="26"/>
  <c r="D464" i="26"/>
  <c r="C464" i="26"/>
  <c r="L463" i="26"/>
  <c r="L468" i="18" s="1"/>
  <c r="G463" i="26"/>
  <c r="F463" i="26"/>
  <c r="D463" i="26"/>
  <c r="C463" i="26"/>
  <c r="L462" i="26"/>
  <c r="L467" i="18" s="1"/>
  <c r="G462" i="26"/>
  <c r="F462" i="26"/>
  <c r="D462" i="26"/>
  <c r="C462" i="26"/>
  <c r="L461" i="26"/>
  <c r="L466" i="18" s="1"/>
  <c r="G461" i="26"/>
  <c r="F461" i="26"/>
  <c r="D461" i="26"/>
  <c r="C461" i="26"/>
  <c r="L460" i="26"/>
  <c r="L465" i="18" s="1"/>
  <c r="G460" i="26"/>
  <c r="F460" i="26"/>
  <c r="D460" i="26"/>
  <c r="C460" i="26"/>
  <c r="L459" i="26"/>
  <c r="L464" i="18" s="1"/>
  <c r="G459" i="26"/>
  <c r="F459" i="26"/>
  <c r="D459" i="26"/>
  <c r="C459" i="26"/>
  <c r="L458" i="26"/>
  <c r="L463" i="18" s="1"/>
  <c r="G458" i="26"/>
  <c r="F458" i="26"/>
  <c r="D458" i="26"/>
  <c r="C458" i="26"/>
  <c r="L457" i="26"/>
  <c r="L462" i="18" s="1"/>
  <c r="G457" i="26"/>
  <c r="F457" i="26"/>
  <c r="D457" i="26"/>
  <c r="C457" i="26"/>
  <c r="L456" i="26"/>
  <c r="L461" i="18" s="1"/>
  <c r="G456" i="26"/>
  <c r="F456" i="26"/>
  <c r="D456" i="26"/>
  <c r="C456" i="26"/>
  <c r="L455" i="26"/>
  <c r="L460" i="18" s="1"/>
  <c r="G455" i="26"/>
  <c r="F455" i="26"/>
  <c r="D455" i="26"/>
  <c r="C455" i="26"/>
  <c r="L454" i="26"/>
  <c r="L459" i="18" s="1"/>
  <c r="G454" i="26"/>
  <c r="F454" i="26"/>
  <c r="D454" i="26"/>
  <c r="C454" i="26"/>
  <c r="L453" i="26"/>
  <c r="L458" i="18" s="1"/>
  <c r="G453" i="26"/>
  <c r="F453" i="26"/>
  <c r="D453" i="26"/>
  <c r="C453" i="26"/>
  <c r="L452" i="26"/>
  <c r="L457" i="18" s="1"/>
  <c r="G452" i="26"/>
  <c r="F452" i="26"/>
  <c r="D452" i="26"/>
  <c r="C452" i="26"/>
  <c r="L451" i="26"/>
  <c r="L456" i="18" s="1"/>
  <c r="G451" i="26"/>
  <c r="F451" i="26"/>
  <c r="D451" i="26"/>
  <c r="C451" i="26"/>
  <c r="L450" i="26"/>
  <c r="L455" i="18" s="1"/>
  <c r="G450" i="26"/>
  <c r="F450" i="26"/>
  <c r="D450" i="26"/>
  <c r="C450" i="26"/>
  <c r="L449" i="26"/>
  <c r="L454" i="18" s="1"/>
  <c r="G449" i="26"/>
  <c r="F449" i="26"/>
  <c r="D449" i="26"/>
  <c r="C449" i="26"/>
  <c r="L448" i="26"/>
  <c r="L453" i="18" s="1"/>
  <c r="G448" i="26"/>
  <c r="F448" i="26"/>
  <c r="D448" i="26"/>
  <c r="C448" i="26"/>
  <c r="L447" i="26"/>
  <c r="L452" i="18" s="1"/>
  <c r="G447" i="26"/>
  <c r="F447" i="26"/>
  <c r="D447" i="26"/>
  <c r="C447" i="26"/>
  <c r="L446" i="26"/>
  <c r="L451" i="18" s="1"/>
  <c r="G446" i="26"/>
  <c r="F446" i="26"/>
  <c r="D446" i="26"/>
  <c r="C446" i="26"/>
  <c r="L445" i="26"/>
  <c r="L450" i="18" s="1"/>
  <c r="G445" i="26"/>
  <c r="F445" i="26"/>
  <c r="D445" i="26"/>
  <c r="C445" i="26"/>
  <c r="L444" i="26"/>
  <c r="L449" i="18" s="1"/>
  <c r="G444" i="26"/>
  <c r="F444" i="26"/>
  <c r="D444" i="26"/>
  <c r="C444" i="26"/>
  <c r="L443" i="26"/>
  <c r="L448" i="18" s="1"/>
  <c r="G443" i="26"/>
  <c r="F443" i="26"/>
  <c r="D443" i="26"/>
  <c r="C443" i="26"/>
  <c r="L442" i="26"/>
  <c r="L447" i="18" s="1"/>
  <c r="G442" i="26"/>
  <c r="F442" i="26"/>
  <c r="D442" i="26"/>
  <c r="C442" i="26"/>
  <c r="L441" i="26"/>
  <c r="L446" i="18" s="1"/>
  <c r="G441" i="26"/>
  <c r="F441" i="26"/>
  <c r="D441" i="26"/>
  <c r="C441" i="26"/>
  <c r="L440" i="26"/>
  <c r="L445" i="18" s="1"/>
  <c r="G440" i="26"/>
  <c r="F440" i="26"/>
  <c r="D440" i="26"/>
  <c r="C440" i="26"/>
  <c r="L439" i="26"/>
  <c r="L444" i="18" s="1"/>
  <c r="G439" i="26"/>
  <c r="F439" i="26"/>
  <c r="D439" i="26"/>
  <c r="C439" i="26"/>
  <c r="L438" i="26"/>
  <c r="L443" i="18" s="1"/>
  <c r="G438" i="26"/>
  <c r="F438" i="26"/>
  <c r="D438" i="26"/>
  <c r="C438" i="26"/>
  <c r="L437" i="26"/>
  <c r="L442" i="18" s="1"/>
  <c r="G437" i="26"/>
  <c r="F437" i="26"/>
  <c r="D437" i="26"/>
  <c r="C437" i="26"/>
  <c r="L436" i="26"/>
  <c r="L441" i="18" s="1"/>
  <c r="G436" i="26"/>
  <c r="F436" i="26"/>
  <c r="D436" i="26"/>
  <c r="C436" i="26"/>
  <c r="L435" i="26"/>
  <c r="L440" i="18" s="1"/>
  <c r="G435" i="26"/>
  <c r="F435" i="26"/>
  <c r="D435" i="26"/>
  <c r="C435" i="26"/>
  <c r="L434" i="26"/>
  <c r="L439" i="18" s="1"/>
  <c r="G434" i="26"/>
  <c r="F434" i="26"/>
  <c r="D434" i="26"/>
  <c r="C434" i="26"/>
  <c r="L433" i="26"/>
  <c r="L438" i="18" s="1"/>
  <c r="G433" i="26"/>
  <c r="F433" i="26"/>
  <c r="D433" i="26"/>
  <c r="C433" i="26"/>
  <c r="L432" i="26"/>
  <c r="L437" i="18" s="1"/>
  <c r="G432" i="26"/>
  <c r="F432" i="26"/>
  <c r="D432" i="26"/>
  <c r="C432" i="26"/>
  <c r="L431" i="26"/>
  <c r="L436" i="18" s="1"/>
  <c r="G431" i="26"/>
  <c r="F431" i="26"/>
  <c r="D431" i="26"/>
  <c r="C431" i="26"/>
  <c r="L430" i="26"/>
  <c r="L435" i="18" s="1"/>
  <c r="G430" i="26"/>
  <c r="F430" i="26"/>
  <c r="D430" i="26"/>
  <c r="C430" i="26"/>
  <c r="L429" i="26"/>
  <c r="L434" i="18" s="1"/>
  <c r="G429" i="26"/>
  <c r="F429" i="26"/>
  <c r="D429" i="26"/>
  <c r="C429" i="26"/>
  <c r="L428" i="26"/>
  <c r="L433" i="18" s="1"/>
  <c r="G428" i="26"/>
  <c r="F428" i="26"/>
  <c r="D428" i="26"/>
  <c r="C428" i="26"/>
  <c r="L427" i="26"/>
  <c r="L432" i="18" s="1"/>
  <c r="G427" i="26"/>
  <c r="F427" i="26"/>
  <c r="D427" i="26"/>
  <c r="C427" i="26"/>
  <c r="L426" i="26"/>
  <c r="L431" i="18" s="1"/>
  <c r="G426" i="26"/>
  <c r="F426" i="26"/>
  <c r="D426" i="26"/>
  <c r="C426" i="26"/>
  <c r="L425" i="26"/>
  <c r="L430" i="18" s="1"/>
  <c r="G425" i="26"/>
  <c r="F425" i="26"/>
  <c r="D425" i="26"/>
  <c r="C425" i="26"/>
  <c r="L424" i="26"/>
  <c r="L429" i="18" s="1"/>
  <c r="G424" i="26"/>
  <c r="F424" i="26"/>
  <c r="D424" i="26"/>
  <c r="C424" i="26"/>
  <c r="L423" i="26"/>
  <c r="L428" i="18" s="1"/>
  <c r="G423" i="26"/>
  <c r="F423" i="26"/>
  <c r="D423" i="26"/>
  <c r="C423" i="26"/>
  <c r="L422" i="26"/>
  <c r="L427" i="18" s="1"/>
  <c r="G422" i="26"/>
  <c r="F422" i="26"/>
  <c r="D422" i="26"/>
  <c r="C422" i="26"/>
  <c r="L421" i="26"/>
  <c r="L426" i="18" s="1"/>
  <c r="G421" i="26"/>
  <c r="F421" i="26"/>
  <c r="D421" i="26"/>
  <c r="C421" i="26"/>
  <c r="L420" i="26"/>
  <c r="L425" i="18" s="1"/>
  <c r="G420" i="26"/>
  <c r="F420" i="26"/>
  <c r="D420" i="26"/>
  <c r="C420" i="26"/>
  <c r="L419" i="26"/>
  <c r="L424" i="18" s="1"/>
  <c r="G419" i="26"/>
  <c r="F419" i="26"/>
  <c r="D419" i="26"/>
  <c r="C419" i="26"/>
  <c r="L418" i="26"/>
  <c r="L423" i="18" s="1"/>
  <c r="G418" i="26"/>
  <c r="F418" i="26"/>
  <c r="D418" i="26"/>
  <c r="C418" i="26"/>
  <c r="L417" i="26"/>
  <c r="L422" i="18" s="1"/>
  <c r="G417" i="26"/>
  <c r="F417" i="26"/>
  <c r="D417" i="26"/>
  <c r="C417" i="26"/>
  <c r="L416" i="26"/>
  <c r="L421" i="18" s="1"/>
  <c r="G416" i="26"/>
  <c r="F416" i="26"/>
  <c r="D416" i="26"/>
  <c r="C416" i="26"/>
  <c r="L415" i="26"/>
  <c r="L420" i="18" s="1"/>
  <c r="G415" i="26"/>
  <c r="F415" i="26"/>
  <c r="D415" i="26"/>
  <c r="C415" i="26"/>
  <c r="L414" i="26"/>
  <c r="L419" i="18" s="1"/>
  <c r="G414" i="26"/>
  <c r="F414" i="26"/>
  <c r="D414" i="26"/>
  <c r="C414" i="26"/>
  <c r="L413" i="26"/>
  <c r="L418" i="18" s="1"/>
  <c r="G413" i="26"/>
  <c r="F413" i="26"/>
  <c r="D413" i="26"/>
  <c r="C413" i="26"/>
  <c r="L412" i="26"/>
  <c r="L417" i="18" s="1"/>
  <c r="G412" i="26"/>
  <c r="F412" i="26"/>
  <c r="D412" i="26"/>
  <c r="C412" i="26"/>
  <c r="L411" i="26"/>
  <c r="L416" i="18" s="1"/>
  <c r="G411" i="26"/>
  <c r="F411" i="26"/>
  <c r="D411" i="26"/>
  <c r="C411" i="26"/>
  <c r="L410" i="26"/>
  <c r="L415" i="18" s="1"/>
  <c r="G410" i="26"/>
  <c r="F410" i="26"/>
  <c r="D410" i="26"/>
  <c r="C410" i="26"/>
  <c r="L409" i="26"/>
  <c r="L414" i="18" s="1"/>
  <c r="G409" i="26"/>
  <c r="F409" i="26"/>
  <c r="D409" i="26"/>
  <c r="C409" i="26"/>
  <c r="L408" i="26"/>
  <c r="L413" i="18" s="1"/>
  <c r="G408" i="26"/>
  <c r="F408" i="26"/>
  <c r="D408" i="26"/>
  <c r="C408" i="26"/>
  <c r="L407" i="26"/>
  <c r="L412" i="18" s="1"/>
  <c r="G407" i="26"/>
  <c r="F407" i="26"/>
  <c r="D407" i="26"/>
  <c r="C407" i="26"/>
  <c r="L406" i="26"/>
  <c r="L411" i="18" s="1"/>
  <c r="G406" i="26"/>
  <c r="F406" i="26"/>
  <c r="D406" i="26"/>
  <c r="C406" i="26"/>
  <c r="L405" i="26"/>
  <c r="L410" i="18" s="1"/>
  <c r="G405" i="26"/>
  <c r="F405" i="26"/>
  <c r="D405" i="26"/>
  <c r="C405" i="26"/>
  <c r="L404" i="26"/>
  <c r="L409" i="18" s="1"/>
  <c r="G404" i="26"/>
  <c r="F404" i="26"/>
  <c r="D404" i="26"/>
  <c r="C404" i="26"/>
  <c r="L403" i="26"/>
  <c r="L408" i="18" s="1"/>
  <c r="G403" i="26"/>
  <c r="F403" i="26"/>
  <c r="D403" i="26"/>
  <c r="C403" i="26"/>
  <c r="L402" i="26"/>
  <c r="L407" i="18" s="1"/>
  <c r="G402" i="26"/>
  <c r="F402" i="26"/>
  <c r="D402" i="26"/>
  <c r="C402" i="26"/>
  <c r="L401" i="26"/>
  <c r="L406" i="18" s="1"/>
  <c r="G401" i="26"/>
  <c r="F401" i="26"/>
  <c r="D401" i="26"/>
  <c r="C401" i="26"/>
  <c r="L400" i="26"/>
  <c r="L405" i="18" s="1"/>
  <c r="G400" i="26"/>
  <c r="F400" i="26"/>
  <c r="D400" i="26"/>
  <c r="C400" i="26"/>
  <c r="L399" i="26"/>
  <c r="L404" i="18" s="1"/>
  <c r="G399" i="26"/>
  <c r="F399" i="26"/>
  <c r="D399" i="26"/>
  <c r="C399" i="26"/>
  <c r="L398" i="26"/>
  <c r="L403" i="18" s="1"/>
  <c r="G398" i="26"/>
  <c r="F398" i="26"/>
  <c r="D398" i="26"/>
  <c r="C398" i="26"/>
  <c r="L397" i="26"/>
  <c r="L402" i="18" s="1"/>
  <c r="G397" i="26"/>
  <c r="F397" i="26"/>
  <c r="D397" i="26"/>
  <c r="C397" i="26"/>
  <c r="L396" i="26"/>
  <c r="L401" i="18" s="1"/>
  <c r="G396" i="26"/>
  <c r="F396" i="26"/>
  <c r="D396" i="26"/>
  <c r="C396" i="26"/>
  <c r="L395" i="26"/>
  <c r="L400" i="18" s="1"/>
  <c r="G395" i="26"/>
  <c r="F395" i="26"/>
  <c r="D395" i="26"/>
  <c r="C395" i="26"/>
  <c r="L394" i="26"/>
  <c r="L399" i="18" s="1"/>
  <c r="G394" i="26"/>
  <c r="F394" i="26"/>
  <c r="D394" i="26"/>
  <c r="C394" i="26"/>
  <c r="L393" i="26"/>
  <c r="L398" i="18" s="1"/>
  <c r="G393" i="26"/>
  <c r="F393" i="26"/>
  <c r="D393" i="26"/>
  <c r="C393" i="26"/>
  <c r="L392" i="26"/>
  <c r="L397" i="18" s="1"/>
  <c r="G392" i="26"/>
  <c r="F392" i="26"/>
  <c r="D392" i="26"/>
  <c r="C392" i="26"/>
  <c r="L391" i="26"/>
  <c r="L396" i="18" s="1"/>
  <c r="G391" i="26"/>
  <c r="F391" i="26"/>
  <c r="D391" i="26"/>
  <c r="C391" i="26"/>
  <c r="L390" i="26"/>
  <c r="L395" i="18" s="1"/>
  <c r="G390" i="26"/>
  <c r="F390" i="26"/>
  <c r="D390" i="26"/>
  <c r="C390" i="26"/>
  <c r="L389" i="26"/>
  <c r="L394" i="18" s="1"/>
  <c r="G389" i="26"/>
  <c r="F389" i="26"/>
  <c r="D389" i="26"/>
  <c r="C389" i="26"/>
  <c r="L388" i="26"/>
  <c r="L393" i="18" s="1"/>
  <c r="G388" i="26"/>
  <c r="F388" i="26"/>
  <c r="D388" i="26"/>
  <c r="C388" i="26"/>
  <c r="L387" i="26"/>
  <c r="L392" i="18" s="1"/>
  <c r="G387" i="26"/>
  <c r="F387" i="26"/>
  <c r="D387" i="26"/>
  <c r="C387" i="26"/>
  <c r="L386" i="26"/>
  <c r="L391" i="18" s="1"/>
  <c r="G386" i="26"/>
  <c r="F386" i="26"/>
  <c r="D386" i="26"/>
  <c r="C386" i="26"/>
  <c r="L385" i="26"/>
  <c r="L390" i="18" s="1"/>
  <c r="G385" i="26"/>
  <c r="F385" i="26"/>
  <c r="D385" i="26"/>
  <c r="C385" i="26"/>
  <c r="L384" i="26"/>
  <c r="L389" i="18" s="1"/>
  <c r="G384" i="26"/>
  <c r="F384" i="26"/>
  <c r="D384" i="26"/>
  <c r="C384" i="26"/>
  <c r="L383" i="26"/>
  <c r="L388" i="18" s="1"/>
  <c r="G383" i="26"/>
  <c r="F383" i="26"/>
  <c r="D383" i="26"/>
  <c r="C383" i="26"/>
  <c r="L382" i="26"/>
  <c r="L387" i="18" s="1"/>
  <c r="G382" i="26"/>
  <c r="F382" i="26"/>
  <c r="D382" i="26"/>
  <c r="C382" i="26"/>
  <c r="L381" i="26"/>
  <c r="L386" i="18" s="1"/>
  <c r="G381" i="26"/>
  <c r="F381" i="26"/>
  <c r="D381" i="26"/>
  <c r="C381" i="26"/>
  <c r="L380" i="26"/>
  <c r="L385" i="18" s="1"/>
  <c r="G380" i="26"/>
  <c r="F380" i="26"/>
  <c r="D380" i="26"/>
  <c r="C380" i="26"/>
  <c r="L379" i="26"/>
  <c r="L384" i="18" s="1"/>
  <c r="G379" i="26"/>
  <c r="F379" i="26"/>
  <c r="D379" i="26"/>
  <c r="C379" i="26"/>
  <c r="L378" i="26"/>
  <c r="L383" i="18" s="1"/>
  <c r="G378" i="26"/>
  <c r="F378" i="26"/>
  <c r="D378" i="26"/>
  <c r="C378" i="26"/>
  <c r="L377" i="26"/>
  <c r="L382" i="18" s="1"/>
  <c r="G377" i="26"/>
  <c r="F377" i="26"/>
  <c r="D377" i="26"/>
  <c r="C377" i="26"/>
  <c r="L376" i="26"/>
  <c r="L381" i="18" s="1"/>
  <c r="G376" i="26"/>
  <c r="F376" i="26"/>
  <c r="D376" i="26"/>
  <c r="C376" i="26"/>
  <c r="L375" i="26"/>
  <c r="L380" i="18" s="1"/>
  <c r="G375" i="26"/>
  <c r="F375" i="26"/>
  <c r="D375" i="26"/>
  <c r="C375" i="26"/>
  <c r="L374" i="26"/>
  <c r="L379" i="18" s="1"/>
  <c r="G374" i="26"/>
  <c r="F374" i="26"/>
  <c r="D374" i="26"/>
  <c r="C374" i="26"/>
  <c r="L373" i="26"/>
  <c r="L378" i="18" s="1"/>
  <c r="G373" i="26"/>
  <c r="F373" i="26"/>
  <c r="D373" i="26"/>
  <c r="C373" i="26"/>
  <c r="L372" i="26"/>
  <c r="L377" i="18" s="1"/>
  <c r="G372" i="26"/>
  <c r="F372" i="26"/>
  <c r="D372" i="26"/>
  <c r="C372" i="26"/>
  <c r="L371" i="26"/>
  <c r="L376" i="18" s="1"/>
  <c r="G371" i="26"/>
  <c r="F371" i="26"/>
  <c r="D371" i="26"/>
  <c r="C371" i="26"/>
  <c r="L370" i="26"/>
  <c r="L375" i="18" s="1"/>
  <c r="G370" i="26"/>
  <c r="F370" i="26"/>
  <c r="D370" i="26"/>
  <c r="C370" i="26"/>
  <c r="L369" i="26"/>
  <c r="L374" i="18" s="1"/>
  <c r="G369" i="26"/>
  <c r="F369" i="26"/>
  <c r="D369" i="26"/>
  <c r="C369" i="26"/>
  <c r="L368" i="26"/>
  <c r="L373" i="18" s="1"/>
  <c r="G368" i="26"/>
  <c r="F368" i="26"/>
  <c r="D368" i="26"/>
  <c r="C368" i="26"/>
  <c r="L367" i="26"/>
  <c r="L372" i="18" s="1"/>
  <c r="G367" i="26"/>
  <c r="F367" i="26"/>
  <c r="D367" i="26"/>
  <c r="C367" i="26"/>
  <c r="L366" i="26"/>
  <c r="L371" i="18" s="1"/>
  <c r="G366" i="26"/>
  <c r="F366" i="26"/>
  <c r="D366" i="26"/>
  <c r="C366" i="26"/>
  <c r="L365" i="26"/>
  <c r="L370" i="18" s="1"/>
  <c r="G365" i="26"/>
  <c r="F365" i="26"/>
  <c r="D365" i="26"/>
  <c r="C365" i="26"/>
  <c r="L364" i="26"/>
  <c r="L369" i="18" s="1"/>
  <c r="G364" i="26"/>
  <c r="F364" i="26"/>
  <c r="D364" i="26"/>
  <c r="C364" i="26"/>
  <c r="L363" i="26"/>
  <c r="L368" i="18" s="1"/>
  <c r="G363" i="26"/>
  <c r="F363" i="26"/>
  <c r="D363" i="26"/>
  <c r="C363" i="26"/>
  <c r="L362" i="26"/>
  <c r="L367" i="18" s="1"/>
  <c r="G362" i="26"/>
  <c r="F362" i="26"/>
  <c r="D362" i="26"/>
  <c r="C362" i="26"/>
  <c r="L361" i="26"/>
  <c r="L366" i="18" s="1"/>
  <c r="G361" i="26"/>
  <c r="F361" i="26"/>
  <c r="D361" i="26"/>
  <c r="C361" i="26"/>
  <c r="L360" i="26"/>
  <c r="L365" i="18" s="1"/>
  <c r="G360" i="26"/>
  <c r="F360" i="26"/>
  <c r="D360" i="26"/>
  <c r="C360" i="26"/>
  <c r="L359" i="26"/>
  <c r="L364" i="18" s="1"/>
  <c r="G359" i="26"/>
  <c r="F359" i="26"/>
  <c r="D359" i="26"/>
  <c r="C359" i="26"/>
  <c r="L358" i="26"/>
  <c r="L363" i="18" s="1"/>
  <c r="G358" i="26"/>
  <c r="F358" i="26"/>
  <c r="D358" i="26"/>
  <c r="C358" i="26"/>
  <c r="L357" i="26"/>
  <c r="L362" i="18" s="1"/>
  <c r="G357" i="26"/>
  <c r="F357" i="26"/>
  <c r="D357" i="26"/>
  <c r="C357" i="26"/>
  <c r="L356" i="26"/>
  <c r="L361" i="18" s="1"/>
  <c r="G356" i="26"/>
  <c r="F356" i="26"/>
  <c r="D356" i="26"/>
  <c r="C356" i="26"/>
  <c r="L355" i="26"/>
  <c r="L360" i="18" s="1"/>
  <c r="G355" i="26"/>
  <c r="F355" i="26"/>
  <c r="D355" i="26"/>
  <c r="C355" i="26"/>
  <c r="L354" i="26"/>
  <c r="L359" i="18" s="1"/>
  <c r="G354" i="26"/>
  <c r="F354" i="26"/>
  <c r="D354" i="26"/>
  <c r="C354" i="26"/>
  <c r="L353" i="26"/>
  <c r="L358" i="18" s="1"/>
  <c r="G353" i="26"/>
  <c r="F353" i="26"/>
  <c r="D353" i="26"/>
  <c r="C353" i="26"/>
  <c r="L352" i="26"/>
  <c r="L357" i="18" s="1"/>
  <c r="G352" i="26"/>
  <c r="F352" i="26"/>
  <c r="D352" i="26"/>
  <c r="C352" i="26"/>
  <c r="L351" i="26"/>
  <c r="L356" i="18" s="1"/>
  <c r="G351" i="26"/>
  <c r="F351" i="26"/>
  <c r="D351" i="26"/>
  <c r="C351" i="26"/>
  <c r="L350" i="26"/>
  <c r="L355" i="18" s="1"/>
  <c r="G350" i="26"/>
  <c r="F350" i="26"/>
  <c r="D350" i="26"/>
  <c r="C350" i="26"/>
  <c r="L349" i="26"/>
  <c r="L354" i="18" s="1"/>
  <c r="G349" i="26"/>
  <c r="F349" i="26"/>
  <c r="D349" i="26"/>
  <c r="C349" i="26"/>
  <c r="L348" i="26"/>
  <c r="L353" i="18" s="1"/>
  <c r="G348" i="26"/>
  <c r="F348" i="26"/>
  <c r="D348" i="26"/>
  <c r="C348" i="26"/>
  <c r="L347" i="26"/>
  <c r="L352" i="18" s="1"/>
  <c r="G347" i="26"/>
  <c r="F347" i="26"/>
  <c r="D347" i="26"/>
  <c r="C347" i="26"/>
  <c r="L346" i="26"/>
  <c r="L351" i="18" s="1"/>
  <c r="G346" i="26"/>
  <c r="F346" i="26"/>
  <c r="D346" i="26"/>
  <c r="C346" i="26"/>
  <c r="L345" i="26"/>
  <c r="L350" i="18" s="1"/>
  <c r="G345" i="26"/>
  <c r="F345" i="26"/>
  <c r="D345" i="26"/>
  <c r="C345" i="26"/>
  <c r="L344" i="26"/>
  <c r="L349" i="18" s="1"/>
  <c r="G344" i="26"/>
  <c r="F344" i="26"/>
  <c r="D344" i="26"/>
  <c r="C344" i="26"/>
  <c r="L343" i="26"/>
  <c r="L348" i="18" s="1"/>
  <c r="G343" i="26"/>
  <c r="F343" i="26"/>
  <c r="D343" i="26"/>
  <c r="C343" i="26"/>
  <c r="L342" i="26"/>
  <c r="L347" i="18" s="1"/>
  <c r="G342" i="26"/>
  <c r="F342" i="26"/>
  <c r="D342" i="26"/>
  <c r="C342" i="26"/>
  <c r="L341" i="26"/>
  <c r="L346" i="18" s="1"/>
  <c r="G341" i="26"/>
  <c r="F341" i="26"/>
  <c r="D341" i="26"/>
  <c r="C341" i="26"/>
  <c r="L340" i="26"/>
  <c r="L345" i="18" s="1"/>
  <c r="G340" i="26"/>
  <c r="F340" i="26"/>
  <c r="D340" i="26"/>
  <c r="C340" i="26"/>
  <c r="L339" i="26"/>
  <c r="L344" i="18" s="1"/>
  <c r="G339" i="26"/>
  <c r="F339" i="26"/>
  <c r="D339" i="26"/>
  <c r="C339" i="26"/>
  <c r="L338" i="26"/>
  <c r="L343" i="18" s="1"/>
  <c r="G338" i="26"/>
  <c r="F338" i="26"/>
  <c r="D338" i="26"/>
  <c r="C338" i="26"/>
  <c r="L337" i="26"/>
  <c r="L342" i="18" s="1"/>
  <c r="G337" i="26"/>
  <c r="F337" i="26"/>
  <c r="D337" i="26"/>
  <c r="C337" i="26"/>
  <c r="L336" i="26"/>
  <c r="L341" i="18" s="1"/>
  <c r="G336" i="26"/>
  <c r="F336" i="26"/>
  <c r="D336" i="26"/>
  <c r="C336" i="26"/>
  <c r="L335" i="26"/>
  <c r="L340" i="18" s="1"/>
  <c r="G335" i="26"/>
  <c r="F335" i="26"/>
  <c r="D335" i="26"/>
  <c r="C335" i="26"/>
  <c r="L334" i="26"/>
  <c r="L339" i="18" s="1"/>
  <c r="G334" i="26"/>
  <c r="F334" i="26"/>
  <c r="D334" i="26"/>
  <c r="C334" i="26"/>
  <c r="L333" i="26"/>
  <c r="L338" i="18" s="1"/>
  <c r="G333" i="26"/>
  <c r="F333" i="26"/>
  <c r="D333" i="26"/>
  <c r="C333" i="26"/>
  <c r="L332" i="26"/>
  <c r="L337" i="18" s="1"/>
  <c r="G332" i="26"/>
  <c r="F332" i="26"/>
  <c r="D332" i="26"/>
  <c r="C332" i="26"/>
  <c r="L331" i="26"/>
  <c r="L336" i="18" s="1"/>
  <c r="G331" i="26"/>
  <c r="F331" i="26"/>
  <c r="D331" i="26"/>
  <c r="C331" i="26"/>
  <c r="L330" i="26"/>
  <c r="L335" i="18" s="1"/>
  <c r="G330" i="26"/>
  <c r="F330" i="26"/>
  <c r="D330" i="26"/>
  <c r="C330" i="26"/>
  <c r="L329" i="26"/>
  <c r="L334" i="18" s="1"/>
  <c r="G329" i="26"/>
  <c r="F329" i="26"/>
  <c r="D329" i="26"/>
  <c r="C329" i="26"/>
  <c r="L328" i="26"/>
  <c r="L333" i="18" s="1"/>
  <c r="G328" i="26"/>
  <c r="F328" i="26"/>
  <c r="D328" i="26"/>
  <c r="C328" i="26"/>
  <c r="L327" i="26"/>
  <c r="L332" i="18" s="1"/>
  <c r="G327" i="26"/>
  <c r="F327" i="26"/>
  <c r="D327" i="26"/>
  <c r="C327" i="26"/>
  <c r="L326" i="26"/>
  <c r="L331" i="18" s="1"/>
  <c r="G326" i="26"/>
  <c r="F326" i="26"/>
  <c r="D326" i="26"/>
  <c r="C326" i="26"/>
  <c r="L325" i="26"/>
  <c r="L330" i="18" s="1"/>
  <c r="G325" i="26"/>
  <c r="F325" i="26"/>
  <c r="D325" i="26"/>
  <c r="C325" i="26"/>
  <c r="L324" i="26"/>
  <c r="L329" i="18" s="1"/>
  <c r="G324" i="26"/>
  <c r="F324" i="26"/>
  <c r="D324" i="26"/>
  <c r="C324" i="26"/>
  <c r="L323" i="26"/>
  <c r="L328" i="18" s="1"/>
  <c r="G323" i="26"/>
  <c r="F323" i="26"/>
  <c r="D323" i="26"/>
  <c r="C323" i="26"/>
  <c r="L322" i="26"/>
  <c r="L327" i="18" s="1"/>
  <c r="G322" i="26"/>
  <c r="F322" i="26"/>
  <c r="D322" i="26"/>
  <c r="C322" i="26"/>
  <c r="L321" i="26"/>
  <c r="L326" i="18" s="1"/>
  <c r="G321" i="26"/>
  <c r="F321" i="26"/>
  <c r="D321" i="26"/>
  <c r="C321" i="26"/>
  <c r="L320" i="26"/>
  <c r="L325" i="18" s="1"/>
  <c r="G320" i="26"/>
  <c r="F320" i="26"/>
  <c r="D320" i="26"/>
  <c r="C320" i="26"/>
  <c r="L319" i="26"/>
  <c r="L324" i="18" s="1"/>
  <c r="G319" i="26"/>
  <c r="F319" i="26"/>
  <c r="D319" i="26"/>
  <c r="C319" i="26"/>
  <c r="L318" i="26"/>
  <c r="L323" i="18" s="1"/>
  <c r="G318" i="26"/>
  <c r="F318" i="26"/>
  <c r="D318" i="26"/>
  <c r="C318" i="26"/>
  <c r="L317" i="26"/>
  <c r="L322" i="18" s="1"/>
  <c r="G317" i="26"/>
  <c r="F317" i="26"/>
  <c r="D317" i="26"/>
  <c r="C317" i="26"/>
  <c r="L316" i="26"/>
  <c r="L321" i="18" s="1"/>
  <c r="G316" i="26"/>
  <c r="F316" i="26"/>
  <c r="D316" i="26"/>
  <c r="C316" i="26"/>
  <c r="L315" i="26"/>
  <c r="L320" i="18" s="1"/>
  <c r="G315" i="26"/>
  <c r="F315" i="26"/>
  <c r="D315" i="26"/>
  <c r="C315" i="26"/>
  <c r="L314" i="26"/>
  <c r="L319" i="18" s="1"/>
  <c r="G314" i="26"/>
  <c r="F314" i="26"/>
  <c r="D314" i="26"/>
  <c r="C314" i="26"/>
  <c r="L313" i="26"/>
  <c r="L318" i="18" s="1"/>
  <c r="G313" i="26"/>
  <c r="F313" i="26"/>
  <c r="D313" i="26"/>
  <c r="C313" i="26"/>
  <c r="L312" i="26"/>
  <c r="L317" i="18" s="1"/>
  <c r="G312" i="26"/>
  <c r="F312" i="26"/>
  <c r="D312" i="26"/>
  <c r="C312" i="26"/>
  <c r="L311" i="26"/>
  <c r="L316" i="18" s="1"/>
  <c r="G311" i="26"/>
  <c r="F311" i="26"/>
  <c r="D311" i="26"/>
  <c r="C311" i="26"/>
  <c r="L310" i="26"/>
  <c r="L315" i="18" s="1"/>
  <c r="G310" i="26"/>
  <c r="F310" i="26"/>
  <c r="D310" i="26"/>
  <c r="C310" i="26"/>
  <c r="L309" i="26"/>
  <c r="L314" i="18" s="1"/>
  <c r="G309" i="26"/>
  <c r="F309" i="26"/>
  <c r="D309" i="26"/>
  <c r="C309" i="26"/>
  <c r="L308" i="26"/>
  <c r="L313" i="18" s="1"/>
  <c r="G308" i="26"/>
  <c r="F308" i="26"/>
  <c r="D308" i="26"/>
  <c r="C308" i="26"/>
  <c r="L307" i="26"/>
  <c r="L312" i="18" s="1"/>
  <c r="G307" i="26"/>
  <c r="F307" i="26"/>
  <c r="D307" i="26"/>
  <c r="C307" i="26"/>
  <c r="L306" i="26"/>
  <c r="L311" i="18" s="1"/>
  <c r="G306" i="26"/>
  <c r="F306" i="26"/>
  <c r="D306" i="26"/>
  <c r="C306" i="26"/>
  <c r="L305" i="26"/>
  <c r="L310" i="18" s="1"/>
  <c r="G305" i="26"/>
  <c r="F305" i="26"/>
  <c r="D305" i="26"/>
  <c r="C305" i="26"/>
  <c r="L304" i="26"/>
  <c r="L309" i="18" s="1"/>
  <c r="G304" i="26"/>
  <c r="F304" i="26"/>
  <c r="D304" i="26"/>
  <c r="C304" i="26"/>
  <c r="L303" i="26"/>
  <c r="L308" i="18" s="1"/>
  <c r="G303" i="26"/>
  <c r="F303" i="26"/>
  <c r="D303" i="26"/>
  <c r="C303" i="26"/>
  <c r="L302" i="26"/>
  <c r="L307" i="18" s="1"/>
  <c r="G302" i="26"/>
  <c r="F302" i="26"/>
  <c r="D302" i="26"/>
  <c r="C302" i="26"/>
  <c r="L301" i="26"/>
  <c r="L306" i="18" s="1"/>
  <c r="G301" i="26"/>
  <c r="F301" i="26"/>
  <c r="D301" i="26"/>
  <c r="C301" i="26"/>
  <c r="L300" i="26"/>
  <c r="L305" i="18" s="1"/>
  <c r="G300" i="26"/>
  <c r="F300" i="26"/>
  <c r="D300" i="26"/>
  <c r="C300" i="26"/>
  <c r="L299" i="26"/>
  <c r="L304" i="18" s="1"/>
  <c r="G299" i="26"/>
  <c r="F299" i="26"/>
  <c r="D299" i="26"/>
  <c r="C299" i="26"/>
  <c r="L298" i="26"/>
  <c r="L303" i="18" s="1"/>
  <c r="G298" i="26"/>
  <c r="F298" i="26"/>
  <c r="D298" i="26"/>
  <c r="C298" i="26"/>
  <c r="L297" i="26"/>
  <c r="L302" i="18" s="1"/>
  <c r="G297" i="26"/>
  <c r="F297" i="26"/>
  <c r="D297" i="26"/>
  <c r="C297" i="26"/>
  <c r="L296" i="26"/>
  <c r="L301" i="18" s="1"/>
  <c r="G296" i="26"/>
  <c r="F296" i="26"/>
  <c r="D296" i="26"/>
  <c r="C296" i="26"/>
  <c r="L295" i="26"/>
  <c r="L300" i="18" s="1"/>
  <c r="G295" i="26"/>
  <c r="F295" i="26"/>
  <c r="D295" i="26"/>
  <c r="C295" i="26"/>
  <c r="L294" i="26"/>
  <c r="L299" i="18" s="1"/>
  <c r="G294" i="26"/>
  <c r="F294" i="26"/>
  <c r="D294" i="26"/>
  <c r="C294" i="26"/>
  <c r="L293" i="26"/>
  <c r="L298" i="18" s="1"/>
  <c r="G293" i="26"/>
  <c r="F293" i="26"/>
  <c r="D293" i="26"/>
  <c r="C293" i="26"/>
  <c r="L292" i="26"/>
  <c r="L297" i="18" s="1"/>
  <c r="G292" i="26"/>
  <c r="F292" i="26"/>
  <c r="D292" i="26"/>
  <c r="C292" i="26"/>
  <c r="L291" i="26"/>
  <c r="L296" i="18" s="1"/>
  <c r="G291" i="26"/>
  <c r="F291" i="26"/>
  <c r="D291" i="26"/>
  <c r="C291" i="26"/>
  <c r="L290" i="26"/>
  <c r="L295" i="18" s="1"/>
  <c r="G290" i="26"/>
  <c r="F290" i="26"/>
  <c r="D290" i="26"/>
  <c r="C290" i="26"/>
  <c r="L289" i="26"/>
  <c r="L294" i="18" s="1"/>
  <c r="G289" i="26"/>
  <c r="F289" i="26"/>
  <c r="D289" i="26"/>
  <c r="C289" i="26"/>
  <c r="L288" i="26"/>
  <c r="L293" i="18" s="1"/>
  <c r="G288" i="26"/>
  <c r="F288" i="26"/>
  <c r="D288" i="26"/>
  <c r="C288" i="26"/>
  <c r="L287" i="26"/>
  <c r="L292" i="18" s="1"/>
  <c r="G287" i="26"/>
  <c r="F287" i="26"/>
  <c r="D287" i="26"/>
  <c r="C287" i="26"/>
  <c r="L286" i="26"/>
  <c r="L291" i="18" s="1"/>
  <c r="G286" i="26"/>
  <c r="F286" i="26"/>
  <c r="D286" i="26"/>
  <c r="C286" i="26"/>
  <c r="L285" i="26"/>
  <c r="L290" i="18" s="1"/>
  <c r="G285" i="26"/>
  <c r="F285" i="26"/>
  <c r="D285" i="26"/>
  <c r="C285" i="26"/>
  <c r="L284" i="26"/>
  <c r="L289" i="18" s="1"/>
  <c r="G284" i="26"/>
  <c r="F284" i="26"/>
  <c r="D284" i="26"/>
  <c r="C284" i="26"/>
  <c r="L283" i="26"/>
  <c r="L288" i="18" s="1"/>
  <c r="G283" i="26"/>
  <c r="F283" i="26"/>
  <c r="D283" i="26"/>
  <c r="C283" i="26"/>
  <c r="L282" i="26"/>
  <c r="L287" i="18" s="1"/>
  <c r="G282" i="26"/>
  <c r="F282" i="26"/>
  <c r="D282" i="26"/>
  <c r="C282" i="26"/>
  <c r="L281" i="26"/>
  <c r="L286" i="18" s="1"/>
  <c r="G281" i="26"/>
  <c r="F281" i="26"/>
  <c r="D281" i="26"/>
  <c r="C281" i="26"/>
  <c r="L280" i="26"/>
  <c r="L285" i="18" s="1"/>
  <c r="G280" i="26"/>
  <c r="F280" i="26"/>
  <c r="D280" i="26"/>
  <c r="C280" i="26"/>
  <c r="L279" i="26"/>
  <c r="L284" i="18" s="1"/>
  <c r="G279" i="26"/>
  <c r="F279" i="26"/>
  <c r="D279" i="26"/>
  <c r="C279" i="26"/>
  <c r="L278" i="26"/>
  <c r="L283" i="18" s="1"/>
  <c r="G278" i="26"/>
  <c r="F278" i="26"/>
  <c r="D278" i="26"/>
  <c r="C278" i="26"/>
  <c r="L277" i="26"/>
  <c r="L282" i="18" s="1"/>
  <c r="G277" i="26"/>
  <c r="F277" i="26"/>
  <c r="D277" i="26"/>
  <c r="C277" i="26"/>
  <c r="L276" i="26"/>
  <c r="L281" i="18" s="1"/>
  <c r="G276" i="26"/>
  <c r="F276" i="26"/>
  <c r="D276" i="26"/>
  <c r="C276" i="26"/>
  <c r="L275" i="26"/>
  <c r="L280" i="18" s="1"/>
  <c r="G275" i="26"/>
  <c r="F275" i="26"/>
  <c r="D275" i="26"/>
  <c r="C275" i="26"/>
  <c r="L274" i="26"/>
  <c r="L279" i="18" s="1"/>
  <c r="G274" i="26"/>
  <c r="F274" i="26"/>
  <c r="D274" i="26"/>
  <c r="C274" i="26"/>
  <c r="L273" i="26"/>
  <c r="L278" i="18" s="1"/>
  <c r="G273" i="26"/>
  <c r="F273" i="26"/>
  <c r="D273" i="26"/>
  <c r="C273" i="26"/>
  <c r="L272" i="26"/>
  <c r="L277" i="18" s="1"/>
  <c r="G272" i="26"/>
  <c r="F272" i="26"/>
  <c r="D272" i="26"/>
  <c r="C272" i="26"/>
  <c r="L271" i="26"/>
  <c r="L276" i="18" s="1"/>
  <c r="G271" i="26"/>
  <c r="F271" i="26"/>
  <c r="D271" i="26"/>
  <c r="C271" i="26"/>
  <c r="L270" i="26"/>
  <c r="L275" i="18" s="1"/>
  <c r="G270" i="26"/>
  <c r="F270" i="26"/>
  <c r="D270" i="26"/>
  <c r="C270" i="26"/>
  <c r="L269" i="26"/>
  <c r="L274" i="18" s="1"/>
  <c r="G269" i="26"/>
  <c r="F269" i="26"/>
  <c r="D269" i="26"/>
  <c r="C269" i="26"/>
  <c r="L268" i="26"/>
  <c r="L273" i="18" s="1"/>
  <c r="G268" i="26"/>
  <c r="F268" i="26"/>
  <c r="D268" i="26"/>
  <c r="C268" i="26"/>
  <c r="L267" i="26"/>
  <c r="L272" i="18" s="1"/>
  <c r="G267" i="26"/>
  <c r="F267" i="26"/>
  <c r="D267" i="26"/>
  <c r="C267" i="26"/>
  <c r="L266" i="26"/>
  <c r="L271" i="18" s="1"/>
  <c r="G266" i="26"/>
  <c r="F266" i="26"/>
  <c r="D266" i="26"/>
  <c r="C266" i="26"/>
  <c r="L265" i="26"/>
  <c r="L270" i="18" s="1"/>
  <c r="G265" i="26"/>
  <c r="F265" i="26"/>
  <c r="D265" i="26"/>
  <c r="C265" i="26"/>
  <c r="L264" i="26"/>
  <c r="L269" i="18" s="1"/>
  <c r="G264" i="26"/>
  <c r="F264" i="26"/>
  <c r="D264" i="26"/>
  <c r="C264" i="26"/>
  <c r="L263" i="26"/>
  <c r="L268" i="18" s="1"/>
  <c r="G263" i="26"/>
  <c r="F263" i="26"/>
  <c r="D263" i="26"/>
  <c r="C263" i="26"/>
  <c r="L262" i="26"/>
  <c r="L267" i="18" s="1"/>
  <c r="G262" i="26"/>
  <c r="F262" i="26"/>
  <c r="D262" i="26"/>
  <c r="C262" i="26"/>
  <c r="L261" i="26"/>
  <c r="L266" i="18" s="1"/>
  <c r="G261" i="26"/>
  <c r="F261" i="26"/>
  <c r="D261" i="26"/>
  <c r="C261" i="26"/>
  <c r="L260" i="26"/>
  <c r="L265" i="18" s="1"/>
  <c r="G260" i="26"/>
  <c r="F260" i="26"/>
  <c r="D260" i="26"/>
  <c r="C260" i="26"/>
  <c r="L259" i="26"/>
  <c r="L264" i="18" s="1"/>
  <c r="G259" i="26"/>
  <c r="F259" i="26"/>
  <c r="D259" i="26"/>
  <c r="C259" i="26"/>
  <c r="L258" i="26"/>
  <c r="L263" i="18" s="1"/>
  <c r="G258" i="26"/>
  <c r="F258" i="26"/>
  <c r="D258" i="26"/>
  <c r="C258" i="26"/>
  <c r="L257" i="26"/>
  <c r="L262" i="18" s="1"/>
  <c r="G257" i="26"/>
  <c r="F257" i="26"/>
  <c r="D257" i="26"/>
  <c r="C257" i="26"/>
  <c r="L256" i="26"/>
  <c r="L261" i="18" s="1"/>
  <c r="G256" i="26"/>
  <c r="F256" i="26"/>
  <c r="D256" i="26"/>
  <c r="C256" i="26"/>
  <c r="L255" i="26"/>
  <c r="L260" i="18" s="1"/>
  <c r="G255" i="26"/>
  <c r="F255" i="26"/>
  <c r="D255" i="26"/>
  <c r="C255" i="26"/>
  <c r="L254" i="26"/>
  <c r="L259" i="18" s="1"/>
  <c r="G254" i="26"/>
  <c r="F254" i="26"/>
  <c r="D254" i="26"/>
  <c r="C254" i="26"/>
  <c r="L253" i="26"/>
  <c r="L258" i="18" s="1"/>
  <c r="G253" i="26"/>
  <c r="F253" i="26"/>
  <c r="D253" i="26"/>
  <c r="C253" i="26"/>
  <c r="L252" i="26"/>
  <c r="L257" i="18" s="1"/>
  <c r="G252" i="26"/>
  <c r="F252" i="26"/>
  <c r="D252" i="26"/>
  <c r="C252" i="26"/>
  <c r="L251" i="26"/>
  <c r="L256" i="18" s="1"/>
  <c r="G251" i="26"/>
  <c r="F251" i="26"/>
  <c r="D251" i="26"/>
  <c r="C251" i="26"/>
  <c r="L250" i="26"/>
  <c r="L255" i="18" s="1"/>
  <c r="G250" i="26"/>
  <c r="F250" i="26"/>
  <c r="D250" i="26"/>
  <c r="C250" i="26"/>
  <c r="L249" i="26"/>
  <c r="L254" i="18" s="1"/>
  <c r="G249" i="26"/>
  <c r="F249" i="26"/>
  <c r="D249" i="26"/>
  <c r="C249" i="26"/>
  <c r="L248" i="26"/>
  <c r="L253" i="18" s="1"/>
  <c r="G248" i="26"/>
  <c r="F248" i="26"/>
  <c r="D248" i="26"/>
  <c r="C248" i="26"/>
  <c r="L247" i="26"/>
  <c r="L252" i="18" s="1"/>
  <c r="G247" i="26"/>
  <c r="F247" i="26"/>
  <c r="D247" i="26"/>
  <c r="C247" i="26"/>
  <c r="L246" i="26"/>
  <c r="L251" i="18" s="1"/>
  <c r="G246" i="26"/>
  <c r="F246" i="26"/>
  <c r="D246" i="26"/>
  <c r="C246" i="26"/>
  <c r="L245" i="26"/>
  <c r="L250" i="18" s="1"/>
  <c r="G245" i="26"/>
  <c r="F245" i="26"/>
  <c r="D245" i="26"/>
  <c r="C245" i="26"/>
  <c r="L244" i="26"/>
  <c r="L249" i="18" s="1"/>
  <c r="G244" i="26"/>
  <c r="F244" i="26"/>
  <c r="D244" i="26"/>
  <c r="C244" i="26"/>
  <c r="L243" i="26"/>
  <c r="L248" i="18" s="1"/>
  <c r="G243" i="26"/>
  <c r="F243" i="26"/>
  <c r="D243" i="26"/>
  <c r="C243" i="26"/>
  <c r="L242" i="26"/>
  <c r="L247" i="18" s="1"/>
  <c r="G242" i="26"/>
  <c r="F242" i="26"/>
  <c r="D242" i="26"/>
  <c r="C242" i="26"/>
  <c r="L241" i="26"/>
  <c r="L246" i="18" s="1"/>
  <c r="G241" i="26"/>
  <c r="F241" i="26"/>
  <c r="D241" i="26"/>
  <c r="C241" i="26"/>
  <c r="L240" i="26"/>
  <c r="L245" i="18" s="1"/>
  <c r="G240" i="26"/>
  <c r="F240" i="26"/>
  <c r="D240" i="26"/>
  <c r="C240" i="26"/>
  <c r="L239" i="26"/>
  <c r="L244" i="18" s="1"/>
  <c r="G239" i="26"/>
  <c r="F239" i="26"/>
  <c r="D239" i="26"/>
  <c r="C239" i="26"/>
  <c r="L238" i="26"/>
  <c r="L243" i="18" s="1"/>
  <c r="G238" i="26"/>
  <c r="F238" i="26"/>
  <c r="D238" i="26"/>
  <c r="C238" i="26"/>
  <c r="L237" i="26"/>
  <c r="L242" i="18" s="1"/>
  <c r="G237" i="26"/>
  <c r="F237" i="26"/>
  <c r="D237" i="26"/>
  <c r="C237" i="26"/>
  <c r="L236" i="26"/>
  <c r="L241" i="18" s="1"/>
  <c r="G236" i="26"/>
  <c r="F236" i="26"/>
  <c r="D236" i="26"/>
  <c r="C236" i="26"/>
  <c r="L235" i="26"/>
  <c r="L240" i="18" s="1"/>
  <c r="G235" i="26"/>
  <c r="F235" i="26"/>
  <c r="D235" i="26"/>
  <c r="C235" i="26"/>
  <c r="L234" i="26"/>
  <c r="L239" i="18" s="1"/>
  <c r="G234" i="26"/>
  <c r="F234" i="26"/>
  <c r="D234" i="26"/>
  <c r="C234" i="26"/>
  <c r="L233" i="26"/>
  <c r="L238" i="18" s="1"/>
  <c r="G233" i="26"/>
  <c r="F233" i="26"/>
  <c r="D233" i="26"/>
  <c r="C233" i="26"/>
  <c r="L232" i="26"/>
  <c r="L237" i="18" s="1"/>
  <c r="G232" i="26"/>
  <c r="F232" i="26"/>
  <c r="D232" i="26"/>
  <c r="C232" i="26"/>
  <c r="L231" i="26"/>
  <c r="L236" i="18" s="1"/>
  <c r="G231" i="26"/>
  <c r="F231" i="26"/>
  <c r="D231" i="26"/>
  <c r="C231" i="26"/>
  <c r="L230" i="26"/>
  <c r="L235" i="18" s="1"/>
  <c r="G230" i="26"/>
  <c r="F230" i="26"/>
  <c r="D230" i="26"/>
  <c r="C230" i="26"/>
  <c r="L229" i="26"/>
  <c r="L234" i="18" s="1"/>
  <c r="G229" i="26"/>
  <c r="F229" i="26"/>
  <c r="D229" i="26"/>
  <c r="C229" i="26"/>
  <c r="L228" i="26"/>
  <c r="L233" i="18" s="1"/>
  <c r="G228" i="26"/>
  <c r="F228" i="26"/>
  <c r="D228" i="26"/>
  <c r="C228" i="26"/>
  <c r="L227" i="26"/>
  <c r="L232" i="18" s="1"/>
  <c r="G227" i="26"/>
  <c r="F227" i="26"/>
  <c r="D227" i="26"/>
  <c r="C227" i="26"/>
  <c r="L226" i="26"/>
  <c r="L231" i="18" s="1"/>
  <c r="G226" i="26"/>
  <c r="F226" i="26"/>
  <c r="D226" i="26"/>
  <c r="C226" i="26"/>
  <c r="L225" i="26"/>
  <c r="L230" i="18" s="1"/>
  <c r="G225" i="26"/>
  <c r="F225" i="26"/>
  <c r="D225" i="26"/>
  <c r="C225" i="26"/>
  <c r="L224" i="26"/>
  <c r="L229" i="18" s="1"/>
  <c r="G224" i="26"/>
  <c r="F224" i="26"/>
  <c r="D224" i="26"/>
  <c r="C224" i="26"/>
  <c r="L223" i="26"/>
  <c r="L228" i="18" s="1"/>
  <c r="G223" i="26"/>
  <c r="F223" i="26"/>
  <c r="D223" i="26"/>
  <c r="C223" i="26"/>
  <c r="L222" i="26"/>
  <c r="L227" i="18" s="1"/>
  <c r="G222" i="26"/>
  <c r="F222" i="26"/>
  <c r="D222" i="26"/>
  <c r="C222" i="26"/>
  <c r="L221" i="26"/>
  <c r="L226" i="18" s="1"/>
  <c r="G221" i="26"/>
  <c r="F221" i="26"/>
  <c r="D221" i="26"/>
  <c r="C221" i="26"/>
  <c r="L220" i="26"/>
  <c r="L225" i="18" s="1"/>
  <c r="G220" i="26"/>
  <c r="F220" i="26"/>
  <c r="D220" i="26"/>
  <c r="C220" i="26"/>
  <c r="L219" i="26"/>
  <c r="L224" i="18" s="1"/>
  <c r="G219" i="26"/>
  <c r="F219" i="26"/>
  <c r="D219" i="26"/>
  <c r="C219" i="26"/>
  <c r="L218" i="26"/>
  <c r="L223" i="18" s="1"/>
  <c r="G218" i="26"/>
  <c r="F218" i="26"/>
  <c r="D218" i="26"/>
  <c r="C218" i="26"/>
  <c r="L217" i="26"/>
  <c r="L222" i="18" s="1"/>
  <c r="G217" i="26"/>
  <c r="F217" i="26"/>
  <c r="D217" i="26"/>
  <c r="C217" i="26"/>
  <c r="L216" i="26"/>
  <c r="L221" i="18" s="1"/>
  <c r="G216" i="26"/>
  <c r="F216" i="26"/>
  <c r="D216" i="26"/>
  <c r="C216" i="26"/>
  <c r="L215" i="26"/>
  <c r="L220" i="18" s="1"/>
  <c r="G215" i="26"/>
  <c r="F215" i="26"/>
  <c r="D215" i="26"/>
  <c r="C215" i="26"/>
  <c r="L214" i="26"/>
  <c r="L219" i="18" s="1"/>
  <c r="G214" i="26"/>
  <c r="F214" i="26"/>
  <c r="D214" i="26"/>
  <c r="C214" i="26"/>
  <c r="L213" i="26"/>
  <c r="L218" i="18" s="1"/>
  <c r="G213" i="26"/>
  <c r="F213" i="26"/>
  <c r="D213" i="26"/>
  <c r="C213" i="26"/>
  <c r="L212" i="26"/>
  <c r="L217" i="18" s="1"/>
  <c r="G212" i="26"/>
  <c r="F212" i="26"/>
  <c r="D212" i="26"/>
  <c r="C212" i="26"/>
  <c r="L211" i="26"/>
  <c r="L216" i="18" s="1"/>
  <c r="G211" i="26"/>
  <c r="F211" i="26"/>
  <c r="D211" i="26"/>
  <c r="C211" i="26"/>
  <c r="L210" i="26"/>
  <c r="L215" i="18" s="1"/>
  <c r="G210" i="26"/>
  <c r="F210" i="26"/>
  <c r="D210" i="26"/>
  <c r="C210" i="26"/>
  <c r="L209" i="26"/>
  <c r="L214" i="18" s="1"/>
  <c r="G209" i="26"/>
  <c r="F209" i="26"/>
  <c r="D209" i="26"/>
  <c r="C209" i="26"/>
  <c r="L208" i="26"/>
  <c r="L213" i="18" s="1"/>
  <c r="G208" i="26"/>
  <c r="F208" i="26"/>
  <c r="D208" i="26"/>
  <c r="C208" i="26"/>
  <c r="L207" i="26"/>
  <c r="L212" i="18" s="1"/>
  <c r="G207" i="26"/>
  <c r="F207" i="26"/>
  <c r="D207" i="26"/>
  <c r="C207" i="26"/>
  <c r="L206" i="26"/>
  <c r="L211" i="18" s="1"/>
  <c r="G206" i="26"/>
  <c r="F206" i="26"/>
  <c r="D206" i="26"/>
  <c r="C206" i="26"/>
  <c r="L205" i="26"/>
  <c r="L210" i="18" s="1"/>
  <c r="G205" i="26"/>
  <c r="F205" i="26"/>
  <c r="D205" i="26"/>
  <c r="C205" i="26"/>
  <c r="L204" i="26"/>
  <c r="L209" i="18" s="1"/>
  <c r="G204" i="26"/>
  <c r="F204" i="26"/>
  <c r="D204" i="26"/>
  <c r="C204" i="26"/>
  <c r="L203" i="26"/>
  <c r="L208" i="18" s="1"/>
  <c r="G203" i="26"/>
  <c r="F203" i="26"/>
  <c r="D203" i="26"/>
  <c r="C203" i="26"/>
  <c r="L202" i="26"/>
  <c r="L207" i="18" s="1"/>
  <c r="G202" i="26"/>
  <c r="F202" i="26"/>
  <c r="D202" i="26"/>
  <c r="C202" i="26"/>
  <c r="L201" i="26"/>
  <c r="L206" i="18" s="1"/>
  <c r="G201" i="26"/>
  <c r="F201" i="26"/>
  <c r="D201" i="26"/>
  <c r="C201" i="26"/>
  <c r="L200" i="26"/>
  <c r="L205" i="18" s="1"/>
  <c r="G200" i="26"/>
  <c r="F200" i="26"/>
  <c r="D200" i="26"/>
  <c r="C200" i="26"/>
  <c r="L199" i="26"/>
  <c r="L204" i="18" s="1"/>
  <c r="G199" i="26"/>
  <c r="F199" i="26"/>
  <c r="D199" i="26"/>
  <c r="C199" i="26"/>
  <c r="L198" i="26"/>
  <c r="L203" i="18" s="1"/>
  <c r="G198" i="26"/>
  <c r="F198" i="26"/>
  <c r="D198" i="26"/>
  <c r="C198" i="26"/>
  <c r="L197" i="26"/>
  <c r="L202" i="18" s="1"/>
  <c r="G197" i="26"/>
  <c r="F197" i="26"/>
  <c r="D197" i="26"/>
  <c r="C197" i="26"/>
  <c r="L196" i="26"/>
  <c r="L201" i="18" s="1"/>
  <c r="G196" i="26"/>
  <c r="F196" i="26"/>
  <c r="D196" i="26"/>
  <c r="C196" i="26"/>
  <c r="L195" i="26"/>
  <c r="L200" i="18" s="1"/>
  <c r="G195" i="26"/>
  <c r="F195" i="26"/>
  <c r="D195" i="26"/>
  <c r="C195" i="26"/>
  <c r="L194" i="26"/>
  <c r="L199" i="18" s="1"/>
  <c r="G194" i="26"/>
  <c r="F194" i="26"/>
  <c r="D194" i="26"/>
  <c r="C194" i="26"/>
  <c r="L193" i="26"/>
  <c r="L198" i="18" s="1"/>
  <c r="G193" i="26"/>
  <c r="F193" i="26"/>
  <c r="D193" i="26"/>
  <c r="C193" i="26"/>
  <c r="L192" i="26"/>
  <c r="L197" i="18" s="1"/>
  <c r="G192" i="26"/>
  <c r="F192" i="26"/>
  <c r="D192" i="26"/>
  <c r="C192" i="26"/>
  <c r="L191" i="26"/>
  <c r="L196" i="18" s="1"/>
  <c r="G191" i="26"/>
  <c r="F191" i="26"/>
  <c r="D191" i="26"/>
  <c r="C191" i="26"/>
  <c r="L190" i="26"/>
  <c r="L195" i="18" s="1"/>
  <c r="G190" i="26"/>
  <c r="F190" i="26"/>
  <c r="D190" i="26"/>
  <c r="C190" i="26"/>
  <c r="L189" i="26"/>
  <c r="L194" i="18" s="1"/>
  <c r="G189" i="26"/>
  <c r="F189" i="26"/>
  <c r="D189" i="26"/>
  <c r="C189" i="26"/>
  <c r="L188" i="26"/>
  <c r="L193" i="18" s="1"/>
  <c r="G188" i="26"/>
  <c r="F188" i="26"/>
  <c r="D188" i="26"/>
  <c r="C188" i="26"/>
  <c r="L187" i="26"/>
  <c r="L192" i="18" s="1"/>
  <c r="G187" i="26"/>
  <c r="F187" i="26"/>
  <c r="D187" i="26"/>
  <c r="C187" i="26"/>
  <c r="L186" i="26"/>
  <c r="L191" i="18" s="1"/>
  <c r="G186" i="26"/>
  <c r="F186" i="26"/>
  <c r="D186" i="26"/>
  <c r="C186" i="26"/>
  <c r="L185" i="26"/>
  <c r="L190" i="18" s="1"/>
  <c r="G185" i="26"/>
  <c r="F185" i="26"/>
  <c r="D185" i="26"/>
  <c r="C185" i="26"/>
  <c r="L184" i="26"/>
  <c r="L189" i="18" s="1"/>
  <c r="G184" i="26"/>
  <c r="F184" i="26"/>
  <c r="D184" i="26"/>
  <c r="C184" i="26"/>
  <c r="L183" i="26"/>
  <c r="L188" i="18" s="1"/>
  <c r="G183" i="26"/>
  <c r="F183" i="26"/>
  <c r="D183" i="26"/>
  <c r="C183" i="26"/>
  <c r="L182" i="26"/>
  <c r="L187" i="18" s="1"/>
  <c r="G182" i="26"/>
  <c r="F182" i="26"/>
  <c r="D182" i="26"/>
  <c r="C182" i="26"/>
  <c r="L181" i="26"/>
  <c r="L186" i="18" s="1"/>
  <c r="G181" i="26"/>
  <c r="F181" i="26"/>
  <c r="D181" i="26"/>
  <c r="C181" i="26"/>
  <c r="L180" i="26"/>
  <c r="L185" i="18" s="1"/>
  <c r="G180" i="26"/>
  <c r="F180" i="26"/>
  <c r="D180" i="26"/>
  <c r="C180" i="26"/>
  <c r="L179" i="26"/>
  <c r="L184" i="18" s="1"/>
  <c r="G179" i="26"/>
  <c r="F179" i="26"/>
  <c r="D179" i="26"/>
  <c r="C179" i="26"/>
  <c r="L178" i="26"/>
  <c r="L183" i="18" s="1"/>
  <c r="G178" i="26"/>
  <c r="F178" i="26"/>
  <c r="D178" i="26"/>
  <c r="C178" i="26"/>
  <c r="L177" i="26"/>
  <c r="L182" i="18" s="1"/>
  <c r="G177" i="26"/>
  <c r="F177" i="26"/>
  <c r="D177" i="26"/>
  <c r="C177" i="26"/>
  <c r="L176" i="26"/>
  <c r="L181" i="18" s="1"/>
  <c r="G176" i="26"/>
  <c r="F176" i="26"/>
  <c r="D176" i="26"/>
  <c r="C176" i="26"/>
  <c r="L175" i="26"/>
  <c r="L180" i="18" s="1"/>
  <c r="G175" i="26"/>
  <c r="F175" i="26"/>
  <c r="D175" i="26"/>
  <c r="C175" i="26"/>
  <c r="L174" i="26"/>
  <c r="L179" i="18" s="1"/>
  <c r="G174" i="26"/>
  <c r="F174" i="26"/>
  <c r="D174" i="26"/>
  <c r="C174" i="26"/>
  <c r="L173" i="26"/>
  <c r="L178" i="18" s="1"/>
  <c r="G173" i="26"/>
  <c r="F173" i="26"/>
  <c r="D173" i="26"/>
  <c r="C173" i="26"/>
  <c r="L172" i="26"/>
  <c r="L177" i="18" s="1"/>
  <c r="G172" i="26"/>
  <c r="F172" i="26"/>
  <c r="D172" i="26"/>
  <c r="C172" i="26"/>
  <c r="L171" i="26"/>
  <c r="L176" i="18" s="1"/>
  <c r="G171" i="26"/>
  <c r="F171" i="26"/>
  <c r="D171" i="26"/>
  <c r="C171" i="26"/>
  <c r="L170" i="26"/>
  <c r="L175" i="18" s="1"/>
  <c r="G170" i="26"/>
  <c r="F170" i="26"/>
  <c r="D170" i="26"/>
  <c r="C170" i="26"/>
  <c r="L169" i="26"/>
  <c r="L174" i="18" s="1"/>
  <c r="G169" i="26"/>
  <c r="F169" i="26"/>
  <c r="D169" i="26"/>
  <c r="C169" i="26"/>
  <c r="L168" i="26"/>
  <c r="L173" i="18" s="1"/>
  <c r="G168" i="26"/>
  <c r="F168" i="26"/>
  <c r="D168" i="26"/>
  <c r="C168" i="26"/>
  <c r="L167" i="26"/>
  <c r="L172" i="18" s="1"/>
  <c r="G167" i="26"/>
  <c r="F167" i="26"/>
  <c r="D167" i="26"/>
  <c r="C167" i="26"/>
  <c r="L166" i="26"/>
  <c r="L171" i="18" s="1"/>
  <c r="G166" i="26"/>
  <c r="F166" i="26"/>
  <c r="D166" i="26"/>
  <c r="C166" i="26"/>
  <c r="L165" i="26"/>
  <c r="L170" i="18" s="1"/>
  <c r="G165" i="26"/>
  <c r="F165" i="26"/>
  <c r="D165" i="26"/>
  <c r="C165" i="26"/>
  <c r="L164" i="26"/>
  <c r="L169" i="18" s="1"/>
  <c r="G164" i="26"/>
  <c r="F164" i="26"/>
  <c r="D164" i="26"/>
  <c r="C164" i="26"/>
  <c r="L163" i="26"/>
  <c r="L168" i="18" s="1"/>
  <c r="G163" i="26"/>
  <c r="F163" i="26"/>
  <c r="D163" i="26"/>
  <c r="C163" i="26"/>
  <c r="L162" i="26"/>
  <c r="L167" i="18" s="1"/>
  <c r="G162" i="26"/>
  <c r="F162" i="26"/>
  <c r="D162" i="26"/>
  <c r="C162" i="26"/>
  <c r="L161" i="26"/>
  <c r="L166" i="18" s="1"/>
  <c r="G161" i="26"/>
  <c r="F161" i="26"/>
  <c r="D161" i="26"/>
  <c r="C161" i="26"/>
  <c r="L160" i="26"/>
  <c r="L165" i="18" s="1"/>
  <c r="G160" i="26"/>
  <c r="F160" i="26"/>
  <c r="D160" i="26"/>
  <c r="C160" i="26"/>
  <c r="L159" i="26"/>
  <c r="L164" i="18" s="1"/>
  <c r="G159" i="26"/>
  <c r="F159" i="26"/>
  <c r="D159" i="26"/>
  <c r="C159" i="26"/>
  <c r="L158" i="26"/>
  <c r="L163" i="18" s="1"/>
  <c r="G158" i="26"/>
  <c r="F158" i="26"/>
  <c r="D158" i="26"/>
  <c r="C158" i="26"/>
  <c r="L157" i="26"/>
  <c r="L162" i="18" s="1"/>
  <c r="G157" i="26"/>
  <c r="F157" i="26"/>
  <c r="D157" i="26"/>
  <c r="C157" i="26"/>
  <c r="L156" i="26"/>
  <c r="L161" i="18" s="1"/>
  <c r="G156" i="26"/>
  <c r="F156" i="26"/>
  <c r="D156" i="26"/>
  <c r="C156" i="26"/>
  <c r="L155" i="26"/>
  <c r="L160" i="18" s="1"/>
  <c r="G155" i="26"/>
  <c r="F155" i="26"/>
  <c r="D155" i="26"/>
  <c r="C155" i="26"/>
  <c r="L154" i="26"/>
  <c r="L159" i="18" s="1"/>
  <c r="G154" i="26"/>
  <c r="F154" i="26"/>
  <c r="D154" i="26"/>
  <c r="C154" i="26"/>
  <c r="L153" i="26"/>
  <c r="L158" i="18" s="1"/>
  <c r="G153" i="26"/>
  <c r="F153" i="26"/>
  <c r="D153" i="26"/>
  <c r="C153" i="26"/>
  <c r="L152" i="26"/>
  <c r="L157" i="18" s="1"/>
  <c r="G152" i="26"/>
  <c r="F152" i="26"/>
  <c r="D152" i="26"/>
  <c r="C152" i="26"/>
  <c r="L151" i="26"/>
  <c r="L156" i="18" s="1"/>
  <c r="G151" i="26"/>
  <c r="F151" i="26"/>
  <c r="D151" i="26"/>
  <c r="C151" i="26"/>
  <c r="L150" i="26"/>
  <c r="L155" i="18" s="1"/>
  <c r="G150" i="26"/>
  <c r="F150" i="26"/>
  <c r="D150" i="26"/>
  <c r="C150" i="26"/>
  <c r="L149" i="26"/>
  <c r="L154" i="18" s="1"/>
  <c r="G149" i="26"/>
  <c r="F149" i="26"/>
  <c r="D149" i="26"/>
  <c r="C149" i="26"/>
  <c r="L148" i="26"/>
  <c r="L153" i="18" s="1"/>
  <c r="G148" i="26"/>
  <c r="F148" i="26"/>
  <c r="D148" i="26"/>
  <c r="C148" i="26"/>
  <c r="L147" i="26"/>
  <c r="L152" i="18" s="1"/>
  <c r="G147" i="26"/>
  <c r="F147" i="26"/>
  <c r="D147" i="26"/>
  <c r="C147" i="26"/>
  <c r="L146" i="26"/>
  <c r="L151" i="18" s="1"/>
  <c r="G146" i="26"/>
  <c r="F146" i="26"/>
  <c r="D146" i="26"/>
  <c r="C146" i="26"/>
  <c r="L145" i="26"/>
  <c r="L150" i="18" s="1"/>
  <c r="G145" i="26"/>
  <c r="F145" i="26"/>
  <c r="D145" i="26"/>
  <c r="C145" i="26"/>
  <c r="L144" i="26"/>
  <c r="L149" i="18" s="1"/>
  <c r="G144" i="26"/>
  <c r="F144" i="26"/>
  <c r="D144" i="26"/>
  <c r="C144" i="26"/>
  <c r="L143" i="26"/>
  <c r="L148" i="18" s="1"/>
  <c r="G143" i="26"/>
  <c r="F143" i="26"/>
  <c r="D143" i="26"/>
  <c r="C143" i="26"/>
  <c r="L142" i="26"/>
  <c r="L147" i="18" s="1"/>
  <c r="G142" i="26"/>
  <c r="F142" i="26"/>
  <c r="D142" i="26"/>
  <c r="C142" i="26"/>
  <c r="L141" i="26"/>
  <c r="L146" i="18" s="1"/>
  <c r="G141" i="26"/>
  <c r="F141" i="26"/>
  <c r="D141" i="26"/>
  <c r="C141" i="26"/>
  <c r="L140" i="26"/>
  <c r="L145" i="18" s="1"/>
  <c r="G140" i="26"/>
  <c r="F140" i="26"/>
  <c r="D140" i="26"/>
  <c r="C140" i="26"/>
  <c r="L139" i="26"/>
  <c r="L144" i="18" s="1"/>
  <c r="G139" i="26"/>
  <c r="F139" i="26"/>
  <c r="D139" i="26"/>
  <c r="C139" i="26"/>
  <c r="L138" i="26"/>
  <c r="L143" i="18" s="1"/>
  <c r="G138" i="26"/>
  <c r="F138" i="26"/>
  <c r="D138" i="26"/>
  <c r="C138" i="26"/>
  <c r="L137" i="26"/>
  <c r="L142" i="18" s="1"/>
  <c r="G137" i="26"/>
  <c r="F137" i="26"/>
  <c r="D137" i="26"/>
  <c r="C137" i="26"/>
  <c r="L136" i="26"/>
  <c r="L141" i="18" s="1"/>
  <c r="G136" i="26"/>
  <c r="F136" i="26"/>
  <c r="D136" i="26"/>
  <c r="C136" i="26"/>
  <c r="L135" i="26"/>
  <c r="L140" i="18" s="1"/>
  <c r="G135" i="26"/>
  <c r="F135" i="26"/>
  <c r="D135" i="26"/>
  <c r="C135" i="26"/>
  <c r="L134" i="26"/>
  <c r="L139" i="18" s="1"/>
  <c r="G134" i="26"/>
  <c r="F134" i="26"/>
  <c r="D134" i="26"/>
  <c r="C134" i="26"/>
  <c r="L133" i="26"/>
  <c r="L138" i="18" s="1"/>
  <c r="G133" i="26"/>
  <c r="F133" i="26"/>
  <c r="D133" i="26"/>
  <c r="C133" i="26"/>
  <c r="L132" i="26"/>
  <c r="L137" i="18" s="1"/>
  <c r="G132" i="26"/>
  <c r="F132" i="26"/>
  <c r="D132" i="26"/>
  <c r="C132" i="26"/>
  <c r="L131" i="26"/>
  <c r="L136" i="18" s="1"/>
  <c r="G131" i="26"/>
  <c r="F131" i="26"/>
  <c r="D131" i="26"/>
  <c r="C131" i="26"/>
  <c r="L130" i="26"/>
  <c r="L135" i="18" s="1"/>
  <c r="G130" i="26"/>
  <c r="F130" i="26"/>
  <c r="D130" i="26"/>
  <c r="C130" i="26"/>
  <c r="L129" i="26"/>
  <c r="L134" i="18" s="1"/>
  <c r="G129" i="26"/>
  <c r="F129" i="26"/>
  <c r="D129" i="26"/>
  <c r="C129" i="26"/>
  <c r="L128" i="26"/>
  <c r="L133" i="18" s="1"/>
  <c r="G128" i="26"/>
  <c r="F128" i="26"/>
  <c r="D128" i="26"/>
  <c r="C128" i="26"/>
  <c r="L127" i="26"/>
  <c r="L132" i="18" s="1"/>
  <c r="G127" i="26"/>
  <c r="F127" i="26"/>
  <c r="D127" i="26"/>
  <c r="C127" i="26"/>
  <c r="L126" i="26"/>
  <c r="L131" i="18" s="1"/>
  <c r="G126" i="26"/>
  <c r="F126" i="26"/>
  <c r="D126" i="26"/>
  <c r="C126" i="26"/>
  <c r="L125" i="26"/>
  <c r="L130" i="18" s="1"/>
  <c r="G125" i="26"/>
  <c r="F125" i="26"/>
  <c r="D125" i="26"/>
  <c r="C125" i="26"/>
  <c r="L124" i="26"/>
  <c r="L129" i="18" s="1"/>
  <c r="G124" i="26"/>
  <c r="F124" i="26"/>
  <c r="D124" i="26"/>
  <c r="C124" i="26"/>
  <c r="L123" i="26"/>
  <c r="L128" i="18" s="1"/>
  <c r="G123" i="26"/>
  <c r="F123" i="26"/>
  <c r="D123" i="26"/>
  <c r="C123" i="26"/>
  <c r="L122" i="26"/>
  <c r="L127" i="18" s="1"/>
  <c r="G122" i="26"/>
  <c r="F122" i="26"/>
  <c r="D122" i="26"/>
  <c r="C122" i="26"/>
  <c r="L121" i="26"/>
  <c r="L126" i="18" s="1"/>
  <c r="G121" i="26"/>
  <c r="F121" i="26"/>
  <c r="D121" i="26"/>
  <c r="C121" i="26"/>
  <c r="L120" i="26"/>
  <c r="L125" i="18" s="1"/>
  <c r="G120" i="26"/>
  <c r="F120" i="26"/>
  <c r="D120" i="26"/>
  <c r="C120" i="26"/>
  <c r="L119" i="26"/>
  <c r="L124" i="18" s="1"/>
  <c r="G119" i="26"/>
  <c r="F119" i="26"/>
  <c r="D119" i="26"/>
  <c r="C119" i="26"/>
  <c r="L118" i="26"/>
  <c r="L123" i="18" s="1"/>
  <c r="G118" i="26"/>
  <c r="F118" i="26"/>
  <c r="D118" i="26"/>
  <c r="C118" i="26"/>
  <c r="L117" i="26"/>
  <c r="L122" i="18" s="1"/>
  <c r="G117" i="26"/>
  <c r="F117" i="26"/>
  <c r="D117" i="26"/>
  <c r="C117" i="26"/>
  <c r="L116" i="26"/>
  <c r="L121" i="18" s="1"/>
  <c r="G116" i="26"/>
  <c r="F116" i="26"/>
  <c r="D116" i="26"/>
  <c r="C116" i="26"/>
  <c r="L115" i="26"/>
  <c r="L120" i="18" s="1"/>
  <c r="G115" i="26"/>
  <c r="F115" i="26"/>
  <c r="D115" i="26"/>
  <c r="C115" i="26"/>
  <c r="L114" i="26"/>
  <c r="L119" i="18" s="1"/>
  <c r="G114" i="26"/>
  <c r="F114" i="26"/>
  <c r="D114" i="26"/>
  <c r="C114" i="26"/>
  <c r="L113" i="26"/>
  <c r="L118" i="18" s="1"/>
  <c r="G113" i="26"/>
  <c r="F113" i="26"/>
  <c r="D113" i="26"/>
  <c r="C113" i="26"/>
  <c r="L112" i="26"/>
  <c r="L117" i="18" s="1"/>
  <c r="G112" i="26"/>
  <c r="F112" i="26"/>
  <c r="D112" i="26"/>
  <c r="C112" i="26"/>
  <c r="L111" i="26"/>
  <c r="L116" i="18" s="1"/>
  <c r="G111" i="26"/>
  <c r="F111" i="26"/>
  <c r="D111" i="26"/>
  <c r="C111" i="26"/>
  <c r="L110" i="26"/>
  <c r="L115" i="18" s="1"/>
  <c r="G110" i="26"/>
  <c r="F110" i="26"/>
  <c r="D110" i="26"/>
  <c r="C110" i="26"/>
  <c r="L109" i="26"/>
  <c r="L114" i="18" s="1"/>
  <c r="G109" i="26"/>
  <c r="F109" i="26"/>
  <c r="D109" i="26"/>
  <c r="C109" i="26"/>
  <c r="L108" i="26"/>
  <c r="L113" i="18" s="1"/>
  <c r="G108" i="26"/>
  <c r="F108" i="26"/>
  <c r="D108" i="26"/>
  <c r="C108" i="26"/>
  <c r="L107" i="26"/>
  <c r="L112" i="18" s="1"/>
  <c r="G107" i="26"/>
  <c r="F107" i="26"/>
  <c r="D107" i="26"/>
  <c r="C107" i="26"/>
  <c r="L106" i="26"/>
  <c r="L111" i="18" s="1"/>
  <c r="G106" i="26"/>
  <c r="F106" i="26"/>
  <c r="D106" i="26"/>
  <c r="C106" i="26"/>
  <c r="L105" i="26"/>
  <c r="L110" i="18" s="1"/>
  <c r="G105" i="26"/>
  <c r="F105" i="26"/>
  <c r="D105" i="26"/>
  <c r="C105" i="26"/>
  <c r="L104" i="26"/>
  <c r="L109" i="18" s="1"/>
  <c r="G104" i="26"/>
  <c r="F104" i="26"/>
  <c r="D104" i="26"/>
  <c r="C104" i="26"/>
  <c r="L103" i="26"/>
  <c r="L108" i="18" s="1"/>
  <c r="G103" i="26"/>
  <c r="F103" i="26"/>
  <c r="D103" i="26"/>
  <c r="C103" i="26"/>
  <c r="L102" i="26"/>
  <c r="L107" i="18" s="1"/>
  <c r="G102" i="26"/>
  <c r="F102" i="26"/>
  <c r="D102" i="26"/>
  <c r="C102" i="26"/>
  <c r="L101" i="26"/>
  <c r="L106" i="18" s="1"/>
  <c r="G101" i="26"/>
  <c r="F101" i="26"/>
  <c r="D101" i="26"/>
  <c r="C101" i="26"/>
  <c r="L100" i="26"/>
  <c r="L105" i="18" s="1"/>
  <c r="G100" i="26"/>
  <c r="F100" i="26"/>
  <c r="D100" i="26"/>
  <c r="C100" i="26"/>
  <c r="L99" i="26"/>
  <c r="L104" i="18" s="1"/>
  <c r="G99" i="26"/>
  <c r="F99" i="26"/>
  <c r="D99" i="26"/>
  <c r="C99" i="26"/>
  <c r="L98" i="26"/>
  <c r="L103" i="18" s="1"/>
  <c r="G98" i="26"/>
  <c r="F98" i="26"/>
  <c r="D98" i="26"/>
  <c r="C98" i="26"/>
  <c r="L97" i="26"/>
  <c r="L102" i="18" s="1"/>
  <c r="G97" i="26"/>
  <c r="F97" i="26"/>
  <c r="D97" i="26"/>
  <c r="C97" i="26"/>
  <c r="L96" i="26"/>
  <c r="L101" i="18" s="1"/>
  <c r="G96" i="26"/>
  <c r="F96" i="26"/>
  <c r="D96" i="26"/>
  <c r="C96" i="26"/>
  <c r="L95" i="26"/>
  <c r="L100" i="18" s="1"/>
  <c r="G95" i="26"/>
  <c r="F95" i="26"/>
  <c r="D95" i="26"/>
  <c r="C95" i="26"/>
  <c r="L94" i="26"/>
  <c r="L99" i="18" s="1"/>
  <c r="G94" i="26"/>
  <c r="F94" i="26"/>
  <c r="D94" i="26"/>
  <c r="C94" i="26"/>
  <c r="L93" i="26"/>
  <c r="L98" i="18" s="1"/>
  <c r="G93" i="26"/>
  <c r="F93" i="26"/>
  <c r="D93" i="26"/>
  <c r="C93" i="26"/>
  <c r="L92" i="26"/>
  <c r="L97" i="18" s="1"/>
  <c r="G92" i="26"/>
  <c r="F92" i="26"/>
  <c r="D92" i="26"/>
  <c r="C92" i="26"/>
  <c r="L91" i="26"/>
  <c r="L96" i="18" s="1"/>
  <c r="G91" i="26"/>
  <c r="F91" i="26"/>
  <c r="D91" i="26"/>
  <c r="C91" i="26"/>
  <c r="L90" i="26"/>
  <c r="L95" i="18" s="1"/>
  <c r="G90" i="26"/>
  <c r="F90" i="26"/>
  <c r="D90" i="26"/>
  <c r="C90" i="26"/>
  <c r="L89" i="26"/>
  <c r="L94" i="18" s="1"/>
  <c r="G89" i="26"/>
  <c r="F89" i="26"/>
  <c r="D89" i="26"/>
  <c r="C89" i="26"/>
  <c r="L88" i="26"/>
  <c r="L93" i="18" s="1"/>
  <c r="G88" i="26"/>
  <c r="F88" i="26"/>
  <c r="D88" i="26"/>
  <c r="C88" i="26"/>
  <c r="L87" i="26"/>
  <c r="L92" i="18" s="1"/>
  <c r="G87" i="26"/>
  <c r="F87" i="26"/>
  <c r="D87" i="26"/>
  <c r="C87" i="26"/>
  <c r="L86" i="26"/>
  <c r="L91" i="18" s="1"/>
  <c r="G86" i="26"/>
  <c r="F86" i="26"/>
  <c r="D86" i="26"/>
  <c r="C86" i="26"/>
  <c r="L85" i="26"/>
  <c r="L90" i="18" s="1"/>
  <c r="G85" i="26"/>
  <c r="F85" i="26"/>
  <c r="D85" i="26"/>
  <c r="C85" i="26"/>
  <c r="L84" i="26"/>
  <c r="L89" i="18" s="1"/>
  <c r="G84" i="26"/>
  <c r="F84" i="26"/>
  <c r="D84" i="26"/>
  <c r="C84" i="26"/>
  <c r="L83" i="26"/>
  <c r="L88" i="18" s="1"/>
  <c r="G83" i="26"/>
  <c r="F83" i="26"/>
  <c r="D83" i="26"/>
  <c r="C83" i="26"/>
  <c r="L82" i="26"/>
  <c r="L87" i="18" s="1"/>
  <c r="G82" i="26"/>
  <c r="F82" i="26"/>
  <c r="D82" i="26"/>
  <c r="C82" i="26"/>
  <c r="L81" i="26"/>
  <c r="L86" i="18" s="1"/>
  <c r="G81" i="26"/>
  <c r="F81" i="26"/>
  <c r="D81" i="26"/>
  <c r="C81" i="26"/>
  <c r="L80" i="26"/>
  <c r="L85" i="18" s="1"/>
  <c r="G80" i="26"/>
  <c r="F80" i="26"/>
  <c r="D80" i="26"/>
  <c r="C80" i="26"/>
  <c r="L79" i="26"/>
  <c r="L84" i="18" s="1"/>
  <c r="G79" i="26"/>
  <c r="F79" i="26"/>
  <c r="D79" i="26"/>
  <c r="C79" i="26"/>
  <c r="L78" i="26"/>
  <c r="L83" i="18" s="1"/>
  <c r="G78" i="26"/>
  <c r="F78" i="26"/>
  <c r="D78" i="26"/>
  <c r="C78" i="26"/>
  <c r="L77" i="26"/>
  <c r="L82" i="18" s="1"/>
  <c r="G77" i="26"/>
  <c r="F77" i="26"/>
  <c r="D77" i="26"/>
  <c r="C77" i="26"/>
  <c r="L76" i="26"/>
  <c r="L81" i="18" s="1"/>
  <c r="G76" i="26"/>
  <c r="F76" i="26"/>
  <c r="D76" i="26"/>
  <c r="C76" i="26"/>
  <c r="L75" i="26"/>
  <c r="L80" i="18" s="1"/>
  <c r="G75" i="26"/>
  <c r="F75" i="26"/>
  <c r="D75" i="26"/>
  <c r="C75" i="26"/>
  <c r="L74" i="26"/>
  <c r="L79" i="18" s="1"/>
  <c r="G74" i="26"/>
  <c r="F74" i="26"/>
  <c r="D74" i="26"/>
  <c r="C74" i="26"/>
  <c r="L73" i="26"/>
  <c r="L78" i="18" s="1"/>
  <c r="G73" i="26"/>
  <c r="F73" i="26"/>
  <c r="D73" i="26"/>
  <c r="C73" i="26"/>
  <c r="L72" i="26"/>
  <c r="L77" i="18" s="1"/>
  <c r="G72" i="26"/>
  <c r="F72" i="26"/>
  <c r="D72" i="26"/>
  <c r="C72" i="26"/>
  <c r="L71" i="26"/>
  <c r="L76" i="18" s="1"/>
  <c r="G71" i="26"/>
  <c r="F71" i="26"/>
  <c r="D71" i="26"/>
  <c r="C71" i="26"/>
  <c r="L70" i="26"/>
  <c r="L75" i="18" s="1"/>
  <c r="G70" i="26"/>
  <c r="F70" i="26"/>
  <c r="D70" i="26"/>
  <c r="C70" i="26"/>
  <c r="L69" i="26"/>
  <c r="L74" i="18" s="1"/>
  <c r="G69" i="26"/>
  <c r="F69" i="26"/>
  <c r="D69" i="26"/>
  <c r="C69" i="26"/>
  <c r="L68" i="26"/>
  <c r="L73" i="18" s="1"/>
  <c r="G68" i="26"/>
  <c r="F68" i="26"/>
  <c r="D68" i="26"/>
  <c r="C68" i="26"/>
  <c r="L67" i="26"/>
  <c r="L72" i="18" s="1"/>
  <c r="G67" i="26"/>
  <c r="F67" i="26"/>
  <c r="D67" i="26"/>
  <c r="C67" i="26"/>
  <c r="L66" i="26"/>
  <c r="L71" i="18" s="1"/>
  <c r="G66" i="26"/>
  <c r="F66" i="26"/>
  <c r="D66" i="26"/>
  <c r="C66" i="26"/>
  <c r="L65" i="26"/>
  <c r="L70" i="18" s="1"/>
  <c r="G65" i="26"/>
  <c r="F65" i="26"/>
  <c r="D65" i="26"/>
  <c r="C65" i="26"/>
  <c r="L64" i="26"/>
  <c r="L69" i="18" s="1"/>
  <c r="G64" i="26"/>
  <c r="F64" i="26"/>
  <c r="D64" i="26"/>
  <c r="C64" i="26"/>
  <c r="L63" i="26"/>
  <c r="L68" i="18" s="1"/>
  <c r="G63" i="26"/>
  <c r="F63" i="26"/>
  <c r="D63" i="26"/>
  <c r="C63" i="26"/>
  <c r="L62" i="26"/>
  <c r="L67" i="18" s="1"/>
  <c r="G62" i="26"/>
  <c r="F62" i="26"/>
  <c r="D62" i="26"/>
  <c r="C62" i="26"/>
  <c r="L61" i="26"/>
  <c r="L66" i="18" s="1"/>
  <c r="G61" i="26"/>
  <c r="F61" i="26"/>
  <c r="D61" i="26"/>
  <c r="C61" i="26"/>
  <c r="L60" i="26"/>
  <c r="L65" i="18" s="1"/>
  <c r="G60" i="26"/>
  <c r="F60" i="26"/>
  <c r="D60" i="26"/>
  <c r="C60" i="26"/>
  <c r="L59" i="26"/>
  <c r="L64" i="18" s="1"/>
  <c r="G59" i="26"/>
  <c r="F59" i="26"/>
  <c r="D59" i="26"/>
  <c r="C59" i="26"/>
  <c r="L58" i="26"/>
  <c r="L63" i="18" s="1"/>
  <c r="G58" i="26"/>
  <c r="F58" i="26"/>
  <c r="D58" i="26"/>
  <c r="C58" i="26"/>
  <c r="L57" i="26"/>
  <c r="L62" i="18" s="1"/>
  <c r="G57" i="26"/>
  <c r="F57" i="26"/>
  <c r="D57" i="26"/>
  <c r="C57" i="26"/>
  <c r="L56" i="26"/>
  <c r="L61" i="18" s="1"/>
  <c r="G56" i="26"/>
  <c r="F56" i="26"/>
  <c r="D56" i="26"/>
  <c r="C56" i="26"/>
  <c r="L55" i="26"/>
  <c r="L60" i="18" s="1"/>
  <c r="G55" i="26"/>
  <c r="F55" i="26"/>
  <c r="D55" i="26"/>
  <c r="C55" i="26"/>
  <c r="L54" i="26"/>
  <c r="L59" i="18" s="1"/>
  <c r="G54" i="26"/>
  <c r="F54" i="26"/>
  <c r="D54" i="26"/>
  <c r="C54" i="26"/>
  <c r="L53" i="26"/>
  <c r="L58" i="18" s="1"/>
  <c r="G53" i="26"/>
  <c r="F53" i="26"/>
  <c r="D53" i="26"/>
  <c r="C53" i="26"/>
  <c r="L52" i="26"/>
  <c r="L57" i="18" s="1"/>
  <c r="G52" i="26"/>
  <c r="F52" i="26"/>
  <c r="D52" i="26"/>
  <c r="C52" i="26"/>
  <c r="L51" i="26"/>
  <c r="L56" i="18" s="1"/>
  <c r="G51" i="26"/>
  <c r="F51" i="26"/>
  <c r="D51" i="26"/>
  <c r="C51" i="26"/>
  <c r="L50" i="26"/>
  <c r="L55" i="18" s="1"/>
  <c r="G50" i="26"/>
  <c r="F50" i="26"/>
  <c r="D50" i="26"/>
  <c r="C50" i="26"/>
  <c r="L49" i="26"/>
  <c r="L54" i="18" s="1"/>
  <c r="G49" i="26"/>
  <c r="F49" i="26"/>
  <c r="D49" i="26"/>
  <c r="C49" i="26"/>
  <c r="L48" i="26"/>
  <c r="L53" i="18" s="1"/>
  <c r="G48" i="26"/>
  <c r="F48" i="26"/>
  <c r="D48" i="26"/>
  <c r="C48" i="26"/>
  <c r="L47" i="26"/>
  <c r="L52" i="18" s="1"/>
  <c r="G47" i="26"/>
  <c r="F47" i="26"/>
  <c r="D47" i="26"/>
  <c r="C47" i="26"/>
  <c r="L46" i="26"/>
  <c r="L51" i="18" s="1"/>
  <c r="G46" i="26"/>
  <c r="F46" i="26"/>
  <c r="D46" i="26"/>
  <c r="C46" i="26"/>
  <c r="L45" i="26"/>
  <c r="L50" i="18" s="1"/>
  <c r="G45" i="26"/>
  <c r="F45" i="26"/>
  <c r="D45" i="26"/>
  <c r="C45" i="26"/>
  <c r="L44" i="26"/>
  <c r="L49" i="18" s="1"/>
  <c r="G44" i="26"/>
  <c r="F44" i="26"/>
  <c r="D44" i="26"/>
  <c r="C44" i="26"/>
  <c r="L43" i="26"/>
  <c r="L48" i="18" s="1"/>
  <c r="G43" i="26"/>
  <c r="F43" i="26"/>
  <c r="D43" i="26"/>
  <c r="C43" i="26"/>
  <c r="L42" i="26"/>
  <c r="L47" i="18" s="1"/>
  <c r="G42" i="26"/>
  <c r="F42" i="26"/>
  <c r="D42" i="26"/>
  <c r="C42" i="26"/>
  <c r="L41" i="26"/>
  <c r="L46" i="18" s="1"/>
  <c r="G41" i="26"/>
  <c r="F41" i="26"/>
  <c r="D41" i="26"/>
  <c r="C41" i="26"/>
  <c r="L40" i="26"/>
  <c r="L45" i="18" s="1"/>
  <c r="G40" i="26"/>
  <c r="F40" i="26"/>
  <c r="D40" i="26"/>
  <c r="C40" i="26"/>
  <c r="L39" i="26"/>
  <c r="L44" i="18" s="1"/>
  <c r="G39" i="26"/>
  <c r="F39" i="26"/>
  <c r="D39" i="26"/>
  <c r="C39" i="26"/>
  <c r="L38" i="26"/>
  <c r="L43" i="18" s="1"/>
  <c r="G38" i="26"/>
  <c r="F38" i="26"/>
  <c r="D38" i="26"/>
  <c r="C38" i="26"/>
  <c r="L37" i="26"/>
  <c r="L42" i="18" s="1"/>
  <c r="G37" i="26"/>
  <c r="F37" i="26"/>
  <c r="D37" i="26"/>
  <c r="C37" i="26"/>
  <c r="L36" i="26"/>
  <c r="L41" i="18" s="1"/>
  <c r="G36" i="26"/>
  <c r="F36" i="26"/>
  <c r="D36" i="26"/>
  <c r="C36" i="26"/>
  <c r="L35" i="26"/>
  <c r="L40" i="18" s="1"/>
  <c r="G35" i="26"/>
  <c r="F35" i="26"/>
  <c r="D35" i="26"/>
  <c r="C35" i="26"/>
  <c r="L34" i="26"/>
  <c r="L39" i="18" s="1"/>
  <c r="G34" i="26"/>
  <c r="F34" i="26"/>
  <c r="D34" i="26"/>
  <c r="C34" i="26"/>
  <c r="L33" i="26"/>
  <c r="L38" i="18" s="1"/>
  <c r="G33" i="26"/>
  <c r="F33" i="26"/>
  <c r="D33" i="26"/>
  <c r="C33" i="26"/>
  <c r="L32" i="26"/>
  <c r="L37" i="18" s="1"/>
  <c r="G32" i="26"/>
  <c r="F32" i="26"/>
  <c r="D32" i="26"/>
  <c r="C32" i="26"/>
  <c r="L31" i="26"/>
  <c r="L36" i="18" s="1"/>
  <c r="G31" i="26"/>
  <c r="F31" i="26"/>
  <c r="D31" i="26"/>
  <c r="C31" i="26"/>
  <c r="L30" i="26"/>
  <c r="L35" i="18" s="1"/>
  <c r="G30" i="26"/>
  <c r="F30" i="26"/>
  <c r="D30" i="26"/>
  <c r="C30" i="26"/>
  <c r="L29" i="26"/>
  <c r="L34" i="18" s="1"/>
  <c r="G29" i="26"/>
  <c r="F29" i="26"/>
  <c r="D29" i="26"/>
  <c r="C29" i="26"/>
  <c r="L28" i="26"/>
  <c r="L33" i="18" s="1"/>
  <c r="G28" i="26"/>
  <c r="F28" i="26"/>
  <c r="D28" i="26"/>
  <c r="C28" i="26"/>
  <c r="L27" i="26"/>
  <c r="L32" i="18" s="1"/>
  <c r="G27" i="26"/>
  <c r="F27" i="26"/>
  <c r="D27" i="26"/>
  <c r="C27" i="26"/>
  <c r="L26" i="26"/>
  <c r="L31" i="18" s="1"/>
  <c r="G26" i="26"/>
  <c r="F26" i="26"/>
  <c r="D26" i="26"/>
  <c r="C26" i="26"/>
  <c r="L25" i="26"/>
  <c r="L30" i="18" s="1"/>
  <c r="G25" i="26"/>
  <c r="F25" i="26"/>
  <c r="D25" i="26"/>
  <c r="C25" i="26"/>
  <c r="L24" i="26"/>
  <c r="L29" i="18" s="1"/>
  <c r="G24" i="26"/>
  <c r="F24" i="26"/>
  <c r="D24" i="26"/>
  <c r="C24" i="26"/>
  <c r="L23" i="26"/>
  <c r="L28" i="18" s="1"/>
  <c r="G23" i="26"/>
  <c r="F23" i="26"/>
  <c r="D23" i="26"/>
  <c r="C23" i="26"/>
  <c r="L22" i="26"/>
  <c r="L27" i="18" s="1"/>
  <c r="G22" i="26"/>
  <c r="F22" i="26"/>
  <c r="D22" i="26"/>
  <c r="C22" i="26"/>
  <c r="L21" i="26"/>
  <c r="L26" i="18" s="1"/>
  <c r="G21" i="26"/>
  <c r="F21" i="26"/>
  <c r="D21" i="26"/>
  <c r="C21" i="26"/>
  <c r="L20" i="26"/>
  <c r="L25" i="18" s="1"/>
  <c r="G20" i="26"/>
  <c r="F20" i="26"/>
  <c r="D20" i="26"/>
  <c r="C20" i="26"/>
  <c r="L19" i="26"/>
  <c r="L24" i="18" s="1"/>
  <c r="G19" i="26"/>
  <c r="F19" i="26"/>
  <c r="D19" i="26"/>
  <c r="C19" i="26"/>
  <c r="L18" i="26"/>
  <c r="G18" i="26"/>
  <c r="F18" i="26"/>
  <c r="D18" i="26"/>
  <c r="C18" i="26"/>
  <c r="N717" i="25"/>
  <c r="N717" i="26" s="1"/>
  <c r="N717" i="27" s="1"/>
  <c r="N717" i="28" s="1"/>
  <c r="N717" i="29" s="1"/>
  <c r="N717" i="30" s="1"/>
  <c r="N717" i="31" s="1"/>
  <c r="N717" i="32" s="1"/>
  <c r="N717" i="33" s="1"/>
  <c r="N717" i="34" s="1"/>
  <c r="N717" i="35" s="1"/>
  <c r="N716" i="25"/>
  <c r="N716" i="26" s="1"/>
  <c r="N716" i="27" s="1"/>
  <c r="N716" i="28" s="1"/>
  <c r="N716" i="29" s="1"/>
  <c r="N716" i="30" s="1"/>
  <c r="N716" i="31" s="1"/>
  <c r="N716" i="32" s="1"/>
  <c r="N716" i="33" s="1"/>
  <c r="N716" i="34" s="1"/>
  <c r="N716" i="35" s="1"/>
  <c r="N715" i="25"/>
  <c r="N715" i="26" s="1"/>
  <c r="N715" i="27" s="1"/>
  <c r="N715" i="28" s="1"/>
  <c r="N715" i="29" s="1"/>
  <c r="N715" i="30" s="1"/>
  <c r="N715" i="31" s="1"/>
  <c r="N715" i="32" s="1"/>
  <c r="N715" i="33" s="1"/>
  <c r="N715" i="34" s="1"/>
  <c r="N715" i="35" s="1"/>
  <c r="N714" i="25"/>
  <c r="N714" i="26" s="1"/>
  <c r="N714" i="27" s="1"/>
  <c r="N714" i="28" s="1"/>
  <c r="N714" i="29" s="1"/>
  <c r="N714" i="30" s="1"/>
  <c r="N714" i="31" s="1"/>
  <c r="N714" i="32" s="1"/>
  <c r="N714" i="33" s="1"/>
  <c r="N714" i="34" s="1"/>
  <c r="N714" i="35" s="1"/>
  <c r="N713" i="25"/>
  <c r="N713" i="26" s="1"/>
  <c r="N713" i="27" s="1"/>
  <c r="N713" i="28" s="1"/>
  <c r="N713" i="29" s="1"/>
  <c r="N713" i="30" s="1"/>
  <c r="N713" i="31" s="1"/>
  <c r="N713" i="32" s="1"/>
  <c r="N713" i="33" s="1"/>
  <c r="N713" i="34" s="1"/>
  <c r="N713" i="35" s="1"/>
  <c r="N712" i="25"/>
  <c r="N712" i="26" s="1"/>
  <c r="N712" i="27" s="1"/>
  <c r="N712" i="28" s="1"/>
  <c r="N712" i="29" s="1"/>
  <c r="N712" i="30" s="1"/>
  <c r="N712" i="31" s="1"/>
  <c r="N712" i="32" s="1"/>
  <c r="N712" i="33" s="1"/>
  <c r="N712" i="34" s="1"/>
  <c r="N712" i="35" s="1"/>
  <c r="N711" i="25"/>
  <c r="N711" i="26" s="1"/>
  <c r="N711" i="27" s="1"/>
  <c r="N711" i="28" s="1"/>
  <c r="N711" i="29" s="1"/>
  <c r="N711" i="30" s="1"/>
  <c r="N711" i="31" s="1"/>
  <c r="N711" i="32" s="1"/>
  <c r="N711" i="33" s="1"/>
  <c r="N711" i="34" s="1"/>
  <c r="N711" i="35" s="1"/>
  <c r="N710" i="25"/>
  <c r="N710" i="26" s="1"/>
  <c r="N710" i="27" s="1"/>
  <c r="N710" i="28" s="1"/>
  <c r="N710" i="29" s="1"/>
  <c r="N710" i="30" s="1"/>
  <c r="N710" i="31" s="1"/>
  <c r="N710" i="32" s="1"/>
  <c r="N710" i="33" s="1"/>
  <c r="N710" i="34" s="1"/>
  <c r="N710" i="35" s="1"/>
  <c r="N709" i="25"/>
  <c r="N709" i="26" s="1"/>
  <c r="N709" i="27" s="1"/>
  <c r="N709" i="28" s="1"/>
  <c r="N709" i="29" s="1"/>
  <c r="N709" i="30" s="1"/>
  <c r="N709" i="31" s="1"/>
  <c r="N709" i="32" s="1"/>
  <c r="N709" i="33" s="1"/>
  <c r="N709" i="34" s="1"/>
  <c r="N709" i="35" s="1"/>
  <c r="N708" i="25"/>
  <c r="N708" i="26" s="1"/>
  <c r="N708" i="27" s="1"/>
  <c r="N708" i="28" s="1"/>
  <c r="N708" i="29" s="1"/>
  <c r="N708" i="30" s="1"/>
  <c r="N708" i="31" s="1"/>
  <c r="N708" i="32" s="1"/>
  <c r="N708" i="33" s="1"/>
  <c r="N708" i="34" s="1"/>
  <c r="N708" i="35" s="1"/>
  <c r="N707" i="25"/>
  <c r="N707" i="26" s="1"/>
  <c r="N707" i="27" s="1"/>
  <c r="N707" i="28" s="1"/>
  <c r="N707" i="29" s="1"/>
  <c r="N707" i="30" s="1"/>
  <c r="N707" i="31" s="1"/>
  <c r="N707" i="32" s="1"/>
  <c r="N707" i="33" s="1"/>
  <c r="N707" i="34" s="1"/>
  <c r="N707" i="35" s="1"/>
  <c r="N706" i="25"/>
  <c r="N706" i="26" s="1"/>
  <c r="N706" i="27" s="1"/>
  <c r="N706" i="28" s="1"/>
  <c r="N706" i="29" s="1"/>
  <c r="N706" i="30" s="1"/>
  <c r="N706" i="31" s="1"/>
  <c r="N706" i="32" s="1"/>
  <c r="N706" i="33" s="1"/>
  <c r="N706" i="34" s="1"/>
  <c r="N706" i="35" s="1"/>
  <c r="N705" i="25"/>
  <c r="N705" i="26" s="1"/>
  <c r="N705" i="27" s="1"/>
  <c r="N705" i="28" s="1"/>
  <c r="N705" i="29" s="1"/>
  <c r="N705" i="30" s="1"/>
  <c r="N705" i="31" s="1"/>
  <c r="N705" i="32" s="1"/>
  <c r="N705" i="33" s="1"/>
  <c r="N705" i="34" s="1"/>
  <c r="N705" i="35" s="1"/>
  <c r="N704" i="25"/>
  <c r="N704" i="26" s="1"/>
  <c r="N704" i="27" s="1"/>
  <c r="N704" i="28" s="1"/>
  <c r="N704" i="29" s="1"/>
  <c r="N704" i="30" s="1"/>
  <c r="N704" i="31" s="1"/>
  <c r="N704" i="32" s="1"/>
  <c r="N704" i="33" s="1"/>
  <c r="N704" i="34" s="1"/>
  <c r="N704" i="35" s="1"/>
  <c r="N703" i="25"/>
  <c r="N703" i="26" s="1"/>
  <c r="N703" i="27" s="1"/>
  <c r="N703" i="28" s="1"/>
  <c r="N703" i="29" s="1"/>
  <c r="N703" i="30" s="1"/>
  <c r="N703" i="31" s="1"/>
  <c r="N703" i="32" s="1"/>
  <c r="N703" i="33" s="1"/>
  <c r="N703" i="34" s="1"/>
  <c r="N703" i="35" s="1"/>
  <c r="N702" i="25"/>
  <c r="N702" i="26" s="1"/>
  <c r="N702" i="27" s="1"/>
  <c r="N702" i="28" s="1"/>
  <c r="N702" i="29" s="1"/>
  <c r="N702" i="30" s="1"/>
  <c r="N702" i="31" s="1"/>
  <c r="N702" i="32" s="1"/>
  <c r="N702" i="33" s="1"/>
  <c r="N702" i="34" s="1"/>
  <c r="N702" i="35" s="1"/>
  <c r="N701" i="25"/>
  <c r="N701" i="26" s="1"/>
  <c r="N701" i="27" s="1"/>
  <c r="N701" i="28" s="1"/>
  <c r="N701" i="29" s="1"/>
  <c r="N701" i="30" s="1"/>
  <c r="N701" i="31" s="1"/>
  <c r="N701" i="32" s="1"/>
  <c r="N701" i="33" s="1"/>
  <c r="N701" i="34" s="1"/>
  <c r="N701" i="35" s="1"/>
  <c r="N700" i="25"/>
  <c r="N700" i="26" s="1"/>
  <c r="N700" i="27" s="1"/>
  <c r="N700" i="28" s="1"/>
  <c r="N700" i="29" s="1"/>
  <c r="N700" i="30" s="1"/>
  <c r="N700" i="31" s="1"/>
  <c r="N700" i="32" s="1"/>
  <c r="N700" i="33" s="1"/>
  <c r="N700" i="34" s="1"/>
  <c r="N700" i="35" s="1"/>
  <c r="N699" i="25"/>
  <c r="N699" i="26" s="1"/>
  <c r="N699" i="27" s="1"/>
  <c r="N699" i="28" s="1"/>
  <c r="N699" i="29" s="1"/>
  <c r="N699" i="30" s="1"/>
  <c r="N699" i="31" s="1"/>
  <c r="N699" i="32" s="1"/>
  <c r="N699" i="33" s="1"/>
  <c r="N699" i="34" s="1"/>
  <c r="N699" i="35" s="1"/>
  <c r="N698" i="25"/>
  <c r="N698" i="26" s="1"/>
  <c r="N698" i="27" s="1"/>
  <c r="N698" i="28" s="1"/>
  <c r="N698" i="29" s="1"/>
  <c r="N698" i="30" s="1"/>
  <c r="N698" i="31" s="1"/>
  <c r="N698" i="32" s="1"/>
  <c r="N698" i="33" s="1"/>
  <c r="N698" i="34" s="1"/>
  <c r="N698" i="35" s="1"/>
  <c r="N697" i="25"/>
  <c r="N697" i="26" s="1"/>
  <c r="N697" i="27" s="1"/>
  <c r="N697" i="28" s="1"/>
  <c r="N697" i="29" s="1"/>
  <c r="N697" i="30" s="1"/>
  <c r="N697" i="31" s="1"/>
  <c r="N697" i="32" s="1"/>
  <c r="N697" i="33" s="1"/>
  <c r="N697" i="34" s="1"/>
  <c r="N697" i="35" s="1"/>
  <c r="N696" i="25"/>
  <c r="N696" i="26" s="1"/>
  <c r="N696" i="27" s="1"/>
  <c r="N696" i="28" s="1"/>
  <c r="N696" i="29" s="1"/>
  <c r="N696" i="30" s="1"/>
  <c r="N696" i="31" s="1"/>
  <c r="N696" i="32" s="1"/>
  <c r="N696" i="33" s="1"/>
  <c r="N696" i="34" s="1"/>
  <c r="N696" i="35" s="1"/>
  <c r="N695" i="25"/>
  <c r="N695" i="26" s="1"/>
  <c r="N695" i="27" s="1"/>
  <c r="N695" i="28" s="1"/>
  <c r="N695" i="29" s="1"/>
  <c r="N695" i="30" s="1"/>
  <c r="N695" i="31" s="1"/>
  <c r="N695" i="32" s="1"/>
  <c r="N695" i="33" s="1"/>
  <c r="N695" i="34" s="1"/>
  <c r="N695" i="35" s="1"/>
  <c r="N694" i="25"/>
  <c r="N694" i="26" s="1"/>
  <c r="N694" i="27" s="1"/>
  <c r="N694" i="28" s="1"/>
  <c r="N694" i="29" s="1"/>
  <c r="N694" i="30" s="1"/>
  <c r="N694" i="31" s="1"/>
  <c r="N694" i="32" s="1"/>
  <c r="N694" i="33" s="1"/>
  <c r="N694" i="34" s="1"/>
  <c r="N694" i="35" s="1"/>
  <c r="N693" i="25"/>
  <c r="N693" i="26" s="1"/>
  <c r="N693" i="27" s="1"/>
  <c r="N693" i="28" s="1"/>
  <c r="N693" i="29" s="1"/>
  <c r="N693" i="30" s="1"/>
  <c r="N693" i="31" s="1"/>
  <c r="N693" i="32" s="1"/>
  <c r="N693" i="33" s="1"/>
  <c r="N693" i="34" s="1"/>
  <c r="N693" i="35" s="1"/>
  <c r="N692" i="25"/>
  <c r="N692" i="26" s="1"/>
  <c r="N692" i="27" s="1"/>
  <c r="N692" i="28" s="1"/>
  <c r="N692" i="29" s="1"/>
  <c r="N692" i="30" s="1"/>
  <c r="N692" i="31" s="1"/>
  <c r="N692" i="32" s="1"/>
  <c r="N692" i="33" s="1"/>
  <c r="N692" i="34" s="1"/>
  <c r="N692" i="35" s="1"/>
  <c r="N691" i="25"/>
  <c r="N691" i="26" s="1"/>
  <c r="N691" i="27" s="1"/>
  <c r="N691" i="28" s="1"/>
  <c r="N691" i="29" s="1"/>
  <c r="N691" i="30" s="1"/>
  <c r="N691" i="31" s="1"/>
  <c r="N691" i="32" s="1"/>
  <c r="N691" i="33" s="1"/>
  <c r="N691" i="34" s="1"/>
  <c r="N691" i="35" s="1"/>
  <c r="N690" i="25"/>
  <c r="N690" i="26" s="1"/>
  <c r="N690" i="27" s="1"/>
  <c r="N690" i="28" s="1"/>
  <c r="N690" i="29" s="1"/>
  <c r="N690" i="30" s="1"/>
  <c r="N690" i="31" s="1"/>
  <c r="N690" i="32" s="1"/>
  <c r="N690" i="33" s="1"/>
  <c r="N690" i="34" s="1"/>
  <c r="N690" i="35" s="1"/>
  <c r="N689" i="25"/>
  <c r="N689" i="26" s="1"/>
  <c r="N689" i="27" s="1"/>
  <c r="N689" i="28" s="1"/>
  <c r="N689" i="29" s="1"/>
  <c r="N689" i="30" s="1"/>
  <c r="N689" i="31" s="1"/>
  <c r="N689" i="32" s="1"/>
  <c r="N689" i="33" s="1"/>
  <c r="N689" i="34" s="1"/>
  <c r="N689" i="35" s="1"/>
  <c r="N688" i="25"/>
  <c r="N688" i="26" s="1"/>
  <c r="N688" i="27" s="1"/>
  <c r="N688" i="28" s="1"/>
  <c r="N688" i="29" s="1"/>
  <c r="N688" i="30" s="1"/>
  <c r="N688" i="31" s="1"/>
  <c r="N688" i="32" s="1"/>
  <c r="N688" i="33" s="1"/>
  <c r="N688" i="34" s="1"/>
  <c r="N688" i="35" s="1"/>
  <c r="N687" i="25"/>
  <c r="N687" i="26" s="1"/>
  <c r="N687" i="27" s="1"/>
  <c r="N687" i="28" s="1"/>
  <c r="N687" i="29" s="1"/>
  <c r="N687" i="30" s="1"/>
  <c r="N687" i="31" s="1"/>
  <c r="N687" i="32" s="1"/>
  <c r="N687" i="33" s="1"/>
  <c r="N687" i="34" s="1"/>
  <c r="N687" i="35" s="1"/>
  <c r="N686" i="25"/>
  <c r="N686" i="26" s="1"/>
  <c r="N686" i="27" s="1"/>
  <c r="N686" i="28" s="1"/>
  <c r="N686" i="29" s="1"/>
  <c r="N686" i="30" s="1"/>
  <c r="N686" i="31" s="1"/>
  <c r="N686" i="32" s="1"/>
  <c r="N686" i="33" s="1"/>
  <c r="N686" i="34" s="1"/>
  <c r="N686" i="35" s="1"/>
  <c r="N685" i="25"/>
  <c r="N685" i="26" s="1"/>
  <c r="N685" i="27" s="1"/>
  <c r="N685" i="28" s="1"/>
  <c r="N685" i="29" s="1"/>
  <c r="N685" i="30" s="1"/>
  <c r="N685" i="31" s="1"/>
  <c r="N685" i="32" s="1"/>
  <c r="N685" i="33" s="1"/>
  <c r="N685" i="34" s="1"/>
  <c r="N685" i="35" s="1"/>
  <c r="N684" i="25"/>
  <c r="N684" i="26" s="1"/>
  <c r="N684" i="27" s="1"/>
  <c r="N684" i="28" s="1"/>
  <c r="N684" i="29" s="1"/>
  <c r="N684" i="30" s="1"/>
  <c r="N684" i="31" s="1"/>
  <c r="N684" i="32" s="1"/>
  <c r="N684" i="33" s="1"/>
  <c r="N684" i="34" s="1"/>
  <c r="N684" i="35" s="1"/>
  <c r="N683" i="25"/>
  <c r="N683" i="26" s="1"/>
  <c r="N683" i="27" s="1"/>
  <c r="N683" i="28" s="1"/>
  <c r="N683" i="29" s="1"/>
  <c r="N683" i="30" s="1"/>
  <c r="N683" i="31" s="1"/>
  <c r="N683" i="32" s="1"/>
  <c r="N683" i="33" s="1"/>
  <c r="N683" i="34" s="1"/>
  <c r="N683" i="35" s="1"/>
  <c r="N682" i="25"/>
  <c r="N682" i="26" s="1"/>
  <c r="N682" i="27" s="1"/>
  <c r="N682" i="28" s="1"/>
  <c r="N682" i="29" s="1"/>
  <c r="N682" i="30" s="1"/>
  <c r="N682" i="31" s="1"/>
  <c r="N682" i="32" s="1"/>
  <c r="N682" i="33" s="1"/>
  <c r="N682" i="34" s="1"/>
  <c r="N682" i="35" s="1"/>
  <c r="N681" i="25"/>
  <c r="N681" i="26" s="1"/>
  <c r="N681" i="27" s="1"/>
  <c r="N681" i="28" s="1"/>
  <c r="N681" i="29" s="1"/>
  <c r="N681" i="30" s="1"/>
  <c r="N681" i="31" s="1"/>
  <c r="N681" i="32" s="1"/>
  <c r="N681" i="33" s="1"/>
  <c r="N681" i="34" s="1"/>
  <c r="N681" i="35" s="1"/>
  <c r="N680" i="25"/>
  <c r="N680" i="26" s="1"/>
  <c r="N680" i="27" s="1"/>
  <c r="N680" i="28" s="1"/>
  <c r="N680" i="29" s="1"/>
  <c r="N680" i="30" s="1"/>
  <c r="N680" i="31" s="1"/>
  <c r="N680" i="32" s="1"/>
  <c r="N680" i="33" s="1"/>
  <c r="N680" i="34" s="1"/>
  <c r="N680" i="35" s="1"/>
  <c r="N679" i="25"/>
  <c r="N679" i="26" s="1"/>
  <c r="N679" i="27" s="1"/>
  <c r="N679" i="28" s="1"/>
  <c r="N679" i="29" s="1"/>
  <c r="N679" i="30" s="1"/>
  <c r="N679" i="31" s="1"/>
  <c r="N679" i="32" s="1"/>
  <c r="N679" i="33" s="1"/>
  <c r="N679" i="34" s="1"/>
  <c r="N679" i="35" s="1"/>
  <c r="N678" i="25"/>
  <c r="N678" i="26" s="1"/>
  <c r="N678" i="27" s="1"/>
  <c r="N678" i="28" s="1"/>
  <c r="N678" i="29" s="1"/>
  <c r="N678" i="30" s="1"/>
  <c r="N678" i="31" s="1"/>
  <c r="N678" i="32" s="1"/>
  <c r="N678" i="33" s="1"/>
  <c r="N678" i="34" s="1"/>
  <c r="N678" i="35" s="1"/>
  <c r="N677" i="25"/>
  <c r="N677" i="26" s="1"/>
  <c r="N677" i="27" s="1"/>
  <c r="N677" i="28" s="1"/>
  <c r="N677" i="29" s="1"/>
  <c r="N677" i="30" s="1"/>
  <c r="N677" i="31" s="1"/>
  <c r="N677" i="32" s="1"/>
  <c r="N677" i="33" s="1"/>
  <c r="N677" i="34" s="1"/>
  <c r="N677" i="35" s="1"/>
  <c r="N676" i="25"/>
  <c r="N676" i="26" s="1"/>
  <c r="N676" i="27" s="1"/>
  <c r="N676" i="28" s="1"/>
  <c r="N676" i="29" s="1"/>
  <c r="N676" i="30" s="1"/>
  <c r="N676" i="31" s="1"/>
  <c r="N676" i="32" s="1"/>
  <c r="N676" i="33" s="1"/>
  <c r="N676" i="34" s="1"/>
  <c r="N676" i="35" s="1"/>
  <c r="N675" i="25"/>
  <c r="N675" i="26" s="1"/>
  <c r="N675" i="27" s="1"/>
  <c r="N675" i="28" s="1"/>
  <c r="N675" i="29" s="1"/>
  <c r="N675" i="30" s="1"/>
  <c r="N675" i="31" s="1"/>
  <c r="N675" i="32" s="1"/>
  <c r="N675" i="33" s="1"/>
  <c r="N675" i="34" s="1"/>
  <c r="N675" i="35" s="1"/>
  <c r="N674" i="25"/>
  <c r="N674" i="26" s="1"/>
  <c r="N674" i="27" s="1"/>
  <c r="N674" i="28" s="1"/>
  <c r="N674" i="29" s="1"/>
  <c r="N674" i="30" s="1"/>
  <c r="N674" i="31" s="1"/>
  <c r="N674" i="32" s="1"/>
  <c r="N674" i="33" s="1"/>
  <c r="N674" i="34" s="1"/>
  <c r="N674" i="35" s="1"/>
  <c r="N673" i="25"/>
  <c r="N673" i="26" s="1"/>
  <c r="N673" i="27" s="1"/>
  <c r="N673" i="28" s="1"/>
  <c r="N673" i="29" s="1"/>
  <c r="N673" i="30" s="1"/>
  <c r="N673" i="31" s="1"/>
  <c r="N673" i="32" s="1"/>
  <c r="N673" i="33" s="1"/>
  <c r="N673" i="34" s="1"/>
  <c r="N673" i="35" s="1"/>
  <c r="N672" i="25"/>
  <c r="N672" i="26" s="1"/>
  <c r="N672" i="27" s="1"/>
  <c r="N672" i="28" s="1"/>
  <c r="N672" i="29" s="1"/>
  <c r="N672" i="30" s="1"/>
  <c r="N672" i="31" s="1"/>
  <c r="N672" i="32" s="1"/>
  <c r="N672" i="33" s="1"/>
  <c r="N672" i="34" s="1"/>
  <c r="N672" i="35" s="1"/>
  <c r="N671" i="25"/>
  <c r="N671" i="26" s="1"/>
  <c r="N671" i="27" s="1"/>
  <c r="N671" i="28" s="1"/>
  <c r="N671" i="29" s="1"/>
  <c r="N671" i="30" s="1"/>
  <c r="N671" i="31" s="1"/>
  <c r="N671" i="32" s="1"/>
  <c r="N671" i="33" s="1"/>
  <c r="N671" i="34" s="1"/>
  <c r="N671" i="35" s="1"/>
  <c r="N670" i="25"/>
  <c r="N670" i="26" s="1"/>
  <c r="N670" i="27" s="1"/>
  <c r="N670" i="28" s="1"/>
  <c r="N670" i="29" s="1"/>
  <c r="N670" i="30" s="1"/>
  <c r="N670" i="31" s="1"/>
  <c r="N670" i="32" s="1"/>
  <c r="N670" i="33" s="1"/>
  <c r="N670" i="34" s="1"/>
  <c r="N670" i="35" s="1"/>
  <c r="N669" i="25"/>
  <c r="N669" i="26" s="1"/>
  <c r="N669" i="27" s="1"/>
  <c r="N669" i="28" s="1"/>
  <c r="N669" i="29" s="1"/>
  <c r="N669" i="30" s="1"/>
  <c r="N669" i="31" s="1"/>
  <c r="N669" i="32" s="1"/>
  <c r="N669" i="33" s="1"/>
  <c r="N669" i="34" s="1"/>
  <c r="N669" i="35" s="1"/>
  <c r="N668" i="25"/>
  <c r="N668" i="26" s="1"/>
  <c r="N668" i="27" s="1"/>
  <c r="N668" i="28" s="1"/>
  <c r="N668" i="29" s="1"/>
  <c r="N668" i="30" s="1"/>
  <c r="N668" i="31" s="1"/>
  <c r="N668" i="32" s="1"/>
  <c r="N668" i="33" s="1"/>
  <c r="N668" i="34" s="1"/>
  <c r="N668" i="35" s="1"/>
  <c r="N667" i="25"/>
  <c r="N667" i="26" s="1"/>
  <c r="N667" i="27" s="1"/>
  <c r="N667" i="28" s="1"/>
  <c r="N667" i="29" s="1"/>
  <c r="N667" i="30" s="1"/>
  <c r="N667" i="31" s="1"/>
  <c r="N667" i="32" s="1"/>
  <c r="N667" i="33" s="1"/>
  <c r="N667" i="34" s="1"/>
  <c r="N667" i="35" s="1"/>
  <c r="N666" i="25"/>
  <c r="N666" i="26" s="1"/>
  <c r="N666" i="27" s="1"/>
  <c r="N666" i="28" s="1"/>
  <c r="N666" i="29" s="1"/>
  <c r="N666" i="30" s="1"/>
  <c r="N666" i="31" s="1"/>
  <c r="N666" i="32" s="1"/>
  <c r="N666" i="33" s="1"/>
  <c r="N666" i="34" s="1"/>
  <c r="N666" i="35" s="1"/>
  <c r="N665" i="25"/>
  <c r="N665" i="26" s="1"/>
  <c r="N665" i="27" s="1"/>
  <c r="N665" i="28" s="1"/>
  <c r="N665" i="29" s="1"/>
  <c r="N665" i="30" s="1"/>
  <c r="N665" i="31" s="1"/>
  <c r="N665" i="32" s="1"/>
  <c r="N665" i="33" s="1"/>
  <c r="N665" i="34" s="1"/>
  <c r="N665" i="35" s="1"/>
  <c r="N664" i="25"/>
  <c r="N664" i="26" s="1"/>
  <c r="N664" i="27" s="1"/>
  <c r="N664" i="28" s="1"/>
  <c r="N664" i="29" s="1"/>
  <c r="N664" i="30" s="1"/>
  <c r="N664" i="31" s="1"/>
  <c r="N664" i="32" s="1"/>
  <c r="N664" i="33" s="1"/>
  <c r="N664" i="34" s="1"/>
  <c r="N664" i="35" s="1"/>
  <c r="N663" i="25"/>
  <c r="N663" i="26" s="1"/>
  <c r="N663" i="27" s="1"/>
  <c r="N663" i="28" s="1"/>
  <c r="N663" i="29" s="1"/>
  <c r="N663" i="30" s="1"/>
  <c r="N663" i="31" s="1"/>
  <c r="N663" i="32" s="1"/>
  <c r="N663" i="33" s="1"/>
  <c r="N663" i="34" s="1"/>
  <c r="N663" i="35" s="1"/>
  <c r="N662" i="25"/>
  <c r="N662" i="26" s="1"/>
  <c r="N662" i="27" s="1"/>
  <c r="N662" i="28" s="1"/>
  <c r="N662" i="29" s="1"/>
  <c r="N662" i="30" s="1"/>
  <c r="N662" i="31" s="1"/>
  <c r="N662" i="32" s="1"/>
  <c r="N662" i="33" s="1"/>
  <c r="N662" i="34" s="1"/>
  <c r="N662" i="35" s="1"/>
  <c r="N661" i="25"/>
  <c r="N661" i="26" s="1"/>
  <c r="N661" i="27" s="1"/>
  <c r="N661" i="28" s="1"/>
  <c r="N661" i="29" s="1"/>
  <c r="N661" i="30" s="1"/>
  <c r="N661" i="31" s="1"/>
  <c r="N661" i="32" s="1"/>
  <c r="N661" i="33" s="1"/>
  <c r="N661" i="34" s="1"/>
  <c r="N661" i="35" s="1"/>
  <c r="N660" i="25"/>
  <c r="N660" i="26" s="1"/>
  <c r="N660" i="27" s="1"/>
  <c r="N660" i="28" s="1"/>
  <c r="N660" i="29" s="1"/>
  <c r="N660" i="30" s="1"/>
  <c r="N660" i="31" s="1"/>
  <c r="N660" i="32" s="1"/>
  <c r="N660" i="33" s="1"/>
  <c r="N660" i="34" s="1"/>
  <c r="N660" i="35" s="1"/>
  <c r="N659" i="25"/>
  <c r="N659" i="26" s="1"/>
  <c r="N659" i="27" s="1"/>
  <c r="N659" i="28" s="1"/>
  <c r="N659" i="29" s="1"/>
  <c r="N659" i="30" s="1"/>
  <c r="N659" i="31" s="1"/>
  <c r="N659" i="32" s="1"/>
  <c r="N659" i="33" s="1"/>
  <c r="N659" i="34" s="1"/>
  <c r="N659" i="35" s="1"/>
  <c r="N658" i="25"/>
  <c r="N658" i="26" s="1"/>
  <c r="N658" i="27" s="1"/>
  <c r="N658" i="28" s="1"/>
  <c r="N658" i="29" s="1"/>
  <c r="N658" i="30" s="1"/>
  <c r="N658" i="31" s="1"/>
  <c r="N658" i="32" s="1"/>
  <c r="N658" i="33" s="1"/>
  <c r="N658" i="34" s="1"/>
  <c r="N658" i="35" s="1"/>
  <c r="N657" i="25"/>
  <c r="N657" i="26" s="1"/>
  <c r="N657" i="27" s="1"/>
  <c r="N657" i="28" s="1"/>
  <c r="N657" i="29" s="1"/>
  <c r="N657" i="30" s="1"/>
  <c r="N657" i="31" s="1"/>
  <c r="N657" i="32" s="1"/>
  <c r="N657" i="33" s="1"/>
  <c r="N657" i="34" s="1"/>
  <c r="N657" i="35" s="1"/>
  <c r="N656" i="25"/>
  <c r="N656" i="26" s="1"/>
  <c r="N656" i="27" s="1"/>
  <c r="N656" i="28" s="1"/>
  <c r="N656" i="29" s="1"/>
  <c r="N656" i="30" s="1"/>
  <c r="N656" i="31" s="1"/>
  <c r="N656" i="32" s="1"/>
  <c r="N656" i="33" s="1"/>
  <c r="N656" i="34" s="1"/>
  <c r="N656" i="35" s="1"/>
  <c r="N655" i="25"/>
  <c r="N655" i="26" s="1"/>
  <c r="N655" i="27" s="1"/>
  <c r="N655" i="28" s="1"/>
  <c r="N655" i="29" s="1"/>
  <c r="N655" i="30" s="1"/>
  <c r="N655" i="31" s="1"/>
  <c r="N655" i="32" s="1"/>
  <c r="N655" i="33" s="1"/>
  <c r="N655" i="34" s="1"/>
  <c r="N655" i="35" s="1"/>
  <c r="N654" i="25"/>
  <c r="N654" i="26" s="1"/>
  <c r="N654" i="27" s="1"/>
  <c r="N654" i="28" s="1"/>
  <c r="N654" i="29" s="1"/>
  <c r="N654" i="30" s="1"/>
  <c r="N654" i="31" s="1"/>
  <c r="N654" i="32" s="1"/>
  <c r="N654" i="33" s="1"/>
  <c r="N654" i="34" s="1"/>
  <c r="N654" i="35" s="1"/>
  <c r="N653" i="25"/>
  <c r="N653" i="26" s="1"/>
  <c r="N653" i="27" s="1"/>
  <c r="N653" i="28" s="1"/>
  <c r="N653" i="29" s="1"/>
  <c r="N653" i="30" s="1"/>
  <c r="N653" i="31" s="1"/>
  <c r="N653" i="32" s="1"/>
  <c r="N653" i="33" s="1"/>
  <c r="N653" i="34" s="1"/>
  <c r="N653" i="35" s="1"/>
  <c r="N652" i="25"/>
  <c r="N652" i="26" s="1"/>
  <c r="N652" i="27" s="1"/>
  <c r="N652" i="28" s="1"/>
  <c r="N652" i="29" s="1"/>
  <c r="N652" i="30" s="1"/>
  <c r="N652" i="31" s="1"/>
  <c r="N652" i="32" s="1"/>
  <c r="N652" i="33" s="1"/>
  <c r="N652" i="34" s="1"/>
  <c r="N652" i="35" s="1"/>
  <c r="N651" i="25"/>
  <c r="N651" i="26" s="1"/>
  <c r="N651" i="27" s="1"/>
  <c r="N651" i="28" s="1"/>
  <c r="N651" i="29" s="1"/>
  <c r="N651" i="30" s="1"/>
  <c r="N651" i="31" s="1"/>
  <c r="N651" i="32" s="1"/>
  <c r="N651" i="33" s="1"/>
  <c r="N651" i="34" s="1"/>
  <c r="N651" i="35" s="1"/>
  <c r="N650" i="25"/>
  <c r="N650" i="26" s="1"/>
  <c r="N650" i="27" s="1"/>
  <c r="N650" i="28" s="1"/>
  <c r="N650" i="29" s="1"/>
  <c r="N650" i="30" s="1"/>
  <c r="N650" i="31" s="1"/>
  <c r="N650" i="32" s="1"/>
  <c r="N650" i="33" s="1"/>
  <c r="N650" i="34" s="1"/>
  <c r="N650" i="35" s="1"/>
  <c r="N649" i="25"/>
  <c r="N649" i="26" s="1"/>
  <c r="N649" i="27" s="1"/>
  <c r="N649" i="28" s="1"/>
  <c r="N649" i="29" s="1"/>
  <c r="N649" i="30" s="1"/>
  <c r="N649" i="31" s="1"/>
  <c r="N649" i="32" s="1"/>
  <c r="N649" i="33" s="1"/>
  <c r="N649" i="34" s="1"/>
  <c r="N649" i="35" s="1"/>
  <c r="N648" i="25"/>
  <c r="N648" i="26" s="1"/>
  <c r="N648" i="27" s="1"/>
  <c r="N648" i="28" s="1"/>
  <c r="N648" i="29" s="1"/>
  <c r="N648" i="30" s="1"/>
  <c r="N648" i="31" s="1"/>
  <c r="N648" i="32" s="1"/>
  <c r="N648" i="33" s="1"/>
  <c r="N648" i="34" s="1"/>
  <c r="N648" i="35" s="1"/>
  <c r="N647" i="25"/>
  <c r="N647" i="26" s="1"/>
  <c r="N647" i="27" s="1"/>
  <c r="N647" i="28" s="1"/>
  <c r="N647" i="29" s="1"/>
  <c r="N647" i="30" s="1"/>
  <c r="N647" i="31" s="1"/>
  <c r="N647" i="32" s="1"/>
  <c r="N647" i="33" s="1"/>
  <c r="N647" i="34" s="1"/>
  <c r="N647" i="35" s="1"/>
  <c r="N646" i="25"/>
  <c r="N646" i="26" s="1"/>
  <c r="N646" i="27" s="1"/>
  <c r="N646" i="28" s="1"/>
  <c r="N646" i="29" s="1"/>
  <c r="N646" i="30" s="1"/>
  <c r="N646" i="31" s="1"/>
  <c r="N646" i="32" s="1"/>
  <c r="N646" i="33" s="1"/>
  <c r="N646" i="34" s="1"/>
  <c r="N646" i="35" s="1"/>
  <c r="N645" i="25"/>
  <c r="N645" i="26" s="1"/>
  <c r="N645" i="27" s="1"/>
  <c r="N645" i="28" s="1"/>
  <c r="N645" i="29" s="1"/>
  <c r="N645" i="30" s="1"/>
  <c r="N645" i="31" s="1"/>
  <c r="N645" i="32" s="1"/>
  <c r="N645" i="33" s="1"/>
  <c r="N645" i="34" s="1"/>
  <c r="N645" i="35" s="1"/>
  <c r="N644" i="25"/>
  <c r="N644" i="26" s="1"/>
  <c r="N644" i="27" s="1"/>
  <c r="N644" i="28" s="1"/>
  <c r="N644" i="29" s="1"/>
  <c r="N644" i="30" s="1"/>
  <c r="N644" i="31" s="1"/>
  <c r="N644" i="32" s="1"/>
  <c r="N644" i="33" s="1"/>
  <c r="N644" i="34" s="1"/>
  <c r="N644" i="35" s="1"/>
  <c r="N643" i="25"/>
  <c r="N643" i="26" s="1"/>
  <c r="N643" i="27" s="1"/>
  <c r="N643" i="28" s="1"/>
  <c r="N643" i="29" s="1"/>
  <c r="N643" i="30" s="1"/>
  <c r="N643" i="31" s="1"/>
  <c r="N643" i="32" s="1"/>
  <c r="N643" i="33" s="1"/>
  <c r="N643" i="34" s="1"/>
  <c r="N643" i="35" s="1"/>
  <c r="N642" i="25"/>
  <c r="N642" i="26" s="1"/>
  <c r="N642" i="27" s="1"/>
  <c r="N642" i="28" s="1"/>
  <c r="N642" i="29" s="1"/>
  <c r="N642" i="30" s="1"/>
  <c r="N642" i="31" s="1"/>
  <c r="N642" i="32" s="1"/>
  <c r="N642" i="33" s="1"/>
  <c r="N642" i="34" s="1"/>
  <c r="N642" i="35" s="1"/>
  <c r="N641" i="25"/>
  <c r="N641" i="26" s="1"/>
  <c r="N641" i="27" s="1"/>
  <c r="N641" i="28" s="1"/>
  <c r="N641" i="29" s="1"/>
  <c r="N641" i="30" s="1"/>
  <c r="N641" i="31" s="1"/>
  <c r="N641" i="32" s="1"/>
  <c r="N641" i="33" s="1"/>
  <c r="N641" i="34" s="1"/>
  <c r="N641" i="35" s="1"/>
  <c r="N640" i="25"/>
  <c r="N640" i="26" s="1"/>
  <c r="N640" i="27" s="1"/>
  <c r="N640" i="28" s="1"/>
  <c r="N640" i="29" s="1"/>
  <c r="N640" i="30" s="1"/>
  <c r="N640" i="31" s="1"/>
  <c r="N640" i="32" s="1"/>
  <c r="N640" i="33" s="1"/>
  <c r="N640" i="34" s="1"/>
  <c r="N640" i="35" s="1"/>
  <c r="N639" i="25"/>
  <c r="N639" i="26" s="1"/>
  <c r="N639" i="27" s="1"/>
  <c r="N639" i="28" s="1"/>
  <c r="N639" i="29" s="1"/>
  <c r="N639" i="30" s="1"/>
  <c r="N639" i="31" s="1"/>
  <c r="N639" i="32" s="1"/>
  <c r="N639" i="33" s="1"/>
  <c r="N639" i="34" s="1"/>
  <c r="N639" i="35" s="1"/>
  <c r="N638" i="25"/>
  <c r="N638" i="26" s="1"/>
  <c r="N638" i="27" s="1"/>
  <c r="N638" i="28" s="1"/>
  <c r="N638" i="29" s="1"/>
  <c r="N638" i="30" s="1"/>
  <c r="N638" i="31" s="1"/>
  <c r="N638" i="32" s="1"/>
  <c r="N638" i="33" s="1"/>
  <c r="N638" i="34" s="1"/>
  <c r="N638" i="35" s="1"/>
  <c r="N637" i="25"/>
  <c r="N637" i="26" s="1"/>
  <c r="N637" i="27" s="1"/>
  <c r="N637" i="28" s="1"/>
  <c r="N637" i="29" s="1"/>
  <c r="N637" i="30" s="1"/>
  <c r="N637" i="31" s="1"/>
  <c r="N637" i="32" s="1"/>
  <c r="N637" i="33" s="1"/>
  <c r="N637" i="34" s="1"/>
  <c r="N637" i="35" s="1"/>
  <c r="N636" i="25"/>
  <c r="N636" i="26" s="1"/>
  <c r="N636" i="27" s="1"/>
  <c r="N636" i="28" s="1"/>
  <c r="N636" i="29" s="1"/>
  <c r="N636" i="30" s="1"/>
  <c r="N636" i="31" s="1"/>
  <c r="N636" i="32" s="1"/>
  <c r="N636" i="33" s="1"/>
  <c r="N636" i="34" s="1"/>
  <c r="N636" i="35" s="1"/>
  <c r="N635" i="25"/>
  <c r="N635" i="26" s="1"/>
  <c r="N635" i="27" s="1"/>
  <c r="N635" i="28" s="1"/>
  <c r="N635" i="29" s="1"/>
  <c r="N635" i="30" s="1"/>
  <c r="N635" i="31" s="1"/>
  <c r="N635" i="32" s="1"/>
  <c r="N635" i="33" s="1"/>
  <c r="N635" i="34" s="1"/>
  <c r="N635" i="35" s="1"/>
  <c r="N634" i="25"/>
  <c r="N634" i="26" s="1"/>
  <c r="N634" i="27" s="1"/>
  <c r="N634" i="28" s="1"/>
  <c r="N634" i="29" s="1"/>
  <c r="N634" i="30" s="1"/>
  <c r="N634" i="31" s="1"/>
  <c r="N634" i="32" s="1"/>
  <c r="N634" i="33" s="1"/>
  <c r="N634" i="34" s="1"/>
  <c r="N634" i="35" s="1"/>
  <c r="N633" i="25"/>
  <c r="N633" i="26" s="1"/>
  <c r="N633" i="27" s="1"/>
  <c r="N633" i="28" s="1"/>
  <c r="N633" i="29" s="1"/>
  <c r="N633" i="30" s="1"/>
  <c r="N633" i="31" s="1"/>
  <c r="N633" i="32" s="1"/>
  <c r="N633" i="33" s="1"/>
  <c r="N633" i="34" s="1"/>
  <c r="N633" i="35" s="1"/>
  <c r="N632" i="25"/>
  <c r="N632" i="26" s="1"/>
  <c r="N632" i="27" s="1"/>
  <c r="N632" i="28" s="1"/>
  <c r="N632" i="29" s="1"/>
  <c r="N632" i="30" s="1"/>
  <c r="N632" i="31" s="1"/>
  <c r="N632" i="32" s="1"/>
  <c r="N632" i="33" s="1"/>
  <c r="N632" i="34" s="1"/>
  <c r="N632" i="35" s="1"/>
  <c r="N631" i="25"/>
  <c r="N631" i="26" s="1"/>
  <c r="N631" i="27" s="1"/>
  <c r="N631" i="28" s="1"/>
  <c r="N631" i="29" s="1"/>
  <c r="N631" i="30" s="1"/>
  <c r="N631" i="31" s="1"/>
  <c r="N631" i="32" s="1"/>
  <c r="N631" i="33" s="1"/>
  <c r="N631" i="34" s="1"/>
  <c r="N631" i="35" s="1"/>
  <c r="N630" i="25"/>
  <c r="N630" i="26" s="1"/>
  <c r="N630" i="27" s="1"/>
  <c r="N630" i="28" s="1"/>
  <c r="N630" i="29" s="1"/>
  <c r="N630" i="30" s="1"/>
  <c r="N630" i="31" s="1"/>
  <c r="N630" i="32" s="1"/>
  <c r="N630" i="33" s="1"/>
  <c r="N630" i="34" s="1"/>
  <c r="N630" i="35" s="1"/>
  <c r="N629" i="25"/>
  <c r="N629" i="26" s="1"/>
  <c r="N629" i="27" s="1"/>
  <c r="N629" i="28" s="1"/>
  <c r="N629" i="29" s="1"/>
  <c r="N629" i="30" s="1"/>
  <c r="N629" i="31" s="1"/>
  <c r="N629" i="32" s="1"/>
  <c r="N629" i="33" s="1"/>
  <c r="N629" i="34" s="1"/>
  <c r="N629" i="35" s="1"/>
  <c r="N628" i="25"/>
  <c r="N628" i="26" s="1"/>
  <c r="N628" i="27" s="1"/>
  <c r="N628" i="28" s="1"/>
  <c r="N628" i="29" s="1"/>
  <c r="N628" i="30" s="1"/>
  <c r="N628" i="31" s="1"/>
  <c r="N628" i="32" s="1"/>
  <c r="N628" i="33" s="1"/>
  <c r="N628" i="34" s="1"/>
  <c r="N628" i="35" s="1"/>
  <c r="N627" i="25"/>
  <c r="N627" i="26" s="1"/>
  <c r="N627" i="27" s="1"/>
  <c r="N627" i="28" s="1"/>
  <c r="N627" i="29" s="1"/>
  <c r="N627" i="30" s="1"/>
  <c r="N627" i="31" s="1"/>
  <c r="N627" i="32" s="1"/>
  <c r="N627" i="33" s="1"/>
  <c r="N627" i="34" s="1"/>
  <c r="N627" i="35" s="1"/>
  <c r="N626" i="25"/>
  <c r="N626" i="26" s="1"/>
  <c r="N626" i="27" s="1"/>
  <c r="N626" i="28" s="1"/>
  <c r="N626" i="29" s="1"/>
  <c r="N626" i="30" s="1"/>
  <c r="N626" i="31" s="1"/>
  <c r="N626" i="32" s="1"/>
  <c r="N626" i="33" s="1"/>
  <c r="N626" i="34" s="1"/>
  <c r="N626" i="35" s="1"/>
  <c r="N625" i="25"/>
  <c r="N625" i="26" s="1"/>
  <c r="N625" i="27" s="1"/>
  <c r="N625" i="28" s="1"/>
  <c r="N625" i="29" s="1"/>
  <c r="N625" i="30" s="1"/>
  <c r="N625" i="31" s="1"/>
  <c r="N625" i="32" s="1"/>
  <c r="N625" i="33" s="1"/>
  <c r="N625" i="34" s="1"/>
  <c r="N625" i="35" s="1"/>
  <c r="N624" i="25"/>
  <c r="N624" i="26" s="1"/>
  <c r="N624" i="27" s="1"/>
  <c r="N624" i="28" s="1"/>
  <c r="N624" i="29" s="1"/>
  <c r="N624" i="30" s="1"/>
  <c r="N624" i="31" s="1"/>
  <c r="N624" i="32" s="1"/>
  <c r="N624" i="33" s="1"/>
  <c r="N624" i="34" s="1"/>
  <c r="N624" i="35" s="1"/>
  <c r="N623" i="25"/>
  <c r="N623" i="26" s="1"/>
  <c r="N623" i="27" s="1"/>
  <c r="N623" i="28" s="1"/>
  <c r="N623" i="29" s="1"/>
  <c r="N623" i="30" s="1"/>
  <c r="N623" i="31" s="1"/>
  <c r="N623" i="32" s="1"/>
  <c r="N623" i="33" s="1"/>
  <c r="N623" i="34" s="1"/>
  <c r="N623" i="35" s="1"/>
  <c r="N622" i="25"/>
  <c r="N622" i="26" s="1"/>
  <c r="N622" i="27" s="1"/>
  <c r="N622" i="28" s="1"/>
  <c r="N622" i="29" s="1"/>
  <c r="N622" i="30" s="1"/>
  <c r="N622" i="31" s="1"/>
  <c r="N622" i="32" s="1"/>
  <c r="N622" i="33" s="1"/>
  <c r="N622" i="34" s="1"/>
  <c r="N622" i="35" s="1"/>
  <c r="N621" i="25"/>
  <c r="N621" i="26" s="1"/>
  <c r="N621" i="27" s="1"/>
  <c r="N621" i="28" s="1"/>
  <c r="N621" i="29" s="1"/>
  <c r="N621" i="30" s="1"/>
  <c r="N621" i="31" s="1"/>
  <c r="N621" i="32" s="1"/>
  <c r="N621" i="33" s="1"/>
  <c r="N621" i="34" s="1"/>
  <c r="N621" i="35" s="1"/>
  <c r="N620" i="25"/>
  <c r="N620" i="26" s="1"/>
  <c r="N620" i="27" s="1"/>
  <c r="N620" i="28" s="1"/>
  <c r="N620" i="29" s="1"/>
  <c r="N620" i="30" s="1"/>
  <c r="N620" i="31" s="1"/>
  <c r="N620" i="32" s="1"/>
  <c r="N620" i="33" s="1"/>
  <c r="N620" i="34" s="1"/>
  <c r="N620" i="35" s="1"/>
  <c r="N619" i="25"/>
  <c r="N619" i="26" s="1"/>
  <c r="N619" i="27" s="1"/>
  <c r="N619" i="28" s="1"/>
  <c r="N619" i="29" s="1"/>
  <c r="N619" i="30" s="1"/>
  <c r="N619" i="31" s="1"/>
  <c r="N619" i="32" s="1"/>
  <c r="N619" i="33" s="1"/>
  <c r="N619" i="34" s="1"/>
  <c r="N619" i="35" s="1"/>
  <c r="N618" i="25"/>
  <c r="N618" i="26" s="1"/>
  <c r="N618" i="27" s="1"/>
  <c r="N618" i="28" s="1"/>
  <c r="N618" i="29" s="1"/>
  <c r="N618" i="30" s="1"/>
  <c r="N618" i="31" s="1"/>
  <c r="N618" i="32" s="1"/>
  <c r="N618" i="33" s="1"/>
  <c r="N618" i="34" s="1"/>
  <c r="N618" i="35" s="1"/>
  <c r="N617" i="25"/>
  <c r="N617" i="26" s="1"/>
  <c r="N617" i="27" s="1"/>
  <c r="N617" i="28" s="1"/>
  <c r="N617" i="29" s="1"/>
  <c r="N617" i="30" s="1"/>
  <c r="N617" i="31" s="1"/>
  <c r="N617" i="32" s="1"/>
  <c r="N617" i="33" s="1"/>
  <c r="N617" i="34" s="1"/>
  <c r="N617" i="35" s="1"/>
  <c r="N616" i="25"/>
  <c r="N616" i="26" s="1"/>
  <c r="N616" i="27" s="1"/>
  <c r="N616" i="28" s="1"/>
  <c r="N616" i="29" s="1"/>
  <c r="N616" i="30" s="1"/>
  <c r="N616" i="31" s="1"/>
  <c r="N616" i="32" s="1"/>
  <c r="N616" i="33" s="1"/>
  <c r="N616" i="34" s="1"/>
  <c r="N616" i="35" s="1"/>
  <c r="N615" i="25"/>
  <c r="N615" i="26" s="1"/>
  <c r="N615" i="27" s="1"/>
  <c r="N615" i="28" s="1"/>
  <c r="N615" i="29" s="1"/>
  <c r="N615" i="30" s="1"/>
  <c r="N615" i="31" s="1"/>
  <c r="N615" i="32" s="1"/>
  <c r="N615" i="33" s="1"/>
  <c r="N615" i="34" s="1"/>
  <c r="N615" i="35" s="1"/>
  <c r="N614" i="25"/>
  <c r="N614" i="26" s="1"/>
  <c r="N614" i="27" s="1"/>
  <c r="N614" i="28" s="1"/>
  <c r="N614" i="29" s="1"/>
  <c r="N614" i="30" s="1"/>
  <c r="N614" i="31" s="1"/>
  <c r="N614" i="32" s="1"/>
  <c r="N614" i="33" s="1"/>
  <c r="N614" i="34" s="1"/>
  <c r="N614" i="35" s="1"/>
  <c r="N613" i="25"/>
  <c r="N613" i="26" s="1"/>
  <c r="N613" i="27" s="1"/>
  <c r="N613" i="28" s="1"/>
  <c r="N613" i="29" s="1"/>
  <c r="N613" i="30" s="1"/>
  <c r="N613" i="31" s="1"/>
  <c r="N613" i="32" s="1"/>
  <c r="N613" i="33" s="1"/>
  <c r="N613" i="34" s="1"/>
  <c r="N613" i="35" s="1"/>
  <c r="N612" i="25"/>
  <c r="N612" i="26" s="1"/>
  <c r="N612" i="27" s="1"/>
  <c r="N612" i="28" s="1"/>
  <c r="N612" i="29" s="1"/>
  <c r="N612" i="30" s="1"/>
  <c r="N612" i="31" s="1"/>
  <c r="N612" i="32" s="1"/>
  <c r="N612" i="33" s="1"/>
  <c r="N612" i="34" s="1"/>
  <c r="N612" i="35" s="1"/>
  <c r="N611" i="25"/>
  <c r="N611" i="26" s="1"/>
  <c r="N611" i="27" s="1"/>
  <c r="N611" i="28" s="1"/>
  <c r="N611" i="29" s="1"/>
  <c r="N611" i="30" s="1"/>
  <c r="N611" i="31" s="1"/>
  <c r="N611" i="32" s="1"/>
  <c r="N611" i="33" s="1"/>
  <c r="N611" i="34" s="1"/>
  <c r="N611" i="35" s="1"/>
  <c r="N610" i="25"/>
  <c r="N610" i="26" s="1"/>
  <c r="N610" i="27" s="1"/>
  <c r="N610" i="28" s="1"/>
  <c r="N610" i="29" s="1"/>
  <c r="N610" i="30" s="1"/>
  <c r="N610" i="31" s="1"/>
  <c r="N610" i="32" s="1"/>
  <c r="N610" i="33" s="1"/>
  <c r="N610" i="34" s="1"/>
  <c r="N610" i="35" s="1"/>
  <c r="N609" i="25"/>
  <c r="N609" i="26" s="1"/>
  <c r="N609" i="27" s="1"/>
  <c r="N609" i="28" s="1"/>
  <c r="N609" i="29" s="1"/>
  <c r="N609" i="30" s="1"/>
  <c r="N609" i="31" s="1"/>
  <c r="N609" i="32" s="1"/>
  <c r="N609" i="33" s="1"/>
  <c r="N609" i="34" s="1"/>
  <c r="N609" i="35" s="1"/>
  <c r="N608" i="25"/>
  <c r="N608" i="26" s="1"/>
  <c r="N608" i="27" s="1"/>
  <c r="N608" i="28" s="1"/>
  <c r="N608" i="29" s="1"/>
  <c r="N608" i="30" s="1"/>
  <c r="N608" i="31" s="1"/>
  <c r="N608" i="32" s="1"/>
  <c r="N608" i="33" s="1"/>
  <c r="N608" i="34" s="1"/>
  <c r="N608" i="35" s="1"/>
  <c r="N607" i="25"/>
  <c r="N607" i="26" s="1"/>
  <c r="N607" i="27" s="1"/>
  <c r="N607" i="28" s="1"/>
  <c r="N607" i="29" s="1"/>
  <c r="N607" i="30" s="1"/>
  <c r="N607" i="31" s="1"/>
  <c r="N607" i="32" s="1"/>
  <c r="N607" i="33" s="1"/>
  <c r="N607" i="34" s="1"/>
  <c r="N607" i="35" s="1"/>
  <c r="N606" i="25"/>
  <c r="N606" i="26" s="1"/>
  <c r="N606" i="27" s="1"/>
  <c r="N606" i="28" s="1"/>
  <c r="N606" i="29" s="1"/>
  <c r="N606" i="30" s="1"/>
  <c r="N606" i="31" s="1"/>
  <c r="N606" i="32" s="1"/>
  <c r="N606" i="33" s="1"/>
  <c r="N606" i="34" s="1"/>
  <c r="N606" i="35" s="1"/>
  <c r="N605" i="25"/>
  <c r="N605" i="26" s="1"/>
  <c r="N605" i="27" s="1"/>
  <c r="N605" i="28" s="1"/>
  <c r="N605" i="29" s="1"/>
  <c r="N605" i="30" s="1"/>
  <c r="N605" i="31" s="1"/>
  <c r="N605" i="32" s="1"/>
  <c r="N605" i="33" s="1"/>
  <c r="N605" i="34" s="1"/>
  <c r="N605" i="35" s="1"/>
  <c r="N604" i="25"/>
  <c r="N604" i="26" s="1"/>
  <c r="N604" i="27" s="1"/>
  <c r="N604" i="28" s="1"/>
  <c r="N604" i="29" s="1"/>
  <c r="N604" i="30" s="1"/>
  <c r="N604" i="31" s="1"/>
  <c r="N604" i="32" s="1"/>
  <c r="N604" i="33" s="1"/>
  <c r="N604" i="34" s="1"/>
  <c r="N604" i="35" s="1"/>
  <c r="N603" i="25"/>
  <c r="N603" i="26" s="1"/>
  <c r="N603" i="27" s="1"/>
  <c r="N603" i="28" s="1"/>
  <c r="N603" i="29" s="1"/>
  <c r="N603" i="30" s="1"/>
  <c r="N603" i="31" s="1"/>
  <c r="N603" i="32" s="1"/>
  <c r="N603" i="33" s="1"/>
  <c r="N603" i="34" s="1"/>
  <c r="N603" i="35" s="1"/>
  <c r="N602" i="25"/>
  <c r="N602" i="26" s="1"/>
  <c r="N602" i="27" s="1"/>
  <c r="N602" i="28" s="1"/>
  <c r="N602" i="29" s="1"/>
  <c r="N602" i="30" s="1"/>
  <c r="N602" i="31" s="1"/>
  <c r="N602" i="32" s="1"/>
  <c r="N602" i="33" s="1"/>
  <c r="N602" i="34" s="1"/>
  <c r="N602" i="35" s="1"/>
  <c r="N601" i="25"/>
  <c r="N601" i="26" s="1"/>
  <c r="N601" i="27" s="1"/>
  <c r="N601" i="28" s="1"/>
  <c r="N601" i="29" s="1"/>
  <c r="N601" i="30" s="1"/>
  <c r="N601" i="31" s="1"/>
  <c r="N601" i="32" s="1"/>
  <c r="N601" i="33" s="1"/>
  <c r="N601" i="34" s="1"/>
  <c r="N601" i="35" s="1"/>
  <c r="N600" i="25"/>
  <c r="N600" i="26" s="1"/>
  <c r="N600" i="27" s="1"/>
  <c r="N600" i="28" s="1"/>
  <c r="N600" i="29" s="1"/>
  <c r="N600" i="30" s="1"/>
  <c r="N600" i="31" s="1"/>
  <c r="N600" i="32" s="1"/>
  <c r="N600" i="33" s="1"/>
  <c r="N600" i="34" s="1"/>
  <c r="N600" i="35" s="1"/>
  <c r="N599" i="25"/>
  <c r="N599" i="26" s="1"/>
  <c r="N599" i="27" s="1"/>
  <c r="N599" i="28" s="1"/>
  <c r="N599" i="29" s="1"/>
  <c r="N599" i="30" s="1"/>
  <c r="N599" i="31" s="1"/>
  <c r="N599" i="32" s="1"/>
  <c r="N599" i="33" s="1"/>
  <c r="N599" i="34" s="1"/>
  <c r="N599" i="35" s="1"/>
  <c r="N598" i="25"/>
  <c r="N598" i="26" s="1"/>
  <c r="N598" i="27" s="1"/>
  <c r="N598" i="28" s="1"/>
  <c r="N598" i="29" s="1"/>
  <c r="N598" i="30" s="1"/>
  <c r="N598" i="31" s="1"/>
  <c r="N598" i="32" s="1"/>
  <c r="N598" i="33" s="1"/>
  <c r="N598" i="34" s="1"/>
  <c r="N598" i="35" s="1"/>
  <c r="N597" i="25"/>
  <c r="N597" i="26" s="1"/>
  <c r="N597" i="27" s="1"/>
  <c r="N597" i="28" s="1"/>
  <c r="N597" i="29" s="1"/>
  <c r="N597" i="30" s="1"/>
  <c r="N597" i="31" s="1"/>
  <c r="N597" i="32" s="1"/>
  <c r="N597" i="33" s="1"/>
  <c r="N597" i="34" s="1"/>
  <c r="N597" i="35" s="1"/>
  <c r="N596" i="25"/>
  <c r="N596" i="26" s="1"/>
  <c r="N596" i="27" s="1"/>
  <c r="N596" i="28" s="1"/>
  <c r="N596" i="29" s="1"/>
  <c r="N596" i="30" s="1"/>
  <c r="N596" i="31" s="1"/>
  <c r="N596" i="32" s="1"/>
  <c r="N596" i="33" s="1"/>
  <c r="N596" i="34" s="1"/>
  <c r="N596" i="35" s="1"/>
  <c r="N595" i="25"/>
  <c r="N595" i="26" s="1"/>
  <c r="N595" i="27" s="1"/>
  <c r="N595" i="28" s="1"/>
  <c r="N595" i="29" s="1"/>
  <c r="N595" i="30" s="1"/>
  <c r="N595" i="31" s="1"/>
  <c r="N595" i="32" s="1"/>
  <c r="N595" i="33" s="1"/>
  <c r="N595" i="34" s="1"/>
  <c r="N595" i="35" s="1"/>
  <c r="N594" i="25"/>
  <c r="N594" i="26" s="1"/>
  <c r="N594" i="27" s="1"/>
  <c r="N594" i="28" s="1"/>
  <c r="N594" i="29" s="1"/>
  <c r="N594" i="30" s="1"/>
  <c r="N594" i="31" s="1"/>
  <c r="N594" i="32" s="1"/>
  <c r="N594" i="33" s="1"/>
  <c r="N594" i="34" s="1"/>
  <c r="N594" i="35" s="1"/>
  <c r="N593" i="25"/>
  <c r="N593" i="26" s="1"/>
  <c r="N593" i="27" s="1"/>
  <c r="N593" i="28" s="1"/>
  <c r="N593" i="29" s="1"/>
  <c r="N593" i="30" s="1"/>
  <c r="N593" i="31" s="1"/>
  <c r="N593" i="32" s="1"/>
  <c r="N593" i="33" s="1"/>
  <c r="N593" i="34" s="1"/>
  <c r="N593" i="35" s="1"/>
  <c r="N592" i="25"/>
  <c r="N592" i="26" s="1"/>
  <c r="N592" i="27" s="1"/>
  <c r="N592" i="28" s="1"/>
  <c r="N592" i="29" s="1"/>
  <c r="N592" i="30" s="1"/>
  <c r="N592" i="31" s="1"/>
  <c r="N592" i="32" s="1"/>
  <c r="N592" i="33" s="1"/>
  <c r="N592" i="34" s="1"/>
  <c r="N592" i="35" s="1"/>
  <c r="N591" i="25"/>
  <c r="N591" i="26" s="1"/>
  <c r="N591" i="27" s="1"/>
  <c r="N591" i="28" s="1"/>
  <c r="N591" i="29" s="1"/>
  <c r="N591" i="30" s="1"/>
  <c r="N591" i="31" s="1"/>
  <c r="N591" i="32" s="1"/>
  <c r="N591" i="33" s="1"/>
  <c r="N591" i="34" s="1"/>
  <c r="N591" i="35" s="1"/>
  <c r="N590" i="25"/>
  <c r="N590" i="26" s="1"/>
  <c r="N590" i="27" s="1"/>
  <c r="N590" i="28" s="1"/>
  <c r="N590" i="29" s="1"/>
  <c r="N590" i="30" s="1"/>
  <c r="N590" i="31" s="1"/>
  <c r="N590" i="32" s="1"/>
  <c r="N590" i="33" s="1"/>
  <c r="N590" i="34" s="1"/>
  <c r="N590" i="35" s="1"/>
  <c r="N589" i="25"/>
  <c r="N589" i="26" s="1"/>
  <c r="N589" i="27" s="1"/>
  <c r="N589" i="28" s="1"/>
  <c r="N589" i="29" s="1"/>
  <c r="N589" i="30" s="1"/>
  <c r="N589" i="31" s="1"/>
  <c r="N589" i="32" s="1"/>
  <c r="N589" i="33" s="1"/>
  <c r="N589" i="34" s="1"/>
  <c r="N589" i="35" s="1"/>
  <c r="N588" i="25"/>
  <c r="N588" i="26" s="1"/>
  <c r="N588" i="27" s="1"/>
  <c r="N588" i="28" s="1"/>
  <c r="N588" i="29" s="1"/>
  <c r="N588" i="30" s="1"/>
  <c r="N588" i="31" s="1"/>
  <c r="N588" i="32" s="1"/>
  <c r="N588" i="33" s="1"/>
  <c r="N588" i="34" s="1"/>
  <c r="N588" i="35" s="1"/>
  <c r="N587" i="25"/>
  <c r="N587" i="26" s="1"/>
  <c r="N587" i="27" s="1"/>
  <c r="N587" i="28" s="1"/>
  <c r="N587" i="29" s="1"/>
  <c r="N587" i="30" s="1"/>
  <c r="N587" i="31" s="1"/>
  <c r="N587" i="32" s="1"/>
  <c r="N587" i="33" s="1"/>
  <c r="N587" i="34" s="1"/>
  <c r="N587" i="35" s="1"/>
  <c r="N586" i="25"/>
  <c r="N586" i="26" s="1"/>
  <c r="N586" i="27" s="1"/>
  <c r="N586" i="28" s="1"/>
  <c r="N586" i="29" s="1"/>
  <c r="N586" i="30" s="1"/>
  <c r="N586" i="31" s="1"/>
  <c r="N586" i="32" s="1"/>
  <c r="N586" i="33" s="1"/>
  <c r="N586" i="34" s="1"/>
  <c r="N586" i="35" s="1"/>
  <c r="N585" i="25"/>
  <c r="N585" i="26" s="1"/>
  <c r="N585" i="27" s="1"/>
  <c r="N585" i="28" s="1"/>
  <c r="N585" i="29" s="1"/>
  <c r="N585" i="30" s="1"/>
  <c r="N585" i="31" s="1"/>
  <c r="N585" i="32" s="1"/>
  <c r="N585" i="33" s="1"/>
  <c r="N585" i="34" s="1"/>
  <c r="N585" i="35" s="1"/>
  <c r="N584" i="25"/>
  <c r="N584" i="26" s="1"/>
  <c r="N584" i="27" s="1"/>
  <c r="N584" i="28" s="1"/>
  <c r="N584" i="29" s="1"/>
  <c r="N584" i="30" s="1"/>
  <c r="N584" i="31" s="1"/>
  <c r="N584" i="32" s="1"/>
  <c r="N584" i="33" s="1"/>
  <c r="N584" i="34" s="1"/>
  <c r="N584" i="35" s="1"/>
  <c r="N583" i="25"/>
  <c r="N583" i="26" s="1"/>
  <c r="N583" i="27" s="1"/>
  <c r="N583" i="28" s="1"/>
  <c r="N583" i="29" s="1"/>
  <c r="N583" i="30" s="1"/>
  <c r="N583" i="31" s="1"/>
  <c r="N583" i="32" s="1"/>
  <c r="N583" i="33" s="1"/>
  <c r="N583" i="34" s="1"/>
  <c r="N583" i="35" s="1"/>
  <c r="N582" i="25"/>
  <c r="N582" i="26" s="1"/>
  <c r="N582" i="27" s="1"/>
  <c r="N582" i="28" s="1"/>
  <c r="N582" i="29" s="1"/>
  <c r="N582" i="30" s="1"/>
  <c r="N582" i="31" s="1"/>
  <c r="N582" i="32" s="1"/>
  <c r="N582" i="33" s="1"/>
  <c r="N582" i="34" s="1"/>
  <c r="N582" i="35" s="1"/>
  <c r="N581" i="25"/>
  <c r="N581" i="26" s="1"/>
  <c r="N581" i="27" s="1"/>
  <c r="N581" i="28" s="1"/>
  <c r="N581" i="29" s="1"/>
  <c r="N581" i="30" s="1"/>
  <c r="N581" i="31" s="1"/>
  <c r="N581" i="32" s="1"/>
  <c r="N581" i="33" s="1"/>
  <c r="N581" i="34" s="1"/>
  <c r="N581" i="35" s="1"/>
  <c r="N580" i="25"/>
  <c r="N580" i="26" s="1"/>
  <c r="N580" i="27" s="1"/>
  <c r="N580" i="28" s="1"/>
  <c r="N580" i="29" s="1"/>
  <c r="N580" i="30" s="1"/>
  <c r="N580" i="31" s="1"/>
  <c r="N580" i="32" s="1"/>
  <c r="N580" i="33" s="1"/>
  <c r="N580" i="34" s="1"/>
  <c r="N580" i="35" s="1"/>
  <c r="N579" i="25"/>
  <c r="N579" i="26" s="1"/>
  <c r="N579" i="27" s="1"/>
  <c r="N579" i="28" s="1"/>
  <c r="N579" i="29" s="1"/>
  <c r="N579" i="30" s="1"/>
  <c r="N579" i="31" s="1"/>
  <c r="N579" i="32" s="1"/>
  <c r="N579" i="33" s="1"/>
  <c r="N579" i="34" s="1"/>
  <c r="N579" i="35" s="1"/>
  <c r="N578" i="25"/>
  <c r="N578" i="26" s="1"/>
  <c r="N578" i="27" s="1"/>
  <c r="N578" i="28" s="1"/>
  <c r="N578" i="29" s="1"/>
  <c r="N578" i="30" s="1"/>
  <c r="N578" i="31" s="1"/>
  <c r="N578" i="32" s="1"/>
  <c r="N578" i="33" s="1"/>
  <c r="N578" i="34" s="1"/>
  <c r="N578" i="35" s="1"/>
  <c r="N577" i="25"/>
  <c r="N577" i="26" s="1"/>
  <c r="N577" i="27" s="1"/>
  <c r="N577" i="28" s="1"/>
  <c r="N577" i="29" s="1"/>
  <c r="N577" i="30" s="1"/>
  <c r="N577" i="31" s="1"/>
  <c r="N577" i="32" s="1"/>
  <c r="N577" i="33" s="1"/>
  <c r="N577" i="34" s="1"/>
  <c r="N577" i="35" s="1"/>
  <c r="N576" i="25"/>
  <c r="N576" i="26" s="1"/>
  <c r="N576" i="27" s="1"/>
  <c r="N576" i="28" s="1"/>
  <c r="N576" i="29" s="1"/>
  <c r="N576" i="30" s="1"/>
  <c r="N576" i="31" s="1"/>
  <c r="N576" i="32" s="1"/>
  <c r="N576" i="33" s="1"/>
  <c r="N576" i="34" s="1"/>
  <c r="N576" i="35" s="1"/>
  <c r="N575" i="25"/>
  <c r="N575" i="26" s="1"/>
  <c r="N575" i="27" s="1"/>
  <c r="N575" i="28" s="1"/>
  <c r="N575" i="29" s="1"/>
  <c r="N575" i="30" s="1"/>
  <c r="N575" i="31" s="1"/>
  <c r="N575" i="32" s="1"/>
  <c r="N575" i="33" s="1"/>
  <c r="N575" i="34" s="1"/>
  <c r="N575" i="35" s="1"/>
  <c r="N574" i="25"/>
  <c r="N574" i="26" s="1"/>
  <c r="N574" i="27" s="1"/>
  <c r="N574" i="28" s="1"/>
  <c r="N574" i="29" s="1"/>
  <c r="N574" i="30" s="1"/>
  <c r="N574" i="31" s="1"/>
  <c r="N574" i="32" s="1"/>
  <c r="N574" i="33" s="1"/>
  <c r="N574" i="34" s="1"/>
  <c r="N574" i="35" s="1"/>
  <c r="N573" i="25"/>
  <c r="N573" i="26" s="1"/>
  <c r="N573" i="27" s="1"/>
  <c r="N573" i="28" s="1"/>
  <c r="N573" i="29" s="1"/>
  <c r="N573" i="30" s="1"/>
  <c r="N573" i="31" s="1"/>
  <c r="N573" i="32" s="1"/>
  <c r="N573" i="33" s="1"/>
  <c r="N573" i="34" s="1"/>
  <c r="N573" i="35" s="1"/>
  <c r="N572" i="25"/>
  <c r="N572" i="26" s="1"/>
  <c r="N572" i="27" s="1"/>
  <c r="N572" i="28" s="1"/>
  <c r="N572" i="29" s="1"/>
  <c r="N572" i="30" s="1"/>
  <c r="N572" i="31" s="1"/>
  <c r="N572" i="32" s="1"/>
  <c r="N572" i="33" s="1"/>
  <c r="N572" i="34" s="1"/>
  <c r="N572" i="35" s="1"/>
  <c r="N571" i="25"/>
  <c r="N571" i="26" s="1"/>
  <c r="N571" i="27" s="1"/>
  <c r="N571" i="28" s="1"/>
  <c r="N571" i="29" s="1"/>
  <c r="N571" i="30" s="1"/>
  <c r="N571" i="31" s="1"/>
  <c r="N571" i="32" s="1"/>
  <c r="N571" i="33" s="1"/>
  <c r="N571" i="34" s="1"/>
  <c r="N571" i="35" s="1"/>
  <c r="N570" i="25"/>
  <c r="N570" i="26" s="1"/>
  <c r="N570" i="27" s="1"/>
  <c r="N570" i="28" s="1"/>
  <c r="N570" i="29" s="1"/>
  <c r="N570" i="30" s="1"/>
  <c r="N570" i="31" s="1"/>
  <c r="N570" i="32" s="1"/>
  <c r="N570" i="33" s="1"/>
  <c r="N570" i="34" s="1"/>
  <c r="N570" i="35" s="1"/>
  <c r="N569" i="25"/>
  <c r="N569" i="26" s="1"/>
  <c r="N569" i="27" s="1"/>
  <c r="N569" i="28" s="1"/>
  <c r="N569" i="29" s="1"/>
  <c r="N569" i="30" s="1"/>
  <c r="N569" i="31" s="1"/>
  <c r="N569" i="32" s="1"/>
  <c r="N569" i="33" s="1"/>
  <c r="N569" i="34" s="1"/>
  <c r="N569" i="35" s="1"/>
  <c r="N568" i="25"/>
  <c r="N568" i="26" s="1"/>
  <c r="N568" i="27" s="1"/>
  <c r="N568" i="28" s="1"/>
  <c r="N568" i="29" s="1"/>
  <c r="N568" i="30" s="1"/>
  <c r="N568" i="31" s="1"/>
  <c r="N568" i="32" s="1"/>
  <c r="N568" i="33" s="1"/>
  <c r="N568" i="34" s="1"/>
  <c r="N568" i="35" s="1"/>
  <c r="N567" i="25"/>
  <c r="N567" i="26" s="1"/>
  <c r="N567" i="27" s="1"/>
  <c r="N567" i="28" s="1"/>
  <c r="N567" i="29" s="1"/>
  <c r="N567" i="30" s="1"/>
  <c r="N567" i="31" s="1"/>
  <c r="N567" i="32" s="1"/>
  <c r="N567" i="33" s="1"/>
  <c r="N567" i="34" s="1"/>
  <c r="N567" i="35" s="1"/>
  <c r="N566" i="25"/>
  <c r="N566" i="26" s="1"/>
  <c r="N566" i="27" s="1"/>
  <c r="N566" i="28" s="1"/>
  <c r="N566" i="29" s="1"/>
  <c r="N566" i="30" s="1"/>
  <c r="N566" i="31" s="1"/>
  <c r="N566" i="32" s="1"/>
  <c r="N566" i="33" s="1"/>
  <c r="N566" i="34" s="1"/>
  <c r="N566" i="35" s="1"/>
  <c r="N565" i="25"/>
  <c r="N565" i="26" s="1"/>
  <c r="N565" i="27" s="1"/>
  <c r="N565" i="28" s="1"/>
  <c r="N565" i="29" s="1"/>
  <c r="N565" i="30" s="1"/>
  <c r="N565" i="31" s="1"/>
  <c r="N565" i="32" s="1"/>
  <c r="N565" i="33" s="1"/>
  <c r="N565" i="34" s="1"/>
  <c r="N565" i="35" s="1"/>
  <c r="N564" i="25"/>
  <c r="N564" i="26" s="1"/>
  <c r="N564" i="27" s="1"/>
  <c r="N564" i="28" s="1"/>
  <c r="N564" i="29" s="1"/>
  <c r="N564" i="30" s="1"/>
  <c r="N564" i="31" s="1"/>
  <c r="N564" i="32" s="1"/>
  <c r="N564" i="33" s="1"/>
  <c r="N564" i="34" s="1"/>
  <c r="N564" i="35" s="1"/>
  <c r="N563" i="25"/>
  <c r="N563" i="26" s="1"/>
  <c r="N563" i="27" s="1"/>
  <c r="N563" i="28" s="1"/>
  <c r="N563" i="29" s="1"/>
  <c r="N563" i="30" s="1"/>
  <c r="N563" i="31" s="1"/>
  <c r="N563" i="32" s="1"/>
  <c r="N563" i="33" s="1"/>
  <c r="N563" i="34" s="1"/>
  <c r="N563" i="35" s="1"/>
  <c r="N562" i="25"/>
  <c r="N562" i="26" s="1"/>
  <c r="N562" i="27" s="1"/>
  <c r="N562" i="28" s="1"/>
  <c r="N562" i="29" s="1"/>
  <c r="N562" i="30" s="1"/>
  <c r="N562" i="31" s="1"/>
  <c r="N562" i="32" s="1"/>
  <c r="N562" i="33" s="1"/>
  <c r="N562" i="34" s="1"/>
  <c r="N562" i="35" s="1"/>
  <c r="N561" i="25"/>
  <c r="N561" i="26" s="1"/>
  <c r="N561" i="27" s="1"/>
  <c r="N561" i="28" s="1"/>
  <c r="N561" i="29" s="1"/>
  <c r="N561" i="30" s="1"/>
  <c r="N561" i="31" s="1"/>
  <c r="N561" i="32" s="1"/>
  <c r="N561" i="33" s="1"/>
  <c r="N561" i="34" s="1"/>
  <c r="N561" i="35" s="1"/>
  <c r="N560" i="25"/>
  <c r="N560" i="26" s="1"/>
  <c r="N560" i="27" s="1"/>
  <c r="N560" i="28" s="1"/>
  <c r="N560" i="29" s="1"/>
  <c r="N560" i="30" s="1"/>
  <c r="N560" i="31" s="1"/>
  <c r="N560" i="32" s="1"/>
  <c r="N560" i="33" s="1"/>
  <c r="N560" i="34" s="1"/>
  <c r="N560" i="35" s="1"/>
  <c r="N559" i="25"/>
  <c r="N559" i="26" s="1"/>
  <c r="N559" i="27" s="1"/>
  <c r="N559" i="28" s="1"/>
  <c r="N559" i="29" s="1"/>
  <c r="N559" i="30" s="1"/>
  <c r="N559" i="31" s="1"/>
  <c r="N559" i="32" s="1"/>
  <c r="N559" i="33" s="1"/>
  <c r="N559" i="34" s="1"/>
  <c r="N559" i="35" s="1"/>
  <c r="N558" i="25"/>
  <c r="N558" i="26" s="1"/>
  <c r="N558" i="27" s="1"/>
  <c r="N558" i="28" s="1"/>
  <c r="N558" i="29" s="1"/>
  <c r="N558" i="30" s="1"/>
  <c r="N558" i="31" s="1"/>
  <c r="N558" i="32" s="1"/>
  <c r="N558" i="33" s="1"/>
  <c r="N558" i="34" s="1"/>
  <c r="N558" i="35" s="1"/>
  <c r="N557" i="25"/>
  <c r="N557" i="26" s="1"/>
  <c r="N557" i="27" s="1"/>
  <c r="N557" i="28" s="1"/>
  <c r="N557" i="29" s="1"/>
  <c r="N557" i="30" s="1"/>
  <c r="N557" i="31" s="1"/>
  <c r="N557" i="32" s="1"/>
  <c r="N557" i="33" s="1"/>
  <c r="N557" i="34" s="1"/>
  <c r="N557" i="35" s="1"/>
  <c r="N556" i="25"/>
  <c r="N556" i="26" s="1"/>
  <c r="N556" i="27" s="1"/>
  <c r="N556" i="28" s="1"/>
  <c r="N556" i="29" s="1"/>
  <c r="N556" i="30" s="1"/>
  <c r="N556" i="31" s="1"/>
  <c r="N556" i="32" s="1"/>
  <c r="N556" i="33" s="1"/>
  <c r="N556" i="34" s="1"/>
  <c r="N556" i="35" s="1"/>
  <c r="N555" i="25"/>
  <c r="N555" i="26" s="1"/>
  <c r="N555" i="27" s="1"/>
  <c r="N555" i="28" s="1"/>
  <c r="N555" i="29" s="1"/>
  <c r="N555" i="30" s="1"/>
  <c r="N555" i="31" s="1"/>
  <c r="N555" i="32" s="1"/>
  <c r="N555" i="33" s="1"/>
  <c r="N555" i="34" s="1"/>
  <c r="N555" i="35" s="1"/>
  <c r="N554" i="25"/>
  <c r="N554" i="26" s="1"/>
  <c r="N554" i="27" s="1"/>
  <c r="N554" i="28" s="1"/>
  <c r="N554" i="29" s="1"/>
  <c r="N554" i="30" s="1"/>
  <c r="N554" i="31" s="1"/>
  <c r="N554" i="32" s="1"/>
  <c r="N554" i="33" s="1"/>
  <c r="N554" i="34" s="1"/>
  <c r="N554" i="35" s="1"/>
  <c r="N553" i="25"/>
  <c r="N553" i="26" s="1"/>
  <c r="N553" i="27" s="1"/>
  <c r="N553" i="28" s="1"/>
  <c r="N553" i="29" s="1"/>
  <c r="N553" i="30" s="1"/>
  <c r="N553" i="31" s="1"/>
  <c r="N553" i="32" s="1"/>
  <c r="N553" i="33" s="1"/>
  <c r="N553" i="34" s="1"/>
  <c r="N553" i="35" s="1"/>
  <c r="N552" i="25"/>
  <c r="N552" i="26" s="1"/>
  <c r="N552" i="27" s="1"/>
  <c r="N552" i="28" s="1"/>
  <c r="N552" i="29" s="1"/>
  <c r="N552" i="30" s="1"/>
  <c r="N552" i="31" s="1"/>
  <c r="N552" i="32" s="1"/>
  <c r="N552" i="33" s="1"/>
  <c r="N552" i="34" s="1"/>
  <c r="N552" i="35" s="1"/>
  <c r="N551" i="25"/>
  <c r="N551" i="26" s="1"/>
  <c r="N551" i="27" s="1"/>
  <c r="N551" i="28" s="1"/>
  <c r="N551" i="29" s="1"/>
  <c r="N551" i="30" s="1"/>
  <c r="N551" i="31" s="1"/>
  <c r="N551" i="32" s="1"/>
  <c r="N551" i="33" s="1"/>
  <c r="N551" i="34" s="1"/>
  <c r="N551" i="35" s="1"/>
  <c r="N550" i="25"/>
  <c r="N550" i="26" s="1"/>
  <c r="N550" i="27" s="1"/>
  <c r="N550" i="28" s="1"/>
  <c r="N550" i="29" s="1"/>
  <c r="N550" i="30" s="1"/>
  <c r="N550" i="31" s="1"/>
  <c r="N550" i="32" s="1"/>
  <c r="N550" i="33" s="1"/>
  <c r="N550" i="34" s="1"/>
  <c r="N550" i="35" s="1"/>
  <c r="N549" i="25"/>
  <c r="N549" i="26" s="1"/>
  <c r="N549" i="27" s="1"/>
  <c r="N549" i="28" s="1"/>
  <c r="N549" i="29" s="1"/>
  <c r="N549" i="30" s="1"/>
  <c r="N549" i="31" s="1"/>
  <c r="N549" i="32" s="1"/>
  <c r="N549" i="33" s="1"/>
  <c r="N549" i="34" s="1"/>
  <c r="N549" i="35" s="1"/>
  <c r="N548" i="25"/>
  <c r="N548" i="26" s="1"/>
  <c r="N548" i="27" s="1"/>
  <c r="N548" i="28" s="1"/>
  <c r="N548" i="29" s="1"/>
  <c r="N548" i="30" s="1"/>
  <c r="N548" i="31" s="1"/>
  <c r="N548" i="32" s="1"/>
  <c r="N548" i="33" s="1"/>
  <c r="N548" i="34" s="1"/>
  <c r="N548" i="35" s="1"/>
  <c r="N547" i="25"/>
  <c r="N547" i="26" s="1"/>
  <c r="N547" i="27" s="1"/>
  <c r="N547" i="28" s="1"/>
  <c r="N547" i="29" s="1"/>
  <c r="N547" i="30" s="1"/>
  <c r="N547" i="31" s="1"/>
  <c r="N547" i="32" s="1"/>
  <c r="N547" i="33" s="1"/>
  <c r="N547" i="34" s="1"/>
  <c r="N547" i="35" s="1"/>
  <c r="N546" i="25"/>
  <c r="N546" i="26" s="1"/>
  <c r="N546" i="27" s="1"/>
  <c r="N546" i="28" s="1"/>
  <c r="N546" i="29" s="1"/>
  <c r="N546" i="30" s="1"/>
  <c r="N546" i="31" s="1"/>
  <c r="N546" i="32" s="1"/>
  <c r="N546" i="33" s="1"/>
  <c r="N546" i="34" s="1"/>
  <c r="N546" i="35" s="1"/>
  <c r="N545" i="25"/>
  <c r="N545" i="26" s="1"/>
  <c r="N545" i="27" s="1"/>
  <c r="N545" i="28" s="1"/>
  <c r="N545" i="29" s="1"/>
  <c r="N545" i="30" s="1"/>
  <c r="N545" i="31" s="1"/>
  <c r="N545" i="32" s="1"/>
  <c r="N545" i="33" s="1"/>
  <c r="N545" i="34" s="1"/>
  <c r="N545" i="35" s="1"/>
  <c r="N544" i="25"/>
  <c r="N544" i="26" s="1"/>
  <c r="N544" i="27" s="1"/>
  <c r="N544" i="28" s="1"/>
  <c r="N544" i="29" s="1"/>
  <c r="N544" i="30" s="1"/>
  <c r="N544" i="31" s="1"/>
  <c r="N544" i="32" s="1"/>
  <c r="N544" i="33" s="1"/>
  <c r="N544" i="34" s="1"/>
  <c r="N544" i="35" s="1"/>
  <c r="N543" i="25"/>
  <c r="N543" i="26" s="1"/>
  <c r="N543" i="27" s="1"/>
  <c r="N543" i="28" s="1"/>
  <c r="N543" i="29" s="1"/>
  <c r="N543" i="30" s="1"/>
  <c r="N543" i="31" s="1"/>
  <c r="N543" i="32" s="1"/>
  <c r="N543" i="33" s="1"/>
  <c r="N543" i="34" s="1"/>
  <c r="N543" i="35" s="1"/>
  <c r="N542" i="25"/>
  <c r="N542" i="26" s="1"/>
  <c r="N542" i="27" s="1"/>
  <c r="N542" i="28" s="1"/>
  <c r="N542" i="29" s="1"/>
  <c r="N542" i="30" s="1"/>
  <c r="N542" i="31" s="1"/>
  <c r="N542" i="32" s="1"/>
  <c r="N542" i="33" s="1"/>
  <c r="N542" i="34" s="1"/>
  <c r="N542" i="35" s="1"/>
  <c r="N541" i="25"/>
  <c r="N541" i="26" s="1"/>
  <c r="N541" i="27" s="1"/>
  <c r="N541" i="28" s="1"/>
  <c r="N541" i="29" s="1"/>
  <c r="N541" i="30" s="1"/>
  <c r="N541" i="31" s="1"/>
  <c r="N541" i="32" s="1"/>
  <c r="N541" i="33" s="1"/>
  <c r="N541" i="34" s="1"/>
  <c r="N541" i="35" s="1"/>
  <c r="N540" i="25"/>
  <c r="N540" i="26" s="1"/>
  <c r="N540" i="27" s="1"/>
  <c r="N540" i="28" s="1"/>
  <c r="N540" i="29" s="1"/>
  <c r="N540" i="30" s="1"/>
  <c r="N540" i="31" s="1"/>
  <c r="N540" i="32" s="1"/>
  <c r="N540" i="33" s="1"/>
  <c r="N540" i="34" s="1"/>
  <c r="N540" i="35" s="1"/>
  <c r="N539" i="25"/>
  <c r="N539" i="26" s="1"/>
  <c r="N539" i="27" s="1"/>
  <c r="N539" i="28" s="1"/>
  <c r="N539" i="29" s="1"/>
  <c r="N539" i="30" s="1"/>
  <c r="N539" i="31" s="1"/>
  <c r="N539" i="32" s="1"/>
  <c r="N539" i="33" s="1"/>
  <c r="N539" i="34" s="1"/>
  <c r="N539" i="35" s="1"/>
  <c r="N538" i="25"/>
  <c r="N538" i="26" s="1"/>
  <c r="N538" i="27" s="1"/>
  <c r="N538" i="28" s="1"/>
  <c r="N538" i="29" s="1"/>
  <c r="N538" i="30" s="1"/>
  <c r="N538" i="31" s="1"/>
  <c r="N538" i="32" s="1"/>
  <c r="N538" i="33" s="1"/>
  <c r="N538" i="34" s="1"/>
  <c r="N538" i="35" s="1"/>
  <c r="N537" i="25"/>
  <c r="N537" i="26" s="1"/>
  <c r="N537" i="27" s="1"/>
  <c r="N537" i="28" s="1"/>
  <c r="N537" i="29" s="1"/>
  <c r="N537" i="30" s="1"/>
  <c r="N537" i="31" s="1"/>
  <c r="N537" i="32" s="1"/>
  <c r="N537" i="33" s="1"/>
  <c r="N537" i="34" s="1"/>
  <c r="N537" i="35" s="1"/>
  <c r="N536" i="25"/>
  <c r="N536" i="26" s="1"/>
  <c r="N536" i="27" s="1"/>
  <c r="N536" i="28" s="1"/>
  <c r="N536" i="29" s="1"/>
  <c r="N536" i="30" s="1"/>
  <c r="N536" i="31" s="1"/>
  <c r="N536" i="32" s="1"/>
  <c r="N536" i="33" s="1"/>
  <c r="N536" i="34" s="1"/>
  <c r="N536" i="35" s="1"/>
  <c r="N535" i="25"/>
  <c r="N535" i="26" s="1"/>
  <c r="N535" i="27" s="1"/>
  <c r="N535" i="28" s="1"/>
  <c r="N535" i="29" s="1"/>
  <c r="N535" i="30" s="1"/>
  <c r="N535" i="31" s="1"/>
  <c r="N535" i="32" s="1"/>
  <c r="N535" i="33" s="1"/>
  <c r="N535" i="34" s="1"/>
  <c r="N535" i="35" s="1"/>
  <c r="N534" i="25"/>
  <c r="N534" i="26" s="1"/>
  <c r="N534" i="27" s="1"/>
  <c r="N534" i="28" s="1"/>
  <c r="N534" i="29" s="1"/>
  <c r="N534" i="30" s="1"/>
  <c r="N534" i="31" s="1"/>
  <c r="N534" i="32" s="1"/>
  <c r="N534" i="33" s="1"/>
  <c r="N534" i="34" s="1"/>
  <c r="N534" i="35" s="1"/>
  <c r="N533" i="25"/>
  <c r="N533" i="26" s="1"/>
  <c r="N533" i="27" s="1"/>
  <c r="N533" i="28" s="1"/>
  <c r="N533" i="29" s="1"/>
  <c r="N533" i="30" s="1"/>
  <c r="N533" i="31" s="1"/>
  <c r="N533" i="32" s="1"/>
  <c r="N533" i="33" s="1"/>
  <c r="N533" i="34" s="1"/>
  <c r="N533" i="35" s="1"/>
  <c r="N532" i="25"/>
  <c r="N532" i="26" s="1"/>
  <c r="N532" i="27" s="1"/>
  <c r="N532" i="28" s="1"/>
  <c r="N532" i="29" s="1"/>
  <c r="N532" i="30" s="1"/>
  <c r="N532" i="31" s="1"/>
  <c r="N532" i="32" s="1"/>
  <c r="N532" i="33" s="1"/>
  <c r="N532" i="34" s="1"/>
  <c r="N532" i="35" s="1"/>
  <c r="N531" i="25"/>
  <c r="N531" i="26" s="1"/>
  <c r="N531" i="27" s="1"/>
  <c r="N531" i="28" s="1"/>
  <c r="N531" i="29" s="1"/>
  <c r="N531" i="30" s="1"/>
  <c r="N531" i="31" s="1"/>
  <c r="N531" i="32" s="1"/>
  <c r="N531" i="33" s="1"/>
  <c r="N531" i="34" s="1"/>
  <c r="N531" i="35" s="1"/>
  <c r="N530" i="25"/>
  <c r="N530" i="26" s="1"/>
  <c r="N530" i="27" s="1"/>
  <c r="N530" i="28" s="1"/>
  <c r="N530" i="29" s="1"/>
  <c r="N530" i="30" s="1"/>
  <c r="N530" i="31" s="1"/>
  <c r="N530" i="32" s="1"/>
  <c r="N530" i="33" s="1"/>
  <c r="N530" i="34" s="1"/>
  <c r="N530" i="35" s="1"/>
  <c r="N529" i="25"/>
  <c r="N529" i="26" s="1"/>
  <c r="N529" i="27" s="1"/>
  <c r="N529" i="28" s="1"/>
  <c r="N529" i="29" s="1"/>
  <c r="N529" i="30" s="1"/>
  <c r="N529" i="31" s="1"/>
  <c r="N529" i="32" s="1"/>
  <c r="N529" i="33" s="1"/>
  <c r="N529" i="34" s="1"/>
  <c r="N529" i="35" s="1"/>
  <c r="N528" i="25"/>
  <c r="N528" i="26" s="1"/>
  <c r="N528" i="27" s="1"/>
  <c r="N528" i="28" s="1"/>
  <c r="N528" i="29" s="1"/>
  <c r="N528" i="30" s="1"/>
  <c r="N528" i="31" s="1"/>
  <c r="N528" i="32" s="1"/>
  <c r="N528" i="33" s="1"/>
  <c r="N528" i="34" s="1"/>
  <c r="N528" i="35" s="1"/>
  <c r="N527" i="25"/>
  <c r="N527" i="26" s="1"/>
  <c r="N527" i="27" s="1"/>
  <c r="N527" i="28" s="1"/>
  <c r="N527" i="29" s="1"/>
  <c r="N527" i="30" s="1"/>
  <c r="N527" i="31" s="1"/>
  <c r="N527" i="32" s="1"/>
  <c r="N527" i="33" s="1"/>
  <c r="N527" i="34" s="1"/>
  <c r="N527" i="35" s="1"/>
  <c r="N526" i="25"/>
  <c r="N526" i="26" s="1"/>
  <c r="N526" i="27" s="1"/>
  <c r="N526" i="28" s="1"/>
  <c r="N526" i="29" s="1"/>
  <c r="N526" i="30" s="1"/>
  <c r="N526" i="31" s="1"/>
  <c r="N526" i="32" s="1"/>
  <c r="N526" i="33" s="1"/>
  <c r="N526" i="34" s="1"/>
  <c r="N526" i="35" s="1"/>
  <c r="N525" i="25"/>
  <c r="N525" i="26" s="1"/>
  <c r="N525" i="27" s="1"/>
  <c r="N525" i="28" s="1"/>
  <c r="N525" i="29" s="1"/>
  <c r="N525" i="30" s="1"/>
  <c r="N525" i="31" s="1"/>
  <c r="N525" i="32" s="1"/>
  <c r="N525" i="33" s="1"/>
  <c r="N525" i="34" s="1"/>
  <c r="N525" i="35" s="1"/>
  <c r="N524" i="25"/>
  <c r="N524" i="26" s="1"/>
  <c r="N524" i="27" s="1"/>
  <c r="N524" i="28" s="1"/>
  <c r="N524" i="29" s="1"/>
  <c r="N524" i="30" s="1"/>
  <c r="N524" i="31" s="1"/>
  <c r="N524" i="32" s="1"/>
  <c r="N524" i="33" s="1"/>
  <c r="N524" i="34" s="1"/>
  <c r="N524" i="35" s="1"/>
  <c r="N523" i="25"/>
  <c r="N523" i="26" s="1"/>
  <c r="N523" i="27" s="1"/>
  <c r="N523" i="28" s="1"/>
  <c r="N523" i="29" s="1"/>
  <c r="N523" i="30" s="1"/>
  <c r="N523" i="31" s="1"/>
  <c r="N523" i="32" s="1"/>
  <c r="N523" i="33" s="1"/>
  <c r="N523" i="34" s="1"/>
  <c r="N523" i="35" s="1"/>
  <c r="N522" i="25"/>
  <c r="N522" i="26" s="1"/>
  <c r="N522" i="27" s="1"/>
  <c r="N522" i="28" s="1"/>
  <c r="N522" i="29" s="1"/>
  <c r="N522" i="30" s="1"/>
  <c r="N522" i="31" s="1"/>
  <c r="N522" i="32" s="1"/>
  <c r="N522" i="33" s="1"/>
  <c r="N522" i="34" s="1"/>
  <c r="N522" i="35" s="1"/>
  <c r="N521" i="25"/>
  <c r="N521" i="26" s="1"/>
  <c r="N521" i="27" s="1"/>
  <c r="N521" i="28" s="1"/>
  <c r="N521" i="29" s="1"/>
  <c r="N521" i="30" s="1"/>
  <c r="N521" i="31" s="1"/>
  <c r="N521" i="32" s="1"/>
  <c r="N521" i="33" s="1"/>
  <c r="N521" i="34" s="1"/>
  <c r="N521" i="35" s="1"/>
  <c r="N520" i="25"/>
  <c r="N520" i="26" s="1"/>
  <c r="N520" i="27" s="1"/>
  <c r="N520" i="28" s="1"/>
  <c r="N520" i="29" s="1"/>
  <c r="N520" i="30" s="1"/>
  <c r="N520" i="31" s="1"/>
  <c r="N520" i="32" s="1"/>
  <c r="N520" i="33" s="1"/>
  <c r="N520" i="34" s="1"/>
  <c r="N520" i="35" s="1"/>
  <c r="N519" i="25"/>
  <c r="N519" i="26" s="1"/>
  <c r="N519" i="27" s="1"/>
  <c r="N519" i="28" s="1"/>
  <c r="N519" i="29" s="1"/>
  <c r="N519" i="30" s="1"/>
  <c r="N519" i="31" s="1"/>
  <c r="N519" i="32" s="1"/>
  <c r="N519" i="33" s="1"/>
  <c r="N519" i="34" s="1"/>
  <c r="N519" i="35" s="1"/>
  <c r="N518" i="25"/>
  <c r="N518" i="26" s="1"/>
  <c r="N518" i="27" s="1"/>
  <c r="N518" i="28" s="1"/>
  <c r="N518" i="29" s="1"/>
  <c r="N518" i="30" s="1"/>
  <c r="N518" i="31" s="1"/>
  <c r="N518" i="32" s="1"/>
  <c r="N518" i="33" s="1"/>
  <c r="N518" i="34" s="1"/>
  <c r="N518" i="35" s="1"/>
  <c r="N517" i="25"/>
  <c r="N517" i="26" s="1"/>
  <c r="N517" i="27" s="1"/>
  <c r="N517" i="28" s="1"/>
  <c r="N517" i="29" s="1"/>
  <c r="N517" i="30" s="1"/>
  <c r="N517" i="31" s="1"/>
  <c r="N517" i="32" s="1"/>
  <c r="N517" i="33" s="1"/>
  <c r="N517" i="34" s="1"/>
  <c r="N517" i="35" s="1"/>
  <c r="N516" i="25"/>
  <c r="N516" i="26" s="1"/>
  <c r="N516" i="27" s="1"/>
  <c r="N516" i="28" s="1"/>
  <c r="N516" i="29" s="1"/>
  <c r="N516" i="30" s="1"/>
  <c r="N516" i="31" s="1"/>
  <c r="N516" i="32" s="1"/>
  <c r="N516" i="33" s="1"/>
  <c r="N516" i="34" s="1"/>
  <c r="N516" i="35" s="1"/>
  <c r="N515" i="25"/>
  <c r="N515" i="26" s="1"/>
  <c r="N515" i="27" s="1"/>
  <c r="N515" i="28" s="1"/>
  <c r="N515" i="29" s="1"/>
  <c r="N515" i="30" s="1"/>
  <c r="N515" i="31" s="1"/>
  <c r="N515" i="32" s="1"/>
  <c r="N515" i="33" s="1"/>
  <c r="N515" i="34" s="1"/>
  <c r="N515" i="35" s="1"/>
  <c r="N514" i="25"/>
  <c r="N514" i="26" s="1"/>
  <c r="N514" i="27" s="1"/>
  <c r="N514" i="28" s="1"/>
  <c r="N514" i="29" s="1"/>
  <c r="N514" i="30" s="1"/>
  <c r="N514" i="31" s="1"/>
  <c r="N514" i="32" s="1"/>
  <c r="N514" i="33" s="1"/>
  <c r="N514" i="34" s="1"/>
  <c r="N514" i="35" s="1"/>
  <c r="N513" i="25"/>
  <c r="N513" i="26" s="1"/>
  <c r="N513" i="27" s="1"/>
  <c r="N513" i="28" s="1"/>
  <c r="N513" i="29" s="1"/>
  <c r="N513" i="30" s="1"/>
  <c r="N513" i="31" s="1"/>
  <c r="N513" i="32" s="1"/>
  <c r="N513" i="33" s="1"/>
  <c r="N513" i="34" s="1"/>
  <c r="N513" i="35" s="1"/>
  <c r="N512" i="25"/>
  <c r="N512" i="26" s="1"/>
  <c r="N512" i="27" s="1"/>
  <c r="N512" i="28" s="1"/>
  <c r="N512" i="29" s="1"/>
  <c r="N512" i="30" s="1"/>
  <c r="N512" i="31" s="1"/>
  <c r="N512" i="32" s="1"/>
  <c r="N512" i="33" s="1"/>
  <c r="N512" i="34" s="1"/>
  <c r="N512" i="35" s="1"/>
  <c r="N511" i="25"/>
  <c r="N511" i="26" s="1"/>
  <c r="N511" i="27" s="1"/>
  <c r="N511" i="28" s="1"/>
  <c r="N511" i="29" s="1"/>
  <c r="N511" i="30" s="1"/>
  <c r="N511" i="31" s="1"/>
  <c r="N511" i="32" s="1"/>
  <c r="N511" i="33" s="1"/>
  <c r="N511" i="34" s="1"/>
  <c r="N511" i="35" s="1"/>
  <c r="N510" i="25"/>
  <c r="N510" i="26" s="1"/>
  <c r="N510" i="27" s="1"/>
  <c r="N510" i="28" s="1"/>
  <c r="N510" i="29" s="1"/>
  <c r="N510" i="30" s="1"/>
  <c r="N510" i="31" s="1"/>
  <c r="N510" i="32" s="1"/>
  <c r="N510" i="33" s="1"/>
  <c r="N510" i="34" s="1"/>
  <c r="N510" i="35" s="1"/>
  <c r="N509" i="25"/>
  <c r="N509" i="26" s="1"/>
  <c r="N509" i="27" s="1"/>
  <c r="N509" i="28" s="1"/>
  <c r="N509" i="29" s="1"/>
  <c r="N509" i="30" s="1"/>
  <c r="N509" i="31" s="1"/>
  <c r="N509" i="32" s="1"/>
  <c r="N509" i="33" s="1"/>
  <c r="N509" i="34" s="1"/>
  <c r="N509" i="35" s="1"/>
  <c r="N508" i="25"/>
  <c r="N508" i="26" s="1"/>
  <c r="N508" i="27" s="1"/>
  <c r="N508" i="28" s="1"/>
  <c r="N508" i="29" s="1"/>
  <c r="N508" i="30" s="1"/>
  <c r="N508" i="31" s="1"/>
  <c r="N508" i="32" s="1"/>
  <c r="N508" i="33" s="1"/>
  <c r="N508" i="34" s="1"/>
  <c r="N508" i="35" s="1"/>
  <c r="N507" i="25"/>
  <c r="N507" i="26" s="1"/>
  <c r="N507" i="27" s="1"/>
  <c r="N507" i="28" s="1"/>
  <c r="N507" i="29" s="1"/>
  <c r="N507" i="30" s="1"/>
  <c r="N507" i="31" s="1"/>
  <c r="N507" i="32" s="1"/>
  <c r="N507" i="33" s="1"/>
  <c r="N507" i="34" s="1"/>
  <c r="N507" i="35" s="1"/>
  <c r="N506" i="25"/>
  <c r="N506" i="26" s="1"/>
  <c r="N506" i="27" s="1"/>
  <c r="N506" i="28" s="1"/>
  <c r="N506" i="29" s="1"/>
  <c r="N506" i="30" s="1"/>
  <c r="N506" i="31" s="1"/>
  <c r="N506" i="32" s="1"/>
  <c r="N506" i="33" s="1"/>
  <c r="N506" i="34" s="1"/>
  <c r="N506" i="35" s="1"/>
  <c r="N505" i="25"/>
  <c r="N505" i="26" s="1"/>
  <c r="N505" i="27" s="1"/>
  <c r="N505" i="28" s="1"/>
  <c r="N505" i="29" s="1"/>
  <c r="N505" i="30" s="1"/>
  <c r="N505" i="31" s="1"/>
  <c r="N505" i="32" s="1"/>
  <c r="N505" i="33" s="1"/>
  <c r="N505" i="34" s="1"/>
  <c r="N505" i="35" s="1"/>
  <c r="N504" i="25"/>
  <c r="N504" i="26" s="1"/>
  <c r="N504" i="27" s="1"/>
  <c r="N504" i="28" s="1"/>
  <c r="N504" i="29" s="1"/>
  <c r="N504" i="30" s="1"/>
  <c r="N504" i="31" s="1"/>
  <c r="N504" i="32" s="1"/>
  <c r="N504" i="33" s="1"/>
  <c r="N504" i="34" s="1"/>
  <c r="N504" i="35" s="1"/>
  <c r="N503" i="25"/>
  <c r="N503" i="26" s="1"/>
  <c r="N503" i="27" s="1"/>
  <c r="N503" i="28" s="1"/>
  <c r="N503" i="29" s="1"/>
  <c r="N503" i="30" s="1"/>
  <c r="N503" i="31" s="1"/>
  <c r="N503" i="32" s="1"/>
  <c r="N503" i="33" s="1"/>
  <c r="N503" i="34" s="1"/>
  <c r="N503" i="35" s="1"/>
  <c r="N502" i="25"/>
  <c r="N502" i="26" s="1"/>
  <c r="N502" i="27" s="1"/>
  <c r="N502" i="28" s="1"/>
  <c r="N502" i="29" s="1"/>
  <c r="N502" i="30" s="1"/>
  <c r="N502" i="31" s="1"/>
  <c r="N502" i="32" s="1"/>
  <c r="N502" i="33" s="1"/>
  <c r="N502" i="34" s="1"/>
  <c r="N502" i="35" s="1"/>
  <c r="N501" i="25"/>
  <c r="N501" i="26" s="1"/>
  <c r="N501" i="27" s="1"/>
  <c r="N501" i="28" s="1"/>
  <c r="N501" i="29" s="1"/>
  <c r="N501" i="30" s="1"/>
  <c r="N501" i="31" s="1"/>
  <c r="N501" i="32" s="1"/>
  <c r="N501" i="33" s="1"/>
  <c r="N501" i="34" s="1"/>
  <c r="N501" i="35" s="1"/>
  <c r="N500" i="25"/>
  <c r="N500" i="26" s="1"/>
  <c r="N500" i="27" s="1"/>
  <c r="N500" i="28" s="1"/>
  <c r="N500" i="29" s="1"/>
  <c r="N500" i="30" s="1"/>
  <c r="N500" i="31" s="1"/>
  <c r="N500" i="32" s="1"/>
  <c r="N500" i="33" s="1"/>
  <c r="N500" i="34" s="1"/>
  <c r="N500" i="35" s="1"/>
  <c r="N499" i="25"/>
  <c r="N499" i="26" s="1"/>
  <c r="N499" i="27" s="1"/>
  <c r="N499" i="28" s="1"/>
  <c r="N499" i="29" s="1"/>
  <c r="N499" i="30" s="1"/>
  <c r="N499" i="31" s="1"/>
  <c r="N499" i="32" s="1"/>
  <c r="N499" i="33" s="1"/>
  <c r="N499" i="34" s="1"/>
  <c r="N499" i="35" s="1"/>
  <c r="N498" i="25"/>
  <c r="N498" i="26" s="1"/>
  <c r="N498" i="27" s="1"/>
  <c r="N498" i="28" s="1"/>
  <c r="N498" i="29" s="1"/>
  <c r="N498" i="30" s="1"/>
  <c r="N498" i="31" s="1"/>
  <c r="N498" i="32" s="1"/>
  <c r="N498" i="33" s="1"/>
  <c r="N498" i="34" s="1"/>
  <c r="N498" i="35" s="1"/>
  <c r="N497" i="25"/>
  <c r="N497" i="26" s="1"/>
  <c r="N497" i="27" s="1"/>
  <c r="N497" i="28" s="1"/>
  <c r="N497" i="29" s="1"/>
  <c r="N497" i="30" s="1"/>
  <c r="N497" i="31" s="1"/>
  <c r="N497" i="32" s="1"/>
  <c r="N497" i="33" s="1"/>
  <c r="N497" i="34" s="1"/>
  <c r="N497" i="35" s="1"/>
  <c r="N496" i="25"/>
  <c r="N496" i="26" s="1"/>
  <c r="N496" i="27" s="1"/>
  <c r="N496" i="28" s="1"/>
  <c r="N496" i="29" s="1"/>
  <c r="N496" i="30" s="1"/>
  <c r="N496" i="31" s="1"/>
  <c r="N496" i="32" s="1"/>
  <c r="N496" i="33" s="1"/>
  <c r="N496" i="34" s="1"/>
  <c r="N496" i="35" s="1"/>
  <c r="N495" i="25"/>
  <c r="N495" i="26" s="1"/>
  <c r="N495" i="27" s="1"/>
  <c r="N495" i="28" s="1"/>
  <c r="N495" i="29" s="1"/>
  <c r="N495" i="30" s="1"/>
  <c r="N495" i="31" s="1"/>
  <c r="N495" i="32" s="1"/>
  <c r="N495" i="33" s="1"/>
  <c r="N495" i="34" s="1"/>
  <c r="N495" i="35" s="1"/>
  <c r="N494" i="25"/>
  <c r="N494" i="26" s="1"/>
  <c r="N494" i="27" s="1"/>
  <c r="N494" i="28" s="1"/>
  <c r="N494" i="29" s="1"/>
  <c r="N494" i="30" s="1"/>
  <c r="N494" i="31" s="1"/>
  <c r="N494" i="32" s="1"/>
  <c r="N494" i="33" s="1"/>
  <c r="N494" i="34" s="1"/>
  <c r="N494" i="35" s="1"/>
  <c r="N493" i="25"/>
  <c r="N493" i="26" s="1"/>
  <c r="N493" i="27" s="1"/>
  <c r="N493" i="28" s="1"/>
  <c r="N493" i="29" s="1"/>
  <c r="N493" i="30" s="1"/>
  <c r="N493" i="31" s="1"/>
  <c r="N493" i="32" s="1"/>
  <c r="N493" i="33" s="1"/>
  <c r="N493" i="34" s="1"/>
  <c r="N493" i="35" s="1"/>
  <c r="N492" i="25"/>
  <c r="N492" i="26" s="1"/>
  <c r="N492" i="27" s="1"/>
  <c r="N492" i="28" s="1"/>
  <c r="N492" i="29" s="1"/>
  <c r="N492" i="30" s="1"/>
  <c r="N492" i="31" s="1"/>
  <c r="N492" i="32" s="1"/>
  <c r="N492" i="33" s="1"/>
  <c r="N492" i="34" s="1"/>
  <c r="N492" i="35" s="1"/>
  <c r="N491" i="25"/>
  <c r="N491" i="26" s="1"/>
  <c r="N491" i="27" s="1"/>
  <c r="N491" i="28" s="1"/>
  <c r="N491" i="29" s="1"/>
  <c r="N491" i="30" s="1"/>
  <c r="N491" i="31" s="1"/>
  <c r="N491" i="32" s="1"/>
  <c r="N491" i="33" s="1"/>
  <c r="N491" i="34" s="1"/>
  <c r="N491" i="35" s="1"/>
  <c r="N490" i="25"/>
  <c r="N490" i="26" s="1"/>
  <c r="N490" i="27" s="1"/>
  <c r="N490" i="28" s="1"/>
  <c r="N490" i="29" s="1"/>
  <c r="N490" i="30" s="1"/>
  <c r="N490" i="31" s="1"/>
  <c r="N490" i="32" s="1"/>
  <c r="N490" i="33" s="1"/>
  <c r="N490" i="34" s="1"/>
  <c r="N490" i="35" s="1"/>
  <c r="N489" i="25"/>
  <c r="N489" i="26" s="1"/>
  <c r="N489" i="27" s="1"/>
  <c r="N489" i="28" s="1"/>
  <c r="N489" i="29" s="1"/>
  <c r="N489" i="30" s="1"/>
  <c r="N489" i="31" s="1"/>
  <c r="N489" i="32" s="1"/>
  <c r="N489" i="33" s="1"/>
  <c r="N489" i="34" s="1"/>
  <c r="N489" i="35" s="1"/>
  <c r="N488" i="25"/>
  <c r="N488" i="26" s="1"/>
  <c r="N488" i="27" s="1"/>
  <c r="N488" i="28" s="1"/>
  <c r="N488" i="29" s="1"/>
  <c r="N488" i="30" s="1"/>
  <c r="N488" i="31" s="1"/>
  <c r="N488" i="32" s="1"/>
  <c r="N488" i="33" s="1"/>
  <c r="N488" i="34" s="1"/>
  <c r="N488" i="35" s="1"/>
  <c r="N487" i="25"/>
  <c r="N487" i="26" s="1"/>
  <c r="N487" i="27" s="1"/>
  <c r="N487" i="28" s="1"/>
  <c r="N487" i="29" s="1"/>
  <c r="N487" i="30" s="1"/>
  <c r="N487" i="31" s="1"/>
  <c r="N487" i="32" s="1"/>
  <c r="N487" i="33" s="1"/>
  <c r="N487" i="34" s="1"/>
  <c r="N487" i="35" s="1"/>
  <c r="N486" i="25"/>
  <c r="N486" i="26" s="1"/>
  <c r="N486" i="27" s="1"/>
  <c r="N486" i="28" s="1"/>
  <c r="N486" i="29" s="1"/>
  <c r="N486" i="30" s="1"/>
  <c r="N486" i="31" s="1"/>
  <c r="N486" i="32" s="1"/>
  <c r="N486" i="33" s="1"/>
  <c r="N486" i="34" s="1"/>
  <c r="N486" i="35" s="1"/>
  <c r="N485" i="25"/>
  <c r="N485" i="26" s="1"/>
  <c r="N485" i="27" s="1"/>
  <c r="N485" i="28" s="1"/>
  <c r="N485" i="29" s="1"/>
  <c r="N485" i="30" s="1"/>
  <c r="N485" i="31" s="1"/>
  <c r="N485" i="32" s="1"/>
  <c r="N485" i="33" s="1"/>
  <c r="N485" i="34" s="1"/>
  <c r="N485" i="35" s="1"/>
  <c r="N484" i="25"/>
  <c r="N484" i="26" s="1"/>
  <c r="N484" i="27" s="1"/>
  <c r="N484" i="28" s="1"/>
  <c r="N484" i="29" s="1"/>
  <c r="N484" i="30" s="1"/>
  <c r="N484" i="31" s="1"/>
  <c r="N484" i="32" s="1"/>
  <c r="N484" i="33" s="1"/>
  <c r="N484" i="34" s="1"/>
  <c r="N484" i="35" s="1"/>
  <c r="N483" i="25"/>
  <c r="N483" i="26" s="1"/>
  <c r="N483" i="27" s="1"/>
  <c r="N483" i="28" s="1"/>
  <c r="N483" i="29" s="1"/>
  <c r="N483" i="30" s="1"/>
  <c r="N483" i="31" s="1"/>
  <c r="N483" i="32" s="1"/>
  <c r="N483" i="33" s="1"/>
  <c r="N483" i="34" s="1"/>
  <c r="N483" i="35" s="1"/>
  <c r="N482" i="25"/>
  <c r="N482" i="26" s="1"/>
  <c r="N482" i="27" s="1"/>
  <c r="N482" i="28" s="1"/>
  <c r="N482" i="29" s="1"/>
  <c r="N482" i="30" s="1"/>
  <c r="N482" i="31" s="1"/>
  <c r="N482" i="32" s="1"/>
  <c r="N482" i="33" s="1"/>
  <c r="N482" i="34" s="1"/>
  <c r="N482" i="35" s="1"/>
  <c r="N481" i="25"/>
  <c r="N481" i="26" s="1"/>
  <c r="N481" i="27" s="1"/>
  <c r="N481" i="28" s="1"/>
  <c r="N481" i="29" s="1"/>
  <c r="N481" i="30" s="1"/>
  <c r="N481" i="31" s="1"/>
  <c r="N481" i="32" s="1"/>
  <c r="N481" i="33" s="1"/>
  <c r="N481" i="34" s="1"/>
  <c r="N481" i="35" s="1"/>
  <c r="N480" i="25"/>
  <c r="N480" i="26" s="1"/>
  <c r="N480" i="27" s="1"/>
  <c r="N480" i="28" s="1"/>
  <c r="N480" i="29" s="1"/>
  <c r="N480" i="30" s="1"/>
  <c r="N480" i="31" s="1"/>
  <c r="N480" i="32" s="1"/>
  <c r="N480" i="33" s="1"/>
  <c r="N480" i="34" s="1"/>
  <c r="N480" i="35" s="1"/>
  <c r="N479" i="25"/>
  <c r="N479" i="26" s="1"/>
  <c r="N479" i="27" s="1"/>
  <c r="N479" i="28" s="1"/>
  <c r="N479" i="29" s="1"/>
  <c r="N479" i="30" s="1"/>
  <c r="N479" i="31" s="1"/>
  <c r="N479" i="32" s="1"/>
  <c r="N479" i="33" s="1"/>
  <c r="N479" i="34" s="1"/>
  <c r="N479" i="35" s="1"/>
  <c r="N478" i="25"/>
  <c r="N478" i="26" s="1"/>
  <c r="N478" i="27" s="1"/>
  <c r="N478" i="28" s="1"/>
  <c r="N478" i="29" s="1"/>
  <c r="N478" i="30" s="1"/>
  <c r="N478" i="31" s="1"/>
  <c r="N478" i="32" s="1"/>
  <c r="N478" i="33" s="1"/>
  <c r="N478" i="34" s="1"/>
  <c r="N478" i="35" s="1"/>
  <c r="N477" i="25"/>
  <c r="N477" i="26" s="1"/>
  <c r="N477" i="27" s="1"/>
  <c r="N477" i="28" s="1"/>
  <c r="N477" i="29" s="1"/>
  <c r="N477" i="30" s="1"/>
  <c r="N477" i="31" s="1"/>
  <c r="N477" i="32" s="1"/>
  <c r="N477" i="33" s="1"/>
  <c r="N477" i="34" s="1"/>
  <c r="N477" i="35" s="1"/>
  <c r="N476" i="25"/>
  <c r="N476" i="26" s="1"/>
  <c r="N476" i="27" s="1"/>
  <c r="N476" i="28" s="1"/>
  <c r="N476" i="29" s="1"/>
  <c r="N476" i="30" s="1"/>
  <c r="N476" i="31" s="1"/>
  <c r="N476" i="32" s="1"/>
  <c r="N476" i="33" s="1"/>
  <c r="N476" i="34" s="1"/>
  <c r="N476" i="35" s="1"/>
  <c r="N475" i="25"/>
  <c r="N475" i="26" s="1"/>
  <c r="N475" i="27" s="1"/>
  <c r="N475" i="28" s="1"/>
  <c r="N475" i="29" s="1"/>
  <c r="N475" i="30" s="1"/>
  <c r="N475" i="31" s="1"/>
  <c r="N475" i="32" s="1"/>
  <c r="N475" i="33" s="1"/>
  <c r="N475" i="34" s="1"/>
  <c r="N475" i="35" s="1"/>
  <c r="N474" i="25"/>
  <c r="N474" i="26" s="1"/>
  <c r="N474" i="27" s="1"/>
  <c r="N474" i="28" s="1"/>
  <c r="N474" i="29" s="1"/>
  <c r="N474" i="30" s="1"/>
  <c r="N474" i="31" s="1"/>
  <c r="N474" i="32" s="1"/>
  <c r="N474" i="33" s="1"/>
  <c r="N474" i="34" s="1"/>
  <c r="N474" i="35" s="1"/>
  <c r="N473" i="25"/>
  <c r="N473" i="26" s="1"/>
  <c r="N473" i="27" s="1"/>
  <c r="N473" i="28" s="1"/>
  <c r="N473" i="29" s="1"/>
  <c r="N473" i="30" s="1"/>
  <c r="N473" i="31" s="1"/>
  <c r="N473" i="32" s="1"/>
  <c r="N473" i="33" s="1"/>
  <c r="N473" i="34" s="1"/>
  <c r="N473" i="35" s="1"/>
  <c r="N472" i="25"/>
  <c r="N472" i="26" s="1"/>
  <c r="N472" i="27" s="1"/>
  <c r="N472" i="28" s="1"/>
  <c r="N472" i="29" s="1"/>
  <c r="N472" i="30" s="1"/>
  <c r="N472" i="31" s="1"/>
  <c r="N472" i="32" s="1"/>
  <c r="N472" i="33" s="1"/>
  <c r="N472" i="34" s="1"/>
  <c r="N472" i="35" s="1"/>
  <c r="N471" i="25"/>
  <c r="N471" i="26" s="1"/>
  <c r="N471" i="27" s="1"/>
  <c r="N471" i="28" s="1"/>
  <c r="N471" i="29" s="1"/>
  <c r="N471" i="30" s="1"/>
  <c r="N471" i="31" s="1"/>
  <c r="N471" i="32" s="1"/>
  <c r="N471" i="33" s="1"/>
  <c r="N471" i="34" s="1"/>
  <c r="N471" i="35" s="1"/>
  <c r="N470" i="25"/>
  <c r="N470" i="26" s="1"/>
  <c r="N470" i="27" s="1"/>
  <c r="N470" i="28" s="1"/>
  <c r="N470" i="29" s="1"/>
  <c r="N470" i="30" s="1"/>
  <c r="N470" i="31" s="1"/>
  <c r="N470" i="32" s="1"/>
  <c r="N470" i="33" s="1"/>
  <c r="N470" i="34" s="1"/>
  <c r="N470" i="35" s="1"/>
  <c r="N469" i="25"/>
  <c r="N469" i="26" s="1"/>
  <c r="N469" i="27" s="1"/>
  <c r="N469" i="28" s="1"/>
  <c r="N469" i="29" s="1"/>
  <c r="N469" i="30" s="1"/>
  <c r="N469" i="31" s="1"/>
  <c r="N469" i="32" s="1"/>
  <c r="N469" i="33" s="1"/>
  <c r="N469" i="34" s="1"/>
  <c r="N469" i="35" s="1"/>
  <c r="N468" i="25"/>
  <c r="N468" i="26" s="1"/>
  <c r="N468" i="27" s="1"/>
  <c r="N468" i="28" s="1"/>
  <c r="N468" i="29" s="1"/>
  <c r="N468" i="30" s="1"/>
  <c r="N468" i="31" s="1"/>
  <c r="N468" i="32" s="1"/>
  <c r="N468" i="33" s="1"/>
  <c r="N468" i="34" s="1"/>
  <c r="N468" i="35" s="1"/>
  <c r="N467" i="25"/>
  <c r="N467" i="26" s="1"/>
  <c r="N467" i="27" s="1"/>
  <c r="N467" i="28" s="1"/>
  <c r="N467" i="29" s="1"/>
  <c r="N467" i="30" s="1"/>
  <c r="N467" i="31" s="1"/>
  <c r="N467" i="32" s="1"/>
  <c r="N467" i="33" s="1"/>
  <c r="N467" i="34" s="1"/>
  <c r="N467" i="35" s="1"/>
  <c r="N466" i="25"/>
  <c r="N466" i="26" s="1"/>
  <c r="N466" i="27" s="1"/>
  <c r="N466" i="28" s="1"/>
  <c r="N466" i="29" s="1"/>
  <c r="N466" i="30" s="1"/>
  <c r="N466" i="31" s="1"/>
  <c r="N466" i="32" s="1"/>
  <c r="N466" i="33" s="1"/>
  <c r="N466" i="34" s="1"/>
  <c r="N466" i="35" s="1"/>
  <c r="N465" i="25"/>
  <c r="N465" i="26" s="1"/>
  <c r="N465" i="27" s="1"/>
  <c r="N465" i="28" s="1"/>
  <c r="N465" i="29" s="1"/>
  <c r="N465" i="30" s="1"/>
  <c r="N465" i="31" s="1"/>
  <c r="N465" i="32" s="1"/>
  <c r="N465" i="33" s="1"/>
  <c r="N465" i="34" s="1"/>
  <c r="N465" i="35" s="1"/>
  <c r="N464" i="25"/>
  <c r="N464" i="26" s="1"/>
  <c r="N464" i="27" s="1"/>
  <c r="N464" i="28" s="1"/>
  <c r="N464" i="29" s="1"/>
  <c r="N464" i="30" s="1"/>
  <c r="N464" i="31" s="1"/>
  <c r="N464" i="32" s="1"/>
  <c r="N464" i="33" s="1"/>
  <c r="N464" i="34" s="1"/>
  <c r="N464" i="35" s="1"/>
  <c r="N463" i="25"/>
  <c r="N463" i="26" s="1"/>
  <c r="N463" i="27" s="1"/>
  <c r="N463" i="28" s="1"/>
  <c r="N463" i="29" s="1"/>
  <c r="N463" i="30" s="1"/>
  <c r="N463" i="31" s="1"/>
  <c r="N463" i="32" s="1"/>
  <c r="N463" i="33" s="1"/>
  <c r="N463" i="34" s="1"/>
  <c r="N463" i="35" s="1"/>
  <c r="N462" i="25"/>
  <c r="N462" i="26" s="1"/>
  <c r="N462" i="27" s="1"/>
  <c r="N462" i="28" s="1"/>
  <c r="N462" i="29" s="1"/>
  <c r="N462" i="30" s="1"/>
  <c r="N462" i="31" s="1"/>
  <c r="N462" i="32" s="1"/>
  <c r="N462" i="33" s="1"/>
  <c r="N462" i="34" s="1"/>
  <c r="N462" i="35" s="1"/>
  <c r="N461" i="25"/>
  <c r="N461" i="26" s="1"/>
  <c r="N461" i="27" s="1"/>
  <c r="N461" i="28" s="1"/>
  <c r="N461" i="29" s="1"/>
  <c r="N461" i="30" s="1"/>
  <c r="N461" i="31" s="1"/>
  <c r="N461" i="32" s="1"/>
  <c r="N461" i="33" s="1"/>
  <c r="N461" i="34" s="1"/>
  <c r="N461" i="35" s="1"/>
  <c r="N460" i="25"/>
  <c r="N460" i="26" s="1"/>
  <c r="N460" i="27" s="1"/>
  <c r="N460" i="28" s="1"/>
  <c r="N460" i="29" s="1"/>
  <c r="N460" i="30" s="1"/>
  <c r="N460" i="31" s="1"/>
  <c r="N460" i="32" s="1"/>
  <c r="N460" i="33" s="1"/>
  <c r="N460" i="34" s="1"/>
  <c r="N460" i="35" s="1"/>
  <c r="N459" i="25"/>
  <c r="N459" i="26" s="1"/>
  <c r="N459" i="27" s="1"/>
  <c r="N459" i="28" s="1"/>
  <c r="N459" i="29" s="1"/>
  <c r="N459" i="30" s="1"/>
  <c r="N459" i="31" s="1"/>
  <c r="N459" i="32" s="1"/>
  <c r="N459" i="33" s="1"/>
  <c r="N459" i="34" s="1"/>
  <c r="N459" i="35" s="1"/>
  <c r="N458" i="25"/>
  <c r="N458" i="26" s="1"/>
  <c r="N458" i="27" s="1"/>
  <c r="N458" i="28" s="1"/>
  <c r="N458" i="29" s="1"/>
  <c r="N458" i="30" s="1"/>
  <c r="N458" i="31" s="1"/>
  <c r="N458" i="32" s="1"/>
  <c r="N458" i="33" s="1"/>
  <c r="N458" i="34" s="1"/>
  <c r="N458" i="35" s="1"/>
  <c r="N457" i="25"/>
  <c r="N457" i="26" s="1"/>
  <c r="N457" i="27" s="1"/>
  <c r="N457" i="28" s="1"/>
  <c r="N457" i="29" s="1"/>
  <c r="N457" i="30" s="1"/>
  <c r="N457" i="31" s="1"/>
  <c r="N457" i="32" s="1"/>
  <c r="N457" i="33" s="1"/>
  <c r="N457" i="34" s="1"/>
  <c r="N457" i="35" s="1"/>
  <c r="N456" i="25"/>
  <c r="N456" i="26" s="1"/>
  <c r="N456" i="27" s="1"/>
  <c r="N456" i="28" s="1"/>
  <c r="N456" i="29" s="1"/>
  <c r="N456" i="30" s="1"/>
  <c r="N456" i="31" s="1"/>
  <c r="N456" i="32" s="1"/>
  <c r="N456" i="33" s="1"/>
  <c r="N456" i="34" s="1"/>
  <c r="N456" i="35" s="1"/>
  <c r="N455" i="25"/>
  <c r="N455" i="26" s="1"/>
  <c r="N455" i="27" s="1"/>
  <c r="N455" i="28" s="1"/>
  <c r="N455" i="29" s="1"/>
  <c r="N455" i="30" s="1"/>
  <c r="N455" i="31" s="1"/>
  <c r="N455" i="32" s="1"/>
  <c r="N455" i="33" s="1"/>
  <c r="N455" i="34" s="1"/>
  <c r="N455" i="35" s="1"/>
  <c r="N454" i="25"/>
  <c r="N454" i="26" s="1"/>
  <c r="N454" i="27" s="1"/>
  <c r="N454" i="28" s="1"/>
  <c r="N454" i="29" s="1"/>
  <c r="N454" i="30" s="1"/>
  <c r="N454" i="31" s="1"/>
  <c r="N454" i="32" s="1"/>
  <c r="N454" i="33" s="1"/>
  <c r="N454" i="34" s="1"/>
  <c r="N454" i="35" s="1"/>
  <c r="N453" i="25"/>
  <c r="N453" i="26" s="1"/>
  <c r="N453" i="27" s="1"/>
  <c r="N453" i="28" s="1"/>
  <c r="N453" i="29" s="1"/>
  <c r="N453" i="30" s="1"/>
  <c r="N453" i="31" s="1"/>
  <c r="N453" i="32" s="1"/>
  <c r="N453" i="33" s="1"/>
  <c r="N453" i="34" s="1"/>
  <c r="N453" i="35" s="1"/>
  <c r="N452" i="25"/>
  <c r="N452" i="26" s="1"/>
  <c r="N452" i="27" s="1"/>
  <c r="N452" i="28" s="1"/>
  <c r="N452" i="29" s="1"/>
  <c r="N452" i="30" s="1"/>
  <c r="N452" i="31" s="1"/>
  <c r="N452" i="32" s="1"/>
  <c r="N452" i="33" s="1"/>
  <c r="N452" i="34" s="1"/>
  <c r="N452" i="35" s="1"/>
  <c r="N451" i="25"/>
  <c r="N451" i="26" s="1"/>
  <c r="N451" i="27" s="1"/>
  <c r="N451" i="28" s="1"/>
  <c r="N451" i="29" s="1"/>
  <c r="N451" i="30" s="1"/>
  <c r="N451" i="31" s="1"/>
  <c r="N451" i="32" s="1"/>
  <c r="N451" i="33" s="1"/>
  <c r="N451" i="34" s="1"/>
  <c r="N451" i="35" s="1"/>
  <c r="N450" i="25"/>
  <c r="N450" i="26" s="1"/>
  <c r="N450" i="27" s="1"/>
  <c r="N450" i="28" s="1"/>
  <c r="N450" i="29" s="1"/>
  <c r="N450" i="30" s="1"/>
  <c r="N450" i="31" s="1"/>
  <c r="N450" i="32" s="1"/>
  <c r="N450" i="33" s="1"/>
  <c r="N450" i="34" s="1"/>
  <c r="N450" i="35" s="1"/>
  <c r="N449" i="25"/>
  <c r="N449" i="26" s="1"/>
  <c r="N449" i="27" s="1"/>
  <c r="N449" i="28" s="1"/>
  <c r="N449" i="29" s="1"/>
  <c r="N449" i="30" s="1"/>
  <c r="N449" i="31" s="1"/>
  <c r="N449" i="32" s="1"/>
  <c r="N449" i="33" s="1"/>
  <c r="N449" i="34" s="1"/>
  <c r="N449" i="35" s="1"/>
  <c r="N448" i="25"/>
  <c r="N448" i="26" s="1"/>
  <c r="N448" i="27" s="1"/>
  <c r="N448" i="28" s="1"/>
  <c r="N448" i="29" s="1"/>
  <c r="N448" i="30" s="1"/>
  <c r="N448" i="31" s="1"/>
  <c r="N448" i="32" s="1"/>
  <c r="N448" i="33" s="1"/>
  <c r="N448" i="34" s="1"/>
  <c r="N448" i="35" s="1"/>
  <c r="N447" i="25"/>
  <c r="N447" i="26" s="1"/>
  <c r="N447" i="27" s="1"/>
  <c r="N447" i="28" s="1"/>
  <c r="N447" i="29" s="1"/>
  <c r="N447" i="30" s="1"/>
  <c r="N447" i="31" s="1"/>
  <c r="N447" i="32" s="1"/>
  <c r="N447" i="33" s="1"/>
  <c r="N447" i="34" s="1"/>
  <c r="N447" i="35" s="1"/>
  <c r="N446" i="25"/>
  <c r="N446" i="26" s="1"/>
  <c r="N446" i="27" s="1"/>
  <c r="N446" i="28" s="1"/>
  <c r="N446" i="29" s="1"/>
  <c r="N446" i="30" s="1"/>
  <c r="N446" i="31" s="1"/>
  <c r="N446" i="32" s="1"/>
  <c r="N446" i="33" s="1"/>
  <c r="N446" i="34" s="1"/>
  <c r="N446" i="35" s="1"/>
  <c r="N445" i="25"/>
  <c r="N445" i="26" s="1"/>
  <c r="N445" i="27" s="1"/>
  <c r="N445" i="28" s="1"/>
  <c r="N445" i="29" s="1"/>
  <c r="N445" i="30" s="1"/>
  <c r="N445" i="31" s="1"/>
  <c r="N445" i="32" s="1"/>
  <c r="N445" i="33" s="1"/>
  <c r="N445" i="34" s="1"/>
  <c r="N445" i="35" s="1"/>
  <c r="N444" i="25"/>
  <c r="N444" i="26" s="1"/>
  <c r="N444" i="27" s="1"/>
  <c r="N444" i="28" s="1"/>
  <c r="N444" i="29" s="1"/>
  <c r="N444" i="30" s="1"/>
  <c r="N444" i="31" s="1"/>
  <c r="N444" i="32" s="1"/>
  <c r="N444" i="33" s="1"/>
  <c r="N444" i="34" s="1"/>
  <c r="N444" i="35" s="1"/>
  <c r="N443" i="25"/>
  <c r="N443" i="26" s="1"/>
  <c r="N443" i="27" s="1"/>
  <c r="N443" i="28" s="1"/>
  <c r="N443" i="29" s="1"/>
  <c r="N443" i="30" s="1"/>
  <c r="N443" i="31" s="1"/>
  <c r="N443" i="32" s="1"/>
  <c r="N443" i="33" s="1"/>
  <c r="N443" i="34" s="1"/>
  <c r="N443" i="35" s="1"/>
  <c r="N442" i="25"/>
  <c r="N442" i="26" s="1"/>
  <c r="N442" i="27" s="1"/>
  <c r="N442" i="28" s="1"/>
  <c r="N442" i="29" s="1"/>
  <c r="N442" i="30" s="1"/>
  <c r="N442" i="31" s="1"/>
  <c r="N442" i="32" s="1"/>
  <c r="N442" i="33" s="1"/>
  <c r="N442" i="34" s="1"/>
  <c r="N442" i="35" s="1"/>
  <c r="N441" i="25"/>
  <c r="N441" i="26" s="1"/>
  <c r="N441" i="27" s="1"/>
  <c r="N441" i="28" s="1"/>
  <c r="N441" i="29" s="1"/>
  <c r="N441" i="30" s="1"/>
  <c r="N441" i="31" s="1"/>
  <c r="N441" i="32" s="1"/>
  <c r="N441" i="33" s="1"/>
  <c r="N441" i="34" s="1"/>
  <c r="N441" i="35" s="1"/>
  <c r="N440" i="25"/>
  <c r="N440" i="26" s="1"/>
  <c r="N440" i="27" s="1"/>
  <c r="N440" i="28" s="1"/>
  <c r="N440" i="29" s="1"/>
  <c r="N440" i="30" s="1"/>
  <c r="N440" i="31" s="1"/>
  <c r="N440" i="32" s="1"/>
  <c r="N440" i="33" s="1"/>
  <c r="N440" i="34" s="1"/>
  <c r="N440" i="35" s="1"/>
  <c r="N439" i="25"/>
  <c r="N439" i="26" s="1"/>
  <c r="N439" i="27" s="1"/>
  <c r="N439" i="28" s="1"/>
  <c r="N439" i="29" s="1"/>
  <c r="N439" i="30" s="1"/>
  <c r="N439" i="31" s="1"/>
  <c r="N439" i="32" s="1"/>
  <c r="N439" i="33" s="1"/>
  <c r="N439" i="34" s="1"/>
  <c r="N439" i="35" s="1"/>
  <c r="N438" i="25"/>
  <c r="N438" i="26" s="1"/>
  <c r="N438" i="27" s="1"/>
  <c r="N438" i="28" s="1"/>
  <c r="N438" i="29" s="1"/>
  <c r="N438" i="30" s="1"/>
  <c r="N438" i="31" s="1"/>
  <c r="N438" i="32" s="1"/>
  <c r="N438" i="33" s="1"/>
  <c r="N438" i="34" s="1"/>
  <c r="N438" i="35" s="1"/>
  <c r="N437" i="25"/>
  <c r="N437" i="26" s="1"/>
  <c r="N437" i="27" s="1"/>
  <c r="N437" i="28" s="1"/>
  <c r="N437" i="29" s="1"/>
  <c r="N437" i="30" s="1"/>
  <c r="N437" i="31" s="1"/>
  <c r="N437" i="32" s="1"/>
  <c r="N437" i="33" s="1"/>
  <c r="N437" i="34" s="1"/>
  <c r="N437" i="35" s="1"/>
  <c r="N436" i="25"/>
  <c r="N436" i="26" s="1"/>
  <c r="N436" i="27" s="1"/>
  <c r="N436" i="28" s="1"/>
  <c r="N436" i="29" s="1"/>
  <c r="N436" i="30" s="1"/>
  <c r="N436" i="31" s="1"/>
  <c r="N436" i="32" s="1"/>
  <c r="N436" i="33" s="1"/>
  <c r="N436" i="34" s="1"/>
  <c r="N436" i="35" s="1"/>
  <c r="N435" i="25"/>
  <c r="N435" i="26" s="1"/>
  <c r="N435" i="27" s="1"/>
  <c r="N435" i="28" s="1"/>
  <c r="N435" i="29" s="1"/>
  <c r="N435" i="30" s="1"/>
  <c r="N435" i="31" s="1"/>
  <c r="N435" i="32" s="1"/>
  <c r="N435" i="33" s="1"/>
  <c r="N435" i="34" s="1"/>
  <c r="N435" i="35" s="1"/>
  <c r="N434" i="25"/>
  <c r="N434" i="26" s="1"/>
  <c r="N434" i="27" s="1"/>
  <c r="N434" i="28" s="1"/>
  <c r="N434" i="29" s="1"/>
  <c r="N434" i="30" s="1"/>
  <c r="N434" i="31" s="1"/>
  <c r="N434" i="32" s="1"/>
  <c r="N434" i="33" s="1"/>
  <c r="N434" i="34" s="1"/>
  <c r="N434" i="35" s="1"/>
  <c r="N433" i="25"/>
  <c r="N433" i="26" s="1"/>
  <c r="N433" i="27" s="1"/>
  <c r="N433" i="28" s="1"/>
  <c r="N433" i="29" s="1"/>
  <c r="N433" i="30" s="1"/>
  <c r="N433" i="31" s="1"/>
  <c r="N433" i="32" s="1"/>
  <c r="N433" i="33" s="1"/>
  <c r="N433" i="34" s="1"/>
  <c r="N433" i="35" s="1"/>
  <c r="N432" i="25"/>
  <c r="N432" i="26" s="1"/>
  <c r="N432" i="27" s="1"/>
  <c r="N432" i="28" s="1"/>
  <c r="N432" i="29" s="1"/>
  <c r="N432" i="30" s="1"/>
  <c r="N432" i="31" s="1"/>
  <c r="N432" i="32" s="1"/>
  <c r="N432" i="33" s="1"/>
  <c r="N432" i="34" s="1"/>
  <c r="N432" i="35" s="1"/>
  <c r="N431" i="25"/>
  <c r="N431" i="26" s="1"/>
  <c r="N431" i="27" s="1"/>
  <c r="N431" i="28" s="1"/>
  <c r="N431" i="29" s="1"/>
  <c r="N431" i="30" s="1"/>
  <c r="N431" i="31" s="1"/>
  <c r="N431" i="32" s="1"/>
  <c r="N431" i="33" s="1"/>
  <c r="N431" i="34" s="1"/>
  <c r="N431" i="35" s="1"/>
  <c r="N430" i="25"/>
  <c r="N430" i="26" s="1"/>
  <c r="N430" i="27" s="1"/>
  <c r="N430" i="28" s="1"/>
  <c r="N430" i="29" s="1"/>
  <c r="N430" i="30" s="1"/>
  <c r="N430" i="31" s="1"/>
  <c r="N430" i="32" s="1"/>
  <c r="N430" i="33" s="1"/>
  <c r="N430" i="34" s="1"/>
  <c r="N430" i="35" s="1"/>
  <c r="N429" i="25"/>
  <c r="N429" i="26" s="1"/>
  <c r="N429" i="27" s="1"/>
  <c r="N429" i="28" s="1"/>
  <c r="N429" i="29" s="1"/>
  <c r="N429" i="30" s="1"/>
  <c r="N429" i="31" s="1"/>
  <c r="N429" i="32" s="1"/>
  <c r="N429" i="33" s="1"/>
  <c r="N429" i="34" s="1"/>
  <c r="N429" i="35" s="1"/>
  <c r="N428" i="25"/>
  <c r="N428" i="26" s="1"/>
  <c r="N428" i="27" s="1"/>
  <c r="N428" i="28" s="1"/>
  <c r="N428" i="29" s="1"/>
  <c r="N428" i="30" s="1"/>
  <c r="N428" i="31" s="1"/>
  <c r="N428" i="32" s="1"/>
  <c r="N428" i="33" s="1"/>
  <c r="N428" i="34" s="1"/>
  <c r="N428" i="35" s="1"/>
  <c r="N427" i="25"/>
  <c r="N427" i="26" s="1"/>
  <c r="N427" i="27" s="1"/>
  <c r="N427" i="28" s="1"/>
  <c r="N427" i="29" s="1"/>
  <c r="N427" i="30" s="1"/>
  <c r="N427" i="31" s="1"/>
  <c r="N427" i="32" s="1"/>
  <c r="N427" i="33" s="1"/>
  <c r="N427" i="34" s="1"/>
  <c r="N427" i="35" s="1"/>
  <c r="N426" i="25"/>
  <c r="N426" i="26" s="1"/>
  <c r="N426" i="27" s="1"/>
  <c r="N426" i="28" s="1"/>
  <c r="N426" i="29" s="1"/>
  <c r="N426" i="30" s="1"/>
  <c r="N426" i="31" s="1"/>
  <c r="N426" i="32" s="1"/>
  <c r="N426" i="33" s="1"/>
  <c r="N426" i="34" s="1"/>
  <c r="N426" i="35" s="1"/>
  <c r="N425" i="25"/>
  <c r="N425" i="26" s="1"/>
  <c r="N425" i="27" s="1"/>
  <c r="N425" i="28" s="1"/>
  <c r="N425" i="29" s="1"/>
  <c r="N425" i="30" s="1"/>
  <c r="N425" i="31" s="1"/>
  <c r="N425" i="32" s="1"/>
  <c r="N425" i="33" s="1"/>
  <c r="N425" i="34" s="1"/>
  <c r="N425" i="35" s="1"/>
  <c r="N424" i="25"/>
  <c r="N424" i="26" s="1"/>
  <c r="N424" i="27" s="1"/>
  <c r="N424" i="28" s="1"/>
  <c r="N424" i="29" s="1"/>
  <c r="N424" i="30" s="1"/>
  <c r="N424" i="31" s="1"/>
  <c r="N424" i="32" s="1"/>
  <c r="N424" i="33" s="1"/>
  <c r="N424" i="34" s="1"/>
  <c r="N424" i="35" s="1"/>
  <c r="N423" i="25"/>
  <c r="N423" i="26" s="1"/>
  <c r="N423" i="27" s="1"/>
  <c r="N423" i="28" s="1"/>
  <c r="N423" i="29" s="1"/>
  <c r="N423" i="30" s="1"/>
  <c r="N423" i="31" s="1"/>
  <c r="N423" i="32" s="1"/>
  <c r="N423" i="33" s="1"/>
  <c r="N423" i="34" s="1"/>
  <c r="N423" i="35" s="1"/>
  <c r="N422" i="25"/>
  <c r="N422" i="26" s="1"/>
  <c r="N422" i="27" s="1"/>
  <c r="N422" i="28" s="1"/>
  <c r="N422" i="29" s="1"/>
  <c r="N422" i="30" s="1"/>
  <c r="N422" i="31" s="1"/>
  <c r="N422" i="32" s="1"/>
  <c r="N422" i="33" s="1"/>
  <c r="N422" i="34" s="1"/>
  <c r="N422" i="35" s="1"/>
  <c r="N421" i="25"/>
  <c r="N421" i="26" s="1"/>
  <c r="N421" i="27" s="1"/>
  <c r="N421" i="28" s="1"/>
  <c r="N421" i="29" s="1"/>
  <c r="N421" i="30" s="1"/>
  <c r="N421" i="31" s="1"/>
  <c r="N421" i="32" s="1"/>
  <c r="N421" i="33" s="1"/>
  <c r="N421" i="34" s="1"/>
  <c r="N421" i="35" s="1"/>
  <c r="N420" i="25"/>
  <c r="N420" i="26" s="1"/>
  <c r="N420" i="27" s="1"/>
  <c r="N420" i="28" s="1"/>
  <c r="N420" i="29" s="1"/>
  <c r="N420" i="30" s="1"/>
  <c r="N420" i="31" s="1"/>
  <c r="N420" i="32" s="1"/>
  <c r="N420" i="33" s="1"/>
  <c r="N420" i="34" s="1"/>
  <c r="N420" i="35" s="1"/>
  <c r="N419" i="25"/>
  <c r="N419" i="26" s="1"/>
  <c r="N419" i="27" s="1"/>
  <c r="N419" i="28" s="1"/>
  <c r="N419" i="29" s="1"/>
  <c r="N419" i="30" s="1"/>
  <c r="N419" i="31" s="1"/>
  <c r="N419" i="32" s="1"/>
  <c r="N419" i="33" s="1"/>
  <c r="N419" i="34" s="1"/>
  <c r="N419" i="35" s="1"/>
  <c r="N418" i="25"/>
  <c r="N418" i="26" s="1"/>
  <c r="N418" i="27" s="1"/>
  <c r="N418" i="28" s="1"/>
  <c r="N418" i="29" s="1"/>
  <c r="N418" i="30" s="1"/>
  <c r="N418" i="31" s="1"/>
  <c r="N418" i="32" s="1"/>
  <c r="N418" i="33" s="1"/>
  <c r="N418" i="34" s="1"/>
  <c r="N418" i="35" s="1"/>
  <c r="N417" i="25"/>
  <c r="N417" i="26" s="1"/>
  <c r="N417" i="27" s="1"/>
  <c r="N417" i="28" s="1"/>
  <c r="N417" i="29" s="1"/>
  <c r="N417" i="30" s="1"/>
  <c r="N417" i="31" s="1"/>
  <c r="N417" i="32" s="1"/>
  <c r="N417" i="33" s="1"/>
  <c r="N417" i="34" s="1"/>
  <c r="N417" i="35" s="1"/>
  <c r="N416" i="25"/>
  <c r="N416" i="26" s="1"/>
  <c r="N416" i="27" s="1"/>
  <c r="N416" i="28" s="1"/>
  <c r="N416" i="29" s="1"/>
  <c r="N416" i="30" s="1"/>
  <c r="N416" i="31" s="1"/>
  <c r="N416" i="32" s="1"/>
  <c r="N416" i="33" s="1"/>
  <c r="N416" i="34" s="1"/>
  <c r="N416" i="35" s="1"/>
  <c r="N415" i="25"/>
  <c r="N415" i="26" s="1"/>
  <c r="N415" i="27" s="1"/>
  <c r="N415" i="28" s="1"/>
  <c r="N415" i="29" s="1"/>
  <c r="N415" i="30" s="1"/>
  <c r="N415" i="31" s="1"/>
  <c r="N415" i="32" s="1"/>
  <c r="N415" i="33" s="1"/>
  <c r="N415" i="34" s="1"/>
  <c r="N415" i="35" s="1"/>
  <c r="N414" i="25"/>
  <c r="N414" i="26" s="1"/>
  <c r="N414" i="27" s="1"/>
  <c r="N414" i="28" s="1"/>
  <c r="N414" i="29" s="1"/>
  <c r="N414" i="30" s="1"/>
  <c r="N414" i="31" s="1"/>
  <c r="N414" i="32" s="1"/>
  <c r="N414" i="33" s="1"/>
  <c r="N414" i="34" s="1"/>
  <c r="N414" i="35" s="1"/>
  <c r="N413" i="25"/>
  <c r="N413" i="26" s="1"/>
  <c r="N413" i="27" s="1"/>
  <c r="N413" i="28" s="1"/>
  <c r="N413" i="29" s="1"/>
  <c r="N413" i="30" s="1"/>
  <c r="N413" i="31" s="1"/>
  <c r="N413" i="32" s="1"/>
  <c r="N413" i="33" s="1"/>
  <c r="N413" i="34" s="1"/>
  <c r="N413" i="35" s="1"/>
  <c r="N412" i="25"/>
  <c r="N412" i="26" s="1"/>
  <c r="N412" i="27" s="1"/>
  <c r="N412" i="28" s="1"/>
  <c r="N412" i="29" s="1"/>
  <c r="N412" i="30" s="1"/>
  <c r="N412" i="31" s="1"/>
  <c r="N412" i="32" s="1"/>
  <c r="N412" i="33" s="1"/>
  <c r="N412" i="34" s="1"/>
  <c r="N412" i="35" s="1"/>
  <c r="N411" i="25"/>
  <c r="N411" i="26" s="1"/>
  <c r="N411" i="27" s="1"/>
  <c r="N411" i="28" s="1"/>
  <c r="N411" i="29" s="1"/>
  <c r="N411" i="30" s="1"/>
  <c r="N411" i="31" s="1"/>
  <c r="N411" i="32" s="1"/>
  <c r="N411" i="33" s="1"/>
  <c r="N411" i="34" s="1"/>
  <c r="N411" i="35" s="1"/>
  <c r="N410" i="25"/>
  <c r="N410" i="26" s="1"/>
  <c r="N410" i="27" s="1"/>
  <c r="N410" i="28" s="1"/>
  <c r="N410" i="29" s="1"/>
  <c r="N410" i="30" s="1"/>
  <c r="N410" i="31" s="1"/>
  <c r="N410" i="32" s="1"/>
  <c r="N410" i="33" s="1"/>
  <c r="N410" i="34" s="1"/>
  <c r="N410" i="35" s="1"/>
  <c r="N409" i="25"/>
  <c r="N409" i="26" s="1"/>
  <c r="N409" i="27" s="1"/>
  <c r="N409" i="28" s="1"/>
  <c r="N409" i="29" s="1"/>
  <c r="N409" i="30" s="1"/>
  <c r="N409" i="31" s="1"/>
  <c r="N409" i="32" s="1"/>
  <c r="N409" i="33" s="1"/>
  <c r="N409" i="34" s="1"/>
  <c r="N409" i="35" s="1"/>
  <c r="N408" i="25"/>
  <c r="N408" i="26" s="1"/>
  <c r="N408" i="27" s="1"/>
  <c r="N408" i="28" s="1"/>
  <c r="N408" i="29" s="1"/>
  <c r="N408" i="30" s="1"/>
  <c r="N408" i="31" s="1"/>
  <c r="N408" i="32" s="1"/>
  <c r="N408" i="33" s="1"/>
  <c r="N408" i="34" s="1"/>
  <c r="N408" i="35" s="1"/>
  <c r="N407" i="25"/>
  <c r="N407" i="26" s="1"/>
  <c r="N407" i="27" s="1"/>
  <c r="N407" i="28" s="1"/>
  <c r="N407" i="29" s="1"/>
  <c r="N407" i="30" s="1"/>
  <c r="N407" i="31" s="1"/>
  <c r="N407" i="32" s="1"/>
  <c r="N407" i="33" s="1"/>
  <c r="N407" i="34" s="1"/>
  <c r="N407" i="35" s="1"/>
  <c r="N406" i="25"/>
  <c r="N406" i="26" s="1"/>
  <c r="N406" i="27" s="1"/>
  <c r="N406" i="28" s="1"/>
  <c r="N406" i="29" s="1"/>
  <c r="N406" i="30" s="1"/>
  <c r="N406" i="31" s="1"/>
  <c r="N406" i="32" s="1"/>
  <c r="N406" i="33" s="1"/>
  <c r="N406" i="34" s="1"/>
  <c r="N406" i="35" s="1"/>
  <c r="N405" i="25"/>
  <c r="N405" i="26" s="1"/>
  <c r="N405" i="27" s="1"/>
  <c r="N405" i="28" s="1"/>
  <c r="N405" i="29" s="1"/>
  <c r="N405" i="30" s="1"/>
  <c r="N405" i="31" s="1"/>
  <c r="N405" i="32" s="1"/>
  <c r="N405" i="33" s="1"/>
  <c r="N405" i="34" s="1"/>
  <c r="N405" i="35" s="1"/>
  <c r="N404" i="25"/>
  <c r="N404" i="26" s="1"/>
  <c r="N404" i="27" s="1"/>
  <c r="N404" i="28" s="1"/>
  <c r="N404" i="29" s="1"/>
  <c r="N404" i="30" s="1"/>
  <c r="N404" i="31" s="1"/>
  <c r="N404" i="32" s="1"/>
  <c r="N404" i="33" s="1"/>
  <c r="N404" i="34" s="1"/>
  <c r="N404" i="35" s="1"/>
  <c r="N403" i="25"/>
  <c r="N403" i="26" s="1"/>
  <c r="N403" i="27" s="1"/>
  <c r="N403" i="28" s="1"/>
  <c r="N403" i="29" s="1"/>
  <c r="N403" i="30" s="1"/>
  <c r="N403" i="31" s="1"/>
  <c r="N403" i="32" s="1"/>
  <c r="N403" i="33" s="1"/>
  <c r="N403" i="34" s="1"/>
  <c r="N403" i="35" s="1"/>
  <c r="N402" i="25"/>
  <c r="N402" i="26" s="1"/>
  <c r="N402" i="27" s="1"/>
  <c r="N402" i="28" s="1"/>
  <c r="N402" i="29" s="1"/>
  <c r="N402" i="30" s="1"/>
  <c r="N402" i="31" s="1"/>
  <c r="N402" i="32" s="1"/>
  <c r="N402" i="33" s="1"/>
  <c r="N402" i="34" s="1"/>
  <c r="N402" i="35" s="1"/>
  <c r="N401" i="25"/>
  <c r="N401" i="26" s="1"/>
  <c r="N401" i="27" s="1"/>
  <c r="N401" i="28" s="1"/>
  <c r="N401" i="29" s="1"/>
  <c r="N401" i="30" s="1"/>
  <c r="N401" i="31" s="1"/>
  <c r="N401" i="32" s="1"/>
  <c r="N401" i="33" s="1"/>
  <c r="N401" i="34" s="1"/>
  <c r="N401" i="35" s="1"/>
  <c r="N400" i="25"/>
  <c r="N400" i="26" s="1"/>
  <c r="N400" i="27" s="1"/>
  <c r="N400" i="28" s="1"/>
  <c r="N400" i="29" s="1"/>
  <c r="N400" i="30" s="1"/>
  <c r="N400" i="31" s="1"/>
  <c r="N400" i="32" s="1"/>
  <c r="N400" i="33" s="1"/>
  <c r="N400" i="34" s="1"/>
  <c r="N400" i="35" s="1"/>
  <c r="N399" i="25"/>
  <c r="N399" i="26" s="1"/>
  <c r="N399" i="27" s="1"/>
  <c r="N399" i="28" s="1"/>
  <c r="N399" i="29" s="1"/>
  <c r="N399" i="30" s="1"/>
  <c r="N399" i="31" s="1"/>
  <c r="N399" i="32" s="1"/>
  <c r="N399" i="33" s="1"/>
  <c r="N399" i="34" s="1"/>
  <c r="N399" i="35" s="1"/>
  <c r="N398" i="25"/>
  <c r="N398" i="26" s="1"/>
  <c r="N398" i="27" s="1"/>
  <c r="N398" i="28" s="1"/>
  <c r="N398" i="29" s="1"/>
  <c r="N398" i="30" s="1"/>
  <c r="N398" i="31" s="1"/>
  <c r="N398" i="32" s="1"/>
  <c r="N398" i="33" s="1"/>
  <c r="N398" i="34" s="1"/>
  <c r="N398" i="35" s="1"/>
  <c r="N397" i="25"/>
  <c r="N397" i="26" s="1"/>
  <c r="N397" i="27" s="1"/>
  <c r="N397" i="28" s="1"/>
  <c r="N397" i="29" s="1"/>
  <c r="N397" i="30" s="1"/>
  <c r="N397" i="31" s="1"/>
  <c r="N397" i="32" s="1"/>
  <c r="N397" i="33" s="1"/>
  <c r="N397" i="34" s="1"/>
  <c r="N397" i="35" s="1"/>
  <c r="N396" i="25"/>
  <c r="N396" i="26" s="1"/>
  <c r="N396" i="27" s="1"/>
  <c r="N396" i="28" s="1"/>
  <c r="N396" i="29" s="1"/>
  <c r="N396" i="30" s="1"/>
  <c r="N396" i="31" s="1"/>
  <c r="N396" i="32" s="1"/>
  <c r="N396" i="33" s="1"/>
  <c r="N396" i="34" s="1"/>
  <c r="N396" i="35" s="1"/>
  <c r="N395" i="25"/>
  <c r="N395" i="26" s="1"/>
  <c r="N395" i="27" s="1"/>
  <c r="N395" i="28" s="1"/>
  <c r="N395" i="29" s="1"/>
  <c r="N395" i="30" s="1"/>
  <c r="N395" i="31" s="1"/>
  <c r="N395" i="32" s="1"/>
  <c r="N395" i="33" s="1"/>
  <c r="N395" i="34" s="1"/>
  <c r="N395" i="35" s="1"/>
  <c r="N394" i="25"/>
  <c r="N394" i="26" s="1"/>
  <c r="N394" i="27" s="1"/>
  <c r="N394" i="28" s="1"/>
  <c r="N394" i="29" s="1"/>
  <c r="N394" i="30" s="1"/>
  <c r="N394" i="31" s="1"/>
  <c r="N394" i="32" s="1"/>
  <c r="N394" i="33" s="1"/>
  <c r="N394" i="34" s="1"/>
  <c r="N394" i="35" s="1"/>
  <c r="N393" i="25"/>
  <c r="N393" i="26" s="1"/>
  <c r="N393" i="27" s="1"/>
  <c r="N393" i="28" s="1"/>
  <c r="N393" i="29" s="1"/>
  <c r="N393" i="30" s="1"/>
  <c r="N393" i="31" s="1"/>
  <c r="N393" i="32" s="1"/>
  <c r="N393" i="33" s="1"/>
  <c r="N393" i="34" s="1"/>
  <c r="N393" i="35" s="1"/>
  <c r="N392" i="25"/>
  <c r="N392" i="26" s="1"/>
  <c r="N392" i="27" s="1"/>
  <c r="N392" i="28" s="1"/>
  <c r="N392" i="29" s="1"/>
  <c r="N392" i="30" s="1"/>
  <c r="N392" i="31" s="1"/>
  <c r="N392" i="32" s="1"/>
  <c r="N392" i="33" s="1"/>
  <c r="N392" i="34" s="1"/>
  <c r="N392" i="35" s="1"/>
  <c r="N391" i="25"/>
  <c r="N391" i="26" s="1"/>
  <c r="N391" i="27" s="1"/>
  <c r="N391" i="28" s="1"/>
  <c r="N391" i="29" s="1"/>
  <c r="N391" i="30" s="1"/>
  <c r="N391" i="31" s="1"/>
  <c r="N391" i="32" s="1"/>
  <c r="N391" i="33" s="1"/>
  <c r="N391" i="34" s="1"/>
  <c r="N391" i="35" s="1"/>
  <c r="N390" i="25"/>
  <c r="N390" i="26" s="1"/>
  <c r="N390" i="27" s="1"/>
  <c r="N390" i="28" s="1"/>
  <c r="N390" i="29" s="1"/>
  <c r="N390" i="30" s="1"/>
  <c r="N390" i="31" s="1"/>
  <c r="N390" i="32" s="1"/>
  <c r="N390" i="33" s="1"/>
  <c r="N390" i="34" s="1"/>
  <c r="N390" i="35" s="1"/>
  <c r="N389" i="25"/>
  <c r="N389" i="26" s="1"/>
  <c r="N389" i="27" s="1"/>
  <c r="N389" i="28" s="1"/>
  <c r="N389" i="29" s="1"/>
  <c r="N389" i="30" s="1"/>
  <c r="N389" i="31" s="1"/>
  <c r="N389" i="32" s="1"/>
  <c r="N389" i="33" s="1"/>
  <c r="N389" i="34" s="1"/>
  <c r="N389" i="35" s="1"/>
  <c r="N388" i="25"/>
  <c r="N388" i="26" s="1"/>
  <c r="N388" i="27" s="1"/>
  <c r="N388" i="28" s="1"/>
  <c r="N388" i="29" s="1"/>
  <c r="N388" i="30" s="1"/>
  <c r="N388" i="31" s="1"/>
  <c r="N388" i="32" s="1"/>
  <c r="N388" i="33" s="1"/>
  <c r="N388" i="34" s="1"/>
  <c r="N388" i="35" s="1"/>
  <c r="N387" i="25"/>
  <c r="N387" i="26" s="1"/>
  <c r="N387" i="27" s="1"/>
  <c r="N387" i="28" s="1"/>
  <c r="N387" i="29" s="1"/>
  <c r="N387" i="30" s="1"/>
  <c r="N387" i="31" s="1"/>
  <c r="N387" i="32" s="1"/>
  <c r="N387" i="33" s="1"/>
  <c r="N387" i="34" s="1"/>
  <c r="N387" i="35" s="1"/>
  <c r="N386" i="25"/>
  <c r="N386" i="26" s="1"/>
  <c r="N386" i="27" s="1"/>
  <c r="N386" i="28" s="1"/>
  <c r="N386" i="29" s="1"/>
  <c r="N386" i="30" s="1"/>
  <c r="N386" i="31" s="1"/>
  <c r="N386" i="32" s="1"/>
  <c r="N386" i="33" s="1"/>
  <c r="N386" i="34" s="1"/>
  <c r="N386" i="35" s="1"/>
  <c r="N385" i="25"/>
  <c r="N385" i="26" s="1"/>
  <c r="N385" i="27" s="1"/>
  <c r="N385" i="28" s="1"/>
  <c r="N385" i="29" s="1"/>
  <c r="N385" i="30" s="1"/>
  <c r="N385" i="31" s="1"/>
  <c r="N385" i="32" s="1"/>
  <c r="N385" i="33" s="1"/>
  <c r="N385" i="34" s="1"/>
  <c r="N385" i="35" s="1"/>
  <c r="N384" i="25"/>
  <c r="N384" i="26" s="1"/>
  <c r="N384" i="27" s="1"/>
  <c r="N384" i="28" s="1"/>
  <c r="N384" i="29" s="1"/>
  <c r="N384" i="30" s="1"/>
  <c r="N384" i="31" s="1"/>
  <c r="N384" i="32" s="1"/>
  <c r="N384" i="33" s="1"/>
  <c r="N384" i="34" s="1"/>
  <c r="N384" i="35" s="1"/>
  <c r="N383" i="25"/>
  <c r="N383" i="26" s="1"/>
  <c r="N383" i="27" s="1"/>
  <c r="N383" i="28" s="1"/>
  <c r="N383" i="29" s="1"/>
  <c r="N383" i="30" s="1"/>
  <c r="N383" i="31" s="1"/>
  <c r="N383" i="32" s="1"/>
  <c r="N383" i="33" s="1"/>
  <c r="N383" i="34" s="1"/>
  <c r="N383" i="35" s="1"/>
  <c r="N382" i="25"/>
  <c r="N382" i="26" s="1"/>
  <c r="N382" i="27" s="1"/>
  <c r="N382" i="28" s="1"/>
  <c r="N382" i="29" s="1"/>
  <c r="N382" i="30" s="1"/>
  <c r="N382" i="31" s="1"/>
  <c r="N382" i="32" s="1"/>
  <c r="N382" i="33" s="1"/>
  <c r="N382" i="34" s="1"/>
  <c r="N382" i="35" s="1"/>
  <c r="N381" i="25"/>
  <c r="N381" i="26" s="1"/>
  <c r="N381" i="27" s="1"/>
  <c r="N381" i="28" s="1"/>
  <c r="N381" i="29" s="1"/>
  <c r="N381" i="30" s="1"/>
  <c r="N381" i="31" s="1"/>
  <c r="N381" i="32" s="1"/>
  <c r="N381" i="33" s="1"/>
  <c r="N381" i="34" s="1"/>
  <c r="N381" i="35" s="1"/>
  <c r="N380" i="25"/>
  <c r="N380" i="26" s="1"/>
  <c r="N380" i="27" s="1"/>
  <c r="N380" i="28" s="1"/>
  <c r="N380" i="29" s="1"/>
  <c r="N380" i="30" s="1"/>
  <c r="N380" i="31" s="1"/>
  <c r="N380" i="32" s="1"/>
  <c r="N380" i="33" s="1"/>
  <c r="N380" i="34" s="1"/>
  <c r="N380" i="35" s="1"/>
  <c r="N379" i="25"/>
  <c r="N379" i="26" s="1"/>
  <c r="N379" i="27" s="1"/>
  <c r="N379" i="28" s="1"/>
  <c r="N379" i="29" s="1"/>
  <c r="N379" i="30" s="1"/>
  <c r="N379" i="31" s="1"/>
  <c r="N379" i="32" s="1"/>
  <c r="N379" i="33" s="1"/>
  <c r="N379" i="34" s="1"/>
  <c r="N379" i="35" s="1"/>
  <c r="N378" i="25"/>
  <c r="N378" i="26" s="1"/>
  <c r="N378" i="27" s="1"/>
  <c r="N378" i="28" s="1"/>
  <c r="N378" i="29" s="1"/>
  <c r="N378" i="30" s="1"/>
  <c r="N378" i="31" s="1"/>
  <c r="N378" i="32" s="1"/>
  <c r="N378" i="33" s="1"/>
  <c r="N378" i="34" s="1"/>
  <c r="N378" i="35" s="1"/>
  <c r="N377" i="25"/>
  <c r="N377" i="26" s="1"/>
  <c r="N377" i="27" s="1"/>
  <c r="N377" i="28" s="1"/>
  <c r="N377" i="29" s="1"/>
  <c r="N377" i="30" s="1"/>
  <c r="N377" i="31" s="1"/>
  <c r="N377" i="32" s="1"/>
  <c r="N377" i="33" s="1"/>
  <c r="N377" i="34" s="1"/>
  <c r="N377" i="35" s="1"/>
  <c r="N376" i="25"/>
  <c r="N376" i="26" s="1"/>
  <c r="N376" i="27" s="1"/>
  <c r="N376" i="28" s="1"/>
  <c r="N376" i="29" s="1"/>
  <c r="N376" i="30" s="1"/>
  <c r="N376" i="31" s="1"/>
  <c r="N376" i="32" s="1"/>
  <c r="N376" i="33" s="1"/>
  <c r="N376" i="34" s="1"/>
  <c r="N376" i="35" s="1"/>
  <c r="N375" i="25"/>
  <c r="N375" i="26" s="1"/>
  <c r="N375" i="27" s="1"/>
  <c r="N375" i="28" s="1"/>
  <c r="N375" i="29" s="1"/>
  <c r="N375" i="30" s="1"/>
  <c r="N375" i="31" s="1"/>
  <c r="N375" i="32" s="1"/>
  <c r="N375" i="33" s="1"/>
  <c r="N375" i="34" s="1"/>
  <c r="N375" i="35" s="1"/>
  <c r="N374" i="25"/>
  <c r="N374" i="26" s="1"/>
  <c r="N374" i="27" s="1"/>
  <c r="N374" i="28" s="1"/>
  <c r="N374" i="29" s="1"/>
  <c r="N374" i="30" s="1"/>
  <c r="N374" i="31" s="1"/>
  <c r="N374" i="32" s="1"/>
  <c r="N374" i="33" s="1"/>
  <c r="N374" i="34" s="1"/>
  <c r="N374" i="35" s="1"/>
  <c r="N373" i="25"/>
  <c r="N373" i="26" s="1"/>
  <c r="N373" i="27" s="1"/>
  <c r="N373" i="28" s="1"/>
  <c r="N373" i="29" s="1"/>
  <c r="N373" i="30" s="1"/>
  <c r="N373" i="31" s="1"/>
  <c r="N373" i="32" s="1"/>
  <c r="N373" i="33" s="1"/>
  <c r="N373" i="34" s="1"/>
  <c r="N373" i="35" s="1"/>
  <c r="N372" i="25"/>
  <c r="N372" i="26" s="1"/>
  <c r="N372" i="27" s="1"/>
  <c r="N372" i="28" s="1"/>
  <c r="N372" i="29" s="1"/>
  <c r="N372" i="30" s="1"/>
  <c r="N372" i="31" s="1"/>
  <c r="N372" i="32" s="1"/>
  <c r="N372" i="33" s="1"/>
  <c r="N372" i="34" s="1"/>
  <c r="N372" i="35" s="1"/>
  <c r="N371" i="25"/>
  <c r="N371" i="26" s="1"/>
  <c r="N371" i="27" s="1"/>
  <c r="N371" i="28" s="1"/>
  <c r="N371" i="29" s="1"/>
  <c r="N371" i="30" s="1"/>
  <c r="N371" i="31" s="1"/>
  <c r="N371" i="32" s="1"/>
  <c r="N371" i="33" s="1"/>
  <c r="N371" i="34" s="1"/>
  <c r="N371" i="35" s="1"/>
  <c r="N370" i="25"/>
  <c r="N370" i="26" s="1"/>
  <c r="N370" i="27" s="1"/>
  <c r="N370" i="28" s="1"/>
  <c r="N370" i="29" s="1"/>
  <c r="N370" i="30" s="1"/>
  <c r="N370" i="31" s="1"/>
  <c r="N370" i="32" s="1"/>
  <c r="N370" i="33" s="1"/>
  <c r="N370" i="34" s="1"/>
  <c r="N370" i="35" s="1"/>
  <c r="N369" i="25"/>
  <c r="N369" i="26" s="1"/>
  <c r="N369" i="27" s="1"/>
  <c r="N369" i="28" s="1"/>
  <c r="N369" i="29" s="1"/>
  <c r="N369" i="30" s="1"/>
  <c r="N369" i="31" s="1"/>
  <c r="N369" i="32" s="1"/>
  <c r="N369" i="33" s="1"/>
  <c r="N369" i="34" s="1"/>
  <c r="N369" i="35" s="1"/>
  <c r="N368" i="25"/>
  <c r="N368" i="26" s="1"/>
  <c r="N368" i="27" s="1"/>
  <c r="N368" i="28" s="1"/>
  <c r="N368" i="29" s="1"/>
  <c r="N368" i="30" s="1"/>
  <c r="N368" i="31" s="1"/>
  <c r="N368" i="32" s="1"/>
  <c r="N368" i="33" s="1"/>
  <c r="N368" i="34" s="1"/>
  <c r="N368" i="35" s="1"/>
  <c r="N367" i="25"/>
  <c r="N367" i="26" s="1"/>
  <c r="N367" i="27" s="1"/>
  <c r="N367" i="28" s="1"/>
  <c r="N367" i="29" s="1"/>
  <c r="N367" i="30" s="1"/>
  <c r="N367" i="31" s="1"/>
  <c r="N367" i="32" s="1"/>
  <c r="N367" i="33" s="1"/>
  <c r="N367" i="34" s="1"/>
  <c r="N367" i="35" s="1"/>
  <c r="N366" i="25"/>
  <c r="N366" i="26" s="1"/>
  <c r="N366" i="27" s="1"/>
  <c r="N366" i="28" s="1"/>
  <c r="N366" i="29" s="1"/>
  <c r="N366" i="30" s="1"/>
  <c r="N366" i="31" s="1"/>
  <c r="N366" i="32" s="1"/>
  <c r="N366" i="33" s="1"/>
  <c r="N366" i="34" s="1"/>
  <c r="N366" i="35" s="1"/>
  <c r="N365" i="25"/>
  <c r="N365" i="26" s="1"/>
  <c r="N365" i="27" s="1"/>
  <c r="N365" i="28" s="1"/>
  <c r="N365" i="29" s="1"/>
  <c r="N365" i="30" s="1"/>
  <c r="N365" i="31" s="1"/>
  <c r="N365" i="32" s="1"/>
  <c r="N365" i="33" s="1"/>
  <c r="N365" i="34" s="1"/>
  <c r="N365" i="35" s="1"/>
  <c r="N364" i="25"/>
  <c r="N364" i="26" s="1"/>
  <c r="N364" i="27" s="1"/>
  <c r="N364" i="28" s="1"/>
  <c r="N364" i="29" s="1"/>
  <c r="N364" i="30" s="1"/>
  <c r="N364" i="31" s="1"/>
  <c r="N364" i="32" s="1"/>
  <c r="N364" i="33" s="1"/>
  <c r="N364" i="34" s="1"/>
  <c r="N364" i="35" s="1"/>
  <c r="N363" i="25"/>
  <c r="N363" i="26" s="1"/>
  <c r="N363" i="27" s="1"/>
  <c r="N363" i="28" s="1"/>
  <c r="N363" i="29" s="1"/>
  <c r="N363" i="30" s="1"/>
  <c r="N363" i="31" s="1"/>
  <c r="N363" i="32" s="1"/>
  <c r="N363" i="33" s="1"/>
  <c r="N363" i="34" s="1"/>
  <c r="N363" i="35" s="1"/>
  <c r="N362" i="25"/>
  <c r="N362" i="26" s="1"/>
  <c r="N362" i="27" s="1"/>
  <c r="N362" i="28" s="1"/>
  <c r="N362" i="29" s="1"/>
  <c r="N362" i="30" s="1"/>
  <c r="N362" i="31" s="1"/>
  <c r="N362" i="32" s="1"/>
  <c r="N362" i="33" s="1"/>
  <c r="N362" i="34" s="1"/>
  <c r="N362" i="35" s="1"/>
  <c r="N361" i="25"/>
  <c r="N361" i="26" s="1"/>
  <c r="N361" i="27" s="1"/>
  <c r="N361" i="28" s="1"/>
  <c r="N361" i="29" s="1"/>
  <c r="N361" i="30" s="1"/>
  <c r="N361" i="31" s="1"/>
  <c r="N361" i="32" s="1"/>
  <c r="N361" i="33" s="1"/>
  <c r="N361" i="34" s="1"/>
  <c r="N361" i="35" s="1"/>
  <c r="N360" i="25"/>
  <c r="N360" i="26" s="1"/>
  <c r="N360" i="27" s="1"/>
  <c r="N360" i="28" s="1"/>
  <c r="N360" i="29" s="1"/>
  <c r="N360" i="30" s="1"/>
  <c r="N360" i="31" s="1"/>
  <c r="N360" i="32" s="1"/>
  <c r="N360" i="33" s="1"/>
  <c r="N360" i="34" s="1"/>
  <c r="N360" i="35" s="1"/>
  <c r="N359" i="25"/>
  <c r="N359" i="26" s="1"/>
  <c r="N359" i="27" s="1"/>
  <c r="N359" i="28" s="1"/>
  <c r="N359" i="29" s="1"/>
  <c r="N359" i="30" s="1"/>
  <c r="N359" i="31" s="1"/>
  <c r="N359" i="32" s="1"/>
  <c r="N359" i="33" s="1"/>
  <c r="N359" i="34" s="1"/>
  <c r="N359" i="35" s="1"/>
  <c r="N358" i="25"/>
  <c r="N358" i="26" s="1"/>
  <c r="N358" i="27" s="1"/>
  <c r="N358" i="28" s="1"/>
  <c r="N358" i="29" s="1"/>
  <c r="N358" i="30" s="1"/>
  <c r="N358" i="31" s="1"/>
  <c r="N358" i="32" s="1"/>
  <c r="N358" i="33" s="1"/>
  <c r="N358" i="34" s="1"/>
  <c r="N358" i="35" s="1"/>
  <c r="N357" i="25"/>
  <c r="N357" i="26" s="1"/>
  <c r="N357" i="27" s="1"/>
  <c r="N357" i="28" s="1"/>
  <c r="N357" i="29" s="1"/>
  <c r="N357" i="30" s="1"/>
  <c r="N357" i="31" s="1"/>
  <c r="N357" i="32" s="1"/>
  <c r="N357" i="33" s="1"/>
  <c r="N357" i="34" s="1"/>
  <c r="N357" i="35" s="1"/>
  <c r="N356" i="25"/>
  <c r="N356" i="26" s="1"/>
  <c r="N356" i="27" s="1"/>
  <c r="N356" i="28" s="1"/>
  <c r="N356" i="29" s="1"/>
  <c r="N356" i="30" s="1"/>
  <c r="N356" i="31" s="1"/>
  <c r="N356" i="32" s="1"/>
  <c r="N356" i="33" s="1"/>
  <c r="N356" i="34" s="1"/>
  <c r="N356" i="35" s="1"/>
  <c r="N355" i="25"/>
  <c r="N355" i="26" s="1"/>
  <c r="N355" i="27" s="1"/>
  <c r="N355" i="28" s="1"/>
  <c r="N355" i="29" s="1"/>
  <c r="N355" i="30" s="1"/>
  <c r="N355" i="31" s="1"/>
  <c r="N355" i="32" s="1"/>
  <c r="N355" i="33" s="1"/>
  <c r="N355" i="34" s="1"/>
  <c r="N355" i="35" s="1"/>
  <c r="N354" i="25"/>
  <c r="N354" i="26" s="1"/>
  <c r="N354" i="27" s="1"/>
  <c r="N354" i="28" s="1"/>
  <c r="N354" i="29" s="1"/>
  <c r="N354" i="30" s="1"/>
  <c r="N354" i="31" s="1"/>
  <c r="N354" i="32" s="1"/>
  <c r="N354" i="33" s="1"/>
  <c r="N354" i="34" s="1"/>
  <c r="N354" i="35" s="1"/>
  <c r="N353" i="25"/>
  <c r="N353" i="26" s="1"/>
  <c r="N353" i="27" s="1"/>
  <c r="N353" i="28" s="1"/>
  <c r="N353" i="29" s="1"/>
  <c r="N353" i="30" s="1"/>
  <c r="N353" i="31" s="1"/>
  <c r="N353" i="32" s="1"/>
  <c r="N353" i="33" s="1"/>
  <c r="N353" i="34" s="1"/>
  <c r="N353" i="35" s="1"/>
  <c r="N352" i="25"/>
  <c r="N352" i="26" s="1"/>
  <c r="N352" i="27" s="1"/>
  <c r="N352" i="28" s="1"/>
  <c r="N352" i="29" s="1"/>
  <c r="N352" i="30" s="1"/>
  <c r="N352" i="31" s="1"/>
  <c r="N352" i="32" s="1"/>
  <c r="N352" i="33" s="1"/>
  <c r="N352" i="34" s="1"/>
  <c r="N352" i="35" s="1"/>
  <c r="N351" i="25"/>
  <c r="N351" i="26" s="1"/>
  <c r="N351" i="27" s="1"/>
  <c r="N351" i="28" s="1"/>
  <c r="N351" i="29" s="1"/>
  <c r="N351" i="30" s="1"/>
  <c r="N351" i="31" s="1"/>
  <c r="N351" i="32" s="1"/>
  <c r="N351" i="33" s="1"/>
  <c r="N351" i="34" s="1"/>
  <c r="N351" i="35" s="1"/>
  <c r="N350" i="25"/>
  <c r="N350" i="26" s="1"/>
  <c r="N350" i="27" s="1"/>
  <c r="N350" i="28" s="1"/>
  <c r="N350" i="29" s="1"/>
  <c r="N350" i="30" s="1"/>
  <c r="N350" i="31" s="1"/>
  <c r="N350" i="32" s="1"/>
  <c r="N350" i="33" s="1"/>
  <c r="N350" i="34" s="1"/>
  <c r="N350" i="35" s="1"/>
  <c r="N349" i="25"/>
  <c r="N349" i="26" s="1"/>
  <c r="N349" i="27" s="1"/>
  <c r="N349" i="28" s="1"/>
  <c r="N349" i="29" s="1"/>
  <c r="N349" i="30" s="1"/>
  <c r="N349" i="31" s="1"/>
  <c r="N349" i="32" s="1"/>
  <c r="N349" i="33" s="1"/>
  <c r="N349" i="34" s="1"/>
  <c r="N349" i="35" s="1"/>
  <c r="N348" i="25"/>
  <c r="N348" i="26" s="1"/>
  <c r="N348" i="27" s="1"/>
  <c r="N348" i="28" s="1"/>
  <c r="N348" i="29" s="1"/>
  <c r="N348" i="30" s="1"/>
  <c r="N348" i="31" s="1"/>
  <c r="N348" i="32" s="1"/>
  <c r="N348" i="33" s="1"/>
  <c r="N348" i="34" s="1"/>
  <c r="N348" i="35" s="1"/>
  <c r="N347" i="25"/>
  <c r="N347" i="26" s="1"/>
  <c r="N347" i="27" s="1"/>
  <c r="N347" i="28" s="1"/>
  <c r="N347" i="29" s="1"/>
  <c r="N347" i="30" s="1"/>
  <c r="N347" i="31" s="1"/>
  <c r="N347" i="32" s="1"/>
  <c r="N347" i="33" s="1"/>
  <c r="N347" i="34" s="1"/>
  <c r="N347" i="35" s="1"/>
  <c r="N346" i="25"/>
  <c r="N346" i="26" s="1"/>
  <c r="N346" i="27" s="1"/>
  <c r="N346" i="28" s="1"/>
  <c r="N346" i="29" s="1"/>
  <c r="N346" i="30" s="1"/>
  <c r="N346" i="31" s="1"/>
  <c r="N346" i="32" s="1"/>
  <c r="N346" i="33" s="1"/>
  <c r="N346" i="34" s="1"/>
  <c r="N346" i="35" s="1"/>
  <c r="N345" i="25"/>
  <c r="N345" i="26" s="1"/>
  <c r="N345" i="27" s="1"/>
  <c r="N345" i="28" s="1"/>
  <c r="N345" i="29" s="1"/>
  <c r="N345" i="30" s="1"/>
  <c r="N345" i="31" s="1"/>
  <c r="N345" i="32" s="1"/>
  <c r="N345" i="33" s="1"/>
  <c r="N345" i="34" s="1"/>
  <c r="N345" i="35" s="1"/>
  <c r="N344" i="25"/>
  <c r="N344" i="26" s="1"/>
  <c r="N344" i="27" s="1"/>
  <c r="N344" i="28" s="1"/>
  <c r="N344" i="29" s="1"/>
  <c r="N344" i="30" s="1"/>
  <c r="N344" i="31" s="1"/>
  <c r="N344" i="32" s="1"/>
  <c r="N344" i="33" s="1"/>
  <c r="N344" i="34" s="1"/>
  <c r="N344" i="35" s="1"/>
  <c r="N343" i="25"/>
  <c r="N343" i="26" s="1"/>
  <c r="N343" i="27" s="1"/>
  <c r="N343" i="28" s="1"/>
  <c r="N343" i="29" s="1"/>
  <c r="N343" i="30" s="1"/>
  <c r="N343" i="31" s="1"/>
  <c r="N343" i="32" s="1"/>
  <c r="N343" i="33" s="1"/>
  <c r="N343" i="34" s="1"/>
  <c r="N343" i="35" s="1"/>
  <c r="N342" i="25"/>
  <c r="N342" i="26" s="1"/>
  <c r="N342" i="27" s="1"/>
  <c r="N342" i="28" s="1"/>
  <c r="N342" i="29" s="1"/>
  <c r="N342" i="30" s="1"/>
  <c r="N342" i="31" s="1"/>
  <c r="N342" i="32" s="1"/>
  <c r="N342" i="33" s="1"/>
  <c r="N342" i="34" s="1"/>
  <c r="N342" i="35" s="1"/>
  <c r="N341" i="25"/>
  <c r="N341" i="26" s="1"/>
  <c r="N341" i="27" s="1"/>
  <c r="N341" i="28" s="1"/>
  <c r="N341" i="29" s="1"/>
  <c r="N341" i="30" s="1"/>
  <c r="N341" i="31" s="1"/>
  <c r="N341" i="32" s="1"/>
  <c r="N341" i="33" s="1"/>
  <c r="N341" i="34" s="1"/>
  <c r="N341" i="35" s="1"/>
  <c r="N340" i="25"/>
  <c r="N340" i="26" s="1"/>
  <c r="N340" i="27" s="1"/>
  <c r="N340" i="28" s="1"/>
  <c r="N340" i="29" s="1"/>
  <c r="N340" i="30" s="1"/>
  <c r="N340" i="31" s="1"/>
  <c r="N340" i="32" s="1"/>
  <c r="N340" i="33" s="1"/>
  <c r="N340" i="34" s="1"/>
  <c r="N340" i="35" s="1"/>
  <c r="N339" i="25"/>
  <c r="N339" i="26" s="1"/>
  <c r="N339" i="27" s="1"/>
  <c r="N339" i="28" s="1"/>
  <c r="N339" i="29" s="1"/>
  <c r="N339" i="30" s="1"/>
  <c r="N339" i="31" s="1"/>
  <c r="N339" i="32" s="1"/>
  <c r="N339" i="33" s="1"/>
  <c r="N339" i="34" s="1"/>
  <c r="N339" i="35" s="1"/>
  <c r="N338" i="25"/>
  <c r="N338" i="26" s="1"/>
  <c r="N338" i="27" s="1"/>
  <c r="N338" i="28" s="1"/>
  <c r="N338" i="29" s="1"/>
  <c r="N338" i="30" s="1"/>
  <c r="N338" i="31" s="1"/>
  <c r="N338" i="32" s="1"/>
  <c r="N338" i="33" s="1"/>
  <c r="N338" i="34" s="1"/>
  <c r="N338" i="35" s="1"/>
  <c r="N337" i="25"/>
  <c r="N337" i="26" s="1"/>
  <c r="N337" i="27" s="1"/>
  <c r="N337" i="28" s="1"/>
  <c r="N337" i="29" s="1"/>
  <c r="N337" i="30" s="1"/>
  <c r="N337" i="31" s="1"/>
  <c r="N337" i="32" s="1"/>
  <c r="N337" i="33" s="1"/>
  <c r="N337" i="34" s="1"/>
  <c r="N337" i="35" s="1"/>
  <c r="N336" i="25"/>
  <c r="N336" i="26" s="1"/>
  <c r="N336" i="27" s="1"/>
  <c r="N336" i="28" s="1"/>
  <c r="N336" i="29" s="1"/>
  <c r="N336" i="30" s="1"/>
  <c r="N336" i="31" s="1"/>
  <c r="N336" i="32" s="1"/>
  <c r="N336" i="33" s="1"/>
  <c r="N336" i="34" s="1"/>
  <c r="N336" i="35" s="1"/>
  <c r="N335" i="25"/>
  <c r="N335" i="26" s="1"/>
  <c r="N335" i="27" s="1"/>
  <c r="N335" i="28" s="1"/>
  <c r="N335" i="29" s="1"/>
  <c r="N335" i="30" s="1"/>
  <c r="N335" i="31" s="1"/>
  <c r="N335" i="32" s="1"/>
  <c r="N335" i="33" s="1"/>
  <c r="N335" i="34" s="1"/>
  <c r="N335" i="35" s="1"/>
  <c r="N334" i="25"/>
  <c r="N334" i="26" s="1"/>
  <c r="N334" i="27" s="1"/>
  <c r="N334" i="28" s="1"/>
  <c r="N334" i="29" s="1"/>
  <c r="N334" i="30" s="1"/>
  <c r="N334" i="31" s="1"/>
  <c r="N334" i="32" s="1"/>
  <c r="N334" i="33" s="1"/>
  <c r="N334" i="34" s="1"/>
  <c r="N334" i="35" s="1"/>
  <c r="N333" i="25"/>
  <c r="N333" i="26" s="1"/>
  <c r="N333" i="27" s="1"/>
  <c r="N333" i="28" s="1"/>
  <c r="N333" i="29" s="1"/>
  <c r="N333" i="30" s="1"/>
  <c r="N333" i="31" s="1"/>
  <c r="N333" i="32" s="1"/>
  <c r="N333" i="33" s="1"/>
  <c r="N333" i="34" s="1"/>
  <c r="N333" i="35" s="1"/>
  <c r="N332" i="25"/>
  <c r="N332" i="26" s="1"/>
  <c r="N332" i="27" s="1"/>
  <c r="N332" i="28" s="1"/>
  <c r="N332" i="29" s="1"/>
  <c r="N332" i="30" s="1"/>
  <c r="N332" i="31" s="1"/>
  <c r="N332" i="32" s="1"/>
  <c r="N332" i="33" s="1"/>
  <c r="N332" i="34" s="1"/>
  <c r="N332" i="35" s="1"/>
  <c r="N331" i="25"/>
  <c r="N331" i="26" s="1"/>
  <c r="N331" i="27" s="1"/>
  <c r="N331" i="28" s="1"/>
  <c r="N331" i="29" s="1"/>
  <c r="N331" i="30" s="1"/>
  <c r="N331" i="31" s="1"/>
  <c r="N331" i="32" s="1"/>
  <c r="N331" i="33" s="1"/>
  <c r="N331" i="34" s="1"/>
  <c r="N331" i="35" s="1"/>
  <c r="N330" i="25"/>
  <c r="N330" i="26" s="1"/>
  <c r="N330" i="27" s="1"/>
  <c r="N330" i="28" s="1"/>
  <c r="N330" i="29" s="1"/>
  <c r="N330" i="30" s="1"/>
  <c r="N330" i="31" s="1"/>
  <c r="N330" i="32" s="1"/>
  <c r="N330" i="33" s="1"/>
  <c r="N330" i="34" s="1"/>
  <c r="N330" i="35" s="1"/>
  <c r="N329" i="25"/>
  <c r="N329" i="26" s="1"/>
  <c r="N329" i="27" s="1"/>
  <c r="N329" i="28" s="1"/>
  <c r="N329" i="29" s="1"/>
  <c r="N329" i="30" s="1"/>
  <c r="N329" i="31" s="1"/>
  <c r="N329" i="32" s="1"/>
  <c r="N329" i="33" s="1"/>
  <c r="N329" i="34" s="1"/>
  <c r="N329" i="35" s="1"/>
  <c r="N328" i="25"/>
  <c r="N328" i="26" s="1"/>
  <c r="N328" i="27" s="1"/>
  <c r="N328" i="28" s="1"/>
  <c r="N328" i="29" s="1"/>
  <c r="N328" i="30" s="1"/>
  <c r="N328" i="31" s="1"/>
  <c r="N328" i="32" s="1"/>
  <c r="N328" i="33" s="1"/>
  <c r="N328" i="34" s="1"/>
  <c r="N328" i="35" s="1"/>
  <c r="N327" i="25"/>
  <c r="N327" i="26" s="1"/>
  <c r="N327" i="27" s="1"/>
  <c r="N327" i="28" s="1"/>
  <c r="N327" i="29" s="1"/>
  <c r="N327" i="30" s="1"/>
  <c r="N327" i="31" s="1"/>
  <c r="N327" i="32" s="1"/>
  <c r="N327" i="33" s="1"/>
  <c r="N327" i="34" s="1"/>
  <c r="N327" i="35" s="1"/>
  <c r="N326" i="25"/>
  <c r="N326" i="26" s="1"/>
  <c r="N326" i="27" s="1"/>
  <c r="N326" i="28" s="1"/>
  <c r="N326" i="29" s="1"/>
  <c r="N326" i="30" s="1"/>
  <c r="N326" i="31" s="1"/>
  <c r="N326" i="32" s="1"/>
  <c r="N326" i="33" s="1"/>
  <c r="N326" i="34" s="1"/>
  <c r="N326" i="35" s="1"/>
  <c r="N325" i="25"/>
  <c r="N325" i="26" s="1"/>
  <c r="N325" i="27" s="1"/>
  <c r="N325" i="28" s="1"/>
  <c r="N325" i="29" s="1"/>
  <c r="N325" i="30" s="1"/>
  <c r="N325" i="31" s="1"/>
  <c r="N325" i="32" s="1"/>
  <c r="N325" i="33" s="1"/>
  <c r="N325" i="34" s="1"/>
  <c r="N325" i="35" s="1"/>
  <c r="N324" i="25"/>
  <c r="N324" i="26" s="1"/>
  <c r="N324" i="27" s="1"/>
  <c r="N324" i="28" s="1"/>
  <c r="N324" i="29" s="1"/>
  <c r="N324" i="30" s="1"/>
  <c r="N324" i="31" s="1"/>
  <c r="N324" i="32" s="1"/>
  <c r="N324" i="33" s="1"/>
  <c r="N324" i="34" s="1"/>
  <c r="N324" i="35" s="1"/>
  <c r="N323" i="25"/>
  <c r="N323" i="26" s="1"/>
  <c r="N323" i="27" s="1"/>
  <c r="N323" i="28" s="1"/>
  <c r="N323" i="29" s="1"/>
  <c r="N323" i="30" s="1"/>
  <c r="N323" i="31" s="1"/>
  <c r="N323" i="32" s="1"/>
  <c r="N323" i="33" s="1"/>
  <c r="N323" i="34" s="1"/>
  <c r="N323" i="35" s="1"/>
  <c r="N322" i="25"/>
  <c r="N322" i="26" s="1"/>
  <c r="N322" i="27" s="1"/>
  <c r="N322" i="28" s="1"/>
  <c r="N322" i="29" s="1"/>
  <c r="N322" i="30" s="1"/>
  <c r="N322" i="31" s="1"/>
  <c r="N322" i="32" s="1"/>
  <c r="N322" i="33" s="1"/>
  <c r="N322" i="34" s="1"/>
  <c r="N322" i="35" s="1"/>
  <c r="N321" i="25"/>
  <c r="N321" i="26" s="1"/>
  <c r="N321" i="27" s="1"/>
  <c r="N321" i="28" s="1"/>
  <c r="N321" i="29" s="1"/>
  <c r="N321" i="30" s="1"/>
  <c r="N321" i="31" s="1"/>
  <c r="N321" i="32" s="1"/>
  <c r="N321" i="33" s="1"/>
  <c r="N321" i="34" s="1"/>
  <c r="N321" i="35" s="1"/>
  <c r="N320" i="25"/>
  <c r="N320" i="26" s="1"/>
  <c r="N320" i="27" s="1"/>
  <c r="N320" i="28" s="1"/>
  <c r="N320" i="29" s="1"/>
  <c r="N320" i="30" s="1"/>
  <c r="N320" i="31" s="1"/>
  <c r="N320" i="32" s="1"/>
  <c r="N320" i="33" s="1"/>
  <c r="N320" i="34" s="1"/>
  <c r="N320" i="35" s="1"/>
  <c r="N319" i="25"/>
  <c r="N319" i="26" s="1"/>
  <c r="N319" i="27" s="1"/>
  <c r="N319" i="28" s="1"/>
  <c r="N319" i="29" s="1"/>
  <c r="N319" i="30" s="1"/>
  <c r="N319" i="31" s="1"/>
  <c r="N319" i="32" s="1"/>
  <c r="N319" i="33" s="1"/>
  <c r="N319" i="34" s="1"/>
  <c r="N319" i="35" s="1"/>
  <c r="N318" i="25"/>
  <c r="N318" i="26" s="1"/>
  <c r="N318" i="27" s="1"/>
  <c r="N318" i="28" s="1"/>
  <c r="N318" i="29" s="1"/>
  <c r="N318" i="30" s="1"/>
  <c r="N318" i="31" s="1"/>
  <c r="N318" i="32" s="1"/>
  <c r="N318" i="33" s="1"/>
  <c r="N318" i="34" s="1"/>
  <c r="N318" i="35" s="1"/>
  <c r="N317" i="25"/>
  <c r="N317" i="26" s="1"/>
  <c r="N317" i="27" s="1"/>
  <c r="N317" i="28" s="1"/>
  <c r="N317" i="29" s="1"/>
  <c r="N317" i="30" s="1"/>
  <c r="N317" i="31" s="1"/>
  <c r="N317" i="32" s="1"/>
  <c r="N317" i="33" s="1"/>
  <c r="N317" i="34" s="1"/>
  <c r="N317" i="35" s="1"/>
  <c r="N316" i="25"/>
  <c r="N316" i="26" s="1"/>
  <c r="N316" i="27" s="1"/>
  <c r="N316" i="28" s="1"/>
  <c r="N316" i="29" s="1"/>
  <c r="N316" i="30" s="1"/>
  <c r="N316" i="31" s="1"/>
  <c r="N316" i="32" s="1"/>
  <c r="N316" i="33" s="1"/>
  <c r="N316" i="34" s="1"/>
  <c r="N316" i="35" s="1"/>
  <c r="N315" i="25"/>
  <c r="N315" i="26" s="1"/>
  <c r="N315" i="27" s="1"/>
  <c r="N315" i="28" s="1"/>
  <c r="N315" i="29" s="1"/>
  <c r="N315" i="30" s="1"/>
  <c r="N315" i="31" s="1"/>
  <c r="N315" i="32" s="1"/>
  <c r="N315" i="33" s="1"/>
  <c r="N315" i="34" s="1"/>
  <c r="N315" i="35" s="1"/>
  <c r="N314" i="25"/>
  <c r="N314" i="26" s="1"/>
  <c r="N314" i="27" s="1"/>
  <c r="N314" i="28" s="1"/>
  <c r="N314" i="29" s="1"/>
  <c r="N314" i="30" s="1"/>
  <c r="N314" i="31" s="1"/>
  <c r="N314" i="32" s="1"/>
  <c r="N314" i="33" s="1"/>
  <c r="N314" i="34" s="1"/>
  <c r="N314" i="35" s="1"/>
  <c r="N313" i="25"/>
  <c r="N313" i="26" s="1"/>
  <c r="N313" i="27" s="1"/>
  <c r="N313" i="28" s="1"/>
  <c r="N313" i="29" s="1"/>
  <c r="N313" i="30" s="1"/>
  <c r="N313" i="31" s="1"/>
  <c r="N313" i="32" s="1"/>
  <c r="N313" i="33" s="1"/>
  <c r="N313" i="34" s="1"/>
  <c r="N313" i="35" s="1"/>
  <c r="N312" i="25"/>
  <c r="N312" i="26" s="1"/>
  <c r="N312" i="27" s="1"/>
  <c r="N312" i="28" s="1"/>
  <c r="N312" i="29" s="1"/>
  <c r="N312" i="30" s="1"/>
  <c r="N312" i="31" s="1"/>
  <c r="N312" i="32" s="1"/>
  <c r="N312" i="33" s="1"/>
  <c r="N312" i="34" s="1"/>
  <c r="N312" i="35" s="1"/>
  <c r="N311" i="25"/>
  <c r="N311" i="26" s="1"/>
  <c r="N311" i="27" s="1"/>
  <c r="N311" i="28" s="1"/>
  <c r="N311" i="29" s="1"/>
  <c r="N311" i="30" s="1"/>
  <c r="N311" i="31" s="1"/>
  <c r="N311" i="32" s="1"/>
  <c r="N311" i="33" s="1"/>
  <c r="N311" i="34" s="1"/>
  <c r="N311" i="35" s="1"/>
  <c r="N310" i="25"/>
  <c r="N310" i="26" s="1"/>
  <c r="N310" i="27" s="1"/>
  <c r="N310" i="28" s="1"/>
  <c r="N310" i="29" s="1"/>
  <c r="N310" i="30" s="1"/>
  <c r="N310" i="31" s="1"/>
  <c r="N310" i="32" s="1"/>
  <c r="N310" i="33" s="1"/>
  <c r="N310" i="34" s="1"/>
  <c r="N310" i="35" s="1"/>
  <c r="N309" i="25"/>
  <c r="N309" i="26" s="1"/>
  <c r="N309" i="27" s="1"/>
  <c r="N309" i="28" s="1"/>
  <c r="N309" i="29" s="1"/>
  <c r="N309" i="30" s="1"/>
  <c r="N309" i="31" s="1"/>
  <c r="N309" i="32" s="1"/>
  <c r="N309" i="33" s="1"/>
  <c r="N309" i="34" s="1"/>
  <c r="N309" i="35" s="1"/>
  <c r="N308" i="25"/>
  <c r="N308" i="26" s="1"/>
  <c r="N308" i="27" s="1"/>
  <c r="N308" i="28" s="1"/>
  <c r="N308" i="29" s="1"/>
  <c r="N308" i="30" s="1"/>
  <c r="N308" i="31" s="1"/>
  <c r="N308" i="32" s="1"/>
  <c r="N308" i="33" s="1"/>
  <c r="N308" i="34" s="1"/>
  <c r="N308" i="35" s="1"/>
  <c r="N307" i="25"/>
  <c r="N307" i="26" s="1"/>
  <c r="N307" i="27" s="1"/>
  <c r="N307" i="28" s="1"/>
  <c r="N307" i="29" s="1"/>
  <c r="N307" i="30" s="1"/>
  <c r="N307" i="31" s="1"/>
  <c r="N307" i="32" s="1"/>
  <c r="N307" i="33" s="1"/>
  <c r="N307" i="34" s="1"/>
  <c r="N307" i="35" s="1"/>
  <c r="N306" i="25"/>
  <c r="N306" i="26" s="1"/>
  <c r="N306" i="27" s="1"/>
  <c r="N306" i="28" s="1"/>
  <c r="N306" i="29" s="1"/>
  <c r="N306" i="30" s="1"/>
  <c r="N306" i="31" s="1"/>
  <c r="N306" i="32" s="1"/>
  <c r="N306" i="33" s="1"/>
  <c r="N306" i="34" s="1"/>
  <c r="N306" i="35" s="1"/>
  <c r="N305" i="25"/>
  <c r="N305" i="26" s="1"/>
  <c r="N305" i="27" s="1"/>
  <c r="N305" i="28" s="1"/>
  <c r="N305" i="29" s="1"/>
  <c r="N305" i="30" s="1"/>
  <c r="N305" i="31" s="1"/>
  <c r="N305" i="32" s="1"/>
  <c r="N305" i="33" s="1"/>
  <c r="N305" i="34" s="1"/>
  <c r="N305" i="35" s="1"/>
  <c r="N304" i="25"/>
  <c r="N304" i="26" s="1"/>
  <c r="N304" i="27" s="1"/>
  <c r="N304" i="28" s="1"/>
  <c r="N304" i="29" s="1"/>
  <c r="N304" i="30" s="1"/>
  <c r="N304" i="31" s="1"/>
  <c r="N304" i="32" s="1"/>
  <c r="N304" i="33" s="1"/>
  <c r="N304" i="34" s="1"/>
  <c r="N304" i="35" s="1"/>
  <c r="N303" i="25"/>
  <c r="N303" i="26" s="1"/>
  <c r="N303" i="27" s="1"/>
  <c r="N303" i="28" s="1"/>
  <c r="N303" i="29" s="1"/>
  <c r="N303" i="30" s="1"/>
  <c r="N303" i="31" s="1"/>
  <c r="N303" i="32" s="1"/>
  <c r="N303" i="33" s="1"/>
  <c r="N303" i="34" s="1"/>
  <c r="N303" i="35" s="1"/>
  <c r="N302" i="25"/>
  <c r="N302" i="26" s="1"/>
  <c r="N302" i="27" s="1"/>
  <c r="N302" i="28" s="1"/>
  <c r="N302" i="29" s="1"/>
  <c r="N302" i="30" s="1"/>
  <c r="N302" i="31" s="1"/>
  <c r="N302" i="32" s="1"/>
  <c r="N302" i="33" s="1"/>
  <c r="N302" i="34" s="1"/>
  <c r="N302" i="35" s="1"/>
  <c r="N301" i="25"/>
  <c r="N301" i="26" s="1"/>
  <c r="N301" i="27" s="1"/>
  <c r="N301" i="28" s="1"/>
  <c r="N301" i="29" s="1"/>
  <c r="N301" i="30" s="1"/>
  <c r="N301" i="31" s="1"/>
  <c r="N301" i="32" s="1"/>
  <c r="N301" i="33" s="1"/>
  <c r="N301" i="34" s="1"/>
  <c r="N301" i="35" s="1"/>
  <c r="N300" i="25"/>
  <c r="N300" i="26" s="1"/>
  <c r="N300" i="27" s="1"/>
  <c r="N300" i="28" s="1"/>
  <c r="N300" i="29" s="1"/>
  <c r="N300" i="30" s="1"/>
  <c r="N300" i="31" s="1"/>
  <c r="N300" i="32" s="1"/>
  <c r="N300" i="33" s="1"/>
  <c r="N300" i="34" s="1"/>
  <c r="N300" i="35" s="1"/>
  <c r="N299" i="25"/>
  <c r="N299" i="26" s="1"/>
  <c r="N299" i="27" s="1"/>
  <c r="N299" i="28" s="1"/>
  <c r="N299" i="29" s="1"/>
  <c r="N299" i="30" s="1"/>
  <c r="N299" i="31" s="1"/>
  <c r="N299" i="32" s="1"/>
  <c r="N299" i="33" s="1"/>
  <c r="N299" i="34" s="1"/>
  <c r="N299" i="35" s="1"/>
  <c r="N298" i="25"/>
  <c r="N298" i="26" s="1"/>
  <c r="N298" i="27" s="1"/>
  <c r="N298" i="28" s="1"/>
  <c r="N298" i="29" s="1"/>
  <c r="N298" i="30" s="1"/>
  <c r="N298" i="31" s="1"/>
  <c r="N298" i="32" s="1"/>
  <c r="N298" i="33" s="1"/>
  <c r="N298" i="34" s="1"/>
  <c r="N298" i="35" s="1"/>
  <c r="N297" i="25"/>
  <c r="N297" i="26" s="1"/>
  <c r="N297" i="27" s="1"/>
  <c r="N297" i="28" s="1"/>
  <c r="N297" i="29" s="1"/>
  <c r="N297" i="30" s="1"/>
  <c r="N297" i="31" s="1"/>
  <c r="N297" i="32" s="1"/>
  <c r="N297" i="33" s="1"/>
  <c r="N297" i="34" s="1"/>
  <c r="N297" i="35" s="1"/>
  <c r="N296" i="25"/>
  <c r="N296" i="26" s="1"/>
  <c r="N296" i="27" s="1"/>
  <c r="N296" i="28" s="1"/>
  <c r="N296" i="29" s="1"/>
  <c r="N296" i="30" s="1"/>
  <c r="N296" i="31" s="1"/>
  <c r="N296" i="32" s="1"/>
  <c r="N296" i="33" s="1"/>
  <c r="N296" i="34" s="1"/>
  <c r="N296" i="35" s="1"/>
  <c r="N295" i="25"/>
  <c r="N295" i="26" s="1"/>
  <c r="N295" i="27" s="1"/>
  <c r="N295" i="28" s="1"/>
  <c r="N295" i="29" s="1"/>
  <c r="N295" i="30" s="1"/>
  <c r="N295" i="31" s="1"/>
  <c r="N295" i="32" s="1"/>
  <c r="N295" i="33" s="1"/>
  <c r="N295" i="34" s="1"/>
  <c r="N295" i="35" s="1"/>
  <c r="N294" i="25"/>
  <c r="N294" i="26" s="1"/>
  <c r="N294" i="27" s="1"/>
  <c r="N294" i="28" s="1"/>
  <c r="N294" i="29" s="1"/>
  <c r="N294" i="30" s="1"/>
  <c r="N294" i="31" s="1"/>
  <c r="N294" i="32" s="1"/>
  <c r="N294" i="33" s="1"/>
  <c r="N294" i="34" s="1"/>
  <c r="N294" i="35" s="1"/>
  <c r="N293" i="25"/>
  <c r="N293" i="26" s="1"/>
  <c r="N293" i="27" s="1"/>
  <c r="N293" i="28" s="1"/>
  <c r="N293" i="29" s="1"/>
  <c r="N293" i="30" s="1"/>
  <c r="N293" i="31" s="1"/>
  <c r="N293" i="32" s="1"/>
  <c r="N293" i="33" s="1"/>
  <c r="N293" i="34" s="1"/>
  <c r="N293" i="35" s="1"/>
  <c r="N292" i="25"/>
  <c r="N292" i="26" s="1"/>
  <c r="N292" i="27" s="1"/>
  <c r="N292" i="28" s="1"/>
  <c r="N292" i="29" s="1"/>
  <c r="N292" i="30" s="1"/>
  <c r="N292" i="31" s="1"/>
  <c r="N292" i="32" s="1"/>
  <c r="N292" i="33" s="1"/>
  <c r="N292" i="34" s="1"/>
  <c r="N292" i="35" s="1"/>
  <c r="N291" i="25"/>
  <c r="N291" i="26" s="1"/>
  <c r="N291" i="27" s="1"/>
  <c r="N291" i="28" s="1"/>
  <c r="N291" i="29" s="1"/>
  <c r="N291" i="30" s="1"/>
  <c r="N291" i="31" s="1"/>
  <c r="N291" i="32" s="1"/>
  <c r="N291" i="33" s="1"/>
  <c r="N291" i="34" s="1"/>
  <c r="N291" i="35" s="1"/>
  <c r="N290" i="25"/>
  <c r="N290" i="26" s="1"/>
  <c r="N290" i="27" s="1"/>
  <c r="N290" i="28" s="1"/>
  <c r="N290" i="29" s="1"/>
  <c r="N290" i="30" s="1"/>
  <c r="N290" i="31" s="1"/>
  <c r="N290" i="32" s="1"/>
  <c r="N290" i="33" s="1"/>
  <c r="N290" i="34" s="1"/>
  <c r="N290" i="35" s="1"/>
  <c r="N289" i="25"/>
  <c r="N289" i="26" s="1"/>
  <c r="N289" i="27" s="1"/>
  <c r="N289" i="28" s="1"/>
  <c r="N289" i="29" s="1"/>
  <c r="N289" i="30" s="1"/>
  <c r="N289" i="31" s="1"/>
  <c r="N289" i="32" s="1"/>
  <c r="N289" i="33" s="1"/>
  <c r="N289" i="34" s="1"/>
  <c r="N289" i="35" s="1"/>
  <c r="N288" i="25"/>
  <c r="N288" i="26" s="1"/>
  <c r="N288" i="27" s="1"/>
  <c r="N288" i="28" s="1"/>
  <c r="N288" i="29" s="1"/>
  <c r="N288" i="30" s="1"/>
  <c r="N288" i="31" s="1"/>
  <c r="N288" i="32" s="1"/>
  <c r="N288" i="33" s="1"/>
  <c r="N288" i="34" s="1"/>
  <c r="N288" i="35" s="1"/>
  <c r="N287" i="25"/>
  <c r="N287" i="26" s="1"/>
  <c r="N287" i="27" s="1"/>
  <c r="N287" i="28" s="1"/>
  <c r="N287" i="29" s="1"/>
  <c r="N287" i="30" s="1"/>
  <c r="N287" i="31" s="1"/>
  <c r="N287" i="32" s="1"/>
  <c r="N287" i="33" s="1"/>
  <c r="N287" i="34" s="1"/>
  <c r="N287" i="35" s="1"/>
  <c r="N286" i="25"/>
  <c r="N286" i="26" s="1"/>
  <c r="N286" i="27" s="1"/>
  <c r="N286" i="28" s="1"/>
  <c r="N286" i="29" s="1"/>
  <c r="N286" i="30" s="1"/>
  <c r="N286" i="31" s="1"/>
  <c r="N286" i="32" s="1"/>
  <c r="N286" i="33" s="1"/>
  <c r="N286" i="34" s="1"/>
  <c r="N286" i="35" s="1"/>
  <c r="N285" i="25"/>
  <c r="N285" i="26" s="1"/>
  <c r="N285" i="27" s="1"/>
  <c r="N285" i="28" s="1"/>
  <c r="N285" i="29" s="1"/>
  <c r="N285" i="30" s="1"/>
  <c r="N285" i="31" s="1"/>
  <c r="N285" i="32" s="1"/>
  <c r="N285" i="33" s="1"/>
  <c r="N285" i="34" s="1"/>
  <c r="N285" i="35" s="1"/>
  <c r="N284" i="25"/>
  <c r="N284" i="26" s="1"/>
  <c r="N284" i="27" s="1"/>
  <c r="N284" i="28" s="1"/>
  <c r="N284" i="29" s="1"/>
  <c r="N284" i="30" s="1"/>
  <c r="N284" i="31" s="1"/>
  <c r="N284" i="32" s="1"/>
  <c r="N284" i="33" s="1"/>
  <c r="N284" i="34" s="1"/>
  <c r="N284" i="35" s="1"/>
  <c r="N283" i="25"/>
  <c r="N283" i="26" s="1"/>
  <c r="N283" i="27" s="1"/>
  <c r="N283" i="28" s="1"/>
  <c r="N283" i="29" s="1"/>
  <c r="N283" i="30" s="1"/>
  <c r="N283" i="31" s="1"/>
  <c r="N283" i="32" s="1"/>
  <c r="N283" i="33" s="1"/>
  <c r="N283" i="34" s="1"/>
  <c r="N283" i="35" s="1"/>
  <c r="N282" i="25"/>
  <c r="N282" i="26" s="1"/>
  <c r="N282" i="27" s="1"/>
  <c r="N282" i="28" s="1"/>
  <c r="N282" i="29" s="1"/>
  <c r="N282" i="30" s="1"/>
  <c r="N282" i="31" s="1"/>
  <c r="N282" i="32" s="1"/>
  <c r="N282" i="33" s="1"/>
  <c r="N282" i="34" s="1"/>
  <c r="N282" i="35" s="1"/>
  <c r="N281" i="25"/>
  <c r="N281" i="26" s="1"/>
  <c r="N281" i="27" s="1"/>
  <c r="N281" i="28" s="1"/>
  <c r="N281" i="29" s="1"/>
  <c r="N281" i="30" s="1"/>
  <c r="N281" i="31" s="1"/>
  <c r="N281" i="32" s="1"/>
  <c r="N281" i="33" s="1"/>
  <c r="N281" i="34" s="1"/>
  <c r="N281" i="35" s="1"/>
  <c r="N280" i="25"/>
  <c r="N280" i="26" s="1"/>
  <c r="N280" i="27" s="1"/>
  <c r="N280" i="28" s="1"/>
  <c r="N280" i="29" s="1"/>
  <c r="N280" i="30" s="1"/>
  <c r="N280" i="31" s="1"/>
  <c r="N280" i="32" s="1"/>
  <c r="N280" i="33" s="1"/>
  <c r="N280" i="34" s="1"/>
  <c r="N280" i="35" s="1"/>
  <c r="N279" i="25"/>
  <c r="N279" i="26" s="1"/>
  <c r="N279" i="27" s="1"/>
  <c r="N279" i="28" s="1"/>
  <c r="N279" i="29" s="1"/>
  <c r="N279" i="30" s="1"/>
  <c r="N279" i="31" s="1"/>
  <c r="N279" i="32" s="1"/>
  <c r="N279" i="33" s="1"/>
  <c r="N279" i="34" s="1"/>
  <c r="N279" i="35" s="1"/>
  <c r="N278" i="25"/>
  <c r="N278" i="26" s="1"/>
  <c r="N278" i="27" s="1"/>
  <c r="N278" i="28" s="1"/>
  <c r="N278" i="29" s="1"/>
  <c r="N278" i="30" s="1"/>
  <c r="N278" i="31" s="1"/>
  <c r="N278" i="32" s="1"/>
  <c r="N278" i="33" s="1"/>
  <c r="N278" i="34" s="1"/>
  <c r="N278" i="35" s="1"/>
  <c r="N277" i="25"/>
  <c r="N277" i="26" s="1"/>
  <c r="N277" i="27" s="1"/>
  <c r="N277" i="28" s="1"/>
  <c r="N277" i="29" s="1"/>
  <c r="N277" i="30" s="1"/>
  <c r="N277" i="31" s="1"/>
  <c r="N277" i="32" s="1"/>
  <c r="N277" i="33" s="1"/>
  <c r="N277" i="34" s="1"/>
  <c r="N277" i="35" s="1"/>
  <c r="N276" i="25"/>
  <c r="N276" i="26" s="1"/>
  <c r="N276" i="27" s="1"/>
  <c r="N276" i="28" s="1"/>
  <c r="N276" i="29" s="1"/>
  <c r="N276" i="30" s="1"/>
  <c r="N276" i="31" s="1"/>
  <c r="N276" i="32" s="1"/>
  <c r="N276" i="33" s="1"/>
  <c r="N276" i="34" s="1"/>
  <c r="N276" i="35" s="1"/>
  <c r="N275" i="25"/>
  <c r="N275" i="26" s="1"/>
  <c r="N275" i="27" s="1"/>
  <c r="N275" i="28" s="1"/>
  <c r="N275" i="29" s="1"/>
  <c r="N275" i="30" s="1"/>
  <c r="N275" i="31" s="1"/>
  <c r="N275" i="32" s="1"/>
  <c r="N275" i="33" s="1"/>
  <c r="N275" i="34" s="1"/>
  <c r="N275" i="35" s="1"/>
  <c r="N274" i="25"/>
  <c r="N274" i="26" s="1"/>
  <c r="N274" i="27" s="1"/>
  <c r="N274" i="28" s="1"/>
  <c r="N274" i="29" s="1"/>
  <c r="N274" i="30" s="1"/>
  <c r="N274" i="31" s="1"/>
  <c r="N274" i="32" s="1"/>
  <c r="N274" i="33" s="1"/>
  <c r="N274" i="34" s="1"/>
  <c r="N274" i="35" s="1"/>
  <c r="N273" i="25"/>
  <c r="N273" i="26" s="1"/>
  <c r="N273" i="27" s="1"/>
  <c r="N273" i="28" s="1"/>
  <c r="N273" i="29" s="1"/>
  <c r="N273" i="30" s="1"/>
  <c r="N273" i="31" s="1"/>
  <c r="N273" i="32" s="1"/>
  <c r="N273" i="33" s="1"/>
  <c r="N273" i="34" s="1"/>
  <c r="N273" i="35" s="1"/>
  <c r="N272" i="25"/>
  <c r="N272" i="26" s="1"/>
  <c r="N272" i="27" s="1"/>
  <c r="N272" i="28" s="1"/>
  <c r="N272" i="29" s="1"/>
  <c r="N272" i="30" s="1"/>
  <c r="N272" i="31" s="1"/>
  <c r="N272" i="32" s="1"/>
  <c r="N272" i="33" s="1"/>
  <c r="N272" i="34" s="1"/>
  <c r="N272" i="35" s="1"/>
  <c r="N271" i="25"/>
  <c r="N271" i="26" s="1"/>
  <c r="N271" i="27" s="1"/>
  <c r="N271" i="28" s="1"/>
  <c r="N271" i="29" s="1"/>
  <c r="N271" i="30" s="1"/>
  <c r="N271" i="31" s="1"/>
  <c r="N271" i="32" s="1"/>
  <c r="N271" i="33" s="1"/>
  <c r="N271" i="34" s="1"/>
  <c r="N271" i="35" s="1"/>
  <c r="N270" i="25"/>
  <c r="N270" i="26" s="1"/>
  <c r="N270" i="27" s="1"/>
  <c r="N270" i="28" s="1"/>
  <c r="N270" i="29" s="1"/>
  <c r="N270" i="30" s="1"/>
  <c r="N270" i="31" s="1"/>
  <c r="N270" i="32" s="1"/>
  <c r="N270" i="33" s="1"/>
  <c r="N270" i="34" s="1"/>
  <c r="N270" i="35" s="1"/>
  <c r="N269" i="25"/>
  <c r="N269" i="26" s="1"/>
  <c r="N269" i="27" s="1"/>
  <c r="N269" i="28" s="1"/>
  <c r="N269" i="29" s="1"/>
  <c r="N269" i="30" s="1"/>
  <c r="N269" i="31" s="1"/>
  <c r="N269" i="32" s="1"/>
  <c r="N269" i="33" s="1"/>
  <c r="N269" i="34" s="1"/>
  <c r="N269" i="35" s="1"/>
  <c r="N268" i="25"/>
  <c r="N268" i="26" s="1"/>
  <c r="N268" i="27" s="1"/>
  <c r="N268" i="28" s="1"/>
  <c r="N268" i="29" s="1"/>
  <c r="N268" i="30" s="1"/>
  <c r="N268" i="31" s="1"/>
  <c r="N268" i="32" s="1"/>
  <c r="N268" i="33" s="1"/>
  <c r="N268" i="34" s="1"/>
  <c r="N268" i="35" s="1"/>
  <c r="N267" i="25"/>
  <c r="N267" i="26" s="1"/>
  <c r="N267" i="27" s="1"/>
  <c r="N267" i="28" s="1"/>
  <c r="N267" i="29" s="1"/>
  <c r="N267" i="30" s="1"/>
  <c r="N267" i="31" s="1"/>
  <c r="N267" i="32" s="1"/>
  <c r="N267" i="33" s="1"/>
  <c r="N267" i="34" s="1"/>
  <c r="N267" i="35" s="1"/>
  <c r="N266" i="25"/>
  <c r="N266" i="26" s="1"/>
  <c r="N266" i="27" s="1"/>
  <c r="N266" i="28" s="1"/>
  <c r="N266" i="29" s="1"/>
  <c r="N266" i="30" s="1"/>
  <c r="N266" i="31" s="1"/>
  <c r="N266" i="32" s="1"/>
  <c r="N266" i="33" s="1"/>
  <c r="N266" i="34" s="1"/>
  <c r="N266" i="35" s="1"/>
  <c r="N265" i="25"/>
  <c r="N265" i="26" s="1"/>
  <c r="N265" i="27" s="1"/>
  <c r="N265" i="28" s="1"/>
  <c r="N265" i="29" s="1"/>
  <c r="N265" i="30" s="1"/>
  <c r="N265" i="31" s="1"/>
  <c r="N265" i="32" s="1"/>
  <c r="N265" i="33" s="1"/>
  <c r="N265" i="34" s="1"/>
  <c r="N265" i="35" s="1"/>
  <c r="N264" i="25"/>
  <c r="N264" i="26" s="1"/>
  <c r="N264" i="27" s="1"/>
  <c r="N264" i="28" s="1"/>
  <c r="N264" i="29" s="1"/>
  <c r="N264" i="30" s="1"/>
  <c r="N264" i="31" s="1"/>
  <c r="N264" i="32" s="1"/>
  <c r="N264" i="33" s="1"/>
  <c r="N264" i="34" s="1"/>
  <c r="N264" i="35" s="1"/>
  <c r="N263" i="25"/>
  <c r="N263" i="26" s="1"/>
  <c r="N263" i="27" s="1"/>
  <c r="N263" i="28" s="1"/>
  <c r="N263" i="29" s="1"/>
  <c r="N263" i="30" s="1"/>
  <c r="N263" i="31" s="1"/>
  <c r="N263" i="32" s="1"/>
  <c r="N263" i="33" s="1"/>
  <c r="N263" i="34" s="1"/>
  <c r="N263" i="35" s="1"/>
  <c r="N262" i="25"/>
  <c r="N262" i="26" s="1"/>
  <c r="N262" i="27" s="1"/>
  <c r="N262" i="28" s="1"/>
  <c r="N262" i="29" s="1"/>
  <c r="N262" i="30" s="1"/>
  <c r="N262" i="31" s="1"/>
  <c r="N262" i="32" s="1"/>
  <c r="N262" i="33" s="1"/>
  <c r="N262" i="34" s="1"/>
  <c r="N262" i="35" s="1"/>
  <c r="N261" i="25"/>
  <c r="N261" i="26" s="1"/>
  <c r="N261" i="27" s="1"/>
  <c r="N261" i="28" s="1"/>
  <c r="N261" i="29" s="1"/>
  <c r="N261" i="30" s="1"/>
  <c r="N261" i="31" s="1"/>
  <c r="N261" i="32" s="1"/>
  <c r="N261" i="33" s="1"/>
  <c r="N261" i="34" s="1"/>
  <c r="N261" i="35" s="1"/>
  <c r="N260" i="25"/>
  <c r="N260" i="26" s="1"/>
  <c r="N260" i="27" s="1"/>
  <c r="N260" i="28" s="1"/>
  <c r="N260" i="29" s="1"/>
  <c r="N260" i="30" s="1"/>
  <c r="N260" i="31" s="1"/>
  <c r="N260" i="32" s="1"/>
  <c r="N260" i="33" s="1"/>
  <c r="N260" i="34" s="1"/>
  <c r="N260" i="35" s="1"/>
  <c r="N259" i="25"/>
  <c r="N259" i="26" s="1"/>
  <c r="N259" i="27" s="1"/>
  <c r="N259" i="28" s="1"/>
  <c r="N259" i="29" s="1"/>
  <c r="N259" i="30" s="1"/>
  <c r="N259" i="31" s="1"/>
  <c r="N259" i="32" s="1"/>
  <c r="N259" i="33" s="1"/>
  <c r="N259" i="34" s="1"/>
  <c r="N259" i="35" s="1"/>
  <c r="N258" i="25"/>
  <c r="N258" i="26" s="1"/>
  <c r="N258" i="27" s="1"/>
  <c r="N258" i="28" s="1"/>
  <c r="N258" i="29" s="1"/>
  <c r="N258" i="30" s="1"/>
  <c r="N258" i="31" s="1"/>
  <c r="N258" i="32" s="1"/>
  <c r="N258" i="33" s="1"/>
  <c r="N258" i="34" s="1"/>
  <c r="N258" i="35" s="1"/>
  <c r="N257" i="25"/>
  <c r="N257" i="26" s="1"/>
  <c r="N257" i="27" s="1"/>
  <c r="N257" i="28" s="1"/>
  <c r="N257" i="29" s="1"/>
  <c r="N257" i="30" s="1"/>
  <c r="N257" i="31" s="1"/>
  <c r="N257" i="32" s="1"/>
  <c r="N257" i="33" s="1"/>
  <c r="N257" i="34" s="1"/>
  <c r="N257" i="35" s="1"/>
  <c r="N256" i="25"/>
  <c r="N256" i="26" s="1"/>
  <c r="N256" i="27" s="1"/>
  <c r="N256" i="28" s="1"/>
  <c r="N256" i="29" s="1"/>
  <c r="N256" i="30" s="1"/>
  <c r="N256" i="31" s="1"/>
  <c r="N256" i="32" s="1"/>
  <c r="N256" i="33" s="1"/>
  <c r="N256" i="34" s="1"/>
  <c r="N256" i="35" s="1"/>
  <c r="N255" i="25"/>
  <c r="N255" i="26" s="1"/>
  <c r="N255" i="27" s="1"/>
  <c r="N255" i="28" s="1"/>
  <c r="N255" i="29" s="1"/>
  <c r="N255" i="30" s="1"/>
  <c r="N255" i="31" s="1"/>
  <c r="N255" i="32" s="1"/>
  <c r="N255" i="33" s="1"/>
  <c r="N255" i="34" s="1"/>
  <c r="N255" i="35" s="1"/>
  <c r="N254" i="25"/>
  <c r="N254" i="26" s="1"/>
  <c r="N254" i="27" s="1"/>
  <c r="N254" i="28" s="1"/>
  <c r="N254" i="29" s="1"/>
  <c r="N254" i="30" s="1"/>
  <c r="N254" i="31" s="1"/>
  <c r="N254" i="32" s="1"/>
  <c r="N254" i="33" s="1"/>
  <c r="N254" i="34" s="1"/>
  <c r="N254" i="35" s="1"/>
  <c r="N253" i="25"/>
  <c r="N253" i="26" s="1"/>
  <c r="N253" i="27" s="1"/>
  <c r="N253" i="28" s="1"/>
  <c r="N253" i="29" s="1"/>
  <c r="N253" i="30" s="1"/>
  <c r="N253" i="31" s="1"/>
  <c r="N253" i="32" s="1"/>
  <c r="N253" i="33" s="1"/>
  <c r="N253" i="34" s="1"/>
  <c r="N253" i="35" s="1"/>
  <c r="N252" i="25"/>
  <c r="N252" i="26" s="1"/>
  <c r="N252" i="27" s="1"/>
  <c r="N252" i="28" s="1"/>
  <c r="N252" i="29" s="1"/>
  <c r="N252" i="30" s="1"/>
  <c r="N252" i="31" s="1"/>
  <c r="N252" i="32" s="1"/>
  <c r="N252" i="33" s="1"/>
  <c r="N252" i="34" s="1"/>
  <c r="N252" i="35" s="1"/>
  <c r="N251" i="25"/>
  <c r="N251" i="26" s="1"/>
  <c r="N251" i="27" s="1"/>
  <c r="N251" i="28" s="1"/>
  <c r="N251" i="29" s="1"/>
  <c r="N251" i="30" s="1"/>
  <c r="N251" i="31" s="1"/>
  <c r="N251" i="32" s="1"/>
  <c r="N251" i="33" s="1"/>
  <c r="N251" i="34" s="1"/>
  <c r="N251" i="35" s="1"/>
  <c r="N250" i="25"/>
  <c r="N250" i="26" s="1"/>
  <c r="N250" i="27" s="1"/>
  <c r="N250" i="28" s="1"/>
  <c r="N250" i="29" s="1"/>
  <c r="N250" i="30" s="1"/>
  <c r="N250" i="31" s="1"/>
  <c r="N250" i="32" s="1"/>
  <c r="N250" i="33" s="1"/>
  <c r="N250" i="34" s="1"/>
  <c r="N250" i="35" s="1"/>
  <c r="N249" i="25"/>
  <c r="N249" i="26" s="1"/>
  <c r="N249" i="27" s="1"/>
  <c r="N249" i="28" s="1"/>
  <c r="N249" i="29" s="1"/>
  <c r="N249" i="30" s="1"/>
  <c r="N249" i="31" s="1"/>
  <c r="N249" i="32" s="1"/>
  <c r="N249" i="33" s="1"/>
  <c r="N249" i="34" s="1"/>
  <c r="N249" i="35" s="1"/>
  <c r="N248" i="25"/>
  <c r="N248" i="26" s="1"/>
  <c r="N248" i="27" s="1"/>
  <c r="N248" i="28" s="1"/>
  <c r="N248" i="29" s="1"/>
  <c r="N248" i="30" s="1"/>
  <c r="N248" i="31" s="1"/>
  <c r="N248" i="32" s="1"/>
  <c r="N248" i="33" s="1"/>
  <c r="N248" i="34" s="1"/>
  <c r="N248" i="35" s="1"/>
  <c r="N247" i="25"/>
  <c r="N247" i="26" s="1"/>
  <c r="N247" i="27" s="1"/>
  <c r="N247" i="28" s="1"/>
  <c r="N247" i="29" s="1"/>
  <c r="N247" i="30" s="1"/>
  <c r="N247" i="31" s="1"/>
  <c r="N247" i="32" s="1"/>
  <c r="N247" i="33" s="1"/>
  <c r="N247" i="34" s="1"/>
  <c r="N247" i="35" s="1"/>
  <c r="N246" i="25"/>
  <c r="N246" i="26" s="1"/>
  <c r="N246" i="27" s="1"/>
  <c r="N246" i="28" s="1"/>
  <c r="N246" i="29" s="1"/>
  <c r="N246" i="30" s="1"/>
  <c r="N246" i="31" s="1"/>
  <c r="N246" i="32" s="1"/>
  <c r="N246" i="33" s="1"/>
  <c r="N246" i="34" s="1"/>
  <c r="N246" i="35" s="1"/>
  <c r="N245" i="25"/>
  <c r="N245" i="26" s="1"/>
  <c r="N245" i="27" s="1"/>
  <c r="N245" i="28" s="1"/>
  <c r="N245" i="29" s="1"/>
  <c r="N245" i="30" s="1"/>
  <c r="N245" i="31" s="1"/>
  <c r="N245" i="32" s="1"/>
  <c r="N245" i="33" s="1"/>
  <c r="N245" i="34" s="1"/>
  <c r="N245" i="35" s="1"/>
  <c r="N244" i="25"/>
  <c r="N244" i="26" s="1"/>
  <c r="N244" i="27" s="1"/>
  <c r="N244" i="28" s="1"/>
  <c r="N244" i="29" s="1"/>
  <c r="N244" i="30" s="1"/>
  <c r="N244" i="31" s="1"/>
  <c r="N244" i="32" s="1"/>
  <c r="N244" i="33" s="1"/>
  <c r="N244" i="34" s="1"/>
  <c r="N244" i="35" s="1"/>
  <c r="N243" i="25"/>
  <c r="N243" i="26" s="1"/>
  <c r="N243" i="27" s="1"/>
  <c r="N243" i="28" s="1"/>
  <c r="N243" i="29" s="1"/>
  <c r="N243" i="30" s="1"/>
  <c r="N243" i="31" s="1"/>
  <c r="N243" i="32" s="1"/>
  <c r="N243" i="33" s="1"/>
  <c r="N243" i="34" s="1"/>
  <c r="N243" i="35" s="1"/>
  <c r="N242" i="25"/>
  <c r="N242" i="26" s="1"/>
  <c r="N242" i="27" s="1"/>
  <c r="N242" i="28" s="1"/>
  <c r="N242" i="29" s="1"/>
  <c r="N242" i="30" s="1"/>
  <c r="N242" i="31" s="1"/>
  <c r="N242" i="32" s="1"/>
  <c r="N242" i="33" s="1"/>
  <c r="N242" i="34" s="1"/>
  <c r="N242" i="35" s="1"/>
  <c r="N241" i="25"/>
  <c r="N241" i="26" s="1"/>
  <c r="N241" i="27" s="1"/>
  <c r="N241" i="28" s="1"/>
  <c r="N241" i="29" s="1"/>
  <c r="N241" i="30" s="1"/>
  <c r="N241" i="31" s="1"/>
  <c r="N241" i="32" s="1"/>
  <c r="N241" i="33" s="1"/>
  <c r="N241" i="34" s="1"/>
  <c r="N241" i="35" s="1"/>
  <c r="N240" i="25"/>
  <c r="N240" i="26" s="1"/>
  <c r="N240" i="27" s="1"/>
  <c r="N240" i="28" s="1"/>
  <c r="N240" i="29" s="1"/>
  <c r="N240" i="30" s="1"/>
  <c r="N240" i="31" s="1"/>
  <c r="N240" i="32" s="1"/>
  <c r="N240" i="33" s="1"/>
  <c r="N240" i="34" s="1"/>
  <c r="N240" i="35" s="1"/>
  <c r="N239" i="25"/>
  <c r="N239" i="26" s="1"/>
  <c r="N239" i="27" s="1"/>
  <c r="N239" i="28" s="1"/>
  <c r="N239" i="29" s="1"/>
  <c r="N239" i="30" s="1"/>
  <c r="N239" i="31" s="1"/>
  <c r="N239" i="32" s="1"/>
  <c r="N239" i="33" s="1"/>
  <c r="N239" i="34" s="1"/>
  <c r="N239" i="35" s="1"/>
  <c r="N238" i="25"/>
  <c r="N238" i="26" s="1"/>
  <c r="N238" i="27" s="1"/>
  <c r="N238" i="28" s="1"/>
  <c r="N238" i="29" s="1"/>
  <c r="N238" i="30" s="1"/>
  <c r="N238" i="31" s="1"/>
  <c r="N238" i="32" s="1"/>
  <c r="N238" i="33" s="1"/>
  <c r="N238" i="34" s="1"/>
  <c r="N238" i="35" s="1"/>
  <c r="N237" i="25"/>
  <c r="N237" i="26" s="1"/>
  <c r="N237" i="27" s="1"/>
  <c r="N237" i="28" s="1"/>
  <c r="N237" i="29" s="1"/>
  <c r="N237" i="30" s="1"/>
  <c r="N237" i="31" s="1"/>
  <c r="N237" i="32" s="1"/>
  <c r="N237" i="33" s="1"/>
  <c r="N237" i="34" s="1"/>
  <c r="N237" i="35" s="1"/>
  <c r="N236" i="25"/>
  <c r="N236" i="26" s="1"/>
  <c r="N236" i="27" s="1"/>
  <c r="N236" i="28" s="1"/>
  <c r="N236" i="29" s="1"/>
  <c r="N236" i="30" s="1"/>
  <c r="N236" i="31" s="1"/>
  <c r="N236" i="32" s="1"/>
  <c r="N236" i="33" s="1"/>
  <c r="N236" i="34" s="1"/>
  <c r="N236" i="35" s="1"/>
  <c r="N235" i="25"/>
  <c r="N235" i="26" s="1"/>
  <c r="N235" i="27" s="1"/>
  <c r="N235" i="28" s="1"/>
  <c r="N235" i="29" s="1"/>
  <c r="N235" i="30" s="1"/>
  <c r="N235" i="31" s="1"/>
  <c r="N235" i="32" s="1"/>
  <c r="N235" i="33" s="1"/>
  <c r="N235" i="34" s="1"/>
  <c r="N235" i="35" s="1"/>
  <c r="N234" i="25"/>
  <c r="N234" i="26" s="1"/>
  <c r="N234" i="27" s="1"/>
  <c r="N234" i="28" s="1"/>
  <c r="N234" i="29" s="1"/>
  <c r="N234" i="30" s="1"/>
  <c r="N234" i="31" s="1"/>
  <c r="N234" i="32" s="1"/>
  <c r="N234" i="33" s="1"/>
  <c r="N234" i="34" s="1"/>
  <c r="N234" i="35" s="1"/>
  <c r="N233" i="25"/>
  <c r="N233" i="26" s="1"/>
  <c r="N233" i="27" s="1"/>
  <c r="N233" i="28" s="1"/>
  <c r="N233" i="29" s="1"/>
  <c r="N233" i="30" s="1"/>
  <c r="N233" i="31" s="1"/>
  <c r="N233" i="32" s="1"/>
  <c r="N233" i="33" s="1"/>
  <c r="N233" i="34" s="1"/>
  <c r="N233" i="35" s="1"/>
  <c r="N232" i="25"/>
  <c r="N232" i="26" s="1"/>
  <c r="N232" i="27" s="1"/>
  <c r="N232" i="28" s="1"/>
  <c r="N232" i="29" s="1"/>
  <c r="N232" i="30" s="1"/>
  <c r="N232" i="31" s="1"/>
  <c r="N232" i="32" s="1"/>
  <c r="N232" i="33" s="1"/>
  <c r="N232" i="34" s="1"/>
  <c r="N232" i="35" s="1"/>
  <c r="N231" i="25"/>
  <c r="N231" i="26" s="1"/>
  <c r="N231" i="27" s="1"/>
  <c r="N231" i="28" s="1"/>
  <c r="N231" i="29" s="1"/>
  <c r="N231" i="30" s="1"/>
  <c r="N231" i="31" s="1"/>
  <c r="N231" i="32" s="1"/>
  <c r="N231" i="33" s="1"/>
  <c r="N231" i="34" s="1"/>
  <c r="N231" i="35" s="1"/>
  <c r="N230" i="25"/>
  <c r="N230" i="26" s="1"/>
  <c r="N230" i="27" s="1"/>
  <c r="N230" i="28" s="1"/>
  <c r="N230" i="29" s="1"/>
  <c r="N230" i="30" s="1"/>
  <c r="N230" i="31" s="1"/>
  <c r="N230" i="32" s="1"/>
  <c r="N230" i="33" s="1"/>
  <c r="N230" i="34" s="1"/>
  <c r="N230" i="35" s="1"/>
  <c r="N229" i="25"/>
  <c r="N229" i="26" s="1"/>
  <c r="N229" i="27" s="1"/>
  <c r="N229" i="28" s="1"/>
  <c r="N229" i="29" s="1"/>
  <c r="N229" i="30" s="1"/>
  <c r="N229" i="31" s="1"/>
  <c r="N229" i="32" s="1"/>
  <c r="N229" i="33" s="1"/>
  <c r="N229" i="34" s="1"/>
  <c r="N229" i="35" s="1"/>
  <c r="N228" i="25"/>
  <c r="N228" i="26" s="1"/>
  <c r="N228" i="27" s="1"/>
  <c r="N228" i="28" s="1"/>
  <c r="N228" i="29" s="1"/>
  <c r="N228" i="30" s="1"/>
  <c r="N228" i="31" s="1"/>
  <c r="N228" i="32" s="1"/>
  <c r="N228" i="33" s="1"/>
  <c r="N228" i="34" s="1"/>
  <c r="N228" i="35" s="1"/>
  <c r="N227" i="25"/>
  <c r="N227" i="26" s="1"/>
  <c r="N227" i="27" s="1"/>
  <c r="N227" i="28" s="1"/>
  <c r="N227" i="29" s="1"/>
  <c r="N227" i="30" s="1"/>
  <c r="N227" i="31" s="1"/>
  <c r="N227" i="32" s="1"/>
  <c r="N227" i="33" s="1"/>
  <c r="N227" i="34" s="1"/>
  <c r="N227" i="35" s="1"/>
  <c r="N226" i="25"/>
  <c r="N226" i="26" s="1"/>
  <c r="N226" i="27" s="1"/>
  <c r="N226" i="28" s="1"/>
  <c r="N226" i="29" s="1"/>
  <c r="N226" i="30" s="1"/>
  <c r="N226" i="31" s="1"/>
  <c r="N226" i="32" s="1"/>
  <c r="N226" i="33" s="1"/>
  <c r="N226" i="34" s="1"/>
  <c r="N226" i="35" s="1"/>
  <c r="N225" i="25"/>
  <c r="N225" i="26" s="1"/>
  <c r="N225" i="27" s="1"/>
  <c r="N225" i="28" s="1"/>
  <c r="N225" i="29" s="1"/>
  <c r="N225" i="30" s="1"/>
  <c r="N225" i="31" s="1"/>
  <c r="N225" i="32" s="1"/>
  <c r="N225" i="33" s="1"/>
  <c r="N225" i="34" s="1"/>
  <c r="N225" i="35" s="1"/>
  <c r="N224" i="25"/>
  <c r="N224" i="26" s="1"/>
  <c r="N224" i="27" s="1"/>
  <c r="N224" i="28" s="1"/>
  <c r="N224" i="29" s="1"/>
  <c r="N224" i="30" s="1"/>
  <c r="N224" i="31" s="1"/>
  <c r="N224" i="32" s="1"/>
  <c r="N224" i="33" s="1"/>
  <c r="N224" i="34" s="1"/>
  <c r="N224" i="35" s="1"/>
  <c r="N223" i="25"/>
  <c r="N223" i="26" s="1"/>
  <c r="N223" i="27" s="1"/>
  <c r="N223" i="28" s="1"/>
  <c r="N223" i="29" s="1"/>
  <c r="N223" i="30" s="1"/>
  <c r="N223" i="31" s="1"/>
  <c r="N223" i="32" s="1"/>
  <c r="N223" i="33" s="1"/>
  <c r="N223" i="34" s="1"/>
  <c r="N223" i="35" s="1"/>
  <c r="N222" i="25"/>
  <c r="N222" i="26" s="1"/>
  <c r="N222" i="27" s="1"/>
  <c r="N222" i="28" s="1"/>
  <c r="N222" i="29" s="1"/>
  <c r="N222" i="30" s="1"/>
  <c r="N222" i="31" s="1"/>
  <c r="N222" i="32" s="1"/>
  <c r="N222" i="33" s="1"/>
  <c r="N222" i="34" s="1"/>
  <c r="N222" i="35" s="1"/>
  <c r="N221" i="25"/>
  <c r="N221" i="26" s="1"/>
  <c r="N221" i="27" s="1"/>
  <c r="N221" i="28" s="1"/>
  <c r="N221" i="29" s="1"/>
  <c r="N221" i="30" s="1"/>
  <c r="N221" i="31" s="1"/>
  <c r="N221" i="32" s="1"/>
  <c r="N221" i="33" s="1"/>
  <c r="N221" i="34" s="1"/>
  <c r="N221" i="35" s="1"/>
  <c r="N220" i="25"/>
  <c r="N220" i="26" s="1"/>
  <c r="N220" i="27" s="1"/>
  <c r="N220" i="28" s="1"/>
  <c r="N220" i="29" s="1"/>
  <c r="N220" i="30" s="1"/>
  <c r="N220" i="31" s="1"/>
  <c r="N220" i="32" s="1"/>
  <c r="N220" i="33" s="1"/>
  <c r="N220" i="34" s="1"/>
  <c r="N220" i="35" s="1"/>
  <c r="N219" i="25"/>
  <c r="N219" i="26" s="1"/>
  <c r="N219" i="27" s="1"/>
  <c r="N219" i="28" s="1"/>
  <c r="N219" i="29" s="1"/>
  <c r="N219" i="30" s="1"/>
  <c r="N219" i="31" s="1"/>
  <c r="N219" i="32" s="1"/>
  <c r="N219" i="33" s="1"/>
  <c r="N219" i="34" s="1"/>
  <c r="N219" i="35" s="1"/>
  <c r="N218" i="25"/>
  <c r="N218" i="26" s="1"/>
  <c r="N218" i="27" s="1"/>
  <c r="N218" i="28" s="1"/>
  <c r="N218" i="29" s="1"/>
  <c r="N218" i="30" s="1"/>
  <c r="N218" i="31" s="1"/>
  <c r="N218" i="32" s="1"/>
  <c r="N218" i="33" s="1"/>
  <c r="N218" i="34" s="1"/>
  <c r="N218" i="35" s="1"/>
  <c r="N217" i="25"/>
  <c r="N217" i="26" s="1"/>
  <c r="N217" i="27" s="1"/>
  <c r="N217" i="28" s="1"/>
  <c r="N217" i="29" s="1"/>
  <c r="N217" i="30" s="1"/>
  <c r="N217" i="31" s="1"/>
  <c r="N217" i="32" s="1"/>
  <c r="N217" i="33" s="1"/>
  <c r="N217" i="34" s="1"/>
  <c r="N217" i="35" s="1"/>
  <c r="N216" i="25"/>
  <c r="N216" i="26" s="1"/>
  <c r="N216" i="27" s="1"/>
  <c r="N216" i="28" s="1"/>
  <c r="N216" i="29" s="1"/>
  <c r="N216" i="30" s="1"/>
  <c r="N216" i="31" s="1"/>
  <c r="N216" i="32" s="1"/>
  <c r="N216" i="33" s="1"/>
  <c r="N216" i="34" s="1"/>
  <c r="N216" i="35" s="1"/>
  <c r="N215" i="25"/>
  <c r="N215" i="26" s="1"/>
  <c r="N215" i="27" s="1"/>
  <c r="N215" i="28" s="1"/>
  <c r="N215" i="29" s="1"/>
  <c r="N215" i="30" s="1"/>
  <c r="N215" i="31" s="1"/>
  <c r="N215" i="32" s="1"/>
  <c r="N215" i="33" s="1"/>
  <c r="N215" i="34" s="1"/>
  <c r="N215" i="35" s="1"/>
  <c r="N214" i="25"/>
  <c r="N214" i="26" s="1"/>
  <c r="N214" i="27" s="1"/>
  <c r="N214" i="28" s="1"/>
  <c r="N214" i="29" s="1"/>
  <c r="N214" i="30" s="1"/>
  <c r="N214" i="31" s="1"/>
  <c r="N214" i="32" s="1"/>
  <c r="N214" i="33" s="1"/>
  <c r="N214" i="34" s="1"/>
  <c r="N214" i="35" s="1"/>
  <c r="N213" i="25"/>
  <c r="N213" i="26" s="1"/>
  <c r="N213" i="27" s="1"/>
  <c r="N213" i="28" s="1"/>
  <c r="N213" i="29" s="1"/>
  <c r="N213" i="30" s="1"/>
  <c r="N213" i="31" s="1"/>
  <c r="N213" i="32" s="1"/>
  <c r="N213" i="33" s="1"/>
  <c r="N213" i="34" s="1"/>
  <c r="N213" i="35" s="1"/>
  <c r="N212" i="25"/>
  <c r="N212" i="26" s="1"/>
  <c r="N212" i="27" s="1"/>
  <c r="N212" i="28" s="1"/>
  <c r="N212" i="29" s="1"/>
  <c r="N212" i="30" s="1"/>
  <c r="N212" i="31" s="1"/>
  <c r="N212" i="32" s="1"/>
  <c r="N212" i="33" s="1"/>
  <c r="N212" i="34" s="1"/>
  <c r="N212" i="35" s="1"/>
  <c r="N211" i="25"/>
  <c r="N211" i="26" s="1"/>
  <c r="N211" i="27" s="1"/>
  <c r="N211" i="28" s="1"/>
  <c r="N211" i="29" s="1"/>
  <c r="N211" i="30" s="1"/>
  <c r="N211" i="31" s="1"/>
  <c r="N211" i="32" s="1"/>
  <c r="N211" i="33" s="1"/>
  <c r="N211" i="34" s="1"/>
  <c r="N211" i="35" s="1"/>
  <c r="N210" i="25"/>
  <c r="N210" i="26" s="1"/>
  <c r="N210" i="27" s="1"/>
  <c r="N210" i="28" s="1"/>
  <c r="N210" i="29" s="1"/>
  <c r="N210" i="30" s="1"/>
  <c r="N210" i="31" s="1"/>
  <c r="N210" i="32" s="1"/>
  <c r="N210" i="33" s="1"/>
  <c r="N210" i="34" s="1"/>
  <c r="N210" i="35" s="1"/>
  <c r="N209" i="25"/>
  <c r="N209" i="26" s="1"/>
  <c r="N209" i="27" s="1"/>
  <c r="N209" i="28" s="1"/>
  <c r="N209" i="29" s="1"/>
  <c r="N209" i="30" s="1"/>
  <c r="N209" i="31" s="1"/>
  <c r="N209" i="32" s="1"/>
  <c r="N209" i="33" s="1"/>
  <c r="N209" i="34" s="1"/>
  <c r="N209" i="35" s="1"/>
  <c r="N208" i="25"/>
  <c r="N208" i="26" s="1"/>
  <c r="N208" i="27" s="1"/>
  <c r="N208" i="28" s="1"/>
  <c r="N208" i="29" s="1"/>
  <c r="N208" i="30" s="1"/>
  <c r="N208" i="31" s="1"/>
  <c r="N208" i="32" s="1"/>
  <c r="N208" i="33" s="1"/>
  <c r="N208" i="34" s="1"/>
  <c r="N208" i="35" s="1"/>
  <c r="N207" i="25"/>
  <c r="N207" i="26" s="1"/>
  <c r="N207" i="27" s="1"/>
  <c r="N207" i="28" s="1"/>
  <c r="N207" i="29" s="1"/>
  <c r="N207" i="30" s="1"/>
  <c r="N207" i="31" s="1"/>
  <c r="N207" i="32" s="1"/>
  <c r="N207" i="33" s="1"/>
  <c r="N207" i="34" s="1"/>
  <c r="N207" i="35" s="1"/>
  <c r="N206" i="25"/>
  <c r="N206" i="26" s="1"/>
  <c r="N206" i="27" s="1"/>
  <c r="N206" i="28" s="1"/>
  <c r="N206" i="29" s="1"/>
  <c r="N206" i="30" s="1"/>
  <c r="N206" i="31" s="1"/>
  <c r="N206" i="32" s="1"/>
  <c r="N206" i="33" s="1"/>
  <c r="N206" i="34" s="1"/>
  <c r="N206" i="35" s="1"/>
  <c r="N205" i="25"/>
  <c r="N205" i="26" s="1"/>
  <c r="N205" i="27" s="1"/>
  <c r="N205" i="28" s="1"/>
  <c r="N205" i="29" s="1"/>
  <c r="N205" i="30" s="1"/>
  <c r="N205" i="31" s="1"/>
  <c r="N205" i="32" s="1"/>
  <c r="N205" i="33" s="1"/>
  <c r="N205" i="34" s="1"/>
  <c r="N205" i="35" s="1"/>
  <c r="N204" i="25"/>
  <c r="N204" i="26" s="1"/>
  <c r="N204" i="27" s="1"/>
  <c r="N204" i="28" s="1"/>
  <c r="N204" i="29" s="1"/>
  <c r="N204" i="30" s="1"/>
  <c r="N204" i="31" s="1"/>
  <c r="N204" i="32" s="1"/>
  <c r="N204" i="33" s="1"/>
  <c r="N204" i="34" s="1"/>
  <c r="N204" i="35" s="1"/>
  <c r="N203" i="25"/>
  <c r="N203" i="26" s="1"/>
  <c r="N203" i="27" s="1"/>
  <c r="N203" i="28" s="1"/>
  <c r="N203" i="29" s="1"/>
  <c r="N203" i="30" s="1"/>
  <c r="N203" i="31" s="1"/>
  <c r="N203" i="32" s="1"/>
  <c r="N203" i="33" s="1"/>
  <c r="N203" i="34" s="1"/>
  <c r="N203" i="35" s="1"/>
  <c r="N202" i="25"/>
  <c r="N202" i="26" s="1"/>
  <c r="N202" i="27" s="1"/>
  <c r="N202" i="28" s="1"/>
  <c r="N202" i="29" s="1"/>
  <c r="N202" i="30" s="1"/>
  <c r="N202" i="31" s="1"/>
  <c r="N202" i="32" s="1"/>
  <c r="N202" i="33" s="1"/>
  <c r="N202" i="34" s="1"/>
  <c r="N202" i="35" s="1"/>
  <c r="N201" i="25"/>
  <c r="N201" i="26" s="1"/>
  <c r="N201" i="27" s="1"/>
  <c r="N201" i="28" s="1"/>
  <c r="N201" i="29" s="1"/>
  <c r="N201" i="30" s="1"/>
  <c r="N201" i="31" s="1"/>
  <c r="N201" i="32" s="1"/>
  <c r="N201" i="33" s="1"/>
  <c r="N201" i="34" s="1"/>
  <c r="N201" i="35" s="1"/>
  <c r="N200" i="25"/>
  <c r="N200" i="26" s="1"/>
  <c r="N200" i="27" s="1"/>
  <c r="N200" i="28" s="1"/>
  <c r="N200" i="29" s="1"/>
  <c r="N200" i="30" s="1"/>
  <c r="N200" i="31" s="1"/>
  <c r="N200" i="32" s="1"/>
  <c r="N200" i="33" s="1"/>
  <c r="N200" i="34" s="1"/>
  <c r="N200" i="35" s="1"/>
  <c r="N199" i="25"/>
  <c r="N199" i="26" s="1"/>
  <c r="N199" i="27" s="1"/>
  <c r="N199" i="28" s="1"/>
  <c r="N199" i="29" s="1"/>
  <c r="N199" i="30" s="1"/>
  <c r="N199" i="31" s="1"/>
  <c r="N199" i="32" s="1"/>
  <c r="N199" i="33" s="1"/>
  <c r="N199" i="34" s="1"/>
  <c r="N199" i="35" s="1"/>
  <c r="N198" i="25"/>
  <c r="N198" i="26" s="1"/>
  <c r="N198" i="27" s="1"/>
  <c r="N198" i="28" s="1"/>
  <c r="N198" i="29" s="1"/>
  <c r="N198" i="30" s="1"/>
  <c r="N198" i="31" s="1"/>
  <c r="N198" i="32" s="1"/>
  <c r="N198" i="33" s="1"/>
  <c r="N198" i="34" s="1"/>
  <c r="N198" i="35" s="1"/>
  <c r="N197" i="25"/>
  <c r="N197" i="26" s="1"/>
  <c r="N197" i="27" s="1"/>
  <c r="N197" i="28" s="1"/>
  <c r="N197" i="29" s="1"/>
  <c r="N197" i="30" s="1"/>
  <c r="N197" i="31" s="1"/>
  <c r="N197" i="32" s="1"/>
  <c r="N197" i="33" s="1"/>
  <c r="N197" i="34" s="1"/>
  <c r="N197" i="35" s="1"/>
  <c r="N196" i="25"/>
  <c r="N196" i="26" s="1"/>
  <c r="N196" i="27" s="1"/>
  <c r="N196" i="28" s="1"/>
  <c r="N196" i="29" s="1"/>
  <c r="N196" i="30" s="1"/>
  <c r="N196" i="31" s="1"/>
  <c r="N196" i="32" s="1"/>
  <c r="N196" i="33" s="1"/>
  <c r="N196" i="34" s="1"/>
  <c r="N196" i="35" s="1"/>
  <c r="N195" i="25"/>
  <c r="N195" i="26" s="1"/>
  <c r="N195" i="27" s="1"/>
  <c r="N195" i="28" s="1"/>
  <c r="N195" i="29" s="1"/>
  <c r="N195" i="30" s="1"/>
  <c r="N195" i="31" s="1"/>
  <c r="N195" i="32" s="1"/>
  <c r="N195" i="33" s="1"/>
  <c r="N195" i="34" s="1"/>
  <c r="N195" i="35" s="1"/>
  <c r="N194" i="25"/>
  <c r="N194" i="26" s="1"/>
  <c r="N194" i="27" s="1"/>
  <c r="N194" i="28" s="1"/>
  <c r="N194" i="29" s="1"/>
  <c r="N194" i="30" s="1"/>
  <c r="N194" i="31" s="1"/>
  <c r="N194" i="32" s="1"/>
  <c r="N194" i="33" s="1"/>
  <c r="N194" i="34" s="1"/>
  <c r="N194" i="35" s="1"/>
  <c r="N193" i="25"/>
  <c r="N193" i="26" s="1"/>
  <c r="N193" i="27" s="1"/>
  <c r="N193" i="28" s="1"/>
  <c r="N193" i="29" s="1"/>
  <c r="N193" i="30" s="1"/>
  <c r="N193" i="31" s="1"/>
  <c r="N193" i="32" s="1"/>
  <c r="N193" i="33" s="1"/>
  <c r="N193" i="34" s="1"/>
  <c r="N193" i="35" s="1"/>
  <c r="N192" i="25"/>
  <c r="N192" i="26" s="1"/>
  <c r="N192" i="27" s="1"/>
  <c r="N192" i="28" s="1"/>
  <c r="N192" i="29" s="1"/>
  <c r="N192" i="30" s="1"/>
  <c r="N192" i="31" s="1"/>
  <c r="N192" i="32" s="1"/>
  <c r="N192" i="33" s="1"/>
  <c r="N192" i="34" s="1"/>
  <c r="N192" i="35" s="1"/>
  <c r="N191" i="25"/>
  <c r="N191" i="26" s="1"/>
  <c r="N191" i="27" s="1"/>
  <c r="N191" i="28" s="1"/>
  <c r="N191" i="29" s="1"/>
  <c r="N191" i="30" s="1"/>
  <c r="N191" i="31" s="1"/>
  <c r="N191" i="32" s="1"/>
  <c r="N191" i="33" s="1"/>
  <c r="N191" i="34" s="1"/>
  <c r="N191" i="35" s="1"/>
  <c r="N190" i="25"/>
  <c r="N190" i="26" s="1"/>
  <c r="N190" i="27" s="1"/>
  <c r="N190" i="28" s="1"/>
  <c r="N190" i="29" s="1"/>
  <c r="N190" i="30" s="1"/>
  <c r="N190" i="31" s="1"/>
  <c r="N190" i="32" s="1"/>
  <c r="N190" i="33" s="1"/>
  <c r="N190" i="34" s="1"/>
  <c r="N190" i="35" s="1"/>
  <c r="N189" i="25"/>
  <c r="N189" i="26" s="1"/>
  <c r="N189" i="27" s="1"/>
  <c r="N189" i="28" s="1"/>
  <c r="N189" i="29" s="1"/>
  <c r="N189" i="30" s="1"/>
  <c r="N189" i="31" s="1"/>
  <c r="N189" i="32" s="1"/>
  <c r="N189" i="33" s="1"/>
  <c r="N189" i="34" s="1"/>
  <c r="N189" i="35" s="1"/>
  <c r="N188" i="25"/>
  <c r="N188" i="26" s="1"/>
  <c r="N188" i="27" s="1"/>
  <c r="N188" i="28" s="1"/>
  <c r="N188" i="29" s="1"/>
  <c r="N188" i="30" s="1"/>
  <c r="N188" i="31" s="1"/>
  <c r="N188" i="32" s="1"/>
  <c r="N188" i="33" s="1"/>
  <c r="N188" i="34" s="1"/>
  <c r="N188" i="35" s="1"/>
  <c r="N187" i="25"/>
  <c r="N187" i="26" s="1"/>
  <c r="N187" i="27" s="1"/>
  <c r="N187" i="28" s="1"/>
  <c r="N187" i="29" s="1"/>
  <c r="N187" i="30" s="1"/>
  <c r="N187" i="31" s="1"/>
  <c r="N187" i="32" s="1"/>
  <c r="N187" i="33" s="1"/>
  <c r="N187" i="34" s="1"/>
  <c r="N187" i="35" s="1"/>
  <c r="N186" i="25"/>
  <c r="N186" i="26" s="1"/>
  <c r="N186" i="27" s="1"/>
  <c r="N186" i="28" s="1"/>
  <c r="N186" i="29" s="1"/>
  <c r="N186" i="30" s="1"/>
  <c r="N186" i="31" s="1"/>
  <c r="N186" i="32" s="1"/>
  <c r="N186" i="33" s="1"/>
  <c r="N186" i="34" s="1"/>
  <c r="N186" i="35" s="1"/>
  <c r="N185" i="25"/>
  <c r="N185" i="26" s="1"/>
  <c r="N185" i="27" s="1"/>
  <c r="N185" i="28" s="1"/>
  <c r="N185" i="29" s="1"/>
  <c r="N185" i="30" s="1"/>
  <c r="N185" i="31" s="1"/>
  <c r="N185" i="32" s="1"/>
  <c r="N185" i="33" s="1"/>
  <c r="N185" i="34" s="1"/>
  <c r="N185" i="35" s="1"/>
  <c r="N184" i="25"/>
  <c r="N184" i="26" s="1"/>
  <c r="N184" i="27" s="1"/>
  <c r="N184" i="28" s="1"/>
  <c r="N184" i="29" s="1"/>
  <c r="N184" i="30" s="1"/>
  <c r="N184" i="31" s="1"/>
  <c r="N184" i="32" s="1"/>
  <c r="N184" i="33" s="1"/>
  <c r="N184" i="34" s="1"/>
  <c r="N184" i="35" s="1"/>
  <c r="N183" i="25"/>
  <c r="N183" i="26" s="1"/>
  <c r="N183" i="27" s="1"/>
  <c r="N183" i="28" s="1"/>
  <c r="N183" i="29" s="1"/>
  <c r="N183" i="30" s="1"/>
  <c r="N183" i="31" s="1"/>
  <c r="N183" i="32" s="1"/>
  <c r="N183" i="33" s="1"/>
  <c r="N183" i="34" s="1"/>
  <c r="N183" i="35" s="1"/>
  <c r="N182" i="25"/>
  <c r="N182" i="26" s="1"/>
  <c r="N182" i="27" s="1"/>
  <c r="N182" i="28" s="1"/>
  <c r="N182" i="29" s="1"/>
  <c r="N182" i="30" s="1"/>
  <c r="N182" i="31" s="1"/>
  <c r="N182" i="32" s="1"/>
  <c r="N182" i="33" s="1"/>
  <c r="N182" i="34" s="1"/>
  <c r="N182" i="35" s="1"/>
  <c r="N181" i="25"/>
  <c r="N181" i="26" s="1"/>
  <c r="N181" i="27" s="1"/>
  <c r="N181" i="28" s="1"/>
  <c r="N181" i="29" s="1"/>
  <c r="N181" i="30" s="1"/>
  <c r="N181" i="31" s="1"/>
  <c r="N181" i="32" s="1"/>
  <c r="N181" i="33" s="1"/>
  <c r="N181" i="34" s="1"/>
  <c r="N181" i="35" s="1"/>
  <c r="N180" i="25"/>
  <c r="N180" i="26" s="1"/>
  <c r="N180" i="27" s="1"/>
  <c r="N180" i="28" s="1"/>
  <c r="N180" i="29" s="1"/>
  <c r="N180" i="30" s="1"/>
  <c r="N180" i="31" s="1"/>
  <c r="N180" i="32" s="1"/>
  <c r="N180" i="33" s="1"/>
  <c r="N180" i="34" s="1"/>
  <c r="N180" i="35" s="1"/>
  <c r="N179" i="25"/>
  <c r="N179" i="26" s="1"/>
  <c r="N179" i="27" s="1"/>
  <c r="N179" i="28" s="1"/>
  <c r="N179" i="29" s="1"/>
  <c r="N179" i="30" s="1"/>
  <c r="N179" i="31" s="1"/>
  <c r="N179" i="32" s="1"/>
  <c r="N179" i="33" s="1"/>
  <c r="N179" i="34" s="1"/>
  <c r="N179" i="35" s="1"/>
  <c r="N178" i="25"/>
  <c r="N178" i="26" s="1"/>
  <c r="N178" i="27" s="1"/>
  <c r="N178" i="28" s="1"/>
  <c r="N178" i="29" s="1"/>
  <c r="N178" i="30" s="1"/>
  <c r="N178" i="31" s="1"/>
  <c r="N178" i="32" s="1"/>
  <c r="N178" i="33" s="1"/>
  <c r="N178" i="34" s="1"/>
  <c r="N178" i="35" s="1"/>
  <c r="N177" i="25"/>
  <c r="N177" i="26" s="1"/>
  <c r="N177" i="27" s="1"/>
  <c r="N177" i="28" s="1"/>
  <c r="N177" i="29" s="1"/>
  <c r="N177" i="30" s="1"/>
  <c r="N177" i="31" s="1"/>
  <c r="N177" i="32" s="1"/>
  <c r="N177" i="33" s="1"/>
  <c r="N177" i="34" s="1"/>
  <c r="N177" i="35" s="1"/>
  <c r="N176" i="25"/>
  <c r="N176" i="26" s="1"/>
  <c r="N176" i="27" s="1"/>
  <c r="N176" i="28" s="1"/>
  <c r="N176" i="29" s="1"/>
  <c r="N176" i="30" s="1"/>
  <c r="N176" i="31" s="1"/>
  <c r="N176" i="32" s="1"/>
  <c r="N176" i="33" s="1"/>
  <c r="N176" i="34" s="1"/>
  <c r="N176" i="35" s="1"/>
  <c r="N175" i="25"/>
  <c r="N175" i="26" s="1"/>
  <c r="N175" i="27" s="1"/>
  <c r="N175" i="28" s="1"/>
  <c r="N175" i="29" s="1"/>
  <c r="N175" i="30" s="1"/>
  <c r="N175" i="31" s="1"/>
  <c r="N175" i="32" s="1"/>
  <c r="N175" i="33" s="1"/>
  <c r="N175" i="34" s="1"/>
  <c r="N175" i="35" s="1"/>
  <c r="N174" i="25"/>
  <c r="N174" i="26" s="1"/>
  <c r="N174" i="27" s="1"/>
  <c r="N174" i="28" s="1"/>
  <c r="N174" i="29" s="1"/>
  <c r="N174" i="30" s="1"/>
  <c r="N174" i="31" s="1"/>
  <c r="N174" i="32" s="1"/>
  <c r="N174" i="33" s="1"/>
  <c r="N174" i="34" s="1"/>
  <c r="N174" i="35" s="1"/>
  <c r="N173" i="25"/>
  <c r="N173" i="26" s="1"/>
  <c r="N173" i="27" s="1"/>
  <c r="N173" i="28" s="1"/>
  <c r="N173" i="29" s="1"/>
  <c r="N173" i="30" s="1"/>
  <c r="N173" i="31" s="1"/>
  <c r="N173" i="32" s="1"/>
  <c r="N173" i="33" s="1"/>
  <c r="N173" i="34" s="1"/>
  <c r="N173" i="35" s="1"/>
  <c r="N172" i="25"/>
  <c r="N172" i="26" s="1"/>
  <c r="N172" i="27" s="1"/>
  <c r="N172" i="28" s="1"/>
  <c r="N172" i="29" s="1"/>
  <c r="N172" i="30" s="1"/>
  <c r="N172" i="31" s="1"/>
  <c r="N172" i="32" s="1"/>
  <c r="N172" i="33" s="1"/>
  <c r="N172" i="34" s="1"/>
  <c r="N172" i="35" s="1"/>
  <c r="N171" i="25"/>
  <c r="N171" i="26" s="1"/>
  <c r="N171" i="27" s="1"/>
  <c r="N171" i="28" s="1"/>
  <c r="N171" i="29" s="1"/>
  <c r="N171" i="30" s="1"/>
  <c r="N171" i="31" s="1"/>
  <c r="N171" i="32" s="1"/>
  <c r="N171" i="33" s="1"/>
  <c r="N171" i="34" s="1"/>
  <c r="N171" i="35" s="1"/>
  <c r="N170" i="25"/>
  <c r="N170" i="26" s="1"/>
  <c r="N170" i="27" s="1"/>
  <c r="N170" i="28" s="1"/>
  <c r="N170" i="29" s="1"/>
  <c r="N170" i="30" s="1"/>
  <c r="N170" i="31" s="1"/>
  <c r="N170" i="32" s="1"/>
  <c r="N170" i="33" s="1"/>
  <c r="N170" i="34" s="1"/>
  <c r="N170" i="35" s="1"/>
  <c r="N169" i="25"/>
  <c r="N169" i="26" s="1"/>
  <c r="N169" i="27" s="1"/>
  <c r="N169" i="28" s="1"/>
  <c r="N169" i="29" s="1"/>
  <c r="N169" i="30" s="1"/>
  <c r="N169" i="31" s="1"/>
  <c r="N169" i="32" s="1"/>
  <c r="N169" i="33" s="1"/>
  <c r="N169" i="34" s="1"/>
  <c r="N169" i="35" s="1"/>
  <c r="N168" i="25"/>
  <c r="N168" i="26" s="1"/>
  <c r="N168" i="27" s="1"/>
  <c r="N168" i="28" s="1"/>
  <c r="N168" i="29" s="1"/>
  <c r="N168" i="30" s="1"/>
  <c r="N168" i="31" s="1"/>
  <c r="N168" i="32" s="1"/>
  <c r="N168" i="33" s="1"/>
  <c r="N168" i="34" s="1"/>
  <c r="N168" i="35" s="1"/>
  <c r="N167" i="25"/>
  <c r="N167" i="26" s="1"/>
  <c r="N167" i="27" s="1"/>
  <c r="N167" i="28" s="1"/>
  <c r="N167" i="29" s="1"/>
  <c r="N167" i="30" s="1"/>
  <c r="N167" i="31" s="1"/>
  <c r="N167" i="32" s="1"/>
  <c r="N167" i="33" s="1"/>
  <c r="N167" i="34" s="1"/>
  <c r="N167" i="35" s="1"/>
  <c r="N166" i="25"/>
  <c r="N166" i="26" s="1"/>
  <c r="N166" i="27" s="1"/>
  <c r="N166" i="28" s="1"/>
  <c r="N166" i="29" s="1"/>
  <c r="N166" i="30" s="1"/>
  <c r="N166" i="31" s="1"/>
  <c r="N166" i="32" s="1"/>
  <c r="N166" i="33" s="1"/>
  <c r="N166" i="34" s="1"/>
  <c r="N166" i="35" s="1"/>
  <c r="N165" i="25"/>
  <c r="N165" i="26" s="1"/>
  <c r="N165" i="27" s="1"/>
  <c r="N165" i="28" s="1"/>
  <c r="N165" i="29" s="1"/>
  <c r="N165" i="30" s="1"/>
  <c r="N165" i="31" s="1"/>
  <c r="N165" i="32" s="1"/>
  <c r="N165" i="33" s="1"/>
  <c r="N165" i="34" s="1"/>
  <c r="N165" i="35" s="1"/>
  <c r="N164" i="25"/>
  <c r="N164" i="26" s="1"/>
  <c r="N164" i="27" s="1"/>
  <c r="N164" i="28" s="1"/>
  <c r="N164" i="29" s="1"/>
  <c r="N164" i="30" s="1"/>
  <c r="N164" i="31" s="1"/>
  <c r="N164" i="32" s="1"/>
  <c r="N164" i="33" s="1"/>
  <c r="N164" i="34" s="1"/>
  <c r="N164" i="35" s="1"/>
  <c r="N163" i="25"/>
  <c r="N163" i="26" s="1"/>
  <c r="N163" i="27" s="1"/>
  <c r="N163" i="28" s="1"/>
  <c r="N163" i="29" s="1"/>
  <c r="N163" i="30" s="1"/>
  <c r="N163" i="31" s="1"/>
  <c r="N163" i="32" s="1"/>
  <c r="N163" i="33" s="1"/>
  <c r="N163" i="34" s="1"/>
  <c r="N163" i="35" s="1"/>
  <c r="N162" i="25"/>
  <c r="N162" i="26" s="1"/>
  <c r="N162" i="27" s="1"/>
  <c r="N162" i="28" s="1"/>
  <c r="N162" i="29" s="1"/>
  <c r="N162" i="30" s="1"/>
  <c r="N162" i="31" s="1"/>
  <c r="N162" i="32" s="1"/>
  <c r="N162" i="33" s="1"/>
  <c r="N162" i="34" s="1"/>
  <c r="N162" i="35" s="1"/>
  <c r="N161" i="25"/>
  <c r="N161" i="26" s="1"/>
  <c r="N161" i="27" s="1"/>
  <c r="N161" i="28" s="1"/>
  <c r="N161" i="29" s="1"/>
  <c r="N161" i="30" s="1"/>
  <c r="N161" i="31" s="1"/>
  <c r="N161" i="32" s="1"/>
  <c r="N161" i="33" s="1"/>
  <c r="N161" i="34" s="1"/>
  <c r="N161" i="35" s="1"/>
  <c r="N160" i="25"/>
  <c r="N160" i="26" s="1"/>
  <c r="N160" i="27" s="1"/>
  <c r="N160" i="28" s="1"/>
  <c r="N160" i="29" s="1"/>
  <c r="N160" i="30" s="1"/>
  <c r="N160" i="31" s="1"/>
  <c r="N160" i="32" s="1"/>
  <c r="N160" i="33" s="1"/>
  <c r="N160" i="34" s="1"/>
  <c r="N160" i="35" s="1"/>
  <c r="N159" i="25"/>
  <c r="N159" i="26" s="1"/>
  <c r="N159" i="27" s="1"/>
  <c r="N159" i="28" s="1"/>
  <c r="N159" i="29" s="1"/>
  <c r="N159" i="30" s="1"/>
  <c r="N159" i="31" s="1"/>
  <c r="N159" i="32" s="1"/>
  <c r="N159" i="33" s="1"/>
  <c r="N159" i="34" s="1"/>
  <c r="N159" i="35" s="1"/>
  <c r="N158" i="25"/>
  <c r="N158" i="26" s="1"/>
  <c r="N158" i="27" s="1"/>
  <c r="N158" i="28" s="1"/>
  <c r="N158" i="29" s="1"/>
  <c r="N158" i="30" s="1"/>
  <c r="N158" i="31" s="1"/>
  <c r="N158" i="32" s="1"/>
  <c r="N158" i="33" s="1"/>
  <c r="N158" i="34" s="1"/>
  <c r="N158" i="35" s="1"/>
  <c r="N157" i="25"/>
  <c r="N157" i="26" s="1"/>
  <c r="N157" i="27" s="1"/>
  <c r="N157" i="28" s="1"/>
  <c r="N157" i="29" s="1"/>
  <c r="N157" i="30" s="1"/>
  <c r="N157" i="31" s="1"/>
  <c r="N157" i="32" s="1"/>
  <c r="N157" i="33" s="1"/>
  <c r="N157" i="34" s="1"/>
  <c r="N157" i="35" s="1"/>
  <c r="N156" i="25"/>
  <c r="N156" i="26" s="1"/>
  <c r="N156" i="27" s="1"/>
  <c r="N156" i="28" s="1"/>
  <c r="N156" i="29" s="1"/>
  <c r="N156" i="30" s="1"/>
  <c r="N156" i="31" s="1"/>
  <c r="N156" i="32" s="1"/>
  <c r="N156" i="33" s="1"/>
  <c r="N156" i="34" s="1"/>
  <c r="N156" i="35" s="1"/>
  <c r="N155" i="25"/>
  <c r="N155" i="26" s="1"/>
  <c r="N155" i="27" s="1"/>
  <c r="N155" i="28" s="1"/>
  <c r="N155" i="29" s="1"/>
  <c r="N155" i="30" s="1"/>
  <c r="N155" i="31" s="1"/>
  <c r="N155" i="32" s="1"/>
  <c r="N155" i="33" s="1"/>
  <c r="N155" i="34" s="1"/>
  <c r="N155" i="35" s="1"/>
  <c r="N154" i="25"/>
  <c r="N154" i="26" s="1"/>
  <c r="N154" i="27" s="1"/>
  <c r="N154" i="28" s="1"/>
  <c r="N154" i="29" s="1"/>
  <c r="N154" i="30" s="1"/>
  <c r="N154" i="31" s="1"/>
  <c r="N154" i="32" s="1"/>
  <c r="N154" i="33" s="1"/>
  <c r="N154" i="34" s="1"/>
  <c r="N154" i="35" s="1"/>
  <c r="N153" i="25"/>
  <c r="N153" i="26" s="1"/>
  <c r="N153" i="27" s="1"/>
  <c r="N153" i="28" s="1"/>
  <c r="N153" i="29" s="1"/>
  <c r="N153" i="30" s="1"/>
  <c r="N153" i="31" s="1"/>
  <c r="N153" i="32" s="1"/>
  <c r="N153" i="33" s="1"/>
  <c r="N153" i="34" s="1"/>
  <c r="N153" i="35" s="1"/>
  <c r="N152" i="25"/>
  <c r="N152" i="26" s="1"/>
  <c r="N152" i="27" s="1"/>
  <c r="N152" i="28" s="1"/>
  <c r="N152" i="29" s="1"/>
  <c r="N152" i="30" s="1"/>
  <c r="N152" i="31" s="1"/>
  <c r="N152" i="32" s="1"/>
  <c r="N152" i="33" s="1"/>
  <c r="N152" i="34" s="1"/>
  <c r="N152" i="35" s="1"/>
  <c r="N151" i="25"/>
  <c r="N151" i="26" s="1"/>
  <c r="N151" i="27" s="1"/>
  <c r="N151" i="28" s="1"/>
  <c r="N151" i="29" s="1"/>
  <c r="N151" i="30" s="1"/>
  <c r="N151" i="31" s="1"/>
  <c r="N151" i="32" s="1"/>
  <c r="N151" i="33" s="1"/>
  <c r="N151" i="34" s="1"/>
  <c r="N151" i="35" s="1"/>
  <c r="N150" i="25"/>
  <c r="N150" i="26" s="1"/>
  <c r="N150" i="27" s="1"/>
  <c r="N150" i="28" s="1"/>
  <c r="N150" i="29" s="1"/>
  <c r="N150" i="30" s="1"/>
  <c r="N150" i="31" s="1"/>
  <c r="N150" i="32" s="1"/>
  <c r="N150" i="33" s="1"/>
  <c r="N150" i="34" s="1"/>
  <c r="N150" i="35" s="1"/>
  <c r="N149" i="25"/>
  <c r="N149" i="26" s="1"/>
  <c r="N149" i="27" s="1"/>
  <c r="N149" i="28" s="1"/>
  <c r="N149" i="29" s="1"/>
  <c r="N149" i="30" s="1"/>
  <c r="N149" i="31" s="1"/>
  <c r="N149" i="32" s="1"/>
  <c r="N149" i="33" s="1"/>
  <c r="N149" i="34" s="1"/>
  <c r="N149" i="35" s="1"/>
  <c r="N148" i="25"/>
  <c r="N148" i="26" s="1"/>
  <c r="N148" i="27" s="1"/>
  <c r="N148" i="28" s="1"/>
  <c r="N148" i="29" s="1"/>
  <c r="N148" i="30" s="1"/>
  <c r="N148" i="31" s="1"/>
  <c r="N148" i="32" s="1"/>
  <c r="N148" i="33" s="1"/>
  <c r="N148" i="34" s="1"/>
  <c r="N148" i="35" s="1"/>
  <c r="N147" i="25"/>
  <c r="N147" i="26" s="1"/>
  <c r="N147" i="27" s="1"/>
  <c r="N147" i="28" s="1"/>
  <c r="N147" i="29" s="1"/>
  <c r="N147" i="30" s="1"/>
  <c r="N147" i="31" s="1"/>
  <c r="N147" i="32" s="1"/>
  <c r="N147" i="33" s="1"/>
  <c r="N147" i="34" s="1"/>
  <c r="N147" i="35" s="1"/>
  <c r="N146" i="25"/>
  <c r="N146" i="26" s="1"/>
  <c r="N146" i="27" s="1"/>
  <c r="N146" i="28" s="1"/>
  <c r="N146" i="29" s="1"/>
  <c r="N146" i="30" s="1"/>
  <c r="N146" i="31" s="1"/>
  <c r="N146" i="32" s="1"/>
  <c r="N146" i="33" s="1"/>
  <c r="N146" i="34" s="1"/>
  <c r="N146" i="35" s="1"/>
  <c r="N145" i="25"/>
  <c r="N145" i="26" s="1"/>
  <c r="N145" i="27" s="1"/>
  <c r="N145" i="28" s="1"/>
  <c r="N145" i="29" s="1"/>
  <c r="N145" i="30" s="1"/>
  <c r="N145" i="31" s="1"/>
  <c r="N145" i="32" s="1"/>
  <c r="N145" i="33" s="1"/>
  <c r="N145" i="34" s="1"/>
  <c r="N145" i="35" s="1"/>
  <c r="N144" i="25"/>
  <c r="N144" i="26" s="1"/>
  <c r="N144" i="27" s="1"/>
  <c r="N144" i="28" s="1"/>
  <c r="N144" i="29" s="1"/>
  <c r="N144" i="30" s="1"/>
  <c r="N144" i="31" s="1"/>
  <c r="N144" i="32" s="1"/>
  <c r="N144" i="33" s="1"/>
  <c r="N144" i="34" s="1"/>
  <c r="N144" i="35" s="1"/>
  <c r="N143" i="25"/>
  <c r="N143" i="26" s="1"/>
  <c r="N143" i="27" s="1"/>
  <c r="N143" i="28" s="1"/>
  <c r="N143" i="29" s="1"/>
  <c r="N143" i="30" s="1"/>
  <c r="N143" i="31" s="1"/>
  <c r="N143" i="32" s="1"/>
  <c r="N143" i="33" s="1"/>
  <c r="N143" i="34" s="1"/>
  <c r="N143" i="35" s="1"/>
  <c r="N142" i="25"/>
  <c r="N142" i="26" s="1"/>
  <c r="N142" i="27" s="1"/>
  <c r="N142" i="28" s="1"/>
  <c r="N142" i="29" s="1"/>
  <c r="N142" i="30" s="1"/>
  <c r="N142" i="31" s="1"/>
  <c r="N142" i="32" s="1"/>
  <c r="N142" i="33" s="1"/>
  <c r="N142" i="34" s="1"/>
  <c r="N142" i="35" s="1"/>
  <c r="N141" i="25"/>
  <c r="N141" i="26" s="1"/>
  <c r="N141" i="27" s="1"/>
  <c r="N141" i="28" s="1"/>
  <c r="N141" i="29" s="1"/>
  <c r="N141" i="30" s="1"/>
  <c r="N141" i="31" s="1"/>
  <c r="N141" i="32" s="1"/>
  <c r="N141" i="33" s="1"/>
  <c r="N141" i="34" s="1"/>
  <c r="N141" i="35" s="1"/>
  <c r="N140" i="25"/>
  <c r="N140" i="26" s="1"/>
  <c r="N140" i="27" s="1"/>
  <c r="N140" i="28" s="1"/>
  <c r="N140" i="29" s="1"/>
  <c r="N140" i="30" s="1"/>
  <c r="N140" i="31" s="1"/>
  <c r="N140" i="32" s="1"/>
  <c r="N140" i="33" s="1"/>
  <c r="N140" i="34" s="1"/>
  <c r="N140" i="35" s="1"/>
  <c r="N139" i="25"/>
  <c r="N139" i="26" s="1"/>
  <c r="N139" i="27" s="1"/>
  <c r="N139" i="28" s="1"/>
  <c r="N139" i="29" s="1"/>
  <c r="N139" i="30" s="1"/>
  <c r="N139" i="31" s="1"/>
  <c r="N139" i="32" s="1"/>
  <c r="N139" i="33" s="1"/>
  <c r="N139" i="34" s="1"/>
  <c r="N139" i="35" s="1"/>
  <c r="N138" i="25"/>
  <c r="N138" i="26" s="1"/>
  <c r="N138" i="27" s="1"/>
  <c r="N138" i="28" s="1"/>
  <c r="N138" i="29" s="1"/>
  <c r="N138" i="30" s="1"/>
  <c r="N138" i="31" s="1"/>
  <c r="N138" i="32" s="1"/>
  <c r="N138" i="33" s="1"/>
  <c r="N138" i="34" s="1"/>
  <c r="N138" i="35" s="1"/>
  <c r="N137" i="25"/>
  <c r="N137" i="26" s="1"/>
  <c r="N137" i="27" s="1"/>
  <c r="N137" i="28" s="1"/>
  <c r="N137" i="29" s="1"/>
  <c r="N137" i="30" s="1"/>
  <c r="N137" i="31" s="1"/>
  <c r="N137" i="32" s="1"/>
  <c r="N137" i="33" s="1"/>
  <c r="N137" i="34" s="1"/>
  <c r="N137" i="35" s="1"/>
  <c r="N136" i="25"/>
  <c r="N136" i="26" s="1"/>
  <c r="N136" i="27" s="1"/>
  <c r="N136" i="28" s="1"/>
  <c r="N136" i="29" s="1"/>
  <c r="N136" i="30" s="1"/>
  <c r="N136" i="31" s="1"/>
  <c r="N136" i="32" s="1"/>
  <c r="N136" i="33" s="1"/>
  <c r="N136" i="34" s="1"/>
  <c r="N136" i="35" s="1"/>
  <c r="N135" i="25"/>
  <c r="N135" i="26" s="1"/>
  <c r="N135" i="27" s="1"/>
  <c r="N135" i="28" s="1"/>
  <c r="N135" i="29" s="1"/>
  <c r="N135" i="30" s="1"/>
  <c r="N135" i="31" s="1"/>
  <c r="N135" i="32" s="1"/>
  <c r="N135" i="33" s="1"/>
  <c r="N135" i="34" s="1"/>
  <c r="N135" i="35" s="1"/>
  <c r="N134" i="25"/>
  <c r="N134" i="26" s="1"/>
  <c r="N134" i="27" s="1"/>
  <c r="N134" i="28" s="1"/>
  <c r="N134" i="29" s="1"/>
  <c r="N134" i="30" s="1"/>
  <c r="N134" i="31" s="1"/>
  <c r="N134" i="32" s="1"/>
  <c r="N134" i="33" s="1"/>
  <c r="N134" i="34" s="1"/>
  <c r="N134" i="35" s="1"/>
  <c r="N133" i="25"/>
  <c r="N133" i="26" s="1"/>
  <c r="N133" i="27" s="1"/>
  <c r="N133" i="28" s="1"/>
  <c r="N133" i="29" s="1"/>
  <c r="N133" i="30" s="1"/>
  <c r="N133" i="31" s="1"/>
  <c r="N133" i="32" s="1"/>
  <c r="N133" i="33" s="1"/>
  <c r="N133" i="34" s="1"/>
  <c r="N133" i="35" s="1"/>
  <c r="N132" i="25"/>
  <c r="N132" i="26" s="1"/>
  <c r="N132" i="27" s="1"/>
  <c r="N132" i="28" s="1"/>
  <c r="N132" i="29" s="1"/>
  <c r="N132" i="30" s="1"/>
  <c r="N132" i="31" s="1"/>
  <c r="N132" i="32" s="1"/>
  <c r="N132" i="33" s="1"/>
  <c r="N132" i="34" s="1"/>
  <c r="N132" i="35" s="1"/>
  <c r="N131" i="25"/>
  <c r="N131" i="26" s="1"/>
  <c r="N131" i="27" s="1"/>
  <c r="N131" i="28" s="1"/>
  <c r="N131" i="29" s="1"/>
  <c r="N131" i="30" s="1"/>
  <c r="N131" i="31" s="1"/>
  <c r="N131" i="32" s="1"/>
  <c r="N131" i="33" s="1"/>
  <c r="N131" i="34" s="1"/>
  <c r="N131" i="35" s="1"/>
  <c r="N130" i="25"/>
  <c r="N130" i="26" s="1"/>
  <c r="N130" i="27" s="1"/>
  <c r="N130" i="28" s="1"/>
  <c r="N130" i="29" s="1"/>
  <c r="N130" i="30" s="1"/>
  <c r="N130" i="31" s="1"/>
  <c r="N130" i="32" s="1"/>
  <c r="N130" i="33" s="1"/>
  <c r="N130" i="34" s="1"/>
  <c r="N130" i="35" s="1"/>
  <c r="N129" i="25"/>
  <c r="N129" i="26" s="1"/>
  <c r="N129" i="27" s="1"/>
  <c r="N129" i="28" s="1"/>
  <c r="N129" i="29" s="1"/>
  <c r="N129" i="30" s="1"/>
  <c r="N129" i="31" s="1"/>
  <c r="N129" i="32" s="1"/>
  <c r="N129" i="33" s="1"/>
  <c r="N129" i="34" s="1"/>
  <c r="N129" i="35" s="1"/>
  <c r="N128" i="25"/>
  <c r="N128" i="26" s="1"/>
  <c r="N128" i="27" s="1"/>
  <c r="N128" i="28" s="1"/>
  <c r="N128" i="29" s="1"/>
  <c r="N128" i="30" s="1"/>
  <c r="N128" i="31" s="1"/>
  <c r="N128" i="32" s="1"/>
  <c r="N128" i="33" s="1"/>
  <c r="N128" i="34" s="1"/>
  <c r="N128" i="35" s="1"/>
  <c r="N127" i="25"/>
  <c r="N127" i="26" s="1"/>
  <c r="N127" i="27" s="1"/>
  <c r="N127" i="28" s="1"/>
  <c r="N127" i="29" s="1"/>
  <c r="N127" i="30" s="1"/>
  <c r="N127" i="31" s="1"/>
  <c r="N127" i="32" s="1"/>
  <c r="N127" i="33" s="1"/>
  <c r="N127" i="34" s="1"/>
  <c r="N127" i="35" s="1"/>
  <c r="N126" i="25"/>
  <c r="N126" i="26" s="1"/>
  <c r="N126" i="27" s="1"/>
  <c r="N126" i="28" s="1"/>
  <c r="N126" i="29" s="1"/>
  <c r="N126" i="30" s="1"/>
  <c r="N126" i="31" s="1"/>
  <c r="N126" i="32" s="1"/>
  <c r="N126" i="33" s="1"/>
  <c r="N126" i="34" s="1"/>
  <c r="N126" i="35" s="1"/>
  <c r="N125" i="25"/>
  <c r="N125" i="26" s="1"/>
  <c r="N125" i="27" s="1"/>
  <c r="N125" i="28" s="1"/>
  <c r="N125" i="29" s="1"/>
  <c r="N125" i="30" s="1"/>
  <c r="N125" i="31" s="1"/>
  <c r="N125" i="32" s="1"/>
  <c r="N125" i="33" s="1"/>
  <c r="N125" i="34" s="1"/>
  <c r="N125" i="35" s="1"/>
  <c r="N124" i="25"/>
  <c r="N124" i="26" s="1"/>
  <c r="N124" i="27" s="1"/>
  <c r="N124" i="28" s="1"/>
  <c r="N124" i="29" s="1"/>
  <c r="N124" i="30" s="1"/>
  <c r="N124" i="31" s="1"/>
  <c r="N124" i="32" s="1"/>
  <c r="N124" i="33" s="1"/>
  <c r="N124" i="34" s="1"/>
  <c r="N124" i="35" s="1"/>
  <c r="N123" i="25"/>
  <c r="N123" i="26" s="1"/>
  <c r="N123" i="27" s="1"/>
  <c r="N123" i="28" s="1"/>
  <c r="N123" i="29" s="1"/>
  <c r="N123" i="30" s="1"/>
  <c r="N123" i="31" s="1"/>
  <c r="N123" i="32" s="1"/>
  <c r="N123" i="33" s="1"/>
  <c r="N123" i="34" s="1"/>
  <c r="N123" i="35" s="1"/>
  <c r="N122" i="25"/>
  <c r="N122" i="26" s="1"/>
  <c r="N122" i="27" s="1"/>
  <c r="N122" i="28" s="1"/>
  <c r="N122" i="29" s="1"/>
  <c r="N122" i="30" s="1"/>
  <c r="N122" i="31" s="1"/>
  <c r="N122" i="32" s="1"/>
  <c r="N122" i="33" s="1"/>
  <c r="N122" i="34" s="1"/>
  <c r="N122" i="35" s="1"/>
  <c r="N121" i="25"/>
  <c r="N121" i="26" s="1"/>
  <c r="N121" i="27" s="1"/>
  <c r="N121" i="28" s="1"/>
  <c r="N121" i="29" s="1"/>
  <c r="N121" i="30" s="1"/>
  <c r="N121" i="31" s="1"/>
  <c r="N121" i="32" s="1"/>
  <c r="N121" i="33" s="1"/>
  <c r="N121" i="34" s="1"/>
  <c r="N121" i="35" s="1"/>
  <c r="N120" i="25"/>
  <c r="N120" i="26" s="1"/>
  <c r="N120" i="27" s="1"/>
  <c r="N120" i="28" s="1"/>
  <c r="N120" i="29" s="1"/>
  <c r="N120" i="30" s="1"/>
  <c r="N120" i="31" s="1"/>
  <c r="N120" i="32" s="1"/>
  <c r="N120" i="33" s="1"/>
  <c r="N120" i="34" s="1"/>
  <c r="N120" i="35" s="1"/>
  <c r="N119" i="25"/>
  <c r="N119" i="26" s="1"/>
  <c r="N119" i="27" s="1"/>
  <c r="N119" i="28" s="1"/>
  <c r="N119" i="29" s="1"/>
  <c r="N119" i="30" s="1"/>
  <c r="N119" i="31" s="1"/>
  <c r="N119" i="32" s="1"/>
  <c r="N119" i="33" s="1"/>
  <c r="N119" i="34" s="1"/>
  <c r="N119" i="35" s="1"/>
  <c r="N118" i="25"/>
  <c r="N118" i="26" s="1"/>
  <c r="N118" i="27" s="1"/>
  <c r="N118" i="28" s="1"/>
  <c r="N118" i="29" s="1"/>
  <c r="N118" i="30" s="1"/>
  <c r="N118" i="31" s="1"/>
  <c r="N118" i="32" s="1"/>
  <c r="N118" i="33" s="1"/>
  <c r="N118" i="34" s="1"/>
  <c r="N118" i="35" s="1"/>
  <c r="N117" i="25"/>
  <c r="N117" i="26" s="1"/>
  <c r="N117" i="27" s="1"/>
  <c r="N117" i="28" s="1"/>
  <c r="N117" i="29" s="1"/>
  <c r="N117" i="30" s="1"/>
  <c r="N117" i="31" s="1"/>
  <c r="N117" i="32" s="1"/>
  <c r="N117" i="33" s="1"/>
  <c r="N117" i="34" s="1"/>
  <c r="N117" i="35" s="1"/>
  <c r="N116" i="25"/>
  <c r="N116" i="26" s="1"/>
  <c r="N116" i="27" s="1"/>
  <c r="N116" i="28" s="1"/>
  <c r="N116" i="29" s="1"/>
  <c r="N116" i="30" s="1"/>
  <c r="N116" i="31" s="1"/>
  <c r="N116" i="32" s="1"/>
  <c r="N116" i="33" s="1"/>
  <c r="N116" i="34" s="1"/>
  <c r="N116" i="35" s="1"/>
  <c r="N115" i="25"/>
  <c r="N115" i="26" s="1"/>
  <c r="N115" i="27" s="1"/>
  <c r="N115" i="28" s="1"/>
  <c r="N115" i="29" s="1"/>
  <c r="N115" i="30" s="1"/>
  <c r="N115" i="31" s="1"/>
  <c r="N115" i="32" s="1"/>
  <c r="N115" i="33" s="1"/>
  <c r="N115" i="34" s="1"/>
  <c r="N115" i="35" s="1"/>
  <c r="N114" i="25"/>
  <c r="N114" i="26" s="1"/>
  <c r="N114" i="27" s="1"/>
  <c r="N114" i="28" s="1"/>
  <c r="N114" i="29" s="1"/>
  <c r="N114" i="30" s="1"/>
  <c r="N114" i="31" s="1"/>
  <c r="N114" i="32" s="1"/>
  <c r="N114" i="33" s="1"/>
  <c r="N114" i="34" s="1"/>
  <c r="N114" i="35" s="1"/>
  <c r="N113" i="25"/>
  <c r="N113" i="26" s="1"/>
  <c r="N113" i="27" s="1"/>
  <c r="N113" i="28" s="1"/>
  <c r="N113" i="29" s="1"/>
  <c r="N113" i="30" s="1"/>
  <c r="N113" i="31" s="1"/>
  <c r="N113" i="32" s="1"/>
  <c r="N113" i="33" s="1"/>
  <c r="N113" i="34" s="1"/>
  <c r="N113" i="35" s="1"/>
  <c r="N112" i="25"/>
  <c r="N112" i="26" s="1"/>
  <c r="N112" i="27" s="1"/>
  <c r="N112" i="28" s="1"/>
  <c r="N112" i="29" s="1"/>
  <c r="N112" i="30" s="1"/>
  <c r="N112" i="31" s="1"/>
  <c r="N112" i="32" s="1"/>
  <c r="N112" i="33" s="1"/>
  <c r="N112" i="34" s="1"/>
  <c r="N112" i="35" s="1"/>
  <c r="N111" i="25"/>
  <c r="N111" i="26" s="1"/>
  <c r="N111" i="27" s="1"/>
  <c r="N111" i="28" s="1"/>
  <c r="N111" i="29" s="1"/>
  <c r="N111" i="30" s="1"/>
  <c r="N111" i="31" s="1"/>
  <c r="N111" i="32" s="1"/>
  <c r="N111" i="33" s="1"/>
  <c r="N111" i="34" s="1"/>
  <c r="N111" i="35" s="1"/>
  <c r="N110" i="25"/>
  <c r="N110" i="26" s="1"/>
  <c r="N110" i="27" s="1"/>
  <c r="N110" i="28" s="1"/>
  <c r="N110" i="29" s="1"/>
  <c r="N110" i="30" s="1"/>
  <c r="N110" i="31" s="1"/>
  <c r="N110" i="32" s="1"/>
  <c r="N110" i="33" s="1"/>
  <c r="N110" i="34" s="1"/>
  <c r="N110" i="35" s="1"/>
  <c r="N109" i="25"/>
  <c r="N109" i="26" s="1"/>
  <c r="N109" i="27" s="1"/>
  <c r="N109" i="28" s="1"/>
  <c r="N109" i="29" s="1"/>
  <c r="N109" i="30" s="1"/>
  <c r="N109" i="31" s="1"/>
  <c r="N109" i="32" s="1"/>
  <c r="N109" i="33" s="1"/>
  <c r="N109" i="34" s="1"/>
  <c r="N109" i="35" s="1"/>
  <c r="N108" i="25"/>
  <c r="N108" i="26" s="1"/>
  <c r="N108" i="27" s="1"/>
  <c r="N108" i="28" s="1"/>
  <c r="N108" i="29" s="1"/>
  <c r="N108" i="30" s="1"/>
  <c r="N108" i="31" s="1"/>
  <c r="N108" i="32" s="1"/>
  <c r="N108" i="33" s="1"/>
  <c r="N108" i="34" s="1"/>
  <c r="N108" i="35" s="1"/>
  <c r="N107" i="25"/>
  <c r="N107" i="26" s="1"/>
  <c r="N107" i="27" s="1"/>
  <c r="N107" i="28" s="1"/>
  <c r="N107" i="29" s="1"/>
  <c r="N107" i="30" s="1"/>
  <c r="N107" i="31" s="1"/>
  <c r="N107" i="32" s="1"/>
  <c r="N107" i="33" s="1"/>
  <c r="N107" i="34" s="1"/>
  <c r="N107" i="35" s="1"/>
  <c r="N106" i="25"/>
  <c r="N106" i="26" s="1"/>
  <c r="N106" i="27" s="1"/>
  <c r="N106" i="28" s="1"/>
  <c r="N106" i="29" s="1"/>
  <c r="N106" i="30" s="1"/>
  <c r="N106" i="31" s="1"/>
  <c r="N106" i="32" s="1"/>
  <c r="N106" i="33" s="1"/>
  <c r="N106" i="34" s="1"/>
  <c r="N106" i="35" s="1"/>
  <c r="N105" i="25"/>
  <c r="N105" i="26" s="1"/>
  <c r="N105" i="27" s="1"/>
  <c r="N105" i="28" s="1"/>
  <c r="N105" i="29" s="1"/>
  <c r="N105" i="30" s="1"/>
  <c r="N105" i="31" s="1"/>
  <c r="N105" i="32" s="1"/>
  <c r="N105" i="33" s="1"/>
  <c r="N105" i="34" s="1"/>
  <c r="N105" i="35" s="1"/>
  <c r="N104" i="25"/>
  <c r="N104" i="26" s="1"/>
  <c r="N104" i="27" s="1"/>
  <c r="N104" i="28" s="1"/>
  <c r="N104" i="29" s="1"/>
  <c r="N104" i="30" s="1"/>
  <c r="N104" i="31" s="1"/>
  <c r="N104" i="32" s="1"/>
  <c r="N104" i="33" s="1"/>
  <c r="N104" i="34" s="1"/>
  <c r="N104" i="35" s="1"/>
  <c r="N103" i="25"/>
  <c r="N103" i="26" s="1"/>
  <c r="N103" i="27" s="1"/>
  <c r="N103" i="28" s="1"/>
  <c r="N103" i="29" s="1"/>
  <c r="N103" i="30" s="1"/>
  <c r="N103" i="31" s="1"/>
  <c r="N103" i="32" s="1"/>
  <c r="N103" i="33" s="1"/>
  <c r="N103" i="34" s="1"/>
  <c r="N103" i="35" s="1"/>
  <c r="N102" i="25"/>
  <c r="N102" i="26" s="1"/>
  <c r="N102" i="27" s="1"/>
  <c r="N102" i="28" s="1"/>
  <c r="N102" i="29" s="1"/>
  <c r="N102" i="30" s="1"/>
  <c r="N102" i="31" s="1"/>
  <c r="N102" i="32" s="1"/>
  <c r="N102" i="33" s="1"/>
  <c r="N102" i="34" s="1"/>
  <c r="N102" i="35" s="1"/>
  <c r="N101" i="25"/>
  <c r="N101" i="26" s="1"/>
  <c r="N101" i="27" s="1"/>
  <c r="N101" i="28" s="1"/>
  <c r="N101" i="29" s="1"/>
  <c r="N101" i="30" s="1"/>
  <c r="N101" i="31" s="1"/>
  <c r="N101" i="32" s="1"/>
  <c r="N101" i="33" s="1"/>
  <c r="N101" i="34" s="1"/>
  <c r="N101" i="35" s="1"/>
  <c r="N100" i="25"/>
  <c r="N100" i="26" s="1"/>
  <c r="N100" i="27" s="1"/>
  <c r="N100" i="28" s="1"/>
  <c r="N100" i="29" s="1"/>
  <c r="N100" i="30" s="1"/>
  <c r="N100" i="31" s="1"/>
  <c r="N100" i="32" s="1"/>
  <c r="N100" i="33" s="1"/>
  <c r="N100" i="34" s="1"/>
  <c r="N100" i="35" s="1"/>
  <c r="N99" i="25"/>
  <c r="N99" i="26" s="1"/>
  <c r="N99" i="27" s="1"/>
  <c r="N99" i="28" s="1"/>
  <c r="N99" i="29" s="1"/>
  <c r="N99" i="30" s="1"/>
  <c r="N99" i="31" s="1"/>
  <c r="N99" i="32" s="1"/>
  <c r="N99" i="33" s="1"/>
  <c r="N99" i="34" s="1"/>
  <c r="N99" i="35" s="1"/>
  <c r="N98" i="25"/>
  <c r="N98" i="26" s="1"/>
  <c r="N98" i="27" s="1"/>
  <c r="N98" i="28" s="1"/>
  <c r="N98" i="29" s="1"/>
  <c r="N98" i="30" s="1"/>
  <c r="N98" i="31" s="1"/>
  <c r="N98" i="32" s="1"/>
  <c r="N98" i="33" s="1"/>
  <c r="N98" i="34" s="1"/>
  <c r="N98" i="35" s="1"/>
  <c r="N97" i="25"/>
  <c r="N97" i="26" s="1"/>
  <c r="N97" i="27" s="1"/>
  <c r="N97" i="28" s="1"/>
  <c r="N97" i="29" s="1"/>
  <c r="N97" i="30" s="1"/>
  <c r="N97" i="31" s="1"/>
  <c r="N97" i="32" s="1"/>
  <c r="N97" i="33" s="1"/>
  <c r="N97" i="34" s="1"/>
  <c r="N97" i="35" s="1"/>
  <c r="N96" i="25"/>
  <c r="N96" i="26" s="1"/>
  <c r="N96" i="27" s="1"/>
  <c r="N96" i="28" s="1"/>
  <c r="N96" i="29" s="1"/>
  <c r="N96" i="30" s="1"/>
  <c r="N96" i="31" s="1"/>
  <c r="N96" i="32" s="1"/>
  <c r="N96" i="33" s="1"/>
  <c r="N96" i="34" s="1"/>
  <c r="N96" i="35" s="1"/>
  <c r="N95" i="25"/>
  <c r="N95" i="26" s="1"/>
  <c r="N95" i="27" s="1"/>
  <c r="N95" i="28" s="1"/>
  <c r="N95" i="29" s="1"/>
  <c r="N95" i="30" s="1"/>
  <c r="N95" i="31" s="1"/>
  <c r="N95" i="32" s="1"/>
  <c r="N95" i="33" s="1"/>
  <c r="N95" i="34" s="1"/>
  <c r="N95" i="35" s="1"/>
  <c r="N94" i="25"/>
  <c r="N94" i="26" s="1"/>
  <c r="N94" i="27" s="1"/>
  <c r="N94" i="28" s="1"/>
  <c r="N94" i="29" s="1"/>
  <c r="N94" i="30" s="1"/>
  <c r="N94" i="31" s="1"/>
  <c r="N94" i="32" s="1"/>
  <c r="N94" i="33" s="1"/>
  <c r="N94" i="34" s="1"/>
  <c r="N94" i="35" s="1"/>
  <c r="N93" i="25"/>
  <c r="N93" i="26" s="1"/>
  <c r="N93" i="27" s="1"/>
  <c r="N93" i="28" s="1"/>
  <c r="N93" i="29" s="1"/>
  <c r="N93" i="30" s="1"/>
  <c r="N93" i="31" s="1"/>
  <c r="N93" i="32" s="1"/>
  <c r="N93" i="33" s="1"/>
  <c r="N93" i="34" s="1"/>
  <c r="N93" i="35" s="1"/>
  <c r="N92" i="25"/>
  <c r="N92" i="26" s="1"/>
  <c r="N92" i="27" s="1"/>
  <c r="N92" i="28" s="1"/>
  <c r="N92" i="29" s="1"/>
  <c r="N92" i="30" s="1"/>
  <c r="N92" i="31" s="1"/>
  <c r="N92" i="32" s="1"/>
  <c r="N92" i="33" s="1"/>
  <c r="N92" i="34" s="1"/>
  <c r="N92" i="35" s="1"/>
  <c r="N91" i="25"/>
  <c r="N91" i="26" s="1"/>
  <c r="N91" i="27" s="1"/>
  <c r="N91" i="28" s="1"/>
  <c r="N91" i="29" s="1"/>
  <c r="N91" i="30" s="1"/>
  <c r="N91" i="31" s="1"/>
  <c r="N91" i="32" s="1"/>
  <c r="N91" i="33" s="1"/>
  <c r="N91" i="34" s="1"/>
  <c r="N91" i="35" s="1"/>
  <c r="N90" i="25"/>
  <c r="N90" i="26" s="1"/>
  <c r="N90" i="27" s="1"/>
  <c r="N90" i="28" s="1"/>
  <c r="N90" i="29" s="1"/>
  <c r="N90" i="30" s="1"/>
  <c r="N90" i="31" s="1"/>
  <c r="N90" i="32" s="1"/>
  <c r="N90" i="33" s="1"/>
  <c r="N90" i="34" s="1"/>
  <c r="N90" i="35" s="1"/>
  <c r="N89" i="25"/>
  <c r="N89" i="26" s="1"/>
  <c r="N89" i="27" s="1"/>
  <c r="N89" i="28" s="1"/>
  <c r="N89" i="29" s="1"/>
  <c r="N89" i="30" s="1"/>
  <c r="N89" i="31" s="1"/>
  <c r="N89" i="32" s="1"/>
  <c r="N89" i="33" s="1"/>
  <c r="N89" i="34" s="1"/>
  <c r="N89" i="35" s="1"/>
  <c r="N88" i="25"/>
  <c r="N88" i="26" s="1"/>
  <c r="N88" i="27" s="1"/>
  <c r="N88" i="28" s="1"/>
  <c r="N88" i="29" s="1"/>
  <c r="N88" i="30" s="1"/>
  <c r="N88" i="31" s="1"/>
  <c r="N88" i="32" s="1"/>
  <c r="N88" i="33" s="1"/>
  <c r="N88" i="34" s="1"/>
  <c r="N88" i="35" s="1"/>
  <c r="N87" i="25"/>
  <c r="N87" i="26" s="1"/>
  <c r="N87" i="27" s="1"/>
  <c r="N87" i="28" s="1"/>
  <c r="N87" i="29" s="1"/>
  <c r="N87" i="30" s="1"/>
  <c r="N87" i="31" s="1"/>
  <c r="N87" i="32" s="1"/>
  <c r="N87" i="33" s="1"/>
  <c r="N87" i="34" s="1"/>
  <c r="N87" i="35" s="1"/>
  <c r="N86" i="25"/>
  <c r="N86" i="26" s="1"/>
  <c r="N86" i="27" s="1"/>
  <c r="N86" i="28" s="1"/>
  <c r="N86" i="29" s="1"/>
  <c r="N86" i="30" s="1"/>
  <c r="N86" i="31" s="1"/>
  <c r="N86" i="32" s="1"/>
  <c r="N86" i="33" s="1"/>
  <c r="N86" i="34" s="1"/>
  <c r="N86" i="35" s="1"/>
  <c r="N85" i="25"/>
  <c r="N85" i="26" s="1"/>
  <c r="N85" i="27" s="1"/>
  <c r="N85" i="28" s="1"/>
  <c r="N85" i="29" s="1"/>
  <c r="N85" i="30" s="1"/>
  <c r="N85" i="31" s="1"/>
  <c r="N85" i="32" s="1"/>
  <c r="N85" i="33" s="1"/>
  <c r="N85" i="34" s="1"/>
  <c r="N85" i="35" s="1"/>
  <c r="N84" i="25"/>
  <c r="N84" i="26" s="1"/>
  <c r="N84" i="27" s="1"/>
  <c r="N84" i="28" s="1"/>
  <c r="N84" i="29" s="1"/>
  <c r="N84" i="30" s="1"/>
  <c r="N84" i="31" s="1"/>
  <c r="N84" i="32" s="1"/>
  <c r="N84" i="33" s="1"/>
  <c r="N84" i="34" s="1"/>
  <c r="N84" i="35" s="1"/>
  <c r="N83" i="25"/>
  <c r="N83" i="26" s="1"/>
  <c r="N83" i="27" s="1"/>
  <c r="N83" i="28" s="1"/>
  <c r="N83" i="29" s="1"/>
  <c r="N83" i="30" s="1"/>
  <c r="N83" i="31" s="1"/>
  <c r="N83" i="32" s="1"/>
  <c r="N83" i="33" s="1"/>
  <c r="N83" i="34" s="1"/>
  <c r="N83" i="35" s="1"/>
  <c r="N82" i="25"/>
  <c r="N82" i="26" s="1"/>
  <c r="N82" i="27" s="1"/>
  <c r="N82" i="28" s="1"/>
  <c r="N82" i="29" s="1"/>
  <c r="N82" i="30" s="1"/>
  <c r="N82" i="31" s="1"/>
  <c r="N82" i="32" s="1"/>
  <c r="N82" i="33" s="1"/>
  <c r="N82" i="34" s="1"/>
  <c r="N82" i="35" s="1"/>
  <c r="N81" i="25"/>
  <c r="N81" i="26" s="1"/>
  <c r="N81" i="27" s="1"/>
  <c r="N81" i="28" s="1"/>
  <c r="N81" i="29" s="1"/>
  <c r="N81" i="30" s="1"/>
  <c r="N81" i="31" s="1"/>
  <c r="N81" i="32" s="1"/>
  <c r="N81" i="33" s="1"/>
  <c r="N81" i="34" s="1"/>
  <c r="N81" i="35" s="1"/>
  <c r="N80" i="25"/>
  <c r="N80" i="26" s="1"/>
  <c r="N80" i="27" s="1"/>
  <c r="N80" i="28" s="1"/>
  <c r="N80" i="29" s="1"/>
  <c r="N80" i="30" s="1"/>
  <c r="N80" i="31" s="1"/>
  <c r="N80" i="32" s="1"/>
  <c r="N80" i="33" s="1"/>
  <c r="N80" i="34" s="1"/>
  <c r="N80" i="35" s="1"/>
  <c r="N79" i="25"/>
  <c r="N79" i="26" s="1"/>
  <c r="N79" i="27" s="1"/>
  <c r="N79" i="28" s="1"/>
  <c r="N79" i="29" s="1"/>
  <c r="N79" i="30" s="1"/>
  <c r="N79" i="31" s="1"/>
  <c r="N79" i="32" s="1"/>
  <c r="N79" i="33" s="1"/>
  <c r="N79" i="34" s="1"/>
  <c r="N79" i="35" s="1"/>
  <c r="N78" i="25"/>
  <c r="N78" i="26" s="1"/>
  <c r="N78" i="27" s="1"/>
  <c r="N78" i="28" s="1"/>
  <c r="N78" i="29" s="1"/>
  <c r="N78" i="30" s="1"/>
  <c r="N78" i="31" s="1"/>
  <c r="N78" i="32" s="1"/>
  <c r="N78" i="33" s="1"/>
  <c r="N78" i="34" s="1"/>
  <c r="N78" i="35" s="1"/>
  <c r="N77" i="25"/>
  <c r="N77" i="26" s="1"/>
  <c r="N77" i="27" s="1"/>
  <c r="N77" i="28" s="1"/>
  <c r="N77" i="29" s="1"/>
  <c r="N77" i="30" s="1"/>
  <c r="N77" i="31" s="1"/>
  <c r="N77" i="32" s="1"/>
  <c r="N77" i="33" s="1"/>
  <c r="N77" i="34" s="1"/>
  <c r="N77" i="35" s="1"/>
  <c r="N76" i="25"/>
  <c r="N76" i="26" s="1"/>
  <c r="N76" i="27" s="1"/>
  <c r="N76" i="28" s="1"/>
  <c r="N76" i="29" s="1"/>
  <c r="N76" i="30" s="1"/>
  <c r="N76" i="31" s="1"/>
  <c r="N76" i="32" s="1"/>
  <c r="N76" i="33" s="1"/>
  <c r="N76" i="34" s="1"/>
  <c r="N76" i="35" s="1"/>
  <c r="N75" i="25"/>
  <c r="N75" i="26" s="1"/>
  <c r="N75" i="27" s="1"/>
  <c r="N75" i="28" s="1"/>
  <c r="N75" i="29" s="1"/>
  <c r="N75" i="30" s="1"/>
  <c r="N75" i="31" s="1"/>
  <c r="N75" i="32" s="1"/>
  <c r="N75" i="33" s="1"/>
  <c r="N75" i="34" s="1"/>
  <c r="N75" i="35" s="1"/>
  <c r="N74" i="25"/>
  <c r="N74" i="26" s="1"/>
  <c r="N74" i="27" s="1"/>
  <c r="N74" i="28" s="1"/>
  <c r="N74" i="29" s="1"/>
  <c r="N74" i="30" s="1"/>
  <c r="N74" i="31" s="1"/>
  <c r="N74" i="32" s="1"/>
  <c r="N74" i="33" s="1"/>
  <c r="N74" i="34" s="1"/>
  <c r="N74" i="35" s="1"/>
  <c r="N73" i="25"/>
  <c r="N73" i="26" s="1"/>
  <c r="N73" i="27" s="1"/>
  <c r="N73" i="28" s="1"/>
  <c r="N73" i="29" s="1"/>
  <c r="N73" i="30" s="1"/>
  <c r="N73" i="31" s="1"/>
  <c r="N73" i="32" s="1"/>
  <c r="N73" i="33" s="1"/>
  <c r="N73" i="34" s="1"/>
  <c r="N73" i="35" s="1"/>
  <c r="N72" i="25"/>
  <c r="N72" i="26" s="1"/>
  <c r="N72" i="27" s="1"/>
  <c r="N72" i="28" s="1"/>
  <c r="N72" i="29" s="1"/>
  <c r="N72" i="30" s="1"/>
  <c r="N72" i="31" s="1"/>
  <c r="N72" i="32" s="1"/>
  <c r="N72" i="33" s="1"/>
  <c r="N72" i="34" s="1"/>
  <c r="N72" i="35" s="1"/>
  <c r="N71" i="25"/>
  <c r="N71" i="26" s="1"/>
  <c r="N71" i="27" s="1"/>
  <c r="N71" i="28" s="1"/>
  <c r="N71" i="29" s="1"/>
  <c r="N71" i="30" s="1"/>
  <c r="N71" i="31" s="1"/>
  <c r="N71" i="32" s="1"/>
  <c r="N71" i="33" s="1"/>
  <c r="N71" i="34" s="1"/>
  <c r="N71" i="35" s="1"/>
  <c r="N70" i="25"/>
  <c r="N70" i="26" s="1"/>
  <c r="N70" i="27" s="1"/>
  <c r="N70" i="28" s="1"/>
  <c r="N70" i="29" s="1"/>
  <c r="N70" i="30" s="1"/>
  <c r="N70" i="31" s="1"/>
  <c r="N70" i="32" s="1"/>
  <c r="N70" i="33" s="1"/>
  <c r="N70" i="34" s="1"/>
  <c r="N70" i="35" s="1"/>
  <c r="N69" i="25"/>
  <c r="N69" i="26" s="1"/>
  <c r="N69" i="27" s="1"/>
  <c r="N69" i="28" s="1"/>
  <c r="N69" i="29" s="1"/>
  <c r="N69" i="30" s="1"/>
  <c r="N69" i="31" s="1"/>
  <c r="N69" i="32" s="1"/>
  <c r="N69" i="33" s="1"/>
  <c r="N69" i="34" s="1"/>
  <c r="N69" i="35" s="1"/>
  <c r="N68" i="25"/>
  <c r="N68" i="26" s="1"/>
  <c r="N68" i="27" s="1"/>
  <c r="N68" i="28" s="1"/>
  <c r="N68" i="29" s="1"/>
  <c r="N68" i="30" s="1"/>
  <c r="N68" i="31" s="1"/>
  <c r="N68" i="32" s="1"/>
  <c r="N68" i="33" s="1"/>
  <c r="N68" i="34" s="1"/>
  <c r="N68" i="35" s="1"/>
  <c r="N67" i="25"/>
  <c r="N67" i="26" s="1"/>
  <c r="N67" i="27" s="1"/>
  <c r="N67" i="28" s="1"/>
  <c r="N67" i="29" s="1"/>
  <c r="N67" i="30" s="1"/>
  <c r="N67" i="31" s="1"/>
  <c r="N67" i="32" s="1"/>
  <c r="N67" i="33" s="1"/>
  <c r="N67" i="34" s="1"/>
  <c r="N67" i="35" s="1"/>
  <c r="N66" i="25"/>
  <c r="N66" i="26" s="1"/>
  <c r="N66" i="27" s="1"/>
  <c r="N66" i="28" s="1"/>
  <c r="N66" i="29" s="1"/>
  <c r="N66" i="30" s="1"/>
  <c r="N66" i="31" s="1"/>
  <c r="N66" i="32" s="1"/>
  <c r="N66" i="33" s="1"/>
  <c r="N66" i="34" s="1"/>
  <c r="N66" i="35" s="1"/>
  <c r="N65" i="25"/>
  <c r="N65" i="26" s="1"/>
  <c r="N65" i="27" s="1"/>
  <c r="N65" i="28" s="1"/>
  <c r="N65" i="29" s="1"/>
  <c r="N65" i="30" s="1"/>
  <c r="N65" i="31" s="1"/>
  <c r="N65" i="32" s="1"/>
  <c r="N65" i="33" s="1"/>
  <c r="N65" i="34" s="1"/>
  <c r="N65" i="35" s="1"/>
  <c r="N64" i="25"/>
  <c r="N64" i="26" s="1"/>
  <c r="N64" i="27" s="1"/>
  <c r="N64" i="28" s="1"/>
  <c r="N64" i="29" s="1"/>
  <c r="N64" i="30" s="1"/>
  <c r="N64" i="31" s="1"/>
  <c r="N64" i="32" s="1"/>
  <c r="N64" i="33" s="1"/>
  <c r="N64" i="34" s="1"/>
  <c r="N64" i="35" s="1"/>
  <c r="N63" i="25"/>
  <c r="N63" i="26" s="1"/>
  <c r="N63" i="27" s="1"/>
  <c r="N63" i="28" s="1"/>
  <c r="N63" i="29" s="1"/>
  <c r="N63" i="30" s="1"/>
  <c r="N63" i="31" s="1"/>
  <c r="N63" i="32" s="1"/>
  <c r="N63" i="33" s="1"/>
  <c r="N63" i="34" s="1"/>
  <c r="N63" i="35" s="1"/>
  <c r="N62" i="25"/>
  <c r="N62" i="26" s="1"/>
  <c r="N62" i="27" s="1"/>
  <c r="N62" i="28" s="1"/>
  <c r="N62" i="29" s="1"/>
  <c r="N62" i="30" s="1"/>
  <c r="N62" i="31" s="1"/>
  <c r="N62" i="32" s="1"/>
  <c r="N62" i="33" s="1"/>
  <c r="N62" i="34" s="1"/>
  <c r="N62" i="35" s="1"/>
  <c r="N61" i="25"/>
  <c r="N61" i="26" s="1"/>
  <c r="N61" i="27" s="1"/>
  <c r="N61" i="28" s="1"/>
  <c r="N61" i="29" s="1"/>
  <c r="N61" i="30" s="1"/>
  <c r="N61" i="31" s="1"/>
  <c r="N61" i="32" s="1"/>
  <c r="N61" i="33" s="1"/>
  <c r="N61" i="34" s="1"/>
  <c r="N61" i="35" s="1"/>
  <c r="N60" i="25"/>
  <c r="N60" i="26" s="1"/>
  <c r="N60" i="27" s="1"/>
  <c r="N60" i="28" s="1"/>
  <c r="N60" i="29" s="1"/>
  <c r="N60" i="30" s="1"/>
  <c r="N60" i="31" s="1"/>
  <c r="N60" i="32" s="1"/>
  <c r="N60" i="33" s="1"/>
  <c r="N60" i="34" s="1"/>
  <c r="N60" i="35" s="1"/>
  <c r="N59" i="25"/>
  <c r="N59" i="26" s="1"/>
  <c r="N59" i="27" s="1"/>
  <c r="N59" i="28" s="1"/>
  <c r="N59" i="29" s="1"/>
  <c r="N59" i="30" s="1"/>
  <c r="N59" i="31" s="1"/>
  <c r="N59" i="32" s="1"/>
  <c r="N59" i="33" s="1"/>
  <c r="N59" i="34" s="1"/>
  <c r="N59" i="35" s="1"/>
  <c r="N58" i="25"/>
  <c r="N58" i="26" s="1"/>
  <c r="N58" i="27" s="1"/>
  <c r="N58" i="28" s="1"/>
  <c r="N58" i="29" s="1"/>
  <c r="N58" i="30" s="1"/>
  <c r="N58" i="31" s="1"/>
  <c r="N58" i="32" s="1"/>
  <c r="N58" i="33" s="1"/>
  <c r="N58" i="34" s="1"/>
  <c r="N58" i="35" s="1"/>
  <c r="N57" i="25"/>
  <c r="N57" i="26" s="1"/>
  <c r="N57" i="27" s="1"/>
  <c r="N57" i="28" s="1"/>
  <c r="N57" i="29" s="1"/>
  <c r="N57" i="30" s="1"/>
  <c r="N57" i="31" s="1"/>
  <c r="N57" i="32" s="1"/>
  <c r="N57" i="33" s="1"/>
  <c r="N57" i="34" s="1"/>
  <c r="N57" i="35" s="1"/>
  <c r="N56" i="25"/>
  <c r="N56" i="26" s="1"/>
  <c r="N56" i="27" s="1"/>
  <c r="N56" i="28" s="1"/>
  <c r="N56" i="29" s="1"/>
  <c r="N56" i="30" s="1"/>
  <c r="N56" i="31" s="1"/>
  <c r="N56" i="32" s="1"/>
  <c r="N56" i="33" s="1"/>
  <c r="N56" i="34" s="1"/>
  <c r="N56" i="35" s="1"/>
  <c r="N55" i="25"/>
  <c r="N55" i="26" s="1"/>
  <c r="N55" i="27" s="1"/>
  <c r="N55" i="28" s="1"/>
  <c r="N55" i="29" s="1"/>
  <c r="N55" i="30" s="1"/>
  <c r="N55" i="31" s="1"/>
  <c r="N55" i="32" s="1"/>
  <c r="N55" i="33" s="1"/>
  <c r="N55" i="34" s="1"/>
  <c r="N55" i="35" s="1"/>
  <c r="N54" i="25"/>
  <c r="N54" i="26" s="1"/>
  <c r="N54" i="27" s="1"/>
  <c r="N54" i="28" s="1"/>
  <c r="N54" i="29" s="1"/>
  <c r="N54" i="30" s="1"/>
  <c r="N54" i="31" s="1"/>
  <c r="N54" i="32" s="1"/>
  <c r="N54" i="33" s="1"/>
  <c r="N54" i="34" s="1"/>
  <c r="N54" i="35" s="1"/>
  <c r="N53" i="25"/>
  <c r="N53" i="26" s="1"/>
  <c r="N53" i="27" s="1"/>
  <c r="N53" i="28" s="1"/>
  <c r="N53" i="29" s="1"/>
  <c r="N53" i="30" s="1"/>
  <c r="N53" i="31" s="1"/>
  <c r="N53" i="32" s="1"/>
  <c r="N53" i="33" s="1"/>
  <c r="N53" i="34" s="1"/>
  <c r="N53" i="35" s="1"/>
  <c r="N52" i="25"/>
  <c r="N52" i="26" s="1"/>
  <c r="N52" i="27" s="1"/>
  <c r="N52" i="28" s="1"/>
  <c r="N52" i="29" s="1"/>
  <c r="N52" i="30" s="1"/>
  <c r="N52" i="31" s="1"/>
  <c r="N52" i="32" s="1"/>
  <c r="N52" i="33" s="1"/>
  <c r="N52" i="34" s="1"/>
  <c r="N52" i="35" s="1"/>
  <c r="N51" i="25"/>
  <c r="N51" i="26" s="1"/>
  <c r="N51" i="27" s="1"/>
  <c r="N51" i="28" s="1"/>
  <c r="N51" i="29" s="1"/>
  <c r="N51" i="30" s="1"/>
  <c r="N51" i="31" s="1"/>
  <c r="N51" i="32" s="1"/>
  <c r="N51" i="33" s="1"/>
  <c r="N51" i="34" s="1"/>
  <c r="N51" i="35" s="1"/>
  <c r="N50" i="25"/>
  <c r="N50" i="26" s="1"/>
  <c r="N50" i="27" s="1"/>
  <c r="N50" i="28" s="1"/>
  <c r="N50" i="29" s="1"/>
  <c r="N50" i="30" s="1"/>
  <c r="N50" i="31" s="1"/>
  <c r="N50" i="32" s="1"/>
  <c r="N50" i="33" s="1"/>
  <c r="N50" i="34" s="1"/>
  <c r="N50" i="35" s="1"/>
  <c r="N49" i="25"/>
  <c r="N49" i="26" s="1"/>
  <c r="N49" i="27" s="1"/>
  <c r="N49" i="28" s="1"/>
  <c r="N49" i="29" s="1"/>
  <c r="N49" i="30" s="1"/>
  <c r="N49" i="31" s="1"/>
  <c r="N49" i="32" s="1"/>
  <c r="N49" i="33" s="1"/>
  <c r="N49" i="34" s="1"/>
  <c r="N49" i="35" s="1"/>
  <c r="N48" i="25"/>
  <c r="N48" i="26" s="1"/>
  <c r="N48" i="27" s="1"/>
  <c r="N48" i="28" s="1"/>
  <c r="N48" i="29" s="1"/>
  <c r="N48" i="30" s="1"/>
  <c r="N48" i="31" s="1"/>
  <c r="N48" i="32" s="1"/>
  <c r="N48" i="33" s="1"/>
  <c r="N48" i="34" s="1"/>
  <c r="N48" i="35" s="1"/>
  <c r="N47" i="25"/>
  <c r="N47" i="26" s="1"/>
  <c r="N47" i="27" s="1"/>
  <c r="N47" i="28" s="1"/>
  <c r="N47" i="29" s="1"/>
  <c r="N47" i="30" s="1"/>
  <c r="N47" i="31" s="1"/>
  <c r="N47" i="32" s="1"/>
  <c r="N47" i="33" s="1"/>
  <c r="N47" i="34" s="1"/>
  <c r="N47" i="35" s="1"/>
  <c r="N46" i="25"/>
  <c r="N46" i="26" s="1"/>
  <c r="N46" i="27" s="1"/>
  <c r="N46" i="28" s="1"/>
  <c r="N46" i="29" s="1"/>
  <c r="N46" i="30" s="1"/>
  <c r="N46" i="31" s="1"/>
  <c r="N46" i="32" s="1"/>
  <c r="N46" i="33" s="1"/>
  <c r="N46" i="34" s="1"/>
  <c r="N46" i="35" s="1"/>
  <c r="N45" i="25"/>
  <c r="N45" i="26" s="1"/>
  <c r="N45" i="27" s="1"/>
  <c r="N45" i="28" s="1"/>
  <c r="N45" i="29" s="1"/>
  <c r="N45" i="30" s="1"/>
  <c r="N45" i="31" s="1"/>
  <c r="N45" i="32" s="1"/>
  <c r="N45" i="33" s="1"/>
  <c r="N45" i="34" s="1"/>
  <c r="N45" i="35" s="1"/>
  <c r="N44" i="25"/>
  <c r="N44" i="26" s="1"/>
  <c r="N44" i="27" s="1"/>
  <c r="N44" i="28" s="1"/>
  <c r="N44" i="29" s="1"/>
  <c r="N44" i="30" s="1"/>
  <c r="N44" i="31" s="1"/>
  <c r="N44" i="32" s="1"/>
  <c r="N44" i="33" s="1"/>
  <c r="N44" i="34" s="1"/>
  <c r="N44" i="35" s="1"/>
  <c r="N43" i="25"/>
  <c r="N43" i="26" s="1"/>
  <c r="N43" i="27" s="1"/>
  <c r="N43" i="28" s="1"/>
  <c r="N43" i="29" s="1"/>
  <c r="N43" i="30" s="1"/>
  <c r="N43" i="31" s="1"/>
  <c r="N43" i="32" s="1"/>
  <c r="N43" i="33" s="1"/>
  <c r="N43" i="34" s="1"/>
  <c r="N43" i="35" s="1"/>
  <c r="N42" i="25"/>
  <c r="N42" i="26" s="1"/>
  <c r="N42" i="27" s="1"/>
  <c r="N42" i="28" s="1"/>
  <c r="N42" i="29" s="1"/>
  <c r="N42" i="30" s="1"/>
  <c r="N42" i="31" s="1"/>
  <c r="N42" i="32" s="1"/>
  <c r="N42" i="33" s="1"/>
  <c r="N42" i="34" s="1"/>
  <c r="N42" i="35" s="1"/>
  <c r="N41" i="25"/>
  <c r="N41" i="26" s="1"/>
  <c r="N41" i="27" s="1"/>
  <c r="N41" i="28" s="1"/>
  <c r="N41" i="29" s="1"/>
  <c r="N41" i="30" s="1"/>
  <c r="N41" i="31" s="1"/>
  <c r="N41" i="32" s="1"/>
  <c r="N41" i="33" s="1"/>
  <c r="N41" i="34" s="1"/>
  <c r="N41" i="35" s="1"/>
  <c r="N40" i="25"/>
  <c r="N40" i="26" s="1"/>
  <c r="N40" i="27" s="1"/>
  <c r="N40" i="28" s="1"/>
  <c r="N40" i="29" s="1"/>
  <c r="N40" i="30" s="1"/>
  <c r="N40" i="31" s="1"/>
  <c r="N40" i="32" s="1"/>
  <c r="N40" i="33" s="1"/>
  <c r="N40" i="34" s="1"/>
  <c r="N40" i="35" s="1"/>
  <c r="N39" i="25"/>
  <c r="N39" i="26" s="1"/>
  <c r="N39" i="27" s="1"/>
  <c r="N39" i="28" s="1"/>
  <c r="N39" i="29" s="1"/>
  <c r="N39" i="30" s="1"/>
  <c r="N39" i="31" s="1"/>
  <c r="N39" i="32" s="1"/>
  <c r="N39" i="33" s="1"/>
  <c r="N39" i="34" s="1"/>
  <c r="N39" i="35" s="1"/>
  <c r="N38" i="25"/>
  <c r="N38" i="26" s="1"/>
  <c r="N38" i="27" s="1"/>
  <c r="N38" i="28" s="1"/>
  <c r="N38" i="29" s="1"/>
  <c r="N38" i="30" s="1"/>
  <c r="N38" i="31" s="1"/>
  <c r="N38" i="32" s="1"/>
  <c r="N38" i="33" s="1"/>
  <c r="N38" i="34" s="1"/>
  <c r="N38" i="35" s="1"/>
  <c r="N37" i="25"/>
  <c r="N37" i="26" s="1"/>
  <c r="N37" i="27" s="1"/>
  <c r="N37" i="28" s="1"/>
  <c r="N37" i="29" s="1"/>
  <c r="N37" i="30" s="1"/>
  <c r="N37" i="31" s="1"/>
  <c r="N37" i="32" s="1"/>
  <c r="N37" i="33" s="1"/>
  <c r="N37" i="34" s="1"/>
  <c r="N37" i="35" s="1"/>
  <c r="N36" i="25"/>
  <c r="N36" i="26" s="1"/>
  <c r="N36" i="27" s="1"/>
  <c r="N36" i="28" s="1"/>
  <c r="N36" i="29" s="1"/>
  <c r="N36" i="30" s="1"/>
  <c r="N36" i="31" s="1"/>
  <c r="N36" i="32" s="1"/>
  <c r="N36" i="33" s="1"/>
  <c r="N36" i="34" s="1"/>
  <c r="N36" i="35" s="1"/>
  <c r="N35" i="25"/>
  <c r="N35" i="26" s="1"/>
  <c r="N35" i="27" s="1"/>
  <c r="N35" i="28" s="1"/>
  <c r="N35" i="29" s="1"/>
  <c r="N35" i="30" s="1"/>
  <c r="N35" i="31" s="1"/>
  <c r="N35" i="32" s="1"/>
  <c r="N35" i="33" s="1"/>
  <c r="N35" i="34" s="1"/>
  <c r="N35" i="35" s="1"/>
  <c r="N34" i="25"/>
  <c r="N34" i="26" s="1"/>
  <c r="N34" i="27" s="1"/>
  <c r="N34" i="28" s="1"/>
  <c r="N34" i="29" s="1"/>
  <c r="N34" i="30" s="1"/>
  <c r="N34" i="31" s="1"/>
  <c r="N34" i="32" s="1"/>
  <c r="N34" i="33" s="1"/>
  <c r="N34" i="34" s="1"/>
  <c r="N34" i="35" s="1"/>
  <c r="N33" i="25"/>
  <c r="N33" i="26" s="1"/>
  <c r="N33" i="27" s="1"/>
  <c r="N33" i="28" s="1"/>
  <c r="N33" i="29" s="1"/>
  <c r="N33" i="30" s="1"/>
  <c r="N33" i="31" s="1"/>
  <c r="N33" i="32" s="1"/>
  <c r="N33" i="33" s="1"/>
  <c r="N33" i="34" s="1"/>
  <c r="N33" i="35" s="1"/>
  <c r="N32" i="25"/>
  <c r="N32" i="26" s="1"/>
  <c r="N32" i="27" s="1"/>
  <c r="N32" i="28" s="1"/>
  <c r="N32" i="29" s="1"/>
  <c r="N32" i="30" s="1"/>
  <c r="N32" i="31" s="1"/>
  <c r="N32" i="32" s="1"/>
  <c r="N32" i="33" s="1"/>
  <c r="N32" i="34" s="1"/>
  <c r="N32" i="35" s="1"/>
  <c r="N31" i="25"/>
  <c r="N31" i="26" s="1"/>
  <c r="N31" i="27" s="1"/>
  <c r="N31" i="28" s="1"/>
  <c r="N31" i="29" s="1"/>
  <c r="N31" i="30" s="1"/>
  <c r="N31" i="31" s="1"/>
  <c r="N31" i="32" s="1"/>
  <c r="N31" i="33" s="1"/>
  <c r="N31" i="34" s="1"/>
  <c r="N31" i="35" s="1"/>
  <c r="N30" i="25"/>
  <c r="N30" i="26" s="1"/>
  <c r="N30" i="27" s="1"/>
  <c r="N30" i="28" s="1"/>
  <c r="N30" i="29" s="1"/>
  <c r="N30" i="30" s="1"/>
  <c r="N30" i="31" s="1"/>
  <c r="N30" i="32" s="1"/>
  <c r="N30" i="33" s="1"/>
  <c r="N30" i="34" s="1"/>
  <c r="N30" i="35" s="1"/>
  <c r="N29" i="25"/>
  <c r="N29" i="26" s="1"/>
  <c r="N29" i="27" s="1"/>
  <c r="N29" i="28" s="1"/>
  <c r="N29" i="29" s="1"/>
  <c r="N29" i="30" s="1"/>
  <c r="N29" i="31" s="1"/>
  <c r="N29" i="32" s="1"/>
  <c r="N29" i="33" s="1"/>
  <c r="N29" i="34" s="1"/>
  <c r="N29" i="35" s="1"/>
  <c r="N28" i="25"/>
  <c r="N28" i="26" s="1"/>
  <c r="N28" i="27" s="1"/>
  <c r="N28" i="28" s="1"/>
  <c r="N28" i="29" s="1"/>
  <c r="N28" i="30" s="1"/>
  <c r="N28" i="31" s="1"/>
  <c r="N28" i="32" s="1"/>
  <c r="N28" i="33" s="1"/>
  <c r="N28" i="34" s="1"/>
  <c r="N28" i="35" s="1"/>
  <c r="N27" i="25"/>
  <c r="N27" i="26" s="1"/>
  <c r="N27" i="27" s="1"/>
  <c r="N27" i="28" s="1"/>
  <c r="N27" i="29" s="1"/>
  <c r="N27" i="30" s="1"/>
  <c r="N27" i="31" s="1"/>
  <c r="N27" i="32" s="1"/>
  <c r="N27" i="33" s="1"/>
  <c r="N27" i="34" s="1"/>
  <c r="N27" i="35" s="1"/>
  <c r="N26" i="25"/>
  <c r="N26" i="26" s="1"/>
  <c r="N26" i="27" s="1"/>
  <c r="N26" i="28" s="1"/>
  <c r="N26" i="29" s="1"/>
  <c r="N26" i="30" s="1"/>
  <c r="N26" i="31" s="1"/>
  <c r="N26" i="32" s="1"/>
  <c r="N26" i="33" s="1"/>
  <c r="N26" i="34" s="1"/>
  <c r="N26" i="35" s="1"/>
  <c r="N25" i="25"/>
  <c r="N25" i="26" s="1"/>
  <c r="N25" i="27" s="1"/>
  <c r="N25" i="28" s="1"/>
  <c r="N25" i="29" s="1"/>
  <c r="N25" i="30" s="1"/>
  <c r="N25" i="31" s="1"/>
  <c r="N25" i="32" s="1"/>
  <c r="N25" i="33" s="1"/>
  <c r="N25" i="34" s="1"/>
  <c r="N25" i="35" s="1"/>
  <c r="N24" i="25"/>
  <c r="N24" i="26" s="1"/>
  <c r="N24" i="27" s="1"/>
  <c r="N24" i="28" s="1"/>
  <c r="N24" i="29" s="1"/>
  <c r="N24" i="30" s="1"/>
  <c r="N24" i="31" s="1"/>
  <c r="N24" i="32" s="1"/>
  <c r="N24" i="33" s="1"/>
  <c r="N24" i="34" s="1"/>
  <c r="N24" i="35" s="1"/>
  <c r="N23" i="25"/>
  <c r="N23" i="26" s="1"/>
  <c r="N23" i="27" s="1"/>
  <c r="N23" i="28" s="1"/>
  <c r="N23" i="29" s="1"/>
  <c r="N23" i="30" s="1"/>
  <c r="N23" i="31" s="1"/>
  <c r="N23" i="32" s="1"/>
  <c r="N23" i="33" s="1"/>
  <c r="N23" i="34" s="1"/>
  <c r="N23" i="35" s="1"/>
  <c r="N22" i="25"/>
  <c r="N22" i="26" s="1"/>
  <c r="N22" i="27" s="1"/>
  <c r="N22" i="28" s="1"/>
  <c r="N22" i="29" s="1"/>
  <c r="N22" i="30" s="1"/>
  <c r="N22" i="31" s="1"/>
  <c r="N22" i="32" s="1"/>
  <c r="N22" i="33" s="1"/>
  <c r="N22" i="34" s="1"/>
  <c r="N22" i="35" s="1"/>
  <c r="N21" i="25"/>
  <c r="N21" i="26" s="1"/>
  <c r="N21" i="27" s="1"/>
  <c r="N21" i="28" s="1"/>
  <c r="N21" i="29" s="1"/>
  <c r="N21" i="30" s="1"/>
  <c r="N21" i="31" s="1"/>
  <c r="N21" i="32" s="1"/>
  <c r="N21" i="33" s="1"/>
  <c r="N21" i="34" s="1"/>
  <c r="N21" i="35" s="1"/>
  <c r="N20" i="25"/>
  <c r="N20" i="26" s="1"/>
  <c r="N20" i="27" s="1"/>
  <c r="N20" i="28" s="1"/>
  <c r="N20" i="29" s="1"/>
  <c r="N20" i="30" s="1"/>
  <c r="N20" i="31" s="1"/>
  <c r="N20" i="32" s="1"/>
  <c r="N20" i="33" s="1"/>
  <c r="N20" i="34" s="1"/>
  <c r="N20" i="35" s="1"/>
  <c r="N19" i="25"/>
  <c r="N19" i="26" s="1"/>
  <c r="N19" i="27" s="1"/>
  <c r="N19" i="28" s="1"/>
  <c r="N19" i="29" s="1"/>
  <c r="N19" i="30" s="1"/>
  <c r="N19" i="31" s="1"/>
  <c r="N19" i="32" s="1"/>
  <c r="N19" i="33" s="1"/>
  <c r="N19" i="34" s="1"/>
  <c r="N19" i="35" s="1"/>
  <c r="N18" i="27"/>
  <c r="N18" i="28" s="1"/>
  <c r="N18" i="29" s="1"/>
  <c r="N18" i="30" s="1"/>
  <c r="N18" i="31" s="1"/>
  <c r="N18" i="33" s="1"/>
  <c r="N18" i="34" s="1"/>
  <c r="N18" i="35" s="1"/>
  <c r="R722" i="25"/>
  <c r="Q722" i="25"/>
  <c r="P722" i="25"/>
  <c r="K719" i="25"/>
  <c r="J719" i="25"/>
  <c r="I719" i="25"/>
  <c r="L717" i="25"/>
  <c r="G717" i="25"/>
  <c r="F717" i="25"/>
  <c r="D717" i="25"/>
  <c r="C717" i="25"/>
  <c r="L716" i="25"/>
  <c r="G716" i="25"/>
  <c r="F716" i="25"/>
  <c r="D716" i="25"/>
  <c r="C716" i="25"/>
  <c r="L715" i="25"/>
  <c r="K720" i="18" s="1"/>
  <c r="G715" i="25"/>
  <c r="F715" i="25"/>
  <c r="D715" i="25"/>
  <c r="C715" i="25"/>
  <c r="L714" i="25"/>
  <c r="K719" i="18" s="1"/>
  <c r="G714" i="25"/>
  <c r="F714" i="25"/>
  <c r="D714" i="25"/>
  <c r="C714" i="25"/>
  <c r="L713" i="25"/>
  <c r="K718" i="18" s="1"/>
  <c r="G713" i="25"/>
  <c r="F713" i="25"/>
  <c r="D713" i="25"/>
  <c r="C713" i="25"/>
  <c r="L712" i="25"/>
  <c r="K717" i="18" s="1"/>
  <c r="G712" i="25"/>
  <c r="F712" i="25"/>
  <c r="D712" i="25"/>
  <c r="C712" i="25"/>
  <c r="L711" i="25"/>
  <c r="K716" i="18" s="1"/>
  <c r="G711" i="25"/>
  <c r="F711" i="25"/>
  <c r="D711" i="25"/>
  <c r="C711" i="25"/>
  <c r="L710" i="25"/>
  <c r="K715" i="18" s="1"/>
  <c r="G710" i="25"/>
  <c r="F710" i="25"/>
  <c r="D710" i="25"/>
  <c r="C710" i="25"/>
  <c r="L709" i="25"/>
  <c r="K714" i="18" s="1"/>
  <c r="G709" i="25"/>
  <c r="F709" i="25"/>
  <c r="D709" i="25"/>
  <c r="C709" i="25"/>
  <c r="L708" i="25"/>
  <c r="G708" i="25"/>
  <c r="F708" i="25"/>
  <c r="D708" i="25"/>
  <c r="C708" i="25"/>
  <c r="L707" i="25"/>
  <c r="G707" i="25"/>
  <c r="F707" i="25"/>
  <c r="D707" i="25"/>
  <c r="C707" i="25"/>
  <c r="L706" i="25"/>
  <c r="G706" i="25"/>
  <c r="F706" i="25"/>
  <c r="D706" i="25"/>
  <c r="C706" i="25"/>
  <c r="L705" i="25"/>
  <c r="G705" i="25"/>
  <c r="F705" i="25"/>
  <c r="D705" i="25"/>
  <c r="C705" i="25"/>
  <c r="L704" i="25"/>
  <c r="G704" i="25"/>
  <c r="F704" i="25"/>
  <c r="D704" i="25"/>
  <c r="C704" i="25"/>
  <c r="L703" i="25"/>
  <c r="G703" i="25"/>
  <c r="F703" i="25"/>
  <c r="D703" i="25"/>
  <c r="C703" i="25"/>
  <c r="L702" i="25"/>
  <c r="G702" i="25"/>
  <c r="F702" i="25"/>
  <c r="D702" i="25"/>
  <c r="C702" i="25"/>
  <c r="L701" i="25"/>
  <c r="G701" i="25"/>
  <c r="F701" i="25"/>
  <c r="D701" i="25"/>
  <c r="C701" i="25"/>
  <c r="L700" i="25"/>
  <c r="G700" i="25"/>
  <c r="F700" i="25"/>
  <c r="D700" i="25"/>
  <c r="C700" i="25"/>
  <c r="L699" i="25"/>
  <c r="G699" i="25"/>
  <c r="F699" i="25"/>
  <c r="D699" i="25"/>
  <c r="C699" i="25"/>
  <c r="L698" i="25"/>
  <c r="G698" i="25"/>
  <c r="F698" i="25"/>
  <c r="D698" i="25"/>
  <c r="C698" i="25"/>
  <c r="L697" i="25"/>
  <c r="G697" i="25"/>
  <c r="F697" i="25"/>
  <c r="D697" i="25"/>
  <c r="C697" i="25"/>
  <c r="L696" i="25"/>
  <c r="G696" i="25"/>
  <c r="F696" i="25"/>
  <c r="D696" i="25"/>
  <c r="C696" i="25"/>
  <c r="L695" i="25"/>
  <c r="G695" i="25"/>
  <c r="F695" i="25"/>
  <c r="D695" i="25"/>
  <c r="C695" i="25"/>
  <c r="L694" i="25"/>
  <c r="G694" i="25"/>
  <c r="F694" i="25"/>
  <c r="D694" i="25"/>
  <c r="C694" i="25"/>
  <c r="L693" i="25"/>
  <c r="G693" i="25"/>
  <c r="F693" i="25"/>
  <c r="D693" i="25"/>
  <c r="C693" i="25"/>
  <c r="L692" i="25"/>
  <c r="G692" i="25"/>
  <c r="F692" i="25"/>
  <c r="D692" i="25"/>
  <c r="C692" i="25"/>
  <c r="L691" i="25"/>
  <c r="G691" i="25"/>
  <c r="F691" i="25"/>
  <c r="D691" i="25"/>
  <c r="C691" i="25"/>
  <c r="L690" i="25"/>
  <c r="G690" i="25"/>
  <c r="F690" i="25"/>
  <c r="D690" i="25"/>
  <c r="C690" i="25"/>
  <c r="L689" i="25"/>
  <c r="G689" i="25"/>
  <c r="F689" i="25"/>
  <c r="D689" i="25"/>
  <c r="C689" i="25"/>
  <c r="L688" i="25"/>
  <c r="G688" i="25"/>
  <c r="F688" i="25"/>
  <c r="D688" i="25"/>
  <c r="C688" i="25"/>
  <c r="L687" i="25"/>
  <c r="G687" i="25"/>
  <c r="F687" i="25"/>
  <c r="D687" i="25"/>
  <c r="C687" i="25"/>
  <c r="L686" i="25"/>
  <c r="G686" i="25"/>
  <c r="F686" i="25"/>
  <c r="D686" i="25"/>
  <c r="C686" i="25"/>
  <c r="L685" i="25"/>
  <c r="G685" i="25"/>
  <c r="F685" i="25"/>
  <c r="D685" i="25"/>
  <c r="C685" i="25"/>
  <c r="L684" i="25"/>
  <c r="G684" i="25"/>
  <c r="F684" i="25"/>
  <c r="D684" i="25"/>
  <c r="C684" i="25"/>
  <c r="L683" i="25"/>
  <c r="G683" i="25"/>
  <c r="F683" i="25"/>
  <c r="D683" i="25"/>
  <c r="C683" i="25"/>
  <c r="L682" i="25"/>
  <c r="G682" i="25"/>
  <c r="F682" i="25"/>
  <c r="D682" i="25"/>
  <c r="C682" i="25"/>
  <c r="L681" i="25"/>
  <c r="G681" i="25"/>
  <c r="F681" i="25"/>
  <c r="D681" i="25"/>
  <c r="C681" i="25"/>
  <c r="L680" i="25"/>
  <c r="G680" i="25"/>
  <c r="F680" i="25"/>
  <c r="D680" i="25"/>
  <c r="C680" i="25"/>
  <c r="L679" i="25"/>
  <c r="G679" i="25"/>
  <c r="F679" i="25"/>
  <c r="D679" i="25"/>
  <c r="C679" i="25"/>
  <c r="L678" i="25"/>
  <c r="G678" i="25"/>
  <c r="F678" i="25"/>
  <c r="D678" i="25"/>
  <c r="C678" i="25"/>
  <c r="L677" i="25"/>
  <c r="G677" i="25"/>
  <c r="F677" i="25"/>
  <c r="D677" i="25"/>
  <c r="C677" i="25"/>
  <c r="L676" i="25"/>
  <c r="G676" i="25"/>
  <c r="F676" i="25"/>
  <c r="D676" i="25"/>
  <c r="C676" i="25"/>
  <c r="L675" i="25"/>
  <c r="G675" i="25"/>
  <c r="F675" i="25"/>
  <c r="D675" i="25"/>
  <c r="C675" i="25"/>
  <c r="L674" i="25"/>
  <c r="G674" i="25"/>
  <c r="F674" i="25"/>
  <c r="D674" i="25"/>
  <c r="C674" i="25"/>
  <c r="L673" i="25"/>
  <c r="G673" i="25"/>
  <c r="F673" i="25"/>
  <c r="D673" i="25"/>
  <c r="C673" i="25"/>
  <c r="L672" i="25"/>
  <c r="G672" i="25"/>
  <c r="F672" i="25"/>
  <c r="D672" i="25"/>
  <c r="C672" i="25"/>
  <c r="L671" i="25"/>
  <c r="G671" i="25"/>
  <c r="F671" i="25"/>
  <c r="D671" i="25"/>
  <c r="C671" i="25"/>
  <c r="L670" i="25"/>
  <c r="G670" i="25"/>
  <c r="F670" i="25"/>
  <c r="D670" i="25"/>
  <c r="C670" i="25"/>
  <c r="L669" i="25"/>
  <c r="G669" i="25"/>
  <c r="F669" i="25"/>
  <c r="D669" i="25"/>
  <c r="C669" i="25"/>
  <c r="L668" i="25"/>
  <c r="G668" i="25"/>
  <c r="F668" i="25"/>
  <c r="D668" i="25"/>
  <c r="C668" i="25"/>
  <c r="L667" i="25"/>
  <c r="G667" i="25"/>
  <c r="F667" i="25"/>
  <c r="D667" i="25"/>
  <c r="C667" i="25"/>
  <c r="L666" i="25"/>
  <c r="G666" i="25"/>
  <c r="F666" i="25"/>
  <c r="D666" i="25"/>
  <c r="C666" i="25"/>
  <c r="L665" i="25"/>
  <c r="G665" i="25"/>
  <c r="F665" i="25"/>
  <c r="D665" i="25"/>
  <c r="C665" i="25"/>
  <c r="L664" i="25"/>
  <c r="G664" i="25"/>
  <c r="F664" i="25"/>
  <c r="D664" i="25"/>
  <c r="C664" i="25"/>
  <c r="L663" i="25"/>
  <c r="G663" i="25"/>
  <c r="F663" i="25"/>
  <c r="D663" i="25"/>
  <c r="C663" i="25"/>
  <c r="L662" i="25"/>
  <c r="G662" i="25"/>
  <c r="F662" i="25"/>
  <c r="D662" i="25"/>
  <c r="C662" i="25"/>
  <c r="L661" i="25"/>
  <c r="G661" i="25"/>
  <c r="F661" i="25"/>
  <c r="D661" i="25"/>
  <c r="C661" i="25"/>
  <c r="L660" i="25"/>
  <c r="G660" i="25"/>
  <c r="F660" i="25"/>
  <c r="D660" i="25"/>
  <c r="C660" i="25"/>
  <c r="L659" i="25"/>
  <c r="G659" i="25"/>
  <c r="F659" i="25"/>
  <c r="D659" i="25"/>
  <c r="C659" i="25"/>
  <c r="L658" i="25"/>
  <c r="G658" i="25"/>
  <c r="F658" i="25"/>
  <c r="D658" i="25"/>
  <c r="C658" i="25"/>
  <c r="L657" i="25"/>
  <c r="G657" i="25"/>
  <c r="F657" i="25"/>
  <c r="D657" i="25"/>
  <c r="C657" i="25"/>
  <c r="L656" i="25"/>
  <c r="G656" i="25"/>
  <c r="F656" i="25"/>
  <c r="D656" i="25"/>
  <c r="C656" i="25"/>
  <c r="L655" i="25"/>
  <c r="G655" i="25"/>
  <c r="F655" i="25"/>
  <c r="D655" i="25"/>
  <c r="C655" i="25"/>
  <c r="L654" i="25"/>
  <c r="G654" i="25"/>
  <c r="F654" i="25"/>
  <c r="D654" i="25"/>
  <c r="C654" i="25"/>
  <c r="L653" i="25"/>
  <c r="G653" i="25"/>
  <c r="F653" i="25"/>
  <c r="D653" i="25"/>
  <c r="C653" i="25"/>
  <c r="L652" i="25"/>
  <c r="G652" i="25"/>
  <c r="F652" i="25"/>
  <c r="D652" i="25"/>
  <c r="C652" i="25"/>
  <c r="L651" i="25"/>
  <c r="G651" i="25"/>
  <c r="F651" i="25"/>
  <c r="D651" i="25"/>
  <c r="C651" i="25"/>
  <c r="L650" i="25"/>
  <c r="G650" i="25"/>
  <c r="F650" i="25"/>
  <c r="D650" i="25"/>
  <c r="C650" i="25"/>
  <c r="L649" i="25"/>
  <c r="G649" i="25"/>
  <c r="F649" i="25"/>
  <c r="D649" i="25"/>
  <c r="C649" i="25"/>
  <c r="L648" i="25"/>
  <c r="G648" i="25"/>
  <c r="F648" i="25"/>
  <c r="D648" i="25"/>
  <c r="C648" i="25"/>
  <c r="L647" i="25"/>
  <c r="G647" i="25"/>
  <c r="F647" i="25"/>
  <c r="D647" i="25"/>
  <c r="C647" i="25"/>
  <c r="L646" i="25"/>
  <c r="G646" i="25"/>
  <c r="F646" i="25"/>
  <c r="D646" i="25"/>
  <c r="C646" i="25"/>
  <c r="L645" i="25"/>
  <c r="G645" i="25"/>
  <c r="F645" i="25"/>
  <c r="D645" i="25"/>
  <c r="C645" i="25"/>
  <c r="L644" i="25"/>
  <c r="G644" i="25"/>
  <c r="F644" i="25"/>
  <c r="D644" i="25"/>
  <c r="C644" i="25"/>
  <c r="L643" i="25"/>
  <c r="G643" i="25"/>
  <c r="F643" i="25"/>
  <c r="D643" i="25"/>
  <c r="C643" i="25"/>
  <c r="L642" i="25"/>
  <c r="G642" i="25"/>
  <c r="F642" i="25"/>
  <c r="D642" i="25"/>
  <c r="C642" i="25"/>
  <c r="L641" i="25"/>
  <c r="G641" i="25"/>
  <c r="F641" i="25"/>
  <c r="D641" i="25"/>
  <c r="C641" i="25"/>
  <c r="L640" i="25"/>
  <c r="G640" i="25"/>
  <c r="F640" i="25"/>
  <c r="D640" i="25"/>
  <c r="C640" i="25"/>
  <c r="L639" i="25"/>
  <c r="G639" i="25"/>
  <c r="F639" i="25"/>
  <c r="D639" i="25"/>
  <c r="C639" i="25"/>
  <c r="L638" i="25"/>
  <c r="G638" i="25"/>
  <c r="F638" i="25"/>
  <c r="D638" i="25"/>
  <c r="C638" i="25"/>
  <c r="L637" i="25"/>
  <c r="G637" i="25"/>
  <c r="F637" i="25"/>
  <c r="D637" i="25"/>
  <c r="C637" i="25"/>
  <c r="L636" i="25"/>
  <c r="G636" i="25"/>
  <c r="F636" i="25"/>
  <c r="D636" i="25"/>
  <c r="C636" i="25"/>
  <c r="L635" i="25"/>
  <c r="G635" i="25"/>
  <c r="F635" i="25"/>
  <c r="D635" i="25"/>
  <c r="C635" i="25"/>
  <c r="L634" i="25"/>
  <c r="G634" i="25"/>
  <c r="F634" i="25"/>
  <c r="D634" i="25"/>
  <c r="C634" i="25"/>
  <c r="L633" i="25"/>
  <c r="G633" i="25"/>
  <c r="F633" i="25"/>
  <c r="D633" i="25"/>
  <c r="C633" i="25"/>
  <c r="L632" i="25"/>
  <c r="G632" i="25"/>
  <c r="F632" i="25"/>
  <c r="D632" i="25"/>
  <c r="C632" i="25"/>
  <c r="L631" i="25"/>
  <c r="G631" i="25"/>
  <c r="F631" i="25"/>
  <c r="D631" i="25"/>
  <c r="C631" i="25"/>
  <c r="L630" i="25"/>
  <c r="G630" i="25"/>
  <c r="F630" i="25"/>
  <c r="D630" i="25"/>
  <c r="C630" i="25"/>
  <c r="L629" i="25"/>
  <c r="G629" i="25"/>
  <c r="F629" i="25"/>
  <c r="D629" i="25"/>
  <c r="C629" i="25"/>
  <c r="L628" i="25"/>
  <c r="G628" i="25"/>
  <c r="F628" i="25"/>
  <c r="D628" i="25"/>
  <c r="C628" i="25"/>
  <c r="L627" i="25"/>
  <c r="G627" i="25"/>
  <c r="F627" i="25"/>
  <c r="D627" i="25"/>
  <c r="C627" i="25"/>
  <c r="L626" i="25"/>
  <c r="G626" i="25"/>
  <c r="F626" i="25"/>
  <c r="D626" i="25"/>
  <c r="C626" i="25"/>
  <c r="L625" i="25"/>
  <c r="G625" i="25"/>
  <c r="F625" i="25"/>
  <c r="D625" i="25"/>
  <c r="C625" i="25"/>
  <c r="L624" i="25"/>
  <c r="G624" i="25"/>
  <c r="F624" i="25"/>
  <c r="D624" i="25"/>
  <c r="C624" i="25"/>
  <c r="L623" i="25"/>
  <c r="G623" i="25"/>
  <c r="F623" i="25"/>
  <c r="D623" i="25"/>
  <c r="C623" i="25"/>
  <c r="L622" i="25"/>
  <c r="G622" i="25"/>
  <c r="F622" i="25"/>
  <c r="D622" i="25"/>
  <c r="C622" i="25"/>
  <c r="L621" i="25"/>
  <c r="G621" i="25"/>
  <c r="F621" i="25"/>
  <c r="D621" i="25"/>
  <c r="C621" i="25"/>
  <c r="L620" i="25"/>
  <c r="G620" i="25"/>
  <c r="F620" i="25"/>
  <c r="D620" i="25"/>
  <c r="C620" i="25"/>
  <c r="L619" i="25"/>
  <c r="G619" i="25"/>
  <c r="F619" i="25"/>
  <c r="D619" i="25"/>
  <c r="C619" i="25"/>
  <c r="L618" i="25"/>
  <c r="G618" i="25"/>
  <c r="F618" i="25"/>
  <c r="D618" i="25"/>
  <c r="C618" i="25"/>
  <c r="L617" i="25"/>
  <c r="G617" i="25"/>
  <c r="F617" i="25"/>
  <c r="D617" i="25"/>
  <c r="C617" i="25"/>
  <c r="L616" i="25"/>
  <c r="G616" i="25"/>
  <c r="F616" i="25"/>
  <c r="D616" i="25"/>
  <c r="C616" i="25"/>
  <c r="L615" i="25"/>
  <c r="G615" i="25"/>
  <c r="F615" i="25"/>
  <c r="D615" i="25"/>
  <c r="C615" i="25"/>
  <c r="L614" i="25"/>
  <c r="G614" i="25"/>
  <c r="F614" i="25"/>
  <c r="D614" i="25"/>
  <c r="C614" i="25"/>
  <c r="L613" i="25"/>
  <c r="G613" i="25"/>
  <c r="F613" i="25"/>
  <c r="D613" i="25"/>
  <c r="C613" i="25"/>
  <c r="L612" i="25"/>
  <c r="G612" i="25"/>
  <c r="F612" i="25"/>
  <c r="D612" i="25"/>
  <c r="C612" i="25"/>
  <c r="L611" i="25"/>
  <c r="G611" i="25"/>
  <c r="F611" i="25"/>
  <c r="D611" i="25"/>
  <c r="C611" i="25"/>
  <c r="L610" i="25"/>
  <c r="G610" i="25"/>
  <c r="F610" i="25"/>
  <c r="D610" i="25"/>
  <c r="C610" i="25"/>
  <c r="L609" i="25"/>
  <c r="G609" i="25"/>
  <c r="F609" i="25"/>
  <c r="D609" i="25"/>
  <c r="C609" i="25"/>
  <c r="L608" i="25"/>
  <c r="G608" i="25"/>
  <c r="F608" i="25"/>
  <c r="D608" i="25"/>
  <c r="C608" i="25"/>
  <c r="L607" i="25"/>
  <c r="G607" i="25"/>
  <c r="F607" i="25"/>
  <c r="D607" i="25"/>
  <c r="C607" i="25"/>
  <c r="L606" i="25"/>
  <c r="G606" i="25"/>
  <c r="F606" i="25"/>
  <c r="D606" i="25"/>
  <c r="C606" i="25"/>
  <c r="L605" i="25"/>
  <c r="G605" i="25"/>
  <c r="F605" i="25"/>
  <c r="D605" i="25"/>
  <c r="C605" i="25"/>
  <c r="L604" i="25"/>
  <c r="G604" i="25"/>
  <c r="F604" i="25"/>
  <c r="D604" i="25"/>
  <c r="C604" i="25"/>
  <c r="L603" i="25"/>
  <c r="G603" i="25"/>
  <c r="F603" i="25"/>
  <c r="D603" i="25"/>
  <c r="C603" i="25"/>
  <c r="L602" i="25"/>
  <c r="G602" i="25"/>
  <c r="F602" i="25"/>
  <c r="D602" i="25"/>
  <c r="C602" i="25"/>
  <c r="L601" i="25"/>
  <c r="G601" i="25"/>
  <c r="F601" i="25"/>
  <c r="D601" i="25"/>
  <c r="C601" i="25"/>
  <c r="L600" i="25"/>
  <c r="G600" i="25"/>
  <c r="F600" i="25"/>
  <c r="D600" i="25"/>
  <c r="C600" i="25"/>
  <c r="L599" i="25"/>
  <c r="G599" i="25"/>
  <c r="F599" i="25"/>
  <c r="D599" i="25"/>
  <c r="C599" i="25"/>
  <c r="L598" i="25"/>
  <c r="G598" i="25"/>
  <c r="F598" i="25"/>
  <c r="D598" i="25"/>
  <c r="C598" i="25"/>
  <c r="L597" i="25"/>
  <c r="G597" i="25"/>
  <c r="F597" i="25"/>
  <c r="D597" i="25"/>
  <c r="C597" i="25"/>
  <c r="L596" i="25"/>
  <c r="G596" i="25"/>
  <c r="F596" i="25"/>
  <c r="D596" i="25"/>
  <c r="C596" i="25"/>
  <c r="L595" i="25"/>
  <c r="G595" i="25"/>
  <c r="F595" i="25"/>
  <c r="D595" i="25"/>
  <c r="C595" i="25"/>
  <c r="L594" i="25"/>
  <c r="G594" i="25"/>
  <c r="F594" i="25"/>
  <c r="D594" i="25"/>
  <c r="C594" i="25"/>
  <c r="L593" i="25"/>
  <c r="G593" i="25"/>
  <c r="F593" i="25"/>
  <c r="D593" i="25"/>
  <c r="C593" i="25"/>
  <c r="L592" i="25"/>
  <c r="G592" i="25"/>
  <c r="F592" i="25"/>
  <c r="D592" i="25"/>
  <c r="C592" i="25"/>
  <c r="L591" i="25"/>
  <c r="G591" i="25"/>
  <c r="F591" i="25"/>
  <c r="D591" i="25"/>
  <c r="C591" i="25"/>
  <c r="L590" i="25"/>
  <c r="G590" i="25"/>
  <c r="F590" i="25"/>
  <c r="D590" i="25"/>
  <c r="C590" i="25"/>
  <c r="L589" i="25"/>
  <c r="G589" i="25"/>
  <c r="F589" i="25"/>
  <c r="D589" i="25"/>
  <c r="C589" i="25"/>
  <c r="L588" i="25"/>
  <c r="G588" i="25"/>
  <c r="F588" i="25"/>
  <c r="D588" i="25"/>
  <c r="C588" i="25"/>
  <c r="L587" i="25"/>
  <c r="K592" i="18" s="1"/>
  <c r="G587" i="25"/>
  <c r="F587" i="25"/>
  <c r="D587" i="25"/>
  <c r="C587" i="25"/>
  <c r="L586" i="25"/>
  <c r="K591" i="18" s="1"/>
  <c r="G586" i="25"/>
  <c r="F586" i="25"/>
  <c r="D586" i="25"/>
  <c r="C586" i="25"/>
  <c r="L585" i="25"/>
  <c r="K590" i="18" s="1"/>
  <c r="G585" i="25"/>
  <c r="F585" i="25"/>
  <c r="D585" i="25"/>
  <c r="C585" i="25"/>
  <c r="L584" i="25"/>
  <c r="K589" i="18" s="1"/>
  <c r="G584" i="25"/>
  <c r="F584" i="25"/>
  <c r="D584" i="25"/>
  <c r="C584" i="25"/>
  <c r="L583" i="25"/>
  <c r="K588" i="18" s="1"/>
  <c r="G583" i="25"/>
  <c r="F583" i="25"/>
  <c r="D583" i="25"/>
  <c r="C583" i="25"/>
  <c r="L582" i="25"/>
  <c r="K587" i="18" s="1"/>
  <c r="G582" i="25"/>
  <c r="F582" i="25"/>
  <c r="D582" i="25"/>
  <c r="C582" i="25"/>
  <c r="L581" i="25"/>
  <c r="K586" i="18" s="1"/>
  <c r="G581" i="25"/>
  <c r="F581" i="25"/>
  <c r="D581" i="25"/>
  <c r="C581" i="25"/>
  <c r="L580" i="25"/>
  <c r="K585" i="18" s="1"/>
  <c r="G580" i="25"/>
  <c r="F580" i="25"/>
  <c r="D580" i="25"/>
  <c r="C580" i="25"/>
  <c r="L579" i="25"/>
  <c r="K584" i="18" s="1"/>
  <c r="G579" i="25"/>
  <c r="F579" i="25"/>
  <c r="D579" i="25"/>
  <c r="C579" i="25"/>
  <c r="L578" i="25"/>
  <c r="K583" i="18" s="1"/>
  <c r="G578" i="25"/>
  <c r="F578" i="25"/>
  <c r="D578" i="25"/>
  <c r="C578" i="25"/>
  <c r="L577" i="25"/>
  <c r="K582" i="18" s="1"/>
  <c r="G577" i="25"/>
  <c r="F577" i="25"/>
  <c r="D577" i="25"/>
  <c r="C577" i="25"/>
  <c r="L576" i="25"/>
  <c r="K581" i="18" s="1"/>
  <c r="G576" i="25"/>
  <c r="F576" i="25"/>
  <c r="D576" i="25"/>
  <c r="C576" i="25"/>
  <c r="L575" i="25"/>
  <c r="K580" i="18" s="1"/>
  <c r="G575" i="25"/>
  <c r="F575" i="25"/>
  <c r="D575" i="25"/>
  <c r="C575" i="25"/>
  <c r="L574" i="25"/>
  <c r="K579" i="18" s="1"/>
  <c r="G574" i="25"/>
  <c r="F574" i="25"/>
  <c r="D574" i="25"/>
  <c r="C574" i="25"/>
  <c r="L573" i="25"/>
  <c r="K578" i="18" s="1"/>
  <c r="G573" i="25"/>
  <c r="F573" i="25"/>
  <c r="D573" i="25"/>
  <c r="C573" i="25"/>
  <c r="L572" i="25"/>
  <c r="K577" i="18" s="1"/>
  <c r="G572" i="25"/>
  <c r="F572" i="25"/>
  <c r="D572" i="25"/>
  <c r="C572" i="25"/>
  <c r="L571" i="25"/>
  <c r="K576" i="18" s="1"/>
  <c r="G571" i="25"/>
  <c r="F571" i="25"/>
  <c r="D571" i="25"/>
  <c r="C571" i="25"/>
  <c r="L570" i="25"/>
  <c r="K575" i="18" s="1"/>
  <c r="G570" i="25"/>
  <c r="F570" i="25"/>
  <c r="D570" i="25"/>
  <c r="C570" i="25"/>
  <c r="L569" i="25"/>
  <c r="K574" i="18" s="1"/>
  <c r="G569" i="25"/>
  <c r="F569" i="25"/>
  <c r="D569" i="25"/>
  <c r="C569" i="25"/>
  <c r="L568" i="25"/>
  <c r="K573" i="18" s="1"/>
  <c r="G568" i="25"/>
  <c r="F568" i="25"/>
  <c r="D568" i="25"/>
  <c r="C568" i="25"/>
  <c r="L567" i="25"/>
  <c r="K572" i="18" s="1"/>
  <c r="G567" i="25"/>
  <c r="F567" i="25"/>
  <c r="D567" i="25"/>
  <c r="C567" i="25"/>
  <c r="L566" i="25"/>
  <c r="K571" i="18" s="1"/>
  <c r="G566" i="25"/>
  <c r="F566" i="25"/>
  <c r="D566" i="25"/>
  <c r="C566" i="25"/>
  <c r="L565" i="25"/>
  <c r="K570" i="18" s="1"/>
  <c r="G565" i="25"/>
  <c r="F565" i="25"/>
  <c r="D565" i="25"/>
  <c r="C565" i="25"/>
  <c r="L564" i="25"/>
  <c r="K569" i="18" s="1"/>
  <c r="G564" i="25"/>
  <c r="F564" i="25"/>
  <c r="D564" i="25"/>
  <c r="C564" i="25"/>
  <c r="L563" i="25"/>
  <c r="K568" i="18" s="1"/>
  <c r="G563" i="25"/>
  <c r="F563" i="25"/>
  <c r="D563" i="25"/>
  <c r="C563" i="25"/>
  <c r="L562" i="25"/>
  <c r="K567" i="18" s="1"/>
  <c r="G562" i="25"/>
  <c r="F562" i="25"/>
  <c r="D562" i="25"/>
  <c r="C562" i="25"/>
  <c r="L561" i="25"/>
  <c r="K566" i="18" s="1"/>
  <c r="G561" i="25"/>
  <c r="F561" i="25"/>
  <c r="D561" i="25"/>
  <c r="C561" i="25"/>
  <c r="L560" i="25"/>
  <c r="K565" i="18" s="1"/>
  <c r="G560" i="25"/>
  <c r="F560" i="25"/>
  <c r="D560" i="25"/>
  <c r="C560" i="25"/>
  <c r="L559" i="25"/>
  <c r="K564" i="18" s="1"/>
  <c r="G559" i="25"/>
  <c r="F559" i="25"/>
  <c r="D559" i="25"/>
  <c r="C559" i="25"/>
  <c r="L558" i="25"/>
  <c r="K563" i="18" s="1"/>
  <c r="G558" i="25"/>
  <c r="F558" i="25"/>
  <c r="D558" i="25"/>
  <c r="C558" i="25"/>
  <c r="L557" i="25"/>
  <c r="K562" i="18" s="1"/>
  <c r="G557" i="25"/>
  <c r="F557" i="25"/>
  <c r="D557" i="25"/>
  <c r="C557" i="25"/>
  <c r="L556" i="25"/>
  <c r="K561" i="18" s="1"/>
  <c r="G556" i="25"/>
  <c r="F556" i="25"/>
  <c r="D556" i="25"/>
  <c r="C556" i="25"/>
  <c r="L555" i="25"/>
  <c r="K560" i="18" s="1"/>
  <c r="G555" i="25"/>
  <c r="F555" i="25"/>
  <c r="D555" i="25"/>
  <c r="C555" i="25"/>
  <c r="L554" i="25"/>
  <c r="K559" i="18" s="1"/>
  <c r="G554" i="25"/>
  <c r="F554" i="25"/>
  <c r="D554" i="25"/>
  <c r="C554" i="25"/>
  <c r="L553" i="25"/>
  <c r="K558" i="18" s="1"/>
  <c r="G553" i="25"/>
  <c r="F553" i="25"/>
  <c r="D553" i="25"/>
  <c r="C553" i="25"/>
  <c r="L552" i="25"/>
  <c r="K557" i="18" s="1"/>
  <c r="G552" i="25"/>
  <c r="F552" i="25"/>
  <c r="D552" i="25"/>
  <c r="C552" i="25"/>
  <c r="L551" i="25"/>
  <c r="K556" i="18" s="1"/>
  <c r="G551" i="25"/>
  <c r="F551" i="25"/>
  <c r="D551" i="25"/>
  <c r="C551" i="25"/>
  <c r="L550" i="25"/>
  <c r="K555" i="18" s="1"/>
  <c r="G550" i="25"/>
  <c r="F550" i="25"/>
  <c r="D550" i="25"/>
  <c r="C550" i="25"/>
  <c r="L549" i="25"/>
  <c r="K554" i="18" s="1"/>
  <c r="G549" i="25"/>
  <c r="F549" i="25"/>
  <c r="D549" i="25"/>
  <c r="C549" i="25"/>
  <c r="L548" i="25"/>
  <c r="K553" i="18" s="1"/>
  <c r="G548" i="25"/>
  <c r="F548" i="25"/>
  <c r="D548" i="25"/>
  <c r="C548" i="25"/>
  <c r="L547" i="25"/>
  <c r="K552" i="18" s="1"/>
  <c r="G547" i="25"/>
  <c r="F547" i="25"/>
  <c r="D547" i="25"/>
  <c r="C547" i="25"/>
  <c r="L546" i="25"/>
  <c r="K551" i="18" s="1"/>
  <c r="G546" i="25"/>
  <c r="F546" i="25"/>
  <c r="D546" i="25"/>
  <c r="C546" i="25"/>
  <c r="L545" i="25"/>
  <c r="K550" i="18" s="1"/>
  <c r="G545" i="25"/>
  <c r="F545" i="25"/>
  <c r="D545" i="25"/>
  <c r="C545" i="25"/>
  <c r="L544" i="25"/>
  <c r="K549" i="18" s="1"/>
  <c r="G544" i="25"/>
  <c r="F544" i="25"/>
  <c r="D544" i="25"/>
  <c r="C544" i="25"/>
  <c r="L543" i="25"/>
  <c r="K548" i="18" s="1"/>
  <c r="G543" i="25"/>
  <c r="F543" i="25"/>
  <c r="D543" i="25"/>
  <c r="C543" i="25"/>
  <c r="L542" i="25"/>
  <c r="K547" i="18" s="1"/>
  <c r="G542" i="25"/>
  <c r="F542" i="25"/>
  <c r="D542" i="25"/>
  <c r="C542" i="25"/>
  <c r="L541" i="25"/>
  <c r="K546" i="18" s="1"/>
  <c r="G541" i="25"/>
  <c r="F541" i="25"/>
  <c r="D541" i="25"/>
  <c r="C541" i="25"/>
  <c r="L540" i="25"/>
  <c r="K545" i="18" s="1"/>
  <c r="G540" i="25"/>
  <c r="F540" i="25"/>
  <c r="D540" i="25"/>
  <c r="C540" i="25"/>
  <c r="L539" i="25"/>
  <c r="K544" i="18" s="1"/>
  <c r="G539" i="25"/>
  <c r="F539" i="25"/>
  <c r="D539" i="25"/>
  <c r="C539" i="25"/>
  <c r="L538" i="25"/>
  <c r="K543" i="18" s="1"/>
  <c r="G538" i="25"/>
  <c r="F538" i="25"/>
  <c r="D538" i="25"/>
  <c r="C538" i="25"/>
  <c r="L537" i="25"/>
  <c r="K542" i="18" s="1"/>
  <c r="G537" i="25"/>
  <c r="F537" i="25"/>
  <c r="D537" i="25"/>
  <c r="C537" i="25"/>
  <c r="L536" i="25"/>
  <c r="K541" i="18" s="1"/>
  <c r="G536" i="25"/>
  <c r="F536" i="25"/>
  <c r="D536" i="25"/>
  <c r="C536" i="25"/>
  <c r="L535" i="25"/>
  <c r="K540" i="18" s="1"/>
  <c r="G535" i="25"/>
  <c r="F535" i="25"/>
  <c r="D535" i="25"/>
  <c r="C535" i="25"/>
  <c r="L534" i="25"/>
  <c r="K539" i="18" s="1"/>
  <c r="G534" i="25"/>
  <c r="F534" i="25"/>
  <c r="D534" i="25"/>
  <c r="C534" i="25"/>
  <c r="L533" i="25"/>
  <c r="K538" i="18" s="1"/>
  <c r="G533" i="25"/>
  <c r="F533" i="25"/>
  <c r="D533" i="25"/>
  <c r="C533" i="25"/>
  <c r="L532" i="25"/>
  <c r="K537" i="18" s="1"/>
  <c r="G532" i="25"/>
  <c r="F532" i="25"/>
  <c r="D532" i="25"/>
  <c r="C532" i="25"/>
  <c r="L531" i="25"/>
  <c r="K536" i="18" s="1"/>
  <c r="G531" i="25"/>
  <c r="F531" i="25"/>
  <c r="D531" i="25"/>
  <c r="C531" i="25"/>
  <c r="L530" i="25"/>
  <c r="K535" i="18" s="1"/>
  <c r="G530" i="25"/>
  <c r="F530" i="25"/>
  <c r="D530" i="25"/>
  <c r="C530" i="25"/>
  <c r="L529" i="25"/>
  <c r="K534" i="18" s="1"/>
  <c r="G529" i="25"/>
  <c r="F529" i="25"/>
  <c r="D529" i="25"/>
  <c r="C529" i="25"/>
  <c r="L528" i="25"/>
  <c r="K533" i="18" s="1"/>
  <c r="G528" i="25"/>
  <c r="F528" i="25"/>
  <c r="D528" i="25"/>
  <c r="C528" i="25"/>
  <c r="L527" i="25"/>
  <c r="K532" i="18" s="1"/>
  <c r="G527" i="25"/>
  <c r="F527" i="25"/>
  <c r="D527" i="25"/>
  <c r="C527" i="25"/>
  <c r="L526" i="25"/>
  <c r="K531" i="18" s="1"/>
  <c r="G526" i="25"/>
  <c r="F526" i="25"/>
  <c r="D526" i="25"/>
  <c r="C526" i="25"/>
  <c r="L525" i="25"/>
  <c r="K530" i="18" s="1"/>
  <c r="G525" i="25"/>
  <c r="F525" i="25"/>
  <c r="D525" i="25"/>
  <c r="C525" i="25"/>
  <c r="L524" i="25"/>
  <c r="K529" i="18" s="1"/>
  <c r="G524" i="25"/>
  <c r="F524" i="25"/>
  <c r="D524" i="25"/>
  <c r="C524" i="25"/>
  <c r="L523" i="25"/>
  <c r="K528" i="18" s="1"/>
  <c r="G523" i="25"/>
  <c r="F523" i="25"/>
  <c r="D523" i="25"/>
  <c r="C523" i="25"/>
  <c r="L522" i="25"/>
  <c r="K527" i="18" s="1"/>
  <c r="G522" i="25"/>
  <c r="F522" i="25"/>
  <c r="D522" i="25"/>
  <c r="C522" i="25"/>
  <c r="L521" i="25"/>
  <c r="K526" i="18" s="1"/>
  <c r="G521" i="25"/>
  <c r="F521" i="25"/>
  <c r="D521" i="25"/>
  <c r="C521" i="25"/>
  <c r="L520" i="25"/>
  <c r="K525" i="18" s="1"/>
  <c r="G520" i="25"/>
  <c r="F520" i="25"/>
  <c r="D520" i="25"/>
  <c r="C520" i="25"/>
  <c r="L519" i="25"/>
  <c r="K524" i="18" s="1"/>
  <c r="G519" i="25"/>
  <c r="F519" i="25"/>
  <c r="D519" i="25"/>
  <c r="C519" i="25"/>
  <c r="L518" i="25"/>
  <c r="K523" i="18" s="1"/>
  <c r="G518" i="25"/>
  <c r="F518" i="25"/>
  <c r="D518" i="25"/>
  <c r="C518" i="25"/>
  <c r="L517" i="25"/>
  <c r="K522" i="18" s="1"/>
  <c r="G517" i="25"/>
  <c r="F517" i="25"/>
  <c r="D517" i="25"/>
  <c r="C517" i="25"/>
  <c r="L516" i="25"/>
  <c r="K521" i="18" s="1"/>
  <c r="G516" i="25"/>
  <c r="F516" i="25"/>
  <c r="D516" i="25"/>
  <c r="C516" i="25"/>
  <c r="L515" i="25"/>
  <c r="K520" i="18" s="1"/>
  <c r="G515" i="25"/>
  <c r="F515" i="25"/>
  <c r="D515" i="25"/>
  <c r="C515" i="25"/>
  <c r="L514" i="25"/>
  <c r="K519" i="18" s="1"/>
  <c r="G514" i="25"/>
  <c r="F514" i="25"/>
  <c r="D514" i="25"/>
  <c r="C514" i="25"/>
  <c r="L513" i="25"/>
  <c r="K518" i="18" s="1"/>
  <c r="G513" i="25"/>
  <c r="F513" i="25"/>
  <c r="D513" i="25"/>
  <c r="C513" i="25"/>
  <c r="L512" i="25"/>
  <c r="K517" i="18" s="1"/>
  <c r="G512" i="25"/>
  <c r="F512" i="25"/>
  <c r="D512" i="25"/>
  <c r="C512" i="25"/>
  <c r="L511" i="25"/>
  <c r="K516" i="18" s="1"/>
  <c r="G511" i="25"/>
  <c r="F511" i="25"/>
  <c r="D511" i="25"/>
  <c r="C511" i="25"/>
  <c r="L510" i="25"/>
  <c r="K515" i="18" s="1"/>
  <c r="G510" i="25"/>
  <c r="F510" i="25"/>
  <c r="D510" i="25"/>
  <c r="C510" i="25"/>
  <c r="L509" i="25"/>
  <c r="K514" i="18" s="1"/>
  <c r="G509" i="25"/>
  <c r="F509" i="25"/>
  <c r="D509" i="25"/>
  <c r="C509" i="25"/>
  <c r="L508" i="25"/>
  <c r="K513" i="18" s="1"/>
  <c r="G508" i="25"/>
  <c r="F508" i="25"/>
  <c r="D508" i="25"/>
  <c r="C508" i="25"/>
  <c r="L507" i="25"/>
  <c r="K512" i="18" s="1"/>
  <c r="G507" i="25"/>
  <c r="F507" i="25"/>
  <c r="D507" i="25"/>
  <c r="C507" i="25"/>
  <c r="L506" i="25"/>
  <c r="K511" i="18" s="1"/>
  <c r="G506" i="25"/>
  <c r="F506" i="25"/>
  <c r="D506" i="25"/>
  <c r="C506" i="25"/>
  <c r="L505" i="25"/>
  <c r="K510" i="18" s="1"/>
  <c r="G505" i="25"/>
  <c r="F505" i="25"/>
  <c r="D505" i="25"/>
  <c r="C505" i="25"/>
  <c r="L504" i="25"/>
  <c r="K509" i="18" s="1"/>
  <c r="G504" i="25"/>
  <c r="F504" i="25"/>
  <c r="D504" i="25"/>
  <c r="C504" i="25"/>
  <c r="L503" i="25"/>
  <c r="K508" i="18" s="1"/>
  <c r="G503" i="25"/>
  <c r="F503" i="25"/>
  <c r="D503" i="25"/>
  <c r="C503" i="25"/>
  <c r="L502" i="25"/>
  <c r="K507" i="18" s="1"/>
  <c r="G502" i="25"/>
  <c r="F502" i="25"/>
  <c r="D502" i="25"/>
  <c r="C502" i="25"/>
  <c r="L501" i="25"/>
  <c r="K506" i="18" s="1"/>
  <c r="G501" i="25"/>
  <c r="F501" i="25"/>
  <c r="D501" i="25"/>
  <c r="C501" i="25"/>
  <c r="L500" i="25"/>
  <c r="K505" i="18" s="1"/>
  <c r="G500" i="25"/>
  <c r="F500" i="25"/>
  <c r="D500" i="25"/>
  <c r="C500" i="25"/>
  <c r="L499" i="25"/>
  <c r="K504" i="18" s="1"/>
  <c r="G499" i="25"/>
  <c r="F499" i="25"/>
  <c r="D499" i="25"/>
  <c r="C499" i="25"/>
  <c r="L498" i="25"/>
  <c r="K503" i="18" s="1"/>
  <c r="G498" i="25"/>
  <c r="F498" i="25"/>
  <c r="D498" i="25"/>
  <c r="C498" i="25"/>
  <c r="L497" i="25"/>
  <c r="K502" i="18" s="1"/>
  <c r="G497" i="25"/>
  <c r="F497" i="25"/>
  <c r="D497" i="25"/>
  <c r="C497" i="25"/>
  <c r="L496" i="25"/>
  <c r="K501" i="18" s="1"/>
  <c r="G496" i="25"/>
  <c r="F496" i="25"/>
  <c r="D496" i="25"/>
  <c r="C496" i="25"/>
  <c r="L495" i="25"/>
  <c r="K500" i="18" s="1"/>
  <c r="G495" i="25"/>
  <c r="F495" i="25"/>
  <c r="D495" i="25"/>
  <c r="C495" i="25"/>
  <c r="L494" i="25"/>
  <c r="K499" i="18" s="1"/>
  <c r="G494" i="25"/>
  <c r="F494" i="25"/>
  <c r="D494" i="25"/>
  <c r="C494" i="25"/>
  <c r="L493" i="25"/>
  <c r="K498" i="18" s="1"/>
  <c r="G493" i="25"/>
  <c r="F493" i="25"/>
  <c r="D493" i="25"/>
  <c r="C493" i="25"/>
  <c r="L492" i="25"/>
  <c r="K497" i="18" s="1"/>
  <c r="G492" i="25"/>
  <c r="F492" i="25"/>
  <c r="D492" i="25"/>
  <c r="C492" i="25"/>
  <c r="L491" i="25"/>
  <c r="K496" i="18" s="1"/>
  <c r="G491" i="25"/>
  <c r="F491" i="25"/>
  <c r="D491" i="25"/>
  <c r="C491" i="25"/>
  <c r="L490" i="25"/>
  <c r="K495" i="18" s="1"/>
  <c r="G490" i="25"/>
  <c r="F490" i="25"/>
  <c r="D490" i="25"/>
  <c r="C490" i="25"/>
  <c r="L489" i="25"/>
  <c r="G489" i="25"/>
  <c r="F489" i="25"/>
  <c r="D489" i="25"/>
  <c r="C489" i="25"/>
  <c r="L488" i="25"/>
  <c r="G488" i="25"/>
  <c r="F488" i="25"/>
  <c r="D488" i="25"/>
  <c r="C488" i="25"/>
  <c r="L487" i="25"/>
  <c r="G487" i="25"/>
  <c r="F487" i="25"/>
  <c r="D487" i="25"/>
  <c r="C487" i="25"/>
  <c r="L486" i="25"/>
  <c r="G486" i="25"/>
  <c r="F486" i="25"/>
  <c r="D486" i="25"/>
  <c r="C486" i="25"/>
  <c r="L485" i="25"/>
  <c r="G485" i="25"/>
  <c r="F485" i="25"/>
  <c r="D485" i="25"/>
  <c r="C485" i="25"/>
  <c r="L484" i="25"/>
  <c r="G484" i="25"/>
  <c r="F484" i="25"/>
  <c r="D484" i="25"/>
  <c r="C484" i="25"/>
  <c r="L483" i="25"/>
  <c r="G483" i="25"/>
  <c r="F483" i="25"/>
  <c r="D483" i="25"/>
  <c r="C483" i="25"/>
  <c r="L482" i="25"/>
  <c r="G482" i="25"/>
  <c r="F482" i="25"/>
  <c r="D482" i="25"/>
  <c r="C482" i="25"/>
  <c r="L481" i="25"/>
  <c r="G481" i="25"/>
  <c r="F481" i="25"/>
  <c r="D481" i="25"/>
  <c r="C481" i="25"/>
  <c r="L480" i="25"/>
  <c r="G480" i="25"/>
  <c r="F480" i="25"/>
  <c r="D480" i="25"/>
  <c r="C480" i="25"/>
  <c r="L479" i="25"/>
  <c r="G479" i="25"/>
  <c r="F479" i="25"/>
  <c r="D479" i="25"/>
  <c r="C479" i="25"/>
  <c r="L478" i="25"/>
  <c r="G478" i="25"/>
  <c r="F478" i="25"/>
  <c r="D478" i="25"/>
  <c r="C478" i="25"/>
  <c r="L477" i="25"/>
  <c r="G477" i="25"/>
  <c r="F477" i="25"/>
  <c r="D477" i="25"/>
  <c r="C477" i="25"/>
  <c r="L476" i="25"/>
  <c r="G476" i="25"/>
  <c r="F476" i="25"/>
  <c r="D476" i="25"/>
  <c r="C476" i="25"/>
  <c r="L475" i="25"/>
  <c r="G475" i="25"/>
  <c r="F475" i="25"/>
  <c r="D475" i="25"/>
  <c r="C475" i="25"/>
  <c r="L474" i="25"/>
  <c r="G474" i="25"/>
  <c r="F474" i="25"/>
  <c r="D474" i="25"/>
  <c r="C474" i="25"/>
  <c r="L473" i="25"/>
  <c r="G473" i="25"/>
  <c r="F473" i="25"/>
  <c r="D473" i="25"/>
  <c r="C473" i="25"/>
  <c r="L472" i="25"/>
  <c r="G472" i="25"/>
  <c r="F472" i="25"/>
  <c r="D472" i="25"/>
  <c r="C472" i="25"/>
  <c r="L471" i="25"/>
  <c r="G471" i="25"/>
  <c r="F471" i="25"/>
  <c r="D471" i="25"/>
  <c r="C471" i="25"/>
  <c r="L470" i="25"/>
  <c r="G470" i="25"/>
  <c r="F470" i="25"/>
  <c r="D470" i="25"/>
  <c r="C470" i="25"/>
  <c r="L469" i="25"/>
  <c r="G469" i="25"/>
  <c r="F469" i="25"/>
  <c r="D469" i="25"/>
  <c r="C469" i="25"/>
  <c r="L468" i="25"/>
  <c r="G468" i="25"/>
  <c r="F468" i="25"/>
  <c r="D468" i="25"/>
  <c r="C468" i="25"/>
  <c r="L467" i="25"/>
  <c r="G467" i="25"/>
  <c r="F467" i="25"/>
  <c r="D467" i="25"/>
  <c r="C467" i="25"/>
  <c r="L466" i="25"/>
  <c r="G466" i="25"/>
  <c r="F466" i="25"/>
  <c r="D466" i="25"/>
  <c r="C466" i="25"/>
  <c r="L465" i="25"/>
  <c r="G465" i="25"/>
  <c r="F465" i="25"/>
  <c r="D465" i="25"/>
  <c r="C465" i="25"/>
  <c r="L464" i="25"/>
  <c r="G464" i="25"/>
  <c r="F464" i="25"/>
  <c r="D464" i="25"/>
  <c r="C464" i="25"/>
  <c r="L463" i="25"/>
  <c r="G463" i="25"/>
  <c r="F463" i="25"/>
  <c r="D463" i="25"/>
  <c r="C463" i="25"/>
  <c r="L462" i="25"/>
  <c r="G462" i="25"/>
  <c r="F462" i="25"/>
  <c r="D462" i="25"/>
  <c r="C462" i="25"/>
  <c r="L461" i="25"/>
  <c r="G461" i="25"/>
  <c r="F461" i="25"/>
  <c r="D461" i="25"/>
  <c r="C461" i="25"/>
  <c r="L460" i="25"/>
  <c r="G460" i="25"/>
  <c r="F460" i="25"/>
  <c r="D460" i="25"/>
  <c r="C460" i="25"/>
  <c r="L459" i="25"/>
  <c r="G459" i="25"/>
  <c r="F459" i="25"/>
  <c r="D459" i="25"/>
  <c r="C459" i="25"/>
  <c r="L458" i="25"/>
  <c r="G458" i="25"/>
  <c r="F458" i="25"/>
  <c r="D458" i="25"/>
  <c r="C458" i="25"/>
  <c r="L457" i="25"/>
  <c r="G457" i="25"/>
  <c r="F457" i="25"/>
  <c r="D457" i="25"/>
  <c r="C457" i="25"/>
  <c r="L456" i="25"/>
  <c r="G456" i="25"/>
  <c r="F456" i="25"/>
  <c r="D456" i="25"/>
  <c r="C456" i="25"/>
  <c r="L455" i="25"/>
  <c r="G455" i="25"/>
  <c r="F455" i="25"/>
  <c r="D455" i="25"/>
  <c r="C455" i="25"/>
  <c r="L454" i="25"/>
  <c r="G454" i="25"/>
  <c r="F454" i="25"/>
  <c r="D454" i="25"/>
  <c r="C454" i="25"/>
  <c r="L453" i="25"/>
  <c r="G453" i="25"/>
  <c r="F453" i="25"/>
  <c r="D453" i="25"/>
  <c r="C453" i="25"/>
  <c r="L452" i="25"/>
  <c r="G452" i="25"/>
  <c r="F452" i="25"/>
  <c r="D452" i="25"/>
  <c r="C452" i="25"/>
  <c r="L451" i="25"/>
  <c r="G451" i="25"/>
  <c r="F451" i="25"/>
  <c r="D451" i="25"/>
  <c r="C451" i="25"/>
  <c r="L450" i="25"/>
  <c r="G450" i="25"/>
  <c r="F450" i="25"/>
  <c r="D450" i="25"/>
  <c r="C450" i="25"/>
  <c r="L449" i="25"/>
  <c r="G449" i="25"/>
  <c r="F449" i="25"/>
  <c r="D449" i="25"/>
  <c r="C449" i="25"/>
  <c r="L448" i="25"/>
  <c r="G448" i="25"/>
  <c r="F448" i="25"/>
  <c r="D448" i="25"/>
  <c r="C448" i="25"/>
  <c r="L447" i="25"/>
  <c r="G447" i="25"/>
  <c r="F447" i="25"/>
  <c r="D447" i="25"/>
  <c r="C447" i="25"/>
  <c r="L446" i="25"/>
  <c r="G446" i="25"/>
  <c r="F446" i="25"/>
  <c r="D446" i="25"/>
  <c r="C446" i="25"/>
  <c r="L445" i="25"/>
  <c r="G445" i="25"/>
  <c r="F445" i="25"/>
  <c r="D445" i="25"/>
  <c r="C445" i="25"/>
  <c r="L444" i="25"/>
  <c r="G444" i="25"/>
  <c r="F444" i="25"/>
  <c r="D444" i="25"/>
  <c r="C444" i="25"/>
  <c r="L443" i="25"/>
  <c r="G443" i="25"/>
  <c r="F443" i="25"/>
  <c r="D443" i="25"/>
  <c r="C443" i="25"/>
  <c r="L442" i="25"/>
  <c r="G442" i="25"/>
  <c r="F442" i="25"/>
  <c r="D442" i="25"/>
  <c r="C442" i="25"/>
  <c r="L441" i="25"/>
  <c r="G441" i="25"/>
  <c r="F441" i="25"/>
  <c r="D441" i="25"/>
  <c r="C441" i="25"/>
  <c r="L440" i="25"/>
  <c r="G440" i="25"/>
  <c r="F440" i="25"/>
  <c r="D440" i="25"/>
  <c r="C440" i="25"/>
  <c r="L439" i="25"/>
  <c r="G439" i="25"/>
  <c r="F439" i="25"/>
  <c r="D439" i="25"/>
  <c r="C439" i="25"/>
  <c r="L438" i="25"/>
  <c r="G438" i="25"/>
  <c r="F438" i="25"/>
  <c r="D438" i="25"/>
  <c r="C438" i="25"/>
  <c r="L437" i="25"/>
  <c r="G437" i="25"/>
  <c r="F437" i="25"/>
  <c r="D437" i="25"/>
  <c r="C437" i="25"/>
  <c r="L436" i="25"/>
  <c r="G436" i="25"/>
  <c r="F436" i="25"/>
  <c r="D436" i="25"/>
  <c r="C436" i="25"/>
  <c r="L435" i="25"/>
  <c r="G435" i="25"/>
  <c r="F435" i="25"/>
  <c r="D435" i="25"/>
  <c r="C435" i="25"/>
  <c r="L434" i="25"/>
  <c r="G434" i="25"/>
  <c r="F434" i="25"/>
  <c r="D434" i="25"/>
  <c r="C434" i="25"/>
  <c r="L433" i="25"/>
  <c r="G433" i="25"/>
  <c r="F433" i="25"/>
  <c r="D433" i="25"/>
  <c r="C433" i="25"/>
  <c r="L432" i="25"/>
  <c r="G432" i="25"/>
  <c r="F432" i="25"/>
  <c r="D432" i="25"/>
  <c r="C432" i="25"/>
  <c r="L431" i="25"/>
  <c r="G431" i="25"/>
  <c r="F431" i="25"/>
  <c r="D431" i="25"/>
  <c r="C431" i="25"/>
  <c r="L430" i="25"/>
  <c r="G430" i="25"/>
  <c r="F430" i="25"/>
  <c r="D430" i="25"/>
  <c r="C430" i="25"/>
  <c r="L429" i="25"/>
  <c r="G429" i="25"/>
  <c r="F429" i="25"/>
  <c r="D429" i="25"/>
  <c r="C429" i="25"/>
  <c r="L428" i="25"/>
  <c r="G428" i="25"/>
  <c r="F428" i="25"/>
  <c r="D428" i="25"/>
  <c r="C428" i="25"/>
  <c r="L427" i="25"/>
  <c r="G427" i="25"/>
  <c r="F427" i="25"/>
  <c r="D427" i="25"/>
  <c r="C427" i="25"/>
  <c r="L426" i="25"/>
  <c r="G426" i="25"/>
  <c r="F426" i="25"/>
  <c r="D426" i="25"/>
  <c r="C426" i="25"/>
  <c r="L425" i="25"/>
  <c r="G425" i="25"/>
  <c r="F425" i="25"/>
  <c r="D425" i="25"/>
  <c r="C425" i="25"/>
  <c r="L424" i="25"/>
  <c r="G424" i="25"/>
  <c r="F424" i="25"/>
  <c r="D424" i="25"/>
  <c r="C424" i="25"/>
  <c r="L423" i="25"/>
  <c r="G423" i="25"/>
  <c r="F423" i="25"/>
  <c r="D423" i="25"/>
  <c r="C423" i="25"/>
  <c r="L422" i="25"/>
  <c r="G422" i="25"/>
  <c r="F422" i="25"/>
  <c r="D422" i="25"/>
  <c r="C422" i="25"/>
  <c r="L421" i="25"/>
  <c r="G421" i="25"/>
  <c r="F421" i="25"/>
  <c r="D421" i="25"/>
  <c r="C421" i="25"/>
  <c r="L420" i="25"/>
  <c r="G420" i="25"/>
  <c r="F420" i="25"/>
  <c r="D420" i="25"/>
  <c r="C420" i="25"/>
  <c r="L419" i="25"/>
  <c r="G419" i="25"/>
  <c r="F419" i="25"/>
  <c r="D419" i="25"/>
  <c r="C419" i="25"/>
  <c r="L418" i="25"/>
  <c r="G418" i="25"/>
  <c r="F418" i="25"/>
  <c r="D418" i="25"/>
  <c r="C418" i="25"/>
  <c r="L417" i="25"/>
  <c r="G417" i="25"/>
  <c r="F417" i="25"/>
  <c r="D417" i="25"/>
  <c r="C417" i="25"/>
  <c r="L416" i="25"/>
  <c r="G416" i="25"/>
  <c r="F416" i="25"/>
  <c r="D416" i="25"/>
  <c r="C416" i="25"/>
  <c r="L415" i="25"/>
  <c r="G415" i="25"/>
  <c r="F415" i="25"/>
  <c r="D415" i="25"/>
  <c r="C415" i="25"/>
  <c r="L414" i="25"/>
  <c r="G414" i="25"/>
  <c r="F414" i="25"/>
  <c r="D414" i="25"/>
  <c r="C414" i="25"/>
  <c r="L413" i="25"/>
  <c r="G413" i="25"/>
  <c r="F413" i="25"/>
  <c r="D413" i="25"/>
  <c r="C413" i="25"/>
  <c r="L412" i="25"/>
  <c r="G412" i="25"/>
  <c r="F412" i="25"/>
  <c r="D412" i="25"/>
  <c r="C412" i="25"/>
  <c r="L411" i="25"/>
  <c r="G411" i="25"/>
  <c r="F411" i="25"/>
  <c r="D411" i="25"/>
  <c r="C411" i="25"/>
  <c r="L410" i="25"/>
  <c r="G410" i="25"/>
  <c r="F410" i="25"/>
  <c r="D410" i="25"/>
  <c r="C410" i="25"/>
  <c r="L409" i="25"/>
  <c r="G409" i="25"/>
  <c r="F409" i="25"/>
  <c r="D409" i="25"/>
  <c r="C409" i="25"/>
  <c r="L408" i="25"/>
  <c r="G408" i="25"/>
  <c r="F408" i="25"/>
  <c r="D408" i="25"/>
  <c r="C408" i="25"/>
  <c r="L407" i="25"/>
  <c r="G407" i="25"/>
  <c r="F407" i="25"/>
  <c r="D407" i="25"/>
  <c r="C407" i="25"/>
  <c r="L406" i="25"/>
  <c r="G406" i="25"/>
  <c r="F406" i="25"/>
  <c r="D406" i="25"/>
  <c r="C406" i="25"/>
  <c r="L405" i="25"/>
  <c r="G405" i="25"/>
  <c r="F405" i="25"/>
  <c r="D405" i="25"/>
  <c r="C405" i="25"/>
  <c r="L404" i="25"/>
  <c r="G404" i="25"/>
  <c r="F404" i="25"/>
  <c r="D404" i="25"/>
  <c r="C404" i="25"/>
  <c r="L403" i="25"/>
  <c r="G403" i="25"/>
  <c r="F403" i="25"/>
  <c r="D403" i="25"/>
  <c r="C403" i="25"/>
  <c r="L402" i="25"/>
  <c r="G402" i="25"/>
  <c r="F402" i="25"/>
  <c r="D402" i="25"/>
  <c r="C402" i="25"/>
  <c r="L401" i="25"/>
  <c r="G401" i="25"/>
  <c r="F401" i="25"/>
  <c r="D401" i="25"/>
  <c r="C401" i="25"/>
  <c r="L400" i="25"/>
  <c r="G400" i="25"/>
  <c r="F400" i="25"/>
  <c r="D400" i="25"/>
  <c r="C400" i="25"/>
  <c r="L399" i="25"/>
  <c r="G399" i="25"/>
  <c r="F399" i="25"/>
  <c r="D399" i="25"/>
  <c r="C399" i="25"/>
  <c r="L398" i="25"/>
  <c r="G398" i="25"/>
  <c r="F398" i="25"/>
  <c r="D398" i="25"/>
  <c r="C398" i="25"/>
  <c r="L397" i="25"/>
  <c r="G397" i="25"/>
  <c r="F397" i="25"/>
  <c r="D397" i="25"/>
  <c r="C397" i="25"/>
  <c r="L396" i="25"/>
  <c r="G396" i="25"/>
  <c r="F396" i="25"/>
  <c r="D396" i="25"/>
  <c r="C396" i="25"/>
  <c r="L395" i="25"/>
  <c r="G395" i="25"/>
  <c r="F395" i="25"/>
  <c r="D395" i="25"/>
  <c r="C395" i="25"/>
  <c r="L394" i="25"/>
  <c r="G394" i="25"/>
  <c r="F394" i="25"/>
  <c r="D394" i="25"/>
  <c r="C394" i="25"/>
  <c r="L393" i="25"/>
  <c r="G393" i="25"/>
  <c r="F393" i="25"/>
  <c r="D393" i="25"/>
  <c r="C393" i="25"/>
  <c r="L392" i="25"/>
  <c r="G392" i="25"/>
  <c r="F392" i="25"/>
  <c r="D392" i="25"/>
  <c r="C392" i="25"/>
  <c r="L391" i="25"/>
  <c r="G391" i="25"/>
  <c r="F391" i="25"/>
  <c r="D391" i="25"/>
  <c r="C391" i="25"/>
  <c r="L390" i="25"/>
  <c r="G390" i="25"/>
  <c r="F390" i="25"/>
  <c r="D390" i="25"/>
  <c r="C390" i="25"/>
  <c r="L389" i="25"/>
  <c r="G389" i="25"/>
  <c r="F389" i="25"/>
  <c r="D389" i="25"/>
  <c r="C389" i="25"/>
  <c r="L388" i="25"/>
  <c r="G388" i="25"/>
  <c r="F388" i="25"/>
  <c r="D388" i="25"/>
  <c r="C388" i="25"/>
  <c r="L387" i="25"/>
  <c r="G387" i="25"/>
  <c r="F387" i="25"/>
  <c r="D387" i="25"/>
  <c r="C387" i="25"/>
  <c r="L386" i="25"/>
  <c r="G386" i="25"/>
  <c r="F386" i="25"/>
  <c r="D386" i="25"/>
  <c r="C386" i="25"/>
  <c r="L385" i="25"/>
  <c r="G385" i="25"/>
  <c r="F385" i="25"/>
  <c r="D385" i="25"/>
  <c r="C385" i="25"/>
  <c r="L384" i="25"/>
  <c r="G384" i="25"/>
  <c r="F384" i="25"/>
  <c r="D384" i="25"/>
  <c r="C384" i="25"/>
  <c r="L383" i="25"/>
  <c r="G383" i="25"/>
  <c r="F383" i="25"/>
  <c r="D383" i="25"/>
  <c r="C383" i="25"/>
  <c r="L382" i="25"/>
  <c r="G382" i="25"/>
  <c r="F382" i="25"/>
  <c r="D382" i="25"/>
  <c r="C382" i="25"/>
  <c r="L381" i="25"/>
  <c r="G381" i="25"/>
  <c r="F381" i="25"/>
  <c r="D381" i="25"/>
  <c r="C381" i="25"/>
  <c r="L380" i="25"/>
  <c r="G380" i="25"/>
  <c r="F380" i="25"/>
  <c r="D380" i="25"/>
  <c r="C380" i="25"/>
  <c r="L379" i="25"/>
  <c r="G379" i="25"/>
  <c r="F379" i="25"/>
  <c r="D379" i="25"/>
  <c r="C379" i="25"/>
  <c r="L378" i="25"/>
  <c r="G378" i="25"/>
  <c r="F378" i="25"/>
  <c r="D378" i="25"/>
  <c r="C378" i="25"/>
  <c r="L377" i="25"/>
  <c r="G377" i="25"/>
  <c r="F377" i="25"/>
  <c r="D377" i="25"/>
  <c r="C377" i="25"/>
  <c r="L376" i="25"/>
  <c r="G376" i="25"/>
  <c r="F376" i="25"/>
  <c r="D376" i="25"/>
  <c r="C376" i="25"/>
  <c r="L375" i="25"/>
  <c r="G375" i="25"/>
  <c r="F375" i="25"/>
  <c r="D375" i="25"/>
  <c r="C375" i="25"/>
  <c r="L374" i="25"/>
  <c r="G374" i="25"/>
  <c r="F374" i="25"/>
  <c r="D374" i="25"/>
  <c r="C374" i="25"/>
  <c r="L373" i="25"/>
  <c r="G373" i="25"/>
  <c r="F373" i="25"/>
  <c r="D373" i="25"/>
  <c r="C373" i="25"/>
  <c r="L372" i="25"/>
  <c r="G372" i="25"/>
  <c r="F372" i="25"/>
  <c r="D372" i="25"/>
  <c r="C372" i="25"/>
  <c r="L371" i="25"/>
  <c r="G371" i="25"/>
  <c r="F371" i="25"/>
  <c r="D371" i="25"/>
  <c r="C371" i="25"/>
  <c r="L370" i="25"/>
  <c r="G370" i="25"/>
  <c r="F370" i="25"/>
  <c r="D370" i="25"/>
  <c r="C370" i="25"/>
  <c r="L369" i="25"/>
  <c r="G369" i="25"/>
  <c r="F369" i="25"/>
  <c r="D369" i="25"/>
  <c r="C369" i="25"/>
  <c r="L368" i="25"/>
  <c r="G368" i="25"/>
  <c r="F368" i="25"/>
  <c r="D368" i="25"/>
  <c r="C368" i="25"/>
  <c r="L367" i="25"/>
  <c r="G367" i="25"/>
  <c r="F367" i="25"/>
  <c r="D367" i="25"/>
  <c r="C367" i="25"/>
  <c r="L366" i="25"/>
  <c r="G366" i="25"/>
  <c r="F366" i="25"/>
  <c r="D366" i="25"/>
  <c r="C366" i="25"/>
  <c r="L365" i="25"/>
  <c r="G365" i="25"/>
  <c r="F365" i="25"/>
  <c r="D365" i="25"/>
  <c r="C365" i="25"/>
  <c r="L364" i="25"/>
  <c r="G364" i="25"/>
  <c r="F364" i="25"/>
  <c r="D364" i="25"/>
  <c r="C364" i="25"/>
  <c r="L363" i="25"/>
  <c r="G363" i="25"/>
  <c r="F363" i="25"/>
  <c r="D363" i="25"/>
  <c r="C363" i="25"/>
  <c r="L362" i="25"/>
  <c r="G362" i="25"/>
  <c r="F362" i="25"/>
  <c r="D362" i="25"/>
  <c r="C362" i="25"/>
  <c r="L361" i="25"/>
  <c r="G361" i="25"/>
  <c r="F361" i="25"/>
  <c r="D361" i="25"/>
  <c r="C361" i="25"/>
  <c r="L360" i="25"/>
  <c r="G360" i="25"/>
  <c r="F360" i="25"/>
  <c r="D360" i="25"/>
  <c r="C360" i="25"/>
  <c r="L359" i="25"/>
  <c r="G359" i="25"/>
  <c r="F359" i="25"/>
  <c r="D359" i="25"/>
  <c r="C359" i="25"/>
  <c r="L358" i="25"/>
  <c r="G358" i="25"/>
  <c r="F358" i="25"/>
  <c r="D358" i="25"/>
  <c r="C358" i="25"/>
  <c r="L357" i="25"/>
  <c r="G357" i="25"/>
  <c r="F357" i="25"/>
  <c r="D357" i="25"/>
  <c r="C357" i="25"/>
  <c r="L356" i="25"/>
  <c r="G356" i="25"/>
  <c r="F356" i="25"/>
  <c r="D356" i="25"/>
  <c r="C356" i="25"/>
  <c r="L355" i="25"/>
  <c r="G355" i="25"/>
  <c r="F355" i="25"/>
  <c r="D355" i="25"/>
  <c r="C355" i="25"/>
  <c r="L354" i="25"/>
  <c r="G354" i="25"/>
  <c r="F354" i="25"/>
  <c r="D354" i="25"/>
  <c r="C354" i="25"/>
  <c r="L353" i="25"/>
  <c r="G353" i="25"/>
  <c r="F353" i="25"/>
  <c r="D353" i="25"/>
  <c r="C353" i="25"/>
  <c r="L352" i="25"/>
  <c r="G352" i="25"/>
  <c r="F352" i="25"/>
  <c r="D352" i="25"/>
  <c r="C352" i="25"/>
  <c r="L351" i="25"/>
  <c r="G351" i="25"/>
  <c r="F351" i="25"/>
  <c r="D351" i="25"/>
  <c r="C351" i="25"/>
  <c r="L350" i="25"/>
  <c r="G350" i="25"/>
  <c r="F350" i="25"/>
  <c r="D350" i="25"/>
  <c r="C350" i="25"/>
  <c r="L349" i="25"/>
  <c r="G349" i="25"/>
  <c r="F349" i="25"/>
  <c r="D349" i="25"/>
  <c r="C349" i="25"/>
  <c r="L348" i="25"/>
  <c r="G348" i="25"/>
  <c r="F348" i="25"/>
  <c r="D348" i="25"/>
  <c r="C348" i="25"/>
  <c r="L347" i="25"/>
  <c r="G347" i="25"/>
  <c r="F347" i="25"/>
  <c r="D347" i="25"/>
  <c r="C347" i="25"/>
  <c r="L346" i="25"/>
  <c r="G346" i="25"/>
  <c r="F346" i="25"/>
  <c r="D346" i="25"/>
  <c r="C346" i="25"/>
  <c r="L345" i="25"/>
  <c r="G345" i="25"/>
  <c r="F345" i="25"/>
  <c r="D345" i="25"/>
  <c r="C345" i="25"/>
  <c r="L344" i="25"/>
  <c r="G344" i="25"/>
  <c r="F344" i="25"/>
  <c r="D344" i="25"/>
  <c r="C344" i="25"/>
  <c r="L343" i="25"/>
  <c r="G343" i="25"/>
  <c r="F343" i="25"/>
  <c r="D343" i="25"/>
  <c r="C343" i="25"/>
  <c r="L342" i="25"/>
  <c r="G342" i="25"/>
  <c r="F342" i="25"/>
  <c r="D342" i="25"/>
  <c r="C342" i="25"/>
  <c r="L341" i="25"/>
  <c r="G341" i="25"/>
  <c r="F341" i="25"/>
  <c r="D341" i="25"/>
  <c r="C341" i="25"/>
  <c r="L340" i="25"/>
  <c r="G340" i="25"/>
  <c r="F340" i="25"/>
  <c r="D340" i="25"/>
  <c r="C340" i="25"/>
  <c r="L339" i="25"/>
  <c r="G339" i="25"/>
  <c r="F339" i="25"/>
  <c r="D339" i="25"/>
  <c r="C339" i="25"/>
  <c r="L338" i="25"/>
  <c r="G338" i="25"/>
  <c r="F338" i="25"/>
  <c r="D338" i="25"/>
  <c r="C338" i="25"/>
  <c r="L337" i="25"/>
  <c r="G337" i="25"/>
  <c r="F337" i="25"/>
  <c r="D337" i="25"/>
  <c r="C337" i="25"/>
  <c r="L336" i="25"/>
  <c r="G336" i="25"/>
  <c r="F336" i="25"/>
  <c r="D336" i="25"/>
  <c r="C336" i="25"/>
  <c r="L335" i="25"/>
  <c r="G335" i="25"/>
  <c r="F335" i="25"/>
  <c r="D335" i="25"/>
  <c r="C335" i="25"/>
  <c r="L334" i="25"/>
  <c r="G334" i="25"/>
  <c r="F334" i="25"/>
  <c r="D334" i="25"/>
  <c r="C334" i="25"/>
  <c r="L333" i="25"/>
  <c r="G333" i="25"/>
  <c r="F333" i="25"/>
  <c r="D333" i="25"/>
  <c r="C333" i="25"/>
  <c r="L332" i="25"/>
  <c r="G332" i="25"/>
  <c r="F332" i="25"/>
  <c r="D332" i="25"/>
  <c r="C332" i="25"/>
  <c r="L331" i="25"/>
  <c r="K336" i="18" s="1"/>
  <c r="G331" i="25"/>
  <c r="F331" i="25"/>
  <c r="D331" i="25"/>
  <c r="C331" i="25"/>
  <c r="L330" i="25"/>
  <c r="K335" i="18" s="1"/>
  <c r="G330" i="25"/>
  <c r="F330" i="25"/>
  <c r="D330" i="25"/>
  <c r="C330" i="25"/>
  <c r="L329" i="25"/>
  <c r="K334" i="18" s="1"/>
  <c r="G329" i="25"/>
  <c r="F329" i="25"/>
  <c r="D329" i="25"/>
  <c r="C329" i="25"/>
  <c r="L328" i="25"/>
  <c r="K333" i="18" s="1"/>
  <c r="G328" i="25"/>
  <c r="F328" i="25"/>
  <c r="D328" i="25"/>
  <c r="C328" i="25"/>
  <c r="L327" i="25"/>
  <c r="K332" i="18" s="1"/>
  <c r="G327" i="25"/>
  <c r="F327" i="25"/>
  <c r="D327" i="25"/>
  <c r="C327" i="25"/>
  <c r="L326" i="25"/>
  <c r="K331" i="18" s="1"/>
  <c r="G326" i="25"/>
  <c r="F326" i="25"/>
  <c r="D326" i="25"/>
  <c r="C326" i="25"/>
  <c r="L325" i="25"/>
  <c r="K330" i="18" s="1"/>
  <c r="G325" i="25"/>
  <c r="F325" i="25"/>
  <c r="D325" i="25"/>
  <c r="C325" i="25"/>
  <c r="L324" i="25"/>
  <c r="K329" i="18" s="1"/>
  <c r="G324" i="25"/>
  <c r="F324" i="25"/>
  <c r="D324" i="25"/>
  <c r="C324" i="25"/>
  <c r="L323" i="25"/>
  <c r="K328" i="18" s="1"/>
  <c r="G323" i="25"/>
  <c r="F323" i="25"/>
  <c r="D323" i="25"/>
  <c r="C323" i="25"/>
  <c r="L322" i="25"/>
  <c r="K327" i="18" s="1"/>
  <c r="G322" i="25"/>
  <c r="F322" i="25"/>
  <c r="D322" i="25"/>
  <c r="C322" i="25"/>
  <c r="L321" i="25"/>
  <c r="K326" i="18" s="1"/>
  <c r="G321" i="25"/>
  <c r="F321" i="25"/>
  <c r="D321" i="25"/>
  <c r="C321" i="25"/>
  <c r="L320" i="25"/>
  <c r="K325" i="18" s="1"/>
  <c r="G320" i="25"/>
  <c r="F320" i="25"/>
  <c r="D320" i="25"/>
  <c r="C320" i="25"/>
  <c r="L319" i="25"/>
  <c r="K324" i="18" s="1"/>
  <c r="G319" i="25"/>
  <c r="F319" i="25"/>
  <c r="D319" i="25"/>
  <c r="C319" i="25"/>
  <c r="L318" i="25"/>
  <c r="K323" i="18" s="1"/>
  <c r="G318" i="25"/>
  <c r="F318" i="25"/>
  <c r="D318" i="25"/>
  <c r="C318" i="25"/>
  <c r="L317" i="25"/>
  <c r="K322" i="18" s="1"/>
  <c r="G317" i="25"/>
  <c r="F317" i="25"/>
  <c r="D317" i="25"/>
  <c r="C317" i="25"/>
  <c r="L316" i="25"/>
  <c r="K321" i="18" s="1"/>
  <c r="G316" i="25"/>
  <c r="F316" i="25"/>
  <c r="D316" i="25"/>
  <c r="C316" i="25"/>
  <c r="L315" i="25"/>
  <c r="K320" i="18" s="1"/>
  <c r="G315" i="25"/>
  <c r="F315" i="25"/>
  <c r="D315" i="25"/>
  <c r="C315" i="25"/>
  <c r="L314" i="25"/>
  <c r="K319" i="18" s="1"/>
  <c r="G314" i="25"/>
  <c r="F314" i="25"/>
  <c r="D314" i="25"/>
  <c r="C314" i="25"/>
  <c r="L313" i="25"/>
  <c r="K318" i="18" s="1"/>
  <c r="G313" i="25"/>
  <c r="F313" i="25"/>
  <c r="D313" i="25"/>
  <c r="C313" i="25"/>
  <c r="L312" i="25"/>
  <c r="K317" i="18" s="1"/>
  <c r="G312" i="25"/>
  <c r="F312" i="25"/>
  <c r="D312" i="25"/>
  <c r="C312" i="25"/>
  <c r="L311" i="25"/>
  <c r="K316" i="18" s="1"/>
  <c r="G311" i="25"/>
  <c r="F311" i="25"/>
  <c r="D311" i="25"/>
  <c r="C311" i="25"/>
  <c r="L310" i="25"/>
  <c r="K315" i="18" s="1"/>
  <c r="G310" i="25"/>
  <c r="F310" i="25"/>
  <c r="D310" i="25"/>
  <c r="C310" i="25"/>
  <c r="L309" i="25"/>
  <c r="K314" i="18" s="1"/>
  <c r="G309" i="25"/>
  <c r="F309" i="25"/>
  <c r="D309" i="25"/>
  <c r="C309" i="25"/>
  <c r="L308" i="25"/>
  <c r="K313" i="18" s="1"/>
  <c r="G308" i="25"/>
  <c r="F308" i="25"/>
  <c r="D308" i="25"/>
  <c r="C308" i="25"/>
  <c r="L307" i="25"/>
  <c r="K312" i="18" s="1"/>
  <c r="G307" i="25"/>
  <c r="F307" i="25"/>
  <c r="D307" i="25"/>
  <c r="C307" i="25"/>
  <c r="L306" i="25"/>
  <c r="K311" i="18" s="1"/>
  <c r="G306" i="25"/>
  <c r="F306" i="25"/>
  <c r="D306" i="25"/>
  <c r="C306" i="25"/>
  <c r="L305" i="25"/>
  <c r="K310" i="18" s="1"/>
  <c r="G305" i="25"/>
  <c r="F305" i="25"/>
  <c r="D305" i="25"/>
  <c r="C305" i="25"/>
  <c r="L304" i="25"/>
  <c r="K309" i="18" s="1"/>
  <c r="G304" i="25"/>
  <c r="F304" i="25"/>
  <c r="D304" i="25"/>
  <c r="C304" i="25"/>
  <c r="L303" i="25"/>
  <c r="K308" i="18" s="1"/>
  <c r="G303" i="25"/>
  <c r="F303" i="25"/>
  <c r="D303" i="25"/>
  <c r="C303" i="25"/>
  <c r="L302" i="25"/>
  <c r="K307" i="18" s="1"/>
  <c r="G302" i="25"/>
  <c r="F302" i="25"/>
  <c r="D302" i="25"/>
  <c r="C302" i="25"/>
  <c r="L301" i="25"/>
  <c r="K306" i="18" s="1"/>
  <c r="G301" i="25"/>
  <c r="F301" i="25"/>
  <c r="D301" i="25"/>
  <c r="C301" i="25"/>
  <c r="L300" i="25"/>
  <c r="K305" i="18" s="1"/>
  <c r="G300" i="25"/>
  <c r="F300" i="25"/>
  <c r="D300" i="25"/>
  <c r="C300" i="25"/>
  <c r="L299" i="25"/>
  <c r="K304" i="18" s="1"/>
  <c r="G299" i="25"/>
  <c r="F299" i="25"/>
  <c r="D299" i="25"/>
  <c r="C299" i="25"/>
  <c r="L298" i="25"/>
  <c r="K303" i="18" s="1"/>
  <c r="G298" i="25"/>
  <c r="F298" i="25"/>
  <c r="D298" i="25"/>
  <c r="C298" i="25"/>
  <c r="L297" i="25"/>
  <c r="K302" i="18" s="1"/>
  <c r="G297" i="25"/>
  <c r="F297" i="25"/>
  <c r="D297" i="25"/>
  <c r="C297" i="25"/>
  <c r="L296" i="25"/>
  <c r="K301" i="18" s="1"/>
  <c r="G296" i="25"/>
  <c r="F296" i="25"/>
  <c r="D296" i="25"/>
  <c r="C296" i="25"/>
  <c r="L295" i="25"/>
  <c r="K300" i="18" s="1"/>
  <c r="G295" i="25"/>
  <c r="F295" i="25"/>
  <c r="D295" i="25"/>
  <c r="C295" i="25"/>
  <c r="L294" i="25"/>
  <c r="K299" i="18" s="1"/>
  <c r="G294" i="25"/>
  <c r="F294" i="25"/>
  <c r="D294" i="25"/>
  <c r="C294" i="25"/>
  <c r="L293" i="25"/>
  <c r="K298" i="18" s="1"/>
  <c r="G293" i="25"/>
  <c r="F293" i="25"/>
  <c r="D293" i="25"/>
  <c r="C293" i="25"/>
  <c r="L292" i="25"/>
  <c r="K297" i="18" s="1"/>
  <c r="G292" i="25"/>
  <c r="F292" i="25"/>
  <c r="D292" i="25"/>
  <c r="C292" i="25"/>
  <c r="L291" i="25"/>
  <c r="K296" i="18" s="1"/>
  <c r="G291" i="25"/>
  <c r="F291" i="25"/>
  <c r="D291" i="25"/>
  <c r="C291" i="25"/>
  <c r="L290" i="25"/>
  <c r="K295" i="18" s="1"/>
  <c r="G290" i="25"/>
  <c r="F290" i="25"/>
  <c r="D290" i="25"/>
  <c r="C290" i="25"/>
  <c r="L289" i="25"/>
  <c r="K294" i="18" s="1"/>
  <c r="G289" i="25"/>
  <c r="F289" i="25"/>
  <c r="D289" i="25"/>
  <c r="C289" i="25"/>
  <c r="L288" i="25"/>
  <c r="K293" i="18" s="1"/>
  <c r="G288" i="25"/>
  <c r="F288" i="25"/>
  <c r="D288" i="25"/>
  <c r="C288" i="25"/>
  <c r="L287" i="25"/>
  <c r="K292" i="18" s="1"/>
  <c r="G287" i="25"/>
  <c r="F287" i="25"/>
  <c r="D287" i="25"/>
  <c r="C287" i="25"/>
  <c r="L286" i="25"/>
  <c r="K291" i="18" s="1"/>
  <c r="G286" i="25"/>
  <c r="F286" i="25"/>
  <c r="D286" i="25"/>
  <c r="C286" i="25"/>
  <c r="L285" i="25"/>
  <c r="K290" i="18" s="1"/>
  <c r="G285" i="25"/>
  <c r="F285" i="25"/>
  <c r="D285" i="25"/>
  <c r="C285" i="25"/>
  <c r="L284" i="25"/>
  <c r="K289" i="18" s="1"/>
  <c r="G284" i="25"/>
  <c r="F284" i="25"/>
  <c r="D284" i="25"/>
  <c r="C284" i="25"/>
  <c r="L283" i="25"/>
  <c r="K288" i="18" s="1"/>
  <c r="G283" i="25"/>
  <c r="F283" i="25"/>
  <c r="D283" i="25"/>
  <c r="C283" i="25"/>
  <c r="L282" i="25"/>
  <c r="K287" i="18" s="1"/>
  <c r="G282" i="25"/>
  <c r="F282" i="25"/>
  <c r="D282" i="25"/>
  <c r="C282" i="25"/>
  <c r="L281" i="25"/>
  <c r="K286" i="18" s="1"/>
  <c r="G281" i="25"/>
  <c r="F281" i="25"/>
  <c r="D281" i="25"/>
  <c r="C281" i="25"/>
  <c r="L280" i="25"/>
  <c r="K285" i="18" s="1"/>
  <c r="G280" i="25"/>
  <c r="F280" i="25"/>
  <c r="D280" i="25"/>
  <c r="C280" i="25"/>
  <c r="L279" i="25"/>
  <c r="K284" i="18" s="1"/>
  <c r="G279" i="25"/>
  <c r="F279" i="25"/>
  <c r="D279" i="25"/>
  <c r="C279" i="25"/>
  <c r="L278" i="25"/>
  <c r="K283" i="18" s="1"/>
  <c r="G278" i="25"/>
  <c r="F278" i="25"/>
  <c r="D278" i="25"/>
  <c r="C278" i="25"/>
  <c r="L277" i="25"/>
  <c r="K282" i="18" s="1"/>
  <c r="G277" i="25"/>
  <c r="F277" i="25"/>
  <c r="D277" i="25"/>
  <c r="C277" i="25"/>
  <c r="L276" i="25"/>
  <c r="K281" i="18" s="1"/>
  <c r="G276" i="25"/>
  <c r="F276" i="25"/>
  <c r="D276" i="25"/>
  <c r="C276" i="25"/>
  <c r="L275" i="25"/>
  <c r="K280" i="18" s="1"/>
  <c r="G275" i="25"/>
  <c r="F275" i="25"/>
  <c r="D275" i="25"/>
  <c r="C275" i="25"/>
  <c r="L274" i="25"/>
  <c r="K279" i="18" s="1"/>
  <c r="G274" i="25"/>
  <c r="F274" i="25"/>
  <c r="D274" i="25"/>
  <c r="C274" i="25"/>
  <c r="L273" i="25"/>
  <c r="K278" i="18" s="1"/>
  <c r="G273" i="25"/>
  <c r="F273" i="25"/>
  <c r="D273" i="25"/>
  <c r="C273" i="25"/>
  <c r="L272" i="25"/>
  <c r="K277" i="18" s="1"/>
  <c r="G272" i="25"/>
  <c r="F272" i="25"/>
  <c r="D272" i="25"/>
  <c r="C272" i="25"/>
  <c r="L271" i="25"/>
  <c r="K276" i="18" s="1"/>
  <c r="G271" i="25"/>
  <c r="F271" i="25"/>
  <c r="D271" i="25"/>
  <c r="C271" i="25"/>
  <c r="L270" i="25"/>
  <c r="K275" i="18" s="1"/>
  <c r="G270" i="25"/>
  <c r="F270" i="25"/>
  <c r="D270" i="25"/>
  <c r="C270" i="25"/>
  <c r="L269" i="25"/>
  <c r="K274" i="18" s="1"/>
  <c r="G269" i="25"/>
  <c r="F269" i="25"/>
  <c r="D269" i="25"/>
  <c r="C269" i="25"/>
  <c r="L268" i="25"/>
  <c r="K273" i="18" s="1"/>
  <c r="G268" i="25"/>
  <c r="F268" i="25"/>
  <c r="D268" i="25"/>
  <c r="C268" i="25"/>
  <c r="L267" i="25"/>
  <c r="K272" i="18" s="1"/>
  <c r="G267" i="25"/>
  <c r="F267" i="25"/>
  <c r="D267" i="25"/>
  <c r="C267" i="25"/>
  <c r="L266" i="25"/>
  <c r="K271" i="18" s="1"/>
  <c r="G266" i="25"/>
  <c r="F266" i="25"/>
  <c r="D266" i="25"/>
  <c r="C266" i="25"/>
  <c r="L265" i="25"/>
  <c r="K270" i="18" s="1"/>
  <c r="G265" i="25"/>
  <c r="F265" i="25"/>
  <c r="D265" i="25"/>
  <c r="C265" i="25"/>
  <c r="L264" i="25"/>
  <c r="K269" i="18" s="1"/>
  <c r="G264" i="25"/>
  <c r="F264" i="25"/>
  <c r="D264" i="25"/>
  <c r="C264" i="25"/>
  <c r="L263" i="25"/>
  <c r="K268" i="18" s="1"/>
  <c r="G263" i="25"/>
  <c r="F263" i="25"/>
  <c r="D263" i="25"/>
  <c r="C263" i="25"/>
  <c r="L262" i="25"/>
  <c r="K267" i="18" s="1"/>
  <c r="G262" i="25"/>
  <c r="F262" i="25"/>
  <c r="D262" i="25"/>
  <c r="C262" i="25"/>
  <c r="L261" i="25"/>
  <c r="K266" i="18" s="1"/>
  <c r="G261" i="25"/>
  <c r="F261" i="25"/>
  <c r="D261" i="25"/>
  <c r="C261" i="25"/>
  <c r="L260" i="25"/>
  <c r="K265" i="18" s="1"/>
  <c r="G260" i="25"/>
  <c r="F260" i="25"/>
  <c r="D260" i="25"/>
  <c r="C260" i="25"/>
  <c r="L259" i="25"/>
  <c r="K264" i="18" s="1"/>
  <c r="G259" i="25"/>
  <c r="F259" i="25"/>
  <c r="D259" i="25"/>
  <c r="C259" i="25"/>
  <c r="L258" i="25"/>
  <c r="K263" i="18" s="1"/>
  <c r="G258" i="25"/>
  <c r="F258" i="25"/>
  <c r="D258" i="25"/>
  <c r="C258" i="25"/>
  <c r="L257" i="25"/>
  <c r="K262" i="18" s="1"/>
  <c r="G257" i="25"/>
  <c r="F257" i="25"/>
  <c r="D257" i="25"/>
  <c r="C257" i="25"/>
  <c r="L256" i="25"/>
  <c r="K261" i="18" s="1"/>
  <c r="G256" i="25"/>
  <c r="F256" i="25"/>
  <c r="D256" i="25"/>
  <c r="C256" i="25"/>
  <c r="L255" i="25"/>
  <c r="K260" i="18" s="1"/>
  <c r="G255" i="25"/>
  <c r="F255" i="25"/>
  <c r="D255" i="25"/>
  <c r="C255" i="25"/>
  <c r="L254" i="25"/>
  <c r="K259" i="18" s="1"/>
  <c r="G254" i="25"/>
  <c r="F254" i="25"/>
  <c r="D254" i="25"/>
  <c r="C254" i="25"/>
  <c r="L253" i="25"/>
  <c r="K258" i="18" s="1"/>
  <c r="G253" i="25"/>
  <c r="F253" i="25"/>
  <c r="D253" i="25"/>
  <c r="C253" i="25"/>
  <c r="L252" i="25"/>
  <c r="K257" i="18" s="1"/>
  <c r="G252" i="25"/>
  <c r="F252" i="25"/>
  <c r="D252" i="25"/>
  <c r="C252" i="25"/>
  <c r="L251" i="25"/>
  <c r="K256" i="18" s="1"/>
  <c r="G251" i="25"/>
  <c r="F251" i="25"/>
  <c r="D251" i="25"/>
  <c r="C251" i="25"/>
  <c r="L250" i="25"/>
  <c r="K255" i="18" s="1"/>
  <c r="G250" i="25"/>
  <c r="F250" i="25"/>
  <c r="D250" i="25"/>
  <c r="C250" i="25"/>
  <c r="L249" i="25"/>
  <c r="K254" i="18" s="1"/>
  <c r="G249" i="25"/>
  <c r="F249" i="25"/>
  <c r="D249" i="25"/>
  <c r="C249" i="25"/>
  <c r="L248" i="25"/>
  <c r="K253" i="18" s="1"/>
  <c r="G248" i="25"/>
  <c r="F248" i="25"/>
  <c r="D248" i="25"/>
  <c r="C248" i="25"/>
  <c r="L247" i="25"/>
  <c r="K252" i="18" s="1"/>
  <c r="G247" i="25"/>
  <c r="F247" i="25"/>
  <c r="D247" i="25"/>
  <c r="C247" i="25"/>
  <c r="L246" i="25"/>
  <c r="K251" i="18" s="1"/>
  <c r="G246" i="25"/>
  <c r="F246" i="25"/>
  <c r="D246" i="25"/>
  <c r="C246" i="25"/>
  <c r="L245" i="25"/>
  <c r="K250" i="18" s="1"/>
  <c r="G245" i="25"/>
  <c r="F245" i="25"/>
  <c r="D245" i="25"/>
  <c r="C245" i="25"/>
  <c r="L244" i="25"/>
  <c r="K249" i="18" s="1"/>
  <c r="G244" i="25"/>
  <c r="F244" i="25"/>
  <c r="D244" i="25"/>
  <c r="C244" i="25"/>
  <c r="L243" i="25"/>
  <c r="K248" i="18" s="1"/>
  <c r="G243" i="25"/>
  <c r="F243" i="25"/>
  <c r="D243" i="25"/>
  <c r="C243" i="25"/>
  <c r="L242" i="25"/>
  <c r="K247" i="18" s="1"/>
  <c r="G242" i="25"/>
  <c r="F242" i="25"/>
  <c r="D242" i="25"/>
  <c r="C242" i="25"/>
  <c r="L241" i="25"/>
  <c r="K246" i="18" s="1"/>
  <c r="G241" i="25"/>
  <c r="F241" i="25"/>
  <c r="D241" i="25"/>
  <c r="C241" i="25"/>
  <c r="L240" i="25"/>
  <c r="K245" i="18" s="1"/>
  <c r="G240" i="25"/>
  <c r="F240" i="25"/>
  <c r="D240" i="25"/>
  <c r="C240" i="25"/>
  <c r="L239" i="25"/>
  <c r="K244" i="18" s="1"/>
  <c r="G239" i="25"/>
  <c r="F239" i="25"/>
  <c r="D239" i="25"/>
  <c r="C239" i="25"/>
  <c r="L238" i="25"/>
  <c r="K243" i="18" s="1"/>
  <c r="G238" i="25"/>
  <c r="F238" i="25"/>
  <c r="D238" i="25"/>
  <c r="C238" i="25"/>
  <c r="L237" i="25"/>
  <c r="K242" i="18" s="1"/>
  <c r="G237" i="25"/>
  <c r="F237" i="25"/>
  <c r="D237" i="25"/>
  <c r="C237" i="25"/>
  <c r="L236" i="25"/>
  <c r="K241" i="18" s="1"/>
  <c r="G236" i="25"/>
  <c r="F236" i="25"/>
  <c r="D236" i="25"/>
  <c r="C236" i="25"/>
  <c r="L235" i="25"/>
  <c r="K240" i="18" s="1"/>
  <c r="G235" i="25"/>
  <c r="F235" i="25"/>
  <c r="D235" i="25"/>
  <c r="C235" i="25"/>
  <c r="L234" i="25"/>
  <c r="K239" i="18" s="1"/>
  <c r="G234" i="25"/>
  <c r="F234" i="25"/>
  <c r="D234" i="25"/>
  <c r="C234" i="25"/>
  <c r="L233" i="25"/>
  <c r="K238" i="18" s="1"/>
  <c r="G233" i="25"/>
  <c r="F233" i="25"/>
  <c r="D233" i="25"/>
  <c r="C233" i="25"/>
  <c r="L232" i="25"/>
  <c r="K237" i="18" s="1"/>
  <c r="G232" i="25"/>
  <c r="F232" i="25"/>
  <c r="D232" i="25"/>
  <c r="C232" i="25"/>
  <c r="L231" i="25"/>
  <c r="K236" i="18" s="1"/>
  <c r="G231" i="25"/>
  <c r="F231" i="25"/>
  <c r="D231" i="25"/>
  <c r="C231" i="25"/>
  <c r="L230" i="25"/>
  <c r="K235" i="18" s="1"/>
  <c r="G230" i="25"/>
  <c r="F230" i="25"/>
  <c r="D230" i="25"/>
  <c r="C230" i="25"/>
  <c r="L229" i="25"/>
  <c r="K234" i="18" s="1"/>
  <c r="G229" i="25"/>
  <c r="F229" i="25"/>
  <c r="D229" i="25"/>
  <c r="C229" i="25"/>
  <c r="L228" i="25"/>
  <c r="K233" i="18" s="1"/>
  <c r="G228" i="25"/>
  <c r="F228" i="25"/>
  <c r="D228" i="25"/>
  <c r="C228" i="25"/>
  <c r="L227" i="25"/>
  <c r="K232" i="18" s="1"/>
  <c r="G227" i="25"/>
  <c r="F227" i="25"/>
  <c r="D227" i="25"/>
  <c r="C227" i="25"/>
  <c r="L226" i="25"/>
  <c r="K231" i="18" s="1"/>
  <c r="G226" i="25"/>
  <c r="F226" i="25"/>
  <c r="D226" i="25"/>
  <c r="C226" i="25"/>
  <c r="L225" i="25"/>
  <c r="K230" i="18" s="1"/>
  <c r="G225" i="25"/>
  <c r="F225" i="25"/>
  <c r="D225" i="25"/>
  <c r="C225" i="25"/>
  <c r="L224" i="25"/>
  <c r="K229" i="18" s="1"/>
  <c r="G224" i="25"/>
  <c r="F224" i="25"/>
  <c r="D224" i="25"/>
  <c r="C224" i="25"/>
  <c r="L223" i="25"/>
  <c r="K228" i="18" s="1"/>
  <c r="G223" i="25"/>
  <c r="F223" i="25"/>
  <c r="D223" i="25"/>
  <c r="C223" i="25"/>
  <c r="L222" i="25"/>
  <c r="K227" i="18" s="1"/>
  <c r="G222" i="25"/>
  <c r="F222" i="25"/>
  <c r="D222" i="25"/>
  <c r="C222" i="25"/>
  <c r="L221" i="25"/>
  <c r="K226" i="18" s="1"/>
  <c r="G221" i="25"/>
  <c r="F221" i="25"/>
  <c r="D221" i="25"/>
  <c r="C221" i="25"/>
  <c r="L220" i="25"/>
  <c r="K225" i="18" s="1"/>
  <c r="G220" i="25"/>
  <c r="F220" i="25"/>
  <c r="D220" i="25"/>
  <c r="C220" i="25"/>
  <c r="L219" i="25"/>
  <c r="K224" i="18" s="1"/>
  <c r="G219" i="25"/>
  <c r="F219" i="25"/>
  <c r="D219" i="25"/>
  <c r="C219" i="25"/>
  <c r="L218" i="25"/>
  <c r="K223" i="18" s="1"/>
  <c r="G218" i="25"/>
  <c r="F218" i="25"/>
  <c r="D218" i="25"/>
  <c r="C218" i="25"/>
  <c r="L217" i="25"/>
  <c r="K222" i="18" s="1"/>
  <c r="G217" i="25"/>
  <c r="F217" i="25"/>
  <c r="D217" i="25"/>
  <c r="C217" i="25"/>
  <c r="L216" i="25"/>
  <c r="K221" i="18" s="1"/>
  <c r="G216" i="25"/>
  <c r="F216" i="25"/>
  <c r="D216" i="25"/>
  <c r="C216" i="25"/>
  <c r="L215" i="25"/>
  <c r="K220" i="18" s="1"/>
  <c r="G215" i="25"/>
  <c r="F215" i="25"/>
  <c r="D215" i="25"/>
  <c r="C215" i="25"/>
  <c r="L214" i="25"/>
  <c r="K219" i="18" s="1"/>
  <c r="G214" i="25"/>
  <c r="F214" i="25"/>
  <c r="D214" i="25"/>
  <c r="C214" i="25"/>
  <c r="L213" i="25"/>
  <c r="K218" i="18" s="1"/>
  <c r="G213" i="25"/>
  <c r="F213" i="25"/>
  <c r="D213" i="25"/>
  <c r="C213" i="25"/>
  <c r="L212" i="25"/>
  <c r="K217" i="18" s="1"/>
  <c r="G212" i="25"/>
  <c r="F212" i="25"/>
  <c r="D212" i="25"/>
  <c r="C212" i="25"/>
  <c r="L211" i="25"/>
  <c r="K216" i="18" s="1"/>
  <c r="G211" i="25"/>
  <c r="F211" i="25"/>
  <c r="D211" i="25"/>
  <c r="C211" i="25"/>
  <c r="L210" i="25"/>
  <c r="K215" i="18" s="1"/>
  <c r="G210" i="25"/>
  <c r="F210" i="25"/>
  <c r="D210" i="25"/>
  <c r="C210" i="25"/>
  <c r="L209" i="25"/>
  <c r="K214" i="18" s="1"/>
  <c r="G209" i="25"/>
  <c r="F209" i="25"/>
  <c r="D209" i="25"/>
  <c r="C209" i="25"/>
  <c r="L208" i="25"/>
  <c r="K213" i="18" s="1"/>
  <c r="G208" i="25"/>
  <c r="F208" i="25"/>
  <c r="D208" i="25"/>
  <c r="C208" i="25"/>
  <c r="L207" i="25"/>
  <c r="K212" i="18" s="1"/>
  <c r="G207" i="25"/>
  <c r="F207" i="25"/>
  <c r="D207" i="25"/>
  <c r="C207" i="25"/>
  <c r="L206" i="25"/>
  <c r="K211" i="18" s="1"/>
  <c r="G206" i="25"/>
  <c r="F206" i="25"/>
  <c r="D206" i="25"/>
  <c r="C206" i="25"/>
  <c r="L205" i="25"/>
  <c r="K210" i="18" s="1"/>
  <c r="G205" i="25"/>
  <c r="F205" i="25"/>
  <c r="D205" i="25"/>
  <c r="C205" i="25"/>
  <c r="L204" i="25"/>
  <c r="K209" i="18" s="1"/>
  <c r="G204" i="25"/>
  <c r="F204" i="25"/>
  <c r="D204" i="25"/>
  <c r="C204" i="25"/>
  <c r="L203" i="25"/>
  <c r="K208" i="18" s="1"/>
  <c r="G203" i="25"/>
  <c r="F203" i="25"/>
  <c r="D203" i="25"/>
  <c r="C203" i="25"/>
  <c r="L202" i="25"/>
  <c r="K207" i="18" s="1"/>
  <c r="G202" i="25"/>
  <c r="F202" i="25"/>
  <c r="D202" i="25"/>
  <c r="C202" i="25"/>
  <c r="L201" i="25"/>
  <c r="K206" i="18" s="1"/>
  <c r="G201" i="25"/>
  <c r="F201" i="25"/>
  <c r="D201" i="25"/>
  <c r="C201" i="25"/>
  <c r="L200" i="25"/>
  <c r="K205" i="18" s="1"/>
  <c r="G200" i="25"/>
  <c r="F200" i="25"/>
  <c r="D200" i="25"/>
  <c r="C200" i="25"/>
  <c r="L199" i="25"/>
  <c r="K204" i="18" s="1"/>
  <c r="G199" i="25"/>
  <c r="F199" i="25"/>
  <c r="D199" i="25"/>
  <c r="C199" i="25"/>
  <c r="L198" i="25"/>
  <c r="K203" i="18" s="1"/>
  <c r="G198" i="25"/>
  <c r="F198" i="25"/>
  <c r="D198" i="25"/>
  <c r="C198" i="25"/>
  <c r="L197" i="25"/>
  <c r="K202" i="18" s="1"/>
  <c r="G197" i="25"/>
  <c r="F197" i="25"/>
  <c r="D197" i="25"/>
  <c r="C197" i="25"/>
  <c r="L196" i="25"/>
  <c r="K201" i="18" s="1"/>
  <c r="G196" i="25"/>
  <c r="F196" i="25"/>
  <c r="D196" i="25"/>
  <c r="C196" i="25"/>
  <c r="L195" i="25"/>
  <c r="K200" i="18" s="1"/>
  <c r="G195" i="25"/>
  <c r="F195" i="25"/>
  <c r="D195" i="25"/>
  <c r="C195" i="25"/>
  <c r="L194" i="25"/>
  <c r="K199" i="18" s="1"/>
  <c r="G194" i="25"/>
  <c r="F194" i="25"/>
  <c r="D194" i="25"/>
  <c r="C194" i="25"/>
  <c r="L193" i="25"/>
  <c r="K198" i="18" s="1"/>
  <c r="G193" i="25"/>
  <c r="F193" i="25"/>
  <c r="D193" i="25"/>
  <c r="C193" i="25"/>
  <c r="L192" i="25"/>
  <c r="K197" i="18" s="1"/>
  <c r="G192" i="25"/>
  <c r="F192" i="25"/>
  <c r="D192" i="25"/>
  <c r="C192" i="25"/>
  <c r="L191" i="25"/>
  <c r="K196" i="18" s="1"/>
  <c r="G191" i="25"/>
  <c r="F191" i="25"/>
  <c r="D191" i="25"/>
  <c r="C191" i="25"/>
  <c r="L190" i="25"/>
  <c r="K195" i="18" s="1"/>
  <c r="G190" i="25"/>
  <c r="F190" i="25"/>
  <c r="D190" i="25"/>
  <c r="C190" i="25"/>
  <c r="L189" i="25"/>
  <c r="K194" i="18" s="1"/>
  <c r="G189" i="25"/>
  <c r="F189" i="25"/>
  <c r="D189" i="25"/>
  <c r="C189" i="25"/>
  <c r="L188" i="25"/>
  <c r="K193" i="18" s="1"/>
  <c r="G188" i="25"/>
  <c r="F188" i="25"/>
  <c r="D188" i="25"/>
  <c r="C188" i="25"/>
  <c r="L187" i="25"/>
  <c r="K192" i="18" s="1"/>
  <c r="G187" i="25"/>
  <c r="F187" i="25"/>
  <c r="D187" i="25"/>
  <c r="C187" i="25"/>
  <c r="L186" i="25"/>
  <c r="K191" i="18" s="1"/>
  <c r="G186" i="25"/>
  <c r="F186" i="25"/>
  <c r="D186" i="25"/>
  <c r="C186" i="25"/>
  <c r="L185" i="25"/>
  <c r="K190" i="18" s="1"/>
  <c r="G185" i="25"/>
  <c r="F185" i="25"/>
  <c r="D185" i="25"/>
  <c r="C185" i="25"/>
  <c r="L184" i="25"/>
  <c r="K189" i="18" s="1"/>
  <c r="G184" i="25"/>
  <c r="F184" i="25"/>
  <c r="D184" i="25"/>
  <c r="C184" i="25"/>
  <c r="L183" i="25"/>
  <c r="K188" i="18" s="1"/>
  <c r="G183" i="25"/>
  <c r="F183" i="25"/>
  <c r="D183" i="25"/>
  <c r="C183" i="25"/>
  <c r="L182" i="25"/>
  <c r="K187" i="18" s="1"/>
  <c r="G182" i="25"/>
  <c r="F182" i="25"/>
  <c r="D182" i="25"/>
  <c r="C182" i="25"/>
  <c r="L181" i="25"/>
  <c r="K186" i="18" s="1"/>
  <c r="G181" i="25"/>
  <c r="F181" i="25"/>
  <c r="D181" i="25"/>
  <c r="C181" i="25"/>
  <c r="L180" i="25"/>
  <c r="K185" i="18" s="1"/>
  <c r="G180" i="25"/>
  <c r="F180" i="25"/>
  <c r="D180" i="25"/>
  <c r="C180" i="25"/>
  <c r="L179" i="25"/>
  <c r="K184" i="18" s="1"/>
  <c r="G179" i="25"/>
  <c r="F179" i="25"/>
  <c r="D179" i="25"/>
  <c r="C179" i="25"/>
  <c r="L178" i="25"/>
  <c r="K183" i="18" s="1"/>
  <c r="G178" i="25"/>
  <c r="F178" i="25"/>
  <c r="D178" i="25"/>
  <c r="C178" i="25"/>
  <c r="L177" i="25"/>
  <c r="K182" i="18" s="1"/>
  <c r="G177" i="25"/>
  <c r="F177" i="25"/>
  <c r="D177" i="25"/>
  <c r="C177" i="25"/>
  <c r="L176" i="25"/>
  <c r="K181" i="18" s="1"/>
  <c r="G176" i="25"/>
  <c r="F176" i="25"/>
  <c r="D176" i="25"/>
  <c r="C176" i="25"/>
  <c r="L175" i="25"/>
  <c r="K180" i="18" s="1"/>
  <c r="G175" i="25"/>
  <c r="F175" i="25"/>
  <c r="D175" i="25"/>
  <c r="C175" i="25"/>
  <c r="L174" i="25"/>
  <c r="K179" i="18" s="1"/>
  <c r="G174" i="25"/>
  <c r="F174" i="25"/>
  <c r="D174" i="25"/>
  <c r="C174" i="25"/>
  <c r="L173" i="25"/>
  <c r="K178" i="18" s="1"/>
  <c r="G173" i="25"/>
  <c r="F173" i="25"/>
  <c r="D173" i="25"/>
  <c r="C173" i="25"/>
  <c r="L172" i="25"/>
  <c r="K177" i="18" s="1"/>
  <c r="G172" i="25"/>
  <c r="F172" i="25"/>
  <c r="D172" i="25"/>
  <c r="C172" i="25"/>
  <c r="L171" i="25"/>
  <c r="K176" i="18" s="1"/>
  <c r="G171" i="25"/>
  <c r="F171" i="25"/>
  <c r="D171" i="25"/>
  <c r="C171" i="25"/>
  <c r="L170" i="25"/>
  <c r="K175" i="18" s="1"/>
  <c r="G170" i="25"/>
  <c r="F170" i="25"/>
  <c r="D170" i="25"/>
  <c r="C170" i="25"/>
  <c r="L169" i="25"/>
  <c r="K174" i="18" s="1"/>
  <c r="G169" i="25"/>
  <c r="F169" i="25"/>
  <c r="D169" i="25"/>
  <c r="C169" i="25"/>
  <c r="L168" i="25"/>
  <c r="K173" i="18" s="1"/>
  <c r="G168" i="25"/>
  <c r="F168" i="25"/>
  <c r="D168" i="25"/>
  <c r="C168" i="25"/>
  <c r="L167" i="25"/>
  <c r="K172" i="18" s="1"/>
  <c r="G167" i="25"/>
  <c r="F167" i="25"/>
  <c r="D167" i="25"/>
  <c r="C167" i="25"/>
  <c r="L166" i="25"/>
  <c r="K171" i="18" s="1"/>
  <c r="G166" i="25"/>
  <c r="F166" i="25"/>
  <c r="D166" i="25"/>
  <c r="C166" i="25"/>
  <c r="L165" i="25"/>
  <c r="K170" i="18" s="1"/>
  <c r="G165" i="25"/>
  <c r="F165" i="25"/>
  <c r="D165" i="25"/>
  <c r="C165" i="25"/>
  <c r="L164" i="25"/>
  <c r="K169" i="18" s="1"/>
  <c r="G164" i="25"/>
  <c r="F164" i="25"/>
  <c r="D164" i="25"/>
  <c r="C164" i="25"/>
  <c r="L163" i="25"/>
  <c r="K168" i="18" s="1"/>
  <c r="G163" i="25"/>
  <c r="F163" i="25"/>
  <c r="D163" i="25"/>
  <c r="C163" i="25"/>
  <c r="L162" i="25"/>
  <c r="K167" i="18" s="1"/>
  <c r="G162" i="25"/>
  <c r="F162" i="25"/>
  <c r="D162" i="25"/>
  <c r="C162" i="25"/>
  <c r="L161" i="25"/>
  <c r="K166" i="18" s="1"/>
  <c r="G161" i="25"/>
  <c r="F161" i="25"/>
  <c r="D161" i="25"/>
  <c r="C161" i="25"/>
  <c r="L160" i="25"/>
  <c r="K165" i="18" s="1"/>
  <c r="G160" i="25"/>
  <c r="F160" i="25"/>
  <c r="D160" i="25"/>
  <c r="C160" i="25"/>
  <c r="L159" i="25"/>
  <c r="K164" i="18" s="1"/>
  <c r="G159" i="25"/>
  <c r="F159" i="25"/>
  <c r="D159" i="25"/>
  <c r="C159" i="25"/>
  <c r="L158" i="25"/>
  <c r="K163" i="18" s="1"/>
  <c r="G158" i="25"/>
  <c r="F158" i="25"/>
  <c r="D158" i="25"/>
  <c r="C158" i="25"/>
  <c r="L157" i="25"/>
  <c r="K162" i="18" s="1"/>
  <c r="G157" i="25"/>
  <c r="F157" i="25"/>
  <c r="D157" i="25"/>
  <c r="C157" i="25"/>
  <c r="L156" i="25"/>
  <c r="K161" i="18" s="1"/>
  <c r="G156" i="25"/>
  <c r="F156" i="25"/>
  <c r="D156" i="25"/>
  <c r="C156" i="25"/>
  <c r="L155" i="25"/>
  <c r="K160" i="18" s="1"/>
  <c r="G155" i="25"/>
  <c r="F155" i="25"/>
  <c r="D155" i="25"/>
  <c r="C155" i="25"/>
  <c r="L154" i="25"/>
  <c r="K159" i="18" s="1"/>
  <c r="G154" i="25"/>
  <c r="F154" i="25"/>
  <c r="D154" i="25"/>
  <c r="C154" i="25"/>
  <c r="L153" i="25"/>
  <c r="K158" i="18" s="1"/>
  <c r="G153" i="25"/>
  <c r="F153" i="25"/>
  <c r="D153" i="25"/>
  <c r="C153" i="25"/>
  <c r="L152" i="25"/>
  <c r="K157" i="18" s="1"/>
  <c r="G152" i="25"/>
  <c r="F152" i="25"/>
  <c r="D152" i="25"/>
  <c r="C152" i="25"/>
  <c r="L151" i="25"/>
  <c r="K156" i="18" s="1"/>
  <c r="G151" i="25"/>
  <c r="F151" i="25"/>
  <c r="D151" i="25"/>
  <c r="C151" i="25"/>
  <c r="L150" i="25"/>
  <c r="K155" i="18" s="1"/>
  <c r="G150" i="25"/>
  <c r="F150" i="25"/>
  <c r="D150" i="25"/>
  <c r="C150" i="25"/>
  <c r="L149" i="25"/>
  <c r="K154" i="18" s="1"/>
  <c r="G149" i="25"/>
  <c r="F149" i="25"/>
  <c r="D149" i="25"/>
  <c r="C149" i="25"/>
  <c r="L148" i="25"/>
  <c r="K153" i="18" s="1"/>
  <c r="G148" i="25"/>
  <c r="F148" i="25"/>
  <c r="D148" i="25"/>
  <c r="C148" i="25"/>
  <c r="L147" i="25"/>
  <c r="K152" i="18" s="1"/>
  <c r="G147" i="25"/>
  <c r="F147" i="25"/>
  <c r="D147" i="25"/>
  <c r="C147" i="25"/>
  <c r="L146" i="25"/>
  <c r="K151" i="18" s="1"/>
  <c r="G146" i="25"/>
  <c r="F146" i="25"/>
  <c r="D146" i="25"/>
  <c r="C146" i="25"/>
  <c r="L145" i="25"/>
  <c r="K150" i="18" s="1"/>
  <c r="G145" i="25"/>
  <c r="F145" i="25"/>
  <c r="D145" i="25"/>
  <c r="C145" i="25"/>
  <c r="L144" i="25"/>
  <c r="K149" i="18" s="1"/>
  <c r="G144" i="25"/>
  <c r="F144" i="25"/>
  <c r="D144" i="25"/>
  <c r="C144" i="25"/>
  <c r="L143" i="25"/>
  <c r="K148" i="18" s="1"/>
  <c r="G143" i="25"/>
  <c r="F143" i="25"/>
  <c r="D143" i="25"/>
  <c r="C143" i="25"/>
  <c r="L142" i="25"/>
  <c r="K147" i="18" s="1"/>
  <c r="G142" i="25"/>
  <c r="F142" i="25"/>
  <c r="D142" i="25"/>
  <c r="C142" i="25"/>
  <c r="L141" i="25"/>
  <c r="K146" i="18" s="1"/>
  <c r="G141" i="25"/>
  <c r="F141" i="25"/>
  <c r="D141" i="25"/>
  <c r="C141" i="25"/>
  <c r="L140" i="25"/>
  <c r="K145" i="18" s="1"/>
  <c r="G140" i="25"/>
  <c r="F140" i="25"/>
  <c r="D140" i="25"/>
  <c r="C140" i="25"/>
  <c r="L139" i="25"/>
  <c r="K144" i="18" s="1"/>
  <c r="G139" i="25"/>
  <c r="F139" i="25"/>
  <c r="D139" i="25"/>
  <c r="C139" i="25"/>
  <c r="L138" i="25"/>
  <c r="K143" i="18" s="1"/>
  <c r="G138" i="25"/>
  <c r="F138" i="25"/>
  <c r="D138" i="25"/>
  <c r="C138" i="25"/>
  <c r="L137" i="25"/>
  <c r="K142" i="18" s="1"/>
  <c r="G137" i="25"/>
  <c r="F137" i="25"/>
  <c r="D137" i="25"/>
  <c r="C137" i="25"/>
  <c r="L136" i="25"/>
  <c r="K141" i="18" s="1"/>
  <c r="G136" i="25"/>
  <c r="F136" i="25"/>
  <c r="D136" i="25"/>
  <c r="C136" i="25"/>
  <c r="L135" i="25"/>
  <c r="K140" i="18" s="1"/>
  <c r="G135" i="25"/>
  <c r="F135" i="25"/>
  <c r="D135" i="25"/>
  <c r="C135" i="25"/>
  <c r="L134" i="25"/>
  <c r="K139" i="18" s="1"/>
  <c r="G134" i="25"/>
  <c r="F134" i="25"/>
  <c r="D134" i="25"/>
  <c r="C134" i="25"/>
  <c r="L133" i="25"/>
  <c r="K138" i="18" s="1"/>
  <c r="G133" i="25"/>
  <c r="F133" i="25"/>
  <c r="D133" i="25"/>
  <c r="C133" i="25"/>
  <c r="L132" i="25"/>
  <c r="K137" i="18" s="1"/>
  <c r="G132" i="25"/>
  <c r="F132" i="25"/>
  <c r="D132" i="25"/>
  <c r="C132" i="25"/>
  <c r="L131" i="25"/>
  <c r="K136" i="18" s="1"/>
  <c r="G131" i="25"/>
  <c r="F131" i="25"/>
  <c r="D131" i="25"/>
  <c r="C131" i="25"/>
  <c r="L130" i="25"/>
  <c r="K135" i="18" s="1"/>
  <c r="G130" i="25"/>
  <c r="F130" i="25"/>
  <c r="D130" i="25"/>
  <c r="C130" i="25"/>
  <c r="L129" i="25"/>
  <c r="K134" i="18" s="1"/>
  <c r="G129" i="25"/>
  <c r="F129" i="25"/>
  <c r="D129" i="25"/>
  <c r="C129" i="25"/>
  <c r="L128" i="25"/>
  <c r="K133" i="18" s="1"/>
  <c r="G128" i="25"/>
  <c r="F128" i="25"/>
  <c r="D128" i="25"/>
  <c r="C128" i="25"/>
  <c r="L127" i="25"/>
  <c r="K132" i="18" s="1"/>
  <c r="G127" i="25"/>
  <c r="F127" i="25"/>
  <c r="D127" i="25"/>
  <c r="C127" i="25"/>
  <c r="L126" i="25"/>
  <c r="K131" i="18" s="1"/>
  <c r="G126" i="25"/>
  <c r="F126" i="25"/>
  <c r="D126" i="25"/>
  <c r="C126" i="25"/>
  <c r="L125" i="25"/>
  <c r="K130" i="18" s="1"/>
  <c r="G125" i="25"/>
  <c r="F125" i="25"/>
  <c r="D125" i="25"/>
  <c r="C125" i="25"/>
  <c r="L124" i="25"/>
  <c r="K129" i="18" s="1"/>
  <c r="G124" i="25"/>
  <c r="F124" i="25"/>
  <c r="D124" i="25"/>
  <c r="C124" i="25"/>
  <c r="L123" i="25"/>
  <c r="K128" i="18" s="1"/>
  <c r="G123" i="25"/>
  <c r="F123" i="25"/>
  <c r="D123" i="25"/>
  <c r="C123" i="25"/>
  <c r="L122" i="25"/>
  <c r="K127" i="18" s="1"/>
  <c r="G122" i="25"/>
  <c r="F122" i="25"/>
  <c r="D122" i="25"/>
  <c r="C122" i="25"/>
  <c r="L121" i="25"/>
  <c r="K126" i="18" s="1"/>
  <c r="G121" i="25"/>
  <c r="F121" i="25"/>
  <c r="D121" i="25"/>
  <c r="C121" i="25"/>
  <c r="L120" i="25"/>
  <c r="K125" i="18" s="1"/>
  <c r="G120" i="25"/>
  <c r="F120" i="25"/>
  <c r="D120" i="25"/>
  <c r="C120" i="25"/>
  <c r="L119" i="25"/>
  <c r="K124" i="18" s="1"/>
  <c r="G119" i="25"/>
  <c r="F119" i="25"/>
  <c r="D119" i="25"/>
  <c r="C119" i="25"/>
  <c r="L118" i="25"/>
  <c r="K123" i="18" s="1"/>
  <c r="G118" i="25"/>
  <c r="F118" i="25"/>
  <c r="D118" i="25"/>
  <c r="C118" i="25"/>
  <c r="L117" i="25"/>
  <c r="K122" i="18" s="1"/>
  <c r="G117" i="25"/>
  <c r="F117" i="25"/>
  <c r="D117" i="25"/>
  <c r="C117" i="25"/>
  <c r="L116" i="25"/>
  <c r="K121" i="18" s="1"/>
  <c r="G116" i="25"/>
  <c r="F116" i="25"/>
  <c r="D116" i="25"/>
  <c r="C116" i="25"/>
  <c r="L115" i="25"/>
  <c r="K120" i="18" s="1"/>
  <c r="G115" i="25"/>
  <c r="F115" i="25"/>
  <c r="D115" i="25"/>
  <c r="C115" i="25"/>
  <c r="L114" i="25"/>
  <c r="K119" i="18" s="1"/>
  <c r="G114" i="25"/>
  <c r="F114" i="25"/>
  <c r="D114" i="25"/>
  <c r="C114" i="25"/>
  <c r="L113" i="25"/>
  <c r="K118" i="18" s="1"/>
  <c r="G113" i="25"/>
  <c r="F113" i="25"/>
  <c r="D113" i="25"/>
  <c r="C113" i="25"/>
  <c r="L112" i="25"/>
  <c r="K117" i="18" s="1"/>
  <c r="G112" i="25"/>
  <c r="F112" i="25"/>
  <c r="D112" i="25"/>
  <c r="C112" i="25"/>
  <c r="L111" i="25"/>
  <c r="K116" i="18" s="1"/>
  <c r="G111" i="25"/>
  <c r="F111" i="25"/>
  <c r="D111" i="25"/>
  <c r="C111" i="25"/>
  <c r="L110" i="25"/>
  <c r="K115" i="18" s="1"/>
  <c r="G110" i="25"/>
  <c r="F110" i="25"/>
  <c r="D110" i="25"/>
  <c r="C110" i="25"/>
  <c r="L109" i="25"/>
  <c r="K114" i="18" s="1"/>
  <c r="G109" i="25"/>
  <c r="F109" i="25"/>
  <c r="D109" i="25"/>
  <c r="C109" i="25"/>
  <c r="L108" i="25"/>
  <c r="K113" i="18" s="1"/>
  <c r="G108" i="25"/>
  <c r="F108" i="25"/>
  <c r="D108" i="25"/>
  <c r="C108" i="25"/>
  <c r="L107" i="25"/>
  <c r="K112" i="18" s="1"/>
  <c r="G107" i="25"/>
  <c r="F107" i="25"/>
  <c r="D107" i="25"/>
  <c r="C107" i="25"/>
  <c r="L106" i="25"/>
  <c r="K111" i="18" s="1"/>
  <c r="G106" i="25"/>
  <c r="F106" i="25"/>
  <c r="D106" i="25"/>
  <c r="C106" i="25"/>
  <c r="L105" i="25"/>
  <c r="K110" i="18" s="1"/>
  <c r="G105" i="25"/>
  <c r="F105" i="25"/>
  <c r="D105" i="25"/>
  <c r="C105" i="25"/>
  <c r="L104" i="25"/>
  <c r="K109" i="18" s="1"/>
  <c r="G104" i="25"/>
  <c r="F104" i="25"/>
  <c r="D104" i="25"/>
  <c r="C104" i="25"/>
  <c r="L103" i="25"/>
  <c r="K108" i="18" s="1"/>
  <c r="G103" i="25"/>
  <c r="F103" i="25"/>
  <c r="D103" i="25"/>
  <c r="C103" i="25"/>
  <c r="L102" i="25"/>
  <c r="K107" i="18" s="1"/>
  <c r="G102" i="25"/>
  <c r="F102" i="25"/>
  <c r="D102" i="25"/>
  <c r="C102" i="25"/>
  <c r="L101" i="25"/>
  <c r="K106" i="18" s="1"/>
  <c r="G101" i="25"/>
  <c r="F101" i="25"/>
  <c r="D101" i="25"/>
  <c r="C101" i="25"/>
  <c r="L100" i="25"/>
  <c r="K105" i="18" s="1"/>
  <c r="G100" i="25"/>
  <c r="F100" i="25"/>
  <c r="D100" i="25"/>
  <c r="C100" i="25"/>
  <c r="L99" i="25"/>
  <c r="K104" i="18" s="1"/>
  <c r="G99" i="25"/>
  <c r="F99" i="25"/>
  <c r="D99" i="25"/>
  <c r="C99" i="25"/>
  <c r="L98" i="25"/>
  <c r="K103" i="18" s="1"/>
  <c r="G98" i="25"/>
  <c r="F98" i="25"/>
  <c r="D98" i="25"/>
  <c r="C98" i="25"/>
  <c r="L97" i="25"/>
  <c r="K102" i="18" s="1"/>
  <c r="G97" i="25"/>
  <c r="F97" i="25"/>
  <c r="D97" i="25"/>
  <c r="C97" i="25"/>
  <c r="L96" i="25"/>
  <c r="K101" i="18" s="1"/>
  <c r="G96" i="25"/>
  <c r="F96" i="25"/>
  <c r="D96" i="25"/>
  <c r="C96" i="25"/>
  <c r="L95" i="25"/>
  <c r="K100" i="18" s="1"/>
  <c r="G95" i="25"/>
  <c r="F95" i="25"/>
  <c r="D95" i="25"/>
  <c r="C95" i="25"/>
  <c r="L94" i="25"/>
  <c r="K99" i="18" s="1"/>
  <c r="G94" i="25"/>
  <c r="F94" i="25"/>
  <c r="D94" i="25"/>
  <c r="C94" i="25"/>
  <c r="L93" i="25"/>
  <c r="K98" i="18" s="1"/>
  <c r="G93" i="25"/>
  <c r="F93" i="25"/>
  <c r="D93" i="25"/>
  <c r="C93" i="25"/>
  <c r="L92" i="25"/>
  <c r="K97" i="18" s="1"/>
  <c r="G92" i="25"/>
  <c r="F92" i="25"/>
  <c r="D92" i="25"/>
  <c r="C92" i="25"/>
  <c r="L91" i="25"/>
  <c r="K96" i="18" s="1"/>
  <c r="G91" i="25"/>
  <c r="F91" i="25"/>
  <c r="D91" i="25"/>
  <c r="C91" i="25"/>
  <c r="L90" i="25"/>
  <c r="K95" i="18" s="1"/>
  <c r="G90" i="25"/>
  <c r="F90" i="25"/>
  <c r="D90" i="25"/>
  <c r="C90" i="25"/>
  <c r="L89" i="25"/>
  <c r="K94" i="18" s="1"/>
  <c r="G89" i="25"/>
  <c r="F89" i="25"/>
  <c r="D89" i="25"/>
  <c r="C89" i="25"/>
  <c r="L88" i="25"/>
  <c r="K93" i="18" s="1"/>
  <c r="G88" i="25"/>
  <c r="F88" i="25"/>
  <c r="D88" i="25"/>
  <c r="C88" i="25"/>
  <c r="L87" i="25"/>
  <c r="K92" i="18" s="1"/>
  <c r="G87" i="25"/>
  <c r="F87" i="25"/>
  <c r="D87" i="25"/>
  <c r="C87" i="25"/>
  <c r="L86" i="25"/>
  <c r="K91" i="18" s="1"/>
  <c r="G86" i="25"/>
  <c r="F86" i="25"/>
  <c r="D86" i="25"/>
  <c r="C86" i="25"/>
  <c r="L85" i="25"/>
  <c r="K90" i="18" s="1"/>
  <c r="G85" i="25"/>
  <c r="F85" i="25"/>
  <c r="D85" i="25"/>
  <c r="C85" i="25"/>
  <c r="L84" i="25"/>
  <c r="K89" i="18" s="1"/>
  <c r="G84" i="25"/>
  <c r="F84" i="25"/>
  <c r="D84" i="25"/>
  <c r="C84" i="25"/>
  <c r="L83" i="25"/>
  <c r="K88" i="18" s="1"/>
  <c r="G83" i="25"/>
  <c r="F83" i="25"/>
  <c r="D83" i="25"/>
  <c r="C83" i="25"/>
  <c r="L82" i="25"/>
  <c r="K87" i="18" s="1"/>
  <c r="G82" i="25"/>
  <c r="F82" i="25"/>
  <c r="D82" i="25"/>
  <c r="C82" i="25"/>
  <c r="L81" i="25"/>
  <c r="K86" i="18" s="1"/>
  <c r="G81" i="25"/>
  <c r="F81" i="25"/>
  <c r="D81" i="25"/>
  <c r="C81" i="25"/>
  <c r="L80" i="25"/>
  <c r="K85" i="18" s="1"/>
  <c r="G80" i="25"/>
  <c r="F80" i="25"/>
  <c r="D80" i="25"/>
  <c r="C80" i="25"/>
  <c r="L79" i="25"/>
  <c r="K84" i="18" s="1"/>
  <c r="G79" i="25"/>
  <c r="F79" i="25"/>
  <c r="D79" i="25"/>
  <c r="C79" i="25"/>
  <c r="L78" i="25"/>
  <c r="K83" i="18" s="1"/>
  <c r="G78" i="25"/>
  <c r="F78" i="25"/>
  <c r="D78" i="25"/>
  <c r="C78" i="25"/>
  <c r="L77" i="25"/>
  <c r="K82" i="18" s="1"/>
  <c r="G77" i="25"/>
  <c r="F77" i="25"/>
  <c r="D77" i="25"/>
  <c r="C77" i="25"/>
  <c r="L76" i="25"/>
  <c r="K81" i="18" s="1"/>
  <c r="G76" i="25"/>
  <c r="F76" i="25"/>
  <c r="D76" i="25"/>
  <c r="C76" i="25"/>
  <c r="L75" i="25"/>
  <c r="K80" i="18" s="1"/>
  <c r="G75" i="25"/>
  <c r="F75" i="25"/>
  <c r="D75" i="25"/>
  <c r="C75" i="25"/>
  <c r="L74" i="25"/>
  <c r="K79" i="18" s="1"/>
  <c r="G74" i="25"/>
  <c r="F74" i="25"/>
  <c r="D74" i="25"/>
  <c r="C74" i="25"/>
  <c r="L73" i="25"/>
  <c r="K78" i="18" s="1"/>
  <c r="G73" i="25"/>
  <c r="F73" i="25"/>
  <c r="D73" i="25"/>
  <c r="C73" i="25"/>
  <c r="L72" i="25"/>
  <c r="K77" i="18" s="1"/>
  <c r="G72" i="25"/>
  <c r="F72" i="25"/>
  <c r="D72" i="25"/>
  <c r="C72" i="25"/>
  <c r="L71" i="25"/>
  <c r="K76" i="18" s="1"/>
  <c r="G71" i="25"/>
  <c r="F71" i="25"/>
  <c r="D71" i="25"/>
  <c r="C71" i="25"/>
  <c r="L70" i="25"/>
  <c r="K75" i="18" s="1"/>
  <c r="G70" i="25"/>
  <c r="F70" i="25"/>
  <c r="D70" i="25"/>
  <c r="C70" i="25"/>
  <c r="L69" i="25"/>
  <c r="K74" i="18" s="1"/>
  <c r="G69" i="25"/>
  <c r="F69" i="25"/>
  <c r="D69" i="25"/>
  <c r="C69" i="25"/>
  <c r="L68" i="25"/>
  <c r="K73" i="18" s="1"/>
  <c r="G68" i="25"/>
  <c r="F68" i="25"/>
  <c r="D68" i="25"/>
  <c r="C68" i="25"/>
  <c r="L67" i="25"/>
  <c r="K72" i="18" s="1"/>
  <c r="G67" i="25"/>
  <c r="F67" i="25"/>
  <c r="D67" i="25"/>
  <c r="C67" i="25"/>
  <c r="L66" i="25"/>
  <c r="K71" i="18" s="1"/>
  <c r="G66" i="25"/>
  <c r="F66" i="25"/>
  <c r="D66" i="25"/>
  <c r="C66" i="25"/>
  <c r="L65" i="25"/>
  <c r="K70" i="18" s="1"/>
  <c r="G65" i="25"/>
  <c r="F65" i="25"/>
  <c r="D65" i="25"/>
  <c r="C65" i="25"/>
  <c r="L64" i="25"/>
  <c r="K69" i="18" s="1"/>
  <c r="G64" i="25"/>
  <c r="F64" i="25"/>
  <c r="D64" i="25"/>
  <c r="C64" i="25"/>
  <c r="L63" i="25"/>
  <c r="K68" i="18" s="1"/>
  <c r="G63" i="25"/>
  <c r="F63" i="25"/>
  <c r="D63" i="25"/>
  <c r="C63" i="25"/>
  <c r="L62" i="25"/>
  <c r="K67" i="18" s="1"/>
  <c r="G62" i="25"/>
  <c r="F62" i="25"/>
  <c r="D62" i="25"/>
  <c r="C62" i="25"/>
  <c r="L61" i="25"/>
  <c r="K66" i="18" s="1"/>
  <c r="G61" i="25"/>
  <c r="F61" i="25"/>
  <c r="D61" i="25"/>
  <c r="C61" i="25"/>
  <c r="L60" i="25"/>
  <c r="K65" i="18" s="1"/>
  <c r="G60" i="25"/>
  <c r="F60" i="25"/>
  <c r="D60" i="25"/>
  <c r="C60" i="25"/>
  <c r="L59" i="25"/>
  <c r="K64" i="18" s="1"/>
  <c r="G59" i="25"/>
  <c r="F59" i="25"/>
  <c r="D59" i="25"/>
  <c r="C59" i="25"/>
  <c r="L58" i="25"/>
  <c r="K63" i="18" s="1"/>
  <c r="G58" i="25"/>
  <c r="F58" i="25"/>
  <c r="D58" i="25"/>
  <c r="C58" i="25"/>
  <c r="L57" i="25"/>
  <c r="K62" i="18" s="1"/>
  <c r="G57" i="25"/>
  <c r="F57" i="25"/>
  <c r="D57" i="25"/>
  <c r="C57" i="25"/>
  <c r="L56" i="25"/>
  <c r="K61" i="18" s="1"/>
  <c r="G56" i="25"/>
  <c r="F56" i="25"/>
  <c r="D56" i="25"/>
  <c r="C56" i="25"/>
  <c r="L55" i="25"/>
  <c r="K60" i="18" s="1"/>
  <c r="G55" i="25"/>
  <c r="F55" i="25"/>
  <c r="D55" i="25"/>
  <c r="C55" i="25"/>
  <c r="L54" i="25"/>
  <c r="K59" i="18" s="1"/>
  <c r="G54" i="25"/>
  <c r="F54" i="25"/>
  <c r="D54" i="25"/>
  <c r="C54" i="25"/>
  <c r="L53" i="25"/>
  <c r="K58" i="18" s="1"/>
  <c r="G53" i="25"/>
  <c r="F53" i="25"/>
  <c r="D53" i="25"/>
  <c r="C53" i="25"/>
  <c r="L52" i="25"/>
  <c r="K57" i="18" s="1"/>
  <c r="G52" i="25"/>
  <c r="F52" i="25"/>
  <c r="D52" i="25"/>
  <c r="C52" i="25"/>
  <c r="L51" i="25"/>
  <c r="K56" i="18" s="1"/>
  <c r="G51" i="25"/>
  <c r="F51" i="25"/>
  <c r="D51" i="25"/>
  <c r="C51" i="25"/>
  <c r="L50" i="25"/>
  <c r="K55" i="18" s="1"/>
  <c r="G50" i="25"/>
  <c r="F50" i="25"/>
  <c r="D50" i="25"/>
  <c r="C50" i="25"/>
  <c r="L49" i="25"/>
  <c r="K54" i="18" s="1"/>
  <c r="G49" i="25"/>
  <c r="F49" i="25"/>
  <c r="D49" i="25"/>
  <c r="C49" i="25"/>
  <c r="L48" i="25"/>
  <c r="K53" i="18" s="1"/>
  <c r="G48" i="25"/>
  <c r="F48" i="25"/>
  <c r="D48" i="25"/>
  <c r="C48" i="25"/>
  <c r="L47" i="25"/>
  <c r="K52" i="18" s="1"/>
  <c r="G47" i="25"/>
  <c r="F47" i="25"/>
  <c r="D47" i="25"/>
  <c r="C47" i="25"/>
  <c r="L46" i="25"/>
  <c r="K51" i="18" s="1"/>
  <c r="G46" i="25"/>
  <c r="F46" i="25"/>
  <c r="D46" i="25"/>
  <c r="C46" i="25"/>
  <c r="L45" i="25"/>
  <c r="K50" i="18" s="1"/>
  <c r="G45" i="25"/>
  <c r="F45" i="25"/>
  <c r="D45" i="25"/>
  <c r="C45" i="25"/>
  <c r="L44" i="25"/>
  <c r="K49" i="18" s="1"/>
  <c r="G44" i="25"/>
  <c r="F44" i="25"/>
  <c r="D44" i="25"/>
  <c r="C44" i="25"/>
  <c r="L43" i="25"/>
  <c r="K48" i="18" s="1"/>
  <c r="G43" i="25"/>
  <c r="F43" i="25"/>
  <c r="D43" i="25"/>
  <c r="C43" i="25"/>
  <c r="L42" i="25"/>
  <c r="K47" i="18" s="1"/>
  <c r="G42" i="25"/>
  <c r="F42" i="25"/>
  <c r="D42" i="25"/>
  <c r="C42" i="25"/>
  <c r="L41" i="25"/>
  <c r="K46" i="18" s="1"/>
  <c r="G41" i="25"/>
  <c r="F41" i="25"/>
  <c r="D41" i="25"/>
  <c r="C41" i="25"/>
  <c r="L40" i="25"/>
  <c r="K45" i="18" s="1"/>
  <c r="G40" i="25"/>
  <c r="F40" i="25"/>
  <c r="D40" i="25"/>
  <c r="C40" i="25"/>
  <c r="L39" i="25"/>
  <c r="K44" i="18" s="1"/>
  <c r="G39" i="25"/>
  <c r="F39" i="25"/>
  <c r="D39" i="25"/>
  <c r="C39" i="25"/>
  <c r="L38" i="25"/>
  <c r="K43" i="18" s="1"/>
  <c r="G38" i="25"/>
  <c r="F38" i="25"/>
  <c r="D38" i="25"/>
  <c r="C38" i="25"/>
  <c r="L37" i="25"/>
  <c r="K42" i="18" s="1"/>
  <c r="G37" i="25"/>
  <c r="F37" i="25"/>
  <c r="D37" i="25"/>
  <c r="C37" i="25"/>
  <c r="L36" i="25"/>
  <c r="K41" i="18" s="1"/>
  <c r="G36" i="25"/>
  <c r="F36" i="25"/>
  <c r="D36" i="25"/>
  <c r="C36" i="25"/>
  <c r="L35" i="25"/>
  <c r="K40" i="18" s="1"/>
  <c r="G35" i="25"/>
  <c r="F35" i="25"/>
  <c r="D35" i="25"/>
  <c r="C35" i="25"/>
  <c r="L34" i="25"/>
  <c r="K39" i="18" s="1"/>
  <c r="G34" i="25"/>
  <c r="F34" i="25"/>
  <c r="D34" i="25"/>
  <c r="C34" i="25"/>
  <c r="L33" i="25"/>
  <c r="K38" i="18" s="1"/>
  <c r="G33" i="25"/>
  <c r="F33" i="25"/>
  <c r="D33" i="25"/>
  <c r="C33" i="25"/>
  <c r="L32" i="25"/>
  <c r="K37" i="18" s="1"/>
  <c r="G32" i="25"/>
  <c r="F32" i="25"/>
  <c r="D32" i="25"/>
  <c r="C32" i="25"/>
  <c r="L31" i="25"/>
  <c r="K36" i="18" s="1"/>
  <c r="G31" i="25"/>
  <c r="F31" i="25"/>
  <c r="D31" i="25"/>
  <c r="C31" i="25"/>
  <c r="L30" i="25"/>
  <c r="K35" i="18" s="1"/>
  <c r="G30" i="25"/>
  <c r="F30" i="25"/>
  <c r="D30" i="25"/>
  <c r="C30" i="25"/>
  <c r="L29" i="25"/>
  <c r="K34" i="18" s="1"/>
  <c r="G29" i="25"/>
  <c r="F29" i="25"/>
  <c r="D29" i="25"/>
  <c r="C29" i="25"/>
  <c r="L28" i="25"/>
  <c r="K33" i="18" s="1"/>
  <c r="G28" i="25"/>
  <c r="F28" i="25"/>
  <c r="D28" i="25"/>
  <c r="C28" i="25"/>
  <c r="L27" i="25"/>
  <c r="K32" i="18" s="1"/>
  <c r="G27" i="25"/>
  <c r="F27" i="25"/>
  <c r="D27" i="25"/>
  <c r="C27" i="25"/>
  <c r="L26" i="25"/>
  <c r="K31" i="18" s="1"/>
  <c r="G26" i="25"/>
  <c r="F26" i="25"/>
  <c r="D26" i="25"/>
  <c r="C26" i="25"/>
  <c r="L25" i="25"/>
  <c r="K30" i="18" s="1"/>
  <c r="G25" i="25"/>
  <c r="F25" i="25"/>
  <c r="D25" i="25"/>
  <c r="C25" i="25"/>
  <c r="L24" i="25"/>
  <c r="K29" i="18" s="1"/>
  <c r="G24" i="25"/>
  <c r="F24" i="25"/>
  <c r="D24" i="25"/>
  <c r="C24" i="25"/>
  <c r="L23" i="25"/>
  <c r="K28" i="18" s="1"/>
  <c r="G23" i="25"/>
  <c r="F23" i="25"/>
  <c r="D23" i="25"/>
  <c r="C23" i="25"/>
  <c r="L22" i="25"/>
  <c r="K27" i="18" s="1"/>
  <c r="G22" i="25"/>
  <c r="F22" i="25"/>
  <c r="D22" i="25"/>
  <c r="C22" i="25"/>
  <c r="L21" i="25"/>
  <c r="K26" i="18" s="1"/>
  <c r="G21" i="25"/>
  <c r="F21" i="25"/>
  <c r="D21" i="25"/>
  <c r="C21" i="25"/>
  <c r="L20" i="25"/>
  <c r="K25" i="18" s="1"/>
  <c r="G20" i="25"/>
  <c r="F20" i="25"/>
  <c r="D20" i="25"/>
  <c r="C20" i="25"/>
  <c r="L19" i="25"/>
  <c r="K24" i="18" s="1"/>
  <c r="G19" i="25"/>
  <c r="F19" i="25"/>
  <c r="D19" i="25"/>
  <c r="C19" i="25"/>
  <c r="L18" i="25"/>
  <c r="G18" i="25"/>
  <c r="F18" i="25"/>
  <c r="D18" i="25"/>
  <c r="C18" i="25"/>
  <c r="B23" i="18"/>
  <c r="C23" i="18"/>
  <c r="D23" i="18"/>
  <c r="E23" i="18"/>
  <c r="F23" i="18"/>
  <c r="I23" i="18"/>
  <c r="B24" i="18"/>
  <c r="C24" i="18"/>
  <c r="D24" i="18"/>
  <c r="E24" i="18"/>
  <c r="F24" i="18"/>
  <c r="I24" i="18"/>
  <c r="B25" i="18"/>
  <c r="C25" i="18"/>
  <c r="D25" i="18"/>
  <c r="E25" i="18"/>
  <c r="F25" i="18"/>
  <c r="I25" i="18"/>
  <c r="B26" i="18"/>
  <c r="C26" i="18"/>
  <c r="D26" i="18"/>
  <c r="E26" i="18"/>
  <c r="F26" i="18"/>
  <c r="I26" i="18"/>
  <c r="B27" i="18"/>
  <c r="C27" i="18"/>
  <c r="D27" i="18"/>
  <c r="E27" i="18"/>
  <c r="F27" i="18"/>
  <c r="I27" i="18"/>
  <c r="B28" i="18"/>
  <c r="C28" i="18"/>
  <c r="D28" i="18"/>
  <c r="E28" i="18"/>
  <c r="F28" i="18"/>
  <c r="I28" i="18"/>
  <c r="B29" i="18"/>
  <c r="C29" i="18"/>
  <c r="D29" i="18"/>
  <c r="E29" i="18"/>
  <c r="F29" i="18"/>
  <c r="I29" i="18"/>
  <c r="B30" i="18"/>
  <c r="C30" i="18"/>
  <c r="D30" i="18"/>
  <c r="E30" i="18"/>
  <c r="F30" i="18"/>
  <c r="I30" i="18"/>
  <c r="B31" i="18"/>
  <c r="C31" i="18"/>
  <c r="D31" i="18"/>
  <c r="E31" i="18"/>
  <c r="F31" i="18"/>
  <c r="I31" i="18"/>
  <c r="B32" i="18"/>
  <c r="C32" i="18"/>
  <c r="D32" i="18"/>
  <c r="E32" i="18"/>
  <c r="F32" i="18"/>
  <c r="I32" i="18"/>
  <c r="B33" i="18"/>
  <c r="C33" i="18"/>
  <c r="D33" i="18"/>
  <c r="E33" i="18"/>
  <c r="F33" i="18"/>
  <c r="I33" i="18"/>
  <c r="B34" i="18"/>
  <c r="C34" i="18"/>
  <c r="D34" i="18"/>
  <c r="E34" i="18"/>
  <c r="F34" i="18"/>
  <c r="I34" i="18"/>
  <c r="B35" i="18"/>
  <c r="C35" i="18"/>
  <c r="D35" i="18"/>
  <c r="E35" i="18"/>
  <c r="F35" i="18"/>
  <c r="I35" i="18"/>
  <c r="B36" i="18"/>
  <c r="C36" i="18"/>
  <c r="D36" i="18"/>
  <c r="E36" i="18"/>
  <c r="F36" i="18"/>
  <c r="I36" i="18"/>
  <c r="B37" i="18"/>
  <c r="C37" i="18"/>
  <c r="D37" i="18"/>
  <c r="E37" i="18"/>
  <c r="F37" i="18"/>
  <c r="I37" i="18"/>
  <c r="B38" i="18"/>
  <c r="C38" i="18"/>
  <c r="D38" i="18"/>
  <c r="E38" i="18"/>
  <c r="F38" i="18"/>
  <c r="I38" i="18"/>
  <c r="B39" i="18"/>
  <c r="C39" i="18"/>
  <c r="D39" i="18"/>
  <c r="E39" i="18"/>
  <c r="F39" i="18"/>
  <c r="I39" i="18"/>
  <c r="B40" i="18"/>
  <c r="C40" i="18"/>
  <c r="D40" i="18"/>
  <c r="E40" i="18"/>
  <c r="F40" i="18"/>
  <c r="I40" i="18"/>
  <c r="B41" i="18"/>
  <c r="C41" i="18"/>
  <c r="D41" i="18"/>
  <c r="E41" i="18"/>
  <c r="F41" i="18"/>
  <c r="I41" i="18"/>
  <c r="B42" i="18"/>
  <c r="C42" i="18"/>
  <c r="D42" i="18"/>
  <c r="E42" i="18"/>
  <c r="F42" i="18"/>
  <c r="I42" i="18"/>
  <c r="B43" i="18"/>
  <c r="C43" i="18"/>
  <c r="D43" i="18"/>
  <c r="E43" i="18"/>
  <c r="F43" i="18"/>
  <c r="I43" i="18"/>
  <c r="B44" i="18"/>
  <c r="C44" i="18"/>
  <c r="D44" i="18"/>
  <c r="E44" i="18"/>
  <c r="F44" i="18"/>
  <c r="I44" i="18"/>
  <c r="B45" i="18"/>
  <c r="C45" i="18"/>
  <c r="D45" i="18"/>
  <c r="E45" i="18"/>
  <c r="F45" i="18"/>
  <c r="I45" i="18"/>
  <c r="B46" i="18"/>
  <c r="C46" i="18"/>
  <c r="D46" i="18"/>
  <c r="E46" i="18"/>
  <c r="F46" i="18"/>
  <c r="I46" i="18"/>
  <c r="B47" i="18"/>
  <c r="C47" i="18"/>
  <c r="D47" i="18"/>
  <c r="E47" i="18"/>
  <c r="F47" i="18"/>
  <c r="I47" i="18"/>
  <c r="B48" i="18"/>
  <c r="C48" i="18"/>
  <c r="D48" i="18"/>
  <c r="E48" i="18"/>
  <c r="F48" i="18"/>
  <c r="I48" i="18"/>
  <c r="B49" i="18"/>
  <c r="C49" i="18"/>
  <c r="D49" i="18"/>
  <c r="E49" i="18"/>
  <c r="F49" i="18"/>
  <c r="I49" i="18"/>
  <c r="B50" i="18"/>
  <c r="C50" i="18"/>
  <c r="D50" i="18"/>
  <c r="E50" i="18"/>
  <c r="F50" i="18"/>
  <c r="I50" i="18"/>
  <c r="B51" i="18"/>
  <c r="C51" i="18"/>
  <c r="D51" i="18"/>
  <c r="E51" i="18"/>
  <c r="F51" i="18"/>
  <c r="I51" i="18"/>
  <c r="B52" i="18"/>
  <c r="C52" i="18"/>
  <c r="D52" i="18"/>
  <c r="E52" i="18"/>
  <c r="F52" i="18"/>
  <c r="I52" i="18"/>
  <c r="B53" i="18"/>
  <c r="C53" i="18"/>
  <c r="D53" i="18"/>
  <c r="E53" i="18"/>
  <c r="F53" i="18"/>
  <c r="I53" i="18"/>
  <c r="B54" i="18"/>
  <c r="C54" i="18"/>
  <c r="D54" i="18"/>
  <c r="E54" i="18"/>
  <c r="F54" i="18"/>
  <c r="I54" i="18"/>
  <c r="B55" i="18"/>
  <c r="C55" i="18"/>
  <c r="D55" i="18"/>
  <c r="E55" i="18"/>
  <c r="F55" i="18"/>
  <c r="I55" i="18"/>
  <c r="B56" i="18"/>
  <c r="C56" i="18"/>
  <c r="D56" i="18"/>
  <c r="E56" i="18"/>
  <c r="F56" i="18"/>
  <c r="I56" i="18"/>
  <c r="B57" i="18"/>
  <c r="C57" i="18"/>
  <c r="D57" i="18"/>
  <c r="E57" i="18"/>
  <c r="F57" i="18"/>
  <c r="I57" i="18"/>
  <c r="B58" i="18"/>
  <c r="C58" i="18"/>
  <c r="D58" i="18"/>
  <c r="E58" i="18"/>
  <c r="F58" i="18"/>
  <c r="I58" i="18"/>
  <c r="B59" i="18"/>
  <c r="C59" i="18"/>
  <c r="D59" i="18"/>
  <c r="E59" i="18"/>
  <c r="F59" i="18"/>
  <c r="I59" i="18"/>
  <c r="B60" i="18"/>
  <c r="C60" i="18"/>
  <c r="D60" i="18"/>
  <c r="E60" i="18"/>
  <c r="F60" i="18"/>
  <c r="I60" i="18"/>
  <c r="B61" i="18"/>
  <c r="C61" i="18"/>
  <c r="D61" i="18"/>
  <c r="E61" i="18"/>
  <c r="F61" i="18"/>
  <c r="I61" i="18"/>
  <c r="B62" i="18"/>
  <c r="C62" i="18"/>
  <c r="D62" i="18"/>
  <c r="E62" i="18"/>
  <c r="F62" i="18"/>
  <c r="I62" i="18"/>
  <c r="B63" i="18"/>
  <c r="C63" i="18"/>
  <c r="D63" i="18"/>
  <c r="E63" i="18"/>
  <c r="F63" i="18"/>
  <c r="I63" i="18"/>
  <c r="B64" i="18"/>
  <c r="C64" i="18"/>
  <c r="D64" i="18"/>
  <c r="E64" i="18"/>
  <c r="F64" i="18"/>
  <c r="I64" i="18"/>
  <c r="B65" i="18"/>
  <c r="C65" i="18"/>
  <c r="D65" i="18"/>
  <c r="E65" i="18"/>
  <c r="F65" i="18"/>
  <c r="I65" i="18"/>
  <c r="B66" i="18"/>
  <c r="C66" i="18"/>
  <c r="D66" i="18"/>
  <c r="E66" i="18"/>
  <c r="F66" i="18"/>
  <c r="I66" i="18"/>
  <c r="B67" i="18"/>
  <c r="C67" i="18"/>
  <c r="D67" i="18"/>
  <c r="E67" i="18"/>
  <c r="F67" i="18"/>
  <c r="I67" i="18"/>
  <c r="B68" i="18"/>
  <c r="C68" i="18"/>
  <c r="D68" i="18"/>
  <c r="E68" i="18"/>
  <c r="F68" i="18"/>
  <c r="I68" i="18"/>
  <c r="B69" i="18"/>
  <c r="C69" i="18"/>
  <c r="D69" i="18"/>
  <c r="E69" i="18"/>
  <c r="F69" i="18"/>
  <c r="I69" i="18"/>
  <c r="B70" i="18"/>
  <c r="C70" i="18"/>
  <c r="D70" i="18"/>
  <c r="E70" i="18"/>
  <c r="F70" i="18"/>
  <c r="I70" i="18"/>
  <c r="B71" i="18"/>
  <c r="C71" i="18"/>
  <c r="D71" i="18"/>
  <c r="E71" i="18"/>
  <c r="F71" i="18"/>
  <c r="I71" i="18"/>
  <c r="B72" i="18"/>
  <c r="C72" i="18"/>
  <c r="D72" i="18"/>
  <c r="E72" i="18"/>
  <c r="F72" i="18"/>
  <c r="I72" i="18"/>
  <c r="B73" i="18"/>
  <c r="C73" i="18"/>
  <c r="D73" i="18"/>
  <c r="E73" i="18"/>
  <c r="F73" i="18"/>
  <c r="I73" i="18"/>
  <c r="B74" i="18"/>
  <c r="C74" i="18"/>
  <c r="D74" i="18"/>
  <c r="E74" i="18"/>
  <c r="F74" i="18"/>
  <c r="I74" i="18"/>
  <c r="B75" i="18"/>
  <c r="C75" i="18"/>
  <c r="D75" i="18"/>
  <c r="E75" i="18"/>
  <c r="F75" i="18"/>
  <c r="I75" i="18"/>
  <c r="B76" i="18"/>
  <c r="C76" i="18"/>
  <c r="D76" i="18"/>
  <c r="E76" i="18"/>
  <c r="F76" i="18"/>
  <c r="I76" i="18"/>
  <c r="B77" i="18"/>
  <c r="C77" i="18"/>
  <c r="D77" i="18"/>
  <c r="E77" i="18"/>
  <c r="F77" i="18"/>
  <c r="I77" i="18"/>
  <c r="B78" i="18"/>
  <c r="C78" i="18"/>
  <c r="D78" i="18"/>
  <c r="E78" i="18"/>
  <c r="F78" i="18"/>
  <c r="I78" i="18"/>
  <c r="B79" i="18"/>
  <c r="C79" i="18"/>
  <c r="D79" i="18"/>
  <c r="E79" i="18"/>
  <c r="F79" i="18"/>
  <c r="I79" i="18"/>
  <c r="B80" i="18"/>
  <c r="C80" i="18"/>
  <c r="D80" i="18"/>
  <c r="E80" i="18"/>
  <c r="F80" i="18"/>
  <c r="I80" i="18"/>
  <c r="B81" i="18"/>
  <c r="C81" i="18"/>
  <c r="D81" i="18"/>
  <c r="E81" i="18"/>
  <c r="F81" i="18"/>
  <c r="I81" i="18"/>
  <c r="B82" i="18"/>
  <c r="C82" i="18"/>
  <c r="D82" i="18"/>
  <c r="E82" i="18"/>
  <c r="F82" i="18"/>
  <c r="I82" i="18"/>
  <c r="B83" i="18"/>
  <c r="C83" i="18"/>
  <c r="D83" i="18"/>
  <c r="E83" i="18"/>
  <c r="F83" i="18"/>
  <c r="I83" i="18"/>
  <c r="B84" i="18"/>
  <c r="C84" i="18"/>
  <c r="D84" i="18"/>
  <c r="E84" i="18"/>
  <c r="F84" i="18"/>
  <c r="I84" i="18"/>
  <c r="B85" i="18"/>
  <c r="C85" i="18"/>
  <c r="D85" i="18"/>
  <c r="E85" i="18"/>
  <c r="F85" i="18"/>
  <c r="I85" i="18"/>
  <c r="B86" i="18"/>
  <c r="C86" i="18"/>
  <c r="D86" i="18"/>
  <c r="E86" i="18"/>
  <c r="F86" i="18"/>
  <c r="I86" i="18"/>
  <c r="B87" i="18"/>
  <c r="C87" i="18"/>
  <c r="D87" i="18"/>
  <c r="E87" i="18"/>
  <c r="F87" i="18"/>
  <c r="I87" i="18"/>
  <c r="B88" i="18"/>
  <c r="C88" i="18"/>
  <c r="D88" i="18"/>
  <c r="E88" i="18"/>
  <c r="F88" i="18"/>
  <c r="I88" i="18"/>
  <c r="B89" i="18"/>
  <c r="C89" i="18"/>
  <c r="D89" i="18"/>
  <c r="E89" i="18"/>
  <c r="F89" i="18"/>
  <c r="I89" i="18"/>
  <c r="B90" i="18"/>
  <c r="C90" i="18"/>
  <c r="D90" i="18"/>
  <c r="E90" i="18"/>
  <c r="F90" i="18"/>
  <c r="I90" i="18"/>
  <c r="B91" i="18"/>
  <c r="C91" i="18"/>
  <c r="D91" i="18"/>
  <c r="E91" i="18"/>
  <c r="F91" i="18"/>
  <c r="I91" i="18"/>
  <c r="B92" i="18"/>
  <c r="C92" i="18"/>
  <c r="D92" i="18"/>
  <c r="E92" i="18"/>
  <c r="F92" i="18"/>
  <c r="I92" i="18"/>
  <c r="B93" i="18"/>
  <c r="C93" i="18"/>
  <c r="D93" i="18"/>
  <c r="E93" i="18"/>
  <c r="F93" i="18"/>
  <c r="I93" i="18"/>
  <c r="B94" i="18"/>
  <c r="C94" i="18"/>
  <c r="D94" i="18"/>
  <c r="E94" i="18"/>
  <c r="F94" i="18"/>
  <c r="I94" i="18"/>
  <c r="B95" i="18"/>
  <c r="C95" i="18"/>
  <c r="D95" i="18"/>
  <c r="E95" i="18"/>
  <c r="F95" i="18"/>
  <c r="I95" i="18"/>
  <c r="B96" i="18"/>
  <c r="C96" i="18"/>
  <c r="D96" i="18"/>
  <c r="E96" i="18"/>
  <c r="F96" i="18"/>
  <c r="I96" i="18"/>
  <c r="B97" i="18"/>
  <c r="C97" i="18"/>
  <c r="D97" i="18"/>
  <c r="E97" i="18"/>
  <c r="F97" i="18"/>
  <c r="I97" i="18"/>
  <c r="B98" i="18"/>
  <c r="C98" i="18"/>
  <c r="D98" i="18"/>
  <c r="E98" i="18"/>
  <c r="F98" i="18"/>
  <c r="I98" i="18"/>
  <c r="B99" i="18"/>
  <c r="C99" i="18"/>
  <c r="D99" i="18"/>
  <c r="E99" i="18"/>
  <c r="F99" i="18"/>
  <c r="I99" i="18"/>
  <c r="B100" i="18"/>
  <c r="C100" i="18"/>
  <c r="D100" i="18"/>
  <c r="E100" i="18"/>
  <c r="F100" i="18"/>
  <c r="I100" i="18"/>
  <c r="B101" i="18"/>
  <c r="C101" i="18"/>
  <c r="D101" i="18"/>
  <c r="E101" i="18"/>
  <c r="F101" i="18"/>
  <c r="I101" i="18"/>
  <c r="B102" i="18"/>
  <c r="C102" i="18"/>
  <c r="D102" i="18"/>
  <c r="E102" i="18"/>
  <c r="F102" i="18"/>
  <c r="I102" i="18"/>
  <c r="B103" i="18"/>
  <c r="C103" i="18"/>
  <c r="D103" i="18"/>
  <c r="E103" i="18"/>
  <c r="F103" i="18"/>
  <c r="I103" i="18"/>
  <c r="B104" i="18"/>
  <c r="C104" i="18"/>
  <c r="D104" i="18"/>
  <c r="E104" i="18"/>
  <c r="F104" i="18"/>
  <c r="I104" i="18"/>
  <c r="B105" i="18"/>
  <c r="C105" i="18"/>
  <c r="D105" i="18"/>
  <c r="E105" i="18"/>
  <c r="F105" i="18"/>
  <c r="I105" i="18"/>
  <c r="B106" i="18"/>
  <c r="C106" i="18"/>
  <c r="D106" i="18"/>
  <c r="E106" i="18"/>
  <c r="F106" i="18"/>
  <c r="I106" i="18"/>
  <c r="B107" i="18"/>
  <c r="C107" i="18"/>
  <c r="D107" i="18"/>
  <c r="E107" i="18"/>
  <c r="F107" i="18"/>
  <c r="I107" i="18"/>
  <c r="B108" i="18"/>
  <c r="C108" i="18"/>
  <c r="D108" i="18"/>
  <c r="E108" i="18"/>
  <c r="F108" i="18"/>
  <c r="I108" i="18"/>
  <c r="B109" i="18"/>
  <c r="C109" i="18"/>
  <c r="D109" i="18"/>
  <c r="E109" i="18"/>
  <c r="F109" i="18"/>
  <c r="I109" i="18"/>
  <c r="B110" i="18"/>
  <c r="C110" i="18"/>
  <c r="D110" i="18"/>
  <c r="E110" i="18"/>
  <c r="F110" i="18"/>
  <c r="I110" i="18"/>
  <c r="B111" i="18"/>
  <c r="C111" i="18"/>
  <c r="D111" i="18"/>
  <c r="E111" i="18"/>
  <c r="F111" i="18"/>
  <c r="I111" i="18"/>
  <c r="B112" i="18"/>
  <c r="C112" i="18"/>
  <c r="D112" i="18"/>
  <c r="E112" i="18"/>
  <c r="F112" i="18"/>
  <c r="I112" i="18"/>
  <c r="B113" i="18"/>
  <c r="C113" i="18"/>
  <c r="D113" i="18"/>
  <c r="E113" i="18"/>
  <c r="F113" i="18"/>
  <c r="I113" i="18"/>
  <c r="B114" i="18"/>
  <c r="C114" i="18"/>
  <c r="D114" i="18"/>
  <c r="E114" i="18"/>
  <c r="F114" i="18"/>
  <c r="I114" i="18"/>
  <c r="B115" i="18"/>
  <c r="C115" i="18"/>
  <c r="D115" i="18"/>
  <c r="E115" i="18"/>
  <c r="F115" i="18"/>
  <c r="I115" i="18"/>
  <c r="B116" i="18"/>
  <c r="C116" i="18"/>
  <c r="D116" i="18"/>
  <c r="E116" i="18"/>
  <c r="F116" i="18"/>
  <c r="I116" i="18"/>
  <c r="B117" i="18"/>
  <c r="C117" i="18"/>
  <c r="D117" i="18"/>
  <c r="E117" i="18"/>
  <c r="F117" i="18"/>
  <c r="I117" i="18"/>
  <c r="B118" i="18"/>
  <c r="C118" i="18"/>
  <c r="D118" i="18"/>
  <c r="E118" i="18"/>
  <c r="F118" i="18"/>
  <c r="I118" i="18"/>
  <c r="B119" i="18"/>
  <c r="C119" i="18"/>
  <c r="D119" i="18"/>
  <c r="E119" i="18"/>
  <c r="F119" i="18"/>
  <c r="I119" i="18"/>
  <c r="B120" i="18"/>
  <c r="C120" i="18"/>
  <c r="D120" i="18"/>
  <c r="E120" i="18"/>
  <c r="F120" i="18"/>
  <c r="I120" i="18"/>
  <c r="B121" i="18"/>
  <c r="C121" i="18"/>
  <c r="D121" i="18"/>
  <c r="E121" i="18"/>
  <c r="F121" i="18"/>
  <c r="I121" i="18"/>
  <c r="B122" i="18"/>
  <c r="C122" i="18"/>
  <c r="D122" i="18"/>
  <c r="E122" i="18"/>
  <c r="F122" i="18"/>
  <c r="I122" i="18"/>
  <c r="B123" i="18"/>
  <c r="C123" i="18"/>
  <c r="D123" i="18"/>
  <c r="E123" i="18"/>
  <c r="F123" i="18"/>
  <c r="I123" i="18"/>
  <c r="B124" i="18"/>
  <c r="C124" i="18"/>
  <c r="D124" i="18"/>
  <c r="E124" i="18"/>
  <c r="F124" i="18"/>
  <c r="I124" i="18"/>
  <c r="B125" i="18"/>
  <c r="C125" i="18"/>
  <c r="D125" i="18"/>
  <c r="E125" i="18"/>
  <c r="F125" i="18"/>
  <c r="I125" i="18"/>
  <c r="B126" i="18"/>
  <c r="C126" i="18"/>
  <c r="D126" i="18"/>
  <c r="E126" i="18"/>
  <c r="F126" i="18"/>
  <c r="I126" i="18"/>
  <c r="B127" i="18"/>
  <c r="C127" i="18"/>
  <c r="D127" i="18"/>
  <c r="E127" i="18"/>
  <c r="F127" i="18"/>
  <c r="I127" i="18"/>
  <c r="B128" i="18"/>
  <c r="C128" i="18"/>
  <c r="D128" i="18"/>
  <c r="E128" i="18"/>
  <c r="F128" i="18"/>
  <c r="I128" i="18"/>
  <c r="B129" i="18"/>
  <c r="C129" i="18"/>
  <c r="D129" i="18"/>
  <c r="E129" i="18"/>
  <c r="F129" i="18"/>
  <c r="I129" i="18"/>
  <c r="B130" i="18"/>
  <c r="C130" i="18"/>
  <c r="D130" i="18"/>
  <c r="E130" i="18"/>
  <c r="F130" i="18"/>
  <c r="I130" i="18"/>
  <c r="B131" i="18"/>
  <c r="C131" i="18"/>
  <c r="D131" i="18"/>
  <c r="E131" i="18"/>
  <c r="F131" i="18"/>
  <c r="I131" i="18"/>
  <c r="B132" i="18"/>
  <c r="C132" i="18"/>
  <c r="D132" i="18"/>
  <c r="E132" i="18"/>
  <c r="F132" i="18"/>
  <c r="I132" i="18"/>
  <c r="B133" i="18"/>
  <c r="C133" i="18"/>
  <c r="D133" i="18"/>
  <c r="E133" i="18"/>
  <c r="F133" i="18"/>
  <c r="I133" i="18"/>
  <c r="B134" i="18"/>
  <c r="C134" i="18"/>
  <c r="D134" i="18"/>
  <c r="E134" i="18"/>
  <c r="F134" i="18"/>
  <c r="I134" i="18"/>
  <c r="B135" i="18"/>
  <c r="C135" i="18"/>
  <c r="D135" i="18"/>
  <c r="E135" i="18"/>
  <c r="F135" i="18"/>
  <c r="I135" i="18"/>
  <c r="B136" i="18"/>
  <c r="C136" i="18"/>
  <c r="D136" i="18"/>
  <c r="E136" i="18"/>
  <c r="F136" i="18"/>
  <c r="I136" i="18"/>
  <c r="B137" i="18"/>
  <c r="C137" i="18"/>
  <c r="D137" i="18"/>
  <c r="E137" i="18"/>
  <c r="F137" i="18"/>
  <c r="I137" i="18"/>
  <c r="B138" i="18"/>
  <c r="C138" i="18"/>
  <c r="D138" i="18"/>
  <c r="E138" i="18"/>
  <c r="F138" i="18"/>
  <c r="I138" i="18"/>
  <c r="B139" i="18"/>
  <c r="C139" i="18"/>
  <c r="D139" i="18"/>
  <c r="E139" i="18"/>
  <c r="F139" i="18"/>
  <c r="I139" i="18"/>
  <c r="B140" i="18"/>
  <c r="C140" i="18"/>
  <c r="D140" i="18"/>
  <c r="E140" i="18"/>
  <c r="F140" i="18"/>
  <c r="I140" i="18"/>
  <c r="B141" i="18"/>
  <c r="C141" i="18"/>
  <c r="D141" i="18"/>
  <c r="E141" i="18"/>
  <c r="F141" i="18"/>
  <c r="I141" i="18"/>
  <c r="B142" i="18"/>
  <c r="C142" i="18"/>
  <c r="D142" i="18"/>
  <c r="E142" i="18"/>
  <c r="F142" i="18"/>
  <c r="I142" i="18"/>
  <c r="B143" i="18"/>
  <c r="C143" i="18"/>
  <c r="D143" i="18"/>
  <c r="E143" i="18"/>
  <c r="F143" i="18"/>
  <c r="I143" i="18"/>
  <c r="B144" i="18"/>
  <c r="C144" i="18"/>
  <c r="D144" i="18"/>
  <c r="E144" i="18"/>
  <c r="F144" i="18"/>
  <c r="I144" i="18"/>
  <c r="B145" i="18"/>
  <c r="C145" i="18"/>
  <c r="D145" i="18"/>
  <c r="E145" i="18"/>
  <c r="F145" i="18"/>
  <c r="I145" i="18"/>
  <c r="B146" i="18"/>
  <c r="C146" i="18"/>
  <c r="D146" i="18"/>
  <c r="E146" i="18"/>
  <c r="F146" i="18"/>
  <c r="I146" i="18"/>
  <c r="B147" i="18"/>
  <c r="C147" i="18"/>
  <c r="D147" i="18"/>
  <c r="E147" i="18"/>
  <c r="F147" i="18"/>
  <c r="I147" i="18"/>
  <c r="B148" i="18"/>
  <c r="C148" i="18"/>
  <c r="D148" i="18"/>
  <c r="E148" i="18"/>
  <c r="F148" i="18"/>
  <c r="I148" i="18"/>
  <c r="B149" i="18"/>
  <c r="C149" i="18"/>
  <c r="D149" i="18"/>
  <c r="E149" i="18"/>
  <c r="F149" i="18"/>
  <c r="I149" i="18"/>
  <c r="B150" i="18"/>
  <c r="C150" i="18"/>
  <c r="D150" i="18"/>
  <c r="E150" i="18"/>
  <c r="F150" i="18"/>
  <c r="I150" i="18"/>
  <c r="B151" i="18"/>
  <c r="C151" i="18"/>
  <c r="D151" i="18"/>
  <c r="E151" i="18"/>
  <c r="F151" i="18"/>
  <c r="I151" i="18"/>
  <c r="B152" i="18"/>
  <c r="C152" i="18"/>
  <c r="D152" i="18"/>
  <c r="E152" i="18"/>
  <c r="F152" i="18"/>
  <c r="I152" i="18"/>
  <c r="B153" i="18"/>
  <c r="C153" i="18"/>
  <c r="D153" i="18"/>
  <c r="E153" i="18"/>
  <c r="F153" i="18"/>
  <c r="I153" i="18"/>
  <c r="B154" i="18"/>
  <c r="C154" i="18"/>
  <c r="D154" i="18"/>
  <c r="E154" i="18"/>
  <c r="F154" i="18"/>
  <c r="I154" i="18"/>
  <c r="B155" i="18"/>
  <c r="C155" i="18"/>
  <c r="D155" i="18"/>
  <c r="E155" i="18"/>
  <c r="F155" i="18"/>
  <c r="I155" i="18"/>
  <c r="B156" i="18"/>
  <c r="C156" i="18"/>
  <c r="D156" i="18"/>
  <c r="E156" i="18"/>
  <c r="F156" i="18"/>
  <c r="I156" i="18"/>
  <c r="B157" i="18"/>
  <c r="C157" i="18"/>
  <c r="D157" i="18"/>
  <c r="E157" i="18"/>
  <c r="F157" i="18"/>
  <c r="I157" i="18"/>
  <c r="B158" i="18"/>
  <c r="C158" i="18"/>
  <c r="D158" i="18"/>
  <c r="E158" i="18"/>
  <c r="F158" i="18"/>
  <c r="I158" i="18"/>
  <c r="B159" i="18"/>
  <c r="C159" i="18"/>
  <c r="D159" i="18"/>
  <c r="E159" i="18"/>
  <c r="F159" i="18"/>
  <c r="I159" i="18"/>
  <c r="B160" i="18"/>
  <c r="C160" i="18"/>
  <c r="D160" i="18"/>
  <c r="E160" i="18"/>
  <c r="F160" i="18"/>
  <c r="I160" i="18"/>
  <c r="B161" i="18"/>
  <c r="C161" i="18"/>
  <c r="D161" i="18"/>
  <c r="E161" i="18"/>
  <c r="F161" i="18"/>
  <c r="I161" i="18"/>
  <c r="B162" i="18"/>
  <c r="C162" i="18"/>
  <c r="D162" i="18"/>
  <c r="E162" i="18"/>
  <c r="F162" i="18"/>
  <c r="I162" i="18"/>
  <c r="B163" i="18"/>
  <c r="C163" i="18"/>
  <c r="D163" i="18"/>
  <c r="E163" i="18"/>
  <c r="F163" i="18"/>
  <c r="I163" i="18"/>
  <c r="B164" i="18"/>
  <c r="C164" i="18"/>
  <c r="D164" i="18"/>
  <c r="E164" i="18"/>
  <c r="F164" i="18"/>
  <c r="I164" i="18"/>
  <c r="B165" i="18"/>
  <c r="C165" i="18"/>
  <c r="D165" i="18"/>
  <c r="E165" i="18"/>
  <c r="F165" i="18"/>
  <c r="I165" i="18"/>
  <c r="B166" i="18"/>
  <c r="C166" i="18"/>
  <c r="D166" i="18"/>
  <c r="E166" i="18"/>
  <c r="F166" i="18"/>
  <c r="I166" i="18"/>
  <c r="B167" i="18"/>
  <c r="C167" i="18"/>
  <c r="D167" i="18"/>
  <c r="E167" i="18"/>
  <c r="F167" i="18"/>
  <c r="I167" i="18"/>
  <c r="B168" i="18"/>
  <c r="C168" i="18"/>
  <c r="D168" i="18"/>
  <c r="E168" i="18"/>
  <c r="F168" i="18"/>
  <c r="I168" i="18"/>
  <c r="B169" i="18"/>
  <c r="C169" i="18"/>
  <c r="D169" i="18"/>
  <c r="E169" i="18"/>
  <c r="F169" i="18"/>
  <c r="I169" i="18"/>
  <c r="B170" i="18"/>
  <c r="C170" i="18"/>
  <c r="D170" i="18"/>
  <c r="E170" i="18"/>
  <c r="F170" i="18"/>
  <c r="I170" i="18"/>
  <c r="B171" i="18"/>
  <c r="C171" i="18"/>
  <c r="D171" i="18"/>
  <c r="E171" i="18"/>
  <c r="F171" i="18"/>
  <c r="I171" i="18"/>
  <c r="B172" i="18"/>
  <c r="C172" i="18"/>
  <c r="D172" i="18"/>
  <c r="E172" i="18"/>
  <c r="F172" i="18"/>
  <c r="I172" i="18"/>
  <c r="B173" i="18"/>
  <c r="C173" i="18"/>
  <c r="D173" i="18"/>
  <c r="E173" i="18"/>
  <c r="F173" i="18"/>
  <c r="I173" i="18"/>
  <c r="B174" i="18"/>
  <c r="C174" i="18"/>
  <c r="D174" i="18"/>
  <c r="E174" i="18"/>
  <c r="F174" i="18"/>
  <c r="I174" i="18"/>
  <c r="B175" i="18"/>
  <c r="C175" i="18"/>
  <c r="D175" i="18"/>
  <c r="E175" i="18"/>
  <c r="F175" i="18"/>
  <c r="I175" i="18"/>
  <c r="B176" i="18"/>
  <c r="C176" i="18"/>
  <c r="D176" i="18"/>
  <c r="E176" i="18"/>
  <c r="F176" i="18"/>
  <c r="I176" i="18"/>
  <c r="B177" i="18"/>
  <c r="C177" i="18"/>
  <c r="D177" i="18"/>
  <c r="E177" i="18"/>
  <c r="F177" i="18"/>
  <c r="I177" i="18"/>
  <c r="B178" i="18"/>
  <c r="C178" i="18"/>
  <c r="D178" i="18"/>
  <c r="E178" i="18"/>
  <c r="F178" i="18"/>
  <c r="I178" i="18"/>
  <c r="B179" i="18"/>
  <c r="C179" i="18"/>
  <c r="D179" i="18"/>
  <c r="E179" i="18"/>
  <c r="F179" i="18"/>
  <c r="I179" i="18"/>
  <c r="B180" i="18"/>
  <c r="C180" i="18"/>
  <c r="D180" i="18"/>
  <c r="E180" i="18"/>
  <c r="F180" i="18"/>
  <c r="I180" i="18"/>
  <c r="B181" i="18"/>
  <c r="C181" i="18"/>
  <c r="D181" i="18"/>
  <c r="E181" i="18"/>
  <c r="F181" i="18"/>
  <c r="I181" i="18"/>
  <c r="B182" i="18"/>
  <c r="C182" i="18"/>
  <c r="D182" i="18"/>
  <c r="E182" i="18"/>
  <c r="F182" i="18"/>
  <c r="I182" i="18"/>
  <c r="B183" i="18"/>
  <c r="C183" i="18"/>
  <c r="D183" i="18"/>
  <c r="E183" i="18"/>
  <c r="F183" i="18"/>
  <c r="I183" i="18"/>
  <c r="B184" i="18"/>
  <c r="C184" i="18"/>
  <c r="D184" i="18"/>
  <c r="E184" i="18"/>
  <c r="F184" i="18"/>
  <c r="I184" i="18"/>
  <c r="B185" i="18"/>
  <c r="C185" i="18"/>
  <c r="D185" i="18"/>
  <c r="E185" i="18"/>
  <c r="F185" i="18"/>
  <c r="I185" i="18"/>
  <c r="B186" i="18"/>
  <c r="C186" i="18"/>
  <c r="D186" i="18"/>
  <c r="E186" i="18"/>
  <c r="F186" i="18"/>
  <c r="I186" i="18"/>
  <c r="B187" i="18"/>
  <c r="C187" i="18"/>
  <c r="D187" i="18"/>
  <c r="E187" i="18"/>
  <c r="F187" i="18"/>
  <c r="I187" i="18"/>
  <c r="B188" i="18"/>
  <c r="C188" i="18"/>
  <c r="D188" i="18"/>
  <c r="E188" i="18"/>
  <c r="F188" i="18"/>
  <c r="I188" i="18"/>
  <c r="B189" i="18"/>
  <c r="C189" i="18"/>
  <c r="D189" i="18"/>
  <c r="E189" i="18"/>
  <c r="F189" i="18"/>
  <c r="I189" i="18"/>
  <c r="B190" i="18"/>
  <c r="C190" i="18"/>
  <c r="D190" i="18"/>
  <c r="E190" i="18"/>
  <c r="F190" i="18"/>
  <c r="I190" i="18"/>
  <c r="B191" i="18"/>
  <c r="C191" i="18"/>
  <c r="D191" i="18"/>
  <c r="E191" i="18"/>
  <c r="F191" i="18"/>
  <c r="I191" i="18"/>
  <c r="B192" i="18"/>
  <c r="C192" i="18"/>
  <c r="D192" i="18"/>
  <c r="E192" i="18"/>
  <c r="F192" i="18"/>
  <c r="I192" i="18"/>
  <c r="B193" i="18"/>
  <c r="C193" i="18"/>
  <c r="D193" i="18"/>
  <c r="E193" i="18"/>
  <c r="F193" i="18"/>
  <c r="I193" i="18"/>
  <c r="B194" i="18"/>
  <c r="C194" i="18"/>
  <c r="D194" i="18"/>
  <c r="E194" i="18"/>
  <c r="F194" i="18"/>
  <c r="I194" i="18"/>
  <c r="B195" i="18"/>
  <c r="C195" i="18"/>
  <c r="D195" i="18"/>
  <c r="E195" i="18"/>
  <c r="F195" i="18"/>
  <c r="I195" i="18"/>
  <c r="B196" i="18"/>
  <c r="C196" i="18"/>
  <c r="D196" i="18"/>
  <c r="E196" i="18"/>
  <c r="F196" i="18"/>
  <c r="I196" i="18"/>
  <c r="B197" i="18"/>
  <c r="C197" i="18"/>
  <c r="D197" i="18"/>
  <c r="E197" i="18"/>
  <c r="F197" i="18"/>
  <c r="I197" i="18"/>
  <c r="B198" i="18"/>
  <c r="C198" i="18"/>
  <c r="D198" i="18"/>
  <c r="E198" i="18"/>
  <c r="F198" i="18"/>
  <c r="I198" i="18"/>
  <c r="B199" i="18"/>
  <c r="C199" i="18"/>
  <c r="D199" i="18"/>
  <c r="E199" i="18"/>
  <c r="F199" i="18"/>
  <c r="I199" i="18"/>
  <c r="B200" i="18"/>
  <c r="C200" i="18"/>
  <c r="D200" i="18"/>
  <c r="E200" i="18"/>
  <c r="F200" i="18"/>
  <c r="I200" i="18"/>
  <c r="B201" i="18"/>
  <c r="C201" i="18"/>
  <c r="D201" i="18"/>
  <c r="E201" i="18"/>
  <c r="F201" i="18"/>
  <c r="I201" i="18"/>
  <c r="B202" i="18"/>
  <c r="C202" i="18"/>
  <c r="D202" i="18"/>
  <c r="E202" i="18"/>
  <c r="F202" i="18"/>
  <c r="I202" i="18"/>
  <c r="B203" i="18"/>
  <c r="C203" i="18"/>
  <c r="D203" i="18"/>
  <c r="E203" i="18"/>
  <c r="F203" i="18"/>
  <c r="I203" i="18"/>
  <c r="B204" i="18"/>
  <c r="C204" i="18"/>
  <c r="D204" i="18"/>
  <c r="E204" i="18"/>
  <c r="F204" i="18"/>
  <c r="I204" i="18"/>
  <c r="B205" i="18"/>
  <c r="C205" i="18"/>
  <c r="D205" i="18"/>
  <c r="E205" i="18"/>
  <c r="F205" i="18"/>
  <c r="I205" i="18"/>
  <c r="B206" i="18"/>
  <c r="C206" i="18"/>
  <c r="D206" i="18"/>
  <c r="E206" i="18"/>
  <c r="F206" i="18"/>
  <c r="I206" i="18"/>
  <c r="B207" i="18"/>
  <c r="C207" i="18"/>
  <c r="D207" i="18"/>
  <c r="E207" i="18"/>
  <c r="F207" i="18"/>
  <c r="I207" i="18"/>
  <c r="B208" i="18"/>
  <c r="C208" i="18"/>
  <c r="D208" i="18"/>
  <c r="E208" i="18"/>
  <c r="F208" i="18"/>
  <c r="I208" i="18"/>
  <c r="B209" i="18"/>
  <c r="C209" i="18"/>
  <c r="D209" i="18"/>
  <c r="E209" i="18"/>
  <c r="F209" i="18"/>
  <c r="I209" i="18"/>
  <c r="B210" i="18"/>
  <c r="C210" i="18"/>
  <c r="D210" i="18"/>
  <c r="E210" i="18"/>
  <c r="F210" i="18"/>
  <c r="I210" i="18"/>
  <c r="B211" i="18"/>
  <c r="C211" i="18"/>
  <c r="D211" i="18"/>
  <c r="E211" i="18"/>
  <c r="F211" i="18"/>
  <c r="I211" i="18"/>
  <c r="B212" i="18"/>
  <c r="C212" i="18"/>
  <c r="D212" i="18"/>
  <c r="E212" i="18"/>
  <c r="F212" i="18"/>
  <c r="I212" i="18"/>
  <c r="B213" i="18"/>
  <c r="C213" i="18"/>
  <c r="D213" i="18"/>
  <c r="E213" i="18"/>
  <c r="F213" i="18"/>
  <c r="I213" i="18"/>
  <c r="B214" i="18"/>
  <c r="C214" i="18"/>
  <c r="D214" i="18"/>
  <c r="E214" i="18"/>
  <c r="F214" i="18"/>
  <c r="I214" i="18"/>
  <c r="B215" i="18"/>
  <c r="C215" i="18"/>
  <c r="D215" i="18"/>
  <c r="E215" i="18"/>
  <c r="F215" i="18"/>
  <c r="I215" i="18"/>
  <c r="B216" i="18"/>
  <c r="C216" i="18"/>
  <c r="D216" i="18"/>
  <c r="E216" i="18"/>
  <c r="F216" i="18"/>
  <c r="I216" i="18"/>
  <c r="B217" i="18"/>
  <c r="C217" i="18"/>
  <c r="D217" i="18"/>
  <c r="E217" i="18"/>
  <c r="F217" i="18"/>
  <c r="I217" i="18"/>
  <c r="B218" i="18"/>
  <c r="C218" i="18"/>
  <c r="D218" i="18"/>
  <c r="E218" i="18"/>
  <c r="F218" i="18"/>
  <c r="I218" i="18"/>
  <c r="B219" i="18"/>
  <c r="C219" i="18"/>
  <c r="D219" i="18"/>
  <c r="E219" i="18"/>
  <c r="F219" i="18"/>
  <c r="I219" i="18"/>
  <c r="B220" i="18"/>
  <c r="C220" i="18"/>
  <c r="D220" i="18"/>
  <c r="E220" i="18"/>
  <c r="F220" i="18"/>
  <c r="I220" i="18"/>
  <c r="B221" i="18"/>
  <c r="C221" i="18"/>
  <c r="D221" i="18"/>
  <c r="E221" i="18"/>
  <c r="F221" i="18"/>
  <c r="I221" i="18"/>
  <c r="B222" i="18"/>
  <c r="C222" i="18"/>
  <c r="D222" i="18"/>
  <c r="E222" i="18"/>
  <c r="F222" i="18"/>
  <c r="I222" i="18"/>
  <c r="B223" i="18"/>
  <c r="C223" i="18"/>
  <c r="D223" i="18"/>
  <c r="E223" i="18"/>
  <c r="F223" i="18"/>
  <c r="I223" i="18"/>
  <c r="B224" i="18"/>
  <c r="C224" i="18"/>
  <c r="D224" i="18"/>
  <c r="E224" i="18"/>
  <c r="F224" i="18"/>
  <c r="I224" i="18"/>
  <c r="B225" i="18"/>
  <c r="C225" i="18"/>
  <c r="D225" i="18"/>
  <c r="E225" i="18"/>
  <c r="F225" i="18"/>
  <c r="I225" i="18"/>
  <c r="B226" i="18"/>
  <c r="C226" i="18"/>
  <c r="D226" i="18"/>
  <c r="E226" i="18"/>
  <c r="F226" i="18"/>
  <c r="I226" i="18"/>
  <c r="B227" i="18"/>
  <c r="C227" i="18"/>
  <c r="D227" i="18"/>
  <c r="E227" i="18"/>
  <c r="F227" i="18"/>
  <c r="I227" i="18"/>
  <c r="B228" i="18"/>
  <c r="C228" i="18"/>
  <c r="D228" i="18"/>
  <c r="E228" i="18"/>
  <c r="F228" i="18"/>
  <c r="I228" i="18"/>
  <c r="B229" i="18"/>
  <c r="C229" i="18"/>
  <c r="D229" i="18"/>
  <c r="E229" i="18"/>
  <c r="F229" i="18"/>
  <c r="I229" i="18"/>
  <c r="B230" i="18"/>
  <c r="C230" i="18"/>
  <c r="D230" i="18"/>
  <c r="E230" i="18"/>
  <c r="F230" i="18"/>
  <c r="I230" i="18"/>
  <c r="B231" i="18"/>
  <c r="C231" i="18"/>
  <c r="D231" i="18"/>
  <c r="E231" i="18"/>
  <c r="F231" i="18"/>
  <c r="I231" i="18"/>
  <c r="B232" i="18"/>
  <c r="C232" i="18"/>
  <c r="D232" i="18"/>
  <c r="E232" i="18"/>
  <c r="F232" i="18"/>
  <c r="I232" i="18"/>
  <c r="B233" i="18"/>
  <c r="C233" i="18"/>
  <c r="D233" i="18"/>
  <c r="E233" i="18"/>
  <c r="F233" i="18"/>
  <c r="I233" i="18"/>
  <c r="B234" i="18"/>
  <c r="C234" i="18"/>
  <c r="D234" i="18"/>
  <c r="E234" i="18"/>
  <c r="F234" i="18"/>
  <c r="I234" i="18"/>
  <c r="B235" i="18"/>
  <c r="C235" i="18"/>
  <c r="D235" i="18"/>
  <c r="E235" i="18"/>
  <c r="F235" i="18"/>
  <c r="I235" i="18"/>
  <c r="B236" i="18"/>
  <c r="C236" i="18"/>
  <c r="D236" i="18"/>
  <c r="E236" i="18"/>
  <c r="F236" i="18"/>
  <c r="I236" i="18"/>
  <c r="B237" i="18"/>
  <c r="C237" i="18"/>
  <c r="D237" i="18"/>
  <c r="E237" i="18"/>
  <c r="F237" i="18"/>
  <c r="I237" i="18"/>
  <c r="B238" i="18"/>
  <c r="C238" i="18"/>
  <c r="D238" i="18"/>
  <c r="E238" i="18"/>
  <c r="F238" i="18"/>
  <c r="I238" i="18"/>
  <c r="B239" i="18"/>
  <c r="C239" i="18"/>
  <c r="D239" i="18"/>
  <c r="E239" i="18"/>
  <c r="F239" i="18"/>
  <c r="I239" i="18"/>
  <c r="B240" i="18"/>
  <c r="C240" i="18"/>
  <c r="D240" i="18"/>
  <c r="E240" i="18"/>
  <c r="F240" i="18"/>
  <c r="I240" i="18"/>
  <c r="B241" i="18"/>
  <c r="C241" i="18"/>
  <c r="D241" i="18"/>
  <c r="E241" i="18"/>
  <c r="F241" i="18"/>
  <c r="I241" i="18"/>
  <c r="B242" i="18"/>
  <c r="C242" i="18"/>
  <c r="D242" i="18"/>
  <c r="E242" i="18"/>
  <c r="F242" i="18"/>
  <c r="I242" i="18"/>
  <c r="B243" i="18"/>
  <c r="C243" i="18"/>
  <c r="D243" i="18"/>
  <c r="E243" i="18"/>
  <c r="F243" i="18"/>
  <c r="I243" i="18"/>
  <c r="B244" i="18"/>
  <c r="C244" i="18"/>
  <c r="D244" i="18"/>
  <c r="E244" i="18"/>
  <c r="F244" i="18"/>
  <c r="I244" i="18"/>
  <c r="B245" i="18"/>
  <c r="C245" i="18"/>
  <c r="D245" i="18"/>
  <c r="E245" i="18"/>
  <c r="F245" i="18"/>
  <c r="I245" i="18"/>
  <c r="B246" i="18"/>
  <c r="C246" i="18"/>
  <c r="D246" i="18"/>
  <c r="E246" i="18"/>
  <c r="F246" i="18"/>
  <c r="I246" i="18"/>
  <c r="B247" i="18"/>
  <c r="C247" i="18"/>
  <c r="D247" i="18"/>
  <c r="E247" i="18"/>
  <c r="F247" i="18"/>
  <c r="I247" i="18"/>
  <c r="B248" i="18"/>
  <c r="C248" i="18"/>
  <c r="D248" i="18"/>
  <c r="E248" i="18"/>
  <c r="F248" i="18"/>
  <c r="I248" i="18"/>
  <c r="B249" i="18"/>
  <c r="C249" i="18"/>
  <c r="D249" i="18"/>
  <c r="E249" i="18"/>
  <c r="F249" i="18"/>
  <c r="I249" i="18"/>
  <c r="B250" i="18"/>
  <c r="C250" i="18"/>
  <c r="D250" i="18"/>
  <c r="E250" i="18"/>
  <c r="F250" i="18"/>
  <c r="I250" i="18"/>
  <c r="B251" i="18"/>
  <c r="C251" i="18"/>
  <c r="D251" i="18"/>
  <c r="E251" i="18"/>
  <c r="F251" i="18"/>
  <c r="I251" i="18"/>
  <c r="B252" i="18"/>
  <c r="C252" i="18"/>
  <c r="D252" i="18"/>
  <c r="E252" i="18"/>
  <c r="F252" i="18"/>
  <c r="I252" i="18"/>
  <c r="B253" i="18"/>
  <c r="C253" i="18"/>
  <c r="D253" i="18"/>
  <c r="E253" i="18"/>
  <c r="F253" i="18"/>
  <c r="I253" i="18"/>
  <c r="B254" i="18"/>
  <c r="C254" i="18"/>
  <c r="D254" i="18"/>
  <c r="E254" i="18"/>
  <c r="F254" i="18"/>
  <c r="I254" i="18"/>
  <c r="B255" i="18"/>
  <c r="C255" i="18"/>
  <c r="D255" i="18"/>
  <c r="E255" i="18"/>
  <c r="F255" i="18"/>
  <c r="I255" i="18"/>
  <c r="B256" i="18"/>
  <c r="C256" i="18"/>
  <c r="D256" i="18"/>
  <c r="E256" i="18"/>
  <c r="F256" i="18"/>
  <c r="I256" i="18"/>
  <c r="B257" i="18"/>
  <c r="C257" i="18"/>
  <c r="D257" i="18"/>
  <c r="E257" i="18"/>
  <c r="F257" i="18"/>
  <c r="I257" i="18"/>
  <c r="B258" i="18"/>
  <c r="C258" i="18"/>
  <c r="D258" i="18"/>
  <c r="E258" i="18"/>
  <c r="F258" i="18"/>
  <c r="I258" i="18"/>
  <c r="B259" i="18"/>
  <c r="C259" i="18"/>
  <c r="D259" i="18"/>
  <c r="E259" i="18"/>
  <c r="F259" i="18"/>
  <c r="I259" i="18"/>
  <c r="B260" i="18"/>
  <c r="C260" i="18"/>
  <c r="D260" i="18"/>
  <c r="E260" i="18"/>
  <c r="F260" i="18"/>
  <c r="I260" i="18"/>
  <c r="B261" i="18"/>
  <c r="C261" i="18"/>
  <c r="D261" i="18"/>
  <c r="E261" i="18"/>
  <c r="F261" i="18"/>
  <c r="I261" i="18"/>
  <c r="B262" i="18"/>
  <c r="C262" i="18"/>
  <c r="D262" i="18"/>
  <c r="E262" i="18"/>
  <c r="F262" i="18"/>
  <c r="I262" i="18"/>
  <c r="B263" i="18"/>
  <c r="C263" i="18"/>
  <c r="D263" i="18"/>
  <c r="E263" i="18"/>
  <c r="F263" i="18"/>
  <c r="I263" i="18"/>
  <c r="B264" i="18"/>
  <c r="C264" i="18"/>
  <c r="D264" i="18"/>
  <c r="E264" i="18"/>
  <c r="F264" i="18"/>
  <c r="I264" i="18"/>
  <c r="B265" i="18"/>
  <c r="C265" i="18"/>
  <c r="D265" i="18"/>
  <c r="E265" i="18"/>
  <c r="F265" i="18"/>
  <c r="I265" i="18"/>
  <c r="B266" i="18"/>
  <c r="C266" i="18"/>
  <c r="D266" i="18"/>
  <c r="E266" i="18"/>
  <c r="F266" i="18"/>
  <c r="I266" i="18"/>
  <c r="B267" i="18"/>
  <c r="C267" i="18"/>
  <c r="D267" i="18"/>
  <c r="E267" i="18"/>
  <c r="F267" i="18"/>
  <c r="I267" i="18"/>
  <c r="B268" i="18"/>
  <c r="C268" i="18"/>
  <c r="D268" i="18"/>
  <c r="E268" i="18"/>
  <c r="F268" i="18"/>
  <c r="I268" i="18"/>
  <c r="B269" i="18"/>
  <c r="C269" i="18"/>
  <c r="D269" i="18"/>
  <c r="E269" i="18"/>
  <c r="F269" i="18"/>
  <c r="I269" i="18"/>
  <c r="B270" i="18"/>
  <c r="C270" i="18"/>
  <c r="D270" i="18"/>
  <c r="E270" i="18"/>
  <c r="F270" i="18"/>
  <c r="I270" i="18"/>
  <c r="B271" i="18"/>
  <c r="C271" i="18"/>
  <c r="D271" i="18"/>
  <c r="E271" i="18"/>
  <c r="F271" i="18"/>
  <c r="I271" i="18"/>
  <c r="B272" i="18"/>
  <c r="C272" i="18"/>
  <c r="D272" i="18"/>
  <c r="E272" i="18"/>
  <c r="F272" i="18"/>
  <c r="I272" i="18"/>
  <c r="B273" i="18"/>
  <c r="C273" i="18"/>
  <c r="D273" i="18"/>
  <c r="E273" i="18"/>
  <c r="F273" i="18"/>
  <c r="I273" i="18"/>
  <c r="B274" i="18"/>
  <c r="C274" i="18"/>
  <c r="D274" i="18"/>
  <c r="E274" i="18"/>
  <c r="F274" i="18"/>
  <c r="I274" i="18"/>
  <c r="B275" i="18"/>
  <c r="C275" i="18"/>
  <c r="D275" i="18"/>
  <c r="E275" i="18"/>
  <c r="F275" i="18"/>
  <c r="I275" i="18"/>
  <c r="B276" i="18"/>
  <c r="C276" i="18"/>
  <c r="D276" i="18"/>
  <c r="E276" i="18"/>
  <c r="F276" i="18"/>
  <c r="I276" i="18"/>
  <c r="B277" i="18"/>
  <c r="C277" i="18"/>
  <c r="D277" i="18"/>
  <c r="E277" i="18"/>
  <c r="F277" i="18"/>
  <c r="I277" i="18"/>
  <c r="B278" i="18"/>
  <c r="C278" i="18"/>
  <c r="D278" i="18"/>
  <c r="E278" i="18"/>
  <c r="F278" i="18"/>
  <c r="I278" i="18"/>
  <c r="B279" i="18"/>
  <c r="C279" i="18"/>
  <c r="D279" i="18"/>
  <c r="E279" i="18"/>
  <c r="F279" i="18"/>
  <c r="I279" i="18"/>
  <c r="B280" i="18"/>
  <c r="C280" i="18"/>
  <c r="D280" i="18"/>
  <c r="E280" i="18"/>
  <c r="F280" i="18"/>
  <c r="I280" i="18"/>
  <c r="B281" i="18"/>
  <c r="C281" i="18"/>
  <c r="D281" i="18"/>
  <c r="E281" i="18"/>
  <c r="F281" i="18"/>
  <c r="I281" i="18"/>
  <c r="B282" i="18"/>
  <c r="C282" i="18"/>
  <c r="D282" i="18"/>
  <c r="E282" i="18"/>
  <c r="F282" i="18"/>
  <c r="I282" i="18"/>
  <c r="B283" i="18"/>
  <c r="C283" i="18"/>
  <c r="D283" i="18"/>
  <c r="E283" i="18"/>
  <c r="F283" i="18"/>
  <c r="I283" i="18"/>
  <c r="B284" i="18"/>
  <c r="C284" i="18"/>
  <c r="D284" i="18"/>
  <c r="E284" i="18"/>
  <c r="F284" i="18"/>
  <c r="I284" i="18"/>
  <c r="B285" i="18"/>
  <c r="C285" i="18"/>
  <c r="D285" i="18"/>
  <c r="E285" i="18"/>
  <c r="F285" i="18"/>
  <c r="I285" i="18"/>
  <c r="B286" i="18"/>
  <c r="C286" i="18"/>
  <c r="D286" i="18"/>
  <c r="E286" i="18"/>
  <c r="F286" i="18"/>
  <c r="I286" i="18"/>
  <c r="B287" i="18"/>
  <c r="C287" i="18"/>
  <c r="D287" i="18"/>
  <c r="E287" i="18"/>
  <c r="F287" i="18"/>
  <c r="I287" i="18"/>
  <c r="B288" i="18"/>
  <c r="C288" i="18"/>
  <c r="D288" i="18"/>
  <c r="E288" i="18"/>
  <c r="F288" i="18"/>
  <c r="I288" i="18"/>
  <c r="B289" i="18"/>
  <c r="C289" i="18"/>
  <c r="D289" i="18"/>
  <c r="E289" i="18"/>
  <c r="F289" i="18"/>
  <c r="I289" i="18"/>
  <c r="B290" i="18"/>
  <c r="C290" i="18"/>
  <c r="D290" i="18"/>
  <c r="E290" i="18"/>
  <c r="F290" i="18"/>
  <c r="I290" i="18"/>
  <c r="B291" i="18"/>
  <c r="C291" i="18"/>
  <c r="D291" i="18"/>
  <c r="E291" i="18"/>
  <c r="F291" i="18"/>
  <c r="I291" i="18"/>
  <c r="B292" i="18"/>
  <c r="C292" i="18"/>
  <c r="D292" i="18"/>
  <c r="E292" i="18"/>
  <c r="F292" i="18"/>
  <c r="I292" i="18"/>
  <c r="B293" i="18"/>
  <c r="C293" i="18"/>
  <c r="D293" i="18"/>
  <c r="E293" i="18"/>
  <c r="F293" i="18"/>
  <c r="I293" i="18"/>
  <c r="B294" i="18"/>
  <c r="C294" i="18"/>
  <c r="D294" i="18"/>
  <c r="E294" i="18"/>
  <c r="F294" i="18"/>
  <c r="I294" i="18"/>
  <c r="B295" i="18"/>
  <c r="C295" i="18"/>
  <c r="D295" i="18"/>
  <c r="E295" i="18"/>
  <c r="F295" i="18"/>
  <c r="I295" i="18"/>
  <c r="B296" i="18"/>
  <c r="C296" i="18"/>
  <c r="D296" i="18"/>
  <c r="E296" i="18"/>
  <c r="F296" i="18"/>
  <c r="I296" i="18"/>
  <c r="B297" i="18"/>
  <c r="C297" i="18"/>
  <c r="D297" i="18"/>
  <c r="E297" i="18"/>
  <c r="F297" i="18"/>
  <c r="I297" i="18"/>
  <c r="B298" i="18"/>
  <c r="C298" i="18"/>
  <c r="D298" i="18"/>
  <c r="E298" i="18"/>
  <c r="F298" i="18"/>
  <c r="I298" i="18"/>
  <c r="B299" i="18"/>
  <c r="C299" i="18"/>
  <c r="D299" i="18"/>
  <c r="E299" i="18"/>
  <c r="F299" i="18"/>
  <c r="I299" i="18"/>
  <c r="B300" i="18"/>
  <c r="C300" i="18"/>
  <c r="D300" i="18"/>
  <c r="E300" i="18"/>
  <c r="F300" i="18"/>
  <c r="I300" i="18"/>
  <c r="B301" i="18"/>
  <c r="C301" i="18"/>
  <c r="D301" i="18"/>
  <c r="E301" i="18"/>
  <c r="F301" i="18"/>
  <c r="I301" i="18"/>
  <c r="B302" i="18"/>
  <c r="C302" i="18"/>
  <c r="D302" i="18"/>
  <c r="E302" i="18"/>
  <c r="F302" i="18"/>
  <c r="I302" i="18"/>
  <c r="B303" i="18"/>
  <c r="C303" i="18"/>
  <c r="D303" i="18"/>
  <c r="E303" i="18"/>
  <c r="F303" i="18"/>
  <c r="I303" i="18"/>
  <c r="B304" i="18"/>
  <c r="C304" i="18"/>
  <c r="D304" i="18"/>
  <c r="E304" i="18"/>
  <c r="F304" i="18"/>
  <c r="I304" i="18"/>
  <c r="B305" i="18"/>
  <c r="C305" i="18"/>
  <c r="D305" i="18"/>
  <c r="E305" i="18"/>
  <c r="F305" i="18"/>
  <c r="I305" i="18"/>
  <c r="B306" i="18"/>
  <c r="C306" i="18"/>
  <c r="D306" i="18"/>
  <c r="E306" i="18"/>
  <c r="F306" i="18"/>
  <c r="I306" i="18"/>
  <c r="B307" i="18"/>
  <c r="C307" i="18"/>
  <c r="D307" i="18"/>
  <c r="E307" i="18"/>
  <c r="F307" i="18"/>
  <c r="I307" i="18"/>
  <c r="B308" i="18"/>
  <c r="C308" i="18"/>
  <c r="D308" i="18"/>
  <c r="E308" i="18"/>
  <c r="F308" i="18"/>
  <c r="I308" i="18"/>
  <c r="B309" i="18"/>
  <c r="C309" i="18"/>
  <c r="D309" i="18"/>
  <c r="E309" i="18"/>
  <c r="F309" i="18"/>
  <c r="I309" i="18"/>
  <c r="B310" i="18"/>
  <c r="C310" i="18"/>
  <c r="D310" i="18"/>
  <c r="E310" i="18"/>
  <c r="F310" i="18"/>
  <c r="I310" i="18"/>
  <c r="B311" i="18"/>
  <c r="C311" i="18"/>
  <c r="D311" i="18"/>
  <c r="E311" i="18"/>
  <c r="F311" i="18"/>
  <c r="I311" i="18"/>
  <c r="B312" i="18"/>
  <c r="C312" i="18"/>
  <c r="D312" i="18"/>
  <c r="E312" i="18"/>
  <c r="F312" i="18"/>
  <c r="I312" i="18"/>
  <c r="B313" i="18"/>
  <c r="C313" i="18"/>
  <c r="D313" i="18"/>
  <c r="E313" i="18"/>
  <c r="F313" i="18"/>
  <c r="I313" i="18"/>
  <c r="B314" i="18"/>
  <c r="C314" i="18"/>
  <c r="D314" i="18"/>
  <c r="E314" i="18"/>
  <c r="F314" i="18"/>
  <c r="I314" i="18"/>
  <c r="B315" i="18"/>
  <c r="C315" i="18"/>
  <c r="D315" i="18"/>
  <c r="E315" i="18"/>
  <c r="F315" i="18"/>
  <c r="I315" i="18"/>
  <c r="B316" i="18"/>
  <c r="C316" i="18"/>
  <c r="D316" i="18"/>
  <c r="E316" i="18"/>
  <c r="F316" i="18"/>
  <c r="I316" i="18"/>
  <c r="B317" i="18"/>
  <c r="C317" i="18"/>
  <c r="D317" i="18"/>
  <c r="E317" i="18"/>
  <c r="F317" i="18"/>
  <c r="I317" i="18"/>
  <c r="B318" i="18"/>
  <c r="C318" i="18"/>
  <c r="D318" i="18"/>
  <c r="E318" i="18"/>
  <c r="F318" i="18"/>
  <c r="I318" i="18"/>
  <c r="B319" i="18"/>
  <c r="C319" i="18"/>
  <c r="D319" i="18"/>
  <c r="E319" i="18"/>
  <c r="F319" i="18"/>
  <c r="I319" i="18"/>
  <c r="B320" i="18"/>
  <c r="C320" i="18"/>
  <c r="D320" i="18"/>
  <c r="E320" i="18"/>
  <c r="F320" i="18"/>
  <c r="I320" i="18"/>
  <c r="B321" i="18"/>
  <c r="C321" i="18"/>
  <c r="D321" i="18"/>
  <c r="E321" i="18"/>
  <c r="F321" i="18"/>
  <c r="I321" i="18"/>
  <c r="B322" i="18"/>
  <c r="C322" i="18"/>
  <c r="D322" i="18"/>
  <c r="E322" i="18"/>
  <c r="F322" i="18"/>
  <c r="I322" i="18"/>
  <c r="B323" i="18"/>
  <c r="C323" i="18"/>
  <c r="D323" i="18"/>
  <c r="E323" i="18"/>
  <c r="F323" i="18"/>
  <c r="I323" i="18"/>
  <c r="B324" i="18"/>
  <c r="C324" i="18"/>
  <c r="D324" i="18"/>
  <c r="E324" i="18"/>
  <c r="F324" i="18"/>
  <c r="I324" i="18"/>
  <c r="B325" i="18"/>
  <c r="C325" i="18"/>
  <c r="D325" i="18"/>
  <c r="E325" i="18"/>
  <c r="F325" i="18"/>
  <c r="I325" i="18"/>
  <c r="B326" i="18"/>
  <c r="C326" i="18"/>
  <c r="D326" i="18"/>
  <c r="E326" i="18"/>
  <c r="F326" i="18"/>
  <c r="I326" i="18"/>
  <c r="B327" i="18"/>
  <c r="C327" i="18"/>
  <c r="D327" i="18"/>
  <c r="E327" i="18"/>
  <c r="F327" i="18"/>
  <c r="I327" i="18"/>
  <c r="B328" i="18"/>
  <c r="C328" i="18"/>
  <c r="D328" i="18"/>
  <c r="E328" i="18"/>
  <c r="F328" i="18"/>
  <c r="I328" i="18"/>
  <c r="B329" i="18"/>
  <c r="C329" i="18"/>
  <c r="D329" i="18"/>
  <c r="E329" i="18"/>
  <c r="F329" i="18"/>
  <c r="I329" i="18"/>
  <c r="B330" i="18"/>
  <c r="C330" i="18"/>
  <c r="D330" i="18"/>
  <c r="E330" i="18"/>
  <c r="F330" i="18"/>
  <c r="I330" i="18"/>
  <c r="B331" i="18"/>
  <c r="C331" i="18"/>
  <c r="D331" i="18"/>
  <c r="E331" i="18"/>
  <c r="F331" i="18"/>
  <c r="I331" i="18"/>
  <c r="B332" i="18"/>
  <c r="C332" i="18"/>
  <c r="D332" i="18"/>
  <c r="E332" i="18"/>
  <c r="F332" i="18"/>
  <c r="I332" i="18"/>
  <c r="B333" i="18"/>
  <c r="C333" i="18"/>
  <c r="D333" i="18"/>
  <c r="E333" i="18"/>
  <c r="F333" i="18"/>
  <c r="I333" i="18"/>
  <c r="B334" i="18"/>
  <c r="C334" i="18"/>
  <c r="D334" i="18"/>
  <c r="E334" i="18"/>
  <c r="F334" i="18"/>
  <c r="I334" i="18"/>
  <c r="B335" i="18"/>
  <c r="C335" i="18"/>
  <c r="D335" i="18"/>
  <c r="E335" i="18"/>
  <c r="F335" i="18"/>
  <c r="I335" i="18"/>
  <c r="B336" i="18"/>
  <c r="C336" i="18"/>
  <c r="D336" i="18"/>
  <c r="E336" i="18"/>
  <c r="F336" i="18"/>
  <c r="I336" i="18"/>
  <c r="B337" i="18"/>
  <c r="C337" i="18"/>
  <c r="D337" i="18"/>
  <c r="E337" i="18"/>
  <c r="F337" i="18"/>
  <c r="I337" i="18"/>
  <c r="B338" i="18"/>
  <c r="C338" i="18"/>
  <c r="D338" i="18"/>
  <c r="E338" i="18"/>
  <c r="F338" i="18"/>
  <c r="I338" i="18"/>
  <c r="B339" i="18"/>
  <c r="C339" i="18"/>
  <c r="D339" i="18"/>
  <c r="E339" i="18"/>
  <c r="F339" i="18"/>
  <c r="I339" i="18"/>
  <c r="B340" i="18"/>
  <c r="C340" i="18"/>
  <c r="D340" i="18"/>
  <c r="E340" i="18"/>
  <c r="F340" i="18"/>
  <c r="I340" i="18"/>
  <c r="B341" i="18"/>
  <c r="C341" i="18"/>
  <c r="D341" i="18"/>
  <c r="E341" i="18"/>
  <c r="F341" i="18"/>
  <c r="I341" i="18"/>
  <c r="B342" i="18"/>
  <c r="C342" i="18"/>
  <c r="D342" i="18"/>
  <c r="E342" i="18"/>
  <c r="F342" i="18"/>
  <c r="I342" i="18"/>
  <c r="B343" i="18"/>
  <c r="C343" i="18"/>
  <c r="D343" i="18"/>
  <c r="E343" i="18"/>
  <c r="F343" i="18"/>
  <c r="I343" i="18"/>
  <c r="B344" i="18"/>
  <c r="C344" i="18"/>
  <c r="D344" i="18"/>
  <c r="E344" i="18"/>
  <c r="F344" i="18"/>
  <c r="I344" i="18"/>
  <c r="B345" i="18"/>
  <c r="C345" i="18"/>
  <c r="D345" i="18"/>
  <c r="E345" i="18"/>
  <c r="F345" i="18"/>
  <c r="I345" i="18"/>
  <c r="B346" i="18"/>
  <c r="C346" i="18"/>
  <c r="D346" i="18"/>
  <c r="E346" i="18"/>
  <c r="F346" i="18"/>
  <c r="I346" i="18"/>
  <c r="B347" i="18"/>
  <c r="C347" i="18"/>
  <c r="D347" i="18"/>
  <c r="E347" i="18"/>
  <c r="F347" i="18"/>
  <c r="I347" i="18"/>
  <c r="B348" i="18"/>
  <c r="C348" i="18"/>
  <c r="D348" i="18"/>
  <c r="E348" i="18"/>
  <c r="F348" i="18"/>
  <c r="I348" i="18"/>
  <c r="B349" i="18"/>
  <c r="C349" i="18"/>
  <c r="D349" i="18"/>
  <c r="E349" i="18"/>
  <c r="F349" i="18"/>
  <c r="I349" i="18"/>
  <c r="B350" i="18"/>
  <c r="C350" i="18"/>
  <c r="D350" i="18"/>
  <c r="E350" i="18"/>
  <c r="F350" i="18"/>
  <c r="I350" i="18"/>
  <c r="B351" i="18"/>
  <c r="C351" i="18"/>
  <c r="D351" i="18"/>
  <c r="E351" i="18"/>
  <c r="F351" i="18"/>
  <c r="I351" i="18"/>
  <c r="B352" i="18"/>
  <c r="C352" i="18"/>
  <c r="D352" i="18"/>
  <c r="E352" i="18"/>
  <c r="F352" i="18"/>
  <c r="I352" i="18"/>
  <c r="B353" i="18"/>
  <c r="C353" i="18"/>
  <c r="D353" i="18"/>
  <c r="E353" i="18"/>
  <c r="F353" i="18"/>
  <c r="I353" i="18"/>
  <c r="B354" i="18"/>
  <c r="C354" i="18"/>
  <c r="D354" i="18"/>
  <c r="E354" i="18"/>
  <c r="F354" i="18"/>
  <c r="I354" i="18"/>
  <c r="B355" i="18"/>
  <c r="C355" i="18"/>
  <c r="D355" i="18"/>
  <c r="E355" i="18"/>
  <c r="F355" i="18"/>
  <c r="I355" i="18"/>
  <c r="B356" i="18"/>
  <c r="C356" i="18"/>
  <c r="D356" i="18"/>
  <c r="E356" i="18"/>
  <c r="F356" i="18"/>
  <c r="I356" i="18"/>
  <c r="B357" i="18"/>
  <c r="C357" i="18"/>
  <c r="D357" i="18"/>
  <c r="E357" i="18"/>
  <c r="F357" i="18"/>
  <c r="I357" i="18"/>
  <c r="B358" i="18"/>
  <c r="C358" i="18"/>
  <c r="D358" i="18"/>
  <c r="E358" i="18"/>
  <c r="F358" i="18"/>
  <c r="I358" i="18"/>
  <c r="B359" i="18"/>
  <c r="C359" i="18"/>
  <c r="D359" i="18"/>
  <c r="E359" i="18"/>
  <c r="F359" i="18"/>
  <c r="I359" i="18"/>
  <c r="B360" i="18"/>
  <c r="C360" i="18"/>
  <c r="D360" i="18"/>
  <c r="E360" i="18"/>
  <c r="F360" i="18"/>
  <c r="I360" i="18"/>
  <c r="B361" i="18"/>
  <c r="C361" i="18"/>
  <c r="D361" i="18"/>
  <c r="E361" i="18"/>
  <c r="F361" i="18"/>
  <c r="I361" i="18"/>
  <c r="B362" i="18"/>
  <c r="C362" i="18"/>
  <c r="D362" i="18"/>
  <c r="E362" i="18"/>
  <c r="F362" i="18"/>
  <c r="I362" i="18"/>
  <c r="B363" i="18"/>
  <c r="C363" i="18"/>
  <c r="D363" i="18"/>
  <c r="E363" i="18"/>
  <c r="F363" i="18"/>
  <c r="I363" i="18"/>
  <c r="B364" i="18"/>
  <c r="C364" i="18"/>
  <c r="D364" i="18"/>
  <c r="E364" i="18"/>
  <c r="F364" i="18"/>
  <c r="I364" i="18"/>
  <c r="B365" i="18"/>
  <c r="C365" i="18"/>
  <c r="D365" i="18"/>
  <c r="E365" i="18"/>
  <c r="F365" i="18"/>
  <c r="I365" i="18"/>
  <c r="B366" i="18"/>
  <c r="C366" i="18"/>
  <c r="D366" i="18"/>
  <c r="E366" i="18"/>
  <c r="F366" i="18"/>
  <c r="I366" i="18"/>
  <c r="B367" i="18"/>
  <c r="C367" i="18"/>
  <c r="D367" i="18"/>
  <c r="E367" i="18"/>
  <c r="F367" i="18"/>
  <c r="I367" i="18"/>
  <c r="B368" i="18"/>
  <c r="C368" i="18"/>
  <c r="D368" i="18"/>
  <c r="E368" i="18"/>
  <c r="F368" i="18"/>
  <c r="I368" i="18"/>
  <c r="B369" i="18"/>
  <c r="C369" i="18"/>
  <c r="D369" i="18"/>
  <c r="E369" i="18"/>
  <c r="F369" i="18"/>
  <c r="I369" i="18"/>
  <c r="B370" i="18"/>
  <c r="C370" i="18"/>
  <c r="D370" i="18"/>
  <c r="E370" i="18"/>
  <c r="F370" i="18"/>
  <c r="I370" i="18"/>
  <c r="B371" i="18"/>
  <c r="C371" i="18"/>
  <c r="D371" i="18"/>
  <c r="E371" i="18"/>
  <c r="F371" i="18"/>
  <c r="I371" i="18"/>
  <c r="B372" i="18"/>
  <c r="C372" i="18"/>
  <c r="D372" i="18"/>
  <c r="E372" i="18"/>
  <c r="F372" i="18"/>
  <c r="I372" i="18"/>
  <c r="B373" i="18"/>
  <c r="C373" i="18"/>
  <c r="D373" i="18"/>
  <c r="E373" i="18"/>
  <c r="F373" i="18"/>
  <c r="I373" i="18"/>
  <c r="B374" i="18"/>
  <c r="C374" i="18"/>
  <c r="D374" i="18"/>
  <c r="E374" i="18"/>
  <c r="F374" i="18"/>
  <c r="I374" i="18"/>
  <c r="B375" i="18"/>
  <c r="C375" i="18"/>
  <c r="D375" i="18"/>
  <c r="E375" i="18"/>
  <c r="F375" i="18"/>
  <c r="I375" i="18"/>
  <c r="B376" i="18"/>
  <c r="C376" i="18"/>
  <c r="D376" i="18"/>
  <c r="E376" i="18"/>
  <c r="F376" i="18"/>
  <c r="I376" i="18"/>
  <c r="B377" i="18"/>
  <c r="C377" i="18"/>
  <c r="D377" i="18"/>
  <c r="E377" i="18"/>
  <c r="F377" i="18"/>
  <c r="I377" i="18"/>
  <c r="B378" i="18"/>
  <c r="C378" i="18"/>
  <c r="D378" i="18"/>
  <c r="E378" i="18"/>
  <c r="F378" i="18"/>
  <c r="I378" i="18"/>
  <c r="B379" i="18"/>
  <c r="C379" i="18"/>
  <c r="D379" i="18"/>
  <c r="E379" i="18"/>
  <c r="F379" i="18"/>
  <c r="I379" i="18"/>
  <c r="B380" i="18"/>
  <c r="C380" i="18"/>
  <c r="D380" i="18"/>
  <c r="E380" i="18"/>
  <c r="F380" i="18"/>
  <c r="I380" i="18"/>
  <c r="B381" i="18"/>
  <c r="C381" i="18"/>
  <c r="D381" i="18"/>
  <c r="E381" i="18"/>
  <c r="F381" i="18"/>
  <c r="I381" i="18"/>
  <c r="B382" i="18"/>
  <c r="C382" i="18"/>
  <c r="D382" i="18"/>
  <c r="E382" i="18"/>
  <c r="F382" i="18"/>
  <c r="I382" i="18"/>
  <c r="B383" i="18"/>
  <c r="C383" i="18"/>
  <c r="D383" i="18"/>
  <c r="E383" i="18"/>
  <c r="F383" i="18"/>
  <c r="I383" i="18"/>
  <c r="B384" i="18"/>
  <c r="C384" i="18"/>
  <c r="D384" i="18"/>
  <c r="E384" i="18"/>
  <c r="F384" i="18"/>
  <c r="I384" i="18"/>
  <c r="B385" i="18"/>
  <c r="C385" i="18"/>
  <c r="D385" i="18"/>
  <c r="E385" i="18"/>
  <c r="F385" i="18"/>
  <c r="I385" i="18"/>
  <c r="B386" i="18"/>
  <c r="C386" i="18"/>
  <c r="D386" i="18"/>
  <c r="E386" i="18"/>
  <c r="F386" i="18"/>
  <c r="I386" i="18"/>
  <c r="B387" i="18"/>
  <c r="C387" i="18"/>
  <c r="D387" i="18"/>
  <c r="E387" i="18"/>
  <c r="F387" i="18"/>
  <c r="I387" i="18"/>
  <c r="B388" i="18"/>
  <c r="C388" i="18"/>
  <c r="D388" i="18"/>
  <c r="E388" i="18"/>
  <c r="F388" i="18"/>
  <c r="I388" i="18"/>
  <c r="B389" i="18"/>
  <c r="C389" i="18"/>
  <c r="D389" i="18"/>
  <c r="E389" i="18"/>
  <c r="F389" i="18"/>
  <c r="I389" i="18"/>
  <c r="B390" i="18"/>
  <c r="C390" i="18"/>
  <c r="D390" i="18"/>
  <c r="E390" i="18"/>
  <c r="F390" i="18"/>
  <c r="I390" i="18"/>
  <c r="B391" i="18"/>
  <c r="C391" i="18"/>
  <c r="D391" i="18"/>
  <c r="E391" i="18"/>
  <c r="F391" i="18"/>
  <c r="I391" i="18"/>
  <c r="B392" i="18"/>
  <c r="C392" i="18"/>
  <c r="D392" i="18"/>
  <c r="E392" i="18"/>
  <c r="F392" i="18"/>
  <c r="I392" i="18"/>
  <c r="B393" i="18"/>
  <c r="C393" i="18"/>
  <c r="D393" i="18"/>
  <c r="E393" i="18"/>
  <c r="F393" i="18"/>
  <c r="I393" i="18"/>
  <c r="B394" i="18"/>
  <c r="C394" i="18"/>
  <c r="D394" i="18"/>
  <c r="E394" i="18"/>
  <c r="F394" i="18"/>
  <c r="I394" i="18"/>
  <c r="B395" i="18"/>
  <c r="C395" i="18"/>
  <c r="D395" i="18"/>
  <c r="E395" i="18"/>
  <c r="F395" i="18"/>
  <c r="I395" i="18"/>
  <c r="B396" i="18"/>
  <c r="C396" i="18"/>
  <c r="D396" i="18"/>
  <c r="E396" i="18"/>
  <c r="F396" i="18"/>
  <c r="I396" i="18"/>
  <c r="B397" i="18"/>
  <c r="C397" i="18"/>
  <c r="D397" i="18"/>
  <c r="E397" i="18"/>
  <c r="F397" i="18"/>
  <c r="I397" i="18"/>
  <c r="B398" i="18"/>
  <c r="C398" i="18"/>
  <c r="D398" i="18"/>
  <c r="E398" i="18"/>
  <c r="F398" i="18"/>
  <c r="I398" i="18"/>
  <c r="B399" i="18"/>
  <c r="C399" i="18"/>
  <c r="D399" i="18"/>
  <c r="E399" i="18"/>
  <c r="F399" i="18"/>
  <c r="I399" i="18"/>
  <c r="B400" i="18"/>
  <c r="C400" i="18"/>
  <c r="D400" i="18"/>
  <c r="E400" i="18"/>
  <c r="F400" i="18"/>
  <c r="I400" i="18"/>
  <c r="B401" i="18"/>
  <c r="C401" i="18"/>
  <c r="D401" i="18"/>
  <c r="E401" i="18"/>
  <c r="F401" i="18"/>
  <c r="I401" i="18"/>
  <c r="B402" i="18"/>
  <c r="C402" i="18"/>
  <c r="D402" i="18"/>
  <c r="E402" i="18"/>
  <c r="F402" i="18"/>
  <c r="I402" i="18"/>
  <c r="B403" i="18"/>
  <c r="C403" i="18"/>
  <c r="D403" i="18"/>
  <c r="E403" i="18"/>
  <c r="F403" i="18"/>
  <c r="I403" i="18"/>
  <c r="B404" i="18"/>
  <c r="C404" i="18"/>
  <c r="D404" i="18"/>
  <c r="E404" i="18"/>
  <c r="F404" i="18"/>
  <c r="I404" i="18"/>
  <c r="B405" i="18"/>
  <c r="C405" i="18"/>
  <c r="D405" i="18"/>
  <c r="E405" i="18"/>
  <c r="F405" i="18"/>
  <c r="I405" i="18"/>
  <c r="B406" i="18"/>
  <c r="C406" i="18"/>
  <c r="D406" i="18"/>
  <c r="E406" i="18"/>
  <c r="F406" i="18"/>
  <c r="I406" i="18"/>
  <c r="B407" i="18"/>
  <c r="C407" i="18"/>
  <c r="D407" i="18"/>
  <c r="E407" i="18"/>
  <c r="F407" i="18"/>
  <c r="I407" i="18"/>
  <c r="B408" i="18"/>
  <c r="C408" i="18"/>
  <c r="D408" i="18"/>
  <c r="E408" i="18"/>
  <c r="F408" i="18"/>
  <c r="I408" i="18"/>
  <c r="B409" i="18"/>
  <c r="C409" i="18"/>
  <c r="D409" i="18"/>
  <c r="E409" i="18"/>
  <c r="F409" i="18"/>
  <c r="I409" i="18"/>
  <c r="B410" i="18"/>
  <c r="C410" i="18"/>
  <c r="D410" i="18"/>
  <c r="E410" i="18"/>
  <c r="F410" i="18"/>
  <c r="I410" i="18"/>
  <c r="B411" i="18"/>
  <c r="C411" i="18"/>
  <c r="D411" i="18"/>
  <c r="E411" i="18"/>
  <c r="F411" i="18"/>
  <c r="I411" i="18"/>
  <c r="B412" i="18"/>
  <c r="C412" i="18"/>
  <c r="D412" i="18"/>
  <c r="E412" i="18"/>
  <c r="F412" i="18"/>
  <c r="I412" i="18"/>
  <c r="B413" i="18"/>
  <c r="C413" i="18"/>
  <c r="D413" i="18"/>
  <c r="E413" i="18"/>
  <c r="F413" i="18"/>
  <c r="I413" i="18"/>
  <c r="B414" i="18"/>
  <c r="C414" i="18"/>
  <c r="D414" i="18"/>
  <c r="E414" i="18"/>
  <c r="F414" i="18"/>
  <c r="I414" i="18"/>
  <c r="B415" i="18"/>
  <c r="C415" i="18"/>
  <c r="D415" i="18"/>
  <c r="E415" i="18"/>
  <c r="F415" i="18"/>
  <c r="I415" i="18"/>
  <c r="B416" i="18"/>
  <c r="C416" i="18"/>
  <c r="D416" i="18"/>
  <c r="E416" i="18"/>
  <c r="F416" i="18"/>
  <c r="I416" i="18"/>
  <c r="B417" i="18"/>
  <c r="C417" i="18"/>
  <c r="D417" i="18"/>
  <c r="E417" i="18"/>
  <c r="F417" i="18"/>
  <c r="I417" i="18"/>
  <c r="B418" i="18"/>
  <c r="C418" i="18"/>
  <c r="D418" i="18"/>
  <c r="E418" i="18"/>
  <c r="F418" i="18"/>
  <c r="I418" i="18"/>
  <c r="B419" i="18"/>
  <c r="C419" i="18"/>
  <c r="D419" i="18"/>
  <c r="E419" i="18"/>
  <c r="F419" i="18"/>
  <c r="I419" i="18"/>
  <c r="B420" i="18"/>
  <c r="C420" i="18"/>
  <c r="D420" i="18"/>
  <c r="E420" i="18"/>
  <c r="F420" i="18"/>
  <c r="I420" i="18"/>
  <c r="B421" i="18"/>
  <c r="C421" i="18"/>
  <c r="D421" i="18"/>
  <c r="E421" i="18"/>
  <c r="F421" i="18"/>
  <c r="I421" i="18"/>
  <c r="B422" i="18"/>
  <c r="C422" i="18"/>
  <c r="D422" i="18"/>
  <c r="E422" i="18"/>
  <c r="F422" i="18"/>
  <c r="I422" i="18"/>
  <c r="B423" i="18"/>
  <c r="C423" i="18"/>
  <c r="D423" i="18"/>
  <c r="E423" i="18"/>
  <c r="F423" i="18"/>
  <c r="I423" i="18"/>
  <c r="B424" i="18"/>
  <c r="C424" i="18"/>
  <c r="D424" i="18"/>
  <c r="E424" i="18"/>
  <c r="F424" i="18"/>
  <c r="I424" i="18"/>
  <c r="B425" i="18"/>
  <c r="C425" i="18"/>
  <c r="D425" i="18"/>
  <c r="E425" i="18"/>
  <c r="F425" i="18"/>
  <c r="I425" i="18"/>
  <c r="B426" i="18"/>
  <c r="C426" i="18"/>
  <c r="D426" i="18"/>
  <c r="E426" i="18"/>
  <c r="F426" i="18"/>
  <c r="I426" i="18"/>
  <c r="B427" i="18"/>
  <c r="C427" i="18"/>
  <c r="D427" i="18"/>
  <c r="E427" i="18"/>
  <c r="F427" i="18"/>
  <c r="I427" i="18"/>
  <c r="B428" i="18"/>
  <c r="C428" i="18"/>
  <c r="D428" i="18"/>
  <c r="E428" i="18"/>
  <c r="F428" i="18"/>
  <c r="I428" i="18"/>
  <c r="B429" i="18"/>
  <c r="C429" i="18"/>
  <c r="D429" i="18"/>
  <c r="E429" i="18"/>
  <c r="F429" i="18"/>
  <c r="I429" i="18"/>
  <c r="B430" i="18"/>
  <c r="C430" i="18"/>
  <c r="D430" i="18"/>
  <c r="E430" i="18"/>
  <c r="F430" i="18"/>
  <c r="I430" i="18"/>
  <c r="B431" i="18"/>
  <c r="C431" i="18"/>
  <c r="D431" i="18"/>
  <c r="E431" i="18"/>
  <c r="F431" i="18"/>
  <c r="I431" i="18"/>
  <c r="B432" i="18"/>
  <c r="C432" i="18"/>
  <c r="D432" i="18"/>
  <c r="E432" i="18"/>
  <c r="F432" i="18"/>
  <c r="I432" i="18"/>
  <c r="B433" i="18"/>
  <c r="C433" i="18"/>
  <c r="D433" i="18"/>
  <c r="E433" i="18"/>
  <c r="F433" i="18"/>
  <c r="I433" i="18"/>
  <c r="B434" i="18"/>
  <c r="C434" i="18"/>
  <c r="D434" i="18"/>
  <c r="E434" i="18"/>
  <c r="F434" i="18"/>
  <c r="I434" i="18"/>
  <c r="B435" i="18"/>
  <c r="C435" i="18"/>
  <c r="D435" i="18"/>
  <c r="E435" i="18"/>
  <c r="F435" i="18"/>
  <c r="I435" i="18"/>
  <c r="B436" i="18"/>
  <c r="C436" i="18"/>
  <c r="D436" i="18"/>
  <c r="E436" i="18"/>
  <c r="F436" i="18"/>
  <c r="I436" i="18"/>
  <c r="B437" i="18"/>
  <c r="C437" i="18"/>
  <c r="D437" i="18"/>
  <c r="E437" i="18"/>
  <c r="F437" i="18"/>
  <c r="I437" i="18"/>
  <c r="B438" i="18"/>
  <c r="C438" i="18"/>
  <c r="D438" i="18"/>
  <c r="E438" i="18"/>
  <c r="F438" i="18"/>
  <c r="I438" i="18"/>
  <c r="B439" i="18"/>
  <c r="C439" i="18"/>
  <c r="D439" i="18"/>
  <c r="E439" i="18"/>
  <c r="F439" i="18"/>
  <c r="I439" i="18"/>
  <c r="B440" i="18"/>
  <c r="C440" i="18"/>
  <c r="D440" i="18"/>
  <c r="E440" i="18"/>
  <c r="F440" i="18"/>
  <c r="I440" i="18"/>
  <c r="B441" i="18"/>
  <c r="C441" i="18"/>
  <c r="D441" i="18"/>
  <c r="E441" i="18"/>
  <c r="F441" i="18"/>
  <c r="I441" i="18"/>
  <c r="B442" i="18"/>
  <c r="C442" i="18"/>
  <c r="D442" i="18"/>
  <c r="E442" i="18"/>
  <c r="F442" i="18"/>
  <c r="I442" i="18"/>
  <c r="B443" i="18"/>
  <c r="C443" i="18"/>
  <c r="D443" i="18"/>
  <c r="E443" i="18"/>
  <c r="F443" i="18"/>
  <c r="I443" i="18"/>
  <c r="B444" i="18"/>
  <c r="C444" i="18"/>
  <c r="D444" i="18"/>
  <c r="E444" i="18"/>
  <c r="F444" i="18"/>
  <c r="I444" i="18"/>
  <c r="B445" i="18"/>
  <c r="C445" i="18"/>
  <c r="D445" i="18"/>
  <c r="E445" i="18"/>
  <c r="F445" i="18"/>
  <c r="I445" i="18"/>
  <c r="B446" i="18"/>
  <c r="C446" i="18"/>
  <c r="D446" i="18"/>
  <c r="E446" i="18"/>
  <c r="F446" i="18"/>
  <c r="I446" i="18"/>
  <c r="B447" i="18"/>
  <c r="C447" i="18"/>
  <c r="D447" i="18"/>
  <c r="E447" i="18"/>
  <c r="F447" i="18"/>
  <c r="I447" i="18"/>
  <c r="B448" i="18"/>
  <c r="C448" i="18"/>
  <c r="D448" i="18"/>
  <c r="E448" i="18"/>
  <c r="F448" i="18"/>
  <c r="I448" i="18"/>
  <c r="B449" i="18"/>
  <c r="C449" i="18"/>
  <c r="D449" i="18"/>
  <c r="E449" i="18"/>
  <c r="F449" i="18"/>
  <c r="I449" i="18"/>
  <c r="B450" i="18"/>
  <c r="C450" i="18"/>
  <c r="D450" i="18"/>
  <c r="E450" i="18"/>
  <c r="F450" i="18"/>
  <c r="I450" i="18"/>
  <c r="B451" i="18"/>
  <c r="C451" i="18"/>
  <c r="D451" i="18"/>
  <c r="E451" i="18"/>
  <c r="F451" i="18"/>
  <c r="I451" i="18"/>
  <c r="B452" i="18"/>
  <c r="C452" i="18"/>
  <c r="D452" i="18"/>
  <c r="E452" i="18"/>
  <c r="F452" i="18"/>
  <c r="I452" i="18"/>
  <c r="B453" i="18"/>
  <c r="C453" i="18"/>
  <c r="D453" i="18"/>
  <c r="E453" i="18"/>
  <c r="F453" i="18"/>
  <c r="I453" i="18"/>
  <c r="B454" i="18"/>
  <c r="C454" i="18"/>
  <c r="D454" i="18"/>
  <c r="E454" i="18"/>
  <c r="F454" i="18"/>
  <c r="I454" i="18"/>
  <c r="B455" i="18"/>
  <c r="C455" i="18"/>
  <c r="D455" i="18"/>
  <c r="E455" i="18"/>
  <c r="F455" i="18"/>
  <c r="I455" i="18"/>
  <c r="B456" i="18"/>
  <c r="C456" i="18"/>
  <c r="D456" i="18"/>
  <c r="E456" i="18"/>
  <c r="F456" i="18"/>
  <c r="I456" i="18"/>
  <c r="B457" i="18"/>
  <c r="C457" i="18"/>
  <c r="D457" i="18"/>
  <c r="E457" i="18"/>
  <c r="F457" i="18"/>
  <c r="I457" i="18"/>
  <c r="B458" i="18"/>
  <c r="C458" i="18"/>
  <c r="D458" i="18"/>
  <c r="E458" i="18"/>
  <c r="F458" i="18"/>
  <c r="I458" i="18"/>
  <c r="B459" i="18"/>
  <c r="C459" i="18"/>
  <c r="D459" i="18"/>
  <c r="E459" i="18"/>
  <c r="F459" i="18"/>
  <c r="I459" i="18"/>
  <c r="B460" i="18"/>
  <c r="C460" i="18"/>
  <c r="D460" i="18"/>
  <c r="E460" i="18"/>
  <c r="F460" i="18"/>
  <c r="I460" i="18"/>
  <c r="B461" i="18"/>
  <c r="C461" i="18"/>
  <c r="D461" i="18"/>
  <c r="E461" i="18"/>
  <c r="F461" i="18"/>
  <c r="I461" i="18"/>
  <c r="B462" i="18"/>
  <c r="C462" i="18"/>
  <c r="D462" i="18"/>
  <c r="E462" i="18"/>
  <c r="F462" i="18"/>
  <c r="I462" i="18"/>
  <c r="B463" i="18"/>
  <c r="C463" i="18"/>
  <c r="D463" i="18"/>
  <c r="E463" i="18"/>
  <c r="F463" i="18"/>
  <c r="I463" i="18"/>
  <c r="B464" i="18"/>
  <c r="C464" i="18"/>
  <c r="D464" i="18"/>
  <c r="E464" i="18"/>
  <c r="F464" i="18"/>
  <c r="I464" i="18"/>
  <c r="B465" i="18"/>
  <c r="C465" i="18"/>
  <c r="D465" i="18"/>
  <c r="E465" i="18"/>
  <c r="F465" i="18"/>
  <c r="I465" i="18"/>
  <c r="B466" i="18"/>
  <c r="C466" i="18"/>
  <c r="D466" i="18"/>
  <c r="E466" i="18"/>
  <c r="F466" i="18"/>
  <c r="I466" i="18"/>
  <c r="B467" i="18"/>
  <c r="C467" i="18"/>
  <c r="D467" i="18"/>
  <c r="E467" i="18"/>
  <c r="F467" i="18"/>
  <c r="I467" i="18"/>
  <c r="B468" i="18"/>
  <c r="C468" i="18"/>
  <c r="D468" i="18"/>
  <c r="E468" i="18"/>
  <c r="F468" i="18"/>
  <c r="I468" i="18"/>
  <c r="B469" i="18"/>
  <c r="C469" i="18"/>
  <c r="D469" i="18"/>
  <c r="E469" i="18"/>
  <c r="F469" i="18"/>
  <c r="I469" i="18"/>
  <c r="B470" i="18"/>
  <c r="C470" i="18"/>
  <c r="D470" i="18"/>
  <c r="E470" i="18"/>
  <c r="F470" i="18"/>
  <c r="I470" i="18"/>
  <c r="B471" i="18"/>
  <c r="C471" i="18"/>
  <c r="D471" i="18"/>
  <c r="E471" i="18"/>
  <c r="F471" i="18"/>
  <c r="I471" i="18"/>
  <c r="B472" i="18"/>
  <c r="C472" i="18"/>
  <c r="D472" i="18"/>
  <c r="E472" i="18"/>
  <c r="F472" i="18"/>
  <c r="I472" i="18"/>
  <c r="B473" i="18"/>
  <c r="C473" i="18"/>
  <c r="D473" i="18"/>
  <c r="E473" i="18"/>
  <c r="F473" i="18"/>
  <c r="I473" i="18"/>
  <c r="B474" i="18"/>
  <c r="C474" i="18"/>
  <c r="D474" i="18"/>
  <c r="E474" i="18"/>
  <c r="F474" i="18"/>
  <c r="I474" i="18"/>
  <c r="B475" i="18"/>
  <c r="C475" i="18"/>
  <c r="D475" i="18"/>
  <c r="E475" i="18"/>
  <c r="F475" i="18"/>
  <c r="I475" i="18"/>
  <c r="B476" i="18"/>
  <c r="C476" i="18"/>
  <c r="D476" i="18"/>
  <c r="E476" i="18"/>
  <c r="F476" i="18"/>
  <c r="I476" i="18"/>
  <c r="B477" i="18"/>
  <c r="C477" i="18"/>
  <c r="D477" i="18"/>
  <c r="E477" i="18"/>
  <c r="F477" i="18"/>
  <c r="I477" i="18"/>
  <c r="B478" i="18"/>
  <c r="C478" i="18"/>
  <c r="D478" i="18"/>
  <c r="E478" i="18"/>
  <c r="F478" i="18"/>
  <c r="I478" i="18"/>
  <c r="B479" i="18"/>
  <c r="C479" i="18"/>
  <c r="D479" i="18"/>
  <c r="E479" i="18"/>
  <c r="F479" i="18"/>
  <c r="I479" i="18"/>
  <c r="B480" i="18"/>
  <c r="C480" i="18"/>
  <c r="D480" i="18"/>
  <c r="E480" i="18"/>
  <c r="F480" i="18"/>
  <c r="I480" i="18"/>
  <c r="B481" i="18"/>
  <c r="C481" i="18"/>
  <c r="D481" i="18"/>
  <c r="E481" i="18"/>
  <c r="F481" i="18"/>
  <c r="I481" i="18"/>
  <c r="B482" i="18"/>
  <c r="C482" i="18"/>
  <c r="D482" i="18"/>
  <c r="E482" i="18"/>
  <c r="F482" i="18"/>
  <c r="I482" i="18"/>
  <c r="B483" i="18"/>
  <c r="C483" i="18"/>
  <c r="D483" i="18"/>
  <c r="E483" i="18"/>
  <c r="F483" i="18"/>
  <c r="I483" i="18"/>
  <c r="B484" i="18"/>
  <c r="C484" i="18"/>
  <c r="D484" i="18"/>
  <c r="E484" i="18"/>
  <c r="F484" i="18"/>
  <c r="I484" i="18"/>
  <c r="B485" i="18"/>
  <c r="C485" i="18"/>
  <c r="D485" i="18"/>
  <c r="E485" i="18"/>
  <c r="F485" i="18"/>
  <c r="I485" i="18"/>
  <c r="B486" i="18"/>
  <c r="C486" i="18"/>
  <c r="D486" i="18"/>
  <c r="E486" i="18"/>
  <c r="F486" i="18"/>
  <c r="I486" i="18"/>
  <c r="B487" i="18"/>
  <c r="C487" i="18"/>
  <c r="D487" i="18"/>
  <c r="E487" i="18"/>
  <c r="F487" i="18"/>
  <c r="I487" i="18"/>
  <c r="B488" i="18"/>
  <c r="C488" i="18"/>
  <c r="D488" i="18"/>
  <c r="E488" i="18"/>
  <c r="F488" i="18"/>
  <c r="I488" i="18"/>
  <c r="B489" i="18"/>
  <c r="C489" i="18"/>
  <c r="D489" i="18"/>
  <c r="E489" i="18"/>
  <c r="F489" i="18"/>
  <c r="I489" i="18"/>
  <c r="B490" i="18"/>
  <c r="C490" i="18"/>
  <c r="D490" i="18"/>
  <c r="E490" i="18"/>
  <c r="F490" i="18"/>
  <c r="I490" i="18"/>
  <c r="B491" i="18"/>
  <c r="C491" i="18"/>
  <c r="D491" i="18"/>
  <c r="E491" i="18"/>
  <c r="F491" i="18"/>
  <c r="I491" i="18"/>
  <c r="B492" i="18"/>
  <c r="C492" i="18"/>
  <c r="D492" i="18"/>
  <c r="E492" i="18"/>
  <c r="F492" i="18"/>
  <c r="I492" i="18"/>
  <c r="B493" i="18"/>
  <c r="C493" i="18"/>
  <c r="D493" i="18"/>
  <c r="E493" i="18"/>
  <c r="F493" i="18"/>
  <c r="I493" i="18"/>
  <c r="B494" i="18"/>
  <c r="C494" i="18"/>
  <c r="D494" i="18"/>
  <c r="E494" i="18"/>
  <c r="F494" i="18"/>
  <c r="I494" i="18"/>
  <c r="B495" i="18"/>
  <c r="C495" i="18"/>
  <c r="D495" i="18"/>
  <c r="E495" i="18"/>
  <c r="F495" i="18"/>
  <c r="I495" i="18"/>
  <c r="B496" i="18"/>
  <c r="C496" i="18"/>
  <c r="D496" i="18"/>
  <c r="E496" i="18"/>
  <c r="F496" i="18"/>
  <c r="I496" i="18"/>
  <c r="B497" i="18"/>
  <c r="C497" i="18"/>
  <c r="D497" i="18"/>
  <c r="E497" i="18"/>
  <c r="F497" i="18"/>
  <c r="I497" i="18"/>
  <c r="B498" i="18"/>
  <c r="C498" i="18"/>
  <c r="D498" i="18"/>
  <c r="E498" i="18"/>
  <c r="F498" i="18"/>
  <c r="I498" i="18"/>
  <c r="B499" i="18"/>
  <c r="C499" i="18"/>
  <c r="D499" i="18"/>
  <c r="E499" i="18"/>
  <c r="F499" i="18"/>
  <c r="I499" i="18"/>
  <c r="B500" i="18"/>
  <c r="C500" i="18"/>
  <c r="D500" i="18"/>
  <c r="E500" i="18"/>
  <c r="F500" i="18"/>
  <c r="I500" i="18"/>
  <c r="B501" i="18"/>
  <c r="C501" i="18"/>
  <c r="D501" i="18"/>
  <c r="E501" i="18"/>
  <c r="F501" i="18"/>
  <c r="I501" i="18"/>
  <c r="B502" i="18"/>
  <c r="C502" i="18"/>
  <c r="D502" i="18"/>
  <c r="E502" i="18"/>
  <c r="F502" i="18"/>
  <c r="I502" i="18"/>
  <c r="B503" i="18"/>
  <c r="C503" i="18"/>
  <c r="D503" i="18"/>
  <c r="E503" i="18"/>
  <c r="F503" i="18"/>
  <c r="I503" i="18"/>
  <c r="B504" i="18"/>
  <c r="C504" i="18"/>
  <c r="D504" i="18"/>
  <c r="E504" i="18"/>
  <c r="F504" i="18"/>
  <c r="I504" i="18"/>
  <c r="B505" i="18"/>
  <c r="C505" i="18"/>
  <c r="D505" i="18"/>
  <c r="E505" i="18"/>
  <c r="F505" i="18"/>
  <c r="I505" i="18"/>
  <c r="B506" i="18"/>
  <c r="C506" i="18"/>
  <c r="D506" i="18"/>
  <c r="E506" i="18"/>
  <c r="F506" i="18"/>
  <c r="I506" i="18"/>
  <c r="B507" i="18"/>
  <c r="C507" i="18"/>
  <c r="D507" i="18"/>
  <c r="E507" i="18"/>
  <c r="F507" i="18"/>
  <c r="I507" i="18"/>
  <c r="B508" i="18"/>
  <c r="C508" i="18"/>
  <c r="D508" i="18"/>
  <c r="E508" i="18"/>
  <c r="F508" i="18"/>
  <c r="I508" i="18"/>
  <c r="B509" i="18"/>
  <c r="C509" i="18"/>
  <c r="D509" i="18"/>
  <c r="E509" i="18"/>
  <c r="F509" i="18"/>
  <c r="I509" i="18"/>
  <c r="B510" i="18"/>
  <c r="C510" i="18"/>
  <c r="D510" i="18"/>
  <c r="E510" i="18"/>
  <c r="F510" i="18"/>
  <c r="I510" i="18"/>
  <c r="B511" i="18"/>
  <c r="C511" i="18"/>
  <c r="D511" i="18"/>
  <c r="E511" i="18"/>
  <c r="F511" i="18"/>
  <c r="I511" i="18"/>
  <c r="B512" i="18"/>
  <c r="C512" i="18"/>
  <c r="D512" i="18"/>
  <c r="E512" i="18"/>
  <c r="F512" i="18"/>
  <c r="I512" i="18"/>
  <c r="B513" i="18"/>
  <c r="C513" i="18"/>
  <c r="D513" i="18"/>
  <c r="E513" i="18"/>
  <c r="F513" i="18"/>
  <c r="I513" i="18"/>
  <c r="B514" i="18"/>
  <c r="C514" i="18"/>
  <c r="D514" i="18"/>
  <c r="E514" i="18"/>
  <c r="F514" i="18"/>
  <c r="I514" i="18"/>
  <c r="B515" i="18"/>
  <c r="C515" i="18"/>
  <c r="D515" i="18"/>
  <c r="E515" i="18"/>
  <c r="F515" i="18"/>
  <c r="I515" i="18"/>
  <c r="B516" i="18"/>
  <c r="C516" i="18"/>
  <c r="D516" i="18"/>
  <c r="E516" i="18"/>
  <c r="F516" i="18"/>
  <c r="I516" i="18"/>
  <c r="B517" i="18"/>
  <c r="C517" i="18"/>
  <c r="D517" i="18"/>
  <c r="E517" i="18"/>
  <c r="F517" i="18"/>
  <c r="I517" i="18"/>
  <c r="B518" i="18"/>
  <c r="C518" i="18"/>
  <c r="D518" i="18"/>
  <c r="E518" i="18"/>
  <c r="F518" i="18"/>
  <c r="I518" i="18"/>
  <c r="B519" i="18"/>
  <c r="C519" i="18"/>
  <c r="D519" i="18"/>
  <c r="E519" i="18"/>
  <c r="F519" i="18"/>
  <c r="I519" i="18"/>
  <c r="B520" i="18"/>
  <c r="C520" i="18"/>
  <c r="D520" i="18"/>
  <c r="E520" i="18"/>
  <c r="F520" i="18"/>
  <c r="I520" i="18"/>
  <c r="B521" i="18"/>
  <c r="C521" i="18"/>
  <c r="D521" i="18"/>
  <c r="E521" i="18"/>
  <c r="F521" i="18"/>
  <c r="I521" i="18"/>
  <c r="B522" i="18"/>
  <c r="C522" i="18"/>
  <c r="D522" i="18"/>
  <c r="E522" i="18"/>
  <c r="F522" i="18"/>
  <c r="I522" i="18"/>
  <c r="B523" i="18"/>
  <c r="C523" i="18"/>
  <c r="D523" i="18"/>
  <c r="E523" i="18"/>
  <c r="F523" i="18"/>
  <c r="I523" i="18"/>
  <c r="B524" i="18"/>
  <c r="C524" i="18"/>
  <c r="D524" i="18"/>
  <c r="E524" i="18"/>
  <c r="F524" i="18"/>
  <c r="I524" i="18"/>
  <c r="B525" i="18"/>
  <c r="C525" i="18"/>
  <c r="D525" i="18"/>
  <c r="E525" i="18"/>
  <c r="F525" i="18"/>
  <c r="I525" i="18"/>
  <c r="B526" i="18"/>
  <c r="C526" i="18"/>
  <c r="D526" i="18"/>
  <c r="E526" i="18"/>
  <c r="F526" i="18"/>
  <c r="I526" i="18"/>
  <c r="B527" i="18"/>
  <c r="C527" i="18"/>
  <c r="D527" i="18"/>
  <c r="E527" i="18"/>
  <c r="F527" i="18"/>
  <c r="I527" i="18"/>
  <c r="B528" i="18"/>
  <c r="C528" i="18"/>
  <c r="D528" i="18"/>
  <c r="E528" i="18"/>
  <c r="F528" i="18"/>
  <c r="I528" i="18"/>
  <c r="B529" i="18"/>
  <c r="C529" i="18"/>
  <c r="D529" i="18"/>
  <c r="E529" i="18"/>
  <c r="F529" i="18"/>
  <c r="I529" i="18"/>
  <c r="B530" i="18"/>
  <c r="C530" i="18"/>
  <c r="D530" i="18"/>
  <c r="E530" i="18"/>
  <c r="F530" i="18"/>
  <c r="I530" i="18"/>
  <c r="B531" i="18"/>
  <c r="C531" i="18"/>
  <c r="D531" i="18"/>
  <c r="E531" i="18"/>
  <c r="F531" i="18"/>
  <c r="I531" i="18"/>
  <c r="B532" i="18"/>
  <c r="C532" i="18"/>
  <c r="D532" i="18"/>
  <c r="E532" i="18"/>
  <c r="F532" i="18"/>
  <c r="I532" i="18"/>
  <c r="B533" i="18"/>
  <c r="C533" i="18"/>
  <c r="D533" i="18"/>
  <c r="E533" i="18"/>
  <c r="F533" i="18"/>
  <c r="I533" i="18"/>
  <c r="B534" i="18"/>
  <c r="C534" i="18"/>
  <c r="D534" i="18"/>
  <c r="E534" i="18"/>
  <c r="F534" i="18"/>
  <c r="I534" i="18"/>
  <c r="B535" i="18"/>
  <c r="C535" i="18"/>
  <c r="D535" i="18"/>
  <c r="E535" i="18"/>
  <c r="F535" i="18"/>
  <c r="I535" i="18"/>
  <c r="B536" i="18"/>
  <c r="C536" i="18"/>
  <c r="D536" i="18"/>
  <c r="E536" i="18"/>
  <c r="F536" i="18"/>
  <c r="I536" i="18"/>
  <c r="B537" i="18"/>
  <c r="C537" i="18"/>
  <c r="D537" i="18"/>
  <c r="E537" i="18"/>
  <c r="F537" i="18"/>
  <c r="I537" i="18"/>
  <c r="B538" i="18"/>
  <c r="C538" i="18"/>
  <c r="D538" i="18"/>
  <c r="E538" i="18"/>
  <c r="F538" i="18"/>
  <c r="I538" i="18"/>
  <c r="B539" i="18"/>
  <c r="C539" i="18"/>
  <c r="D539" i="18"/>
  <c r="E539" i="18"/>
  <c r="F539" i="18"/>
  <c r="I539" i="18"/>
  <c r="B540" i="18"/>
  <c r="C540" i="18"/>
  <c r="D540" i="18"/>
  <c r="E540" i="18"/>
  <c r="F540" i="18"/>
  <c r="I540" i="18"/>
  <c r="B541" i="18"/>
  <c r="C541" i="18"/>
  <c r="D541" i="18"/>
  <c r="E541" i="18"/>
  <c r="F541" i="18"/>
  <c r="I541" i="18"/>
  <c r="B542" i="18"/>
  <c r="C542" i="18"/>
  <c r="D542" i="18"/>
  <c r="E542" i="18"/>
  <c r="F542" i="18"/>
  <c r="I542" i="18"/>
  <c r="B543" i="18"/>
  <c r="C543" i="18"/>
  <c r="D543" i="18"/>
  <c r="E543" i="18"/>
  <c r="F543" i="18"/>
  <c r="I543" i="18"/>
  <c r="B544" i="18"/>
  <c r="C544" i="18"/>
  <c r="D544" i="18"/>
  <c r="E544" i="18"/>
  <c r="F544" i="18"/>
  <c r="I544" i="18"/>
  <c r="B545" i="18"/>
  <c r="C545" i="18"/>
  <c r="D545" i="18"/>
  <c r="E545" i="18"/>
  <c r="F545" i="18"/>
  <c r="I545" i="18"/>
  <c r="B546" i="18"/>
  <c r="C546" i="18"/>
  <c r="D546" i="18"/>
  <c r="E546" i="18"/>
  <c r="F546" i="18"/>
  <c r="I546" i="18"/>
  <c r="B547" i="18"/>
  <c r="C547" i="18"/>
  <c r="D547" i="18"/>
  <c r="E547" i="18"/>
  <c r="F547" i="18"/>
  <c r="I547" i="18"/>
  <c r="B548" i="18"/>
  <c r="C548" i="18"/>
  <c r="D548" i="18"/>
  <c r="E548" i="18"/>
  <c r="F548" i="18"/>
  <c r="I548" i="18"/>
  <c r="B549" i="18"/>
  <c r="C549" i="18"/>
  <c r="D549" i="18"/>
  <c r="E549" i="18"/>
  <c r="F549" i="18"/>
  <c r="I549" i="18"/>
  <c r="B550" i="18"/>
  <c r="C550" i="18"/>
  <c r="D550" i="18"/>
  <c r="E550" i="18"/>
  <c r="F550" i="18"/>
  <c r="I550" i="18"/>
  <c r="B551" i="18"/>
  <c r="C551" i="18"/>
  <c r="D551" i="18"/>
  <c r="E551" i="18"/>
  <c r="F551" i="18"/>
  <c r="I551" i="18"/>
  <c r="B552" i="18"/>
  <c r="C552" i="18"/>
  <c r="D552" i="18"/>
  <c r="E552" i="18"/>
  <c r="F552" i="18"/>
  <c r="I552" i="18"/>
  <c r="B553" i="18"/>
  <c r="C553" i="18"/>
  <c r="D553" i="18"/>
  <c r="E553" i="18"/>
  <c r="F553" i="18"/>
  <c r="I553" i="18"/>
  <c r="B554" i="18"/>
  <c r="C554" i="18"/>
  <c r="D554" i="18"/>
  <c r="E554" i="18"/>
  <c r="F554" i="18"/>
  <c r="I554" i="18"/>
  <c r="B555" i="18"/>
  <c r="C555" i="18"/>
  <c r="D555" i="18"/>
  <c r="E555" i="18"/>
  <c r="F555" i="18"/>
  <c r="I555" i="18"/>
  <c r="B556" i="18"/>
  <c r="C556" i="18"/>
  <c r="D556" i="18"/>
  <c r="E556" i="18"/>
  <c r="F556" i="18"/>
  <c r="I556" i="18"/>
  <c r="B557" i="18"/>
  <c r="C557" i="18"/>
  <c r="D557" i="18"/>
  <c r="E557" i="18"/>
  <c r="F557" i="18"/>
  <c r="I557" i="18"/>
  <c r="B558" i="18"/>
  <c r="C558" i="18"/>
  <c r="D558" i="18"/>
  <c r="E558" i="18"/>
  <c r="F558" i="18"/>
  <c r="I558" i="18"/>
  <c r="B559" i="18"/>
  <c r="C559" i="18"/>
  <c r="D559" i="18"/>
  <c r="E559" i="18"/>
  <c r="F559" i="18"/>
  <c r="I559" i="18"/>
  <c r="B560" i="18"/>
  <c r="C560" i="18"/>
  <c r="D560" i="18"/>
  <c r="E560" i="18"/>
  <c r="F560" i="18"/>
  <c r="I560" i="18"/>
  <c r="B561" i="18"/>
  <c r="C561" i="18"/>
  <c r="D561" i="18"/>
  <c r="E561" i="18"/>
  <c r="F561" i="18"/>
  <c r="I561" i="18"/>
  <c r="B562" i="18"/>
  <c r="C562" i="18"/>
  <c r="D562" i="18"/>
  <c r="E562" i="18"/>
  <c r="F562" i="18"/>
  <c r="I562" i="18"/>
  <c r="B563" i="18"/>
  <c r="C563" i="18"/>
  <c r="D563" i="18"/>
  <c r="E563" i="18"/>
  <c r="F563" i="18"/>
  <c r="I563" i="18"/>
  <c r="B564" i="18"/>
  <c r="C564" i="18"/>
  <c r="D564" i="18"/>
  <c r="E564" i="18"/>
  <c r="F564" i="18"/>
  <c r="I564" i="18"/>
  <c r="B565" i="18"/>
  <c r="C565" i="18"/>
  <c r="D565" i="18"/>
  <c r="E565" i="18"/>
  <c r="F565" i="18"/>
  <c r="I565" i="18"/>
  <c r="B566" i="18"/>
  <c r="C566" i="18"/>
  <c r="D566" i="18"/>
  <c r="E566" i="18"/>
  <c r="F566" i="18"/>
  <c r="I566" i="18"/>
  <c r="B567" i="18"/>
  <c r="C567" i="18"/>
  <c r="D567" i="18"/>
  <c r="E567" i="18"/>
  <c r="F567" i="18"/>
  <c r="I567" i="18"/>
  <c r="B568" i="18"/>
  <c r="C568" i="18"/>
  <c r="D568" i="18"/>
  <c r="E568" i="18"/>
  <c r="F568" i="18"/>
  <c r="I568" i="18"/>
  <c r="B569" i="18"/>
  <c r="C569" i="18"/>
  <c r="D569" i="18"/>
  <c r="E569" i="18"/>
  <c r="F569" i="18"/>
  <c r="I569" i="18"/>
  <c r="B570" i="18"/>
  <c r="C570" i="18"/>
  <c r="D570" i="18"/>
  <c r="E570" i="18"/>
  <c r="F570" i="18"/>
  <c r="I570" i="18"/>
  <c r="B571" i="18"/>
  <c r="C571" i="18"/>
  <c r="D571" i="18"/>
  <c r="E571" i="18"/>
  <c r="F571" i="18"/>
  <c r="I571" i="18"/>
  <c r="B572" i="18"/>
  <c r="C572" i="18"/>
  <c r="D572" i="18"/>
  <c r="E572" i="18"/>
  <c r="F572" i="18"/>
  <c r="I572" i="18"/>
  <c r="B573" i="18"/>
  <c r="C573" i="18"/>
  <c r="D573" i="18"/>
  <c r="E573" i="18"/>
  <c r="F573" i="18"/>
  <c r="I573" i="18"/>
  <c r="B574" i="18"/>
  <c r="C574" i="18"/>
  <c r="D574" i="18"/>
  <c r="E574" i="18"/>
  <c r="F574" i="18"/>
  <c r="I574" i="18"/>
  <c r="B575" i="18"/>
  <c r="C575" i="18"/>
  <c r="D575" i="18"/>
  <c r="E575" i="18"/>
  <c r="F575" i="18"/>
  <c r="I575" i="18"/>
  <c r="B576" i="18"/>
  <c r="C576" i="18"/>
  <c r="D576" i="18"/>
  <c r="E576" i="18"/>
  <c r="F576" i="18"/>
  <c r="I576" i="18"/>
  <c r="B577" i="18"/>
  <c r="C577" i="18"/>
  <c r="D577" i="18"/>
  <c r="E577" i="18"/>
  <c r="F577" i="18"/>
  <c r="I577" i="18"/>
  <c r="B578" i="18"/>
  <c r="C578" i="18"/>
  <c r="D578" i="18"/>
  <c r="E578" i="18"/>
  <c r="F578" i="18"/>
  <c r="I578" i="18"/>
  <c r="B579" i="18"/>
  <c r="C579" i="18"/>
  <c r="D579" i="18"/>
  <c r="E579" i="18"/>
  <c r="F579" i="18"/>
  <c r="I579" i="18"/>
  <c r="B580" i="18"/>
  <c r="C580" i="18"/>
  <c r="D580" i="18"/>
  <c r="E580" i="18"/>
  <c r="F580" i="18"/>
  <c r="I580" i="18"/>
  <c r="B581" i="18"/>
  <c r="C581" i="18"/>
  <c r="D581" i="18"/>
  <c r="E581" i="18"/>
  <c r="F581" i="18"/>
  <c r="I581" i="18"/>
  <c r="B582" i="18"/>
  <c r="C582" i="18"/>
  <c r="D582" i="18"/>
  <c r="E582" i="18"/>
  <c r="F582" i="18"/>
  <c r="I582" i="18"/>
  <c r="B583" i="18"/>
  <c r="C583" i="18"/>
  <c r="D583" i="18"/>
  <c r="E583" i="18"/>
  <c r="F583" i="18"/>
  <c r="I583" i="18"/>
  <c r="B584" i="18"/>
  <c r="C584" i="18"/>
  <c r="D584" i="18"/>
  <c r="E584" i="18"/>
  <c r="F584" i="18"/>
  <c r="I584" i="18"/>
  <c r="B585" i="18"/>
  <c r="C585" i="18"/>
  <c r="D585" i="18"/>
  <c r="E585" i="18"/>
  <c r="F585" i="18"/>
  <c r="I585" i="18"/>
  <c r="B586" i="18"/>
  <c r="C586" i="18"/>
  <c r="D586" i="18"/>
  <c r="E586" i="18"/>
  <c r="F586" i="18"/>
  <c r="I586" i="18"/>
  <c r="B587" i="18"/>
  <c r="C587" i="18"/>
  <c r="D587" i="18"/>
  <c r="E587" i="18"/>
  <c r="F587" i="18"/>
  <c r="I587" i="18"/>
  <c r="B588" i="18"/>
  <c r="C588" i="18"/>
  <c r="D588" i="18"/>
  <c r="E588" i="18"/>
  <c r="F588" i="18"/>
  <c r="I588" i="18"/>
  <c r="B589" i="18"/>
  <c r="C589" i="18"/>
  <c r="D589" i="18"/>
  <c r="E589" i="18"/>
  <c r="F589" i="18"/>
  <c r="I589" i="18"/>
  <c r="B590" i="18"/>
  <c r="C590" i="18"/>
  <c r="D590" i="18"/>
  <c r="E590" i="18"/>
  <c r="F590" i="18"/>
  <c r="I590" i="18"/>
  <c r="B591" i="18"/>
  <c r="C591" i="18"/>
  <c r="D591" i="18"/>
  <c r="E591" i="18"/>
  <c r="F591" i="18"/>
  <c r="I591" i="18"/>
  <c r="B592" i="18"/>
  <c r="C592" i="18"/>
  <c r="D592" i="18"/>
  <c r="E592" i="18"/>
  <c r="F592" i="18"/>
  <c r="I592" i="18"/>
  <c r="B593" i="18"/>
  <c r="C593" i="18"/>
  <c r="D593" i="18"/>
  <c r="E593" i="18"/>
  <c r="F593" i="18"/>
  <c r="I593" i="18"/>
  <c r="B594" i="18"/>
  <c r="C594" i="18"/>
  <c r="D594" i="18"/>
  <c r="E594" i="18"/>
  <c r="F594" i="18"/>
  <c r="I594" i="18"/>
  <c r="B595" i="18"/>
  <c r="C595" i="18"/>
  <c r="D595" i="18"/>
  <c r="E595" i="18"/>
  <c r="F595" i="18"/>
  <c r="I595" i="18"/>
  <c r="B596" i="18"/>
  <c r="C596" i="18"/>
  <c r="D596" i="18"/>
  <c r="E596" i="18"/>
  <c r="F596" i="18"/>
  <c r="I596" i="18"/>
  <c r="B597" i="18"/>
  <c r="C597" i="18"/>
  <c r="D597" i="18"/>
  <c r="E597" i="18"/>
  <c r="F597" i="18"/>
  <c r="I597" i="18"/>
  <c r="B598" i="18"/>
  <c r="C598" i="18"/>
  <c r="D598" i="18"/>
  <c r="E598" i="18"/>
  <c r="F598" i="18"/>
  <c r="I598" i="18"/>
  <c r="B599" i="18"/>
  <c r="C599" i="18"/>
  <c r="D599" i="18"/>
  <c r="E599" i="18"/>
  <c r="F599" i="18"/>
  <c r="I599" i="18"/>
  <c r="B600" i="18"/>
  <c r="C600" i="18"/>
  <c r="D600" i="18"/>
  <c r="E600" i="18"/>
  <c r="F600" i="18"/>
  <c r="I600" i="18"/>
  <c r="B601" i="18"/>
  <c r="C601" i="18"/>
  <c r="D601" i="18"/>
  <c r="E601" i="18"/>
  <c r="F601" i="18"/>
  <c r="I601" i="18"/>
  <c r="B602" i="18"/>
  <c r="C602" i="18"/>
  <c r="D602" i="18"/>
  <c r="E602" i="18"/>
  <c r="F602" i="18"/>
  <c r="I602" i="18"/>
  <c r="B603" i="18"/>
  <c r="C603" i="18"/>
  <c r="D603" i="18"/>
  <c r="E603" i="18"/>
  <c r="F603" i="18"/>
  <c r="I603" i="18"/>
  <c r="B604" i="18"/>
  <c r="C604" i="18"/>
  <c r="D604" i="18"/>
  <c r="E604" i="18"/>
  <c r="F604" i="18"/>
  <c r="I604" i="18"/>
  <c r="B605" i="18"/>
  <c r="C605" i="18"/>
  <c r="D605" i="18"/>
  <c r="E605" i="18"/>
  <c r="F605" i="18"/>
  <c r="I605" i="18"/>
  <c r="B606" i="18"/>
  <c r="C606" i="18"/>
  <c r="D606" i="18"/>
  <c r="E606" i="18"/>
  <c r="F606" i="18"/>
  <c r="I606" i="18"/>
  <c r="B607" i="18"/>
  <c r="C607" i="18"/>
  <c r="D607" i="18"/>
  <c r="E607" i="18"/>
  <c r="F607" i="18"/>
  <c r="I607" i="18"/>
  <c r="B608" i="18"/>
  <c r="C608" i="18"/>
  <c r="D608" i="18"/>
  <c r="E608" i="18"/>
  <c r="F608" i="18"/>
  <c r="I608" i="18"/>
  <c r="B609" i="18"/>
  <c r="C609" i="18"/>
  <c r="D609" i="18"/>
  <c r="E609" i="18"/>
  <c r="F609" i="18"/>
  <c r="I609" i="18"/>
  <c r="B610" i="18"/>
  <c r="C610" i="18"/>
  <c r="D610" i="18"/>
  <c r="E610" i="18"/>
  <c r="F610" i="18"/>
  <c r="I610" i="18"/>
  <c r="B611" i="18"/>
  <c r="C611" i="18"/>
  <c r="D611" i="18"/>
  <c r="E611" i="18"/>
  <c r="F611" i="18"/>
  <c r="I611" i="18"/>
  <c r="B612" i="18"/>
  <c r="C612" i="18"/>
  <c r="D612" i="18"/>
  <c r="E612" i="18"/>
  <c r="F612" i="18"/>
  <c r="I612" i="18"/>
  <c r="B613" i="18"/>
  <c r="C613" i="18"/>
  <c r="D613" i="18"/>
  <c r="E613" i="18"/>
  <c r="F613" i="18"/>
  <c r="I613" i="18"/>
  <c r="B614" i="18"/>
  <c r="C614" i="18"/>
  <c r="D614" i="18"/>
  <c r="E614" i="18"/>
  <c r="F614" i="18"/>
  <c r="I614" i="18"/>
  <c r="B615" i="18"/>
  <c r="C615" i="18"/>
  <c r="D615" i="18"/>
  <c r="E615" i="18"/>
  <c r="F615" i="18"/>
  <c r="I615" i="18"/>
  <c r="B616" i="18"/>
  <c r="C616" i="18"/>
  <c r="D616" i="18"/>
  <c r="E616" i="18"/>
  <c r="F616" i="18"/>
  <c r="I616" i="18"/>
  <c r="B617" i="18"/>
  <c r="C617" i="18"/>
  <c r="D617" i="18"/>
  <c r="E617" i="18"/>
  <c r="F617" i="18"/>
  <c r="I617" i="18"/>
  <c r="B618" i="18"/>
  <c r="C618" i="18"/>
  <c r="D618" i="18"/>
  <c r="E618" i="18"/>
  <c r="F618" i="18"/>
  <c r="I618" i="18"/>
  <c r="B619" i="18"/>
  <c r="C619" i="18"/>
  <c r="D619" i="18"/>
  <c r="E619" i="18"/>
  <c r="F619" i="18"/>
  <c r="I619" i="18"/>
  <c r="B620" i="18"/>
  <c r="C620" i="18"/>
  <c r="D620" i="18"/>
  <c r="E620" i="18"/>
  <c r="F620" i="18"/>
  <c r="I620" i="18"/>
  <c r="B621" i="18"/>
  <c r="C621" i="18"/>
  <c r="D621" i="18"/>
  <c r="E621" i="18"/>
  <c r="F621" i="18"/>
  <c r="I621" i="18"/>
  <c r="B622" i="18"/>
  <c r="C622" i="18"/>
  <c r="D622" i="18"/>
  <c r="E622" i="18"/>
  <c r="F622" i="18"/>
  <c r="I622" i="18"/>
  <c r="B623" i="18"/>
  <c r="C623" i="18"/>
  <c r="D623" i="18"/>
  <c r="E623" i="18"/>
  <c r="F623" i="18"/>
  <c r="I623" i="18"/>
  <c r="B624" i="18"/>
  <c r="C624" i="18"/>
  <c r="D624" i="18"/>
  <c r="E624" i="18"/>
  <c r="F624" i="18"/>
  <c r="I624" i="18"/>
  <c r="B625" i="18"/>
  <c r="C625" i="18"/>
  <c r="D625" i="18"/>
  <c r="E625" i="18"/>
  <c r="F625" i="18"/>
  <c r="I625" i="18"/>
  <c r="B626" i="18"/>
  <c r="C626" i="18"/>
  <c r="D626" i="18"/>
  <c r="E626" i="18"/>
  <c r="F626" i="18"/>
  <c r="I626" i="18"/>
  <c r="B627" i="18"/>
  <c r="C627" i="18"/>
  <c r="D627" i="18"/>
  <c r="E627" i="18"/>
  <c r="F627" i="18"/>
  <c r="I627" i="18"/>
  <c r="B628" i="18"/>
  <c r="C628" i="18"/>
  <c r="D628" i="18"/>
  <c r="E628" i="18"/>
  <c r="F628" i="18"/>
  <c r="I628" i="18"/>
  <c r="B629" i="18"/>
  <c r="C629" i="18"/>
  <c r="D629" i="18"/>
  <c r="E629" i="18"/>
  <c r="F629" i="18"/>
  <c r="I629" i="18"/>
  <c r="B630" i="18"/>
  <c r="C630" i="18"/>
  <c r="D630" i="18"/>
  <c r="E630" i="18"/>
  <c r="F630" i="18"/>
  <c r="I630" i="18"/>
  <c r="B631" i="18"/>
  <c r="C631" i="18"/>
  <c r="D631" i="18"/>
  <c r="E631" i="18"/>
  <c r="F631" i="18"/>
  <c r="I631" i="18"/>
  <c r="B632" i="18"/>
  <c r="C632" i="18"/>
  <c r="D632" i="18"/>
  <c r="E632" i="18"/>
  <c r="F632" i="18"/>
  <c r="I632" i="18"/>
  <c r="B633" i="18"/>
  <c r="C633" i="18"/>
  <c r="D633" i="18"/>
  <c r="E633" i="18"/>
  <c r="F633" i="18"/>
  <c r="I633" i="18"/>
  <c r="B634" i="18"/>
  <c r="C634" i="18"/>
  <c r="D634" i="18"/>
  <c r="E634" i="18"/>
  <c r="F634" i="18"/>
  <c r="I634" i="18"/>
  <c r="B635" i="18"/>
  <c r="C635" i="18"/>
  <c r="D635" i="18"/>
  <c r="E635" i="18"/>
  <c r="F635" i="18"/>
  <c r="I635" i="18"/>
  <c r="B636" i="18"/>
  <c r="C636" i="18"/>
  <c r="D636" i="18"/>
  <c r="E636" i="18"/>
  <c r="F636" i="18"/>
  <c r="I636" i="18"/>
  <c r="B637" i="18"/>
  <c r="C637" i="18"/>
  <c r="D637" i="18"/>
  <c r="E637" i="18"/>
  <c r="F637" i="18"/>
  <c r="I637" i="18"/>
  <c r="B638" i="18"/>
  <c r="C638" i="18"/>
  <c r="D638" i="18"/>
  <c r="E638" i="18"/>
  <c r="F638" i="18"/>
  <c r="I638" i="18"/>
  <c r="B639" i="18"/>
  <c r="C639" i="18"/>
  <c r="D639" i="18"/>
  <c r="E639" i="18"/>
  <c r="F639" i="18"/>
  <c r="I639" i="18"/>
  <c r="B640" i="18"/>
  <c r="C640" i="18"/>
  <c r="D640" i="18"/>
  <c r="E640" i="18"/>
  <c r="F640" i="18"/>
  <c r="I640" i="18"/>
  <c r="B641" i="18"/>
  <c r="C641" i="18"/>
  <c r="D641" i="18"/>
  <c r="E641" i="18"/>
  <c r="F641" i="18"/>
  <c r="I641" i="18"/>
  <c r="B642" i="18"/>
  <c r="C642" i="18"/>
  <c r="D642" i="18"/>
  <c r="E642" i="18"/>
  <c r="F642" i="18"/>
  <c r="I642" i="18"/>
  <c r="B643" i="18"/>
  <c r="C643" i="18"/>
  <c r="D643" i="18"/>
  <c r="E643" i="18"/>
  <c r="F643" i="18"/>
  <c r="I643" i="18"/>
  <c r="B644" i="18"/>
  <c r="C644" i="18"/>
  <c r="D644" i="18"/>
  <c r="E644" i="18"/>
  <c r="F644" i="18"/>
  <c r="I644" i="18"/>
  <c r="B645" i="18"/>
  <c r="C645" i="18"/>
  <c r="D645" i="18"/>
  <c r="E645" i="18"/>
  <c r="F645" i="18"/>
  <c r="I645" i="18"/>
  <c r="B646" i="18"/>
  <c r="C646" i="18"/>
  <c r="D646" i="18"/>
  <c r="E646" i="18"/>
  <c r="F646" i="18"/>
  <c r="I646" i="18"/>
  <c r="B647" i="18"/>
  <c r="C647" i="18"/>
  <c r="D647" i="18"/>
  <c r="E647" i="18"/>
  <c r="F647" i="18"/>
  <c r="I647" i="18"/>
  <c r="B648" i="18"/>
  <c r="C648" i="18"/>
  <c r="D648" i="18"/>
  <c r="E648" i="18"/>
  <c r="F648" i="18"/>
  <c r="I648" i="18"/>
  <c r="B649" i="18"/>
  <c r="C649" i="18"/>
  <c r="D649" i="18"/>
  <c r="E649" i="18"/>
  <c r="F649" i="18"/>
  <c r="I649" i="18"/>
  <c r="B650" i="18"/>
  <c r="C650" i="18"/>
  <c r="D650" i="18"/>
  <c r="E650" i="18"/>
  <c r="F650" i="18"/>
  <c r="I650" i="18"/>
  <c r="B651" i="18"/>
  <c r="C651" i="18"/>
  <c r="D651" i="18"/>
  <c r="E651" i="18"/>
  <c r="F651" i="18"/>
  <c r="I651" i="18"/>
  <c r="B652" i="18"/>
  <c r="C652" i="18"/>
  <c r="D652" i="18"/>
  <c r="E652" i="18"/>
  <c r="F652" i="18"/>
  <c r="I652" i="18"/>
  <c r="B653" i="18"/>
  <c r="C653" i="18"/>
  <c r="D653" i="18"/>
  <c r="E653" i="18"/>
  <c r="F653" i="18"/>
  <c r="I653" i="18"/>
  <c r="B654" i="18"/>
  <c r="C654" i="18"/>
  <c r="D654" i="18"/>
  <c r="E654" i="18"/>
  <c r="F654" i="18"/>
  <c r="I654" i="18"/>
  <c r="B655" i="18"/>
  <c r="C655" i="18"/>
  <c r="D655" i="18"/>
  <c r="E655" i="18"/>
  <c r="F655" i="18"/>
  <c r="I655" i="18"/>
  <c r="B656" i="18"/>
  <c r="C656" i="18"/>
  <c r="D656" i="18"/>
  <c r="E656" i="18"/>
  <c r="F656" i="18"/>
  <c r="I656" i="18"/>
  <c r="B657" i="18"/>
  <c r="C657" i="18"/>
  <c r="D657" i="18"/>
  <c r="E657" i="18"/>
  <c r="F657" i="18"/>
  <c r="I657" i="18"/>
  <c r="B658" i="18"/>
  <c r="C658" i="18"/>
  <c r="D658" i="18"/>
  <c r="E658" i="18"/>
  <c r="F658" i="18"/>
  <c r="I658" i="18"/>
  <c r="B659" i="18"/>
  <c r="C659" i="18"/>
  <c r="D659" i="18"/>
  <c r="E659" i="18"/>
  <c r="F659" i="18"/>
  <c r="I659" i="18"/>
  <c r="B660" i="18"/>
  <c r="C660" i="18"/>
  <c r="D660" i="18"/>
  <c r="E660" i="18"/>
  <c r="F660" i="18"/>
  <c r="I660" i="18"/>
  <c r="B661" i="18"/>
  <c r="C661" i="18"/>
  <c r="D661" i="18"/>
  <c r="E661" i="18"/>
  <c r="F661" i="18"/>
  <c r="I661" i="18"/>
  <c r="B662" i="18"/>
  <c r="C662" i="18"/>
  <c r="D662" i="18"/>
  <c r="E662" i="18"/>
  <c r="F662" i="18"/>
  <c r="I662" i="18"/>
  <c r="B663" i="18"/>
  <c r="C663" i="18"/>
  <c r="D663" i="18"/>
  <c r="E663" i="18"/>
  <c r="F663" i="18"/>
  <c r="I663" i="18"/>
  <c r="B664" i="18"/>
  <c r="C664" i="18"/>
  <c r="D664" i="18"/>
  <c r="E664" i="18"/>
  <c r="F664" i="18"/>
  <c r="I664" i="18"/>
  <c r="B665" i="18"/>
  <c r="C665" i="18"/>
  <c r="D665" i="18"/>
  <c r="E665" i="18"/>
  <c r="F665" i="18"/>
  <c r="I665" i="18"/>
  <c r="B666" i="18"/>
  <c r="C666" i="18"/>
  <c r="D666" i="18"/>
  <c r="E666" i="18"/>
  <c r="F666" i="18"/>
  <c r="I666" i="18"/>
  <c r="B667" i="18"/>
  <c r="C667" i="18"/>
  <c r="D667" i="18"/>
  <c r="E667" i="18"/>
  <c r="F667" i="18"/>
  <c r="I667" i="18"/>
  <c r="B668" i="18"/>
  <c r="C668" i="18"/>
  <c r="D668" i="18"/>
  <c r="E668" i="18"/>
  <c r="F668" i="18"/>
  <c r="I668" i="18"/>
  <c r="B669" i="18"/>
  <c r="C669" i="18"/>
  <c r="D669" i="18"/>
  <c r="E669" i="18"/>
  <c r="F669" i="18"/>
  <c r="I669" i="18"/>
  <c r="B670" i="18"/>
  <c r="C670" i="18"/>
  <c r="D670" i="18"/>
  <c r="E670" i="18"/>
  <c r="F670" i="18"/>
  <c r="I670" i="18"/>
  <c r="B671" i="18"/>
  <c r="C671" i="18"/>
  <c r="D671" i="18"/>
  <c r="E671" i="18"/>
  <c r="F671" i="18"/>
  <c r="I671" i="18"/>
  <c r="B672" i="18"/>
  <c r="C672" i="18"/>
  <c r="D672" i="18"/>
  <c r="E672" i="18"/>
  <c r="F672" i="18"/>
  <c r="I672" i="18"/>
  <c r="B673" i="18"/>
  <c r="C673" i="18"/>
  <c r="D673" i="18"/>
  <c r="E673" i="18"/>
  <c r="F673" i="18"/>
  <c r="I673" i="18"/>
  <c r="B674" i="18"/>
  <c r="C674" i="18"/>
  <c r="D674" i="18"/>
  <c r="E674" i="18"/>
  <c r="F674" i="18"/>
  <c r="I674" i="18"/>
  <c r="B675" i="18"/>
  <c r="C675" i="18"/>
  <c r="D675" i="18"/>
  <c r="E675" i="18"/>
  <c r="F675" i="18"/>
  <c r="I675" i="18"/>
  <c r="B676" i="18"/>
  <c r="C676" i="18"/>
  <c r="D676" i="18"/>
  <c r="E676" i="18"/>
  <c r="F676" i="18"/>
  <c r="I676" i="18"/>
  <c r="B677" i="18"/>
  <c r="C677" i="18"/>
  <c r="D677" i="18"/>
  <c r="E677" i="18"/>
  <c r="F677" i="18"/>
  <c r="I677" i="18"/>
  <c r="B678" i="18"/>
  <c r="C678" i="18"/>
  <c r="D678" i="18"/>
  <c r="E678" i="18"/>
  <c r="F678" i="18"/>
  <c r="I678" i="18"/>
  <c r="B679" i="18"/>
  <c r="C679" i="18"/>
  <c r="D679" i="18"/>
  <c r="E679" i="18"/>
  <c r="F679" i="18"/>
  <c r="I679" i="18"/>
  <c r="B680" i="18"/>
  <c r="C680" i="18"/>
  <c r="D680" i="18"/>
  <c r="E680" i="18"/>
  <c r="F680" i="18"/>
  <c r="I680" i="18"/>
  <c r="B681" i="18"/>
  <c r="C681" i="18"/>
  <c r="D681" i="18"/>
  <c r="E681" i="18"/>
  <c r="F681" i="18"/>
  <c r="I681" i="18"/>
  <c r="B682" i="18"/>
  <c r="C682" i="18"/>
  <c r="D682" i="18"/>
  <c r="E682" i="18"/>
  <c r="F682" i="18"/>
  <c r="I682" i="18"/>
  <c r="B683" i="18"/>
  <c r="C683" i="18"/>
  <c r="D683" i="18"/>
  <c r="E683" i="18"/>
  <c r="F683" i="18"/>
  <c r="I683" i="18"/>
  <c r="B684" i="18"/>
  <c r="C684" i="18"/>
  <c r="D684" i="18"/>
  <c r="E684" i="18"/>
  <c r="F684" i="18"/>
  <c r="I684" i="18"/>
  <c r="B685" i="18"/>
  <c r="C685" i="18"/>
  <c r="D685" i="18"/>
  <c r="E685" i="18"/>
  <c r="F685" i="18"/>
  <c r="I685" i="18"/>
  <c r="B686" i="18"/>
  <c r="C686" i="18"/>
  <c r="D686" i="18"/>
  <c r="E686" i="18"/>
  <c r="F686" i="18"/>
  <c r="I686" i="18"/>
  <c r="B687" i="18"/>
  <c r="C687" i="18"/>
  <c r="D687" i="18"/>
  <c r="E687" i="18"/>
  <c r="F687" i="18"/>
  <c r="I687" i="18"/>
  <c r="B688" i="18"/>
  <c r="C688" i="18"/>
  <c r="D688" i="18"/>
  <c r="E688" i="18"/>
  <c r="F688" i="18"/>
  <c r="I688" i="18"/>
  <c r="B689" i="18"/>
  <c r="C689" i="18"/>
  <c r="D689" i="18"/>
  <c r="E689" i="18"/>
  <c r="F689" i="18"/>
  <c r="I689" i="18"/>
  <c r="B690" i="18"/>
  <c r="C690" i="18"/>
  <c r="D690" i="18"/>
  <c r="E690" i="18"/>
  <c r="F690" i="18"/>
  <c r="I690" i="18"/>
  <c r="B691" i="18"/>
  <c r="C691" i="18"/>
  <c r="D691" i="18"/>
  <c r="E691" i="18"/>
  <c r="F691" i="18"/>
  <c r="I691" i="18"/>
  <c r="B692" i="18"/>
  <c r="C692" i="18"/>
  <c r="D692" i="18"/>
  <c r="E692" i="18"/>
  <c r="F692" i="18"/>
  <c r="I692" i="18"/>
  <c r="B693" i="18"/>
  <c r="C693" i="18"/>
  <c r="D693" i="18"/>
  <c r="E693" i="18"/>
  <c r="F693" i="18"/>
  <c r="I693" i="18"/>
  <c r="B694" i="18"/>
  <c r="C694" i="18"/>
  <c r="D694" i="18"/>
  <c r="E694" i="18"/>
  <c r="F694" i="18"/>
  <c r="I694" i="18"/>
  <c r="B695" i="18"/>
  <c r="C695" i="18"/>
  <c r="D695" i="18"/>
  <c r="E695" i="18"/>
  <c r="F695" i="18"/>
  <c r="I695" i="18"/>
  <c r="B696" i="18"/>
  <c r="C696" i="18"/>
  <c r="D696" i="18"/>
  <c r="E696" i="18"/>
  <c r="F696" i="18"/>
  <c r="I696" i="18"/>
  <c r="B697" i="18"/>
  <c r="C697" i="18"/>
  <c r="D697" i="18"/>
  <c r="E697" i="18"/>
  <c r="F697" i="18"/>
  <c r="I697" i="18"/>
  <c r="B698" i="18"/>
  <c r="C698" i="18"/>
  <c r="D698" i="18"/>
  <c r="E698" i="18"/>
  <c r="F698" i="18"/>
  <c r="I698" i="18"/>
  <c r="B699" i="18"/>
  <c r="C699" i="18"/>
  <c r="D699" i="18"/>
  <c r="E699" i="18"/>
  <c r="F699" i="18"/>
  <c r="I699" i="18"/>
  <c r="B700" i="18"/>
  <c r="C700" i="18"/>
  <c r="D700" i="18"/>
  <c r="E700" i="18"/>
  <c r="F700" i="18"/>
  <c r="I700" i="18"/>
  <c r="B701" i="18"/>
  <c r="C701" i="18"/>
  <c r="D701" i="18"/>
  <c r="E701" i="18"/>
  <c r="F701" i="18"/>
  <c r="I701" i="18"/>
  <c r="B702" i="18"/>
  <c r="C702" i="18"/>
  <c r="D702" i="18"/>
  <c r="E702" i="18"/>
  <c r="F702" i="18"/>
  <c r="I702" i="18"/>
  <c r="B703" i="18"/>
  <c r="C703" i="18"/>
  <c r="D703" i="18"/>
  <c r="E703" i="18"/>
  <c r="F703" i="18"/>
  <c r="I703" i="18"/>
  <c r="B704" i="18"/>
  <c r="C704" i="18"/>
  <c r="D704" i="18"/>
  <c r="E704" i="18"/>
  <c r="F704" i="18"/>
  <c r="I704" i="18"/>
  <c r="B705" i="18"/>
  <c r="C705" i="18"/>
  <c r="D705" i="18"/>
  <c r="E705" i="18"/>
  <c r="F705" i="18"/>
  <c r="I705" i="18"/>
  <c r="B706" i="18"/>
  <c r="C706" i="18"/>
  <c r="D706" i="18"/>
  <c r="E706" i="18"/>
  <c r="F706" i="18"/>
  <c r="I706" i="18"/>
  <c r="B707" i="18"/>
  <c r="C707" i="18"/>
  <c r="D707" i="18"/>
  <c r="E707" i="18"/>
  <c r="F707" i="18"/>
  <c r="I707" i="18"/>
  <c r="B708" i="18"/>
  <c r="C708" i="18"/>
  <c r="D708" i="18"/>
  <c r="E708" i="18"/>
  <c r="F708" i="18"/>
  <c r="I708" i="18"/>
  <c r="B709" i="18"/>
  <c r="C709" i="18"/>
  <c r="D709" i="18"/>
  <c r="E709" i="18"/>
  <c r="F709" i="18"/>
  <c r="I709" i="18"/>
  <c r="B710" i="18"/>
  <c r="C710" i="18"/>
  <c r="D710" i="18"/>
  <c r="E710" i="18"/>
  <c r="F710" i="18"/>
  <c r="I710" i="18"/>
  <c r="B711" i="18"/>
  <c r="C711" i="18"/>
  <c r="D711" i="18"/>
  <c r="E711" i="18"/>
  <c r="F711" i="18"/>
  <c r="I711" i="18"/>
  <c r="B712" i="18"/>
  <c r="C712" i="18"/>
  <c r="D712" i="18"/>
  <c r="E712" i="18"/>
  <c r="F712" i="18"/>
  <c r="I712" i="18"/>
  <c r="B713" i="18"/>
  <c r="C713" i="18"/>
  <c r="D713" i="18"/>
  <c r="E713" i="18"/>
  <c r="F713" i="18"/>
  <c r="I713" i="18"/>
  <c r="B714" i="18"/>
  <c r="C714" i="18"/>
  <c r="D714" i="18"/>
  <c r="E714" i="18"/>
  <c r="F714" i="18"/>
  <c r="I714" i="18"/>
  <c r="B715" i="18"/>
  <c r="C715" i="18"/>
  <c r="D715" i="18"/>
  <c r="E715" i="18"/>
  <c r="F715" i="18"/>
  <c r="I715" i="18"/>
  <c r="B716" i="18"/>
  <c r="C716" i="18"/>
  <c r="D716" i="18"/>
  <c r="E716" i="18"/>
  <c r="F716" i="18"/>
  <c r="I716" i="18"/>
  <c r="B717" i="18"/>
  <c r="C717" i="18"/>
  <c r="D717" i="18"/>
  <c r="E717" i="18"/>
  <c r="F717" i="18"/>
  <c r="I717" i="18"/>
  <c r="B718" i="18"/>
  <c r="C718" i="18"/>
  <c r="D718" i="18"/>
  <c r="E718" i="18"/>
  <c r="F718" i="18"/>
  <c r="I718" i="18"/>
  <c r="B719" i="18"/>
  <c r="C719" i="18"/>
  <c r="D719" i="18"/>
  <c r="E719" i="18"/>
  <c r="F719" i="18"/>
  <c r="I719" i="18"/>
  <c r="B720" i="18"/>
  <c r="C720" i="18"/>
  <c r="D720" i="18"/>
  <c r="E720" i="18"/>
  <c r="F720" i="18"/>
  <c r="I720" i="18"/>
  <c r="B721" i="18"/>
  <c r="C721" i="18"/>
  <c r="D721" i="18"/>
  <c r="E721" i="18"/>
  <c r="F721" i="18"/>
  <c r="I721" i="18"/>
  <c r="B722" i="18"/>
  <c r="C722" i="18"/>
  <c r="D722" i="18"/>
  <c r="E722" i="18"/>
  <c r="F722" i="18"/>
  <c r="I722" i="18"/>
  <c r="C18" i="5"/>
  <c r="D18" i="5"/>
  <c r="F18" i="5"/>
  <c r="G18" i="5"/>
  <c r="L18" i="5"/>
  <c r="J23" i="18" s="1"/>
  <c r="C19" i="5"/>
  <c r="D19" i="5"/>
  <c r="F19" i="5"/>
  <c r="G19" i="5"/>
  <c r="L19" i="5"/>
  <c r="C20" i="5"/>
  <c r="D20" i="5"/>
  <c r="F20" i="5"/>
  <c r="G20" i="5"/>
  <c r="L20" i="5"/>
  <c r="J25" i="18" s="1"/>
  <c r="C21" i="5"/>
  <c r="D21" i="5"/>
  <c r="F21" i="5"/>
  <c r="G21" i="5"/>
  <c r="L21" i="5"/>
  <c r="J26" i="18" s="1"/>
  <c r="C22" i="5"/>
  <c r="D22" i="5"/>
  <c r="F22" i="5"/>
  <c r="G22" i="5"/>
  <c r="L22" i="5"/>
  <c r="C23" i="5"/>
  <c r="D23" i="5"/>
  <c r="F23" i="5"/>
  <c r="G23" i="5"/>
  <c r="L23" i="5"/>
  <c r="C24" i="5"/>
  <c r="D24" i="5"/>
  <c r="F24" i="5"/>
  <c r="G24" i="5"/>
  <c r="L24" i="5"/>
  <c r="J29" i="18" s="1"/>
  <c r="C25" i="5"/>
  <c r="D25" i="5"/>
  <c r="F25" i="5"/>
  <c r="G25" i="5"/>
  <c r="L25" i="5"/>
  <c r="C26" i="5"/>
  <c r="D26" i="5"/>
  <c r="F26" i="5"/>
  <c r="G26" i="5"/>
  <c r="L26" i="5"/>
  <c r="M26" i="5" s="1"/>
  <c r="R26" i="5" s="1"/>
  <c r="S26" i="5" s="1"/>
  <c r="C27" i="5"/>
  <c r="D27" i="5"/>
  <c r="F27" i="5"/>
  <c r="G27" i="5"/>
  <c r="L27" i="5"/>
  <c r="M27" i="5" s="1"/>
  <c r="R27" i="5" s="1"/>
  <c r="S27" i="5" s="1"/>
  <c r="C28" i="5"/>
  <c r="D28" i="5"/>
  <c r="F28" i="5"/>
  <c r="G28" i="5"/>
  <c r="L28" i="5"/>
  <c r="J33" i="18" s="1"/>
  <c r="C29" i="5"/>
  <c r="D29" i="5"/>
  <c r="F29" i="5"/>
  <c r="G29" i="5"/>
  <c r="L29" i="5"/>
  <c r="C30" i="5"/>
  <c r="D30" i="5"/>
  <c r="F30" i="5"/>
  <c r="G30" i="5"/>
  <c r="L30" i="5"/>
  <c r="J35" i="18" s="1"/>
  <c r="C31" i="5"/>
  <c r="D31" i="5"/>
  <c r="F31" i="5"/>
  <c r="G31" i="5"/>
  <c r="L31" i="5"/>
  <c r="C32" i="5"/>
  <c r="D32" i="5"/>
  <c r="F32" i="5"/>
  <c r="G32" i="5"/>
  <c r="L32" i="5"/>
  <c r="J37" i="18" s="1"/>
  <c r="C33" i="5"/>
  <c r="D33" i="5"/>
  <c r="F33" i="5"/>
  <c r="G33" i="5"/>
  <c r="L33" i="5"/>
  <c r="C34" i="5"/>
  <c r="D34" i="5"/>
  <c r="F34" i="5"/>
  <c r="G34" i="5"/>
  <c r="L34" i="5"/>
  <c r="J39" i="18" s="1"/>
  <c r="C35" i="5"/>
  <c r="D35" i="5"/>
  <c r="F35" i="5"/>
  <c r="G35" i="5"/>
  <c r="L35" i="5"/>
  <c r="C36" i="5"/>
  <c r="D36" i="5"/>
  <c r="F36" i="5"/>
  <c r="G36" i="5"/>
  <c r="L36" i="5"/>
  <c r="J41" i="18" s="1"/>
  <c r="C37" i="5"/>
  <c r="D37" i="5"/>
  <c r="F37" i="5"/>
  <c r="G37" i="5"/>
  <c r="L37" i="5"/>
  <c r="C38" i="5"/>
  <c r="D38" i="5"/>
  <c r="F38" i="5"/>
  <c r="G38" i="5"/>
  <c r="L38" i="5"/>
  <c r="J43" i="18" s="1"/>
  <c r="C39" i="5"/>
  <c r="D39" i="5"/>
  <c r="F39" i="5"/>
  <c r="G39" i="5"/>
  <c r="L39" i="5"/>
  <c r="C40" i="5"/>
  <c r="D40" i="5"/>
  <c r="F40" i="5"/>
  <c r="G40" i="5"/>
  <c r="L40" i="5"/>
  <c r="J45" i="18" s="1"/>
  <c r="C41" i="5"/>
  <c r="D41" i="5"/>
  <c r="F41" i="5"/>
  <c r="G41" i="5"/>
  <c r="L41" i="5"/>
  <c r="C42" i="5"/>
  <c r="D42" i="5"/>
  <c r="F42" i="5"/>
  <c r="G42" i="5"/>
  <c r="L42" i="5"/>
  <c r="J47" i="18" s="1"/>
  <c r="C43" i="5"/>
  <c r="D43" i="5"/>
  <c r="F43" i="5"/>
  <c r="G43" i="5"/>
  <c r="L43" i="5"/>
  <c r="C44" i="5"/>
  <c r="D44" i="5"/>
  <c r="F44" i="5"/>
  <c r="G44" i="5"/>
  <c r="L44" i="5"/>
  <c r="J49" i="18" s="1"/>
  <c r="C45" i="5"/>
  <c r="D45" i="5"/>
  <c r="F45" i="5"/>
  <c r="G45" i="5"/>
  <c r="L45" i="5"/>
  <c r="C46" i="5"/>
  <c r="D46" i="5"/>
  <c r="F46" i="5"/>
  <c r="G46" i="5"/>
  <c r="L46" i="5"/>
  <c r="J51" i="18" s="1"/>
  <c r="C47" i="5"/>
  <c r="D47" i="5"/>
  <c r="F47" i="5"/>
  <c r="G47" i="5"/>
  <c r="L47" i="5"/>
  <c r="C48" i="5"/>
  <c r="D48" i="5"/>
  <c r="F48" i="5"/>
  <c r="G48" i="5"/>
  <c r="L48" i="5"/>
  <c r="J53" i="18" s="1"/>
  <c r="C49" i="5"/>
  <c r="D49" i="5"/>
  <c r="F49" i="5"/>
  <c r="G49" i="5"/>
  <c r="L49" i="5"/>
  <c r="C50" i="5"/>
  <c r="D50" i="5"/>
  <c r="F50" i="5"/>
  <c r="G50" i="5"/>
  <c r="L50" i="5"/>
  <c r="J55" i="18" s="1"/>
  <c r="C51" i="5"/>
  <c r="D51" i="5"/>
  <c r="F51" i="5"/>
  <c r="G51" i="5"/>
  <c r="L51" i="5"/>
  <c r="C52" i="5"/>
  <c r="D52" i="5"/>
  <c r="F52" i="5"/>
  <c r="G52" i="5"/>
  <c r="L52" i="5"/>
  <c r="J57" i="18" s="1"/>
  <c r="C53" i="5"/>
  <c r="D53" i="5"/>
  <c r="F53" i="5"/>
  <c r="G53" i="5"/>
  <c r="L53" i="5"/>
  <c r="C54" i="5"/>
  <c r="D54" i="5"/>
  <c r="F54" i="5"/>
  <c r="G54" i="5"/>
  <c r="L54" i="5"/>
  <c r="J59" i="18" s="1"/>
  <c r="C55" i="5"/>
  <c r="D55" i="5"/>
  <c r="F55" i="5"/>
  <c r="G55" i="5"/>
  <c r="L55" i="5"/>
  <c r="C56" i="5"/>
  <c r="D56" i="5"/>
  <c r="F56" i="5"/>
  <c r="G56" i="5"/>
  <c r="L56" i="5"/>
  <c r="J61" i="18" s="1"/>
  <c r="C57" i="5"/>
  <c r="D57" i="5"/>
  <c r="F57" i="5"/>
  <c r="G57" i="5"/>
  <c r="L57" i="5"/>
  <c r="C58" i="5"/>
  <c r="D58" i="5"/>
  <c r="F58" i="5"/>
  <c r="G58" i="5"/>
  <c r="L58" i="5"/>
  <c r="J63" i="18" s="1"/>
  <c r="C59" i="5"/>
  <c r="D59" i="5"/>
  <c r="F59" i="5"/>
  <c r="G59" i="5"/>
  <c r="L59" i="5"/>
  <c r="C60" i="5"/>
  <c r="D60" i="5"/>
  <c r="F60" i="5"/>
  <c r="G60" i="5"/>
  <c r="L60" i="5"/>
  <c r="J65" i="18" s="1"/>
  <c r="C61" i="5"/>
  <c r="D61" i="5"/>
  <c r="F61" i="5"/>
  <c r="G61" i="5"/>
  <c r="L61" i="5"/>
  <c r="C62" i="5"/>
  <c r="D62" i="5"/>
  <c r="F62" i="5"/>
  <c r="G62" i="5"/>
  <c r="L62" i="5"/>
  <c r="J67" i="18" s="1"/>
  <c r="C63" i="5"/>
  <c r="D63" i="5"/>
  <c r="F63" i="5"/>
  <c r="G63" i="5"/>
  <c r="L63" i="5"/>
  <c r="C64" i="5"/>
  <c r="D64" i="5"/>
  <c r="F64" i="5"/>
  <c r="G64" i="5"/>
  <c r="L64" i="5"/>
  <c r="J69" i="18" s="1"/>
  <c r="C65" i="5"/>
  <c r="D65" i="5"/>
  <c r="F65" i="5"/>
  <c r="G65" i="5"/>
  <c r="L65" i="5"/>
  <c r="C66" i="5"/>
  <c r="D66" i="5"/>
  <c r="F66" i="5"/>
  <c r="G66" i="5"/>
  <c r="L66" i="5"/>
  <c r="J71" i="18" s="1"/>
  <c r="C67" i="5"/>
  <c r="D67" i="5"/>
  <c r="F67" i="5"/>
  <c r="G67" i="5"/>
  <c r="L67" i="5"/>
  <c r="C68" i="5"/>
  <c r="D68" i="5"/>
  <c r="F68" i="5"/>
  <c r="G68" i="5"/>
  <c r="L68" i="5"/>
  <c r="J73" i="18" s="1"/>
  <c r="C69" i="5"/>
  <c r="D69" i="5"/>
  <c r="F69" i="5"/>
  <c r="G69" i="5"/>
  <c r="L69" i="5"/>
  <c r="C70" i="5"/>
  <c r="D70" i="5"/>
  <c r="F70" i="5"/>
  <c r="G70" i="5"/>
  <c r="L70" i="5"/>
  <c r="J75" i="18" s="1"/>
  <c r="C71" i="5"/>
  <c r="D71" i="5"/>
  <c r="F71" i="5"/>
  <c r="G71" i="5"/>
  <c r="L71" i="5"/>
  <c r="C72" i="5"/>
  <c r="D72" i="5"/>
  <c r="F72" i="5"/>
  <c r="G72" i="5"/>
  <c r="L72" i="5"/>
  <c r="J77" i="18" s="1"/>
  <c r="C73" i="5"/>
  <c r="D73" i="5"/>
  <c r="F73" i="5"/>
  <c r="G73" i="5"/>
  <c r="L73" i="5"/>
  <c r="C74" i="5"/>
  <c r="D74" i="5"/>
  <c r="F74" i="5"/>
  <c r="G74" i="5"/>
  <c r="L74" i="5"/>
  <c r="J79" i="18" s="1"/>
  <c r="C75" i="5"/>
  <c r="D75" i="5"/>
  <c r="F75" i="5"/>
  <c r="G75" i="5"/>
  <c r="L75" i="5"/>
  <c r="C76" i="5"/>
  <c r="D76" i="5"/>
  <c r="F76" i="5"/>
  <c r="G76" i="5"/>
  <c r="L76" i="5"/>
  <c r="J81" i="18" s="1"/>
  <c r="C77" i="5"/>
  <c r="D77" i="5"/>
  <c r="F77" i="5"/>
  <c r="G77" i="5"/>
  <c r="L77" i="5"/>
  <c r="C78" i="5"/>
  <c r="D78" i="5"/>
  <c r="F78" i="5"/>
  <c r="G78" i="5"/>
  <c r="L78" i="5"/>
  <c r="J83" i="18" s="1"/>
  <c r="C79" i="5"/>
  <c r="D79" i="5"/>
  <c r="F79" i="5"/>
  <c r="G79" i="5"/>
  <c r="L79" i="5"/>
  <c r="C80" i="5"/>
  <c r="D80" i="5"/>
  <c r="F80" i="5"/>
  <c r="G80" i="5"/>
  <c r="L80" i="5"/>
  <c r="J85" i="18" s="1"/>
  <c r="C81" i="5"/>
  <c r="D81" i="5"/>
  <c r="F81" i="5"/>
  <c r="G81" i="5"/>
  <c r="L81" i="5"/>
  <c r="C82" i="5"/>
  <c r="D82" i="5"/>
  <c r="F82" i="5"/>
  <c r="G82" i="5"/>
  <c r="L82" i="5"/>
  <c r="J87" i="18" s="1"/>
  <c r="C83" i="5"/>
  <c r="D83" i="5"/>
  <c r="F83" i="5"/>
  <c r="G83" i="5"/>
  <c r="L83" i="5"/>
  <c r="C84" i="5"/>
  <c r="D84" i="5"/>
  <c r="F84" i="5"/>
  <c r="G84" i="5"/>
  <c r="L84" i="5"/>
  <c r="J89" i="18" s="1"/>
  <c r="C85" i="5"/>
  <c r="D85" i="5"/>
  <c r="F85" i="5"/>
  <c r="G85" i="5"/>
  <c r="L85" i="5"/>
  <c r="C86" i="5"/>
  <c r="D86" i="5"/>
  <c r="F86" i="5"/>
  <c r="G86" i="5"/>
  <c r="L86" i="5"/>
  <c r="J91" i="18" s="1"/>
  <c r="C87" i="5"/>
  <c r="D87" i="5"/>
  <c r="F87" i="5"/>
  <c r="G87" i="5"/>
  <c r="L87" i="5"/>
  <c r="C88" i="5"/>
  <c r="D88" i="5"/>
  <c r="F88" i="5"/>
  <c r="G88" i="5"/>
  <c r="L88" i="5"/>
  <c r="J93" i="18" s="1"/>
  <c r="C89" i="5"/>
  <c r="D89" i="5"/>
  <c r="F89" i="5"/>
  <c r="G89" i="5"/>
  <c r="L89" i="5"/>
  <c r="C90" i="5"/>
  <c r="D90" i="5"/>
  <c r="F90" i="5"/>
  <c r="G90" i="5"/>
  <c r="L90" i="5"/>
  <c r="J95" i="18" s="1"/>
  <c r="C91" i="5"/>
  <c r="D91" i="5"/>
  <c r="F91" i="5"/>
  <c r="G91" i="5"/>
  <c r="L91" i="5"/>
  <c r="C92" i="5"/>
  <c r="D92" i="5"/>
  <c r="F92" i="5"/>
  <c r="G92" i="5"/>
  <c r="L92" i="5"/>
  <c r="J97" i="18" s="1"/>
  <c r="C93" i="5"/>
  <c r="D93" i="5"/>
  <c r="F93" i="5"/>
  <c r="G93" i="5"/>
  <c r="L93" i="5"/>
  <c r="C94" i="5"/>
  <c r="D94" i="5"/>
  <c r="F94" i="5"/>
  <c r="G94" i="5"/>
  <c r="L94" i="5"/>
  <c r="J99" i="18" s="1"/>
  <c r="C95" i="5"/>
  <c r="D95" i="5"/>
  <c r="F95" i="5"/>
  <c r="G95" i="5"/>
  <c r="L95" i="5"/>
  <c r="C96" i="5"/>
  <c r="D96" i="5"/>
  <c r="F96" i="5"/>
  <c r="G96" i="5"/>
  <c r="L96" i="5"/>
  <c r="J101" i="18" s="1"/>
  <c r="C97" i="5"/>
  <c r="D97" i="5"/>
  <c r="F97" i="5"/>
  <c r="G97" i="5"/>
  <c r="L97" i="5"/>
  <c r="C98" i="5"/>
  <c r="D98" i="5"/>
  <c r="F98" i="5"/>
  <c r="G98" i="5"/>
  <c r="L98" i="5"/>
  <c r="J103" i="18" s="1"/>
  <c r="C99" i="5"/>
  <c r="D99" i="5"/>
  <c r="F99" i="5"/>
  <c r="G99" i="5"/>
  <c r="L99" i="5"/>
  <c r="C100" i="5"/>
  <c r="D100" i="5"/>
  <c r="F100" i="5"/>
  <c r="G100" i="5"/>
  <c r="L100" i="5"/>
  <c r="J105" i="18" s="1"/>
  <c r="C101" i="5"/>
  <c r="D101" i="5"/>
  <c r="F101" i="5"/>
  <c r="G101" i="5"/>
  <c r="L101" i="5"/>
  <c r="C102" i="5"/>
  <c r="D102" i="5"/>
  <c r="F102" i="5"/>
  <c r="G102" i="5"/>
  <c r="L102" i="5"/>
  <c r="J107" i="18" s="1"/>
  <c r="C103" i="5"/>
  <c r="D103" i="5"/>
  <c r="F103" i="5"/>
  <c r="G103" i="5"/>
  <c r="L103" i="5"/>
  <c r="C104" i="5"/>
  <c r="D104" i="5"/>
  <c r="F104" i="5"/>
  <c r="G104" i="5"/>
  <c r="L104" i="5"/>
  <c r="J109" i="18" s="1"/>
  <c r="C105" i="5"/>
  <c r="D105" i="5"/>
  <c r="F105" i="5"/>
  <c r="G105" i="5"/>
  <c r="L105" i="5"/>
  <c r="C106" i="5"/>
  <c r="D106" i="5"/>
  <c r="F106" i="5"/>
  <c r="G106" i="5"/>
  <c r="L106" i="5"/>
  <c r="J111" i="18" s="1"/>
  <c r="C107" i="5"/>
  <c r="D107" i="5"/>
  <c r="F107" i="5"/>
  <c r="G107" i="5"/>
  <c r="L107" i="5"/>
  <c r="C108" i="5"/>
  <c r="D108" i="5"/>
  <c r="F108" i="5"/>
  <c r="G108" i="5"/>
  <c r="L108" i="5"/>
  <c r="J113" i="18" s="1"/>
  <c r="C109" i="5"/>
  <c r="D109" i="5"/>
  <c r="F109" i="5"/>
  <c r="G109" i="5"/>
  <c r="L109" i="5"/>
  <c r="C110" i="5"/>
  <c r="D110" i="5"/>
  <c r="F110" i="5"/>
  <c r="G110" i="5"/>
  <c r="L110" i="5"/>
  <c r="J115" i="18" s="1"/>
  <c r="C111" i="5"/>
  <c r="D111" i="5"/>
  <c r="F111" i="5"/>
  <c r="G111" i="5"/>
  <c r="L111" i="5"/>
  <c r="C112" i="5"/>
  <c r="D112" i="5"/>
  <c r="F112" i="5"/>
  <c r="G112" i="5"/>
  <c r="L112" i="5"/>
  <c r="J117" i="18" s="1"/>
  <c r="C113" i="5"/>
  <c r="D113" i="5"/>
  <c r="F113" i="5"/>
  <c r="G113" i="5"/>
  <c r="L113" i="5"/>
  <c r="C114" i="5"/>
  <c r="D114" i="5"/>
  <c r="F114" i="5"/>
  <c r="G114" i="5"/>
  <c r="L114" i="5"/>
  <c r="J119" i="18" s="1"/>
  <c r="C115" i="5"/>
  <c r="D115" i="5"/>
  <c r="F115" i="5"/>
  <c r="G115" i="5"/>
  <c r="L115" i="5"/>
  <c r="C116" i="5"/>
  <c r="D116" i="5"/>
  <c r="F116" i="5"/>
  <c r="G116" i="5"/>
  <c r="L116" i="5"/>
  <c r="J121" i="18" s="1"/>
  <c r="C117" i="5"/>
  <c r="D117" i="5"/>
  <c r="F117" i="5"/>
  <c r="G117" i="5"/>
  <c r="L117" i="5"/>
  <c r="C118" i="5"/>
  <c r="D118" i="5"/>
  <c r="F118" i="5"/>
  <c r="G118" i="5"/>
  <c r="L118" i="5"/>
  <c r="J123" i="18" s="1"/>
  <c r="C119" i="5"/>
  <c r="D119" i="5"/>
  <c r="F119" i="5"/>
  <c r="G119" i="5"/>
  <c r="L119" i="5"/>
  <c r="C120" i="5"/>
  <c r="D120" i="5"/>
  <c r="F120" i="5"/>
  <c r="G120" i="5"/>
  <c r="L120" i="5"/>
  <c r="J125" i="18" s="1"/>
  <c r="C121" i="5"/>
  <c r="D121" i="5"/>
  <c r="F121" i="5"/>
  <c r="G121" i="5"/>
  <c r="L121" i="5"/>
  <c r="C122" i="5"/>
  <c r="D122" i="5"/>
  <c r="F122" i="5"/>
  <c r="G122" i="5"/>
  <c r="L122" i="5"/>
  <c r="J127" i="18" s="1"/>
  <c r="C123" i="5"/>
  <c r="D123" i="5"/>
  <c r="F123" i="5"/>
  <c r="G123" i="5"/>
  <c r="L123" i="5"/>
  <c r="C124" i="5"/>
  <c r="D124" i="5"/>
  <c r="F124" i="5"/>
  <c r="G124" i="5"/>
  <c r="L124" i="5"/>
  <c r="J129" i="18" s="1"/>
  <c r="C125" i="5"/>
  <c r="D125" i="5"/>
  <c r="F125" i="5"/>
  <c r="G125" i="5"/>
  <c r="L125" i="5"/>
  <c r="C126" i="5"/>
  <c r="D126" i="5"/>
  <c r="F126" i="5"/>
  <c r="G126" i="5"/>
  <c r="L126" i="5"/>
  <c r="J131" i="18" s="1"/>
  <c r="C127" i="5"/>
  <c r="D127" i="5"/>
  <c r="F127" i="5"/>
  <c r="G127" i="5"/>
  <c r="L127" i="5"/>
  <c r="C128" i="5"/>
  <c r="D128" i="5"/>
  <c r="F128" i="5"/>
  <c r="G128" i="5"/>
  <c r="L128" i="5"/>
  <c r="J133" i="18" s="1"/>
  <c r="C129" i="5"/>
  <c r="D129" i="5"/>
  <c r="F129" i="5"/>
  <c r="G129" i="5"/>
  <c r="L129" i="5"/>
  <c r="C130" i="5"/>
  <c r="D130" i="5"/>
  <c r="F130" i="5"/>
  <c r="G130" i="5"/>
  <c r="L130" i="5"/>
  <c r="J135" i="18" s="1"/>
  <c r="C131" i="5"/>
  <c r="D131" i="5"/>
  <c r="F131" i="5"/>
  <c r="G131" i="5"/>
  <c r="L131" i="5"/>
  <c r="C132" i="5"/>
  <c r="D132" i="5"/>
  <c r="F132" i="5"/>
  <c r="G132" i="5"/>
  <c r="L132" i="5"/>
  <c r="J137" i="18" s="1"/>
  <c r="C133" i="5"/>
  <c r="D133" i="5"/>
  <c r="F133" i="5"/>
  <c r="G133" i="5"/>
  <c r="L133" i="5"/>
  <c r="C134" i="5"/>
  <c r="D134" i="5"/>
  <c r="F134" i="5"/>
  <c r="G134" i="5"/>
  <c r="L134" i="5"/>
  <c r="J139" i="18" s="1"/>
  <c r="C135" i="5"/>
  <c r="D135" i="5"/>
  <c r="F135" i="5"/>
  <c r="G135" i="5"/>
  <c r="L135" i="5"/>
  <c r="C136" i="5"/>
  <c r="D136" i="5"/>
  <c r="F136" i="5"/>
  <c r="G136" i="5"/>
  <c r="L136" i="5"/>
  <c r="J141" i="18" s="1"/>
  <c r="C137" i="5"/>
  <c r="D137" i="5"/>
  <c r="F137" i="5"/>
  <c r="G137" i="5"/>
  <c r="L137" i="5"/>
  <c r="C138" i="5"/>
  <c r="D138" i="5"/>
  <c r="F138" i="5"/>
  <c r="G138" i="5"/>
  <c r="L138" i="5"/>
  <c r="J143" i="18" s="1"/>
  <c r="C139" i="5"/>
  <c r="D139" i="5"/>
  <c r="F139" i="5"/>
  <c r="G139" i="5"/>
  <c r="L139" i="5"/>
  <c r="C140" i="5"/>
  <c r="D140" i="5"/>
  <c r="F140" i="5"/>
  <c r="G140" i="5"/>
  <c r="L140" i="5"/>
  <c r="J145" i="18" s="1"/>
  <c r="C141" i="5"/>
  <c r="D141" i="5"/>
  <c r="F141" i="5"/>
  <c r="G141" i="5"/>
  <c r="L141" i="5"/>
  <c r="C142" i="5"/>
  <c r="D142" i="5"/>
  <c r="F142" i="5"/>
  <c r="G142" i="5"/>
  <c r="L142" i="5"/>
  <c r="J147" i="18" s="1"/>
  <c r="C143" i="5"/>
  <c r="D143" i="5"/>
  <c r="F143" i="5"/>
  <c r="G143" i="5"/>
  <c r="L143" i="5"/>
  <c r="C144" i="5"/>
  <c r="D144" i="5"/>
  <c r="F144" i="5"/>
  <c r="G144" i="5"/>
  <c r="L144" i="5"/>
  <c r="J149" i="18" s="1"/>
  <c r="C145" i="5"/>
  <c r="D145" i="5"/>
  <c r="F145" i="5"/>
  <c r="G145" i="5"/>
  <c r="L145" i="5"/>
  <c r="C146" i="5"/>
  <c r="D146" i="5"/>
  <c r="F146" i="5"/>
  <c r="G146" i="5"/>
  <c r="L146" i="5"/>
  <c r="J151" i="18" s="1"/>
  <c r="C147" i="5"/>
  <c r="D147" i="5"/>
  <c r="F147" i="5"/>
  <c r="G147" i="5"/>
  <c r="L147" i="5"/>
  <c r="C148" i="5"/>
  <c r="D148" i="5"/>
  <c r="F148" i="5"/>
  <c r="G148" i="5"/>
  <c r="L148" i="5"/>
  <c r="J153" i="18" s="1"/>
  <c r="C149" i="5"/>
  <c r="D149" i="5"/>
  <c r="F149" i="5"/>
  <c r="G149" i="5"/>
  <c r="L149" i="5"/>
  <c r="C150" i="5"/>
  <c r="D150" i="5"/>
  <c r="F150" i="5"/>
  <c r="G150" i="5"/>
  <c r="L150" i="5"/>
  <c r="J155" i="18" s="1"/>
  <c r="C151" i="5"/>
  <c r="D151" i="5"/>
  <c r="F151" i="5"/>
  <c r="G151" i="5"/>
  <c r="L151" i="5"/>
  <c r="C152" i="5"/>
  <c r="D152" i="5"/>
  <c r="F152" i="5"/>
  <c r="G152" i="5"/>
  <c r="L152" i="5"/>
  <c r="J157" i="18" s="1"/>
  <c r="C153" i="5"/>
  <c r="D153" i="5"/>
  <c r="F153" i="5"/>
  <c r="G153" i="5"/>
  <c r="L153" i="5"/>
  <c r="C154" i="5"/>
  <c r="D154" i="5"/>
  <c r="F154" i="5"/>
  <c r="G154" i="5"/>
  <c r="L154" i="5"/>
  <c r="J159" i="18" s="1"/>
  <c r="C155" i="5"/>
  <c r="D155" i="5"/>
  <c r="F155" i="5"/>
  <c r="G155" i="5"/>
  <c r="L155" i="5"/>
  <c r="C156" i="5"/>
  <c r="D156" i="5"/>
  <c r="F156" i="5"/>
  <c r="G156" i="5"/>
  <c r="L156" i="5"/>
  <c r="J161" i="18" s="1"/>
  <c r="C157" i="5"/>
  <c r="D157" i="5"/>
  <c r="F157" i="5"/>
  <c r="G157" i="5"/>
  <c r="L157" i="5"/>
  <c r="C158" i="5"/>
  <c r="D158" i="5"/>
  <c r="F158" i="5"/>
  <c r="G158" i="5"/>
  <c r="L158" i="5"/>
  <c r="J163" i="18" s="1"/>
  <c r="C159" i="5"/>
  <c r="D159" i="5"/>
  <c r="F159" i="5"/>
  <c r="G159" i="5"/>
  <c r="L159" i="5"/>
  <c r="C160" i="5"/>
  <c r="D160" i="5"/>
  <c r="F160" i="5"/>
  <c r="G160" i="5"/>
  <c r="L160" i="5"/>
  <c r="J165" i="18" s="1"/>
  <c r="C161" i="5"/>
  <c r="D161" i="5"/>
  <c r="F161" i="5"/>
  <c r="G161" i="5"/>
  <c r="L161" i="5"/>
  <c r="C162" i="5"/>
  <c r="D162" i="5"/>
  <c r="F162" i="5"/>
  <c r="G162" i="5"/>
  <c r="L162" i="5"/>
  <c r="J167" i="18" s="1"/>
  <c r="C163" i="5"/>
  <c r="D163" i="5"/>
  <c r="F163" i="5"/>
  <c r="G163" i="5"/>
  <c r="L163" i="5"/>
  <c r="C164" i="5"/>
  <c r="D164" i="5"/>
  <c r="F164" i="5"/>
  <c r="G164" i="5"/>
  <c r="L164" i="5"/>
  <c r="J169" i="18" s="1"/>
  <c r="C165" i="5"/>
  <c r="D165" i="5"/>
  <c r="F165" i="5"/>
  <c r="G165" i="5"/>
  <c r="L165" i="5"/>
  <c r="C166" i="5"/>
  <c r="D166" i="5"/>
  <c r="F166" i="5"/>
  <c r="G166" i="5"/>
  <c r="L166" i="5"/>
  <c r="J171" i="18" s="1"/>
  <c r="C167" i="5"/>
  <c r="D167" i="5"/>
  <c r="F167" i="5"/>
  <c r="G167" i="5"/>
  <c r="L167" i="5"/>
  <c r="C168" i="5"/>
  <c r="D168" i="5"/>
  <c r="F168" i="5"/>
  <c r="G168" i="5"/>
  <c r="L168" i="5"/>
  <c r="J173" i="18" s="1"/>
  <c r="C169" i="5"/>
  <c r="D169" i="5"/>
  <c r="F169" i="5"/>
  <c r="G169" i="5"/>
  <c r="L169" i="5"/>
  <c r="C170" i="5"/>
  <c r="D170" i="5"/>
  <c r="F170" i="5"/>
  <c r="G170" i="5"/>
  <c r="L170" i="5"/>
  <c r="J175" i="18" s="1"/>
  <c r="C171" i="5"/>
  <c r="D171" i="5"/>
  <c r="F171" i="5"/>
  <c r="G171" i="5"/>
  <c r="L171" i="5"/>
  <c r="C172" i="5"/>
  <c r="D172" i="5"/>
  <c r="F172" i="5"/>
  <c r="G172" i="5"/>
  <c r="L172" i="5"/>
  <c r="J177" i="18" s="1"/>
  <c r="C173" i="5"/>
  <c r="D173" i="5"/>
  <c r="F173" i="5"/>
  <c r="G173" i="5"/>
  <c r="L173" i="5"/>
  <c r="C174" i="5"/>
  <c r="D174" i="5"/>
  <c r="F174" i="5"/>
  <c r="G174" i="5"/>
  <c r="L174" i="5"/>
  <c r="J179" i="18" s="1"/>
  <c r="C175" i="5"/>
  <c r="D175" i="5"/>
  <c r="F175" i="5"/>
  <c r="G175" i="5"/>
  <c r="L175" i="5"/>
  <c r="C176" i="5"/>
  <c r="D176" i="5"/>
  <c r="F176" i="5"/>
  <c r="G176" i="5"/>
  <c r="L176" i="5"/>
  <c r="J181" i="18" s="1"/>
  <c r="C177" i="5"/>
  <c r="D177" i="5"/>
  <c r="F177" i="5"/>
  <c r="G177" i="5"/>
  <c r="L177" i="5"/>
  <c r="C178" i="5"/>
  <c r="D178" i="5"/>
  <c r="F178" i="5"/>
  <c r="G178" i="5"/>
  <c r="L178" i="5"/>
  <c r="J183" i="18" s="1"/>
  <c r="C179" i="5"/>
  <c r="D179" i="5"/>
  <c r="F179" i="5"/>
  <c r="G179" i="5"/>
  <c r="L179" i="5"/>
  <c r="C180" i="5"/>
  <c r="D180" i="5"/>
  <c r="F180" i="5"/>
  <c r="G180" i="5"/>
  <c r="L180" i="5"/>
  <c r="J185" i="18" s="1"/>
  <c r="C181" i="5"/>
  <c r="D181" i="5"/>
  <c r="F181" i="5"/>
  <c r="G181" i="5"/>
  <c r="L181" i="5"/>
  <c r="C182" i="5"/>
  <c r="D182" i="5"/>
  <c r="F182" i="5"/>
  <c r="G182" i="5"/>
  <c r="L182" i="5"/>
  <c r="J187" i="18" s="1"/>
  <c r="C183" i="5"/>
  <c r="D183" i="5"/>
  <c r="F183" i="5"/>
  <c r="G183" i="5"/>
  <c r="L183" i="5"/>
  <c r="C184" i="5"/>
  <c r="D184" i="5"/>
  <c r="F184" i="5"/>
  <c r="G184" i="5"/>
  <c r="L184" i="5"/>
  <c r="J189" i="18" s="1"/>
  <c r="C185" i="5"/>
  <c r="D185" i="5"/>
  <c r="F185" i="5"/>
  <c r="G185" i="5"/>
  <c r="L185" i="5"/>
  <c r="C186" i="5"/>
  <c r="D186" i="5"/>
  <c r="F186" i="5"/>
  <c r="G186" i="5"/>
  <c r="L186" i="5"/>
  <c r="J191" i="18" s="1"/>
  <c r="C187" i="5"/>
  <c r="D187" i="5"/>
  <c r="F187" i="5"/>
  <c r="G187" i="5"/>
  <c r="L187" i="5"/>
  <c r="C188" i="5"/>
  <c r="D188" i="5"/>
  <c r="F188" i="5"/>
  <c r="G188" i="5"/>
  <c r="L188" i="5"/>
  <c r="J193" i="18" s="1"/>
  <c r="C189" i="5"/>
  <c r="D189" i="5"/>
  <c r="F189" i="5"/>
  <c r="G189" i="5"/>
  <c r="L189" i="5"/>
  <c r="C190" i="5"/>
  <c r="D190" i="5"/>
  <c r="F190" i="5"/>
  <c r="G190" i="5"/>
  <c r="L190" i="5"/>
  <c r="J195" i="18" s="1"/>
  <c r="C191" i="5"/>
  <c r="D191" i="5"/>
  <c r="F191" i="5"/>
  <c r="G191" i="5"/>
  <c r="L191" i="5"/>
  <c r="C192" i="5"/>
  <c r="D192" i="5"/>
  <c r="F192" i="5"/>
  <c r="G192" i="5"/>
  <c r="L192" i="5"/>
  <c r="J197" i="18" s="1"/>
  <c r="C193" i="5"/>
  <c r="D193" i="5"/>
  <c r="F193" i="5"/>
  <c r="G193" i="5"/>
  <c r="L193" i="5"/>
  <c r="C194" i="5"/>
  <c r="D194" i="5"/>
  <c r="F194" i="5"/>
  <c r="G194" i="5"/>
  <c r="L194" i="5"/>
  <c r="J199" i="18" s="1"/>
  <c r="C195" i="5"/>
  <c r="D195" i="5"/>
  <c r="F195" i="5"/>
  <c r="G195" i="5"/>
  <c r="L195" i="5"/>
  <c r="C196" i="5"/>
  <c r="D196" i="5"/>
  <c r="F196" i="5"/>
  <c r="G196" i="5"/>
  <c r="L196" i="5"/>
  <c r="J201" i="18" s="1"/>
  <c r="C197" i="5"/>
  <c r="D197" i="5"/>
  <c r="F197" i="5"/>
  <c r="G197" i="5"/>
  <c r="L197" i="5"/>
  <c r="C198" i="5"/>
  <c r="D198" i="5"/>
  <c r="F198" i="5"/>
  <c r="G198" i="5"/>
  <c r="L198" i="5"/>
  <c r="J203" i="18" s="1"/>
  <c r="C199" i="5"/>
  <c r="D199" i="5"/>
  <c r="F199" i="5"/>
  <c r="G199" i="5"/>
  <c r="L199" i="5"/>
  <c r="C200" i="5"/>
  <c r="D200" i="5"/>
  <c r="F200" i="5"/>
  <c r="G200" i="5"/>
  <c r="L200" i="5"/>
  <c r="J205" i="18" s="1"/>
  <c r="C201" i="5"/>
  <c r="D201" i="5"/>
  <c r="F201" i="5"/>
  <c r="G201" i="5"/>
  <c r="L201" i="5"/>
  <c r="C202" i="5"/>
  <c r="D202" i="5"/>
  <c r="F202" i="5"/>
  <c r="G202" i="5"/>
  <c r="L202" i="5"/>
  <c r="J207" i="18" s="1"/>
  <c r="C203" i="5"/>
  <c r="D203" i="5"/>
  <c r="F203" i="5"/>
  <c r="G203" i="5"/>
  <c r="L203" i="5"/>
  <c r="C204" i="5"/>
  <c r="D204" i="5"/>
  <c r="F204" i="5"/>
  <c r="G204" i="5"/>
  <c r="L204" i="5"/>
  <c r="J209" i="18" s="1"/>
  <c r="C205" i="5"/>
  <c r="D205" i="5"/>
  <c r="F205" i="5"/>
  <c r="G205" i="5"/>
  <c r="L205" i="5"/>
  <c r="C206" i="5"/>
  <c r="D206" i="5"/>
  <c r="F206" i="5"/>
  <c r="G206" i="5"/>
  <c r="L206" i="5"/>
  <c r="J211" i="18" s="1"/>
  <c r="C207" i="5"/>
  <c r="D207" i="5"/>
  <c r="F207" i="5"/>
  <c r="G207" i="5"/>
  <c r="L207" i="5"/>
  <c r="C208" i="5"/>
  <c r="D208" i="5"/>
  <c r="F208" i="5"/>
  <c r="G208" i="5"/>
  <c r="L208" i="5"/>
  <c r="J213" i="18" s="1"/>
  <c r="C209" i="5"/>
  <c r="D209" i="5"/>
  <c r="F209" i="5"/>
  <c r="G209" i="5"/>
  <c r="L209" i="5"/>
  <c r="C210" i="5"/>
  <c r="D210" i="5"/>
  <c r="F210" i="5"/>
  <c r="G210" i="5"/>
  <c r="L210" i="5"/>
  <c r="J215" i="18" s="1"/>
  <c r="C211" i="5"/>
  <c r="D211" i="5"/>
  <c r="F211" i="5"/>
  <c r="G211" i="5"/>
  <c r="L211" i="5"/>
  <c r="C212" i="5"/>
  <c r="D212" i="5"/>
  <c r="F212" i="5"/>
  <c r="G212" i="5"/>
  <c r="L212" i="5"/>
  <c r="J217" i="18" s="1"/>
  <c r="C213" i="5"/>
  <c r="D213" i="5"/>
  <c r="F213" i="5"/>
  <c r="G213" i="5"/>
  <c r="L213" i="5"/>
  <c r="C214" i="5"/>
  <c r="D214" i="5"/>
  <c r="F214" i="5"/>
  <c r="G214" i="5"/>
  <c r="L214" i="5"/>
  <c r="J219" i="18" s="1"/>
  <c r="C215" i="5"/>
  <c r="D215" i="5"/>
  <c r="F215" i="5"/>
  <c r="G215" i="5"/>
  <c r="L215" i="5"/>
  <c r="C216" i="5"/>
  <c r="D216" i="5"/>
  <c r="F216" i="5"/>
  <c r="G216" i="5"/>
  <c r="L216" i="5"/>
  <c r="J221" i="18" s="1"/>
  <c r="C217" i="5"/>
  <c r="D217" i="5"/>
  <c r="F217" i="5"/>
  <c r="G217" i="5"/>
  <c r="L217" i="5"/>
  <c r="C218" i="5"/>
  <c r="D218" i="5"/>
  <c r="F218" i="5"/>
  <c r="G218" i="5"/>
  <c r="L218" i="5"/>
  <c r="J223" i="18" s="1"/>
  <c r="C219" i="5"/>
  <c r="D219" i="5"/>
  <c r="F219" i="5"/>
  <c r="G219" i="5"/>
  <c r="L219" i="5"/>
  <c r="C220" i="5"/>
  <c r="D220" i="5"/>
  <c r="F220" i="5"/>
  <c r="G220" i="5"/>
  <c r="L220" i="5"/>
  <c r="J225" i="18" s="1"/>
  <c r="C221" i="5"/>
  <c r="D221" i="5"/>
  <c r="F221" i="5"/>
  <c r="G221" i="5"/>
  <c r="L221" i="5"/>
  <c r="C222" i="5"/>
  <c r="D222" i="5"/>
  <c r="F222" i="5"/>
  <c r="G222" i="5"/>
  <c r="L222" i="5"/>
  <c r="J227" i="18" s="1"/>
  <c r="C223" i="5"/>
  <c r="D223" i="5"/>
  <c r="F223" i="5"/>
  <c r="G223" i="5"/>
  <c r="L223" i="5"/>
  <c r="C224" i="5"/>
  <c r="D224" i="5"/>
  <c r="F224" i="5"/>
  <c r="G224" i="5"/>
  <c r="L224" i="5"/>
  <c r="J229" i="18" s="1"/>
  <c r="C225" i="5"/>
  <c r="D225" i="5"/>
  <c r="F225" i="5"/>
  <c r="G225" i="5"/>
  <c r="L225" i="5"/>
  <c r="C226" i="5"/>
  <c r="D226" i="5"/>
  <c r="F226" i="5"/>
  <c r="G226" i="5"/>
  <c r="L226" i="5"/>
  <c r="J231" i="18" s="1"/>
  <c r="C227" i="5"/>
  <c r="D227" i="5"/>
  <c r="F227" i="5"/>
  <c r="G227" i="5"/>
  <c r="L227" i="5"/>
  <c r="C228" i="5"/>
  <c r="D228" i="5"/>
  <c r="F228" i="5"/>
  <c r="G228" i="5"/>
  <c r="L228" i="5"/>
  <c r="J233" i="18" s="1"/>
  <c r="C229" i="5"/>
  <c r="D229" i="5"/>
  <c r="F229" i="5"/>
  <c r="G229" i="5"/>
  <c r="L229" i="5"/>
  <c r="C230" i="5"/>
  <c r="D230" i="5"/>
  <c r="F230" i="5"/>
  <c r="G230" i="5"/>
  <c r="L230" i="5"/>
  <c r="J235" i="18" s="1"/>
  <c r="C231" i="5"/>
  <c r="D231" i="5"/>
  <c r="F231" i="5"/>
  <c r="G231" i="5"/>
  <c r="L231" i="5"/>
  <c r="C232" i="5"/>
  <c r="D232" i="5"/>
  <c r="F232" i="5"/>
  <c r="G232" i="5"/>
  <c r="L232" i="5"/>
  <c r="J237" i="18" s="1"/>
  <c r="C233" i="5"/>
  <c r="D233" i="5"/>
  <c r="F233" i="5"/>
  <c r="G233" i="5"/>
  <c r="L233" i="5"/>
  <c r="C234" i="5"/>
  <c r="D234" i="5"/>
  <c r="F234" i="5"/>
  <c r="G234" i="5"/>
  <c r="L234" i="5"/>
  <c r="J239" i="18" s="1"/>
  <c r="C235" i="5"/>
  <c r="D235" i="5"/>
  <c r="F235" i="5"/>
  <c r="G235" i="5"/>
  <c r="L235" i="5"/>
  <c r="C236" i="5"/>
  <c r="D236" i="5"/>
  <c r="F236" i="5"/>
  <c r="G236" i="5"/>
  <c r="L236" i="5"/>
  <c r="J241" i="18" s="1"/>
  <c r="C237" i="5"/>
  <c r="D237" i="5"/>
  <c r="F237" i="5"/>
  <c r="G237" i="5"/>
  <c r="L237" i="5"/>
  <c r="C238" i="5"/>
  <c r="D238" i="5"/>
  <c r="F238" i="5"/>
  <c r="G238" i="5"/>
  <c r="L238" i="5"/>
  <c r="J243" i="18" s="1"/>
  <c r="C239" i="5"/>
  <c r="D239" i="5"/>
  <c r="F239" i="5"/>
  <c r="G239" i="5"/>
  <c r="L239" i="5"/>
  <c r="C240" i="5"/>
  <c r="D240" i="5"/>
  <c r="F240" i="5"/>
  <c r="G240" i="5"/>
  <c r="L240" i="5"/>
  <c r="J245" i="18" s="1"/>
  <c r="C241" i="5"/>
  <c r="D241" i="5"/>
  <c r="F241" i="5"/>
  <c r="G241" i="5"/>
  <c r="L241" i="5"/>
  <c r="C242" i="5"/>
  <c r="D242" i="5"/>
  <c r="F242" i="5"/>
  <c r="G242" i="5"/>
  <c r="L242" i="5"/>
  <c r="J247" i="18" s="1"/>
  <c r="C243" i="5"/>
  <c r="D243" i="5"/>
  <c r="F243" i="5"/>
  <c r="G243" i="5"/>
  <c r="L243" i="5"/>
  <c r="C244" i="5"/>
  <c r="D244" i="5"/>
  <c r="F244" i="5"/>
  <c r="G244" i="5"/>
  <c r="L244" i="5"/>
  <c r="J249" i="18" s="1"/>
  <c r="C245" i="5"/>
  <c r="D245" i="5"/>
  <c r="F245" i="5"/>
  <c r="G245" i="5"/>
  <c r="L245" i="5"/>
  <c r="C246" i="5"/>
  <c r="D246" i="5"/>
  <c r="F246" i="5"/>
  <c r="G246" i="5"/>
  <c r="L246" i="5"/>
  <c r="J251" i="18" s="1"/>
  <c r="C247" i="5"/>
  <c r="D247" i="5"/>
  <c r="F247" i="5"/>
  <c r="G247" i="5"/>
  <c r="L247" i="5"/>
  <c r="C248" i="5"/>
  <c r="D248" i="5"/>
  <c r="F248" i="5"/>
  <c r="G248" i="5"/>
  <c r="L248" i="5"/>
  <c r="J253" i="18" s="1"/>
  <c r="C249" i="5"/>
  <c r="D249" i="5"/>
  <c r="F249" i="5"/>
  <c r="G249" i="5"/>
  <c r="L249" i="5"/>
  <c r="C250" i="5"/>
  <c r="D250" i="5"/>
  <c r="F250" i="5"/>
  <c r="G250" i="5"/>
  <c r="L250" i="5"/>
  <c r="J255" i="18" s="1"/>
  <c r="C251" i="5"/>
  <c r="D251" i="5"/>
  <c r="F251" i="5"/>
  <c r="G251" i="5"/>
  <c r="L251" i="5"/>
  <c r="C252" i="5"/>
  <c r="D252" i="5"/>
  <c r="F252" i="5"/>
  <c r="G252" i="5"/>
  <c r="L252" i="5"/>
  <c r="J257" i="18" s="1"/>
  <c r="C253" i="5"/>
  <c r="D253" i="5"/>
  <c r="F253" i="5"/>
  <c r="G253" i="5"/>
  <c r="L253" i="5"/>
  <c r="C254" i="5"/>
  <c r="D254" i="5"/>
  <c r="F254" i="5"/>
  <c r="G254" i="5"/>
  <c r="L254" i="5"/>
  <c r="J259" i="18" s="1"/>
  <c r="C255" i="5"/>
  <c r="D255" i="5"/>
  <c r="F255" i="5"/>
  <c r="G255" i="5"/>
  <c r="L255" i="5"/>
  <c r="C256" i="5"/>
  <c r="D256" i="5"/>
  <c r="F256" i="5"/>
  <c r="G256" i="5"/>
  <c r="L256" i="5"/>
  <c r="J261" i="18" s="1"/>
  <c r="C257" i="5"/>
  <c r="D257" i="5"/>
  <c r="F257" i="5"/>
  <c r="G257" i="5"/>
  <c r="L257" i="5"/>
  <c r="C258" i="5"/>
  <c r="D258" i="5"/>
  <c r="F258" i="5"/>
  <c r="G258" i="5"/>
  <c r="L258" i="5"/>
  <c r="J263" i="18" s="1"/>
  <c r="C259" i="5"/>
  <c r="D259" i="5"/>
  <c r="F259" i="5"/>
  <c r="G259" i="5"/>
  <c r="L259" i="5"/>
  <c r="C260" i="5"/>
  <c r="D260" i="5"/>
  <c r="F260" i="5"/>
  <c r="G260" i="5"/>
  <c r="L260" i="5"/>
  <c r="J265" i="18" s="1"/>
  <c r="C261" i="5"/>
  <c r="D261" i="5"/>
  <c r="F261" i="5"/>
  <c r="G261" i="5"/>
  <c r="L261" i="5"/>
  <c r="C262" i="5"/>
  <c r="D262" i="5"/>
  <c r="F262" i="5"/>
  <c r="G262" i="5"/>
  <c r="L262" i="5"/>
  <c r="J267" i="18" s="1"/>
  <c r="C263" i="5"/>
  <c r="D263" i="5"/>
  <c r="F263" i="5"/>
  <c r="G263" i="5"/>
  <c r="L263" i="5"/>
  <c r="C264" i="5"/>
  <c r="D264" i="5"/>
  <c r="F264" i="5"/>
  <c r="G264" i="5"/>
  <c r="L264" i="5"/>
  <c r="J269" i="18" s="1"/>
  <c r="C265" i="5"/>
  <c r="D265" i="5"/>
  <c r="F265" i="5"/>
  <c r="G265" i="5"/>
  <c r="L265" i="5"/>
  <c r="C266" i="5"/>
  <c r="D266" i="5"/>
  <c r="F266" i="5"/>
  <c r="G266" i="5"/>
  <c r="L266" i="5"/>
  <c r="J271" i="18" s="1"/>
  <c r="C267" i="5"/>
  <c r="D267" i="5"/>
  <c r="F267" i="5"/>
  <c r="G267" i="5"/>
  <c r="L267" i="5"/>
  <c r="C268" i="5"/>
  <c r="D268" i="5"/>
  <c r="F268" i="5"/>
  <c r="G268" i="5"/>
  <c r="L268" i="5"/>
  <c r="J273" i="18" s="1"/>
  <c r="C269" i="5"/>
  <c r="D269" i="5"/>
  <c r="F269" i="5"/>
  <c r="G269" i="5"/>
  <c r="L269" i="5"/>
  <c r="C270" i="5"/>
  <c r="D270" i="5"/>
  <c r="F270" i="5"/>
  <c r="G270" i="5"/>
  <c r="L270" i="5"/>
  <c r="J275" i="18" s="1"/>
  <c r="C271" i="5"/>
  <c r="D271" i="5"/>
  <c r="F271" i="5"/>
  <c r="G271" i="5"/>
  <c r="L271" i="5"/>
  <c r="C272" i="5"/>
  <c r="D272" i="5"/>
  <c r="F272" i="5"/>
  <c r="G272" i="5"/>
  <c r="L272" i="5"/>
  <c r="J277" i="18" s="1"/>
  <c r="C273" i="5"/>
  <c r="D273" i="5"/>
  <c r="F273" i="5"/>
  <c r="G273" i="5"/>
  <c r="L273" i="5"/>
  <c r="C274" i="5"/>
  <c r="D274" i="5"/>
  <c r="F274" i="5"/>
  <c r="G274" i="5"/>
  <c r="L274" i="5"/>
  <c r="J279" i="18" s="1"/>
  <c r="C275" i="5"/>
  <c r="D275" i="5"/>
  <c r="F275" i="5"/>
  <c r="G275" i="5"/>
  <c r="L275" i="5"/>
  <c r="C276" i="5"/>
  <c r="D276" i="5"/>
  <c r="F276" i="5"/>
  <c r="G276" i="5"/>
  <c r="L276" i="5"/>
  <c r="J281" i="18" s="1"/>
  <c r="C277" i="5"/>
  <c r="D277" i="5"/>
  <c r="F277" i="5"/>
  <c r="G277" i="5"/>
  <c r="L277" i="5"/>
  <c r="C278" i="5"/>
  <c r="D278" i="5"/>
  <c r="F278" i="5"/>
  <c r="G278" i="5"/>
  <c r="L278" i="5"/>
  <c r="J283" i="18" s="1"/>
  <c r="C279" i="5"/>
  <c r="D279" i="5"/>
  <c r="F279" i="5"/>
  <c r="G279" i="5"/>
  <c r="L279" i="5"/>
  <c r="C280" i="5"/>
  <c r="D280" i="5"/>
  <c r="F280" i="5"/>
  <c r="G280" i="5"/>
  <c r="L280" i="5"/>
  <c r="J285" i="18" s="1"/>
  <c r="C281" i="5"/>
  <c r="D281" i="5"/>
  <c r="F281" i="5"/>
  <c r="G281" i="5"/>
  <c r="L281" i="5"/>
  <c r="C282" i="5"/>
  <c r="D282" i="5"/>
  <c r="F282" i="5"/>
  <c r="G282" i="5"/>
  <c r="L282" i="5"/>
  <c r="J287" i="18" s="1"/>
  <c r="C283" i="5"/>
  <c r="D283" i="5"/>
  <c r="F283" i="5"/>
  <c r="G283" i="5"/>
  <c r="L283" i="5"/>
  <c r="C284" i="5"/>
  <c r="D284" i="5"/>
  <c r="F284" i="5"/>
  <c r="G284" i="5"/>
  <c r="L284" i="5"/>
  <c r="J289" i="18" s="1"/>
  <c r="C285" i="5"/>
  <c r="D285" i="5"/>
  <c r="F285" i="5"/>
  <c r="G285" i="5"/>
  <c r="L285" i="5"/>
  <c r="M285" i="5" s="1"/>
  <c r="R285" i="5" s="1"/>
  <c r="S285" i="5" s="1"/>
  <c r="C286" i="5"/>
  <c r="D286" i="5"/>
  <c r="F286" i="5"/>
  <c r="G286" i="5"/>
  <c r="L286" i="5"/>
  <c r="J291" i="18" s="1"/>
  <c r="C287" i="5"/>
  <c r="D287" i="5"/>
  <c r="F287" i="5"/>
  <c r="G287" i="5"/>
  <c r="L287" i="5"/>
  <c r="M287" i="5" s="1"/>
  <c r="R287" i="5" s="1"/>
  <c r="S287" i="5" s="1"/>
  <c r="C288" i="5"/>
  <c r="D288" i="5"/>
  <c r="F288" i="5"/>
  <c r="G288" i="5"/>
  <c r="L288" i="5"/>
  <c r="J293" i="18" s="1"/>
  <c r="C289" i="5"/>
  <c r="D289" i="5"/>
  <c r="F289" i="5"/>
  <c r="G289" i="5"/>
  <c r="L289" i="5"/>
  <c r="M289" i="5" s="1"/>
  <c r="R289" i="5" s="1"/>
  <c r="S289" i="5" s="1"/>
  <c r="C290" i="5"/>
  <c r="D290" i="5"/>
  <c r="F290" i="5"/>
  <c r="G290" i="5"/>
  <c r="L290" i="5"/>
  <c r="J295" i="18" s="1"/>
  <c r="C291" i="5"/>
  <c r="D291" i="5"/>
  <c r="F291" i="5"/>
  <c r="G291" i="5"/>
  <c r="L291" i="5"/>
  <c r="M291" i="5" s="1"/>
  <c r="R291" i="5" s="1"/>
  <c r="S291" i="5" s="1"/>
  <c r="C292" i="5"/>
  <c r="D292" i="5"/>
  <c r="F292" i="5"/>
  <c r="G292" i="5"/>
  <c r="L292" i="5"/>
  <c r="J297" i="18" s="1"/>
  <c r="C293" i="5"/>
  <c r="D293" i="5"/>
  <c r="F293" i="5"/>
  <c r="G293" i="5"/>
  <c r="L293" i="5"/>
  <c r="M293" i="5" s="1"/>
  <c r="R293" i="5" s="1"/>
  <c r="S293" i="5" s="1"/>
  <c r="C294" i="5"/>
  <c r="D294" i="5"/>
  <c r="F294" i="5"/>
  <c r="G294" i="5"/>
  <c r="L294" i="5"/>
  <c r="J299" i="18" s="1"/>
  <c r="C295" i="5"/>
  <c r="D295" i="5"/>
  <c r="F295" i="5"/>
  <c r="G295" i="5"/>
  <c r="L295" i="5"/>
  <c r="M295" i="5" s="1"/>
  <c r="R295" i="5" s="1"/>
  <c r="S295" i="5" s="1"/>
  <c r="C296" i="5"/>
  <c r="D296" i="5"/>
  <c r="F296" i="5"/>
  <c r="G296" i="5"/>
  <c r="L296" i="5"/>
  <c r="J301" i="18" s="1"/>
  <c r="C297" i="5"/>
  <c r="D297" i="5"/>
  <c r="F297" i="5"/>
  <c r="G297" i="5"/>
  <c r="L297" i="5"/>
  <c r="M297" i="5" s="1"/>
  <c r="R297" i="5" s="1"/>
  <c r="S297" i="5" s="1"/>
  <c r="C298" i="5"/>
  <c r="D298" i="5"/>
  <c r="F298" i="5"/>
  <c r="G298" i="5"/>
  <c r="L298" i="5"/>
  <c r="J303" i="18" s="1"/>
  <c r="C299" i="5"/>
  <c r="D299" i="5"/>
  <c r="F299" i="5"/>
  <c r="G299" i="5"/>
  <c r="L299" i="5"/>
  <c r="M299" i="5" s="1"/>
  <c r="R299" i="5" s="1"/>
  <c r="S299" i="5" s="1"/>
  <c r="C300" i="5"/>
  <c r="D300" i="5"/>
  <c r="F300" i="5"/>
  <c r="G300" i="5"/>
  <c r="L300" i="5"/>
  <c r="J305" i="18" s="1"/>
  <c r="C301" i="5"/>
  <c r="D301" i="5"/>
  <c r="F301" i="5"/>
  <c r="G301" i="5"/>
  <c r="L301" i="5"/>
  <c r="M301" i="5" s="1"/>
  <c r="R301" i="5" s="1"/>
  <c r="S301" i="5" s="1"/>
  <c r="C302" i="5"/>
  <c r="D302" i="5"/>
  <c r="F302" i="5"/>
  <c r="G302" i="5"/>
  <c r="L302" i="5"/>
  <c r="J307" i="18" s="1"/>
  <c r="C303" i="5"/>
  <c r="D303" i="5"/>
  <c r="F303" i="5"/>
  <c r="G303" i="5"/>
  <c r="L303" i="5"/>
  <c r="M303" i="5" s="1"/>
  <c r="R303" i="5" s="1"/>
  <c r="S303" i="5" s="1"/>
  <c r="C304" i="5"/>
  <c r="D304" i="5"/>
  <c r="F304" i="5"/>
  <c r="G304" i="5"/>
  <c r="L304" i="5"/>
  <c r="J309" i="18" s="1"/>
  <c r="C305" i="5"/>
  <c r="D305" i="5"/>
  <c r="F305" i="5"/>
  <c r="G305" i="5"/>
  <c r="L305" i="5"/>
  <c r="M305" i="5" s="1"/>
  <c r="R305" i="5" s="1"/>
  <c r="S305" i="5" s="1"/>
  <c r="C306" i="5"/>
  <c r="D306" i="5"/>
  <c r="F306" i="5"/>
  <c r="G306" i="5"/>
  <c r="L306" i="5"/>
  <c r="J311" i="18" s="1"/>
  <c r="C307" i="5"/>
  <c r="D307" i="5"/>
  <c r="F307" i="5"/>
  <c r="G307" i="5"/>
  <c r="L307" i="5"/>
  <c r="M307" i="5" s="1"/>
  <c r="R307" i="5" s="1"/>
  <c r="S307" i="5" s="1"/>
  <c r="C308" i="5"/>
  <c r="D308" i="5"/>
  <c r="F308" i="5"/>
  <c r="G308" i="5"/>
  <c r="L308" i="5"/>
  <c r="J313" i="18" s="1"/>
  <c r="C309" i="5"/>
  <c r="D309" i="5"/>
  <c r="F309" i="5"/>
  <c r="G309" i="5"/>
  <c r="L309" i="5"/>
  <c r="M309" i="5" s="1"/>
  <c r="R309" i="5" s="1"/>
  <c r="S309" i="5" s="1"/>
  <c r="C310" i="5"/>
  <c r="D310" i="5"/>
  <c r="F310" i="5"/>
  <c r="G310" i="5"/>
  <c r="L310" i="5"/>
  <c r="J315" i="18" s="1"/>
  <c r="C311" i="5"/>
  <c r="D311" i="5"/>
  <c r="F311" i="5"/>
  <c r="G311" i="5"/>
  <c r="L311" i="5"/>
  <c r="M311" i="5" s="1"/>
  <c r="R311" i="5" s="1"/>
  <c r="S311" i="5" s="1"/>
  <c r="C312" i="5"/>
  <c r="D312" i="5"/>
  <c r="F312" i="5"/>
  <c r="G312" i="5"/>
  <c r="L312" i="5"/>
  <c r="J317" i="18" s="1"/>
  <c r="C313" i="5"/>
  <c r="D313" i="5"/>
  <c r="F313" i="5"/>
  <c r="G313" i="5"/>
  <c r="L313" i="5"/>
  <c r="M313" i="5" s="1"/>
  <c r="R313" i="5" s="1"/>
  <c r="S313" i="5" s="1"/>
  <c r="C314" i="5"/>
  <c r="D314" i="5"/>
  <c r="F314" i="5"/>
  <c r="G314" i="5"/>
  <c r="L314" i="5"/>
  <c r="M314" i="5" s="1"/>
  <c r="R314" i="5" s="1"/>
  <c r="S314" i="5" s="1"/>
  <c r="C315" i="5"/>
  <c r="D315" i="5"/>
  <c r="F315" i="5"/>
  <c r="G315" i="5"/>
  <c r="L315" i="5"/>
  <c r="M315" i="5" s="1"/>
  <c r="R315" i="5" s="1"/>
  <c r="S315" i="5" s="1"/>
  <c r="C316" i="5"/>
  <c r="D316" i="5"/>
  <c r="F316" i="5"/>
  <c r="G316" i="5"/>
  <c r="L316" i="5"/>
  <c r="C317" i="5"/>
  <c r="D317" i="5"/>
  <c r="F317" i="5"/>
  <c r="G317" i="5"/>
  <c r="L317" i="5"/>
  <c r="M317" i="5" s="1"/>
  <c r="R317" i="5" s="1"/>
  <c r="S317" i="5" s="1"/>
  <c r="C318" i="5"/>
  <c r="D318" i="5"/>
  <c r="F318" i="5"/>
  <c r="G318" i="5"/>
  <c r="L318" i="5"/>
  <c r="M318" i="5" s="1"/>
  <c r="R318" i="5" s="1"/>
  <c r="S318" i="5" s="1"/>
  <c r="C319" i="5"/>
  <c r="D319" i="5"/>
  <c r="F319" i="5"/>
  <c r="G319" i="5"/>
  <c r="L319" i="5"/>
  <c r="M319" i="5" s="1"/>
  <c r="R319" i="5" s="1"/>
  <c r="S319" i="5" s="1"/>
  <c r="C320" i="5"/>
  <c r="D320" i="5"/>
  <c r="F320" i="5"/>
  <c r="G320" i="5"/>
  <c r="L320" i="5"/>
  <c r="C321" i="5"/>
  <c r="D321" i="5"/>
  <c r="F321" i="5"/>
  <c r="G321" i="5"/>
  <c r="L321" i="5"/>
  <c r="M321" i="5" s="1"/>
  <c r="R321" i="5" s="1"/>
  <c r="S321" i="5" s="1"/>
  <c r="C322" i="5"/>
  <c r="D322" i="5"/>
  <c r="F322" i="5"/>
  <c r="G322" i="5"/>
  <c r="L322" i="5"/>
  <c r="M322" i="5" s="1"/>
  <c r="R322" i="5" s="1"/>
  <c r="S322" i="5" s="1"/>
  <c r="C323" i="5"/>
  <c r="D323" i="5"/>
  <c r="F323" i="5"/>
  <c r="G323" i="5"/>
  <c r="L323" i="5"/>
  <c r="M323" i="5" s="1"/>
  <c r="R323" i="5" s="1"/>
  <c r="S323" i="5" s="1"/>
  <c r="C324" i="5"/>
  <c r="D324" i="5"/>
  <c r="F324" i="5"/>
  <c r="G324" i="5"/>
  <c r="L324" i="5"/>
  <c r="C325" i="5"/>
  <c r="D325" i="5"/>
  <c r="F325" i="5"/>
  <c r="G325" i="5"/>
  <c r="L325" i="5"/>
  <c r="M325" i="5" s="1"/>
  <c r="R325" i="5" s="1"/>
  <c r="S325" i="5" s="1"/>
  <c r="C326" i="5"/>
  <c r="D326" i="5"/>
  <c r="F326" i="5"/>
  <c r="G326" i="5"/>
  <c r="L326" i="5"/>
  <c r="M326" i="5" s="1"/>
  <c r="R326" i="5" s="1"/>
  <c r="S326" i="5" s="1"/>
  <c r="C327" i="5"/>
  <c r="D327" i="5"/>
  <c r="F327" i="5"/>
  <c r="G327" i="5"/>
  <c r="L327" i="5"/>
  <c r="M327" i="5" s="1"/>
  <c r="R327" i="5" s="1"/>
  <c r="S327" i="5" s="1"/>
  <c r="C328" i="5"/>
  <c r="D328" i="5"/>
  <c r="F328" i="5"/>
  <c r="G328" i="5"/>
  <c r="L328" i="5"/>
  <c r="C329" i="5"/>
  <c r="D329" i="5"/>
  <c r="F329" i="5"/>
  <c r="G329" i="5"/>
  <c r="L329" i="5"/>
  <c r="M329" i="5" s="1"/>
  <c r="R329" i="5" s="1"/>
  <c r="S329" i="5" s="1"/>
  <c r="C330" i="5"/>
  <c r="D330" i="5"/>
  <c r="F330" i="5"/>
  <c r="G330" i="5"/>
  <c r="L330" i="5"/>
  <c r="M330" i="5" s="1"/>
  <c r="R330" i="5" s="1"/>
  <c r="S330" i="5" s="1"/>
  <c r="C331" i="5"/>
  <c r="D331" i="5"/>
  <c r="F331" i="5"/>
  <c r="G331" i="5"/>
  <c r="L331" i="5"/>
  <c r="M331" i="5" s="1"/>
  <c r="R331" i="5" s="1"/>
  <c r="S331" i="5" s="1"/>
  <c r="C332" i="5"/>
  <c r="D332" i="5"/>
  <c r="F332" i="5"/>
  <c r="G332" i="5"/>
  <c r="L332" i="5"/>
  <c r="C333" i="5"/>
  <c r="D333" i="5"/>
  <c r="F333" i="5"/>
  <c r="G333" i="5"/>
  <c r="L333" i="5"/>
  <c r="M333" i="5" s="1"/>
  <c r="R333" i="5" s="1"/>
  <c r="S333" i="5" s="1"/>
  <c r="C334" i="5"/>
  <c r="D334" i="5"/>
  <c r="F334" i="5"/>
  <c r="G334" i="5"/>
  <c r="L334" i="5"/>
  <c r="M334" i="5" s="1"/>
  <c r="R334" i="5" s="1"/>
  <c r="S334" i="5" s="1"/>
  <c r="C335" i="5"/>
  <c r="D335" i="5"/>
  <c r="F335" i="5"/>
  <c r="G335" i="5"/>
  <c r="L335" i="5"/>
  <c r="M335" i="5" s="1"/>
  <c r="R335" i="5" s="1"/>
  <c r="S335" i="5" s="1"/>
  <c r="C336" i="5"/>
  <c r="D336" i="5"/>
  <c r="F336" i="5"/>
  <c r="G336" i="5"/>
  <c r="L336" i="5"/>
  <c r="C337" i="5"/>
  <c r="D337" i="5"/>
  <c r="F337" i="5"/>
  <c r="G337" i="5"/>
  <c r="L337" i="5"/>
  <c r="M337" i="5" s="1"/>
  <c r="R337" i="5" s="1"/>
  <c r="S337" i="5" s="1"/>
  <c r="C338" i="5"/>
  <c r="D338" i="5"/>
  <c r="F338" i="5"/>
  <c r="G338" i="5"/>
  <c r="L338" i="5"/>
  <c r="M338" i="5" s="1"/>
  <c r="R338" i="5" s="1"/>
  <c r="S338" i="5" s="1"/>
  <c r="C339" i="5"/>
  <c r="D339" i="5"/>
  <c r="F339" i="5"/>
  <c r="G339" i="5"/>
  <c r="L339" i="5"/>
  <c r="M339" i="5" s="1"/>
  <c r="R339" i="5" s="1"/>
  <c r="S339" i="5" s="1"/>
  <c r="C340" i="5"/>
  <c r="D340" i="5"/>
  <c r="F340" i="5"/>
  <c r="G340" i="5"/>
  <c r="L340" i="5"/>
  <c r="C341" i="5"/>
  <c r="D341" i="5"/>
  <c r="F341" i="5"/>
  <c r="G341" i="5"/>
  <c r="L341" i="5"/>
  <c r="M341" i="5" s="1"/>
  <c r="R341" i="5" s="1"/>
  <c r="S341" i="5" s="1"/>
  <c r="C342" i="5"/>
  <c r="D342" i="5"/>
  <c r="F342" i="5"/>
  <c r="G342" i="5"/>
  <c r="L342" i="5"/>
  <c r="M342" i="5" s="1"/>
  <c r="R342" i="5" s="1"/>
  <c r="S342" i="5" s="1"/>
  <c r="C343" i="5"/>
  <c r="D343" i="5"/>
  <c r="F343" i="5"/>
  <c r="G343" i="5"/>
  <c r="L343" i="5"/>
  <c r="M343" i="5" s="1"/>
  <c r="R343" i="5" s="1"/>
  <c r="S343" i="5" s="1"/>
  <c r="C344" i="5"/>
  <c r="D344" i="5"/>
  <c r="F344" i="5"/>
  <c r="G344" i="5"/>
  <c r="L344" i="5"/>
  <c r="C345" i="5"/>
  <c r="D345" i="5"/>
  <c r="F345" i="5"/>
  <c r="G345" i="5"/>
  <c r="L345" i="5"/>
  <c r="M345" i="5" s="1"/>
  <c r="R345" i="5" s="1"/>
  <c r="S345" i="5" s="1"/>
  <c r="C346" i="5"/>
  <c r="D346" i="5"/>
  <c r="F346" i="5"/>
  <c r="G346" i="5"/>
  <c r="L346" i="5"/>
  <c r="M346" i="5" s="1"/>
  <c r="R346" i="5" s="1"/>
  <c r="S346" i="5" s="1"/>
  <c r="C347" i="5"/>
  <c r="D347" i="5"/>
  <c r="F347" i="5"/>
  <c r="G347" i="5"/>
  <c r="L347" i="5"/>
  <c r="M347" i="5" s="1"/>
  <c r="R347" i="5" s="1"/>
  <c r="S347" i="5" s="1"/>
  <c r="C348" i="5"/>
  <c r="D348" i="5"/>
  <c r="F348" i="5"/>
  <c r="G348" i="5"/>
  <c r="L348" i="5"/>
  <c r="C349" i="5"/>
  <c r="D349" i="5"/>
  <c r="F349" i="5"/>
  <c r="G349" i="5"/>
  <c r="L349" i="5"/>
  <c r="M349" i="5" s="1"/>
  <c r="R349" i="5" s="1"/>
  <c r="S349" i="5" s="1"/>
  <c r="C350" i="5"/>
  <c r="D350" i="5"/>
  <c r="F350" i="5"/>
  <c r="G350" i="5"/>
  <c r="L350" i="5"/>
  <c r="J355" i="18" s="1"/>
  <c r="C351" i="5"/>
  <c r="D351" i="5"/>
  <c r="F351" i="5"/>
  <c r="G351" i="5"/>
  <c r="L351" i="5"/>
  <c r="M351" i="5" s="1"/>
  <c r="R351" i="5" s="1"/>
  <c r="S351" i="5" s="1"/>
  <c r="C352" i="5"/>
  <c r="D352" i="5"/>
  <c r="F352" i="5"/>
  <c r="G352" i="5"/>
  <c r="L352" i="5"/>
  <c r="J357" i="18" s="1"/>
  <c r="C353" i="5"/>
  <c r="D353" i="5"/>
  <c r="F353" i="5"/>
  <c r="G353" i="5"/>
  <c r="L353" i="5"/>
  <c r="M353" i="5" s="1"/>
  <c r="R353" i="5" s="1"/>
  <c r="S353" i="5" s="1"/>
  <c r="C354" i="5"/>
  <c r="D354" i="5"/>
  <c r="F354" i="5"/>
  <c r="G354" i="5"/>
  <c r="L354" i="5"/>
  <c r="J359" i="18" s="1"/>
  <c r="C355" i="5"/>
  <c r="D355" i="5"/>
  <c r="F355" i="5"/>
  <c r="G355" i="5"/>
  <c r="L355" i="5"/>
  <c r="M355" i="5" s="1"/>
  <c r="R355" i="5" s="1"/>
  <c r="S355" i="5" s="1"/>
  <c r="C356" i="5"/>
  <c r="D356" i="5"/>
  <c r="F356" i="5"/>
  <c r="G356" i="5"/>
  <c r="L356" i="5"/>
  <c r="J361" i="18" s="1"/>
  <c r="C357" i="5"/>
  <c r="D357" i="5"/>
  <c r="F357" i="5"/>
  <c r="G357" i="5"/>
  <c r="L357" i="5"/>
  <c r="M357" i="5" s="1"/>
  <c r="R357" i="5" s="1"/>
  <c r="S357" i="5" s="1"/>
  <c r="C358" i="5"/>
  <c r="D358" i="5"/>
  <c r="F358" i="5"/>
  <c r="G358" i="5"/>
  <c r="L358" i="5"/>
  <c r="J363" i="18" s="1"/>
  <c r="C359" i="5"/>
  <c r="D359" i="5"/>
  <c r="F359" i="5"/>
  <c r="G359" i="5"/>
  <c r="L359" i="5"/>
  <c r="M359" i="5" s="1"/>
  <c r="R359" i="5" s="1"/>
  <c r="S359" i="5" s="1"/>
  <c r="C360" i="5"/>
  <c r="D360" i="5"/>
  <c r="F360" i="5"/>
  <c r="G360" i="5"/>
  <c r="L360" i="5"/>
  <c r="J365" i="18" s="1"/>
  <c r="C361" i="5"/>
  <c r="D361" i="5"/>
  <c r="F361" i="5"/>
  <c r="G361" i="5"/>
  <c r="L361" i="5"/>
  <c r="M361" i="5" s="1"/>
  <c r="R361" i="5" s="1"/>
  <c r="S361" i="5" s="1"/>
  <c r="C362" i="5"/>
  <c r="D362" i="5"/>
  <c r="F362" i="5"/>
  <c r="G362" i="5"/>
  <c r="L362" i="5"/>
  <c r="J367" i="18" s="1"/>
  <c r="C363" i="5"/>
  <c r="D363" i="5"/>
  <c r="F363" i="5"/>
  <c r="G363" i="5"/>
  <c r="L363" i="5"/>
  <c r="M363" i="5" s="1"/>
  <c r="R363" i="5" s="1"/>
  <c r="S363" i="5" s="1"/>
  <c r="C364" i="5"/>
  <c r="D364" i="5"/>
  <c r="F364" i="5"/>
  <c r="G364" i="5"/>
  <c r="L364" i="5"/>
  <c r="J369" i="18" s="1"/>
  <c r="C365" i="5"/>
  <c r="D365" i="5"/>
  <c r="F365" i="5"/>
  <c r="G365" i="5"/>
  <c r="L365" i="5"/>
  <c r="M365" i="5" s="1"/>
  <c r="R365" i="5" s="1"/>
  <c r="S365" i="5" s="1"/>
  <c r="C366" i="5"/>
  <c r="D366" i="5"/>
  <c r="F366" i="5"/>
  <c r="G366" i="5"/>
  <c r="L366" i="5"/>
  <c r="J371" i="18" s="1"/>
  <c r="C367" i="5"/>
  <c r="D367" i="5"/>
  <c r="F367" i="5"/>
  <c r="G367" i="5"/>
  <c r="L367" i="5"/>
  <c r="M367" i="5" s="1"/>
  <c r="R367" i="5" s="1"/>
  <c r="S367" i="5" s="1"/>
  <c r="C368" i="5"/>
  <c r="D368" i="5"/>
  <c r="F368" i="5"/>
  <c r="G368" i="5"/>
  <c r="L368" i="5"/>
  <c r="J373" i="18" s="1"/>
  <c r="C369" i="5"/>
  <c r="D369" i="5"/>
  <c r="F369" i="5"/>
  <c r="G369" i="5"/>
  <c r="L369" i="5"/>
  <c r="M369" i="5" s="1"/>
  <c r="R369" i="5" s="1"/>
  <c r="S369" i="5" s="1"/>
  <c r="C370" i="5"/>
  <c r="D370" i="5"/>
  <c r="F370" i="5"/>
  <c r="G370" i="5"/>
  <c r="L370" i="5"/>
  <c r="J375" i="18" s="1"/>
  <c r="C371" i="5"/>
  <c r="D371" i="5"/>
  <c r="F371" i="5"/>
  <c r="G371" i="5"/>
  <c r="L371" i="5"/>
  <c r="M371" i="5" s="1"/>
  <c r="R371" i="5" s="1"/>
  <c r="S371" i="5" s="1"/>
  <c r="C372" i="5"/>
  <c r="D372" i="5"/>
  <c r="F372" i="5"/>
  <c r="G372" i="5"/>
  <c r="L372" i="5"/>
  <c r="J377" i="18" s="1"/>
  <c r="C373" i="5"/>
  <c r="D373" i="5"/>
  <c r="F373" i="5"/>
  <c r="G373" i="5"/>
  <c r="L373" i="5"/>
  <c r="M373" i="5" s="1"/>
  <c r="R373" i="5" s="1"/>
  <c r="S373" i="5" s="1"/>
  <c r="C374" i="5"/>
  <c r="D374" i="5"/>
  <c r="F374" i="5"/>
  <c r="G374" i="5"/>
  <c r="L374" i="5"/>
  <c r="J379" i="18" s="1"/>
  <c r="C375" i="5"/>
  <c r="D375" i="5"/>
  <c r="F375" i="5"/>
  <c r="G375" i="5"/>
  <c r="L375" i="5"/>
  <c r="M375" i="5" s="1"/>
  <c r="R375" i="5" s="1"/>
  <c r="S375" i="5" s="1"/>
  <c r="C376" i="5"/>
  <c r="D376" i="5"/>
  <c r="F376" i="5"/>
  <c r="G376" i="5"/>
  <c r="L376" i="5"/>
  <c r="J381" i="18" s="1"/>
  <c r="C377" i="5"/>
  <c r="D377" i="5"/>
  <c r="F377" i="5"/>
  <c r="G377" i="5"/>
  <c r="L377" i="5"/>
  <c r="M377" i="5" s="1"/>
  <c r="R377" i="5" s="1"/>
  <c r="S377" i="5" s="1"/>
  <c r="C378" i="5"/>
  <c r="D378" i="5"/>
  <c r="F378" i="5"/>
  <c r="G378" i="5"/>
  <c r="L378" i="5"/>
  <c r="J383" i="18" s="1"/>
  <c r="C379" i="5"/>
  <c r="D379" i="5"/>
  <c r="F379" i="5"/>
  <c r="G379" i="5"/>
  <c r="L379" i="5"/>
  <c r="M379" i="5" s="1"/>
  <c r="R379" i="5" s="1"/>
  <c r="S379" i="5" s="1"/>
  <c r="C380" i="5"/>
  <c r="D380" i="5"/>
  <c r="F380" i="5"/>
  <c r="G380" i="5"/>
  <c r="L380" i="5"/>
  <c r="J385" i="18" s="1"/>
  <c r="C381" i="5"/>
  <c r="D381" i="5"/>
  <c r="F381" i="5"/>
  <c r="G381" i="5"/>
  <c r="L381" i="5"/>
  <c r="M381" i="5" s="1"/>
  <c r="R381" i="5" s="1"/>
  <c r="S381" i="5" s="1"/>
  <c r="C382" i="5"/>
  <c r="D382" i="5"/>
  <c r="F382" i="5"/>
  <c r="G382" i="5"/>
  <c r="L382" i="5"/>
  <c r="J387" i="18" s="1"/>
  <c r="C383" i="5"/>
  <c r="D383" i="5"/>
  <c r="F383" i="5"/>
  <c r="G383" i="5"/>
  <c r="L383" i="5"/>
  <c r="M383" i="5" s="1"/>
  <c r="R383" i="5" s="1"/>
  <c r="S383" i="5" s="1"/>
  <c r="C384" i="5"/>
  <c r="D384" i="5"/>
  <c r="F384" i="5"/>
  <c r="G384" i="5"/>
  <c r="L384" i="5"/>
  <c r="J389" i="18" s="1"/>
  <c r="C385" i="5"/>
  <c r="D385" i="5"/>
  <c r="F385" i="5"/>
  <c r="G385" i="5"/>
  <c r="L385" i="5"/>
  <c r="M385" i="5" s="1"/>
  <c r="R385" i="5" s="1"/>
  <c r="S385" i="5" s="1"/>
  <c r="C386" i="5"/>
  <c r="D386" i="5"/>
  <c r="F386" i="5"/>
  <c r="G386" i="5"/>
  <c r="L386" i="5"/>
  <c r="J391" i="18" s="1"/>
  <c r="C387" i="5"/>
  <c r="D387" i="5"/>
  <c r="F387" i="5"/>
  <c r="G387" i="5"/>
  <c r="L387" i="5"/>
  <c r="M387" i="5" s="1"/>
  <c r="R387" i="5" s="1"/>
  <c r="S387" i="5" s="1"/>
  <c r="C388" i="5"/>
  <c r="D388" i="5"/>
  <c r="F388" i="5"/>
  <c r="G388" i="5"/>
  <c r="L388" i="5"/>
  <c r="J393" i="18" s="1"/>
  <c r="C389" i="5"/>
  <c r="D389" i="5"/>
  <c r="F389" i="5"/>
  <c r="G389" i="5"/>
  <c r="L389" i="5"/>
  <c r="M389" i="5" s="1"/>
  <c r="R389" i="5" s="1"/>
  <c r="S389" i="5" s="1"/>
  <c r="C390" i="5"/>
  <c r="D390" i="5"/>
  <c r="F390" i="5"/>
  <c r="G390" i="5"/>
  <c r="L390" i="5"/>
  <c r="J395" i="18" s="1"/>
  <c r="C391" i="5"/>
  <c r="D391" i="5"/>
  <c r="F391" i="5"/>
  <c r="G391" i="5"/>
  <c r="L391" i="5"/>
  <c r="M391" i="5" s="1"/>
  <c r="R391" i="5" s="1"/>
  <c r="S391" i="5" s="1"/>
  <c r="C392" i="5"/>
  <c r="D392" i="5"/>
  <c r="F392" i="5"/>
  <c r="G392" i="5"/>
  <c r="L392" i="5"/>
  <c r="J397" i="18" s="1"/>
  <c r="C393" i="5"/>
  <c r="D393" i="5"/>
  <c r="F393" i="5"/>
  <c r="G393" i="5"/>
  <c r="L393" i="5"/>
  <c r="M393" i="5" s="1"/>
  <c r="R393" i="5" s="1"/>
  <c r="C394" i="5"/>
  <c r="D394" i="5"/>
  <c r="F394" i="5"/>
  <c r="G394" i="5"/>
  <c r="L394" i="5"/>
  <c r="J399" i="18" s="1"/>
  <c r="C395" i="5"/>
  <c r="D395" i="5"/>
  <c r="F395" i="5"/>
  <c r="G395" i="5"/>
  <c r="L395" i="5"/>
  <c r="M395" i="5" s="1"/>
  <c r="R395" i="5" s="1"/>
  <c r="S395" i="5" s="1"/>
  <c r="C396" i="5"/>
  <c r="D396" i="5"/>
  <c r="F396" i="5"/>
  <c r="G396" i="5"/>
  <c r="L396" i="5"/>
  <c r="J401" i="18" s="1"/>
  <c r="C397" i="5"/>
  <c r="D397" i="5"/>
  <c r="F397" i="5"/>
  <c r="G397" i="5"/>
  <c r="L397" i="5"/>
  <c r="M397" i="5" s="1"/>
  <c r="R397" i="5" s="1"/>
  <c r="S397" i="5" s="1"/>
  <c r="C398" i="5"/>
  <c r="D398" i="5"/>
  <c r="F398" i="5"/>
  <c r="G398" i="5"/>
  <c r="L398" i="5"/>
  <c r="J403" i="18" s="1"/>
  <c r="C399" i="5"/>
  <c r="D399" i="5"/>
  <c r="F399" i="5"/>
  <c r="G399" i="5"/>
  <c r="L399" i="5"/>
  <c r="M399" i="5" s="1"/>
  <c r="R399" i="5" s="1"/>
  <c r="S399" i="5" s="1"/>
  <c r="C400" i="5"/>
  <c r="D400" i="5"/>
  <c r="F400" i="5"/>
  <c r="G400" i="5"/>
  <c r="L400" i="5"/>
  <c r="J405" i="18" s="1"/>
  <c r="C401" i="5"/>
  <c r="D401" i="5"/>
  <c r="F401" i="5"/>
  <c r="G401" i="5"/>
  <c r="L401" i="5"/>
  <c r="M401" i="5" s="1"/>
  <c r="R401" i="5" s="1"/>
  <c r="S401" i="5" s="1"/>
  <c r="C402" i="5"/>
  <c r="D402" i="5"/>
  <c r="F402" i="5"/>
  <c r="G402" i="5"/>
  <c r="L402" i="5"/>
  <c r="J407" i="18" s="1"/>
  <c r="C403" i="5"/>
  <c r="D403" i="5"/>
  <c r="F403" i="5"/>
  <c r="G403" i="5"/>
  <c r="L403" i="5"/>
  <c r="M403" i="5" s="1"/>
  <c r="R403" i="5" s="1"/>
  <c r="S403" i="5" s="1"/>
  <c r="C404" i="5"/>
  <c r="D404" i="5"/>
  <c r="F404" i="5"/>
  <c r="G404" i="5"/>
  <c r="L404" i="5"/>
  <c r="J409" i="18" s="1"/>
  <c r="C405" i="5"/>
  <c r="D405" i="5"/>
  <c r="F405" i="5"/>
  <c r="G405" i="5"/>
  <c r="L405" i="5"/>
  <c r="M405" i="5" s="1"/>
  <c r="R405" i="5" s="1"/>
  <c r="S405" i="5" s="1"/>
  <c r="C406" i="5"/>
  <c r="D406" i="5"/>
  <c r="F406" i="5"/>
  <c r="G406" i="5"/>
  <c r="L406" i="5"/>
  <c r="J411" i="18" s="1"/>
  <c r="C407" i="5"/>
  <c r="D407" i="5"/>
  <c r="F407" i="5"/>
  <c r="G407" i="5"/>
  <c r="L407" i="5"/>
  <c r="M407" i="5" s="1"/>
  <c r="R407" i="5" s="1"/>
  <c r="S407" i="5" s="1"/>
  <c r="C408" i="5"/>
  <c r="D408" i="5"/>
  <c r="F408" i="5"/>
  <c r="G408" i="5"/>
  <c r="L408" i="5"/>
  <c r="J413" i="18" s="1"/>
  <c r="C409" i="5"/>
  <c r="D409" i="5"/>
  <c r="F409" i="5"/>
  <c r="G409" i="5"/>
  <c r="L409" i="5"/>
  <c r="M409" i="5" s="1"/>
  <c r="R409" i="5" s="1"/>
  <c r="C410" i="5"/>
  <c r="D410" i="5"/>
  <c r="F410" i="5"/>
  <c r="G410" i="5"/>
  <c r="L410" i="5"/>
  <c r="J415" i="18" s="1"/>
  <c r="C411" i="5"/>
  <c r="D411" i="5"/>
  <c r="F411" i="5"/>
  <c r="G411" i="5"/>
  <c r="L411" i="5"/>
  <c r="M411" i="5" s="1"/>
  <c r="R411" i="5" s="1"/>
  <c r="S411" i="5" s="1"/>
  <c r="C412" i="5"/>
  <c r="D412" i="5"/>
  <c r="F412" i="5"/>
  <c r="G412" i="5"/>
  <c r="L412" i="5"/>
  <c r="J417" i="18" s="1"/>
  <c r="C413" i="5"/>
  <c r="D413" i="5"/>
  <c r="F413" i="5"/>
  <c r="G413" i="5"/>
  <c r="L413" i="5"/>
  <c r="C414" i="5"/>
  <c r="D414" i="5"/>
  <c r="F414" i="5"/>
  <c r="G414" i="5"/>
  <c r="L414" i="5"/>
  <c r="J419" i="18" s="1"/>
  <c r="C415" i="5"/>
  <c r="D415" i="5"/>
  <c r="F415" i="5"/>
  <c r="G415" i="5"/>
  <c r="L415" i="5"/>
  <c r="C416" i="5"/>
  <c r="D416" i="5"/>
  <c r="F416" i="5"/>
  <c r="G416" i="5"/>
  <c r="L416" i="5"/>
  <c r="J421" i="18" s="1"/>
  <c r="C417" i="5"/>
  <c r="D417" i="5"/>
  <c r="F417" i="5"/>
  <c r="G417" i="5"/>
  <c r="L417" i="5"/>
  <c r="C418" i="5"/>
  <c r="D418" i="5"/>
  <c r="F418" i="5"/>
  <c r="G418" i="5"/>
  <c r="L418" i="5"/>
  <c r="J423" i="18" s="1"/>
  <c r="C419" i="5"/>
  <c r="D419" i="5"/>
  <c r="F419" i="5"/>
  <c r="G419" i="5"/>
  <c r="L419" i="5"/>
  <c r="C420" i="5"/>
  <c r="D420" i="5"/>
  <c r="F420" i="5"/>
  <c r="G420" i="5"/>
  <c r="L420" i="5"/>
  <c r="J425" i="18" s="1"/>
  <c r="C421" i="5"/>
  <c r="D421" i="5"/>
  <c r="F421" i="5"/>
  <c r="G421" i="5"/>
  <c r="L421" i="5"/>
  <c r="M421" i="5" s="1"/>
  <c r="R421" i="5" s="1"/>
  <c r="S421" i="5" s="1"/>
  <c r="C422" i="5"/>
  <c r="D422" i="5"/>
  <c r="F422" i="5"/>
  <c r="G422" i="5"/>
  <c r="L422" i="5"/>
  <c r="J427" i="18" s="1"/>
  <c r="C423" i="5"/>
  <c r="D423" i="5"/>
  <c r="F423" i="5"/>
  <c r="G423" i="5"/>
  <c r="L423" i="5"/>
  <c r="M423" i="5" s="1"/>
  <c r="R423" i="5" s="1"/>
  <c r="S423" i="5" s="1"/>
  <c r="C424" i="5"/>
  <c r="D424" i="5"/>
  <c r="F424" i="5"/>
  <c r="G424" i="5"/>
  <c r="L424" i="5"/>
  <c r="J429" i="18" s="1"/>
  <c r="C425" i="5"/>
  <c r="D425" i="5"/>
  <c r="F425" i="5"/>
  <c r="G425" i="5"/>
  <c r="L425" i="5"/>
  <c r="M425" i="5" s="1"/>
  <c r="R425" i="5" s="1"/>
  <c r="S425" i="5" s="1"/>
  <c r="C426" i="5"/>
  <c r="D426" i="5"/>
  <c r="F426" i="5"/>
  <c r="G426" i="5"/>
  <c r="L426" i="5"/>
  <c r="J431" i="18" s="1"/>
  <c r="C427" i="5"/>
  <c r="D427" i="5"/>
  <c r="F427" i="5"/>
  <c r="G427" i="5"/>
  <c r="L427" i="5"/>
  <c r="M427" i="5" s="1"/>
  <c r="R427" i="5" s="1"/>
  <c r="S427" i="5" s="1"/>
  <c r="C428" i="5"/>
  <c r="D428" i="5"/>
  <c r="F428" i="5"/>
  <c r="G428" i="5"/>
  <c r="L428" i="5"/>
  <c r="J433" i="18" s="1"/>
  <c r="C429" i="5"/>
  <c r="D429" i="5"/>
  <c r="F429" i="5"/>
  <c r="G429" i="5"/>
  <c r="L429" i="5"/>
  <c r="M429" i="5" s="1"/>
  <c r="R429" i="5" s="1"/>
  <c r="S429" i="5" s="1"/>
  <c r="C430" i="5"/>
  <c r="D430" i="5"/>
  <c r="F430" i="5"/>
  <c r="G430" i="5"/>
  <c r="L430" i="5"/>
  <c r="J435" i="18" s="1"/>
  <c r="C431" i="5"/>
  <c r="D431" i="5"/>
  <c r="F431" i="5"/>
  <c r="G431" i="5"/>
  <c r="L431" i="5"/>
  <c r="C432" i="5"/>
  <c r="D432" i="5"/>
  <c r="F432" i="5"/>
  <c r="G432" i="5"/>
  <c r="L432" i="5"/>
  <c r="J437" i="18" s="1"/>
  <c r="C433" i="5"/>
  <c r="D433" i="5"/>
  <c r="F433" i="5"/>
  <c r="G433" i="5"/>
  <c r="L433" i="5"/>
  <c r="M433" i="5" s="1"/>
  <c r="R433" i="5" s="1"/>
  <c r="C434" i="5"/>
  <c r="D434" i="5"/>
  <c r="F434" i="5"/>
  <c r="G434" i="5"/>
  <c r="L434" i="5"/>
  <c r="J439" i="18" s="1"/>
  <c r="C435" i="5"/>
  <c r="D435" i="5"/>
  <c r="F435" i="5"/>
  <c r="G435" i="5"/>
  <c r="L435" i="5"/>
  <c r="C436" i="5"/>
  <c r="D436" i="5"/>
  <c r="F436" i="5"/>
  <c r="G436" i="5"/>
  <c r="L436" i="5"/>
  <c r="J441" i="18" s="1"/>
  <c r="C437" i="5"/>
  <c r="D437" i="5"/>
  <c r="F437" i="5"/>
  <c r="G437" i="5"/>
  <c r="L437" i="5"/>
  <c r="M437" i="5" s="1"/>
  <c r="R437" i="5" s="1"/>
  <c r="S437" i="5" s="1"/>
  <c r="C438" i="5"/>
  <c r="D438" i="5"/>
  <c r="F438" i="5"/>
  <c r="G438" i="5"/>
  <c r="L438" i="5"/>
  <c r="J443" i="18" s="1"/>
  <c r="C439" i="5"/>
  <c r="D439" i="5"/>
  <c r="F439" i="5"/>
  <c r="G439" i="5"/>
  <c r="L439" i="5"/>
  <c r="M439" i="5" s="1"/>
  <c r="R439" i="5" s="1"/>
  <c r="S439" i="5" s="1"/>
  <c r="C440" i="5"/>
  <c r="D440" i="5"/>
  <c r="F440" i="5"/>
  <c r="G440" i="5"/>
  <c r="L440" i="5"/>
  <c r="J445" i="18" s="1"/>
  <c r="C441" i="5"/>
  <c r="D441" i="5"/>
  <c r="F441" i="5"/>
  <c r="G441" i="5"/>
  <c r="L441" i="5"/>
  <c r="M441" i="5" s="1"/>
  <c r="R441" i="5" s="1"/>
  <c r="S441" i="5" s="1"/>
  <c r="C442" i="5"/>
  <c r="D442" i="5"/>
  <c r="F442" i="5"/>
  <c r="G442" i="5"/>
  <c r="L442" i="5"/>
  <c r="J447" i="18" s="1"/>
  <c r="C443" i="5"/>
  <c r="D443" i="5"/>
  <c r="F443" i="5"/>
  <c r="G443" i="5"/>
  <c r="L443" i="5"/>
  <c r="M443" i="5" s="1"/>
  <c r="R443" i="5" s="1"/>
  <c r="S443" i="5" s="1"/>
  <c r="C444" i="5"/>
  <c r="D444" i="5"/>
  <c r="F444" i="5"/>
  <c r="G444" i="5"/>
  <c r="L444" i="5"/>
  <c r="J449" i="18" s="1"/>
  <c r="C445" i="5"/>
  <c r="D445" i="5"/>
  <c r="F445" i="5"/>
  <c r="G445" i="5"/>
  <c r="L445" i="5"/>
  <c r="C446" i="5"/>
  <c r="D446" i="5"/>
  <c r="F446" i="5"/>
  <c r="G446" i="5"/>
  <c r="L446" i="5"/>
  <c r="J451" i="18" s="1"/>
  <c r="C447" i="5"/>
  <c r="D447" i="5"/>
  <c r="F447" i="5"/>
  <c r="G447" i="5"/>
  <c r="L447" i="5"/>
  <c r="C448" i="5"/>
  <c r="D448" i="5"/>
  <c r="F448" i="5"/>
  <c r="G448" i="5"/>
  <c r="L448" i="5"/>
  <c r="J453" i="18" s="1"/>
  <c r="C449" i="5"/>
  <c r="D449" i="5"/>
  <c r="F449" i="5"/>
  <c r="G449" i="5"/>
  <c r="L449" i="5"/>
  <c r="C450" i="5"/>
  <c r="D450" i="5"/>
  <c r="F450" i="5"/>
  <c r="G450" i="5"/>
  <c r="L450" i="5"/>
  <c r="J455" i="18" s="1"/>
  <c r="C451" i="5"/>
  <c r="D451" i="5"/>
  <c r="F451" i="5"/>
  <c r="G451" i="5"/>
  <c r="L451" i="5"/>
  <c r="C452" i="5"/>
  <c r="D452" i="5"/>
  <c r="F452" i="5"/>
  <c r="G452" i="5"/>
  <c r="L452" i="5"/>
  <c r="J457" i="18" s="1"/>
  <c r="C453" i="5"/>
  <c r="D453" i="5"/>
  <c r="F453" i="5"/>
  <c r="G453" i="5"/>
  <c r="L453" i="5"/>
  <c r="M453" i="5" s="1"/>
  <c r="R453" i="5" s="1"/>
  <c r="S453" i="5" s="1"/>
  <c r="C454" i="5"/>
  <c r="D454" i="5"/>
  <c r="F454" i="5"/>
  <c r="G454" i="5"/>
  <c r="L454" i="5"/>
  <c r="J459" i="18" s="1"/>
  <c r="C455" i="5"/>
  <c r="D455" i="5"/>
  <c r="F455" i="5"/>
  <c r="G455" i="5"/>
  <c r="L455" i="5"/>
  <c r="M455" i="5" s="1"/>
  <c r="R455" i="5" s="1"/>
  <c r="S455" i="5" s="1"/>
  <c r="C456" i="5"/>
  <c r="D456" i="5"/>
  <c r="F456" i="5"/>
  <c r="G456" i="5"/>
  <c r="L456" i="5"/>
  <c r="J461" i="18" s="1"/>
  <c r="C457" i="5"/>
  <c r="D457" i="5"/>
  <c r="F457" i="5"/>
  <c r="G457" i="5"/>
  <c r="L457" i="5"/>
  <c r="M457" i="5" s="1"/>
  <c r="R457" i="5" s="1"/>
  <c r="C458" i="5"/>
  <c r="D458" i="5"/>
  <c r="F458" i="5"/>
  <c r="G458" i="5"/>
  <c r="L458" i="5"/>
  <c r="J463" i="18" s="1"/>
  <c r="C459" i="5"/>
  <c r="D459" i="5"/>
  <c r="F459" i="5"/>
  <c r="G459" i="5"/>
  <c r="L459" i="5"/>
  <c r="C460" i="5"/>
  <c r="D460" i="5"/>
  <c r="F460" i="5"/>
  <c r="G460" i="5"/>
  <c r="L460" i="5"/>
  <c r="J465" i="18" s="1"/>
  <c r="C461" i="5"/>
  <c r="D461" i="5"/>
  <c r="F461" i="5"/>
  <c r="G461" i="5"/>
  <c r="L461" i="5"/>
  <c r="C462" i="5"/>
  <c r="D462" i="5"/>
  <c r="F462" i="5"/>
  <c r="G462" i="5"/>
  <c r="L462" i="5"/>
  <c r="J467" i="18" s="1"/>
  <c r="C463" i="5"/>
  <c r="D463" i="5"/>
  <c r="F463" i="5"/>
  <c r="G463" i="5"/>
  <c r="L463" i="5"/>
  <c r="C464" i="5"/>
  <c r="D464" i="5"/>
  <c r="F464" i="5"/>
  <c r="G464" i="5"/>
  <c r="L464" i="5"/>
  <c r="J469" i="18" s="1"/>
  <c r="C465" i="5"/>
  <c r="D465" i="5"/>
  <c r="F465" i="5"/>
  <c r="G465" i="5"/>
  <c r="L465" i="5"/>
  <c r="C466" i="5"/>
  <c r="D466" i="5"/>
  <c r="F466" i="5"/>
  <c r="G466" i="5"/>
  <c r="L466" i="5"/>
  <c r="J471" i="18" s="1"/>
  <c r="C467" i="5"/>
  <c r="D467" i="5"/>
  <c r="F467" i="5"/>
  <c r="G467" i="5"/>
  <c r="L467" i="5"/>
  <c r="C468" i="5"/>
  <c r="D468" i="5"/>
  <c r="F468" i="5"/>
  <c r="G468" i="5"/>
  <c r="L468" i="5"/>
  <c r="J473" i="18" s="1"/>
  <c r="C469" i="5"/>
  <c r="D469" i="5"/>
  <c r="F469" i="5"/>
  <c r="G469" i="5"/>
  <c r="L469" i="5"/>
  <c r="C470" i="5"/>
  <c r="D470" i="5"/>
  <c r="F470" i="5"/>
  <c r="G470" i="5"/>
  <c r="L470" i="5"/>
  <c r="J475" i="18" s="1"/>
  <c r="C471" i="5"/>
  <c r="D471" i="5"/>
  <c r="F471" i="5"/>
  <c r="G471" i="5"/>
  <c r="L471" i="5"/>
  <c r="C472" i="5"/>
  <c r="D472" i="5"/>
  <c r="F472" i="5"/>
  <c r="G472" i="5"/>
  <c r="L472" i="5"/>
  <c r="J477" i="18" s="1"/>
  <c r="C473" i="5"/>
  <c r="D473" i="5"/>
  <c r="F473" i="5"/>
  <c r="G473" i="5"/>
  <c r="L473" i="5"/>
  <c r="M473" i="5" s="1"/>
  <c r="R473" i="5" s="1"/>
  <c r="S473" i="5" s="1"/>
  <c r="C474" i="5"/>
  <c r="D474" i="5"/>
  <c r="F474" i="5"/>
  <c r="G474" i="5"/>
  <c r="L474" i="5"/>
  <c r="J479" i="18" s="1"/>
  <c r="C475" i="5"/>
  <c r="D475" i="5"/>
  <c r="F475" i="5"/>
  <c r="G475" i="5"/>
  <c r="L475" i="5"/>
  <c r="M475" i="5" s="1"/>
  <c r="R475" i="5" s="1"/>
  <c r="S475" i="5" s="1"/>
  <c r="C476" i="5"/>
  <c r="D476" i="5"/>
  <c r="F476" i="5"/>
  <c r="G476" i="5"/>
  <c r="L476" i="5"/>
  <c r="J481" i="18" s="1"/>
  <c r="C477" i="5"/>
  <c r="D477" i="5"/>
  <c r="F477" i="5"/>
  <c r="G477" i="5"/>
  <c r="L477" i="5"/>
  <c r="C478" i="5"/>
  <c r="D478" i="5"/>
  <c r="F478" i="5"/>
  <c r="G478" i="5"/>
  <c r="L478" i="5"/>
  <c r="J483" i="18" s="1"/>
  <c r="C479" i="5"/>
  <c r="D479" i="5"/>
  <c r="F479" i="5"/>
  <c r="G479" i="5"/>
  <c r="L479" i="5"/>
  <c r="C480" i="5"/>
  <c r="D480" i="5"/>
  <c r="F480" i="5"/>
  <c r="G480" i="5"/>
  <c r="L480" i="5"/>
  <c r="J485" i="18" s="1"/>
  <c r="C481" i="5"/>
  <c r="D481" i="5"/>
  <c r="F481" i="5"/>
  <c r="G481" i="5"/>
  <c r="L481" i="5"/>
  <c r="C482" i="5"/>
  <c r="D482" i="5"/>
  <c r="F482" i="5"/>
  <c r="G482" i="5"/>
  <c r="L482" i="5"/>
  <c r="J487" i="18" s="1"/>
  <c r="C483" i="5"/>
  <c r="D483" i="5"/>
  <c r="F483" i="5"/>
  <c r="G483" i="5"/>
  <c r="L483" i="5"/>
  <c r="J488" i="18" s="1"/>
  <c r="C484" i="5"/>
  <c r="D484" i="5"/>
  <c r="F484" i="5"/>
  <c r="G484" i="5"/>
  <c r="L484" i="5"/>
  <c r="J489" i="18" s="1"/>
  <c r="C485" i="5"/>
  <c r="D485" i="5"/>
  <c r="F485" i="5"/>
  <c r="G485" i="5"/>
  <c r="L485" i="5"/>
  <c r="M485" i="5" s="1"/>
  <c r="R485" i="5" s="1"/>
  <c r="S485" i="5" s="1"/>
  <c r="C486" i="5"/>
  <c r="D486" i="5"/>
  <c r="F486" i="5"/>
  <c r="G486" i="5"/>
  <c r="L486" i="5"/>
  <c r="J491" i="18" s="1"/>
  <c r="C487" i="5"/>
  <c r="D487" i="5"/>
  <c r="F487" i="5"/>
  <c r="G487" i="5"/>
  <c r="L487" i="5"/>
  <c r="J492" i="18" s="1"/>
  <c r="C488" i="5"/>
  <c r="D488" i="5"/>
  <c r="F488" i="5"/>
  <c r="G488" i="5"/>
  <c r="L488" i="5"/>
  <c r="J493" i="18" s="1"/>
  <c r="C489" i="5"/>
  <c r="D489" i="5"/>
  <c r="F489" i="5"/>
  <c r="G489" i="5"/>
  <c r="L489" i="5"/>
  <c r="M489" i="5" s="1"/>
  <c r="R489" i="5" s="1"/>
  <c r="S489" i="5" s="1"/>
  <c r="C490" i="5"/>
  <c r="D490" i="5"/>
  <c r="F490" i="5"/>
  <c r="G490" i="5"/>
  <c r="L490" i="5"/>
  <c r="J495" i="18" s="1"/>
  <c r="C491" i="5"/>
  <c r="D491" i="5"/>
  <c r="F491" i="5"/>
  <c r="G491" i="5"/>
  <c r="L491" i="5"/>
  <c r="J496" i="18" s="1"/>
  <c r="C492" i="5"/>
  <c r="D492" i="5"/>
  <c r="F492" i="5"/>
  <c r="G492" i="5"/>
  <c r="L492" i="5"/>
  <c r="J497" i="18" s="1"/>
  <c r="C493" i="5"/>
  <c r="D493" i="5"/>
  <c r="F493" i="5"/>
  <c r="G493" i="5"/>
  <c r="L493" i="5"/>
  <c r="M493" i="5" s="1"/>
  <c r="R493" i="5" s="1"/>
  <c r="S493" i="5" s="1"/>
  <c r="C494" i="5"/>
  <c r="D494" i="5"/>
  <c r="F494" i="5"/>
  <c r="G494" i="5"/>
  <c r="L494" i="5"/>
  <c r="J499" i="18" s="1"/>
  <c r="C495" i="5"/>
  <c r="D495" i="5"/>
  <c r="F495" i="5"/>
  <c r="G495" i="5"/>
  <c r="L495" i="5"/>
  <c r="J500" i="18" s="1"/>
  <c r="C496" i="5"/>
  <c r="D496" i="5"/>
  <c r="F496" i="5"/>
  <c r="G496" i="5"/>
  <c r="L496" i="5"/>
  <c r="J501" i="18" s="1"/>
  <c r="C497" i="5"/>
  <c r="D497" i="5"/>
  <c r="F497" i="5"/>
  <c r="G497" i="5"/>
  <c r="L497" i="5"/>
  <c r="J502" i="18" s="1"/>
  <c r="C498" i="5"/>
  <c r="D498" i="5"/>
  <c r="F498" i="5"/>
  <c r="G498" i="5"/>
  <c r="L498" i="5"/>
  <c r="J503" i="18" s="1"/>
  <c r="C499" i="5"/>
  <c r="D499" i="5"/>
  <c r="F499" i="5"/>
  <c r="G499" i="5"/>
  <c r="L499" i="5"/>
  <c r="J504" i="18" s="1"/>
  <c r="C500" i="5"/>
  <c r="D500" i="5"/>
  <c r="F500" i="5"/>
  <c r="G500" i="5"/>
  <c r="L500" i="5"/>
  <c r="J505" i="18" s="1"/>
  <c r="C501" i="5"/>
  <c r="D501" i="5"/>
  <c r="F501" i="5"/>
  <c r="G501" i="5"/>
  <c r="L501" i="5"/>
  <c r="J506" i="18" s="1"/>
  <c r="C502" i="5"/>
  <c r="D502" i="5"/>
  <c r="F502" i="5"/>
  <c r="G502" i="5"/>
  <c r="L502" i="5"/>
  <c r="J507" i="18" s="1"/>
  <c r="C503" i="5"/>
  <c r="D503" i="5"/>
  <c r="F503" i="5"/>
  <c r="G503" i="5"/>
  <c r="L503" i="5"/>
  <c r="J508" i="18" s="1"/>
  <c r="V508" i="18" s="1"/>
  <c r="C504" i="5"/>
  <c r="D504" i="5"/>
  <c r="F504" i="5"/>
  <c r="G504" i="5"/>
  <c r="L504" i="5"/>
  <c r="J509" i="18" s="1"/>
  <c r="C505" i="5"/>
  <c r="D505" i="5"/>
  <c r="F505" i="5"/>
  <c r="G505" i="5"/>
  <c r="L505" i="5"/>
  <c r="M505" i="5" s="1"/>
  <c r="R505" i="5" s="1"/>
  <c r="S505" i="5" s="1"/>
  <c r="C506" i="5"/>
  <c r="D506" i="5"/>
  <c r="F506" i="5"/>
  <c r="G506" i="5"/>
  <c r="L506" i="5"/>
  <c r="J511" i="18" s="1"/>
  <c r="C507" i="5"/>
  <c r="D507" i="5"/>
  <c r="F507" i="5"/>
  <c r="G507" i="5"/>
  <c r="L507" i="5"/>
  <c r="J512" i="18" s="1"/>
  <c r="C508" i="5"/>
  <c r="D508" i="5"/>
  <c r="F508" i="5"/>
  <c r="G508" i="5"/>
  <c r="L508" i="5"/>
  <c r="J513" i="18" s="1"/>
  <c r="C509" i="5"/>
  <c r="D509" i="5"/>
  <c r="F509" i="5"/>
  <c r="G509" i="5"/>
  <c r="L509" i="5"/>
  <c r="M509" i="5" s="1"/>
  <c r="R509" i="5" s="1"/>
  <c r="S509" i="5" s="1"/>
  <c r="C510" i="5"/>
  <c r="D510" i="5"/>
  <c r="F510" i="5"/>
  <c r="G510" i="5"/>
  <c r="L510" i="5"/>
  <c r="M510" i="5" s="1"/>
  <c r="R510" i="5" s="1"/>
  <c r="S510" i="5" s="1"/>
  <c r="C511" i="5"/>
  <c r="D511" i="5"/>
  <c r="F511" i="5"/>
  <c r="G511" i="5"/>
  <c r="L511" i="5"/>
  <c r="M511" i="5" s="1"/>
  <c r="R511" i="5" s="1"/>
  <c r="S511" i="5" s="1"/>
  <c r="C512" i="5"/>
  <c r="D512" i="5"/>
  <c r="F512" i="5"/>
  <c r="G512" i="5"/>
  <c r="L512" i="5"/>
  <c r="J517" i="18" s="1"/>
  <c r="C513" i="5"/>
  <c r="D513" i="5"/>
  <c r="F513" i="5"/>
  <c r="G513" i="5"/>
  <c r="L513" i="5"/>
  <c r="M513" i="5" s="1"/>
  <c r="R513" i="5" s="1"/>
  <c r="S513" i="5" s="1"/>
  <c r="C514" i="5"/>
  <c r="D514" i="5"/>
  <c r="F514" i="5"/>
  <c r="G514" i="5"/>
  <c r="L514" i="5"/>
  <c r="J519" i="18" s="1"/>
  <c r="C515" i="5"/>
  <c r="D515" i="5"/>
  <c r="F515" i="5"/>
  <c r="G515" i="5"/>
  <c r="L515" i="5"/>
  <c r="J520" i="18" s="1"/>
  <c r="C516" i="5"/>
  <c r="D516" i="5"/>
  <c r="F516" i="5"/>
  <c r="G516" i="5"/>
  <c r="L516" i="5"/>
  <c r="C517" i="5"/>
  <c r="D517" i="5"/>
  <c r="F517" i="5"/>
  <c r="G517" i="5"/>
  <c r="L517" i="5"/>
  <c r="M517" i="5" s="1"/>
  <c r="R517" i="5" s="1"/>
  <c r="S517" i="5" s="1"/>
  <c r="C518" i="5"/>
  <c r="D518" i="5"/>
  <c r="F518" i="5"/>
  <c r="G518" i="5"/>
  <c r="L518" i="5"/>
  <c r="J523" i="18" s="1"/>
  <c r="C519" i="5"/>
  <c r="D519" i="5"/>
  <c r="F519" i="5"/>
  <c r="G519" i="5"/>
  <c r="L519" i="5"/>
  <c r="M519" i="5" s="1"/>
  <c r="R519" i="5" s="1"/>
  <c r="S519" i="5" s="1"/>
  <c r="C520" i="5"/>
  <c r="D520" i="5"/>
  <c r="F520" i="5"/>
  <c r="G520" i="5"/>
  <c r="L520" i="5"/>
  <c r="J525" i="18" s="1"/>
  <c r="C521" i="5"/>
  <c r="D521" i="5"/>
  <c r="F521" i="5"/>
  <c r="G521" i="5"/>
  <c r="L521" i="5"/>
  <c r="J526" i="18" s="1"/>
  <c r="C522" i="5"/>
  <c r="D522" i="5"/>
  <c r="F522" i="5"/>
  <c r="G522" i="5"/>
  <c r="L522" i="5"/>
  <c r="J527" i="18" s="1"/>
  <c r="C523" i="5"/>
  <c r="D523" i="5"/>
  <c r="F523" i="5"/>
  <c r="G523" i="5"/>
  <c r="L523" i="5"/>
  <c r="M523" i="5" s="1"/>
  <c r="R523" i="5" s="1"/>
  <c r="S523" i="5" s="1"/>
  <c r="C524" i="5"/>
  <c r="D524" i="5"/>
  <c r="F524" i="5"/>
  <c r="G524" i="5"/>
  <c r="L524" i="5"/>
  <c r="J529" i="18" s="1"/>
  <c r="C525" i="5"/>
  <c r="D525" i="5"/>
  <c r="F525" i="5"/>
  <c r="G525" i="5"/>
  <c r="L525" i="5"/>
  <c r="J530" i="18" s="1"/>
  <c r="C526" i="5"/>
  <c r="D526" i="5"/>
  <c r="F526" i="5"/>
  <c r="G526" i="5"/>
  <c r="L526" i="5"/>
  <c r="M526" i="5" s="1"/>
  <c r="R526" i="5" s="1"/>
  <c r="S526" i="5" s="1"/>
  <c r="C527" i="5"/>
  <c r="D527" i="5"/>
  <c r="F527" i="5"/>
  <c r="G527" i="5"/>
  <c r="L527" i="5"/>
  <c r="J532" i="18" s="1"/>
  <c r="C528" i="5"/>
  <c r="D528" i="5"/>
  <c r="F528" i="5"/>
  <c r="G528" i="5"/>
  <c r="L528" i="5"/>
  <c r="J533" i="18" s="1"/>
  <c r="C529" i="5"/>
  <c r="D529" i="5"/>
  <c r="F529" i="5"/>
  <c r="G529" i="5"/>
  <c r="L529" i="5"/>
  <c r="J534" i="18" s="1"/>
  <c r="C530" i="5"/>
  <c r="D530" i="5"/>
  <c r="F530" i="5"/>
  <c r="G530" i="5"/>
  <c r="L530" i="5"/>
  <c r="J535" i="18" s="1"/>
  <c r="C531" i="5"/>
  <c r="D531" i="5"/>
  <c r="F531" i="5"/>
  <c r="G531" i="5"/>
  <c r="L531" i="5"/>
  <c r="M531" i="5" s="1"/>
  <c r="R531" i="5" s="1"/>
  <c r="S531" i="5" s="1"/>
  <c r="C532" i="5"/>
  <c r="D532" i="5"/>
  <c r="F532" i="5"/>
  <c r="G532" i="5"/>
  <c r="L532" i="5"/>
  <c r="J537" i="18" s="1"/>
  <c r="C533" i="5"/>
  <c r="D533" i="5"/>
  <c r="F533" i="5"/>
  <c r="G533" i="5"/>
  <c r="L533" i="5"/>
  <c r="M533" i="5" s="1"/>
  <c r="R533" i="5" s="1"/>
  <c r="S533" i="5" s="1"/>
  <c r="C534" i="5"/>
  <c r="D534" i="5"/>
  <c r="F534" i="5"/>
  <c r="G534" i="5"/>
  <c r="L534" i="5"/>
  <c r="M534" i="5" s="1"/>
  <c r="R534" i="5" s="1"/>
  <c r="S534" i="5" s="1"/>
  <c r="C535" i="5"/>
  <c r="D535" i="5"/>
  <c r="F535" i="5"/>
  <c r="G535" i="5"/>
  <c r="L535" i="5"/>
  <c r="M535" i="5" s="1"/>
  <c r="R535" i="5" s="1"/>
  <c r="S535" i="5" s="1"/>
  <c r="C536" i="5"/>
  <c r="D536" i="5"/>
  <c r="F536" i="5"/>
  <c r="G536" i="5"/>
  <c r="L536" i="5"/>
  <c r="J541" i="18" s="1"/>
  <c r="C537" i="5"/>
  <c r="D537" i="5"/>
  <c r="F537" i="5"/>
  <c r="G537" i="5"/>
  <c r="L537" i="5"/>
  <c r="C538" i="5"/>
  <c r="D538" i="5"/>
  <c r="F538" i="5"/>
  <c r="G538" i="5"/>
  <c r="L538" i="5"/>
  <c r="M538" i="5" s="1"/>
  <c r="R538" i="5" s="1"/>
  <c r="S538" i="5" s="1"/>
  <c r="C539" i="5"/>
  <c r="D539" i="5"/>
  <c r="F539" i="5"/>
  <c r="G539" i="5"/>
  <c r="L539" i="5"/>
  <c r="M539" i="5" s="1"/>
  <c r="R539" i="5" s="1"/>
  <c r="S539" i="5" s="1"/>
  <c r="C540" i="5"/>
  <c r="D540" i="5"/>
  <c r="F540" i="5"/>
  <c r="G540" i="5"/>
  <c r="L540" i="5"/>
  <c r="J545" i="18" s="1"/>
  <c r="C541" i="5"/>
  <c r="D541" i="5"/>
  <c r="F541" i="5"/>
  <c r="G541" i="5"/>
  <c r="L541" i="5"/>
  <c r="C542" i="5"/>
  <c r="D542" i="5"/>
  <c r="F542" i="5"/>
  <c r="G542" i="5"/>
  <c r="L542" i="5"/>
  <c r="M542" i="5" s="1"/>
  <c r="R542" i="5" s="1"/>
  <c r="S542" i="5" s="1"/>
  <c r="C543" i="5"/>
  <c r="D543" i="5"/>
  <c r="F543" i="5"/>
  <c r="G543" i="5"/>
  <c r="L543" i="5"/>
  <c r="M543" i="5" s="1"/>
  <c r="R543" i="5" s="1"/>
  <c r="S543" i="5" s="1"/>
  <c r="C544" i="5"/>
  <c r="D544" i="5"/>
  <c r="F544" i="5"/>
  <c r="G544" i="5"/>
  <c r="L544" i="5"/>
  <c r="J549" i="18" s="1"/>
  <c r="C545" i="5"/>
  <c r="D545" i="5"/>
  <c r="F545" i="5"/>
  <c r="G545" i="5"/>
  <c r="L545" i="5"/>
  <c r="C546" i="5"/>
  <c r="D546" i="5"/>
  <c r="F546" i="5"/>
  <c r="G546" i="5"/>
  <c r="L546" i="5"/>
  <c r="M546" i="5" s="1"/>
  <c r="R546" i="5" s="1"/>
  <c r="S546" i="5" s="1"/>
  <c r="C547" i="5"/>
  <c r="D547" i="5"/>
  <c r="F547" i="5"/>
  <c r="G547" i="5"/>
  <c r="L547" i="5"/>
  <c r="M547" i="5" s="1"/>
  <c r="R547" i="5" s="1"/>
  <c r="S547" i="5" s="1"/>
  <c r="C548" i="5"/>
  <c r="D548" i="5"/>
  <c r="F548" i="5"/>
  <c r="G548" i="5"/>
  <c r="L548" i="5"/>
  <c r="J553" i="18" s="1"/>
  <c r="C549" i="5"/>
  <c r="D549" i="5"/>
  <c r="F549" i="5"/>
  <c r="G549" i="5"/>
  <c r="L549" i="5"/>
  <c r="C550" i="5"/>
  <c r="D550" i="5"/>
  <c r="F550" i="5"/>
  <c r="G550" i="5"/>
  <c r="L550" i="5"/>
  <c r="M550" i="5" s="1"/>
  <c r="R550" i="5" s="1"/>
  <c r="S550" i="5" s="1"/>
  <c r="C551" i="5"/>
  <c r="D551" i="5"/>
  <c r="F551" i="5"/>
  <c r="G551" i="5"/>
  <c r="L551" i="5"/>
  <c r="M551" i="5" s="1"/>
  <c r="R551" i="5" s="1"/>
  <c r="S551" i="5" s="1"/>
  <c r="C552" i="5"/>
  <c r="D552" i="5"/>
  <c r="F552" i="5"/>
  <c r="G552" i="5"/>
  <c r="L552" i="5"/>
  <c r="J557" i="18" s="1"/>
  <c r="C553" i="5"/>
  <c r="D553" i="5"/>
  <c r="F553" i="5"/>
  <c r="G553" i="5"/>
  <c r="L553" i="5"/>
  <c r="C554" i="5"/>
  <c r="D554" i="5"/>
  <c r="F554" i="5"/>
  <c r="G554" i="5"/>
  <c r="L554" i="5"/>
  <c r="M554" i="5" s="1"/>
  <c r="R554" i="5" s="1"/>
  <c r="S554" i="5" s="1"/>
  <c r="C555" i="5"/>
  <c r="D555" i="5"/>
  <c r="F555" i="5"/>
  <c r="G555" i="5"/>
  <c r="L555" i="5"/>
  <c r="M555" i="5" s="1"/>
  <c r="R555" i="5" s="1"/>
  <c r="S555" i="5" s="1"/>
  <c r="C556" i="5"/>
  <c r="D556" i="5"/>
  <c r="F556" i="5"/>
  <c r="G556" i="5"/>
  <c r="L556" i="5"/>
  <c r="C557" i="5"/>
  <c r="D557" i="5"/>
  <c r="F557" i="5"/>
  <c r="G557" i="5"/>
  <c r="L557" i="5"/>
  <c r="M557" i="5" s="1"/>
  <c r="R557" i="5" s="1"/>
  <c r="S557" i="5" s="1"/>
  <c r="C558" i="5"/>
  <c r="D558" i="5"/>
  <c r="F558" i="5"/>
  <c r="G558" i="5"/>
  <c r="L558" i="5"/>
  <c r="M558" i="5" s="1"/>
  <c r="R558" i="5" s="1"/>
  <c r="S558" i="5" s="1"/>
  <c r="C559" i="5"/>
  <c r="D559" i="5"/>
  <c r="F559" i="5"/>
  <c r="G559" i="5"/>
  <c r="L559" i="5"/>
  <c r="M559" i="5" s="1"/>
  <c r="R559" i="5" s="1"/>
  <c r="S559" i="5" s="1"/>
  <c r="C560" i="5"/>
  <c r="D560" i="5"/>
  <c r="F560" i="5"/>
  <c r="G560" i="5"/>
  <c r="L560" i="5"/>
  <c r="C561" i="5"/>
  <c r="D561" i="5"/>
  <c r="F561" i="5"/>
  <c r="G561" i="5"/>
  <c r="L561" i="5"/>
  <c r="C562" i="5"/>
  <c r="D562" i="5"/>
  <c r="F562" i="5"/>
  <c r="G562" i="5"/>
  <c r="L562" i="5"/>
  <c r="M562" i="5" s="1"/>
  <c r="R562" i="5" s="1"/>
  <c r="S562" i="5" s="1"/>
  <c r="C563" i="5"/>
  <c r="D563" i="5"/>
  <c r="F563" i="5"/>
  <c r="G563" i="5"/>
  <c r="L563" i="5"/>
  <c r="M563" i="5" s="1"/>
  <c r="R563" i="5" s="1"/>
  <c r="S563" i="5" s="1"/>
  <c r="C564" i="5"/>
  <c r="D564" i="5"/>
  <c r="F564" i="5"/>
  <c r="G564" i="5"/>
  <c r="L564" i="5"/>
  <c r="C565" i="5"/>
  <c r="D565" i="5"/>
  <c r="F565" i="5"/>
  <c r="G565" i="5"/>
  <c r="L565" i="5"/>
  <c r="M565" i="5" s="1"/>
  <c r="R565" i="5" s="1"/>
  <c r="S565" i="5" s="1"/>
  <c r="C566" i="5"/>
  <c r="D566" i="5"/>
  <c r="F566" i="5"/>
  <c r="G566" i="5"/>
  <c r="L566" i="5"/>
  <c r="M566" i="5" s="1"/>
  <c r="R566" i="5" s="1"/>
  <c r="S566" i="5" s="1"/>
  <c r="C567" i="5"/>
  <c r="D567" i="5"/>
  <c r="F567" i="5"/>
  <c r="G567" i="5"/>
  <c r="L567" i="5"/>
  <c r="M567" i="5" s="1"/>
  <c r="R567" i="5" s="1"/>
  <c r="S567" i="5" s="1"/>
  <c r="C568" i="5"/>
  <c r="D568" i="5"/>
  <c r="F568" i="5"/>
  <c r="G568" i="5"/>
  <c r="L568" i="5"/>
  <c r="C569" i="5"/>
  <c r="D569" i="5"/>
  <c r="F569" i="5"/>
  <c r="G569" i="5"/>
  <c r="L569" i="5"/>
  <c r="C570" i="5"/>
  <c r="D570" i="5"/>
  <c r="F570" i="5"/>
  <c r="G570" i="5"/>
  <c r="L570" i="5"/>
  <c r="M570" i="5" s="1"/>
  <c r="R570" i="5" s="1"/>
  <c r="S570" i="5" s="1"/>
  <c r="C571" i="5"/>
  <c r="D571" i="5"/>
  <c r="F571" i="5"/>
  <c r="G571" i="5"/>
  <c r="L571" i="5"/>
  <c r="M571" i="5" s="1"/>
  <c r="R571" i="5" s="1"/>
  <c r="S571" i="5" s="1"/>
  <c r="C572" i="5"/>
  <c r="D572" i="5"/>
  <c r="F572" i="5"/>
  <c r="G572" i="5"/>
  <c r="L572" i="5"/>
  <c r="C573" i="5"/>
  <c r="D573" i="5"/>
  <c r="F573" i="5"/>
  <c r="G573" i="5"/>
  <c r="L573" i="5"/>
  <c r="C574" i="5"/>
  <c r="D574" i="5"/>
  <c r="F574" i="5"/>
  <c r="G574" i="5"/>
  <c r="L574" i="5"/>
  <c r="M574" i="5" s="1"/>
  <c r="R574" i="5" s="1"/>
  <c r="S574" i="5" s="1"/>
  <c r="C575" i="5"/>
  <c r="D575" i="5"/>
  <c r="F575" i="5"/>
  <c r="G575" i="5"/>
  <c r="L575" i="5"/>
  <c r="M575" i="5" s="1"/>
  <c r="R575" i="5" s="1"/>
  <c r="S575" i="5" s="1"/>
  <c r="C576" i="5"/>
  <c r="D576" i="5"/>
  <c r="F576" i="5"/>
  <c r="G576" i="5"/>
  <c r="L576" i="5"/>
  <c r="C577" i="5"/>
  <c r="D577" i="5"/>
  <c r="F577" i="5"/>
  <c r="G577" i="5"/>
  <c r="L577" i="5"/>
  <c r="C578" i="5"/>
  <c r="D578" i="5"/>
  <c r="F578" i="5"/>
  <c r="G578" i="5"/>
  <c r="L578" i="5"/>
  <c r="M578" i="5" s="1"/>
  <c r="R578" i="5" s="1"/>
  <c r="S578" i="5" s="1"/>
  <c r="C579" i="5"/>
  <c r="D579" i="5"/>
  <c r="F579" i="5"/>
  <c r="G579" i="5"/>
  <c r="L579" i="5"/>
  <c r="M579" i="5" s="1"/>
  <c r="R579" i="5" s="1"/>
  <c r="S579" i="5" s="1"/>
  <c r="C580" i="5"/>
  <c r="D580" i="5"/>
  <c r="F580" i="5"/>
  <c r="G580" i="5"/>
  <c r="L580" i="5"/>
  <c r="C581" i="5"/>
  <c r="D581" i="5"/>
  <c r="F581" i="5"/>
  <c r="G581" i="5"/>
  <c r="L581" i="5"/>
  <c r="C582" i="5"/>
  <c r="D582" i="5"/>
  <c r="F582" i="5"/>
  <c r="G582" i="5"/>
  <c r="L582" i="5"/>
  <c r="M582" i="5" s="1"/>
  <c r="R582" i="5" s="1"/>
  <c r="S582" i="5" s="1"/>
  <c r="C583" i="5"/>
  <c r="D583" i="5"/>
  <c r="F583" i="5"/>
  <c r="G583" i="5"/>
  <c r="L583" i="5"/>
  <c r="M583" i="5" s="1"/>
  <c r="R583" i="5" s="1"/>
  <c r="S583" i="5" s="1"/>
  <c r="C584" i="5"/>
  <c r="D584" i="5"/>
  <c r="F584" i="5"/>
  <c r="G584" i="5"/>
  <c r="L584" i="5"/>
  <c r="C585" i="5"/>
  <c r="D585" i="5"/>
  <c r="F585" i="5"/>
  <c r="G585" i="5"/>
  <c r="L585" i="5"/>
  <c r="C586" i="5"/>
  <c r="D586" i="5"/>
  <c r="F586" i="5"/>
  <c r="G586" i="5"/>
  <c r="L586" i="5"/>
  <c r="M586" i="5" s="1"/>
  <c r="R586" i="5" s="1"/>
  <c r="S586" i="5" s="1"/>
  <c r="C587" i="5"/>
  <c r="D587" i="5"/>
  <c r="F587" i="5"/>
  <c r="G587" i="5"/>
  <c r="L587" i="5"/>
  <c r="M587" i="5" s="1"/>
  <c r="R587" i="5" s="1"/>
  <c r="S587" i="5" s="1"/>
  <c r="C588" i="5"/>
  <c r="D588" i="5"/>
  <c r="F588" i="5"/>
  <c r="G588" i="5"/>
  <c r="L588" i="5"/>
  <c r="C589" i="5"/>
  <c r="D589" i="5"/>
  <c r="F589" i="5"/>
  <c r="G589" i="5"/>
  <c r="L589" i="5"/>
  <c r="M589" i="5" s="1"/>
  <c r="R589" i="5" s="1"/>
  <c r="S589" i="5" s="1"/>
  <c r="C590" i="5"/>
  <c r="D590" i="5"/>
  <c r="F590" i="5"/>
  <c r="G590" i="5"/>
  <c r="L590" i="5"/>
  <c r="C591" i="5"/>
  <c r="D591" i="5"/>
  <c r="F591" i="5"/>
  <c r="G591" i="5"/>
  <c r="L591" i="5"/>
  <c r="J596" i="18" s="1"/>
  <c r="C592" i="5"/>
  <c r="D592" i="5"/>
  <c r="F592" i="5"/>
  <c r="G592" i="5"/>
  <c r="L592" i="5"/>
  <c r="C593" i="5"/>
  <c r="D593" i="5"/>
  <c r="F593" i="5"/>
  <c r="G593" i="5"/>
  <c r="L593" i="5"/>
  <c r="J598" i="18" s="1"/>
  <c r="C594" i="5"/>
  <c r="D594" i="5"/>
  <c r="F594" i="5"/>
  <c r="G594" i="5"/>
  <c r="L594" i="5"/>
  <c r="C595" i="5"/>
  <c r="D595" i="5"/>
  <c r="F595" i="5"/>
  <c r="G595" i="5"/>
  <c r="L595" i="5"/>
  <c r="J600" i="18" s="1"/>
  <c r="C596" i="5"/>
  <c r="D596" i="5"/>
  <c r="F596" i="5"/>
  <c r="G596" i="5"/>
  <c r="L596" i="5"/>
  <c r="C597" i="5"/>
  <c r="D597" i="5"/>
  <c r="F597" i="5"/>
  <c r="G597" i="5"/>
  <c r="L597" i="5"/>
  <c r="J602" i="18" s="1"/>
  <c r="C598" i="5"/>
  <c r="D598" i="5"/>
  <c r="F598" i="5"/>
  <c r="G598" i="5"/>
  <c r="L598" i="5"/>
  <c r="M598" i="5" s="1"/>
  <c r="R598" i="5" s="1"/>
  <c r="S598" i="5" s="1"/>
  <c r="C599" i="5"/>
  <c r="D599" i="5"/>
  <c r="F599" i="5"/>
  <c r="G599" i="5"/>
  <c r="L599" i="5"/>
  <c r="J604" i="18" s="1"/>
  <c r="C600" i="5"/>
  <c r="D600" i="5"/>
  <c r="F600" i="5"/>
  <c r="G600" i="5"/>
  <c r="L600" i="5"/>
  <c r="C601" i="5"/>
  <c r="D601" i="5"/>
  <c r="F601" i="5"/>
  <c r="G601" i="5"/>
  <c r="L601" i="5"/>
  <c r="J606" i="18" s="1"/>
  <c r="C602" i="5"/>
  <c r="D602" i="5"/>
  <c r="F602" i="5"/>
  <c r="G602" i="5"/>
  <c r="L602" i="5"/>
  <c r="C603" i="5"/>
  <c r="D603" i="5"/>
  <c r="F603" i="5"/>
  <c r="G603" i="5"/>
  <c r="L603" i="5"/>
  <c r="M603" i="5" s="1"/>
  <c r="R603" i="5" s="1"/>
  <c r="S603" i="5" s="1"/>
  <c r="C604" i="5"/>
  <c r="D604" i="5"/>
  <c r="F604" i="5"/>
  <c r="G604" i="5"/>
  <c r="L604" i="5"/>
  <c r="C605" i="5"/>
  <c r="D605" i="5"/>
  <c r="F605" i="5"/>
  <c r="G605" i="5"/>
  <c r="L605" i="5"/>
  <c r="C606" i="5"/>
  <c r="D606" i="5"/>
  <c r="F606" i="5"/>
  <c r="G606" i="5"/>
  <c r="L606" i="5"/>
  <c r="C607" i="5"/>
  <c r="D607" i="5"/>
  <c r="F607" i="5"/>
  <c r="G607" i="5"/>
  <c r="L607" i="5"/>
  <c r="M607" i="5" s="1"/>
  <c r="R607" i="5" s="1"/>
  <c r="S607" i="5" s="1"/>
  <c r="C608" i="5"/>
  <c r="D608" i="5"/>
  <c r="F608" i="5"/>
  <c r="G608" i="5"/>
  <c r="L608" i="5"/>
  <c r="C609" i="5"/>
  <c r="D609" i="5"/>
  <c r="F609" i="5"/>
  <c r="G609" i="5"/>
  <c r="L609" i="5"/>
  <c r="M609" i="5" s="1"/>
  <c r="R609" i="5" s="1"/>
  <c r="S609" i="5" s="1"/>
  <c r="C610" i="5"/>
  <c r="D610" i="5"/>
  <c r="F610" i="5"/>
  <c r="G610" i="5"/>
  <c r="L610" i="5"/>
  <c r="C611" i="5"/>
  <c r="D611" i="5"/>
  <c r="F611" i="5"/>
  <c r="G611" i="5"/>
  <c r="L611" i="5"/>
  <c r="M611" i="5" s="1"/>
  <c r="R611" i="5" s="1"/>
  <c r="S611" i="5" s="1"/>
  <c r="C612" i="5"/>
  <c r="D612" i="5"/>
  <c r="F612" i="5"/>
  <c r="G612" i="5"/>
  <c r="L612" i="5"/>
  <c r="C613" i="5"/>
  <c r="D613" i="5"/>
  <c r="F613" i="5"/>
  <c r="G613" i="5"/>
  <c r="L613" i="5"/>
  <c r="M613" i="5" s="1"/>
  <c r="R613" i="5" s="1"/>
  <c r="S613" i="5" s="1"/>
  <c r="C614" i="5"/>
  <c r="D614" i="5"/>
  <c r="F614" i="5"/>
  <c r="G614" i="5"/>
  <c r="L614" i="5"/>
  <c r="C615" i="5"/>
  <c r="D615" i="5"/>
  <c r="F615" i="5"/>
  <c r="G615" i="5"/>
  <c r="L615" i="5"/>
  <c r="C616" i="5"/>
  <c r="D616" i="5"/>
  <c r="F616" i="5"/>
  <c r="G616" i="5"/>
  <c r="L616" i="5"/>
  <c r="C617" i="5"/>
  <c r="D617" i="5"/>
  <c r="F617" i="5"/>
  <c r="G617" i="5"/>
  <c r="L617" i="5"/>
  <c r="M617" i="5" s="1"/>
  <c r="R617" i="5" s="1"/>
  <c r="S617" i="5" s="1"/>
  <c r="C618" i="5"/>
  <c r="D618" i="5"/>
  <c r="F618" i="5"/>
  <c r="G618" i="5"/>
  <c r="L618" i="5"/>
  <c r="C619" i="5"/>
  <c r="D619" i="5"/>
  <c r="F619" i="5"/>
  <c r="G619" i="5"/>
  <c r="L619" i="5"/>
  <c r="M619" i="5" s="1"/>
  <c r="R619" i="5" s="1"/>
  <c r="S619" i="5" s="1"/>
  <c r="C620" i="5"/>
  <c r="D620" i="5"/>
  <c r="F620" i="5"/>
  <c r="G620" i="5"/>
  <c r="L620" i="5"/>
  <c r="C621" i="5"/>
  <c r="D621" i="5"/>
  <c r="F621" i="5"/>
  <c r="G621" i="5"/>
  <c r="L621" i="5"/>
  <c r="M621" i="5" s="1"/>
  <c r="R621" i="5" s="1"/>
  <c r="S621" i="5" s="1"/>
  <c r="C622" i="5"/>
  <c r="D622" i="5"/>
  <c r="F622" i="5"/>
  <c r="G622" i="5"/>
  <c r="L622" i="5"/>
  <c r="C623" i="5"/>
  <c r="D623" i="5"/>
  <c r="F623" i="5"/>
  <c r="G623" i="5"/>
  <c r="L623" i="5"/>
  <c r="J628" i="18" s="1"/>
  <c r="C624" i="5"/>
  <c r="D624" i="5"/>
  <c r="F624" i="5"/>
  <c r="G624" i="5"/>
  <c r="L624" i="5"/>
  <c r="C625" i="5"/>
  <c r="D625" i="5"/>
  <c r="F625" i="5"/>
  <c r="G625" i="5"/>
  <c r="L625" i="5"/>
  <c r="J630" i="18" s="1"/>
  <c r="C626" i="5"/>
  <c r="D626" i="5"/>
  <c r="F626" i="5"/>
  <c r="G626" i="5"/>
  <c r="L626" i="5"/>
  <c r="M626" i="5" s="1"/>
  <c r="R626" i="5" s="1"/>
  <c r="S626" i="5" s="1"/>
  <c r="C627" i="5"/>
  <c r="D627" i="5"/>
  <c r="F627" i="5"/>
  <c r="G627" i="5"/>
  <c r="L627" i="5"/>
  <c r="J632" i="18" s="1"/>
  <c r="C628" i="5"/>
  <c r="D628" i="5"/>
  <c r="F628" i="5"/>
  <c r="G628" i="5"/>
  <c r="L628" i="5"/>
  <c r="C629" i="5"/>
  <c r="D629" i="5"/>
  <c r="F629" i="5"/>
  <c r="G629" i="5"/>
  <c r="L629" i="5"/>
  <c r="J634" i="18" s="1"/>
  <c r="C630" i="5"/>
  <c r="D630" i="5"/>
  <c r="F630" i="5"/>
  <c r="G630" i="5"/>
  <c r="L630" i="5"/>
  <c r="M630" i="5" s="1"/>
  <c r="R630" i="5" s="1"/>
  <c r="S630" i="5" s="1"/>
  <c r="C631" i="5"/>
  <c r="D631" i="5"/>
  <c r="F631" i="5"/>
  <c r="G631" i="5"/>
  <c r="L631" i="5"/>
  <c r="C632" i="5"/>
  <c r="D632" i="5"/>
  <c r="F632" i="5"/>
  <c r="G632" i="5"/>
  <c r="L632" i="5"/>
  <c r="C633" i="5"/>
  <c r="D633" i="5"/>
  <c r="F633" i="5"/>
  <c r="G633" i="5"/>
  <c r="L633" i="5"/>
  <c r="M633" i="5" s="1"/>
  <c r="R633" i="5" s="1"/>
  <c r="S633" i="5" s="1"/>
  <c r="C634" i="5"/>
  <c r="D634" i="5"/>
  <c r="F634" i="5"/>
  <c r="G634" i="5"/>
  <c r="L634" i="5"/>
  <c r="M634" i="5" s="1"/>
  <c r="R634" i="5" s="1"/>
  <c r="S634" i="5" s="1"/>
  <c r="C635" i="5"/>
  <c r="D635" i="5"/>
  <c r="F635" i="5"/>
  <c r="G635" i="5"/>
  <c r="L635" i="5"/>
  <c r="C636" i="5"/>
  <c r="D636" i="5"/>
  <c r="F636" i="5"/>
  <c r="G636" i="5"/>
  <c r="L636" i="5"/>
  <c r="C637" i="5"/>
  <c r="D637" i="5"/>
  <c r="F637" i="5"/>
  <c r="G637" i="5"/>
  <c r="L637" i="5"/>
  <c r="M637" i="5" s="1"/>
  <c r="R637" i="5" s="1"/>
  <c r="S637" i="5" s="1"/>
  <c r="C638" i="5"/>
  <c r="D638" i="5"/>
  <c r="F638" i="5"/>
  <c r="G638" i="5"/>
  <c r="L638" i="5"/>
  <c r="M638" i="5" s="1"/>
  <c r="R638" i="5" s="1"/>
  <c r="S638" i="5" s="1"/>
  <c r="C639" i="5"/>
  <c r="D639" i="5"/>
  <c r="F639" i="5"/>
  <c r="G639" i="5"/>
  <c r="L639" i="5"/>
  <c r="C640" i="5"/>
  <c r="D640" i="5"/>
  <c r="F640" i="5"/>
  <c r="G640" i="5"/>
  <c r="L640" i="5"/>
  <c r="C641" i="5"/>
  <c r="D641" i="5"/>
  <c r="F641" i="5"/>
  <c r="G641" i="5"/>
  <c r="L641" i="5"/>
  <c r="M641" i="5" s="1"/>
  <c r="R641" i="5" s="1"/>
  <c r="S641" i="5" s="1"/>
  <c r="C642" i="5"/>
  <c r="D642" i="5"/>
  <c r="F642" i="5"/>
  <c r="G642" i="5"/>
  <c r="L642" i="5"/>
  <c r="M642" i="5" s="1"/>
  <c r="R642" i="5" s="1"/>
  <c r="S642" i="5" s="1"/>
  <c r="C643" i="5"/>
  <c r="D643" i="5"/>
  <c r="F643" i="5"/>
  <c r="G643" i="5"/>
  <c r="L643" i="5"/>
  <c r="M643" i="5" s="1"/>
  <c r="R643" i="5" s="1"/>
  <c r="S643" i="5" s="1"/>
  <c r="C644" i="5"/>
  <c r="D644" i="5"/>
  <c r="F644" i="5"/>
  <c r="G644" i="5"/>
  <c r="L644" i="5"/>
  <c r="C645" i="5"/>
  <c r="D645" i="5"/>
  <c r="F645" i="5"/>
  <c r="G645" i="5"/>
  <c r="L645" i="5"/>
  <c r="M645" i="5" s="1"/>
  <c r="R645" i="5" s="1"/>
  <c r="S645" i="5" s="1"/>
  <c r="C646" i="5"/>
  <c r="D646" i="5"/>
  <c r="F646" i="5"/>
  <c r="G646" i="5"/>
  <c r="L646" i="5"/>
  <c r="M646" i="5" s="1"/>
  <c r="R646" i="5" s="1"/>
  <c r="S646" i="5" s="1"/>
  <c r="C647" i="5"/>
  <c r="D647" i="5"/>
  <c r="F647" i="5"/>
  <c r="G647" i="5"/>
  <c r="L647" i="5"/>
  <c r="C648" i="5"/>
  <c r="D648" i="5"/>
  <c r="F648" i="5"/>
  <c r="G648" i="5"/>
  <c r="L648" i="5"/>
  <c r="C649" i="5"/>
  <c r="D649" i="5"/>
  <c r="F649" i="5"/>
  <c r="G649" i="5"/>
  <c r="L649" i="5"/>
  <c r="M649" i="5" s="1"/>
  <c r="R649" i="5" s="1"/>
  <c r="S649" i="5" s="1"/>
  <c r="C650" i="5"/>
  <c r="D650" i="5"/>
  <c r="F650" i="5"/>
  <c r="G650" i="5"/>
  <c r="L650" i="5"/>
  <c r="M650" i="5" s="1"/>
  <c r="R650" i="5" s="1"/>
  <c r="S650" i="5" s="1"/>
  <c r="C651" i="5"/>
  <c r="D651" i="5"/>
  <c r="F651" i="5"/>
  <c r="G651" i="5"/>
  <c r="L651" i="5"/>
  <c r="M651" i="5" s="1"/>
  <c r="R651" i="5" s="1"/>
  <c r="S651" i="5" s="1"/>
  <c r="C652" i="5"/>
  <c r="D652" i="5"/>
  <c r="F652" i="5"/>
  <c r="G652" i="5"/>
  <c r="L652" i="5"/>
  <c r="C653" i="5"/>
  <c r="D653" i="5"/>
  <c r="F653" i="5"/>
  <c r="G653" i="5"/>
  <c r="L653" i="5"/>
  <c r="M653" i="5" s="1"/>
  <c r="R653" i="5" s="1"/>
  <c r="S653" i="5" s="1"/>
  <c r="C654" i="5"/>
  <c r="D654" i="5"/>
  <c r="F654" i="5"/>
  <c r="G654" i="5"/>
  <c r="L654" i="5"/>
  <c r="M654" i="5" s="1"/>
  <c r="R654" i="5" s="1"/>
  <c r="S654" i="5" s="1"/>
  <c r="C655" i="5"/>
  <c r="D655" i="5"/>
  <c r="F655" i="5"/>
  <c r="G655" i="5"/>
  <c r="L655" i="5"/>
  <c r="M655" i="5" s="1"/>
  <c r="R655" i="5" s="1"/>
  <c r="S655" i="5" s="1"/>
  <c r="C656" i="5"/>
  <c r="D656" i="5"/>
  <c r="F656" i="5"/>
  <c r="G656" i="5"/>
  <c r="L656" i="5"/>
  <c r="C657" i="5"/>
  <c r="D657" i="5"/>
  <c r="F657" i="5"/>
  <c r="G657" i="5"/>
  <c r="L657" i="5"/>
  <c r="M657" i="5" s="1"/>
  <c r="R657" i="5" s="1"/>
  <c r="S657" i="5" s="1"/>
  <c r="C658" i="5"/>
  <c r="D658" i="5"/>
  <c r="F658" i="5"/>
  <c r="G658" i="5"/>
  <c r="L658" i="5"/>
  <c r="M658" i="5" s="1"/>
  <c r="R658" i="5" s="1"/>
  <c r="S658" i="5" s="1"/>
  <c r="C659" i="5"/>
  <c r="D659" i="5"/>
  <c r="F659" i="5"/>
  <c r="G659" i="5"/>
  <c r="L659" i="5"/>
  <c r="M659" i="5" s="1"/>
  <c r="R659" i="5" s="1"/>
  <c r="S659" i="5" s="1"/>
  <c r="C660" i="5"/>
  <c r="D660" i="5"/>
  <c r="F660" i="5"/>
  <c r="G660" i="5"/>
  <c r="L660" i="5"/>
  <c r="C661" i="5"/>
  <c r="D661" i="5"/>
  <c r="F661" i="5"/>
  <c r="G661" i="5"/>
  <c r="L661" i="5"/>
  <c r="M661" i="5" s="1"/>
  <c r="R661" i="5" s="1"/>
  <c r="S661" i="5" s="1"/>
  <c r="C662" i="5"/>
  <c r="D662" i="5"/>
  <c r="F662" i="5"/>
  <c r="G662" i="5"/>
  <c r="L662" i="5"/>
  <c r="M662" i="5" s="1"/>
  <c r="R662" i="5" s="1"/>
  <c r="S662" i="5" s="1"/>
  <c r="C663" i="5"/>
  <c r="D663" i="5"/>
  <c r="F663" i="5"/>
  <c r="G663" i="5"/>
  <c r="L663" i="5"/>
  <c r="C664" i="5"/>
  <c r="D664" i="5"/>
  <c r="F664" i="5"/>
  <c r="G664" i="5"/>
  <c r="L664" i="5"/>
  <c r="C665" i="5"/>
  <c r="D665" i="5"/>
  <c r="F665" i="5"/>
  <c r="G665" i="5"/>
  <c r="L665" i="5"/>
  <c r="M665" i="5" s="1"/>
  <c r="R665" i="5" s="1"/>
  <c r="S665" i="5" s="1"/>
  <c r="C666" i="5"/>
  <c r="D666" i="5"/>
  <c r="F666" i="5"/>
  <c r="G666" i="5"/>
  <c r="L666" i="5"/>
  <c r="M666" i="5" s="1"/>
  <c r="R666" i="5" s="1"/>
  <c r="S666" i="5" s="1"/>
  <c r="C667" i="5"/>
  <c r="D667" i="5"/>
  <c r="F667" i="5"/>
  <c r="G667" i="5"/>
  <c r="L667" i="5"/>
  <c r="C668" i="5"/>
  <c r="D668" i="5"/>
  <c r="F668" i="5"/>
  <c r="G668" i="5"/>
  <c r="L668" i="5"/>
  <c r="C669" i="5"/>
  <c r="D669" i="5"/>
  <c r="F669" i="5"/>
  <c r="G669" i="5"/>
  <c r="L669" i="5"/>
  <c r="M669" i="5" s="1"/>
  <c r="R669" i="5" s="1"/>
  <c r="S669" i="5" s="1"/>
  <c r="C670" i="5"/>
  <c r="D670" i="5"/>
  <c r="F670" i="5"/>
  <c r="G670" i="5"/>
  <c r="L670" i="5"/>
  <c r="M670" i="5" s="1"/>
  <c r="R670" i="5" s="1"/>
  <c r="S670" i="5" s="1"/>
  <c r="C671" i="5"/>
  <c r="D671" i="5"/>
  <c r="F671" i="5"/>
  <c r="G671" i="5"/>
  <c r="L671" i="5"/>
  <c r="C672" i="5"/>
  <c r="D672" i="5"/>
  <c r="F672" i="5"/>
  <c r="G672" i="5"/>
  <c r="L672" i="5"/>
  <c r="C673" i="5"/>
  <c r="D673" i="5"/>
  <c r="F673" i="5"/>
  <c r="G673" i="5"/>
  <c r="L673" i="5"/>
  <c r="M673" i="5" s="1"/>
  <c r="R673" i="5" s="1"/>
  <c r="S673" i="5" s="1"/>
  <c r="C674" i="5"/>
  <c r="D674" i="5"/>
  <c r="F674" i="5"/>
  <c r="G674" i="5"/>
  <c r="L674" i="5"/>
  <c r="M674" i="5" s="1"/>
  <c r="R674" i="5" s="1"/>
  <c r="S674" i="5" s="1"/>
  <c r="C675" i="5"/>
  <c r="D675" i="5"/>
  <c r="F675" i="5"/>
  <c r="G675" i="5"/>
  <c r="L675" i="5"/>
  <c r="M675" i="5" s="1"/>
  <c r="R675" i="5" s="1"/>
  <c r="S675" i="5" s="1"/>
  <c r="C676" i="5"/>
  <c r="D676" i="5"/>
  <c r="F676" i="5"/>
  <c r="G676" i="5"/>
  <c r="L676" i="5"/>
  <c r="C677" i="5"/>
  <c r="D677" i="5"/>
  <c r="F677" i="5"/>
  <c r="G677" i="5"/>
  <c r="L677" i="5"/>
  <c r="M677" i="5" s="1"/>
  <c r="R677" i="5" s="1"/>
  <c r="S677" i="5" s="1"/>
  <c r="C678" i="5"/>
  <c r="D678" i="5"/>
  <c r="F678" i="5"/>
  <c r="G678" i="5"/>
  <c r="L678" i="5"/>
  <c r="M678" i="5" s="1"/>
  <c r="R678" i="5" s="1"/>
  <c r="S678" i="5" s="1"/>
  <c r="C679" i="5"/>
  <c r="D679" i="5"/>
  <c r="F679" i="5"/>
  <c r="G679" i="5"/>
  <c r="L679" i="5"/>
  <c r="C680" i="5"/>
  <c r="D680" i="5"/>
  <c r="F680" i="5"/>
  <c r="G680" i="5"/>
  <c r="L680" i="5"/>
  <c r="C681" i="5"/>
  <c r="D681" i="5"/>
  <c r="F681" i="5"/>
  <c r="G681" i="5"/>
  <c r="L681" i="5"/>
  <c r="M681" i="5" s="1"/>
  <c r="R681" i="5" s="1"/>
  <c r="S681" i="5" s="1"/>
  <c r="C682" i="5"/>
  <c r="D682" i="5"/>
  <c r="F682" i="5"/>
  <c r="G682" i="5"/>
  <c r="L682" i="5"/>
  <c r="M682" i="5" s="1"/>
  <c r="R682" i="5" s="1"/>
  <c r="S682" i="5" s="1"/>
  <c r="C683" i="5"/>
  <c r="D683" i="5"/>
  <c r="F683" i="5"/>
  <c r="G683" i="5"/>
  <c r="L683" i="5"/>
  <c r="M683" i="5" s="1"/>
  <c r="R683" i="5" s="1"/>
  <c r="S683" i="5" s="1"/>
  <c r="C684" i="5"/>
  <c r="D684" i="5"/>
  <c r="F684" i="5"/>
  <c r="G684" i="5"/>
  <c r="L684" i="5"/>
  <c r="C685" i="5"/>
  <c r="D685" i="5"/>
  <c r="F685" i="5"/>
  <c r="G685" i="5"/>
  <c r="L685" i="5"/>
  <c r="M685" i="5" s="1"/>
  <c r="R685" i="5" s="1"/>
  <c r="S685" i="5" s="1"/>
  <c r="C686" i="5"/>
  <c r="D686" i="5"/>
  <c r="F686" i="5"/>
  <c r="G686" i="5"/>
  <c r="L686" i="5"/>
  <c r="M686" i="5" s="1"/>
  <c r="R686" i="5" s="1"/>
  <c r="S686" i="5" s="1"/>
  <c r="C687" i="5"/>
  <c r="D687" i="5"/>
  <c r="F687" i="5"/>
  <c r="G687" i="5"/>
  <c r="L687" i="5"/>
  <c r="M687" i="5" s="1"/>
  <c r="R687" i="5" s="1"/>
  <c r="S687" i="5" s="1"/>
  <c r="C688" i="5"/>
  <c r="D688" i="5"/>
  <c r="F688" i="5"/>
  <c r="G688" i="5"/>
  <c r="L688" i="5"/>
  <c r="C689" i="5"/>
  <c r="D689" i="5"/>
  <c r="F689" i="5"/>
  <c r="G689" i="5"/>
  <c r="L689" i="5"/>
  <c r="M689" i="5" s="1"/>
  <c r="R689" i="5" s="1"/>
  <c r="S689" i="5" s="1"/>
  <c r="C690" i="5"/>
  <c r="D690" i="5"/>
  <c r="F690" i="5"/>
  <c r="G690" i="5"/>
  <c r="L690" i="5"/>
  <c r="M690" i="5" s="1"/>
  <c r="R690" i="5" s="1"/>
  <c r="S690" i="5" s="1"/>
  <c r="C691" i="5"/>
  <c r="D691" i="5"/>
  <c r="F691" i="5"/>
  <c r="G691" i="5"/>
  <c r="L691" i="5"/>
  <c r="M691" i="5" s="1"/>
  <c r="R691" i="5" s="1"/>
  <c r="S691" i="5" s="1"/>
  <c r="C692" i="5"/>
  <c r="D692" i="5"/>
  <c r="F692" i="5"/>
  <c r="G692" i="5"/>
  <c r="L692" i="5"/>
  <c r="C693" i="5"/>
  <c r="D693" i="5"/>
  <c r="F693" i="5"/>
  <c r="G693" i="5"/>
  <c r="L693" i="5"/>
  <c r="M693" i="5" s="1"/>
  <c r="R693" i="5" s="1"/>
  <c r="S693" i="5" s="1"/>
  <c r="C694" i="5"/>
  <c r="D694" i="5"/>
  <c r="F694" i="5"/>
  <c r="G694" i="5"/>
  <c r="L694" i="5"/>
  <c r="M694" i="5" s="1"/>
  <c r="R694" i="5" s="1"/>
  <c r="S694" i="5" s="1"/>
  <c r="C695" i="5"/>
  <c r="D695" i="5"/>
  <c r="F695" i="5"/>
  <c r="G695" i="5"/>
  <c r="L695" i="5"/>
  <c r="C696" i="5"/>
  <c r="D696" i="5"/>
  <c r="F696" i="5"/>
  <c r="G696" i="5"/>
  <c r="L696" i="5"/>
  <c r="C697" i="5"/>
  <c r="D697" i="5"/>
  <c r="F697" i="5"/>
  <c r="G697" i="5"/>
  <c r="L697" i="5"/>
  <c r="M697" i="5" s="1"/>
  <c r="R697" i="5" s="1"/>
  <c r="S697" i="5" s="1"/>
  <c r="C698" i="5"/>
  <c r="D698" i="5"/>
  <c r="F698" i="5"/>
  <c r="G698" i="5"/>
  <c r="L698" i="5"/>
  <c r="M698" i="5" s="1"/>
  <c r="R698" i="5" s="1"/>
  <c r="S698" i="5" s="1"/>
  <c r="C699" i="5"/>
  <c r="D699" i="5"/>
  <c r="F699" i="5"/>
  <c r="G699" i="5"/>
  <c r="L699" i="5"/>
  <c r="C700" i="5"/>
  <c r="D700" i="5"/>
  <c r="F700" i="5"/>
  <c r="G700" i="5"/>
  <c r="L700" i="5"/>
  <c r="C701" i="5"/>
  <c r="D701" i="5"/>
  <c r="F701" i="5"/>
  <c r="G701" i="5"/>
  <c r="L701" i="5"/>
  <c r="M701" i="5" s="1"/>
  <c r="R701" i="5" s="1"/>
  <c r="S701" i="5" s="1"/>
  <c r="C702" i="5"/>
  <c r="D702" i="5"/>
  <c r="F702" i="5"/>
  <c r="G702" i="5"/>
  <c r="L702" i="5"/>
  <c r="M702" i="5" s="1"/>
  <c r="R702" i="5" s="1"/>
  <c r="S702" i="5" s="1"/>
  <c r="C703" i="5"/>
  <c r="D703" i="5"/>
  <c r="F703" i="5"/>
  <c r="G703" i="5"/>
  <c r="L703" i="5"/>
  <c r="M703" i="5" s="1"/>
  <c r="R703" i="5" s="1"/>
  <c r="S703" i="5" s="1"/>
  <c r="C704" i="5"/>
  <c r="D704" i="5"/>
  <c r="F704" i="5"/>
  <c r="G704" i="5"/>
  <c r="L704" i="5"/>
  <c r="C705" i="5"/>
  <c r="D705" i="5"/>
  <c r="F705" i="5"/>
  <c r="G705" i="5"/>
  <c r="L705" i="5"/>
  <c r="C706" i="5"/>
  <c r="D706" i="5"/>
  <c r="F706" i="5"/>
  <c r="G706" i="5"/>
  <c r="L706" i="5"/>
  <c r="M706" i="5" s="1"/>
  <c r="R706" i="5" s="1"/>
  <c r="S706" i="5" s="1"/>
  <c r="C707" i="5"/>
  <c r="D707" i="5"/>
  <c r="F707" i="5"/>
  <c r="G707" i="5"/>
  <c r="L707" i="5"/>
  <c r="M707" i="5" s="1"/>
  <c r="R707" i="5" s="1"/>
  <c r="S707" i="5" s="1"/>
  <c r="C708" i="5"/>
  <c r="D708" i="5"/>
  <c r="F708" i="5"/>
  <c r="G708" i="5"/>
  <c r="L708" i="5"/>
  <c r="C709" i="5"/>
  <c r="D709" i="5"/>
  <c r="F709" i="5"/>
  <c r="G709" i="5"/>
  <c r="L709" i="5"/>
  <c r="M709" i="5" s="1"/>
  <c r="R709" i="5" s="1"/>
  <c r="S709" i="5" s="1"/>
  <c r="C710" i="5"/>
  <c r="D710" i="5"/>
  <c r="F710" i="5"/>
  <c r="G710" i="5"/>
  <c r="L710" i="5"/>
  <c r="M710" i="5" s="1"/>
  <c r="R710" i="5" s="1"/>
  <c r="S710" i="5" s="1"/>
  <c r="C711" i="5"/>
  <c r="D711" i="5"/>
  <c r="F711" i="5"/>
  <c r="G711" i="5"/>
  <c r="L711" i="5"/>
  <c r="M711" i="5" s="1"/>
  <c r="R711" i="5" s="1"/>
  <c r="S711" i="5" s="1"/>
  <c r="C712" i="5"/>
  <c r="D712" i="5"/>
  <c r="F712" i="5"/>
  <c r="G712" i="5"/>
  <c r="L712" i="5"/>
  <c r="C713" i="5"/>
  <c r="D713" i="5"/>
  <c r="F713" i="5"/>
  <c r="G713" i="5"/>
  <c r="L713" i="5"/>
  <c r="C714" i="5"/>
  <c r="D714" i="5"/>
  <c r="F714" i="5"/>
  <c r="G714" i="5"/>
  <c r="L714" i="5"/>
  <c r="M714" i="5" s="1"/>
  <c r="R714" i="5" s="1"/>
  <c r="S714" i="5" s="1"/>
  <c r="C715" i="5"/>
  <c r="D715" i="5"/>
  <c r="F715" i="5"/>
  <c r="G715" i="5"/>
  <c r="L715" i="5"/>
  <c r="M715" i="5" s="1"/>
  <c r="R715" i="5" s="1"/>
  <c r="S715" i="5" s="1"/>
  <c r="C716" i="5"/>
  <c r="D716" i="5"/>
  <c r="F716" i="5"/>
  <c r="G716" i="5"/>
  <c r="L716" i="5"/>
  <c r="C717" i="5"/>
  <c r="D717" i="5"/>
  <c r="F717" i="5"/>
  <c r="G717" i="5"/>
  <c r="L717" i="5"/>
  <c r="M717" i="5" s="1"/>
  <c r="R717" i="5" s="1"/>
  <c r="S717" i="5" s="1"/>
  <c r="H719" i="5"/>
  <c r="I719" i="5"/>
  <c r="J719" i="5"/>
  <c r="K719" i="5"/>
  <c r="P722" i="5"/>
  <c r="Q722" i="5"/>
  <c r="R722" i="5"/>
  <c r="L24" i="4"/>
  <c r="G23" i="18" s="1"/>
  <c r="P24" i="4"/>
  <c r="H23" i="18" s="1"/>
  <c r="L25" i="4"/>
  <c r="G24" i="18" s="1"/>
  <c r="P25" i="4"/>
  <c r="L26" i="4"/>
  <c r="G25" i="18" s="1"/>
  <c r="P26" i="4"/>
  <c r="H25" i="18" s="1"/>
  <c r="L27" i="4"/>
  <c r="G26" i="18" s="1"/>
  <c r="P27" i="4"/>
  <c r="L28" i="4"/>
  <c r="G27" i="18" s="1"/>
  <c r="P28" i="4"/>
  <c r="H27" i="18" s="1"/>
  <c r="L29" i="4"/>
  <c r="G28" i="18" s="1"/>
  <c r="P29" i="4"/>
  <c r="L30" i="4"/>
  <c r="G29" i="18" s="1"/>
  <c r="P30" i="4"/>
  <c r="H29" i="18" s="1"/>
  <c r="L31" i="4"/>
  <c r="G30" i="18" s="1"/>
  <c r="P31" i="4"/>
  <c r="L32" i="4"/>
  <c r="G31" i="18" s="1"/>
  <c r="P32" i="4"/>
  <c r="H31" i="18" s="1"/>
  <c r="L33" i="4"/>
  <c r="G32" i="18" s="1"/>
  <c r="P33" i="4"/>
  <c r="L34" i="4"/>
  <c r="G33" i="18" s="1"/>
  <c r="P34" i="4"/>
  <c r="H33" i="18" s="1"/>
  <c r="L35" i="4"/>
  <c r="G34" i="18" s="1"/>
  <c r="P35" i="4"/>
  <c r="L36" i="4"/>
  <c r="G35" i="18" s="1"/>
  <c r="P36" i="4"/>
  <c r="H35" i="18" s="1"/>
  <c r="L37" i="4"/>
  <c r="G36" i="18" s="1"/>
  <c r="P37" i="4"/>
  <c r="L38" i="4"/>
  <c r="G37" i="18" s="1"/>
  <c r="P38" i="4"/>
  <c r="H37" i="18" s="1"/>
  <c r="L39" i="4"/>
  <c r="G38" i="18" s="1"/>
  <c r="P39" i="4"/>
  <c r="L40" i="4"/>
  <c r="G39" i="18" s="1"/>
  <c r="P40" i="4"/>
  <c r="H39" i="18" s="1"/>
  <c r="L41" i="4"/>
  <c r="G40" i="18" s="1"/>
  <c r="P41" i="4"/>
  <c r="L42" i="4"/>
  <c r="G41" i="18" s="1"/>
  <c r="P42" i="4"/>
  <c r="H41" i="18" s="1"/>
  <c r="L43" i="4"/>
  <c r="G42" i="18" s="1"/>
  <c r="P43" i="4"/>
  <c r="L44" i="4"/>
  <c r="G43" i="18" s="1"/>
  <c r="P44" i="4"/>
  <c r="H43" i="18" s="1"/>
  <c r="L45" i="4"/>
  <c r="G44" i="18" s="1"/>
  <c r="P45" i="4"/>
  <c r="L46" i="4"/>
  <c r="G45" i="18" s="1"/>
  <c r="P46" i="4"/>
  <c r="H45" i="18" s="1"/>
  <c r="L47" i="4"/>
  <c r="G46" i="18" s="1"/>
  <c r="P47" i="4"/>
  <c r="L48" i="4"/>
  <c r="G47" i="18" s="1"/>
  <c r="P48" i="4"/>
  <c r="H47" i="18" s="1"/>
  <c r="L49" i="4"/>
  <c r="G48" i="18" s="1"/>
  <c r="P49" i="4"/>
  <c r="L50" i="4"/>
  <c r="G49" i="18" s="1"/>
  <c r="P50" i="4"/>
  <c r="H49" i="18" s="1"/>
  <c r="L51" i="4"/>
  <c r="G50" i="18" s="1"/>
  <c r="P51" i="4"/>
  <c r="L52" i="4"/>
  <c r="G51" i="18" s="1"/>
  <c r="P52" i="4"/>
  <c r="H51" i="18" s="1"/>
  <c r="L53" i="4"/>
  <c r="G52" i="18" s="1"/>
  <c r="P53" i="4"/>
  <c r="L54" i="4"/>
  <c r="G53" i="18" s="1"/>
  <c r="P54" i="4"/>
  <c r="H53" i="18" s="1"/>
  <c r="L55" i="4"/>
  <c r="G54" i="18" s="1"/>
  <c r="P55" i="4"/>
  <c r="L56" i="4"/>
  <c r="G55" i="18" s="1"/>
  <c r="P56" i="4"/>
  <c r="H55" i="18" s="1"/>
  <c r="L57" i="4"/>
  <c r="G56" i="18" s="1"/>
  <c r="P57" i="4"/>
  <c r="L58" i="4"/>
  <c r="G57" i="18" s="1"/>
  <c r="P58" i="4"/>
  <c r="H57" i="18" s="1"/>
  <c r="L59" i="4"/>
  <c r="G58" i="18" s="1"/>
  <c r="P59" i="4"/>
  <c r="L60" i="4"/>
  <c r="G59" i="18" s="1"/>
  <c r="P60" i="4"/>
  <c r="H59" i="18" s="1"/>
  <c r="L61" i="4"/>
  <c r="G60" i="18" s="1"/>
  <c r="P61" i="4"/>
  <c r="L62" i="4"/>
  <c r="G61" i="18" s="1"/>
  <c r="P62" i="4"/>
  <c r="H61" i="18" s="1"/>
  <c r="L63" i="4"/>
  <c r="G62" i="18" s="1"/>
  <c r="P63" i="4"/>
  <c r="L64" i="4"/>
  <c r="G63" i="18" s="1"/>
  <c r="P64" i="4"/>
  <c r="H63" i="18" s="1"/>
  <c r="L65" i="4"/>
  <c r="G64" i="18" s="1"/>
  <c r="P65" i="4"/>
  <c r="L66" i="4"/>
  <c r="G65" i="18" s="1"/>
  <c r="P66" i="4"/>
  <c r="H65" i="18" s="1"/>
  <c r="L67" i="4"/>
  <c r="G66" i="18" s="1"/>
  <c r="P67" i="4"/>
  <c r="L68" i="4"/>
  <c r="G67" i="18" s="1"/>
  <c r="P68" i="4"/>
  <c r="H67" i="18" s="1"/>
  <c r="L69" i="4"/>
  <c r="G68" i="18" s="1"/>
  <c r="P69" i="4"/>
  <c r="L70" i="4"/>
  <c r="G69" i="18" s="1"/>
  <c r="P70" i="4"/>
  <c r="H69" i="18" s="1"/>
  <c r="L71" i="4"/>
  <c r="G70" i="18" s="1"/>
  <c r="P71" i="4"/>
  <c r="L72" i="4"/>
  <c r="G71" i="18" s="1"/>
  <c r="P72" i="4"/>
  <c r="H71" i="18" s="1"/>
  <c r="L73" i="4"/>
  <c r="G72" i="18" s="1"/>
  <c r="P73" i="4"/>
  <c r="L74" i="4"/>
  <c r="G73" i="18" s="1"/>
  <c r="P74" i="4"/>
  <c r="H73" i="18" s="1"/>
  <c r="L75" i="4"/>
  <c r="G74" i="18" s="1"/>
  <c r="P75" i="4"/>
  <c r="L76" i="4"/>
  <c r="G75" i="18" s="1"/>
  <c r="P76" i="4"/>
  <c r="H75" i="18" s="1"/>
  <c r="L77" i="4"/>
  <c r="G76" i="18" s="1"/>
  <c r="P77" i="4"/>
  <c r="L78" i="4"/>
  <c r="G77" i="18" s="1"/>
  <c r="P78" i="4"/>
  <c r="H77" i="18" s="1"/>
  <c r="L79" i="4"/>
  <c r="G78" i="18" s="1"/>
  <c r="P79" i="4"/>
  <c r="L80" i="4"/>
  <c r="G79" i="18" s="1"/>
  <c r="P80" i="4"/>
  <c r="H79" i="18" s="1"/>
  <c r="L81" i="4"/>
  <c r="G80" i="18" s="1"/>
  <c r="P81" i="4"/>
  <c r="L82" i="4"/>
  <c r="G81" i="18" s="1"/>
  <c r="P82" i="4"/>
  <c r="H81" i="18" s="1"/>
  <c r="L83" i="4"/>
  <c r="G82" i="18" s="1"/>
  <c r="P83" i="4"/>
  <c r="L84" i="4"/>
  <c r="G83" i="18" s="1"/>
  <c r="P84" i="4"/>
  <c r="H83" i="18" s="1"/>
  <c r="L85" i="4"/>
  <c r="G84" i="18" s="1"/>
  <c r="P85" i="4"/>
  <c r="L86" i="4"/>
  <c r="G85" i="18" s="1"/>
  <c r="P86" i="4"/>
  <c r="H85" i="18" s="1"/>
  <c r="L87" i="4"/>
  <c r="G86" i="18" s="1"/>
  <c r="P87" i="4"/>
  <c r="L88" i="4"/>
  <c r="G87" i="18" s="1"/>
  <c r="P88" i="4"/>
  <c r="H87" i="18" s="1"/>
  <c r="L89" i="4"/>
  <c r="G88" i="18" s="1"/>
  <c r="P89" i="4"/>
  <c r="L90" i="4"/>
  <c r="G89" i="18" s="1"/>
  <c r="P90" i="4"/>
  <c r="H89" i="18" s="1"/>
  <c r="L91" i="4"/>
  <c r="G90" i="18" s="1"/>
  <c r="P91" i="4"/>
  <c r="L92" i="4"/>
  <c r="G91" i="18" s="1"/>
  <c r="P92" i="4"/>
  <c r="H91" i="18" s="1"/>
  <c r="L93" i="4"/>
  <c r="G92" i="18" s="1"/>
  <c r="P93" i="4"/>
  <c r="L94" i="4"/>
  <c r="G93" i="18" s="1"/>
  <c r="P94" i="4"/>
  <c r="H93" i="18" s="1"/>
  <c r="L95" i="4"/>
  <c r="G94" i="18" s="1"/>
  <c r="P95" i="4"/>
  <c r="L96" i="4"/>
  <c r="G95" i="18" s="1"/>
  <c r="P96" i="4"/>
  <c r="H95" i="18" s="1"/>
  <c r="L97" i="4"/>
  <c r="G96" i="18" s="1"/>
  <c r="P97" i="4"/>
  <c r="L98" i="4"/>
  <c r="G97" i="18" s="1"/>
  <c r="P98" i="4"/>
  <c r="H97" i="18" s="1"/>
  <c r="L99" i="4"/>
  <c r="G98" i="18" s="1"/>
  <c r="P99" i="4"/>
  <c r="L100" i="4"/>
  <c r="G99" i="18" s="1"/>
  <c r="P100" i="4"/>
  <c r="H99" i="18" s="1"/>
  <c r="L101" i="4"/>
  <c r="G100" i="18" s="1"/>
  <c r="P101" i="4"/>
  <c r="L102" i="4"/>
  <c r="G101" i="18" s="1"/>
  <c r="P102" i="4"/>
  <c r="H101" i="18" s="1"/>
  <c r="L103" i="4"/>
  <c r="G102" i="18" s="1"/>
  <c r="P103" i="4"/>
  <c r="L104" i="4"/>
  <c r="G103" i="18" s="1"/>
  <c r="P104" i="4"/>
  <c r="H103" i="18" s="1"/>
  <c r="L105" i="4"/>
  <c r="G104" i="18" s="1"/>
  <c r="P105" i="4"/>
  <c r="L106" i="4"/>
  <c r="G105" i="18" s="1"/>
  <c r="P106" i="4"/>
  <c r="H105" i="18" s="1"/>
  <c r="L107" i="4"/>
  <c r="G106" i="18" s="1"/>
  <c r="P107" i="4"/>
  <c r="L108" i="4"/>
  <c r="G107" i="18" s="1"/>
  <c r="P108" i="4"/>
  <c r="H107" i="18" s="1"/>
  <c r="L109" i="4"/>
  <c r="G108" i="18" s="1"/>
  <c r="P109" i="4"/>
  <c r="L110" i="4"/>
  <c r="G109" i="18" s="1"/>
  <c r="P110" i="4"/>
  <c r="L111" i="4"/>
  <c r="G110" i="18" s="1"/>
  <c r="P111" i="4"/>
  <c r="L112" i="4"/>
  <c r="G111" i="18" s="1"/>
  <c r="P112" i="4"/>
  <c r="H111" i="18" s="1"/>
  <c r="L113" i="4"/>
  <c r="G112" i="18" s="1"/>
  <c r="P113" i="4"/>
  <c r="L114" i="4"/>
  <c r="G113" i="18" s="1"/>
  <c r="P114" i="4"/>
  <c r="H113" i="18" s="1"/>
  <c r="L115" i="4"/>
  <c r="G114" i="18" s="1"/>
  <c r="P115" i="4"/>
  <c r="L116" i="4"/>
  <c r="G115" i="18" s="1"/>
  <c r="P116" i="4"/>
  <c r="H115" i="18" s="1"/>
  <c r="L117" i="4"/>
  <c r="G116" i="18" s="1"/>
  <c r="P117" i="4"/>
  <c r="L118" i="4"/>
  <c r="G117" i="18" s="1"/>
  <c r="P118" i="4"/>
  <c r="H117" i="18" s="1"/>
  <c r="L119" i="4"/>
  <c r="G118" i="18" s="1"/>
  <c r="P119" i="4"/>
  <c r="L120" i="4"/>
  <c r="G119" i="18" s="1"/>
  <c r="P120" i="4"/>
  <c r="H119" i="18" s="1"/>
  <c r="L121" i="4"/>
  <c r="G120" i="18" s="1"/>
  <c r="P121" i="4"/>
  <c r="L122" i="4"/>
  <c r="G121" i="18" s="1"/>
  <c r="P122" i="4"/>
  <c r="H121" i="18" s="1"/>
  <c r="L123" i="4"/>
  <c r="G122" i="18" s="1"/>
  <c r="P123" i="4"/>
  <c r="L124" i="4"/>
  <c r="G123" i="18" s="1"/>
  <c r="P124" i="4"/>
  <c r="H123" i="18" s="1"/>
  <c r="L125" i="4"/>
  <c r="G124" i="18" s="1"/>
  <c r="P125" i="4"/>
  <c r="L126" i="4"/>
  <c r="G125" i="18" s="1"/>
  <c r="P126" i="4"/>
  <c r="L127" i="4"/>
  <c r="G126" i="18" s="1"/>
  <c r="P127" i="4"/>
  <c r="L128" i="4"/>
  <c r="G127" i="18" s="1"/>
  <c r="P128" i="4"/>
  <c r="H127" i="18" s="1"/>
  <c r="L129" i="4"/>
  <c r="G128" i="18" s="1"/>
  <c r="P129" i="4"/>
  <c r="L130" i="4"/>
  <c r="G129" i="18" s="1"/>
  <c r="P130" i="4"/>
  <c r="H129" i="18" s="1"/>
  <c r="L131" i="4"/>
  <c r="G130" i="18" s="1"/>
  <c r="P131" i="4"/>
  <c r="L132" i="4"/>
  <c r="G131" i="18" s="1"/>
  <c r="P132" i="4"/>
  <c r="H131" i="18" s="1"/>
  <c r="L133" i="4"/>
  <c r="G132" i="18" s="1"/>
  <c r="P133" i="4"/>
  <c r="L134" i="4"/>
  <c r="G133" i="18" s="1"/>
  <c r="P134" i="4"/>
  <c r="H133" i="18" s="1"/>
  <c r="L135" i="4"/>
  <c r="G134" i="18" s="1"/>
  <c r="P135" i="4"/>
  <c r="L136" i="4"/>
  <c r="G135" i="18" s="1"/>
  <c r="P136" i="4"/>
  <c r="H135" i="18" s="1"/>
  <c r="L137" i="4"/>
  <c r="G136" i="18" s="1"/>
  <c r="P137" i="4"/>
  <c r="L138" i="4"/>
  <c r="G137" i="18" s="1"/>
  <c r="P138" i="4"/>
  <c r="H137" i="18" s="1"/>
  <c r="L139" i="4"/>
  <c r="G138" i="18" s="1"/>
  <c r="P139" i="4"/>
  <c r="L140" i="4"/>
  <c r="G139" i="18" s="1"/>
  <c r="P140" i="4"/>
  <c r="H139" i="18" s="1"/>
  <c r="L141" i="4"/>
  <c r="G140" i="18" s="1"/>
  <c r="P141" i="4"/>
  <c r="L142" i="4"/>
  <c r="G141" i="18" s="1"/>
  <c r="P142" i="4"/>
  <c r="L143" i="4"/>
  <c r="G142" i="18" s="1"/>
  <c r="P143" i="4"/>
  <c r="L144" i="4"/>
  <c r="G143" i="18" s="1"/>
  <c r="P144" i="4"/>
  <c r="H143" i="18" s="1"/>
  <c r="L145" i="4"/>
  <c r="G144" i="18" s="1"/>
  <c r="P145" i="4"/>
  <c r="L146" i="4"/>
  <c r="G145" i="18" s="1"/>
  <c r="P146" i="4"/>
  <c r="H145" i="18" s="1"/>
  <c r="L147" i="4"/>
  <c r="G146" i="18" s="1"/>
  <c r="P147" i="4"/>
  <c r="L148" i="4"/>
  <c r="G147" i="18" s="1"/>
  <c r="P148" i="4"/>
  <c r="H147" i="18" s="1"/>
  <c r="L149" i="4"/>
  <c r="G148" i="18" s="1"/>
  <c r="P149" i="4"/>
  <c r="L150" i="4"/>
  <c r="G149" i="18" s="1"/>
  <c r="P150" i="4"/>
  <c r="H149" i="18" s="1"/>
  <c r="L151" i="4"/>
  <c r="G150" i="18" s="1"/>
  <c r="P151" i="4"/>
  <c r="L152" i="4"/>
  <c r="G151" i="18" s="1"/>
  <c r="P152" i="4"/>
  <c r="H151" i="18" s="1"/>
  <c r="L153" i="4"/>
  <c r="G152" i="18" s="1"/>
  <c r="P153" i="4"/>
  <c r="L154" i="4"/>
  <c r="G153" i="18" s="1"/>
  <c r="P154" i="4"/>
  <c r="H153" i="18" s="1"/>
  <c r="L155" i="4"/>
  <c r="G154" i="18" s="1"/>
  <c r="P155" i="4"/>
  <c r="L156" i="4"/>
  <c r="G155" i="18" s="1"/>
  <c r="P156" i="4"/>
  <c r="H155" i="18" s="1"/>
  <c r="L157" i="4"/>
  <c r="G156" i="18" s="1"/>
  <c r="P157" i="4"/>
  <c r="L158" i="4"/>
  <c r="G157" i="18" s="1"/>
  <c r="P158" i="4"/>
  <c r="L159" i="4"/>
  <c r="G158" i="18" s="1"/>
  <c r="P159" i="4"/>
  <c r="L160" i="4"/>
  <c r="G159" i="18" s="1"/>
  <c r="P160" i="4"/>
  <c r="H159" i="18" s="1"/>
  <c r="L161" i="4"/>
  <c r="G160" i="18" s="1"/>
  <c r="P161" i="4"/>
  <c r="L162" i="4"/>
  <c r="G161" i="18" s="1"/>
  <c r="P162" i="4"/>
  <c r="H161" i="18" s="1"/>
  <c r="L163" i="4"/>
  <c r="G162" i="18" s="1"/>
  <c r="P163" i="4"/>
  <c r="L164" i="4"/>
  <c r="G163" i="18" s="1"/>
  <c r="P164" i="4"/>
  <c r="H163" i="18" s="1"/>
  <c r="L165" i="4"/>
  <c r="G164" i="18" s="1"/>
  <c r="P165" i="4"/>
  <c r="L166" i="4"/>
  <c r="G165" i="18" s="1"/>
  <c r="P166" i="4"/>
  <c r="H165" i="18" s="1"/>
  <c r="L167" i="4"/>
  <c r="G166" i="18" s="1"/>
  <c r="P167" i="4"/>
  <c r="L168" i="4"/>
  <c r="G167" i="18" s="1"/>
  <c r="P168" i="4"/>
  <c r="H167" i="18" s="1"/>
  <c r="L169" i="4"/>
  <c r="G168" i="18" s="1"/>
  <c r="P169" i="4"/>
  <c r="L170" i="4"/>
  <c r="G169" i="18" s="1"/>
  <c r="P170" i="4"/>
  <c r="H169" i="18" s="1"/>
  <c r="L171" i="4"/>
  <c r="G170" i="18" s="1"/>
  <c r="P171" i="4"/>
  <c r="L172" i="4"/>
  <c r="G171" i="18" s="1"/>
  <c r="P172" i="4"/>
  <c r="H171" i="18" s="1"/>
  <c r="L173" i="4"/>
  <c r="G172" i="18" s="1"/>
  <c r="P173" i="4"/>
  <c r="L174" i="4"/>
  <c r="G173" i="18" s="1"/>
  <c r="P174" i="4"/>
  <c r="L175" i="4"/>
  <c r="G174" i="18" s="1"/>
  <c r="P175" i="4"/>
  <c r="L176" i="4"/>
  <c r="G175" i="18" s="1"/>
  <c r="P176" i="4"/>
  <c r="H175" i="18" s="1"/>
  <c r="L177" i="4"/>
  <c r="G176" i="18" s="1"/>
  <c r="P177" i="4"/>
  <c r="L178" i="4"/>
  <c r="G177" i="18" s="1"/>
  <c r="P178" i="4"/>
  <c r="H177" i="18" s="1"/>
  <c r="L179" i="4"/>
  <c r="G178" i="18" s="1"/>
  <c r="P179" i="4"/>
  <c r="L180" i="4"/>
  <c r="G179" i="18" s="1"/>
  <c r="P180" i="4"/>
  <c r="H179" i="18" s="1"/>
  <c r="L181" i="4"/>
  <c r="G180" i="18" s="1"/>
  <c r="P181" i="4"/>
  <c r="L182" i="4"/>
  <c r="G181" i="18" s="1"/>
  <c r="P182" i="4"/>
  <c r="H181" i="18" s="1"/>
  <c r="L183" i="4"/>
  <c r="G182" i="18" s="1"/>
  <c r="P183" i="4"/>
  <c r="L184" i="4"/>
  <c r="G183" i="18" s="1"/>
  <c r="P184" i="4"/>
  <c r="H183" i="18" s="1"/>
  <c r="L185" i="4"/>
  <c r="G184" i="18" s="1"/>
  <c r="P185" i="4"/>
  <c r="L186" i="4"/>
  <c r="G185" i="18" s="1"/>
  <c r="P186" i="4"/>
  <c r="H185" i="18" s="1"/>
  <c r="L187" i="4"/>
  <c r="G186" i="18" s="1"/>
  <c r="P187" i="4"/>
  <c r="L188" i="4"/>
  <c r="G187" i="18" s="1"/>
  <c r="P188" i="4"/>
  <c r="H187" i="18" s="1"/>
  <c r="L189" i="4"/>
  <c r="G188" i="18" s="1"/>
  <c r="P189" i="4"/>
  <c r="L190" i="4"/>
  <c r="G189" i="18" s="1"/>
  <c r="P190" i="4"/>
  <c r="L191" i="4"/>
  <c r="G190" i="18" s="1"/>
  <c r="P191" i="4"/>
  <c r="L192" i="4"/>
  <c r="G191" i="18" s="1"/>
  <c r="P192" i="4"/>
  <c r="H191" i="18" s="1"/>
  <c r="L193" i="4"/>
  <c r="G192" i="18" s="1"/>
  <c r="P193" i="4"/>
  <c r="L194" i="4"/>
  <c r="G193" i="18" s="1"/>
  <c r="P194" i="4"/>
  <c r="H193" i="18" s="1"/>
  <c r="L195" i="4"/>
  <c r="G194" i="18" s="1"/>
  <c r="P195" i="4"/>
  <c r="L196" i="4"/>
  <c r="G195" i="18" s="1"/>
  <c r="P196" i="4"/>
  <c r="H195" i="18" s="1"/>
  <c r="L197" i="4"/>
  <c r="G196" i="18" s="1"/>
  <c r="P197" i="4"/>
  <c r="L198" i="4"/>
  <c r="G197" i="18" s="1"/>
  <c r="P198" i="4"/>
  <c r="H197" i="18" s="1"/>
  <c r="L199" i="4"/>
  <c r="G198" i="18" s="1"/>
  <c r="P199" i="4"/>
  <c r="L200" i="4"/>
  <c r="G199" i="18" s="1"/>
  <c r="P200" i="4"/>
  <c r="H199" i="18" s="1"/>
  <c r="L201" i="4"/>
  <c r="G200" i="18" s="1"/>
  <c r="P201" i="4"/>
  <c r="L202" i="4"/>
  <c r="G201" i="18" s="1"/>
  <c r="P202" i="4"/>
  <c r="H201" i="18" s="1"/>
  <c r="L203" i="4"/>
  <c r="G202" i="18" s="1"/>
  <c r="P203" i="4"/>
  <c r="L204" i="4"/>
  <c r="G203" i="18" s="1"/>
  <c r="P204" i="4"/>
  <c r="H203" i="18" s="1"/>
  <c r="L205" i="4"/>
  <c r="G204" i="18" s="1"/>
  <c r="P205" i="4"/>
  <c r="L206" i="4"/>
  <c r="G205" i="18" s="1"/>
  <c r="P206" i="4"/>
  <c r="L207" i="4"/>
  <c r="G206" i="18" s="1"/>
  <c r="P207" i="4"/>
  <c r="L208" i="4"/>
  <c r="G207" i="18" s="1"/>
  <c r="P208" i="4"/>
  <c r="H207" i="18" s="1"/>
  <c r="L209" i="4"/>
  <c r="G208" i="18" s="1"/>
  <c r="P209" i="4"/>
  <c r="L210" i="4"/>
  <c r="G209" i="18" s="1"/>
  <c r="P210" i="4"/>
  <c r="H209" i="18" s="1"/>
  <c r="L211" i="4"/>
  <c r="G210" i="18" s="1"/>
  <c r="P211" i="4"/>
  <c r="L212" i="4"/>
  <c r="G211" i="18" s="1"/>
  <c r="P212" i="4"/>
  <c r="H211" i="18" s="1"/>
  <c r="L213" i="4"/>
  <c r="G212" i="18" s="1"/>
  <c r="P213" i="4"/>
  <c r="L214" i="4"/>
  <c r="G213" i="18" s="1"/>
  <c r="P214" i="4"/>
  <c r="H213" i="18" s="1"/>
  <c r="L215" i="4"/>
  <c r="G214" i="18" s="1"/>
  <c r="P215" i="4"/>
  <c r="L216" i="4"/>
  <c r="G215" i="18" s="1"/>
  <c r="P216" i="4"/>
  <c r="H215" i="18" s="1"/>
  <c r="L217" i="4"/>
  <c r="G216" i="18" s="1"/>
  <c r="P217" i="4"/>
  <c r="L218" i="4"/>
  <c r="G217" i="18" s="1"/>
  <c r="P218" i="4"/>
  <c r="H217" i="18" s="1"/>
  <c r="L219" i="4"/>
  <c r="G218" i="18" s="1"/>
  <c r="P219" i="4"/>
  <c r="L220" i="4"/>
  <c r="G219" i="18" s="1"/>
  <c r="P220" i="4"/>
  <c r="H219" i="18" s="1"/>
  <c r="L221" i="4"/>
  <c r="G220" i="18" s="1"/>
  <c r="P221" i="4"/>
  <c r="L222" i="4"/>
  <c r="G221" i="18" s="1"/>
  <c r="P222" i="4"/>
  <c r="L223" i="4"/>
  <c r="G222" i="18" s="1"/>
  <c r="P223" i="4"/>
  <c r="L224" i="4"/>
  <c r="G223" i="18" s="1"/>
  <c r="P224" i="4"/>
  <c r="H223" i="18" s="1"/>
  <c r="L225" i="4"/>
  <c r="G224" i="18" s="1"/>
  <c r="P225" i="4"/>
  <c r="L226" i="4"/>
  <c r="G225" i="18" s="1"/>
  <c r="P226" i="4"/>
  <c r="H225" i="18" s="1"/>
  <c r="L227" i="4"/>
  <c r="G226" i="18" s="1"/>
  <c r="P227" i="4"/>
  <c r="L228" i="4"/>
  <c r="G227" i="18" s="1"/>
  <c r="P228" i="4"/>
  <c r="H227" i="18" s="1"/>
  <c r="L229" i="4"/>
  <c r="G228" i="18" s="1"/>
  <c r="P229" i="4"/>
  <c r="L230" i="4"/>
  <c r="G229" i="18" s="1"/>
  <c r="P230" i="4"/>
  <c r="H229" i="18" s="1"/>
  <c r="L231" i="4"/>
  <c r="G230" i="18" s="1"/>
  <c r="P231" i="4"/>
  <c r="L232" i="4"/>
  <c r="G231" i="18" s="1"/>
  <c r="P232" i="4"/>
  <c r="H231" i="18" s="1"/>
  <c r="L233" i="4"/>
  <c r="G232" i="18" s="1"/>
  <c r="P233" i="4"/>
  <c r="L234" i="4"/>
  <c r="G233" i="18" s="1"/>
  <c r="P234" i="4"/>
  <c r="H233" i="18" s="1"/>
  <c r="L235" i="4"/>
  <c r="G234" i="18" s="1"/>
  <c r="P235" i="4"/>
  <c r="L236" i="4"/>
  <c r="G235" i="18" s="1"/>
  <c r="P236" i="4"/>
  <c r="H235" i="18" s="1"/>
  <c r="L237" i="4"/>
  <c r="G236" i="18" s="1"/>
  <c r="P237" i="4"/>
  <c r="L238" i="4"/>
  <c r="G237" i="18" s="1"/>
  <c r="P238" i="4"/>
  <c r="L239" i="4"/>
  <c r="G238" i="18" s="1"/>
  <c r="P239" i="4"/>
  <c r="L240" i="4"/>
  <c r="G239" i="18" s="1"/>
  <c r="P240" i="4"/>
  <c r="H239" i="18" s="1"/>
  <c r="L241" i="4"/>
  <c r="G240" i="18" s="1"/>
  <c r="P241" i="4"/>
  <c r="L242" i="4"/>
  <c r="G241" i="18" s="1"/>
  <c r="P242" i="4"/>
  <c r="H241" i="18" s="1"/>
  <c r="L243" i="4"/>
  <c r="G242" i="18" s="1"/>
  <c r="P243" i="4"/>
  <c r="L244" i="4"/>
  <c r="G243" i="18" s="1"/>
  <c r="P244" i="4"/>
  <c r="H243" i="18" s="1"/>
  <c r="L245" i="4"/>
  <c r="G244" i="18" s="1"/>
  <c r="P245" i="4"/>
  <c r="L246" i="4"/>
  <c r="G245" i="18" s="1"/>
  <c r="P246" i="4"/>
  <c r="H245" i="18" s="1"/>
  <c r="L247" i="4"/>
  <c r="G246" i="18" s="1"/>
  <c r="P247" i="4"/>
  <c r="L248" i="4"/>
  <c r="G247" i="18" s="1"/>
  <c r="P248" i="4"/>
  <c r="H247" i="18" s="1"/>
  <c r="L249" i="4"/>
  <c r="G248" i="18" s="1"/>
  <c r="P249" i="4"/>
  <c r="L250" i="4"/>
  <c r="G249" i="18" s="1"/>
  <c r="P250" i="4"/>
  <c r="H249" i="18" s="1"/>
  <c r="L251" i="4"/>
  <c r="G250" i="18" s="1"/>
  <c r="P251" i="4"/>
  <c r="L252" i="4"/>
  <c r="G251" i="18" s="1"/>
  <c r="P252" i="4"/>
  <c r="H251" i="18" s="1"/>
  <c r="L253" i="4"/>
  <c r="G252" i="18" s="1"/>
  <c r="P253" i="4"/>
  <c r="L254" i="4"/>
  <c r="G253" i="18" s="1"/>
  <c r="P254" i="4"/>
  <c r="L255" i="4"/>
  <c r="G254" i="18" s="1"/>
  <c r="P255" i="4"/>
  <c r="L256" i="4"/>
  <c r="G255" i="18" s="1"/>
  <c r="P256" i="4"/>
  <c r="H255" i="18" s="1"/>
  <c r="L257" i="4"/>
  <c r="G256" i="18" s="1"/>
  <c r="P257" i="4"/>
  <c r="L258" i="4"/>
  <c r="G257" i="18" s="1"/>
  <c r="P258" i="4"/>
  <c r="H257" i="18" s="1"/>
  <c r="L259" i="4"/>
  <c r="G258" i="18" s="1"/>
  <c r="P259" i="4"/>
  <c r="L260" i="4"/>
  <c r="G259" i="18" s="1"/>
  <c r="P260" i="4"/>
  <c r="H259" i="18" s="1"/>
  <c r="L261" i="4"/>
  <c r="G260" i="18" s="1"/>
  <c r="P261" i="4"/>
  <c r="L262" i="4"/>
  <c r="G261" i="18" s="1"/>
  <c r="P262" i="4"/>
  <c r="H261" i="18" s="1"/>
  <c r="L263" i="4"/>
  <c r="G262" i="18" s="1"/>
  <c r="P263" i="4"/>
  <c r="L264" i="4"/>
  <c r="G263" i="18" s="1"/>
  <c r="P264" i="4"/>
  <c r="H263" i="18" s="1"/>
  <c r="L265" i="4"/>
  <c r="G264" i="18" s="1"/>
  <c r="P265" i="4"/>
  <c r="L266" i="4"/>
  <c r="G265" i="18" s="1"/>
  <c r="P266" i="4"/>
  <c r="H265" i="18" s="1"/>
  <c r="L267" i="4"/>
  <c r="G266" i="18" s="1"/>
  <c r="P267" i="4"/>
  <c r="L268" i="4"/>
  <c r="G267" i="18" s="1"/>
  <c r="P268" i="4"/>
  <c r="H267" i="18" s="1"/>
  <c r="L269" i="4"/>
  <c r="G268" i="18" s="1"/>
  <c r="P269" i="4"/>
  <c r="L270" i="4"/>
  <c r="G269" i="18" s="1"/>
  <c r="P270" i="4"/>
  <c r="L271" i="4"/>
  <c r="G270" i="18" s="1"/>
  <c r="P271" i="4"/>
  <c r="L272" i="4"/>
  <c r="G271" i="18" s="1"/>
  <c r="P272" i="4"/>
  <c r="H271" i="18" s="1"/>
  <c r="L273" i="4"/>
  <c r="G272" i="18" s="1"/>
  <c r="P273" i="4"/>
  <c r="L274" i="4"/>
  <c r="G273" i="18" s="1"/>
  <c r="P274" i="4"/>
  <c r="H273" i="18" s="1"/>
  <c r="L275" i="4"/>
  <c r="G274" i="18" s="1"/>
  <c r="P275" i="4"/>
  <c r="L276" i="4"/>
  <c r="G275" i="18" s="1"/>
  <c r="P276" i="4"/>
  <c r="H275" i="18" s="1"/>
  <c r="L277" i="4"/>
  <c r="G276" i="18" s="1"/>
  <c r="P277" i="4"/>
  <c r="L278" i="4"/>
  <c r="G277" i="18" s="1"/>
  <c r="P278" i="4"/>
  <c r="H277" i="18" s="1"/>
  <c r="L279" i="4"/>
  <c r="G278" i="18" s="1"/>
  <c r="P279" i="4"/>
  <c r="L280" i="4"/>
  <c r="G279" i="18" s="1"/>
  <c r="P280" i="4"/>
  <c r="H279" i="18" s="1"/>
  <c r="L281" i="4"/>
  <c r="G280" i="18" s="1"/>
  <c r="P281" i="4"/>
  <c r="L282" i="4"/>
  <c r="G281" i="18" s="1"/>
  <c r="P282" i="4"/>
  <c r="H281" i="18" s="1"/>
  <c r="L283" i="4"/>
  <c r="G282" i="18" s="1"/>
  <c r="P283" i="4"/>
  <c r="L284" i="4"/>
  <c r="G283" i="18" s="1"/>
  <c r="P284" i="4"/>
  <c r="H283" i="18" s="1"/>
  <c r="L285" i="4"/>
  <c r="G284" i="18" s="1"/>
  <c r="P285" i="4"/>
  <c r="L286" i="4"/>
  <c r="G285" i="18" s="1"/>
  <c r="P286" i="4"/>
  <c r="L287" i="4"/>
  <c r="G286" i="18" s="1"/>
  <c r="P287" i="4"/>
  <c r="L288" i="4"/>
  <c r="G287" i="18" s="1"/>
  <c r="P288" i="4"/>
  <c r="H287" i="18" s="1"/>
  <c r="L289" i="4"/>
  <c r="G288" i="18" s="1"/>
  <c r="P289" i="4"/>
  <c r="L290" i="4"/>
  <c r="G289" i="18" s="1"/>
  <c r="P290" i="4"/>
  <c r="H289" i="18" s="1"/>
  <c r="L291" i="4"/>
  <c r="G290" i="18" s="1"/>
  <c r="P291" i="4"/>
  <c r="L292" i="4"/>
  <c r="G291" i="18" s="1"/>
  <c r="P292" i="4"/>
  <c r="H291" i="18" s="1"/>
  <c r="L293" i="4"/>
  <c r="G292" i="18" s="1"/>
  <c r="P293" i="4"/>
  <c r="L294" i="4"/>
  <c r="G293" i="18" s="1"/>
  <c r="P294" i="4"/>
  <c r="H293" i="18" s="1"/>
  <c r="L295" i="4"/>
  <c r="G294" i="18" s="1"/>
  <c r="P295" i="4"/>
  <c r="L296" i="4"/>
  <c r="G295" i="18" s="1"/>
  <c r="P296" i="4"/>
  <c r="H295" i="18" s="1"/>
  <c r="L297" i="4"/>
  <c r="G296" i="18" s="1"/>
  <c r="P297" i="4"/>
  <c r="L298" i="4"/>
  <c r="G297" i="18" s="1"/>
  <c r="P298" i="4"/>
  <c r="H297" i="18" s="1"/>
  <c r="L299" i="4"/>
  <c r="G298" i="18" s="1"/>
  <c r="P299" i="4"/>
  <c r="L300" i="4"/>
  <c r="G299" i="18" s="1"/>
  <c r="P300" i="4"/>
  <c r="H299" i="18" s="1"/>
  <c r="L301" i="4"/>
  <c r="G300" i="18" s="1"/>
  <c r="P301" i="4"/>
  <c r="L302" i="4"/>
  <c r="G301" i="18" s="1"/>
  <c r="P302" i="4"/>
  <c r="L303" i="4"/>
  <c r="G302" i="18" s="1"/>
  <c r="P303" i="4"/>
  <c r="L304" i="4"/>
  <c r="G303" i="18" s="1"/>
  <c r="P304" i="4"/>
  <c r="H303" i="18" s="1"/>
  <c r="L305" i="4"/>
  <c r="G304" i="18" s="1"/>
  <c r="P305" i="4"/>
  <c r="L306" i="4"/>
  <c r="G305" i="18" s="1"/>
  <c r="P306" i="4"/>
  <c r="H305" i="18" s="1"/>
  <c r="L307" i="4"/>
  <c r="G306" i="18" s="1"/>
  <c r="P307" i="4"/>
  <c r="L308" i="4"/>
  <c r="G307" i="18" s="1"/>
  <c r="P308" i="4"/>
  <c r="H307" i="18" s="1"/>
  <c r="L309" i="4"/>
  <c r="G308" i="18" s="1"/>
  <c r="P309" i="4"/>
  <c r="L310" i="4"/>
  <c r="G309" i="18" s="1"/>
  <c r="P310" i="4"/>
  <c r="H309" i="18" s="1"/>
  <c r="L311" i="4"/>
  <c r="G310" i="18" s="1"/>
  <c r="P311" i="4"/>
  <c r="L312" i="4"/>
  <c r="G311" i="18" s="1"/>
  <c r="P312" i="4"/>
  <c r="H311" i="18" s="1"/>
  <c r="L313" i="4"/>
  <c r="G312" i="18" s="1"/>
  <c r="P313" i="4"/>
  <c r="L314" i="4"/>
  <c r="G313" i="18" s="1"/>
  <c r="P314" i="4"/>
  <c r="H313" i="18" s="1"/>
  <c r="L315" i="4"/>
  <c r="G314" i="18" s="1"/>
  <c r="P315" i="4"/>
  <c r="L316" i="4"/>
  <c r="G315" i="18" s="1"/>
  <c r="P316" i="4"/>
  <c r="H315" i="18" s="1"/>
  <c r="L317" i="4"/>
  <c r="G316" i="18" s="1"/>
  <c r="P317" i="4"/>
  <c r="L318" i="4"/>
  <c r="G317" i="18" s="1"/>
  <c r="P318" i="4"/>
  <c r="L319" i="4"/>
  <c r="G318" i="18" s="1"/>
  <c r="P319" i="4"/>
  <c r="L320" i="4"/>
  <c r="G319" i="18" s="1"/>
  <c r="P320" i="4"/>
  <c r="H319" i="18" s="1"/>
  <c r="L321" i="4"/>
  <c r="G320" i="18" s="1"/>
  <c r="P321" i="4"/>
  <c r="L322" i="4"/>
  <c r="G321" i="18" s="1"/>
  <c r="P322" i="4"/>
  <c r="H321" i="18" s="1"/>
  <c r="L323" i="4"/>
  <c r="G322" i="18" s="1"/>
  <c r="P323" i="4"/>
  <c r="L324" i="4"/>
  <c r="G323" i="18" s="1"/>
  <c r="P324" i="4"/>
  <c r="H323" i="18" s="1"/>
  <c r="L325" i="4"/>
  <c r="G324" i="18" s="1"/>
  <c r="P325" i="4"/>
  <c r="L326" i="4"/>
  <c r="G325" i="18" s="1"/>
  <c r="P326" i="4"/>
  <c r="H325" i="18" s="1"/>
  <c r="L327" i="4"/>
  <c r="G326" i="18" s="1"/>
  <c r="P327" i="4"/>
  <c r="L328" i="4"/>
  <c r="G327" i="18" s="1"/>
  <c r="P328" i="4"/>
  <c r="H327" i="18" s="1"/>
  <c r="L329" i="4"/>
  <c r="G328" i="18" s="1"/>
  <c r="P329" i="4"/>
  <c r="L330" i="4"/>
  <c r="G329" i="18" s="1"/>
  <c r="P330" i="4"/>
  <c r="H329" i="18" s="1"/>
  <c r="L331" i="4"/>
  <c r="G330" i="18" s="1"/>
  <c r="P331" i="4"/>
  <c r="L332" i="4"/>
  <c r="G331" i="18" s="1"/>
  <c r="P332" i="4"/>
  <c r="H331" i="18" s="1"/>
  <c r="L333" i="4"/>
  <c r="G332" i="18" s="1"/>
  <c r="P333" i="4"/>
  <c r="L334" i="4"/>
  <c r="G333" i="18" s="1"/>
  <c r="P334" i="4"/>
  <c r="L335" i="4"/>
  <c r="G334" i="18" s="1"/>
  <c r="P335" i="4"/>
  <c r="L336" i="4"/>
  <c r="G335" i="18" s="1"/>
  <c r="P336" i="4"/>
  <c r="H335" i="18" s="1"/>
  <c r="L337" i="4"/>
  <c r="G336" i="18" s="1"/>
  <c r="P337" i="4"/>
  <c r="L338" i="4"/>
  <c r="G337" i="18" s="1"/>
  <c r="P338" i="4"/>
  <c r="H337" i="18" s="1"/>
  <c r="L339" i="4"/>
  <c r="G338" i="18" s="1"/>
  <c r="P339" i="4"/>
  <c r="L340" i="4"/>
  <c r="G339" i="18" s="1"/>
  <c r="P340" i="4"/>
  <c r="H339" i="18" s="1"/>
  <c r="L341" i="4"/>
  <c r="G340" i="18" s="1"/>
  <c r="P341" i="4"/>
  <c r="L342" i="4"/>
  <c r="G341" i="18" s="1"/>
  <c r="P342" i="4"/>
  <c r="H341" i="18" s="1"/>
  <c r="L343" i="4"/>
  <c r="G342" i="18" s="1"/>
  <c r="P343" i="4"/>
  <c r="L344" i="4"/>
  <c r="G343" i="18" s="1"/>
  <c r="P344" i="4"/>
  <c r="H343" i="18" s="1"/>
  <c r="L345" i="4"/>
  <c r="G344" i="18" s="1"/>
  <c r="P345" i="4"/>
  <c r="L346" i="4"/>
  <c r="G345" i="18" s="1"/>
  <c r="P346" i="4"/>
  <c r="H345" i="18" s="1"/>
  <c r="L347" i="4"/>
  <c r="G346" i="18" s="1"/>
  <c r="P347" i="4"/>
  <c r="L348" i="4"/>
  <c r="G347" i="18" s="1"/>
  <c r="P348" i="4"/>
  <c r="H347" i="18" s="1"/>
  <c r="L349" i="4"/>
  <c r="G348" i="18" s="1"/>
  <c r="P349" i="4"/>
  <c r="L350" i="4"/>
  <c r="G349" i="18" s="1"/>
  <c r="P350" i="4"/>
  <c r="L351" i="4"/>
  <c r="G350" i="18" s="1"/>
  <c r="P351" i="4"/>
  <c r="L352" i="4"/>
  <c r="G351" i="18" s="1"/>
  <c r="P352" i="4"/>
  <c r="H351" i="18" s="1"/>
  <c r="L353" i="4"/>
  <c r="G352" i="18" s="1"/>
  <c r="P353" i="4"/>
  <c r="L354" i="4"/>
  <c r="G353" i="18" s="1"/>
  <c r="P354" i="4"/>
  <c r="H353" i="18" s="1"/>
  <c r="L355" i="4"/>
  <c r="G354" i="18" s="1"/>
  <c r="P355" i="4"/>
  <c r="L356" i="4"/>
  <c r="G355" i="18" s="1"/>
  <c r="P356" i="4"/>
  <c r="H355" i="18" s="1"/>
  <c r="L357" i="4"/>
  <c r="G356" i="18" s="1"/>
  <c r="P357" i="4"/>
  <c r="L358" i="4"/>
  <c r="G357" i="18" s="1"/>
  <c r="P358" i="4"/>
  <c r="H357" i="18" s="1"/>
  <c r="L359" i="4"/>
  <c r="G358" i="18" s="1"/>
  <c r="P359" i="4"/>
  <c r="L360" i="4"/>
  <c r="G359" i="18" s="1"/>
  <c r="P360" i="4"/>
  <c r="H359" i="18" s="1"/>
  <c r="L361" i="4"/>
  <c r="G360" i="18" s="1"/>
  <c r="P361" i="4"/>
  <c r="L362" i="4"/>
  <c r="G361" i="18" s="1"/>
  <c r="P362" i="4"/>
  <c r="H361" i="18" s="1"/>
  <c r="L363" i="4"/>
  <c r="G362" i="18" s="1"/>
  <c r="P363" i="4"/>
  <c r="L364" i="4"/>
  <c r="G363" i="18" s="1"/>
  <c r="P364" i="4"/>
  <c r="H363" i="18" s="1"/>
  <c r="L365" i="4"/>
  <c r="G364" i="18" s="1"/>
  <c r="P365" i="4"/>
  <c r="L366" i="4"/>
  <c r="G365" i="18" s="1"/>
  <c r="P366" i="4"/>
  <c r="L367" i="4"/>
  <c r="G366" i="18" s="1"/>
  <c r="P367" i="4"/>
  <c r="L368" i="4"/>
  <c r="G367" i="18" s="1"/>
  <c r="P368" i="4"/>
  <c r="H367" i="18" s="1"/>
  <c r="L369" i="4"/>
  <c r="G368" i="18" s="1"/>
  <c r="P369" i="4"/>
  <c r="L370" i="4"/>
  <c r="G369" i="18" s="1"/>
  <c r="P370" i="4"/>
  <c r="H369" i="18" s="1"/>
  <c r="L371" i="4"/>
  <c r="G370" i="18" s="1"/>
  <c r="P371" i="4"/>
  <c r="L372" i="4"/>
  <c r="G371" i="18" s="1"/>
  <c r="P372" i="4"/>
  <c r="H371" i="18" s="1"/>
  <c r="L373" i="4"/>
  <c r="G372" i="18" s="1"/>
  <c r="P373" i="4"/>
  <c r="L374" i="4"/>
  <c r="G373" i="18" s="1"/>
  <c r="P374" i="4"/>
  <c r="H373" i="18" s="1"/>
  <c r="L375" i="4"/>
  <c r="G374" i="18" s="1"/>
  <c r="P375" i="4"/>
  <c r="L376" i="4"/>
  <c r="G375" i="18" s="1"/>
  <c r="P376" i="4"/>
  <c r="H375" i="18" s="1"/>
  <c r="L377" i="4"/>
  <c r="G376" i="18" s="1"/>
  <c r="P377" i="4"/>
  <c r="L378" i="4"/>
  <c r="G377" i="18" s="1"/>
  <c r="P378" i="4"/>
  <c r="H377" i="18" s="1"/>
  <c r="L379" i="4"/>
  <c r="G378" i="18" s="1"/>
  <c r="P379" i="4"/>
  <c r="L380" i="4"/>
  <c r="G379" i="18" s="1"/>
  <c r="P380" i="4"/>
  <c r="H379" i="18" s="1"/>
  <c r="L381" i="4"/>
  <c r="G380" i="18" s="1"/>
  <c r="P381" i="4"/>
  <c r="L382" i="4"/>
  <c r="G381" i="18" s="1"/>
  <c r="P382" i="4"/>
  <c r="L383" i="4"/>
  <c r="G382" i="18" s="1"/>
  <c r="P383" i="4"/>
  <c r="L384" i="4"/>
  <c r="G383" i="18" s="1"/>
  <c r="P384" i="4"/>
  <c r="H383" i="18" s="1"/>
  <c r="L385" i="4"/>
  <c r="G384" i="18" s="1"/>
  <c r="P385" i="4"/>
  <c r="L386" i="4"/>
  <c r="G385" i="18" s="1"/>
  <c r="P386" i="4"/>
  <c r="H385" i="18" s="1"/>
  <c r="L387" i="4"/>
  <c r="G386" i="18" s="1"/>
  <c r="P387" i="4"/>
  <c r="L388" i="4"/>
  <c r="G387" i="18" s="1"/>
  <c r="P388" i="4"/>
  <c r="H387" i="18" s="1"/>
  <c r="L389" i="4"/>
  <c r="G388" i="18" s="1"/>
  <c r="P389" i="4"/>
  <c r="L390" i="4"/>
  <c r="G389" i="18" s="1"/>
  <c r="P390" i="4"/>
  <c r="H389" i="18" s="1"/>
  <c r="L391" i="4"/>
  <c r="G390" i="18" s="1"/>
  <c r="P391" i="4"/>
  <c r="L392" i="4"/>
  <c r="G391" i="18" s="1"/>
  <c r="P392" i="4"/>
  <c r="H391" i="18" s="1"/>
  <c r="L393" i="4"/>
  <c r="G392" i="18" s="1"/>
  <c r="P393" i="4"/>
  <c r="L394" i="4"/>
  <c r="G393" i="18" s="1"/>
  <c r="P394" i="4"/>
  <c r="H393" i="18" s="1"/>
  <c r="L395" i="4"/>
  <c r="G394" i="18" s="1"/>
  <c r="P395" i="4"/>
  <c r="L396" i="4"/>
  <c r="G395" i="18" s="1"/>
  <c r="P396" i="4"/>
  <c r="H395" i="18" s="1"/>
  <c r="L397" i="4"/>
  <c r="G396" i="18" s="1"/>
  <c r="P397" i="4"/>
  <c r="L398" i="4"/>
  <c r="G397" i="18" s="1"/>
  <c r="P398" i="4"/>
  <c r="L399" i="4"/>
  <c r="G398" i="18" s="1"/>
  <c r="P399" i="4"/>
  <c r="L400" i="4"/>
  <c r="G399" i="18" s="1"/>
  <c r="P400" i="4"/>
  <c r="H399" i="18" s="1"/>
  <c r="L401" i="4"/>
  <c r="G400" i="18" s="1"/>
  <c r="P401" i="4"/>
  <c r="L402" i="4"/>
  <c r="G401" i="18" s="1"/>
  <c r="P402" i="4"/>
  <c r="H401" i="18" s="1"/>
  <c r="L403" i="4"/>
  <c r="G402" i="18" s="1"/>
  <c r="P403" i="4"/>
  <c r="L404" i="4"/>
  <c r="G403" i="18" s="1"/>
  <c r="P404" i="4"/>
  <c r="H403" i="18" s="1"/>
  <c r="L405" i="4"/>
  <c r="G404" i="18" s="1"/>
  <c r="P405" i="4"/>
  <c r="L406" i="4"/>
  <c r="G405" i="18" s="1"/>
  <c r="P406" i="4"/>
  <c r="H405" i="18" s="1"/>
  <c r="L407" i="4"/>
  <c r="G406" i="18" s="1"/>
  <c r="P407" i="4"/>
  <c r="L408" i="4"/>
  <c r="G407" i="18" s="1"/>
  <c r="P408" i="4"/>
  <c r="H407" i="18" s="1"/>
  <c r="L409" i="4"/>
  <c r="G408" i="18" s="1"/>
  <c r="P409" i="4"/>
  <c r="L410" i="4"/>
  <c r="G409" i="18" s="1"/>
  <c r="P410" i="4"/>
  <c r="H409" i="18" s="1"/>
  <c r="L411" i="4"/>
  <c r="G410" i="18" s="1"/>
  <c r="P411" i="4"/>
  <c r="L412" i="4"/>
  <c r="G411" i="18" s="1"/>
  <c r="P412" i="4"/>
  <c r="H411" i="18" s="1"/>
  <c r="L413" i="4"/>
  <c r="G412" i="18" s="1"/>
  <c r="P413" i="4"/>
  <c r="L414" i="4"/>
  <c r="G413" i="18" s="1"/>
  <c r="P414" i="4"/>
  <c r="L415" i="4"/>
  <c r="G414" i="18" s="1"/>
  <c r="P415" i="4"/>
  <c r="L416" i="4"/>
  <c r="G415" i="18" s="1"/>
  <c r="P416" i="4"/>
  <c r="H415" i="18" s="1"/>
  <c r="L417" i="4"/>
  <c r="G416" i="18" s="1"/>
  <c r="P417" i="4"/>
  <c r="L418" i="4"/>
  <c r="G417" i="18" s="1"/>
  <c r="P418" i="4"/>
  <c r="H417" i="18" s="1"/>
  <c r="L419" i="4"/>
  <c r="G418" i="18" s="1"/>
  <c r="P419" i="4"/>
  <c r="L420" i="4"/>
  <c r="G419" i="18" s="1"/>
  <c r="P420" i="4"/>
  <c r="H419" i="18" s="1"/>
  <c r="L421" i="4"/>
  <c r="G420" i="18" s="1"/>
  <c r="P421" i="4"/>
  <c r="L422" i="4"/>
  <c r="G421" i="18" s="1"/>
  <c r="P422" i="4"/>
  <c r="H421" i="18" s="1"/>
  <c r="L423" i="4"/>
  <c r="G422" i="18" s="1"/>
  <c r="P423" i="4"/>
  <c r="L424" i="4"/>
  <c r="G423" i="18" s="1"/>
  <c r="P424" i="4"/>
  <c r="H423" i="18" s="1"/>
  <c r="L425" i="4"/>
  <c r="G424" i="18" s="1"/>
  <c r="P425" i="4"/>
  <c r="L426" i="4"/>
  <c r="G425" i="18" s="1"/>
  <c r="P426" i="4"/>
  <c r="H425" i="18" s="1"/>
  <c r="L427" i="4"/>
  <c r="G426" i="18" s="1"/>
  <c r="P427" i="4"/>
  <c r="L428" i="4"/>
  <c r="G427" i="18" s="1"/>
  <c r="P428" i="4"/>
  <c r="H427" i="18" s="1"/>
  <c r="L429" i="4"/>
  <c r="G428" i="18" s="1"/>
  <c r="P429" i="4"/>
  <c r="L430" i="4"/>
  <c r="G429" i="18" s="1"/>
  <c r="P430" i="4"/>
  <c r="L431" i="4"/>
  <c r="G430" i="18" s="1"/>
  <c r="P431" i="4"/>
  <c r="L432" i="4"/>
  <c r="G431" i="18" s="1"/>
  <c r="P432" i="4"/>
  <c r="H431" i="18" s="1"/>
  <c r="L433" i="4"/>
  <c r="G432" i="18" s="1"/>
  <c r="P433" i="4"/>
  <c r="L434" i="4"/>
  <c r="G433" i="18" s="1"/>
  <c r="P434" i="4"/>
  <c r="H433" i="18" s="1"/>
  <c r="L435" i="4"/>
  <c r="G434" i="18" s="1"/>
  <c r="P435" i="4"/>
  <c r="L436" i="4"/>
  <c r="G435" i="18" s="1"/>
  <c r="P436" i="4"/>
  <c r="H435" i="18" s="1"/>
  <c r="L437" i="4"/>
  <c r="G436" i="18" s="1"/>
  <c r="P437" i="4"/>
  <c r="L438" i="4"/>
  <c r="G437" i="18" s="1"/>
  <c r="P438" i="4"/>
  <c r="H437" i="18" s="1"/>
  <c r="L439" i="4"/>
  <c r="G438" i="18" s="1"/>
  <c r="P439" i="4"/>
  <c r="L440" i="4"/>
  <c r="G439" i="18" s="1"/>
  <c r="P440" i="4"/>
  <c r="H439" i="18" s="1"/>
  <c r="L441" i="4"/>
  <c r="G440" i="18" s="1"/>
  <c r="P441" i="4"/>
  <c r="L442" i="4"/>
  <c r="G441" i="18" s="1"/>
  <c r="P442" i="4"/>
  <c r="H441" i="18" s="1"/>
  <c r="L443" i="4"/>
  <c r="G442" i="18" s="1"/>
  <c r="P443" i="4"/>
  <c r="L444" i="4"/>
  <c r="G443" i="18" s="1"/>
  <c r="P444" i="4"/>
  <c r="H443" i="18" s="1"/>
  <c r="L445" i="4"/>
  <c r="G444" i="18" s="1"/>
  <c r="P445" i="4"/>
  <c r="L446" i="4"/>
  <c r="G445" i="18" s="1"/>
  <c r="P446" i="4"/>
  <c r="L447" i="4"/>
  <c r="G446" i="18" s="1"/>
  <c r="P447" i="4"/>
  <c r="L448" i="4"/>
  <c r="G447" i="18" s="1"/>
  <c r="P448" i="4"/>
  <c r="H447" i="18" s="1"/>
  <c r="L449" i="4"/>
  <c r="G448" i="18" s="1"/>
  <c r="P449" i="4"/>
  <c r="L450" i="4"/>
  <c r="G449" i="18" s="1"/>
  <c r="P450" i="4"/>
  <c r="H449" i="18" s="1"/>
  <c r="L451" i="4"/>
  <c r="G450" i="18" s="1"/>
  <c r="P451" i="4"/>
  <c r="L452" i="4"/>
  <c r="G451" i="18" s="1"/>
  <c r="P452" i="4"/>
  <c r="H451" i="18" s="1"/>
  <c r="L453" i="4"/>
  <c r="G452" i="18" s="1"/>
  <c r="P453" i="4"/>
  <c r="L454" i="4"/>
  <c r="G453" i="18" s="1"/>
  <c r="P454" i="4"/>
  <c r="H453" i="18" s="1"/>
  <c r="L455" i="4"/>
  <c r="G454" i="18" s="1"/>
  <c r="P455" i="4"/>
  <c r="L456" i="4"/>
  <c r="G455" i="18" s="1"/>
  <c r="P456" i="4"/>
  <c r="H455" i="18" s="1"/>
  <c r="L457" i="4"/>
  <c r="G456" i="18" s="1"/>
  <c r="P457" i="4"/>
  <c r="L458" i="4"/>
  <c r="G457" i="18" s="1"/>
  <c r="P458" i="4"/>
  <c r="H457" i="18" s="1"/>
  <c r="L459" i="4"/>
  <c r="G458" i="18" s="1"/>
  <c r="P459" i="4"/>
  <c r="L460" i="4"/>
  <c r="G459" i="18" s="1"/>
  <c r="P460" i="4"/>
  <c r="H459" i="18" s="1"/>
  <c r="L461" i="4"/>
  <c r="G460" i="18" s="1"/>
  <c r="P461" i="4"/>
  <c r="L462" i="4"/>
  <c r="G461" i="18" s="1"/>
  <c r="P462" i="4"/>
  <c r="L463" i="4"/>
  <c r="G462" i="18" s="1"/>
  <c r="P463" i="4"/>
  <c r="L464" i="4"/>
  <c r="G463" i="18" s="1"/>
  <c r="P464" i="4"/>
  <c r="H463" i="18" s="1"/>
  <c r="L465" i="4"/>
  <c r="G464" i="18" s="1"/>
  <c r="P465" i="4"/>
  <c r="L466" i="4"/>
  <c r="G465" i="18" s="1"/>
  <c r="P466" i="4"/>
  <c r="H465" i="18" s="1"/>
  <c r="L467" i="4"/>
  <c r="G466" i="18" s="1"/>
  <c r="P467" i="4"/>
  <c r="L468" i="4"/>
  <c r="G467" i="18" s="1"/>
  <c r="P468" i="4"/>
  <c r="H467" i="18" s="1"/>
  <c r="L469" i="4"/>
  <c r="G468" i="18" s="1"/>
  <c r="P469" i="4"/>
  <c r="H468" i="18" s="1"/>
  <c r="L470" i="4"/>
  <c r="G469" i="18" s="1"/>
  <c r="P470" i="4"/>
  <c r="H469" i="18" s="1"/>
  <c r="L471" i="4"/>
  <c r="G470" i="18" s="1"/>
  <c r="P471" i="4"/>
  <c r="L472" i="4"/>
  <c r="G471" i="18" s="1"/>
  <c r="P472" i="4"/>
  <c r="H471" i="18" s="1"/>
  <c r="L473" i="4"/>
  <c r="G472" i="18" s="1"/>
  <c r="P473" i="4"/>
  <c r="H472" i="18" s="1"/>
  <c r="L474" i="4"/>
  <c r="G473" i="18" s="1"/>
  <c r="P474" i="4"/>
  <c r="H473" i="18" s="1"/>
  <c r="L475" i="4"/>
  <c r="G474" i="18" s="1"/>
  <c r="P475" i="4"/>
  <c r="L476" i="4"/>
  <c r="G475" i="18" s="1"/>
  <c r="P476" i="4"/>
  <c r="H475" i="18" s="1"/>
  <c r="L477" i="4"/>
  <c r="G476" i="18" s="1"/>
  <c r="P477" i="4"/>
  <c r="H476" i="18" s="1"/>
  <c r="L478" i="4"/>
  <c r="G477" i="18" s="1"/>
  <c r="P478" i="4"/>
  <c r="H477" i="18" s="1"/>
  <c r="L479" i="4"/>
  <c r="G478" i="18" s="1"/>
  <c r="P479" i="4"/>
  <c r="L480" i="4"/>
  <c r="G479" i="18" s="1"/>
  <c r="P480" i="4"/>
  <c r="H479" i="18" s="1"/>
  <c r="L481" i="4"/>
  <c r="P481" i="4"/>
  <c r="H480" i="18" s="1"/>
  <c r="L482" i="4"/>
  <c r="G481" i="18" s="1"/>
  <c r="P482" i="4"/>
  <c r="H481" i="18" s="1"/>
  <c r="L483" i="4"/>
  <c r="G482" i="18" s="1"/>
  <c r="P483" i="4"/>
  <c r="L484" i="4"/>
  <c r="G483" i="18" s="1"/>
  <c r="P484" i="4"/>
  <c r="H483" i="18" s="1"/>
  <c r="L485" i="4"/>
  <c r="G484" i="18" s="1"/>
  <c r="P485" i="4"/>
  <c r="H484" i="18" s="1"/>
  <c r="L486" i="4"/>
  <c r="G485" i="18" s="1"/>
  <c r="P486" i="4"/>
  <c r="H485" i="18" s="1"/>
  <c r="L487" i="4"/>
  <c r="G486" i="18" s="1"/>
  <c r="P487" i="4"/>
  <c r="L488" i="4"/>
  <c r="G487" i="18" s="1"/>
  <c r="P488" i="4"/>
  <c r="H487" i="18" s="1"/>
  <c r="L489" i="4"/>
  <c r="G488" i="18" s="1"/>
  <c r="P489" i="4"/>
  <c r="L490" i="4"/>
  <c r="G489" i="18" s="1"/>
  <c r="P490" i="4"/>
  <c r="H489" i="18" s="1"/>
  <c r="L491" i="4"/>
  <c r="G490" i="18" s="1"/>
  <c r="P491" i="4"/>
  <c r="L492" i="4"/>
  <c r="G491" i="18" s="1"/>
  <c r="P492" i="4"/>
  <c r="H491" i="18" s="1"/>
  <c r="L493" i="4"/>
  <c r="G492" i="18" s="1"/>
  <c r="P493" i="4"/>
  <c r="H492" i="18" s="1"/>
  <c r="L494" i="4"/>
  <c r="G493" i="18" s="1"/>
  <c r="P494" i="4"/>
  <c r="H493" i="18" s="1"/>
  <c r="L495" i="4"/>
  <c r="G494" i="18" s="1"/>
  <c r="P495" i="4"/>
  <c r="L496" i="4"/>
  <c r="G495" i="18" s="1"/>
  <c r="P496" i="4"/>
  <c r="H495" i="18" s="1"/>
  <c r="L497" i="4"/>
  <c r="G496" i="18" s="1"/>
  <c r="P497" i="4"/>
  <c r="H496" i="18" s="1"/>
  <c r="L498" i="4"/>
  <c r="G497" i="18" s="1"/>
  <c r="P498" i="4"/>
  <c r="H497" i="18" s="1"/>
  <c r="L499" i="4"/>
  <c r="G498" i="18" s="1"/>
  <c r="P499" i="4"/>
  <c r="L500" i="4"/>
  <c r="G499" i="18" s="1"/>
  <c r="P500" i="4"/>
  <c r="H499" i="18" s="1"/>
  <c r="L501" i="4"/>
  <c r="G500" i="18" s="1"/>
  <c r="P501" i="4"/>
  <c r="H500" i="18" s="1"/>
  <c r="L502" i="4"/>
  <c r="G501" i="18" s="1"/>
  <c r="P502" i="4"/>
  <c r="H501" i="18" s="1"/>
  <c r="L503" i="4"/>
  <c r="G502" i="18" s="1"/>
  <c r="P503" i="4"/>
  <c r="L504" i="4"/>
  <c r="G503" i="18" s="1"/>
  <c r="P504" i="4"/>
  <c r="H503" i="18" s="1"/>
  <c r="L505" i="4"/>
  <c r="G504" i="18" s="1"/>
  <c r="P505" i="4"/>
  <c r="H504" i="18" s="1"/>
  <c r="L506" i="4"/>
  <c r="P506" i="4"/>
  <c r="H505" i="18" s="1"/>
  <c r="L507" i="4"/>
  <c r="G506" i="18" s="1"/>
  <c r="P507" i="4"/>
  <c r="L508" i="4"/>
  <c r="G507" i="18" s="1"/>
  <c r="P508" i="4"/>
  <c r="H507" i="18" s="1"/>
  <c r="L509" i="4"/>
  <c r="G508" i="18" s="1"/>
  <c r="P509" i="4"/>
  <c r="H508" i="18" s="1"/>
  <c r="L510" i="4"/>
  <c r="G509" i="18" s="1"/>
  <c r="P510" i="4"/>
  <c r="H509" i="18" s="1"/>
  <c r="L511" i="4"/>
  <c r="G510" i="18" s="1"/>
  <c r="P511" i="4"/>
  <c r="L512" i="4"/>
  <c r="G511" i="18" s="1"/>
  <c r="P512" i="4"/>
  <c r="H511" i="18" s="1"/>
  <c r="L513" i="4"/>
  <c r="G512" i="18" s="1"/>
  <c r="P513" i="4"/>
  <c r="H512" i="18" s="1"/>
  <c r="L514" i="4"/>
  <c r="G513" i="18" s="1"/>
  <c r="P514" i="4"/>
  <c r="H513" i="18" s="1"/>
  <c r="L515" i="4"/>
  <c r="G514" i="18" s="1"/>
  <c r="P515" i="4"/>
  <c r="L516" i="4"/>
  <c r="G515" i="18" s="1"/>
  <c r="P516" i="4"/>
  <c r="H515" i="18" s="1"/>
  <c r="L517" i="4"/>
  <c r="G516" i="18" s="1"/>
  <c r="P517" i="4"/>
  <c r="H516" i="18" s="1"/>
  <c r="L518" i="4"/>
  <c r="G517" i="18" s="1"/>
  <c r="P518" i="4"/>
  <c r="H517" i="18" s="1"/>
  <c r="L519" i="4"/>
  <c r="G518" i="18" s="1"/>
  <c r="P519" i="4"/>
  <c r="L520" i="4"/>
  <c r="G519" i="18" s="1"/>
  <c r="P520" i="4"/>
  <c r="H519" i="18" s="1"/>
  <c r="L521" i="4"/>
  <c r="G520" i="18" s="1"/>
  <c r="P521" i="4"/>
  <c r="L522" i="4"/>
  <c r="G521" i="18" s="1"/>
  <c r="P522" i="4"/>
  <c r="H521" i="18" s="1"/>
  <c r="L523" i="4"/>
  <c r="G522" i="18" s="1"/>
  <c r="P523" i="4"/>
  <c r="L524" i="4"/>
  <c r="G523" i="18" s="1"/>
  <c r="P524" i="4"/>
  <c r="H523" i="18" s="1"/>
  <c r="L525" i="4"/>
  <c r="G524" i="18" s="1"/>
  <c r="P525" i="4"/>
  <c r="H524" i="18" s="1"/>
  <c r="L526" i="4"/>
  <c r="G525" i="18" s="1"/>
  <c r="P526" i="4"/>
  <c r="H525" i="18" s="1"/>
  <c r="L527" i="4"/>
  <c r="G526" i="18" s="1"/>
  <c r="P527" i="4"/>
  <c r="L528" i="4"/>
  <c r="G527" i="18" s="1"/>
  <c r="P528" i="4"/>
  <c r="H527" i="18" s="1"/>
  <c r="L529" i="4"/>
  <c r="P529" i="4"/>
  <c r="H528" i="18" s="1"/>
  <c r="L530" i="4"/>
  <c r="G529" i="18" s="1"/>
  <c r="P530" i="4"/>
  <c r="H529" i="18" s="1"/>
  <c r="L531" i="4"/>
  <c r="G530" i="18" s="1"/>
  <c r="P531" i="4"/>
  <c r="L532" i="4"/>
  <c r="G531" i="18" s="1"/>
  <c r="P532" i="4"/>
  <c r="H531" i="18" s="1"/>
  <c r="L533" i="4"/>
  <c r="G532" i="18" s="1"/>
  <c r="P533" i="4"/>
  <c r="H532" i="18" s="1"/>
  <c r="L534" i="4"/>
  <c r="G533" i="18" s="1"/>
  <c r="P534" i="4"/>
  <c r="H533" i="18" s="1"/>
  <c r="L535" i="4"/>
  <c r="G534" i="18" s="1"/>
  <c r="P535" i="4"/>
  <c r="L536" i="4"/>
  <c r="G535" i="18" s="1"/>
  <c r="P536" i="4"/>
  <c r="H535" i="18" s="1"/>
  <c r="L537" i="4"/>
  <c r="G536" i="18" s="1"/>
  <c r="P537" i="4"/>
  <c r="H536" i="18" s="1"/>
  <c r="L538" i="4"/>
  <c r="G537" i="18" s="1"/>
  <c r="P538" i="4"/>
  <c r="H537" i="18" s="1"/>
  <c r="L539" i="4"/>
  <c r="G538" i="18" s="1"/>
  <c r="P539" i="4"/>
  <c r="L540" i="4"/>
  <c r="G539" i="18" s="1"/>
  <c r="P540" i="4"/>
  <c r="H539" i="18" s="1"/>
  <c r="L541" i="4"/>
  <c r="G540" i="18" s="1"/>
  <c r="P541" i="4"/>
  <c r="H540" i="18" s="1"/>
  <c r="L542" i="4"/>
  <c r="G541" i="18" s="1"/>
  <c r="P542" i="4"/>
  <c r="H541" i="18" s="1"/>
  <c r="L543" i="4"/>
  <c r="G542" i="18" s="1"/>
  <c r="P543" i="4"/>
  <c r="L544" i="4"/>
  <c r="G543" i="18" s="1"/>
  <c r="P544" i="4"/>
  <c r="H543" i="18" s="1"/>
  <c r="L545" i="4"/>
  <c r="G544" i="18" s="1"/>
  <c r="P545" i="4"/>
  <c r="H544" i="18" s="1"/>
  <c r="L546" i="4"/>
  <c r="G545" i="18" s="1"/>
  <c r="P546" i="4"/>
  <c r="H545" i="18" s="1"/>
  <c r="L547" i="4"/>
  <c r="G546" i="18" s="1"/>
  <c r="P547" i="4"/>
  <c r="L548" i="4"/>
  <c r="G547" i="18" s="1"/>
  <c r="P548" i="4"/>
  <c r="H547" i="18" s="1"/>
  <c r="L549" i="4"/>
  <c r="G548" i="18" s="1"/>
  <c r="P549" i="4"/>
  <c r="H548" i="18" s="1"/>
  <c r="L550" i="4"/>
  <c r="G549" i="18" s="1"/>
  <c r="P550" i="4"/>
  <c r="H549" i="18" s="1"/>
  <c r="L551" i="4"/>
  <c r="G550" i="18" s="1"/>
  <c r="P551" i="4"/>
  <c r="L552" i="4"/>
  <c r="G551" i="18" s="1"/>
  <c r="P552" i="4"/>
  <c r="H551" i="18" s="1"/>
  <c r="L553" i="4"/>
  <c r="G552" i="18" s="1"/>
  <c r="P553" i="4"/>
  <c r="L554" i="4"/>
  <c r="G553" i="18" s="1"/>
  <c r="P554" i="4"/>
  <c r="H553" i="18" s="1"/>
  <c r="L555" i="4"/>
  <c r="G554" i="18" s="1"/>
  <c r="P555" i="4"/>
  <c r="L556" i="4"/>
  <c r="G555" i="18" s="1"/>
  <c r="P556" i="4"/>
  <c r="H555" i="18" s="1"/>
  <c r="L557" i="4"/>
  <c r="G556" i="18" s="1"/>
  <c r="P557" i="4"/>
  <c r="H556" i="18" s="1"/>
  <c r="L558" i="4"/>
  <c r="G557" i="18" s="1"/>
  <c r="P558" i="4"/>
  <c r="L559" i="4"/>
  <c r="G558" i="18" s="1"/>
  <c r="P559" i="4"/>
  <c r="H558" i="18" s="1"/>
  <c r="L560" i="4"/>
  <c r="G559" i="18" s="1"/>
  <c r="P560" i="4"/>
  <c r="H559" i="18" s="1"/>
  <c r="L561" i="4"/>
  <c r="G560" i="18" s="1"/>
  <c r="P561" i="4"/>
  <c r="H560" i="18" s="1"/>
  <c r="L562" i="4"/>
  <c r="G561" i="18" s="1"/>
  <c r="P562" i="4"/>
  <c r="H561" i="18" s="1"/>
  <c r="L563" i="4"/>
  <c r="G562" i="18" s="1"/>
  <c r="P563" i="4"/>
  <c r="H562" i="18" s="1"/>
  <c r="L564" i="4"/>
  <c r="G563" i="18" s="1"/>
  <c r="P564" i="4"/>
  <c r="H563" i="18" s="1"/>
  <c r="L565" i="4"/>
  <c r="G564" i="18" s="1"/>
  <c r="P565" i="4"/>
  <c r="L566" i="4"/>
  <c r="G565" i="18" s="1"/>
  <c r="P566" i="4"/>
  <c r="H565" i="18" s="1"/>
  <c r="L567" i="4"/>
  <c r="G566" i="18" s="1"/>
  <c r="P567" i="4"/>
  <c r="H566" i="18" s="1"/>
  <c r="L568" i="4"/>
  <c r="G567" i="18" s="1"/>
  <c r="P568" i="4"/>
  <c r="H567" i="18" s="1"/>
  <c r="L569" i="4"/>
  <c r="G568" i="18" s="1"/>
  <c r="P569" i="4"/>
  <c r="H568" i="18" s="1"/>
  <c r="L570" i="4"/>
  <c r="P570" i="4"/>
  <c r="H569" i="18" s="1"/>
  <c r="L571" i="4"/>
  <c r="G570" i="18" s="1"/>
  <c r="P571" i="4"/>
  <c r="H570" i="18" s="1"/>
  <c r="L572" i="4"/>
  <c r="G571" i="18" s="1"/>
  <c r="P572" i="4"/>
  <c r="H571" i="18" s="1"/>
  <c r="L573" i="4"/>
  <c r="G572" i="18" s="1"/>
  <c r="P573" i="4"/>
  <c r="L574" i="4"/>
  <c r="G573" i="18" s="1"/>
  <c r="P574" i="4"/>
  <c r="H573" i="18" s="1"/>
  <c r="L575" i="4"/>
  <c r="G574" i="18" s="1"/>
  <c r="P575" i="4"/>
  <c r="H574" i="18" s="1"/>
  <c r="L576" i="4"/>
  <c r="G575" i="18" s="1"/>
  <c r="P576" i="4"/>
  <c r="H575" i="18" s="1"/>
  <c r="L577" i="4"/>
  <c r="G576" i="18" s="1"/>
  <c r="P577" i="4"/>
  <c r="H576" i="18" s="1"/>
  <c r="L578" i="4"/>
  <c r="G577" i="18" s="1"/>
  <c r="P578" i="4"/>
  <c r="H577" i="18" s="1"/>
  <c r="L579" i="4"/>
  <c r="G578" i="18" s="1"/>
  <c r="P579" i="4"/>
  <c r="H578" i="18" s="1"/>
  <c r="L580" i="4"/>
  <c r="G579" i="18" s="1"/>
  <c r="P580" i="4"/>
  <c r="H579" i="18" s="1"/>
  <c r="L581" i="4"/>
  <c r="G580" i="18" s="1"/>
  <c r="P581" i="4"/>
  <c r="L582" i="4"/>
  <c r="G581" i="18" s="1"/>
  <c r="P582" i="4"/>
  <c r="H581" i="18" s="1"/>
  <c r="L583" i="4"/>
  <c r="G582" i="18" s="1"/>
  <c r="P583" i="4"/>
  <c r="H582" i="18" s="1"/>
  <c r="L584" i="4"/>
  <c r="G583" i="18" s="1"/>
  <c r="P584" i="4"/>
  <c r="H583" i="18" s="1"/>
  <c r="L585" i="4"/>
  <c r="G584" i="18" s="1"/>
  <c r="P585" i="4"/>
  <c r="H584" i="18" s="1"/>
  <c r="L586" i="4"/>
  <c r="G585" i="18" s="1"/>
  <c r="P586" i="4"/>
  <c r="H585" i="18" s="1"/>
  <c r="L587" i="4"/>
  <c r="G586" i="18" s="1"/>
  <c r="P587" i="4"/>
  <c r="H586" i="18" s="1"/>
  <c r="L588" i="4"/>
  <c r="G587" i="18" s="1"/>
  <c r="P588" i="4"/>
  <c r="H587" i="18" s="1"/>
  <c r="L589" i="4"/>
  <c r="G588" i="18" s="1"/>
  <c r="P589" i="4"/>
  <c r="L590" i="4"/>
  <c r="G589" i="18" s="1"/>
  <c r="P590" i="4"/>
  <c r="H589" i="18" s="1"/>
  <c r="L591" i="4"/>
  <c r="G590" i="18" s="1"/>
  <c r="P591" i="4"/>
  <c r="H590" i="18" s="1"/>
  <c r="L592" i="4"/>
  <c r="G591" i="18" s="1"/>
  <c r="P592" i="4"/>
  <c r="H591" i="18" s="1"/>
  <c r="L593" i="4"/>
  <c r="G592" i="18" s="1"/>
  <c r="P593" i="4"/>
  <c r="H592" i="18" s="1"/>
  <c r="L594" i="4"/>
  <c r="G593" i="18" s="1"/>
  <c r="P594" i="4"/>
  <c r="H593" i="18" s="1"/>
  <c r="L595" i="4"/>
  <c r="G594" i="18" s="1"/>
  <c r="P595" i="4"/>
  <c r="H594" i="18" s="1"/>
  <c r="L596" i="4"/>
  <c r="G595" i="18" s="1"/>
  <c r="P596" i="4"/>
  <c r="H595" i="18" s="1"/>
  <c r="L597" i="4"/>
  <c r="G596" i="18" s="1"/>
  <c r="P597" i="4"/>
  <c r="L598" i="4"/>
  <c r="G597" i="18" s="1"/>
  <c r="P598" i="4"/>
  <c r="H597" i="18" s="1"/>
  <c r="L599" i="4"/>
  <c r="G598" i="18" s="1"/>
  <c r="P599" i="4"/>
  <c r="H598" i="18" s="1"/>
  <c r="L600" i="4"/>
  <c r="G599" i="18" s="1"/>
  <c r="P600" i="4"/>
  <c r="H599" i="18" s="1"/>
  <c r="L601" i="4"/>
  <c r="G600" i="18" s="1"/>
  <c r="P601" i="4"/>
  <c r="H600" i="18" s="1"/>
  <c r="L602" i="4"/>
  <c r="G601" i="18" s="1"/>
  <c r="P602" i="4"/>
  <c r="H601" i="18" s="1"/>
  <c r="L603" i="4"/>
  <c r="G602" i="18" s="1"/>
  <c r="P603" i="4"/>
  <c r="H602" i="18" s="1"/>
  <c r="L604" i="4"/>
  <c r="G603" i="18" s="1"/>
  <c r="P604" i="4"/>
  <c r="H603" i="18" s="1"/>
  <c r="L605" i="4"/>
  <c r="G604" i="18" s="1"/>
  <c r="P605" i="4"/>
  <c r="L606" i="4"/>
  <c r="G605" i="18" s="1"/>
  <c r="P606" i="4"/>
  <c r="H605" i="18" s="1"/>
  <c r="L607" i="4"/>
  <c r="G606" i="18" s="1"/>
  <c r="P607" i="4"/>
  <c r="H606" i="18" s="1"/>
  <c r="L608" i="4"/>
  <c r="G607" i="18" s="1"/>
  <c r="P608" i="4"/>
  <c r="H607" i="18" s="1"/>
  <c r="L609" i="4"/>
  <c r="G608" i="18" s="1"/>
  <c r="P609" i="4"/>
  <c r="H608" i="18" s="1"/>
  <c r="L610" i="4"/>
  <c r="G609" i="18" s="1"/>
  <c r="P610" i="4"/>
  <c r="H609" i="18" s="1"/>
  <c r="L611" i="4"/>
  <c r="G610" i="18" s="1"/>
  <c r="P611" i="4"/>
  <c r="H610" i="18" s="1"/>
  <c r="L612" i="4"/>
  <c r="G611" i="18" s="1"/>
  <c r="P612" i="4"/>
  <c r="H611" i="18" s="1"/>
  <c r="L613" i="4"/>
  <c r="G612" i="18" s="1"/>
  <c r="P613" i="4"/>
  <c r="L614" i="4"/>
  <c r="G613" i="18" s="1"/>
  <c r="P614" i="4"/>
  <c r="H613" i="18" s="1"/>
  <c r="L615" i="4"/>
  <c r="G614" i="18" s="1"/>
  <c r="P615" i="4"/>
  <c r="H614" i="18" s="1"/>
  <c r="L616" i="4"/>
  <c r="G615" i="18" s="1"/>
  <c r="P616" i="4"/>
  <c r="H615" i="18" s="1"/>
  <c r="L617" i="4"/>
  <c r="G616" i="18" s="1"/>
  <c r="P617" i="4"/>
  <c r="H616" i="18" s="1"/>
  <c r="L618" i="4"/>
  <c r="G617" i="18" s="1"/>
  <c r="P618" i="4"/>
  <c r="H617" i="18" s="1"/>
  <c r="L619" i="4"/>
  <c r="G618" i="18" s="1"/>
  <c r="P619" i="4"/>
  <c r="H618" i="18" s="1"/>
  <c r="L620" i="4"/>
  <c r="G619" i="18" s="1"/>
  <c r="P620" i="4"/>
  <c r="H619" i="18" s="1"/>
  <c r="L621" i="4"/>
  <c r="G620" i="18" s="1"/>
  <c r="P621" i="4"/>
  <c r="L622" i="4"/>
  <c r="G621" i="18" s="1"/>
  <c r="P622" i="4"/>
  <c r="H621" i="18" s="1"/>
  <c r="L623" i="4"/>
  <c r="G622" i="18" s="1"/>
  <c r="P623" i="4"/>
  <c r="H622" i="18" s="1"/>
  <c r="L624" i="4"/>
  <c r="G623" i="18" s="1"/>
  <c r="P624" i="4"/>
  <c r="H623" i="18" s="1"/>
  <c r="L625" i="4"/>
  <c r="G624" i="18" s="1"/>
  <c r="P625" i="4"/>
  <c r="H624" i="18" s="1"/>
  <c r="L626" i="4"/>
  <c r="G625" i="18" s="1"/>
  <c r="P626" i="4"/>
  <c r="H625" i="18" s="1"/>
  <c r="L627" i="4"/>
  <c r="G626" i="18" s="1"/>
  <c r="P627" i="4"/>
  <c r="H626" i="18" s="1"/>
  <c r="L628" i="4"/>
  <c r="G627" i="18" s="1"/>
  <c r="P628" i="4"/>
  <c r="H627" i="18" s="1"/>
  <c r="L629" i="4"/>
  <c r="G628" i="18" s="1"/>
  <c r="P629" i="4"/>
  <c r="L630" i="4"/>
  <c r="P630" i="4"/>
  <c r="H629" i="18" s="1"/>
  <c r="L631" i="4"/>
  <c r="G630" i="18" s="1"/>
  <c r="P631" i="4"/>
  <c r="H630" i="18" s="1"/>
  <c r="L632" i="4"/>
  <c r="G631" i="18" s="1"/>
  <c r="P632" i="4"/>
  <c r="H631" i="18" s="1"/>
  <c r="L633" i="4"/>
  <c r="G632" i="18" s="1"/>
  <c r="P633" i="4"/>
  <c r="H632" i="18" s="1"/>
  <c r="L634" i="4"/>
  <c r="P634" i="4"/>
  <c r="H633" i="18" s="1"/>
  <c r="L635" i="4"/>
  <c r="G634" i="18" s="1"/>
  <c r="P635" i="4"/>
  <c r="H634" i="18" s="1"/>
  <c r="L636" i="4"/>
  <c r="G635" i="18" s="1"/>
  <c r="P636" i="4"/>
  <c r="H635" i="18" s="1"/>
  <c r="L637" i="4"/>
  <c r="G636" i="18" s="1"/>
  <c r="P637" i="4"/>
  <c r="L638" i="4"/>
  <c r="P638" i="4"/>
  <c r="H637" i="18" s="1"/>
  <c r="L639" i="4"/>
  <c r="G638" i="18" s="1"/>
  <c r="P639" i="4"/>
  <c r="H638" i="18" s="1"/>
  <c r="L640" i="4"/>
  <c r="G639" i="18" s="1"/>
  <c r="P640" i="4"/>
  <c r="H639" i="18" s="1"/>
  <c r="L641" i="4"/>
  <c r="G640" i="18" s="1"/>
  <c r="P641" i="4"/>
  <c r="H640" i="18" s="1"/>
  <c r="L642" i="4"/>
  <c r="P642" i="4"/>
  <c r="H641" i="18" s="1"/>
  <c r="L643" i="4"/>
  <c r="G642" i="18" s="1"/>
  <c r="P643" i="4"/>
  <c r="H642" i="18" s="1"/>
  <c r="L644" i="4"/>
  <c r="G643" i="18" s="1"/>
  <c r="P644" i="4"/>
  <c r="H643" i="18" s="1"/>
  <c r="L645" i="4"/>
  <c r="G644" i="18" s="1"/>
  <c r="P645" i="4"/>
  <c r="L646" i="4"/>
  <c r="P646" i="4"/>
  <c r="H645" i="18" s="1"/>
  <c r="L647" i="4"/>
  <c r="G646" i="18" s="1"/>
  <c r="P647" i="4"/>
  <c r="H646" i="18" s="1"/>
  <c r="L648" i="4"/>
  <c r="G647" i="18" s="1"/>
  <c r="P648" i="4"/>
  <c r="H647" i="18" s="1"/>
  <c r="L649" i="4"/>
  <c r="G648" i="18" s="1"/>
  <c r="P649" i="4"/>
  <c r="H648" i="18" s="1"/>
  <c r="L650" i="4"/>
  <c r="P650" i="4"/>
  <c r="H649" i="18" s="1"/>
  <c r="L651" i="4"/>
  <c r="G650" i="18" s="1"/>
  <c r="P651" i="4"/>
  <c r="H650" i="18" s="1"/>
  <c r="L652" i="4"/>
  <c r="G651" i="18" s="1"/>
  <c r="P652" i="4"/>
  <c r="H651" i="18" s="1"/>
  <c r="L653" i="4"/>
  <c r="G652" i="18" s="1"/>
  <c r="P653" i="4"/>
  <c r="L654" i="4"/>
  <c r="P654" i="4"/>
  <c r="H653" i="18" s="1"/>
  <c r="L655" i="4"/>
  <c r="G654" i="18" s="1"/>
  <c r="P655" i="4"/>
  <c r="H654" i="18" s="1"/>
  <c r="L656" i="4"/>
  <c r="G655" i="18" s="1"/>
  <c r="P656" i="4"/>
  <c r="H655" i="18" s="1"/>
  <c r="L657" i="4"/>
  <c r="G656" i="18" s="1"/>
  <c r="P657" i="4"/>
  <c r="H656" i="18" s="1"/>
  <c r="L658" i="4"/>
  <c r="P658" i="4"/>
  <c r="H657" i="18" s="1"/>
  <c r="L659" i="4"/>
  <c r="G658" i="18" s="1"/>
  <c r="P659" i="4"/>
  <c r="H658" i="18" s="1"/>
  <c r="L660" i="4"/>
  <c r="G659" i="18" s="1"/>
  <c r="P660" i="4"/>
  <c r="H659" i="18" s="1"/>
  <c r="L661" i="4"/>
  <c r="G660" i="18" s="1"/>
  <c r="P661" i="4"/>
  <c r="H660" i="18" s="1"/>
  <c r="L662" i="4"/>
  <c r="P662" i="4"/>
  <c r="H661" i="18" s="1"/>
  <c r="L663" i="4"/>
  <c r="G662" i="18" s="1"/>
  <c r="P663" i="4"/>
  <c r="H662" i="18" s="1"/>
  <c r="L664" i="4"/>
  <c r="G663" i="18" s="1"/>
  <c r="P664" i="4"/>
  <c r="H663" i="18" s="1"/>
  <c r="L665" i="4"/>
  <c r="G664" i="18" s="1"/>
  <c r="P665" i="4"/>
  <c r="L666" i="4"/>
  <c r="P666" i="4"/>
  <c r="H665" i="18" s="1"/>
  <c r="L667" i="4"/>
  <c r="G666" i="18" s="1"/>
  <c r="P667" i="4"/>
  <c r="H666" i="18" s="1"/>
  <c r="L668" i="4"/>
  <c r="G667" i="18" s="1"/>
  <c r="P668" i="4"/>
  <c r="H667" i="18" s="1"/>
  <c r="L669" i="4"/>
  <c r="G668" i="18" s="1"/>
  <c r="P669" i="4"/>
  <c r="H668" i="18" s="1"/>
  <c r="L670" i="4"/>
  <c r="P670" i="4"/>
  <c r="H669" i="18" s="1"/>
  <c r="L671" i="4"/>
  <c r="G670" i="18" s="1"/>
  <c r="P671" i="4"/>
  <c r="H670" i="18" s="1"/>
  <c r="L672" i="4"/>
  <c r="G671" i="18" s="1"/>
  <c r="P672" i="4"/>
  <c r="H671" i="18" s="1"/>
  <c r="L673" i="4"/>
  <c r="G672" i="18" s="1"/>
  <c r="P673" i="4"/>
  <c r="H672" i="18" s="1"/>
  <c r="L674" i="4"/>
  <c r="P674" i="4"/>
  <c r="H673" i="18" s="1"/>
  <c r="L675" i="4"/>
  <c r="G674" i="18" s="1"/>
  <c r="P675" i="4"/>
  <c r="H674" i="18" s="1"/>
  <c r="L676" i="4"/>
  <c r="G675" i="18" s="1"/>
  <c r="P676" i="4"/>
  <c r="H675" i="18" s="1"/>
  <c r="L677" i="4"/>
  <c r="P677" i="4"/>
  <c r="H676" i="18" s="1"/>
  <c r="L678" i="4"/>
  <c r="P678" i="4"/>
  <c r="H677" i="18" s="1"/>
  <c r="L679" i="4"/>
  <c r="G678" i="18" s="1"/>
  <c r="P679" i="4"/>
  <c r="H678" i="18" s="1"/>
  <c r="L680" i="4"/>
  <c r="G679" i="18" s="1"/>
  <c r="P680" i="4"/>
  <c r="H679" i="18" s="1"/>
  <c r="L681" i="4"/>
  <c r="G680" i="18" s="1"/>
  <c r="P681" i="4"/>
  <c r="L682" i="4"/>
  <c r="P682" i="4"/>
  <c r="H681" i="18" s="1"/>
  <c r="L683" i="4"/>
  <c r="G682" i="18" s="1"/>
  <c r="P683" i="4"/>
  <c r="H682" i="18" s="1"/>
  <c r="L684" i="4"/>
  <c r="G683" i="18" s="1"/>
  <c r="P684" i="4"/>
  <c r="H683" i="18" s="1"/>
  <c r="L685" i="4"/>
  <c r="G684" i="18" s="1"/>
  <c r="P685" i="4"/>
  <c r="H684" i="18" s="1"/>
  <c r="L686" i="4"/>
  <c r="P686" i="4"/>
  <c r="H685" i="18" s="1"/>
  <c r="L687" i="4"/>
  <c r="G686" i="18" s="1"/>
  <c r="P687" i="4"/>
  <c r="H686" i="18" s="1"/>
  <c r="L688" i="4"/>
  <c r="G687" i="18" s="1"/>
  <c r="P688" i="4"/>
  <c r="H687" i="18" s="1"/>
  <c r="L689" i="4"/>
  <c r="P689" i="4"/>
  <c r="H688" i="18" s="1"/>
  <c r="L690" i="4"/>
  <c r="P690" i="4"/>
  <c r="H689" i="18" s="1"/>
  <c r="L691" i="4"/>
  <c r="G690" i="18" s="1"/>
  <c r="P691" i="4"/>
  <c r="H690" i="18" s="1"/>
  <c r="L692" i="4"/>
  <c r="G691" i="18" s="1"/>
  <c r="P692" i="4"/>
  <c r="H691" i="18" s="1"/>
  <c r="L693" i="4"/>
  <c r="G692" i="18" s="1"/>
  <c r="P693" i="4"/>
  <c r="H692" i="18" s="1"/>
  <c r="L694" i="4"/>
  <c r="P694" i="4"/>
  <c r="H693" i="18" s="1"/>
  <c r="L695" i="4"/>
  <c r="G694" i="18" s="1"/>
  <c r="P695" i="4"/>
  <c r="H694" i="18" s="1"/>
  <c r="L696" i="4"/>
  <c r="G695" i="18" s="1"/>
  <c r="P696" i="4"/>
  <c r="H695" i="18" s="1"/>
  <c r="L697" i="4"/>
  <c r="G696" i="18" s="1"/>
  <c r="P697" i="4"/>
  <c r="H696" i="18" s="1"/>
  <c r="L698" i="4"/>
  <c r="P698" i="4"/>
  <c r="H697" i="18" s="1"/>
  <c r="L699" i="4"/>
  <c r="G698" i="18" s="1"/>
  <c r="P699" i="4"/>
  <c r="H698" i="18" s="1"/>
  <c r="L700" i="4"/>
  <c r="G699" i="18" s="1"/>
  <c r="P700" i="4"/>
  <c r="H699" i="18" s="1"/>
  <c r="L701" i="4"/>
  <c r="G700" i="18" s="1"/>
  <c r="P701" i="4"/>
  <c r="H700" i="18" s="1"/>
  <c r="L702" i="4"/>
  <c r="P702" i="4"/>
  <c r="H701" i="18" s="1"/>
  <c r="L703" i="4"/>
  <c r="G702" i="18" s="1"/>
  <c r="P703" i="4"/>
  <c r="H702" i="18" s="1"/>
  <c r="L704" i="4"/>
  <c r="G703" i="18" s="1"/>
  <c r="P704" i="4"/>
  <c r="H703" i="18" s="1"/>
  <c r="L705" i="4"/>
  <c r="G704" i="18" s="1"/>
  <c r="P705" i="4"/>
  <c r="H704" i="18" s="1"/>
  <c r="L706" i="4"/>
  <c r="P706" i="4"/>
  <c r="H705" i="18" s="1"/>
  <c r="L707" i="4"/>
  <c r="G706" i="18" s="1"/>
  <c r="P707" i="4"/>
  <c r="H706" i="18" s="1"/>
  <c r="L708" i="4"/>
  <c r="G707" i="18" s="1"/>
  <c r="P708" i="4"/>
  <c r="H707" i="18" s="1"/>
  <c r="L709" i="4"/>
  <c r="G708" i="18" s="1"/>
  <c r="P709" i="4"/>
  <c r="H708" i="18" s="1"/>
  <c r="L710" i="4"/>
  <c r="P710" i="4"/>
  <c r="H709" i="18" s="1"/>
  <c r="L711" i="4"/>
  <c r="G710" i="18" s="1"/>
  <c r="P711" i="4"/>
  <c r="H710" i="18" s="1"/>
  <c r="L712" i="4"/>
  <c r="G711" i="18" s="1"/>
  <c r="P712" i="4"/>
  <c r="H711" i="18" s="1"/>
  <c r="L713" i="4"/>
  <c r="G712" i="18" s="1"/>
  <c r="P713" i="4"/>
  <c r="H712" i="18" s="1"/>
  <c r="L714" i="4"/>
  <c r="P714" i="4"/>
  <c r="H713" i="18" s="1"/>
  <c r="L715" i="4"/>
  <c r="G714" i="18" s="1"/>
  <c r="P715" i="4"/>
  <c r="H714" i="18" s="1"/>
  <c r="L716" i="4"/>
  <c r="G715" i="18" s="1"/>
  <c r="P716" i="4"/>
  <c r="H715" i="18" s="1"/>
  <c r="L717" i="4"/>
  <c r="G716" i="18" s="1"/>
  <c r="P717" i="4"/>
  <c r="H716" i="18" s="1"/>
  <c r="L718" i="4"/>
  <c r="P718" i="4"/>
  <c r="H717" i="18" s="1"/>
  <c r="L719" i="4"/>
  <c r="G718" i="18" s="1"/>
  <c r="P719" i="4"/>
  <c r="H718" i="18" s="1"/>
  <c r="L720" i="4"/>
  <c r="G719" i="18" s="1"/>
  <c r="P720" i="4"/>
  <c r="H719" i="18" s="1"/>
  <c r="L721" i="4"/>
  <c r="P721" i="4"/>
  <c r="H720" i="18" s="1"/>
  <c r="L722" i="4"/>
  <c r="P722" i="4"/>
  <c r="H721" i="18" s="1"/>
  <c r="L723" i="4"/>
  <c r="G722" i="18" s="1"/>
  <c r="P723" i="4"/>
  <c r="H722" i="18" s="1"/>
  <c r="D725" i="4"/>
  <c r="G725" i="4"/>
  <c r="H725" i="4"/>
  <c r="I725" i="4"/>
  <c r="J725" i="4"/>
  <c r="K725" i="4"/>
  <c r="M725" i="4"/>
  <c r="N725" i="4"/>
  <c r="O725" i="4"/>
  <c r="C9" i="19"/>
  <c r="D11" i="4" s="1"/>
  <c r="F12" i="33" s="1"/>
  <c r="F14" i="19"/>
  <c r="F21" i="19"/>
  <c r="F22" i="19"/>
  <c r="F23" i="19"/>
  <c r="F24" i="19"/>
  <c r="F25" i="19"/>
  <c r="C13" i="23"/>
  <c r="C20" i="23"/>
  <c r="F725" i="35"/>
  <c r="I725" i="5"/>
  <c r="K197" i="23"/>
  <c r="M197" i="23" s="1"/>
  <c r="G9" i="23" s="1"/>
  <c r="G720" i="18"/>
  <c r="G688" i="18"/>
  <c r="G676" i="18"/>
  <c r="G569" i="18"/>
  <c r="G528" i="18"/>
  <c r="G505" i="18"/>
  <c r="G480" i="18"/>
  <c r="M276" i="5"/>
  <c r="R276" i="5" s="1"/>
  <c r="S276" i="5" s="1"/>
  <c r="M272" i="5"/>
  <c r="R272" i="5" s="1"/>
  <c r="S272" i="5" s="1"/>
  <c r="M260" i="5"/>
  <c r="R260" i="5" s="1"/>
  <c r="S260" i="5" s="1"/>
  <c r="M240" i="5"/>
  <c r="R240" i="5" s="1"/>
  <c r="S240" i="5" s="1"/>
  <c r="M232" i="5"/>
  <c r="R232" i="5" s="1"/>
  <c r="S232" i="5" s="1"/>
  <c r="M226" i="5"/>
  <c r="R226" i="5" s="1"/>
  <c r="S226" i="5" s="1"/>
  <c r="M222" i="5"/>
  <c r="R222" i="5" s="1"/>
  <c r="S222" i="5" s="1"/>
  <c r="M208" i="5"/>
  <c r="R208" i="5" s="1"/>
  <c r="S208" i="5" s="1"/>
  <c r="M200" i="5"/>
  <c r="R200" i="5" s="1"/>
  <c r="S200" i="5" s="1"/>
  <c r="M196" i="5"/>
  <c r="R196" i="5" s="1"/>
  <c r="S196" i="5" s="1"/>
  <c r="M184" i="5"/>
  <c r="R184" i="5" s="1"/>
  <c r="S184" i="5" s="1"/>
  <c r="M180" i="5"/>
  <c r="R180" i="5" s="1"/>
  <c r="S180" i="5" s="1"/>
  <c r="M176" i="5"/>
  <c r="R176" i="5" s="1"/>
  <c r="S176" i="5" s="1"/>
  <c r="M172" i="5"/>
  <c r="R172" i="5" s="1"/>
  <c r="S172" i="5" s="1"/>
  <c r="M168" i="5"/>
  <c r="R168" i="5" s="1"/>
  <c r="S168" i="5" s="1"/>
  <c r="M164" i="5"/>
  <c r="R164" i="5" s="1"/>
  <c r="S164" i="5" s="1"/>
  <c r="M136" i="5"/>
  <c r="R136" i="5" s="1"/>
  <c r="S136" i="5" s="1"/>
  <c r="M128" i="5"/>
  <c r="R128" i="5" s="1"/>
  <c r="S128" i="5" s="1"/>
  <c r="M124" i="5"/>
  <c r="R124" i="5" s="1"/>
  <c r="S124" i="5" s="1"/>
  <c r="M92" i="5"/>
  <c r="R92" i="5" s="1"/>
  <c r="S92" i="5" s="1"/>
  <c r="M70" i="5"/>
  <c r="R70" i="5" s="1"/>
  <c r="S70" i="5" s="1"/>
  <c r="M60" i="5"/>
  <c r="R60" i="5" s="1"/>
  <c r="S60" i="5" s="1"/>
  <c r="M56" i="5"/>
  <c r="R56" i="5" s="1"/>
  <c r="S56" i="5" s="1"/>
  <c r="M52" i="5"/>
  <c r="R52" i="5" s="1"/>
  <c r="S52" i="5" s="1"/>
  <c r="M32" i="5"/>
  <c r="R32" i="5" s="1"/>
  <c r="S32" i="5" s="1"/>
  <c r="M28" i="5"/>
  <c r="R28" i="5" s="1"/>
  <c r="S28" i="5" s="1"/>
  <c r="M713" i="5"/>
  <c r="R713" i="5" s="1"/>
  <c r="S713" i="5" s="1"/>
  <c r="M705" i="5"/>
  <c r="R705" i="5" s="1"/>
  <c r="S705" i="5" s="1"/>
  <c r="M699" i="5"/>
  <c r="R699" i="5" s="1"/>
  <c r="S699" i="5" s="1"/>
  <c r="M695" i="5"/>
  <c r="R695" i="5" s="1"/>
  <c r="S695" i="5" s="1"/>
  <c r="M679" i="5"/>
  <c r="R679" i="5" s="1"/>
  <c r="S679" i="5" s="1"/>
  <c r="M671" i="5"/>
  <c r="R671" i="5" s="1"/>
  <c r="S671" i="5" s="1"/>
  <c r="M667" i="5"/>
  <c r="R667" i="5" s="1"/>
  <c r="S667" i="5" s="1"/>
  <c r="M663" i="5"/>
  <c r="R663" i="5" s="1"/>
  <c r="S663" i="5" s="1"/>
  <c r="M647" i="5"/>
  <c r="R647" i="5" s="1"/>
  <c r="S647" i="5" s="1"/>
  <c r="M639" i="5"/>
  <c r="R639" i="5" s="1"/>
  <c r="S639" i="5" s="1"/>
  <c r="M635" i="5"/>
  <c r="R635" i="5" s="1"/>
  <c r="S635" i="5" s="1"/>
  <c r="M631" i="5"/>
  <c r="R631" i="5" s="1"/>
  <c r="S631" i="5" s="1"/>
  <c r="M615" i="5"/>
  <c r="R615" i="5" s="1"/>
  <c r="S615" i="5" s="1"/>
  <c r="M605" i="5"/>
  <c r="R605" i="5" s="1"/>
  <c r="S605" i="5" s="1"/>
  <c r="M601" i="5"/>
  <c r="R601" i="5" s="1"/>
  <c r="S601" i="5" s="1"/>
  <c r="M593" i="5"/>
  <c r="R593" i="5" s="1"/>
  <c r="S593" i="5" s="1"/>
  <c r="M585" i="5"/>
  <c r="R585" i="5" s="1"/>
  <c r="S585" i="5" s="1"/>
  <c r="M581" i="5"/>
  <c r="R581" i="5" s="1"/>
  <c r="S581" i="5" s="1"/>
  <c r="M577" i="5"/>
  <c r="R577" i="5" s="1"/>
  <c r="S577" i="5" s="1"/>
  <c r="M573" i="5"/>
  <c r="R573" i="5" s="1"/>
  <c r="S573" i="5" s="1"/>
  <c r="M569" i="5"/>
  <c r="R569" i="5" s="1"/>
  <c r="S569" i="5" s="1"/>
  <c r="M561" i="5"/>
  <c r="R561" i="5" s="1"/>
  <c r="S561" i="5" s="1"/>
  <c r="M553" i="5"/>
  <c r="R553" i="5" s="1"/>
  <c r="S553" i="5" s="1"/>
  <c r="M549" i="5"/>
  <c r="R549" i="5" s="1"/>
  <c r="S549" i="5" s="1"/>
  <c r="M545" i="5"/>
  <c r="R545" i="5" s="1"/>
  <c r="S545" i="5" s="1"/>
  <c r="M541" i="5"/>
  <c r="R541" i="5" s="1"/>
  <c r="S541" i="5" s="1"/>
  <c r="M537" i="5"/>
  <c r="R537" i="5" s="1"/>
  <c r="S537" i="5" s="1"/>
  <c r="M532" i="5"/>
  <c r="R532" i="5" s="1"/>
  <c r="S532" i="5" s="1"/>
  <c r="M528" i="5"/>
  <c r="R528" i="5" s="1"/>
  <c r="S528" i="5" s="1"/>
  <c r="M524" i="5"/>
  <c r="R524" i="5" s="1"/>
  <c r="S524" i="5" s="1"/>
  <c r="M520" i="5"/>
  <c r="R520" i="5" s="1"/>
  <c r="S520" i="5" s="1"/>
  <c r="M516" i="5"/>
  <c r="R516" i="5" s="1"/>
  <c r="S516" i="5" s="1"/>
  <c r="M512" i="5"/>
  <c r="R512" i="5" s="1"/>
  <c r="S512" i="5" s="1"/>
  <c r="M508" i="5"/>
  <c r="R508" i="5" s="1"/>
  <c r="S508" i="5" s="1"/>
  <c r="M504" i="5"/>
  <c r="R504" i="5" s="1"/>
  <c r="S504" i="5" s="1"/>
  <c r="M500" i="5"/>
  <c r="R500" i="5" s="1"/>
  <c r="S500" i="5" s="1"/>
  <c r="M496" i="5"/>
  <c r="R496" i="5" s="1"/>
  <c r="S496" i="5" s="1"/>
  <c r="M492" i="5"/>
  <c r="R492" i="5" s="1"/>
  <c r="S492" i="5" s="1"/>
  <c r="M488" i="5"/>
  <c r="R488" i="5" s="1"/>
  <c r="S488" i="5" s="1"/>
  <c r="M484" i="5"/>
  <c r="R484" i="5" s="1"/>
  <c r="S484" i="5" s="1"/>
  <c r="M480" i="5"/>
  <c r="R480" i="5" s="1"/>
  <c r="S480" i="5" s="1"/>
  <c r="M476" i="5"/>
  <c r="R476" i="5" s="1"/>
  <c r="S476" i="5" s="1"/>
  <c r="M472" i="5"/>
  <c r="R472" i="5" s="1"/>
  <c r="S472" i="5" s="1"/>
  <c r="M468" i="5"/>
  <c r="R468" i="5" s="1"/>
  <c r="S468" i="5" s="1"/>
  <c r="M464" i="5"/>
  <c r="R464" i="5" s="1"/>
  <c r="S464" i="5" s="1"/>
  <c r="M460" i="5"/>
  <c r="R460" i="5" s="1"/>
  <c r="S460" i="5" s="1"/>
  <c r="M456" i="5"/>
  <c r="R456" i="5" s="1"/>
  <c r="S456" i="5" s="1"/>
  <c r="M452" i="5"/>
  <c r="R452" i="5" s="1"/>
  <c r="S452" i="5" s="1"/>
  <c r="M448" i="5"/>
  <c r="R448" i="5" s="1"/>
  <c r="S448" i="5" s="1"/>
  <c r="M444" i="5"/>
  <c r="R444" i="5" s="1"/>
  <c r="S444" i="5" s="1"/>
  <c r="M440" i="5"/>
  <c r="R440" i="5" s="1"/>
  <c r="S440" i="5" s="1"/>
  <c r="M436" i="5"/>
  <c r="R436" i="5" s="1"/>
  <c r="S436" i="5" s="1"/>
  <c r="M432" i="5"/>
  <c r="R432" i="5" s="1"/>
  <c r="S432" i="5" s="1"/>
  <c r="M428" i="5"/>
  <c r="R428" i="5" s="1"/>
  <c r="S428" i="5" s="1"/>
  <c r="M424" i="5"/>
  <c r="R424" i="5" s="1"/>
  <c r="S424" i="5" s="1"/>
  <c r="M420" i="5"/>
  <c r="R420" i="5" s="1"/>
  <c r="S420" i="5" s="1"/>
  <c r="M416" i="5"/>
  <c r="R416" i="5" s="1"/>
  <c r="S416" i="5" s="1"/>
  <c r="M412" i="5"/>
  <c r="R412" i="5" s="1"/>
  <c r="S412" i="5" s="1"/>
  <c r="M408" i="5"/>
  <c r="R408" i="5" s="1"/>
  <c r="S408" i="5" s="1"/>
  <c r="M404" i="5"/>
  <c r="R404" i="5" s="1"/>
  <c r="S404" i="5" s="1"/>
  <c r="M400" i="5"/>
  <c r="R400" i="5" s="1"/>
  <c r="S400" i="5" s="1"/>
  <c r="M396" i="5"/>
  <c r="R396" i="5" s="1"/>
  <c r="S396" i="5" s="1"/>
  <c r="M392" i="5"/>
  <c r="R392" i="5" s="1"/>
  <c r="S392" i="5" s="1"/>
  <c r="M388" i="5"/>
  <c r="R388" i="5" s="1"/>
  <c r="S388" i="5" s="1"/>
  <c r="M384" i="5"/>
  <c r="R384" i="5" s="1"/>
  <c r="S384" i="5" s="1"/>
  <c r="M380" i="5"/>
  <c r="R380" i="5" s="1"/>
  <c r="S380" i="5" s="1"/>
  <c r="M376" i="5"/>
  <c r="R376" i="5" s="1"/>
  <c r="S376" i="5" s="1"/>
  <c r="M372" i="5"/>
  <c r="R372" i="5" s="1"/>
  <c r="S372" i="5" s="1"/>
  <c r="M368" i="5"/>
  <c r="R368" i="5" s="1"/>
  <c r="S368" i="5" s="1"/>
  <c r="M364" i="5"/>
  <c r="R364" i="5" s="1"/>
  <c r="S364" i="5" s="1"/>
  <c r="M360" i="5"/>
  <c r="R360" i="5" s="1"/>
  <c r="S360" i="5" s="1"/>
  <c r="M356" i="5"/>
  <c r="R356" i="5" s="1"/>
  <c r="S356" i="5" s="1"/>
  <c r="M352" i="5"/>
  <c r="R352" i="5" s="1"/>
  <c r="S352" i="5" s="1"/>
  <c r="M348" i="5"/>
  <c r="R348" i="5" s="1"/>
  <c r="S348" i="5" s="1"/>
  <c r="M344" i="5"/>
  <c r="R344" i="5" s="1"/>
  <c r="S344" i="5" s="1"/>
  <c r="M340" i="5"/>
  <c r="R340" i="5" s="1"/>
  <c r="S340" i="5" s="1"/>
  <c r="M336" i="5"/>
  <c r="R336" i="5" s="1"/>
  <c r="S336" i="5" s="1"/>
  <c r="M332" i="5"/>
  <c r="R332" i="5" s="1"/>
  <c r="S332" i="5" s="1"/>
  <c r="M328" i="5"/>
  <c r="R328" i="5" s="1"/>
  <c r="S328" i="5" s="1"/>
  <c r="M324" i="5"/>
  <c r="R324" i="5" s="1"/>
  <c r="S324" i="5" s="1"/>
  <c r="M320" i="5"/>
  <c r="R320" i="5" s="1"/>
  <c r="S320" i="5" s="1"/>
  <c r="M316" i="5"/>
  <c r="R316" i="5" s="1"/>
  <c r="S316" i="5" s="1"/>
  <c r="M312" i="5"/>
  <c r="R312" i="5" s="1"/>
  <c r="S312" i="5" s="1"/>
  <c r="M308" i="5"/>
  <c r="R308" i="5" s="1"/>
  <c r="S308" i="5" s="1"/>
  <c r="M304" i="5"/>
  <c r="R304" i="5" s="1"/>
  <c r="S304" i="5" s="1"/>
  <c r="M300" i="5"/>
  <c r="R300" i="5" s="1"/>
  <c r="S300" i="5" s="1"/>
  <c r="M296" i="5"/>
  <c r="R296" i="5" s="1"/>
  <c r="S296" i="5" s="1"/>
  <c r="M292" i="5"/>
  <c r="R292" i="5" s="1"/>
  <c r="S292" i="5" s="1"/>
  <c r="M288" i="5"/>
  <c r="R288" i="5" s="1"/>
  <c r="S288" i="5" s="1"/>
  <c r="M284" i="5"/>
  <c r="R284" i="5" s="1"/>
  <c r="S284" i="5" s="1"/>
  <c r="M244" i="5"/>
  <c r="R244" i="5" s="1"/>
  <c r="S244" i="5" s="1"/>
  <c r="M236" i="5"/>
  <c r="R236" i="5" s="1"/>
  <c r="S236" i="5" s="1"/>
  <c r="M230" i="5"/>
  <c r="R230" i="5" s="1"/>
  <c r="S230" i="5" s="1"/>
  <c r="M210" i="5"/>
  <c r="R210" i="5" s="1"/>
  <c r="S210" i="5" s="1"/>
  <c r="M204" i="5"/>
  <c r="R204" i="5" s="1"/>
  <c r="S204" i="5" s="1"/>
  <c r="M160" i="5"/>
  <c r="R160" i="5" s="1"/>
  <c r="S160" i="5" s="1"/>
  <c r="M156" i="5"/>
  <c r="R156" i="5" s="1"/>
  <c r="S156" i="5" s="1"/>
  <c r="M152" i="5"/>
  <c r="R152" i="5" s="1"/>
  <c r="S152" i="5" s="1"/>
  <c r="M140" i="5"/>
  <c r="R140" i="5" s="1"/>
  <c r="S140" i="5" s="1"/>
  <c r="M132" i="5"/>
  <c r="R132" i="5" s="1"/>
  <c r="S132" i="5" s="1"/>
  <c r="M114" i="5"/>
  <c r="R114" i="5" s="1"/>
  <c r="S114" i="5" s="1"/>
  <c r="M96" i="5"/>
  <c r="R96" i="5" s="1"/>
  <c r="S96" i="5" s="1"/>
  <c r="M88" i="5"/>
  <c r="R88" i="5" s="1"/>
  <c r="S88" i="5" s="1"/>
  <c r="M66" i="5"/>
  <c r="R66" i="5" s="1"/>
  <c r="S66" i="5" s="1"/>
  <c r="M62" i="5"/>
  <c r="R62" i="5" s="1"/>
  <c r="S62" i="5" s="1"/>
  <c r="M48" i="5"/>
  <c r="R48" i="5" s="1"/>
  <c r="S48" i="5" s="1"/>
  <c r="Q709" i="4"/>
  <c r="Q669" i="4"/>
  <c r="Q649" i="4"/>
  <c r="Q627" i="4"/>
  <c r="Q617" i="4"/>
  <c r="Q607" i="4"/>
  <c r="Q537" i="4"/>
  <c r="Q497" i="4"/>
  <c r="Q386" i="4"/>
  <c r="S457" i="5"/>
  <c r="S433" i="5"/>
  <c r="S409" i="5"/>
  <c r="S393" i="5"/>
  <c r="V496" i="18" l="1"/>
  <c r="W496" i="18" s="1"/>
  <c r="Q234" i="4"/>
  <c r="Q330" i="4"/>
  <c r="Q639" i="4"/>
  <c r="Q34" i="4"/>
  <c r="Q563" i="4"/>
  <c r="Q150" i="4"/>
  <c r="Q575" i="4"/>
  <c r="Q194" i="4"/>
  <c r="Q595" i="4"/>
  <c r="M82" i="5"/>
  <c r="R82" i="5" s="1"/>
  <c r="S82" i="5" s="1"/>
  <c r="M34" i="5"/>
  <c r="R34" i="5" s="1"/>
  <c r="S34" i="5" s="1"/>
  <c r="M250" i="5"/>
  <c r="R250" i="5" s="1"/>
  <c r="S250" i="5" s="1"/>
  <c r="M146" i="5"/>
  <c r="R146" i="5" s="1"/>
  <c r="S146" i="5" s="1"/>
  <c r="Q66" i="4"/>
  <c r="Q442" i="4"/>
  <c r="M38" i="5"/>
  <c r="R38" i="5" s="1"/>
  <c r="S38" i="5" s="1"/>
  <c r="M254" i="5"/>
  <c r="R254" i="5" s="1"/>
  <c r="S254" i="5" s="1"/>
  <c r="M623" i="5"/>
  <c r="R623" i="5" s="1"/>
  <c r="S623" i="5" s="1"/>
  <c r="M110" i="5"/>
  <c r="R110" i="5" s="1"/>
  <c r="S110" i="5" s="1"/>
  <c r="Q106" i="4"/>
  <c r="M102" i="5"/>
  <c r="R102" i="5" s="1"/>
  <c r="S102" i="5" s="1"/>
  <c r="M186" i="5"/>
  <c r="R186" i="5" s="1"/>
  <c r="S186" i="5" s="1"/>
  <c r="M258" i="5"/>
  <c r="R258" i="5" s="1"/>
  <c r="S258" i="5" s="1"/>
  <c r="M627" i="5"/>
  <c r="R627" i="5" s="1"/>
  <c r="S627" i="5" s="1"/>
  <c r="M118" i="5"/>
  <c r="R118" i="5" s="1"/>
  <c r="S118" i="5" s="1"/>
  <c r="M218" i="5"/>
  <c r="R218" i="5" s="1"/>
  <c r="S218" i="5" s="1"/>
  <c r="M282" i="5"/>
  <c r="R282" i="5" s="1"/>
  <c r="S282" i="5" s="1"/>
  <c r="M106" i="5"/>
  <c r="R106" i="5" s="1"/>
  <c r="S106" i="5" s="1"/>
  <c r="M266" i="5"/>
  <c r="R266" i="5" s="1"/>
  <c r="S266" i="5" s="1"/>
  <c r="M597" i="5"/>
  <c r="R597" i="5" s="1"/>
  <c r="S597" i="5" s="1"/>
  <c r="M42" i="5"/>
  <c r="R42" i="5" s="1"/>
  <c r="S42" i="5" s="1"/>
  <c r="M74" i="5"/>
  <c r="R74" i="5" s="1"/>
  <c r="S74" i="5" s="1"/>
  <c r="Q278" i="4"/>
  <c r="Q585" i="4"/>
  <c r="Q693" i="4"/>
  <c r="M78" i="5"/>
  <c r="R78" i="5" s="1"/>
  <c r="S78" i="5" s="1"/>
  <c r="M142" i="5"/>
  <c r="R142" i="5" s="1"/>
  <c r="S142" i="5" s="1"/>
  <c r="M190" i="5"/>
  <c r="R190" i="5" s="1"/>
  <c r="S190" i="5" s="1"/>
  <c r="M591" i="5"/>
  <c r="R591" i="5" s="1"/>
  <c r="S591" i="5" s="1"/>
  <c r="M595" i="5"/>
  <c r="R595" i="5" s="1"/>
  <c r="S595" i="5" s="1"/>
  <c r="M599" i="5"/>
  <c r="R599" i="5" s="1"/>
  <c r="S599" i="5" s="1"/>
  <c r="M625" i="5"/>
  <c r="R625" i="5" s="1"/>
  <c r="S625" i="5" s="1"/>
  <c r="M629" i="5"/>
  <c r="R629" i="5" s="1"/>
  <c r="S629" i="5" s="1"/>
  <c r="M36" i="5"/>
  <c r="R36" i="5" s="1"/>
  <c r="S36" i="5" s="1"/>
  <c r="M46" i="5"/>
  <c r="R46" i="5" s="1"/>
  <c r="S46" i="5" s="1"/>
  <c r="M50" i="5"/>
  <c r="R50" i="5" s="1"/>
  <c r="S50" i="5" s="1"/>
  <c r="M64" i="5"/>
  <c r="R64" i="5" s="1"/>
  <c r="S64" i="5" s="1"/>
  <c r="M72" i="5"/>
  <c r="R72" i="5" s="1"/>
  <c r="S72" i="5" s="1"/>
  <c r="M76" i="5"/>
  <c r="R76" i="5" s="1"/>
  <c r="S76" i="5" s="1"/>
  <c r="M80" i="5"/>
  <c r="R80" i="5" s="1"/>
  <c r="S80" i="5" s="1"/>
  <c r="M86" i="5"/>
  <c r="R86" i="5" s="1"/>
  <c r="S86" i="5" s="1"/>
  <c r="M94" i="5"/>
  <c r="R94" i="5" s="1"/>
  <c r="S94" i="5" s="1"/>
  <c r="M98" i="5"/>
  <c r="R98" i="5" s="1"/>
  <c r="S98" i="5" s="1"/>
  <c r="M104" i="5"/>
  <c r="R104" i="5" s="1"/>
  <c r="S104" i="5" s="1"/>
  <c r="M112" i="5"/>
  <c r="R112" i="5" s="1"/>
  <c r="S112" i="5" s="1"/>
  <c r="M122" i="5"/>
  <c r="R122" i="5" s="1"/>
  <c r="S122" i="5" s="1"/>
  <c r="M134" i="5"/>
  <c r="R134" i="5" s="1"/>
  <c r="S134" i="5" s="1"/>
  <c r="M150" i="5"/>
  <c r="R150" i="5" s="1"/>
  <c r="S150" i="5" s="1"/>
  <c r="M154" i="5"/>
  <c r="R154" i="5" s="1"/>
  <c r="S154" i="5" s="1"/>
  <c r="M158" i="5"/>
  <c r="R158" i="5" s="1"/>
  <c r="S158" i="5" s="1"/>
  <c r="M162" i="5"/>
  <c r="R162" i="5" s="1"/>
  <c r="S162" i="5" s="1"/>
  <c r="M192" i="5"/>
  <c r="R192" i="5" s="1"/>
  <c r="S192" i="5" s="1"/>
  <c r="M206" i="5"/>
  <c r="R206" i="5" s="1"/>
  <c r="S206" i="5" s="1"/>
  <c r="M212" i="5"/>
  <c r="R212" i="5" s="1"/>
  <c r="S212" i="5" s="1"/>
  <c r="M234" i="5"/>
  <c r="R234" i="5" s="1"/>
  <c r="S234" i="5" s="1"/>
  <c r="M242" i="5"/>
  <c r="R242" i="5" s="1"/>
  <c r="S242" i="5" s="1"/>
  <c r="M248" i="5"/>
  <c r="R248" i="5" s="1"/>
  <c r="S248" i="5" s="1"/>
  <c r="M252" i="5"/>
  <c r="R252" i="5" s="1"/>
  <c r="S252" i="5" s="1"/>
  <c r="M256" i="5"/>
  <c r="R256" i="5" s="1"/>
  <c r="S256" i="5" s="1"/>
  <c r="M262" i="5"/>
  <c r="R262" i="5" s="1"/>
  <c r="S262" i="5" s="1"/>
  <c r="M268" i="5"/>
  <c r="R268" i="5" s="1"/>
  <c r="S268" i="5" s="1"/>
  <c r="M286" i="5"/>
  <c r="R286" i="5" s="1"/>
  <c r="S286" i="5" s="1"/>
  <c r="M290" i="5"/>
  <c r="R290" i="5" s="1"/>
  <c r="S290" i="5" s="1"/>
  <c r="M294" i="5"/>
  <c r="R294" i="5" s="1"/>
  <c r="S294" i="5" s="1"/>
  <c r="M298" i="5"/>
  <c r="R298" i="5" s="1"/>
  <c r="S298" i="5" s="1"/>
  <c r="M302" i="5"/>
  <c r="R302" i="5" s="1"/>
  <c r="S302" i="5" s="1"/>
  <c r="M306" i="5"/>
  <c r="R306" i="5" s="1"/>
  <c r="S306" i="5" s="1"/>
  <c r="M310" i="5"/>
  <c r="R310" i="5" s="1"/>
  <c r="S310" i="5" s="1"/>
  <c r="M350" i="5"/>
  <c r="R350" i="5" s="1"/>
  <c r="S350" i="5" s="1"/>
  <c r="M354" i="5"/>
  <c r="R354" i="5" s="1"/>
  <c r="S354" i="5" s="1"/>
  <c r="M358" i="5"/>
  <c r="R358" i="5" s="1"/>
  <c r="S358" i="5" s="1"/>
  <c r="M362" i="5"/>
  <c r="R362" i="5" s="1"/>
  <c r="S362" i="5" s="1"/>
  <c r="M366" i="5"/>
  <c r="R366" i="5" s="1"/>
  <c r="S366" i="5" s="1"/>
  <c r="M370" i="5"/>
  <c r="R370" i="5" s="1"/>
  <c r="S370" i="5" s="1"/>
  <c r="M374" i="5"/>
  <c r="R374" i="5" s="1"/>
  <c r="S374" i="5" s="1"/>
  <c r="M378" i="5"/>
  <c r="R378" i="5" s="1"/>
  <c r="S378" i="5" s="1"/>
  <c r="M382" i="5"/>
  <c r="R382" i="5" s="1"/>
  <c r="S382" i="5" s="1"/>
  <c r="M386" i="5"/>
  <c r="R386" i="5" s="1"/>
  <c r="S386" i="5" s="1"/>
  <c r="M390" i="5"/>
  <c r="R390" i="5" s="1"/>
  <c r="S390" i="5" s="1"/>
  <c r="M394" i="5"/>
  <c r="R394" i="5" s="1"/>
  <c r="S394" i="5" s="1"/>
  <c r="M398" i="5"/>
  <c r="R398" i="5" s="1"/>
  <c r="S398" i="5" s="1"/>
  <c r="M402" i="5"/>
  <c r="R402" i="5" s="1"/>
  <c r="S402" i="5" s="1"/>
  <c r="M406" i="5"/>
  <c r="R406" i="5" s="1"/>
  <c r="S406" i="5" s="1"/>
  <c r="M410" i="5"/>
  <c r="R410" i="5" s="1"/>
  <c r="S410" i="5" s="1"/>
  <c r="M414" i="5"/>
  <c r="R414" i="5" s="1"/>
  <c r="S414" i="5" s="1"/>
  <c r="M418" i="5"/>
  <c r="R418" i="5" s="1"/>
  <c r="S418" i="5" s="1"/>
  <c r="M422" i="5"/>
  <c r="R422" i="5" s="1"/>
  <c r="S422" i="5" s="1"/>
  <c r="M426" i="5"/>
  <c r="R426" i="5" s="1"/>
  <c r="S426" i="5" s="1"/>
  <c r="M430" i="5"/>
  <c r="R430" i="5" s="1"/>
  <c r="S430" i="5" s="1"/>
  <c r="M434" i="5"/>
  <c r="R434" i="5" s="1"/>
  <c r="S434" i="5" s="1"/>
  <c r="M438" i="5"/>
  <c r="R438" i="5" s="1"/>
  <c r="S438" i="5" s="1"/>
  <c r="M442" i="5"/>
  <c r="R442" i="5" s="1"/>
  <c r="S442" i="5" s="1"/>
  <c r="M446" i="5"/>
  <c r="R446" i="5" s="1"/>
  <c r="S446" i="5" s="1"/>
  <c r="M450" i="5"/>
  <c r="R450" i="5" s="1"/>
  <c r="S450" i="5" s="1"/>
  <c r="M454" i="5"/>
  <c r="R454" i="5" s="1"/>
  <c r="S454" i="5" s="1"/>
  <c r="M458" i="5"/>
  <c r="R458" i="5" s="1"/>
  <c r="S458" i="5" s="1"/>
  <c r="M462" i="5"/>
  <c r="R462" i="5" s="1"/>
  <c r="S462" i="5" s="1"/>
  <c r="M466" i="5"/>
  <c r="R466" i="5" s="1"/>
  <c r="S466" i="5" s="1"/>
  <c r="M470" i="5"/>
  <c r="R470" i="5" s="1"/>
  <c r="S470" i="5" s="1"/>
  <c r="M474" i="5"/>
  <c r="R474" i="5" s="1"/>
  <c r="S474" i="5" s="1"/>
  <c r="M478" i="5"/>
  <c r="R478" i="5" s="1"/>
  <c r="S478" i="5" s="1"/>
  <c r="M482" i="5"/>
  <c r="R482" i="5" s="1"/>
  <c r="S482" i="5" s="1"/>
  <c r="M486" i="5"/>
  <c r="R486" i="5" s="1"/>
  <c r="S486" i="5" s="1"/>
  <c r="M490" i="5"/>
  <c r="R490" i="5" s="1"/>
  <c r="S490" i="5" s="1"/>
  <c r="M494" i="5"/>
  <c r="R494" i="5" s="1"/>
  <c r="S494" i="5" s="1"/>
  <c r="M498" i="5"/>
  <c r="R498" i="5" s="1"/>
  <c r="S498" i="5" s="1"/>
  <c r="M502" i="5"/>
  <c r="R502" i="5" s="1"/>
  <c r="S502" i="5" s="1"/>
  <c r="M506" i="5"/>
  <c r="R506" i="5" s="1"/>
  <c r="S506" i="5" s="1"/>
  <c r="M514" i="5"/>
  <c r="R514" i="5" s="1"/>
  <c r="S514" i="5" s="1"/>
  <c r="M518" i="5"/>
  <c r="R518" i="5" s="1"/>
  <c r="S518" i="5" s="1"/>
  <c r="M522" i="5"/>
  <c r="R522" i="5" s="1"/>
  <c r="S522" i="5" s="1"/>
  <c r="M530" i="5"/>
  <c r="R530" i="5" s="1"/>
  <c r="S530" i="5" s="1"/>
  <c r="M30" i="5"/>
  <c r="R30" i="5" s="1"/>
  <c r="S30" i="5" s="1"/>
  <c r="M40" i="5"/>
  <c r="R40" i="5" s="1"/>
  <c r="S40" i="5" s="1"/>
  <c r="M44" i="5"/>
  <c r="R44" i="5" s="1"/>
  <c r="S44" i="5" s="1"/>
  <c r="M54" i="5"/>
  <c r="R54" i="5" s="1"/>
  <c r="S54" i="5" s="1"/>
  <c r="M58" i="5"/>
  <c r="R58" i="5" s="1"/>
  <c r="S58" i="5" s="1"/>
  <c r="M68" i="5"/>
  <c r="R68" i="5" s="1"/>
  <c r="S68" i="5" s="1"/>
  <c r="M90" i="5"/>
  <c r="R90" i="5" s="1"/>
  <c r="S90" i="5" s="1"/>
  <c r="M100" i="5"/>
  <c r="R100" i="5" s="1"/>
  <c r="S100" i="5" s="1"/>
  <c r="M116" i="5"/>
  <c r="R116" i="5" s="1"/>
  <c r="S116" i="5" s="1"/>
  <c r="M120" i="5"/>
  <c r="R120" i="5" s="1"/>
  <c r="S120" i="5" s="1"/>
  <c r="M126" i="5"/>
  <c r="R126" i="5" s="1"/>
  <c r="S126" i="5" s="1"/>
  <c r="M130" i="5"/>
  <c r="R130" i="5" s="1"/>
  <c r="S130" i="5" s="1"/>
  <c r="M138" i="5"/>
  <c r="R138" i="5" s="1"/>
  <c r="S138" i="5" s="1"/>
  <c r="M144" i="5"/>
  <c r="R144" i="5" s="1"/>
  <c r="S144" i="5" s="1"/>
  <c r="M148" i="5"/>
  <c r="R148" i="5" s="1"/>
  <c r="S148" i="5" s="1"/>
  <c r="M166" i="5"/>
  <c r="R166" i="5" s="1"/>
  <c r="S166" i="5" s="1"/>
  <c r="M170" i="5"/>
  <c r="R170" i="5" s="1"/>
  <c r="S170" i="5" s="1"/>
  <c r="M174" i="5"/>
  <c r="R174" i="5" s="1"/>
  <c r="S174" i="5" s="1"/>
  <c r="M178" i="5"/>
  <c r="R178" i="5" s="1"/>
  <c r="S178" i="5" s="1"/>
  <c r="M182" i="5"/>
  <c r="R182" i="5" s="1"/>
  <c r="S182" i="5" s="1"/>
  <c r="M188" i="5"/>
  <c r="R188" i="5" s="1"/>
  <c r="S188" i="5" s="1"/>
  <c r="M194" i="5"/>
  <c r="R194" i="5" s="1"/>
  <c r="S194" i="5" s="1"/>
  <c r="M198" i="5"/>
  <c r="R198" i="5" s="1"/>
  <c r="S198" i="5" s="1"/>
  <c r="M202" i="5"/>
  <c r="R202" i="5" s="1"/>
  <c r="S202" i="5" s="1"/>
  <c r="M214" i="5"/>
  <c r="R214" i="5" s="1"/>
  <c r="S214" i="5" s="1"/>
  <c r="M220" i="5"/>
  <c r="R220" i="5" s="1"/>
  <c r="S220" i="5" s="1"/>
  <c r="M224" i="5"/>
  <c r="R224" i="5" s="1"/>
  <c r="S224" i="5" s="1"/>
  <c r="M228" i="5"/>
  <c r="R228" i="5" s="1"/>
  <c r="S228" i="5" s="1"/>
  <c r="M238" i="5"/>
  <c r="R238" i="5" s="1"/>
  <c r="S238" i="5" s="1"/>
  <c r="M246" i="5"/>
  <c r="R246" i="5" s="1"/>
  <c r="S246" i="5" s="1"/>
  <c r="M270" i="5"/>
  <c r="R270" i="5" s="1"/>
  <c r="S270" i="5" s="1"/>
  <c r="M274" i="5"/>
  <c r="R274" i="5" s="1"/>
  <c r="S274" i="5" s="1"/>
  <c r="M278" i="5"/>
  <c r="R278" i="5" s="1"/>
  <c r="S278" i="5" s="1"/>
  <c r="Q50" i="4"/>
  <c r="Q86" i="4"/>
  <c r="Q130" i="4"/>
  <c r="Q170" i="4"/>
  <c r="Q214" i="4"/>
  <c r="Q258" i="4"/>
  <c r="Q298" i="4"/>
  <c r="Q358" i="4"/>
  <c r="Q418" i="4"/>
  <c r="Q473" i="4"/>
  <c r="Q513" i="4"/>
  <c r="Q559" i="4"/>
  <c r="Q569" i="4"/>
  <c r="Q579" i="4"/>
  <c r="Q591" i="4"/>
  <c r="Q601" i="4"/>
  <c r="Q611" i="4"/>
  <c r="Q623" i="4"/>
  <c r="Q633" i="4"/>
  <c r="Q643" i="4"/>
  <c r="Q655" i="4"/>
  <c r="Q685" i="4"/>
  <c r="Q701" i="4"/>
  <c r="Q717" i="4"/>
  <c r="Q30" i="4"/>
  <c r="Q62" i="4"/>
  <c r="Q102" i="4"/>
  <c r="Q146" i="4"/>
  <c r="Q186" i="4"/>
  <c r="Q230" i="4"/>
  <c r="Q274" i="4"/>
  <c r="Q322" i="4"/>
  <c r="Q378" i="4"/>
  <c r="Q438" i="4"/>
  <c r="Q481" i="4"/>
  <c r="Q529" i="4"/>
  <c r="Q561" i="4"/>
  <c r="Q571" i="4"/>
  <c r="Q583" i="4"/>
  <c r="Q593" i="4"/>
  <c r="Q603" i="4"/>
  <c r="Q615" i="4"/>
  <c r="Q625" i="4"/>
  <c r="Q635" i="4"/>
  <c r="Q647" i="4"/>
  <c r="Q661" i="4"/>
  <c r="Q689" i="4"/>
  <c r="Q705" i="4"/>
  <c r="Q721" i="4"/>
  <c r="Q46" i="4"/>
  <c r="Q82" i="4"/>
  <c r="Q122" i="4"/>
  <c r="Q166" i="4"/>
  <c r="Q210" i="4"/>
  <c r="Q250" i="4"/>
  <c r="Q294" i="4"/>
  <c r="Q354" i="4"/>
  <c r="Q406" i="4"/>
  <c r="Q466" i="4"/>
  <c r="Q505" i="4"/>
  <c r="Q545" i="4"/>
  <c r="Q567" i="4"/>
  <c r="Q577" i="4"/>
  <c r="Q587" i="4"/>
  <c r="Q599" i="4"/>
  <c r="Q609" i="4"/>
  <c r="Q619" i="4"/>
  <c r="Q631" i="4"/>
  <c r="Q641" i="4"/>
  <c r="Q651" i="4"/>
  <c r="Q673" i="4"/>
  <c r="Q697" i="4"/>
  <c r="Q713" i="4"/>
  <c r="C724" i="18"/>
  <c r="W508" i="18"/>
  <c r="V537" i="18"/>
  <c r="W537" i="18" s="1"/>
  <c r="V557" i="18"/>
  <c r="W557" i="18" s="1"/>
  <c r="V545" i="18"/>
  <c r="W545" i="18" s="1"/>
  <c r="V541" i="18"/>
  <c r="W541" i="18" s="1"/>
  <c r="V553" i="18"/>
  <c r="W553" i="18" s="1"/>
  <c r="V549" i="18"/>
  <c r="W549" i="18" s="1"/>
  <c r="M724" i="18"/>
  <c r="V285" i="18"/>
  <c r="W285" i="18" s="1"/>
  <c r="V287" i="18"/>
  <c r="W287" i="18" s="1"/>
  <c r="S724" i="18"/>
  <c r="Q38" i="4"/>
  <c r="Q54" i="4"/>
  <c r="Q70" i="4"/>
  <c r="Q90" i="4"/>
  <c r="Q114" i="4"/>
  <c r="Q134" i="4"/>
  <c r="Q154" i="4"/>
  <c r="Q178" i="4"/>
  <c r="Q198" i="4"/>
  <c r="Q218" i="4"/>
  <c r="Q242" i="4"/>
  <c r="Q262" i="4"/>
  <c r="Q282" i="4"/>
  <c r="Q310" i="4"/>
  <c r="Q338" i="4"/>
  <c r="Q362" i="4"/>
  <c r="Q394" i="4"/>
  <c r="Q422" i="4"/>
  <c r="Q450" i="4"/>
  <c r="Q26" i="4"/>
  <c r="Q42" i="4"/>
  <c r="Q58" i="4"/>
  <c r="Q74" i="4"/>
  <c r="Q98" i="4"/>
  <c r="Q118" i="4"/>
  <c r="Q138" i="4"/>
  <c r="Q162" i="4"/>
  <c r="Q182" i="4"/>
  <c r="Q202" i="4"/>
  <c r="Q226" i="4"/>
  <c r="Q246" i="4"/>
  <c r="Q266" i="4"/>
  <c r="Q290" i="4"/>
  <c r="Q314" i="4"/>
  <c r="Q342" i="4"/>
  <c r="Q374" i="4"/>
  <c r="Q402" i="4"/>
  <c r="Q426" i="4"/>
  <c r="Q458" i="4"/>
  <c r="H461" i="18"/>
  <c r="Q462" i="4"/>
  <c r="Q306" i="4"/>
  <c r="Q326" i="4"/>
  <c r="Q346" i="4"/>
  <c r="Q370" i="4"/>
  <c r="Q390" i="4"/>
  <c r="Q410" i="4"/>
  <c r="Q434" i="4"/>
  <c r="Q454" i="4"/>
  <c r="Q657" i="4"/>
  <c r="Q677" i="4"/>
  <c r="H680" i="18"/>
  <c r="Q681" i="4"/>
  <c r="H664" i="18"/>
  <c r="Q665" i="4"/>
  <c r="H652" i="18"/>
  <c r="Q653" i="4"/>
  <c r="H644" i="18"/>
  <c r="Q645" i="4"/>
  <c r="H636" i="18"/>
  <c r="Q637" i="4"/>
  <c r="H628" i="18"/>
  <c r="Q629" i="4"/>
  <c r="H620" i="18"/>
  <c r="Q621" i="4"/>
  <c r="H612" i="18"/>
  <c r="Q613" i="4"/>
  <c r="H604" i="18"/>
  <c r="Q605" i="4"/>
  <c r="H596" i="18"/>
  <c r="Q597" i="4"/>
  <c r="H588" i="18"/>
  <c r="Q589" i="4"/>
  <c r="H580" i="18"/>
  <c r="Q581" i="4"/>
  <c r="H572" i="18"/>
  <c r="Q573" i="4"/>
  <c r="H564" i="18"/>
  <c r="Q565" i="4"/>
  <c r="H552" i="18"/>
  <c r="Q553" i="4"/>
  <c r="H520" i="18"/>
  <c r="Q521" i="4"/>
  <c r="H488" i="18"/>
  <c r="Q489" i="4"/>
  <c r="Q688" i="4"/>
  <c r="H445" i="18"/>
  <c r="Q446" i="4"/>
  <c r="H429" i="18"/>
  <c r="Q430" i="4"/>
  <c r="H413" i="18"/>
  <c r="Q414" i="4"/>
  <c r="H397" i="18"/>
  <c r="Q398" i="4"/>
  <c r="H381" i="18"/>
  <c r="Q382" i="4"/>
  <c r="H365" i="18"/>
  <c r="Q366" i="4"/>
  <c r="H349" i="18"/>
  <c r="Q350" i="4"/>
  <c r="H333" i="18"/>
  <c r="Q334" i="4"/>
  <c r="H317" i="18"/>
  <c r="Q318" i="4"/>
  <c r="H301" i="18"/>
  <c r="Q302" i="4"/>
  <c r="H285" i="18"/>
  <c r="Q286" i="4"/>
  <c r="H269" i="18"/>
  <c r="Q270" i="4"/>
  <c r="H253" i="18"/>
  <c r="Q254" i="4"/>
  <c r="H237" i="18"/>
  <c r="Q238" i="4"/>
  <c r="H221" i="18"/>
  <c r="Q222" i="4"/>
  <c r="H205" i="18"/>
  <c r="Q206" i="4"/>
  <c r="H189" i="18"/>
  <c r="Q190" i="4"/>
  <c r="H173" i="18"/>
  <c r="Q174" i="4"/>
  <c r="H157" i="18"/>
  <c r="Q158" i="4"/>
  <c r="H141" i="18"/>
  <c r="Q142" i="4"/>
  <c r="H125" i="18"/>
  <c r="Q126" i="4"/>
  <c r="H109" i="18"/>
  <c r="Q110" i="4"/>
  <c r="Q78" i="4"/>
  <c r="Q94" i="4"/>
  <c r="V33" i="18"/>
  <c r="W33" i="18" s="1"/>
  <c r="V37" i="18"/>
  <c r="W37" i="18" s="1"/>
  <c r="V41" i="18"/>
  <c r="W41" i="18" s="1"/>
  <c r="V45" i="18"/>
  <c r="W45" i="18" s="1"/>
  <c r="V49" i="18"/>
  <c r="W49" i="18" s="1"/>
  <c r="V53" i="18"/>
  <c r="W53" i="18" s="1"/>
  <c r="V57" i="18"/>
  <c r="W57" i="18" s="1"/>
  <c r="V61" i="18"/>
  <c r="W61" i="18" s="1"/>
  <c r="V65" i="18"/>
  <c r="W65" i="18" s="1"/>
  <c r="V69" i="18"/>
  <c r="W69" i="18" s="1"/>
  <c r="V73" i="18"/>
  <c r="W73" i="18" s="1"/>
  <c r="V77" i="18"/>
  <c r="W77" i="18" s="1"/>
  <c r="V81" i="18"/>
  <c r="W81" i="18" s="1"/>
  <c r="V85" i="18"/>
  <c r="W85" i="18" s="1"/>
  <c r="V89" i="18"/>
  <c r="W89" i="18" s="1"/>
  <c r="V93" i="18"/>
  <c r="W93" i="18" s="1"/>
  <c r="V97" i="18"/>
  <c r="W97" i="18" s="1"/>
  <c r="V101" i="18"/>
  <c r="W101" i="18" s="1"/>
  <c r="V105" i="18"/>
  <c r="W105" i="18" s="1"/>
  <c r="V109" i="18"/>
  <c r="W109" i="18" s="1"/>
  <c r="V113" i="18"/>
  <c r="W113" i="18" s="1"/>
  <c r="V117" i="18"/>
  <c r="W117" i="18" s="1"/>
  <c r="V121" i="18"/>
  <c r="W121" i="18" s="1"/>
  <c r="V125" i="18"/>
  <c r="W125" i="18" s="1"/>
  <c r="V129" i="18"/>
  <c r="W129" i="18" s="1"/>
  <c r="V133" i="18"/>
  <c r="W133" i="18" s="1"/>
  <c r="V137" i="18"/>
  <c r="W137" i="18" s="1"/>
  <c r="V141" i="18"/>
  <c r="W141" i="18" s="1"/>
  <c r="V145" i="18"/>
  <c r="W145" i="18" s="1"/>
  <c r="V149" i="18"/>
  <c r="W149" i="18" s="1"/>
  <c r="V153" i="18"/>
  <c r="W153" i="18" s="1"/>
  <c r="V157" i="18"/>
  <c r="W157" i="18" s="1"/>
  <c r="V161" i="18"/>
  <c r="W161" i="18" s="1"/>
  <c r="V165" i="18"/>
  <c r="W165" i="18" s="1"/>
  <c r="V169" i="18"/>
  <c r="W169" i="18" s="1"/>
  <c r="V173" i="18"/>
  <c r="W173" i="18" s="1"/>
  <c r="V177" i="18"/>
  <c r="W177" i="18" s="1"/>
  <c r="V181" i="18"/>
  <c r="W181" i="18" s="1"/>
  <c r="V185" i="18"/>
  <c r="W185" i="18" s="1"/>
  <c r="V189" i="18"/>
  <c r="W189" i="18" s="1"/>
  <c r="V193" i="18"/>
  <c r="W193" i="18" s="1"/>
  <c r="V197" i="18"/>
  <c r="W197" i="18" s="1"/>
  <c r="V201" i="18"/>
  <c r="W201" i="18" s="1"/>
  <c r="V205" i="18"/>
  <c r="W205" i="18" s="1"/>
  <c r="V209" i="18"/>
  <c r="W209" i="18" s="1"/>
  <c r="V213" i="18"/>
  <c r="W213" i="18" s="1"/>
  <c r="V217" i="18"/>
  <c r="W217" i="18" s="1"/>
  <c r="V221" i="18"/>
  <c r="W221" i="18" s="1"/>
  <c r="V225" i="18"/>
  <c r="W225" i="18" s="1"/>
  <c r="V229" i="18"/>
  <c r="W229" i="18" s="1"/>
  <c r="V233" i="18"/>
  <c r="W233" i="18" s="1"/>
  <c r="V237" i="18"/>
  <c r="W237" i="18" s="1"/>
  <c r="V241" i="18"/>
  <c r="W241" i="18" s="1"/>
  <c r="V245" i="18"/>
  <c r="W245" i="18" s="1"/>
  <c r="V249" i="18"/>
  <c r="W249" i="18" s="1"/>
  <c r="V253" i="18"/>
  <c r="W253" i="18" s="1"/>
  <c r="V257" i="18"/>
  <c r="W257" i="18" s="1"/>
  <c r="V261" i="18"/>
  <c r="W261" i="18" s="1"/>
  <c r="V265" i="18"/>
  <c r="W265" i="18" s="1"/>
  <c r="V269" i="18"/>
  <c r="W269" i="18" s="1"/>
  <c r="V273" i="18"/>
  <c r="W273" i="18" s="1"/>
  <c r="V277" i="18"/>
  <c r="W277" i="18" s="1"/>
  <c r="V281" i="18"/>
  <c r="W281" i="18" s="1"/>
  <c r="V35" i="18"/>
  <c r="W35" i="18" s="1"/>
  <c r="V39" i="18"/>
  <c r="W39" i="18" s="1"/>
  <c r="V43" i="18"/>
  <c r="W43" i="18" s="1"/>
  <c r="V47" i="18"/>
  <c r="W47" i="18" s="1"/>
  <c r="V51" i="18"/>
  <c r="W51" i="18" s="1"/>
  <c r="V55" i="18"/>
  <c r="W55" i="18" s="1"/>
  <c r="V59" i="18"/>
  <c r="W59" i="18" s="1"/>
  <c r="V63" i="18"/>
  <c r="W63" i="18" s="1"/>
  <c r="V67" i="18"/>
  <c r="W67" i="18" s="1"/>
  <c r="V71" i="18"/>
  <c r="W71" i="18" s="1"/>
  <c r="V75" i="18"/>
  <c r="W75" i="18" s="1"/>
  <c r="V79" i="18"/>
  <c r="W79" i="18" s="1"/>
  <c r="V83" i="18"/>
  <c r="W83" i="18" s="1"/>
  <c r="V87" i="18"/>
  <c r="W87" i="18" s="1"/>
  <c r="V91" i="18"/>
  <c r="W91" i="18" s="1"/>
  <c r="V95" i="18"/>
  <c r="W95" i="18" s="1"/>
  <c r="V99" i="18"/>
  <c r="W99" i="18" s="1"/>
  <c r="V103" i="18"/>
  <c r="W103" i="18" s="1"/>
  <c r="V107" i="18"/>
  <c r="W107" i="18" s="1"/>
  <c r="V115" i="18"/>
  <c r="W115" i="18" s="1"/>
  <c r="V119" i="18"/>
  <c r="W119" i="18" s="1"/>
  <c r="V123" i="18"/>
  <c r="W123" i="18" s="1"/>
  <c r="V127" i="18"/>
  <c r="W127" i="18" s="1"/>
  <c r="V131" i="18"/>
  <c r="W131" i="18" s="1"/>
  <c r="V135" i="18"/>
  <c r="W135" i="18" s="1"/>
  <c r="V139" i="18"/>
  <c r="W139" i="18" s="1"/>
  <c r="V143" i="18"/>
  <c r="W143" i="18" s="1"/>
  <c r="V147" i="18"/>
  <c r="W147" i="18" s="1"/>
  <c r="V151" i="18"/>
  <c r="W151" i="18" s="1"/>
  <c r="V155" i="18"/>
  <c r="W155" i="18" s="1"/>
  <c r="V159" i="18"/>
  <c r="W159" i="18" s="1"/>
  <c r="V163" i="18"/>
  <c r="W163" i="18" s="1"/>
  <c r="V167" i="18"/>
  <c r="W167" i="18" s="1"/>
  <c r="V171" i="18"/>
  <c r="W171" i="18" s="1"/>
  <c r="V175" i="18"/>
  <c r="W175" i="18" s="1"/>
  <c r="V179" i="18"/>
  <c r="W179" i="18" s="1"/>
  <c r="V183" i="18"/>
  <c r="W183" i="18" s="1"/>
  <c r="V191" i="18"/>
  <c r="W191" i="18" s="1"/>
  <c r="V195" i="18"/>
  <c r="W195" i="18" s="1"/>
  <c r="V199" i="18"/>
  <c r="W199" i="18" s="1"/>
  <c r="V203" i="18"/>
  <c r="W203" i="18" s="1"/>
  <c r="V207" i="18"/>
  <c r="W207" i="18" s="1"/>
  <c r="V211" i="18"/>
  <c r="W211" i="18" s="1"/>
  <c r="V215" i="18"/>
  <c r="W215" i="18" s="1"/>
  <c r="V219" i="18"/>
  <c r="W219" i="18" s="1"/>
  <c r="V223" i="18"/>
  <c r="W223" i="18" s="1"/>
  <c r="V227" i="18"/>
  <c r="W227" i="18" s="1"/>
  <c r="V235" i="18"/>
  <c r="W235" i="18" s="1"/>
  <c r="V239" i="18"/>
  <c r="W239" i="18" s="1"/>
  <c r="V243" i="18"/>
  <c r="W243" i="18" s="1"/>
  <c r="V247" i="18"/>
  <c r="W247" i="18" s="1"/>
  <c r="V251" i="18"/>
  <c r="W251" i="18" s="1"/>
  <c r="V255" i="18"/>
  <c r="W255" i="18" s="1"/>
  <c r="V259" i="18"/>
  <c r="W259" i="18" s="1"/>
  <c r="V263" i="18"/>
  <c r="W263" i="18" s="1"/>
  <c r="V267" i="18"/>
  <c r="W267" i="18" s="1"/>
  <c r="V271" i="18"/>
  <c r="W271" i="18" s="1"/>
  <c r="V275" i="18"/>
  <c r="W275" i="18" s="1"/>
  <c r="V279" i="18"/>
  <c r="W279" i="18" s="1"/>
  <c r="V283" i="18"/>
  <c r="W283" i="18" s="1"/>
  <c r="T724" i="18"/>
  <c r="H550" i="18"/>
  <c r="Q551" i="4"/>
  <c r="H546" i="18"/>
  <c r="Q547" i="4"/>
  <c r="H538" i="18"/>
  <c r="Q539" i="4"/>
  <c r="H530" i="18"/>
  <c r="Q531" i="4"/>
  <c r="H522" i="18"/>
  <c r="Q523" i="4"/>
  <c r="H514" i="18"/>
  <c r="Q515" i="4"/>
  <c r="H506" i="18"/>
  <c r="Q507" i="4"/>
  <c r="H498" i="18"/>
  <c r="Q499" i="4"/>
  <c r="H490" i="18"/>
  <c r="Q491" i="4"/>
  <c r="H482" i="18"/>
  <c r="Q483" i="4"/>
  <c r="H474" i="18"/>
  <c r="Q475" i="4"/>
  <c r="H466" i="18"/>
  <c r="Q467" i="4"/>
  <c r="H462" i="18"/>
  <c r="Q463" i="4"/>
  <c r="H460" i="18"/>
  <c r="Q461" i="4"/>
  <c r="H456" i="18"/>
  <c r="Q457" i="4"/>
  <c r="H452" i="18"/>
  <c r="Q453" i="4"/>
  <c r="H448" i="18"/>
  <c r="Q449" i="4"/>
  <c r="H444" i="18"/>
  <c r="Q445" i="4"/>
  <c r="H440" i="18"/>
  <c r="Q441" i="4"/>
  <c r="H436" i="18"/>
  <c r="Q437" i="4"/>
  <c r="H432" i="18"/>
  <c r="Q433" i="4"/>
  <c r="H428" i="18"/>
  <c r="Q429" i="4"/>
  <c r="H424" i="18"/>
  <c r="Q425" i="4"/>
  <c r="H420" i="18"/>
  <c r="Q421" i="4"/>
  <c r="H416" i="18"/>
  <c r="Q417" i="4"/>
  <c r="H410" i="18"/>
  <c r="Q411" i="4"/>
  <c r="H408" i="18"/>
  <c r="Q409" i="4"/>
  <c r="H404" i="18"/>
  <c r="Q405" i="4"/>
  <c r="H400" i="18"/>
  <c r="Q401" i="4"/>
  <c r="H396" i="18"/>
  <c r="Q397" i="4"/>
  <c r="H394" i="18"/>
  <c r="Q395" i="4"/>
  <c r="H388" i="18"/>
  <c r="Q389" i="4"/>
  <c r="H386" i="18"/>
  <c r="Q387" i="4"/>
  <c r="H380" i="18"/>
  <c r="Q381" i="4"/>
  <c r="H378" i="18"/>
  <c r="Q379" i="4"/>
  <c r="H372" i="18"/>
  <c r="Q373" i="4"/>
  <c r="H370" i="18"/>
  <c r="Q371" i="4"/>
  <c r="H366" i="18"/>
  <c r="Q367" i="4"/>
  <c r="H362" i="18"/>
  <c r="Q363" i="4"/>
  <c r="H358" i="18"/>
  <c r="Q359" i="4"/>
  <c r="H354" i="18"/>
  <c r="Q355" i="4"/>
  <c r="H350" i="18"/>
  <c r="Q351" i="4"/>
  <c r="H348" i="18"/>
  <c r="Q349" i="4"/>
  <c r="H344" i="18"/>
  <c r="Q345" i="4"/>
  <c r="H338" i="18"/>
  <c r="Q339" i="4"/>
  <c r="H336" i="18"/>
  <c r="Q337" i="4"/>
  <c r="H332" i="18"/>
  <c r="Q333" i="4"/>
  <c r="H328" i="18"/>
  <c r="Q329" i="4"/>
  <c r="H324" i="18"/>
  <c r="Q325" i="4"/>
  <c r="H320" i="18"/>
  <c r="Q321" i="4"/>
  <c r="H316" i="18"/>
  <c r="Q317" i="4"/>
  <c r="H312" i="18"/>
  <c r="Q313" i="4"/>
  <c r="H308" i="18"/>
  <c r="Q309" i="4"/>
  <c r="H304" i="18"/>
  <c r="Q305" i="4"/>
  <c r="H300" i="18"/>
  <c r="Q301" i="4"/>
  <c r="H296" i="18"/>
  <c r="Q297" i="4"/>
  <c r="H292" i="18"/>
  <c r="Q293" i="4"/>
  <c r="H288" i="18"/>
  <c r="Q289" i="4"/>
  <c r="H284" i="18"/>
  <c r="Q285" i="4"/>
  <c r="H280" i="18"/>
  <c r="Q281" i="4"/>
  <c r="H276" i="18"/>
  <c r="Q277" i="4"/>
  <c r="H272" i="18"/>
  <c r="Q273" i="4"/>
  <c r="H268" i="18"/>
  <c r="Q269" i="4"/>
  <c r="H264" i="18"/>
  <c r="Q265" i="4"/>
  <c r="H258" i="18"/>
  <c r="Q259" i="4"/>
  <c r="H256" i="18"/>
  <c r="Q257" i="4"/>
  <c r="H252" i="18"/>
  <c r="Q253" i="4"/>
  <c r="H248" i="18"/>
  <c r="Q249" i="4"/>
  <c r="H244" i="18"/>
  <c r="Q245" i="4"/>
  <c r="H242" i="18"/>
  <c r="Q243" i="4"/>
  <c r="H238" i="18"/>
  <c r="Q239" i="4"/>
  <c r="H234" i="18"/>
  <c r="Q235" i="4"/>
  <c r="H230" i="18"/>
  <c r="Q231" i="4"/>
  <c r="H226" i="18"/>
  <c r="Q227" i="4"/>
  <c r="H222" i="18"/>
  <c r="Q223" i="4"/>
  <c r="H218" i="18"/>
  <c r="Q219" i="4"/>
  <c r="H214" i="18"/>
  <c r="Q215" i="4"/>
  <c r="H210" i="18"/>
  <c r="Q211" i="4"/>
  <c r="H206" i="18"/>
  <c r="Q207" i="4"/>
  <c r="H202" i="18"/>
  <c r="Q203" i="4"/>
  <c r="H198" i="18"/>
  <c r="Q199" i="4"/>
  <c r="H194" i="18"/>
  <c r="Q195" i="4"/>
  <c r="H190" i="18"/>
  <c r="Q191" i="4"/>
  <c r="H188" i="18"/>
  <c r="Q189" i="4"/>
  <c r="H182" i="18"/>
  <c r="Q183" i="4"/>
  <c r="H178" i="18"/>
  <c r="Q179" i="4"/>
  <c r="H174" i="18"/>
  <c r="Q175" i="4"/>
  <c r="H170" i="18"/>
  <c r="Q171" i="4"/>
  <c r="H166" i="18"/>
  <c r="Q167" i="4"/>
  <c r="H162" i="18"/>
  <c r="Q163" i="4"/>
  <c r="H158" i="18"/>
  <c r="Q159" i="4"/>
  <c r="H154" i="18"/>
  <c r="Q155" i="4"/>
  <c r="H150" i="18"/>
  <c r="Q151" i="4"/>
  <c r="H146" i="18"/>
  <c r="Q147" i="4"/>
  <c r="H142" i="18"/>
  <c r="Q143" i="4"/>
  <c r="H138" i="18"/>
  <c r="Q139" i="4"/>
  <c r="H134" i="18"/>
  <c r="Q135" i="4"/>
  <c r="H130" i="18"/>
  <c r="Q131" i="4"/>
  <c r="H128" i="18"/>
  <c r="Q129" i="4"/>
  <c r="H122" i="18"/>
  <c r="Q123" i="4"/>
  <c r="H120" i="18"/>
  <c r="Q121" i="4"/>
  <c r="H116" i="18"/>
  <c r="Q117" i="4"/>
  <c r="H112" i="18"/>
  <c r="Q113" i="4"/>
  <c r="H110" i="18"/>
  <c r="Q111" i="4"/>
  <c r="H106" i="18"/>
  <c r="Q107" i="4"/>
  <c r="H102" i="18"/>
  <c r="Q103" i="4"/>
  <c r="H98" i="18"/>
  <c r="Q99" i="4"/>
  <c r="H94" i="18"/>
  <c r="Q95" i="4"/>
  <c r="H90" i="18"/>
  <c r="Q91" i="4"/>
  <c r="H86" i="18"/>
  <c r="Q87" i="4"/>
  <c r="H82" i="18"/>
  <c r="Q83" i="4"/>
  <c r="H78" i="18"/>
  <c r="Q79" i="4"/>
  <c r="H74" i="18"/>
  <c r="Q75" i="4"/>
  <c r="H70" i="18"/>
  <c r="Q71" i="4"/>
  <c r="H66" i="18"/>
  <c r="Q67" i="4"/>
  <c r="H64" i="18"/>
  <c r="Q65" i="4"/>
  <c r="H60" i="18"/>
  <c r="Q61" i="4"/>
  <c r="H56" i="18"/>
  <c r="Q57" i="4"/>
  <c r="H52" i="18"/>
  <c r="Q53" i="4"/>
  <c r="H48" i="18"/>
  <c r="Q49" i="4"/>
  <c r="H44" i="18"/>
  <c r="Q45" i="4"/>
  <c r="H40" i="18"/>
  <c r="Q41" i="4"/>
  <c r="H36" i="18"/>
  <c r="Q37" i="4"/>
  <c r="H30" i="18"/>
  <c r="Q31" i="4"/>
  <c r="H24" i="18"/>
  <c r="Q25" i="4"/>
  <c r="J721" i="18"/>
  <c r="M716" i="5"/>
  <c r="R716" i="5" s="1"/>
  <c r="S716" i="5" s="1"/>
  <c r="J717" i="18"/>
  <c r="V717" i="18" s="1"/>
  <c r="W717" i="18" s="1"/>
  <c r="M712" i="5"/>
  <c r="R712" i="5" s="1"/>
  <c r="S712" i="5" s="1"/>
  <c r="J713" i="18"/>
  <c r="M708" i="5"/>
  <c r="R708" i="5" s="1"/>
  <c r="S708" i="5" s="1"/>
  <c r="J709" i="18"/>
  <c r="M704" i="5"/>
  <c r="R704" i="5" s="1"/>
  <c r="S704" i="5" s="1"/>
  <c r="J689" i="18"/>
  <c r="M684" i="5"/>
  <c r="R684" i="5" s="1"/>
  <c r="S684" i="5" s="1"/>
  <c r="J685" i="18"/>
  <c r="M680" i="5"/>
  <c r="R680" i="5" s="1"/>
  <c r="S680" i="5" s="1"/>
  <c r="J681" i="18"/>
  <c r="M676" i="5"/>
  <c r="R676" i="5" s="1"/>
  <c r="S676" i="5" s="1"/>
  <c r="J677" i="18"/>
  <c r="M672" i="5"/>
  <c r="R672" i="5" s="1"/>
  <c r="S672" i="5" s="1"/>
  <c r="J673" i="18"/>
  <c r="M668" i="5"/>
  <c r="R668" i="5" s="1"/>
  <c r="S668" i="5" s="1"/>
  <c r="J669" i="18"/>
  <c r="M664" i="5"/>
  <c r="R664" i="5" s="1"/>
  <c r="S664" i="5" s="1"/>
  <c r="J665" i="18"/>
  <c r="M660" i="5"/>
  <c r="R660" i="5" s="1"/>
  <c r="S660" i="5" s="1"/>
  <c r="J661" i="18"/>
  <c r="M656" i="5"/>
  <c r="R656" i="5" s="1"/>
  <c r="S656" i="5" s="1"/>
  <c r="J657" i="18"/>
  <c r="M652" i="5"/>
  <c r="R652" i="5" s="1"/>
  <c r="S652" i="5" s="1"/>
  <c r="J653" i="18"/>
  <c r="M648" i="5"/>
  <c r="R648" i="5" s="1"/>
  <c r="S648" i="5" s="1"/>
  <c r="J645" i="18"/>
  <c r="M640" i="5"/>
  <c r="R640" i="5" s="1"/>
  <c r="S640" i="5" s="1"/>
  <c r="J637" i="18"/>
  <c r="M632" i="5"/>
  <c r="R632" i="5" s="1"/>
  <c r="S632" i="5" s="1"/>
  <c r="J633" i="18"/>
  <c r="M628" i="5"/>
  <c r="R628" i="5" s="1"/>
  <c r="S628" i="5" s="1"/>
  <c r="J627" i="18"/>
  <c r="M622" i="5"/>
  <c r="R622" i="5" s="1"/>
  <c r="S622" i="5" s="1"/>
  <c r="J623" i="18"/>
  <c r="M618" i="5"/>
  <c r="R618" i="5" s="1"/>
  <c r="S618" i="5" s="1"/>
  <c r="J619" i="18"/>
  <c r="M614" i="5"/>
  <c r="R614" i="5" s="1"/>
  <c r="S614" i="5" s="1"/>
  <c r="J615" i="18"/>
  <c r="M610" i="5"/>
  <c r="R610" i="5" s="1"/>
  <c r="S610" i="5" s="1"/>
  <c r="J611" i="18"/>
  <c r="M606" i="5"/>
  <c r="R606" i="5" s="1"/>
  <c r="S606" i="5" s="1"/>
  <c r="J607" i="18"/>
  <c r="M602" i="5"/>
  <c r="R602" i="5" s="1"/>
  <c r="S602" i="5" s="1"/>
  <c r="J605" i="18"/>
  <c r="M600" i="5"/>
  <c r="R600" i="5" s="1"/>
  <c r="S600" i="5" s="1"/>
  <c r="J601" i="18"/>
  <c r="M596" i="5"/>
  <c r="R596" i="5" s="1"/>
  <c r="S596" i="5" s="1"/>
  <c r="J597" i="18"/>
  <c r="M592" i="5"/>
  <c r="R592" i="5" s="1"/>
  <c r="S592" i="5" s="1"/>
  <c r="J593" i="18"/>
  <c r="V593" i="18" s="1"/>
  <c r="W593" i="18" s="1"/>
  <c r="M588" i="5"/>
  <c r="R588" i="5" s="1"/>
  <c r="S588" i="5" s="1"/>
  <c r="J581" i="18"/>
  <c r="V581" i="18" s="1"/>
  <c r="W581" i="18" s="1"/>
  <c r="M576" i="5"/>
  <c r="R576" i="5" s="1"/>
  <c r="S576" i="5" s="1"/>
  <c r="J577" i="18"/>
  <c r="V577" i="18" s="1"/>
  <c r="W577" i="18" s="1"/>
  <c r="M572" i="5"/>
  <c r="R572" i="5" s="1"/>
  <c r="S572" i="5" s="1"/>
  <c r="J565" i="18"/>
  <c r="V565" i="18" s="1"/>
  <c r="W565" i="18" s="1"/>
  <c r="M560" i="5"/>
  <c r="R560" i="5" s="1"/>
  <c r="S560" i="5" s="1"/>
  <c r="J482" i="18"/>
  <c r="M477" i="5"/>
  <c r="R477" i="5" s="1"/>
  <c r="S477" i="5" s="1"/>
  <c r="J476" i="18"/>
  <c r="M471" i="5"/>
  <c r="R471" i="5" s="1"/>
  <c r="S471" i="5" s="1"/>
  <c r="J472" i="18"/>
  <c r="M467" i="5"/>
  <c r="R467" i="5" s="1"/>
  <c r="S467" i="5" s="1"/>
  <c r="J468" i="18"/>
  <c r="M463" i="5"/>
  <c r="R463" i="5" s="1"/>
  <c r="S463" i="5" s="1"/>
  <c r="J466" i="18"/>
  <c r="M461" i="5"/>
  <c r="R461" i="5" s="1"/>
  <c r="S461" i="5" s="1"/>
  <c r="J456" i="18"/>
  <c r="M451" i="5"/>
  <c r="R451" i="5" s="1"/>
  <c r="S451" i="5" s="1"/>
  <c r="J452" i="18"/>
  <c r="M447" i="5"/>
  <c r="R447" i="5" s="1"/>
  <c r="S447" i="5" s="1"/>
  <c r="J436" i="18"/>
  <c r="M431" i="5"/>
  <c r="R431" i="5" s="1"/>
  <c r="S431" i="5" s="1"/>
  <c r="J422" i="18"/>
  <c r="M417" i="5"/>
  <c r="R417" i="5" s="1"/>
  <c r="S417" i="5" s="1"/>
  <c r="J418" i="18"/>
  <c r="M413" i="5"/>
  <c r="R413" i="5" s="1"/>
  <c r="S413" i="5" s="1"/>
  <c r="J286" i="18"/>
  <c r="V286" i="18" s="1"/>
  <c r="W286" i="18" s="1"/>
  <c r="M281" i="5"/>
  <c r="R281" i="5" s="1"/>
  <c r="S281" i="5" s="1"/>
  <c r="J282" i="18"/>
  <c r="V282" i="18" s="1"/>
  <c r="W282" i="18" s="1"/>
  <c r="M277" i="5"/>
  <c r="R277" i="5" s="1"/>
  <c r="S277" i="5" s="1"/>
  <c r="J280" i="18"/>
  <c r="V280" i="18" s="1"/>
  <c r="W280" i="18" s="1"/>
  <c r="M275" i="5"/>
  <c r="R275" i="5" s="1"/>
  <c r="S275" i="5" s="1"/>
  <c r="J278" i="18"/>
  <c r="V278" i="18" s="1"/>
  <c r="W278" i="18" s="1"/>
  <c r="M273" i="5"/>
  <c r="R273" i="5" s="1"/>
  <c r="S273" i="5" s="1"/>
  <c r="J274" i="18"/>
  <c r="V274" i="18" s="1"/>
  <c r="W274" i="18" s="1"/>
  <c r="M269" i="5"/>
  <c r="R269" i="5" s="1"/>
  <c r="S269" i="5" s="1"/>
  <c r="J268" i="18"/>
  <c r="V268" i="18" s="1"/>
  <c r="W268" i="18" s="1"/>
  <c r="M263" i="5"/>
  <c r="R263" i="5" s="1"/>
  <c r="S263" i="5" s="1"/>
  <c r="J266" i="18"/>
  <c r="V266" i="18" s="1"/>
  <c r="W266" i="18" s="1"/>
  <c r="M261" i="5"/>
  <c r="R261" i="5" s="1"/>
  <c r="S261" i="5" s="1"/>
  <c r="J262" i="18"/>
  <c r="V262" i="18" s="1"/>
  <c r="W262" i="18" s="1"/>
  <c r="M257" i="5"/>
  <c r="R257" i="5" s="1"/>
  <c r="S257" i="5" s="1"/>
  <c r="J256" i="18"/>
  <c r="V256" i="18" s="1"/>
  <c r="W256" i="18" s="1"/>
  <c r="M251" i="5"/>
  <c r="R251" i="5" s="1"/>
  <c r="S251" i="5" s="1"/>
  <c r="J252" i="18"/>
  <c r="V252" i="18" s="1"/>
  <c r="W252" i="18" s="1"/>
  <c r="M247" i="5"/>
  <c r="R247" i="5" s="1"/>
  <c r="S247" i="5" s="1"/>
  <c r="J248" i="18"/>
  <c r="V248" i="18" s="1"/>
  <c r="W248" i="18" s="1"/>
  <c r="M243" i="5"/>
  <c r="R243" i="5" s="1"/>
  <c r="S243" i="5" s="1"/>
  <c r="J240" i="18"/>
  <c r="V240" i="18" s="1"/>
  <c r="W240" i="18" s="1"/>
  <c r="M235" i="5"/>
  <c r="R235" i="5" s="1"/>
  <c r="S235" i="5" s="1"/>
  <c r="J238" i="18"/>
  <c r="V238" i="18" s="1"/>
  <c r="W238" i="18" s="1"/>
  <c r="M233" i="5"/>
  <c r="R233" i="5" s="1"/>
  <c r="S233" i="5" s="1"/>
  <c r="J234" i="18"/>
  <c r="V234" i="18" s="1"/>
  <c r="W234" i="18" s="1"/>
  <c r="M229" i="5"/>
  <c r="R229" i="5" s="1"/>
  <c r="S229" i="5" s="1"/>
  <c r="J230" i="18"/>
  <c r="V230" i="18" s="1"/>
  <c r="W230" i="18" s="1"/>
  <c r="M225" i="5"/>
  <c r="R225" i="5" s="1"/>
  <c r="S225" i="5" s="1"/>
  <c r="J226" i="18"/>
  <c r="V226" i="18" s="1"/>
  <c r="W226" i="18" s="1"/>
  <c r="M221" i="5"/>
  <c r="R221" i="5" s="1"/>
  <c r="S221" i="5" s="1"/>
  <c r="J222" i="18"/>
  <c r="V222" i="18" s="1"/>
  <c r="W222" i="18" s="1"/>
  <c r="M217" i="5"/>
  <c r="R217" i="5" s="1"/>
  <c r="S217" i="5" s="1"/>
  <c r="J220" i="18"/>
  <c r="V220" i="18" s="1"/>
  <c r="W220" i="18" s="1"/>
  <c r="M215" i="5"/>
  <c r="R215" i="5" s="1"/>
  <c r="S215" i="5" s="1"/>
  <c r="J216" i="18"/>
  <c r="V216" i="18" s="1"/>
  <c r="W216" i="18" s="1"/>
  <c r="M211" i="5"/>
  <c r="R211" i="5" s="1"/>
  <c r="S211" i="5" s="1"/>
  <c r="J214" i="18"/>
  <c r="V214" i="18" s="1"/>
  <c r="W214" i="18" s="1"/>
  <c r="M209" i="5"/>
  <c r="R209" i="5" s="1"/>
  <c r="S209" i="5" s="1"/>
  <c r="J210" i="18"/>
  <c r="V210" i="18" s="1"/>
  <c r="W210" i="18" s="1"/>
  <c r="M205" i="5"/>
  <c r="R205" i="5" s="1"/>
  <c r="S205" i="5" s="1"/>
  <c r="J208" i="18"/>
  <c r="V208" i="18" s="1"/>
  <c r="W208" i="18" s="1"/>
  <c r="M203" i="5"/>
  <c r="R203" i="5" s="1"/>
  <c r="S203" i="5" s="1"/>
  <c r="J202" i="18"/>
  <c r="V202" i="18" s="1"/>
  <c r="W202" i="18" s="1"/>
  <c r="M197" i="5"/>
  <c r="R197" i="5" s="1"/>
  <c r="S197" i="5" s="1"/>
  <c r="J198" i="18"/>
  <c r="V198" i="18" s="1"/>
  <c r="W198" i="18" s="1"/>
  <c r="M193" i="5"/>
  <c r="R193" i="5" s="1"/>
  <c r="S193" i="5" s="1"/>
  <c r="J192" i="18"/>
  <c r="V192" i="18" s="1"/>
  <c r="W192" i="18" s="1"/>
  <c r="M187" i="5"/>
  <c r="R187" i="5" s="1"/>
  <c r="S187" i="5" s="1"/>
  <c r="J188" i="18"/>
  <c r="V188" i="18" s="1"/>
  <c r="W188" i="18" s="1"/>
  <c r="M183" i="5"/>
  <c r="R183" i="5" s="1"/>
  <c r="S183" i="5" s="1"/>
  <c r="J186" i="18"/>
  <c r="V186" i="18" s="1"/>
  <c r="W186" i="18" s="1"/>
  <c r="M181" i="5"/>
  <c r="R181" i="5" s="1"/>
  <c r="S181" i="5" s="1"/>
  <c r="J182" i="18"/>
  <c r="V182" i="18" s="1"/>
  <c r="W182" i="18" s="1"/>
  <c r="M177" i="5"/>
  <c r="R177" i="5" s="1"/>
  <c r="S177" i="5" s="1"/>
  <c r="J178" i="18"/>
  <c r="V178" i="18" s="1"/>
  <c r="W178" i="18" s="1"/>
  <c r="M173" i="5"/>
  <c r="R173" i="5" s="1"/>
  <c r="S173" i="5" s="1"/>
  <c r="J172" i="18"/>
  <c r="V172" i="18" s="1"/>
  <c r="W172" i="18" s="1"/>
  <c r="M167" i="5"/>
  <c r="R167" i="5" s="1"/>
  <c r="S167" i="5" s="1"/>
  <c r="J170" i="18"/>
  <c r="V170" i="18" s="1"/>
  <c r="W170" i="18" s="1"/>
  <c r="M165" i="5"/>
  <c r="R165" i="5" s="1"/>
  <c r="S165" i="5" s="1"/>
  <c r="J164" i="18"/>
  <c r="V164" i="18" s="1"/>
  <c r="W164" i="18" s="1"/>
  <c r="M159" i="5"/>
  <c r="R159" i="5" s="1"/>
  <c r="S159" i="5" s="1"/>
  <c r="J162" i="18"/>
  <c r="V162" i="18" s="1"/>
  <c r="W162" i="18" s="1"/>
  <c r="M157" i="5"/>
  <c r="R157" i="5" s="1"/>
  <c r="S157" i="5" s="1"/>
  <c r="J156" i="18"/>
  <c r="V156" i="18" s="1"/>
  <c r="W156" i="18" s="1"/>
  <c r="M151" i="5"/>
  <c r="R151" i="5" s="1"/>
  <c r="S151" i="5" s="1"/>
  <c r="J154" i="18"/>
  <c r="V154" i="18" s="1"/>
  <c r="W154" i="18" s="1"/>
  <c r="M149" i="5"/>
  <c r="R149" i="5" s="1"/>
  <c r="S149" i="5" s="1"/>
  <c r="J150" i="18"/>
  <c r="V150" i="18" s="1"/>
  <c r="W150" i="18" s="1"/>
  <c r="M145" i="5"/>
  <c r="R145" i="5" s="1"/>
  <c r="S145" i="5" s="1"/>
  <c r="J146" i="18"/>
  <c r="V146" i="18" s="1"/>
  <c r="W146" i="18" s="1"/>
  <c r="M141" i="5"/>
  <c r="R141" i="5" s="1"/>
  <c r="S141" i="5" s="1"/>
  <c r="J144" i="18"/>
  <c r="V144" i="18" s="1"/>
  <c r="W144" i="18" s="1"/>
  <c r="M139" i="5"/>
  <c r="R139" i="5" s="1"/>
  <c r="S139" i="5" s="1"/>
  <c r="J140" i="18"/>
  <c r="V140" i="18" s="1"/>
  <c r="W140" i="18" s="1"/>
  <c r="M135" i="5"/>
  <c r="R135" i="5" s="1"/>
  <c r="S135" i="5" s="1"/>
  <c r="J136" i="18"/>
  <c r="V136" i="18" s="1"/>
  <c r="W136" i="18" s="1"/>
  <c r="M131" i="5"/>
  <c r="R131" i="5" s="1"/>
  <c r="S131" i="5" s="1"/>
  <c r="J134" i="18"/>
  <c r="V134" i="18" s="1"/>
  <c r="W134" i="18" s="1"/>
  <c r="M129" i="5"/>
  <c r="R129" i="5" s="1"/>
  <c r="S129" i="5" s="1"/>
  <c r="J132" i="18"/>
  <c r="V132" i="18" s="1"/>
  <c r="W132" i="18" s="1"/>
  <c r="M127" i="5"/>
  <c r="R127" i="5" s="1"/>
  <c r="S127" i="5" s="1"/>
  <c r="J130" i="18"/>
  <c r="V130" i="18" s="1"/>
  <c r="W130" i="18" s="1"/>
  <c r="M125" i="5"/>
  <c r="R125" i="5" s="1"/>
  <c r="S125" i="5" s="1"/>
  <c r="J126" i="18"/>
  <c r="V126" i="18" s="1"/>
  <c r="W126" i="18" s="1"/>
  <c r="M121" i="5"/>
  <c r="R121" i="5" s="1"/>
  <c r="S121" i="5" s="1"/>
  <c r="J124" i="18"/>
  <c r="V124" i="18" s="1"/>
  <c r="W124" i="18" s="1"/>
  <c r="M119" i="5"/>
  <c r="R119" i="5" s="1"/>
  <c r="S119" i="5" s="1"/>
  <c r="J120" i="18"/>
  <c r="V120" i="18" s="1"/>
  <c r="W120" i="18" s="1"/>
  <c r="M115" i="5"/>
  <c r="R115" i="5" s="1"/>
  <c r="S115" i="5" s="1"/>
  <c r="J116" i="18"/>
  <c r="V116" i="18" s="1"/>
  <c r="W116" i="18" s="1"/>
  <c r="M111" i="5"/>
  <c r="R111" i="5" s="1"/>
  <c r="S111" i="5" s="1"/>
  <c r="J112" i="18"/>
  <c r="V112" i="18" s="1"/>
  <c r="W112" i="18" s="1"/>
  <c r="M107" i="5"/>
  <c r="R107" i="5" s="1"/>
  <c r="S107" i="5" s="1"/>
  <c r="J108" i="18"/>
  <c r="V108" i="18" s="1"/>
  <c r="W108" i="18" s="1"/>
  <c r="M103" i="5"/>
  <c r="R103" i="5" s="1"/>
  <c r="S103" i="5" s="1"/>
  <c r="J104" i="18"/>
  <c r="V104" i="18" s="1"/>
  <c r="W104" i="18" s="1"/>
  <c r="M99" i="5"/>
  <c r="R99" i="5" s="1"/>
  <c r="S99" i="5" s="1"/>
  <c r="J100" i="18"/>
  <c r="V100" i="18" s="1"/>
  <c r="W100" i="18" s="1"/>
  <c r="M95" i="5"/>
  <c r="R95" i="5" s="1"/>
  <c r="S95" i="5" s="1"/>
  <c r="J96" i="18"/>
  <c r="V96" i="18" s="1"/>
  <c r="W96" i="18" s="1"/>
  <c r="M91" i="5"/>
  <c r="R91" i="5" s="1"/>
  <c r="S91" i="5" s="1"/>
  <c r="J94" i="18"/>
  <c r="V94" i="18" s="1"/>
  <c r="W94" i="18" s="1"/>
  <c r="M89" i="5"/>
  <c r="R89" i="5" s="1"/>
  <c r="S89" i="5" s="1"/>
  <c r="J88" i="18"/>
  <c r="V88" i="18" s="1"/>
  <c r="W88" i="18" s="1"/>
  <c r="M83" i="5"/>
  <c r="R83" i="5" s="1"/>
  <c r="S83" i="5" s="1"/>
  <c r="J84" i="18"/>
  <c r="V84" i="18" s="1"/>
  <c r="W84" i="18" s="1"/>
  <c r="M79" i="5"/>
  <c r="R79" i="5" s="1"/>
  <c r="S79" i="5" s="1"/>
  <c r="J80" i="18"/>
  <c r="V80" i="18" s="1"/>
  <c r="W80" i="18" s="1"/>
  <c r="M75" i="5"/>
  <c r="R75" i="5" s="1"/>
  <c r="S75" i="5" s="1"/>
  <c r="J78" i="18"/>
  <c r="V78" i="18" s="1"/>
  <c r="W78" i="18" s="1"/>
  <c r="M73" i="5"/>
  <c r="R73" i="5" s="1"/>
  <c r="S73" i="5" s="1"/>
  <c r="J74" i="18"/>
  <c r="V74" i="18" s="1"/>
  <c r="W74" i="18" s="1"/>
  <c r="M69" i="5"/>
  <c r="R69" i="5" s="1"/>
  <c r="S69" i="5" s="1"/>
  <c r="J72" i="18"/>
  <c r="V72" i="18" s="1"/>
  <c r="W72" i="18" s="1"/>
  <c r="M67" i="5"/>
  <c r="R67" i="5" s="1"/>
  <c r="S67" i="5" s="1"/>
  <c r="J68" i="18"/>
  <c r="V68" i="18" s="1"/>
  <c r="W68" i="18" s="1"/>
  <c r="M63" i="5"/>
  <c r="R63" i="5" s="1"/>
  <c r="S63" i="5" s="1"/>
  <c r="J66" i="18"/>
  <c r="V66" i="18" s="1"/>
  <c r="W66" i="18" s="1"/>
  <c r="M61" i="5"/>
  <c r="R61" i="5" s="1"/>
  <c r="S61" i="5" s="1"/>
  <c r="J64" i="18"/>
  <c r="V64" i="18" s="1"/>
  <c r="W64" i="18" s="1"/>
  <c r="M59" i="5"/>
  <c r="R59" i="5" s="1"/>
  <c r="S59" i="5" s="1"/>
  <c r="J62" i="18"/>
  <c r="V62" i="18" s="1"/>
  <c r="W62" i="18" s="1"/>
  <c r="M57" i="5"/>
  <c r="R57" i="5" s="1"/>
  <c r="S57" i="5" s="1"/>
  <c r="J60" i="18"/>
  <c r="V60" i="18" s="1"/>
  <c r="W60" i="18" s="1"/>
  <c r="M55" i="5"/>
  <c r="R55" i="5" s="1"/>
  <c r="S55" i="5" s="1"/>
  <c r="J58" i="18"/>
  <c r="V58" i="18" s="1"/>
  <c r="W58" i="18" s="1"/>
  <c r="M53" i="5"/>
  <c r="R53" i="5" s="1"/>
  <c r="S53" i="5" s="1"/>
  <c r="J56" i="18"/>
  <c r="V56" i="18" s="1"/>
  <c r="W56" i="18" s="1"/>
  <c r="M51" i="5"/>
  <c r="R51" i="5" s="1"/>
  <c r="S51" i="5" s="1"/>
  <c r="J54" i="18"/>
  <c r="V54" i="18" s="1"/>
  <c r="W54" i="18" s="1"/>
  <c r="M49" i="5"/>
  <c r="R49" i="5" s="1"/>
  <c r="S49" i="5" s="1"/>
  <c r="J52" i="18"/>
  <c r="V52" i="18" s="1"/>
  <c r="W52" i="18" s="1"/>
  <c r="M47" i="5"/>
  <c r="R47" i="5" s="1"/>
  <c r="S47" i="5" s="1"/>
  <c r="J50" i="18"/>
  <c r="V50" i="18" s="1"/>
  <c r="W50" i="18" s="1"/>
  <c r="M45" i="5"/>
  <c r="R45" i="5" s="1"/>
  <c r="S45" i="5" s="1"/>
  <c r="J48" i="18"/>
  <c r="V48" i="18" s="1"/>
  <c r="W48" i="18" s="1"/>
  <c r="M43" i="5"/>
  <c r="R43" i="5" s="1"/>
  <c r="S43" i="5" s="1"/>
  <c r="J46" i="18"/>
  <c r="V46" i="18" s="1"/>
  <c r="W46" i="18" s="1"/>
  <c r="M41" i="5"/>
  <c r="R41" i="5" s="1"/>
  <c r="S41" i="5" s="1"/>
  <c r="J44" i="18"/>
  <c r="V44" i="18" s="1"/>
  <c r="W44" i="18" s="1"/>
  <c r="M39" i="5"/>
  <c r="R39" i="5" s="1"/>
  <c r="S39" i="5" s="1"/>
  <c r="J42" i="18"/>
  <c r="V42" i="18" s="1"/>
  <c r="W42" i="18" s="1"/>
  <c r="M37" i="5"/>
  <c r="R37" i="5" s="1"/>
  <c r="S37" i="5" s="1"/>
  <c r="J40" i="18"/>
  <c r="V40" i="18" s="1"/>
  <c r="W40" i="18" s="1"/>
  <c r="M35" i="5"/>
  <c r="R35" i="5" s="1"/>
  <c r="S35" i="5" s="1"/>
  <c r="J38" i="18"/>
  <c r="V38" i="18" s="1"/>
  <c r="W38" i="18" s="1"/>
  <c r="M33" i="5"/>
  <c r="R33" i="5" s="1"/>
  <c r="S33" i="5" s="1"/>
  <c r="J36" i="18"/>
  <c r="V36" i="18" s="1"/>
  <c r="W36" i="18" s="1"/>
  <c r="M31" i="5"/>
  <c r="R31" i="5" s="1"/>
  <c r="S31" i="5" s="1"/>
  <c r="J34" i="18"/>
  <c r="V34" i="18" s="1"/>
  <c r="W34" i="18" s="1"/>
  <c r="M29" i="5"/>
  <c r="R29" i="5" s="1"/>
  <c r="S29" i="5" s="1"/>
  <c r="J30" i="18"/>
  <c r="M25" i="5"/>
  <c r="R25" i="5" s="1"/>
  <c r="S25" i="5" s="1"/>
  <c r="H557" i="18"/>
  <c r="Q558" i="4"/>
  <c r="H554" i="18"/>
  <c r="Q555" i="4"/>
  <c r="H542" i="18"/>
  <c r="Q543" i="4"/>
  <c r="H534" i="18"/>
  <c r="Q535" i="4"/>
  <c r="H526" i="18"/>
  <c r="Q527" i="4"/>
  <c r="H518" i="18"/>
  <c r="Q519" i="4"/>
  <c r="H510" i="18"/>
  <c r="Q511" i="4"/>
  <c r="H502" i="18"/>
  <c r="Q503" i="4"/>
  <c r="H494" i="18"/>
  <c r="Q495" i="4"/>
  <c r="H486" i="18"/>
  <c r="Q487" i="4"/>
  <c r="H478" i="18"/>
  <c r="Q479" i="4"/>
  <c r="H470" i="18"/>
  <c r="Q471" i="4"/>
  <c r="H464" i="18"/>
  <c r="Q465" i="4"/>
  <c r="H458" i="18"/>
  <c r="Q459" i="4"/>
  <c r="H454" i="18"/>
  <c r="Q455" i="4"/>
  <c r="H450" i="18"/>
  <c r="Q451" i="4"/>
  <c r="H446" i="18"/>
  <c r="Q447" i="4"/>
  <c r="H442" i="18"/>
  <c r="Q443" i="4"/>
  <c r="H438" i="18"/>
  <c r="Q439" i="4"/>
  <c r="H434" i="18"/>
  <c r="Q435" i="4"/>
  <c r="H430" i="18"/>
  <c r="Q431" i="4"/>
  <c r="H426" i="18"/>
  <c r="Q427" i="4"/>
  <c r="H422" i="18"/>
  <c r="Q423" i="4"/>
  <c r="H418" i="18"/>
  <c r="Q419" i="4"/>
  <c r="H414" i="18"/>
  <c r="Q415" i="4"/>
  <c r="H412" i="18"/>
  <c r="Q413" i="4"/>
  <c r="H406" i="18"/>
  <c r="Q407" i="4"/>
  <c r="H402" i="18"/>
  <c r="Q403" i="4"/>
  <c r="H398" i="18"/>
  <c r="Q399" i="4"/>
  <c r="H392" i="18"/>
  <c r="Q393" i="4"/>
  <c r="H390" i="18"/>
  <c r="Q391" i="4"/>
  <c r="H384" i="18"/>
  <c r="Q385" i="4"/>
  <c r="H382" i="18"/>
  <c r="Q383" i="4"/>
  <c r="H376" i="18"/>
  <c r="Q377" i="4"/>
  <c r="H374" i="18"/>
  <c r="Q375" i="4"/>
  <c r="H368" i="18"/>
  <c r="Q369" i="4"/>
  <c r="H364" i="18"/>
  <c r="Q365" i="4"/>
  <c r="H360" i="18"/>
  <c r="Q361" i="4"/>
  <c r="H356" i="18"/>
  <c r="Q357" i="4"/>
  <c r="H352" i="18"/>
  <c r="Q353" i="4"/>
  <c r="H346" i="18"/>
  <c r="Q347" i="4"/>
  <c r="H342" i="18"/>
  <c r="Q343" i="4"/>
  <c r="H340" i="18"/>
  <c r="Q341" i="4"/>
  <c r="H334" i="18"/>
  <c r="Q335" i="4"/>
  <c r="H330" i="18"/>
  <c r="Q331" i="4"/>
  <c r="H326" i="18"/>
  <c r="Q327" i="4"/>
  <c r="H322" i="18"/>
  <c r="Q323" i="4"/>
  <c r="H318" i="18"/>
  <c r="Q319" i="4"/>
  <c r="H314" i="18"/>
  <c r="Q315" i="4"/>
  <c r="H310" i="18"/>
  <c r="Q311" i="4"/>
  <c r="H306" i="18"/>
  <c r="Q307" i="4"/>
  <c r="H302" i="18"/>
  <c r="Q303" i="4"/>
  <c r="H298" i="18"/>
  <c r="Q299" i="4"/>
  <c r="H294" i="18"/>
  <c r="Q295" i="4"/>
  <c r="H290" i="18"/>
  <c r="Q291" i="4"/>
  <c r="H286" i="18"/>
  <c r="Q287" i="4"/>
  <c r="H282" i="18"/>
  <c r="Q283" i="4"/>
  <c r="H278" i="18"/>
  <c r="Q279" i="4"/>
  <c r="H274" i="18"/>
  <c r="Q275" i="4"/>
  <c r="H270" i="18"/>
  <c r="Q271" i="4"/>
  <c r="H266" i="18"/>
  <c r="Q267" i="4"/>
  <c r="H262" i="18"/>
  <c r="Q263" i="4"/>
  <c r="H260" i="18"/>
  <c r="Q261" i="4"/>
  <c r="H254" i="18"/>
  <c r="Q255" i="4"/>
  <c r="H250" i="18"/>
  <c r="Q251" i="4"/>
  <c r="H246" i="18"/>
  <c r="Q247" i="4"/>
  <c r="H240" i="18"/>
  <c r="Q241" i="4"/>
  <c r="H236" i="18"/>
  <c r="Q237" i="4"/>
  <c r="H232" i="18"/>
  <c r="Q233" i="4"/>
  <c r="H228" i="18"/>
  <c r="Q229" i="4"/>
  <c r="H224" i="18"/>
  <c r="Q225" i="4"/>
  <c r="H220" i="18"/>
  <c r="Q221" i="4"/>
  <c r="H216" i="18"/>
  <c r="Q217" i="4"/>
  <c r="H212" i="18"/>
  <c r="Q213" i="4"/>
  <c r="H208" i="18"/>
  <c r="Q209" i="4"/>
  <c r="H204" i="18"/>
  <c r="Q205" i="4"/>
  <c r="H200" i="18"/>
  <c r="Q201" i="4"/>
  <c r="H196" i="18"/>
  <c r="Q197" i="4"/>
  <c r="H192" i="18"/>
  <c r="Q193" i="4"/>
  <c r="H186" i="18"/>
  <c r="Q187" i="4"/>
  <c r="H184" i="18"/>
  <c r="Q185" i="4"/>
  <c r="H180" i="18"/>
  <c r="Q181" i="4"/>
  <c r="H176" i="18"/>
  <c r="Q177" i="4"/>
  <c r="H172" i="18"/>
  <c r="Q173" i="4"/>
  <c r="H168" i="18"/>
  <c r="Q169" i="4"/>
  <c r="H164" i="18"/>
  <c r="Q165" i="4"/>
  <c r="H160" i="18"/>
  <c r="Q161" i="4"/>
  <c r="H156" i="18"/>
  <c r="Q157" i="4"/>
  <c r="H152" i="18"/>
  <c r="Q153" i="4"/>
  <c r="H148" i="18"/>
  <c r="Q149" i="4"/>
  <c r="H144" i="18"/>
  <c r="Q145" i="4"/>
  <c r="H140" i="18"/>
  <c r="Q141" i="4"/>
  <c r="H136" i="18"/>
  <c r="Q137" i="4"/>
  <c r="H132" i="18"/>
  <c r="Q133" i="4"/>
  <c r="H126" i="18"/>
  <c r="Q127" i="4"/>
  <c r="H124" i="18"/>
  <c r="Q125" i="4"/>
  <c r="H118" i="18"/>
  <c r="Q119" i="4"/>
  <c r="H114" i="18"/>
  <c r="Q115" i="4"/>
  <c r="H108" i="18"/>
  <c r="Q109" i="4"/>
  <c r="H104" i="18"/>
  <c r="Q105" i="4"/>
  <c r="H100" i="18"/>
  <c r="Q101" i="4"/>
  <c r="H96" i="18"/>
  <c r="Q97" i="4"/>
  <c r="H92" i="18"/>
  <c r="Q93" i="4"/>
  <c r="H88" i="18"/>
  <c r="Q89" i="4"/>
  <c r="H84" i="18"/>
  <c r="Q85" i="4"/>
  <c r="H80" i="18"/>
  <c r="Q81" i="4"/>
  <c r="H76" i="18"/>
  <c r="Q77" i="4"/>
  <c r="H72" i="18"/>
  <c r="Q73" i="4"/>
  <c r="H68" i="18"/>
  <c r="Q69" i="4"/>
  <c r="H62" i="18"/>
  <c r="Q63" i="4"/>
  <c r="H58" i="18"/>
  <c r="Q59" i="4"/>
  <c r="H54" i="18"/>
  <c r="Q55" i="4"/>
  <c r="H50" i="18"/>
  <c r="Q51" i="4"/>
  <c r="H46" i="18"/>
  <c r="Q47" i="4"/>
  <c r="H42" i="18"/>
  <c r="Q43" i="4"/>
  <c r="H38" i="18"/>
  <c r="Q39" i="4"/>
  <c r="H34" i="18"/>
  <c r="Q35" i="4"/>
  <c r="H32" i="18"/>
  <c r="Q33" i="4"/>
  <c r="H28" i="18"/>
  <c r="Q29" i="4"/>
  <c r="H26" i="18"/>
  <c r="Q27" i="4"/>
  <c r="J705" i="18"/>
  <c r="M700" i="5"/>
  <c r="R700" i="5" s="1"/>
  <c r="S700" i="5" s="1"/>
  <c r="J701" i="18"/>
  <c r="M696" i="5"/>
  <c r="R696" i="5" s="1"/>
  <c r="S696" i="5" s="1"/>
  <c r="J697" i="18"/>
  <c r="M692" i="5"/>
  <c r="R692" i="5" s="1"/>
  <c r="S692" i="5" s="1"/>
  <c r="J693" i="18"/>
  <c r="M688" i="5"/>
  <c r="R688" i="5" s="1"/>
  <c r="S688" i="5" s="1"/>
  <c r="J649" i="18"/>
  <c r="M644" i="5"/>
  <c r="R644" i="5" s="1"/>
  <c r="S644" i="5" s="1"/>
  <c r="J641" i="18"/>
  <c r="M636" i="5"/>
  <c r="R636" i="5" s="1"/>
  <c r="S636" i="5" s="1"/>
  <c r="J629" i="18"/>
  <c r="M624" i="5"/>
  <c r="R624" i="5" s="1"/>
  <c r="S624" i="5" s="1"/>
  <c r="J625" i="18"/>
  <c r="M620" i="5"/>
  <c r="R620" i="5" s="1"/>
  <c r="S620" i="5" s="1"/>
  <c r="J621" i="18"/>
  <c r="M616" i="5"/>
  <c r="R616" i="5" s="1"/>
  <c r="S616" i="5" s="1"/>
  <c r="J617" i="18"/>
  <c r="M612" i="5"/>
  <c r="R612" i="5" s="1"/>
  <c r="S612" i="5" s="1"/>
  <c r="J613" i="18"/>
  <c r="M608" i="5"/>
  <c r="R608" i="5" s="1"/>
  <c r="S608" i="5" s="1"/>
  <c r="J609" i="18"/>
  <c r="M604" i="5"/>
  <c r="R604" i="5" s="1"/>
  <c r="S604" i="5" s="1"/>
  <c r="J599" i="18"/>
  <c r="M594" i="5"/>
  <c r="R594" i="5" s="1"/>
  <c r="S594" i="5" s="1"/>
  <c r="J595" i="18"/>
  <c r="M590" i="5"/>
  <c r="R590" i="5" s="1"/>
  <c r="S590" i="5" s="1"/>
  <c r="J589" i="18"/>
  <c r="V589" i="18" s="1"/>
  <c r="W589" i="18" s="1"/>
  <c r="M584" i="5"/>
  <c r="R584" i="5" s="1"/>
  <c r="S584" i="5" s="1"/>
  <c r="J585" i="18"/>
  <c r="V585" i="18" s="1"/>
  <c r="W585" i="18" s="1"/>
  <c r="M580" i="5"/>
  <c r="R580" i="5" s="1"/>
  <c r="S580" i="5" s="1"/>
  <c r="J573" i="18"/>
  <c r="V573" i="18" s="1"/>
  <c r="W573" i="18" s="1"/>
  <c r="M568" i="5"/>
  <c r="R568" i="5" s="1"/>
  <c r="S568" i="5" s="1"/>
  <c r="J569" i="18"/>
  <c r="V569" i="18" s="1"/>
  <c r="W569" i="18" s="1"/>
  <c r="M564" i="5"/>
  <c r="R564" i="5" s="1"/>
  <c r="S564" i="5" s="1"/>
  <c r="J561" i="18"/>
  <c r="V561" i="18" s="1"/>
  <c r="W561" i="18" s="1"/>
  <c r="M556" i="5"/>
  <c r="R556" i="5" s="1"/>
  <c r="S556" i="5" s="1"/>
  <c r="J486" i="18"/>
  <c r="M481" i="5"/>
  <c r="R481" i="5" s="1"/>
  <c r="S481" i="5" s="1"/>
  <c r="J484" i="18"/>
  <c r="V484" i="18" s="1"/>
  <c r="W484" i="18" s="1"/>
  <c r="M479" i="5"/>
  <c r="R479" i="5" s="1"/>
  <c r="S479" i="5" s="1"/>
  <c r="J474" i="18"/>
  <c r="M469" i="5"/>
  <c r="R469" i="5" s="1"/>
  <c r="S469" i="5" s="1"/>
  <c r="J470" i="18"/>
  <c r="M465" i="5"/>
  <c r="R465" i="5" s="1"/>
  <c r="S465" i="5" s="1"/>
  <c r="J464" i="18"/>
  <c r="M459" i="5"/>
  <c r="R459" i="5" s="1"/>
  <c r="S459" i="5" s="1"/>
  <c r="J454" i="18"/>
  <c r="M449" i="5"/>
  <c r="R449" i="5" s="1"/>
  <c r="S449" i="5" s="1"/>
  <c r="J450" i="18"/>
  <c r="M445" i="5"/>
  <c r="R445" i="5" s="1"/>
  <c r="S445" i="5" s="1"/>
  <c r="J440" i="18"/>
  <c r="M435" i="5"/>
  <c r="R435" i="5" s="1"/>
  <c r="S435" i="5" s="1"/>
  <c r="J424" i="18"/>
  <c r="M419" i="5"/>
  <c r="R419" i="5" s="1"/>
  <c r="S419" i="5" s="1"/>
  <c r="J420" i="18"/>
  <c r="M415" i="5"/>
  <c r="R415" i="5" s="1"/>
  <c r="S415" i="5" s="1"/>
  <c r="J288" i="18"/>
  <c r="V288" i="18" s="1"/>
  <c r="W288" i="18" s="1"/>
  <c r="M283" i="5"/>
  <c r="R283" i="5" s="1"/>
  <c r="S283" i="5" s="1"/>
  <c r="J284" i="18"/>
  <c r="V284" i="18" s="1"/>
  <c r="W284" i="18" s="1"/>
  <c r="M279" i="5"/>
  <c r="R279" i="5" s="1"/>
  <c r="S279" i="5" s="1"/>
  <c r="J276" i="18"/>
  <c r="V276" i="18" s="1"/>
  <c r="W276" i="18" s="1"/>
  <c r="M271" i="5"/>
  <c r="R271" i="5" s="1"/>
  <c r="S271" i="5" s="1"/>
  <c r="J272" i="18"/>
  <c r="V272" i="18" s="1"/>
  <c r="W272" i="18" s="1"/>
  <c r="M267" i="5"/>
  <c r="R267" i="5" s="1"/>
  <c r="S267" i="5" s="1"/>
  <c r="J270" i="18"/>
  <c r="V270" i="18" s="1"/>
  <c r="W270" i="18" s="1"/>
  <c r="M265" i="5"/>
  <c r="R265" i="5" s="1"/>
  <c r="S265" i="5" s="1"/>
  <c r="J264" i="18"/>
  <c r="V264" i="18" s="1"/>
  <c r="W264" i="18" s="1"/>
  <c r="M259" i="5"/>
  <c r="R259" i="5" s="1"/>
  <c r="S259" i="5" s="1"/>
  <c r="J260" i="18"/>
  <c r="V260" i="18" s="1"/>
  <c r="W260" i="18" s="1"/>
  <c r="M255" i="5"/>
  <c r="R255" i="5" s="1"/>
  <c r="S255" i="5" s="1"/>
  <c r="J258" i="18"/>
  <c r="V258" i="18" s="1"/>
  <c r="W258" i="18" s="1"/>
  <c r="M253" i="5"/>
  <c r="R253" i="5" s="1"/>
  <c r="S253" i="5" s="1"/>
  <c r="J254" i="18"/>
  <c r="V254" i="18" s="1"/>
  <c r="W254" i="18" s="1"/>
  <c r="M249" i="5"/>
  <c r="R249" i="5" s="1"/>
  <c r="S249" i="5" s="1"/>
  <c r="J250" i="18"/>
  <c r="V250" i="18" s="1"/>
  <c r="W250" i="18" s="1"/>
  <c r="M245" i="5"/>
  <c r="R245" i="5" s="1"/>
  <c r="S245" i="5" s="1"/>
  <c r="J246" i="18"/>
  <c r="V246" i="18" s="1"/>
  <c r="W246" i="18" s="1"/>
  <c r="M241" i="5"/>
  <c r="R241" i="5" s="1"/>
  <c r="S241" i="5" s="1"/>
  <c r="J244" i="18"/>
  <c r="V244" i="18" s="1"/>
  <c r="W244" i="18" s="1"/>
  <c r="M239" i="5"/>
  <c r="R239" i="5" s="1"/>
  <c r="S239" i="5" s="1"/>
  <c r="J242" i="18"/>
  <c r="V242" i="18" s="1"/>
  <c r="W242" i="18" s="1"/>
  <c r="M237" i="5"/>
  <c r="R237" i="5" s="1"/>
  <c r="S237" i="5" s="1"/>
  <c r="J236" i="18"/>
  <c r="V236" i="18" s="1"/>
  <c r="W236" i="18" s="1"/>
  <c r="M231" i="5"/>
  <c r="R231" i="5" s="1"/>
  <c r="S231" i="5" s="1"/>
  <c r="J232" i="18"/>
  <c r="V232" i="18" s="1"/>
  <c r="W232" i="18" s="1"/>
  <c r="M227" i="5"/>
  <c r="R227" i="5" s="1"/>
  <c r="S227" i="5" s="1"/>
  <c r="J228" i="18"/>
  <c r="V228" i="18" s="1"/>
  <c r="W228" i="18" s="1"/>
  <c r="M223" i="5"/>
  <c r="R223" i="5" s="1"/>
  <c r="S223" i="5" s="1"/>
  <c r="J224" i="18"/>
  <c r="V224" i="18" s="1"/>
  <c r="W224" i="18" s="1"/>
  <c r="M219" i="5"/>
  <c r="R219" i="5" s="1"/>
  <c r="S219" i="5" s="1"/>
  <c r="J218" i="18"/>
  <c r="V218" i="18" s="1"/>
  <c r="W218" i="18" s="1"/>
  <c r="M213" i="5"/>
  <c r="R213" i="5" s="1"/>
  <c r="S213" i="5" s="1"/>
  <c r="J212" i="18"/>
  <c r="V212" i="18" s="1"/>
  <c r="W212" i="18" s="1"/>
  <c r="M207" i="5"/>
  <c r="R207" i="5" s="1"/>
  <c r="S207" i="5" s="1"/>
  <c r="J206" i="18"/>
  <c r="V206" i="18" s="1"/>
  <c r="W206" i="18" s="1"/>
  <c r="M201" i="5"/>
  <c r="R201" i="5" s="1"/>
  <c r="S201" i="5" s="1"/>
  <c r="J204" i="18"/>
  <c r="V204" i="18" s="1"/>
  <c r="W204" i="18" s="1"/>
  <c r="M199" i="5"/>
  <c r="R199" i="5" s="1"/>
  <c r="S199" i="5" s="1"/>
  <c r="J200" i="18"/>
  <c r="V200" i="18" s="1"/>
  <c r="W200" i="18" s="1"/>
  <c r="M195" i="5"/>
  <c r="R195" i="5" s="1"/>
  <c r="S195" i="5" s="1"/>
  <c r="J196" i="18"/>
  <c r="V196" i="18" s="1"/>
  <c r="W196" i="18" s="1"/>
  <c r="M191" i="5"/>
  <c r="R191" i="5" s="1"/>
  <c r="S191" i="5" s="1"/>
  <c r="J194" i="18"/>
  <c r="V194" i="18" s="1"/>
  <c r="W194" i="18" s="1"/>
  <c r="M189" i="5"/>
  <c r="R189" i="5" s="1"/>
  <c r="S189" i="5" s="1"/>
  <c r="J190" i="18"/>
  <c r="V190" i="18" s="1"/>
  <c r="W190" i="18" s="1"/>
  <c r="M185" i="5"/>
  <c r="R185" i="5" s="1"/>
  <c r="S185" i="5" s="1"/>
  <c r="J184" i="18"/>
  <c r="V184" i="18" s="1"/>
  <c r="W184" i="18" s="1"/>
  <c r="M179" i="5"/>
  <c r="R179" i="5" s="1"/>
  <c r="S179" i="5" s="1"/>
  <c r="J180" i="18"/>
  <c r="V180" i="18" s="1"/>
  <c r="W180" i="18" s="1"/>
  <c r="M175" i="5"/>
  <c r="R175" i="5" s="1"/>
  <c r="S175" i="5" s="1"/>
  <c r="J176" i="18"/>
  <c r="V176" i="18" s="1"/>
  <c r="W176" i="18" s="1"/>
  <c r="M171" i="5"/>
  <c r="R171" i="5" s="1"/>
  <c r="S171" i="5" s="1"/>
  <c r="J174" i="18"/>
  <c r="V174" i="18" s="1"/>
  <c r="W174" i="18" s="1"/>
  <c r="M169" i="5"/>
  <c r="R169" i="5" s="1"/>
  <c r="S169" i="5" s="1"/>
  <c r="J168" i="18"/>
  <c r="V168" i="18" s="1"/>
  <c r="W168" i="18" s="1"/>
  <c r="M163" i="5"/>
  <c r="R163" i="5" s="1"/>
  <c r="S163" i="5" s="1"/>
  <c r="J166" i="18"/>
  <c r="V166" i="18" s="1"/>
  <c r="W166" i="18" s="1"/>
  <c r="M161" i="5"/>
  <c r="R161" i="5" s="1"/>
  <c r="S161" i="5" s="1"/>
  <c r="J160" i="18"/>
  <c r="V160" i="18" s="1"/>
  <c r="W160" i="18" s="1"/>
  <c r="M155" i="5"/>
  <c r="R155" i="5" s="1"/>
  <c r="S155" i="5" s="1"/>
  <c r="J158" i="18"/>
  <c r="V158" i="18" s="1"/>
  <c r="W158" i="18" s="1"/>
  <c r="M153" i="5"/>
  <c r="R153" i="5" s="1"/>
  <c r="S153" i="5" s="1"/>
  <c r="J152" i="18"/>
  <c r="V152" i="18" s="1"/>
  <c r="W152" i="18" s="1"/>
  <c r="M147" i="5"/>
  <c r="R147" i="5" s="1"/>
  <c r="S147" i="5" s="1"/>
  <c r="J148" i="18"/>
  <c r="V148" i="18" s="1"/>
  <c r="W148" i="18" s="1"/>
  <c r="M143" i="5"/>
  <c r="R143" i="5" s="1"/>
  <c r="S143" i="5" s="1"/>
  <c r="J142" i="18"/>
  <c r="V142" i="18" s="1"/>
  <c r="W142" i="18" s="1"/>
  <c r="M137" i="5"/>
  <c r="R137" i="5" s="1"/>
  <c r="S137" i="5" s="1"/>
  <c r="J138" i="18"/>
  <c r="V138" i="18" s="1"/>
  <c r="W138" i="18" s="1"/>
  <c r="M133" i="5"/>
  <c r="R133" i="5" s="1"/>
  <c r="S133" i="5" s="1"/>
  <c r="J128" i="18"/>
  <c r="V128" i="18" s="1"/>
  <c r="W128" i="18" s="1"/>
  <c r="M123" i="5"/>
  <c r="R123" i="5" s="1"/>
  <c r="S123" i="5" s="1"/>
  <c r="J122" i="18"/>
  <c r="V122" i="18" s="1"/>
  <c r="W122" i="18" s="1"/>
  <c r="M117" i="5"/>
  <c r="R117" i="5" s="1"/>
  <c r="S117" i="5" s="1"/>
  <c r="J118" i="18"/>
  <c r="V118" i="18" s="1"/>
  <c r="W118" i="18" s="1"/>
  <c r="M113" i="5"/>
  <c r="R113" i="5" s="1"/>
  <c r="S113" i="5" s="1"/>
  <c r="J114" i="18"/>
  <c r="V114" i="18" s="1"/>
  <c r="W114" i="18" s="1"/>
  <c r="M109" i="5"/>
  <c r="R109" i="5" s="1"/>
  <c r="S109" i="5" s="1"/>
  <c r="J110" i="18"/>
  <c r="V110" i="18" s="1"/>
  <c r="W110" i="18" s="1"/>
  <c r="M105" i="5"/>
  <c r="R105" i="5" s="1"/>
  <c r="S105" i="5" s="1"/>
  <c r="J106" i="18"/>
  <c r="V106" i="18" s="1"/>
  <c r="W106" i="18" s="1"/>
  <c r="M101" i="5"/>
  <c r="R101" i="5" s="1"/>
  <c r="S101" i="5" s="1"/>
  <c r="J102" i="18"/>
  <c r="V102" i="18" s="1"/>
  <c r="W102" i="18" s="1"/>
  <c r="M97" i="5"/>
  <c r="R97" i="5" s="1"/>
  <c r="S97" i="5" s="1"/>
  <c r="J98" i="18"/>
  <c r="V98" i="18" s="1"/>
  <c r="W98" i="18" s="1"/>
  <c r="M93" i="5"/>
  <c r="R93" i="5" s="1"/>
  <c r="S93" i="5" s="1"/>
  <c r="J92" i="18"/>
  <c r="V92" i="18" s="1"/>
  <c r="W92" i="18" s="1"/>
  <c r="M87" i="5"/>
  <c r="R87" i="5" s="1"/>
  <c r="S87" i="5" s="1"/>
  <c r="J90" i="18"/>
  <c r="V90" i="18" s="1"/>
  <c r="W90" i="18" s="1"/>
  <c r="M85" i="5"/>
  <c r="R85" i="5" s="1"/>
  <c r="S85" i="5" s="1"/>
  <c r="J86" i="18"/>
  <c r="V86" i="18" s="1"/>
  <c r="W86" i="18" s="1"/>
  <c r="M81" i="5"/>
  <c r="R81" i="5" s="1"/>
  <c r="S81" i="5" s="1"/>
  <c r="J82" i="18"/>
  <c r="V82" i="18" s="1"/>
  <c r="W82" i="18" s="1"/>
  <c r="M77" i="5"/>
  <c r="R77" i="5" s="1"/>
  <c r="S77" i="5" s="1"/>
  <c r="J76" i="18"/>
  <c r="V76" i="18" s="1"/>
  <c r="W76" i="18" s="1"/>
  <c r="M71" i="5"/>
  <c r="R71" i="5" s="1"/>
  <c r="S71" i="5" s="1"/>
  <c r="J70" i="18"/>
  <c r="V70" i="18" s="1"/>
  <c r="W70" i="18" s="1"/>
  <c r="M65" i="5"/>
  <c r="R65" i="5" s="1"/>
  <c r="S65" i="5" s="1"/>
  <c r="Q24" i="4"/>
  <c r="Q28" i="4"/>
  <c r="Q32" i="4"/>
  <c r="Q36" i="4"/>
  <c r="Q40" i="4"/>
  <c r="Q44" i="4"/>
  <c r="Q48" i="4"/>
  <c r="Q52" i="4"/>
  <c r="Q56" i="4"/>
  <c r="Q60" i="4"/>
  <c r="Q64" i="4"/>
  <c r="Q68" i="4"/>
  <c r="Q72" i="4"/>
  <c r="Q76" i="4"/>
  <c r="Q80" i="4"/>
  <c r="Q84" i="4"/>
  <c r="Q88" i="4"/>
  <c r="Q92" i="4"/>
  <c r="Q96" i="4"/>
  <c r="Q100" i="4"/>
  <c r="Q104" i="4"/>
  <c r="Q108" i="4"/>
  <c r="Q112" i="4"/>
  <c r="Q116" i="4"/>
  <c r="Q120" i="4"/>
  <c r="Q124" i="4"/>
  <c r="Q128" i="4"/>
  <c r="Q132" i="4"/>
  <c r="Q136" i="4"/>
  <c r="Q140" i="4"/>
  <c r="Q144" i="4"/>
  <c r="Q148" i="4"/>
  <c r="Q152" i="4"/>
  <c r="Q156" i="4"/>
  <c r="Q160" i="4"/>
  <c r="Q164" i="4"/>
  <c r="Q168" i="4"/>
  <c r="Q172" i="4"/>
  <c r="Q176" i="4"/>
  <c r="Q180" i="4"/>
  <c r="Q184" i="4"/>
  <c r="Q188" i="4"/>
  <c r="Q192" i="4"/>
  <c r="Q196" i="4"/>
  <c r="Q200" i="4"/>
  <c r="Q204" i="4"/>
  <c r="Q208" i="4"/>
  <c r="Q212" i="4"/>
  <c r="Q216" i="4"/>
  <c r="Q220" i="4"/>
  <c r="Q224" i="4"/>
  <c r="Q228" i="4"/>
  <c r="Q232" i="4"/>
  <c r="Q236" i="4"/>
  <c r="Q240" i="4"/>
  <c r="Q244" i="4"/>
  <c r="Q248" i="4"/>
  <c r="Q252" i="4"/>
  <c r="Q256" i="4"/>
  <c r="Q260" i="4"/>
  <c r="Q264" i="4"/>
  <c r="Q268" i="4"/>
  <c r="Q272" i="4"/>
  <c r="Q276" i="4"/>
  <c r="Q280" i="4"/>
  <c r="Q284" i="4"/>
  <c r="Q288" i="4"/>
  <c r="Q292" i="4"/>
  <c r="Q296" i="4"/>
  <c r="Q300" i="4"/>
  <c r="Q304" i="4"/>
  <c r="Q308" i="4"/>
  <c r="Q312" i="4"/>
  <c r="Q316" i="4"/>
  <c r="Q320" i="4"/>
  <c r="Q324" i="4"/>
  <c r="Q328" i="4"/>
  <c r="Q332" i="4"/>
  <c r="Q336" i="4"/>
  <c r="Q340" i="4"/>
  <c r="Q344" i="4"/>
  <c r="Q348" i="4"/>
  <c r="Q352" i="4"/>
  <c r="Q356" i="4"/>
  <c r="Q360" i="4"/>
  <c r="Q364" i="4"/>
  <c r="Q368" i="4"/>
  <c r="Q372" i="4"/>
  <c r="Q376" i="4"/>
  <c r="Q380" i="4"/>
  <c r="Q384" i="4"/>
  <c r="Q388" i="4"/>
  <c r="Q392" i="4"/>
  <c r="Q396" i="4"/>
  <c r="Q400" i="4"/>
  <c r="Q404" i="4"/>
  <c r="Q408" i="4"/>
  <c r="Q412" i="4"/>
  <c r="Q416" i="4"/>
  <c r="Q420" i="4"/>
  <c r="Q424" i="4"/>
  <c r="Q428" i="4"/>
  <c r="Q432" i="4"/>
  <c r="Q436" i="4"/>
  <c r="Q440" i="4"/>
  <c r="Q444" i="4"/>
  <c r="Q448" i="4"/>
  <c r="Q452" i="4"/>
  <c r="Q456" i="4"/>
  <c r="Q460" i="4"/>
  <c r="Q464" i="4"/>
  <c r="Q469" i="4"/>
  <c r="Q477" i="4"/>
  <c r="Q485" i="4"/>
  <c r="Q493" i="4"/>
  <c r="Q501" i="4"/>
  <c r="Q509" i="4"/>
  <c r="Q517" i="4"/>
  <c r="Q525" i="4"/>
  <c r="Q533" i="4"/>
  <c r="Q541" i="4"/>
  <c r="Q549" i="4"/>
  <c r="Q557" i="4"/>
  <c r="M487" i="5"/>
  <c r="R487" i="5" s="1"/>
  <c r="S487" i="5" s="1"/>
  <c r="M491" i="5"/>
  <c r="R491" i="5" s="1"/>
  <c r="S491" i="5" s="1"/>
  <c r="M495" i="5"/>
  <c r="R495" i="5" s="1"/>
  <c r="S495" i="5" s="1"/>
  <c r="M497" i="5"/>
  <c r="R497" i="5" s="1"/>
  <c r="S497" i="5" s="1"/>
  <c r="M499" i="5"/>
  <c r="R499" i="5" s="1"/>
  <c r="S499" i="5" s="1"/>
  <c r="M501" i="5"/>
  <c r="R501" i="5" s="1"/>
  <c r="S501" i="5" s="1"/>
  <c r="M503" i="5"/>
  <c r="R503" i="5" s="1"/>
  <c r="S503" i="5" s="1"/>
  <c r="M507" i="5"/>
  <c r="R507" i="5" s="1"/>
  <c r="S507" i="5" s="1"/>
  <c r="M515" i="5"/>
  <c r="R515" i="5" s="1"/>
  <c r="S515" i="5" s="1"/>
  <c r="M521" i="5"/>
  <c r="R521" i="5" s="1"/>
  <c r="S521" i="5" s="1"/>
  <c r="M525" i="5"/>
  <c r="R525" i="5" s="1"/>
  <c r="S525" i="5" s="1"/>
  <c r="M527" i="5"/>
  <c r="R527" i="5" s="1"/>
  <c r="S527" i="5" s="1"/>
  <c r="M529" i="5"/>
  <c r="R529" i="5" s="1"/>
  <c r="S529" i="5" s="1"/>
  <c r="M536" i="5"/>
  <c r="R536" i="5" s="1"/>
  <c r="S536" i="5" s="1"/>
  <c r="M540" i="5"/>
  <c r="R540" i="5" s="1"/>
  <c r="S540" i="5" s="1"/>
  <c r="M544" i="5"/>
  <c r="R544" i="5" s="1"/>
  <c r="S544" i="5" s="1"/>
  <c r="M548" i="5"/>
  <c r="R548" i="5" s="1"/>
  <c r="S548" i="5" s="1"/>
  <c r="V533" i="18"/>
  <c r="W533" i="18" s="1"/>
  <c r="V231" i="18"/>
  <c r="W231" i="18" s="1"/>
  <c r="V187" i="18"/>
  <c r="W187" i="18" s="1"/>
  <c r="V111" i="18"/>
  <c r="W111" i="18" s="1"/>
  <c r="C732" i="33"/>
  <c r="L726" i="34"/>
  <c r="L729" i="32"/>
  <c r="L727" i="30"/>
  <c r="L725" i="28"/>
  <c r="L725" i="26"/>
  <c r="L725" i="35"/>
  <c r="L726" i="33"/>
  <c r="L727" i="31"/>
  <c r="L726" i="29"/>
  <c r="L725" i="27"/>
  <c r="L725" i="25"/>
  <c r="O724" i="35"/>
  <c r="O725" i="34"/>
  <c r="O725" i="33"/>
  <c r="O726" i="31"/>
  <c r="O725" i="29"/>
  <c r="O724" i="28"/>
  <c r="O724" i="26"/>
  <c r="O724" i="5"/>
  <c r="O728" i="32"/>
  <c r="O726" i="30"/>
  <c r="O724" i="27"/>
  <c r="O724" i="25"/>
  <c r="L724" i="5"/>
  <c r="L724" i="27"/>
  <c r="L726" i="31"/>
  <c r="L724" i="35"/>
  <c r="L724" i="28"/>
  <c r="L728" i="32"/>
  <c r="L725" i="34"/>
  <c r="L724" i="25"/>
  <c r="L725" i="29"/>
  <c r="L725" i="33"/>
  <c r="L724" i="26"/>
  <c r="L726" i="30"/>
  <c r="I724" i="28"/>
  <c r="I724" i="26"/>
  <c r="I725" i="29"/>
  <c r="I726" i="31"/>
  <c r="I725" i="33"/>
  <c r="I724" i="35"/>
  <c r="I724" i="25"/>
  <c r="I724" i="5"/>
  <c r="I724" i="27"/>
  <c r="I726" i="30"/>
  <c r="I728" i="32"/>
  <c r="I725" i="34"/>
  <c r="F724" i="5"/>
  <c r="F724" i="27"/>
  <c r="F726" i="31"/>
  <c r="F724" i="35"/>
  <c r="F724" i="28"/>
  <c r="F728" i="32"/>
  <c r="F725" i="34"/>
  <c r="F724" i="25"/>
  <c r="F725" i="29"/>
  <c r="F725" i="33"/>
  <c r="F724" i="26"/>
  <c r="F726" i="30"/>
  <c r="C724" i="35"/>
  <c r="C725" i="34"/>
  <c r="C725" i="33"/>
  <c r="C728" i="32"/>
  <c r="C726" i="31"/>
  <c r="C726" i="30"/>
  <c r="C725" i="29"/>
  <c r="C724" i="27"/>
  <c r="C724" i="26"/>
  <c r="C724" i="25"/>
  <c r="C724" i="28"/>
  <c r="C725" i="35"/>
  <c r="C726" i="34"/>
  <c r="C726" i="33"/>
  <c r="C729" i="32"/>
  <c r="C727" i="31"/>
  <c r="C727" i="30"/>
  <c r="C726" i="29"/>
  <c r="C725" i="28"/>
  <c r="C725" i="27"/>
  <c r="C725" i="26"/>
  <c r="C725" i="25"/>
  <c r="F725" i="26"/>
  <c r="F725" i="28"/>
  <c r="F727" i="30"/>
  <c r="F729" i="32"/>
  <c r="F726" i="34"/>
  <c r="I725" i="25"/>
  <c r="I725" i="27"/>
  <c r="I726" i="29"/>
  <c r="I727" i="31"/>
  <c r="I726" i="33"/>
  <c r="I725" i="35"/>
  <c r="F725" i="25"/>
  <c r="F725" i="27"/>
  <c r="F726" i="29"/>
  <c r="F727" i="31"/>
  <c r="F726" i="33"/>
  <c r="I725" i="26"/>
  <c r="I725" i="28"/>
  <c r="I727" i="30"/>
  <c r="I729" i="32"/>
  <c r="I726" i="34"/>
  <c r="Q622" i="4"/>
  <c r="Q494" i="4"/>
  <c r="Q720" i="4"/>
  <c r="Q656" i="4"/>
  <c r="Q590" i="4"/>
  <c r="Q526" i="4"/>
  <c r="Q470" i="4"/>
  <c r="L725" i="5"/>
  <c r="Q704" i="4"/>
  <c r="Q672" i="4"/>
  <c r="Q640" i="4"/>
  <c r="Q606" i="4"/>
  <c r="Q574" i="4"/>
  <c r="Q542" i="4"/>
  <c r="Q510" i="4"/>
  <c r="Q478" i="4"/>
  <c r="Q712" i="4"/>
  <c r="Q696" i="4"/>
  <c r="Q680" i="4"/>
  <c r="Q664" i="4"/>
  <c r="Q648" i="4"/>
  <c r="Q632" i="4"/>
  <c r="Q614" i="4"/>
  <c r="Q598" i="4"/>
  <c r="Q582" i="4"/>
  <c r="Q566" i="4"/>
  <c r="Q550" i="4"/>
  <c r="Q534" i="4"/>
  <c r="Q518" i="4"/>
  <c r="Q502" i="4"/>
  <c r="Q486" i="4"/>
  <c r="F724" i="18"/>
  <c r="D719" i="5"/>
  <c r="M84" i="5"/>
  <c r="R84" i="5" s="1"/>
  <c r="S84" i="5" s="1"/>
  <c r="M108" i="5"/>
  <c r="R108" i="5" s="1"/>
  <c r="S108" i="5" s="1"/>
  <c r="M216" i="5"/>
  <c r="R216" i="5" s="1"/>
  <c r="S216" i="5" s="1"/>
  <c r="M264" i="5"/>
  <c r="R264" i="5" s="1"/>
  <c r="S264" i="5" s="1"/>
  <c r="M280" i="5"/>
  <c r="R280" i="5" s="1"/>
  <c r="S280" i="5" s="1"/>
  <c r="M483" i="5"/>
  <c r="R483" i="5" s="1"/>
  <c r="S483" i="5" s="1"/>
  <c r="M552" i="5"/>
  <c r="R552" i="5" s="1"/>
  <c r="S552" i="5" s="1"/>
  <c r="L719" i="5"/>
  <c r="Q716" i="4"/>
  <c r="Q708" i="4"/>
  <c r="Q700" i="4"/>
  <c r="Q692" i="4"/>
  <c r="Q684" i="4"/>
  <c r="Q676" i="4"/>
  <c r="Q668" i="4"/>
  <c r="Q660" i="4"/>
  <c r="Q652" i="4"/>
  <c r="Q644" i="4"/>
  <c r="Q636" i="4"/>
  <c r="Q628" i="4"/>
  <c r="J722" i="18"/>
  <c r="J719" i="18"/>
  <c r="V719" i="18" s="1"/>
  <c r="W719" i="18" s="1"/>
  <c r="J716" i="18"/>
  <c r="V716" i="18" s="1"/>
  <c r="W716" i="18" s="1"/>
  <c r="J714" i="18"/>
  <c r="V714" i="18" s="1"/>
  <c r="W714" i="18" s="1"/>
  <c r="J711" i="18"/>
  <c r="J708" i="18"/>
  <c r="J706" i="18"/>
  <c r="J703" i="18"/>
  <c r="J700" i="18"/>
  <c r="J698" i="18"/>
  <c r="J695" i="18"/>
  <c r="J692" i="18"/>
  <c r="J690" i="18"/>
  <c r="J687" i="18"/>
  <c r="J684" i="18"/>
  <c r="J682" i="18"/>
  <c r="J679" i="18"/>
  <c r="J676" i="18"/>
  <c r="J674" i="18"/>
  <c r="J671" i="18"/>
  <c r="J668" i="18"/>
  <c r="J666" i="18"/>
  <c r="J663" i="18"/>
  <c r="J660" i="18"/>
  <c r="J658" i="18"/>
  <c r="J655" i="18"/>
  <c r="J652" i="18"/>
  <c r="J650" i="18"/>
  <c r="J647" i="18"/>
  <c r="J644" i="18"/>
  <c r="J642" i="18"/>
  <c r="J639" i="18"/>
  <c r="J636" i="18"/>
  <c r="J631" i="18"/>
  <c r="J626" i="18"/>
  <c r="J624" i="18"/>
  <c r="J622" i="18"/>
  <c r="J620" i="18"/>
  <c r="J618" i="18"/>
  <c r="J616" i="18"/>
  <c r="J614" i="18"/>
  <c r="J608" i="18"/>
  <c r="J603" i="18"/>
  <c r="J594" i="18"/>
  <c r="J592" i="18"/>
  <c r="V592" i="18" s="1"/>
  <c r="W592" i="18" s="1"/>
  <c r="J590" i="18"/>
  <c r="V590" i="18" s="1"/>
  <c r="W590" i="18" s="1"/>
  <c r="J587" i="18"/>
  <c r="V587" i="18" s="1"/>
  <c r="W587" i="18" s="1"/>
  <c r="J584" i="18"/>
  <c r="V584" i="18" s="1"/>
  <c r="W584" i="18" s="1"/>
  <c r="J582" i="18"/>
  <c r="V582" i="18" s="1"/>
  <c r="W582" i="18" s="1"/>
  <c r="J579" i="18"/>
  <c r="V579" i="18" s="1"/>
  <c r="W579" i="18" s="1"/>
  <c r="J576" i="18"/>
  <c r="V576" i="18" s="1"/>
  <c r="W576" i="18" s="1"/>
  <c r="J574" i="18"/>
  <c r="V574" i="18" s="1"/>
  <c r="W574" i="18" s="1"/>
  <c r="J571" i="18"/>
  <c r="V571" i="18" s="1"/>
  <c r="W571" i="18" s="1"/>
  <c r="J568" i="18"/>
  <c r="V568" i="18" s="1"/>
  <c r="W568" i="18" s="1"/>
  <c r="J566" i="18"/>
  <c r="V566" i="18" s="1"/>
  <c r="W566" i="18" s="1"/>
  <c r="J563" i="18"/>
  <c r="V563" i="18" s="1"/>
  <c r="W563" i="18" s="1"/>
  <c r="J560" i="18"/>
  <c r="V560" i="18" s="1"/>
  <c r="W560" i="18" s="1"/>
  <c r="J558" i="18"/>
  <c r="V558" i="18" s="1"/>
  <c r="W558" i="18" s="1"/>
  <c r="J555" i="18"/>
  <c r="V555" i="18" s="1"/>
  <c r="W555" i="18" s="1"/>
  <c r="J552" i="18"/>
  <c r="V552" i="18" s="1"/>
  <c r="W552" i="18" s="1"/>
  <c r="J550" i="18"/>
  <c r="V550" i="18" s="1"/>
  <c r="W550" i="18" s="1"/>
  <c r="J547" i="18"/>
  <c r="V547" i="18" s="1"/>
  <c r="W547" i="18" s="1"/>
  <c r="J544" i="18"/>
  <c r="V544" i="18" s="1"/>
  <c r="W544" i="18" s="1"/>
  <c r="J542" i="18"/>
  <c r="V542" i="18" s="1"/>
  <c r="W542" i="18" s="1"/>
  <c r="J539" i="18"/>
  <c r="V539" i="18" s="1"/>
  <c r="W539" i="18" s="1"/>
  <c r="J536" i="18"/>
  <c r="V536" i="18" s="1"/>
  <c r="W536" i="18" s="1"/>
  <c r="J531" i="18"/>
  <c r="V531" i="18" s="1"/>
  <c r="W531" i="18" s="1"/>
  <c r="J521" i="18"/>
  <c r="V521" i="18" s="1"/>
  <c r="W521" i="18" s="1"/>
  <c r="J515" i="18"/>
  <c r="V515" i="18" s="1"/>
  <c r="W515" i="18" s="1"/>
  <c r="J498" i="18"/>
  <c r="V498" i="18" s="1"/>
  <c r="W498" i="18" s="1"/>
  <c r="J480" i="18"/>
  <c r="J478" i="18"/>
  <c r="J462" i="18"/>
  <c r="J460" i="18"/>
  <c r="J458" i="18"/>
  <c r="J448" i="18"/>
  <c r="J446" i="18"/>
  <c r="J444" i="18"/>
  <c r="J442" i="18"/>
  <c r="J438" i="18"/>
  <c r="J434" i="18"/>
  <c r="J432" i="18"/>
  <c r="J430" i="18"/>
  <c r="J428" i="18"/>
  <c r="J426" i="18"/>
  <c r="J416" i="18"/>
  <c r="J414" i="18"/>
  <c r="J412" i="18"/>
  <c r="J410" i="18"/>
  <c r="J408" i="18"/>
  <c r="J406" i="18"/>
  <c r="J404" i="18"/>
  <c r="J402" i="18"/>
  <c r="J400" i="18"/>
  <c r="J398" i="18"/>
  <c r="J396" i="18"/>
  <c r="J394" i="18"/>
  <c r="J392" i="18"/>
  <c r="J390" i="18"/>
  <c r="J388" i="18"/>
  <c r="J386" i="18"/>
  <c r="J384" i="18"/>
  <c r="J382" i="18"/>
  <c r="J380" i="18"/>
  <c r="J378" i="18"/>
  <c r="J376" i="18"/>
  <c r="J374" i="18"/>
  <c r="J372" i="18"/>
  <c r="J370" i="18"/>
  <c r="J368" i="18"/>
  <c r="J366" i="18"/>
  <c r="J364" i="18"/>
  <c r="J362" i="18"/>
  <c r="J360" i="18"/>
  <c r="J358" i="18"/>
  <c r="J356" i="18"/>
  <c r="J354" i="18"/>
  <c r="J352" i="18"/>
  <c r="J350" i="18"/>
  <c r="J348" i="18"/>
  <c r="J346" i="18"/>
  <c r="J344" i="18"/>
  <c r="J342" i="18"/>
  <c r="J340" i="18"/>
  <c r="J338" i="18"/>
  <c r="J336" i="18"/>
  <c r="V336" i="18" s="1"/>
  <c r="W336" i="18" s="1"/>
  <c r="J334" i="18"/>
  <c r="V334" i="18" s="1"/>
  <c r="W334" i="18" s="1"/>
  <c r="J332" i="18"/>
  <c r="V332" i="18" s="1"/>
  <c r="W332" i="18" s="1"/>
  <c r="J330" i="18"/>
  <c r="V330" i="18" s="1"/>
  <c r="W330" i="18" s="1"/>
  <c r="J328" i="18"/>
  <c r="V328" i="18" s="1"/>
  <c r="W328" i="18" s="1"/>
  <c r="J326" i="18"/>
  <c r="V326" i="18" s="1"/>
  <c r="W326" i="18" s="1"/>
  <c r="J324" i="18"/>
  <c r="V324" i="18" s="1"/>
  <c r="W324" i="18" s="1"/>
  <c r="J322" i="18"/>
  <c r="V322" i="18" s="1"/>
  <c r="W322" i="18" s="1"/>
  <c r="J320" i="18"/>
  <c r="V320" i="18" s="1"/>
  <c r="W320" i="18" s="1"/>
  <c r="J318" i="18"/>
  <c r="V318" i="18" s="1"/>
  <c r="W318" i="18" s="1"/>
  <c r="J316" i="18"/>
  <c r="V316" i="18" s="1"/>
  <c r="W316" i="18" s="1"/>
  <c r="J314" i="18"/>
  <c r="V314" i="18" s="1"/>
  <c r="W314" i="18" s="1"/>
  <c r="J312" i="18"/>
  <c r="V312" i="18" s="1"/>
  <c r="W312" i="18" s="1"/>
  <c r="J310" i="18"/>
  <c r="V310" i="18" s="1"/>
  <c r="W310" i="18" s="1"/>
  <c r="J308" i="18"/>
  <c r="V308" i="18" s="1"/>
  <c r="W308" i="18" s="1"/>
  <c r="J306" i="18"/>
  <c r="V306" i="18" s="1"/>
  <c r="W306" i="18" s="1"/>
  <c r="J304" i="18"/>
  <c r="V304" i="18" s="1"/>
  <c r="W304" i="18" s="1"/>
  <c r="J302" i="18"/>
  <c r="V302" i="18" s="1"/>
  <c r="W302" i="18" s="1"/>
  <c r="J300" i="18"/>
  <c r="V300" i="18" s="1"/>
  <c r="W300" i="18" s="1"/>
  <c r="J298" i="18"/>
  <c r="V298" i="18" s="1"/>
  <c r="W298" i="18" s="1"/>
  <c r="J296" i="18"/>
  <c r="V296" i="18" s="1"/>
  <c r="W296" i="18" s="1"/>
  <c r="J294" i="18"/>
  <c r="V294" i="18" s="1"/>
  <c r="W294" i="18" s="1"/>
  <c r="J292" i="18"/>
  <c r="V292" i="18" s="1"/>
  <c r="W292" i="18" s="1"/>
  <c r="J290" i="18"/>
  <c r="V290" i="18" s="1"/>
  <c r="W290" i="18" s="1"/>
  <c r="J32" i="18"/>
  <c r="V32" i="18" s="1"/>
  <c r="W32" i="18" s="1"/>
  <c r="J28" i="18"/>
  <c r="V28" i="18" s="1"/>
  <c r="W28" i="18" s="1"/>
  <c r="J27" i="18"/>
  <c r="V27" i="18" s="1"/>
  <c r="W27" i="18" s="1"/>
  <c r="K337" i="18"/>
  <c r="K339" i="18"/>
  <c r="K341" i="18"/>
  <c r="K343" i="18"/>
  <c r="K345" i="18"/>
  <c r="K347" i="18"/>
  <c r="K349" i="18"/>
  <c r="K351" i="18"/>
  <c r="K353" i="18"/>
  <c r="K355" i="18"/>
  <c r="K357" i="18"/>
  <c r="K359" i="18"/>
  <c r="K361" i="18"/>
  <c r="V361" i="18" s="1"/>
  <c r="W361" i="18" s="1"/>
  <c r="K363" i="18"/>
  <c r="K365" i="18"/>
  <c r="V365" i="18" s="1"/>
  <c r="W365" i="18" s="1"/>
  <c r="K367" i="18"/>
  <c r="K369" i="18"/>
  <c r="K371" i="18"/>
  <c r="K373" i="18"/>
  <c r="V373" i="18" s="1"/>
  <c r="W373" i="18" s="1"/>
  <c r="K375" i="18"/>
  <c r="K377" i="18"/>
  <c r="V377" i="18" s="1"/>
  <c r="W377" i="18" s="1"/>
  <c r="K379" i="18"/>
  <c r="K381" i="18"/>
  <c r="K383" i="18"/>
  <c r="K385" i="18"/>
  <c r="K387" i="18"/>
  <c r="K389" i="18"/>
  <c r="K391" i="18"/>
  <c r="K393" i="18"/>
  <c r="V393" i="18" s="1"/>
  <c r="W393" i="18" s="1"/>
  <c r="K395" i="18"/>
  <c r="K397" i="18"/>
  <c r="K399" i="18"/>
  <c r="K401" i="18"/>
  <c r="K403" i="18"/>
  <c r="K405" i="18"/>
  <c r="V405" i="18" s="1"/>
  <c r="W405" i="18" s="1"/>
  <c r="K407" i="18"/>
  <c r="K409" i="18"/>
  <c r="V409" i="18" s="1"/>
  <c r="W409" i="18" s="1"/>
  <c r="K411" i="18"/>
  <c r="K413" i="18"/>
  <c r="K415" i="18"/>
  <c r="K417" i="18"/>
  <c r="K419" i="18"/>
  <c r="K421" i="18"/>
  <c r="K423" i="18"/>
  <c r="K425" i="18"/>
  <c r="V425" i="18" s="1"/>
  <c r="W425" i="18" s="1"/>
  <c r="K427" i="18"/>
  <c r="K429" i="18"/>
  <c r="K431" i="18"/>
  <c r="K433" i="18"/>
  <c r="K435" i="18"/>
  <c r="K437" i="18"/>
  <c r="K439" i="18"/>
  <c r="K441" i="18"/>
  <c r="V441" i="18" s="1"/>
  <c r="W441" i="18" s="1"/>
  <c r="K443" i="18"/>
  <c r="K445" i="18"/>
  <c r="V445" i="18" s="1"/>
  <c r="W445" i="18" s="1"/>
  <c r="K447" i="18"/>
  <c r="K449" i="18"/>
  <c r="K451" i="18"/>
  <c r="K453" i="18"/>
  <c r="K455" i="18"/>
  <c r="K457" i="18"/>
  <c r="V457" i="18" s="1"/>
  <c r="W457" i="18" s="1"/>
  <c r="K459" i="18"/>
  <c r="K461" i="18"/>
  <c r="K463" i="18"/>
  <c r="K465" i="18"/>
  <c r="K467" i="18"/>
  <c r="K469" i="18"/>
  <c r="V469" i="18" s="1"/>
  <c r="W469" i="18" s="1"/>
  <c r="K471" i="18"/>
  <c r="K473" i="18"/>
  <c r="V473" i="18" s="1"/>
  <c r="W473" i="18" s="1"/>
  <c r="K475" i="18"/>
  <c r="K477" i="18"/>
  <c r="K479" i="18"/>
  <c r="K481" i="18"/>
  <c r="K483" i="18"/>
  <c r="K485" i="18"/>
  <c r="K487" i="18"/>
  <c r="K489" i="18"/>
  <c r="V489" i="18" s="1"/>
  <c r="W489" i="18" s="1"/>
  <c r="K491" i="18"/>
  <c r="K493" i="18"/>
  <c r="K593" i="18"/>
  <c r="K595" i="18"/>
  <c r="K597" i="18"/>
  <c r="K599" i="18"/>
  <c r="K601" i="18"/>
  <c r="K603" i="18"/>
  <c r="K605" i="18"/>
  <c r="K607" i="18"/>
  <c r="K609" i="18"/>
  <c r="K611" i="18"/>
  <c r="K613" i="18"/>
  <c r="K615" i="18"/>
  <c r="V615" i="18" s="1"/>
  <c r="W615" i="18" s="1"/>
  <c r="K617" i="18"/>
  <c r="K619" i="18"/>
  <c r="V619" i="18" s="1"/>
  <c r="W619" i="18" s="1"/>
  <c r="K621" i="18"/>
  <c r="K623" i="18"/>
  <c r="K625" i="18"/>
  <c r="K627" i="18"/>
  <c r="K629" i="18"/>
  <c r="K631" i="18"/>
  <c r="K633" i="18"/>
  <c r="K635" i="18"/>
  <c r="K637" i="18"/>
  <c r="K639" i="18"/>
  <c r="K641" i="18"/>
  <c r="K643" i="18"/>
  <c r="K645" i="18"/>
  <c r="K647" i="18"/>
  <c r="K649" i="18"/>
  <c r="K651" i="18"/>
  <c r="K653" i="18"/>
  <c r="K655" i="18"/>
  <c r="K657" i="18"/>
  <c r="K659" i="18"/>
  <c r="K661" i="18"/>
  <c r="K663" i="18"/>
  <c r="K665" i="18"/>
  <c r="K667" i="18"/>
  <c r="K669" i="18"/>
  <c r="K671" i="18"/>
  <c r="K673" i="18"/>
  <c r="K675" i="18"/>
  <c r="K677" i="18"/>
  <c r="K679" i="18"/>
  <c r="K681" i="18"/>
  <c r="K683" i="18"/>
  <c r="K685" i="18"/>
  <c r="K687" i="18"/>
  <c r="K689" i="18"/>
  <c r="K691" i="18"/>
  <c r="K693" i="18"/>
  <c r="K695" i="18"/>
  <c r="K697" i="18"/>
  <c r="K699" i="18"/>
  <c r="K701" i="18"/>
  <c r="K703" i="18"/>
  <c r="K705" i="18"/>
  <c r="K707" i="18"/>
  <c r="K709" i="18"/>
  <c r="K711" i="18"/>
  <c r="K713" i="18"/>
  <c r="K722" i="18"/>
  <c r="H26" i="25"/>
  <c r="M26" i="25" s="1"/>
  <c r="H28" i="25"/>
  <c r="M28" i="25" s="1"/>
  <c r="H30" i="25"/>
  <c r="M30" i="25" s="1"/>
  <c r="H32" i="25"/>
  <c r="M32" i="25" s="1"/>
  <c r="H34" i="25"/>
  <c r="M34" i="25" s="1"/>
  <c r="H36" i="25"/>
  <c r="M36" i="25" s="1"/>
  <c r="H40" i="25"/>
  <c r="M40" i="25" s="1"/>
  <c r="H42" i="25"/>
  <c r="M42" i="25" s="1"/>
  <c r="H44" i="25"/>
  <c r="M44" i="25" s="1"/>
  <c r="H46" i="25"/>
  <c r="M46" i="25" s="1"/>
  <c r="H48" i="25"/>
  <c r="M48" i="25" s="1"/>
  <c r="H50" i="25"/>
  <c r="M50" i="25" s="1"/>
  <c r="H52" i="25"/>
  <c r="M52" i="25" s="1"/>
  <c r="H54" i="25"/>
  <c r="M54" i="25" s="1"/>
  <c r="H56" i="25"/>
  <c r="M56" i="25" s="1"/>
  <c r="H58" i="25"/>
  <c r="M58" i="25" s="1"/>
  <c r="H60" i="25"/>
  <c r="M60" i="25" s="1"/>
  <c r="H62" i="25"/>
  <c r="M62" i="25" s="1"/>
  <c r="H64" i="25"/>
  <c r="M64" i="25" s="1"/>
  <c r="H66" i="25"/>
  <c r="M66" i="25" s="1"/>
  <c r="H70" i="25"/>
  <c r="M70" i="25" s="1"/>
  <c r="H72" i="25"/>
  <c r="M72" i="25" s="1"/>
  <c r="H76" i="25"/>
  <c r="M76" i="25" s="1"/>
  <c r="H78" i="25"/>
  <c r="M78" i="25" s="1"/>
  <c r="H80" i="25"/>
  <c r="M80" i="25" s="1"/>
  <c r="H82" i="25"/>
  <c r="M82" i="25" s="1"/>
  <c r="H86" i="25"/>
  <c r="M86" i="25" s="1"/>
  <c r="H88" i="25"/>
  <c r="M88" i="25" s="1"/>
  <c r="H90" i="25"/>
  <c r="M90" i="25" s="1"/>
  <c r="H92" i="25"/>
  <c r="M92" i="25" s="1"/>
  <c r="H94" i="25"/>
  <c r="M94" i="25" s="1"/>
  <c r="H96" i="25"/>
  <c r="M96" i="25" s="1"/>
  <c r="H98" i="25"/>
  <c r="M98" i="25" s="1"/>
  <c r="H100" i="25"/>
  <c r="M100" i="25" s="1"/>
  <c r="H102" i="25"/>
  <c r="M102" i="25" s="1"/>
  <c r="H104" i="25"/>
  <c r="M104" i="25" s="1"/>
  <c r="H106" i="25"/>
  <c r="M106" i="25" s="1"/>
  <c r="H110" i="25"/>
  <c r="M110" i="25" s="1"/>
  <c r="H112" i="25"/>
  <c r="M112" i="25" s="1"/>
  <c r="H114" i="25"/>
  <c r="M114" i="25" s="1"/>
  <c r="H116" i="25"/>
  <c r="M116" i="25" s="1"/>
  <c r="H118" i="25"/>
  <c r="M118" i="25" s="1"/>
  <c r="H120" i="25"/>
  <c r="M120" i="25" s="1"/>
  <c r="H122" i="25"/>
  <c r="M122" i="25" s="1"/>
  <c r="H124" i="25"/>
  <c r="M124" i="25" s="1"/>
  <c r="H126" i="25"/>
  <c r="M126" i="25" s="1"/>
  <c r="H128" i="25"/>
  <c r="M128" i="25" s="1"/>
  <c r="H130" i="25"/>
  <c r="M130" i="25" s="1"/>
  <c r="H132" i="25"/>
  <c r="M132" i="25" s="1"/>
  <c r="H134" i="25"/>
  <c r="M134" i="25" s="1"/>
  <c r="H136" i="25"/>
  <c r="M136" i="25" s="1"/>
  <c r="H138" i="25"/>
  <c r="M138" i="25" s="1"/>
  <c r="H140" i="25"/>
  <c r="M140" i="25" s="1"/>
  <c r="H142" i="25"/>
  <c r="M142" i="25" s="1"/>
  <c r="H146" i="25"/>
  <c r="M146" i="25" s="1"/>
  <c r="H148" i="25"/>
  <c r="M148" i="25" s="1"/>
  <c r="H150" i="25"/>
  <c r="M150" i="25" s="1"/>
  <c r="H152" i="25"/>
  <c r="M152" i="25" s="1"/>
  <c r="H154" i="25"/>
  <c r="M154" i="25" s="1"/>
  <c r="H156" i="25"/>
  <c r="M156" i="25" s="1"/>
  <c r="H158" i="25"/>
  <c r="M158" i="25" s="1"/>
  <c r="H160" i="25"/>
  <c r="M160" i="25" s="1"/>
  <c r="H162" i="25"/>
  <c r="M162" i="25" s="1"/>
  <c r="H164" i="25"/>
  <c r="M164" i="25" s="1"/>
  <c r="H166" i="25"/>
  <c r="M166" i="25" s="1"/>
  <c r="H168" i="25"/>
  <c r="M168" i="25" s="1"/>
  <c r="H170" i="25"/>
  <c r="M170" i="25" s="1"/>
  <c r="H172" i="25"/>
  <c r="M172" i="25" s="1"/>
  <c r="H174" i="25"/>
  <c r="M174" i="25" s="1"/>
  <c r="H176" i="25"/>
  <c r="M176" i="25" s="1"/>
  <c r="H178" i="25"/>
  <c r="M178" i="25" s="1"/>
  <c r="H180" i="25"/>
  <c r="M180" i="25" s="1"/>
  <c r="H182" i="25"/>
  <c r="M182" i="25" s="1"/>
  <c r="H184" i="25"/>
  <c r="M184" i="25" s="1"/>
  <c r="H186" i="25"/>
  <c r="M186" i="25" s="1"/>
  <c r="H188" i="25"/>
  <c r="M188" i="25" s="1"/>
  <c r="H190" i="25"/>
  <c r="M190" i="25" s="1"/>
  <c r="H192" i="25"/>
  <c r="M192" i="25" s="1"/>
  <c r="H196" i="25"/>
  <c r="M196" i="25" s="1"/>
  <c r="H198" i="25"/>
  <c r="M198" i="25" s="1"/>
  <c r="H200" i="25"/>
  <c r="M200" i="25" s="1"/>
  <c r="H202" i="25"/>
  <c r="M202" i="25" s="1"/>
  <c r="H204" i="25"/>
  <c r="M204" i="25" s="1"/>
  <c r="H206" i="25"/>
  <c r="M206" i="25" s="1"/>
  <c r="H208" i="25"/>
  <c r="M208" i="25" s="1"/>
  <c r="H210" i="25"/>
  <c r="M210" i="25" s="1"/>
  <c r="H214" i="25"/>
  <c r="M214" i="25" s="1"/>
  <c r="H216" i="25"/>
  <c r="M216" i="25" s="1"/>
  <c r="H218" i="25"/>
  <c r="M218" i="25" s="1"/>
  <c r="H220" i="25"/>
  <c r="M220" i="25" s="1"/>
  <c r="H222" i="25"/>
  <c r="M222" i="25" s="1"/>
  <c r="H224" i="25"/>
  <c r="M224" i="25" s="1"/>
  <c r="H226" i="25"/>
  <c r="M226" i="25" s="1"/>
  <c r="H228" i="25"/>
  <c r="M228" i="25" s="1"/>
  <c r="H230" i="25"/>
  <c r="M230" i="25" s="1"/>
  <c r="H232" i="25"/>
  <c r="M232" i="25" s="1"/>
  <c r="H234" i="25"/>
  <c r="M234" i="25" s="1"/>
  <c r="H236" i="25"/>
  <c r="M236" i="25" s="1"/>
  <c r="H238" i="25"/>
  <c r="M238" i="25" s="1"/>
  <c r="H240" i="25"/>
  <c r="M240" i="25" s="1"/>
  <c r="H242" i="25"/>
  <c r="M242" i="25" s="1"/>
  <c r="H244" i="25"/>
  <c r="M244" i="25" s="1"/>
  <c r="H248" i="25"/>
  <c r="M248" i="25" s="1"/>
  <c r="H250" i="25"/>
  <c r="M250" i="25" s="1"/>
  <c r="H252" i="25"/>
  <c r="M252" i="25" s="1"/>
  <c r="H254" i="25"/>
  <c r="M254" i="25" s="1"/>
  <c r="H256" i="25"/>
  <c r="M256" i="25" s="1"/>
  <c r="H258" i="25"/>
  <c r="M258" i="25" s="1"/>
  <c r="H260" i="25"/>
  <c r="M260" i="25" s="1"/>
  <c r="H262" i="25"/>
  <c r="M262" i="25" s="1"/>
  <c r="H264" i="25"/>
  <c r="M264" i="25" s="1"/>
  <c r="H266" i="25"/>
  <c r="M266" i="25" s="1"/>
  <c r="H268" i="25"/>
  <c r="M268" i="25" s="1"/>
  <c r="H270" i="25"/>
  <c r="M270" i="25" s="1"/>
  <c r="H272" i="25"/>
  <c r="M272" i="25" s="1"/>
  <c r="H274" i="25"/>
  <c r="M274" i="25" s="1"/>
  <c r="H276" i="25"/>
  <c r="M276" i="25" s="1"/>
  <c r="H278" i="25"/>
  <c r="M278" i="25" s="1"/>
  <c r="H282" i="25"/>
  <c r="M282" i="25" s="1"/>
  <c r="H284" i="25"/>
  <c r="M284" i="25" s="1"/>
  <c r="H288" i="25"/>
  <c r="M288" i="25" s="1"/>
  <c r="H290" i="25"/>
  <c r="M290" i="25" s="1"/>
  <c r="H292" i="25"/>
  <c r="M292" i="25" s="1"/>
  <c r="H294" i="25"/>
  <c r="M294" i="25" s="1"/>
  <c r="H296" i="25"/>
  <c r="M296" i="25" s="1"/>
  <c r="H298" i="25"/>
  <c r="M298" i="25" s="1"/>
  <c r="H300" i="25"/>
  <c r="M300" i="25" s="1"/>
  <c r="H302" i="25"/>
  <c r="M302" i="25" s="1"/>
  <c r="H304" i="25"/>
  <c r="M304" i="25" s="1"/>
  <c r="H306" i="25"/>
  <c r="M306" i="25" s="1"/>
  <c r="H308" i="25"/>
  <c r="M308" i="25" s="1"/>
  <c r="H310" i="25"/>
  <c r="M310" i="25" s="1"/>
  <c r="H312" i="25"/>
  <c r="M312" i="25" s="1"/>
  <c r="H314" i="25"/>
  <c r="M314" i="25" s="1"/>
  <c r="H316" i="25"/>
  <c r="M316" i="25" s="1"/>
  <c r="H318" i="25"/>
  <c r="M318" i="25" s="1"/>
  <c r="H320" i="25"/>
  <c r="M320" i="25" s="1"/>
  <c r="H322" i="25"/>
  <c r="M322" i="25" s="1"/>
  <c r="H324" i="25"/>
  <c r="M324" i="25" s="1"/>
  <c r="H326" i="25"/>
  <c r="M326" i="25" s="1"/>
  <c r="H328" i="25"/>
  <c r="M328" i="25" s="1"/>
  <c r="H330" i="25"/>
  <c r="M330" i="25" s="1"/>
  <c r="H332" i="25"/>
  <c r="M332" i="25" s="1"/>
  <c r="H334" i="25"/>
  <c r="M334" i="25" s="1"/>
  <c r="H336" i="25"/>
  <c r="M336" i="25" s="1"/>
  <c r="H338" i="25"/>
  <c r="M338" i="25" s="1"/>
  <c r="H340" i="25"/>
  <c r="M340" i="25" s="1"/>
  <c r="H342" i="25"/>
  <c r="M342" i="25" s="1"/>
  <c r="H344" i="25"/>
  <c r="M344" i="25" s="1"/>
  <c r="H346" i="25"/>
  <c r="M346" i="25" s="1"/>
  <c r="H348" i="25"/>
  <c r="M348" i="25" s="1"/>
  <c r="H350" i="25"/>
  <c r="M350" i="25" s="1"/>
  <c r="H352" i="25"/>
  <c r="M352" i="25" s="1"/>
  <c r="H356" i="25"/>
  <c r="M356" i="25" s="1"/>
  <c r="H358" i="25"/>
  <c r="M358" i="25" s="1"/>
  <c r="H360" i="25"/>
  <c r="M360" i="25" s="1"/>
  <c r="H362" i="25"/>
  <c r="M362" i="25" s="1"/>
  <c r="H364" i="25"/>
  <c r="M364" i="25" s="1"/>
  <c r="H366" i="25"/>
  <c r="M366" i="25" s="1"/>
  <c r="H368" i="25"/>
  <c r="M368" i="25" s="1"/>
  <c r="H370" i="25"/>
  <c r="M370" i="25" s="1"/>
  <c r="H372" i="25"/>
  <c r="M372" i="25" s="1"/>
  <c r="H374" i="25"/>
  <c r="M374" i="25" s="1"/>
  <c r="H376" i="25"/>
  <c r="M376" i="25" s="1"/>
  <c r="H378" i="25"/>
  <c r="M378" i="25" s="1"/>
  <c r="H380" i="25"/>
  <c r="M380" i="25" s="1"/>
  <c r="H382" i="25"/>
  <c r="M382" i="25" s="1"/>
  <c r="H384" i="25"/>
  <c r="M384" i="25" s="1"/>
  <c r="H388" i="25"/>
  <c r="M388" i="25" s="1"/>
  <c r="H390" i="25"/>
  <c r="M390" i="25" s="1"/>
  <c r="H392" i="25"/>
  <c r="M392" i="25" s="1"/>
  <c r="H394" i="25"/>
  <c r="M394" i="25" s="1"/>
  <c r="H396" i="25"/>
  <c r="M396" i="25" s="1"/>
  <c r="H398" i="25"/>
  <c r="M398" i="25" s="1"/>
  <c r="H400" i="25"/>
  <c r="M400" i="25" s="1"/>
  <c r="H402" i="25"/>
  <c r="M402" i="25" s="1"/>
  <c r="H404" i="25"/>
  <c r="M404" i="25" s="1"/>
  <c r="H406" i="25"/>
  <c r="M406" i="25" s="1"/>
  <c r="H408" i="25"/>
  <c r="M408" i="25" s="1"/>
  <c r="H410" i="25"/>
  <c r="M410" i="25" s="1"/>
  <c r="H412" i="25"/>
  <c r="M412" i="25" s="1"/>
  <c r="H414" i="25"/>
  <c r="M414" i="25" s="1"/>
  <c r="H416" i="25"/>
  <c r="M416" i="25" s="1"/>
  <c r="H420" i="25"/>
  <c r="M420" i="25" s="1"/>
  <c r="H422" i="25"/>
  <c r="M422" i="25" s="1"/>
  <c r="H424" i="25"/>
  <c r="M424" i="25" s="1"/>
  <c r="H426" i="25"/>
  <c r="M426" i="25" s="1"/>
  <c r="H428" i="25"/>
  <c r="M428" i="25" s="1"/>
  <c r="H430" i="25"/>
  <c r="M430" i="25" s="1"/>
  <c r="H432" i="25"/>
  <c r="M432" i="25" s="1"/>
  <c r="H434" i="25"/>
  <c r="M434" i="25" s="1"/>
  <c r="H436" i="25"/>
  <c r="M436" i="25" s="1"/>
  <c r="H438" i="25"/>
  <c r="M438" i="25" s="1"/>
  <c r="H440" i="25"/>
  <c r="M440" i="25" s="1"/>
  <c r="H442" i="25"/>
  <c r="M442" i="25" s="1"/>
  <c r="H444" i="25"/>
  <c r="M444" i="25" s="1"/>
  <c r="H446" i="25"/>
  <c r="M446" i="25" s="1"/>
  <c r="H448" i="25"/>
  <c r="M448" i="25" s="1"/>
  <c r="H452" i="25"/>
  <c r="M452" i="25" s="1"/>
  <c r="H454" i="25"/>
  <c r="M454" i="25" s="1"/>
  <c r="H456" i="25"/>
  <c r="M456" i="25" s="1"/>
  <c r="H458" i="25"/>
  <c r="M458" i="25" s="1"/>
  <c r="H460" i="25"/>
  <c r="M460" i="25" s="1"/>
  <c r="H462" i="25"/>
  <c r="M462" i="25" s="1"/>
  <c r="H464" i="25"/>
  <c r="M464" i="25" s="1"/>
  <c r="H466" i="25"/>
  <c r="M466" i="25" s="1"/>
  <c r="H468" i="25"/>
  <c r="M468" i="25" s="1"/>
  <c r="H470" i="25"/>
  <c r="M470" i="25" s="1"/>
  <c r="H472" i="25"/>
  <c r="M472" i="25" s="1"/>
  <c r="H474" i="25"/>
  <c r="M474" i="25" s="1"/>
  <c r="H476" i="25"/>
  <c r="M476" i="25" s="1"/>
  <c r="H478" i="25"/>
  <c r="M478" i="25" s="1"/>
  <c r="H480" i="25"/>
  <c r="M480" i="25" s="1"/>
  <c r="H484" i="25"/>
  <c r="M484" i="25" s="1"/>
  <c r="H486" i="25"/>
  <c r="M486" i="25" s="1"/>
  <c r="H488" i="25"/>
  <c r="M488" i="25" s="1"/>
  <c r="H490" i="25"/>
  <c r="M490" i="25" s="1"/>
  <c r="H492" i="25"/>
  <c r="M492" i="25" s="1"/>
  <c r="H494" i="25"/>
  <c r="M494" i="25" s="1"/>
  <c r="H496" i="25"/>
  <c r="M496" i="25" s="1"/>
  <c r="H498" i="25"/>
  <c r="M498" i="25" s="1"/>
  <c r="H500" i="25"/>
  <c r="M500" i="25" s="1"/>
  <c r="H502" i="25"/>
  <c r="M502" i="25" s="1"/>
  <c r="H504" i="25"/>
  <c r="M504" i="25" s="1"/>
  <c r="H506" i="25"/>
  <c r="M506" i="25" s="1"/>
  <c r="H508" i="25"/>
  <c r="M508" i="25" s="1"/>
  <c r="H510" i="25"/>
  <c r="M510" i="25" s="1"/>
  <c r="H512" i="25"/>
  <c r="M512" i="25" s="1"/>
  <c r="H514" i="25"/>
  <c r="M514" i="25" s="1"/>
  <c r="H516" i="25"/>
  <c r="M516" i="25" s="1"/>
  <c r="H520" i="25"/>
  <c r="M520" i="25" s="1"/>
  <c r="H522" i="25"/>
  <c r="M522" i="25" s="1"/>
  <c r="H524" i="25"/>
  <c r="M524" i="25" s="1"/>
  <c r="H526" i="25"/>
  <c r="M526" i="25" s="1"/>
  <c r="H528" i="25"/>
  <c r="M528" i="25" s="1"/>
  <c r="H530" i="25"/>
  <c r="M530" i="25" s="1"/>
  <c r="H532" i="25"/>
  <c r="M532" i="25" s="1"/>
  <c r="H534" i="25"/>
  <c r="M534" i="25" s="1"/>
  <c r="H538" i="25"/>
  <c r="M538" i="25" s="1"/>
  <c r="H542" i="25"/>
  <c r="M542" i="25" s="1"/>
  <c r="H544" i="25"/>
  <c r="M544" i="25" s="1"/>
  <c r="H546" i="25"/>
  <c r="M546" i="25" s="1"/>
  <c r="H548" i="25"/>
  <c r="M548" i="25" s="1"/>
  <c r="H550" i="25"/>
  <c r="M550" i="25" s="1"/>
  <c r="H552" i="25"/>
  <c r="M552" i="25" s="1"/>
  <c r="H554" i="25"/>
  <c r="M554" i="25" s="1"/>
  <c r="H556" i="25"/>
  <c r="M556" i="25" s="1"/>
  <c r="H558" i="25"/>
  <c r="M558" i="25" s="1"/>
  <c r="H560" i="25"/>
  <c r="M560" i="25" s="1"/>
  <c r="H562" i="25"/>
  <c r="M562" i="25" s="1"/>
  <c r="H564" i="25"/>
  <c r="M564" i="25" s="1"/>
  <c r="H566" i="25"/>
  <c r="M566" i="25" s="1"/>
  <c r="H568" i="25"/>
  <c r="M568" i="25" s="1"/>
  <c r="H570" i="25"/>
  <c r="M570" i="25" s="1"/>
  <c r="H572" i="25"/>
  <c r="M572" i="25" s="1"/>
  <c r="H574" i="25"/>
  <c r="M574" i="25" s="1"/>
  <c r="H576" i="25"/>
  <c r="M576" i="25" s="1"/>
  <c r="H578" i="25"/>
  <c r="M578" i="25" s="1"/>
  <c r="H580" i="25"/>
  <c r="M580" i="25" s="1"/>
  <c r="H582" i="25"/>
  <c r="M582" i="25" s="1"/>
  <c r="H584" i="25"/>
  <c r="M584" i="25" s="1"/>
  <c r="H586" i="25"/>
  <c r="M586" i="25" s="1"/>
  <c r="H588" i="25"/>
  <c r="M588" i="25" s="1"/>
  <c r="H590" i="25"/>
  <c r="M590" i="25" s="1"/>
  <c r="H592" i="25"/>
  <c r="M592" i="25" s="1"/>
  <c r="H594" i="25"/>
  <c r="M594" i="25" s="1"/>
  <c r="H596" i="25"/>
  <c r="M596" i="25" s="1"/>
  <c r="H598" i="25"/>
  <c r="M598" i="25" s="1"/>
  <c r="H600" i="25"/>
  <c r="M600" i="25" s="1"/>
  <c r="H602" i="25"/>
  <c r="M602" i="25" s="1"/>
  <c r="H604" i="25"/>
  <c r="M604" i="25" s="1"/>
  <c r="H606" i="25"/>
  <c r="M606" i="25" s="1"/>
  <c r="H608" i="25"/>
  <c r="M608" i="25" s="1"/>
  <c r="H610" i="25"/>
  <c r="M610" i="25" s="1"/>
  <c r="H612" i="25"/>
  <c r="M612" i="25" s="1"/>
  <c r="H614" i="25"/>
  <c r="M614" i="25" s="1"/>
  <c r="H616" i="25"/>
  <c r="M616" i="25" s="1"/>
  <c r="H618" i="25"/>
  <c r="M618" i="25" s="1"/>
  <c r="H620" i="25"/>
  <c r="M620" i="25" s="1"/>
  <c r="H622" i="25"/>
  <c r="M622" i="25" s="1"/>
  <c r="H624" i="25"/>
  <c r="M624" i="25" s="1"/>
  <c r="H626" i="25"/>
  <c r="M626" i="25" s="1"/>
  <c r="H628" i="25"/>
  <c r="M628" i="25" s="1"/>
  <c r="H630" i="25"/>
  <c r="M630" i="25" s="1"/>
  <c r="H632" i="25"/>
  <c r="M632" i="25" s="1"/>
  <c r="H634" i="25"/>
  <c r="M634" i="25" s="1"/>
  <c r="H636" i="25"/>
  <c r="M636" i="25" s="1"/>
  <c r="H638" i="25"/>
  <c r="M638" i="25" s="1"/>
  <c r="H640" i="25"/>
  <c r="M640" i="25" s="1"/>
  <c r="H642" i="25"/>
  <c r="M642" i="25" s="1"/>
  <c r="H644" i="25"/>
  <c r="M644" i="25" s="1"/>
  <c r="H646" i="25"/>
  <c r="M646" i="25" s="1"/>
  <c r="H648" i="25"/>
  <c r="M648" i="25" s="1"/>
  <c r="H650" i="25"/>
  <c r="M650" i="25" s="1"/>
  <c r="H652" i="25"/>
  <c r="M652" i="25" s="1"/>
  <c r="H654" i="25"/>
  <c r="M654" i="25" s="1"/>
  <c r="H656" i="25"/>
  <c r="M656" i="25" s="1"/>
  <c r="H658" i="25"/>
  <c r="M658" i="25" s="1"/>
  <c r="H660" i="25"/>
  <c r="M660" i="25" s="1"/>
  <c r="H662" i="25"/>
  <c r="M662" i="25" s="1"/>
  <c r="H664" i="25"/>
  <c r="M664" i="25" s="1"/>
  <c r="H666" i="25"/>
  <c r="M666" i="25" s="1"/>
  <c r="H668" i="25"/>
  <c r="M668" i="25" s="1"/>
  <c r="H670" i="25"/>
  <c r="M670" i="25" s="1"/>
  <c r="H672" i="25"/>
  <c r="M672" i="25" s="1"/>
  <c r="H674" i="25"/>
  <c r="M674" i="25" s="1"/>
  <c r="H676" i="25"/>
  <c r="M676" i="25" s="1"/>
  <c r="H678" i="25"/>
  <c r="M678" i="25" s="1"/>
  <c r="H680" i="25"/>
  <c r="M680" i="25" s="1"/>
  <c r="H682" i="25"/>
  <c r="M682" i="25" s="1"/>
  <c r="H684" i="25"/>
  <c r="M684" i="25" s="1"/>
  <c r="H686" i="25"/>
  <c r="M686" i="25" s="1"/>
  <c r="H688" i="25"/>
  <c r="M688" i="25" s="1"/>
  <c r="H690" i="25"/>
  <c r="M690" i="25" s="1"/>
  <c r="H692" i="25"/>
  <c r="M692" i="25" s="1"/>
  <c r="H694" i="25"/>
  <c r="M694" i="25" s="1"/>
  <c r="H696" i="25"/>
  <c r="M696" i="25" s="1"/>
  <c r="H698" i="25"/>
  <c r="M698" i="25" s="1"/>
  <c r="H700" i="25"/>
  <c r="M700" i="25" s="1"/>
  <c r="H702" i="25"/>
  <c r="M702" i="25" s="1"/>
  <c r="H704" i="25"/>
  <c r="M704" i="25" s="1"/>
  <c r="H706" i="25"/>
  <c r="M706" i="25" s="1"/>
  <c r="H708" i="25"/>
  <c r="M708" i="25" s="1"/>
  <c r="H710" i="25"/>
  <c r="M710" i="25" s="1"/>
  <c r="H712" i="25"/>
  <c r="M712" i="25" s="1"/>
  <c r="H714" i="25"/>
  <c r="M714" i="25" s="1"/>
  <c r="H716" i="25"/>
  <c r="C730" i="26"/>
  <c r="L719" i="26"/>
  <c r="L23" i="18"/>
  <c r="L724" i="18" s="1"/>
  <c r="L719" i="30"/>
  <c r="P23" i="18"/>
  <c r="P724" i="18" s="1"/>
  <c r="D730" i="5"/>
  <c r="J720" i="18"/>
  <c r="V720" i="18" s="1"/>
  <c r="W720" i="18" s="1"/>
  <c r="J718" i="18"/>
  <c r="V718" i="18" s="1"/>
  <c r="W718" i="18" s="1"/>
  <c r="J715" i="18"/>
  <c r="V715" i="18" s="1"/>
  <c r="W715" i="18" s="1"/>
  <c r="J712" i="18"/>
  <c r="J710" i="18"/>
  <c r="J707" i="18"/>
  <c r="J704" i="18"/>
  <c r="J702" i="18"/>
  <c r="J699" i="18"/>
  <c r="J696" i="18"/>
  <c r="J694" i="18"/>
  <c r="J691" i="18"/>
  <c r="J688" i="18"/>
  <c r="J686" i="18"/>
  <c r="J683" i="18"/>
  <c r="J680" i="18"/>
  <c r="J678" i="18"/>
  <c r="J675" i="18"/>
  <c r="J672" i="18"/>
  <c r="J670" i="18"/>
  <c r="J667" i="18"/>
  <c r="J664" i="18"/>
  <c r="J662" i="18"/>
  <c r="J659" i="18"/>
  <c r="V659" i="18" s="1"/>
  <c r="W659" i="18" s="1"/>
  <c r="J656" i="18"/>
  <c r="J654" i="18"/>
  <c r="J651" i="18"/>
  <c r="V651" i="18" s="1"/>
  <c r="W651" i="18" s="1"/>
  <c r="J648" i="18"/>
  <c r="J646" i="18"/>
  <c r="J643" i="18"/>
  <c r="J640" i="18"/>
  <c r="J638" i="18"/>
  <c r="J635" i="18"/>
  <c r="J612" i="18"/>
  <c r="J610" i="18"/>
  <c r="J591" i="18"/>
  <c r="V591" i="18" s="1"/>
  <c r="W591" i="18" s="1"/>
  <c r="J588" i="18"/>
  <c r="V588" i="18" s="1"/>
  <c r="W588" i="18" s="1"/>
  <c r="J586" i="18"/>
  <c r="V586" i="18" s="1"/>
  <c r="W586" i="18" s="1"/>
  <c r="J583" i="18"/>
  <c r="V583" i="18" s="1"/>
  <c r="W583" i="18" s="1"/>
  <c r="J580" i="18"/>
  <c r="V580" i="18" s="1"/>
  <c r="W580" i="18" s="1"/>
  <c r="J578" i="18"/>
  <c r="V578" i="18" s="1"/>
  <c r="W578" i="18" s="1"/>
  <c r="J575" i="18"/>
  <c r="V575" i="18" s="1"/>
  <c r="W575" i="18" s="1"/>
  <c r="J572" i="18"/>
  <c r="V572" i="18" s="1"/>
  <c r="W572" i="18" s="1"/>
  <c r="J570" i="18"/>
  <c r="V570" i="18" s="1"/>
  <c r="W570" i="18" s="1"/>
  <c r="J567" i="18"/>
  <c r="V567" i="18" s="1"/>
  <c r="W567" i="18" s="1"/>
  <c r="J564" i="18"/>
  <c r="V564" i="18" s="1"/>
  <c r="W564" i="18" s="1"/>
  <c r="J562" i="18"/>
  <c r="V562" i="18" s="1"/>
  <c r="W562" i="18" s="1"/>
  <c r="J559" i="18"/>
  <c r="V559" i="18" s="1"/>
  <c r="W559" i="18" s="1"/>
  <c r="J556" i="18"/>
  <c r="V556" i="18" s="1"/>
  <c r="W556" i="18" s="1"/>
  <c r="J554" i="18"/>
  <c r="V554" i="18" s="1"/>
  <c r="W554" i="18" s="1"/>
  <c r="J551" i="18"/>
  <c r="V551" i="18" s="1"/>
  <c r="W551" i="18" s="1"/>
  <c r="J548" i="18"/>
  <c r="V548" i="18" s="1"/>
  <c r="W548" i="18" s="1"/>
  <c r="J546" i="18"/>
  <c r="V546" i="18" s="1"/>
  <c r="W546" i="18" s="1"/>
  <c r="J543" i="18"/>
  <c r="V543" i="18" s="1"/>
  <c r="W543" i="18" s="1"/>
  <c r="J540" i="18"/>
  <c r="V540" i="18" s="1"/>
  <c r="W540" i="18" s="1"/>
  <c r="J538" i="18"/>
  <c r="V538" i="18" s="1"/>
  <c r="W538" i="18" s="1"/>
  <c r="J528" i="18"/>
  <c r="V528" i="18" s="1"/>
  <c r="W528" i="18" s="1"/>
  <c r="J524" i="18"/>
  <c r="V524" i="18" s="1"/>
  <c r="W524" i="18" s="1"/>
  <c r="J522" i="18"/>
  <c r="V522" i="18" s="1"/>
  <c r="W522" i="18" s="1"/>
  <c r="J518" i="18"/>
  <c r="V518" i="18" s="1"/>
  <c r="W518" i="18" s="1"/>
  <c r="J516" i="18"/>
  <c r="V516" i="18" s="1"/>
  <c r="W516" i="18" s="1"/>
  <c r="J514" i="18"/>
  <c r="V514" i="18" s="1"/>
  <c r="W514" i="18" s="1"/>
  <c r="J510" i="18"/>
  <c r="V510" i="18" s="1"/>
  <c r="W510" i="18" s="1"/>
  <c r="J494" i="18"/>
  <c r="J490" i="18"/>
  <c r="J353" i="18"/>
  <c r="V353" i="18" s="1"/>
  <c r="W353" i="18" s="1"/>
  <c r="J351" i="18"/>
  <c r="V351" i="18" s="1"/>
  <c r="W351" i="18" s="1"/>
  <c r="J349" i="18"/>
  <c r="J347" i="18"/>
  <c r="J345" i="18"/>
  <c r="J343" i="18"/>
  <c r="V343" i="18" s="1"/>
  <c r="W343" i="18" s="1"/>
  <c r="J341" i="18"/>
  <c r="J339" i="18"/>
  <c r="J337" i="18"/>
  <c r="V337" i="18" s="1"/>
  <c r="W337" i="18" s="1"/>
  <c r="J335" i="18"/>
  <c r="V335" i="18" s="1"/>
  <c r="W335" i="18" s="1"/>
  <c r="J333" i="18"/>
  <c r="V333" i="18" s="1"/>
  <c r="W333" i="18" s="1"/>
  <c r="J331" i="18"/>
  <c r="V331" i="18" s="1"/>
  <c r="W331" i="18" s="1"/>
  <c r="J329" i="18"/>
  <c r="V329" i="18" s="1"/>
  <c r="W329" i="18" s="1"/>
  <c r="J327" i="18"/>
  <c r="V327" i="18" s="1"/>
  <c r="W327" i="18" s="1"/>
  <c r="J325" i="18"/>
  <c r="V325" i="18" s="1"/>
  <c r="W325" i="18" s="1"/>
  <c r="J323" i="18"/>
  <c r="V323" i="18" s="1"/>
  <c r="W323" i="18" s="1"/>
  <c r="J321" i="18"/>
  <c r="V321" i="18" s="1"/>
  <c r="W321" i="18" s="1"/>
  <c r="J319" i="18"/>
  <c r="V319" i="18" s="1"/>
  <c r="W319" i="18" s="1"/>
  <c r="J31" i="18"/>
  <c r="V31" i="18" s="1"/>
  <c r="W31" i="18" s="1"/>
  <c r="M22" i="5"/>
  <c r="C730" i="25"/>
  <c r="L719" i="25"/>
  <c r="K23" i="18"/>
  <c r="K338" i="18"/>
  <c r="K340" i="18"/>
  <c r="K342" i="18"/>
  <c r="K344" i="18"/>
  <c r="K346" i="18"/>
  <c r="K348" i="18"/>
  <c r="V348" i="18" s="1"/>
  <c r="W348" i="18" s="1"/>
  <c r="K350" i="18"/>
  <c r="K352" i="18"/>
  <c r="K354" i="18"/>
  <c r="K356" i="18"/>
  <c r="K358" i="18"/>
  <c r="K360" i="18"/>
  <c r="K362" i="18"/>
  <c r="K364" i="18"/>
  <c r="K366" i="18"/>
  <c r="K368" i="18"/>
  <c r="K370" i="18"/>
  <c r="K372" i="18"/>
  <c r="K374" i="18"/>
  <c r="K376" i="18"/>
  <c r="K378" i="18"/>
  <c r="K380" i="18"/>
  <c r="K382" i="18"/>
  <c r="K384" i="18"/>
  <c r="K386" i="18"/>
  <c r="K388" i="18"/>
  <c r="K390" i="18"/>
  <c r="K392" i="18"/>
  <c r="K394" i="18"/>
  <c r="K396" i="18"/>
  <c r="K398" i="18"/>
  <c r="K400" i="18"/>
  <c r="K402" i="18"/>
  <c r="K404" i="18"/>
  <c r="K406" i="18"/>
  <c r="K408" i="18"/>
  <c r="K410" i="18"/>
  <c r="K412" i="18"/>
  <c r="K414" i="18"/>
  <c r="K416" i="18"/>
  <c r="K418" i="18"/>
  <c r="V418" i="18" s="1"/>
  <c r="W418" i="18" s="1"/>
  <c r="K420" i="18"/>
  <c r="K422" i="18"/>
  <c r="K424" i="18"/>
  <c r="K426" i="18"/>
  <c r="K428" i="18"/>
  <c r="K430" i="18"/>
  <c r="K432" i="18"/>
  <c r="K434" i="18"/>
  <c r="K436" i="18"/>
  <c r="K438" i="18"/>
  <c r="K440" i="18"/>
  <c r="K442" i="18"/>
  <c r="K444" i="18"/>
  <c r="K446" i="18"/>
  <c r="K448" i="18"/>
  <c r="K450" i="18"/>
  <c r="K452" i="18"/>
  <c r="K454" i="18"/>
  <c r="K456" i="18"/>
  <c r="K458" i="18"/>
  <c r="K460" i="18"/>
  <c r="K462" i="18"/>
  <c r="K464" i="18"/>
  <c r="K466" i="18"/>
  <c r="K468" i="18"/>
  <c r="K470" i="18"/>
  <c r="V470" i="18" s="1"/>
  <c r="W470" i="18" s="1"/>
  <c r="K472" i="18"/>
  <c r="V472" i="18" s="1"/>
  <c r="W472" i="18" s="1"/>
  <c r="K474" i="18"/>
  <c r="V474" i="18" s="1"/>
  <c r="W474" i="18" s="1"/>
  <c r="K476" i="18"/>
  <c r="K478" i="18"/>
  <c r="K480" i="18"/>
  <c r="K482" i="18"/>
  <c r="K484" i="18"/>
  <c r="K486" i="18"/>
  <c r="V486" i="18" s="1"/>
  <c r="W486" i="18" s="1"/>
  <c r="K488" i="18"/>
  <c r="V488" i="18" s="1"/>
  <c r="W488" i="18" s="1"/>
  <c r="K490" i="18"/>
  <c r="K492" i="18"/>
  <c r="K494" i="18"/>
  <c r="K594" i="18"/>
  <c r="K596" i="18"/>
  <c r="V596" i="18" s="1"/>
  <c r="W596" i="18" s="1"/>
  <c r="K598" i="18"/>
  <c r="K600" i="18"/>
  <c r="V600" i="18" s="1"/>
  <c r="W600" i="18" s="1"/>
  <c r="K602" i="18"/>
  <c r="V602" i="18" s="1"/>
  <c r="W602" i="18" s="1"/>
  <c r="K604" i="18"/>
  <c r="V604" i="18" s="1"/>
  <c r="W604" i="18" s="1"/>
  <c r="K606" i="18"/>
  <c r="V606" i="18" s="1"/>
  <c r="W606" i="18" s="1"/>
  <c r="K608" i="18"/>
  <c r="K610" i="18"/>
  <c r="K612" i="18"/>
  <c r="K614" i="18"/>
  <c r="K616" i="18"/>
  <c r="K618" i="18"/>
  <c r="K620" i="18"/>
  <c r="K622" i="18"/>
  <c r="K624" i="18"/>
  <c r="K626" i="18"/>
  <c r="K628" i="18"/>
  <c r="V628" i="18" s="1"/>
  <c r="W628" i="18" s="1"/>
  <c r="K630" i="18"/>
  <c r="K632" i="18"/>
  <c r="V632" i="18" s="1"/>
  <c r="W632" i="18" s="1"/>
  <c r="K634" i="18"/>
  <c r="K636" i="18"/>
  <c r="K638" i="18"/>
  <c r="K640" i="18"/>
  <c r="V640" i="18" s="1"/>
  <c r="W640" i="18" s="1"/>
  <c r="K642" i="18"/>
  <c r="K644" i="18"/>
  <c r="K646" i="18"/>
  <c r="K648" i="18"/>
  <c r="K650" i="18"/>
  <c r="V650" i="18" s="1"/>
  <c r="W650" i="18" s="1"/>
  <c r="K652" i="18"/>
  <c r="K654" i="18"/>
  <c r="V654" i="18" s="1"/>
  <c r="W654" i="18" s="1"/>
  <c r="K656" i="18"/>
  <c r="K658" i="18"/>
  <c r="K660" i="18"/>
  <c r="K662" i="18"/>
  <c r="K664" i="18"/>
  <c r="K666" i="18"/>
  <c r="K668" i="18"/>
  <c r="K670" i="18"/>
  <c r="K672" i="18"/>
  <c r="K674" i="18"/>
  <c r="K676" i="18"/>
  <c r="K678" i="18"/>
  <c r="K680" i="18"/>
  <c r="K682" i="18"/>
  <c r="K684" i="18"/>
  <c r="K686" i="18"/>
  <c r="V686" i="18" s="1"/>
  <c r="W686" i="18" s="1"/>
  <c r="K688" i="18"/>
  <c r="K690" i="18"/>
  <c r="K692" i="18"/>
  <c r="K694" i="18"/>
  <c r="K696" i="18"/>
  <c r="K698" i="18"/>
  <c r="K700" i="18"/>
  <c r="K702" i="18"/>
  <c r="K704" i="18"/>
  <c r="V704" i="18" s="1"/>
  <c r="W704" i="18" s="1"/>
  <c r="K706" i="18"/>
  <c r="K708" i="18"/>
  <c r="K710" i="18"/>
  <c r="K712" i="18"/>
  <c r="M716" i="25"/>
  <c r="K721" i="18"/>
  <c r="V721" i="18" s="1"/>
  <c r="W721" i="18" s="1"/>
  <c r="H25" i="25"/>
  <c r="M25" i="25" s="1"/>
  <c r="H27" i="25"/>
  <c r="M27" i="25" s="1"/>
  <c r="H29" i="25"/>
  <c r="M29" i="25" s="1"/>
  <c r="H31" i="25"/>
  <c r="M31" i="25" s="1"/>
  <c r="H33" i="25"/>
  <c r="M33" i="25" s="1"/>
  <c r="H35" i="25"/>
  <c r="M35" i="25" s="1"/>
  <c r="H37" i="25"/>
  <c r="M37" i="25" s="1"/>
  <c r="H39" i="25"/>
  <c r="M39" i="25" s="1"/>
  <c r="H41" i="25"/>
  <c r="M41" i="25" s="1"/>
  <c r="H43" i="25"/>
  <c r="M43" i="25" s="1"/>
  <c r="H45" i="25"/>
  <c r="M45" i="25" s="1"/>
  <c r="H47" i="25"/>
  <c r="M47" i="25" s="1"/>
  <c r="H49" i="25"/>
  <c r="M49" i="25" s="1"/>
  <c r="H51" i="25"/>
  <c r="M51" i="25" s="1"/>
  <c r="H53" i="25"/>
  <c r="M53" i="25" s="1"/>
  <c r="H55" i="25"/>
  <c r="M55" i="25" s="1"/>
  <c r="H57" i="25"/>
  <c r="M57" i="25" s="1"/>
  <c r="H59" i="25"/>
  <c r="M59" i="25" s="1"/>
  <c r="H61" i="25"/>
  <c r="M61" i="25" s="1"/>
  <c r="H63" i="25"/>
  <c r="M63" i="25" s="1"/>
  <c r="H65" i="25"/>
  <c r="M65" i="25" s="1"/>
  <c r="H67" i="25"/>
  <c r="M67" i="25" s="1"/>
  <c r="H69" i="25"/>
  <c r="M69" i="25" s="1"/>
  <c r="H71" i="25"/>
  <c r="M71" i="25" s="1"/>
  <c r="H73" i="25"/>
  <c r="M73" i="25" s="1"/>
  <c r="H75" i="25"/>
  <c r="M75" i="25" s="1"/>
  <c r="H77" i="25"/>
  <c r="M77" i="25" s="1"/>
  <c r="H79" i="25"/>
  <c r="M79" i="25" s="1"/>
  <c r="H81" i="25"/>
  <c r="M81" i="25" s="1"/>
  <c r="H83" i="25"/>
  <c r="M83" i="25" s="1"/>
  <c r="H85" i="25"/>
  <c r="M85" i="25" s="1"/>
  <c r="H87" i="25"/>
  <c r="M87" i="25" s="1"/>
  <c r="H89" i="25"/>
  <c r="M89" i="25" s="1"/>
  <c r="H91" i="25"/>
  <c r="M91" i="25" s="1"/>
  <c r="H93" i="25"/>
  <c r="M93" i="25" s="1"/>
  <c r="H95" i="25"/>
  <c r="M95" i="25" s="1"/>
  <c r="H97" i="25"/>
  <c r="M97" i="25" s="1"/>
  <c r="H99" i="25"/>
  <c r="M99" i="25" s="1"/>
  <c r="H101" i="25"/>
  <c r="M101" i="25" s="1"/>
  <c r="H103" i="25"/>
  <c r="M103" i="25" s="1"/>
  <c r="H105" i="25"/>
  <c r="M105" i="25" s="1"/>
  <c r="H107" i="25"/>
  <c r="M107" i="25" s="1"/>
  <c r="H109" i="25"/>
  <c r="M109" i="25" s="1"/>
  <c r="H111" i="25"/>
  <c r="M111" i="25" s="1"/>
  <c r="H113" i="25"/>
  <c r="M113" i="25" s="1"/>
  <c r="H115" i="25"/>
  <c r="M115" i="25" s="1"/>
  <c r="H117" i="25"/>
  <c r="M117" i="25" s="1"/>
  <c r="H119" i="25"/>
  <c r="M119" i="25" s="1"/>
  <c r="H121" i="25"/>
  <c r="M121" i="25" s="1"/>
  <c r="H123" i="25"/>
  <c r="M123" i="25" s="1"/>
  <c r="H125" i="25"/>
  <c r="M125" i="25" s="1"/>
  <c r="H127" i="25"/>
  <c r="M127" i="25" s="1"/>
  <c r="H129" i="25"/>
  <c r="M129" i="25" s="1"/>
  <c r="H131" i="25"/>
  <c r="M131" i="25" s="1"/>
  <c r="H133" i="25"/>
  <c r="M133" i="25" s="1"/>
  <c r="H135" i="25"/>
  <c r="M135" i="25" s="1"/>
  <c r="H137" i="25"/>
  <c r="M137" i="25" s="1"/>
  <c r="H139" i="25"/>
  <c r="M139" i="25" s="1"/>
  <c r="H141" i="25"/>
  <c r="M141" i="25" s="1"/>
  <c r="H143" i="25"/>
  <c r="M143" i="25" s="1"/>
  <c r="H145" i="25"/>
  <c r="M145" i="25" s="1"/>
  <c r="H147" i="25"/>
  <c r="M147" i="25" s="1"/>
  <c r="H149" i="25"/>
  <c r="M149" i="25" s="1"/>
  <c r="H151" i="25"/>
  <c r="M151" i="25" s="1"/>
  <c r="H153" i="25"/>
  <c r="M153" i="25" s="1"/>
  <c r="H155" i="25"/>
  <c r="M155" i="25" s="1"/>
  <c r="H157" i="25"/>
  <c r="M157" i="25" s="1"/>
  <c r="H159" i="25"/>
  <c r="M159" i="25" s="1"/>
  <c r="H161" i="25"/>
  <c r="M161" i="25" s="1"/>
  <c r="H163" i="25"/>
  <c r="M163" i="25" s="1"/>
  <c r="H165" i="25"/>
  <c r="M165" i="25" s="1"/>
  <c r="H167" i="25"/>
  <c r="M167" i="25" s="1"/>
  <c r="H169" i="25"/>
  <c r="M169" i="25" s="1"/>
  <c r="H171" i="25"/>
  <c r="M171" i="25" s="1"/>
  <c r="H173" i="25"/>
  <c r="M173" i="25" s="1"/>
  <c r="H175" i="25"/>
  <c r="M175" i="25" s="1"/>
  <c r="H177" i="25"/>
  <c r="M177" i="25" s="1"/>
  <c r="H179" i="25"/>
  <c r="M179" i="25" s="1"/>
  <c r="H181" i="25"/>
  <c r="M181" i="25" s="1"/>
  <c r="H183" i="25"/>
  <c r="M183" i="25" s="1"/>
  <c r="H185" i="25"/>
  <c r="M185" i="25" s="1"/>
  <c r="H187" i="25"/>
  <c r="M187" i="25" s="1"/>
  <c r="H189" i="25"/>
  <c r="M189" i="25" s="1"/>
  <c r="H191" i="25"/>
  <c r="M191" i="25" s="1"/>
  <c r="H193" i="25"/>
  <c r="M193" i="25" s="1"/>
  <c r="H195" i="25"/>
  <c r="M195" i="25" s="1"/>
  <c r="H197" i="25"/>
  <c r="M197" i="25" s="1"/>
  <c r="H199" i="25"/>
  <c r="M199" i="25" s="1"/>
  <c r="H201" i="25"/>
  <c r="M201" i="25" s="1"/>
  <c r="H203" i="25"/>
  <c r="M203" i="25" s="1"/>
  <c r="H205" i="25"/>
  <c r="M205" i="25" s="1"/>
  <c r="H207" i="25"/>
  <c r="M207" i="25" s="1"/>
  <c r="H209" i="25"/>
  <c r="M209" i="25" s="1"/>
  <c r="H211" i="25"/>
  <c r="M211" i="25" s="1"/>
  <c r="H213" i="25"/>
  <c r="M213" i="25" s="1"/>
  <c r="H215" i="25"/>
  <c r="M215" i="25" s="1"/>
  <c r="H217" i="25"/>
  <c r="M217" i="25" s="1"/>
  <c r="H219" i="25"/>
  <c r="M219" i="25" s="1"/>
  <c r="H221" i="25"/>
  <c r="M221" i="25" s="1"/>
  <c r="H223" i="25"/>
  <c r="M223" i="25" s="1"/>
  <c r="H225" i="25"/>
  <c r="M225" i="25" s="1"/>
  <c r="H227" i="25"/>
  <c r="M227" i="25" s="1"/>
  <c r="H229" i="25"/>
  <c r="M229" i="25" s="1"/>
  <c r="H231" i="25"/>
  <c r="M231" i="25" s="1"/>
  <c r="H233" i="25"/>
  <c r="M233" i="25" s="1"/>
  <c r="H235" i="25"/>
  <c r="M235" i="25" s="1"/>
  <c r="H237" i="25"/>
  <c r="M237" i="25" s="1"/>
  <c r="H239" i="25"/>
  <c r="M239" i="25" s="1"/>
  <c r="H241" i="25"/>
  <c r="M241" i="25" s="1"/>
  <c r="H243" i="25"/>
  <c r="M243" i="25" s="1"/>
  <c r="H245" i="25"/>
  <c r="M245" i="25" s="1"/>
  <c r="H247" i="25"/>
  <c r="M247" i="25" s="1"/>
  <c r="H249" i="25"/>
  <c r="M249" i="25" s="1"/>
  <c r="H251" i="25"/>
  <c r="M251" i="25" s="1"/>
  <c r="H253" i="25"/>
  <c r="M253" i="25" s="1"/>
  <c r="H255" i="25"/>
  <c r="M255" i="25" s="1"/>
  <c r="H257" i="25"/>
  <c r="M257" i="25" s="1"/>
  <c r="H259" i="25"/>
  <c r="M259" i="25" s="1"/>
  <c r="H261" i="25"/>
  <c r="M261" i="25" s="1"/>
  <c r="H263" i="25"/>
  <c r="M263" i="25" s="1"/>
  <c r="H265" i="25"/>
  <c r="M265" i="25" s="1"/>
  <c r="H267" i="25"/>
  <c r="M267" i="25" s="1"/>
  <c r="H269" i="25"/>
  <c r="M269" i="25" s="1"/>
  <c r="H271" i="25"/>
  <c r="M271" i="25" s="1"/>
  <c r="H273" i="25"/>
  <c r="M273" i="25" s="1"/>
  <c r="H275" i="25"/>
  <c r="M275" i="25" s="1"/>
  <c r="H277" i="25"/>
  <c r="M277" i="25" s="1"/>
  <c r="H279" i="25"/>
  <c r="M279" i="25" s="1"/>
  <c r="H281" i="25"/>
  <c r="M281" i="25" s="1"/>
  <c r="H283" i="25"/>
  <c r="M283" i="25" s="1"/>
  <c r="H285" i="25"/>
  <c r="M285" i="25" s="1"/>
  <c r="H287" i="25"/>
  <c r="M287" i="25" s="1"/>
  <c r="H289" i="25"/>
  <c r="M289" i="25" s="1"/>
  <c r="H291" i="25"/>
  <c r="M291" i="25" s="1"/>
  <c r="H293" i="25"/>
  <c r="M293" i="25" s="1"/>
  <c r="H295" i="25"/>
  <c r="M295" i="25" s="1"/>
  <c r="H297" i="25"/>
  <c r="M297" i="25" s="1"/>
  <c r="H299" i="25"/>
  <c r="M299" i="25" s="1"/>
  <c r="H301" i="25"/>
  <c r="M301" i="25" s="1"/>
  <c r="H303" i="25"/>
  <c r="M303" i="25" s="1"/>
  <c r="H305" i="25"/>
  <c r="M305" i="25" s="1"/>
  <c r="H307" i="25"/>
  <c r="M307" i="25" s="1"/>
  <c r="H309" i="25"/>
  <c r="M309" i="25" s="1"/>
  <c r="H311" i="25"/>
  <c r="M311" i="25" s="1"/>
  <c r="H313" i="25"/>
  <c r="M313" i="25" s="1"/>
  <c r="H315" i="25"/>
  <c r="M315" i="25" s="1"/>
  <c r="H317" i="25"/>
  <c r="M317" i="25" s="1"/>
  <c r="H319" i="25"/>
  <c r="M319" i="25" s="1"/>
  <c r="H321" i="25"/>
  <c r="M321" i="25" s="1"/>
  <c r="H323" i="25"/>
  <c r="M323" i="25" s="1"/>
  <c r="H325" i="25"/>
  <c r="M325" i="25" s="1"/>
  <c r="H327" i="25"/>
  <c r="M327" i="25" s="1"/>
  <c r="H329" i="25"/>
  <c r="M329" i="25" s="1"/>
  <c r="H331" i="25"/>
  <c r="M331" i="25" s="1"/>
  <c r="H333" i="25"/>
  <c r="M333" i="25" s="1"/>
  <c r="H335" i="25"/>
  <c r="M335" i="25" s="1"/>
  <c r="H337" i="25"/>
  <c r="M337" i="25" s="1"/>
  <c r="H339" i="25"/>
  <c r="M339" i="25" s="1"/>
  <c r="H341" i="25"/>
  <c r="M341" i="25" s="1"/>
  <c r="H343" i="25"/>
  <c r="M343" i="25" s="1"/>
  <c r="H345" i="25"/>
  <c r="M345" i="25" s="1"/>
  <c r="H347" i="25"/>
  <c r="M347" i="25" s="1"/>
  <c r="H349" i="25"/>
  <c r="M349" i="25" s="1"/>
  <c r="H351" i="25"/>
  <c r="M351" i="25" s="1"/>
  <c r="H353" i="25"/>
  <c r="M353" i="25" s="1"/>
  <c r="H355" i="25"/>
  <c r="M355" i="25" s="1"/>
  <c r="H357" i="25"/>
  <c r="M357" i="25" s="1"/>
  <c r="H359" i="25"/>
  <c r="M359" i="25" s="1"/>
  <c r="H361" i="25"/>
  <c r="M361" i="25" s="1"/>
  <c r="H363" i="25"/>
  <c r="M363" i="25" s="1"/>
  <c r="H365" i="25"/>
  <c r="M365" i="25" s="1"/>
  <c r="H367" i="25"/>
  <c r="M367" i="25" s="1"/>
  <c r="H369" i="25"/>
  <c r="M369" i="25" s="1"/>
  <c r="H371" i="25"/>
  <c r="M371" i="25" s="1"/>
  <c r="H373" i="25"/>
  <c r="M373" i="25" s="1"/>
  <c r="H375" i="25"/>
  <c r="M375" i="25" s="1"/>
  <c r="H377" i="25"/>
  <c r="M377" i="25" s="1"/>
  <c r="H379" i="25"/>
  <c r="M379" i="25" s="1"/>
  <c r="H381" i="25"/>
  <c r="M381" i="25" s="1"/>
  <c r="H383" i="25"/>
  <c r="M383" i="25" s="1"/>
  <c r="H385" i="25"/>
  <c r="M385" i="25" s="1"/>
  <c r="H387" i="25"/>
  <c r="M387" i="25" s="1"/>
  <c r="H389" i="25"/>
  <c r="M389" i="25" s="1"/>
  <c r="H391" i="25"/>
  <c r="M391" i="25" s="1"/>
  <c r="H393" i="25"/>
  <c r="M393" i="25" s="1"/>
  <c r="H395" i="25"/>
  <c r="M395" i="25" s="1"/>
  <c r="H397" i="25"/>
  <c r="M397" i="25" s="1"/>
  <c r="H399" i="25"/>
  <c r="M399" i="25" s="1"/>
  <c r="H401" i="25"/>
  <c r="M401" i="25" s="1"/>
  <c r="H403" i="25"/>
  <c r="M403" i="25" s="1"/>
  <c r="H405" i="25"/>
  <c r="M405" i="25" s="1"/>
  <c r="H407" i="25"/>
  <c r="M407" i="25" s="1"/>
  <c r="H409" i="25"/>
  <c r="M409" i="25" s="1"/>
  <c r="H411" i="25"/>
  <c r="M411" i="25" s="1"/>
  <c r="H413" i="25"/>
  <c r="M413" i="25" s="1"/>
  <c r="H415" i="25"/>
  <c r="M415" i="25" s="1"/>
  <c r="H417" i="25"/>
  <c r="M417" i="25" s="1"/>
  <c r="H419" i="25"/>
  <c r="M419" i="25" s="1"/>
  <c r="H421" i="25"/>
  <c r="M421" i="25" s="1"/>
  <c r="H423" i="25"/>
  <c r="M423" i="25" s="1"/>
  <c r="H425" i="25"/>
  <c r="M425" i="25" s="1"/>
  <c r="H427" i="25"/>
  <c r="M427" i="25" s="1"/>
  <c r="H429" i="25"/>
  <c r="M429" i="25" s="1"/>
  <c r="H431" i="25"/>
  <c r="M431" i="25" s="1"/>
  <c r="H433" i="25"/>
  <c r="M433" i="25" s="1"/>
  <c r="H435" i="25"/>
  <c r="M435" i="25" s="1"/>
  <c r="H437" i="25"/>
  <c r="M437" i="25" s="1"/>
  <c r="H439" i="25"/>
  <c r="M439" i="25" s="1"/>
  <c r="H441" i="25"/>
  <c r="M441" i="25" s="1"/>
  <c r="H443" i="25"/>
  <c r="M443" i="25" s="1"/>
  <c r="H445" i="25"/>
  <c r="M445" i="25" s="1"/>
  <c r="H447" i="25"/>
  <c r="M447" i="25" s="1"/>
  <c r="H449" i="25"/>
  <c r="M449" i="25" s="1"/>
  <c r="H451" i="25"/>
  <c r="M451" i="25" s="1"/>
  <c r="H453" i="25"/>
  <c r="M453" i="25" s="1"/>
  <c r="H455" i="25"/>
  <c r="M455" i="25" s="1"/>
  <c r="H457" i="25"/>
  <c r="M457" i="25" s="1"/>
  <c r="H459" i="25"/>
  <c r="M459" i="25" s="1"/>
  <c r="H461" i="25"/>
  <c r="M461" i="25" s="1"/>
  <c r="H463" i="25"/>
  <c r="M463" i="25" s="1"/>
  <c r="H465" i="25"/>
  <c r="M465" i="25" s="1"/>
  <c r="H467" i="25"/>
  <c r="M467" i="25" s="1"/>
  <c r="H469" i="25"/>
  <c r="M469" i="25" s="1"/>
  <c r="H471" i="25"/>
  <c r="M471" i="25" s="1"/>
  <c r="H473" i="25"/>
  <c r="M473" i="25" s="1"/>
  <c r="H475" i="25"/>
  <c r="M475" i="25" s="1"/>
  <c r="H477" i="25"/>
  <c r="M477" i="25" s="1"/>
  <c r="H479" i="25"/>
  <c r="M479" i="25" s="1"/>
  <c r="H481" i="25"/>
  <c r="M481" i="25" s="1"/>
  <c r="H483" i="25"/>
  <c r="M483" i="25" s="1"/>
  <c r="H485" i="25"/>
  <c r="M485" i="25" s="1"/>
  <c r="H487" i="25"/>
  <c r="M487" i="25" s="1"/>
  <c r="H489" i="25"/>
  <c r="M489" i="25" s="1"/>
  <c r="H491" i="25"/>
  <c r="M491" i="25" s="1"/>
  <c r="H493" i="25"/>
  <c r="M493" i="25" s="1"/>
  <c r="H495" i="25"/>
  <c r="M495" i="25" s="1"/>
  <c r="H497" i="25"/>
  <c r="M497" i="25" s="1"/>
  <c r="H499" i="25"/>
  <c r="M499" i="25" s="1"/>
  <c r="H503" i="25"/>
  <c r="M503" i="25" s="1"/>
  <c r="H505" i="25"/>
  <c r="M505" i="25" s="1"/>
  <c r="H507" i="25"/>
  <c r="M507" i="25" s="1"/>
  <c r="H509" i="25"/>
  <c r="M509" i="25" s="1"/>
  <c r="H511" i="25"/>
  <c r="M511" i="25" s="1"/>
  <c r="H513" i="25"/>
  <c r="M513" i="25" s="1"/>
  <c r="H515" i="25"/>
  <c r="M515" i="25" s="1"/>
  <c r="H517" i="25"/>
  <c r="M517" i="25" s="1"/>
  <c r="H519" i="25"/>
  <c r="M519" i="25" s="1"/>
  <c r="H521" i="25"/>
  <c r="M521" i="25" s="1"/>
  <c r="H523" i="25"/>
  <c r="M523" i="25" s="1"/>
  <c r="H525" i="25"/>
  <c r="M525" i="25" s="1"/>
  <c r="H527" i="25"/>
  <c r="M527" i="25" s="1"/>
  <c r="H529" i="25"/>
  <c r="M529" i="25" s="1"/>
  <c r="H531" i="25"/>
  <c r="M531" i="25" s="1"/>
  <c r="H533" i="25"/>
  <c r="M533" i="25" s="1"/>
  <c r="H535" i="25"/>
  <c r="M535" i="25" s="1"/>
  <c r="H537" i="25"/>
  <c r="M537" i="25" s="1"/>
  <c r="H539" i="25"/>
  <c r="M539" i="25" s="1"/>
  <c r="H541" i="25"/>
  <c r="M541" i="25" s="1"/>
  <c r="H543" i="25"/>
  <c r="M543" i="25" s="1"/>
  <c r="H545" i="25"/>
  <c r="M545" i="25" s="1"/>
  <c r="H547" i="25"/>
  <c r="M547" i="25" s="1"/>
  <c r="H549" i="25"/>
  <c r="M549" i="25" s="1"/>
  <c r="H551" i="25"/>
  <c r="M551" i="25" s="1"/>
  <c r="H553" i="25"/>
  <c r="M553" i="25" s="1"/>
  <c r="H555" i="25"/>
  <c r="M555" i="25" s="1"/>
  <c r="H557" i="25"/>
  <c r="M557" i="25" s="1"/>
  <c r="H559" i="25"/>
  <c r="M559" i="25" s="1"/>
  <c r="H561" i="25"/>
  <c r="M561" i="25" s="1"/>
  <c r="H563" i="25"/>
  <c r="M563" i="25" s="1"/>
  <c r="H565" i="25"/>
  <c r="M565" i="25" s="1"/>
  <c r="H567" i="25"/>
  <c r="M567" i="25" s="1"/>
  <c r="H569" i="25"/>
  <c r="M569" i="25" s="1"/>
  <c r="H571" i="25"/>
  <c r="M571" i="25" s="1"/>
  <c r="H573" i="25"/>
  <c r="M573" i="25" s="1"/>
  <c r="H575" i="25"/>
  <c r="M575" i="25" s="1"/>
  <c r="H577" i="25"/>
  <c r="M577" i="25" s="1"/>
  <c r="H579" i="25"/>
  <c r="M579" i="25" s="1"/>
  <c r="H581" i="25"/>
  <c r="M581" i="25" s="1"/>
  <c r="H583" i="25"/>
  <c r="M583" i="25" s="1"/>
  <c r="H585" i="25"/>
  <c r="M585" i="25" s="1"/>
  <c r="H587" i="25"/>
  <c r="M587" i="25" s="1"/>
  <c r="H589" i="25"/>
  <c r="M589" i="25" s="1"/>
  <c r="H591" i="25"/>
  <c r="M591" i="25" s="1"/>
  <c r="H593" i="25"/>
  <c r="M593" i="25" s="1"/>
  <c r="H595" i="25"/>
  <c r="M595" i="25" s="1"/>
  <c r="H597" i="25"/>
  <c r="M597" i="25" s="1"/>
  <c r="H599" i="25"/>
  <c r="M599" i="25" s="1"/>
  <c r="H601" i="25"/>
  <c r="M601" i="25" s="1"/>
  <c r="H603" i="25"/>
  <c r="M603" i="25" s="1"/>
  <c r="H605" i="25"/>
  <c r="M605" i="25" s="1"/>
  <c r="H607" i="25"/>
  <c r="M607" i="25" s="1"/>
  <c r="H609" i="25"/>
  <c r="M609" i="25" s="1"/>
  <c r="H611" i="25"/>
  <c r="M611" i="25" s="1"/>
  <c r="H613" i="25"/>
  <c r="M613" i="25" s="1"/>
  <c r="H615" i="25"/>
  <c r="M615" i="25" s="1"/>
  <c r="H617" i="25"/>
  <c r="M617" i="25" s="1"/>
  <c r="H619" i="25"/>
  <c r="M619" i="25" s="1"/>
  <c r="H621" i="25"/>
  <c r="M621" i="25" s="1"/>
  <c r="H623" i="25"/>
  <c r="M623" i="25" s="1"/>
  <c r="H625" i="25"/>
  <c r="M625" i="25" s="1"/>
  <c r="H627" i="25"/>
  <c r="M627" i="25" s="1"/>
  <c r="H629" i="25"/>
  <c r="M629" i="25" s="1"/>
  <c r="H631" i="25"/>
  <c r="M631" i="25" s="1"/>
  <c r="H633" i="25"/>
  <c r="M633" i="25" s="1"/>
  <c r="H635" i="25"/>
  <c r="M635" i="25" s="1"/>
  <c r="H637" i="25"/>
  <c r="M637" i="25" s="1"/>
  <c r="H639" i="25"/>
  <c r="M639" i="25" s="1"/>
  <c r="H641" i="25"/>
  <c r="M641" i="25" s="1"/>
  <c r="H643" i="25"/>
  <c r="M643" i="25" s="1"/>
  <c r="H645" i="25"/>
  <c r="M645" i="25" s="1"/>
  <c r="H647" i="25"/>
  <c r="M647" i="25" s="1"/>
  <c r="H649" i="25"/>
  <c r="M649" i="25" s="1"/>
  <c r="H651" i="25"/>
  <c r="M651" i="25" s="1"/>
  <c r="H653" i="25"/>
  <c r="M653" i="25" s="1"/>
  <c r="H655" i="25"/>
  <c r="M655" i="25" s="1"/>
  <c r="H657" i="25"/>
  <c r="M657" i="25" s="1"/>
  <c r="H659" i="25"/>
  <c r="M659" i="25" s="1"/>
  <c r="H661" i="25"/>
  <c r="M661" i="25" s="1"/>
  <c r="H663" i="25"/>
  <c r="M663" i="25" s="1"/>
  <c r="H665" i="25"/>
  <c r="M665" i="25" s="1"/>
  <c r="H667" i="25"/>
  <c r="M667" i="25" s="1"/>
  <c r="H669" i="25"/>
  <c r="M669" i="25" s="1"/>
  <c r="H671" i="25"/>
  <c r="M671" i="25" s="1"/>
  <c r="H673" i="25"/>
  <c r="M673" i="25" s="1"/>
  <c r="H675" i="25"/>
  <c r="M675" i="25" s="1"/>
  <c r="H677" i="25"/>
  <c r="M677" i="25" s="1"/>
  <c r="H679" i="25"/>
  <c r="M679" i="25" s="1"/>
  <c r="H681" i="25"/>
  <c r="M681" i="25" s="1"/>
  <c r="H683" i="25"/>
  <c r="M683" i="25" s="1"/>
  <c r="H685" i="25"/>
  <c r="M685" i="25" s="1"/>
  <c r="H687" i="25"/>
  <c r="M687" i="25" s="1"/>
  <c r="H689" i="25"/>
  <c r="M689" i="25" s="1"/>
  <c r="H691" i="25"/>
  <c r="M691" i="25" s="1"/>
  <c r="H693" i="25"/>
  <c r="M693" i="25" s="1"/>
  <c r="H695" i="25"/>
  <c r="M695" i="25" s="1"/>
  <c r="H697" i="25"/>
  <c r="M697" i="25" s="1"/>
  <c r="H699" i="25"/>
  <c r="M699" i="25" s="1"/>
  <c r="H701" i="25"/>
  <c r="M701" i="25" s="1"/>
  <c r="H703" i="25"/>
  <c r="M703" i="25" s="1"/>
  <c r="H705" i="25"/>
  <c r="M705" i="25" s="1"/>
  <c r="H707" i="25"/>
  <c r="M707" i="25" s="1"/>
  <c r="H709" i="25"/>
  <c r="M709" i="25" s="1"/>
  <c r="H711" i="25"/>
  <c r="M711" i="25" s="1"/>
  <c r="H713" i="25"/>
  <c r="M713" i="25" s="1"/>
  <c r="H715" i="25"/>
  <c r="M715" i="25" s="1"/>
  <c r="H717" i="25"/>
  <c r="M717" i="25" s="1"/>
  <c r="L719" i="28"/>
  <c r="N23" i="18"/>
  <c r="N724" i="18" s="1"/>
  <c r="L719" i="29"/>
  <c r="O23" i="18"/>
  <c r="O724" i="18" s="1"/>
  <c r="L719" i="31"/>
  <c r="Q23" i="18"/>
  <c r="Q724" i="18" s="1"/>
  <c r="L719" i="32"/>
  <c r="R23" i="18"/>
  <c r="R724" i="18" s="1"/>
  <c r="U23" i="18"/>
  <c r="U724" i="18" s="1"/>
  <c r="F725" i="5"/>
  <c r="J24" i="18"/>
  <c r="V24" i="18" s="1"/>
  <c r="W24" i="18" s="1"/>
  <c r="I9" i="19"/>
  <c r="D14" i="4" s="1"/>
  <c r="J12" i="35" s="1"/>
  <c r="C725" i="5"/>
  <c r="K201" i="19"/>
  <c r="L201" i="19" s="1"/>
  <c r="F12" i="27"/>
  <c r="F12" i="30"/>
  <c r="F12" i="34"/>
  <c r="F12" i="35"/>
  <c r="F12" i="25"/>
  <c r="F12" i="26"/>
  <c r="F12" i="28"/>
  <c r="F12" i="29"/>
  <c r="F12" i="31"/>
  <c r="F12" i="32"/>
  <c r="I724" i="18"/>
  <c r="C730" i="35"/>
  <c r="D730" i="35"/>
  <c r="D719" i="35"/>
  <c r="D732" i="34"/>
  <c r="D719" i="34"/>
  <c r="L719" i="34"/>
  <c r="D732" i="33"/>
  <c r="D719" i="33"/>
  <c r="L719" i="33"/>
  <c r="D735" i="32"/>
  <c r="D719" i="32"/>
  <c r="C733" i="31"/>
  <c r="D733" i="31"/>
  <c r="D719" i="31"/>
  <c r="C732" i="30"/>
  <c r="D732" i="30"/>
  <c r="D719" i="30"/>
  <c r="C731" i="29"/>
  <c r="D731" i="29"/>
  <c r="D719" i="29"/>
  <c r="C730" i="28"/>
  <c r="D730" i="28"/>
  <c r="D719" i="28"/>
  <c r="D730" i="27"/>
  <c r="D719" i="27"/>
  <c r="L719" i="27"/>
  <c r="D730" i="26"/>
  <c r="D719" i="26"/>
  <c r="D730" i="25"/>
  <c r="D719" i="25"/>
  <c r="Q659" i="4"/>
  <c r="Q663" i="4"/>
  <c r="Q667" i="4"/>
  <c r="Q671" i="4"/>
  <c r="Q675" i="4"/>
  <c r="Q679" i="4"/>
  <c r="Q683" i="4"/>
  <c r="Q687" i="4"/>
  <c r="Q691" i="4"/>
  <c r="Q695" i="4"/>
  <c r="Q699" i="4"/>
  <c r="Q703" i="4"/>
  <c r="Q707" i="4"/>
  <c r="Q711" i="4"/>
  <c r="Q715" i="4"/>
  <c r="Q719" i="4"/>
  <c r="Q723" i="4"/>
  <c r="M24" i="5"/>
  <c r="H24" i="25" s="1"/>
  <c r="M24" i="25" s="1"/>
  <c r="M20" i="5"/>
  <c r="H20" i="25" s="1"/>
  <c r="M20" i="25" s="1"/>
  <c r="V517" i="18"/>
  <c r="W517" i="18" s="1"/>
  <c r="V513" i="18"/>
  <c r="W513" i="18" s="1"/>
  <c r="V511" i="18"/>
  <c r="W511" i="18" s="1"/>
  <c r="V507" i="18"/>
  <c r="W507" i="18" s="1"/>
  <c r="V505" i="18"/>
  <c r="W505" i="18" s="1"/>
  <c r="V495" i="18"/>
  <c r="W495" i="18" s="1"/>
  <c r="V487" i="18"/>
  <c r="W487" i="18" s="1"/>
  <c r="V485" i="18"/>
  <c r="W485" i="18" s="1"/>
  <c r="V483" i="18"/>
  <c r="W483" i="18" s="1"/>
  <c r="V477" i="18"/>
  <c r="W477" i="18" s="1"/>
  <c r="V475" i="18"/>
  <c r="W475" i="18" s="1"/>
  <c r="V471" i="18"/>
  <c r="W471" i="18" s="1"/>
  <c r="V467" i="18"/>
  <c r="W467" i="18" s="1"/>
  <c r="V463" i="18"/>
  <c r="W463" i="18" s="1"/>
  <c r="V461" i="18"/>
  <c r="W461" i="18" s="1"/>
  <c r="V455" i="18"/>
  <c r="W455" i="18" s="1"/>
  <c r="V451" i="18"/>
  <c r="W451" i="18" s="1"/>
  <c r="V449" i="18"/>
  <c r="W449" i="18" s="1"/>
  <c r="V447" i="18"/>
  <c r="W447" i="18" s="1"/>
  <c r="V423" i="18"/>
  <c r="W423" i="18" s="1"/>
  <c r="V421" i="18"/>
  <c r="W421" i="18" s="1"/>
  <c r="V413" i="18"/>
  <c r="W413" i="18" s="1"/>
  <c r="V411" i="18"/>
  <c r="W411" i="18" s="1"/>
  <c r="V407" i="18"/>
  <c r="W407" i="18" s="1"/>
  <c r="V403" i="18"/>
  <c r="W403" i="18" s="1"/>
  <c r="V401" i="18"/>
  <c r="W401" i="18" s="1"/>
  <c r="V399" i="18"/>
  <c r="W399" i="18" s="1"/>
  <c r="V397" i="18"/>
  <c r="W397" i="18" s="1"/>
  <c r="V395" i="18"/>
  <c r="W395" i="18" s="1"/>
  <c r="V391" i="18"/>
  <c r="W391" i="18" s="1"/>
  <c r="V389" i="18"/>
  <c r="W389" i="18" s="1"/>
  <c r="V387" i="18"/>
  <c r="W387" i="18" s="1"/>
  <c r="V385" i="18"/>
  <c r="W385" i="18" s="1"/>
  <c r="V383" i="18"/>
  <c r="W383" i="18" s="1"/>
  <c r="V381" i="18"/>
  <c r="W381" i="18" s="1"/>
  <c r="V379" i="18"/>
  <c r="W379" i="18" s="1"/>
  <c r="V375" i="18"/>
  <c r="W375" i="18" s="1"/>
  <c r="V371" i="18"/>
  <c r="W371" i="18" s="1"/>
  <c r="V369" i="18"/>
  <c r="W369" i="18" s="1"/>
  <c r="V367" i="18"/>
  <c r="W367" i="18" s="1"/>
  <c r="V363" i="18"/>
  <c r="W363" i="18" s="1"/>
  <c r="V359" i="18"/>
  <c r="W359" i="18" s="1"/>
  <c r="V357" i="18"/>
  <c r="W357" i="18" s="1"/>
  <c r="V355" i="18"/>
  <c r="W355" i="18" s="1"/>
  <c r="V317" i="18"/>
  <c r="W317" i="18" s="1"/>
  <c r="V315" i="18"/>
  <c r="W315" i="18" s="1"/>
  <c r="V29" i="18"/>
  <c r="W29" i="18" s="1"/>
  <c r="V25" i="18"/>
  <c r="W25" i="18" s="1"/>
  <c r="C8" i="18"/>
  <c r="F12" i="5"/>
  <c r="G629" i="18"/>
  <c r="G633" i="18"/>
  <c r="G637" i="18"/>
  <c r="G641" i="18"/>
  <c r="G645" i="18"/>
  <c r="G649" i="18"/>
  <c r="G653" i="18"/>
  <c r="G657" i="18"/>
  <c r="G661" i="18"/>
  <c r="G665" i="18"/>
  <c r="G669" i="18"/>
  <c r="G673" i="18"/>
  <c r="G677" i="18"/>
  <c r="G681" i="18"/>
  <c r="G685" i="18"/>
  <c r="G689" i="18"/>
  <c r="G693" i="18"/>
  <c r="G697" i="18"/>
  <c r="G701" i="18"/>
  <c r="G705" i="18"/>
  <c r="G709" i="18"/>
  <c r="G713" i="18"/>
  <c r="G717" i="18"/>
  <c r="G721" i="18"/>
  <c r="C724" i="5"/>
  <c r="L725" i="4"/>
  <c r="Q722" i="4"/>
  <c r="Q718" i="4"/>
  <c r="Q714" i="4"/>
  <c r="Q710" i="4"/>
  <c r="Q706" i="4"/>
  <c r="Q702" i="4"/>
  <c r="Q698" i="4"/>
  <c r="Q694" i="4"/>
  <c r="Q690" i="4"/>
  <c r="Q686" i="4"/>
  <c r="Q682" i="4"/>
  <c r="Q678" i="4"/>
  <c r="Q674" i="4"/>
  <c r="Q670" i="4"/>
  <c r="Q666" i="4"/>
  <c r="Q662" i="4"/>
  <c r="Q658" i="4"/>
  <c r="Q654" i="4"/>
  <c r="Q650" i="4"/>
  <c r="Q646" i="4"/>
  <c r="Q642" i="4"/>
  <c r="Q638" i="4"/>
  <c r="Q634" i="4"/>
  <c r="Q630" i="4"/>
  <c r="Q626" i="4"/>
  <c r="Q618" i="4"/>
  <c r="Q610" i="4"/>
  <c r="Q602" i="4"/>
  <c r="Q594" i="4"/>
  <c r="Q586" i="4"/>
  <c r="Q578" i="4"/>
  <c r="Q570" i="4"/>
  <c r="Q562" i="4"/>
  <c r="Q554" i="4"/>
  <c r="Q546" i="4"/>
  <c r="Q538" i="4"/>
  <c r="Q530" i="4"/>
  <c r="Q522" i="4"/>
  <c r="Q514" i="4"/>
  <c r="Q506" i="4"/>
  <c r="Q498" i="4"/>
  <c r="Q490" i="4"/>
  <c r="Q482" i="4"/>
  <c r="Q474" i="4"/>
  <c r="V291" i="18"/>
  <c r="W291" i="18" s="1"/>
  <c r="V289" i="18"/>
  <c r="W289" i="18" s="1"/>
  <c r="M23" i="5"/>
  <c r="M21" i="5"/>
  <c r="M19" i="5"/>
  <c r="M18" i="5"/>
  <c r="V634" i="18"/>
  <c r="W634" i="18" s="1"/>
  <c r="V630" i="18"/>
  <c r="W630" i="18" s="1"/>
  <c r="V627" i="18"/>
  <c r="W627" i="18" s="1"/>
  <c r="V625" i="18"/>
  <c r="W625" i="18" s="1"/>
  <c r="V621" i="18"/>
  <c r="W621" i="18" s="1"/>
  <c r="V617" i="18"/>
  <c r="W617" i="18" s="1"/>
  <c r="V611" i="18"/>
  <c r="W611" i="18" s="1"/>
  <c r="V599" i="18"/>
  <c r="W599" i="18" s="1"/>
  <c r="V598" i="18"/>
  <c r="W598" i="18" s="1"/>
  <c r="V597" i="18"/>
  <c r="W597" i="18" s="1"/>
  <c r="V595" i="18"/>
  <c r="W595" i="18" s="1"/>
  <c r="V535" i="18"/>
  <c r="W535" i="18" s="1"/>
  <c r="V534" i="18"/>
  <c r="W534" i="18" s="1"/>
  <c r="V532" i="18"/>
  <c r="W532" i="18" s="1"/>
  <c r="V530" i="18"/>
  <c r="W530" i="18" s="1"/>
  <c r="V529" i="18"/>
  <c r="W529" i="18" s="1"/>
  <c r="V527" i="18"/>
  <c r="W527" i="18" s="1"/>
  <c r="V526" i="18"/>
  <c r="W526" i="18" s="1"/>
  <c r="V525" i="18"/>
  <c r="W525" i="18" s="1"/>
  <c r="V523" i="18"/>
  <c r="W523" i="18" s="1"/>
  <c r="V520" i="18"/>
  <c r="W520" i="18" s="1"/>
  <c r="V512" i="18"/>
  <c r="W512" i="18" s="1"/>
  <c r="V509" i="18"/>
  <c r="W509" i="18" s="1"/>
  <c r="V506" i="18"/>
  <c r="W506" i="18" s="1"/>
  <c r="V504" i="18"/>
  <c r="W504" i="18" s="1"/>
  <c r="V503" i="18"/>
  <c r="W503" i="18" s="1"/>
  <c r="V502" i="18"/>
  <c r="W502" i="18" s="1"/>
  <c r="V501" i="18"/>
  <c r="W501" i="18" s="1"/>
  <c r="V500" i="18"/>
  <c r="W500" i="18" s="1"/>
  <c r="V499" i="18"/>
  <c r="W499" i="18" s="1"/>
  <c r="V497" i="18"/>
  <c r="W497" i="18" s="1"/>
  <c r="V493" i="18"/>
  <c r="W493" i="18" s="1"/>
  <c r="V492" i="18"/>
  <c r="W492" i="18" s="1"/>
  <c r="V491" i="18"/>
  <c r="W491" i="18" s="1"/>
  <c r="V482" i="18"/>
  <c r="W482" i="18" s="1"/>
  <c r="V481" i="18"/>
  <c r="W481" i="18" s="1"/>
  <c r="V479" i="18"/>
  <c r="W479" i="18" s="1"/>
  <c r="V476" i="18"/>
  <c r="W476" i="18" s="1"/>
  <c r="V465" i="18"/>
  <c r="W465" i="18" s="1"/>
  <c r="V464" i="18"/>
  <c r="W464" i="18" s="1"/>
  <c r="V459" i="18"/>
  <c r="W459" i="18" s="1"/>
  <c r="V453" i="18"/>
  <c r="W453" i="18" s="1"/>
  <c r="V452" i="18"/>
  <c r="W452" i="18" s="1"/>
  <c r="V450" i="18"/>
  <c r="W450" i="18" s="1"/>
  <c r="V443" i="18"/>
  <c r="W443" i="18" s="1"/>
  <c r="V439" i="18"/>
  <c r="W439" i="18" s="1"/>
  <c r="V437" i="18"/>
  <c r="W437" i="18" s="1"/>
  <c r="V436" i="18"/>
  <c r="W436" i="18" s="1"/>
  <c r="V435" i="18"/>
  <c r="W435" i="18" s="1"/>
  <c r="V433" i="18"/>
  <c r="W433" i="18" s="1"/>
  <c r="V431" i="18"/>
  <c r="W431" i="18" s="1"/>
  <c r="V429" i="18"/>
  <c r="W429" i="18" s="1"/>
  <c r="V427" i="18"/>
  <c r="W427" i="18" s="1"/>
  <c r="V419" i="18"/>
  <c r="W419" i="18" s="1"/>
  <c r="V417" i="18"/>
  <c r="W417" i="18" s="1"/>
  <c r="V415" i="18"/>
  <c r="W415" i="18" s="1"/>
  <c r="V313" i="18"/>
  <c r="W313" i="18" s="1"/>
  <c r="V311" i="18"/>
  <c r="W311" i="18" s="1"/>
  <c r="V309" i="18"/>
  <c r="W309" i="18" s="1"/>
  <c r="V307" i="18"/>
  <c r="W307" i="18" s="1"/>
  <c r="V305" i="18"/>
  <c r="W305" i="18" s="1"/>
  <c r="V303" i="18"/>
  <c r="W303" i="18" s="1"/>
  <c r="V301" i="18"/>
  <c r="W301" i="18" s="1"/>
  <c r="V299" i="18"/>
  <c r="W299" i="18" s="1"/>
  <c r="V297" i="18"/>
  <c r="W297" i="18" s="1"/>
  <c r="V295" i="18"/>
  <c r="W295" i="18" s="1"/>
  <c r="V293" i="18"/>
  <c r="W293" i="18" s="1"/>
  <c r="V30" i="18"/>
  <c r="W30" i="18" s="1"/>
  <c r="V26" i="18"/>
  <c r="W26" i="18" s="1"/>
  <c r="C730" i="5"/>
  <c r="V519" i="18"/>
  <c r="P725" i="4"/>
  <c r="Q624" i="4"/>
  <c r="Q620" i="4"/>
  <c r="Q616" i="4"/>
  <c r="Q612" i="4"/>
  <c r="Q608" i="4"/>
  <c r="Q604" i="4"/>
  <c r="Q600" i="4"/>
  <c r="Q596" i="4"/>
  <c r="Q592" i="4"/>
  <c r="Q588" i="4"/>
  <c r="Q584" i="4"/>
  <c r="Q580" i="4"/>
  <c r="Q576" i="4"/>
  <c r="Q572" i="4"/>
  <c r="Q568" i="4"/>
  <c r="Q564" i="4"/>
  <c r="Q560" i="4"/>
  <c r="Q556" i="4"/>
  <c r="Q552" i="4"/>
  <c r="Q548" i="4"/>
  <c r="Q544" i="4"/>
  <c r="Q540" i="4"/>
  <c r="Q536" i="4"/>
  <c r="Q532" i="4"/>
  <c r="Q528" i="4"/>
  <c r="Q524" i="4"/>
  <c r="Q520" i="4"/>
  <c r="Q516" i="4"/>
  <c r="Q512" i="4"/>
  <c r="Q508" i="4"/>
  <c r="Q504" i="4"/>
  <c r="Q500" i="4"/>
  <c r="Q496" i="4"/>
  <c r="Q492" i="4"/>
  <c r="Q488" i="4"/>
  <c r="Q484" i="4"/>
  <c r="Q480" i="4"/>
  <c r="Q476" i="4"/>
  <c r="Q472" i="4"/>
  <c r="Q468" i="4"/>
  <c r="V675" i="18" l="1"/>
  <c r="W675" i="18" s="1"/>
  <c r="V341" i="18"/>
  <c r="W341" i="18" s="1"/>
  <c r="V643" i="18"/>
  <c r="W643" i="18" s="1"/>
  <c r="V707" i="18"/>
  <c r="W707" i="18" s="1"/>
  <c r="V349" i="18"/>
  <c r="W349" i="18" s="1"/>
  <c r="V691" i="18"/>
  <c r="W691" i="18" s="1"/>
  <c r="V454" i="18"/>
  <c r="W454" i="18" s="1"/>
  <c r="V422" i="18"/>
  <c r="W422" i="18" s="1"/>
  <c r="V466" i="18"/>
  <c r="W466" i="18" s="1"/>
  <c r="V607" i="18"/>
  <c r="W607" i="18" s="1"/>
  <c r="V623" i="18"/>
  <c r="W623" i="18" s="1"/>
  <c r="H724" i="18"/>
  <c r="H501" i="25"/>
  <c r="M501" i="25" s="1"/>
  <c r="H286" i="25"/>
  <c r="M286" i="25" s="1"/>
  <c r="H74" i="25"/>
  <c r="M74" i="25" s="1"/>
  <c r="H38" i="25"/>
  <c r="M38" i="25" s="1"/>
  <c r="V635" i="18"/>
  <c r="W635" i="18" s="1"/>
  <c r="V699" i="18"/>
  <c r="W699" i="18" s="1"/>
  <c r="H536" i="25"/>
  <c r="M536" i="25" s="1"/>
  <c r="R536" i="25" s="1"/>
  <c r="S536" i="25" s="1"/>
  <c r="H246" i="25"/>
  <c r="M246" i="25" s="1"/>
  <c r="H84" i="25"/>
  <c r="M84" i="25" s="1"/>
  <c r="H68" i="25"/>
  <c r="M68" i="25" s="1"/>
  <c r="H518" i="25"/>
  <c r="M518" i="25" s="1"/>
  <c r="H212" i="25"/>
  <c r="M212" i="25" s="1"/>
  <c r="V672" i="18"/>
  <c r="W672" i="18" s="1"/>
  <c r="V683" i="18"/>
  <c r="W683" i="18" s="1"/>
  <c r="H194" i="25"/>
  <c r="M194" i="25" s="1"/>
  <c r="R194" i="25" s="1"/>
  <c r="S194" i="25" s="1"/>
  <c r="V345" i="18"/>
  <c r="W345" i="18" s="1"/>
  <c r="H482" i="25"/>
  <c r="M482" i="25" s="1"/>
  <c r="H450" i="25"/>
  <c r="M450" i="25" s="1"/>
  <c r="H418" i="25"/>
  <c r="M418" i="25" s="1"/>
  <c r="H386" i="25"/>
  <c r="M386" i="25" s="1"/>
  <c r="H354" i="25"/>
  <c r="M354" i="25" s="1"/>
  <c r="H144" i="25"/>
  <c r="M144" i="25" s="1"/>
  <c r="V667" i="18"/>
  <c r="W667" i="18" s="1"/>
  <c r="V339" i="18"/>
  <c r="W339" i="18" s="1"/>
  <c r="V347" i="18"/>
  <c r="W347" i="18" s="1"/>
  <c r="V702" i="18"/>
  <c r="W702" i="18" s="1"/>
  <c r="V670" i="18"/>
  <c r="W670" i="18" s="1"/>
  <c r="V638" i="18"/>
  <c r="W638" i="18" s="1"/>
  <c r="V468" i="18"/>
  <c r="W468" i="18" s="1"/>
  <c r="V641" i="18"/>
  <c r="W641" i="18" s="1"/>
  <c r="V609" i="18"/>
  <c r="W609" i="18" s="1"/>
  <c r="V618" i="18"/>
  <c r="W618" i="18" s="1"/>
  <c r="V456" i="18"/>
  <c r="W456" i="18" s="1"/>
  <c r="V424" i="18"/>
  <c r="W424" i="18" s="1"/>
  <c r="V709" i="18"/>
  <c r="W709" i="18" s="1"/>
  <c r="V701" i="18"/>
  <c r="W701" i="18" s="1"/>
  <c r="V693" i="18"/>
  <c r="W693" i="18" s="1"/>
  <c r="V685" i="18"/>
  <c r="W685" i="18" s="1"/>
  <c r="V677" i="18"/>
  <c r="W677" i="18" s="1"/>
  <c r="V669" i="18"/>
  <c r="W669" i="18" s="1"/>
  <c r="V661" i="18"/>
  <c r="W661" i="18" s="1"/>
  <c r="V653" i="18"/>
  <c r="W653" i="18" s="1"/>
  <c r="V637" i="18"/>
  <c r="W637" i="18" s="1"/>
  <c r="V605" i="18"/>
  <c r="W605" i="18" s="1"/>
  <c r="V688" i="18"/>
  <c r="W688" i="18" s="1"/>
  <c r="V656" i="18"/>
  <c r="W656" i="18" s="1"/>
  <c r="V420" i="18"/>
  <c r="W420" i="18" s="1"/>
  <c r="V713" i="18"/>
  <c r="W713" i="18" s="1"/>
  <c r="V705" i="18"/>
  <c r="W705" i="18" s="1"/>
  <c r="V697" i="18"/>
  <c r="W697" i="18" s="1"/>
  <c r="V689" i="18"/>
  <c r="W689" i="18" s="1"/>
  <c r="V681" i="18"/>
  <c r="W681" i="18" s="1"/>
  <c r="V673" i="18"/>
  <c r="W673" i="18" s="1"/>
  <c r="V665" i="18"/>
  <c r="W665" i="18" s="1"/>
  <c r="V657" i="18"/>
  <c r="W657" i="18" s="1"/>
  <c r="V649" i="18"/>
  <c r="W649" i="18" s="1"/>
  <c r="V633" i="18"/>
  <c r="W633" i="18" s="1"/>
  <c r="V601" i="18"/>
  <c r="W601" i="18" s="1"/>
  <c r="V440" i="18"/>
  <c r="W440" i="18" s="1"/>
  <c r="V645" i="18"/>
  <c r="W645" i="18" s="1"/>
  <c r="V629" i="18"/>
  <c r="W629" i="18" s="1"/>
  <c r="V613" i="18"/>
  <c r="W613" i="18" s="1"/>
  <c r="H540" i="25"/>
  <c r="M540" i="25" s="1"/>
  <c r="H540" i="26" s="1"/>
  <c r="M540" i="26" s="1"/>
  <c r="C11" i="18"/>
  <c r="H108" i="25"/>
  <c r="M108" i="25" s="1"/>
  <c r="R108" i="25" s="1"/>
  <c r="S108" i="25" s="1"/>
  <c r="H280" i="25"/>
  <c r="M280" i="25" s="1"/>
  <c r="V710" i="18"/>
  <c r="W710" i="18" s="1"/>
  <c r="V694" i="18"/>
  <c r="W694" i="18" s="1"/>
  <c r="V678" i="18"/>
  <c r="W678" i="18" s="1"/>
  <c r="V662" i="18"/>
  <c r="W662" i="18" s="1"/>
  <c r="V646" i="18"/>
  <c r="W646" i="18" s="1"/>
  <c r="V610" i="18"/>
  <c r="W610" i="18" s="1"/>
  <c r="J12" i="31"/>
  <c r="J12" i="29"/>
  <c r="J12" i="25"/>
  <c r="J12" i="30"/>
  <c r="J12" i="5"/>
  <c r="J12" i="33"/>
  <c r="J724" i="18"/>
  <c r="V494" i="18"/>
  <c r="W494" i="18" s="1"/>
  <c r="V612" i="18"/>
  <c r="W612" i="18" s="1"/>
  <c r="V648" i="18"/>
  <c r="W648" i="18" s="1"/>
  <c r="V664" i="18"/>
  <c r="W664" i="18" s="1"/>
  <c r="V680" i="18"/>
  <c r="W680" i="18" s="1"/>
  <c r="V696" i="18"/>
  <c r="W696" i="18" s="1"/>
  <c r="V712" i="18"/>
  <c r="W712" i="18" s="1"/>
  <c r="V340" i="18"/>
  <c r="W340" i="18" s="1"/>
  <c r="V344" i="18"/>
  <c r="W344" i="18" s="1"/>
  <c r="V352" i="18"/>
  <c r="W352" i="18" s="1"/>
  <c r="V356" i="18"/>
  <c r="W356" i="18" s="1"/>
  <c r="V360" i="18"/>
  <c r="W360" i="18" s="1"/>
  <c r="V364" i="18"/>
  <c r="W364" i="18" s="1"/>
  <c r="V368" i="18"/>
  <c r="W368" i="18" s="1"/>
  <c r="V372" i="18"/>
  <c r="W372" i="18" s="1"/>
  <c r="V376" i="18"/>
  <c r="W376" i="18" s="1"/>
  <c r="V380" i="18"/>
  <c r="W380" i="18" s="1"/>
  <c r="V384" i="18"/>
  <c r="W384" i="18" s="1"/>
  <c r="V388" i="18"/>
  <c r="W388" i="18" s="1"/>
  <c r="V392" i="18"/>
  <c r="W392" i="18" s="1"/>
  <c r="V396" i="18"/>
  <c r="W396" i="18" s="1"/>
  <c r="V400" i="18"/>
  <c r="W400" i="18" s="1"/>
  <c r="V404" i="18"/>
  <c r="W404" i="18" s="1"/>
  <c r="V408" i="18"/>
  <c r="W408" i="18" s="1"/>
  <c r="V412" i="18"/>
  <c r="W412" i="18" s="1"/>
  <c r="V416" i="18"/>
  <c r="W416" i="18" s="1"/>
  <c r="V428" i="18"/>
  <c r="W428" i="18" s="1"/>
  <c r="V432" i="18"/>
  <c r="W432" i="18" s="1"/>
  <c r="V438" i="18"/>
  <c r="W438" i="18" s="1"/>
  <c r="V444" i="18"/>
  <c r="W444" i="18" s="1"/>
  <c r="V448" i="18"/>
  <c r="W448" i="18" s="1"/>
  <c r="V460" i="18"/>
  <c r="W460" i="18" s="1"/>
  <c r="V478" i="18"/>
  <c r="W478" i="18" s="1"/>
  <c r="V594" i="18"/>
  <c r="W594" i="18" s="1"/>
  <c r="V608" i="18"/>
  <c r="W608" i="18" s="1"/>
  <c r="V616" i="18"/>
  <c r="W616" i="18" s="1"/>
  <c r="V620" i="18"/>
  <c r="W620" i="18" s="1"/>
  <c r="V624" i="18"/>
  <c r="W624" i="18" s="1"/>
  <c r="V631" i="18"/>
  <c r="W631" i="18" s="1"/>
  <c r="V639" i="18"/>
  <c r="W639" i="18" s="1"/>
  <c r="V644" i="18"/>
  <c r="W644" i="18" s="1"/>
  <c r="V655" i="18"/>
  <c r="W655" i="18" s="1"/>
  <c r="V660" i="18"/>
  <c r="W660" i="18" s="1"/>
  <c r="V666" i="18"/>
  <c r="W666" i="18" s="1"/>
  <c r="V671" i="18"/>
  <c r="W671" i="18" s="1"/>
  <c r="V676" i="18"/>
  <c r="W676" i="18" s="1"/>
  <c r="V682" i="18"/>
  <c r="W682" i="18" s="1"/>
  <c r="V687" i="18"/>
  <c r="W687" i="18" s="1"/>
  <c r="V692" i="18"/>
  <c r="W692" i="18" s="1"/>
  <c r="V698" i="18"/>
  <c r="W698" i="18" s="1"/>
  <c r="V703" i="18"/>
  <c r="W703" i="18" s="1"/>
  <c r="V708" i="18"/>
  <c r="W708" i="18" s="1"/>
  <c r="V338" i="18"/>
  <c r="W338" i="18" s="1"/>
  <c r="V342" i="18"/>
  <c r="W342" i="18" s="1"/>
  <c r="V346" i="18"/>
  <c r="W346" i="18" s="1"/>
  <c r="V350" i="18"/>
  <c r="W350" i="18" s="1"/>
  <c r="V354" i="18"/>
  <c r="W354" i="18" s="1"/>
  <c r="V358" i="18"/>
  <c r="W358" i="18" s="1"/>
  <c r="V362" i="18"/>
  <c r="W362" i="18" s="1"/>
  <c r="V366" i="18"/>
  <c r="W366" i="18" s="1"/>
  <c r="V370" i="18"/>
  <c r="W370" i="18" s="1"/>
  <c r="V374" i="18"/>
  <c r="W374" i="18" s="1"/>
  <c r="V378" i="18"/>
  <c r="W378" i="18" s="1"/>
  <c r="V382" i="18"/>
  <c r="W382" i="18" s="1"/>
  <c r="V386" i="18"/>
  <c r="W386" i="18" s="1"/>
  <c r="V390" i="18"/>
  <c r="W390" i="18" s="1"/>
  <c r="V394" i="18"/>
  <c r="W394" i="18" s="1"/>
  <c r="V398" i="18"/>
  <c r="W398" i="18" s="1"/>
  <c r="V402" i="18"/>
  <c r="W402" i="18" s="1"/>
  <c r="V406" i="18"/>
  <c r="W406" i="18" s="1"/>
  <c r="V410" i="18"/>
  <c r="W410" i="18" s="1"/>
  <c r="V414" i="18"/>
  <c r="W414" i="18" s="1"/>
  <c r="V426" i="18"/>
  <c r="W426" i="18" s="1"/>
  <c r="V430" i="18"/>
  <c r="W430" i="18" s="1"/>
  <c r="V434" i="18"/>
  <c r="W434" i="18" s="1"/>
  <c r="V442" i="18"/>
  <c r="W442" i="18" s="1"/>
  <c r="V446" i="18"/>
  <c r="W446" i="18" s="1"/>
  <c r="V458" i="18"/>
  <c r="W458" i="18" s="1"/>
  <c r="V462" i="18"/>
  <c r="W462" i="18" s="1"/>
  <c r="V480" i="18"/>
  <c r="W480" i="18" s="1"/>
  <c r="V603" i="18"/>
  <c r="W603" i="18" s="1"/>
  <c r="V614" i="18"/>
  <c r="W614" i="18" s="1"/>
  <c r="V622" i="18"/>
  <c r="W622" i="18" s="1"/>
  <c r="V626" i="18"/>
  <c r="W626" i="18" s="1"/>
  <c r="V636" i="18"/>
  <c r="W636" i="18" s="1"/>
  <c r="V642" i="18"/>
  <c r="W642" i="18" s="1"/>
  <c r="V647" i="18"/>
  <c r="W647" i="18" s="1"/>
  <c r="V652" i="18"/>
  <c r="W652" i="18" s="1"/>
  <c r="V658" i="18"/>
  <c r="W658" i="18" s="1"/>
  <c r="V663" i="18"/>
  <c r="W663" i="18" s="1"/>
  <c r="V668" i="18"/>
  <c r="W668" i="18" s="1"/>
  <c r="V674" i="18"/>
  <c r="W674" i="18" s="1"/>
  <c r="V679" i="18"/>
  <c r="W679" i="18" s="1"/>
  <c r="V684" i="18"/>
  <c r="W684" i="18" s="1"/>
  <c r="V690" i="18"/>
  <c r="W690" i="18" s="1"/>
  <c r="V695" i="18"/>
  <c r="W695" i="18" s="1"/>
  <c r="V700" i="18"/>
  <c r="W700" i="18" s="1"/>
  <c r="V706" i="18"/>
  <c r="W706" i="18" s="1"/>
  <c r="V711" i="18"/>
  <c r="W711" i="18" s="1"/>
  <c r="V722" i="18"/>
  <c r="W722" i="18" s="1"/>
  <c r="V490" i="18"/>
  <c r="W490" i="18" s="1"/>
  <c r="R717" i="25"/>
  <c r="S717" i="25" s="1"/>
  <c r="H717" i="26"/>
  <c r="M717" i="26" s="1"/>
  <c r="R705" i="25"/>
  <c r="S705" i="25" s="1"/>
  <c r="H705" i="26"/>
  <c r="M705" i="26" s="1"/>
  <c r="R701" i="25"/>
  <c r="S701" i="25" s="1"/>
  <c r="H701" i="26"/>
  <c r="M701" i="26" s="1"/>
  <c r="R697" i="25"/>
  <c r="S697" i="25" s="1"/>
  <c r="H697" i="26"/>
  <c r="M697" i="26" s="1"/>
  <c r="R693" i="25"/>
  <c r="S693" i="25" s="1"/>
  <c r="H693" i="26"/>
  <c r="M693" i="26" s="1"/>
  <c r="R689" i="25"/>
  <c r="S689" i="25" s="1"/>
  <c r="H689" i="26"/>
  <c r="M689" i="26" s="1"/>
  <c r="R685" i="25"/>
  <c r="S685" i="25" s="1"/>
  <c r="H685" i="26"/>
  <c r="M685" i="26" s="1"/>
  <c r="R681" i="25"/>
  <c r="S681" i="25" s="1"/>
  <c r="H681" i="26"/>
  <c r="M681" i="26" s="1"/>
  <c r="R677" i="25"/>
  <c r="S677" i="25" s="1"/>
  <c r="H677" i="26"/>
  <c r="M677" i="26" s="1"/>
  <c r="R673" i="25"/>
  <c r="S673" i="25" s="1"/>
  <c r="H673" i="26"/>
  <c r="M673" i="26" s="1"/>
  <c r="R669" i="25"/>
  <c r="S669" i="25" s="1"/>
  <c r="H669" i="26"/>
  <c r="M669" i="26" s="1"/>
  <c r="R665" i="25"/>
  <c r="S665" i="25" s="1"/>
  <c r="H665" i="26"/>
  <c r="M665" i="26" s="1"/>
  <c r="R661" i="25"/>
  <c r="S661" i="25" s="1"/>
  <c r="H661" i="26"/>
  <c r="M661" i="26" s="1"/>
  <c r="R657" i="25"/>
  <c r="S657" i="25" s="1"/>
  <c r="H657" i="26"/>
  <c r="M657" i="26" s="1"/>
  <c r="R653" i="25"/>
  <c r="S653" i="25" s="1"/>
  <c r="H653" i="26"/>
  <c r="M653" i="26" s="1"/>
  <c r="R649" i="25"/>
  <c r="S649" i="25" s="1"/>
  <c r="H649" i="26"/>
  <c r="M649" i="26" s="1"/>
  <c r="R645" i="25"/>
  <c r="S645" i="25" s="1"/>
  <c r="H645" i="26"/>
  <c r="M645" i="26" s="1"/>
  <c r="R641" i="25"/>
  <c r="S641" i="25" s="1"/>
  <c r="H641" i="26"/>
  <c r="M641" i="26" s="1"/>
  <c r="R637" i="25"/>
  <c r="S637" i="25" s="1"/>
  <c r="H637" i="26"/>
  <c r="M637" i="26" s="1"/>
  <c r="R633" i="25"/>
  <c r="S633" i="25" s="1"/>
  <c r="H633" i="26"/>
  <c r="M633" i="26" s="1"/>
  <c r="R629" i="25"/>
  <c r="S629" i="25" s="1"/>
  <c r="H629" i="26"/>
  <c r="M629" i="26" s="1"/>
  <c r="R625" i="25"/>
  <c r="S625" i="25" s="1"/>
  <c r="H625" i="26"/>
  <c r="M625" i="26" s="1"/>
  <c r="R621" i="25"/>
  <c r="S621" i="25" s="1"/>
  <c r="H621" i="26"/>
  <c r="M621" i="26" s="1"/>
  <c r="R617" i="25"/>
  <c r="S617" i="25" s="1"/>
  <c r="H617" i="26"/>
  <c r="M617" i="26" s="1"/>
  <c r="R613" i="25"/>
  <c r="S613" i="25" s="1"/>
  <c r="H613" i="26"/>
  <c r="M613" i="26" s="1"/>
  <c r="R609" i="25"/>
  <c r="S609" i="25" s="1"/>
  <c r="H609" i="26"/>
  <c r="M609" i="26" s="1"/>
  <c r="R605" i="25"/>
  <c r="S605" i="25" s="1"/>
  <c r="H605" i="26"/>
  <c r="M605" i="26" s="1"/>
  <c r="R601" i="25"/>
  <c r="S601" i="25" s="1"/>
  <c r="H601" i="26"/>
  <c r="M601" i="26" s="1"/>
  <c r="R597" i="25"/>
  <c r="S597" i="25" s="1"/>
  <c r="H597" i="26"/>
  <c r="M597" i="26" s="1"/>
  <c r="R593" i="25"/>
  <c r="S593" i="25" s="1"/>
  <c r="H593" i="26"/>
  <c r="M593" i="26" s="1"/>
  <c r="R589" i="25"/>
  <c r="S589" i="25" s="1"/>
  <c r="H589" i="26"/>
  <c r="M589" i="26" s="1"/>
  <c r="R489" i="25"/>
  <c r="S489" i="25" s="1"/>
  <c r="H489" i="26"/>
  <c r="M489" i="26" s="1"/>
  <c r="R485" i="25"/>
  <c r="S485" i="25" s="1"/>
  <c r="H485" i="26"/>
  <c r="M485" i="26" s="1"/>
  <c r="R481" i="25"/>
  <c r="S481" i="25" s="1"/>
  <c r="H481" i="26"/>
  <c r="M481" i="26" s="1"/>
  <c r="R477" i="25"/>
  <c r="S477" i="25" s="1"/>
  <c r="H477" i="26"/>
  <c r="M477" i="26" s="1"/>
  <c r="R473" i="25"/>
  <c r="S473" i="25" s="1"/>
  <c r="H473" i="26"/>
  <c r="M473" i="26" s="1"/>
  <c r="R469" i="25"/>
  <c r="S469" i="25" s="1"/>
  <c r="H469" i="26"/>
  <c r="M469" i="26" s="1"/>
  <c r="R465" i="25"/>
  <c r="S465" i="25" s="1"/>
  <c r="H465" i="26"/>
  <c r="M465" i="26" s="1"/>
  <c r="R461" i="25"/>
  <c r="S461" i="25" s="1"/>
  <c r="H461" i="26"/>
  <c r="M461" i="26" s="1"/>
  <c r="R457" i="25"/>
  <c r="S457" i="25" s="1"/>
  <c r="H457" i="26"/>
  <c r="M457" i="26" s="1"/>
  <c r="R453" i="25"/>
  <c r="S453" i="25" s="1"/>
  <c r="H453" i="26"/>
  <c r="M453" i="26" s="1"/>
  <c r="R449" i="25"/>
  <c r="S449" i="25" s="1"/>
  <c r="H449" i="26"/>
  <c r="M449" i="26" s="1"/>
  <c r="R445" i="25"/>
  <c r="S445" i="25" s="1"/>
  <c r="H445" i="26"/>
  <c r="M445" i="26" s="1"/>
  <c r="R441" i="25"/>
  <c r="S441" i="25" s="1"/>
  <c r="H441" i="26"/>
  <c r="M441" i="26" s="1"/>
  <c r="R437" i="25"/>
  <c r="S437" i="25" s="1"/>
  <c r="H437" i="26"/>
  <c r="M437" i="26" s="1"/>
  <c r="R433" i="25"/>
  <c r="S433" i="25" s="1"/>
  <c r="H433" i="26"/>
  <c r="M433" i="26" s="1"/>
  <c r="R429" i="25"/>
  <c r="S429" i="25" s="1"/>
  <c r="H429" i="26"/>
  <c r="M429" i="26" s="1"/>
  <c r="R425" i="25"/>
  <c r="S425" i="25" s="1"/>
  <c r="H425" i="26"/>
  <c r="M425" i="26" s="1"/>
  <c r="R421" i="25"/>
  <c r="S421" i="25" s="1"/>
  <c r="H421" i="26"/>
  <c r="M421" i="26" s="1"/>
  <c r="R417" i="25"/>
  <c r="S417" i="25" s="1"/>
  <c r="H417" i="26"/>
  <c r="M417" i="26" s="1"/>
  <c r="R413" i="25"/>
  <c r="S413" i="25" s="1"/>
  <c r="H413" i="26"/>
  <c r="M413" i="26" s="1"/>
  <c r="R409" i="25"/>
  <c r="S409" i="25" s="1"/>
  <c r="H409" i="26"/>
  <c r="M409" i="26" s="1"/>
  <c r="R405" i="25"/>
  <c r="S405" i="25" s="1"/>
  <c r="H405" i="26"/>
  <c r="M405" i="26" s="1"/>
  <c r="R401" i="25"/>
  <c r="S401" i="25" s="1"/>
  <c r="H401" i="26"/>
  <c r="M401" i="26" s="1"/>
  <c r="R397" i="25"/>
  <c r="S397" i="25" s="1"/>
  <c r="H397" i="26"/>
  <c r="M397" i="26" s="1"/>
  <c r="R393" i="25"/>
  <c r="S393" i="25" s="1"/>
  <c r="H393" i="26"/>
  <c r="M393" i="26" s="1"/>
  <c r="R389" i="25"/>
  <c r="S389" i="25" s="1"/>
  <c r="H389" i="26"/>
  <c r="M389" i="26" s="1"/>
  <c r="R385" i="25"/>
  <c r="S385" i="25" s="1"/>
  <c r="H385" i="26"/>
  <c r="M385" i="26" s="1"/>
  <c r="R381" i="25"/>
  <c r="S381" i="25" s="1"/>
  <c r="H381" i="26"/>
  <c r="M381" i="26" s="1"/>
  <c r="R377" i="25"/>
  <c r="S377" i="25" s="1"/>
  <c r="H377" i="26"/>
  <c r="M377" i="26" s="1"/>
  <c r="R373" i="25"/>
  <c r="S373" i="25" s="1"/>
  <c r="H373" i="26"/>
  <c r="M373" i="26" s="1"/>
  <c r="R369" i="25"/>
  <c r="S369" i="25" s="1"/>
  <c r="H369" i="26"/>
  <c r="M369" i="26" s="1"/>
  <c r="R365" i="25"/>
  <c r="S365" i="25" s="1"/>
  <c r="H365" i="26"/>
  <c r="M365" i="26" s="1"/>
  <c r="R361" i="25"/>
  <c r="S361" i="25" s="1"/>
  <c r="H361" i="26"/>
  <c r="M361" i="26" s="1"/>
  <c r="R357" i="25"/>
  <c r="S357" i="25" s="1"/>
  <c r="H357" i="26"/>
  <c r="M357" i="26" s="1"/>
  <c r="R353" i="25"/>
  <c r="S353" i="25" s="1"/>
  <c r="H353" i="26"/>
  <c r="M353" i="26" s="1"/>
  <c r="R349" i="25"/>
  <c r="S349" i="25" s="1"/>
  <c r="H349" i="26"/>
  <c r="M349" i="26" s="1"/>
  <c r="R345" i="25"/>
  <c r="S345" i="25" s="1"/>
  <c r="H345" i="26"/>
  <c r="M345" i="26" s="1"/>
  <c r="R341" i="25"/>
  <c r="S341" i="25" s="1"/>
  <c r="H341" i="26"/>
  <c r="M341" i="26" s="1"/>
  <c r="R337" i="25"/>
  <c r="S337" i="25" s="1"/>
  <c r="H337" i="26"/>
  <c r="M337" i="26" s="1"/>
  <c r="R333" i="25"/>
  <c r="S333" i="25" s="1"/>
  <c r="H333" i="26"/>
  <c r="M333" i="26" s="1"/>
  <c r="R708" i="25"/>
  <c r="S708" i="25" s="1"/>
  <c r="H708" i="26"/>
  <c r="M708" i="26" s="1"/>
  <c r="R704" i="25"/>
  <c r="S704" i="25" s="1"/>
  <c r="H704" i="26"/>
  <c r="M704" i="26" s="1"/>
  <c r="R700" i="25"/>
  <c r="S700" i="25" s="1"/>
  <c r="H700" i="26"/>
  <c r="M700" i="26" s="1"/>
  <c r="R696" i="25"/>
  <c r="S696" i="25" s="1"/>
  <c r="H696" i="26"/>
  <c r="M696" i="26" s="1"/>
  <c r="R692" i="25"/>
  <c r="S692" i="25" s="1"/>
  <c r="H692" i="26"/>
  <c r="M692" i="26" s="1"/>
  <c r="R688" i="25"/>
  <c r="S688" i="25" s="1"/>
  <c r="H688" i="26"/>
  <c r="M688" i="26" s="1"/>
  <c r="R684" i="25"/>
  <c r="S684" i="25" s="1"/>
  <c r="H684" i="26"/>
  <c r="M684" i="26" s="1"/>
  <c r="R680" i="25"/>
  <c r="S680" i="25" s="1"/>
  <c r="H680" i="26"/>
  <c r="M680" i="26" s="1"/>
  <c r="R676" i="25"/>
  <c r="S676" i="25" s="1"/>
  <c r="H676" i="26"/>
  <c r="M676" i="26" s="1"/>
  <c r="R672" i="25"/>
  <c r="S672" i="25" s="1"/>
  <c r="H672" i="26"/>
  <c r="M672" i="26" s="1"/>
  <c r="R668" i="25"/>
  <c r="S668" i="25" s="1"/>
  <c r="H668" i="26"/>
  <c r="M668" i="26" s="1"/>
  <c r="R664" i="25"/>
  <c r="S664" i="25" s="1"/>
  <c r="H664" i="26"/>
  <c r="M664" i="26" s="1"/>
  <c r="R660" i="25"/>
  <c r="S660" i="25" s="1"/>
  <c r="H660" i="26"/>
  <c r="M660" i="26" s="1"/>
  <c r="R656" i="25"/>
  <c r="S656" i="25" s="1"/>
  <c r="H656" i="26"/>
  <c r="M656" i="26" s="1"/>
  <c r="R652" i="25"/>
  <c r="S652" i="25" s="1"/>
  <c r="H652" i="26"/>
  <c r="M652" i="26" s="1"/>
  <c r="R648" i="25"/>
  <c r="S648" i="25" s="1"/>
  <c r="H648" i="26"/>
  <c r="M648" i="26" s="1"/>
  <c r="R644" i="25"/>
  <c r="S644" i="25" s="1"/>
  <c r="H644" i="26"/>
  <c r="M644" i="26" s="1"/>
  <c r="R640" i="25"/>
  <c r="S640" i="25" s="1"/>
  <c r="H640" i="26"/>
  <c r="M640" i="26" s="1"/>
  <c r="R636" i="25"/>
  <c r="S636" i="25" s="1"/>
  <c r="H636" i="26"/>
  <c r="M636" i="26" s="1"/>
  <c r="R632" i="25"/>
  <c r="S632" i="25" s="1"/>
  <c r="H632" i="26"/>
  <c r="M632" i="26" s="1"/>
  <c r="R628" i="25"/>
  <c r="S628" i="25" s="1"/>
  <c r="H628" i="26"/>
  <c r="M628" i="26" s="1"/>
  <c r="R624" i="25"/>
  <c r="S624" i="25" s="1"/>
  <c r="H624" i="26"/>
  <c r="M624" i="26" s="1"/>
  <c r="R620" i="25"/>
  <c r="S620" i="25" s="1"/>
  <c r="H620" i="26"/>
  <c r="M620" i="26" s="1"/>
  <c r="R616" i="25"/>
  <c r="S616" i="25" s="1"/>
  <c r="H616" i="26"/>
  <c r="M616" i="26" s="1"/>
  <c r="R612" i="25"/>
  <c r="S612" i="25" s="1"/>
  <c r="H612" i="26"/>
  <c r="M612" i="26" s="1"/>
  <c r="R608" i="25"/>
  <c r="S608" i="25" s="1"/>
  <c r="H608" i="26"/>
  <c r="M608" i="26" s="1"/>
  <c r="R604" i="25"/>
  <c r="S604" i="25" s="1"/>
  <c r="H604" i="26"/>
  <c r="M604" i="26" s="1"/>
  <c r="R600" i="25"/>
  <c r="S600" i="25" s="1"/>
  <c r="H600" i="26"/>
  <c r="M600" i="26" s="1"/>
  <c r="R596" i="25"/>
  <c r="S596" i="25" s="1"/>
  <c r="H596" i="26"/>
  <c r="M596" i="26" s="1"/>
  <c r="R592" i="25"/>
  <c r="S592" i="25" s="1"/>
  <c r="H592" i="26"/>
  <c r="M592" i="26" s="1"/>
  <c r="R588" i="25"/>
  <c r="S588" i="25" s="1"/>
  <c r="H588" i="26"/>
  <c r="M588" i="26" s="1"/>
  <c r="R488" i="25"/>
  <c r="S488" i="25" s="1"/>
  <c r="H488" i="26"/>
  <c r="M488" i="26" s="1"/>
  <c r="R484" i="25"/>
  <c r="S484" i="25" s="1"/>
  <c r="H484" i="26"/>
  <c r="M484" i="26" s="1"/>
  <c r="R480" i="25"/>
  <c r="S480" i="25" s="1"/>
  <c r="H480" i="26"/>
  <c r="M480" i="26" s="1"/>
  <c r="R476" i="25"/>
  <c r="S476" i="25" s="1"/>
  <c r="H476" i="26"/>
  <c r="M476" i="26" s="1"/>
  <c r="R472" i="25"/>
  <c r="S472" i="25" s="1"/>
  <c r="H472" i="26"/>
  <c r="M472" i="26" s="1"/>
  <c r="R468" i="25"/>
  <c r="S468" i="25" s="1"/>
  <c r="H468" i="26"/>
  <c r="M468" i="26" s="1"/>
  <c r="R464" i="25"/>
  <c r="S464" i="25" s="1"/>
  <c r="H464" i="26"/>
  <c r="M464" i="26" s="1"/>
  <c r="R460" i="25"/>
  <c r="S460" i="25" s="1"/>
  <c r="H460" i="26"/>
  <c r="M460" i="26" s="1"/>
  <c r="R456" i="25"/>
  <c r="S456" i="25" s="1"/>
  <c r="H456" i="26"/>
  <c r="M456" i="26" s="1"/>
  <c r="R452" i="25"/>
  <c r="S452" i="25" s="1"/>
  <c r="H452" i="26"/>
  <c r="M452" i="26" s="1"/>
  <c r="R448" i="25"/>
  <c r="S448" i="25" s="1"/>
  <c r="H448" i="26"/>
  <c r="M448" i="26" s="1"/>
  <c r="R444" i="25"/>
  <c r="S444" i="25" s="1"/>
  <c r="H444" i="26"/>
  <c r="M444" i="26" s="1"/>
  <c r="R440" i="25"/>
  <c r="S440" i="25" s="1"/>
  <c r="H440" i="26"/>
  <c r="M440" i="26" s="1"/>
  <c r="R436" i="25"/>
  <c r="S436" i="25" s="1"/>
  <c r="H436" i="26"/>
  <c r="M436" i="26" s="1"/>
  <c r="R432" i="25"/>
  <c r="S432" i="25" s="1"/>
  <c r="H432" i="26"/>
  <c r="M432" i="26" s="1"/>
  <c r="R428" i="25"/>
  <c r="S428" i="25" s="1"/>
  <c r="H428" i="26"/>
  <c r="M428" i="26" s="1"/>
  <c r="R424" i="25"/>
  <c r="S424" i="25" s="1"/>
  <c r="H424" i="26"/>
  <c r="M424" i="26" s="1"/>
  <c r="R420" i="25"/>
  <c r="S420" i="25" s="1"/>
  <c r="H420" i="26"/>
  <c r="M420" i="26" s="1"/>
  <c r="R416" i="25"/>
  <c r="S416" i="25" s="1"/>
  <c r="H416" i="26"/>
  <c r="M416" i="26" s="1"/>
  <c r="R412" i="25"/>
  <c r="S412" i="25" s="1"/>
  <c r="H412" i="26"/>
  <c r="M412" i="26" s="1"/>
  <c r="R408" i="25"/>
  <c r="S408" i="25" s="1"/>
  <c r="H408" i="26"/>
  <c r="M408" i="26" s="1"/>
  <c r="R404" i="25"/>
  <c r="S404" i="25" s="1"/>
  <c r="H404" i="26"/>
  <c r="M404" i="26" s="1"/>
  <c r="R400" i="25"/>
  <c r="S400" i="25" s="1"/>
  <c r="H400" i="26"/>
  <c r="M400" i="26" s="1"/>
  <c r="R396" i="25"/>
  <c r="S396" i="25" s="1"/>
  <c r="H396" i="26"/>
  <c r="M396" i="26" s="1"/>
  <c r="R392" i="25"/>
  <c r="S392" i="25" s="1"/>
  <c r="H392" i="26"/>
  <c r="M392" i="26" s="1"/>
  <c r="R388" i="25"/>
  <c r="S388" i="25" s="1"/>
  <c r="H388" i="26"/>
  <c r="M388" i="26" s="1"/>
  <c r="R384" i="25"/>
  <c r="S384" i="25" s="1"/>
  <c r="H384" i="26"/>
  <c r="M384" i="26" s="1"/>
  <c r="R380" i="25"/>
  <c r="S380" i="25" s="1"/>
  <c r="H380" i="26"/>
  <c r="M380" i="26" s="1"/>
  <c r="R376" i="25"/>
  <c r="S376" i="25" s="1"/>
  <c r="H376" i="26"/>
  <c r="M376" i="26" s="1"/>
  <c r="R372" i="25"/>
  <c r="S372" i="25" s="1"/>
  <c r="H372" i="26"/>
  <c r="M372" i="26" s="1"/>
  <c r="R368" i="25"/>
  <c r="S368" i="25" s="1"/>
  <c r="H368" i="26"/>
  <c r="M368" i="26" s="1"/>
  <c r="R364" i="25"/>
  <c r="S364" i="25" s="1"/>
  <c r="H364" i="26"/>
  <c r="M364" i="26" s="1"/>
  <c r="R360" i="25"/>
  <c r="S360" i="25" s="1"/>
  <c r="H360" i="26"/>
  <c r="M360" i="26" s="1"/>
  <c r="R356" i="25"/>
  <c r="S356" i="25" s="1"/>
  <c r="H356" i="26"/>
  <c r="M356" i="26" s="1"/>
  <c r="R352" i="25"/>
  <c r="S352" i="25" s="1"/>
  <c r="H352" i="26"/>
  <c r="M352" i="26" s="1"/>
  <c r="R348" i="25"/>
  <c r="S348" i="25" s="1"/>
  <c r="H348" i="26"/>
  <c r="M348" i="26" s="1"/>
  <c r="R344" i="25"/>
  <c r="S344" i="25" s="1"/>
  <c r="H344" i="26"/>
  <c r="M344" i="26" s="1"/>
  <c r="R340" i="25"/>
  <c r="S340" i="25" s="1"/>
  <c r="H340" i="26"/>
  <c r="M340" i="26" s="1"/>
  <c r="R336" i="25"/>
  <c r="S336" i="25" s="1"/>
  <c r="H336" i="26"/>
  <c r="M336" i="26" s="1"/>
  <c r="R332" i="25"/>
  <c r="S332" i="25" s="1"/>
  <c r="H332" i="26"/>
  <c r="M332" i="26" s="1"/>
  <c r="R707" i="25"/>
  <c r="S707" i="25" s="1"/>
  <c r="H707" i="26"/>
  <c r="M707" i="26" s="1"/>
  <c r="R703" i="25"/>
  <c r="S703" i="25" s="1"/>
  <c r="H703" i="26"/>
  <c r="M703" i="26" s="1"/>
  <c r="R699" i="25"/>
  <c r="S699" i="25" s="1"/>
  <c r="H699" i="26"/>
  <c r="M699" i="26" s="1"/>
  <c r="R695" i="25"/>
  <c r="S695" i="25" s="1"/>
  <c r="H695" i="26"/>
  <c r="M695" i="26" s="1"/>
  <c r="R691" i="25"/>
  <c r="S691" i="25" s="1"/>
  <c r="H691" i="26"/>
  <c r="M691" i="26" s="1"/>
  <c r="R687" i="25"/>
  <c r="S687" i="25" s="1"/>
  <c r="H687" i="26"/>
  <c r="M687" i="26" s="1"/>
  <c r="R683" i="25"/>
  <c r="S683" i="25" s="1"/>
  <c r="H683" i="26"/>
  <c r="M683" i="26" s="1"/>
  <c r="R679" i="25"/>
  <c r="S679" i="25" s="1"/>
  <c r="H679" i="26"/>
  <c r="M679" i="26" s="1"/>
  <c r="R675" i="25"/>
  <c r="S675" i="25" s="1"/>
  <c r="H675" i="26"/>
  <c r="M675" i="26" s="1"/>
  <c r="R671" i="25"/>
  <c r="S671" i="25" s="1"/>
  <c r="H671" i="26"/>
  <c r="M671" i="26" s="1"/>
  <c r="R667" i="25"/>
  <c r="S667" i="25" s="1"/>
  <c r="H667" i="26"/>
  <c r="M667" i="26" s="1"/>
  <c r="R663" i="25"/>
  <c r="S663" i="25" s="1"/>
  <c r="H663" i="26"/>
  <c r="M663" i="26" s="1"/>
  <c r="R659" i="25"/>
  <c r="S659" i="25" s="1"/>
  <c r="H659" i="26"/>
  <c r="M659" i="26" s="1"/>
  <c r="R655" i="25"/>
  <c r="S655" i="25" s="1"/>
  <c r="H655" i="26"/>
  <c r="M655" i="26" s="1"/>
  <c r="R651" i="25"/>
  <c r="S651" i="25" s="1"/>
  <c r="H651" i="26"/>
  <c r="M651" i="26" s="1"/>
  <c r="R647" i="25"/>
  <c r="S647" i="25" s="1"/>
  <c r="H647" i="26"/>
  <c r="M647" i="26" s="1"/>
  <c r="R643" i="25"/>
  <c r="S643" i="25" s="1"/>
  <c r="H643" i="26"/>
  <c r="M643" i="26" s="1"/>
  <c r="R639" i="25"/>
  <c r="S639" i="25" s="1"/>
  <c r="H639" i="26"/>
  <c r="M639" i="26" s="1"/>
  <c r="R635" i="25"/>
  <c r="S635" i="25" s="1"/>
  <c r="H635" i="26"/>
  <c r="M635" i="26" s="1"/>
  <c r="R631" i="25"/>
  <c r="S631" i="25" s="1"/>
  <c r="H631" i="26"/>
  <c r="M631" i="26" s="1"/>
  <c r="R627" i="25"/>
  <c r="S627" i="25" s="1"/>
  <c r="H627" i="26"/>
  <c r="M627" i="26" s="1"/>
  <c r="R623" i="25"/>
  <c r="S623" i="25" s="1"/>
  <c r="H623" i="26"/>
  <c r="M623" i="26" s="1"/>
  <c r="R619" i="25"/>
  <c r="S619" i="25" s="1"/>
  <c r="H619" i="26"/>
  <c r="M619" i="26" s="1"/>
  <c r="R615" i="25"/>
  <c r="S615" i="25" s="1"/>
  <c r="H615" i="26"/>
  <c r="M615" i="26" s="1"/>
  <c r="R611" i="25"/>
  <c r="S611" i="25" s="1"/>
  <c r="H611" i="26"/>
  <c r="M611" i="26" s="1"/>
  <c r="R607" i="25"/>
  <c r="S607" i="25" s="1"/>
  <c r="H607" i="26"/>
  <c r="M607" i="26" s="1"/>
  <c r="R603" i="25"/>
  <c r="S603" i="25" s="1"/>
  <c r="H603" i="26"/>
  <c r="M603" i="26" s="1"/>
  <c r="R599" i="25"/>
  <c r="S599" i="25" s="1"/>
  <c r="H599" i="26"/>
  <c r="M599" i="26" s="1"/>
  <c r="R595" i="25"/>
  <c r="S595" i="25" s="1"/>
  <c r="H595" i="26"/>
  <c r="M595" i="26" s="1"/>
  <c r="R591" i="25"/>
  <c r="S591" i="25" s="1"/>
  <c r="H591" i="26"/>
  <c r="M591" i="26" s="1"/>
  <c r="R487" i="25"/>
  <c r="S487" i="25" s="1"/>
  <c r="H487" i="26"/>
  <c r="M487" i="26" s="1"/>
  <c r="R483" i="25"/>
  <c r="S483" i="25" s="1"/>
  <c r="H483" i="26"/>
  <c r="M483" i="26" s="1"/>
  <c r="R479" i="25"/>
  <c r="S479" i="25" s="1"/>
  <c r="H479" i="26"/>
  <c r="M479" i="26" s="1"/>
  <c r="R475" i="25"/>
  <c r="S475" i="25" s="1"/>
  <c r="H475" i="26"/>
  <c r="M475" i="26" s="1"/>
  <c r="R471" i="25"/>
  <c r="S471" i="25" s="1"/>
  <c r="H471" i="26"/>
  <c r="M471" i="26" s="1"/>
  <c r="R467" i="25"/>
  <c r="S467" i="25" s="1"/>
  <c r="H467" i="26"/>
  <c r="M467" i="26" s="1"/>
  <c r="R463" i="25"/>
  <c r="S463" i="25" s="1"/>
  <c r="H463" i="26"/>
  <c r="M463" i="26" s="1"/>
  <c r="R459" i="25"/>
  <c r="S459" i="25" s="1"/>
  <c r="H459" i="26"/>
  <c r="M459" i="26" s="1"/>
  <c r="R455" i="25"/>
  <c r="S455" i="25" s="1"/>
  <c r="H455" i="26"/>
  <c r="M455" i="26" s="1"/>
  <c r="R451" i="25"/>
  <c r="S451" i="25" s="1"/>
  <c r="H451" i="26"/>
  <c r="M451" i="26" s="1"/>
  <c r="R447" i="25"/>
  <c r="S447" i="25" s="1"/>
  <c r="H447" i="26"/>
  <c r="M447" i="26" s="1"/>
  <c r="R443" i="25"/>
  <c r="S443" i="25" s="1"/>
  <c r="H443" i="26"/>
  <c r="M443" i="26" s="1"/>
  <c r="R439" i="25"/>
  <c r="S439" i="25" s="1"/>
  <c r="H439" i="26"/>
  <c r="M439" i="26" s="1"/>
  <c r="R435" i="25"/>
  <c r="S435" i="25" s="1"/>
  <c r="H435" i="26"/>
  <c r="M435" i="26" s="1"/>
  <c r="R431" i="25"/>
  <c r="S431" i="25" s="1"/>
  <c r="H431" i="26"/>
  <c r="M431" i="26" s="1"/>
  <c r="R427" i="25"/>
  <c r="S427" i="25" s="1"/>
  <c r="H427" i="26"/>
  <c r="M427" i="26" s="1"/>
  <c r="R423" i="25"/>
  <c r="S423" i="25" s="1"/>
  <c r="H423" i="26"/>
  <c r="M423" i="26" s="1"/>
  <c r="R419" i="25"/>
  <c r="S419" i="25" s="1"/>
  <c r="H419" i="26"/>
  <c r="M419" i="26" s="1"/>
  <c r="R415" i="25"/>
  <c r="S415" i="25" s="1"/>
  <c r="H415" i="26"/>
  <c r="M415" i="26" s="1"/>
  <c r="R411" i="25"/>
  <c r="S411" i="25" s="1"/>
  <c r="H411" i="26"/>
  <c r="M411" i="26" s="1"/>
  <c r="R407" i="25"/>
  <c r="S407" i="25" s="1"/>
  <c r="H407" i="26"/>
  <c r="M407" i="26" s="1"/>
  <c r="R403" i="25"/>
  <c r="S403" i="25" s="1"/>
  <c r="H403" i="26"/>
  <c r="M403" i="26" s="1"/>
  <c r="R399" i="25"/>
  <c r="S399" i="25" s="1"/>
  <c r="H399" i="26"/>
  <c r="M399" i="26" s="1"/>
  <c r="R395" i="25"/>
  <c r="S395" i="25" s="1"/>
  <c r="H395" i="26"/>
  <c r="M395" i="26" s="1"/>
  <c r="R391" i="25"/>
  <c r="S391" i="25" s="1"/>
  <c r="H391" i="26"/>
  <c r="M391" i="26" s="1"/>
  <c r="R387" i="25"/>
  <c r="S387" i="25" s="1"/>
  <c r="H387" i="26"/>
  <c r="M387" i="26" s="1"/>
  <c r="R383" i="25"/>
  <c r="S383" i="25" s="1"/>
  <c r="H383" i="26"/>
  <c r="M383" i="26" s="1"/>
  <c r="R379" i="25"/>
  <c r="S379" i="25" s="1"/>
  <c r="H379" i="26"/>
  <c r="M379" i="26" s="1"/>
  <c r="R375" i="25"/>
  <c r="S375" i="25" s="1"/>
  <c r="H375" i="26"/>
  <c r="M375" i="26" s="1"/>
  <c r="R371" i="25"/>
  <c r="S371" i="25" s="1"/>
  <c r="H371" i="26"/>
  <c r="M371" i="26" s="1"/>
  <c r="R367" i="25"/>
  <c r="S367" i="25" s="1"/>
  <c r="H367" i="26"/>
  <c r="M367" i="26" s="1"/>
  <c r="R363" i="25"/>
  <c r="S363" i="25" s="1"/>
  <c r="H363" i="26"/>
  <c r="M363" i="26" s="1"/>
  <c r="R359" i="25"/>
  <c r="S359" i="25" s="1"/>
  <c r="H359" i="26"/>
  <c r="M359" i="26" s="1"/>
  <c r="R355" i="25"/>
  <c r="S355" i="25" s="1"/>
  <c r="H355" i="26"/>
  <c r="M355" i="26" s="1"/>
  <c r="R351" i="25"/>
  <c r="S351" i="25" s="1"/>
  <c r="H351" i="26"/>
  <c r="M351" i="26" s="1"/>
  <c r="R347" i="25"/>
  <c r="S347" i="25" s="1"/>
  <c r="H347" i="26"/>
  <c r="M347" i="26" s="1"/>
  <c r="R343" i="25"/>
  <c r="S343" i="25" s="1"/>
  <c r="H343" i="26"/>
  <c r="M343" i="26" s="1"/>
  <c r="R339" i="25"/>
  <c r="S339" i="25" s="1"/>
  <c r="H339" i="26"/>
  <c r="M339" i="26" s="1"/>
  <c r="R335" i="25"/>
  <c r="S335" i="25" s="1"/>
  <c r="H335" i="26"/>
  <c r="M335" i="26" s="1"/>
  <c r="R706" i="25"/>
  <c r="S706" i="25" s="1"/>
  <c r="H706" i="26"/>
  <c r="M706" i="26" s="1"/>
  <c r="R702" i="25"/>
  <c r="S702" i="25" s="1"/>
  <c r="H702" i="26"/>
  <c r="M702" i="26" s="1"/>
  <c r="R698" i="25"/>
  <c r="S698" i="25" s="1"/>
  <c r="H698" i="26"/>
  <c r="M698" i="26" s="1"/>
  <c r="R694" i="25"/>
  <c r="S694" i="25" s="1"/>
  <c r="H694" i="26"/>
  <c r="M694" i="26" s="1"/>
  <c r="R690" i="25"/>
  <c r="S690" i="25" s="1"/>
  <c r="H690" i="26"/>
  <c r="M690" i="26" s="1"/>
  <c r="R686" i="25"/>
  <c r="S686" i="25" s="1"/>
  <c r="H686" i="26"/>
  <c r="M686" i="26" s="1"/>
  <c r="R682" i="25"/>
  <c r="S682" i="25" s="1"/>
  <c r="H682" i="26"/>
  <c r="M682" i="26" s="1"/>
  <c r="R678" i="25"/>
  <c r="S678" i="25" s="1"/>
  <c r="H678" i="26"/>
  <c r="M678" i="26" s="1"/>
  <c r="R674" i="25"/>
  <c r="S674" i="25" s="1"/>
  <c r="H674" i="26"/>
  <c r="M674" i="26" s="1"/>
  <c r="R670" i="25"/>
  <c r="S670" i="25" s="1"/>
  <c r="H670" i="26"/>
  <c r="M670" i="26" s="1"/>
  <c r="R666" i="25"/>
  <c r="S666" i="25" s="1"/>
  <c r="H666" i="26"/>
  <c r="M666" i="26" s="1"/>
  <c r="R662" i="25"/>
  <c r="S662" i="25" s="1"/>
  <c r="H662" i="26"/>
  <c r="M662" i="26" s="1"/>
  <c r="R658" i="25"/>
  <c r="S658" i="25" s="1"/>
  <c r="H658" i="26"/>
  <c r="M658" i="26" s="1"/>
  <c r="R654" i="25"/>
  <c r="S654" i="25" s="1"/>
  <c r="H654" i="26"/>
  <c r="M654" i="26" s="1"/>
  <c r="R650" i="25"/>
  <c r="S650" i="25" s="1"/>
  <c r="H650" i="26"/>
  <c r="M650" i="26" s="1"/>
  <c r="R646" i="25"/>
  <c r="S646" i="25" s="1"/>
  <c r="H646" i="26"/>
  <c r="M646" i="26" s="1"/>
  <c r="R642" i="25"/>
  <c r="S642" i="25" s="1"/>
  <c r="H642" i="26"/>
  <c r="M642" i="26" s="1"/>
  <c r="R638" i="25"/>
  <c r="S638" i="25" s="1"/>
  <c r="H638" i="26"/>
  <c r="M638" i="26" s="1"/>
  <c r="R634" i="25"/>
  <c r="S634" i="25" s="1"/>
  <c r="H634" i="26"/>
  <c r="M634" i="26" s="1"/>
  <c r="R630" i="25"/>
  <c r="S630" i="25" s="1"/>
  <c r="H630" i="26"/>
  <c r="M630" i="26" s="1"/>
  <c r="R626" i="25"/>
  <c r="S626" i="25" s="1"/>
  <c r="H626" i="26"/>
  <c r="M626" i="26" s="1"/>
  <c r="R622" i="25"/>
  <c r="S622" i="25" s="1"/>
  <c r="H622" i="26"/>
  <c r="M622" i="26" s="1"/>
  <c r="R618" i="25"/>
  <c r="S618" i="25" s="1"/>
  <c r="H618" i="26"/>
  <c r="M618" i="26" s="1"/>
  <c r="R614" i="25"/>
  <c r="S614" i="25" s="1"/>
  <c r="H614" i="26"/>
  <c r="M614" i="26" s="1"/>
  <c r="R610" i="25"/>
  <c r="S610" i="25" s="1"/>
  <c r="H610" i="26"/>
  <c r="M610" i="26" s="1"/>
  <c r="R606" i="25"/>
  <c r="S606" i="25" s="1"/>
  <c r="H606" i="26"/>
  <c r="M606" i="26" s="1"/>
  <c r="R602" i="25"/>
  <c r="S602" i="25" s="1"/>
  <c r="H602" i="26"/>
  <c r="M602" i="26" s="1"/>
  <c r="R598" i="25"/>
  <c r="S598" i="25" s="1"/>
  <c r="H598" i="26"/>
  <c r="M598" i="26" s="1"/>
  <c r="R594" i="25"/>
  <c r="S594" i="25" s="1"/>
  <c r="H594" i="26"/>
  <c r="M594" i="26" s="1"/>
  <c r="R590" i="25"/>
  <c r="S590" i="25" s="1"/>
  <c r="H590" i="26"/>
  <c r="M590" i="26" s="1"/>
  <c r="R486" i="25"/>
  <c r="S486" i="25" s="1"/>
  <c r="H486" i="26"/>
  <c r="M486" i="26" s="1"/>
  <c r="R482" i="25"/>
  <c r="S482" i="25" s="1"/>
  <c r="H482" i="26"/>
  <c r="M482" i="26" s="1"/>
  <c r="R478" i="25"/>
  <c r="S478" i="25" s="1"/>
  <c r="H478" i="26"/>
  <c r="M478" i="26" s="1"/>
  <c r="R474" i="25"/>
  <c r="S474" i="25" s="1"/>
  <c r="H474" i="26"/>
  <c r="M474" i="26" s="1"/>
  <c r="R470" i="25"/>
  <c r="S470" i="25" s="1"/>
  <c r="H470" i="26"/>
  <c r="M470" i="26" s="1"/>
  <c r="R466" i="25"/>
  <c r="S466" i="25" s="1"/>
  <c r="H466" i="26"/>
  <c r="M466" i="26" s="1"/>
  <c r="R462" i="25"/>
  <c r="S462" i="25" s="1"/>
  <c r="H462" i="26"/>
  <c r="M462" i="26" s="1"/>
  <c r="R458" i="25"/>
  <c r="S458" i="25" s="1"/>
  <c r="H458" i="26"/>
  <c r="M458" i="26" s="1"/>
  <c r="R454" i="25"/>
  <c r="S454" i="25" s="1"/>
  <c r="H454" i="26"/>
  <c r="M454" i="26" s="1"/>
  <c r="R450" i="25"/>
  <c r="S450" i="25" s="1"/>
  <c r="H450" i="26"/>
  <c r="M450" i="26" s="1"/>
  <c r="R446" i="25"/>
  <c r="S446" i="25" s="1"/>
  <c r="H446" i="26"/>
  <c r="M446" i="26" s="1"/>
  <c r="R442" i="25"/>
  <c r="S442" i="25" s="1"/>
  <c r="H442" i="26"/>
  <c r="M442" i="26" s="1"/>
  <c r="R438" i="25"/>
  <c r="S438" i="25" s="1"/>
  <c r="H438" i="26"/>
  <c r="M438" i="26" s="1"/>
  <c r="R434" i="25"/>
  <c r="S434" i="25" s="1"/>
  <c r="H434" i="26"/>
  <c r="M434" i="26" s="1"/>
  <c r="R430" i="25"/>
  <c r="S430" i="25" s="1"/>
  <c r="H430" i="26"/>
  <c r="M430" i="26" s="1"/>
  <c r="R426" i="25"/>
  <c r="S426" i="25" s="1"/>
  <c r="H426" i="26"/>
  <c r="M426" i="26" s="1"/>
  <c r="R422" i="25"/>
  <c r="S422" i="25" s="1"/>
  <c r="H422" i="26"/>
  <c r="M422" i="26" s="1"/>
  <c r="R418" i="25"/>
  <c r="S418" i="25" s="1"/>
  <c r="H418" i="26"/>
  <c r="M418" i="26" s="1"/>
  <c r="R414" i="25"/>
  <c r="S414" i="25" s="1"/>
  <c r="H414" i="26"/>
  <c r="M414" i="26" s="1"/>
  <c r="R410" i="25"/>
  <c r="S410" i="25" s="1"/>
  <c r="H410" i="26"/>
  <c r="M410" i="26" s="1"/>
  <c r="R406" i="25"/>
  <c r="S406" i="25" s="1"/>
  <c r="H406" i="26"/>
  <c r="M406" i="26" s="1"/>
  <c r="R402" i="25"/>
  <c r="S402" i="25" s="1"/>
  <c r="H402" i="26"/>
  <c r="M402" i="26" s="1"/>
  <c r="R398" i="25"/>
  <c r="S398" i="25" s="1"/>
  <c r="H398" i="26"/>
  <c r="M398" i="26" s="1"/>
  <c r="R394" i="25"/>
  <c r="S394" i="25" s="1"/>
  <c r="H394" i="26"/>
  <c r="M394" i="26" s="1"/>
  <c r="R390" i="25"/>
  <c r="S390" i="25" s="1"/>
  <c r="H390" i="26"/>
  <c r="M390" i="26" s="1"/>
  <c r="R386" i="25"/>
  <c r="S386" i="25" s="1"/>
  <c r="H386" i="26"/>
  <c r="M386" i="26" s="1"/>
  <c r="R382" i="25"/>
  <c r="S382" i="25" s="1"/>
  <c r="H382" i="26"/>
  <c r="M382" i="26" s="1"/>
  <c r="R378" i="25"/>
  <c r="S378" i="25" s="1"/>
  <c r="H378" i="26"/>
  <c r="M378" i="26" s="1"/>
  <c r="R374" i="25"/>
  <c r="S374" i="25" s="1"/>
  <c r="H374" i="26"/>
  <c r="M374" i="26" s="1"/>
  <c r="R370" i="25"/>
  <c r="S370" i="25" s="1"/>
  <c r="H370" i="26"/>
  <c r="M370" i="26" s="1"/>
  <c r="R366" i="25"/>
  <c r="S366" i="25" s="1"/>
  <c r="H366" i="26"/>
  <c r="M366" i="26" s="1"/>
  <c r="R362" i="25"/>
  <c r="S362" i="25" s="1"/>
  <c r="H362" i="26"/>
  <c r="M362" i="26" s="1"/>
  <c r="R358" i="25"/>
  <c r="S358" i="25" s="1"/>
  <c r="H358" i="26"/>
  <c r="M358" i="26" s="1"/>
  <c r="R354" i="25"/>
  <c r="S354" i="25" s="1"/>
  <c r="H354" i="26"/>
  <c r="M354" i="26" s="1"/>
  <c r="R350" i="25"/>
  <c r="S350" i="25" s="1"/>
  <c r="H350" i="26"/>
  <c r="M350" i="26" s="1"/>
  <c r="R346" i="25"/>
  <c r="S346" i="25" s="1"/>
  <c r="H346" i="26"/>
  <c r="M346" i="26" s="1"/>
  <c r="R342" i="25"/>
  <c r="S342" i="25" s="1"/>
  <c r="H342" i="26"/>
  <c r="M342" i="26" s="1"/>
  <c r="R338" i="25"/>
  <c r="S338" i="25" s="1"/>
  <c r="H338" i="26"/>
  <c r="M338" i="26" s="1"/>
  <c r="R334" i="25"/>
  <c r="S334" i="25" s="1"/>
  <c r="H334" i="26"/>
  <c r="M334" i="26" s="1"/>
  <c r="R23" i="5"/>
  <c r="H23" i="25"/>
  <c r="M23" i="25" s="1"/>
  <c r="R715" i="25"/>
  <c r="S715" i="25" s="1"/>
  <c r="H715" i="26"/>
  <c r="M715" i="26" s="1"/>
  <c r="R711" i="25"/>
  <c r="S711" i="25" s="1"/>
  <c r="H711" i="26"/>
  <c r="M711" i="26" s="1"/>
  <c r="R587" i="25"/>
  <c r="S587" i="25" s="1"/>
  <c r="H587" i="26"/>
  <c r="M587" i="26" s="1"/>
  <c r="R583" i="25"/>
  <c r="S583" i="25" s="1"/>
  <c r="H583" i="26"/>
  <c r="M583" i="26" s="1"/>
  <c r="R579" i="25"/>
  <c r="S579" i="25" s="1"/>
  <c r="H579" i="26"/>
  <c r="M579" i="26" s="1"/>
  <c r="R575" i="25"/>
  <c r="S575" i="25" s="1"/>
  <c r="H575" i="26"/>
  <c r="M575" i="26" s="1"/>
  <c r="R571" i="25"/>
  <c r="S571" i="25" s="1"/>
  <c r="H571" i="26"/>
  <c r="M571" i="26" s="1"/>
  <c r="R567" i="25"/>
  <c r="S567" i="25" s="1"/>
  <c r="H567" i="26"/>
  <c r="M567" i="26" s="1"/>
  <c r="R563" i="25"/>
  <c r="S563" i="25" s="1"/>
  <c r="H563" i="26"/>
  <c r="M563" i="26" s="1"/>
  <c r="R559" i="25"/>
  <c r="S559" i="25" s="1"/>
  <c r="H559" i="26"/>
  <c r="M559" i="26" s="1"/>
  <c r="R555" i="25"/>
  <c r="S555" i="25" s="1"/>
  <c r="H555" i="26"/>
  <c r="M555" i="26" s="1"/>
  <c r="R551" i="25"/>
  <c r="S551" i="25" s="1"/>
  <c r="H551" i="26"/>
  <c r="M551" i="26" s="1"/>
  <c r="R547" i="25"/>
  <c r="S547" i="25" s="1"/>
  <c r="H547" i="26"/>
  <c r="M547" i="26" s="1"/>
  <c r="R543" i="25"/>
  <c r="S543" i="25" s="1"/>
  <c r="H543" i="26"/>
  <c r="M543" i="26" s="1"/>
  <c r="R539" i="25"/>
  <c r="S539" i="25" s="1"/>
  <c r="H539" i="26"/>
  <c r="M539" i="26" s="1"/>
  <c r="R535" i="25"/>
  <c r="S535" i="25" s="1"/>
  <c r="H535" i="26"/>
  <c r="M535" i="26" s="1"/>
  <c r="R531" i="25"/>
  <c r="S531" i="25" s="1"/>
  <c r="H531" i="26"/>
  <c r="M531" i="26" s="1"/>
  <c r="R527" i="25"/>
  <c r="S527" i="25" s="1"/>
  <c r="H527" i="26"/>
  <c r="M527" i="26" s="1"/>
  <c r="R523" i="25"/>
  <c r="S523" i="25" s="1"/>
  <c r="H523" i="26"/>
  <c r="M523" i="26" s="1"/>
  <c r="R519" i="25"/>
  <c r="S519" i="25" s="1"/>
  <c r="H519" i="26"/>
  <c r="M519" i="26" s="1"/>
  <c r="R515" i="25"/>
  <c r="S515" i="25" s="1"/>
  <c r="H515" i="26"/>
  <c r="M515" i="26" s="1"/>
  <c r="R511" i="25"/>
  <c r="S511" i="25" s="1"/>
  <c r="H511" i="26"/>
  <c r="M511" i="26" s="1"/>
  <c r="R507" i="25"/>
  <c r="S507" i="25" s="1"/>
  <c r="H507" i="26"/>
  <c r="M507" i="26" s="1"/>
  <c r="R503" i="25"/>
  <c r="S503" i="25" s="1"/>
  <c r="H503" i="26"/>
  <c r="M503" i="26" s="1"/>
  <c r="R499" i="25"/>
  <c r="S499" i="25" s="1"/>
  <c r="H499" i="26"/>
  <c r="M499" i="26" s="1"/>
  <c r="R495" i="25"/>
  <c r="S495" i="25" s="1"/>
  <c r="H495" i="26"/>
  <c r="M495" i="26" s="1"/>
  <c r="R491" i="25"/>
  <c r="S491" i="25" s="1"/>
  <c r="H491" i="26"/>
  <c r="M491" i="26" s="1"/>
  <c r="R331" i="25"/>
  <c r="S331" i="25" s="1"/>
  <c r="H331" i="26"/>
  <c r="M331" i="26" s="1"/>
  <c r="R327" i="25"/>
  <c r="S327" i="25" s="1"/>
  <c r="H327" i="26"/>
  <c r="M327" i="26" s="1"/>
  <c r="R323" i="25"/>
  <c r="S323" i="25" s="1"/>
  <c r="H323" i="26"/>
  <c r="M323" i="26" s="1"/>
  <c r="R319" i="25"/>
  <c r="S319" i="25" s="1"/>
  <c r="H319" i="26"/>
  <c r="M319" i="26" s="1"/>
  <c r="R315" i="25"/>
  <c r="S315" i="25" s="1"/>
  <c r="H315" i="26"/>
  <c r="M315" i="26" s="1"/>
  <c r="R311" i="25"/>
  <c r="S311" i="25" s="1"/>
  <c r="H311" i="26"/>
  <c r="M311" i="26" s="1"/>
  <c r="R307" i="25"/>
  <c r="S307" i="25" s="1"/>
  <c r="H307" i="26"/>
  <c r="M307" i="26" s="1"/>
  <c r="R303" i="25"/>
  <c r="S303" i="25" s="1"/>
  <c r="H303" i="26"/>
  <c r="M303" i="26" s="1"/>
  <c r="R299" i="25"/>
  <c r="S299" i="25" s="1"/>
  <c r="H299" i="26"/>
  <c r="M299" i="26" s="1"/>
  <c r="R295" i="25"/>
  <c r="S295" i="25" s="1"/>
  <c r="H295" i="26"/>
  <c r="M295" i="26" s="1"/>
  <c r="R291" i="25"/>
  <c r="S291" i="25" s="1"/>
  <c r="H291" i="26"/>
  <c r="M291" i="26" s="1"/>
  <c r="R287" i="25"/>
  <c r="S287" i="25" s="1"/>
  <c r="H287" i="26"/>
  <c r="M287" i="26" s="1"/>
  <c r="R283" i="25"/>
  <c r="S283" i="25" s="1"/>
  <c r="H283" i="26"/>
  <c r="M283" i="26" s="1"/>
  <c r="R279" i="25"/>
  <c r="S279" i="25" s="1"/>
  <c r="H279" i="26"/>
  <c r="M279" i="26" s="1"/>
  <c r="R275" i="25"/>
  <c r="S275" i="25" s="1"/>
  <c r="H275" i="26"/>
  <c r="M275" i="26" s="1"/>
  <c r="R271" i="25"/>
  <c r="S271" i="25" s="1"/>
  <c r="H271" i="26"/>
  <c r="M271" i="26" s="1"/>
  <c r="R267" i="25"/>
  <c r="S267" i="25" s="1"/>
  <c r="H267" i="26"/>
  <c r="M267" i="26" s="1"/>
  <c r="R263" i="25"/>
  <c r="S263" i="25" s="1"/>
  <c r="H263" i="26"/>
  <c r="M263" i="26" s="1"/>
  <c r="R259" i="25"/>
  <c r="S259" i="25" s="1"/>
  <c r="H259" i="26"/>
  <c r="M259" i="26" s="1"/>
  <c r="R255" i="25"/>
  <c r="S255" i="25" s="1"/>
  <c r="H255" i="26"/>
  <c r="M255" i="26" s="1"/>
  <c r="R251" i="25"/>
  <c r="S251" i="25" s="1"/>
  <c r="H251" i="26"/>
  <c r="M251" i="26" s="1"/>
  <c r="R247" i="25"/>
  <c r="S247" i="25" s="1"/>
  <c r="H247" i="26"/>
  <c r="M247" i="26" s="1"/>
  <c r="R243" i="25"/>
  <c r="S243" i="25" s="1"/>
  <c r="H243" i="26"/>
  <c r="M243" i="26" s="1"/>
  <c r="R239" i="25"/>
  <c r="S239" i="25" s="1"/>
  <c r="H239" i="26"/>
  <c r="M239" i="26" s="1"/>
  <c r="R235" i="25"/>
  <c r="S235" i="25" s="1"/>
  <c r="H235" i="26"/>
  <c r="M235" i="26" s="1"/>
  <c r="R231" i="25"/>
  <c r="S231" i="25" s="1"/>
  <c r="H231" i="26"/>
  <c r="M231" i="26" s="1"/>
  <c r="R227" i="25"/>
  <c r="S227" i="25" s="1"/>
  <c r="H227" i="26"/>
  <c r="M227" i="26" s="1"/>
  <c r="R223" i="25"/>
  <c r="S223" i="25" s="1"/>
  <c r="H223" i="26"/>
  <c r="M223" i="26" s="1"/>
  <c r="R219" i="25"/>
  <c r="S219" i="25" s="1"/>
  <c r="H219" i="26"/>
  <c r="M219" i="26" s="1"/>
  <c r="R215" i="25"/>
  <c r="S215" i="25" s="1"/>
  <c r="H215" i="26"/>
  <c r="M215" i="26" s="1"/>
  <c r="R211" i="25"/>
  <c r="S211" i="25" s="1"/>
  <c r="H211" i="26"/>
  <c r="M211" i="26" s="1"/>
  <c r="R207" i="25"/>
  <c r="S207" i="25" s="1"/>
  <c r="H207" i="26"/>
  <c r="M207" i="26" s="1"/>
  <c r="R203" i="25"/>
  <c r="S203" i="25" s="1"/>
  <c r="H203" i="26"/>
  <c r="M203" i="26" s="1"/>
  <c r="R199" i="25"/>
  <c r="S199" i="25" s="1"/>
  <c r="H199" i="26"/>
  <c r="M199" i="26" s="1"/>
  <c r="R195" i="25"/>
  <c r="S195" i="25" s="1"/>
  <c r="H195" i="26"/>
  <c r="M195" i="26" s="1"/>
  <c r="R191" i="25"/>
  <c r="S191" i="25" s="1"/>
  <c r="H191" i="26"/>
  <c r="M191" i="26" s="1"/>
  <c r="R187" i="25"/>
  <c r="S187" i="25" s="1"/>
  <c r="H187" i="26"/>
  <c r="M187" i="26" s="1"/>
  <c r="R183" i="25"/>
  <c r="S183" i="25" s="1"/>
  <c r="H183" i="26"/>
  <c r="M183" i="26" s="1"/>
  <c r="R179" i="25"/>
  <c r="S179" i="25" s="1"/>
  <c r="H179" i="26"/>
  <c r="M179" i="26" s="1"/>
  <c r="R175" i="25"/>
  <c r="S175" i="25" s="1"/>
  <c r="H175" i="26"/>
  <c r="M175" i="26" s="1"/>
  <c r="R171" i="25"/>
  <c r="S171" i="25" s="1"/>
  <c r="H171" i="26"/>
  <c r="M171" i="26" s="1"/>
  <c r="R167" i="25"/>
  <c r="S167" i="25" s="1"/>
  <c r="H167" i="26"/>
  <c r="M167" i="26" s="1"/>
  <c r="R163" i="25"/>
  <c r="S163" i="25" s="1"/>
  <c r="H163" i="26"/>
  <c r="M163" i="26" s="1"/>
  <c r="R159" i="25"/>
  <c r="S159" i="25" s="1"/>
  <c r="H159" i="26"/>
  <c r="M159" i="26" s="1"/>
  <c r="R155" i="25"/>
  <c r="S155" i="25" s="1"/>
  <c r="H155" i="26"/>
  <c r="M155" i="26" s="1"/>
  <c r="R151" i="25"/>
  <c r="S151" i="25" s="1"/>
  <c r="H151" i="26"/>
  <c r="M151" i="26" s="1"/>
  <c r="R147" i="25"/>
  <c r="S147" i="25" s="1"/>
  <c r="H147" i="26"/>
  <c r="M147" i="26" s="1"/>
  <c r="R143" i="25"/>
  <c r="S143" i="25" s="1"/>
  <c r="H143" i="26"/>
  <c r="M143" i="26" s="1"/>
  <c r="R139" i="25"/>
  <c r="S139" i="25" s="1"/>
  <c r="H139" i="26"/>
  <c r="M139" i="26" s="1"/>
  <c r="R135" i="25"/>
  <c r="S135" i="25" s="1"/>
  <c r="H135" i="26"/>
  <c r="M135" i="26" s="1"/>
  <c r="R131" i="25"/>
  <c r="S131" i="25" s="1"/>
  <c r="H131" i="26"/>
  <c r="M131" i="26" s="1"/>
  <c r="R127" i="25"/>
  <c r="S127" i="25" s="1"/>
  <c r="H127" i="26"/>
  <c r="M127" i="26" s="1"/>
  <c r="R123" i="25"/>
  <c r="S123" i="25" s="1"/>
  <c r="H123" i="26"/>
  <c r="M123" i="26" s="1"/>
  <c r="R119" i="25"/>
  <c r="S119" i="25" s="1"/>
  <c r="H119" i="26"/>
  <c r="M119" i="26" s="1"/>
  <c r="R115" i="25"/>
  <c r="S115" i="25" s="1"/>
  <c r="H115" i="26"/>
  <c r="M115" i="26" s="1"/>
  <c r="R111" i="25"/>
  <c r="S111" i="25" s="1"/>
  <c r="H111" i="26"/>
  <c r="M111" i="26" s="1"/>
  <c r="R107" i="25"/>
  <c r="S107" i="25" s="1"/>
  <c r="H107" i="26"/>
  <c r="M107" i="26" s="1"/>
  <c r="R103" i="25"/>
  <c r="S103" i="25" s="1"/>
  <c r="H103" i="26"/>
  <c r="M103" i="26" s="1"/>
  <c r="R99" i="25"/>
  <c r="S99" i="25" s="1"/>
  <c r="H99" i="26"/>
  <c r="M99" i="26" s="1"/>
  <c r="R95" i="25"/>
  <c r="S95" i="25" s="1"/>
  <c r="H95" i="26"/>
  <c r="M95" i="26" s="1"/>
  <c r="R91" i="25"/>
  <c r="S91" i="25" s="1"/>
  <c r="H91" i="26"/>
  <c r="M91" i="26" s="1"/>
  <c r="R87" i="25"/>
  <c r="S87" i="25" s="1"/>
  <c r="H87" i="26"/>
  <c r="M87" i="26" s="1"/>
  <c r="R83" i="25"/>
  <c r="S83" i="25" s="1"/>
  <c r="H83" i="26"/>
  <c r="M83" i="26" s="1"/>
  <c r="R79" i="25"/>
  <c r="S79" i="25" s="1"/>
  <c r="H79" i="26"/>
  <c r="M79" i="26" s="1"/>
  <c r="R75" i="25"/>
  <c r="S75" i="25" s="1"/>
  <c r="H75" i="26"/>
  <c r="M75" i="26" s="1"/>
  <c r="R71" i="25"/>
  <c r="S71" i="25" s="1"/>
  <c r="H71" i="26"/>
  <c r="M71" i="26" s="1"/>
  <c r="R67" i="25"/>
  <c r="S67" i="25" s="1"/>
  <c r="H67" i="26"/>
  <c r="M67" i="26" s="1"/>
  <c r="R63" i="25"/>
  <c r="S63" i="25" s="1"/>
  <c r="H63" i="26"/>
  <c r="M63" i="26" s="1"/>
  <c r="R59" i="25"/>
  <c r="S59" i="25" s="1"/>
  <c r="H59" i="26"/>
  <c r="M59" i="26" s="1"/>
  <c r="R55" i="25"/>
  <c r="S55" i="25" s="1"/>
  <c r="H55" i="26"/>
  <c r="M55" i="26" s="1"/>
  <c r="R51" i="25"/>
  <c r="S51" i="25" s="1"/>
  <c r="H51" i="26"/>
  <c r="M51" i="26" s="1"/>
  <c r="R47" i="25"/>
  <c r="S47" i="25" s="1"/>
  <c r="H47" i="26"/>
  <c r="M47" i="26" s="1"/>
  <c r="R43" i="25"/>
  <c r="S43" i="25" s="1"/>
  <c r="H43" i="26"/>
  <c r="M43" i="26" s="1"/>
  <c r="R39" i="25"/>
  <c r="S39" i="25" s="1"/>
  <c r="H39" i="26"/>
  <c r="M39" i="26" s="1"/>
  <c r="R35" i="25"/>
  <c r="S35" i="25" s="1"/>
  <c r="H35" i="26"/>
  <c r="M35" i="26" s="1"/>
  <c r="R31" i="25"/>
  <c r="S31" i="25" s="1"/>
  <c r="H31" i="26"/>
  <c r="M31" i="26" s="1"/>
  <c r="R27" i="25"/>
  <c r="S27" i="25" s="1"/>
  <c r="H27" i="26"/>
  <c r="M27" i="26" s="1"/>
  <c r="K724" i="18"/>
  <c r="R712" i="25"/>
  <c r="S712" i="25" s="1"/>
  <c r="H712" i="26"/>
  <c r="M712" i="26" s="1"/>
  <c r="R584" i="25"/>
  <c r="S584" i="25" s="1"/>
  <c r="H584" i="26"/>
  <c r="M584" i="26" s="1"/>
  <c r="R580" i="25"/>
  <c r="S580" i="25" s="1"/>
  <c r="H580" i="26"/>
  <c r="M580" i="26" s="1"/>
  <c r="R576" i="25"/>
  <c r="S576" i="25" s="1"/>
  <c r="H576" i="26"/>
  <c r="M576" i="26" s="1"/>
  <c r="R572" i="25"/>
  <c r="S572" i="25" s="1"/>
  <c r="H572" i="26"/>
  <c r="M572" i="26" s="1"/>
  <c r="R568" i="25"/>
  <c r="S568" i="25" s="1"/>
  <c r="H568" i="26"/>
  <c r="M568" i="26" s="1"/>
  <c r="R564" i="25"/>
  <c r="S564" i="25" s="1"/>
  <c r="H564" i="26"/>
  <c r="M564" i="26" s="1"/>
  <c r="R560" i="25"/>
  <c r="S560" i="25" s="1"/>
  <c r="H560" i="26"/>
  <c r="M560" i="26" s="1"/>
  <c r="R556" i="25"/>
  <c r="S556" i="25" s="1"/>
  <c r="H556" i="26"/>
  <c r="M556" i="26" s="1"/>
  <c r="R552" i="25"/>
  <c r="S552" i="25" s="1"/>
  <c r="H552" i="26"/>
  <c r="M552" i="26" s="1"/>
  <c r="R548" i="25"/>
  <c r="S548" i="25" s="1"/>
  <c r="H548" i="26"/>
  <c r="M548" i="26" s="1"/>
  <c r="R544" i="25"/>
  <c r="S544" i="25" s="1"/>
  <c r="H544" i="26"/>
  <c r="M544" i="26" s="1"/>
  <c r="R532" i="25"/>
  <c r="S532" i="25" s="1"/>
  <c r="H532" i="26"/>
  <c r="M532" i="26" s="1"/>
  <c r="R528" i="25"/>
  <c r="S528" i="25" s="1"/>
  <c r="H528" i="26"/>
  <c r="M528" i="26" s="1"/>
  <c r="R524" i="25"/>
  <c r="S524" i="25" s="1"/>
  <c r="H524" i="26"/>
  <c r="M524" i="26" s="1"/>
  <c r="R520" i="25"/>
  <c r="S520" i="25" s="1"/>
  <c r="H520" i="26"/>
  <c r="M520" i="26" s="1"/>
  <c r="R516" i="25"/>
  <c r="S516" i="25" s="1"/>
  <c r="H516" i="26"/>
  <c r="M516" i="26" s="1"/>
  <c r="R512" i="25"/>
  <c r="S512" i="25" s="1"/>
  <c r="H512" i="26"/>
  <c r="M512" i="26" s="1"/>
  <c r="R508" i="25"/>
  <c r="S508" i="25" s="1"/>
  <c r="H508" i="26"/>
  <c r="M508" i="26" s="1"/>
  <c r="R504" i="25"/>
  <c r="S504" i="25" s="1"/>
  <c r="H504" i="26"/>
  <c r="M504" i="26" s="1"/>
  <c r="R500" i="25"/>
  <c r="S500" i="25" s="1"/>
  <c r="H500" i="26"/>
  <c r="M500" i="26" s="1"/>
  <c r="R496" i="25"/>
  <c r="S496" i="25" s="1"/>
  <c r="H496" i="26"/>
  <c r="M496" i="26" s="1"/>
  <c r="R492" i="25"/>
  <c r="S492" i="25" s="1"/>
  <c r="H492" i="26"/>
  <c r="M492" i="26" s="1"/>
  <c r="R328" i="25"/>
  <c r="S328" i="25" s="1"/>
  <c r="H328" i="26"/>
  <c r="M328" i="26" s="1"/>
  <c r="R324" i="25"/>
  <c r="S324" i="25" s="1"/>
  <c r="H324" i="26"/>
  <c r="M324" i="26" s="1"/>
  <c r="R320" i="25"/>
  <c r="S320" i="25" s="1"/>
  <c r="H320" i="26"/>
  <c r="M320" i="26" s="1"/>
  <c r="R316" i="25"/>
  <c r="S316" i="25" s="1"/>
  <c r="H316" i="26"/>
  <c r="M316" i="26" s="1"/>
  <c r="R312" i="25"/>
  <c r="S312" i="25" s="1"/>
  <c r="H312" i="26"/>
  <c r="M312" i="26" s="1"/>
  <c r="R308" i="25"/>
  <c r="S308" i="25" s="1"/>
  <c r="H308" i="26"/>
  <c r="M308" i="26" s="1"/>
  <c r="R304" i="25"/>
  <c r="S304" i="25" s="1"/>
  <c r="H304" i="26"/>
  <c r="M304" i="26" s="1"/>
  <c r="R300" i="25"/>
  <c r="S300" i="25" s="1"/>
  <c r="H300" i="26"/>
  <c r="M300" i="26" s="1"/>
  <c r="R296" i="25"/>
  <c r="S296" i="25" s="1"/>
  <c r="H296" i="26"/>
  <c r="M296" i="26" s="1"/>
  <c r="R292" i="25"/>
  <c r="S292" i="25" s="1"/>
  <c r="H292" i="26"/>
  <c r="M292" i="26" s="1"/>
  <c r="R288" i="25"/>
  <c r="S288" i="25" s="1"/>
  <c r="H288" i="26"/>
  <c r="M288" i="26" s="1"/>
  <c r="R284" i="25"/>
  <c r="S284" i="25" s="1"/>
  <c r="H284" i="26"/>
  <c r="M284" i="26" s="1"/>
  <c r="R280" i="25"/>
  <c r="S280" i="25" s="1"/>
  <c r="H280" i="26"/>
  <c r="M280" i="26" s="1"/>
  <c r="R276" i="25"/>
  <c r="S276" i="25" s="1"/>
  <c r="H276" i="26"/>
  <c r="M276" i="26" s="1"/>
  <c r="R272" i="25"/>
  <c r="S272" i="25" s="1"/>
  <c r="H272" i="26"/>
  <c r="M272" i="26" s="1"/>
  <c r="R268" i="25"/>
  <c r="S268" i="25" s="1"/>
  <c r="H268" i="26"/>
  <c r="M268" i="26" s="1"/>
  <c r="R264" i="25"/>
  <c r="S264" i="25" s="1"/>
  <c r="H264" i="26"/>
  <c r="M264" i="26" s="1"/>
  <c r="R260" i="25"/>
  <c r="S260" i="25" s="1"/>
  <c r="H260" i="26"/>
  <c r="M260" i="26" s="1"/>
  <c r="R256" i="25"/>
  <c r="S256" i="25" s="1"/>
  <c r="H256" i="26"/>
  <c r="M256" i="26" s="1"/>
  <c r="R252" i="25"/>
  <c r="S252" i="25" s="1"/>
  <c r="H252" i="26"/>
  <c r="M252" i="26" s="1"/>
  <c r="R248" i="25"/>
  <c r="S248" i="25" s="1"/>
  <c r="H248" i="26"/>
  <c r="M248" i="26" s="1"/>
  <c r="R244" i="25"/>
  <c r="S244" i="25" s="1"/>
  <c r="H244" i="26"/>
  <c r="M244" i="26" s="1"/>
  <c r="R240" i="25"/>
  <c r="S240" i="25" s="1"/>
  <c r="H240" i="26"/>
  <c r="M240" i="26" s="1"/>
  <c r="R240" i="26" s="1"/>
  <c r="S240" i="26" s="1"/>
  <c r="R236" i="25"/>
  <c r="S236" i="25" s="1"/>
  <c r="H236" i="26"/>
  <c r="M236" i="26" s="1"/>
  <c r="H236" i="27" s="1"/>
  <c r="M236" i="27" s="1"/>
  <c r="R232" i="25"/>
  <c r="S232" i="25" s="1"/>
  <c r="H232" i="26"/>
  <c r="M232" i="26" s="1"/>
  <c r="R232" i="26" s="1"/>
  <c r="S232" i="26" s="1"/>
  <c r="R228" i="25"/>
  <c r="S228" i="25" s="1"/>
  <c r="H228" i="26"/>
  <c r="M228" i="26" s="1"/>
  <c r="H228" i="27" s="1"/>
  <c r="M228" i="27" s="1"/>
  <c r="R224" i="25"/>
  <c r="S224" i="25" s="1"/>
  <c r="H224" i="26"/>
  <c r="M224" i="26" s="1"/>
  <c r="R224" i="26" s="1"/>
  <c r="S224" i="26" s="1"/>
  <c r="R220" i="25"/>
  <c r="S220" i="25" s="1"/>
  <c r="H220" i="26"/>
  <c r="M220" i="26" s="1"/>
  <c r="H220" i="27" s="1"/>
  <c r="M220" i="27" s="1"/>
  <c r="R216" i="25"/>
  <c r="S216" i="25" s="1"/>
  <c r="H216" i="26"/>
  <c r="M216" i="26" s="1"/>
  <c r="R216" i="26" s="1"/>
  <c r="S216" i="26" s="1"/>
  <c r="R212" i="25"/>
  <c r="S212" i="25" s="1"/>
  <c r="H212" i="26"/>
  <c r="M212" i="26" s="1"/>
  <c r="H212" i="27" s="1"/>
  <c r="M212" i="27" s="1"/>
  <c r="R208" i="25"/>
  <c r="S208" i="25" s="1"/>
  <c r="H208" i="26"/>
  <c r="M208" i="26" s="1"/>
  <c r="R208" i="26" s="1"/>
  <c r="S208" i="26" s="1"/>
  <c r="R204" i="25"/>
  <c r="S204" i="25" s="1"/>
  <c r="H204" i="26"/>
  <c r="M204" i="26" s="1"/>
  <c r="H204" i="27" s="1"/>
  <c r="M204" i="27" s="1"/>
  <c r="R200" i="25"/>
  <c r="S200" i="25" s="1"/>
  <c r="H200" i="26"/>
  <c r="M200" i="26" s="1"/>
  <c r="R200" i="26" s="1"/>
  <c r="S200" i="26" s="1"/>
  <c r="R196" i="25"/>
  <c r="S196" i="25" s="1"/>
  <c r="H196" i="26"/>
  <c r="M196" i="26" s="1"/>
  <c r="H196" i="27" s="1"/>
  <c r="M196" i="27" s="1"/>
  <c r="R192" i="25"/>
  <c r="S192" i="25" s="1"/>
  <c r="H192" i="26"/>
  <c r="M192" i="26" s="1"/>
  <c r="R192" i="26" s="1"/>
  <c r="S192" i="26" s="1"/>
  <c r="R188" i="25"/>
  <c r="S188" i="25" s="1"/>
  <c r="H188" i="26"/>
  <c r="M188" i="26" s="1"/>
  <c r="H188" i="27" s="1"/>
  <c r="M188" i="27" s="1"/>
  <c r="R184" i="25"/>
  <c r="S184" i="25" s="1"/>
  <c r="H184" i="26"/>
  <c r="M184" i="26" s="1"/>
  <c r="R184" i="26" s="1"/>
  <c r="S184" i="26" s="1"/>
  <c r="R180" i="25"/>
  <c r="S180" i="25" s="1"/>
  <c r="H180" i="26"/>
  <c r="M180" i="26" s="1"/>
  <c r="H180" i="27" s="1"/>
  <c r="M180" i="27" s="1"/>
  <c r="R176" i="25"/>
  <c r="S176" i="25" s="1"/>
  <c r="H176" i="26"/>
  <c r="M176" i="26" s="1"/>
  <c r="R176" i="26" s="1"/>
  <c r="S176" i="26" s="1"/>
  <c r="R172" i="25"/>
  <c r="S172" i="25" s="1"/>
  <c r="H172" i="26"/>
  <c r="M172" i="26" s="1"/>
  <c r="H172" i="27" s="1"/>
  <c r="M172" i="27" s="1"/>
  <c r="R168" i="25"/>
  <c r="S168" i="25" s="1"/>
  <c r="H168" i="26"/>
  <c r="M168" i="26" s="1"/>
  <c r="R168" i="26" s="1"/>
  <c r="S168" i="26" s="1"/>
  <c r="R164" i="25"/>
  <c r="S164" i="25" s="1"/>
  <c r="H164" i="26"/>
  <c r="M164" i="26" s="1"/>
  <c r="H164" i="27" s="1"/>
  <c r="M164" i="27" s="1"/>
  <c r="R160" i="25"/>
  <c r="S160" i="25" s="1"/>
  <c r="H160" i="26"/>
  <c r="M160" i="26" s="1"/>
  <c r="R160" i="26" s="1"/>
  <c r="S160" i="26" s="1"/>
  <c r="R156" i="25"/>
  <c r="S156" i="25" s="1"/>
  <c r="H156" i="26"/>
  <c r="M156" i="26" s="1"/>
  <c r="H156" i="27" s="1"/>
  <c r="M156" i="27" s="1"/>
  <c r="R152" i="25"/>
  <c r="S152" i="25" s="1"/>
  <c r="H152" i="26"/>
  <c r="M152" i="26" s="1"/>
  <c r="R152" i="26" s="1"/>
  <c r="S152" i="26" s="1"/>
  <c r="R148" i="25"/>
  <c r="S148" i="25" s="1"/>
  <c r="H148" i="26"/>
  <c r="M148" i="26" s="1"/>
  <c r="H148" i="27" s="1"/>
  <c r="M148" i="27" s="1"/>
  <c r="R144" i="25"/>
  <c r="S144" i="25" s="1"/>
  <c r="H144" i="26"/>
  <c r="M144" i="26" s="1"/>
  <c r="R144" i="26" s="1"/>
  <c r="S144" i="26" s="1"/>
  <c r="R140" i="25"/>
  <c r="S140" i="25" s="1"/>
  <c r="H140" i="26"/>
  <c r="M140" i="26" s="1"/>
  <c r="H140" i="27" s="1"/>
  <c r="M140" i="27" s="1"/>
  <c r="R136" i="25"/>
  <c r="S136" i="25" s="1"/>
  <c r="H136" i="26"/>
  <c r="M136" i="26" s="1"/>
  <c r="R136" i="26" s="1"/>
  <c r="S136" i="26" s="1"/>
  <c r="R132" i="25"/>
  <c r="S132" i="25" s="1"/>
  <c r="H132" i="26"/>
  <c r="M132" i="26" s="1"/>
  <c r="H132" i="27" s="1"/>
  <c r="M132" i="27" s="1"/>
  <c r="R128" i="25"/>
  <c r="S128" i="25" s="1"/>
  <c r="H128" i="26"/>
  <c r="M128" i="26" s="1"/>
  <c r="R128" i="26" s="1"/>
  <c r="S128" i="26" s="1"/>
  <c r="R124" i="25"/>
  <c r="S124" i="25" s="1"/>
  <c r="H124" i="26"/>
  <c r="M124" i="26" s="1"/>
  <c r="H124" i="27" s="1"/>
  <c r="M124" i="27" s="1"/>
  <c r="R120" i="25"/>
  <c r="S120" i="25" s="1"/>
  <c r="H120" i="26"/>
  <c r="M120" i="26" s="1"/>
  <c r="R120" i="26" s="1"/>
  <c r="S120" i="26" s="1"/>
  <c r="R116" i="25"/>
  <c r="S116" i="25" s="1"/>
  <c r="H116" i="26"/>
  <c r="M116" i="26" s="1"/>
  <c r="H116" i="27" s="1"/>
  <c r="M116" i="27" s="1"/>
  <c r="R112" i="25"/>
  <c r="S112" i="25" s="1"/>
  <c r="H112" i="26"/>
  <c r="M112" i="26" s="1"/>
  <c r="R112" i="26" s="1"/>
  <c r="S112" i="26" s="1"/>
  <c r="H108" i="26"/>
  <c r="M108" i="26" s="1"/>
  <c r="H108" i="27" s="1"/>
  <c r="M108" i="27" s="1"/>
  <c r="R104" i="25"/>
  <c r="S104" i="25" s="1"/>
  <c r="H104" i="26"/>
  <c r="M104" i="26" s="1"/>
  <c r="R104" i="26" s="1"/>
  <c r="S104" i="26" s="1"/>
  <c r="R100" i="25"/>
  <c r="S100" i="25" s="1"/>
  <c r="H100" i="26"/>
  <c r="M100" i="26" s="1"/>
  <c r="H100" i="27" s="1"/>
  <c r="M100" i="27" s="1"/>
  <c r="R96" i="25"/>
  <c r="S96" i="25" s="1"/>
  <c r="H96" i="26"/>
  <c r="M96" i="26" s="1"/>
  <c r="R96" i="26" s="1"/>
  <c r="S96" i="26" s="1"/>
  <c r="R92" i="25"/>
  <c r="S92" i="25" s="1"/>
  <c r="H92" i="26"/>
  <c r="M92" i="26" s="1"/>
  <c r="H92" i="27" s="1"/>
  <c r="M92" i="27" s="1"/>
  <c r="R88" i="25"/>
  <c r="S88" i="25" s="1"/>
  <c r="H88" i="26"/>
  <c r="M88" i="26" s="1"/>
  <c r="R88" i="26" s="1"/>
  <c r="S88" i="26" s="1"/>
  <c r="R84" i="25"/>
  <c r="S84" i="25" s="1"/>
  <c r="H84" i="26"/>
  <c r="M84" i="26" s="1"/>
  <c r="H84" i="27" s="1"/>
  <c r="M84" i="27" s="1"/>
  <c r="R80" i="25"/>
  <c r="S80" i="25" s="1"/>
  <c r="H80" i="26"/>
  <c r="M80" i="26" s="1"/>
  <c r="R80" i="26" s="1"/>
  <c r="S80" i="26" s="1"/>
  <c r="R76" i="25"/>
  <c r="S76" i="25" s="1"/>
  <c r="H76" i="26"/>
  <c r="M76" i="26" s="1"/>
  <c r="R72" i="25"/>
  <c r="S72" i="25" s="1"/>
  <c r="H72" i="26"/>
  <c r="M72" i="26" s="1"/>
  <c r="R68" i="25"/>
  <c r="S68" i="25" s="1"/>
  <c r="H68" i="26"/>
  <c r="M68" i="26" s="1"/>
  <c r="R64" i="25"/>
  <c r="S64" i="25" s="1"/>
  <c r="H64" i="26"/>
  <c r="M64" i="26" s="1"/>
  <c r="R60" i="25"/>
  <c r="S60" i="25" s="1"/>
  <c r="H60" i="26"/>
  <c r="M60" i="26" s="1"/>
  <c r="R56" i="25"/>
  <c r="S56" i="25" s="1"/>
  <c r="H56" i="26"/>
  <c r="M56" i="26" s="1"/>
  <c r="R52" i="25"/>
  <c r="S52" i="25" s="1"/>
  <c r="H52" i="26"/>
  <c r="M52" i="26" s="1"/>
  <c r="R48" i="25"/>
  <c r="S48" i="25" s="1"/>
  <c r="H48" i="26"/>
  <c r="M48" i="26" s="1"/>
  <c r="R44" i="25"/>
  <c r="S44" i="25" s="1"/>
  <c r="H44" i="26"/>
  <c r="M44" i="26" s="1"/>
  <c r="R40" i="25"/>
  <c r="S40" i="25" s="1"/>
  <c r="H40" i="26"/>
  <c r="M40" i="26" s="1"/>
  <c r="R36" i="25"/>
  <c r="S36" i="25" s="1"/>
  <c r="H36" i="26"/>
  <c r="M36" i="26" s="1"/>
  <c r="R32" i="25"/>
  <c r="S32" i="25" s="1"/>
  <c r="H32" i="26"/>
  <c r="M32" i="26" s="1"/>
  <c r="R28" i="25"/>
  <c r="S28" i="25" s="1"/>
  <c r="H28" i="26"/>
  <c r="M28" i="26" s="1"/>
  <c r="V23" i="18"/>
  <c r="W23" i="18" s="1"/>
  <c r="R21" i="5"/>
  <c r="S21" i="5" s="1"/>
  <c r="H21" i="25"/>
  <c r="M21" i="25" s="1"/>
  <c r="R24" i="25"/>
  <c r="S24" i="25" s="1"/>
  <c r="H24" i="26"/>
  <c r="M24" i="26" s="1"/>
  <c r="J12" i="34"/>
  <c r="J12" i="27"/>
  <c r="J12" i="32"/>
  <c r="R713" i="25"/>
  <c r="S713" i="25" s="1"/>
  <c r="H713" i="26"/>
  <c r="M713" i="26" s="1"/>
  <c r="R709" i="25"/>
  <c r="S709" i="25" s="1"/>
  <c r="H709" i="26"/>
  <c r="M709" i="26" s="1"/>
  <c r="R585" i="25"/>
  <c r="S585" i="25" s="1"/>
  <c r="H585" i="26"/>
  <c r="M585" i="26" s="1"/>
  <c r="R581" i="25"/>
  <c r="S581" i="25" s="1"/>
  <c r="H581" i="26"/>
  <c r="M581" i="26" s="1"/>
  <c r="R577" i="25"/>
  <c r="S577" i="25" s="1"/>
  <c r="H577" i="26"/>
  <c r="M577" i="26" s="1"/>
  <c r="R573" i="25"/>
  <c r="S573" i="25" s="1"/>
  <c r="H573" i="26"/>
  <c r="M573" i="26" s="1"/>
  <c r="R569" i="25"/>
  <c r="S569" i="25" s="1"/>
  <c r="H569" i="26"/>
  <c r="M569" i="26" s="1"/>
  <c r="R565" i="25"/>
  <c r="S565" i="25" s="1"/>
  <c r="H565" i="26"/>
  <c r="M565" i="26" s="1"/>
  <c r="R561" i="25"/>
  <c r="S561" i="25" s="1"/>
  <c r="H561" i="26"/>
  <c r="M561" i="26" s="1"/>
  <c r="R557" i="25"/>
  <c r="S557" i="25" s="1"/>
  <c r="H557" i="26"/>
  <c r="M557" i="26" s="1"/>
  <c r="R553" i="25"/>
  <c r="S553" i="25" s="1"/>
  <c r="H553" i="26"/>
  <c r="M553" i="26" s="1"/>
  <c r="R549" i="25"/>
  <c r="S549" i="25" s="1"/>
  <c r="H549" i="26"/>
  <c r="M549" i="26" s="1"/>
  <c r="R545" i="25"/>
  <c r="S545" i="25" s="1"/>
  <c r="H545" i="26"/>
  <c r="M545" i="26" s="1"/>
  <c r="R541" i="25"/>
  <c r="S541" i="25" s="1"/>
  <c r="H541" i="26"/>
  <c r="M541" i="26" s="1"/>
  <c r="R537" i="25"/>
  <c r="S537" i="25" s="1"/>
  <c r="H537" i="26"/>
  <c r="M537" i="26" s="1"/>
  <c r="R533" i="25"/>
  <c r="S533" i="25" s="1"/>
  <c r="H533" i="26"/>
  <c r="M533" i="26" s="1"/>
  <c r="R529" i="25"/>
  <c r="S529" i="25" s="1"/>
  <c r="H529" i="26"/>
  <c r="M529" i="26" s="1"/>
  <c r="R525" i="25"/>
  <c r="S525" i="25" s="1"/>
  <c r="H525" i="26"/>
  <c r="M525" i="26" s="1"/>
  <c r="R521" i="25"/>
  <c r="S521" i="25" s="1"/>
  <c r="H521" i="26"/>
  <c r="M521" i="26" s="1"/>
  <c r="R517" i="25"/>
  <c r="S517" i="25" s="1"/>
  <c r="H517" i="26"/>
  <c r="M517" i="26" s="1"/>
  <c r="R513" i="25"/>
  <c r="S513" i="25" s="1"/>
  <c r="H513" i="26"/>
  <c r="M513" i="26" s="1"/>
  <c r="R509" i="25"/>
  <c r="S509" i="25" s="1"/>
  <c r="H509" i="26"/>
  <c r="M509" i="26" s="1"/>
  <c r="R505" i="25"/>
  <c r="S505" i="25" s="1"/>
  <c r="H505" i="26"/>
  <c r="M505" i="26" s="1"/>
  <c r="R501" i="25"/>
  <c r="S501" i="25" s="1"/>
  <c r="H501" i="26"/>
  <c r="M501" i="26" s="1"/>
  <c r="R497" i="25"/>
  <c r="S497" i="25" s="1"/>
  <c r="H497" i="26"/>
  <c r="M497" i="26" s="1"/>
  <c r="R493" i="25"/>
  <c r="S493" i="25" s="1"/>
  <c r="H493" i="26"/>
  <c r="M493" i="26" s="1"/>
  <c r="R329" i="25"/>
  <c r="S329" i="25" s="1"/>
  <c r="H329" i="26"/>
  <c r="M329" i="26" s="1"/>
  <c r="R325" i="25"/>
  <c r="S325" i="25" s="1"/>
  <c r="H325" i="26"/>
  <c r="M325" i="26" s="1"/>
  <c r="R321" i="25"/>
  <c r="S321" i="25" s="1"/>
  <c r="H321" i="26"/>
  <c r="M321" i="26" s="1"/>
  <c r="R317" i="25"/>
  <c r="S317" i="25" s="1"/>
  <c r="H317" i="26"/>
  <c r="M317" i="26" s="1"/>
  <c r="R313" i="25"/>
  <c r="S313" i="25" s="1"/>
  <c r="H313" i="26"/>
  <c r="M313" i="26" s="1"/>
  <c r="R309" i="25"/>
  <c r="S309" i="25" s="1"/>
  <c r="H309" i="26"/>
  <c r="M309" i="26" s="1"/>
  <c r="R305" i="25"/>
  <c r="S305" i="25" s="1"/>
  <c r="H305" i="26"/>
  <c r="M305" i="26" s="1"/>
  <c r="R301" i="25"/>
  <c r="S301" i="25" s="1"/>
  <c r="H301" i="26"/>
  <c r="M301" i="26" s="1"/>
  <c r="R297" i="25"/>
  <c r="S297" i="25" s="1"/>
  <c r="H297" i="26"/>
  <c r="M297" i="26" s="1"/>
  <c r="R293" i="25"/>
  <c r="S293" i="25" s="1"/>
  <c r="H293" i="26"/>
  <c r="M293" i="26" s="1"/>
  <c r="R289" i="25"/>
  <c r="S289" i="25" s="1"/>
  <c r="H289" i="26"/>
  <c r="M289" i="26" s="1"/>
  <c r="R285" i="25"/>
  <c r="S285" i="25" s="1"/>
  <c r="H285" i="26"/>
  <c r="M285" i="26" s="1"/>
  <c r="R281" i="25"/>
  <c r="S281" i="25" s="1"/>
  <c r="H281" i="26"/>
  <c r="M281" i="26" s="1"/>
  <c r="R277" i="25"/>
  <c r="S277" i="25" s="1"/>
  <c r="H277" i="26"/>
  <c r="M277" i="26" s="1"/>
  <c r="R273" i="25"/>
  <c r="S273" i="25" s="1"/>
  <c r="H273" i="26"/>
  <c r="M273" i="26" s="1"/>
  <c r="R269" i="25"/>
  <c r="S269" i="25" s="1"/>
  <c r="H269" i="26"/>
  <c r="M269" i="26" s="1"/>
  <c r="R265" i="25"/>
  <c r="S265" i="25" s="1"/>
  <c r="H265" i="26"/>
  <c r="M265" i="26" s="1"/>
  <c r="R261" i="25"/>
  <c r="S261" i="25" s="1"/>
  <c r="H261" i="26"/>
  <c r="M261" i="26" s="1"/>
  <c r="R257" i="25"/>
  <c r="S257" i="25" s="1"/>
  <c r="H257" i="26"/>
  <c r="M257" i="26" s="1"/>
  <c r="R253" i="25"/>
  <c r="S253" i="25" s="1"/>
  <c r="H253" i="26"/>
  <c r="M253" i="26" s="1"/>
  <c r="R249" i="25"/>
  <c r="S249" i="25" s="1"/>
  <c r="H249" i="26"/>
  <c r="M249" i="26" s="1"/>
  <c r="R245" i="25"/>
  <c r="S245" i="25" s="1"/>
  <c r="H245" i="26"/>
  <c r="M245" i="26" s="1"/>
  <c r="R241" i="25"/>
  <c r="S241" i="25" s="1"/>
  <c r="H241" i="26"/>
  <c r="M241" i="26" s="1"/>
  <c r="R241" i="26" s="1"/>
  <c r="S241" i="26" s="1"/>
  <c r="R237" i="25"/>
  <c r="S237" i="25" s="1"/>
  <c r="H237" i="26"/>
  <c r="M237" i="26" s="1"/>
  <c r="R237" i="26" s="1"/>
  <c r="S237" i="26" s="1"/>
  <c r="R233" i="25"/>
  <c r="S233" i="25" s="1"/>
  <c r="H233" i="26"/>
  <c r="M233" i="26" s="1"/>
  <c r="R233" i="26" s="1"/>
  <c r="S233" i="26" s="1"/>
  <c r="R229" i="25"/>
  <c r="S229" i="25" s="1"/>
  <c r="H229" i="26"/>
  <c r="M229" i="26" s="1"/>
  <c r="R229" i="26" s="1"/>
  <c r="S229" i="26" s="1"/>
  <c r="R225" i="25"/>
  <c r="S225" i="25" s="1"/>
  <c r="H225" i="26"/>
  <c r="M225" i="26" s="1"/>
  <c r="R225" i="26" s="1"/>
  <c r="S225" i="26" s="1"/>
  <c r="R221" i="25"/>
  <c r="S221" i="25" s="1"/>
  <c r="H221" i="26"/>
  <c r="M221" i="26" s="1"/>
  <c r="R221" i="26" s="1"/>
  <c r="S221" i="26" s="1"/>
  <c r="R217" i="25"/>
  <c r="S217" i="25" s="1"/>
  <c r="H217" i="26"/>
  <c r="M217" i="26" s="1"/>
  <c r="R217" i="26" s="1"/>
  <c r="S217" i="26" s="1"/>
  <c r="R213" i="25"/>
  <c r="S213" i="25" s="1"/>
  <c r="H213" i="26"/>
  <c r="M213" i="26" s="1"/>
  <c r="R213" i="26" s="1"/>
  <c r="S213" i="26" s="1"/>
  <c r="R209" i="25"/>
  <c r="S209" i="25" s="1"/>
  <c r="H209" i="26"/>
  <c r="M209" i="26" s="1"/>
  <c r="R209" i="26" s="1"/>
  <c r="S209" i="26" s="1"/>
  <c r="R205" i="25"/>
  <c r="S205" i="25" s="1"/>
  <c r="H205" i="26"/>
  <c r="M205" i="26" s="1"/>
  <c r="R205" i="26" s="1"/>
  <c r="S205" i="26" s="1"/>
  <c r="R201" i="25"/>
  <c r="S201" i="25" s="1"/>
  <c r="H201" i="26"/>
  <c r="M201" i="26" s="1"/>
  <c r="R201" i="26" s="1"/>
  <c r="S201" i="26" s="1"/>
  <c r="R197" i="25"/>
  <c r="S197" i="25" s="1"/>
  <c r="H197" i="26"/>
  <c r="M197" i="26" s="1"/>
  <c r="R197" i="26" s="1"/>
  <c r="S197" i="26" s="1"/>
  <c r="R193" i="25"/>
  <c r="S193" i="25" s="1"/>
  <c r="H193" i="26"/>
  <c r="M193" i="26" s="1"/>
  <c r="R193" i="26" s="1"/>
  <c r="S193" i="26" s="1"/>
  <c r="R189" i="25"/>
  <c r="S189" i="25" s="1"/>
  <c r="H189" i="26"/>
  <c r="M189" i="26" s="1"/>
  <c r="R189" i="26" s="1"/>
  <c r="S189" i="26" s="1"/>
  <c r="R185" i="25"/>
  <c r="S185" i="25" s="1"/>
  <c r="H185" i="26"/>
  <c r="M185" i="26" s="1"/>
  <c r="R185" i="26" s="1"/>
  <c r="S185" i="26" s="1"/>
  <c r="R181" i="25"/>
  <c r="S181" i="25" s="1"/>
  <c r="H181" i="26"/>
  <c r="M181" i="26" s="1"/>
  <c r="R181" i="26" s="1"/>
  <c r="S181" i="26" s="1"/>
  <c r="R177" i="25"/>
  <c r="S177" i="25" s="1"/>
  <c r="H177" i="26"/>
  <c r="M177" i="26" s="1"/>
  <c r="R177" i="26" s="1"/>
  <c r="S177" i="26" s="1"/>
  <c r="R173" i="25"/>
  <c r="S173" i="25" s="1"/>
  <c r="H173" i="26"/>
  <c r="M173" i="26" s="1"/>
  <c r="R173" i="26" s="1"/>
  <c r="S173" i="26" s="1"/>
  <c r="R169" i="25"/>
  <c r="S169" i="25" s="1"/>
  <c r="H169" i="26"/>
  <c r="M169" i="26" s="1"/>
  <c r="R169" i="26" s="1"/>
  <c r="S169" i="26" s="1"/>
  <c r="R165" i="25"/>
  <c r="S165" i="25" s="1"/>
  <c r="H165" i="26"/>
  <c r="M165" i="26" s="1"/>
  <c r="R165" i="26" s="1"/>
  <c r="S165" i="26" s="1"/>
  <c r="R161" i="25"/>
  <c r="S161" i="25" s="1"/>
  <c r="H161" i="26"/>
  <c r="M161" i="26" s="1"/>
  <c r="R161" i="26" s="1"/>
  <c r="S161" i="26" s="1"/>
  <c r="R157" i="25"/>
  <c r="S157" i="25" s="1"/>
  <c r="H157" i="26"/>
  <c r="M157" i="26" s="1"/>
  <c r="R157" i="26" s="1"/>
  <c r="S157" i="26" s="1"/>
  <c r="R153" i="25"/>
  <c r="S153" i="25" s="1"/>
  <c r="H153" i="26"/>
  <c r="M153" i="26" s="1"/>
  <c r="R153" i="26" s="1"/>
  <c r="S153" i="26" s="1"/>
  <c r="R149" i="25"/>
  <c r="S149" i="25" s="1"/>
  <c r="H149" i="26"/>
  <c r="M149" i="26" s="1"/>
  <c r="R149" i="26" s="1"/>
  <c r="S149" i="26" s="1"/>
  <c r="R145" i="25"/>
  <c r="S145" i="25" s="1"/>
  <c r="H145" i="26"/>
  <c r="M145" i="26" s="1"/>
  <c r="H145" i="27" s="1"/>
  <c r="M145" i="27" s="1"/>
  <c r="R141" i="25"/>
  <c r="S141" i="25" s="1"/>
  <c r="H141" i="26"/>
  <c r="M141" i="26" s="1"/>
  <c r="H141" i="27" s="1"/>
  <c r="M141" i="27" s="1"/>
  <c r="R137" i="25"/>
  <c r="S137" i="25" s="1"/>
  <c r="H137" i="26"/>
  <c r="M137" i="26" s="1"/>
  <c r="H137" i="27" s="1"/>
  <c r="M137" i="27" s="1"/>
  <c r="R133" i="25"/>
  <c r="S133" i="25" s="1"/>
  <c r="H133" i="26"/>
  <c r="M133" i="26" s="1"/>
  <c r="H133" i="27" s="1"/>
  <c r="M133" i="27" s="1"/>
  <c r="R129" i="25"/>
  <c r="S129" i="25" s="1"/>
  <c r="H129" i="26"/>
  <c r="M129" i="26" s="1"/>
  <c r="H129" i="27" s="1"/>
  <c r="M129" i="27" s="1"/>
  <c r="R125" i="25"/>
  <c r="S125" i="25" s="1"/>
  <c r="H125" i="26"/>
  <c r="M125" i="26" s="1"/>
  <c r="H125" i="27" s="1"/>
  <c r="M125" i="27" s="1"/>
  <c r="R121" i="25"/>
  <c r="S121" i="25" s="1"/>
  <c r="H121" i="26"/>
  <c r="M121" i="26" s="1"/>
  <c r="H121" i="27" s="1"/>
  <c r="M121" i="27" s="1"/>
  <c r="R117" i="25"/>
  <c r="S117" i="25" s="1"/>
  <c r="H117" i="26"/>
  <c r="M117" i="26" s="1"/>
  <c r="H117" i="27" s="1"/>
  <c r="M117" i="27" s="1"/>
  <c r="R113" i="25"/>
  <c r="S113" i="25" s="1"/>
  <c r="H113" i="26"/>
  <c r="M113" i="26" s="1"/>
  <c r="H113" i="27" s="1"/>
  <c r="M113" i="27" s="1"/>
  <c r="R109" i="25"/>
  <c r="S109" i="25" s="1"/>
  <c r="H109" i="26"/>
  <c r="M109" i="26" s="1"/>
  <c r="H109" i="27" s="1"/>
  <c r="M109" i="27" s="1"/>
  <c r="R105" i="25"/>
  <c r="S105" i="25" s="1"/>
  <c r="H105" i="26"/>
  <c r="M105" i="26" s="1"/>
  <c r="H105" i="27" s="1"/>
  <c r="M105" i="27" s="1"/>
  <c r="R101" i="25"/>
  <c r="S101" i="25" s="1"/>
  <c r="H101" i="26"/>
  <c r="M101" i="26" s="1"/>
  <c r="H101" i="27" s="1"/>
  <c r="M101" i="27" s="1"/>
  <c r="R97" i="25"/>
  <c r="S97" i="25" s="1"/>
  <c r="H97" i="26"/>
  <c r="M97" i="26" s="1"/>
  <c r="H97" i="27" s="1"/>
  <c r="M97" i="27" s="1"/>
  <c r="R93" i="25"/>
  <c r="S93" i="25" s="1"/>
  <c r="H93" i="26"/>
  <c r="M93" i="26" s="1"/>
  <c r="H93" i="27" s="1"/>
  <c r="M93" i="27" s="1"/>
  <c r="R89" i="25"/>
  <c r="S89" i="25" s="1"/>
  <c r="H89" i="26"/>
  <c r="M89" i="26" s="1"/>
  <c r="H89" i="27" s="1"/>
  <c r="M89" i="27" s="1"/>
  <c r="R85" i="25"/>
  <c r="S85" i="25" s="1"/>
  <c r="H85" i="26"/>
  <c r="M85" i="26" s="1"/>
  <c r="H85" i="27" s="1"/>
  <c r="M85" i="27" s="1"/>
  <c r="R81" i="25"/>
  <c r="S81" i="25" s="1"/>
  <c r="H81" i="26"/>
  <c r="M81" i="26" s="1"/>
  <c r="H81" i="27" s="1"/>
  <c r="M81" i="27" s="1"/>
  <c r="R77" i="25"/>
  <c r="S77" i="25" s="1"/>
  <c r="H77" i="26"/>
  <c r="M77" i="26" s="1"/>
  <c r="R73" i="25"/>
  <c r="S73" i="25" s="1"/>
  <c r="H73" i="26"/>
  <c r="M73" i="26" s="1"/>
  <c r="R69" i="25"/>
  <c r="S69" i="25" s="1"/>
  <c r="H69" i="26"/>
  <c r="M69" i="26" s="1"/>
  <c r="R65" i="25"/>
  <c r="S65" i="25" s="1"/>
  <c r="H65" i="26"/>
  <c r="M65" i="26" s="1"/>
  <c r="R61" i="25"/>
  <c r="S61" i="25" s="1"/>
  <c r="H61" i="26"/>
  <c r="M61" i="26" s="1"/>
  <c r="R57" i="25"/>
  <c r="S57" i="25" s="1"/>
  <c r="H57" i="26"/>
  <c r="M57" i="26" s="1"/>
  <c r="R53" i="25"/>
  <c r="S53" i="25" s="1"/>
  <c r="H53" i="26"/>
  <c r="M53" i="26" s="1"/>
  <c r="R49" i="25"/>
  <c r="S49" i="25" s="1"/>
  <c r="H49" i="26"/>
  <c r="M49" i="26" s="1"/>
  <c r="R45" i="25"/>
  <c r="S45" i="25" s="1"/>
  <c r="H45" i="26"/>
  <c r="M45" i="26" s="1"/>
  <c r="R41" i="25"/>
  <c r="S41" i="25" s="1"/>
  <c r="H41" i="26"/>
  <c r="M41" i="26" s="1"/>
  <c r="R37" i="25"/>
  <c r="S37" i="25" s="1"/>
  <c r="H37" i="26"/>
  <c r="M37" i="26" s="1"/>
  <c r="R33" i="25"/>
  <c r="S33" i="25" s="1"/>
  <c r="H33" i="26"/>
  <c r="M33" i="26" s="1"/>
  <c r="R29" i="25"/>
  <c r="S29" i="25" s="1"/>
  <c r="H29" i="26"/>
  <c r="M29" i="26" s="1"/>
  <c r="R25" i="25"/>
  <c r="S25" i="25" s="1"/>
  <c r="H25" i="26"/>
  <c r="M25" i="26" s="1"/>
  <c r="R716" i="25"/>
  <c r="S716" i="25" s="1"/>
  <c r="H716" i="26"/>
  <c r="M716" i="26" s="1"/>
  <c r="R22" i="5"/>
  <c r="S22" i="5" s="1"/>
  <c r="H22" i="25"/>
  <c r="M22" i="25" s="1"/>
  <c r="R714" i="25"/>
  <c r="S714" i="25" s="1"/>
  <c r="H714" i="26"/>
  <c r="M714" i="26" s="1"/>
  <c r="R710" i="25"/>
  <c r="S710" i="25" s="1"/>
  <c r="H710" i="26"/>
  <c r="M710" i="26" s="1"/>
  <c r="R586" i="25"/>
  <c r="S586" i="25" s="1"/>
  <c r="H586" i="26"/>
  <c r="M586" i="26" s="1"/>
  <c r="R582" i="25"/>
  <c r="S582" i="25" s="1"/>
  <c r="H582" i="26"/>
  <c r="M582" i="26" s="1"/>
  <c r="R578" i="25"/>
  <c r="S578" i="25" s="1"/>
  <c r="H578" i="26"/>
  <c r="M578" i="26" s="1"/>
  <c r="R574" i="25"/>
  <c r="S574" i="25" s="1"/>
  <c r="H574" i="26"/>
  <c r="M574" i="26" s="1"/>
  <c r="R570" i="25"/>
  <c r="S570" i="25" s="1"/>
  <c r="H570" i="26"/>
  <c r="M570" i="26" s="1"/>
  <c r="R566" i="25"/>
  <c r="S566" i="25" s="1"/>
  <c r="H566" i="26"/>
  <c r="M566" i="26" s="1"/>
  <c r="R562" i="25"/>
  <c r="S562" i="25" s="1"/>
  <c r="H562" i="26"/>
  <c r="M562" i="26" s="1"/>
  <c r="R558" i="25"/>
  <c r="S558" i="25" s="1"/>
  <c r="H558" i="26"/>
  <c r="M558" i="26" s="1"/>
  <c r="R554" i="25"/>
  <c r="S554" i="25" s="1"/>
  <c r="H554" i="26"/>
  <c r="M554" i="26" s="1"/>
  <c r="R550" i="25"/>
  <c r="S550" i="25" s="1"/>
  <c r="H550" i="26"/>
  <c r="M550" i="26" s="1"/>
  <c r="R546" i="25"/>
  <c r="S546" i="25" s="1"/>
  <c r="H546" i="26"/>
  <c r="M546" i="26" s="1"/>
  <c r="R542" i="25"/>
  <c r="S542" i="25" s="1"/>
  <c r="H542" i="26"/>
  <c r="M542" i="26" s="1"/>
  <c r="R538" i="25"/>
  <c r="S538" i="25" s="1"/>
  <c r="H538" i="26"/>
  <c r="M538" i="26" s="1"/>
  <c r="R534" i="25"/>
  <c r="S534" i="25" s="1"/>
  <c r="H534" i="26"/>
  <c r="M534" i="26" s="1"/>
  <c r="R530" i="25"/>
  <c r="S530" i="25" s="1"/>
  <c r="H530" i="26"/>
  <c r="M530" i="26" s="1"/>
  <c r="R526" i="25"/>
  <c r="S526" i="25" s="1"/>
  <c r="H526" i="26"/>
  <c r="M526" i="26" s="1"/>
  <c r="R522" i="25"/>
  <c r="S522" i="25" s="1"/>
  <c r="H522" i="26"/>
  <c r="M522" i="26" s="1"/>
  <c r="R518" i="25"/>
  <c r="S518" i="25" s="1"/>
  <c r="H518" i="26"/>
  <c r="M518" i="26" s="1"/>
  <c r="R514" i="25"/>
  <c r="S514" i="25" s="1"/>
  <c r="H514" i="26"/>
  <c r="M514" i="26" s="1"/>
  <c r="R510" i="25"/>
  <c r="S510" i="25" s="1"/>
  <c r="H510" i="26"/>
  <c r="M510" i="26" s="1"/>
  <c r="R506" i="25"/>
  <c r="S506" i="25" s="1"/>
  <c r="H506" i="26"/>
  <c r="M506" i="26" s="1"/>
  <c r="R502" i="25"/>
  <c r="S502" i="25" s="1"/>
  <c r="H502" i="26"/>
  <c r="M502" i="26" s="1"/>
  <c r="R498" i="25"/>
  <c r="S498" i="25" s="1"/>
  <c r="H498" i="26"/>
  <c r="M498" i="26" s="1"/>
  <c r="R494" i="25"/>
  <c r="S494" i="25" s="1"/>
  <c r="H494" i="26"/>
  <c r="M494" i="26" s="1"/>
  <c r="R490" i="25"/>
  <c r="S490" i="25" s="1"/>
  <c r="H490" i="26"/>
  <c r="M490" i="26" s="1"/>
  <c r="R330" i="25"/>
  <c r="S330" i="25" s="1"/>
  <c r="H330" i="26"/>
  <c r="M330" i="26" s="1"/>
  <c r="R326" i="25"/>
  <c r="S326" i="25" s="1"/>
  <c r="H326" i="26"/>
  <c r="M326" i="26" s="1"/>
  <c r="R322" i="25"/>
  <c r="S322" i="25" s="1"/>
  <c r="H322" i="26"/>
  <c r="M322" i="26" s="1"/>
  <c r="R318" i="25"/>
  <c r="S318" i="25" s="1"/>
  <c r="H318" i="26"/>
  <c r="M318" i="26" s="1"/>
  <c r="R314" i="25"/>
  <c r="S314" i="25" s="1"/>
  <c r="H314" i="26"/>
  <c r="M314" i="26" s="1"/>
  <c r="R310" i="25"/>
  <c r="S310" i="25" s="1"/>
  <c r="H310" i="26"/>
  <c r="M310" i="26" s="1"/>
  <c r="R306" i="25"/>
  <c r="S306" i="25" s="1"/>
  <c r="H306" i="26"/>
  <c r="M306" i="26" s="1"/>
  <c r="R302" i="25"/>
  <c r="S302" i="25" s="1"/>
  <c r="H302" i="26"/>
  <c r="M302" i="26" s="1"/>
  <c r="R298" i="25"/>
  <c r="S298" i="25" s="1"/>
  <c r="H298" i="26"/>
  <c r="M298" i="26" s="1"/>
  <c r="R294" i="25"/>
  <c r="S294" i="25" s="1"/>
  <c r="H294" i="26"/>
  <c r="M294" i="26" s="1"/>
  <c r="R290" i="25"/>
  <c r="S290" i="25" s="1"/>
  <c r="H290" i="26"/>
  <c r="M290" i="26" s="1"/>
  <c r="R286" i="25"/>
  <c r="S286" i="25" s="1"/>
  <c r="H286" i="26"/>
  <c r="M286" i="26" s="1"/>
  <c r="R282" i="25"/>
  <c r="S282" i="25" s="1"/>
  <c r="H282" i="26"/>
  <c r="M282" i="26" s="1"/>
  <c r="R278" i="25"/>
  <c r="S278" i="25" s="1"/>
  <c r="H278" i="26"/>
  <c r="M278" i="26" s="1"/>
  <c r="R274" i="25"/>
  <c r="S274" i="25" s="1"/>
  <c r="H274" i="26"/>
  <c r="M274" i="26" s="1"/>
  <c r="R270" i="25"/>
  <c r="S270" i="25" s="1"/>
  <c r="H270" i="26"/>
  <c r="M270" i="26" s="1"/>
  <c r="R266" i="25"/>
  <c r="S266" i="25" s="1"/>
  <c r="H266" i="26"/>
  <c r="M266" i="26" s="1"/>
  <c r="R262" i="25"/>
  <c r="S262" i="25" s="1"/>
  <c r="H262" i="26"/>
  <c r="M262" i="26" s="1"/>
  <c r="R258" i="25"/>
  <c r="S258" i="25" s="1"/>
  <c r="H258" i="26"/>
  <c r="M258" i="26" s="1"/>
  <c r="R254" i="25"/>
  <c r="S254" i="25" s="1"/>
  <c r="H254" i="26"/>
  <c r="M254" i="26" s="1"/>
  <c r="R250" i="25"/>
  <c r="S250" i="25" s="1"/>
  <c r="H250" i="26"/>
  <c r="M250" i="26" s="1"/>
  <c r="R246" i="25"/>
  <c r="S246" i="25" s="1"/>
  <c r="H246" i="26"/>
  <c r="M246" i="26" s="1"/>
  <c r="R242" i="25"/>
  <c r="S242" i="25" s="1"/>
  <c r="H242" i="26"/>
  <c r="M242" i="26" s="1"/>
  <c r="R238" i="25"/>
  <c r="S238" i="25" s="1"/>
  <c r="H238" i="26"/>
  <c r="M238" i="26" s="1"/>
  <c r="R234" i="25"/>
  <c r="S234" i="25" s="1"/>
  <c r="H234" i="26"/>
  <c r="M234" i="26" s="1"/>
  <c r="R234" i="26" s="1"/>
  <c r="S234" i="26" s="1"/>
  <c r="R230" i="25"/>
  <c r="S230" i="25" s="1"/>
  <c r="H230" i="26"/>
  <c r="M230" i="26" s="1"/>
  <c r="R226" i="25"/>
  <c r="S226" i="25" s="1"/>
  <c r="H226" i="26"/>
  <c r="M226" i="26" s="1"/>
  <c r="R226" i="26" s="1"/>
  <c r="S226" i="26" s="1"/>
  <c r="R222" i="25"/>
  <c r="S222" i="25" s="1"/>
  <c r="H222" i="26"/>
  <c r="M222" i="26" s="1"/>
  <c r="R218" i="25"/>
  <c r="S218" i="25" s="1"/>
  <c r="H218" i="26"/>
  <c r="M218" i="26" s="1"/>
  <c r="R218" i="26" s="1"/>
  <c r="S218" i="26" s="1"/>
  <c r="R214" i="25"/>
  <c r="S214" i="25" s="1"/>
  <c r="H214" i="26"/>
  <c r="M214" i="26" s="1"/>
  <c r="R210" i="25"/>
  <c r="S210" i="25" s="1"/>
  <c r="H210" i="26"/>
  <c r="M210" i="26" s="1"/>
  <c r="R210" i="26" s="1"/>
  <c r="S210" i="26" s="1"/>
  <c r="R206" i="25"/>
  <c r="S206" i="25" s="1"/>
  <c r="H206" i="26"/>
  <c r="M206" i="26" s="1"/>
  <c r="R202" i="25"/>
  <c r="S202" i="25" s="1"/>
  <c r="H202" i="26"/>
  <c r="M202" i="26" s="1"/>
  <c r="R202" i="26" s="1"/>
  <c r="S202" i="26" s="1"/>
  <c r="R198" i="25"/>
  <c r="S198" i="25" s="1"/>
  <c r="H198" i="26"/>
  <c r="M198" i="26" s="1"/>
  <c r="R190" i="25"/>
  <c r="S190" i="25" s="1"/>
  <c r="H190" i="26"/>
  <c r="M190" i="26" s="1"/>
  <c r="R186" i="25"/>
  <c r="S186" i="25" s="1"/>
  <c r="H186" i="26"/>
  <c r="M186" i="26" s="1"/>
  <c r="R186" i="26" s="1"/>
  <c r="S186" i="26" s="1"/>
  <c r="R182" i="25"/>
  <c r="S182" i="25" s="1"/>
  <c r="H182" i="26"/>
  <c r="M182" i="26" s="1"/>
  <c r="R178" i="25"/>
  <c r="S178" i="25" s="1"/>
  <c r="H178" i="26"/>
  <c r="M178" i="26" s="1"/>
  <c r="R178" i="26" s="1"/>
  <c r="S178" i="26" s="1"/>
  <c r="R174" i="25"/>
  <c r="S174" i="25" s="1"/>
  <c r="H174" i="26"/>
  <c r="M174" i="26" s="1"/>
  <c r="R170" i="25"/>
  <c r="S170" i="25" s="1"/>
  <c r="H170" i="26"/>
  <c r="M170" i="26" s="1"/>
  <c r="R170" i="26" s="1"/>
  <c r="S170" i="26" s="1"/>
  <c r="R166" i="25"/>
  <c r="S166" i="25" s="1"/>
  <c r="H166" i="26"/>
  <c r="M166" i="26" s="1"/>
  <c r="R162" i="25"/>
  <c r="S162" i="25" s="1"/>
  <c r="H162" i="26"/>
  <c r="M162" i="26" s="1"/>
  <c r="R162" i="26" s="1"/>
  <c r="S162" i="26" s="1"/>
  <c r="R158" i="25"/>
  <c r="S158" i="25" s="1"/>
  <c r="H158" i="26"/>
  <c r="M158" i="26" s="1"/>
  <c r="R154" i="25"/>
  <c r="S154" i="25" s="1"/>
  <c r="H154" i="26"/>
  <c r="M154" i="26" s="1"/>
  <c r="R154" i="26" s="1"/>
  <c r="S154" i="26" s="1"/>
  <c r="R150" i="25"/>
  <c r="S150" i="25" s="1"/>
  <c r="H150" i="26"/>
  <c r="M150" i="26" s="1"/>
  <c r="R146" i="25"/>
  <c r="S146" i="25" s="1"/>
  <c r="H146" i="26"/>
  <c r="M146" i="26" s="1"/>
  <c r="R146" i="26" s="1"/>
  <c r="S146" i="26" s="1"/>
  <c r="R142" i="25"/>
  <c r="S142" i="25" s="1"/>
  <c r="H142" i="26"/>
  <c r="M142" i="26" s="1"/>
  <c r="R138" i="25"/>
  <c r="S138" i="25" s="1"/>
  <c r="H138" i="26"/>
  <c r="M138" i="26" s="1"/>
  <c r="R138" i="26" s="1"/>
  <c r="S138" i="26" s="1"/>
  <c r="R134" i="25"/>
  <c r="S134" i="25" s="1"/>
  <c r="H134" i="26"/>
  <c r="M134" i="26" s="1"/>
  <c r="R130" i="25"/>
  <c r="S130" i="25" s="1"/>
  <c r="H130" i="26"/>
  <c r="M130" i="26" s="1"/>
  <c r="R130" i="26" s="1"/>
  <c r="S130" i="26" s="1"/>
  <c r="R126" i="25"/>
  <c r="S126" i="25" s="1"/>
  <c r="H126" i="26"/>
  <c r="M126" i="26" s="1"/>
  <c r="R122" i="25"/>
  <c r="S122" i="25" s="1"/>
  <c r="H122" i="26"/>
  <c r="M122" i="26" s="1"/>
  <c r="R122" i="26" s="1"/>
  <c r="S122" i="26" s="1"/>
  <c r="R118" i="25"/>
  <c r="S118" i="25" s="1"/>
  <c r="H118" i="26"/>
  <c r="M118" i="26" s="1"/>
  <c r="R114" i="25"/>
  <c r="S114" i="25" s="1"/>
  <c r="H114" i="26"/>
  <c r="M114" i="26" s="1"/>
  <c r="R114" i="26" s="1"/>
  <c r="S114" i="26" s="1"/>
  <c r="R110" i="25"/>
  <c r="S110" i="25" s="1"/>
  <c r="H110" i="26"/>
  <c r="M110" i="26" s="1"/>
  <c r="R106" i="25"/>
  <c r="S106" i="25" s="1"/>
  <c r="H106" i="26"/>
  <c r="M106" i="26" s="1"/>
  <c r="R106" i="26" s="1"/>
  <c r="S106" i="26" s="1"/>
  <c r="R102" i="25"/>
  <c r="S102" i="25" s="1"/>
  <c r="H102" i="26"/>
  <c r="M102" i="26" s="1"/>
  <c r="R98" i="25"/>
  <c r="S98" i="25" s="1"/>
  <c r="H98" i="26"/>
  <c r="M98" i="26" s="1"/>
  <c r="R98" i="26" s="1"/>
  <c r="S98" i="26" s="1"/>
  <c r="R94" i="25"/>
  <c r="S94" i="25" s="1"/>
  <c r="H94" i="26"/>
  <c r="M94" i="26" s="1"/>
  <c r="R90" i="25"/>
  <c r="S90" i="25" s="1"/>
  <c r="H90" i="26"/>
  <c r="M90" i="26" s="1"/>
  <c r="R90" i="26" s="1"/>
  <c r="S90" i="26" s="1"/>
  <c r="R86" i="25"/>
  <c r="S86" i="25" s="1"/>
  <c r="H86" i="26"/>
  <c r="M86" i="26" s="1"/>
  <c r="R82" i="25"/>
  <c r="S82" i="25" s="1"/>
  <c r="H82" i="26"/>
  <c r="M82" i="26" s="1"/>
  <c r="R82" i="26" s="1"/>
  <c r="S82" i="26" s="1"/>
  <c r="R78" i="25"/>
  <c r="S78" i="25" s="1"/>
  <c r="H78" i="26"/>
  <c r="M78" i="26" s="1"/>
  <c r="R74" i="25"/>
  <c r="S74" i="25" s="1"/>
  <c r="H74" i="26"/>
  <c r="M74" i="26" s="1"/>
  <c r="R70" i="25"/>
  <c r="S70" i="25" s="1"/>
  <c r="H70" i="26"/>
  <c r="M70" i="26" s="1"/>
  <c r="R66" i="25"/>
  <c r="S66" i="25" s="1"/>
  <c r="H66" i="26"/>
  <c r="M66" i="26" s="1"/>
  <c r="R62" i="25"/>
  <c r="S62" i="25" s="1"/>
  <c r="H62" i="26"/>
  <c r="M62" i="26" s="1"/>
  <c r="R58" i="25"/>
  <c r="S58" i="25" s="1"/>
  <c r="H58" i="26"/>
  <c r="M58" i="26" s="1"/>
  <c r="R54" i="25"/>
  <c r="S54" i="25" s="1"/>
  <c r="H54" i="26"/>
  <c r="M54" i="26" s="1"/>
  <c r="R50" i="25"/>
  <c r="S50" i="25" s="1"/>
  <c r="H50" i="26"/>
  <c r="M50" i="26" s="1"/>
  <c r="R46" i="25"/>
  <c r="S46" i="25" s="1"/>
  <c r="H46" i="26"/>
  <c r="M46" i="26" s="1"/>
  <c r="R42" i="25"/>
  <c r="S42" i="25" s="1"/>
  <c r="H42" i="26"/>
  <c r="M42" i="26" s="1"/>
  <c r="R38" i="25"/>
  <c r="S38" i="25" s="1"/>
  <c r="H38" i="26"/>
  <c r="M38" i="26" s="1"/>
  <c r="R34" i="25"/>
  <c r="S34" i="25" s="1"/>
  <c r="H34" i="26"/>
  <c r="M34" i="26" s="1"/>
  <c r="R30" i="25"/>
  <c r="S30" i="25" s="1"/>
  <c r="H30" i="26"/>
  <c r="M30" i="26" s="1"/>
  <c r="R26" i="25"/>
  <c r="S26" i="25" s="1"/>
  <c r="H26" i="26"/>
  <c r="M26" i="26" s="1"/>
  <c r="J12" i="28"/>
  <c r="J12" i="26"/>
  <c r="R20" i="25"/>
  <c r="S20" i="25" s="1"/>
  <c r="H20" i="26"/>
  <c r="M20" i="26" s="1"/>
  <c r="R19" i="5"/>
  <c r="S19" i="5" s="1"/>
  <c r="H19" i="25"/>
  <c r="M19" i="25" s="1"/>
  <c r="R18" i="5"/>
  <c r="S18" i="5" s="1"/>
  <c r="H18" i="25"/>
  <c r="R591" i="26"/>
  <c r="S591" i="26" s="1"/>
  <c r="H591" i="27"/>
  <c r="M591" i="27" s="1"/>
  <c r="R239" i="26"/>
  <c r="S239" i="26" s="1"/>
  <c r="H239" i="27"/>
  <c r="M239" i="27" s="1"/>
  <c r="R235" i="26"/>
  <c r="S235" i="26" s="1"/>
  <c r="H235" i="27"/>
  <c r="M235" i="27" s="1"/>
  <c r="R231" i="26"/>
  <c r="S231" i="26" s="1"/>
  <c r="H231" i="27"/>
  <c r="M231" i="27" s="1"/>
  <c r="R227" i="26"/>
  <c r="S227" i="26" s="1"/>
  <c r="H227" i="27"/>
  <c r="M227" i="27" s="1"/>
  <c r="R223" i="26"/>
  <c r="S223" i="26" s="1"/>
  <c r="H223" i="27"/>
  <c r="M223" i="27" s="1"/>
  <c r="R219" i="26"/>
  <c r="S219" i="26" s="1"/>
  <c r="H219" i="27"/>
  <c r="M219" i="27" s="1"/>
  <c r="R215" i="26"/>
  <c r="S215" i="26" s="1"/>
  <c r="H215" i="27"/>
  <c r="M215" i="27" s="1"/>
  <c r="R211" i="26"/>
  <c r="S211" i="26" s="1"/>
  <c r="H211" i="27"/>
  <c r="M211" i="27" s="1"/>
  <c r="R207" i="26"/>
  <c r="S207" i="26" s="1"/>
  <c r="H207" i="27"/>
  <c r="M207" i="27" s="1"/>
  <c r="R203" i="26"/>
  <c r="S203" i="26" s="1"/>
  <c r="H203" i="27"/>
  <c r="M203" i="27" s="1"/>
  <c r="R199" i="26"/>
  <c r="S199" i="26" s="1"/>
  <c r="H199" i="27"/>
  <c r="M199" i="27" s="1"/>
  <c r="R195" i="26"/>
  <c r="S195" i="26" s="1"/>
  <c r="H195" i="27"/>
  <c r="M195" i="27" s="1"/>
  <c r="R191" i="26"/>
  <c r="S191" i="26" s="1"/>
  <c r="H191" i="27"/>
  <c r="M191" i="27" s="1"/>
  <c r="R187" i="26"/>
  <c r="S187" i="26" s="1"/>
  <c r="H187" i="27"/>
  <c r="M187" i="27" s="1"/>
  <c r="R183" i="26"/>
  <c r="S183" i="26" s="1"/>
  <c r="H183" i="27"/>
  <c r="M183" i="27" s="1"/>
  <c r="R179" i="26"/>
  <c r="S179" i="26" s="1"/>
  <c r="H179" i="27"/>
  <c r="M179" i="27" s="1"/>
  <c r="R175" i="26"/>
  <c r="S175" i="26" s="1"/>
  <c r="H175" i="27"/>
  <c r="M175" i="27" s="1"/>
  <c r="R171" i="26"/>
  <c r="S171" i="26" s="1"/>
  <c r="H171" i="27"/>
  <c r="M171" i="27" s="1"/>
  <c r="R167" i="26"/>
  <c r="S167" i="26" s="1"/>
  <c r="H167" i="27"/>
  <c r="M167" i="27" s="1"/>
  <c r="R163" i="26"/>
  <c r="S163" i="26" s="1"/>
  <c r="H163" i="27"/>
  <c r="M163" i="27" s="1"/>
  <c r="R159" i="26"/>
  <c r="S159" i="26" s="1"/>
  <c r="H159" i="27"/>
  <c r="M159" i="27" s="1"/>
  <c r="R155" i="26"/>
  <c r="S155" i="26" s="1"/>
  <c r="H155" i="27"/>
  <c r="M155" i="27" s="1"/>
  <c r="R151" i="26"/>
  <c r="S151" i="26" s="1"/>
  <c r="H151" i="27"/>
  <c r="M151" i="27" s="1"/>
  <c r="R147" i="26"/>
  <c r="S147" i="26" s="1"/>
  <c r="H147" i="27"/>
  <c r="M147" i="27" s="1"/>
  <c r="R143" i="26"/>
  <c r="S143" i="26" s="1"/>
  <c r="H143" i="27"/>
  <c r="M143" i="27" s="1"/>
  <c r="R139" i="26"/>
  <c r="S139" i="26" s="1"/>
  <c r="H139" i="27"/>
  <c r="M139" i="27" s="1"/>
  <c r="R135" i="26"/>
  <c r="S135" i="26" s="1"/>
  <c r="H135" i="27"/>
  <c r="M135" i="27" s="1"/>
  <c r="R131" i="26"/>
  <c r="S131" i="26" s="1"/>
  <c r="H131" i="27"/>
  <c r="M131" i="27" s="1"/>
  <c r="R127" i="26"/>
  <c r="S127" i="26" s="1"/>
  <c r="H127" i="27"/>
  <c r="M127" i="27" s="1"/>
  <c r="R123" i="26"/>
  <c r="S123" i="26" s="1"/>
  <c r="H123" i="27"/>
  <c r="M123" i="27" s="1"/>
  <c r="R119" i="26"/>
  <c r="S119" i="26" s="1"/>
  <c r="H119" i="27"/>
  <c r="M119" i="27" s="1"/>
  <c r="R115" i="26"/>
  <c r="S115" i="26" s="1"/>
  <c r="H115" i="27"/>
  <c r="M115" i="27" s="1"/>
  <c r="R111" i="26"/>
  <c r="S111" i="26" s="1"/>
  <c r="H111" i="27"/>
  <c r="M111" i="27" s="1"/>
  <c r="R107" i="26"/>
  <c r="S107" i="26" s="1"/>
  <c r="H107" i="27"/>
  <c r="M107" i="27" s="1"/>
  <c r="R103" i="26"/>
  <c r="S103" i="26" s="1"/>
  <c r="H103" i="27"/>
  <c r="M103" i="27" s="1"/>
  <c r="R99" i="26"/>
  <c r="S99" i="26" s="1"/>
  <c r="H99" i="27"/>
  <c r="M99" i="27" s="1"/>
  <c r="R95" i="26"/>
  <c r="S95" i="26" s="1"/>
  <c r="H95" i="27"/>
  <c r="M95" i="27" s="1"/>
  <c r="R91" i="26"/>
  <c r="S91" i="26" s="1"/>
  <c r="H91" i="27"/>
  <c r="M91" i="27" s="1"/>
  <c r="R87" i="26"/>
  <c r="S87" i="26" s="1"/>
  <c r="H87" i="27"/>
  <c r="M87" i="27" s="1"/>
  <c r="R83" i="26"/>
  <c r="S83" i="26" s="1"/>
  <c r="H83" i="27"/>
  <c r="M83" i="27" s="1"/>
  <c r="R20" i="5"/>
  <c r="S20" i="5" s="1"/>
  <c r="R24" i="5"/>
  <c r="S24" i="5" s="1"/>
  <c r="G724" i="18"/>
  <c r="S23" i="5"/>
  <c r="W519" i="18"/>
  <c r="R133" i="26" l="1"/>
  <c r="S133" i="26" s="1"/>
  <c r="H232" i="27"/>
  <c r="M232" i="27" s="1"/>
  <c r="R540" i="25"/>
  <c r="S540" i="25" s="1"/>
  <c r="H194" i="26"/>
  <c r="M194" i="26" s="1"/>
  <c r="R194" i="26" s="1"/>
  <c r="S194" i="26" s="1"/>
  <c r="H536" i="26"/>
  <c r="M536" i="26" s="1"/>
  <c r="H216" i="27"/>
  <c r="M216" i="27" s="1"/>
  <c r="H120" i="27"/>
  <c r="M120" i="27" s="1"/>
  <c r="H184" i="27"/>
  <c r="M184" i="27" s="1"/>
  <c r="H88" i="27"/>
  <c r="M88" i="27" s="1"/>
  <c r="R88" i="27" s="1"/>
  <c r="S88" i="27" s="1"/>
  <c r="H200" i="27"/>
  <c r="M200" i="27" s="1"/>
  <c r="H152" i="27"/>
  <c r="M152" i="27" s="1"/>
  <c r="H136" i="27"/>
  <c r="M136" i="27" s="1"/>
  <c r="H104" i="27"/>
  <c r="M104" i="27" s="1"/>
  <c r="H168" i="27"/>
  <c r="M168" i="27" s="1"/>
  <c r="V724" i="18"/>
  <c r="R101" i="26"/>
  <c r="S101" i="26" s="1"/>
  <c r="H185" i="27"/>
  <c r="M185" i="27" s="1"/>
  <c r="H185" i="28" s="1"/>
  <c r="M185" i="28" s="1"/>
  <c r="R92" i="26"/>
  <c r="S92" i="26" s="1"/>
  <c r="R108" i="26"/>
  <c r="S108" i="26" s="1"/>
  <c r="R124" i="26"/>
  <c r="S124" i="26" s="1"/>
  <c r="R140" i="26"/>
  <c r="S140" i="26" s="1"/>
  <c r="R156" i="26"/>
  <c r="S156" i="26" s="1"/>
  <c r="R172" i="26"/>
  <c r="S172" i="26" s="1"/>
  <c r="R188" i="26"/>
  <c r="S188" i="26" s="1"/>
  <c r="R204" i="26"/>
  <c r="S204" i="26" s="1"/>
  <c r="R220" i="26"/>
  <c r="S220" i="26" s="1"/>
  <c r="R236" i="26"/>
  <c r="S236" i="26" s="1"/>
  <c r="R85" i="26"/>
  <c r="S85" i="26" s="1"/>
  <c r="R117" i="26"/>
  <c r="S117" i="26" s="1"/>
  <c r="H153" i="27"/>
  <c r="M153" i="27" s="1"/>
  <c r="H217" i="27"/>
  <c r="M217" i="27" s="1"/>
  <c r="H217" i="28" s="1"/>
  <c r="M217" i="28" s="1"/>
  <c r="R81" i="26"/>
  <c r="S81" i="26" s="1"/>
  <c r="R93" i="26"/>
  <c r="S93" i="26" s="1"/>
  <c r="R109" i="26"/>
  <c r="S109" i="26" s="1"/>
  <c r="R125" i="26"/>
  <c r="S125" i="26" s="1"/>
  <c r="R141" i="26"/>
  <c r="S141" i="26" s="1"/>
  <c r="H169" i="27"/>
  <c r="M169" i="27" s="1"/>
  <c r="R169" i="27" s="1"/>
  <c r="S169" i="27" s="1"/>
  <c r="H201" i="27"/>
  <c r="M201" i="27" s="1"/>
  <c r="H233" i="27"/>
  <c r="M233" i="27" s="1"/>
  <c r="R233" i="27" s="1"/>
  <c r="S233" i="27" s="1"/>
  <c r="H82" i="27"/>
  <c r="M82" i="27" s="1"/>
  <c r="R89" i="26"/>
  <c r="S89" i="26" s="1"/>
  <c r="H114" i="27"/>
  <c r="M114" i="27" s="1"/>
  <c r="H146" i="27"/>
  <c r="M146" i="27" s="1"/>
  <c r="H146" i="28" s="1"/>
  <c r="M146" i="28" s="1"/>
  <c r="H178" i="27"/>
  <c r="M178" i="27" s="1"/>
  <c r="H210" i="27"/>
  <c r="M210" i="27" s="1"/>
  <c r="H210" i="28" s="1"/>
  <c r="M210" i="28" s="1"/>
  <c r="R97" i="26"/>
  <c r="S97" i="26" s="1"/>
  <c r="R105" i="26"/>
  <c r="S105" i="26" s="1"/>
  <c r="R113" i="26"/>
  <c r="S113" i="26" s="1"/>
  <c r="R121" i="26"/>
  <c r="S121" i="26" s="1"/>
  <c r="R129" i="26"/>
  <c r="S129" i="26" s="1"/>
  <c r="R137" i="26"/>
  <c r="S137" i="26" s="1"/>
  <c r="R145" i="26"/>
  <c r="S145" i="26" s="1"/>
  <c r="H161" i="27"/>
  <c r="M161" i="27" s="1"/>
  <c r="H161" i="28" s="1"/>
  <c r="M161" i="28" s="1"/>
  <c r="H177" i="27"/>
  <c r="M177" i="27" s="1"/>
  <c r="H193" i="27"/>
  <c r="M193" i="27" s="1"/>
  <c r="H193" i="28" s="1"/>
  <c r="M193" i="28" s="1"/>
  <c r="H209" i="27"/>
  <c r="M209" i="27" s="1"/>
  <c r="H225" i="27"/>
  <c r="M225" i="27" s="1"/>
  <c r="H225" i="28" s="1"/>
  <c r="M225" i="28" s="1"/>
  <c r="H241" i="27"/>
  <c r="M241" i="27" s="1"/>
  <c r="H98" i="27"/>
  <c r="M98" i="27" s="1"/>
  <c r="H98" i="28" s="1"/>
  <c r="M98" i="28" s="1"/>
  <c r="H130" i="27"/>
  <c r="M130" i="27" s="1"/>
  <c r="H162" i="27"/>
  <c r="M162" i="27" s="1"/>
  <c r="H162" i="28" s="1"/>
  <c r="M162" i="28" s="1"/>
  <c r="H194" i="27"/>
  <c r="M194" i="27" s="1"/>
  <c r="H226" i="27"/>
  <c r="M226" i="27" s="1"/>
  <c r="H226" i="28" s="1"/>
  <c r="M226" i="28" s="1"/>
  <c r="R86" i="26"/>
  <c r="S86" i="26" s="1"/>
  <c r="H86" i="27"/>
  <c r="M86" i="27" s="1"/>
  <c r="H86" i="28" s="1"/>
  <c r="M86" i="28" s="1"/>
  <c r="R94" i="26"/>
  <c r="S94" i="26" s="1"/>
  <c r="H94" i="27"/>
  <c r="M94" i="27" s="1"/>
  <c r="H94" i="28" s="1"/>
  <c r="M94" i="28" s="1"/>
  <c r="R102" i="26"/>
  <c r="S102" i="26" s="1"/>
  <c r="H102" i="27"/>
  <c r="M102" i="27" s="1"/>
  <c r="H102" i="28" s="1"/>
  <c r="M102" i="28" s="1"/>
  <c r="R110" i="26"/>
  <c r="S110" i="26" s="1"/>
  <c r="H110" i="27"/>
  <c r="M110" i="27" s="1"/>
  <c r="H110" i="28" s="1"/>
  <c r="M110" i="28" s="1"/>
  <c r="R118" i="26"/>
  <c r="S118" i="26" s="1"/>
  <c r="H118" i="27"/>
  <c r="M118" i="27" s="1"/>
  <c r="H118" i="28" s="1"/>
  <c r="M118" i="28" s="1"/>
  <c r="R126" i="26"/>
  <c r="S126" i="26" s="1"/>
  <c r="H126" i="27"/>
  <c r="M126" i="27" s="1"/>
  <c r="H126" i="28" s="1"/>
  <c r="M126" i="28" s="1"/>
  <c r="R134" i="26"/>
  <c r="S134" i="26" s="1"/>
  <c r="H134" i="27"/>
  <c r="M134" i="27" s="1"/>
  <c r="H134" i="28" s="1"/>
  <c r="M134" i="28" s="1"/>
  <c r="R142" i="26"/>
  <c r="S142" i="26" s="1"/>
  <c r="H142" i="27"/>
  <c r="M142" i="27" s="1"/>
  <c r="H142" i="28" s="1"/>
  <c r="M142" i="28" s="1"/>
  <c r="R150" i="26"/>
  <c r="S150" i="26" s="1"/>
  <c r="H150" i="27"/>
  <c r="M150" i="27" s="1"/>
  <c r="H150" i="28" s="1"/>
  <c r="M150" i="28" s="1"/>
  <c r="R158" i="26"/>
  <c r="S158" i="26" s="1"/>
  <c r="H158" i="27"/>
  <c r="M158" i="27" s="1"/>
  <c r="H158" i="28" s="1"/>
  <c r="M158" i="28" s="1"/>
  <c r="R166" i="26"/>
  <c r="S166" i="26" s="1"/>
  <c r="H166" i="27"/>
  <c r="M166" i="27" s="1"/>
  <c r="H166" i="28" s="1"/>
  <c r="M166" i="28" s="1"/>
  <c r="R174" i="26"/>
  <c r="S174" i="26" s="1"/>
  <c r="H174" i="27"/>
  <c r="M174" i="27" s="1"/>
  <c r="H174" i="28" s="1"/>
  <c r="M174" i="28" s="1"/>
  <c r="R182" i="26"/>
  <c r="S182" i="26" s="1"/>
  <c r="H182" i="27"/>
  <c r="M182" i="27" s="1"/>
  <c r="H182" i="28" s="1"/>
  <c r="M182" i="28" s="1"/>
  <c r="R190" i="26"/>
  <c r="S190" i="26" s="1"/>
  <c r="H190" i="27"/>
  <c r="M190" i="27" s="1"/>
  <c r="H190" i="28" s="1"/>
  <c r="M190" i="28" s="1"/>
  <c r="R198" i="26"/>
  <c r="S198" i="26" s="1"/>
  <c r="H198" i="27"/>
  <c r="M198" i="27" s="1"/>
  <c r="H198" i="28" s="1"/>
  <c r="M198" i="28" s="1"/>
  <c r="R206" i="26"/>
  <c r="S206" i="26" s="1"/>
  <c r="H206" i="27"/>
  <c r="M206" i="27" s="1"/>
  <c r="H206" i="28" s="1"/>
  <c r="M206" i="28" s="1"/>
  <c r="R214" i="26"/>
  <c r="S214" i="26" s="1"/>
  <c r="H214" i="27"/>
  <c r="M214" i="27" s="1"/>
  <c r="H214" i="28" s="1"/>
  <c r="M214" i="28" s="1"/>
  <c r="R222" i="26"/>
  <c r="S222" i="26" s="1"/>
  <c r="H222" i="27"/>
  <c r="M222" i="27" s="1"/>
  <c r="H222" i="28" s="1"/>
  <c r="M222" i="28" s="1"/>
  <c r="R230" i="26"/>
  <c r="S230" i="26" s="1"/>
  <c r="H230" i="27"/>
  <c r="M230" i="27" s="1"/>
  <c r="H230" i="28" s="1"/>
  <c r="M230" i="28" s="1"/>
  <c r="R238" i="26"/>
  <c r="S238" i="26" s="1"/>
  <c r="H238" i="27"/>
  <c r="M238" i="27" s="1"/>
  <c r="H238" i="28" s="1"/>
  <c r="M238" i="28" s="1"/>
  <c r="H149" i="27"/>
  <c r="M149" i="27" s="1"/>
  <c r="H149" i="28" s="1"/>
  <c r="M149" i="28" s="1"/>
  <c r="H157" i="27"/>
  <c r="M157" i="27" s="1"/>
  <c r="H157" i="28" s="1"/>
  <c r="M157" i="28" s="1"/>
  <c r="H165" i="27"/>
  <c r="M165" i="27" s="1"/>
  <c r="H173" i="27"/>
  <c r="M173" i="27" s="1"/>
  <c r="H173" i="28" s="1"/>
  <c r="M173" i="28" s="1"/>
  <c r="H181" i="27"/>
  <c r="M181" i="27" s="1"/>
  <c r="H189" i="27"/>
  <c r="M189" i="27" s="1"/>
  <c r="H189" i="28" s="1"/>
  <c r="M189" i="28" s="1"/>
  <c r="H197" i="27"/>
  <c r="M197" i="27" s="1"/>
  <c r="H205" i="27"/>
  <c r="M205" i="27" s="1"/>
  <c r="H205" i="28" s="1"/>
  <c r="M205" i="28" s="1"/>
  <c r="H213" i="27"/>
  <c r="M213" i="27" s="1"/>
  <c r="H221" i="27"/>
  <c r="M221" i="27" s="1"/>
  <c r="H221" i="28" s="1"/>
  <c r="M221" i="28" s="1"/>
  <c r="H229" i="27"/>
  <c r="M229" i="27" s="1"/>
  <c r="H237" i="27"/>
  <c r="M237" i="27" s="1"/>
  <c r="H237" i="28" s="1"/>
  <c r="M237" i="28" s="1"/>
  <c r="H80" i="27"/>
  <c r="M80" i="27" s="1"/>
  <c r="R84" i="26"/>
  <c r="S84" i="26" s="1"/>
  <c r="H90" i="27"/>
  <c r="M90" i="27" s="1"/>
  <c r="H96" i="27"/>
  <c r="M96" i="27" s="1"/>
  <c r="H96" i="28" s="1"/>
  <c r="M96" i="28" s="1"/>
  <c r="R100" i="26"/>
  <c r="S100" i="26" s="1"/>
  <c r="H106" i="27"/>
  <c r="M106" i="27" s="1"/>
  <c r="H106" i="28" s="1"/>
  <c r="M106" i="28" s="1"/>
  <c r="H112" i="27"/>
  <c r="M112" i="27" s="1"/>
  <c r="R116" i="26"/>
  <c r="S116" i="26" s="1"/>
  <c r="H122" i="27"/>
  <c r="M122" i="27" s="1"/>
  <c r="H128" i="27"/>
  <c r="M128" i="27" s="1"/>
  <c r="H128" i="28" s="1"/>
  <c r="M128" i="28" s="1"/>
  <c r="R132" i="26"/>
  <c r="S132" i="26" s="1"/>
  <c r="H138" i="27"/>
  <c r="M138" i="27" s="1"/>
  <c r="H138" i="28" s="1"/>
  <c r="M138" i="28" s="1"/>
  <c r="H144" i="27"/>
  <c r="M144" i="27" s="1"/>
  <c r="R148" i="26"/>
  <c r="S148" i="26" s="1"/>
  <c r="H154" i="27"/>
  <c r="M154" i="27" s="1"/>
  <c r="H160" i="27"/>
  <c r="M160" i="27" s="1"/>
  <c r="H160" i="28" s="1"/>
  <c r="M160" i="28" s="1"/>
  <c r="R164" i="26"/>
  <c r="S164" i="26" s="1"/>
  <c r="H170" i="27"/>
  <c r="M170" i="27" s="1"/>
  <c r="H170" i="28" s="1"/>
  <c r="M170" i="28" s="1"/>
  <c r="H176" i="27"/>
  <c r="M176" i="27" s="1"/>
  <c r="R180" i="26"/>
  <c r="S180" i="26" s="1"/>
  <c r="H186" i="27"/>
  <c r="M186" i="27" s="1"/>
  <c r="H192" i="27"/>
  <c r="M192" i="27" s="1"/>
  <c r="H192" i="28" s="1"/>
  <c r="M192" i="28" s="1"/>
  <c r="R196" i="26"/>
  <c r="S196" i="26" s="1"/>
  <c r="H202" i="27"/>
  <c r="M202" i="27" s="1"/>
  <c r="H202" i="28" s="1"/>
  <c r="M202" i="28" s="1"/>
  <c r="H208" i="27"/>
  <c r="M208" i="27" s="1"/>
  <c r="R212" i="26"/>
  <c r="S212" i="26" s="1"/>
  <c r="H218" i="27"/>
  <c r="M218" i="27" s="1"/>
  <c r="H224" i="27"/>
  <c r="M224" i="27" s="1"/>
  <c r="H224" i="28" s="1"/>
  <c r="M224" i="28" s="1"/>
  <c r="R228" i="26"/>
  <c r="S228" i="26" s="1"/>
  <c r="H234" i="27"/>
  <c r="M234" i="27" s="1"/>
  <c r="H234" i="28" s="1"/>
  <c r="M234" i="28" s="1"/>
  <c r="H240" i="27"/>
  <c r="M240" i="27" s="1"/>
  <c r="R24" i="26"/>
  <c r="S24" i="26" s="1"/>
  <c r="H24" i="27"/>
  <c r="M24" i="27" s="1"/>
  <c r="R21" i="25"/>
  <c r="S21" i="25" s="1"/>
  <c r="H21" i="26"/>
  <c r="M21" i="26" s="1"/>
  <c r="R27" i="26"/>
  <c r="S27" i="26" s="1"/>
  <c r="H27" i="27"/>
  <c r="M27" i="27" s="1"/>
  <c r="R31" i="26"/>
  <c r="S31" i="26" s="1"/>
  <c r="H31" i="27"/>
  <c r="M31" i="27" s="1"/>
  <c r="R35" i="26"/>
  <c r="S35" i="26" s="1"/>
  <c r="H35" i="27"/>
  <c r="M35" i="27" s="1"/>
  <c r="R39" i="26"/>
  <c r="S39" i="26" s="1"/>
  <c r="H39" i="27"/>
  <c r="M39" i="27" s="1"/>
  <c r="R43" i="26"/>
  <c r="S43" i="26" s="1"/>
  <c r="H43" i="27"/>
  <c r="M43" i="27" s="1"/>
  <c r="R47" i="26"/>
  <c r="S47" i="26" s="1"/>
  <c r="H47" i="27"/>
  <c r="M47" i="27" s="1"/>
  <c r="R51" i="26"/>
  <c r="S51" i="26" s="1"/>
  <c r="H51" i="27"/>
  <c r="M51" i="27" s="1"/>
  <c r="R55" i="26"/>
  <c r="S55" i="26" s="1"/>
  <c r="H55" i="27"/>
  <c r="M55" i="27" s="1"/>
  <c r="R59" i="26"/>
  <c r="S59" i="26" s="1"/>
  <c r="H59" i="27"/>
  <c r="M59" i="27" s="1"/>
  <c r="R63" i="26"/>
  <c r="S63" i="26" s="1"/>
  <c r="H63" i="27"/>
  <c r="M63" i="27" s="1"/>
  <c r="R67" i="26"/>
  <c r="S67" i="26" s="1"/>
  <c r="H67" i="27"/>
  <c r="M67" i="27" s="1"/>
  <c r="R71" i="26"/>
  <c r="S71" i="26" s="1"/>
  <c r="H71" i="27"/>
  <c r="M71" i="27" s="1"/>
  <c r="R75" i="26"/>
  <c r="S75" i="26" s="1"/>
  <c r="H75" i="27"/>
  <c r="M75" i="27" s="1"/>
  <c r="R79" i="26"/>
  <c r="S79" i="26" s="1"/>
  <c r="H79" i="27"/>
  <c r="M79" i="27" s="1"/>
  <c r="R243" i="26"/>
  <c r="S243" i="26" s="1"/>
  <c r="H243" i="27"/>
  <c r="M243" i="27" s="1"/>
  <c r="R247" i="26"/>
  <c r="S247" i="26" s="1"/>
  <c r="H247" i="27"/>
  <c r="M247" i="27" s="1"/>
  <c r="R251" i="26"/>
  <c r="S251" i="26" s="1"/>
  <c r="H251" i="27"/>
  <c r="M251" i="27" s="1"/>
  <c r="R255" i="26"/>
  <c r="S255" i="26" s="1"/>
  <c r="H255" i="27"/>
  <c r="M255" i="27" s="1"/>
  <c r="R259" i="26"/>
  <c r="S259" i="26" s="1"/>
  <c r="H259" i="27"/>
  <c r="M259" i="27" s="1"/>
  <c r="R263" i="26"/>
  <c r="S263" i="26" s="1"/>
  <c r="H263" i="27"/>
  <c r="M263" i="27" s="1"/>
  <c r="R267" i="26"/>
  <c r="S267" i="26" s="1"/>
  <c r="H267" i="27"/>
  <c r="M267" i="27" s="1"/>
  <c r="R271" i="26"/>
  <c r="S271" i="26" s="1"/>
  <c r="H271" i="27"/>
  <c r="M271" i="27" s="1"/>
  <c r="R275" i="26"/>
  <c r="S275" i="26" s="1"/>
  <c r="H275" i="27"/>
  <c r="M275" i="27" s="1"/>
  <c r="R279" i="26"/>
  <c r="S279" i="26" s="1"/>
  <c r="H279" i="27"/>
  <c r="M279" i="27" s="1"/>
  <c r="R283" i="26"/>
  <c r="S283" i="26" s="1"/>
  <c r="H283" i="27"/>
  <c r="M283" i="27" s="1"/>
  <c r="R287" i="26"/>
  <c r="S287" i="26" s="1"/>
  <c r="H287" i="27"/>
  <c r="M287" i="27" s="1"/>
  <c r="R291" i="26"/>
  <c r="S291" i="26" s="1"/>
  <c r="H291" i="27"/>
  <c r="M291" i="27" s="1"/>
  <c r="R295" i="26"/>
  <c r="S295" i="26" s="1"/>
  <c r="H295" i="27"/>
  <c r="M295" i="27" s="1"/>
  <c r="R299" i="26"/>
  <c r="S299" i="26" s="1"/>
  <c r="H299" i="27"/>
  <c r="M299" i="27" s="1"/>
  <c r="R303" i="26"/>
  <c r="S303" i="26" s="1"/>
  <c r="H303" i="27"/>
  <c r="M303" i="27" s="1"/>
  <c r="R307" i="26"/>
  <c r="S307" i="26" s="1"/>
  <c r="H307" i="27"/>
  <c r="M307" i="27" s="1"/>
  <c r="R311" i="26"/>
  <c r="S311" i="26" s="1"/>
  <c r="H311" i="27"/>
  <c r="M311" i="27" s="1"/>
  <c r="R315" i="26"/>
  <c r="S315" i="26" s="1"/>
  <c r="H315" i="27"/>
  <c r="M315" i="27" s="1"/>
  <c r="R319" i="26"/>
  <c r="S319" i="26" s="1"/>
  <c r="H319" i="27"/>
  <c r="M319" i="27" s="1"/>
  <c r="R323" i="26"/>
  <c r="S323" i="26" s="1"/>
  <c r="H323" i="27"/>
  <c r="M323" i="27" s="1"/>
  <c r="R327" i="26"/>
  <c r="S327" i="26" s="1"/>
  <c r="H327" i="27"/>
  <c r="M327" i="27" s="1"/>
  <c r="R331" i="26"/>
  <c r="S331" i="26" s="1"/>
  <c r="H331" i="27"/>
  <c r="M331" i="27" s="1"/>
  <c r="R491" i="26"/>
  <c r="S491" i="26" s="1"/>
  <c r="H491" i="27"/>
  <c r="M491" i="27" s="1"/>
  <c r="R495" i="26"/>
  <c r="S495" i="26" s="1"/>
  <c r="H495" i="27"/>
  <c r="M495" i="27" s="1"/>
  <c r="R499" i="26"/>
  <c r="S499" i="26" s="1"/>
  <c r="H499" i="27"/>
  <c r="M499" i="27" s="1"/>
  <c r="R503" i="26"/>
  <c r="S503" i="26" s="1"/>
  <c r="H503" i="27"/>
  <c r="M503" i="27" s="1"/>
  <c r="R507" i="26"/>
  <c r="S507" i="26" s="1"/>
  <c r="H507" i="27"/>
  <c r="M507" i="27" s="1"/>
  <c r="R511" i="26"/>
  <c r="S511" i="26" s="1"/>
  <c r="H511" i="27"/>
  <c r="M511" i="27" s="1"/>
  <c r="R515" i="26"/>
  <c r="S515" i="26" s="1"/>
  <c r="H515" i="27"/>
  <c r="M515" i="27" s="1"/>
  <c r="R519" i="26"/>
  <c r="S519" i="26" s="1"/>
  <c r="H519" i="27"/>
  <c r="M519" i="27" s="1"/>
  <c r="R523" i="26"/>
  <c r="S523" i="26" s="1"/>
  <c r="H523" i="27"/>
  <c r="M523" i="27" s="1"/>
  <c r="R527" i="26"/>
  <c r="S527" i="26" s="1"/>
  <c r="H527" i="27"/>
  <c r="M527" i="27" s="1"/>
  <c r="R531" i="26"/>
  <c r="S531" i="26" s="1"/>
  <c r="H531" i="27"/>
  <c r="M531" i="27" s="1"/>
  <c r="R535" i="26"/>
  <c r="S535" i="26" s="1"/>
  <c r="H535" i="27"/>
  <c r="M535" i="27" s="1"/>
  <c r="R539" i="26"/>
  <c r="S539" i="26" s="1"/>
  <c r="H539" i="27"/>
  <c r="M539" i="27" s="1"/>
  <c r="R543" i="26"/>
  <c r="S543" i="26" s="1"/>
  <c r="H543" i="27"/>
  <c r="M543" i="27" s="1"/>
  <c r="R547" i="26"/>
  <c r="S547" i="26" s="1"/>
  <c r="H547" i="27"/>
  <c r="M547" i="27" s="1"/>
  <c r="R551" i="26"/>
  <c r="S551" i="26" s="1"/>
  <c r="H551" i="27"/>
  <c r="M551" i="27" s="1"/>
  <c r="R555" i="26"/>
  <c r="S555" i="26" s="1"/>
  <c r="H555" i="27"/>
  <c r="M555" i="27" s="1"/>
  <c r="R559" i="26"/>
  <c r="S559" i="26" s="1"/>
  <c r="H559" i="27"/>
  <c r="M559" i="27" s="1"/>
  <c r="R563" i="26"/>
  <c r="S563" i="26" s="1"/>
  <c r="H563" i="27"/>
  <c r="M563" i="27" s="1"/>
  <c r="R567" i="26"/>
  <c r="S567" i="26" s="1"/>
  <c r="H567" i="27"/>
  <c r="M567" i="27" s="1"/>
  <c r="R571" i="26"/>
  <c r="S571" i="26" s="1"/>
  <c r="H571" i="27"/>
  <c r="M571" i="27" s="1"/>
  <c r="R575" i="26"/>
  <c r="S575" i="26" s="1"/>
  <c r="H575" i="27"/>
  <c r="M575" i="27" s="1"/>
  <c r="R579" i="26"/>
  <c r="S579" i="26" s="1"/>
  <c r="H579" i="27"/>
  <c r="M579" i="27" s="1"/>
  <c r="R583" i="26"/>
  <c r="S583" i="26" s="1"/>
  <c r="H583" i="27"/>
  <c r="M583" i="27" s="1"/>
  <c r="R587" i="26"/>
  <c r="S587" i="26" s="1"/>
  <c r="H587" i="27"/>
  <c r="M587" i="27" s="1"/>
  <c r="R711" i="26"/>
  <c r="S711" i="26" s="1"/>
  <c r="H711" i="27"/>
  <c r="M711" i="27" s="1"/>
  <c r="R715" i="26"/>
  <c r="S715" i="26" s="1"/>
  <c r="H715" i="27"/>
  <c r="M715" i="27" s="1"/>
  <c r="R23" i="25"/>
  <c r="S23" i="25" s="1"/>
  <c r="H23" i="26"/>
  <c r="M23" i="26" s="1"/>
  <c r="R334" i="26"/>
  <c r="S334" i="26" s="1"/>
  <c r="H334" i="27"/>
  <c r="M334" i="27" s="1"/>
  <c r="R338" i="26"/>
  <c r="S338" i="26" s="1"/>
  <c r="H338" i="27"/>
  <c r="M338" i="27" s="1"/>
  <c r="R342" i="26"/>
  <c r="S342" i="26" s="1"/>
  <c r="H342" i="27"/>
  <c r="M342" i="27" s="1"/>
  <c r="R346" i="26"/>
  <c r="S346" i="26" s="1"/>
  <c r="H346" i="27"/>
  <c r="M346" i="27" s="1"/>
  <c r="R350" i="26"/>
  <c r="S350" i="26" s="1"/>
  <c r="H350" i="27"/>
  <c r="M350" i="27" s="1"/>
  <c r="R354" i="26"/>
  <c r="S354" i="26" s="1"/>
  <c r="H354" i="27"/>
  <c r="M354" i="27" s="1"/>
  <c r="R358" i="26"/>
  <c r="S358" i="26" s="1"/>
  <c r="H358" i="27"/>
  <c r="M358" i="27" s="1"/>
  <c r="R362" i="26"/>
  <c r="S362" i="26" s="1"/>
  <c r="H362" i="27"/>
  <c r="M362" i="27" s="1"/>
  <c r="R366" i="26"/>
  <c r="S366" i="26" s="1"/>
  <c r="H366" i="27"/>
  <c r="M366" i="27" s="1"/>
  <c r="R370" i="26"/>
  <c r="S370" i="26" s="1"/>
  <c r="H370" i="27"/>
  <c r="M370" i="27" s="1"/>
  <c r="R374" i="26"/>
  <c r="S374" i="26" s="1"/>
  <c r="H374" i="27"/>
  <c r="M374" i="27" s="1"/>
  <c r="R378" i="26"/>
  <c r="S378" i="26" s="1"/>
  <c r="H378" i="27"/>
  <c r="M378" i="27" s="1"/>
  <c r="R382" i="26"/>
  <c r="S382" i="26" s="1"/>
  <c r="H382" i="27"/>
  <c r="M382" i="27" s="1"/>
  <c r="R386" i="26"/>
  <c r="S386" i="26" s="1"/>
  <c r="H386" i="27"/>
  <c r="M386" i="27" s="1"/>
  <c r="R390" i="26"/>
  <c r="S390" i="26" s="1"/>
  <c r="H390" i="27"/>
  <c r="M390" i="27" s="1"/>
  <c r="R394" i="26"/>
  <c r="S394" i="26" s="1"/>
  <c r="H394" i="27"/>
  <c r="M394" i="27" s="1"/>
  <c r="R398" i="26"/>
  <c r="S398" i="26" s="1"/>
  <c r="H398" i="27"/>
  <c r="M398" i="27" s="1"/>
  <c r="R402" i="26"/>
  <c r="S402" i="26" s="1"/>
  <c r="H402" i="27"/>
  <c r="M402" i="27" s="1"/>
  <c r="R406" i="26"/>
  <c r="S406" i="26" s="1"/>
  <c r="H406" i="27"/>
  <c r="M406" i="27" s="1"/>
  <c r="R410" i="26"/>
  <c r="S410" i="26" s="1"/>
  <c r="H410" i="27"/>
  <c r="M410" i="27" s="1"/>
  <c r="R414" i="26"/>
  <c r="S414" i="26" s="1"/>
  <c r="H414" i="27"/>
  <c r="M414" i="27" s="1"/>
  <c r="R418" i="26"/>
  <c r="S418" i="26" s="1"/>
  <c r="H418" i="27"/>
  <c r="M418" i="27" s="1"/>
  <c r="R422" i="26"/>
  <c r="S422" i="26" s="1"/>
  <c r="H422" i="27"/>
  <c r="M422" i="27" s="1"/>
  <c r="R426" i="26"/>
  <c r="S426" i="26" s="1"/>
  <c r="H426" i="27"/>
  <c r="M426" i="27" s="1"/>
  <c r="R430" i="26"/>
  <c r="S430" i="26" s="1"/>
  <c r="H430" i="27"/>
  <c r="M430" i="27" s="1"/>
  <c r="R434" i="26"/>
  <c r="S434" i="26" s="1"/>
  <c r="H434" i="27"/>
  <c r="M434" i="27" s="1"/>
  <c r="R438" i="26"/>
  <c r="S438" i="26" s="1"/>
  <c r="H438" i="27"/>
  <c r="M438" i="27" s="1"/>
  <c r="R442" i="26"/>
  <c r="S442" i="26" s="1"/>
  <c r="H442" i="27"/>
  <c r="M442" i="27" s="1"/>
  <c r="R446" i="26"/>
  <c r="S446" i="26" s="1"/>
  <c r="H446" i="27"/>
  <c r="M446" i="27" s="1"/>
  <c r="R450" i="26"/>
  <c r="S450" i="26" s="1"/>
  <c r="H450" i="27"/>
  <c r="M450" i="27" s="1"/>
  <c r="R454" i="26"/>
  <c r="S454" i="26" s="1"/>
  <c r="H454" i="27"/>
  <c r="M454" i="27" s="1"/>
  <c r="R458" i="26"/>
  <c r="S458" i="26" s="1"/>
  <c r="H458" i="27"/>
  <c r="M458" i="27" s="1"/>
  <c r="R462" i="26"/>
  <c r="S462" i="26" s="1"/>
  <c r="H462" i="27"/>
  <c r="M462" i="27" s="1"/>
  <c r="R466" i="26"/>
  <c r="S466" i="26" s="1"/>
  <c r="H466" i="27"/>
  <c r="M466" i="27" s="1"/>
  <c r="R470" i="26"/>
  <c r="S470" i="26" s="1"/>
  <c r="H470" i="27"/>
  <c r="M470" i="27" s="1"/>
  <c r="R474" i="26"/>
  <c r="S474" i="26" s="1"/>
  <c r="H474" i="27"/>
  <c r="M474" i="27" s="1"/>
  <c r="R478" i="26"/>
  <c r="S478" i="26" s="1"/>
  <c r="H478" i="27"/>
  <c r="M478" i="27" s="1"/>
  <c r="R482" i="26"/>
  <c r="S482" i="26" s="1"/>
  <c r="H482" i="27"/>
  <c r="M482" i="27" s="1"/>
  <c r="R486" i="26"/>
  <c r="S486" i="26" s="1"/>
  <c r="H486" i="27"/>
  <c r="M486" i="27" s="1"/>
  <c r="R590" i="26"/>
  <c r="S590" i="26" s="1"/>
  <c r="H590" i="27"/>
  <c r="M590" i="27" s="1"/>
  <c r="R594" i="26"/>
  <c r="S594" i="26" s="1"/>
  <c r="H594" i="27"/>
  <c r="M594" i="27" s="1"/>
  <c r="R598" i="26"/>
  <c r="S598" i="26" s="1"/>
  <c r="H598" i="27"/>
  <c r="M598" i="27" s="1"/>
  <c r="R602" i="26"/>
  <c r="S602" i="26" s="1"/>
  <c r="H602" i="27"/>
  <c r="M602" i="27" s="1"/>
  <c r="R606" i="26"/>
  <c r="S606" i="26" s="1"/>
  <c r="H606" i="27"/>
  <c r="M606" i="27" s="1"/>
  <c r="R610" i="26"/>
  <c r="S610" i="26" s="1"/>
  <c r="H610" i="27"/>
  <c r="M610" i="27" s="1"/>
  <c r="R614" i="26"/>
  <c r="S614" i="26" s="1"/>
  <c r="H614" i="27"/>
  <c r="M614" i="27" s="1"/>
  <c r="R618" i="26"/>
  <c r="S618" i="26" s="1"/>
  <c r="H618" i="27"/>
  <c r="M618" i="27" s="1"/>
  <c r="R622" i="26"/>
  <c r="S622" i="26" s="1"/>
  <c r="H622" i="27"/>
  <c r="M622" i="27" s="1"/>
  <c r="R626" i="26"/>
  <c r="S626" i="26" s="1"/>
  <c r="H626" i="27"/>
  <c r="M626" i="27" s="1"/>
  <c r="R630" i="26"/>
  <c r="S630" i="26" s="1"/>
  <c r="H630" i="27"/>
  <c r="M630" i="27" s="1"/>
  <c r="R634" i="26"/>
  <c r="S634" i="26" s="1"/>
  <c r="H634" i="27"/>
  <c r="M634" i="27" s="1"/>
  <c r="R638" i="26"/>
  <c r="S638" i="26" s="1"/>
  <c r="H638" i="27"/>
  <c r="M638" i="27" s="1"/>
  <c r="R642" i="26"/>
  <c r="S642" i="26" s="1"/>
  <c r="H642" i="27"/>
  <c r="M642" i="27" s="1"/>
  <c r="R646" i="26"/>
  <c r="S646" i="26" s="1"/>
  <c r="H646" i="27"/>
  <c r="M646" i="27" s="1"/>
  <c r="R650" i="26"/>
  <c r="S650" i="26" s="1"/>
  <c r="H650" i="27"/>
  <c r="M650" i="27" s="1"/>
  <c r="R654" i="26"/>
  <c r="S654" i="26" s="1"/>
  <c r="H654" i="27"/>
  <c r="M654" i="27" s="1"/>
  <c r="R658" i="26"/>
  <c r="S658" i="26" s="1"/>
  <c r="H658" i="27"/>
  <c r="M658" i="27" s="1"/>
  <c r="R662" i="26"/>
  <c r="S662" i="26" s="1"/>
  <c r="H662" i="27"/>
  <c r="M662" i="27" s="1"/>
  <c r="R666" i="26"/>
  <c r="S666" i="26" s="1"/>
  <c r="H666" i="27"/>
  <c r="M666" i="27" s="1"/>
  <c r="R670" i="26"/>
  <c r="S670" i="26" s="1"/>
  <c r="H670" i="27"/>
  <c r="M670" i="27" s="1"/>
  <c r="R674" i="26"/>
  <c r="S674" i="26" s="1"/>
  <c r="H674" i="27"/>
  <c r="M674" i="27" s="1"/>
  <c r="R678" i="26"/>
  <c r="S678" i="26" s="1"/>
  <c r="H678" i="27"/>
  <c r="M678" i="27" s="1"/>
  <c r="R682" i="26"/>
  <c r="S682" i="26" s="1"/>
  <c r="H682" i="27"/>
  <c r="M682" i="27" s="1"/>
  <c r="R686" i="26"/>
  <c r="S686" i="26" s="1"/>
  <c r="H686" i="27"/>
  <c r="M686" i="27" s="1"/>
  <c r="R690" i="26"/>
  <c r="S690" i="26" s="1"/>
  <c r="H690" i="27"/>
  <c r="M690" i="27" s="1"/>
  <c r="R694" i="26"/>
  <c r="S694" i="26" s="1"/>
  <c r="H694" i="27"/>
  <c r="M694" i="27" s="1"/>
  <c r="R698" i="26"/>
  <c r="S698" i="26" s="1"/>
  <c r="H698" i="27"/>
  <c r="M698" i="27" s="1"/>
  <c r="R702" i="26"/>
  <c r="S702" i="26" s="1"/>
  <c r="H702" i="27"/>
  <c r="M702" i="27" s="1"/>
  <c r="R706" i="26"/>
  <c r="S706" i="26" s="1"/>
  <c r="H706" i="27"/>
  <c r="M706" i="27" s="1"/>
  <c r="R335" i="26"/>
  <c r="S335" i="26" s="1"/>
  <c r="H335" i="27"/>
  <c r="M335" i="27" s="1"/>
  <c r="R339" i="26"/>
  <c r="S339" i="26" s="1"/>
  <c r="H339" i="27"/>
  <c r="M339" i="27" s="1"/>
  <c r="R343" i="26"/>
  <c r="S343" i="26" s="1"/>
  <c r="H343" i="27"/>
  <c r="M343" i="27" s="1"/>
  <c r="R347" i="26"/>
  <c r="S347" i="26" s="1"/>
  <c r="H347" i="27"/>
  <c r="M347" i="27" s="1"/>
  <c r="R351" i="26"/>
  <c r="S351" i="26" s="1"/>
  <c r="H351" i="27"/>
  <c r="M351" i="27" s="1"/>
  <c r="R355" i="26"/>
  <c r="S355" i="26" s="1"/>
  <c r="H355" i="27"/>
  <c r="M355" i="27" s="1"/>
  <c r="R359" i="26"/>
  <c r="S359" i="26" s="1"/>
  <c r="H359" i="27"/>
  <c r="M359" i="27" s="1"/>
  <c r="R363" i="26"/>
  <c r="S363" i="26" s="1"/>
  <c r="H363" i="27"/>
  <c r="M363" i="27" s="1"/>
  <c r="R367" i="26"/>
  <c r="S367" i="26" s="1"/>
  <c r="H367" i="27"/>
  <c r="M367" i="27" s="1"/>
  <c r="R371" i="26"/>
  <c r="S371" i="26" s="1"/>
  <c r="H371" i="27"/>
  <c r="M371" i="27" s="1"/>
  <c r="R375" i="26"/>
  <c r="S375" i="26" s="1"/>
  <c r="H375" i="27"/>
  <c r="M375" i="27" s="1"/>
  <c r="R379" i="26"/>
  <c r="S379" i="26" s="1"/>
  <c r="H379" i="27"/>
  <c r="M379" i="27" s="1"/>
  <c r="R383" i="26"/>
  <c r="S383" i="26" s="1"/>
  <c r="H383" i="27"/>
  <c r="M383" i="27" s="1"/>
  <c r="R387" i="26"/>
  <c r="S387" i="26" s="1"/>
  <c r="H387" i="27"/>
  <c r="M387" i="27" s="1"/>
  <c r="R391" i="26"/>
  <c r="S391" i="26" s="1"/>
  <c r="H391" i="27"/>
  <c r="M391" i="27" s="1"/>
  <c r="R395" i="26"/>
  <c r="S395" i="26" s="1"/>
  <c r="H395" i="27"/>
  <c r="M395" i="27" s="1"/>
  <c r="R399" i="26"/>
  <c r="S399" i="26" s="1"/>
  <c r="H399" i="27"/>
  <c r="M399" i="27" s="1"/>
  <c r="R403" i="26"/>
  <c r="S403" i="26" s="1"/>
  <c r="H403" i="27"/>
  <c r="M403" i="27" s="1"/>
  <c r="R407" i="26"/>
  <c r="S407" i="26" s="1"/>
  <c r="H407" i="27"/>
  <c r="M407" i="27" s="1"/>
  <c r="R411" i="26"/>
  <c r="S411" i="26" s="1"/>
  <c r="H411" i="27"/>
  <c r="M411" i="27" s="1"/>
  <c r="R415" i="26"/>
  <c r="S415" i="26" s="1"/>
  <c r="H415" i="27"/>
  <c r="M415" i="27" s="1"/>
  <c r="R419" i="26"/>
  <c r="S419" i="26" s="1"/>
  <c r="H419" i="27"/>
  <c r="M419" i="27" s="1"/>
  <c r="R423" i="26"/>
  <c r="S423" i="26" s="1"/>
  <c r="H423" i="27"/>
  <c r="M423" i="27" s="1"/>
  <c r="R427" i="26"/>
  <c r="S427" i="26" s="1"/>
  <c r="H427" i="27"/>
  <c r="M427" i="27" s="1"/>
  <c r="R431" i="26"/>
  <c r="S431" i="26" s="1"/>
  <c r="H431" i="27"/>
  <c r="M431" i="27" s="1"/>
  <c r="R435" i="26"/>
  <c r="S435" i="26" s="1"/>
  <c r="H435" i="27"/>
  <c r="M435" i="27" s="1"/>
  <c r="R439" i="26"/>
  <c r="S439" i="26" s="1"/>
  <c r="H439" i="27"/>
  <c r="M439" i="27" s="1"/>
  <c r="R443" i="26"/>
  <c r="S443" i="26" s="1"/>
  <c r="H443" i="27"/>
  <c r="M443" i="27" s="1"/>
  <c r="R447" i="26"/>
  <c r="S447" i="26" s="1"/>
  <c r="H447" i="27"/>
  <c r="M447" i="27" s="1"/>
  <c r="R451" i="26"/>
  <c r="S451" i="26" s="1"/>
  <c r="H451" i="27"/>
  <c r="M451" i="27" s="1"/>
  <c r="R455" i="26"/>
  <c r="S455" i="26" s="1"/>
  <c r="H455" i="27"/>
  <c r="M455" i="27" s="1"/>
  <c r="R459" i="26"/>
  <c r="S459" i="26" s="1"/>
  <c r="H459" i="27"/>
  <c r="M459" i="27" s="1"/>
  <c r="R463" i="26"/>
  <c r="S463" i="26" s="1"/>
  <c r="H463" i="27"/>
  <c r="M463" i="27" s="1"/>
  <c r="R467" i="26"/>
  <c r="S467" i="26" s="1"/>
  <c r="H467" i="27"/>
  <c r="M467" i="27" s="1"/>
  <c r="R471" i="26"/>
  <c r="S471" i="26" s="1"/>
  <c r="H471" i="27"/>
  <c r="M471" i="27" s="1"/>
  <c r="R475" i="26"/>
  <c r="S475" i="26" s="1"/>
  <c r="H475" i="27"/>
  <c r="M475" i="27" s="1"/>
  <c r="R479" i="26"/>
  <c r="S479" i="26" s="1"/>
  <c r="H479" i="27"/>
  <c r="M479" i="27" s="1"/>
  <c r="R483" i="26"/>
  <c r="S483" i="26" s="1"/>
  <c r="H483" i="27"/>
  <c r="M483" i="27" s="1"/>
  <c r="R487" i="26"/>
  <c r="S487" i="26" s="1"/>
  <c r="H487" i="27"/>
  <c r="M487" i="27" s="1"/>
  <c r="R595" i="26"/>
  <c r="S595" i="26" s="1"/>
  <c r="H595" i="27"/>
  <c r="M595" i="27" s="1"/>
  <c r="R599" i="26"/>
  <c r="S599" i="26" s="1"/>
  <c r="H599" i="27"/>
  <c r="M599" i="27" s="1"/>
  <c r="R603" i="26"/>
  <c r="S603" i="26" s="1"/>
  <c r="H603" i="27"/>
  <c r="M603" i="27" s="1"/>
  <c r="R607" i="26"/>
  <c r="S607" i="26" s="1"/>
  <c r="H607" i="27"/>
  <c r="M607" i="27" s="1"/>
  <c r="R611" i="26"/>
  <c r="S611" i="26" s="1"/>
  <c r="H611" i="27"/>
  <c r="M611" i="27" s="1"/>
  <c r="R615" i="26"/>
  <c r="S615" i="26" s="1"/>
  <c r="H615" i="27"/>
  <c r="M615" i="27" s="1"/>
  <c r="R619" i="26"/>
  <c r="S619" i="26" s="1"/>
  <c r="H619" i="27"/>
  <c r="M619" i="27" s="1"/>
  <c r="R623" i="26"/>
  <c r="S623" i="26" s="1"/>
  <c r="H623" i="27"/>
  <c r="M623" i="27" s="1"/>
  <c r="R627" i="26"/>
  <c r="S627" i="26" s="1"/>
  <c r="H627" i="27"/>
  <c r="M627" i="27" s="1"/>
  <c r="R631" i="26"/>
  <c r="S631" i="26" s="1"/>
  <c r="H631" i="27"/>
  <c r="M631" i="27" s="1"/>
  <c r="R635" i="26"/>
  <c r="S635" i="26" s="1"/>
  <c r="H635" i="27"/>
  <c r="M635" i="27" s="1"/>
  <c r="R639" i="26"/>
  <c r="S639" i="26" s="1"/>
  <c r="H639" i="27"/>
  <c r="M639" i="27" s="1"/>
  <c r="R643" i="26"/>
  <c r="S643" i="26" s="1"/>
  <c r="H643" i="27"/>
  <c r="M643" i="27" s="1"/>
  <c r="R647" i="26"/>
  <c r="S647" i="26" s="1"/>
  <c r="H647" i="27"/>
  <c r="M647" i="27" s="1"/>
  <c r="R651" i="26"/>
  <c r="S651" i="26" s="1"/>
  <c r="H651" i="27"/>
  <c r="M651" i="27" s="1"/>
  <c r="R655" i="26"/>
  <c r="S655" i="26" s="1"/>
  <c r="H655" i="27"/>
  <c r="M655" i="27" s="1"/>
  <c r="R659" i="26"/>
  <c r="S659" i="26" s="1"/>
  <c r="H659" i="27"/>
  <c r="M659" i="27" s="1"/>
  <c r="R663" i="26"/>
  <c r="S663" i="26" s="1"/>
  <c r="H663" i="27"/>
  <c r="M663" i="27" s="1"/>
  <c r="R667" i="26"/>
  <c r="S667" i="26" s="1"/>
  <c r="H667" i="27"/>
  <c r="M667" i="27" s="1"/>
  <c r="R671" i="26"/>
  <c r="S671" i="26" s="1"/>
  <c r="H671" i="27"/>
  <c r="M671" i="27" s="1"/>
  <c r="R675" i="26"/>
  <c r="S675" i="26" s="1"/>
  <c r="H675" i="27"/>
  <c r="M675" i="27" s="1"/>
  <c r="R679" i="26"/>
  <c r="S679" i="26" s="1"/>
  <c r="H679" i="27"/>
  <c r="M679" i="27" s="1"/>
  <c r="R683" i="26"/>
  <c r="S683" i="26" s="1"/>
  <c r="H683" i="27"/>
  <c r="M683" i="27" s="1"/>
  <c r="R687" i="26"/>
  <c r="S687" i="26" s="1"/>
  <c r="H687" i="27"/>
  <c r="M687" i="27" s="1"/>
  <c r="R691" i="26"/>
  <c r="S691" i="26" s="1"/>
  <c r="H691" i="27"/>
  <c r="M691" i="27" s="1"/>
  <c r="R695" i="26"/>
  <c r="S695" i="26" s="1"/>
  <c r="H695" i="27"/>
  <c r="M695" i="27" s="1"/>
  <c r="R699" i="26"/>
  <c r="S699" i="26" s="1"/>
  <c r="H699" i="27"/>
  <c r="M699" i="27" s="1"/>
  <c r="R703" i="26"/>
  <c r="S703" i="26" s="1"/>
  <c r="H703" i="27"/>
  <c r="M703" i="27" s="1"/>
  <c r="R707" i="26"/>
  <c r="S707" i="26" s="1"/>
  <c r="H707" i="27"/>
  <c r="M707" i="27" s="1"/>
  <c r="R332" i="26"/>
  <c r="S332" i="26" s="1"/>
  <c r="H332" i="27"/>
  <c r="M332" i="27" s="1"/>
  <c r="R336" i="26"/>
  <c r="S336" i="26" s="1"/>
  <c r="H336" i="27"/>
  <c r="M336" i="27" s="1"/>
  <c r="R340" i="26"/>
  <c r="S340" i="26" s="1"/>
  <c r="H340" i="27"/>
  <c r="M340" i="27" s="1"/>
  <c r="R344" i="26"/>
  <c r="S344" i="26" s="1"/>
  <c r="H344" i="27"/>
  <c r="M344" i="27" s="1"/>
  <c r="R348" i="26"/>
  <c r="S348" i="26" s="1"/>
  <c r="H348" i="27"/>
  <c r="M348" i="27" s="1"/>
  <c r="R352" i="26"/>
  <c r="S352" i="26" s="1"/>
  <c r="H352" i="27"/>
  <c r="M352" i="27" s="1"/>
  <c r="R356" i="26"/>
  <c r="S356" i="26" s="1"/>
  <c r="H356" i="27"/>
  <c r="M356" i="27" s="1"/>
  <c r="R360" i="26"/>
  <c r="S360" i="26" s="1"/>
  <c r="H360" i="27"/>
  <c r="M360" i="27" s="1"/>
  <c r="R364" i="26"/>
  <c r="S364" i="26" s="1"/>
  <c r="H364" i="27"/>
  <c r="M364" i="27" s="1"/>
  <c r="R368" i="26"/>
  <c r="S368" i="26" s="1"/>
  <c r="H368" i="27"/>
  <c r="M368" i="27" s="1"/>
  <c r="R372" i="26"/>
  <c r="S372" i="26" s="1"/>
  <c r="H372" i="27"/>
  <c r="M372" i="27" s="1"/>
  <c r="R376" i="26"/>
  <c r="S376" i="26" s="1"/>
  <c r="H376" i="27"/>
  <c r="M376" i="27" s="1"/>
  <c r="R380" i="26"/>
  <c r="S380" i="26" s="1"/>
  <c r="H380" i="27"/>
  <c r="M380" i="27" s="1"/>
  <c r="R384" i="26"/>
  <c r="S384" i="26" s="1"/>
  <c r="H384" i="27"/>
  <c r="M384" i="27" s="1"/>
  <c r="R388" i="26"/>
  <c r="S388" i="26" s="1"/>
  <c r="H388" i="27"/>
  <c r="M388" i="27" s="1"/>
  <c r="R392" i="26"/>
  <c r="S392" i="26" s="1"/>
  <c r="H392" i="27"/>
  <c r="M392" i="27" s="1"/>
  <c r="R396" i="26"/>
  <c r="S396" i="26" s="1"/>
  <c r="H396" i="27"/>
  <c r="M396" i="27" s="1"/>
  <c r="R400" i="26"/>
  <c r="S400" i="26" s="1"/>
  <c r="H400" i="27"/>
  <c r="M400" i="27" s="1"/>
  <c r="R404" i="26"/>
  <c r="S404" i="26" s="1"/>
  <c r="H404" i="27"/>
  <c r="M404" i="27" s="1"/>
  <c r="R408" i="26"/>
  <c r="S408" i="26" s="1"/>
  <c r="H408" i="27"/>
  <c r="M408" i="27" s="1"/>
  <c r="R412" i="26"/>
  <c r="S412" i="26" s="1"/>
  <c r="H412" i="27"/>
  <c r="M412" i="27" s="1"/>
  <c r="R416" i="26"/>
  <c r="S416" i="26" s="1"/>
  <c r="H416" i="27"/>
  <c r="M416" i="27" s="1"/>
  <c r="R420" i="26"/>
  <c r="S420" i="26" s="1"/>
  <c r="H420" i="27"/>
  <c r="M420" i="27" s="1"/>
  <c r="R424" i="26"/>
  <c r="S424" i="26" s="1"/>
  <c r="H424" i="27"/>
  <c r="M424" i="27" s="1"/>
  <c r="R428" i="26"/>
  <c r="S428" i="26" s="1"/>
  <c r="H428" i="27"/>
  <c r="M428" i="27" s="1"/>
  <c r="R432" i="26"/>
  <c r="S432" i="26" s="1"/>
  <c r="H432" i="27"/>
  <c r="M432" i="27" s="1"/>
  <c r="R436" i="26"/>
  <c r="S436" i="26" s="1"/>
  <c r="H436" i="27"/>
  <c r="M436" i="27" s="1"/>
  <c r="R440" i="26"/>
  <c r="S440" i="26" s="1"/>
  <c r="H440" i="27"/>
  <c r="M440" i="27" s="1"/>
  <c r="R444" i="26"/>
  <c r="S444" i="26" s="1"/>
  <c r="H444" i="27"/>
  <c r="M444" i="27" s="1"/>
  <c r="R448" i="26"/>
  <c r="S448" i="26" s="1"/>
  <c r="H448" i="27"/>
  <c r="M448" i="27" s="1"/>
  <c r="R452" i="26"/>
  <c r="S452" i="26" s="1"/>
  <c r="H452" i="27"/>
  <c r="M452" i="27" s="1"/>
  <c r="R456" i="26"/>
  <c r="S456" i="26" s="1"/>
  <c r="H456" i="27"/>
  <c r="M456" i="27" s="1"/>
  <c r="R460" i="26"/>
  <c r="S460" i="26" s="1"/>
  <c r="H460" i="27"/>
  <c r="M460" i="27" s="1"/>
  <c r="R464" i="26"/>
  <c r="S464" i="26" s="1"/>
  <c r="H464" i="27"/>
  <c r="M464" i="27" s="1"/>
  <c r="R468" i="26"/>
  <c r="S468" i="26" s="1"/>
  <c r="H468" i="27"/>
  <c r="M468" i="27" s="1"/>
  <c r="R472" i="26"/>
  <c r="S472" i="26" s="1"/>
  <c r="H472" i="27"/>
  <c r="M472" i="27" s="1"/>
  <c r="R476" i="26"/>
  <c r="S476" i="26" s="1"/>
  <c r="H476" i="27"/>
  <c r="M476" i="27" s="1"/>
  <c r="R480" i="26"/>
  <c r="S480" i="26" s="1"/>
  <c r="H480" i="27"/>
  <c r="M480" i="27" s="1"/>
  <c r="R484" i="26"/>
  <c r="S484" i="26" s="1"/>
  <c r="H484" i="27"/>
  <c r="M484" i="27" s="1"/>
  <c r="R488" i="26"/>
  <c r="S488" i="26" s="1"/>
  <c r="H488" i="27"/>
  <c r="M488" i="27" s="1"/>
  <c r="R588" i="26"/>
  <c r="S588" i="26" s="1"/>
  <c r="H588" i="27"/>
  <c r="M588" i="27" s="1"/>
  <c r="R592" i="26"/>
  <c r="S592" i="26" s="1"/>
  <c r="H592" i="27"/>
  <c r="M592" i="27" s="1"/>
  <c r="R596" i="26"/>
  <c r="S596" i="26" s="1"/>
  <c r="H596" i="27"/>
  <c r="M596" i="27" s="1"/>
  <c r="R600" i="26"/>
  <c r="S600" i="26" s="1"/>
  <c r="H600" i="27"/>
  <c r="M600" i="27" s="1"/>
  <c r="R604" i="26"/>
  <c r="S604" i="26" s="1"/>
  <c r="H604" i="27"/>
  <c r="M604" i="27" s="1"/>
  <c r="R608" i="26"/>
  <c r="S608" i="26" s="1"/>
  <c r="H608" i="27"/>
  <c r="M608" i="27" s="1"/>
  <c r="R612" i="26"/>
  <c r="S612" i="26" s="1"/>
  <c r="H612" i="27"/>
  <c r="M612" i="27" s="1"/>
  <c r="R616" i="26"/>
  <c r="S616" i="26" s="1"/>
  <c r="H616" i="27"/>
  <c r="M616" i="27" s="1"/>
  <c r="R620" i="26"/>
  <c r="S620" i="26" s="1"/>
  <c r="H620" i="27"/>
  <c r="M620" i="27" s="1"/>
  <c r="R624" i="26"/>
  <c r="S624" i="26" s="1"/>
  <c r="H624" i="27"/>
  <c r="M624" i="27" s="1"/>
  <c r="R628" i="26"/>
  <c r="S628" i="26" s="1"/>
  <c r="H628" i="27"/>
  <c r="M628" i="27" s="1"/>
  <c r="R632" i="26"/>
  <c r="S632" i="26" s="1"/>
  <c r="H632" i="27"/>
  <c r="M632" i="27" s="1"/>
  <c r="R636" i="26"/>
  <c r="S636" i="26" s="1"/>
  <c r="H636" i="27"/>
  <c r="M636" i="27" s="1"/>
  <c r="R640" i="26"/>
  <c r="S640" i="26" s="1"/>
  <c r="H640" i="27"/>
  <c r="M640" i="27" s="1"/>
  <c r="R644" i="26"/>
  <c r="S644" i="26" s="1"/>
  <c r="H644" i="27"/>
  <c r="M644" i="27" s="1"/>
  <c r="R648" i="26"/>
  <c r="S648" i="26" s="1"/>
  <c r="H648" i="27"/>
  <c r="M648" i="27" s="1"/>
  <c r="R652" i="26"/>
  <c r="S652" i="26" s="1"/>
  <c r="H652" i="27"/>
  <c r="M652" i="27" s="1"/>
  <c r="R656" i="26"/>
  <c r="S656" i="26" s="1"/>
  <c r="H656" i="27"/>
  <c r="M656" i="27" s="1"/>
  <c r="R660" i="26"/>
  <c r="S660" i="26" s="1"/>
  <c r="H660" i="27"/>
  <c r="M660" i="27" s="1"/>
  <c r="R664" i="26"/>
  <c r="S664" i="26" s="1"/>
  <c r="H664" i="27"/>
  <c r="M664" i="27" s="1"/>
  <c r="R668" i="26"/>
  <c r="S668" i="26" s="1"/>
  <c r="H668" i="27"/>
  <c r="M668" i="27" s="1"/>
  <c r="R672" i="26"/>
  <c r="S672" i="26" s="1"/>
  <c r="H672" i="27"/>
  <c r="M672" i="27" s="1"/>
  <c r="R676" i="26"/>
  <c r="S676" i="26" s="1"/>
  <c r="H676" i="27"/>
  <c r="M676" i="27" s="1"/>
  <c r="R680" i="26"/>
  <c r="S680" i="26" s="1"/>
  <c r="H680" i="27"/>
  <c r="M680" i="27" s="1"/>
  <c r="R684" i="26"/>
  <c r="S684" i="26" s="1"/>
  <c r="H684" i="27"/>
  <c r="M684" i="27" s="1"/>
  <c r="R688" i="26"/>
  <c r="S688" i="26" s="1"/>
  <c r="H688" i="27"/>
  <c r="M688" i="27" s="1"/>
  <c r="R692" i="26"/>
  <c r="S692" i="26" s="1"/>
  <c r="H692" i="27"/>
  <c r="M692" i="27" s="1"/>
  <c r="R696" i="26"/>
  <c r="S696" i="26" s="1"/>
  <c r="H696" i="27"/>
  <c r="M696" i="27" s="1"/>
  <c r="R700" i="26"/>
  <c r="S700" i="26" s="1"/>
  <c r="H700" i="27"/>
  <c r="M700" i="27" s="1"/>
  <c r="R704" i="26"/>
  <c r="S704" i="26" s="1"/>
  <c r="H704" i="27"/>
  <c r="M704" i="27" s="1"/>
  <c r="R708" i="26"/>
  <c r="S708" i="26" s="1"/>
  <c r="H708" i="27"/>
  <c r="M708" i="27" s="1"/>
  <c r="R333" i="26"/>
  <c r="S333" i="26" s="1"/>
  <c r="H333" i="27"/>
  <c r="M333" i="27" s="1"/>
  <c r="R337" i="26"/>
  <c r="S337" i="26" s="1"/>
  <c r="H337" i="27"/>
  <c r="M337" i="27" s="1"/>
  <c r="R341" i="26"/>
  <c r="S341" i="26" s="1"/>
  <c r="H341" i="27"/>
  <c r="M341" i="27" s="1"/>
  <c r="R345" i="26"/>
  <c r="S345" i="26" s="1"/>
  <c r="H345" i="27"/>
  <c r="M345" i="27" s="1"/>
  <c r="R349" i="26"/>
  <c r="S349" i="26" s="1"/>
  <c r="H349" i="27"/>
  <c r="M349" i="27" s="1"/>
  <c r="R353" i="26"/>
  <c r="S353" i="26" s="1"/>
  <c r="H353" i="27"/>
  <c r="M353" i="27" s="1"/>
  <c r="R357" i="26"/>
  <c r="S357" i="26" s="1"/>
  <c r="H357" i="27"/>
  <c r="M357" i="27" s="1"/>
  <c r="R361" i="26"/>
  <c r="S361" i="26" s="1"/>
  <c r="H361" i="27"/>
  <c r="M361" i="27" s="1"/>
  <c r="R365" i="26"/>
  <c r="S365" i="26" s="1"/>
  <c r="H365" i="27"/>
  <c r="M365" i="27" s="1"/>
  <c r="R369" i="26"/>
  <c r="S369" i="26" s="1"/>
  <c r="H369" i="27"/>
  <c r="M369" i="27" s="1"/>
  <c r="R373" i="26"/>
  <c r="S373" i="26" s="1"/>
  <c r="H373" i="27"/>
  <c r="M373" i="27" s="1"/>
  <c r="R377" i="26"/>
  <c r="S377" i="26" s="1"/>
  <c r="H377" i="27"/>
  <c r="M377" i="27" s="1"/>
  <c r="R381" i="26"/>
  <c r="S381" i="26" s="1"/>
  <c r="H381" i="27"/>
  <c r="M381" i="27" s="1"/>
  <c r="R385" i="26"/>
  <c r="S385" i="26" s="1"/>
  <c r="H385" i="27"/>
  <c r="M385" i="27" s="1"/>
  <c r="R389" i="26"/>
  <c r="S389" i="26" s="1"/>
  <c r="H389" i="27"/>
  <c r="M389" i="27" s="1"/>
  <c r="R393" i="26"/>
  <c r="S393" i="26" s="1"/>
  <c r="H393" i="27"/>
  <c r="M393" i="27" s="1"/>
  <c r="R397" i="26"/>
  <c r="S397" i="26" s="1"/>
  <c r="H397" i="27"/>
  <c r="M397" i="27" s="1"/>
  <c r="R401" i="26"/>
  <c r="S401" i="26" s="1"/>
  <c r="H401" i="27"/>
  <c r="M401" i="27" s="1"/>
  <c r="R405" i="26"/>
  <c r="S405" i="26" s="1"/>
  <c r="H405" i="27"/>
  <c r="M405" i="27" s="1"/>
  <c r="R409" i="26"/>
  <c r="S409" i="26" s="1"/>
  <c r="H409" i="27"/>
  <c r="M409" i="27" s="1"/>
  <c r="R413" i="26"/>
  <c r="S413" i="26" s="1"/>
  <c r="H413" i="27"/>
  <c r="M413" i="27" s="1"/>
  <c r="R417" i="26"/>
  <c r="S417" i="26" s="1"/>
  <c r="H417" i="27"/>
  <c r="M417" i="27" s="1"/>
  <c r="R421" i="26"/>
  <c r="S421" i="26" s="1"/>
  <c r="H421" i="27"/>
  <c r="M421" i="27" s="1"/>
  <c r="R425" i="26"/>
  <c r="S425" i="26" s="1"/>
  <c r="H425" i="27"/>
  <c r="M425" i="27" s="1"/>
  <c r="R429" i="26"/>
  <c r="S429" i="26" s="1"/>
  <c r="H429" i="27"/>
  <c r="M429" i="27" s="1"/>
  <c r="R433" i="26"/>
  <c r="S433" i="26" s="1"/>
  <c r="H433" i="27"/>
  <c r="M433" i="27" s="1"/>
  <c r="R437" i="26"/>
  <c r="S437" i="26" s="1"/>
  <c r="H437" i="27"/>
  <c r="M437" i="27" s="1"/>
  <c r="R441" i="26"/>
  <c r="S441" i="26" s="1"/>
  <c r="H441" i="27"/>
  <c r="M441" i="27" s="1"/>
  <c r="R445" i="26"/>
  <c r="S445" i="26" s="1"/>
  <c r="H445" i="27"/>
  <c r="M445" i="27" s="1"/>
  <c r="R449" i="26"/>
  <c r="S449" i="26" s="1"/>
  <c r="H449" i="27"/>
  <c r="M449" i="27" s="1"/>
  <c r="R453" i="26"/>
  <c r="S453" i="26" s="1"/>
  <c r="H453" i="27"/>
  <c r="M453" i="27" s="1"/>
  <c r="R457" i="26"/>
  <c r="S457" i="26" s="1"/>
  <c r="H457" i="27"/>
  <c r="M457" i="27" s="1"/>
  <c r="R461" i="26"/>
  <c r="S461" i="26" s="1"/>
  <c r="H461" i="27"/>
  <c r="M461" i="27" s="1"/>
  <c r="R465" i="26"/>
  <c r="S465" i="26" s="1"/>
  <c r="H465" i="27"/>
  <c r="M465" i="27" s="1"/>
  <c r="R469" i="26"/>
  <c r="S469" i="26" s="1"/>
  <c r="H469" i="27"/>
  <c r="M469" i="27" s="1"/>
  <c r="R473" i="26"/>
  <c r="S473" i="26" s="1"/>
  <c r="H473" i="27"/>
  <c r="M473" i="27" s="1"/>
  <c r="R477" i="26"/>
  <c r="S477" i="26" s="1"/>
  <c r="H477" i="27"/>
  <c r="M477" i="27" s="1"/>
  <c r="R481" i="26"/>
  <c r="S481" i="26" s="1"/>
  <c r="H481" i="27"/>
  <c r="M481" i="27" s="1"/>
  <c r="R485" i="26"/>
  <c r="S485" i="26" s="1"/>
  <c r="H485" i="27"/>
  <c r="M485" i="27" s="1"/>
  <c r="R489" i="26"/>
  <c r="S489" i="26" s="1"/>
  <c r="H489" i="27"/>
  <c r="M489" i="27" s="1"/>
  <c r="R589" i="26"/>
  <c r="S589" i="26" s="1"/>
  <c r="H589" i="27"/>
  <c r="M589" i="27" s="1"/>
  <c r="R593" i="26"/>
  <c r="S593" i="26" s="1"/>
  <c r="H593" i="27"/>
  <c r="M593" i="27" s="1"/>
  <c r="R597" i="26"/>
  <c r="S597" i="26" s="1"/>
  <c r="H597" i="27"/>
  <c r="M597" i="27" s="1"/>
  <c r="R601" i="26"/>
  <c r="S601" i="26" s="1"/>
  <c r="H601" i="27"/>
  <c r="M601" i="27" s="1"/>
  <c r="R605" i="26"/>
  <c r="S605" i="26" s="1"/>
  <c r="H605" i="27"/>
  <c r="M605" i="27" s="1"/>
  <c r="R609" i="26"/>
  <c r="S609" i="26" s="1"/>
  <c r="H609" i="27"/>
  <c r="M609" i="27" s="1"/>
  <c r="R613" i="26"/>
  <c r="S613" i="26" s="1"/>
  <c r="H613" i="27"/>
  <c r="M613" i="27" s="1"/>
  <c r="R617" i="26"/>
  <c r="S617" i="26" s="1"/>
  <c r="H617" i="27"/>
  <c r="M617" i="27" s="1"/>
  <c r="R621" i="26"/>
  <c r="S621" i="26" s="1"/>
  <c r="H621" i="27"/>
  <c r="M621" i="27" s="1"/>
  <c r="R625" i="26"/>
  <c r="S625" i="26" s="1"/>
  <c r="H625" i="27"/>
  <c r="M625" i="27" s="1"/>
  <c r="R629" i="26"/>
  <c r="S629" i="26" s="1"/>
  <c r="H629" i="27"/>
  <c r="M629" i="27" s="1"/>
  <c r="R633" i="26"/>
  <c r="S633" i="26" s="1"/>
  <c r="H633" i="27"/>
  <c r="M633" i="27" s="1"/>
  <c r="R637" i="26"/>
  <c r="S637" i="26" s="1"/>
  <c r="H637" i="27"/>
  <c r="M637" i="27" s="1"/>
  <c r="R641" i="26"/>
  <c r="S641" i="26" s="1"/>
  <c r="H641" i="27"/>
  <c r="M641" i="27" s="1"/>
  <c r="R645" i="26"/>
  <c r="S645" i="26" s="1"/>
  <c r="H645" i="27"/>
  <c r="M645" i="27" s="1"/>
  <c r="R649" i="26"/>
  <c r="S649" i="26" s="1"/>
  <c r="H649" i="27"/>
  <c r="M649" i="27" s="1"/>
  <c r="R653" i="26"/>
  <c r="S653" i="26" s="1"/>
  <c r="H653" i="27"/>
  <c r="M653" i="27" s="1"/>
  <c r="R657" i="26"/>
  <c r="S657" i="26" s="1"/>
  <c r="H657" i="27"/>
  <c r="M657" i="27" s="1"/>
  <c r="R661" i="26"/>
  <c r="S661" i="26" s="1"/>
  <c r="H661" i="27"/>
  <c r="M661" i="27" s="1"/>
  <c r="R665" i="26"/>
  <c r="S665" i="26" s="1"/>
  <c r="H665" i="27"/>
  <c r="M665" i="27" s="1"/>
  <c r="R669" i="26"/>
  <c r="S669" i="26" s="1"/>
  <c r="H669" i="27"/>
  <c r="M669" i="27" s="1"/>
  <c r="R673" i="26"/>
  <c r="S673" i="26" s="1"/>
  <c r="H673" i="27"/>
  <c r="M673" i="27" s="1"/>
  <c r="R677" i="26"/>
  <c r="S677" i="26" s="1"/>
  <c r="H677" i="27"/>
  <c r="M677" i="27" s="1"/>
  <c r="R681" i="26"/>
  <c r="S681" i="26" s="1"/>
  <c r="H681" i="27"/>
  <c r="M681" i="27" s="1"/>
  <c r="R685" i="26"/>
  <c r="S685" i="26" s="1"/>
  <c r="H685" i="27"/>
  <c r="M685" i="27" s="1"/>
  <c r="R689" i="26"/>
  <c r="S689" i="26" s="1"/>
  <c r="H689" i="27"/>
  <c r="M689" i="27" s="1"/>
  <c r="R693" i="26"/>
  <c r="S693" i="26" s="1"/>
  <c r="H693" i="27"/>
  <c r="M693" i="27" s="1"/>
  <c r="R697" i="26"/>
  <c r="S697" i="26" s="1"/>
  <c r="H697" i="27"/>
  <c r="M697" i="27" s="1"/>
  <c r="R701" i="26"/>
  <c r="S701" i="26" s="1"/>
  <c r="H701" i="27"/>
  <c r="M701" i="27" s="1"/>
  <c r="R705" i="26"/>
  <c r="S705" i="26" s="1"/>
  <c r="H705" i="27"/>
  <c r="M705" i="27" s="1"/>
  <c r="R717" i="26"/>
  <c r="S717" i="26" s="1"/>
  <c r="H717" i="27"/>
  <c r="M717" i="27" s="1"/>
  <c r="R26" i="26"/>
  <c r="S26" i="26" s="1"/>
  <c r="H26" i="27"/>
  <c r="M26" i="27" s="1"/>
  <c r="R30" i="26"/>
  <c r="S30" i="26" s="1"/>
  <c r="H30" i="27"/>
  <c r="M30" i="27" s="1"/>
  <c r="R34" i="26"/>
  <c r="S34" i="26" s="1"/>
  <c r="H34" i="27"/>
  <c r="M34" i="27" s="1"/>
  <c r="R38" i="26"/>
  <c r="S38" i="26" s="1"/>
  <c r="H38" i="27"/>
  <c r="M38" i="27" s="1"/>
  <c r="R42" i="26"/>
  <c r="S42" i="26" s="1"/>
  <c r="H42" i="27"/>
  <c r="M42" i="27" s="1"/>
  <c r="R46" i="26"/>
  <c r="S46" i="26" s="1"/>
  <c r="H46" i="27"/>
  <c r="M46" i="27" s="1"/>
  <c r="R50" i="26"/>
  <c r="S50" i="26" s="1"/>
  <c r="H50" i="27"/>
  <c r="M50" i="27" s="1"/>
  <c r="R54" i="26"/>
  <c r="S54" i="26" s="1"/>
  <c r="H54" i="27"/>
  <c r="M54" i="27" s="1"/>
  <c r="R58" i="26"/>
  <c r="S58" i="26" s="1"/>
  <c r="H58" i="27"/>
  <c r="M58" i="27" s="1"/>
  <c r="R62" i="26"/>
  <c r="S62" i="26" s="1"/>
  <c r="H62" i="27"/>
  <c r="M62" i="27" s="1"/>
  <c r="R66" i="26"/>
  <c r="S66" i="26" s="1"/>
  <c r="H66" i="27"/>
  <c r="M66" i="27" s="1"/>
  <c r="R70" i="26"/>
  <c r="S70" i="26" s="1"/>
  <c r="H70" i="27"/>
  <c r="M70" i="27" s="1"/>
  <c r="R74" i="26"/>
  <c r="S74" i="26" s="1"/>
  <c r="H74" i="27"/>
  <c r="M74" i="27" s="1"/>
  <c r="R78" i="26"/>
  <c r="S78" i="26" s="1"/>
  <c r="H78" i="27"/>
  <c r="M78" i="27" s="1"/>
  <c r="R242" i="26"/>
  <c r="S242" i="26" s="1"/>
  <c r="H242" i="27"/>
  <c r="M242" i="27" s="1"/>
  <c r="R246" i="26"/>
  <c r="S246" i="26" s="1"/>
  <c r="H246" i="27"/>
  <c r="M246" i="27" s="1"/>
  <c r="R250" i="26"/>
  <c r="S250" i="26" s="1"/>
  <c r="H250" i="27"/>
  <c r="M250" i="27" s="1"/>
  <c r="R254" i="26"/>
  <c r="S254" i="26" s="1"/>
  <c r="H254" i="27"/>
  <c r="M254" i="27" s="1"/>
  <c r="R258" i="26"/>
  <c r="S258" i="26" s="1"/>
  <c r="H258" i="27"/>
  <c r="M258" i="27" s="1"/>
  <c r="R262" i="26"/>
  <c r="S262" i="26" s="1"/>
  <c r="H262" i="27"/>
  <c r="M262" i="27" s="1"/>
  <c r="R266" i="26"/>
  <c r="S266" i="26" s="1"/>
  <c r="H266" i="27"/>
  <c r="M266" i="27" s="1"/>
  <c r="R270" i="26"/>
  <c r="S270" i="26" s="1"/>
  <c r="H270" i="27"/>
  <c r="M270" i="27" s="1"/>
  <c r="R274" i="26"/>
  <c r="S274" i="26" s="1"/>
  <c r="H274" i="27"/>
  <c r="M274" i="27" s="1"/>
  <c r="R278" i="26"/>
  <c r="S278" i="26" s="1"/>
  <c r="H278" i="27"/>
  <c r="M278" i="27" s="1"/>
  <c r="R282" i="26"/>
  <c r="S282" i="26" s="1"/>
  <c r="H282" i="27"/>
  <c r="M282" i="27" s="1"/>
  <c r="R286" i="26"/>
  <c r="S286" i="26" s="1"/>
  <c r="H286" i="27"/>
  <c r="M286" i="27" s="1"/>
  <c r="R290" i="26"/>
  <c r="S290" i="26" s="1"/>
  <c r="H290" i="27"/>
  <c r="M290" i="27" s="1"/>
  <c r="R294" i="26"/>
  <c r="S294" i="26" s="1"/>
  <c r="H294" i="27"/>
  <c r="M294" i="27" s="1"/>
  <c r="R298" i="26"/>
  <c r="S298" i="26" s="1"/>
  <c r="H298" i="27"/>
  <c r="M298" i="27" s="1"/>
  <c r="R302" i="26"/>
  <c r="S302" i="26" s="1"/>
  <c r="H302" i="27"/>
  <c r="M302" i="27" s="1"/>
  <c r="R306" i="26"/>
  <c r="S306" i="26" s="1"/>
  <c r="H306" i="27"/>
  <c r="M306" i="27" s="1"/>
  <c r="R310" i="26"/>
  <c r="S310" i="26" s="1"/>
  <c r="H310" i="27"/>
  <c r="M310" i="27" s="1"/>
  <c r="R314" i="26"/>
  <c r="S314" i="26" s="1"/>
  <c r="H314" i="27"/>
  <c r="M314" i="27" s="1"/>
  <c r="R318" i="26"/>
  <c r="S318" i="26" s="1"/>
  <c r="H318" i="27"/>
  <c r="M318" i="27" s="1"/>
  <c r="R322" i="26"/>
  <c r="S322" i="26" s="1"/>
  <c r="H322" i="27"/>
  <c r="M322" i="27" s="1"/>
  <c r="R326" i="26"/>
  <c r="S326" i="26" s="1"/>
  <c r="H326" i="27"/>
  <c r="M326" i="27" s="1"/>
  <c r="R330" i="26"/>
  <c r="S330" i="26" s="1"/>
  <c r="H330" i="27"/>
  <c r="M330" i="27" s="1"/>
  <c r="R490" i="26"/>
  <c r="S490" i="26" s="1"/>
  <c r="H490" i="27"/>
  <c r="M490" i="27" s="1"/>
  <c r="R494" i="26"/>
  <c r="S494" i="26" s="1"/>
  <c r="H494" i="27"/>
  <c r="M494" i="27" s="1"/>
  <c r="R498" i="26"/>
  <c r="S498" i="26" s="1"/>
  <c r="H498" i="27"/>
  <c r="M498" i="27" s="1"/>
  <c r="R502" i="26"/>
  <c r="S502" i="26" s="1"/>
  <c r="H502" i="27"/>
  <c r="M502" i="27" s="1"/>
  <c r="R506" i="26"/>
  <c r="S506" i="26" s="1"/>
  <c r="H506" i="27"/>
  <c r="M506" i="27" s="1"/>
  <c r="R510" i="26"/>
  <c r="S510" i="26" s="1"/>
  <c r="H510" i="27"/>
  <c r="M510" i="27" s="1"/>
  <c r="R514" i="26"/>
  <c r="S514" i="26" s="1"/>
  <c r="H514" i="27"/>
  <c r="M514" i="27" s="1"/>
  <c r="R518" i="26"/>
  <c r="S518" i="26" s="1"/>
  <c r="H518" i="27"/>
  <c r="M518" i="27" s="1"/>
  <c r="R522" i="26"/>
  <c r="S522" i="26" s="1"/>
  <c r="H522" i="27"/>
  <c r="M522" i="27" s="1"/>
  <c r="R526" i="26"/>
  <c r="S526" i="26" s="1"/>
  <c r="H526" i="27"/>
  <c r="M526" i="27" s="1"/>
  <c r="R530" i="26"/>
  <c r="S530" i="26" s="1"/>
  <c r="H530" i="27"/>
  <c r="M530" i="27" s="1"/>
  <c r="R534" i="26"/>
  <c r="S534" i="26" s="1"/>
  <c r="H534" i="27"/>
  <c r="M534" i="27" s="1"/>
  <c r="R538" i="26"/>
  <c r="S538" i="26" s="1"/>
  <c r="H538" i="27"/>
  <c r="M538" i="27" s="1"/>
  <c r="R542" i="26"/>
  <c r="S542" i="26" s="1"/>
  <c r="H542" i="27"/>
  <c r="M542" i="27" s="1"/>
  <c r="R546" i="26"/>
  <c r="S546" i="26" s="1"/>
  <c r="H546" i="27"/>
  <c r="M546" i="27" s="1"/>
  <c r="R550" i="26"/>
  <c r="S550" i="26" s="1"/>
  <c r="H550" i="27"/>
  <c r="M550" i="27" s="1"/>
  <c r="R554" i="26"/>
  <c r="S554" i="26" s="1"/>
  <c r="H554" i="27"/>
  <c r="M554" i="27" s="1"/>
  <c r="R558" i="26"/>
  <c r="S558" i="26" s="1"/>
  <c r="H558" i="27"/>
  <c r="M558" i="27" s="1"/>
  <c r="R562" i="26"/>
  <c r="S562" i="26" s="1"/>
  <c r="H562" i="27"/>
  <c r="M562" i="27" s="1"/>
  <c r="R566" i="26"/>
  <c r="S566" i="26" s="1"/>
  <c r="H566" i="27"/>
  <c r="M566" i="27" s="1"/>
  <c r="R570" i="26"/>
  <c r="S570" i="26" s="1"/>
  <c r="H570" i="27"/>
  <c r="M570" i="27" s="1"/>
  <c r="R574" i="26"/>
  <c r="S574" i="26" s="1"/>
  <c r="H574" i="27"/>
  <c r="M574" i="27" s="1"/>
  <c r="R578" i="26"/>
  <c r="S578" i="26" s="1"/>
  <c r="H578" i="27"/>
  <c r="M578" i="27" s="1"/>
  <c r="R582" i="26"/>
  <c r="S582" i="26" s="1"/>
  <c r="H582" i="27"/>
  <c r="M582" i="27" s="1"/>
  <c r="R586" i="26"/>
  <c r="S586" i="26" s="1"/>
  <c r="H586" i="27"/>
  <c r="M586" i="27" s="1"/>
  <c r="R710" i="26"/>
  <c r="S710" i="26" s="1"/>
  <c r="H710" i="27"/>
  <c r="M710" i="27" s="1"/>
  <c r="R714" i="26"/>
  <c r="S714" i="26" s="1"/>
  <c r="H714" i="27"/>
  <c r="M714" i="27" s="1"/>
  <c r="R22" i="25"/>
  <c r="S22" i="25" s="1"/>
  <c r="H22" i="26"/>
  <c r="M22" i="26" s="1"/>
  <c r="R716" i="26"/>
  <c r="S716" i="26" s="1"/>
  <c r="H716" i="27"/>
  <c r="M716" i="27" s="1"/>
  <c r="R25" i="26"/>
  <c r="S25" i="26" s="1"/>
  <c r="H25" i="27"/>
  <c r="M25" i="27" s="1"/>
  <c r="R29" i="26"/>
  <c r="S29" i="26" s="1"/>
  <c r="H29" i="27"/>
  <c r="M29" i="27" s="1"/>
  <c r="R33" i="26"/>
  <c r="S33" i="26" s="1"/>
  <c r="H33" i="27"/>
  <c r="M33" i="27" s="1"/>
  <c r="R37" i="26"/>
  <c r="S37" i="26" s="1"/>
  <c r="H37" i="27"/>
  <c r="M37" i="27" s="1"/>
  <c r="R41" i="26"/>
  <c r="S41" i="26" s="1"/>
  <c r="H41" i="27"/>
  <c r="M41" i="27" s="1"/>
  <c r="R45" i="26"/>
  <c r="S45" i="26" s="1"/>
  <c r="H45" i="27"/>
  <c r="M45" i="27" s="1"/>
  <c r="R49" i="26"/>
  <c r="S49" i="26" s="1"/>
  <c r="H49" i="27"/>
  <c r="M49" i="27" s="1"/>
  <c r="R53" i="26"/>
  <c r="S53" i="26" s="1"/>
  <c r="H53" i="27"/>
  <c r="M53" i="27" s="1"/>
  <c r="R57" i="26"/>
  <c r="S57" i="26" s="1"/>
  <c r="H57" i="27"/>
  <c r="M57" i="27" s="1"/>
  <c r="R61" i="26"/>
  <c r="S61" i="26" s="1"/>
  <c r="H61" i="27"/>
  <c r="M61" i="27" s="1"/>
  <c r="R65" i="26"/>
  <c r="S65" i="26" s="1"/>
  <c r="H65" i="27"/>
  <c r="M65" i="27" s="1"/>
  <c r="R69" i="26"/>
  <c r="S69" i="26" s="1"/>
  <c r="H69" i="27"/>
  <c r="M69" i="27" s="1"/>
  <c r="R73" i="26"/>
  <c r="S73" i="26" s="1"/>
  <c r="H73" i="27"/>
  <c r="M73" i="27" s="1"/>
  <c r="R77" i="26"/>
  <c r="S77" i="26" s="1"/>
  <c r="H77" i="27"/>
  <c r="M77" i="27" s="1"/>
  <c r="R245" i="26"/>
  <c r="S245" i="26" s="1"/>
  <c r="H245" i="27"/>
  <c r="M245" i="27" s="1"/>
  <c r="R249" i="26"/>
  <c r="S249" i="26" s="1"/>
  <c r="H249" i="27"/>
  <c r="M249" i="27" s="1"/>
  <c r="R253" i="26"/>
  <c r="S253" i="26" s="1"/>
  <c r="H253" i="27"/>
  <c r="M253" i="27" s="1"/>
  <c r="R257" i="26"/>
  <c r="S257" i="26" s="1"/>
  <c r="H257" i="27"/>
  <c r="M257" i="27" s="1"/>
  <c r="R261" i="26"/>
  <c r="S261" i="26" s="1"/>
  <c r="H261" i="27"/>
  <c r="M261" i="27" s="1"/>
  <c r="R265" i="26"/>
  <c r="S265" i="26" s="1"/>
  <c r="H265" i="27"/>
  <c r="M265" i="27" s="1"/>
  <c r="R269" i="26"/>
  <c r="S269" i="26" s="1"/>
  <c r="H269" i="27"/>
  <c r="M269" i="27" s="1"/>
  <c r="R273" i="26"/>
  <c r="S273" i="26" s="1"/>
  <c r="H273" i="27"/>
  <c r="M273" i="27" s="1"/>
  <c r="R277" i="26"/>
  <c r="S277" i="26" s="1"/>
  <c r="H277" i="27"/>
  <c r="M277" i="27" s="1"/>
  <c r="R281" i="26"/>
  <c r="S281" i="26" s="1"/>
  <c r="H281" i="27"/>
  <c r="M281" i="27" s="1"/>
  <c r="R285" i="26"/>
  <c r="S285" i="26" s="1"/>
  <c r="H285" i="27"/>
  <c r="M285" i="27" s="1"/>
  <c r="R289" i="26"/>
  <c r="S289" i="26" s="1"/>
  <c r="H289" i="27"/>
  <c r="M289" i="27" s="1"/>
  <c r="R293" i="26"/>
  <c r="S293" i="26" s="1"/>
  <c r="H293" i="27"/>
  <c r="M293" i="27" s="1"/>
  <c r="R297" i="26"/>
  <c r="S297" i="26" s="1"/>
  <c r="H297" i="27"/>
  <c r="M297" i="27" s="1"/>
  <c r="R301" i="26"/>
  <c r="S301" i="26" s="1"/>
  <c r="H301" i="27"/>
  <c r="M301" i="27" s="1"/>
  <c r="R305" i="26"/>
  <c r="S305" i="26" s="1"/>
  <c r="H305" i="27"/>
  <c r="M305" i="27" s="1"/>
  <c r="R309" i="26"/>
  <c r="S309" i="26" s="1"/>
  <c r="H309" i="27"/>
  <c r="M309" i="27" s="1"/>
  <c r="R313" i="26"/>
  <c r="S313" i="26" s="1"/>
  <c r="H313" i="27"/>
  <c r="M313" i="27" s="1"/>
  <c r="R317" i="26"/>
  <c r="S317" i="26" s="1"/>
  <c r="H317" i="27"/>
  <c r="M317" i="27" s="1"/>
  <c r="R321" i="26"/>
  <c r="S321" i="26" s="1"/>
  <c r="H321" i="27"/>
  <c r="M321" i="27" s="1"/>
  <c r="R325" i="26"/>
  <c r="S325" i="26" s="1"/>
  <c r="H325" i="27"/>
  <c r="M325" i="27" s="1"/>
  <c r="R329" i="26"/>
  <c r="S329" i="26" s="1"/>
  <c r="H329" i="27"/>
  <c r="M329" i="27" s="1"/>
  <c r="R493" i="26"/>
  <c r="S493" i="26" s="1"/>
  <c r="H493" i="27"/>
  <c r="M493" i="27" s="1"/>
  <c r="R497" i="26"/>
  <c r="S497" i="26" s="1"/>
  <c r="H497" i="27"/>
  <c r="M497" i="27" s="1"/>
  <c r="R501" i="26"/>
  <c r="S501" i="26" s="1"/>
  <c r="H501" i="27"/>
  <c r="M501" i="27" s="1"/>
  <c r="R505" i="26"/>
  <c r="S505" i="26" s="1"/>
  <c r="H505" i="27"/>
  <c r="M505" i="27" s="1"/>
  <c r="R509" i="26"/>
  <c r="S509" i="26" s="1"/>
  <c r="H509" i="27"/>
  <c r="M509" i="27" s="1"/>
  <c r="R513" i="26"/>
  <c r="S513" i="26" s="1"/>
  <c r="H513" i="27"/>
  <c r="M513" i="27" s="1"/>
  <c r="R517" i="26"/>
  <c r="S517" i="26" s="1"/>
  <c r="H517" i="27"/>
  <c r="M517" i="27" s="1"/>
  <c r="R521" i="26"/>
  <c r="S521" i="26" s="1"/>
  <c r="H521" i="27"/>
  <c r="M521" i="27" s="1"/>
  <c r="R525" i="26"/>
  <c r="S525" i="26" s="1"/>
  <c r="H525" i="27"/>
  <c r="M525" i="27" s="1"/>
  <c r="R529" i="26"/>
  <c r="S529" i="26" s="1"/>
  <c r="H529" i="27"/>
  <c r="M529" i="27" s="1"/>
  <c r="R533" i="26"/>
  <c r="S533" i="26" s="1"/>
  <c r="H533" i="27"/>
  <c r="M533" i="27" s="1"/>
  <c r="R537" i="26"/>
  <c r="S537" i="26" s="1"/>
  <c r="H537" i="27"/>
  <c r="M537" i="27" s="1"/>
  <c r="R541" i="26"/>
  <c r="S541" i="26" s="1"/>
  <c r="H541" i="27"/>
  <c r="M541" i="27" s="1"/>
  <c r="R545" i="26"/>
  <c r="S545" i="26" s="1"/>
  <c r="H545" i="27"/>
  <c r="M545" i="27" s="1"/>
  <c r="R549" i="26"/>
  <c r="S549" i="26" s="1"/>
  <c r="H549" i="27"/>
  <c r="M549" i="27" s="1"/>
  <c r="R553" i="26"/>
  <c r="S553" i="26" s="1"/>
  <c r="H553" i="27"/>
  <c r="M553" i="27" s="1"/>
  <c r="R557" i="26"/>
  <c r="S557" i="26" s="1"/>
  <c r="H557" i="27"/>
  <c r="M557" i="27" s="1"/>
  <c r="R561" i="26"/>
  <c r="S561" i="26" s="1"/>
  <c r="H561" i="27"/>
  <c r="M561" i="27" s="1"/>
  <c r="R565" i="26"/>
  <c r="S565" i="26" s="1"/>
  <c r="H565" i="27"/>
  <c r="M565" i="27" s="1"/>
  <c r="R569" i="26"/>
  <c r="S569" i="26" s="1"/>
  <c r="H569" i="27"/>
  <c r="M569" i="27" s="1"/>
  <c r="R573" i="26"/>
  <c r="S573" i="26" s="1"/>
  <c r="H573" i="27"/>
  <c r="M573" i="27" s="1"/>
  <c r="R577" i="26"/>
  <c r="S577" i="26" s="1"/>
  <c r="H577" i="27"/>
  <c r="M577" i="27" s="1"/>
  <c r="R581" i="26"/>
  <c r="S581" i="26" s="1"/>
  <c r="H581" i="27"/>
  <c r="M581" i="27" s="1"/>
  <c r="R585" i="26"/>
  <c r="S585" i="26" s="1"/>
  <c r="H585" i="27"/>
  <c r="M585" i="27" s="1"/>
  <c r="R709" i="26"/>
  <c r="S709" i="26" s="1"/>
  <c r="H709" i="27"/>
  <c r="M709" i="27" s="1"/>
  <c r="R713" i="26"/>
  <c r="S713" i="26" s="1"/>
  <c r="H713" i="27"/>
  <c r="M713" i="27" s="1"/>
  <c r="R28" i="26"/>
  <c r="S28" i="26" s="1"/>
  <c r="H28" i="27"/>
  <c r="M28" i="27" s="1"/>
  <c r="R32" i="26"/>
  <c r="S32" i="26" s="1"/>
  <c r="H32" i="27"/>
  <c r="M32" i="27" s="1"/>
  <c r="R36" i="26"/>
  <c r="S36" i="26" s="1"/>
  <c r="H36" i="27"/>
  <c r="M36" i="27" s="1"/>
  <c r="R40" i="26"/>
  <c r="S40" i="26" s="1"/>
  <c r="H40" i="27"/>
  <c r="M40" i="27" s="1"/>
  <c r="R44" i="26"/>
  <c r="S44" i="26" s="1"/>
  <c r="H44" i="27"/>
  <c r="M44" i="27" s="1"/>
  <c r="R48" i="26"/>
  <c r="S48" i="26" s="1"/>
  <c r="H48" i="27"/>
  <c r="M48" i="27" s="1"/>
  <c r="R52" i="26"/>
  <c r="S52" i="26" s="1"/>
  <c r="H52" i="27"/>
  <c r="M52" i="27" s="1"/>
  <c r="R56" i="26"/>
  <c r="S56" i="26" s="1"/>
  <c r="H56" i="27"/>
  <c r="M56" i="27" s="1"/>
  <c r="R60" i="26"/>
  <c r="S60" i="26" s="1"/>
  <c r="H60" i="27"/>
  <c r="M60" i="27" s="1"/>
  <c r="R64" i="26"/>
  <c r="S64" i="26" s="1"/>
  <c r="H64" i="27"/>
  <c r="M64" i="27" s="1"/>
  <c r="R68" i="26"/>
  <c r="S68" i="26" s="1"/>
  <c r="H68" i="27"/>
  <c r="M68" i="27" s="1"/>
  <c r="R72" i="26"/>
  <c r="S72" i="26" s="1"/>
  <c r="H72" i="27"/>
  <c r="M72" i="27" s="1"/>
  <c r="R76" i="26"/>
  <c r="S76" i="26" s="1"/>
  <c r="H76" i="27"/>
  <c r="M76" i="27" s="1"/>
  <c r="R244" i="26"/>
  <c r="S244" i="26" s="1"/>
  <c r="H244" i="27"/>
  <c r="M244" i="27" s="1"/>
  <c r="R248" i="26"/>
  <c r="S248" i="26" s="1"/>
  <c r="H248" i="27"/>
  <c r="M248" i="27" s="1"/>
  <c r="R252" i="26"/>
  <c r="S252" i="26" s="1"/>
  <c r="H252" i="27"/>
  <c r="M252" i="27" s="1"/>
  <c r="R256" i="26"/>
  <c r="S256" i="26" s="1"/>
  <c r="H256" i="27"/>
  <c r="M256" i="27" s="1"/>
  <c r="R260" i="26"/>
  <c r="S260" i="26" s="1"/>
  <c r="H260" i="27"/>
  <c r="M260" i="27" s="1"/>
  <c r="R264" i="26"/>
  <c r="S264" i="26" s="1"/>
  <c r="H264" i="27"/>
  <c r="M264" i="27" s="1"/>
  <c r="R268" i="26"/>
  <c r="S268" i="26" s="1"/>
  <c r="H268" i="27"/>
  <c r="M268" i="27" s="1"/>
  <c r="R272" i="26"/>
  <c r="S272" i="26" s="1"/>
  <c r="H272" i="27"/>
  <c r="M272" i="27" s="1"/>
  <c r="R276" i="26"/>
  <c r="S276" i="26" s="1"/>
  <c r="H276" i="27"/>
  <c r="M276" i="27" s="1"/>
  <c r="R280" i="26"/>
  <c r="S280" i="26" s="1"/>
  <c r="H280" i="27"/>
  <c r="M280" i="27" s="1"/>
  <c r="R284" i="26"/>
  <c r="S284" i="26" s="1"/>
  <c r="H284" i="27"/>
  <c r="M284" i="27" s="1"/>
  <c r="R288" i="26"/>
  <c r="S288" i="26" s="1"/>
  <c r="H288" i="27"/>
  <c r="M288" i="27" s="1"/>
  <c r="R292" i="26"/>
  <c r="S292" i="26" s="1"/>
  <c r="H292" i="27"/>
  <c r="M292" i="27" s="1"/>
  <c r="R296" i="26"/>
  <c r="S296" i="26" s="1"/>
  <c r="H296" i="27"/>
  <c r="M296" i="27" s="1"/>
  <c r="R300" i="26"/>
  <c r="S300" i="26" s="1"/>
  <c r="H300" i="27"/>
  <c r="M300" i="27" s="1"/>
  <c r="R304" i="26"/>
  <c r="S304" i="26" s="1"/>
  <c r="H304" i="27"/>
  <c r="M304" i="27" s="1"/>
  <c r="R308" i="26"/>
  <c r="S308" i="26" s="1"/>
  <c r="H308" i="27"/>
  <c r="M308" i="27" s="1"/>
  <c r="R312" i="26"/>
  <c r="S312" i="26" s="1"/>
  <c r="H312" i="27"/>
  <c r="M312" i="27" s="1"/>
  <c r="R316" i="26"/>
  <c r="S316" i="26" s="1"/>
  <c r="H316" i="27"/>
  <c r="M316" i="27" s="1"/>
  <c r="R320" i="26"/>
  <c r="S320" i="26" s="1"/>
  <c r="H320" i="27"/>
  <c r="M320" i="27" s="1"/>
  <c r="R324" i="26"/>
  <c r="S324" i="26" s="1"/>
  <c r="H324" i="27"/>
  <c r="M324" i="27" s="1"/>
  <c r="R328" i="26"/>
  <c r="S328" i="26" s="1"/>
  <c r="H328" i="27"/>
  <c r="M328" i="27" s="1"/>
  <c r="R492" i="26"/>
  <c r="S492" i="26" s="1"/>
  <c r="H492" i="27"/>
  <c r="M492" i="27" s="1"/>
  <c r="R496" i="26"/>
  <c r="S496" i="26" s="1"/>
  <c r="H496" i="27"/>
  <c r="M496" i="27" s="1"/>
  <c r="R500" i="26"/>
  <c r="S500" i="26" s="1"/>
  <c r="H500" i="27"/>
  <c r="M500" i="27" s="1"/>
  <c r="R504" i="26"/>
  <c r="S504" i="26" s="1"/>
  <c r="H504" i="27"/>
  <c r="M504" i="27" s="1"/>
  <c r="R508" i="26"/>
  <c r="S508" i="26" s="1"/>
  <c r="H508" i="27"/>
  <c r="M508" i="27" s="1"/>
  <c r="R512" i="26"/>
  <c r="S512" i="26" s="1"/>
  <c r="H512" i="27"/>
  <c r="M512" i="27" s="1"/>
  <c r="R516" i="26"/>
  <c r="S516" i="26" s="1"/>
  <c r="H516" i="27"/>
  <c r="M516" i="27" s="1"/>
  <c r="R520" i="26"/>
  <c r="S520" i="26" s="1"/>
  <c r="H520" i="27"/>
  <c r="M520" i="27" s="1"/>
  <c r="R524" i="26"/>
  <c r="S524" i="26" s="1"/>
  <c r="H524" i="27"/>
  <c r="M524" i="27" s="1"/>
  <c r="R528" i="26"/>
  <c r="S528" i="26" s="1"/>
  <c r="H528" i="27"/>
  <c r="M528" i="27" s="1"/>
  <c r="R532" i="26"/>
  <c r="S532" i="26" s="1"/>
  <c r="H532" i="27"/>
  <c r="M532" i="27" s="1"/>
  <c r="R536" i="26"/>
  <c r="S536" i="26" s="1"/>
  <c r="H536" i="27"/>
  <c r="M536" i="27" s="1"/>
  <c r="R540" i="26"/>
  <c r="S540" i="26" s="1"/>
  <c r="H540" i="27"/>
  <c r="M540" i="27" s="1"/>
  <c r="R544" i="26"/>
  <c r="S544" i="26" s="1"/>
  <c r="H544" i="27"/>
  <c r="M544" i="27" s="1"/>
  <c r="R548" i="26"/>
  <c r="S548" i="26" s="1"/>
  <c r="H548" i="27"/>
  <c r="M548" i="27" s="1"/>
  <c r="R552" i="26"/>
  <c r="S552" i="26" s="1"/>
  <c r="H552" i="27"/>
  <c r="M552" i="27" s="1"/>
  <c r="R556" i="26"/>
  <c r="S556" i="26" s="1"/>
  <c r="H556" i="27"/>
  <c r="M556" i="27" s="1"/>
  <c r="R560" i="26"/>
  <c r="S560" i="26" s="1"/>
  <c r="H560" i="27"/>
  <c r="M560" i="27" s="1"/>
  <c r="R564" i="26"/>
  <c r="S564" i="26" s="1"/>
  <c r="H564" i="27"/>
  <c r="M564" i="27" s="1"/>
  <c r="R568" i="26"/>
  <c r="S568" i="26" s="1"/>
  <c r="H568" i="27"/>
  <c r="M568" i="27" s="1"/>
  <c r="R572" i="26"/>
  <c r="S572" i="26" s="1"/>
  <c r="H572" i="27"/>
  <c r="M572" i="27" s="1"/>
  <c r="R576" i="26"/>
  <c r="S576" i="26" s="1"/>
  <c r="H576" i="27"/>
  <c r="M576" i="27" s="1"/>
  <c r="R580" i="26"/>
  <c r="S580" i="26" s="1"/>
  <c r="H580" i="27"/>
  <c r="M580" i="27" s="1"/>
  <c r="R584" i="26"/>
  <c r="S584" i="26" s="1"/>
  <c r="H584" i="27"/>
  <c r="M584" i="27" s="1"/>
  <c r="R712" i="26"/>
  <c r="S712" i="26" s="1"/>
  <c r="H712" i="27"/>
  <c r="M712" i="27" s="1"/>
  <c r="R20" i="26"/>
  <c r="S20" i="26" s="1"/>
  <c r="H20" i="27"/>
  <c r="M20" i="27" s="1"/>
  <c r="R20" i="27" s="1"/>
  <c r="S20" i="27" s="1"/>
  <c r="R19" i="25"/>
  <c r="S19" i="25" s="1"/>
  <c r="H19" i="26"/>
  <c r="M19" i="26" s="1"/>
  <c r="M18" i="25"/>
  <c r="H719" i="25"/>
  <c r="R81" i="27"/>
  <c r="S81" i="27" s="1"/>
  <c r="H81" i="28"/>
  <c r="M81" i="28" s="1"/>
  <c r="R83" i="27"/>
  <c r="S83" i="27" s="1"/>
  <c r="H83" i="28"/>
  <c r="M83" i="28" s="1"/>
  <c r="R85" i="27"/>
  <c r="S85" i="27" s="1"/>
  <c r="H85" i="28"/>
  <c r="M85" i="28" s="1"/>
  <c r="R87" i="27"/>
  <c r="S87" i="27" s="1"/>
  <c r="H87" i="28"/>
  <c r="M87" i="28" s="1"/>
  <c r="R89" i="27"/>
  <c r="S89" i="27" s="1"/>
  <c r="H89" i="28"/>
  <c r="M89" i="28" s="1"/>
  <c r="R91" i="27"/>
  <c r="S91" i="27" s="1"/>
  <c r="H91" i="28"/>
  <c r="M91" i="28" s="1"/>
  <c r="R93" i="27"/>
  <c r="S93" i="27" s="1"/>
  <c r="H93" i="28"/>
  <c r="M93" i="28" s="1"/>
  <c r="R95" i="27"/>
  <c r="S95" i="27" s="1"/>
  <c r="H95" i="28"/>
  <c r="M95" i="28" s="1"/>
  <c r="R97" i="27"/>
  <c r="S97" i="27" s="1"/>
  <c r="H97" i="28"/>
  <c r="M97" i="28" s="1"/>
  <c r="R99" i="27"/>
  <c r="S99" i="27" s="1"/>
  <c r="H99" i="28"/>
  <c r="M99" i="28" s="1"/>
  <c r="R101" i="27"/>
  <c r="S101" i="27" s="1"/>
  <c r="H101" i="28"/>
  <c r="M101" i="28" s="1"/>
  <c r="R103" i="27"/>
  <c r="S103" i="27" s="1"/>
  <c r="H103" i="28"/>
  <c r="M103" i="28" s="1"/>
  <c r="R105" i="27"/>
  <c r="S105" i="27" s="1"/>
  <c r="H105" i="28"/>
  <c r="M105" i="28" s="1"/>
  <c r="R107" i="27"/>
  <c r="S107" i="27" s="1"/>
  <c r="H107" i="28"/>
  <c r="M107" i="28" s="1"/>
  <c r="R109" i="27"/>
  <c r="S109" i="27" s="1"/>
  <c r="H109" i="28"/>
  <c r="M109" i="28" s="1"/>
  <c r="R111" i="27"/>
  <c r="S111" i="27" s="1"/>
  <c r="H111" i="28"/>
  <c r="M111" i="28" s="1"/>
  <c r="R113" i="27"/>
  <c r="S113" i="27" s="1"/>
  <c r="H113" i="28"/>
  <c r="M113" i="28" s="1"/>
  <c r="R115" i="27"/>
  <c r="S115" i="27" s="1"/>
  <c r="H115" i="28"/>
  <c r="M115" i="28" s="1"/>
  <c r="R117" i="27"/>
  <c r="S117" i="27" s="1"/>
  <c r="H117" i="28"/>
  <c r="M117" i="28" s="1"/>
  <c r="R119" i="27"/>
  <c r="S119" i="27" s="1"/>
  <c r="H119" i="28"/>
  <c r="M119" i="28" s="1"/>
  <c r="R121" i="27"/>
  <c r="S121" i="27" s="1"/>
  <c r="H121" i="28"/>
  <c r="M121" i="28" s="1"/>
  <c r="R123" i="27"/>
  <c r="S123" i="27" s="1"/>
  <c r="H123" i="28"/>
  <c r="M123" i="28" s="1"/>
  <c r="R125" i="27"/>
  <c r="S125" i="27" s="1"/>
  <c r="H125" i="28"/>
  <c r="M125" i="28" s="1"/>
  <c r="R127" i="27"/>
  <c r="S127" i="27" s="1"/>
  <c r="H127" i="28"/>
  <c r="M127" i="28" s="1"/>
  <c r="R129" i="27"/>
  <c r="S129" i="27" s="1"/>
  <c r="H129" i="28"/>
  <c r="M129" i="28" s="1"/>
  <c r="R131" i="27"/>
  <c r="S131" i="27" s="1"/>
  <c r="H131" i="28"/>
  <c r="M131" i="28" s="1"/>
  <c r="R133" i="27"/>
  <c r="S133" i="27" s="1"/>
  <c r="H133" i="28"/>
  <c r="M133" i="28" s="1"/>
  <c r="R135" i="27"/>
  <c r="S135" i="27" s="1"/>
  <c r="H135" i="28"/>
  <c r="M135" i="28" s="1"/>
  <c r="R137" i="27"/>
  <c r="S137" i="27" s="1"/>
  <c r="H137" i="28"/>
  <c r="M137" i="28" s="1"/>
  <c r="R139" i="27"/>
  <c r="S139" i="27" s="1"/>
  <c r="H139" i="28"/>
  <c r="M139" i="28" s="1"/>
  <c r="R141" i="27"/>
  <c r="S141" i="27" s="1"/>
  <c r="H141" i="28"/>
  <c r="M141" i="28" s="1"/>
  <c r="R143" i="27"/>
  <c r="S143" i="27" s="1"/>
  <c r="H143" i="28"/>
  <c r="M143" i="28" s="1"/>
  <c r="R145" i="27"/>
  <c r="S145" i="27" s="1"/>
  <c r="H145" i="28"/>
  <c r="M145" i="28" s="1"/>
  <c r="R147" i="27"/>
  <c r="S147" i="27" s="1"/>
  <c r="H147" i="28"/>
  <c r="M147" i="28" s="1"/>
  <c r="R149" i="27"/>
  <c r="S149" i="27" s="1"/>
  <c r="R151" i="27"/>
  <c r="S151" i="27" s="1"/>
  <c r="H151" i="28"/>
  <c r="M151" i="28" s="1"/>
  <c r="R153" i="27"/>
  <c r="S153" i="27" s="1"/>
  <c r="H153" i="28"/>
  <c r="M153" i="28" s="1"/>
  <c r="R155" i="27"/>
  <c r="S155" i="27" s="1"/>
  <c r="H155" i="28"/>
  <c r="M155" i="28" s="1"/>
  <c r="R159" i="27"/>
  <c r="S159" i="27" s="1"/>
  <c r="H159" i="28"/>
  <c r="M159" i="28" s="1"/>
  <c r="R161" i="27"/>
  <c r="S161" i="27" s="1"/>
  <c r="R163" i="27"/>
  <c r="S163" i="27" s="1"/>
  <c r="H163" i="28"/>
  <c r="M163" i="28" s="1"/>
  <c r="R165" i="27"/>
  <c r="S165" i="27" s="1"/>
  <c r="H165" i="28"/>
  <c r="M165" i="28" s="1"/>
  <c r="R167" i="27"/>
  <c r="S167" i="27" s="1"/>
  <c r="H167" i="28"/>
  <c r="M167" i="28" s="1"/>
  <c r="H169" i="28"/>
  <c r="M169" i="28" s="1"/>
  <c r="R171" i="27"/>
  <c r="S171" i="27" s="1"/>
  <c r="H171" i="28"/>
  <c r="M171" i="28" s="1"/>
  <c r="R175" i="27"/>
  <c r="S175" i="27" s="1"/>
  <c r="H175" i="28"/>
  <c r="M175" i="28" s="1"/>
  <c r="R177" i="27"/>
  <c r="S177" i="27" s="1"/>
  <c r="H177" i="28"/>
  <c r="M177" i="28" s="1"/>
  <c r="R179" i="27"/>
  <c r="S179" i="27" s="1"/>
  <c r="H179" i="28"/>
  <c r="M179" i="28" s="1"/>
  <c r="R181" i="27"/>
  <c r="S181" i="27" s="1"/>
  <c r="H181" i="28"/>
  <c r="M181" i="28" s="1"/>
  <c r="R183" i="27"/>
  <c r="S183" i="27" s="1"/>
  <c r="H183" i="28"/>
  <c r="M183" i="28" s="1"/>
  <c r="R185" i="27"/>
  <c r="S185" i="27" s="1"/>
  <c r="R187" i="27"/>
  <c r="S187" i="27" s="1"/>
  <c r="H187" i="28"/>
  <c r="M187" i="28" s="1"/>
  <c r="R189" i="27"/>
  <c r="S189" i="27" s="1"/>
  <c r="R191" i="27"/>
  <c r="S191" i="27" s="1"/>
  <c r="H191" i="28"/>
  <c r="M191" i="28" s="1"/>
  <c r="R195" i="27"/>
  <c r="S195" i="27" s="1"/>
  <c r="H195" i="28"/>
  <c r="M195" i="28" s="1"/>
  <c r="R197" i="27"/>
  <c r="S197" i="27" s="1"/>
  <c r="H197" i="28"/>
  <c r="M197" i="28" s="1"/>
  <c r="R199" i="27"/>
  <c r="S199" i="27" s="1"/>
  <c r="H199" i="28"/>
  <c r="M199" i="28" s="1"/>
  <c r="R201" i="27"/>
  <c r="S201" i="27" s="1"/>
  <c r="H201" i="28"/>
  <c r="M201" i="28" s="1"/>
  <c r="R203" i="27"/>
  <c r="S203" i="27" s="1"/>
  <c r="H203" i="28"/>
  <c r="M203" i="28" s="1"/>
  <c r="R207" i="27"/>
  <c r="S207" i="27" s="1"/>
  <c r="H207" i="28"/>
  <c r="M207" i="28" s="1"/>
  <c r="R209" i="27"/>
  <c r="S209" i="27" s="1"/>
  <c r="H209" i="28"/>
  <c r="M209" i="28" s="1"/>
  <c r="R211" i="27"/>
  <c r="S211" i="27" s="1"/>
  <c r="H211" i="28"/>
  <c r="M211" i="28" s="1"/>
  <c r="R213" i="27"/>
  <c r="S213" i="27" s="1"/>
  <c r="H213" i="28"/>
  <c r="M213" i="28" s="1"/>
  <c r="R215" i="27"/>
  <c r="S215" i="27" s="1"/>
  <c r="H215" i="28"/>
  <c r="M215" i="28" s="1"/>
  <c r="R217" i="27"/>
  <c r="S217" i="27" s="1"/>
  <c r="R219" i="27"/>
  <c r="S219" i="27" s="1"/>
  <c r="H219" i="28"/>
  <c r="M219" i="28" s="1"/>
  <c r="R223" i="27"/>
  <c r="S223" i="27" s="1"/>
  <c r="H223" i="28"/>
  <c r="M223" i="28" s="1"/>
  <c r="R225" i="27"/>
  <c r="S225" i="27" s="1"/>
  <c r="R227" i="27"/>
  <c r="S227" i="27" s="1"/>
  <c r="H227" i="28"/>
  <c r="M227" i="28" s="1"/>
  <c r="R229" i="27"/>
  <c r="S229" i="27" s="1"/>
  <c r="H229" i="28"/>
  <c r="M229" i="28" s="1"/>
  <c r="R231" i="27"/>
  <c r="S231" i="27" s="1"/>
  <c r="H231" i="28"/>
  <c r="M231" i="28" s="1"/>
  <c r="H233" i="28"/>
  <c r="M233" i="28" s="1"/>
  <c r="R235" i="27"/>
  <c r="S235" i="27" s="1"/>
  <c r="H235" i="28"/>
  <c r="M235" i="28" s="1"/>
  <c r="R239" i="27"/>
  <c r="S239" i="27" s="1"/>
  <c r="H239" i="28"/>
  <c r="M239" i="28" s="1"/>
  <c r="R241" i="27"/>
  <c r="S241" i="27" s="1"/>
  <c r="H241" i="28"/>
  <c r="M241" i="28" s="1"/>
  <c r="R591" i="27"/>
  <c r="S591" i="27" s="1"/>
  <c r="H591" i="28"/>
  <c r="M591" i="28" s="1"/>
  <c r="R80" i="27"/>
  <c r="S80" i="27" s="1"/>
  <c r="H80" i="28"/>
  <c r="M80" i="28" s="1"/>
  <c r="R82" i="27"/>
  <c r="S82" i="27" s="1"/>
  <c r="H82" i="28"/>
  <c r="M82" i="28" s="1"/>
  <c r="R84" i="27"/>
  <c r="S84" i="27" s="1"/>
  <c r="H84" i="28"/>
  <c r="M84" i="28" s="1"/>
  <c r="R86" i="27"/>
  <c r="S86" i="27" s="1"/>
  <c r="H88" i="28"/>
  <c r="M88" i="28" s="1"/>
  <c r="R90" i="27"/>
  <c r="S90" i="27" s="1"/>
  <c r="H90" i="28"/>
  <c r="M90" i="28" s="1"/>
  <c r="R92" i="27"/>
  <c r="S92" i="27" s="1"/>
  <c r="H92" i="28"/>
  <c r="M92" i="28" s="1"/>
  <c r="R98" i="27"/>
  <c r="S98" i="27" s="1"/>
  <c r="R100" i="27"/>
  <c r="S100" i="27" s="1"/>
  <c r="H100" i="28"/>
  <c r="M100" i="28" s="1"/>
  <c r="R102" i="27"/>
  <c r="S102" i="27" s="1"/>
  <c r="R104" i="27"/>
  <c r="S104" i="27" s="1"/>
  <c r="H104" i="28"/>
  <c r="M104" i="28" s="1"/>
  <c r="R108" i="27"/>
  <c r="S108" i="27" s="1"/>
  <c r="H108" i="28"/>
  <c r="M108" i="28" s="1"/>
  <c r="R110" i="27"/>
  <c r="S110" i="27" s="1"/>
  <c r="R112" i="27"/>
  <c r="S112" i="27" s="1"/>
  <c r="H112" i="28"/>
  <c r="M112" i="28" s="1"/>
  <c r="R114" i="27"/>
  <c r="S114" i="27" s="1"/>
  <c r="H114" i="28"/>
  <c r="M114" i="28" s="1"/>
  <c r="R116" i="27"/>
  <c r="S116" i="27" s="1"/>
  <c r="H116" i="28"/>
  <c r="M116" i="28" s="1"/>
  <c r="R120" i="27"/>
  <c r="S120" i="27" s="1"/>
  <c r="H120" i="28"/>
  <c r="M120" i="28" s="1"/>
  <c r="R122" i="27"/>
  <c r="S122" i="27" s="1"/>
  <c r="H122" i="28"/>
  <c r="M122" i="28" s="1"/>
  <c r="R124" i="27"/>
  <c r="S124" i="27" s="1"/>
  <c r="H124" i="28"/>
  <c r="M124" i="28" s="1"/>
  <c r="R126" i="27"/>
  <c r="S126" i="27" s="1"/>
  <c r="R128" i="27"/>
  <c r="S128" i="27" s="1"/>
  <c r="R130" i="27"/>
  <c r="S130" i="27" s="1"/>
  <c r="H130" i="28"/>
  <c r="M130" i="28" s="1"/>
  <c r="R132" i="27"/>
  <c r="S132" i="27" s="1"/>
  <c r="H132" i="28"/>
  <c r="M132" i="28" s="1"/>
  <c r="R134" i="27"/>
  <c r="S134" i="27" s="1"/>
  <c r="R136" i="27"/>
  <c r="S136" i="27" s="1"/>
  <c r="H136" i="28"/>
  <c r="M136" i="28" s="1"/>
  <c r="R140" i="27"/>
  <c r="S140" i="27" s="1"/>
  <c r="H140" i="28"/>
  <c r="M140" i="28" s="1"/>
  <c r="R142" i="27"/>
  <c r="S142" i="27" s="1"/>
  <c r="R144" i="27"/>
  <c r="S144" i="27" s="1"/>
  <c r="H144" i="28"/>
  <c r="M144" i="28" s="1"/>
  <c r="R148" i="27"/>
  <c r="S148" i="27" s="1"/>
  <c r="H148" i="28"/>
  <c r="M148" i="28" s="1"/>
  <c r="R152" i="27"/>
  <c r="S152" i="27" s="1"/>
  <c r="H152" i="28"/>
  <c r="M152" i="28" s="1"/>
  <c r="R154" i="27"/>
  <c r="S154" i="27" s="1"/>
  <c r="H154" i="28"/>
  <c r="M154" i="28" s="1"/>
  <c r="R156" i="27"/>
  <c r="S156" i="27" s="1"/>
  <c r="H156" i="28"/>
  <c r="M156" i="28" s="1"/>
  <c r="R160" i="27"/>
  <c r="S160" i="27" s="1"/>
  <c r="R162" i="27"/>
  <c r="S162" i="27" s="1"/>
  <c r="R164" i="27"/>
  <c r="S164" i="27" s="1"/>
  <c r="H164" i="28"/>
  <c r="M164" i="28" s="1"/>
  <c r="R166" i="27"/>
  <c r="S166" i="27" s="1"/>
  <c r="R168" i="27"/>
  <c r="S168" i="27" s="1"/>
  <c r="H168" i="28"/>
  <c r="M168" i="28" s="1"/>
  <c r="R170" i="27"/>
  <c r="S170" i="27" s="1"/>
  <c r="R172" i="27"/>
  <c r="S172" i="27" s="1"/>
  <c r="H172" i="28"/>
  <c r="M172" i="28" s="1"/>
  <c r="R174" i="27"/>
  <c r="S174" i="27" s="1"/>
  <c r="R176" i="27"/>
  <c r="S176" i="27" s="1"/>
  <c r="H176" i="28"/>
  <c r="M176" i="28" s="1"/>
  <c r="R178" i="27"/>
  <c r="S178" i="27" s="1"/>
  <c r="H178" i="28"/>
  <c r="M178" i="28" s="1"/>
  <c r="R180" i="27"/>
  <c r="S180" i="27" s="1"/>
  <c r="H180" i="28"/>
  <c r="M180" i="28" s="1"/>
  <c r="R184" i="27"/>
  <c r="S184" i="27" s="1"/>
  <c r="H184" i="28"/>
  <c r="M184" i="28" s="1"/>
  <c r="R186" i="27"/>
  <c r="S186" i="27" s="1"/>
  <c r="H186" i="28"/>
  <c r="M186" i="28" s="1"/>
  <c r="R188" i="27"/>
  <c r="S188" i="27" s="1"/>
  <c r="H188" i="28"/>
  <c r="M188" i="28" s="1"/>
  <c r="R190" i="27"/>
  <c r="S190" i="27" s="1"/>
  <c r="R194" i="27"/>
  <c r="S194" i="27" s="1"/>
  <c r="H194" i="28"/>
  <c r="M194" i="28" s="1"/>
  <c r="R196" i="27"/>
  <c r="S196" i="27" s="1"/>
  <c r="H196" i="28"/>
  <c r="M196" i="28" s="1"/>
  <c r="R198" i="27"/>
  <c r="S198" i="27" s="1"/>
  <c r="R200" i="27"/>
  <c r="S200" i="27" s="1"/>
  <c r="H200" i="28"/>
  <c r="M200" i="28" s="1"/>
  <c r="R202" i="27"/>
  <c r="S202" i="27" s="1"/>
  <c r="R204" i="27"/>
  <c r="S204" i="27" s="1"/>
  <c r="H204" i="28"/>
  <c r="M204" i="28" s="1"/>
  <c r="R208" i="27"/>
  <c r="S208" i="27" s="1"/>
  <c r="H208" i="28"/>
  <c r="M208" i="28" s="1"/>
  <c r="R210" i="27"/>
  <c r="S210" i="27" s="1"/>
  <c r="R212" i="27"/>
  <c r="S212" i="27" s="1"/>
  <c r="H212" i="28"/>
  <c r="M212" i="28" s="1"/>
  <c r="R214" i="27"/>
  <c r="S214" i="27" s="1"/>
  <c r="R216" i="27"/>
  <c r="S216" i="27" s="1"/>
  <c r="H216" i="28"/>
  <c r="M216" i="28" s="1"/>
  <c r="R218" i="27"/>
  <c r="S218" i="27" s="1"/>
  <c r="H218" i="28"/>
  <c r="M218" i="28" s="1"/>
  <c r="R220" i="27"/>
  <c r="S220" i="27" s="1"/>
  <c r="H220" i="28"/>
  <c r="M220" i="28" s="1"/>
  <c r="R222" i="27"/>
  <c r="S222" i="27" s="1"/>
  <c r="R226" i="27"/>
  <c r="S226" i="27" s="1"/>
  <c r="R228" i="27"/>
  <c r="S228" i="27" s="1"/>
  <c r="H228" i="28"/>
  <c r="M228" i="28" s="1"/>
  <c r="R230" i="27"/>
  <c r="S230" i="27" s="1"/>
  <c r="R232" i="27"/>
  <c r="S232" i="27" s="1"/>
  <c r="H232" i="28"/>
  <c r="M232" i="28" s="1"/>
  <c r="R234" i="27"/>
  <c r="S234" i="27" s="1"/>
  <c r="R236" i="27"/>
  <c r="S236" i="27" s="1"/>
  <c r="H236" i="28"/>
  <c r="M236" i="28" s="1"/>
  <c r="R240" i="27"/>
  <c r="S240" i="27" s="1"/>
  <c r="H240" i="28"/>
  <c r="M240" i="28" s="1"/>
  <c r="R118" i="27" l="1"/>
  <c r="S118" i="27" s="1"/>
  <c r="R182" i="27"/>
  <c r="S182" i="27" s="1"/>
  <c r="R150" i="27"/>
  <c r="S150" i="27" s="1"/>
  <c r="R157" i="27"/>
  <c r="S157" i="27" s="1"/>
  <c r="R221" i="27"/>
  <c r="S221" i="27" s="1"/>
  <c r="R238" i="27"/>
  <c r="S238" i="27" s="1"/>
  <c r="R206" i="27"/>
  <c r="S206" i="27" s="1"/>
  <c r="R158" i="27"/>
  <c r="S158" i="27" s="1"/>
  <c r="R138" i="27"/>
  <c r="S138" i="27" s="1"/>
  <c r="R173" i="27"/>
  <c r="S173" i="27" s="1"/>
  <c r="R224" i="27"/>
  <c r="S224" i="27" s="1"/>
  <c r="R146" i="27"/>
  <c r="S146" i="27" s="1"/>
  <c r="R192" i="27"/>
  <c r="S192" i="27" s="1"/>
  <c r="R106" i="27"/>
  <c r="S106" i="27" s="1"/>
  <c r="R96" i="27"/>
  <c r="S96" i="27" s="1"/>
  <c r="R94" i="27"/>
  <c r="S94" i="27" s="1"/>
  <c r="R237" i="27"/>
  <c r="S237" i="27" s="1"/>
  <c r="R193" i="27"/>
  <c r="S193" i="27" s="1"/>
  <c r="R205" i="27"/>
  <c r="S205" i="27" s="1"/>
  <c r="H712" i="28"/>
  <c r="M712" i="28" s="1"/>
  <c r="R712" i="27"/>
  <c r="S712" i="27" s="1"/>
  <c r="H584" i="28"/>
  <c r="M584" i="28" s="1"/>
  <c r="R584" i="27"/>
  <c r="S584" i="27" s="1"/>
  <c r="H580" i="28"/>
  <c r="M580" i="28" s="1"/>
  <c r="R580" i="27"/>
  <c r="S580" i="27" s="1"/>
  <c r="H576" i="28"/>
  <c r="M576" i="28" s="1"/>
  <c r="R576" i="27"/>
  <c r="S576" i="27" s="1"/>
  <c r="H572" i="28"/>
  <c r="M572" i="28" s="1"/>
  <c r="R572" i="27"/>
  <c r="S572" i="27" s="1"/>
  <c r="H568" i="28"/>
  <c r="M568" i="28" s="1"/>
  <c r="R568" i="27"/>
  <c r="S568" i="27" s="1"/>
  <c r="H564" i="28"/>
  <c r="M564" i="28" s="1"/>
  <c r="R564" i="27"/>
  <c r="S564" i="27" s="1"/>
  <c r="H560" i="28"/>
  <c r="M560" i="28" s="1"/>
  <c r="R560" i="27"/>
  <c r="S560" i="27" s="1"/>
  <c r="H556" i="28"/>
  <c r="M556" i="28" s="1"/>
  <c r="R556" i="27"/>
  <c r="S556" i="27" s="1"/>
  <c r="H552" i="28"/>
  <c r="M552" i="28" s="1"/>
  <c r="R552" i="27"/>
  <c r="S552" i="27" s="1"/>
  <c r="H548" i="28"/>
  <c r="M548" i="28" s="1"/>
  <c r="R548" i="27"/>
  <c r="S548" i="27" s="1"/>
  <c r="H544" i="28"/>
  <c r="M544" i="28" s="1"/>
  <c r="R544" i="27"/>
  <c r="S544" i="27" s="1"/>
  <c r="H540" i="28"/>
  <c r="M540" i="28" s="1"/>
  <c r="R540" i="27"/>
  <c r="S540" i="27" s="1"/>
  <c r="H536" i="28"/>
  <c r="M536" i="28" s="1"/>
  <c r="R536" i="27"/>
  <c r="S536" i="27" s="1"/>
  <c r="H532" i="28"/>
  <c r="M532" i="28" s="1"/>
  <c r="R532" i="27"/>
  <c r="S532" i="27" s="1"/>
  <c r="H528" i="28"/>
  <c r="M528" i="28" s="1"/>
  <c r="R528" i="27"/>
  <c r="S528" i="27" s="1"/>
  <c r="H524" i="28"/>
  <c r="M524" i="28" s="1"/>
  <c r="R524" i="27"/>
  <c r="S524" i="27" s="1"/>
  <c r="H520" i="28"/>
  <c r="M520" i="28" s="1"/>
  <c r="R520" i="27"/>
  <c r="S520" i="27" s="1"/>
  <c r="H516" i="28"/>
  <c r="M516" i="28" s="1"/>
  <c r="R516" i="27"/>
  <c r="S516" i="27" s="1"/>
  <c r="H512" i="28"/>
  <c r="M512" i="28" s="1"/>
  <c r="R512" i="27"/>
  <c r="S512" i="27" s="1"/>
  <c r="H508" i="28"/>
  <c r="M508" i="28" s="1"/>
  <c r="R508" i="27"/>
  <c r="S508" i="27" s="1"/>
  <c r="H504" i="28"/>
  <c r="M504" i="28" s="1"/>
  <c r="R504" i="27"/>
  <c r="S504" i="27" s="1"/>
  <c r="H500" i="28"/>
  <c r="M500" i="28" s="1"/>
  <c r="R500" i="27"/>
  <c r="S500" i="27" s="1"/>
  <c r="H496" i="28"/>
  <c r="M496" i="28" s="1"/>
  <c r="R496" i="27"/>
  <c r="S496" i="27" s="1"/>
  <c r="H492" i="28"/>
  <c r="M492" i="28" s="1"/>
  <c r="R492" i="27"/>
  <c r="S492" i="27" s="1"/>
  <c r="H328" i="28"/>
  <c r="M328" i="28" s="1"/>
  <c r="R328" i="27"/>
  <c r="S328" i="27" s="1"/>
  <c r="H324" i="28"/>
  <c r="M324" i="28" s="1"/>
  <c r="R324" i="27"/>
  <c r="S324" i="27" s="1"/>
  <c r="H320" i="28"/>
  <c r="M320" i="28" s="1"/>
  <c r="R320" i="27"/>
  <c r="S320" i="27" s="1"/>
  <c r="H316" i="28"/>
  <c r="M316" i="28" s="1"/>
  <c r="R316" i="27"/>
  <c r="S316" i="27" s="1"/>
  <c r="H312" i="28"/>
  <c r="M312" i="28" s="1"/>
  <c r="R312" i="27"/>
  <c r="S312" i="27" s="1"/>
  <c r="H308" i="28"/>
  <c r="M308" i="28" s="1"/>
  <c r="R308" i="27"/>
  <c r="S308" i="27" s="1"/>
  <c r="H304" i="28"/>
  <c r="M304" i="28" s="1"/>
  <c r="R304" i="27"/>
  <c r="S304" i="27" s="1"/>
  <c r="H300" i="28"/>
  <c r="M300" i="28" s="1"/>
  <c r="R300" i="27"/>
  <c r="S300" i="27" s="1"/>
  <c r="H296" i="28"/>
  <c r="M296" i="28" s="1"/>
  <c r="R296" i="27"/>
  <c r="S296" i="27" s="1"/>
  <c r="H292" i="28"/>
  <c r="M292" i="28" s="1"/>
  <c r="R292" i="27"/>
  <c r="S292" i="27" s="1"/>
  <c r="H288" i="28"/>
  <c r="M288" i="28" s="1"/>
  <c r="R288" i="27"/>
  <c r="S288" i="27" s="1"/>
  <c r="H284" i="28"/>
  <c r="M284" i="28" s="1"/>
  <c r="R284" i="27"/>
  <c r="S284" i="27" s="1"/>
  <c r="H280" i="28"/>
  <c r="M280" i="28" s="1"/>
  <c r="R280" i="27"/>
  <c r="S280" i="27" s="1"/>
  <c r="H276" i="28"/>
  <c r="M276" i="28" s="1"/>
  <c r="R276" i="27"/>
  <c r="S276" i="27" s="1"/>
  <c r="H272" i="28"/>
  <c r="M272" i="28" s="1"/>
  <c r="R272" i="27"/>
  <c r="S272" i="27" s="1"/>
  <c r="H268" i="28"/>
  <c r="M268" i="28" s="1"/>
  <c r="R268" i="27"/>
  <c r="S268" i="27" s="1"/>
  <c r="H264" i="28"/>
  <c r="M264" i="28" s="1"/>
  <c r="R264" i="27"/>
  <c r="S264" i="27" s="1"/>
  <c r="H260" i="28"/>
  <c r="M260" i="28" s="1"/>
  <c r="R260" i="27"/>
  <c r="S260" i="27" s="1"/>
  <c r="H256" i="28"/>
  <c r="M256" i="28" s="1"/>
  <c r="R256" i="27"/>
  <c r="S256" i="27" s="1"/>
  <c r="H252" i="28"/>
  <c r="M252" i="28" s="1"/>
  <c r="R252" i="27"/>
  <c r="S252" i="27" s="1"/>
  <c r="H248" i="28"/>
  <c r="M248" i="28" s="1"/>
  <c r="R248" i="27"/>
  <c r="S248" i="27" s="1"/>
  <c r="H244" i="28"/>
  <c r="M244" i="28" s="1"/>
  <c r="R244" i="27"/>
  <c r="S244" i="27" s="1"/>
  <c r="H76" i="28"/>
  <c r="M76" i="28" s="1"/>
  <c r="R76" i="27"/>
  <c r="S76" i="27" s="1"/>
  <c r="H72" i="28"/>
  <c r="M72" i="28" s="1"/>
  <c r="R72" i="27"/>
  <c r="S72" i="27" s="1"/>
  <c r="H68" i="28"/>
  <c r="M68" i="28" s="1"/>
  <c r="R68" i="27"/>
  <c r="S68" i="27" s="1"/>
  <c r="H64" i="28"/>
  <c r="M64" i="28" s="1"/>
  <c r="R64" i="27"/>
  <c r="S64" i="27" s="1"/>
  <c r="H60" i="28"/>
  <c r="M60" i="28" s="1"/>
  <c r="R60" i="27"/>
  <c r="S60" i="27" s="1"/>
  <c r="H56" i="28"/>
  <c r="M56" i="28" s="1"/>
  <c r="R56" i="27"/>
  <c r="S56" i="27" s="1"/>
  <c r="H52" i="28"/>
  <c r="M52" i="28" s="1"/>
  <c r="R52" i="27"/>
  <c r="S52" i="27" s="1"/>
  <c r="H48" i="28"/>
  <c r="M48" i="28" s="1"/>
  <c r="R48" i="27"/>
  <c r="S48" i="27" s="1"/>
  <c r="H44" i="28"/>
  <c r="M44" i="28" s="1"/>
  <c r="R44" i="27"/>
  <c r="S44" i="27" s="1"/>
  <c r="H40" i="28"/>
  <c r="M40" i="28" s="1"/>
  <c r="R40" i="27"/>
  <c r="S40" i="27" s="1"/>
  <c r="H36" i="28"/>
  <c r="M36" i="28" s="1"/>
  <c r="R36" i="27"/>
  <c r="S36" i="27" s="1"/>
  <c r="H32" i="28"/>
  <c r="M32" i="28" s="1"/>
  <c r="R32" i="27"/>
  <c r="S32" i="27" s="1"/>
  <c r="H28" i="28"/>
  <c r="M28" i="28" s="1"/>
  <c r="R28" i="27"/>
  <c r="S28" i="27" s="1"/>
  <c r="H713" i="28"/>
  <c r="M713" i="28" s="1"/>
  <c r="R713" i="27"/>
  <c r="S713" i="27" s="1"/>
  <c r="H709" i="28"/>
  <c r="M709" i="28" s="1"/>
  <c r="R709" i="27"/>
  <c r="S709" i="27" s="1"/>
  <c r="H585" i="28"/>
  <c r="M585" i="28" s="1"/>
  <c r="R585" i="27"/>
  <c r="S585" i="27" s="1"/>
  <c r="H581" i="28"/>
  <c r="M581" i="28" s="1"/>
  <c r="R581" i="27"/>
  <c r="S581" i="27" s="1"/>
  <c r="H577" i="28"/>
  <c r="M577" i="28" s="1"/>
  <c r="R577" i="27"/>
  <c r="S577" i="27" s="1"/>
  <c r="H573" i="28"/>
  <c r="M573" i="28" s="1"/>
  <c r="R573" i="27"/>
  <c r="S573" i="27" s="1"/>
  <c r="H569" i="28"/>
  <c r="M569" i="28" s="1"/>
  <c r="R569" i="27"/>
  <c r="S569" i="27" s="1"/>
  <c r="H565" i="28"/>
  <c r="M565" i="28" s="1"/>
  <c r="R565" i="27"/>
  <c r="S565" i="27" s="1"/>
  <c r="H561" i="28"/>
  <c r="M561" i="28" s="1"/>
  <c r="R561" i="27"/>
  <c r="S561" i="27" s="1"/>
  <c r="H557" i="28"/>
  <c r="M557" i="28" s="1"/>
  <c r="R557" i="27"/>
  <c r="S557" i="27" s="1"/>
  <c r="H553" i="28"/>
  <c r="M553" i="28" s="1"/>
  <c r="R553" i="27"/>
  <c r="S553" i="27" s="1"/>
  <c r="H549" i="28"/>
  <c r="M549" i="28" s="1"/>
  <c r="R549" i="27"/>
  <c r="S549" i="27" s="1"/>
  <c r="H545" i="28"/>
  <c r="M545" i="28" s="1"/>
  <c r="R545" i="27"/>
  <c r="S545" i="27" s="1"/>
  <c r="H541" i="28"/>
  <c r="M541" i="28" s="1"/>
  <c r="R541" i="27"/>
  <c r="S541" i="27" s="1"/>
  <c r="H537" i="28"/>
  <c r="M537" i="28" s="1"/>
  <c r="R537" i="27"/>
  <c r="S537" i="27" s="1"/>
  <c r="H533" i="28"/>
  <c r="M533" i="28" s="1"/>
  <c r="R533" i="27"/>
  <c r="S533" i="27" s="1"/>
  <c r="H529" i="28"/>
  <c r="M529" i="28" s="1"/>
  <c r="R529" i="27"/>
  <c r="S529" i="27" s="1"/>
  <c r="H525" i="28"/>
  <c r="M525" i="28" s="1"/>
  <c r="R525" i="27"/>
  <c r="S525" i="27" s="1"/>
  <c r="H521" i="28"/>
  <c r="M521" i="28" s="1"/>
  <c r="R521" i="27"/>
  <c r="S521" i="27" s="1"/>
  <c r="H517" i="28"/>
  <c r="M517" i="28" s="1"/>
  <c r="R517" i="27"/>
  <c r="S517" i="27" s="1"/>
  <c r="H513" i="28"/>
  <c r="M513" i="28" s="1"/>
  <c r="R513" i="27"/>
  <c r="S513" i="27" s="1"/>
  <c r="H509" i="28"/>
  <c r="M509" i="28" s="1"/>
  <c r="R509" i="27"/>
  <c r="S509" i="27" s="1"/>
  <c r="H505" i="28"/>
  <c r="M505" i="28" s="1"/>
  <c r="R505" i="27"/>
  <c r="S505" i="27" s="1"/>
  <c r="H501" i="28"/>
  <c r="M501" i="28" s="1"/>
  <c r="R501" i="27"/>
  <c r="S501" i="27" s="1"/>
  <c r="H497" i="28"/>
  <c r="M497" i="28" s="1"/>
  <c r="R497" i="27"/>
  <c r="S497" i="27" s="1"/>
  <c r="H493" i="28"/>
  <c r="M493" i="28" s="1"/>
  <c r="R493" i="27"/>
  <c r="S493" i="27" s="1"/>
  <c r="H329" i="28"/>
  <c r="M329" i="28" s="1"/>
  <c r="R329" i="27"/>
  <c r="S329" i="27" s="1"/>
  <c r="H325" i="28"/>
  <c r="M325" i="28" s="1"/>
  <c r="R325" i="27"/>
  <c r="S325" i="27" s="1"/>
  <c r="H321" i="28"/>
  <c r="M321" i="28" s="1"/>
  <c r="R321" i="27"/>
  <c r="S321" i="27" s="1"/>
  <c r="H317" i="28"/>
  <c r="M317" i="28" s="1"/>
  <c r="R317" i="27"/>
  <c r="S317" i="27" s="1"/>
  <c r="H313" i="28"/>
  <c r="M313" i="28" s="1"/>
  <c r="R313" i="27"/>
  <c r="S313" i="27" s="1"/>
  <c r="H309" i="28"/>
  <c r="M309" i="28" s="1"/>
  <c r="R309" i="27"/>
  <c r="S309" i="27" s="1"/>
  <c r="H305" i="28"/>
  <c r="M305" i="28" s="1"/>
  <c r="R305" i="27"/>
  <c r="S305" i="27" s="1"/>
  <c r="H301" i="28"/>
  <c r="M301" i="28" s="1"/>
  <c r="R301" i="27"/>
  <c r="S301" i="27" s="1"/>
  <c r="H297" i="28"/>
  <c r="M297" i="28" s="1"/>
  <c r="R297" i="27"/>
  <c r="S297" i="27" s="1"/>
  <c r="H293" i="28"/>
  <c r="M293" i="28" s="1"/>
  <c r="R293" i="27"/>
  <c r="S293" i="27" s="1"/>
  <c r="H289" i="28"/>
  <c r="M289" i="28" s="1"/>
  <c r="R289" i="27"/>
  <c r="S289" i="27" s="1"/>
  <c r="H285" i="28"/>
  <c r="M285" i="28" s="1"/>
  <c r="R285" i="27"/>
  <c r="S285" i="27" s="1"/>
  <c r="H281" i="28"/>
  <c r="M281" i="28" s="1"/>
  <c r="R281" i="27"/>
  <c r="S281" i="27" s="1"/>
  <c r="H277" i="28"/>
  <c r="M277" i="28" s="1"/>
  <c r="R277" i="27"/>
  <c r="S277" i="27" s="1"/>
  <c r="H273" i="28"/>
  <c r="M273" i="28" s="1"/>
  <c r="R273" i="27"/>
  <c r="S273" i="27" s="1"/>
  <c r="H269" i="28"/>
  <c r="M269" i="28" s="1"/>
  <c r="R269" i="27"/>
  <c r="S269" i="27" s="1"/>
  <c r="H265" i="28"/>
  <c r="M265" i="28" s="1"/>
  <c r="R265" i="27"/>
  <c r="S265" i="27" s="1"/>
  <c r="H261" i="28"/>
  <c r="M261" i="28" s="1"/>
  <c r="R261" i="27"/>
  <c r="S261" i="27" s="1"/>
  <c r="H257" i="28"/>
  <c r="M257" i="28" s="1"/>
  <c r="R257" i="27"/>
  <c r="S257" i="27" s="1"/>
  <c r="H253" i="28"/>
  <c r="M253" i="28" s="1"/>
  <c r="R253" i="27"/>
  <c r="S253" i="27" s="1"/>
  <c r="H249" i="28"/>
  <c r="M249" i="28" s="1"/>
  <c r="R249" i="27"/>
  <c r="S249" i="27" s="1"/>
  <c r="H245" i="28"/>
  <c r="M245" i="28" s="1"/>
  <c r="R245" i="27"/>
  <c r="S245" i="27" s="1"/>
  <c r="H77" i="28"/>
  <c r="M77" i="28" s="1"/>
  <c r="R77" i="27"/>
  <c r="S77" i="27" s="1"/>
  <c r="H73" i="28"/>
  <c r="M73" i="28" s="1"/>
  <c r="R73" i="27"/>
  <c r="S73" i="27" s="1"/>
  <c r="H69" i="28"/>
  <c r="M69" i="28" s="1"/>
  <c r="R69" i="27"/>
  <c r="S69" i="27" s="1"/>
  <c r="H65" i="28"/>
  <c r="M65" i="28" s="1"/>
  <c r="R65" i="27"/>
  <c r="S65" i="27" s="1"/>
  <c r="H61" i="28"/>
  <c r="M61" i="28" s="1"/>
  <c r="R61" i="27"/>
  <c r="S61" i="27" s="1"/>
  <c r="H57" i="28"/>
  <c r="M57" i="28" s="1"/>
  <c r="R57" i="27"/>
  <c r="S57" i="27" s="1"/>
  <c r="H53" i="28"/>
  <c r="M53" i="28" s="1"/>
  <c r="R53" i="27"/>
  <c r="S53" i="27" s="1"/>
  <c r="H49" i="28"/>
  <c r="M49" i="28" s="1"/>
  <c r="R49" i="27"/>
  <c r="S49" i="27" s="1"/>
  <c r="H45" i="28"/>
  <c r="M45" i="28" s="1"/>
  <c r="R45" i="27"/>
  <c r="S45" i="27" s="1"/>
  <c r="H41" i="28"/>
  <c r="M41" i="28" s="1"/>
  <c r="R41" i="27"/>
  <c r="S41" i="27" s="1"/>
  <c r="H37" i="28"/>
  <c r="M37" i="28" s="1"/>
  <c r="R37" i="27"/>
  <c r="S37" i="27" s="1"/>
  <c r="H33" i="28"/>
  <c r="M33" i="28" s="1"/>
  <c r="R33" i="27"/>
  <c r="S33" i="27" s="1"/>
  <c r="H29" i="28"/>
  <c r="M29" i="28" s="1"/>
  <c r="R29" i="27"/>
  <c r="S29" i="27" s="1"/>
  <c r="H25" i="28"/>
  <c r="M25" i="28" s="1"/>
  <c r="R25" i="27"/>
  <c r="S25" i="27" s="1"/>
  <c r="H716" i="28"/>
  <c r="M716" i="28" s="1"/>
  <c r="R716" i="27"/>
  <c r="S716" i="27" s="1"/>
  <c r="R22" i="26"/>
  <c r="S22" i="26" s="1"/>
  <c r="H22" i="27"/>
  <c r="M22" i="27" s="1"/>
  <c r="H714" i="28"/>
  <c r="M714" i="28" s="1"/>
  <c r="R714" i="27"/>
  <c r="S714" i="27" s="1"/>
  <c r="H710" i="28"/>
  <c r="M710" i="28" s="1"/>
  <c r="R710" i="27"/>
  <c r="S710" i="27" s="1"/>
  <c r="H586" i="28"/>
  <c r="M586" i="28" s="1"/>
  <c r="R586" i="27"/>
  <c r="S586" i="27" s="1"/>
  <c r="H582" i="28"/>
  <c r="M582" i="28" s="1"/>
  <c r="R582" i="27"/>
  <c r="S582" i="27" s="1"/>
  <c r="H578" i="28"/>
  <c r="M578" i="28" s="1"/>
  <c r="R578" i="27"/>
  <c r="S578" i="27" s="1"/>
  <c r="H574" i="28"/>
  <c r="M574" i="28" s="1"/>
  <c r="R574" i="27"/>
  <c r="S574" i="27" s="1"/>
  <c r="H570" i="28"/>
  <c r="M570" i="28" s="1"/>
  <c r="R570" i="27"/>
  <c r="S570" i="27" s="1"/>
  <c r="H566" i="28"/>
  <c r="M566" i="28" s="1"/>
  <c r="R566" i="27"/>
  <c r="S566" i="27" s="1"/>
  <c r="H562" i="28"/>
  <c r="M562" i="28" s="1"/>
  <c r="R562" i="27"/>
  <c r="S562" i="27" s="1"/>
  <c r="H558" i="28"/>
  <c r="M558" i="28" s="1"/>
  <c r="R558" i="27"/>
  <c r="S558" i="27" s="1"/>
  <c r="H554" i="28"/>
  <c r="M554" i="28" s="1"/>
  <c r="R554" i="27"/>
  <c r="S554" i="27" s="1"/>
  <c r="H550" i="28"/>
  <c r="M550" i="28" s="1"/>
  <c r="R550" i="27"/>
  <c r="S550" i="27" s="1"/>
  <c r="H546" i="28"/>
  <c r="M546" i="28" s="1"/>
  <c r="R546" i="27"/>
  <c r="S546" i="27" s="1"/>
  <c r="H542" i="28"/>
  <c r="M542" i="28" s="1"/>
  <c r="R542" i="27"/>
  <c r="S542" i="27" s="1"/>
  <c r="H538" i="28"/>
  <c r="M538" i="28" s="1"/>
  <c r="R538" i="27"/>
  <c r="S538" i="27" s="1"/>
  <c r="H534" i="28"/>
  <c r="M534" i="28" s="1"/>
  <c r="R534" i="27"/>
  <c r="S534" i="27" s="1"/>
  <c r="H530" i="28"/>
  <c r="M530" i="28" s="1"/>
  <c r="R530" i="27"/>
  <c r="S530" i="27" s="1"/>
  <c r="H526" i="28"/>
  <c r="M526" i="28" s="1"/>
  <c r="R526" i="27"/>
  <c r="S526" i="27" s="1"/>
  <c r="H522" i="28"/>
  <c r="M522" i="28" s="1"/>
  <c r="R522" i="27"/>
  <c r="S522" i="27" s="1"/>
  <c r="H518" i="28"/>
  <c r="M518" i="28" s="1"/>
  <c r="R518" i="27"/>
  <c r="S518" i="27" s="1"/>
  <c r="H514" i="28"/>
  <c r="M514" i="28" s="1"/>
  <c r="R514" i="27"/>
  <c r="S514" i="27" s="1"/>
  <c r="H510" i="28"/>
  <c r="M510" i="28" s="1"/>
  <c r="R510" i="27"/>
  <c r="S510" i="27" s="1"/>
  <c r="H506" i="28"/>
  <c r="M506" i="28" s="1"/>
  <c r="R506" i="27"/>
  <c r="S506" i="27" s="1"/>
  <c r="H502" i="28"/>
  <c r="M502" i="28" s="1"/>
  <c r="R502" i="27"/>
  <c r="S502" i="27" s="1"/>
  <c r="H498" i="28"/>
  <c r="M498" i="28" s="1"/>
  <c r="R498" i="27"/>
  <c r="S498" i="27" s="1"/>
  <c r="H494" i="28"/>
  <c r="M494" i="28" s="1"/>
  <c r="R494" i="27"/>
  <c r="S494" i="27" s="1"/>
  <c r="H490" i="28"/>
  <c r="M490" i="28" s="1"/>
  <c r="R490" i="27"/>
  <c r="S490" i="27" s="1"/>
  <c r="H330" i="28"/>
  <c r="M330" i="28" s="1"/>
  <c r="R330" i="27"/>
  <c r="S330" i="27" s="1"/>
  <c r="H326" i="28"/>
  <c r="M326" i="28" s="1"/>
  <c r="R326" i="27"/>
  <c r="S326" i="27" s="1"/>
  <c r="H322" i="28"/>
  <c r="M322" i="28" s="1"/>
  <c r="R322" i="27"/>
  <c r="S322" i="27" s="1"/>
  <c r="H318" i="28"/>
  <c r="M318" i="28" s="1"/>
  <c r="R318" i="27"/>
  <c r="S318" i="27" s="1"/>
  <c r="H314" i="28"/>
  <c r="M314" i="28" s="1"/>
  <c r="R314" i="27"/>
  <c r="S314" i="27" s="1"/>
  <c r="H310" i="28"/>
  <c r="M310" i="28" s="1"/>
  <c r="R310" i="27"/>
  <c r="S310" i="27" s="1"/>
  <c r="H306" i="28"/>
  <c r="M306" i="28" s="1"/>
  <c r="R306" i="27"/>
  <c r="S306" i="27" s="1"/>
  <c r="H302" i="28"/>
  <c r="M302" i="28" s="1"/>
  <c r="R302" i="27"/>
  <c r="S302" i="27" s="1"/>
  <c r="H298" i="28"/>
  <c r="M298" i="28" s="1"/>
  <c r="R298" i="27"/>
  <c r="S298" i="27" s="1"/>
  <c r="H294" i="28"/>
  <c r="M294" i="28" s="1"/>
  <c r="R294" i="27"/>
  <c r="S294" i="27" s="1"/>
  <c r="H290" i="28"/>
  <c r="M290" i="28" s="1"/>
  <c r="R290" i="27"/>
  <c r="S290" i="27" s="1"/>
  <c r="H286" i="28"/>
  <c r="M286" i="28" s="1"/>
  <c r="R286" i="27"/>
  <c r="S286" i="27" s="1"/>
  <c r="H282" i="28"/>
  <c r="M282" i="28" s="1"/>
  <c r="R282" i="27"/>
  <c r="S282" i="27" s="1"/>
  <c r="H278" i="28"/>
  <c r="M278" i="28" s="1"/>
  <c r="R278" i="27"/>
  <c r="S278" i="27" s="1"/>
  <c r="H274" i="28"/>
  <c r="M274" i="28" s="1"/>
  <c r="R274" i="27"/>
  <c r="S274" i="27" s="1"/>
  <c r="H270" i="28"/>
  <c r="M270" i="28" s="1"/>
  <c r="R270" i="27"/>
  <c r="S270" i="27" s="1"/>
  <c r="H266" i="28"/>
  <c r="M266" i="28" s="1"/>
  <c r="R266" i="27"/>
  <c r="S266" i="27" s="1"/>
  <c r="H262" i="28"/>
  <c r="M262" i="28" s="1"/>
  <c r="R262" i="27"/>
  <c r="S262" i="27" s="1"/>
  <c r="H258" i="28"/>
  <c r="M258" i="28" s="1"/>
  <c r="R258" i="27"/>
  <c r="S258" i="27" s="1"/>
  <c r="H254" i="28"/>
  <c r="M254" i="28" s="1"/>
  <c r="R254" i="27"/>
  <c r="S254" i="27" s="1"/>
  <c r="H250" i="28"/>
  <c r="M250" i="28" s="1"/>
  <c r="R250" i="27"/>
  <c r="S250" i="27" s="1"/>
  <c r="H246" i="28"/>
  <c r="M246" i="28" s="1"/>
  <c r="R246" i="27"/>
  <c r="S246" i="27" s="1"/>
  <c r="H242" i="28"/>
  <c r="M242" i="28" s="1"/>
  <c r="R242" i="27"/>
  <c r="S242" i="27" s="1"/>
  <c r="H78" i="28"/>
  <c r="M78" i="28" s="1"/>
  <c r="R78" i="27"/>
  <c r="S78" i="27" s="1"/>
  <c r="H74" i="28"/>
  <c r="M74" i="28" s="1"/>
  <c r="R74" i="27"/>
  <c r="S74" i="27" s="1"/>
  <c r="H70" i="28"/>
  <c r="M70" i="28" s="1"/>
  <c r="R70" i="27"/>
  <c r="S70" i="27" s="1"/>
  <c r="H66" i="28"/>
  <c r="M66" i="28" s="1"/>
  <c r="R66" i="27"/>
  <c r="S66" i="27" s="1"/>
  <c r="H62" i="28"/>
  <c r="M62" i="28" s="1"/>
  <c r="R62" i="27"/>
  <c r="S62" i="27" s="1"/>
  <c r="H58" i="28"/>
  <c r="M58" i="28" s="1"/>
  <c r="R58" i="27"/>
  <c r="S58" i="27" s="1"/>
  <c r="H54" i="28"/>
  <c r="M54" i="28" s="1"/>
  <c r="R54" i="27"/>
  <c r="S54" i="27" s="1"/>
  <c r="H50" i="28"/>
  <c r="M50" i="28" s="1"/>
  <c r="R50" i="27"/>
  <c r="S50" i="27" s="1"/>
  <c r="H46" i="28"/>
  <c r="M46" i="28" s="1"/>
  <c r="R46" i="27"/>
  <c r="S46" i="27" s="1"/>
  <c r="H42" i="28"/>
  <c r="M42" i="28" s="1"/>
  <c r="R42" i="27"/>
  <c r="S42" i="27" s="1"/>
  <c r="H38" i="28"/>
  <c r="M38" i="28" s="1"/>
  <c r="R38" i="27"/>
  <c r="S38" i="27" s="1"/>
  <c r="H34" i="28"/>
  <c r="M34" i="28" s="1"/>
  <c r="R34" i="27"/>
  <c r="S34" i="27" s="1"/>
  <c r="H30" i="28"/>
  <c r="M30" i="28" s="1"/>
  <c r="R30" i="27"/>
  <c r="S30" i="27" s="1"/>
  <c r="H26" i="28"/>
  <c r="M26" i="28" s="1"/>
  <c r="R26" i="27"/>
  <c r="S26" i="27" s="1"/>
  <c r="R717" i="27"/>
  <c r="S717" i="27" s="1"/>
  <c r="H717" i="28"/>
  <c r="M717" i="28" s="1"/>
  <c r="H705" i="28"/>
  <c r="M705" i="28" s="1"/>
  <c r="R705" i="27"/>
  <c r="S705" i="27" s="1"/>
  <c r="H701" i="28"/>
  <c r="M701" i="28" s="1"/>
  <c r="R701" i="27"/>
  <c r="S701" i="27" s="1"/>
  <c r="H697" i="28"/>
  <c r="M697" i="28" s="1"/>
  <c r="R697" i="27"/>
  <c r="S697" i="27" s="1"/>
  <c r="H693" i="28"/>
  <c r="M693" i="28" s="1"/>
  <c r="R693" i="27"/>
  <c r="S693" i="27" s="1"/>
  <c r="H689" i="28"/>
  <c r="M689" i="28" s="1"/>
  <c r="R689" i="27"/>
  <c r="S689" i="27" s="1"/>
  <c r="H685" i="28"/>
  <c r="M685" i="28" s="1"/>
  <c r="R685" i="27"/>
  <c r="S685" i="27" s="1"/>
  <c r="H681" i="28"/>
  <c r="M681" i="28" s="1"/>
  <c r="R681" i="27"/>
  <c r="S681" i="27" s="1"/>
  <c r="H677" i="28"/>
  <c r="M677" i="28" s="1"/>
  <c r="R677" i="27"/>
  <c r="S677" i="27" s="1"/>
  <c r="H673" i="28"/>
  <c r="M673" i="28" s="1"/>
  <c r="R673" i="27"/>
  <c r="S673" i="27" s="1"/>
  <c r="H669" i="28"/>
  <c r="M669" i="28" s="1"/>
  <c r="R669" i="27"/>
  <c r="S669" i="27" s="1"/>
  <c r="H665" i="28"/>
  <c r="M665" i="28" s="1"/>
  <c r="R665" i="27"/>
  <c r="S665" i="27" s="1"/>
  <c r="H661" i="28"/>
  <c r="M661" i="28" s="1"/>
  <c r="R661" i="27"/>
  <c r="S661" i="27" s="1"/>
  <c r="H657" i="28"/>
  <c r="M657" i="28" s="1"/>
  <c r="R657" i="27"/>
  <c r="S657" i="27" s="1"/>
  <c r="H653" i="28"/>
  <c r="M653" i="28" s="1"/>
  <c r="R653" i="27"/>
  <c r="S653" i="27" s="1"/>
  <c r="H649" i="28"/>
  <c r="M649" i="28" s="1"/>
  <c r="R649" i="27"/>
  <c r="S649" i="27" s="1"/>
  <c r="H645" i="28"/>
  <c r="M645" i="28" s="1"/>
  <c r="R645" i="27"/>
  <c r="S645" i="27" s="1"/>
  <c r="H641" i="28"/>
  <c r="M641" i="28" s="1"/>
  <c r="R641" i="27"/>
  <c r="S641" i="27" s="1"/>
  <c r="H637" i="28"/>
  <c r="M637" i="28" s="1"/>
  <c r="R637" i="27"/>
  <c r="S637" i="27" s="1"/>
  <c r="H633" i="28"/>
  <c r="M633" i="28" s="1"/>
  <c r="R633" i="27"/>
  <c r="S633" i="27" s="1"/>
  <c r="H629" i="28"/>
  <c r="M629" i="28" s="1"/>
  <c r="R629" i="27"/>
  <c r="S629" i="27" s="1"/>
  <c r="H625" i="28"/>
  <c r="M625" i="28" s="1"/>
  <c r="R625" i="27"/>
  <c r="S625" i="27" s="1"/>
  <c r="H621" i="28"/>
  <c r="M621" i="28" s="1"/>
  <c r="R621" i="27"/>
  <c r="S621" i="27" s="1"/>
  <c r="H617" i="28"/>
  <c r="M617" i="28" s="1"/>
  <c r="R617" i="27"/>
  <c r="S617" i="27" s="1"/>
  <c r="H613" i="28"/>
  <c r="M613" i="28" s="1"/>
  <c r="R613" i="27"/>
  <c r="S613" i="27" s="1"/>
  <c r="H609" i="28"/>
  <c r="M609" i="28" s="1"/>
  <c r="R609" i="27"/>
  <c r="S609" i="27" s="1"/>
  <c r="H605" i="28"/>
  <c r="M605" i="28" s="1"/>
  <c r="R605" i="27"/>
  <c r="S605" i="27" s="1"/>
  <c r="H601" i="28"/>
  <c r="M601" i="28" s="1"/>
  <c r="R601" i="27"/>
  <c r="S601" i="27" s="1"/>
  <c r="H597" i="28"/>
  <c r="M597" i="28" s="1"/>
  <c r="R597" i="27"/>
  <c r="S597" i="27" s="1"/>
  <c r="H593" i="28"/>
  <c r="M593" i="28" s="1"/>
  <c r="R593" i="27"/>
  <c r="S593" i="27" s="1"/>
  <c r="H589" i="28"/>
  <c r="M589" i="28" s="1"/>
  <c r="R589" i="27"/>
  <c r="S589" i="27" s="1"/>
  <c r="H489" i="28"/>
  <c r="M489" i="28" s="1"/>
  <c r="R489" i="27"/>
  <c r="S489" i="27" s="1"/>
  <c r="H485" i="28"/>
  <c r="M485" i="28" s="1"/>
  <c r="R485" i="27"/>
  <c r="S485" i="27" s="1"/>
  <c r="H481" i="28"/>
  <c r="M481" i="28" s="1"/>
  <c r="R481" i="27"/>
  <c r="S481" i="27" s="1"/>
  <c r="H477" i="28"/>
  <c r="M477" i="28" s="1"/>
  <c r="R477" i="27"/>
  <c r="S477" i="27" s="1"/>
  <c r="H473" i="28"/>
  <c r="M473" i="28" s="1"/>
  <c r="R473" i="27"/>
  <c r="S473" i="27" s="1"/>
  <c r="H469" i="28"/>
  <c r="M469" i="28" s="1"/>
  <c r="R469" i="27"/>
  <c r="S469" i="27" s="1"/>
  <c r="H465" i="28"/>
  <c r="M465" i="28" s="1"/>
  <c r="R465" i="27"/>
  <c r="S465" i="27" s="1"/>
  <c r="H461" i="28"/>
  <c r="M461" i="28" s="1"/>
  <c r="R461" i="27"/>
  <c r="S461" i="27" s="1"/>
  <c r="H457" i="28"/>
  <c r="M457" i="28" s="1"/>
  <c r="R457" i="27"/>
  <c r="S457" i="27" s="1"/>
  <c r="H453" i="28"/>
  <c r="M453" i="28" s="1"/>
  <c r="R453" i="27"/>
  <c r="S453" i="27" s="1"/>
  <c r="H449" i="28"/>
  <c r="M449" i="28" s="1"/>
  <c r="R449" i="27"/>
  <c r="S449" i="27" s="1"/>
  <c r="H445" i="28"/>
  <c r="M445" i="28" s="1"/>
  <c r="R445" i="27"/>
  <c r="S445" i="27" s="1"/>
  <c r="H441" i="28"/>
  <c r="M441" i="28" s="1"/>
  <c r="R441" i="27"/>
  <c r="S441" i="27" s="1"/>
  <c r="H437" i="28"/>
  <c r="M437" i="28" s="1"/>
  <c r="R437" i="27"/>
  <c r="S437" i="27" s="1"/>
  <c r="H433" i="28"/>
  <c r="M433" i="28" s="1"/>
  <c r="R433" i="27"/>
  <c r="S433" i="27" s="1"/>
  <c r="H429" i="28"/>
  <c r="M429" i="28" s="1"/>
  <c r="R429" i="27"/>
  <c r="S429" i="27" s="1"/>
  <c r="H425" i="28"/>
  <c r="M425" i="28" s="1"/>
  <c r="R425" i="27"/>
  <c r="S425" i="27" s="1"/>
  <c r="H421" i="28"/>
  <c r="M421" i="28" s="1"/>
  <c r="R421" i="27"/>
  <c r="S421" i="27" s="1"/>
  <c r="H417" i="28"/>
  <c r="M417" i="28" s="1"/>
  <c r="R417" i="27"/>
  <c r="S417" i="27" s="1"/>
  <c r="H413" i="28"/>
  <c r="M413" i="28" s="1"/>
  <c r="R413" i="27"/>
  <c r="S413" i="27" s="1"/>
  <c r="H409" i="28"/>
  <c r="M409" i="28" s="1"/>
  <c r="R409" i="27"/>
  <c r="S409" i="27" s="1"/>
  <c r="H405" i="28"/>
  <c r="M405" i="28" s="1"/>
  <c r="R405" i="27"/>
  <c r="S405" i="27" s="1"/>
  <c r="H401" i="28"/>
  <c r="M401" i="28" s="1"/>
  <c r="R401" i="27"/>
  <c r="S401" i="27" s="1"/>
  <c r="H397" i="28"/>
  <c r="M397" i="28" s="1"/>
  <c r="R397" i="27"/>
  <c r="S397" i="27" s="1"/>
  <c r="H393" i="28"/>
  <c r="M393" i="28" s="1"/>
  <c r="R393" i="27"/>
  <c r="S393" i="27" s="1"/>
  <c r="H389" i="28"/>
  <c r="M389" i="28" s="1"/>
  <c r="R389" i="27"/>
  <c r="S389" i="27" s="1"/>
  <c r="H385" i="28"/>
  <c r="M385" i="28" s="1"/>
  <c r="R385" i="27"/>
  <c r="S385" i="27" s="1"/>
  <c r="H381" i="28"/>
  <c r="M381" i="28" s="1"/>
  <c r="R381" i="27"/>
  <c r="S381" i="27" s="1"/>
  <c r="H377" i="28"/>
  <c r="M377" i="28" s="1"/>
  <c r="R377" i="27"/>
  <c r="S377" i="27" s="1"/>
  <c r="H373" i="28"/>
  <c r="M373" i="28" s="1"/>
  <c r="R373" i="27"/>
  <c r="S373" i="27" s="1"/>
  <c r="H369" i="28"/>
  <c r="M369" i="28" s="1"/>
  <c r="R369" i="27"/>
  <c r="S369" i="27" s="1"/>
  <c r="H365" i="28"/>
  <c r="M365" i="28" s="1"/>
  <c r="R365" i="27"/>
  <c r="S365" i="27" s="1"/>
  <c r="H361" i="28"/>
  <c r="M361" i="28" s="1"/>
  <c r="R361" i="27"/>
  <c r="S361" i="27" s="1"/>
  <c r="H357" i="28"/>
  <c r="M357" i="28" s="1"/>
  <c r="R357" i="27"/>
  <c r="S357" i="27" s="1"/>
  <c r="H353" i="28"/>
  <c r="M353" i="28" s="1"/>
  <c r="R353" i="27"/>
  <c r="S353" i="27" s="1"/>
  <c r="H349" i="28"/>
  <c r="M349" i="28" s="1"/>
  <c r="R349" i="27"/>
  <c r="S349" i="27" s="1"/>
  <c r="H345" i="28"/>
  <c r="M345" i="28" s="1"/>
  <c r="R345" i="27"/>
  <c r="S345" i="27" s="1"/>
  <c r="H341" i="28"/>
  <c r="M341" i="28" s="1"/>
  <c r="R341" i="27"/>
  <c r="S341" i="27" s="1"/>
  <c r="H337" i="28"/>
  <c r="M337" i="28" s="1"/>
  <c r="R337" i="27"/>
  <c r="S337" i="27" s="1"/>
  <c r="H333" i="28"/>
  <c r="M333" i="28" s="1"/>
  <c r="R333" i="27"/>
  <c r="S333" i="27" s="1"/>
  <c r="H708" i="28"/>
  <c r="M708" i="28" s="1"/>
  <c r="R708" i="27"/>
  <c r="S708" i="27" s="1"/>
  <c r="H704" i="28"/>
  <c r="M704" i="28" s="1"/>
  <c r="R704" i="27"/>
  <c r="S704" i="27" s="1"/>
  <c r="H700" i="28"/>
  <c r="M700" i="28" s="1"/>
  <c r="R700" i="27"/>
  <c r="S700" i="27" s="1"/>
  <c r="H696" i="28"/>
  <c r="M696" i="28" s="1"/>
  <c r="R696" i="27"/>
  <c r="S696" i="27" s="1"/>
  <c r="H692" i="28"/>
  <c r="M692" i="28" s="1"/>
  <c r="R692" i="27"/>
  <c r="S692" i="27" s="1"/>
  <c r="H688" i="28"/>
  <c r="M688" i="28" s="1"/>
  <c r="R688" i="27"/>
  <c r="S688" i="27" s="1"/>
  <c r="H684" i="28"/>
  <c r="M684" i="28" s="1"/>
  <c r="R684" i="27"/>
  <c r="S684" i="27" s="1"/>
  <c r="H680" i="28"/>
  <c r="M680" i="28" s="1"/>
  <c r="R680" i="27"/>
  <c r="S680" i="27" s="1"/>
  <c r="H676" i="28"/>
  <c r="M676" i="28" s="1"/>
  <c r="R676" i="27"/>
  <c r="S676" i="27" s="1"/>
  <c r="H672" i="28"/>
  <c r="M672" i="28" s="1"/>
  <c r="R672" i="27"/>
  <c r="S672" i="27" s="1"/>
  <c r="H668" i="28"/>
  <c r="M668" i="28" s="1"/>
  <c r="R668" i="27"/>
  <c r="S668" i="27" s="1"/>
  <c r="H664" i="28"/>
  <c r="M664" i="28" s="1"/>
  <c r="R664" i="27"/>
  <c r="S664" i="27" s="1"/>
  <c r="H660" i="28"/>
  <c r="M660" i="28" s="1"/>
  <c r="R660" i="27"/>
  <c r="S660" i="27" s="1"/>
  <c r="H656" i="28"/>
  <c r="M656" i="28" s="1"/>
  <c r="R656" i="27"/>
  <c r="S656" i="27" s="1"/>
  <c r="H652" i="28"/>
  <c r="M652" i="28" s="1"/>
  <c r="R652" i="27"/>
  <c r="S652" i="27" s="1"/>
  <c r="H648" i="28"/>
  <c r="M648" i="28" s="1"/>
  <c r="R648" i="27"/>
  <c r="S648" i="27" s="1"/>
  <c r="H644" i="28"/>
  <c r="M644" i="28" s="1"/>
  <c r="R644" i="27"/>
  <c r="S644" i="27" s="1"/>
  <c r="H640" i="28"/>
  <c r="M640" i="28" s="1"/>
  <c r="R640" i="27"/>
  <c r="S640" i="27" s="1"/>
  <c r="H636" i="28"/>
  <c r="M636" i="28" s="1"/>
  <c r="R636" i="27"/>
  <c r="S636" i="27" s="1"/>
  <c r="H632" i="28"/>
  <c r="M632" i="28" s="1"/>
  <c r="R632" i="27"/>
  <c r="S632" i="27" s="1"/>
  <c r="H628" i="28"/>
  <c r="M628" i="28" s="1"/>
  <c r="R628" i="27"/>
  <c r="S628" i="27" s="1"/>
  <c r="H624" i="28"/>
  <c r="M624" i="28" s="1"/>
  <c r="R624" i="27"/>
  <c r="S624" i="27" s="1"/>
  <c r="H620" i="28"/>
  <c r="M620" i="28" s="1"/>
  <c r="R620" i="27"/>
  <c r="S620" i="27" s="1"/>
  <c r="H616" i="28"/>
  <c r="M616" i="28" s="1"/>
  <c r="R616" i="27"/>
  <c r="S616" i="27" s="1"/>
  <c r="H612" i="28"/>
  <c r="M612" i="28" s="1"/>
  <c r="R612" i="27"/>
  <c r="S612" i="27" s="1"/>
  <c r="H608" i="28"/>
  <c r="M608" i="28" s="1"/>
  <c r="R608" i="27"/>
  <c r="S608" i="27" s="1"/>
  <c r="H604" i="28"/>
  <c r="M604" i="28" s="1"/>
  <c r="R604" i="27"/>
  <c r="S604" i="27" s="1"/>
  <c r="H600" i="28"/>
  <c r="M600" i="28" s="1"/>
  <c r="R600" i="27"/>
  <c r="S600" i="27" s="1"/>
  <c r="H596" i="28"/>
  <c r="M596" i="28" s="1"/>
  <c r="R596" i="27"/>
  <c r="S596" i="27" s="1"/>
  <c r="H592" i="28"/>
  <c r="M592" i="28" s="1"/>
  <c r="R592" i="27"/>
  <c r="S592" i="27" s="1"/>
  <c r="H588" i="28"/>
  <c r="M588" i="28" s="1"/>
  <c r="R588" i="27"/>
  <c r="S588" i="27" s="1"/>
  <c r="H488" i="28"/>
  <c r="M488" i="28" s="1"/>
  <c r="R488" i="27"/>
  <c r="S488" i="27" s="1"/>
  <c r="H484" i="28"/>
  <c r="M484" i="28" s="1"/>
  <c r="R484" i="27"/>
  <c r="S484" i="27" s="1"/>
  <c r="H480" i="28"/>
  <c r="M480" i="28" s="1"/>
  <c r="R480" i="27"/>
  <c r="S480" i="27" s="1"/>
  <c r="H476" i="28"/>
  <c r="M476" i="28" s="1"/>
  <c r="R476" i="27"/>
  <c r="S476" i="27" s="1"/>
  <c r="H472" i="28"/>
  <c r="M472" i="28" s="1"/>
  <c r="R472" i="27"/>
  <c r="S472" i="27" s="1"/>
  <c r="H468" i="28"/>
  <c r="M468" i="28" s="1"/>
  <c r="R468" i="27"/>
  <c r="S468" i="27" s="1"/>
  <c r="H464" i="28"/>
  <c r="M464" i="28" s="1"/>
  <c r="R464" i="27"/>
  <c r="S464" i="27" s="1"/>
  <c r="H460" i="28"/>
  <c r="M460" i="28" s="1"/>
  <c r="R460" i="27"/>
  <c r="S460" i="27" s="1"/>
  <c r="H456" i="28"/>
  <c r="M456" i="28" s="1"/>
  <c r="R456" i="27"/>
  <c r="S456" i="27" s="1"/>
  <c r="H452" i="28"/>
  <c r="M452" i="28" s="1"/>
  <c r="R452" i="27"/>
  <c r="S452" i="27" s="1"/>
  <c r="H448" i="28"/>
  <c r="M448" i="28" s="1"/>
  <c r="R448" i="27"/>
  <c r="S448" i="27" s="1"/>
  <c r="H444" i="28"/>
  <c r="M444" i="28" s="1"/>
  <c r="R444" i="27"/>
  <c r="S444" i="27" s="1"/>
  <c r="H440" i="28"/>
  <c r="M440" i="28" s="1"/>
  <c r="R440" i="27"/>
  <c r="S440" i="27" s="1"/>
  <c r="H436" i="28"/>
  <c r="M436" i="28" s="1"/>
  <c r="R436" i="27"/>
  <c r="S436" i="27" s="1"/>
  <c r="H432" i="28"/>
  <c r="M432" i="28" s="1"/>
  <c r="R432" i="27"/>
  <c r="S432" i="27" s="1"/>
  <c r="H428" i="28"/>
  <c r="M428" i="28" s="1"/>
  <c r="R428" i="27"/>
  <c r="S428" i="27" s="1"/>
  <c r="H424" i="28"/>
  <c r="M424" i="28" s="1"/>
  <c r="R424" i="27"/>
  <c r="S424" i="27" s="1"/>
  <c r="H420" i="28"/>
  <c r="M420" i="28" s="1"/>
  <c r="R420" i="27"/>
  <c r="S420" i="27" s="1"/>
  <c r="H416" i="28"/>
  <c r="M416" i="28" s="1"/>
  <c r="R416" i="27"/>
  <c r="S416" i="27" s="1"/>
  <c r="H412" i="28"/>
  <c r="M412" i="28" s="1"/>
  <c r="R412" i="27"/>
  <c r="S412" i="27" s="1"/>
  <c r="H408" i="28"/>
  <c r="M408" i="28" s="1"/>
  <c r="R408" i="27"/>
  <c r="S408" i="27" s="1"/>
  <c r="H404" i="28"/>
  <c r="M404" i="28" s="1"/>
  <c r="R404" i="27"/>
  <c r="S404" i="27" s="1"/>
  <c r="H400" i="28"/>
  <c r="M400" i="28" s="1"/>
  <c r="R400" i="27"/>
  <c r="S400" i="27" s="1"/>
  <c r="H396" i="28"/>
  <c r="M396" i="28" s="1"/>
  <c r="R396" i="27"/>
  <c r="S396" i="27" s="1"/>
  <c r="H392" i="28"/>
  <c r="M392" i="28" s="1"/>
  <c r="R392" i="27"/>
  <c r="S392" i="27" s="1"/>
  <c r="H388" i="28"/>
  <c r="M388" i="28" s="1"/>
  <c r="R388" i="27"/>
  <c r="S388" i="27" s="1"/>
  <c r="H384" i="28"/>
  <c r="M384" i="28" s="1"/>
  <c r="R384" i="27"/>
  <c r="S384" i="27" s="1"/>
  <c r="H380" i="28"/>
  <c r="M380" i="28" s="1"/>
  <c r="R380" i="27"/>
  <c r="S380" i="27" s="1"/>
  <c r="H376" i="28"/>
  <c r="M376" i="28" s="1"/>
  <c r="R376" i="27"/>
  <c r="S376" i="27" s="1"/>
  <c r="H372" i="28"/>
  <c r="M372" i="28" s="1"/>
  <c r="R372" i="27"/>
  <c r="S372" i="27" s="1"/>
  <c r="H368" i="28"/>
  <c r="M368" i="28" s="1"/>
  <c r="R368" i="27"/>
  <c r="S368" i="27" s="1"/>
  <c r="H364" i="28"/>
  <c r="M364" i="28" s="1"/>
  <c r="R364" i="27"/>
  <c r="S364" i="27" s="1"/>
  <c r="H360" i="28"/>
  <c r="M360" i="28" s="1"/>
  <c r="R360" i="27"/>
  <c r="S360" i="27" s="1"/>
  <c r="H356" i="28"/>
  <c r="M356" i="28" s="1"/>
  <c r="R356" i="27"/>
  <c r="S356" i="27" s="1"/>
  <c r="H352" i="28"/>
  <c r="M352" i="28" s="1"/>
  <c r="R352" i="27"/>
  <c r="S352" i="27" s="1"/>
  <c r="H348" i="28"/>
  <c r="M348" i="28" s="1"/>
  <c r="R348" i="27"/>
  <c r="S348" i="27" s="1"/>
  <c r="H344" i="28"/>
  <c r="M344" i="28" s="1"/>
  <c r="R344" i="27"/>
  <c r="S344" i="27" s="1"/>
  <c r="H340" i="28"/>
  <c r="M340" i="28" s="1"/>
  <c r="R340" i="27"/>
  <c r="S340" i="27" s="1"/>
  <c r="H336" i="28"/>
  <c r="M336" i="28" s="1"/>
  <c r="R336" i="27"/>
  <c r="S336" i="27" s="1"/>
  <c r="H332" i="28"/>
  <c r="M332" i="28" s="1"/>
  <c r="R332" i="27"/>
  <c r="S332" i="27" s="1"/>
  <c r="H707" i="28"/>
  <c r="M707" i="28" s="1"/>
  <c r="R707" i="27"/>
  <c r="S707" i="27" s="1"/>
  <c r="H703" i="28"/>
  <c r="M703" i="28" s="1"/>
  <c r="R703" i="27"/>
  <c r="S703" i="27" s="1"/>
  <c r="H699" i="28"/>
  <c r="M699" i="28" s="1"/>
  <c r="R699" i="27"/>
  <c r="S699" i="27" s="1"/>
  <c r="H695" i="28"/>
  <c r="M695" i="28" s="1"/>
  <c r="R695" i="27"/>
  <c r="S695" i="27" s="1"/>
  <c r="H691" i="28"/>
  <c r="M691" i="28" s="1"/>
  <c r="R691" i="27"/>
  <c r="S691" i="27" s="1"/>
  <c r="H687" i="28"/>
  <c r="M687" i="28" s="1"/>
  <c r="R687" i="27"/>
  <c r="S687" i="27" s="1"/>
  <c r="H683" i="28"/>
  <c r="M683" i="28" s="1"/>
  <c r="R683" i="27"/>
  <c r="S683" i="27" s="1"/>
  <c r="H679" i="28"/>
  <c r="M679" i="28" s="1"/>
  <c r="R679" i="27"/>
  <c r="S679" i="27" s="1"/>
  <c r="H675" i="28"/>
  <c r="M675" i="28" s="1"/>
  <c r="R675" i="27"/>
  <c r="S675" i="27" s="1"/>
  <c r="H671" i="28"/>
  <c r="M671" i="28" s="1"/>
  <c r="R671" i="27"/>
  <c r="S671" i="27" s="1"/>
  <c r="H667" i="28"/>
  <c r="M667" i="28" s="1"/>
  <c r="R667" i="27"/>
  <c r="S667" i="27" s="1"/>
  <c r="H663" i="28"/>
  <c r="M663" i="28" s="1"/>
  <c r="R663" i="27"/>
  <c r="S663" i="27" s="1"/>
  <c r="H659" i="28"/>
  <c r="M659" i="28" s="1"/>
  <c r="R659" i="27"/>
  <c r="S659" i="27" s="1"/>
  <c r="H655" i="28"/>
  <c r="M655" i="28" s="1"/>
  <c r="R655" i="27"/>
  <c r="S655" i="27" s="1"/>
  <c r="H651" i="28"/>
  <c r="M651" i="28" s="1"/>
  <c r="R651" i="27"/>
  <c r="S651" i="27" s="1"/>
  <c r="H647" i="28"/>
  <c r="M647" i="28" s="1"/>
  <c r="R647" i="27"/>
  <c r="S647" i="27" s="1"/>
  <c r="H643" i="28"/>
  <c r="M643" i="28" s="1"/>
  <c r="R643" i="27"/>
  <c r="S643" i="27" s="1"/>
  <c r="H639" i="28"/>
  <c r="M639" i="28" s="1"/>
  <c r="R639" i="27"/>
  <c r="S639" i="27" s="1"/>
  <c r="H635" i="28"/>
  <c r="M635" i="28" s="1"/>
  <c r="R635" i="27"/>
  <c r="S635" i="27" s="1"/>
  <c r="H631" i="28"/>
  <c r="M631" i="28" s="1"/>
  <c r="R631" i="27"/>
  <c r="S631" i="27" s="1"/>
  <c r="H627" i="28"/>
  <c r="M627" i="28" s="1"/>
  <c r="R627" i="27"/>
  <c r="S627" i="27" s="1"/>
  <c r="H623" i="28"/>
  <c r="M623" i="28" s="1"/>
  <c r="R623" i="27"/>
  <c r="S623" i="27" s="1"/>
  <c r="H619" i="28"/>
  <c r="M619" i="28" s="1"/>
  <c r="R619" i="27"/>
  <c r="S619" i="27" s="1"/>
  <c r="H615" i="28"/>
  <c r="M615" i="28" s="1"/>
  <c r="R615" i="27"/>
  <c r="S615" i="27" s="1"/>
  <c r="H611" i="28"/>
  <c r="M611" i="28" s="1"/>
  <c r="R611" i="27"/>
  <c r="S611" i="27" s="1"/>
  <c r="H607" i="28"/>
  <c r="M607" i="28" s="1"/>
  <c r="R607" i="27"/>
  <c r="S607" i="27" s="1"/>
  <c r="H603" i="28"/>
  <c r="M603" i="28" s="1"/>
  <c r="R603" i="27"/>
  <c r="S603" i="27" s="1"/>
  <c r="H599" i="28"/>
  <c r="M599" i="28" s="1"/>
  <c r="R599" i="27"/>
  <c r="S599" i="27" s="1"/>
  <c r="H595" i="28"/>
  <c r="M595" i="28" s="1"/>
  <c r="R595" i="27"/>
  <c r="S595" i="27" s="1"/>
  <c r="H487" i="28"/>
  <c r="M487" i="28" s="1"/>
  <c r="R487" i="27"/>
  <c r="S487" i="27" s="1"/>
  <c r="H483" i="28"/>
  <c r="M483" i="28" s="1"/>
  <c r="R483" i="27"/>
  <c r="S483" i="27" s="1"/>
  <c r="H479" i="28"/>
  <c r="M479" i="28" s="1"/>
  <c r="R479" i="27"/>
  <c r="S479" i="27" s="1"/>
  <c r="H475" i="28"/>
  <c r="M475" i="28" s="1"/>
  <c r="R475" i="27"/>
  <c r="S475" i="27" s="1"/>
  <c r="H471" i="28"/>
  <c r="M471" i="28" s="1"/>
  <c r="R471" i="27"/>
  <c r="S471" i="27" s="1"/>
  <c r="H467" i="28"/>
  <c r="M467" i="28" s="1"/>
  <c r="R467" i="27"/>
  <c r="S467" i="27" s="1"/>
  <c r="H463" i="28"/>
  <c r="M463" i="28" s="1"/>
  <c r="R463" i="27"/>
  <c r="S463" i="27" s="1"/>
  <c r="H459" i="28"/>
  <c r="M459" i="28" s="1"/>
  <c r="R459" i="27"/>
  <c r="S459" i="27" s="1"/>
  <c r="H455" i="28"/>
  <c r="M455" i="28" s="1"/>
  <c r="R455" i="27"/>
  <c r="S455" i="27" s="1"/>
  <c r="H451" i="28"/>
  <c r="M451" i="28" s="1"/>
  <c r="R451" i="27"/>
  <c r="S451" i="27" s="1"/>
  <c r="H447" i="28"/>
  <c r="M447" i="28" s="1"/>
  <c r="R447" i="27"/>
  <c r="S447" i="27" s="1"/>
  <c r="H443" i="28"/>
  <c r="M443" i="28" s="1"/>
  <c r="R443" i="27"/>
  <c r="S443" i="27" s="1"/>
  <c r="H439" i="28"/>
  <c r="M439" i="28" s="1"/>
  <c r="R439" i="27"/>
  <c r="S439" i="27" s="1"/>
  <c r="H435" i="28"/>
  <c r="M435" i="28" s="1"/>
  <c r="R435" i="27"/>
  <c r="S435" i="27" s="1"/>
  <c r="H431" i="28"/>
  <c r="M431" i="28" s="1"/>
  <c r="R431" i="27"/>
  <c r="S431" i="27" s="1"/>
  <c r="H427" i="28"/>
  <c r="M427" i="28" s="1"/>
  <c r="R427" i="27"/>
  <c r="S427" i="27" s="1"/>
  <c r="H423" i="28"/>
  <c r="M423" i="28" s="1"/>
  <c r="R423" i="27"/>
  <c r="S423" i="27" s="1"/>
  <c r="H419" i="28"/>
  <c r="M419" i="28" s="1"/>
  <c r="R419" i="27"/>
  <c r="S419" i="27" s="1"/>
  <c r="H415" i="28"/>
  <c r="M415" i="28" s="1"/>
  <c r="R415" i="27"/>
  <c r="S415" i="27" s="1"/>
  <c r="H411" i="28"/>
  <c r="M411" i="28" s="1"/>
  <c r="R411" i="27"/>
  <c r="S411" i="27" s="1"/>
  <c r="H407" i="28"/>
  <c r="M407" i="28" s="1"/>
  <c r="R407" i="27"/>
  <c r="S407" i="27" s="1"/>
  <c r="H403" i="28"/>
  <c r="M403" i="28" s="1"/>
  <c r="R403" i="27"/>
  <c r="S403" i="27" s="1"/>
  <c r="H399" i="28"/>
  <c r="M399" i="28" s="1"/>
  <c r="R399" i="27"/>
  <c r="S399" i="27" s="1"/>
  <c r="H395" i="28"/>
  <c r="M395" i="28" s="1"/>
  <c r="R395" i="27"/>
  <c r="S395" i="27" s="1"/>
  <c r="H391" i="28"/>
  <c r="M391" i="28" s="1"/>
  <c r="R391" i="27"/>
  <c r="S391" i="27" s="1"/>
  <c r="H387" i="28"/>
  <c r="M387" i="28" s="1"/>
  <c r="R387" i="27"/>
  <c r="S387" i="27" s="1"/>
  <c r="H383" i="28"/>
  <c r="M383" i="28" s="1"/>
  <c r="R383" i="27"/>
  <c r="S383" i="27" s="1"/>
  <c r="H379" i="28"/>
  <c r="M379" i="28" s="1"/>
  <c r="R379" i="27"/>
  <c r="S379" i="27" s="1"/>
  <c r="H375" i="28"/>
  <c r="M375" i="28" s="1"/>
  <c r="R375" i="27"/>
  <c r="S375" i="27" s="1"/>
  <c r="H371" i="28"/>
  <c r="M371" i="28" s="1"/>
  <c r="R371" i="27"/>
  <c r="S371" i="27" s="1"/>
  <c r="H367" i="28"/>
  <c r="M367" i="28" s="1"/>
  <c r="R367" i="27"/>
  <c r="S367" i="27" s="1"/>
  <c r="H363" i="28"/>
  <c r="M363" i="28" s="1"/>
  <c r="R363" i="27"/>
  <c r="S363" i="27" s="1"/>
  <c r="H359" i="28"/>
  <c r="M359" i="28" s="1"/>
  <c r="R359" i="27"/>
  <c r="S359" i="27" s="1"/>
  <c r="H355" i="28"/>
  <c r="M355" i="28" s="1"/>
  <c r="R355" i="27"/>
  <c r="S355" i="27" s="1"/>
  <c r="H351" i="28"/>
  <c r="M351" i="28" s="1"/>
  <c r="R351" i="27"/>
  <c r="S351" i="27" s="1"/>
  <c r="H347" i="28"/>
  <c r="M347" i="28" s="1"/>
  <c r="R347" i="27"/>
  <c r="S347" i="27" s="1"/>
  <c r="H343" i="28"/>
  <c r="M343" i="28" s="1"/>
  <c r="R343" i="27"/>
  <c r="S343" i="27" s="1"/>
  <c r="H339" i="28"/>
  <c r="M339" i="28" s="1"/>
  <c r="R339" i="27"/>
  <c r="S339" i="27" s="1"/>
  <c r="H335" i="28"/>
  <c r="M335" i="28" s="1"/>
  <c r="R335" i="27"/>
  <c r="S335" i="27" s="1"/>
  <c r="H706" i="28"/>
  <c r="M706" i="28" s="1"/>
  <c r="R706" i="27"/>
  <c r="S706" i="27" s="1"/>
  <c r="H702" i="28"/>
  <c r="M702" i="28" s="1"/>
  <c r="R702" i="27"/>
  <c r="S702" i="27" s="1"/>
  <c r="H698" i="28"/>
  <c r="M698" i="28" s="1"/>
  <c r="R698" i="27"/>
  <c r="S698" i="27" s="1"/>
  <c r="H694" i="28"/>
  <c r="M694" i="28" s="1"/>
  <c r="R694" i="27"/>
  <c r="S694" i="27" s="1"/>
  <c r="H690" i="28"/>
  <c r="M690" i="28" s="1"/>
  <c r="R690" i="27"/>
  <c r="S690" i="27" s="1"/>
  <c r="H686" i="28"/>
  <c r="M686" i="28" s="1"/>
  <c r="R686" i="27"/>
  <c r="S686" i="27" s="1"/>
  <c r="H682" i="28"/>
  <c r="M682" i="28" s="1"/>
  <c r="R682" i="27"/>
  <c r="S682" i="27" s="1"/>
  <c r="H678" i="28"/>
  <c r="M678" i="28" s="1"/>
  <c r="R678" i="27"/>
  <c r="S678" i="27" s="1"/>
  <c r="H674" i="28"/>
  <c r="M674" i="28" s="1"/>
  <c r="R674" i="27"/>
  <c r="S674" i="27" s="1"/>
  <c r="H670" i="28"/>
  <c r="M670" i="28" s="1"/>
  <c r="R670" i="27"/>
  <c r="S670" i="27" s="1"/>
  <c r="H666" i="28"/>
  <c r="M666" i="28" s="1"/>
  <c r="R666" i="27"/>
  <c r="S666" i="27" s="1"/>
  <c r="H662" i="28"/>
  <c r="M662" i="28" s="1"/>
  <c r="R662" i="27"/>
  <c r="S662" i="27" s="1"/>
  <c r="H658" i="28"/>
  <c r="M658" i="28" s="1"/>
  <c r="R658" i="27"/>
  <c r="S658" i="27" s="1"/>
  <c r="H654" i="28"/>
  <c r="M654" i="28" s="1"/>
  <c r="R654" i="27"/>
  <c r="S654" i="27" s="1"/>
  <c r="H650" i="28"/>
  <c r="M650" i="28" s="1"/>
  <c r="R650" i="27"/>
  <c r="S650" i="27" s="1"/>
  <c r="H646" i="28"/>
  <c r="M646" i="28" s="1"/>
  <c r="R646" i="27"/>
  <c r="S646" i="27" s="1"/>
  <c r="H642" i="28"/>
  <c r="M642" i="28" s="1"/>
  <c r="R642" i="27"/>
  <c r="S642" i="27" s="1"/>
  <c r="H638" i="28"/>
  <c r="M638" i="28" s="1"/>
  <c r="R638" i="27"/>
  <c r="S638" i="27" s="1"/>
  <c r="H634" i="28"/>
  <c r="M634" i="28" s="1"/>
  <c r="R634" i="27"/>
  <c r="S634" i="27" s="1"/>
  <c r="H630" i="28"/>
  <c r="M630" i="28" s="1"/>
  <c r="R630" i="27"/>
  <c r="S630" i="27" s="1"/>
  <c r="H626" i="28"/>
  <c r="M626" i="28" s="1"/>
  <c r="R626" i="27"/>
  <c r="S626" i="27" s="1"/>
  <c r="H622" i="28"/>
  <c r="M622" i="28" s="1"/>
  <c r="R622" i="27"/>
  <c r="S622" i="27" s="1"/>
  <c r="H618" i="28"/>
  <c r="M618" i="28" s="1"/>
  <c r="R618" i="27"/>
  <c r="S618" i="27" s="1"/>
  <c r="H614" i="28"/>
  <c r="M614" i="28" s="1"/>
  <c r="R614" i="27"/>
  <c r="S614" i="27" s="1"/>
  <c r="H610" i="28"/>
  <c r="M610" i="28" s="1"/>
  <c r="R610" i="27"/>
  <c r="S610" i="27" s="1"/>
  <c r="H606" i="28"/>
  <c r="M606" i="28" s="1"/>
  <c r="R606" i="27"/>
  <c r="S606" i="27" s="1"/>
  <c r="H602" i="28"/>
  <c r="M602" i="28" s="1"/>
  <c r="R602" i="27"/>
  <c r="S602" i="27" s="1"/>
  <c r="H598" i="28"/>
  <c r="M598" i="28" s="1"/>
  <c r="R598" i="27"/>
  <c r="S598" i="27" s="1"/>
  <c r="H594" i="28"/>
  <c r="M594" i="28" s="1"/>
  <c r="R594" i="27"/>
  <c r="S594" i="27" s="1"/>
  <c r="H590" i="28"/>
  <c r="M590" i="28" s="1"/>
  <c r="R590" i="27"/>
  <c r="S590" i="27" s="1"/>
  <c r="H486" i="28"/>
  <c r="M486" i="28" s="1"/>
  <c r="R486" i="27"/>
  <c r="S486" i="27" s="1"/>
  <c r="H482" i="28"/>
  <c r="M482" i="28" s="1"/>
  <c r="R482" i="27"/>
  <c r="S482" i="27" s="1"/>
  <c r="H478" i="28"/>
  <c r="M478" i="28" s="1"/>
  <c r="R478" i="27"/>
  <c r="S478" i="27" s="1"/>
  <c r="H474" i="28"/>
  <c r="M474" i="28" s="1"/>
  <c r="R474" i="27"/>
  <c r="S474" i="27" s="1"/>
  <c r="H470" i="28"/>
  <c r="M470" i="28" s="1"/>
  <c r="R470" i="27"/>
  <c r="S470" i="27" s="1"/>
  <c r="H466" i="28"/>
  <c r="M466" i="28" s="1"/>
  <c r="R466" i="27"/>
  <c r="S466" i="27" s="1"/>
  <c r="H462" i="28"/>
  <c r="M462" i="28" s="1"/>
  <c r="R462" i="27"/>
  <c r="S462" i="27" s="1"/>
  <c r="H458" i="28"/>
  <c r="M458" i="28" s="1"/>
  <c r="R458" i="27"/>
  <c r="S458" i="27" s="1"/>
  <c r="H454" i="28"/>
  <c r="M454" i="28" s="1"/>
  <c r="R454" i="27"/>
  <c r="S454" i="27" s="1"/>
  <c r="H450" i="28"/>
  <c r="M450" i="28" s="1"/>
  <c r="R450" i="27"/>
  <c r="S450" i="27" s="1"/>
  <c r="H446" i="28"/>
  <c r="M446" i="28" s="1"/>
  <c r="R446" i="27"/>
  <c r="S446" i="27" s="1"/>
  <c r="H442" i="28"/>
  <c r="M442" i="28" s="1"/>
  <c r="R442" i="27"/>
  <c r="S442" i="27" s="1"/>
  <c r="H438" i="28"/>
  <c r="M438" i="28" s="1"/>
  <c r="R438" i="27"/>
  <c r="S438" i="27" s="1"/>
  <c r="H434" i="28"/>
  <c r="M434" i="28" s="1"/>
  <c r="R434" i="27"/>
  <c r="S434" i="27" s="1"/>
  <c r="H430" i="28"/>
  <c r="M430" i="28" s="1"/>
  <c r="R430" i="27"/>
  <c r="S430" i="27" s="1"/>
  <c r="H426" i="28"/>
  <c r="M426" i="28" s="1"/>
  <c r="R426" i="27"/>
  <c r="S426" i="27" s="1"/>
  <c r="H422" i="28"/>
  <c r="M422" i="28" s="1"/>
  <c r="R422" i="27"/>
  <c r="S422" i="27" s="1"/>
  <c r="H418" i="28"/>
  <c r="M418" i="28" s="1"/>
  <c r="R418" i="27"/>
  <c r="S418" i="27" s="1"/>
  <c r="H414" i="28"/>
  <c r="M414" i="28" s="1"/>
  <c r="R414" i="27"/>
  <c r="S414" i="27" s="1"/>
  <c r="H410" i="28"/>
  <c r="M410" i="28" s="1"/>
  <c r="R410" i="27"/>
  <c r="S410" i="27" s="1"/>
  <c r="H406" i="28"/>
  <c r="M406" i="28" s="1"/>
  <c r="R406" i="27"/>
  <c r="S406" i="27" s="1"/>
  <c r="H402" i="28"/>
  <c r="M402" i="28" s="1"/>
  <c r="R402" i="27"/>
  <c r="S402" i="27" s="1"/>
  <c r="H398" i="28"/>
  <c r="M398" i="28" s="1"/>
  <c r="R398" i="27"/>
  <c r="S398" i="27" s="1"/>
  <c r="H394" i="28"/>
  <c r="M394" i="28" s="1"/>
  <c r="R394" i="27"/>
  <c r="S394" i="27" s="1"/>
  <c r="H390" i="28"/>
  <c r="M390" i="28" s="1"/>
  <c r="R390" i="27"/>
  <c r="S390" i="27" s="1"/>
  <c r="H386" i="28"/>
  <c r="M386" i="28" s="1"/>
  <c r="R386" i="27"/>
  <c r="S386" i="27" s="1"/>
  <c r="H382" i="28"/>
  <c r="M382" i="28" s="1"/>
  <c r="R382" i="27"/>
  <c r="S382" i="27" s="1"/>
  <c r="H378" i="28"/>
  <c r="M378" i="28" s="1"/>
  <c r="R378" i="27"/>
  <c r="S378" i="27" s="1"/>
  <c r="H374" i="28"/>
  <c r="M374" i="28" s="1"/>
  <c r="R374" i="27"/>
  <c r="S374" i="27" s="1"/>
  <c r="H370" i="28"/>
  <c r="M370" i="28" s="1"/>
  <c r="R370" i="27"/>
  <c r="S370" i="27" s="1"/>
  <c r="H366" i="28"/>
  <c r="M366" i="28" s="1"/>
  <c r="R366" i="27"/>
  <c r="S366" i="27" s="1"/>
  <c r="H362" i="28"/>
  <c r="M362" i="28" s="1"/>
  <c r="R362" i="27"/>
  <c r="S362" i="27" s="1"/>
  <c r="H358" i="28"/>
  <c r="M358" i="28" s="1"/>
  <c r="R358" i="27"/>
  <c r="S358" i="27" s="1"/>
  <c r="H354" i="28"/>
  <c r="M354" i="28" s="1"/>
  <c r="R354" i="27"/>
  <c r="S354" i="27" s="1"/>
  <c r="H350" i="28"/>
  <c r="M350" i="28" s="1"/>
  <c r="R350" i="27"/>
  <c r="S350" i="27" s="1"/>
  <c r="H346" i="28"/>
  <c r="M346" i="28" s="1"/>
  <c r="R346" i="27"/>
  <c r="S346" i="27" s="1"/>
  <c r="H342" i="28"/>
  <c r="M342" i="28" s="1"/>
  <c r="R342" i="27"/>
  <c r="S342" i="27" s="1"/>
  <c r="H338" i="28"/>
  <c r="M338" i="28" s="1"/>
  <c r="R338" i="27"/>
  <c r="S338" i="27" s="1"/>
  <c r="H334" i="28"/>
  <c r="M334" i="28" s="1"/>
  <c r="R334" i="27"/>
  <c r="S334" i="27" s="1"/>
  <c r="R23" i="26"/>
  <c r="S23" i="26" s="1"/>
  <c r="H23" i="27"/>
  <c r="M23" i="27" s="1"/>
  <c r="H715" i="28"/>
  <c r="M715" i="28" s="1"/>
  <c r="R715" i="27"/>
  <c r="S715" i="27" s="1"/>
  <c r="H711" i="28"/>
  <c r="M711" i="28" s="1"/>
  <c r="R711" i="27"/>
  <c r="S711" i="27" s="1"/>
  <c r="H587" i="28"/>
  <c r="M587" i="28" s="1"/>
  <c r="R587" i="27"/>
  <c r="S587" i="27" s="1"/>
  <c r="H583" i="28"/>
  <c r="M583" i="28" s="1"/>
  <c r="R583" i="27"/>
  <c r="S583" i="27" s="1"/>
  <c r="H579" i="28"/>
  <c r="M579" i="28" s="1"/>
  <c r="R579" i="27"/>
  <c r="S579" i="27" s="1"/>
  <c r="H575" i="28"/>
  <c r="M575" i="28" s="1"/>
  <c r="R575" i="27"/>
  <c r="S575" i="27" s="1"/>
  <c r="H571" i="28"/>
  <c r="M571" i="28" s="1"/>
  <c r="R571" i="27"/>
  <c r="S571" i="27" s="1"/>
  <c r="H567" i="28"/>
  <c r="M567" i="28" s="1"/>
  <c r="R567" i="27"/>
  <c r="S567" i="27" s="1"/>
  <c r="H563" i="28"/>
  <c r="M563" i="28" s="1"/>
  <c r="R563" i="27"/>
  <c r="S563" i="27" s="1"/>
  <c r="H559" i="28"/>
  <c r="M559" i="28" s="1"/>
  <c r="R559" i="27"/>
  <c r="S559" i="27" s="1"/>
  <c r="H555" i="28"/>
  <c r="M555" i="28" s="1"/>
  <c r="R555" i="27"/>
  <c r="S555" i="27" s="1"/>
  <c r="H551" i="28"/>
  <c r="M551" i="28" s="1"/>
  <c r="R551" i="27"/>
  <c r="S551" i="27" s="1"/>
  <c r="H547" i="28"/>
  <c r="M547" i="28" s="1"/>
  <c r="R547" i="27"/>
  <c r="S547" i="27" s="1"/>
  <c r="H543" i="28"/>
  <c r="M543" i="28" s="1"/>
  <c r="R543" i="27"/>
  <c r="S543" i="27" s="1"/>
  <c r="H539" i="28"/>
  <c r="M539" i="28" s="1"/>
  <c r="R539" i="27"/>
  <c r="S539" i="27" s="1"/>
  <c r="H535" i="28"/>
  <c r="M535" i="28" s="1"/>
  <c r="R535" i="27"/>
  <c r="S535" i="27" s="1"/>
  <c r="H531" i="28"/>
  <c r="M531" i="28" s="1"/>
  <c r="R531" i="27"/>
  <c r="S531" i="27" s="1"/>
  <c r="H527" i="28"/>
  <c r="M527" i="28" s="1"/>
  <c r="R527" i="27"/>
  <c r="S527" i="27" s="1"/>
  <c r="H523" i="28"/>
  <c r="M523" i="28" s="1"/>
  <c r="R523" i="27"/>
  <c r="S523" i="27" s="1"/>
  <c r="H519" i="28"/>
  <c r="M519" i="28" s="1"/>
  <c r="R519" i="27"/>
  <c r="S519" i="27" s="1"/>
  <c r="H515" i="28"/>
  <c r="M515" i="28" s="1"/>
  <c r="R515" i="27"/>
  <c r="S515" i="27" s="1"/>
  <c r="H511" i="28"/>
  <c r="M511" i="28" s="1"/>
  <c r="R511" i="27"/>
  <c r="S511" i="27" s="1"/>
  <c r="H507" i="28"/>
  <c r="M507" i="28" s="1"/>
  <c r="R507" i="27"/>
  <c r="S507" i="27" s="1"/>
  <c r="H503" i="28"/>
  <c r="M503" i="28" s="1"/>
  <c r="R503" i="27"/>
  <c r="S503" i="27" s="1"/>
  <c r="H499" i="28"/>
  <c r="M499" i="28" s="1"/>
  <c r="R499" i="27"/>
  <c r="S499" i="27" s="1"/>
  <c r="H495" i="28"/>
  <c r="M495" i="28" s="1"/>
  <c r="R495" i="27"/>
  <c r="S495" i="27" s="1"/>
  <c r="H491" i="28"/>
  <c r="M491" i="28" s="1"/>
  <c r="R491" i="27"/>
  <c r="S491" i="27" s="1"/>
  <c r="H331" i="28"/>
  <c r="M331" i="28" s="1"/>
  <c r="R331" i="27"/>
  <c r="S331" i="27" s="1"/>
  <c r="H327" i="28"/>
  <c r="M327" i="28" s="1"/>
  <c r="R327" i="27"/>
  <c r="S327" i="27" s="1"/>
  <c r="H323" i="28"/>
  <c r="M323" i="28" s="1"/>
  <c r="R323" i="27"/>
  <c r="S323" i="27" s="1"/>
  <c r="H319" i="28"/>
  <c r="M319" i="28" s="1"/>
  <c r="R319" i="27"/>
  <c r="S319" i="27" s="1"/>
  <c r="H315" i="28"/>
  <c r="M315" i="28" s="1"/>
  <c r="R315" i="27"/>
  <c r="S315" i="27" s="1"/>
  <c r="H311" i="28"/>
  <c r="M311" i="28" s="1"/>
  <c r="R311" i="27"/>
  <c r="S311" i="27" s="1"/>
  <c r="H307" i="28"/>
  <c r="M307" i="28" s="1"/>
  <c r="R307" i="27"/>
  <c r="S307" i="27" s="1"/>
  <c r="H303" i="28"/>
  <c r="M303" i="28" s="1"/>
  <c r="R303" i="27"/>
  <c r="S303" i="27" s="1"/>
  <c r="H299" i="28"/>
  <c r="M299" i="28" s="1"/>
  <c r="R299" i="27"/>
  <c r="S299" i="27" s="1"/>
  <c r="H295" i="28"/>
  <c r="M295" i="28" s="1"/>
  <c r="R295" i="27"/>
  <c r="S295" i="27" s="1"/>
  <c r="H291" i="28"/>
  <c r="M291" i="28" s="1"/>
  <c r="R291" i="27"/>
  <c r="S291" i="27" s="1"/>
  <c r="H287" i="28"/>
  <c r="M287" i="28" s="1"/>
  <c r="R287" i="27"/>
  <c r="S287" i="27" s="1"/>
  <c r="H283" i="28"/>
  <c r="M283" i="28" s="1"/>
  <c r="R283" i="27"/>
  <c r="S283" i="27" s="1"/>
  <c r="H279" i="28"/>
  <c r="M279" i="28" s="1"/>
  <c r="R279" i="27"/>
  <c r="S279" i="27" s="1"/>
  <c r="H275" i="28"/>
  <c r="M275" i="28" s="1"/>
  <c r="R275" i="27"/>
  <c r="S275" i="27" s="1"/>
  <c r="H271" i="28"/>
  <c r="M271" i="28" s="1"/>
  <c r="R271" i="27"/>
  <c r="S271" i="27" s="1"/>
  <c r="H267" i="28"/>
  <c r="M267" i="28" s="1"/>
  <c r="R267" i="27"/>
  <c r="S267" i="27" s="1"/>
  <c r="H263" i="28"/>
  <c r="M263" i="28" s="1"/>
  <c r="R263" i="27"/>
  <c r="S263" i="27" s="1"/>
  <c r="H259" i="28"/>
  <c r="M259" i="28" s="1"/>
  <c r="R259" i="27"/>
  <c r="S259" i="27" s="1"/>
  <c r="H255" i="28"/>
  <c r="M255" i="28" s="1"/>
  <c r="R255" i="27"/>
  <c r="S255" i="27" s="1"/>
  <c r="H251" i="28"/>
  <c r="M251" i="28" s="1"/>
  <c r="R251" i="27"/>
  <c r="S251" i="27" s="1"/>
  <c r="H247" i="28"/>
  <c r="M247" i="28" s="1"/>
  <c r="R247" i="27"/>
  <c r="S247" i="27" s="1"/>
  <c r="H243" i="28"/>
  <c r="M243" i="28" s="1"/>
  <c r="R243" i="27"/>
  <c r="S243" i="27" s="1"/>
  <c r="H79" i="28"/>
  <c r="M79" i="28" s="1"/>
  <c r="R79" i="27"/>
  <c r="S79" i="27" s="1"/>
  <c r="H75" i="28"/>
  <c r="M75" i="28" s="1"/>
  <c r="R75" i="27"/>
  <c r="S75" i="27" s="1"/>
  <c r="H71" i="28"/>
  <c r="M71" i="28" s="1"/>
  <c r="R71" i="27"/>
  <c r="S71" i="27" s="1"/>
  <c r="H67" i="28"/>
  <c r="M67" i="28" s="1"/>
  <c r="R67" i="27"/>
  <c r="S67" i="27" s="1"/>
  <c r="H63" i="28"/>
  <c r="M63" i="28" s="1"/>
  <c r="R63" i="27"/>
  <c r="S63" i="27" s="1"/>
  <c r="H59" i="28"/>
  <c r="M59" i="28" s="1"/>
  <c r="R59" i="27"/>
  <c r="S59" i="27" s="1"/>
  <c r="H55" i="28"/>
  <c r="M55" i="28" s="1"/>
  <c r="R55" i="27"/>
  <c r="S55" i="27" s="1"/>
  <c r="H51" i="28"/>
  <c r="M51" i="28" s="1"/>
  <c r="R51" i="27"/>
  <c r="S51" i="27" s="1"/>
  <c r="H47" i="28"/>
  <c r="M47" i="28" s="1"/>
  <c r="R47" i="27"/>
  <c r="S47" i="27" s="1"/>
  <c r="H43" i="28"/>
  <c r="M43" i="28" s="1"/>
  <c r="R43" i="27"/>
  <c r="S43" i="27" s="1"/>
  <c r="H39" i="28"/>
  <c r="M39" i="28" s="1"/>
  <c r="R39" i="27"/>
  <c r="S39" i="27" s="1"/>
  <c r="H35" i="28"/>
  <c r="M35" i="28" s="1"/>
  <c r="R35" i="27"/>
  <c r="S35" i="27" s="1"/>
  <c r="H31" i="28"/>
  <c r="M31" i="28" s="1"/>
  <c r="R31" i="27"/>
  <c r="S31" i="27" s="1"/>
  <c r="H27" i="28"/>
  <c r="M27" i="28" s="1"/>
  <c r="R27" i="27"/>
  <c r="S27" i="27" s="1"/>
  <c r="R21" i="26"/>
  <c r="S21" i="26" s="1"/>
  <c r="H21" i="27"/>
  <c r="M21" i="27" s="1"/>
  <c r="H24" i="28"/>
  <c r="M24" i="28" s="1"/>
  <c r="R24" i="27"/>
  <c r="S24" i="27" s="1"/>
  <c r="H20" i="28"/>
  <c r="M20" i="28" s="1"/>
  <c r="R19" i="26"/>
  <c r="S19" i="26" s="1"/>
  <c r="H19" i="27"/>
  <c r="M19" i="27" s="1"/>
  <c r="R18" i="25"/>
  <c r="S18" i="25" s="1"/>
  <c r="H18" i="26"/>
  <c r="R240" i="28"/>
  <c r="S240" i="28" s="1"/>
  <c r="H240" i="29"/>
  <c r="M240" i="29" s="1"/>
  <c r="R238" i="28"/>
  <c r="S238" i="28" s="1"/>
  <c r="H238" i="29"/>
  <c r="M238" i="29" s="1"/>
  <c r="R236" i="28"/>
  <c r="S236" i="28" s="1"/>
  <c r="H236" i="29"/>
  <c r="M236" i="29" s="1"/>
  <c r="R234" i="28"/>
  <c r="S234" i="28" s="1"/>
  <c r="H234" i="29"/>
  <c r="M234" i="29" s="1"/>
  <c r="R232" i="28"/>
  <c r="S232" i="28" s="1"/>
  <c r="H232" i="29"/>
  <c r="M232" i="29" s="1"/>
  <c r="R230" i="28"/>
  <c r="S230" i="28" s="1"/>
  <c r="H230" i="29"/>
  <c r="M230" i="29" s="1"/>
  <c r="R228" i="28"/>
  <c r="S228" i="28" s="1"/>
  <c r="H228" i="29"/>
  <c r="M228" i="29" s="1"/>
  <c r="R226" i="28"/>
  <c r="S226" i="28" s="1"/>
  <c r="H226" i="29"/>
  <c r="M226" i="29" s="1"/>
  <c r="R224" i="28"/>
  <c r="S224" i="28" s="1"/>
  <c r="H224" i="29"/>
  <c r="M224" i="29" s="1"/>
  <c r="R222" i="28"/>
  <c r="S222" i="28" s="1"/>
  <c r="H222" i="29"/>
  <c r="M222" i="29" s="1"/>
  <c r="R220" i="28"/>
  <c r="S220" i="28" s="1"/>
  <c r="H220" i="29"/>
  <c r="M220" i="29" s="1"/>
  <c r="R218" i="28"/>
  <c r="S218" i="28" s="1"/>
  <c r="H218" i="29"/>
  <c r="M218" i="29" s="1"/>
  <c r="R216" i="28"/>
  <c r="S216" i="28" s="1"/>
  <c r="H216" i="29"/>
  <c r="M216" i="29" s="1"/>
  <c r="R214" i="28"/>
  <c r="S214" i="28" s="1"/>
  <c r="H214" i="29"/>
  <c r="M214" i="29" s="1"/>
  <c r="R212" i="28"/>
  <c r="S212" i="28" s="1"/>
  <c r="H212" i="29"/>
  <c r="M212" i="29" s="1"/>
  <c r="R210" i="28"/>
  <c r="S210" i="28" s="1"/>
  <c r="H210" i="29"/>
  <c r="M210" i="29" s="1"/>
  <c r="R208" i="28"/>
  <c r="S208" i="28" s="1"/>
  <c r="H208" i="29"/>
  <c r="M208" i="29" s="1"/>
  <c r="R206" i="28"/>
  <c r="S206" i="28" s="1"/>
  <c r="H206" i="29"/>
  <c r="M206" i="29" s="1"/>
  <c r="R204" i="28"/>
  <c r="S204" i="28" s="1"/>
  <c r="H204" i="29"/>
  <c r="M204" i="29" s="1"/>
  <c r="R202" i="28"/>
  <c r="S202" i="28" s="1"/>
  <c r="H202" i="29"/>
  <c r="M202" i="29" s="1"/>
  <c r="R200" i="28"/>
  <c r="S200" i="28" s="1"/>
  <c r="H200" i="29"/>
  <c r="M200" i="29" s="1"/>
  <c r="R198" i="28"/>
  <c r="S198" i="28" s="1"/>
  <c r="H198" i="29"/>
  <c r="M198" i="29" s="1"/>
  <c r="R196" i="28"/>
  <c r="S196" i="28" s="1"/>
  <c r="H196" i="29"/>
  <c r="M196" i="29" s="1"/>
  <c r="R194" i="28"/>
  <c r="S194" i="28" s="1"/>
  <c r="H194" i="29"/>
  <c r="M194" i="29" s="1"/>
  <c r="R192" i="28"/>
  <c r="S192" i="28" s="1"/>
  <c r="H192" i="29"/>
  <c r="M192" i="29" s="1"/>
  <c r="R190" i="28"/>
  <c r="S190" i="28" s="1"/>
  <c r="H190" i="29"/>
  <c r="M190" i="29" s="1"/>
  <c r="R188" i="28"/>
  <c r="S188" i="28" s="1"/>
  <c r="H188" i="29"/>
  <c r="M188" i="29" s="1"/>
  <c r="R186" i="28"/>
  <c r="S186" i="28" s="1"/>
  <c r="H186" i="29"/>
  <c r="M186" i="29" s="1"/>
  <c r="R184" i="28"/>
  <c r="S184" i="28" s="1"/>
  <c r="H184" i="29"/>
  <c r="M184" i="29" s="1"/>
  <c r="R182" i="28"/>
  <c r="S182" i="28" s="1"/>
  <c r="H182" i="29"/>
  <c r="M182" i="29" s="1"/>
  <c r="R180" i="28"/>
  <c r="S180" i="28" s="1"/>
  <c r="H180" i="29"/>
  <c r="M180" i="29" s="1"/>
  <c r="R178" i="28"/>
  <c r="S178" i="28" s="1"/>
  <c r="H178" i="29"/>
  <c r="M178" i="29" s="1"/>
  <c r="R176" i="28"/>
  <c r="S176" i="28" s="1"/>
  <c r="H176" i="29"/>
  <c r="M176" i="29" s="1"/>
  <c r="R174" i="28"/>
  <c r="S174" i="28" s="1"/>
  <c r="H174" i="29"/>
  <c r="M174" i="29" s="1"/>
  <c r="R172" i="28"/>
  <c r="S172" i="28" s="1"/>
  <c r="H172" i="29"/>
  <c r="M172" i="29" s="1"/>
  <c r="R170" i="28"/>
  <c r="S170" i="28" s="1"/>
  <c r="H170" i="29"/>
  <c r="M170" i="29" s="1"/>
  <c r="R168" i="28"/>
  <c r="S168" i="28" s="1"/>
  <c r="H168" i="29"/>
  <c r="M168" i="29" s="1"/>
  <c r="R166" i="28"/>
  <c r="S166" i="28" s="1"/>
  <c r="H166" i="29"/>
  <c r="M166" i="29" s="1"/>
  <c r="R164" i="28"/>
  <c r="S164" i="28" s="1"/>
  <c r="H164" i="29"/>
  <c r="M164" i="29" s="1"/>
  <c r="R162" i="28"/>
  <c r="S162" i="28" s="1"/>
  <c r="H162" i="29"/>
  <c r="M162" i="29" s="1"/>
  <c r="R160" i="28"/>
  <c r="S160" i="28" s="1"/>
  <c r="H160" i="29"/>
  <c r="M160" i="29" s="1"/>
  <c r="R158" i="28"/>
  <c r="S158" i="28" s="1"/>
  <c r="H158" i="29"/>
  <c r="M158" i="29" s="1"/>
  <c r="R156" i="28"/>
  <c r="S156" i="28" s="1"/>
  <c r="H156" i="29"/>
  <c r="M156" i="29" s="1"/>
  <c r="R154" i="28"/>
  <c r="S154" i="28" s="1"/>
  <c r="H154" i="29"/>
  <c r="M154" i="29" s="1"/>
  <c r="R152" i="28"/>
  <c r="S152" i="28" s="1"/>
  <c r="H152" i="29"/>
  <c r="M152" i="29" s="1"/>
  <c r="R150" i="28"/>
  <c r="S150" i="28" s="1"/>
  <c r="H150" i="29"/>
  <c r="M150" i="29" s="1"/>
  <c r="R148" i="28"/>
  <c r="S148" i="28" s="1"/>
  <c r="H148" i="29"/>
  <c r="M148" i="29" s="1"/>
  <c r="R146" i="28"/>
  <c r="S146" i="28" s="1"/>
  <c r="H146" i="29"/>
  <c r="M146" i="29" s="1"/>
  <c r="R144" i="28"/>
  <c r="S144" i="28" s="1"/>
  <c r="H144" i="29"/>
  <c r="M144" i="29" s="1"/>
  <c r="R142" i="28"/>
  <c r="S142" i="28" s="1"/>
  <c r="H142" i="29"/>
  <c r="M142" i="29" s="1"/>
  <c r="R140" i="28"/>
  <c r="S140" i="28" s="1"/>
  <c r="H140" i="29"/>
  <c r="M140" i="29" s="1"/>
  <c r="R138" i="28"/>
  <c r="S138" i="28" s="1"/>
  <c r="H138" i="29"/>
  <c r="M138" i="29" s="1"/>
  <c r="R136" i="28"/>
  <c r="S136" i="28" s="1"/>
  <c r="H136" i="29"/>
  <c r="M136" i="29" s="1"/>
  <c r="R134" i="28"/>
  <c r="S134" i="28" s="1"/>
  <c r="H134" i="29"/>
  <c r="M134" i="29" s="1"/>
  <c r="R132" i="28"/>
  <c r="S132" i="28" s="1"/>
  <c r="H132" i="29"/>
  <c r="M132" i="29" s="1"/>
  <c r="R130" i="28"/>
  <c r="S130" i="28" s="1"/>
  <c r="H130" i="29"/>
  <c r="M130" i="29" s="1"/>
  <c r="R128" i="28"/>
  <c r="S128" i="28" s="1"/>
  <c r="H128" i="29"/>
  <c r="M128" i="29" s="1"/>
  <c r="R126" i="28"/>
  <c r="S126" i="28" s="1"/>
  <c r="H126" i="29"/>
  <c r="M126" i="29" s="1"/>
  <c r="R124" i="28"/>
  <c r="S124" i="28" s="1"/>
  <c r="H124" i="29"/>
  <c r="M124" i="29" s="1"/>
  <c r="R122" i="28"/>
  <c r="S122" i="28" s="1"/>
  <c r="H122" i="29"/>
  <c r="M122" i="29" s="1"/>
  <c r="R120" i="28"/>
  <c r="S120" i="28" s="1"/>
  <c r="H120" i="29"/>
  <c r="M120" i="29" s="1"/>
  <c r="R118" i="28"/>
  <c r="S118" i="28" s="1"/>
  <c r="H118" i="29"/>
  <c r="M118" i="29" s="1"/>
  <c r="R116" i="28"/>
  <c r="S116" i="28" s="1"/>
  <c r="H116" i="29"/>
  <c r="M116" i="29" s="1"/>
  <c r="R114" i="28"/>
  <c r="S114" i="28" s="1"/>
  <c r="H114" i="29"/>
  <c r="M114" i="29" s="1"/>
  <c r="R112" i="28"/>
  <c r="S112" i="28" s="1"/>
  <c r="H112" i="29"/>
  <c r="M112" i="29" s="1"/>
  <c r="R110" i="28"/>
  <c r="S110" i="28" s="1"/>
  <c r="H110" i="29"/>
  <c r="M110" i="29" s="1"/>
  <c r="R108" i="28"/>
  <c r="S108" i="28" s="1"/>
  <c r="H108" i="29"/>
  <c r="M108" i="29" s="1"/>
  <c r="R106" i="28"/>
  <c r="S106" i="28" s="1"/>
  <c r="H106" i="29"/>
  <c r="M106" i="29" s="1"/>
  <c r="R104" i="28"/>
  <c r="S104" i="28" s="1"/>
  <c r="H104" i="29"/>
  <c r="M104" i="29" s="1"/>
  <c r="R102" i="28"/>
  <c r="S102" i="28" s="1"/>
  <c r="H102" i="29"/>
  <c r="M102" i="29" s="1"/>
  <c r="R100" i="28"/>
  <c r="S100" i="28" s="1"/>
  <c r="H100" i="29"/>
  <c r="M100" i="29" s="1"/>
  <c r="R98" i="28"/>
  <c r="S98" i="28" s="1"/>
  <c r="H98" i="29"/>
  <c r="M98" i="29" s="1"/>
  <c r="R96" i="28"/>
  <c r="S96" i="28" s="1"/>
  <c r="H96" i="29"/>
  <c r="M96" i="29" s="1"/>
  <c r="R94" i="28"/>
  <c r="S94" i="28" s="1"/>
  <c r="H94" i="29"/>
  <c r="M94" i="29" s="1"/>
  <c r="R92" i="28"/>
  <c r="S92" i="28" s="1"/>
  <c r="H92" i="29"/>
  <c r="M92" i="29" s="1"/>
  <c r="R90" i="28"/>
  <c r="S90" i="28" s="1"/>
  <c r="H90" i="29"/>
  <c r="M90" i="29" s="1"/>
  <c r="R88" i="28"/>
  <c r="S88" i="28" s="1"/>
  <c r="H88" i="29"/>
  <c r="M88" i="29" s="1"/>
  <c r="R86" i="28"/>
  <c r="S86" i="28" s="1"/>
  <c r="H86" i="29"/>
  <c r="M86" i="29" s="1"/>
  <c r="R84" i="28"/>
  <c r="S84" i="28" s="1"/>
  <c r="H84" i="29"/>
  <c r="M84" i="29" s="1"/>
  <c r="R82" i="28"/>
  <c r="S82" i="28" s="1"/>
  <c r="H82" i="29"/>
  <c r="M82" i="29" s="1"/>
  <c r="R80" i="28"/>
  <c r="S80" i="28" s="1"/>
  <c r="H80" i="29"/>
  <c r="M80" i="29" s="1"/>
  <c r="R591" i="28"/>
  <c r="S591" i="28" s="1"/>
  <c r="H591" i="29"/>
  <c r="M591" i="29" s="1"/>
  <c r="R241" i="28"/>
  <c r="S241" i="28" s="1"/>
  <c r="H241" i="29"/>
  <c r="M241" i="29" s="1"/>
  <c r="R239" i="28"/>
  <c r="S239" i="28" s="1"/>
  <c r="H239" i="29"/>
  <c r="M239" i="29" s="1"/>
  <c r="R237" i="28"/>
  <c r="S237" i="28" s="1"/>
  <c r="H237" i="29"/>
  <c r="M237" i="29" s="1"/>
  <c r="R235" i="28"/>
  <c r="S235" i="28" s="1"/>
  <c r="H235" i="29"/>
  <c r="M235" i="29" s="1"/>
  <c r="R233" i="28"/>
  <c r="S233" i="28" s="1"/>
  <c r="H233" i="29"/>
  <c r="M233" i="29" s="1"/>
  <c r="R231" i="28"/>
  <c r="S231" i="28" s="1"/>
  <c r="H231" i="29"/>
  <c r="M231" i="29" s="1"/>
  <c r="R229" i="28"/>
  <c r="S229" i="28" s="1"/>
  <c r="H229" i="29"/>
  <c r="M229" i="29" s="1"/>
  <c r="R227" i="28"/>
  <c r="S227" i="28" s="1"/>
  <c r="H227" i="29"/>
  <c r="M227" i="29" s="1"/>
  <c r="R225" i="28"/>
  <c r="S225" i="28" s="1"/>
  <c r="H225" i="29"/>
  <c r="M225" i="29" s="1"/>
  <c r="R223" i="28"/>
  <c r="S223" i="28" s="1"/>
  <c r="H223" i="29"/>
  <c r="M223" i="29" s="1"/>
  <c r="R221" i="28"/>
  <c r="S221" i="28" s="1"/>
  <c r="H221" i="29"/>
  <c r="M221" i="29" s="1"/>
  <c r="R219" i="28"/>
  <c r="S219" i="28" s="1"/>
  <c r="H219" i="29"/>
  <c r="M219" i="29" s="1"/>
  <c r="R217" i="28"/>
  <c r="S217" i="28" s="1"/>
  <c r="H217" i="29"/>
  <c r="M217" i="29" s="1"/>
  <c r="R215" i="28"/>
  <c r="S215" i="28" s="1"/>
  <c r="H215" i="29"/>
  <c r="M215" i="29" s="1"/>
  <c r="R213" i="28"/>
  <c r="S213" i="28" s="1"/>
  <c r="H213" i="29"/>
  <c r="M213" i="29" s="1"/>
  <c r="R211" i="28"/>
  <c r="S211" i="28" s="1"/>
  <c r="H211" i="29"/>
  <c r="M211" i="29" s="1"/>
  <c r="R209" i="28"/>
  <c r="S209" i="28" s="1"/>
  <c r="H209" i="29"/>
  <c r="M209" i="29" s="1"/>
  <c r="R207" i="28"/>
  <c r="S207" i="28" s="1"/>
  <c r="H207" i="29"/>
  <c r="M207" i="29" s="1"/>
  <c r="R205" i="28"/>
  <c r="S205" i="28" s="1"/>
  <c r="H205" i="29"/>
  <c r="M205" i="29" s="1"/>
  <c r="R203" i="28"/>
  <c r="S203" i="28" s="1"/>
  <c r="H203" i="29"/>
  <c r="M203" i="29" s="1"/>
  <c r="R201" i="28"/>
  <c r="S201" i="28" s="1"/>
  <c r="H201" i="29"/>
  <c r="M201" i="29" s="1"/>
  <c r="R199" i="28"/>
  <c r="S199" i="28" s="1"/>
  <c r="H199" i="29"/>
  <c r="M199" i="29" s="1"/>
  <c r="R197" i="28"/>
  <c r="S197" i="28" s="1"/>
  <c r="H197" i="29"/>
  <c r="M197" i="29" s="1"/>
  <c r="R195" i="28"/>
  <c r="S195" i="28" s="1"/>
  <c r="H195" i="29"/>
  <c r="M195" i="29" s="1"/>
  <c r="R193" i="28"/>
  <c r="S193" i="28" s="1"/>
  <c r="H193" i="29"/>
  <c r="M193" i="29" s="1"/>
  <c r="R191" i="28"/>
  <c r="S191" i="28" s="1"/>
  <c r="H191" i="29"/>
  <c r="M191" i="29" s="1"/>
  <c r="R189" i="28"/>
  <c r="S189" i="28" s="1"/>
  <c r="H189" i="29"/>
  <c r="M189" i="29" s="1"/>
  <c r="R187" i="28"/>
  <c r="S187" i="28" s="1"/>
  <c r="H187" i="29"/>
  <c r="M187" i="29" s="1"/>
  <c r="R185" i="28"/>
  <c r="S185" i="28" s="1"/>
  <c r="H185" i="29"/>
  <c r="M185" i="29" s="1"/>
  <c r="R183" i="28"/>
  <c r="S183" i="28" s="1"/>
  <c r="H183" i="29"/>
  <c r="M183" i="29" s="1"/>
  <c r="R181" i="28"/>
  <c r="S181" i="28" s="1"/>
  <c r="H181" i="29"/>
  <c r="M181" i="29" s="1"/>
  <c r="R179" i="28"/>
  <c r="S179" i="28" s="1"/>
  <c r="H179" i="29"/>
  <c r="M179" i="29" s="1"/>
  <c r="R177" i="28"/>
  <c r="S177" i="28" s="1"/>
  <c r="H177" i="29"/>
  <c r="M177" i="29" s="1"/>
  <c r="R175" i="28"/>
  <c r="S175" i="28" s="1"/>
  <c r="H175" i="29"/>
  <c r="M175" i="29" s="1"/>
  <c r="R173" i="28"/>
  <c r="S173" i="28" s="1"/>
  <c r="H173" i="29"/>
  <c r="M173" i="29" s="1"/>
  <c r="R171" i="28"/>
  <c r="S171" i="28" s="1"/>
  <c r="H171" i="29"/>
  <c r="M171" i="29" s="1"/>
  <c r="R169" i="28"/>
  <c r="S169" i="28" s="1"/>
  <c r="H169" i="29"/>
  <c r="M169" i="29" s="1"/>
  <c r="R167" i="28"/>
  <c r="S167" i="28" s="1"/>
  <c r="H167" i="29"/>
  <c r="M167" i="29" s="1"/>
  <c r="R165" i="28"/>
  <c r="S165" i="28" s="1"/>
  <c r="H165" i="29"/>
  <c r="M165" i="29" s="1"/>
  <c r="R163" i="28"/>
  <c r="S163" i="28" s="1"/>
  <c r="H163" i="29"/>
  <c r="M163" i="29" s="1"/>
  <c r="R161" i="28"/>
  <c r="S161" i="28" s="1"/>
  <c r="H161" i="29"/>
  <c r="M161" i="29" s="1"/>
  <c r="R159" i="28"/>
  <c r="S159" i="28" s="1"/>
  <c r="H159" i="29"/>
  <c r="M159" i="29" s="1"/>
  <c r="R157" i="28"/>
  <c r="S157" i="28" s="1"/>
  <c r="H157" i="29"/>
  <c r="M157" i="29" s="1"/>
  <c r="R155" i="28"/>
  <c r="S155" i="28" s="1"/>
  <c r="H155" i="29"/>
  <c r="M155" i="29" s="1"/>
  <c r="R153" i="28"/>
  <c r="S153" i="28" s="1"/>
  <c r="H153" i="29"/>
  <c r="M153" i="29" s="1"/>
  <c r="R151" i="28"/>
  <c r="S151" i="28" s="1"/>
  <c r="H151" i="29"/>
  <c r="M151" i="29" s="1"/>
  <c r="R149" i="28"/>
  <c r="S149" i="28" s="1"/>
  <c r="H149" i="29"/>
  <c r="M149" i="29" s="1"/>
  <c r="R147" i="28"/>
  <c r="S147" i="28" s="1"/>
  <c r="H147" i="29"/>
  <c r="M147" i="29" s="1"/>
  <c r="R145" i="28"/>
  <c r="S145" i="28" s="1"/>
  <c r="H145" i="29"/>
  <c r="M145" i="29" s="1"/>
  <c r="R143" i="28"/>
  <c r="S143" i="28" s="1"/>
  <c r="H143" i="29"/>
  <c r="M143" i="29" s="1"/>
  <c r="R141" i="28"/>
  <c r="S141" i="28" s="1"/>
  <c r="H141" i="29"/>
  <c r="M141" i="29" s="1"/>
  <c r="R139" i="28"/>
  <c r="S139" i="28" s="1"/>
  <c r="H139" i="29"/>
  <c r="M139" i="29" s="1"/>
  <c r="R137" i="28"/>
  <c r="S137" i="28" s="1"/>
  <c r="H137" i="29"/>
  <c r="M137" i="29" s="1"/>
  <c r="R135" i="28"/>
  <c r="S135" i="28" s="1"/>
  <c r="H135" i="29"/>
  <c r="M135" i="29" s="1"/>
  <c r="R133" i="28"/>
  <c r="S133" i="28" s="1"/>
  <c r="H133" i="29"/>
  <c r="M133" i="29" s="1"/>
  <c r="R131" i="28"/>
  <c r="S131" i="28" s="1"/>
  <c r="H131" i="29"/>
  <c r="M131" i="29" s="1"/>
  <c r="R129" i="28"/>
  <c r="S129" i="28" s="1"/>
  <c r="H129" i="29"/>
  <c r="M129" i="29" s="1"/>
  <c r="R127" i="28"/>
  <c r="S127" i="28" s="1"/>
  <c r="H127" i="29"/>
  <c r="M127" i="29" s="1"/>
  <c r="R125" i="28"/>
  <c r="S125" i="28" s="1"/>
  <c r="H125" i="29"/>
  <c r="M125" i="29" s="1"/>
  <c r="R123" i="28"/>
  <c r="S123" i="28" s="1"/>
  <c r="H123" i="29"/>
  <c r="M123" i="29" s="1"/>
  <c r="R121" i="28"/>
  <c r="S121" i="28" s="1"/>
  <c r="H121" i="29"/>
  <c r="M121" i="29" s="1"/>
  <c r="R119" i="28"/>
  <c r="S119" i="28" s="1"/>
  <c r="H119" i="29"/>
  <c r="M119" i="29" s="1"/>
  <c r="R117" i="28"/>
  <c r="S117" i="28" s="1"/>
  <c r="H117" i="29"/>
  <c r="M117" i="29" s="1"/>
  <c r="R115" i="28"/>
  <c r="S115" i="28" s="1"/>
  <c r="H115" i="29"/>
  <c r="M115" i="29" s="1"/>
  <c r="R113" i="28"/>
  <c r="S113" i="28" s="1"/>
  <c r="H113" i="29"/>
  <c r="M113" i="29" s="1"/>
  <c r="R111" i="28"/>
  <c r="S111" i="28" s="1"/>
  <c r="H111" i="29"/>
  <c r="M111" i="29" s="1"/>
  <c r="R109" i="28"/>
  <c r="S109" i="28" s="1"/>
  <c r="H109" i="29"/>
  <c r="M109" i="29" s="1"/>
  <c r="R107" i="28"/>
  <c r="S107" i="28" s="1"/>
  <c r="H107" i="29"/>
  <c r="M107" i="29" s="1"/>
  <c r="R105" i="28"/>
  <c r="S105" i="28" s="1"/>
  <c r="H105" i="29"/>
  <c r="M105" i="29" s="1"/>
  <c r="R103" i="28"/>
  <c r="S103" i="28" s="1"/>
  <c r="H103" i="29"/>
  <c r="M103" i="29" s="1"/>
  <c r="R101" i="28"/>
  <c r="S101" i="28" s="1"/>
  <c r="H101" i="29"/>
  <c r="M101" i="29" s="1"/>
  <c r="R99" i="28"/>
  <c r="S99" i="28" s="1"/>
  <c r="H99" i="29"/>
  <c r="M99" i="29" s="1"/>
  <c r="R97" i="28"/>
  <c r="S97" i="28" s="1"/>
  <c r="H97" i="29"/>
  <c r="M97" i="29" s="1"/>
  <c r="R95" i="28"/>
  <c r="S95" i="28" s="1"/>
  <c r="H95" i="29"/>
  <c r="M95" i="29" s="1"/>
  <c r="R93" i="28"/>
  <c r="S93" i="28" s="1"/>
  <c r="H93" i="29"/>
  <c r="M93" i="29" s="1"/>
  <c r="R91" i="28"/>
  <c r="S91" i="28" s="1"/>
  <c r="H91" i="29"/>
  <c r="M91" i="29" s="1"/>
  <c r="R89" i="28"/>
  <c r="S89" i="28" s="1"/>
  <c r="H89" i="29"/>
  <c r="M89" i="29" s="1"/>
  <c r="R87" i="28"/>
  <c r="S87" i="28" s="1"/>
  <c r="H87" i="29"/>
  <c r="M87" i="29" s="1"/>
  <c r="R85" i="28"/>
  <c r="S85" i="28" s="1"/>
  <c r="H85" i="29"/>
  <c r="M85" i="29" s="1"/>
  <c r="R83" i="28"/>
  <c r="S83" i="28" s="1"/>
  <c r="H83" i="29"/>
  <c r="M83" i="29" s="1"/>
  <c r="R81" i="28"/>
  <c r="S81" i="28" s="1"/>
  <c r="H81" i="29"/>
  <c r="M81" i="29" s="1"/>
  <c r="H21" i="28" l="1"/>
  <c r="M21" i="28" s="1"/>
  <c r="R21" i="27"/>
  <c r="S21" i="27" s="1"/>
  <c r="H23" i="28"/>
  <c r="M23" i="28" s="1"/>
  <c r="R23" i="27"/>
  <c r="S23" i="27" s="1"/>
  <c r="R717" i="28"/>
  <c r="S717" i="28" s="1"/>
  <c r="H717" i="29"/>
  <c r="M717" i="29" s="1"/>
  <c r="H22" i="28"/>
  <c r="M22" i="28" s="1"/>
  <c r="R22" i="27"/>
  <c r="S22" i="27" s="1"/>
  <c r="R24" i="28"/>
  <c r="S24" i="28" s="1"/>
  <c r="H24" i="29"/>
  <c r="M24" i="29" s="1"/>
  <c r="R27" i="28"/>
  <c r="S27" i="28" s="1"/>
  <c r="H27" i="29"/>
  <c r="M27" i="29" s="1"/>
  <c r="R31" i="28"/>
  <c r="S31" i="28" s="1"/>
  <c r="H31" i="29"/>
  <c r="M31" i="29" s="1"/>
  <c r="R35" i="28"/>
  <c r="S35" i="28" s="1"/>
  <c r="H35" i="29"/>
  <c r="M35" i="29" s="1"/>
  <c r="R39" i="28"/>
  <c r="S39" i="28" s="1"/>
  <c r="H39" i="29"/>
  <c r="M39" i="29" s="1"/>
  <c r="R43" i="28"/>
  <c r="S43" i="28" s="1"/>
  <c r="H43" i="29"/>
  <c r="M43" i="29" s="1"/>
  <c r="R47" i="28"/>
  <c r="S47" i="28" s="1"/>
  <c r="H47" i="29"/>
  <c r="M47" i="29" s="1"/>
  <c r="R51" i="28"/>
  <c r="S51" i="28" s="1"/>
  <c r="H51" i="29"/>
  <c r="M51" i="29" s="1"/>
  <c r="R55" i="28"/>
  <c r="S55" i="28" s="1"/>
  <c r="H55" i="29"/>
  <c r="M55" i="29" s="1"/>
  <c r="R59" i="28"/>
  <c r="S59" i="28" s="1"/>
  <c r="H59" i="29"/>
  <c r="M59" i="29" s="1"/>
  <c r="R63" i="28"/>
  <c r="S63" i="28" s="1"/>
  <c r="H63" i="29"/>
  <c r="M63" i="29" s="1"/>
  <c r="R67" i="28"/>
  <c r="S67" i="28" s="1"/>
  <c r="H67" i="29"/>
  <c r="M67" i="29" s="1"/>
  <c r="R71" i="28"/>
  <c r="S71" i="28" s="1"/>
  <c r="H71" i="29"/>
  <c r="M71" i="29" s="1"/>
  <c r="R75" i="28"/>
  <c r="S75" i="28" s="1"/>
  <c r="H75" i="29"/>
  <c r="M75" i="29" s="1"/>
  <c r="R79" i="28"/>
  <c r="S79" i="28" s="1"/>
  <c r="H79" i="29"/>
  <c r="M79" i="29" s="1"/>
  <c r="R243" i="28"/>
  <c r="S243" i="28" s="1"/>
  <c r="H243" i="29"/>
  <c r="M243" i="29" s="1"/>
  <c r="R247" i="28"/>
  <c r="S247" i="28" s="1"/>
  <c r="H247" i="29"/>
  <c r="M247" i="29" s="1"/>
  <c r="R251" i="28"/>
  <c r="S251" i="28" s="1"/>
  <c r="H251" i="29"/>
  <c r="M251" i="29" s="1"/>
  <c r="R255" i="28"/>
  <c r="S255" i="28" s="1"/>
  <c r="H255" i="29"/>
  <c r="M255" i="29" s="1"/>
  <c r="R259" i="28"/>
  <c r="S259" i="28" s="1"/>
  <c r="H259" i="29"/>
  <c r="M259" i="29" s="1"/>
  <c r="R263" i="28"/>
  <c r="S263" i="28" s="1"/>
  <c r="H263" i="29"/>
  <c r="M263" i="29" s="1"/>
  <c r="R267" i="28"/>
  <c r="S267" i="28" s="1"/>
  <c r="H267" i="29"/>
  <c r="M267" i="29" s="1"/>
  <c r="R271" i="28"/>
  <c r="S271" i="28" s="1"/>
  <c r="H271" i="29"/>
  <c r="M271" i="29" s="1"/>
  <c r="R275" i="28"/>
  <c r="S275" i="28" s="1"/>
  <c r="H275" i="29"/>
  <c r="M275" i="29" s="1"/>
  <c r="R279" i="28"/>
  <c r="S279" i="28" s="1"/>
  <c r="H279" i="29"/>
  <c r="M279" i="29" s="1"/>
  <c r="R283" i="28"/>
  <c r="S283" i="28" s="1"/>
  <c r="H283" i="29"/>
  <c r="M283" i="29" s="1"/>
  <c r="R287" i="28"/>
  <c r="S287" i="28" s="1"/>
  <c r="H287" i="29"/>
  <c r="M287" i="29" s="1"/>
  <c r="R291" i="28"/>
  <c r="S291" i="28" s="1"/>
  <c r="H291" i="29"/>
  <c r="M291" i="29" s="1"/>
  <c r="R295" i="28"/>
  <c r="S295" i="28" s="1"/>
  <c r="H295" i="29"/>
  <c r="M295" i="29" s="1"/>
  <c r="R299" i="28"/>
  <c r="S299" i="28" s="1"/>
  <c r="H299" i="29"/>
  <c r="M299" i="29" s="1"/>
  <c r="R303" i="28"/>
  <c r="S303" i="28" s="1"/>
  <c r="H303" i="29"/>
  <c r="M303" i="29" s="1"/>
  <c r="R307" i="28"/>
  <c r="S307" i="28" s="1"/>
  <c r="H307" i="29"/>
  <c r="M307" i="29" s="1"/>
  <c r="R311" i="28"/>
  <c r="S311" i="28" s="1"/>
  <c r="H311" i="29"/>
  <c r="M311" i="29" s="1"/>
  <c r="R315" i="28"/>
  <c r="S315" i="28" s="1"/>
  <c r="H315" i="29"/>
  <c r="M315" i="29" s="1"/>
  <c r="R319" i="28"/>
  <c r="S319" i="28" s="1"/>
  <c r="H319" i="29"/>
  <c r="M319" i="29" s="1"/>
  <c r="R323" i="28"/>
  <c r="S323" i="28" s="1"/>
  <c r="H323" i="29"/>
  <c r="M323" i="29" s="1"/>
  <c r="R327" i="28"/>
  <c r="S327" i="28" s="1"/>
  <c r="H327" i="29"/>
  <c r="M327" i="29" s="1"/>
  <c r="R331" i="28"/>
  <c r="S331" i="28" s="1"/>
  <c r="H331" i="29"/>
  <c r="M331" i="29" s="1"/>
  <c r="R491" i="28"/>
  <c r="S491" i="28" s="1"/>
  <c r="H491" i="29"/>
  <c r="M491" i="29" s="1"/>
  <c r="R495" i="28"/>
  <c r="S495" i="28" s="1"/>
  <c r="H495" i="29"/>
  <c r="M495" i="29" s="1"/>
  <c r="R499" i="28"/>
  <c r="S499" i="28" s="1"/>
  <c r="H499" i="29"/>
  <c r="M499" i="29" s="1"/>
  <c r="R503" i="28"/>
  <c r="S503" i="28" s="1"/>
  <c r="H503" i="29"/>
  <c r="M503" i="29" s="1"/>
  <c r="R507" i="28"/>
  <c r="S507" i="28" s="1"/>
  <c r="H507" i="29"/>
  <c r="M507" i="29" s="1"/>
  <c r="R511" i="28"/>
  <c r="S511" i="28" s="1"/>
  <c r="H511" i="29"/>
  <c r="M511" i="29" s="1"/>
  <c r="R515" i="28"/>
  <c r="S515" i="28" s="1"/>
  <c r="H515" i="29"/>
  <c r="M515" i="29" s="1"/>
  <c r="R519" i="28"/>
  <c r="S519" i="28" s="1"/>
  <c r="H519" i="29"/>
  <c r="M519" i="29" s="1"/>
  <c r="R523" i="28"/>
  <c r="S523" i="28" s="1"/>
  <c r="H523" i="29"/>
  <c r="M523" i="29" s="1"/>
  <c r="R527" i="28"/>
  <c r="S527" i="28" s="1"/>
  <c r="H527" i="29"/>
  <c r="M527" i="29" s="1"/>
  <c r="R531" i="28"/>
  <c r="S531" i="28" s="1"/>
  <c r="H531" i="29"/>
  <c r="M531" i="29" s="1"/>
  <c r="R535" i="28"/>
  <c r="S535" i="28" s="1"/>
  <c r="H535" i="29"/>
  <c r="M535" i="29" s="1"/>
  <c r="R539" i="28"/>
  <c r="S539" i="28" s="1"/>
  <c r="H539" i="29"/>
  <c r="M539" i="29" s="1"/>
  <c r="R543" i="28"/>
  <c r="S543" i="28" s="1"/>
  <c r="H543" i="29"/>
  <c r="M543" i="29" s="1"/>
  <c r="R547" i="28"/>
  <c r="S547" i="28" s="1"/>
  <c r="H547" i="29"/>
  <c r="M547" i="29" s="1"/>
  <c r="R551" i="28"/>
  <c r="S551" i="28" s="1"/>
  <c r="H551" i="29"/>
  <c r="M551" i="29" s="1"/>
  <c r="R555" i="28"/>
  <c r="S555" i="28" s="1"/>
  <c r="H555" i="29"/>
  <c r="M555" i="29" s="1"/>
  <c r="R559" i="28"/>
  <c r="S559" i="28" s="1"/>
  <c r="H559" i="29"/>
  <c r="M559" i="29" s="1"/>
  <c r="R563" i="28"/>
  <c r="S563" i="28" s="1"/>
  <c r="H563" i="29"/>
  <c r="M563" i="29" s="1"/>
  <c r="R567" i="28"/>
  <c r="S567" i="28" s="1"/>
  <c r="H567" i="29"/>
  <c r="M567" i="29" s="1"/>
  <c r="R571" i="28"/>
  <c r="S571" i="28" s="1"/>
  <c r="H571" i="29"/>
  <c r="M571" i="29" s="1"/>
  <c r="R575" i="28"/>
  <c r="S575" i="28" s="1"/>
  <c r="H575" i="29"/>
  <c r="M575" i="29" s="1"/>
  <c r="R579" i="28"/>
  <c r="S579" i="28" s="1"/>
  <c r="H579" i="29"/>
  <c r="M579" i="29" s="1"/>
  <c r="R583" i="28"/>
  <c r="S583" i="28" s="1"/>
  <c r="H583" i="29"/>
  <c r="M583" i="29" s="1"/>
  <c r="R587" i="28"/>
  <c r="S587" i="28" s="1"/>
  <c r="H587" i="29"/>
  <c r="M587" i="29" s="1"/>
  <c r="R711" i="28"/>
  <c r="S711" i="28" s="1"/>
  <c r="H711" i="29"/>
  <c r="M711" i="29" s="1"/>
  <c r="R715" i="28"/>
  <c r="S715" i="28" s="1"/>
  <c r="H715" i="29"/>
  <c r="M715" i="29" s="1"/>
  <c r="R334" i="28"/>
  <c r="S334" i="28" s="1"/>
  <c r="H334" i="29"/>
  <c r="M334" i="29" s="1"/>
  <c r="R338" i="28"/>
  <c r="S338" i="28" s="1"/>
  <c r="H338" i="29"/>
  <c r="M338" i="29" s="1"/>
  <c r="R342" i="28"/>
  <c r="S342" i="28" s="1"/>
  <c r="H342" i="29"/>
  <c r="M342" i="29" s="1"/>
  <c r="R346" i="28"/>
  <c r="S346" i="28" s="1"/>
  <c r="H346" i="29"/>
  <c r="M346" i="29" s="1"/>
  <c r="R350" i="28"/>
  <c r="S350" i="28" s="1"/>
  <c r="H350" i="29"/>
  <c r="M350" i="29" s="1"/>
  <c r="R354" i="28"/>
  <c r="S354" i="28" s="1"/>
  <c r="H354" i="29"/>
  <c r="M354" i="29" s="1"/>
  <c r="R358" i="28"/>
  <c r="S358" i="28" s="1"/>
  <c r="H358" i="29"/>
  <c r="M358" i="29" s="1"/>
  <c r="R362" i="28"/>
  <c r="S362" i="28" s="1"/>
  <c r="H362" i="29"/>
  <c r="M362" i="29" s="1"/>
  <c r="R366" i="28"/>
  <c r="S366" i="28" s="1"/>
  <c r="H366" i="29"/>
  <c r="M366" i="29" s="1"/>
  <c r="R370" i="28"/>
  <c r="S370" i="28" s="1"/>
  <c r="H370" i="29"/>
  <c r="M370" i="29" s="1"/>
  <c r="R374" i="28"/>
  <c r="S374" i="28" s="1"/>
  <c r="H374" i="29"/>
  <c r="M374" i="29" s="1"/>
  <c r="R378" i="28"/>
  <c r="S378" i="28" s="1"/>
  <c r="H378" i="29"/>
  <c r="M378" i="29" s="1"/>
  <c r="R382" i="28"/>
  <c r="S382" i="28" s="1"/>
  <c r="H382" i="29"/>
  <c r="M382" i="29" s="1"/>
  <c r="R386" i="28"/>
  <c r="S386" i="28" s="1"/>
  <c r="H386" i="29"/>
  <c r="M386" i="29" s="1"/>
  <c r="R390" i="28"/>
  <c r="S390" i="28" s="1"/>
  <c r="H390" i="29"/>
  <c r="M390" i="29" s="1"/>
  <c r="R394" i="28"/>
  <c r="S394" i="28" s="1"/>
  <c r="H394" i="29"/>
  <c r="M394" i="29" s="1"/>
  <c r="R398" i="28"/>
  <c r="S398" i="28" s="1"/>
  <c r="H398" i="29"/>
  <c r="M398" i="29" s="1"/>
  <c r="R402" i="28"/>
  <c r="S402" i="28" s="1"/>
  <c r="H402" i="29"/>
  <c r="M402" i="29" s="1"/>
  <c r="R406" i="28"/>
  <c r="S406" i="28" s="1"/>
  <c r="H406" i="29"/>
  <c r="M406" i="29" s="1"/>
  <c r="R410" i="28"/>
  <c r="S410" i="28" s="1"/>
  <c r="H410" i="29"/>
  <c r="M410" i="29" s="1"/>
  <c r="R414" i="28"/>
  <c r="S414" i="28" s="1"/>
  <c r="H414" i="29"/>
  <c r="M414" i="29" s="1"/>
  <c r="R418" i="28"/>
  <c r="S418" i="28" s="1"/>
  <c r="H418" i="29"/>
  <c r="M418" i="29" s="1"/>
  <c r="R422" i="28"/>
  <c r="S422" i="28" s="1"/>
  <c r="H422" i="29"/>
  <c r="M422" i="29" s="1"/>
  <c r="R426" i="28"/>
  <c r="S426" i="28" s="1"/>
  <c r="H426" i="29"/>
  <c r="M426" i="29" s="1"/>
  <c r="R430" i="28"/>
  <c r="S430" i="28" s="1"/>
  <c r="H430" i="29"/>
  <c r="M430" i="29" s="1"/>
  <c r="R434" i="28"/>
  <c r="S434" i="28" s="1"/>
  <c r="H434" i="29"/>
  <c r="M434" i="29" s="1"/>
  <c r="R438" i="28"/>
  <c r="S438" i="28" s="1"/>
  <c r="H438" i="29"/>
  <c r="M438" i="29" s="1"/>
  <c r="R442" i="28"/>
  <c r="S442" i="28" s="1"/>
  <c r="H442" i="29"/>
  <c r="M442" i="29" s="1"/>
  <c r="R446" i="28"/>
  <c r="S446" i="28" s="1"/>
  <c r="H446" i="29"/>
  <c r="M446" i="29" s="1"/>
  <c r="R450" i="28"/>
  <c r="S450" i="28" s="1"/>
  <c r="H450" i="29"/>
  <c r="M450" i="29" s="1"/>
  <c r="R454" i="28"/>
  <c r="S454" i="28" s="1"/>
  <c r="H454" i="29"/>
  <c r="M454" i="29" s="1"/>
  <c r="R458" i="28"/>
  <c r="S458" i="28" s="1"/>
  <c r="H458" i="29"/>
  <c r="M458" i="29" s="1"/>
  <c r="R462" i="28"/>
  <c r="S462" i="28" s="1"/>
  <c r="H462" i="29"/>
  <c r="M462" i="29" s="1"/>
  <c r="R466" i="28"/>
  <c r="S466" i="28" s="1"/>
  <c r="H466" i="29"/>
  <c r="M466" i="29" s="1"/>
  <c r="R470" i="28"/>
  <c r="S470" i="28" s="1"/>
  <c r="H470" i="29"/>
  <c r="M470" i="29" s="1"/>
  <c r="R474" i="28"/>
  <c r="S474" i="28" s="1"/>
  <c r="H474" i="29"/>
  <c r="M474" i="29" s="1"/>
  <c r="R478" i="28"/>
  <c r="S478" i="28" s="1"/>
  <c r="H478" i="29"/>
  <c r="M478" i="29" s="1"/>
  <c r="R482" i="28"/>
  <c r="S482" i="28" s="1"/>
  <c r="H482" i="29"/>
  <c r="M482" i="29" s="1"/>
  <c r="R486" i="28"/>
  <c r="S486" i="28" s="1"/>
  <c r="H486" i="29"/>
  <c r="M486" i="29" s="1"/>
  <c r="R590" i="28"/>
  <c r="S590" i="28" s="1"/>
  <c r="H590" i="29"/>
  <c r="M590" i="29" s="1"/>
  <c r="R594" i="28"/>
  <c r="S594" i="28" s="1"/>
  <c r="H594" i="29"/>
  <c r="M594" i="29" s="1"/>
  <c r="R598" i="28"/>
  <c r="S598" i="28" s="1"/>
  <c r="H598" i="29"/>
  <c r="M598" i="29" s="1"/>
  <c r="R602" i="28"/>
  <c r="S602" i="28" s="1"/>
  <c r="H602" i="29"/>
  <c r="M602" i="29" s="1"/>
  <c r="R606" i="28"/>
  <c r="S606" i="28" s="1"/>
  <c r="H606" i="29"/>
  <c r="M606" i="29" s="1"/>
  <c r="R610" i="28"/>
  <c r="S610" i="28" s="1"/>
  <c r="H610" i="29"/>
  <c r="M610" i="29" s="1"/>
  <c r="R614" i="28"/>
  <c r="S614" i="28" s="1"/>
  <c r="H614" i="29"/>
  <c r="M614" i="29" s="1"/>
  <c r="R618" i="28"/>
  <c r="S618" i="28" s="1"/>
  <c r="H618" i="29"/>
  <c r="M618" i="29" s="1"/>
  <c r="R622" i="28"/>
  <c r="S622" i="28" s="1"/>
  <c r="H622" i="29"/>
  <c r="M622" i="29" s="1"/>
  <c r="R626" i="28"/>
  <c r="S626" i="28" s="1"/>
  <c r="H626" i="29"/>
  <c r="M626" i="29" s="1"/>
  <c r="R630" i="28"/>
  <c r="S630" i="28" s="1"/>
  <c r="H630" i="29"/>
  <c r="M630" i="29" s="1"/>
  <c r="R634" i="28"/>
  <c r="S634" i="28" s="1"/>
  <c r="H634" i="29"/>
  <c r="M634" i="29" s="1"/>
  <c r="R638" i="28"/>
  <c r="S638" i="28" s="1"/>
  <c r="H638" i="29"/>
  <c r="M638" i="29" s="1"/>
  <c r="R642" i="28"/>
  <c r="S642" i="28" s="1"/>
  <c r="H642" i="29"/>
  <c r="M642" i="29" s="1"/>
  <c r="R646" i="28"/>
  <c r="S646" i="28" s="1"/>
  <c r="H646" i="29"/>
  <c r="M646" i="29" s="1"/>
  <c r="R650" i="28"/>
  <c r="S650" i="28" s="1"/>
  <c r="H650" i="29"/>
  <c r="M650" i="29" s="1"/>
  <c r="R654" i="28"/>
  <c r="S654" i="28" s="1"/>
  <c r="H654" i="29"/>
  <c r="M654" i="29" s="1"/>
  <c r="R658" i="28"/>
  <c r="S658" i="28" s="1"/>
  <c r="H658" i="29"/>
  <c r="M658" i="29" s="1"/>
  <c r="R662" i="28"/>
  <c r="S662" i="28" s="1"/>
  <c r="H662" i="29"/>
  <c r="M662" i="29" s="1"/>
  <c r="R666" i="28"/>
  <c r="S666" i="28" s="1"/>
  <c r="H666" i="29"/>
  <c r="M666" i="29" s="1"/>
  <c r="R670" i="28"/>
  <c r="S670" i="28" s="1"/>
  <c r="H670" i="29"/>
  <c r="M670" i="29" s="1"/>
  <c r="R674" i="28"/>
  <c r="S674" i="28" s="1"/>
  <c r="H674" i="29"/>
  <c r="M674" i="29" s="1"/>
  <c r="R678" i="28"/>
  <c r="S678" i="28" s="1"/>
  <c r="H678" i="29"/>
  <c r="M678" i="29" s="1"/>
  <c r="R682" i="28"/>
  <c r="S682" i="28" s="1"/>
  <c r="H682" i="29"/>
  <c r="M682" i="29" s="1"/>
  <c r="R686" i="28"/>
  <c r="S686" i="28" s="1"/>
  <c r="H686" i="29"/>
  <c r="M686" i="29" s="1"/>
  <c r="R690" i="28"/>
  <c r="S690" i="28" s="1"/>
  <c r="H690" i="29"/>
  <c r="M690" i="29" s="1"/>
  <c r="R694" i="28"/>
  <c r="S694" i="28" s="1"/>
  <c r="H694" i="29"/>
  <c r="M694" i="29" s="1"/>
  <c r="R698" i="28"/>
  <c r="S698" i="28" s="1"/>
  <c r="H698" i="29"/>
  <c r="M698" i="29" s="1"/>
  <c r="R702" i="28"/>
  <c r="S702" i="28" s="1"/>
  <c r="H702" i="29"/>
  <c r="M702" i="29" s="1"/>
  <c r="R706" i="28"/>
  <c r="S706" i="28" s="1"/>
  <c r="H706" i="29"/>
  <c r="M706" i="29" s="1"/>
  <c r="R335" i="28"/>
  <c r="S335" i="28" s="1"/>
  <c r="H335" i="29"/>
  <c r="M335" i="29" s="1"/>
  <c r="R339" i="28"/>
  <c r="S339" i="28" s="1"/>
  <c r="H339" i="29"/>
  <c r="M339" i="29" s="1"/>
  <c r="R343" i="28"/>
  <c r="S343" i="28" s="1"/>
  <c r="H343" i="29"/>
  <c r="M343" i="29" s="1"/>
  <c r="R347" i="28"/>
  <c r="S347" i="28" s="1"/>
  <c r="H347" i="29"/>
  <c r="M347" i="29" s="1"/>
  <c r="R351" i="28"/>
  <c r="S351" i="28" s="1"/>
  <c r="H351" i="29"/>
  <c r="M351" i="29" s="1"/>
  <c r="R355" i="28"/>
  <c r="S355" i="28" s="1"/>
  <c r="H355" i="29"/>
  <c r="M355" i="29" s="1"/>
  <c r="R359" i="28"/>
  <c r="S359" i="28" s="1"/>
  <c r="H359" i="29"/>
  <c r="M359" i="29" s="1"/>
  <c r="R363" i="28"/>
  <c r="S363" i="28" s="1"/>
  <c r="H363" i="29"/>
  <c r="M363" i="29" s="1"/>
  <c r="R367" i="28"/>
  <c r="S367" i="28" s="1"/>
  <c r="H367" i="29"/>
  <c r="M367" i="29" s="1"/>
  <c r="R371" i="28"/>
  <c r="S371" i="28" s="1"/>
  <c r="H371" i="29"/>
  <c r="M371" i="29" s="1"/>
  <c r="R375" i="28"/>
  <c r="S375" i="28" s="1"/>
  <c r="H375" i="29"/>
  <c r="M375" i="29" s="1"/>
  <c r="R379" i="28"/>
  <c r="S379" i="28" s="1"/>
  <c r="H379" i="29"/>
  <c r="M379" i="29" s="1"/>
  <c r="R383" i="28"/>
  <c r="S383" i="28" s="1"/>
  <c r="H383" i="29"/>
  <c r="M383" i="29" s="1"/>
  <c r="R387" i="28"/>
  <c r="S387" i="28" s="1"/>
  <c r="H387" i="29"/>
  <c r="M387" i="29" s="1"/>
  <c r="R391" i="28"/>
  <c r="S391" i="28" s="1"/>
  <c r="H391" i="29"/>
  <c r="M391" i="29" s="1"/>
  <c r="R395" i="28"/>
  <c r="S395" i="28" s="1"/>
  <c r="H395" i="29"/>
  <c r="M395" i="29" s="1"/>
  <c r="R399" i="28"/>
  <c r="S399" i="28" s="1"/>
  <c r="H399" i="29"/>
  <c r="M399" i="29" s="1"/>
  <c r="R403" i="28"/>
  <c r="S403" i="28" s="1"/>
  <c r="H403" i="29"/>
  <c r="M403" i="29" s="1"/>
  <c r="R407" i="28"/>
  <c r="S407" i="28" s="1"/>
  <c r="H407" i="29"/>
  <c r="M407" i="29" s="1"/>
  <c r="R411" i="28"/>
  <c r="S411" i="28" s="1"/>
  <c r="H411" i="29"/>
  <c r="M411" i="29" s="1"/>
  <c r="R415" i="28"/>
  <c r="S415" i="28" s="1"/>
  <c r="H415" i="29"/>
  <c r="M415" i="29" s="1"/>
  <c r="R419" i="28"/>
  <c r="S419" i="28" s="1"/>
  <c r="H419" i="29"/>
  <c r="M419" i="29" s="1"/>
  <c r="R423" i="28"/>
  <c r="S423" i="28" s="1"/>
  <c r="H423" i="29"/>
  <c r="M423" i="29" s="1"/>
  <c r="R427" i="28"/>
  <c r="S427" i="28" s="1"/>
  <c r="H427" i="29"/>
  <c r="M427" i="29" s="1"/>
  <c r="R431" i="28"/>
  <c r="S431" i="28" s="1"/>
  <c r="H431" i="29"/>
  <c r="M431" i="29" s="1"/>
  <c r="R435" i="28"/>
  <c r="S435" i="28" s="1"/>
  <c r="H435" i="29"/>
  <c r="M435" i="29" s="1"/>
  <c r="R439" i="28"/>
  <c r="S439" i="28" s="1"/>
  <c r="H439" i="29"/>
  <c r="M439" i="29" s="1"/>
  <c r="R443" i="28"/>
  <c r="S443" i="28" s="1"/>
  <c r="H443" i="29"/>
  <c r="M443" i="29" s="1"/>
  <c r="R447" i="28"/>
  <c r="S447" i="28" s="1"/>
  <c r="H447" i="29"/>
  <c r="M447" i="29" s="1"/>
  <c r="R451" i="28"/>
  <c r="S451" i="28" s="1"/>
  <c r="H451" i="29"/>
  <c r="M451" i="29" s="1"/>
  <c r="R455" i="28"/>
  <c r="S455" i="28" s="1"/>
  <c r="H455" i="29"/>
  <c r="M455" i="29" s="1"/>
  <c r="R459" i="28"/>
  <c r="S459" i="28" s="1"/>
  <c r="H459" i="29"/>
  <c r="M459" i="29" s="1"/>
  <c r="R463" i="28"/>
  <c r="S463" i="28" s="1"/>
  <c r="H463" i="29"/>
  <c r="M463" i="29" s="1"/>
  <c r="R467" i="28"/>
  <c r="S467" i="28" s="1"/>
  <c r="H467" i="29"/>
  <c r="M467" i="29" s="1"/>
  <c r="R471" i="28"/>
  <c r="S471" i="28" s="1"/>
  <c r="H471" i="29"/>
  <c r="M471" i="29" s="1"/>
  <c r="R475" i="28"/>
  <c r="S475" i="28" s="1"/>
  <c r="H475" i="29"/>
  <c r="M475" i="29" s="1"/>
  <c r="R479" i="28"/>
  <c r="S479" i="28" s="1"/>
  <c r="H479" i="29"/>
  <c r="M479" i="29" s="1"/>
  <c r="R483" i="28"/>
  <c r="S483" i="28" s="1"/>
  <c r="H483" i="29"/>
  <c r="M483" i="29" s="1"/>
  <c r="R487" i="28"/>
  <c r="S487" i="28" s="1"/>
  <c r="H487" i="29"/>
  <c r="M487" i="29" s="1"/>
  <c r="R595" i="28"/>
  <c r="S595" i="28" s="1"/>
  <c r="H595" i="29"/>
  <c r="M595" i="29" s="1"/>
  <c r="R599" i="28"/>
  <c r="S599" i="28" s="1"/>
  <c r="H599" i="29"/>
  <c r="M599" i="29" s="1"/>
  <c r="R603" i="28"/>
  <c r="S603" i="28" s="1"/>
  <c r="H603" i="29"/>
  <c r="M603" i="29" s="1"/>
  <c r="R607" i="28"/>
  <c r="S607" i="28" s="1"/>
  <c r="H607" i="29"/>
  <c r="M607" i="29" s="1"/>
  <c r="R611" i="28"/>
  <c r="S611" i="28" s="1"/>
  <c r="H611" i="29"/>
  <c r="M611" i="29" s="1"/>
  <c r="R615" i="28"/>
  <c r="S615" i="28" s="1"/>
  <c r="H615" i="29"/>
  <c r="M615" i="29" s="1"/>
  <c r="R619" i="28"/>
  <c r="S619" i="28" s="1"/>
  <c r="H619" i="29"/>
  <c r="M619" i="29" s="1"/>
  <c r="R623" i="28"/>
  <c r="S623" i="28" s="1"/>
  <c r="H623" i="29"/>
  <c r="M623" i="29" s="1"/>
  <c r="R627" i="28"/>
  <c r="S627" i="28" s="1"/>
  <c r="H627" i="29"/>
  <c r="M627" i="29" s="1"/>
  <c r="R631" i="28"/>
  <c r="S631" i="28" s="1"/>
  <c r="H631" i="29"/>
  <c r="M631" i="29" s="1"/>
  <c r="R635" i="28"/>
  <c r="S635" i="28" s="1"/>
  <c r="H635" i="29"/>
  <c r="M635" i="29" s="1"/>
  <c r="R639" i="28"/>
  <c r="S639" i="28" s="1"/>
  <c r="H639" i="29"/>
  <c r="M639" i="29" s="1"/>
  <c r="R643" i="28"/>
  <c r="S643" i="28" s="1"/>
  <c r="H643" i="29"/>
  <c r="M643" i="29" s="1"/>
  <c r="R647" i="28"/>
  <c r="S647" i="28" s="1"/>
  <c r="H647" i="29"/>
  <c r="M647" i="29" s="1"/>
  <c r="R651" i="28"/>
  <c r="S651" i="28" s="1"/>
  <c r="H651" i="29"/>
  <c r="M651" i="29" s="1"/>
  <c r="R655" i="28"/>
  <c r="S655" i="28" s="1"/>
  <c r="H655" i="29"/>
  <c r="M655" i="29" s="1"/>
  <c r="R659" i="28"/>
  <c r="S659" i="28" s="1"/>
  <c r="H659" i="29"/>
  <c r="M659" i="29" s="1"/>
  <c r="R663" i="28"/>
  <c r="S663" i="28" s="1"/>
  <c r="H663" i="29"/>
  <c r="M663" i="29" s="1"/>
  <c r="R667" i="28"/>
  <c r="S667" i="28" s="1"/>
  <c r="H667" i="29"/>
  <c r="M667" i="29" s="1"/>
  <c r="R671" i="28"/>
  <c r="S671" i="28" s="1"/>
  <c r="H671" i="29"/>
  <c r="M671" i="29" s="1"/>
  <c r="R675" i="28"/>
  <c r="S675" i="28" s="1"/>
  <c r="H675" i="29"/>
  <c r="M675" i="29" s="1"/>
  <c r="R679" i="28"/>
  <c r="S679" i="28" s="1"/>
  <c r="H679" i="29"/>
  <c r="M679" i="29" s="1"/>
  <c r="R683" i="28"/>
  <c r="S683" i="28" s="1"/>
  <c r="H683" i="29"/>
  <c r="M683" i="29" s="1"/>
  <c r="R687" i="28"/>
  <c r="S687" i="28" s="1"/>
  <c r="H687" i="29"/>
  <c r="M687" i="29" s="1"/>
  <c r="R691" i="28"/>
  <c r="S691" i="28" s="1"/>
  <c r="H691" i="29"/>
  <c r="M691" i="29" s="1"/>
  <c r="R695" i="28"/>
  <c r="S695" i="28" s="1"/>
  <c r="H695" i="29"/>
  <c r="M695" i="29" s="1"/>
  <c r="R699" i="28"/>
  <c r="S699" i="28" s="1"/>
  <c r="H699" i="29"/>
  <c r="M699" i="29" s="1"/>
  <c r="R703" i="28"/>
  <c r="S703" i="28" s="1"/>
  <c r="H703" i="29"/>
  <c r="M703" i="29" s="1"/>
  <c r="R707" i="28"/>
  <c r="S707" i="28" s="1"/>
  <c r="H707" i="29"/>
  <c r="M707" i="29" s="1"/>
  <c r="R332" i="28"/>
  <c r="S332" i="28" s="1"/>
  <c r="H332" i="29"/>
  <c r="M332" i="29" s="1"/>
  <c r="R336" i="28"/>
  <c r="S336" i="28" s="1"/>
  <c r="H336" i="29"/>
  <c r="M336" i="29" s="1"/>
  <c r="R340" i="28"/>
  <c r="S340" i="28" s="1"/>
  <c r="H340" i="29"/>
  <c r="M340" i="29" s="1"/>
  <c r="R344" i="28"/>
  <c r="S344" i="28" s="1"/>
  <c r="H344" i="29"/>
  <c r="M344" i="29" s="1"/>
  <c r="R348" i="28"/>
  <c r="S348" i="28" s="1"/>
  <c r="H348" i="29"/>
  <c r="M348" i="29" s="1"/>
  <c r="R352" i="28"/>
  <c r="S352" i="28" s="1"/>
  <c r="H352" i="29"/>
  <c r="M352" i="29" s="1"/>
  <c r="R356" i="28"/>
  <c r="S356" i="28" s="1"/>
  <c r="H356" i="29"/>
  <c r="M356" i="29" s="1"/>
  <c r="R360" i="28"/>
  <c r="S360" i="28" s="1"/>
  <c r="H360" i="29"/>
  <c r="M360" i="29" s="1"/>
  <c r="R364" i="28"/>
  <c r="S364" i="28" s="1"/>
  <c r="H364" i="29"/>
  <c r="M364" i="29" s="1"/>
  <c r="R368" i="28"/>
  <c r="S368" i="28" s="1"/>
  <c r="H368" i="29"/>
  <c r="M368" i="29" s="1"/>
  <c r="R372" i="28"/>
  <c r="S372" i="28" s="1"/>
  <c r="H372" i="29"/>
  <c r="M372" i="29" s="1"/>
  <c r="R376" i="28"/>
  <c r="S376" i="28" s="1"/>
  <c r="H376" i="29"/>
  <c r="M376" i="29" s="1"/>
  <c r="R380" i="28"/>
  <c r="S380" i="28" s="1"/>
  <c r="H380" i="29"/>
  <c r="M380" i="29" s="1"/>
  <c r="R384" i="28"/>
  <c r="S384" i="28" s="1"/>
  <c r="H384" i="29"/>
  <c r="M384" i="29" s="1"/>
  <c r="R388" i="28"/>
  <c r="S388" i="28" s="1"/>
  <c r="H388" i="29"/>
  <c r="M388" i="29" s="1"/>
  <c r="R392" i="28"/>
  <c r="S392" i="28" s="1"/>
  <c r="H392" i="29"/>
  <c r="M392" i="29" s="1"/>
  <c r="R396" i="28"/>
  <c r="S396" i="28" s="1"/>
  <c r="H396" i="29"/>
  <c r="M396" i="29" s="1"/>
  <c r="R400" i="28"/>
  <c r="S400" i="28" s="1"/>
  <c r="H400" i="29"/>
  <c r="M400" i="29" s="1"/>
  <c r="R404" i="28"/>
  <c r="S404" i="28" s="1"/>
  <c r="H404" i="29"/>
  <c r="M404" i="29" s="1"/>
  <c r="R408" i="28"/>
  <c r="S408" i="28" s="1"/>
  <c r="H408" i="29"/>
  <c r="M408" i="29" s="1"/>
  <c r="R412" i="28"/>
  <c r="S412" i="28" s="1"/>
  <c r="H412" i="29"/>
  <c r="M412" i="29" s="1"/>
  <c r="R416" i="28"/>
  <c r="S416" i="28" s="1"/>
  <c r="H416" i="29"/>
  <c r="M416" i="29" s="1"/>
  <c r="R420" i="28"/>
  <c r="S420" i="28" s="1"/>
  <c r="H420" i="29"/>
  <c r="M420" i="29" s="1"/>
  <c r="R424" i="28"/>
  <c r="S424" i="28" s="1"/>
  <c r="H424" i="29"/>
  <c r="M424" i="29" s="1"/>
  <c r="R428" i="28"/>
  <c r="S428" i="28" s="1"/>
  <c r="H428" i="29"/>
  <c r="M428" i="29" s="1"/>
  <c r="R432" i="28"/>
  <c r="S432" i="28" s="1"/>
  <c r="H432" i="29"/>
  <c r="M432" i="29" s="1"/>
  <c r="R436" i="28"/>
  <c r="S436" i="28" s="1"/>
  <c r="H436" i="29"/>
  <c r="M436" i="29" s="1"/>
  <c r="R440" i="28"/>
  <c r="S440" i="28" s="1"/>
  <c r="H440" i="29"/>
  <c r="M440" i="29" s="1"/>
  <c r="R444" i="28"/>
  <c r="S444" i="28" s="1"/>
  <c r="H444" i="29"/>
  <c r="M444" i="29" s="1"/>
  <c r="R448" i="28"/>
  <c r="S448" i="28" s="1"/>
  <c r="H448" i="29"/>
  <c r="M448" i="29" s="1"/>
  <c r="R452" i="28"/>
  <c r="S452" i="28" s="1"/>
  <c r="H452" i="29"/>
  <c r="M452" i="29" s="1"/>
  <c r="R456" i="28"/>
  <c r="S456" i="28" s="1"/>
  <c r="H456" i="29"/>
  <c r="M456" i="29" s="1"/>
  <c r="R460" i="28"/>
  <c r="S460" i="28" s="1"/>
  <c r="H460" i="29"/>
  <c r="M460" i="29" s="1"/>
  <c r="R464" i="28"/>
  <c r="S464" i="28" s="1"/>
  <c r="H464" i="29"/>
  <c r="M464" i="29" s="1"/>
  <c r="R468" i="28"/>
  <c r="S468" i="28" s="1"/>
  <c r="H468" i="29"/>
  <c r="M468" i="29" s="1"/>
  <c r="R472" i="28"/>
  <c r="S472" i="28" s="1"/>
  <c r="H472" i="29"/>
  <c r="M472" i="29" s="1"/>
  <c r="R476" i="28"/>
  <c r="S476" i="28" s="1"/>
  <c r="H476" i="29"/>
  <c r="M476" i="29" s="1"/>
  <c r="R480" i="28"/>
  <c r="S480" i="28" s="1"/>
  <c r="H480" i="29"/>
  <c r="M480" i="29" s="1"/>
  <c r="R484" i="28"/>
  <c r="S484" i="28" s="1"/>
  <c r="H484" i="29"/>
  <c r="M484" i="29" s="1"/>
  <c r="R488" i="28"/>
  <c r="S488" i="28" s="1"/>
  <c r="H488" i="29"/>
  <c r="M488" i="29" s="1"/>
  <c r="R588" i="28"/>
  <c r="S588" i="28" s="1"/>
  <c r="H588" i="29"/>
  <c r="M588" i="29" s="1"/>
  <c r="R592" i="28"/>
  <c r="S592" i="28" s="1"/>
  <c r="H592" i="29"/>
  <c r="M592" i="29" s="1"/>
  <c r="R596" i="28"/>
  <c r="S596" i="28" s="1"/>
  <c r="H596" i="29"/>
  <c r="M596" i="29" s="1"/>
  <c r="R600" i="28"/>
  <c r="S600" i="28" s="1"/>
  <c r="H600" i="29"/>
  <c r="M600" i="29" s="1"/>
  <c r="R604" i="28"/>
  <c r="S604" i="28" s="1"/>
  <c r="H604" i="29"/>
  <c r="M604" i="29" s="1"/>
  <c r="R608" i="28"/>
  <c r="S608" i="28" s="1"/>
  <c r="H608" i="29"/>
  <c r="M608" i="29" s="1"/>
  <c r="R612" i="28"/>
  <c r="S612" i="28" s="1"/>
  <c r="H612" i="29"/>
  <c r="M612" i="29" s="1"/>
  <c r="R616" i="28"/>
  <c r="S616" i="28" s="1"/>
  <c r="H616" i="29"/>
  <c r="M616" i="29" s="1"/>
  <c r="R620" i="28"/>
  <c r="S620" i="28" s="1"/>
  <c r="H620" i="29"/>
  <c r="M620" i="29" s="1"/>
  <c r="R624" i="28"/>
  <c r="S624" i="28" s="1"/>
  <c r="H624" i="29"/>
  <c r="M624" i="29" s="1"/>
  <c r="R628" i="28"/>
  <c r="S628" i="28" s="1"/>
  <c r="H628" i="29"/>
  <c r="M628" i="29" s="1"/>
  <c r="R632" i="28"/>
  <c r="S632" i="28" s="1"/>
  <c r="H632" i="29"/>
  <c r="M632" i="29" s="1"/>
  <c r="R636" i="28"/>
  <c r="S636" i="28" s="1"/>
  <c r="H636" i="29"/>
  <c r="M636" i="29" s="1"/>
  <c r="R640" i="28"/>
  <c r="S640" i="28" s="1"/>
  <c r="H640" i="29"/>
  <c r="M640" i="29" s="1"/>
  <c r="R644" i="28"/>
  <c r="S644" i="28" s="1"/>
  <c r="H644" i="29"/>
  <c r="M644" i="29" s="1"/>
  <c r="R648" i="28"/>
  <c r="S648" i="28" s="1"/>
  <c r="H648" i="29"/>
  <c r="M648" i="29" s="1"/>
  <c r="R652" i="28"/>
  <c r="S652" i="28" s="1"/>
  <c r="H652" i="29"/>
  <c r="M652" i="29" s="1"/>
  <c r="R656" i="28"/>
  <c r="S656" i="28" s="1"/>
  <c r="H656" i="29"/>
  <c r="M656" i="29" s="1"/>
  <c r="R660" i="28"/>
  <c r="S660" i="28" s="1"/>
  <c r="H660" i="29"/>
  <c r="M660" i="29" s="1"/>
  <c r="R664" i="28"/>
  <c r="S664" i="28" s="1"/>
  <c r="H664" i="29"/>
  <c r="M664" i="29" s="1"/>
  <c r="R668" i="28"/>
  <c r="S668" i="28" s="1"/>
  <c r="H668" i="29"/>
  <c r="M668" i="29" s="1"/>
  <c r="R672" i="28"/>
  <c r="S672" i="28" s="1"/>
  <c r="H672" i="29"/>
  <c r="M672" i="29" s="1"/>
  <c r="R676" i="28"/>
  <c r="S676" i="28" s="1"/>
  <c r="H676" i="29"/>
  <c r="M676" i="29" s="1"/>
  <c r="R680" i="28"/>
  <c r="S680" i="28" s="1"/>
  <c r="H680" i="29"/>
  <c r="M680" i="29" s="1"/>
  <c r="R684" i="28"/>
  <c r="S684" i="28" s="1"/>
  <c r="H684" i="29"/>
  <c r="M684" i="29" s="1"/>
  <c r="R688" i="28"/>
  <c r="S688" i="28" s="1"/>
  <c r="H688" i="29"/>
  <c r="M688" i="29" s="1"/>
  <c r="R692" i="28"/>
  <c r="S692" i="28" s="1"/>
  <c r="H692" i="29"/>
  <c r="M692" i="29" s="1"/>
  <c r="R696" i="28"/>
  <c r="S696" i="28" s="1"/>
  <c r="H696" i="29"/>
  <c r="M696" i="29" s="1"/>
  <c r="R700" i="28"/>
  <c r="S700" i="28" s="1"/>
  <c r="H700" i="29"/>
  <c r="M700" i="29" s="1"/>
  <c r="R704" i="28"/>
  <c r="S704" i="28" s="1"/>
  <c r="H704" i="29"/>
  <c r="M704" i="29" s="1"/>
  <c r="R708" i="28"/>
  <c r="S708" i="28" s="1"/>
  <c r="H708" i="29"/>
  <c r="M708" i="29" s="1"/>
  <c r="R333" i="28"/>
  <c r="S333" i="28" s="1"/>
  <c r="H333" i="29"/>
  <c r="M333" i="29" s="1"/>
  <c r="R337" i="28"/>
  <c r="S337" i="28" s="1"/>
  <c r="H337" i="29"/>
  <c r="M337" i="29" s="1"/>
  <c r="R341" i="28"/>
  <c r="S341" i="28" s="1"/>
  <c r="H341" i="29"/>
  <c r="M341" i="29" s="1"/>
  <c r="R345" i="28"/>
  <c r="S345" i="28" s="1"/>
  <c r="H345" i="29"/>
  <c r="M345" i="29" s="1"/>
  <c r="R349" i="28"/>
  <c r="S349" i="28" s="1"/>
  <c r="H349" i="29"/>
  <c r="M349" i="29" s="1"/>
  <c r="R353" i="28"/>
  <c r="S353" i="28" s="1"/>
  <c r="H353" i="29"/>
  <c r="M353" i="29" s="1"/>
  <c r="R357" i="28"/>
  <c r="S357" i="28" s="1"/>
  <c r="H357" i="29"/>
  <c r="M357" i="29" s="1"/>
  <c r="R361" i="28"/>
  <c r="S361" i="28" s="1"/>
  <c r="H361" i="29"/>
  <c r="M361" i="29" s="1"/>
  <c r="R365" i="28"/>
  <c r="S365" i="28" s="1"/>
  <c r="H365" i="29"/>
  <c r="M365" i="29" s="1"/>
  <c r="R369" i="28"/>
  <c r="S369" i="28" s="1"/>
  <c r="H369" i="29"/>
  <c r="M369" i="29" s="1"/>
  <c r="R373" i="28"/>
  <c r="S373" i="28" s="1"/>
  <c r="H373" i="29"/>
  <c r="M373" i="29" s="1"/>
  <c r="R377" i="28"/>
  <c r="S377" i="28" s="1"/>
  <c r="H377" i="29"/>
  <c r="M377" i="29" s="1"/>
  <c r="R381" i="28"/>
  <c r="S381" i="28" s="1"/>
  <c r="H381" i="29"/>
  <c r="M381" i="29" s="1"/>
  <c r="R385" i="28"/>
  <c r="S385" i="28" s="1"/>
  <c r="H385" i="29"/>
  <c r="M385" i="29" s="1"/>
  <c r="R389" i="28"/>
  <c r="S389" i="28" s="1"/>
  <c r="H389" i="29"/>
  <c r="M389" i="29" s="1"/>
  <c r="R393" i="28"/>
  <c r="S393" i="28" s="1"/>
  <c r="H393" i="29"/>
  <c r="M393" i="29" s="1"/>
  <c r="R397" i="28"/>
  <c r="S397" i="28" s="1"/>
  <c r="H397" i="29"/>
  <c r="M397" i="29" s="1"/>
  <c r="R401" i="28"/>
  <c r="S401" i="28" s="1"/>
  <c r="H401" i="29"/>
  <c r="M401" i="29" s="1"/>
  <c r="R405" i="28"/>
  <c r="S405" i="28" s="1"/>
  <c r="H405" i="29"/>
  <c r="M405" i="29" s="1"/>
  <c r="R409" i="28"/>
  <c r="S409" i="28" s="1"/>
  <c r="H409" i="29"/>
  <c r="M409" i="29" s="1"/>
  <c r="R413" i="28"/>
  <c r="S413" i="28" s="1"/>
  <c r="H413" i="29"/>
  <c r="M413" i="29" s="1"/>
  <c r="R417" i="28"/>
  <c r="S417" i="28" s="1"/>
  <c r="H417" i="29"/>
  <c r="M417" i="29" s="1"/>
  <c r="R421" i="28"/>
  <c r="S421" i="28" s="1"/>
  <c r="H421" i="29"/>
  <c r="M421" i="29" s="1"/>
  <c r="R425" i="28"/>
  <c r="S425" i="28" s="1"/>
  <c r="H425" i="29"/>
  <c r="M425" i="29" s="1"/>
  <c r="R429" i="28"/>
  <c r="S429" i="28" s="1"/>
  <c r="H429" i="29"/>
  <c r="M429" i="29" s="1"/>
  <c r="R433" i="28"/>
  <c r="S433" i="28" s="1"/>
  <c r="H433" i="29"/>
  <c r="M433" i="29" s="1"/>
  <c r="R437" i="28"/>
  <c r="S437" i="28" s="1"/>
  <c r="H437" i="29"/>
  <c r="M437" i="29" s="1"/>
  <c r="R441" i="28"/>
  <c r="S441" i="28" s="1"/>
  <c r="H441" i="29"/>
  <c r="M441" i="29" s="1"/>
  <c r="R445" i="28"/>
  <c r="S445" i="28" s="1"/>
  <c r="H445" i="29"/>
  <c r="M445" i="29" s="1"/>
  <c r="R449" i="28"/>
  <c r="S449" i="28" s="1"/>
  <c r="H449" i="29"/>
  <c r="M449" i="29" s="1"/>
  <c r="R453" i="28"/>
  <c r="S453" i="28" s="1"/>
  <c r="H453" i="29"/>
  <c r="M453" i="29" s="1"/>
  <c r="R457" i="28"/>
  <c r="S457" i="28" s="1"/>
  <c r="H457" i="29"/>
  <c r="M457" i="29" s="1"/>
  <c r="R461" i="28"/>
  <c r="S461" i="28" s="1"/>
  <c r="H461" i="29"/>
  <c r="M461" i="29" s="1"/>
  <c r="R465" i="28"/>
  <c r="S465" i="28" s="1"/>
  <c r="H465" i="29"/>
  <c r="M465" i="29" s="1"/>
  <c r="R469" i="28"/>
  <c r="S469" i="28" s="1"/>
  <c r="H469" i="29"/>
  <c r="M469" i="29" s="1"/>
  <c r="R473" i="28"/>
  <c r="S473" i="28" s="1"/>
  <c r="H473" i="29"/>
  <c r="M473" i="29" s="1"/>
  <c r="R477" i="28"/>
  <c r="S477" i="28" s="1"/>
  <c r="H477" i="29"/>
  <c r="M477" i="29" s="1"/>
  <c r="R481" i="28"/>
  <c r="S481" i="28" s="1"/>
  <c r="H481" i="29"/>
  <c r="M481" i="29" s="1"/>
  <c r="R485" i="28"/>
  <c r="S485" i="28" s="1"/>
  <c r="H485" i="29"/>
  <c r="M485" i="29" s="1"/>
  <c r="R489" i="28"/>
  <c r="S489" i="28" s="1"/>
  <c r="H489" i="29"/>
  <c r="M489" i="29" s="1"/>
  <c r="R589" i="28"/>
  <c r="S589" i="28" s="1"/>
  <c r="H589" i="29"/>
  <c r="M589" i="29" s="1"/>
  <c r="R593" i="28"/>
  <c r="S593" i="28" s="1"/>
  <c r="H593" i="29"/>
  <c r="M593" i="29" s="1"/>
  <c r="R597" i="28"/>
  <c r="S597" i="28" s="1"/>
  <c r="H597" i="29"/>
  <c r="M597" i="29" s="1"/>
  <c r="R601" i="28"/>
  <c r="S601" i="28" s="1"/>
  <c r="H601" i="29"/>
  <c r="M601" i="29" s="1"/>
  <c r="R605" i="28"/>
  <c r="S605" i="28" s="1"/>
  <c r="H605" i="29"/>
  <c r="M605" i="29" s="1"/>
  <c r="R609" i="28"/>
  <c r="S609" i="28" s="1"/>
  <c r="H609" i="29"/>
  <c r="M609" i="29" s="1"/>
  <c r="R613" i="28"/>
  <c r="S613" i="28" s="1"/>
  <c r="H613" i="29"/>
  <c r="M613" i="29" s="1"/>
  <c r="R617" i="28"/>
  <c r="S617" i="28" s="1"/>
  <c r="H617" i="29"/>
  <c r="M617" i="29" s="1"/>
  <c r="R621" i="28"/>
  <c r="S621" i="28" s="1"/>
  <c r="H621" i="29"/>
  <c r="M621" i="29" s="1"/>
  <c r="R625" i="28"/>
  <c r="S625" i="28" s="1"/>
  <c r="H625" i="29"/>
  <c r="M625" i="29" s="1"/>
  <c r="R629" i="28"/>
  <c r="S629" i="28" s="1"/>
  <c r="H629" i="29"/>
  <c r="M629" i="29" s="1"/>
  <c r="R633" i="28"/>
  <c r="S633" i="28" s="1"/>
  <c r="H633" i="29"/>
  <c r="M633" i="29" s="1"/>
  <c r="R637" i="28"/>
  <c r="S637" i="28" s="1"/>
  <c r="H637" i="29"/>
  <c r="M637" i="29" s="1"/>
  <c r="R641" i="28"/>
  <c r="S641" i="28" s="1"/>
  <c r="H641" i="29"/>
  <c r="M641" i="29" s="1"/>
  <c r="R645" i="28"/>
  <c r="S645" i="28" s="1"/>
  <c r="H645" i="29"/>
  <c r="M645" i="29" s="1"/>
  <c r="R649" i="28"/>
  <c r="S649" i="28" s="1"/>
  <c r="H649" i="29"/>
  <c r="M649" i="29" s="1"/>
  <c r="R653" i="28"/>
  <c r="S653" i="28" s="1"/>
  <c r="H653" i="29"/>
  <c r="M653" i="29" s="1"/>
  <c r="R657" i="28"/>
  <c r="S657" i="28" s="1"/>
  <c r="H657" i="29"/>
  <c r="M657" i="29" s="1"/>
  <c r="R661" i="28"/>
  <c r="S661" i="28" s="1"/>
  <c r="H661" i="29"/>
  <c r="M661" i="29" s="1"/>
  <c r="R665" i="28"/>
  <c r="S665" i="28" s="1"/>
  <c r="H665" i="29"/>
  <c r="M665" i="29" s="1"/>
  <c r="R669" i="28"/>
  <c r="S669" i="28" s="1"/>
  <c r="H669" i="29"/>
  <c r="M669" i="29" s="1"/>
  <c r="R673" i="28"/>
  <c r="S673" i="28" s="1"/>
  <c r="H673" i="29"/>
  <c r="M673" i="29" s="1"/>
  <c r="R677" i="28"/>
  <c r="S677" i="28" s="1"/>
  <c r="H677" i="29"/>
  <c r="M677" i="29" s="1"/>
  <c r="R681" i="28"/>
  <c r="S681" i="28" s="1"/>
  <c r="H681" i="29"/>
  <c r="M681" i="29" s="1"/>
  <c r="R685" i="28"/>
  <c r="S685" i="28" s="1"/>
  <c r="H685" i="29"/>
  <c r="M685" i="29" s="1"/>
  <c r="R689" i="28"/>
  <c r="S689" i="28" s="1"/>
  <c r="H689" i="29"/>
  <c r="M689" i="29" s="1"/>
  <c r="R693" i="28"/>
  <c r="S693" i="28" s="1"/>
  <c r="H693" i="29"/>
  <c r="M693" i="29" s="1"/>
  <c r="R697" i="28"/>
  <c r="S697" i="28" s="1"/>
  <c r="H697" i="29"/>
  <c r="M697" i="29" s="1"/>
  <c r="R701" i="28"/>
  <c r="S701" i="28" s="1"/>
  <c r="H701" i="29"/>
  <c r="M701" i="29" s="1"/>
  <c r="R705" i="28"/>
  <c r="S705" i="28" s="1"/>
  <c r="H705" i="29"/>
  <c r="M705" i="29" s="1"/>
  <c r="R26" i="28"/>
  <c r="S26" i="28" s="1"/>
  <c r="H26" i="29"/>
  <c r="M26" i="29" s="1"/>
  <c r="R30" i="28"/>
  <c r="S30" i="28" s="1"/>
  <c r="H30" i="29"/>
  <c r="M30" i="29" s="1"/>
  <c r="R34" i="28"/>
  <c r="S34" i="28" s="1"/>
  <c r="H34" i="29"/>
  <c r="M34" i="29" s="1"/>
  <c r="R38" i="28"/>
  <c r="S38" i="28" s="1"/>
  <c r="H38" i="29"/>
  <c r="M38" i="29" s="1"/>
  <c r="R42" i="28"/>
  <c r="S42" i="28" s="1"/>
  <c r="H42" i="29"/>
  <c r="M42" i="29" s="1"/>
  <c r="R46" i="28"/>
  <c r="S46" i="28" s="1"/>
  <c r="H46" i="29"/>
  <c r="M46" i="29" s="1"/>
  <c r="R50" i="28"/>
  <c r="S50" i="28" s="1"/>
  <c r="H50" i="29"/>
  <c r="M50" i="29" s="1"/>
  <c r="R54" i="28"/>
  <c r="S54" i="28" s="1"/>
  <c r="H54" i="29"/>
  <c r="M54" i="29" s="1"/>
  <c r="R58" i="28"/>
  <c r="S58" i="28" s="1"/>
  <c r="H58" i="29"/>
  <c r="M58" i="29" s="1"/>
  <c r="R62" i="28"/>
  <c r="S62" i="28" s="1"/>
  <c r="H62" i="29"/>
  <c r="M62" i="29" s="1"/>
  <c r="R66" i="28"/>
  <c r="S66" i="28" s="1"/>
  <c r="H66" i="29"/>
  <c r="M66" i="29" s="1"/>
  <c r="R70" i="28"/>
  <c r="S70" i="28" s="1"/>
  <c r="H70" i="29"/>
  <c r="M70" i="29" s="1"/>
  <c r="R74" i="28"/>
  <c r="S74" i="28" s="1"/>
  <c r="H74" i="29"/>
  <c r="M74" i="29" s="1"/>
  <c r="R78" i="28"/>
  <c r="S78" i="28" s="1"/>
  <c r="H78" i="29"/>
  <c r="M78" i="29" s="1"/>
  <c r="R242" i="28"/>
  <c r="S242" i="28" s="1"/>
  <c r="H242" i="29"/>
  <c r="M242" i="29" s="1"/>
  <c r="R246" i="28"/>
  <c r="S246" i="28" s="1"/>
  <c r="H246" i="29"/>
  <c r="M246" i="29" s="1"/>
  <c r="R250" i="28"/>
  <c r="S250" i="28" s="1"/>
  <c r="H250" i="29"/>
  <c r="M250" i="29" s="1"/>
  <c r="R254" i="28"/>
  <c r="S254" i="28" s="1"/>
  <c r="H254" i="29"/>
  <c r="M254" i="29" s="1"/>
  <c r="R258" i="28"/>
  <c r="S258" i="28" s="1"/>
  <c r="H258" i="29"/>
  <c r="M258" i="29" s="1"/>
  <c r="R262" i="28"/>
  <c r="S262" i="28" s="1"/>
  <c r="H262" i="29"/>
  <c r="M262" i="29" s="1"/>
  <c r="R266" i="28"/>
  <c r="S266" i="28" s="1"/>
  <c r="H266" i="29"/>
  <c r="M266" i="29" s="1"/>
  <c r="R270" i="28"/>
  <c r="S270" i="28" s="1"/>
  <c r="H270" i="29"/>
  <c r="M270" i="29" s="1"/>
  <c r="R274" i="28"/>
  <c r="S274" i="28" s="1"/>
  <c r="H274" i="29"/>
  <c r="M274" i="29" s="1"/>
  <c r="R278" i="28"/>
  <c r="S278" i="28" s="1"/>
  <c r="H278" i="29"/>
  <c r="M278" i="29" s="1"/>
  <c r="R282" i="28"/>
  <c r="S282" i="28" s="1"/>
  <c r="H282" i="29"/>
  <c r="M282" i="29" s="1"/>
  <c r="R286" i="28"/>
  <c r="S286" i="28" s="1"/>
  <c r="H286" i="29"/>
  <c r="M286" i="29" s="1"/>
  <c r="R290" i="28"/>
  <c r="S290" i="28" s="1"/>
  <c r="H290" i="29"/>
  <c r="M290" i="29" s="1"/>
  <c r="R294" i="28"/>
  <c r="S294" i="28" s="1"/>
  <c r="H294" i="29"/>
  <c r="M294" i="29" s="1"/>
  <c r="R298" i="28"/>
  <c r="S298" i="28" s="1"/>
  <c r="H298" i="29"/>
  <c r="M298" i="29" s="1"/>
  <c r="R302" i="28"/>
  <c r="S302" i="28" s="1"/>
  <c r="H302" i="29"/>
  <c r="M302" i="29" s="1"/>
  <c r="R306" i="28"/>
  <c r="S306" i="28" s="1"/>
  <c r="H306" i="29"/>
  <c r="M306" i="29" s="1"/>
  <c r="R310" i="28"/>
  <c r="S310" i="28" s="1"/>
  <c r="H310" i="29"/>
  <c r="M310" i="29" s="1"/>
  <c r="R314" i="28"/>
  <c r="S314" i="28" s="1"/>
  <c r="H314" i="29"/>
  <c r="M314" i="29" s="1"/>
  <c r="R318" i="28"/>
  <c r="S318" i="28" s="1"/>
  <c r="H318" i="29"/>
  <c r="M318" i="29" s="1"/>
  <c r="R322" i="28"/>
  <c r="S322" i="28" s="1"/>
  <c r="H322" i="29"/>
  <c r="M322" i="29" s="1"/>
  <c r="R326" i="28"/>
  <c r="S326" i="28" s="1"/>
  <c r="H326" i="29"/>
  <c r="M326" i="29" s="1"/>
  <c r="R330" i="28"/>
  <c r="S330" i="28" s="1"/>
  <c r="H330" i="29"/>
  <c r="M330" i="29" s="1"/>
  <c r="R490" i="28"/>
  <c r="S490" i="28" s="1"/>
  <c r="H490" i="29"/>
  <c r="M490" i="29" s="1"/>
  <c r="R494" i="28"/>
  <c r="S494" i="28" s="1"/>
  <c r="H494" i="29"/>
  <c r="M494" i="29" s="1"/>
  <c r="R498" i="28"/>
  <c r="S498" i="28" s="1"/>
  <c r="H498" i="29"/>
  <c r="M498" i="29" s="1"/>
  <c r="R502" i="28"/>
  <c r="S502" i="28" s="1"/>
  <c r="H502" i="29"/>
  <c r="M502" i="29" s="1"/>
  <c r="R506" i="28"/>
  <c r="S506" i="28" s="1"/>
  <c r="H506" i="29"/>
  <c r="M506" i="29" s="1"/>
  <c r="R510" i="28"/>
  <c r="S510" i="28" s="1"/>
  <c r="H510" i="29"/>
  <c r="M510" i="29" s="1"/>
  <c r="R514" i="28"/>
  <c r="S514" i="28" s="1"/>
  <c r="H514" i="29"/>
  <c r="M514" i="29" s="1"/>
  <c r="R518" i="28"/>
  <c r="S518" i="28" s="1"/>
  <c r="H518" i="29"/>
  <c r="M518" i="29" s="1"/>
  <c r="R522" i="28"/>
  <c r="S522" i="28" s="1"/>
  <c r="H522" i="29"/>
  <c r="M522" i="29" s="1"/>
  <c r="R526" i="28"/>
  <c r="S526" i="28" s="1"/>
  <c r="H526" i="29"/>
  <c r="M526" i="29" s="1"/>
  <c r="R530" i="28"/>
  <c r="S530" i="28" s="1"/>
  <c r="H530" i="29"/>
  <c r="M530" i="29" s="1"/>
  <c r="R534" i="28"/>
  <c r="S534" i="28" s="1"/>
  <c r="H534" i="29"/>
  <c r="M534" i="29" s="1"/>
  <c r="R538" i="28"/>
  <c r="S538" i="28" s="1"/>
  <c r="H538" i="29"/>
  <c r="M538" i="29" s="1"/>
  <c r="R542" i="28"/>
  <c r="S542" i="28" s="1"/>
  <c r="H542" i="29"/>
  <c r="M542" i="29" s="1"/>
  <c r="R546" i="28"/>
  <c r="S546" i="28" s="1"/>
  <c r="H546" i="29"/>
  <c r="M546" i="29" s="1"/>
  <c r="R550" i="28"/>
  <c r="S550" i="28" s="1"/>
  <c r="H550" i="29"/>
  <c r="M550" i="29" s="1"/>
  <c r="R554" i="28"/>
  <c r="S554" i="28" s="1"/>
  <c r="H554" i="29"/>
  <c r="M554" i="29" s="1"/>
  <c r="R558" i="28"/>
  <c r="S558" i="28" s="1"/>
  <c r="H558" i="29"/>
  <c r="M558" i="29" s="1"/>
  <c r="R562" i="28"/>
  <c r="S562" i="28" s="1"/>
  <c r="H562" i="29"/>
  <c r="M562" i="29" s="1"/>
  <c r="R566" i="28"/>
  <c r="S566" i="28" s="1"/>
  <c r="H566" i="29"/>
  <c r="M566" i="29" s="1"/>
  <c r="R570" i="28"/>
  <c r="S570" i="28" s="1"/>
  <c r="H570" i="29"/>
  <c r="M570" i="29" s="1"/>
  <c r="R574" i="28"/>
  <c r="S574" i="28" s="1"/>
  <c r="H574" i="29"/>
  <c r="M574" i="29" s="1"/>
  <c r="R578" i="28"/>
  <c r="S578" i="28" s="1"/>
  <c r="H578" i="29"/>
  <c r="M578" i="29" s="1"/>
  <c r="R582" i="28"/>
  <c r="S582" i="28" s="1"/>
  <c r="H582" i="29"/>
  <c r="M582" i="29" s="1"/>
  <c r="R586" i="28"/>
  <c r="S586" i="28" s="1"/>
  <c r="H586" i="29"/>
  <c r="M586" i="29" s="1"/>
  <c r="R710" i="28"/>
  <c r="S710" i="28" s="1"/>
  <c r="H710" i="29"/>
  <c r="M710" i="29" s="1"/>
  <c r="R714" i="28"/>
  <c r="S714" i="28" s="1"/>
  <c r="H714" i="29"/>
  <c r="M714" i="29" s="1"/>
  <c r="R716" i="28"/>
  <c r="S716" i="28" s="1"/>
  <c r="H716" i="29"/>
  <c r="M716" i="29" s="1"/>
  <c r="R25" i="28"/>
  <c r="S25" i="28" s="1"/>
  <c r="H25" i="29"/>
  <c r="M25" i="29" s="1"/>
  <c r="R29" i="28"/>
  <c r="S29" i="28" s="1"/>
  <c r="H29" i="29"/>
  <c r="M29" i="29" s="1"/>
  <c r="R33" i="28"/>
  <c r="S33" i="28" s="1"/>
  <c r="H33" i="29"/>
  <c r="M33" i="29" s="1"/>
  <c r="R37" i="28"/>
  <c r="S37" i="28" s="1"/>
  <c r="H37" i="29"/>
  <c r="M37" i="29" s="1"/>
  <c r="R41" i="28"/>
  <c r="S41" i="28" s="1"/>
  <c r="H41" i="29"/>
  <c r="M41" i="29" s="1"/>
  <c r="R45" i="28"/>
  <c r="S45" i="28" s="1"/>
  <c r="H45" i="29"/>
  <c r="M45" i="29" s="1"/>
  <c r="R49" i="28"/>
  <c r="S49" i="28" s="1"/>
  <c r="H49" i="29"/>
  <c r="M49" i="29" s="1"/>
  <c r="R53" i="28"/>
  <c r="S53" i="28" s="1"/>
  <c r="H53" i="29"/>
  <c r="M53" i="29" s="1"/>
  <c r="R57" i="28"/>
  <c r="S57" i="28" s="1"/>
  <c r="H57" i="29"/>
  <c r="M57" i="29" s="1"/>
  <c r="R61" i="28"/>
  <c r="S61" i="28" s="1"/>
  <c r="H61" i="29"/>
  <c r="M61" i="29" s="1"/>
  <c r="R65" i="28"/>
  <c r="S65" i="28" s="1"/>
  <c r="H65" i="29"/>
  <c r="M65" i="29" s="1"/>
  <c r="R69" i="28"/>
  <c r="S69" i="28" s="1"/>
  <c r="H69" i="29"/>
  <c r="M69" i="29" s="1"/>
  <c r="R73" i="28"/>
  <c r="S73" i="28" s="1"/>
  <c r="H73" i="29"/>
  <c r="M73" i="29" s="1"/>
  <c r="R77" i="28"/>
  <c r="S77" i="28" s="1"/>
  <c r="H77" i="29"/>
  <c r="M77" i="29" s="1"/>
  <c r="R245" i="28"/>
  <c r="S245" i="28" s="1"/>
  <c r="H245" i="29"/>
  <c r="M245" i="29" s="1"/>
  <c r="R249" i="28"/>
  <c r="S249" i="28" s="1"/>
  <c r="H249" i="29"/>
  <c r="M249" i="29" s="1"/>
  <c r="R253" i="28"/>
  <c r="S253" i="28" s="1"/>
  <c r="H253" i="29"/>
  <c r="M253" i="29" s="1"/>
  <c r="R257" i="28"/>
  <c r="S257" i="28" s="1"/>
  <c r="H257" i="29"/>
  <c r="M257" i="29" s="1"/>
  <c r="R261" i="28"/>
  <c r="S261" i="28" s="1"/>
  <c r="H261" i="29"/>
  <c r="M261" i="29" s="1"/>
  <c r="R265" i="28"/>
  <c r="S265" i="28" s="1"/>
  <c r="H265" i="29"/>
  <c r="M265" i="29" s="1"/>
  <c r="R269" i="28"/>
  <c r="S269" i="28" s="1"/>
  <c r="H269" i="29"/>
  <c r="M269" i="29" s="1"/>
  <c r="R273" i="28"/>
  <c r="S273" i="28" s="1"/>
  <c r="H273" i="29"/>
  <c r="M273" i="29" s="1"/>
  <c r="R277" i="28"/>
  <c r="S277" i="28" s="1"/>
  <c r="H277" i="29"/>
  <c r="M277" i="29" s="1"/>
  <c r="R281" i="28"/>
  <c r="S281" i="28" s="1"/>
  <c r="H281" i="29"/>
  <c r="M281" i="29" s="1"/>
  <c r="R285" i="28"/>
  <c r="S285" i="28" s="1"/>
  <c r="H285" i="29"/>
  <c r="M285" i="29" s="1"/>
  <c r="R289" i="28"/>
  <c r="S289" i="28" s="1"/>
  <c r="H289" i="29"/>
  <c r="M289" i="29" s="1"/>
  <c r="R293" i="28"/>
  <c r="S293" i="28" s="1"/>
  <c r="H293" i="29"/>
  <c r="M293" i="29" s="1"/>
  <c r="R297" i="28"/>
  <c r="S297" i="28" s="1"/>
  <c r="H297" i="29"/>
  <c r="M297" i="29" s="1"/>
  <c r="R301" i="28"/>
  <c r="S301" i="28" s="1"/>
  <c r="H301" i="29"/>
  <c r="M301" i="29" s="1"/>
  <c r="R305" i="28"/>
  <c r="S305" i="28" s="1"/>
  <c r="H305" i="29"/>
  <c r="M305" i="29" s="1"/>
  <c r="R309" i="28"/>
  <c r="S309" i="28" s="1"/>
  <c r="H309" i="29"/>
  <c r="M309" i="29" s="1"/>
  <c r="R313" i="28"/>
  <c r="S313" i="28" s="1"/>
  <c r="H313" i="29"/>
  <c r="M313" i="29" s="1"/>
  <c r="R317" i="28"/>
  <c r="S317" i="28" s="1"/>
  <c r="H317" i="29"/>
  <c r="M317" i="29" s="1"/>
  <c r="R321" i="28"/>
  <c r="S321" i="28" s="1"/>
  <c r="H321" i="29"/>
  <c r="M321" i="29" s="1"/>
  <c r="R325" i="28"/>
  <c r="S325" i="28" s="1"/>
  <c r="H325" i="29"/>
  <c r="M325" i="29" s="1"/>
  <c r="R329" i="28"/>
  <c r="S329" i="28" s="1"/>
  <c r="H329" i="29"/>
  <c r="M329" i="29" s="1"/>
  <c r="R493" i="28"/>
  <c r="S493" i="28" s="1"/>
  <c r="H493" i="29"/>
  <c r="M493" i="29" s="1"/>
  <c r="R497" i="28"/>
  <c r="S497" i="28" s="1"/>
  <c r="H497" i="29"/>
  <c r="M497" i="29" s="1"/>
  <c r="R501" i="28"/>
  <c r="S501" i="28" s="1"/>
  <c r="H501" i="29"/>
  <c r="M501" i="29" s="1"/>
  <c r="R505" i="28"/>
  <c r="S505" i="28" s="1"/>
  <c r="H505" i="29"/>
  <c r="M505" i="29" s="1"/>
  <c r="R509" i="28"/>
  <c r="S509" i="28" s="1"/>
  <c r="H509" i="29"/>
  <c r="M509" i="29" s="1"/>
  <c r="R513" i="28"/>
  <c r="S513" i="28" s="1"/>
  <c r="H513" i="29"/>
  <c r="M513" i="29" s="1"/>
  <c r="R517" i="28"/>
  <c r="S517" i="28" s="1"/>
  <c r="H517" i="29"/>
  <c r="M517" i="29" s="1"/>
  <c r="R521" i="28"/>
  <c r="S521" i="28" s="1"/>
  <c r="H521" i="29"/>
  <c r="M521" i="29" s="1"/>
  <c r="R525" i="28"/>
  <c r="S525" i="28" s="1"/>
  <c r="H525" i="29"/>
  <c r="M525" i="29" s="1"/>
  <c r="R529" i="28"/>
  <c r="S529" i="28" s="1"/>
  <c r="H529" i="29"/>
  <c r="M529" i="29" s="1"/>
  <c r="R533" i="28"/>
  <c r="S533" i="28" s="1"/>
  <c r="H533" i="29"/>
  <c r="M533" i="29" s="1"/>
  <c r="R537" i="28"/>
  <c r="S537" i="28" s="1"/>
  <c r="H537" i="29"/>
  <c r="M537" i="29" s="1"/>
  <c r="R541" i="28"/>
  <c r="S541" i="28" s="1"/>
  <c r="H541" i="29"/>
  <c r="M541" i="29" s="1"/>
  <c r="R545" i="28"/>
  <c r="S545" i="28" s="1"/>
  <c r="H545" i="29"/>
  <c r="M545" i="29" s="1"/>
  <c r="R549" i="28"/>
  <c r="S549" i="28" s="1"/>
  <c r="H549" i="29"/>
  <c r="M549" i="29" s="1"/>
  <c r="R553" i="28"/>
  <c r="S553" i="28" s="1"/>
  <c r="H553" i="29"/>
  <c r="M553" i="29" s="1"/>
  <c r="R557" i="28"/>
  <c r="S557" i="28" s="1"/>
  <c r="H557" i="29"/>
  <c r="M557" i="29" s="1"/>
  <c r="R561" i="28"/>
  <c r="S561" i="28" s="1"/>
  <c r="H561" i="29"/>
  <c r="M561" i="29" s="1"/>
  <c r="R565" i="28"/>
  <c r="S565" i="28" s="1"/>
  <c r="H565" i="29"/>
  <c r="M565" i="29" s="1"/>
  <c r="R569" i="28"/>
  <c r="S569" i="28" s="1"/>
  <c r="H569" i="29"/>
  <c r="M569" i="29" s="1"/>
  <c r="R573" i="28"/>
  <c r="S573" i="28" s="1"/>
  <c r="H573" i="29"/>
  <c r="M573" i="29" s="1"/>
  <c r="R577" i="28"/>
  <c r="S577" i="28" s="1"/>
  <c r="H577" i="29"/>
  <c r="M577" i="29" s="1"/>
  <c r="R581" i="28"/>
  <c r="S581" i="28" s="1"/>
  <c r="H581" i="29"/>
  <c r="M581" i="29" s="1"/>
  <c r="R585" i="28"/>
  <c r="S585" i="28" s="1"/>
  <c r="H585" i="29"/>
  <c r="M585" i="29" s="1"/>
  <c r="R709" i="28"/>
  <c r="S709" i="28" s="1"/>
  <c r="H709" i="29"/>
  <c r="M709" i="29" s="1"/>
  <c r="R713" i="28"/>
  <c r="S713" i="28" s="1"/>
  <c r="H713" i="29"/>
  <c r="M713" i="29" s="1"/>
  <c r="R28" i="28"/>
  <c r="S28" i="28" s="1"/>
  <c r="H28" i="29"/>
  <c r="M28" i="29" s="1"/>
  <c r="R32" i="28"/>
  <c r="S32" i="28" s="1"/>
  <c r="H32" i="29"/>
  <c r="M32" i="29" s="1"/>
  <c r="R36" i="28"/>
  <c r="S36" i="28" s="1"/>
  <c r="H36" i="29"/>
  <c r="M36" i="29" s="1"/>
  <c r="R40" i="28"/>
  <c r="S40" i="28" s="1"/>
  <c r="H40" i="29"/>
  <c r="M40" i="29" s="1"/>
  <c r="R44" i="28"/>
  <c r="S44" i="28" s="1"/>
  <c r="H44" i="29"/>
  <c r="M44" i="29" s="1"/>
  <c r="R48" i="28"/>
  <c r="S48" i="28" s="1"/>
  <c r="H48" i="29"/>
  <c r="M48" i="29" s="1"/>
  <c r="R52" i="28"/>
  <c r="S52" i="28" s="1"/>
  <c r="H52" i="29"/>
  <c r="M52" i="29" s="1"/>
  <c r="R56" i="28"/>
  <c r="S56" i="28" s="1"/>
  <c r="H56" i="29"/>
  <c r="M56" i="29" s="1"/>
  <c r="R60" i="28"/>
  <c r="S60" i="28" s="1"/>
  <c r="H60" i="29"/>
  <c r="M60" i="29" s="1"/>
  <c r="R64" i="28"/>
  <c r="S64" i="28" s="1"/>
  <c r="H64" i="29"/>
  <c r="M64" i="29" s="1"/>
  <c r="R68" i="28"/>
  <c r="S68" i="28" s="1"/>
  <c r="H68" i="29"/>
  <c r="M68" i="29" s="1"/>
  <c r="R72" i="28"/>
  <c r="S72" i="28" s="1"/>
  <c r="H72" i="29"/>
  <c r="M72" i="29" s="1"/>
  <c r="R76" i="28"/>
  <c r="S76" i="28" s="1"/>
  <c r="H76" i="29"/>
  <c r="M76" i="29" s="1"/>
  <c r="R244" i="28"/>
  <c r="S244" i="28" s="1"/>
  <c r="H244" i="29"/>
  <c r="M244" i="29" s="1"/>
  <c r="R248" i="28"/>
  <c r="S248" i="28" s="1"/>
  <c r="H248" i="29"/>
  <c r="M248" i="29" s="1"/>
  <c r="R252" i="28"/>
  <c r="S252" i="28" s="1"/>
  <c r="H252" i="29"/>
  <c r="M252" i="29" s="1"/>
  <c r="R256" i="28"/>
  <c r="S256" i="28" s="1"/>
  <c r="H256" i="29"/>
  <c r="M256" i="29" s="1"/>
  <c r="R260" i="28"/>
  <c r="S260" i="28" s="1"/>
  <c r="H260" i="29"/>
  <c r="M260" i="29" s="1"/>
  <c r="R264" i="28"/>
  <c r="S264" i="28" s="1"/>
  <c r="H264" i="29"/>
  <c r="M264" i="29" s="1"/>
  <c r="R268" i="28"/>
  <c r="S268" i="28" s="1"/>
  <c r="H268" i="29"/>
  <c r="M268" i="29" s="1"/>
  <c r="R272" i="28"/>
  <c r="S272" i="28" s="1"/>
  <c r="H272" i="29"/>
  <c r="M272" i="29" s="1"/>
  <c r="R276" i="28"/>
  <c r="S276" i="28" s="1"/>
  <c r="H276" i="29"/>
  <c r="M276" i="29" s="1"/>
  <c r="R280" i="28"/>
  <c r="S280" i="28" s="1"/>
  <c r="H280" i="29"/>
  <c r="M280" i="29" s="1"/>
  <c r="R284" i="28"/>
  <c r="S284" i="28" s="1"/>
  <c r="H284" i="29"/>
  <c r="M284" i="29" s="1"/>
  <c r="R288" i="28"/>
  <c r="S288" i="28" s="1"/>
  <c r="H288" i="29"/>
  <c r="M288" i="29" s="1"/>
  <c r="R292" i="28"/>
  <c r="S292" i="28" s="1"/>
  <c r="H292" i="29"/>
  <c r="M292" i="29" s="1"/>
  <c r="R296" i="28"/>
  <c r="S296" i="28" s="1"/>
  <c r="H296" i="29"/>
  <c r="M296" i="29" s="1"/>
  <c r="R300" i="28"/>
  <c r="S300" i="28" s="1"/>
  <c r="H300" i="29"/>
  <c r="M300" i="29" s="1"/>
  <c r="R304" i="28"/>
  <c r="S304" i="28" s="1"/>
  <c r="H304" i="29"/>
  <c r="M304" i="29" s="1"/>
  <c r="R308" i="28"/>
  <c r="S308" i="28" s="1"/>
  <c r="H308" i="29"/>
  <c r="M308" i="29" s="1"/>
  <c r="R312" i="28"/>
  <c r="S312" i="28" s="1"/>
  <c r="H312" i="29"/>
  <c r="M312" i="29" s="1"/>
  <c r="R316" i="28"/>
  <c r="S316" i="28" s="1"/>
  <c r="H316" i="29"/>
  <c r="M316" i="29" s="1"/>
  <c r="R320" i="28"/>
  <c r="S320" i="28" s="1"/>
  <c r="H320" i="29"/>
  <c r="M320" i="29" s="1"/>
  <c r="R324" i="28"/>
  <c r="S324" i="28" s="1"/>
  <c r="H324" i="29"/>
  <c r="M324" i="29" s="1"/>
  <c r="R328" i="28"/>
  <c r="S328" i="28" s="1"/>
  <c r="H328" i="29"/>
  <c r="M328" i="29" s="1"/>
  <c r="R492" i="28"/>
  <c r="S492" i="28" s="1"/>
  <c r="H492" i="29"/>
  <c r="M492" i="29" s="1"/>
  <c r="R496" i="28"/>
  <c r="S496" i="28" s="1"/>
  <c r="H496" i="29"/>
  <c r="M496" i="29" s="1"/>
  <c r="R500" i="28"/>
  <c r="S500" i="28" s="1"/>
  <c r="H500" i="29"/>
  <c r="M500" i="29" s="1"/>
  <c r="R504" i="28"/>
  <c r="S504" i="28" s="1"/>
  <c r="H504" i="29"/>
  <c r="M504" i="29" s="1"/>
  <c r="R508" i="28"/>
  <c r="S508" i="28" s="1"/>
  <c r="H508" i="29"/>
  <c r="M508" i="29" s="1"/>
  <c r="R512" i="28"/>
  <c r="S512" i="28" s="1"/>
  <c r="H512" i="29"/>
  <c r="M512" i="29" s="1"/>
  <c r="R516" i="28"/>
  <c r="S516" i="28" s="1"/>
  <c r="H516" i="29"/>
  <c r="M516" i="29" s="1"/>
  <c r="R520" i="28"/>
  <c r="S520" i="28" s="1"/>
  <c r="H520" i="29"/>
  <c r="M520" i="29" s="1"/>
  <c r="R524" i="28"/>
  <c r="S524" i="28" s="1"/>
  <c r="H524" i="29"/>
  <c r="M524" i="29" s="1"/>
  <c r="R528" i="28"/>
  <c r="S528" i="28" s="1"/>
  <c r="H528" i="29"/>
  <c r="M528" i="29" s="1"/>
  <c r="R532" i="28"/>
  <c r="S532" i="28" s="1"/>
  <c r="H532" i="29"/>
  <c r="M532" i="29" s="1"/>
  <c r="R536" i="28"/>
  <c r="S536" i="28" s="1"/>
  <c r="H536" i="29"/>
  <c r="M536" i="29" s="1"/>
  <c r="R540" i="28"/>
  <c r="S540" i="28" s="1"/>
  <c r="H540" i="29"/>
  <c r="M540" i="29" s="1"/>
  <c r="R544" i="28"/>
  <c r="S544" i="28" s="1"/>
  <c r="H544" i="29"/>
  <c r="M544" i="29" s="1"/>
  <c r="R548" i="28"/>
  <c r="S548" i="28" s="1"/>
  <c r="H548" i="29"/>
  <c r="M548" i="29" s="1"/>
  <c r="R552" i="28"/>
  <c r="S552" i="28" s="1"/>
  <c r="H552" i="29"/>
  <c r="M552" i="29" s="1"/>
  <c r="R556" i="28"/>
  <c r="S556" i="28" s="1"/>
  <c r="H556" i="29"/>
  <c r="M556" i="29" s="1"/>
  <c r="R560" i="28"/>
  <c r="S560" i="28" s="1"/>
  <c r="H560" i="29"/>
  <c r="M560" i="29" s="1"/>
  <c r="R564" i="28"/>
  <c r="S564" i="28" s="1"/>
  <c r="H564" i="29"/>
  <c r="M564" i="29" s="1"/>
  <c r="R568" i="28"/>
  <c r="S568" i="28" s="1"/>
  <c r="H568" i="29"/>
  <c r="M568" i="29" s="1"/>
  <c r="R572" i="28"/>
  <c r="S572" i="28" s="1"/>
  <c r="H572" i="29"/>
  <c r="M572" i="29" s="1"/>
  <c r="R576" i="28"/>
  <c r="S576" i="28" s="1"/>
  <c r="H576" i="29"/>
  <c r="M576" i="29" s="1"/>
  <c r="R580" i="28"/>
  <c r="S580" i="28" s="1"/>
  <c r="H580" i="29"/>
  <c r="M580" i="29" s="1"/>
  <c r="R584" i="28"/>
  <c r="S584" i="28" s="1"/>
  <c r="H584" i="29"/>
  <c r="M584" i="29" s="1"/>
  <c r="R712" i="28"/>
  <c r="S712" i="28" s="1"/>
  <c r="H712" i="29"/>
  <c r="M712" i="29" s="1"/>
  <c r="R19" i="27"/>
  <c r="S19" i="27" s="1"/>
  <c r="H19" i="28"/>
  <c r="M19" i="28" s="1"/>
  <c r="H719" i="26"/>
  <c r="M18" i="26"/>
  <c r="R20" i="28"/>
  <c r="S20" i="28" s="1"/>
  <c r="H20" i="29"/>
  <c r="R81" i="29"/>
  <c r="S81" i="29" s="1"/>
  <c r="H81" i="30"/>
  <c r="M81" i="30" s="1"/>
  <c r="R83" i="29"/>
  <c r="S83" i="29" s="1"/>
  <c r="H83" i="30"/>
  <c r="M83" i="30" s="1"/>
  <c r="R85" i="29"/>
  <c r="S85" i="29" s="1"/>
  <c r="H85" i="30"/>
  <c r="M85" i="30" s="1"/>
  <c r="R87" i="29"/>
  <c r="S87" i="29" s="1"/>
  <c r="H87" i="30"/>
  <c r="M87" i="30" s="1"/>
  <c r="R89" i="29"/>
  <c r="S89" i="29" s="1"/>
  <c r="H89" i="30"/>
  <c r="M89" i="30" s="1"/>
  <c r="R91" i="29"/>
  <c r="S91" i="29" s="1"/>
  <c r="H91" i="30"/>
  <c r="M91" i="30" s="1"/>
  <c r="R93" i="29"/>
  <c r="S93" i="29" s="1"/>
  <c r="H93" i="30"/>
  <c r="M93" i="30" s="1"/>
  <c r="R95" i="29"/>
  <c r="S95" i="29" s="1"/>
  <c r="H95" i="30"/>
  <c r="M95" i="30" s="1"/>
  <c r="R97" i="29"/>
  <c r="S97" i="29" s="1"/>
  <c r="H97" i="30"/>
  <c r="M97" i="30" s="1"/>
  <c r="R99" i="29"/>
  <c r="S99" i="29" s="1"/>
  <c r="H99" i="30"/>
  <c r="M99" i="30" s="1"/>
  <c r="R101" i="29"/>
  <c r="S101" i="29" s="1"/>
  <c r="H101" i="30"/>
  <c r="M101" i="30" s="1"/>
  <c r="R103" i="29"/>
  <c r="S103" i="29" s="1"/>
  <c r="H103" i="30"/>
  <c r="M103" i="30" s="1"/>
  <c r="R105" i="29"/>
  <c r="S105" i="29" s="1"/>
  <c r="H105" i="30"/>
  <c r="M105" i="30" s="1"/>
  <c r="R107" i="29"/>
  <c r="S107" i="29" s="1"/>
  <c r="H107" i="30"/>
  <c r="M107" i="30" s="1"/>
  <c r="R109" i="29"/>
  <c r="S109" i="29" s="1"/>
  <c r="H109" i="30"/>
  <c r="M109" i="30" s="1"/>
  <c r="R111" i="29"/>
  <c r="S111" i="29" s="1"/>
  <c r="H111" i="30"/>
  <c r="M111" i="30" s="1"/>
  <c r="R113" i="29"/>
  <c r="S113" i="29" s="1"/>
  <c r="H113" i="30"/>
  <c r="M113" i="30" s="1"/>
  <c r="R115" i="29"/>
  <c r="S115" i="29" s="1"/>
  <c r="H115" i="30"/>
  <c r="M115" i="30" s="1"/>
  <c r="R117" i="29"/>
  <c r="S117" i="29" s="1"/>
  <c r="H117" i="30"/>
  <c r="M117" i="30" s="1"/>
  <c r="R119" i="29"/>
  <c r="S119" i="29" s="1"/>
  <c r="H119" i="30"/>
  <c r="M119" i="30" s="1"/>
  <c r="R121" i="29"/>
  <c r="S121" i="29" s="1"/>
  <c r="H121" i="30"/>
  <c r="M121" i="30" s="1"/>
  <c r="R123" i="29"/>
  <c r="S123" i="29" s="1"/>
  <c r="H123" i="30"/>
  <c r="M123" i="30" s="1"/>
  <c r="R125" i="29"/>
  <c r="S125" i="29" s="1"/>
  <c r="H125" i="30"/>
  <c r="M125" i="30" s="1"/>
  <c r="R127" i="29"/>
  <c r="S127" i="29" s="1"/>
  <c r="H127" i="30"/>
  <c r="M127" i="30" s="1"/>
  <c r="R129" i="29"/>
  <c r="S129" i="29" s="1"/>
  <c r="H129" i="30"/>
  <c r="M129" i="30" s="1"/>
  <c r="R131" i="29"/>
  <c r="S131" i="29" s="1"/>
  <c r="H131" i="30"/>
  <c r="M131" i="30" s="1"/>
  <c r="R133" i="29"/>
  <c r="S133" i="29" s="1"/>
  <c r="H133" i="30"/>
  <c r="M133" i="30" s="1"/>
  <c r="R135" i="29"/>
  <c r="S135" i="29" s="1"/>
  <c r="H135" i="30"/>
  <c r="M135" i="30" s="1"/>
  <c r="R137" i="29"/>
  <c r="S137" i="29" s="1"/>
  <c r="H137" i="30"/>
  <c r="M137" i="30" s="1"/>
  <c r="R139" i="29"/>
  <c r="S139" i="29" s="1"/>
  <c r="H139" i="30"/>
  <c r="M139" i="30" s="1"/>
  <c r="R141" i="29"/>
  <c r="S141" i="29" s="1"/>
  <c r="H141" i="30"/>
  <c r="M141" i="30" s="1"/>
  <c r="R143" i="29"/>
  <c r="S143" i="29" s="1"/>
  <c r="H143" i="30"/>
  <c r="M143" i="30" s="1"/>
  <c r="R145" i="29"/>
  <c r="S145" i="29" s="1"/>
  <c r="H145" i="30"/>
  <c r="M145" i="30" s="1"/>
  <c r="R147" i="29"/>
  <c r="S147" i="29" s="1"/>
  <c r="H147" i="30"/>
  <c r="M147" i="30" s="1"/>
  <c r="R149" i="29"/>
  <c r="S149" i="29" s="1"/>
  <c r="H149" i="30"/>
  <c r="M149" i="30" s="1"/>
  <c r="R151" i="29"/>
  <c r="S151" i="29" s="1"/>
  <c r="H151" i="30"/>
  <c r="M151" i="30" s="1"/>
  <c r="R153" i="29"/>
  <c r="S153" i="29" s="1"/>
  <c r="H153" i="30"/>
  <c r="M153" i="30" s="1"/>
  <c r="R155" i="29"/>
  <c r="S155" i="29" s="1"/>
  <c r="H155" i="30"/>
  <c r="M155" i="30" s="1"/>
  <c r="R157" i="29"/>
  <c r="S157" i="29" s="1"/>
  <c r="H157" i="30"/>
  <c r="M157" i="30" s="1"/>
  <c r="R159" i="29"/>
  <c r="S159" i="29" s="1"/>
  <c r="H159" i="30"/>
  <c r="M159" i="30" s="1"/>
  <c r="R161" i="29"/>
  <c r="S161" i="29" s="1"/>
  <c r="H161" i="30"/>
  <c r="M161" i="30" s="1"/>
  <c r="R163" i="29"/>
  <c r="S163" i="29" s="1"/>
  <c r="H163" i="30"/>
  <c r="M163" i="30" s="1"/>
  <c r="R165" i="29"/>
  <c r="S165" i="29" s="1"/>
  <c r="H165" i="30"/>
  <c r="M165" i="30" s="1"/>
  <c r="R167" i="29"/>
  <c r="S167" i="29" s="1"/>
  <c r="H167" i="30"/>
  <c r="M167" i="30" s="1"/>
  <c r="R169" i="29"/>
  <c r="S169" i="29" s="1"/>
  <c r="H169" i="30"/>
  <c r="M169" i="30" s="1"/>
  <c r="R171" i="29"/>
  <c r="S171" i="29" s="1"/>
  <c r="H171" i="30"/>
  <c r="M171" i="30" s="1"/>
  <c r="R173" i="29"/>
  <c r="S173" i="29" s="1"/>
  <c r="H173" i="30"/>
  <c r="M173" i="30" s="1"/>
  <c r="R175" i="29"/>
  <c r="S175" i="29" s="1"/>
  <c r="H175" i="30"/>
  <c r="M175" i="30" s="1"/>
  <c r="R177" i="29"/>
  <c r="S177" i="29" s="1"/>
  <c r="H177" i="30"/>
  <c r="M177" i="30" s="1"/>
  <c r="R179" i="29"/>
  <c r="S179" i="29" s="1"/>
  <c r="H179" i="30"/>
  <c r="M179" i="30" s="1"/>
  <c r="R181" i="29"/>
  <c r="S181" i="29" s="1"/>
  <c r="H181" i="30"/>
  <c r="M181" i="30" s="1"/>
  <c r="R183" i="29"/>
  <c r="S183" i="29" s="1"/>
  <c r="H183" i="30"/>
  <c r="M183" i="30" s="1"/>
  <c r="R185" i="29"/>
  <c r="S185" i="29" s="1"/>
  <c r="H185" i="30"/>
  <c r="M185" i="30" s="1"/>
  <c r="R187" i="29"/>
  <c r="S187" i="29" s="1"/>
  <c r="H187" i="30"/>
  <c r="M187" i="30" s="1"/>
  <c r="R189" i="29"/>
  <c r="S189" i="29" s="1"/>
  <c r="H189" i="30"/>
  <c r="M189" i="30" s="1"/>
  <c r="R191" i="29"/>
  <c r="S191" i="29" s="1"/>
  <c r="H191" i="30"/>
  <c r="M191" i="30" s="1"/>
  <c r="R193" i="29"/>
  <c r="S193" i="29" s="1"/>
  <c r="H193" i="30"/>
  <c r="M193" i="30" s="1"/>
  <c r="R195" i="29"/>
  <c r="S195" i="29" s="1"/>
  <c r="H195" i="30"/>
  <c r="M195" i="30" s="1"/>
  <c r="R197" i="29"/>
  <c r="S197" i="29" s="1"/>
  <c r="H197" i="30"/>
  <c r="M197" i="30" s="1"/>
  <c r="R199" i="29"/>
  <c r="S199" i="29" s="1"/>
  <c r="H199" i="30"/>
  <c r="M199" i="30" s="1"/>
  <c r="R201" i="29"/>
  <c r="S201" i="29" s="1"/>
  <c r="H201" i="30"/>
  <c r="M201" i="30" s="1"/>
  <c r="R203" i="29"/>
  <c r="S203" i="29" s="1"/>
  <c r="H203" i="30"/>
  <c r="M203" i="30" s="1"/>
  <c r="R205" i="29"/>
  <c r="S205" i="29" s="1"/>
  <c r="H205" i="30"/>
  <c r="M205" i="30" s="1"/>
  <c r="R207" i="29"/>
  <c r="S207" i="29" s="1"/>
  <c r="H207" i="30"/>
  <c r="M207" i="30" s="1"/>
  <c r="R209" i="29"/>
  <c r="S209" i="29" s="1"/>
  <c r="H209" i="30"/>
  <c r="M209" i="30" s="1"/>
  <c r="R211" i="29"/>
  <c r="S211" i="29" s="1"/>
  <c r="H211" i="30"/>
  <c r="M211" i="30" s="1"/>
  <c r="R213" i="29"/>
  <c r="S213" i="29" s="1"/>
  <c r="H213" i="30"/>
  <c r="M213" i="30" s="1"/>
  <c r="R215" i="29"/>
  <c r="S215" i="29" s="1"/>
  <c r="H215" i="30"/>
  <c r="M215" i="30" s="1"/>
  <c r="R217" i="29"/>
  <c r="S217" i="29" s="1"/>
  <c r="H217" i="30"/>
  <c r="M217" i="30" s="1"/>
  <c r="R219" i="29"/>
  <c r="S219" i="29" s="1"/>
  <c r="H219" i="30"/>
  <c r="M219" i="30" s="1"/>
  <c r="R221" i="29"/>
  <c r="S221" i="29" s="1"/>
  <c r="H221" i="30"/>
  <c r="M221" i="30" s="1"/>
  <c r="R223" i="29"/>
  <c r="S223" i="29" s="1"/>
  <c r="H223" i="30"/>
  <c r="M223" i="30" s="1"/>
  <c r="R225" i="29"/>
  <c r="S225" i="29" s="1"/>
  <c r="H225" i="30"/>
  <c r="M225" i="30" s="1"/>
  <c r="R227" i="29"/>
  <c r="S227" i="29" s="1"/>
  <c r="H227" i="30"/>
  <c r="M227" i="30" s="1"/>
  <c r="R229" i="29"/>
  <c r="S229" i="29" s="1"/>
  <c r="H229" i="30"/>
  <c r="M229" i="30" s="1"/>
  <c r="R231" i="29"/>
  <c r="S231" i="29" s="1"/>
  <c r="H231" i="30"/>
  <c r="M231" i="30" s="1"/>
  <c r="R233" i="29"/>
  <c r="S233" i="29" s="1"/>
  <c r="H233" i="30"/>
  <c r="M233" i="30" s="1"/>
  <c r="R235" i="29"/>
  <c r="S235" i="29" s="1"/>
  <c r="H235" i="30"/>
  <c r="M235" i="30" s="1"/>
  <c r="R237" i="29"/>
  <c r="S237" i="29" s="1"/>
  <c r="H237" i="30"/>
  <c r="M237" i="30" s="1"/>
  <c r="R239" i="29"/>
  <c r="S239" i="29" s="1"/>
  <c r="H239" i="30"/>
  <c r="M239" i="30" s="1"/>
  <c r="R241" i="29"/>
  <c r="S241" i="29" s="1"/>
  <c r="H241" i="30"/>
  <c r="M241" i="30" s="1"/>
  <c r="R591" i="29"/>
  <c r="S591" i="29" s="1"/>
  <c r="H591" i="30"/>
  <c r="M591" i="30" s="1"/>
  <c r="R80" i="29"/>
  <c r="S80" i="29" s="1"/>
  <c r="H80" i="30"/>
  <c r="M80" i="30" s="1"/>
  <c r="R82" i="29"/>
  <c r="S82" i="29" s="1"/>
  <c r="H82" i="30"/>
  <c r="M82" i="30" s="1"/>
  <c r="R84" i="29"/>
  <c r="S84" i="29" s="1"/>
  <c r="H84" i="30"/>
  <c r="M84" i="30" s="1"/>
  <c r="R86" i="29"/>
  <c r="S86" i="29" s="1"/>
  <c r="H86" i="30"/>
  <c r="M86" i="30" s="1"/>
  <c r="R88" i="29"/>
  <c r="S88" i="29" s="1"/>
  <c r="H88" i="30"/>
  <c r="M88" i="30" s="1"/>
  <c r="R90" i="29"/>
  <c r="S90" i="29" s="1"/>
  <c r="H90" i="30"/>
  <c r="M90" i="30" s="1"/>
  <c r="R92" i="29"/>
  <c r="S92" i="29" s="1"/>
  <c r="H92" i="30"/>
  <c r="M92" i="30" s="1"/>
  <c r="R94" i="29"/>
  <c r="S94" i="29" s="1"/>
  <c r="H94" i="30"/>
  <c r="M94" i="30" s="1"/>
  <c r="R96" i="29"/>
  <c r="S96" i="29" s="1"/>
  <c r="H96" i="30"/>
  <c r="M96" i="30" s="1"/>
  <c r="R98" i="29"/>
  <c r="S98" i="29" s="1"/>
  <c r="H98" i="30"/>
  <c r="M98" i="30" s="1"/>
  <c r="R100" i="29"/>
  <c r="S100" i="29" s="1"/>
  <c r="H100" i="30"/>
  <c r="M100" i="30" s="1"/>
  <c r="R102" i="29"/>
  <c r="S102" i="29" s="1"/>
  <c r="H102" i="30"/>
  <c r="M102" i="30" s="1"/>
  <c r="R104" i="29"/>
  <c r="S104" i="29" s="1"/>
  <c r="H104" i="30"/>
  <c r="M104" i="30" s="1"/>
  <c r="R106" i="29"/>
  <c r="S106" i="29" s="1"/>
  <c r="H106" i="30"/>
  <c r="M106" i="30" s="1"/>
  <c r="R108" i="29"/>
  <c r="S108" i="29" s="1"/>
  <c r="H108" i="30"/>
  <c r="M108" i="30" s="1"/>
  <c r="R110" i="29"/>
  <c r="S110" i="29" s="1"/>
  <c r="H110" i="30"/>
  <c r="M110" i="30" s="1"/>
  <c r="R112" i="29"/>
  <c r="S112" i="29" s="1"/>
  <c r="H112" i="30"/>
  <c r="M112" i="30" s="1"/>
  <c r="R114" i="29"/>
  <c r="S114" i="29" s="1"/>
  <c r="H114" i="30"/>
  <c r="M114" i="30" s="1"/>
  <c r="R116" i="29"/>
  <c r="S116" i="29" s="1"/>
  <c r="H116" i="30"/>
  <c r="M116" i="30" s="1"/>
  <c r="R118" i="29"/>
  <c r="S118" i="29" s="1"/>
  <c r="H118" i="30"/>
  <c r="M118" i="30" s="1"/>
  <c r="R120" i="29"/>
  <c r="S120" i="29" s="1"/>
  <c r="H120" i="30"/>
  <c r="M120" i="30" s="1"/>
  <c r="R122" i="29"/>
  <c r="S122" i="29" s="1"/>
  <c r="H122" i="30"/>
  <c r="M122" i="30" s="1"/>
  <c r="R124" i="29"/>
  <c r="S124" i="29" s="1"/>
  <c r="H124" i="30"/>
  <c r="M124" i="30" s="1"/>
  <c r="R126" i="29"/>
  <c r="S126" i="29" s="1"/>
  <c r="H126" i="30"/>
  <c r="M126" i="30" s="1"/>
  <c r="R128" i="29"/>
  <c r="S128" i="29" s="1"/>
  <c r="H128" i="30"/>
  <c r="M128" i="30" s="1"/>
  <c r="R130" i="29"/>
  <c r="S130" i="29" s="1"/>
  <c r="H130" i="30"/>
  <c r="M130" i="30" s="1"/>
  <c r="R132" i="29"/>
  <c r="S132" i="29" s="1"/>
  <c r="H132" i="30"/>
  <c r="M132" i="30" s="1"/>
  <c r="R134" i="29"/>
  <c r="S134" i="29" s="1"/>
  <c r="H134" i="30"/>
  <c r="M134" i="30" s="1"/>
  <c r="R136" i="29"/>
  <c r="S136" i="29" s="1"/>
  <c r="H136" i="30"/>
  <c r="M136" i="30" s="1"/>
  <c r="R138" i="29"/>
  <c r="S138" i="29" s="1"/>
  <c r="H138" i="30"/>
  <c r="M138" i="30" s="1"/>
  <c r="R140" i="29"/>
  <c r="S140" i="29" s="1"/>
  <c r="H140" i="30"/>
  <c r="M140" i="30" s="1"/>
  <c r="R142" i="29"/>
  <c r="S142" i="29" s="1"/>
  <c r="H142" i="30"/>
  <c r="M142" i="30" s="1"/>
  <c r="R144" i="29"/>
  <c r="S144" i="29" s="1"/>
  <c r="H144" i="30"/>
  <c r="M144" i="30" s="1"/>
  <c r="R146" i="29"/>
  <c r="S146" i="29" s="1"/>
  <c r="H146" i="30"/>
  <c r="M146" i="30" s="1"/>
  <c r="R148" i="29"/>
  <c r="S148" i="29" s="1"/>
  <c r="H148" i="30"/>
  <c r="M148" i="30" s="1"/>
  <c r="R150" i="29"/>
  <c r="S150" i="29" s="1"/>
  <c r="H150" i="30"/>
  <c r="M150" i="30" s="1"/>
  <c r="R152" i="29"/>
  <c r="S152" i="29" s="1"/>
  <c r="H152" i="30"/>
  <c r="M152" i="30" s="1"/>
  <c r="R154" i="29"/>
  <c r="S154" i="29" s="1"/>
  <c r="H154" i="30"/>
  <c r="M154" i="30" s="1"/>
  <c r="R156" i="29"/>
  <c r="S156" i="29" s="1"/>
  <c r="H156" i="30"/>
  <c r="M156" i="30" s="1"/>
  <c r="R158" i="29"/>
  <c r="S158" i="29" s="1"/>
  <c r="H158" i="30"/>
  <c r="M158" i="30" s="1"/>
  <c r="R160" i="29"/>
  <c r="S160" i="29" s="1"/>
  <c r="H160" i="30"/>
  <c r="M160" i="30" s="1"/>
  <c r="R162" i="29"/>
  <c r="S162" i="29" s="1"/>
  <c r="H162" i="30"/>
  <c r="M162" i="30" s="1"/>
  <c r="R164" i="29"/>
  <c r="S164" i="29" s="1"/>
  <c r="H164" i="30"/>
  <c r="M164" i="30" s="1"/>
  <c r="R166" i="29"/>
  <c r="S166" i="29" s="1"/>
  <c r="H166" i="30"/>
  <c r="M166" i="30" s="1"/>
  <c r="R168" i="29"/>
  <c r="S168" i="29" s="1"/>
  <c r="H168" i="30"/>
  <c r="M168" i="30" s="1"/>
  <c r="R170" i="29"/>
  <c r="S170" i="29" s="1"/>
  <c r="H170" i="30"/>
  <c r="M170" i="30" s="1"/>
  <c r="R172" i="29"/>
  <c r="S172" i="29" s="1"/>
  <c r="H172" i="30"/>
  <c r="M172" i="30" s="1"/>
  <c r="R174" i="29"/>
  <c r="S174" i="29" s="1"/>
  <c r="H174" i="30"/>
  <c r="M174" i="30" s="1"/>
  <c r="R176" i="29"/>
  <c r="S176" i="29" s="1"/>
  <c r="H176" i="30"/>
  <c r="M176" i="30" s="1"/>
  <c r="R178" i="29"/>
  <c r="S178" i="29" s="1"/>
  <c r="H178" i="30"/>
  <c r="M178" i="30" s="1"/>
  <c r="R180" i="29"/>
  <c r="S180" i="29" s="1"/>
  <c r="H180" i="30"/>
  <c r="M180" i="30" s="1"/>
  <c r="R182" i="29"/>
  <c r="S182" i="29" s="1"/>
  <c r="H182" i="30"/>
  <c r="M182" i="30" s="1"/>
  <c r="R184" i="29"/>
  <c r="S184" i="29" s="1"/>
  <c r="H184" i="30"/>
  <c r="M184" i="30" s="1"/>
  <c r="R186" i="29"/>
  <c r="S186" i="29" s="1"/>
  <c r="H186" i="30"/>
  <c r="M186" i="30" s="1"/>
  <c r="R188" i="29"/>
  <c r="S188" i="29" s="1"/>
  <c r="H188" i="30"/>
  <c r="M188" i="30" s="1"/>
  <c r="R190" i="29"/>
  <c r="S190" i="29" s="1"/>
  <c r="H190" i="30"/>
  <c r="M190" i="30" s="1"/>
  <c r="R192" i="29"/>
  <c r="S192" i="29" s="1"/>
  <c r="H192" i="30"/>
  <c r="M192" i="30" s="1"/>
  <c r="R194" i="29"/>
  <c r="S194" i="29" s="1"/>
  <c r="H194" i="30"/>
  <c r="M194" i="30" s="1"/>
  <c r="R196" i="29"/>
  <c r="S196" i="29" s="1"/>
  <c r="H196" i="30"/>
  <c r="M196" i="30" s="1"/>
  <c r="R198" i="29"/>
  <c r="S198" i="29" s="1"/>
  <c r="H198" i="30"/>
  <c r="M198" i="30" s="1"/>
  <c r="R200" i="29"/>
  <c r="S200" i="29" s="1"/>
  <c r="H200" i="30"/>
  <c r="M200" i="30" s="1"/>
  <c r="R202" i="29"/>
  <c r="S202" i="29" s="1"/>
  <c r="H202" i="30"/>
  <c r="M202" i="30" s="1"/>
  <c r="R204" i="29"/>
  <c r="S204" i="29" s="1"/>
  <c r="H204" i="30"/>
  <c r="M204" i="30" s="1"/>
  <c r="R206" i="29"/>
  <c r="S206" i="29" s="1"/>
  <c r="H206" i="30"/>
  <c r="M206" i="30" s="1"/>
  <c r="R208" i="29"/>
  <c r="S208" i="29" s="1"/>
  <c r="H208" i="30"/>
  <c r="M208" i="30" s="1"/>
  <c r="R210" i="29"/>
  <c r="S210" i="29" s="1"/>
  <c r="H210" i="30"/>
  <c r="M210" i="30" s="1"/>
  <c r="R212" i="29"/>
  <c r="S212" i="29" s="1"/>
  <c r="H212" i="30"/>
  <c r="M212" i="30" s="1"/>
  <c r="R214" i="29"/>
  <c r="S214" i="29" s="1"/>
  <c r="H214" i="30"/>
  <c r="M214" i="30" s="1"/>
  <c r="R216" i="29"/>
  <c r="S216" i="29" s="1"/>
  <c r="H216" i="30"/>
  <c r="M216" i="30" s="1"/>
  <c r="R218" i="29"/>
  <c r="S218" i="29" s="1"/>
  <c r="H218" i="30"/>
  <c r="M218" i="30" s="1"/>
  <c r="R220" i="29"/>
  <c r="S220" i="29" s="1"/>
  <c r="H220" i="30"/>
  <c r="M220" i="30" s="1"/>
  <c r="R222" i="29"/>
  <c r="S222" i="29" s="1"/>
  <c r="H222" i="30"/>
  <c r="M222" i="30" s="1"/>
  <c r="R224" i="29"/>
  <c r="S224" i="29" s="1"/>
  <c r="H224" i="30"/>
  <c r="M224" i="30" s="1"/>
  <c r="R226" i="29"/>
  <c r="S226" i="29" s="1"/>
  <c r="H226" i="30"/>
  <c r="M226" i="30" s="1"/>
  <c r="R228" i="29"/>
  <c r="S228" i="29" s="1"/>
  <c r="H228" i="30"/>
  <c r="M228" i="30" s="1"/>
  <c r="R230" i="29"/>
  <c r="S230" i="29" s="1"/>
  <c r="H230" i="30"/>
  <c r="M230" i="30" s="1"/>
  <c r="R232" i="29"/>
  <c r="S232" i="29" s="1"/>
  <c r="H232" i="30"/>
  <c r="M232" i="30" s="1"/>
  <c r="R234" i="29"/>
  <c r="S234" i="29" s="1"/>
  <c r="H234" i="30"/>
  <c r="M234" i="30" s="1"/>
  <c r="R236" i="29"/>
  <c r="S236" i="29" s="1"/>
  <c r="H236" i="30"/>
  <c r="M236" i="30" s="1"/>
  <c r="R238" i="29"/>
  <c r="S238" i="29" s="1"/>
  <c r="H238" i="30"/>
  <c r="M238" i="30" s="1"/>
  <c r="R240" i="29"/>
  <c r="S240" i="29" s="1"/>
  <c r="H240" i="30"/>
  <c r="M240" i="30" s="1"/>
  <c r="H712" i="30" l="1"/>
  <c r="M712" i="30" s="1"/>
  <c r="R712" i="29"/>
  <c r="S712" i="29" s="1"/>
  <c r="H584" i="30"/>
  <c r="M584" i="30" s="1"/>
  <c r="R584" i="29"/>
  <c r="S584" i="29" s="1"/>
  <c r="H580" i="30"/>
  <c r="M580" i="30" s="1"/>
  <c r="R580" i="29"/>
  <c r="S580" i="29" s="1"/>
  <c r="H576" i="30"/>
  <c r="M576" i="30" s="1"/>
  <c r="R576" i="29"/>
  <c r="S576" i="29" s="1"/>
  <c r="H572" i="30"/>
  <c r="M572" i="30" s="1"/>
  <c r="R572" i="29"/>
  <c r="S572" i="29" s="1"/>
  <c r="H568" i="30"/>
  <c r="M568" i="30" s="1"/>
  <c r="R568" i="29"/>
  <c r="S568" i="29" s="1"/>
  <c r="H564" i="30"/>
  <c r="M564" i="30" s="1"/>
  <c r="R564" i="29"/>
  <c r="S564" i="29" s="1"/>
  <c r="H560" i="30"/>
  <c r="M560" i="30" s="1"/>
  <c r="R560" i="29"/>
  <c r="S560" i="29" s="1"/>
  <c r="H556" i="30"/>
  <c r="M556" i="30" s="1"/>
  <c r="R556" i="29"/>
  <c r="S556" i="29" s="1"/>
  <c r="H552" i="30"/>
  <c r="M552" i="30" s="1"/>
  <c r="R552" i="29"/>
  <c r="S552" i="29" s="1"/>
  <c r="H548" i="30"/>
  <c r="M548" i="30" s="1"/>
  <c r="R548" i="29"/>
  <c r="S548" i="29" s="1"/>
  <c r="H544" i="30"/>
  <c r="M544" i="30" s="1"/>
  <c r="R544" i="29"/>
  <c r="S544" i="29" s="1"/>
  <c r="H540" i="30"/>
  <c r="M540" i="30" s="1"/>
  <c r="R540" i="29"/>
  <c r="S540" i="29" s="1"/>
  <c r="H536" i="30"/>
  <c r="M536" i="30" s="1"/>
  <c r="R536" i="29"/>
  <c r="S536" i="29" s="1"/>
  <c r="H532" i="30"/>
  <c r="M532" i="30" s="1"/>
  <c r="R532" i="29"/>
  <c r="S532" i="29" s="1"/>
  <c r="H528" i="30"/>
  <c r="M528" i="30" s="1"/>
  <c r="R528" i="29"/>
  <c r="S528" i="29" s="1"/>
  <c r="H524" i="30"/>
  <c r="M524" i="30" s="1"/>
  <c r="R524" i="29"/>
  <c r="S524" i="29" s="1"/>
  <c r="H520" i="30"/>
  <c r="M520" i="30" s="1"/>
  <c r="R520" i="29"/>
  <c r="S520" i="29" s="1"/>
  <c r="H516" i="30"/>
  <c r="M516" i="30" s="1"/>
  <c r="R516" i="29"/>
  <c r="S516" i="29" s="1"/>
  <c r="H512" i="30"/>
  <c r="M512" i="30" s="1"/>
  <c r="R512" i="29"/>
  <c r="S512" i="29" s="1"/>
  <c r="H508" i="30"/>
  <c r="M508" i="30" s="1"/>
  <c r="R508" i="29"/>
  <c r="S508" i="29" s="1"/>
  <c r="H504" i="30"/>
  <c r="M504" i="30" s="1"/>
  <c r="R504" i="29"/>
  <c r="S504" i="29" s="1"/>
  <c r="H500" i="30"/>
  <c r="M500" i="30" s="1"/>
  <c r="R500" i="29"/>
  <c r="S500" i="29" s="1"/>
  <c r="H496" i="30"/>
  <c r="M496" i="30" s="1"/>
  <c r="R496" i="29"/>
  <c r="S496" i="29" s="1"/>
  <c r="H492" i="30"/>
  <c r="M492" i="30" s="1"/>
  <c r="R492" i="29"/>
  <c r="S492" i="29" s="1"/>
  <c r="H328" i="30"/>
  <c r="M328" i="30" s="1"/>
  <c r="R328" i="29"/>
  <c r="S328" i="29" s="1"/>
  <c r="H324" i="30"/>
  <c r="M324" i="30" s="1"/>
  <c r="R324" i="29"/>
  <c r="S324" i="29" s="1"/>
  <c r="H320" i="30"/>
  <c r="M320" i="30" s="1"/>
  <c r="R320" i="29"/>
  <c r="S320" i="29" s="1"/>
  <c r="H316" i="30"/>
  <c r="M316" i="30" s="1"/>
  <c r="R316" i="29"/>
  <c r="S316" i="29" s="1"/>
  <c r="H312" i="30"/>
  <c r="M312" i="30" s="1"/>
  <c r="R312" i="29"/>
  <c r="S312" i="29" s="1"/>
  <c r="H308" i="30"/>
  <c r="M308" i="30" s="1"/>
  <c r="R308" i="29"/>
  <c r="S308" i="29" s="1"/>
  <c r="H304" i="30"/>
  <c r="M304" i="30" s="1"/>
  <c r="R304" i="29"/>
  <c r="S304" i="29" s="1"/>
  <c r="H300" i="30"/>
  <c r="M300" i="30" s="1"/>
  <c r="R300" i="29"/>
  <c r="S300" i="29" s="1"/>
  <c r="H296" i="30"/>
  <c r="M296" i="30" s="1"/>
  <c r="R296" i="29"/>
  <c r="S296" i="29" s="1"/>
  <c r="H292" i="30"/>
  <c r="M292" i="30" s="1"/>
  <c r="R292" i="29"/>
  <c r="S292" i="29" s="1"/>
  <c r="H288" i="30"/>
  <c r="M288" i="30" s="1"/>
  <c r="R288" i="29"/>
  <c r="S288" i="29" s="1"/>
  <c r="H284" i="30"/>
  <c r="M284" i="30" s="1"/>
  <c r="R284" i="29"/>
  <c r="S284" i="29" s="1"/>
  <c r="H280" i="30"/>
  <c r="M280" i="30" s="1"/>
  <c r="R280" i="29"/>
  <c r="S280" i="29" s="1"/>
  <c r="H276" i="30"/>
  <c r="M276" i="30" s="1"/>
  <c r="R276" i="29"/>
  <c r="S276" i="29" s="1"/>
  <c r="H272" i="30"/>
  <c r="M272" i="30" s="1"/>
  <c r="R272" i="29"/>
  <c r="S272" i="29" s="1"/>
  <c r="H268" i="30"/>
  <c r="M268" i="30" s="1"/>
  <c r="R268" i="29"/>
  <c r="S268" i="29" s="1"/>
  <c r="H264" i="30"/>
  <c r="M264" i="30" s="1"/>
  <c r="R264" i="29"/>
  <c r="S264" i="29" s="1"/>
  <c r="H260" i="30"/>
  <c r="M260" i="30" s="1"/>
  <c r="R260" i="29"/>
  <c r="S260" i="29" s="1"/>
  <c r="H256" i="30"/>
  <c r="M256" i="30" s="1"/>
  <c r="R256" i="29"/>
  <c r="S256" i="29" s="1"/>
  <c r="H252" i="30"/>
  <c r="M252" i="30" s="1"/>
  <c r="R252" i="29"/>
  <c r="S252" i="29" s="1"/>
  <c r="H248" i="30"/>
  <c r="M248" i="30" s="1"/>
  <c r="R248" i="29"/>
  <c r="S248" i="29" s="1"/>
  <c r="H244" i="30"/>
  <c r="M244" i="30" s="1"/>
  <c r="R244" i="29"/>
  <c r="S244" i="29" s="1"/>
  <c r="H76" i="30"/>
  <c r="M76" i="30" s="1"/>
  <c r="R76" i="29"/>
  <c r="S76" i="29" s="1"/>
  <c r="H72" i="30"/>
  <c r="M72" i="30" s="1"/>
  <c r="R72" i="29"/>
  <c r="S72" i="29" s="1"/>
  <c r="H68" i="30"/>
  <c r="M68" i="30" s="1"/>
  <c r="R68" i="29"/>
  <c r="S68" i="29" s="1"/>
  <c r="H64" i="30"/>
  <c r="M64" i="30" s="1"/>
  <c r="R64" i="29"/>
  <c r="S64" i="29" s="1"/>
  <c r="H60" i="30"/>
  <c r="M60" i="30" s="1"/>
  <c r="R60" i="29"/>
  <c r="S60" i="29" s="1"/>
  <c r="H56" i="30"/>
  <c r="M56" i="30" s="1"/>
  <c r="R56" i="29"/>
  <c r="S56" i="29" s="1"/>
  <c r="H52" i="30"/>
  <c r="M52" i="30" s="1"/>
  <c r="R52" i="29"/>
  <c r="S52" i="29" s="1"/>
  <c r="H48" i="30"/>
  <c r="M48" i="30" s="1"/>
  <c r="R48" i="29"/>
  <c r="S48" i="29" s="1"/>
  <c r="H44" i="30"/>
  <c r="M44" i="30" s="1"/>
  <c r="R44" i="29"/>
  <c r="S44" i="29" s="1"/>
  <c r="H40" i="30"/>
  <c r="M40" i="30" s="1"/>
  <c r="R40" i="29"/>
  <c r="S40" i="29" s="1"/>
  <c r="H36" i="30"/>
  <c r="M36" i="30" s="1"/>
  <c r="R36" i="29"/>
  <c r="S36" i="29" s="1"/>
  <c r="H32" i="30"/>
  <c r="M32" i="30" s="1"/>
  <c r="R32" i="29"/>
  <c r="S32" i="29" s="1"/>
  <c r="H28" i="30"/>
  <c r="M28" i="30" s="1"/>
  <c r="R28" i="29"/>
  <c r="S28" i="29" s="1"/>
  <c r="H713" i="30"/>
  <c r="M713" i="30" s="1"/>
  <c r="R713" i="29"/>
  <c r="S713" i="29" s="1"/>
  <c r="H709" i="30"/>
  <c r="M709" i="30" s="1"/>
  <c r="R709" i="29"/>
  <c r="S709" i="29" s="1"/>
  <c r="H585" i="30"/>
  <c r="M585" i="30" s="1"/>
  <c r="R585" i="29"/>
  <c r="S585" i="29" s="1"/>
  <c r="H581" i="30"/>
  <c r="M581" i="30" s="1"/>
  <c r="R581" i="29"/>
  <c r="S581" i="29" s="1"/>
  <c r="H577" i="30"/>
  <c r="M577" i="30" s="1"/>
  <c r="R577" i="29"/>
  <c r="S577" i="29" s="1"/>
  <c r="H573" i="30"/>
  <c r="M573" i="30" s="1"/>
  <c r="R573" i="29"/>
  <c r="S573" i="29" s="1"/>
  <c r="H569" i="30"/>
  <c r="M569" i="30" s="1"/>
  <c r="R569" i="29"/>
  <c r="S569" i="29" s="1"/>
  <c r="H565" i="30"/>
  <c r="M565" i="30" s="1"/>
  <c r="R565" i="29"/>
  <c r="S565" i="29" s="1"/>
  <c r="H561" i="30"/>
  <c r="M561" i="30" s="1"/>
  <c r="R561" i="29"/>
  <c r="S561" i="29" s="1"/>
  <c r="H557" i="30"/>
  <c r="M557" i="30" s="1"/>
  <c r="R557" i="29"/>
  <c r="S557" i="29" s="1"/>
  <c r="H553" i="30"/>
  <c r="M553" i="30" s="1"/>
  <c r="R553" i="29"/>
  <c r="S553" i="29" s="1"/>
  <c r="H549" i="30"/>
  <c r="M549" i="30" s="1"/>
  <c r="R549" i="29"/>
  <c r="S549" i="29" s="1"/>
  <c r="H545" i="30"/>
  <c r="M545" i="30" s="1"/>
  <c r="R545" i="29"/>
  <c r="S545" i="29" s="1"/>
  <c r="H541" i="30"/>
  <c r="M541" i="30" s="1"/>
  <c r="R541" i="29"/>
  <c r="S541" i="29" s="1"/>
  <c r="H537" i="30"/>
  <c r="M537" i="30" s="1"/>
  <c r="R537" i="29"/>
  <c r="S537" i="29" s="1"/>
  <c r="H533" i="30"/>
  <c r="M533" i="30" s="1"/>
  <c r="R533" i="29"/>
  <c r="S533" i="29" s="1"/>
  <c r="H529" i="30"/>
  <c r="M529" i="30" s="1"/>
  <c r="R529" i="29"/>
  <c r="S529" i="29" s="1"/>
  <c r="H525" i="30"/>
  <c r="M525" i="30" s="1"/>
  <c r="R525" i="29"/>
  <c r="S525" i="29" s="1"/>
  <c r="H521" i="30"/>
  <c r="M521" i="30" s="1"/>
  <c r="R521" i="29"/>
  <c r="S521" i="29" s="1"/>
  <c r="H517" i="30"/>
  <c r="M517" i="30" s="1"/>
  <c r="R517" i="29"/>
  <c r="S517" i="29" s="1"/>
  <c r="H513" i="30"/>
  <c r="M513" i="30" s="1"/>
  <c r="R513" i="29"/>
  <c r="S513" i="29" s="1"/>
  <c r="H509" i="30"/>
  <c r="M509" i="30" s="1"/>
  <c r="R509" i="29"/>
  <c r="S509" i="29" s="1"/>
  <c r="H505" i="30"/>
  <c r="M505" i="30" s="1"/>
  <c r="R505" i="29"/>
  <c r="S505" i="29" s="1"/>
  <c r="H501" i="30"/>
  <c r="M501" i="30" s="1"/>
  <c r="R501" i="29"/>
  <c r="S501" i="29" s="1"/>
  <c r="H497" i="30"/>
  <c r="M497" i="30" s="1"/>
  <c r="R497" i="29"/>
  <c r="S497" i="29" s="1"/>
  <c r="H493" i="30"/>
  <c r="M493" i="30" s="1"/>
  <c r="R493" i="29"/>
  <c r="S493" i="29" s="1"/>
  <c r="H329" i="30"/>
  <c r="M329" i="30" s="1"/>
  <c r="R329" i="29"/>
  <c r="S329" i="29" s="1"/>
  <c r="H325" i="30"/>
  <c r="M325" i="30" s="1"/>
  <c r="R325" i="29"/>
  <c r="S325" i="29" s="1"/>
  <c r="H321" i="30"/>
  <c r="M321" i="30" s="1"/>
  <c r="R321" i="29"/>
  <c r="S321" i="29" s="1"/>
  <c r="H317" i="30"/>
  <c r="M317" i="30" s="1"/>
  <c r="R317" i="29"/>
  <c r="S317" i="29" s="1"/>
  <c r="H313" i="30"/>
  <c r="M313" i="30" s="1"/>
  <c r="R313" i="29"/>
  <c r="S313" i="29" s="1"/>
  <c r="H309" i="30"/>
  <c r="M309" i="30" s="1"/>
  <c r="R309" i="29"/>
  <c r="S309" i="29" s="1"/>
  <c r="H305" i="30"/>
  <c r="M305" i="30" s="1"/>
  <c r="R305" i="29"/>
  <c r="S305" i="29" s="1"/>
  <c r="H301" i="30"/>
  <c r="M301" i="30" s="1"/>
  <c r="R301" i="29"/>
  <c r="S301" i="29" s="1"/>
  <c r="H297" i="30"/>
  <c r="M297" i="30" s="1"/>
  <c r="R297" i="29"/>
  <c r="S297" i="29" s="1"/>
  <c r="H293" i="30"/>
  <c r="M293" i="30" s="1"/>
  <c r="R293" i="29"/>
  <c r="S293" i="29" s="1"/>
  <c r="H289" i="30"/>
  <c r="M289" i="30" s="1"/>
  <c r="R289" i="29"/>
  <c r="S289" i="29" s="1"/>
  <c r="H285" i="30"/>
  <c r="M285" i="30" s="1"/>
  <c r="R285" i="29"/>
  <c r="S285" i="29" s="1"/>
  <c r="H281" i="30"/>
  <c r="M281" i="30" s="1"/>
  <c r="R281" i="29"/>
  <c r="S281" i="29" s="1"/>
  <c r="H277" i="30"/>
  <c r="M277" i="30" s="1"/>
  <c r="R277" i="29"/>
  <c r="S277" i="29" s="1"/>
  <c r="H273" i="30"/>
  <c r="M273" i="30" s="1"/>
  <c r="R273" i="29"/>
  <c r="S273" i="29" s="1"/>
  <c r="H269" i="30"/>
  <c r="M269" i="30" s="1"/>
  <c r="R269" i="29"/>
  <c r="S269" i="29" s="1"/>
  <c r="H265" i="30"/>
  <c r="M265" i="30" s="1"/>
  <c r="R265" i="29"/>
  <c r="S265" i="29" s="1"/>
  <c r="H261" i="30"/>
  <c r="M261" i="30" s="1"/>
  <c r="R261" i="29"/>
  <c r="S261" i="29" s="1"/>
  <c r="H257" i="30"/>
  <c r="M257" i="30" s="1"/>
  <c r="R257" i="29"/>
  <c r="S257" i="29" s="1"/>
  <c r="H253" i="30"/>
  <c r="M253" i="30" s="1"/>
  <c r="R253" i="29"/>
  <c r="S253" i="29" s="1"/>
  <c r="H249" i="30"/>
  <c r="M249" i="30" s="1"/>
  <c r="R249" i="29"/>
  <c r="S249" i="29" s="1"/>
  <c r="H245" i="30"/>
  <c r="M245" i="30" s="1"/>
  <c r="R245" i="29"/>
  <c r="S245" i="29" s="1"/>
  <c r="H77" i="30"/>
  <c r="M77" i="30" s="1"/>
  <c r="R77" i="29"/>
  <c r="S77" i="29" s="1"/>
  <c r="H73" i="30"/>
  <c r="M73" i="30" s="1"/>
  <c r="R73" i="29"/>
  <c r="S73" i="29" s="1"/>
  <c r="H69" i="30"/>
  <c r="M69" i="30" s="1"/>
  <c r="R69" i="29"/>
  <c r="S69" i="29" s="1"/>
  <c r="H65" i="30"/>
  <c r="M65" i="30" s="1"/>
  <c r="R65" i="29"/>
  <c r="S65" i="29" s="1"/>
  <c r="H61" i="30"/>
  <c r="M61" i="30" s="1"/>
  <c r="R61" i="29"/>
  <c r="S61" i="29" s="1"/>
  <c r="H57" i="30"/>
  <c r="M57" i="30" s="1"/>
  <c r="R57" i="29"/>
  <c r="S57" i="29" s="1"/>
  <c r="H53" i="30"/>
  <c r="M53" i="30" s="1"/>
  <c r="R53" i="29"/>
  <c r="S53" i="29" s="1"/>
  <c r="H49" i="30"/>
  <c r="M49" i="30" s="1"/>
  <c r="R49" i="29"/>
  <c r="S49" i="29" s="1"/>
  <c r="H45" i="30"/>
  <c r="M45" i="30" s="1"/>
  <c r="R45" i="29"/>
  <c r="S45" i="29" s="1"/>
  <c r="H41" i="30"/>
  <c r="M41" i="30" s="1"/>
  <c r="R41" i="29"/>
  <c r="S41" i="29" s="1"/>
  <c r="H37" i="30"/>
  <c r="M37" i="30" s="1"/>
  <c r="R37" i="29"/>
  <c r="S37" i="29" s="1"/>
  <c r="H33" i="30"/>
  <c r="M33" i="30" s="1"/>
  <c r="R33" i="29"/>
  <c r="S33" i="29" s="1"/>
  <c r="H29" i="30"/>
  <c r="M29" i="30" s="1"/>
  <c r="R29" i="29"/>
  <c r="S29" i="29" s="1"/>
  <c r="H25" i="30"/>
  <c r="M25" i="30" s="1"/>
  <c r="R25" i="29"/>
  <c r="S25" i="29" s="1"/>
  <c r="H716" i="30"/>
  <c r="M716" i="30" s="1"/>
  <c r="R716" i="29"/>
  <c r="S716" i="29" s="1"/>
  <c r="H714" i="30"/>
  <c r="M714" i="30" s="1"/>
  <c r="R714" i="29"/>
  <c r="S714" i="29" s="1"/>
  <c r="H710" i="30"/>
  <c r="M710" i="30" s="1"/>
  <c r="R710" i="29"/>
  <c r="S710" i="29" s="1"/>
  <c r="H586" i="30"/>
  <c r="M586" i="30" s="1"/>
  <c r="R586" i="29"/>
  <c r="S586" i="29" s="1"/>
  <c r="H582" i="30"/>
  <c r="M582" i="30" s="1"/>
  <c r="R582" i="29"/>
  <c r="S582" i="29" s="1"/>
  <c r="H578" i="30"/>
  <c r="M578" i="30" s="1"/>
  <c r="R578" i="29"/>
  <c r="S578" i="29" s="1"/>
  <c r="H574" i="30"/>
  <c r="M574" i="30" s="1"/>
  <c r="R574" i="29"/>
  <c r="S574" i="29" s="1"/>
  <c r="H570" i="30"/>
  <c r="M570" i="30" s="1"/>
  <c r="R570" i="29"/>
  <c r="S570" i="29" s="1"/>
  <c r="H566" i="30"/>
  <c r="M566" i="30" s="1"/>
  <c r="R566" i="29"/>
  <c r="S566" i="29" s="1"/>
  <c r="H562" i="30"/>
  <c r="M562" i="30" s="1"/>
  <c r="R562" i="29"/>
  <c r="S562" i="29" s="1"/>
  <c r="H558" i="30"/>
  <c r="M558" i="30" s="1"/>
  <c r="R558" i="29"/>
  <c r="S558" i="29" s="1"/>
  <c r="H554" i="30"/>
  <c r="M554" i="30" s="1"/>
  <c r="R554" i="29"/>
  <c r="S554" i="29" s="1"/>
  <c r="H550" i="30"/>
  <c r="M550" i="30" s="1"/>
  <c r="R550" i="29"/>
  <c r="S550" i="29" s="1"/>
  <c r="H546" i="30"/>
  <c r="M546" i="30" s="1"/>
  <c r="R546" i="29"/>
  <c r="S546" i="29" s="1"/>
  <c r="H542" i="30"/>
  <c r="M542" i="30" s="1"/>
  <c r="R542" i="29"/>
  <c r="S542" i="29" s="1"/>
  <c r="H538" i="30"/>
  <c r="M538" i="30" s="1"/>
  <c r="R538" i="29"/>
  <c r="S538" i="29" s="1"/>
  <c r="H534" i="30"/>
  <c r="M534" i="30" s="1"/>
  <c r="R534" i="29"/>
  <c r="S534" i="29" s="1"/>
  <c r="H530" i="30"/>
  <c r="M530" i="30" s="1"/>
  <c r="R530" i="29"/>
  <c r="S530" i="29" s="1"/>
  <c r="H526" i="30"/>
  <c r="M526" i="30" s="1"/>
  <c r="R526" i="29"/>
  <c r="S526" i="29" s="1"/>
  <c r="H522" i="30"/>
  <c r="M522" i="30" s="1"/>
  <c r="R522" i="29"/>
  <c r="S522" i="29" s="1"/>
  <c r="H518" i="30"/>
  <c r="M518" i="30" s="1"/>
  <c r="R518" i="29"/>
  <c r="S518" i="29" s="1"/>
  <c r="H514" i="30"/>
  <c r="M514" i="30" s="1"/>
  <c r="R514" i="29"/>
  <c r="S514" i="29" s="1"/>
  <c r="H510" i="30"/>
  <c r="M510" i="30" s="1"/>
  <c r="R510" i="29"/>
  <c r="S510" i="29" s="1"/>
  <c r="H506" i="30"/>
  <c r="M506" i="30" s="1"/>
  <c r="R506" i="29"/>
  <c r="S506" i="29" s="1"/>
  <c r="H502" i="30"/>
  <c r="M502" i="30" s="1"/>
  <c r="R502" i="29"/>
  <c r="S502" i="29" s="1"/>
  <c r="H498" i="30"/>
  <c r="M498" i="30" s="1"/>
  <c r="R498" i="29"/>
  <c r="S498" i="29" s="1"/>
  <c r="H494" i="30"/>
  <c r="M494" i="30" s="1"/>
  <c r="R494" i="29"/>
  <c r="S494" i="29" s="1"/>
  <c r="H490" i="30"/>
  <c r="M490" i="30" s="1"/>
  <c r="R490" i="29"/>
  <c r="S490" i="29" s="1"/>
  <c r="H330" i="30"/>
  <c r="M330" i="30" s="1"/>
  <c r="R330" i="29"/>
  <c r="S330" i="29" s="1"/>
  <c r="H326" i="30"/>
  <c r="M326" i="30" s="1"/>
  <c r="R326" i="29"/>
  <c r="S326" i="29" s="1"/>
  <c r="H322" i="30"/>
  <c r="M322" i="30" s="1"/>
  <c r="R322" i="29"/>
  <c r="S322" i="29" s="1"/>
  <c r="H318" i="30"/>
  <c r="M318" i="30" s="1"/>
  <c r="R318" i="29"/>
  <c r="S318" i="29" s="1"/>
  <c r="H314" i="30"/>
  <c r="M314" i="30" s="1"/>
  <c r="R314" i="29"/>
  <c r="S314" i="29" s="1"/>
  <c r="H310" i="30"/>
  <c r="M310" i="30" s="1"/>
  <c r="R310" i="29"/>
  <c r="S310" i="29" s="1"/>
  <c r="H306" i="30"/>
  <c r="M306" i="30" s="1"/>
  <c r="R306" i="29"/>
  <c r="S306" i="29" s="1"/>
  <c r="H302" i="30"/>
  <c r="M302" i="30" s="1"/>
  <c r="R302" i="29"/>
  <c r="S302" i="29" s="1"/>
  <c r="H298" i="30"/>
  <c r="M298" i="30" s="1"/>
  <c r="R298" i="29"/>
  <c r="S298" i="29" s="1"/>
  <c r="H294" i="30"/>
  <c r="M294" i="30" s="1"/>
  <c r="R294" i="29"/>
  <c r="S294" i="29" s="1"/>
  <c r="H290" i="30"/>
  <c r="M290" i="30" s="1"/>
  <c r="R290" i="29"/>
  <c r="S290" i="29" s="1"/>
  <c r="H286" i="30"/>
  <c r="M286" i="30" s="1"/>
  <c r="R286" i="29"/>
  <c r="S286" i="29" s="1"/>
  <c r="H282" i="30"/>
  <c r="M282" i="30" s="1"/>
  <c r="R282" i="29"/>
  <c r="S282" i="29" s="1"/>
  <c r="H278" i="30"/>
  <c r="M278" i="30" s="1"/>
  <c r="R278" i="29"/>
  <c r="S278" i="29" s="1"/>
  <c r="H274" i="30"/>
  <c r="M274" i="30" s="1"/>
  <c r="R274" i="29"/>
  <c r="S274" i="29" s="1"/>
  <c r="H270" i="30"/>
  <c r="M270" i="30" s="1"/>
  <c r="R270" i="29"/>
  <c r="S270" i="29" s="1"/>
  <c r="H266" i="30"/>
  <c r="M266" i="30" s="1"/>
  <c r="R266" i="29"/>
  <c r="S266" i="29" s="1"/>
  <c r="H262" i="30"/>
  <c r="M262" i="30" s="1"/>
  <c r="R262" i="29"/>
  <c r="S262" i="29" s="1"/>
  <c r="H258" i="30"/>
  <c r="M258" i="30" s="1"/>
  <c r="R258" i="29"/>
  <c r="S258" i="29" s="1"/>
  <c r="H254" i="30"/>
  <c r="M254" i="30" s="1"/>
  <c r="R254" i="29"/>
  <c r="S254" i="29" s="1"/>
  <c r="H250" i="30"/>
  <c r="M250" i="30" s="1"/>
  <c r="R250" i="29"/>
  <c r="S250" i="29" s="1"/>
  <c r="H246" i="30"/>
  <c r="M246" i="30" s="1"/>
  <c r="R246" i="29"/>
  <c r="S246" i="29" s="1"/>
  <c r="H242" i="30"/>
  <c r="M242" i="30" s="1"/>
  <c r="R242" i="29"/>
  <c r="S242" i="29" s="1"/>
  <c r="H78" i="30"/>
  <c r="M78" i="30" s="1"/>
  <c r="R78" i="29"/>
  <c r="S78" i="29" s="1"/>
  <c r="H74" i="30"/>
  <c r="M74" i="30" s="1"/>
  <c r="R74" i="29"/>
  <c r="S74" i="29" s="1"/>
  <c r="H70" i="30"/>
  <c r="M70" i="30" s="1"/>
  <c r="R70" i="29"/>
  <c r="S70" i="29" s="1"/>
  <c r="H66" i="30"/>
  <c r="M66" i="30" s="1"/>
  <c r="R66" i="29"/>
  <c r="S66" i="29" s="1"/>
  <c r="H62" i="30"/>
  <c r="M62" i="30" s="1"/>
  <c r="R62" i="29"/>
  <c r="S62" i="29" s="1"/>
  <c r="H58" i="30"/>
  <c r="M58" i="30" s="1"/>
  <c r="R58" i="29"/>
  <c r="S58" i="29" s="1"/>
  <c r="H54" i="30"/>
  <c r="M54" i="30" s="1"/>
  <c r="R54" i="29"/>
  <c r="S54" i="29" s="1"/>
  <c r="H50" i="30"/>
  <c r="M50" i="30" s="1"/>
  <c r="R50" i="29"/>
  <c r="S50" i="29" s="1"/>
  <c r="H46" i="30"/>
  <c r="M46" i="30" s="1"/>
  <c r="R46" i="29"/>
  <c r="S46" i="29" s="1"/>
  <c r="H42" i="30"/>
  <c r="M42" i="30" s="1"/>
  <c r="R42" i="29"/>
  <c r="S42" i="29" s="1"/>
  <c r="H38" i="30"/>
  <c r="M38" i="30" s="1"/>
  <c r="R38" i="29"/>
  <c r="S38" i="29" s="1"/>
  <c r="H34" i="30"/>
  <c r="M34" i="30" s="1"/>
  <c r="R34" i="29"/>
  <c r="S34" i="29" s="1"/>
  <c r="H30" i="30"/>
  <c r="M30" i="30" s="1"/>
  <c r="R30" i="29"/>
  <c r="S30" i="29" s="1"/>
  <c r="H26" i="30"/>
  <c r="M26" i="30" s="1"/>
  <c r="R26" i="29"/>
  <c r="S26" i="29" s="1"/>
  <c r="H705" i="30"/>
  <c r="M705" i="30" s="1"/>
  <c r="R705" i="29"/>
  <c r="S705" i="29" s="1"/>
  <c r="H701" i="30"/>
  <c r="M701" i="30" s="1"/>
  <c r="R701" i="29"/>
  <c r="S701" i="29" s="1"/>
  <c r="H697" i="30"/>
  <c r="M697" i="30" s="1"/>
  <c r="R697" i="29"/>
  <c r="S697" i="29" s="1"/>
  <c r="H693" i="30"/>
  <c r="M693" i="30" s="1"/>
  <c r="R693" i="29"/>
  <c r="S693" i="29" s="1"/>
  <c r="H689" i="30"/>
  <c r="M689" i="30" s="1"/>
  <c r="R689" i="29"/>
  <c r="S689" i="29" s="1"/>
  <c r="H685" i="30"/>
  <c r="M685" i="30" s="1"/>
  <c r="R685" i="29"/>
  <c r="S685" i="29" s="1"/>
  <c r="H681" i="30"/>
  <c r="M681" i="30" s="1"/>
  <c r="R681" i="29"/>
  <c r="S681" i="29" s="1"/>
  <c r="H677" i="30"/>
  <c r="M677" i="30" s="1"/>
  <c r="R677" i="29"/>
  <c r="S677" i="29" s="1"/>
  <c r="H673" i="30"/>
  <c r="M673" i="30" s="1"/>
  <c r="R673" i="29"/>
  <c r="S673" i="29" s="1"/>
  <c r="H669" i="30"/>
  <c r="M669" i="30" s="1"/>
  <c r="R669" i="29"/>
  <c r="S669" i="29" s="1"/>
  <c r="H665" i="30"/>
  <c r="M665" i="30" s="1"/>
  <c r="R665" i="29"/>
  <c r="S665" i="29" s="1"/>
  <c r="H661" i="30"/>
  <c r="M661" i="30" s="1"/>
  <c r="R661" i="29"/>
  <c r="S661" i="29" s="1"/>
  <c r="H657" i="30"/>
  <c r="M657" i="30" s="1"/>
  <c r="R657" i="29"/>
  <c r="S657" i="29" s="1"/>
  <c r="H653" i="30"/>
  <c r="M653" i="30" s="1"/>
  <c r="R653" i="29"/>
  <c r="S653" i="29" s="1"/>
  <c r="H649" i="30"/>
  <c r="M649" i="30" s="1"/>
  <c r="R649" i="29"/>
  <c r="S649" i="29" s="1"/>
  <c r="H645" i="30"/>
  <c r="M645" i="30" s="1"/>
  <c r="R645" i="29"/>
  <c r="S645" i="29" s="1"/>
  <c r="H641" i="30"/>
  <c r="M641" i="30" s="1"/>
  <c r="R641" i="29"/>
  <c r="S641" i="29" s="1"/>
  <c r="H637" i="30"/>
  <c r="M637" i="30" s="1"/>
  <c r="R637" i="29"/>
  <c r="S637" i="29" s="1"/>
  <c r="H633" i="30"/>
  <c r="M633" i="30" s="1"/>
  <c r="R633" i="29"/>
  <c r="S633" i="29" s="1"/>
  <c r="H629" i="30"/>
  <c r="M629" i="30" s="1"/>
  <c r="R629" i="29"/>
  <c r="S629" i="29" s="1"/>
  <c r="H625" i="30"/>
  <c r="M625" i="30" s="1"/>
  <c r="R625" i="29"/>
  <c r="S625" i="29" s="1"/>
  <c r="H621" i="30"/>
  <c r="M621" i="30" s="1"/>
  <c r="R621" i="29"/>
  <c r="S621" i="29" s="1"/>
  <c r="H617" i="30"/>
  <c r="M617" i="30" s="1"/>
  <c r="R617" i="29"/>
  <c r="S617" i="29" s="1"/>
  <c r="H613" i="30"/>
  <c r="M613" i="30" s="1"/>
  <c r="R613" i="29"/>
  <c r="S613" i="29" s="1"/>
  <c r="H609" i="30"/>
  <c r="M609" i="30" s="1"/>
  <c r="R609" i="29"/>
  <c r="S609" i="29" s="1"/>
  <c r="H605" i="30"/>
  <c r="M605" i="30" s="1"/>
  <c r="R605" i="29"/>
  <c r="S605" i="29" s="1"/>
  <c r="H601" i="30"/>
  <c r="M601" i="30" s="1"/>
  <c r="R601" i="29"/>
  <c r="S601" i="29" s="1"/>
  <c r="H597" i="30"/>
  <c r="M597" i="30" s="1"/>
  <c r="R597" i="29"/>
  <c r="S597" i="29" s="1"/>
  <c r="H593" i="30"/>
  <c r="M593" i="30" s="1"/>
  <c r="R593" i="29"/>
  <c r="S593" i="29" s="1"/>
  <c r="H589" i="30"/>
  <c r="M589" i="30" s="1"/>
  <c r="R589" i="29"/>
  <c r="S589" i="29" s="1"/>
  <c r="H489" i="30"/>
  <c r="M489" i="30" s="1"/>
  <c r="R489" i="29"/>
  <c r="S489" i="29" s="1"/>
  <c r="H485" i="30"/>
  <c r="M485" i="30" s="1"/>
  <c r="R485" i="29"/>
  <c r="S485" i="29" s="1"/>
  <c r="H481" i="30"/>
  <c r="M481" i="30" s="1"/>
  <c r="R481" i="29"/>
  <c r="S481" i="29" s="1"/>
  <c r="H477" i="30"/>
  <c r="M477" i="30" s="1"/>
  <c r="R477" i="29"/>
  <c r="S477" i="29" s="1"/>
  <c r="H473" i="30"/>
  <c r="M473" i="30" s="1"/>
  <c r="R473" i="29"/>
  <c r="S473" i="29" s="1"/>
  <c r="H469" i="30"/>
  <c r="M469" i="30" s="1"/>
  <c r="R469" i="29"/>
  <c r="S469" i="29" s="1"/>
  <c r="H465" i="30"/>
  <c r="M465" i="30" s="1"/>
  <c r="R465" i="29"/>
  <c r="S465" i="29" s="1"/>
  <c r="H461" i="30"/>
  <c r="M461" i="30" s="1"/>
  <c r="R461" i="29"/>
  <c r="S461" i="29" s="1"/>
  <c r="H457" i="30"/>
  <c r="M457" i="30" s="1"/>
  <c r="R457" i="29"/>
  <c r="S457" i="29" s="1"/>
  <c r="H453" i="30"/>
  <c r="M453" i="30" s="1"/>
  <c r="R453" i="29"/>
  <c r="S453" i="29" s="1"/>
  <c r="H449" i="30"/>
  <c r="M449" i="30" s="1"/>
  <c r="R449" i="29"/>
  <c r="S449" i="29" s="1"/>
  <c r="H445" i="30"/>
  <c r="M445" i="30" s="1"/>
  <c r="R445" i="29"/>
  <c r="S445" i="29" s="1"/>
  <c r="H441" i="30"/>
  <c r="M441" i="30" s="1"/>
  <c r="R441" i="29"/>
  <c r="S441" i="29" s="1"/>
  <c r="H437" i="30"/>
  <c r="M437" i="30" s="1"/>
  <c r="R437" i="29"/>
  <c r="S437" i="29" s="1"/>
  <c r="H433" i="30"/>
  <c r="M433" i="30" s="1"/>
  <c r="R433" i="29"/>
  <c r="S433" i="29" s="1"/>
  <c r="H429" i="30"/>
  <c r="M429" i="30" s="1"/>
  <c r="R429" i="29"/>
  <c r="S429" i="29" s="1"/>
  <c r="H425" i="30"/>
  <c r="M425" i="30" s="1"/>
  <c r="R425" i="29"/>
  <c r="S425" i="29" s="1"/>
  <c r="H421" i="30"/>
  <c r="M421" i="30" s="1"/>
  <c r="R421" i="29"/>
  <c r="S421" i="29" s="1"/>
  <c r="H417" i="30"/>
  <c r="M417" i="30" s="1"/>
  <c r="R417" i="29"/>
  <c r="S417" i="29" s="1"/>
  <c r="H413" i="30"/>
  <c r="M413" i="30" s="1"/>
  <c r="R413" i="29"/>
  <c r="S413" i="29" s="1"/>
  <c r="H409" i="30"/>
  <c r="M409" i="30" s="1"/>
  <c r="R409" i="29"/>
  <c r="S409" i="29" s="1"/>
  <c r="H405" i="30"/>
  <c r="M405" i="30" s="1"/>
  <c r="R405" i="29"/>
  <c r="S405" i="29" s="1"/>
  <c r="H401" i="30"/>
  <c r="M401" i="30" s="1"/>
  <c r="R401" i="29"/>
  <c r="S401" i="29" s="1"/>
  <c r="H397" i="30"/>
  <c r="M397" i="30" s="1"/>
  <c r="R397" i="29"/>
  <c r="S397" i="29" s="1"/>
  <c r="H393" i="30"/>
  <c r="M393" i="30" s="1"/>
  <c r="R393" i="29"/>
  <c r="S393" i="29" s="1"/>
  <c r="H389" i="30"/>
  <c r="M389" i="30" s="1"/>
  <c r="R389" i="29"/>
  <c r="S389" i="29" s="1"/>
  <c r="H385" i="30"/>
  <c r="M385" i="30" s="1"/>
  <c r="R385" i="29"/>
  <c r="S385" i="29" s="1"/>
  <c r="H381" i="30"/>
  <c r="M381" i="30" s="1"/>
  <c r="R381" i="29"/>
  <c r="S381" i="29" s="1"/>
  <c r="H377" i="30"/>
  <c r="M377" i="30" s="1"/>
  <c r="R377" i="29"/>
  <c r="S377" i="29" s="1"/>
  <c r="H373" i="30"/>
  <c r="M373" i="30" s="1"/>
  <c r="R373" i="29"/>
  <c r="S373" i="29" s="1"/>
  <c r="H369" i="30"/>
  <c r="M369" i="30" s="1"/>
  <c r="R369" i="29"/>
  <c r="S369" i="29" s="1"/>
  <c r="H365" i="30"/>
  <c r="M365" i="30" s="1"/>
  <c r="R365" i="29"/>
  <c r="S365" i="29" s="1"/>
  <c r="H361" i="30"/>
  <c r="M361" i="30" s="1"/>
  <c r="R361" i="29"/>
  <c r="S361" i="29" s="1"/>
  <c r="H357" i="30"/>
  <c r="M357" i="30" s="1"/>
  <c r="R357" i="29"/>
  <c r="S357" i="29" s="1"/>
  <c r="H353" i="30"/>
  <c r="M353" i="30" s="1"/>
  <c r="R353" i="29"/>
  <c r="S353" i="29" s="1"/>
  <c r="H349" i="30"/>
  <c r="M349" i="30" s="1"/>
  <c r="R349" i="29"/>
  <c r="S349" i="29" s="1"/>
  <c r="H345" i="30"/>
  <c r="M345" i="30" s="1"/>
  <c r="R345" i="29"/>
  <c r="S345" i="29" s="1"/>
  <c r="H341" i="30"/>
  <c r="M341" i="30" s="1"/>
  <c r="R341" i="29"/>
  <c r="S341" i="29" s="1"/>
  <c r="H337" i="30"/>
  <c r="M337" i="30" s="1"/>
  <c r="R337" i="29"/>
  <c r="S337" i="29" s="1"/>
  <c r="H333" i="30"/>
  <c r="M333" i="30" s="1"/>
  <c r="R333" i="29"/>
  <c r="S333" i="29" s="1"/>
  <c r="H708" i="30"/>
  <c r="M708" i="30" s="1"/>
  <c r="R708" i="29"/>
  <c r="S708" i="29" s="1"/>
  <c r="H704" i="30"/>
  <c r="M704" i="30" s="1"/>
  <c r="R704" i="29"/>
  <c r="S704" i="29" s="1"/>
  <c r="H700" i="30"/>
  <c r="M700" i="30" s="1"/>
  <c r="R700" i="29"/>
  <c r="S700" i="29" s="1"/>
  <c r="H696" i="30"/>
  <c r="M696" i="30" s="1"/>
  <c r="R696" i="29"/>
  <c r="S696" i="29" s="1"/>
  <c r="H692" i="30"/>
  <c r="M692" i="30" s="1"/>
  <c r="R692" i="29"/>
  <c r="S692" i="29" s="1"/>
  <c r="H688" i="30"/>
  <c r="M688" i="30" s="1"/>
  <c r="R688" i="29"/>
  <c r="S688" i="29" s="1"/>
  <c r="H684" i="30"/>
  <c r="M684" i="30" s="1"/>
  <c r="R684" i="29"/>
  <c r="S684" i="29" s="1"/>
  <c r="H680" i="30"/>
  <c r="M680" i="30" s="1"/>
  <c r="R680" i="29"/>
  <c r="S680" i="29" s="1"/>
  <c r="H676" i="30"/>
  <c r="M676" i="30" s="1"/>
  <c r="R676" i="29"/>
  <c r="S676" i="29" s="1"/>
  <c r="H672" i="30"/>
  <c r="M672" i="30" s="1"/>
  <c r="R672" i="29"/>
  <c r="S672" i="29" s="1"/>
  <c r="H668" i="30"/>
  <c r="M668" i="30" s="1"/>
  <c r="R668" i="29"/>
  <c r="S668" i="29" s="1"/>
  <c r="H664" i="30"/>
  <c r="M664" i="30" s="1"/>
  <c r="R664" i="29"/>
  <c r="S664" i="29" s="1"/>
  <c r="H660" i="30"/>
  <c r="M660" i="30" s="1"/>
  <c r="R660" i="29"/>
  <c r="S660" i="29" s="1"/>
  <c r="H656" i="30"/>
  <c r="M656" i="30" s="1"/>
  <c r="R656" i="29"/>
  <c r="S656" i="29" s="1"/>
  <c r="H652" i="30"/>
  <c r="M652" i="30" s="1"/>
  <c r="R652" i="29"/>
  <c r="S652" i="29" s="1"/>
  <c r="H648" i="30"/>
  <c r="M648" i="30" s="1"/>
  <c r="R648" i="29"/>
  <c r="S648" i="29" s="1"/>
  <c r="H644" i="30"/>
  <c r="M644" i="30" s="1"/>
  <c r="R644" i="29"/>
  <c r="S644" i="29" s="1"/>
  <c r="H640" i="30"/>
  <c r="M640" i="30" s="1"/>
  <c r="R640" i="29"/>
  <c r="S640" i="29" s="1"/>
  <c r="H636" i="30"/>
  <c r="M636" i="30" s="1"/>
  <c r="R636" i="29"/>
  <c r="S636" i="29" s="1"/>
  <c r="H632" i="30"/>
  <c r="M632" i="30" s="1"/>
  <c r="R632" i="29"/>
  <c r="S632" i="29" s="1"/>
  <c r="H628" i="30"/>
  <c r="M628" i="30" s="1"/>
  <c r="R628" i="29"/>
  <c r="S628" i="29" s="1"/>
  <c r="H624" i="30"/>
  <c r="M624" i="30" s="1"/>
  <c r="R624" i="29"/>
  <c r="S624" i="29" s="1"/>
  <c r="H620" i="30"/>
  <c r="M620" i="30" s="1"/>
  <c r="R620" i="29"/>
  <c r="S620" i="29" s="1"/>
  <c r="H616" i="30"/>
  <c r="M616" i="30" s="1"/>
  <c r="R616" i="29"/>
  <c r="S616" i="29" s="1"/>
  <c r="H612" i="30"/>
  <c r="M612" i="30" s="1"/>
  <c r="R612" i="29"/>
  <c r="S612" i="29" s="1"/>
  <c r="H608" i="30"/>
  <c r="M608" i="30" s="1"/>
  <c r="R608" i="29"/>
  <c r="S608" i="29" s="1"/>
  <c r="H604" i="30"/>
  <c r="M604" i="30" s="1"/>
  <c r="R604" i="29"/>
  <c r="S604" i="29" s="1"/>
  <c r="H600" i="30"/>
  <c r="M600" i="30" s="1"/>
  <c r="R600" i="29"/>
  <c r="S600" i="29" s="1"/>
  <c r="H596" i="30"/>
  <c r="M596" i="30" s="1"/>
  <c r="R596" i="29"/>
  <c r="S596" i="29" s="1"/>
  <c r="H592" i="30"/>
  <c r="M592" i="30" s="1"/>
  <c r="R592" i="29"/>
  <c r="S592" i="29" s="1"/>
  <c r="H588" i="30"/>
  <c r="M588" i="30" s="1"/>
  <c r="R588" i="29"/>
  <c r="S588" i="29" s="1"/>
  <c r="H488" i="30"/>
  <c r="M488" i="30" s="1"/>
  <c r="R488" i="29"/>
  <c r="S488" i="29" s="1"/>
  <c r="H484" i="30"/>
  <c r="M484" i="30" s="1"/>
  <c r="R484" i="29"/>
  <c r="S484" i="29" s="1"/>
  <c r="H480" i="30"/>
  <c r="M480" i="30" s="1"/>
  <c r="R480" i="29"/>
  <c r="S480" i="29" s="1"/>
  <c r="H476" i="30"/>
  <c r="M476" i="30" s="1"/>
  <c r="R476" i="29"/>
  <c r="S476" i="29" s="1"/>
  <c r="H472" i="30"/>
  <c r="M472" i="30" s="1"/>
  <c r="R472" i="29"/>
  <c r="S472" i="29" s="1"/>
  <c r="H468" i="30"/>
  <c r="M468" i="30" s="1"/>
  <c r="R468" i="29"/>
  <c r="S468" i="29" s="1"/>
  <c r="H464" i="30"/>
  <c r="M464" i="30" s="1"/>
  <c r="R464" i="29"/>
  <c r="S464" i="29" s="1"/>
  <c r="H460" i="30"/>
  <c r="M460" i="30" s="1"/>
  <c r="R460" i="29"/>
  <c r="S460" i="29" s="1"/>
  <c r="H456" i="30"/>
  <c r="M456" i="30" s="1"/>
  <c r="R456" i="29"/>
  <c r="S456" i="29" s="1"/>
  <c r="H452" i="30"/>
  <c r="M452" i="30" s="1"/>
  <c r="R452" i="29"/>
  <c r="S452" i="29" s="1"/>
  <c r="H448" i="30"/>
  <c r="M448" i="30" s="1"/>
  <c r="R448" i="29"/>
  <c r="S448" i="29" s="1"/>
  <c r="H444" i="30"/>
  <c r="M444" i="30" s="1"/>
  <c r="R444" i="29"/>
  <c r="S444" i="29" s="1"/>
  <c r="H440" i="30"/>
  <c r="M440" i="30" s="1"/>
  <c r="R440" i="29"/>
  <c r="S440" i="29" s="1"/>
  <c r="H436" i="30"/>
  <c r="M436" i="30" s="1"/>
  <c r="R436" i="29"/>
  <c r="S436" i="29" s="1"/>
  <c r="H432" i="30"/>
  <c r="M432" i="30" s="1"/>
  <c r="R432" i="29"/>
  <c r="S432" i="29" s="1"/>
  <c r="H428" i="30"/>
  <c r="M428" i="30" s="1"/>
  <c r="R428" i="29"/>
  <c r="S428" i="29" s="1"/>
  <c r="H424" i="30"/>
  <c r="M424" i="30" s="1"/>
  <c r="R424" i="29"/>
  <c r="S424" i="29" s="1"/>
  <c r="H420" i="30"/>
  <c r="M420" i="30" s="1"/>
  <c r="R420" i="29"/>
  <c r="S420" i="29" s="1"/>
  <c r="H416" i="30"/>
  <c r="M416" i="30" s="1"/>
  <c r="R416" i="29"/>
  <c r="S416" i="29" s="1"/>
  <c r="H412" i="30"/>
  <c r="M412" i="30" s="1"/>
  <c r="R412" i="29"/>
  <c r="S412" i="29" s="1"/>
  <c r="H408" i="30"/>
  <c r="M408" i="30" s="1"/>
  <c r="R408" i="29"/>
  <c r="S408" i="29" s="1"/>
  <c r="H404" i="30"/>
  <c r="M404" i="30" s="1"/>
  <c r="R404" i="29"/>
  <c r="S404" i="29" s="1"/>
  <c r="H400" i="30"/>
  <c r="M400" i="30" s="1"/>
  <c r="R400" i="29"/>
  <c r="S400" i="29" s="1"/>
  <c r="H396" i="30"/>
  <c r="M396" i="30" s="1"/>
  <c r="R396" i="29"/>
  <c r="S396" i="29" s="1"/>
  <c r="H392" i="30"/>
  <c r="M392" i="30" s="1"/>
  <c r="R392" i="29"/>
  <c r="S392" i="29" s="1"/>
  <c r="H388" i="30"/>
  <c r="M388" i="30" s="1"/>
  <c r="R388" i="29"/>
  <c r="S388" i="29" s="1"/>
  <c r="H384" i="30"/>
  <c r="M384" i="30" s="1"/>
  <c r="R384" i="29"/>
  <c r="S384" i="29" s="1"/>
  <c r="H380" i="30"/>
  <c r="M380" i="30" s="1"/>
  <c r="R380" i="29"/>
  <c r="S380" i="29" s="1"/>
  <c r="H376" i="30"/>
  <c r="M376" i="30" s="1"/>
  <c r="R376" i="29"/>
  <c r="S376" i="29" s="1"/>
  <c r="H372" i="30"/>
  <c r="M372" i="30" s="1"/>
  <c r="R372" i="29"/>
  <c r="S372" i="29" s="1"/>
  <c r="H368" i="30"/>
  <c r="M368" i="30" s="1"/>
  <c r="R368" i="29"/>
  <c r="S368" i="29" s="1"/>
  <c r="H364" i="30"/>
  <c r="M364" i="30" s="1"/>
  <c r="R364" i="29"/>
  <c r="S364" i="29" s="1"/>
  <c r="H360" i="30"/>
  <c r="M360" i="30" s="1"/>
  <c r="R360" i="29"/>
  <c r="S360" i="29" s="1"/>
  <c r="H356" i="30"/>
  <c r="M356" i="30" s="1"/>
  <c r="R356" i="29"/>
  <c r="S356" i="29" s="1"/>
  <c r="H352" i="30"/>
  <c r="M352" i="30" s="1"/>
  <c r="R352" i="29"/>
  <c r="S352" i="29" s="1"/>
  <c r="H348" i="30"/>
  <c r="M348" i="30" s="1"/>
  <c r="R348" i="29"/>
  <c r="S348" i="29" s="1"/>
  <c r="H344" i="30"/>
  <c r="M344" i="30" s="1"/>
  <c r="R344" i="29"/>
  <c r="S344" i="29" s="1"/>
  <c r="H340" i="30"/>
  <c r="M340" i="30" s="1"/>
  <c r="R340" i="29"/>
  <c r="S340" i="29" s="1"/>
  <c r="H336" i="30"/>
  <c r="M336" i="30" s="1"/>
  <c r="R336" i="29"/>
  <c r="S336" i="29" s="1"/>
  <c r="H332" i="30"/>
  <c r="M332" i="30" s="1"/>
  <c r="R332" i="29"/>
  <c r="S332" i="29" s="1"/>
  <c r="H707" i="30"/>
  <c r="M707" i="30" s="1"/>
  <c r="R707" i="29"/>
  <c r="S707" i="29" s="1"/>
  <c r="H703" i="30"/>
  <c r="M703" i="30" s="1"/>
  <c r="R703" i="29"/>
  <c r="S703" i="29" s="1"/>
  <c r="H699" i="30"/>
  <c r="M699" i="30" s="1"/>
  <c r="R699" i="29"/>
  <c r="S699" i="29" s="1"/>
  <c r="H695" i="30"/>
  <c r="M695" i="30" s="1"/>
  <c r="R695" i="29"/>
  <c r="S695" i="29" s="1"/>
  <c r="H691" i="30"/>
  <c r="M691" i="30" s="1"/>
  <c r="R691" i="29"/>
  <c r="S691" i="29" s="1"/>
  <c r="H687" i="30"/>
  <c r="M687" i="30" s="1"/>
  <c r="R687" i="29"/>
  <c r="S687" i="29" s="1"/>
  <c r="H683" i="30"/>
  <c r="M683" i="30" s="1"/>
  <c r="R683" i="29"/>
  <c r="S683" i="29" s="1"/>
  <c r="H679" i="30"/>
  <c r="M679" i="30" s="1"/>
  <c r="R679" i="29"/>
  <c r="S679" i="29" s="1"/>
  <c r="H675" i="30"/>
  <c r="M675" i="30" s="1"/>
  <c r="R675" i="29"/>
  <c r="S675" i="29" s="1"/>
  <c r="H671" i="30"/>
  <c r="M671" i="30" s="1"/>
  <c r="R671" i="29"/>
  <c r="S671" i="29" s="1"/>
  <c r="H667" i="30"/>
  <c r="M667" i="30" s="1"/>
  <c r="R667" i="29"/>
  <c r="S667" i="29" s="1"/>
  <c r="H663" i="30"/>
  <c r="M663" i="30" s="1"/>
  <c r="R663" i="29"/>
  <c r="S663" i="29" s="1"/>
  <c r="H659" i="30"/>
  <c r="M659" i="30" s="1"/>
  <c r="R659" i="29"/>
  <c r="S659" i="29" s="1"/>
  <c r="H655" i="30"/>
  <c r="M655" i="30" s="1"/>
  <c r="R655" i="29"/>
  <c r="S655" i="29" s="1"/>
  <c r="H651" i="30"/>
  <c r="M651" i="30" s="1"/>
  <c r="R651" i="29"/>
  <c r="S651" i="29" s="1"/>
  <c r="H647" i="30"/>
  <c r="M647" i="30" s="1"/>
  <c r="R647" i="29"/>
  <c r="S647" i="29" s="1"/>
  <c r="H643" i="30"/>
  <c r="M643" i="30" s="1"/>
  <c r="R643" i="29"/>
  <c r="S643" i="29" s="1"/>
  <c r="H639" i="30"/>
  <c r="M639" i="30" s="1"/>
  <c r="R639" i="29"/>
  <c r="S639" i="29" s="1"/>
  <c r="H635" i="30"/>
  <c r="M635" i="30" s="1"/>
  <c r="R635" i="29"/>
  <c r="S635" i="29" s="1"/>
  <c r="H631" i="30"/>
  <c r="M631" i="30" s="1"/>
  <c r="R631" i="29"/>
  <c r="S631" i="29" s="1"/>
  <c r="H627" i="30"/>
  <c r="M627" i="30" s="1"/>
  <c r="R627" i="29"/>
  <c r="S627" i="29" s="1"/>
  <c r="H623" i="30"/>
  <c r="M623" i="30" s="1"/>
  <c r="R623" i="29"/>
  <c r="S623" i="29" s="1"/>
  <c r="H619" i="30"/>
  <c r="M619" i="30" s="1"/>
  <c r="R619" i="29"/>
  <c r="S619" i="29" s="1"/>
  <c r="H615" i="30"/>
  <c r="M615" i="30" s="1"/>
  <c r="R615" i="29"/>
  <c r="S615" i="29" s="1"/>
  <c r="H611" i="30"/>
  <c r="M611" i="30" s="1"/>
  <c r="R611" i="29"/>
  <c r="S611" i="29" s="1"/>
  <c r="H607" i="30"/>
  <c r="M607" i="30" s="1"/>
  <c r="R607" i="29"/>
  <c r="S607" i="29" s="1"/>
  <c r="H603" i="30"/>
  <c r="M603" i="30" s="1"/>
  <c r="R603" i="29"/>
  <c r="S603" i="29" s="1"/>
  <c r="H599" i="30"/>
  <c r="M599" i="30" s="1"/>
  <c r="R599" i="29"/>
  <c r="S599" i="29" s="1"/>
  <c r="H595" i="30"/>
  <c r="M595" i="30" s="1"/>
  <c r="R595" i="29"/>
  <c r="S595" i="29" s="1"/>
  <c r="H487" i="30"/>
  <c r="M487" i="30" s="1"/>
  <c r="R487" i="29"/>
  <c r="S487" i="29" s="1"/>
  <c r="H483" i="30"/>
  <c r="M483" i="30" s="1"/>
  <c r="R483" i="29"/>
  <c r="S483" i="29" s="1"/>
  <c r="H479" i="30"/>
  <c r="M479" i="30" s="1"/>
  <c r="R479" i="29"/>
  <c r="S479" i="29" s="1"/>
  <c r="H475" i="30"/>
  <c r="M475" i="30" s="1"/>
  <c r="R475" i="29"/>
  <c r="S475" i="29" s="1"/>
  <c r="H471" i="30"/>
  <c r="M471" i="30" s="1"/>
  <c r="R471" i="29"/>
  <c r="S471" i="29" s="1"/>
  <c r="H467" i="30"/>
  <c r="M467" i="30" s="1"/>
  <c r="R467" i="29"/>
  <c r="S467" i="29" s="1"/>
  <c r="H463" i="30"/>
  <c r="M463" i="30" s="1"/>
  <c r="R463" i="29"/>
  <c r="S463" i="29" s="1"/>
  <c r="H459" i="30"/>
  <c r="M459" i="30" s="1"/>
  <c r="R459" i="29"/>
  <c r="S459" i="29" s="1"/>
  <c r="H455" i="30"/>
  <c r="M455" i="30" s="1"/>
  <c r="R455" i="29"/>
  <c r="S455" i="29" s="1"/>
  <c r="H451" i="30"/>
  <c r="M451" i="30" s="1"/>
  <c r="R451" i="29"/>
  <c r="S451" i="29" s="1"/>
  <c r="H447" i="30"/>
  <c r="M447" i="30" s="1"/>
  <c r="R447" i="29"/>
  <c r="S447" i="29" s="1"/>
  <c r="H443" i="30"/>
  <c r="M443" i="30" s="1"/>
  <c r="R443" i="29"/>
  <c r="S443" i="29" s="1"/>
  <c r="H439" i="30"/>
  <c r="M439" i="30" s="1"/>
  <c r="R439" i="29"/>
  <c r="S439" i="29" s="1"/>
  <c r="H435" i="30"/>
  <c r="M435" i="30" s="1"/>
  <c r="R435" i="29"/>
  <c r="S435" i="29" s="1"/>
  <c r="H431" i="30"/>
  <c r="M431" i="30" s="1"/>
  <c r="R431" i="29"/>
  <c r="S431" i="29" s="1"/>
  <c r="H427" i="30"/>
  <c r="M427" i="30" s="1"/>
  <c r="R427" i="29"/>
  <c r="S427" i="29" s="1"/>
  <c r="H423" i="30"/>
  <c r="M423" i="30" s="1"/>
  <c r="R423" i="29"/>
  <c r="S423" i="29" s="1"/>
  <c r="H419" i="30"/>
  <c r="M419" i="30" s="1"/>
  <c r="R419" i="29"/>
  <c r="S419" i="29" s="1"/>
  <c r="H415" i="30"/>
  <c r="M415" i="30" s="1"/>
  <c r="R415" i="29"/>
  <c r="S415" i="29" s="1"/>
  <c r="H411" i="30"/>
  <c r="M411" i="30" s="1"/>
  <c r="R411" i="29"/>
  <c r="S411" i="29" s="1"/>
  <c r="H407" i="30"/>
  <c r="M407" i="30" s="1"/>
  <c r="R407" i="29"/>
  <c r="S407" i="29" s="1"/>
  <c r="H403" i="30"/>
  <c r="M403" i="30" s="1"/>
  <c r="R403" i="29"/>
  <c r="S403" i="29" s="1"/>
  <c r="H399" i="30"/>
  <c r="M399" i="30" s="1"/>
  <c r="R399" i="29"/>
  <c r="S399" i="29" s="1"/>
  <c r="H395" i="30"/>
  <c r="M395" i="30" s="1"/>
  <c r="R395" i="29"/>
  <c r="S395" i="29" s="1"/>
  <c r="H391" i="30"/>
  <c r="M391" i="30" s="1"/>
  <c r="R391" i="29"/>
  <c r="S391" i="29" s="1"/>
  <c r="H387" i="30"/>
  <c r="M387" i="30" s="1"/>
  <c r="R387" i="29"/>
  <c r="S387" i="29" s="1"/>
  <c r="H383" i="30"/>
  <c r="M383" i="30" s="1"/>
  <c r="R383" i="29"/>
  <c r="S383" i="29" s="1"/>
  <c r="H379" i="30"/>
  <c r="M379" i="30" s="1"/>
  <c r="R379" i="29"/>
  <c r="S379" i="29" s="1"/>
  <c r="H375" i="30"/>
  <c r="M375" i="30" s="1"/>
  <c r="R375" i="29"/>
  <c r="S375" i="29" s="1"/>
  <c r="H371" i="30"/>
  <c r="M371" i="30" s="1"/>
  <c r="R371" i="29"/>
  <c r="S371" i="29" s="1"/>
  <c r="H367" i="30"/>
  <c r="M367" i="30" s="1"/>
  <c r="R367" i="29"/>
  <c r="S367" i="29" s="1"/>
  <c r="H363" i="30"/>
  <c r="M363" i="30" s="1"/>
  <c r="R363" i="29"/>
  <c r="S363" i="29" s="1"/>
  <c r="H359" i="30"/>
  <c r="M359" i="30" s="1"/>
  <c r="R359" i="29"/>
  <c r="S359" i="29" s="1"/>
  <c r="H355" i="30"/>
  <c r="M355" i="30" s="1"/>
  <c r="R355" i="29"/>
  <c r="S355" i="29" s="1"/>
  <c r="H351" i="30"/>
  <c r="M351" i="30" s="1"/>
  <c r="R351" i="29"/>
  <c r="S351" i="29" s="1"/>
  <c r="H347" i="30"/>
  <c r="M347" i="30" s="1"/>
  <c r="R347" i="29"/>
  <c r="S347" i="29" s="1"/>
  <c r="H343" i="30"/>
  <c r="M343" i="30" s="1"/>
  <c r="R343" i="29"/>
  <c r="S343" i="29" s="1"/>
  <c r="H339" i="30"/>
  <c r="M339" i="30" s="1"/>
  <c r="R339" i="29"/>
  <c r="S339" i="29" s="1"/>
  <c r="H335" i="30"/>
  <c r="M335" i="30" s="1"/>
  <c r="R335" i="29"/>
  <c r="S335" i="29" s="1"/>
  <c r="H706" i="30"/>
  <c r="M706" i="30" s="1"/>
  <c r="R706" i="29"/>
  <c r="S706" i="29" s="1"/>
  <c r="H702" i="30"/>
  <c r="M702" i="30" s="1"/>
  <c r="R702" i="29"/>
  <c r="S702" i="29" s="1"/>
  <c r="H698" i="30"/>
  <c r="M698" i="30" s="1"/>
  <c r="R698" i="29"/>
  <c r="S698" i="29" s="1"/>
  <c r="H694" i="30"/>
  <c r="M694" i="30" s="1"/>
  <c r="R694" i="29"/>
  <c r="S694" i="29" s="1"/>
  <c r="H690" i="30"/>
  <c r="M690" i="30" s="1"/>
  <c r="R690" i="29"/>
  <c r="S690" i="29" s="1"/>
  <c r="H686" i="30"/>
  <c r="M686" i="30" s="1"/>
  <c r="R686" i="29"/>
  <c r="S686" i="29" s="1"/>
  <c r="H682" i="30"/>
  <c r="M682" i="30" s="1"/>
  <c r="R682" i="29"/>
  <c r="S682" i="29" s="1"/>
  <c r="H678" i="30"/>
  <c r="M678" i="30" s="1"/>
  <c r="R678" i="29"/>
  <c r="S678" i="29" s="1"/>
  <c r="H674" i="30"/>
  <c r="M674" i="30" s="1"/>
  <c r="R674" i="29"/>
  <c r="S674" i="29" s="1"/>
  <c r="H670" i="30"/>
  <c r="M670" i="30" s="1"/>
  <c r="R670" i="29"/>
  <c r="S670" i="29" s="1"/>
  <c r="H666" i="30"/>
  <c r="M666" i="30" s="1"/>
  <c r="R666" i="29"/>
  <c r="S666" i="29" s="1"/>
  <c r="H662" i="30"/>
  <c r="M662" i="30" s="1"/>
  <c r="R662" i="29"/>
  <c r="S662" i="29" s="1"/>
  <c r="H658" i="30"/>
  <c r="M658" i="30" s="1"/>
  <c r="R658" i="29"/>
  <c r="S658" i="29" s="1"/>
  <c r="H654" i="30"/>
  <c r="M654" i="30" s="1"/>
  <c r="R654" i="29"/>
  <c r="S654" i="29" s="1"/>
  <c r="H650" i="30"/>
  <c r="M650" i="30" s="1"/>
  <c r="R650" i="29"/>
  <c r="S650" i="29" s="1"/>
  <c r="H646" i="30"/>
  <c r="M646" i="30" s="1"/>
  <c r="R646" i="29"/>
  <c r="S646" i="29" s="1"/>
  <c r="H642" i="30"/>
  <c r="M642" i="30" s="1"/>
  <c r="R642" i="29"/>
  <c r="S642" i="29" s="1"/>
  <c r="H638" i="30"/>
  <c r="M638" i="30" s="1"/>
  <c r="R638" i="29"/>
  <c r="S638" i="29" s="1"/>
  <c r="H634" i="30"/>
  <c r="M634" i="30" s="1"/>
  <c r="R634" i="29"/>
  <c r="S634" i="29" s="1"/>
  <c r="H630" i="30"/>
  <c r="M630" i="30" s="1"/>
  <c r="R630" i="29"/>
  <c r="S630" i="29" s="1"/>
  <c r="H626" i="30"/>
  <c r="M626" i="30" s="1"/>
  <c r="R626" i="29"/>
  <c r="S626" i="29" s="1"/>
  <c r="H622" i="30"/>
  <c r="M622" i="30" s="1"/>
  <c r="R622" i="29"/>
  <c r="S622" i="29" s="1"/>
  <c r="H618" i="30"/>
  <c r="M618" i="30" s="1"/>
  <c r="R618" i="29"/>
  <c r="S618" i="29" s="1"/>
  <c r="H614" i="30"/>
  <c r="M614" i="30" s="1"/>
  <c r="R614" i="29"/>
  <c r="S614" i="29" s="1"/>
  <c r="H610" i="30"/>
  <c r="M610" i="30" s="1"/>
  <c r="R610" i="29"/>
  <c r="S610" i="29" s="1"/>
  <c r="H606" i="30"/>
  <c r="M606" i="30" s="1"/>
  <c r="R606" i="29"/>
  <c r="S606" i="29" s="1"/>
  <c r="H602" i="30"/>
  <c r="M602" i="30" s="1"/>
  <c r="R602" i="29"/>
  <c r="S602" i="29" s="1"/>
  <c r="H598" i="30"/>
  <c r="M598" i="30" s="1"/>
  <c r="R598" i="29"/>
  <c r="S598" i="29" s="1"/>
  <c r="H594" i="30"/>
  <c r="M594" i="30" s="1"/>
  <c r="R594" i="29"/>
  <c r="S594" i="29" s="1"/>
  <c r="H590" i="30"/>
  <c r="M590" i="30" s="1"/>
  <c r="R590" i="29"/>
  <c r="S590" i="29" s="1"/>
  <c r="H486" i="30"/>
  <c r="M486" i="30" s="1"/>
  <c r="R486" i="29"/>
  <c r="S486" i="29" s="1"/>
  <c r="H482" i="30"/>
  <c r="M482" i="30" s="1"/>
  <c r="R482" i="29"/>
  <c r="S482" i="29" s="1"/>
  <c r="H478" i="30"/>
  <c r="M478" i="30" s="1"/>
  <c r="R478" i="29"/>
  <c r="S478" i="29" s="1"/>
  <c r="H474" i="30"/>
  <c r="M474" i="30" s="1"/>
  <c r="R474" i="29"/>
  <c r="S474" i="29" s="1"/>
  <c r="H470" i="30"/>
  <c r="M470" i="30" s="1"/>
  <c r="R470" i="29"/>
  <c r="S470" i="29" s="1"/>
  <c r="H466" i="30"/>
  <c r="M466" i="30" s="1"/>
  <c r="R466" i="29"/>
  <c r="S466" i="29" s="1"/>
  <c r="H462" i="30"/>
  <c r="M462" i="30" s="1"/>
  <c r="R462" i="29"/>
  <c r="S462" i="29" s="1"/>
  <c r="H458" i="30"/>
  <c r="M458" i="30" s="1"/>
  <c r="R458" i="29"/>
  <c r="S458" i="29" s="1"/>
  <c r="H454" i="30"/>
  <c r="M454" i="30" s="1"/>
  <c r="R454" i="29"/>
  <c r="S454" i="29" s="1"/>
  <c r="H450" i="30"/>
  <c r="M450" i="30" s="1"/>
  <c r="R450" i="29"/>
  <c r="S450" i="29" s="1"/>
  <c r="H446" i="30"/>
  <c r="M446" i="30" s="1"/>
  <c r="R446" i="29"/>
  <c r="S446" i="29" s="1"/>
  <c r="H442" i="30"/>
  <c r="M442" i="30" s="1"/>
  <c r="R442" i="29"/>
  <c r="S442" i="29" s="1"/>
  <c r="H438" i="30"/>
  <c r="M438" i="30" s="1"/>
  <c r="R438" i="29"/>
  <c r="S438" i="29" s="1"/>
  <c r="H434" i="30"/>
  <c r="M434" i="30" s="1"/>
  <c r="R434" i="29"/>
  <c r="S434" i="29" s="1"/>
  <c r="H430" i="30"/>
  <c r="M430" i="30" s="1"/>
  <c r="R430" i="29"/>
  <c r="S430" i="29" s="1"/>
  <c r="H426" i="30"/>
  <c r="M426" i="30" s="1"/>
  <c r="R426" i="29"/>
  <c r="S426" i="29" s="1"/>
  <c r="H422" i="30"/>
  <c r="M422" i="30" s="1"/>
  <c r="R422" i="29"/>
  <c r="S422" i="29" s="1"/>
  <c r="H418" i="30"/>
  <c r="M418" i="30" s="1"/>
  <c r="R418" i="29"/>
  <c r="S418" i="29" s="1"/>
  <c r="H414" i="30"/>
  <c r="M414" i="30" s="1"/>
  <c r="R414" i="29"/>
  <c r="S414" i="29" s="1"/>
  <c r="H410" i="30"/>
  <c r="M410" i="30" s="1"/>
  <c r="R410" i="29"/>
  <c r="S410" i="29" s="1"/>
  <c r="H406" i="30"/>
  <c r="M406" i="30" s="1"/>
  <c r="R406" i="29"/>
  <c r="S406" i="29" s="1"/>
  <c r="H402" i="30"/>
  <c r="M402" i="30" s="1"/>
  <c r="R402" i="29"/>
  <c r="S402" i="29" s="1"/>
  <c r="H398" i="30"/>
  <c r="M398" i="30" s="1"/>
  <c r="R398" i="29"/>
  <c r="S398" i="29" s="1"/>
  <c r="H394" i="30"/>
  <c r="M394" i="30" s="1"/>
  <c r="R394" i="29"/>
  <c r="S394" i="29" s="1"/>
  <c r="H390" i="30"/>
  <c r="M390" i="30" s="1"/>
  <c r="R390" i="29"/>
  <c r="S390" i="29" s="1"/>
  <c r="H386" i="30"/>
  <c r="M386" i="30" s="1"/>
  <c r="R386" i="29"/>
  <c r="S386" i="29" s="1"/>
  <c r="H382" i="30"/>
  <c r="M382" i="30" s="1"/>
  <c r="R382" i="29"/>
  <c r="S382" i="29" s="1"/>
  <c r="H378" i="30"/>
  <c r="M378" i="30" s="1"/>
  <c r="R378" i="29"/>
  <c r="S378" i="29" s="1"/>
  <c r="H374" i="30"/>
  <c r="M374" i="30" s="1"/>
  <c r="R374" i="29"/>
  <c r="S374" i="29" s="1"/>
  <c r="H370" i="30"/>
  <c r="M370" i="30" s="1"/>
  <c r="R370" i="29"/>
  <c r="S370" i="29" s="1"/>
  <c r="H366" i="30"/>
  <c r="M366" i="30" s="1"/>
  <c r="R366" i="29"/>
  <c r="S366" i="29" s="1"/>
  <c r="H362" i="30"/>
  <c r="M362" i="30" s="1"/>
  <c r="R362" i="29"/>
  <c r="S362" i="29" s="1"/>
  <c r="H358" i="30"/>
  <c r="M358" i="30" s="1"/>
  <c r="R358" i="29"/>
  <c r="S358" i="29" s="1"/>
  <c r="H354" i="30"/>
  <c r="M354" i="30" s="1"/>
  <c r="R354" i="29"/>
  <c r="S354" i="29" s="1"/>
  <c r="H350" i="30"/>
  <c r="M350" i="30" s="1"/>
  <c r="R350" i="29"/>
  <c r="S350" i="29" s="1"/>
  <c r="H346" i="30"/>
  <c r="M346" i="30" s="1"/>
  <c r="R346" i="29"/>
  <c r="S346" i="29" s="1"/>
  <c r="H342" i="30"/>
  <c r="M342" i="30" s="1"/>
  <c r="R342" i="29"/>
  <c r="S342" i="29" s="1"/>
  <c r="H338" i="30"/>
  <c r="M338" i="30" s="1"/>
  <c r="R338" i="29"/>
  <c r="S338" i="29" s="1"/>
  <c r="H334" i="30"/>
  <c r="M334" i="30" s="1"/>
  <c r="R334" i="29"/>
  <c r="S334" i="29" s="1"/>
  <c r="H715" i="30"/>
  <c r="M715" i="30" s="1"/>
  <c r="R715" i="29"/>
  <c r="S715" i="29" s="1"/>
  <c r="H711" i="30"/>
  <c r="M711" i="30" s="1"/>
  <c r="R711" i="29"/>
  <c r="S711" i="29" s="1"/>
  <c r="H587" i="30"/>
  <c r="M587" i="30" s="1"/>
  <c r="R587" i="29"/>
  <c r="S587" i="29" s="1"/>
  <c r="H583" i="30"/>
  <c r="M583" i="30" s="1"/>
  <c r="R583" i="29"/>
  <c r="S583" i="29" s="1"/>
  <c r="H579" i="30"/>
  <c r="M579" i="30" s="1"/>
  <c r="R579" i="29"/>
  <c r="S579" i="29" s="1"/>
  <c r="H575" i="30"/>
  <c r="M575" i="30" s="1"/>
  <c r="R575" i="29"/>
  <c r="S575" i="29" s="1"/>
  <c r="H571" i="30"/>
  <c r="M571" i="30" s="1"/>
  <c r="R571" i="29"/>
  <c r="S571" i="29" s="1"/>
  <c r="H567" i="30"/>
  <c r="M567" i="30" s="1"/>
  <c r="R567" i="29"/>
  <c r="S567" i="29" s="1"/>
  <c r="H563" i="30"/>
  <c r="M563" i="30" s="1"/>
  <c r="R563" i="29"/>
  <c r="S563" i="29" s="1"/>
  <c r="H559" i="30"/>
  <c r="M559" i="30" s="1"/>
  <c r="R559" i="29"/>
  <c r="S559" i="29" s="1"/>
  <c r="H555" i="30"/>
  <c r="M555" i="30" s="1"/>
  <c r="R555" i="29"/>
  <c r="S555" i="29" s="1"/>
  <c r="H551" i="30"/>
  <c r="M551" i="30" s="1"/>
  <c r="R551" i="29"/>
  <c r="S551" i="29" s="1"/>
  <c r="H547" i="30"/>
  <c r="M547" i="30" s="1"/>
  <c r="R547" i="29"/>
  <c r="S547" i="29" s="1"/>
  <c r="H543" i="30"/>
  <c r="M543" i="30" s="1"/>
  <c r="R543" i="29"/>
  <c r="S543" i="29" s="1"/>
  <c r="H539" i="30"/>
  <c r="M539" i="30" s="1"/>
  <c r="R539" i="29"/>
  <c r="S539" i="29" s="1"/>
  <c r="H535" i="30"/>
  <c r="M535" i="30" s="1"/>
  <c r="R535" i="29"/>
  <c r="S535" i="29" s="1"/>
  <c r="H531" i="30"/>
  <c r="M531" i="30" s="1"/>
  <c r="R531" i="29"/>
  <c r="S531" i="29" s="1"/>
  <c r="H527" i="30"/>
  <c r="M527" i="30" s="1"/>
  <c r="R527" i="29"/>
  <c r="S527" i="29" s="1"/>
  <c r="H523" i="30"/>
  <c r="M523" i="30" s="1"/>
  <c r="R523" i="29"/>
  <c r="S523" i="29" s="1"/>
  <c r="H519" i="30"/>
  <c r="M519" i="30" s="1"/>
  <c r="R519" i="29"/>
  <c r="S519" i="29" s="1"/>
  <c r="H515" i="30"/>
  <c r="M515" i="30" s="1"/>
  <c r="R515" i="29"/>
  <c r="S515" i="29" s="1"/>
  <c r="H511" i="30"/>
  <c r="M511" i="30" s="1"/>
  <c r="R511" i="29"/>
  <c r="S511" i="29" s="1"/>
  <c r="H507" i="30"/>
  <c r="M507" i="30" s="1"/>
  <c r="R507" i="29"/>
  <c r="S507" i="29" s="1"/>
  <c r="H503" i="30"/>
  <c r="M503" i="30" s="1"/>
  <c r="R503" i="29"/>
  <c r="S503" i="29" s="1"/>
  <c r="H499" i="30"/>
  <c r="M499" i="30" s="1"/>
  <c r="R499" i="29"/>
  <c r="S499" i="29" s="1"/>
  <c r="H495" i="30"/>
  <c r="M495" i="30" s="1"/>
  <c r="R495" i="29"/>
  <c r="S495" i="29" s="1"/>
  <c r="H491" i="30"/>
  <c r="M491" i="30" s="1"/>
  <c r="R491" i="29"/>
  <c r="S491" i="29" s="1"/>
  <c r="H331" i="30"/>
  <c r="M331" i="30" s="1"/>
  <c r="R331" i="29"/>
  <c r="S331" i="29" s="1"/>
  <c r="H327" i="30"/>
  <c r="M327" i="30" s="1"/>
  <c r="R327" i="29"/>
  <c r="S327" i="29" s="1"/>
  <c r="H323" i="30"/>
  <c r="M323" i="30" s="1"/>
  <c r="R323" i="29"/>
  <c r="S323" i="29" s="1"/>
  <c r="H319" i="30"/>
  <c r="M319" i="30" s="1"/>
  <c r="R319" i="29"/>
  <c r="S319" i="29" s="1"/>
  <c r="H315" i="30"/>
  <c r="M315" i="30" s="1"/>
  <c r="R315" i="29"/>
  <c r="S315" i="29" s="1"/>
  <c r="H311" i="30"/>
  <c r="M311" i="30" s="1"/>
  <c r="R311" i="29"/>
  <c r="S311" i="29" s="1"/>
  <c r="H307" i="30"/>
  <c r="M307" i="30" s="1"/>
  <c r="R307" i="29"/>
  <c r="S307" i="29" s="1"/>
  <c r="H303" i="30"/>
  <c r="M303" i="30" s="1"/>
  <c r="R303" i="29"/>
  <c r="S303" i="29" s="1"/>
  <c r="H299" i="30"/>
  <c r="M299" i="30" s="1"/>
  <c r="R299" i="29"/>
  <c r="S299" i="29" s="1"/>
  <c r="H295" i="30"/>
  <c r="M295" i="30" s="1"/>
  <c r="R295" i="29"/>
  <c r="S295" i="29" s="1"/>
  <c r="H291" i="30"/>
  <c r="M291" i="30" s="1"/>
  <c r="R291" i="29"/>
  <c r="S291" i="29" s="1"/>
  <c r="H287" i="30"/>
  <c r="M287" i="30" s="1"/>
  <c r="R287" i="29"/>
  <c r="S287" i="29" s="1"/>
  <c r="H283" i="30"/>
  <c r="M283" i="30" s="1"/>
  <c r="R283" i="29"/>
  <c r="S283" i="29" s="1"/>
  <c r="H279" i="30"/>
  <c r="M279" i="30" s="1"/>
  <c r="R279" i="29"/>
  <c r="S279" i="29" s="1"/>
  <c r="H275" i="30"/>
  <c r="M275" i="30" s="1"/>
  <c r="R275" i="29"/>
  <c r="S275" i="29" s="1"/>
  <c r="H271" i="30"/>
  <c r="M271" i="30" s="1"/>
  <c r="R271" i="29"/>
  <c r="S271" i="29" s="1"/>
  <c r="H267" i="30"/>
  <c r="M267" i="30" s="1"/>
  <c r="R267" i="29"/>
  <c r="S267" i="29" s="1"/>
  <c r="H263" i="30"/>
  <c r="M263" i="30" s="1"/>
  <c r="R263" i="29"/>
  <c r="S263" i="29" s="1"/>
  <c r="H259" i="30"/>
  <c r="M259" i="30" s="1"/>
  <c r="R259" i="29"/>
  <c r="S259" i="29" s="1"/>
  <c r="H255" i="30"/>
  <c r="M255" i="30" s="1"/>
  <c r="R255" i="29"/>
  <c r="S255" i="29" s="1"/>
  <c r="H251" i="30"/>
  <c r="M251" i="30" s="1"/>
  <c r="R251" i="29"/>
  <c r="S251" i="29" s="1"/>
  <c r="H247" i="30"/>
  <c r="M247" i="30" s="1"/>
  <c r="R247" i="29"/>
  <c r="S247" i="29" s="1"/>
  <c r="H243" i="30"/>
  <c r="M243" i="30" s="1"/>
  <c r="R243" i="29"/>
  <c r="S243" i="29" s="1"/>
  <c r="H79" i="30"/>
  <c r="M79" i="30" s="1"/>
  <c r="R79" i="29"/>
  <c r="S79" i="29" s="1"/>
  <c r="H75" i="30"/>
  <c r="M75" i="30" s="1"/>
  <c r="R75" i="29"/>
  <c r="S75" i="29" s="1"/>
  <c r="H71" i="30"/>
  <c r="M71" i="30" s="1"/>
  <c r="R71" i="29"/>
  <c r="S71" i="29" s="1"/>
  <c r="H67" i="30"/>
  <c r="M67" i="30" s="1"/>
  <c r="R67" i="29"/>
  <c r="S67" i="29" s="1"/>
  <c r="H63" i="30"/>
  <c r="M63" i="30" s="1"/>
  <c r="R63" i="29"/>
  <c r="S63" i="29" s="1"/>
  <c r="H59" i="30"/>
  <c r="M59" i="30" s="1"/>
  <c r="R59" i="29"/>
  <c r="S59" i="29" s="1"/>
  <c r="H55" i="30"/>
  <c r="M55" i="30" s="1"/>
  <c r="R55" i="29"/>
  <c r="S55" i="29" s="1"/>
  <c r="H51" i="30"/>
  <c r="M51" i="30" s="1"/>
  <c r="R51" i="29"/>
  <c r="S51" i="29" s="1"/>
  <c r="H47" i="30"/>
  <c r="M47" i="30" s="1"/>
  <c r="R47" i="29"/>
  <c r="S47" i="29" s="1"/>
  <c r="H43" i="30"/>
  <c r="M43" i="30" s="1"/>
  <c r="R43" i="29"/>
  <c r="S43" i="29" s="1"/>
  <c r="H39" i="30"/>
  <c r="M39" i="30" s="1"/>
  <c r="R39" i="29"/>
  <c r="S39" i="29" s="1"/>
  <c r="H35" i="30"/>
  <c r="M35" i="30" s="1"/>
  <c r="R35" i="29"/>
  <c r="S35" i="29" s="1"/>
  <c r="H31" i="30"/>
  <c r="M31" i="30" s="1"/>
  <c r="R31" i="29"/>
  <c r="S31" i="29" s="1"/>
  <c r="H27" i="30"/>
  <c r="M27" i="30" s="1"/>
  <c r="R27" i="29"/>
  <c r="S27" i="29" s="1"/>
  <c r="H24" i="30"/>
  <c r="M24" i="30" s="1"/>
  <c r="R24" i="29"/>
  <c r="S24" i="29" s="1"/>
  <c r="R717" i="29"/>
  <c r="S717" i="29" s="1"/>
  <c r="H717" i="30"/>
  <c r="M717" i="30" s="1"/>
  <c r="R22" i="28"/>
  <c r="S22" i="28" s="1"/>
  <c r="H22" i="29"/>
  <c r="M22" i="29" s="1"/>
  <c r="R23" i="28"/>
  <c r="S23" i="28" s="1"/>
  <c r="H23" i="29"/>
  <c r="M23" i="29" s="1"/>
  <c r="R21" i="28"/>
  <c r="S21" i="28" s="1"/>
  <c r="H21" i="29"/>
  <c r="M21" i="29" s="1"/>
  <c r="R19" i="28"/>
  <c r="S19" i="28" s="1"/>
  <c r="H19" i="29"/>
  <c r="M19" i="29" s="1"/>
  <c r="R18" i="26"/>
  <c r="S18" i="26" s="1"/>
  <c r="H18" i="27"/>
  <c r="R238" i="30"/>
  <c r="S238" i="30" s="1"/>
  <c r="H238" i="31"/>
  <c r="M238" i="31" s="1"/>
  <c r="R236" i="30"/>
  <c r="S236" i="30" s="1"/>
  <c r="H236" i="31"/>
  <c r="M236" i="31" s="1"/>
  <c r="R232" i="30"/>
  <c r="S232" i="30" s="1"/>
  <c r="H232" i="31"/>
  <c r="M232" i="31" s="1"/>
  <c r="R226" i="30"/>
  <c r="S226" i="30" s="1"/>
  <c r="H226" i="31"/>
  <c r="M226" i="31" s="1"/>
  <c r="R222" i="30"/>
  <c r="S222" i="30" s="1"/>
  <c r="H222" i="31"/>
  <c r="M222" i="31" s="1"/>
  <c r="R218" i="30"/>
  <c r="S218" i="30" s="1"/>
  <c r="H218" i="31"/>
  <c r="M218" i="31" s="1"/>
  <c r="R214" i="30"/>
  <c r="S214" i="30" s="1"/>
  <c r="H214" i="31"/>
  <c r="M214" i="31" s="1"/>
  <c r="R210" i="30"/>
  <c r="S210" i="30" s="1"/>
  <c r="H210" i="31"/>
  <c r="M210" i="31" s="1"/>
  <c r="R206" i="30"/>
  <c r="S206" i="30" s="1"/>
  <c r="H206" i="31"/>
  <c r="M206" i="31" s="1"/>
  <c r="R202" i="30"/>
  <c r="S202" i="30" s="1"/>
  <c r="H202" i="31"/>
  <c r="M202" i="31" s="1"/>
  <c r="R198" i="30"/>
  <c r="S198" i="30" s="1"/>
  <c r="H198" i="31"/>
  <c r="M198" i="31" s="1"/>
  <c r="R194" i="30"/>
  <c r="S194" i="30" s="1"/>
  <c r="H194" i="31"/>
  <c r="M194" i="31" s="1"/>
  <c r="R190" i="30"/>
  <c r="S190" i="30" s="1"/>
  <c r="H190" i="31"/>
  <c r="M190" i="31" s="1"/>
  <c r="R188" i="30"/>
  <c r="S188" i="30" s="1"/>
  <c r="H188" i="31"/>
  <c r="M188" i="31" s="1"/>
  <c r="R184" i="30"/>
  <c r="S184" i="30" s="1"/>
  <c r="H184" i="31"/>
  <c r="M184" i="31" s="1"/>
  <c r="R180" i="30"/>
  <c r="S180" i="30" s="1"/>
  <c r="H180" i="31"/>
  <c r="M180" i="31" s="1"/>
  <c r="R176" i="30"/>
  <c r="S176" i="30" s="1"/>
  <c r="H176" i="31"/>
  <c r="M176" i="31" s="1"/>
  <c r="R172" i="30"/>
  <c r="S172" i="30" s="1"/>
  <c r="H172" i="31"/>
  <c r="M172" i="31" s="1"/>
  <c r="R168" i="30"/>
  <c r="S168" i="30" s="1"/>
  <c r="H168" i="31"/>
  <c r="M168" i="31" s="1"/>
  <c r="R164" i="30"/>
  <c r="S164" i="30" s="1"/>
  <c r="H164" i="31"/>
  <c r="M164" i="31" s="1"/>
  <c r="R160" i="30"/>
  <c r="S160" i="30" s="1"/>
  <c r="H160" i="31"/>
  <c r="M160" i="31" s="1"/>
  <c r="R156" i="30"/>
  <c r="S156" i="30" s="1"/>
  <c r="H156" i="31"/>
  <c r="M156" i="31" s="1"/>
  <c r="R154" i="30"/>
  <c r="S154" i="30" s="1"/>
  <c r="H154" i="31"/>
  <c r="M154" i="31" s="1"/>
  <c r="R150" i="30"/>
  <c r="S150" i="30" s="1"/>
  <c r="H150" i="31"/>
  <c r="M150" i="31" s="1"/>
  <c r="R146" i="30"/>
  <c r="S146" i="30" s="1"/>
  <c r="H146" i="31"/>
  <c r="M146" i="31" s="1"/>
  <c r="R142" i="30"/>
  <c r="S142" i="30" s="1"/>
  <c r="H142" i="31"/>
  <c r="M142" i="31" s="1"/>
  <c r="R138" i="30"/>
  <c r="S138" i="30" s="1"/>
  <c r="H138" i="31"/>
  <c r="M138" i="31" s="1"/>
  <c r="R134" i="30"/>
  <c r="S134" i="30" s="1"/>
  <c r="H134" i="31"/>
  <c r="M134" i="31" s="1"/>
  <c r="R130" i="30"/>
  <c r="S130" i="30" s="1"/>
  <c r="H130" i="31"/>
  <c r="M130" i="31" s="1"/>
  <c r="R126" i="30"/>
  <c r="S126" i="30" s="1"/>
  <c r="H126" i="31"/>
  <c r="M126" i="31" s="1"/>
  <c r="R122" i="30"/>
  <c r="S122" i="30" s="1"/>
  <c r="H122" i="31"/>
  <c r="M122" i="31" s="1"/>
  <c r="R118" i="30"/>
  <c r="S118" i="30" s="1"/>
  <c r="H118" i="31"/>
  <c r="M118" i="31" s="1"/>
  <c r="R114" i="30"/>
  <c r="S114" i="30" s="1"/>
  <c r="H114" i="31"/>
  <c r="M114" i="31" s="1"/>
  <c r="R110" i="30"/>
  <c r="S110" i="30" s="1"/>
  <c r="H110" i="31"/>
  <c r="M110" i="31" s="1"/>
  <c r="R106" i="30"/>
  <c r="S106" i="30" s="1"/>
  <c r="H106" i="31"/>
  <c r="M106" i="31" s="1"/>
  <c r="R102" i="30"/>
  <c r="S102" i="30" s="1"/>
  <c r="H102" i="31"/>
  <c r="M102" i="31" s="1"/>
  <c r="R98" i="30"/>
  <c r="S98" i="30" s="1"/>
  <c r="H98" i="31"/>
  <c r="M98" i="31" s="1"/>
  <c r="R94" i="30"/>
  <c r="S94" i="30" s="1"/>
  <c r="H94" i="31"/>
  <c r="M94" i="31" s="1"/>
  <c r="R90" i="30"/>
  <c r="S90" i="30" s="1"/>
  <c r="H90" i="31"/>
  <c r="M90" i="31" s="1"/>
  <c r="R86" i="30"/>
  <c r="S86" i="30" s="1"/>
  <c r="H86" i="31"/>
  <c r="M86" i="31" s="1"/>
  <c r="R82" i="30"/>
  <c r="S82" i="30" s="1"/>
  <c r="H82" i="31"/>
  <c r="M82" i="31" s="1"/>
  <c r="R591" i="30"/>
  <c r="S591" i="30" s="1"/>
  <c r="H591" i="31"/>
  <c r="M591" i="31" s="1"/>
  <c r="R239" i="30"/>
  <c r="S239" i="30" s="1"/>
  <c r="H239" i="31"/>
  <c r="M239" i="31" s="1"/>
  <c r="R235" i="30"/>
  <c r="S235" i="30" s="1"/>
  <c r="H235" i="31"/>
  <c r="M235" i="31" s="1"/>
  <c r="R231" i="30"/>
  <c r="S231" i="30" s="1"/>
  <c r="H231" i="31"/>
  <c r="M231" i="31" s="1"/>
  <c r="R227" i="30"/>
  <c r="S227" i="30" s="1"/>
  <c r="H227" i="31"/>
  <c r="M227" i="31" s="1"/>
  <c r="R223" i="30"/>
  <c r="S223" i="30" s="1"/>
  <c r="H223" i="31"/>
  <c r="M223" i="31" s="1"/>
  <c r="R219" i="30"/>
  <c r="S219" i="30" s="1"/>
  <c r="H219" i="31"/>
  <c r="M219" i="31" s="1"/>
  <c r="R215" i="30"/>
  <c r="S215" i="30" s="1"/>
  <c r="H215" i="31"/>
  <c r="M215" i="31" s="1"/>
  <c r="R211" i="30"/>
  <c r="S211" i="30" s="1"/>
  <c r="H211" i="31"/>
  <c r="M211" i="31" s="1"/>
  <c r="R207" i="30"/>
  <c r="S207" i="30" s="1"/>
  <c r="H207" i="31"/>
  <c r="M207" i="31" s="1"/>
  <c r="R203" i="30"/>
  <c r="S203" i="30" s="1"/>
  <c r="H203" i="31"/>
  <c r="M203" i="31" s="1"/>
  <c r="R199" i="30"/>
  <c r="S199" i="30" s="1"/>
  <c r="H199" i="31"/>
  <c r="M199" i="31" s="1"/>
  <c r="R197" i="30"/>
  <c r="S197" i="30" s="1"/>
  <c r="H197" i="31"/>
  <c r="M197" i="31" s="1"/>
  <c r="R193" i="30"/>
  <c r="S193" i="30" s="1"/>
  <c r="H193" i="31"/>
  <c r="M193" i="31" s="1"/>
  <c r="R189" i="30"/>
  <c r="S189" i="30" s="1"/>
  <c r="H189" i="31"/>
  <c r="M189" i="31" s="1"/>
  <c r="R187" i="30"/>
  <c r="S187" i="30" s="1"/>
  <c r="H187" i="31"/>
  <c r="M187" i="31" s="1"/>
  <c r="R183" i="30"/>
  <c r="S183" i="30" s="1"/>
  <c r="H183" i="31"/>
  <c r="M183" i="31" s="1"/>
  <c r="R179" i="30"/>
  <c r="S179" i="30" s="1"/>
  <c r="H179" i="31"/>
  <c r="M179" i="31" s="1"/>
  <c r="R175" i="30"/>
  <c r="S175" i="30" s="1"/>
  <c r="H175" i="31"/>
  <c r="M175" i="31" s="1"/>
  <c r="R171" i="30"/>
  <c r="S171" i="30" s="1"/>
  <c r="H171" i="31"/>
  <c r="M171" i="31" s="1"/>
  <c r="R167" i="30"/>
  <c r="S167" i="30" s="1"/>
  <c r="H167" i="31"/>
  <c r="M167" i="31" s="1"/>
  <c r="R165" i="30"/>
  <c r="S165" i="30" s="1"/>
  <c r="H165" i="31"/>
  <c r="M165" i="31" s="1"/>
  <c r="R161" i="30"/>
  <c r="S161" i="30" s="1"/>
  <c r="H161" i="31"/>
  <c r="M161" i="31" s="1"/>
  <c r="R157" i="30"/>
  <c r="S157" i="30" s="1"/>
  <c r="H157" i="31"/>
  <c r="M157" i="31" s="1"/>
  <c r="R153" i="30"/>
  <c r="S153" i="30" s="1"/>
  <c r="H153" i="31"/>
  <c r="M153" i="31" s="1"/>
  <c r="R149" i="30"/>
  <c r="S149" i="30" s="1"/>
  <c r="H149" i="31"/>
  <c r="M149" i="31" s="1"/>
  <c r="R145" i="30"/>
  <c r="S145" i="30" s="1"/>
  <c r="H145" i="31"/>
  <c r="M145" i="31" s="1"/>
  <c r="R141" i="30"/>
  <c r="S141" i="30" s="1"/>
  <c r="H141" i="31"/>
  <c r="M141" i="31" s="1"/>
  <c r="R137" i="30"/>
  <c r="S137" i="30" s="1"/>
  <c r="H137" i="31"/>
  <c r="M137" i="31" s="1"/>
  <c r="R133" i="30"/>
  <c r="S133" i="30" s="1"/>
  <c r="H133" i="31"/>
  <c r="M133" i="31" s="1"/>
  <c r="R127" i="30"/>
  <c r="S127" i="30" s="1"/>
  <c r="H127" i="31"/>
  <c r="M127" i="31" s="1"/>
  <c r="R123" i="30"/>
  <c r="S123" i="30" s="1"/>
  <c r="H123" i="31"/>
  <c r="M123" i="31" s="1"/>
  <c r="R121" i="30"/>
  <c r="S121" i="30" s="1"/>
  <c r="H121" i="31"/>
  <c r="M121" i="31" s="1"/>
  <c r="R117" i="30"/>
  <c r="S117" i="30" s="1"/>
  <c r="H117" i="31"/>
  <c r="M117" i="31" s="1"/>
  <c r="R113" i="30"/>
  <c r="S113" i="30" s="1"/>
  <c r="H113" i="31"/>
  <c r="M113" i="31" s="1"/>
  <c r="R109" i="30"/>
  <c r="S109" i="30" s="1"/>
  <c r="H109" i="31"/>
  <c r="M109" i="31" s="1"/>
  <c r="R105" i="30"/>
  <c r="S105" i="30" s="1"/>
  <c r="H105" i="31"/>
  <c r="M105" i="31" s="1"/>
  <c r="R101" i="30"/>
  <c r="S101" i="30" s="1"/>
  <c r="H101" i="31"/>
  <c r="M101" i="31" s="1"/>
  <c r="R97" i="30"/>
  <c r="S97" i="30" s="1"/>
  <c r="H97" i="31"/>
  <c r="M97" i="31" s="1"/>
  <c r="R93" i="30"/>
  <c r="S93" i="30" s="1"/>
  <c r="H93" i="31"/>
  <c r="M93" i="31" s="1"/>
  <c r="R89" i="30"/>
  <c r="S89" i="30" s="1"/>
  <c r="H89" i="31"/>
  <c r="M89" i="31" s="1"/>
  <c r="R85" i="30"/>
  <c r="S85" i="30" s="1"/>
  <c r="H85" i="31"/>
  <c r="M85" i="31" s="1"/>
  <c r="R81" i="30"/>
  <c r="S81" i="30" s="1"/>
  <c r="H81" i="31"/>
  <c r="M81" i="31" s="1"/>
  <c r="R240" i="30"/>
  <c r="S240" i="30" s="1"/>
  <c r="H240" i="31"/>
  <c r="M240" i="31" s="1"/>
  <c r="R234" i="30"/>
  <c r="S234" i="30" s="1"/>
  <c r="H234" i="31"/>
  <c r="M234" i="31" s="1"/>
  <c r="R230" i="30"/>
  <c r="S230" i="30" s="1"/>
  <c r="H230" i="31"/>
  <c r="M230" i="31" s="1"/>
  <c r="R228" i="30"/>
  <c r="S228" i="30" s="1"/>
  <c r="H228" i="31"/>
  <c r="M228" i="31" s="1"/>
  <c r="R224" i="30"/>
  <c r="S224" i="30" s="1"/>
  <c r="H224" i="31"/>
  <c r="M224" i="31" s="1"/>
  <c r="R220" i="30"/>
  <c r="S220" i="30" s="1"/>
  <c r="H220" i="31"/>
  <c r="M220" i="31" s="1"/>
  <c r="R216" i="30"/>
  <c r="S216" i="30" s="1"/>
  <c r="H216" i="31"/>
  <c r="M216" i="31" s="1"/>
  <c r="R212" i="30"/>
  <c r="S212" i="30" s="1"/>
  <c r="H212" i="31"/>
  <c r="M212" i="31" s="1"/>
  <c r="R208" i="30"/>
  <c r="S208" i="30" s="1"/>
  <c r="H208" i="31"/>
  <c r="M208" i="31" s="1"/>
  <c r="R204" i="30"/>
  <c r="S204" i="30" s="1"/>
  <c r="H204" i="31"/>
  <c r="M204" i="31" s="1"/>
  <c r="R200" i="30"/>
  <c r="S200" i="30" s="1"/>
  <c r="H200" i="31"/>
  <c r="M200" i="31" s="1"/>
  <c r="R196" i="30"/>
  <c r="S196" i="30" s="1"/>
  <c r="H196" i="31"/>
  <c r="M196" i="31" s="1"/>
  <c r="R192" i="30"/>
  <c r="S192" i="30" s="1"/>
  <c r="H192" i="31"/>
  <c r="M192" i="31" s="1"/>
  <c r="R186" i="30"/>
  <c r="S186" i="30" s="1"/>
  <c r="H186" i="31"/>
  <c r="M186" i="31" s="1"/>
  <c r="R182" i="30"/>
  <c r="S182" i="30" s="1"/>
  <c r="H182" i="31"/>
  <c r="M182" i="31" s="1"/>
  <c r="R178" i="30"/>
  <c r="S178" i="30" s="1"/>
  <c r="H178" i="31"/>
  <c r="M178" i="31" s="1"/>
  <c r="R174" i="30"/>
  <c r="S174" i="30" s="1"/>
  <c r="H174" i="31"/>
  <c r="M174" i="31" s="1"/>
  <c r="R170" i="30"/>
  <c r="S170" i="30" s="1"/>
  <c r="H170" i="31"/>
  <c r="M170" i="31" s="1"/>
  <c r="R166" i="30"/>
  <c r="S166" i="30" s="1"/>
  <c r="H166" i="31"/>
  <c r="M166" i="31" s="1"/>
  <c r="R162" i="30"/>
  <c r="S162" i="30" s="1"/>
  <c r="H162" i="31"/>
  <c r="M162" i="31" s="1"/>
  <c r="R158" i="30"/>
  <c r="S158" i="30" s="1"/>
  <c r="H158" i="31"/>
  <c r="M158" i="31" s="1"/>
  <c r="R152" i="30"/>
  <c r="S152" i="30" s="1"/>
  <c r="H152" i="31"/>
  <c r="M152" i="31" s="1"/>
  <c r="R148" i="30"/>
  <c r="S148" i="30" s="1"/>
  <c r="H148" i="31"/>
  <c r="M148" i="31" s="1"/>
  <c r="R144" i="30"/>
  <c r="S144" i="30" s="1"/>
  <c r="H144" i="31"/>
  <c r="M144" i="31" s="1"/>
  <c r="R140" i="30"/>
  <c r="S140" i="30" s="1"/>
  <c r="H140" i="31"/>
  <c r="M140" i="31" s="1"/>
  <c r="R136" i="30"/>
  <c r="S136" i="30" s="1"/>
  <c r="H136" i="31"/>
  <c r="M136" i="31" s="1"/>
  <c r="R132" i="30"/>
  <c r="S132" i="30" s="1"/>
  <c r="H132" i="31"/>
  <c r="M132" i="31" s="1"/>
  <c r="R128" i="30"/>
  <c r="S128" i="30" s="1"/>
  <c r="H128" i="31"/>
  <c r="M128" i="31" s="1"/>
  <c r="R124" i="30"/>
  <c r="S124" i="30" s="1"/>
  <c r="H124" i="31"/>
  <c r="M124" i="31" s="1"/>
  <c r="R120" i="30"/>
  <c r="S120" i="30" s="1"/>
  <c r="H120" i="31"/>
  <c r="M120" i="31" s="1"/>
  <c r="R116" i="30"/>
  <c r="S116" i="30" s="1"/>
  <c r="H116" i="31"/>
  <c r="M116" i="31" s="1"/>
  <c r="R112" i="30"/>
  <c r="S112" i="30" s="1"/>
  <c r="H112" i="31"/>
  <c r="M112" i="31" s="1"/>
  <c r="R108" i="30"/>
  <c r="S108" i="30" s="1"/>
  <c r="H108" i="31"/>
  <c r="M108" i="31" s="1"/>
  <c r="R104" i="30"/>
  <c r="S104" i="30" s="1"/>
  <c r="H104" i="31"/>
  <c r="M104" i="31" s="1"/>
  <c r="R100" i="30"/>
  <c r="S100" i="30" s="1"/>
  <c r="H100" i="31"/>
  <c r="M100" i="31" s="1"/>
  <c r="R96" i="30"/>
  <c r="S96" i="30" s="1"/>
  <c r="H96" i="31"/>
  <c r="M96" i="31" s="1"/>
  <c r="R92" i="30"/>
  <c r="S92" i="30" s="1"/>
  <c r="H92" i="31"/>
  <c r="M92" i="31" s="1"/>
  <c r="R88" i="30"/>
  <c r="S88" i="30" s="1"/>
  <c r="H88" i="31"/>
  <c r="M88" i="31" s="1"/>
  <c r="R84" i="30"/>
  <c r="S84" i="30" s="1"/>
  <c r="H84" i="31"/>
  <c r="M84" i="31" s="1"/>
  <c r="R80" i="30"/>
  <c r="S80" i="30" s="1"/>
  <c r="H80" i="31"/>
  <c r="M80" i="31" s="1"/>
  <c r="R241" i="30"/>
  <c r="S241" i="30" s="1"/>
  <c r="H241" i="31"/>
  <c r="M241" i="31" s="1"/>
  <c r="R237" i="30"/>
  <c r="S237" i="30" s="1"/>
  <c r="H237" i="31"/>
  <c r="M237" i="31" s="1"/>
  <c r="R233" i="30"/>
  <c r="S233" i="30" s="1"/>
  <c r="H233" i="31"/>
  <c r="M233" i="31" s="1"/>
  <c r="R229" i="30"/>
  <c r="S229" i="30" s="1"/>
  <c r="H229" i="31"/>
  <c r="M229" i="31" s="1"/>
  <c r="R225" i="30"/>
  <c r="S225" i="30" s="1"/>
  <c r="H225" i="31"/>
  <c r="M225" i="31" s="1"/>
  <c r="R221" i="30"/>
  <c r="S221" i="30" s="1"/>
  <c r="H221" i="31"/>
  <c r="M221" i="31" s="1"/>
  <c r="R217" i="30"/>
  <c r="S217" i="30" s="1"/>
  <c r="H217" i="31"/>
  <c r="M217" i="31" s="1"/>
  <c r="R213" i="30"/>
  <c r="S213" i="30" s="1"/>
  <c r="H213" i="31"/>
  <c r="M213" i="31" s="1"/>
  <c r="R209" i="30"/>
  <c r="S209" i="30" s="1"/>
  <c r="H209" i="31"/>
  <c r="M209" i="31" s="1"/>
  <c r="R205" i="30"/>
  <c r="S205" i="30" s="1"/>
  <c r="H205" i="31"/>
  <c r="M205" i="31" s="1"/>
  <c r="R201" i="30"/>
  <c r="S201" i="30" s="1"/>
  <c r="H201" i="31"/>
  <c r="M201" i="31" s="1"/>
  <c r="R195" i="30"/>
  <c r="S195" i="30" s="1"/>
  <c r="H195" i="31"/>
  <c r="M195" i="31" s="1"/>
  <c r="R191" i="30"/>
  <c r="S191" i="30" s="1"/>
  <c r="H191" i="31"/>
  <c r="M191" i="31" s="1"/>
  <c r="R185" i="30"/>
  <c r="S185" i="30" s="1"/>
  <c r="H185" i="31"/>
  <c r="M185" i="31" s="1"/>
  <c r="R181" i="30"/>
  <c r="S181" i="30" s="1"/>
  <c r="H181" i="31"/>
  <c r="M181" i="31" s="1"/>
  <c r="R177" i="30"/>
  <c r="S177" i="30" s="1"/>
  <c r="H177" i="31"/>
  <c r="M177" i="31" s="1"/>
  <c r="R173" i="30"/>
  <c r="S173" i="30" s="1"/>
  <c r="H173" i="31"/>
  <c r="M173" i="31" s="1"/>
  <c r="R169" i="30"/>
  <c r="S169" i="30" s="1"/>
  <c r="H169" i="31"/>
  <c r="M169" i="31" s="1"/>
  <c r="R163" i="30"/>
  <c r="S163" i="30" s="1"/>
  <c r="H163" i="31"/>
  <c r="M163" i="31" s="1"/>
  <c r="R159" i="30"/>
  <c r="S159" i="30" s="1"/>
  <c r="H159" i="31"/>
  <c r="M159" i="31" s="1"/>
  <c r="R155" i="30"/>
  <c r="S155" i="30" s="1"/>
  <c r="H155" i="31"/>
  <c r="M155" i="31" s="1"/>
  <c r="R151" i="30"/>
  <c r="S151" i="30" s="1"/>
  <c r="H151" i="31"/>
  <c r="M151" i="31" s="1"/>
  <c r="R147" i="30"/>
  <c r="S147" i="30" s="1"/>
  <c r="H147" i="31"/>
  <c r="M147" i="31" s="1"/>
  <c r="R143" i="30"/>
  <c r="S143" i="30" s="1"/>
  <c r="H143" i="31"/>
  <c r="M143" i="31" s="1"/>
  <c r="R139" i="30"/>
  <c r="S139" i="30" s="1"/>
  <c r="H139" i="31"/>
  <c r="M139" i="31" s="1"/>
  <c r="R135" i="30"/>
  <c r="S135" i="30" s="1"/>
  <c r="H135" i="31"/>
  <c r="M135" i="31" s="1"/>
  <c r="R131" i="30"/>
  <c r="S131" i="30" s="1"/>
  <c r="H131" i="31"/>
  <c r="M131" i="31" s="1"/>
  <c r="R129" i="30"/>
  <c r="S129" i="30" s="1"/>
  <c r="H129" i="31"/>
  <c r="M129" i="31" s="1"/>
  <c r="R125" i="30"/>
  <c r="S125" i="30" s="1"/>
  <c r="H125" i="31"/>
  <c r="M125" i="31" s="1"/>
  <c r="R119" i="30"/>
  <c r="S119" i="30" s="1"/>
  <c r="H119" i="31"/>
  <c r="M119" i="31" s="1"/>
  <c r="R115" i="30"/>
  <c r="S115" i="30" s="1"/>
  <c r="H115" i="31"/>
  <c r="M115" i="31" s="1"/>
  <c r="R111" i="30"/>
  <c r="S111" i="30" s="1"/>
  <c r="H111" i="31"/>
  <c r="M111" i="31" s="1"/>
  <c r="R107" i="30"/>
  <c r="S107" i="30" s="1"/>
  <c r="H107" i="31"/>
  <c r="M107" i="31" s="1"/>
  <c r="R103" i="30"/>
  <c r="S103" i="30" s="1"/>
  <c r="H103" i="31"/>
  <c r="M103" i="31" s="1"/>
  <c r="R99" i="30"/>
  <c r="S99" i="30" s="1"/>
  <c r="H99" i="31"/>
  <c r="M99" i="31" s="1"/>
  <c r="R95" i="30"/>
  <c r="S95" i="30" s="1"/>
  <c r="H95" i="31"/>
  <c r="M95" i="31" s="1"/>
  <c r="R91" i="30"/>
  <c r="S91" i="30" s="1"/>
  <c r="H91" i="31"/>
  <c r="M91" i="31" s="1"/>
  <c r="R87" i="30"/>
  <c r="S87" i="30" s="1"/>
  <c r="H87" i="31"/>
  <c r="M87" i="31" s="1"/>
  <c r="R83" i="30"/>
  <c r="S83" i="30" s="1"/>
  <c r="H83" i="31"/>
  <c r="M83" i="31" s="1"/>
  <c r="M20" i="29"/>
  <c r="H21" i="30" l="1"/>
  <c r="M21" i="30" s="1"/>
  <c r="R21" i="29"/>
  <c r="S21" i="29" s="1"/>
  <c r="H23" i="30"/>
  <c r="M23" i="30" s="1"/>
  <c r="R23" i="29"/>
  <c r="S23" i="29" s="1"/>
  <c r="H22" i="30"/>
  <c r="M22" i="30" s="1"/>
  <c r="R22" i="29"/>
  <c r="S22" i="29" s="1"/>
  <c r="R717" i="30"/>
  <c r="S717" i="30" s="1"/>
  <c r="H717" i="31"/>
  <c r="M717" i="31" s="1"/>
  <c r="H24" i="31"/>
  <c r="M24" i="31" s="1"/>
  <c r="R24" i="30"/>
  <c r="S24" i="30" s="1"/>
  <c r="R27" i="30"/>
  <c r="S27" i="30" s="1"/>
  <c r="H27" i="31"/>
  <c r="M27" i="31" s="1"/>
  <c r="R31" i="30"/>
  <c r="S31" i="30" s="1"/>
  <c r="H31" i="31"/>
  <c r="M31" i="31" s="1"/>
  <c r="R35" i="30"/>
  <c r="S35" i="30" s="1"/>
  <c r="H35" i="31"/>
  <c r="M35" i="31" s="1"/>
  <c r="R39" i="30"/>
  <c r="S39" i="30" s="1"/>
  <c r="H39" i="31"/>
  <c r="M39" i="31" s="1"/>
  <c r="R43" i="30"/>
  <c r="S43" i="30" s="1"/>
  <c r="H43" i="31"/>
  <c r="M43" i="31" s="1"/>
  <c r="R47" i="30"/>
  <c r="S47" i="30" s="1"/>
  <c r="H47" i="31"/>
  <c r="M47" i="31" s="1"/>
  <c r="R51" i="30"/>
  <c r="S51" i="30" s="1"/>
  <c r="H51" i="31"/>
  <c r="M51" i="31" s="1"/>
  <c r="R55" i="30"/>
  <c r="S55" i="30" s="1"/>
  <c r="H55" i="31"/>
  <c r="M55" i="31" s="1"/>
  <c r="R59" i="30"/>
  <c r="S59" i="30" s="1"/>
  <c r="H59" i="31"/>
  <c r="M59" i="31" s="1"/>
  <c r="R63" i="30"/>
  <c r="S63" i="30" s="1"/>
  <c r="H63" i="31"/>
  <c r="M63" i="31" s="1"/>
  <c r="R67" i="30"/>
  <c r="S67" i="30" s="1"/>
  <c r="H67" i="31"/>
  <c r="M67" i="31" s="1"/>
  <c r="R71" i="30"/>
  <c r="S71" i="30" s="1"/>
  <c r="H71" i="31"/>
  <c r="M71" i="31" s="1"/>
  <c r="R75" i="30"/>
  <c r="S75" i="30" s="1"/>
  <c r="H75" i="31"/>
  <c r="M75" i="31" s="1"/>
  <c r="R79" i="30"/>
  <c r="S79" i="30" s="1"/>
  <c r="H79" i="31"/>
  <c r="M79" i="31" s="1"/>
  <c r="H243" i="31"/>
  <c r="M243" i="31" s="1"/>
  <c r="R243" i="30"/>
  <c r="S243" i="30" s="1"/>
  <c r="R247" i="30"/>
  <c r="S247" i="30" s="1"/>
  <c r="H247" i="31"/>
  <c r="M247" i="31" s="1"/>
  <c r="R251" i="30"/>
  <c r="S251" i="30" s="1"/>
  <c r="H251" i="31"/>
  <c r="M251" i="31" s="1"/>
  <c r="H255" i="31"/>
  <c r="M255" i="31" s="1"/>
  <c r="R255" i="30"/>
  <c r="S255" i="30" s="1"/>
  <c r="R259" i="30"/>
  <c r="S259" i="30" s="1"/>
  <c r="H259" i="31"/>
  <c r="M259" i="31" s="1"/>
  <c r="H263" i="31"/>
  <c r="M263" i="31" s="1"/>
  <c r="R263" i="30"/>
  <c r="S263" i="30" s="1"/>
  <c r="R267" i="30"/>
  <c r="S267" i="30" s="1"/>
  <c r="H267" i="31"/>
  <c r="M267" i="31" s="1"/>
  <c r="H271" i="31"/>
  <c r="M271" i="31" s="1"/>
  <c r="R271" i="30"/>
  <c r="S271" i="30" s="1"/>
  <c r="R275" i="30"/>
  <c r="S275" i="30" s="1"/>
  <c r="H275" i="31"/>
  <c r="M275" i="31" s="1"/>
  <c r="H279" i="31"/>
  <c r="M279" i="31" s="1"/>
  <c r="R279" i="30"/>
  <c r="S279" i="30" s="1"/>
  <c r="R283" i="30"/>
  <c r="S283" i="30" s="1"/>
  <c r="H283" i="31"/>
  <c r="M283" i="31" s="1"/>
  <c r="H287" i="31"/>
  <c r="M287" i="31" s="1"/>
  <c r="R287" i="30"/>
  <c r="S287" i="30" s="1"/>
  <c r="R291" i="30"/>
  <c r="S291" i="30" s="1"/>
  <c r="H291" i="31"/>
  <c r="M291" i="31" s="1"/>
  <c r="H295" i="31"/>
  <c r="M295" i="31" s="1"/>
  <c r="R295" i="30"/>
  <c r="S295" i="30" s="1"/>
  <c r="R299" i="30"/>
  <c r="S299" i="30" s="1"/>
  <c r="H299" i="31"/>
  <c r="M299" i="31" s="1"/>
  <c r="H303" i="31"/>
  <c r="M303" i="31" s="1"/>
  <c r="R303" i="30"/>
  <c r="S303" i="30" s="1"/>
  <c r="R307" i="30"/>
  <c r="S307" i="30" s="1"/>
  <c r="H307" i="31"/>
  <c r="M307" i="31" s="1"/>
  <c r="H311" i="31"/>
  <c r="M311" i="31" s="1"/>
  <c r="R311" i="30"/>
  <c r="S311" i="30" s="1"/>
  <c r="R315" i="30"/>
  <c r="S315" i="30" s="1"/>
  <c r="H315" i="31"/>
  <c r="M315" i="31" s="1"/>
  <c r="H319" i="31"/>
  <c r="M319" i="31" s="1"/>
  <c r="R319" i="30"/>
  <c r="S319" i="30" s="1"/>
  <c r="R323" i="30"/>
  <c r="S323" i="30" s="1"/>
  <c r="H323" i="31"/>
  <c r="M323" i="31" s="1"/>
  <c r="H327" i="31"/>
  <c r="M327" i="31" s="1"/>
  <c r="R327" i="30"/>
  <c r="S327" i="30" s="1"/>
  <c r="R331" i="30"/>
  <c r="S331" i="30" s="1"/>
  <c r="H331" i="31"/>
  <c r="M331" i="31" s="1"/>
  <c r="R491" i="30"/>
  <c r="S491" i="30" s="1"/>
  <c r="H491" i="31"/>
  <c r="M491" i="31" s="1"/>
  <c r="H495" i="31"/>
  <c r="M495" i="31" s="1"/>
  <c r="R495" i="30"/>
  <c r="S495" i="30" s="1"/>
  <c r="R499" i="30"/>
  <c r="S499" i="30" s="1"/>
  <c r="H499" i="31"/>
  <c r="M499" i="31" s="1"/>
  <c r="H503" i="31"/>
  <c r="M503" i="31" s="1"/>
  <c r="R503" i="30"/>
  <c r="S503" i="30" s="1"/>
  <c r="R507" i="30"/>
  <c r="S507" i="30" s="1"/>
  <c r="H507" i="31"/>
  <c r="M507" i="31" s="1"/>
  <c r="H511" i="31"/>
  <c r="M511" i="31" s="1"/>
  <c r="R511" i="30"/>
  <c r="S511" i="30" s="1"/>
  <c r="R515" i="30"/>
  <c r="S515" i="30" s="1"/>
  <c r="H515" i="31"/>
  <c r="M515" i="31" s="1"/>
  <c r="H519" i="31"/>
  <c r="M519" i="31" s="1"/>
  <c r="R519" i="30"/>
  <c r="S519" i="30" s="1"/>
  <c r="R523" i="30"/>
  <c r="S523" i="30" s="1"/>
  <c r="H523" i="31"/>
  <c r="M523" i="31" s="1"/>
  <c r="H527" i="31"/>
  <c r="M527" i="31" s="1"/>
  <c r="R527" i="30"/>
  <c r="S527" i="30" s="1"/>
  <c r="R531" i="30"/>
  <c r="S531" i="30" s="1"/>
  <c r="H531" i="31"/>
  <c r="M531" i="31" s="1"/>
  <c r="H535" i="31"/>
  <c r="M535" i="31" s="1"/>
  <c r="R535" i="30"/>
  <c r="S535" i="30" s="1"/>
  <c r="R539" i="30"/>
  <c r="S539" i="30" s="1"/>
  <c r="H539" i="31"/>
  <c r="M539" i="31" s="1"/>
  <c r="H543" i="31"/>
  <c r="M543" i="31" s="1"/>
  <c r="R543" i="30"/>
  <c r="S543" i="30" s="1"/>
  <c r="R547" i="30"/>
  <c r="S547" i="30" s="1"/>
  <c r="H547" i="31"/>
  <c r="M547" i="31" s="1"/>
  <c r="H551" i="31"/>
  <c r="M551" i="31" s="1"/>
  <c r="R551" i="30"/>
  <c r="S551" i="30" s="1"/>
  <c r="R555" i="30"/>
  <c r="S555" i="30" s="1"/>
  <c r="H555" i="31"/>
  <c r="M555" i="31" s="1"/>
  <c r="H559" i="31"/>
  <c r="M559" i="31" s="1"/>
  <c r="R559" i="30"/>
  <c r="S559" i="30" s="1"/>
  <c r="R563" i="30"/>
  <c r="S563" i="30" s="1"/>
  <c r="H563" i="31"/>
  <c r="M563" i="31" s="1"/>
  <c r="H567" i="31"/>
  <c r="M567" i="31" s="1"/>
  <c r="R567" i="30"/>
  <c r="S567" i="30" s="1"/>
  <c r="R571" i="30"/>
  <c r="S571" i="30" s="1"/>
  <c r="H571" i="31"/>
  <c r="M571" i="31" s="1"/>
  <c r="H575" i="31"/>
  <c r="M575" i="31" s="1"/>
  <c r="R575" i="30"/>
  <c r="S575" i="30" s="1"/>
  <c r="R579" i="30"/>
  <c r="S579" i="30" s="1"/>
  <c r="H579" i="31"/>
  <c r="M579" i="31" s="1"/>
  <c r="H583" i="31"/>
  <c r="M583" i="31" s="1"/>
  <c r="R583" i="30"/>
  <c r="S583" i="30" s="1"/>
  <c r="R587" i="30"/>
  <c r="S587" i="30" s="1"/>
  <c r="H587" i="31"/>
  <c r="M587" i="31" s="1"/>
  <c r="R711" i="30"/>
  <c r="S711" i="30" s="1"/>
  <c r="H711" i="31"/>
  <c r="M711" i="31" s="1"/>
  <c r="H715" i="31"/>
  <c r="M715" i="31" s="1"/>
  <c r="R715" i="30"/>
  <c r="S715" i="30" s="1"/>
  <c r="H334" i="31"/>
  <c r="M334" i="31" s="1"/>
  <c r="R334" i="30"/>
  <c r="S334" i="30" s="1"/>
  <c r="R338" i="30"/>
  <c r="S338" i="30" s="1"/>
  <c r="H338" i="31"/>
  <c r="M338" i="31" s="1"/>
  <c r="H342" i="31"/>
  <c r="M342" i="31" s="1"/>
  <c r="R342" i="30"/>
  <c r="S342" i="30" s="1"/>
  <c r="R346" i="30"/>
  <c r="S346" i="30" s="1"/>
  <c r="H346" i="31"/>
  <c r="M346" i="31" s="1"/>
  <c r="H350" i="31"/>
  <c r="M350" i="31" s="1"/>
  <c r="R350" i="30"/>
  <c r="S350" i="30" s="1"/>
  <c r="H354" i="31"/>
  <c r="M354" i="31" s="1"/>
  <c r="R354" i="30"/>
  <c r="S354" i="30" s="1"/>
  <c r="R358" i="30"/>
  <c r="S358" i="30" s="1"/>
  <c r="H358" i="31"/>
  <c r="M358" i="31" s="1"/>
  <c r="H362" i="31"/>
  <c r="M362" i="31" s="1"/>
  <c r="R362" i="30"/>
  <c r="S362" i="30" s="1"/>
  <c r="R366" i="30"/>
  <c r="S366" i="30" s="1"/>
  <c r="H366" i="31"/>
  <c r="M366" i="31" s="1"/>
  <c r="H370" i="31"/>
  <c r="M370" i="31" s="1"/>
  <c r="R370" i="30"/>
  <c r="S370" i="30" s="1"/>
  <c r="R374" i="30"/>
  <c r="S374" i="30" s="1"/>
  <c r="H374" i="31"/>
  <c r="M374" i="31" s="1"/>
  <c r="H378" i="31"/>
  <c r="M378" i="31" s="1"/>
  <c r="R378" i="30"/>
  <c r="S378" i="30" s="1"/>
  <c r="R382" i="30"/>
  <c r="S382" i="30" s="1"/>
  <c r="H382" i="31"/>
  <c r="M382" i="31" s="1"/>
  <c r="H386" i="31"/>
  <c r="M386" i="31" s="1"/>
  <c r="R386" i="30"/>
  <c r="S386" i="30" s="1"/>
  <c r="R390" i="30"/>
  <c r="S390" i="30" s="1"/>
  <c r="H390" i="31"/>
  <c r="M390" i="31" s="1"/>
  <c r="H394" i="31"/>
  <c r="M394" i="31" s="1"/>
  <c r="R394" i="30"/>
  <c r="S394" i="30" s="1"/>
  <c r="R398" i="30"/>
  <c r="S398" i="30" s="1"/>
  <c r="H398" i="31"/>
  <c r="M398" i="31" s="1"/>
  <c r="H402" i="31"/>
  <c r="M402" i="31" s="1"/>
  <c r="R402" i="30"/>
  <c r="S402" i="30" s="1"/>
  <c r="R406" i="30"/>
  <c r="S406" i="30" s="1"/>
  <c r="H406" i="31"/>
  <c r="M406" i="31" s="1"/>
  <c r="H410" i="31"/>
  <c r="M410" i="31" s="1"/>
  <c r="R410" i="30"/>
  <c r="S410" i="30" s="1"/>
  <c r="R414" i="30"/>
  <c r="S414" i="30" s="1"/>
  <c r="H414" i="31"/>
  <c r="M414" i="31" s="1"/>
  <c r="H418" i="31"/>
  <c r="M418" i="31" s="1"/>
  <c r="R418" i="30"/>
  <c r="S418" i="30" s="1"/>
  <c r="R422" i="30"/>
  <c r="S422" i="30" s="1"/>
  <c r="H422" i="31"/>
  <c r="M422" i="31" s="1"/>
  <c r="H426" i="31"/>
  <c r="M426" i="31" s="1"/>
  <c r="R426" i="30"/>
  <c r="S426" i="30" s="1"/>
  <c r="H430" i="31"/>
  <c r="M430" i="31" s="1"/>
  <c r="R430" i="30"/>
  <c r="S430" i="30" s="1"/>
  <c r="H434" i="31"/>
  <c r="M434" i="31" s="1"/>
  <c r="R434" i="30"/>
  <c r="S434" i="30" s="1"/>
  <c r="H438" i="31"/>
  <c r="M438" i="31" s="1"/>
  <c r="R438" i="30"/>
  <c r="S438" i="30" s="1"/>
  <c r="H442" i="31"/>
  <c r="M442" i="31" s="1"/>
  <c r="R442" i="30"/>
  <c r="S442" i="30" s="1"/>
  <c r="H446" i="31"/>
  <c r="M446" i="31" s="1"/>
  <c r="R446" i="30"/>
  <c r="S446" i="30" s="1"/>
  <c r="H450" i="31"/>
  <c r="M450" i="31" s="1"/>
  <c r="R450" i="30"/>
  <c r="S450" i="30" s="1"/>
  <c r="H454" i="31"/>
  <c r="M454" i="31" s="1"/>
  <c r="R454" i="30"/>
  <c r="S454" i="30" s="1"/>
  <c r="H458" i="31"/>
  <c r="M458" i="31" s="1"/>
  <c r="R458" i="30"/>
  <c r="S458" i="30" s="1"/>
  <c r="H462" i="31"/>
  <c r="M462" i="31" s="1"/>
  <c r="R462" i="30"/>
  <c r="S462" i="30" s="1"/>
  <c r="H466" i="31"/>
  <c r="M466" i="31" s="1"/>
  <c r="R466" i="30"/>
  <c r="S466" i="30" s="1"/>
  <c r="H470" i="31"/>
  <c r="M470" i="31" s="1"/>
  <c r="R470" i="30"/>
  <c r="S470" i="30" s="1"/>
  <c r="H474" i="31"/>
  <c r="M474" i="31" s="1"/>
  <c r="R474" i="30"/>
  <c r="S474" i="30" s="1"/>
  <c r="H478" i="31"/>
  <c r="M478" i="31" s="1"/>
  <c r="R478" i="30"/>
  <c r="S478" i="30" s="1"/>
  <c r="H482" i="31"/>
  <c r="M482" i="31" s="1"/>
  <c r="R482" i="30"/>
  <c r="S482" i="30" s="1"/>
  <c r="H486" i="31"/>
  <c r="M486" i="31" s="1"/>
  <c r="R486" i="30"/>
  <c r="S486" i="30" s="1"/>
  <c r="H590" i="31"/>
  <c r="M590" i="31" s="1"/>
  <c r="R590" i="30"/>
  <c r="S590" i="30" s="1"/>
  <c r="H594" i="31"/>
  <c r="M594" i="31" s="1"/>
  <c r="R594" i="30"/>
  <c r="S594" i="30" s="1"/>
  <c r="H598" i="31"/>
  <c r="M598" i="31" s="1"/>
  <c r="R598" i="30"/>
  <c r="S598" i="30" s="1"/>
  <c r="H602" i="31"/>
  <c r="M602" i="31" s="1"/>
  <c r="R602" i="30"/>
  <c r="S602" i="30" s="1"/>
  <c r="H606" i="31"/>
  <c r="M606" i="31" s="1"/>
  <c r="R606" i="30"/>
  <c r="S606" i="30" s="1"/>
  <c r="H610" i="31"/>
  <c r="M610" i="31" s="1"/>
  <c r="R610" i="30"/>
  <c r="S610" i="30" s="1"/>
  <c r="H614" i="31"/>
  <c r="M614" i="31" s="1"/>
  <c r="R614" i="30"/>
  <c r="S614" i="30" s="1"/>
  <c r="H618" i="31"/>
  <c r="M618" i="31" s="1"/>
  <c r="R618" i="30"/>
  <c r="S618" i="30" s="1"/>
  <c r="H622" i="31"/>
  <c r="M622" i="31" s="1"/>
  <c r="R622" i="30"/>
  <c r="S622" i="30" s="1"/>
  <c r="H626" i="31"/>
  <c r="M626" i="31" s="1"/>
  <c r="R626" i="30"/>
  <c r="S626" i="30" s="1"/>
  <c r="H630" i="31"/>
  <c r="M630" i="31" s="1"/>
  <c r="R630" i="30"/>
  <c r="S630" i="30" s="1"/>
  <c r="H634" i="31"/>
  <c r="M634" i="31" s="1"/>
  <c r="R634" i="30"/>
  <c r="S634" i="30" s="1"/>
  <c r="H638" i="31"/>
  <c r="M638" i="31" s="1"/>
  <c r="R638" i="30"/>
  <c r="S638" i="30" s="1"/>
  <c r="H642" i="31"/>
  <c r="M642" i="31" s="1"/>
  <c r="R642" i="30"/>
  <c r="S642" i="30" s="1"/>
  <c r="H646" i="31"/>
  <c r="M646" i="31" s="1"/>
  <c r="R646" i="30"/>
  <c r="S646" i="30" s="1"/>
  <c r="H650" i="31"/>
  <c r="M650" i="31" s="1"/>
  <c r="R650" i="30"/>
  <c r="S650" i="30" s="1"/>
  <c r="H654" i="31"/>
  <c r="M654" i="31" s="1"/>
  <c r="R654" i="30"/>
  <c r="S654" i="30" s="1"/>
  <c r="H658" i="31"/>
  <c r="M658" i="31" s="1"/>
  <c r="R658" i="30"/>
  <c r="S658" i="30" s="1"/>
  <c r="H662" i="31"/>
  <c r="M662" i="31" s="1"/>
  <c r="R662" i="30"/>
  <c r="S662" i="30" s="1"/>
  <c r="H666" i="31"/>
  <c r="M666" i="31" s="1"/>
  <c r="R666" i="30"/>
  <c r="S666" i="30" s="1"/>
  <c r="H670" i="31"/>
  <c r="M670" i="31" s="1"/>
  <c r="R670" i="30"/>
  <c r="S670" i="30" s="1"/>
  <c r="H674" i="31"/>
  <c r="M674" i="31" s="1"/>
  <c r="R674" i="30"/>
  <c r="S674" i="30" s="1"/>
  <c r="H678" i="31"/>
  <c r="M678" i="31" s="1"/>
  <c r="R678" i="30"/>
  <c r="S678" i="30" s="1"/>
  <c r="H682" i="31"/>
  <c r="M682" i="31" s="1"/>
  <c r="R682" i="30"/>
  <c r="S682" i="30" s="1"/>
  <c r="H686" i="31"/>
  <c r="M686" i="31" s="1"/>
  <c r="R686" i="30"/>
  <c r="S686" i="30" s="1"/>
  <c r="H690" i="31"/>
  <c r="M690" i="31" s="1"/>
  <c r="R690" i="30"/>
  <c r="S690" i="30" s="1"/>
  <c r="H694" i="31"/>
  <c r="M694" i="31" s="1"/>
  <c r="R694" i="30"/>
  <c r="S694" i="30" s="1"/>
  <c r="H698" i="31"/>
  <c r="M698" i="31" s="1"/>
  <c r="R698" i="30"/>
  <c r="S698" i="30" s="1"/>
  <c r="H702" i="31"/>
  <c r="M702" i="31" s="1"/>
  <c r="R702" i="30"/>
  <c r="S702" i="30" s="1"/>
  <c r="H706" i="31"/>
  <c r="M706" i="31" s="1"/>
  <c r="R706" i="30"/>
  <c r="S706" i="30" s="1"/>
  <c r="H335" i="31"/>
  <c r="M335" i="31" s="1"/>
  <c r="R335" i="30"/>
  <c r="S335" i="30" s="1"/>
  <c r="R339" i="30"/>
  <c r="S339" i="30" s="1"/>
  <c r="H339" i="31"/>
  <c r="M339" i="31" s="1"/>
  <c r="H343" i="31"/>
  <c r="M343" i="31" s="1"/>
  <c r="R343" i="30"/>
  <c r="S343" i="30" s="1"/>
  <c r="H347" i="31"/>
  <c r="M347" i="31" s="1"/>
  <c r="R347" i="30"/>
  <c r="S347" i="30" s="1"/>
  <c r="R351" i="30"/>
  <c r="S351" i="30" s="1"/>
  <c r="H351" i="31"/>
  <c r="M351" i="31" s="1"/>
  <c r="R355" i="30"/>
  <c r="S355" i="30" s="1"/>
  <c r="H355" i="31"/>
  <c r="M355" i="31" s="1"/>
  <c r="H359" i="31"/>
  <c r="M359" i="31" s="1"/>
  <c r="R359" i="30"/>
  <c r="S359" i="30" s="1"/>
  <c r="R363" i="30"/>
  <c r="S363" i="30" s="1"/>
  <c r="H363" i="31"/>
  <c r="M363" i="31" s="1"/>
  <c r="H367" i="31"/>
  <c r="M367" i="31" s="1"/>
  <c r="R367" i="30"/>
  <c r="S367" i="30" s="1"/>
  <c r="H371" i="31"/>
  <c r="M371" i="31" s="1"/>
  <c r="R371" i="30"/>
  <c r="S371" i="30" s="1"/>
  <c r="R375" i="30"/>
  <c r="S375" i="30" s="1"/>
  <c r="H375" i="31"/>
  <c r="M375" i="31" s="1"/>
  <c r="H379" i="31"/>
  <c r="M379" i="31" s="1"/>
  <c r="R379" i="30"/>
  <c r="S379" i="30" s="1"/>
  <c r="R383" i="30"/>
  <c r="S383" i="30" s="1"/>
  <c r="H383" i="31"/>
  <c r="M383" i="31" s="1"/>
  <c r="H387" i="31"/>
  <c r="M387" i="31" s="1"/>
  <c r="R387" i="30"/>
  <c r="S387" i="30" s="1"/>
  <c r="R391" i="30"/>
  <c r="S391" i="30" s="1"/>
  <c r="H391" i="31"/>
  <c r="M391" i="31" s="1"/>
  <c r="H395" i="31"/>
  <c r="M395" i="31" s="1"/>
  <c r="R395" i="30"/>
  <c r="S395" i="30" s="1"/>
  <c r="R399" i="30"/>
  <c r="S399" i="30" s="1"/>
  <c r="H399" i="31"/>
  <c r="M399" i="31" s="1"/>
  <c r="H403" i="31"/>
  <c r="M403" i="31" s="1"/>
  <c r="R403" i="30"/>
  <c r="S403" i="30" s="1"/>
  <c r="H407" i="31"/>
  <c r="M407" i="31" s="1"/>
  <c r="R407" i="30"/>
  <c r="S407" i="30" s="1"/>
  <c r="R411" i="30"/>
  <c r="S411" i="30" s="1"/>
  <c r="H411" i="31"/>
  <c r="M411" i="31" s="1"/>
  <c r="H415" i="31"/>
  <c r="M415" i="31" s="1"/>
  <c r="R415" i="30"/>
  <c r="S415" i="30" s="1"/>
  <c r="R419" i="30"/>
  <c r="S419" i="30" s="1"/>
  <c r="H419" i="31"/>
  <c r="M419" i="31" s="1"/>
  <c r="H423" i="31"/>
  <c r="M423" i="31" s="1"/>
  <c r="R423" i="30"/>
  <c r="S423" i="30" s="1"/>
  <c r="R427" i="30"/>
  <c r="S427" i="30" s="1"/>
  <c r="H427" i="31"/>
  <c r="M427" i="31" s="1"/>
  <c r="H431" i="31"/>
  <c r="M431" i="31" s="1"/>
  <c r="R431" i="30"/>
  <c r="S431" i="30" s="1"/>
  <c r="R435" i="30"/>
  <c r="S435" i="30" s="1"/>
  <c r="H435" i="31"/>
  <c r="M435" i="31" s="1"/>
  <c r="H439" i="31"/>
  <c r="M439" i="31" s="1"/>
  <c r="R439" i="30"/>
  <c r="S439" i="30" s="1"/>
  <c r="R443" i="30"/>
  <c r="S443" i="30" s="1"/>
  <c r="H443" i="31"/>
  <c r="M443" i="31" s="1"/>
  <c r="H447" i="31"/>
  <c r="M447" i="31" s="1"/>
  <c r="R447" i="30"/>
  <c r="S447" i="30" s="1"/>
  <c r="H451" i="31"/>
  <c r="M451" i="31" s="1"/>
  <c r="R451" i="30"/>
  <c r="S451" i="30" s="1"/>
  <c r="R455" i="30"/>
  <c r="S455" i="30" s="1"/>
  <c r="H455" i="31"/>
  <c r="M455" i="31" s="1"/>
  <c r="H459" i="31"/>
  <c r="M459" i="31" s="1"/>
  <c r="R459" i="30"/>
  <c r="S459" i="30" s="1"/>
  <c r="R463" i="30"/>
  <c r="S463" i="30" s="1"/>
  <c r="H463" i="31"/>
  <c r="M463" i="31" s="1"/>
  <c r="H467" i="31"/>
  <c r="M467" i="31" s="1"/>
  <c r="R467" i="30"/>
  <c r="S467" i="30" s="1"/>
  <c r="R471" i="30"/>
  <c r="S471" i="30" s="1"/>
  <c r="H471" i="31"/>
  <c r="M471" i="31" s="1"/>
  <c r="H475" i="31"/>
  <c r="M475" i="31" s="1"/>
  <c r="R475" i="30"/>
  <c r="S475" i="30" s="1"/>
  <c r="R479" i="30"/>
  <c r="S479" i="30" s="1"/>
  <c r="H479" i="31"/>
  <c r="M479" i="31" s="1"/>
  <c r="R483" i="30"/>
  <c r="S483" i="30" s="1"/>
  <c r="H483" i="31"/>
  <c r="M483" i="31" s="1"/>
  <c r="H487" i="31"/>
  <c r="M487" i="31" s="1"/>
  <c r="R487" i="30"/>
  <c r="S487" i="30" s="1"/>
  <c r="R595" i="30"/>
  <c r="S595" i="30" s="1"/>
  <c r="H595" i="31"/>
  <c r="M595" i="31" s="1"/>
  <c r="R599" i="30"/>
  <c r="S599" i="30" s="1"/>
  <c r="H599" i="31"/>
  <c r="M599" i="31" s="1"/>
  <c r="R603" i="30"/>
  <c r="S603" i="30" s="1"/>
  <c r="H603" i="31"/>
  <c r="M603" i="31" s="1"/>
  <c r="R607" i="30"/>
  <c r="S607" i="30" s="1"/>
  <c r="H607" i="31"/>
  <c r="M607" i="31" s="1"/>
  <c r="R611" i="30"/>
  <c r="S611" i="30" s="1"/>
  <c r="H611" i="31"/>
  <c r="M611" i="31" s="1"/>
  <c r="R615" i="30"/>
  <c r="S615" i="30" s="1"/>
  <c r="H615" i="31"/>
  <c r="M615" i="31" s="1"/>
  <c r="R619" i="30"/>
  <c r="S619" i="30" s="1"/>
  <c r="H619" i="31"/>
  <c r="M619" i="31" s="1"/>
  <c r="R623" i="30"/>
  <c r="S623" i="30" s="1"/>
  <c r="H623" i="31"/>
  <c r="M623" i="31" s="1"/>
  <c r="R627" i="30"/>
  <c r="S627" i="30" s="1"/>
  <c r="H627" i="31"/>
  <c r="M627" i="31" s="1"/>
  <c r="H631" i="31"/>
  <c r="M631" i="31" s="1"/>
  <c r="R631" i="30"/>
  <c r="S631" i="30" s="1"/>
  <c r="R635" i="30"/>
  <c r="S635" i="30" s="1"/>
  <c r="H635" i="31"/>
  <c r="M635" i="31" s="1"/>
  <c r="R639" i="30"/>
  <c r="S639" i="30" s="1"/>
  <c r="H639" i="31"/>
  <c r="M639" i="31" s="1"/>
  <c r="R643" i="30"/>
  <c r="S643" i="30" s="1"/>
  <c r="H643" i="31"/>
  <c r="M643" i="31" s="1"/>
  <c r="R647" i="30"/>
  <c r="S647" i="30" s="1"/>
  <c r="H647" i="31"/>
  <c r="M647" i="31" s="1"/>
  <c r="H651" i="31"/>
  <c r="M651" i="31" s="1"/>
  <c r="R651" i="30"/>
  <c r="S651" i="30" s="1"/>
  <c r="R655" i="30"/>
  <c r="S655" i="30" s="1"/>
  <c r="H655" i="31"/>
  <c r="M655" i="31" s="1"/>
  <c r="H659" i="31"/>
  <c r="M659" i="31" s="1"/>
  <c r="R659" i="30"/>
  <c r="S659" i="30" s="1"/>
  <c r="R663" i="30"/>
  <c r="S663" i="30" s="1"/>
  <c r="H663" i="31"/>
  <c r="M663" i="31" s="1"/>
  <c r="H667" i="31"/>
  <c r="M667" i="31" s="1"/>
  <c r="R667" i="30"/>
  <c r="S667" i="30" s="1"/>
  <c r="R671" i="30"/>
  <c r="S671" i="30" s="1"/>
  <c r="H671" i="31"/>
  <c r="M671" i="31" s="1"/>
  <c r="H675" i="31"/>
  <c r="M675" i="31" s="1"/>
  <c r="R675" i="30"/>
  <c r="S675" i="30" s="1"/>
  <c r="R679" i="30"/>
  <c r="S679" i="30" s="1"/>
  <c r="H679" i="31"/>
  <c r="M679" i="31" s="1"/>
  <c r="R683" i="30"/>
  <c r="S683" i="30" s="1"/>
  <c r="H683" i="31"/>
  <c r="M683" i="31" s="1"/>
  <c r="H687" i="31"/>
  <c r="M687" i="31" s="1"/>
  <c r="R687" i="30"/>
  <c r="S687" i="30" s="1"/>
  <c r="H691" i="31"/>
  <c r="M691" i="31" s="1"/>
  <c r="R691" i="30"/>
  <c r="S691" i="30" s="1"/>
  <c r="R695" i="30"/>
  <c r="S695" i="30" s="1"/>
  <c r="H695" i="31"/>
  <c r="M695" i="31" s="1"/>
  <c r="H699" i="31"/>
  <c r="M699" i="31" s="1"/>
  <c r="R699" i="30"/>
  <c r="S699" i="30" s="1"/>
  <c r="R703" i="30"/>
  <c r="S703" i="30" s="1"/>
  <c r="H703" i="31"/>
  <c r="M703" i="31" s="1"/>
  <c r="H707" i="31"/>
  <c r="M707" i="31" s="1"/>
  <c r="R707" i="30"/>
  <c r="S707" i="30" s="1"/>
  <c r="R332" i="30"/>
  <c r="S332" i="30" s="1"/>
  <c r="H332" i="31"/>
  <c r="M332" i="31" s="1"/>
  <c r="H336" i="31"/>
  <c r="M336" i="31" s="1"/>
  <c r="R336" i="30"/>
  <c r="S336" i="30" s="1"/>
  <c r="R340" i="30"/>
  <c r="S340" i="30" s="1"/>
  <c r="H340" i="31"/>
  <c r="M340" i="31" s="1"/>
  <c r="H344" i="31"/>
  <c r="M344" i="31" s="1"/>
  <c r="R344" i="30"/>
  <c r="S344" i="30" s="1"/>
  <c r="R348" i="30"/>
  <c r="S348" i="30" s="1"/>
  <c r="H348" i="31"/>
  <c r="M348" i="31" s="1"/>
  <c r="R352" i="30"/>
  <c r="S352" i="30" s="1"/>
  <c r="H352" i="31"/>
  <c r="M352" i="31" s="1"/>
  <c r="H356" i="31"/>
  <c r="M356" i="31" s="1"/>
  <c r="R356" i="30"/>
  <c r="S356" i="30" s="1"/>
  <c r="R360" i="30"/>
  <c r="S360" i="30" s="1"/>
  <c r="H360" i="31"/>
  <c r="M360" i="31" s="1"/>
  <c r="H364" i="31"/>
  <c r="M364" i="31" s="1"/>
  <c r="R364" i="30"/>
  <c r="S364" i="30" s="1"/>
  <c r="R368" i="30"/>
  <c r="S368" i="30" s="1"/>
  <c r="H368" i="31"/>
  <c r="M368" i="31" s="1"/>
  <c r="H372" i="31"/>
  <c r="M372" i="31" s="1"/>
  <c r="R372" i="30"/>
  <c r="S372" i="30" s="1"/>
  <c r="R376" i="30"/>
  <c r="S376" i="30" s="1"/>
  <c r="H376" i="31"/>
  <c r="M376" i="31" s="1"/>
  <c r="R380" i="30"/>
  <c r="S380" i="30" s="1"/>
  <c r="H380" i="31"/>
  <c r="M380" i="31" s="1"/>
  <c r="H384" i="31"/>
  <c r="M384" i="31" s="1"/>
  <c r="R384" i="30"/>
  <c r="S384" i="30" s="1"/>
  <c r="R388" i="30"/>
  <c r="S388" i="30" s="1"/>
  <c r="H388" i="31"/>
  <c r="M388" i="31" s="1"/>
  <c r="R392" i="30"/>
  <c r="S392" i="30" s="1"/>
  <c r="H392" i="31"/>
  <c r="M392" i="31" s="1"/>
  <c r="H396" i="31"/>
  <c r="M396" i="31" s="1"/>
  <c r="R396" i="30"/>
  <c r="S396" i="30" s="1"/>
  <c r="R400" i="30"/>
  <c r="S400" i="30" s="1"/>
  <c r="H400" i="31"/>
  <c r="M400" i="31" s="1"/>
  <c r="H404" i="31"/>
  <c r="M404" i="31" s="1"/>
  <c r="R404" i="30"/>
  <c r="S404" i="30" s="1"/>
  <c r="H408" i="31"/>
  <c r="M408" i="31" s="1"/>
  <c r="R408" i="30"/>
  <c r="S408" i="30" s="1"/>
  <c r="R412" i="30"/>
  <c r="S412" i="30" s="1"/>
  <c r="H412" i="31"/>
  <c r="M412" i="31" s="1"/>
  <c r="H416" i="31"/>
  <c r="M416" i="31" s="1"/>
  <c r="R416" i="30"/>
  <c r="S416" i="30" s="1"/>
  <c r="R420" i="30"/>
  <c r="S420" i="30" s="1"/>
  <c r="H420" i="31"/>
  <c r="M420" i="31" s="1"/>
  <c r="H424" i="31"/>
  <c r="M424" i="31" s="1"/>
  <c r="R424" i="30"/>
  <c r="S424" i="30" s="1"/>
  <c r="R428" i="30"/>
  <c r="S428" i="30" s="1"/>
  <c r="H428" i="31"/>
  <c r="M428" i="31" s="1"/>
  <c r="H432" i="31"/>
  <c r="M432" i="31" s="1"/>
  <c r="R432" i="30"/>
  <c r="S432" i="30" s="1"/>
  <c r="R436" i="30"/>
  <c r="S436" i="30" s="1"/>
  <c r="H436" i="31"/>
  <c r="M436" i="31" s="1"/>
  <c r="H440" i="31"/>
  <c r="M440" i="31" s="1"/>
  <c r="R440" i="30"/>
  <c r="S440" i="30" s="1"/>
  <c r="R444" i="30"/>
  <c r="S444" i="30" s="1"/>
  <c r="H444" i="31"/>
  <c r="M444" i="31" s="1"/>
  <c r="H448" i="31"/>
  <c r="M448" i="31" s="1"/>
  <c r="R448" i="30"/>
  <c r="S448" i="30" s="1"/>
  <c r="R452" i="30"/>
  <c r="S452" i="30" s="1"/>
  <c r="H452" i="31"/>
  <c r="M452" i="31" s="1"/>
  <c r="H456" i="31"/>
  <c r="M456" i="31" s="1"/>
  <c r="R456" i="30"/>
  <c r="S456" i="30" s="1"/>
  <c r="R460" i="30"/>
  <c r="S460" i="30" s="1"/>
  <c r="H460" i="31"/>
  <c r="M460" i="31" s="1"/>
  <c r="H464" i="31"/>
  <c r="M464" i="31" s="1"/>
  <c r="R464" i="30"/>
  <c r="S464" i="30" s="1"/>
  <c r="R468" i="30"/>
  <c r="S468" i="30" s="1"/>
  <c r="H468" i="31"/>
  <c r="M468" i="31" s="1"/>
  <c r="H472" i="31"/>
  <c r="M472" i="31" s="1"/>
  <c r="R472" i="30"/>
  <c r="S472" i="30" s="1"/>
  <c r="H476" i="31"/>
  <c r="M476" i="31" s="1"/>
  <c r="R476" i="30"/>
  <c r="S476" i="30" s="1"/>
  <c r="R480" i="30"/>
  <c r="S480" i="30" s="1"/>
  <c r="H480" i="31"/>
  <c r="M480" i="31" s="1"/>
  <c r="R484" i="30"/>
  <c r="S484" i="30" s="1"/>
  <c r="H484" i="31"/>
  <c r="M484" i="31" s="1"/>
  <c r="H488" i="31"/>
  <c r="M488" i="31" s="1"/>
  <c r="R488" i="30"/>
  <c r="S488" i="30" s="1"/>
  <c r="R588" i="30"/>
  <c r="S588" i="30" s="1"/>
  <c r="H588" i="31"/>
  <c r="M588" i="31" s="1"/>
  <c r="R592" i="30"/>
  <c r="S592" i="30" s="1"/>
  <c r="H592" i="31"/>
  <c r="M592" i="31" s="1"/>
  <c r="H596" i="31"/>
  <c r="M596" i="31" s="1"/>
  <c r="R596" i="30"/>
  <c r="S596" i="30" s="1"/>
  <c r="R600" i="30"/>
  <c r="S600" i="30" s="1"/>
  <c r="H600" i="31"/>
  <c r="M600" i="31" s="1"/>
  <c r="H604" i="31"/>
  <c r="M604" i="31" s="1"/>
  <c r="R604" i="30"/>
  <c r="S604" i="30" s="1"/>
  <c r="R608" i="30"/>
  <c r="S608" i="30" s="1"/>
  <c r="H608" i="31"/>
  <c r="M608" i="31" s="1"/>
  <c r="H612" i="31"/>
  <c r="M612" i="31" s="1"/>
  <c r="R612" i="30"/>
  <c r="S612" i="30" s="1"/>
  <c r="R616" i="30"/>
  <c r="S616" i="30" s="1"/>
  <c r="H616" i="31"/>
  <c r="M616" i="31" s="1"/>
  <c r="H620" i="31"/>
  <c r="M620" i="31" s="1"/>
  <c r="R620" i="30"/>
  <c r="S620" i="30" s="1"/>
  <c r="R624" i="30"/>
  <c r="S624" i="30" s="1"/>
  <c r="H624" i="31"/>
  <c r="M624" i="31" s="1"/>
  <c r="H628" i="31"/>
  <c r="M628" i="31" s="1"/>
  <c r="R628" i="30"/>
  <c r="S628" i="30" s="1"/>
  <c r="R632" i="30"/>
  <c r="S632" i="30" s="1"/>
  <c r="H632" i="31"/>
  <c r="M632" i="31" s="1"/>
  <c r="H636" i="31"/>
  <c r="M636" i="31" s="1"/>
  <c r="R636" i="30"/>
  <c r="S636" i="30" s="1"/>
  <c r="H640" i="31"/>
  <c r="M640" i="31" s="1"/>
  <c r="R640" i="30"/>
  <c r="S640" i="30" s="1"/>
  <c r="R644" i="30"/>
  <c r="S644" i="30" s="1"/>
  <c r="H644" i="31"/>
  <c r="M644" i="31" s="1"/>
  <c r="H648" i="31"/>
  <c r="M648" i="31" s="1"/>
  <c r="R648" i="30"/>
  <c r="S648" i="30" s="1"/>
  <c r="R652" i="30"/>
  <c r="S652" i="30" s="1"/>
  <c r="H652" i="31"/>
  <c r="M652" i="31" s="1"/>
  <c r="R656" i="30"/>
  <c r="S656" i="30" s="1"/>
  <c r="H656" i="31"/>
  <c r="M656" i="31" s="1"/>
  <c r="H660" i="31"/>
  <c r="M660" i="31" s="1"/>
  <c r="R660" i="30"/>
  <c r="S660" i="30" s="1"/>
  <c r="R664" i="30"/>
  <c r="S664" i="30" s="1"/>
  <c r="H664" i="31"/>
  <c r="M664" i="31" s="1"/>
  <c r="H668" i="31"/>
  <c r="M668" i="31" s="1"/>
  <c r="R668" i="30"/>
  <c r="S668" i="30" s="1"/>
  <c r="R672" i="30"/>
  <c r="S672" i="30" s="1"/>
  <c r="H672" i="31"/>
  <c r="M672" i="31" s="1"/>
  <c r="H676" i="31"/>
  <c r="M676" i="31" s="1"/>
  <c r="R676" i="30"/>
  <c r="S676" i="30" s="1"/>
  <c r="H680" i="31"/>
  <c r="M680" i="31" s="1"/>
  <c r="R680" i="30"/>
  <c r="S680" i="30" s="1"/>
  <c r="H684" i="31"/>
  <c r="M684" i="31" s="1"/>
  <c r="R684" i="30"/>
  <c r="S684" i="30" s="1"/>
  <c r="H688" i="31"/>
  <c r="M688" i="31" s="1"/>
  <c r="R688" i="30"/>
  <c r="S688" i="30" s="1"/>
  <c r="H692" i="31"/>
  <c r="M692" i="31" s="1"/>
  <c r="R692" i="30"/>
  <c r="S692" i="30" s="1"/>
  <c r="H696" i="31"/>
  <c r="M696" i="31" s="1"/>
  <c r="R696" i="30"/>
  <c r="S696" i="30" s="1"/>
  <c r="H700" i="31"/>
  <c r="M700" i="31" s="1"/>
  <c r="R700" i="30"/>
  <c r="S700" i="30" s="1"/>
  <c r="H704" i="31"/>
  <c r="M704" i="31" s="1"/>
  <c r="R704" i="30"/>
  <c r="S704" i="30" s="1"/>
  <c r="H708" i="31"/>
  <c r="M708" i="31" s="1"/>
  <c r="R708" i="30"/>
  <c r="S708" i="30" s="1"/>
  <c r="R333" i="30"/>
  <c r="S333" i="30" s="1"/>
  <c r="H333" i="31"/>
  <c r="M333" i="31" s="1"/>
  <c r="R337" i="30"/>
  <c r="S337" i="30" s="1"/>
  <c r="H337" i="31"/>
  <c r="M337" i="31" s="1"/>
  <c r="R341" i="30"/>
  <c r="S341" i="30" s="1"/>
  <c r="H341" i="31"/>
  <c r="M341" i="31" s="1"/>
  <c r="R345" i="30"/>
  <c r="S345" i="30" s="1"/>
  <c r="H345" i="31"/>
  <c r="M345" i="31" s="1"/>
  <c r="R349" i="30"/>
  <c r="S349" i="30" s="1"/>
  <c r="H349" i="31"/>
  <c r="M349" i="31" s="1"/>
  <c r="R353" i="30"/>
  <c r="S353" i="30" s="1"/>
  <c r="H353" i="31"/>
  <c r="M353" i="31" s="1"/>
  <c r="R357" i="30"/>
  <c r="S357" i="30" s="1"/>
  <c r="H357" i="31"/>
  <c r="M357" i="31" s="1"/>
  <c r="R361" i="30"/>
  <c r="S361" i="30" s="1"/>
  <c r="H361" i="31"/>
  <c r="M361" i="31" s="1"/>
  <c r="R365" i="30"/>
  <c r="S365" i="30" s="1"/>
  <c r="H365" i="31"/>
  <c r="M365" i="31" s="1"/>
  <c r="R369" i="30"/>
  <c r="S369" i="30" s="1"/>
  <c r="H369" i="31"/>
  <c r="M369" i="31" s="1"/>
  <c r="R373" i="30"/>
  <c r="S373" i="30" s="1"/>
  <c r="H373" i="31"/>
  <c r="M373" i="31" s="1"/>
  <c r="R377" i="30"/>
  <c r="S377" i="30" s="1"/>
  <c r="H377" i="31"/>
  <c r="M377" i="31" s="1"/>
  <c r="R381" i="30"/>
  <c r="S381" i="30" s="1"/>
  <c r="H381" i="31"/>
  <c r="M381" i="31" s="1"/>
  <c r="R385" i="30"/>
  <c r="S385" i="30" s="1"/>
  <c r="H385" i="31"/>
  <c r="M385" i="31" s="1"/>
  <c r="R389" i="30"/>
  <c r="S389" i="30" s="1"/>
  <c r="H389" i="31"/>
  <c r="M389" i="31" s="1"/>
  <c r="R393" i="30"/>
  <c r="S393" i="30" s="1"/>
  <c r="H393" i="31"/>
  <c r="M393" i="31" s="1"/>
  <c r="R397" i="30"/>
  <c r="S397" i="30" s="1"/>
  <c r="H397" i="31"/>
  <c r="M397" i="31" s="1"/>
  <c r="R401" i="30"/>
  <c r="S401" i="30" s="1"/>
  <c r="H401" i="31"/>
  <c r="M401" i="31" s="1"/>
  <c r="R405" i="30"/>
  <c r="S405" i="30" s="1"/>
  <c r="H405" i="31"/>
  <c r="M405" i="31" s="1"/>
  <c r="R409" i="30"/>
  <c r="S409" i="30" s="1"/>
  <c r="H409" i="31"/>
  <c r="M409" i="31" s="1"/>
  <c r="R413" i="30"/>
  <c r="S413" i="30" s="1"/>
  <c r="H413" i="31"/>
  <c r="M413" i="31" s="1"/>
  <c r="R417" i="30"/>
  <c r="S417" i="30" s="1"/>
  <c r="H417" i="31"/>
  <c r="M417" i="31" s="1"/>
  <c r="R421" i="30"/>
  <c r="S421" i="30" s="1"/>
  <c r="H421" i="31"/>
  <c r="M421" i="31" s="1"/>
  <c r="R425" i="30"/>
  <c r="S425" i="30" s="1"/>
  <c r="H425" i="31"/>
  <c r="M425" i="31" s="1"/>
  <c r="R429" i="30"/>
  <c r="S429" i="30" s="1"/>
  <c r="H429" i="31"/>
  <c r="M429" i="31" s="1"/>
  <c r="R433" i="30"/>
  <c r="S433" i="30" s="1"/>
  <c r="H433" i="31"/>
  <c r="M433" i="31" s="1"/>
  <c r="R437" i="30"/>
  <c r="S437" i="30" s="1"/>
  <c r="H437" i="31"/>
  <c r="M437" i="31" s="1"/>
  <c r="R441" i="30"/>
  <c r="S441" i="30" s="1"/>
  <c r="H441" i="31"/>
  <c r="M441" i="31" s="1"/>
  <c r="R445" i="30"/>
  <c r="S445" i="30" s="1"/>
  <c r="H445" i="31"/>
  <c r="M445" i="31" s="1"/>
  <c r="R449" i="30"/>
  <c r="S449" i="30" s="1"/>
  <c r="H449" i="31"/>
  <c r="M449" i="31" s="1"/>
  <c r="R453" i="30"/>
  <c r="S453" i="30" s="1"/>
  <c r="H453" i="31"/>
  <c r="M453" i="31" s="1"/>
  <c r="R457" i="30"/>
  <c r="S457" i="30" s="1"/>
  <c r="H457" i="31"/>
  <c r="M457" i="31" s="1"/>
  <c r="R461" i="30"/>
  <c r="S461" i="30" s="1"/>
  <c r="H461" i="31"/>
  <c r="M461" i="31" s="1"/>
  <c r="R465" i="30"/>
  <c r="S465" i="30" s="1"/>
  <c r="H465" i="31"/>
  <c r="M465" i="31" s="1"/>
  <c r="R469" i="30"/>
  <c r="S469" i="30" s="1"/>
  <c r="H469" i="31"/>
  <c r="M469" i="31" s="1"/>
  <c r="R473" i="30"/>
  <c r="S473" i="30" s="1"/>
  <c r="H473" i="31"/>
  <c r="M473" i="31" s="1"/>
  <c r="R477" i="30"/>
  <c r="S477" i="30" s="1"/>
  <c r="H477" i="31"/>
  <c r="M477" i="31" s="1"/>
  <c r="R481" i="30"/>
  <c r="S481" i="30" s="1"/>
  <c r="H481" i="31"/>
  <c r="M481" i="31" s="1"/>
  <c r="R485" i="30"/>
  <c r="S485" i="30" s="1"/>
  <c r="H485" i="31"/>
  <c r="M485" i="31" s="1"/>
  <c r="R489" i="30"/>
  <c r="S489" i="30" s="1"/>
  <c r="H489" i="31"/>
  <c r="M489" i="31" s="1"/>
  <c r="R589" i="30"/>
  <c r="S589" i="30" s="1"/>
  <c r="H589" i="31"/>
  <c r="M589" i="31" s="1"/>
  <c r="H593" i="31"/>
  <c r="M593" i="31" s="1"/>
  <c r="R593" i="30"/>
  <c r="S593" i="30" s="1"/>
  <c r="R597" i="30"/>
  <c r="S597" i="30" s="1"/>
  <c r="H597" i="31"/>
  <c r="M597" i="31" s="1"/>
  <c r="H601" i="31"/>
  <c r="M601" i="31" s="1"/>
  <c r="R601" i="30"/>
  <c r="S601" i="30" s="1"/>
  <c r="R605" i="30"/>
  <c r="S605" i="30" s="1"/>
  <c r="H605" i="31"/>
  <c r="M605" i="31" s="1"/>
  <c r="H609" i="31"/>
  <c r="M609" i="31" s="1"/>
  <c r="R609" i="30"/>
  <c r="S609" i="30" s="1"/>
  <c r="H613" i="31"/>
  <c r="M613" i="31" s="1"/>
  <c r="R613" i="30"/>
  <c r="S613" i="30" s="1"/>
  <c r="R617" i="30"/>
  <c r="S617" i="30" s="1"/>
  <c r="H617" i="31"/>
  <c r="M617" i="31" s="1"/>
  <c r="R621" i="30"/>
  <c r="S621" i="30" s="1"/>
  <c r="H621" i="31"/>
  <c r="M621" i="31" s="1"/>
  <c r="H625" i="31"/>
  <c r="M625" i="31" s="1"/>
  <c r="R625" i="30"/>
  <c r="S625" i="30" s="1"/>
  <c r="H629" i="31"/>
  <c r="M629" i="31" s="1"/>
  <c r="R629" i="30"/>
  <c r="S629" i="30" s="1"/>
  <c r="R633" i="30"/>
  <c r="S633" i="30" s="1"/>
  <c r="H633" i="31"/>
  <c r="M633" i="31" s="1"/>
  <c r="H637" i="31"/>
  <c r="M637" i="31" s="1"/>
  <c r="R637" i="30"/>
  <c r="S637" i="30" s="1"/>
  <c r="R641" i="30"/>
  <c r="S641" i="30" s="1"/>
  <c r="H641" i="31"/>
  <c r="M641" i="31" s="1"/>
  <c r="H645" i="31"/>
  <c r="M645" i="31" s="1"/>
  <c r="R645" i="30"/>
  <c r="S645" i="30" s="1"/>
  <c r="R649" i="30"/>
  <c r="S649" i="30" s="1"/>
  <c r="H649" i="31"/>
  <c r="M649" i="31" s="1"/>
  <c r="H653" i="31"/>
  <c r="M653" i="31" s="1"/>
  <c r="R653" i="30"/>
  <c r="S653" i="30" s="1"/>
  <c r="R657" i="30"/>
  <c r="S657" i="30" s="1"/>
  <c r="H657" i="31"/>
  <c r="M657" i="31" s="1"/>
  <c r="H661" i="31"/>
  <c r="M661" i="31" s="1"/>
  <c r="R661" i="30"/>
  <c r="S661" i="30" s="1"/>
  <c r="R665" i="30"/>
  <c r="S665" i="30" s="1"/>
  <c r="H665" i="31"/>
  <c r="M665" i="31" s="1"/>
  <c r="H669" i="31"/>
  <c r="M669" i="31" s="1"/>
  <c r="R669" i="30"/>
  <c r="S669" i="30" s="1"/>
  <c r="R673" i="30"/>
  <c r="S673" i="30" s="1"/>
  <c r="H673" i="31"/>
  <c r="M673" i="31" s="1"/>
  <c r="H677" i="31"/>
  <c r="M677" i="31" s="1"/>
  <c r="R677" i="30"/>
  <c r="S677" i="30" s="1"/>
  <c r="R681" i="30"/>
  <c r="S681" i="30" s="1"/>
  <c r="H681" i="31"/>
  <c r="M681" i="31" s="1"/>
  <c r="H685" i="31"/>
  <c r="M685" i="31" s="1"/>
  <c r="R685" i="30"/>
  <c r="S685" i="30" s="1"/>
  <c r="R689" i="30"/>
  <c r="S689" i="30" s="1"/>
  <c r="H689" i="31"/>
  <c r="M689" i="31" s="1"/>
  <c r="R693" i="30"/>
  <c r="S693" i="30" s="1"/>
  <c r="H693" i="31"/>
  <c r="M693" i="31" s="1"/>
  <c r="H697" i="31"/>
  <c r="M697" i="31" s="1"/>
  <c r="R697" i="30"/>
  <c r="S697" i="30" s="1"/>
  <c r="H701" i="31"/>
  <c r="M701" i="31" s="1"/>
  <c r="R701" i="30"/>
  <c r="S701" i="30" s="1"/>
  <c r="R705" i="30"/>
  <c r="S705" i="30" s="1"/>
  <c r="H705" i="31"/>
  <c r="M705" i="31" s="1"/>
  <c r="H26" i="31"/>
  <c r="M26" i="31" s="1"/>
  <c r="R26" i="30"/>
  <c r="S26" i="30" s="1"/>
  <c r="R30" i="30"/>
  <c r="S30" i="30" s="1"/>
  <c r="H30" i="31"/>
  <c r="M30" i="31" s="1"/>
  <c r="H34" i="31"/>
  <c r="M34" i="31" s="1"/>
  <c r="R34" i="30"/>
  <c r="S34" i="30" s="1"/>
  <c r="H38" i="31"/>
  <c r="M38" i="31" s="1"/>
  <c r="R38" i="30"/>
  <c r="S38" i="30" s="1"/>
  <c r="R42" i="30"/>
  <c r="S42" i="30" s="1"/>
  <c r="H42" i="31"/>
  <c r="M42" i="31" s="1"/>
  <c r="H46" i="31"/>
  <c r="M46" i="31" s="1"/>
  <c r="R46" i="30"/>
  <c r="S46" i="30" s="1"/>
  <c r="R50" i="30"/>
  <c r="S50" i="30" s="1"/>
  <c r="H50" i="31"/>
  <c r="M50" i="31" s="1"/>
  <c r="H54" i="31"/>
  <c r="M54" i="31" s="1"/>
  <c r="R54" i="30"/>
  <c r="S54" i="30" s="1"/>
  <c r="R58" i="30"/>
  <c r="S58" i="30" s="1"/>
  <c r="H58" i="31"/>
  <c r="M58" i="31" s="1"/>
  <c r="H62" i="31"/>
  <c r="M62" i="31" s="1"/>
  <c r="R62" i="30"/>
  <c r="S62" i="30" s="1"/>
  <c r="R66" i="30"/>
  <c r="S66" i="30" s="1"/>
  <c r="H66" i="31"/>
  <c r="M66" i="31" s="1"/>
  <c r="H70" i="31"/>
  <c r="M70" i="31" s="1"/>
  <c r="R70" i="30"/>
  <c r="S70" i="30" s="1"/>
  <c r="R74" i="30"/>
  <c r="S74" i="30" s="1"/>
  <c r="H74" i="31"/>
  <c r="M74" i="31" s="1"/>
  <c r="H78" i="31"/>
  <c r="M78" i="31" s="1"/>
  <c r="R78" i="30"/>
  <c r="S78" i="30" s="1"/>
  <c r="H242" i="31"/>
  <c r="M242" i="31" s="1"/>
  <c r="R242" i="30"/>
  <c r="S242" i="30" s="1"/>
  <c r="R246" i="30"/>
  <c r="S246" i="30" s="1"/>
  <c r="H246" i="31"/>
  <c r="M246" i="31" s="1"/>
  <c r="H250" i="31"/>
  <c r="M250" i="31" s="1"/>
  <c r="R250" i="30"/>
  <c r="S250" i="30" s="1"/>
  <c r="R254" i="30"/>
  <c r="S254" i="30" s="1"/>
  <c r="H254" i="31"/>
  <c r="M254" i="31" s="1"/>
  <c r="R258" i="30"/>
  <c r="S258" i="30" s="1"/>
  <c r="H258" i="31"/>
  <c r="M258" i="31" s="1"/>
  <c r="H262" i="31"/>
  <c r="M262" i="31" s="1"/>
  <c r="R262" i="30"/>
  <c r="S262" i="30" s="1"/>
  <c r="H266" i="31"/>
  <c r="M266" i="31" s="1"/>
  <c r="R266" i="30"/>
  <c r="S266" i="30" s="1"/>
  <c r="R270" i="30"/>
  <c r="S270" i="30" s="1"/>
  <c r="H270" i="31"/>
  <c r="M270" i="31" s="1"/>
  <c r="R274" i="30"/>
  <c r="S274" i="30" s="1"/>
  <c r="H274" i="31"/>
  <c r="M274" i="31" s="1"/>
  <c r="H278" i="31"/>
  <c r="M278" i="31" s="1"/>
  <c r="R278" i="30"/>
  <c r="S278" i="30" s="1"/>
  <c r="R282" i="30"/>
  <c r="S282" i="30" s="1"/>
  <c r="H282" i="31"/>
  <c r="M282" i="31" s="1"/>
  <c r="H286" i="31"/>
  <c r="M286" i="31" s="1"/>
  <c r="R286" i="30"/>
  <c r="S286" i="30" s="1"/>
  <c r="R290" i="30"/>
  <c r="S290" i="30" s="1"/>
  <c r="H290" i="31"/>
  <c r="M290" i="31" s="1"/>
  <c r="R294" i="30"/>
  <c r="S294" i="30" s="1"/>
  <c r="H294" i="31"/>
  <c r="M294" i="31" s="1"/>
  <c r="H298" i="31"/>
  <c r="M298" i="31" s="1"/>
  <c r="R298" i="30"/>
  <c r="S298" i="30" s="1"/>
  <c r="R302" i="30"/>
  <c r="S302" i="30" s="1"/>
  <c r="H302" i="31"/>
  <c r="M302" i="31" s="1"/>
  <c r="H306" i="31"/>
  <c r="M306" i="31" s="1"/>
  <c r="R306" i="30"/>
  <c r="S306" i="30" s="1"/>
  <c r="R310" i="30"/>
  <c r="S310" i="30" s="1"/>
  <c r="H310" i="31"/>
  <c r="M310" i="31" s="1"/>
  <c r="R314" i="30"/>
  <c r="S314" i="30" s="1"/>
  <c r="H314" i="31"/>
  <c r="M314" i="31" s="1"/>
  <c r="H318" i="31"/>
  <c r="M318" i="31" s="1"/>
  <c r="R318" i="30"/>
  <c r="S318" i="30" s="1"/>
  <c r="R322" i="30"/>
  <c r="S322" i="30" s="1"/>
  <c r="H322" i="31"/>
  <c r="M322" i="31" s="1"/>
  <c r="H326" i="31"/>
  <c r="M326" i="31" s="1"/>
  <c r="R326" i="30"/>
  <c r="S326" i="30" s="1"/>
  <c r="R330" i="30"/>
  <c r="S330" i="30" s="1"/>
  <c r="H330" i="31"/>
  <c r="M330" i="31" s="1"/>
  <c r="H490" i="31"/>
  <c r="M490" i="31" s="1"/>
  <c r="R490" i="30"/>
  <c r="S490" i="30" s="1"/>
  <c r="H494" i="31"/>
  <c r="M494" i="31" s="1"/>
  <c r="R494" i="30"/>
  <c r="S494" i="30" s="1"/>
  <c r="H498" i="31"/>
  <c r="M498" i="31" s="1"/>
  <c r="R498" i="30"/>
  <c r="S498" i="30" s="1"/>
  <c r="H502" i="31"/>
  <c r="M502" i="31" s="1"/>
  <c r="R502" i="30"/>
  <c r="S502" i="30" s="1"/>
  <c r="H506" i="31"/>
  <c r="M506" i="31" s="1"/>
  <c r="R506" i="30"/>
  <c r="S506" i="30" s="1"/>
  <c r="H510" i="31"/>
  <c r="M510" i="31" s="1"/>
  <c r="R510" i="30"/>
  <c r="S510" i="30" s="1"/>
  <c r="H514" i="31"/>
  <c r="M514" i="31" s="1"/>
  <c r="R514" i="30"/>
  <c r="S514" i="30" s="1"/>
  <c r="H518" i="31"/>
  <c r="M518" i="31" s="1"/>
  <c r="R518" i="30"/>
  <c r="S518" i="30" s="1"/>
  <c r="H522" i="31"/>
  <c r="M522" i="31" s="1"/>
  <c r="R522" i="30"/>
  <c r="S522" i="30" s="1"/>
  <c r="H526" i="31"/>
  <c r="M526" i="31" s="1"/>
  <c r="R526" i="30"/>
  <c r="S526" i="30" s="1"/>
  <c r="H530" i="31"/>
  <c r="M530" i="31" s="1"/>
  <c r="R530" i="30"/>
  <c r="S530" i="30" s="1"/>
  <c r="H534" i="31"/>
  <c r="M534" i="31" s="1"/>
  <c r="R534" i="30"/>
  <c r="S534" i="30" s="1"/>
  <c r="H538" i="31"/>
  <c r="M538" i="31" s="1"/>
  <c r="R538" i="30"/>
  <c r="S538" i="30" s="1"/>
  <c r="H542" i="31"/>
  <c r="M542" i="31" s="1"/>
  <c r="R542" i="30"/>
  <c r="S542" i="30" s="1"/>
  <c r="H546" i="31"/>
  <c r="M546" i="31" s="1"/>
  <c r="R546" i="30"/>
  <c r="S546" i="30" s="1"/>
  <c r="H550" i="31"/>
  <c r="M550" i="31" s="1"/>
  <c r="R550" i="30"/>
  <c r="S550" i="30" s="1"/>
  <c r="H554" i="31"/>
  <c r="M554" i="31" s="1"/>
  <c r="R554" i="30"/>
  <c r="S554" i="30" s="1"/>
  <c r="H558" i="31"/>
  <c r="M558" i="31" s="1"/>
  <c r="R558" i="30"/>
  <c r="S558" i="30" s="1"/>
  <c r="H562" i="31"/>
  <c r="M562" i="31" s="1"/>
  <c r="R562" i="30"/>
  <c r="S562" i="30" s="1"/>
  <c r="H566" i="31"/>
  <c r="M566" i="31" s="1"/>
  <c r="R566" i="30"/>
  <c r="S566" i="30" s="1"/>
  <c r="H570" i="31"/>
  <c r="M570" i="31" s="1"/>
  <c r="R570" i="30"/>
  <c r="S570" i="30" s="1"/>
  <c r="H574" i="31"/>
  <c r="M574" i="31" s="1"/>
  <c r="R574" i="30"/>
  <c r="S574" i="30" s="1"/>
  <c r="H578" i="31"/>
  <c r="M578" i="31" s="1"/>
  <c r="R578" i="30"/>
  <c r="S578" i="30" s="1"/>
  <c r="H582" i="31"/>
  <c r="M582" i="31" s="1"/>
  <c r="R582" i="30"/>
  <c r="S582" i="30" s="1"/>
  <c r="H586" i="31"/>
  <c r="M586" i="31" s="1"/>
  <c r="R586" i="30"/>
  <c r="S586" i="30" s="1"/>
  <c r="H710" i="31"/>
  <c r="M710" i="31" s="1"/>
  <c r="R710" i="30"/>
  <c r="S710" i="30" s="1"/>
  <c r="H714" i="31"/>
  <c r="M714" i="31" s="1"/>
  <c r="R714" i="30"/>
  <c r="S714" i="30" s="1"/>
  <c r="H716" i="31"/>
  <c r="M716" i="31" s="1"/>
  <c r="R716" i="30"/>
  <c r="S716" i="30" s="1"/>
  <c r="R25" i="30"/>
  <c r="S25" i="30" s="1"/>
  <c r="H25" i="31"/>
  <c r="M25" i="31" s="1"/>
  <c r="H29" i="31"/>
  <c r="M29" i="31" s="1"/>
  <c r="R29" i="30"/>
  <c r="S29" i="30" s="1"/>
  <c r="R33" i="30"/>
  <c r="S33" i="30" s="1"/>
  <c r="H33" i="31"/>
  <c r="M33" i="31" s="1"/>
  <c r="H37" i="31"/>
  <c r="M37" i="31" s="1"/>
  <c r="R37" i="30"/>
  <c r="S37" i="30" s="1"/>
  <c r="R41" i="30"/>
  <c r="S41" i="30" s="1"/>
  <c r="H41" i="31"/>
  <c r="M41" i="31" s="1"/>
  <c r="H45" i="31"/>
  <c r="M45" i="31" s="1"/>
  <c r="R45" i="30"/>
  <c r="S45" i="30" s="1"/>
  <c r="R49" i="30"/>
  <c r="S49" i="30" s="1"/>
  <c r="H49" i="31"/>
  <c r="M49" i="31" s="1"/>
  <c r="R53" i="30"/>
  <c r="S53" i="30" s="1"/>
  <c r="H53" i="31"/>
  <c r="M53" i="31" s="1"/>
  <c r="H57" i="31"/>
  <c r="M57" i="31" s="1"/>
  <c r="R57" i="30"/>
  <c r="S57" i="30" s="1"/>
  <c r="R61" i="30"/>
  <c r="S61" i="30" s="1"/>
  <c r="H61" i="31"/>
  <c r="M61" i="31" s="1"/>
  <c r="H65" i="31"/>
  <c r="M65" i="31" s="1"/>
  <c r="R65" i="30"/>
  <c r="S65" i="30" s="1"/>
  <c r="R69" i="30"/>
  <c r="S69" i="30" s="1"/>
  <c r="H69" i="31"/>
  <c r="M69" i="31" s="1"/>
  <c r="H73" i="31"/>
  <c r="M73" i="31" s="1"/>
  <c r="R73" i="30"/>
  <c r="S73" i="30" s="1"/>
  <c r="R77" i="30"/>
  <c r="S77" i="30" s="1"/>
  <c r="H77" i="31"/>
  <c r="M77" i="31" s="1"/>
  <c r="R245" i="30"/>
  <c r="S245" i="30" s="1"/>
  <c r="H245" i="31"/>
  <c r="M245" i="31" s="1"/>
  <c r="R249" i="30"/>
  <c r="S249" i="30" s="1"/>
  <c r="H249" i="31"/>
  <c r="M249" i="31" s="1"/>
  <c r="R253" i="30"/>
  <c r="S253" i="30" s="1"/>
  <c r="H253" i="31"/>
  <c r="M253" i="31" s="1"/>
  <c r="R257" i="30"/>
  <c r="S257" i="30" s="1"/>
  <c r="H257" i="31"/>
  <c r="M257" i="31" s="1"/>
  <c r="R261" i="30"/>
  <c r="S261" i="30" s="1"/>
  <c r="H261" i="31"/>
  <c r="M261" i="31" s="1"/>
  <c r="R265" i="30"/>
  <c r="S265" i="30" s="1"/>
  <c r="H265" i="31"/>
  <c r="M265" i="31" s="1"/>
  <c r="R269" i="30"/>
  <c r="S269" i="30" s="1"/>
  <c r="H269" i="31"/>
  <c r="M269" i="31" s="1"/>
  <c r="R273" i="30"/>
  <c r="S273" i="30" s="1"/>
  <c r="H273" i="31"/>
  <c r="M273" i="31" s="1"/>
  <c r="R277" i="30"/>
  <c r="S277" i="30" s="1"/>
  <c r="H277" i="31"/>
  <c r="M277" i="31" s="1"/>
  <c r="R281" i="30"/>
  <c r="S281" i="30" s="1"/>
  <c r="H281" i="31"/>
  <c r="M281" i="31" s="1"/>
  <c r="R285" i="30"/>
  <c r="S285" i="30" s="1"/>
  <c r="H285" i="31"/>
  <c r="M285" i="31" s="1"/>
  <c r="R289" i="30"/>
  <c r="S289" i="30" s="1"/>
  <c r="H289" i="31"/>
  <c r="M289" i="31" s="1"/>
  <c r="R293" i="30"/>
  <c r="S293" i="30" s="1"/>
  <c r="H293" i="31"/>
  <c r="M293" i="31" s="1"/>
  <c r="R297" i="30"/>
  <c r="S297" i="30" s="1"/>
  <c r="H297" i="31"/>
  <c r="M297" i="31" s="1"/>
  <c r="R301" i="30"/>
  <c r="S301" i="30" s="1"/>
  <c r="H301" i="31"/>
  <c r="M301" i="31" s="1"/>
  <c r="R305" i="30"/>
  <c r="S305" i="30" s="1"/>
  <c r="H305" i="31"/>
  <c r="M305" i="31" s="1"/>
  <c r="R309" i="30"/>
  <c r="S309" i="30" s="1"/>
  <c r="H309" i="31"/>
  <c r="M309" i="31" s="1"/>
  <c r="R313" i="30"/>
  <c r="S313" i="30" s="1"/>
  <c r="H313" i="31"/>
  <c r="M313" i="31" s="1"/>
  <c r="R317" i="30"/>
  <c r="S317" i="30" s="1"/>
  <c r="H317" i="31"/>
  <c r="M317" i="31" s="1"/>
  <c r="R321" i="30"/>
  <c r="S321" i="30" s="1"/>
  <c r="H321" i="31"/>
  <c r="M321" i="31" s="1"/>
  <c r="R325" i="30"/>
  <c r="S325" i="30" s="1"/>
  <c r="H325" i="31"/>
  <c r="M325" i="31" s="1"/>
  <c r="R329" i="30"/>
  <c r="S329" i="30" s="1"/>
  <c r="H329" i="31"/>
  <c r="M329" i="31" s="1"/>
  <c r="R493" i="30"/>
  <c r="S493" i="30" s="1"/>
  <c r="H493" i="31"/>
  <c r="M493" i="31" s="1"/>
  <c r="R497" i="30"/>
  <c r="S497" i="30" s="1"/>
  <c r="H497" i="31"/>
  <c r="M497" i="31" s="1"/>
  <c r="R501" i="30"/>
  <c r="S501" i="30" s="1"/>
  <c r="H501" i="31"/>
  <c r="M501" i="31" s="1"/>
  <c r="R505" i="30"/>
  <c r="S505" i="30" s="1"/>
  <c r="H505" i="31"/>
  <c r="M505" i="31" s="1"/>
  <c r="R509" i="30"/>
  <c r="S509" i="30" s="1"/>
  <c r="H509" i="31"/>
  <c r="M509" i="31" s="1"/>
  <c r="R513" i="30"/>
  <c r="S513" i="30" s="1"/>
  <c r="H513" i="31"/>
  <c r="M513" i="31" s="1"/>
  <c r="R517" i="30"/>
  <c r="S517" i="30" s="1"/>
  <c r="H517" i="31"/>
  <c r="M517" i="31" s="1"/>
  <c r="R521" i="30"/>
  <c r="S521" i="30" s="1"/>
  <c r="H521" i="31"/>
  <c r="M521" i="31" s="1"/>
  <c r="R525" i="30"/>
  <c r="S525" i="30" s="1"/>
  <c r="H525" i="31"/>
  <c r="M525" i="31" s="1"/>
  <c r="R529" i="30"/>
  <c r="S529" i="30" s="1"/>
  <c r="H529" i="31"/>
  <c r="M529" i="31" s="1"/>
  <c r="R533" i="30"/>
  <c r="S533" i="30" s="1"/>
  <c r="H533" i="31"/>
  <c r="M533" i="31" s="1"/>
  <c r="R537" i="30"/>
  <c r="S537" i="30" s="1"/>
  <c r="H537" i="31"/>
  <c r="M537" i="31" s="1"/>
  <c r="R541" i="30"/>
  <c r="S541" i="30" s="1"/>
  <c r="H541" i="31"/>
  <c r="M541" i="31" s="1"/>
  <c r="R545" i="30"/>
  <c r="S545" i="30" s="1"/>
  <c r="H545" i="31"/>
  <c r="M545" i="31" s="1"/>
  <c r="R549" i="30"/>
  <c r="S549" i="30" s="1"/>
  <c r="H549" i="31"/>
  <c r="M549" i="31" s="1"/>
  <c r="R553" i="30"/>
  <c r="S553" i="30" s="1"/>
  <c r="H553" i="31"/>
  <c r="M553" i="31" s="1"/>
  <c r="R557" i="30"/>
  <c r="S557" i="30" s="1"/>
  <c r="H557" i="31"/>
  <c r="M557" i="31" s="1"/>
  <c r="R561" i="30"/>
  <c r="S561" i="30" s="1"/>
  <c r="H561" i="31"/>
  <c r="M561" i="31" s="1"/>
  <c r="R565" i="30"/>
  <c r="S565" i="30" s="1"/>
  <c r="H565" i="31"/>
  <c r="M565" i="31" s="1"/>
  <c r="R569" i="30"/>
  <c r="S569" i="30" s="1"/>
  <c r="H569" i="31"/>
  <c r="M569" i="31" s="1"/>
  <c r="R573" i="30"/>
  <c r="S573" i="30" s="1"/>
  <c r="H573" i="31"/>
  <c r="M573" i="31" s="1"/>
  <c r="R577" i="30"/>
  <c r="S577" i="30" s="1"/>
  <c r="H577" i="31"/>
  <c r="M577" i="31" s="1"/>
  <c r="R581" i="30"/>
  <c r="S581" i="30" s="1"/>
  <c r="H581" i="31"/>
  <c r="M581" i="31" s="1"/>
  <c r="R585" i="30"/>
  <c r="S585" i="30" s="1"/>
  <c r="H585" i="31"/>
  <c r="M585" i="31" s="1"/>
  <c r="H709" i="31"/>
  <c r="M709" i="31" s="1"/>
  <c r="R709" i="30"/>
  <c r="S709" i="30" s="1"/>
  <c r="R713" i="30"/>
  <c r="S713" i="30" s="1"/>
  <c r="H713" i="31"/>
  <c r="M713" i="31" s="1"/>
  <c r="R28" i="30"/>
  <c r="S28" i="30" s="1"/>
  <c r="H28" i="31"/>
  <c r="M28" i="31" s="1"/>
  <c r="H32" i="31"/>
  <c r="M32" i="31" s="1"/>
  <c r="R32" i="30"/>
  <c r="S32" i="30" s="1"/>
  <c r="R36" i="30"/>
  <c r="S36" i="30" s="1"/>
  <c r="H36" i="31"/>
  <c r="M36" i="31" s="1"/>
  <c r="H40" i="31"/>
  <c r="M40" i="31" s="1"/>
  <c r="R40" i="30"/>
  <c r="S40" i="30" s="1"/>
  <c r="R44" i="30"/>
  <c r="S44" i="30" s="1"/>
  <c r="H44" i="31"/>
  <c r="M44" i="31" s="1"/>
  <c r="H48" i="31"/>
  <c r="M48" i="31" s="1"/>
  <c r="R48" i="30"/>
  <c r="S48" i="30" s="1"/>
  <c r="H52" i="31"/>
  <c r="M52" i="31" s="1"/>
  <c r="R52" i="30"/>
  <c r="S52" i="30" s="1"/>
  <c r="R56" i="30"/>
  <c r="S56" i="30" s="1"/>
  <c r="H56" i="31"/>
  <c r="M56" i="31" s="1"/>
  <c r="H60" i="31"/>
  <c r="M60" i="31" s="1"/>
  <c r="R60" i="30"/>
  <c r="S60" i="30" s="1"/>
  <c r="R64" i="30"/>
  <c r="S64" i="30" s="1"/>
  <c r="H64" i="31"/>
  <c r="M64" i="31" s="1"/>
  <c r="R68" i="30"/>
  <c r="S68" i="30" s="1"/>
  <c r="H68" i="31"/>
  <c r="M68" i="31" s="1"/>
  <c r="H72" i="31"/>
  <c r="M72" i="31" s="1"/>
  <c r="R72" i="30"/>
  <c r="S72" i="30" s="1"/>
  <c r="R76" i="30"/>
  <c r="S76" i="30" s="1"/>
  <c r="H76" i="31"/>
  <c r="M76" i="31" s="1"/>
  <c r="R244" i="30"/>
  <c r="S244" i="30" s="1"/>
  <c r="H244" i="31"/>
  <c r="M244" i="31" s="1"/>
  <c r="H248" i="31"/>
  <c r="M248" i="31" s="1"/>
  <c r="R248" i="30"/>
  <c r="S248" i="30" s="1"/>
  <c r="R252" i="30"/>
  <c r="S252" i="30" s="1"/>
  <c r="H252" i="31"/>
  <c r="M252" i="31" s="1"/>
  <c r="R256" i="30"/>
  <c r="S256" i="30" s="1"/>
  <c r="H256" i="31"/>
  <c r="M256" i="31" s="1"/>
  <c r="H260" i="31"/>
  <c r="M260" i="31" s="1"/>
  <c r="R260" i="30"/>
  <c r="S260" i="30" s="1"/>
  <c r="R264" i="30"/>
  <c r="S264" i="30" s="1"/>
  <c r="H264" i="31"/>
  <c r="M264" i="31" s="1"/>
  <c r="H268" i="31"/>
  <c r="M268" i="31" s="1"/>
  <c r="R268" i="30"/>
  <c r="S268" i="30" s="1"/>
  <c r="R272" i="30"/>
  <c r="S272" i="30" s="1"/>
  <c r="H272" i="31"/>
  <c r="M272" i="31" s="1"/>
  <c r="H276" i="31"/>
  <c r="M276" i="31" s="1"/>
  <c r="R276" i="30"/>
  <c r="S276" i="30" s="1"/>
  <c r="R280" i="30"/>
  <c r="S280" i="30" s="1"/>
  <c r="H280" i="31"/>
  <c r="M280" i="31" s="1"/>
  <c r="H284" i="31"/>
  <c r="M284" i="31" s="1"/>
  <c r="R284" i="30"/>
  <c r="S284" i="30" s="1"/>
  <c r="R288" i="30"/>
  <c r="S288" i="30" s="1"/>
  <c r="H288" i="31"/>
  <c r="M288" i="31" s="1"/>
  <c r="R292" i="30"/>
  <c r="S292" i="30" s="1"/>
  <c r="H292" i="31"/>
  <c r="M292" i="31" s="1"/>
  <c r="H296" i="31"/>
  <c r="M296" i="31" s="1"/>
  <c r="R296" i="30"/>
  <c r="S296" i="30" s="1"/>
  <c r="R300" i="30"/>
  <c r="S300" i="30" s="1"/>
  <c r="H300" i="31"/>
  <c r="M300" i="31" s="1"/>
  <c r="H304" i="31"/>
  <c r="M304" i="31" s="1"/>
  <c r="R304" i="30"/>
  <c r="S304" i="30" s="1"/>
  <c r="H308" i="31"/>
  <c r="M308" i="31" s="1"/>
  <c r="R308" i="30"/>
  <c r="S308" i="30" s="1"/>
  <c r="R312" i="30"/>
  <c r="S312" i="30" s="1"/>
  <c r="H312" i="31"/>
  <c r="M312" i="31" s="1"/>
  <c r="H316" i="31"/>
  <c r="M316" i="31" s="1"/>
  <c r="R316" i="30"/>
  <c r="S316" i="30" s="1"/>
  <c r="R320" i="30"/>
  <c r="S320" i="30" s="1"/>
  <c r="H320" i="31"/>
  <c r="M320" i="31" s="1"/>
  <c r="R324" i="30"/>
  <c r="S324" i="30" s="1"/>
  <c r="H324" i="31"/>
  <c r="M324" i="31" s="1"/>
  <c r="H328" i="31"/>
  <c r="M328" i="31" s="1"/>
  <c r="R328" i="30"/>
  <c r="S328" i="30" s="1"/>
  <c r="R492" i="30"/>
  <c r="S492" i="30" s="1"/>
  <c r="H492" i="31"/>
  <c r="M492" i="31" s="1"/>
  <c r="H496" i="31"/>
  <c r="M496" i="31" s="1"/>
  <c r="R496" i="30"/>
  <c r="S496" i="30" s="1"/>
  <c r="R500" i="30"/>
  <c r="S500" i="30" s="1"/>
  <c r="H500" i="31"/>
  <c r="M500" i="31" s="1"/>
  <c r="H504" i="31"/>
  <c r="M504" i="31" s="1"/>
  <c r="R504" i="30"/>
  <c r="S504" i="30" s="1"/>
  <c r="R508" i="30"/>
  <c r="S508" i="30" s="1"/>
  <c r="H508" i="31"/>
  <c r="M508" i="31" s="1"/>
  <c r="R512" i="30"/>
  <c r="S512" i="30" s="1"/>
  <c r="H512" i="31"/>
  <c r="M512" i="31" s="1"/>
  <c r="H516" i="31"/>
  <c r="M516" i="31" s="1"/>
  <c r="R516" i="30"/>
  <c r="S516" i="30" s="1"/>
  <c r="R520" i="30"/>
  <c r="S520" i="30" s="1"/>
  <c r="H520" i="31"/>
  <c r="M520" i="31" s="1"/>
  <c r="H524" i="31"/>
  <c r="M524" i="31" s="1"/>
  <c r="R524" i="30"/>
  <c r="S524" i="30" s="1"/>
  <c r="H528" i="31"/>
  <c r="M528" i="31" s="1"/>
  <c r="R528" i="30"/>
  <c r="S528" i="30" s="1"/>
  <c r="R532" i="30"/>
  <c r="S532" i="30" s="1"/>
  <c r="H532" i="31"/>
  <c r="M532" i="31" s="1"/>
  <c r="H536" i="31"/>
  <c r="M536" i="31" s="1"/>
  <c r="R536" i="30"/>
  <c r="S536" i="30" s="1"/>
  <c r="R540" i="30"/>
  <c r="S540" i="30" s="1"/>
  <c r="H540" i="31"/>
  <c r="M540" i="31" s="1"/>
  <c r="H544" i="31"/>
  <c r="M544" i="31" s="1"/>
  <c r="R544" i="30"/>
  <c r="S544" i="30" s="1"/>
  <c r="H548" i="31"/>
  <c r="M548" i="31" s="1"/>
  <c r="R548" i="30"/>
  <c r="S548" i="30" s="1"/>
  <c r="R552" i="30"/>
  <c r="S552" i="30" s="1"/>
  <c r="H552" i="31"/>
  <c r="M552" i="31" s="1"/>
  <c r="H556" i="31"/>
  <c r="M556" i="31" s="1"/>
  <c r="R556" i="30"/>
  <c r="S556" i="30" s="1"/>
  <c r="R560" i="30"/>
  <c r="S560" i="30" s="1"/>
  <c r="H560" i="31"/>
  <c r="M560" i="31" s="1"/>
  <c r="H564" i="31"/>
  <c r="M564" i="31" s="1"/>
  <c r="R564" i="30"/>
  <c r="S564" i="30" s="1"/>
  <c r="R568" i="30"/>
  <c r="S568" i="30" s="1"/>
  <c r="H568" i="31"/>
  <c r="M568" i="31" s="1"/>
  <c r="H572" i="31"/>
  <c r="M572" i="31" s="1"/>
  <c r="R572" i="30"/>
  <c r="S572" i="30" s="1"/>
  <c r="H576" i="31"/>
  <c r="M576" i="31" s="1"/>
  <c r="R576" i="30"/>
  <c r="S576" i="30" s="1"/>
  <c r="R580" i="30"/>
  <c r="S580" i="30" s="1"/>
  <c r="H580" i="31"/>
  <c r="M580" i="31" s="1"/>
  <c r="H584" i="31"/>
  <c r="M584" i="31" s="1"/>
  <c r="R584" i="30"/>
  <c r="S584" i="30" s="1"/>
  <c r="H712" i="31"/>
  <c r="M712" i="31" s="1"/>
  <c r="R712" i="30"/>
  <c r="S712" i="30" s="1"/>
  <c r="R19" i="29"/>
  <c r="S19" i="29" s="1"/>
  <c r="H19" i="30"/>
  <c r="M19" i="30" s="1"/>
  <c r="M18" i="27"/>
  <c r="H719" i="27"/>
  <c r="R20" i="29"/>
  <c r="S20" i="29" s="1"/>
  <c r="H20" i="30"/>
  <c r="R83" i="31"/>
  <c r="S83" i="31" s="1"/>
  <c r="H83" i="32"/>
  <c r="M83" i="32" s="1"/>
  <c r="R87" i="31"/>
  <c r="S87" i="31" s="1"/>
  <c r="H87" i="32"/>
  <c r="M87" i="32" s="1"/>
  <c r="R91" i="31"/>
  <c r="S91" i="31" s="1"/>
  <c r="H91" i="32"/>
  <c r="M91" i="32" s="1"/>
  <c r="R95" i="31"/>
  <c r="S95" i="31" s="1"/>
  <c r="H95" i="32"/>
  <c r="M95" i="32" s="1"/>
  <c r="R99" i="31"/>
  <c r="S99" i="31" s="1"/>
  <c r="H99" i="32"/>
  <c r="M99" i="32" s="1"/>
  <c r="R103" i="31"/>
  <c r="S103" i="31" s="1"/>
  <c r="H103" i="32"/>
  <c r="M103" i="32" s="1"/>
  <c r="R107" i="31"/>
  <c r="S107" i="31" s="1"/>
  <c r="H107" i="32"/>
  <c r="M107" i="32" s="1"/>
  <c r="R111" i="31"/>
  <c r="S111" i="31" s="1"/>
  <c r="H111" i="32"/>
  <c r="M111" i="32" s="1"/>
  <c r="R115" i="31"/>
  <c r="S115" i="31" s="1"/>
  <c r="H115" i="32"/>
  <c r="M115" i="32" s="1"/>
  <c r="R119" i="31"/>
  <c r="S119" i="31" s="1"/>
  <c r="H119" i="32"/>
  <c r="M119" i="32" s="1"/>
  <c r="R125" i="31"/>
  <c r="S125" i="31" s="1"/>
  <c r="H125" i="32"/>
  <c r="M125" i="32" s="1"/>
  <c r="R129" i="31"/>
  <c r="S129" i="31" s="1"/>
  <c r="H129" i="32"/>
  <c r="M129" i="32" s="1"/>
  <c r="R131" i="31"/>
  <c r="S131" i="31" s="1"/>
  <c r="H131" i="32"/>
  <c r="M131" i="32" s="1"/>
  <c r="R135" i="31"/>
  <c r="S135" i="31" s="1"/>
  <c r="H135" i="32"/>
  <c r="M135" i="32" s="1"/>
  <c r="R139" i="31"/>
  <c r="S139" i="31" s="1"/>
  <c r="H139" i="32"/>
  <c r="M139" i="32" s="1"/>
  <c r="R143" i="31"/>
  <c r="S143" i="31" s="1"/>
  <c r="H143" i="32"/>
  <c r="M143" i="32" s="1"/>
  <c r="R147" i="31"/>
  <c r="S147" i="31" s="1"/>
  <c r="H147" i="32"/>
  <c r="M147" i="32" s="1"/>
  <c r="R151" i="31"/>
  <c r="S151" i="31" s="1"/>
  <c r="H151" i="32"/>
  <c r="M151" i="32" s="1"/>
  <c r="R155" i="31"/>
  <c r="S155" i="31" s="1"/>
  <c r="H155" i="32"/>
  <c r="M155" i="32" s="1"/>
  <c r="R159" i="31"/>
  <c r="S159" i="31" s="1"/>
  <c r="H159" i="32"/>
  <c r="M159" i="32" s="1"/>
  <c r="R163" i="31"/>
  <c r="S163" i="31" s="1"/>
  <c r="H163" i="32"/>
  <c r="M163" i="32" s="1"/>
  <c r="R169" i="31"/>
  <c r="S169" i="31" s="1"/>
  <c r="H169" i="32"/>
  <c r="M169" i="32" s="1"/>
  <c r="R173" i="31"/>
  <c r="S173" i="31" s="1"/>
  <c r="H173" i="32"/>
  <c r="M173" i="32" s="1"/>
  <c r="R177" i="31"/>
  <c r="S177" i="31" s="1"/>
  <c r="H177" i="32"/>
  <c r="M177" i="32" s="1"/>
  <c r="R181" i="31"/>
  <c r="S181" i="31" s="1"/>
  <c r="H181" i="32"/>
  <c r="M181" i="32" s="1"/>
  <c r="R185" i="31"/>
  <c r="S185" i="31" s="1"/>
  <c r="H185" i="32"/>
  <c r="M185" i="32" s="1"/>
  <c r="R191" i="31"/>
  <c r="S191" i="31" s="1"/>
  <c r="H191" i="32"/>
  <c r="M191" i="32" s="1"/>
  <c r="R195" i="31"/>
  <c r="S195" i="31" s="1"/>
  <c r="H195" i="32"/>
  <c r="M195" i="32" s="1"/>
  <c r="R201" i="31"/>
  <c r="S201" i="31" s="1"/>
  <c r="H201" i="32"/>
  <c r="M201" i="32" s="1"/>
  <c r="R205" i="31"/>
  <c r="S205" i="31" s="1"/>
  <c r="H205" i="32"/>
  <c r="M205" i="32" s="1"/>
  <c r="R209" i="31"/>
  <c r="S209" i="31" s="1"/>
  <c r="H209" i="32"/>
  <c r="M209" i="32" s="1"/>
  <c r="R213" i="31"/>
  <c r="S213" i="31" s="1"/>
  <c r="H213" i="32"/>
  <c r="M213" i="32" s="1"/>
  <c r="R217" i="31"/>
  <c r="S217" i="31" s="1"/>
  <c r="H217" i="32"/>
  <c r="M217" i="32" s="1"/>
  <c r="R221" i="31"/>
  <c r="S221" i="31" s="1"/>
  <c r="H221" i="32"/>
  <c r="M221" i="32" s="1"/>
  <c r="R225" i="31"/>
  <c r="S225" i="31" s="1"/>
  <c r="H225" i="32"/>
  <c r="M225" i="32" s="1"/>
  <c r="R229" i="31"/>
  <c r="S229" i="31" s="1"/>
  <c r="H229" i="32"/>
  <c r="M229" i="32" s="1"/>
  <c r="R233" i="31"/>
  <c r="S233" i="31" s="1"/>
  <c r="H233" i="32"/>
  <c r="M233" i="32" s="1"/>
  <c r="R237" i="31"/>
  <c r="S237" i="31" s="1"/>
  <c r="H237" i="32"/>
  <c r="M237" i="32" s="1"/>
  <c r="R241" i="31"/>
  <c r="S241" i="31" s="1"/>
  <c r="H241" i="32"/>
  <c r="M241" i="32" s="1"/>
  <c r="R80" i="31"/>
  <c r="S80" i="31" s="1"/>
  <c r="H80" i="32"/>
  <c r="M80" i="32" s="1"/>
  <c r="R84" i="31"/>
  <c r="S84" i="31" s="1"/>
  <c r="H84" i="32"/>
  <c r="M84" i="32" s="1"/>
  <c r="R88" i="31"/>
  <c r="S88" i="31" s="1"/>
  <c r="H88" i="32"/>
  <c r="M88" i="32" s="1"/>
  <c r="R92" i="31"/>
  <c r="S92" i="31" s="1"/>
  <c r="H92" i="32"/>
  <c r="M92" i="32" s="1"/>
  <c r="R96" i="31"/>
  <c r="S96" i="31" s="1"/>
  <c r="H96" i="32"/>
  <c r="M96" i="32" s="1"/>
  <c r="R100" i="31"/>
  <c r="S100" i="31" s="1"/>
  <c r="H100" i="32"/>
  <c r="M100" i="32" s="1"/>
  <c r="R104" i="31"/>
  <c r="S104" i="31" s="1"/>
  <c r="H104" i="32"/>
  <c r="M104" i="32" s="1"/>
  <c r="R108" i="31"/>
  <c r="S108" i="31" s="1"/>
  <c r="H108" i="32"/>
  <c r="M108" i="32" s="1"/>
  <c r="R112" i="31"/>
  <c r="S112" i="31" s="1"/>
  <c r="H112" i="32"/>
  <c r="M112" i="32" s="1"/>
  <c r="R116" i="31"/>
  <c r="S116" i="31" s="1"/>
  <c r="H116" i="32"/>
  <c r="M116" i="32" s="1"/>
  <c r="R120" i="31"/>
  <c r="S120" i="31" s="1"/>
  <c r="H120" i="32"/>
  <c r="M120" i="32" s="1"/>
  <c r="R124" i="31"/>
  <c r="S124" i="31" s="1"/>
  <c r="H124" i="32"/>
  <c r="M124" i="32" s="1"/>
  <c r="R128" i="31"/>
  <c r="S128" i="31" s="1"/>
  <c r="H128" i="32"/>
  <c r="M128" i="32" s="1"/>
  <c r="R132" i="31"/>
  <c r="S132" i="31" s="1"/>
  <c r="H132" i="32"/>
  <c r="M132" i="32" s="1"/>
  <c r="R136" i="31"/>
  <c r="S136" i="31" s="1"/>
  <c r="H136" i="32"/>
  <c r="M136" i="32" s="1"/>
  <c r="R140" i="31"/>
  <c r="S140" i="31" s="1"/>
  <c r="H140" i="32"/>
  <c r="M140" i="32" s="1"/>
  <c r="R144" i="31"/>
  <c r="S144" i="31" s="1"/>
  <c r="H144" i="32"/>
  <c r="M144" i="32" s="1"/>
  <c r="R148" i="31"/>
  <c r="S148" i="31" s="1"/>
  <c r="H148" i="32"/>
  <c r="M148" i="32" s="1"/>
  <c r="R152" i="31"/>
  <c r="S152" i="31" s="1"/>
  <c r="H152" i="32"/>
  <c r="M152" i="32" s="1"/>
  <c r="R158" i="31"/>
  <c r="S158" i="31" s="1"/>
  <c r="H158" i="32"/>
  <c r="M158" i="32" s="1"/>
  <c r="R162" i="31"/>
  <c r="S162" i="31" s="1"/>
  <c r="H162" i="32"/>
  <c r="M162" i="32" s="1"/>
  <c r="R166" i="31"/>
  <c r="S166" i="31" s="1"/>
  <c r="H166" i="32"/>
  <c r="M166" i="32" s="1"/>
  <c r="R170" i="31"/>
  <c r="S170" i="31" s="1"/>
  <c r="H170" i="32"/>
  <c r="M170" i="32" s="1"/>
  <c r="R174" i="31"/>
  <c r="S174" i="31" s="1"/>
  <c r="H174" i="32"/>
  <c r="M174" i="32" s="1"/>
  <c r="R178" i="31"/>
  <c r="S178" i="31" s="1"/>
  <c r="H178" i="32"/>
  <c r="M178" i="32" s="1"/>
  <c r="R182" i="31"/>
  <c r="S182" i="31" s="1"/>
  <c r="H182" i="32"/>
  <c r="M182" i="32" s="1"/>
  <c r="R186" i="31"/>
  <c r="S186" i="31" s="1"/>
  <c r="H186" i="32"/>
  <c r="M186" i="32" s="1"/>
  <c r="R192" i="31"/>
  <c r="S192" i="31" s="1"/>
  <c r="H192" i="32"/>
  <c r="M192" i="32" s="1"/>
  <c r="R196" i="31"/>
  <c r="S196" i="31" s="1"/>
  <c r="H196" i="32"/>
  <c r="M196" i="32" s="1"/>
  <c r="R200" i="31"/>
  <c r="S200" i="31" s="1"/>
  <c r="H200" i="32"/>
  <c r="M200" i="32" s="1"/>
  <c r="R204" i="31"/>
  <c r="S204" i="31" s="1"/>
  <c r="H204" i="32"/>
  <c r="M204" i="32" s="1"/>
  <c r="R208" i="31"/>
  <c r="S208" i="31" s="1"/>
  <c r="H208" i="32"/>
  <c r="M208" i="32" s="1"/>
  <c r="R212" i="31"/>
  <c r="S212" i="31" s="1"/>
  <c r="H212" i="32"/>
  <c r="M212" i="32" s="1"/>
  <c r="R216" i="31"/>
  <c r="S216" i="31" s="1"/>
  <c r="H216" i="32"/>
  <c r="M216" i="32" s="1"/>
  <c r="R220" i="31"/>
  <c r="S220" i="31" s="1"/>
  <c r="H220" i="32"/>
  <c r="M220" i="32" s="1"/>
  <c r="R224" i="31"/>
  <c r="S224" i="31" s="1"/>
  <c r="H224" i="32"/>
  <c r="M224" i="32" s="1"/>
  <c r="R228" i="31"/>
  <c r="S228" i="31" s="1"/>
  <c r="H228" i="32"/>
  <c r="M228" i="32" s="1"/>
  <c r="R230" i="31"/>
  <c r="S230" i="31" s="1"/>
  <c r="H230" i="32"/>
  <c r="M230" i="32" s="1"/>
  <c r="R234" i="31"/>
  <c r="S234" i="31" s="1"/>
  <c r="H234" i="32"/>
  <c r="M234" i="32" s="1"/>
  <c r="R240" i="31"/>
  <c r="S240" i="31" s="1"/>
  <c r="H240" i="32"/>
  <c r="M240" i="32" s="1"/>
  <c r="R81" i="31"/>
  <c r="S81" i="31" s="1"/>
  <c r="H81" i="32"/>
  <c r="M81" i="32" s="1"/>
  <c r="R85" i="31"/>
  <c r="S85" i="31" s="1"/>
  <c r="H85" i="32"/>
  <c r="M85" i="32" s="1"/>
  <c r="R89" i="31"/>
  <c r="S89" i="31" s="1"/>
  <c r="H89" i="32"/>
  <c r="M89" i="32" s="1"/>
  <c r="R93" i="31"/>
  <c r="S93" i="31" s="1"/>
  <c r="H93" i="32"/>
  <c r="M93" i="32" s="1"/>
  <c r="R97" i="31"/>
  <c r="S97" i="31" s="1"/>
  <c r="H97" i="32"/>
  <c r="M97" i="32" s="1"/>
  <c r="R101" i="31"/>
  <c r="S101" i="31" s="1"/>
  <c r="H101" i="32"/>
  <c r="M101" i="32" s="1"/>
  <c r="R105" i="31"/>
  <c r="S105" i="31" s="1"/>
  <c r="H105" i="32"/>
  <c r="M105" i="32" s="1"/>
  <c r="R109" i="31"/>
  <c r="S109" i="31" s="1"/>
  <c r="H109" i="32"/>
  <c r="M109" i="32" s="1"/>
  <c r="R113" i="31"/>
  <c r="S113" i="31" s="1"/>
  <c r="H113" i="32"/>
  <c r="M113" i="32" s="1"/>
  <c r="R117" i="31"/>
  <c r="S117" i="31" s="1"/>
  <c r="H117" i="32"/>
  <c r="M117" i="32" s="1"/>
  <c r="R121" i="31"/>
  <c r="S121" i="31" s="1"/>
  <c r="H121" i="32"/>
  <c r="M121" i="32" s="1"/>
  <c r="R123" i="31"/>
  <c r="S123" i="31" s="1"/>
  <c r="H123" i="32"/>
  <c r="M123" i="32" s="1"/>
  <c r="R127" i="31"/>
  <c r="S127" i="31" s="1"/>
  <c r="H127" i="32"/>
  <c r="M127" i="32" s="1"/>
  <c r="R133" i="31"/>
  <c r="S133" i="31" s="1"/>
  <c r="H133" i="32"/>
  <c r="M133" i="32" s="1"/>
  <c r="R137" i="31"/>
  <c r="S137" i="31" s="1"/>
  <c r="H137" i="32"/>
  <c r="M137" i="32" s="1"/>
  <c r="R141" i="31"/>
  <c r="S141" i="31" s="1"/>
  <c r="H141" i="32"/>
  <c r="M141" i="32" s="1"/>
  <c r="R145" i="31"/>
  <c r="S145" i="31" s="1"/>
  <c r="H145" i="32"/>
  <c r="M145" i="32" s="1"/>
  <c r="R149" i="31"/>
  <c r="S149" i="31" s="1"/>
  <c r="H149" i="32"/>
  <c r="M149" i="32" s="1"/>
  <c r="R153" i="31"/>
  <c r="S153" i="31" s="1"/>
  <c r="H153" i="32"/>
  <c r="M153" i="32" s="1"/>
  <c r="R157" i="31"/>
  <c r="S157" i="31" s="1"/>
  <c r="H157" i="32"/>
  <c r="M157" i="32" s="1"/>
  <c r="R161" i="31"/>
  <c r="S161" i="31" s="1"/>
  <c r="H161" i="32"/>
  <c r="M161" i="32" s="1"/>
  <c r="R165" i="31"/>
  <c r="S165" i="31" s="1"/>
  <c r="H165" i="32"/>
  <c r="M165" i="32" s="1"/>
  <c r="R167" i="31"/>
  <c r="S167" i="31" s="1"/>
  <c r="H167" i="32"/>
  <c r="M167" i="32" s="1"/>
  <c r="R171" i="31"/>
  <c r="S171" i="31" s="1"/>
  <c r="H171" i="32"/>
  <c r="M171" i="32" s="1"/>
  <c r="R175" i="31"/>
  <c r="S175" i="31" s="1"/>
  <c r="H175" i="32"/>
  <c r="M175" i="32" s="1"/>
  <c r="R179" i="31"/>
  <c r="S179" i="31" s="1"/>
  <c r="H179" i="32"/>
  <c r="M179" i="32" s="1"/>
  <c r="R183" i="31"/>
  <c r="S183" i="31" s="1"/>
  <c r="H183" i="32"/>
  <c r="M183" i="32" s="1"/>
  <c r="R187" i="31"/>
  <c r="S187" i="31" s="1"/>
  <c r="H187" i="32"/>
  <c r="M187" i="32" s="1"/>
  <c r="R189" i="31"/>
  <c r="S189" i="31" s="1"/>
  <c r="H189" i="32"/>
  <c r="M189" i="32" s="1"/>
  <c r="R193" i="31"/>
  <c r="S193" i="31" s="1"/>
  <c r="H193" i="32"/>
  <c r="M193" i="32" s="1"/>
  <c r="R197" i="31"/>
  <c r="S197" i="31" s="1"/>
  <c r="H197" i="32"/>
  <c r="M197" i="32" s="1"/>
  <c r="R199" i="31"/>
  <c r="S199" i="31" s="1"/>
  <c r="H199" i="32"/>
  <c r="M199" i="32" s="1"/>
  <c r="R203" i="31"/>
  <c r="S203" i="31" s="1"/>
  <c r="H203" i="32"/>
  <c r="M203" i="32" s="1"/>
  <c r="R207" i="31"/>
  <c r="S207" i="31" s="1"/>
  <c r="H207" i="32"/>
  <c r="M207" i="32" s="1"/>
  <c r="R211" i="31"/>
  <c r="S211" i="31" s="1"/>
  <c r="H211" i="32"/>
  <c r="M211" i="32" s="1"/>
  <c r="R215" i="31"/>
  <c r="S215" i="31" s="1"/>
  <c r="H215" i="32"/>
  <c r="M215" i="32" s="1"/>
  <c r="R219" i="31"/>
  <c r="S219" i="31" s="1"/>
  <c r="H219" i="32"/>
  <c r="M219" i="32" s="1"/>
  <c r="R223" i="31"/>
  <c r="S223" i="31" s="1"/>
  <c r="H223" i="32"/>
  <c r="M223" i="32" s="1"/>
  <c r="R227" i="31"/>
  <c r="S227" i="31" s="1"/>
  <c r="H227" i="32"/>
  <c r="M227" i="32" s="1"/>
  <c r="R231" i="31"/>
  <c r="S231" i="31" s="1"/>
  <c r="H231" i="32"/>
  <c r="M231" i="32" s="1"/>
  <c r="R235" i="31"/>
  <c r="S235" i="31" s="1"/>
  <c r="H235" i="32"/>
  <c r="M235" i="32" s="1"/>
  <c r="R239" i="31"/>
  <c r="S239" i="31" s="1"/>
  <c r="H239" i="32"/>
  <c r="M239" i="32" s="1"/>
  <c r="R591" i="31"/>
  <c r="S591" i="31" s="1"/>
  <c r="H591" i="32"/>
  <c r="M591" i="32" s="1"/>
  <c r="R82" i="31"/>
  <c r="S82" i="31" s="1"/>
  <c r="H82" i="32"/>
  <c r="M82" i="32" s="1"/>
  <c r="R86" i="31"/>
  <c r="S86" i="31" s="1"/>
  <c r="H86" i="32"/>
  <c r="M86" i="32" s="1"/>
  <c r="R90" i="31"/>
  <c r="S90" i="31" s="1"/>
  <c r="H90" i="32"/>
  <c r="M90" i="32" s="1"/>
  <c r="R94" i="31"/>
  <c r="S94" i="31" s="1"/>
  <c r="H94" i="32"/>
  <c r="M94" i="32" s="1"/>
  <c r="R98" i="31"/>
  <c r="S98" i="31" s="1"/>
  <c r="H98" i="32"/>
  <c r="M98" i="32" s="1"/>
  <c r="R102" i="31"/>
  <c r="S102" i="31" s="1"/>
  <c r="H102" i="32"/>
  <c r="M102" i="32" s="1"/>
  <c r="R106" i="31"/>
  <c r="S106" i="31" s="1"/>
  <c r="H106" i="32"/>
  <c r="M106" i="32" s="1"/>
  <c r="R110" i="31"/>
  <c r="S110" i="31" s="1"/>
  <c r="H110" i="32"/>
  <c r="M110" i="32" s="1"/>
  <c r="R114" i="31"/>
  <c r="S114" i="31" s="1"/>
  <c r="H114" i="32"/>
  <c r="M114" i="32" s="1"/>
  <c r="R118" i="31"/>
  <c r="S118" i="31" s="1"/>
  <c r="H118" i="32"/>
  <c r="M118" i="32" s="1"/>
  <c r="R122" i="31"/>
  <c r="S122" i="31" s="1"/>
  <c r="H122" i="32"/>
  <c r="M122" i="32" s="1"/>
  <c r="R126" i="31"/>
  <c r="S126" i="31" s="1"/>
  <c r="H126" i="32"/>
  <c r="M126" i="32" s="1"/>
  <c r="R130" i="31"/>
  <c r="S130" i="31" s="1"/>
  <c r="H130" i="32"/>
  <c r="M130" i="32" s="1"/>
  <c r="R134" i="31"/>
  <c r="S134" i="31" s="1"/>
  <c r="H134" i="32"/>
  <c r="M134" i="32" s="1"/>
  <c r="R138" i="31"/>
  <c r="S138" i="31" s="1"/>
  <c r="H138" i="32"/>
  <c r="M138" i="32" s="1"/>
  <c r="R142" i="31"/>
  <c r="S142" i="31" s="1"/>
  <c r="H142" i="32"/>
  <c r="M142" i="32" s="1"/>
  <c r="R146" i="31"/>
  <c r="S146" i="31" s="1"/>
  <c r="H146" i="32"/>
  <c r="M146" i="32" s="1"/>
  <c r="R150" i="31"/>
  <c r="S150" i="31" s="1"/>
  <c r="H150" i="32"/>
  <c r="M150" i="32" s="1"/>
  <c r="R154" i="31"/>
  <c r="S154" i="31" s="1"/>
  <c r="H154" i="32"/>
  <c r="M154" i="32" s="1"/>
  <c r="R156" i="31"/>
  <c r="S156" i="31" s="1"/>
  <c r="H156" i="32"/>
  <c r="M156" i="32" s="1"/>
  <c r="R160" i="31"/>
  <c r="S160" i="31" s="1"/>
  <c r="H160" i="32"/>
  <c r="M160" i="32" s="1"/>
  <c r="R164" i="31"/>
  <c r="S164" i="31" s="1"/>
  <c r="H164" i="32"/>
  <c r="M164" i="32" s="1"/>
  <c r="R168" i="31"/>
  <c r="S168" i="31" s="1"/>
  <c r="H168" i="32"/>
  <c r="M168" i="32" s="1"/>
  <c r="R172" i="31"/>
  <c r="S172" i="31" s="1"/>
  <c r="H172" i="32"/>
  <c r="M172" i="32" s="1"/>
  <c r="R176" i="31"/>
  <c r="S176" i="31" s="1"/>
  <c r="H176" i="32"/>
  <c r="M176" i="32" s="1"/>
  <c r="R180" i="31"/>
  <c r="S180" i="31" s="1"/>
  <c r="H180" i="32"/>
  <c r="M180" i="32" s="1"/>
  <c r="R184" i="31"/>
  <c r="S184" i="31" s="1"/>
  <c r="H184" i="32"/>
  <c r="M184" i="32" s="1"/>
  <c r="R188" i="31"/>
  <c r="S188" i="31" s="1"/>
  <c r="H188" i="32"/>
  <c r="M188" i="32" s="1"/>
  <c r="R190" i="31"/>
  <c r="S190" i="31" s="1"/>
  <c r="H190" i="32"/>
  <c r="M190" i="32" s="1"/>
  <c r="R194" i="31"/>
  <c r="S194" i="31" s="1"/>
  <c r="H194" i="32"/>
  <c r="M194" i="32" s="1"/>
  <c r="R198" i="31"/>
  <c r="S198" i="31" s="1"/>
  <c r="H198" i="32"/>
  <c r="M198" i="32" s="1"/>
  <c r="R202" i="31"/>
  <c r="S202" i="31" s="1"/>
  <c r="H202" i="32"/>
  <c r="M202" i="32" s="1"/>
  <c r="R206" i="31"/>
  <c r="S206" i="31" s="1"/>
  <c r="H206" i="32"/>
  <c r="M206" i="32" s="1"/>
  <c r="R210" i="31"/>
  <c r="S210" i="31" s="1"/>
  <c r="H210" i="32"/>
  <c r="M210" i="32" s="1"/>
  <c r="R214" i="31"/>
  <c r="S214" i="31" s="1"/>
  <c r="H214" i="32"/>
  <c r="M214" i="32" s="1"/>
  <c r="R218" i="31"/>
  <c r="S218" i="31" s="1"/>
  <c r="H218" i="32"/>
  <c r="M218" i="32" s="1"/>
  <c r="R222" i="31"/>
  <c r="S222" i="31" s="1"/>
  <c r="H222" i="32"/>
  <c r="M222" i="32" s="1"/>
  <c r="R226" i="31"/>
  <c r="S226" i="31" s="1"/>
  <c r="H226" i="32"/>
  <c r="M226" i="32" s="1"/>
  <c r="R232" i="31"/>
  <c r="S232" i="31" s="1"/>
  <c r="H232" i="32"/>
  <c r="M232" i="32" s="1"/>
  <c r="R236" i="31"/>
  <c r="S236" i="31" s="1"/>
  <c r="H236" i="32"/>
  <c r="M236" i="32" s="1"/>
  <c r="R238" i="31"/>
  <c r="S238" i="31" s="1"/>
  <c r="H238" i="32"/>
  <c r="M238" i="32" s="1"/>
  <c r="R580" i="31" l="1"/>
  <c r="S580" i="31" s="1"/>
  <c r="H580" i="32"/>
  <c r="M580" i="32" s="1"/>
  <c r="R568" i="31"/>
  <c r="S568" i="31" s="1"/>
  <c r="H568" i="32"/>
  <c r="M568" i="32" s="1"/>
  <c r="R560" i="31"/>
  <c r="S560" i="31" s="1"/>
  <c r="H560" i="32"/>
  <c r="M560" i="32" s="1"/>
  <c r="R552" i="31"/>
  <c r="S552" i="31" s="1"/>
  <c r="H552" i="32"/>
  <c r="M552" i="32" s="1"/>
  <c r="R540" i="31"/>
  <c r="S540" i="31" s="1"/>
  <c r="H540" i="32"/>
  <c r="M540" i="32" s="1"/>
  <c r="R532" i="31"/>
  <c r="S532" i="31" s="1"/>
  <c r="H532" i="32"/>
  <c r="M532" i="32" s="1"/>
  <c r="R520" i="31"/>
  <c r="S520" i="31" s="1"/>
  <c r="H520" i="32"/>
  <c r="M520" i="32" s="1"/>
  <c r="R512" i="31"/>
  <c r="S512" i="31" s="1"/>
  <c r="H512" i="32"/>
  <c r="M512" i="32" s="1"/>
  <c r="R508" i="31"/>
  <c r="S508" i="31" s="1"/>
  <c r="H508" i="32"/>
  <c r="M508" i="32" s="1"/>
  <c r="R500" i="31"/>
  <c r="S500" i="31" s="1"/>
  <c r="H500" i="32"/>
  <c r="M500" i="32" s="1"/>
  <c r="R492" i="31"/>
  <c r="S492" i="31" s="1"/>
  <c r="H492" i="32"/>
  <c r="M492" i="32" s="1"/>
  <c r="R324" i="31"/>
  <c r="S324" i="31" s="1"/>
  <c r="H324" i="32"/>
  <c r="M324" i="32" s="1"/>
  <c r="R320" i="31"/>
  <c r="S320" i="31" s="1"/>
  <c r="H320" i="32"/>
  <c r="M320" i="32" s="1"/>
  <c r="R312" i="31"/>
  <c r="S312" i="31" s="1"/>
  <c r="H312" i="32"/>
  <c r="M312" i="32" s="1"/>
  <c r="R300" i="31"/>
  <c r="S300" i="31" s="1"/>
  <c r="H300" i="32"/>
  <c r="M300" i="32" s="1"/>
  <c r="R292" i="31"/>
  <c r="S292" i="31" s="1"/>
  <c r="H292" i="32"/>
  <c r="M292" i="32" s="1"/>
  <c r="R288" i="31"/>
  <c r="S288" i="31" s="1"/>
  <c r="H288" i="32"/>
  <c r="M288" i="32" s="1"/>
  <c r="R280" i="31"/>
  <c r="S280" i="31" s="1"/>
  <c r="H280" i="32"/>
  <c r="M280" i="32" s="1"/>
  <c r="R272" i="31"/>
  <c r="S272" i="31" s="1"/>
  <c r="H272" i="32"/>
  <c r="M272" i="32" s="1"/>
  <c r="R264" i="31"/>
  <c r="S264" i="31" s="1"/>
  <c r="H264" i="32"/>
  <c r="M264" i="32" s="1"/>
  <c r="R256" i="31"/>
  <c r="S256" i="31" s="1"/>
  <c r="H256" i="32"/>
  <c r="M256" i="32" s="1"/>
  <c r="R252" i="31"/>
  <c r="S252" i="31" s="1"/>
  <c r="H252" i="32"/>
  <c r="M252" i="32" s="1"/>
  <c r="R244" i="31"/>
  <c r="S244" i="31" s="1"/>
  <c r="H244" i="32"/>
  <c r="M244" i="32" s="1"/>
  <c r="R76" i="31"/>
  <c r="S76" i="31" s="1"/>
  <c r="H76" i="32"/>
  <c r="M76" i="32" s="1"/>
  <c r="R68" i="31"/>
  <c r="S68" i="31" s="1"/>
  <c r="H68" i="32"/>
  <c r="M68" i="32" s="1"/>
  <c r="R64" i="31"/>
  <c r="S64" i="31" s="1"/>
  <c r="H64" i="32"/>
  <c r="M64" i="32" s="1"/>
  <c r="R56" i="31"/>
  <c r="S56" i="31" s="1"/>
  <c r="H56" i="32"/>
  <c r="M56" i="32" s="1"/>
  <c r="R44" i="31"/>
  <c r="S44" i="31" s="1"/>
  <c r="H44" i="32"/>
  <c r="M44" i="32" s="1"/>
  <c r="R36" i="31"/>
  <c r="S36" i="31" s="1"/>
  <c r="H36" i="32"/>
  <c r="M36" i="32" s="1"/>
  <c r="R28" i="31"/>
  <c r="S28" i="31" s="1"/>
  <c r="H28" i="32"/>
  <c r="M28" i="32" s="1"/>
  <c r="R713" i="31"/>
  <c r="S713" i="31" s="1"/>
  <c r="H713" i="32"/>
  <c r="M713" i="32" s="1"/>
  <c r="R585" i="31"/>
  <c r="S585" i="31" s="1"/>
  <c r="H585" i="32"/>
  <c r="M585" i="32" s="1"/>
  <c r="R581" i="31"/>
  <c r="S581" i="31" s="1"/>
  <c r="H581" i="32"/>
  <c r="M581" i="32" s="1"/>
  <c r="R577" i="31"/>
  <c r="S577" i="31" s="1"/>
  <c r="H577" i="32"/>
  <c r="M577" i="32" s="1"/>
  <c r="R573" i="31"/>
  <c r="S573" i="31" s="1"/>
  <c r="H573" i="32"/>
  <c r="M573" i="32" s="1"/>
  <c r="R569" i="31"/>
  <c r="S569" i="31" s="1"/>
  <c r="H569" i="32"/>
  <c r="M569" i="32" s="1"/>
  <c r="R565" i="31"/>
  <c r="S565" i="31" s="1"/>
  <c r="H565" i="32"/>
  <c r="M565" i="32" s="1"/>
  <c r="R561" i="31"/>
  <c r="S561" i="31" s="1"/>
  <c r="H561" i="32"/>
  <c r="M561" i="32" s="1"/>
  <c r="R557" i="31"/>
  <c r="S557" i="31" s="1"/>
  <c r="H557" i="32"/>
  <c r="M557" i="32" s="1"/>
  <c r="R553" i="31"/>
  <c r="S553" i="31" s="1"/>
  <c r="H553" i="32"/>
  <c r="M553" i="32" s="1"/>
  <c r="R549" i="31"/>
  <c r="S549" i="31" s="1"/>
  <c r="H549" i="32"/>
  <c r="M549" i="32" s="1"/>
  <c r="R545" i="31"/>
  <c r="S545" i="31" s="1"/>
  <c r="H545" i="32"/>
  <c r="M545" i="32" s="1"/>
  <c r="R541" i="31"/>
  <c r="S541" i="31" s="1"/>
  <c r="H541" i="32"/>
  <c r="M541" i="32" s="1"/>
  <c r="R537" i="31"/>
  <c r="S537" i="31" s="1"/>
  <c r="H537" i="32"/>
  <c r="M537" i="32" s="1"/>
  <c r="R533" i="31"/>
  <c r="S533" i="31" s="1"/>
  <c r="H533" i="32"/>
  <c r="M533" i="32" s="1"/>
  <c r="R529" i="31"/>
  <c r="S529" i="31" s="1"/>
  <c r="H529" i="32"/>
  <c r="M529" i="32" s="1"/>
  <c r="R525" i="31"/>
  <c r="S525" i="31" s="1"/>
  <c r="H525" i="32"/>
  <c r="M525" i="32" s="1"/>
  <c r="R521" i="31"/>
  <c r="S521" i="31" s="1"/>
  <c r="H521" i="32"/>
  <c r="M521" i="32" s="1"/>
  <c r="R517" i="31"/>
  <c r="S517" i="31" s="1"/>
  <c r="H517" i="32"/>
  <c r="M517" i="32" s="1"/>
  <c r="R513" i="31"/>
  <c r="S513" i="31" s="1"/>
  <c r="H513" i="32"/>
  <c r="M513" i="32" s="1"/>
  <c r="R509" i="31"/>
  <c r="S509" i="31" s="1"/>
  <c r="H509" i="32"/>
  <c r="M509" i="32" s="1"/>
  <c r="R505" i="31"/>
  <c r="S505" i="31" s="1"/>
  <c r="H505" i="32"/>
  <c r="M505" i="32" s="1"/>
  <c r="R501" i="31"/>
  <c r="S501" i="31" s="1"/>
  <c r="H501" i="32"/>
  <c r="M501" i="32" s="1"/>
  <c r="R497" i="31"/>
  <c r="S497" i="31" s="1"/>
  <c r="H497" i="32"/>
  <c r="M497" i="32" s="1"/>
  <c r="R493" i="31"/>
  <c r="S493" i="31" s="1"/>
  <c r="H493" i="32"/>
  <c r="M493" i="32" s="1"/>
  <c r="R329" i="31"/>
  <c r="S329" i="31" s="1"/>
  <c r="H329" i="32"/>
  <c r="M329" i="32" s="1"/>
  <c r="R325" i="31"/>
  <c r="S325" i="31" s="1"/>
  <c r="H325" i="32"/>
  <c r="M325" i="32" s="1"/>
  <c r="R321" i="31"/>
  <c r="S321" i="31" s="1"/>
  <c r="H321" i="32"/>
  <c r="M321" i="32" s="1"/>
  <c r="R317" i="31"/>
  <c r="S317" i="31" s="1"/>
  <c r="H317" i="32"/>
  <c r="M317" i="32" s="1"/>
  <c r="R313" i="31"/>
  <c r="S313" i="31" s="1"/>
  <c r="H313" i="32"/>
  <c r="M313" i="32" s="1"/>
  <c r="R309" i="31"/>
  <c r="S309" i="31" s="1"/>
  <c r="H309" i="32"/>
  <c r="M309" i="32" s="1"/>
  <c r="R305" i="31"/>
  <c r="S305" i="31" s="1"/>
  <c r="H305" i="32"/>
  <c r="M305" i="32" s="1"/>
  <c r="R301" i="31"/>
  <c r="S301" i="31" s="1"/>
  <c r="H301" i="32"/>
  <c r="M301" i="32" s="1"/>
  <c r="R297" i="31"/>
  <c r="S297" i="31" s="1"/>
  <c r="H297" i="32"/>
  <c r="M297" i="32" s="1"/>
  <c r="R293" i="31"/>
  <c r="S293" i="31" s="1"/>
  <c r="H293" i="32"/>
  <c r="M293" i="32" s="1"/>
  <c r="R289" i="31"/>
  <c r="S289" i="31" s="1"/>
  <c r="H289" i="32"/>
  <c r="M289" i="32" s="1"/>
  <c r="R285" i="31"/>
  <c r="S285" i="31" s="1"/>
  <c r="H285" i="32"/>
  <c r="M285" i="32" s="1"/>
  <c r="R281" i="31"/>
  <c r="S281" i="31" s="1"/>
  <c r="H281" i="32"/>
  <c r="M281" i="32" s="1"/>
  <c r="R277" i="31"/>
  <c r="S277" i="31" s="1"/>
  <c r="H277" i="32"/>
  <c r="M277" i="32" s="1"/>
  <c r="R273" i="31"/>
  <c r="S273" i="31" s="1"/>
  <c r="H273" i="32"/>
  <c r="M273" i="32" s="1"/>
  <c r="R269" i="31"/>
  <c r="S269" i="31" s="1"/>
  <c r="H269" i="32"/>
  <c r="M269" i="32" s="1"/>
  <c r="R265" i="31"/>
  <c r="S265" i="31" s="1"/>
  <c r="H265" i="32"/>
  <c r="M265" i="32" s="1"/>
  <c r="R261" i="31"/>
  <c r="S261" i="31" s="1"/>
  <c r="H261" i="32"/>
  <c r="M261" i="32" s="1"/>
  <c r="R257" i="31"/>
  <c r="S257" i="31" s="1"/>
  <c r="H257" i="32"/>
  <c r="M257" i="32" s="1"/>
  <c r="R253" i="31"/>
  <c r="S253" i="31" s="1"/>
  <c r="H253" i="32"/>
  <c r="M253" i="32" s="1"/>
  <c r="R249" i="31"/>
  <c r="S249" i="31" s="1"/>
  <c r="H249" i="32"/>
  <c r="M249" i="32" s="1"/>
  <c r="R245" i="31"/>
  <c r="S245" i="31" s="1"/>
  <c r="H245" i="32"/>
  <c r="M245" i="32" s="1"/>
  <c r="R77" i="31"/>
  <c r="S77" i="31" s="1"/>
  <c r="H77" i="32"/>
  <c r="M77" i="32" s="1"/>
  <c r="R69" i="31"/>
  <c r="S69" i="31" s="1"/>
  <c r="H69" i="32"/>
  <c r="M69" i="32" s="1"/>
  <c r="R61" i="31"/>
  <c r="S61" i="31" s="1"/>
  <c r="H61" i="32"/>
  <c r="M61" i="32" s="1"/>
  <c r="R53" i="31"/>
  <c r="S53" i="31" s="1"/>
  <c r="H53" i="32"/>
  <c r="M53" i="32" s="1"/>
  <c r="R49" i="31"/>
  <c r="S49" i="31" s="1"/>
  <c r="H49" i="32"/>
  <c r="M49" i="32" s="1"/>
  <c r="R41" i="31"/>
  <c r="S41" i="31" s="1"/>
  <c r="H41" i="32"/>
  <c r="M41" i="32" s="1"/>
  <c r="R33" i="31"/>
  <c r="S33" i="31" s="1"/>
  <c r="H33" i="32"/>
  <c r="M33" i="32" s="1"/>
  <c r="R25" i="31"/>
  <c r="S25" i="31" s="1"/>
  <c r="H25" i="32"/>
  <c r="M25" i="32" s="1"/>
  <c r="R330" i="31"/>
  <c r="S330" i="31" s="1"/>
  <c r="H330" i="32"/>
  <c r="M330" i="32" s="1"/>
  <c r="R322" i="31"/>
  <c r="S322" i="31" s="1"/>
  <c r="H322" i="32"/>
  <c r="M322" i="32" s="1"/>
  <c r="R314" i="31"/>
  <c r="S314" i="31" s="1"/>
  <c r="H314" i="32"/>
  <c r="M314" i="32" s="1"/>
  <c r="R310" i="31"/>
  <c r="S310" i="31" s="1"/>
  <c r="H310" i="32"/>
  <c r="M310" i="32" s="1"/>
  <c r="R302" i="31"/>
  <c r="S302" i="31" s="1"/>
  <c r="H302" i="32"/>
  <c r="M302" i="32" s="1"/>
  <c r="R294" i="31"/>
  <c r="S294" i="31" s="1"/>
  <c r="H294" i="32"/>
  <c r="M294" i="32" s="1"/>
  <c r="R290" i="31"/>
  <c r="S290" i="31" s="1"/>
  <c r="H290" i="32"/>
  <c r="M290" i="32" s="1"/>
  <c r="R282" i="31"/>
  <c r="S282" i="31" s="1"/>
  <c r="H282" i="32"/>
  <c r="M282" i="32" s="1"/>
  <c r="R274" i="31"/>
  <c r="S274" i="31" s="1"/>
  <c r="H274" i="32"/>
  <c r="M274" i="32" s="1"/>
  <c r="R270" i="31"/>
  <c r="S270" i="31" s="1"/>
  <c r="H270" i="32"/>
  <c r="M270" i="32" s="1"/>
  <c r="R258" i="31"/>
  <c r="S258" i="31" s="1"/>
  <c r="H258" i="32"/>
  <c r="M258" i="32" s="1"/>
  <c r="R254" i="31"/>
  <c r="S254" i="31" s="1"/>
  <c r="H254" i="32"/>
  <c r="M254" i="32" s="1"/>
  <c r="R246" i="31"/>
  <c r="S246" i="31" s="1"/>
  <c r="H246" i="32"/>
  <c r="M246" i="32" s="1"/>
  <c r="R74" i="31"/>
  <c r="S74" i="31" s="1"/>
  <c r="H74" i="32"/>
  <c r="M74" i="32" s="1"/>
  <c r="R66" i="31"/>
  <c r="S66" i="31" s="1"/>
  <c r="H66" i="32"/>
  <c r="M66" i="32" s="1"/>
  <c r="R58" i="31"/>
  <c r="S58" i="31" s="1"/>
  <c r="H58" i="32"/>
  <c r="M58" i="32" s="1"/>
  <c r="R50" i="31"/>
  <c r="S50" i="31" s="1"/>
  <c r="H50" i="32"/>
  <c r="M50" i="32" s="1"/>
  <c r="R42" i="31"/>
  <c r="S42" i="31" s="1"/>
  <c r="H42" i="32"/>
  <c r="M42" i="32" s="1"/>
  <c r="R30" i="31"/>
  <c r="S30" i="31" s="1"/>
  <c r="H30" i="32"/>
  <c r="M30" i="32" s="1"/>
  <c r="R705" i="31"/>
  <c r="S705" i="31" s="1"/>
  <c r="H705" i="32"/>
  <c r="M705" i="32" s="1"/>
  <c r="R693" i="31"/>
  <c r="S693" i="31" s="1"/>
  <c r="H693" i="32"/>
  <c r="M693" i="32" s="1"/>
  <c r="R689" i="31"/>
  <c r="S689" i="31" s="1"/>
  <c r="H689" i="32"/>
  <c r="M689" i="32" s="1"/>
  <c r="R681" i="31"/>
  <c r="S681" i="31" s="1"/>
  <c r="H681" i="32"/>
  <c r="M681" i="32" s="1"/>
  <c r="R673" i="31"/>
  <c r="S673" i="31" s="1"/>
  <c r="H673" i="32"/>
  <c r="M673" i="32" s="1"/>
  <c r="R665" i="31"/>
  <c r="S665" i="31" s="1"/>
  <c r="H665" i="32"/>
  <c r="M665" i="32" s="1"/>
  <c r="R657" i="31"/>
  <c r="S657" i="31" s="1"/>
  <c r="H657" i="32"/>
  <c r="M657" i="32" s="1"/>
  <c r="R649" i="31"/>
  <c r="S649" i="31" s="1"/>
  <c r="H649" i="32"/>
  <c r="M649" i="32" s="1"/>
  <c r="R641" i="31"/>
  <c r="S641" i="31" s="1"/>
  <c r="H641" i="32"/>
  <c r="M641" i="32" s="1"/>
  <c r="R633" i="31"/>
  <c r="S633" i="31" s="1"/>
  <c r="H633" i="32"/>
  <c r="M633" i="32" s="1"/>
  <c r="R621" i="31"/>
  <c r="S621" i="31" s="1"/>
  <c r="H621" i="32"/>
  <c r="M621" i="32" s="1"/>
  <c r="R617" i="31"/>
  <c r="S617" i="31" s="1"/>
  <c r="H617" i="32"/>
  <c r="M617" i="32" s="1"/>
  <c r="R605" i="31"/>
  <c r="S605" i="31" s="1"/>
  <c r="H605" i="32"/>
  <c r="M605" i="32" s="1"/>
  <c r="R597" i="31"/>
  <c r="S597" i="31" s="1"/>
  <c r="H597" i="32"/>
  <c r="M597" i="32" s="1"/>
  <c r="R589" i="31"/>
  <c r="S589" i="31" s="1"/>
  <c r="H589" i="32"/>
  <c r="M589" i="32" s="1"/>
  <c r="R489" i="31"/>
  <c r="S489" i="31" s="1"/>
  <c r="H489" i="32"/>
  <c r="M489" i="32" s="1"/>
  <c r="R485" i="31"/>
  <c r="S485" i="31" s="1"/>
  <c r="H485" i="32"/>
  <c r="M485" i="32" s="1"/>
  <c r="R481" i="31"/>
  <c r="S481" i="31" s="1"/>
  <c r="H481" i="32"/>
  <c r="M481" i="32" s="1"/>
  <c r="R477" i="31"/>
  <c r="S477" i="31" s="1"/>
  <c r="H477" i="32"/>
  <c r="M477" i="32" s="1"/>
  <c r="R473" i="31"/>
  <c r="S473" i="31" s="1"/>
  <c r="H473" i="32"/>
  <c r="M473" i="32" s="1"/>
  <c r="R469" i="31"/>
  <c r="S469" i="31" s="1"/>
  <c r="H469" i="32"/>
  <c r="M469" i="32" s="1"/>
  <c r="R465" i="31"/>
  <c r="S465" i="31" s="1"/>
  <c r="H465" i="32"/>
  <c r="M465" i="32" s="1"/>
  <c r="R461" i="31"/>
  <c r="S461" i="31" s="1"/>
  <c r="H461" i="32"/>
  <c r="M461" i="32" s="1"/>
  <c r="R457" i="31"/>
  <c r="S457" i="31" s="1"/>
  <c r="H457" i="32"/>
  <c r="M457" i="32" s="1"/>
  <c r="R453" i="31"/>
  <c r="S453" i="31" s="1"/>
  <c r="H453" i="32"/>
  <c r="M453" i="32" s="1"/>
  <c r="R449" i="31"/>
  <c r="S449" i="31" s="1"/>
  <c r="H449" i="32"/>
  <c r="M449" i="32" s="1"/>
  <c r="R445" i="31"/>
  <c r="S445" i="31" s="1"/>
  <c r="H445" i="32"/>
  <c r="M445" i="32" s="1"/>
  <c r="R441" i="31"/>
  <c r="S441" i="31" s="1"/>
  <c r="H441" i="32"/>
  <c r="M441" i="32" s="1"/>
  <c r="R437" i="31"/>
  <c r="S437" i="31" s="1"/>
  <c r="H437" i="32"/>
  <c r="M437" i="32" s="1"/>
  <c r="R433" i="31"/>
  <c r="S433" i="31" s="1"/>
  <c r="H433" i="32"/>
  <c r="M433" i="32" s="1"/>
  <c r="R429" i="31"/>
  <c r="S429" i="31" s="1"/>
  <c r="H429" i="32"/>
  <c r="M429" i="32" s="1"/>
  <c r="R425" i="31"/>
  <c r="S425" i="31" s="1"/>
  <c r="H425" i="32"/>
  <c r="M425" i="32" s="1"/>
  <c r="R421" i="31"/>
  <c r="S421" i="31" s="1"/>
  <c r="H421" i="32"/>
  <c r="M421" i="32" s="1"/>
  <c r="R417" i="31"/>
  <c r="S417" i="31" s="1"/>
  <c r="H417" i="32"/>
  <c r="M417" i="32" s="1"/>
  <c r="R413" i="31"/>
  <c r="S413" i="31" s="1"/>
  <c r="H413" i="32"/>
  <c r="M413" i="32" s="1"/>
  <c r="R409" i="31"/>
  <c r="S409" i="31" s="1"/>
  <c r="H409" i="32"/>
  <c r="M409" i="32" s="1"/>
  <c r="R405" i="31"/>
  <c r="S405" i="31" s="1"/>
  <c r="H405" i="32"/>
  <c r="M405" i="32" s="1"/>
  <c r="R401" i="31"/>
  <c r="S401" i="31" s="1"/>
  <c r="H401" i="32"/>
  <c r="M401" i="32" s="1"/>
  <c r="R397" i="31"/>
  <c r="S397" i="31" s="1"/>
  <c r="H397" i="32"/>
  <c r="M397" i="32" s="1"/>
  <c r="R393" i="31"/>
  <c r="S393" i="31" s="1"/>
  <c r="H393" i="32"/>
  <c r="M393" i="32" s="1"/>
  <c r="R389" i="31"/>
  <c r="S389" i="31" s="1"/>
  <c r="H389" i="32"/>
  <c r="M389" i="32" s="1"/>
  <c r="R385" i="31"/>
  <c r="S385" i="31" s="1"/>
  <c r="H385" i="32"/>
  <c r="M385" i="32" s="1"/>
  <c r="R381" i="31"/>
  <c r="S381" i="31" s="1"/>
  <c r="H381" i="32"/>
  <c r="M381" i="32" s="1"/>
  <c r="R377" i="31"/>
  <c r="S377" i="31" s="1"/>
  <c r="H377" i="32"/>
  <c r="M377" i="32" s="1"/>
  <c r="R373" i="31"/>
  <c r="S373" i="31" s="1"/>
  <c r="H373" i="32"/>
  <c r="M373" i="32" s="1"/>
  <c r="R369" i="31"/>
  <c r="S369" i="31" s="1"/>
  <c r="H369" i="32"/>
  <c r="M369" i="32" s="1"/>
  <c r="R365" i="31"/>
  <c r="S365" i="31" s="1"/>
  <c r="H365" i="32"/>
  <c r="M365" i="32" s="1"/>
  <c r="R361" i="31"/>
  <c r="S361" i="31" s="1"/>
  <c r="H361" i="32"/>
  <c r="M361" i="32" s="1"/>
  <c r="R357" i="31"/>
  <c r="S357" i="31" s="1"/>
  <c r="H357" i="32"/>
  <c r="M357" i="32" s="1"/>
  <c r="R353" i="31"/>
  <c r="S353" i="31" s="1"/>
  <c r="H353" i="32"/>
  <c r="M353" i="32" s="1"/>
  <c r="R349" i="31"/>
  <c r="S349" i="31" s="1"/>
  <c r="H349" i="32"/>
  <c r="M349" i="32" s="1"/>
  <c r="R345" i="31"/>
  <c r="S345" i="31" s="1"/>
  <c r="H345" i="32"/>
  <c r="M345" i="32" s="1"/>
  <c r="R341" i="31"/>
  <c r="S341" i="31" s="1"/>
  <c r="H341" i="32"/>
  <c r="M341" i="32" s="1"/>
  <c r="R337" i="31"/>
  <c r="S337" i="31" s="1"/>
  <c r="H337" i="32"/>
  <c r="M337" i="32" s="1"/>
  <c r="R333" i="31"/>
  <c r="S333" i="31" s="1"/>
  <c r="H333" i="32"/>
  <c r="M333" i="32" s="1"/>
  <c r="R672" i="31"/>
  <c r="S672" i="31" s="1"/>
  <c r="H672" i="32"/>
  <c r="M672" i="32" s="1"/>
  <c r="R664" i="31"/>
  <c r="S664" i="31" s="1"/>
  <c r="H664" i="32"/>
  <c r="M664" i="32" s="1"/>
  <c r="R656" i="31"/>
  <c r="S656" i="31" s="1"/>
  <c r="H656" i="32"/>
  <c r="M656" i="32" s="1"/>
  <c r="R652" i="31"/>
  <c r="S652" i="31" s="1"/>
  <c r="H652" i="32"/>
  <c r="M652" i="32" s="1"/>
  <c r="R644" i="31"/>
  <c r="S644" i="31" s="1"/>
  <c r="H644" i="32"/>
  <c r="M644" i="32" s="1"/>
  <c r="R632" i="31"/>
  <c r="S632" i="31" s="1"/>
  <c r="H632" i="32"/>
  <c r="M632" i="32" s="1"/>
  <c r="R624" i="31"/>
  <c r="S624" i="31" s="1"/>
  <c r="H624" i="32"/>
  <c r="M624" i="32" s="1"/>
  <c r="R616" i="31"/>
  <c r="S616" i="31" s="1"/>
  <c r="H616" i="32"/>
  <c r="M616" i="32" s="1"/>
  <c r="R608" i="31"/>
  <c r="S608" i="31" s="1"/>
  <c r="H608" i="32"/>
  <c r="M608" i="32" s="1"/>
  <c r="R600" i="31"/>
  <c r="S600" i="31" s="1"/>
  <c r="H600" i="32"/>
  <c r="M600" i="32" s="1"/>
  <c r="R592" i="31"/>
  <c r="S592" i="31" s="1"/>
  <c r="H592" i="32"/>
  <c r="M592" i="32" s="1"/>
  <c r="R588" i="31"/>
  <c r="S588" i="31" s="1"/>
  <c r="H588" i="32"/>
  <c r="M588" i="32" s="1"/>
  <c r="R484" i="31"/>
  <c r="S484" i="31" s="1"/>
  <c r="H484" i="32"/>
  <c r="M484" i="32" s="1"/>
  <c r="R480" i="31"/>
  <c r="S480" i="31" s="1"/>
  <c r="H480" i="32"/>
  <c r="M480" i="32" s="1"/>
  <c r="R468" i="31"/>
  <c r="S468" i="31" s="1"/>
  <c r="H468" i="32"/>
  <c r="M468" i="32" s="1"/>
  <c r="R460" i="31"/>
  <c r="S460" i="31" s="1"/>
  <c r="H460" i="32"/>
  <c r="M460" i="32" s="1"/>
  <c r="R452" i="31"/>
  <c r="S452" i="31" s="1"/>
  <c r="H452" i="32"/>
  <c r="M452" i="32" s="1"/>
  <c r="R444" i="31"/>
  <c r="S444" i="31" s="1"/>
  <c r="H444" i="32"/>
  <c r="M444" i="32" s="1"/>
  <c r="R436" i="31"/>
  <c r="S436" i="31" s="1"/>
  <c r="H436" i="32"/>
  <c r="M436" i="32" s="1"/>
  <c r="R428" i="31"/>
  <c r="S428" i="31" s="1"/>
  <c r="H428" i="32"/>
  <c r="M428" i="32" s="1"/>
  <c r="R420" i="31"/>
  <c r="S420" i="31" s="1"/>
  <c r="H420" i="32"/>
  <c r="M420" i="32" s="1"/>
  <c r="R412" i="31"/>
  <c r="S412" i="31" s="1"/>
  <c r="H412" i="32"/>
  <c r="M412" i="32" s="1"/>
  <c r="R400" i="31"/>
  <c r="S400" i="31" s="1"/>
  <c r="H400" i="32"/>
  <c r="M400" i="32" s="1"/>
  <c r="R392" i="31"/>
  <c r="S392" i="31" s="1"/>
  <c r="H392" i="32"/>
  <c r="M392" i="32" s="1"/>
  <c r="R388" i="31"/>
  <c r="S388" i="31" s="1"/>
  <c r="H388" i="32"/>
  <c r="M388" i="32" s="1"/>
  <c r="R380" i="31"/>
  <c r="S380" i="31" s="1"/>
  <c r="H380" i="32"/>
  <c r="M380" i="32" s="1"/>
  <c r="R376" i="31"/>
  <c r="S376" i="31" s="1"/>
  <c r="H376" i="32"/>
  <c r="M376" i="32" s="1"/>
  <c r="R368" i="31"/>
  <c r="S368" i="31" s="1"/>
  <c r="H368" i="32"/>
  <c r="M368" i="32" s="1"/>
  <c r="R360" i="31"/>
  <c r="S360" i="31" s="1"/>
  <c r="H360" i="32"/>
  <c r="M360" i="32" s="1"/>
  <c r="R352" i="31"/>
  <c r="S352" i="31" s="1"/>
  <c r="H352" i="32"/>
  <c r="M352" i="32" s="1"/>
  <c r="R348" i="31"/>
  <c r="S348" i="31" s="1"/>
  <c r="H348" i="32"/>
  <c r="M348" i="32" s="1"/>
  <c r="R340" i="31"/>
  <c r="S340" i="31" s="1"/>
  <c r="H340" i="32"/>
  <c r="M340" i="32" s="1"/>
  <c r="R332" i="31"/>
  <c r="S332" i="31" s="1"/>
  <c r="H332" i="32"/>
  <c r="M332" i="32" s="1"/>
  <c r="R703" i="31"/>
  <c r="S703" i="31" s="1"/>
  <c r="H703" i="32"/>
  <c r="M703" i="32" s="1"/>
  <c r="R695" i="31"/>
  <c r="S695" i="31" s="1"/>
  <c r="H695" i="32"/>
  <c r="M695" i="32" s="1"/>
  <c r="R683" i="31"/>
  <c r="S683" i="31" s="1"/>
  <c r="H683" i="32"/>
  <c r="M683" i="32" s="1"/>
  <c r="R679" i="31"/>
  <c r="S679" i="31" s="1"/>
  <c r="H679" i="32"/>
  <c r="M679" i="32" s="1"/>
  <c r="R671" i="31"/>
  <c r="S671" i="31" s="1"/>
  <c r="H671" i="32"/>
  <c r="M671" i="32" s="1"/>
  <c r="R663" i="31"/>
  <c r="S663" i="31" s="1"/>
  <c r="H663" i="32"/>
  <c r="M663" i="32" s="1"/>
  <c r="R655" i="31"/>
  <c r="S655" i="31" s="1"/>
  <c r="H655" i="32"/>
  <c r="M655" i="32" s="1"/>
  <c r="R647" i="31"/>
  <c r="S647" i="31" s="1"/>
  <c r="H647" i="32"/>
  <c r="M647" i="32" s="1"/>
  <c r="R643" i="31"/>
  <c r="S643" i="31" s="1"/>
  <c r="H643" i="32"/>
  <c r="M643" i="32" s="1"/>
  <c r="R639" i="31"/>
  <c r="S639" i="31" s="1"/>
  <c r="H639" i="32"/>
  <c r="M639" i="32" s="1"/>
  <c r="R635" i="31"/>
  <c r="S635" i="31" s="1"/>
  <c r="H635" i="32"/>
  <c r="M635" i="32" s="1"/>
  <c r="R627" i="31"/>
  <c r="S627" i="31" s="1"/>
  <c r="H627" i="32"/>
  <c r="M627" i="32" s="1"/>
  <c r="R623" i="31"/>
  <c r="S623" i="31" s="1"/>
  <c r="H623" i="32"/>
  <c r="M623" i="32" s="1"/>
  <c r="R619" i="31"/>
  <c r="S619" i="31" s="1"/>
  <c r="H619" i="32"/>
  <c r="M619" i="32" s="1"/>
  <c r="R615" i="31"/>
  <c r="S615" i="31" s="1"/>
  <c r="H615" i="32"/>
  <c r="M615" i="32" s="1"/>
  <c r="R611" i="31"/>
  <c r="S611" i="31" s="1"/>
  <c r="H611" i="32"/>
  <c r="M611" i="32" s="1"/>
  <c r="R607" i="31"/>
  <c r="S607" i="31" s="1"/>
  <c r="H607" i="32"/>
  <c r="M607" i="32" s="1"/>
  <c r="R603" i="31"/>
  <c r="S603" i="31" s="1"/>
  <c r="H603" i="32"/>
  <c r="M603" i="32" s="1"/>
  <c r="R599" i="31"/>
  <c r="S599" i="31" s="1"/>
  <c r="H599" i="32"/>
  <c r="M599" i="32" s="1"/>
  <c r="R595" i="31"/>
  <c r="S595" i="31" s="1"/>
  <c r="H595" i="32"/>
  <c r="M595" i="32" s="1"/>
  <c r="R483" i="31"/>
  <c r="S483" i="31" s="1"/>
  <c r="H483" i="32"/>
  <c r="M483" i="32" s="1"/>
  <c r="R479" i="31"/>
  <c r="S479" i="31" s="1"/>
  <c r="H479" i="32"/>
  <c r="M479" i="32" s="1"/>
  <c r="R471" i="31"/>
  <c r="S471" i="31" s="1"/>
  <c r="H471" i="32"/>
  <c r="M471" i="32" s="1"/>
  <c r="R463" i="31"/>
  <c r="S463" i="31" s="1"/>
  <c r="H463" i="32"/>
  <c r="M463" i="32" s="1"/>
  <c r="R455" i="31"/>
  <c r="S455" i="31" s="1"/>
  <c r="H455" i="32"/>
  <c r="M455" i="32" s="1"/>
  <c r="R443" i="31"/>
  <c r="S443" i="31" s="1"/>
  <c r="H443" i="32"/>
  <c r="M443" i="32" s="1"/>
  <c r="R435" i="31"/>
  <c r="S435" i="31" s="1"/>
  <c r="H435" i="32"/>
  <c r="M435" i="32" s="1"/>
  <c r="R427" i="31"/>
  <c r="S427" i="31" s="1"/>
  <c r="H427" i="32"/>
  <c r="M427" i="32" s="1"/>
  <c r="R419" i="31"/>
  <c r="S419" i="31" s="1"/>
  <c r="H419" i="32"/>
  <c r="M419" i="32" s="1"/>
  <c r="R411" i="31"/>
  <c r="S411" i="31" s="1"/>
  <c r="H411" i="32"/>
  <c r="M411" i="32" s="1"/>
  <c r="R399" i="31"/>
  <c r="S399" i="31" s="1"/>
  <c r="H399" i="32"/>
  <c r="M399" i="32" s="1"/>
  <c r="R391" i="31"/>
  <c r="S391" i="31" s="1"/>
  <c r="H391" i="32"/>
  <c r="M391" i="32" s="1"/>
  <c r="R383" i="31"/>
  <c r="S383" i="31" s="1"/>
  <c r="H383" i="32"/>
  <c r="M383" i="32" s="1"/>
  <c r="R375" i="31"/>
  <c r="S375" i="31" s="1"/>
  <c r="H375" i="32"/>
  <c r="M375" i="32" s="1"/>
  <c r="R363" i="31"/>
  <c r="S363" i="31" s="1"/>
  <c r="H363" i="32"/>
  <c r="M363" i="32" s="1"/>
  <c r="R355" i="31"/>
  <c r="S355" i="31" s="1"/>
  <c r="H355" i="32"/>
  <c r="M355" i="32" s="1"/>
  <c r="R351" i="31"/>
  <c r="S351" i="31" s="1"/>
  <c r="H351" i="32"/>
  <c r="M351" i="32" s="1"/>
  <c r="R339" i="31"/>
  <c r="S339" i="31" s="1"/>
  <c r="H339" i="32"/>
  <c r="M339" i="32" s="1"/>
  <c r="R422" i="31"/>
  <c r="S422" i="31" s="1"/>
  <c r="H422" i="32"/>
  <c r="M422" i="32" s="1"/>
  <c r="R414" i="31"/>
  <c r="S414" i="31" s="1"/>
  <c r="H414" i="32"/>
  <c r="M414" i="32" s="1"/>
  <c r="R406" i="31"/>
  <c r="S406" i="31" s="1"/>
  <c r="H406" i="32"/>
  <c r="M406" i="32" s="1"/>
  <c r="R398" i="31"/>
  <c r="S398" i="31" s="1"/>
  <c r="H398" i="32"/>
  <c r="M398" i="32" s="1"/>
  <c r="R390" i="31"/>
  <c r="S390" i="31" s="1"/>
  <c r="H390" i="32"/>
  <c r="M390" i="32" s="1"/>
  <c r="R382" i="31"/>
  <c r="S382" i="31" s="1"/>
  <c r="H382" i="32"/>
  <c r="M382" i="32" s="1"/>
  <c r="R374" i="31"/>
  <c r="S374" i="31" s="1"/>
  <c r="H374" i="32"/>
  <c r="M374" i="32" s="1"/>
  <c r="R366" i="31"/>
  <c r="S366" i="31" s="1"/>
  <c r="H366" i="32"/>
  <c r="M366" i="32" s="1"/>
  <c r="R358" i="31"/>
  <c r="S358" i="31" s="1"/>
  <c r="H358" i="32"/>
  <c r="M358" i="32" s="1"/>
  <c r="R346" i="31"/>
  <c r="S346" i="31" s="1"/>
  <c r="H346" i="32"/>
  <c r="M346" i="32" s="1"/>
  <c r="R338" i="31"/>
  <c r="S338" i="31" s="1"/>
  <c r="H338" i="32"/>
  <c r="M338" i="32" s="1"/>
  <c r="R711" i="31"/>
  <c r="S711" i="31" s="1"/>
  <c r="H711" i="32"/>
  <c r="M711" i="32" s="1"/>
  <c r="R587" i="31"/>
  <c r="S587" i="31" s="1"/>
  <c r="H587" i="32"/>
  <c r="M587" i="32" s="1"/>
  <c r="R579" i="31"/>
  <c r="S579" i="31" s="1"/>
  <c r="H579" i="32"/>
  <c r="M579" i="32" s="1"/>
  <c r="R571" i="31"/>
  <c r="S571" i="31" s="1"/>
  <c r="H571" i="32"/>
  <c r="M571" i="32" s="1"/>
  <c r="R563" i="31"/>
  <c r="S563" i="31" s="1"/>
  <c r="H563" i="32"/>
  <c r="M563" i="32" s="1"/>
  <c r="R555" i="31"/>
  <c r="S555" i="31" s="1"/>
  <c r="H555" i="32"/>
  <c r="M555" i="32" s="1"/>
  <c r="R547" i="31"/>
  <c r="S547" i="31" s="1"/>
  <c r="H547" i="32"/>
  <c r="M547" i="32" s="1"/>
  <c r="R539" i="31"/>
  <c r="S539" i="31" s="1"/>
  <c r="H539" i="32"/>
  <c r="M539" i="32" s="1"/>
  <c r="R531" i="31"/>
  <c r="S531" i="31" s="1"/>
  <c r="H531" i="32"/>
  <c r="M531" i="32" s="1"/>
  <c r="R523" i="31"/>
  <c r="S523" i="31" s="1"/>
  <c r="H523" i="32"/>
  <c r="M523" i="32" s="1"/>
  <c r="R515" i="31"/>
  <c r="S515" i="31" s="1"/>
  <c r="H515" i="32"/>
  <c r="M515" i="32" s="1"/>
  <c r="R507" i="31"/>
  <c r="S507" i="31" s="1"/>
  <c r="H507" i="32"/>
  <c r="M507" i="32" s="1"/>
  <c r="R499" i="31"/>
  <c r="S499" i="31" s="1"/>
  <c r="H499" i="32"/>
  <c r="M499" i="32" s="1"/>
  <c r="R491" i="31"/>
  <c r="S491" i="31" s="1"/>
  <c r="H491" i="32"/>
  <c r="M491" i="32" s="1"/>
  <c r="R331" i="31"/>
  <c r="S331" i="31" s="1"/>
  <c r="H331" i="32"/>
  <c r="M331" i="32" s="1"/>
  <c r="R323" i="31"/>
  <c r="S323" i="31" s="1"/>
  <c r="H323" i="32"/>
  <c r="M323" i="32" s="1"/>
  <c r="R315" i="31"/>
  <c r="S315" i="31" s="1"/>
  <c r="H315" i="32"/>
  <c r="M315" i="32" s="1"/>
  <c r="R307" i="31"/>
  <c r="S307" i="31" s="1"/>
  <c r="H307" i="32"/>
  <c r="M307" i="32" s="1"/>
  <c r="R299" i="31"/>
  <c r="S299" i="31" s="1"/>
  <c r="H299" i="32"/>
  <c r="M299" i="32" s="1"/>
  <c r="R291" i="31"/>
  <c r="S291" i="31" s="1"/>
  <c r="H291" i="32"/>
  <c r="M291" i="32" s="1"/>
  <c r="R283" i="31"/>
  <c r="S283" i="31" s="1"/>
  <c r="H283" i="32"/>
  <c r="M283" i="32" s="1"/>
  <c r="R275" i="31"/>
  <c r="S275" i="31" s="1"/>
  <c r="H275" i="32"/>
  <c r="M275" i="32" s="1"/>
  <c r="R267" i="31"/>
  <c r="S267" i="31" s="1"/>
  <c r="H267" i="32"/>
  <c r="M267" i="32" s="1"/>
  <c r="R259" i="31"/>
  <c r="S259" i="31" s="1"/>
  <c r="H259" i="32"/>
  <c r="M259" i="32" s="1"/>
  <c r="R251" i="31"/>
  <c r="S251" i="31" s="1"/>
  <c r="H251" i="32"/>
  <c r="M251" i="32" s="1"/>
  <c r="R247" i="31"/>
  <c r="S247" i="31" s="1"/>
  <c r="H247" i="32"/>
  <c r="M247" i="32" s="1"/>
  <c r="R79" i="31"/>
  <c r="S79" i="31" s="1"/>
  <c r="H79" i="32"/>
  <c r="M79" i="32" s="1"/>
  <c r="R75" i="31"/>
  <c r="S75" i="31" s="1"/>
  <c r="H75" i="32"/>
  <c r="M75" i="32" s="1"/>
  <c r="R71" i="31"/>
  <c r="S71" i="31" s="1"/>
  <c r="H71" i="32"/>
  <c r="M71" i="32" s="1"/>
  <c r="R67" i="31"/>
  <c r="S67" i="31" s="1"/>
  <c r="H67" i="32"/>
  <c r="M67" i="32" s="1"/>
  <c r="R63" i="31"/>
  <c r="S63" i="31" s="1"/>
  <c r="H63" i="32"/>
  <c r="M63" i="32" s="1"/>
  <c r="R59" i="31"/>
  <c r="S59" i="31" s="1"/>
  <c r="H59" i="32"/>
  <c r="M59" i="32" s="1"/>
  <c r="R55" i="31"/>
  <c r="S55" i="31" s="1"/>
  <c r="H55" i="32"/>
  <c r="M55" i="32" s="1"/>
  <c r="R51" i="31"/>
  <c r="S51" i="31" s="1"/>
  <c r="H51" i="32"/>
  <c r="M51" i="32" s="1"/>
  <c r="R47" i="31"/>
  <c r="S47" i="31" s="1"/>
  <c r="H47" i="32"/>
  <c r="M47" i="32" s="1"/>
  <c r="R43" i="31"/>
  <c r="S43" i="31" s="1"/>
  <c r="H43" i="32"/>
  <c r="M43" i="32" s="1"/>
  <c r="R39" i="31"/>
  <c r="S39" i="31" s="1"/>
  <c r="H39" i="32"/>
  <c r="M39" i="32" s="1"/>
  <c r="R35" i="31"/>
  <c r="S35" i="31" s="1"/>
  <c r="H35" i="32"/>
  <c r="M35" i="32" s="1"/>
  <c r="R31" i="31"/>
  <c r="S31" i="31" s="1"/>
  <c r="H31" i="32"/>
  <c r="M31" i="32" s="1"/>
  <c r="R27" i="31"/>
  <c r="S27" i="31" s="1"/>
  <c r="H27" i="32"/>
  <c r="M27" i="32" s="1"/>
  <c r="R717" i="31"/>
  <c r="S717" i="31" s="1"/>
  <c r="H717" i="32"/>
  <c r="M717" i="32" s="1"/>
  <c r="R712" i="31"/>
  <c r="S712" i="31" s="1"/>
  <c r="H712" i="32"/>
  <c r="M712" i="32" s="1"/>
  <c r="R584" i="31"/>
  <c r="S584" i="31" s="1"/>
  <c r="H584" i="32"/>
  <c r="M584" i="32" s="1"/>
  <c r="R576" i="31"/>
  <c r="S576" i="31" s="1"/>
  <c r="H576" i="32"/>
  <c r="M576" i="32" s="1"/>
  <c r="R572" i="31"/>
  <c r="S572" i="31" s="1"/>
  <c r="H572" i="32"/>
  <c r="M572" i="32" s="1"/>
  <c r="R564" i="31"/>
  <c r="S564" i="31" s="1"/>
  <c r="H564" i="32"/>
  <c r="M564" i="32" s="1"/>
  <c r="R556" i="31"/>
  <c r="S556" i="31" s="1"/>
  <c r="H556" i="32"/>
  <c r="M556" i="32" s="1"/>
  <c r="R548" i="31"/>
  <c r="S548" i="31" s="1"/>
  <c r="H548" i="32"/>
  <c r="M548" i="32" s="1"/>
  <c r="R544" i="31"/>
  <c r="S544" i="31" s="1"/>
  <c r="H544" i="32"/>
  <c r="M544" i="32" s="1"/>
  <c r="R536" i="31"/>
  <c r="S536" i="31" s="1"/>
  <c r="H536" i="32"/>
  <c r="M536" i="32" s="1"/>
  <c r="R528" i="31"/>
  <c r="S528" i="31" s="1"/>
  <c r="H528" i="32"/>
  <c r="M528" i="32" s="1"/>
  <c r="R524" i="31"/>
  <c r="S524" i="31" s="1"/>
  <c r="H524" i="32"/>
  <c r="M524" i="32" s="1"/>
  <c r="R516" i="31"/>
  <c r="S516" i="31" s="1"/>
  <c r="H516" i="32"/>
  <c r="M516" i="32" s="1"/>
  <c r="R504" i="31"/>
  <c r="S504" i="31" s="1"/>
  <c r="H504" i="32"/>
  <c r="M504" i="32" s="1"/>
  <c r="R496" i="31"/>
  <c r="S496" i="31" s="1"/>
  <c r="H496" i="32"/>
  <c r="M496" i="32" s="1"/>
  <c r="R328" i="31"/>
  <c r="S328" i="31" s="1"/>
  <c r="H328" i="32"/>
  <c r="M328" i="32" s="1"/>
  <c r="R316" i="31"/>
  <c r="S316" i="31" s="1"/>
  <c r="H316" i="32"/>
  <c r="M316" i="32" s="1"/>
  <c r="R308" i="31"/>
  <c r="S308" i="31" s="1"/>
  <c r="H308" i="32"/>
  <c r="M308" i="32" s="1"/>
  <c r="R304" i="31"/>
  <c r="S304" i="31" s="1"/>
  <c r="H304" i="32"/>
  <c r="M304" i="32" s="1"/>
  <c r="R296" i="31"/>
  <c r="S296" i="31" s="1"/>
  <c r="H296" i="32"/>
  <c r="M296" i="32" s="1"/>
  <c r="R284" i="31"/>
  <c r="S284" i="31" s="1"/>
  <c r="H284" i="32"/>
  <c r="M284" i="32" s="1"/>
  <c r="R276" i="31"/>
  <c r="S276" i="31" s="1"/>
  <c r="H276" i="32"/>
  <c r="M276" i="32" s="1"/>
  <c r="R268" i="31"/>
  <c r="S268" i="31" s="1"/>
  <c r="H268" i="32"/>
  <c r="M268" i="32" s="1"/>
  <c r="R260" i="31"/>
  <c r="S260" i="31" s="1"/>
  <c r="H260" i="32"/>
  <c r="M260" i="32" s="1"/>
  <c r="R248" i="31"/>
  <c r="S248" i="31" s="1"/>
  <c r="H248" i="32"/>
  <c r="M248" i="32" s="1"/>
  <c r="R72" i="31"/>
  <c r="S72" i="31" s="1"/>
  <c r="H72" i="32"/>
  <c r="M72" i="32" s="1"/>
  <c r="R60" i="31"/>
  <c r="S60" i="31" s="1"/>
  <c r="H60" i="32"/>
  <c r="M60" i="32" s="1"/>
  <c r="R52" i="31"/>
  <c r="S52" i="31" s="1"/>
  <c r="H52" i="32"/>
  <c r="M52" i="32" s="1"/>
  <c r="R48" i="31"/>
  <c r="S48" i="31" s="1"/>
  <c r="H48" i="32"/>
  <c r="M48" i="32" s="1"/>
  <c r="R40" i="31"/>
  <c r="S40" i="31" s="1"/>
  <c r="H40" i="32"/>
  <c r="M40" i="32" s="1"/>
  <c r="R32" i="31"/>
  <c r="S32" i="31" s="1"/>
  <c r="H32" i="32"/>
  <c r="M32" i="32" s="1"/>
  <c r="R709" i="31"/>
  <c r="S709" i="31" s="1"/>
  <c r="H709" i="32"/>
  <c r="M709" i="32" s="1"/>
  <c r="R73" i="31"/>
  <c r="S73" i="31" s="1"/>
  <c r="H73" i="32"/>
  <c r="M73" i="32" s="1"/>
  <c r="R65" i="31"/>
  <c r="S65" i="31" s="1"/>
  <c r="H65" i="32"/>
  <c r="M65" i="32" s="1"/>
  <c r="R57" i="31"/>
  <c r="S57" i="31" s="1"/>
  <c r="H57" i="32"/>
  <c r="M57" i="32" s="1"/>
  <c r="R45" i="31"/>
  <c r="S45" i="31" s="1"/>
  <c r="H45" i="32"/>
  <c r="M45" i="32" s="1"/>
  <c r="R37" i="31"/>
  <c r="S37" i="31" s="1"/>
  <c r="H37" i="32"/>
  <c r="M37" i="32" s="1"/>
  <c r="R29" i="31"/>
  <c r="S29" i="31" s="1"/>
  <c r="H29" i="32"/>
  <c r="M29" i="32" s="1"/>
  <c r="R716" i="31"/>
  <c r="S716" i="31" s="1"/>
  <c r="H716" i="32"/>
  <c r="M716" i="32" s="1"/>
  <c r="R714" i="31"/>
  <c r="S714" i="31" s="1"/>
  <c r="H714" i="32"/>
  <c r="M714" i="32" s="1"/>
  <c r="R710" i="31"/>
  <c r="S710" i="31" s="1"/>
  <c r="H710" i="32"/>
  <c r="M710" i="32" s="1"/>
  <c r="R586" i="31"/>
  <c r="S586" i="31" s="1"/>
  <c r="H586" i="32"/>
  <c r="M586" i="32" s="1"/>
  <c r="R582" i="31"/>
  <c r="S582" i="31" s="1"/>
  <c r="H582" i="32"/>
  <c r="M582" i="32" s="1"/>
  <c r="R578" i="31"/>
  <c r="S578" i="31" s="1"/>
  <c r="H578" i="32"/>
  <c r="M578" i="32" s="1"/>
  <c r="R574" i="31"/>
  <c r="S574" i="31" s="1"/>
  <c r="H574" i="32"/>
  <c r="M574" i="32" s="1"/>
  <c r="R570" i="31"/>
  <c r="S570" i="31" s="1"/>
  <c r="H570" i="32"/>
  <c r="M570" i="32" s="1"/>
  <c r="R566" i="31"/>
  <c r="S566" i="31" s="1"/>
  <c r="H566" i="32"/>
  <c r="M566" i="32" s="1"/>
  <c r="R562" i="31"/>
  <c r="S562" i="31" s="1"/>
  <c r="H562" i="32"/>
  <c r="M562" i="32" s="1"/>
  <c r="R558" i="31"/>
  <c r="S558" i="31" s="1"/>
  <c r="H558" i="32"/>
  <c r="M558" i="32" s="1"/>
  <c r="R554" i="31"/>
  <c r="S554" i="31" s="1"/>
  <c r="H554" i="32"/>
  <c r="M554" i="32" s="1"/>
  <c r="R550" i="31"/>
  <c r="S550" i="31" s="1"/>
  <c r="H550" i="32"/>
  <c r="M550" i="32" s="1"/>
  <c r="R546" i="31"/>
  <c r="S546" i="31" s="1"/>
  <c r="H546" i="32"/>
  <c r="M546" i="32" s="1"/>
  <c r="R542" i="31"/>
  <c r="S542" i="31" s="1"/>
  <c r="H542" i="32"/>
  <c r="M542" i="32" s="1"/>
  <c r="R538" i="31"/>
  <c r="S538" i="31" s="1"/>
  <c r="H538" i="32"/>
  <c r="M538" i="32" s="1"/>
  <c r="R534" i="31"/>
  <c r="S534" i="31" s="1"/>
  <c r="H534" i="32"/>
  <c r="M534" i="32" s="1"/>
  <c r="R530" i="31"/>
  <c r="S530" i="31" s="1"/>
  <c r="H530" i="32"/>
  <c r="M530" i="32" s="1"/>
  <c r="R526" i="31"/>
  <c r="S526" i="31" s="1"/>
  <c r="H526" i="32"/>
  <c r="M526" i="32" s="1"/>
  <c r="R522" i="31"/>
  <c r="S522" i="31" s="1"/>
  <c r="H522" i="32"/>
  <c r="M522" i="32" s="1"/>
  <c r="R518" i="31"/>
  <c r="S518" i="31" s="1"/>
  <c r="H518" i="32"/>
  <c r="M518" i="32" s="1"/>
  <c r="R514" i="31"/>
  <c r="S514" i="31" s="1"/>
  <c r="H514" i="32"/>
  <c r="M514" i="32" s="1"/>
  <c r="R510" i="31"/>
  <c r="S510" i="31" s="1"/>
  <c r="H510" i="32"/>
  <c r="M510" i="32" s="1"/>
  <c r="R506" i="31"/>
  <c r="S506" i="31" s="1"/>
  <c r="H506" i="32"/>
  <c r="M506" i="32" s="1"/>
  <c r="R502" i="31"/>
  <c r="S502" i="31" s="1"/>
  <c r="H502" i="32"/>
  <c r="M502" i="32" s="1"/>
  <c r="R498" i="31"/>
  <c r="S498" i="31" s="1"/>
  <c r="H498" i="32"/>
  <c r="M498" i="32" s="1"/>
  <c r="R494" i="31"/>
  <c r="S494" i="31" s="1"/>
  <c r="H494" i="32"/>
  <c r="M494" i="32" s="1"/>
  <c r="R490" i="31"/>
  <c r="S490" i="31" s="1"/>
  <c r="H490" i="32"/>
  <c r="M490" i="32" s="1"/>
  <c r="R326" i="31"/>
  <c r="S326" i="31" s="1"/>
  <c r="H326" i="32"/>
  <c r="M326" i="32" s="1"/>
  <c r="R318" i="31"/>
  <c r="S318" i="31" s="1"/>
  <c r="H318" i="32"/>
  <c r="M318" i="32" s="1"/>
  <c r="R306" i="31"/>
  <c r="S306" i="31" s="1"/>
  <c r="H306" i="32"/>
  <c r="M306" i="32" s="1"/>
  <c r="R298" i="31"/>
  <c r="S298" i="31" s="1"/>
  <c r="H298" i="32"/>
  <c r="M298" i="32" s="1"/>
  <c r="R286" i="31"/>
  <c r="S286" i="31" s="1"/>
  <c r="H286" i="32"/>
  <c r="M286" i="32" s="1"/>
  <c r="R278" i="31"/>
  <c r="S278" i="31" s="1"/>
  <c r="H278" i="32"/>
  <c r="M278" i="32" s="1"/>
  <c r="R266" i="31"/>
  <c r="S266" i="31" s="1"/>
  <c r="H266" i="32"/>
  <c r="M266" i="32" s="1"/>
  <c r="R262" i="31"/>
  <c r="S262" i="31" s="1"/>
  <c r="H262" i="32"/>
  <c r="M262" i="32" s="1"/>
  <c r="R250" i="31"/>
  <c r="S250" i="31" s="1"/>
  <c r="H250" i="32"/>
  <c r="M250" i="32" s="1"/>
  <c r="R242" i="31"/>
  <c r="S242" i="31" s="1"/>
  <c r="H242" i="32"/>
  <c r="M242" i="32" s="1"/>
  <c r="R78" i="31"/>
  <c r="S78" i="31" s="1"/>
  <c r="H78" i="32"/>
  <c r="M78" i="32" s="1"/>
  <c r="R70" i="31"/>
  <c r="S70" i="31" s="1"/>
  <c r="H70" i="32"/>
  <c r="M70" i="32" s="1"/>
  <c r="R62" i="31"/>
  <c r="S62" i="31" s="1"/>
  <c r="H62" i="32"/>
  <c r="M62" i="32" s="1"/>
  <c r="R54" i="31"/>
  <c r="S54" i="31" s="1"/>
  <c r="H54" i="32"/>
  <c r="M54" i="32" s="1"/>
  <c r="R46" i="31"/>
  <c r="S46" i="31" s="1"/>
  <c r="H46" i="32"/>
  <c r="M46" i="32" s="1"/>
  <c r="R38" i="31"/>
  <c r="S38" i="31" s="1"/>
  <c r="H38" i="32"/>
  <c r="M38" i="32" s="1"/>
  <c r="R34" i="31"/>
  <c r="S34" i="31" s="1"/>
  <c r="H34" i="32"/>
  <c r="M34" i="32" s="1"/>
  <c r="R26" i="31"/>
  <c r="S26" i="31" s="1"/>
  <c r="H26" i="32"/>
  <c r="M26" i="32" s="1"/>
  <c r="R701" i="31"/>
  <c r="S701" i="31" s="1"/>
  <c r="H701" i="32"/>
  <c r="M701" i="32" s="1"/>
  <c r="R697" i="31"/>
  <c r="S697" i="31" s="1"/>
  <c r="H697" i="32"/>
  <c r="M697" i="32" s="1"/>
  <c r="R685" i="31"/>
  <c r="S685" i="31" s="1"/>
  <c r="H685" i="32"/>
  <c r="M685" i="32" s="1"/>
  <c r="R677" i="31"/>
  <c r="S677" i="31" s="1"/>
  <c r="H677" i="32"/>
  <c r="M677" i="32" s="1"/>
  <c r="R669" i="31"/>
  <c r="S669" i="31" s="1"/>
  <c r="H669" i="32"/>
  <c r="M669" i="32" s="1"/>
  <c r="R661" i="31"/>
  <c r="S661" i="31" s="1"/>
  <c r="H661" i="32"/>
  <c r="M661" i="32" s="1"/>
  <c r="R653" i="31"/>
  <c r="S653" i="31" s="1"/>
  <c r="H653" i="32"/>
  <c r="M653" i="32" s="1"/>
  <c r="R645" i="31"/>
  <c r="S645" i="31" s="1"/>
  <c r="H645" i="32"/>
  <c r="M645" i="32" s="1"/>
  <c r="R637" i="31"/>
  <c r="S637" i="31" s="1"/>
  <c r="H637" i="32"/>
  <c r="M637" i="32" s="1"/>
  <c r="R629" i="31"/>
  <c r="S629" i="31" s="1"/>
  <c r="H629" i="32"/>
  <c r="M629" i="32" s="1"/>
  <c r="R625" i="31"/>
  <c r="S625" i="31" s="1"/>
  <c r="H625" i="32"/>
  <c r="M625" i="32" s="1"/>
  <c r="R613" i="31"/>
  <c r="S613" i="31" s="1"/>
  <c r="H613" i="32"/>
  <c r="M613" i="32" s="1"/>
  <c r="R609" i="31"/>
  <c r="S609" i="31" s="1"/>
  <c r="H609" i="32"/>
  <c r="M609" i="32" s="1"/>
  <c r="R601" i="31"/>
  <c r="S601" i="31" s="1"/>
  <c r="H601" i="32"/>
  <c r="M601" i="32" s="1"/>
  <c r="R593" i="31"/>
  <c r="S593" i="31" s="1"/>
  <c r="H593" i="32"/>
  <c r="M593" i="32" s="1"/>
  <c r="R708" i="31"/>
  <c r="S708" i="31" s="1"/>
  <c r="H708" i="32"/>
  <c r="M708" i="32" s="1"/>
  <c r="R704" i="31"/>
  <c r="S704" i="31" s="1"/>
  <c r="H704" i="32"/>
  <c r="M704" i="32" s="1"/>
  <c r="R700" i="31"/>
  <c r="S700" i="31" s="1"/>
  <c r="H700" i="32"/>
  <c r="M700" i="32" s="1"/>
  <c r="R696" i="31"/>
  <c r="S696" i="31" s="1"/>
  <c r="H696" i="32"/>
  <c r="M696" i="32" s="1"/>
  <c r="R692" i="31"/>
  <c r="S692" i="31" s="1"/>
  <c r="H692" i="32"/>
  <c r="M692" i="32" s="1"/>
  <c r="R688" i="31"/>
  <c r="S688" i="31" s="1"/>
  <c r="H688" i="32"/>
  <c r="M688" i="32" s="1"/>
  <c r="R684" i="31"/>
  <c r="S684" i="31" s="1"/>
  <c r="H684" i="32"/>
  <c r="M684" i="32" s="1"/>
  <c r="R680" i="31"/>
  <c r="S680" i="31" s="1"/>
  <c r="H680" i="32"/>
  <c r="M680" i="32" s="1"/>
  <c r="R676" i="31"/>
  <c r="S676" i="31" s="1"/>
  <c r="H676" i="32"/>
  <c r="M676" i="32" s="1"/>
  <c r="R668" i="31"/>
  <c r="S668" i="31" s="1"/>
  <c r="H668" i="32"/>
  <c r="M668" i="32" s="1"/>
  <c r="R660" i="31"/>
  <c r="S660" i="31" s="1"/>
  <c r="H660" i="32"/>
  <c r="M660" i="32" s="1"/>
  <c r="R648" i="31"/>
  <c r="S648" i="31" s="1"/>
  <c r="H648" i="32"/>
  <c r="M648" i="32" s="1"/>
  <c r="R640" i="31"/>
  <c r="S640" i="31" s="1"/>
  <c r="H640" i="32"/>
  <c r="M640" i="32" s="1"/>
  <c r="R636" i="31"/>
  <c r="S636" i="31" s="1"/>
  <c r="H636" i="32"/>
  <c r="M636" i="32" s="1"/>
  <c r="R628" i="31"/>
  <c r="S628" i="31" s="1"/>
  <c r="H628" i="32"/>
  <c r="M628" i="32" s="1"/>
  <c r="R620" i="31"/>
  <c r="S620" i="31" s="1"/>
  <c r="H620" i="32"/>
  <c r="M620" i="32" s="1"/>
  <c r="R612" i="31"/>
  <c r="S612" i="31" s="1"/>
  <c r="H612" i="32"/>
  <c r="M612" i="32" s="1"/>
  <c r="R604" i="31"/>
  <c r="S604" i="31" s="1"/>
  <c r="H604" i="32"/>
  <c r="M604" i="32" s="1"/>
  <c r="R596" i="31"/>
  <c r="S596" i="31" s="1"/>
  <c r="H596" i="32"/>
  <c r="M596" i="32" s="1"/>
  <c r="R488" i="31"/>
  <c r="S488" i="31" s="1"/>
  <c r="H488" i="32"/>
  <c r="M488" i="32" s="1"/>
  <c r="R476" i="31"/>
  <c r="S476" i="31" s="1"/>
  <c r="H476" i="32"/>
  <c r="M476" i="32" s="1"/>
  <c r="R472" i="31"/>
  <c r="S472" i="31" s="1"/>
  <c r="H472" i="32"/>
  <c r="M472" i="32" s="1"/>
  <c r="R464" i="31"/>
  <c r="S464" i="31" s="1"/>
  <c r="H464" i="32"/>
  <c r="M464" i="32" s="1"/>
  <c r="R456" i="31"/>
  <c r="S456" i="31" s="1"/>
  <c r="H456" i="32"/>
  <c r="M456" i="32" s="1"/>
  <c r="R448" i="31"/>
  <c r="S448" i="31" s="1"/>
  <c r="H448" i="32"/>
  <c r="M448" i="32" s="1"/>
  <c r="R440" i="31"/>
  <c r="S440" i="31" s="1"/>
  <c r="H440" i="32"/>
  <c r="M440" i="32" s="1"/>
  <c r="R432" i="31"/>
  <c r="S432" i="31" s="1"/>
  <c r="H432" i="32"/>
  <c r="M432" i="32" s="1"/>
  <c r="R424" i="31"/>
  <c r="S424" i="31" s="1"/>
  <c r="H424" i="32"/>
  <c r="M424" i="32" s="1"/>
  <c r="R416" i="31"/>
  <c r="S416" i="31" s="1"/>
  <c r="H416" i="32"/>
  <c r="M416" i="32" s="1"/>
  <c r="R408" i="31"/>
  <c r="S408" i="31" s="1"/>
  <c r="H408" i="32"/>
  <c r="M408" i="32" s="1"/>
  <c r="R404" i="31"/>
  <c r="S404" i="31" s="1"/>
  <c r="H404" i="32"/>
  <c r="M404" i="32" s="1"/>
  <c r="R396" i="31"/>
  <c r="S396" i="31" s="1"/>
  <c r="H396" i="32"/>
  <c r="M396" i="32" s="1"/>
  <c r="R384" i="31"/>
  <c r="S384" i="31" s="1"/>
  <c r="H384" i="32"/>
  <c r="M384" i="32" s="1"/>
  <c r="R372" i="31"/>
  <c r="S372" i="31" s="1"/>
  <c r="H372" i="32"/>
  <c r="M372" i="32" s="1"/>
  <c r="R364" i="31"/>
  <c r="S364" i="31" s="1"/>
  <c r="H364" i="32"/>
  <c r="M364" i="32" s="1"/>
  <c r="R356" i="31"/>
  <c r="S356" i="31" s="1"/>
  <c r="H356" i="32"/>
  <c r="M356" i="32" s="1"/>
  <c r="R344" i="31"/>
  <c r="S344" i="31" s="1"/>
  <c r="H344" i="32"/>
  <c r="M344" i="32" s="1"/>
  <c r="R336" i="31"/>
  <c r="S336" i="31" s="1"/>
  <c r="H336" i="32"/>
  <c r="M336" i="32" s="1"/>
  <c r="R707" i="31"/>
  <c r="S707" i="31" s="1"/>
  <c r="H707" i="32"/>
  <c r="M707" i="32" s="1"/>
  <c r="R699" i="31"/>
  <c r="S699" i="31" s="1"/>
  <c r="H699" i="32"/>
  <c r="M699" i="32" s="1"/>
  <c r="R691" i="31"/>
  <c r="S691" i="31" s="1"/>
  <c r="H691" i="32"/>
  <c r="M691" i="32" s="1"/>
  <c r="R687" i="31"/>
  <c r="S687" i="31" s="1"/>
  <c r="H687" i="32"/>
  <c r="M687" i="32" s="1"/>
  <c r="R675" i="31"/>
  <c r="S675" i="31" s="1"/>
  <c r="H675" i="32"/>
  <c r="M675" i="32" s="1"/>
  <c r="R667" i="31"/>
  <c r="S667" i="31" s="1"/>
  <c r="H667" i="32"/>
  <c r="M667" i="32" s="1"/>
  <c r="R659" i="31"/>
  <c r="S659" i="31" s="1"/>
  <c r="H659" i="32"/>
  <c r="M659" i="32" s="1"/>
  <c r="R651" i="31"/>
  <c r="S651" i="31" s="1"/>
  <c r="H651" i="32"/>
  <c r="M651" i="32" s="1"/>
  <c r="R631" i="31"/>
  <c r="S631" i="31" s="1"/>
  <c r="H631" i="32"/>
  <c r="M631" i="32" s="1"/>
  <c r="R487" i="31"/>
  <c r="S487" i="31" s="1"/>
  <c r="H487" i="32"/>
  <c r="M487" i="32" s="1"/>
  <c r="R475" i="31"/>
  <c r="S475" i="31" s="1"/>
  <c r="H475" i="32"/>
  <c r="M475" i="32" s="1"/>
  <c r="R467" i="31"/>
  <c r="S467" i="31" s="1"/>
  <c r="H467" i="32"/>
  <c r="M467" i="32" s="1"/>
  <c r="R459" i="31"/>
  <c r="S459" i="31" s="1"/>
  <c r="H459" i="32"/>
  <c r="M459" i="32" s="1"/>
  <c r="R451" i="31"/>
  <c r="S451" i="31" s="1"/>
  <c r="H451" i="32"/>
  <c r="M451" i="32" s="1"/>
  <c r="R447" i="31"/>
  <c r="S447" i="31" s="1"/>
  <c r="H447" i="32"/>
  <c r="M447" i="32" s="1"/>
  <c r="R439" i="31"/>
  <c r="S439" i="31" s="1"/>
  <c r="H439" i="32"/>
  <c r="M439" i="32" s="1"/>
  <c r="R431" i="31"/>
  <c r="S431" i="31" s="1"/>
  <c r="H431" i="32"/>
  <c r="M431" i="32" s="1"/>
  <c r="R423" i="31"/>
  <c r="S423" i="31" s="1"/>
  <c r="H423" i="32"/>
  <c r="M423" i="32" s="1"/>
  <c r="R415" i="31"/>
  <c r="S415" i="31" s="1"/>
  <c r="H415" i="32"/>
  <c r="M415" i="32" s="1"/>
  <c r="R407" i="31"/>
  <c r="S407" i="31" s="1"/>
  <c r="H407" i="32"/>
  <c r="M407" i="32" s="1"/>
  <c r="R403" i="31"/>
  <c r="S403" i="31" s="1"/>
  <c r="H403" i="32"/>
  <c r="M403" i="32" s="1"/>
  <c r="R395" i="31"/>
  <c r="S395" i="31" s="1"/>
  <c r="H395" i="32"/>
  <c r="M395" i="32" s="1"/>
  <c r="R387" i="31"/>
  <c r="S387" i="31" s="1"/>
  <c r="H387" i="32"/>
  <c r="M387" i="32" s="1"/>
  <c r="R379" i="31"/>
  <c r="S379" i="31" s="1"/>
  <c r="H379" i="32"/>
  <c r="M379" i="32" s="1"/>
  <c r="R371" i="31"/>
  <c r="S371" i="31" s="1"/>
  <c r="H371" i="32"/>
  <c r="M371" i="32" s="1"/>
  <c r="R367" i="31"/>
  <c r="S367" i="31" s="1"/>
  <c r="H367" i="32"/>
  <c r="M367" i="32" s="1"/>
  <c r="R359" i="31"/>
  <c r="S359" i="31" s="1"/>
  <c r="H359" i="32"/>
  <c r="M359" i="32" s="1"/>
  <c r="R347" i="31"/>
  <c r="S347" i="31" s="1"/>
  <c r="H347" i="32"/>
  <c r="M347" i="32" s="1"/>
  <c r="R343" i="31"/>
  <c r="S343" i="31" s="1"/>
  <c r="H343" i="32"/>
  <c r="M343" i="32" s="1"/>
  <c r="R335" i="31"/>
  <c r="S335" i="31" s="1"/>
  <c r="H335" i="32"/>
  <c r="M335" i="32" s="1"/>
  <c r="R706" i="31"/>
  <c r="S706" i="31" s="1"/>
  <c r="H706" i="32"/>
  <c r="M706" i="32" s="1"/>
  <c r="R702" i="31"/>
  <c r="S702" i="31" s="1"/>
  <c r="H702" i="32"/>
  <c r="M702" i="32" s="1"/>
  <c r="R698" i="31"/>
  <c r="S698" i="31" s="1"/>
  <c r="H698" i="32"/>
  <c r="M698" i="32" s="1"/>
  <c r="R694" i="31"/>
  <c r="S694" i="31" s="1"/>
  <c r="H694" i="32"/>
  <c r="M694" i="32" s="1"/>
  <c r="R690" i="31"/>
  <c r="S690" i="31" s="1"/>
  <c r="H690" i="32"/>
  <c r="M690" i="32" s="1"/>
  <c r="R686" i="31"/>
  <c r="S686" i="31" s="1"/>
  <c r="H686" i="32"/>
  <c r="M686" i="32" s="1"/>
  <c r="R682" i="31"/>
  <c r="S682" i="31" s="1"/>
  <c r="H682" i="32"/>
  <c r="M682" i="32" s="1"/>
  <c r="R678" i="31"/>
  <c r="S678" i="31" s="1"/>
  <c r="H678" i="32"/>
  <c r="M678" i="32" s="1"/>
  <c r="R674" i="31"/>
  <c r="S674" i="31" s="1"/>
  <c r="H674" i="32"/>
  <c r="M674" i="32" s="1"/>
  <c r="R670" i="31"/>
  <c r="S670" i="31" s="1"/>
  <c r="H670" i="32"/>
  <c r="M670" i="32" s="1"/>
  <c r="R666" i="31"/>
  <c r="S666" i="31" s="1"/>
  <c r="H666" i="32"/>
  <c r="M666" i="32" s="1"/>
  <c r="R662" i="31"/>
  <c r="S662" i="31" s="1"/>
  <c r="H662" i="32"/>
  <c r="M662" i="32" s="1"/>
  <c r="R658" i="31"/>
  <c r="S658" i="31" s="1"/>
  <c r="H658" i="32"/>
  <c r="M658" i="32" s="1"/>
  <c r="R654" i="31"/>
  <c r="S654" i="31" s="1"/>
  <c r="H654" i="32"/>
  <c r="M654" i="32" s="1"/>
  <c r="R650" i="31"/>
  <c r="S650" i="31" s="1"/>
  <c r="H650" i="32"/>
  <c r="M650" i="32" s="1"/>
  <c r="R646" i="31"/>
  <c r="S646" i="31" s="1"/>
  <c r="H646" i="32"/>
  <c r="M646" i="32" s="1"/>
  <c r="R642" i="31"/>
  <c r="S642" i="31" s="1"/>
  <c r="H642" i="32"/>
  <c r="M642" i="32" s="1"/>
  <c r="R638" i="31"/>
  <c r="S638" i="31" s="1"/>
  <c r="H638" i="32"/>
  <c r="M638" i="32" s="1"/>
  <c r="R634" i="31"/>
  <c r="S634" i="31" s="1"/>
  <c r="H634" i="32"/>
  <c r="M634" i="32" s="1"/>
  <c r="R630" i="31"/>
  <c r="S630" i="31" s="1"/>
  <c r="H630" i="32"/>
  <c r="M630" i="32" s="1"/>
  <c r="R626" i="31"/>
  <c r="S626" i="31" s="1"/>
  <c r="H626" i="32"/>
  <c r="M626" i="32" s="1"/>
  <c r="R622" i="31"/>
  <c r="S622" i="31" s="1"/>
  <c r="H622" i="32"/>
  <c r="M622" i="32" s="1"/>
  <c r="R618" i="31"/>
  <c r="S618" i="31" s="1"/>
  <c r="H618" i="32"/>
  <c r="M618" i="32" s="1"/>
  <c r="R614" i="31"/>
  <c r="S614" i="31" s="1"/>
  <c r="H614" i="32"/>
  <c r="M614" i="32" s="1"/>
  <c r="R610" i="31"/>
  <c r="S610" i="31" s="1"/>
  <c r="H610" i="32"/>
  <c r="M610" i="32" s="1"/>
  <c r="R606" i="31"/>
  <c r="S606" i="31" s="1"/>
  <c r="H606" i="32"/>
  <c r="M606" i="32" s="1"/>
  <c r="R602" i="31"/>
  <c r="S602" i="31" s="1"/>
  <c r="H602" i="32"/>
  <c r="M602" i="32" s="1"/>
  <c r="R598" i="31"/>
  <c r="S598" i="31" s="1"/>
  <c r="H598" i="32"/>
  <c r="M598" i="32" s="1"/>
  <c r="R594" i="31"/>
  <c r="S594" i="31" s="1"/>
  <c r="H594" i="32"/>
  <c r="M594" i="32" s="1"/>
  <c r="R590" i="31"/>
  <c r="S590" i="31" s="1"/>
  <c r="H590" i="32"/>
  <c r="M590" i="32" s="1"/>
  <c r="R486" i="31"/>
  <c r="S486" i="31" s="1"/>
  <c r="H486" i="32"/>
  <c r="M486" i="32" s="1"/>
  <c r="R482" i="31"/>
  <c r="S482" i="31" s="1"/>
  <c r="H482" i="32"/>
  <c r="M482" i="32" s="1"/>
  <c r="R478" i="31"/>
  <c r="S478" i="31" s="1"/>
  <c r="H478" i="32"/>
  <c r="M478" i="32" s="1"/>
  <c r="R474" i="31"/>
  <c r="S474" i="31" s="1"/>
  <c r="H474" i="32"/>
  <c r="M474" i="32" s="1"/>
  <c r="R470" i="31"/>
  <c r="S470" i="31" s="1"/>
  <c r="H470" i="32"/>
  <c r="M470" i="32" s="1"/>
  <c r="R466" i="31"/>
  <c r="S466" i="31" s="1"/>
  <c r="H466" i="32"/>
  <c r="M466" i="32" s="1"/>
  <c r="R462" i="31"/>
  <c r="S462" i="31" s="1"/>
  <c r="H462" i="32"/>
  <c r="M462" i="32" s="1"/>
  <c r="R458" i="31"/>
  <c r="S458" i="31" s="1"/>
  <c r="H458" i="32"/>
  <c r="M458" i="32" s="1"/>
  <c r="R454" i="31"/>
  <c r="S454" i="31" s="1"/>
  <c r="H454" i="32"/>
  <c r="M454" i="32" s="1"/>
  <c r="R450" i="31"/>
  <c r="S450" i="31" s="1"/>
  <c r="H450" i="32"/>
  <c r="M450" i="32" s="1"/>
  <c r="R446" i="31"/>
  <c r="S446" i="31" s="1"/>
  <c r="H446" i="32"/>
  <c r="M446" i="32" s="1"/>
  <c r="R442" i="31"/>
  <c r="S442" i="31" s="1"/>
  <c r="H442" i="32"/>
  <c r="M442" i="32" s="1"/>
  <c r="R438" i="31"/>
  <c r="S438" i="31" s="1"/>
  <c r="H438" i="32"/>
  <c r="M438" i="32" s="1"/>
  <c r="R434" i="31"/>
  <c r="S434" i="31" s="1"/>
  <c r="H434" i="32"/>
  <c r="M434" i="32" s="1"/>
  <c r="R430" i="31"/>
  <c r="S430" i="31" s="1"/>
  <c r="H430" i="32"/>
  <c r="M430" i="32" s="1"/>
  <c r="R426" i="31"/>
  <c r="S426" i="31" s="1"/>
  <c r="H426" i="32"/>
  <c r="M426" i="32" s="1"/>
  <c r="R418" i="31"/>
  <c r="S418" i="31" s="1"/>
  <c r="H418" i="32"/>
  <c r="M418" i="32" s="1"/>
  <c r="R410" i="31"/>
  <c r="S410" i="31" s="1"/>
  <c r="H410" i="32"/>
  <c r="M410" i="32" s="1"/>
  <c r="R402" i="31"/>
  <c r="S402" i="31" s="1"/>
  <c r="H402" i="32"/>
  <c r="M402" i="32" s="1"/>
  <c r="R394" i="31"/>
  <c r="S394" i="31" s="1"/>
  <c r="H394" i="32"/>
  <c r="M394" i="32" s="1"/>
  <c r="R386" i="31"/>
  <c r="S386" i="31" s="1"/>
  <c r="H386" i="32"/>
  <c r="M386" i="32" s="1"/>
  <c r="R378" i="31"/>
  <c r="S378" i="31" s="1"/>
  <c r="H378" i="32"/>
  <c r="M378" i="32" s="1"/>
  <c r="R370" i="31"/>
  <c r="S370" i="31" s="1"/>
  <c r="H370" i="32"/>
  <c r="M370" i="32" s="1"/>
  <c r="R362" i="31"/>
  <c r="S362" i="31" s="1"/>
  <c r="H362" i="32"/>
  <c r="M362" i="32" s="1"/>
  <c r="R354" i="31"/>
  <c r="S354" i="31" s="1"/>
  <c r="H354" i="32"/>
  <c r="M354" i="32" s="1"/>
  <c r="R350" i="31"/>
  <c r="S350" i="31" s="1"/>
  <c r="H350" i="32"/>
  <c r="M350" i="32" s="1"/>
  <c r="R342" i="31"/>
  <c r="S342" i="31" s="1"/>
  <c r="H342" i="32"/>
  <c r="M342" i="32" s="1"/>
  <c r="R334" i="31"/>
  <c r="S334" i="31" s="1"/>
  <c r="H334" i="32"/>
  <c r="M334" i="32" s="1"/>
  <c r="R715" i="31"/>
  <c r="S715" i="31" s="1"/>
  <c r="H715" i="32"/>
  <c r="M715" i="32" s="1"/>
  <c r="R583" i="31"/>
  <c r="S583" i="31" s="1"/>
  <c r="H583" i="32"/>
  <c r="M583" i="32" s="1"/>
  <c r="R575" i="31"/>
  <c r="S575" i="31" s="1"/>
  <c r="H575" i="32"/>
  <c r="M575" i="32" s="1"/>
  <c r="R567" i="31"/>
  <c r="S567" i="31" s="1"/>
  <c r="H567" i="32"/>
  <c r="M567" i="32" s="1"/>
  <c r="R559" i="31"/>
  <c r="S559" i="31" s="1"/>
  <c r="H559" i="32"/>
  <c r="M559" i="32" s="1"/>
  <c r="R551" i="31"/>
  <c r="S551" i="31" s="1"/>
  <c r="H551" i="32"/>
  <c r="M551" i="32" s="1"/>
  <c r="R543" i="31"/>
  <c r="S543" i="31" s="1"/>
  <c r="H543" i="32"/>
  <c r="M543" i="32" s="1"/>
  <c r="R535" i="31"/>
  <c r="S535" i="31" s="1"/>
  <c r="H535" i="32"/>
  <c r="M535" i="32" s="1"/>
  <c r="R527" i="31"/>
  <c r="S527" i="31" s="1"/>
  <c r="H527" i="32"/>
  <c r="M527" i="32" s="1"/>
  <c r="R519" i="31"/>
  <c r="S519" i="31" s="1"/>
  <c r="H519" i="32"/>
  <c r="M519" i="32" s="1"/>
  <c r="R511" i="31"/>
  <c r="S511" i="31" s="1"/>
  <c r="H511" i="32"/>
  <c r="M511" i="32" s="1"/>
  <c r="R503" i="31"/>
  <c r="S503" i="31" s="1"/>
  <c r="H503" i="32"/>
  <c r="M503" i="32" s="1"/>
  <c r="R495" i="31"/>
  <c r="S495" i="31" s="1"/>
  <c r="H495" i="32"/>
  <c r="M495" i="32" s="1"/>
  <c r="R327" i="31"/>
  <c r="S327" i="31" s="1"/>
  <c r="H327" i="32"/>
  <c r="M327" i="32" s="1"/>
  <c r="R319" i="31"/>
  <c r="S319" i="31" s="1"/>
  <c r="H319" i="32"/>
  <c r="M319" i="32" s="1"/>
  <c r="R311" i="31"/>
  <c r="S311" i="31" s="1"/>
  <c r="H311" i="32"/>
  <c r="M311" i="32" s="1"/>
  <c r="R303" i="31"/>
  <c r="S303" i="31" s="1"/>
  <c r="H303" i="32"/>
  <c r="M303" i="32" s="1"/>
  <c r="R295" i="31"/>
  <c r="S295" i="31" s="1"/>
  <c r="H295" i="32"/>
  <c r="M295" i="32" s="1"/>
  <c r="R287" i="31"/>
  <c r="S287" i="31" s="1"/>
  <c r="H287" i="32"/>
  <c r="M287" i="32" s="1"/>
  <c r="R279" i="31"/>
  <c r="S279" i="31" s="1"/>
  <c r="H279" i="32"/>
  <c r="M279" i="32" s="1"/>
  <c r="R271" i="31"/>
  <c r="S271" i="31" s="1"/>
  <c r="H271" i="32"/>
  <c r="M271" i="32" s="1"/>
  <c r="R263" i="31"/>
  <c r="S263" i="31" s="1"/>
  <c r="H263" i="32"/>
  <c r="M263" i="32" s="1"/>
  <c r="R255" i="31"/>
  <c r="S255" i="31" s="1"/>
  <c r="H255" i="32"/>
  <c r="M255" i="32" s="1"/>
  <c r="R243" i="31"/>
  <c r="S243" i="31" s="1"/>
  <c r="H243" i="32"/>
  <c r="M243" i="32" s="1"/>
  <c r="R24" i="31"/>
  <c r="S24" i="31" s="1"/>
  <c r="H24" i="32"/>
  <c r="M24" i="32" s="1"/>
  <c r="R22" i="30"/>
  <c r="S22" i="30" s="1"/>
  <c r="H22" i="31"/>
  <c r="M22" i="31" s="1"/>
  <c r="R23" i="30"/>
  <c r="S23" i="30" s="1"/>
  <c r="H23" i="31"/>
  <c r="M23" i="31" s="1"/>
  <c r="H21" i="31"/>
  <c r="M21" i="31" s="1"/>
  <c r="R21" i="30"/>
  <c r="S21" i="30" s="1"/>
  <c r="R19" i="30"/>
  <c r="S19" i="30" s="1"/>
  <c r="H19" i="31"/>
  <c r="M19" i="31" s="1"/>
  <c r="R18" i="27"/>
  <c r="S18" i="27" s="1"/>
  <c r="H18" i="28"/>
  <c r="R238" i="32"/>
  <c r="S238" i="32" s="1"/>
  <c r="H238" i="33"/>
  <c r="M238" i="33" s="1"/>
  <c r="R236" i="32"/>
  <c r="S236" i="32" s="1"/>
  <c r="H236" i="33"/>
  <c r="M236" i="33" s="1"/>
  <c r="R232" i="32"/>
  <c r="S232" i="32" s="1"/>
  <c r="H232" i="33"/>
  <c r="M232" i="33" s="1"/>
  <c r="R226" i="32"/>
  <c r="S226" i="32" s="1"/>
  <c r="H226" i="33"/>
  <c r="M226" i="33" s="1"/>
  <c r="R222" i="32"/>
  <c r="S222" i="32" s="1"/>
  <c r="H222" i="33"/>
  <c r="M222" i="33" s="1"/>
  <c r="R218" i="32"/>
  <c r="S218" i="32" s="1"/>
  <c r="H218" i="33"/>
  <c r="M218" i="33" s="1"/>
  <c r="R214" i="32"/>
  <c r="S214" i="32" s="1"/>
  <c r="H214" i="33"/>
  <c r="M214" i="33" s="1"/>
  <c r="R210" i="32"/>
  <c r="S210" i="32" s="1"/>
  <c r="H210" i="33"/>
  <c r="M210" i="33" s="1"/>
  <c r="R206" i="32"/>
  <c r="S206" i="32" s="1"/>
  <c r="H206" i="33"/>
  <c r="M206" i="33" s="1"/>
  <c r="R202" i="32"/>
  <c r="S202" i="32" s="1"/>
  <c r="H202" i="33"/>
  <c r="M202" i="33" s="1"/>
  <c r="R198" i="32"/>
  <c r="S198" i="32" s="1"/>
  <c r="H198" i="33"/>
  <c r="M198" i="33" s="1"/>
  <c r="R194" i="32"/>
  <c r="S194" i="32" s="1"/>
  <c r="H194" i="33"/>
  <c r="M194" i="33" s="1"/>
  <c r="R190" i="32"/>
  <c r="S190" i="32" s="1"/>
  <c r="H190" i="33"/>
  <c r="M190" i="33" s="1"/>
  <c r="R188" i="32"/>
  <c r="S188" i="32" s="1"/>
  <c r="H188" i="33"/>
  <c r="M188" i="33" s="1"/>
  <c r="R184" i="32"/>
  <c r="S184" i="32" s="1"/>
  <c r="H184" i="33"/>
  <c r="M184" i="33" s="1"/>
  <c r="R180" i="32"/>
  <c r="S180" i="32" s="1"/>
  <c r="H180" i="33"/>
  <c r="M180" i="33" s="1"/>
  <c r="R176" i="32"/>
  <c r="S176" i="32" s="1"/>
  <c r="H176" i="33"/>
  <c r="M176" i="33" s="1"/>
  <c r="R172" i="32"/>
  <c r="S172" i="32" s="1"/>
  <c r="H172" i="33"/>
  <c r="M172" i="33" s="1"/>
  <c r="R168" i="32"/>
  <c r="S168" i="32" s="1"/>
  <c r="H168" i="33"/>
  <c r="M168" i="33" s="1"/>
  <c r="R164" i="32"/>
  <c r="S164" i="32" s="1"/>
  <c r="H164" i="33"/>
  <c r="M164" i="33" s="1"/>
  <c r="R160" i="32"/>
  <c r="S160" i="32" s="1"/>
  <c r="H160" i="33"/>
  <c r="M160" i="33" s="1"/>
  <c r="R156" i="32"/>
  <c r="S156" i="32" s="1"/>
  <c r="H156" i="33"/>
  <c r="M156" i="33" s="1"/>
  <c r="R154" i="32"/>
  <c r="S154" i="32" s="1"/>
  <c r="H154" i="33"/>
  <c r="M154" i="33" s="1"/>
  <c r="R150" i="32"/>
  <c r="S150" i="32" s="1"/>
  <c r="H150" i="33"/>
  <c r="M150" i="33" s="1"/>
  <c r="R146" i="32"/>
  <c r="S146" i="32" s="1"/>
  <c r="H146" i="33"/>
  <c r="M146" i="33" s="1"/>
  <c r="R142" i="32"/>
  <c r="S142" i="32" s="1"/>
  <c r="H142" i="33"/>
  <c r="M142" i="33" s="1"/>
  <c r="R138" i="32"/>
  <c r="S138" i="32" s="1"/>
  <c r="H138" i="33"/>
  <c r="M138" i="33" s="1"/>
  <c r="R134" i="32"/>
  <c r="S134" i="32" s="1"/>
  <c r="H134" i="33"/>
  <c r="M134" i="33" s="1"/>
  <c r="R130" i="32"/>
  <c r="S130" i="32" s="1"/>
  <c r="H130" i="33"/>
  <c r="M130" i="33" s="1"/>
  <c r="R126" i="32"/>
  <c r="S126" i="32" s="1"/>
  <c r="H126" i="33"/>
  <c r="M126" i="33" s="1"/>
  <c r="R122" i="32"/>
  <c r="S122" i="32" s="1"/>
  <c r="H122" i="33"/>
  <c r="M122" i="33" s="1"/>
  <c r="R118" i="32"/>
  <c r="S118" i="32" s="1"/>
  <c r="H118" i="33"/>
  <c r="M118" i="33" s="1"/>
  <c r="R114" i="32"/>
  <c r="S114" i="32" s="1"/>
  <c r="H114" i="33"/>
  <c r="M114" i="33" s="1"/>
  <c r="R110" i="32"/>
  <c r="S110" i="32" s="1"/>
  <c r="H110" i="33"/>
  <c r="M110" i="33" s="1"/>
  <c r="R106" i="32"/>
  <c r="S106" i="32" s="1"/>
  <c r="H106" i="33"/>
  <c r="M106" i="33" s="1"/>
  <c r="R102" i="32"/>
  <c r="S102" i="32" s="1"/>
  <c r="H102" i="33"/>
  <c r="M102" i="33" s="1"/>
  <c r="R98" i="32"/>
  <c r="S98" i="32" s="1"/>
  <c r="H98" i="33"/>
  <c r="M98" i="33" s="1"/>
  <c r="R94" i="32"/>
  <c r="S94" i="32" s="1"/>
  <c r="H94" i="33"/>
  <c r="M94" i="33" s="1"/>
  <c r="R90" i="32"/>
  <c r="S90" i="32" s="1"/>
  <c r="H90" i="33"/>
  <c r="M90" i="33" s="1"/>
  <c r="R86" i="32"/>
  <c r="S86" i="32" s="1"/>
  <c r="H86" i="33"/>
  <c r="M86" i="33" s="1"/>
  <c r="R82" i="32"/>
  <c r="S82" i="32" s="1"/>
  <c r="H82" i="33"/>
  <c r="M82" i="33" s="1"/>
  <c r="R591" i="32"/>
  <c r="S591" i="32" s="1"/>
  <c r="H591" i="33"/>
  <c r="M591" i="33" s="1"/>
  <c r="R239" i="32"/>
  <c r="S239" i="32" s="1"/>
  <c r="H239" i="33"/>
  <c r="M239" i="33" s="1"/>
  <c r="R235" i="32"/>
  <c r="S235" i="32" s="1"/>
  <c r="H235" i="33"/>
  <c r="M235" i="33" s="1"/>
  <c r="R231" i="32"/>
  <c r="S231" i="32" s="1"/>
  <c r="H231" i="33"/>
  <c r="M231" i="33" s="1"/>
  <c r="R227" i="32"/>
  <c r="S227" i="32" s="1"/>
  <c r="H227" i="33"/>
  <c r="M227" i="33" s="1"/>
  <c r="R223" i="32"/>
  <c r="S223" i="32" s="1"/>
  <c r="H223" i="33"/>
  <c r="M223" i="33" s="1"/>
  <c r="R219" i="32"/>
  <c r="S219" i="32" s="1"/>
  <c r="H219" i="33"/>
  <c r="M219" i="33" s="1"/>
  <c r="R215" i="32"/>
  <c r="S215" i="32" s="1"/>
  <c r="H215" i="33"/>
  <c r="M215" i="33" s="1"/>
  <c r="R211" i="32"/>
  <c r="S211" i="32" s="1"/>
  <c r="H211" i="33"/>
  <c r="M211" i="33" s="1"/>
  <c r="R207" i="32"/>
  <c r="S207" i="32" s="1"/>
  <c r="H207" i="33"/>
  <c r="M207" i="33" s="1"/>
  <c r="R203" i="32"/>
  <c r="S203" i="32" s="1"/>
  <c r="H203" i="33"/>
  <c r="M203" i="33" s="1"/>
  <c r="R199" i="32"/>
  <c r="S199" i="32" s="1"/>
  <c r="H199" i="33"/>
  <c r="M199" i="33" s="1"/>
  <c r="R197" i="32"/>
  <c r="S197" i="32" s="1"/>
  <c r="H197" i="33"/>
  <c r="M197" i="33" s="1"/>
  <c r="R193" i="32"/>
  <c r="S193" i="32" s="1"/>
  <c r="H193" i="33"/>
  <c r="M193" i="33" s="1"/>
  <c r="R189" i="32"/>
  <c r="S189" i="32" s="1"/>
  <c r="H189" i="33"/>
  <c r="M189" i="33" s="1"/>
  <c r="R187" i="32"/>
  <c r="S187" i="32" s="1"/>
  <c r="H187" i="33"/>
  <c r="M187" i="33" s="1"/>
  <c r="R183" i="32"/>
  <c r="S183" i="32" s="1"/>
  <c r="H183" i="33"/>
  <c r="M183" i="33" s="1"/>
  <c r="R179" i="32"/>
  <c r="S179" i="32" s="1"/>
  <c r="H179" i="33"/>
  <c r="M179" i="33" s="1"/>
  <c r="R175" i="32"/>
  <c r="S175" i="32" s="1"/>
  <c r="H175" i="33"/>
  <c r="M175" i="33" s="1"/>
  <c r="R171" i="32"/>
  <c r="S171" i="32" s="1"/>
  <c r="H171" i="33"/>
  <c r="M171" i="33" s="1"/>
  <c r="R167" i="32"/>
  <c r="S167" i="32" s="1"/>
  <c r="H167" i="33"/>
  <c r="M167" i="33" s="1"/>
  <c r="R165" i="32"/>
  <c r="S165" i="32" s="1"/>
  <c r="H165" i="33"/>
  <c r="M165" i="33" s="1"/>
  <c r="R161" i="32"/>
  <c r="S161" i="32" s="1"/>
  <c r="H161" i="33"/>
  <c r="M161" i="33" s="1"/>
  <c r="R157" i="32"/>
  <c r="S157" i="32" s="1"/>
  <c r="H157" i="33"/>
  <c r="M157" i="33" s="1"/>
  <c r="R153" i="32"/>
  <c r="S153" i="32" s="1"/>
  <c r="H153" i="33"/>
  <c r="M153" i="33" s="1"/>
  <c r="R149" i="32"/>
  <c r="S149" i="32" s="1"/>
  <c r="H149" i="33"/>
  <c r="M149" i="33" s="1"/>
  <c r="R145" i="32"/>
  <c r="S145" i="32" s="1"/>
  <c r="H145" i="33"/>
  <c r="M145" i="33" s="1"/>
  <c r="R141" i="32"/>
  <c r="S141" i="32" s="1"/>
  <c r="H141" i="33"/>
  <c r="M141" i="33" s="1"/>
  <c r="R137" i="32"/>
  <c r="S137" i="32" s="1"/>
  <c r="H137" i="33"/>
  <c r="M137" i="33" s="1"/>
  <c r="R133" i="32"/>
  <c r="S133" i="32" s="1"/>
  <c r="H133" i="33"/>
  <c r="M133" i="33" s="1"/>
  <c r="R127" i="32"/>
  <c r="S127" i="32" s="1"/>
  <c r="H127" i="33"/>
  <c r="M127" i="33" s="1"/>
  <c r="R123" i="32"/>
  <c r="S123" i="32" s="1"/>
  <c r="H123" i="33"/>
  <c r="M123" i="33" s="1"/>
  <c r="R121" i="32"/>
  <c r="S121" i="32" s="1"/>
  <c r="H121" i="33"/>
  <c r="M121" i="33" s="1"/>
  <c r="R117" i="32"/>
  <c r="S117" i="32" s="1"/>
  <c r="H117" i="33"/>
  <c r="M117" i="33" s="1"/>
  <c r="R113" i="32"/>
  <c r="S113" i="32" s="1"/>
  <c r="H113" i="33"/>
  <c r="M113" i="33" s="1"/>
  <c r="R109" i="32"/>
  <c r="S109" i="32" s="1"/>
  <c r="H109" i="33"/>
  <c r="M109" i="33" s="1"/>
  <c r="R105" i="32"/>
  <c r="S105" i="32" s="1"/>
  <c r="H105" i="33"/>
  <c r="M105" i="33" s="1"/>
  <c r="R101" i="32"/>
  <c r="S101" i="32" s="1"/>
  <c r="H101" i="33"/>
  <c r="M101" i="33" s="1"/>
  <c r="R97" i="32"/>
  <c r="S97" i="32" s="1"/>
  <c r="H97" i="33"/>
  <c r="M97" i="33" s="1"/>
  <c r="R93" i="32"/>
  <c r="S93" i="32" s="1"/>
  <c r="H93" i="33"/>
  <c r="M93" i="33" s="1"/>
  <c r="R89" i="32"/>
  <c r="S89" i="32" s="1"/>
  <c r="H89" i="33"/>
  <c r="M89" i="33" s="1"/>
  <c r="R85" i="32"/>
  <c r="S85" i="32" s="1"/>
  <c r="H85" i="33"/>
  <c r="M85" i="33" s="1"/>
  <c r="R81" i="32"/>
  <c r="S81" i="32" s="1"/>
  <c r="H81" i="33"/>
  <c r="M81" i="33" s="1"/>
  <c r="R240" i="32"/>
  <c r="S240" i="32" s="1"/>
  <c r="H240" i="33"/>
  <c r="M240" i="33" s="1"/>
  <c r="R234" i="32"/>
  <c r="S234" i="32" s="1"/>
  <c r="H234" i="33"/>
  <c r="M234" i="33" s="1"/>
  <c r="R230" i="32"/>
  <c r="S230" i="32" s="1"/>
  <c r="H230" i="33"/>
  <c r="M230" i="33" s="1"/>
  <c r="R228" i="32"/>
  <c r="S228" i="32" s="1"/>
  <c r="H228" i="33"/>
  <c r="M228" i="33" s="1"/>
  <c r="R224" i="32"/>
  <c r="S224" i="32" s="1"/>
  <c r="H224" i="33"/>
  <c r="M224" i="33" s="1"/>
  <c r="R220" i="32"/>
  <c r="S220" i="32" s="1"/>
  <c r="H220" i="33"/>
  <c r="M220" i="33" s="1"/>
  <c r="R216" i="32"/>
  <c r="S216" i="32" s="1"/>
  <c r="H216" i="33"/>
  <c r="M216" i="33" s="1"/>
  <c r="R212" i="32"/>
  <c r="S212" i="32" s="1"/>
  <c r="H212" i="33"/>
  <c r="M212" i="33" s="1"/>
  <c r="R208" i="32"/>
  <c r="S208" i="32" s="1"/>
  <c r="H208" i="33"/>
  <c r="M208" i="33" s="1"/>
  <c r="R204" i="32"/>
  <c r="S204" i="32" s="1"/>
  <c r="H204" i="33"/>
  <c r="M204" i="33" s="1"/>
  <c r="R200" i="32"/>
  <c r="S200" i="32" s="1"/>
  <c r="H200" i="33"/>
  <c r="M200" i="33" s="1"/>
  <c r="R196" i="32"/>
  <c r="S196" i="32" s="1"/>
  <c r="H196" i="33"/>
  <c r="M196" i="33" s="1"/>
  <c r="R192" i="32"/>
  <c r="S192" i="32" s="1"/>
  <c r="H192" i="33"/>
  <c r="M192" i="33" s="1"/>
  <c r="R186" i="32"/>
  <c r="S186" i="32" s="1"/>
  <c r="H186" i="33"/>
  <c r="M186" i="33" s="1"/>
  <c r="R182" i="32"/>
  <c r="S182" i="32" s="1"/>
  <c r="H182" i="33"/>
  <c r="M182" i="33" s="1"/>
  <c r="R178" i="32"/>
  <c r="S178" i="32" s="1"/>
  <c r="H178" i="33"/>
  <c r="M178" i="33" s="1"/>
  <c r="R174" i="32"/>
  <c r="S174" i="32" s="1"/>
  <c r="H174" i="33"/>
  <c r="M174" i="33" s="1"/>
  <c r="R170" i="32"/>
  <c r="S170" i="32" s="1"/>
  <c r="H170" i="33"/>
  <c r="M170" i="33" s="1"/>
  <c r="R166" i="32"/>
  <c r="S166" i="32" s="1"/>
  <c r="H166" i="33"/>
  <c r="M166" i="33" s="1"/>
  <c r="R162" i="32"/>
  <c r="S162" i="32" s="1"/>
  <c r="H162" i="33"/>
  <c r="M162" i="33" s="1"/>
  <c r="R158" i="32"/>
  <c r="S158" i="32" s="1"/>
  <c r="H158" i="33"/>
  <c r="M158" i="33" s="1"/>
  <c r="R152" i="32"/>
  <c r="S152" i="32" s="1"/>
  <c r="H152" i="33"/>
  <c r="M152" i="33" s="1"/>
  <c r="R148" i="32"/>
  <c r="S148" i="32" s="1"/>
  <c r="H148" i="33"/>
  <c r="M148" i="33" s="1"/>
  <c r="R144" i="32"/>
  <c r="S144" i="32" s="1"/>
  <c r="H144" i="33"/>
  <c r="M144" i="33" s="1"/>
  <c r="R140" i="32"/>
  <c r="S140" i="32" s="1"/>
  <c r="H140" i="33"/>
  <c r="M140" i="33" s="1"/>
  <c r="R136" i="32"/>
  <c r="S136" i="32" s="1"/>
  <c r="H136" i="33"/>
  <c r="M136" i="33" s="1"/>
  <c r="R132" i="32"/>
  <c r="S132" i="32" s="1"/>
  <c r="H132" i="33"/>
  <c r="M132" i="33" s="1"/>
  <c r="R128" i="32"/>
  <c r="S128" i="32" s="1"/>
  <c r="H128" i="33"/>
  <c r="M128" i="33" s="1"/>
  <c r="R124" i="32"/>
  <c r="S124" i="32" s="1"/>
  <c r="H124" i="33"/>
  <c r="M124" i="33" s="1"/>
  <c r="R120" i="32"/>
  <c r="S120" i="32" s="1"/>
  <c r="H120" i="33"/>
  <c r="M120" i="33" s="1"/>
  <c r="R116" i="32"/>
  <c r="S116" i="32" s="1"/>
  <c r="H116" i="33"/>
  <c r="M116" i="33" s="1"/>
  <c r="R112" i="32"/>
  <c r="S112" i="32" s="1"/>
  <c r="H112" i="33"/>
  <c r="M112" i="33" s="1"/>
  <c r="R108" i="32"/>
  <c r="S108" i="32" s="1"/>
  <c r="H108" i="33"/>
  <c r="M108" i="33" s="1"/>
  <c r="R104" i="32"/>
  <c r="S104" i="32" s="1"/>
  <c r="H104" i="33"/>
  <c r="M104" i="33" s="1"/>
  <c r="R100" i="32"/>
  <c r="S100" i="32" s="1"/>
  <c r="H100" i="33"/>
  <c r="M100" i="33" s="1"/>
  <c r="R96" i="32"/>
  <c r="S96" i="32" s="1"/>
  <c r="H96" i="33"/>
  <c r="M96" i="33" s="1"/>
  <c r="R92" i="32"/>
  <c r="S92" i="32" s="1"/>
  <c r="H92" i="33"/>
  <c r="M92" i="33" s="1"/>
  <c r="R88" i="32"/>
  <c r="S88" i="32" s="1"/>
  <c r="H88" i="33"/>
  <c r="M88" i="33" s="1"/>
  <c r="R84" i="32"/>
  <c r="S84" i="32" s="1"/>
  <c r="H84" i="33"/>
  <c r="M84" i="33" s="1"/>
  <c r="R80" i="32"/>
  <c r="S80" i="32" s="1"/>
  <c r="H80" i="33"/>
  <c r="M80" i="33" s="1"/>
  <c r="R241" i="32"/>
  <c r="S241" i="32" s="1"/>
  <c r="H241" i="33"/>
  <c r="M241" i="33" s="1"/>
  <c r="R237" i="32"/>
  <c r="S237" i="32" s="1"/>
  <c r="H237" i="33"/>
  <c r="M237" i="33" s="1"/>
  <c r="R233" i="32"/>
  <c r="S233" i="32" s="1"/>
  <c r="H233" i="33"/>
  <c r="M233" i="33" s="1"/>
  <c r="R229" i="32"/>
  <c r="S229" i="32" s="1"/>
  <c r="H229" i="33"/>
  <c r="M229" i="33" s="1"/>
  <c r="R225" i="32"/>
  <c r="S225" i="32" s="1"/>
  <c r="H225" i="33"/>
  <c r="M225" i="33" s="1"/>
  <c r="R221" i="32"/>
  <c r="S221" i="32" s="1"/>
  <c r="H221" i="33"/>
  <c r="M221" i="33" s="1"/>
  <c r="R217" i="32"/>
  <c r="S217" i="32" s="1"/>
  <c r="H217" i="33"/>
  <c r="M217" i="33" s="1"/>
  <c r="R213" i="32"/>
  <c r="S213" i="32" s="1"/>
  <c r="H213" i="33"/>
  <c r="M213" i="33" s="1"/>
  <c r="R209" i="32"/>
  <c r="S209" i="32" s="1"/>
  <c r="H209" i="33"/>
  <c r="M209" i="33" s="1"/>
  <c r="R205" i="32"/>
  <c r="S205" i="32" s="1"/>
  <c r="H205" i="33"/>
  <c r="M205" i="33" s="1"/>
  <c r="R201" i="32"/>
  <c r="S201" i="32" s="1"/>
  <c r="H201" i="33"/>
  <c r="M201" i="33" s="1"/>
  <c r="R195" i="32"/>
  <c r="S195" i="32" s="1"/>
  <c r="H195" i="33"/>
  <c r="M195" i="33" s="1"/>
  <c r="R191" i="32"/>
  <c r="S191" i="32" s="1"/>
  <c r="H191" i="33"/>
  <c r="M191" i="33" s="1"/>
  <c r="R185" i="32"/>
  <c r="S185" i="32" s="1"/>
  <c r="H185" i="33"/>
  <c r="M185" i="33" s="1"/>
  <c r="R181" i="32"/>
  <c r="S181" i="32" s="1"/>
  <c r="H181" i="33"/>
  <c r="M181" i="33" s="1"/>
  <c r="R177" i="32"/>
  <c r="S177" i="32" s="1"/>
  <c r="H177" i="33"/>
  <c r="M177" i="33" s="1"/>
  <c r="R173" i="32"/>
  <c r="S173" i="32" s="1"/>
  <c r="H173" i="33"/>
  <c r="M173" i="33" s="1"/>
  <c r="R169" i="32"/>
  <c r="S169" i="32" s="1"/>
  <c r="H169" i="33"/>
  <c r="M169" i="33" s="1"/>
  <c r="R163" i="32"/>
  <c r="S163" i="32" s="1"/>
  <c r="H163" i="33"/>
  <c r="M163" i="33" s="1"/>
  <c r="R159" i="32"/>
  <c r="S159" i="32" s="1"/>
  <c r="H159" i="33"/>
  <c r="M159" i="33" s="1"/>
  <c r="R155" i="32"/>
  <c r="S155" i="32" s="1"/>
  <c r="H155" i="33"/>
  <c r="M155" i="33" s="1"/>
  <c r="R151" i="32"/>
  <c r="S151" i="32" s="1"/>
  <c r="H151" i="33"/>
  <c r="M151" i="33" s="1"/>
  <c r="R147" i="32"/>
  <c r="S147" i="32" s="1"/>
  <c r="H147" i="33"/>
  <c r="M147" i="33" s="1"/>
  <c r="R143" i="32"/>
  <c r="S143" i="32" s="1"/>
  <c r="H143" i="33"/>
  <c r="M143" i="33" s="1"/>
  <c r="R139" i="32"/>
  <c r="S139" i="32" s="1"/>
  <c r="H139" i="33"/>
  <c r="M139" i="33" s="1"/>
  <c r="R135" i="32"/>
  <c r="S135" i="32" s="1"/>
  <c r="H135" i="33"/>
  <c r="M135" i="33" s="1"/>
  <c r="R131" i="32"/>
  <c r="S131" i="32" s="1"/>
  <c r="H131" i="33"/>
  <c r="M131" i="33" s="1"/>
  <c r="R129" i="32"/>
  <c r="S129" i="32" s="1"/>
  <c r="H129" i="33"/>
  <c r="M129" i="33" s="1"/>
  <c r="R125" i="32"/>
  <c r="S125" i="32" s="1"/>
  <c r="H125" i="33"/>
  <c r="M125" i="33" s="1"/>
  <c r="R119" i="32"/>
  <c r="S119" i="32" s="1"/>
  <c r="H119" i="33"/>
  <c r="M119" i="33" s="1"/>
  <c r="R115" i="32"/>
  <c r="S115" i="32" s="1"/>
  <c r="H115" i="33"/>
  <c r="M115" i="33" s="1"/>
  <c r="R111" i="32"/>
  <c r="S111" i="32" s="1"/>
  <c r="H111" i="33"/>
  <c r="M111" i="33" s="1"/>
  <c r="R107" i="32"/>
  <c r="S107" i="32" s="1"/>
  <c r="H107" i="33"/>
  <c r="M107" i="33" s="1"/>
  <c r="R103" i="32"/>
  <c r="S103" i="32" s="1"/>
  <c r="H103" i="33"/>
  <c r="M103" i="33" s="1"/>
  <c r="R99" i="32"/>
  <c r="S99" i="32" s="1"/>
  <c r="H99" i="33"/>
  <c r="M99" i="33" s="1"/>
  <c r="R95" i="32"/>
  <c r="S95" i="32" s="1"/>
  <c r="H95" i="33"/>
  <c r="M95" i="33" s="1"/>
  <c r="R91" i="32"/>
  <c r="S91" i="32" s="1"/>
  <c r="H91" i="33"/>
  <c r="M91" i="33" s="1"/>
  <c r="R87" i="32"/>
  <c r="S87" i="32" s="1"/>
  <c r="H87" i="33"/>
  <c r="M87" i="33" s="1"/>
  <c r="R83" i="32"/>
  <c r="S83" i="32" s="1"/>
  <c r="H83" i="33"/>
  <c r="M83" i="33" s="1"/>
  <c r="M20" i="30"/>
  <c r="R23" i="31" l="1"/>
  <c r="S23" i="31" s="1"/>
  <c r="H23" i="32"/>
  <c r="M23" i="32" s="1"/>
  <c r="R22" i="31"/>
  <c r="S22" i="31" s="1"/>
  <c r="H22" i="32"/>
  <c r="M22" i="32" s="1"/>
  <c r="R24" i="32"/>
  <c r="S24" i="32" s="1"/>
  <c r="H24" i="33"/>
  <c r="M24" i="33" s="1"/>
  <c r="R243" i="32"/>
  <c r="S243" i="32" s="1"/>
  <c r="H243" i="33"/>
  <c r="M243" i="33" s="1"/>
  <c r="R255" i="32"/>
  <c r="S255" i="32" s="1"/>
  <c r="H255" i="33"/>
  <c r="M255" i="33" s="1"/>
  <c r="R263" i="32"/>
  <c r="S263" i="32" s="1"/>
  <c r="H263" i="33"/>
  <c r="M263" i="33" s="1"/>
  <c r="R271" i="32"/>
  <c r="S271" i="32" s="1"/>
  <c r="H271" i="33"/>
  <c r="M271" i="33" s="1"/>
  <c r="R279" i="32"/>
  <c r="S279" i="32" s="1"/>
  <c r="H279" i="33"/>
  <c r="M279" i="33" s="1"/>
  <c r="R287" i="32"/>
  <c r="S287" i="32" s="1"/>
  <c r="H287" i="33"/>
  <c r="M287" i="33" s="1"/>
  <c r="R295" i="32"/>
  <c r="S295" i="32" s="1"/>
  <c r="H295" i="33"/>
  <c r="M295" i="33" s="1"/>
  <c r="R303" i="32"/>
  <c r="S303" i="32" s="1"/>
  <c r="H303" i="33"/>
  <c r="M303" i="33" s="1"/>
  <c r="R311" i="32"/>
  <c r="S311" i="32" s="1"/>
  <c r="H311" i="33"/>
  <c r="M311" i="33" s="1"/>
  <c r="R319" i="32"/>
  <c r="S319" i="32" s="1"/>
  <c r="H319" i="33"/>
  <c r="M319" i="33" s="1"/>
  <c r="R327" i="32"/>
  <c r="S327" i="32" s="1"/>
  <c r="H327" i="33"/>
  <c r="M327" i="33" s="1"/>
  <c r="R495" i="32"/>
  <c r="S495" i="32" s="1"/>
  <c r="H495" i="33"/>
  <c r="M495" i="33" s="1"/>
  <c r="R503" i="32"/>
  <c r="S503" i="32" s="1"/>
  <c r="H503" i="33"/>
  <c r="M503" i="33" s="1"/>
  <c r="R511" i="32"/>
  <c r="S511" i="32" s="1"/>
  <c r="H511" i="33"/>
  <c r="M511" i="33" s="1"/>
  <c r="R519" i="32"/>
  <c r="S519" i="32" s="1"/>
  <c r="H519" i="33"/>
  <c r="M519" i="33" s="1"/>
  <c r="R527" i="32"/>
  <c r="S527" i="32" s="1"/>
  <c r="H527" i="33"/>
  <c r="M527" i="33" s="1"/>
  <c r="R535" i="32"/>
  <c r="S535" i="32" s="1"/>
  <c r="H535" i="33"/>
  <c r="M535" i="33" s="1"/>
  <c r="R543" i="32"/>
  <c r="S543" i="32" s="1"/>
  <c r="H543" i="33"/>
  <c r="M543" i="33" s="1"/>
  <c r="R551" i="32"/>
  <c r="S551" i="32" s="1"/>
  <c r="H551" i="33"/>
  <c r="M551" i="33" s="1"/>
  <c r="R559" i="32"/>
  <c r="S559" i="32" s="1"/>
  <c r="H559" i="33"/>
  <c r="M559" i="33" s="1"/>
  <c r="R567" i="32"/>
  <c r="S567" i="32" s="1"/>
  <c r="H567" i="33"/>
  <c r="M567" i="33" s="1"/>
  <c r="R575" i="32"/>
  <c r="S575" i="32" s="1"/>
  <c r="H575" i="33"/>
  <c r="M575" i="33" s="1"/>
  <c r="R583" i="32"/>
  <c r="S583" i="32" s="1"/>
  <c r="H583" i="33"/>
  <c r="M583" i="33" s="1"/>
  <c r="R715" i="32"/>
  <c r="S715" i="32" s="1"/>
  <c r="H715" i="33"/>
  <c r="M715" i="33" s="1"/>
  <c r="R334" i="32"/>
  <c r="S334" i="32" s="1"/>
  <c r="H334" i="33"/>
  <c r="M334" i="33" s="1"/>
  <c r="R342" i="32"/>
  <c r="S342" i="32" s="1"/>
  <c r="H342" i="33"/>
  <c r="M342" i="33" s="1"/>
  <c r="R350" i="32"/>
  <c r="S350" i="32" s="1"/>
  <c r="H350" i="33"/>
  <c r="M350" i="33" s="1"/>
  <c r="R354" i="32"/>
  <c r="S354" i="32" s="1"/>
  <c r="H354" i="33"/>
  <c r="M354" i="33" s="1"/>
  <c r="R362" i="32"/>
  <c r="S362" i="32" s="1"/>
  <c r="H362" i="33"/>
  <c r="M362" i="33" s="1"/>
  <c r="R370" i="32"/>
  <c r="S370" i="32" s="1"/>
  <c r="H370" i="33"/>
  <c r="M370" i="33" s="1"/>
  <c r="R378" i="32"/>
  <c r="S378" i="32" s="1"/>
  <c r="H378" i="33"/>
  <c r="M378" i="33" s="1"/>
  <c r="R386" i="32"/>
  <c r="S386" i="32" s="1"/>
  <c r="H386" i="33"/>
  <c r="M386" i="33" s="1"/>
  <c r="R394" i="32"/>
  <c r="S394" i="32" s="1"/>
  <c r="H394" i="33"/>
  <c r="M394" i="33" s="1"/>
  <c r="R402" i="32"/>
  <c r="S402" i="32" s="1"/>
  <c r="H402" i="33"/>
  <c r="M402" i="33" s="1"/>
  <c r="R410" i="32"/>
  <c r="S410" i="32" s="1"/>
  <c r="H410" i="33"/>
  <c r="M410" i="33" s="1"/>
  <c r="R418" i="32"/>
  <c r="S418" i="32" s="1"/>
  <c r="H418" i="33"/>
  <c r="M418" i="33" s="1"/>
  <c r="R426" i="32"/>
  <c r="S426" i="32" s="1"/>
  <c r="H426" i="33"/>
  <c r="M426" i="33" s="1"/>
  <c r="R430" i="32"/>
  <c r="S430" i="32" s="1"/>
  <c r="H430" i="33"/>
  <c r="M430" i="33" s="1"/>
  <c r="R434" i="32"/>
  <c r="S434" i="32" s="1"/>
  <c r="H434" i="33"/>
  <c r="M434" i="33" s="1"/>
  <c r="R438" i="32"/>
  <c r="S438" i="32" s="1"/>
  <c r="H438" i="33"/>
  <c r="M438" i="33" s="1"/>
  <c r="R442" i="32"/>
  <c r="S442" i="32" s="1"/>
  <c r="H442" i="33"/>
  <c r="M442" i="33" s="1"/>
  <c r="R446" i="32"/>
  <c r="S446" i="32" s="1"/>
  <c r="H446" i="33"/>
  <c r="M446" i="33" s="1"/>
  <c r="R450" i="32"/>
  <c r="S450" i="32" s="1"/>
  <c r="H450" i="33"/>
  <c r="M450" i="33" s="1"/>
  <c r="R454" i="32"/>
  <c r="S454" i="32" s="1"/>
  <c r="H454" i="33"/>
  <c r="M454" i="33" s="1"/>
  <c r="R458" i="32"/>
  <c r="S458" i="32" s="1"/>
  <c r="H458" i="33"/>
  <c r="M458" i="33" s="1"/>
  <c r="R462" i="32"/>
  <c r="S462" i="32" s="1"/>
  <c r="H462" i="33"/>
  <c r="M462" i="33" s="1"/>
  <c r="R466" i="32"/>
  <c r="S466" i="32" s="1"/>
  <c r="H466" i="33"/>
  <c r="M466" i="33" s="1"/>
  <c r="R470" i="32"/>
  <c r="S470" i="32" s="1"/>
  <c r="H470" i="33"/>
  <c r="M470" i="33" s="1"/>
  <c r="R474" i="32"/>
  <c r="S474" i="32" s="1"/>
  <c r="H474" i="33"/>
  <c r="M474" i="33" s="1"/>
  <c r="R478" i="32"/>
  <c r="S478" i="32" s="1"/>
  <c r="H478" i="33"/>
  <c r="M478" i="33" s="1"/>
  <c r="R482" i="32"/>
  <c r="S482" i="32" s="1"/>
  <c r="H482" i="33"/>
  <c r="M482" i="33" s="1"/>
  <c r="R486" i="32"/>
  <c r="S486" i="32" s="1"/>
  <c r="H486" i="33"/>
  <c r="M486" i="33" s="1"/>
  <c r="R590" i="32"/>
  <c r="S590" i="32" s="1"/>
  <c r="H590" i="33"/>
  <c r="M590" i="33" s="1"/>
  <c r="R594" i="32"/>
  <c r="S594" i="32" s="1"/>
  <c r="H594" i="33"/>
  <c r="M594" i="33" s="1"/>
  <c r="R598" i="32"/>
  <c r="S598" i="32" s="1"/>
  <c r="H598" i="33"/>
  <c r="M598" i="33" s="1"/>
  <c r="R602" i="32"/>
  <c r="S602" i="32" s="1"/>
  <c r="H602" i="33"/>
  <c r="M602" i="33" s="1"/>
  <c r="R606" i="32"/>
  <c r="S606" i="32" s="1"/>
  <c r="H606" i="33"/>
  <c r="M606" i="33" s="1"/>
  <c r="R610" i="32"/>
  <c r="S610" i="32" s="1"/>
  <c r="H610" i="33"/>
  <c r="M610" i="33" s="1"/>
  <c r="R614" i="32"/>
  <c r="S614" i="32" s="1"/>
  <c r="H614" i="33"/>
  <c r="M614" i="33" s="1"/>
  <c r="R618" i="32"/>
  <c r="S618" i="32" s="1"/>
  <c r="H618" i="33"/>
  <c r="M618" i="33" s="1"/>
  <c r="R622" i="32"/>
  <c r="S622" i="32" s="1"/>
  <c r="H622" i="33"/>
  <c r="M622" i="33" s="1"/>
  <c r="R626" i="32"/>
  <c r="S626" i="32" s="1"/>
  <c r="H626" i="33"/>
  <c r="M626" i="33" s="1"/>
  <c r="R630" i="32"/>
  <c r="S630" i="32" s="1"/>
  <c r="H630" i="33"/>
  <c r="M630" i="33" s="1"/>
  <c r="R634" i="32"/>
  <c r="S634" i="32" s="1"/>
  <c r="H634" i="33"/>
  <c r="M634" i="33" s="1"/>
  <c r="R638" i="32"/>
  <c r="S638" i="32" s="1"/>
  <c r="H638" i="33"/>
  <c r="M638" i="33" s="1"/>
  <c r="R642" i="32"/>
  <c r="S642" i="32" s="1"/>
  <c r="H642" i="33"/>
  <c r="M642" i="33" s="1"/>
  <c r="R646" i="32"/>
  <c r="S646" i="32" s="1"/>
  <c r="H646" i="33"/>
  <c r="M646" i="33" s="1"/>
  <c r="R650" i="32"/>
  <c r="S650" i="32" s="1"/>
  <c r="H650" i="33"/>
  <c r="M650" i="33" s="1"/>
  <c r="R654" i="32"/>
  <c r="S654" i="32" s="1"/>
  <c r="H654" i="33"/>
  <c r="M654" i="33" s="1"/>
  <c r="R658" i="32"/>
  <c r="S658" i="32" s="1"/>
  <c r="H658" i="33"/>
  <c r="M658" i="33" s="1"/>
  <c r="R662" i="32"/>
  <c r="S662" i="32" s="1"/>
  <c r="H662" i="33"/>
  <c r="M662" i="33" s="1"/>
  <c r="R666" i="32"/>
  <c r="S666" i="32" s="1"/>
  <c r="H666" i="33"/>
  <c r="M666" i="33" s="1"/>
  <c r="R670" i="32"/>
  <c r="S670" i="32" s="1"/>
  <c r="H670" i="33"/>
  <c r="M670" i="33" s="1"/>
  <c r="R674" i="32"/>
  <c r="S674" i="32" s="1"/>
  <c r="H674" i="33"/>
  <c r="M674" i="33" s="1"/>
  <c r="R678" i="32"/>
  <c r="S678" i="32" s="1"/>
  <c r="H678" i="33"/>
  <c r="M678" i="33" s="1"/>
  <c r="R682" i="32"/>
  <c r="S682" i="32" s="1"/>
  <c r="H682" i="33"/>
  <c r="M682" i="33" s="1"/>
  <c r="R686" i="32"/>
  <c r="S686" i="32" s="1"/>
  <c r="H686" i="33"/>
  <c r="M686" i="33" s="1"/>
  <c r="R690" i="32"/>
  <c r="S690" i="32" s="1"/>
  <c r="H690" i="33"/>
  <c r="M690" i="33" s="1"/>
  <c r="R694" i="32"/>
  <c r="S694" i="32" s="1"/>
  <c r="H694" i="33"/>
  <c r="M694" i="33" s="1"/>
  <c r="R698" i="32"/>
  <c r="S698" i="32" s="1"/>
  <c r="H698" i="33"/>
  <c r="M698" i="33" s="1"/>
  <c r="R702" i="32"/>
  <c r="S702" i="32" s="1"/>
  <c r="H702" i="33"/>
  <c r="M702" i="33" s="1"/>
  <c r="R706" i="32"/>
  <c r="S706" i="32" s="1"/>
  <c r="H706" i="33"/>
  <c r="M706" i="33" s="1"/>
  <c r="R335" i="32"/>
  <c r="S335" i="32" s="1"/>
  <c r="H335" i="33"/>
  <c r="M335" i="33" s="1"/>
  <c r="R343" i="32"/>
  <c r="S343" i="32" s="1"/>
  <c r="H343" i="33"/>
  <c r="M343" i="33" s="1"/>
  <c r="R347" i="32"/>
  <c r="S347" i="32" s="1"/>
  <c r="H347" i="33"/>
  <c r="M347" i="33" s="1"/>
  <c r="R359" i="32"/>
  <c r="S359" i="32" s="1"/>
  <c r="H359" i="33"/>
  <c r="M359" i="33" s="1"/>
  <c r="R367" i="32"/>
  <c r="S367" i="32" s="1"/>
  <c r="H367" i="33"/>
  <c r="M367" i="33" s="1"/>
  <c r="R371" i="32"/>
  <c r="S371" i="32" s="1"/>
  <c r="H371" i="33"/>
  <c r="M371" i="33" s="1"/>
  <c r="R379" i="32"/>
  <c r="S379" i="32" s="1"/>
  <c r="H379" i="33"/>
  <c r="M379" i="33" s="1"/>
  <c r="R387" i="32"/>
  <c r="S387" i="32" s="1"/>
  <c r="H387" i="33"/>
  <c r="M387" i="33" s="1"/>
  <c r="R395" i="32"/>
  <c r="S395" i="32" s="1"/>
  <c r="H395" i="33"/>
  <c r="M395" i="33" s="1"/>
  <c r="R403" i="32"/>
  <c r="S403" i="32" s="1"/>
  <c r="H403" i="33"/>
  <c r="M403" i="33" s="1"/>
  <c r="R407" i="32"/>
  <c r="S407" i="32" s="1"/>
  <c r="H407" i="33"/>
  <c r="M407" i="33" s="1"/>
  <c r="R415" i="32"/>
  <c r="S415" i="32" s="1"/>
  <c r="H415" i="33"/>
  <c r="M415" i="33" s="1"/>
  <c r="R423" i="32"/>
  <c r="S423" i="32" s="1"/>
  <c r="H423" i="33"/>
  <c r="M423" i="33" s="1"/>
  <c r="R431" i="32"/>
  <c r="S431" i="32" s="1"/>
  <c r="H431" i="33"/>
  <c r="M431" i="33" s="1"/>
  <c r="R439" i="32"/>
  <c r="S439" i="32" s="1"/>
  <c r="H439" i="33"/>
  <c r="M439" i="33" s="1"/>
  <c r="R447" i="32"/>
  <c r="S447" i="32" s="1"/>
  <c r="H447" i="33"/>
  <c r="M447" i="33" s="1"/>
  <c r="R451" i="32"/>
  <c r="S451" i="32" s="1"/>
  <c r="H451" i="33"/>
  <c r="M451" i="33" s="1"/>
  <c r="R459" i="32"/>
  <c r="S459" i="32" s="1"/>
  <c r="H459" i="33"/>
  <c r="M459" i="33" s="1"/>
  <c r="R467" i="32"/>
  <c r="S467" i="32" s="1"/>
  <c r="H467" i="33"/>
  <c r="M467" i="33" s="1"/>
  <c r="R475" i="32"/>
  <c r="S475" i="32" s="1"/>
  <c r="H475" i="33"/>
  <c r="M475" i="33" s="1"/>
  <c r="R487" i="32"/>
  <c r="S487" i="32" s="1"/>
  <c r="H487" i="33"/>
  <c r="M487" i="33" s="1"/>
  <c r="R631" i="32"/>
  <c r="S631" i="32" s="1"/>
  <c r="H631" i="33"/>
  <c r="M631" i="33" s="1"/>
  <c r="R651" i="32"/>
  <c r="S651" i="32" s="1"/>
  <c r="H651" i="33"/>
  <c r="M651" i="33" s="1"/>
  <c r="R659" i="32"/>
  <c r="S659" i="32" s="1"/>
  <c r="H659" i="33"/>
  <c r="M659" i="33" s="1"/>
  <c r="R667" i="32"/>
  <c r="S667" i="32" s="1"/>
  <c r="H667" i="33"/>
  <c r="M667" i="33" s="1"/>
  <c r="R675" i="32"/>
  <c r="S675" i="32" s="1"/>
  <c r="H675" i="33"/>
  <c r="M675" i="33" s="1"/>
  <c r="R687" i="32"/>
  <c r="S687" i="32" s="1"/>
  <c r="H687" i="33"/>
  <c r="M687" i="33" s="1"/>
  <c r="R691" i="32"/>
  <c r="S691" i="32" s="1"/>
  <c r="H691" i="33"/>
  <c r="M691" i="33" s="1"/>
  <c r="R699" i="32"/>
  <c r="S699" i="32" s="1"/>
  <c r="H699" i="33"/>
  <c r="M699" i="33" s="1"/>
  <c r="R707" i="32"/>
  <c r="S707" i="32" s="1"/>
  <c r="H707" i="33"/>
  <c r="M707" i="33" s="1"/>
  <c r="R336" i="32"/>
  <c r="S336" i="32" s="1"/>
  <c r="H336" i="33"/>
  <c r="M336" i="33" s="1"/>
  <c r="R344" i="32"/>
  <c r="S344" i="32" s="1"/>
  <c r="H344" i="33"/>
  <c r="M344" i="33" s="1"/>
  <c r="R356" i="32"/>
  <c r="S356" i="32" s="1"/>
  <c r="H356" i="33"/>
  <c r="M356" i="33" s="1"/>
  <c r="R364" i="32"/>
  <c r="S364" i="32" s="1"/>
  <c r="H364" i="33"/>
  <c r="M364" i="33" s="1"/>
  <c r="R372" i="32"/>
  <c r="S372" i="32" s="1"/>
  <c r="H372" i="33"/>
  <c r="M372" i="33" s="1"/>
  <c r="R384" i="32"/>
  <c r="S384" i="32" s="1"/>
  <c r="H384" i="33"/>
  <c r="M384" i="33" s="1"/>
  <c r="R396" i="32"/>
  <c r="S396" i="32" s="1"/>
  <c r="H396" i="33"/>
  <c r="M396" i="33" s="1"/>
  <c r="R404" i="32"/>
  <c r="S404" i="32" s="1"/>
  <c r="H404" i="33"/>
  <c r="M404" i="33" s="1"/>
  <c r="R408" i="32"/>
  <c r="S408" i="32" s="1"/>
  <c r="H408" i="33"/>
  <c r="M408" i="33" s="1"/>
  <c r="R416" i="32"/>
  <c r="S416" i="32" s="1"/>
  <c r="H416" i="33"/>
  <c r="M416" i="33" s="1"/>
  <c r="R424" i="32"/>
  <c r="S424" i="32" s="1"/>
  <c r="H424" i="33"/>
  <c r="M424" i="33" s="1"/>
  <c r="R432" i="32"/>
  <c r="S432" i="32" s="1"/>
  <c r="H432" i="33"/>
  <c r="M432" i="33" s="1"/>
  <c r="R440" i="32"/>
  <c r="S440" i="32" s="1"/>
  <c r="H440" i="33"/>
  <c r="M440" i="33" s="1"/>
  <c r="R448" i="32"/>
  <c r="S448" i="32" s="1"/>
  <c r="H448" i="33"/>
  <c r="M448" i="33" s="1"/>
  <c r="R456" i="32"/>
  <c r="S456" i="32" s="1"/>
  <c r="H456" i="33"/>
  <c r="M456" i="33" s="1"/>
  <c r="R464" i="32"/>
  <c r="S464" i="32" s="1"/>
  <c r="H464" i="33"/>
  <c r="M464" i="33" s="1"/>
  <c r="R472" i="32"/>
  <c r="S472" i="32" s="1"/>
  <c r="H472" i="33"/>
  <c r="M472" i="33" s="1"/>
  <c r="R476" i="32"/>
  <c r="S476" i="32" s="1"/>
  <c r="H476" i="33"/>
  <c r="M476" i="33" s="1"/>
  <c r="R488" i="32"/>
  <c r="S488" i="32" s="1"/>
  <c r="H488" i="33"/>
  <c r="M488" i="33" s="1"/>
  <c r="R596" i="32"/>
  <c r="S596" i="32" s="1"/>
  <c r="H596" i="33"/>
  <c r="M596" i="33" s="1"/>
  <c r="R604" i="32"/>
  <c r="S604" i="32" s="1"/>
  <c r="H604" i="33"/>
  <c r="M604" i="33" s="1"/>
  <c r="R612" i="32"/>
  <c r="S612" i="32" s="1"/>
  <c r="H612" i="33"/>
  <c r="M612" i="33" s="1"/>
  <c r="R620" i="32"/>
  <c r="S620" i="32" s="1"/>
  <c r="H620" i="33"/>
  <c r="M620" i="33" s="1"/>
  <c r="R628" i="32"/>
  <c r="S628" i="32" s="1"/>
  <c r="H628" i="33"/>
  <c r="M628" i="33" s="1"/>
  <c r="R636" i="32"/>
  <c r="S636" i="32" s="1"/>
  <c r="H636" i="33"/>
  <c r="M636" i="33" s="1"/>
  <c r="R640" i="32"/>
  <c r="S640" i="32" s="1"/>
  <c r="H640" i="33"/>
  <c r="M640" i="33" s="1"/>
  <c r="R648" i="32"/>
  <c r="S648" i="32" s="1"/>
  <c r="H648" i="33"/>
  <c r="M648" i="33" s="1"/>
  <c r="R660" i="32"/>
  <c r="S660" i="32" s="1"/>
  <c r="H660" i="33"/>
  <c r="M660" i="33" s="1"/>
  <c r="R668" i="32"/>
  <c r="S668" i="32" s="1"/>
  <c r="H668" i="33"/>
  <c r="M668" i="33" s="1"/>
  <c r="R676" i="32"/>
  <c r="S676" i="32" s="1"/>
  <c r="H676" i="33"/>
  <c r="M676" i="33" s="1"/>
  <c r="R680" i="32"/>
  <c r="S680" i="32" s="1"/>
  <c r="H680" i="33"/>
  <c r="M680" i="33" s="1"/>
  <c r="R684" i="32"/>
  <c r="S684" i="32" s="1"/>
  <c r="H684" i="33"/>
  <c r="M684" i="33" s="1"/>
  <c r="R688" i="32"/>
  <c r="S688" i="32" s="1"/>
  <c r="H688" i="33"/>
  <c r="M688" i="33" s="1"/>
  <c r="R692" i="32"/>
  <c r="S692" i="32" s="1"/>
  <c r="H692" i="33"/>
  <c r="M692" i="33" s="1"/>
  <c r="R696" i="32"/>
  <c r="S696" i="32" s="1"/>
  <c r="H696" i="33"/>
  <c r="M696" i="33" s="1"/>
  <c r="R700" i="32"/>
  <c r="S700" i="32" s="1"/>
  <c r="H700" i="33"/>
  <c r="M700" i="33" s="1"/>
  <c r="R704" i="32"/>
  <c r="S704" i="32" s="1"/>
  <c r="H704" i="33"/>
  <c r="M704" i="33" s="1"/>
  <c r="R708" i="32"/>
  <c r="S708" i="32" s="1"/>
  <c r="H708" i="33"/>
  <c r="M708" i="33" s="1"/>
  <c r="R593" i="32"/>
  <c r="S593" i="32" s="1"/>
  <c r="H593" i="33"/>
  <c r="M593" i="33" s="1"/>
  <c r="R601" i="32"/>
  <c r="S601" i="32" s="1"/>
  <c r="H601" i="33"/>
  <c r="M601" i="33" s="1"/>
  <c r="R609" i="32"/>
  <c r="S609" i="32" s="1"/>
  <c r="H609" i="33"/>
  <c r="M609" i="33" s="1"/>
  <c r="R613" i="32"/>
  <c r="S613" i="32" s="1"/>
  <c r="H613" i="33"/>
  <c r="M613" i="33" s="1"/>
  <c r="R625" i="32"/>
  <c r="S625" i="32" s="1"/>
  <c r="H625" i="33"/>
  <c r="M625" i="33" s="1"/>
  <c r="R629" i="32"/>
  <c r="S629" i="32" s="1"/>
  <c r="H629" i="33"/>
  <c r="M629" i="33" s="1"/>
  <c r="R637" i="32"/>
  <c r="S637" i="32" s="1"/>
  <c r="H637" i="33"/>
  <c r="M637" i="33" s="1"/>
  <c r="R645" i="32"/>
  <c r="S645" i="32" s="1"/>
  <c r="H645" i="33"/>
  <c r="M645" i="33" s="1"/>
  <c r="R653" i="32"/>
  <c r="S653" i="32" s="1"/>
  <c r="H653" i="33"/>
  <c r="M653" i="33" s="1"/>
  <c r="R661" i="32"/>
  <c r="S661" i="32" s="1"/>
  <c r="H661" i="33"/>
  <c r="M661" i="33" s="1"/>
  <c r="R669" i="32"/>
  <c r="S669" i="32" s="1"/>
  <c r="H669" i="33"/>
  <c r="M669" i="33" s="1"/>
  <c r="R677" i="32"/>
  <c r="S677" i="32" s="1"/>
  <c r="H677" i="33"/>
  <c r="M677" i="33" s="1"/>
  <c r="R685" i="32"/>
  <c r="S685" i="32" s="1"/>
  <c r="H685" i="33"/>
  <c r="M685" i="33" s="1"/>
  <c r="R697" i="32"/>
  <c r="S697" i="32" s="1"/>
  <c r="H697" i="33"/>
  <c r="M697" i="33" s="1"/>
  <c r="R701" i="32"/>
  <c r="S701" i="32" s="1"/>
  <c r="H701" i="33"/>
  <c r="M701" i="33" s="1"/>
  <c r="R26" i="32"/>
  <c r="S26" i="32" s="1"/>
  <c r="H26" i="33"/>
  <c r="M26" i="33" s="1"/>
  <c r="R34" i="32"/>
  <c r="S34" i="32" s="1"/>
  <c r="H34" i="33"/>
  <c r="M34" i="33" s="1"/>
  <c r="R38" i="32"/>
  <c r="S38" i="32" s="1"/>
  <c r="H38" i="33"/>
  <c r="M38" i="33" s="1"/>
  <c r="R46" i="32"/>
  <c r="S46" i="32" s="1"/>
  <c r="H46" i="33"/>
  <c r="M46" i="33" s="1"/>
  <c r="R54" i="32"/>
  <c r="S54" i="32" s="1"/>
  <c r="H54" i="33"/>
  <c r="M54" i="33" s="1"/>
  <c r="R62" i="32"/>
  <c r="S62" i="32" s="1"/>
  <c r="H62" i="33"/>
  <c r="M62" i="33" s="1"/>
  <c r="R70" i="32"/>
  <c r="S70" i="32" s="1"/>
  <c r="H70" i="33"/>
  <c r="M70" i="33" s="1"/>
  <c r="R78" i="32"/>
  <c r="S78" i="32" s="1"/>
  <c r="H78" i="33"/>
  <c r="M78" i="33" s="1"/>
  <c r="R242" i="32"/>
  <c r="S242" i="32" s="1"/>
  <c r="H242" i="33"/>
  <c r="M242" i="33" s="1"/>
  <c r="R250" i="32"/>
  <c r="S250" i="32" s="1"/>
  <c r="H250" i="33"/>
  <c r="M250" i="33" s="1"/>
  <c r="R262" i="32"/>
  <c r="S262" i="32" s="1"/>
  <c r="H262" i="33"/>
  <c r="M262" i="33" s="1"/>
  <c r="R266" i="32"/>
  <c r="S266" i="32" s="1"/>
  <c r="H266" i="33"/>
  <c r="M266" i="33" s="1"/>
  <c r="R278" i="32"/>
  <c r="S278" i="32" s="1"/>
  <c r="H278" i="33"/>
  <c r="M278" i="33" s="1"/>
  <c r="R286" i="32"/>
  <c r="S286" i="32" s="1"/>
  <c r="H286" i="33"/>
  <c r="M286" i="33" s="1"/>
  <c r="R298" i="32"/>
  <c r="S298" i="32" s="1"/>
  <c r="H298" i="33"/>
  <c r="M298" i="33" s="1"/>
  <c r="R306" i="32"/>
  <c r="S306" i="32" s="1"/>
  <c r="H306" i="33"/>
  <c r="M306" i="33" s="1"/>
  <c r="R318" i="32"/>
  <c r="S318" i="32" s="1"/>
  <c r="H318" i="33"/>
  <c r="M318" i="33" s="1"/>
  <c r="R326" i="32"/>
  <c r="S326" i="32" s="1"/>
  <c r="H326" i="33"/>
  <c r="M326" i="33" s="1"/>
  <c r="R490" i="32"/>
  <c r="S490" i="32" s="1"/>
  <c r="H490" i="33"/>
  <c r="M490" i="33" s="1"/>
  <c r="R494" i="32"/>
  <c r="S494" i="32" s="1"/>
  <c r="H494" i="33"/>
  <c r="M494" i="33" s="1"/>
  <c r="R498" i="32"/>
  <c r="S498" i="32" s="1"/>
  <c r="H498" i="33"/>
  <c r="M498" i="33" s="1"/>
  <c r="R502" i="32"/>
  <c r="S502" i="32" s="1"/>
  <c r="H502" i="33"/>
  <c r="M502" i="33" s="1"/>
  <c r="R506" i="32"/>
  <c r="S506" i="32" s="1"/>
  <c r="H506" i="33"/>
  <c r="M506" i="33" s="1"/>
  <c r="R510" i="32"/>
  <c r="S510" i="32" s="1"/>
  <c r="H510" i="33"/>
  <c r="M510" i="33" s="1"/>
  <c r="R514" i="32"/>
  <c r="S514" i="32" s="1"/>
  <c r="H514" i="33"/>
  <c r="M514" i="33" s="1"/>
  <c r="R518" i="32"/>
  <c r="S518" i="32" s="1"/>
  <c r="H518" i="33"/>
  <c r="M518" i="33" s="1"/>
  <c r="R522" i="32"/>
  <c r="S522" i="32" s="1"/>
  <c r="H522" i="33"/>
  <c r="M522" i="33" s="1"/>
  <c r="R526" i="32"/>
  <c r="S526" i="32" s="1"/>
  <c r="H526" i="33"/>
  <c r="M526" i="33" s="1"/>
  <c r="R530" i="32"/>
  <c r="S530" i="32" s="1"/>
  <c r="H530" i="33"/>
  <c r="M530" i="33" s="1"/>
  <c r="R534" i="32"/>
  <c r="S534" i="32" s="1"/>
  <c r="H534" i="33"/>
  <c r="M534" i="33" s="1"/>
  <c r="R538" i="32"/>
  <c r="S538" i="32" s="1"/>
  <c r="H538" i="33"/>
  <c r="M538" i="33" s="1"/>
  <c r="R542" i="32"/>
  <c r="S542" i="32" s="1"/>
  <c r="H542" i="33"/>
  <c r="M542" i="33" s="1"/>
  <c r="R546" i="32"/>
  <c r="S546" i="32" s="1"/>
  <c r="H546" i="33"/>
  <c r="M546" i="33" s="1"/>
  <c r="R550" i="32"/>
  <c r="S550" i="32" s="1"/>
  <c r="H550" i="33"/>
  <c r="M550" i="33" s="1"/>
  <c r="R554" i="32"/>
  <c r="S554" i="32" s="1"/>
  <c r="H554" i="33"/>
  <c r="M554" i="33" s="1"/>
  <c r="R558" i="32"/>
  <c r="S558" i="32" s="1"/>
  <c r="H558" i="33"/>
  <c r="M558" i="33" s="1"/>
  <c r="R562" i="32"/>
  <c r="S562" i="32" s="1"/>
  <c r="H562" i="33"/>
  <c r="M562" i="33" s="1"/>
  <c r="R566" i="32"/>
  <c r="S566" i="32" s="1"/>
  <c r="H566" i="33"/>
  <c r="M566" i="33" s="1"/>
  <c r="R570" i="32"/>
  <c r="S570" i="32" s="1"/>
  <c r="H570" i="33"/>
  <c r="M570" i="33" s="1"/>
  <c r="R574" i="32"/>
  <c r="S574" i="32" s="1"/>
  <c r="H574" i="33"/>
  <c r="M574" i="33" s="1"/>
  <c r="R578" i="32"/>
  <c r="S578" i="32" s="1"/>
  <c r="H578" i="33"/>
  <c r="M578" i="33" s="1"/>
  <c r="R582" i="32"/>
  <c r="S582" i="32" s="1"/>
  <c r="H582" i="33"/>
  <c r="M582" i="33" s="1"/>
  <c r="R586" i="32"/>
  <c r="S586" i="32" s="1"/>
  <c r="H586" i="33"/>
  <c r="M586" i="33" s="1"/>
  <c r="R710" i="32"/>
  <c r="S710" i="32" s="1"/>
  <c r="H710" i="33"/>
  <c r="M710" i="33" s="1"/>
  <c r="R714" i="32"/>
  <c r="S714" i="32" s="1"/>
  <c r="H714" i="33"/>
  <c r="M714" i="33" s="1"/>
  <c r="R716" i="32"/>
  <c r="S716" i="32" s="1"/>
  <c r="H716" i="33"/>
  <c r="M716" i="33" s="1"/>
  <c r="R29" i="32"/>
  <c r="S29" i="32" s="1"/>
  <c r="H29" i="33"/>
  <c r="M29" i="33" s="1"/>
  <c r="R37" i="32"/>
  <c r="S37" i="32" s="1"/>
  <c r="H37" i="33"/>
  <c r="M37" i="33" s="1"/>
  <c r="R45" i="32"/>
  <c r="S45" i="32" s="1"/>
  <c r="H45" i="33"/>
  <c r="M45" i="33" s="1"/>
  <c r="R57" i="32"/>
  <c r="S57" i="32" s="1"/>
  <c r="H57" i="33"/>
  <c r="M57" i="33" s="1"/>
  <c r="R65" i="32"/>
  <c r="S65" i="32" s="1"/>
  <c r="H65" i="33"/>
  <c r="M65" i="33" s="1"/>
  <c r="R73" i="32"/>
  <c r="S73" i="32" s="1"/>
  <c r="H73" i="33"/>
  <c r="M73" i="33" s="1"/>
  <c r="R709" i="32"/>
  <c r="S709" i="32" s="1"/>
  <c r="H709" i="33"/>
  <c r="M709" i="33" s="1"/>
  <c r="R32" i="32"/>
  <c r="S32" i="32" s="1"/>
  <c r="H32" i="33"/>
  <c r="M32" i="33" s="1"/>
  <c r="R40" i="32"/>
  <c r="S40" i="32" s="1"/>
  <c r="H40" i="33"/>
  <c r="M40" i="33" s="1"/>
  <c r="R48" i="32"/>
  <c r="S48" i="32" s="1"/>
  <c r="H48" i="33"/>
  <c r="M48" i="33" s="1"/>
  <c r="R52" i="32"/>
  <c r="S52" i="32" s="1"/>
  <c r="H52" i="33"/>
  <c r="M52" i="33" s="1"/>
  <c r="R60" i="32"/>
  <c r="S60" i="32" s="1"/>
  <c r="H60" i="33"/>
  <c r="M60" i="33" s="1"/>
  <c r="R72" i="32"/>
  <c r="S72" i="32" s="1"/>
  <c r="H72" i="33"/>
  <c r="M72" i="33" s="1"/>
  <c r="R248" i="32"/>
  <c r="S248" i="32" s="1"/>
  <c r="H248" i="33"/>
  <c r="M248" i="33" s="1"/>
  <c r="R260" i="32"/>
  <c r="S260" i="32" s="1"/>
  <c r="H260" i="33"/>
  <c r="M260" i="33" s="1"/>
  <c r="R268" i="32"/>
  <c r="S268" i="32" s="1"/>
  <c r="H268" i="33"/>
  <c r="M268" i="33" s="1"/>
  <c r="R276" i="32"/>
  <c r="S276" i="32" s="1"/>
  <c r="H276" i="33"/>
  <c r="M276" i="33" s="1"/>
  <c r="R284" i="32"/>
  <c r="S284" i="32" s="1"/>
  <c r="H284" i="33"/>
  <c r="M284" i="33" s="1"/>
  <c r="R296" i="32"/>
  <c r="S296" i="32" s="1"/>
  <c r="H296" i="33"/>
  <c r="M296" i="33" s="1"/>
  <c r="R304" i="32"/>
  <c r="S304" i="32" s="1"/>
  <c r="H304" i="33"/>
  <c r="M304" i="33" s="1"/>
  <c r="R308" i="32"/>
  <c r="S308" i="32" s="1"/>
  <c r="H308" i="33"/>
  <c r="M308" i="33" s="1"/>
  <c r="R316" i="32"/>
  <c r="S316" i="32" s="1"/>
  <c r="H316" i="33"/>
  <c r="M316" i="33" s="1"/>
  <c r="R328" i="32"/>
  <c r="S328" i="32" s="1"/>
  <c r="H328" i="33"/>
  <c r="M328" i="33" s="1"/>
  <c r="R496" i="32"/>
  <c r="S496" i="32" s="1"/>
  <c r="H496" i="33"/>
  <c r="M496" i="33" s="1"/>
  <c r="R504" i="32"/>
  <c r="S504" i="32" s="1"/>
  <c r="H504" i="33"/>
  <c r="M504" i="33" s="1"/>
  <c r="R516" i="32"/>
  <c r="S516" i="32" s="1"/>
  <c r="H516" i="33"/>
  <c r="M516" i="33" s="1"/>
  <c r="R524" i="32"/>
  <c r="S524" i="32" s="1"/>
  <c r="H524" i="33"/>
  <c r="M524" i="33" s="1"/>
  <c r="R528" i="32"/>
  <c r="S528" i="32" s="1"/>
  <c r="H528" i="33"/>
  <c r="M528" i="33" s="1"/>
  <c r="R536" i="32"/>
  <c r="S536" i="32" s="1"/>
  <c r="H536" i="33"/>
  <c r="M536" i="33" s="1"/>
  <c r="R544" i="32"/>
  <c r="S544" i="32" s="1"/>
  <c r="H544" i="33"/>
  <c r="M544" i="33" s="1"/>
  <c r="R548" i="32"/>
  <c r="S548" i="32" s="1"/>
  <c r="H548" i="33"/>
  <c r="M548" i="33" s="1"/>
  <c r="R556" i="32"/>
  <c r="S556" i="32" s="1"/>
  <c r="H556" i="33"/>
  <c r="M556" i="33" s="1"/>
  <c r="R564" i="32"/>
  <c r="S564" i="32" s="1"/>
  <c r="H564" i="33"/>
  <c r="M564" i="33" s="1"/>
  <c r="R572" i="32"/>
  <c r="S572" i="32" s="1"/>
  <c r="H572" i="33"/>
  <c r="M572" i="33" s="1"/>
  <c r="R576" i="32"/>
  <c r="S576" i="32" s="1"/>
  <c r="H576" i="33"/>
  <c r="M576" i="33" s="1"/>
  <c r="R584" i="32"/>
  <c r="S584" i="32" s="1"/>
  <c r="H584" i="33"/>
  <c r="M584" i="33" s="1"/>
  <c r="R712" i="32"/>
  <c r="S712" i="32" s="1"/>
  <c r="H712" i="33"/>
  <c r="M712" i="33" s="1"/>
  <c r="R717" i="32"/>
  <c r="S717" i="32" s="1"/>
  <c r="H717" i="33"/>
  <c r="M717" i="33" s="1"/>
  <c r="R27" i="32"/>
  <c r="S27" i="32" s="1"/>
  <c r="H27" i="33"/>
  <c r="M27" i="33" s="1"/>
  <c r="R31" i="32"/>
  <c r="S31" i="32" s="1"/>
  <c r="H31" i="33"/>
  <c r="M31" i="33" s="1"/>
  <c r="R35" i="32"/>
  <c r="S35" i="32" s="1"/>
  <c r="H35" i="33"/>
  <c r="M35" i="33" s="1"/>
  <c r="R39" i="32"/>
  <c r="S39" i="32" s="1"/>
  <c r="H39" i="33"/>
  <c r="M39" i="33" s="1"/>
  <c r="R43" i="32"/>
  <c r="S43" i="32" s="1"/>
  <c r="H43" i="33"/>
  <c r="M43" i="33" s="1"/>
  <c r="R47" i="32"/>
  <c r="S47" i="32" s="1"/>
  <c r="H47" i="33"/>
  <c r="M47" i="33" s="1"/>
  <c r="R51" i="32"/>
  <c r="S51" i="32" s="1"/>
  <c r="H51" i="33"/>
  <c r="M51" i="33" s="1"/>
  <c r="R55" i="32"/>
  <c r="S55" i="32" s="1"/>
  <c r="H55" i="33"/>
  <c r="M55" i="33" s="1"/>
  <c r="R59" i="32"/>
  <c r="S59" i="32" s="1"/>
  <c r="H59" i="33"/>
  <c r="M59" i="33" s="1"/>
  <c r="R63" i="32"/>
  <c r="S63" i="32" s="1"/>
  <c r="H63" i="33"/>
  <c r="M63" i="33" s="1"/>
  <c r="R67" i="32"/>
  <c r="S67" i="32" s="1"/>
  <c r="H67" i="33"/>
  <c r="M67" i="33" s="1"/>
  <c r="R71" i="32"/>
  <c r="S71" i="32" s="1"/>
  <c r="H71" i="33"/>
  <c r="M71" i="33" s="1"/>
  <c r="R75" i="32"/>
  <c r="S75" i="32" s="1"/>
  <c r="H75" i="33"/>
  <c r="M75" i="33" s="1"/>
  <c r="R79" i="32"/>
  <c r="S79" i="32" s="1"/>
  <c r="H79" i="33"/>
  <c r="M79" i="33" s="1"/>
  <c r="R247" i="32"/>
  <c r="S247" i="32" s="1"/>
  <c r="H247" i="33"/>
  <c r="M247" i="33" s="1"/>
  <c r="R251" i="32"/>
  <c r="S251" i="32" s="1"/>
  <c r="H251" i="33"/>
  <c r="M251" i="33" s="1"/>
  <c r="R259" i="32"/>
  <c r="S259" i="32" s="1"/>
  <c r="H259" i="33"/>
  <c r="M259" i="33" s="1"/>
  <c r="R267" i="32"/>
  <c r="S267" i="32" s="1"/>
  <c r="H267" i="33"/>
  <c r="M267" i="33" s="1"/>
  <c r="R275" i="32"/>
  <c r="S275" i="32" s="1"/>
  <c r="H275" i="33"/>
  <c r="M275" i="33" s="1"/>
  <c r="R283" i="32"/>
  <c r="S283" i="32" s="1"/>
  <c r="H283" i="33"/>
  <c r="M283" i="33" s="1"/>
  <c r="R291" i="32"/>
  <c r="S291" i="32" s="1"/>
  <c r="H291" i="33"/>
  <c r="M291" i="33" s="1"/>
  <c r="R299" i="32"/>
  <c r="S299" i="32" s="1"/>
  <c r="H299" i="33"/>
  <c r="M299" i="33" s="1"/>
  <c r="R307" i="32"/>
  <c r="S307" i="32" s="1"/>
  <c r="H307" i="33"/>
  <c r="M307" i="33" s="1"/>
  <c r="R315" i="32"/>
  <c r="S315" i="32" s="1"/>
  <c r="H315" i="33"/>
  <c r="M315" i="33" s="1"/>
  <c r="R323" i="32"/>
  <c r="S323" i="32" s="1"/>
  <c r="H323" i="33"/>
  <c r="M323" i="33" s="1"/>
  <c r="R331" i="32"/>
  <c r="S331" i="32" s="1"/>
  <c r="H331" i="33"/>
  <c r="M331" i="33" s="1"/>
  <c r="R491" i="32"/>
  <c r="S491" i="32" s="1"/>
  <c r="H491" i="33"/>
  <c r="M491" i="33" s="1"/>
  <c r="R499" i="32"/>
  <c r="S499" i="32" s="1"/>
  <c r="H499" i="33"/>
  <c r="M499" i="33" s="1"/>
  <c r="R507" i="32"/>
  <c r="S507" i="32" s="1"/>
  <c r="H507" i="33"/>
  <c r="M507" i="33" s="1"/>
  <c r="R515" i="32"/>
  <c r="S515" i="32" s="1"/>
  <c r="H515" i="33"/>
  <c r="M515" i="33" s="1"/>
  <c r="R523" i="32"/>
  <c r="S523" i="32" s="1"/>
  <c r="H523" i="33"/>
  <c r="M523" i="33" s="1"/>
  <c r="R531" i="32"/>
  <c r="S531" i="32" s="1"/>
  <c r="H531" i="33"/>
  <c r="M531" i="33" s="1"/>
  <c r="R539" i="32"/>
  <c r="S539" i="32" s="1"/>
  <c r="H539" i="33"/>
  <c r="M539" i="33" s="1"/>
  <c r="R547" i="32"/>
  <c r="S547" i="32" s="1"/>
  <c r="H547" i="33"/>
  <c r="M547" i="33" s="1"/>
  <c r="R555" i="32"/>
  <c r="S555" i="32" s="1"/>
  <c r="H555" i="33"/>
  <c r="M555" i="33" s="1"/>
  <c r="R563" i="32"/>
  <c r="S563" i="32" s="1"/>
  <c r="H563" i="33"/>
  <c r="M563" i="33" s="1"/>
  <c r="R571" i="32"/>
  <c r="S571" i="32" s="1"/>
  <c r="H571" i="33"/>
  <c r="M571" i="33" s="1"/>
  <c r="R579" i="32"/>
  <c r="S579" i="32" s="1"/>
  <c r="H579" i="33"/>
  <c r="M579" i="33" s="1"/>
  <c r="R587" i="32"/>
  <c r="S587" i="32" s="1"/>
  <c r="H587" i="33"/>
  <c r="M587" i="33" s="1"/>
  <c r="R711" i="32"/>
  <c r="S711" i="32" s="1"/>
  <c r="H711" i="33"/>
  <c r="M711" i="33" s="1"/>
  <c r="R338" i="32"/>
  <c r="S338" i="32" s="1"/>
  <c r="H338" i="33"/>
  <c r="M338" i="33" s="1"/>
  <c r="R346" i="32"/>
  <c r="S346" i="32" s="1"/>
  <c r="H346" i="33"/>
  <c r="M346" i="33" s="1"/>
  <c r="R358" i="32"/>
  <c r="S358" i="32" s="1"/>
  <c r="H358" i="33"/>
  <c r="M358" i="33" s="1"/>
  <c r="R366" i="32"/>
  <c r="S366" i="32" s="1"/>
  <c r="H366" i="33"/>
  <c r="M366" i="33" s="1"/>
  <c r="R374" i="32"/>
  <c r="S374" i="32" s="1"/>
  <c r="H374" i="33"/>
  <c r="M374" i="33" s="1"/>
  <c r="R382" i="32"/>
  <c r="S382" i="32" s="1"/>
  <c r="H382" i="33"/>
  <c r="M382" i="33" s="1"/>
  <c r="R390" i="32"/>
  <c r="S390" i="32" s="1"/>
  <c r="H390" i="33"/>
  <c r="M390" i="33" s="1"/>
  <c r="R398" i="32"/>
  <c r="S398" i="32" s="1"/>
  <c r="H398" i="33"/>
  <c r="M398" i="33" s="1"/>
  <c r="R406" i="32"/>
  <c r="S406" i="32" s="1"/>
  <c r="H406" i="33"/>
  <c r="M406" i="33" s="1"/>
  <c r="R414" i="32"/>
  <c r="S414" i="32" s="1"/>
  <c r="H414" i="33"/>
  <c r="M414" i="33" s="1"/>
  <c r="R422" i="32"/>
  <c r="S422" i="32" s="1"/>
  <c r="H422" i="33"/>
  <c r="M422" i="33" s="1"/>
  <c r="R339" i="32"/>
  <c r="S339" i="32" s="1"/>
  <c r="H339" i="33"/>
  <c r="M339" i="33" s="1"/>
  <c r="R351" i="32"/>
  <c r="S351" i="32" s="1"/>
  <c r="H351" i="33"/>
  <c r="M351" i="33" s="1"/>
  <c r="R355" i="32"/>
  <c r="S355" i="32" s="1"/>
  <c r="H355" i="33"/>
  <c r="M355" i="33" s="1"/>
  <c r="R363" i="32"/>
  <c r="S363" i="32" s="1"/>
  <c r="H363" i="33"/>
  <c r="M363" i="33" s="1"/>
  <c r="R375" i="32"/>
  <c r="S375" i="32" s="1"/>
  <c r="H375" i="33"/>
  <c r="M375" i="33" s="1"/>
  <c r="R383" i="32"/>
  <c r="S383" i="32" s="1"/>
  <c r="H383" i="33"/>
  <c r="M383" i="33" s="1"/>
  <c r="R391" i="32"/>
  <c r="S391" i="32" s="1"/>
  <c r="H391" i="33"/>
  <c r="M391" i="33" s="1"/>
  <c r="R399" i="32"/>
  <c r="S399" i="32" s="1"/>
  <c r="H399" i="33"/>
  <c r="M399" i="33" s="1"/>
  <c r="R411" i="32"/>
  <c r="S411" i="32" s="1"/>
  <c r="H411" i="33"/>
  <c r="M411" i="33" s="1"/>
  <c r="R419" i="32"/>
  <c r="S419" i="32" s="1"/>
  <c r="H419" i="33"/>
  <c r="M419" i="33" s="1"/>
  <c r="R427" i="32"/>
  <c r="S427" i="32" s="1"/>
  <c r="H427" i="33"/>
  <c r="M427" i="33" s="1"/>
  <c r="R435" i="32"/>
  <c r="S435" i="32" s="1"/>
  <c r="H435" i="33"/>
  <c r="M435" i="33" s="1"/>
  <c r="R443" i="32"/>
  <c r="S443" i="32" s="1"/>
  <c r="H443" i="33"/>
  <c r="M443" i="33" s="1"/>
  <c r="R455" i="32"/>
  <c r="S455" i="32" s="1"/>
  <c r="H455" i="33"/>
  <c r="M455" i="33" s="1"/>
  <c r="R463" i="32"/>
  <c r="S463" i="32" s="1"/>
  <c r="H463" i="33"/>
  <c r="M463" i="33" s="1"/>
  <c r="R471" i="32"/>
  <c r="S471" i="32" s="1"/>
  <c r="H471" i="33"/>
  <c r="M471" i="33" s="1"/>
  <c r="R479" i="32"/>
  <c r="S479" i="32" s="1"/>
  <c r="H479" i="33"/>
  <c r="M479" i="33" s="1"/>
  <c r="R483" i="32"/>
  <c r="S483" i="32" s="1"/>
  <c r="H483" i="33"/>
  <c r="M483" i="33" s="1"/>
  <c r="R595" i="32"/>
  <c r="S595" i="32" s="1"/>
  <c r="H595" i="33"/>
  <c r="M595" i="33" s="1"/>
  <c r="R599" i="32"/>
  <c r="S599" i="32" s="1"/>
  <c r="H599" i="33"/>
  <c r="M599" i="33" s="1"/>
  <c r="R603" i="32"/>
  <c r="S603" i="32" s="1"/>
  <c r="H603" i="33"/>
  <c r="M603" i="33" s="1"/>
  <c r="R607" i="32"/>
  <c r="S607" i="32" s="1"/>
  <c r="H607" i="33"/>
  <c r="M607" i="33" s="1"/>
  <c r="R611" i="32"/>
  <c r="S611" i="32" s="1"/>
  <c r="H611" i="33"/>
  <c r="M611" i="33" s="1"/>
  <c r="R615" i="32"/>
  <c r="S615" i="32" s="1"/>
  <c r="H615" i="33"/>
  <c r="M615" i="33" s="1"/>
  <c r="R619" i="32"/>
  <c r="S619" i="32" s="1"/>
  <c r="H619" i="33"/>
  <c r="M619" i="33" s="1"/>
  <c r="R623" i="32"/>
  <c r="S623" i="32" s="1"/>
  <c r="H623" i="33"/>
  <c r="M623" i="33" s="1"/>
  <c r="R627" i="32"/>
  <c r="S627" i="32" s="1"/>
  <c r="H627" i="33"/>
  <c r="M627" i="33" s="1"/>
  <c r="R635" i="32"/>
  <c r="S635" i="32" s="1"/>
  <c r="H635" i="33"/>
  <c r="M635" i="33" s="1"/>
  <c r="R639" i="32"/>
  <c r="S639" i="32" s="1"/>
  <c r="H639" i="33"/>
  <c r="M639" i="33" s="1"/>
  <c r="R643" i="32"/>
  <c r="S643" i="32" s="1"/>
  <c r="H643" i="33"/>
  <c r="M643" i="33" s="1"/>
  <c r="R647" i="32"/>
  <c r="S647" i="32" s="1"/>
  <c r="H647" i="33"/>
  <c r="M647" i="33" s="1"/>
  <c r="R655" i="32"/>
  <c r="S655" i="32" s="1"/>
  <c r="H655" i="33"/>
  <c r="M655" i="33" s="1"/>
  <c r="R663" i="32"/>
  <c r="S663" i="32" s="1"/>
  <c r="H663" i="33"/>
  <c r="M663" i="33" s="1"/>
  <c r="R671" i="32"/>
  <c r="S671" i="32" s="1"/>
  <c r="H671" i="33"/>
  <c r="M671" i="33" s="1"/>
  <c r="R679" i="32"/>
  <c r="S679" i="32" s="1"/>
  <c r="H679" i="33"/>
  <c r="M679" i="33" s="1"/>
  <c r="R683" i="32"/>
  <c r="S683" i="32" s="1"/>
  <c r="H683" i="33"/>
  <c r="M683" i="33" s="1"/>
  <c r="R695" i="32"/>
  <c r="S695" i="32" s="1"/>
  <c r="H695" i="33"/>
  <c r="M695" i="33" s="1"/>
  <c r="R703" i="32"/>
  <c r="S703" i="32" s="1"/>
  <c r="H703" i="33"/>
  <c r="M703" i="33" s="1"/>
  <c r="R332" i="32"/>
  <c r="S332" i="32" s="1"/>
  <c r="H332" i="33"/>
  <c r="M332" i="33" s="1"/>
  <c r="R340" i="32"/>
  <c r="S340" i="32" s="1"/>
  <c r="H340" i="33"/>
  <c r="M340" i="33" s="1"/>
  <c r="R348" i="32"/>
  <c r="S348" i="32" s="1"/>
  <c r="H348" i="33"/>
  <c r="M348" i="33" s="1"/>
  <c r="R352" i="32"/>
  <c r="S352" i="32" s="1"/>
  <c r="H352" i="33"/>
  <c r="M352" i="33" s="1"/>
  <c r="R360" i="32"/>
  <c r="S360" i="32" s="1"/>
  <c r="H360" i="33"/>
  <c r="M360" i="33" s="1"/>
  <c r="R368" i="32"/>
  <c r="S368" i="32" s="1"/>
  <c r="H368" i="33"/>
  <c r="M368" i="33" s="1"/>
  <c r="R376" i="32"/>
  <c r="S376" i="32" s="1"/>
  <c r="H376" i="33"/>
  <c r="M376" i="33" s="1"/>
  <c r="R380" i="32"/>
  <c r="S380" i="32" s="1"/>
  <c r="H380" i="33"/>
  <c r="M380" i="33" s="1"/>
  <c r="R388" i="32"/>
  <c r="S388" i="32" s="1"/>
  <c r="H388" i="33"/>
  <c r="M388" i="33" s="1"/>
  <c r="R392" i="32"/>
  <c r="S392" i="32" s="1"/>
  <c r="H392" i="33"/>
  <c r="M392" i="33" s="1"/>
  <c r="R400" i="32"/>
  <c r="S400" i="32" s="1"/>
  <c r="H400" i="33"/>
  <c r="M400" i="33" s="1"/>
  <c r="R412" i="32"/>
  <c r="S412" i="32" s="1"/>
  <c r="H412" i="33"/>
  <c r="M412" i="33" s="1"/>
  <c r="R420" i="32"/>
  <c r="S420" i="32" s="1"/>
  <c r="H420" i="33"/>
  <c r="M420" i="33" s="1"/>
  <c r="R428" i="32"/>
  <c r="S428" i="32" s="1"/>
  <c r="H428" i="33"/>
  <c r="M428" i="33" s="1"/>
  <c r="R436" i="32"/>
  <c r="S436" i="32" s="1"/>
  <c r="H436" i="33"/>
  <c r="M436" i="33" s="1"/>
  <c r="R444" i="32"/>
  <c r="S444" i="32" s="1"/>
  <c r="H444" i="33"/>
  <c r="M444" i="33" s="1"/>
  <c r="R452" i="32"/>
  <c r="S452" i="32" s="1"/>
  <c r="H452" i="33"/>
  <c r="M452" i="33" s="1"/>
  <c r="R460" i="32"/>
  <c r="S460" i="32" s="1"/>
  <c r="H460" i="33"/>
  <c r="M460" i="33" s="1"/>
  <c r="R468" i="32"/>
  <c r="S468" i="32" s="1"/>
  <c r="H468" i="33"/>
  <c r="M468" i="33" s="1"/>
  <c r="R480" i="32"/>
  <c r="S480" i="32" s="1"/>
  <c r="H480" i="33"/>
  <c r="M480" i="33" s="1"/>
  <c r="R484" i="32"/>
  <c r="S484" i="32" s="1"/>
  <c r="H484" i="33"/>
  <c r="M484" i="33" s="1"/>
  <c r="R588" i="32"/>
  <c r="S588" i="32" s="1"/>
  <c r="H588" i="33"/>
  <c r="M588" i="33" s="1"/>
  <c r="R592" i="32"/>
  <c r="S592" i="32" s="1"/>
  <c r="H592" i="33"/>
  <c r="M592" i="33" s="1"/>
  <c r="R600" i="32"/>
  <c r="S600" i="32" s="1"/>
  <c r="H600" i="33"/>
  <c r="M600" i="33" s="1"/>
  <c r="R608" i="32"/>
  <c r="S608" i="32" s="1"/>
  <c r="H608" i="33"/>
  <c r="M608" i="33" s="1"/>
  <c r="R616" i="32"/>
  <c r="S616" i="32" s="1"/>
  <c r="H616" i="33"/>
  <c r="M616" i="33" s="1"/>
  <c r="R624" i="32"/>
  <c r="S624" i="32" s="1"/>
  <c r="H624" i="33"/>
  <c r="M624" i="33" s="1"/>
  <c r="R632" i="32"/>
  <c r="S632" i="32" s="1"/>
  <c r="H632" i="33"/>
  <c r="M632" i="33" s="1"/>
  <c r="R644" i="32"/>
  <c r="S644" i="32" s="1"/>
  <c r="H644" i="33"/>
  <c r="M644" i="33" s="1"/>
  <c r="R652" i="32"/>
  <c r="S652" i="32" s="1"/>
  <c r="H652" i="33"/>
  <c r="M652" i="33" s="1"/>
  <c r="R656" i="32"/>
  <c r="S656" i="32" s="1"/>
  <c r="H656" i="33"/>
  <c r="M656" i="33" s="1"/>
  <c r="R664" i="32"/>
  <c r="S664" i="32" s="1"/>
  <c r="H664" i="33"/>
  <c r="M664" i="33" s="1"/>
  <c r="R672" i="32"/>
  <c r="S672" i="32" s="1"/>
  <c r="H672" i="33"/>
  <c r="M672" i="33" s="1"/>
  <c r="R333" i="32"/>
  <c r="S333" i="32" s="1"/>
  <c r="H333" i="33"/>
  <c r="M333" i="33" s="1"/>
  <c r="R337" i="32"/>
  <c r="S337" i="32" s="1"/>
  <c r="H337" i="33"/>
  <c r="M337" i="33" s="1"/>
  <c r="R341" i="32"/>
  <c r="S341" i="32" s="1"/>
  <c r="H341" i="33"/>
  <c r="M341" i="33" s="1"/>
  <c r="R345" i="32"/>
  <c r="S345" i="32" s="1"/>
  <c r="H345" i="33"/>
  <c r="M345" i="33" s="1"/>
  <c r="R349" i="32"/>
  <c r="S349" i="32" s="1"/>
  <c r="H349" i="33"/>
  <c r="M349" i="33" s="1"/>
  <c r="R353" i="32"/>
  <c r="S353" i="32" s="1"/>
  <c r="H353" i="33"/>
  <c r="M353" i="33" s="1"/>
  <c r="R357" i="32"/>
  <c r="S357" i="32" s="1"/>
  <c r="H357" i="33"/>
  <c r="M357" i="33" s="1"/>
  <c r="R361" i="32"/>
  <c r="S361" i="32" s="1"/>
  <c r="H361" i="33"/>
  <c r="M361" i="33" s="1"/>
  <c r="R365" i="32"/>
  <c r="S365" i="32" s="1"/>
  <c r="H365" i="33"/>
  <c r="M365" i="33" s="1"/>
  <c r="R369" i="32"/>
  <c r="S369" i="32" s="1"/>
  <c r="H369" i="33"/>
  <c r="M369" i="33" s="1"/>
  <c r="R373" i="32"/>
  <c r="S373" i="32" s="1"/>
  <c r="H373" i="33"/>
  <c r="M373" i="33" s="1"/>
  <c r="R377" i="32"/>
  <c r="S377" i="32" s="1"/>
  <c r="H377" i="33"/>
  <c r="M377" i="33" s="1"/>
  <c r="R381" i="32"/>
  <c r="S381" i="32" s="1"/>
  <c r="H381" i="33"/>
  <c r="M381" i="33" s="1"/>
  <c r="R385" i="32"/>
  <c r="S385" i="32" s="1"/>
  <c r="H385" i="33"/>
  <c r="M385" i="33" s="1"/>
  <c r="R389" i="32"/>
  <c r="S389" i="32" s="1"/>
  <c r="H389" i="33"/>
  <c r="M389" i="33" s="1"/>
  <c r="R393" i="32"/>
  <c r="S393" i="32" s="1"/>
  <c r="H393" i="33"/>
  <c r="M393" i="33" s="1"/>
  <c r="R397" i="32"/>
  <c r="S397" i="32" s="1"/>
  <c r="H397" i="33"/>
  <c r="M397" i="33" s="1"/>
  <c r="R401" i="32"/>
  <c r="S401" i="32" s="1"/>
  <c r="H401" i="33"/>
  <c r="M401" i="33" s="1"/>
  <c r="R405" i="32"/>
  <c r="S405" i="32" s="1"/>
  <c r="H405" i="33"/>
  <c r="M405" i="33" s="1"/>
  <c r="R409" i="32"/>
  <c r="S409" i="32" s="1"/>
  <c r="H409" i="33"/>
  <c r="M409" i="33" s="1"/>
  <c r="R413" i="32"/>
  <c r="S413" i="32" s="1"/>
  <c r="H413" i="33"/>
  <c r="M413" i="33" s="1"/>
  <c r="R417" i="32"/>
  <c r="S417" i="32" s="1"/>
  <c r="H417" i="33"/>
  <c r="M417" i="33" s="1"/>
  <c r="R421" i="32"/>
  <c r="S421" i="32" s="1"/>
  <c r="H421" i="33"/>
  <c r="M421" i="33" s="1"/>
  <c r="R425" i="32"/>
  <c r="S425" i="32" s="1"/>
  <c r="H425" i="33"/>
  <c r="M425" i="33" s="1"/>
  <c r="R429" i="32"/>
  <c r="S429" i="32" s="1"/>
  <c r="H429" i="33"/>
  <c r="M429" i="33" s="1"/>
  <c r="R433" i="32"/>
  <c r="S433" i="32" s="1"/>
  <c r="H433" i="33"/>
  <c r="M433" i="33" s="1"/>
  <c r="R437" i="32"/>
  <c r="S437" i="32" s="1"/>
  <c r="H437" i="33"/>
  <c r="M437" i="33" s="1"/>
  <c r="R441" i="32"/>
  <c r="S441" i="32" s="1"/>
  <c r="H441" i="33"/>
  <c r="M441" i="33" s="1"/>
  <c r="R445" i="32"/>
  <c r="S445" i="32" s="1"/>
  <c r="H445" i="33"/>
  <c r="M445" i="33" s="1"/>
  <c r="R449" i="32"/>
  <c r="S449" i="32" s="1"/>
  <c r="H449" i="33"/>
  <c r="M449" i="33" s="1"/>
  <c r="R453" i="32"/>
  <c r="S453" i="32" s="1"/>
  <c r="H453" i="33"/>
  <c r="M453" i="33" s="1"/>
  <c r="R457" i="32"/>
  <c r="S457" i="32" s="1"/>
  <c r="H457" i="33"/>
  <c r="M457" i="33" s="1"/>
  <c r="R461" i="32"/>
  <c r="S461" i="32" s="1"/>
  <c r="H461" i="33"/>
  <c r="M461" i="33" s="1"/>
  <c r="R465" i="32"/>
  <c r="S465" i="32" s="1"/>
  <c r="H465" i="33"/>
  <c r="M465" i="33" s="1"/>
  <c r="R469" i="32"/>
  <c r="S469" i="32" s="1"/>
  <c r="H469" i="33"/>
  <c r="M469" i="33" s="1"/>
  <c r="R473" i="32"/>
  <c r="S473" i="32" s="1"/>
  <c r="H473" i="33"/>
  <c r="M473" i="33" s="1"/>
  <c r="R477" i="32"/>
  <c r="S477" i="32" s="1"/>
  <c r="H477" i="33"/>
  <c r="M477" i="33" s="1"/>
  <c r="R481" i="32"/>
  <c r="S481" i="32" s="1"/>
  <c r="H481" i="33"/>
  <c r="M481" i="33" s="1"/>
  <c r="R485" i="32"/>
  <c r="S485" i="32" s="1"/>
  <c r="H485" i="33"/>
  <c r="M485" i="33" s="1"/>
  <c r="R489" i="32"/>
  <c r="S489" i="32" s="1"/>
  <c r="H489" i="33"/>
  <c r="M489" i="33" s="1"/>
  <c r="R589" i="32"/>
  <c r="S589" i="32" s="1"/>
  <c r="H589" i="33"/>
  <c r="M589" i="33" s="1"/>
  <c r="R597" i="32"/>
  <c r="S597" i="32" s="1"/>
  <c r="H597" i="33"/>
  <c r="M597" i="33" s="1"/>
  <c r="R605" i="32"/>
  <c r="S605" i="32" s="1"/>
  <c r="H605" i="33"/>
  <c r="M605" i="33" s="1"/>
  <c r="R617" i="32"/>
  <c r="S617" i="32" s="1"/>
  <c r="H617" i="33"/>
  <c r="M617" i="33" s="1"/>
  <c r="R621" i="32"/>
  <c r="S621" i="32" s="1"/>
  <c r="H621" i="33"/>
  <c r="M621" i="33" s="1"/>
  <c r="R633" i="32"/>
  <c r="S633" i="32" s="1"/>
  <c r="H633" i="33"/>
  <c r="M633" i="33" s="1"/>
  <c r="R641" i="32"/>
  <c r="S641" i="32" s="1"/>
  <c r="H641" i="33"/>
  <c r="M641" i="33" s="1"/>
  <c r="R649" i="32"/>
  <c r="S649" i="32" s="1"/>
  <c r="H649" i="33"/>
  <c r="M649" i="33" s="1"/>
  <c r="R657" i="32"/>
  <c r="S657" i="32" s="1"/>
  <c r="H657" i="33"/>
  <c r="M657" i="33" s="1"/>
  <c r="R665" i="32"/>
  <c r="S665" i="32" s="1"/>
  <c r="H665" i="33"/>
  <c r="M665" i="33" s="1"/>
  <c r="R673" i="32"/>
  <c r="S673" i="32" s="1"/>
  <c r="H673" i="33"/>
  <c r="M673" i="33" s="1"/>
  <c r="R681" i="32"/>
  <c r="S681" i="32" s="1"/>
  <c r="H681" i="33"/>
  <c r="M681" i="33" s="1"/>
  <c r="R689" i="32"/>
  <c r="S689" i="32" s="1"/>
  <c r="H689" i="33"/>
  <c r="M689" i="33" s="1"/>
  <c r="R693" i="32"/>
  <c r="S693" i="32" s="1"/>
  <c r="H693" i="33"/>
  <c r="M693" i="33" s="1"/>
  <c r="R705" i="32"/>
  <c r="S705" i="32" s="1"/>
  <c r="H705" i="33"/>
  <c r="M705" i="33" s="1"/>
  <c r="R30" i="32"/>
  <c r="S30" i="32" s="1"/>
  <c r="H30" i="33"/>
  <c r="M30" i="33" s="1"/>
  <c r="R42" i="32"/>
  <c r="S42" i="32" s="1"/>
  <c r="H42" i="33"/>
  <c r="M42" i="33" s="1"/>
  <c r="R50" i="32"/>
  <c r="S50" i="32" s="1"/>
  <c r="H50" i="33"/>
  <c r="M50" i="33" s="1"/>
  <c r="R58" i="32"/>
  <c r="S58" i="32" s="1"/>
  <c r="H58" i="33"/>
  <c r="M58" i="33" s="1"/>
  <c r="R66" i="32"/>
  <c r="S66" i="32" s="1"/>
  <c r="H66" i="33"/>
  <c r="M66" i="33" s="1"/>
  <c r="R74" i="32"/>
  <c r="S74" i="32" s="1"/>
  <c r="H74" i="33"/>
  <c r="M74" i="33" s="1"/>
  <c r="R246" i="32"/>
  <c r="S246" i="32" s="1"/>
  <c r="H246" i="33"/>
  <c r="M246" i="33" s="1"/>
  <c r="R254" i="32"/>
  <c r="S254" i="32" s="1"/>
  <c r="H254" i="33"/>
  <c r="M254" i="33" s="1"/>
  <c r="R258" i="32"/>
  <c r="S258" i="32" s="1"/>
  <c r="H258" i="33"/>
  <c r="M258" i="33" s="1"/>
  <c r="R270" i="32"/>
  <c r="S270" i="32" s="1"/>
  <c r="H270" i="33"/>
  <c r="M270" i="33" s="1"/>
  <c r="R274" i="32"/>
  <c r="S274" i="32" s="1"/>
  <c r="H274" i="33"/>
  <c r="M274" i="33" s="1"/>
  <c r="R282" i="32"/>
  <c r="S282" i="32" s="1"/>
  <c r="H282" i="33"/>
  <c r="M282" i="33" s="1"/>
  <c r="R290" i="32"/>
  <c r="S290" i="32" s="1"/>
  <c r="H290" i="33"/>
  <c r="M290" i="33" s="1"/>
  <c r="R294" i="32"/>
  <c r="S294" i="32" s="1"/>
  <c r="H294" i="33"/>
  <c r="M294" i="33" s="1"/>
  <c r="R302" i="32"/>
  <c r="S302" i="32" s="1"/>
  <c r="H302" i="33"/>
  <c r="M302" i="33" s="1"/>
  <c r="R310" i="32"/>
  <c r="S310" i="32" s="1"/>
  <c r="H310" i="33"/>
  <c r="M310" i="33" s="1"/>
  <c r="R314" i="32"/>
  <c r="S314" i="32" s="1"/>
  <c r="H314" i="33"/>
  <c r="M314" i="33" s="1"/>
  <c r="R322" i="32"/>
  <c r="S322" i="32" s="1"/>
  <c r="H322" i="33"/>
  <c r="M322" i="33" s="1"/>
  <c r="R330" i="32"/>
  <c r="S330" i="32" s="1"/>
  <c r="H330" i="33"/>
  <c r="M330" i="33" s="1"/>
  <c r="R25" i="32"/>
  <c r="S25" i="32" s="1"/>
  <c r="H25" i="33"/>
  <c r="M25" i="33" s="1"/>
  <c r="R33" i="32"/>
  <c r="S33" i="32" s="1"/>
  <c r="H33" i="33"/>
  <c r="M33" i="33" s="1"/>
  <c r="R41" i="32"/>
  <c r="S41" i="32" s="1"/>
  <c r="H41" i="33"/>
  <c r="M41" i="33" s="1"/>
  <c r="R49" i="32"/>
  <c r="S49" i="32" s="1"/>
  <c r="H49" i="33"/>
  <c r="M49" i="33" s="1"/>
  <c r="R53" i="32"/>
  <c r="S53" i="32" s="1"/>
  <c r="H53" i="33"/>
  <c r="M53" i="33" s="1"/>
  <c r="R61" i="32"/>
  <c r="S61" i="32" s="1"/>
  <c r="H61" i="33"/>
  <c r="M61" i="33" s="1"/>
  <c r="R69" i="32"/>
  <c r="S69" i="32" s="1"/>
  <c r="H69" i="33"/>
  <c r="M69" i="33" s="1"/>
  <c r="R77" i="32"/>
  <c r="S77" i="32" s="1"/>
  <c r="H77" i="33"/>
  <c r="M77" i="33" s="1"/>
  <c r="R245" i="32"/>
  <c r="S245" i="32" s="1"/>
  <c r="H245" i="33"/>
  <c r="M245" i="33" s="1"/>
  <c r="R249" i="32"/>
  <c r="S249" i="32" s="1"/>
  <c r="H249" i="33"/>
  <c r="M249" i="33" s="1"/>
  <c r="R253" i="32"/>
  <c r="S253" i="32" s="1"/>
  <c r="H253" i="33"/>
  <c r="M253" i="33" s="1"/>
  <c r="R257" i="32"/>
  <c r="S257" i="32" s="1"/>
  <c r="H257" i="33"/>
  <c r="M257" i="33" s="1"/>
  <c r="R261" i="32"/>
  <c r="S261" i="32" s="1"/>
  <c r="H261" i="33"/>
  <c r="M261" i="33" s="1"/>
  <c r="R265" i="32"/>
  <c r="S265" i="32" s="1"/>
  <c r="H265" i="33"/>
  <c r="M265" i="33" s="1"/>
  <c r="R269" i="32"/>
  <c r="S269" i="32" s="1"/>
  <c r="H269" i="33"/>
  <c r="M269" i="33" s="1"/>
  <c r="R273" i="32"/>
  <c r="S273" i="32" s="1"/>
  <c r="H273" i="33"/>
  <c r="M273" i="33" s="1"/>
  <c r="R277" i="32"/>
  <c r="S277" i="32" s="1"/>
  <c r="H277" i="33"/>
  <c r="M277" i="33" s="1"/>
  <c r="R281" i="32"/>
  <c r="S281" i="32" s="1"/>
  <c r="H281" i="33"/>
  <c r="M281" i="33" s="1"/>
  <c r="R285" i="32"/>
  <c r="S285" i="32" s="1"/>
  <c r="H285" i="33"/>
  <c r="M285" i="33" s="1"/>
  <c r="R289" i="32"/>
  <c r="S289" i="32" s="1"/>
  <c r="H289" i="33"/>
  <c r="M289" i="33" s="1"/>
  <c r="R293" i="32"/>
  <c r="S293" i="32" s="1"/>
  <c r="H293" i="33"/>
  <c r="M293" i="33" s="1"/>
  <c r="R297" i="32"/>
  <c r="S297" i="32" s="1"/>
  <c r="H297" i="33"/>
  <c r="M297" i="33" s="1"/>
  <c r="R301" i="32"/>
  <c r="S301" i="32" s="1"/>
  <c r="H301" i="33"/>
  <c r="M301" i="33" s="1"/>
  <c r="R305" i="32"/>
  <c r="S305" i="32" s="1"/>
  <c r="H305" i="33"/>
  <c r="M305" i="33" s="1"/>
  <c r="R309" i="32"/>
  <c r="S309" i="32" s="1"/>
  <c r="H309" i="33"/>
  <c r="M309" i="33" s="1"/>
  <c r="R313" i="32"/>
  <c r="S313" i="32" s="1"/>
  <c r="H313" i="33"/>
  <c r="M313" i="33" s="1"/>
  <c r="R317" i="32"/>
  <c r="S317" i="32" s="1"/>
  <c r="H317" i="33"/>
  <c r="M317" i="33" s="1"/>
  <c r="R321" i="32"/>
  <c r="S321" i="32" s="1"/>
  <c r="H321" i="33"/>
  <c r="M321" i="33" s="1"/>
  <c r="R325" i="32"/>
  <c r="S325" i="32" s="1"/>
  <c r="H325" i="33"/>
  <c r="M325" i="33" s="1"/>
  <c r="R329" i="32"/>
  <c r="S329" i="32" s="1"/>
  <c r="H329" i="33"/>
  <c r="M329" i="33" s="1"/>
  <c r="R493" i="32"/>
  <c r="S493" i="32" s="1"/>
  <c r="H493" i="33"/>
  <c r="M493" i="33" s="1"/>
  <c r="R497" i="32"/>
  <c r="S497" i="32" s="1"/>
  <c r="H497" i="33"/>
  <c r="M497" i="33" s="1"/>
  <c r="R501" i="32"/>
  <c r="S501" i="32" s="1"/>
  <c r="H501" i="33"/>
  <c r="M501" i="33" s="1"/>
  <c r="R505" i="32"/>
  <c r="S505" i="32" s="1"/>
  <c r="H505" i="33"/>
  <c r="M505" i="33" s="1"/>
  <c r="R509" i="32"/>
  <c r="S509" i="32" s="1"/>
  <c r="H509" i="33"/>
  <c r="M509" i="33" s="1"/>
  <c r="R513" i="32"/>
  <c r="S513" i="32" s="1"/>
  <c r="H513" i="33"/>
  <c r="M513" i="33" s="1"/>
  <c r="R517" i="32"/>
  <c r="S517" i="32" s="1"/>
  <c r="H517" i="33"/>
  <c r="M517" i="33" s="1"/>
  <c r="R521" i="32"/>
  <c r="S521" i="32" s="1"/>
  <c r="H521" i="33"/>
  <c r="M521" i="33" s="1"/>
  <c r="R525" i="32"/>
  <c r="S525" i="32" s="1"/>
  <c r="H525" i="33"/>
  <c r="M525" i="33" s="1"/>
  <c r="R529" i="32"/>
  <c r="S529" i="32" s="1"/>
  <c r="H529" i="33"/>
  <c r="M529" i="33" s="1"/>
  <c r="R533" i="32"/>
  <c r="S533" i="32" s="1"/>
  <c r="H533" i="33"/>
  <c r="M533" i="33" s="1"/>
  <c r="R537" i="32"/>
  <c r="S537" i="32" s="1"/>
  <c r="H537" i="33"/>
  <c r="M537" i="33" s="1"/>
  <c r="R541" i="32"/>
  <c r="S541" i="32" s="1"/>
  <c r="H541" i="33"/>
  <c r="M541" i="33" s="1"/>
  <c r="R545" i="32"/>
  <c r="S545" i="32" s="1"/>
  <c r="H545" i="33"/>
  <c r="M545" i="33" s="1"/>
  <c r="R549" i="32"/>
  <c r="S549" i="32" s="1"/>
  <c r="H549" i="33"/>
  <c r="M549" i="33" s="1"/>
  <c r="R553" i="32"/>
  <c r="S553" i="32" s="1"/>
  <c r="H553" i="33"/>
  <c r="M553" i="33" s="1"/>
  <c r="R557" i="32"/>
  <c r="S557" i="32" s="1"/>
  <c r="H557" i="33"/>
  <c r="M557" i="33" s="1"/>
  <c r="R561" i="32"/>
  <c r="S561" i="32" s="1"/>
  <c r="H561" i="33"/>
  <c r="M561" i="33" s="1"/>
  <c r="R565" i="32"/>
  <c r="S565" i="32" s="1"/>
  <c r="H565" i="33"/>
  <c r="M565" i="33" s="1"/>
  <c r="R569" i="32"/>
  <c r="S569" i="32" s="1"/>
  <c r="H569" i="33"/>
  <c r="M569" i="33" s="1"/>
  <c r="R573" i="32"/>
  <c r="S573" i="32" s="1"/>
  <c r="H573" i="33"/>
  <c r="M573" i="33" s="1"/>
  <c r="R577" i="32"/>
  <c r="S577" i="32" s="1"/>
  <c r="H577" i="33"/>
  <c r="M577" i="33" s="1"/>
  <c r="R581" i="32"/>
  <c r="S581" i="32" s="1"/>
  <c r="H581" i="33"/>
  <c r="M581" i="33" s="1"/>
  <c r="R585" i="32"/>
  <c r="S585" i="32" s="1"/>
  <c r="H585" i="33"/>
  <c r="M585" i="33" s="1"/>
  <c r="R713" i="32"/>
  <c r="S713" i="32" s="1"/>
  <c r="H713" i="33"/>
  <c r="M713" i="33" s="1"/>
  <c r="R28" i="32"/>
  <c r="S28" i="32" s="1"/>
  <c r="H28" i="33"/>
  <c r="M28" i="33" s="1"/>
  <c r="R36" i="32"/>
  <c r="S36" i="32" s="1"/>
  <c r="H36" i="33"/>
  <c r="M36" i="33" s="1"/>
  <c r="R44" i="32"/>
  <c r="S44" i="32" s="1"/>
  <c r="H44" i="33"/>
  <c r="M44" i="33" s="1"/>
  <c r="R56" i="32"/>
  <c r="S56" i="32" s="1"/>
  <c r="H56" i="33"/>
  <c r="M56" i="33" s="1"/>
  <c r="R64" i="32"/>
  <c r="S64" i="32" s="1"/>
  <c r="H64" i="33"/>
  <c r="M64" i="33" s="1"/>
  <c r="R68" i="32"/>
  <c r="S68" i="32" s="1"/>
  <c r="H68" i="33"/>
  <c r="M68" i="33" s="1"/>
  <c r="R76" i="32"/>
  <c r="S76" i="32" s="1"/>
  <c r="H76" i="33"/>
  <c r="M76" i="33" s="1"/>
  <c r="R244" i="32"/>
  <c r="S244" i="32" s="1"/>
  <c r="H244" i="33"/>
  <c r="M244" i="33" s="1"/>
  <c r="R252" i="32"/>
  <c r="S252" i="32" s="1"/>
  <c r="H252" i="33"/>
  <c r="M252" i="33" s="1"/>
  <c r="R256" i="32"/>
  <c r="S256" i="32" s="1"/>
  <c r="H256" i="33"/>
  <c r="M256" i="33" s="1"/>
  <c r="R264" i="32"/>
  <c r="S264" i="32" s="1"/>
  <c r="H264" i="33"/>
  <c r="M264" i="33" s="1"/>
  <c r="R272" i="32"/>
  <c r="S272" i="32" s="1"/>
  <c r="H272" i="33"/>
  <c r="M272" i="33" s="1"/>
  <c r="R280" i="32"/>
  <c r="S280" i="32" s="1"/>
  <c r="H280" i="33"/>
  <c r="M280" i="33" s="1"/>
  <c r="R288" i="32"/>
  <c r="S288" i="32" s="1"/>
  <c r="H288" i="33"/>
  <c r="M288" i="33" s="1"/>
  <c r="R292" i="32"/>
  <c r="S292" i="32" s="1"/>
  <c r="H292" i="33"/>
  <c r="M292" i="33" s="1"/>
  <c r="R300" i="32"/>
  <c r="S300" i="32" s="1"/>
  <c r="H300" i="33"/>
  <c r="M300" i="33" s="1"/>
  <c r="R312" i="32"/>
  <c r="S312" i="32" s="1"/>
  <c r="H312" i="33"/>
  <c r="M312" i="33" s="1"/>
  <c r="R320" i="32"/>
  <c r="S320" i="32" s="1"/>
  <c r="H320" i="33"/>
  <c r="M320" i="33" s="1"/>
  <c r="R324" i="32"/>
  <c r="S324" i="32" s="1"/>
  <c r="H324" i="33"/>
  <c r="M324" i="33" s="1"/>
  <c r="R492" i="32"/>
  <c r="S492" i="32" s="1"/>
  <c r="H492" i="33"/>
  <c r="M492" i="33" s="1"/>
  <c r="R500" i="32"/>
  <c r="S500" i="32" s="1"/>
  <c r="H500" i="33"/>
  <c r="M500" i="33" s="1"/>
  <c r="R508" i="32"/>
  <c r="S508" i="32" s="1"/>
  <c r="H508" i="33"/>
  <c r="M508" i="33" s="1"/>
  <c r="R512" i="32"/>
  <c r="S512" i="32" s="1"/>
  <c r="H512" i="33"/>
  <c r="M512" i="33" s="1"/>
  <c r="R520" i="32"/>
  <c r="S520" i="32" s="1"/>
  <c r="H520" i="33"/>
  <c r="M520" i="33" s="1"/>
  <c r="R532" i="32"/>
  <c r="S532" i="32" s="1"/>
  <c r="H532" i="33"/>
  <c r="M532" i="33" s="1"/>
  <c r="R540" i="32"/>
  <c r="S540" i="32" s="1"/>
  <c r="H540" i="33"/>
  <c r="M540" i="33" s="1"/>
  <c r="R552" i="32"/>
  <c r="S552" i="32" s="1"/>
  <c r="H552" i="33"/>
  <c r="M552" i="33" s="1"/>
  <c r="R560" i="32"/>
  <c r="S560" i="32" s="1"/>
  <c r="H560" i="33"/>
  <c r="M560" i="33" s="1"/>
  <c r="R568" i="32"/>
  <c r="S568" i="32" s="1"/>
  <c r="H568" i="33"/>
  <c r="M568" i="33" s="1"/>
  <c r="R580" i="32"/>
  <c r="S580" i="32" s="1"/>
  <c r="H580" i="33"/>
  <c r="M580" i="33" s="1"/>
  <c r="R21" i="31"/>
  <c r="S21" i="31" s="1"/>
  <c r="H21" i="32"/>
  <c r="M21" i="32" s="1"/>
  <c r="R19" i="31"/>
  <c r="S19" i="31" s="1"/>
  <c r="H19" i="32"/>
  <c r="M19" i="32" s="1"/>
  <c r="M18" i="28"/>
  <c r="H719" i="28"/>
  <c r="R20" i="30"/>
  <c r="S20" i="30" s="1"/>
  <c r="H20" i="31"/>
  <c r="R83" i="33"/>
  <c r="S83" i="33" s="1"/>
  <c r="H83" i="34"/>
  <c r="M83" i="34" s="1"/>
  <c r="R87" i="33"/>
  <c r="S87" i="33" s="1"/>
  <c r="H87" i="34"/>
  <c r="M87" i="34" s="1"/>
  <c r="R91" i="33"/>
  <c r="S91" i="33" s="1"/>
  <c r="H91" i="34"/>
  <c r="M91" i="34" s="1"/>
  <c r="R95" i="33"/>
  <c r="S95" i="33" s="1"/>
  <c r="H95" i="34"/>
  <c r="M95" i="34" s="1"/>
  <c r="R99" i="33"/>
  <c r="S99" i="33" s="1"/>
  <c r="H99" i="34"/>
  <c r="M99" i="34" s="1"/>
  <c r="R103" i="33"/>
  <c r="S103" i="33" s="1"/>
  <c r="H103" i="34"/>
  <c r="M103" i="34" s="1"/>
  <c r="R107" i="33"/>
  <c r="S107" i="33" s="1"/>
  <c r="H107" i="34"/>
  <c r="M107" i="34" s="1"/>
  <c r="R111" i="33"/>
  <c r="S111" i="33" s="1"/>
  <c r="H111" i="34"/>
  <c r="M111" i="34" s="1"/>
  <c r="R115" i="33"/>
  <c r="S115" i="33" s="1"/>
  <c r="H115" i="34"/>
  <c r="M115" i="34" s="1"/>
  <c r="R119" i="33"/>
  <c r="S119" i="33" s="1"/>
  <c r="H119" i="34"/>
  <c r="M119" i="34" s="1"/>
  <c r="R125" i="33"/>
  <c r="S125" i="33" s="1"/>
  <c r="H125" i="34"/>
  <c r="M125" i="34" s="1"/>
  <c r="R129" i="33"/>
  <c r="S129" i="33" s="1"/>
  <c r="H129" i="34"/>
  <c r="M129" i="34" s="1"/>
  <c r="R131" i="33"/>
  <c r="S131" i="33" s="1"/>
  <c r="H131" i="34"/>
  <c r="M131" i="34" s="1"/>
  <c r="R135" i="33"/>
  <c r="S135" i="33" s="1"/>
  <c r="H135" i="34"/>
  <c r="M135" i="34" s="1"/>
  <c r="R139" i="33"/>
  <c r="S139" i="33" s="1"/>
  <c r="H139" i="34"/>
  <c r="M139" i="34" s="1"/>
  <c r="R143" i="33"/>
  <c r="S143" i="33" s="1"/>
  <c r="H143" i="34"/>
  <c r="M143" i="34" s="1"/>
  <c r="R147" i="33"/>
  <c r="S147" i="33" s="1"/>
  <c r="H147" i="34"/>
  <c r="M147" i="34" s="1"/>
  <c r="R151" i="33"/>
  <c r="S151" i="33" s="1"/>
  <c r="H151" i="34"/>
  <c r="M151" i="34" s="1"/>
  <c r="R155" i="33"/>
  <c r="S155" i="33" s="1"/>
  <c r="H155" i="34"/>
  <c r="M155" i="34" s="1"/>
  <c r="R159" i="33"/>
  <c r="S159" i="33" s="1"/>
  <c r="H159" i="34"/>
  <c r="M159" i="34" s="1"/>
  <c r="R163" i="33"/>
  <c r="S163" i="33" s="1"/>
  <c r="H163" i="34"/>
  <c r="M163" i="34" s="1"/>
  <c r="R169" i="33"/>
  <c r="S169" i="33" s="1"/>
  <c r="H169" i="34"/>
  <c r="M169" i="34" s="1"/>
  <c r="R173" i="33"/>
  <c r="S173" i="33" s="1"/>
  <c r="H173" i="34"/>
  <c r="M173" i="34" s="1"/>
  <c r="R177" i="33"/>
  <c r="S177" i="33" s="1"/>
  <c r="H177" i="34"/>
  <c r="M177" i="34" s="1"/>
  <c r="R181" i="33"/>
  <c r="S181" i="33" s="1"/>
  <c r="H181" i="34"/>
  <c r="M181" i="34" s="1"/>
  <c r="R185" i="33"/>
  <c r="S185" i="33" s="1"/>
  <c r="H185" i="34"/>
  <c r="M185" i="34" s="1"/>
  <c r="R191" i="33"/>
  <c r="S191" i="33" s="1"/>
  <c r="H191" i="34"/>
  <c r="M191" i="34" s="1"/>
  <c r="R195" i="33"/>
  <c r="S195" i="33" s="1"/>
  <c r="H195" i="34"/>
  <c r="M195" i="34" s="1"/>
  <c r="R201" i="33"/>
  <c r="S201" i="33" s="1"/>
  <c r="H201" i="34"/>
  <c r="M201" i="34" s="1"/>
  <c r="R205" i="33"/>
  <c r="S205" i="33" s="1"/>
  <c r="H205" i="34"/>
  <c r="M205" i="34" s="1"/>
  <c r="R209" i="33"/>
  <c r="S209" i="33" s="1"/>
  <c r="H209" i="34"/>
  <c r="M209" i="34" s="1"/>
  <c r="R213" i="33"/>
  <c r="S213" i="33" s="1"/>
  <c r="H213" i="34"/>
  <c r="M213" i="34" s="1"/>
  <c r="R217" i="33"/>
  <c r="S217" i="33" s="1"/>
  <c r="H217" i="34"/>
  <c r="M217" i="34" s="1"/>
  <c r="R221" i="33"/>
  <c r="S221" i="33" s="1"/>
  <c r="H221" i="34"/>
  <c r="M221" i="34" s="1"/>
  <c r="R225" i="33"/>
  <c r="S225" i="33" s="1"/>
  <c r="H225" i="34"/>
  <c r="M225" i="34" s="1"/>
  <c r="R229" i="33"/>
  <c r="S229" i="33" s="1"/>
  <c r="H229" i="34"/>
  <c r="M229" i="34" s="1"/>
  <c r="R233" i="33"/>
  <c r="S233" i="33" s="1"/>
  <c r="H233" i="34"/>
  <c r="M233" i="34" s="1"/>
  <c r="R237" i="33"/>
  <c r="S237" i="33" s="1"/>
  <c r="H237" i="34"/>
  <c r="M237" i="34" s="1"/>
  <c r="R241" i="33"/>
  <c r="S241" i="33" s="1"/>
  <c r="H241" i="34"/>
  <c r="M241" i="34" s="1"/>
  <c r="R80" i="33"/>
  <c r="S80" i="33" s="1"/>
  <c r="H80" i="34"/>
  <c r="M80" i="34" s="1"/>
  <c r="R84" i="33"/>
  <c r="S84" i="33" s="1"/>
  <c r="H84" i="34"/>
  <c r="M84" i="34" s="1"/>
  <c r="R88" i="33"/>
  <c r="S88" i="33" s="1"/>
  <c r="H88" i="34"/>
  <c r="M88" i="34" s="1"/>
  <c r="R92" i="33"/>
  <c r="S92" i="33" s="1"/>
  <c r="H92" i="34"/>
  <c r="M92" i="34" s="1"/>
  <c r="R96" i="33"/>
  <c r="S96" i="33" s="1"/>
  <c r="H96" i="34"/>
  <c r="M96" i="34" s="1"/>
  <c r="R100" i="33"/>
  <c r="S100" i="33" s="1"/>
  <c r="H100" i="34"/>
  <c r="M100" i="34" s="1"/>
  <c r="R104" i="33"/>
  <c r="S104" i="33" s="1"/>
  <c r="H104" i="34"/>
  <c r="M104" i="34" s="1"/>
  <c r="R108" i="33"/>
  <c r="S108" i="33" s="1"/>
  <c r="H108" i="34"/>
  <c r="M108" i="34" s="1"/>
  <c r="R112" i="33"/>
  <c r="S112" i="33" s="1"/>
  <c r="H112" i="34"/>
  <c r="M112" i="34" s="1"/>
  <c r="R116" i="33"/>
  <c r="S116" i="33" s="1"/>
  <c r="H116" i="34"/>
  <c r="M116" i="34" s="1"/>
  <c r="R120" i="33"/>
  <c r="S120" i="33" s="1"/>
  <c r="H120" i="34"/>
  <c r="M120" i="34" s="1"/>
  <c r="R124" i="33"/>
  <c r="S124" i="33" s="1"/>
  <c r="H124" i="34"/>
  <c r="M124" i="34" s="1"/>
  <c r="R128" i="33"/>
  <c r="S128" i="33" s="1"/>
  <c r="H128" i="34"/>
  <c r="M128" i="34" s="1"/>
  <c r="R132" i="33"/>
  <c r="S132" i="33" s="1"/>
  <c r="H132" i="34"/>
  <c r="M132" i="34" s="1"/>
  <c r="R136" i="33"/>
  <c r="S136" i="33" s="1"/>
  <c r="H136" i="34"/>
  <c r="M136" i="34" s="1"/>
  <c r="R140" i="33"/>
  <c r="S140" i="33" s="1"/>
  <c r="H140" i="34"/>
  <c r="M140" i="34" s="1"/>
  <c r="R144" i="33"/>
  <c r="S144" i="33" s="1"/>
  <c r="H144" i="34"/>
  <c r="M144" i="34" s="1"/>
  <c r="R148" i="33"/>
  <c r="S148" i="33" s="1"/>
  <c r="H148" i="34"/>
  <c r="M148" i="34" s="1"/>
  <c r="R152" i="33"/>
  <c r="S152" i="33" s="1"/>
  <c r="H152" i="34"/>
  <c r="M152" i="34" s="1"/>
  <c r="R158" i="33"/>
  <c r="S158" i="33" s="1"/>
  <c r="H158" i="34"/>
  <c r="M158" i="34" s="1"/>
  <c r="R162" i="33"/>
  <c r="S162" i="33" s="1"/>
  <c r="H162" i="34"/>
  <c r="M162" i="34" s="1"/>
  <c r="R166" i="33"/>
  <c r="S166" i="33" s="1"/>
  <c r="H166" i="34"/>
  <c r="M166" i="34" s="1"/>
  <c r="R170" i="33"/>
  <c r="S170" i="33" s="1"/>
  <c r="H170" i="34"/>
  <c r="M170" i="34" s="1"/>
  <c r="R174" i="33"/>
  <c r="S174" i="33" s="1"/>
  <c r="H174" i="34"/>
  <c r="M174" i="34" s="1"/>
  <c r="R178" i="33"/>
  <c r="S178" i="33" s="1"/>
  <c r="H178" i="34"/>
  <c r="M178" i="34" s="1"/>
  <c r="R182" i="33"/>
  <c r="S182" i="33" s="1"/>
  <c r="H182" i="34"/>
  <c r="M182" i="34" s="1"/>
  <c r="R186" i="33"/>
  <c r="S186" i="33" s="1"/>
  <c r="H186" i="34"/>
  <c r="M186" i="34" s="1"/>
  <c r="R192" i="33"/>
  <c r="S192" i="33" s="1"/>
  <c r="H192" i="34"/>
  <c r="M192" i="34" s="1"/>
  <c r="R196" i="33"/>
  <c r="S196" i="33" s="1"/>
  <c r="H196" i="34"/>
  <c r="M196" i="34" s="1"/>
  <c r="R200" i="33"/>
  <c r="S200" i="33" s="1"/>
  <c r="H200" i="34"/>
  <c r="M200" i="34" s="1"/>
  <c r="R204" i="33"/>
  <c r="S204" i="33" s="1"/>
  <c r="H204" i="34"/>
  <c r="M204" i="34" s="1"/>
  <c r="R208" i="33"/>
  <c r="S208" i="33" s="1"/>
  <c r="H208" i="34"/>
  <c r="M208" i="34" s="1"/>
  <c r="R212" i="33"/>
  <c r="S212" i="33" s="1"/>
  <c r="H212" i="34"/>
  <c r="M212" i="34" s="1"/>
  <c r="R216" i="33"/>
  <c r="S216" i="33" s="1"/>
  <c r="H216" i="34"/>
  <c r="M216" i="34" s="1"/>
  <c r="R220" i="33"/>
  <c r="S220" i="33" s="1"/>
  <c r="H220" i="34"/>
  <c r="M220" i="34" s="1"/>
  <c r="R224" i="33"/>
  <c r="S224" i="33" s="1"/>
  <c r="H224" i="34"/>
  <c r="M224" i="34" s="1"/>
  <c r="R228" i="33"/>
  <c r="S228" i="33" s="1"/>
  <c r="H228" i="34"/>
  <c r="M228" i="34" s="1"/>
  <c r="R230" i="33"/>
  <c r="S230" i="33" s="1"/>
  <c r="H230" i="34"/>
  <c r="M230" i="34" s="1"/>
  <c r="R234" i="33"/>
  <c r="S234" i="33" s="1"/>
  <c r="H234" i="34"/>
  <c r="M234" i="34" s="1"/>
  <c r="R240" i="33"/>
  <c r="S240" i="33" s="1"/>
  <c r="H240" i="34"/>
  <c r="M240" i="34" s="1"/>
  <c r="R81" i="33"/>
  <c r="S81" i="33" s="1"/>
  <c r="H81" i="34"/>
  <c r="M81" i="34" s="1"/>
  <c r="R85" i="33"/>
  <c r="S85" i="33" s="1"/>
  <c r="H85" i="34"/>
  <c r="M85" i="34" s="1"/>
  <c r="R89" i="33"/>
  <c r="S89" i="33" s="1"/>
  <c r="H89" i="34"/>
  <c r="M89" i="34" s="1"/>
  <c r="R93" i="33"/>
  <c r="S93" i="33" s="1"/>
  <c r="H93" i="34"/>
  <c r="M93" i="34" s="1"/>
  <c r="R97" i="33"/>
  <c r="S97" i="33" s="1"/>
  <c r="H97" i="34"/>
  <c r="M97" i="34" s="1"/>
  <c r="R101" i="33"/>
  <c r="S101" i="33" s="1"/>
  <c r="H101" i="34"/>
  <c r="M101" i="34" s="1"/>
  <c r="R105" i="33"/>
  <c r="S105" i="33" s="1"/>
  <c r="H105" i="34"/>
  <c r="M105" i="34" s="1"/>
  <c r="R109" i="33"/>
  <c r="S109" i="33" s="1"/>
  <c r="H109" i="34"/>
  <c r="M109" i="34" s="1"/>
  <c r="R113" i="33"/>
  <c r="S113" i="33" s="1"/>
  <c r="H113" i="34"/>
  <c r="M113" i="34" s="1"/>
  <c r="R117" i="33"/>
  <c r="S117" i="33" s="1"/>
  <c r="H117" i="34"/>
  <c r="M117" i="34" s="1"/>
  <c r="R121" i="33"/>
  <c r="S121" i="33" s="1"/>
  <c r="H121" i="34"/>
  <c r="M121" i="34" s="1"/>
  <c r="R123" i="33"/>
  <c r="S123" i="33" s="1"/>
  <c r="H123" i="34"/>
  <c r="M123" i="34" s="1"/>
  <c r="R127" i="33"/>
  <c r="S127" i="33" s="1"/>
  <c r="H127" i="34"/>
  <c r="M127" i="34" s="1"/>
  <c r="R133" i="33"/>
  <c r="S133" i="33" s="1"/>
  <c r="H133" i="34"/>
  <c r="M133" i="34" s="1"/>
  <c r="R137" i="33"/>
  <c r="S137" i="33" s="1"/>
  <c r="H137" i="34"/>
  <c r="M137" i="34" s="1"/>
  <c r="R141" i="33"/>
  <c r="S141" i="33" s="1"/>
  <c r="H141" i="34"/>
  <c r="M141" i="34" s="1"/>
  <c r="R145" i="33"/>
  <c r="S145" i="33" s="1"/>
  <c r="H145" i="34"/>
  <c r="M145" i="34" s="1"/>
  <c r="R149" i="33"/>
  <c r="S149" i="33" s="1"/>
  <c r="H149" i="34"/>
  <c r="M149" i="34" s="1"/>
  <c r="R153" i="33"/>
  <c r="S153" i="33" s="1"/>
  <c r="H153" i="34"/>
  <c r="M153" i="34" s="1"/>
  <c r="R157" i="33"/>
  <c r="S157" i="33" s="1"/>
  <c r="H157" i="34"/>
  <c r="M157" i="34" s="1"/>
  <c r="R161" i="33"/>
  <c r="S161" i="33" s="1"/>
  <c r="H161" i="34"/>
  <c r="M161" i="34" s="1"/>
  <c r="R165" i="33"/>
  <c r="S165" i="33" s="1"/>
  <c r="H165" i="34"/>
  <c r="M165" i="34" s="1"/>
  <c r="R167" i="33"/>
  <c r="S167" i="33" s="1"/>
  <c r="H167" i="34"/>
  <c r="M167" i="34" s="1"/>
  <c r="R171" i="33"/>
  <c r="S171" i="33" s="1"/>
  <c r="H171" i="34"/>
  <c r="M171" i="34" s="1"/>
  <c r="R175" i="33"/>
  <c r="S175" i="33" s="1"/>
  <c r="H175" i="34"/>
  <c r="M175" i="34" s="1"/>
  <c r="R179" i="33"/>
  <c r="S179" i="33" s="1"/>
  <c r="H179" i="34"/>
  <c r="M179" i="34" s="1"/>
  <c r="R183" i="33"/>
  <c r="S183" i="33" s="1"/>
  <c r="H183" i="34"/>
  <c r="M183" i="34" s="1"/>
  <c r="R187" i="33"/>
  <c r="S187" i="33" s="1"/>
  <c r="H187" i="34"/>
  <c r="M187" i="34" s="1"/>
  <c r="R189" i="33"/>
  <c r="S189" i="33" s="1"/>
  <c r="H189" i="34"/>
  <c r="M189" i="34" s="1"/>
  <c r="R193" i="33"/>
  <c r="S193" i="33" s="1"/>
  <c r="H193" i="34"/>
  <c r="M193" i="34" s="1"/>
  <c r="R197" i="33"/>
  <c r="S197" i="33" s="1"/>
  <c r="H197" i="34"/>
  <c r="M197" i="34" s="1"/>
  <c r="R199" i="33"/>
  <c r="S199" i="33" s="1"/>
  <c r="H199" i="34"/>
  <c r="M199" i="34" s="1"/>
  <c r="R203" i="33"/>
  <c r="S203" i="33" s="1"/>
  <c r="H203" i="34"/>
  <c r="M203" i="34" s="1"/>
  <c r="R207" i="33"/>
  <c r="S207" i="33" s="1"/>
  <c r="H207" i="34"/>
  <c r="M207" i="34" s="1"/>
  <c r="R211" i="33"/>
  <c r="S211" i="33" s="1"/>
  <c r="H211" i="34"/>
  <c r="M211" i="34" s="1"/>
  <c r="R215" i="33"/>
  <c r="S215" i="33" s="1"/>
  <c r="H215" i="34"/>
  <c r="M215" i="34" s="1"/>
  <c r="R219" i="33"/>
  <c r="S219" i="33" s="1"/>
  <c r="H219" i="34"/>
  <c r="M219" i="34" s="1"/>
  <c r="R223" i="33"/>
  <c r="S223" i="33" s="1"/>
  <c r="H223" i="34"/>
  <c r="M223" i="34" s="1"/>
  <c r="R227" i="33"/>
  <c r="S227" i="33" s="1"/>
  <c r="H227" i="34"/>
  <c r="M227" i="34" s="1"/>
  <c r="R231" i="33"/>
  <c r="S231" i="33" s="1"/>
  <c r="H231" i="34"/>
  <c r="M231" i="34" s="1"/>
  <c r="R235" i="33"/>
  <c r="S235" i="33" s="1"/>
  <c r="H235" i="34"/>
  <c r="M235" i="34" s="1"/>
  <c r="R239" i="33"/>
  <c r="S239" i="33" s="1"/>
  <c r="H239" i="34"/>
  <c r="M239" i="34" s="1"/>
  <c r="R591" i="33"/>
  <c r="S591" i="33" s="1"/>
  <c r="H591" i="34"/>
  <c r="M591" i="34" s="1"/>
  <c r="R82" i="33"/>
  <c r="S82" i="33" s="1"/>
  <c r="H82" i="34"/>
  <c r="M82" i="34" s="1"/>
  <c r="R86" i="33"/>
  <c r="S86" i="33" s="1"/>
  <c r="H86" i="34"/>
  <c r="M86" i="34" s="1"/>
  <c r="R90" i="33"/>
  <c r="S90" i="33" s="1"/>
  <c r="H90" i="34"/>
  <c r="M90" i="34" s="1"/>
  <c r="R94" i="33"/>
  <c r="S94" i="33" s="1"/>
  <c r="H94" i="34"/>
  <c r="M94" i="34" s="1"/>
  <c r="R98" i="33"/>
  <c r="S98" i="33" s="1"/>
  <c r="H98" i="34"/>
  <c r="M98" i="34" s="1"/>
  <c r="R102" i="33"/>
  <c r="S102" i="33" s="1"/>
  <c r="H102" i="34"/>
  <c r="M102" i="34" s="1"/>
  <c r="R106" i="33"/>
  <c r="S106" i="33" s="1"/>
  <c r="H106" i="34"/>
  <c r="M106" i="34" s="1"/>
  <c r="R110" i="33"/>
  <c r="S110" i="33" s="1"/>
  <c r="H110" i="34"/>
  <c r="M110" i="34" s="1"/>
  <c r="R114" i="33"/>
  <c r="S114" i="33" s="1"/>
  <c r="H114" i="34"/>
  <c r="M114" i="34" s="1"/>
  <c r="R118" i="33"/>
  <c r="S118" i="33" s="1"/>
  <c r="H118" i="34"/>
  <c r="M118" i="34" s="1"/>
  <c r="R122" i="33"/>
  <c r="S122" i="33" s="1"/>
  <c r="H122" i="34"/>
  <c r="M122" i="34" s="1"/>
  <c r="R126" i="33"/>
  <c r="S126" i="33" s="1"/>
  <c r="H126" i="34"/>
  <c r="M126" i="34" s="1"/>
  <c r="R130" i="33"/>
  <c r="S130" i="33" s="1"/>
  <c r="H130" i="34"/>
  <c r="M130" i="34" s="1"/>
  <c r="R134" i="33"/>
  <c r="S134" i="33" s="1"/>
  <c r="H134" i="34"/>
  <c r="M134" i="34" s="1"/>
  <c r="R138" i="33"/>
  <c r="S138" i="33" s="1"/>
  <c r="H138" i="34"/>
  <c r="M138" i="34" s="1"/>
  <c r="R142" i="33"/>
  <c r="S142" i="33" s="1"/>
  <c r="H142" i="34"/>
  <c r="M142" i="34" s="1"/>
  <c r="R146" i="33"/>
  <c r="S146" i="33" s="1"/>
  <c r="H146" i="34"/>
  <c r="M146" i="34" s="1"/>
  <c r="R150" i="33"/>
  <c r="S150" i="33" s="1"/>
  <c r="H150" i="34"/>
  <c r="M150" i="34" s="1"/>
  <c r="R154" i="33"/>
  <c r="S154" i="33" s="1"/>
  <c r="H154" i="34"/>
  <c r="M154" i="34" s="1"/>
  <c r="R156" i="33"/>
  <c r="S156" i="33" s="1"/>
  <c r="H156" i="34"/>
  <c r="M156" i="34" s="1"/>
  <c r="R160" i="33"/>
  <c r="S160" i="33" s="1"/>
  <c r="H160" i="34"/>
  <c r="M160" i="34" s="1"/>
  <c r="R164" i="33"/>
  <c r="S164" i="33" s="1"/>
  <c r="H164" i="34"/>
  <c r="M164" i="34" s="1"/>
  <c r="R168" i="33"/>
  <c r="S168" i="33" s="1"/>
  <c r="H168" i="34"/>
  <c r="M168" i="34" s="1"/>
  <c r="R172" i="33"/>
  <c r="S172" i="33" s="1"/>
  <c r="H172" i="34"/>
  <c r="M172" i="34" s="1"/>
  <c r="R176" i="33"/>
  <c r="S176" i="33" s="1"/>
  <c r="H176" i="34"/>
  <c r="M176" i="34" s="1"/>
  <c r="R180" i="33"/>
  <c r="S180" i="33" s="1"/>
  <c r="H180" i="34"/>
  <c r="M180" i="34" s="1"/>
  <c r="R184" i="33"/>
  <c r="S184" i="33" s="1"/>
  <c r="H184" i="34"/>
  <c r="M184" i="34" s="1"/>
  <c r="R188" i="33"/>
  <c r="S188" i="33" s="1"/>
  <c r="H188" i="34"/>
  <c r="M188" i="34" s="1"/>
  <c r="R190" i="33"/>
  <c r="S190" i="33" s="1"/>
  <c r="H190" i="34"/>
  <c r="M190" i="34" s="1"/>
  <c r="R194" i="33"/>
  <c r="S194" i="33" s="1"/>
  <c r="H194" i="34"/>
  <c r="M194" i="34" s="1"/>
  <c r="R198" i="33"/>
  <c r="S198" i="33" s="1"/>
  <c r="H198" i="34"/>
  <c r="M198" i="34" s="1"/>
  <c r="R202" i="33"/>
  <c r="S202" i="33" s="1"/>
  <c r="H202" i="34"/>
  <c r="M202" i="34" s="1"/>
  <c r="R206" i="33"/>
  <c r="S206" i="33" s="1"/>
  <c r="H206" i="34"/>
  <c r="M206" i="34" s="1"/>
  <c r="R210" i="33"/>
  <c r="S210" i="33" s="1"/>
  <c r="H210" i="34"/>
  <c r="M210" i="34" s="1"/>
  <c r="R214" i="33"/>
  <c r="S214" i="33" s="1"/>
  <c r="H214" i="34"/>
  <c r="M214" i="34" s="1"/>
  <c r="R218" i="33"/>
  <c r="S218" i="33" s="1"/>
  <c r="H218" i="34"/>
  <c r="M218" i="34" s="1"/>
  <c r="R222" i="33"/>
  <c r="S222" i="33" s="1"/>
  <c r="H222" i="34"/>
  <c r="M222" i="34" s="1"/>
  <c r="R226" i="33"/>
  <c r="S226" i="33" s="1"/>
  <c r="H226" i="34"/>
  <c r="M226" i="34" s="1"/>
  <c r="R232" i="33"/>
  <c r="S232" i="33" s="1"/>
  <c r="H232" i="34"/>
  <c r="M232" i="34" s="1"/>
  <c r="R236" i="33"/>
  <c r="S236" i="33" s="1"/>
  <c r="H236" i="34"/>
  <c r="M236" i="34" s="1"/>
  <c r="R238" i="33"/>
  <c r="S238" i="33" s="1"/>
  <c r="H238" i="34"/>
  <c r="M238" i="34" s="1"/>
  <c r="R21" i="32" l="1"/>
  <c r="S21" i="32" s="1"/>
  <c r="H21" i="33"/>
  <c r="M21" i="33" s="1"/>
  <c r="R580" i="33"/>
  <c r="S580" i="33" s="1"/>
  <c r="H580" i="34"/>
  <c r="M580" i="34" s="1"/>
  <c r="H568" i="34"/>
  <c r="M568" i="34" s="1"/>
  <c r="R568" i="33"/>
  <c r="S568" i="33" s="1"/>
  <c r="H560" i="34"/>
  <c r="M560" i="34" s="1"/>
  <c r="R560" i="33"/>
  <c r="S560" i="33" s="1"/>
  <c r="R552" i="33"/>
  <c r="S552" i="33" s="1"/>
  <c r="H552" i="34"/>
  <c r="M552" i="34" s="1"/>
  <c r="H540" i="34"/>
  <c r="M540" i="34" s="1"/>
  <c r="R540" i="33"/>
  <c r="S540" i="33" s="1"/>
  <c r="H532" i="34"/>
  <c r="M532" i="34" s="1"/>
  <c r="R532" i="33"/>
  <c r="S532" i="33" s="1"/>
  <c r="H520" i="34"/>
  <c r="M520" i="34" s="1"/>
  <c r="R520" i="33"/>
  <c r="S520" i="33" s="1"/>
  <c r="R512" i="33"/>
  <c r="S512" i="33" s="1"/>
  <c r="H512" i="34"/>
  <c r="M512" i="34" s="1"/>
  <c r="H508" i="34"/>
  <c r="M508" i="34" s="1"/>
  <c r="R508" i="33"/>
  <c r="S508" i="33" s="1"/>
  <c r="R500" i="33"/>
  <c r="S500" i="33" s="1"/>
  <c r="H500" i="34"/>
  <c r="M500" i="34" s="1"/>
  <c r="R492" i="33"/>
  <c r="S492" i="33" s="1"/>
  <c r="H492" i="34"/>
  <c r="M492" i="34" s="1"/>
  <c r="R324" i="33"/>
  <c r="S324" i="33" s="1"/>
  <c r="H324" i="34"/>
  <c r="M324" i="34" s="1"/>
  <c r="H320" i="34"/>
  <c r="M320" i="34" s="1"/>
  <c r="R320" i="33"/>
  <c r="S320" i="33" s="1"/>
  <c r="H312" i="34"/>
  <c r="M312" i="34" s="1"/>
  <c r="R312" i="33"/>
  <c r="S312" i="33" s="1"/>
  <c r="R300" i="33"/>
  <c r="S300" i="33" s="1"/>
  <c r="H300" i="34"/>
  <c r="M300" i="34" s="1"/>
  <c r="R292" i="33"/>
  <c r="S292" i="33" s="1"/>
  <c r="H292" i="34"/>
  <c r="M292" i="34" s="1"/>
  <c r="H288" i="34"/>
  <c r="M288" i="34" s="1"/>
  <c r="R288" i="33"/>
  <c r="S288" i="33" s="1"/>
  <c r="H280" i="34"/>
  <c r="M280" i="34" s="1"/>
  <c r="R280" i="33"/>
  <c r="S280" i="33" s="1"/>
  <c r="R272" i="33"/>
  <c r="S272" i="33" s="1"/>
  <c r="H272" i="34"/>
  <c r="M272" i="34" s="1"/>
  <c r="R264" i="33"/>
  <c r="S264" i="33" s="1"/>
  <c r="H264" i="34"/>
  <c r="M264" i="34" s="1"/>
  <c r="R256" i="33"/>
  <c r="S256" i="33" s="1"/>
  <c r="H256" i="34"/>
  <c r="M256" i="34" s="1"/>
  <c r="H252" i="34"/>
  <c r="M252" i="34" s="1"/>
  <c r="R252" i="33"/>
  <c r="S252" i="33" s="1"/>
  <c r="H244" i="34"/>
  <c r="M244" i="34" s="1"/>
  <c r="R244" i="33"/>
  <c r="S244" i="33" s="1"/>
  <c r="H76" i="34"/>
  <c r="M76" i="34" s="1"/>
  <c r="R76" i="33"/>
  <c r="S76" i="33" s="1"/>
  <c r="R68" i="33"/>
  <c r="S68" i="33" s="1"/>
  <c r="H68" i="34"/>
  <c r="M68" i="34" s="1"/>
  <c r="R64" i="33"/>
  <c r="S64" i="33" s="1"/>
  <c r="H64" i="34"/>
  <c r="M64" i="34" s="1"/>
  <c r="R56" i="33"/>
  <c r="S56" i="33" s="1"/>
  <c r="H56" i="34"/>
  <c r="M56" i="34" s="1"/>
  <c r="H44" i="34"/>
  <c r="M44" i="34" s="1"/>
  <c r="R44" i="33"/>
  <c r="S44" i="33" s="1"/>
  <c r="R36" i="33"/>
  <c r="S36" i="33" s="1"/>
  <c r="H36" i="34"/>
  <c r="M36" i="34" s="1"/>
  <c r="R28" i="33"/>
  <c r="S28" i="33" s="1"/>
  <c r="H28" i="34"/>
  <c r="M28" i="34" s="1"/>
  <c r="R713" i="33"/>
  <c r="S713" i="33" s="1"/>
  <c r="H713" i="34"/>
  <c r="M713" i="34" s="1"/>
  <c r="R585" i="33"/>
  <c r="S585" i="33" s="1"/>
  <c r="H585" i="34"/>
  <c r="M585" i="34" s="1"/>
  <c r="H581" i="34"/>
  <c r="M581" i="34" s="1"/>
  <c r="R581" i="33"/>
  <c r="S581" i="33" s="1"/>
  <c r="R577" i="33"/>
  <c r="S577" i="33" s="1"/>
  <c r="H577" i="34"/>
  <c r="M577" i="34" s="1"/>
  <c r="H573" i="34"/>
  <c r="M573" i="34" s="1"/>
  <c r="R573" i="33"/>
  <c r="S573" i="33" s="1"/>
  <c r="H569" i="34"/>
  <c r="M569" i="34" s="1"/>
  <c r="R569" i="33"/>
  <c r="S569" i="33" s="1"/>
  <c r="R565" i="33"/>
  <c r="S565" i="33" s="1"/>
  <c r="H565" i="34"/>
  <c r="M565" i="34" s="1"/>
  <c r="H561" i="34"/>
  <c r="M561" i="34" s="1"/>
  <c r="R561" i="33"/>
  <c r="S561" i="33" s="1"/>
  <c r="R557" i="33"/>
  <c r="S557" i="33" s="1"/>
  <c r="H557" i="34"/>
  <c r="M557" i="34" s="1"/>
  <c r="H553" i="34"/>
  <c r="M553" i="34" s="1"/>
  <c r="R553" i="33"/>
  <c r="S553" i="33" s="1"/>
  <c r="R549" i="33"/>
  <c r="S549" i="33" s="1"/>
  <c r="H549" i="34"/>
  <c r="M549" i="34" s="1"/>
  <c r="H545" i="34"/>
  <c r="M545" i="34" s="1"/>
  <c r="R545" i="33"/>
  <c r="S545" i="33" s="1"/>
  <c r="R541" i="33"/>
  <c r="S541" i="33" s="1"/>
  <c r="H541" i="34"/>
  <c r="M541" i="34" s="1"/>
  <c r="H537" i="34"/>
  <c r="M537" i="34" s="1"/>
  <c r="R537" i="33"/>
  <c r="S537" i="33" s="1"/>
  <c r="R533" i="33"/>
  <c r="S533" i="33" s="1"/>
  <c r="H533" i="34"/>
  <c r="M533" i="34" s="1"/>
  <c r="H529" i="34"/>
  <c r="M529" i="34" s="1"/>
  <c r="R529" i="33"/>
  <c r="S529" i="33" s="1"/>
  <c r="R525" i="33"/>
  <c r="S525" i="33" s="1"/>
  <c r="H525" i="34"/>
  <c r="M525" i="34" s="1"/>
  <c r="H521" i="34"/>
  <c r="M521" i="34" s="1"/>
  <c r="R521" i="33"/>
  <c r="S521" i="33" s="1"/>
  <c r="R517" i="33"/>
  <c r="S517" i="33" s="1"/>
  <c r="H517" i="34"/>
  <c r="M517" i="34" s="1"/>
  <c r="R513" i="33"/>
  <c r="S513" i="33" s="1"/>
  <c r="H513" i="34"/>
  <c r="M513" i="34" s="1"/>
  <c r="H509" i="34"/>
  <c r="M509" i="34" s="1"/>
  <c r="R509" i="33"/>
  <c r="S509" i="33" s="1"/>
  <c r="H505" i="34"/>
  <c r="M505" i="34" s="1"/>
  <c r="R505" i="33"/>
  <c r="S505" i="33" s="1"/>
  <c r="R501" i="33"/>
  <c r="S501" i="33" s="1"/>
  <c r="H501" i="34"/>
  <c r="M501" i="34" s="1"/>
  <c r="H497" i="34"/>
  <c r="M497" i="34" s="1"/>
  <c r="R497" i="33"/>
  <c r="S497" i="33" s="1"/>
  <c r="R493" i="33"/>
  <c r="S493" i="33" s="1"/>
  <c r="H493" i="34"/>
  <c r="M493" i="34" s="1"/>
  <c r="R329" i="33"/>
  <c r="S329" i="33" s="1"/>
  <c r="H329" i="34"/>
  <c r="M329" i="34" s="1"/>
  <c r="H325" i="34"/>
  <c r="M325" i="34" s="1"/>
  <c r="R325" i="33"/>
  <c r="S325" i="33" s="1"/>
  <c r="R321" i="33"/>
  <c r="S321" i="33" s="1"/>
  <c r="H321" i="34"/>
  <c r="M321" i="34" s="1"/>
  <c r="H317" i="34"/>
  <c r="M317" i="34" s="1"/>
  <c r="R317" i="33"/>
  <c r="S317" i="33" s="1"/>
  <c r="R313" i="33"/>
  <c r="S313" i="33" s="1"/>
  <c r="H313" i="34"/>
  <c r="M313" i="34" s="1"/>
  <c r="H309" i="34"/>
  <c r="M309" i="34" s="1"/>
  <c r="R309" i="33"/>
  <c r="S309" i="33" s="1"/>
  <c r="R305" i="33"/>
  <c r="S305" i="33" s="1"/>
  <c r="H305" i="34"/>
  <c r="M305" i="34" s="1"/>
  <c r="H301" i="34"/>
  <c r="M301" i="34" s="1"/>
  <c r="R301" i="33"/>
  <c r="S301" i="33" s="1"/>
  <c r="R297" i="33"/>
  <c r="S297" i="33" s="1"/>
  <c r="H297" i="34"/>
  <c r="M297" i="34" s="1"/>
  <c r="H293" i="34"/>
  <c r="M293" i="34" s="1"/>
  <c r="R293" i="33"/>
  <c r="S293" i="33" s="1"/>
  <c r="R289" i="33"/>
  <c r="S289" i="33" s="1"/>
  <c r="H289" i="34"/>
  <c r="M289" i="34" s="1"/>
  <c r="H285" i="34"/>
  <c r="M285" i="34" s="1"/>
  <c r="R285" i="33"/>
  <c r="S285" i="33" s="1"/>
  <c r="H281" i="34"/>
  <c r="M281" i="34" s="1"/>
  <c r="R281" i="33"/>
  <c r="S281" i="33" s="1"/>
  <c r="R277" i="33"/>
  <c r="S277" i="33" s="1"/>
  <c r="H277" i="34"/>
  <c r="M277" i="34" s="1"/>
  <c r="H273" i="34"/>
  <c r="M273" i="34" s="1"/>
  <c r="R273" i="33"/>
  <c r="S273" i="33" s="1"/>
  <c r="R269" i="33"/>
  <c r="S269" i="33" s="1"/>
  <c r="H269" i="34"/>
  <c r="M269" i="34" s="1"/>
  <c r="H265" i="34"/>
  <c r="M265" i="34" s="1"/>
  <c r="R265" i="33"/>
  <c r="S265" i="33" s="1"/>
  <c r="R261" i="33"/>
  <c r="S261" i="33" s="1"/>
  <c r="H261" i="34"/>
  <c r="M261" i="34" s="1"/>
  <c r="H257" i="34"/>
  <c r="M257" i="34" s="1"/>
  <c r="R257" i="33"/>
  <c r="S257" i="33" s="1"/>
  <c r="R253" i="33"/>
  <c r="S253" i="33" s="1"/>
  <c r="H253" i="34"/>
  <c r="M253" i="34" s="1"/>
  <c r="H249" i="34"/>
  <c r="M249" i="34" s="1"/>
  <c r="R249" i="33"/>
  <c r="S249" i="33" s="1"/>
  <c r="R245" i="33"/>
  <c r="S245" i="33" s="1"/>
  <c r="H245" i="34"/>
  <c r="M245" i="34" s="1"/>
  <c r="R77" i="33"/>
  <c r="S77" i="33" s="1"/>
  <c r="H77" i="34"/>
  <c r="M77" i="34" s="1"/>
  <c r="R69" i="33"/>
  <c r="S69" i="33" s="1"/>
  <c r="H69" i="34"/>
  <c r="M69" i="34" s="1"/>
  <c r="R61" i="33"/>
  <c r="S61" i="33" s="1"/>
  <c r="H61" i="34"/>
  <c r="M61" i="34" s="1"/>
  <c r="R53" i="33"/>
  <c r="S53" i="33" s="1"/>
  <c r="H53" i="34"/>
  <c r="M53" i="34" s="1"/>
  <c r="R49" i="33"/>
  <c r="S49" i="33" s="1"/>
  <c r="H49" i="34"/>
  <c r="M49" i="34" s="1"/>
  <c r="R41" i="33"/>
  <c r="S41" i="33" s="1"/>
  <c r="H41" i="34"/>
  <c r="M41" i="34" s="1"/>
  <c r="R33" i="33"/>
  <c r="S33" i="33" s="1"/>
  <c r="H33" i="34"/>
  <c r="M33" i="34" s="1"/>
  <c r="R25" i="33"/>
  <c r="S25" i="33" s="1"/>
  <c r="H25" i="34"/>
  <c r="M25" i="34" s="1"/>
  <c r="R330" i="33"/>
  <c r="S330" i="33" s="1"/>
  <c r="H330" i="34"/>
  <c r="M330" i="34" s="1"/>
  <c r="R322" i="33"/>
  <c r="S322" i="33" s="1"/>
  <c r="H322" i="34"/>
  <c r="M322" i="34" s="1"/>
  <c r="R314" i="33"/>
  <c r="S314" i="33" s="1"/>
  <c r="H314" i="34"/>
  <c r="M314" i="34" s="1"/>
  <c r="R310" i="33"/>
  <c r="S310" i="33" s="1"/>
  <c r="H310" i="34"/>
  <c r="M310" i="34" s="1"/>
  <c r="R302" i="33"/>
  <c r="S302" i="33" s="1"/>
  <c r="H302" i="34"/>
  <c r="M302" i="34" s="1"/>
  <c r="R294" i="33"/>
  <c r="S294" i="33" s="1"/>
  <c r="H294" i="34"/>
  <c r="M294" i="34" s="1"/>
  <c r="H290" i="34"/>
  <c r="M290" i="34" s="1"/>
  <c r="R290" i="33"/>
  <c r="S290" i="33" s="1"/>
  <c r="R282" i="33"/>
  <c r="S282" i="33" s="1"/>
  <c r="H282" i="34"/>
  <c r="M282" i="34" s="1"/>
  <c r="H274" i="34"/>
  <c r="M274" i="34" s="1"/>
  <c r="R274" i="33"/>
  <c r="S274" i="33" s="1"/>
  <c r="R270" i="33"/>
  <c r="S270" i="33" s="1"/>
  <c r="H270" i="34"/>
  <c r="M270" i="34" s="1"/>
  <c r="R258" i="33"/>
  <c r="S258" i="33" s="1"/>
  <c r="H258" i="34"/>
  <c r="M258" i="34" s="1"/>
  <c r="H254" i="34"/>
  <c r="M254" i="34" s="1"/>
  <c r="R254" i="33"/>
  <c r="S254" i="33" s="1"/>
  <c r="R246" i="33"/>
  <c r="S246" i="33" s="1"/>
  <c r="H246" i="34"/>
  <c r="M246" i="34" s="1"/>
  <c r="H74" i="34"/>
  <c r="M74" i="34" s="1"/>
  <c r="R74" i="33"/>
  <c r="S74" i="33" s="1"/>
  <c r="H66" i="34"/>
  <c r="M66" i="34" s="1"/>
  <c r="R66" i="33"/>
  <c r="S66" i="33" s="1"/>
  <c r="H58" i="34"/>
  <c r="M58" i="34" s="1"/>
  <c r="R58" i="33"/>
  <c r="S58" i="33" s="1"/>
  <c r="H50" i="34"/>
  <c r="M50" i="34" s="1"/>
  <c r="R50" i="33"/>
  <c r="S50" i="33" s="1"/>
  <c r="R42" i="33"/>
  <c r="S42" i="33" s="1"/>
  <c r="H42" i="34"/>
  <c r="M42" i="34" s="1"/>
  <c r="H30" i="34"/>
  <c r="M30" i="34" s="1"/>
  <c r="R30" i="33"/>
  <c r="S30" i="33" s="1"/>
  <c r="R705" i="33"/>
  <c r="S705" i="33" s="1"/>
  <c r="H705" i="34"/>
  <c r="M705" i="34" s="1"/>
  <c r="H693" i="34"/>
  <c r="M693" i="34" s="1"/>
  <c r="R693" i="33"/>
  <c r="S693" i="33" s="1"/>
  <c r="R689" i="33"/>
  <c r="S689" i="33" s="1"/>
  <c r="H689" i="34"/>
  <c r="M689" i="34" s="1"/>
  <c r="H681" i="34"/>
  <c r="M681" i="34" s="1"/>
  <c r="R681" i="33"/>
  <c r="S681" i="33" s="1"/>
  <c r="R673" i="33"/>
  <c r="S673" i="33" s="1"/>
  <c r="H673" i="34"/>
  <c r="M673" i="34" s="1"/>
  <c r="H665" i="34"/>
  <c r="M665" i="34" s="1"/>
  <c r="R665" i="33"/>
  <c r="S665" i="33" s="1"/>
  <c r="R657" i="33"/>
  <c r="S657" i="33" s="1"/>
  <c r="H657" i="34"/>
  <c r="M657" i="34" s="1"/>
  <c r="H649" i="34"/>
  <c r="M649" i="34" s="1"/>
  <c r="R649" i="33"/>
  <c r="S649" i="33" s="1"/>
  <c r="R641" i="33"/>
  <c r="S641" i="33" s="1"/>
  <c r="H641" i="34"/>
  <c r="M641" i="34" s="1"/>
  <c r="R633" i="33"/>
  <c r="S633" i="33" s="1"/>
  <c r="H633" i="34"/>
  <c r="M633" i="34" s="1"/>
  <c r="R621" i="33"/>
  <c r="S621" i="33" s="1"/>
  <c r="H621" i="34"/>
  <c r="M621" i="34" s="1"/>
  <c r="R617" i="33"/>
  <c r="S617" i="33" s="1"/>
  <c r="H617" i="34"/>
  <c r="M617" i="34" s="1"/>
  <c r="H605" i="34"/>
  <c r="M605" i="34" s="1"/>
  <c r="R605" i="33"/>
  <c r="S605" i="33" s="1"/>
  <c r="R597" i="33"/>
  <c r="S597" i="33" s="1"/>
  <c r="H597" i="34"/>
  <c r="M597" i="34" s="1"/>
  <c r="H589" i="34"/>
  <c r="M589" i="34" s="1"/>
  <c r="R589" i="33"/>
  <c r="S589" i="33" s="1"/>
  <c r="H489" i="34"/>
  <c r="M489" i="34" s="1"/>
  <c r="R489" i="33"/>
  <c r="S489" i="33" s="1"/>
  <c r="R485" i="33"/>
  <c r="S485" i="33" s="1"/>
  <c r="H485" i="34"/>
  <c r="M485" i="34" s="1"/>
  <c r="R481" i="33"/>
  <c r="S481" i="33" s="1"/>
  <c r="H481" i="34"/>
  <c r="M481" i="34" s="1"/>
  <c r="H477" i="34"/>
  <c r="M477" i="34" s="1"/>
  <c r="R477" i="33"/>
  <c r="S477" i="33" s="1"/>
  <c r="R473" i="33"/>
  <c r="S473" i="33" s="1"/>
  <c r="H473" i="34"/>
  <c r="M473" i="34" s="1"/>
  <c r="H469" i="34"/>
  <c r="M469" i="34" s="1"/>
  <c r="R469" i="33"/>
  <c r="S469" i="33" s="1"/>
  <c r="R465" i="33"/>
  <c r="S465" i="33" s="1"/>
  <c r="H465" i="34"/>
  <c r="M465" i="34" s="1"/>
  <c r="H461" i="34"/>
  <c r="M461" i="34" s="1"/>
  <c r="R461" i="33"/>
  <c r="S461" i="33" s="1"/>
  <c r="R457" i="33"/>
  <c r="S457" i="33" s="1"/>
  <c r="H457" i="34"/>
  <c r="M457" i="34" s="1"/>
  <c r="H453" i="34"/>
  <c r="M453" i="34" s="1"/>
  <c r="R453" i="33"/>
  <c r="S453" i="33" s="1"/>
  <c r="R449" i="33"/>
  <c r="S449" i="33" s="1"/>
  <c r="H449" i="34"/>
  <c r="M449" i="34" s="1"/>
  <c r="H445" i="34"/>
  <c r="M445" i="34" s="1"/>
  <c r="R445" i="33"/>
  <c r="S445" i="33" s="1"/>
  <c r="R441" i="33"/>
  <c r="S441" i="33" s="1"/>
  <c r="H441" i="34"/>
  <c r="M441" i="34" s="1"/>
  <c r="H437" i="34"/>
  <c r="M437" i="34" s="1"/>
  <c r="R437" i="33"/>
  <c r="S437" i="33" s="1"/>
  <c r="R433" i="33"/>
  <c r="S433" i="33" s="1"/>
  <c r="H433" i="34"/>
  <c r="M433" i="34" s="1"/>
  <c r="H429" i="34"/>
  <c r="M429" i="34" s="1"/>
  <c r="R429" i="33"/>
  <c r="S429" i="33" s="1"/>
  <c r="R425" i="33"/>
  <c r="S425" i="33" s="1"/>
  <c r="H425" i="34"/>
  <c r="M425" i="34" s="1"/>
  <c r="H421" i="34"/>
  <c r="M421" i="34" s="1"/>
  <c r="R421" i="33"/>
  <c r="S421" i="33" s="1"/>
  <c r="R417" i="33"/>
  <c r="S417" i="33" s="1"/>
  <c r="H417" i="34"/>
  <c r="M417" i="34" s="1"/>
  <c r="H413" i="34"/>
  <c r="M413" i="34" s="1"/>
  <c r="R413" i="33"/>
  <c r="S413" i="33" s="1"/>
  <c r="R409" i="33"/>
  <c r="S409" i="33" s="1"/>
  <c r="H409" i="34"/>
  <c r="M409" i="34" s="1"/>
  <c r="H405" i="34"/>
  <c r="M405" i="34" s="1"/>
  <c r="R405" i="33"/>
  <c r="S405" i="33" s="1"/>
  <c r="R401" i="33"/>
  <c r="S401" i="33" s="1"/>
  <c r="H401" i="34"/>
  <c r="M401" i="34" s="1"/>
  <c r="H397" i="34"/>
  <c r="M397" i="34" s="1"/>
  <c r="R397" i="33"/>
  <c r="S397" i="33" s="1"/>
  <c r="R393" i="33"/>
  <c r="S393" i="33" s="1"/>
  <c r="H393" i="34"/>
  <c r="M393" i="34" s="1"/>
  <c r="H389" i="34"/>
  <c r="M389" i="34" s="1"/>
  <c r="R389" i="33"/>
  <c r="S389" i="33" s="1"/>
  <c r="R385" i="33"/>
  <c r="S385" i="33" s="1"/>
  <c r="H385" i="34"/>
  <c r="M385" i="34" s="1"/>
  <c r="H381" i="34"/>
  <c r="M381" i="34" s="1"/>
  <c r="R381" i="33"/>
  <c r="S381" i="33" s="1"/>
  <c r="R377" i="33"/>
  <c r="S377" i="33" s="1"/>
  <c r="H377" i="34"/>
  <c r="M377" i="34" s="1"/>
  <c r="H373" i="34"/>
  <c r="M373" i="34" s="1"/>
  <c r="R373" i="33"/>
  <c r="S373" i="33" s="1"/>
  <c r="H369" i="34"/>
  <c r="M369" i="34" s="1"/>
  <c r="R369" i="33"/>
  <c r="S369" i="33" s="1"/>
  <c r="H365" i="34"/>
  <c r="M365" i="34" s="1"/>
  <c r="R365" i="33"/>
  <c r="S365" i="33" s="1"/>
  <c r="R361" i="33"/>
  <c r="S361" i="33" s="1"/>
  <c r="H361" i="34"/>
  <c r="M361" i="34" s="1"/>
  <c r="H357" i="34"/>
  <c r="M357" i="34" s="1"/>
  <c r="R357" i="33"/>
  <c r="S357" i="33" s="1"/>
  <c r="R353" i="33"/>
  <c r="S353" i="33" s="1"/>
  <c r="H353" i="34"/>
  <c r="M353" i="34" s="1"/>
  <c r="H349" i="34"/>
  <c r="M349" i="34" s="1"/>
  <c r="R349" i="33"/>
  <c r="S349" i="33" s="1"/>
  <c r="R345" i="33"/>
  <c r="S345" i="33" s="1"/>
  <c r="H345" i="34"/>
  <c r="M345" i="34" s="1"/>
  <c r="H341" i="34"/>
  <c r="M341" i="34" s="1"/>
  <c r="R341" i="33"/>
  <c r="S341" i="33" s="1"/>
  <c r="R337" i="33"/>
  <c r="S337" i="33" s="1"/>
  <c r="H337" i="34"/>
  <c r="M337" i="34" s="1"/>
  <c r="H333" i="34"/>
  <c r="M333" i="34" s="1"/>
  <c r="R333" i="33"/>
  <c r="S333" i="33" s="1"/>
  <c r="H672" i="34"/>
  <c r="M672" i="34" s="1"/>
  <c r="R672" i="33"/>
  <c r="S672" i="33" s="1"/>
  <c r="H664" i="34"/>
  <c r="M664" i="34" s="1"/>
  <c r="R664" i="33"/>
  <c r="S664" i="33" s="1"/>
  <c r="R656" i="33"/>
  <c r="S656" i="33" s="1"/>
  <c r="H656" i="34"/>
  <c r="M656" i="34" s="1"/>
  <c r="R652" i="33"/>
  <c r="S652" i="33" s="1"/>
  <c r="H652" i="34"/>
  <c r="M652" i="34" s="1"/>
  <c r="R644" i="33"/>
  <c r="S644" i="33" s="1"/>
  <c r="H644" i="34"/>
  <c r="M644" i="34" s="1"/>
  <c r="H632" i="34"/>
  <c r="M632" i="34" s="1"/>
  <c r="R632" i="33"/>
  <c r="S632" i="33" s="1"/>
  <c r="H624" i="34"/>
  <c r="M624" i="34" s="1"/>
  <c r="R624" i="33"/>
  <c r="S624" i="33" s="1"/>
  <c r="H616" i="34"/>
  <c r="M616" i="34" s="1"/>
  <c r="R616" i="33"/>
  <c r="S616" i="33" s="1"/>
  <c r="R608" i="33"/>
  <c r="S608" i="33" s="1"/>
  <c r="H608" i="34"/>
  <c r="M608" i="34" s="1"/>
  <c r="R600" i="33"/>
  <c r="S600" i="33" s="1"/>
  <c r="H600" i="34"/>
  <c r="M600" i="34" s="1"/>
  <c r="R592" i="33"/>
  <c r="S592" i="33" s="1"/>
  <c r="H592" i="34"/>
  <c r="M592" i="34" s="1"/>
  <c r="H588" i="34"/>
  <c r="M588" i="34" s="1"/>
  <c r="R588" i="33"/>
  <c r="S588" i="33" s="1"/>
  <c r="R484" i="33"/>
  <c r="S484" i="33" s="1"/>
  <c r="H484" i="34"/>
  <c r="M484" i="34" s="1"/>
  <c r="H480" i="34"/>
  <c r="M480" i="34" s="1"/>
  <c r="R480" i="33"/>
  <c r="S480" i="33" s="1"/>
  <c r="R468" i="33"/>
  <c r="S468" i="33" s="1"/>
  <c r="H468" i="34"/>
  <c r="M468" i="34" s="1"/>
  <c r="R460" i="33"/>
  <c r="S460" i="33" s="1"/>
  <c r="H460" i="34"/>
  <c r="M460" i="34" s="1"/>
  <c r="H452" i="34"/>
  <c r="M452" i="34" s="1"/>
  <c r="R452" i="33"/>
  <c r="S452" i="33" s="1"/>
  <c r="R444" i="33"/>
  <c r="S444" i="33" s="1"/>
  <c r="H444" i="34"/>
  <c r="M444" i="34" s="1"/>
  <c r="H436" i="34"/>
  <c r="M436" i="34" s="1"/>
  <c r="R436" i="33"/>
  <c r="S436" i="33" s="1"/>
  <c r="H428" i="34"/>
  <c r="M428" i="34" s="1"/>
  <c r="R428" i="33"/>
  <c r="S428" i="33" s="1"/>
  <c r="H420" i="34"/>
  <c r="M420" i="34" s="1"/>
  <c r="R420" i="33"/>
  <c r="S420" i="33" s="1"/>
  <c r="H412" i="34"/>
  <c r="M412" i="34" s="1"/>
  <c r="R412" i="33"/>
  <c r="S412" i="33" s="1"/>
  <c r="R400" i="33"/>
  <c r="S400" i="33" s="1"/>
  <c r="H400" i="34"/>
  <c r="M400" i="34" s="1"/>
  <c r="R392" i="33"/>
  <c r="S392" i="33" s="1"/>
  <c r="H392" i="34"/>
  <c r="M392" i="34" s="1"/>
  <c r="R388" i="33"/>
  <c r="S388" i="33" s="1"/>
  <c r="H388" i="34"/>
  <c r="M388" i="34" s="1"/>
  <c r="R380" i="33"/>
  <c r="S380" i="33" s="1"/>
  <c r="H380" i="34"/>
  <c r="M380" i="34" s="1"/>
  <c r="H376" i="34"/>
  <c r="M376" i="34" s="1"/>
  <c r="R376" i="33"/>
  <c r="S376" i="33" s="1"/>
  <c r="H368" i="34"/>
  <c r="M368" i="34" s="1"/>
  <c r="R368" i="33"/>
  <c r="S368" i="33" s="1"/>
  <c r="R360" i="33"/>
  <c r="S360" i="33" s="1"/>
  <c r="H360" i="34"/>
  <c r="M360" i="34" s="1"/>
  <c r="R352" i="33"/>
  <c r="S352" i="33" s="1"/>
  <c r="H352" i="34"/>
  <c r="M352" i="34" s="1"/>
  <c r="H348" i="34"/>
  <c r="M348" i="34" s="1"/>
  <c r="R348" i="33"/>
  <c r="S348" i="33" s="1"/>
  <c r="H340" i="34"/>
  <c r="M340" i="34" s="1"/>
  <c r="R340" i="33"/>
  <c r="S340" i="33" s="1"/>
  <c r="H332" i="34"/>
  <c r="M332" i="34" s="1"/>
  <c r="R332" i="33"/>
  <c r="S332" i="33" s="1"/>
  <c r="H703" i="34"/>
  <c r="M703" i="34" s="1"/>
  <c r="R703" i="33"/>
  <c r="S703" i="33" s="1"/>
  <c r="H695" i="34"/>
  <c r="M695" i="34" s="1"/>
  <c r="R695" i="33"/>
  <c r="S695" i="33" s="1"/>
  <c r="R683" i="33"/>
  <c r="S683" i="33" s="1"/>
  <c r="H683" i="34"/>
  <c r="M683" i="34" s="1"/>
  <c r="H679" i="34"/>
  <c r="M679" i="34" s="1"/>
  <c r="R679" i="33"/>
  <c r="S679" i="33" s="1"/>
  <c r="R671" i="33"/>
  <c r="S671" i="33" s="1"/>
  <c r="H671" i="34"/>
  <c r="M671" i="34" s="1"/>
  <c r="H663" i="34"/>
  <c r="M663" i="34" s="1"/>
  <c r="R663" i="33"/>
  <c r="S663" i="33" s="1"/>
  <c r="H655" i="34"/>
  <c r="M655" i="34" s="1"/>
  <c r="R655" i="33"/>
  <c r="S655" i="33" s="1"/>
  <c r="H647" i="34"/>
  <c r="M647" i="34" s="1"/>
  <c r="R647" i="33"/>
  <c r="S647" i="33" s="1"/>
  <c r="R643" i="33"/>
  <c r="S643" i="33" s="1"/>
  <c r="H643" i="34"/>
  <c r="M643" i="34" s="1"/>
  <c r="H639" i="34"/>
  <c r="M639" i="34" s="1"/>
  <c r="R639" i="33"/>
  <c r="S639" i="33" s="1"/>
  <c r="R635" i="33"/>
  <c r="S635" i="33" s="1"/>
  <c r="H635" i="34"/>
  <c r="M635" i="34" s="1"/>
  <c r="R627" i="33"/>
  <c r="S627" i="33" s="1"/>
  <c r="H627" i="34"/>
  <c r="M627" i="34" s="1"/>
  <c r="H623" i="34"/>
  <c r="M623" i="34" s="1"/>
  <c r="R623" i="33"/>
  <c r="S623" i="33" s="1"/>
  <c r="R619" i="33"/>
  <c r="S619" i="33" s="1"/>
  <c r="H619" i="34"/>
  <c r="M619" i="34" s="1"/>
  <c r="H615" i="34"/>
  <c r="M615" i="34" s="1"/>
  <c r="R615" i="33"/>
  <c r="S615" i="33" s="1"/>
  <c r="R611" i="33"/>
  <c r="S611" i="33" s="1"/>
  <c r="H611" i="34"/>
  <c r="M611" i="34" s="1"/>
  <c r="H607" i="34"/>
  <c r="M607" i="34" s="1"/>
  <c r="R607" i="33"/>
  <c r="S607" i="33" s="1"/>
  <c r="R603" i="33"/>
  <c r="S603" i="33" s="1"/>
  <c r="H603" i="34"/>
  <c r="M603" i="34" s="1"/>
  <c r="H599" i="34"/>
  <c r="M599" i="34" s="1"/>
  <c r="R599" i="33"/>
  <c r="S599" i="33" s="1"/>
  <c r="R595" i="33"/>
  <c r="S595" i="33" s="1"/>
  <c r="H595" i="34"/>
  <c r="M595" i="34" s="1"/>
  <c r="R483" i="33"/>
  <c r="S483" i="33" s="1"/>
  <c r="H483" i="34"/>
  <c r="M483" i="34" s="1"/>
  <c r="R479" i="33"/>
  <c r="S479" i="33" s="1"/>
  <c r="H479" i="34"/>
  <c r="M479" i="34" s="1"/>
  <c r="H471" i="34"/>
  <c r="M471" i="34" s="1"/>
  <c r="R471" i="33"/>
  <c r="S471" i="33" s="1"/>
  <c r="R463" i="33"/>
  <c r="S463" i="33" s="1"/>
  <c r="H463" i="34"/>
  <c r="M463" i="34" s="1"/>
  <c r="R455" i="33"/>
  <c r="S455" i="33" s="1"/>
  <c r="H455" i="34"/>
  <c r="M455" i="34" s="1"/>
  <c r="R443" i="33"/>
  <c r="S443" i="33" s="1"/>
  <c r="H443" i="34"/>
  <c r="M443" i="34" s="1"/>
  <c r="R435" i="33"/>
  <c r="S435" i="33" s="1"/>
  <c r="H435" i="34"/>
  <c r="M435" i="34" s="1"/>
  <c r="R427" i="33"/>
  <c r="S427" i="33" s="1"/>
  <c r="H427" i="34"/>
  <c r="M427" i="34" s="1"/>
  <c r="R419" i="33"/>
  <c r="S419" i="33" s="1"/>
  <c r="H419" i="34"/>
  <c r="M419" i="34" s="1"/>
  <c r="R411" i="33"/>
  <c r="S411" i="33" s="1"/>
  <c r="H411" i="34"/>
  <c r="M411" i="34" s="1"/>
  <c r="R399" i="33"/>
  <c r="S399" i="33" s="1"/>
  <c r="H399" i="34"/>
  <c r="M399" i="34" s="1"/>
  <c r="R391" i="33"/>
  <c r="S391" i="33" s="1"/>
  <c r="H391" i="34"/>
  <c r="M391" i="34" s="1"/>
  <c r="R383" i="33"/>
  <c r="S383" i="33" s="1"/>
  <c r="H383" i="34"/>
  <c r="M383" i="34" s="1"/>
  <c r="R375" i="33"/>
  <c r="S375" i="33" s="1"/>
  <c r="H375" i="34"/>
  <c r="M375" i="34" s="1"/>
  <c r="R363" i="33"/>
  <c r="S363" i="33" s="1"/>
  <c r="H363" i="34"/>
  <c r="M363" i="34" s="1"/>
  <c r="R355" i="33"/>
  <c r="S355" i="33" s="1"/>
  <c r="H355" i="34"/>
  <c r="M355" i="34" s="1"/>
  <c r="R351" i="33"/>
  <c r="S351" i="33" s="1"/>
  <c r="H351" i="34"/>
  <c r="M351" i="34" s="1"/>
  <c r="R339" i="33"/>
  <c r="S339" i="33" s="1"/>
  <c r="H339" i="34"/>
  <c r="M339" i="34" s="1"/>
  <c r="R422" i="33"/>
  <c r="S422" i="33" s="1"/>
  <c r="H422" i="34"/>
  <c r="M422" i="34" s="1"/>
  <c r="R414" i="33"/>
  <c r="S414" i="33" s="1"/>
  <c r="H414" i="34"/>
  <c r="M414" i="34" s="1"/>
  <c r="R406" i="33"/>
  <c r="S406" i="33" s="1"/>
  <c r="H406" i="34"/>
  <c r="M406" i="34" s="1"/>
  <c r="R398" i="33"/>
  <c r="S398" i="33" s="1"/>
  <c r="H398" i="34"/>
  <c r="M398" i="34" s="1"/>
  <c r="R390" i="33"/>
  <c r="S390" i="33" s="1"/>
  <c r="H390" i="34"/>
  <c r="M390" i="34" s="1"/>
  <c r="R382" i="33"/>
  <c r="S382" i="33" s="1"/>
  <c r="H382" i="34"/>
  <c r="M382" i="34" s="1"/>
  <c r="R374" i="33"/>
  <c r="S374" i="33" s="1"/>
  <c r="H374" i="34"/>
  <c r="M374" i="34" s="1"/>
  <c r="H366" i="34"/>
  <c r="M366" i="34" s="1"/>
  <c r="R366" i="33"/>
  <c r="S366" i="33" s="1"/>
  <c r="R358" i="33"/>
  <c r="S358" i="33" s="1"/>
  <c r="H358" i="34"/>
  <c r="M358" i="34" s="1"/>
  <c r="R346" i="33"/>
  <c r="S346" i="33" s="1"/>
  <c r="H346" i="34"/>
  <c r="M346" i="34" s="1"/>
  <c r="R338" i="33"/>
  <c r="S338" i="33" s="1"/>
  <c r="H338" i="34"/>
  <c r="M338" i="34" s="1"/>
  <c r="H711" i="34"/>
  <c r="M711" i="34" s="1"/>
  <c r="R711" i="33"/>
  <c r="S711" i="33" s="1"/>
  <c r="R587" i="33"/>
  <c r="S587" i="33" s="1"/>
  <c r="H587" i="34"/>
  <c r="M587" i="34" s="1"/>
  <c r="R579" i="33"/>
  <c r="S579" i="33" s="1"/>
  <c r="H579" i="34"/>
  <c r="M579" i="34" s="1"/>
  <c r="R571" i="33"/>
  <c r="S571" i="33" s="1"/>
  <c r="H571" i="34"/>
  <c r="M571" i="34" s="1"/>
  <c r="H563" i="34"/>
  <c r="M563" i="34" s="1"/>
  <c r="R563" i="33"/>
  <c r="S563" i="33" s="1"/>
  <c r="R555" i="33"/>
  <c r="S555" i="33" s="1"/>
  <c r="H555" i="34"/>
  <c r="M555" i="34" s="1"/>
  <c r="H547" i="34"/>
  <c r="M547" i="34" s="1"/>
  <c r="R547" i="33"/>
  <c r="S547" i="33" s="1"/>
  <c r="R539" i="33"/>
  <c r="S539" i="33" s="1"/>
  <c r="H539" i="34"/>
  <c r="M539" i="34" s="1"/>
  <c r="R531" i="33"/>
  <c r="S531" i="33" s="1"/>
  <c r="H531" i="34"/>
  <c r="M531" i="34" s="1"/>
  <c r="R523" i="33"/>
  <c r="S523" i="33" s="1"/>
  <c r="H523" i="34"/>
  <c r="M523" i="34" s="1"/>
  <c r="R515" i="33"/>
  <c r="S515" i="33" s="1"/>
  <c r="H515" i="34"/>
  <c r="M515" i="34" s="1"/>
  <c r="R507" i="33"/>
  <c r="S507" i="33" s="1"/>
  <c r="H507" i="34"/>
  <c r="M507" i="34" s="1"/>
  <c r="H499" i="34"/>
  <c r="M499" i="34" s="1"/>
  <c r="R499" i="33"/>
  <c r="S499" i="33" s="1"/>
  <c r="R491" i="33"/>
  <c r="S491" i="33" s="1"/>
  <c r="H491" i="34"/>
  <c r="M491" i="34" s="1"/>
  <c r="R331" i="33"/>
  <c r="S331" i="33" s="1"/>
  <c r="H331" i="34"/>
  <c r="M331" i="34" s="1"/>
  <c r="R323" i="33"/>
  <c r="S323" i="33" s="1"/>
  <c r="H323" i="34"/>
  <c r="M323" i="34" s="1"/>
  <c r="R315" i="33"/>
  <c r="S315" i="33" s="1"/>
  <c r="H315" i="34"/>
  <c r="M315" i="34" s="1"/>
  <c r="R307" i="33"/>
  <c r="S307" i="33" s="1"/>
  <c r="H307" i="34"/>
  <c r="M307" i="34" s="1"/>
  <c r="R299" i="33"/>
  <c r="S299" i="33" s="1"/>
  <c r="H299" i="34"/>
  <c r="M299" i="34" s="1"/>
  <c r="R291" i="33"/>
  <c r="S291" i="33" s="1"/>
  <c r="H291" i="34"/>
  <c r="M291" i="34" s="1"/>
  <c r="R283" i="33"/>
  <c r="S283" i="33" s="1"/>
  <c r="H283" i="34"/>
  <c r="M283" i="34" s="1"/>
  <c r="R275" i="33"/>
  <c r="S275" i="33" s="1"/>
  <c r="H275" i="34"/>
  <c r="M275" i="34" s="1"/>
  <c r="R267" i="33"/>
  <c r="S267" i="33" s="1"/>
  <c r="H267" i="34"/>
  <c r="M267" i="34" s="1"/>
  <c r="R259" i="33"/>
  <c r="S259" i="33" s="1"/>
  <c r="H259" i="34"/>
  <c r="M259" i="34" s="1"/>
  <c r="H251" i="34"/>
  <c r="M251" i="34" s="1"/>
  <c r="R251" i="33"/>
  <c r="S251" i="33" s="1"/>
  <c r="R247" i="33"/>
  <c r="S247" i="33" s="1"/>
  <c r="H247" i="34"/>
  <c r="M247" i="34" s="1"/>
  <c r="H79" i="34"/>
  <c r="M79" i="34" s="1"/>
  <c r="R79" i="33"/>
  <c r="S79" i="33" s="1"/>
  <c r="R75" i="33"/>
  <c r="S75" i="33" s="1"/>
  <c r="H75" i="34"/>
  <c r="M75" i="34" s="1"/>
  <c r="H71" i="34"/>
  <c r="M71" i="34" s="1"/>
  <c r="R71" i="33"/>
  <c r="S71" i="33" s="1"/>
  <c r="R67" i="33"/>
  <c r="S67" i="33" s="1"/>
  <c r="H67" i="34"/>
  <c r="M67" i="34" s="1"/>
  <c r="H63" i="34"/>
  <c r="M63" i="34" s="1"/>
  <c r="R63" i="33"/>
  <c r="S63" i="33" s="1"/>
  <c r="R59" i="33"/>
  <c r="S59" i="33" s="1"/>
  <c r="H59" i="34"/>
  <c r="M59" i="34" s="1"/>
  <c r="R55" i="33"/>
  <c r="S55" i="33" s="1"/>
  <c r="H55" i="34"/>
  <c r="M55" i="34" s="1"/>
  <c r="H51" i="34"/>
  <c r="M51" i="34" s="1"/>
  <c r="R51" i="33"/>
  <c r="S51" i="33" s="1"/>
  <c r="R47" i="33"/>
  <c r="S47" i="33" s="1"/>
  <c r="H47" i="34"/>
  <c r="M47" i="34" s="1"/>
  <c r="H43" i="34"/>
  <c r="M43" i="34" s="1"/>
  <c r="R43" i="33"/>
  <c r="S43" i="33" s="1"/>
  <c r="R39" i="33"/>
  <c r="S39" i="33" s="1"/>
  <c r="H39" i="34"/>
  <c r="M39" i="34" s="1"/>
  <c r="R35" i="33"/>
  <c r="S35" i="33" s="1"/>
  <c r="H35" i="34"/>
  <c r="M35" i="34" s="1"/>
  <c r="H31" i="34"/>
  <c r="M31" i="34" s="1"/>
  <c r="R31" i="33"/>
  <c r="S31" i="33" s="1"/>
  <c r="R27" i="33"/>
  <c r="S27" i="33" s="1"/>
  <c r="H27" i="34"/>
  <c r="M27" i="34" s="1"/>
  <c r="R717" i="33"/>
  <c r="S717" i="33" s="1"/>
  <c r="H717" i="34"/>
  <c r="M717" i="34" s="1"/>
  <c r="R712" i="33"/>
  <c r="S712" i="33" s="1"/>
  <c r="H712" i="34"/>
  <c r="M712" i="34" s="1"/>
  <c r="H584" i="34"/>
  <c r="M584" i="34" s="1"/>
  <c r="R584" i="33"/>
  <c r="S584" i="33" s="1"/>
  <c r="H576" i="34"/>
  <c r="M576" i="34" s="1"/>
  <c r="R576" i="33"/>
  <c r="S576" i="33" s="1"/>
  <c r="R572" i="33"/>
  <c r="S572" i="33" s="1"/>
  <c r="H572" i="34"/>
  <c r="M572" i="34" s="1"/>
  <c r="R564" i="33"/>
  <c r="S564" i="33" s="1"/>
  <c r="H564" i="34"/>
  <c r="M564" i="34" s="1"/>
  <c r="R556" i="33"/>
  <c r="S556" i="33" s="1"/>
  <c r="H556" i="34"/>
  <c r="M556" i="34" s="1"/>
  <c r="H548" i="34"/>
  <c r="M548" i="34" s="1"/>
  <c r="R548" i="33"/>
  <c r="S548" i="33" s="1"/>
  <c r="R544" i="33"/>
  <c r="S544" i="33" s="1"/>
  <c r="H544" i="34"/>
  <c r="M544" i="34" s="1"/>
  <c r="R536" i="33"/>
  <c r="S536" i="33" s="1"/>
  <c r="H536" i="34"/>
  <c r="M536" i="34" s="1"/>
  <c r="R528" i="33"/>
  <c r="S528" i="33" s="1"/>
  <c r="H528" i="34"/>
  <c r="M528" i="34" s="1"/>
  <c r="H524" i="34"/>
  <c r="M524" i="34" s="1"/>
  <c r="R524" i="33"/>
  <c r="S524" i="33" s="1"/>
  <c r="H516" i="34"/>
  <c r="M516" i="34" s="1"/>
  <c r="R516" i="33"/>
  <c r="S516" i="33" s="1"/>
  <c r="R504" i="33"/>
  <c r="S504" i="33" s="1"/>
  <c r="H504" i="34"/>
  <c r="M504" i="34" s="1"/>
  <c r="H496" i="34"/>
  <c r="M496" i="34" s="1"/>
  <c r="R496" i="33"/>
  <c r="S496" i="33" s="1"/>
  <c r="H328" i="34"/>
  <c r="M328" i="34" s="1"/>
  <c r="R328" i="33"/>
  <c r="S328" i="33" s="1"/>
  <c r="R316" i="33"/>
  <c r="S316" i="33" s="1"/>
  <c r="H316" i="34"/>
  <c r="M316" i="34" s="1"/>
  <c r="R308" i="33"/>
  <c r="S308" i="33" s="1"/>
  <c r="H308" i="34"/>
  <c r="M308" i="34" s="1"/>
  <c r="H304" i="34"/>
  <c r="M304" i="34" s="1"/>
  <c r="R304" i="33"/>
  <c r="S304" i="33" s="1"/>
  <c r="H296" i="34"/>
  <c r="M296" i="34" s="1"/>
  <c r="R296" i="33"/>
  <c r="S296" i="33" s="1"/>
  <c r="R284" i="33"/>
  <c r="S284" i="33" s="1"/>
  <c r="H284" i="34"/>
  <c r="M284" i="34" s="1"/>
  <c r="H276" i="34"/>
  <c r="M276" i="34" s="1"/>
  <c r="R276" i="33"/>
  <c r="S276" i="33" s="1"/>
  <c r="H268" i="34"/>
  <c r="M268" i="34" s="1"/>
  <c r="R268" i="33"/>
  <c r="S268" i="33" s="1"/>
  <c r="H260" i="34"/>
  <c r="M260" i="34" s="1"/>
  <c r="R260" i="33"/>
  <c r="S260" i="33" s="1"/>
  <c r="R248" i="33"/>
  <c r="S248" i="33" s="1"/>
  <c r="H248" i="34"/>
  <c r="M248" i="34" s="1"/>
  <c r="R72" i="33"/>
  <c r="S72" i="33" s="1"/>
  <c r="H72" i="34"/>
  <c r="M72" i="34" s="1"/>
  <c r="R60" i="33"/>
  <c r="S60" i="33" s="1"/>
  <c r="H60" i="34"/>
  <c r="M60" i="34" s="1"/>
  <c r="H52" i="34"/>
  <c r="M52" i="34" s="1"/>
  <c r="R52" i="33"/>
  <c r="S52" i="33" s="1"/>
  <c r="R48" i="33"/>
  <c r="S48" i="33" s="1"/>
  <c r="H48" i="34"/>
  <c r="M48" i="34" s="1"/>
  <c r="R40" i="33"/>
  <c r="S40" i="33" s="1"/>
  <c r="H40" i="34"/>
  <c r="M40" i="34" s="1"/>
  <c r="R32" i="33"/>
  <c r="S32" i="33" s="1"/>
  <c r="H32" i="34"/>
  <c r="M32" i="34" s="1"/>
  <c r="R709" i="33"/>
  <c r="S709" i="33" s="1"/>
  <c r="H709" i="34"/>
  <c r="M709" i="34" s="1"/>
  <c r="R73" i="33"/>
  <c r="S73" i="33" s="1"/>
  <c r="H73" i="34"/>
  <c r="M73" i="34" s="1"/>
  <c r="R65" i="33"/>
  <c r="S65" i="33" s="1"/>
  <c r="H65" i="34"/>
  <c r="M65" i="34" s="1"/>
  <c r="R57" i="33"/>
  <c r="S57" i="33" s="1"/>
  <c r="H57" i="34"/>
  <c r="M57" i="34" s="1"/>
  <c r="R45" i="33"/>
  <c r="S45" i="33" s="1"/>
  <c r="H45" i="34"/>
  <c r="M45" i="34" s="1"/>
  <c r="R37" i="33"/>
  <c r="S37" i="33" s="1"/>
  <c r="H37" i="34"/>
  <c r="M37" i="34" s="1"/>
  <c r="R29" i="33"/>
  <c r="S29" i="33" s="1"/>
  <c r="H29" i="34"/>
  <c r="M29" i="34" s="1"/>
  <c r="R716" i="33"/>
  <c r="S716" i="33" s="1"/>
  <c r="H716" i="34"/>
  <c r="M716" i="34" s="1"/>
  <c r="H714" i="34"/>
  <c r="M714" i="34" s="1"/>
  <c r="R714" i="33"/>
  <c r="S714" i="33" s="1"/>
  <c r="R710" i="33"/>
  <c r="S710" i="33" s="1"/>
  <c r="H710" i="34"/>
  <c r="M710" i="34" s="1"/>
  <c r="R586" i="33"/>
  <c r="S586" i="33" s="1"/>
  <c r="H586" i="34"/>
  <c r="M586" i="34" s="1"/>
  <c r="H582" i="34"/>
  <c r="M582" i="34" s="1"/>
  <c r="R582" i="33"/>
  <c r="S582" i="33" s="1"/>
  <c r="R578" i="33"/>
  <c r="S578" i="33" s="1"/>
  <c r="H578" i="34"/>
  <c r="M578" i="34" s="1"/>
  <c r="R574" i="33"/>
  <c r="S574" i="33" s="1"/>
  <c r="H574" i="34"/>
  <c r="M574" i="34" s="1"/>
  <c r="R570" i="33"/>
  <c r="S570" i="33" s="1"/>
  <c r="H570" i="34"/>
  <c r="M570" i="34" s="1"/>
  <c r="R566" i="33"/>
  <c r="S566" i="33" s="1"/>
  <c r="H566" i="34"/>
  <c r="M566" i="34" s="1"/>
  <c r="R562" i="33"/>
  <c r="S562" i="33" s="1"/>
  <c r="H562" i="34"/>
  <c r="M562" i="34" s="1"/>
  <c r="R558" i="33"/>
  <c r="S558" i="33" s="1"/>
  <c r="H558" i="34"/>
  <c r="M558" i="34" s="1"/>
  <c r="H554" i="34"/>
  <c r="M554" i="34" s="1"/>
  <c r="R554" i="33"/>
  <c r="S554" i="33" s="1"/>
  <c r="R550" i="33"/>
  <c r="S550" i="33" s="1"/>
  <c r="H550" i="34"/>
  <c r="M550" i="34" s="1"/>
  <c r="R546" i="33"/>
  <c r="S546" i="33" s="1"/>
  <c r="H546" i="34"/>
  <c r="M546" i="34" s="1"/>
  <c r="H542" i="34"/>
  <c r="M542" i="34" s="1"/>
  <c r="R542" i="33"/>
  <c r="S542" i="33" s="1"/>
  <c r="R538" i="33"/>
  <c r="S538" i="33" s="1"/>
  <c r="H538" i="34"/>
  <c r="M538" i="34" s="1"/>
  <c r="R534" i="33"/>
  <c r="S534" i="33" s="1"/>
  <c r="H534" i="34"/>
  <c r="M534" i="34" s="1"/>
  <c r="R530" i="33"/>
  <c r="S530" i="33" s="1"/>
  <c r="H530" i="34"/>
  <c r="M530" i="34" s="1"/>
  <c r="R526" i="33"/>
  <c r="S526" i="33" s="1"/>
  <c r="H526" i="34"/>
  <c r="M526" i="34" s="1"/>
  <c r="H522" i="34"/>
  <c r="M522" i="34" s="1"/>
  <c r="R522" i="33"/>
  <c r="S522" i="33" s="1"/>
  <c r="R518" i="33"/>
  <c r="S518" i="33" s="1"/>
  <c r="H518" i="34"/>
  <c r="M518" i="34" s="1"/>
  <c r="R514" i="33"/>
  <c r="S514" i="33" s="1"/>
  <c r="H514" i="34"/>
  <c r="M514" i="34" s="1"/>
  <c r="R510" i="33"/>
  <c r="S510" i="33" s="1"/>
  <c r="H510" i="34"/>
  <c r="M510" i="34" s="1"/>
  <c r="H506" i="34"/>
  <c r="M506" i="34" s="1"/>
  <c r="R506" i="33"/>
  <c r="S506" i="33" s="1"/>
  <c r="R502" i="33"/>
  <c r="S502" i="33" s="1"/>
  <c r="H502" i="34"/>
  <c r="M502" i="34" s="1"/>
  <c r="R498" i="33"/>
  <c r="S498" i="33" s="1"/>
  <c r="H498" i="34"/>
  <c r="M498" i="34" s="1"/>
  <c r="R494" i="33"/>
  <c r="S494" i="33" s="1"/>
  <c r="H494" i="34"/>
  <c r="M494" i="34" s="1"/>
  <c r="R490" i="33"/>
  <c r="S490" i="33" s="1"/>
  <c r="H490" i="34"/>
  <c r="M490" i="34" s="1"/>
  <c r="R326" i="33"/>
  <c r="S326" i="33" s="1"/>
  <c r="H326" i="34"/>
  <c r="M326" i="34" s="1"/>
  <c r="H318" i="34"/>
  <c r="M318" i="34" s="1"/>
  <c r="R318" i="33"/>
  <c r="S318" i="33" s="1"/>
  <c r="R306" i="33"/>
  <c r="S306" i="33" s="1"/>
  <c r="H306" i="34"/>
  <c r="M306" i="34" s="1"/>
  <c r="R298" i="33"/>
  <c r="S298" i="33" s="1"/>
  <c r="H298" i="34"/>
  <c r="M298" i="34" s="1"/>
  <c r="R286" i="33"/>
  <c r="S286" i="33" s="1"/>
  <c r="H286" i="34"/>
  <c r="M286" i="34" s="1"/>
  <c r="R278" i="33"/>
  <c r="S278" i="33" s="1"/>
  <c r="H278" i="34"/>
  <c r="M278" i="34" s="1"/>
  <c r="R266" i="33"/>
  <c r="S266" i="33" s="1"/>
  <c r="H266" i="34"/>
  <c r="M266" i="34" s="1"/>
  <c r="R262" i="33"/>
  <c r="S262" i="33" s="1"/>
  <c r="H262" i="34"/>
  <c r="M262" i="34" s="1"/>
  <c r="R250" i="33"/>
  <c r="S250" i="33" s="1"/>
  <c r="H250" i="34"/>
  <c r="M250" i="34" s="1"/>
  <c r="R242" i="33"/>
  <c r="S242" i="33" s="1"/>
  <c r="H242" i="34"/>
  <c r="M242" i="34" s="1"/>
  <c r="R78" i="33"/>
  <c r="S78" i="33" s="1"/>
  <c r="H78" i="34"/>
  <c r="M78" i="34" s="1"/>
  <c r="R70" i="33"/>
  <c r="S70" i="33" s="1"/>
  <c r="H70" i="34"/>
  <c r="M70" i="34" s="1"/>
  <c r="R62" i="33"/>
  <c r="S62" i="33" s="1"/>
  <c r="H62" i="34"/>
  <c r="M62" i="34" s="1"/>
  <c r="R54" i="33"/>
  <c r="S54" i="33" s="1"/>
  <c r="H54" i="34"/>
  <c r="M54" i="34" s="1"/>
  <c r="H46" i="34"/>
  <c r="M46" i="34" s="1"/>
  <c r="R46" i="33"/>
  <c r="S46" i="33" s="1"/>
  <c r="H38" i="34"/>
  <c r="M38" i="34" s="1"/>
  <c r="R38" i="33"/>
  <c r="S38" i="33" s="1"/>
  <c r="R34" i="33"/>
  <c r="S34" i="33" s="1"/>
  <c r="H34" i="34"/>
  <c r="M34" i="34" s="1"/>
  <c r="R26" i="33"/>
  <c r="S26" i="33" s="1"/>
  <c r="H26" i="34"/>
  <c r="M26" i="34" s="1"/>
  <c r="R701" i="33"/>
  <c r="S701" i="33" s="1"/>
  <c r="H701" i="34"/>
  <c r="M701" i="34" s="1"/>
  <c r="R697" i="33"/>
  <c r="S697" i="33" s="1"/>
  <c r="H697" i="34"/>
  <c r="M697" i="34" s="1"/>
  <c r="R685" i="33"/>
  <c r="S685" i="33" s="1"/>
  <c r="H685" i="34"/>
  <c r="M685" i="34" s="1"/>
  <c r="R677" i="33"/>
  <c r="S677" i="33" s="1"/>
  <c r="H677" i="34"/>
  <c r="M677" i="34" s="1"/>
  <c r="R669" i="33"/>
  <c r="S669" i="33" s="1"/>
  <c r="H669" i="34"/>
  <c r="M669" i="34" s="1"/>
  <c r="R661" i="33"/>
  <c r="S661" i="33" s="1"/>
  <c r="H661" i="34"/>
  <c r="M661" i="34" s="1"/>
  <c r="R653" i="33"/>
  <c r="S653" i="33" s="1"/>
  <c r="H653" i="34"/>
  <c r="M653" i="34" s="1"/>
  <c r="R645" i="33"/>
  <c r="S645" i="33" s="1"/>
  <c r="H645" i="34"/>
  <c r="M645" i="34" s="1"/>
  <c r="R637" i="33"/>
  <c r="S637" i="33" s="1"/>
  <c r="H637" i="34"/>
  <c r="M637" i="34" s="1"/>
  <c r="H629" i="34"/>
  <c r="M629" i="34" s="1"/>
  <c r="R629" i="33"/>
  <c r="S629" i="33" s="1"/>
  <c r="R625" i="33"/>
  <c r="S625" i="33" s="1"/>
  <c r="H625" i="34"/>
  <c r="M625" i="34" s="1"/>
  <c r="H613" i="34"/>
  <c r="M613" i="34" s="1"/>
  <c r="R613" i="33"/>
  <c r="S613" i="33" s="1"/>
  <c r="R609" i="33"/>
  <c r="S609" i="33" s="1"/>
  <c r="H609" i="34"/>
  <c r="M609" i="34" s="1"/>
  <c r="R601" i="33"/>
  <c r="S601" i="33" s="1"/>
  <c r="H601" i="34"/>
  <c r="M601" i="34" s="1"/>
  <c r="R593" i="33"/>
  <c r="S593" i="33" s="1"/>
  <c r="H593" i="34"/>
  <c r="M593" i="34" s="1"/>
  <c r="R708" i="33"/>
  <c r="S708" i="33" s="1"/>
  <c r="H708" i="34"/>
  <c r="M708" i="34" s="1"/>
  <c r="R704" i="33"/>
  <c r="S704" i="33" s="1"/>
  <c r="H704" i="34"/>
  <c r="M704" i="34" s="1"/>
  <c r="R700" i="33"/>
  <c r="S700" i="33" s="1"/>
  <c r="H700" i="34"/>
  <c r="M700" i="34" s="1"/>
  <c r="R696" i="33"/>
  <c r="S696" i="33" s="1"/>
  <c r="H696" i="34"/>
  <c r="M696" i="34" s="1"/>
  <c r="H692" i="34"/>
  <c r="M692" i="34" s="1"/>
  <c r="R692" i="33"/>
  <c r="S692" i="33" s="1"/>
  <c r="R688" i="33"/>
  <c r="S688" i="33" s="1"/>
  <c r="H688" i="34"/>
  <c r="M688" i="34" s="1"/>
  <c r="R684" i="33"/>
  <c r="S684" i="33" s="1"/>
  <c r="H684" i="34"/>
  <c r="M684" i="34" s="1"/>
  <c r="H680" i="34"/>
  <c r="M680" i="34" s="1"/>
  <c r="R680" i="33"/>
  <c r="S680" i="33" s="1"/>
  <c r="R676" i="33"/>
  <c r="S676" i="33" s="1"/>
  <c r="H676" i="34"/>
  <c r="M676" i="34" s="1"/>
  <c r="R668" i="33"/>
  <c r="S668" i="33" s="1"/>
  <c r="H668" i="34"/>
  <c r="M668" i="34" s="1"/>
  <c r="R660" i="33"/>
  <c r="S660" i="33" s="1"/>
  <c r="H660" i="34"/>
  <c r="M660" i="34" s="1"/>
  <c r="H648" i="34"/>
  <c r="M648" i="34" s="1"/>
  <c r="R648" i="33"/>
  <c r="S648" i="33" s="1"/>
  <c r="H640" i="34"/>
  <c r="M640" i="34" s="1"/>
  <c r="R640" i="33"/>
  <c r="S640" i="33" s="1"/>
  <c r="R636" i="33"/>
  <c r="S636" i="33" s="1"/>
  <c r="H636" i="34"/>
  <c r="M636" i="34" s="1"/>
  <c r="R628" i="33"/>
  <c r="S628" i="33" s="1"/>
  <c r="H628" i="34"/>
  <c r="M628" i="34" s="1"/>
  <c r="R620" i="33"/>
  <c r="S620" i="33" s="1"/>
  <c r="H620" i="34"/>
  <c r="M620" i="34" s="1"/>
  <c r="H612" i="34"/>
  <c r="M612" i="34" s="1"/>
  <c r="R612" i="33"/>
  <c r="S612" i="33" s="1"/>
  <c r="H604" i="34"/>
  <c r="M604" i="34" s="1"/>
  <c r="R604" i="33"/>
  <c r="S604" i="33" s="1"/>
  <c r="H596" i="34"/>
  <c r="M596" i="34" s="1"/>
  <c r="R596" i="33"/>
  <c r="S596" i="33" s="1"/>
  <c r="H488" i="34"/>
  <c r="M488" i="34" s="1"/>
  <c r="R488" i="33"/>
  <c r="S488" i="33" s="1"/>
  <c r="R476" i="33"/>
  <c r="S476" i="33" s="1"/>
  <c r="H476" i="34"/>
  <c r="M476" i="34" s="1"/>
  <c r="H472" i="34"/>
  <c r="M472" i="34" s="1"/>
  <c r="R472" i="33"/>
  <c r="S472" i="33" s="1"/>
  <c r="H464" i="34"/>
  <c r="M464" i="34" s="1"/>
  <c r="R464" i="33"/>
  <c r="S464" i="33" s="1"/>
  <c r="H456" i="34"/>
  <c r="M456" i="34" s="1"/>
  <c r="R456" i="33"/>
  <c r="S456" i="33" s="1"/>
  <c r="H448" i="34"/>
  <c r="M448" i="34" s="1"/>
  <c r="R448" i="33"/>
  <c r="S448" i="33" s="1"/>
  <c r="H440" i="34"/>
  <c r="M440" i="34" s="1"/>
  <c r="R440" i="33"/>
  <c r="S440" i="33" s="1"/>
  <c r="R432" i="33"/>
  <c r="S432" i="33" s="1"/>
  <c r="H432" i="34"/>
  <c r="M432" i="34" s="1"/>
  <c r="R424" i="33"/>
  <c r="S424" i="33" s="1"/>
  <c r="H424" i="34"/>
  <c r="M424" i="34" s="1"/>
  <c r="R416" i="33"/>
  <c r="S416" i="33" s="1"/>
  <c r="H416" i="34"/>
  <c r="M416" i="34" s="1"/>
  <c r="R408" i="33"/>
  <c r="S408" i="33" s="1"/>
  <c r="H408" i="34"/>
  <c r="M408" i="34" s="1"/>
  <c r="H404" i="34"/>
  <c r="M404" i="34" s="1"/>
  <c r="R404" i="33"/>
  <c r="S404" i="33" s="1"/>
  <c r="H396" i="34"/>
  <c r="M396" i="34" s="1"/>
  <c r="R396" i="33"/>
  <c r="S396" i="33" s="1"/>
  <c r="H384" i="34"/>
  <c r="M384" i="34" s="1"/>
  <c r="R384" i="33"/>
  <c r="S384" i="33" s="1"/>
  <c r="R372" i="33"/>
  <c r="S372" i="33" s="1"/>
  <c r="H372" i="34"/>
  <c r="M372" i="34" s="1"/>
  <c r="R364" i="33"/>
  <c r="S364" i="33" s="1"/>
  <c r="H364" i="34"/>
  <c r="M364" i="34" s="1"/>
  <c r="H356" i="34"/>
  <c r="M356" i="34" s="1"/>
  <c r="R356" i="33"/>
  <c r="S356" i="33" s="1"/>
  <c r="R344" i="33"/>
  <c r="S344" i="33" s="1"/>
  <c r="H344" i="34"/>
  <c r="M344" i="34" s="1"/>
  <c r="R336" i="33"/>
  <c r="S336" i="33" s="1"/>
  <c r="H336" i="34"/>
  <c r="M336" i="34" s="1"/>
  <c r="R707" i="33"/>
  <c r="S707" i="33" s="1"/>
  <c r="H707" i="34"/>
  <c r="M707" i="34" s="1"/>
  <c r="R699" i="33"/>
  <c r="S699" i="33" s="1"/>
  <c r="H699" i="34"/>
  <c r="M699" i="34" s="1"/>
  <c r="R691" i="33"/>
  <c r="S691" i="33" s="1"/>
  <c r="H691" i="34"/>
  <c r="M691" i="34" s="1"/>
  <c r="H687" i="34"/>
  <c r="M687" i="34" s="1"/>
  <c r="R687" i="33"/>
  <c r="S687" i="33" s="1"/>
  <c r="H675" i="34"/>
  <c r="M675" i="34" s="1"/>
  <c r="R675" i="33"/>
  <c r="S675" i="33" s="1"/>
  <c r="R667" i="33"/>
  <c r="S667" i="33" s="1"/>
  <c r="H667" i="34"/>
  <c r="M667" i="34" s="1"/>
  <c r="R659" i="33"/>
  <c r="S659" i="33" s="1"/>
  <c r="H659" i="34"/>
  <c r="M659" i="34" s="1"/>
  <c r="R651" i="33"/>
  <c r="S651" i="33" s="1"/>
  <c r="H651" i="34"/>
  <c r="M651" i="34" s="1"/>
  <c r="H631" i="34"/>
  <c r="M631" i="34" s="1"/>
  <c r="R631" i="33"/>
  <c r="S631" i="33" s="1"/>
  <c r="R487" i="33"/>
  <c r="S487" i="33" s="1"/>
  <c r="H487" i="34"/>
  <c r="M487" i="34" s="1"/>
  <c r="R475" i="33"/>
  <c r="S475" i="33" s="1"/>
  <c r="H475" i="34"/>
  <c r="M475" i="34" s="1"/>
  <c r="R467" i="33"/>
  <c r="S467" i="33" s="1"/>
  <c r="H467" i="34"/>
  <c r="M467" i="34" s="1"/>
  <c r="R459" i="33"/>
  <c r="S459" i="33" s="1"/>
  <c r="H459" i="34"/>
  <c r="M459" i="34" s="1"/>
  <c r="R451" i="33"/>
  <c r="S451" i="33" s="1"/>
  <c r="H451" i="34"/>
  <c r="M451" i="34" s="1"/>
  <c r="H447" i="34"/>
  <c r="M447" i="34" s="1"/>
  <c r="R447" i="33"/>
  <c r="S447" i="33" s="1"/>
  <c r="H439" i="34"/>
  <c r="M439" i="34" s="1"/>
  <c r="R439" i="33"/>
  <c r="S439" i="33" s="1"/>
  <c r="H431" i="34"/>
  <c r="M431" i="34" s="1"/>
  <c r="R431" i="33"/>
  <c r="S431" i="33" s="1"/>
  <c r="R423" i="33"/>
  <c r="S423" i="33" s="1"/>
  <c r="H423" i="34"/>
  <c r="M423" i="34" s="1"/>
  <c r="H415" i="34"/>
  <c r="M415" i="34" s="1"/>
  <c r="R415" i="33"/>
  <c r="S415" i="33" s="1"/>
  <c r="R407" i="33"/>
  <c r="S407" i="33" s="1"/>
  <c r="H407" i="34"/>
  <c r="M407" i="34" s="1"/>
  <c r="R403" i="33"/>
  <c r="S403" i="33" s="1"/>
  <c r="H403" i="34"/>
  <c r="M403" i="34" s="1"/>
  <c r="H395" i="34"/>
  <c r="M395" i="34" s="1"/>
  <c r="R395" i="33"/>
  <c r="S395" i="33" s="1"/>
  <c r="R387" i="33"/>
  <c r="S387" i="33" s="1"/>
  <c r="H387" i="34"/>
  <c r="M387" i="34" s="1"/>
  <c r="R379" i="33"/>
  <c r="S379" i="33" s="1"/>
  <c r="H379" i="34"/>
  <c r="M379" i="34" s="1"/>
  <c r="H371" i="34"/>
  <c r="M371" i="34" s="1"/>
  <c r="R371" i="33"/>
  <c r="S371" i="33" s="1"/>
  <c r="R367" i="33"/>
  <c r="S367" i="33" s="1"/>
  <c r="H367" i="34"/>
  <c r="M367" i="34" s="1"/>
  <c r="R359" i="33"/>
  <c r="S359" i="33" s="1"/>
  <c r="H359" i="34"/>
  <c r="M359" i="34" s="1"/>
  <c r="H347" i="34"/>
  <c r="M347" i="34" s="1"/>
  <c r="R347" i="33"/>
  <c r="S347" i="33" s="1"/>
  <c r="R343" i="33"/>
  <c r="S343" i="33" s="1"/>
  <c r="H343" i="34"/>
  <c r="M343" i="34" s="1"/>
  <c r="R335" i="33"/>
  <c r="S335" i="33" s="1"/>
  <c r="H335" i="34"/>
  <c r="M335" i="34" s="1"/>
  <c r="R706" i="33"/>
  <c r="S706" i="33" s="1"/>
  <c r="H706" i="34"/>
  <c r="M706" i="34" s="1"/>
  <c r="R702" i="33"/>
  <c r="S702" i="33" s="1"/>
  <c r="H702" i="34"/>
  <c r="M702" i="34" s="1"/>
  <c r="H698" i="34"/>
  <c r="M698" i="34" s="1"/>
  <c r="R698" i="33"/>
  <c r="S698" i="33" s="1"/>
  <c r="R694" i="33"/>
  <c r="S694" i="33" s="1"/>
  <c r="H694" i="34"/>
  <c r="M694" i="34" s="1"/>
  <c r="H690" i="34"/>
  <c r="M690" i="34" s="1"/>
  <c r="R690" i="33"/>
  <c r="S690" i="33" s="1"/>
  <c r="R686" i="33"/>
  <c r="S686" i="33" s="1"/>
  <c r="H686" i="34"/>
  <c r="M686" i="34" s="1"/>
  <c r="R682" i="33"/>
  <c r="S682" i="33" s="1"/>
  <c r="H682" i="34"/>
  <c r="M682" i="34" s="1"/>
  <c r="R678" i="33"/>
  <c r="S678" i="33" s="1"/>
  <c r="H678" i="34"/>
  <c r="M678" i="34" s="1"/>
  <c r="H674" i="34"/>
  <c r="M674" i="34" s="1"/>
  <c r="R674" i="33"/>
  <c r="S674" i="33" s="1"/>
  <c r="R670" i="33"/>
  <c r="S670" i="33" s="1"/>
  <c r="H670" i="34"/>
  <c r="M670" i="34" s="1"/>
  <c r="R666" i="33"/>
  <c r="S666" i="33" s="1"/>
  <c r="H666" i="34"/>
  <c r="M666" i="34" s="1"/>
  <c r="R662" i="33"/>
  <c r="S662" i="33" s="1"/>
  <c r="H662" i="34"/>
  <c r="M662" i="34" s="1"/>
  <c r="H658" i="34"/>
  <c r="M658" i="34" s="1"/>
  <c r="R658" i="33"/>
  <c r="S658" i="33" s="1"/>
  <c r="R654" i="33"/>
  <c r="S654" i="33" s="1"/>
  <c r="H654" i="34"/>
  <c r="M654" i="34" s="1"/>
  <c r="H650" i="34"/>
  <c r="M650" i="34" s="1"/>
  <c r="R650" i="33"/>
  <c r="S650" i="33" s="1"/>
  <c r="R646" i="33"/>
  <c r="S646" i="33" s="1"/>
  <c r="H646" i="34"/>
  <c r="M646" i="34" s="1"/>
  <c r="R642" i="33"/>
  <c r="S642" i="33" s="1"/>
  <c r="H642" i="34"/>
  <c r="M642" i="34" s="1"/>
  <c r="R638" i="33"/>
  <c r="S638" i="33" s="1"/>
  <c r="H638" i="34"/>
  <c r="M638" i="34" s="1"/>
  <c r="R634" i="33"/>
  <c r="S634" i="33" s="1"/>
  <c r="H634" i="34"/>
  <c r="M634" i="34" s="1"/>
  <c r="H630" i="34"/>
  <c r="M630" i="34" s="1"/>
  <c r="R630" i="33"/>
  <c r="S630" i="33" s="1"/>
  <c r="R626" i="33"/>
  <c r="S626" i="33" s="1"/>
  <c r="H626" i="34"/>
  <c r="M626" i="34" s="1"/>
  <c r="R622" i="33"/>
  <c r="S622" i="33" s="1"/>
  <c r="H622" i="34"/>
  <c r="M622" i="34" s="1"/>
  <c r="R618" i="33"/>
  <c r="S618" i="33" s="1"/>
  <c r="H618" i="34"/>
  <c r="M618" i="34" s="1"/>
  <c r="H614" i="34"/>
  <c r="M614" i="34" s="1"/>
  <c r="R614" i="33"/>
  <c r="S614" i="33" s="1"/>
  <c r="R610" i="33"/>
  <c r="S610" i="33" s="1"/>
  <c r="H610" i="34"/>
  <c r="M610" i="34" s="1"/>
  <c r="R606" i="33"/>
  <c r="S606" i="33" s="1"/>
  <c r="H606" i="34"/>
  <c r="M606" i="34" s="1"/>
  <c r="R602" i="33"/>
  <c r="S602" i="33" s="1"/>
  <c r="H602" i="34"/>
  <c r="M602" i="34" s="1"/>
  <c r="H598" i="34"/>
  <c r="M598" i="34" s="1"/>
  <c r="R598" i="33"/>
  <c r="S598" i="33" s="1"/>
  <c r="R594" i="33"/>
  <c r="S594" i="33" s="1"/>
  <c r="H594" i="34"/>
  <c r="M594" i="34" s="1"/>
  <c r="R590" i="33"/>
  <c r="S590" i="33" s="1"/>
  <c r="H590" i="34"/>
  <c r="M590" i="34" s="1"/>
  <c r="H486" i="34"/>
  <c r="M486" i="34" s="1"/>
  <c r="R486" i="33"/>
  <c r="S486" i="33" s="1"/>
  <c r="R482" i="33"/>
  <c r="S482" i="33" s="1"/>
  <c r="H482" i="34"/>
  <c r="M482" i="34" s="1"/>
  <c r="R478" i="33"/>
  <c r="S478" i="33" s="1"/>
  <c r="H478" i="34"/>
  <c r="M478" i="34" s="1"/>
  <c r="R474" i="33"/>
  <c r="S474" i="33" s="1"/>
  <c r="H474" i="34"/>
  <c r="M474" i="34" s="1"/>
  <c r="H470" i="34"/>
  <c r="M470" i="34" s="1"/>
  <c r="R470" i="33"/>
  <c r="S470" i="33" s="1"/>
  <c r="R466" i="33"/>
  <c r="S466" i="33" s="1"/>
  <c r="H466" i="34"/>
  <c r="M466" i="34" s="1"/>
  <c r="R462" i="33"/>
  <c r="S462" i="33" s="1"/>
  <c r="H462" i="34"/>
  <c r="M462" i="34" s="1"/>
  <c r="R458" i="33"/>
  <c r="S458" i="33" s="1"/>
  <c r="H458" i="34"/>
  <c r="M458" i="34" s="1"/>
  <c r="R454" i="33"/>
  <c r="S454" i="33" s="1"/>
  <c r="H454" i="34"/>
  <c r="M454" i="34" s="1"/>
  <c r="R450" i="33"/>
  <c r="S450" i="33" s="1"/>
  <c r="H450" i="34"/>
  <c r="M450" i="34" s="1"/>
  <c r="H446" i="34"/>
  <c r="M446" i="34" s="1"/>
  <c r="R446" i="33"/>
  <c r="S446" i="33" s="1"/>
  <c r="R442" i="33"/>
  <c r="S442" i="33" s="1"/>
  <c r="H442" i="34"/>
  <c r="M442" i="34" s="1"/>
  <c r="R438" i="33"/>
  <c r="S438" i="33" s="1"/>
  <c r="H438" i="34"/>
  <c r="M438" i="34" s="1"/>
  <c r="R434" i="33"/>
  <c r="S434" i="33" s="1"/>
  <c r="H434" i="34"/>
  <c r="M434" i="34" s="1"/>
  <c r="H430" i="34"/>
  <c r="M430" i="34" s="1"/>
  <c r="R430" i="33"/>
  <c r="S430" i="33" s="1"/>
  <c r="H426" i="34"/>
  <c r="M426" i="34" s="1"/>
  <c r="R426" i="33"/>
  <c r="S426" i="33" s="1"/>
  <c r="R418" i="33"/>
  <c r="S418" i="33" s="1"/>
  <c r="H418" i="34"/>
  <c r="M418" i="34" s="1"/>
  <c r="H410" i="34"/>
  <c r="M410" i="34" s="1"/>
  <c r="R410" i="33"/>
  <c r="S410" i="33" s="1"/>
  <c r="H402" i="34"/>
  <c r="M402" i="34" s="1"/>
  <c r="R402" i="33"/>
  <c r="S402" i="33" s="1"/>
  <c r="R394" i="33"/>
  <c r="S394" i="33" s="1"/>
  <c r="H394" i="34"/>
  <c r="M394" i="34" s="1"/>
  <c r="H386" i="34"/>
  <c r="M386" i="34" s="1"/>
  <c r="R386" i="33"/>
  <c r="S386" i="33" s="1"/>
  <c r="R378" i="33"/>
  <c r="S378" i="33" s="1"/>
  <c r="H378" i="34"/>
  <c r="M378" i="34" s="1"/>
  <c r="R370" i="33"/>
  <c r="S370" i="33" s="1"/>
  <c r="H370" i="34"/>
  <c r="M370" i="34" s="1"/>
  <c r="R362" i="33"/>
  <c r="S362" i="33" s="1"/>
  <c r="H362" i="34"/>
  <c r="M362" i="34" s="1"/>
  <c r="R354" i="33"/>
  <c r="S354" i="33" s="1"/>
  <c r="H354" i="34"/>
  <c r="M354" i="34" s="1"/>
  <c r="R350" i="33"/>
  <c r="S350" i="33" s="1"/>
  <c r="H350" i="34"/>
  <c r="M350" i="34" s="1"/>
  <c r="H342" i="34"/>
  <c r="M342" i="34" s="1"/>
  <c r="R342" i="33"/>
  <c r="S342" i="33" s="1"/>
  <c r="R334" i="33"/>
  <c r="S334" i="33" s="1"/>
  <c r="H334" i="34"/>
  <c r="M334" i="34" s="1"/>
  <c r="R715" i="33"/>
  <c r="S715" i="33" s="1"/>
  <c r="H715" i="34"/>
  <c r="M715" i="34" s="1"/>
  <c r="H583" i="34"/>
  <c r="M583" i="34" s="1"/>
  <c r="R583" i="33"/>
  <c r="S583" i="33" s="1"/>
  <c r="R575" i="33"/>
  <c r="S575" i="33" s="1"/>
  <c r="H575" i="34"/>
  <c r="M575" i="34" s="1"/>
  <c r="R567" i="33"/>
  <c r="S567" i="33" s="1"/>
  <c r="H567" i="34"/>
  <c r="M567" i="34" s="1"/>
  <c r="R559" i="33"/>
  <c r="S559" i="33" s="1"/>
  <c r="H559" i="34"/>
  <c r="M559" i="34" s="1"/>
  <c r="R551" i="33"/>
  <c r="S551" i="33" s="1"/>
  <c r="H551" i="34"/>
  <c r="M551" i="34" s="1"/>
  <c r="R543" i="33"/>
  <c r="S543" i="33" s="1"/>
  <c r="H543" i="34"/>
  <c r="M543" i="34" s="1"/>
  <c r="R535" i="33"/>
  <c r="S535" i="33" s="1"/>
  <c r="H535" i="34"/>
  <c r="M535" i="34" s="1"/>
  <c r="H527" i="34"/>
  <c r="M527" i="34" s="1"/>
  <c r="R527" i="33"/>
  <c r="S527" i="33" s="1"/>
  <c r="H519" i="34"/>
  <c r="M519" i="34" s="1"/>
  <c r="R519" i="33"/>
  <c r="S519" i="33" s="1"/>
  <c r="R511" i="33"/>
  <c r="S511" i="33" s="1"/>
  <c r="H511" i="34"/>
  <c r="M511" i="34" s="1"/>
  <c r="R503" i="33"/>
  <c r="S503" i="33" s="1"/>
  <c r="H503" i="34"/>
  <c r="M503" i="34" s="1"/>
  <c r="R495" i="33"/>
  <c r="S495" i="33" s="1"/>
  <c r="H495" i="34"/>
  <c r="M495" i="34" s="1"/>
  <c r="H327" i="34"/>
  <c r="M327" i="34" s="1"/>
  <c r="R327" i="33"/>
  <c r="S327" i="33" s="1"/>
  <c r="R319" i="33"/>
  <c r="S319" i="33" s="1"/>
  <c r="H319" i="34"/>
  <c r="M319" i="34" s="1"/>
  <c r="H311" i="34"/>
  <c r="M311" i="34" s="1"/>
  <c r="R311" i="33"/>
  <c r="S311" i="33" s="1"/>
  <c r="R303" i="33"/>
  <c r="S303" i="33" s="1"/>
  <c r="H303" i="34"/>
  <c r="M303" i="34" s="1"/>
  <c r="H295" i="34"/>
  <c r="M295" i="34" s="1"/>
  <c r="R295" i="33"/>
  <c r="S295" i="33" s="1"/>
  <c r="R287" i="33"/>
  <c r="S287" i="33" s="1"/>
  <c r="H287" i="34"/>
  <c r="M287" i="34" s="1"/>
  <c r="R279" i="33"/>
  <c r="S279" i="33" s="1"/>
  <c r="H279" i="34"/>
  <c r="M279" i="34" s="1"/>
  <c r="R271" i="33"/>
  <c r="S271" i="33" s="1"/>
  <c r="H271" i="34"/>
  <c r="M271" i="34" s="1"/>
  <c r="R263" i="33"/>
  <c r="S263" i="33" s="1"/>
  <c r="H263" i="34"/>
  <c r="M263" i="34" s="1"/>
  <c r="R255" i="33"/>
  <c r="S255" i="33" s="1"/>
  <c r="H255" i="34"/>
  <c r="M255" i="34" s="1"/>
  <c r="R243" i="33"/>
  <c r="S243" i="33" s="1"/>
  <c r="H243" i="34"/>
  <c r="M243" i="34" s="1"/>
  <c r="H24" i="34"/>
  <c r="M24" i="34" s="1"/>
  <c r="R24" i="33"/>
  <c r="S24" i="33" s="1"/>
  <c r="R22" i="32"/>
  <c r="S22" i="32" s="1"/>
  <c r="H22" i="33"/>
  <c r="M22" i="33" s="1"/>
  <c r="R23" i="32"/>
  <c r="S23" i="32" s="1"/>
  <c r="H23" i="33"/>
  <c r="M23" i="33" s="1"/>
  <c r="R19" i="32"/>
  <c r="S19" i="32" s="1"/>
  <c r="H19" i="33"/>
  <c r="M19" i="33" s="1"/>
  <c r="R18" i="28"/>
  <c r="S18" i="28" s="1"/>
  <c r="H18" i="29"/>
  <c r="H238" i="35"/>
  <c r="M238" i="35" s="1"/>
  <c r="R238" i="35" s="1"/>
  <c r="S238" i="35" s="1"/>
  <c r="R238" i="34"/>
  <c r="S238" i="34" s="1"/>
  <c r="H236" i="35"/>
  <c r="M236" i="35" s="1"/>
  <c r="R236" i="35" s="1"/>
  <c r="S236" i="35" s="1"/>
  <c r="R236" i="34"/>
  <c r="S236" i="34" s="1"/>
  <c r="H232" i="35"/>
  <c r="M232" i="35" s="1"/>
  <c r="R232" i="35" s="1"/>
  <c r="S232" i="35" s="1"/>
  <c r="R232" i="34"/>
  <c r="S232" i="34" s="1"/>
  <c r="H226" i="35"/>
  <c r="M226" i="35" s="1"/>
  <c r="R226" i="35" s="1"/>
  <c r="S226" i="35" s="1"/>
  <c r="R226" i="34"/>
  <c r="S226" i="34" s="1"/>
  <c r="H222" i="35"/>
  <c r="M222" i="35" s="1"/>
  <c r="R222" i="35" s="1"/>
  <c r="S222" i="35" s="1"/>
  <c r="R222" i="34"/>
  <c r="S222" i="34" s="1"/>
  <c r="H218" i="35"/>
  <c r="M218" i="35" s="1"/>
  <c r="R218" i="35" s="1"/>
  <c r="S218" i="35" s="1"/>
  <c r="R218" i="34"/>
  <c r="S218" i="34" s="1"/>
  <c r="H214" i="35"/>
  <c r="M214" i="35" s="1"/>
  <c r="R214" i="35" s="1"/>
  <c r="S214" i="35" s="1"/>
  <c r="R214" i="34"/>
  <c r="S214" i="34" s="1"/>
  <c r="H210" i="35"/>
  <c r="M210" i="35" s="1"/>
  <c r="R210" i="35" s="1"/>
  <c r="S210" i="35" s="1"/>
  <c r="R210" i="34"/>
  <c r="S210" i="34" s="1"/>
  <c r="R206" i="34"/>
  <c r="S206" i="34" s="1"/>
  <c r="H206" i="35"/>
  <c r="M206" i="35" s="1"/>
  <c r="R206" i="35" s="1"/>
  <c r="S206" i="35" s="1"/>
  <c r="R202" i="34"/>
  <c r="S202" i="34" s="1"/>
  <c r="H202" i="35"/>
  <c r="M202" i="35" s="1"/>
  <c r="R202" i="35" s="1"/>
  <c r="S202" i="35" s="1"/>
  <c r="R198" i="34"/>
  <c r="S198" i="34" s="1"/>
  <c r="H198" i="35"/>
  <c r="M198" i="35" s="1"/>
  <c r="R198" i="35" s="1"/>
  <c r="S198" i="35" s="1"/>
  <c r="R194" i="34"/>
  <c r="S194" i="34" s="1"/>
  <c r="H194" i="35"/>
  <c r="M194" i="35" s="1"/>
  <c r="R194" i="35" s="1"/>
  <c r="S194" i="35" s="1"/>
  <c r="R190" i="34"/>
  <c r="S190" i="34" s="1"/>
  <c r="H190" i="35"/>
  <c r="M190" i="35" s="1"/>
  <c r="R190" i="35" s="1"/>
  <c r="S190" i="35" s="1"/>
  <c r="R188" i="34"/>
  <c r="S188" i="34" s="1"/>
  <c r="H188" i="35"/>
  <c r="M188" i="35" s="1"/>
  <c r="R188" i="35" s="1"/>
  <c r="S188" i="35" s="1"/>
  <c r="R184" i="34"/>
  <c r="S184" i="34" s="1"/>
  <c r="H184" i="35"/>
  <c r="M184" i="35" s="1"/>
  <c r="R184" i="35" s="1"/>
  <c r="S184" i="35" s="1"/>
  <c r="R180" i="34"/>
  <c r="S180" i="34" s="1"/>
  <c r="H180" i="35"/>
  <c r="M180" i="35" s="1"/>
  <c r="R180" i="35" s="1"/>
  <c r="S180" i="35" s="1"/>
  <c r="R176" i="34"/>
  <c r="S176" i="34" s="1"/>
  <c r="H176" i="35"/>
  <c r="M176" i="35" s="1"/>
  <c r="R176" i="35" s="1"/>
  <c r="S176" i="35" s="1"/>
  <c r="R172" i="34"/>
  <c r="S172" i="34" s="1"/>
  <c r="H172" i="35"/>
  <c r="M172" i="35" s="1"/>
  <c r="R172" i="35" s="1"/>
  <c r="S172" i="35" s="1"/>
  <c r="R168" i="34"/>
  <c r="S168" i="34" s="1"/>
  <c r="H168" i="35"/>
  <c r="M168" i="35" s="1"/>
  <c r="R168" i="35" s="1"/>
  <c r="S168" i="35" s="1"/>
  <c r="R164" i="34"/>
  <c r="S164" i="34" s="1"/>
  <c r="H164" i="35"/>
  <c r="M164" i="35" s="1"/>
  <c r="R164" i="35" s="1"/>
  <c r="S164" i="35" s="1"/>
  <c r="R160" i="34"/>
  <c r="S160" i="34" s="1"/>
  <c r="H160" i="35"/>
  <c r="M160" i="35" s="1"/>
  <c r="R160" i="35" s="1"/>
  <c r="S160" i="35" s="1"/>
  <c r="R156" i="34"/>
  <c r="S156" i="34" s="1"/>
  <c r="H156" i="35"/>
  <c r="M156" i="35" s="1"/>
  <c r="R156" i="35" s="1"/>
  <c r="S156" i="35" s="1"/>
  <c r="R154" i="34"/>
  <c r="S154" i="34" s="1"/>
  <c r="H154" i="35"/>
  <c r="M154" i="35" s="1"/>
  <c r="R154" i="35" s="1"/>
  <c r="S154" i="35" s="1"/>
  <c r="R150" i="34"/>
  <c r="S150" i="34" s="1"/>
  <c r="H150" i="35"/>
  <c r="M150" i="35" s="1"/>
  <c r="R150" i="35" s="1"/>
  <c r="S150" i="35" s="1"/>
  <c r="R146" i="34"/>
  <c r="S146" i="34" s="1"/>
  <c r="H146" i="35"/>
  <c r="M146" i="35" s="1"/>
  <c r="R146" i="35" s="1"/>
  <c r="S146" i="35" s="1"/>
  <c r="R142" i="34"/>
  <c r="S142" i="34" s="1"/>
  <c r="H142" i="35"/>
  <c r="M142" i="35" s="1"/>
  <c r="R142" i="35" s="1"/>
  <c r="S142" i="35" s="1"/>
  <c r="R138" i="34"/>
  <c r="S138" i="34" s="1"/>
  <c r="H138" i="35"/>
  <c r="M138" i="35" s="1"/>
  <c r="R138" i="35" s="1"/>
  <c r="S138" i="35" s="1"/>
  <c r="R134" i="34"/>
  <c r="S134" i="34" s="1"/>
  <c r="H134" i="35"/>
  <c r="M134" i="35" s="1"/>
  <c r="R134" i="35" s="1"/>
  <c r="S134" i="35" s="1"/>
  <c r="R130" i="34"/>
  <c r="S130" i="34" s="1"/>
  <c r="H130" i="35"/>
  <c r="M130" i="35" s="1"/>
  <c r="R130" i="35" s="1"/>
  <c r="S130" i="35" s="1"/>
  <c r="R126" i="34"/>
  <c r="S126" i="34" s="1"/>
  <c r="H126" i="35"/>
  <c r="M126" i="35" s="1"/>
  <c r="R126" i="35" s="1"/>
  <c r="S126" i="35" s="1"/>
  <c r="R122" i="34"/>
  <c r="S122" i="34" s="1"/>
  <c r="H122" i="35"/>
  <c r="M122" i="35" s="1"/>
  <c r="R122" i="35" s="1"/>
  <c r="S122" i="35" s="1"/>
  <c r="R118" i="34"/>
  <c r="S118" i="34" s="1"/>
  <c r="H118" i="35"/>
  <c r="M118" i="35" s="1"/>
  <c r="R118" i="35" s="1"/>
  <c r="S118" i="35" s="1"/>
  <c r="R114" i="34"/>
  <c r="S114" i="34" s="1"/>
  <c r="H114" i="35"/>
  <c r="M114" i="35" s="1"/>
  <c r="R114" i="35" s="1"/>
  <c r="S114" i="35" s="1"/>
  <c r="R110" i="34"/>
  <c r="S110" i="34" s="1"/>
  <c r="H110" i="35"/>
  <c r="M110" i="35" s="1"/>
  <c r="R110" i="35" s="1"/>
  <c r="S110" i="35" s="1"/>
  <c r="R106" i="34"/>
  <c r="S106" i="34" s="1"/>
  <c r="H106" i="35"/>
  <c r="M106" i="35" s="1"/>
  <c r="R106" i="35" s="1"/>
  <c r="S106" i="35" s="1"/>
  <c r="R102" i="34"/>
  <c r="S102" i="34" s="1"/>
  <c r="H102" i="35"/>
  <c r="M102" i="35" s="1"/>
  <c r="R102" i="35" s="1"/>
  <c r="S102" i="35" s="1"/>
  <c r="R98" i="34"/>
  <c r="S98" i="34" s="1"/>
  <c r="H98" i="35"/>
  <c r="M98" i="35" s="1"/>
  <c r="R98" i="35" s="1"/>
  <c r="S98" i="35" s="1"/>
  <c r="R94" i="34"/>
  <c r="S94" i="34" s="1"/>
  <c r="H94" i="35"/>
  <c r="M94" i="35" s="1"/>
  <c r="R94" i="35" s="1"/>
  <c r="S94" i="35" s="1"/>
  <c r="R90" i="34"/>
  <c r="S90" i="34" s="1"/>
  <c r="H90" i="35"/>
  <c r="M90" i="35" s="1"/>
  <c r="R90" i="35" s="1"/>
  <c r="S90" i="35" s="1"/>
  <c r="R86" i="34"/>
  <c r="S86" i="34" s="1"/>
  <c r="H86" i="35"/>
  <c r="M86" i="35" s="1"/>
  <c r="R86" i="35" s="1"/>
  <c r="S86" i="35" s="1"/>
  <c r="R82" i="34"/>
  <c r="S82" i="34" s="1"/>
  <c r="H82" i="35"/>
  <c r="M82" i="35" s="1"/>
  <c r="R82" i="35" s="1"/>
  <c r="S82" i="35" s="1"/>
  <c r="H591" i="35"/>
  <c r="M591" i="35" s="1"/>
  <c r="R591" i="35" s="1"/>
  <c r="S591" i="35" s="1"/>
  <c r="R591" i="34"/>
  <c r="S591" i="34" s="1"/>
  <c r="H239" i="35"/>
  <c r="M239" i="35" s="1"/>
  <c r="R239" i="35" s="1"/>
  <c r="S239" i="35" s="1"/>
  <c r="R239" i="34"/>
  <c r="S239" i="34" s="1"/>
  <c r="H235" i="35"/>
  <c r="M235" i="35" s="1"/>
  <c r="R235" i="35" s="1"/>
  <c r="S235" i="35" s="1"/>
  <c r="R235" i="34"/>
  <c r="S235" i="34" s="1"/>
  <c r="H231" i="35"/>
  <c r="M231" i="35" s="1"/>
  <c r="R231" i="35" s="1"/>
  <c r="S231" i="35" s="1"/>
  <c r="R231" i="34"/>
  <c r="S231" i="34" s="1"/>
  <c r="H227" i="35"/>
  <c r="M227" i="35" s="1"/>
  <c r="R227" i="35" s="1"/>
  <c r="S227" i="35" s="1"/>
  <c r="R227" i="34"/>
  <c r="S227" i="34" s="1"/>
  <c r="H223" i="35"/>
  <c r="M223" i="35" s="1"/>
  <c r="R223" i="35" s="1"/>
  <c r="S223" i="35" s="1"/>
  <c r="R223" i="34"/>
  <c r="S223" i="34" s="1"/>
  <c r="H219" i="35"/>
  <c r="M219" i="35" s="1"/>
  <c r="R219" i="35" s="1"/>
  <c r="S219" i="35" s="1"/>
  <c r="R219" i="34"/>
  <c r="S219" i="34" s="1"/>
  <c r="H215" i="35"/>
  <c r="M215" i="35" s="1"/>
  <c r="R215" i="35" s="1"/>
  <c r="S215" i="35" s="1"/>
  <c r="R215" i="34"/>
  <c r="S215" i="34" s="1"/>
  <c r="H211" i="35"/>
  <c r="M211" i="35" s="1"/>
  <c r="R211" i="35" s="1"/>
  <c r="S211" i="35" s="1"/>
  <c r="R211" i="34"/>
  <c r="S211" i="34" s="1"/>
  <c r="H207" i="35"/>
  <c r="M207" i="35" s="1"/>
  <c r="R207" i="35" s="1"/>
  <c r="S207" i="35" s="1"/>
  <c r="R207" i="34"/>
  <c r="S207" i="34" s="1"/>
  <c r="R203" i="34"/>
  <c r="S203" i="34" s="1"/>
  <c r="H203" i="35"/>
  <c r="M203" i="35" s="1"/>
  <c r="R203" i="35" s="1"/>
  <c r="S203" i="35" s="1"/>
  <c r="R199" i="34"/>
  <c r="S199" i="34" s="1"/>
  <c r="H199" i="35"/>
  <c r="M199" i="35" s="1"/>
  <c r="R199" i="35" s="1"/>
  <c r="S199" i="35" s="1"/>
  <c r="R197" i="34"/>
  <c r="S197" i="34" s="1"/>
  <c r="H197" i="35"/>
  <c r="M197" i="35" s="1"/>
  <c r="R197" i="35" s="1"/>
  <c r="S197" i="35" s="1"/>
  <c r="R193" i="34"/>
  <c r="S193" i="34" s="1"/>
  <c r="H193" i="35"/>
  <c r="M193" i="35" s="1"/>
  <c r="R193" i="35" s="1"/>
  <c r="S193" i="35" s="1"/>
  <c r="R189" i="34"/>
  <c r="S189" i="34" s="1"/>
  <c r="H189" i="35"/>
  <c r="M189" i="35" s="1"/>
  <c r="R189" i="35" s="1"/>
  <c r="S189" i="35" s="1"/>
  <c r="R187" i="34"/>
  <c r="S187" i="34" s="1"/>
  <c r="H187" i="35"/>
  <c r="M187" i="35" s="1"/>
  <c r="R187" i="35" s="1"/>
  <c r="S187" i="35" s="1"/>
  <c r="R183" i="34"/>
  <c r="S183" i="34" s="1"/>
  <c r="H183" i="35"/>
  <c r="M183" i="35" s="1"/>
  <c r="R183" i="35" s="1"/>
  <c r="S183" i="35" s="1"/>
  <c r="R179" i="34"/>
  <c r="S179" i="34" s="1"/>
  <c r="H179" i="35"/>
  <c r="M179" i="35" s="1"/>
  <c r="R179" i="35" s="1"/>
  <c r="S179" i="35" s="1"/>
  <c r="R175" i="34"/>
  <c r="S175" i="34" s="1"/>
  <c r="H175" i="35"/>
  <c r="M175" i="35" s="1"/>
  <c r="R175" i="35" s="1"/>
  <c r="S175" i="35" s="1"/>
  <c r="R171" i="34"/>
  <c r="S171" i="34" s="1"/>
  <c r="H171" i="35"/>
  <c r="M171" i="35" s="1"/>
  <c r="R171" i="35" s="1"/>
  <c r="S171" i="35" s="1"/>
  <c r="R167" i="34"/>
  <c r="S167" i="34" s="1"/>
  <c r="H167" i="35"/>
  <c r="M167" i="35" s="1"/>
  <c r="R167" i="35" s="1"/>
  <c r="S167" i="35" s="1"/>
  <c r="R165" i="34"/>
  <c r="S165" i="34" s="1"/>
  <c r="H165" i="35"/>
  <c r="M165" i="35" s="1"/>
  <c r="R165" i="35" s="1"/>
  <c r="S165" i="35" s="1"/>
  <c r="R161" i="34"/>
  <c r="S161" i="34" s="1"/>
  <c r="H161" i="35"/>
  <c r="M161" i="35" s="1"/>
  <c r="R161" i="35" s="1"/>
  <c r="S161" i="35" s="1"/>
  <c r="R157" i="34"/>
  <c r="S157" i="34" s="1"/>
  <c r="H157" i="35"/>
  <c r="M157" i="35" s="1"/>
  <c r="R157" i="35" s="1"/>
  <c r="S157" i="35" s="1"/>
  <c r="R153" i="34"/>
  <c r="S153" i="34" s="1"/>
  <c r="H153" i="35"/>
  <c r="M153" i="35" s="1"/>
  <c r="R153" i="35" s="1"/>
  <c r="S153" i="35" s="1"/>
  <c r="R149" i="34"/>
  <c r="S149" i="34" s="1"/>
  <c r="H149" i="35"/>
  <c r="M149" i="35" s="1"/>
  <c r="R149" i="35" s="1"/>
  <c r="S149" i="35" s="1"/>
  <c r="R145" i="34"/>
  <c r="S145" i="34" s="1"/>
  <c r="H145" i="35"/>
  <c r="M145" i="35" s="1"/>
  <c r="R145" i="35" s="1"/>
  <c r="S145" i="35" s="1"/>
  <c r="R141" i="34"/>
  <c r="S141" i="34" s="1"/>
  <c r="H141" i="35"/>
  <c r="M141" i="35" s="1"/>
  <c r="R141" i="35" s="1"/>
  <c r="S141" i="35" s="1"/>
  <c r="R137" i="34"/>
  <c r="S137" i="34" s="1"/>
  <c r="H137" i="35"/>
  <c r="M137" i="35" s="1"/>
  <c r="R137" i="35" s="1"/>
  <c r="S137" i="35" s="1"/>
  <c r="R133" i="34"/>
  <c r="S133" i="34" s="1"/>
  <c r="H133" i="35"/>
  <c r="M133" i="35" s="1"/>
  <c r="R133" i="35" s="1"/>
  <c r="S133" i="35" s="1"/>
  <c r="R127" i="34"/>
  <c r="S127" i="34" s="1"/>
  <c r="H127" i="35"/>
  <c r="M127" i="35" s="1"/>
  <c r="R127" i="35" s="1"/>
  <c r="S127" i="35" s="1"/>
  <c r="R123" i="34"/>
  <c r="S123" i="34" s="1"/>
  <c r="H123" i="35"/>
  <c r="M123" i="35" s="1"/>
  <c r="R123" i="35" s="1"/>
  <c r="S123" i="35" s="1"/>
  <c r="R121" i="34"/>
  <c r="S121" i="34" s="1"/>
  <c r="H121" i="35"/>
  <c r="M121" i="35" s="1"/>
  <c r="R121" i="35" s="1"/>
  <c r="S121" i="35" s="1"/>
  <c r="R117" i="34"/>
  <c r="S117" i="34" s="1"/>
  <c r="H117" i="35"/>
  <c r="M117" i="35" s="1"/>
  <c r="R117" i="35" s="1"/>
  <c r="S117" i="35" s="1"/>
  <c r="R113" i="34"/>
  <c r="S113" i="34" s="1"/>
  <c r="H113" i="35"/>
  <c r="M113" i="35" s="1"/>
  <c r="R113" i="35" s="1"/>
  <c r="S113" i="35" s="1"/>
  <c r="R109" i="34"/>
  <c r="S109" i="34" s="1"/>
  <c r="H109" i="35"/>
  <c r="M109" i="35" s="1"/>
  <c r="R109" i="35" s="1"/>
  <c r="S109" i="35" s="1"/>
  <c r="R105" i="34"/>
  <c r="S105" i="34" s="1"/>
  <c r="H105" i="35"/>
  <c r="M105" i="35" s="1"/>
  <c r="R105" i="35" s="1"/>
  <c r="S105" i="35" s="1"/>
  <c r="R101" i="34"/>
  <c r="S101" i="34" s="1"/>
  <c r="H101" i="35"/>
  <c r="M101" i="35" s="1"/>
  <c r="R101" i="35" s="1"/>
  <c r="S101" i="35" s="1"/>
  <c r="R97" i="34"/>
  <c r="S97" i="34" s="1"/>
  <c r="H97" i="35"/>
  <c r="M97" i="35" s="1"/>
  <c r="R97" i="35" s="1"/>
  <c r="S97" i="35" s="1"/>
  <c r="R93" i="34"/>
  <c r="S93" i="34" s="1"/>
  <c r="H93" i="35"/>
  <c r="M93" i="35" s="1"/>
  <c r="R93" i="35" s="1"/>
  <c r="S93" i="35" s="1"/>
  <c r="R89" i="34"/>
  <c r="S89" i="34" s="1"/>
  <c r="H89" i="35"/>
  <c r="M89" i="35" s="1"/>
  <c r="R89" i="35" s="1"/>
  <c r="S89" i="35" s="1"/>
  <c r="R85" i="34"/>
  <c r="S85" i="34" s="1"/>
  <c r="H85" i="35"/>
  <c r="M85" i="35" s="1"/>
  <c r="R85" i="35" s="1"/>
  <c r="S85" i="35" s="1"/>
  <c r="R81" i="34"/>
  <c r="S81" i="34" s="1"/>
  <c r="H81" i="35"/>
  <c r="M81" i="35" s="1"/>
  <c r="R81" i="35" s="1"/>
  <c r="S81" i="35" s="1"/>
  <c r="H240" i="35"/>
  <c r="M240" i="35" s="1"/>
  <c r="R240" i="35" s="1"/>
  <c r="S240" i="35" s="1"/>
  <c r="R240" i="34"/>
  <c r="S240" i="34" s="1"/>
  <c r="H234" i="35"/>
  <c r="M234" i="35" s="1"/>
  <c r="R234" i="35" s="1"/>
  <c r="S234" i="35" s="1"/>
  <c r="R234" i="34"/>
  <c r="S234" i="34" s="1"/>
  <c r="H230" i="35"/>
  <c r="M230" i="35" s="1"/>
  <c r="R230" i="35" s="1"/>
  <c r="S230" i="35" s="1"/>
  <c r="R230" i="34"/>
  <c r="S230" i="34" s="1"/>
  <c r="H228" i="35"/>
  <c r="M228" i="35" s="1"/>
  <c r="R228" i="35" s="1"/>
  <c r="S228" i="35" s="1"/>
  <c r="R228" i="34"/>
  <c r="S228" i="34" s="1"/>
  <c r="H224" i="35"/>
  <c r="M224" i="35" s="1"/>
  <c r="R224" i="35" s="1"/>
  <c r="S224" i="35" s="1"/>
  <c r="R224" i="34"/>
  <c r="S224" i="34" s="1"/>
  <c r="H220" i="35"/>
  <c r="M220" i="35" s="1"/>
  <c r="R220" i="35" s="1"/>
  <c r="S220" i="35" s="1"/>
  <c r="R220" i="34"/>
  <c r="S220" i="34" s="1"/>
  <c r="H216" i="35"/>
  <c r="M216" i="35" s="1"/>
  <c r="R216" i="35" s="1"/>
  <c r="S216" i="35" s="1"/>
  <c r="R216" i="34"/>
  <c r="S216" i="34" s="1"/>
  <c r="H212" i="35"/>
  <c r="M212" i="35" s="1"/>
  <c r="R212" i="35" s="1"/>
  <c r="S212" i="35" s="1"/>
  <c r="R212" i="34"/>
  <c r="S212" i="34" s="1"/>
  <c r="H208" i="35"/>
  <c r="M208" i="35" s="1"/>
  <c r="R208" i="35" s="1"/>
  <c r="S208" i="35" s="1"/>
  <c r="R208" i="34"/>
  <c r="S208" i="34" s="1"/>
  <c r="R204" i="34"/>
  <c r="S204" i="34" s="1"/>
  <c r="H204" i="35"/>
  <c r="M204" i="35" s="1"/>
  <c r="R204" i="35" s="1"/>
  <c r="S204" i="35" s="1"/>
  <c r="R200" i="34"/>
  <c r="S200" i="34" s="1"/>
  <c r="H200" i="35"/>
  <c r="M200" i="35" s="1"/>
  <c r="R200" i="35" s="1"/>
  <c r="S200" i="35" s="1"/>
  <c r="R196" i="34"/>
  <c r="S196" i="34" s="1"/>
  <c r="H196" i="35"/>
  <c r="M196" i="35" s="1"/>
  <c r="R196" i="35" s="1"/>
  <c r="S196" i="35" s="1"/>
  <c r="R192" i="34"/>
  <c r="S192" i="34" s="1"/>
  <c r="H192" i="35"/>
  <c r="M192" i="35" s="1"/>
  <c r="R192" i="35" s="1"/>
  <c r="S192" i="35" s="1"/>
  <c r="R186" i="34"/>
  <c r="S186" i="34" s="1"/>
  <c r="H186" i="35"/>
  <c r="M186" i="35" s="1"/>
  <c r="R186" i="35" s="1"/>
  <c r="S186" i="35" s="1"/>
  <c r="R182" i="34"/>
  <c r="S182" i="34" s="1"/>
  <c r="H182" i="35"/>
  <c r="M182" i="35" s="1"/>
  <c r="R182" i="35" s="1"/>
  <c r="S182" i="35" s="1"/>
  <c r="R178" i="34"/>
  <c r="S178" i="34" s="1"/>
  <c r="H178" i="35"/>
  <c r="M178" i="35" s="1"/>
  <c r="R178" i="35" s="1"/>
  <c r="S178" i="35" s="1"/>
  <c r="R174" i="34"/>
  <c r="S174" i="34" s="1"/>
  <c r="H174" i="35"/>
  <c r="M174" i="35" s="1"/>
  <c r="R174" i="35" s="1"/>
  <c r="S174" i="35" s="1"/>
  <c r="R170" i="34"/>
  <c r="S170" i="34" s="1"/>
  <c r="H170" i="35"/>
  <c r="M170" i="35" s="1"/>
  <c r="R170" i="35" s="1"/>
  <c r="S170" i="35" s="1"/>
  <c r="R166" i="34"/>
  <c r="S166" i="34" s="1"/>
  <c r="H166" i="35"/>
  <c r="M166" i="35" s="1"/>
  <c r="R166" i="35" s="1"/>
  <c r="S166" i="35" s="1"/>
  <c r="R162" i="34"/>
  <c r="S162" i="34" s="1"/>
  <c r="H162" i="35"/>
  <c r="M162" i="35" s="1"/>
  <c r="R162" i="35" s="1"/>
  <c r="S162" i="35" s="1"/>
  <c r="R158" i="34"/>
  <c r="S158" i="34" s="1"/>
  <c r="H158" i="35"/>
  <c r="M158" i="35" s="1"/>
  <c r="R158" i="35" s="1"/>
  <c r="S158" i="35" s="1"/>
  <c r="R152" i="34"/>
  <c r="S152" i="34" s="1"/>
  <c r="H152" i="35"/>
  <c r="M152" i="35" s="1"/>
  <c r="R152" i="35" s="1"/>
  <c r="S152" i="35" s="1"/>
  <c r="R148" i="34"/>
  <c r="S148" i="34" s="1"/>
  <c r="H148" i="35"/>
  <c r="M148" i="35" s="1"/>
  <c r="R148" i="35" s="1"/>
  <c r="S148" i="35" s="1"/>
  <c r="R144" i="34"/>
  <c r="S144" i="34" s="1"/>
  <c r="H144" i="35"/>
  <c r="M144" i="35" s="1"/>
  <c r="R144" i="35" s="1"/>
  <c r="S144" i="35" s="1"/>
  <c r="R140" i="34"/>
  <c r="S140" i="34" s="1"/>
  <c r="H140" i="35"/>
  <c r="M140" i="35" s="1"/>
  <c r="R140" i="35" s="1"/>
  <c r="S140" i="35" s="1"/>
  <c r="R136" i="34"/>
  <c r="S136" i="34" s="1"/>
  <c r="H136" i="35"/>
  <c r="M136" i="35" s="1"/>
  <c r="R136" i="35" s="1"/>
  <c r="S136" i="35" s="1"/>
  <c r="R132" i="34"/>
  <c r="S132" i="34" s="1"/>
  <c r="H132" i="35"/>
  <c r="M132" i="35" s="1"/>
  <c r="R132" i="35" s="1"/>
  <c r="S132" i="35" s="1"/>
  <c r="R128" i="34"/>
  <c r="S128" i="34" s="1"/>
  <c r="H128" i="35"/>
  <c r="M128" i="35" s="1"/>
  <c r="R128" i="35" s="1"/>
  <c r="S128" i="35" s="1"/>
  <c r="R124" i="34"/>
  <c r="S124" i="34" s="1"/>
  <c r="H124" i="35"/>
  <c r="M124" i="35" s="1"/>
  <c r="R124" i="35" s="1"/>
  <c r="S124" i="35" s="1"/>
  <c r="R120" i="34"/>
  <c r="S120" i="34" s="1"/>
  <c r="H120" i="35"/>
  <c r="M120" i="35" s="1"/>
  <c r="R120" i="35" s="1"/>
  <c r="S120" i="35" s="1"/>
  <c r="R116" i="34"/>
  <c r="S116" i="34" s="1"/>
  <c r="H116" i="35"/>
  <c r="M116" i="35" s="1"/>
  <c r="R116" i="35" s="1"/>
  <c r="S116" i="35" s="1"/>
  <c r="R112" i="34"/>
  <c r="S112" i="34" s="1"/>
  <c r="H112" i="35"/>
  <c r="M112" i="35" s="1"/>
  <c r="R112" i="35" s="1"/>
  <c r="S112" i="35" s="1"/>
  <c r="R108" i="34"/>
  <c r="S108" i="34" s="1"/>
  <c r="H108" i="35"/>
  <c r="M108" i="35" s="1"/>
  <c r="R108" i="35" s="1"/>
  <c r="S108" i="35" s="1"/>
  <c r="R104" i="34"/>
  <c r="S104" i="34" s="1"/>
  <c r="H104" i="35"/>
  <c r="M104" i="35" s="1"/>
  <c r="R104" i="35" s="1"/>
  <c r="S104" i="35" s="1"/>
  <c r="R100" i="34"/>
  <c r="S100" i="34" s="1"/>
  <c r="H100" i="35"/>
  <c r="M100" i="35" s="1"/>
  <c r="R100" i="35" s="1"/>
  <c r="S100" i="35" s="1"/>
  <c r="R96" i="34"/>
  <c r="S96" i="34" s="1"/>
  <c r="H96" i="35"/>
  <c r="M96" i="35" s="1"/>
  <c r="R96" i="35" s="1"/>
  <c r="S96" i="35" s="1"/>
  <c r="R92" i="34"/>
  <c r="S92" i="34" s="1"/>
  <c r="H92" i="35"/>
  <c r="M92" i="35" s="1"/>
  <c r="R92" i="35" s="1"/>
  <c r="S92" i="35" s="1"/>
  <c r="R88" i="34"/>
  <c r="S88" i="34" s="1"/>
  <c r="H88" i="35"/>
  <c r="M88" i="35" s="1"/>
  <c r="R88" i="35" s="1"/>
  <c r="S88" i="35" s="1"/>
  <c r="R84" i="34"/>
  <c r="S84" i="34" s="1"/>
  <c r="H84" i="35"/>
  <c r="M84" i="35" s="1"/>
  <c r="R84" i="35" s="1"/>
  <c r="S84" i="35" s="1"/>
  <c r="R80" i="34"/>
  <c r="S80" i="34" s="1"/>
  <c r="H80" i="35"/>
  <c r="M80" i="35" s="1"/>
  <c r="R80" i="35" s="1"/>
  <c r="S80" i="35" s="1"/>
  <c r="H241" i="35"/>
  <c r="M241" i="35" s="1"/>
  <c r="R241" i="35" s="1"/>
  <c r="S241" i="35" s="1"/>
  <c r="R241" i="34"/>
  <c r="S241" i="34" s="1"/>
  <c r="H237" i="35"/>
  <c r="M237" i="35" s="1"/>
  <c r="R237" i="35" s="1"/>
  <c r="S237" i="35" s="1"/>
  <c r="R237" i="34"/>
  <c r="S237" i="34" s="1"/>
  <c r="H233" i="35"/>
  <c r="M233" i="35" s="1"/>
  <c r="R233" i="35" s="1"/>
  <c r="S233" i="35" s="1"/>
  <c r="R233" i="34"/>
  <c r="S233" i="34" s="1"/>
  <c r="H229" i="35"/>
  <c r="M229" i="35" s="1"/>
  <c r="R229" i="35" s="1"/>
  <c r="S229" i="35" s="1"/>
  <c r="R229" i="34"/>
  <c r="S229" i="34" s="1"/>
  <c r="H225" i="35"/>
  <c r="M225" i="35" s="1"/>
  <c r="R225" i="35" s="1"/>
  <c r="S225" i="35" s="1"/>
  <c r="R225" i="34"/>
  <c r="S225" i="34" s="1"/>
  <c r="H221" i="35"/>
  <c r="M221" i="35" s="1"/>
  <c r="R221" i="35" s="1"/>
  <c r="S221" i="35" s="1"/>
  <c r="R221" i="34"/>
  <c r="S221" i="34" s="1"/>
  <c r="H217" i="35"/>
  <c r="M217" i="35" s="1"/>
  <c r="R217" i="35" s="1"/>
  <c r="S217" i="35" s="1"/>
  <c r="R217" i="34"/>
  <c r="S217" i="34" s="1"/>
  <c r="H213" i="35"/>
  <c r="M213" i="35" s="1"/>
  <c r="R213" i="35" s="1"/>
  <c r="S213" i="35" s="1"/>
  <c r="R213" i="34"/>
  <c r="S213" i="34" s="1"/>
  <c r="H209" i="35"/>
  <c r="M209" i="35" s="1"/>
  <c r="R209" i="35" s="1"/>
  <c r="S209" i="35" s="1"/>
  <c r="R209" i="34"/>
  <c r="S209" i="34" s="1"/>
  <c r="R205" i="34"/>
  <c r="S205" i="34" s="1"/>
  <c r="H205" i="35"/>
  <c r="M205" i="35" s="1"/>
  <c r="R205" i="35" s="1"/>
  <c r="S205" i="35" s="1"/>
  <c r="R201" i="34"/>
  <c r="S201" i="34" s="1"/>
  <c r="H201" i="35"/>
  <c r="M201" i="35" s="1"/>
  <c r="R201" i="35" s="1"/>
  <c r="S201" i="35" s="1"/>
  <c r="R195" i="34"/>
  <c r="S195" i="34" s="1"/>
  <c r="H195" i="35"/>
  <c r="M195" i="35" s="1"/>
  <c r="R195" i="35" s="1"/>
  <c r="S195" i="35" s="1"/>
  <c r="R191" i="34"/>
  <c r="S191" i="34" s="1"/>
  <c r="H191" i="35"/>
  <c r="M191" i="35" s="1"/>
  <c r="R191" i="35" s="1"/>
  <c r="S191" i="35" s="1"/>
  <c r="R185" i="34"/>
  <c r="S185" i="34" s="1"/>
  <c r="H185" i="35"/>
  <c r="M185" i="35" s="1"/>
  <c r="R185" i="35" s="1"/>
  <c r="S185" i="35" s="1"/>
  <c r="R181" i="34"/>
  <c r="S181" i="34" s="1"/>
  <c r="H181" i="35"/>
  <c r="M181" i="35" s="1"/>
  <c r="R181" i="35" s="1"/>
  <c r="S181" i="35" s="1"/>
  <c r="R177" i="34"/>
  <c r="S177" i="34" s="1"/>
  <c r="H177" i="35"/>
  <c r="M177" i="35" s="1"/>
  <c r="R177" i="35" s="1"/>
  <c r="S177" i="35" s="1"/>
  <c r="R173" i="34"/>
  <c r="S173" i="34" s="1"/>
  <c r="H173" i="35"/>
  <c r="M173" i="35" s="1"/>
  <c r="R173" i="35" s="1"/>
  <c r="S173" i="35" s="1"/>
  <c r="R169" i="34"/>
  <c r="S169" i="34" s="1"/>
  <c r="H169" i="35"/>
  <c r="M169" i="35" s="1"/>
  <c r="R169" i="35" s="1"/>
  <c r="S169" i="35" s="1"/>
  <c r="R163" i="34"/>
  <c r="S163" i="34" s="1"/>
  <c r="H163" i="35"/>
  <c r="M163" i="35" s="1"/>
  <c r="R163" i="35" s="1"/>
  <c r="S163" i="35" s="1"/>
  <c r="R159" i="34"/>
  <c r="S159" i="34" s="1"/>
  <c r="H159" i="35"/>
  <c r="M159" i="35" s="1"/>
  <c r="R159" i="35" s="1"/>
  <c r="S159" i="35" s="1"/>
  <c r="R155" i="34"/>
  <c r="S155" i="34" s="1"/>
  <c r="H155" i="35"/>
  <c r="M155" i="35" s="1"/>
  <c r="R155" i="35" s="1"/>
  <c r="S155" i="35" s="1"/>
  <c r="R151" i="34"/>
  <c r="S151" i="34" s="1"/>
  <c r="H151" i="35"/>
  <c r="M151" i="35" s="1"/>
  <c r="R151" i="35" s="1"/>
  <c r="S151" i="35" s="1"/>
  <c r="R147" i="34"/>
  <c r="S147" i="34" s="1"/>
  <c r="H147" i="35"/>
  <c r="M147" i="35" s="1"/>
  <c r="R147" i="35" s="1"/>
  <c r="S147" i="35" s="1"/>
  <c r="R143" i="34"/>
  <c r="S143" i="34" s="1"/>
  <c r="H143" i="35"/>
  <c r="M143" i="35" s="1"/>
  <c r="R143" i="35" s="1"/>
  <c r="S143" i="35" s="1"/>
  <c r="R139" i="34"/>
  <c r="S139" i="34" s="1"/>
  <c r="H139" i="35"/>
  <c r="M139" i="35" s="1"/>
  <c r="R139" i="35" s="1"/>
  <c r="S139" i="35" s="1"/>
  <c r="R135" i="34"/>
  <c r="S135" i="34" s="1"/>
  <c r="H135" i="35"/>
  <c r="M135" i="35" s="1"/>
  <c r="R135" i="35" s="1"/>
  <c r="S135" i="35" s="1"/>
  <c r="R131" i="34"/>
  <c r="S131" i="34" s="1"/>
  <c r="H131" i="35"/>
  <c r="M131" i="35" s="1"/>
  <c r="R131" i="35" s="1"/>
  <c r="S131" i="35" s="1"/>
  <c r="R129" i="34"/>
  <c r="S129" i="34" s="1"/>
  <c r="H129" i="35"/>
  <c r="M129" i="35" s="1"/>
  <c r="R129" i="35" s="1"/>
  <c r="S129" i="35" s="1"/>
  <c r="R125" i="34"/>
  <c r="S125" i="34" s="1"/>
  <c r="H125" i="35"/>
  <c r="M125" i="35" s="1"/>
  <c r="R125" i="35" s="1"/>
  <c r="S125" i="35" s="1"/>
  <c r="R119" i="34"/>
  <c r="S119" i="34" s="1"/>
  <c r="H119" i="35"/>
  <c r="M119" i="35" s="1"/>
  <c r="R119" i="35" s="1"/>
  <c r="S119" i="35" s="1"/>
  <c r="R115" i="34"/>
  <c r="S115" i="34" s="1"/>
  <c r="H115" i="35"/>
  <c r="M115" i="35" s="1"/>
  <c r="R115" i="35" s="1"/>
  <c r="S115" i="35" s="1"/>
  <c r="R111" i="34"/>
  <c r="S111" i="34" s="1"/>
  <c r="H111" i="35"/>
  <c r="M111" i="35" s="1"/>
  <c r="R111" i="35" s="1"/>
  <c r="S111" i="35" s="1"/>
  <c r="R107" i="34"/>
  <c r="S107" i="34" s="1"/>
  <c r="H107" i="35"/>
  <c r="M107" i="35" s="1"/>
  <c r="R107" i="35" s="1"/>
  <c r="S107" i="35" s="1"/>
  <c r="R103" i="34"/>
  <c r="S103" i="34" s="1"/>
  <c r="H103" i="35"/>
  <c r="M103" i="35" s="1"/>
  <c r="R103" i="35" s="1"/>
  <c r="S103" i="35" s="1"/>
  <c r="R99" i="34"/>
  <c r="S99" i="34" s="1"/>
  <c r="H99" i="35"/>
  <c r="M99" i="35" s="1"/>
  <c r="R99" i="35" s="1"/>
  <c r="S99" i="35" s="1"/>
  <c r="R95" i="34"/>
  <c r="S95" i="34" s="1"/>
  <c r="H95" i="35"/>
  <c r="M95" i="35" s="1"/>
  <c r="R95" i="35" s="1"/>
  <c r="S95" i="35" s="1"/>
  <c r="R91" i="34"/>
  <c r="S91" i="34" s="1"/>
  <c r="H91" i="35"/>
  <c r="M91" i="35" s="1"/>
  <c r="R91" i="35" s="1"/>
  <c r="S91" i="35" s="1"/>
  <c r="R87" i="34"/>
  <c r="S87" i="34" s="1"/>
  <c r="H87" i="35"/>
  <c r="M87" i="35" s="1"/>
  <c r="R87" i="35" s="1"/>
  <c r="S87" i="35" s="1"/>
  <c r="R83" i="34"/>
  <c r="S83" i="34" s="1"/>
  <c r="H83" i="35"/>
  <c r="M83" i="35" s="1"/>
  <c r="R83" i="35" s="1"/>
  <c r="S83" i="35" s="1"/>
  <c r="M20" i="31"/>
  <c r="H23" i="34" l="1"/>
  <c r="M23" i="34" s="1"/>
  <c r="R23" i="33"/>
  <c r="S23" i="33" s="1"/>
  <c r="H22" i="34"/>
  <c r="M22" i="34" s="1"/>
  <c r="R22" i="33"/>
  <c r="S22" i="33" s="1"/>
  <c r="H243" i="35"/>
  <c r="M243" i="35" s="1"/>
  <c r="R243" i="35" s="1"/>
  <c r="S243" i="35" s="1"/>
  <c r="R243" i="34"/>
  <c r="S243" i="34" s="1"/>
  <c r="H255" i="35"/>
  <c r="M255" i="35" s="1"/>
  <c r="R255" i="35" s="1"/>
  <c r="S255" i="35" s="1"/>
  <c r="R255" i="34"/>
  <c r="S255" i="34" s="1"/>
  <c r="H263" i="35"/>
  <c r="M263" i="35" s="1"/>
  <c r="R263" i="35" s="1"/>
  <c r="S263" i="35" s="1"/>
  <c r="R263" i="34"/>
  <c r="S263" i="34" s="1"/>
  <c r="H271" i="35"/>
  <c r="M271" i="35" s="1"/>
  <c r="R271" i="35" s="1"/>
  <c r="S271" i="35" s="1"/>
  <c r="R271" i="34"/>
  <c r="S271" i="34" s="1"/>
  <c r="H279" i="35"/>
  <c r="M279" i="35" s="1"/>
  <c r="R279" i="35" s="1"/>
  <c r="S279" i="35" s="1"/>
  <c r="R279" i="34"/>
  <c r="S279" i="34" s="1"/>
  <c r="H287" i="35"/>
  <c r="M287" i="35" s="1"/>
  <c r="R287" i="35" s="1"/>
  <c r="S287" i="35" s="1"/>
  <c r="R287" i="34"/>
  <c r="S287" i="34" s="1"/>
  <c r="H303" i="35"/>
  <c r="M303" i="35" s="1"/>
  <c r="R303" i="35" s="1"/>
  <c r="S303" i="35" s="1"/>
  <c r="R303" i="34"/>
  <c r="S303" i="34" s="1"/>
  <c r="H319" i="35"/>
  <c r="M319" i="35" s="1"/>
  <c r="R319" i="35" s="1"/>
  <c r="S319" i="35" s="1"/>
  <c r="R319" i="34"/>
  <c r="S319" i="34" s="1"/>
  <c r="H495" i="35"/>
  <c r="M495" i="35" s="1"/>
  <c r="R495" i="35" s="1"/>
  <c r="S495" i="35" s="1"/>
  <c r="R495" i="34"/>
  <c r="S495" i="34" s="1"/>
  <c r="H503" i="35"/>
  <c r="M503" i="35" s="1"/>
  <c r="R503" i="35" s="1"/>
  <c r="S503" i="35" s="1"/>
  <c r="R503" i="34"/>
  <c r="S503" i="34" s="1"/>
  <c r="H511" i="35"/>
  <c r="M511" i="35" s="1"/>
  <c r="R511" i="35" s="1"/>
  <c r="S511" i="35" s="1"/>
  <c r="R511" i="34"/>
  <c r="S511" i="34" s="1"/>
  <c r="H535" i="35"/>
  <c r="M535" i="35" s="1"/>
  <c r="R535" i="35" s="1"/>
  <c r="S535" i="35" s="1"/>
  <c r="R535" i="34"/>
  <c r="S535" i="34" s="1"/>
  <c r="H543" i="35"/>
  <c r="M543" i="35" s="1"/>
  <c r="R543" i="35" s="1"/>
  <c r="S543" i="35" s="1"/>
  <c r="R543" i="34"/>
  <c r="S543" i="34" s="1"/>
  <c r="H551" i="35"/>
  <c r="M551" i="35" s="1"/>
  <c r="R551" i="35" s="1"/>
  <c r="S551" i="35" s="1"/>
  <c r="R551" i="34"/>
  <c r="S551" i="34" s="1"/>
  <c r="H559" i="35"/>
  <c r="M559" i="35" s="1"/>
  <c r="R559" i="35" s="1"/>
  <c r="S559" i="35" s="1"/>
  <c r="R559" i="34"/>
  <c r="S559" i="34" s="1"/>
  <c r="H567" i="35"/>
  <c r="M567" i="35" s="1"/>
  <c r="R567" i="35" s="1"/>
  <c r="S567" i="35" s="1"/>
  <c r="R567" i="34"/>
  <c r="S567" i="34" s="1"/>
  <c r="H575" i="35"/>
  <c r="M575" i="35" s="1"/>
  <c r="R575" i="35" s="1"/>
  <c r="S575" i="35" s="1"/>
  <c r="R575" i="34"/>
  <c r="S575" i="34" s="1"/>
  <c r="H715" i="35"/>
  <c r="M715" i="35" s="1"/>
  <c r="R715" i="35" s="1"/>
  <c r="S715" i="35" s="1"/>
  <c r="R715" i="34"/>
  <c r="S715" i="34" s="1"/>
  <c r="H334" i="35"/>
  <c r="M334" i="35" s="1"/>
  <c r="R334" i="35" s="1"/>
  <c r="S334" i="35" s="1"/>
  <c r="R334" i="34"/>
  <c r="S334" i="34" s="1"/>
  <c r="H350" i="35"/>
  <c r="M350" i="35" s="1"/>
  <c r="R350" i="35" s="1"/>
  <c r="S350" i="35" s="1"/>
  <c r="R350" i="34"/>
  <c r="S350" i="34" s="1"/>
  <c r="H354" i="35"/>
  <c r="M354" i="35" s="1"/>
  <c r="R354" i="35" s="1"/>
  <c r="S354" i="35" s="1"/>
  <c r="R354" i="34"/>
  <c r="S354" i="34" s="1"/>
  <c r="H362" i="35"/>
  <c r="M362" i="35" s="1"/>
  <c r="R362" i="35" s="1"/>
  <c r="S362" i="35" s="1"/>
  <c r="R362" i="34"/>
  <c r="S362" i="34" s="1"/>
  <c r="H370" i="35"/>
  <c r="M370" i="35" s="1"/>
  <c r="R370" i="35" s="1"/>
  <c r="S370" i="35" s="1"/>
  <c r="R370" i="34"/>
  <c r="S370" i="34" s="1"/>
  <c r="H378" i="35"/>
  <c r="M378" i="35" s="1"/>
  <c r="R378" i="35" s="1"/>
  <c r="S378" i="35" s="1"/>
  <c r="R378" i="34"/>
  <c r="S378" i="34" s="1"/>
  <c r="H394" i="35"/>
  <c r="M394" i="35" s="1"/>
  <c r="R394" i="35" s="1"/>
  <c r="S394" i="35" s="1"/>
  <c r="R394" i="34"/>
  <c r="S394" i="34" s="1"/>
  <c r="H418" i="35"/>
  <c r="M418" i="35" s="1"/>
  <c r="R418" i="35" s="1"/>
  <c r="S418" i="35" s="1"/>
  <c r="R418" i="34"/>
  <c r="S418" i="34" s="1"/>
  <c r="H434" i="35"/>
  <c r="M434" i="35" s="1"/>
  <c r="R434" i="35" s="1"/>
  <c r="S434" i="35" s="1"/>
  <c r="R434" i="34"/>
  <c r="S434" i="34" s="1"/>
  <c r="H438" i="35"/>
  <c r="M438" i="35" s="1"/>
  <c r="R438" i="35" s="1"/>
  <c r="S438" i="35" s="1"/>
  <c r="R438" i="34"/>
  <c r="S438" i="34" s="1"/>
  <c r="H442" i="35"/>
  <c r="M442" i="35" s="1"/>
  <c r="R442" i="35" s="1"/>
  <c r="S442" i="35" s="1"/>
  <c r="R442" i="34"/>
  <c r="S442" i="34" s="1"/>
  <c r="H450" i="35"/>
  <c r="M450" i="35" s="1"/>
  <c r="R450" i="35" s="1"/>
  <c r="S450" i="35" s="1"/>
  <c r="R450" i="34"/>
  <c r="S450" i="34" s="1"/>
  <c r="H454" i="35"/>
  <c r="M454" i="35" s="1"/>
  <c r="R454" i="35" s="1"/>
  <c r="S454" i="35" s="1"/>
  <c r="R454" i="34"/>
  <c r="S454" i="34" s="1"/>
  <c r="H458" i="35"/>
  <c r="M458" i="35" s="1"/>
  <c r="R458" i="35" s="1"/>
  <c r="S458" i="35" s="1"/>
  <c r="R458" i="34"/>
  <c r="S458" i="34" s="1"/>
  <c r="H462" i="35"/>
  <c r="M462" i="35" s="1"/>
  <c r="R462" i="35" s="1"/>
  <c r="S462" i="35" s="1"/>
  <c r="R462" i="34"/>
  <c r="S462" i="34" s="1"/>
  <c r="H466" i="35"/>
  <c r="M466" i="35" s="1"/>
  <c r="R466" i="35" s="1"/>
  <c r="S466" i="35" s="1"/>
  <c r="R466" i="34"/>
  <c r="S466" i="34" s="1"/>
  <c r="H474" i="35"/>
  <c r="M474" i="35" s="1"/>
  <c r="R474" i="35" s="1"/>
  <c r="S474" i="35" s="1"/>
  <c r="R474" i="34"/>
  <c r="S474" i="34" s="1"/>
  <c r="H478" i="35"/>
  <c r="M478" i="35" s="1"/>
  <c r="R478" i="35" s="1"/>
  <c r="S478" i="35" s="1"/>
  <c r="R478" i="34"/>
  <c r="S478" i="34" s="1"/>
  <c r="H482" i="35"/>
  <c r="M482" i="35" s="1"/>
  <c r="R482" i="35" s="1"/>
  <c r="S482" i="35" s="1"/>
  <c r="R482" i="34"/>
  <c r="S482" i="34" s="1"/>
  <c r="H590" i="35"/>
  <c r="M590" i="35" s="1"/>
  <c r="R590" i="35" s="1"/>
  <c r="S590" i="35" s="1"/>
  <c r="R590" i="34"/>
  <c r="S590" i="34" s="1"/>
  <c r="H594" i="35"/>
  <c r="M594" i="35" s="1"/>
  <c r="R594" i="35" s="1"/>
  <c r="S594" i="35" s="1"/>
  <c r="R594" i="34"/>
  <c r="S594" i="34" s="1"/>
  <c r="H602" i="35"/>
  <c r="M602" i="35" s="1"/>
  <c r="R602" i="35" s="1"/>
  <c r="S602" i="35" s="1"/>
  <c r="R602" i="34"/>
  <c r="S602" i="34" s="1"/>
  <c r="H606" i="35"/>
  <c r="M606" i="35" s="1"/>
  <c r="R606" i="35" s="1"/>
  <c r="S606" i="35" s="1"/>
  <c r="R606" i="34"/>
  <c r="S606" i="34" s="1"/>
  <c r="H610" i="35"/>
  <c r="M610" i="35" s="1"/>
  <c r="R610" i="35" s="1"/>
  <c r="S610" i="35" s="1"/>
  <c r="R610" i="34"/>
  <c r="S610" i="34" s="1"/>
  <c r="H618" i="35"/>
  <c r="M618" i="35" s="1"/>
  <c r="R618" i="35" s="1"/>
  <c r="S618" i="35" s="1"/>
  <c r="R618" i="34"/>
  <c r="S618" i="34" s="1"/>
  <c r="H622" i="35"/>
  <c r="M622" i="35" s="1"/>
  <c r="R622" i="35" s="1"/>
  <c r="S622" i="35" s="1"/>
  <c r="R622" i="34"/>
  <c r="S622" i="34" s="1"/>
  <c r="H626" i="35"/>
  <c r="M626" i="35" s="1"/>
  <c r="R626" i="35" s="1"/>
  <c r="S626" i="35" s="1"/>
  <c r="R626" i="34"/>
  <c r="S626" i="34" s="1"/>
  <c r="H634" i="35"/>
  <c r="M634" i="35" s="1"/>
  <c r="R634" i="35" s="1"/>
  <c r="S634" i="35" s="1"/>
  <c r="R634" i="34"/>
  <c r="S634" i="34" s="1"/>
  <c r="H638" i="35"/>
  <c r="M638" i="35" s="1"/>
  <c r="R638" i="35" s="1"/>
  <c r="S638" i="35" s="1"/>
  <c r="R638" i="34"/>
  <c r="S638" i="34" s="1"/>
  <c r="H642" i="35"/>
  <c r="M642" i="35" s="1"/>
  <c r="R642" i="35" s="1"/>
  <c r="S642" i="35" s="1"/>
  <c r="R642" i="34"/>
  <c r="S642" i="34" s="1"/>
  <c r="H646" i="35"/>
  <c r="M646" i="35" s="1"/>
  <c r="R646" i="35" s="1"/>
  <c r="S646" i="35" s="1"/>
  <c r="R646" i="34"/>
  <c r="S646" i="34" s="1"/>
  <c r="H654" i="35"/>
  <c r="M654" i="35" s="1"/>
  <c r="R654" i="35" s="1"/>
  <c r="S654" i="35" s="1"/>
  <c r="R654" i="34"/>
  <c r="S654" i="34" s="1"/>
  <c r="H662" i="35"/>
  <c r="M662" i="35" s="1"/>
  <c r="R662" i="35" s="1"/>
  <c r="S662" i="35" s="1"/>
  <c r="R662" i="34"/>
  <c r="S662" i="34" s="1"/>
  <c r="H666" i="35"/>
  <c r="M666" i="35" s="1"/>
  <c r="R666" i="35" s="1"/>
  <c r="S666" i="35" s="1"/>
  <c r="R666" i="34"/>
  <c r="S666" i="34" s="1"/>
  <c r="H670" i="35"/>
  <c r="M670" i="35" s="1"/>
  <c r="R670" i="35" s="1"/>
  <c r="S670" i="35" s="1"/>
  <c r="R670" i="34"/>
  <c r="S670" i="34" s="1"/>
  <c r="H678" i="35"/>
  <c r="M678" i="35" s="1"/>
  <c r="R678" i="35" s="1"/>
  <c r="S678" i="35" s="1"/>
  <c r="R678" i="34"/>
  <c r="S678" i="34" s="1"/>
  <c r="H682" i="35"/>
  <c r="M682" i="35" s="1"/>
  <c r="R682" i="35" s="1"/>
  <c r="S682" i="35" s="1"/>
  <c r="R682" i="34"/>
  <c r="S682" i="34" s="1"/>
  <c r="H686" i="35"/>
  <c r="M686" i="35" s="1"/>
  <c r="R686" i="35" s="1"/>
  <c r="S686" i="35" s="1"/>
  <c r="R686" i="34"/>
  <c r="S686" i="34" s="1"/>
  <c r="H694" i="35"/>
  <c r="M694" i="35" s="1"/>
  <c r="R694" i="35" s="1"/>
  <c r="S694" i="35" s="1"/>
  <c r="R694" i="34"/>
  <c r="S694" i="34" s="1"/>
  <c r="H702" i="35"/>
  <c r="M702" i="35" s="1"/>
  <c r="R702" i="35" s="1"/>
  <c r="S702" i="35" s="1"/>
  <c r="R702" i="34"/>
  <c r="S702" i="34" s="1"/>
  <c r="H706" i="35"/>
  <c r="M706" i="35" s="1"/>
  <c r="R706" i="35" s="1"/>
  <c r="S706" i="35" s="1"/>
  <c r="R706" i="34"/>
  <c r="S706" i="34" s="1"/>
  <c r="H335" i="35"/>
  <c r="M335" i="35" s="1"/>
  <c r="R335" i="35" s="1"/>
  <c r="S335" i="35" s="1"/>
  <c r="R335" i="34"/>
  <c r="S335" i="34" s="1"/>
  <c r="H343" i="35"/>
  <c r="M343" i="35" s="1"/>
  <c r="R343" i="35" s="1"/>
  <c r="S343" i="35" s="1"/>
  <c r="R343" i="34"/>
  <c r="S343" i="34" s="1"/>
  <c r="H359" i="35"/>
  <c r="M359" i="35" s="1"/>
  <c r="R359" i="35" s="1"/>
  <c r="S359" i="35" s="1"/>
  <c r="R359" i="34"/>
  <c r="S359" i="34" s="1"/>
  <c r="H367" i="35"/>
  <c r="M367" i="35" s="1"/>
  <c r="R367" i="35" s="1"/>
  <c r="S367" i="35" s="1"/>
  <c r="R367" i="34"/>
  <c r="S367" i="34" s="1"/>
  <c r="H379" i="35"/>
  <c r="M379" i="35" s="1"/>
  <c r="R379" i="35" s="1"/>
  <c r="S379" i="35" s="1"/>
  <c r="R379" i="34"/>
  <c r="S379" i="34" s="1"/>
  <c r="H387" i="35"/>
  <c r="M387" i="35" s="1"/>
  <c r="R387" i="35" s="1"/>
  <c r="S387" i="35" s="1"/>
  <c r="R387" i="34"/>
  <c r="S387" i="34" s="1"/>
  <c r="H403" i="35"/>
  <c r="M403" i="35" s="1"/>
  <c r="R403" i="35" s="1"/>
  <c r="S403" i="35" s="1"/>
  <c r="R403" i="34"/>
  <c r="S403" i="34" s="1"/>
  <c r="H407" i="35"/>
  <c r="M407" i="35" s="1"/>
  <c r="R407" i="35" s="1"/>
  <c r="S407" i="35" s="1"/>
  <c r="R407" i="34"/>
  <c r="S407" i="34" s="1"/>
  <c r="H423" i="35"/>
  <c r="M423" i="35" s="1"/>
  <c r="R423" i="35" s="1"/>
  <c r="S423" i="35" s="1"/>
  <c r="R423" i="34"/>
  <c r="S423" i="34" s="1"/>
  <c r="H451" i="35"/>
  <c r="M451" i="35" s="1"/>
  <c r="R451" i="35" s="1"/>
  <c r="S451" i="35" s="1"/>
  <c r="R451" i="34"/>
  <c r="S451" i="34" s="1"/>
  <c r="H459" i="35"/>
  <c r="M459" i="35" s="1"/>
  <c r="R459" i="35" s="1"/>
  <c r="S459" i="35" s="1"/>
  <c r="R459" i="34"/>
  <c r="S459" i="34" s="1"/>
  <c r="H467" i="35"/>
  <c r="M467" i="35" s="1"/>
  <c r="R467" i="35" s="1"/>
  <c r="S467" i="35" s="1"/>
  <c r="R467" i="34"/>
  <c r="S467" i="34" s="1"/>
  <c r="H475" i="35"/>
  <c r="M475" i="35" s="1"/>
  <c r="R475" i="35" s="1"/>
  <c r="S475" i="35" s="1"/>
  <c r="R475" i="34"/>
  <c r="S475" i="34" s="1"/>
  <c r="H487" i="35"/>
  <c r="M487" i="35" s="1"/>
  <c r="R487" i="35" s="1"/>
  <c r="S487" i="35" s="1"/>
  <c r="R487" i="34"/>
  <c r="S487" i="34" s="1"/>
  <c r="H651" i="35"/>
  <c r="M651" i="35" s="1"/>
  <c r="R651" i="35" s="1"/>
  <c r="S651" i="35" s="1"/>
  <c r="R651" i="34"/>
  <c r="S651" i="34" s="1"/>
  <c r="H659" i="35"/>
  <c r="M659" i="35" s="1"/>
  <c r="R659" i="35" s="1"/>
  <c r="S659" i="35" s="1"/>
  <c r="R659" i="34"/>
  <c r="S659" i="34" s="1"/>
  <c r="H667" i="35"/>
  <c r="M667" i="35" s="1"/>
  <c r="R667" i="35" s="1"/>
  <c r="S667" i="35" s="1"/>
  <c r="R667" i="34"/>
  <c r="S667" i="34" s="1"/>
  <c r="H691" i="35"/>
  <c r="M691" i="35" s="1"/>
  <c r="R691" i="35" s="1"/>
  <c r="S691" i="35" s="1"/>
  <c r="R691" i="34"/>
  <c r="S691" i="34" s="1"/>
  <c r="H699" i="35"/>
  <c r="M699" i="35" s="1"/>
  <c r="R699" i="35" s="1"/>
  <c r="S699" i="35" s="1"/>
  <c r="R699" i="34"/>
  <c r="S699" i="34" s="1"/>
  <c r="H707" i="35"/>
  <c r="M707" i="35" s="1"/>
  <c r="R707" i="35" s="1"/>
  <c r="S707" i="35" s="1"/>
  <c r="R707" i="34"/>
  <c r="S707" i="34" s="1"/>
  <c r="H336" i="35"/>
  <c r="M336" i="35" s="1"/>
  <c r="R336" i="35" s="1"/>
  <c r="S336" i="35" s="1"/>
  <c r="R336" i="34"/>
  <c r="S336" i="34" s="1"/>
  <c r="H344" i="35"/>
  <c r="M344" i="35" s="1"/>
  <c r="R344" i="35" s="1"/>
  <c r="S344" i="35" s="1"/>
  <c r="R344" i="34"/>
  <c r="S344" i="34" s="1"/>
  <c r="H364" i="35"/>
  <c r="M364" i="35" s="1"/>
  <c r="R364" i="35" s="1"/>
  <c r="S364" i="35" s="1"/>
  <c r="R364" i="34"/>
  <c r="S364" i="34" s="1"/>
  <c r="H372" i="35"/>
  <c r="M372" i="35" s="1"/>
  <c r="R372" i="35" s="1"/>
  <c r="S372" i="35" s="1"/>
  <c r="R372" i="34"/>
  <c r="S372" i="34" s="1"/>
  <c r="H408" i="35"/>
  <c r="M408" i="35" s="1"/>
  <c r="R408" i="35" s="1"/>
  <c r="S408" i="35" s="1"/>
  <c r="R408" i="34"/>
  <c r="S408" i="34" s="1"/>
  <c r="H416" i="35"/>
  <c r="M416" i="35" s="1"/>
  <c r="R416" i="35" s="1"/>
  <c r="S416" i="35" s="1"/>
  <c r="R416" i="34"/>
  <c r="S416" i="34" s="1"/>
  <c r="H424" i="35"/>
  <c r="M424" i="35" s="1"/>
  <c r="R424" i="35" s="1"/>
  <c r="S424" i="35" s="1"/>
  <c r="R424" i="34"/>
  <c r="S424" i="34" s="1"/>
  <c r="H432" i="35"/>
  <c r="M432" i="35" s="1"/>
  <c r="R432" i="35" s="1"/>
  <c r="S432" i="35" s="1"/>
  <c r="R432" i="34"/>
  <c r="S432" i="34" s="1"/>
  <c r="H476" i="35"/>
  <c r="M476" i="35" s="1"/>
  <c r="R476" i="35" s="1"/>
  <c r="S476" i="35" s="1"/>
  <c r="R476" i="34"/>
  <c r="S476" i="34" s="1"/>
  <c r="H620" i="35"/>
  <c r="M620" i="35" s="1"/>
  <c r="R620" i="35" s="1"/>
  <c r="S620" i="35" s="1"/>
  <c r="R620" i="34"/>
  <c r="S620" i="34" s="1"/>
  <c r="H628" i="35"/>
  <c r="M628" i="35" s="1"/>
  <c r="R628" i="35" s="1"/>
  <c r="S628" i="35" s="1"/>
  <c r="R628" i="34"/>
  <c r="S628" i="34" s="1"/>
  <c r="H636" i="35"/>
  <c r="M636" i="35" s="1"/>
  <c r="R636" i="35" s="1"/>
  <c r="S636" i="35" s="1"/>
  <c r="R636" i="34"/>
  <c r="S636" i="34" s="1"/>
  <c r="H660" i="35"/>
  <c r="M660" i="35" s="1"/>
  <c r="R660" i="35" s="1"/>
  <c r="S660" i="35" s="1"/>
  <c r="R660" i="34"/>
  <c r="S660" i="34" s="1"/>
  <c r="H668" i="35"/>
  <c r="M668" i="35" s="1"/>
  <c r="R668" i="35" s="1"/>
  <c r="S668" i="35" s="1"/>
  <c r="R668" i="34"/>
  <c r="S668" i="34" s="1"/>
  <c r="H676" i="35"/>
  <c r="M676" i="35" s="1"/>
  <c r="R676" i="35" s="1"/>
  <c r="S676" i="35" s="1"/>
  <c r="R676" i="34"/>
  <c r="S676" i="34" s="1"/>
  <c r="H684" i="35"/>
  <c r="M684" i="35" s="1"/>
  <c r="R684" i="35" s="1"/>
  <c r="S684" i="35" s="1"/>
  <c r="R684" i="34"/>
  <c r="S684" i="34" s="1"/>
  <c r="H688" i="35"/>
  <c r="M688" i="35" s="1"/>
  <c r="R688" i="35" s="1"/>
  <c r="S688" i="35" s="1"/>
  <c r="R688" i="34"/>
  <c r="S688" i="34" s="1"/>
  <c r="H696" i="35"/>
  <c r="M696" i="35" s="1"/>
  <c r="R696" i="35" s="1"/>
  <c r="S696" i="35" s="1"/>
  <c r="R696" i="34"/>
  <c r="S696" i="34" s="1"/>
  <c r="H700" i="35"/>
  <c r="M700" i="35" s="1"/>
  <c r="R700" i="35" s="1"/>
  <c r="S700" i="35" s="1"/>
  <c r="R700" i="34"/>
  <c r="S700" i="34" s="1"/>
  <c r="H704" i="35"/>
  <c r="M704" i="35" s="1"/>
  <c r="R704" i="35" s="1"/>
  <c r="S704" i="35" s="1"/>
  <c r="R704" i="34"/>
  <c r="S704" i="34" s="1"/>
  <c r="H708" i="35"/>
  <c r="M708" i="35" s="1"/>
  <c r="R708" i="35" s="1"/>
  <c r="S708" i="35" s="1"/>
  <c r="R708" i="34"/>
  <c r="S708" i="34" s="1"/>
  <c r="H593" i="35"/>
  <c r="M593" i="35" s="1"/>
  <c r="R593" i="35" s="1"/>
  <c r="S593" i="35" s="1"/>
  <c r="R593" i="34"/>
  <c r="S593" i="34" s="1"/>
  <c r="H601" i="35"/>
  <c r="M601" i="35" s="1"/>
  <c r="R601" i="35" s="1"/>
  <c r="S601" i="35" s="1"/>
  <c r="R601" i="34"/>
  <c r="S601" i="34" s="1"/>
  <c r="H609" i="35"/>
  <c r="M609" i="35" s="1"/>
  <c r="R609" i="35" s="1"/>
  <c r="S609" i="35" s="1"/>
  <c r="R609" i="34"/>
  <c r="S609" i="34" s="1"/>
  <c r="H625" i="35"/>
  <c r="M625" i="35" s="1"/>
  <c r="R625" i="35" s="1"/>
  <c r="S625" i="35" s="1"/>
  <c r="R625" i="34"/>
  <c r="S625" i="34" s="1"/>
  <c r="H637" i="35"/>
  <c r="M637" i="35" s="1"/>
  <c r="R637" i="35" s="1"/>
  <c r="S637" i="35" s="1"/>
  <c r="R637" i="34"/>
  <c r="S637" i="34" s="1"/>
  <c r="H645" i="35"/>
  <c r="M645" i="35" s="1"/>
  <c r="R645" i="35" s="1"/>
  <c r="S645" i="35" s="1"/>
  <c r="R645" i="34"/>
  <c r="S645" i="34" s="1"/>
  <c r="H653" i="35"/>
  <c r="M653" i="35" s="1"/>
  <c r="R653" i="35" s="1"/>
  <c r="S653" i="35" s="1"/>
  <c r="R653" i="34"/>
  <c r="S653" i="34" s="1"/>
  <c r="H661" i="35"/>
  <c r="M661" i="35" s="1"/>
  <c r="R661" i="35" s="1"/>
  <c r="S661" i="35" s="1"/>
  <c r="R661" i="34"/>
  <c r="S661" i="34" s="1"/>
  <c r="H669" i="35"/>
  <c r="M669" i="35" s="1"/>
  <c r="R669" i="35" s="1"/>
  <c r="S669" i="35" s="1"/>
  <c r="R669" i="34"/>
  <c r="S669" i="34" s="1"/>
  <c r="H677" i="35"/>
  <c r="M677" i="35" s="1"/>
  <c r="R677" i="35" s="1"/>
  <c r="S677" i="35" s="1"/>
  <c r="R677" i="34"/>
  <c r="S677" i="34" s="1"/>
  <c r="H685" i="35"/>
  <c r="M685" i="35" s="1"/>
  <c r="R685" i="35" s="1"/>
  <c r="S685" i="35" s="1"/>
  <c r="R685" i="34"/>
  <c r="S685" i="34" s="1"/>
  <c r="H697" i="35"/>
  <c r="M697" i="35" s="1"/>
  <c r="R697" i="35" s="1"/>
  <c r="S697" i="35" s="1"/>
  <c r="R697" i="34"/>
  <c r="S697" i="34" s="1"/>
  <c r="H701" i="35"/>
  <c r="M701" i="35" s="1"/>
  <c r="R701" i="35" s="1"/>
  <c r="S701" i="35" s="1"/>
  <c r="R701" i="34"/>
  <c r="S701" i="34" s="1"/>
  <c r="R26" i="34"/>
  <c r="S26" i="34" s="1"/>
  <c r="H26" i="35"/>
  <c r="M26" i="35" s="1"/>
  <c r="R26" i="35" s="1"/>
  <c r="S26" i="35" s="1"/>
  <c r="R34" i="34"/>
  <c r="S34" i="34" s="1"/>
  <c r="H34" i="35"/>
  <c r="M34" i="35" s="1"/>
  <c r="R34" i="35" s="1"/>
  <c r="S34" i="35" s="1"/>
  <c r="R54" i="34"/>
  <c r="S54" i="34" s="1"/>
  <c r="H54" i="35"/>
  <c r="M54" i="35" s="1"/>
  <c r="R54" i="35" s="1"/>
  <c r="S54" i="35" s="1"/>
  <c r="R62" i="34"/>
  <c r="S62" i="34" s="1"/>
  <c r="H62" i="35"/>
  <c r="M62" i="35" s="1"/>
  <c r="R62" i="35" s="1"/>
  <c r="S62" i="35" s="1"/>
  <c r="R70" i="34"/>
  <c r="S70" i="34" s="1"/>
  <c r="H70" i="35"/>
  <c r="M70" i="35" s="1"/>
  <c r="R70" i="35" s="1"/>
  <c r="S70" i="35" s="1"/>
  <c r="R78" i="34"/>
  <c r="S78" i="34" s="1"/>
  <c r="H78" i="35"/>
  <c r="M78" i="35" s="1"/>
  <c r="R78" i="35" s="1"/>
  <c r="S78" i="35" s="1"/>
  <c r="H242" i="35"/>
  <c r="M242" i="35" s="1"/>
  <c r="R242" i="35" s="1"/>
  <c r="S242" i="35" s="1"/>
  <c r="R242" i="34"/>
  <c r="S242" i="34" s="1"/>
  <c r="H250" i="35"/>
  <c r="M250" i="35" s="1"/>
  <c r="R250" i="35" s="1"/>
  <c r="S250" i="35" s="1"/>
  <c r="R250" i="34"/>
  <c r="S250" i="34" s="1"/>
  <c r="H262" i="35"/>
  <c r="M262" i="35" s="1"/>
  <c r="R262" i="35" s="1"/>
  <c r="S262" i="35" s="1"/>
  <c r="R262" i="34"/>
  <c r="S262" i="34" s="1"/>
  <c r="H266" i="35"/>
  <c r="M266" i="35" s="1"/>
  <c r="R266" i="35" s="1"/>
  <c r="S266" i="35" s="1"/>
  <c r="R266" i="34"/>
  <c r="S266" i="34" s="1"/>
  <c r="H278" i="35"/>
  <c r="M278" i="35" s="1"/>
  <c r="R278" i="35" s="1"/>
  <c r="S278" i="35" s="1"/>
  <c r="R278" i="34"/>
  <c r="S278" i="34" s="1"/>
  <c r="H286" i="35"/>
  <c r="M286" i="35" s="1"/>
  <c r="R286" i="35" s="1"/>
  <c r="S286" i="35" s="1"/>
  <c r="R286" i="34"/>
  <c r="S286" i="34" s="1"/>
  <c r="H298" i="35"/>
  <c r="M298" i="35" s="1"/>
  <c r="R298" i="35" s="1"/>
  <c r="S298" i="35" s="1"/>
  <c r="R298" i="34"/>
  <c r="S298" i="34" s="1"/>
  <c r="H306" i="35"/>
  <c r="M306" i="35" s="1"/>
  <c r="R306" i="35" s="1"/>
  <c r="S306" i="35" s="1"/>
  <c r="R306" i="34"/>
  <c r="S306" i="34" s="1"/>
  <c r="H326" i="35"/>
  <c r="M326" i="35" s="1"/>
  <c r="R326" i="35" s="1"/>
  <c r="S326" i="35" s="1"/>
  <c r="R326" i="34"/>
  <c r="S326" i="34" s="1"/>
  <c r="H490" i="35"/>
  <c r="M490" i="35" s="1"/>
  <c r="R490" i="35" s="1"/>
  <c r="S490" i="35" s="1"/>
  <c r="R490" i="34"/>
  <c r="S490" i="34" s="1"/>
  <c r="H494" i="35"/>
  <c r="M494" i="35" s="1"/>
  <c r="R494" i="35" s="1"/>
  <c r="S494" i="35" s="1"/>
  <c r="R494" i="34"/>
  <c r="S494" i="34" s="1"/>
  <c r="H498" i="35"/>
  <c r="M498" i="35" s="1"/>
  <c r="R498" i="35" s="1"/>
  <c r="S498" i="35" s="1"/>
  <c r="R498" i="34"/>
  <c r="S498" i="34" s="1"/>
  <c r="H502" i="35"/>
  <c r="M502" i="35" s="1"/>
  <c r="R502" i="35" s="1"/>
  <c r="S502" i="35" s="1"/>
  <c r="R502" i="34"/>
  <c r="S502" i="34" s="1"/>
  <c r="H510" i="35"/>
  <c r="M510" i="35" s="1"/>
  <c r="R510" i="35" s="1"/>
  <c r="S510" i="35" s="1"/>
  <c r="R510" i="34"/>
  <c r="S510" i="34" s="1"/>
  <c r="H514" i="35"/>
  <c r="M514" i="35" s="1"/>
  <c r="R514" i="35" s="1"/>
  <c r="S514" i="35" s="1"/>
  <c r="R514" i="34"/>
  <c r="S514" i="34" s="1"/>
  <c r="H518" i="35"/>
  <c r="M518" i="35" s="1"/>
  <c r="R518" i="35" s="1"/>
  <c r="S518" i="35" s="1"/>
  <c r="R518" i="34"/>
  <c r="S518" i="34" s="1"/>
  <c r="H526" i="35"/>
  <c r="M526" i="35" s="1"/>
  <c r="R526" i="35" s="1"/>
  <c r="S526" i="35" s="1"/>
  <c r="R526" i="34"/>
  <c r="S526" i="34" s="1"/>
  <c r="H530" i="35"/>
  <c r="M530" i="35" s="1"/>
  <c r="R530" i="35" s="1"/>
  <c r="S530" i="35" s="1"/>
  <c r="R530" i="34"/>
  <c r="S530" i="34" s="1"/>
  <c r="H534" i="35"/>
  <c r="M534" i="35" s="1"/>
  <c r="R534" i="35" s="1"/>
  <c r="S534" i="35" s="1"/>
  <c r="R534" i="34"/>
  <c r="S534" i="34" s="1"/>
  <c r="H538" i="35"/>
  <c r="M538" i="35" s="1"/>
  <c r="R538" i="35" s="1"/>
  <c r="S538" i="35" s="1"/>
  <c r="R538" i="34"/>
  <c r="S538" i="34" s="1"/>
  <c r="H546" i="35"/>
  <c r="M546" i="35" s="1"/>
  <c r="R546" i="35" s="1"/>
  <c r="S546" i="35" s="1"/>
  <c r="R546" i="34"/>
  <c r="S546" i="34" s="1"/>
  <c r="H550" i="35"/>
  <c r="M550" i="35" s="1"/>
  <c r="R550" i="35" s="1"/>
  <c r="S550" i="35" s="1"/>
  <c r="R550" i="34"/>
  <c r="S550" i="34" s="1"/>
  <c r="H558" i="35"/>
  <c r="M558" i="35" s="1"/>
  <c r="R558" i="35" s="1"/>
  <c r="S558" i="35" s="1"/>
  <c r="R558" i="34"/>
  <c r="S558" i="34" s="1"/>
  <c r="H562" i="35"/>
  <c r="M562" i="35" s="1"/>
  <c r="R562" i="35" s="1"/>
  <c r="S562" i="35" s="1"/>
  <c r="R562" i="34"/>
  <c r="S562" i="34" s="1"/>
  <c r="H566" i="35"/>
  <c r="M566" i="35" s="1"/>
  <c r="R566" i="35" s="1"/>
  <c r="S566" i="35" s="1"/>
  <c r="R566" i="34"/>
  <c r="S566" i="34" s="1"/>
  <c r="H570" i="35"/>
  <c r="M570" i="35" s="1"/>
  <c r="R570" i="35" s="1"/>
  <c r="S570" i="35" s="1"/>
  <c r="R570" i="34"/>
  <c r="S570" i="34" s="1"/>
  <c r="H574" i="35"/>
  <c r="M574" i="35" s="1"/>
  <c r="R574" i="35" s="1"/>
  <c r="S574" i="35" s="1"/>
  <c r="R574" i="34"/>
  <c r="S574" i="34" s="1"/>
  <c r="H578" i="35"/>
  <c r="M578" i="35" s="1"/>
  <c r="R578" i="35" s="1"/>
  <c r="S578" i="35" s="1"/>
  <c r="R578" i="34"/>
  <c r="S578" i="34" s="1"/>
  <c r="H586" i="35"/>
  <c r="M586" i="35" s="1"/>
  <c r="R586" i="35" s="1"/>
  <c r="S586" i="35" s="1"/>
  <c r="R586" i="34"/>
  <c r="S586" i="34" s="1"/>
  <c r="H710" i="35"/>
  <c r="M710" i="35" s="1"/>
  <c r="R710" i="35" s="1"/>
  <c r="S710" i="35" s="1"/>
  <c r="R710" i="34"/>
  <c r="S710" i="34" s="1"/>
  <c r="H716" i="35"/>
  <c r="M716" i="35" s="1"/>
  <c r="R716" i="35" s="1"/>
  <c r="S716" i="35" s="1"/>
  <c r="R716" i="34"/>
  <c r="S716" i="34" s="1"/>
  <c r="R29" i="34"/>
  <c r="S29" i="34" s="1"/>
  <c r="H29" i="35"/>
  <c r="M29" i="35" s="1"/>
  <c r="R29" i="35" s="1"/>
  <c r="S29" i="35" s="1"/>
  <c r="R37" i="34"/>
  <c r="S37" i="34" s="1"/>
  <c r="H37" i="35"/>
  <c r="M37" i="35" s="1"/>
  <c r="R37" i="35" s="1"/>
  <c r="S37" i="35" s="1"/>
  <c r="R45" i="34"/>
  <c r="S45" i="34" s="1"/>
  <c r="H45" i="35"/>
  <c r="M45" i="35" s="1"/>
  <c r="R45" i="35" s="1"/>
  <c r="S45" i="35" s="1"/>
  <c r="R57" i="34"/>
  <c r="S57" i="34" s="1"/>
  <c r="H57" i="35"/>
  <c r="M57" i="35" s="1"/>
  <c r="R57" i="35" s="1"/>
  <c r="S57" i="35" s="1"/>
  <c r="R65" i="34"/>
  <c r="S65" i="34" s="1"/>
  <c r="H65" i="35"/>
  <c r="M65" i="35" s="1"/>
  <c r="R65" i="35" s="1"/>
  <c r="S65" i="35" s="1"/>
  <c r="R73" i="34"/>
  <c r="S73" i="34" s="1"/>
  <c r="H73" i="35"/>
  <c r="M73" i="35" s="1"/>
  <c r="R73" i="35" s="1"/>
  <c r="S73" i="35" s="1"/>
  <c r="H709" i="35"/>
  <c r="M709" i="35" s="1"/>
  <c r="R709" i="35" s="1"/>
  <c r="S709" i="35" s="1"/>
  <c r="R709" i="34"/>
  <c r="S709" i="34" s="1"/>
  <c r="R32" i="34"/>
  <c r="S32" i="34" s="1"/>
  <c r="H32" i="35"/>
  <c r="M32" i="35" s="1"/>
  <c r="R32" i="35" s="1"/>
  <c r="S32" i="35" s="1"/>
  <c r="H40" i="35"/>
  <c r="M40" i="35" s="1"/>
  <c r="R40" i="35" s="1"/>
  <c r="S40" i="35" s="1"/>
  <c r="R40" i="34"/>
  <c r="S40" i="34" s="1"/>
  <c r="R48" i="34"/>
  <c r="S48" i="34" s="1"/>
  <c r="H48" i="35"/>
  <c r="M48" i="35" s="1"/>
  <c r="R48" i="35" s="1"/>
  <c r="S48" i="35" s="1"/>
  <c r="R60" i="34"/>
  <c r="S60" i="34" s="1"/>
  <c r="H60" i="35"/>
  <c r="M60" i="35" s="1"/>
  <c r="R60" i="35" s="1"/>
  <c r="S60" i="35" s="1"/>
  <c r="R72" i="34"/>
  <c r="S72" i="34" s="1"/>
  <c r="H72" i="35"/>
  <c r="M72" i="35" s="1"/>
  <c r="R72" i="35" s="1"/>
  <c r="S72" i="35" s="1"/>
  <c r="H248" i="35"/>
  <c r="M248" i="35" s="1"/>
  <c r="R248" i="35" s="1"/>
  <c r="S248" i="35" s="1"/>
  <c r="R248" i="34"/>
  <c r="S248" i="34" s="1"/>
  <c r="H284" i="35"/>
  <c r="M284" i="35" s="1"/>
  <c r="R284" i="35" s="1"/>
  <c r="S284" i="35" s="1"/>
  <c r="R284" i="34"/>
  <c r="S284" i="34" s="1"/>
  <c r="H308" i="35"/>
  <c r="M308" i="35" s="1"/>
  <c r="R308" i="35" s="1"/>
  <c r="S308" i="35" s="1"/>
  <c r="R308" i="34"/>
  <c r="S308" i="34" s="1"/>
  <c r="H316" i="35"/>
  <c r="M316" i="35" s="1"/>
  <c r="R316" i="35" s="1"/>
  <c r="S316" i="35" s="1"/>
  <c r="R316" i="34"/>
  <c r="S316" i="34" s="1"/>
  <c r="H504" i="35"/>
  <c r="M504" i="35" s="1"/>
  <c r="R504" i="35" s="1"/>
  <c r="S504" i="35" s="1"/>
  <c r="R504" i="34"/>
  <c r="S504" i="34" s="1"/>
  <c r="H528" i="35"/>
  <c r="M528" i="35" s="1"/>
  <c r="R528" i="35" s="1"/>
  <c r="S528" i="35" s="1"/>
  <c r="R528" i="34"/>
  <c r="S528" i="34" s="1"/>
  <c r="H536" i="35"/>
  <c r="M536" i="35" s="1"/>
  <c r="R536" i="35" s="1"/>
  <c r="S536" i="35" s="1"/>
  <c r="R536" i="34"/>
  <c r="S536" i="34" s="1"/>
  <c r="H544" i="35"/>
  <c r="M544" i="35" s="1"/>
  <c r="R544" i="35" s="1"/>
  <c r="S544" i="35" s="1"/>
  <c r="R544" i="34"/>
  <c r="S544" i="34" s="1"/>
  <c r="H556" i="35"/>
  <c r="M556" i="35" s="1"/>
  <c r="R556" i="35" s="1"/>
  <c r="S556" i="35" s="1"/>
  <c r="R556" i="34"/>
  <c r="S556" i="34" s="1"/>
  <c r="H564" i="35"/>
  <c r="M564" i="35" s="1"/>
  <c r="R564" i="35" s="1"/>
  <c r="S564" i="35" s="1"/>
  <c r="R564" i="34"/>
  <c r="S564" i="34" s="1"/>
  <c r="H572" i="35"/>
  <c r="M572" i="35" s="1"/>
  <c r="R572" i="35" s="1"/>
  <c r="S572" i="35" s="1"/>
  <c r="R572" i="34"/>
  <c r="S572" i="34" s="1"/>
  <c r="H712" i="35"/>
  <c r="M712" i="35" s="1"/>
  <c r="R712" i="35" s="1"/>
  <c r="S712" i="35" s="1"/>
  <c r="R712" i="34"/>
  <c r="S712" i="34" s="1"/>
  <c r="H717" i="35"/>
  <c r="M717" i="35" s="1"/>
  <c r="R717" i="35" s="1"/>
  <c r="S717" i="35" s="1"/>
  <c r="R717" i="34"/>
  <c r="S717" i="34" s="1"/>
  <c r="R27" i="34"/>
  <c r="S27" i="34" s="1"/>
  <c r="H27" i="35"/>
  <c r="M27" i="35" s="1"/>
  <c r="R27" i="35" s="1"/>
  <c r="S27" i="35" s="1"/>
  <c r="R35" i="34"/>
  <c r="S35" i="34" s="1"/>
  <c r="H35" i="35"/>
  <c r="M35" i="35" s="1"/>
  <c r="R35" i="35" s="1"/>
  <c r="S35" i="35" s="1"/>
  <c r="R39" i="34"/>
  <c r="S39" i="34" s="1"/>
  <c r="H39" i="35"/>
  <c r="M39" i="35" s="1"/>
  <c r="R39" i="35" s="1"/>
  <c r="S39" i="35" s="1"/>
  <c r="R47" i="34"/>
  <c r="S47" i="34" s="1"/>
  <c r="H47" i="35"/>
  <c r="M47" i="35" s="1"/>
  <c r="R47" i="35" s="1"/>
  <c r="S47" i="35" s="1"/>
  <c r="R55" i="34"/>
  <c r="S55" i="34" s="1"/>
  <c r="H55" i="35"/>
  <c r="M55" i="35" s="1"/>
  <c r="R55" i="35" s="1"/>
  <c r="S55" i="35" s="1"/>
  <c r="R59" i="34"/>
  <c r="S59" i="34" s="1"/>
  <c r="H59" i="35"/>
  <c r="M59" i="35" s="1"/>
  <c r="R59" i="35" s="1"/>
  <c r="S59" i="35" s="1"/>
  <c r="R67" i="34"/>
  <c r="S67" i="34" s="1"/>
  <c r="H67" i="35"/>
  <c r="M67" i="35" s="1"/>
  <c r="R67" i="35" s="1"/>
  <c r="S67" i="35" s="1"/>
  <c r="R75" i="34"/>
  <c r="S75" i="34" s="1"/>
  <c r="H75" i="35"/>
  <c r="M75" i="35" s="1"/>
  <c r="R75" i="35" s="1"/>
  <c r="S75" i="35" s="1"/>
  <c r="H247" i="35"/>
  <c r="M247" i="35" s="1"/>
  <c r="R247" i="35" s="1"/>
  <c r="S247" i="35" s="1"/>
  <c r="R247" i="34"/>
  <c r="S247" i="34" s="1"/>
  <c r="H259" i="35"/>
  <c r="M259" i="35" s="1"/>
  <c r="R259" i="35" s="1"/>
  <c r="S259" i="35" s="1"/>
  <c r="R259" i="34"/>
  <c r="S259" i="34" s="1"/>
  <c r="H267" i="35"/>
  <c r="M267" i="35" s="1"/>
  <c r="R267" i="35" s="1"/>
  <c r="S267" i="35" s="1"/>
  <c r="R267" i="34"/>
  <c r="S267" i="34" s="1"/>
  <c r="H275" i="35"/>
  <c r="M275" i="35" s="1"/>
  <c r="R275" i="35" s="1"/>
  <c r="S275" i="35" s="1"/>
  <c r="R275" i="34"/>
  <c r="S275" i="34" s="1"/>
  <c r="H283" i="35"/>
  <c r="M283" i="35" s="1"/>
  <c r="R283" i="35" s="1"/>
  <c r="S283" i="35" s="1"/>
  <c r="R283" i="34"/>
  <c r="S283" i="34" s="1"/>
  <c r="H291" i="35"/>
  <c r="M291" i="35" s="1"/>
  <c r="R291" i="35" s="1"/>
  <c r="S291" i="35" s="1"/>
  <c r="R291" i="34"/>
  <c r="S291" i="34" s="1"/>
  <c r="H299" i="35"/>
  <c r="M299" i="35" s="1"/>
  <c r="R299" i="35" s="1"/>
  <c r="S299" i="35" s="1"/>
  <c r="R299" i="34"/>
  <c r="S299" i="34" s="1"/>
  <c r="H307" i="35"/>
  <c r="M307" i="35" s="1"/>
  <c r="R307" i="35" s="1"/>
  <c r="S307" i="35" s="1"/>
  <c r="R307" i="34"/>
  <c r="S307" i="34" s="1"/>
  <c r="H315" i="35"/>
  <c r="M315" i="35" s="1"/>
  <c r="R315" i="35" s="1"/>
  <c r="S315" i="35" s="1"/>
  <c r="R315" i="34"/>
  <c r="S315" i="34" s="1"/>
  <c r="H323" i="35"/>
  <c r="M323" i="35" s="1"/>
  <c r="R323" i="35" s="1"/>
  <c r="S323" i="35" s="1"/>
  <c r="R323" i="34"/>
  <c r="S323" i="34" s="1"/>
  <c r="H331" i="35"/>
  <c r="M331" i="35" s="1"/>
  <c r="R331" i="35" s="1"/>
  <c r="S331" i="35" s="1"/>
  <c r="R331" i="34"/>
  <c r="S331" i="34" s="1"/>
  <c r="H491" i="35"/>
  <c r="M491" i="35" s="1"/>
  <c r="R491" i="35" s="1"/>
  <c r="S491" i="35" s="1"/>
  <c r="R491" i="34"/>
  <c r="S491" i="34" s="1"/>
  <c r="H507" i="35"/>
  <c r="M507" i="35" s="1"/>
  <c r="R507" i="35" s="1"/>
  <c r="S507" i="35" s="1"/>
  <c r="R507" i="34"/>
  <c r="S507" i="34" s="1"/>
  <c r="H515" i="35"/>
  <c r="M515" i="35" s="1"/>
  <c r="R515" i="35" s="1"/>
  <c r="S515" i="35" s="1"/>
  <c r="R515" i="34"/>
  <c r="S515" i="34" s="1"/>
  <c r="H523" i="35"/>
  <c r="M523" i="35" s="1"/>
  <c r="R523" i="35" s="1"/>
  <c r="S523" i="35" s="1"/>
  <c r="R523" i="34"/>
  <c r="S523" i="34" s="1"/>
  <c r="H531" i="35"/>
  <c r="M531" i="35" s="1"/>
  <c r="R531" i="35" s="1"/>
  <c r="S531" i="35" s="1"/>
  <c r="R531" i="34"/>
  <c r="S531" i="34" s="1"/>
  <c r="H539" i="35"/>
  <c r="M539" i="35" s="1"/>
  <c r="R539" i="35" s="1"/>
  <c r="S539" i="35" s="1"/>
  <c r="R539" i="34"/>
  <c r="S539" i="34" s="1"/>
  <c r="H555" i="35"/>
  <c r="M555" i="35" s="1"/>
  <c r="R555" i="35" s="1"/>
  <c r="S555" i="35" s="1"/>
  <c r="R555" i="34"/>
  <c r="S555" i="34" s="1"/>
  <c r="H571" i="35"/>
  <c r="M571" i="35" s="1"/>
  <c r="R571" i="35" s="1"/>
  <c r="S571" i="35" s="1"/>
  <c r="R571" i="34"/>
  <c r="S571" i="34" s="1"/>
  <c r="H579" i="35"/>
  <c r="M579" i="35" s="1"/>
  <c r="R579" i="35" s="1"/>
  <c r="S579" i="35" s="1"/>
  <c r="R579" i="34"/>
  <c r="S579" i="34" s="1"/>
  <c r="H587" i="35"/>
  <c r="M587" i="35" s="1"/>
  <c r="R587" i="35" s="1"/>
  <c r="S587" i="35" s="1"/>
  <c r="R587" i="34"/>
  <c r="S587" i="34" s="1"/>
  <c r="H338" i="35"/>
  <c r="M338" i="35" s="1"/>
  <c r="R338" i="35" s="1"/>
  <c r="S338" i="35" s="1"/>
  <c r="R338" i="34"/>
  <c r="S338" i="34" s="1"/>
  <c r="H346" i="35"/>
  <c r="M346" i="35" s="1"/>
  <c r="R346" i="35" s="1"/>
  <c r="S346" i="35" s="1"/>
  <c r="R346" i="34"/>
  <c r="S346" i="34" s="1"/>
  <c r="H358" i="35"/>
  <c r="M358" i="35" s="1"/>
  <c r="R358" i="35" s="1"/>
  <c r="S358" i="35" s="1"/>
  <c r="R358" i="34"/>
  <c r="S358" i="34" s="1"/>
  <c r="H374" i="35"/>
  <c r="M374" i="35" s="1"/>
  <c r="R374" i="35" s="1"/>
  <c r="S374" i="35" s="1"/>
  <c r="R374" i="34"/>
  <c r="S374" i="34" s="1"/>
  <c r="H382" i="35"/>
  <c r="M382" i="35" s="1"/>
  <c r="R382" i="35" s="1"/>
  <c r="S382" i="35" s="1"/>
  <c r="R382" i="34"/>
  <c r="S382" i="34" s="1"/>
  <c r="H390" i="35"/>
  <c r="M390" i="35" s="1"/>
  <c r="R390" i="35" s="1"/>
  <c r="S390" i="35" s="1"/>
  <c r="R390" i="34"/>
  <c r="S390" i="34" s="1"/>
  <c r="H398" i="35"/>
  <c r="M398" i="35" s="1"/>
  <c r="R398" i="35" s="1"/>
  <c r="S398" i="35" s="1"/>
  <c r="R398" i="34"/>
  <c r="S398" i="34" s="1"/>
  <c r="H406" i="35"/>
  <c r="M406" i="35" s="1"/>
  <c r="R406" i="35" s="1"/>
  <c r="S406" i="35" s="1"/>
  <c r="R406" i="34"/>
  <c r="S406" i="34" s="1"/>
  <c r="H414" i="35"/>
  <c r="M414" i="35" s="1"/>
  <c r="R414" i="35" s="1"/>
  <c r="S414" i="35" s="1"/>
  <c r="R414" i="34"/>
  <c r="S414" i="34" s="1"/>
  <c r="H422" i="35"/>
  <c r="M422" i="35" s="1"/>
  <c r="R422" i="35" s="1"/>
  <c r="S422" i="35" s="1"/>
  <c r="R422" i="34"/>
  <c r="S422" i="34" s="1"/>
  <c r="H339" i="35"/>
  <c r="M339" i="35" s="1"/>
  <c r="R339" i="35" s="1"/>
  <c r="S339" i="35" s="1"/>
  <c r="R339" i="34"/>
  <c r="S339" i="34" s="1"/>
  <c r="H351" i="35"/>
  <c r="M351" i="35" s="1"/>
  <c r="R351" i="35" s="1"/>
  <c r="S351" i="35" s="1"/>
  <c r="R351" i="34"/>
  <c r="S351" i="34" s="1"/>
  <c r="H355" i="35"/>
  <c r="M355" i="35" s="1"/>
  <c r="R355" i="35" s="1"/>
  <c r="S355" i="35" s="1"/>
  <c r="R355" i="34"/>
  <c r="S355" i="34" s="1"/>
  <c r="H363" i="35"/>
  <c r="M363" i="35" s="1"/>
  <c r="R363" i="35" s="1"/>
  <c r="S363" i="35" s="1"/>
  <c r="R363" i="34"/>
  <c r="S363" i="34" s="1"/>
  <c r="H375" i="35"/>
  <c r="M375" i="35" s="1"/>
  <c r="R375" i="35" s="1"/>
  <c r="S375" i="35" s="1"/>
  <c r="R375" i="34"/>
  <c r="S375" i="34" s="1"/>
  <c r="H383" i="35"/>
  <c r="M383" i="35" s="1"/>
  <c r="R383" i="35" s="1"/>
  <c r="S383" i="35" s="1"/>
  <c r="R383" i="34"/>
  <c r="S383" i="34" s="1"/>
  <c r="H391" i="35"/>
  <c r="M391" i="35" s="1"/>
  <c r="R391" i="35" s="1"/>
  <c r="S391" i="35" s="1"/>
  <c r="R391" i="34"/>
  <c r="S391" i="34" s="1"/>
  <c r="H399" i="35"/>
  <c r="M399" i="35" s="1"/>
  <c r="R399" i="35" s="1"/>
  <c r="S399" i="35" s="1"/>
  <c r="R399" i="34"/>
  <c r="S399" i="34" s="1"/>
  <c r="H411" i="35"/>
  <c r="M411" i="35" s="1"/>
  <c r="R411" i="35" s="1"/>
  <c r="S411" i="35" s="1"/>
  <c r="R411" i="34"/>
  <c r="S411" i="34" s="1"/>
  <c r="H419" i="35"/>
  <c r="M419" i="35" s="1"/>
  <c r="R419" i="35" s="1"/>
  <c r="S419" i="35" s="1"/>
  <c r="R419" i="34"/>
  <c r="S419" i="34" s="1"/>
  <c r="H427" i="35"/>
  <c r="M427" i="35" s="1"/>
  <c r="R427" i="35" s="1"/>
  <c r="S427" i="35" s="1"/>
  <c r="R427" i="34"/>
  <c r="S427" i="34" s="1"/>
  <c r="H435" i="35"/>
  <c r="M435" i="35" s="1"/>
  <c r="R435" i="35" s="1"/>
  <c r="S435" i="35" s="1"/>
  <c r="R435" i="34"/>
  <c r="S435" i="34" s="1"/>
  <c r="H443" i="35"/>
  <c r="M443" i="35" s="1"/>
  <c r="R443" i="35" s="1"/>
  <c r="S443" i="35" s="1"/>
  <c r="R443" i="34"/>
  <c r="S443" i="34" s="1"/>
  <c r="H455" i="35"/>
  <c r="M455" i="35" s="1"/>
  <c r="R455" i="35" s="1"/>
  <c r="S455" i="35" s="1"/>
  <c r="R455" i="34"/>
  <c r="S455" i="34" s="1"/>
  <c r="H463" i="35"/>
  <c r="M463" i="35" s="1"/>
  <c r="R463" i="35" s="1"/>
  <c r="S463" i="35" s="1"/>
  <c r="R463" i="34"/>
  <c r="S463" i="34" s="1"/>
  <c r="H479" i="35"/>
  <c r="M479" i="35" s="1"/>
  <c r="R479" i="35" s="1"/>
  <c r="S479" i="35" s="1"/>
  <c r="R479" i="34"/>
  <c r="S479" i="34" s="1"/>
  <c r="H483" i="35"/>
  <c r="M483" i="35" s="1"/>
  <c r="R483" i="35" s="1"/>
  <c r="S483" i="35" s="1"/>
  <c r="R483" i="34"/>
  <c r="S483" i="34" s="1"/>
  <c r="H595" i="35"/>
  <c r="M595" i="35" s="1"/>
  <c r="R595" i="35" s="1"/>
  <c r="S595" i="35" s="1"/>
  <c r="R595" i="34"/>
  <c r="S595" i="34" s="1"/>
  <c r="H603" i="35"/>
  <c r="M603" i="35" s="1"/>
  <c r="R603" i="35" s="1"/>
  <c r="S603" i="35" s="1"/>
  <c r="R603" i="34"/>
  <c r="S603" i="34" s="1"/>
  <c r="H611" i="35"/>
  <c r="M611" i="35" s="1"/>
  <c r="R611" i="35" s="1"/>
  <c r="S611" i="35" s="1"/>
  <c r="R611" i="34"/>
  <c r="S611" i="34" s="1"/>
  <c r="H619" i="35"/>
  <c r="M619" i="35" s="1"/>
  <c r="R619" i="35" s="1"/>
  <c r="S619" i="35" s="1"/>
  <c r="R619" i="34"/>
  <c r="S619" i="34" s="1"/>
  <c r="H627" i="35"/>
  <c r="M627" i="35" s="1"/>
  <c r="R627" i="35" s="1"/>
  <c r="S627" i="35" s="1"/>
  <c r="R627" i="34"/>
  <c r="S627" i="34" s="1"/>
  <c r="H635" i="35"/>
  <c r="M635" i="35" s="1"/>
  <c r="R635" i="35" s="1"/>
  <c r="S635" i="35" s="1"/>
  <c r="R635" i="34"/>
  <c r="S635" i="34" s="1"/>
  <c r="H643" i="35"/>
  <c r="M643" i="35" s="1"/>
  <c r="R643" i="35" s="1"/>
  <c r="S643" i="35" s="1"/>
  <c r="R643" i="34"/>
  <c r="S643" i="34" s="1"/>
  <c r="H671" i="35"/>
  <c r="M671" i="35" s="1"/>
  <c r="R671" i="35" s="1"/>
  <c r="S671" i="35" s="1"/>
  <c r="R671" i="34"/>
  <c r="S671" i="34" s="1"/>
  <c r="H683" i="35"/>
  <c r="M683" i="35" s="1"/>
  <c r="R683" i="35" s="1"/>
  <c r="S683" i="35" s="1"/>
  <c r="R683" i="34"/>
  <c r="S683" i="34" s="1"/>
  <c r="H352" i="35"/>
  <c r="M352" i="35" s="1"/>
  <c r="R352" i="35" s="1"/>
  <c r="S352" i="35" s="1"/>
  <c r="R352" i="34"/>
  <c r="S352" i="34" s="1"/>
  <c r="H360" i="35"/>
  <c r="M360" i="35" s="1"/>
  <c r="R360" i="35" s="1"/>
  <c r="S360" i="35" s="1"/>
  <c r="R360" i="34"/>
  <c r="S360" i="34" s="1"/>
  <c r="H380" i="35"/>
  <c r="M380" i="35" s="1"/>
  <c r="R380" i="35" s="1"/>
  <c r="S380" i="35" s="1"/>
  <c r="R380" i="34"/>
  <c r="S380" i="34" s="1"/>
  <c r="H388" i="35"/>
  <c r="M388" i="35" s="1"/>
  <c r="R388" i="35" s="1"/>
  <c r="S388" i="35" s="1"/>
  <c r="R388" i="34"/>
  <c r="S388" i="34" s="1"/>
  <c r="H392" i="35"/>
  <c r="M392" i="35" s="1"/>
  <c r="R392" i="35" s="1"/>
  <c r="S392" i="35" s="1"/>
  <c r="R392" i="34"/>
  <c r="S392" i="34" s="1"/>
  <c r="H400" i="35"/>
  <c r="M400" i="35" s="1"/>
  <c r="R400" i="35" s="1"/>
  <c r="S400" i="35" s="1"/>
  <c r="R400" i="34"/>
  <c r="S400" i="34" s="1"/>
  <c r="H444" i="35"/>
  <c r="M444" i="35" s="1"/>
  <c r="R444" i="35" s="1"/>
  <c r="S444" i="35" s="1"/>
  <c r="R444" i="34"/>
  <c r="S444" i="34" s="1"/>
  <c r="H460" i="35"/>
  <c r="M460" i="35" s="1"/>
  <c r="R460" i="35" s="1"/>
  <c r="S460" i="35" s="1"/>
  <c r="R460" i="34"/>
  <c r="S460" i="34" s="1"/>
  <c r="H468" i="35"/>
  <c r="M468" i="35" s="1"/>
  <c r="R468" i="35" s="1"/>
  <c r="S468" i="35" s="1"/>
  <c r="R468" i="34"/>
  <c r="S468" i="34" s="1"/>
  <c r="H484" i="35"/>
  <c r="M484" i="35" s="1"/>
  <c r="R484" i="35" s="1"/>
  <c r="S484" i="35" s="1"/>
  <c r="R484" i="34"/>
  <c r="S484" i="34" s="1"/>
  <c r="H592" i="35"/>
  <c r="M592" i="35" s="1"/>
  <c r="R592" i="35" s="1"/>
  <c r="S592" i="35" s="1"/>
  <c r="R592" i="34"/>
  <c r="S592" i="34" s="1"/>
  <c r="H600" i="35"/>
  <c r="M600" i="35" s="1"/>
  <c r="R600" i="35" s="1"/>
  <c r="S600" i="35" s="1"/>
  <c r="R600" i="34"/>
  <c r="S600" i="34" s="1"/>
  <c r="H608" i="35"/>
  <c r="M608" i="35" s="1"/>
  <c r="R608" i="35" s="1"/>
  <c r="S608" i="35" s="1"/>
  <c r="R608" i="34"/>
  <c r="S608" i="34" s="1"/>
  <c r="H644" i="35"/>
  <c r="M644" i="35" s="1"/>
  <c r="R644" i="35" s="1"/>
  <c r="S644" i="35" s="1"/>
  <c r="R644" i="34"/>
  <c r="S644" i="34" s="1"/>
  <c r="H652" i="35"/>
  <c r="M652" i="35" s="1"/>
  <c r="R652" i="35" s="1"/>
  <c r="S652" i="35" s="1"/>
  <c r="R652" i="34"/>
  <c r="S652" i="34" s="1"/>
  <c r="H656" i="35"/>
  <c r="M656" i="35" s="1"/>
  <c r="R656" i="35" s="1"/>
  <c r="S656" i="35" s="1"/>
  <c r="R656" i="34"/>
  <c r="S656" i="34" s="1"/>
  <c r="H337" i="35"/>
  <c r="M337" i="35" s="1"/>
  <c r="R337" i="35" s="1"/>
  <c r="S337" i="35" s="1"/>
  <c r="R337" i="34"/>
  <c r="S337" i="34" s="1"/>
  <c r="H345" i="35"/>
  <c r="M345" i="35" s="1"/>
  <c r="R345" i="35" s="1"/>
  <c r="S345" i="35" s="1"/>
  <c r="R345" i="34"/>
  <c r="S345" i="34" s="1"/>
  <c r="H353" i="35"/>
  <c r="M353" i="35" s="1"/>
  <c r="R353" i="35" s="1"/>
  <c r="S353" i="35" s="1"/>
  <c r="R353" i="34"/>
  <c r="S353" i="34" s="1"/>
  <c r="H361" i="35"/>
  <c r="M361" i="35" s="1"/>
  <c r="R361" i="35" s="1"/>
  <c r="S361" i="35" s="1"/>
  <c r="R361" i="34"/>
  <c r="S361" i="34" s="1"/>
  <c r="H377" i="35"/>
  <c r="M377" i="35" s="1"/>
  <c r="R377" i="35" s="1"/>
  <c r="S377" i="35" s="1"/>
  <c r="R377" i="34"/>
  <c r="S377" i="34" s="1"/>
  <c r="H385" i="35"/>
  <c r="M385" i="35" s="1"/>
  <c r="R385" i="35" s="1"/>
  <c r="S385" i="35" s="1"/>
  <c r="R385" i="34"/>
  <c r="S385" i="34" s="1"/>
  <c r="H393" i="35"/>
  <c r="M393" i="35" s="1"/>
  <c r="R393" i="35" s="1"/>
  <c r="S393" i="35" s="1"/>
  <c r="R393" i="34"/>
  <c r="S393" i="34" s="1"/>
  <c r="H401" i="35"/>
  <c r="M401" i="35" s="1"/>
  <c r="R401" i="35" s="1"/>
  <c r="S401" i="35" s="1"/>
  <c r="R401" i="34"/>
  <c r="S401" i="34" s="1"/>
  <c r="H409" i="35"/>
  <c r="M409" i="35" s="1"/>
  <c r="R409" i="35" s="1"/>
  <c r="S409" i="35" s="1"/>
  <c r="R409" i="34"/>
  <c r="S409" i="34" s="1"/>
  <c r="H417" i="35"/>
  <c r="M417" i="35" s="1"/>
  <c r="R417" i="35" s="1"/>
  <c r="S417" i="35" s="1"/>
  <c r="R417" i="34"/>
  <c r="S417" i="34" s="1"/>
  <c r="H425" i="35"/>
  <c r="M425" i="35" s="1"/>
  <c r="R425" i="35" s="1"/>
  <c r="S425" i="35" s="1"/>
  <c r="R425" i="34"/>
  <c r="S425" i="34" s="1"/>
  <c r="H433" i="35"/>
  <c r="M433" i="35" s="1"/>
  <c r="R433" i="35" s="1"/>
  <c r="S433" i="35" s="1"/>
  <c r="R433" i="34"/>
  <c r="S433" i="34" s="1"/>
  <c r="H441" i="35"/>
  <c r="M441" i="35" s="1"/>
  <c r="R441" i="35" s="1"/>
  <c r="S441" i="35" s="1"/>
  <c r="R441" i="34"/>
  <c r="S441" i="34" s="1"/>
  <c r="H449" i="35"/>
  <c r="M449" i="35" s="1"/>
  <c r="R449" i="35" s="1"/>
  <c r="S449" i="35" s="1"/>
  <c r="R449" i="34"/>
  <c r="S449" i="34" s="1"/>
  <c r="H457" i="35"/>
  <c r="M457" i="35" s="1"/>
  <c r="R457" i="35" s="1"/>
  <c r="S457" i="35" s="1"/>
  <c r="R457" i="34"/>
  <c r="S457" i="34" s="1"/>
  <c r="H465" i="35"/>
  <c r="M465" i="35" s="1"/>
  <c r="R465" i="35" s="1"/>
  <c r="S465" i="35" s="1"/>
  <c r="R465" i="34"/>
  <c r="S465" i="34" s="1"/>
  <c r="H473" i="35"/>
  <c r="M473" i="35" s="1"/>
  <c r="R473" i="35" s="1"/>
  <c r="S473" i="35" s="1"/>
  <c r="R473" i="34"/>
  <c r="S473" i="34" s="1"/>
  <c r="H481" i="35"/>
  <c r="M481" i="35" s="1"/>
  <c r="R481" i="35" s="1"/>
  <c r="S481" i="35" s="1"/>
  <c r="R481" i="34"/>
  <c r="S481" i="34" s="1"/>
  <c r="H485" i="35"/>
  <c r="M485" i="35" s="1"/>
  <c r="R485" i="35" s="1"/>
  <c r="S485" i="35" s="1"/>
  <c r="R485" i="34"/>
  <c r="S485" i="34" s="1"/>
  <c r="H597" i="35"/>
  <c r="M597" i="35" s="1"/>
  <c r="R597" i="35" s="1"/>
  <c r="S597" i="35" s="1"/>
  <c r="R597" i="34"/>
  <c r="S597" i="34" s="1"/>
  <c r="H617" i="35"/>
  <c r="M617" i="35" s="1"/>
  <c r="R617" i="35" s="1"/>
  <c r="S617" i="35" s="1"/>
  <c r="R617" i="34"/>
  <c r="S617" i="34" s="1"/>
  <c r="H621" i="35"/>
  <c r="M621" i="35" s="1"/>
  <c r="R621" i="35" s="1"/>
  <c r="S621" i="35" s="1"/>
  <c r="R621" i="34"/>
  <c r="S621" i="34" s="1"/>
  <c r="H633" i="35"/>
  <c r="M633" i="35" s="1"/>
  <c r="R633" i="35" s="1"/>
  <c r="S633" i="35" s="1"/>
  <c r="R633" i="34"/>
  <c r="S633" i="34" s="1"/>
  <c r="H641" i="35"/>
  <c r="M641" i="35" s="1"/>
  <c r="R641" i="35" s="1"/>
  <c r="S641" i="35" s="1"/>
  <c r="R641" i="34"/>
  <c r="S641" i="34" s="1"/>
  <c r="H657" i="35"/>
  <c r="M657" i="35" s="1"/>
  <c r="R657" i="35" s="1"/>
  <c r="S657" i="35" s="1"/>
  <c r="R657" i="34"/>
  <c r="S657" i="34" s="1"/>
  <c r="H673" i="35"/>
  <c r="M673" i="35" s="1"/>
  <c r="R673" i="35" s="1"/>
  <c r="S673" i="35" s="1"/>
  <c r="R673" i="34"/>
  <c r="S673" i="34" s="1"/>
  <c r="H689" i="35"/>
  <c r="M689" i="35" s="1"/>
  <c r="R689" i="35" s="1"/>
  <c r="S689" i="35" s="1"/>
  <c r="R689" i="34"/>
  <c r="S689" i="34" s="1"/>
  <c r="H705" i="35"/>
  <c r="M705" i="35" s="1"/>
  <c r="R705" i="35" s="1"/>
  <c r="S705" i="35" s="1"/>
  <c r="R705" i="34"/>
  <c r="S705" i="34" s="1"/>
  <c r="R42" i="34"/>
  <c r="S42" i="34" s="1"/>
  <c r="H42" i="35"/>
  <c r="M42" i="35" s="1"/>
  <c r="R42" i="35" s="1"/>
  <c r="S42" i="35" s="1"/>
  <c r="H246" i="35"/>
  <c r="M246" i="35" s="1"/>
  <c r="R246" i="35" s="1"/>
  <c r="S246" i="35" s="1"/>
  <c r="R246" i="34"/>
  <c r="S246" i="34" s="1"/>
  <c r="H258" i="35"/>
  <c r="M258" i="35" s="1"/>
  <c r="R258" i="35" s="1"/>
  <c r="S258" i="35" s="1"/>
  <c r="R258" i="34"/>
  <c r="S258" i="34" s="1"/>
  <c r="H270" i="35"/>
  <c r="M270" i="35" s="1"/>
  <c r="R270" i="35" s="1"/>
  <c r="S270" i="35" s="1"/>
  <c r="R270" i="34"/>
  <c r="S270" i="34" s="1"/>
  <c r="H282" i="35"/>
  <c r="M282" i="35" s="1"/>
  <c r="R282" i="35" s="1"/>
  <c r="S282" i="35" s="1"/>
  <c r="R282" i="34"/>
  <c r="S282" i="34" s="1"/>
  <c r="H294" i="35"/>
  <c r="M294" i="35" s="1"/>
  <c r="R294" i="35" s="1"/>
  <c r="S294" i="35" s="1"/>
  <c r="R294" i="34"/>
  <c r="S294" i="34" s="1"/>
  <c r="H302" i="35"/>
  <c r="M302" i="35" s="1"/>
  <c r="R302" i="35" s="1"/>
  <c r="S302" i="35" s="1"/>
  <c r="R302" i="34"/>
  <c r="S302" i="34" s="1"/>
  <c r="H310" i="35"/>
  <c r="M310" i="35" s="1"/>
  <c r="R310" i="35" s="1"/>
  <c r="S310" i="35" s="1"/>
  <c r="R310" i="34"/>
  <c r="S310" i="34" s="1"/>
  <c r="H314" i="35"/>
  <c r="M314" i="35" s="1"/>
  <c r="R314" i="35" s="1"/>
  <c r="S314" i="35" s="1"/>
  <c r="R314" i="34"/>
  <c r="S314" i="34" s="1"/>
  <c r="H322" i="35"/>
  <c r="M322" i="35" s="1"/>
  <c r="R322" i="35" s="1"/>
  <c r="S322" i="35" s="1"/>
  <c r="R322" i="34"/>
  <c r="S322" i="34" s="1"/>
  <c r="H330" i="35"/>
  <c r="M330" i="35" s="1"/>
  <c r="R330" i="35" s="1"/>
  <c r="S330" i="35" s="1"/>
  <c r="R330" i="34"/>
  <c r="S330" i="34" s="1"/>
  <c r="R25" i="34"/>
  <c r="S25" i="34" s="1"/>
  <c r="H25" i="35"/>
  <c r="M25" i="35" s="1"/>
  <c r="R25" i="35" s="1"/>
  <c r="S25" i="35" s="1"/>
  <c r="R33" i="34"/>
  <c r="S33" i="34" s="1"/>
  <c r="H33" i="35"/>
  <c r="M33" i="35" s="1"/>
  <c r="R33" i="35" s="1"/>
  <c r="S33" i="35" s="1"/>
  <c r="R41" i="34"/>
  <c r="S41" i="34" s="1"/>
  <c r="H41" i="35"/>
  <c r="M41" i="35" s="1"/>
  <c r="R41" i="35" s="1"/>
  <c r="S41" i="35" s="1"/>
  <c r="R49" i="34"/>
  <c r="S49" i="34" s="1"/>
  <c r="H49" i="35"/>
  <c r="M49" i="35" s="1"/>
  <c r="R49" i="35" s="1"/>
  <c r="S49" i="35" s="1"/>
  <c r="R53" i="34"/>
  <c r="S53" i="34" s="1"/>
  <c r="H53" i="35"/>
  <c r="M53" i="35" s="1"/>
  <c r="R53" i="35" s="1"/>
  <c r="S53" i="35" s="1"/>
  <c r="R61" i="34"/>
  <c r="S61" i="34" s="1"/>
  <c r="H61" i="35"/>
  <c r="M61" i="35" s="1"/>
  <c r="R61" i="35" s="1"/>
  <c r="S61" i="35" s="1"/>
  <c r="R69" i="34"/>
  <c r="S69" i="34" s="1"/>
  <c r="H69" i="35"/>
  <c r="M69" i="35" s="1"/>
  <c r="R69" i="35" s="1"/>
  <c r="S69" i="35" s="1"/>
  <c r="R77" i="34"/>
  <c r="S77" i="34" s="1"/>
  <c r="H77" i="35"/>
  <c r="M77" i="35" s="1"/>
  <c r="R77" i="35" s="1"/>
  <c r="S77" i="35" s="1"/>
  <c r="H245" i="35"/>
  <c r="M245" i="35" s="1"/>
  <c r="R245" i="35" s="1"/>
  <c r="S245" i="35" s="1"/>
  <c r="R245" i="34"/>
  <c r="S245" i="34" s="1"/>
  <c r="H253" i="35"/>
  <c r="M253" i="35" s="1"/>
  <c r="R253" i="35" s="1"/>
  <c r="S253" i="35" s="1"/>
  <c r="R253" i="34"/>
  <c r="S253" i="34" s="1"/>
  <c r="H261" i="35"/>
  <c r="M261" i="35" s="1"/>
  <c r="R261" i="35" s="1"/>
  <c r="S261" i="35" s="1"/>
  <c r="R261" i="34"/>
  <c r="S261" i="34" s="1"/>
  <c r="H269" i="35"/>
  <c r="M269" i="35" s="1"/>
  <c r="R269" i="35" s="1"/>
  <c r="S269" i="35" s="1"/>
  <c r="R269" i="34"/>
  <c r="S269" i="34" s="1"/>
  <c r="H277" i="35"/>
  <c r="M277" i="35" s="1"/>
  <c r="R277" i="35" s="1"/>
  <c r="S277" i="35" s="1"/>
  <c r="R277" i="34"/>
  <c r="S277" i="34" s="1"/>
  <c r="H289" i="35"/>
  <c r="M289" i="35" s="1"/>
  <c r="R289" i="35" s="1"/>
  <c r="S289" i="35" s="1"/>
  <c r="R289" i="34"/>
  <c r="S289" i="34" s="1"/>
  <c r="H297" i="35"/>
  <c r="M297" i="35" s="1"/>
  <c r="R297" i="35" s="1"/>
  <c r="S297" i="35" s="1"/>
  <c r="R297" i="34"/>
  <c r="S297" i="34" s="1"/>
  <c r="H305" i="35"/>
  <c r="M305" i="35" s="1"/>
  <c r="R305" i="35" s="1"/>
  <c r="S305" i="35" s="1"/>
  <c r="R305" i="34"/>
  <c r="S305" i="34" s="1"/>
  <c r="H313" i="35"/>
  <c r="M313" i="35" s="1"/>
  <c r="R313" i="35" s="1"/>
  <c r="S313" i="35" s="1"/>
  <c r="R313" i="34"/>
  <c r="S313" i="34" s="1"/>
  <c r="H321" i="35"/>
  <c r="M321" i="35" s="1"/>
  <c r="R321" i="35" s="1"/>
  <c r="S321" i="35" s="1"/>
  <c r="R321" i="34"/>
  <c r="S321" i="34" s="1"/>
  <c r="H329" i="35"/>
  <c r="M329" i="35" s="1"/>
  <c r="R329" i="35" s="1"/>
  <c r="S329" i="35" s="1"/>
  <c r="R329" i="34"/>
  <c r="S329" i="34" s="1"/>
  <c r="H493" i="35"/>
  <c r="M493" i="35" s="1"/>
  <c r="R493" i="35" s="1"/>
  <c r="S493" i="35" s="1"/>
  <c r="R493" i="34"/>
  <c r="S493" i="34" s="1"/>
  <c r="H501" i="35"/>
  <c r="M501" i="35" s="1"/>
  <c r="R501" i="35" s="1"/>
  <c r="S501" i="35" s="1"/>
  <c r="R501" i="34"/>
  <c r="S501" i="34" s="1"/>
  <c r="H513" i="35"/>
  <c r="M513" i="35" s="1"/>
  <c r="R513" i="35" s="1"/>
  <c r="S513" i="35" s="1"/>
  <c r="R513" i="34"/>
  <c r="S513" i="34" s="1"/>
  <c r="H517" i="35"/>
  <c r="M517" i="35" s="1"/>
  <c r="R517" i="35" s="1"/>
  <c r="S517" i="35" s="1"/>
  <c r="R517" i="34"/>
  <c r="S517" i="34" s="1"/>
  <c r="H525" i="35"/>
  <c r="M525" i="35" s="1"/>
  <c r="R525" i="35" s="1"/>
  <c r="S525" i="35" s="1"/>
  <c r="R525" i="34"/>
  <c r="S525" i="34" s="1"/>
  <c r="H533" i="35"/>
  <c r="M533" i="35" s="1"/>
  <c r="R533" i="35" s="1"/>
  <c r="S533" i="35" s="1"/>
  <c r="R533" i="34"/>
  <c r="S533" i="34" s="1"/>
  <c r="H541" i="35"/>
  <c r="M541" i="35" s="1"/>
  <c r="R541" i="35" s="1"/>
  <c r="S541" i="35" s="1"/>
  <c r="R541" i="34"/>
  <c r="S541" i="34" s="1"/>
  <c r="H549" i="35"/>
  <c r="M549" i="35" s="1"/>
  <c r="R549" i="35" s="1"/>
  <c r="S549" i="35" s="1"/>
  <c r="R549" i="34"/>
  <c r="S549" i="34" s="1"/>
  <c r="H557" i="35"/>
  <c r="M557" i="35" s="1"/>
  <c r="R557" i="35" s="1"/>
  <c r="S557" i="35" s="1"/>
  <c r="R557" i="34"/>
  <c r="S557" i="34" s="1"/>
  <c r="H565" i="35"/>
  <c r="M565" i="35" s="1"/>
  <c r="R565" i="35" s="1"/>
  <c r="S565" i="35" s="1"/>
  <c r="R565" i="34"/>
  <c r="S565" i="34" s="1"/>
  <c r="H577" i="35"/>
  <c r="M577" i="35" s="1"/>
  <c r="R577" i="35" s="1"/>
  <c r="S577" i="35" s="1"/>
  <c r="R577" i="34"/>
  <c r="S577" i="34" s="1"/>
  <c r="H585" i="35"/>
  <c r="M585" i="35" s="1"/>
  <c r="R585" i="35" s="1"/>
  <c r="S585" i="35" s="1"/>
  <c r="R585" i="34"/>
  <c r="S585" i="34" s="1"/>
  <c r="H713" i="35"/>
  <c r="M713" i="35" s="1"/>
  <c r="R713" i="35" s="1"/>
  <c r="S713" i="35" s="1"/>
  <c r="R713" i="34"/>
  <c r="S713" i="34" s="1"/>
  <c r="R28" i="34"/>
  <c r="S28" i="34" s="1"/>
  <c r="H28" i="35"/>
  <c r="M28" i="35" s="1"/>
  <c r="R28" i="35" s="1"/>
  <c r="S28" i="35" s="1"/>
  <c r="R36" i="34"/>
  <c r="S36" i="34" s="1"/>
  <c r="H36" i="35"/>
  <c r="M36" i="35" s="1"/>
  <c r="R36" i="35" s="1"/>
  <c r="S36" i="35" s="1"/>
  <c r="R56" i="34"/>
  <c r="S56" i="34" s="1"/>
  <c r="H56" i="35"/>
  <c r="M56" i="35" s="1"/>
  <c r="R56" i="35" s="1"/>
  <c r="S56" i="35" s="1"/>
  <c r="R64" i="34"/>
  <c r="S64" i="34" s="1"/>
  <c r="H64" i="35"/>
  <c r="M64" i="35" s="1"/>
  <c r="R64" i="35" s="1"/>
  <c r="S64" i="35" s="1"/>
  <c r="R68" i="34"/>
  <c r="S68" i="34" s="1"/>
  <c r="H68" i="35"/>
  <c r="M68" i="35" s="1"/>
  <c r="R68" i="35" s="1"/>
  <c r="S68" i="35" s="1"/>
  <c r="H256" i="35"/>
  <c r="M256" i="35" s="1"/>
  <c r="R256" i="35" s="1"/>
  <c r="S256" i="35" s="1"/>
  <c r="R256" i="34"/>
  <c r="S256" i="34" s="1"/>
  <c r="H264" i="35"/>
  <c r="M264" i="35" s="1"/>
  <c r="R264" i="35" s="1"/>
  <c r="S264" i="35" s="1"/>
  <c r="R264" i="34"/>
  <c r="S264" i="34" s="1"/>
  <c r="H272" i="35"/>
  <c r="M272" i="35" s="1"/>
  <c r="R272" i="35" s="1"/>
  <c r="S272" i="35" s="1"/>
  <c r="R272" i="34"/>
  <c r="S272" i="34" s="1"/>
  <c r="H292" i="35"/>
  <c r="M292" i="35" s="1"/>
  <c r="R292" i="35" s="1"/>
  <c r="S292" i="35" s="1"/>
  <c r="R292" i="34"/>
  <c r="S292" i="34" s="1"/>
  <c r="H300" i="35"/>
  <c r="M300" i="35" s="1"/>
  <c r="R300" i="35" s="1"/>
  <c r="S300" i="35" s="1"/>
  <c r="R300" i="34"/>
  <c r="S300" i="34" s="1"/>
  <c r="H324" i="35"/>
  <c r="M324" i="35" s="1"/>
  <c r="R324" i="35" s="1"/>
  <c r="S324" i="35" s="1"/>
  <c r="R324" i="34"/>
  <c r="S324" i="34" s="1"/>
  <c r="H492" i="35"/>
  <c r="M492" i="35" s="1"/>
  <c r="R492" i="35" s="1"/>
  <c r="S492" i="35" s="1"/>
  <c r="R492" i="34"/>
  <c r="S492" i="34" s="1"/>
  <c r="H500" i="35"/>
  <c r="M500" i="35" s="1"/>
  <c r="R500" i="35" s="1"/>
  <c r="S500" i="35" s="1"/>
  <c r="R500" i="34"/>
  <c r="S500" i="34" s="1"/>
  <c r="H512" i="35"/>
  <c r="M512" i="35" s="1"/>
  <c r="R512" i="35" s="1"/>
  <c r="S512" i="35" s="1"/>
  <c r="R512" i="34"/>
  <c r="S512" i="34" s="1"/>
  <c r="H552" i="35"/>
  <c r="M552" i="35" s="1"/>
  <c r="R552" i="35" s="1"/>
  <c r="S552" i="35" s="1"/>
  <c r="R552" i="34"/>
  <c r="S552" i="34" s="1"/>
  <c r="H580" i="35"/>
  <c r="M580" i="35" s="1"/>
  <c r="R580" i="35" s="1"/>
  <c r="S580" i="35" s="1"/>
  <c r="R580" i="34"/>
  <c r="S580" i="34" s="1"/>
  <c r="R21" i="33"/>
  <c r="S21" i="33" s="1"/>
  <c r="H21" i="34"/>
  <c r="M21" i="34" s="1"/>
  <c r="R24" i="34"/>
  <c r="S24" i="34" s="1"/>
  <c r="H24" i="35"/>
  <c r="M24" i="35" s="1"/>
  <c r="R24" i="35" s="1"/>
  <c r="S24" i="35" s="1"/>
  <c r="H295" i="35"/>
  <c r="M295" i="35" s="1"/>
  <c r="R295" i="35" s="1"/>
  <c r="S295" i="35" s="1"/>
  <c r="R295" i="34"/>
  <c r="S295" i="34" s="1"/>
  <c r="H311" i="35"/>
  <c r="M311" i="35" s="1"/>
  <c r="R311" i="35" s="1"/>
  <c r="S311" i="35" s="1"/>
  <c r="R311" i="34"/>
  <c r="S311" i="34" s="1"/>
  <c r="H327" i="35"/>
  <c r="M327" i="35" s="1"/>
  <c r="R327" i="35" s="1"/>
  <c r="S327" i="35" s="1"/>
  <c r="R327" i="34"/>
  <c r="S327" i="34" s="1"/>
  <c r="H519" i="35"/>
  <c r="M519" i="35" s="1"/>
  <c r="R519" i="35" s="1"/>
  <c r="S519" i="35" s="1"/>
  <c r="R519" i="34"/>
  <c r="S519" i="34" s="1"/>
  <c r="H527" i="35"/>
  <c r="M527" i="35" s="1"/>
  <c r="R527" i="35" s="1"/>
  <c r="S527" i="35" s="1"/>
  <c r="R527" i="34"/>
  <c r="S527" i="34" s="1"/>
  <c r="H583" i="35"/>
  <c r="M583" i="35" s="1"/>
  <c r="R583" i="35" s="1"/>
  <c r="S583" i="35" s="1"/>
  <c r="R583" i="34"/>
  <c r="S583" i="34" s="1"/>
  <c r="H342" i="35"/>
  <c r="M342" i="35" s="1"/>
  <c r="R342" i="35" s="1"/>
  <c r="S342" i="35" s="1"/>
  <c r="R342" i="34"/>
  <c r="S342" i="34" s="1"/>
  <c r="H386" i="35"/>
  <c r="M386" i="35" s="1"/>
  <c r="R386" i="35" s="1"/>
  <c r="S386" i="35" s="1"/>
  <c r="R386" i="34"/>
  <c r="S386" i="34" s="1"/>
  <c r="H402" i="35"/>
  <c r="M402" i="35" s="1"/>
  <c r="R402" i="35" s="1"/>
  <c r="S402" i="35" s="1"/>
  <c r="R402" i="34"/>
  <c r="S402" i="34" s="1"/>
  <c r="H410" i="35"/>
  <c r="M410" i="35" s="1"/>
  <c r="R410" i="35" s="1"/>
  <c r="S410" i="35" s="1"/>
  <c r="R410" i="34"/>
  <c r="S410" i="34" s="1"/>
  <c r="H426" i="35"/>
  <c r="M426" i="35" s="1"/>
  <c r="R426" i="35" s="1"/>
  <c r="S426" i="35" s="1"/>
  <c r="R426" i="34"/>
  <c r="S426" i="34" s="1"/>
  <c r="H430" i="35"/>
  <c r="M430" i="35" s="1"/>
  <c r="R430" i="35" s="1"/>
  <c r="S430" i="35" s="1"/>
  <c r="R430" i="34"/>
  <c r="S430" i="34" s="1"/>
  <c r="H446" i="35"/>
  <c r="M446" i="35" s="1"/>
  <c r="R446" i="35" s="1"/>
  <c r="S446" i="35" s="1"/>
  <c r="R446" i="34"/>
  <c r="S446" i="34" s="1"/>
  <c r="H470" i="35"/>
  <c r="M470" i="35" s="1"/>
  <c r="R470" i="35" s="1"/>
  <c r="S470" i="35" s="1"/>
  <c r="R470" i="34"/>
  <c r="S470" i="34" s="1"/>
  <c r="H486" i="35"/>
  <c r="M486" i="35" s="1"/>
  <c r="R486" i="35" s="1"/>
  <c r="S486" i="35" s="1"/>
  <c r="R486" i="34"/>
  <c r="S486" i="34" s="1"/>
  <c r="H598" i="35"/>
  <c r="M598" i="35" s="1"/>
  <c r="R598" i="35" s="1"/>
  <c r="S598" i="35" s="1"/>
  <c r="R598" i="34"/>
  <c r="S598" i="34" s="1"/>
  <c r="H614" i="35"/>
  <c r="M614" i="35" s="1"/>
  <c r="R614" i="35" s="1"/>
  <c r="S614" i="35" s="1"/>
  <c r="R614" i="34"/>
  <c r="S614" i="34" s="1"/>
  <c r="H630" i="35"/>
  <c r="M630" i="35" s="1"/>
  <c r="R630" i="35" s="1"/>
  <c r="S630" i="35" s="1"/>
  <c r="R630" i="34"/>
  <c r="S630" i="34" s="1"/>
  <c r="H650" i="35"/>
  <c r="M650" i="35" s="1"/>
  <c r="R650" i="35" s="1"/>
  <c r="S650" i="35" s="1"/>
  <c r="R650" i="34"/>
  <c r="S650" i="34" s="1"/>
  <c r="H658" i="35"/>
  <c r="M658" i="35" s="1"/>
  <c r="R658" i="35" s="1"/>
  <c r="S658" i="35" s="1"/>
  <c r="R658" i="34"/>
  <c r="S658" i="34" s="1"/>
  <c r="H674" i="35"/>
  <c r="M674" i="35" s="1"/>
  <c r="R674" i="35" s="1"/>
  <c r="S674" i="35" s="1"/>
  <c r="R674" i="34"/>
  <c r="S674" i="34" s="1"/>
  <c r="H690" i="35"/>
  <c r="M690" i="35" s="1"/>
  <c r="R690" i="35" s="1"/>
  <c r="S690" i="35" s="1"/>
  <c r="R690" i="34"/>
  <c r="S690" i="34" s="1"/>
  <c r="H698" i="35"/>
  <c r="M698" i="35" s="1"/>
  <c r="R698" i="35" s="1"/>
  <c r="S698" i="35" s="1"/>
  <c r="R698" i="34"/>
  <c r="S698" i="34" s="1"/>
  <c r="H347" i="35"/>
  <c r="M347" i="35" s="1"/>
  <c r="R347" i="35" s="1"/>
  <c r="S347" i="35" s="1"/>
  <c r="R347" i="34"/>
  <c r="S347" i="34" s="1"/>
  <c r="H371" i="35"/>
  <c r="M371" i="35" s="1"/>
  <c r="R371" i="35" s="1"/>
  <c r="S371" i="35" s="1"/>
  <c r="R371" i="34"/>
  <c r="S371" i="34" s="1"/>
  <c r="H395" i="35"/>
  <c r="M395" i="35" s="1"/>
  <c r="R395" i="35" s="1"/>
  <c r="S395" i="35" s="1"/>
  <c r="R395" i="34"/>
  <c r="S395" i="34" s="1"/>
  <c r="H415" i="35"/>
  <c r="M415" i="35" s="1"/>
  <c r="R415" i="35" s="1"/>
  <c r="S415" i="35" s="1"/>
  <c r="R415" i="34"/>
  <c r="S415" i="34" s="1"/>
  <c r="H431" i="35"/>
  <c r="M431" i="35" s="1"/>
  <c r="R431" i="35" s="1"/>
  <c r="S431" i="35" s="1"/>
  <c r="R431" i="34"/>
  <c r="S431" i="34" s="1"/>
  <c r="H439" i="35"/>
  <c r="M439" i="35" s="1"/>
  <c r="R439" i="35" s="1"/>
  <c r="S439" i="35" s="1"/>
  <c r="R439" i="34"/>
  <c r="S439" i="34" s="1"/>
  <c r="H447" i="35"/>
  <c r="M447" i="35" s="1"/>
  <c r="R447" i="35" s="1"/>
  <c r="S447" i="35" s="1"/>
  <c r="R447" i="34"/>
  <c r="S447" i="34" s="1"/>
  <c r="H631" i="35"/>
  <c r="M631" i="35" s="1"/>
  <c r="R631" i="35" s="1"/>
  <c r="S631" i="35" s="1"/>
  <c r="R631" i="34"/>
  <c r="S631" i="34" s="1"/>
  <c r="H675" i="35"/>
  <c r="M675" i="35" s="1"/>
  <c r="R675" i="35" s="1"/>
  <c r="S675" i="35" s="1"/>
  <c r="R675" i="34"/>
  <c r="S675" i="34" s="1"/>
  <c r="H687" i="35"/>
  <c r="M687" i="35" s="1"/>
  <c r="R687" i="35" s="1"/>
  <c r="S687" i="35" s="1"/>
  <c r="R687" i="34"/>
  <c r="S687" i="34" s="1"/>
  <c r="H356" i="35"/>
  <c r="M356" i="35" s="1"/>
  <c r="R356" i="35" s="1"/>
  <c r="S356" i="35" s="1"/>
  <c r="R356" i="34"/>
  <c r="S356" i="34" s="1"/>
  <c r="H384" i="35"/>
  <c r="M384" i="35" s="1"/>
  <c r="R384" i="35" s="1"/>
  <c r="S384" i="35" s="1"/>
  <c r="R384" i="34"/>
  <c r="S384" i="34" s="1"/>
  <c r="H396" i="35"/>
  <c r="M396" i="35" s="1"/>
  <c r="R396" i="35" s="1"/>
  <c r="S396" i="35" s="1"/>
  <c r="R396" i="34"/>
  <c r="S396" i="34" s="1"/>
  <c r="H404" i="35"/>
  <c r="M404" i="35" s="1"/>
  <c r="R404" i="35" s="1"/>
  <c r="S404" i="35" s="1"/>
  <c r="R404" i="34"/>
  <c r="S404" i="34" s="1"/>
  <c r="H440" i="35"/>
  <c r="M440" i="35" s="1"/>
  <c r="R440" i="35" s="1"/>
  <c r="S440" i="35" s="1"/>
  <c r="R440" i="34"/>
  <c r="S440" i="34" s="1"/>
  <c r="H448" i="35"/>
  <c r="M448" i="35" s="1"/>
  <c r="R448" i="35" s="1"/>
  <c r="S448" i="35" s="1"/>
  <c r="R448" i="34"/>
  <c r="S448" i="34" s="1"/>
  <c r="H456" i="35"/>
  <c r="M456" i="35" s="1"/>
  <c r="R456" i="35" s="1"/>
  <c r="S456" i="35" s="1"/>
  <c r="R456" i="34"/>
  <c r="S456" i="34" s="1"/>
  <c r="H464" i="35"/>
  <c r="M464" i="35" s="1"/>
  <c r="R464" i="35" s="1"/>
  <c r="S464" i="35" s="1"/>
  <c r="R464" i="34"/>
  <c r="S464" i="34" s="1"/>
  <c r="H472" i="35"/>
  <c r="M472" i="35" s="1"/>
  <c r="R472" i="35" s="1"/>
  <c r="S472" i="35" s="1"/>
  <c r="R472" i="34"/>
  <c r="S472" i="34" s="1"/>
  <c r="H488" i="35"/>
  <c r="M488" i="35" s="1"/>
  <c r="R488" i="35" s="1"/>
  <c r="S488" i="35" s="1"/>
  <c r="R488" i="34"/>
  <c r="S488" i="34" s="1"/>
  <c r="H596" i="35"/>
  <c r="M596" i="35" s="1"/>
  <c r="R596" i="35" s="1"/>
  <c r="S596" i="35" s="1"/>
  <c r="R596" i="34"/>
  <c r="S596" i="34" s="1"/>
  <c r="H604" i="35"/>
  <c r="M604" i="35" s="1"/>
  <c r="R604" i="35" s="1"/>
  <c r="S604" i="35" s="1"/>
  <c r="R604" i="34"/>
  <c r="S604" i="34" s="1"/>
  <c r="H612" i="35"/>
  <c r="M612" i="35" s="1"/>
  <c r="R612" i="35" s="1"/>
  <c r="S612" i="35" s="1"/>
  <c r="R612" i="34"/>
  <c r="S612" i="34" s="1"/>
  <c r="H640" i="35"/>
  <c r="M640" i="35" s="1"/>
  <c r="R640" i="35" s="1"/>
  <c r="S640" i="35" s="1"/>
  <c r="R640" i="34"/>
  <c r="S640" i="34" s="1"/>
  <c r="H648" i="35"/>
  <c r="M648" i="35" s="1"/>
  <c r="R648" i="35" s="1"/>
  <c r="S648" i="35" s="1"/>
  <c r="R648" i="34"/>
  <c r="S648" i="34" s="1"/>
  <c r="H680" i="35"/>
  <c r="M680" i="35" s="1"/>
  <c r="R680" i="35" s="1"/>
  <c r="S680" i="35" s="1"/>
  <c r="R680" i="34"/>
  <c r="S680" i="34" s="1"/>
  <c r="H692" i="35"/>
  <c r="M692" i="35" s="1"/>
  <c r="R692" i="35" s="1"/>
  <c r="S692" i="35" s="1"/>
  <c r="R692" i="34"/>
  <c r="S692" i="34" s="1"/>
  <c r="H613" i="35"/>
  <c r="M613" i="35" s="1"/>
  <c r="R613" i="35" s="1"/>
  <c r="S613" i="35" s="1"/>
  <c r="R613" i="34"/>
  <c r="S613" i="34" s="1"/>
  <c r="H629" i="35"/>
  <c r="M629" i="35" s="1"/>
  <c r="R629" i="35" s="1"/>
  <c r="S629" i="35" s="1"/>
  <c r="R629" i="34"/>
  <c r="S629" i="34" s="1"/>
  <c r="R38" i="34"/>
  <c r="S38" i="34" s="1"/>
  <c r="H38" i="35"/>
  <c r="M38" i="35" s="1"/>
  <c r="R38" i="35" s="1"/>
  <c r="S38" i="35" s="1"/>
  <c r="R46" i="34"/>
  <c r="S46" i="34" s="1"/>
  <c r="H46" i="35"/>
  <c r="M46" i="35" s="1"/>
  <c r="R46" i="35" s="1"/>
  <c r="S46" i="35" s="1"/>
  <c r="H318" i="35"/>
  <c r="M318" i="35" s="1"/>
  <c r="R318" i="35" s="1"/>
  <c r="S318" i="35" s="1"/>
  <c r="R318" i="34"/>
  <c r="S318" i="34" s="1"/>
  <c r="H506" i="35"/>
  <c r="M506" i="35" s="1"/>
  <c r="R506" i="35" s="1"/>
  <c r="S506" i="35" s="1"/>
  <c r="R506" i="34"/>
  <c r="S506" i="34" s="1"/>
  <c r="H522" i="35"/>
  <c r="M522" i="35" s="1"/>
  <c r="R522" i="35" s="1"/>
  <c r="S522" i="35" s="1"/>
  <c r="R522" i="34"/>
  <c r="S522" i="34" s="1"/>
  <c r="H542" i="35"/>
  <c r="M542" i="35" s="1"/>
  <c r="R542" i="35" s="1"/>
  <c r="S542" i="35" s="1"/>
  <c r="R542" i="34"/>
  <c r="S542" i="34" s="1"/>
  <c r="H554" i="35"/>
  <c r="M554" i="35" s="1"/>
  <c r="R554" i="35" s="1"/>
  <c r="S554" i="35" s="1"/>
  <c r="R554" i="34"/>
  <c r="S554" i="34" s="1"/>
  <c r="H582" i="35"/>
  <c r="M582" i="35" s="1"/>
  <c r="R582" i="35" s="1"/>
  <c r="S582" i="35" s="1"/>
  <c r="R582" i="34"/>
  <c r="S582" i="34" s="1"/>
  <c r="H714" i="35"/>
  <c r="M714" i="35" s="1"/>
  <c r="R714" i="35" s="1"/>
  <c r="S714" i="35" s="1"/>
  <c r="R714" i="34"/>
  <c r="S714" i="34" s="1"/>
  <c r="R52" i="34"/>
  <c r="S52" i="34" s="1"/>
  <c r="H52" i="35"/>
  <c r="M52" i="35" s="1"/>
  <c r="R52" i="35" s="1"/>
  <c r="S52" i="35" s="1"/>
  <c r="H260" i="35"/>
  <c r="M260" i="35" s="1"/>
  <c r="R260" i="35" s="1"/>
  <c r="S260" i="35" s="1"/>
  <c r="R260" i="34"/>
  <c r="S260" i="34" s="1"/>
  <c r="H268" i="35"/>
  <c r="M268" i="35" s="1"/>
  <c r="R268" i="35" s="1"/>
  <c r="S268" i="35" s="1"/>
  <c r="R268" i="34"/>
  <c r="S268" i="34" s="1"/>
  <c r="H276" i="35"/>
  <c r="M276" i="35" s="1"/>
  <c r="R276" i="35" s="1"/>
  <c r="S276" i="35" s="1"/>
  <c r="R276" i="34"/>
  <c r="S276" i="34" s="1"/>
  <c r="H296" i="35"/>
  <c r="M296" i="35" s="1"/>
  <c r="R296" i="35" s="1"/>
  <c r="S296" i="35" s="1"/>
  <c r="R296" i="34"/>
  <c r="S296" i="34" s="1"/>
  <c r="H304" i="35"/>
  <c r="M304" i="35" s="1"/>
  <c r="R304" i="35" s="1"/>
  <c r="S304" i="35" s="1"/>
  <c r="R304" i="34"/>
  <c r="S304" i="34" s="1"/>
  <c r="H328" i="35"/>
  <c r="M328" i="35" s="1"/>
  <c r="R328" i="35" s="1"/>
  <c r="S328" i="35" s="1"/>
  <c r="R328" i="34"/>
  <c r="S328" i="34" s="1"/>
  <c r="H496" i="35"/>
  <c r="M496" i="35" s="1"/>
  <c r="R496" i="35" s="1"/>
  <c r="S496" i="35" s="1"/>
  <c r="R496" i="34"/>
  <c r="S496" i="34" s="1"/>
  <c r="H516" i="35"/>
  <c r="M516" i="35" s="1"/>
  <c r="R516" i="35" s="1"/>
  <c r="S516" i="35" s="1"/>
  <c r="R516" i="34"/>
  <c r="S516" i="34" s="1"/>
  <c r="H524" i="35"/>
  <c r="M524" i="35" s="1"/>
  <c r="R524" i="35" s="1"/>
  <c r="S524" i="35" s="1"/>
  <c r="R524" i="34"/>
  <c r="S524" i="34" s="1"/>
  <c r="H548" i="35"/>
  <c r="M548" i="35" s="1"/>
  <c r="R548" i="35" s="1"/>
  <c r="S548" i="35" s="1"/>
  <c r="R548" i="34"/>
  <c r="S548" i="34" s="1"/>
  <c r="H576" i="35"/>
  <c r="M576" i="35" s="1"/>
  <c r="R576" i="35" s="1"/>
  <c r="S576" i="35" s="1"/>
  <c r="R576" i="34"/>
  <c r="S576" i="34" s="1"/>
  <c r="H584" i="35"/>
  <c r="M584" i="35" s="1"/>
  <c r="R584" i="35" s="1"/>
  <c r="S584" i="35" s="1"/>
  <c r="R584" i="34"/>
  <c r="S584" i="34" s="1"/>
  <c r="R31" i="34"/>
  <c r="S31" i="34" s="1"/>
  <c r="H31" i="35"/>
  <c r="M31" i="35" s="1"/>
  <c r="R31" i="35" s="1"/>
  <c r="S31" i="35" s="1"/>
  <c r="R43" i="34"/>
  <c r="S43" i="34" s="1"/>
  <c r="H43" i="35"/>
  <c r="M43" i="35" s="1"/>
  <c r="R43" i="35" s="1"/>
  <c r="S43" i="35" s="1"/>
  <c r="R51" i="34"/>
  <c r="S51" i="34" s="1"/>
  <c r="H51" i="35"/>
  <c r="M51" i="35" s="1"/>
  <c r="R51" i="35" s="1"/>
  <c r="S51" i="35" s="1"/>
  <c r="R63" i="34"/>
  <c r="S63" i="34" s="1"/>
  <c r="H63" i="35"/>
  <c r="M63" i="35" s="1"/>
  <c r="R63" i="35" s="1"/>
  <c r="S63" i="35" s="1"/>
  <c r="R71" i="34"/>
  <c r="S71" i="34" s="1"/>
  <c r="H71" i="35"/>
  <c r="M71" i="35" s="1"/>
  <c r="R71" i="35" s="1"/>
  <c r="S71" i="35" s="1"/>
  <c r="R79" i="34"/>
  <c r="S79" i="34" s="1"/>
  <c r="H79" i="35"/>
  <c r="M79" i="35" s="1"/>
  <c r="R79" i="35" s="1"/>
  <c r="S79" i="35" s="1"/>
  <c r="H251" i="35"/>
  <c r="M251" i="35" s="1"/>
  <c r="R251" i="35" s="1"/>
  <c r="S251" i="35" s="1"/>
  <c r="R251" i="34"/>
  <c r="S251" i="34" s="1"/>
  <c r="H499" i="35"/>
  <c r="M499" i="35" s="1"/>
  <c r="R499" i="35" s="1"/>
  <c r="S499" i="35" s="1"/>
  <c r="R499" i="34"/>
  <c r="S499" i="34" s="1"/>
  <c r="H547" i="35"/>
  <c r="M547" i="35" s="1"/>
  <c r="R547" i="35" s="1"/>
  <c r="S547" i="35" s="1"/>
  <c r="R547" i="34"/>
  <c r="S547" i="34" s="1"/>
  <c r="H563" i="35"/>
  <c r="M563" i="35" s="1"/>
  <c r="R563" i="35" s="1"/>
  <c r="S563" i="35" s="1"/>
  <c r="R563" i="34"/>
  <c r="S563" i="34" s="1"/>
  <c r="H711" i="35"/>
  <c r="M711" i="35" s="1"/>
  <c r="R711" i="35" s="1"/>
  <c r="S711" i="35" s="1"/>
  <c r="R711" i="34"/>
  <c r="S711" i="34" s="1"/>
  <c r="H366" i="35"/>
  <c r="M366" i="35" s="1"/>
  <c r="R366" i="35" s="1"/>
  <c r="S366" i="35" s="1"/>
  <c r="R366" i="34"/>
  <c r="S366" i="34" s="1"/>
  <c r="H471" i="35"/>
  <c r="M471" i="35" s="1"/>
  <c r="R471" i="35" s="1"/>
  <c r="S471" i="35" s="1"/>
  <c r="R471" i="34"/>
  <c r="S471" i="34" s="1"/>
  <c r="H599" i="35"/>
  <c r="M599" i="35" s="1"/>
  <c r="R599" i="35" s="1"/>
  <c r="S599" i="35" s="1"/>
  <c r="R599" i="34"/>
  <c r="S599" i="34" s="1"/>
  <c r="H607" i="35"/>
  <c r="M607" i="35" s="1"/>
  <c r="R607" i="35" s="1"/>
  <c r="S607" i="35" s="1"/>
  <c r="R607" i="34"/>
  <c r="S607" i="34" s="1"/>
  <c r="H615" i="35"/>
  <c r="M615" i="35" s="1"/>
  <c r="R615" i="35" s="1"/>
  <c r="S615" i="35" s="1"/>
  <c r="R615" i="34"/>
  <c r="S615" i="34" s="1"/>
  <c r="H623" i="35"/>
  <c r="M623" i="35" s="1"/>
  <c r="R623" i="35" s="1"/>
  <c r="S623" i="35" s="1"/>
  <c r="R623" i="34"/>
  <c r="S623" i="34" s="1"/>
  <c r="H639" i="35"/>
  <c r="M639" i="35" s="1"/>
  <c r="R639" i="35" s="1"/>
  <c r="S639" i="35" s="1"/>
  <c r="R639" i="34"/>
  <c r="S639" i="34" s="1"/>
  <c r="H647" i="35"/>
  <c r="M647" i="35" s="1"/>
  <c r="R647" i="35" s="1"/>
  <c r="S647" i="35" s="1"/>
  <c r="R647" i="34"/>
  <c r="S647" i="34" s="1"/>
  <c r="H655" i="35"/>
  <c r="M655" i="35" s="1"/>
  <c r="R655" i="35" s="1"/>
  <c r="S655" i="35" s="1"/>
  <c r="R655" i="34"/>
  <c r="S655" i="34" s="1"/>
  <c r="H663" i="35"/>
  <c r="M663" i="35" s="1"/>
  <c r="R663" i="35" s="1"/>
  <c r="S663" i="35" s="1"/>
  <c r="R663" i="34"/>
  <c r="S663" i="34" s="1"/>
  <c r="H679" i="35"/>
  <c r="M679" i="35" s="1"/>
  <c r="R679" i="35" s="1"/>
  <c r="S679" i="35" s="1"/>
  <c r="R679" i="34"/>
  <c r="S679" i="34" s="1"/>
  <c r="H695" i="35"/>
  <c r="M695" i="35" s="1"/>
  <c r="R695" i="35" s="1"/>
  <c r="S695" i="35" s="1"/>
  <c r="R695" i="34"/>
  <c r="S695" i="34" s="1"/>
  <c r="H703" i="35"/>
  <c r="M703" i="35" s="1"/>
  <c r="R703" i="35" s="1"/>
  <c r="S703" i="35" s="1"/>
  <c r="R703" i="34"/>
  <c r="S703" i="34" s="1"/>
  <c r="H332" i="35"/>
  <c r="M332" i="35" s="1"/>
  <c r="R332" i="35" s="1"/>
  <c r="S332" i="35" s="1"/>
  <c r="R332" i="34"/>
  <c r="S332" i="34" s="1"/>
  <c r="H340" i="35"/>
  <c r="M340" i="35" s="1"/>
  <c r="R340" i="35" s="1"/>
  <c r="S340" i="35" s="1"/>
  <c r="R340" i="34"/>
  <c r="S340" i="34" s="1"/>
  <c r="H348" i="35"/>
  <c r="M348" i="35" s="1"/>
  <c r="R348" i="35" s="1"/>
  <c r="S348" i="35" s="1"/>
  <c r="R348" i="34"/>
  <c r="S348" i="34" s="1"/>
  <c r="H368" i="35"/>
  <c r="M368" i="35" s="1"/>
  <c r="R368" i="35" s="1"/>
  <c r="S368" i="35" s="1"/>
  <c r="R368" i="34"/>
  <c r="S368" i="34" s="1"/>
  <c r="H376" i="35"/>
  <c r="M376" i="35" s="1"/>
  <c r="R376" i="35" s="1"/>
  <c r="S376" i="35" s="1"/>
  <c r="R376" i="34"/>
  <c r="S376" i="34" s="1"/>
  <c r="H412" i="35"/>
  <c r="M412" i="35" s="1"/>
  <c r="R412" i="35" s="1"/>
  <c r="S412" i="35" s="1"/>
  <c r="R412" i="34"/>
  <c r="S412" i="34" s="1"/>
  <c r="H420" i="35"/>
  <c r="M420" i="35" s="1"/>
  <c r="R420" i="35" s="1"/>
  <c r="S420" i="35" s="1"/>
  <c r="R420" i="34"/>
  <c r="S420" i="34" s="1"/>
  <c r="H428" i="35"/>
  <c r="M428" i="35" s="1"/>
  <c r="R428" i="35" s="1"/>
  <c r="S428" i="35" s="1"/>
  <c r="R428" i="34"/>
  <c r="S428" i="34" s="1"/>
  <c r="H436" i="35"/>
  <c r="M436" i="35" s="1"/>
  <c r="R436" i="35" s="1"/>
  <c r="S436" i="35" s="1"/>
  <c r="R436" i="34"/>
  <c r="S436" i="34" s="1"/>
  <c r="H452" i="35"/>
  <c r="M452" i="35" s="1"/>
  <c r="R452" i="35" s="1"/>
  <c r="S452" i="35" s="1"/>
  <c r="R452" i="34"/>
  <c r="S452" i="34" s="1"/>
  <c r="H480" i="35"/>
  <c r="M480" i="35" s="1"/>
  <c r="R480" i="35" s="1"/>
  <c r="S480" i="35" s="1"/>
  <c r="R480" i="34"/>
  <c r="S480" i="34" s="1"/>
  <c r="H588" i="35"/>
  <c r="M588" i="35" s="1"/>
  <c r="R588" i="35" s="1"/>
  <c r="S588" i="35" s="1"/>
  <c r="R588" i="34"/>
  <c r="S588" i="34" s="1"/>
  <c r="H616" i="35"/>
  <c r="M616" i="35" s="1"/>
  <c r="R616" i="35" s="1"/>
  <c r="S616" i="35" s="1"/>
  <c r="R616" i="34"/>
  <c r="S616" i="34" s="1"/>
  <c r="H624" i="35"/>
  <c r="M624" i="35" s="1"/>
  <c r="R624" i="35" s="1"/>
  <c r="S624" i="35" s="1"/>
  <c r="R624" i="34"/>
  <c r="S624" i="34" s="1"/>
  <c r="H632" i="35"/>
  <c r="M632" i="35" s="1"/>
  <c r="R632" i="35" s="1"/>
  <c r="S632" i="35" s="1"/>
  <c r="R632" i="34"/>
  <c r="S632" i="34" s="1"/>
  <c r="H664" i="35"/>
  <c r="M664" i="35" s="1"/>
  <c r="R664" i="35" s="1"/>
  <c r="S664" i="35" s="1"/>
  <c r="R664" i="34"/>
  <c r="S664" i="34" s="1"/>
  <c r="H672" i="35"/>
  <c r="M672" i="35" s="1"/>
  <c r="R672" i="35" s="1"/>
  <c r="S672" i="35" s="1"/>
  <c r="R672" i="34"/>
  <c r="S672" i="34" s="1"/>
  <c r="H333" i="35"/>
  <c r="M333" i="35" s="1"/>
  <c r="R333" i="35" s="1"/>
  <c r="S333" i="35" s="1"/>
  <c r="R333" i="34"/>
  <c r="S333" i="34" s="1"/>
  <c r="H341" i="35"/>
  <c r="M341" i="35" s="1"/>
  <c r="R341" i="35" s="1"/>
  <c r="S341" i="35" s="1"/>
  <c r="R341" i="34"/>
  <c r="S341" i="34" s="1"/>
  <c r="H349" i="35"/>
  <c r="M349" i="35" s="1"/>
  <c r="R349" i="35" s="1"/>
  <c r="S349" i="35" s="1"/>
  <c r="R349" i="34"/>
  <c r="S349" i="34" s="1"/>
  <c r="H357" i="35"/>
  <c r="M357" i="35" s="1"/>
  <c r="R357" i="35" s="1"/>
  <c r="S357" i="35" s="1"/>
  <c r="R357" i="34"/>
  <c r="S357" i="34" s="1"/>
  <c r="H365" i="35"/>
  <c r="M365" i="35" s="1"/>
  <c r="R365" i="35" s="1"/>
  <c r="S365" i="35" s="1"/>
  <c r="R365" i="34"/>
  <c r="S365" i="34" s="1"/>
  <c r="H369" i="35"/>
  <c r="M369" i="35" s="1"/>
  <c r="R369" i="35" s="1"/>
  <c r="S369" i="35" s="1"/>
  <c r="R369" i="34"/>
  <c r="S369" i="34" s="1"/>
  <c r="H373" i="35"/>
  <c r="M373" i="35" s="1"/>
  <c r="R373" i="35" s="1"/>
  <c r="S373" i="35" s="1"/>
  <c r="R373" i="34"/>
  <c r="S373" i="34" s="1"/>
  <c r="H381" i="35"/>
  <c r="M381" i="35" s="1"/>
  <c r="R381" i="35" s="1"/>
  <c r="S381" i="35" s="1"/>
  <c r="R381" i="34"/>
  <c r="S381" i="34" s="1"/>
  <c r="H389" i="35"/>
  <c r="M389" i="35" s="1"/>
  <c r="R389" i="35" s="1"/>
  <c r="S389" i="35" s="1"/>
  <c r="R389" i="34"/>
  <c r="S389" i="34" s="1"/>
  <c r="H397" i="35"/>
  <c r="M397" i="35" s="1"/>
  <c r="R397" i="35" s="1"/>
  <c r="S397" i="35" s="1"/>
  <c r="R397" i="34"/>
  <c r="S397" i="34" s="1"/>
  <c r="H405" i="35"/>
  <c r="M405" i="35" s="1"/>
  <c r="R405" i="35" s="1"/>
  <c r="S405" i="35" s="1"/>
  <c r="R405" i="34"/>
  <c r="S405" i="34" s="1"/>
  <c r="H413" i="35"/>
  <c r="M413" i="35" s="1"/>
  <c r="R413" i="35" s="1"/>
  <c r="S413" i="35" s="1"/>
  <c r="R413" i="34"/>
  <c r="S413" i="34" s="1"/>
  <c r="H421" i="35"/>
  <c r="M421" i="35" s="1"/>
  <c r="R421" i="35" s="1"/>
  <c r="S421" i="35" s="1"/>
  <c r="R421" i="34"/>
  <c r="S421" i="34" s="1"/>
  <c r="H429" i="35"/>
  <c r="M429" i="35" s="1"/>
  <c r="R429" i="35" s="1"/>
  <c r="S429" i="35" s="1"/>
  <c r="R429" i="34"/>
  <c r="S429" i="34" s="1"/>
  <c r="H437" i="35"/>
  <c r="M437" i="35" s="1"/>
  <c r="R437" i="35" s="1"/>
  <c r="S437" i="35" s="1"/>
  <c r="R437" i="34"/>
  <c r="S437" i="34" s="1"/>
  <c r="H445" i="35"/>
  <c r="M445" i="35" s="1"/>
  <c r="R445" i="35" s="1"/>
  <c r="S445" i="35" s="1"/>
  <c r="R445" i="34"/>
  <c r="S445" i="34" s="1"/>
  <c r="H453" i="35"/>
  <c r="M453" i="35" s="1"/>
  <c r="R453" i="35" s="1"/>
  <c r="S453" i="35" s="1"/>
  <c r="R453" i="34"/>
  <c r="S453" i="34" s="1"/>
  <c r="H461" i="35"/>
  <c r="M461" i="35" s="1"/>
  <c r="R461" i="35" s="1"/>
  <c r="S461" i="35" s="1"/>
  <c r="R461" i="34"/>
  <c r="S461" i="34" s="1"/>
  <c r="H469" i="35"/>
  <c r="M469" i="35" s="1"/>
  <c r="R469" i="35" s="1"/>
  <c r="S469" i="35" s="1"/>
  <c r="R469" i="34"/>
  <c r="S469" i="34" s="1"/>
  <c r="H477" i="35"/>
  <c r="M477" i="35" s="1"/>
  <c r="R477" i="35" s="1"/>
  <c r="S477" i="35" s="1"/>
  <c r="R477" i="34"/>
  <c r="S477" i="34" s="1"/>
  <c r="H489" i="35"/>
  <c r="M489" i="35" s="1"/>
  <c r="R489" i="35" s="1"/>
  <c r="S489" i="35" s="1"/>
  <c r="R489" i="34"/>
  <c r="S489" i="34" s="1"/>
  <c r="H589" i="35"/>
  <c r="M589" i="35" s="1"/>
  <c r="R589" i="35" s="1"/>
  <c r="S589" i="35" s="1"/>
  <c r="R589" i="34"/>
  <c r="S589" i="34" s="1"/>
  <c r="H605" i="35"/>
  <c r="M605" i="35" s="1"/>
  <c r="R605" i="35" s="1"/>
  <c r="S605" i="35" s="1"/>
  <c r="R605" i="34"/>
  <c r="S605" i="34" s="1"/>
  <c r="H649" i="35"/>
  <c r="M649" i="35" s="1"/>
  <c r="R649" i="35" s="1"/>
  <c r="S649" i="35" s="1"/>
  <c r="R649" i="34"/>
  <c r="S649" i="34" s="1"/>
  <c r="H665" i="35"/>
  <c r="M665" i="35" s="1"/>
  <c r="R665" i="35" s="1"/>
  <c r="S665" i="35" s="1"/>
  <c r="R665" i="34"/>
  <c r="S665" i="34" s="1"/>
  <c r="H681" i="35"/>
  <c r="M681" i="35" s="1"/>
  <c r="R681" i="35" s="1"/>
  <c r="S681" i="35" s="1"/>
  <c r="R681" i="34"/>
  <c r="S681" i="34" s="1"/>
  <c r="H693" i="35"/>
  <c r="M693" i="35" s="1"/>
  <c r="R693" i="35" s="1"/>
  <c r="S693" i="35" s="1"/>
  <c r="R693" i="34"/>
  <c r="S693" i="34" s="1"/>
  <c r="R30" i="34"/>
  <c r="S30" i="34" s="1"/>
  <c r="H30" i="35"/>
  <c r="M30" i="35" s="1"/>
  <c r="R30" i="35" s="1"/>
  <c r="S30" i="35" s="1"/>
  <c r="R50" i="34"/>
  <c r="S50" i="34" s="1"/>
  <c r="H50" i="35"/>
  <c r="M50" i="35" s="1"/>
  <c r="R50" i="35" s="1"/>
  <c r="S50" i="35" s="1"/>
  <c r="R58" i="34"/>
  <c r="S58" i="34" s="1"/>
  <c r="H58" i="35"/>
  <c r="M58" i="35" s="1"/>
  <c r="R58" i="35" s="1"/>
  <c r="S58" i="35" s="1"/>
  <c r="R66" i="34"/>
  <c r="S66" i="34" s="1"/>
  <c r="H66" i="35"/>
  <c r="M66" i="35" s="1"/>
  <c r="R66" i="35" s="1"/>
  <c r="S66" i="35" s="1"/>
  <c r="R74" i="34"/>
  <c r="S74" i="34" s="1"/>
  <c r="H74" i="35"/>
  <c r="M74" i="35" s="1"/>
  <c r="R74" i="35" s="1"/>
  <c r="S74" i="35" s="1"/>
  <c r="H254" i="35"/>
  <c r="M254" i="35" s="1"/>
  <c r="R254" i="35" s="1"/>
  <c r="S254" i="35" s="1"/>
  <c r="R254" i="34"/>
  <c r="S254" i="34" s="1"/>
  <c r="H274" i="35"/>
  <c r="M274" i="35" s="1"/>
  <c r="R274" i="35" s="1"/>
  <c r="S274" i="35" s="1"/>
  <c r="R274" i="34"/>
  <c r="S274" i="34" s="1"/>
  <c r="H290" i="35"/>
  <c r="M290" i="35" s="1"/>
  <c r="R290" i="35" s="1"/>
  <c r="S290" i="35" s="1"/>
  <c r="R290" i="34"/>
  <c r="S290" i="34" s="1"/>
  <c r="H249" i="35"/>
  <c r="M249" i="35" s="1"/>
  <c r="R249" i="35" s="1"/>
  <c r="S249" i="35" s="1"/>
  <c r="R249" i="34"/>
  <c r="S249" i="34" s="1"/>
  <c r="H257" i="35"/>
  <c r="M257" i="35" s="1"/>
  <c r="R257" i="35" s="1"/>
  <c r="S257" i="35" s="1"/>
  <c r="R257" i="34"/>
  <c r="S257" i="34" s="1"/>
  <c r="H265" i="35"/>
  <c r="M265" i="35" s="1"/>
  <c r="R265" i="35" s="1"/>
  <c r="S265" i="35" s="1"/>
  <c r="R265" i="34"/>
  <c r="S265" i="34" s="1"/>
  <c r="H273" i="35"/>
  <c r="M273" i="35" s="1"/>
  <c r="R273" i="35" s="1"/>
  <c r="S273" i="35" s="1"/>
  <c r="R273" i="34"/>
  <c r="S273" i="34" s="1"/>
  <c r="H281" i="35"/>
  <c r="M281" i="35" s="1"/>
  <c r="R281" i="35" s="1"/>
  <c r="S281" i="35" s="1"/>
  <c r="R281" i="34"/>
  <c r="S281" i="34" s="1"/>
  <c r="H285" i="35"/>
  <c r="M285" i="35" s="1"/>
  <c r="R285" i="35" s="1"/>
  <c r="S285" i="35" s="1"/>
  <c r="R285" i="34"/>
  <c r="S285" i="34" s="1"/>
  <c r="H293" i="35"/>
  <c r="M293" i="35" s="1"/>
  <c r="R293" i="35" s="1"/>
  <c r="S293" i="35" s="1"/>
  <c r="R293" i="34"/>
  <c r="S293" i="34" s="1"/>
  <c r="H301" i="35"/>
  <c r="M301" i="35" s="1"/>
  <c r="R301" i="35" s="1"/>
  <c r="S301" i="35" s="1"/>
  <c r="R301" i="34"/>
  <c r="S301" i="34" s="1"/>
  <c r="H309" i="35"/>
  <c r="M309" i="35" s="1"/>
  <c r="R309" i="35" s="1"/>
  <c r="S309" i="35" s="1"/>
  <c r="R309" i="34"/>
  <c r="S309" i="34" s="1"/>
  <c r="H317" i="35"/>
  <c r="M317" i="35" s="1"/>
  <c r="R317" i="35" s="1"/>
  <c r="S317" i="35" s="1"/>
  <c r="R317" i="34"/>
  <c r="S317" i="34" s="1"/>
  <c r="H325" i="35"/>
  <c r="M325" i="35" s="1"/>
  <c r="R325" i="35" s="1"/>
  <c r="S325" i="35" s="1"/>
  <c r="R325" i="34"/>
  <c r="S325" i="34" s="1"/>
  <c r="H497" i="35"/>
  <c r="M497" i="35" s="1"/>
  <c r="R497" i="35" s="1"/>
  <c r="S497" i="35" s="1"/>
  <c r="R497" i="34"/>
  <c r="S497" i="34" s="1"/>
  <c r="H505" i="35"/>
  <c r="M505" i="35" s="1"/>
  <c r="R505" i="35" s="1"/>
  <c r="S505" i="35" s="1"/>
  <c r="R505" i="34"/>
  <c r="S505" i="34" s="1"/>
  <c r="H509" i="35"/>
  <c r="M509" i="35" s="1"/>
  <c r="R509" i="35" s="1"/>
  <c r="S509" i="35" s="1"/>
  <c r="R509" i="34"/>
  <c r="S509" i="34" s="1"/>
  <c r="H521" i="35"/>
  <c r="M521" i="35" s="1"/>
  <c r="R521" i="35" s="1"/>
  <c r="S521" i="35" s="1"/>
  <c r="R521" i="34"/>
  <c r="S521" i="34" s="1"/>
  <c r="H529" i="35"/>
  <c r="M529" i="35" s="1"/>
  <c r="R529" i="35" s="1"/>
  <c r="S529" i="35" s="1"/>
  <c r="R529" i="34"/>
  <c r="S529" i="34" s="1"/>
  <c r="H537" i="35"/>
  <c r="M537" i="35" s="1"/>
  <c r="R537" i="35" s="1"/>
  <c r="S537" i="35" s="1"/>
  <c r="R537" i="34"/>
  <c r="S537" i="34" s="1"/>
  <c r="H545" i="35"/>
  <c r="M545" i="35" s="1"/>
  <c r="R545" i="35" s="1"/>
  <c r="S545" i="35" s="1"/>
  <c r="R545" i="34"/>
  <c r="S545" i="34" s="1"/>
  <c r="H553" i="35"/>
  <c r="M553" i="35" s="1"/>
  <c r="R553" i="35" s="1"/>
  <c r="S553" i="35" s="1"/>
  <c r="R553" i="34"/>
  <c r="S553" i="34" s="1"/>
  <c r="H561" i="35"/>
  <c r="M561" i="35" s="1"/>
  <c r="R561" i="35" s="1"/>
  <c r="S561" i="35" s="1"/>
  <c r="R561" i="34"/>
  <c r="S561" i="34" s="1"/>
  <c r="H569" i="35"/>
  <c r="M569" i="35" s="1"/>
  <c r="R569" i="35" s="1"/>
  <c r="S569" i="35" s="1"/>
  <c r="R569" i="34"/>
  <c r="S569" i="34" s="1"/>
  <c r="H573" i="35"/>
  <c r="M573" i="35" s="1"/>
  <c r="R573" i="35" s="1"/>
  <c r="S573" i="35" s="1"/>
  <c r="R573" i="34"/>
  <c r="S573" i="34" s="1"/>
  <c r="H581" i="35"/>
  <c r="M581" i="35" s="1"/>
  <c r="R581" i="35" s="1"/>
  <c r="S581" i="35" s="1"/>
  <c r="R581" i="34"/>
  <c r="S581" i="34" s="1"/>
  <c r="H44" i="35"/>
  <c r="M44" i="35" s="1"/>
  <c r="R44" i="35" s="1"/>
  <c r="S44" i="35" s="1"/>
  <c r="R44" i="34"/>
  <c r="S44" i="34" s="1"/>
  <c r="R76" i="34"/>
  <c r="S76" i="34" s="1"/>
  <c r="H76" i="35"/>
  <c r="M76" i="35" s="1"/>
  <c r="R76" i="35" s="1"/>
  <c r="S76" i="35" s="1"/>
  <c r="H244" i="35"/>
  <c r="M244" i="35" s="1"/>
  <c r="R244" i="35" s="1"/>
  <c r="S244" i="35" s="1"/>
  <c r="R244" i="34"/>
  <c r="S244" i="34" s="1"/>
  <c r="H252" i="35"/>
  <c r="M252" i="35" s="1"/>
  <c r="R252" i="35" s="1"/>
  <c r="S252" i="35" s="1"/>
  <c r="R252" i="34"/>
  <c r="S252" i="34" s="1"/>
  <c r="H280" i="35"/>
  <c r="M280" i="35" s="1"/>
  <c r="R280" i="35" s="1"/>
  <c r="S280" i="35" s="1"/>
  <c r="R280" i="34"/>
  <c r="S280" i="34" s="1"/>
  <c r="H288" i="35"/>
  <c r="M288" i="35" s="1"/>
  <c r="R288" i="35" s="1"/>
  <c r="S288" i="35" s="1"/>
  <c r="R288" i="34"/>
  <c r="S288" i="34" s="1"/>
  <c r="H312" i="35"/>
  <c r="M312" i="35" s="1"/>
  <c r="R312" i="35" s="1"/>
  <c r="S312" i="35" s="1"/>
  <c r="R312" i="34"/>
  <c r="S312" i="34" s="1"/>
  <c r="H320" i="35"/>
  <c r="M320" i="35" s="1"/>
  <c r="R320" i="35" s="1"/>
  <c r="S320" i="35" s="1"/>
  <c r="R320" i="34"/>
  <c r="S320" i="34" s="1"/>
  <c r="H508" i="35"/>
  <c r="M508" i="35" s="1"/>
  <c r="R508" i="35" s="1"/>
  <c r="S508" i="35" s="1"/>
  <c r="R508" i="34"/>
  <c r="S508" i="34" s="1"/>
  <c r="H520" i="35"/>
  <c r="M520" i="35" s="1"/>
  <c r="R520" i="35" s="1"/>
  <c r="S520" i="35" s="1"/>
  <c r="R520" i="34"/>
  <c r="S520" i="34" s="1"/>
  <c r="H532" i="35"/>
  <c r="M532" i="35" s="1"/>
  <c r="R532" i="35" s="1"/>
  <c r="S532" i="35" s="1"/>
  <c r="R532" i="34"/>
  <c r="S532" i="34" s="1"/>
  <c r="H540" i="35"/>
  <c r="M540" i="35" s="1"/>
  <c r="R540" i="35" s="1"/>
  <c r="S540" i="35" s="1"/>
  <c r="R540" i="34"/>
  <c r="S540" i="34" s="1"/>
  <c r="H560" i="35"/>
  <c r="M560" i="35" s="1"/>
  <c r="R560" i="35" s="1"/>
  <c r="S560" i="35" s="1"/>
  <c r="R560" i="34"/>
  <c r="S560" i="34" s="1"/>
  <c r="H568" i="35"/>
  <c r="M568" i="35" s="1"/>
  <c r="R568" i="35" s="1"/>
  <c r="S568" i="35" s="1"/>
  <c r="R568" i="34"/>
  <c r="S568" i="34" s="1"/>
  <c r="R19" i="33"/>
  <c r="S19" i="33" s="1"/>
  <c r="H19" i="34"/>
  <c r="M19" i="34" s="1"/>
  <c r="M18" i="29"/>
  <c r="H719" i="29"/>
  <c r="R20" i="31"/>
  <c r="S20" i="31" s="1"/>
  <c r="H20" i="32"/>
  <c r="R21" i="34" l="1"/>
  <c r="S21" i="34" s="1"/>
  <c r="H21" i="35"/>
  <c r="M21" i="35" s="1"/>
  <c r="R21" i="35" s="1"/>
  <c r="S21" i="35" s="1"/>
  <c r="R22" i="34"/>
  <c r="S22" i="34" s="1"/>
  <c r="H22" i="35"/>
  <c r="M22" i="35" s="1"/>
  <c r="R22" i="35" s="1"/>
  <c r="S22" i="35" s="1"/>
  <c r="R23" i="34"/>
  <c r="S23" i="34" s="1"/>
  <c r="H23" i="35"/>
  <c r="M23" i="35" s="1"/>
  <c r="R23" i="35" s="1"/>
  <c r="S23" i="35" s="1"/>
  <c r="R19" i="34"/>
  <c r="S19" i="34" s="1"/>
  <c r="H19" i="35"/>
  <c r="M19" i="35" s="1"/>
  <c r="R19" i="35" s="1"/>
  <c r="S19" i="35" s="1"/>
  <c r="R18" i="29"/>
  <c r="S18" i="29" s="1"/>
  <c r="H18" i="30"/>
  <c r="M20" i="32"/>
  <c r="M18" i="30" l="1"/>
  <c r="H719" i="30"/>
  <c r="R20" i="32"/>
  <c r="S20" i="32" s="1"/>
  <c r="H20" i="33"/>
  <c r="R18" i="30" l="1"/>
  <c r="S18" i="30" s="1"/>
  <c r="H18" i="31"/>
  <c r="M20" i="33"/>
  <c r="M18" i="31" l="1"/>
  <c r="H719" i="31"/>
  <c r="R20" i="33"/>
  <c r="S20" i="33" s="1"/>
  <c r="H20" i="34"/>
  <c r="R18" i="31" l="1"/>
  <c r="S18" i="31" s="1"/>
  <c r="H18" i="32"/>
  <c r="M20" i="34"/>
  <c r="M18" i="32" l="1"/>
  <c r="H719" i="32"/>
  <c r="R20" i="34"/>
  <c r="S20" i="34" s="1"/>
  <c r="H20" i="35"/>
  <c r="R18" i="32" l="1"/>
  <c r="S18" i="32" s="1"/>
  <c r="H18" i="33"/>
  <c r="M20" i="35"/>
  <c r="R20" i="35" s="1"/>
  <c r="S20" i="35" s="1"/>
  <c r="M18" i="33" l="1"/>
  <c r="H719" i="33"/>
  <c r="R18" i="33" l="1"/>
  <c r="S18" i="33" s="1"/>
  <c r="H18" i="34"/>
  <c r="M18" i="34" l="1"/>
  <c r="H719" i="34"/>
  <c r="R18" i="34" l="1"/>
  <c r="S18" i="34" s="1"/>
  <c r="H18" i="35"/>
  <c r="M18" i="35" l="1"/>
  <c r="R18" i="35" s="1"/>
  <c r="S18" i="35" s="1"/>
  <c r="H719" i="35"/>
</calcChain>
</file>

<file path=xl/sharedStrings.xml><?xml version="1.0" encoding="utf-8"?>
<sst xmlns="http://schemas.openxmlformats.org/spreadsheetml/2006/main" count="2307" uniqueCount="565">
  <si>
    <t>CLAVE DE LA OBRA</t>
  </si>
  <si>
    <t>NOMBRE DE LA OBRA O ACCION</t>
  </si>
  <si>
    <t>RECURSO</t>
  </si>
  <si>
    <t>LOCALIDAD</t>
  </si>
  <si>
    <t>PROCESO</t>
  </si>
  <si>
    <t>INVERSION APROBADA</t>
  </si>
  <si>
    <t>PRESUPUESTO BASE</t>
  </si>
  <si>
    <t>MATERIALES</t>
  </si>
  <si>
    <t>MANO DE OBRA</t>
  </si>
  <si>
    <t>MAQUINARIA Y EQUIPO</t>
  </si>
  <si>
    <t>DATOS GENERALES</t>
  </si>
  <si>
    <t>NUMERO PROGRESIVO</t>
  </si>
  <si>
    <t>NOMBRE DE MUNICIPIO O DEPENDENCIA</t>
  </si>
  <si>
    <t>Nº DE MUNICIPIO</t>
  </si>
  <si>
    <t>DÍA</t>
  </si>
  <si>
    <t>MES</t>
  </si>
  <si>
    <t>AÑO</t>
  </si>
  <si>
    <t>ESTATUS</t>
  </si>
  <si>
    <t>TERMINADA</t>
  </si>
  <si>
    <t>IMPORTE PRESUPUESTADO</t>
  </si>
  <si>
    <t>IMPORTE REAL EJECUTADO POR MES</t>
  </si>
  <si>
    <t>ENE</t>
  </si>
  <si>
    <t>FEB</t>
  </si>
  <si>
    <t>MZO</t>
  </si>
  <si>
    <t>ABR</t>
  </si>
  <si>
    <t>MAY</t>
  </si>
  <si>
    <t>JUN</t>
  </si>
  <si>
    <t>JUL</t>
  </si>
  <si>
    <t>AGO</t>
  </si>
  <si>
    <t>SEP</t>
  </si>
  <si>
    <t>OCT</t>
  </si>
  <si>
    <t>NOV</t>
  </si>
  <si>
    <t>DIC</t>
  </si>
  <si>
    <t>SALDO EJERCICIO ANTERIOR</t>
  </si>
  <si>
    <t>NOMBRE DEL MUNICIPIO O DEPENDENCIA</t>
  </si>
  <si>
    <t>N°</t>
  </si>
  <si>
    <t>DEPENDENCIA</t>
  </si>
  <si>
    <t>Zona</t>
  </si>
  <si>
    <t>Valle</t>
  </si>
  <si>
    <t>Odapas</t>
  </si>
  <si>
    <t>Sector</t>
  </si>
  <si>
    <t>IV</t>
  </si>
  <si>
    <t>Toluca</t>
  </si>
  <si>
    <t>No</t>
  </si>
  <si>
    <t>Mpal.</t>
  </si>
  <si>
    <t>C</t>
  </si>
  <si>
    <t>Mexico</t>
  </si>
  <si>
    <t>II</t>
  </si>
  <si>
    <t>I</t>
  </si>
  <si>
    <t>III</t>
  </si>
  <si>
    <t>D</t>
  </si>
  <si>
    <t>Sí</t>
  </si>
  <si>
    <t>B</t>
  </si>
  <si>
    <t>A</t>
  </si>
  <si>
    <t>AYUNTAMIENTO DE ACAMBAY</t>
  </si>
  <si>
    <t>AYUNTAMIENTO DE ACOLMAN</t>
  </si>
  <si>
    <t>AYUNTAMIENTO DE ACULCO</t>
  </si>
  <si>
    <t>AYUNTAMIENTO DE ALMOLOYA DE ALQUISIRAS</t>
  </si>
  <si>
    <t>AYUNTAMIENTO DE ALMOLOYA DE JUAREZ</t>
  </si>
  <si>
    <t>AYUNTAMIENTO DE ALMOLOYA DEL RIO</t>
  </si>
  <si>
    <t>AYUNTAMIENTO DE AMANALCO</t>
  </si>
  <si>
    <t>AYUNTAMIENTO DE AMATEPEC</t>
  </si>
  <si>
    <t>AYUNTAMIENTO DE AMECAMECA</t>
  </si>
  <si>
    <t>ORGANISMO DE AGUA DEL AYUNTAMIENTO DE AMECAMECA</t>
  </si>
  <si>
    <t>AYUNTAMIENTO DE APAXCO</t>
  </si>
  <si>
    <t>AYUNTAMIENTO DE ATENCO</t>
  </si>
  <si>
    <t>AYUNTAMIENTO DE ATIZAPAN DE ZARAGOZA</t>
  </si>
  <si>
    <t>ORGANISMO DE AGUA DEL AYUNTAMIENTO DE ATIZAPAN DE ZARAGOZA</t>
  </si>
  <si>
    <t>AYUNTAMIENTO DE ATLACOMULCO</t>
  </si>
  <si>
    <t>AYUNTAMIENTO DE ATLAUTLA</t>
  </si>
  <si>
    <t>AYUNTAMIENTO DE AXAPUSCO</t>
  </si>
  <si>
    <t>AYUNTAMIENTO DE AYAPANGO</t>
  </si>
  <si>
    <t>AYUNTAMIENTO DE CALIMAYA</t>
  </si>
  <si>
    <t>AYUNTAMIENTO DE CAPULHUAC</t>
  </si>
  <si>
    <t>AYUNTAMIENTO DE CHALCO</t>
  </si>
  <si>
    <t>ORGANISMO DE AGUA DEL AYUNTAMIENTO DE CHALCO</t>
  </si>
  <si>
    <t>AYUNTAMIENTO DE CHAPA DE MOTA</t>
  </si>
  <si>
    <t>AYUNTAMIENTO DE CHAPULTEPEC</t>
  </si>
  <si>
    <t>AYUNTAMIENTO DE CHIAUTLA</t>
  </si>
  <si>
    <t>AYUNTAMIENTO DE CHICOLOAPAN</t>
  </si>
  <si>
    <t>ORGANISMO DE AGUA DEL AYUNTAMIENTO DE CHICOLOAPAN</t>
  </si>
  <si>
    <t>AYUNTAMIENTO DE CHICONCUAC</t>
  </si>
  <si>
    <t>AYUNTAMIENTO DE CHIMALHUACAN</t>
  </si>
  <si>
    <t>ORGANISMO DE AGUA DEL AYUNTAMIENTO DE CHIMALHUACAN</t>
  </si>
  <si>
    <t>AYUNTAMIENTO DE COACALCO DE BERRIOZABAL</t>
  </si>
  <si>
    <t>ORGANISMO DE AGUA DEL AYUNTAMIENTO DE COACALCO DE BERRIOZABAL</t>
  </si>
  <si>
    <t>AYUNTAMIENTO DE COATEPEC HARINAS</t>
  </si>
  <si>
    <t>AYUNTAMIENTO DE COCOTITLAN</t>
  </si>
  <si>
    <t>AYUNTAMIENTO DE COYOTEPEC</t>
  </si>
  <si>
    <t>AYUNTAMIENTO DE CUAUTITLAN</t>
  </si>
  <si>
    <t>AYUNTAMIENTO DE CUAUTITLAN IZCALLI</t>
  </si>
  <si>
    <t>ORGANISMO DE AGUA DEL AYUNTAMIENTO DE CUAUTITLAN IZCALLI</t>
  </si>
  <si>
    <t>AYUNTAMIENTO DE DONATO GUERRA</t>
  </si>
  <si>
    <t>AYUNTAMIENTO DE ECATEPEC</t>
  </si>
  <si>
    <t>ORGANISMO DE AGUA DEL AYUNTAMIENTO DE ECATEPEC</t>
  </si>
  <si>
    <t>AYUNTAMIENTO DE ECATZINGO</t>
  </si>
  <si>
    <t>AYUNTAMIENTO DE EL ORO</t>
  </si>
  <si>
    <t>ORGANISMO DE AGUA DEL AYUNTAMIENTO DE EL ORO</t>
  </si>
  <si>
    <t>AYUNTAMIENTO DE HUEHUETOCA</t>
  </si>
  <si>
    <t>AYUNTAMIENTO DE HUEYPOXTLA</t>
  </si>
  <si>
    <t>AYUNTAMIENTO DE HUIXQUILUCAN</t>
  </si>
  <si>
    <t>ORGANISMO DE AGUA DEL AYUNTAMIENTO DE HUIXQUILUCAN</t>
  </si>
  <si>
    <t>AYUNTAMIENTO DE ISIDRO FABELA</t>
  </si>
  <si>
    <t>AYUNTAMIENTO DE IXTAPALUCA</t>
  </si>
  <si>
    <t>ORGANISMO DE AGUA DEL AYUNTAMIENTO DE IXTAPALUCA</t>
  </si>
  <si>
    <t>AYUNTAMIENTO DE IXTAPAN DE LA SAL</t>
  </si>
  <si>
    <t>ORGANISMO DE AGUA DEL AYUNTAMIENTO DE IXTAPAN DE LA SAL</t>
  </si>
  <si>
    <t>AYUNTAMIENTO DE IXTAPAN DEL ORO</t>
  </si>
  <si>
    <t>AYUNTAMIENTO DE IXTLAHUACA</t>
  </si>
  <si>
    <t>AYUNTAMIENTO DE JALTENCO</t>
  </si>
  <si>
    <t>ORGANISMO DE AGUA DEL AYUNTAMIENTO DE JALTENCO</t>
  </si>
  <si>
    <t>AYUNTAMIENTO DE JILOTEPEC</t>
  </si>
  <si>
    <t>ORGANISMO DE AGUA DEL AYUNTAMIENTO DE JILOTEPEC</t>
  </si>
  <si>
    <t>AYUNTAMIENTO DE JILOTZINGO</t>
  </si>
  <si>
    <t>AYUNTAMIENTO DE JIQUIPILCO</t>
  </si>
  <si>
    <t>AYUNTAMIENTO DE JOCOTITLAN</t>
  </si>
  <si>
    <t>ORGANISMO DE AGUA DEL AYUNTAMIENTO DE JOCOTITLAN</t>
  </si>
  <si>
    <t>AYUNTAMIENTO DE JOQUICINGO</t>
  </si>
  <si>
    <t>AYUNTAMIENTO DE JUCHITEPEC</t>
  </si>
  <si>
    <t>AYUNTAMIENTO DE LA PAZ</t>
  </si>
  <si>
    <t>ORGANISMO DE AGUA DEL AYUNTAMIENTO DE LA PAZ</t>
  </si>
  <si>
    <t>AYUNTAMIENTO DE LERMA</t>
  </si>
  <si>
    <t>ORGANISMO DE AGUA DEL AYUNTAMIENTO DE LERMA</t>
  </si>
  <si>
    <t>AYUNTAMIENTO DE LUVIANOS</t>
  </si>
  <si>
    <t>AYUNTAMIENTO DE MALINALCO</t>
  </si>
  <si>
    <t>ORGANISMO DE AGUA DEL AYUNTAMIENTO DE MALINALCO</t>
  </si>
  <si>
    <t>AYUNTAMIENTO DE MELCHOR OCAMPO</t>
  </si>
  <si>
    <t>AYUNTAMIENTO DE METEPEC</t>
  </si>
  <si>
    <t>ORGANISMO DE AGUA DEL AYUNTAMIENTO DE METEPEC</t>
  </si>
  <si>
    <t>AYUNTAMIENTO DE MEXICALZINGO</t>
  </si>
  <si>
    <t>AYUNTAMIENTO DE MORELOS</t>
  </si>
  <si>
    <t>AYUNTAMIENTO DE NAUCALPAN DE JUAREZ</t>
  </si>
  <si>
    <t>ORGANISMO DE AGUA DEL AYUNTAMIENTO DE NAUCALPAN DE JUAREZ</t>
  </si>
  <si>
    <t>AYUNTAMIENTO DE NEXTLALPAN</t>
  </si>
  <si>
    <t>AYUNTAMIENTO DE NEZAHUALCOYOTL</t>
  </si>
  <si>
    <t>ORGANISMO DE AGUA DEL AYUNTAMIENTO DE NEZAHUALCOYOTL</t>
  </si>
  <si>
    <t>AYUNTAMIENTO DE NICOLAS ROMERO</t>
  </si>
  <si>
    <t>ORGANISMO DE AGUA DEL AYUNTAMIENTO DE NICOLAS ROMERO</t>
  </si>
  <si>
    <t>AYUNTAMIENTO DE NOPALTEPEC</t>
  </si>
  <si>
    <t>AYUNTAMIENTO DE OCOYOACAC</t>
  </si>
  <si>
    <t>AYUNTAMIENTO DE OCUILAN</t>
  </si>
  <si>
    <t>AYUNTAMIENTO DE OTUMBA</t>
  </si>
  <si>
    <t>AYUNTAMIENTO DE OTZOLOAPAN</t>
  </si>
  <si>
    <t>AYUNTAMIENTO DE OTZOLOTEPEC</t>
  </si>
  <si>
    <t>AYUNTAMIENTO DE OZUMBA</t>
  </si>
  <si>
    <t>AYUNTAMIENTO DE PAPALOTLA</t>
  </si>
  <si>
    <t>AYUNTAMIENTO DE POLOTITLAN</t>
  </si>
  <si>
    <t>AYUNTAMIENTO DE RAYON</t>
  </si>
  <si>
    <t>AYUNTAMIENTO DE SAN ANTONIO LA ISLA</t>
  </si>
  <si>
    <t>AYUNTAMIENTO DE SAN FELIPE DEL PROGRESO</t>
  </si>
  <si>
    <t>AYUNTAMIENTO DE SAN JOSE DEL RINCON</t>
  </si>
  <si>
    <t>AYUNTAMIENTO DE SAN MARTIN DE LAS PIRAMIDES</t>
  </si>
  <si>
    <t>AYUNTAMIENTO DE SAN MATEO ATENCO</t>
  </si>
  <si>
    <t>ORGANISMO DE AGUA DEL AYUNTAMIENTO DE SAN MATEO ATENCO</t>
  </si>
  <si>
    <t>AYUNTAMIENTO DE SAN SIMON DE GUERRERO</t>
  </si>
  <si>
    <t>AYUNTAMIENTO DE SANTA CRUZ ATIZAPAN</t>
  </si>
  <si>
    <t>AYUNTAMIENTO DE SANTO TOMAS</t>
  </si>
  <si>
    <t>AYUNTAMIENTO DE SOYANIQUILPAN</t>
  </si>
  <si>
    <t>AYUNTAMIENTO DE SULTEPEC</t>
  </si>
  <si>
    <t>AYUNTAMIENTO DE TECAMAC</t>
  </si>
  <si>
    <t>ORGANISMO DE AGUA DEL AYUNTAMIENTO DE TECAMAC</t>
  </si>
  <si>
    <t>AYUNTAMIENTO DE TEJUPILCO</t>
  </si>
  <si>
    <t>AYUNTAMIENTO DE TEMAMATLA</t>
  </si>
  <si>
    <t>AYUNTAMIENTO DE TEMASCALAPA</t>
  </si>
  <si>
    <t>AYUNTAMIENTO DE TEMASCALCINGO</t>
  </si>
  <si>
    <t>AYUNTAMIENTO DE TEMASCALTEPEC</t>
  </si>
  <si>
    <t>AYUNTAMIENTO DE TEMOAYA</t>
  </si>
  <si>
    <t>AYUNTAMIENTO DE TENANCINGO</t>
  </si>
  <si>
    <t>ORGANISMO DE AGUA DEL AYUNTAMIENTO DE TENANCINGO</t>
  </si>
  <si>
    <t>AYUNTAMIENTO DE TENANGO DEL AIRE</t>
  </si>
  <si>
    <t>AYUNTAMIENTO DE TENANGO DEL VALLE</t>
  </si>
  <si>
    <t>ORGANISMO DE AGUA DEL AYUNTAMIENTO DE TENANGO DEL VALLE</t>
  </si>
  <si>
    <t>AYUNTAMIENTO DE TEOLOYUCAN</t>
  </si>
  <si>
    <t>ORGANISMO DE AGUA DEL AYUNTAMIENTO DE TEOLOYUCAN</t>
  </si>
  <si>
    <t>AYUNTAMIENTO DE TEOTIHUACAN</t>
  </si>
  <si>
    <t>ORGANISMO DE AGUA DEL AYUNTAMIENTO DE TEOTIHUACAN</t>
  </si>
  <si>
    <t>AYUNTAMIENTO DE TEPETLAOXTOC</t>
  </si>
  <si>
    <t>AYUNTAMIENTO DE TEPETLIXPA</t>
  </si>
  <si>
    <t>AYUNTAMIENTO DE TEPOTZOTLAN</t>
  </si>
  <si>
    <t>AYUNTAMIENTO DE TEQUIXQUIAC</t>
  </si>
  <si>
    <t>ORGANISMO DE AGUA DEL AYUNTAMIENTO DE TEQUIXQUIAC</t>
  </si>
  <si>
    <t>AYUNTAMIENTO DE TEXCALTITLAN</t>
  </si>
  <si>
    <t>AYUNTAMIENTO DE TEXCALYACAC</t>
  </si>
  <si>
    <t>AYUNTAMIENTO DE TEXCOCO</t>
  </si>
  <si>
    <t>AYUNTAMIENTO DE TEZOYUCA</t>
  </si>
  <si>
    <t>AYUNTAMIENTO DE TIANGUISTENCO</t>
  </si>
  <si>
    <t>AYUNTAMIENTO DE TIMILPAN</t>
  </si>
  <si>
    <t>AYUNTAMIENTO DE TLALMANALCO</t>
  </si>
  <si>
    <t>AYUNTAMIENTO DE TLALNEPANTLA DE BAZ</t>
  </si>
  <si>
    <t>ORGANISMO DE AGUA DEL AYUNTAMIENTO DE TLALNEPANTLA DE BAZ</t>
  </si>
  <si>
    <t>AYUNTAMIENTO DE TLATLAYA</t>
  </si>
  <si>
    <t>AYUNTAMIENTO DE TOLUCA</t>
  </si>
  <si>
    <t>ORGANISMO DE AGUA DEL AYUNTAMIENTO DE TOLUCA</t>
  </si>
  <si>
    <t>AYUNTAMIENTO DE TONANITLA</t>
  </si>
  <si>
    <t>AYUNTAMIENTO DE TONATICO</t>
  </si>
  <si>
    <t>AYUNTAMIENTO DE TULTEPEC</t>
  </si>
  <si>
    <t>AYUNTAMIENTO DE TULTITLAN</t>
  </si>
  <si>
    <t>ORGANISMO DE AGUA DEL AYUNTAMIENTO DE TULTITLAN</t>
  </si>
  <si>
    <t>AYUNTAMIENTO DE VALLE DE BRAVO</t>
  </si>
  <si>
    <t>AYUNTAMIENTO DE VALLE DE CHALCO SOLIDARIDAD</t>
  </si>
  <si>
    <t>ORGANISMO DE AGUA DEL AYUNTAMIENTO DE VALLE DE CHALCO SOLIDARIDAD</t>
  </si>
  <si>
    <t>AYUNTAMIENTO DE VILLA DE ALLENDE</t>
  </si>
  <si>
    <t>AYUNTAMIENTO DE VILLA DEL CARBON</t>
  </si>
  <si>
    <t>AYUNTAMIENTO DE VILLA GUERRERO</t>
  </si>
  <si>
    <t>AYUNTAMIENTO DE VILLA VICTORIA</t>
  </si>
  <si>
    <t>AYUNTAMIENTO DE XALATLACO</t>
  </si>
  <si>
    <t>AYUNTAMIENTO DE XONACATLAN</t>
  </si>
  <si>
    <t>AYUNTAMIENTO DE ZACAZONAPAN</t>
  </si>
  <si>
    <t>AYUNTAMIENTO DE ZACUALPAN</t>
  </si>
  <si>
    <t>AYUNTAMIENTO DE ZINACANTEPEC</t>
  </si>
  <si>
    <t>ORGANISMO DE AGUA DEL AYUNTAMIENTO DE ZINACANTEPEC</t>
  </si>
  <si>
    <t>AYUNTAMIENTO DE ZUMPAHUACAN</t>
  </si>
  <si>
    <t>AYUNTAMIENTO DE ZUMPANGO</t>
  </si>
  <si>
    <t>NUMERO DE MUNICIPIO</t>
  </si>
  <si>
    <t>Ir al instructivo</t>
  </si>
  <si>
    <t>Regresar principal</t>
  </si>
  <si>
    <t xml:space="preserve">Ir al Mes de </t>
  </si>
  <si>
    <t>ENERO</t>
  </si>
  <si>
    <t>FEBRERO</t>
  </si>
  <si>
    <t>MARZO</t>
  </si>
  <si>
    <t>ABRIL</t>
  </si>
  <si>
    <t>MAYO</t>
  </si>
  <si>
    <t>JUNIO</t>
  </si>
  <si>
    <t>JULIO</t>
  </si>
  <si>
    <t>AGOSTO</t>
  </si>
  <si>
    <t>SEPTIEMBRE</t>
  </si>
  <si>
    <t>OCTUBRE</t>
  </si>
  <si>
    <t>NOVIEMBRE</t>
  </si>
  <si>
    <t>DICIEMBRE</t>
  </si>
  <si>
    <t>PARA MUNICIPIOS</t>
  </si>
  <si>
    <t>Tesorero</t>
  </si>
  <si>
    <t>PARA ORGANISMOS DE AGUA</t>
  </si>
  <si>
    <t>Presidente del Consejo</t>
  </si>
  <si>
    <t>Director del Organismo</t>
  </si>
  <si>
    <t>Director de Finanzas</t>
  </si>
  <si>
    <t>Comisario</t>
  </si>
  <si>
    <t>Responsable de Obra</t>
  </si>
  <si>
    <t>Presidente Municipal</t>
  </si>
  <si>
    <t>TOTALES</t>
  </si>
  <si>
    <t>IR ARRIBA</t>
  </si>
  <si>
    <t>MUNICIPIO</t>
  </si>
  <si>
    <t>ORGANISMO DE AGUA</t>
  </si>
  <si>
    <t>SELECCIONE EL TIPO DE OBRAS QUE DESEA CAPTURAR</t>
  </si>
  <si>
    <t>México</t>
  </si>
  <si>
    <t>Director de Obras Públicas</t>
  </si>
  <si>
    <t>INSTRUCTIVO DE LLENADO</t>
  </si>
  <si>
    <t>Generalidades</t>
  </si>
  <si>
    <t>Objetivos</t>
  </si>
  <si>
    <t>Recomendaciones</t>
  </si>
  <si>
    <t>EN EL CONCEPTO</t>
  </si>
  <si>
    <t>CLAVE</t>
  </si>
  <si>
    <t>SE CAPTURARÁ</t>
  </si>
  <si>
    <t>(1)</t>
  </si>
  <si>
    <t>(2)</t>
  </si>
  <si>
    <t>(3)</t>
  </si>
  <si>
    <t>(5)</t>
  </si>
  <si>
    <t>(6)</t>
  </si>
  <si>
    <t>(7)</t>
  </si>
  <si>
    <t xml:space="preserve">       a) Captura:</t>
  </si>
  <si>
    <t xml:space="preserve">       b) Periodicidad:</t>
  </si>
  <si>
    <t xml:space="preserve">       c) Presentación:</t>
  </si>
  <si>
    <t xml:space="preserve">       d) Distribución:</t>
  </si>
  <si>
    <t>La Cédula General tiene como objetivo visualizar información de trascendencia para el Órgano Superior de Fiscalización. Esta información se genera a través de una serie de campos clave contenidos tanto en la Cédula General como en cada uno de los Reportes Mensuales; los cuales a través de una serie de vínculos generan, lo que a juicio del auditor será de relevancia.
Cabe hacer mención que esta Cédula no podrá sufrir alteración alguna, ya que cada uno de sus campos al igual que cada uno sus registros estarán protegidos.</t>
  </si>
  <si>
    <t>LOCALIDAD
(3)</t>
  </si>
  <si>
    <t>REGRESAR A PRINCIPAL</t>
  </si>
  <si>
    <t>CÉDULA GENERAL DE REPARACIONES O MANTENIMIENTOS</t>
  </si>
  <si>
    <t>ORGANISMO DE AGUA DEL AYUNTAMIENTO DE ATLACOMULCO</t>
  </si>
  <si>
    <t>ORGANISMO DE AGUA DEL AYUNTAMIENTO DE VALLE DE BRAVO</t>
  </si>
  <si>
    <t>(4)</t>
  </si>
  <si>
    <t>RECURSO
(4)</t>
  </si>
  <si>
    <t>AVANCES</t>
  </si>
  <si>
    <t>INFORMES MENSUALES DE REPARACIONES O MANTENIMIENTOS</t>
  </si>
  <si>
    <t>Obtener la información relativa de cada una de las Reparaciones o Mantenimientos en lo que al gasto mensual de las mismas se refiere.</t>
  </si>
  <si>
    <t>Saldo Anterior</t>
  </si>
  <si>
    <t>(a)</t>
  </si>
  <si>
    <t>Mes Correspondiente</t>
  </si>
  <si>
    <t>Insumos</t>
  </si>
  <si>
    <t xml:space="preserve">        Materiales</t>
  </si>
  <si>
    <t xml:space="preserve">        Mano de Obra</t>
  </si>
  <si>
    <t xml:space="preserve">        Maquinaria y Equipo</t>
  </si>
  <si>
    <t>Estatus</t>
  </si>
  <si>
    <t>(Año)</t>
  </si>
  <si>
    <t>TOTAL</t>
  </si>
  <si>
    <t>CEDULA BASE DE REVISION PARA REPARACIONES O MANTENIMIENTOS</t>
  </si>
  <si>
    <t>INFORMES POR REPARACIONES O MANTENIMIENTOS</t>
  </si>
  <si>
    <t>ERRORES DE PRESUPUESTOS</t>
  </si>
  <si>
    <t>INFORMES DEL SISTEMA</t>
  </si>
  <si>
    <t>VERIFICAR DATOS PRESUPUESTALES</t>
  </si>
  <si>
    <t>Director de Servicios Públicos</t>
  </si>
  <si>
    <t>Seleccione</t>
  </si>
  <si>
    <t>Secretario del Aytto.</t>
  </si>
  <si>
    <t>Similar a Dirección de Obras</t>
  </si>
  <si>
    <t>Medio Magnético CD, en dos tantos.</t>
  </si>
  <si>
    <t>RECURSOS
FEDERALES</t>
  </si>
  <si>
    <t>RECURSOS
ESTATALES</t>
  </si>
  <si>
    <t>OTROS
RECURSOS</t>
  </si>
  <si>
    <t>INSUMOS PRESUPUESTADOS  (7)</t>
  </si>
  <si>
    <t>INSUMOS (Movimientos a Cuentas de Gasto)</t>
  </si>
  <si>
    <t>SALDO ANTERIOR (a)</t>
  </si>
  <si>
    <t>PRESUPUESTO
(5)</t>
  </si>
  <si>
    <t>CLAVE
DE
LA ACCIÓN</t>
  </si>
  <si>
    <t>IMPORTE EJERCIDO ANUAL</t>
  </si>
  <si>
    <t>EJERCIDO ACUMULADO</t>
  </si>
  <si>
    <t>NOMBRE DE LA ACCIÓN</t>
  </si>
  <si>
    <t>INFORMES MENSUALES DE REPARACIONES O MANTENIMIENTOS "IMROM"</t>
  </si>
  <si>
    <t>El llenado será a cargo de la Unidad Ejecutora encargada de la Reparación o Mantenimiento en coordinación con la Tesorería o Dirección de Finanzas.</t>
  </si>
  <si>
    <t>NOMBRE DE LA REPARACIÓN O MANTTO.
(2)</t>
  </si>
  <si>
    <t>Se deberá especificar la localidad donde se ejecutaron los trabajos.</t>
  </si>
  <si>
    <t>Se deberá capturar el importe del presupuesto que se ejercerá para la realización de los trabajos, el cual puede ser acumulable.</t>
  </si>
  <si>
    <t>Se deberá capturar el importe de cada uno de los recursos que intervienen para la ejecución de la acción, reparación o mantenimiento.</t>
  </si>
  <si>
    <t>INFORMACIÓN DEL SISTEMA</t>
  </si>
  <si>
    <t>El llenado será a cargo de la Unidad Ejecutora en coordinación con la Tesorería y/o Dirección de Finanzas.</t>
  </si>
  <si>
    <t>Se especificará el mes y el año al que corresponda dicho informe.</t>
  </si>
  <si>
    <t>En este campo se deberá capturar el importe correspondiente al gasto mensual en lo que se refiere al insumo de materiales.</t>
  </si>
  <si>
    <t>En este campo se deberá capturar el importe correspondiente al gasto mensual en lo que se refiere a este insumo.</t>
  </si>
  <si>
    <t>DATOS GENERALES DE LAS PERSONAS QUE INTERVIENEN EN LA INFORMACIÓN</t>
  </si>
  <si>
    <t>IR A MENÚ INICIAL</t>
  </si>
  <si>
    <t>Ir a CEDULA GENERAL DE OBRAS POR ADMINISTRACIÓN</t>
  </si>
  <si>
    <t>La veracidad en la información así como también la eficiencia en la captura de los datos requeridos será de gran importancia, ya que esto marcará el optimo funcionamiento de la presente Cédula General de Reparaciones o Mantenimientos.</t>
  </si>
  <si>
    <t>ENTIDAD FISCALIZABLE</t>
  </si>
  <si>
    <t>N° ENTIDAD FISCALIZABLE</t>
  </si>
  <si>
    <t>INVERSIÓN APROBADA (6)</t>
  </si>
  <si>
    <t>RECURSOS
PÚBLICOS
MUNICIPALES</t>
  </si>
  <si>
    <t>NÚMERO PROGRESIVO</t>
  </si>
  <si>
    <t>La veracidad en la información así como también la eficiencia en la captura de los datos requeridos será de gran importancia, ya que esto marcará el optimo funcionamiento de los presentes Informes Mensuales de Reparaciones o Mantenimientos.</t>
  </si>
  <si>
    <t>Vale la pena mencionar que los Campos de Captura que se ingresarán mes a mes son únicamente las columnas sombreadas en color gris. A continuación se da una breve descripción de cada uno de estos campos.</t>
  </si>
  <si>
    <t>Se deberá seleccionar el estado actual de la reparación o mantenimiento en mención, ya sea en proceso o terminada.</t>
  </si>
  <si>
    <t>Póliza</t>
  </si>
  <si>
    <t>Se deberá capturar el Tipo y número de póliza, así como la fecha correspondiente de la misma.</t>
  </si>
  <si>
    <t>Avance Físico</t>
  </si>
  <si>
    <t>Se deberá registrar el Avance Físico del período; resultante de dividir el volumen de obra ejecutado a la fecha, entre el volumen total contratado y multiplicando el resultado por 100 (considerado en %).</t>
  </si>
  <si>
    <t>ENTIDAD FISCALIZABLE:</t>
  </si>
  <si>
    <t>PÓLIZA</t>
  </si>
  <si>
    <t xml:space="preserve">LOS DATOS CONTENIDOS EN EL PRESENTE INFORME, SON DATOS CONCILIADOS CON EL ÁREA DE TESORERÍA (O DIRECCIÓN DE FINANZAS ) Y SON COINCIDENTES CON LA INFORMACIÓN CONTENIDA EN EL DISCO N° 1 "INFORMACIÓN CONTABLE", QUE FORMA Y CONFORMA A LA CUENTA PÚBLICA PRESENTADA EN ESTE MES; DE CONFORMIDAD CON LO ESTABLECIDO EN: ART. 61° FRACC. XXXII Y XXXIII DE LA CONST. POLÍTICA DEL EDO. LIBRE Y SOBERANO DE MÉXICO; ART. 350° FRACC. III DEL CÓDIGO FINANCIERO DEL EDO. DE MÉX. Y MPIOS.; ART. 3°  Y 4° FRACC.II, ART. 8° EN SUS FRACC.I, II, V, XIX, XXIX, ART. 32°  DE LA LEY DE FISCALIZACIÓN SUPERIOR DEL EDO. MEX. Y CIRCULAR OSFEM 03-05 DE FECHA 9 DE MARZO DE 2005 EMITIDA POR EL OSFEM.  ART. 96 BIS EN SUS FRACC.IX, X, XI, XX, XXIV Y XXVI DE LA LEY ORGÁNICA MUNICIPAL, LO ANTERIOR LO CONFIRMAN LOS QUE FIRMAN AL CALCE. </t>
  </si>
  <si>
    <t>NÚM.
PROG.</t>
  </si>
  <si>
    <t>NÚMERO DE ENTIDAD</t>
  </si>
  <si>
    <t>TIPO DE ENTIDAD FISCALIZABLE</t>
  </si>
  <si>
    <t>Ir a la cédula</t>
  </si>
  <si>
    <t>CÉDULAS MENSUALES DE REPARACIONES O MANTENIMIENTOS</t>
  </si>
  <si>
    <t>N° ENTIDAD FISCALIZABLE:</t>
  </si>
  <si>
    <t>Se deberá capturar el nombre completo de la acción, reparación ó mantenimiento, según oficio de autorización.</t>
  </si>
  <si>
    <t>Se deberá capturar los importes de cada uno de los insumos necesarios para la óptima ejecución de la acción, reparación o mantenimiento. Pueden ser Materiales, mano de obra y/o maquinaria y equipo.</t>
  </si>
  <si>
    <t>Se deberá capturar la cuenta contable o número único asignado por la Entidad Fiscalizable.</t>
  </si>
  <si>
    <t>1.- Cuenta contable ó Clave de la Reparación o Mantenimiento.</t>
  </si>
  <si>
    <t>2.- Nombre de la Reparación o Mantenimiento.</t>
  </si>
  <si>
    <t>3.- localidad.</t>
  </si>
  <si>
    <t>4.- Recurso.</t>
  </si>
  <si>
    <t>5,. Presupuesto.</t>
  </si>
  <si>
    <t>7.- Insumos Presupuestados (Materiales, Mano de Obra y Maquinaria y Equipo).</t>
  </si>
  <si>
    <t>6.- Inversión Aprobada (Pueden ser Recursos Federales, Recursos Públicos Municipales, Recursos Estatales y Otros Recursos).</t>
  </si>
  <si>
    <t>CUENTA CONTABLE O CLAVE DE LA REP. O MANTTO.
(1)</t>
  </si>
  <si>
    <t>Ver 2014</t>
  </si>
  <si>
    <t>|</t>
  </si>
  <si>
    <t>Sindico</t>
  </si>
  <si>
    <t>ESTA INFORMACIÓN SOLAMENTE SERÁ UTILIZADA POR LA DIRECCIÓN DE AUDITORIA DE OBRA DEL OSFEM</t>
  </si>
  <si>
    <t>Se deberá capturar las siglas de la fuente de financiamiento, indicando el año del mismo (dos últimos dígitos). Ej.: RP 19</t>
  </si>
  <si>
    <t>Se ingresará el saldo anterior de aquellas obras que al 31 de diciembre del ejercicio anterior estén reportadas en Proceso, de acuerdo a la Balanza de Comprobación emitida por la Tesorería Municipal. Esta información sólo se capturará en la Cédula Mensual de enero del presente ejercicio, en los meses subsecuentes este campo estará inhabilitado.</t>
  </si>
  <si>
    <t>Ver 2021</t>
  </si>
  <si>
    <t>Municipio de Acambay de Ruíz de Castañeda, México.</t>
  </si>
  <si>
    <t>Municipio de Acolman, México.</t>
  </si>
  <si>
    <t>Municipio de Aculco, México.</t>
  </si>
  <si>
    <t>Municipio de Almoloya de Alquisiras, México.</t>
  </si>
  <si>
    <t>Municipio de Almoloya de Juárez, México.</t>
  </si>
  <si>
    <t>Municipio de Almoloya del Río, México.</t>
  </si>
  <si>
    <t>Municipio de Amanalco, México.</t>
  </si>
  <si>
    <t>Municipio de Amatepec, México.</t>
  </si>
  <si>
    <t>Municipio de Amecameca, México.</t>
  </si>
  <si>
    <t>Municipio de Apaxco, México.</t>
  </si>
  <si>
    <t>Municipio de Atenco, México.</t>
  </si>
  <si>
    <t>Municipio de Atizapán, México.</t>
  </si>
  <si>
    <t>Municipio de Atizapán de Zaragoza, México.</t>
  </si>
  <si>
    <t>Municipio de Atlacomulco, México.</t>
  </si>
  <si>
    <t>Municipio de Atlautla, México.</t>
  </si>
  <si>
    <t>Municipio de Axapusco, México.</t>
  </si>
  <si>
    <t>Municipio de Ayapango, México.</t>
  </si>
  <si>
    <t>Municipio de Calimaya, México.</t>
  </si>
  <si>
    <t>Municipio de Capulhuac, México.</t>
  </si>
  <si>
    <t>Municipio de Chalco, México.</t>
  </si>
  <si>
    <t>Municipio de Chapa de mota, México.</t>
  </si>
  <si>
    <t>Municipio de Chapultepec, México.</t>
  </si>
  <si>
    <t>Municipio de Chiautla, México.</t>
  </si>
  <si>
    <t>Municipio de Chicoloapan, México.</t>
  </si>
  <si>
    <t>Municipio de Chiconcuac, México.</t>
  </si>
  <si>
    <t>Municipio de Chimalhuacán, México.</t>
  </si>
  <si>
    <t>Municipioo de Coacalco de Berriozábal, México.</t>
  </si>
  <si>
    <t>Municipio de Coatepec Harinas, México.</t>
  </si>
  <si>
    <t>Municipio de Cocotitlán, México.</t>
  </si>
  <si>
    <t>Municipio de Coyotepec, México.</t>
  </si>
  <si>
    <t>Municipio de Cuautitlán, México.</t>
  </si>
  <si>
    <t>Municipio de Cuautitlán Izcalli, México.</t>
  </si>
  <si>
    <t>Municipio de Donato Guerra, México.</t>
  </si>
  <si>
    <t>Municipio de Ecatepec de Morelos, México.</t>
  </si>
  <si>
    <t>Municipio de Ecatzingo, México.</t>
  </si>
  <si>
    <t>Municipio de El Oro, México.</t>
  </si>
  <si>
    <t>Municipio de Huehuetoca, México.</t>
  </si>
  <si>
    <t>Municipio de Hueypoxtla, México.</t>
  </si>
  <si>
    <t>Municipio de Huixquilucan, México.</t>
  </si>
  <si>
    <t>Municipio de Isidro Fabela, México.</t>
  </si>
  <si>
    <t>Municipio de Ixtapaluca, México.</t>
  </si>
  <si>
    <t>Municipio de Ixtapan de la Sal, México.</t>
  </si>
  <si>
    <t>Municipio de Ixtapan del Oro, México.</t>
  </si>
  <si>
    <t>Municipio de Ixtlahuaca, México.</t>
  </si>
  <si>
    <t>Municipio de Jaltenco, México.</t>
  </si>
  <si>
    <t>Municipio de Jilotepec, México.</t>
  </si>
  <si>
    <t>Municipio de Jilotzingo, México.</t>
  </si>
  <si>
    <t>Municipio de Jiquipilco, México.</t>
  </si>
  <si>
    <t>Municipio de Jocotitlán, México.</t>
  </si>
  <si>
    <t>Municipio de Joquicingo, México.</t>
  </si>
  <si>
    <t>Municipio de Juchitepec, México.</t>
  </si>
  <si>
    <t>Municipio de La Paz, México.</t>
  </si>
  <si>
    <t>Municipio de Lerma, México.</t>
  </si>
  <si>
    <t>Municipio de Luvianos, México.</t>
  </si>
  <si>
    <t>Municipio de Malinalco, México.</t>
  </si>
  <si>
    <t>Municipio de Melchor Ocampo, México.</t>
  </si>
  <si>
    <t>Municipio de Metepec, México.</t>
  </si>
  <si>
    <t>Municipio de Mexicaltzingo, México.</t>
  </si>
  <si>
    <t>Municipio de Morelos, México.</t>
  </si>
  <si>
    <t>Municipio de Naucalpan de Juárez, México.</t>
  </si>
  <si>
    <t>Municipio de Nextlalpan, México.</t>
  </si>
  <si>
    <t>Municipio de Nezahualcóyotl, México.</t>
  </si>
  <si>
    <t>Municipio de Nicolás Romero, México.</t>
  </si>
  <si>
    <t>Municipio de Nopaltepec, México.</t>
  </si>
  <si>
    <t>Municipio de Ocoyoacac, México.</t>
  </si>
  <si>
    <t>Municipio de Ocuilan, México.</t>
  </si>
  <si>
    <t>Municipio de Otumba, México.</t>
  </si>
  <si>
    <t>Municipio de Otzoloapan, México.</t>
  </si>
  <si>
    <t>Municipio de Otzolotepec, México.</t>
  </si>
  <si>
    <t>Municipio de Ozumba, México.</t>
  </si>
  <si>
    <t>Municipio de Papalotla, México.</t>
  </si>
  <si>
    <t>Municipio de Polotitlán, México.</t>
  </si>
  <si>
    <t>Municipio de Rayón, México.</t>
  </si>
  <si>
    <t>Municipio de San Antonio La Isla, México.</t>
  </si>
  <si>
    <t>Municipio de San Felipe del Progreso, México.</t>
  </si>
  <si>
    <t>Municipio de San José del Rincón, México.</t>
  </si>
  <si>
    <t>Municipio de San Martín de las Pirámides, México.</t>
  </si>
  <si>
    <t>Municipio de San Mateo Atenco, México.</t>
  </si>
  <si>
    <t>Municipio de San Simón de Guerrero, México.</t>
  </si>
  <si>
    <t>Municipio de Santo Tomás, México.</t>
  </si>
  <si>
    <t>Municipio de Soyaniquilpan de Juárez, México.</t>
  </si>
  <si>
    <t>Municipio de Sultepec, México.</t>
  </si>
  <si>
    <t>Municipio de Tecámac, México.</t>
  </si>
  <si>
    <t>Municipio de Tejupilco, México.</t>
  </si>
  <si>
    <t>Municipio de Temamatla, México.</t>
  </si>
  <si>
    <t>Municipio de Temascalapa, México.</t>
  </si>
  <si>
    <t>Municipio de Temascalcingo, México.</t>
  </si>
  <si>
    <t>Municipio de Temascaltepec, México.</t>
  </si>
  <si>
    <t>Municipio de Temoaya, México.</t>
  </si>
  <si>
    <t>Municipio de Tenancingo, México.</t>
  </si>
  <si>
    <t>Municipio de Tenango del Aire, México.</t>
  </si>
  <si>
    <t>Municipio de Tenango del Valle, México.</t>
  </si>
  <si>
    <t>Municipio de Teoloyucan, México.</t>
  </si>
  <si>
    <t>Municipio de Teotihuacan, México.</t>
  </si>
  <si>
    <t>Municipio de Tepetlaoxtoc, México.</t>
  </si>
  <si>
    <t>Municipio de Tepetlixpa, México.</t>
  </si>
  <si>
    <t>Municipio de Tepotzotlán, México.</t>
  </si>
  <si>
    <t>Municipio de Tequixquiac, México.</t>
  </si>
  <si>
    <t>Municipio de Texcaltitlán, México.</t>
  </si>
  <si>
    <t>Municipio de Texcalyacac, México.</t>
  </si>
  <si>
    <t>Municipio de Texcoco, México.</t>
  </si>
  <si>
    <t>Municipio de Tezoyuca, México.</t>
  </si>
  <si>
    <t>Municipio de Tianguistenco, México.</t>
  </si>
  <si>
    <t>Municipio de Timilpan, México.</t>
  </si>
  <si>
    <t>Municipio de Tlalmanalco, México.</t>
  </si>
  <si>
    <t>Municipio de Tlalnepantla de Baz, México.</t>
  </si>
  <si>
    <t>Municipio de Tlatlaya, México.</t>
  </si>
  <si>
    <t>Municipio de Toluca, México.</t>
  </si>
  <si>
    <t>Municipio de Tonanitla, México.</t>
  </si>
  <si>
    <t>Municipio de Tonatico, México.</t>
  </si>
  <si>
    <t>Municipio de Tultepec, México.</t>
  </si>
  <si>
    <t>Municipio de Tultitlán, México.</t>
  </si>
  <si>
    <t>Municipio de Valle de Bravo, México.</t>
  </si>
  <si>
    <t>Municipio de Valle de Chalco Solidaridad, México.</t>
  </si>
  <si>
    <t>Municipio de Villa de Allende, México.</t>
  </si>
  <si>
    <t>Municipio de Villa del Carbón, México.</t>
  </si>
  <si>
    <t>Municipio de Villa Guerrero, México.</t>
  </si>
  <si>
    <t>Municipio de Villa Victoria, México.</t>
  </si>
  <si>
    <t>Municipio de Xalatlaco, México.</t>
  </si>
  <si>
    <t>Municipio de Xonacatlán, México.</t>
  </si>
  <si>
    <t>Municipio de Zacazonapan, México.</t>
  </si>
  <si>
    <t>Municipio de Zacualpan, México.</t>
  </si>
  <si>
    <t>Municipio de Zinacantepec, México.</t>
  </si>
  <si>
    <t>Municipio de Zumpahuacán, México.</t>
  </si>
  <si>
    <t>Municipio de Zumpango, México.</t>
  </si>
  <si>
    <t>Organismo de Agua del Municipio de Acolman, México.</t>
  </si>
  <si>
    <t>Organismo de Agua del Municipio de Almoloya de Juárez, México.</t>
  </si>
  <si>
    <t>Organismo de Agua del Municipio de Amecameca, México.</t>
  </si>
  <si>
    <t>Organismo de Agua del Municipio de Atizapán de Zaragoza, México.</t>
  </si>
  <si>
    <t>Organismo de Agua del Municipio de Atlacomulco, México.</t>
  </si>
  <si>
    <t>Organismo de Agua del Municipio de Chalco, México.</t>
  </si>
  <si>
    <t>Organismo de Agua del Municipio de Chicoloapan, México.</t>
  </si>
  <si>
    <t>Organismo de Agua del Municipio de Chimalhuacán, México.</t>
  </si>
  <si>
    <t>Organismo de Agua del Municipio de Coacalco de Berriozábal, México.</t>
  </si>
  <si>
    <t>Organismo de Agua del Municipio de Cuautitlán Izcalli, México.</t>
  </si>
  <si>
    <t>Organismo de Agua del Municipio de Ecatepec, México.</t>
  </si>
  <si>
    <t>Organismo de Agua del Municipio de El Oro, México.</t>
  </si>
  <si>
    <t>Organismo de Agua del Municipio de Huixquilucan, México.</t>
  </si>
  <si>
    <t>Organismo de Agua del Municipio de Ixtapaluca, México.</t>
  </si>
  <si>
    <t>Organismo de Agua del Municipio de Ixtapan de la Sal, México.</t>
  </si>
  <si>
    <t>Organismo de Agua del Municipio de Jaltenco, México.</t>
  </si>
  <si>
    <t>Organismo de Agua del Municipio de Jilotepec, México.</t>
  </si>
  <si>
    <t>Organismo de Agua del Municipio de Jocotitlán, México.</t>
  </si>
  <si>
    <t>Organismo de Agua del Municipio de La Paz, México.</t>
  </si>
  <si>
    <t>Organismo de Agua del Municipio de Lerma, México.</t>
  </si>
  <si>
    <t>Organismo de Agua del Municipio de Malinalco, México.</t>
  </si>
  <si>
    <t>Organismo de Agua del Municipio de Metepec, México.</t>
  </si>
  <si>
    <t>Organismo de Agua del Municipio de Naucalpan de Juárez, México.</t>
  </si>
  <si>
    <t>Organismo de Agua del Municipio de Nextlalpan, México.</t>
  </si>
  <si>
    <t>Organismo de Agua del Municipio de Nezahualcóyotl, México.</t>
  </si>
  <si>
    <t>Organismo de Agua del Municipio de Nicolás Romero, México.</t>
  </si>
  <si>
    <t>Organismo de Agua del Municipio de San Mateo Atenco, México.</t>
  </si>
  <si>
    <t>Organismo de Agua del Municipio de Ocuilan, México.</t>
  </si>
  <si>
    <t>Organismo de Agua del Municipio de Tecámac, México.</t>
  </si>
  <si>
    <t>Organismo de Agua del Municipio de Tenancingo, México.</t>
  </si>
  <si>
    <t>Organismo de Agua del Municipio de Tenango del Valle, México.</t>
  </si>
  <si>
    <t>Organismo de Agua del Municipio de Teoloyucan, México.</t>
  </si>
  <si>
    <t>Organismo de Agua del Municipio de Teotihuacán, México.</t>
  </si>
  <si>
    <t>Organismo de Agua del Municipio de Tequixquiac, México.</t>
  </si>
  <si>
    <t>Organismo de Agua del Municipio de Tlalnepantla de Baz, México.</t>
  </si>
  <si>
    <t>Organismo de Agua del Municipio de Toluca, México.</t>
  </si>
  <si>
    <t>Organismo de Agua del Municipio de Tultitlán, México.</t>
  </si>
  <si>
    <t>Organismo de Agua del Municipio de Valle de Bravo, México.</t>
  </si>
  <si>
    <t>Organismo de Agua del Municipio de Zinacantepec, México.</t>
  </si>
  <si>
    <t>Organismo de Agua del Municipio de Zumpango, México.</t>
  </si>
  <si>
    <t>El contenido de esta Cédula pretende concentrar los datos más significativos de cada una de las acciones que tienen como característica esta modalidad, y son ejecutadas por los ayuntamientos a través de sus dependencias técnicas. Dicha información comprende datos relevantes acerca de las Reparaciones o Mantenimientos de vialidades, alumbrado público, así como de las acciones a realizar. Es decir, nos dará una mayor visión a cerca del inicio, proceso y termino de cada una de las mismas.
Es importante señalar que la veracidad y la correcta captura de la información en esta cédula, en lo sucesivo, nos facilitará el trabajo de llenado de cada uno de los Reportes Mensuales.</t>
  </si>
  <si>
    <t>El presente reporte nos dará un panorama más claro mes a mes del estado general de cada una de las Reparaciones o Mantenimientos obras emprendidas por los Municipios a través de sus Dependencias Técnicas. Cabe hacer mención que del total de campos que incluye este reporte solo seis campos son los que se capturarán  mes a mes, de estos mismos, solo un campo se llenará por única ocasión, en el momento que se utilice por primera vez este reporte. Los campos restantes se actualizarán de forma automática.</t>
  </si>
  <si>
    <t>El presente instructivo tiene como finalidad el facilitar el llenado de la Cédula General de Obras por Administración. Dicha cédula será requisitada por los Municipios y Organismos Descentralizados Operadores de Agua. Los criterios para su aplicación son uniformes y no deberán ser modificados.</t>
  </si>
  <si>
    <t>Obtener la información de cada una de las Reparaciones o Mantenimientos en lo que a datos generales de las mismas se refiere, así como lo relativo al gasto de cada una de ellas.</t>
  </si>
  <si>
    <t>La información requerida en la presente cédula será capturada por la Unidad Ejecutora en coordinación con la Tesorería. Se validará con los nombres, cargos, firmas (tinta azul) y sellos correspondientes; en su caso para los Municipios: Presidente Municipal, Secretario, Tesorero y Responsable de la Unidad Ejecutora (Obras). Para ODAPAS, ODAS APAS, etc: Director del Organismo, Director de Finanzas, Comisario y Responsable de Obras.</t>
  </si>
  <si>
    <t>Se deberán agregar los nombres completos de los Servidores Públicos que elaboran y revisan el informe.</t>
  </si>
  <si>
    <t>El formato deberá elaborarse mensualmente y estar integrado al Informe Mensual o Trimestral según sea el caso de Obras, tenga movimiento o no lo tengan.</t>
  </si>
  <si>
    <t>Órgano Superior de Fiscalización: Dirección de Auditoría de Obra, y Auditoría Especial de Informes Mensuales, Planeación e Investigación</t>
  </si>
  <si>
    <t>Ver. 2021</t>
  </si>
  <si>
    <t>Organismo de Agua del Municipio de Valle de Chalco Solidaridad, México.</t>
  </si>
  <si>
    <t xml:space="preserve"> </t>
  </si>
  <si>
    <t>RECURSO Y AÑO</t>
  </si>
  <si>
    <t>IMPORTE TOTAL
(5)</t>
  </si>
  <si>
    <t>SALDO EJERCIDO ACUMULADO 
(6)</t>
  </si>
  <si>
    <t>ESTATUS (7)</t>
  </si>
  <si>
    <t>TIPO Y NÚMERO
(8)</t>
  </si>
  <si>
    <t>FECHA
(9)</t>
  </si>
  <si>
    <t>FÍSICO
(10)</t>
  </si>
  <si>
    <t>FINANCIERO
(11)</t>
  </si>
  <si>
    <t>MATERIALES(2)</t>
  </si>
  <si>
    <t>MANO DE OBRA(3)</t>
  </si>
  <si>
    <t>MAQUINARIA Y EQUIPO(4)</t>
  </si>
  <si>
    <t>Persona que revisa:</t>
  </si>
  <si>
    <t>INFORMES MENSUALES DE REPARACIÓN
Y MANTENIMIENTOS "IMROM"</t>
  </si>
  <si>
    <t>CÉDULA GENERAL DE REPARACIÓN Y MANTENIMIENTOS</t>
  </si>
  <si>
    <t xml:space="preserve">        INFORME MENSUAL DE REPARACIÓN Y MANTENIMIENTOS (IMROM)</t>
  </si>
  <si>
    <t xml:space="preserve">        INFORME MENSUAL DE REPARACIÓN Y  MANTENIMIENTOS (IMROM)</t>
  </si>
  <si>
    <t>Elaboró:</t>
  </si>
  <si>
    <t>Revisó:</t>
  </si>
  <si>
    <t>(1) MES:</t>
  </si>
  <si>
    <t>ENERO DE 2025</t>
  </si>
  <si>
    <t>FEBRERO DE 2025</t>
  </si>
  <si>
    <t>MARZO DE 2025</t>
  </si>
  <si>
    <t>JUNIO DE 2025</t>
  </si>
  <si>
    <t>MAYO DE 2025</t>
  </si>
  <si>
    <t>ABRIL DE 2025</t>
  </si>
  <si>
    <t>JULIO DE 2025</t>
  </si>
  <si>
    <t>AGOSTO DE 2025</t>
  </si>
  <si>
    <t>SEPTIEMBRE DE 2025</t>
  </si>
  <si>
    <t>OCTUBRE DE 2025</t>
  </si>
  <si>
    <t>DICIEMBRE DE 2025</t>
  </si>
  <si>
    <t>NOVIEMBRE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</si>
</sst>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quot;$&quot;* #,##0.00_-;\-&quot;$&quot;* #,##0.00_-;_-&quot;$&quot;* &quot;-&quot;??_-;_-@_-"/>
    <numFmt numFmtId="43" formatCode="_-* #,##0.00_-;\-* #,##0.00_-;_-* &quot;-&quot;??_-;_-@_-"/>
    <numFmt numFmtId="164" formatCode="d/mm/yy;@"/>
    <numFmt numFmtId="165" formatCode="0\ &quot;OBRAS&quot;"/>
    <numFmt numFmtId="166" formatCode="000"/>
    <numFmt numFmtId="167" formatCode="dd"/>
    <numFmt numFmtId="168" formatCode="mm"/>
    <numFmt numFmtId="169" formatCode="yyyy"/>
    <numFmt numFmtId="170" formatCode="0\ &quot;IMROMS&quot;"/>
    <numFmt numFmtId="171" formatCode="dd/mm/yy;@"/>
  </numFmts>
  <fonts count="46" x14ac:knownFonts="1">
    <font>
      <sz val="10"/>
      <name val="Arial"/>
    </font>
    <font>
      <sz val="10"/>
      <name val="Arial"/>
      <family val="2"/>
    </font>
    <font>
      <sz val="8"/>
      <name val="Arial"/>
      <family val="2"/>
    </font>
    <font>
      <sz val="9"/>
      <name val="Arial"/>
      <family val="2"/>
    </font>
    <font>
      <b/>
      <sz val="9"/>
      <name val="Arial"/>
      <family val="2"/>
    </font>
    <font>
      <b/>
      <sz val="8"/>
      <name val="Arial"/>
      <family val="2"/>
    </font>
    <font>
      <b/>
      <sz val="10"/>
      <name val="Arial"/>
      <family val="2"/>
    </font>
    <font>
      <b/>
      <sz val="22"/>
      <name val="Arial"/>
      <family val="2"/>
    </font>
    <font>
      <sz val="14"/>
      <name val="Arial"/>
      <family val="2"/>
    </font>
    <font>
      <sz val="9"/>
      <name val="Arial"/>
      <family val="2"/>
    </font>
    <font>
      <sz val="6"/>
      <name val="Arial"/>
      <family val="2"/>
    </font>
    <font>
      <u/>
      <sz val="10"/>
      <color indexed="12"/>
      <name val="Arial"/>
      <family val="2"/>
    </font>
    <font>
      <b/>
      <sz val="12"/>
      <name val="Arial"/>
      <family val="2"/>
    </font>
    <font>
      <sz val="9"/>
      <name val="Tahoma"/>
      <family val="2"/>
    </font>
    <font>
      <b/>
      <sz val="9"/>
      <name val="Tahoma"/>
      <family val="2"/>
    </font>
    <font>
      <b/>
      <sz val="16"/>
      <name val="Arial"/>
      <family val="2"/>
    </font>
    <font>
      <b/>
      <sz val="14"/>
      <name val="Arial"/>
      <family val="2"/>
    </font>
    <font>
      <sz val="10"/>
      <name val="Arial"/>
      <family val="2"/>
    </font>
    <font>
      <b/>
      <sz val="11"/>
      <name val="Arial"/>
      <family val="2"/>
    </font>
    <font>
      <b/>
      <i/>
      <sz val="16"/>
      <name val="Arial"/>
      <family val="2"/>
    </font>
    <font>
      <b/>
      <sz val="10"/>
      <color indexed="10"/>
      <name val="Arial"/>
      <family val="2"/>
    </font>
    <font>
      <b/>
      <sz val="7"/>
      <color indexed="10"/>
      <name val="Arial"/>
      <family val="2"/>
    </font>
    <font>
      <b/>
      <sz val="18"/>
      <name val="Arial"/>
      <family val="2"/>
    </font>
    <font>
      <b/>
      <sz val="20"/>
      <name val="Arial"/>
      <family val="2"/>
    </font>
    <font>
      <b/>
      <u/>
      <sz val="10"/>
      <color indexed="10"/>
      <name val="Arial"/>
      <family val="2"/>
    </font>
    <font>
      <sz val="10"/>
      <color indexed="12"/>
      <name val="Arial"/>
      <family val="2"/>
    </font>
    <font>
      <sz val="9"/>
      <color indexed="10"/>
      <name val="Arial"/>
      <family val="2"/>
    </font>
    <font>
      <sz val="12"/>
      <name val="Arial"/>
      <family val="2"/>
    </font>
    <font>
      <sz val="12"/>
      <name val="Arial"/>
      <family val="2"/>
    </font>
    <font>
      <sz val="10"/>
      <name val="Arial"/>
      <family val="2"/>
    </font>
    <font>
      <sz val="10"/>
      <name val="Arial"/>
      <family val="2"/>
    </font>
    <font>
      <b/>
      <sz val="10"/>
      <name val="Arial"/>
      <family val="2"/>
    </font>
    <font>
      <sz val="8"/>
      <color rgb="FF000000"/>
      <name val="Arial"/>
      <family val="2"/>
    </font>
    <font>
      <b/>
      <u/>
      <sz val="12"/>
      <color theme="6" tint="-0.249977111117893"/>
      <name val="Arial"/>
      <family val="2"/>
    </font>
    <font>
      <b/>
      <sz val="10"/>
      <color rgb="FFFF0000"/>
      <name val="Arial"/>
      <family val="2"/>
    </font>
    <font>
      <sz val="10"/>
      <color theme="6" tint="-0.249977111117893"/>
      <name val="Arial"/>
      <family val="2"/>
    </font>
    <font>
      <b/>
      <u/>
      <sz val="10"/>
      <color theme="6" tint="-0.249977111117893"/>
      <name val="Arial"/>
      <family val="2"/>
    </font>
    <font>
      <b/>
      <u/>
      <sz val="16"/>
      <color theme="6" tint="-0.249977111117893"/>
      <name val="Arial"/>
      <family val="2"/>
    </font>
    <font>
      <b/>
      <sz val="15"/>
      <name val="Arial"/>
      <family val="2"/>
    </font>
    <font>
      <b/>
      <u/>
      <sz val="10"/>
      <name val="Arial"/>
      <family val="2"/>
    </font>
    <font>
      <b/>
      <u/>
      <sz val="12"/>
      <name val="Arial"/>
      <family val="2"/>
    </font>
    <font>
      <sz val="7"/>
      <name val="Arial"/>
      <family val="2"/>
    </font>
    <font>
      <sz val="10"/>
      <name val="Calibri"/>
      <family val="2"/>
    </font>
    <font>
      <sz val="11"/>
      <name val="Calibri"/>
      <family val="2"/>
    </font>
    <font>
      <b/>
      <sz val="24"/>
      <name val="Arial"/>
      <family val="2"/>
    </font>
    <font>
      <b/>
      <sz val="25"/>
      <name val="Arial"/>
      <family val="2"/>
    </font>
  </fonts>
  <fills count="11">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6" tint="0.39997558519241921"/>
        <bgColor indexed="64"/>
      </patternFill>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
      <patternFill patternType="solid">
        <fgColor indexed="65"/>
        <bgColor indexed="64"/>
      </patternFill>
    </fill>
    <fill>
      <patternFill patternType="solid">
        <fgColor theme="0" tint="-0.249977111117893"/>
        <bgColor indexed="64"/>
      </patternFill>
    </fill>
    <fill>
      <patternFill patternType="solid">
        <fgColor theme="0" tint="-4.9989318521683403E-2"/>
        <bgColor indexed="64"/>
      </patternFill>
    </fill>
  </fills>
  <borders count="59">
    <border>
      <left/>
      <right/>
      <top/>
      <bottom/>
      <diagonal/>
    </border>
    <border>
      <left/>
      <right/>
      <top style="thin">
        <color indexed="64"/>
      </top>
      <bottom style="double">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bottom/>
      <diagonal/>
    </border>
    <border>
      <left/>
      <right/>
      <top style="thin">
        <color indexed="64"/>
      </top>
      <bottom/>
      <diagonal/>
    </border>
    <border>
      <left style="thin">
        <color indexed="64"/>
      </left>
      <right style="thin">
        <color indexed="64"/>
      </right>
      <top/>
      <bottom/>
      <diagonal/>
    </border>
    <border>
      <left style="medium">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double">
        <color theme="6" tint="-0.24994659260841701"/>
      </left>
      <right style="double">
        <color theme="6" tint="-0.24994659260841701"/>
      </right>
      <top style="double">
        <color theme="6" tint="-0.24994659260841701"/>
      </top>
      <bottom style="double">
        <color theme="6" tint="-0.24994659260841701"/>
      </bottom>
      <diagonal/>
    </border>
    <border>
      <left style="double">
        <color theme="6" tint="-0.24994659260841701"/>
      </left>
      <right style="double">
        <color theme="6" tint="-0.24994659260841701"/>
      </right>
      <top/>
      <bottom/>
      <diagonal/>
    </border>
    <border>
      <left style="double">
        <color theme="6" tint="-0.24994659260841701"/>
      </left>
      <right style="double">
        <color theme="6" tint="-0.24994659260841701"/>
      </right>
      <top/>
      <bottom style="double">
        <color theme="6" tint="-0.24994659260841701"/>
      </bottom>
      <diagonal/>
    </border>
    <border>
      <left style="double">
        <color theme="6" tint="-0.24994659260841701"/>
      </left>
      <right/>
      <top style="double">
        <color theme="6" tint="-0.24994659260841701"/>
      </top>
      <bottom style="double">
        <color theme="6" tint="-0.24994659260841701"/>
      </bottom>
      <diagonal/>
    </border>
    <border>
      <left/>
      <right/>
      <top style="double">
        <color theme="6" tint="-0.24994659260841701"/>
      </top>
      <bottom style="double">
        <color theme="6" tint="-0.24994659260841701"/>
      </bottom>
      <diagonal/>
    </border>
    <border>
      <left/>
      <right style="double">
        <color theme="6" tint="-0.24994659260841701"/>
      </right>
      <top style="double">
        <color theme="6" tint="-0.24994659260841701"/>
      </top>
      <bottom style="double">
        <color theme="6" tint="-0.24994659260841701"/>
      </bottom>
      <diagonal/>
    </border>
    <border>
      <left/>
      <right/>
      <top/>
      <bottom style="thin">
        <color theme="6" tint="-0.24994659260841701"/>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double">
        <color rgb="FF960048"/>
      </left>
      <right style="double">
        <color rgb="FF960048"/>
      </right>
      <top style="double">
        <color rgb="FF960048"/>
      </top>
      <bottom style="double">
        <color rgb="FF960048"/>
      </bottom>
      <diagonal/>
    </border>
    <border>
      <left style="double">
        <color rgb="FF960048"/>
      </left>
      <right/>
      <top style="double">
        <color rgb="FF960048"/>
      </top>
      <bottom style="double">
        <color rgb="FF960048"/>
      </bottom>
      <diagonal/>
    </border>
    <border>
      <left/>
      <right/>
      <top style="double">
        <color rgb="FF960048"/>
      </top>
      <bottom style="double">
        <color rgb="FF960048"/>
      </bottom>
      <diagonal/>
    </border>
    <border>
      <left/>
      <right style="double">
        <color rgb="FF960048"/>
      </right>
      <top style="double">
        <color rgb="FF960048"/>
      </top>
      <bottom style="double">
        <color rgb="FF960048"/>
      </bottom>
      <diagonal/>
    </border>
    <border>
      <left/>
      <right style="double">
        <color theme="6" tint="-0.24994659260841701"/>
      </right>
      <top/>
      <bottom/>
      <diagonal/>
    </border>
    <border>
      <left/>
      <right style="double">
        <color theme="6" tint="-0.24994659260841701"/>
      </right>
      <top/>
      <bottom style="double">
        <color theme="6" tint="-0.24994659260841701"/>
      </bottom>
      <diagonal/>
    </border>
    <border>
      <left style="double">
        <color rgb="FF960048"/>
      </left>
      <right style="double">
        <color rgb="FF960048"/>
      </right>
      <top style="double">
        <color rgb="FF960048"/>
      </top>
      <bottom/>
      <diagonal/>
    </border>
    <border>
      <left style="double">
        <color rgb="FF960048"/>
      </left>
      <right style="double">
        <color rgb="FF960048"/>
      </right>
      <top/>
      <bottom style="double">
        <color rgb="FF960048"/>
      </bottom>
      <diagonal/>
    </border>
    <border>
      <left/>
      <right/>
      <top style="thin">
        <color rgb="FF960048"/>
      </top>
      <bottom style="double">
        <color rgb="FF960048"/>
      </bottom>
      <diagonal/>
    </border>
    <border>
      <left/>
      <right/>
      <top/>
      <bottom style="double">
        <color rgb="FF960048"/>
      </bottom>
      <diagonal/>
    </border>
    <border>
      <left/>
      <right/>
      <top/>
      <bottom style="thin">
        <color rgb="FF960048"/>
      </bottom>
      <diagonal/>
    </border>
  </borders>
  <cellStyleXfs count="6">
    <xf numFmtId="0" fontId="0" fillId="0" borderId="0"/>
    <xf numFmtId="0" fontId="11" fillId="0" borderId="0" applyNumberFormat="0" applyFill="0" applyBorder="0" applyAlignment="0" applyProtection="0">
      <alignment vertical="top"/>
      <protection locked="0"/>
    </xf>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cellStyleXfs>
  <cellXfs count="415">
    <xf numFmtId="0" fontId="0" fillId="0" borderId="0" xfId="0"/>
    <xf numFmtId="0" fontId="0" fillId="0" borderId="0" xfId="0" applyProtection="1"/>
    <xf numFmtId="0" fontId="0" fillId="0" borderId="0" xfId="0" applyAlignment="1" applyProtection="1">
      <alignment horizontal="center"/>
    </xf>
    <xf numFmtId="0" fontId="3" fillId="0" borderId="0" xfId="0" applyFont="1" applyProtection="1"/>
    <xf numFmtId="49" fontId="10" fillId="0" borderId="0" xfId="0" applyNumberFormat="1" applyFont="1" applyProtection="1"/>
    <xf numFmtId="43" fontId="4" fillId="0" borderId="2" xfId="2" quotePrefix="1" applyFont="1" applyFill="1" applyBorder="1" applyAlignment="1" applyProtection="1">
      <alignment vertical="center" wrapText="1"/>
    </xf>
    <xf numFmtId="9" fontId="0" fillId="0" borderId="0" xfId="4" applyFont="1" applyAlignment="1" applyProtection="1">
      <alignment horizontal="center"/>
    </xf>
    <xf numFmtId="0" fontId="4" fillId="0" borderId="0" xfId="0" applyFont="1" applyAlignment="1" applyProtection="1">
      <alignment vertical="center" wrapText="1"/>
    </xf>
    <xf numFmtId="0" fontId="4" fillId="0" borderId="0" xfId="0" applyFont="1" applyProtection="1"/>
    <xf numFmtId="0" fontId="3" fillId="0" borderId="0" xfId="0" applyFont="1" applyAlignment="1" applyProtection="1">
      <alignment vertical="center" wrapText="1"/>
    </xf>
    <xf numFmtId="44" fontId="3" fillId="0" borderId="0" xfId="3" applyFont="1" applyAlignment="1" applyProtection="1">
      <alignment vertical="center" wrapText="1"/>
    </xf>
    <xf numFmtId="43" fontId="4" fillId="0" borderId="0" xfId="2" applyFont="1" applyBorder="1" applyAlignment="1" applyProtection="1">
      <alignment vertical="center" wrapText="1"/>
    </xf>
    <xf numFmtId="0" fontId="0" fillId="0" borderId="0" xfId="0" applyFill="1" applyProtection="1"/>
    <xf numFmtId="0" fontId="0" fillId="0" borderId="1" xfId="0" applyBorder="1" applyAlignment="1" applyProtection="1">
      <alignment horizontal="center"/>
    </xf>
    <xf numFmtId="43" fontId="4" fillId="0" borderId="1" xfId="2" applyFont="1" applyBorder="1" applyAlignment="1" applyProtection="1">
      <alignment vertical="center" wrapText="1"/>
    </xf>
    <xf numFmtId="165" fontId="4" fillId="0" borderId="1" xfId="2" applyNumberFormat="1" applyFont="1" applyBorder="1" applyAlignment="1" applyProtection="1">
      <alignment horizontal="center" vertical="center" wrapText="1"/>
    </xf>
    <xf numFmtId="165" fontId="4" fillId="0" borderId="1" xfId="2" quotePrefix="1" applyNumberFormat="1" applyFont="1" applyFill="1" applyBorder="1" applyAlignment="1" applyProtection="1">
      <alignment vertical="center" wrapText="1"/>
    </xf>
    <xf numFmtId="0" fontId="0" fillId="0" borderId="0" xfId="0" applyAlignment="1">
      <alignment vertical="top" wrapText="1"/>
    </xf>
    <xf numFmtId="0" fontId="20" fillId="0" borderId="0" xfId="0" applyFont="1" applyProtection="1"/>
    <xf numFmtId="0" fontId="6" fillId="0" borderId="0" xfId="0" applyFont="1" applyProtection="1"/>
    <xf numFmtId="0" fontId="4" fillId="0" borderId="0" xfId="0" applyFont="1" applyFill="1" applyAlignment="1" applyProtection="1">
      <alignment vertical="center" wrapText="1"/>
    </xf>
    <xf numFmtId="0" fontId="4" fillId="0" borderId="0" xfId="0" applyFont="1" applyFill="1" applyProtection="1"/>
    <xf numFmtId="0" fontId="0" fillId="0" borderId="0" xfId="0" applyAlignment="1" applyProtection="1"/>
    <xf numFmtId="0" fontId="0" fillId="0" borderId="0" xfId="0" applyProtection="1">
      <protection locked="0"/>
    </xf>
    <xf numFmtId="0" fontId="0" fillId="0" borderId="0" xfId="0" applyAlignment="1" applyProtection="1">
      <protection locked="0"/>
    </xf>
    <xf numFmtId="0" fontId="14" fillId="0" borderId="1" xfId="0" applyFont="1" applyBorder="1" applyAlignment="1" applyProtection="1">
      <alignment horizontal="center"/>
      <protection locked="0"/>
    </xf>
    <xf numFmtId="0" fontId="14" fillId="0" borderId="1" xfId="0" quotePrefix="1" applyNumberFormat="1" applyFont="1" applyBorder="1" applyAlignment="1" applyProtection="1">
      <alignment horizontal="center"/>
      <protection locked="0"/>
    </xf>
    <xf numFmtId="0" fontId="13" fillId="0" borderId="0" xfId="0" applyFont="1" applyBorder="1" applyAlignment="1" applyProtection="1">
      <protection locked="0"/>
    </xf>
    <xf numFmtId="0" fontId="13" fillId="0" borderId="0" xfId="0" applyFont="1" applyProtection="1">
      <protection locked="0"/>
    </xf>
    <xf numFmtId="0" fontId="13" fillId="0" borderId="0" xfId="0" quotePrefix="1" applyNumberFormat="1" applyFont="1" applyProtection="1">
      <protection locked="0"/>
    </xf>
    <xf numFmtId="43" fontId="4" fillId="0" borderId="3" xfId="2" applyFont="1" applyBorder="1" applyAlignment="1" applyProtection="1">
      <alignment vertical="center" wrapText="1"/>
    </xf>
    <xf numFmtId="43" fontId="4" fillId="0" borderId="9" xfId="2" applyFont="1" applyBorder="1" applyAlignment="1" applyProtection="1">
      <alignment vertical="center" wrapText="1"/>
    </xf>
    <xf numFmtId="9" fontId="4" fillId="0" borderId="10" xfId="4" applyNumberFormat="1" applyFont="1" applyFill="1" applyBorder="1" applyAlignment="1" applyProtection="1">
      <alignment horizontal="center" vertical="center"/>
    </xf>
    <xf numFmtId="9" fontId="4" fillId="0" borderId="11" xfId="4" applyNumberFormat="1" applyFont="1" applyFill="1" applyBorder="1" applyAlignment="1" applyProtection="1">
      <alignment horizontal="center" vertical="center"/>
    </xf>
    <xf numFmtId="9" fontId="4" fillId="0" borderId="12" xfId="4" applyNumberFormat="1" applyFont="1" applyFill="1" applyBorder="1" applyAlignment="1" applyProtection="1">
      <alignment horizontal="center" vertical="center"/>
    </xf>
    <xf numFmtId="0" fontId="9" fillId="0" borderId="5" xfId="0" applyFont="1" applyBorder="1" applyAlignment="1" applyProtection="1">
      <alignment horizontal="center" vertical="center"/>
    </xf>
    <xf numFmtId="0" fontId="9" fillId="0" borderId="8" xfId="0" applyNumberFormat="1" applyFont="1" applyFill="1" applyBorder="1" applyAlignment="1" applyProtection="1">
      <alignment horizontal="center" vertical="center"/>
    </xf>
    <xf numFmtId="0" fontId="9" fillId="0" borderId="6" xfId="0" applyFont="1" applyFill="1" applyBorder="1" applyAlignment="1" applyProtection="1">
      <alignment horizontal="center" vertical="center"/>
    </xf>
    <xf numFmtId="0" fontId="9" fillId="0" borderId="3" xfId="0" applyNumberFormat="1" applyFont="1" applyFill="1" applyBorder="1" applyAlignment="1" applyProtection="1">
      <alignment horizontal="center" vertical="center"/>
    </xf>
    <xf numFmtId="43" fontId="9" fillId="0" borderId="3" xfId="2" applyFont="1" applyFill="1" applyBorder="1" applyAlignment="1" applyProtection="1">
      <alignment vertical="center" wrapText="1"/>
      <protection locked="0"/>
    </xf>
    <xf numFmtId="0" fontId="9" fillId="0" borderId="7" xfId="0" applyFont="1" applyFill="1" applyBorder="1" applyAlignment="1" applyProtection="1">
      <alignment horizontal="center" vertical="center"/>
    </xf>
    <xf numFmtId="0" fontId="9" fillId="0" borderId="9" xfId="0" applyNumberFormat="1" applyFont="1" applyFill="1" applyBorder="1" applyAlignment="1" applyProtection="1">
      <alignment horizontal="center" vertical="center"/>
    </xf>
    <xf numFmtId="43" fontId="9" fillId="0" borderId="13" xfId="0" applyNumberFormat="1" applyFont="1" applyFill="1" applyBorder="1" applyAlignment="1" applyProtection="1">
      <alignment vertical="center" wrapText="1"/>
    </xf>
    <xf numFmtId="43" fontId="9" fillId="0" borderId="3" xfId="0" applyNumberFormat="1" applyFont="1" applyFill="1" applyBorder="1" applyAlignment="1" applyProtection="1">
      <alignment vertical="center" wrapText="1"/>
    </xf>
    <xf numFmtId="0" fontId="21" fillId="0" borderId="3" xfId="0" quotePrefix="1" applyFont="1" applyBorder="1" applyAlignment="1" applyProtection="1">
      <alignment horizontal="center" vertical="center" wrapText="1"/>
    </xf>
    <xf numFmtId="0" fontId="9" fillId="0" borderId="8" xfId="0" applyFont="1" applyBorder="1" applyAlignment="1" applyProtection="1">
      <alignment horizontal="center" vertical="center" wrapText="1"/>
      <protection locked="0"/>
    </xf>
    <xf numFmtId="43" fontId="9" fillId="0" borderId="8" xfId="2" applyFont="1" applyBorder="1" applyAlignment="1" applyProtection="1">
      <alignment vertical="center" wrapText="1"/>
      <protection locked="0"/>
    </xf>
    <xf numFmtId="43" fontId="9" fillId="0" borderId="13" xfId="2" applyFont="1" applyBorder="1" applyAlignment="1" applyProtection="1">
      <alignment vertical="center" wrapText="1"/>
      <protection locked="0"/>
    </xf>
    <xf numFmtId="0" fontId="9" fillId="0" borderId="3" xfId="0" applyFont="1" applyBorder="1" applyAlignment="1" applyProtection="1">
      <alignment horizontal="center" vertical="center" wrapText="1"/>
      <protection locked="0"/>
    </xf>
    <xf numFmtId="0" fontId="9" fillId="0" borderId="3" xfId="0" applyFont="1" applyBorder="1" applyAlignment="1" applyProtection="1">
      <alignment horizontal="justify" vertical="center" wrapText="1"/>
      <protection locked="0"/>
    </xf>
    <xf numFmtId="43" fontId="9" fillId="0" borderId="3" xfId="2" applyFont="1" applyBorder="1" applyAlignment="1" applyProtection="1">
      <alignment vertical="center" wrapText="1"/>
      <protection locked="0"/>
    </xf>
    <xf numFmtId="0" fontId="9" fillId="0" borderId="9" xfId="0" applyFont="1" applyBorder="1" applyAlignment="1" applyProtection="1">
      <alignment horizontal="center" vertical="center" wrapText="1"/>
      <protection locked="0"/>
    </xf>
    <xf numFmtId="0" fontId="9" fillId="0" borderId="9" xfId="0" applyFont="1" applyBorder="1" applyAlignment="1" applyProtection="1">
      <alignment vertical="center" wrapText="1"/>
      <protection locked="0"/>
    </xf>
    <xf numFmtId="43" fontId="9" fillId="0" borderId="9" xfId="2" applyFont="1" applyBorder="1" applyAlignment="1" applyProtection="1">
      <alignment vertical="center" wrapText="1"/>
      <protection locked="0"/>
    </xf>
    <xf numFmtId="43" fontId="9" fillId="0" borderId="9" xfId="2" applyFont="1" applyFill="1" applyBorder="1" applyAlignment="1" applyProtection="1">
      <alignment vertical="center" wrapText="1"/>
      <protection locked="0"/>
    </xf>
    <xf numFmtId="4" fontId="9" fillId="0" borderId="3" xfId="4" applyNumberFormat="1" applyFont="1" applyFill="1" applyBorder="1" applyAlignment="1" applyProtection="1">
      <alignment horizontal="center" vertical="center" wrapText="1"/>
      <protection locked="0"/>
    </xf>
    <xf numFmtId="164" fontId="9" fillId="0" borderId="3" xfId="4" applyNumberFormat="1" applyFont="1" applyFill="1" applyBorder="1" applyAlignment="1" applyProtection="1">
      <alignment horizontal="center" vertical="center" wrapText="1"/>
      <protection locked="0"/>
    </xf>
    <xf numFmtId="4" fontId="9" fillId="0" borderId="9" xfId="4" applyNumberFormat="1" applyFont="1" applyFill="1" applyBorder="1" applyAlignment="1" applyProtection="1">
      <alignment horizontal="center" vertical="center" wrapText="1"/>
      <protection locked="0"/>
    </xf>
    <xf numFmtId="164" fontId="9" fillId="0" borderId="9" xfId="4" applyNumberFormat="1" applyFont="1" applyFill="1" applyBorder="1" applyAlignment="1" applyProtection="1">
      <alignment horizontal="center" vertical="center" wrapText="1"/>
      <protection locked="0"/>
    </xf>
    <xf numFmtId="43" fontId="4" fillId="0" borderId="3" xfId="2" applyFont="1" applyFill="1" applyBorder="1" applyAlignment="1" applyProtection="1">
      <alignment vertical="center" wrapText="1"/>
      <protection locked="0"/>
    </xf>
    <xf numFmtId="43" fontId="4" fillId="0" borderId="9" xfId="2" applyFont="1" applyFill="1" applyBorder="1" applyAlignment="1" applyProtection="1">
      <alignment vertical="center" wrapText="1"/>
      <protection locked="0"/>
    </xf>
    <xf numFmtId="4" fontId="5" fillId="0" borderId="3" xfId="0" applyNumberFormat="1" applyFont="1" applyBorder="1" applyAlignment="1" applyProtection="1">
      <alignment horizontal="center" vertical="center"/>
      <protection locked="0"/>
    </xf>
    <xf numFmtId="4" fontId="5" fillId="0" borderId="9" xfId="0" applyNumberFormat="1" applyFont="1" applyBorder="1" applyAlignment="1" applyProtection="1">
      <alignment horizontal="center" vertical="center"/>
      <protection locked="0"/>
    </xf>
    <xf numFmtId="9" fontId="4" fillId="0" borderId="3" xfId="4" applyFont="1" applyFill="1" applyBorder="1" applyAlignment="1" applyProtection="1">
      <alignment horizontal="center" vertical="center"/>
      <protection locked="0"/>
    </xf>
    <xf numFmtId="9" fontId="4" fillId="0" borderId="9" xfId="4" applyFont="1" applyFill="1" applyBorder="1" applyAlignment="1" applyProtection="1">
      <alignment horizontal="center" vertical="center"/>
      <protection locked="0"/>
    </xf>
    <xf numFmtId="43" fontId="9" fillId="0" borderId="9" xfId="0" applyNumberFormat="1" applyFont="1" applyFill="1" applyBorder="1" applyAlignment="1" applyProtection="1">
      <alignment vertical="center" wrapText="1"/>
    </xf>
    <xf numFmtId="0" fontId="9" fillId="0" borderId="8" xfId="0" applyNumberFormat="1" applyFont="1" applyFill="1" applyBorder="1" applyAlignment="1" applyProtection="1">
      <alignment horizontal="center" vertical="center" wrapText="1"/>
    </xf>
    <xf numFmtId="0" fontId="9" fillId="0" borderId="3" xfId="0" applyNumberFormat="1" applyFont="1" applyFill="1" applyBorder="1" applyAlignment="1" applyProtection="1">
      <alignment horizontal="center" vertical="center" wrapText="1"/>
    </xf>
    <xf numFmtId="0" fontId="9" fillId="0" borderId="9" xfId="0" applyNumberFormat="1" applyFont="1" applyFill="1" applyBorder="1" applyAlignment="1" applyProtection="1">
      <alignment horizontal="center" vertical="center" wrapText="1"/>
    </xf>
    <xf numFmtId="0" fontId="29" fillId="0" borderId="0" xfId="0" applyFont="1" applyAlignment="1" applyProtection="1">
      <alignment horizontal="center" vertical="center"/>
    </xf>
    <xf numFmtId="0" fontId="30" fillId="0" borderId="0" xfId="0" applyFont="1" applyAlignment="1" applyProtection="1">
      <alignment horizontal="center" vertical="center"/>
    </xf>
    <xf numFmtId="0" fontId="30" fillId="0" borderId="0" xfId="0" applyFont="1" applyProtection="1"/>
    <xf numFmtId="0" fontId="30" fillId="0" borderId="0" xfId="0" applyFont="1" applyBorder="1" applyProtection="1"/>
    <xf numFmtId="0" fontId="4" fillId="0" borderId="0" xfId="0" applyFont="1" applyFill="1" applyBorder="1" applyProtection="1"/>
    <xf numFmtId="0" fontId="4" fillId="0" borderId="0" xfId="0" applyFont="1" applyFill="1" applyBorder="1" applyAlignment="1" applyProtection="1">
      <alignment horizontal="center" vertical="center" textRotation="90" wrapText="1"/>
    </xf>
    <xf numFmtId="0" fontId="4" fillId="0" borderId="0" xfId="0" applyFont="1" applyFill="1" applyBorder="1" applyAlignment="1" applyProtection="1">
      <alignment horizontal="center" vertical="center" wrapText="1"/>
    </xf>
    <xf numFmtId="0" fontId="5" fillId="0" borderId="0" xfId="0" applyFont="1" applyFill="1" applyBorder="1" applyAlignment="1" applyProtection="1">
      <alignment horizontal="center" vertical="center" wrapText="1"/>
    </xf>
    <xf numFmtId="0" fontId="22" fillId="0" borderId="0" xfId="0" applyFont="1" applyAlignment="1" applyProtection="1">
      <alignment vertical="center"/>
    </xf>
    <xf numFmtId="0" fontId="21" fillId="0" borderId="4" xfId="0" quotePrefix="1" applyFont="1" applyBorder="1" applyAlignment="1" applyProtection="1">
      <alignment horizontal="center" vertical="center" wrapText="1"/>
    </xf>
    <xf numFmtId="0" fontId="5" fillId="4" borderId="26" xfId="0" applyFont="1" applyFill="1" applyBorder="1" applyAlignment="1" applyProtection="1">
      <alignment horizontal="center" vertical="center" wrapText="1"/>
    </xf>
    <xf numFmtId="0" fontId="0" fillId="0" borderId="0" xfId="0" applyAlignment="1" applyProtection="1">
      <alignment horizontal="center"/>
    </xf>
    <xf numFmtId="0" fontId="27" fillId="0" borderId="5" xfId="0" applyFont="1" applyBorder="1" applyAlignment="1" applyProtection="1">
      <alignment horizontal="center" vertical="center" wrapText="1"/>
    </xf>
    <xf numFmtId="0" fontId="27" fillId="0" borderId="6" xfId="0" applyFont="1" applyBorder="1" applyAlignment="1" applyProtection="1">
      <alignment horizontal="center" vertical="center" wrapText="1"/>
    </xf>
    <xf numFmtId="0" fontId="27" fillId="0" borderId="7" xfId="0" applyFont="1" applyBorder="1" applyAlignment="1" applyProtection="1">
      <alignment horizontal="center" vertical="center" wrapText="1"/>
    </xf>
    <xf numFmtId="170" fontId="4" fillId="0" borderId="1" xfId="2" quotePrefix="1" applyNumberFormat="1" applyFont="1" applyFill="1" applyBorder="1" applyAlignment="1" applyProtection="1">
      <alignment horizontal="center" vertical="center" wrapText="1"/>
    </xf>
    <xf numFmtId="43" fontId="9" fillId="0" borderId="35" xfId="2" applyFont="1" applyFill="1" applyBorder="1" applyAlignment="1" applyProtection="1">
      <alignment vertical="center" wrapText="1"/>
    </xf>
    <xf numFmtId="43" fontId="9" fillId="0" borderId="22" xfId="2" applyFont="1" applyFill="1" applyBorder="1" applyAlignment="1" applyProtection="1">
      <alignment vertical="center" wrapText="1"/>
    </xf>
    <xf numFmtId="43" fontId="9" fillId="0" borderId="36" xfId="2" applyFont="1" applyFill="1" applyBorder="1" applyAlignment="1" applyProtection="1">
      <alignment vertical="center" wrapText="1"/>
    </xf>
    <xf numFmtId="49" fontId="5" fillId="0" borderId="3" xfId="0" applyNumberFormat="1" applyFont="1" applyBorder="1" applyAlignment="1" applyProtection="1">
      <alignment horizontal="center" vertical="center"/>
      <protection locked="0"/>
    </xf>
    <xf numFmtId="49" fontId="5" fillId="0" borderId="9" xfId="0" applyNumberFormat="1" applyFont="1" applyBorder="1" applyAlignment="1" applyProtection="1">
      <alignment horizontal="center" vertical="center"/>
      <protection locked="0"/>
    </xf>
    <xf numFmtId="1" fontId="5" fillId="0" borderId="3" xfId="0" applyNumberFormat="1" applyFont="1" applyBorder="1" applyAlignment="1" applyProtection="1">
      <alignment horizontal="center" vertical="center"/>
      <protection locked="0"/>
    </xf>
    <xf numFmtId="1" fontId="5" fillId="0" borderId="9" xfId="0" applyNumberFormat="1" applyFont="1" applyBorder="1" applyAlignment="1" applyProtection="1">
      <alignment horizontal="center" vertical="center"/>
      <protection locked="0"/>
    </xf>
    <xf numFmtId="43" fontId="4" fillId="0" borderId="3" xfId="2" applyFont="1" applyFill="1" applyBorder="1" applyAlignment="1" applyProtection="1">
      <alignment vertical="center" wrapText="1"/>
    </xf>
    <xf numFmtId="43" fontId="4" fillId="0" borderId="9" xfId="2" applyFont="1" applyFill="1" applyBorder="1" applyAlignment="1" applyProtection="1">
      <alignment vertical="center" wrapText="1"/>
    </xf>
    <xf numFmtId="0" fontId="12" fillId="0" borderId="8" xfId="0" applyFont="1" applyBorder="1" applyAlignment="1" applyProtection="1">
      <alignment horizontal="center" vertical="center" wrapText="1"/>
    </xf>
    <xf numFmtId="0" fontId="27" fillId="0" borderId="8" xfId="0" applyFont="1" applyBorder="1" applyAlignment="1" applyProtection="1">
      <alignment vertical="center" wrapText="1"/>
    </xf>
    <xf numFmtId="0" fontId="27" fillId="0" borderId="8" xfId="0" applyFont="1" applyBorder="1" applyAlignment="1" applyProtection="1">
      <alignment horizontal="center" vertical="center" wrapText="1"/>
    </xf>
    <xf numFmtId="43" fontId="12" fillId="0" borderId="8" xfId="2" applyFont="1" applyBorder="1" applyAlignment="1" applyProtection="1">
      <alignment vertical="center" wrapText="1"/>
    </xf>
    <xf numFmtId="43" fontId="12" fillId="0" borderId="8" xfId="0" applyNumberFormat="1" applyFont="1" applyBorder="1" applyAlignment="1" applyProtection="1">
      <alignment vertical="center" wrapText="1"/>
    </xf>
    <xf numFmtId="4" fontId="12" fillId="0" borderId="8" xfId="2" applyNumberFormat="1" applyFont="1" applyBorder="1" applyAlignment="1" applyProtection="1">
      <alignment horizontal="center" vertical="center" wrapText="1"/>
    </xf>
    <xf numFmtId="4" fontId="12" fillId="0" borderId="8" xfId="2" applyNumberFormat="1" applyFont="1" applyBorder="1" applyAlignment="1" applyProtection="1">
      <alignment vertical="center" wrapText="1"/>
    </xf>
    <xf numFmtId="9" fontId="12" fillId="0" borderId="8" xfId="4" quotePrefix="1" applyFont="1" applyBorder="1" applyAlignment="1" applyProtection="1">
      <alignment horizontal="center" vertical="center" wrapText="1"/>
    </xf>
    <xf numFmtId="0" fontId="27" fillId="0" borderId="0" xfId="0" applyFont="1" applyFill="1" applyAlignment="1" applyProtection="1">
      <alignment vertical="center" wrapText="1"/>
    </xf>
    <xf numFmtId="0" fontId="12" fillId="0" borderId="3" xfId="0" applyFont="1" applyBorder="1" applyAlignment="1" applyProtection="1">
      <alignment horizontal="center" vertical="center" wrapText="1"/>
    </xf>
    <xf numFmtId="0" fontId="27" fillId="0" borderId="3" xfId="0" applyFont="1" applyBorder="1" applyAlignment="1" applyProtection="1">
      <alignment vertical="center" wrapText="1"/>
    </xf>
    <xf numFmtId="0" fontId="27" fillId="0" borderId="3" xfId="0" applyFont="1" applyBorder="1" applyAlignment="1" applyProtection="1">
      <alignment horizontal="center" vertical="center" wrapText="1"/>
    </xf>
    <xf numFmtId="43" fontId="12" fillId="0" borderId="3" xfId="2" applyFont="1" applyBorder="1" applyAlignment="1" applyProtection="1">
      <alignment vertical="center" wrapText="1"/>
    </xf>
    <xf numFmtId="43" fontId="12" fillId="0" borderId="3" xfId="0" applyNumberFormat="1" applyFont="1" applyBorder="1" applyAlignment="1" applyProtection="1">
      <alignment vertical="center" wrapText="1"/>
    </xf>
    <xf numFmtId="4" fontId="12" fillId="0" borderId="3" xfId="2" applyNumberFormat="1" applyFont="1" applyBorder="1" applyAlignment="1" applyProtection="1">
      <alignment horizontal="center" vertical="center" wrapText="1"/>
    </xf>
    <xf numFmtId="4" fontId="12" fillId="0" borderId="3" xfId="2" applyNumberFormat="1" applyFont="1" applyBorder="1" applyAlignment="1" applyProtection="1">
      <alignment vertical="center" wrapText="1"/>
    </xf>
    <xf numFmtId="9" fontId="12" fillId="0" borderId="3" xfId="4" quotePrefix="1" applyFont="1" applyBorder="1" applyAlignment="1" applyProtection="1">
      <alignment horizontal="center" vertical="center" wrapText="1"/>
    </xf>
    <xf numFmtId="0" fontId="27" fillId="0" borderId="0" xfId="0" applyFont="1" applyAlignment="1" applyProtection="1">
      <alignment vertical="center" wrapText="1"/>
    </xf>
    <xf numFmtId="0" fontId="12" fillId="0" borderId="9" xfId="0" applyFont="1" applyBorder="1" applyAlignment="1" applyProtection="1">
      <alignment horizontal="center" vertical="center" wrapText="1"/>
    </xf>
    <xf numFmtId="0" fontId="27" fillId="0" borderId="9" xfId="0" applyFont="1" applyBorder="1" applyAlignment="1" applyProtection="1">
      <alignment vertical="center" wrapText="1"/>
    </xf>
    <xf numFmtId="0" fontId="27" fillId="0" borderId="9" xfId="0" applyFont="1" applyBorder="1" applyAlignment="1" applyProtection="1">
      <alignment horizontal="center" vertical="center" wrapText="1"/>
    </xf>
    <xf numFmtId="43" fontId="12" fillId="0" borderId="9" xfId="2" applyFont="1" applyBorder="1" applyAlignment="1" applyProtection="1">
      <alignment vertical="center" wrapText="1"/>
    </xf>
    <xf numFmtId="43" fontId="12" fillId="0" borderId="9" xfId="0" applyNumberFormat="1" applyFont="1" applyBorder="1" applyAlignment="1" applyProtection="1">
      <alignment vertical="center" wrapText="1"/>
    </xf>
    <xf numFmtId="4" fontId="12" fillId="0" borderId="9" xfId="2" applyNumberFormat="1" applyFont="1" applyBorder="1" applyAlignment="1" applyProtection="1">
      <alignment horizontal="center" vertical="center" wrapText="1"/>
    </xf>
    <xf numFmtId="4" fontId="12" fillId="0" borderId="9" xfId="2" applyNumberFormat="1" applyFont="1" applyBorder="1" applyAlignment="1" applyProtection="1">
      <alignment vertical="center" wrapText="1"/>
    </xf>
    <xf numFmtId="9" fontId="12" fillId="0" borderId="9" xfId="4" quotePrefix="1" applyFont="1" applyBorder="1" applyAlignment="1" applyProtection="1">
      <alignment horizontal="center" vertical="center" wrapText="1"/>
    </xf>
    <xf numFmtId="0" fontId="7" fillId="0" borderId="0" xfId="0" applyFont="1" applyAlignment="1" applyProtection="1">
      <alignment vertical="center"/>
    </xf>
    <xf numFmtId="0" fontId="8" fillId="0" borderId="0" xfId="0" applyFont="1" applyAlignment="1" applyProtection="1"/>
    <xf numFmtId="0" fontId="3" fillId="0" borderId="8" xfId="0" applyFont="1" applyBorder="1" applyAlignment="1" applyProtection="1">
      <alignment horizontal="left" vertical="center" wrapText="1"/>
      <protection locked="0"/>
    </xf>
    <xf numFmtId="0" fontId="0" fillId="6" borderId="0" xfId="0" applyFill="1" applyProtection="1"/>
    <xf numFmtId="0" fontId="15" fillId="6" borderId="0" xfId="0" applyFont="1" applyFill="1" applyAlignment="1" applyProtection="1"/>
    <xf numFmtId="0" fontId="27" fillId="6" borderId="0" xfId="0" applyFont="1" applyFill="1" applyAlignment="1" applyProtection="1">
      <alignment vertical="top"/>
    </xf>
    <xf numFmtId="0" fontId="0" fillId="6" borderId="0" xfId="0" applyFill="1" applyProtection="1">
      <protection locked="0"/>
    </xf>
    <xf numFmtId="0" fontId="0" fillId="6" borderId="0" xfId="0" applyFill="1" applyAlignment="1" applyProtection="1"/>
    <xf numFmtId="0" fontId="0" fillId="6" borderId="0" xfId="0" applyFill="1" applyAlignment="1" applyProtection="1">
      <protection locked="0"/>
    </xf>
    <xf numFmtId="0" fontId="10" fillId="6" borderId="0" xfId="0" applyFont="1" applyFill="1" applyAlignment="1">
      <alignment horizontal="center" vertical="center"/>
    </xf>
    <xf numFmtId="0" fontId="0" fillId="6" borderId="0" xfId="0" applyFill="1"/>
    <xf numFmtId="0" fontId="15" fillId="6" borderId="0" xfId="0" applyFont="1" applyFill="1" applyAlignment="1"/>
    <xf numFmtId="0" fontId="27" fillId="6" borderId="0" xfId="0" applyFont="1" applyFill="1" applyAlignment="1">
      <alignment vertical="top"/>
    </xf>
    <xf numFmtId="0" fontId="0" fillId="6" borderId="16" xfId="0" applyFill="1" applyBorder="1"/>
    <xf numFmtId="0" fontId="0" fillId="6" borderId="17" xfId="0" applyFill="1" applyBorder="1"/>
    <xf numFmtId="0" fontId="0" fillId="6" borderId="18" xfId="0" applyFill="1" applyBorder="1"/>
    <xf numFmtId="0" fontId="0" fillId="6" borderId="19" xfId="0" applyFill="1" applyBorder="1"/>
    <xf numFmtId="0" fontId="0" fillId="6" borderId="0" xfId="0" applyFill="1" applyAlignment="1"/>
    <xf numFmtId="0" fontId="6" fillId="6" borderId="0" xfId="0" applyFont="1" applyFill="1"/>
    <xf numFmtId="0" fontId="14" fillId="6" borderId="1" xfId="0" applyFont="1" applyFill="1" applyBorder="1" applyAlignment="1" applyProtection="1">
      <alignment horizontal="center"/>
    </xf>
    <xf numFmtId="0" fontId="14" fillId="6" borderId="1" xfId="0" quotePrefix="1" applyNumberFormat="1" applyFont="1" applyFill="1" applyBorder="1" applyAlignment="1" applyProtection="1">
      <alignment horizontal="center"/>
    </xf>
    <xf numFmtId="0" fontId="13" fillId="6" borderId="0" xfId="0" applyFont="1" applyFill="1" applyBorder="1" applyAlignment="1" applyProtection="1"/>
    <xf numFmtId="166" fontId="13" fillId="6" borderId="0" xfId="2" applyNumberFormat="1" applyFont="1" applyFill="1" applyAlignment="1" applyProtection="1">
      <alignment horizontal="center"/>
    </xf>
    <xf numFmtId="0" fontId="13" fillId="6" borderId="0" xfId="0" applyFont="1" applyFill="1" applyProtection="1"/>
    <xf numFmtId="0" fontId="13" fillId="6" borderId="0" xfId="0" quotePrefix="1" applyNumberFormat="1" applyFont="1" applyFill="1" applyProtection="1"/>
    <xf numFmtId="0" fontId="35" fillId="6" borderId="0" xfId="0" applyFont="1" applyFill="1"/>
    <xf numFmtId="0" fontId="33" fillId="6" borderId="0" xfId="1" applyFont="1" applyFill="1" applyAlignment="1" applyProtection="1"/>
    <xf numFmtId="0" fontId="12" fillId="6" borderId="0" xfId="0" applyFont="1" applyFill="1" applyAlignment="1"/>
    <xf numFmtId="0" fontId="28" fillId="6" borderId="0" xfId="0" applyFont="1" applyFill="1" applyAlignment="1"/>
    <xf numFmtId="0" fontId="12" fillId="6" borderId="0" xfId="0" applyFont="1" applyFill="1" applyAlignment="1">
      <alignment horizontal="center"/>
    </xf>
    <xf numFmtId="0" fontId="1" fillId="6" borderId="0" xfId="0" applyFont="1" applyFill="1" applyAlignment="1">
      <alignment horizontal="justify" vertical="top"/>
    </xf>
    <xf numFmtId="0" fontId="12" fillId="6" borderId="0" xfId="0" applyFont="1" applyFill="1" applyAlignment="1">
      <alignment horizontal="justify" vertical="center" wrapText="1"/>
    </xf>
    <xf numFmtId="0" fontId="3" fillId="6" borderId="0" xfId="0" applyFont="1" applyFill="1" applyAlignment="1">
      <alignment horizontal="justify" vertical="top"/>
    </xf>
    <xf numFmtId="0" fontId="0" fillId="6" borderId="0" xfId="0" applyFill="1" applyAlignment="1">
      <alignment horizontal="center"/>
    </xf>
    <xf numFmtId="0" fontId="0" fillId="6" borderId="0" xfId="0" quotePrefix="1" applyNumberFormat="1" applyFill="1" applyAlignment="1">
      <alignment horizontal="center" vertical="top"/>
    </xf>
    <xf numFmtId="0" fontId="1" fillId="6" borderId="0" xfId="0" quotePrefix="1" applyNumberFormat="1" applyFont="1" applyFill="1" applyAlignment="1">
      <alignment horizontal="center" vertical="top"/>
    </xf>
    <xf numFmtId="0" fontId="0" fillId="6" borderId="0" xfId="0" applyFill="1" applyAlignment="1">
      <alignment horizontal="left" vertical="top"/>
    </xf>
    <xf numFmtId="0" fontId="6" fillId="6" borderId="0" xfId="0" applyFont="1" applyFill="1" applyAlignment="1">
      <alignment horizontal="center" vertical="top"/>
    </xf>
    <xf numFmtId="0" fontId="10" fillId="6" borderId="0" xfId="0" applyFont="1" applyFill="1" applyAlignment="1">
      <alignment horizontal="right"/>
    </xf>
    <xf numFmtId="0" fontId="1" fillId="6" borderId="0" xfId="0" applyFont="1" applyFill="1" applyAlignment="1">
      <alignment horizontal="left" vertical="top"/>
    </xf>
    <xf numFmtId="0" fontId="35" fillId="0" borderId="0" xfId="0" applyFont="1" applyProtection="1"/>
    <xf numFmtId="0" fontId="10" fillId="0" borderId="0" xfId="0" applyFont="1" applyAlignment="1" applyProtection="1">
      <alignment horizontal="right"/>
    </xf>
    <xf numFmtId="0" fontId="0" fillId="0" borderId="0" xfId="0" applyAlignment="1" applyProtection="1">
      <alignment horizontal="center"/>
    </xf>
    <xf numFmtId="0" fontId="6" fillId="0" borderId="4" xfId="0" applyFont="1" applyFill="1" applyBorder="1" applyAlignment="1" applyProtection="1">
      <alignment horizontal="center" vertical="center" wrapText="1"/>
    </xf>
    <xf numFmtId="0" fontId="6" fillId="7" borderId="37" xfId="0" applyFont="1" applyFill="1" applyBorder="1" applyAlignment="1" applyProtection="1">
      <alignment horizontal="center" vertical="center" wrapText="1"/>
    </xf>
    <xf numFmtId="0" fontId="6" fillId="0" borderId="37" xfId="0" applyFont="1" applyFill="1" applyBorder="1" applyAlignment="1" applyProtection="1">
      <alignment horizontal="center" vertical="center" wrapText="1"/>
    </xf>
    <xf numFmtId="0" fontId="4" fillId="0" borderId="39" xfId="0" applyFont="1" applyFill="1" applyBorder="1" applyProtection="1"/>
    <xf numFmtId="0" fontId="1" fillId="6" borderId="0" xfId="0" applyFont="1" applyFill="1"/>
    <xf numFmtId="0" fontId="39" fillId="6" borderId="0" xfId="1" applyFont="1" applyFill="1" applyAlignment="1" applyProtection="1"/>
    <xf numFmtId="0" fontId="12" fillId="6" borderId="0" xfId="0" applyFont="1" applyFill="1"/>
    <xf numFmtId="0" fontId="6" fillId="6" borderId="27" xfId="0" applyFont="1" applyFill="1" applyBorder="1" applyAlignment="1">
      <alignment horizontal="left"/>
    </xf>
    <xf numFmtId="0" fontId="6" fillId="0" borderId="0" xfId="0" quotePrefix="1" applyFont="1" applyBorder="1" applyAlignment="1" applyProtection="1">
      <alignment horizontal="center" wrapText="1"/>
    </xf>
    <xf numFmtId="0" fontId="6" fillId="0" borderId="0" xfId="0" quotePrefix="1" applyFont="1" applyBorder="1" applyAlignment="1" applyProtection="1">
      <alignment horizontal="center"/>
    </xf>
    <xf numFmtId="0" fontId="6" fillId="0" borderId="0" xfId="0" applyFont="1" applyAlignment="1" applyProtection="1">
      <alignment horizontal="center"/>
    </xf>
    <xf numFmtId="0" fontId="32" fillId="0" borderId="0" xfId="5" applyFont="1" applyAlignment="1" applyProtection="1">
      <alignment vertical="center" wrapText="1"/>
      <protection locked="0"/>
    </xf>
    <xf numFmtId="0" fontId="38" fillId="0" borderId="0" xfId="0" applyFont="1" applyFill="1" applyBorder="1" applyAlignment="1" applyProtection="1">
      <alignment horizontal="center"/>
    </xf>
    <xf numFmtId="0" fontId="20" fillId="0" borderId="0" xfId="0" applyFont="1" applyFill="1" applyProtection="1"/>
    <xf numFmtId="0" fontId="0" fillId="8" borderId="0" xfId="0" applyFill="1" applyProtection="1"/>
    <xf numFmtId="0" fontId="1" fillId="5" borderId="27" xfId="0" applyFont="1" applyFill="1" applyBorder="1" applyAlignment="1" applyProtection="1">
      <protection locked="0"/>
    </xf>
    <xf numFmtId="0" fontId="0" fillId="5" borderId="27" xfId="0" applyFill="1" applyBorder="1" applyAlignment="1" applyProtection="1">
      <protection locked="0"/>
    </xf>
    <xf numFmtId="0" fontId="1" fillId="5" borderId="28" xfId="0" applyFont="1" applyFill="1" applyBorder="1" applyAlignment="1" applyProtection="1">
      <protection locked="0"/>
    </xf>
    <xf numFmtId="0" fontId="0" fillId="5" borderId="28" xfId="0" applyFill="1" applyBorder="1" applyAlignment="1" applyProtection="1">
      <protection locked="0"/>
    </xf>
    <xf numFmtId="0" fontId="5" fillId="0" borderId="0" xfId="0" applyFont="1" applyAlignment="1" applyProtection="1">
      <alignment horizontal="right"/>
    </xf>
    <xf numFmtId="0" fontId="42" fillId="0" borderId="27" xfId="0" applyFont="1" applyBorder="1" applyAlignment="1">
      <alignment vertical="center"/>
    </xf>
    <xf numFmtId="0" fontId="0" fillId="0" borderId="27" xfId="0" applyBorder="1" applyAlignment="1" applyProtection="1"/>
    <xf numFmtId="0" fontId="1" fillId="0" borderId="0" xfId="0" applyFont="1" applyProtection="1"/>
    <xf numFmtId="171" fontId="0" fillId="0" borderId="0" xfId="0" applyNumberFormat="1" applyProtection="1"/>
    <xf numFmtId="0" fontId="43" fillId="0" borderId="27" xfId="0" applyFont="1" applyBorder="1" applyAlignment="1">
      <alignment vertical="center"/>
    </xf>
    <xf numFmtId="43" fontId="4" fillId="0" borderId="8" xfId="2" applyFont="1" applyFill="1" applyBorder="1" applyAlignment="1" applyProtection="1">
      <alignment vertical="center" wrapText="1"/>
      <protection locked="0"/>
    </xf>
    <xf numFmtId="43" fontId="9" fillId="0" borderId="8" xfId="2" applyFont="1" applyFill="1" applyBorder="1" applyAlignment="1" applyProtection="1">
      <alignment vertical="center" wrapText="1"/>
      <protection locked="0"/>
    </xf>
    <xf numFmtId="43" fontId="4" fillId="0" borderId="8" xfId="2" applyFont="1" applyBorder="1" applyAlignment="1" applyProtection="1">
      <alignment vertical="center" wrapText="1"/>
    </xf>
    <xf numFmtId="4" fontId="5" fillId="0" borderId="8" xfId="0" applyNumberFormat="1" applyFont="1" applyBorder="1" applyAlignment="1" applyProtection="1">
      <alignment horizontal="center" vertical="center"/>
      <protection locked="0"/>
    </xf>
    <xf numFmtId="4" fontId="9" fillId="0" borderId="8" xfId="4" applyNumberFormat="1" applyFont="1" applyFill="1" applyBorder="1" applyAlignment="1" applyProtection="1">
      <alignment horizontal="center" vertical="center" wrapText="1"/>
      <protection locked="0"/>
    </xf>
    <xf numFmtId="164" fontId="9" fillId="0" borderId="8" xfId="4" applyNumberFormat="1" applyFont="1" applyFill="1" applyBorder="1" applyAlignment="1" applyProtection="1">
      <alignment horizontal="center" vertical="center" wrapText="1"/>
      <protection locked="0"/>
    </xf>
    <xf numFmtId="9" fontId="4" fillId="0" borderId="8" xfId="4" applyFont="1" applyFill="1" applyBorder="1" applyAlignment="1" applyProtection="1">
      <alignment horizontal="center" vertical="center"/>
      <protection locked="0"/>
    </xf>
    <xf numFmtId="43" fontId="4" fillId="0" borderId="8" xfId="2" applyFont="1" applyFill="1" applyBorder="1" applyAlignment="1" applyProtection="1">
      <alignment vertical="center" wrapText="1"/>
    </xf>
    <xf numFmtId="1" fontId="5" fillId="0" borderId="8" xfId="0" applyNumberFormat="1" applyFont="1" applyBorder="1" applyAlignment="1" applyProtection="1">
      <alignment horizontal="center" vertical="center"/>
      <protection locked="0"/>
    </xf>
    <xf numFmtId="0" fontId="6" fillId="7" borderId="42" xfId="0" applyFont="1" applyFill="1" applyBorder="1" applyAlignment="1" applyProtection="1">
      <alignment horizontal="center" vertical="center" wrapText="1"/>
    </xf>
    <xf numFmtId="0" fontId="6" fillId="0" borderId="42" xfId="0" applyFont="1" applyFill="1" applyBorder="1" applyAlignment="1" applyProtection="1">
      <alignment horizontal="center" vertical="center" wrapText="1"/>
    </xf>
    <xf numFmtId="49" fontId="5" fillId="0" borderId="8" xfId="0" applyNumberFormat="1" applyFont="1" applyBorder="1" applyAlignment="1" applyProtection="1">
      <alignment horizontal="center" vertical="center"/>
      <protection locked="0"/>
    </xf>
    <xf numFmtId="0" fontId="9" fillId="0" borderId="46" xfId="0" applyFont="1" applyFill="1" applyBorder="1" applyAlignment="1" applyProtection="1">
      <alignment horizontal="center" vertical="center"/>
    </xf>
    <xf numFmtId="0" fontId="9" fillId="0" borderId="4" xfId="0" applyNumberFormat="1" applyFont="1" applyFill="1" applyBorder="1" applyAlignment="1" applyProtection="1">
      <alignment horizontal="center" vertical="center"/>
    </xf>
    <xf numFmtId="0" fontId="9" fillId="0" borderId="4" xfId="0" applyNumberFormat="1" applyFont="1" applyFill="1" applyBorder="1" applyAlignment="1" applyProtection="1">
      <alignment horizontal="center" vertical="center" wrapText="1"/>
    </xf>
    <xf numFmtId="43" fontId="4" fillId="0" borderId="4" xfId="2" applyFont="1" applyFill="1" applyBorder="1" applyAlignment="1" applyProtection="1">
      <alignment vertical="center" wrapText="1"/>
    </xf>
    <xf numFmtId="43" fontId="9" fillId="0" borderId="4" xfId="2" applyFont="1" applyFill="1" applyBorder="1" applyAlignment="1" applyProtection="1">
      <alignment vertical="center" wrapText="1"/>
      <protection locked="0"/>
    </xf>
    <xf numFmtId="43" fontId="4" fillId="0" borderId="4" xfId="2" applyFont="1" applyBorder="1" applyAlignment="1" applyProtection="1">
      <alignment vertical="center" wrapText="1"/>
    </xf>
    <xf numFmtId="1" fontId="5" fillId="0" borderId="4" xfId="0" applyNumberFormat="1" applyFont="1" applyBorder="1" applyAlignment="1" applyProtection="1">
      <alignment horizontal="center" vertical="center"/>
      <protection locked="0"/>
    </xf>
    <xf numFmtId="4" fontId="9" fillId="0" borderId="4" xfId="4" applyNumberFormat="1" applyFont="1" applyFill="1" applyBorder="1" applyAlignment="1" applyProtection="1">
      <alignment horizontal="center" vertical="center" wrapText="1"/>
      <protection locked="0"/>
    </xf>
    <xf numFmtId="164" fontId="9" fillId="0" borderId="4" xfId="4" applyNumberFormat="1" applyFont="1" applyFill="1" applyBorder="1" applyAlignment="1" applyProtection="1">
      <alignment horizontal="center" vertical="center" wrapText="1"/>
      <protection locked="0"/>
    </xf>
    <xf numFmtId="9" fontId="4" fillId="0" borderId="4" xfId="4" applyFont="1" applyFill="1" applyBorder="1" applyAlignment="1" applyProtection="1">
      <alignment horizontal="center" vertical="center"/>
      <protection locked="0"/>
    </xf>
    <xf numFmtId="9" fontId="4" fillId="0" borderId="14" xfId="4" applyNumberFormat="1" applyFont="1" applyFill="1" applyBorder="1" applyAlignment="1" applyProtection="1">
      <alignment horizontal="center" vertical="center"/>
    </xf>
    <xf numFmtId="0" fontId="21" fillId="0" borderId="47" xfId="0" quotePrefix="1" applyFont="1" applyBorder="1" applyAlignment="1" applyProtection="1">
      <alignment horizontal="center" vertical="center" wrapText="1"/>
    </xf>
    <xf numFmtId="9" fontId="4" fillId="0" borderId="8" xfId="4" applyNumberFormat="1" applyFont="1" applyFill="1" applyBorder="1" applyAlignment="1" applyProtection="1">
      <alignment horizontal="center" vertical="center"/>
    </xf>
    <xf numFmtId="0" fontId="38" fillId="6" borderId="0" xfId="0" applyFont="1" applyFill="1" applyBorder="1" applyAlignment="1" applyProtection="1">
      <alignment horizontal="center"/>
    </xf>
    <xf numFmtId="166" fontId="13" fillId="6" borderId="0" xfId="2" applyNumberFormat="1" applyFont="1" applyFill="1" applyAlignment="1" applyProtection="1">
      <alignment horizontal="center" vertical="center"/>
    </xf>
    <xf numFmtId="166" fontId="13" fillId="6" borderId="0" xfId="2" applyNumberFormat="1" applyFont="1" applyFill="1" applyAlignment="1" applyProtection="1">
      <alignment horizontal="center"/>
      <protection locked="0"/>
    </xf>
    <xf numFmtId="0" fontId="2" fillId="0" borderId="0" xfId="0" applyFont="1"/>
    <xf numFmtId="0" fontId="0" fillId="0" borderId="0" xfId="0" applyAlignment="1" applyProtection="1">
      <alignment vertical="center"/>
    </xf>
    <xf numFmtId="0" fontId="0" fillId="0" borderId="0" xfId="0" applyAlignment="1" applyProtection="1">
      <alignment vertical="center" wrapText="1"/>
    </xf>
    <xf numFmtId="0" fontId="4" fillId="0" borderId="53" xfId="0" applyFont="1" applyFill="1" applyBorder="1" applyProtection="1"/>
    <xf numFmtId="0" fontId="4" fillId="0" borderId="55" xfId="0" applyFont="1" applyFill="1" applyBorder="1" applyAlignment="1" applyProtection="1">
      <alignment horizontal="center" vertical="center" wrapText="1"/>
    </xf>
    <xf numFmtId="0" fontId="5" fillId="0" borderId="55" xfId="0" applyFont="1" applyFill="1" applyBorder="1" applyAlignment="1" applyProtection="1">
      <alignment horizontal="center" vertical="center" wrapText="1"/>
    </xf>
    <xf numFmtId="0" fontId="6" fillId="0" borderId="48" xfId="0" applyFont="1" applyFill="1" applyBorder="1" applyAlignment="1" applyProtection="1">
      <alignment horizontal="center" vertical="center" wrapText="1"/>
    </xf>
    <xf numFmtId="0" fontId="0" fillId="0" borderId="56" xfId="0" applyBorder="1" applyProtection="1"/>
    <xf numFmtId="4" fontId="0" fillId="0" borderId="56" xfId="0" applyNumberFormat="1" applyBorder="1" applyProtection="1"/>
    <xf numFmtId="43" fontId="4" fillId="0" borderId="56" xfId="2" applyFont="1" applyFill="1" applyBorder="1" applyAlignment="1" applyProtection="1">
      <alignment vertical="center" wrapText="1"/>
    </xf>
    <xf numFmtId="0" fontId="6" fillId="7" borderId="48" xfId="0" applyFont="1" applyFill="1" applyBorder="1" applyAlignment="1" applyProtection="1">
      <alignment horizontal="center" vertical="center"/>
    </xf>
    <xf numFmtId="167" fontId="0" fillId="0" borderId="48" xfId="0" applyNumberFormat="1" applyBorder="1" applyAlignment="1" applyProtection="1">
      <alignment horizontal="center" vertical="center"/>
    </xf>
    <xf numFmtId="168" fontId="0" fillId="0" borderId="48" xfId="0" applyNumberFormat="1" applyBorder="1" applyAlignment="1" applyProtection="1">
      <alignment horizontal="center" vertical="center"/>
    </xf>
    <xf numFmtId="169" fontId="0" fillId="0" borderId="48" xfId="0" applyNumberFormat="1" applyBorder="1" applyAlignment="1" applyProtection="1">
      <alignment horizontal="center" vertical="center"/>
    </xf>
    <xf numFmtId="0" fontId="6" fillId="8" borderId="48" xfId="0" applyFont="1" applyFill="1" applyBorder="1" applyAlignment="1" applyProtection="1">
      <alignment horizontal="center"/>
    </xf>
    <xf numFmtId="0" fontId="0" fillId="6" borderId="27" xfId="0" applyFill="1" applyBorder="1" applyAlignment="1" applyProtection="1">
      <alignment horizontal="left"/>
      <protection locked="0"/>
    </xf>
    <xf numFmtId="0" fontId="1" fillId="6" borderId="27" xfId="0" applyFont="1" applyFill="1" applyBorder="1" applyAlignment="1" applyProtection="1">
      <alignment horizontal="left"/>
      <protection locked="0"/>
    </xf>
    <xf numFmtId="0" fontId="6" fillId="6" borderId="27" xfId="0" quotePrefix="1" applyFont="1" applyFill="1" applyBorder="1" applyAlignment="1" applyProtection="1">
      <alignment horizontal="left"/>
    </xf>
    <xf numFmtId="0" fontId="6" fillId="6" borderId="27" xfId="0" applyFont="1" applyFill="1" applyBorder="1" applyAlignment="1" applyProtection="1">
      <alignment horizontal="left"/>
    </xf>
    <xf numFmtId="0" fontId="6" fillId="6" borderId="0" xfId="0" applyFont="1" applyFill="1" applyAlignment="1" applyProtection="1">
      <alignment horizontal="center"/>
    </xf>
    <xf numFmtId="0" fontId="6" fillId="6" borderId="28" xfId="0" quotePrefix="1" applyFont="1" applyFill="1" applyBorder="1" applyAlignment="1" applyProtection="1">
      <alignment horizontal="left"/>
    </xf>
    <xf numFmtId="0" fontId="6" fillId="6" borderId="28" xfId="0" applyFont="1" applyFill="1" applyBorder="1" applyAlignment="1" applyProtection="1">
      <alignment horizontal="left"/>
    </xf>
    <xf numFmtId="0" fontId="16" fillId="6" borderId="0" xfId="0" applyFont="1" applyFill="1" applyAlignment="1" applyProtection="1">
      <alignment horizontal="center" vertical="center" wrapText="1"/>
    </xf>
    <xf numFmtId="0" fontId="6" fillId="6" borderId="48" xfId="0" applyFont="1" applyFill="1" applyBorder="1" applyAlignment="1" applyProtection="1">
      <alignment horizontal="center" vertical="center" wrapText="1"/>
      <protection locked="0"/>
    </xf>
    <xf numFmtId="0" fontId="40" fillId="6" borderId="0" xfId="1" applyFont="1" applyFill="1" applyAlignment="1" applyProtection="1">
      <alignment horizontal="center" vertical="center"/>
    </xf>
    <xf numFmtId="0" fontId="6" fillId="8" borderId="40" xfId="0" applyFont="1" applyFill="1" applyBorder="1" applyAlignment="1" applyProtection="1">
      <alignment horizontal="center"/>
    </xf>
    <xf numFmtId="0" fontId="6" fillId="8" borderId="41" xfId="0" applyFont="1" applyFill="1" applyBorder="1" applyAlignment="1" applyProtection="1">
      <alignment horizontal="center"/>
    </xf>
    <xf numFmtId="0" fontId="6" fillId="8" borderId="42" xfId="0" applyFont="1" applyFill="1" applyBorder="1" applyAlignment="1" applyProtection="1">
      <alignment horizontal="center"/>
    </xf>
    <xf numFmtId="0" fontId="0" fillId="6" borderId="30" xfId="0" applyFill="1" applyBorder="1" applyAlignment="1" applyProtection="1">
      <alignment horizontal="left"/>
      <protection locked="0"/>
    </xf>
    <xf numFmtId="0" fontId="0" fillId="6" borderId="0" xfId="0" applyFill="1" applyAlignment="1" applyProtection="1">
      <alignment horizontal="center"/>
      <protection locked="0"/>
    </xf>
    <xf numFmtId="0" fontId="6" fillId="0" borderId="48" xfId="0" applyFont="1" applyFill="1" applyBorder="1" applyAlignment="1" applyProtection="1">
      <alignment horizontal="center"/>
    </xf>
    <xf numFmtId="0" fontId="6" fillId="6" borderId="48" xfId="0" applyFont="1" applyFill="1" applyBorder="1" applyAlignment="1" applyProtection="1">
      <alignment horizontal="center" vertical="center" wrapText="1"/>
    </xf>
    <xf numFmtId="0" fontId="34" fillId="7" borderId="0" xfId="0" applyFont="1" applyFill="1" applyAlignment="1" applyProtection="1">
      <alignment horizontal="justify" vertical="center" wrapText="1"/>
    </xf>
    <xf numFmtId="0" fontId="6" fillId="6" borderId="30" xfId="0" quotePrefix="1" applyFont="1" applyFill="1" applyBorder="1" applyAlignment="1" applyProtection="1">
      <alignment horizontal="left"/>
    </xf>
    <xf numFmtId="0" fontId="6" fillId="6" borderId="30" xfId="0" applyFont="1" applyFill="1" applyBorder="1" applyAlignment="1" applyProtection="1">
      <alignment horizontal="left"/>
    </xf>
    <xf numFmtId="0" fontId="6" fillId="8" borderId="49" xfId="0" applyFont="1" applyFill="1" applyBorder="1" applyAlignment="1" applyProtection="1">
      <alignment horizontal="center"/>
    </xf>
    <xf numFmtId="0" fontId="6" fillId="8" borderId="50" xfId="0" applyFont="1" applyFill="1" applyBorder="1" applyAlignment="1" applyProtection="1">
      <alignment horizontal="center"/>
    </xf>
    <xf numFmtId="0" fontId="6" fillId="8" borderId="51" xfId="0" applyFont="1" applyFill="1" applyBorder="1" applyAlignment="1" applyProtection="1">
      <alignment horizontal="center"/>
    </xf>
    <xf numFmtId="0" fontId="18" fillId="5" borderId="27" xfId="0" applyFont="1" applyFill="1" applyBorder="1" applyAlignment="1">
      <alignment horizontal="right"/>
    </xf>
    <xf numFmtId="0" fontId="18" fillId="5" borderId="28" xfId="0" applyFont="1" applyFill="1" applyBorder="1" applyAlignment="1" applyProtection="1">
      <alignment horizontal="right"/>
    </xf>
    <xf numFmtId="0" fontId="6" fillId="6" borderId="28" xfId="0" applyFont="1" applyFill="1" applyBorder="1" applyAlignment="1">
      <alignment horizontal="left"/>
    </xf>
    <xf numFmtId="0" fontId="0" fillId="6" borderId="27" xfId="0" applyFill="1" applyBorder="1" applyAlignment="1" applyProtection="1">
      <alignment horizontal="left"/>
    </xf>
    <xf numFmtId="0" fontId="0" fillId="6" borderId="28" xfId="0" applyFill="1" applyBorder="1" applyAlignment="1" applyProtection="1">
      <alignment horizontal="left"/>
    </xf>
    <xf numFmtId="0" fontId="6" fillId="6" borderId="0" xfId="0" applyFont="1" applyFill="1" applyAlignment="1">
      <alignment horizontal="center"/>
    </xf>
    <xf numFmtId="0" fontId="6" fillId="6" borderId="27" xfId="0" applyFont="1" applyFill="1" applyBorder="1" applyAlignment="1">
      <alignment horizontal="left"/>
    </xf>
    <xf numFmtId="0" fontId="16" fillId="6" borderId="0" xfId="0" applyFont="1" applyFill="1" applyAlignment="1">
      <alignment horizontal="center"/>
    </xf>
    <xf numFmtId="0" fontId="6" fillId="6" borderId="18" xfId="0" applyFont="1" applyFill="1" applyBorder="1" applyAlignment="1" applyProtection="1">
      <alignment horizontal="center" vertical="center" wrapText="1"/>
    </xf>
    <xf numFmtId="0" fontId="6" fillId="6" borderId="27" xfId="0" applyFont="1" applyFill="1" applyBorder="1" applyAlignment="1" applyProtection="1">
      <alignment horizontal="center" vertical="center" wrapText="1"/>
    </xf>
    <xf numFmtId="0" fontId="6" fillId="6" borderId="19" xfId="0" applyFont="1" applyFill="1" applyBorder="1" applyAlignment="1" applyProtection="1">
      <alignment horizontal="center" vertical="center" wrapText="1"/>
    </xf>
    <xf numFmtId="0" fontId="6" fillId="6" borderId="16" xfId="0" applyFont="1" applyFill="1" applyBorder="1" applyAlignment="1">
      <alignment horizontal="center"/>
    </xf>
    <xf numFmtId="0" fontId="6" fillId="6" borderId="30" xfId="0" applyFont="1" applyFill="1" applyBorder="1" applyAlignment="1">
      <alignment horizontal="center"/>
    </xf>
    <xf numFmtId="0" fontId="6" fillId="6" borderId="17" xfId="0" applyFont="1" applyFill="1" applyBorder="1" applyAlignment="1">
      <alignment horizontal="center"/>
    </xf>
    <xf numFmtId="0" fontId="6" fillId="6" borderId="18" xfId="0" applyFont="1" applyFill="1" applyBorder="1" applyAlignment="1" applyProtection="1">
      <alignment horizontal="center" vertical="center"/>
    </xf>
    <xf numFmtId="0" fontId="6" fillId="6" borderId="27" xfId="0" applyFont="1" applyFill="1" applyBorder="1" applyAlignment="1" applyProtection="1">
      <alignment horizontal="center" vertical="center"/>
    </xf>
    <xf numFmtId="0" fontId="6" fillId="6" borderId="19" xfId="0" applyFont="1" applyFill="1" applyBorder="1" applyAlignment="1" applyProtection="1">
      <alignment horizontal="center" vertical="center"/>
    </xf>
    <xf numFmtId="0" fontId="40" fillId="6" borderId="0" xfId="1" applyFont="1" applyFill="1" applyAlignment="1" applyProtection="1">
      <alignment horizontal="center"/>
    </xf>
    <xf numFmtId="0" fontId="0" fillId="6" borderId="0" xfId="0" applyFill="1" applyAlignment="1">
      <alignment vertical="center" wrapText="1"/>
    </xf>
    <xf numFmtId="0" fontId="0" fillId="6" borderId="28" xfId="0" applyFill="1" applyBorder="1" applyAlignment="1">
      <alignment horizontal="left"/>
    </xf>
    <xf numFmtId="0" fontId="6" fillId="6" borderId="0" xfId="0" applyFont="1" applyFill="1" applyAlignment="1">
      <alignment horizontal="center" vertical="center" wrapText="1"/>
    </xf>
    <xf numFmtId="0" fontId="6" fillId="6" borderId="30" xfId="0" applyFont="1" applyFill="1" applyBorder="1" applyAlignment="1">
      <alignment horizontal="left"/>
    </xf>
    <xf numFmtId="0" fontId="1" fillId="6" borderId="0" xfId="0" applyFont="1" applyFill="1" applyAlignment="1">
      <alignment horizontal="justify" vertical="center" wrapText="1"/>
    </xf>
    <xf numFmtId="0" fontId="0" fillId="6" borderId="0" xfId="0" applyFill="1" applyAlignment="1">
      <alignment horizontal="justify" vertical="center" wrapText="1"/>
    </xf>
    <xf numFmtId="0" fontId="0" fillId="6" borderId="0" xfId="0" applyFill="1" applyAlignment="1">
      <alignment horizontal="justify" vertical="center"/>
    </xf>
    <xf numFmtId="0" fontId="0" fillId="6" borderId="0" xfId="0" applyFill="1" applyAlignment="1">
      <alignment horizontal="center"/>
    </xf>
    <xf numFmtId="0" fontId="0" fillId="6" borderId="27" xfId="0" applyFill="1" applyBorder="1" applyAlignment="1">
      <alignment horizontal="left"/>
    </xf>
    <xf numFmtId="0" fontId="12" fillId="6" borderId="0" xfId="0" applyFont="1" applyFill="1" applyAlignment="1">
      <alignment horizontal="justify" vertical="center" wrapText="1"/>
    </xf>
    <xf numFmtId="0" fontId="19" fillId="6" borderId="0" xfId="0" applyFont="1" applyFill="1" applyAlignment="1">
      <alignment horizontal="left"/>
    </xf>
    <xf numFmtId="0" fontId="12" fillId="6" borderId="0" xfId="0" applyFont="1" applyFill="1" applyAlignment="1">
      <alignment horizontal="left" vertical="center" wrapText="1"/>
    </xf>
    <xf numFmtId="0" fontId="1" fillId="6" borderId="0" xfId="0" applyFont="1" applyFill="1" applyAlignment="1">
      <alignment horizontal="left" vertical="top"/>
    </xf>
    <xf numFmtId="0" fontId="0" fillId="6" borderId="0" xfId="0" applyFill="1" applyAlignment="1">
      <alignment horizontal="left" vertical="top"/>
    </xf>
    <xf numFmtId="0" fontId="1" fillId="6" borderId="0" xfId="0" applyFont="1" applyFill="1" applyAlignment="1">
      <alignment horizontal="justify" vertical="top" wrapText="1"/>
    </xf>
    <xf numFmtId="0" fontId="0" fillId="6" borderId="0" xfId="0" applyFill="1" applyAlignment="1">
      <alignment horizontal="justify" vertical="top" wrapText="1"/>
    </xf>
    <xf numFmtId="0" fontId="12" fillId="6" borderId="0" xfId="0" applyFont="1" applyFill="1" applyAlignment="1">
      <alignment horizontal="center"/>
    </xf>
    <xf numFmtId="0" fontId="18" fillId="6" borderId="0" xfId="0" applyFont="1" applyFill="1" applyAlignment="1">
      <alignment horizontal="center"/>
    </xf>
    <xf numFmtId="0" fontId="12" fillId="9" borderId="0" xfId="0" applyFont="1" applyFill="1" applyAlignment="1">
      <alignment horizontal="justify" vertical="center" wrapText="1"/>
    </xf>
    <xf numFmtId="0" fontId="16" fillId="6" borderId="0" xfId="0" applyFont="1" applyFill="1" applyAlignment="1">
      <alignment horizontal="justify" vertical="top"/>
    </xf>
    <xf numFmtId="0" fontId="0" fillId="6" borderId="0" xfId="0" applyFill="1" applyAlignment="1">
      <alignment horizontal="justify" vertical="top"/>
    </xf>
    <xf numFmtId="0" fontId="10" fillId="6" borderId="0" xfId="0" applyFont="1" applyFill="1" applyAlignment="1">
      <alignment horizontal="right" vertical="top" wrapText="1"/>
    </xf>
    <xf numFmtId="0" fontId="1" fillId="6" borderId="0" xfId="0" applyFont="1" applyFill="1" applyAlignment="1">
      <alignment horizontal="left" vertical="top" wrapText="1"/>
    </xf>
    <xf numFmtId="0" fontId="0" fillId="6" borderId="0" xfId="0" applyFill="1" applyAlignment="1">
      <alignment horizontal="left" vertical="top" wrapText="1"/>
    </xf>
    <xf numFmtId="0" fontId="6" fillId="0" borderId="0" xfId="0" quotePrefix="1" applyFont="1" applyBorder="1" applyAlignment="1" applyProtection="1">
      <alignment horizontal="center" wrapText="1"/>
    </xf>
    <xf numFmtId="0" fontId="0" fillId="0" borderId="0" xfId="0" quotePrefix="1" applyBorder="1" applyAlignment="1" applyProtection="1">
      <alignment horizontal="center" wrapText="1"/>
    </xf>
    <xf numFmtId="0" fontId="25" fillId="0" borderId="0" xfId="0" applyFont="1" applyFill="1" applyAlignment="1" applyProtection="1">
      <alignment horizontal="center" vertical="top" wrapText="1"/>
    </xf>
    <xf numFmtId="0" fontId="18" fillId="0" borderId="48" xfId="0" applyFont="1" applyFill="1" applyBorder="1" applyAlignment="1" applyProtection="1">
      <alignment horizontal="center" vertical="center" wrapText="1"/>
    </xf>
    <xf numFmtId="0" fontId="18" fillId="0" borderId="54" xfId="0" applyFont="1" applyFill="1" applyBorder="1" applyAlignment="1" applyProtection="1">
      <alignment horizontal="center" vertical="center" wrapText="1"/>
    </xf>
    <xf numFmtId="0" fontId="4" fillId="0" borderId="48" xfId="0" applyFont="1" applyFill="1" applyBorder="1" applyAlignment="1" applyProtection="1">
      <alignment horizontal="center" vertical="center" textRotation="90" wrapText="1"/>
    </xf>
    <xf numFmtId="0" fontId="1" fillId="0" borderId="0" xfId="0" applyFont="1" applyAlignment="1" applyProtection="1">
      <alignment horizontal="right" vertical="center" wrapText="1"/>
    </xf>
    <xf numFmtId="0" fontId="0" fillId="0" borderId="0" xfId="0" applyAlignment="1" applyProtection="1">
      <alignment horizontal="right" vertical="center" wrapText="1"/>
    </xf>
    <xf numFmtId="0" fontId="15" fillId="0" borderId="0" xfId="0" applyFont="1" applyBorder="1" applyAlignment="1" applyProtection="1">
      <alignment horizontal="center" vertical="center"/>
    </xf>
    <xf numFmtId="0" fontId="15" fillId="0" borderId="27" xfId="0" applyFont="1" applyBorder="1" applyAlignment="1" applyProtection="1">
      <alignment horizontal="center" vertical="center"/>
    </xf>
    <xf numFmtId="0" fontId="7" fillId="0" borderId="0" xfId="0" applyFont="1" applyAlignment="1" applyProtection="1">
      <alignment horizontal="center" vertical="center"/>
    </xf>
    <xf numFmtId="0" fontId="18" fillId="7" borderId="48" xfId="0" applyFont="1" applyFill="1" applyBorder="1" applyAlignment="1" applyProtection="1">
      <alignment horizontal="center" vertical="center" wrapText="1"/>
    </xf>
    <xf numFmtId="0" fontId="15" fillId="0" borderId="0" xfId="0" applyFont="1" applyBorder="1" applyAlignment="1" applyProtection="1">
      <alignment horizontal="justify" vertical="center" wrapText="1"/>
    </xf>
    <xf numFmtId="0" fontId="15" fillId="0" borderId="27" xfId="0" applyFont="1" applyBorder="1" applyAlignment="1" applyProtection="1">
      <alignment horizontal="justify" vertical="center" wrapText="1"/>
    </xf>
    <xf numFmtId="0" fontId="8" fillId="0" borderId="0" xfId="0" applyFont="1" applyAlignment="1" applyProtection="1">
      <alignment horizontal="center"/>
    </xf>
    <xf numFmtId="0" fontId="8" fillId="0" borderId="0" xfId="0" applyFont="1" applyAlignment="1" applyProtection="1">
      <alignment horizontal="center" vertical="top"/>
    </xf>
    <xf numFmtId="0" fontId="37" fillId="0" borderId="0" xfId="1" applyFont="1" applyAlignment="1" applyProtection="1">
      <alignment horizontal="center" vertical="center"/>
    </xf>
    <xf numFmtId="0" fontId="0" fillId="0" borderId="0" xfId="0" applyAlignment="1" applyProtection="1">
      <alignment horizontal="center"/>
    </xf>
    <xf numFmtId="0" fontId="4" fillId="7" borderId="42" xfId="0" applyFont="1" applyFill="1" applyBorder="1" applyAlignment="1" applyProtection="1">
      <alignment horizontal="center" vertical="center" wrapText="1"/>
    </xf>
    <xf numFmtId="0" fontId="4" fillId="7" borderId="37" xfId="0" applyFont="1" applyFill="1" applyBorder="1" applyAlignment="1" applyProtection="1">
      <alignment horizontal="center" vertical="center" wrapText="1"/>
    </xf>
    <xf numFmtId="0" fontId="6" fillId="0" borderId="1" xfId="0" applyFont="1" applyBorder="1" applyAlignment="1" applyProtection="1">
      <alignment horizontal="right"/>
    </xf>
    <xf numFmtId="0" fontId="26" fillId="0" borderId="4" xfId="0" quotePrefix="1" applyFont="1" applyBorder="1" applyAlignment="1" applyProtection="1">
      <alignment horizontal="center" vertical="center" wrapText="1"/>
    </xf>
    <xf numFmtId="0" fontId="26" fillId="0" borderId="14" xfId="0" applyFont="1" applyBorder="1" applyAlignment="1" applyProtection="1">
      <alignment horizontal="center" vertical="center" wrapText="1"/>
    </xf>
    <xf numFmtId="0" fontId="26" fillId="0" borderId="3" xfId="0" quotePrefix="1" applyFont="1" applyBorder="1" applyAlignment="1" applyProtection="1">
      <alignment horizontal="center" vertical="center" wrapText="1"/>
    </xf>
    <xf numFmtId="0" fontId="26" fillId="0" borderId="11" xfId="0" applyFont="1" applyBorder="1" applyAlignment="1" applyProtection="1">
      <alignment horizontal="center" vertical="center" wrapText="1"/>
    </xf>
    <xf numFmtId="0" fontId="5" fillId="0" borderId="52" xfId="0" applyFont="1" applyFill="1" applyBorder="1" applyAlignment="1" applyProtection="1">
      <alignment horizontal="center" vertical="center" wrapText="1"/>
    </xf>
    <xf numFmtId="0" fontId="5" fillId="0" borderId="38" xfId="0" applyFont="1" applyFill="1" applyBorder="1" applyAlignment="1" applyProtection="1">
      <alignment horizontal="center" vertical="center" wrapText="1"/>
    </xf>
    <xf numFmtId="0" fontId="26" fillId="0" borderId="8" xfId="0" quotePrefix="1" applyFont="1" applyBorder="1" applyAlignment="1" applyProtection="1">
      <alignment horizontal="center" vertical="center" wrapText="1"/>
    </xf>
    <xf numFmtId="0" fontId="26" fillId="0" borderId="10" xfId="0" applyFont="1" applyBorder="1" applyAlignment="1" applyProtection="1">
      <alignment horizontal="center" vertical="center" wrapText="1"/>
    </xf>
    <xf numFmtId="0" fontId="41" fillId="0" borderId="0" xfId="0" quotePrefix="1" applyFont="1" applyBorder="1" applyAlignment="1" applyProtection="1">
      <alignment horizontal="right" wrapText="1"/>
    </xf>
    <xf numFmtId="0" fontId="26" fillId="0" borderId="9" xfId="0" quotePrefix="1" applyFont="1" applyBorder="1" applyAlignment="1" applyProtection="1">
      <alignment horizontal="center" vertical="center" wrapText="1"/>
    </xf>
    <xf numFmtId="0" fontId="26" fillId="0" borderId="12" xfId="0" applyFont="1" applyBorder="1" applyAlignment="1" applyProtection="1">
      <alignment horizontal="center" vertical="center" wrapText="1"/>
    </xf>
    <xf numFmtId="0" fontId="18" fillId="6" borderId="0" xfId="0" applyFont="1" applyFill="1" applyAlignment="1">
      <alignment horizontal="left" vertical="top"/>
    </xf>
    <xf numFmtId="0" fontId="3" fillId="6" borderId="0" xfId="0" applyFont="1" applyFill="1" applyAlignment="1">
      <alignment horizontal="justify" vertical="top"/>
    </xf>
    <xf numFmtId="0" fontId="16" fillId="6" borderId="0" xfId="0" applyFont="1" applyFill="1" applyAlignment="1">
      <alignment horizontal="justify" vertical="top" wrapText="1"/>
    </xf>
    <xf numFmtId="0" fontId="17" fillId="6" borderId="0" xfId="0" applyFont="1" applyFill="1" applyAlignment="1">
      <alignment horizontal="center"/>
    </xf>
    <xf numFmtId="0" fontId="9" fillId="0" borderId="9" xfId="0" applyNumberFormat="1" applyFont="1" applyFill="1" applyBorder="1" applyAlignment="1" applyProtection="1">
      <alignment vertical="center" wrapText="1"/>
    </xf>
    <xf numFmtId="0" fontId="9" fillId="0" borderId="3" xfId="0" applyNumberFormat="1" applyFont="1" applyFill="1" applyBorder="1" applyAlignment="1" applyProtection="1">
      <alignment vertical="center" wrapText="1"/>
    </xf>
    <xf numFmtId="0" fontId="30" fillId="0" borderId="21" xfId="0" applyFont="1" applyBorder="1" applyAlignment="1" applyProtection="1"/>
    <xf numFmtId="0" fontId="6" fillId="0" borderId="48" xfId="0" applyFont="1" applyFill="1" applyBorder="1" applyAlignment="1" applyProtection="1">
      <alignment horizontal="center" vertical="center" wrapText="1"/>
    </xf>
    <xf numFmtId="0" fontId="31" fillId="0" borderId="48" xfId="0" applyFont="1" applyFill="1" applyBorder="1" applyAlignment="1" applyProtection="1">
      <alignment horizontal="center" vertical="center" wrapText="1"/>
    </xf>
    <xf numFmtId="0" fontId="31" fillId="10" borderId="48" xfId="0" applyFont="1" applyFill="1" applyBorder="1" applyAlignment="1" applyProtection="1">
      <alignment horizontal="center" vertical="center"/>
    </xf>
    <xf numFmtId="0" fontId="12" fillId="2" borderId="0" xfId="0" applyFont="1" applyFill="1" applyAlignment="1" applyProtection="1">
      <alignment horizontal="left" vertical="top" wrapText="1"/>
    </xf>
    <xf numFmtId="0" fontId="0" fillId="0" borderId="58" xfId="0" quotePrefix="1" applyBorder="1" applyAlignment="1" applyProtection="1">
      <alignment horizontal="center" wrapText="1"/>
    </xf>
    <xf numFmtId="0" fontId="6" fillId="0" borderId="0" xfId="0" quotePrefix="1" applyFont="1" applyBorder="1" applyAlignment="1" applyProtection="1">
      <alignment horizontal="center" vertical="center"/>
    </xf>
    <xf numFmtId="0" fontId="36" fillId="0" borderId="0" xfId="1" applyFont="1" applyAlignment="1" applyProtection="1">
      <alignment horizontal="center"/>
    </xf>
    <xf numFmtId="17" fontId="1" fillId="0" borderId="57" xfId="0" applyNumberFormat="1" applyFont="1" applyBorder="1" applyAlignment="1" applyProtection="1">
      <alignment horizontal="center"/>
      <protection locked="0"/>
    </xf>
    <xf numFmtId="0" fontId="0" fillId="0" borderId="57" xfId="0" applyBorder="1" applyAlignment="1" applyProtection="1">
      <alignment horizontal="center"/>
      <protection locked="0"/>
    </xf>
    <xf numFmtId="0" fontId="6" fillId="0" borderId="48" xfId="0" applyFont="1" applyFill="1" applyBorder="1" applyAlignment="1" applyProtection="1">
      <alignment horizontal="center" vertical="center" textRotation="90" wrapText="1"/>
    </xf>
    <xf numFmtId="0" fontId="31" fillId="0" borderId="48" xfId="0" applyFont="1" applyFill="1" applyBorder="1" applyAlignment="1" applyProtection="1">
      <alignment horizontal="center" vertical="center" textRotation="90" wrapText="1"/>
    </xf>
    <xf numFmtId="0" fontId="6" fillId="10" borderId="48" xfId="0" applyFont="1" applyFill="1" applyBorder="1" applyAlignment="1" applyProtection="1">
      <alignment horizontal="center" vertical="center" wrapText="1"/>
    </xf>
    <xf numFmtId="0" fontId="31" fillId="10" borderId="48" xfId="0" applyFont="1" applyFill="1" applyBorder="1" applyAlignment="1" applyProtection="1">
      <alignment horizontal="center" vertical="center" wrapText="1"/>
    </xf>
    <xf numFmtId="0" fontId="1" fillId="0" borderId="0" xfId="0" applyFont="1" applyAlignment="1" applyProtection="1">
      <alignment horizontal="right"/>
    </xf>
    <xf numFmtId="0" fontId="0" fillId="0" borderId="0" xfId="0" applyAlignment="1" applyProtection="1">
      <alignment horizontal="right"/>
    </xf>
    <xf numFmtId="0" fontId="0" fillId="0" borderId="0" xfId="0" applyBorder="1" applyAlignment="1" applyProtection="1">
      <alignment horizontal="center"/>
    </xf>
    <xf numFmtId="0" fontId="1" fillId="0" borderId="0" xfId="0" applyFont="1" applyFill="1" applyAlignment="1" applyProtection="1">
      <alignment horizontal="center" vertical="center"/>
    </xf>
    <xf numFmtId="0" fontId="6" fillId="0" borderId="0" xfId="0" applyFont="1" applyBorder="1" applyAlignment="1" applyProtection="1">
      <alignment horizontal="justify" vertical="center"/>
    </xf>
    <xf numFmtId="0" fontId="6" fillId="0" borderId="57" xfId="0" applyFont="1" applyBorder="1" applyAlignment="1" applyProtection="1">
      <alignment horizontal="justify" vertical="center"/>
    </xf>
    <xf numFmtId="0" fontId="1" fillId="0" borderId="0" xfId="0" applyFont="1" applyAlignment="1" applyProtection="1">
      <alignment horizontal="center" vertical="center"/>
    </xf>
    <xf numFmtId="0" fontId="6" fillId="3" borderId="0" xfId="0" applyFont="1" applyFill="1" applyBorder="1" applyAlignment="1" applyProtection="1">
      <alignment horizontal="center" vertical="center"/>
    </xf>
    <xf numFmtId="0" fontId="6" fillId="3" borderId="57" xfId="0" applyFont="1" applyFill="1" applyBorder="1" applyAlignment="1" applyProtection="1">
      <alignment horizontal="center" vertical="center"/>
    </xf>
    <xf numFmtId="0" fontId="38" fillId="0" borderId="49" xfId="0" applyFont="1" applyFill="1" applyBorder="1" applyAlignment="1" applyProtection="1">
      <alignment horizontal="center"/>
    </xf>
    <xf numFmtId="0" fontId="38" fillId="0" borderId="50" xfId="0" applyFont="1" applyFill="1" applyBorder="1" applyAlignment="1" applyProtection="1">
      <alignment horizontal="center"/>
    </xf>
    <xf numFmtId="0" fontId="38" fillId="0" borderId="51" xfId="0" applyFont="1" applyFill="1" applyBorder="1" applyAlignment="1" applyProtection="1">
      <alignment horizontal="center"/>
    </xf>
    <xf numFmtId="0" fontId="6" fillId="0" borderId="0" xfId="0" quotePrefix="1" applyFont="1" applyBorder="1" applyAlignment="1" applyProtection="1">
      <alignment horizontal="center" vertical="center" wrapText="1"/>
    </xf>
    <xf numFmtId="0" fontId="0" fillId="0" borderId="58" xfId="0" applyBorder="1" applyAlignment="1" applyProtection="1">
      <alignment horizontal="center"/>
    </xf>
    <xf numFmtId="0" fontId="6" fillId="0" borderId="0" xfId="0" applyFont="1" applyAlignment="1" applyProtection="1">
      <alignment horizontal="center" vertical="center"/>
    </xf>
    <xf numFmtId="0" fontId="44" fillId="0" borderId="44" xfId="0" applyNumberFormat="1" applyFont="1" applyFill="1" applyBorder="1" applyAlignment="1" applyProtection="1">
      <alignment horizontal="center" vertical="center" wrapText="1"/>
    </xf>
    <xf numFmtId="0" fontId="44" fillId="0" borderId="45" xfId="0" applyNumberFormat="1" applyFont="1" applyFill="1" applyBorder="1" applyAlignment="1" applyProtection="1">
      <alignment horizontal="center" vertical="center" wrapText="1"/>
    </xf>
    <xf numFmtId="0" fontId="6" fillId="0" borderId="0" xfId="0" applyFont="1" applyBorder="1" applyAlignment="1" applyProtection="1">
      <alignment horizontal="right"/>
    </xf>
    <xf numFmtId="170" fontId="4" fillId="0" borderId="56" xfId="2" quotePrefix="1" applyNumberFormat="1" applyFont="1" applyFill="1" applyBorder="1" applyAlignment="1" applyProtection="1">
      <alignment horizontal="center" vertical="center" wrapText="1"/>
    </xf>
    <xf numFmtId="0" fontId="38" fillId="0" borderId="0" xfId="0" applyFont="1" applyFill="1" applyBorder="1" applyAlignment="1" applyProtection="1">
      <alignment horizontal="center"/>
    </xf>
    <xf numFmtId="0" fontId="6" fillId="0" borderId="0" xfId="0" applyFont="1" applyAlignment="1" applyProtection="1">
      <alignment horizontal="center" vertical="center" wrapText="1"/>
    </xf>
    <xf numFmtId="0" fontId="6" fillId="0" borderId="0" xfId="0" applyFont="1" applyBorder="1" applyAlignment="1" applyProtection="1">
      <alignment horizontal="justify"/>
    </xf>
    <xf numFmtId="0" fontId="6" fillId="0" borderId="57" xfId="0" applyFont="1" applyBorder="1" applyAlignment="1" applyProtection="1">
      <alignment horizontal="justify"/>
    </xf>
    <xf numFmtId="0" fontId="9" fillId="0" borderId="4" xfId="0" applyNumberFormat="1" applyFont="1" applyFill="1" applyBorder="1" applyAlignment="1" applyProtection="1">
      <alignment vertical="center" wrapText="1"/>
    </xf>
    <xf numFmtId="0" fontId="6" fillId="0" borderId="0" xfId="0" applyFont="1" applyBorder="1" applyAlignment="1" applyProtection="1">
      <alignment horizontal="center" vertical="center" wrapText="1"/>
    </xf>
    <xf numFmtId="0" fontId="6" fillId="0" borderId="57" xfId="0" applyFont="1" applyBorder="1" applyAlignment="1" applyProtection="1">
      <alignment horizontal="center" vertical="center" wrapText="1"/>
    </xf>
    <xf numFmtId="0" fontId="45" fillId="0" borderId="8" xfId="0" applyNumberFormat="1" applyFont="1" applyFill="1" applyBorder="1" applyAlignment="1" applyProtection="1">
      <alignment horizontal="center" vertical="center" wrapText="1"/>
    </xf>
    <xf numFmtId="0" fontId="12" fillId="2" borderId="0" xfId="0" applyFont="1" applyFill="1" applyAlignment="1" applyProtection="1">
      <alignment horizontal="justify" vertical="top" wrapText="1"/>
    </xf>
    <xf numFmtId="0" fontId="0" fillId="0" borderId="43" xfId="0" quotePrefix="1" applyBorder="1" applyAlignment="1" applyProtection="1">
      <alignment horizontal="center" wrapText="1"/>
    </xf>
    <xf numFmtId="0" fontId="0" fillId="0" borderId="43" xfId="0" applyBorder="1" applyAlignment="1" applyProtection="1">
      <alignment horizontal="center"/>
    </xf>
    <xf numFmtId="0" fontId="44" fillId="0" borderId="8" xfId="0" applyNumberFormat="1" applyFont="1" applyFill="1" applyBorder="1" applyAlignment="1" applyProtection="1">
      <alignment horizontal="center" vertical="center" wrapText="1"/>
    </xf>
    <xf numFmtId="0" fontId="6" fillId="0" borderId="0" xfId="0" applyFont="1" applyBorder="1" applyAlignment="1" applyProtection="1">
      <alignment horizontal="justify" vertical="center" wrapText="1"/>
    </xf>
    <xf numFmtId="0" fontId="6" fillId="0" borderId="57" xfId="0" applyFont="1" applyBorder="1" applyAlignment="1" applyProtection="1">
      <alignment horizontal="justify" vertical="center" wrapText="1"/>
    </xf>
    <xf numFmtId="0" fontId="5" fillId="5" borderId="23" xfId="0" applyFont="1" applyFill="1" applyBorder="1" applyAlignment="1" applyProtection="1">
      <alignment horizontal="center" vertical="center" wrapText="1"/>
    </xf>
    <xf numFmtId="0" fontId="5" fillId="5" borderId="25" xfId="0" applyFont="1" applyFill="1" applyBorder="1" applyAlignment="1" applyProtection="1">
      <alignment horizontal="center" vertical="center" wrapText="1"/>
    </xf>
    <xf numFmtId="0" fontId="6" fillId="0" borderId="0" xfId="0" applyFont="1" applyAlignment="1" applyProtection="1">
      <alignment horizontal="right" vertical="center" wrapText="1"/>
    </xf>
    <xf numFmtId="0" fontId="6" fillId="0" borderId="0" xfId="0" applyFont="1" applyBorder="1" applyAlignment="1" applyProtection="1">
      <alignment horizontal="center" vertical="center"/>
    </xf>
    <xf numFmtId="0" fontId="6" fillId="0" borderId="27" xfId="0" applyFont="1" applyBorder="1" applyAlignment="1" applyProtection="1">
      <alignment horizontal="center" vertical="center"/>
    </xf>
    <xf numFmtId="0" fontId="5" fillId="4" borderId="13" xfId="0" applyFont="1" applyFill="1" applyBorder="1" applyAlignment="1" applyProtection="1">
      <alignment horizontal="center" vertical="center" wrapText="1"/>
    </xf>
    <xf numFmtId="0" fontId="5" fillId="4" borderId="31" xfId="0" applyFont="1" applyFill="1" applyBorder="1" applyAlignment="1" applyProtection="1">
      <alignment horizontal="center" vertical="center" wrapText="1"/>
    </xf>
    <xf numFmtId="0" fontId="5" fillId="4" borderId="15" xfId="0" applyFont="1" applyFill="1" applyBorder="1" applyAlignment="1" applyProtection="1">
      <alignment horizontal="center" vertical="center" wrapText="1"/>
    </xf>
    <xf numFmtId="0" fontId="23" fillId="0" borderId="0" xfId="0" applyFont="1" applyAlignment="1" applyProtection="1">
      <alignment horizontal="center" vertical="center" wrapText="1"/>
    </xf>
    <xf numFmtId="0" fontId="23" fillId="0" borderId="21" xfId="0" applyFont="1" applyBorder="1" applyAlignment="1" applyProtection="1">
      <alignment horizontal="center" vertical="center" wrapText="1"/>
    </xf>
    <xf numFmtId="0" fontId="6" fillId="0" borderId="27" xfId="0" applyFont="1" applyBorder="1" applyAlignment="1" applyProtection="1">
      <alignment horizontal="center" vertical="center" wrapText="1"/>
    </xf>
    <xf numFmtId="0" fontId="5" fillId="4" borderId="24" xfId="0" applyFont="1" applyFill="1" applyBorder="1" applyAlignment="1" applyProtection="1">
      <alignment horizontal="center" vertical="center" wrapText="1"/>
    </xf>
    <xf numFmtId="0" fontId="5" fillId="4" borderId="29" xfId="0" applyFont="1" applyFill="1" applyBorder="1" applyAlignment="1" applyProtection="1">
      <alignment horizontal="center" vertical="center" wrapText="1"/>
    </xf>
    <xf numFmtId="0" fontId="5" fillId="4" borderId="26" xfId="0" applyFont="1" applyFill="1" applyBorder="1" applyAlignment="1" applyProtection="1">
      <alignment horizontal="center" vertical="center" wrapText="1"/>
    </xf>
    <xf numFmtId="0" fontId="4" fillId="4" borderId="13" xfId="0" applyFont="1" applyFill="1" applyBorder="1" applyAlignment="1" applyProtection="1">
      <alignment horizontal="center" vertical="center" wrapText="1"/>
    </xf>
    <xf numFmtId="0" fontId="4" fillId="4" borderId="31" xfId="0" applyFont="1" applyFill="1" applyBorder="1" applyAlignment="1" applyProtection="1">
      <alignment horizontal="center" vertical="center" wrapText="1"/>
    </xf>
    <xf numFmtId="0" fontId="4" fillId="4" borderId="15" xfId="0" applyFont="1" applyFill="1" applyBorder="1" applyAlignment="1" applyProtection="1">
      <alignment horizontal="center" vertical="center" wrapText="1"/>
    </xf>
    <xf numFmtId="0" fontId="24" fillId="0" borderId="0" xfId="1" applyFont="1" applyAlignment="1" applyProtection="1">
      <alignment horizontal="center" vertical="center" wrapText="1"/>
    </xf>
    <xf numFmtId="0" fontId="12" fillId="5" borderId="5" xfId="0" applyFont="1" applyFill="1" applyBorder="1" applyAlignment="1" applyProtection="1">
      <alignment horizontal="center" vertical="center" wrapText="1"/>
    </xf>
    <xf numFmtId="0" fontId="12" fillId="5" borderId="8" xfId="0" applyFont="1" applyFill="1" applyBorder="1" applyAlignment="1" applyProtection="1">
      <alignment horizontal="center" vertical="center" wrapText="1"/>
    </xf>
    <xf numFmtId="0" fontId="12" fillId="5" borderId="10" xfId="0" applyFont="1" applyFill="1" applyBorder="1" applyAlignment="1" applyProtection="1">
      <alignment horizontal="center" vertical="center" wrapText="1"/>
    </xf>
    <xf numFmtId="0" fontId="12" fillId="5" borderId="7" xfId="0" applyFont="1" applyFill="1" applyBorder="1" applyAlignment="1" applyProtection="1">
      <alignment horizontal="center" vertical="center" wrapText="1"/>
    </xf>
    <xf numFmtId="0" fontId="12" fillId="5" borderId="9" xfId="0" applyFont="1" applyFill="1" applyBorder="1" applyAlignment="1" applyProtection="1">
      <alignment horizontal="center" vertical="center" wrapText="1"/>
    </xf>
    <xf numFmtId="0" fontId="12" fillId="5" borderId="12" xfId="0" applyFont="1" applyFill="1" applyBorder="1" applyAlignment="1" applyProtection="1">
      <alignment horizontal="center" vertical="center" wrapText="1"/>
    </xf>
    <xf numFmtId="0" fontId="5" fillId="4" borderId="23" xfId="0" applyFont="1" applyFill="1" applyBorder="1" applyAlignment="1" applyProtection="1">
      <alignment horizontal="center" vertical="center" wrapText="1"/>
    </xf>
    <xf numFmtId="0" fontId="5" fillId="4" borderId="32" xfId="0" applyFont="1" applyFill="1" applyBorder="1" applyAlignment="1" applyProtection="1">
      <alignment horizontal="center" vertical="center" wrapText="1"/>
    </xf>
    <xf numFmtId="0" fontId="5" fillId="4" borderId="25" xfId="0" applyFont="1" applyFill="1" applyBorder="1" applyAlignment="1" applyProtection="1">
      <alignment horizontal="center" vertical="center" wrapText="1"/>
    </xf>
    <xf numFmtId="0" fontId="16" fillId="0" borderId="1" xfId="0" applyFont="1" applyBorder="1" applyAlignment="1" applyProtection="1">
      <alignment horizontal="center" vertical="center"/>
    </xf>
    <xf numFmtId="0" fontId="4" fillId="4" borderId="23" xfId="0" applyFont="1" applyFill="1" applyBorder="1" applyAlignment="1" applyProtection="1">
      <alignment horizontal="center" vertical="center" textRotation="90" wrapText="1"/>
    </xf>
    <xf numFmtId="0" fontId="4" fillId="4" borderId="32" xfId="0" applyFont="1" applyFill="1" applyBorder="1" applyAlignment="1" applyProtection="1">
      <alignment horizontal="center" vertical="center" textRotation="90" wrapText="1"/>
    </xf>
    <xf numFmtId="0" fontId="4" fillId="4" borderId="25" xfId="0" applyFont="1" applyFill="1" applyBorder="1" applyAlignment="1" applyProtection="1">
      <alignment horizontal="center" vertical="center" textRotation="90" wrapText="1"/>
    </xf>
    <xf numFmtId="0" fontId="4" fillId="4" borderId="33" xfId="0" applyFont="1" applyFill="1" applyBorder="1" applyAlignment="1" applyProtection="1">
      <alignment horizontal="center" vertical="center" wrapText="1"/>
    </xf>
    <xf numFmtId="0" fontId="4" fillId="4" borderId="34" xfId="0" applyFont="1" applyFill="1" applyBorder="1" applyAlignment="1" applyProtection="1">
      <alignment horizontal="center" vertical="center" wrapText="1"/>
    </xf>
    <xf numFmtId="0" fontId="4" fillId="4" borderId="20" xfId="0" applyFont="1" applyFill="1" applyBorder="1" applyAlignment="1" applyProtection="1">
      <alignment horizontal="center" vertical="center" wrapText="1"/>
    </xf>
  </cellXfs>
  <cellStyles count="6">
    <cellStyle name="Hipervínculo" xfId="1" builtinId="8"/>
    <cellStyle name="Millares" xfId="2" builtinId="3"/>
    <cellStyle name="Moneda" xfId="3" builtinId="4"/>
    <cellStyle name="Normal" xfId="0" builtinId="0"/>
    <cellStyle name="Normal 4" xfId="5" xr:uid="{00000000-0005-0000-0000-000004000000}"/>
    <cellStyle name="Porcentaje" xfId="4" builtinId="5"/>
  </cellStyles>
  <dxfs count="115">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theme="0" tint="-0.24994659260841701"/>
      </font>
      <fill>
        <patternFill patternType="solid">
          <bgColor indexed="22"/>
        </patternFill>
      </fill>
    </dxf>
    <dxf>
      <font>
        <color theme="0" tint="-0.24994659260841701"/>
      </font>
      <fill>
        <patternFill>
          <bgColor indexed="22"/>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theme="0" tint="-0.24994659260841701"/>
      </font>
      <fill>
        <patternFill patternType="solid">
          <bgColor indexed="22"/>
        </patternFill>
      </fill>
    </dxf>
    <dxf>
      <font>
        <color theme="0" tint="-0.24994659260841701"/>
      </font>
      <fill>
        <patternFill>
          <bgColor indexed="22"/>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theme="0" tint="-0.24994659260841701"/>
      </font>
      <fill>
        <patternFill patternType="solid">
          <bgColor indexed="22"/>
        </patternFill>
      </fill>
    </dxf>
    <dxf>
      <font>
        <color theme="0" tint="-0.24994659260841701"/>
      </font>
      <fill>
        <patternFill>
          <bgColor indexed="22"/>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theme="0" tint="-0.24994659260841701"/>
      </font>
      <fill>
        <patternFill patternType="solid">
          <bgColor indexed="22"/>
        </patternFill>
      </fill>
    </dxf>
    <dxf>
      <font>
        <color theme="0" tint="-0.24994659260841701"/>
      </font>
      <fill>
        <patternFill>
          <bgColor indexed="22"/>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theme="0" tint="-0.24994659260841701"/>
      </font>
      <fill>
        <patternFill patternType="solid">
          <bgColor indexed="22"/>
        </patternFill>
      </fill>
    </dxf>
    <dxf>
      <font>
        <color theme="0" tint="-0.24994659260841701"/>
      </font>
      <fill>
        <patternFill>
          <bgColor indexed="22"/>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theme="0" tint="-0.24994659260841701"/>
      </font>
      <fill>
        <patternFill patternType="solid">
          <bgColor indexed="22"/>
        </patternFill>
      </fill>
    </dxf>
    <dxf>
      <font>
        <color theme="0" tint="-0.24994659260841701"/>
      </font>
      <fill>
        <patternFill>
          <bgColor indexed="22"/>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theme="0" tint="-0.24994659260841701"/>
      </font>
      <fill>
        <patternFill patternType="solid">
          <bgColor indexed="22"/>
        </patternFill>
      </fill>
    </dxf>
    <dxf>
      <font>
        <color theme="0" tint="-0.24994659260841701"/>
      </font>
      <fill>
        <patternFill>
          <bgColor indexed="22"/>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theme="0" tint="-0.24994659260841701"/>
      </font>
      <fill>
        <patternFill patternType="solid">
          <bgColor indexed="22"/>
        </patternFill>
      </fill>
    </dxf>
    <dxf>
      <font>
        <color theme="0" tint="-0.24994659260841701"/>
      </font>
      <fill>
        <patternFill>
          <bgColor indexed="22"/>
        </patternFill>
      </fill>
    </dxf>
    <dxf>
      <font>
        <condense val="0"/>
        <extend val="0"/>
        <color indexed="9"/>
      </font>
    </dxf>
    <dxf>
      <font>
        <condense val="0"/>
        <extend val="0"/>
        <color indexed="9"/>
      </font>
    </dxf>
    <dxf>
      <font>
        <condense val="0"/>
        <extend val="0"/>
        <color indexed="9"/>
      </font>
    </dxf>
    <dxf>
      <font>
        <condense val="0"/>
        <extend val="0"/>
        <color indexed="9"/>
      </font>
    </dxf>
    <dxf>
      <font>
        <color theme="0" tint="-0.24994659260841701"/>
      </font>
      <fill>
        <patternFill patternType="solid">
          <bgColor indexed="22"/>
        </patternFill>
      </fill>
    </dxf>
    <dxf>
      <font>
        <color theme="0" tint="-0.24994659260841701"/>
      </font>
      <fill>
        <patternFill>
          <bgColor indexed="22"/>
        </patternFill>
      </fill>
    </dxf>
    <dxf>
      <font>
        <condense val="0"/>
        <extend val="0"/>
        <color indexed="9"/>
      </font>
    </dxf>
    <dxf>
      <font>
        <condense val="0"/>
        <extend val="0"/>
        <color indexed="9"/>
      </font>
    </dxf>
    <dxf>
      <font>
        <condense val="0"/>
        <extend val="0"/>
        <color indexed="9"/>
      </font>
    </dxf>
    <dxf>
      <font>
        <color theme="0" tint="-0.24994659260841701"/>
      </font>
      <fill>
        <patternFill patternType="solid">
          <bgColor indexed="22"/>
        </patternFill>
      </fill>
    </dxf>
    <dxf>
      <font>
        <color theme="0" tint="-0.24994659260841701"/>
      </font>
      <fill>
        <patternFill>
          <bgColor indexed="22"/>
        </patternFill>
      </fill>
    </dxf>
    <dxf>
      <font>
        <condense val="0"/>
        <extend val="0"/>
        <color indexed="9"/>
      </font>
    </dxf>
    <dxf>
      <font>
        <condense val="0"/>
        <extend val="0"/>
        <color indexed="9"/>
      </font>
    </dxf>
    <dxf>
      <font>
        <color theme="0" tint="-0.24994659260841701"/>
      </font>
      <fill>
        <patternFill patternType="solid">
          <bgColor indexed="22"/>
        </patternFill>
      </fill>
    </dxf>
    <dxf>
      <font>
        <color theme="0" tint="-0.24994659260841701"/>
      </font>
      <fill>
        <patternFill>
          <bgColor indexed="22"/>
        </patternFill>
      </fill>
    </dxf>
    <dxf>
      <font>
        <condense val="0"/>
        <extend val="0"/>
        <color indexed="9"/>
      </font>
    </dxf>
    <dxf>
      <font>
        <condense val="0"/>
        <extend val="0"/>
        <color indexed="9"/>
      </font>
      <fill>
        <patternFill patternType="solid">
          <bgColor indexed="22"/>
        </patternFill>
      </fill>
    </dxf>
    <dxf>
      <font>
        <condense val="0"/>
        <extend val="0"/>
        <color indexed="9"/>
      </font>
      <fill>
        <patternFill>
          <bgColor indexed="22"/>
        </patternFill>
      </fill>
    </dxf>
    <dxf>
      <font>
        <condense val="0"/>
        <extend val="0"/>
        <color indexed="9"/>
      </font>
    </dxf>
    <dxf>
      <font>
        <condense val="0"/>
        <extend val="0"/>
        <color indexed="9"/>
      </font>
      <fill>
        <patternFill>
          <bgColor indexed="22"/>
        </patternFill>
      </fill>
    </dxf>
    <dxf>
      <font>
        <condense val="0"/>
        <extend val="0"/>
        <color indexed="9"/>
      </font>
    </dxf>
    <dxf>
      <font>
        <condense val="0"/>
        <extend val="0"/>
        <color indexed="9"/>
      </font>
    </dxf>
    <dxf>
      <font>
        <condense val="0"/>
        <extend val="0"/>
        <color indexed="9"/>
      </font>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9"/>
      </font>
    </dxf>
  </dxfs>
  <tableStyles count="0" defaultTableStyle="TableStyleMedium9" defaultPivotStyle="PivotStyleLight16"/>
  <colors>
    <mruColors>
      <color rgb="FF96004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xdr:from>
      <xdr:col>2</xdr:col>
      <xdr:colOff>0</xdr:colOff>
      <xdr:row>7</xdr:row>
      <xdr:rowOff>0</xdr:rowOff>
    </xdr:from>
    <xdr:to>
      <xdr:col>11</xdr:col>
      <xdr:colOff>0</xdr:colOff>
      <xdr:row>9</xdr:row>
      <xdr:rowOff>9525</xdr:rowOff>
    </xdr:to>
    <xdr:sp macro="" textlink="">
      <xdr:nvSpPr>
        <xdr:cNvPr id="20636" name="AutoShape 1">
          <a:extLst>
            <a:ext uri="{FF2B5EF4-FFF2-40B4-BE49-F238E27FC236}">
              <a16:creationId xmlns:a16="http://schemas.microsoft.com/office/drawing/2014/main" id="{00000000-0008-0000-0000-00009C500000}"/>
            </a:ext>
          </a:extLst>
        </xdr:cNvPr>
        <xdr:cNvSpPr>
          <a:spLocks noChangeArrowheads="1"/>
        </xdr:cNvSpPr>
      </xdr:nvSpPr>
      <xdr:spPr bwMode="auto">
        <a:xfrm>
          <a:off x="533400" y="2047875"/>
          <a:ext cx="6858000" cy="533400"/>
        </a:xfrm>
        <a:prstGeom prst="roundRect">
          <a:avLst>
            <a:gd name="adj" fmla="val 5556"/>
          </a:avLst>
        </a:prstGeom>
        <a:noFill/>
        <a:ln w="9525">
          <a:solidFill>
            <a:srgbClr val="000000"/>
          </a:solidFill>
          <a:round/>
          <a:headEnd/>
          <a:tailEnd/>
        </a:ln>
      </xdr:spPr>
    </xdr:sp>
    <xdr:clientData/>
  </xdr:twoCellAnchor>
  <xdr:twoCellAnchor editAs="oneCell">
    <xdr:from>
      <xdr:col>2</xdr:col>
      <xdr:colOff>485775</xdr:colOff>
      <xdr:row>1</xdr:row>
      <xdr:rowOff>57150</xdr:rowOff>
    </xdr:from>
    <xdr:to>
      <xdr:col>2</xdr:col>
      <xdr:colOff>485775</xdr:colOff>
      <xdr:row>4</xdr:row>
      <xdr:rowOff>142875</xdr:rowOff>
    </xdr:to>
    <xdr:pic>
      <xdr:nvPicPr>
        <xdr:cNvPr id="20637" name="Picture 2" descr="PIN">
          <a:extLst>
            <a:ext uri="{FF2B5EF4-FFF2-40B4-BE49-F238E27FC236}">
              <a16:creationId xmlns:a16="http://schemas.microsoft.com/office/drawing/2014/main" id="{00000000-0008-0000-0000-00009D5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19175" y="219075"/>
          <a:ext cx="0" cy="762000"/>
        </a:xfrm>
        <a:prstGeom prst="rect">
          <a:avLst/>
        </a:prstGeom>
        <a:solidFill>
          <a:srgbClr val="993366"/>
        </a:solid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342900</xdr:colOff>
      <xdr:row>722</xdr:row>
      <xdr:rowOff>320675</xdr:rowOff>
    </xdr:from>
    <xdr:to>
      <xdr:col>18</xdr:col>
      <xdr:colOff>0</xdr:colOff>
      <xdr:row>724</xdr:row>
      <xdr:rowOff>479425</xdr:rowOff>
    </xdr:to>
    <xdr:sp macro="" textlink="">
      <xdr:nvSpPr>
        <xdr:cNvPr id="4254" name="AutoShape 35">
          <a:extLst>
            <a:ext uri="{FF2B5EF4-FFF2-40B4-BE49-F238E27FC236}">
              <a16:creationId xmlns:a16="http://schemas.microsoft.com/office/drawing/2014/main" id="{00000000-0008-0000-0500-00009E100000}"/>
            </a:ext>
          </a:extLst>
        </xdr:cNvPr>
        <xdr:cNvSpPr>
          <a:spLocks noChangeArrowheads="1"/>
        </xdr:cNvSpPr>
      </xdr:nvSpPr>
      <xdr:spPr bwMode="auto">
        <a:xfrm>
          <a:off x="592931" y="4999831"/>
          <a:ext cx="17933194" cy="992188"/>
        </a:xfrm>
        <a:prstGeom prst="roundRect">
          <a:avLst>
            <a:gd name="adj" fmla="val 16667"/>
          </a:avLst>
        </a:prstGeom>
        <a:noFill/>
        <a:ln>
          <a:solidFill>
            <a:srgbClr val="960048"/>
          </a:solidFill>
          <a:headEnd/>
          <a:tailEnd/>
        </a:ln>
      </xdr:spPr>
      <xdr:style>
        <a:lnRef idx="2">
          <a:schemeClr val="accent3"/>
        </a:lnRef>
        <a:fillRef idx="1">
          <a:schemeClr val="lt1"/>
        </a:fillRef>
        <a:effectRef idx="0">
          <a:schemeClr val="accent3"/>
        </a:effectRef>
        <a:fontRef idx="minor">
          <a:schemeClr val="dk1"/>
        </a:fontRef>
      </xdr:style>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319088</xdr:colOff>
      <xdr:row>722</xdr:row>
      <xdr:rowOff>153987</xdr:rowOff>
    </xdr:from>
    <xdr:to>
      <xdr:col>17</xdr:col>
      <xdr:colOff>928688</xdr:colOff>
      <xdr:row>725</xdr:row>
      <xdr:rowOff>125413</xdr:rowOff>
    </xdr:to>
    <xdr:sp macro="" textlink="">
      <xdr:nvSpPr>
        <xdr:cNvPr id="2" name="AutoShape 35">
          <a:extLst>
            <a:ext uri="{FF2B5EF4-FFF2-40B4-BE49-F238E27FC236}">
              <a16:creationId xmlns:a16="http://schemas.microsoft.com/office/drawing/2014/main" id="{00000000-0008-0000-0600-000002000000}"/>
            </a:ext>
          </a:extLst>
        </xdr:cNvPr>
        <xdr:cNvSpPr>
          <a:spLocks noChangeArrowheads="1"/>
        </xdr:cNvSpPr>
      </xdr:nvSpPr>
      <xdr:spPr bwMode="auto">
        <a:xfrm>
          <a:off x="569119" y="4714081"/>
          <a:ext cx="17587913" cy="840582"/>
        </a:xfrm>
        <a:prstGeom prst="roundRect">
          <a:avLst>
            <a:gd name="adj" fmla="val 16667"/>
          </a:avLst>
        </a:prstGeom>
        <a:noFill/>
        <a:ln>
          <a:solidFill>
            <a:srgbClr val="960048"/>
          </a:solidFill>
          <a:headEnd/>
          <a:tailEnd/>
        </a:ln>
      </xdr:spPr>
      <xdr:style>
        <a:lnRef idx="2">
          <a:schemeClr val="accent3"/>
        </a:lnRef>
        <a:fillRef idx="1">
          <a:schemeClr val="lt1"/>
        </a:fillRef>
        <a:effectRef idx="0">
          <a:schemeClr val="accent3"/>
        </a:effectRef>
        <a:fontRef idx="minor">
          <a:schemeClr val="dk1"/>
        </a:fontRef>
      </xdr:style>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342900</xdr:colOff>
      <xdr:row>723</xdr:row>
      <xdr:rowOff>34925</xdr:rowOff>
    </xdr:from>
    <xdr:to>
      <xdr:col>18</xdr:col>
      <xdr:colOff>12700</xdr:colOff>
      <xdr:row>725</xdr:row>
      <xdr:rowOff>76200</xdr:rowOff>
    </xdr:to>
    <xdr:sp macro="" textlink="">
      <xdr:nvSpPr>
        <xdr:cNvPr id="2" name="AutoShape 35">
          <a:extLst>
            <a:ext uri="{FF2B5EF4-FFF2-40B4-BE49-F238E27FC236}">
              <a16:creationId xmlns:a16="http://schemas.microsoft.com/office/drawing/2014/main" id="{00000000-0008-0000-0700-000002000000}"/>
            </a:ext>
          </a:extLst>
        </xdr:cNvPr>
        <xdr:cNvSpPr>
          <a:spLocks noChangeArrowheads="1"/>
        </xdr:cNvSpPr>
      </xdr:nvSpPr>
      <xdr:spPr bwMode="auto">
        <a:xfrm>
          <a:off x="596900" y="4797425"/>
          <a:ext cx="17614900" cy="752475"/>
        </a:xfrm>
        <a:prstGeom prst="roundRect">
          <a:avLst>
            <a:gd name="adj" fmla="val 16667"/>
          </a:avLst>
        </a:prstGeom>
        <a:noFill/>
        <a:ln>
          <a:solidFill>
            <a:srgbClr val="960048"/>
          </a:solidFill>
          <a:headEnd/>
          <a:tailEnd/>
        </a:ln>
      </xdr:spPr>
      <xdr:style>
        <a:lnRef idx="2">
          <a:schemeClr val="accent3"/>
        </a:lnRef>
        <a:fillRef idx="1">
          <a:schemeClr val="lt1"/>
        </a:fillRef>
        <a:effectRef idx="0">
          <a:schemeClr val="accent3"/>
        </a:effectRef>
        <a:fontRef idx="minor">
          <a:schemeClr val="dk1"/>
        </a:fontRef>
      </xdr:style>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342900</xdr:colOff>
      <xdr:row>723</xdr:row>
      <xdr:rowOff>34925</xdr:rowOff>
    </xdr:from>
    <xdr:to>
      <xdr:col>18</xdr:col>
      <xdr:colOff>12700</xdr:colOff>
      <xdr:row>725</xdr:row>
      <xdr:rowOff>54428</xdr:rowOff>
    </xdr:to>
    <xdr:sp macro="" textlink="">
      <xdr:nvSpPr>
        <xdr:cNvPr id="2" name="AutoShape 35">
          <a:extLst>
            <a:ext uri="{FF2B5EF4-FFF2-40B4-BE49-F238E27FC236}">
              <a16:creationId xmlns:a16="http://schemas.microsoft.com/office/drawing/2014/main" id="{00000000-0008-0000-0800-000002000000}"/>
            </a:ext>
          </a:extLst>
        </xdr:cNvPr>
        <xdr:cNvSpPr>
          <a:spLocks noChangeArrowheads="1"/>
        </xdr:cNvSpPr>
      </xdr:nvSpPr>
      <xdr:spPr bwMode="auto">
        <a:xfrm>
          <a:off x="587829" y="4811032"/>
          <a:ext cx="17604014" cy="727075"/>
        </a:xfrm>
        <a:prstGeom prst="roundRect">
          <a:avLst>
            <a:gd name="adj" fmla="val 16667"/>
          </a:avLst>
        </a:prstGeom>
        <a:noFill/>
        <a:ln>
          <a:solidFill>
            <a:srgbClr val="960048"/>
          </a:solidFill>
          <a:headEnd/>
          <a:tailEnd/>
        </a:ln>
      </xdr:spPr>
      <xdr:style>
        <a:lnRef idx="2">
          <a:schemeClr val="accent3"/>
        </a:lnRef>
        <a:fillRef idx="1">
          <a:schemeClr val="lt1"/>
        </a:fillRef>
        <a:effectRef idx="0">
          <a:schemeClr val="accent3"/>
        </a:effectRef>
        <a:fontRef idx="minor">
          <a:schemeClr val="dk1"/>
        </a:fontRef>
      </xdr:style>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342900</xdr:colOff>
      <xdr:row>723</xdr:row>
      <xdr:rowOff>34925</xdr:rowOff>
    </xdr:from>
    <xdr:to>
      <xdr:col>18</xdr:col>
      <xdr:colOff>0</xdr:colOff>
      <xdr:row>725</xdr:row>
      <xdr:rowOff>78441</xdr:rowOff>
    </xdr:to>
    <xdr:sp macro="" textlink="">
      <xdr:nvSpPr>
        <xdr:cNvPr id="2" name="AutoShape 35">
          <a:extLst>
            <a:ext uri="{FF2B5EF4-FFF2-40B4-BE49-F238E27FC236}">
              <a16:creationId xmlns:a16="http://schemas.microsoft.com/office/drawing/2014/main" id="{00000000-0008-0000-0900-000002000000}"/>
            </a:ext>
          </a:extLst>
        </xdr:cNvPr>
        <xdr:cNvSpPr>
          <a:spLocks noChangeArrowheads="1"/>
        </xdr:cNvSpPr>
      </xdr:nvSpPr>
      <xdr:spPr bwMode="auto">
        <a:xfrm>
          <a:off x="589429" y="4091454"/>
          <a:ext cx="17608924" cy="749487"/>
        </a:xfrm>
        <a:prstGeom prst="roundRect">
          <a:avLst>
            <a:gd name="adj" fmla="val 16667"/>
          </a:avLst>
        </a:prstGeom>
        <a:noFill/>
        <a:ln>
          <a:solidFill>
            <a:srgbClr val="960048"/>
          </a:solidFill>
          <a:headEnd/>
          <a:tailEnd/>
        </a:ln>
      </xdr:spPr>
      <xdr:style>
        <a:lnRef idx="2">
          <a:schemeClr val="accent3"/>
        </a:lnRef>
        <a:fillRef idx="1">
          <a:schemeClr val="lt1"/>
        </a:fillRef>
        <a:effectRef idx="0">
          <a:schemeClr val="accent3"/>
        </a:effectRef>
        <a:fontRef idx="minor">
          <a:schemeClr val="dk1"/>
        </a:fontRef>
      </xdr:style>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323022</xdr:colOff>
      <xdr:row>724</xdr:row>
      <xdr:rowOff>34925</xdr:rowOff>
    </xdr:from>
    <xdr:to>
      <xdr:col>18</xdr:col>
      <xdr:colOff>0</xdr:colOff>
      <xdr:row>726</xdr:row>
      <xdr:rowOff>8283</xdr:rowOff>
    </xdr:to>
    <xdr:sp macro="" textlink="">
      <xdr:nvSpPr>
        <xdr:cNvPr id="2" name="AutoShape 35">
          <a:extLst>
            <a:ext uri="{FF2B5EF4-FFF2-40B4-BE49-F238E27FC236}">
              <a16:creationId xmlns:a16="http://schemas.microsoft.com/office/drawing/2014/main" id="{00000000-0008-0000-0A00-000002000000}"/>
            </a:ext>
          </a:extLst>
        </xdr:cNvPr>
        <xdr:cNvSpPr>
          <a:spLocks noChangeArrowheads="1"/>
        </xdr:cNvSpPr>
      </xdr:nvSpPr>
      <xdr:spPr bwMode="auto">
        <a:xfrm>
          <a:off x="571500" y="4341882"/>
          <a:ext cx="17617109" cy="677379"/>
        </a:xfrm>
        <a:prstGeom prst="roundRect">
          <a:avLst>
            <a:gd name="adj" fmla="val 16667"/>
          </a:avLst>
        </a:prstGeom>
        <a:noFill/>
        <a:ln>
          <a:solidFill>
            <a:srgbClr val="960048"/>
          </a:solidFill>
          <a:headEnd/>
          <a:tailEnd/>
        </a:ln>
      </xdr:spPr>
      <xdr:style>
        <a:lnRef idx="2">
          <a:schemeClr val="accent3"/>
        </a:lnRef>
        <a:fillRef idx="1">
          <a:schemeClr val="lt1"/>
        </a:fillRef>
        <a:effectRef idx="0">
          <a:schemeClr val="accent3"/>
        </a:effectRef>
        <a:fontRef idx="minor">
          <a:schemeClr val="dk1"/>
        </a:fontRef>
      </xdr:style>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342900</xdr:colOff>
      <xdr:row>725</xdr:row>
      <xdr:rowOff>34925</xdr:rowOff>
    </xdr:from>
    <xdr:to>
      <xdr:col>18</xdr:col>
      <xdr:colOff>12700</xdr:colOff>
      <xdr:row>728</xdr:row>
      <xdr:rowOff>6350</xdr:rowOff>
    </xdr:to>
    <xdr:sp macro="" textlink="">
      <xdr:nvSpPr>
        <xdr:cNvPr id="2" name="AutoShape 35">
          <a:extLst>
            <a:ext uri="{FF2B5EF4-FFF2-40B4-BE49-F238E27FC236}">
              <a16:creationId xmlns:a16="http://schemas.microsoft.com/office/drawing/2014/main" id="{00000000-0008-0000-0B00-000002000000}"/>
            </a:ext>
          </a:extLst>
        </xdr:cNvPr>
        <xdr:cNvSpPr>
          <a:spLocks noChangeArrowheads="1"/>
        </xdr:cNvSpPr>
      </xdr:nvSpPr>
      <xdr:spPr bwMode="auto">
        <a:xfrm>
          <a:off x="590550" y="337477100"/>
          <a:ext cx="17614900" cy="838200"/>
        </a:xfrm>
        <a:prstGeom prst="roundRect">
          <a:avLst>
            <a:gd name="adj" fmla="val 16667"/>
          </a:avLst>
        </a:prstGeom>
        <a:noFill/>
        <a:ln>
          <a:solidFill>
            <a:srgbClr val="960048"/>
          </a:solidFill>
          <a:headEnd/>
          <a:tailEnd/>
        </a:ln>
      </xdr:spPr>
      <xdr:style>
        <a:lnRef idx="2">
          <a:schemeClr val="accent3"/>
        </a:lnRef>
        <a:fillRef idx="1">
          <a:schemeClr val="lt1"/>
        </a:fillRef>
        <a:effectRef idx="0">
          <a:schemeClr val="accent3"/>
        </a:effectRef>
        <a:fontRef idx="minor">
          <a:schemeClr val="dk1"/>
        </a:fontRef>
      </xdr:style>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342900</xdr:colOff>
      <xdr:row>725</xdr:row>
      <xdr:rowOff>34925</xdr:rowOff>
    </xdr:from>
    <xdr:to>
      <xdr:col>18</xdr:col>
      <xdr:colOff>12700</xdr:colOff>
      <xdr:row>728</xdr:row>
      <xdr:rowOff>22412</xdr:rowOff>
    </xdr:to>
    <xdr:sp macro="" textlink="">
      <xdr:nvSpPr>
        <xdr:cNvPr id="2" name="AutoShape 35">
          <a:extLst>
            <a:ext uri="{FF2B5EF4-FFF2-40B4-BE49-F238E27FC236}">
              <a16:creationId xmlns:a16="http://schemas.microsoft.com/office/drawing/2014/main" id="{00000000-0008-0000-0C00-000002000000}"/>
            </a:ext>
          </a:extLst>
        </xdr:cNvPr>
        <xdr:cNvSpPr>
          <a:spLocks noChangeArrowheads="1"/>
        </xdr:cNvSpPr>
      </xdr:nvSpPr>
      <xdr:spPr bwMode="auto">
        <a:xfrm>
          <a:off x="589429" y="4651749"/>
          <a:ext cx="17621624" cy="850339"/>
        </a:xfrm>
        <a:prstGeom prst="roundRect">
          <a:avLst>
            <a:gd name="adj" fmla="val 16667"/>
          </a:avLst>
        </a:prstGeom>
        <a:noFill/>
        <a:ln w="9525">
          <a:solidFill>
            <a:srgbClr val="960048"/>
          </a:solidFill>
          <a:headEnd/>
          <a:tailEnd/>
        </a:ln>
      </xdr:spPr>
      <xdr:style>
        <a:lnRef idx="2">
          <a:schemeClr val="accent3"/>
        </a:lnRef>
        <a:fillRef idx="1">
          <a:schemeClr val="lt1"/>
        </a:fillRef>
        <a:effectRef idx="0">
          <a:schemeClr val="accent3"/>
        </a:effectRef>
        <a:fontRef idx="minor">
          <a:schemeClr val="dk1"/>
        </a:fontRef>
      </xdr:style>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342900</xdr:colOff>
      <xdr:row>727</xdr:row>
      <xdr:rowOff>34926</xdr:rowOff>
    </xdr:from>
    <xdr:to>
      <xdr:col>18</xdr:col>
      <xdr:colOff>0</xdr:colOff>
      <xdr:row>730</xdr:row>
      <xdr:rowOff>10584</xdr:rowOff>
    </xdr:to>
    <xdr:sp macro="" textlink="">
      <xdr:nvSpPr>
        <xdr:cNvPr id="2" name="AutoShape 35">
          <a:extLst>
            <a:ext uri="{FF2B5EF4-FFF2-40B4-BE49-F238E27FC236}">
              <a16:creationId xmlns:a16="http://schemas.microsoft.com/office/drawing/2014/main" id="{00000000-0008-0000-0D00-000002000000}"/>
            </a:ext>
          </a:extLst>
        </xdr:cNvPr>
        <xdr:cNvSpPr>
          <a:spLocks noChangeArrowheads="1"/>
        </xdr:cNvSpPr>
      </xdr:nvSpPr>
      <xdr:spPr bwMode="auto">
        <a:xfrm>
          <a:off x="586317" y="4987926"/>
          <a:ext cx="17617016" cy="832908"/>
        </a:xfrm>
        <a:prstGeom prst="roundRect">
          <a:avLst>
            <a:gd name="adj" fmla="val 16667"/>
          </a:avLst>
        </a:prstGeom>
        <a:noFill/>
        <a:ln>
          <a:headEnd/>
          <a:tailEnd/>
        </a:ln>
      </xdr:spPr>
      <xdr:style>
        <a:lnRef idx="2">
          <a:schemeClr val="accent3"/>
        </a:lnRef>
        <a:fillRef idx="1">
          <a:schemeClr val="lt1"/>
        </a:fillRef>
        <a:effectRef idx="0">
          <a:schemeClr val="accent3"/>
        </a:effectRef>
        <a:fontRef idx="minor">
          <a:schemeClr val="dk1"/>
        </a:fontRef>
      </xdr:style>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342900</xdr:colOff>
      <xdr:row>724</xdr:row>
      <xdr:rowOff>34925</xdr:rowOff>
    </xdr:from>
    <xdr:to>
      <xdr:col>18</xdr:col>
      <xdr:colOff>0</xdr:colOff>
      <xdr:row>726</xdr:row>
      <xdr:rowOff>145676</xdr:rowOff>
    </xdr:to>
    <xdr:sp macro="" textlink="">
      <xdr:nvSpPr>
        <xdr:cNvPr id="2" name="AutoShape 35">
          <a:extLst>
            <a:ext uri="{FF2B5EF4-FFF2-40B4-BE49-F238E27FC236}">
              <a16:creationId xmlns:a16="http://schemas.microsoft.com/office/drawing/2014/main" id="{00000000-0008-0000-0E00-000002000000}"/>
            </a:ext>
          </a:extLst>
        </xdr:cNvPr>
        <xdr:cNvSpPr>
          <a:spLocks noChangeArrowheads="1"/>
        </xdr:cNvSpPr>
      </xdr:nvSpPr>
      <xdr:spPr bwMode="auto">
        <a:xfrm>
          <a:off x="589429" y="4494866"/>
          <a:ext cx="17608924" cy="816722"/>
        </a:xfrm>
        <a:prstGeom prst="roundRect">
          <a:avLst>
            <a:gd name="adj" fmla="val 16667"/>
          </a:avLst>
        </a:prstGeom>
        <a:noFill/>
        <a:ln>
          <a:solidFill>
            <a:srgbClr val="960048"/>
          </a:solidFill>
          <a:headEnd/>
          <a:tailEnd/>
        </a:ln>
      </xdr:spPr>
      <xdr:style>
        <a:lnRef idx="2">
          <a:schemeClr val="accent3"/>
        </a:lnRef>
        <a:fillRef idx="1">
          <a:schemeClr val="lt1"/>
        </a:fillRef>
        <a:effectRef idx="0">
          <a:schemeClr val="accent3"/>
        </a:effectRef>
        <a:fontRef idx="minor">
          <a:schemeClr val="dk1"/>
        </a:fontRef>
      </xdr:style>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358589</xdr:colOff>
      <xdr:row>724</xdr:row>
      <xdr:rowOff>53975</xdr:rowOff>
    </xdr:from>
    <xdr:to>
      <xdr:col>18</xdr:col>
      <xdr:colOff>0</xdr:colOff>
      <xdr:row>726</xdr:row>
      <xdr:rowOff>231962</xdr:rowOff>
    </xdr:to>
    <xdr:sp macro="" textlink="">
      <xdr:nvSpPr>
        <xdr:cNvPr id="2" name="AutoShape 35">
          <a:extLst>
            <a:ext uri="{FF2B5EF4-FFF2-40B4-BE49-F238E27FC236}">
              <a16:creationId xmlns:a16="http://schemas.microsoft.com/office/drawing/2014/main" id="{00000000-0008-0000-0F00-000002000000}"/>
            </a:ext>
          </a:extLst>
        </xdr:cNvPr>
        <xdr:cNvSpPr>
          <a:spLocks noChangeArrowheads="1"/>
        </xdr:cNvSpPr>
      </xdr:nvSpPr>
      <xdr:spPr bwMode="auto">
        <a:xfrm>
          <a:off x="606239" y="4311650"/>
          <a:ext cx="17586511" cy="882837"/>
        </a:xfrm>
        <a:prstGeom prst="roundRect">
          <a:avLst>
            <a:gd name="adj" fmla="val 16667"/>
          </a:avLst>
        </a:prstGeom>
        <a:noFill/>
        <a:ln>
          <a:solidFill>
            <a:srgbClr val="960048"/>
          </a:solidFill>
          <a:headEnd/>
          <a:tailEnd/>
        </a:ln>
      </xdr:spPr>
      <xdr:style>
        <a:lnRef idx="2">
          <a:schemeClr val="accent3"/>
        </a:lnRef>
        <a:fillRef idx="1">
          <a:schemeClr val="lt1"/>
        </a:fillRef>
        <a:effectRef idx="0">
          <a:schemeClr val="accent3"/>
        </a:effectRef>
        <a:fontRef idx="minor">
          <a:schemeClr val="dk1"/>
        </a:fontRef>
      </xdr:style>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353784</xdr:colOff>
      <xdr:row>723</xdr:row>
      <xdr:rowOff>34925</xdr:rowOff>
    </xdr:from>
    <xdr:to>
      <xdr:col>17</xdr:col>
      <xdr:colOff>952499</xdr:colOff>
      <xdr:row>726</xdr:row>
      <xdr:rowOff>0</xdr:rowOff>
    </xdr:to>
    <xdr:sp macro="" textlink="">
      <xdr:nvSpPr>
        <xdr:cNvPr id="2" name="AutoShape 35">
          <a:extLst>
            <a:ext uri="{FF2B5EF4-FFF2-40B4-BE49-F238E27FC236}">
              <a16:creationId xmlns:a16="http://schemas.microsoft.com/office/drawing/2014/main" id="{00000000-0008-0000-1000-000002000000}"/>
            </a:ext>
          </a:extLst>
        </xdr:cNvPr>
        <xdr:cNvSpPr>
          <a:spLocks noChangeArrowheads="1"/>
        </xdr:cNvSpPr>
      </xdr:nvSpPr>
      <xdr:spPr bwMode="auto">
        <a:xfrm>
          <a:off x="598713" y="4402818"/>
          <a:ext cx="17580429" cy="822325"/>
        </a:xfrm>
        <a:prstGeom prst="roundRect">
          <a:avLst>
            <a:gd name="adj" fmla="val 16667"/>
          </a:avLst>
        </a:prstGeom>
        <a:noFill/>
        <a:ln>
          <a:solidFill>
            <a:srgbClr val="960048"/>
          </a:solidFill>
          <a:headEnd/>
          <a:tailEnd/>
        </a:ln>
      </xdr:spPr>
      <xdr:style>
        <a:lnRef idx="2">
          <a:schemeClr val="accent3"/>
        </a:lnRef>
        <a:fillRef idx="1">
          <a:schemeClr val="lt1"/>
        </a:fillRef>
        <a:effectRef idx="0">
          <a:schemeClr val="accent3"/>
        </a:effectRef>
        <a:fontRef idx="minor">
          <a:schemeClr val="dk1"/>
        </a:fontRef>
      </xdr:style>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295275</xdr:colOff>
      <xdr:row>727</xdr:row>
      <xdr:rowOff>85725</xdr:rowOff>
    </xdr:from>
    <xdr:to>
      <xdr:col>8</xdr:col>
      <xdr:colOff>1276350</xdr:colOff>
      <xdr:row>728</xdr:row>
      <xdr:rowOff>0</xdr:rowOff>
    </xdr:to>
    <xdr:sp macro="" textlink="">
      <xdr:nvSpPr>
        <xdr:cNvPr id="16527" name="AutoShape 49">
          <a:extLst>
            <a:ext uri="{FF2B5EF4-FFF2-40B4-BE49-F238E27FC236}">
              <a16:creationId xmlns:a16="http://schemas.microsoft.com/office/drawing/2014/main" id="{00000000-0008-0000-1100-00008F400000}"/>
            </a:ext>
          </a:extLst>
        </xdr:cNvPr>
        <xdr:cNvSpPr>
          <a:spLocks noChangeArrowheads="1"/>
        </xdr:cNvSpPr>
      </xdr:nvSpPr>
      <xdr:spPr bwMode="auto">
        <a:xfrm>
          <a:off x="295275" y="625849650"/>
          <a:ext cx="12268200" cy="76200"/>
        </a:xfrm>
        <a:prstGeom prst="roundRect">
          <a:avLst>
            <a:gd name="adj" fmla="val 16667"/>
          </a:avLst>
        </a:prstGeom>
        <a:noFill/>
        <a:ln w="9525">
          <a:solidFill>
            <a:srgbClr val="000000"/>
          </a:solidFill>
          <a:round/>
          <a:headEnd/>
          <a:tailEnd/>
        </a:ln>
      </xdr:spPr>
    </xdr:sp>
    <xdr:clientData/>
  </xdr:twoCellAnchor>
  <xdr:twoCellAnchor editAs="oneCell">
    <xdr:from>
      <xdr:col>2</xdr:col>
      <xdr:colOff>12700</xdr:colOff>
      <xdr:row>0</xdr:row>
      <xdr:rowOff>63500</xdr:rowOff>
    </xdr:from>
    <xdr:to>
      <xdr:col>8</xdr:col>
      <xdr:colOff>584201</xdr:colOff>
      <xdr:row>5</xdr:row>
      <xdr:rowOff>19956</xdr:rowOff>
    </xdr:to>
    <xdr:pic>
      <xdr:nvPicPr>
        <xdr:cNvPr id="5" name="4 Imagen" descr="osfem.jpg">
          <a:extLst>
            <a:ext uri="{FF2B5EF4-FFF2-40B4-BE49-F238E27FC236}">
              <a16:creationId xmlns:a16="http://schemas.microsoft.com/office/drawing/2014/main" id="{00000000-0008-0000-1100-000005000000}"/>
            </a:ext>
          </a:extLst>
        </xdr:cNvPr>
        <xdr:cNvPicPr>
          <a:picLocks noChangeAspect="1"/>
        </xdr:cNvPicPr>
      </xdr:nvPicPr>
      <xdr:blipFill>
        <a:blip xmlns:r="http://schemas.openxmlformats.org/officeDocument/2006/relationships" r:embed="rId1" cstate="print"/>
        <a:stretch>
          <a:fillRect/>
        </a:stretch>
      </xdr:blipFill>
      <xdr:spPr>
        <a:xfrm>
          <a:off x="2552700" y="63500"/>
          <a:ext cx="9321801" cy="781956"/>
        </a:xfrm>
        <a:prstGeom prst="roundRect">
          <a:avLst>
            <a:gd name="adj" fmla="val 8594"/>
          </a:avLst>
        </a:prstGeom>
        <a:solidFill>
          <a:srgbClr val="FFFFFF">
            <a:shade val="85000"/>
          </a:srgbClr>
        </a:solidFill>
        <a:ln>
          <a:solidFill>
            <a:schemeClr val="accent3">
              <a:lumMod val="50000"/>
            </a:schemeClr>
          </a:solidFill>
          <a:bevel/>
        </a:ln>
        <a:effectLst>
          <a:reflection blurRad="12700" stA="38000" endPos="28000" dist="5000" dir="5400000" sy="-100000" algn="bl" rotWithShape="0"/>
        </a:effectLst>
      </xdr:spPr>
    </xdr:pic>
    <xdr:clientData/>
  </xdr:twoCellAnchor>
  <mc:AlternateContent xmlns:mc="http://schemas.openxmlformats.org/markup-compatibility/2006">
    <mc:Choice xmlns:a14="http://schemas.microsoft.com/office/drawing/2010/main" Requires="a14">
      <xdr:twoCellAnchor>
        <xdr:from>
          <xdr:col>0</xdr:col>
          <xdr:colOff>142875</xdr:colOff>
          <xdr:row>12</xdr:row>
          <xdr:rowOff>28575</xdr:rowOff>
        </xdr:from>
        <xdr:to>
          <xdr:col>1</xdr:col>
          <xdr:colOff>209550</xdr:colOff>
          <xdr:row>14</xdr:row>
          <xdr:rowOff>66675</xdr:rowOff>
        </xdr:to>
        <xdr:sp macro="" textlink="">
          <xdr:nvSpPr>
            <xdr:cNvPr id="16431" name="Button 47" hidden="1">
              <a:extLst>
                <a:ext uri="{63B3BB69-23CF-44E3-9099-C40C66FF867C}">
                  <a14:compatExt spid="_x0000_s16431"/>
                </a:ext>
                <a:ext uri="{FF2B5EF4-FFF2-40B4-BE49-F238E27FC236}">
                  <a16:creationId xmlns:a16="http://schemas.microsoft.com/office/drawing/2014/main" id="{00000000-0008-0000-1100-00002F4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s-MX" sz="800" b="0" i="0" u="none" strike="noStrike" baseline="0">
                  <a:solidFill>
                    <a:srgbClr val="000000"/>
                  </a:solidFill>
                  <a:latin typeface="Arial"/>
                  <a:cs typeface="Arial"/>
                </a:rPr>
                <a:t>Mostrar ejercido mensual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314325</xdr:colOff>
          <xdr:row>12</xdr:row>
          <xdr:rowOff>38100</xdr:rowOff>
        </xdr:from>
        <xdr:to>
          <xdr:col>1</xdr:col>
          <xdr:colOff>1143000</xdr:colOff>
          <xdr:row>14</xdr:row>
          <xdr:rowOff>76200</xdr:rowOff>
        </xdr:to>
        <xdr:sp macro="" textlink="">
          <xdr:nvSpPr>
            <xdr:cNvPr id="16432" name="Button 48" hidden="1">
              <a:extLst>
                <a:ext uri="{63B3BB69-23CF-44E3-9099-C40C66FF867C}">
                  <a14:compatExt spid="_x0000_s16432"/>
                </a:ext>
                <a:ext uri="{FF2B5EF4-FFF2-40B4-BE49-F238E27FC236}">
                  <a16:creationId xmlns:a16="http://schemas.microsoft.com/office/drawing/2014/main" id="{00000000-0008-0000-1100-0000304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s-MX" sz="800" b="0" i="0" u="none" strike="noStrike" baseline="0">
                  <a:solidFill>
                    <a:srgbClr val="000000"/>
                  </a:solidFill>
                  <a:latin typeface="Arial"/>
                  <a:cs typeface="Arial"/>
                </a:rPr>
                <a:t>Ocultar ejercido mensual</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ontratacion%20Obras%204/Documents/InfTrimMpal2021%20(Abril-Junio)/02_InfMensADMON.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INICIAL"/>
      <sheetName val="MENU PRINCIPAL"/>
      <sheetName val="INSTRUCTIVO CED GRAL"/>
      <sheetName val="CED. GRAL POR ADMINISTRACION"/>
      <sheetName val="INSTRUCTIVO CED MENSUALES"/>
      <sheetName val="REPORTE ENERO POR ADMON"/>
      <sheetName val="REPORTE FEBRERO POR ADMON"/>
      <sheetName val="REPORTE MARZO POR ADMON"/>
      <sheetName val="REPORTE ABRIL POR ADMON"/>
      <sheetName val="REPORTE MAYO POR ADMON"/>
      <sheetName val="REPORTE JUNIO POR ADMON"/>
      <sheetName val="REPORTE JULIO POR ADMON"/>
      <sheetName val="REPORTE AGOSTO POR ADMON"/>
      <sheetName val="REPORTE SEPTIEMBRE POR ADMON"/>
      <sheetName val="REPORTE OCTUBRE POR ADMON"/>
      <sheetName val="REPORTE NOVIEMBRE POR ADMON"/>
      <sheetName val="REPORTE DICIEMBRE POR ADMON"/>
      <sheetName val="CEDULA CONCENTRADO ADM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4.xml"/><Relationship Id="rId1" Type="http://schemas.openxmlformats.org/officeDocument/2006/relationships/printerSettings" Target="../printerSettings/printerSettings18.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6" tint="-0.249977111117893"/>
    <pageSetUpPr fitToPage="1"/>
  </sheetPr>
  <dimension ref="A1:XFC362"/>
  <sheetViews>
    <sheetView tabSelected="1" zoomScale="85" zoomScaleNormal="85" workbookViewId="0">
      <pane ySplit="11" topLeftCell="A12" activePane="bottomLeft" state="frozen"/>
      <selection activeCell="C17" sqref="C17"/>
      <selection pane="bottomLeft" activeCell="I9" sqref="I9:K9"/>
    </sheetView>
  </sheetViews>
  <sheetFormatPr baseColWidth="10" defaultColWidth="0" defaultRowHeight="12.75" zeroHeight="1" x14ac:dyDescent="0.2"/>
  <cols>
    <col min="1" max="1" width="6.42578125" style="23" customWidth="1"/>
    <col min="2" max="2" width="8" style="23" customWidth="1"/>
    <col min="3" max="3" width="11.42578125" style="23" customWidth="1"/>
    <col min="4" max="4" width="60.7109375" style="23" customWidth="1"/>
    <col min="5" max="11" width="11.42578125" style="23" customWidth="1"/>
    <col min="12" max="16383" width="11.42578125" style="23" hidden="1"/>
    <col min="16384" max="16384" width="0.28515625" style="23" customWidth="1"/>
  </cols>
  <sheetData>
    <row r="1" spans="1:13" s="1" customFormat="1" x14ac:dyDescent="0.2">
      <c r="A1" s="123"/>
      <c r="B1" s="123"/>
      <c r="C1" s="123"/>
      <c r="D1" s="123"/>
      <c r="E1" s="123"/>
      <c r="F1" s="123"/>
      <c r="G1" s="123"/>
      <c r="H1" s="123"/>
      <c r="I1" s="123"/>
      <c r="J1" s="123"/>
      <c r="K1" s="123"/>
      <c r="L1" s="123"/>
    </row>
    <row r="2" spans="1:13" s="1" customFormat="1" x14ac:dyDescent="0.2">
      <c r="A2" s="123"/>
      <c r="B2" s="123"/>
      <c r="C2" s="123"/>
      <c r="D2" s="123"/>
      <c r="E2" s="123"/>
      <c r="F2" s="123"/>
      <c r="G2" s="123"/>
      <c r="H2" s="123"/>
      <c r="I2" s="123"/>
      <c r="J2" s="123"/>
      <c r="K2" s="123"/>
      <c r="L2" s="123"/>
    </row>
    <row r="3" spans="1:13" s="1" customFormat="1" ht="20.25" x14ac:dyDescent="0.3">
      <c r="A3" s="123"/>
      <c r="B3" s="123"/>
      <c r="C3" s="124"/>
      <c r="D3" s="124"/>
      <c r="E3" s="124"/>
      <c r="F3" s="124"/>
      <c r="G3" s="124"/>
      <c r="H3" s="124"/>
      <c r="I3" s="124"/>
      <c r="J3" s="124"/>
      <c r="K3" s="124"/>
      <c r="L3" s="123"/>
    </row>
    <row r="4" spans="1:13" s="1" customFormat="1" ht="20.25" x14ac:dyDescent="0.3">
      <c r="A4" s="123"/>
      <c r="B4" s="123"/>
      <c r="C4" s="124"/>
      <c r="D4" s="124"/>
      <c r="E4" s="124"/>
      <c r="F4" s="124"/>
      <c r="G4" s="124"/>
      <c r="H4" s="124"/>
      <c r="I4" s="124"/>
      <c r="J4" s="124"/>
      <c r="K4" s="124"/>
      <c r="L4" s="123"/>
    </row>
    <row r="5" spans="1:13" s="1" customFormat="1" ht="34.5" customHeight="1" x14ac:dyDescent="0.2">
      <c r="A5" s="123"/>
      <c r="B5" s="123"/>
      <c r="C5" s="125"/>
      <c r="D5" s="125"/>
      <c r="E5" s="125"/>
      <c r="F5" s="125"/>
      <c r="G5" s="125"/>
      <c r="H5" s="125"/>
      <c r="I5" s="125"/>
      <c r="J5" s="125"/>
      <c r="K5" s="125"/>
      <c r="L5" s="123"/>
    </row>
    <row r="6" spans="1:13" s="1" customFormat="1" ht="48" customHeight="1" x14ac:dyDescent="0.2">
      <c r="A6" s="123"/>
      <c r="B6" s="123"/>
      <c r="C6" s="238" t="s">
        <v>546</v>
      </c>
      <c r="D6" s="238"/>
      <c r="E6" s="238"/>
      <c r="F6" s="238"/>
      <c r="G6" s="238"/>
      <c r="H6" s="238"/>
      <c r="I6" s="238"/>
      <c r="J6" s="238"/>
      <c r="K6" s="238"/>
      <c r="L6" s="123"/>
    </row>
    <row r="7" spans="1:13" s="1" customFormat="1" ht="13.5" thickBot="1" x14ac:dyDescent="0.25">
      <c r="A7" s="123"/>
      <c r="B7" s="123"/>
      <c r="C7" s="123"/>
      <c r="D7" s="123"/>
      <c r="E7" s="123"/>
      <c r="F7" s="123"/>
      <c r="G7" s="123"/>
      <c r="H7" s="123"/>
      <c r="I7" s="123"/>
      <c r="J7" s="123"/>
      <c r="K7" s="123"/>
      <c r="L7" s="123"/>
    </row>
    <row r="8" spans="1:13" s="1" customFormat="1" ht="14.25" thickTop="1" thickBot="1" x14ac:dyDescent="0.25">
      <c r="A8" s="123"/>
      <c r="B8" s="123"/>
      <c r="C8" s="230" t="s">
        <v>319</v>
      </c>
      <c r="D8" s="230"/>
      <c r="E8" s="230"/>
      <c r="F8" s="230"/>
      <c r="G8" s="246" t="s">
        <v>335</v>
      </c>
      <c r="H8" s="246"/>
      <c r="I8" s="246" t="s">
        <v>336</v>
      </c>
      <c r="J8" s="246"/>
      <c r="K8" s="246"/>
      <c r="L8" s="123"/>
    </row>
    <row r="9" spans="1:13" ht="28.5" customHeight="1" thickTop="1" thickBot="1" x14ac:dyDescent="0.25">
      <c r="A9" s="126"/>
      <c r="B9" s="126"/>
      <c r="C9" s="239"/>
      <c r="D9" s="239"/>
      <c r="E9" s="239"/>
      <c r="F9" s="239"/>
      <c r="G9" s="247" t="e">
        <f>M197</f>
        <v>#VALUE!</v>
      </c>
      <c r="H9" s="247"/>
      <c r="I9" s="239"/>
      <c r="J9" s="239"/>
      <c r="K9" s="239"/>
      <c r="L9" s="126"/>
    </row>
    <row r="10" spans="1:13" s="1" customFormat="1" ht="14.25" thickTop="1" thickBot="1" x14ac:dyDescent="0.25">
      <c r="A10" s="123"/>
      <c r="B10" s="123"/>
      <c r="C10" s="123"/>
      <c r="D10" s="123"/>
      <c r="E10" s="123"/>
      <c r="F10" s="123"/>
      <c r="G10" s="123"/>
      <c r="H10" s="127"/>
      <c r="I10" s="127"/>
      <c r="J10" s="127"/>
      <c r="K10" s="127"/>
      <c r="L10" s="127"/>
      <c r="M10" s="22"/>
    </row>
    <row r="11" spans="1:13" s="1" customFormat="1" ht="14.25" thickTop="1" thickBot="1" x14ac:dyDescent="0.25">
      <c r="A11" s="123"/>
      <c r="B11" s="123"/>
      <c r="C11" s="251" t="s">
        <v>315</v>
      </c>
      <c r="D11" s="252"/>
      <c r="E11" s="252"/>
      <c r="F11" s="252"/>
      <c r="G11" s="252"/>
      <c r="H11" s="252"/>
      <c r="I11" s="252"/>
      <c r="J11" s="252"/>
      <c r="K11" s="253"/>
      <c r="L11" s="127"/>
      <c r="M11" s="22"/>
    </row>
    <row r="12" spans="1:13" s="1" customFormat="1" ht="12.75" customHeight="1" thickTop="1" x14ac:dyDescent="0.2">
      <c r="A12" s="123"/>
      <c r="B12" s="123"/>
      <c r="C12" s="123"/>
      <c r="D12" s="123"/>
      <c r="E12" s="123"/>
      <c r="F12" s="123"/>
      <c r="G12" s="123"/>
      <c r="H12" s="127"/>
      <c r="I12" s="123"/>
      <c r="J12" s="123"/>
      <c r="K12" s="123"/>
      <c r="L12" s="127"/>
      <c r="M12" s="22"/>
    </row>
    <row r="13" spans="1:13" ht="12.75" customHeight="1" x14ac:dyDescent="0.2">
      <c r="A13" s="126"/>
      <c r="B13" s="123"/>
      <c r="C13" s="235" t="str">
        <f>IF(I9="MUNICIPIO","PARA MUNICIPIOS","")</f>
        <v/>
      </c>
      <c r="D13" s="235"/>
      <c r="E13" s="235"/>
      <c r="F13" s="126"/>
      <c r="G13" s="126"/>
      <c r="H13" s="128"/>
      <c r="I13" s="126"/>
      <c r="J13" s="126"/>
      <c r="K13" s="126"/>
      <c r="L13" s="128"/>
      <c r="M13" s="24"/>
    </row>
    <row r="14" spans="1:13" ht="12.75" customHeight="1" x14ac:dyDescent="0.2">
      <c r="A14" s="126"/>
      <c r="B14" s="123"/>
      <c r="C14" s="233" t="str">
        <f>IF(I9="MUNICIPIO","Presidente(a) Municipal","")</f>
        <v/>
      </c>
      <c r="D14" s="234"/>
      <c r="E14" s="234"/>
      <c r="F14" s="232"/>
      <c r="G14" s="231"/>
      <c r="H14" s="231"/>
      <c r="I14" s="231"/>
      <c r="J14" s="231"/>
      <c r="K14" s="231"/>
      <c r="L14" s="128"/>
      <c r="M14" s="24"/>
    </row>
    <row r="15" spans="1:13" x14ac:dyDescent="0.2">
      <c r="A15" s="126"/>
      <c r="B15" s="123"/>
      <c r="C15" s="236" t="str">
        <f>IF(I9="MUNICIPIO","Tesorero(a) Municipal","")</f>
        <v/>
      </c>
      <c r="D15" s="237"/>
      <c r="E15" s="237"/>
      <c r="F15" s="232"/>
      <c r="G15" s="231"/>
      <c r="H15" s="231"/>
      <c r="I15" s="231"/>
      <c r="J15" s="231"/>
      <c r="K15" s="231"/>
      <c r="L15" s="128"/>
      <c r="M15" s="24"/>
    </row>
    <row r="16" spans="1:13" x14ac:dyDescent="0.2">
      <c r="A16" s="126"/>
      <c r="B16" s="123"/>
      <c r="C16" s="236" t="str">
        <f>IF(I9="MUNICIPIO","Secretario(a) del Ayuntamiento","")</f>
        <v/>
      </c>
      <c r="D16" s="237"/>
      <c r="E16" s="237"/>
      <c r="F16" s="232"/>
      <c r="G16" s="231"/>
      <c r="H16" s="231"/>
      <c r="I16" s="231"/>
      <c r="J16" s="231"/>
      <c r="K16" s="231"/>
      <c r="L16" s="128"/>
      <c r="M16" s="24"/>
    </row>
    <row r="17" spans="1:13" x14ac:dyDescent="0.2">
      <c r="A17" s="126"/>
      <c r="B17" s="123"/>
      <c r="C17" s="236" t="str">
        <f>IF(I9="MUNICIPIO","Director(a) Obras Públicas","")</f>
        <v/>
      </c>
      <c r="D17" s="237"/>
      <c r="E17" s="237"/>
      <c r="F17" s="232"/>
      <c r="G17" s="231"/>
      <c r="H17" s="231"/>
      <c r="I17" s="231"/>
      <c r="J17" s="231"/>
      <c r="K17" s="231"/>
      <c r="L17" s="128"/>
      <c r="M17" s="24"/>
    </row>
    <row r="18" spans="1:13" x14ac:dyDescent="0.2">
      <c r="A18" s="126"/>
      <c r="B18" s="123"/>
      <c r="C18" s="126"/>
      <c r="D18" s="126"/>
      <c r="E18" s="126"/>
      <c r="F18" s="126"/>
      <c r="G18" s="126"/>
      <c r="H18" s="126"/>
      <c r="I18" s="126"/>
      <c r="J18" s="126"/>
      <c r="K18" s="126"/>
      <c r="L18" s="128"/>
      <c r="M18" s="24"/>
    </row>
    <row r="19" spans="1:13" x14ac:dyDescent="0.2">
      <c r="A19" s="126"/>
      <c r="B19" s="123"/>
      <c r="C19" s="123"/>
      <c r="D19" s="123"/>
      <c r="E19" s="123"/>
      <c r="F19" s="126"/>
      <c r="G19" s="126"/>
      <c r="H19" s="128"/>
      <c r="I19" s="128"/>
      <c r="J19" s="128"/>
      <c r="K19" s="128"/>
      <c r="L19" s="128"/>
      <c r="M19" s="24"/>
    </row>
    <row r="20" spans="1:13" x14ac:dyDescent="0.2">
      <c r="A20" s="126"/>
      <c r="B20" s="123"/>
      <c r="C20" s="235" t="str">
        <f>IF(I9="ORGANISMO DE AGUA","PARA ORGANISMOS DE AGUA","")</f>
        <v/>
      </c>
      <c r="D20" s="235"/>
      <c r="E20" s="235"/>
      <c r="F20" s="245"/>
      <c r="G20" s="245"/>
      <c r="H20" s="245"/>
      <c r="I20" s="245"/>
      <c r="J20" s="245"/>
      <c r="K20" s="245"/>
      <c r="L20" s="128"/>
      <c r="M20" s="24"/>
    </row>
    <row r="21" spans="1:13" x14ac:dyDescent="0.2">
      <c r="A21" s="126"/>
      <c r="B21" s="123"/>
      <c r="C21" s="233" t="str">
        <f>IF(I9="ORGANISMO DE AGUA","Director(a) General del Organismo Descentralizado","")</f>
        <v/>
      </c>
      <c r="D21" s="234"/>
      <c r="E21" s="234"/>
      <c r="F21" s="231"/>
      <c r="G21" s="231"/>
      <c r="H21" s="231"/>
      <c r="I21" s="231"/>
      <c r="J21" s="231"/>
      <c r="K21" s="231"/>
      <c r="L21" s="128"/>
      <c r="M21" s="24"/>
    </row>
    <row r="22" spans="1:13" x14ac:dyDescent="0.2">
      <c r="A22" s="126"/>
      <c r="B22" s="123"/>
      <c r="C22" s="236" t="str">
        <f>IF(I9="ORGANISMO DE AGUA","Tesorero(a) o Equivalente del Organismo Descentralizado","")</f>
        <v/>
      </c>
      <c r="D22" s="237"/>
      <c r="E22" s="237"/>
      <c r="F22" s="231"/>
      <c r="G22" s="231"/>
      <c r="H22" s="231"/>
      <c r="I22" s="231"/>
      <c r="J22" s="231"/>
      <c r="K22" s="231"/>
      <c r="L22" s="128"/>
      <c r="M22" s="24"/>
    </row>
    <row r="23" spans="1:13" x14ac:dyDescent="0.2">
      <c r="A23" s="126"/>
      <c r="B23" s="123"/>
      <c r="C23" s="236" t="str">
        <f>IF(I9="ORGANISMO DE AGUA","Comisario(a) del Organismo Descentralizado","")</f>
        <v/>
      </c>
      <c r="D23" s="237"/>
      <c r="E23" s="237"/>
      <c r="F23" s="231"/>
      <c r="G23" s="231"/>
      <c r="H23" s="231"/>
      <c r="I23" s="231"/>
      <c r="J23" s="231"/>
      <c r="K23" s="231"/>
      <c r="L23" s="128"/>
      <c r="M23" s="24"/>
    </row>
    <row r="24" spans="1:13" x14ac:dyDescent="0.2">
      <c r="A24" s="126"/>
      <c r="B24" s="123"/>
      <c r="C24" s="236" t="str">
        <f>IF(I9="ORGANISMO DE AGUA","Director(a) de Obras Públicas (ODAS)","")</f>
        <v/>
      </c>
      <c r="D24" s="237"/>
      <c r="E24" s="237"/>
      <c r="F24" s="231"/>
      <c r="G24" s="231"/>
      <c r="H24" s="231"/>
      <c r="I24" s="231"/>
      <c r="J24" s="231"/>
      <c r="K24" s="231"/>
      <c r="L24" s="128"/>
      <c r="M24" s="24"/>
    </row>
    <row r="25" spans="1:13" x14ac:dyDescent="0.2">
      <c r="A25" s="126"/>
      <c r="B25" s="123"/>
      <c r="C25" s="249"/>
      <c r="D25" s="250"/>
      <c r="E25" s="250"/>
      <c r="F25" s="244"/>
      <c r="G25" s="244"/>
      <c r="H25" s="244"/>
      <c r="I25" s="244"/>
      <c r="J25" s="244"/>
      <c r="K25" s="244"/>
      <c r="L25" s="128"/>
      <c r="M25" s="24"/>
    </row>
    <row r="26" spans="1:13" ht="15" x14ac:dyDescent="0.25">
      <c r="A26" s="126"/>
      <c r="B26" s="123"/>
      <c r="C26" s="254" t="s">
        <v>550</v>
      </c>
      <c r="D26" s="254"/>
      <c r="E26" s="254"/>
      <c r="F26" s="178"/>
      <c r="G26" s="179"/>
      <c r="H26" s="179"/>
      <c r="I26" s="179"/>
      <c r="J26" s="179"/>
      <c r="K26" s="179"/>
      <c r="L26" s="128"/>
      <c r="M26" s="24"/>
    </row>
    <row r="27" spans="1:13" ht="15" x14ac:dyDescent="0.25">
      <c r="A27" s="126"/>
      <c r="B27" s="123"/>
      <c r="C27" s="255" t="s">
        <v>551</v>
      </c>
      <c r="D27" s="255"/>
      <c r="E27" s="255"/>
      <c r="F27" s="180"/>
      <c r="G27" s="181"/>
      <c r="H27" s="181"/>
      <c r="I27" s="181"/>
      <c r="J27" s="181"/>
      <c r="K27" s="181"/>
      <c r="L27" s="126"/>
    </row>
    <row r="28" spans="1:13" s="1" customFormat="1" x14ac:dyDescent="0.2">
      <c r="A28" s="123"/>
      <c r="B28" s="123"/>
      <c r="C28" s="177"/>
      <c r="D28" s="177"/>
      <c r="E28" s="177"/>
      <c r="F28" s="177"/>
      <c r="G28" s="177"/>
      <c r="H28" s="177"/>
      <c r="I28" s="177"/>
      <c r="J28" s="177"/>
      <c r="K28" s="177"/>
      <c r="L28" s="123"/>
    </row>
    <row r="29" spans="1:13" s="1" customFormat="1" ht="14.25" hidden="1" thickTop="1" thickBot="1" x14ac:dyDescent="0.25">
      <c r="A29" s="123"/>
      <c r="B29" s="123"/>
      <c r="C29" s="241" t="s">
        <v>242</v>
      </c>
      <c r="D29" s="242"/>
      <c r="E29" s="242"/>
      <c r="F29" s="242"/>
      <c r="G29" s="242"/>
      <c r="H29" s="242"/>
      <c r="I29" s="242"/>
      <c r="J29" s="242"/>
      <c r="K29" s="243"/>
      <c r="L29" s="123"/>
    </row>
    <row r="30" spans="1:13" s="1" customFormat="1" ht="12.75" hidden="1" customHeight="1" thickTop="1" x14ac:dyDescent="0.2">
      <c r="A30" s="123"/>
      <c r="B30" s="123"/>
      <c r="C30" s="240" t="s">
        <v>284</v>
      </c>
      <c r="D30" s="240"/>
      <c r="E30" s="240"/>
      <c r="F30" s="240"/>
      <c r="G30" s="240"/>
      <c r="H30" s="240"/>
      <c r="I30" s="240"/>
      <c r="J30" s="240"/>
      <c r="K30" s="240"/>
      <c r="L30" s="123"/>
    </row>
    <row r="31" spans="1:13" s="1" customFormat="1" ht="21.75" hidden="1" customHeight="1" x14ac:dyDescent="0.2">
      <c r="A31" s="123"/>
      <c r="B31" s="123"/>
      <c r="C31" s="240"/>
      <c r="D31" s="240"/>
      <c r="E31" s="240"/>
      <c r="F31" s="240"/>
      <c r="G31" s="240"/>
      <c r="H31" s="240"/>
      <c r="I31" s="240"/>
      <c r="J31" s="240"/>
      <c r="K31" s="240"/>
      <c r="L31" s="123"/>
    </row>
    <row r="32" spans="1:13" s="1" customFormat="1" hidden="1" x14ac:dyDescent="0.2">
      <c r="A32" s="123"/>
      <c r="B32" s="123"/>
      <c r="C32" s="123"/>
      <c r="D32" s="123"/>
      <c r="E32" s="123"/>
      <c r="F32" s="123"/>
      <c r="G32" s="123"/>
      <c r="H32" s="123"/>
      <c r="I32" s="123"/>
      <c r="J32" s="123"/>
      <c r="K32" s="123"/>
      <c r="L32" s="123"/>
    </row>
    <row r="33" spans="1:12" hidden="1" x14ac:dyDescent="0.2">
      <c r="A33" s="126"/>
      <c r="B33" s="126"/>
      <c r="C33" s="126"/>
      <c r="D33" s="126"/>
      <c r="E33" s="126"/>
      <c r="F33" s="126"/>
      <c r="G33" s="126"/>
      <c r="H33" s="126"/>
      <c r="I33" s="126"/>
      <c r="J33" s="126"/>
      <c r="K33" s="126"/>
      <c r="L33" s="126"/>
    </row>
    <row r="34" spans="1:12" hidden="1" x14ac:dyDescent="0.2">
      <c r="A34" s="126"/>
      <c r="B34" s="126"/>
      <c r="C34" s="248"/>
      <c r="D34" s="248"/>
      <c r="E34" s="248"/>
      <c r="F34" s="248"/>
      <c r="G34" s="248"/>
      <c r="H34" s="248"/>
      <c r="I34" s="248"/>
      <c r="J34" s="248"/>
      <c r="K34" s="248"/>
      <c r="L34" s="126"/>
    </row>
    <row r="35" spans="1:12" hidden="1" x14ac:dyDescent="0.2">
      <c r="A35" s="126"/>
      <c r="B35" s="126"/>
      <c r="C35" s="248"/>
      <c r="D35" s="248"/>
      <c r="E35" s="248"/>
      <c r="F35" s="248"/>
      <c r="G35" s="248"/>
      <c r="H35" s="248"/>
      <c r="I35" s="248"/>
      <c r="J35" s="248"/>
      <c r="K35" s="248"/>
      <c r="L35" s="126"/>
    </row>
    <row r="36" spans="1:12" hidden="1" x14ac:dyDescent="0.2">
      <c r="A36" s="126"/>
      <c r="B36" s="126"/>
      <c r="C36" s="248"/>
      <c r="D36" s="248"/>
      <c r="E36" s="248"/>
      <c r="F36" s="248"/>
      <c r="G36" s="248"/>
      <c r="H36" s="248"/>
      <c r="I36" s="248"/>
      <c r="J36" s="248"/>
      <c r="K36" s="248"/>
      <c r="L36" s="126"/>
    </row>
    <row r="37" spans="1:12" hidden="1" x14ac:dyDescent="0.2">
      <c r="A37" s="126"/>
      <c r="B37" s="126"/>
      <c r="C37" s="126"/>
      <c r="D37" s="126"/>
      <c r="E37" s="126"/>
      <c r="F37" s="126"/>
      <c r="G37" s="126"/>
      <c r="H37" s="126"/>
      <c r="I37" s="126"/>
      <c r="J37" s="126"/>
      <c r="K37" s="126"/>
      <c r="L37" s="126"/>
    </row>
    <row r="38" spans="1:12" hidden="1" x14ac:dyDescent="0.2">
      <c r="A38" s="126"/>
      <c r="B38" s="126"/>
      <c r="C38" s="126"/>
      <c r="D38" s="126"/>
      <c r="E38" s="126"/>
      <c r="F38" s="126"/>
      <c r="G38" s="126"/>
      <c r="H38" s="126"/>
      <c r="I38" s="126"/>
      <c r="J38" s="126"/>
      <c r="K38" s="126"/>
      <c r="L38" s="126"/>
    </row>
    <row r="39" spans="1:12" hidden="1" x14ac:dyDescent="0.2">
      <c r="A39" s="126"/>
      <c r="B39" s="126"/>
      <c r="C39" s="126"/>
      <c r="D39" s="126"/>
      <c r="E39" s="126"/>
      <c r="F39" s="126"/>
      <c r="G39" s="126"/>
      <c r="H39" s="126"/>
      <c r="I39" s="126"/>
      <c r="J39" s="126"/>
      <c r="K39" s="126"/>
      <c r="L39" s="126"/>
    </row>
    <row r="40" spans="1:12" hidden="1" x14ac:dyDescent="0.2">
      <c r="A40" s="126"/>
      <c r="B40" s="126"/>
      <c r="C40" s="126"/>
      <c r="D40" s="126"/>
      <c r="E40" s="126"/>
      <c r="F40" s="126"/>
      <c r="G40" s="126"/>
      <c r="H40" s="126"/>
      <c r="I40" s="126"/>
      <c r="J40" s="126"/>
      <c r="K40" s="126"/>
      <c r="L40" s="126"/>
    </row>
    <row r="41" spans="1:12" hidden="1" x14ac:dyDescent="0.2">
      <c r="A41" s="126"/>
      <c r="B41" s="126"/>
      <c r="C41" s="126"/>
      <c r="D41" s="126"/>
      <c r="E41" s="126"/>
      <c r="F41" s="126"/>
      <c r="G41" s="126"/>
      <c r="H41" s="126"/>
      <c r="I41" s="126"/>
      <c r="J41" s="126"/>
      <c r="K41" s="126"/>
      <c r="L41" s="129" t="s">
        <v>357</v>
      </c>
    </row>
    <row r="42" spans="1:12" hidden="1" x14ac:dyDescent="0.2"/>
    <row r="43" spans="1:12" hidden="1" x14ac:dyDescent="0.2"/>
    <row r="44" spans="1:12" hidden="1" x14ac:dyDescent="0.2"/>
    <row r="45" spans="1:12" hidden="1" x14ac:dyDescent="0.2"/>
    <row r="46" spans="1:12" hidden="1" x14ac:dyDescent="0.2"/>
    <row r="47" spans="1:12" hidden="1" x14ac:dyDescent="0.2"/>
    <row r="48" spans="1:12" hidden="1" x14ac:dyDescent="0.2"/>
    <row r="49" spans="3:9" hidden="1" x14ac:dyDescent="0.2"/>
    <row r="50" spans="3:9" hidden="1" x14ac:dyDescent="0.2"/>
    <row r="51" spans="3:9" hidden="1" x14ac:dyDescent="0.2"/>
    <row r="52" spans="3:9" hidden="1" x14ac:dyDescent="0.2"/>
    <row r="53" spans="3:9" hidden="1" x14ac:dyDescent="0.2"/>
    <row r="54" spans="3:9" hidden="1" x14ac:dyDescent="0.2"/>
    <row r="55" spans="3:9" hidden="1" x14ac:dyDescent="0.2"/>
    <row r="56" spans="3:9" hidden="1" x14ac:dyDescent="0.2"/>
    <row r="57" spans="3:9" hidden="1" x14ac:dyDescent="0.2">
      <c r="C57" s="23" t="s">
        <v>289</v>
      </c>
    </row>
    <row r="58" spans="3:9" hidden="1" x14ac:dyDescent="0.2">
      <c r="C58" s="23" t="s">
        <v>244</v>
      </c>
      <c r="I58" s="23" t="s">
        <v>240</v>
      </c>
    </row>
    <row r="59" spans="3:9" hidden="1" x14ac:dyDescent="0.2">
      <c r="C59" s="23" t="s">
        <v>288</v>
      </c>
      <c r="I59" s="23" t="s">
        <v>241</v>
      </c>
    </row>
    <row r="60" spans="3:9" hidden="1" x14ac:dyDescent="0.2">
      <c r="C60" s="23" t="s">
        <v>291</v>
      </c>
    </row>
    <row r="61" spans="3:9" hidden="1" x14ac:dyDescent="0.2"/>
    <row r="62" spans="3:9" hidden="1" x14ac:dyDescent="0.2"/>
    <row r="63" spans="3:9" hidden="1" x14ac:dyDescent="0.2"/>
    <row r="64" spans="3:9"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spans="3:13" hidden="1" x14ac:dyDescent="0.2"/>
    <row r="194" spans="3:13" hidden="1" x14ac:dyDescent="0.2"/>
    <row r="195" spans="3:13" hidden="1" x14ac:dyDescent="0.2"/>
    <row r="196" spans="3:13" ht="13.5" hidden="1" thickBot="1" x14ac:dyDescent="0.25">
      <c r="C196" s="25" t="s">
        <v>35</v>
      </c>
      <c r="D196" s="25" t="s">
        <v>36</v>
      </c>
      <c r="E196" s="26" t="s">
        <v>37</v>
      </c>
      <c r="F196" s="26" t="s">
        <v>38</v>
      </c>
      <c r="G196" s="26" t="s">
        <v>39</v>
      </c>
      <c r="H196" s="26" t="s">
        <v>40</v>
      </c>
      <c r="I196" s="27"/>
      <c r="J196" s="27"/>
      <c r="K196" s="27" t="s">
        <v>36</v>
      </c>
    </row>
    <row r="197" spans="3:13" ht="13.5" hidden="1" thickTop="1" x14ac:dyDescent="0.2">
      <c r="C197" s="214">
        <v>23</v>
      </c>
      <c r="D197" s="174" t="s">
        <v>358</v>
      </c>
      <c r="E197" s="28" t="s">
        <v>41</v>
      </c>
      <c r="F197" s="28" t="s">
        <v>42</v>
      </c>
      <c r="G197" s="28" t="s">
        <v>43</v>
      </c>
      <c r="H197" s="28" t="s">
        <v>44</v>
      </c>
      <c r="I197" s="29"/>
      <c r="J197" s="29"/>
      <c r="K197" s="28">
        <f>C9</f>
        <v>0</v>
      </c>
      <c r="M197" s="23" t="e">
        <f>DGET(C196:H362,C196,K196:K197)</f>
        <v>#VALUE!</v>
      </c>
    </row>
    <row r="198" spans="3:13" hidden="1" x14ac:dyDescent="0.2">
      <c r="C198" s="142">
        <v>80</v>
      </c>
      <c r="D198" s="174" t="s">
        <v>359</v>
      </c>
      <c r="E198" s="28" t="s">
        <v>45</v>
      </c>
      <c r="F198" s="28" t="s">
        <v>46</v>
      </c>
      <c r="G198" s="28" t="s">
        <v>51</v>
      </c>
      <c r="H198" s="28" t="s">
        <v>44</v>
      </c>
      <c r="I198" s="29"/>
      <c r="J198" s="29"/>
      <c r="K198" s="28"/>
    </row>
    <row r="199" spans="3:13" hidden="1" x14ac:dyDescent="0.2">
      <c r="C199" s="142">
        <v>32</v>
      </c>
      <c r="D199" s="174" t="s">
        <v>360</v>
      </c>
      <c r="E199" s="28" t="s">
        <v>41</v>
      </c>
      <c r="F199" s="28" t="s">
        <v>42</v>
      </c>
      <c r="G199" s="28" t="s">
        <v>43</v>
      </c>
      <c r="H199" s="28" t="s">
        <v>44</v>
      </c>
      <c r="I199" s="29"/>
      <c r="J199" s="29"/>
      <c r="K199" s="28"/>
    </row>
    <row r="200" spans="3:13" hidden="1" x14ac:dyDescent="0.2">
      <c r="C200" s="142">
        <v>50</v>
      </c>
      <c r="D200" s="174" t="s">
        <v>361</v>
      </c>
      <c r="E200" s="28" t="s">
        <v>47</v>
      </c>
      <c r="F200" s="28" t="s">
        <v>42</v>
      </c>
      <c r="G200" s="28" t="s">
        <v>43</v>
      </c>
      <c r="H200" s="28" t="s">
        <v>44</v>
      </c>
      <c r="I200" s="29"/>
      <c r="J200" s="29"/>
      <c r="K200" s="28"/>
    </row>
    <row r="201" spans="3:13" hidden="1" x14ac:dyDescent="0.2">
      <c r="C201" s="142">
        <v>102</v>
      </c>
      <c r="D201" s="174" t="s">
        <v>362</v>
      </c>
      <c r="E201" s="28" t="s">
        <v>48</v>
      </c>
      <c r="F201" s="28" t="s">
        <v>42</v>
      </c>
      <c r="G201" s="28" t="s">
        <v>51</v>
      </c>
      <c r="H201" s="28" t="s">
        <v>44</v>
      </c>
      <c r="I201" s="29"/>
      <c r="J201" s="29"/>
      <c r="K201" s="28"/>
    </row>
    <row r="202" spans="3:13" hidden="1" x14ac:dyDescent="0.2">
      <c r="C202" s="142">
        <v>67</v>
      </c>
      <c r="D202" s="174" t="s">
        <v>363</v>
      </c>
      <c r="E202" s="28" t="s">
        <v>48</v>
      </c>
      <c r="F202" s="28" t="s">
        <v>42</v>
      </c>
      <c r="G202" s="28" t="s">
        <v>43</v>
      </c>
      <c r="H202" s="28" t="s">
        <v>44</v>
      </c>
      <c r="I202" s="29"/>
      <c r="J202" s="29"/>
      <c r="K202" s="28"/>
    </row>
    <row r="203" spans="3:13" hidden="1" x14ac:dyDescent="0.2">
      <c r="C203" s="142">
        <v>108</v>
      </c>
      <c r="D203" s="174" t="s">
        <v>364</v>
      </c>
      <c r="E203" s="28" t="s">
        <v>49</v>
      </c>
      <c r="F203" s="28" t="s">
        <v>42</v>
      </c>
      <c r="G203" s="28" t="s">
        <v>43</v>
      </c>
      <c r="H203" s="28" t="s">
        <v>44</v>
      </c>
      <c r="I203" s="29"/>
      <c r="J203" s="29"/>
      <c r="K203" s="28"/>
    </row>
    <row r="204" spans="3:13" hidden="1" x14ac:dyDescent="0.2">
      <c r="C204" s="142">
        <v>51</v>
      </c>
      <c r="D204" s="174" t="s">
        <v>365</v>
      </c>
      <c r="E204" s="28" t="s">
        <v>49</v>
      </c>
      <c r="F204" s="28" t="s">
        <v>42</v>
      </c>
      <c r="G204" s="28" t="s">
        <v>43</v>
      </c>
      <c r="H204" s="28" t="s">
        <v>44</v>
      </c>
      <c r="I204" s="29"/>
      <c r="J204" s="29"/>
      <c r="K204" s="28"/>
    </row>
    <row r="205" spans="3:13" hidden="1" x14ac:dyDescent="0.2">
      <c r="C205" s="142">
        <v>10</v>
      </c>
      <c r="D205" s="174" t="s">
        <v>366</v>
      </c>
      <c r="E205" s="28" t="s">
        <v>50</v>
      </c>
      <c r="F205" s="28" t="s">
        <v>46</v>
      </c>
      <c r="G205" s="28" t="s">
        <v>51</v>
      </c>
      <c r="H205" s="28" t="s">
        <v>44</v>
      </c>
      <c r="I205" s="29"/>
      <c r="J205" s="29"/>
      <c r="K205" s="28"/>
    </row>
    <row r="206" spans="3:13" hidden="1" x14ac:dyDescent="0.2">
      <c r="C206" s="142">
        <v>120</v>
      </c>
      <c r="D206" s="174" t="s">
        <v>367</v>
      </c>
      <c r="E206" s="28" t="s">
        <v>52</v>
      </c>
      <c r="F206" s="28" t="s">
        <v>46</v>
      </c>
      <c r="G206" s="28" t="s">
        <v>43</v>
      </c>
      <c r="H206" s="28" t="s">
        <v>44</v>
      </c>
      <c r="I206" s="29"/>
      <c r="J206" s="29"/>
      <c r="K206" s="28"/>
    </row>
    <row r="207" spans="3:13" hidden="1" x14ac:dyDescent="0.2">
      <c r="C207" s="142">
        <v>81</v>
      </c>
      <c r="D207" s="174" t="s">
        <v>368</v>
      </c>
      <c r="E207" s="28" t="s">
        <v>45</v>
      </c>
      <c r="F207" s="28" t="s">
        <v>46</v>
      </c>
      <c r="G207" s="28" t="s">
        <v>43</v>
      </c>
      <c r="H207" s="28" t="s">
        <v>44</v>
      </c>
      <c r="I207" s="29"/>
      <c r="J207" s="29"/>
      <c r="K207" s="28"/>
    </row>
    <row r="208" spans="3:13" hidden="1" x14ac:dyDescent="0.2">
      <c r="C208" s="142">
        <v>68</v>
      </c>
      <c r="D208" s="174" t="s">
        <v>369</v>
      </c>
      <c r="E208" s="28" t="s">
        <v>53</v>
      </c>
      <c r="F208" s="28" t="s">
        <v>46</v>
      </c>
      <c r="G208" s="28" t="s">
        <v>51</v>
      </c>
      <c r="H208" s="28" t="s">
        <v>44</v>
      </c>
      <c r="I208" s="29"/>
      <c r="J208" s="29"/>
      <c r="K208" s="28"/>
    </row>
    <row r="209" spans="3:11" hidden="1" x14ac:dyDescent="0.2">
      <c r="C209" s="142">
        <v>100</v>
      </c>
      <c r="D209" s="174" t="s">
        <v>370</v>
      </c>
      <c r="E209" s="28" t="s">
        <v>41</v>
      </c>
      <c r="F209" s="28" t="s">
        <v>42</v>
      </c>
      <c r="G209" s="28" t="s">
        <v>51</v>
      </c>
      <c r="H209" s="28" t="s">
        <v>44</v>
      </c>
      <c r="I209" s="28"/>
      <c r="J209" s="29"/>
      <c r="K209" s="28"/>
    </row>
    <row r="210" spans="3:11" hidden="1" x14ac:dyDescent="0.2">
      <c r="C210" s="142">
        <v>24</v>
      </c>
      <c r="D210" s="174" t="s">
        <v>371</v>
      </c>
      <c r="E210" s="28" t="s">
        <v>50</v>
      </c>
      <c r="F210" s="28" t="s">
        <v>46</v>
      </c>
      <c r="G210" s="28" t="s">
        <v>43</v>
      </c>
      <c r="H210" s="28" t="s">
        <v>44</v>
      </c>
      <c r="I210" s="29"/>
      <c r="J210" s="29"/>
      <c r="K210" s="28"/>
    </row>
    <row r="211" spans="3:11" hidden="1" x14ac:dyDescent="0.2">
      <c r="C211" s="142">
        <v>11</v>
      </c>
      <c r="D211" s="174" t="s">
        <v>372</v>
      </c>
      <c r="E211" s="28" t="s">
        <v>45</v>
      </c>
      <c r="F211" s="28" t="s">
        <v>46</v>
      </c>
      <c r="G211" s="28" t="s">
        <v>43</v>
      </c>
      <c r="H211" s="28" t="s">
        <v>44</v>
      </c>
      <c r="I211" s="29"/>
      <c r="J211" s="29"/>
      <c r="K211" s="28"/>
    </row>
    <row r="212" spans="3:11" hidden="1" x14ac:dyDescent="0.2">
      <c r="C212" s="142">
        <v>44</v>
      </c>
      <c r="D212" s="174" t="s">
        <v>373</v>
      </c>
      <c r="E212" s="28" t="s">
        <v>50</v>
      </c>
      <c r="F212" s="28" t="s">
        <v>46</v>
      </c>
      <c r="G212" s="28" t="s">
        <v>43</v>
      </c>
      <c r="H212" s="28" t="s">
        <v>44</v>
      </c>
      <c r="I212" s="29"/>
      <c r="J212" s="29"/>
      <c r="K212" s="28"/>
    </row>
    <row r="213" spans="3:11" hidden="1" x14ac:dyDescent="0.2">
      <c r="C213" s="142">
        <v>12</v>
      </c>
      <c r="D213" s="174" t="s">
        <v>374</v>
      </c>
      <c r="E213" s="28" t="s">
        <v>48</v>
      </c>
      <c r="F213" s="28" t="s">
        <v>42</v>
      </c>
      <c r="G213" s="28" t="s">
        <v>43</v>
      </c>
      <c r="H213" s="28" t="s">
        <v>44</v>
      </c>
      <c r="I213" s="29"/>
      <c r="J213" s="29"/>
      <c r="K213" s="28"/>
    </row>
    <row r="214" spans="3:11" hidden="1" x14ac:dyDescent="0.2">
      <c r="C214" s="142">
        <v>69</v>
      </c>
      <c r="D214" s="174" t="s">
        <v>375</v>
      </c>
      <c r="E214" s="28" t="s">
        <v>48</v>
      </c>
      <c r="F214" s="28" t="s">
        <v>42</v>
      </c>
      <c r="G214" s="28" t="s">
        <v>43</v>
      </c>
      <c r="H214" s="28" t="s">
        <v>44</v>
      </c>
      <c r="I214" s="29"/>
      <c r="J214" s="29"/>
      <c r="K214" s="28"/>
    </row>
    <row r="215" spans="3:11" hidden="1" x14ac:dyDescent="0.2">
      <c r="C215" s="142">
        <v>70</v>
      </c>
      <c r="D215" s="174" t="s">
        <v>376</v>
      </c>
      <c r="E215" s="28" t="s">
        <v>50</v>
      </c>
      <c r="F215" s="28" t="s">
        <v>46</v>
      </c>
      <c r="G215" s="28" t="s">
        <v>51</v>
      </c>
      <c r="H215" s="28" t="s">
        <v>44</v>
      </c>
      <c r="I215" s="29"/>
      <c r="J215" s="29"/>
      <c r="K215" s="28"/>
    </row>
    <row r="216" spans="3:11" hidden="1" x14ac:dyDescent="0.2">
      <c r="C216" s="142">
        <v>9</v>
      </c>
      <c r="D216" s="174" t="s">
        <v>377</v>
      </c>
      <c r="E216" s="28" t="s">
        <v>41</v>
      </c>
      <c r="F216" s="28" t="s">
        <v>42</v>
      </c>
      <c r="G216" s="28" t="s">
        <v>43</v>
      </c>
      <c r="H216" s="28" t="s">
        <v>44</v>
      </c>
      <c r="I216" s="29"/>
      <c r="J216" s="29"/>
      <c r="K216" s="28"/>
    </row>
    <row r="217" spans="3:11" hidden="1" x14ac:dyDescent="0.2">
      <c r="C217" s="142">
        <v>33</v>
      </c>
      <c r="D217" s="174" t="s">
        <v>378</v>
      </c>
      <c r="E217" s="28" t="s">
        <v>48</v>
      </c>
      <c r="F217" s="28" t="s">
        <v>42</v>
      </c>
      <c r="G217" s="28" t="s">
        <v>43</v>
      </c>
      <c r="H217" s="28" t="s">
        <v>44</v>
      </c>
      <c r="I217" s="29"/>
      <c r="J217" s="29"/>
      <c r="K217" s="28"/>
    </row>
    <row r="218" spans="3:11" hidden="1" x14ac:dyDescent="0.2">
      <c r="C218" s="142">
        <v>71</v>
      </c>
      <c r="D218" s="174" t="s">
        <v>379</v>
      </c>
      <c r="E218" s="28" t="s">
        <v>45</v>
      </c>
      <c r="F218" s="28" t="s">
        <v>46</v>
      </c>
      <c r="G218" s="28" t="s">
        <v>43</v>
      </c>
      <c r="H218" s="28" t="s">
        <v>44</v>
      </c>
      <c r="I218" s="29"/>
      <c r="J218" s="29"/>
      <c r="K218" s="28"/>
    </row>
    <row r="219" spans="3:11" hidden="1" x14ac:dyDescent="0.2">
      <c r="C219" s="142">
        <v>82</v>
      </c>
      <c r="D219" s="174" t="s">
        <v>380</v>
      </c>
      <c r="E219" s="28" t="s">
        <v>45</v>
      </c>
      <c r="F219" s="28" t="s">
        <v>46</v>
      </c>
      <c r="G219" s="28" t="s">
        <v>51</v>
      </c>
      <c r="H219" s="28" t="s">
        <v>44</v>
      </c>
      <c r="I219" s="29"/>
      <c r="J219" s="29"/>
      <c r="K219" s="28"/>
    </row>
    <row r="220" spans="3:11" hidden="1" x14ac:dyDescent="0.2">
      <c r="C220" s="142">
        <v>83</v>
      </c>
      <c r="D220" s="174" t="s">
        <v>381</v>
      </c>
      <c r="E220" s="28" t="s">
        <v>45</v>
      </c>
      <c r="F220" s="28" t="s">
        <v>46</v>
      </c>
      <c r="G220" s="28" t="s">
        <v>43</v>
      </c>
      <c r="H220" s="28" t="s">
        <v>44</v>
      </c>
      <c r="I220" s="29"/>
      <c r="J220" s="29"/>
      <c r="K220" s="28"/>
    </row>
    <row r="221" spans="3:11" hidden="1" x14ac:dyDescent="0.2">
      <c r="C221" s="142">
        <v>84</v>
      </c>
      <c r="D221" s="174" t="s">
        <v>382</v>
      </c>
      <c r="E221" s="28" t="s">
        <v>45</v>
      </c>
      <c r="F221" s="28" t="s">
        <v>46</v>
      </c>
      <c r="G221" s="28" t="s">
        <v>51</v>
      </c>
      <c r="H221" s="28" t="s">
        <v>44</v>
      </c>
      <c r="I221" s="29"/>
      <c r="J221" s="29"/>
      <c r="K221" s="28"/>
    </row>
    <row r="222" spans="3:11" hidden="1" x14ac:dyDescent="0.2">
      <c r="C222" s="142">
        <v>85</v>
      </c>
      <c r="D222" s="174" t="s">
        <v>383</v>
      </c>
      <c r="E222" s="28" t="s">
        <v>53</v>
      </c>
      <c r="F222" s="28" t="s">
        <v>46</v>
      </c>
      <c r="G222" s="28" t="s">
        <v>51</v>
      </c>
      <c r="H222" s="28" t="s">
        <v>44</v>
      </c>
      <c r="I222" s="29"/>
      <c r="J222" s="29"/>
      <c r="K222" s="28"/>
    </row>
    <row r="223" spans="3:11" hidden="1" x14ac:dyDescent="0.2">
      <c r="C223" s="142">
        <v>93</v>
      </c>
      <c r="D223" s="174" t="s">
        <v>384</v>
      </c>
      <c r="E223" s="28" t="s">
        <v>47</v>
      </c>
      <c r="F223" s="28" t="s">
        <v>42</v>
      </c>
      <c r="G223" s="28" t="s">
        <v>51</v>
      </c>
      <c r="H223" s="28" t="s">
        <v>44</v>
      </c>
      <c r="I223" s="29"/>
      <c r="J223" s="29"/>
      <c r="K223" s="28"/>
    </row>
    <row r="224" spans="3:11" hidden="1" x14ac:dyDescent="0.2">
      <c r="C224" s="142">
        <v>59</v>
      </c>
      <c r="D224" s="174" t="s">
        <v>385</v>
      </c>
      <c r="E224" s="28" t="s">
        <v>50</v>
      </c>
      <c r="F224" s="28" t="s">
        <v>46</v>
      </c>
      <c r="G224" s="28" t="s">
        <v>43</v>
      </c>
      <c r="H224" s="28" t="s">
        <v>44</v>
      </c>
      <c r="I224" s="29"/>
      <c r="J224" s="29"/>
      <c r="K224" s="28"/>
    </row>
    <row r="225" spans="3:11" hidden="1" x14ac:dyDescent="0.2">
      <c r="C225" s="142">
        <v>13</v>
      </c>
      <c r="D225" s="174" t="s">
        <v>386</v>
      </c>
      <c r="E225" s="28" t="s">
        <v>52</v>
      </c>
      <c r="F225" s="28" t="s">
        <v>46</v>
      </c>
      <c r="G225" s="28" t="s">
        <v>43</v>
      </c>
      <c r="H225" s="28" t="s">
        <v>44</v>
      </c>
      <c r="I225" s="29"/>
      <c r="J225" s="29"/>
      <c r="K225" s="28"/>
    </row>
    <row r="226" spans="3:11" hidden="1" x14ac:dyDescent="0.2">
      <c r="C226" s="142">
        <v>2</v>
      </c>
      <c r="D226" s="174" t="s">
        <v>387</v>
      </c>
      <c r="E226" s="28" t="s">
        <v>53</v>
      </c>
      <c r="F226" s="28" t="s">
        <v>46</v>
      </c>
      <c r="G226" s="28" t="s">
        <v>43</v>
      </c>
      <c r="H226" s="28" t="s">
        <v>44</v>
      </c>
      <c r="I226" s="29"/>
      <c r="J226" s="29"/>
      <c r="K226" s="28"/>
    </row>
    <row r="227" spans="3:11" hidden="1" x14ac:dyDescent="0.2">
      <c r="C227" s="142">
        <v>1</v>
      </c>
      <c r="D227" s="174" t="s">
        <v>388</v>
      </c>
      <c r="E227" s="28" t="s">
        <v>53</v>
      </c>
      <c r="F227" s="28" t="s">
        <v>46</v>
      </c>
      <c r="G227" s="28" t="s">
        <v>51</v>
      </c>
      <c r="H227" s="28" t="s">
        <v>44</v>
      </c>
      <c r="I227" s="29"/>
      <c r="J227" s="29"/>
      <c r="K227" s="28"/>
    </row>
    <row r="228" spans="3:11" hidden="1" x14ac:dyDescent="0.2">
      <c r="C228" s="142">
        <v>121</v>
      </c>
      <c r="D228" s="174" t="s">
        <v>389</v>
      </c>
      <c r="E228" s="28" t="s">
        <v>49</v>
      </c>
      <c r="F228" s="28" t="s">
        <v>42</v>
      </c>
      <c r="G228" s="28" t="s">
        <v>43</v>
      </c>
      <c r="H228" s="28" t="s">
        <v>44</v>
      </c>
      <c r="I228" s="29"/>
      <c r="J228" s="29"/>
      <c r="K228" s="28"/>
    </row>
    <row r="229" spans="3:11" hidden="1" x14ac:dyDescent="0.2">
      <c r="C229" s="142">
        <v>109</v>
      </c>
      <c r="D229" s="174" t="s">
        <v>390</v>
      </c>
      <c r="E229" s="28" t="s">
        <v>53</v>
      </c>
      <c r="F229" s="28" t="s">
        <v>46</v>
      </c>
      <c r="G229" s="28" t="s">
        <v>51</v>
      </c>
      <c r="H229" s="28" t="s">
        <v>44</v>
      </c>
      <c r="I229" s="29"/>
      <c r="J229" s="29"/>
      <c r="K229" s="28"/>
    </row>
    <row r="230" spans="3:11" hidden="1" x14ac:dyDescent="0.2">
      <c r="C230" s="142">
        <v>94</v>
      </c>
      <c r="D230" s="174" t="s">
        <v>391</v>
      </c>
      <c r="E230" s="28" t="s">
        <v>50</v>
      </c>
      <c r="F230" s="28" t="s">
        <v>46</v>
      </c>
      <c r="G230" s="28" t="s">
        <v>43</v>
      </c>
      <c r="H230" s="28" t="s">
        <v>44</v>
      </c>
      <c r="I230" s="29"/>
      <c r="J230" s="29"/>
      <c r="K230" s="28"/>
    </row>
    <row r="231" spans="3:11" hidden="1" x14ac:dyDescent="0.2">
      <c r="C231" s="142">
        <v>14</v>
      </c>
      <c r="D231" s="174" t="s">
        <v>392</v>
      </c>
      <c r="E231" s="28" t="s">
        <v>41</v>
      </c>
      <c r="F231" s="28" t="s">
        <v>42</v>
      </c>
      <c r="G231" s="28" t="s">
        <v>51</v>
      </c>
      <c r="H231" s="28" t="s">
        <v>44</v>
      </c>
      <c r="I231" s="28"/>
      <c r="J231" s="29"/>
      <c r="K231" s="28"/>
    </row>
    <row r="232" spans="3:11" hidden="1" x14ac:dyDescent="0.2">
      <c r="C232" s="142">
        <v>22</v>
      </c>
      <c r="D232" s="174" t="s">
        <v>393</v>
      </c>
      <c r="E232" s="28" t="s">
        <v>52</v>
      </c>
      <c r="F232" s="28" t="s">
        <v>46</v>
      </c>
      <c r="G232" s="28" t="s">
        <v>43</v>
      </c>
      <c r="H232" s="28" t="s">
        <v>44</v>
      </c>
      <c r="I232" s="28"/>
      <c r="J232" s="29"/>
      <c r="K232" s="28"/>
    </row>
    <row r="233" spans="3:11" hidden="1" x14ac:dyDescent="0.2">
      <c r="C233" s="142">
        <v>3</v>
      </c>
      <c r="D233" s="174" t="s">
        <v>394</v>
      </c>
      <c r="E233" s="28" t="s">
        <v>52</v>
      </c>
      <c r="F233" s="28" t="s">
        <v>46</v>
      </c>
      <c r="G233" s="28" t="s">
        <v>43</v>
      </c>
      <c r="H233" s="28" t="s">
        <v>44</v>
      </c>
      <c r="I233" s="29"/>
      <c r="J233" s="29"/>
      <c r="K233" s="28"/>
    </row>
    <row r="234" spans="3:11" hidden="1" x14ac:dyDescent="0.2">
      <c r="C234" s="142">
        <v>116</v>
      </c>
      <c r="D234" s="174" t="s">
        <v>395</v>
      </c>
      <c r="E234" s="28" t="s">
        <v>48</v>
      </c>
      <c r="F234" s="28" t="s">
        <v>42</v>
      </c>
      <c r="G234" s="28" t="s">
        <v>51</v>
      </c>
      <c r="H234" s="28" t="s">
        <v>44</v>
      </c>
      <c r="I234" s="29"/>
      <c r="J234" s="29"/>
      <c r="K234" s="28"/>
    </row>
    <row r="235" spans="3:11" hidden="1" x14ac:dyDescent="0.2">
      <c r="C235" s="142">
        <v>95</v>
      </c>
      <c r="D235" s="174" t="s">
        <v>396</v>
      </c>
      <c r="E235" s="28" t="s">
        <v>53</v>
      </c>
      <c r="F235" s="28" t="s">
        <v>46</v>
      </c>
      <c r="G235" s="28" t="s">
        <v>43</v>
      </c>
      <c r="H235" s="28" t="s">
        <v>44</v>
      </c>
      <c r="I235" s="29"/>
      <c r="J235" s="29"/>
      <c r="K235" s="28"/>
    </row>
    <row r="236" spans="3:11" hidden="1" x14ac:dyDescent="0.2">
      <c r="C236" s="142">
        <v>99</v>
      </c>
      <c r="D236" s="174" t="s">
        <v>397</v>
      </c>
      <c r="E236" s="28" t="s">
        <v>50</v>
      </c>
      <c r="F236" s="28" t="s">
        <v>46</v>
      </c>
      <c r="G236" s="28" t="s">
        <v>51</v>
      </c>
      <c r="H236" s="28" t="s">
        <v>44</v>
      </c>
      <c r="I236" s="29"/>
      <c r="J236" s="29"/>
      <c r="K236" s="28"/>
    </row>
    <row r="237" spans="3:11" hidden="1" x14ac:dyDescent="0.2">
      <c r="C237" s="142">
        <v>15</v>
      </c>
      <c r="D237" s="174" t="s">
        <v>398</v>
      </c>
      <c r="E237" s="28" t="s">
        <v>47</v>
      </c>
      <c r="F237" s="28" t="s">
        <v>42</v>
      </c>
      <c r="G237" s="28" t="s">
        <v>51</v>
      </c>
      <c r="H237" s="28" t="s">
        <v>44</v>
      </c>
      <c r="I237" s="29"/>
      <c r="J237" s="29"/>
      <c r="K237" s="28"/>
    </row>
    <row r="238" spans="3:11" hidden="1" x14ac:dyDescent="0.2">
      <c r="C238" s="142">
        <v>60</v>
      </c>
      <c r="D238" s="174" t="s">
        <v>399</v>
      </c>
      <c r="E238" s="28" t="s">
        <v>49</v>
      </c>
      <c r="F238" s="28" t="s">
        <v>42</v>
      </c>
      <c r="G238" s="28" t="s">
        <v>43</v>
      </c>
      <c r="H238" s="28" t="s">
        <v>44</v>
      </c>
      <c r="I238" s="29"/>
      <c r="J238" s="29"/>
      <c r="K238" s="28"/>
    </row>
    <row r="239" spans="3:11" hidden="1" x14ac:dyDescent="0.2">
      <c r="C239" s="142">
        <v>110</v>
      </c>
      <c r="D239" s="174" t="s">
        <v>400</v>
      </c>
      <c r="E239" s="28" t="s">
        <v>48</v>
      </c>
      <c r="F239" s="28" t="s">
        <v>42</v>
      </c>
      <c r="G239" s="28" t="s">
        <v>43</v>
      </c>
      <c r="H239" s="28" t="s">
        <v>44</v>
      </c>
      <c r="I239" s="29"/>
      <c r="J239" s="29"/>
      <c r="K239" s="28"/>
    </row>
    <row r="240" spans="3:11" hidden="1" x14ac:dyDescent="0.2">
      <c r="C240" s="142">
        <v>26</v>
      </c>
      <c r="D240" s="174" t="s">
        <v>401</v>
      </c>
      <c r="E240" s="28" t="s">
        <v>52</v>
      </c>
      <c r="F240" s="28" t="s">
        <v>46</v>
      </c>
      <c r="G240" s="28" t="s">
        <v>51</v>
      </c>
      <c r="H240" s="28" t="s">
        <v>44</v>
      </c>
      <c r="I240" s="29"/>
      <c r="J240" s="29"/>
      <c r="K240" s="28"/>
    </row>
    <row r="241" spans="3:11" hidden="1" x14ac:dyDescent="0.2">
      <c r="C241" s="142">
        <v>117</v>
      </c>
      <c r="D241" s="174" t="s">
        <v>402</v>
      </c>
      <c r="E241" s="28" t="s">
        <v>41</v>
      </c>
      <c r="F241" s="28" t="s">
        <v>42</v>
      </c>
      <c r="G241" s="28" t="s">
        <v>51</v>
      </c>
      <c r="H241" s="28" t="s">
        <v>44</v>
      </c>
      <c r="I241" s="29"/>
      <c r="J241" s="29"/>
      <c r="K241" s="28"/>
    </row>
    <row r="242" spans="3:11" hidden="1" x14ac:dyDescent="0.2">
      <c r="C242" s="142">
        <v>31</v>
      </c>
      <c r="D242" s="174" t="s">
        <v>403</v>
      </c>
      <c r="E242" s="28" t="s">
        <v>53</v>
      </c>
      <c r="F242" s="28" t="s">
        <v>46</v>
      </c>
      <c r="G242" s="28" t="s">
        <v>43</v>
      </c>
      <c r="H242" s="28" t="s">
        <v>44</v>
      </c>
      <c r="I242" s="29"/>
      <c r="J242" s="29"/>
      <c r="K242" s="28"/>
    </row>
    <row r="243" spans="3:11" hidden="1" x14ac:dyDescent="0.2">
      <c r="C243" s="142">
        <v>96</v>
      </c>
      <c r="D243" s="174" t="s">
        <v>404</v>
      </c>
      <c r="E243" s="28" t="s">
        <v>48</v>
      </c>
      <c r="F243" s="28" t="s">
        <v>42</v>
      </c>
      <c r="G243" s="28" t="s">
        <v>43</v>
      </c>
      <c r="H243" s="28" t="s">
        <v>44</v>
      </c>
      <c r="I243" s="29"/>
      <c r="J243" s="29"/>
      <c r="K243" s="28"/>
    </row>
    <row r="244" spans="3:11" hidden="1" x14ac:dyDescent="0.2">
      <c r="C244" s="142">
        <v>27</v>
      </c>
      <c r="D244" s="174" t="s">
        <v>405</v>
      </c>
      <c r="E244" s="28" t="s">
        <v>41</v>
      </c>
      <c r="F244" s="28" t="s">
        <v>42</v>
      </c>
      <c r="G244" s="28" t="s">
        <v>51</v>
      </c>
      <c r="H244" s="28" t="s">
        <v>44</v>
      </c>
      <c r="I244" s="29"/>
      <c r="J244" s="29"/>
      <c r="K244" s="28"/>
    </row>
    <row r="245" spans="3:11" hidden="1" x14ac:dyDescent="0.2">
      <c r="C245" s="142">
        <v>28</v>
      </c>
      <c r="D245" s="174" t="s">
        <v>406</v>
      </c>
      <c r="E245" s="28" t="s">
        <v>47</v>
      </c>
      <c r="F245" s="28" t="s">
        <v>42</v>
      </c>
      <c r="G245" s="28" t="s">
        <v>43</v>
      </c>
      <c r="H245" s="28" t="s">
        <v>44</v>
      </c>
      <c r="I245" s="29"/>
      <c r="J245" s="29"/>
      <c r="K245" s="28"/>
    </row>
    <row r="246" spans="3:11" hidden="1" x14ac:dyDescent="0.2">
      <c r="C246" s="142">
        <v>73</v>
      </c>
      <c r="D246" s="174" t="s">
        <v>407</v>
      </c>
      <c r="E246" s="28" t="s">
        <v>50</v>
      </c>
      <c r="F246" s="28" t="s">
        <v>46</v>
      </c>
      <c r="G246" s="28" t="s">
        <v>43</v>
      </c>
      <c r="H246" s="28" t="s">
        <v>44</v>
      </c>
      <c r="I246" s="29"/>
      <c r="J246" s="29"/>
      <c r="K246" s="28"/>
    </row>
    <row r="247" spans="3:11" hidden="1" x14ac:dyDescent="0.2">
      <c r="C247" s="142">
        <v>21</v>
      </c>
      <c r="D247" s="174" t="s">
        <v>408</v>
      </c>
      <c r="E247" s="28" t="s">
        <v>50</v>
      </c>
      <c r="F247" s="28" t="s">
        <v>46</v>
      </c>
      <c r="G247" s="28" t="s">
        <v>51</v>
      </c>
      <c r="H247" s="28" t="s">
        <v>44</v>
      </c>
      <c r="I247" s="29"/>
      <c r="J247" s="29"/>
      <c r="K247" s="28"/>
    </row>
    <row r="248" spans="3:11" hidden="1" x14ac:dyDescent="0.2">
      <c r="C248" s="142">
        <v>86</v>
      </c>
      <c r="D248" s="174" t="s">
        <v>409</v>
      </c>
      <c r="E248" s="28" t="s">
        <v>48</v>
      </c>
      <c r="F248" s="28" t="s">
        <v>42</v>
      </c>
      <c r="G248" s="28" t="s">
        <v>51</v>
      </c>
      <c r="H248" s="28" t="s">
        <v>44</v>
      </c>
      <c r="I248" s="28"/>
      <c r="J248" s="29"/>
      <c r="K248" s="28"/>
    </row>
    <row r="249" spans="3:11" hidden="1" x14ac:dyDescent="0.2">
      <c r="C249" s="142">
        <v>38</v>
      </c>
      <c r="D249" s="174" t="s">
        <v>410</v>
      </c>
      <c r="E249" s="28" t="s">
        <v>49</v>
      </c>
      <c r="F249" s="28" t="s">
        <v>42</v>
      </c>
      <c r="G249" s="28" t="s">
        <v>43</v>
      </c>
      <c r="H249" s="28" t="s">
        <v>44</v>
      </c>
      <c r="I249" s="29"/>
      <c r="J249" s="29"/>
      <c r="K249" s="28"/>
    </row>
    <row r="250" spans="3:11" hidden="1" x14ac:dyDescent="0.2">
      <c r="C250" s="142">
        <v>123</v>
      </c>
      <c r="D250" s="174" t="s">
        <v>411</v>
      </c>
      <c r="E250" s="28" t="s">
        <v>47</v>
      </c>
      <c r="F250" s="28" t="s">
        <v>42</v>
      </c>
      <c r="G250" s="28" t="s">
        <v>51</v>
      </c>
      <c r="H250" s="28" t="s">
        <v>44</v>
      </c>
      <c r="I250" s="29"/>
      <c r="J250" s="29"/>
      <c r="K250" s="28"/>
    </row>
    <row r="251" spans="3:11" hidden="1" x14ac:dyDescent="0.2">
      <c r="C251" s="142">
        <v>61</v>
      </c>
      <c r="D251" s="174" t="s">
        <v>412</v>
      </c>
      <c r="E251" s="28" t="s">
        <v>53</v>
      </c>
      <c r="F251" s="28" t="s">
        <v>46</v>
      </c>
      <c r="G251" s="28" t="s">
        <v>43</v>
      </c>
      <c r="H251" s="28" t="s">
        <v>44</v>
      </c>
      <c r="I251" s="29"/>
      <c r="J251" s="29"/>
      <c r="K251" s="28"/>
    </row>
    <row r="252" spans="3:11" hidden="1" x14ac:dyDescent="0.2">
      <c r="C252" s="142">
        <v>8</v>
      </c>
      <c r="D252" s="174" t="s">
        <v>413</v>
      </c>
      <c r="E252" s="28" t="s">
        <v>48</v>
      </c>
      <c r="F252" s="28" t="s">
        <v>42</v>
      </c>
      <c r="G252" s="28" t="s">
        <v>51</v>
      </c>
      <c r="H252" s="28" t="s">
        <v>44</v>
      </c>
      <c r="I252" s="29"/>
      <c r="J252" s="29"/>
      <c r="K252" s="28"/>
    </row>
    <row r="253" spans="3:11" hidden="1" x14ac:dyDescent="0.2">
      <c r="C253" s="142">
        <v>103</v>
      </c>
      <c r="D253" s="174" t="s">
        <v>414</v>
      </c>
      <c r="E253" s="28" t="s">
        <v>48</v>
      </c>
      <c r="F253" s="28" t="s">
        <v>42</v>
      </c>
      <c r="G253" s="28" t="s">
        <v>43</v>
      </c>
      <c r="H253" s="28" t="s">
        <v>44</v>
      </c>
      <c r="I253" s="29"/>
      <c r="J253" s="29"/>
      <c r="K253" s="28"/>
    </row>
    <row r="254" spans="3:11" hidden="1" x14ac:dyDescent="0.2">
      <c r="C254" s="142">
        <v>74</v>
      </c>
      <c r="D254" s="174" t="s">
        <v>415</v>
      </c>
      <c r="E254" s="28" t="s">
        <v>41</v>
      </c>
      <c r="F254" s="28" t="s">
        <v>42</v>
      </c>
      <c r="G254" s="28" t="s">
        <v>43</v>
      </c>
      <c r="H254" s="28" t="s">
        <v>44</v>
      </c>
      <c r="I254" s="29"/>
      <c r="J254" s="29"/>
      <c r="K254" s="28"/>
    </row>
    <row r="255" spans="3:11" hidden="1" x14ac:dyDescent="0.2">
      <c r="C255" s="142">
        <v>29</v>
      </c>
      <c r="D255" s="174" t="s">
        <v>416</v>
      </c>
      <c r="E255" s="28" t="s">
        <v>53</v>
      </c>
      <c r="F255" s="28" t="s">
        <v>46</v>
      </c>
      <c r="G255" s="28" t="s">
        <v>51</v>
      </c>
      <c r="H255" s="28" t="s">
        <v>44</v>
      </c>
      <c r="I255" s="29"/>
      <c r="J255" s="29"/>
      <c r="K255" s="28"/>
    </row>
    <row r="256" spans="3:11" hidden="1" x14ac:dyDescent="0.2">
      <c r="C256" s="142">
        <v>97</v>
      </c>
      <c r="D256" s="174" t="s">
        <v>417</v>
      </c>
      <c r="E256" s="28" t="s">
        <v>52</v>
      </c>
      <c r="F256" s="28" t="s">
        <v>46</v>
      </c>
      <c r="G256" s="28" t="s">
        <v>51</v>
      </c>
      <c r="H256" s="28" t="s">
        <v>44</v>
      </c>
      <c r="I256" s="29"/>
      <c r="J256" s="29"/>
      <c r="K256" s="28"/>
    </row>
    <row r="257" spans="3:11" hidden="1" x14ac:dyDescent="0.2">
      <c r="C257" s="142">
        <v>118</v>
      </c>
      <c r="D257" s="174" t="s">
        <v>418</v>
      </c>
      <c r="E257" s="28" t="s">
        <v>50</v>
      </c>
      <c r="F257" s="28" t="s">
        <v>46</v>
      </c>
      <c r="G257" s="28" t="s">
        <v>51</v>
      </c>
      <c r="H257" s="28" t="s">
        <v>44</v>
      </c>
      <c r="I257" s="29"/>
      <c r="J257" s="29"/>
      <c r="K257" s="28"/>
    </row>
    <row r="258" spans="3:11" hidden="1" x14ac:dyDescent="0.2">
      <c r="C258" s="142">
        <v>87</v>
      </c>
      <c r="D258" s="174" t="s">
        <v>419</v>
      </c>
      <c r="E258" s="28" t="s">
        <v>53</v>
      </c>
      <c r="F258" s="28" t="s">
        <v>46</v>
      </c>
      <c r="G258" s="28" t="s">
        <v>51</v>
      </c>
      <c r="H258" s="28" t="s">
        <v>44</v>
      </c>
      <c r="I258" s="29"/>
      <c r="J258" s="29"/>
      <c r="K258" s="28"/>
    </row>
    <row r="259" spans="3:11" hidden="1" x14ac:dyDescent="0.2">
      <c r="C259" s="142">
        <v>98</v>
      </c>
      <c r="D259" s="174" t="s">
        <v>420</v>
      </c>
      <c r="E259" s="28" t="s">
        <v>45</v>
      </c>
      <c r="F259" s="28" t="s">
        <v>46</v>
      </c>
      <c r="G259" s="28" t="s">
        <v>43</v>
      </c>
      <c r="H259" s="28" t="s">
        <v>44</v>
      </c>
      <c r="I259" s="29"/>
      <c r="J259" s="29"/>
      <c r="K259" s="28"/>
    </row>
    <row r="260" spans="3:11" hidden="1" x14ac:dyDescent="0.2">
      <c r="C260" s="142">
        <v>45</v>
      </c>
      <c r="D260" s="174" t="s">
        <v>421</v>
      </c>
      <c r="E260" s="28" t="s">
        <v>48</v>
      </c>
      <c r="F260" s="28" t="s">
        <v>42</v>
      </c>
      <c r="G260" s="28" t="s">
        <v>43</v>
      </c>
      <c r="H260" s="28" t="s">
        <v>44</v>
      </c>
      <c r="I260" s="29"/>
      <c r="J260" s="29"/>
      <c r="K260" s="28"/>
    </row>
    <row r="261" spans="3:11" hidden="1" x14ac:dyDescent="0.2">
      <c r="C261" s="142">
        <v>39</v>
      </c>
      <c r="D261" s="174" t="s">
        <v>422</v>
      </c>
      <c r="E261" s="28" t="s">
        <v>47</v>
      </c>
      <c r="F261" s="28" t="s">
        <v>42</v>
      </c>
      <c r="G261" s="28" t="s">
        <v>43</v>
      </c>
      <c r="H261" s="28" t="s">
        <v>44</v>
      </c>
      <c r="I261" s="29"/>
      <c r="J261" s="29"/>
      <c r="K261" s="28"/>
    </row>
    <row r="262" spans="3:11" hidden="1" x14ac:dyDescent="0.2">
      <c r="C262" s="142">
        <v>62</v>
      </c>
      <c r="D262" s="174" t="s">
        <v>423</v>
      </c>
      <c r="E262" s="28" t="s">
        <v>45</v>
      </c>
      <c r="F262" s="28" t="s">
        <v>46</v>
      </c>
      <c r="G262" s="28" t="s">
        <v>43</v>
      </c>
      <c r="H262" s="28" t="s">
        <v>44</v>
      </c>
      <c r="I262" s="29"/>
      <c r="J262" s="29"/>
      <c r="K262" s="28"/>
    </row>
    <row r="263" spans="3:11" hidden="1" x14ac:dyDescent="0.2">
      <c r="C263" s="142">
        <v>43</v>
      </c>
      <c r="D263" s="174" t="s">
        <v>424</v>
      </c>
      <c r="E263" s="28" t="s">
        <v>49</v>
      </c>
      <c r="F263" s="28" t="s">
        <v>42</v>
      </c>
      <c r="G263" s="28" t="s">
        <v>43</v>
      </c>
      <c r="H263" s="28" t="s">
        <v>44</v>
      </c>
      <c r="I263" s="29"/>
      <c r="J263" s="29"/>
      <c r="K263" s="28"/>
    </row>
    <row r="264" spans="3:11" hidden="1" x14ac:dyDescent="0.2">
      <c r="C264" s="142">
        <v>111</v>
      </c>
      <c r="D264" s="174" t="s">
        <v>425</v>
      </c>
      <c r="E264" s="28" t="s">
        <v>48</v>
      </c>
      <c r="F264" s="28" t="s">
        <v>42</v>
      </c>
      <c r="G264" s="28" t="s">
        <v>43</v>
      </c>
      <c r="H264" s="28" t="s">
        <v>44</v>
      </c>
      <c r="I264" s="29"/>
      <c r="J264" s="29"/>
      <c r="K264" s="28"/>
    </row>
    <row r="265" spans="3:11" hidden="1" x14ac:dyDescent="0.2">
      <c r="C265" s="142">
        <v>40</v>
      </c>
      <c r="D265" s="174" t="s">
        <v>426</v>
      </c>
      <c r="E265" s="28" t="s">
        <v>50</v>
      </c>
      <c r="F265" s="28" t="s">
        <v>46</v>
      </c>
      <c r="G265" s="28" t="s">
        <v>43</v>
      </c>
      <c r="H265" s="28" t="s">
        <v>44</v>
      </c>
      <c r="I265" s="29"/>
      <c r="J265" s="29"/>
      <c r="K265" s="28"/>
    </row>
    <row r="266" spans="3:11" hidden="1" x14ac:dyDescent="0.2">
      <c r="C266" s="142">
        <v>16</v>
      </c>
      <c r="D266" s="174" t="s">
        <v>427</v>
      </c>
      <c r="E266" s="28" t="s">
        <v>45</v>
      </c>
      <c r="F266" s="28" t="s">
        <v>46</v>
      </c>
      <c r="G266" s="28" t="s">
        <v>43</v>
      </c>
      <c r="H266" s="28" t="s">
        <v>44</v>
      </c>
      <c r="I266" s="29"/>
      <c r="J266" s="29"/>
      <c r="K266" s="28"/>
    </row>
    <row r="267" spans="3:11" hidden="1" x14ac:dyDescent="0.2">
      <c r="C267" s="142">
        <v>88</v>
      </c>
      <c r="D267" s="174" t="s">
        <v>428</v>
      </c>
      <c r="E267" s="28" t="s">
        <v>41</v>
      </c>
      <c r="F267" s="28" t="s">
        <v>42</v>
      </c>
      <c r="G267" s="28" t="s">
        <v>43</v>
      </c>
      <c r="H267" s="28" t="s">
        <v>44</v>
      </c>
      <c r="I267" s="29"/>
      <c r="J267" s="29"/>
      <c r="K267" s="28"/>
    </row>
    <row r="268" spans="3:11" hidden="1" x14ac:dyDescent="0.2">
      <c r="C268" s="142">
        <v>34</v>
      </c>
      <c r="D268" s="174" t="s">
        <v>429</v>
      </c>
      <c r="E268" s="28" t="s">
        <v>48</v>
      </c>
      <c r="F268" s="28" t="s">
        <v>42</v>
      </c>
      <c r="G268" s="28" t="s">
        <v>43</v>
      </c>
      <c r="H268" s="28" t="s">
        <v>44</v>
      </c>
      <c r="I268" s="29"/>
      <c r="J268" s="29"/>
      <c r="K268" s="28"/>
    </row>
    <row r="269" spans="3:11" hidden="1" x14ac:dyDescent="0.2">
      <c r="C269" s="142">
        <v>75</v>
      </c>
      <c r="D269" s="174" t="s">
        <v>430</v>
      </c>
      <c r="E269" s="28" t="s">
        <v>48</v>
      </c>
      <c r="F269" s="28" t="s">
        <v>42</v>
      </c>
      <c r="G269" s="28" t="s">
        <v>43</v>
      </c>
      <c r="H269" s="28" t="s">
        <v>44</v>
      </c>
      <c r="I269" s="29"/>
      <c r="J269" s="29"/>
      <c r="K269" s="28"/>
    </row>
    <row r="270" spans="3:11" hidden="1" x14ac:dyDescent="0.2">
      <c r="C270" s="142">
        <v>76</v>
      </c>
      <c r="D270" s="174" t="s">
        <v>431</v>
      </c>
      <c r="E270" s="28" t="s">
        <v>41</v>
      </c>
      <c r="F270" s="28" t="s">
        <v>42</v>
      </c>
      <c r="G270" s="28" t="s">
        <v>43</v>
      </c>
      <c r="H270" s="28" t="s">
        <v>44</v>
      </c>
      <c r="I270" s="29"/>
      <c r="J270" s="29"/>
      <c r="K270" s="28"/>
    </row>
    <row r="271" spans="3:11" hidden="1" x14ac:dyDescent="0.2">
      <c r="C271" s="142">
        <v>30</v>
      </c>
      <c r="D271" s="174" t="s">
        <v>432</v>
      </c>
      <c r="E271" s="28" t="s">
        <v>41</v>
      </c>
      <c r="F271" s="28" t="s">
        <v>42</v>
      </c>
      <c r="G271" s="28" t="s">
        <v>43</v>
      </c>
      <c r="H271" s="28" t="s">
        <v>44</v>
      </c>
      <c r="I271" s="29"/>
      <c r="J271" s="29"/>
      <c r="K271" s="28"/>
    </row>
    <row r="272" spans="3:11" hidden="1" x14ac:dyDescent="0.2">
      <c r="C272" s="142">
        <v>124</v>
      </c>
      <c r="D272" s="174" t="s">
        <v>433</v>
      </c>
      <c r="E272" s="28" t="s">
        <v>45</v>
      </c>
      <c r="F272" s="28" t="s">
        <v>46</v>
      </c>
      <c r="G272" s="28" t="s">
        <v>43</v>
      </c>
      <c r="H272" s="28" t="s">
        <v>44</v>
      </c>
      <c r="I272" s="29"/>
      <c r="J272" s="29"/>
      <c r="K272" s="28"/>
    </row>
    <row r="273" spans="3:11" hidden="1" x14ac:dyDescent="0.2">
      <c r="C273" s="142">
        <v>48</v>
      </c>
      <c r="D273" s="174" t="s">
        <v>434</v>
      </c>
      <c r="E273" s="28" t="s">
        <v>48</v>
      </c>
      <c r="F273" s="28" t="s">
        <v>42</v>
      </c>
      <c r="G273" s="28" t="s">
        <v>51</v>
      </c>
      <c r="H273" s="28" t="s">
        <v>44</v>
      </c>
      <c r="I273" s="29"/>
      <c r="J273" s="29"/>
      <c r="K273" s="28"/>
    </row>
    <row r="274" spans="3:11" hidden="1" x14ac:dyDescent="0.2">
      <c r="C274" s="142">
        <v>41</v>
      </c>
      <c r="D274" s="174" t="s">
        <v>435</v>
      </c>
      <c r="E274" s="28" t="s">
        <v>49</v>
      </c>
      <c r="F274" s="28" t="s">
        <v>42</v>
      </c>
      <c r="G274" s="28" t="s">
        <v>43</v>
      </c>
      <c r="H274" s="28" t="s">
        <v>44</v>
      </c>
      <c r="I274" s="29"/>
      <c r="J274" s="29"/>
      <c r="K274" s="28"/>
    </row>
    <row r="275" spans="3:11" hidden="1" x14ac:dyDescent="0.2">
      <c r="C275" s="142">
        <v>56</v>
      </c>
      <c r="D275" s="174" t="s">
        <v>436</v>
      </c>
      <c r="E275" s="28" t="s">
        <v>48</v>
      </c>
      <c r="F275" s="28" t="s">
        <v>42</v>
      </c>
      <c r="G275" s="28" t="s">
        <v>43</v>
      </c>
      <c r="H275" s="28" t="s">
        <v>44</v>
      </c>
      <c r="I275" s="29"/>
      <c r="J275" s="29"/>
      <c r="K275" s="28"/>
    </row>
    <row r="276" spans="3:11" hidden="1" x14ac:dyDescent="0.2">
      <c r="C276" s="142">
        <v>113</v>
      </c>
      <c r="D276" s="174" t="s">
        <v>437</v>
      </c>
      <c r="E276" s="28" t="s">
        <v>49</v>
      </c>
      <c r="F276" s="28" t="s">
        <v>42</v>
      </c>
      <c r="G276" s="28" t="s">
        <v>43</v>
      </c>
      <c r="H276" s="28" t="s">
        <v>44</v>
      </c>
      <c r="I276" s="29"/>
      <c r="J276" s="29"/>
      <c r="K276" s="28"/>
    </row>
    <row r="277" spans="3:11" hidden="1" x14ac:dyDescent="0.2">
      <c r="C277" s="142">
        <v>35</v>
      </c>
      <c r="D277" s="174" t="s">
        <v>438</v>
      </c>
      <c r="E277" s="28" t="s">
        <v>41</v>
      </c>
      <c r="F277" s="28" t="s">
        <v>42</v>
      </c>
      <c r="G277" s="28" t="s">
        <v>43</v>
      </c>
      <c r="H277" s="28" t="s">
        <v>44</v>
      </c>
      <c r="I277" s="29"/>
      <c r="J277" s="29"/>
      <c r="K277" s="28"/>
    </row>
    <row r="278" spans="3:11" hidden="1" x14ac:dyDescent="0.2">
      <c r="C278" s="142">
        <v>49</v>
      </c>
      <c r="D278" s="174" t="s">
        <v>439</v>
      </c>
      <c r="E278" s="28" t="s">
        <v>49</v>
      </c>
      <c r="F278" s="28" t="s">
        <v>42</v>
      </c>
      <c r="G278" s="28" t="s">
        <v>43</v>
      </c>
      <c r="H278" s="28" t="s">
        <v>44</v>
      </c>
      <c r="I278" s="29"/>
      <c r="J278" s="29"/>
      <c r="K278" s="28"/>
    </row>
    <row r="279" spans="3:11" hidden="1" x14ac:dyDescent="0.2">
      <c r="C279" s="142">
        <v>46</v>
      </c>
      <c r="D279" s="174" t="s">
        <v>440</v>
      </c>
      <c r="E279" s="28" t="s">
        <v>52</v>
      </c>
      <c r="F279" s="28" t="s">
        <v>46</v>
      </c>
      <c r="G279" s="28" t="s">
        <v>51</v>
      </c>
      <c r="H279" s="28" t="s">
        <v>44</v>
      </c>
      <c r="I279" s="29"/>
      <c r="J279" s="29"/>
      <c r="K279" s="28"/>
    </row>
    <row r="280" spans="3:11" hidden="1" x14ac:dyDescent="0.2">
      <c r="C280" s="142">
        <v>57</v>
      </c>
      <c r="D280" s="174" t="s">
        <v>441</v>
      </c>
      <c r="E280" s="28" t="s">
        <v>49</v>
      </c>
      <c r="F280" s="28" t="s">
        <v>42</v>
      </c>
      <c r="G280" s="28" t="s">
        <v>43</v>
      </c>
      <c r="H280" s="28" t="s">
        <v>44</v>
      </c>
      <c r="I280" s="29"/>
      <c r="J280" s="29"/>
      <c r="K280" s="28"/>
    </row>
    <row r="281" spans="3:11" hidden="1" x14ac:dyDescent="0.2">
      <c r="C281" s="142">
        <v>17</v>
      </c>
      <c r="D281" s="174" t="s">
        <v>442</v>
      </c>
      <c r="E281" s="28" t="s">
        <v>50</v>
      </c>
      <c r="F281" s="28" t="s">
        <v>46</v>
      </c>
      <c r="G281" s="28" t="s">
        <v>43</v>
      </c>
      <c r="H281" s="28" t="s">
        <v>44</v>
      </c>
      <c r="I281" s="29"/>
      <c r="J281" s="29"/>
      <c r="K281" s="28"/>
    </row>
    <row r="282" spans="3:11" hidden="1" x14ac:dyDescent="0.2">
      <c r="C282" s="142">
        <v>47</v>
      </c>
      <c r="D282" s="174" t="s">
        <v>443</v>
      </c>
      <c r="E282" s="28" t="s">
        <v>45</v>
      </c>
      <c r="F282" s="28" t="s">
        <v>46</v>
      </c>
      <c r="G282" s="28" t="s">
        <v>43</v>
      </c>
      <c r="H282" s="28" t="s">
        <v>44</v>
      </c>
      <c r="I282" s="29"/>
      <c r="J282" s="29"/>
      <c r="K282" s="28"/>
    </row>
    <row r="283" spans="3:11" hidden="1" x14ac:dyDescent="0.2">
      <c r="C283" s="142">
        <v>25</v>
      </c>
      <c r="D283" s="174" t="s">
        <v>444</v>
      </c>
      <c r="E283" s="28" t="s">
        <v>41</v>
      </c>
      <c r="F283" s="28" t="s">
        <v>42</v>
      </c>
      <c r="G283" s="28" t="s">
        <v>43</v>
      </c>
      <c r="H283" s="28" t="s">
        <v>44</v>
      </c>
      <c r="I283" s="29"/>
      <c r="J283" s="29"/>
      <c r="K283" s="28"/>
    </row>
    <row r="284" spans="3:11" hidden="1" x14ac:dyDescent="0.2">
      <c r="C284" s="142">
        <v>55</v>
      </c>
      <c r="D284" s="174" t="s">
        <v>445</v>
      </c>
      <c r="E284" s="28" t="s">
        <v>49</v>
      </c>
      <c r="F284" s="28" t="s">
        <v>42</v>
      </c>
      <c r="G284" s="28" t="s">
        <v>43</v>
      </c>
      <c r="H284" s="28" t="s">
        <v>44</v>
      </c>
      <c r="I284" s="28"/>
      <c r="J284" s="29"/>
      <c r="K284" s="28"/>
    </row>
    <row r="285" spans="3:11" hidden="1" x14ac:dyDescent="0.2">
      <c r="C285" s="142">
        <v>104</v>
      </c>
      <c r="D285" s="174" t="s">
        <v>446</v>
      </c>
      <c r="E285" s="28" t="s">
        <v>48</v>
      </c>
      <c r="F285" s="28" t="s">
        <v>42</v>
      </c>
      <c r="G285" s="28" t="s">
        <v>43</v>
      </c>
      <c r="H285" s="28" t="s">
        <v>44</v>
      </c>
      <c r="I285" s="28"/>
      <c r="J285" s="29"/>
      <c r="K285" s="28"/>
    </row>
    <row r="286" spans="3:11" hidden="1" x14ac:dyDescent="0.2">
      <c r="C286" s="142">
        <v>58</v>
      </c>
      <c r="D286" s="174" t="s">
        <v>447</v>
      </c>
      <c r="E286" s="28" t="s">
        <v>47</v>
      </c>
      <c r="F286" s="28" t="s">
        <v>42</v>
      </c>
      <c r="G286" s="28" t="s">
        <v>51</v>
      </c>
      <c r="H286" s="28" t="s">
        <v>44</v>
      </c>
      <c r="I286" s="28"/>
      <c r="J286" s="29"/>
      <c r="K286" s="28"/>
    </row>
    <row r="287" spans="3:11" hidden="1" x14ac:dyDescent="0.2">
      <c r="C287" s="142">
        <v>18</v>
      </c>
      <c r="D287" s="174" t="s">
        <v>448</v>
      </c>
      <c r="E287" s="28" t="s">
        <v>50</v>
      </c>
      <c r="F287" s="28" t="s">
        <v>46</v>
      </c>
      <c r="G287" s="28" t="s">
        <v>43</v>
      </c>
      <c r="H287" s="28" t="s">
        <v>44</v>
      </c>
      <c r="I287" s="29"/>
      <c r="J287" s="29"/>
      <c r="K287" s="28"/>
    </row>
    <row r="288" spans="3:11" hidden="1" x14ac:dyDescent="0.2">
      <c r="C288" s="142">
        <v>66</v>
      </c>
      <c r="D288" s="174" t="s">
        <v>449</v>
      </c>
      <c r="E288" s="28" t="s">
        <v>48</v>
      </c>
      <c r="F288" s="28" t="s">
        <v>42</v>
      </c>
      <c r="G288" s="28" t="s">
        <v>51</v>
      </c>
      <c r="H288" s="28" t="s">
        <v>44</v>
      </c>
      <c r="I288" s="29"/>
      <c r="J288" s="29"/>
      <c r="K288" s="28"/>
    </row>
    <row r="289" spans="3:11" hidden="1" x14ac:dyDescent="0.2">
      <c r="C289" s="142">
        <v>4</v>
      </c>
      <c r="D289" s="174" t="s">
        <v>450</v>
      </c>
      <c r="E289" s="28" t="s">
        <v>52</v>
      </c>
      <c r="F289" s="28" t="s">
        <v>46</v>
      </c>
      <c r="G289" s="28" t="s">
        <v>51</v>
      </c>
      <c r="H289" s="28" t="s">
        <v>44</v>
      </c>
      <c r="I289" s="29"/>
      <c r="J289" s="29"/>
      <c r="K289" s="28"/>
    </row>
    <row r="290" spans="3:11" hidden="1" x14ac:dyDescent="0.2">
      <c r="C290" s="142">
        <v>89</v>
      </c>
      <c r="D290" s="174" t="s">
        <v>451</v>
      </c>
      <c r="E290" s="28" t="s">
        <v>45</v>
      </c>
      <c r="F290" s="28" t="s">
        <v>46</v>
      </c>
      <c r="G290" s="28" t="s">
        <v>51</v>
      </c>
      <c r="H290" s="28" t="s">
        <v>44</v>
      </c>
      <c r="I290" s="29"/>
      <c r="J290" s="29"/>
      <c r="K290" s="28"/>
    </row>
    <row r="291" spans="3:11" hidden="1" x14ac:dyDescent="0.2">
      <c r="C291" s="142">
        <v>90</v>
      </c>
      <c r="D291" s="174" t="s">
        <v>452</v>
      </c>
      <c r="E291" s="28" t="s">
        <v>45</v>
      </c>
      <c r="F291" s="28" t="s">
        <v>46</v>
      </c>
      <c r="G291" s="28" t="s">
        <v>43</v>
      </c>
      <c r="H291" s="28" t="s">
        <v>44</v>
      </c>
      <c r="I291" s="29"/>
      <c r="J291" s="29"/>
      <c r="K291" s="28"/>
    </row>
    <row r="292" spans="3:11" hidden="1" x14ac:dyDescent="0.2">
      <c r="C292" s="142">
        <v>19</v>
      </c>
      <c r="D292" s="174" t="s">
        <v>453</v>
      </c>
      <c r="E292" s="28" t="s">
        <v>50</v>
      </c>
      <c r="F292" s="28" t="s">
        <v>46</v>
      </c>
      <c r="G292" s="28" t="s">
        <v>43</v>
      </c>
      <c r="H292" s="28" t="s">
        <v>44</v>
      </c>
      <c r="I292" s="29"/>
      <c r="J292" s="29"/>
      <c r="K292" s="28"/>
    </row>
    <row r="293" spans="3:11" hidden="1" x14ac:dyDescent="0.2">
      <c r="C293" s="142">
        <v>5</v>
      </c>
      <c r="D293" s="174" t="s">
        <v>454</v>
      </c>
      <c r="E293" s="28" t="s">
        <v>52</v>
      </c>
      <c r="F293" s="28" t="s">
        <v>46</v>
      </c>
      <c r="G293" s="28" t="s">
        <v>43</v>
      </c>
      <c r="H293" s="28" t="s">
        <v>44</v>
      </c>
      <c r="I293" s="29"/>
      <c r="J293" s="29"/>
      <c r="K293" s="28"/>
    </row>
    <row r="294" spans="3:11" hidden="1" x14ac:dyDescent="0.2">
      <c r="C294" s="142">
        <v>119</v>
      </c>
      <c r="D294" s="174" t="s">
        <v>455</v>
      </c>
      <c r="E294" s="28" t="s">
        <v>52</v>
      </c>
      <c r="F294" s="28" t="s">
        <v>46</v>
      </c>
      <c r="G294" s="28" t="s">
        <v>51</v>
      </c>
      <c r="H294" s="28" t="s">
        <v>44</v>
      </c>
      <c r="I294" s="29"/>
      <c r="J294" s="29"/>
      <c r="K294" s="28"/>
    </row>
    <row r="295" spans="3:11" hidden="1" x14ac:dyDescent="0.2">
      <c r="C295" s="142">
        <v>52</v>
      </c>
      <c r="D295" s="174" t="s">
        <v>456</v>
      </c>
      <c r="E295" s="28" t="s">
        <v>47</v>
      </c>
      <c r="F295" s="28" t="s">
        <v>42</v>
      </c>
      <c r="G295" s="28" t="s">
        <v>43</v>
      </c>
      <c r="H295" s="28" t="s">
        <v>44</v>
      </c>
      <c r="I295" s="29"/>
      <c r="J295" s="29"/>
      <c r="K295" s="28"/>
    </row>
    <row r="296" spans="3:11" hidden="1" x14ac:dyDescent="0.2">
      <c r="C296" s="142">
        <v>77</v>
      </c>
      <c r="D296" s="174" t="s">
        <v>457</v>
      </c>
      <c r="E296" s="28" t="s">
        <v>48</v>
      </c>
      <c r="F296" s="28" t="s">
        <v>42</v>
      </c>
      <c r="G296" s="28" t="s">
        <v>43</v>
      </c>
      <c r="H296" s="28" t="s">
        <v>44</v>
      </c>
      <c r="I296" s="29"/>
      <c r="J296" s="29"/>
      <c r="K296" s="28"/>
    </row>
    <row r="297" spans="3:11" hidden="1" x14ac:dyDescent="0.2">
      <c r="C297" s="142">
        <v>79</v>
      </c>
      <c r="D297" s="174" t="s">
        <v>458</v>
      </c>
      <c r="E297" s="28" t="s">
        <v>45</v>
      </c>
      <c r="F297" s="28" t="s">
        <v>46</v>
      </c>
      <c r="G297" s="28" t="s">
        <v>43</v>
      </c>
      <c r="H297" s="28" t="s">
        <v>44</v>
      </c>
      <c r="I297" s="29"/>
      <c r="J297" s="29"/>
      <c r="K297" s="28"/>
    </row>
    <row r="298" spans="3:11" hidden="1" x14ac:dyDescent="0.2">
      <c r="C298" s="142">
        <v>91</v>
      </c>
      <c r="D298" s="174" t="s">
        <v>459</v>
      </c>
      <c r="E298" s="28" t="s">
        <v>45</v>
      </c>
      <c r="F298" s="28" t="s">
        <v>46</v>
      </c>
      <c r="G298" s="28" t="s">
        <v>43</v>
      </c>
      <c r="H298" s="28" t="s">
        <v>44</v>
      </c>
      <c r="I298" s="29"/>
      <c r="J298" s="29"/>
      <c r="K298" s="28"/>
    </row>
    <row r="299" spans="3:11" hidden="1" x14ac:dyDescent="0.2">
      <c r="C299" s="142">
        <v>78</v>
      </c>
      <c r="D299" s="174" t="s">
        <v>460</v>
      </c>
      <c r="E299" s="28" t="s">
        <v>48</v>
      </c>
      <c r="F299" s="28" t="s">
        <v>42</v>
      </c>
      <c r="G299" s="28" t="s">
        <v>43</v>
      </c>
      <c r="H299" s="28" t="s">
        <v>44</v>
      </c>
      <c r="I299" s="29"/>
      <c r="J299" s="29"/>
      <c r="K299" s="28"/>
    </row>
    <row r="300" spans="3:11" hidden="1" x14ac:dyDescent="0.2">
      <c r="C300" s="142">
        <v>36</v>
      </c>
      <c r="D300" s="174" t="s">
        <v>461</v>
      </c>
      <c r="E300" s="28" t="s">
        <v>41</v>
      </c>
      <c r="F300" s="28" t="s">
        <v>42</v>
      </c>
      <c r="G300" s="28" t="s">
        <v>43</v>
      </c>
      <c r="H300" s="28" t="s">
        <v>44</v>
      </c>
      <c r="I300" s="29"/>
      <c r="J300" s="29"/>
      <c r="K300" s="28"/>
    </row>
    <row r="301" spans="3:11" hidden="1" x14ac:dyDescent="0.2">
      <c r="C301" s="142">
        <v>20</v>
      </c>
      <c r="D301" s="174" t="s">
        <v>462</v>
      </c>
      <c r="E301" s="28" t="s">
        <v>50</v>
      </c>
      <c r="F301" s="28" t="s">
        <v>46</v>
      </c>
      <c r="G301" s="28" t="s">
        <v>43</v>
      </c>
      <c r="H301" s="28" t="s">
        <v>44</v>
      </c>
      <c r="I301" s="29"/>
      <c r="J301" s="29"/>
      <c r="K301" s="28"/>
    </row>
    <row r="302" spans="3:11" hidden="1" x14ac:dyDescent="0.2">
      <c r="C302" s="142">
        <v>92</v>
      </c>
      <c r="D302" s="174" t="s">
        <v>463</v>
      </c>
      <c r="E302" s="28" t="s">
        <v>53</v>
      </c>
      <c r="F302" s="28" t="s">
        <v>46</v>
      </c>
      <c r="G302" s="28" t="s">
        <v>51</v>
      </c>
      <c r="H302" s="28" t="s">
        <v>44</v>
      </c>
      <c r="I302" s="29"/>
      <c r="J302" s="29"/>
      <c r="K302" s="28"/>
    </row>
    <row r="303" spans="3:11" hidden="1" x14ac:dyDescent="0.2">
      <c r="C303" s="142">
        <v>53</v>
      </c>
      <c r="D303" s="174" t="s">
        <v>464</v>
      </c>
      <c r="E303" s="28" t="s">
        <v>49</v>
      </c>
      <c r="F303" s="28" t="s">
        <v>42</v>
      </c>
      <c r="G303" s="28" t="s">
        <v>43</v>
      </c>
      <c r="H303" s="28" t="s">
        <v>44</v>
      </c>
      <c r="I303" s="28"/>
      <c r="J303" s="29"/>
      <c r="K303" s="28"/>
    </row>
    <row r="304" spans="3:11" hidden="1" x14ac:dyDescent="0.2">
      <c r="C304" s="142">
        <v>101</v>
      </c>
      <c r="D304" s="174" t="s">
        <v>465</v>
      </c>
      <c r="E304" s="28" t="s">
        <v>48</v>
      </c>
      <c r="F304" s="28" t="s">
        <v>42</v>
      </c>
      <c r="G304" s="28" t="s">
        <v>51</v>
      </c>
      <c r="H304" s="28" t="s">
        <v>44</v>
      </c>
      <c r="I304" s="29"/>
      <c r="J304" s="29"/>
      <c r="K304" s="28"/>
    </row>
    <row r="305" spans="3:11" hidden="1" x14ac:dyDescent="0.2">
      <c r="C305" s="142">
        <v>125</v>
      </c>
      <c r="D305" s="174" t="s">
        <v>466</v>
      </c>
      <c r="E305" s="28" t="s">
        <v>52</v>
      </c>
      <c r="F305" s="28" t="s">
        <v>46</v>
      </c>
      <c r="G305" s="28" t="s">
        <v>43</v>
      </c>
      <c r="H305" s="28" t="s">
        <v>44</v>
      </c>
      <c r="I305" s="29"/>
      <c r="J305" s="29"/>
      <c r="K305" s="28"/>
    </row>
    <row r="306" spans="3:11" hidden="1" x14ac:dyDescent="0.2">
      <c r="C306" s="142">
        <v>63</v>
      </c>
      <c r="D306" s="174" t="s">
        <v>467</v>
      </c>
      <c r="E306" s="28" t="s">
        <v>47</v>
      </c>
      <c r="F306" s="28" t="s">
        <v>42</v>
      </c>
      <c r="G306" s="28" t="s">
        <v>43</v>
      </c>
      <c r="H306" s="28" t="s">
        <v>44</v>
      </c>
      <c r="I306" s="29"/>
      <c r="J306" s="29"/>
      <c r="K306" s="28"/>
    </row>
    <row r="307" spans="3:11" hidden="1" x14ac:dyDescent="0.2">
      <c r="C307" s="142">
        <v>6</v>
      </c>
      <c r="D307" s="174" t="s">
        <v>468</v>
      </c>
      <c r="E307" s="28" t="s">
        <v>53</v>
      </c>
      <c r="F307" s="28" t="s">
        <v>46</v>
      </c>
      <c r="G307" s="28" t="s">
        <v>43</v>
      </c>
      <c r="H307" s="28" t="s">
        <v>44</v>
      </c>
      <c r="I307" s="29"/>
      <c r="J307" s="29"/>
      <c r="K307" s="28"/>
    </row>
    <row r="308" spans="3:11" hidden="1" x14ac:dyDescent="0.2">
      <c r="C308" s="142">
        <v>7</v>
      </c>
      <c r="D308" s="174" t="s">
        <v>469</v>
      </c>
      <c r="E308" s="28" t="s">
        <v>53</v>
      </c>
      <c r="F308" s="28" t="s">
        <v>46</v>
      </c>
      <c r="G308" s="28" t="s">
        <v>51</v>
      </c>
      <c r="H308" s="28" t="s">
        <v>44</v>
      </c>
      <c r="I308" s="29"/>
      <c r="J308" s="29"/>
      <c r="K308" s="28"/>
    </row>
    <row r="309" spans="3:11" hidden="1" x14ac:dyDescent="0.2">
      <c r="C309" s="142">
        <v>107</v>
      </c>
      <c r="D309" s="174" t="s">
        <v>470</v>
      </c>
      <c r="E309" s="28" t="s">
        <v>49</v>
      </c>
      <c r="F309" s="28" t="s">
        <v>42</v>
      </c>
      <c r="G309" s="28" t="s">
        <v>51</v>
      </c>
      <c r="H309" s="28" t="s">
        <v>44</v>
      </c>
      <c r="I309" s="29"/>
      <c r="J309" s="29"/>
      <c r="K309" s="28"/>
    </row>
    <row r="310" spans="3:11" hidden="1" x14ac:dyDescent="0.2">
      <c r="C310" s="142">
        <v>122</v>
      </c>
      <c r="D310" s="174" t="s">
        <v>471</v>
      </c>
      <c r="E310" s="28" t="s">
        <v>50</v>
      </c>
      <c r="F310" s="28" t="s">
        <v>46</v>
      </c>
      <c r="G310" s="28" t="s">
        <v>51</v>
      </c>
      <c r="H310" s="28" t="s">
        <v>44</v>
      </c>
      <c r="I310" s="29"/>
      <c r="J310" s="29"/>
      <c r="K310" s="28"/>
    </row>
    <row r="311" spans="3:11" hidden="1" x14ac:dyDescent="0.2">
      <c r="C311" s="142">
        <v>112</v>
      </c>
      <c r="D311" s="174" t="s">
        <v>472</v>
      </c>
      <c r="E311" s="28" t="s">
        <v>49</v>
      </c>
      <c r="F311" s="28" t="s">
        <v>42</v>
      </c>
      <c r="G311" s="28" t="s">
        <v>43</v>
      </c>
      <c r="H311" s="28" t="s">
        <v>44</v>
      </c>
      <c r="I311" s="29"/>
      <c r="J311" s="29"/>
      <c r="K311" s="28"/>
    </row>
    <row r="312" spans="3:11" hidden="1" x14ac:dyDescent="0.2">
      <c r="C312" s="142">
        <v>37</v>
      </c>
      <c r="D312" s="174" t="s">
        <v>473</v>
      </c>
      <c r="E312" s="28" t="s">
        <v>52</v>
      </c>
      <c r="F312" s="28" t="s">
        <v>46</v>
      </c>
      <c r="G312" s="28" t="s">
        <v>43</v>
      </c>
      <c r="H312" s="28" t="s">
        <v>44</v>
      </c>
      <c r="I312" s="29"/>
      <c r="J312" s="29"/>
      <c r="K312" s="28"/>
    </row>
    <row r="313" spans="3:11" hidden="1" x14ac:dyDescent="0.2">
      <c r="C313" s="142">
        <v>64</v>
      </c>
      <c r="D313" s="174" t="s">
        <v>474</v>
      </c>
      <c r="E313" s="28" t="s">
        <v>47</v>
      </c>
      <c r="F313" s="28" t="s">
        <v>42</v>
      </c>
      <c r="G313" s="28" t="s">
        <v>43</v>
      </c>
      <c r="H313" s="28" t="s">
        <v>44</v>
      </c>
      <c r="I313" s="29"/>
      <c r="J313" s="29"/>
      <c r="K313" s="28"/>
    </row>
    <row r="314" spans="3:11" hidden="1" x14ac:dyDescent="0.2">
      <c r="C314" s="142">
        <v>106</v>
      </c>
      <c r="D314" s="174" t="s">
        <v>475</v>
      </c>
      <c r="E314" s="28" t="s">
        <v>49</v>
      </c>
      <c r="F314" s="28" t="s">
        <v>42</v>
      </c>
      <c r="G314" s="28" t="s">
        <v>43</v>
      </c>
      <c r="H314" s="28" t="s">
        <v>44</v>
      </c>
      <c r="I314" s="29"/>
      <c r="J314" s="29"/>
      <c r="K314" s="28"/>
    </row>
    <row r="315" spans="3:11" hidden="1" x14ac:dyDescent="0.2">
      <c r="C315" s="142">
        <v>72</v>
      </c>
      <c r="D315" s="174" t="s">
        <v>476</v>
      </c>
      <c r="E315" s="28" t="s">
        <v>48</v>
      </c>
      <c r="F315" s="28" t="s">
        <v>42</v>
      </c>
      <c r="G315" s="28" t="s">
        <v>43</v>
      </c>
      <c r="H315" s="28" t="s">
        <v>44</v>
      </c>
      <c r="I315" s="29"/>
      <c r="J315" s="29"/>
      <c r="K315" s="28"/>
    </row>
    <row r="316" spans="3:11" hidden="1" x14ac:dyDescent="0.2">
      <c r="C316" s="142">
        <v>42</v>
      </c>
      <c r="D316" s="174" t="s">
        <v>477</v>
      </c>
      <c r="E316" s="28" t="s">
        <v>48</v>
      </c>
      <c r="F316" s="28" t="s">
        <v>42</v>
      </c>
      <c r="G316" s="28" t="s">
        <v>43</v>
      </c>
      <c r="H316" s="28" t="s">
        <v>44</v>
      </c>
      <c r="I316" s="29"/>
      <c r="J316" s="29"/>
      <c r="K316" s="28"/>
    </row>
    <row r="317" spans="3:11" hidden="1" x14ac:dyDescent="0.2">
      <c r="C317" s="142">
        <v>114</v>
      </c>
      <c r="D317" s="174" t="s">
        <v>478</v>
      </c>
      <c r="E317" s="28" t="s">
        <v>49</v>
      </c>
      <c r="F317" s="28" t="s">
        <v>42</v>
      </c>
      <c r="G317" s="28" t="s">
        <v>43</v>
      </c>
      <c r="H317" s="28" t="s">
        <v>44</v>
      </c>
      <c r="I317" s="29"/>
      <c r="J317" s="29"/>
      <c r="K317" s="28"/>
    </row>
    <row r="318" spans="3:11" hidden="1" x14ac:dyDescent="0.2">
      <c r="C318" s="142">
        <v>54</v>
      </c>
      <c r="D318" s="174" t="s">
        <v>479</v>
      </c>
      <c r="E318" s="28" t="s">
        <v>49</v>
      </c>
      <c r="F318" s="28" t="s">
        <v>42</v>
      </c>
      <c r="G318" s="28" t="s">
        <v>43</v>
      </c>
      <c r="H318" s="28" t="s">
        <v>44</v>
      </c>
      <c r="I318" s="29"/>
      <c r="J318" s="29"/>
      <c r="K318" s="28"/>
    </row>
    <row r="319" spans="3:11" hidden="1" x14ac:dyDescent="0.2">
      <c r="C319" s="142">
        <v>105</v>
      </c>
      <c r="D319" s="174" t="s">
        <v>480</v>
      </c>
      <c r="E319" s="28" t="s">
        <v>48</v>
      </c>
      <c r="F319" s="28" t="s">
        <v>42</v>
      </c>
      <c r="G319" s="28" t="s">
        <v>51</v>
      </c>
      <c r="H319" s="28" t="s">
        <v>44</v>
      </c>
      <c r="I319" s="29"/>
      <c r="J319" s="29"/>
      <c r="K319" s="28"/>
    </row>
    <row r="320" spans="3:11" hidden="1" x14ac:dyDescent="0.2">
      <c r="C320" s="142">
        <v>65</v>
      </c>
      <c r="D320" s="174" t="s">
        <v>481</v>
      </c>
      <c r="E320" s="28" t="s">
        <v>47</v>
      </c>
      <c r="F320" s="28" t="s">
        <v>42</v>
      </c>
      <c r="G320" s="28" t="s">
        <v>43</v>
      </c>
      <c r="H320" s="28" t="s">
        <v>44</v>
      </c>
      <c r="I320" s="29"/>
      <c r="J320" s="29"/>
      <c r="K320" s="28"/>
    </row>
    <row r="321" spans="3:11" hidden="1" x14ac:dyDescent="0.2">
      <c r="C321" s="142">
        <v>115</v>
      </c>
      <c r="D321" s="174" t="s">
        <v>482</v>
      </c>
      <c r="E321" s="28" t="s">
        <v>52</v>
      </c>
      <c r="F321" s="28" t="s">
        <v>46</v>
      </c>
      <c r="G321" s="28" t="s">
        <v>51</v>
      </c>
      <c r="H321" s="28" t="s">
        <v>44</v>
      </c>
      <c r="I321" s="29"/>
      <c r="J321" s="29"/>
      <c r="K321" s="28"/>
    </row>
    <row r="322" spans="3:11" hidden="1" x14ac:dyDescent="0.2">
      <c r="C322" s="215">
        <v>80</v>
      </c>
      <c r="D322" s="216" t="s">
        <v>483</v>
      </c>
      <c r="E322" s="28" t="s">
        <v>45</v>
      </c>
      <c r="F322" s="28" t="s">
        <v>46</v>
      </c>
      <c r="G322" s="28" t="s">
        <v>51</v>
      </c>
      <c r="H322" s="28" t="s">
        <v>44</v>
      </c>
      <c r="I322" s="29"/>
      <c r="J322" s="29"/>
      <c r="K322" s="28"/>
    </row>
    <row r="323" spans="3:11" hidden="1" x14ac:dyDescent="0.2">
      <c r="C323" s="215">
        <v>102</v>
      </c>
      <c r="D323" s="216" t="s">
        <v>484</v>
      </c>
      <c r="E323" s="28" t="s">
        <v>48</v>
      </c>
      <c r="F323" s="28" t="s">
        <v>42</v>
      </c>
      <c r="G323" s="28" t="s">
        <v>51</v>
      </c>
      <c r="H323" s="28" t="s">
        <v>44</v>
      </c>
      <c r="I323" s="29"/>
      <c r="J323" s="29"/>
      <c r="K323" s="28"/>
    </row>
    <row r="324" spans="3:11" hidden="1" x14ac:dyDescent="0.2">
      <c r="C324" s="215">
        <v>10</v>
      </c>
      <c r="D324" s="216" t="s">
        <v>485</v>
      </c>
      <c r="E324" s="28" t="s">
        <v>50</v>
      </c>
      <c r="F324" s="28" t="s">
        <v>46</v>
      </c>
      <c r="G324" s="28" t="s">
        <v>51</v>
      </c>
      <c r="H324" s="28" t="s">
        <v>44</v>
      </c>
      <c r="I324" s="29"/>
      <c r="J324" s="29"/>
      <c r="K324" s="28"/>
    </row>
    <row r="325" spans="3:11" hidden="1" x14ac:dyDescent="0.2">
      <c r="C325" s="215">
        <v>100</v>
      </c>
      <c r="D325" s="216" t="s">
        <v>486</v>
      </c>
      <c r="E325" s="28" t="s">
        <v>53</v>
      </c>
      <c r="F325" s="28" t="s">
        <v>46</v>
      </c>
      <c r="G325" s="28" t="s">
        <v>51</v>
      </c>
      <c r="H325" s="28" t="s">
        <v>44</v>
      </c>
      <c r="I325" s="29"/>
      <c r="J325" s="29"/>
      <c r="K325" s="28"/>
    </row>
    <row r="326" spans="3:11" hidden="1" x14ac:dyDescent="0.2">
      <c r="C326" s="215">
        <v>24</v>
      </c>
      <c r="D326" s="216" t="s">
        <v>487</v>
      </c>
      <c r="E326" s="28" t="s">
        <v>41</v>
      </c>
      <c r="F326" s="28" t="s">
        <v>42</v>
      </c>
      <c r="G326" s="28" t="s">
        <v>51</v>
      </c>
      <c r="H326" s="28" t="s">
        <v>44</v>
      </c>
      <c r="I326" s="29"/>
      <c r="J326" s="29"/>
      <c r="K326" s="28"/>
    </row>
    <row r="327" spans="3:11" hidden="1" x14ac:dyDescent="0.2">
      <c r="C327" s="215">
        <v>9</v>
      </c>
      <c r="D327" s="216" t="s">
        <v>488</v>
      </c>
      <c r="E327" s="28" t="s">
        <v>50</v>
      </c>
      <c r="F327" s="28" t="s">
        <v>46</v>
      </c>
      <c r="G327" s="28" t="s">
        <v>51</v>
      </c>
      <c r="H327" s="28" t="s">
        <v>44</v>
      </c>
      <c r="I327" s="29"/>
      <c r="J327" s="29"/>
      <c r="K327" s="28"/>
    </row>
    <row r="328" spans="3:11" hidden="1" x14ac:dyDescent="0.2">
      <c r="C328" s="215">
        <v>83</v>
      </c>
      <c r="D328" s="216" t="s">
        <v>489</v>
      </c>
      <c r="E328" s="28" t="s">
        <v>45</v>
      </c>
      <c r="F328" s="28" t="s">
        <v>46</v>
      </c>
      <c r="G328" s="28" t="s">
        <v>51</v>
      </c>
      <c r="H328" s="28" t="s">
        <v>44</v>
      </c>
      <c r="I328" s="29"/>
      <c r="J328" s="29"/>
      <c r="K328" s="28"/>
    </row>
    <row r="329" spans="3:11" hidden="1" x14ac:dyDescent="0.2">
      <c r="C329" s="215">
        <v>85</v>
      </c>
      <c r="D329" s="216" t="s">
        <v>490</v>
      </c>
      <c r="E329" s="28" t="s">
        <v>45</v>
      </c>
      <c r="F329" s="28" t="s">
        <v>46</v>
      </c>
      <c r="G329" s="28" t="s">
        <v>51</v>
      </c>
      <c r="H329" s="28" t="s">
        <v>44</v>
      </c>
      <c r="I329" s="29"/>
      <c r="J329" s="29"/>
      <c r="K329" s="28"/>
    </row>
    <row r="330" spans="3:11" hidden="1" x14ac:dyDescent="0.2">
      <c r="C330" s="215">
        <v>93</v>
      </c>
      <c r="D330" s="216" t="s">
        <v>491</v>
      </c>
      <c r="E330" s="28" t="s">
        <v>53</v>
      </c>
      <c r="F330" s="28" t="s">
        <v>46</v>
      </c>
      <c r="G330" s="28" t="s">
        <v>51</v>
      </c>
      <c r="H330" s="28" t="s">
        <v>44</v>
      </c>
      <c r="I330" s="29"/>
      <c r="J330" s="29"/>
      <c r="K330" s="28"/>
    </row>
    <row r="331" spans="3:11" hidden="1" x14ac:dyDescent="0.2">
      <c r="C331" s="215">
        <v>121</v>
      </c>
      <c r="D331" s="216" t="s">
        <v>492</v>
      </c>
      <c r="E331" s="28" t="s">
        <v>53</v>
      </c>
      <c r="F331" s="28" t="s">
        <v>46</v>
      </c>
      <c r="G331" s="28" t="s">
        <v>51</v>
      </c>
      <c r="H331" s="28" t="s">
        <v>44</v>
      </c>
      <c r="I331" s="29"/>
      <c r="J331" s="29"/>
      <c r="K331" s="28"/>
    </row>
    <row r="332" spans="3:11" hidden="1" x14ac:dyDescent="0.2">
      <c r="C332" s="215">
        <v>94</v>
      </c>
      <c r="D332" s="216" t="s">
        <v>493</v>
      </c>
      <c r="E332" s="28" t="s">
        <v>53</v>
      </c>
      <c r="F332" s="28" t="s">
        <v>46</v>
      </c>
      <c r="G332" s="28" t="s">
        <v>51</v>
      </c>
      <c r="H332" s="28" t="s">
        <v>44</v>
      </c>
      <c r="I332" s="29"/>
      <c r="J332" s="29"/>
      <c r="K332" s="28"/>
    </row>
    <row r="333" spans="3:11" hidden="1" x14ac:dyDescent="0.2">
      <c r="C333" s="215">
        <v>22</v>
      </c>
      <c r="D333" s="216" t="s">
        <v>494</v>
      </c>
      <c r="E333" s="28" t="s">
        <v>41</v>
      </c>
      <c r="F333" s="28" t="s">
        <v>42</v>
      </c>
      <c r="G333" s="28" t="s">
        <v>51</v>
      </c>
      <c r="H333" s="28" t="s">
        <v>44</v>
      </c>
      <c r="I333" s="29"/>
      <c r="J333" s="29"/>
      <c r="K333" s="28"/>
    </row>
    <row r="334" spans="3:11" hidden="1" x14ac:dyDescent="0.2">
      <c r="C334" s="215">
        <v>95</v>
      </c>
      <c r="D334" s="216" t="s">
        <v>495</v>
      </c>
      <c r="E334" s="28" t="s">
        <v>48</v>
      </c>
      <c r="F334" s="28" t="s">
        <v>42</v>
      </c>
      <c r="G334" s="28" t="s">
        <v>51</v>
      </c>
      <c r="H334" s="28" t="s">
        <v>44</v>
      </c>
      <c r="I334" s="29"/>
      <c r="J334" s="29"/>
      <c r="K334" s="28"/>
    </row>
    <row r="335" spans="3:11" hidden="1" x14ac:dyDescent="0.2">
      <c r="C335" s="215">
        <v>15</v>
      </c>
      <c r="D335" s="216" t="s">
        <v>496</v>
      </c>
      <c r="E335" s="28" t="s">
        <v>50</v>
      </c>
      <c r="F335" s="28" t="s">
        <v>46</v>
      </c>
      <c r="G335" s="28" t="s">
        <v>51</v>
      </c>
      <c r="H335" s="28" t="s">
        <v>44</v>
      </c>
      <c r="I335" s="29"/>
      <c r="J335" s="29"/>
      <c r="K335" s="28"/>
    </row>
    <row r="336" spans="3:11" hidden="1" x14ac:dyDescent="0.2">
      <c r="C336" s="215">
        <v>60</v>
      </c>
      <c r="D336" s="216" t="s">
        <v>497</v>
      </c>
      <c r="E336" s="28" t="s">
        <v>47</v>
      </c>
      <c r="F336" s="28" t="s">
        <v>42</v>
      </c>
      <c r="G336" s="28" t="s">
        <v>51</v>
      </c>
      <c r="H336" s="28" t="s">
        <v>44</v>
      </c>
      <c r="I336" s="29"/>
      <c r="J336" s="29"/>
      <c r="K336" s="28"/>
    </row>
    <row r="337" spans="3:11" hidden="1" x14ac:dyDescent="0.2">
      <c r="C337" s="215">
        <v>117</v>
      </c>
      <c r="D337" s="216" t="s">
        <v>498</v>
      </c>
      <c r="E337" s="28" t="s">
        <v>52</v>
      </c>
      <c r="F337" s="28" t="s">
        <v>46</v>
      </c>
      <c r="G337" s="28" t="s">
        <v>51</v>
      </c>
      <c r="H337" s="28" t="s">
        <v>44</v>
      </c>
      <c r="I337" s="29"/>
      <c r="J337" s="29"/>
      <c r="K337" s="28"/>
    </row>
    <row r="338" spans="3:11" hidden="1" x14ac:dyDescent="0.2">
      <c r="C338" s="215">
        <v>31</v>
      </c>
      <c r="D338" s="216" t="s">
        <v>499</v>
      </c>
      <c r="E338" s="28" t="s">
        <v>41</v>
      </c>
      <c r="F338" s="28" t="s">
        <v>42</v>
      </c>
      <c r="G338" s="28" t="s">
        <v>51</v>
      </c>
      <c r="H338" s="28" t="s">
        <v>44</v>
      </c>
      <c r="I338" s="29"/>
      <c r="J338" s="29"/>
      <c r="K338" s="28"/>
    </row>
    <row r="339" spans="3:11" hidden="1" x14ac:dyDescent="0.2">
      <c r="C339" s="215">
        <v>28</v>
      </c>
      <c r="D339" s="216" t="s">
        <v>500</v>
      </c>
      <c r="E339" s="28" t="s">
        <v>41</v>
      </c>
      <c r="F339" s="28" t="s">
        <v>42</v>
      </c>
      <c r="G339" s="28" t="s">
        <v>51</v>
      </c>
      <c r="H339" s="28" t="s">
        <v>44</v>
      </c>
      <c r="I339" s="29"/>
      <c r="J339" s="29"/>
      <c r="K339" s="28"/>
    </row>
    <row r="340" spans="3:11" hidden="1" x14ac:dyDescent="0.2">
      <c r="C340" s="215">
        <v>86</v>
      </c>
      <c r="D340" s="216" t="s">
        <v>501</v>
      </c>
      <c r="E340" s="28" t="s">
        <v>50</v>
      </c>
      <c r="F340" s="28" t="s">
        <v>46</v>
      </c>
      <c r="G340" s="28" t="s">
        <v>51</v>
      </c>
      <c r="H340" s="28" t="s">
        <v>44</v>
      </c>
      <c r="I340" s="29"/>
      <c r="J340" s="29"/>
      <c r="K340" s="28"/>
    </row>
    <row r="341" spans="3:11" hidden="1" x14ac:dyDescent="0.2">
      <c r="C341" s="215">
        <v>38</v>
      </c>
      <c r="D341" s="216" t="s">
        <v>502</v>
      </c>
      <c r="E341" s="28" t="s">
        <v>48</v>
      </c>
      <c r="F341" s="28" t="s">
        <v>42</v>
      </c>
      <c r="G341" s="28" t="s">
        <v>51</v>
      </c>
      <c r="H341" s="28" t="s">
        <v>44</v>
      </c>
      <c r="I341" s="29"/>
      <c r="J341" s="29"/>
      <c r="K341" s="28"/>
    </row>
    <row r="342" spans="3:11" hidden="1" x14ac:dyDescent="0.2">
      <c r="C342" s="215">
        <v>61</v>
      </c>
      <c r="D342" s="216" t="s">
        <v>503</v>
      </c>
      <c r="E342" s="28" t="s">
        <v>47</v>
      </c>
      <c r="F342" s="28" t="s">
        <v>42</v>
      </c>
      <c r="G342" s="28" t="s">
        <v>51</v>
      </c>
      <c r="H342" s="28" t="s">
        <v>44</v>
      </c>
      <c r="I342" s="29"/>
      <c r="J342" s="29"/>
      <c r="K342" s="28"/>
    </row>
    <row r="343" spans="3:11" hidden="1" x14ac:dyDescent="0.2">
      <c r="C343" s="215">
        <v>103</v>
      </c>
      <c r="D343" s="216" t="s">
        <v>504</v>
      </c>
      <c r="E343" s="28" t="s">
        <v>48</v>
      </c>
      <c r="F343" s="28" t="s">
        <v>42</v>
      </c>
      <c r="G343" s="28" t="s">
        <v>51</v>
      </c>
      <c r="H343" s="28" t="s">
        <v>44</v>
      </c>
      <c r="I343" s="29"/>
      <c r="J343" s="29"/>
      <c r="K343" s="28"/>
    </row>
    <row r="344" spans="3:11" hidden="1" x14ac:dyDescent="0.2">
      <c r="C344" s="215">
        <v>97</v>
      </c>
      <c r="D344" s="216" t="s">
        <v>505</v>
      </c>
      <c r="E344" s="28" t="s">
        <v>53</v>
      </c>
      <c r="F344" s="28" t="s">
        <v>46</v>
      </c>
      <c r="G344" s="28" t="s">
        <v>51</v>
      </c>
      <c r="H344" s="28" t="s">
        <v>44</v>
      </c>
      <c r="I344" s="29"/>
      <c r="J344" s="29"/>
      <c r="K344" s="28"/>
    </row>
    <row r="345" spans="3:11" hidden="1" x14ac:dyDescent="0.2">
      <c r="C345" s="215">
        <v>118</v>
      </c>
      <c r="D345" s="216" t="s">
        <v>506</v>
      </c>
      <c r="E345" s="28" t="s">
        <v>52</v>
      </c>
      <c r="F345" s="28" t="s">
        <v>46</v>
      </c>
      <c r="G345" s="28" t="s">
        <v>51</v>
      </c>
      <c r="H345" s="28" t="s">
        <v>44</v>
      </c>
      <c r="I345" s="29"/>
      <c r="J345" s="29"/>
      <c r="K345" s="28"/>
    </row>
    <row r="346" spans="3:11" hidden="1" x14ac:dyDescent="0.2">
      <c r="C346" s="215">
        <v>87</v>
      </c>
      <c r="D346" s="216" t="s">
        <v>507</v>
      </c>
      <c r="E346" s="28" t="s">
        <v>50</v>
      </c>
      <c r="F346" s="28" t="s">
        <v>46</v>
      </c>
      <c r="G346" s="28" t="s">
        <v>51</v>
      </c>
      <c r="H346" s="28" t="s">
        <v>44</v>
      </c>
      <c r="I346" s="29"/>
      <c r="J346" s="29"/>
      <c r="K346" s="28"/>
    </row>
    <row r="347" spans="3:11" hidden="1" x14ac:dyDescent="0.2">
      <c r="C347" s="215">
        <v>98</v>
      </c>
      <c r="D347" s="216" t="s">
        <v>508</v>
      </c>
      <c r="E347" s="28" t="s">
        <v>53</v>
      </c>
      <c r="F347" s="28" t="s">
        <v>46</v>
      </c>
      <c r="G347" s="28" t="s">
        <v>51</v>
      </c>
      <c r="H347" s="28" t="s">
        <v>44</v>
      </c>
      <c r="I347" s="29"/>
      <c r="J347" s="29"/>
      <c r="K347" s="28"/>
    </row>
    <row r="348" spans="3:11" hidden="1" x14ac:dyDescent="0.2">
      <c r="C348" s="215">
        <v>41</v>
      </c>
      <c r="D348" s="216" t="s">
        <v>509</v>
      </c>
      <c r="E348" s="28" t="s">
        <v>48</v>
      </c>
      <c r="F348" s="28" t="s">
        <v>42</v>
      </c>
      <c r="G348" s="28" t="s">
        <v>51</v>
      </c>
      <c r="H348" s="28" t="s">
        <v>44</v>
      </c>
      <c r="I348" s="29"/>
      <c r="J348" s="29"/>
      <c r="K348" s="28"/>
    </row>
    <row r="349" spans="3:11" hidden="1" x14ac:dyDescent="0.2">
      <c r="C349" s="215">
        <v>62</v>
      </c>
      <c r="D349" s="216" t="s">
        <v>510</v>
      </c>
      <c r="E349" s="28" t="s">
        <v>48</v>
      </c>
      <c r="F349" s="28" t="s">
        <v>42</v>
      </c>
      <c r="G349" s="28" t="s">
        <v>51</v>
      </c>
      <c r="H349" s="28" t="s">
        <v>44</v>
      </c>
      <c r="I349" s="29"/>
      <c r="J349" s="29"/>
      <c r="K349" s="28"/>
    </row>
    <row r="350" spans="3:11" hidden="1" x14ac:dyDescent="0.2">
      <c r="C350" s="215">
        <v>46</v>
      </c>
      <c r="D350" s="216" t="s">
        <v>511</v>
      </c>
      <c r="E350" s="28" t="s">
        <v>52</v>
      </c>
      <c r="F350" s="28" t="s">
        <v>46</v>
      </c>
      <c r="G350" s="28" t="s">
        <v>51</v>
      </c>
      <c r="H350" s="28" t="s">
        <v>44</v>
      </c>
      <c r="I350" s="28"/>
      <c r="J350" s="28"/>
      <c r="K350" s="28"/>
    </row>
    <row r="351" spans="3:11" hidden="1" x14ac:dyDescent="0.2">
      <c r="C351" s="215">
        <v>58</v>
      </c>
      <c r="D351" s="216" t="s">
        <v>512</v>
      </c>
      <c r="E351" s="28" t="s">
        <v>47</v>
      </c>
      <c r="F351" s="28" t="s">
        <v>42</v>
      </c>
      <c r="G351" s="28" t="s">
        <v>51</v>
      </c>
      <c r="H351" s="28" t="s">
        <v>44</v>
      </c>
      <c r="I351" s="28"/>
      <c r="J351" s="28"/>
      <c r="K351" s="28"/>
    </row>
    <row r="352" spans="3:11" hidden="1" x14ac:dyDescent="0.2">
      <c r="C352" s="215">
        <v>66</v>
      </c>
      <c r="D352" s="216" t="s">
        <v>513</v>
      </c>
      <c r="E352" s="28" t="s">
        <v>48</v>
      </c>
      <c r="F352" s="28" t="s">
        <v>42</v>
      </c>
      <c r="G352" s="28" t="s">
        <v>51</v>
      </c>
      <c r="H352" s="28" t="s">
        <v>44</v>
      </c>
      <c r="I352" s="28"/>
      <c r="J352" s="28"/>
      <c r="K352" s="28"/>
    </row>
    <row r="353" spans="3:11" hidden="1" x14ac:dyDescent="0.2">
      <c r="C353" s="215">
        <v>4</v>
      </c>
      <c r="D353" s="216" t="s">
        <v>514</v>
      </c>
      <c r="E353" s="28" t="s">
        <v>52</v>
      </c>
      <c r="F353" s="28" t="s">
        <v>46</v>
      </c>
      <c r="G353" s="28" t="s">
        <v>51</v>
      </c>
      <c r="H353" s="28" t="s">
        <v>44</v>
      </c>
      <c r="I353" s="28"/>
      <c r="J353" s="28"/>
      <c r="K353" s="28"/>
    </row>
    <row r="354" spans="3:11" hidden="1" x14ac:dyDescent="0.2">
      <c r="C354" s="215">
        <v>89</v>
      </c>
      <c r="D354" s="216" t="s">
        <v>515</v>
      </c>
      <c r="E354" s="28" t="s">
        <v>45</v>
      </c>
      <c r="F354" s="28" t="s">
        <v>46</v>
      </c>
      <c r="G354" s="28" t="s">
        <v>51</v>
      </c>
      <c r="H354" s="28" t="s">
        <v>44</v>
      </c>
      <c r="I354" s="28"/>
      <c r="J354" s="28"/>
      <c r="K354" s="28"/>
    </row>
    <row r="355" spans="3:11" hidden="1" x14ac:dyDescent="0.2">
      <c r="C355" s="215">
        <v>119</v>
      </c>
      <c r="D355" s="216" t="s">
        <v>516</v>
      </c>
      <c r="E355" s="28" t="s">
        <v>52</v>
      </c>
      <c r="F355" s="28" t="s">
        <v>46</v>
      </c>
      <c r="G355" s="28" t="s">
        <v>51</v>
      </c>
      <c r="H355" s="28" t="s">
        <v>44</v>
      </c>
      <c r="I355" s="28"/>
      <c r="J355" s="28"/>
      <c r="K355" s="28"/>
    </row>
    <row r="356" spans="3:11" hidden="1" x14ac:dyDescent="0.2">
      <c r="C356" s="215">
        <v>92</v>
      </c>
      <c r="D356" s="216" t="s">
        <v>517</v>
      </c>
      <c r="E356" s="28" t="s">
        <v>53</v>
      </c>
      <c r="F356" s="28" t="s">
        <v>46</v>
      </c>
      <c r="G356" s="28" t="s">
        <v>51</v>
      </c>
      <c r="H356" s="28" t="s">
        <v>44</v>
      </c>
      <c r="I356" s="28"/>
      <c r="J356" s="28"/>
      <c r="K356" s="28"/>
    </row>
    <row r="357" spans="3:11" hidden="1" x14ac:dyDescent="0.2">
      <c r="C357" s="215">
        <v>101</v>
      </c>
      <c r="D357" s="216" t="s">
        <v>518</v>
      </c>
      <c r="E357" s="28" t="s">
        <v>48</v>
      </c>
      <c r="F357" s="28" t="s">
        <v>42</v>
      </c>
      <c r="G357" s="28" t="s">
        <v>51</v>
      </c>
      <c r="H357" s="28" t="s">
        <v>44</v>
      </c>
      <c r="I357" s="28"/>
      <c r="J357" s="28"/>
      <c r="K357" s="28"/>
    </row>
    <row r="358" spans="3:11" hidden="1" x14ac:dyDescent="0.2">
      <c r="C358" s="215">
        <v>7</v>
      </c>
      <c r="D358" s="216" t="s">
        <v>519</v>
      </c>
      <c r="E358" s="28" t="s">
        <v>53</v>
      </c>
      <c r="F358" s="28" t="s">
        <v>46</v>
      </c>
      <c r="G358" s="28" t="s">
        <v>51</v>
      </c>
      <c r="H358" s="28" t="s">
        <v>44</v>
      </c>
      <c r="I358" s="28"/>
      <c r="J358" s="28"/>
      <c r="K358" s="28"/>
    </row>
    <row r="359" spans="3:11" hidden="1" x14ac:dyDescent="0.2">
      <c r="C359" s="215">
        <v>107</v>
      </c>
      <c r="D359" s="216" t="s">
        <v>520</v>
      </c>
      <c r="E359" s="28" t="s">
        <v>49</v>
      </c>
      <c r="F359" s="28" t="s">
        <v>42</v>
      </c>
      <c r="G359" s="28" t="s">
        <v>51</v>
      </c>
      <c r="H359" s="28" t="s">
        <v>44</v>
      </c>
      <c r="I359" s="28"/>
      <c r="J359" s="28"/>
      <c r="K359" s="28"/>
    </row>
    <row r="360" spans="3:11" hidden="1" x14ac:dyDescent="0.2">
      <c r="C360" s="215">
        <v>122</v>
      </c>
      <c r="D360" s="216" t="s">
        <v>532</v>
      </c>
      <c r="E360" s="28" t="s">
        <v>50</v>
      </c>
      <c r="F360" s="28" t="s">
        <v>46</v>
      </c>
      <c r="G360" s="28" t="s">
        <v>51</v>
      </c>
      <c r="H360" s="28" t="s">
        <v>44</v>
      </c>
      <c r="I360" s="28"/>
      <c r="J360" s="28"/>
      <c r="K360" s="28"/>
    </row>
    <row r="361" spans="3:11" hidden="1" x14ac:dyDescent="0.2">
      <c r="C361" s="215">
        <v>105</v>
      </c>
      <c r="D361" s="216" t="s">
        <v>521</v>
      </c>
      <c r="E361" s="28" t="s">
        <v>48</v>
      </c>
      <c r="F361" s="28" t="s">
        <v>42</v>
      </c>
      <c r="G361" s="28" t="s">
        <v>51</v>
      </c>
      <c r="H361" s="28" t="s">
        <v>44</v>
      </c>
      <c r="I361" s="28"/>
      <c r="J361" s="28"/>
      <c r="K361" s="28"/>
    </row>
    <row r="362" spans="3:11" hidden="1" x14ac:dyDescent="0.2">
      <c r="C362" s="215">
        <v>115</v>
      </c>
      <c r="D362" s="216" t="s">
        <v>522</v>
      </c>
      <c r="E362" s="28" t="s">
        <v>52</v>
      </c>
      <c r="F362" s="28" t="s">
        <v>46</v>
      </c>
      <c r="G362" s="28" t="s">
        <v>51</v>
      </c>
      <c r="H362" s="28" t="s">
        <v>44</v>
      </c>
    </row>
  </sheetData>
  <sheetProtection algorithmName="SHA-512" hashValue="JyC15IiIf7sDwu9fqteRCRaDuKFOg0rMZbc1ofnU9lGVCvCyP1DxZHiYV/xm0O3peY2utnypSV0n9XpoTQwTHA==" saltValue="OrHmFk5KM0y9Iys0Njb0Iw==" spinCount="100000" sheet="1" formatCells="0" formatRows="0" insertRows="0"/>
  <sortState ref="C197:H360">
    <sortCondition ref="D197:D360"/>
  </sortState>
  <mergeCells count="34">
    <mergeCell ref="C34:K36"/>
    <mergeCell ref="C25:E25"/>
    <mergeCell ref="C11:K11"/>
    <mergeCell ref="C14:E14"/>
    <mergeCell ref="F14:K14"/>
    <mergeCell ref="C15:E15"/>
    <mergeCell ref="F15:K15"/>
    <mergeCell ref="C26:E26"/>
    <mergeCell ref="C27:E27"/>
    <mergeCell ref="C6:K6"/>
    <mergeCell ref="C9:F9"/>
    <mergeCell ref="C30:K31"/>
    <mergeCell ref="C29:K29"/>
    <mergeCell ref="F16:K16"/>
    <mergeCell ref="C16:E16"/>
    <mergeCell ref="C17:E17"/>
    <mergeCell ref="F22:K22"/>
    <mergeCell ref="F25:K25"/>
    <mergeCell ref="F20:K20"/>
    <mergeCell ref="C24:E24"/>
    <mergeCell ref="G8:H8"/>
    <mergeCell ref="I8:K8"/>
    <mergeCell ref="I9:K9"/>
    <mergeCell ref="C13:E13"/>
    <mergeCell ref="G9:H9"/>
    <mergeCell ref="C8:F8"/>
    <mergeCell ref="F24:K24"/>
    <mergeCell ref="F17:K17"/>
    <mergeCell ref="C21:E21"/>
    <mergeCell ref="F21:K21"/>
    <mergeCell ref="C20:E20"/>
    <mergeCell ref="C22:E22"/>
    <mergeCell ref="C23:E23"/>
    <mergeCell ref="F23:K23"/>
  </mergeCells>
  <phoneticPr fontId="2" type="noConversion"/>
  <conditionalFormatting sqref="G9:H9">
    <cfRule type="expression" dxfId="114" priority="3" stopIfTrue="1">
      <formula>ISERROR(G9)</formula>
    </cfRule>
  </conditionalFormatting>
  <conditionalFormatting sqref="F14:K16">
    <cfRule type="expression" dxfId="113" priority="5" stopIfTrue="1">
      <formula>$C$16=""</formula>
    </cfRule>
  </conditionalFormatting>
  <conditionalFormatting sqref="F17:K17">
    <cfRule type="expression" dxfId="112" priority="6" stopIfTrue="1">
      <formula>$C$17=""</formula>
    </cfRule>
  </conditionalFormatting>
  <conditionalFormatting sqref="F21:K21">
    <cfRule type="expression" dxfId="111" priority="8" stopIfTrue="1">
      <formula>$C$21=""</formula>
    </cfRule>
  </conditionalFormatting>
  <conditionalFormatting sqref="F22:K22">
    <cfRule type="expression" dxfId="110" priority="9" stopIfTrue="1">
      <formula>$C$22=""</formula>
    </cfRule>
  </conditionalFormatting>
  <conditionalFormatting sqref="F23:K23">
    <cfRule type="expression" dxfId="109" priority="10" stopIfTrue="1">
      <formula>$C$23=""</formula>
    </cfRule>
  </conditionalFormatting>
  <conditionalFormatting sqref="F24:K24">
    <cfRule type="expression" dxfId="108" priority="11" stopIfTrue="1">
      <formula>$C$24=""</formula>
    </cfRule>
  </conditionalFormatting>
  <dataValidations count="2">
    <dataValidation type="list" allowBlank="1" showInputMessage="1" showErrorMessage="1" errorTitle="Usuario:" error="Solo se permiten las opciones listadas" sqref="I9:K9" xr:uid="{00000000-0002-0000-0000-000001000000}">
      <formula1>$I$58:$I$59</formula1>
    </dataValidation>
    <dataValidation type="list" allowBlank="1" showInputMessage="1" showErrorMessage="1" sqref="C9:F9" xr:uid="{00000000-0002-0000-0000-000002000000}">
      <formula1>$D$197:$D$362</formula1>
    </dataValidation>
  </dataValidations>
  <hyperlinks>
    <hyperlink ref="C30:K31" location="'MENU PRINCIPAL'!A1" tooltip="IR A AUDITORIAS POR REPARACIONES O MANTENIMIENTOS" display="AUDITORIAS POR REPARACIONES O MANTENIMIENTOS" xr:uid="{00000000-0004-0000-0000-000000000000}"/>
  </hyperlinks>
  <printOptions horizontalCentered="1" verticalCentered="1"/>
  <pageMargins left="0.78740157480314965" right="0.78740157480314965" top="0.78740157480314965" bottom="0.78740157480314965" header="0" footer="0"/>
  <pageSetup scale="71" orientation="landscape" horizontalDpi="4294967293" verticalDpi="1200" r:id="rId1"/>
  <headerFooter alignWithMargins="0"/>
  <drawing r:id="rId2"/>
  <pictur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6" tint="-0.249977111117893"/>
  </sheetPr>
  <dimension ref="A1:L361"/>
  <sheetViews>
    <sheetView showGridLines="0" showRowColHeaders="0" zoomScale="115" zoomScaleNormal="130" workbookViewId="0">
      <pane ySplit="5" topLeftCell="A40" activePane="bottomLeft" state="frozen"/>
      <selection activeCell="C17" sqref="C17"/>
      <selection pane="bottomLeft" activeCell="A66" sqref="A66:XFD1048576"/>
    </sheetView>
  </sheetViews>
  <sheetFormatPr baseColWidth="10" defaultColWidth="0" defaultRowHeight="12.75" zeroHeight="1" x14ac:dyDescent="0.2"/>
  <cols>
    <col min="1" max="12" width="11.42578125" style="130" customWidth="1"/>
  </cols>
  <sheetData>
    <row r="1" spans="1:12" x14ac:dyDescent="0.2"/>
    <row r="2" spans="1:12" x14ac:dyDescent="0.2"/>
    <row r="3" spans="1:12" ht="20.25" x14ac:dyDescent="0.3">
      <c r="A3" s="145"/>
      <c r="B3" s="145"/>
      <c r="C3" s="131"/>
      <c r="D3" s="131"/>
      <c r="E3" s="131"/>
      <c r="F3" s="131"/>
      <c r="G3" s="131"/>
      <c r="H3" s="131"/>
      <c r="I3" s="131"/>
      <c r="J3" s="131"/>
      <c r="K3" s="131"/>
    </row>
    <row r="4" spans="1:12" ht="20.25" customHeight="1" x14ac:dyDescent="0.3">
      <c r="A4" s="145"/>
      <c r="B4" s="145"/>
      <c r="C4" s="131"/>
      <c r="D4" s="131"/>
      <c r="E4" s="131"/>
      <c r="F4" s="131"/>
      <c r="G4" s="131"/>
      <c r="H4" s="131"/>
      <c r="I4" s="131"/>
      <c r="J4" s="131"/>
      <c r="K4" s="131"/>
    </row>
    <row r="5" spans="1:12" ht="24.95" customHeight="1" x14ac:dyDescent="0.25">
      <c r="A5" s="271" t="s">
        <v>316</v>
      </c>
      <c r="B5" s="271"/>
      <c r="C5" s="132"/>
      <c r="D5" s="132"/>
      <c r="E5" s="132"/>
      <c r="F5" s="132"/>
      <c r="G5" s="132"/>
      <c r="H5" s="132"/>
      <c r="I5" s="132"/>
      <c r="J5" s="132"/>
      <c r="K5" s="132"/>
    </row>
    <row r="6" spans="1:12" ht="18" x14ac:dyDescent="0.25">
      <c r="A6" s="145"/>
      <c r="B6" s="145"/>
      <c r="C6" s="261" t="s">
        <v>304</v>
      </c>
      <c r="D6" s="261"/>
      <c r="E6" s="261"/>
      <c r="F6" s="261"/>
      <c r="G6" s="261"/>
      <c r="H6" s="261"/>
      <c r="I6" s="261"/>
      <c r="J6" s="261"/>
      <c r="K6" s="261"/>
    </row>
    <row r="7" spans="1:12" x14ac:dyDescent="0.2"/>
    <row r="8" spans="1:12" x14ac:dyDescent="0.2">
      <c r="C8" s="265" t="s">
        <v>34</v>
      </c>
      <c r="D8" s="266"/>
      <c r="E8" s="266"/>
      <c r="F8" s="267"/>
      <c r="G8" s="133"/>
      <c r="H8" s="134"/>
      <c r="I8" s="265" t="s">
        <v>213</v>
      </c>
      <c r="J8" s="266"/>
      <c r="K8" s="267"/>
    </row>
    <row r="9" spans="1:12" ht="28.5" customHeight="1" x14ac:dyDescent="0.2">
      <c r="C9" s="262">
        <f>'MENU INICIAL'!C9:F9</f>
        <v>0</v>
      </c>
      <c r="D9" s="263"/>
      <c r="E9" s="263"/>
      <c r="F9" s="264"/>
      <c r="G9" s="135"/>
      <c r="H9" s="136"/>
      <c r="I9" s="268" t="e">
        <f>'MENU INICIAL'!G9</f>
        <v>#VALUE!</v>
      </c>
      <c r="J9" s="269"/>
      <c r="K9" s="270"/>
    </row>
    <row r="10" spans="1:12" ht="6" hidden="1" customHeight="1" x14ac:dyDescent="0.2">
      <c r="H10" s="137"/>
      <c r="I10" s="137"/>
      <c r="J10" s="137"/>
      <c r="K10" s="137"/>
      <c r="L10" s="137"/>
    </row>
    <row r="11" spans="1:12" hidden="1" x14ac:dyDescent="0.2">
      <c r="C11" s="259" t="s">
        <v>315</v>
      </c>
      <c r="D11" s="259"/>
      <c r="E11" s="259"/>
      <c r="F11" s="259"/>
      <c r="G11" s="259"/>
      <c r="H11" s="259"/>
      <c r="I11" s="259"/>
      <c r="J11" s="259"/>
      <c r="K11" s="259"/>
      <c r="L11" s="137"/>
    </row>
    <row r="12" spans="1:12" hidden="1" x14ac:dyDescent="0.2">
      <c r="H12" s="137"/>
      <c r="I12" s="137"/>
      <c r="J12" s="137"/>
      <c r="K12" s="137"/>
      <c r="L12" s="137"/>
    </row>
    <row r="13" spans="1:12" hidden="1" x14ac:dyDescent="0.2">
      <c r="C13" s="259" t="s">
        <v>229</v>
      </c>
      <c r="D13" s="259"/>
      <c r="E13" s="259"/>
      <c r="H13" s="137"/>
      <c r="I13" s="137"/>
      <c r="J13" s="137"/>
      <c r="K13" s="137"/>
      <c r="L13" s="137"/>
    </row>
    <row r="14" spans="1:12" hidden="1" x14ac:dyDescent="0.2">
      <c r="C14" s="260" t="s">
        <v>237</v>
      </c>
      <c r="D14" s="260"/>
      <c r="E14" s="260"/>
      <c r="F14" s="257" t="str">
        <f>IF('MENU INICIAL'!F14=0,"",'MENU INICIAL'!F14)</f>
        <v/>
      </c>
      <c r="G14" s="257"/>
      <c r="H14" s="257"/>
      <c r="I14" s="257"/>
      <c r="J14" s="257"/>
      <c r="K14" s="257"/>
      <c r="L14" s="137"/>
    </row>
    <row r="15" spans="1:12" hidden="1" x14ac:dyDescent="0.2">
      <c r="A15" s="167" t="s">
        <v>352</v>
      </c>
      <c r="C15" s="170" t="s">
        <v>353</v>
      </c>
      <c r="D15" s="170"/>
      <c r="E15" s="170"/>
      <c r="F15" s="257" t="str">
        <f>IF('MENU INICIAL'!F15=0,"",'MENU INICIAL'!F15)</f>
        <v/>
      </c>
      <c r="G15" s="257"/>
      <c r="H15" s="257"/>
      <c r="I15" s="257"/>
      <c r="J15" s="257"/>
      <c r="K15" s="257"/>
      <c r="L15" s="137"/>
    </row>
    <row r="16" spans="1:12" hidden="1" x14ac:dyDescent="0.2">
      <c r="C16" s="256" t="s">
        <v>290</v>
      </c>
      <c r="D16" s="256"/>
      <c r="E16" s="256"/>
      <c r="F16" s="258" t="str">
        <f>IF('MENU INICIAL'!F16=0,"",'MENU INICIAL'!F16)</f>
        <v/>
      </c>
      <c r="G16" s="258"/>
      <c r="H16" s="258"/>
      <c r="I16" s="258"/>
      <c r="J16" s="258"/>
      <c r="K16" s="258"/>
      <c r="L16" s="137"/>
    </row>
    <row r="17" spans="3:12" hidden="1" x14ac:dyDescent="0.2">
      <c r="C17" s="256" t="s">
        <v>230</v>
      </c>
      <c r="D17" s="256"/>
      <c r="E17" s="256"/>
      <c r="F17" s="258" t="str">
        <f>IF('MENU INICIAL'!F17=0,"",'MENU INICIAL'!F17)</f>
        <v/>
      </c>
      <c r="G17" s="258"/>
      <c r="H17" s="258"/>
      <c r="I17" s="258"/>
      <c r="J17" s="258"/>
      <c r="K17" s="258"/>
      <c r="L17" s="137"/>
    </row>
    <row r="18" spans="3:12" hidden="1" x14ac:dyDescent="0.2">
      <c r="C18" s="256" t="s">
        <v>244</v>
      </c>
      <c r="D18" s="256"/>
      <c r="E18" s="256"/>
      <c r="F18" s="258" t="str">
        <f>IF('MENU INICIAL'!F18=0,"",'MENU INICIAL'!F18)</f>
        <v/>
      </c>
      <c r="G18" s="258"/>
      <c r="H18" s="258"/>
      <c r="I18" s="258"/>
      <c r="J18" s="258"/>
      <c r="K18" s="258"/>
      <c r="L18" s="137"/>
    </row>
    <row r="19" spans="3:12" hidden="1" x14ac:dyDescent="0.2">
      <c r="C19" s="275"/>
      <c r="D19" s="275"/>
      <c r="E19" s="275"/>
      <c r="L19" s="137"/>
    </row>
    <row r="20" spans="3:12" hidden="1" x14ac:dyDescent="0.2">
      <c r="C20" s="259" t="s">
        <v>231</v>
      </c>
      <c r="D20" s="259"/>
      <c r="E20" s="259"/>
      <c r="F20" s="279"/>
      <c r="G20" s="279"/>
      <c r="H20" s="279"/>
      <c r="I20" s="279"/>
      <c r="J20" s="279"/>
      <c r="K20" s="279"/>
      <c r="L20" s="137"/>
    </row>
    <row r="21" spans="3:12" hidden="1" x14ac:dyDescent="0.2">
      <c r="C21" s="260" t="s">
        <v>232</v>
      </c>
      <c r="D21" s="260"/>
      <c r="E21" s="260"/>
      <c r="F21" s="280" t="str">
        <f>IF('MENU INICIAL'!F21=0,"",'MENU INICIAL'!F21)</f>
        <v/>
      </c>
      <c r="G21" s="280"/>
      <c r="H21" s="280"/>
      <c r="I21" s="280"/>
      <c r="J21" s="280"/>
      <c r="K21" s="280"/>
      <c r="L21" s="137"/>
    </row>
    <row r="22" spans="3:12" hidden="1" x14ac:dyDescent="0.2">
      <c r="C22" s="256" t="s">
        <v>233</v>
      </c>
      <c r="D22" s="256"/>
      <c r="E22" s="256"/>
      <c r="F22" s="273" t="str">
        <f>IF('MENU INICIAL'!F22=0,"",'MENU INICIAL'!F22)</f>
        <v/>
      </c>
      <c r="G22" s="273"/>
      <c r="H22" s="273"/>
      <c r="I22" s="273"/>
      <c r="J22" s="273"/>
      <c r="K22" s="273"/>
      <c r="L22" s="137"/>
    </row>
    <row r="23" spans="3:12" hidden="1" x14ac:dyDescent="0.2">
      <c r="C23" s="256" t="s">
        <v>234</v>
      </c>
      <c r="D23" s="256"/>
      <c r="E23" s="256"/>
      <c r="F23" s="273" t="str">
        <f>IF('MENU INICIAL'!F23=0,"",'MENU INICIAL'!F23)</f>
        <v/>
      </c>
      <c r="G23" s="273"/>
      <c r="H23" s="273"/>
      <c r="I23" s="273"/>
      <c r="J23" s="273"/>
      <c r="K23" s="273"/>
      <c r="L23" s="137"/>
    </row>
    <row r="24" spans="3:12" hidden="1" x14ac:dyDescent="0.2">
      <c r="C24" s="256" t="s">
        <v>235</v>
      </c>
      <c r="D24" s="256"/>
      <c r="E24" s="256"/>
      <c r="F24" s="273" t="str">
        <f>IF('MENU INICIAL'!F24=0,"",'MENU INICIAL'!F24)</f>
        <v/>
      </c>
      <c r="G24" s="273"/>
      <c r="H24" s="273"/>
      <c r="I24" s="273"/>
      <c r="J24" s="273"/>
      <c r="K24" s="273"/>
      <c r="L24" s="137"/>
    </row>
    <row r="25" spans="3:12" hidden="1" x14ac:dyDescent="0.2">
      <c r="C25" s="256" t="s">
        <v>236</v>
      </c>
      <c r="D25" s="256"/>
      <c r="E25" s="256"/>
      <c r="F25" s="273" t="str">
        <f>IF('MENU INICIAL'!F25=0,"",'MENU INICIAL'!F25)</f>
        <v/>
      </c>
      <c r="G25" s="273"/>
      <c r="H25" s="273"/>
      <c r="I25" s="273"/>
      <c r="J25" s="273"/>
      <c r="K25" s="273"/>
      <c r="L25" s="137"/>
    </row>
    <row r="26" spans="3:12" hidden="1" x14ac:dyDescent="0.2">
      <c r="H26" s="137"/>
      <c r="I26" s="137"/>
      <c r="J26" s="137"/>
      <c r="K26" s="137"/>
      <c r="L26" s="137"/>
    </row>
    <row r="27" spans="3:12" ht="5.25" customHeight="1" x14ac:dyDescent="0.2"/>
    <row r="28" spans="3:12" x14ac:dyDescent="0.2">
      <c r="C28" s="259" t="s">
        <v>265</v>
      </c>
      <c r="D28" s="259"/>
      <c r="E28" s="259"/>
      <c r="F28" s="259"/>
      <c r="G28" s="259"/>
      <c r="H28" s="259"/>
      <c r="I28" s="259"/>
      <c r="J28" s="259"/>
      <c r="K28" s="259"/>
    </row>
    <row r="29" spans="3:12" x14ac:dyDescent="0.2"/>
    <row r="30" spans="3:12" ht="15.95" customHeight="1" x14ac:dyDescent="0.2">
      <c r="C30" s="276" t="s">
        <v>523</v>
      </c>
      <c r="D30" s="278"/>
      <c r="E30" s="278"/>
      <c r="F30" s="278"/>
      <c r="G30" s="278"/>
      <c r="H30" s="278"/>
      <c r="I30" s="278"/>
      <c r="J30" s="278"/>
      <c r="K30" s="278"/>
    </row>
    <row r="31" spans="3:12" ht="15.95" customHeight="1" x14ac:dyDescent="0.2">
      <c r="C31" s="278"/>
      <c r="D31" s="278"/>
      <c r="E31" s="278"/>
      <c r="F31" s="278"/>
      <c r="G31" s="278"/>
      <c r="H31" s="278"/>
      <c r="I31" s="278"/>
      <c r="J31" s="278"/>
      <c r="K31" s="278"/>
    </row>
    <row r="32" spans="3:12" ht="15.95" customHeight="1" x14ac:dyDescent="0.2">
      <c r="C32" s="278"/>
      <c r="D32" s="278"/>
      <c r="E32" s="278"/>
      <c r="F32" s="278"/>
      <c r="G32" s="278"/>
      <c r="H32" s="278"/>
      <c r="I32" s="278"/>
      <c r="J32" s="278"/>
      <c r="K32" s="278"/>
    </row>
    <row r="33" spans="1:11" ht="15.95" customHeight="1" x14ac:dyDescent="0.2">
      <c r="C33" s="278"/>
      <c r="D33" s="278"/>
      <c r="E33" s="278"/>
      <c r="F33" s="278"/>
      <c r="G33" s="278"/>
      <c r="H33" s="278"/>
      <c r="I33" s="278"/>
      <c r="J33" s="278"/>
      <c r="K33" s="278"/>
    </row>
    <row r="34" spans="1:11" ht="28.5" customHeight="1" x14ac:dyDescent="0.2">
      <c r="C34" s="278"/>
      <c r="D34" s="278"/>
      <c r="E34" s="278"/>
      <c r="F34" s="278"/>
      <c r="G34" s="278"/>
      <c r="H34" s="278"/>
      <c r="I34" s="278"/>
      <c r="J34" s="278"/>
      <c r="K34" s="278"/>
    </row>
    <row r="35" spans="1:11" x14ac:dyDescent="0.2">
      <c r="C35" s="145"/>
      <c r="D35" s="145"/>
      <c r="E35" s="145"/>
      <c r="F35" s="145"/>
      <c r="G35" s="145"/>
      <c r="H35" s="145"/>
      <c r="I35" s="145"/>
      <c r="J35" s="145"/>
      <c r="K35" s="145"/>
    </row>
    <row r="36" spans="1:11" ht="15.75" x14ac:dyDescent="0.25">
      <c r="C36" s="145"/>
      <c r="D36" s="146" t="s">
        <v>214</v>
      </c>
      <c r="E36" s="145"/>
      <c r="F36" s="145"/>
      <c r="G36" s="145"/>
      <c r="H36" s="145"/>
      <c r="I36" s="146" t="s">
        <v>337</v>
      </c>
      <c r="J36" s="145"/>
      <c r="K36" s="145"/>
    </row>
    <row r="37" spans="1:11" x14ac:dyDescent="0.2">
      <c r="C37" s="145"/>
      <c r="D37" s="145"/>
      <c r="E37" s="145"/>
      <c r="F37" s="145"/>
      <c r="G37" s="145"/>
      <c r="H37" s="145"/>
      <c r="I37" s="145"/>
      <c r="J37" s="145"/>
      <c r="K37" s="145"/>
    </row>
    <row r="38" spans="1:11" x14ac:dyDescent="0.2">
      <c r="C38" s="145"/>
      <c r="D38" s="145"/>
      <c r="E38" s="145"/>
      <c r="F38" s="145"/>
      <c r="G38" s="145"/>
      <c r="H38" s="145"/>
      <c r="I38" s="145"/>
      <c r="J38" s="145"/>
      <c r="K38" s="145"/>
    </row>
    <row r="39" spans="1:11" x14ac:dyDescent="0.2">
      <c r="C39" s="259" t="s">
        <v>338</v>
      </c>
      <c r="D39" s="259"/>
      <c r="E39" s="259"/>
      <c r="F39" s="259"/>
      <c r="G39" s="259"/>
      <c r="H39" s="259"/>
      <c r="I39" s="259"/>
      <c r="J39" s="259"/>
      <c r="K39" s="259"/>
    </row>
    <row r="40" spans="1:11" x14ac:dyDescent="0.2"/>
    <row r="41" spans="1:11" ht="12.75" customHeight="1" x14ac:dyDescent="0.2">
      <c r="A41" s="145"/>
      <c r="B41" s="145"/>
      <c r="C41" s="276" t="s">
        <v>524</v>
      </c>
      <c r="D41" s="277"/>
      <c r="E41" s="277"/>
      <c r="F41" s="277"/>
      <c r="G41" s="277"/>
      <c r="H41" s="277"/>
      <c r="I41" s="277"/>
      <c r="J41" s="277"/>
      <c r="K41" s="277"/>
    </row>
    <row r="42" spans="1:11" ht="12.75" customHeight="1" x14ac:dyDescent="0.2">
      <c r="A42" s="145"/>
      <c r="B42" s="145"/>
      <c r="C42" s="277"/>
      <c r="D42" s="277"/>
      <c r="E42" s="277"/>
      <c r="F42" s="277"/>
      <c r="G42" s="277"/>
      <c r="H42" s="277"/>
      <c r="I42" s="277"/>
      <c r="J42" s="277"/>
      <c r="K42" s="277"/>
    </row>
    <row r="43" spans="1:11" ht="12.75" customHeight="1" x14ac:dyDescent="0.25">
      <c r="A43" s="271" t="s">
        <v>239</v>
      </c>
      <c r="B43" s="271"/>
      <c r="C43" s="277"/>
      <c r="D43" s="277"/>
      <c r="E43" s="277"/>
      <c r="F43" s="277"/>
      <c r="G43" s="277"/>
      <c r="H43" s="277"/>
      <c r="I43" s="277"/>
      <c r="J43" s="277"/>
      <c r="K43" s="277"/>
    </row>
    <row r="44" spans="1:11" ht="12.75" customHeight="1" x14ac:dyDescent="0.2">
      <c r="A44" s="145"/>
      <c r="B44" s="145"/>
      <c r="C44" s="277"/>
      <c r="D44" s="277"/>
      <c r="E44" s="277"/>
      <c r="F44" s="277"/>
      <c r="G44" s="277"/>
      <c r="H44" s="277"/>
      <c r="I44" s="277"/>
      <c r="J44" s="277"/>
      <c r="K44" s="277"/>
    </row>
    <row r="45" spans="1:11" ht="12.75" customHeight="1" x14ac:dyDescent="0.2">
      <c r="C45" s="277"/>
      <c r="D45" s="277"/>
      <c r="E45" s="277"/>
      <c r="F45" s="277"/>
      <c r="G45" s="277"/>
      <c r="H45" s="277"/>
      <c r="I45" s="277"/>
      <c r="J45" s="277"/>
      <c r="K45" s="277"/>
    </row>
    <row r="46" spans="1:11" x14ac:dyDescent="0.2"/>
    <row r="47" spans="1:11" x14ac:dyDescent="0.2">
      <c r="C47" s="138" t="s">
        <v>216</v>
      </c>
    </row>
    <row r="48" spans="1:11" ht="15.75" x14ac:dyDescent="0.25">
      <c r="C48" s="167"/>
      <c r="D48" s="168" t="s">
        <v>217</v>
      </c>
      <c r="E48" s="169"/>
      <c r="F48" s="168" t="s">
        <v>223</v>
      </c>
      <c r="G48" s="167"/>
      <c r="H48" s="167"/>
      <c r="I48" s="167"/>
      <c r="J48" s="167"/>
    </row>
    <row r="49" spans="1:11" ht="15.75" x14ac:dyDescent="0.25">
      <c r="C49" s="167"/>
      <c r="D49" s="168" t="s">
        <v>218</v>
      </c>
      <c r="E49" s="169"/>
      <c r="F49" s="168" t="s">
        <v>224</v>
      </c>
      <c r="G49" s="167"/>
      <c r="H49" s="167"/>
      <c r="I49" s="167"/>
      <c r="J49" s="167"/>
    </row>
    <row r="50" spans="1:11" ht="15.75" x14ac:dyDescent="0.25">
      <c r="C50" s="167"/>
      <c r="D50" s="168" t="s">
        <v>219</v>
      </c>
      <c r="E50" s="169"/>
      <c r="F50" s="168" t="s">
        <v>225</v>
      </c>
      <c r="G50" s="167"/>
      <c r="H50" s="167"/>
      <c r="I50" s="168" t="s">
        <v>214</v>
      </c>
      <c r="J50" s="167"/>
    </row>
    <row r="51" spans="1:11" ht="15.75" x14ac:dyDescent="0.25">
      <c r="C51" s="167"/>
      <c r="D51" s="168" t="s">
        <v>220</v>
      </c>
      <c r="E51" s="169"/>
      <c r="F51" s="168" t="s">
        <v>226</v>
      </c>
      <c r="G51" s="167"/>
      <c r="H51" s="167"/>
      <c r="I51" s="167"/>
      <c r="J51" s="167"/>
    </row>
    <row r="52" spans="1:11" ht="15.75" x14ac:dyDescent="0.25">
      <c r="C52" s="167"/>
      <c r="D52" s="168" t="s">
        <v>221</v>
      </c>
      <c r="E52" s="169"/>
      <c r="F52" s="168" t="s">
        <v>227</v>
      </c>
      <c r="G52" s="167"/>
      <c r="H52" s="167"/>
      <c r="I52" s="167"/>
      <c r="J52" s="167"/>
    </row>
    <row r="53" spans="1:11" ht="15.75" x14ac:dyDescent="0.25">
      <c r="C53" s="167"/>
      <c r="D53" s="168" t="s">
        <v>222</v>
      </c>
      <c r="E53" s="169"/>
      <c r="F53" s="168" t="s">
        <v>228</v>
      </c>
      <c r="G53" s="167"/>
      <c r="H53" s="167"/>
      <c r="I53" s="167"/>
      <c r="J53" s="167"/>
    </row>
    <row r="54" spans="1:11" x14ac:dyDescent="0.2">
      <c r="C54" s="167"/>
      <c r="D54" s="167"/>
      <c r="E54" s="167"/>
      <c r="F54" s="167"/>
      <c r="G54" s="167"/>
      <c r="H54" s="167"/>
      <c r="I54" s="167"/>
      <c r="J54" s="167"/>
    </row>
    <row r="55" spans="1:11" hidden="1" x14ac:dyDescent="0.2">
      <c r="A55" s="274" t="s">
        <v>354</v>
      </c>
      <c r="B55" s="274"/>
      <c r="C55" s="259" t="s">
        <v>338</v>
      </c>
      <c r="D55" s="259"/>
      <c r="E55" s="259"/>
      <c r="F55" s="259"/>
      <c r="G55" s="259"/>
      <c r="H55" s="259"/>
      <c r="I55" s="259"/>
      <c r="J55" s="259"/>
      <c r="K55" s="259"/>
    </row>
    <row r="56" spans="1:11" hidden="1" x14ac:dyDescent="0.2">
      <c r="A56" s="274"/>
      <c r="B56" s="274"/>
    </row>
    <row r="57" spans="1:11" hidden="1" x14ac:dyDescent="0.2">
      <c r="A57" s="274"/>
      <c r="B57" s="274"/>
      <c r="C57" s="272" t="s">
        <v>262</v>
      </c>
      <c r="D57" s="272"/>
      <c r="E57" s="272"/>
      <c r="F57" s="272"/>
      <c r="G57" s="272"/>
      <c r="H57" s="272"/>
      <c r="I57" s="272"/>
      <c r="J57" s="272"/>
      <c r="K57" s="272"/>
    </row>
    <row r="58" spans="1:11" hidden="1" x14ac:dyDescent="0.2">
      <c r="A58" s="274"/>
      <c r="B58" s="274"/>
      <c r="C58" s="272"/>
      <c r="D58" s="272"/>
      <c r="E58" s="272"/>
      <c r="F58" s="272"/>
      <c r="G58" s="272"/>
      <c r="H58" s="272"/>
      <c r="I58" s="272"/>
      <c r="J58" s="272"/>
      <c r="K58" s="272"/>
    </row>
    <row r="59" spans="1:11" ht="18.75" hidden="1" customHeight="1" x14ac:dyDescent="0.2">
      <c r="A59" s="274"/>
      <c r="B59" s="274"/>
      <c r="C59" s="272"/>
      <c r="D59" s="272"/>
      <c r="E59" s="272"/>
      <c r="F59" s="272"/>
      <c r="G59" s="272"/>
      <c r="H59" s="272"/>
      <c r="I59" s="272"/>
      <c r="J59" s="272"/>
      <c r="K59" s="272"/>
    </row>
    <row r="60" spans="1:11" hidden="1" x14ac:dyDescent="0.2">
      <c r="A60" s="274"/>
      <c r="B60" s="274"/>
      <c r="C60" s="272"/>
      <c r="D60" s="272"/>
      <c r="E60" s="272"/>
      <c r="F60" s="272"/>
      <c r="G60" s="272"/>
      <c r="H60" s="272"/>
      <c r="I60" s="272"/>
      <c r="J60" s="272"/>
      <c r="K60" s="272"/>
    </row>
    <row r="61" spans="1:11" ht="16.5" hidden="1" customHeight="1" x14ac:dyDescent="0.2">
      <c r="A61" s="274"/>
      <c r="B61" s="274"/>
      <c r="C61" s="272"/>
      <c r="D61" s="272"/>
      <c r="E61" s="272"/>
      <c r="F61" s="272"/>
      <c r="G61" s="272"/>
      <c r="H61" s="272"/>
      <c r="I61" s="272"/>
      <c r="J61" s="272"/>
      <c r="K61" s="272"/>
    </row>
    <row r="62" spans="1:11" hidden="1" x14ac:dyDescent="0.2">
      <c r="A62" s="274"/>
      <c r="B62" s="274"/>
    </row>
    <row r="63" spans="1:11" ht="15.75" hidden="1" x14ac:dyDescent="0.25">
      <c r="A63" s="274"/>
      <c r="B63" s="274"/>
      <c r="C63" s="271" t="s">
        <v>317</v>
      </c>
      <c r="D63" s="271"/>
      <c r="E63" s="271"/>
      <c r="F63" s="271"/>
      <c r="G63" s="271"/>
      <c r="H63" s="271"/>
      <c r="I63" s="271"/>
      <c r="J63" s="271"/>
      <c r="K63" s="271"/>
    </row>
    <row r="64" spans="1:11" hidden="1" x14ac:dyDescent="0.2">
      <c r="A64" s="274"/>
      <c r="B64" s="274"/>
    </row>
    <row r="65" spans="12:12" x14ac:dyDescent="0.2">
      <c r="L65" s="129" t="s">
        <v>357</v>
      </c>
    </row>
    <row r="66" spans="12:12" hidden="1" x14ac:dyDescent="0.2"/>
    <row r="67" spans="12:12" hidden="1" x14ac:dyDescent="0.2"/>
    <row r="68" spans="12:12" hidden="1" x14ac:dyDescent="0.2"/>
    <row r="69" spans="12:12" hidden="1" x14ac:dyDescent="0.2"/>
    <row r="70" spans="12:12" hidden="1" x14ac:dyDescent="0.2"/>
    <row r="71" spans="12:12" hidden="1" x14ac:dyDescent="0.2"/>
    <row r="72" spans="12:12" hidden="1" x14ac:dyDescent="0.2"/>
    <row r="73" spans="12:12" hidden="1" x14ac:dyDescent="0.2"/>
    <row r="74" spans="12:12" hidden="1" x14ac:dyDescent="0.2"/>
    <row r="75" spans="12:12" hidden="1" x14ac:dyDescent="0.2"/>
    <row r="76" spans="12:12" hidden="1" x14ac:dyDescent="0.2"/>
    <row r="77" spans="12:12" hidden="1" x14ac:dyDescent="0.2"/>
    <row r="78" spans="12:12" hidden="1" x14ac:dyDescent="0.2"/>
    <row r="79" spans="12:12" hidden="1" x14ac:dyDescent="0.2"/>
    <row r="80" spans="12:12"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spans="3:12" hidden="1" x14ac:dyDescent="0.2"/>
    <row r="194" spans="3:12" hidden="1" x14ac:dyDescent="0.2"/>
    <row r="195" spans="3:12" hidden="1" x14ac:dyDescent="0.2"/>
    <row r="196" spans="3:12" hidden="1" x14ac:dyDescent="0.2"/>
    <row r="197" spans="3:12" hidden="1" x14ac:dyDescent="0.2"/>
    <row r="198" spans="3:12" hidden="1" x14ac:dyDescent="0.2"/>
    <row r="199" spans="3:12" hidden="1" x14ac:dyDescent="0.2"/>
    <row r="200" spans="3:12" ht="13.5" hidden="1" thickBot="1" x14ac:dyDescent="0.25">
      <c r="C200" s="139" t="s">
        <v>35</v>
      </c>
      <c r="D200" s="139" t="s">
        <v>36</v>
      </c>
      <c r="E200" s="140" t="s">
        <v>37</v>
      </c>
      <c r="F200" s="140" t="s">
        <v>38</v>
      </c>
      <c r="G200" s="140" t="s">
        <v>39</v>
      </c>
      <c r="H200" s="140" t="s">
        <v>40</v>
      </c>
      <c r="I200" s="141"/>
      <c r="J200" s="141"/>
      <c r="K200" s="141" t="s">
        <v>36</v>
      </c>
    </row>
    <row r="201" spans="3:12" ht="13.5" hidden="1" thickTop="1" x14ac:dyDescent="0.2">
      <c r="C201" s="142">
        <v>23</v>
      </c>
      <c r="D201" s="143" t="s">
        <v>54</v>
      </c>
      <c r="E201" s="143" t="s">
        <v>41</v>
      </c>
      <c r="F201" s="143" t="s">
        <v>42</v>
      </c>
      <c r="G201" s="143" t="s">
        <v>43</v>
      </c>
      <c r="H201" s="143" t="s">
        <v>44</v>
      </c>
      <c r="I201" s="144"/>
      <c r="J201" s="144"/>
      <c r="K201" s="143">
        <f>C9</f>
        <v>0</v>
      </c>
      <c r="L201" s="130" t="e">
        <f>DGET(C200:H361,C200,K200:K201)</f>
        <v>#VALUE!</v>
      </c>
    </row>
    <row r="202" spans="3:12" hidden="1" x14ac:dyDescent="0.2">
      <c r="C202" s="142">
        <v>80</v>
      </c>
      <c r="D202" s="143" t="s">
        <v>55</v>
      </c>
      <c r="E202" s="143" t="s">
        <v>45</v>
      </c>
      <c r="F202" s="143" t="s">
        <v>243</v>
      </c>
      <c r="G202" s="143" t="s">
        <v>43</v>
      </c>
      <c r="H202" s="143" t="s">
        <v>44</v>
      </c>
      <c r="I202" s="144"/>
      <c r="J202" s="144"/>
      <c r="K202" s="143"/>
    </row>
    <row r="203" spans="3:12" hidden="1" x14ac:dyDescent="0.2">
      <c r="C203" s="142">
        <v>32</v>
      </c>
      <c r="D203" s="143" t="s">
        <v>56</v>
      </c>
      <c r="E203" s="143" t="s">
        <v>41</v>
      </c>
      <c r="F203" s="143" t="s">
        <v>42</v>
      </c>
      <c r="G203" s="143" t="s">
        <v>43</v>
      </c>
      <c r="H203" s="143" t="s">
        <v>44</v>
      </c>
      <c r="I203" s="144"/>
      <c r="J203" s="144"/>
      <c r="K203" s="143"/>
    </row>
    <row r="204" spans="3:12" hidden="1" x14ac:dyDescent="0.2">
      <c r="C204" s="142">
        <v>50</v>
      </c>
      <c r="D204" s="143" t="s">
        <v>57</v>
      </c>
      <c r="E204" s="143" t="s">
        <v>47</v>
      </c>
      <c r="F204" s="143" t="s">
        <v>42</v>
      </c>
      <c r="G204" s="143" t="s">
        <v>43</v>
      </c>
      <c r="H204" s="143" t="s">
        <v>44</v>
      </c>
      <c r="I204" s="144"/>
      <c r="J204" s="144"/>
      <c r="K204" s="143"/>
    </row>
    <row r="205" spans="3:12" hidden="1" x14ac:dyDescent="0.2">
      <c r="C205" s="142">
        <v>102</v>
      </c>
      <c r="D205" s="143" t="s">
        <v>58</v>
      </c>
      <c r="E205" s="143" t="s">
        <v>48</v>
      </c>
      <c r="F205" s="143" t="s">
        <v>42</v>
      </c>
      <c r="G205" s="143" t="s">
        <v>43</v>
      </c>
      <c r="H205" s="143" t="s">
        <v>44</v>
      </c>
      <c r="I205" s="144"/>
      <c r="J205" s="144"/>
      <c r="K205" s="143"/>
    </row>
    <row r="206" spans="3:12" hidden="1" x14ac:dyDescent="0.2">
      <c r="C206" s="142">
        <v>67</v>
      </c>
      <c r="D206" s="143" t="s">
        <v>59</v>
      </c>
      <c r="E206" s="143" t="s">
        <v>48</v>
      </c>
      <c r="F206" s="143" t="s">
        <v>42</v>
      </c>
      <c r="G206" s="143" t="s">
        <v>43</v>
      </c>
      <c r="H206" s="143" t="s">
        <v>44</v>
      </c>
      <c r="I206" s="144"/>
      <c r="J206" s="144"/>
      <c r="K206" s="143"/>
    </row>
    <row r="207" spans="3:12" hidden="1" x14ac:dyDescent="0.2">
      <c r="C207" s="142">
        <v>108</v>
      </c>
      <c r="D207" s="143" t="s">
        <v>60</v>
      </c>
      <c r="E207" s="143" t="s">
        <v>49</v>
      </c>
      <c r="F207" s="143" t="s">
        <v>42</v>
      </c>
      <c r="G207" s="143" t="s">
        <v>43</v>
      </c>
      <c r="H207" s="143" t="s">
        <v>44</v>
      </c>
      <c r="I207" s="144"/>
      <c r="J207" s="144"/>
      <c r="K207" s="143"/>
    </row>
    <row r="208" spans="3:12" hidden="1" x14ac:dyDescent="0.2">
      <c r="C208" s="142">
        <v>51</v>
      </c>
      <c r="D208" s="143" t="s">
        <v>61</v>
      </c>
      <c r="E208" s="143" t="s">
        <v>49</v>
      </c>
      <c r="F208" s="143" t="s">
        <v>42</v>
      </c>
      <c r="G208" s="143" t="s">
        <v>43</v>
      </c>
      <c r="H208" s="143" t="s">
        <v>44</v>
      </c>
      <c r="I208" s="144"/>
      <c r="J208" s="144"/>
      <c r="K208" s="143"/>
    </row>
    <row r="209" spans="3:11" hidden="1" x14ac:dyDescent="0.2">
      <c r="C209" s="142">
        <v>10</v>
      </c>
      <c r="D209" s="143" t="s">
        <v>62</v>
      </c>
      <c r="E209" s="143" t="s">
        <v>50</v>
      </c>
      <c r="F209" s="143" t="s">
        <v>243</v>
      </c>
      <c r="G209" s="143" t="s">
        <v>51</v>
      </c>
      <c r="H209" s="143" t="s">
        <v>44</v>
      </c>
      <c r="I209" s="144"/>
      <c r="J209" s="144"/>
      <c r="K209" s="143"/>
    </row>
    <row r="210" spans="3:11" hidden="1" x14ac:dyDescent="0.2">
      <c r="C210" s="142">
        <v>10</v>
      </c>
      <c r="D210" s="143" t="s">
        <v>63</v>
      </c>
      <c r="E210" s="143" t="s">
        <v>50</v>
      </c>
      <c r="F210" s="143" t="s">
        <v>243</v>
      </c>
      <c r="G210" s="143" t="s">
        <v>51</v>
      </c>
      <c r="H210" s="143" t="s">
        <v>44</v>
      </c>
      <c r="I210" s="144"/>
      <c r="J210" s="144"/>
      <c r="K210" s="143"/>
    </row>
    <row r="211" spans="3:11" hidden="1" x14ac:dyDescent="0.2">
      <c r="C211" s="142">
        <v>120</v>
      </c>
      <c r="D211" s="143" t="s">
        <v>64</v>
      </c>
      <c r="E211" s="143" t="s">
        <v>52</v>
      </c>
      <c r="F211" s="143" t="s">
        <v>243</v>
      </c>
      <c r="G211" s="143" t="s">
        <v>43</v>
      </c>
      <c r="H211" s="143" t="s">
        <v>44</v>
      </c>
      <c r="I211" s="144"/>
      <c r="J211" s="144"/>
      <c r="K211" s="143"/>
    </row>
    <row r="212" spans="3:11" hidden="1" x14ac:dyDescent="0.2">
      <c r="C212" s="142">
        <v>81</v>
      </c>
      <c r="D212" s="143" t="s">
        <v>65</v>
      </c>
      <c r="E212" s="143" t="s">
        <v>45</v>
      </c>
      <c r="F212" s="143" t="s">
        <v>243</v>
      </c>
      <c r="G212" s="143" t="s">
        <v>43</v>
      </c>
      <c r="H212" s="143" t="s">
        <v>44</v>
      </c>
      <c r="I212" s="143"/>
      <c r="J212" s="144"/>
      <c r="K212" s="143"/>
    </row>
    <row r="213" spans="3:11" hidden="1" x14ac:dyDescent="0.2">
      <c r="C213" s="142">
        <v>100</v>
      </c>
      <c r="D213" s="143" t="s">
        <v>66</v>
      </c>
      <c r="E213" s="143" t="s">
        <v>53</v>
      </c>
      <c r="F213" s="143" t="s">
        <v>243</v>
      </c>
      <c r="G213" s="143" t="s">
        <v>51</v>
      </c>
      <c r="H213" s="143" t="s">
        <v>44</v>
      </c>
      <c r="I213" s="144"/>
      <c r="J213" s="144"/>
      <c r="K213" s="143"/>
    </row>
    <row r="214" spans="3:11" hidden="1" x14ac:dyDescent="0.2">
      <c r="C214" s="142">
        <v>100</v>
      </c>
      <c r="D214" s="143" t="s">
        <v>67</v>
      </c>
      <c r="E214" s="143" t="s">
        <v>53</v>
      </c>
      <c r="F214" s="143" t="s">
        <v>243</v>
      </c>
      <c r="G214" s="143" t="s">
        <v>51</v>
      </c>
      <c r="H214" s="143" t="s">
        <v>44</v>
      </c>
      <c r="I214" s="144"/>
      <c r="J214" s="144"/>
      <c r="K214" s="143"/>
    </row>
    <row r="215" spans="3:11" hidden="1" x14ac:dyDescent="0.2">
      <c r="C215" s="142">
        <v>24</v>
      </c>
      <c r="D215" s="143" t="s">
        <v>68</v>
      </c>
      <c r="E215" s="143" t="s">
        <v>41</v>
      </c>
      <c r="F215" s="143" t="s">
        <v>42</v>
      </c>
      <c r="G215" s="143" t="s">
        <v>51</v>
      </c>
      <c r="H215" s="143" t="s">
        <v>44</v>
      </c>
      <c r="I215" s="144"/>
      <c r="J215" s="144"/>
      <c r="K215" s="143"/>
    </row>
    <row r="216" spans="3:11" hidden="1" x14ac:dyDescent="0.2">
      <c r="C216" s="142">
        <v>24</v>
      </c>
      <c r="D216" s="143" t="s">
        <v>266</v>
      </c>
      <c r="E216" s="143" t="s">
        <v>41</v>
      </c>
      <c r="F216" s="143" t="s">
        <v>42</v>
      </c>
      <c r="G216" s="143" t="s">
        <v>51</v>
      </c>
      <c r="H216" s="143" t="s">
        <v>44</v>
      </c>
      <c r="I216" s="144"/>
      <c r="J216" s="144"/>
      <c r="K216" s="143"/>
    </row>
    <row r="217" spans="3:11" hidden="1" x14ac:dyDescent="0.2">
      <c r="C217" s="142">
        <v>11</v>
      </c>
      <c r="D217" s="143" t="s">
        <v>69</v>
      </c>
      <c r="E217" s="143" t="s">
        <v>50</v>
      </c>
      <c r="F217" s="143" t="s">
        <v>243</v>
      </c>
      <c r="G217" s="143" t="s">
        <v>43</v>
      </c>
      <c r="H217" s="143" t="s">
        <v>44</v>
      </c>
      <c r="I217" s="144"/>
      <c r="J217" s="144"/>
      <c r="K217" s="143"/>
    </row>
    <row r="218" spans="3:11" hidden="1" x14ac:dyDescent="0.2">
      <c r="C218" s="142">
        <v>44</v>
      </c>
      <c r="D218" s="143" t="s">
        <v>70</v>
      </c>
      <c r="E218" s="143" t="s">
        <v>45</v>
      </c>
      <c r="F218" s="143" t="s">
        <v>243</v>
      </c>
      <c r="G218" s="143" t="s">
        <v>43</v>
      </c>
      <c r="H218" s="143" t="s">
        <v>44</v>
      </c>
      <c r="I218" s="144"/>
      <c r="J218" s="144"/>
      <c r="K218" s="143"/>
    </row>
    <row r="219" spans="3:11" hidden="1" x14ac:dyDescent="0.2">
      <c r="C219" s="142">
        <v>12</v>
      </c>
      <c r="D219" s="143" t="s">
        <v>71</v>
      </c>
      <c r="E219" s="143" t="s">
        <v>50</v>
      </c>
      <c r="F219" s="143" t="s">
        <v>243</v>
      </c>
      <c r="G219" s="143" t="s">
        <v>43</v>
      </c>
      <c r="H219" s="143" t="s">
        <v>44</v>
      </c>
      <c r="I219" s="144"/>
      <c r="J219" s="144"/>
      <c r="K219" s="143"/>
    </row>
    <row r="220" spans="3:11" hidden="1" x14ac:dyDescent="0.2">
      <c r="C220" s="142">
        <v>69</v>
      </c>
      <c r="D220" s="143" t="s">
        <v>72</v>
      </c>
      <c r="E220" s="143" t="s">
        <v>48</v>
      </c>
      <c r="F220" s="143" t="s">
        <v>42</v>
      </c>
      <c r="G220" s="143" t="s">
        <v>43</v>
      </c>
      <c r="H220" s="143" t="s">
        <v>44</v>
      </c>
      <c r="I220" s="144"/>
      <c r="J220" s="144"/>
      <c r="K220" s="143"/>
    </row>
    <row r="221" spans="3:11" hidden="1" x14ac:dyDescent="0.2">
      <c r="C221" s="142">
        <v>70</v>
      </c>
      <c r="D221" s="143" t="s">
        <v>73</v>
      </c>
      <c r="E221" s="143" t="s">
        <v>48</v>
      </c>
      <c r="F221" s="143" t="s">
        <v>42</v>
      </c>
      <c r="G221" s="143" t="s">
        <v>43</v>
      </c>
      <c r="H221" s="143" t="s">
        <v>44</v>
      </c>
      <c r="I221" s="144"/>
      <c r="J221" s="144"/>
      <c r="K221" s="143"/>
    </row>
    <row r="222" spans="3:11" hidden="1" x14ac:dyDescent="0.2">
      <c r="C222" s="142">
        <v>9</v>
      </c>
      <c r="D222" s="143" t="s">
        <v>74</v>
      </c>
      <c r="E222" s="143" t="s">
        <v>50</v>
      </c>
      <c r="F222" s="143" t="s">
        <v>243</v>
      </c>
      <c r="G222" s="143" t="s">
        <v>51</v>
      </c>
      <c r="H222" s="143" t="s">
        <v>44</v>
      </c>
      <c r="I222" s="144"/>
      <c r="J222" s="144"/>
      <c r="K222" s="143"/>
    </row>
    <row r="223" spans="3:11" hidden="1" x14ac:dyDescent="0.2">
      <c r="C223" s="142">
        <v>9</v>
      </c>
      <c r="D223" s="143" t="s">
        <v>75</v>
      </c>
      <c r="E223" s="143" t="s">
        <v>50</v>
      </c>
      <c r="F223" s="143" t="s">
        <v>243</v>
      </c>
      <c r="G223" s="143" t="s">
        <v>51</v>
      </c>
      <c r="H223" s="143" t="s">
        <v>44</v>
      </c>
      <c r="I223" s="144"/>
      <c r="J223" s="144"/>
      <c r="K223" s="143"/>
    </row>
    <row r="224" spans="3:11" hidden="1" x14ac:dyDescent="0.2">
      <c r="C224" s="142">
        <v>33</v>
      </c>
      <c r="D224" s="143" t="s">
        <v>76</v>
      </c>
      <c r="E224" s="143" t="s">
        <v>41</v>
      </c>
      <c r="F224" s="143" t="s">
        <v>42</v>
      </c>
      <c r="G224" s="143" t="s">
        <v>43</v>
      </c>
      <c r="H224" s="143" t="s">
        <v>44</v>
      </c>
      <c r="I224" s="144"/>
      <c r="J224" s="144"/>
      <c r="K224" s="143"/>
    </row>
    <row r="225" spans="3:11" hidden="1" x14ac:dyDescent="0.2">
      <c r="C225" s="142">
        <v>71</v>
      </c>
      <c r="D225" s="143" t="s">
        <v>77</v>
      </c>
      <c r="E225" s="143" t="s">
        <v>48</v>
      </c>
      <c r="F225" s="143" t="s">
        <v>42</v>
      </c>
      <c r="G225" s="143" t="s">
        <v>43</v>
      </c>
      <c r="H225" s="143" t="s">
        <v>44</v>
      </c>
      <c r="I225" s="144"/>
      <c r="J225" s="144"/>
      <c r="K225" s="143"/>
    </row>
    <row r="226" spans="3:11" hidden="1" x14ac:dyDescent="0.2">
      <c r="C226" s="142">
        <v>82</v>
      </c>
      <c r="D226" s="143" t="s">
        <v>78</v>
      </c>
      <c r="E226" s="143" t="s">
        <v>45</v>
      </c>
      <c r="F226" s="143" t="s">
        <v>243</v>
      </c>
      <c r="G226" s="143" t="s">
        <v>43</v>
      </c>
      <c r="H226" s="143" t="s">
        <v>44</v>
      </c>
      <c r="I226" s="144"/>
      <c r="J226" s="144"/>
      <c r="K226" s="143"/>
    </row>
    <row r="227" spans="3:11" hidden="1" x14ac:dyDescent="0.2">
      <c r="C227" s="142">
        <v>83</v>
      </c>
      <c r="D227" s="143" t="s">
        <v>79</v>
      </c>
      <c r="E227" s="143" t="s">
        <v>45</v>
      </c>
      <c r="F227" s="143" t="s">
        <v>243</v>
      </c>
      <c r="G227" s="143" t="s">
        <v>51</v>
      </c>
      <c r="H227" s="143" t="s">
        <v>44</v>
      </c>
      <c r="I227" s="144"/>
      <c r="J227" s="144"/>
      <c r="K227" s="143"/>
    </row>
    <row r="228" spans="3:11" hidden="1" x14ac:dyDescent="0.2">
      <c r="C228" s="142">
        <v>83</v>
      </c>
      <c r="D228" s="143" t="s">
        <v>80</v>
      </c>
      <c r="E228" s="143" t="s">
        <v>45</v>
      </c>
      <c r="F228" s="143" t="s">
        <v>243</v>
      </c>
      <c r="G228" s="143" t="s">
        <v>51</v>
      </c>
      <c r="H228" s="143" t="s">
        <v>44</v>
      </c>
      <c r="I228" s="144"/>
      <c r="J228" s="144"/>
      <c r="K228" s="143"/>
    </row>
    <row r="229" spans="3:11" hidden="1" x14ac:dyDescent="0.2">
      <c r="C229" s="142">
        <v>84</v>
      </c>
      <c r="D229" s="143" t="s">
        <v>81</v>
      </c>
      <c r="E229" s="143" t="s">
        <v>45</v>
      </c>
      <c r="F229" s="143" t="s">
        <v>243</v>
      </c>
      <c r="G229" s="143" t="s">
        <v>43</v>
      </c>
      <c r="H229" s="143" t="s">
        <v>44</v>
      </c>
      <c r="I229" s="144"/>
      <c r="J229" s="144"/>
      <c r="K229" s="143"/>
    </row>
    <row r="230" spans="3:11" hidden="1" x14ac:dyDescent="0.2">
      <c r="C230" s="142">
        <v>85</v>
      </c>
      <c r="D230" s="143" t="s">
        <v>82</v>
      </c>
      <c r="E230" s="143" t="s">
        <v>45</v>
      </c>
      <c r="F230" s="143" t="s">
        <v>243</v>
      </c>
      <c r="G230" s="143" t="s">
        <v>51</v>
      </c>
      <c r="H230" s="143" t="s">
        <v>44</v>
      </c>
      <c r="I230" s="144"/>
      <c r="J230" s="144"/>
      <c r="K230" s="143"/>
    </row>
    <row r="231" spans="3:11" hidden="1" x14ac:dyDescent="0.2">
      <c r="C231" s="142">
        <v>85</v>
      </c>
      <c r="D231" s="143" t="s">
        <v>83</v>
      </c>
      <c r="E231" s="143" t="s">
        <v>45</v>
      </c>
      <c r="F231" s="143" t="s">
        <v>243</v>
      </c>
      <c r="G231" s="143" t="s">
        <v>51</v>
      </c>
      <c r="H231" s="143" t="s">
        <v>44</v>
      </c>
      <c r="I231" s="144"/>
      <c r="J231" s="144"/>
      <c r="K231" s="143"/>
    </row>
    <row r="232" spans="3:11" hidden="1" x14ac:dyDescent="0.2">
      <c r="C232" s="142">
        <v>93</v>
      </c>
      <c r="D232" s="143" t="s">
        <v>84</v>
      </c>
      <c r="E232" s="143" t="s">
        <v>53</v>
      </c>
      <c r="F232" s="143" t="s">
        <v>243</v>
      </c>
      <c r="G232" s="143" t="s">
        <v>51</v>
      </c>
      <c r="H232" s="143" t="s">
        <v>44</v>
      </c>
      <c r="I232" s="144"/>
      <c r="J232" s="144"/>
      <c r="K232" s="143"/>
    </row>
    <row r="233" spans="3:11" hidden="1" x14ac:dyDescent="0.2">
      <c r="C233" s="142">
        <v>93</v>
      </c>
      <c r="D233" s="143" t="s">
        <v>85</v>
      </c>
      <c r="E233" s="143" t="s">
        <v>53</v>
      </c>
      <c r="F233" s="143" t="s">
        <v>243</v>
      </c>
      <c r="G233" s="143" t="s">
        <v>51</v>
      </c>
      <c r="H233" s="143" t="s">
        <v>44</v>
      </c>
      <c r="I233" s="144"/>
      <c r="J233" s="144"/>
      <c r="K233" s="143"/>
    </row>
    <row r="234" spans="3:11" hidden="1" x14ac:dyDescent="0.2">
      <c r="C234" s="142">
        <v>59</v>
      </c>
      <c r="D234" s="143" t="s">
        <v>86</v>
      </c>
      <c r="E234" s="143" t="s">
        <v>47</v>
      </c>
      <c r="F234" s="143" t="s">
        <v>42</v>
      </c>
      <c r="G234" s="143" t="s">
        <v>43</v>
      </c>
      <c r="H234" s="143" t="s">
        <v>44</v>
      </c>
      <c r="I234" s="143"/>
      <c r="J234" s="144"/>
      <c r="K234" s="143"/>
    </row>
    <row r="235" spans="3:11" hidden="1" x14ac:dyDescent="0.2">
      <c r="C235" s="142">
        <v>13</v>
      </c>
      <c r="D235" s="143" t="s">
        <v>87</v>
      </c>
      <c r="E235" s="143" t="s">
        <v>50</v>
      </c>
      <c r="F235" s="143" t="s">
        <v>243</v>
      </c>
      <c r="G235" s="143" t="s">
        <v>43</v>
      </c>
      <c r="H235" s="143" t="s">
        <v>44</v>
      </c>
      <c r="I235" s="143"/>
      <c r="J235" s="144"/>
      <c r="K235" s="143"/>
    </row>
    <row r="236" spans="3:11" hidden="1" x14ac:dyDescent="0.2">
      <c r="C236" s="142">
        <v>2</v>
      </c>
      <c r="D236" s="143" t="s">
        <v>88</v>
      </c>
      <c r="E236" s="143" t="s">
        <v>52</v>
      </c>
      <c r="F236" s="143" t="s">
        <v>243</v>
      </c>
      <c r="G236" s="143" t="s">
        <v>43</v>
      </c>
      <c r="H236" s="143" t="s">
        <v>44</v>
      </c>
      <c r="I236" s="144"/>
      <c r="J236" s="144"/>
      <c r="K236" s="143"/>
    </row>
    <row r="237" spans="3:11" hidden="1" x14ac:dyDescent="0.2">
      <c r="C237" s="142">
        <v>1</v>
      </c>
      <c r="D237" s="143" t="s">
        <v>89</v>
      </c>
      <c r="E237" s="143" t="s">
        <v>53</v>
      </c>
      <c r="F237" s="143" t="s">
        <v>243</v>
      </c>
      <c r="G237" s="143" t="s">
        <v>43</v>
      </c>
      <c r="H237" s="143" t="s">
        <v>44</v>
      </c>
      <c r="I237" s="144"/>
      <c r="J237" s="144"/>
      <c r="K237" s="143"/>
    </row>
    <row r="238" spans="3:11" hidden="1" x14ac:dyDescent="0.2">
      <c r="C238" s="142">
        <v>121</v>
      </c>
      <c r="D238" s="143" t="s">
        <v>90</v>
      </c>
      <c r="E238" s="143" t="s">
        <v>53</v>
      </c>
      <c r="F238" s="143" t="s">
        <v>243</v>
      </c>
      <c r="G238" s="143" t="s">
        <v>51</v>
      </c>
      <c r="H238" s="143" t="s">
        <v>44</v>
      </c>
      <c r="I238" s="144"/>
      <c r="J238" s="144"/>
      <c r="K238" s="143"/>
    </row>
    <row r="239" spans="3:11" hidden="1" x14ac:dyDescent="0.2">
      <c r="C239" s="142">
        <v>121</v>
      </c>
      <c r="D239" s="143" t="s">
        <v>91</v>
      </c>
      <c r="E239" s="143" t="s">
        <v>53</v>
      </c>
      <c r="F239" s="143" t="s">
        <v>243</v>
      </c>
      <c r="G239" s="143" t="s">
        <v>51</v>
      </c>
      <c r="H239" s="143" t="s">
        <v>44</v>
      </c>
      <c r="I239" s="144"/>
      <c r="J239" s="144"/>
      <c r="K239" s="143"/>
    </row>
    <row r="240" spans="3:11" hidden="1" x14ac:dyDescent="0.2">
      <c r="C240" s="142">
        <v>109</v>
      </c>
      <c r="D240" s="143" t="s">
        <v>92</v>
      </c>
      <c r="E240" s="143" t="s">
        <v>49</v>
      </c>
      <c r="F240" s="143" t="s">
        <v>42</v>
      </c>
      <c r="G240" s="143" t="s">
        <v>43</v>
      </c>
      <c r="H240" s="143" t="s">
        <v>44</v>
      </c>
      <c r="I240" s="144"/>
      <c r="J240" s="144"/>
      <c r="K240" s="143"/>
    </row>
    <row r="241" spans="3:11" hidden="1" x14ac:dyDescent="0.2">
      <c r="C241" s="142">
        <v>94</v>
      </c>
      <c r="D241" s="143" t="s">
        <v>93</v>
      </c>
      <c r="E241" s="143" t="s">
        <v>53</v>
      </c>
      <c r="F241" s="143" t="s">
        <v>243</v>
      </c>
      <c r="G241" s="143" t="s">
        <v>51</v>
      </c>
      <c r="H241" s="143" t="s">
        <v>44</v>
      </c>
      <c r="I241" s="144"/>
      <c r="J241" s="144"/>
      <c r="K241" s="143"/>
    </row>
    <row r="242" spans="3:11" hidden="1" x14ac:dyDescent="0.2">
      <c r="C242" s="142">
        <v>94</v>
      </c>
      <c r="D242" s="143" t="s">
        <v>94</v>
      </c>
      <c r="E242" s="143" t="s">
        <v>53</v>
      </c>
      <c r="F242" s="143" t="s">
        <v>243</v>
      </c>
      <c r="G242" s="143" t="s">
        <v>51</v>
      </c>
      <c r="H242" s="143" t="s">
        <v>44</v>
      </c>
      <c r="I242" s="144"/>
      <c r="J242" s="144"/>
      <c r="K242" s="143"/>
    </row>
    <row r="243" spans="3:11" hidden="1" x14ac:dyDescent="0.2">
      <c r="C243" s="142">
        <v>14</v>
      </c>
      <c r="D243" s="143" t="s">
        <v>95</v>
      </c>
      <c r="E243" s="143" t="s">
        <v>50</v>
      </c>
      <c r="F243" s="143" t="s">
        <v>243</v>
      </c>
      <c r="G243" s="143" t="s">
        <v>43</v>
      </c>
      <c r="H243" s="143" t="s">
        <v>44</v>
      </c>
      <c r="I243" s="144"/>
      <c r="J243" s="144"/>
      <c r="K243" s="143"/>
    </row>
    <row r="244" spans="3:11" hidden="1" x14ac:dyDescent="0.2">
      <c r="C244" s="142">
        <v>22</v>
      </c>
      <c r="D244" s="143" t="s">
        <v>96</v>
      </c>
      <c r="E244" s="143" t="s">
        <v>41</v>
      </c>
      <c r="F244" s="143" t="s">
        <v>42</v>
      </c>
      <c r="G244" s="143" t="s">
        <v>51</v>
      </c>
      <c r="H244" s="143" t="s">
        <v>44</v>
      </c>
      <c r="I244" s="144"/>
      <c r="J244" s="144"/>
      <c r="K244" s="143"/>
    </row>
    <row r="245" spans="3:11" hidden="1" x14ac:dyDescent="0.2">
      <c r="C245" s="142">
        <v>22</v>
      </c>
      <c r="D245" s="143" t="s">
        <v>97</v>
      </c>
      <c r="E245" s="143" t="s">
        <v>41</v>
      </c>
      <c r="F245" s="143" t="s">
        <v>42</v>
      </c>
      <c r="G245" s="143" t="s">
        <v>51</v>
      </c>
      <c r="H245" s="143" t="s">
        <v>44</v>
      </c>
      <c r="I245" s="144"/>
      <c r="J245" s="144"/>
      <c r="K245" s="143"/>
    </row>
    <row r="246" spans="3:11" hidden="1" x14ac:dyDescent="0.2">
      <c r="C246" s="142">
        <v>3</v>
      </c>
      <c r="D246" s="143" t="s">
        <v>98</v>
      </c>
      <c r="E246" s="143" t="s">
        <v>52</v>
      </c>
      <c r="F246" s="143" t="s">
        <v>243</v>
      </c>
      <c r="G246" s="143" t="s">
        <v>43</v>
      </c>
      <c r="H246" s="143" t="s">
        <v>44</v>
      </c>
      <c r="I246" s="144"/>
      <c r="J246" s="144"/>
      <c r="K246" s="143"/>
    </row>
    <row r="247" spans="3:11" hidden="1" x14ac:dyDescent="0.2">
      <c r="C247" s="142">
        <v>116</v>
      </c>
      <c r="D247" s="143" t="s">
        <v>99</v>
      </c>
      <c r="E247" s="143" t="s">
        <v>52</v>
      </c>
      <c r="F247" s="143" t="s">
        <v>243</v>
      </c>
      <c r="G247" s="143" t="s">
        <v>43</v>
      </c>
      <c r="H247" s="143" t="s">
        <v>44</v>
      </c>
      <c r="I247" s="144"/>
      <c r="J247" s="144"/>
      <c r="K247" s="143"/>
    </row>
    <row r="248" spans="3:11" hidden="1" x14ac:dyDescent="0.2">
      <c r="C248" s="142">
        <v>95</v>
      </c>
      <c r="D248" s="143" t="s">
        <v>100</v>
      </c>
      <c r="E248" s="143" t="s">
        <v>48</v>
      </c>
      <c r="F248" s="143" t="s">
        <v>42</v>
      </c>
      <c r="G248" s="143" t="s">
        <v>51</v>
      </c>
      <c r="H248" s="143" t="s">
        <v>44</v>
      </c>
      <c r="I248" s="144"/>
      <c r="J248" s="144"/>
      <c r="K248" s="143"/>
    </row>
    <row r="249" spans="3:11" hidden="1" x14ac:dyDescent="0.2">
      <c r="C249" s="142">
        <v>95</v>
      </c>
      <c r="D249" s="143" t="s">
        <v>101</v>
      </c>
      <c r="E249" s="143" t="s">
        <v>48</v>
      </c>
      <c r="F249" s="143" t="s">
        <v>42</v>
      </c>
      <c r="G249" s="143" t="s">
        <v>51</v>
      </c>
      <c r="H249" s="143" t="s">
        <v>44</v>
      </c>
      <c r="I249" s="144"/>
      <c r="J249" s="144"/>
      <c r="K249" s="143"/>
    </row>
    <row r="250" spans="3:11" hidden="1" x14ac:dyDescent="0.2">
      <c r="C250" s="142">
        <v>99</v>
      </c>
      <c r="D250" s="143" t="s">
        <v>102</v>
      </c>
      <c r="E250" s="143" t="s">
        <v>53</v>
      </c>
      <c r="F250" s="143" t="s">
        <v>243</v>
      </c>
      <c r="G250" s="143" t="s">
        <v>43</v>
      </c>
      <c r="H250" s="143" t="s">
        <v>44</v>
      </c>
      <c r="I250" s="144"/>
      <c r="J250" s="144"/>
      <c r="K250" s="143"/>
    </row>
    <row r="251" spans="3:11" hidden="1" x14ac:dyDescent="0.2">
      <c r="C251" s="142">
        <v>15</v>
      </c>
      <c r="D251" s="143" t="s">
        <v>103</v>
      </c>
      <c r="E251" s="143" t="s">
        <v>50</v>
      </c>
      <c r="F251" s="143" t="s">
        <v>243</v>
      </c>
      <c r="G251" s="143" t="s">
        <v>51</v>
      </c>
      <c r="H251" s="143" t="s">
        <v>44</v>
      </c>
      <c r="I251" s="143"/>
      <c r="J251" s="144"/>
      <c r="K251" s="143"/>
    </row>
    <row r="252" spans="3:11" hidden="1" x14ac:dyDescent="0.2">
      <c r="C252" s="142">
        <v>15</v>
      </c>
      <c r="D252" s="143" t="s">
        <v>104</v>
      </c>
      <c r="E252" s="143" t="s">
        <v>50</v>
      </c>
      <c r="F252" s="143" t="s">
        <v>243</v>
      </c>
      <c r="G252" s="143" t="s">
        <v>51</v>
      </c>
      <c r="H252" s="143" t="s">
        <v>44</v>
      </c>
      <c r="I252" s="144"/>
      <c r="J252" s="144"/>
      <c r="K252" s="143"/>
    </row>
    <row r="253" spans="3:11" hidden="1" x14ac:dyDescent="0.2">
      <c r="C253" s="142">
        <v>60</v>
      </c>
      <c r="D253" s="143" t="s">
        <v>105</v>
      </c>
      <c r="E253" s="143" t="s">
        <v>47</v>
      </c>
      <c r="F253" s="143" t="s">
        <v>42</v>
      </c>
      <c r="G253" s="143" t="s">
        <v>51</v>
      </c>
      <c r="H253" s="143" t="s">
        <v>44</v>
      </c>
      <c r="I253" s="144"/>
      <c r="J253" s="144"/>
      <c r="K253" s="143"/>
    </row>
    <row r="254" spans="3:11" hidden="1" x14ac:dyDescent="0.2">
      <c r="C254" s="142">
        <v>60</v>
      </c>
      <c r="D254" s="143" t="s">
        <v>106</v>
      </c>
      <c r="E254" s="143" t="s">
        <v>47</v>
      </c>
      <c r="F254" s="143" t="s">
        <v>42</v>
      </c>
      <c r="G254" s="143" t="s">
        <v>51</v>
      </c>
      <c r="H254" s="143" t="s">
        <v>44</v>
      </c>
      <c r="I254" s="144"/>
      <c r="J254" s="144"/>
      <c r="K254" s="143"/>
    </row>
    <row r="255" spans="3:11" hidden="1" x14ac:dyDescent="0.2">
      <c r="C255" s="142">
        <v>110</v>
      </c>
      <c r="D255" s="143" t="s">
        <v>107</v>
      </c>
      <c r="E255" s="143" t="s">
        <v>49</v>
      </c>
      <c r="F255" s="143" t="s">
        <v>42</v>
      </c>
      <c r="G255" s="143" t="s">
        <v>43</v>
      </c>
      <c r="H255" s="143" t="s">
        <v>44</v>
      </c>
      <c r="I255" s="144"/>
      <c r="J255" s="144"/>
      <c r="K255" s="143"/>
    </row>
    <row r="256" spans="3:11" hidden="1" x14ac:dyDescent="0.2">
      <c r="C256" s="142">
        <v>26</v>
      </c>
      <c r="D256" s="143" t="s">
        <v>108</v>
      </c>
      <c r="E256" s="143" t="s">
        <v>48</v>
      </c>
      <c r="F256" s="143" t="s">
        <v>42</v>
      </c>
      <c r="G256" s="143" t="s">
        <v>43</v>
      </c>
      <c r="H256" s="143" t="s">
        <v>44</v>
      </c>
      <c r="I256" s="144"/>
      <c r="J256" s="144"/>
      <c r="K256" s="143"/>
    </row>
    <row r="257" spans="3:11" hidden="1" x14ac:dyDescent="0.2">
      <c r="C257" s="142">
        <v>117</v>
      </c>
      <c r="D257" s="143" t="s">
        <v>109</v>
      </c>
      <c r="E257" s="143" t="s">
        <v>52</v>
      </c>
      <c r="F257" s="143" t="s">
        <v>243</v>
      </c>
      <c r="G257" s="143" t="s">
        <v>51</v>
      </c>
      <c r="H257" s="143" t="s">
        <v>44</v>
      </c>
      <c r="I257" s="144"/>
      <c r="J257" s="144"/>
      <c r="K257" s="143"/>
    </row>
    <row r="258" spans="3:11" hidden="1" x14ac:dyDescent="0.2">
      <c r="C258" s="142">
        <v>117</v>
      </c>
      <c r="D258" s="143" t="s">
        <v>110</v>
      </c>
      <c r="E258" s="143" t="s">
        <v>52</v>
      </c>
      <c r="F258" s="143" t="s">
        <v>243</v>
      </c>
      <c r="G258" s="143" t="s">
        <v>51</v>
      </c>
      <c r="H258" s="143" t="s">
        <v>44</v>
      </c>
      <c r="I258" s="144"/>
      <c r="J258" s="144"/>
      <c r="K258" s="143"/>
    </row>
    <row r="259" spans="3:11" hidden="1" x14ac:dyDescent="0.2">
      <c r="C259" s="142">
        <v>31</v>
      </c>
      <c r="D259" s="143" t="s">
        <v>111</v>
      </c>
      <c r="E259" s="143" t="s">
        <v>41</v>
      </c>
      <c r="F259" s="143" t="s">
        <v>42</v>
      </c>
      <c r="G259" s="143" t="s">
        <v>51</v>
      </c>
      <c r="H259" s="143" t="s">
        <v>44</v>
      </c>
      <c r="I259" s="144"/>
      <c r="J259" s="144"/>
      <c r="K259" s="143"/>
    </row>
    <row r="260" spans="3:11" hidden="1" x14ac:dyDescent="0.2">
      <c r="C260" s="142">
        <v>31</v>
      </c>
      <c r="D260" s="143" t="s">
        <v>112</v>
      </c>
      <c r="E260" s="143" t="s">
        <v>41</v>
      </c>
      <c r="F260" s="143" t="s">
        <v>42</v>
      </c>
      <c r="G260" s="143" t="s">
        <v>51</v>
      </c>
      <c r="H260" s="143" t="s">
        <v>44</v>
      </c>
      <c r="I260" s="144"/>
      <c r="J260" s="144"/>
      <c r="K260" s="143"/>
    </row>
    <row r="261" spans="3:11" hidden="1" x14ac:dyDescent="0.2">
      <c r="C261" s="142">
        <v>96</v>
      </c>
      <c r="D261" s="143" t="s">
        <v>113</v>
      </c>
      <c r="E261" s="143" t="s">
        <v>53</v>
      </c>
      <c r="F261" s="143" t="s">
        <v>243</v>
      </c>
      <c r="G261" s="143" t="s">
        <v>43</v>
      </c>
      <c r="H261" s="143" t="s">
        <v>44</v>
      </c>
      <c r="I261" s="144"/>
      <c r="J261" s="144"/>
      <c r="K261" s="143"/>
    </row>
    <row r="262" spans="3:11" hidden="1" x14ac:dyDescent="0.2">
      <c r="C262" s="142">
        <v>27</v>
      </c>
      <c r="D262" s="143" t="s">
        <v>114</v>
      </c>
      <c r="E262" s="143" t="s">
        <v>48</v>
      </c>
      <c r="F262" s="143" t="s">
        <v>42</v>
      </c>
      <c r="G262" s="143" t="s">
        <v>43</v>
      </c>
      <c r="H262" s="143" t="s">
        <v>44</v>
      </c>
      <c r="I262" s="144"/>
      <c r="J262" s="144"/>
      <c r="K262" s="143"/>
    </row>
    <row r="263" spans="3:11" hidden="1" x14ac:dyDescent="0.2">
      <c r="C263" s="142">
        <v>28</v>
      </c>
      <c r="D263" s="143" t="s">
        <v>115</v>
      </c>
      <c r="E263" s="143" t="s">
        <v>41</v>
      </c>
      <c r="F263" s="143" t="s">
        <v>42</v>
      </c>
      <c r="G263" s="143" t="s">
        <v>51</v>
      </c>
      <c r="H263" s="143" t="s">
        <v>44</v>
      </c>
      <c r="I263" s="144"/>
      <c r="J263" s="144"/>
      <c r="K263" s="143"/>
    </row>
    <row r="264" spans="3:11" hidden="1" x14ac:dyDescent="0.2">
      <c r="C264" s="142">
        <v>28</v>
      </c>
      <c r="D264" s="143" t="s">
        <v>116</v>
      </c>
      <c r="E264" s="143" t="s">
        <v>41</v>
      </c>
      <c r="F264" s="143" t="s">
        <v>42</v>
      </c>
      <c r="G264" s="143" t="s">
        <v>51</v>
      </c>
      <c r="H264" s="143" t="s">
        <v>44</v>
      </c>
      <c r="I264" s="144"/>
      <c r="J264" s="144"/>
      <c r="K264" s="143"/>
    </row>
    <row r="265" spans="3:11" hidden="1" x14ac:dyDescent="0.2">
      <c r="C265" s="142">
        <v>73</v>
      </c>
      <c r="D265" s="143" t="s">
        <v>117</v>
      </c>
      <c r="E265" s="143" t="s">
        <v>47</v>
      </c>
      <c r="F265" s="143" t="s">
        <v>42</v>
      </c>
      <c r="G265" s="143" t="s">
        <v>43</v>
      </c>
      <c r="H265" s="143" t="s">
        <v>44</v>
      </c>
      <c r="I265" s="144"/>
      <c r="J265" s="144"/>
      <c r="K265" s="143"/>
    </row>
    <row r="266" spans="3:11" hidden="1" x14ac:dyDescent="0.2">
      <c r="C266" s="142">
        <v>21</v>
      </c>
      <c r="D266" s="143" t="s">
        <v>118</v>
      </c>
      <c r="E266" s="143" t="s">
        <v>50</v>
      </c>
      <c r="F266" s="143" t="s">
        <v>243</v>
      </c>
      <c r="G266" s="143" t="s">
        <v>43</v>
      </c>
      <c r="H266" s="143" t="s">
        <v>44</v>
      </c>
      <c r="I266" s="144"/>
      <c r="J266" s="144"/>
      <c r="K266" s="143"/>
    </row>
    <row r="267" spans="3:11" hidden="1" x14ac:dyDescent="0.2">
      <c r="C267" s="142">
        <v>86</v>
      </c>
      <c r="D267" s="143" t="s">
        <v>119</v>
      </c>
      <c r="E267" s="143" t="s">
        <v>50</v>
      </c>
      <c r="F267" s="143" t="s">
        <v>243</v>
      </c>
      <c r="G267" s="143" t="s">
        <v>51</v>
      </c>
      <c r="H267" s="143" t="s">
        <v>44</v>
      </c>
      <c r="I267" s="144"/>
      <c r="J267" s="144"/>
      <c r="K267" s="143"/>
    </row>
    <row r="268" spans="3:11" hidden="1" x14ac:dyDescent="0.2">
      <c r="C268" s="142">
        <v>86</v>
      </c>
      <c r="D268" s="143" t="s">
        <v>120</v>
      </c>
      <c r="E268" s="143" t="s">
        <v>50</v>
      </c>
      <c r="F268" s="143" t="s">
        <v>243</v>
      </c>
      <c r="G268" s="143" t="s">
        <v>51</v>
      </c>
      <c r="H268" s="143" t="s">
        <v>44</v>
      </c>
      <c r="I268" s="144"/>
      <c r="J268" s="144"/>
      <c r="K268" s="143"/>
    </row>
    <row r="269" spans="3:11" hidden="1" x14ac:dyDescent="0.2">
      <c r="C269" s="142">
        <v>38</v>
      </c>
      <c r="D269" s="143" t="s">
        <v>121</v>
      </c>
      <c r="E269" s="143" t="s">
        <v>48</v>
      </c>
      <c r="F269" s="143" t="s">
        <v>42</v>
      </c>
      <c r="G269" s="143" t="s">
        <v>51</v>
      </c>
      <c r="H269" s="143" t="s">
        <v>44</v>
      </c>
      <c r="I269" s="144"/>
      <c r="J269" s="144"/>
      <c r="K269" s="143"/>
    </row>
    <row r="270" spans="3:11" hidden="1" x14ac:dyDescent="0.2">
      <c r="C270" s="142">
        <v>38</v>
      </c>
      <c r="D270" s="143" t="s">
        <v>122</v>
      </c>
      <c r="E270" s="143" t="s">
        <v>48</v>
      </c>
      <c r="F270" s="143" t="s">
        <v>42</v>
      </c>
      <c r="G270" s="143" t="s">
        <v>51</v>
      </c>
      <c r="H270" s="143" t="s">
        <v>44</v>
      </c>
      <c r="I270" s="144"/>
      <c r="J270" s="144"/>
      <c r="K270" s="143"/>
    </row>
    <row r="271" spans="3:11" hidden="1" x14ac:dyDescent="0.2">
      <c r="C271" s="142">
        <v>123</v>
      </c>
      <c r="D271" s="143" t="s">
        <v>123</v>
      </c>
      <c r="E271" s="143" t="s">
        <v>49</v>
      </c>
      <c r="F271" s="143" t="s">
        <v>42</v>
      </c>
      <c r="G271" s="143" t="s">
        <v>43</v>
      </c>
      <c r="H271" s="143" t="s">
        <v>44</v>
      </c>
      <c r="I271" s="144"/>
      <c r="J271" s="144"/>
      <c r="K271" s="143"/>
    </row>
    <row r="272" spans="3:11" hidden="1" x14ac:dyDescent="0.2">
      <c r="C272" s="142">
        <v>61</v>
      </c>
      <c r="D272" s="143" t="s">
        <v>124</v>
      </c>
      <c r="E272" s="143" t="s">
        <v>47</v>
      </c>
      <c r="F272" s="143" t="s">
        <v>42</v>
      </c>
      <c r="G272" s="143" t="s">
        <v>51</v>
      </c>
      <c r="H272" s="143" t="s">
        <v>44</v>
      </c>
      <c r="I272" s="144"/>
      <c r="J272" s="144"/>
      <c r="K272" s="143"/>
    </row>
    <row r="273" spans="3:11" hidden="1" x14ac:dyDescent="0.2">
      <c r="C273" s="142">
        <v>61</v>
      </c>
      <c r="D273" s="143" t="s">
        <v>125</v>
      </c>
      <c r="E273" s="143" t="s">
        <v>47</v>
      </c>
      <c r="F273" s="143" t="s">
        <v>42</v>
      </c>
      <c r="G273" s="143" t="s">
        <v>51</v>
      </c>
      <c r="H273" s="143" t="s">
        <v>44</v>
      </c>
      <c r="I273" s="144"/>
      <c r="J273" s="144"/>
      <c r="K273" s="143"/>
    </row>
    <row r="274" spans="3:11" hidden="1" x14ac:dyDescent="0.2">
      <c r="C274" s="142">
        <v>8</v>
      </c>
      <c r="D274" s="143" t="s">
        <v>126</v>
      </c>
      <c r="E274" s="143" t="s">
        <v>53</v>
      </c>
      <c r="F274" s="143" t="s">
        <v>243</v>
      </c>
      <c r="G274" s="143" t="s">
        <v>43</v>
      </c>
      <c r="H274" s="143" t="s">
        <v>44</v>
      </c>
      <c r="I274" s="144"/>
      <c r="J274" s="144"/>
      <c r="K274" s="143"/>
    </row>
    <row r="275" spans="3:11" hidden="1" x14ac:dyDescent="0.2">
      <c r="C275" s="142">
        <v>103</v>
      </c>
      <c r="D275" s="143" t="s">
        <v>127</v>
      </c>
      <c r="E275" s="143" t="s">
        <v>48</v>
      </c>
      <c r="F275" s="143" t="s">
        <v>42</v>
      </c>
      <c r="G275" s="143" t="s">
        <v>51</v>
      </c>
      <c r="H275" s="143" t="s">
        <v>44</v>
      </c>
      <c r="I275" s="144"/>
      <c r="J275" s="144"/>
      <c r="K275" s="143"/>
    </row>
    <row r="276" spans="3:11" hidden="1" x14ac:dyDescent="0.2">
      <c r="C276" s="142">
        <v>103</v>
      </c>
      <c r="D276" s="143" t="s">
        <v>128</v>
      </c>
      <c r="E276" s="143" t="s">
        <v>48</v>
      </c>
      <c r="F276" s="143" t="s">
        <v>42</v>
      </c>
      <c r="G276" s="143" t="s">
        <v>51</v>
      </c>
      <c r="H276" s="143" t="s">
        <v>44</v>
      </c>
      <c r="I276" s="144"/>
      <c r="J276" s="144"/>
      <c r="K276" s="143"/>
    </row>
    <row r="277" spans="3:11" hidden="1" x14ac:dyDescent="0.2">
      <c r="C277" s="142">
        <v>74</v>
      </c>
      <c r="D277" s="143" t="s">
        <v>129</v>
      </c>
      <c r="E277" s="143" t="s">
        <v>48</v>
      </c>
      <c r="F277" s="143" t="s">
        <v>42</v>
      </c>
      <c r="G277" s="143" t="s">
        <v>43</v>
      </c>
      <c r="H277" s="143" t="s">
        <v>44</v>
      </c>
      <c r="I277" s="144"/>
      <c r="J277" s="144"/>
      <c r="K277" s="143"/>
    </row>
    <row r="278" spans="3:11" hidden="1" x14ac:dyDescent="0.2">
      <c r="C278" s="142">
        <v>29</v>
      </c>
      <c r="D278" s="143" t="s">
        <v>130</v>
      </c>
      <c r="E278" s="143" t="s">
        <v>41</v>
      </c>
      <c r="F278" s="143" t="s">
        <v>42</v>
      </c>
      <c r="G278" s="143" t="s">
        <v>43</v>
      </c>
      <c r="H278" s="143" t="s">
        <v>44</v>
      </c>
      <c r="I278" s="144"/>
      <c r="J278" s="144"/>
      <c r="K278" s="143"/>
    </row>
    <row r="279" spans="3:11" hidden="1" x14ac:dyDescent="0.2">
      <c r="C279" s="142">
        <v>97</v>
      </c>
      <c r="D279" s="143" t="s">
        <v>131</v>
      </c>
      <c r="E279" s="143" t="s">
        <v>53</v>
      </c>
      <c r="F279" s="143" t="s">
        <v>243</v>
      </c>
      <c r="G279" s="143" t="s">
        <v>51</v>
      </c>
      <c r="H279" s="143" t="s">
        <v>44</v>
      </c>
      <c r="I279" s="144"/>
      <c r="J279" s="144"/>
      <c r="K279" s="143"/>
    </row>
    <row r="280" spans="3:11" hidden="1" x14ac:dyDescent="0.2">
      <c r="C280" s="142">
        <v>97</v>
      </c>
      <c r="D280" s="143" t="s">
        <v>132</v>
      </c>
      <c r="E280" s="143" t="s">
        <v>53</v>
      </c>
      <c r="F280" s="143" t="s">
        <v>243</v>
      </c>
      <c r="G280" s="143" t="s">
        <v>51</v>
      </c>
      <c r="H280" s="143" t="s">
        <v>44</v>
      </c>
      <c r="I280" s="144"/>
      <c r="J280" s="144"/>
      <c r="K280" s="143"/>
    </row>
    <row r="281" spans="3:11" hidden="1" x14ac:dyDescent="0.2">
      <c r="C281" s="142">
        <v>118</v>
      </c>
      <c r="D281" s="143" t="s">
        <v>133</v>
      </c>
      <c r="E281" s="143" t="s">
        <v>52</v>
      </c>
      <c r="F281" s="143" t="s">
        <v>243</v>
      </c>
      <c r="G281" s="143" t="s">
        <v>43</v>
      </c>
      <c r="H281" s="143" t="s">
        <v>44</v>
      </c>
      <c r="I281" s="144"/>
      <c r="J281" s="144"/>
      <c r="K281" s="143"/>
    </row>
    <row r="282" spans="3:11" hidden="1" x14ac:dyDescent="0.2">
      <c r="C282" s="142">
        <v>87</v>
      </c>
      <c r="D282" s="143" t="s">
        <v>134</v>
      </c>
      <c r="E282" s="143" t="s">
        <v>50</v>
      </c>
      <c r="F282" s="143" t="s">
        <v>243</v>
      </c>
      <c r="G282" s="143" t="s">
        <v>51</v>
      </c>
      <c r="H282" s="143" t="s">
        <v>44</v>
      </c>
      <c r="I282" s="144"/>
      <c r="J282" s="144"/>
      <c r="K282" s="143"/>
    </row>
    <row r="283" spans="3:11" hidden="1" x14ac:dyDescent="0.2">
      <c r="C283" s="142">
        <v>87</v>
      </c>
      <c r="D283" s="143" t="s">
        <v>135</v>
      </c>
      <c r="E283" s="143" t="s">
        <v>50</v>
      </c>
      <c r="F283" s="143" t="s">
        <v>243</v>
      </c>
      <c r="G283" s="143" t="s">
        <v>51</v>
      </c>
      <c r="H283" s="143" t="s">
        <v>44</v>
      </c>
      <c r="I283" s="144"/>
      <c r="J283" s="144"/>
      <c r="K283" s="143"/>
    </row>
    <row r="284" spans="3:11" hidden="1" x14ac:dyDescent="0.2">
      <c r="C284" s="142">
        <v>98</v>
      </c>
      <c r="D284" s="143" t="s">
        <v>136</v>
      </c>
      <c r="E284" s="143" t="s">
        <v>53</v>
      </c>
      <c r="F284" s="143" t="s">
        <v>243</v>
      </c>
      <c r="G284" s="143" t="s">
        <v>51</v>
      </c>
      <c r="H284" s="143" t="s">
        <v>44</v>
      </c>
      <c r="I284" s="144"/>
      <c r="J284" s="144"/>
      <c r="K284" s="143"/>
    </row>
    <row r="285" spans="3:11" hidden="1" x14ac:dyDescent="0.2">
      <c r="C285" s="142">
        <v>98</v>
      </c>
      <c r="D285" s="143" t="s">
        <v>137</v>
      </c>
      <c r="E285" s="143" t="s">
        <v>53</v>
      </c>
      <c r="F285" s="143" t="s">
        <v>243</v>
      </c>
      <c r="G285" s="143" t="s">
        <v>51</v>
      </c>
      <c r="H285" s="143" t="s">
        <v>44</v>
      </c>
      <c r="I285" s="144"/>
      <c r="J285" s="144"/>
      <c r="K285" s="143"/>
    </row>
    <row r="286" spans="3:11" hidden="1" x14ac:dyDescent="0.2">
      <c r="C286" s="142">
        <v>45</v>
      </c>
      <c r="D286" s="143" t="s">
        <v>138</v>
      </c>
      <c r="E286" s="143" t="s">
        <v>45</v>
      </c>
      <c r="F286" s="143" t="s">
        <v>243</v>
      </c>
      <c r="G286" s="143" t="s">
        <v>43</v>
      </c>
      <c r="H286" s="143" t="s">
        <v>44</v>
      </c>
      <c r="I286" s="143"/>
      <c r="J286" s="144"/>
      <c r="K286" s="143"/>
    </row>
    <row r="287" spans="3:11" hidden="1" x14ac:dyDescent="0.2">
      <c r="C287" s="142">
        <v>39</v>
      </c>
      <c r="D287" s="143" t="s">
        <v>139</v>
      </c>
      <c r="E287" s="143" t="s">
        <v>48</v>
      </c>
      <c r="F287" s="143" t="s">
        <v>42</v>
      </c>
      <c r="G287" s="143" t="s">
        <v>43</v>
      </c>
      <c r="H287" s="143" t="s">
        <v>44</v>
      </c>
      <c r="I287" s="143"/>
      <c r="J287" s="144"/>
      <c r="K287" s="143"/>
    </row>
    <row r="288" spans="3:11" hidden="1" x14ac:dyDescent="0.2">
      <c r="C288" s="142">
        <v>62</v>
      </c>
      <c r="D288" s="143" t="s">
        <v>140</v>
      </c>
      <c r="E288" s="143" t="s">
        <v>47</v>
      </c>
      <c r="F288" s="143" t="s">
        <v>42</v>
      </c>
      <c r="G288" s="143" t="s">
        <v>43</v>
      </c>
      <c r="H288" s="143" t="s">
        <v>44</v>
      </c>
      <c r="I288" s="143"/>
      <c r="J288" s="144"/>
      <c r="K288" s="143"/>
    </row>
    <row r="289" spans="3:11" hidden="1" x14ac:dyDescent="0.2">
      <c r="C289" s="142">
        <v>43</v>
      </c>
      <c r="D289" s="143" t="s">
        <v>141</v>
      </c>
      <c r="E289" s="143" t="s">
        <v>45</v>
      </c>
      <c r="F289" s="143" t="s">
        <v>243</v>
      </c>
      <c r="G289" s="143" t="s">
        <v>43</v>
      </c>
      <c r="H289" s="143" t="s">
        <v>44</v>
      </c>
      <c r="I289" s="144"/>
      <c r="J289" s="144"/>
      <c r="K289" s="143"/>
    </row>
    <row r="290" spans="3:11" hidden="1" x14ac:dyDescent="0.2">
      <c r="C290" s="142">
        <v>111</v>
      </c>
      <c r="D290" s="143" t="s">
        <v>142</v>
      </c>
      <c r="E290" s="143" t="s">
        <v>49</v>
      </c>
      <c r="F290" s="143" t="s">
        <v>42</v>
      </c>
      <c r="G290" s="143" t="s">
        <v>43</v>
      </c>
      <c r="H290" s="143" t="s">
        <v>44</v>
      </c>
      <c r="I290" s="144"/>
      <c r="J290" s="144"/>
      <c r="K290" s="143"/>
    </row>
    <row r="291" spans="3:11" hidden="1" x14ac:dyDescent="0.2">
      <c r="C291" s="142">
        <v>40</v>
      </c>
      <c r="D291" s="143" t="s">
        <v>143</v>
      </c>
      <c r="E291" s="143" t="s">
        <v>48</v>
      </c>
      <c r="F291" s="143" t="s">
        <v>42</v>
      </c>
      <c r="G291" s="143" t="s">
        <v>43</v>
      </c>
      <c r="H291" s="143" t="s">
        <v>44</v>
      </c>
      <c r="I291" s="144"/>
      <c r="J291" s="144"/>
      <c r="K291" s="143"/>
    </row>
    <row r="292" spans="3:11" hidden="1" x14ac:dyDescent="0.2">
      <c r="C292" s="142">
        <v>16</v>
      </c>
      <c r="D292" s="143" t="s">
        <v>144</v>
      </c>
      <c r="E292" s="143" t="s">
        <v>50</v>
      </c>
      <c r="F292" s="143" t="s">
        <v>243</v>
      </c>
      <c r="G292" s="143" t="s">
        <v>43</v>
      </c>
      <c r="H292" s="143" t="s">
        <v>44</v>
      </c>
      <c r="I292" s="144"/>
      <c r="J292" s="144"/>
      <c r="K292" s="143"/>
    </row>
    <row r="293" spans="3:11" hidden="1" x14ac:dyDescent="0.2">
      <c r="C293" s="142">
        <v>88</v>
      </c>
      <c r="D293" s="143" t="s">
        <v>145</v>
      </c>
      <c r="E293" s="143" t="s">
        <v>45</v>
      </c>
      <c r="F293" s="143" t="s">
        <v>243</v>
      </c>
      <c r="G293" s="143" t="s">
        <v>43</v>
      </c>
      <c r="H293" s="143" t="s">
        <v>44</v>
      </c>
      <c r="I293" s="144"/>
      <c r="J293" s="144"/>
      <c r="K293" s="143"/>
    </row>
    <row r="294" spans="3:11" hidden="1" x14ac:dyDescent="0.2">
      <c r="C294" s="142">
        <v>34</v>
      </c>
      <c r="D294" s="143" t="s">
        <v>146</v>
      </c>
      <c r="E294" s="143" t="s">
        <v>41</v>
      </c>
      <c r="F294" s="143" t="s">
        <v>42</v>
      </c>
      <c r="G294" s="143" t="s">
        <v>43</v>
      </c>
      <c r="H294" s="143" t="s">
        <v>44</v>
      </c>
      <c r="I294" s="144"/>
      <c r="J294" s="144"/>
      <c r="K294" s="143"/>
    </row>
    <row r="295" spans="3:11" hidden="1" x14ac:dyDescent="0.2">
      <c r="C295" s="142">
        <v>75</v>
      </c>
      <c r="D295" s="143" t="s">
        <v>147</v>
      </c>
      <c r="E295" s="143" t="s">
        <v>48</v>
      </c>
      <c r="F295" s="143" t="s">
        <v>42</v>
      </c>
      <c r="G295" s="143" t="s">
        <v>43</v>
      </c>
      <c r="H295" s="143" t="s">
        <v>44</v>
      </c>
      <c r="I295" s="144"/>
      <c r="J295" s="144"/>
      <c r="K295" s="143"/>
    </row>
    <row r="296" spans="3:11" hidden="1" x14ac:dyDescent="0.2">
      <c r="C296" s="142">
        <v>76</v>
      </c>
      <c r="D296" s="143" t="s">
        <v>148</v>
      </c>
      <c r="E296" s="143" t="s">
        <v>48</v>
      </c>
      <c r="F296" s="143" t="s">
        <v>42</v>
      </c>
      <c r="G296" s="143" t="s">
        <v>43</v>
      </c>
      <c r="H296" s="143" t="s">
        <v>44</v>
      </c>
      <c r="I296" s="144"/>
      <c r="J296" s="144"/>
      <c r="K296" s="143"/>
    </row>
    <row r="297" spans="3:11" hidden="1" x14ac:dyDescent="0.2">
      <c r="C297" s="142">
        <v>30</v>
      </c>
      <c r="D297" s="143" t="s">
        <v>149</v>
      </c>
      <c r="E297" s="143" t="s">
        <v>41</v>
      </c>
      <c r="F297" s="143" t="s">
        <v>42</v>
      </c>
      <c r="G297" s="143" t="s">
        <v>43</v>
      </c>
      <c r="H297" s="143" t="s">
        <v>44</v>
      </c>
      <c r="I297" s="144"/>
      <c r="J297" s="144"/>
      <c r="K297" s="143"/>
    </row>
    <row r="298" spans="3:11" hidden="1" x14ac:dyDescent="0.2">
      <c r="C298" s="142">
        <v>124</v>
      </c>
      <c r="D298" s="143" t="s">
        <v>150</v>
      </c>
      <c r="E298" s="143" t="s">
        <v>41</v>
      </c>
      <c r="F298" s="143" t="s">
        <v>42</v>
      </c>
      <c r="G298" s="143" t="s">
        <v>43</v>
      </c>
      <c r="H298" s="143" t="s">
        <v>44</v>
      </c>
      <c r="I298" s="144"/>
      <c r="J298" s="144"/>
      <c r="K298" s="143"/>
    </row>
    <row r="299" spans="3:11" hidden="1" x14ac:dyDescent="0.2">
      <c r="C299" s="142">
        <v>48</v>
      </c>
      <c r="D299" s="143" t="s">
        <v>151</v>
      </c>
      <c r="E299" s="143" t="s">
        <v>45</v>
      </c>
      <c r="F299" s="143" t="s">
        <v>243</v>
      </c>
      <c r="G299" s="143" t="s">
        <v>43</v>
      </c>
      <c r="H299" s="143" t="s">
        <v>44</v>
      </c>
      <c r="I299" s="144"/>
      <c r="J299" s="144"/>
      <c r="K299" s="143"/>
    </row>
    <row r="300" spans="3:11" hidden="1" x14ac:dyDescent="0.2">
      <c r="C300" s="142">
        <v>41</v>
      </c>
      <c r="D300" s="143" t="s">
        <v>152</v>
      </c>
      <c r="E300" s="143" t="s">
        <v>48</v>
      </c>
      <c r="F300" s="143" t="s">
        <v>42</v>
      </c>
      <c r="G300" s="143" t="s">
        <v>51</v>
      </c>
      <c r="H300" s="143" t="s">
        <v>44</v>
      </c>
      <c r="I300" s="144"/>
      <c r="J300" s="144"/>
      <c r="K300" s="143"/>
    </row>
    <row r="301" spans="3:11" hidden="1" x14ac:dyDescent="0.2">
      <c r="C301" s="142">
        <v>41</v>
      </c>
      <c r="D301" s="143" t="s">
        <v>153</v>
      </c>
      <c r="E301" s="143" t="s">
        <v>48</v>
      </c>
      <c r="F301" s="143" t="s">
        <v>42</v>
      </c>
      <c r="G301" s="143" t="s">
        <v>51</v>
      </c>
      <c r="H301" s="143" t="s">
        <v>44</v>
      </c>
      <c r="I301" s="144"/>
      <c r="J301" s="144"/>
      <c r="K301" s="143"/>
    </row>
    <row r="302" spans="3:11" hidden="1" x14ac:dyDescent="0.2">
      <c r="C302" s="142">
        <v>56</v>
      </c>
      <c r="D302" s="143" t="s">
        <v>154</v>
      </c>
      <c r="E302" s="143" t="s">
        <v>49</v>
      </c>
      <c r="F302" s="143" t="s">
        <v>42</v>
      </c>
      <c r="G302" s="143" t="s">
        <v>43</v>
      </c>
      <c r="H302" s="143" t="s">
        <v>44</v>
      </c>
      <c r="I302" s="144"/>
      <c r="J302" s="144"/>
      <c r="K302" s="143"/>
    </row>
    <row r="303" spans="3:11" hidden="1" x14ac:dyDescent="0.2">
      <c r="C303" s="142">
        <v>68</v>
      </c>
      <c r="D303" s="143" t="s">
        <v>155</v>
      </c>
      <c r="E303" s="143" t="s">
        <v>48</v>
      </c>
      <c r="F303" s="143" t="s">
        <v>42</v>
      </c>
      <c r="G303" s="143" t="s">
        <v>43</v>
      </c>
      <c r="H303" s="143" t="s">
        <v>44</v>
      </c>
      <c r="I303" s="144"/>
      <c r="J303" s="144"/>
      <c r="K303" s="143"/>
    </row>
    <row r="304" spans="3:11" hidden="1" x14ac:dyDescent="0.2">
      <c r="C304" s="142">
        <v>113</v>
      </c>
      <c r="D304" s="143" t="s">
        <v>156</v>
      </c>
      <c r="E304" s="143" t="s">
        <v>49</v>
      </c>
      <c r="F304" s="143" t="s">
        <v>42</v>
      </c>
      <c r="G304" s="143" t="s">
        <v>43</v>
      </c>
      <c r="H304" s="143" t="s">
        <v>44</v>
      </c>
      <c r="I304" s="144"/>
      <c r="J304" s="144"/>
      <c r="K304" s="143"/>
    </row>
    <row r="305" spans="3:11" hidden="1" x14ac:dyDescent="0.2">
      <c r="C305" s="142">
        <v>35</v>
      </c>
      <c r="D305" s="143" t="s">
        <v>157</v>
      </c>
      <c r="E305" s="143" t="s">
        <v>41</v>
      </c>
      <c r="F305" s="143" t="s">
        <v>42</v>
      </c>
      <c r="G305" s="143" t="s">
        <v>43</v>
      </c>
      <c r="H305" s="143" t="s">
        <v>44</v>
      </c>
      <c r="I305" s="143"/>
      <c r="J305" s="144"/>
      <c r="K305" s="143"/>
    </row>
    <row r="306" spans="3:11" hidden="1" x14ac:dyDescent="0.2">
      <c r="C306" s="142">
        <v>49</v>
      </c>
      <c r="D306" s="143" t="s">
        <v>158</v>
      </c>
      <c r="E306" s="143" t="s">
        <v>49</v>
      </c>
      <c r="F306" s="143" t="s">
        <v>42</v>
      </c>
      <c r="G306" s="143" t="s">
        <v>43</v>
      </c>
      <c r="H306" s="143" t="s">
        <v>44</v>
      </c>
      <c r="I306" s="144"/>
      <c r="J306" s="144"/>
      <c r="K306" s="143"/>
    </row>
    <row r="307" spans="3:11" hidden="1" x14ac:dyDescent="0.2">
      <c r="C307" s="142">
        <v>46</v>
      </c>
      <c r="D307" s="143" t="s">
        <v>159</v>
      </c>
      <c r="E307" s="143" t="s">
        <v>52</v>
      </c>
      <c r="F307" s="143" t="s">
        <v>243</v>
      </c>
      <c r="G307" s="143" t="s">
        <v>51</v>
      </c>
      <c r="H307" s="143" t="s">
        <v>44</v>
      </c>
      <c r="I307" s="144"/>
      <c r="J307" s="144"/>
      <c r="K307" s="143"/>
    </row>
    <row r="308" spans="3:11" hidden="1" x14ac:dyDescent="0.2">
      <c r="C308" s="142">
        <v>46</v>
      </c>
      <c r="D308" s="143" t="s">
        <v>160</v>
      </c>
      <c r="E308" s="143" t="s">
        <v>52</v>
      </c>
      <c r="F308" s="143" t="s">
        <v>243</v>
      </c>
      <c r="G308" s="143" t="s">
        <v>51</v>
      </c>
      <c r="H308" s="143" t="s">
        <v>44</v>
      </c>
      <c r="I308" s="144"/>
      <c r="J308" s="144"/>
      <c r="K308" s="143"/>
    </row>
    <row r="309" spans="3:11" hidden="1" x14ac:dyDescent="0.2">
      <c r="C309" s="142">
        <v>57</v>
      </c>
      <c r="D309" s="143" t="s">
        <v>161</v>
      </c>
      <c r="E309" s="143" t="s">
        <v>49</v>
      </c>
      <c r="F309" s="143" t="s">
        <v>42</v>
      </c>
      <c r="G309" s="143" t="s">
        <v>43</v>
      </c>
      <c r="H309" s="143" t="s">
        <v>44</v>
      </c>
      <c r="I309" s="144"/>
      <c r="J309" s="144"/>
      <c r="K309" s="143"/>
    </row>
    <row r="310" spans="3:11" hidden="1" x14ac:dyDescent="0.2">
      <c r="C310" s="142">
        <v>17</v>
      </c>
      <c r="D310" s="143" t="s">
        <v>162</v>
      </c>
      <c r="E310" s="143" t="s">
        <v>50</v>
      </c>
      <c r="F310" s="143" t="s">
        <v>243</v>
      </c>
      <c r="G310" s="143" t="s">
        <v>43</v>
      </c>
      <c r="H310" s="143" t="s">
        <v>44</v>
      </c>
      <c r="I310" s="144"/>
      <c r="J310" s="144"/>
      <c r="K310" s="143"/>
    </row>
    <row r="311" spans="3:11" hidden="1" x14ac:dyDescent="0.2">
      <c r="C311" s="142">
        <v>47</v>
      </c>
      <c r="D311" s="143" t="s">
        <v>163</v>
      </c>
      <c r="E311" s="143" t="s">
        <v>45</v>
      </c>
      <c r="F311" s="143" t="s">
        <v>243</v>
      </c>
      <c r="G311" s="143" t="s">
        <v>43</v>
      </c>
      <c r="H311" s="143" t="s">
        <v>44</v>
      </c>
      <c r="I311" s="144"/>
      <c r="J311" s="144"/>
      <c r="K311" s="143"/>
    </row>
    <row r="312" spans="3:11" hidden="1" x14ac:dyDescent="0.2">
      <c r="C312" s="142">
        <v>25</v>
      </c>
      <c r="D312" s="143" t="s">
        <v>164</v>
      </c>
      <c r="E312" s="143" t="s">
        <v>41</v>
      </c>
      <c r="F312" s="143" t="s">
        <v>42</v>
      </c>
      <c r="G312" s="143" t="s">
        <v>43</v>
      </c>
      <c r="H312" s="143" t="s">
        <v>44</v>
      </c>
      <c r="I312" s="144"/>
      <c r="J312" s="144"/>
      <c r="K312" s="143"/>
    </row>
    <row r="313" spans="3:11" hidden="1" x14ac:dyDescent="0.2">
      <c r="C313" s="142">
        <v>55</v>
      </c>
      <c r="D313" s="143" t="s">
        <v>165</v>
      </c>
      <c r="E313" s="143" t="s">
        <v>49</v>
      </c>
      <c r="F313" s="143" t="s">
        <v>42</v>
      </c>
      <c r="G313" s="143" t="s">
        <v>43</v>
      </c>
      <c r="H313" s="143" t="s">
        <v>44</v>
      </c>
      <c r="I313" s="144"/>
      <c r="J313" s="144"/>
      <c r="K313" s="143"/>
    </row>
    <row r="314" spans="3:11" hidden="1" x14ac:dyDescent="0.2">
      <c r="C314" s="142">
        <v>104</v>
      </c>
      <c r="D314" s="143" t="s">
        <v>166</v>
      </c>
      <c r="E314" s="143" t="s">
        <v>48</v>
      </c>
      <c r="F314" s="143" t="s">
        <v>42</v>
      </c>
      <c r="G314" s="143" t="s">
        <v>43</v>
      </c>
      <c r="H314" s="143" t="s">
        <v>44</v>
      </c>
      <c r="I314" s="144"/>
      <c r="J314" s="144"/>
      <c r="K314" s="143"/>
    </row>
    <row r="315" spans="3:11" hidden="1" x14ac:dyDescent="0.2">
      <c r="C315" s="142">
        <v>58</v>
      </c>
      <c r="D315" s="143" t="s">
        <v>167</v>
      </c>
      <c r="E315" s="143" t="s">
        <v>47</v>
      </c>
      <c r="F315" s="143" t="s">
        <v>42</v>
      </c>
      <c r="G315" s="143" t="s">
        <v>51</v>
      </c>
      <c r="H315" s="143" t="s">
        <v>44</v>
      </c>
      <c r="I315" s="144"/>
      <c r="J315" s="144"/>
      <c r="K315" s="143"/>
    </row>
    <row r="316" spans="3:11" hidden="1" x14ac:dyDescent="0.2">
      <c r="C316" s="142">
        <v>58</v>
      </c>
      <c r="D316" s="143" t="s">
        <v>168</v>
      </c>
      <c r="E316" s="143" t="s">
        <v>47</v>
      </c>
      <c r="F316" s="143" t="s">
        <v>42</v>
      </c>
      <c r="G316" s="143" t="s">
        <v>51</v>
      </c>
      <c r="H316" s="143" t="s">
        <v>44</v>
      </c>
      <c r="I316" s="144"/>
      <c r="J316" s="144"/>
      <c r="K316" s="143"/>
    </row>
    <row r="317" spans="3:11" hidden="1" x14ac:dyDescent="0.2">
      <c r="C317" s="142">
        <v>18</v>
      </c>
      <c r="D317" s="143" t="s">
        <v>169</v>
      </c>
      <c r="E317" s="143" t="s">
        <v>50</v>
      </c>
      <c r="F317" s="143" t="s">
        <v>243</v>
      </c>
      <c r="G317" s="143" t="s">
        <v>43</v>
      </c>
      <c r="H317" s="143" t="s">
        <v>44</v>
      </c>
      <c r="I317" s="144"/>
      <c r="J317" s="144"/>
      <c r="K317" s="143"/>
    </row>
    <row r="318" spans="3:11" hidden="1" x14ac:dyDescent="0.2">
      <c r="C318" s="142">
        <v>66</v>
      </c>
      <c r="D318" s="143" t="s">
        <v>170</v>
      </c>
      <c r="E318" s="143" t="s">
        <v>48</v>
      </c>
      <c r="F318" s="143" t="s">
        <v>42</v>
      </c>
      <c r="G318" s="143" t="s">
        <v>51</v>
      </c>
      <c r="H318" s="143" t="s">
        <v>44</v>
      </c>
      <c r="I318" s="144"/>
      <c r="J318" s="144"/>
      <c r="K318" s="143"/>
    </row>
    <row r="319" spans="3:11" hidden="1" x14ac:dyDescent="0.2">
      <c r="C319" s="142">
        <v>66</v>
      </c>
      <c r="D319" s="143" t="s">
        <v>171</v>
      </c>
      <c r="E319" s="143" t="s">
        <v>48</v>
      </c>
      <c r="F319" s="143" t="s">
        <v>42</v>
      </c>
      <c r="G319" s="143" t="s">
        <v>51</v>
      </c>
      <c r="H319" s="143" t="s">
        <v>44</v>
      </c>
      <c r="I319" s="144"/>
      <c r="J319" s="144"/>
      <c r="K319" s="143"/>
    </row>
    <row r="320" spans="3:11" hidden="1" x14ac:dyDescent="0.2">
      <c r="C320" s="142">
        <v>4</v>
      </c>
      <c r="D320" s="143" t="s">
        <v>172</v>
      </c>
      <c r="E320" s="143" t="s">
        <v>52</v>
      </c>
      <c r="F320" s="143" t="s">
        <v>243</v>
      </c>
      <c r="G320" s="143" t="s">
        <v>51</v>
      </c>
      <c r="H320" s="143" t="s">
        <v>44</v>
      </c>
      <c r="I320" s="144"/>
      <c r="J320" s="144"/>
      <c r="K320" s="143"/>
    </row>
    <row r="321" spans="3:11" hidden="1" x14ac:dyDescent="0.2">
      <c r="C321" s="142">
        <v>4</v>
      </c>
      <c r="D321" s="143" t="s">
        <v>173</v>
      </c>
      <c r="E321" s="143" t="s">
        <v>52</v>
      </c>
      <c r="F321" s="143" t="s">
        <v>243</v>
      </c>
      <c r="G321" s="143" t="s">
        <v>51</v>
      </c>
      <c r="H321" s="143" t="s">
        <v>44</v>
      </c>
      <c r="I321" s="144"/>
      <c r="J321" s="144"/>
      <c r="K321" s="143"/>
    </row>
    <row r="322" spans="3:11" hidden="1" x14ac:dyDescent="0.2">
      <c r="C322" s="142">
        <v>89</v>
      </c>
      <c r="D322" s="143" t="s">
        <v>174</v>
      </c>
      <c r="E322" s="143" t="s">
        <v>45</v>
      </c>
      <c r="F322" s="143" t="s">
        <v>243</v>
      </c>
      <c r="G322" s="143" t="s">
        <v>51</v>
      </c>
      <c r="H322" s="143" t="s">
        <v>44</v>
      </c>
      <c r="I322" s="144"/>
      <c r="J322" s="144"/>
      <c r="K322" s="143"/>
    </row>
    <row r="323" spans="3:11" hidden="1" x14ac:dyDescent="0.2">
      <c r="C323" s="142">
        <v>89</v>
      </c>
      <c r="D323" s="143" t="s">
        <v>175</v>
      </c>
      <c r="E323" s="143" t="s">
        <v>45</v>
      </c>
      <c r="F323" s="143" t="s">
        <v>243</v>
      </c>
      <c r="G323" s="143" t="s">
        <v>51</v>
      </c>
      <c r="H323" s="143" t="s">
        <v>44</v>
      </c>
      <c r="I323" s="144"/>
      <c r="J323" s="144"/>
      <c r="K323" s="143"/>
    </row>
    <row r="324" spans="3:11" hidden="1" x14ac:dyDescent="0.2">
      <c r="C324" s="142">
        <v>90</v>
      </c>
      <c r="D324" s="143" t="s">
        <v>176</v>
      </c>
      <c r="E324" s="143" t="s">
        <v>45</v>
      </c>
      <c r="F324" s="143" t="s">
        <v>243</v>
      </c>
      <c r="G324" s="143" t="s">
        <v>43</v>
      </c>
      <c r="H324" s="143" t="s">
        <v>44</v>
      </c>
      <c r="I324" s="144"/>
      <c r="J324" s="144"/>
      <c r="K324" s="143"/>
    </row>
    <row r="325" spans="3:11" hidden="1" x14ac:dyDescent="0.2">
      <c r="C325" s="142">
        <v>19</v>
      </c>
      <c r="D325" s="143" t="s">
        <v>177</v>
      </c>
      <c r="E325" s="143" t="s">
        <v>50</v>
      </c>
      <c r="F325" s="143" t="s">
        <v>243</v>
      </c>
      <c r="G325" s="143" t="s">
        <v>43</v>
      </c>
      <c r="H325" s="143" t="s">
        <v>44</v>
      </c>
      <c r="I325" s="144"/>
      <c r="J325" s="144"/>
      <c r="K325" s="143"/>
    </row>
    <row r="326" spans="3:11" hidden="1" x14ac:dyDescent="0.2">
      <c r="C326" s="142">
        <v>5</v>
      </c>
      <c r="D326" s="143" t="s">
        <v>178</v>
      </c>
      <c r="E326" s="143" t="s">
        <v>52</v>
      </c>
      <c r="F326" s="143" t="s">
        <v>243</v>
      </c>
      <c r="G326" s="143" t="s">
        <v>43</v>
      </c>
      <c r="H326" s="143" t="s">
        <v>44</v>
      </c>
      <c r="I326" s="144"/>
      <c r="J326" s="144"/>
      <c r="K326" s="143"/>
    </row>
    <row r="327" spans="3:11" hidden="1" x14ac:dyDescent="0.2">
      <c r="C327" s="142">
        <v>119</v>
      </c>
      <c r="D327" s="143" t="s">
        <v>179</v>
      </c>
      <c r="E327" s="143" t="s">
        <v>52</v>
      </c>
      <c r="F327" s="143" t="s">
        <v>243</v>
      </c>
      <c r="G327" s="143" t="s">
        <v>51</v>
      </c>
      <c r="H327" s="143" t="s">
        <v>44</v>
      </c>
      <c r="I327" s="144"/>
      <c r="J327" s="144"/>
      <c r="K327" s="143"/>
    </row>
    <row r="328" spans="3:11" hidden="1" x14ac:dyDescent="0.2">
      <c r="C328" s="142">
        <v>119</v>
      </c>
      <c r="D328" s="143" t="s">
        <v>180</v>
      </c>
      <c r="E328" s="143" t="s">
        <v>52</v>
      </c>
      <c r="F328" s="143" t="s">
        <v>243</v>
      </c>
      <c r="G328" s="143" t="s">
        <v>51</v>
      </c>
      <c r="H328" s="143" t="s">
        <v>44</v>
      </c>
      <c r="I328" s="144"/>
      <c r="J328" s="144"/>
      <c r="K328" s="143"/>
    </row>
    <row r="329" spans="3:11" hidden="1" x14ac:dyDescent="0.2">
      <c r="C329" s="142">
        <v>52</v>
      </c>
      <c r="D329" s="143" t="s">
        <v>181</v>
      </c>
      <c r="E329" s="143" t="s">
        <v>47</v>
      </c>
      <c r="F329" s="143" t="s">
        <v>42</v>
      </c>
      <c r="G329" s="143" t="s">
        <v>43</v>
      </c>
      <c r="H329" s="143" t="s">
        <v>44</v>
      </c>
      <c r="I329" s="144"/>
      <c r="J329" s="144"/>
      <c r="K329" s="143"/>
    </row>
    <row r="330" spans="3:11" hidden="1" x14ac:dyDescent="0.2">
      <c r="C330" s="142">
        <v>77</v>
      </c>
      <c r="D330" s="143" t="s">
        <v>182</v>
      </c>
      <c r="E330" s="143" t="s">
        <v>48</v>
      </c>
      <c r="F330" s="143" t="s">
        <v>42</v>
      </c>
      <c r="G330" s="143" t="s">
        <v>43</v>
      </c>
      <c r="H330" s="143" t="s">
        <v>44</v>
      </c>
      <c r="I330" s="144"/>
      <c r="J330" s="144"/>
      <c r="K330" s="143"/>
    </row>
    <row r="331" spans="3:11" hidden="1" x14ac:dyDescent="0.2">
      <c r="C331" s="142">
        <v>79</v>
      </c>
      <c r="D331" s="143" t="s">
        <v>183</v>
      </c>
      <c r="E331" s="143" t="s">
        <v>45</v>
      </c>
      <c r="F331" s="143" t="s">
        <v>243</v>
      </c>
      <c r="G331" s="143" t="s">
        <v>43</v>
      </c>
      <c r="H331" s="143" t="s">
        <v>44</v>
      </c>
      <c r="I331" s="144"/>
      <c r="J331" s="144"/>
      <c r="K331" s="143"/>
    </row>
    <row r="332" spans="3:11" hidden="1" x14ac:dyDescent="0.2">
      <c r="C332" s="142">
        <v>91</v>
      </c>
      <c r="D332" s="143" t="s">
        <v>184</v>
      </c>
      <c r="E332" s="143" t="s">
        <v>45</v>
      </c>
      <c r="F332" s="143" t="s">
        <v>243</v>
      </c>
      <c r="G332" s="143" t="s">
        <v>43</v>
      </c>
      <c r="H332" s="143" t="s">
        <v>44</v>
      </c>
      <c r="I332" s="144"/>
      <c r="J332" s="144"/>
      <c r="K332" s="143"/>
    </row>
    <row r="333" spans="3:11" hidden="1" x14ac:dyDescent="0.2">
      <c r="C333" s="142">
        <v>78</v>
      </c>
      <c r="D333" s="143" t="s">
        <v>185</v>
      </c>
      <c r="E333" s="143" t="s">
        <v>48</v>
      </c>
      <c r="F333" s="143" t="s">
        <v>42</v>
      </c>
      <c r="G333" s="143" t="s">
        <v>43</v>
      </c>
      <c r="H333" s="143" t="s">
        <v>44</v>
      </c>
      <c r="I333" s="144"/>
      <c r="J333" s="144"/>
      <c r="K333" s="143"/>
    </row>
    <row r="334" spans="3:11" hidden="1" x14ac:dyDescent="0.2">
      <c r="C334" s="142">
        <v>36</v>
      </c>
      <c r="D334" s="143" t="s">
        <v>186</v>
      </c>
      <c r="E334" s="143" t="s">
        <v>41</v>
      </c>
      <c r="F334" s="143" t="s">
        <v>42</v>
      </c>
      <c r="G334" s="143" t="s">
        <v>43</v>
      </c>
      <c r="H334" s="143" t="s">
        <v>44</v>
      </c>
      <c r="I334" s="144"/>
      <c r="J334" s="144"/>
      <c r="K334" s="143"/>
    </row>
    <row r="335" spans="3:11" hidden="1" x14ac:dyDescent="0.2">
      <c r="C335" s="142">
        <v>20</v>
      </c>
      <c r="D335" s="143" t="s">
        <v>187</v>
      </c>
      <c r="E335" s="143" t="s">
        <v>50</v>
      </c>
      <c r="F335" s="143" t="s">
        <v>243</v>
      </c>
      <c r="G335" s="143" t="s">
        <v>43</v>
      </c>
      <c r="H335" s="143" t="s">
        <v>44</v>
      </c>
      <c r="I335" s="144"/>
      <c r="J335" s="144"/>
      <c r="K335" s="143"/>
    </row>
    <row r="336" spans="3:11" hidden="1" x14ac:dyDescent="0.2">
      <c r="C336" s="142">
        <v>92</v>
      </c>
      <c r="D336" s="143" t="s">
        <v>188</v>
      </c>
      <c r="E336" s="143" t="s">
        <v>53</v>
      </c>
      <c r="F336" s="143" t="s">
        <v>243</v>
      </c>
      <c r="G336" s="143" t="s">
        <v>51</v>
      </c>
      <c r="H336" s="143" t="s">
        <v>44</v>
      </c>
      <c r="I336" s="144"/>
      <c r="J336" s="144"/>
      <c r="K336" s="143"/>
    </row>
    <row r="337" spans="3:11" hidden="1" x14ac:dyDescent="0.2">
      <c r="C337" s="142">
        <v>92</v>
      </c>
      <c r="D337" s="143" t="s">
        <v>189</v>
      </c>
      <c r="E337" s="143" t="s">
        <v>53</v>
      </c>
      <c r="F337" s="143" t="s">
        <v>243</v>
      </c>
      <c r="G337" s="143" t="s">
        <v>51</v>
      </c>
      <c r="H337" s="143" t="s">
        <v>44</v>
      </c>
      <c r="I337" s="144"/>
      <c r="J337" s="144"/>
      <c r="K337" s="143"/>
    </row>
    <row r="338" spans="3:11" hidden="1" x14ac:dyDescent="0.2">
      <c r="C338" s="142">
        <v>53</v>
      </c>
      <c r="D338" s="143" t="s">
        <v>190</v>
      </c>
      <c r="E338" s="143" t="s">
        <v>49</v>
      </c>
      <c r="F338" s="143" t="s">
        <v>42</v>
      </c>
      <c r="G338" s="143" t="s">
        <v>43</v>
      </c>
      <c r="H338" s="143" t="s">
        <v>44</v>
      </c>
      <c r="I338" s="144"/>
      <c r="J338" s="144"/>
      <c r="K338" s="143"/>
    </row>
    <row r="339" spans="3:11" hidden="1" x14ac:dyDescent="0.2">
      <c r="C339" s="142">
        <v>101</v>
      </c>
      <c r="D339" s="143" t="s">
        <v>191</v>
      </c>
      <c r="E339" s="143" t="s">
        <v>48</v>
      </c>
      <c r="F339" s="143" t="s">
        <v>42</v>
      </c>
      <c r="G339" s="143" t="s">
        <v>51</v>
      </c>
      <c r="H339" s="143" t="s">
        <v>44</v>
      </c>
      <c r="I339" s="144"/>
      <c r="J339" s="144"/>
      <c r="K339" s="143"/>
    </row>
    <row r="340" spans="3:11" hidden="1" x14ac:dyDescent="0.2">
      <c r="C340" s="142">
        <v>101</v>
      </c>
      <c r="D340" s="143" t="s">
        <v>192</v>
      </c>
      <c r="E340" s="143" t="s">
        <v>48</v>
      </c>
      <c r="F340" s="143" t="s">
        <v>42</v>
      </c>
      <c r="G340" s="143" t="s">
        <v>51</v>
      </c>
      <c r="H340" s="143" t="s">
        <v>44</v>
      </c>
      <c r="I340" s="144"/>
      <c r="J340" s="144"/>
      <c r="K340" s="143"/>
    </row>
    <row r="341" spans="3:11" hidden="1" x14ac:dyDescent="0.2">
      <c r="C341" s="142">
        <v>125</v>
      </c>
      <c r="D341" s="143" t="s">
        <v>193</v>
      </c>
      <c r="E341" s="143" t="s">
        <v>52</v>
      </c>
      <c r="F341" s="143" t="s">
        <v>243</v>
      </c>
      <c r="G341" s="143" t="s">
        <v>43</v>
      </c>
      <c r="H341" s="143" t="s">
        <v>44</v>
      </c>
      <c r="I341" s="144"/>
      <c r="J341" s="144"/>
      <c r="K341" s="143"/>
    </row>
    <row r="342" spans="3:11" hidden="1" x14ac:dyDescent="0.2">
      <c r="C342" s="142">
        <v>63</v>
      </c>
      <c r="D342" s="143" t="s">
        <v>194</v>
      </c>
      <c r="E342" s="143" t="s">
        <v>47</v>
      </c>
      <c r="F342" s="143" t="s">
        <v>42</v>
      </c>
      <c r="G342" s="143" t="s">
        <v>43</v>
      </c>
      <c r="H342" s="143" t="s">
        <v>44</v>
      </c>
      <c r="I342" s="144"/>
      <c r="J342" s="144"/>
      <c r="K342" s="143"/>
    </row>
    <row r="343" spans="3:11" hidden="1" x14ac:dyDescent="0.2">
      <c r="C343" s="142">
        <v>6</v>
      </c>
      <c r="D343" s="143" t="s">
        <v>195</v>
      </c>
      <c r="E343" s="143" t="s">
        <v>53</v>
      </c>
      <c r="F343" s="143" t="s">
        <v>243</v>
      </c>
      <c r="G343" s="143" t="s">
        <v>43</v>
      </c>
      <c r="H343" s="143" t="s">
        <v>44</v>
      </c>
      <c r="I343" s="144"/>
      <c r="J343" s="144"/>
      <c r="K343" s="143"/>
    </row>
    <row r="344" spans="3:11" hidden="1" x14ac:dyDescent="0.2">
      <c r="C344" s="142">
        <v>7</v>
      </c>
      <c r="D344" s="143" t="s">
        <v>196</v>
      </c>
      <c r="E344" s="143" t="s">
        <v>53</v>
      </c>
      <c r="F344" s="143" t="s">
        <v>243</v>
      </c>
      <c r="G344" s="143" t="s">
        <v>51</v>
      </c>
      <c r="H344" s="143" t="s">
        <v>44</v>
      </c>
      <c r="I344" s="144"/>
      <c r="J344" s="144"/>
      <c r="K344" s="143"/>
    </row>
    <row r="345" spans="3:11" hidden="1" x14ac:dyDescent="0.2">
      <c r="C345" s="142">
        <v>7</v>
      </c>
      <c r="D345" s="143" t="s">
        <v>197</v>
      </c>
      <c r="E345" s="143" t="s">
        <v>53</v>
      </c>
      <c r="F345" s="143" t="s">
        <v>243</v>
      </c>
      <c r="G345" s="143" t="s">
        <v>51</v>
      </c>
      <c r="H345" s="143" t="s">
        <v>44</v>
      </c>
      <c r="I345" s="144"/>
      <c r="J345" s="144"/>
      <c r="K345" s="143"/>
    </row>
    <row r="346" spans="3:11" hidden="1" x14ac:dyDescent="0.2">
      <c r="C346" s="142">
        <v>107</v>
      </c>
      <c r="D346" s="143" t="s">
        <v>198</v>
      </c>
      <c r="E346" s="143" t="s">
        <v>49</v>
      </c>
      <c r="F346" s="143" t="s">
        <v>42</v>
      </c>
      <c r="G346" s="143" t="s">
        <v>51</v>
      </c>
      <c r="H346" s="143" t="s">
        <v>44</v>
      </c>
      <c r="I346" s="144"/>
      <c r="J346" s="144"/>
      <c r="K346" s="143"/>
    </row>
    <row r="347" spans="3:11" hidden="1" x14ac:dyDescent="0.2">
      <c r="C347" s="142">
        <v>107</v>
      </c>
      <c r="D347" s="143" t="s">
        <v>267</v>
      </c>
      <c r="E347" s="143" t="s">
        <v>49</v>
      </c>
      <c r="F347" s="143" t="s">
        <v>42</v>
      </c>
      <c r="G347" s="143" t="s">
        <v>51</v>
      </c>
      <c r="H347" s="143" t="s">
        <v>44</v>
      </c>
      <c r="I347" s="144"/>
      <c r="J347" s="144"/>
      <c r="K347" s="143"/>
    </row>
    <row r="348" spans="3:11" hidden="1" x14ac:dyDescent="0.2">
      <c r="C348" s="142">
        <v>122</v>
      </c>
      <c r="D348" s="143" t="s">
        <v>199</v>
      </c>
      <c r="E348" s="143" t="s">
        <v>50</v>
      </c>
      <c r="F348" s="143" t="s">
        <v>243</v>
      </c>
      <c r="G348" s="143" t="s">
        <v>51</v>
      </c>
      <c r="H348" s="143" t="s">
        <v>44</v>
      </c>
      <c r="I348" s="144"/>
      <c r="J348" s="144"/>
      <c r="K348" s="143"/>
    </row>
    <row r="349" spans="3:11" hidden="1" x14ac:dyDescent="0.2">
      <c r="C349" s="142">
        <v>122</v>
      </c>
      <c r="D349" s="143" t="s">
        <v>200</v>
      </c>
      <c r="E349" s="143" t="s">
        <v>50</v>
      </c>
      <c r="F349" s="143" t="s">
        <v>243</v>
      </c>
      <c r="G349" s="143" t="s">
        <v>51</v>
      </c>
      <c r="H349" s="143" t="s">
        <v>44</v>
      </c>
      <c r="I349" s="144"/>
      <c r="J349" s="144"/>
      <c r="K349" s="143"/>
    </row>
    <row r="350" spans="3:11" hidden="1" x14ac:dyDescent="0.2">
      <c r="C350" s="142">
        <v>112</v>
      </c>
      <c r="D350" s="143" t="s">
        <v>201</v>
      </c>
      <c r="E350" s="143" t="s">
        <v>49</v>
      </c>
      <c r="F350" s="143" t="s">
        <v>42</v>
      </c>
      <c r="G350" s="143" t="s">
        <v>43</v>
      </c>
      <c r="H350" s="143" t="s">
        <v>44</v>
      </c>
      <c r="I350" s="143"/>
      <c r="J350" s="143"/>
      <c r="K350" s="143"/>
    </row>
    <row r="351" spans="3:11" hidden="1" x14ac:dyDescent="0.2">
      <c r="C351" s="142">
        <v>37</v>
      </c>
      <c r="D351" s="143" t="s">
        <v>202</v>
      </c>
      <c r="E351" s="143" t="s">
        <v>52</v>
      </c>
      <c r="F351" s="143" t="s">
        <v>243</v>
      </c>
      <c r="G351" s="143" t="s">
        <v>43</v>
      </c>
      <c r="H351" s="143" t="s">
        <v>44</v>
      </c>
      <c r="I351" s="143"/>
      <c r="J351" s="143"/>
      <c r="K351" s="143"/>
    </row>
    <row r="352" spans="3:11" hidden="1" x14ac:dyDescent="0.2">
      <c r="C352" s="142">
        <v>64</v>
      </c>
      <c r="D352" s="143" t="s">
        <v>203</v>
      </c>
      <c r="E352" s="143" t="s">
        <v>47</v>
      </c>
      <c r="F352" s="143" t="s">
        <v>42</v>
      </c>
      <c r="G352" s="143" t="s">
        <v>43</v>
      </c>
      <c r="H352" s="143" t="s">
        <v>44</v>
      </c>
      <c r="I352" s="143"/>
      <c r="J352" s="143"/>
      <c r="K352" s="143"/>
    </row>
    <row r="353" spans="3:11" hidden="1" x14ac:dyDescent="0.2">
      <c r="C353" s="142">
        <v>106</v>
      </c>
      <c r="D353" s="143" t="s">
        <v>204</v>
      </c>
      <c r="E353" s="143" t="s">
        <v>49</v>
      </c>
      <c r="F353" s="143" t="s">
        <v>42</v>
      </c>
      <c r="G353" s="143" t="s">
        <v>43</v>
      </c>
      <c r="H353" s="143" t="s">
        <v>44</v>
      </c>
      <c r="I353" s="143"/>
      <c r="J353" s="143"/>
      <c r="K353" s="143"/>
    </row>
    <row r="354" spans="3:11" hidden="1" x14ac:dyDescent="0.2">
      <c r="C354" s="142">
        <v>72</v>
      </c>
      <c r="D354" s="143" t="s">
        <v>205</v>
      </c>
      <c r="E354" s="143" t="s">
        <v>48</v>
      </c>
      <c r="F354" s="143" t="s">
        <v>42</v>
      </c>
      <c r="G354" s="143" t="s">
        <v>43</v>
      </c>
      <c r="H354" s="143" t="s">
        <v>44</v>
      </c>
      <c r="I354" s="143"/>
      <c r="J354" s="143"/>
      <c r="K354" s="143"/>
    </row>
    <row r="355" spans="3:11" hidden="1" x14ac:dyDescent="0.2">
      <c r="C355" s="142">
        <v>42</v>
      </c>
      <c r="D355" s="143" t="s">
        <v>206</v>
      </c>
      <c r="E355" s="143" t="s">
        <v>48</v>
      </c>
      <c r="F355" s="143" t="s">
        <v>42</v>
      </c>
      <c r="G355" s="143" t="s">
        <v>43</v>
      </c>
      <c r="H355" s="143" t="s">
        <v>44</v>
      </c>
      <c r="I355" s="143"/>
      <c r="J355" s="143"/>
      <c r="K355" s="143"/>
    </row>
    <row r="356" spans="3:11" hidden="1" x14ac:dyDescent="0.2">
      <c r="C356" s="142">
        <v>114</v>
      </c>
      <c r="D356" s="143" t="s">
        <v>207</v>
      </c>
      <c r="E356" s="143" t="s">
        <v>49</v>
      </c>
      <c r="F356" s="143" t="s">
        <v>42</v>
      </c>
      <c r="G356" s="143" t="s">
        <v>43</v>
      </c>
      <c r="H356" s="143" t="s">
        <v>44</v>
      </c>
      <c r="I356" s="143"/>
      <c r="J356" s="143"/>
      <c r="K356" s="143"/>
    </row>
    <row r="357" spans="3:11" hidden="1" x14ac:dyDescent="0.2">
      <c r="C357" s="142">
        <v>54</v>
      </c>
      <c r="D357" s="143" t="s">
        <v>208</v>
      </c>
      <c r="E357" s="143" t="s">
        <v>49</v>
      </c>
      <c r="F357" s="143" t="s">
        <v>42</v>
      </c>
      <c r="G357" s="143" t="s">
        <v>43</v>
      </c>
      <c r="H357" s="143" t="s">
        <v>44</v>
      </c>
      <c r="I357" s="143"/>
      <c r="J357" s="143"/>
      <c r="K357" s="143"/>
    </row>
    <row r="358" spans="3:11" hidden="1" x14ac:dyDescent="0.2">
      <c r="C358" s="142">
        <v>105</v>
      </c>
      <c r="D358" s="143" t="s">
        <v>209</v>
      </c>
      <c r="E358" s="143" t="s">
        <v>48</v>
      </c>
      <c r="F358" s="143" t="s">
        <v>42</v>
      </c>
      <c r="G358" s="143" t="s">
        <v>51</v>
      </c>
      <c r="H358" s="143" t="s">
        <v>44</v>
      </c>
      <c r="I358" s="143"/>
      <c r="J358" s="143"/>
      <c r="K358" s="143"/>
    </row>
    <row r="359" spans="3:11" hidden="1" x14ac:dyDescent="0.2">
      <c r="C359" s="142">
        <v>105</v>
      </c>
      <c r="D359" s="143" t="s">
        <v>210</v>
      </c>
      <c r="E359" s="143" t="s">
        <v>48</v>
      </c>
      <c r="F359" s="143" t="s">
        <v>42</v>
      </c>
      <c r="G359" s="143" t="s">
        <v>51</v>
      </c>
      <c r="H359" s="143" t="s">
        <v>44</v>
      </c>
      <c r="I359" s="143"/>
      <c r="J359" s="143"/>
      <c r="K359" s="143"/>
    </row>
    <row r="360" spans="3:11" hidden="1" x14ac:dyDescent="0.2">
      <c r="C360" s="142">
        <v>65</v>
      </c>
      <c r="D360" s="143" t="s">
        <v>211</v>
      </c>
      <c r="E360" s="143" t="s">
        <v>47</v>
      </c>
      <c r="F360" s="143" t="s">
        <v>42</v>
      </c>
      <c r="G360" s="143" t="s">
        <v>43</v>
      </c>
      <c r="H360" s="143" t="s">
        <v>44</v>
      </c>
      <c r="I360" s="143"/>
      <c r="J360" s="143"/>
      <c r="K360" s="143"/>
    </row>
    <row r="361" spans="3:11" hidden="1" x14ac:dyDescent="0.2">
      <c r="C361" s="142">
        <v>115</v>
      </c>
      <c r="D361" s="143" t="s">
        <v>212</v>
      </c>
      <c r="E361" s="143" t="s">
        <v>52</v>
      </c>
      <c r="F361" s="143" t="s">
        <v>243</v>
      </c>
      <c r="G361" s="143" t="s">
        <v>43</v>
      </c>
      <c r="H361" s="143" t="s">
        <v>44</v>
      </c>
      <c r="I361" s="143"/>
      <c r="J361" s="143"/>
      <c r="K361" s="143"/>
    </row>
  </sheetData>
  <sheetProtection password="C96B" sheet="1" objects="1" scenarios="1" formatCells="0" formatColumns="0" formatRows="0"/>
  <mergeCells count="39">
    <mergeCell ref="C18:E18"/>
    <mergeCell ref="C19:E19"/>
    <mergeCell ref="C41:K45"/>
    <mergeCell ref="F18:K18"/>
    <mergeCell ref="C30:K34"/>
    <mergeCell ref="C21:E21"/>
    <mergeCell ref="F20:K20"/>
    <mergeCell ref="F21:K21"/>
    <mergeCell ref="C20:E20"/>
    <mergeCell ref="C22:E22"/>
    <mergeCell ref="A5:B5"/>
    <mergeCell ref="C57:K61"/>
    <mergeCell ref="A43:B43"/>
    <mergeCell ref="F22:K22"/>
    <mergeCell ref="F23:K23"/>
    <mergeCell ref="F24:K24"/>
    <mergeCell ref="F25:K25"/>
    <mergeCell ref="C23:E23"/>
    <mergeCell ref="C25:E25"/>
    <mergeCell ref="A55:B64"/>
    <mergeCell ref="C63:K63"/>
    <mergeCell ref="C24:E24"/>
    <mergeCell ref="C55:K55"/>
    <mergeCell ref="C28:K28"/>
    <mergeCell ref="C39:K39"/>
    <mergeCell ref="C11:K11"/>
    <mergeCell ref="C6:K6"/>
    <mergeCell ref="C9:F9"/>
    <mergeCell ref="I8:K8"/>
    <mergeCell ref="I9:K9"/>
    <mergeCell ref="C8:F8"/>
    <mergeCell ref="C16:E16"/>
    <mergeCell ref="C17:E17"/>
    <mergeCell ref="F14:K14"/>
    <mergeCell ref="F17:K17"/>
    <mergeCell ref="C13:E13"/>
    <mergeCell ref="F16:K16"/>
    <mergeCell ref="C14:E14"/>
    <mergeCell ref="F15:K15"/>
  </mergeCells>
  <phoneticPr fontId="2" type="noConversion"/>
  <conditionalFormatting sqref="C9:F9">
    <cfRule type="cellIs" dxfId="107" priority="1" stopIfTrue="1" operator="between">
      <formula>0</formula>
      <formula>0</formula>
    </cfRule>
  </conditionalFormatting>
  <conditionalFormatting sqref="I9:K9">
    <cfRule type="expression" dxfId="106" priority="2" stopIfTrue="1">
      <formula>ISERROR(I9)</formula>
    </cfRule>
  </conditionalFormatting>
  <hyperlinks>
    <hyperlink ref="I50" location="'INSTRUCTIVO IMROM'!A1" tooltip="IR A INSTRUCTIVO IMROM" display="Ir al instructivo" xr:uid="{00000000-0004-0000-0100-000000000000}"/>
    <hyperlink ref="D48" location="'REPORTE ENERO IMROM'!A1" tooltip="CLICK PARA IR A IMROM ENERO" display="ENERO" xr:uid="{00000000-0004-0000-0100-000001000000}"/>
    <hyperlink ref="D49" location="'REPORTE FEBRERO IMROM'!A1" tooltip="CLICK PARA IR A IMROM FEBRERO" display="FEBRERO" xr:uid="{00000000-0004-0000-0100-000002000000}"/>
    <hyperlink ref="D50" location="'REPORTE MARZO IMROM'!A1" tooltip="CLICK PARA IR A IMROM MARZO" display="MARZO" xr:uid="{00000000-0004-0000-0100-000003000000}"/>
    <hyperlink ref="D51" location="'REPORTE ABRIL IMROM'!A1" tooltip="CLICK PARA IR A IMROM ABRIL" display="ABRIL" xr:uid="{00000000-0004-0000-0100-000004000000}"/>
    <hyperlink ref="D52" location="'REPORTE MAYO IMROM'!A1" tooltip="CLICK PARA IR A IMROM MAYO" display="MAYO" xr:uid="{00000000-0004-0000-0100-000005000000}"/>
    <hyperlink ref="D53" location="'REPORTE JUNIO IMROM'!A1" tooltip="CLICK PARA IR A IMROM JUNIO" display="JUNIO" xr:uid="{00000000-0004-0000-0100-000006000000}"/>
    <hyperlink ref="F48" location="'REPORTE JULIO IMROM'!A1" tooltip="CLICK PARA IR A IMROM JULIO" display="JULIO" xr:uid="{00000000-0004-0000-0100-000007000000}"/>
    <hyperlink ref="F49" location="'REPORTE AGOSTO IMROM'!A1" tooltip="CLICK PARA IR A IMROM AGOSTO" display="AGOSTO" xr:uid="{00000000-0004-0000-0100-000008000000}"/>
    <hyperlink ref="F50" location="'REPORTE SEPTIEMBRE IMROM'!A1" tooltip="CLICK PARA IR A IMROM SEPTIEMBRE" display="SEPTIEMBRE" xr:uid="{00000000-0004-0000-0100-000009000000}"/>
    <hyperlink ref="F51" location="'REPORTE OCTUBRE IMROM'!A1" tooltip="CLICK PARA IR A IMROM OCTUBRE" display="OCTUBRE" xr:uid="{00000000-0004-0000-0100-00000A000000}"/>
    <hyperlink ref="F52" location="'REPORTE NOVIEMBRE IMROM'!A1" tooltip="CLICK PARA IR A IMROM NOVIEMBRE" display="NOVIEMBRE" xr:uid="{00000000-0004-0000-0100-00000B000000}"/>
    <hyperlink ref="F53" location="'REPORTE DICIEMBRE IMROM'!A1" tooltip="CLICK PARA IR A IMROM DICIEMBRE" display="DICIEMBRE" xr:uid="{00000000-0004-0000-0100-00000C000000}"/>
    <hyperlink ref="C63" location="'CEDULA CONCENTRADO ADMON'!A1" display="Ir a CEDULA GENERAL DE OBRAS POR ADMINISTRACION" xr:uid="{00000000-0004-0000-0100-00000D000000}"/>
    <hyperlink ref="A43" location="'menu principal'!A10" display="IR ARRIBA" xr:uid="{00000000-0004-0000-0100-00000E000000}"/>
    <hyperlink ref="A43:B43" location="'MENU PRINCIPAL'!A1" tooltip="CLICK PARA SUBIR" display="IR ARRIBA" xr:uid="{00000000-0004-0000-0100-00000F000000}"/>
    <hyperlink ref="A5:B5" location="'MENU INICIAL'!C10" tooltip="IR A MENU INICIAL" display="IR A MENU INICIAL" xr:uid="{00000000-0004-0000-0100-000010000000}"/>
    <hyperlink ref="I36" location="'CED. GRAL POR REP. O MANTTO'!A1" tooltip="CLICK PARA IR A LA CEDULA GRAL. DE REP. Y MANTTO." display="Ir a la cedula" xr:uid="{00000000-0004-0000-0100-000011000000}"/>
    <hyperlink ref="D36" location="'INSTRUCTIVO CED GRAL'!A1" tooltip="CLICK PARA IR AL INSTRUCTIVO DE LLENADO" display="Ir al instructivo" xr:uid="{00000000-0004-0000-0100-000012000000}"/>
  </hyperlinks>
  <printOptions horizontalCentered="1"/>
  <pageMargins left="0.59055118110236227" right="0.59055118110236227" top="0.59055118110236227" bottom="0.59055118110236227" header="0" footer="0"/>
  <pageSetup scale="92" orientation="portrait" horizontalDpi="4294967293" verticalDpi="1200" r:id="rId1"/>
  <headerFooter alignWithMargins="0"/>
  <pictur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theme="6" tint="-0.249977111117893"/>
    <pageSetUpPr fitToPage="1"/>
  </sheetPr>
  <dimension ref="A1:K105"/>
  <sheetViews>
    <sheetView zoomScaleNormal="100" workbookViewId="0">
      <pane ySplit="11" topLeftCell="A61" activePane="bottomLeft" state="frozen"/>
      <selection activeCell="C17" sqref="C17"/>
      <selection pane="bottomLeft" activeCell="F65" sqref="F65:J65"/>
    </sheetView>
  </sheetViews>
  <sheetFormatPr baseColWidth="10" defaultColWidth="0" defaultRowHeight="0" customHeight="1" zeroHeight="1" x14ac:dyDescent="0.2"/>
  <cols>
    <col min="1" max="1" width="11.42578125" style="130" customWidth="1"/>
    <col min="2" max="2" width="2.85546875" style="130" customWidth="1"/>
    <col min="3" max="3" width="53.42578125" style="130" customWidth="1"/>
    <col min="4" max="10" width="11.42578125" style="130" customWidth="1"/>
  </cols>
  <sheetData>
    <row r="1" spans="3:10" ht="12.75" x14ac:dyDescent="0.2"/>
    <row r="2" spans="3:10" ht="15.75" x14ac:dyDescent="0.25">
      <c r="C2" s="147"/>
      <c r="D2" s="147"/>
      <c r="E2" s="147"/>
      <c r="F2" s="147"/>
      <c r="G2" s="147"/>
      <c r="H2" s="147"/>
      <c r="I2" s="147"/>
      <c r="J2" s="147"/>
    </row>
    <row r="3" spans="3:10" ht="15.75" x14ac:dyDescent="0.25">
      <c r="C3" s="147"/>
      <c r="D3" s="147"/>
      <c r="E3" s="147"/>
      <c r="F3" s="147"/>
      <c r="G3" s="147"/>
      <c r="H3" s="147"/>
      <c r="I3" s="147"/>
      <c r="J3" s="147"/>
    </row>
    <row r="4" spans="3:10" ht="15" x14ac:dyDescent="0.2">
      <c r="C4" s="148"/>
      <c r="D4" s="148"/>
      <c r="E4" s="148"/>
      <c r="F4" s="148"/>
      <c r="G4" s="148"/>
      <c r="H4" s="148"/>
      <c r="I4" s="148"/>
      <c r="J4" s="148"/>
    </row>
    <row r="5" spans="3:10" ht="12.75" x14ac:dyDescent="0.2">
      <c r="C5" s="145"/>
    </row>
    <row r="6" spans="3:10" ht="12.75" hidden="1" x14ac:dyDescent="0.2">
      <c r="C6" s="145"/>
    </row>
    <row r="7" spans="3:10" ht="15.75" x14ac:dyDescent="0.25">
      <c r="C7" s="146" t="s">
        <v>264</v>
      </c>
    </row>
    <row r="8" spans="3:10" ht="12.75" hidden="1" x14ac:dyDescent="0.2"/>
    <row r="9" spans="3:10" ht="12.75" hidden="1" x14ac:dyDescent="0.2"/>
    <row r="10" spans="3:10" ht="15.75" x14ac:dyDescent="0.25">
      <c r="C10" s="288" t="s">
        <v>245</v>
      </c>
      <c r="D10" s="288"/>
      <c r="E10" s="288"/>
      <c r="F10" s="288"/>
      <c r="G10" s="288"/>
      <c r="H10" s="288"/>
      <c r="I10" s="288"/>
    </row>
    <row r="11" spans="3:10" ht="15" x14ac:dyDescent="0.25">
      <c r="C11" s="289" t="s">
        <v>265</v>
      </c>
      <c r="D11" s="289"/>
      <c r="E11" s="289"/>
      <c r="F11" s="289"/>
      <c r="G11" s="289"/>
      <c r="H11" s="289"/>
      <c r="I11" s="289"/>
    </row>
    <row r="12" spans="3:10" ht="15.75" x14ac:dyDescent="0.25">
      <c r="C12" s="149"/>
      <c r="D12" s="149"/>
      <c r="E12" s="149"/>
      <c r="F12" s="149"/>
      <c r="G12" s="149"/>
      <c r="H12" s="149"/>
      <c r="I12" s="149"/>
    </row>
    <row r="13" spans="3:10" ht="19.5" customHeight="1" x14ac:dyDescent="0.3">
      <c r="C13" s="282" t="s">
        <v>246</v>
      </c>
      <c r="D13" s="282"/>
      <c r="E13" s="282"/>
      <c r="F13" s="282"/>
      <c r="G13" s="282"/>
      <c r="H13" s="282"/>
      <c r="I13" s="282"/>
      <c r="J13" s="282"/>
    </row>
    <row r="14" spans="3:10" ht="15" customHeight="1" x14ac:dyDescent="0.2">
      <c r="C14" s="290" t="s">
        <v>525</v>
      </c>
      <c r="D14" s="290"/>
      <c r="E14" s="290"/>
      <c r="F14" s="290"/>
      <c r="G14" s="290"/>
      <c r="H14" s="290"/>
      <c r="I14" s="290"/>
      <c r="J14" s="290"/>
    </row>
    <row r="15" spans="3:10" ht="15" customHeight="1" x14ac:dyDescent="0.2">
      <c r="C15" s="290"/>
      <c r="D15" s="290"/>
      <c r="E15" s="290"/>
      <c r="F15" s="290"/>
      <c r="G15" s="290"/>
      <c r="H15" s="290"/>
      <c r="I15" s="290"/>
      <c r="J15" s="290"/>
    </row>
    <row r="16" spans="3:10" ht="15" customHeight="1" x14ac:dyDescent="0.2">
      <c r="C16" s="290"/>
      <c r="D16" s="290"/>
      <c r="E16" s="290"/>
      <c r="F16" s="290"/>
      <c r="G16" s="290"/>
      <c r="H16" s="290"/>
      <c r="I16" s="290"/>
      <c r="J16" s="290"/>
    </row>
    <row r="17" spans="3:10" ht="15" customHeight="1" x14ac:dyDescent="0.2">
      <c r="C17" s="290"/>
      <c r="D17" s="290"/>
      <c r="E17" s="290"/>
      <c r="F17" s="290"/>
      <c r="G17" s="290"/>
      <c r="H17" s="290"/>
      <c r="I17" s="290"/>
      <c r="J17" s="290"/>
    </row>
    <row r="18" spans="3:10" ht="24" hidden="1" customHeight="1" x14ac:dyDescent="0.2"/>
    <row r="19" spans="3:10" ht="20.25" x14ac:dyDescent="0.3">
      <c r="C19" s="282" t="s">
        <v>247</v>
      </c>
      <c r="D19" s="282"/>
      <c r="E19" s="282"/>
      <c r="F19" s="282"/>
      <c r="G19" s="282"/>
      <c r="H19" s="282"/>
      <c r="I19" s="282"/>
      <c r="J19" s="282"/>
    </row>
    <row r="20" spans="3:10" ht="12" customHeight="1" x14ac:dyDescent="0.2">
      <c r="C20" s="281" t="s">
        <v>526</v>
      </c>
      <c r="D20" s="281"/>
      <c r="E20" s="281"/>
      <c r="F20" s="281"/>
      <c r="G20" s="281"/>
      <c r="H20" s="281"/>
      <c r="I20" s="281"/>
      <c r="J20" s="281"/>
    </row>
    <row r="21" spans="3:10" ht="12" customHeight="1" x14ac:dyDescent="0.2">
      <c r="C21" s="281"/>
      <c r="D21" s="281"/>
      <c r="E21" s="281"/>
      <c r="F21" s="281"/>
      <c r="G21" s="281"/>
      <c r="H21" s="281"/>
      <c r="I21" s="281"/>
      <c r="J21" s="281"/>
    </row>
    <row r="22" spans="3:10" ht="12" customHeight="1" x14ac:dyDescent="0.2">
      <c r="C22" s="281"/>
      <c r="D22" s="281"/>
      <c r="E22" s="281"/>
      <c r="F22" s="281"/>
      <c r="G22" s="281"/>
      <c r="H22" s="281"/>
      <c r="I22" s="281"/>
      <c r="J22" s="281"/>
    </row>
    <row r="23" spans="3:10" ht="12" customHeight="1" x14ac:dyDescent="0.2">
      <c r="C23" s="281"/>
      <c r="D23" s="281"/>
      <c r="E23" s="281"/>
      <c r="F23" s="281"/>
      <c r="G23" s="281"/>
      <c r="H23" s="281"/>
      <c r="I23" s="281"/>
      <c r="J23" s="281"/>
    </row>
    <row r="24" spans="3:10" ht="12.75" hidden="1" x14ac:dyDescent="0.2"/>
    <row r="25" spans="3:10" ht="20.25" x14ac:dyDescent="0.3">
      <c r="C25" s="282" t="s">
        <v>248</v>
      </c>
      <c r="D25" s="282"/>
      <c r="E25" s="282"/>
      <c r="F25" s="282"/>
      <c r="G25" s="282"/>
      <c r="H25" s="282"/>
      <c r="I25" s="282"/>
      <c r="J25" s="282"/>
    </row>
    <row r="26" spans="3:10" ht="12.75" customHeight="1" x14ac:dyDescent="0.2">
      <c r="C26" s="281" t="s">
        <v>318</v>
      </c>
      <c r="D26" s="281"/>
      <c r="E26" s="281"/>
      <c r="F26" s="281"/>
      <c r="G26" s="281"/>
      <c r="H26" s="281"/>
      <c r="I26" s="281"/>
      <c r="J26" s="281"/>
    </row>
    <row r="27" spans="3:10" ht="12.75" customHeight="1" x14ac:dyDescent="0.2">
      <c r="C27" s="281"/>
      <c r="D27" s="281"/>
      <c r="E27" s="281"/>
      <c r="F27" s="281"/>
      <c r="G27" s="281"/>
      <c r="H27" s="281"/>
      <c r="I27" s="281"/>
      <c r="J27" s="281"/>
    </row>
    <row r="28" spans="3:10" ht="12.75" customHeight="1" x14ac:dyDescent="0.2">
      <c r="C28" s="281"/>
      <c r="D28" s="281"/>
      <c r="E28" s="281"/>
      <c r="F28" s="281"/>
      <c r="G28" s="281"/>
      <c r="H28" s="281"/>
      <c r="I28" s="281"/>
      <c r="J28" s="281"/>
    </row>
    <row r="29" spans="3:10" ht="12.75" x14ac:dyDescent="0.2">
      <c r="C29" s="281"/>
      <c r="D29" s="281"/>
      <c r="E29" s="281"/>
      <c r="F29" s="281"/>
      <c r="G29" s="281"/>
      <c r="H29" s="281"/>
      <c r="I29" s="281"/>
      <c r="J29" s="281"/>
    </row>
    <row r="30" spans="3:10" ht="12.75" x14ac:dyDescent="0.2">
      <c r="C30" s="150"/>
      <c r="D30" s="150"/>
      <c r="E30" s="150"/>
      <c r="F30" s="150"/>
      <c r="G30" s="150"/>
      <c r="H30" s="150"/>
      <c r="I30" s="150"/>
      <c r="J30" s="150"/>
    </row>
    <row r="31" spans="3:10" ht="20.25" x14ac:dyDescent="0.3">
      <c r="C31" s="282" t="s">
        <v>258</v>
      </c>
      <c r="D31" s="282"/>
      <c r="E31" s="282"/>
      <c r="F31" s="282"/>
      <c r="G31" s="282"/>
      <c r="H31" s="282"/>
      <c r="I31" s="282"/>
      <c r="J31" s="282"/>
    </row>
    <row r="32" spans="3:10" ht="21.95" customHeight="1" x14ac:dyDescent="0.2">
      <c r="C32" s="281" t="s">
        <v>527</v>
      </c>
      <c r="D32" s="281"/>
      <c r="E32" s="281"/>
      <c r="F32" s="281"/>
      <c r="G32" s="281"/>
      <c r="H32" s="281"/>
      <c r="I32" s="281"/>
      <c r="J32" s="281"/>
    </row>
    <row r="33" spans="3:10" ht="21.95" customHeight="1" x14ac:dyDescent="0.2">
      <c r="C33" s="281"/>
      <c r="D33" s="281"/>
      <c r="E33" s="281"/>
      <c r="F33" s="281"/>
      <c r="G33" s="281"/>
      <c r="H33" s="281"/>
      <c r="I33" s="281"/>
      <c r="J33" s="281"/>
    </row>
    <row r="34" spans="3:10" ht="21.95" customHeight="1" x14ac:dyDescent="0.2">
      <c r="C34" s="281"/>
      <c r="D34" s="281"/>
      <c r="E34" s="281"/>
      <c r="F34" s="281"/>
      <c r="G34" s="281"/>
      <c r="H34" s="281"/>
      <c r="I34" s="281"/>
      <c r="J34" s="281"/>
    </row>
    <row r="35" spans="3:10" ht="21.95" customHeight="1" x14ac:dyDescent="0.2">
      <c r="C35" s="281"/>
      <c r="D35" s="281"/>
      <c r="E35" s="281"/>
      <c r="F35" s="281"/>
      <c r="G35" s="281"/>
      <c r="H35" s="281"/>
      <c r="I35" s="281"/>
      <c r="J35" s="281"/>
    </row>
    <row r="36" spans="3:10" ht="21.95" customHeight="1" x14ac:dyDescent="0.2">
      <c r="C36" s="283" t="s">
        <v>528</v>
      </c>
      <c r="D36" s="283"/>
      <c r="E36" s="283"/>
      <c r="F36" s="283"/>
      <c r="G36" s="283"/>
      <c r="H36" s="283"/>
      <c r="I36" s="283"/>
      <c r="J36" s="283"/>
    </row>
    <row r="37" spans="3:10" ht="12.75" x14ac:dyDescent="0.2">
      <c r="C37" s="283"/>
      <c r="D37" s="283"/>
      <c r="E37" s="283"/>
      <c r="F37" s="283"/>
      <c r="G37" s="283"/>
      <c r="H37" s="283"/>
      <c r="I37" s="283"/>
      <c r="J37" s="283"/>
    </row>
    <row r="38" spans="3:10" ht="20.25" x14ac:dyDescent="0.3">
      <c r="C38" s="282" t="s">
        <v>259</v>
      </c>
      <c r="D38" s="282"/>
      <c r="E38" s="282"/>
      <c r="F38" s="282"/>
      <c r="G38" s="282"/>
      <c r="H38" s="282"/>
      <c r="I38" s="282"/>
      <c r="J38" s="282"/>
    </row>
    <row r="39" spans="3:10" ht="30.75" customHeight="1" x14ac:dyDescent="0.2">
      <c r="C39" s="281" t="s">
        <v>529</v>
      </c>
      <c r="D39" s="281"/>
      <c r="E39" s="281"/>
      <c r="F39" s="281"/>
      <c r="G39" s="281"/>
      <c r="H39" s="281"/>
      <c r="I39" s="281"/>
      <c r="J39" s="281"/>
    </row>
    <row r="40" spans="3:10" ht="12.75" x14ac:dyDescent="0.2"/>
    <row r="41" spans="3:10" ht="20.25" x14ac:dyDescent="0.3">
      <c r="C41" s="282" t="s">
        <v>260</v>
      </c>
      <c r="D41" s="282"/>
      <c r="E41" s="282"/>
      <c r="F41" s="282"/>
      <c r="G41" s="282"/>
      <c r="H41" s="282"/>
      <c r="I41" s="282"/>
      <c r="J41" s="282"/>
    </row>
    <row r="42" spans="3:10" ht="12.75" x14ac:dyDescent="0.2">
      <c r="C42" s="281" t="s">
        <v>292</v>
      </c>
      <c r="D42" s="281"/>
      <c r="E42" s="281"/>
      <c r="F42" s="281"/>
      <c r="G42" s="281"/>
      <c r="H42" s="281"/>
      <c r="I42" s="281"/>
      <c r="J42" s="281"/>
    </row>
    <row r="43" spans="3:10" ht="12.75" x14ac:dyDescent="0.2">
      <c r="C43" s="281"/>
      <c r="D43" s="281"/>
      <c r="E43" s="281"/>
      <c r="F43" s="281"/>
      <c r="G43" s="281"/>
      <c r="H43" s="281"/>
      <c r="I43" s="281"/>
      <c r="J43" s="281"/>
    </row>
    <row r="44" spans="3:10" ht="5.25" customHeight="1" x14ac:dyDescent="0.2">
      <c r="C44" s="151"/>
      <c r="D44" s="151"/>
      <c r="E44" s="151"/>
      <c r="F44" s="151"/>
      <c r="G44" s="151"/>
      <c r="H44" s="151"/>
      <c r="I44" s="151"/>
      <c r="J44" s="151"/>
    </row>
    <row r="45" spans="3:10" ht="2.25" hidden="1" customHeight="1" x14ac:dyDescent="0.2">
      <c r="C45" s="151"/>
      <c r="D45" s="151"/>
      <c r="E45" s="151"/>
      <c r="F45" s="151"/>
      <c r="G45" s="151"/>
      <c r="H45" s="151"/>
      <c r="I45" s="151"/>
      <c r="J45" s="151"/>
    </row>
    <row r="46" spans="3:10" ht="20.25" x14ac:dyDescent="0.3">
      <c r="C46" s="282" t="s">
        <v>261</v>
      </c>
      <c r="D46" s="282"/>
      <c r="E46" s="282"/>
      <c r="F46" s="282"/>
      <c r="G46" s="282"/>
      <c r="H46" s="282"/>
      <c r="I46" s="282"/>
      <c r="J46" s="282"/>
    </row>
    <row r="47" spans="3:10" ht="12.75" customHeight="1" x14ac:dyDescent="0.2">
      <c r="C47" s="281" t="s">
        <v>530</v>
      </c>
      <c r="D47" s="281"/>
      <c r="E47" s="281"/>
      <c r="F47" s="281"/>
      <c r="G47" s="281"/>
      <c r="H47" s="281"/>
      <c r="I47" s="281"/>
      <c r="J47" s="281"/>
    </row>
    <row r="48" spans="3:10" ht="12.75" customHeight="1" x14ac:dyDescent="0.2">
      <c r="C48" s="281"/>
      <c r="D48" s="281"/>
      <c r="E48" s="281"/>
      <c r="F48" s="281"/>
      <c r="G48" s="281"/>
      <c r="H48" s="281"/>
      <c r="I48" s="281"/>
      <c r="J48" s="281"/>
    </row>
    <row r="49" spans="3:11" ht="12.75" customHeight="1" x14ac:dyDescent="0.2">
      <c r="C49" s="281"/>
      <c r="D49" s="281"/>
      <c r="E49" s="281"/>
      <c r="F49" s="281"/>
      <c r="G49" s="281"/>
      <c r="H49" s="281"/>
      <c r="I49" s="281"/>
      <c r="J49" s="281"/>
    </row>
    <row r="50" spans="3:11" ht="12.75" x14ac:dyDescent="0.2">
      <c r="C50" s="152"/>
      <c r="D50" s="152"/>
      <c r="E50" s="152"/>
      <c r="F50" s="152"/>
      <c r="G50" s="152"/>
      <c r="H50" s="152"/>
      <c r="I50" s="152"/>
      <c r="J50" s="152"/>
    </row>
    <row r="51" spans="3:11" ht="12.75" x14ac:dyDescent="0.2">
      <c r="C51" s="152"/>
      <c r="D51" s="152"/>
      <c r="E51" s="152"/>
      <c r="F51" s="152"/>
      <c r="G51" s="152"/>
      <c r="H51" s="152"/>
      <c r="I51" s="152"/>
      <c r="J51" s="152"/>
    </row>
    <row r="52" spans="3:11" ht="12.75" x14ac:dyDescent="0.2">
      <c r="C52" s="291" t="s">
        <v>305</v>
      </c>
      <c r="D52" s="291"/>
      <c r="E52" s="291"/>
      <c r="F52" s="291"/>
      <c r="G52" s="291"/>
      <c r="H52" s="291"/>
      <c r="I52" s="291"/>
      <c r="J52" s="291"/>
    </row>
    <row r="53" spans="3:11" ht="12.75" x14ac:dyDescent="0.2">
      <c r="C53" s="292"/>
      <c r="D53" s="292"/>
      <c r="E53" s="292"/>
      <c r="F53" s="292"/>
      <c r="G53" s="292"/>
      <c r="H53" s="292"/>
      <c r="I53" s="292"/>
      <c r="J53" s="292"/>
    </row>
    <row r="54" spans="3:11" ht="12.75" x14ac:dyDescent="0.2">
      <c r="C54" s="292"/>
      <c r="D54" s="292"/>
      <c r="E54" s="292"/>
      <c r="F54" s="292"/>
      <c r="G54" s="292"/>
      <c r="H54" s="292"/>
      <c r="I54" s="292"/>
      <c r="J54" s="292"/>
    </row>
    <row r="55" spans="3:11" ht="12.75" x14ac:dyDescent="0.2">
      <c r="C55" s="152"/>
      <c r="D55" s="152"/>
      <c r="E55" s="152"/>
      <c r="F55" s="152"/>
      <c r="G55" s="152"/>
      <c r="H55" s="152"/>
      <c r="I55" s="152"/>
      <c r="J55" s="152"/>
    </row>
    <row r="56" spans="3:11" ht="12.75" x14ac:dyDescent="0.2">
      <c r="C56" s="152"/>
      <c r="D56" s="152"/>
      <c r="E56" s="152"/>
      <c r="F56" s="152"/>
      <c r="G56" s="152"/>
      <c r="H56" s="152"/>
      <c r="I56" s="152"/>
      <c r="J56" s="152"/>
    </row>
    <row r="57" spans="3:11" ht="12.75" x14ac:dyDescent="0.2">
      <c r="C57" s="152"/>
      <c r="D57" s="152"/>
      <c r="E57" s="152"/>
      <c r="F57" s="152"/>
      <c r="G57" s="152"/>
      <c r="H57" s="152"/>
      <c r="I57" s="152"/>
      <c r="J57" s="152"/>
    </row>
    <row r="58" spans="3:11" ht="12.75" x14ac:dyDescent="0.2">
      <c r="C58" s="167" t="s">
        <v>249</v>
      </c>
      <c r="E58" s="153" t="s">
        <v>250</v>
      </c>
      <c r="G58" s="130" t="s">
        <v>251</v>
      </c>
    </row>
    <row r="59" spans="3:11" ht="12.75" x14ac:dyDescent="0.2">
      <c r="E59" s="153"/>
    </row>
    <row r="60" spans="3:11" ht="27" customHeight="1" x14ac:dyDescent="0.2">
      <c r="C60" s="284" t="s">
        <v>343</v>
      </c>
      <c r="D60" s="285"/>
      <c r="E60" s="154" t="s">
        <v>252</v>
      </c>
      <c r="F60" s="286" t="s">
        <v>342</v>
      </c>
      <c r="G60" s="287"/>
      <c r="H60" s="287"/>
      <c r="I60" s="287"/>
      <c r="J60" s="287"/>
      <c r="K60" s="17"/>
    </row>
    <row r="61" spans="3:11" ht="24.95" customHeight="1" x14ac:dyDescent="0.2">
      <c r="C61" s="284" t="s">
        <v>344</v>
      </c>
      <c r="D61" s="285"/>
      <c r="E61" s="154" t="s">
        <v>253</v>
      </c>
      <c r="F61" s="286" t="s">
        <v>340</v>
      </c>
      <c r="G61" s="287"/>
      <c r="H61" s="287"/>
      <c r="I61" s="287"/>
      <c r="J61" s="287"/>
    </row>
    <row r="62" spans="3:11" ht="14.1" customHeight="1" x14ac:dyDescent="0.2">
      <c r="C62" s="284" t="s">
        <v>345</v>
      </c>
      <c r="D62" s="285"/>
      <c r="E62" s="154" t="s">
        <v>254</v>
      </c>
      <c r="F62" s="286" t="s">
        <v>307</v>
      </c>
      <c r="G62" s="287"/>
      <c r="H62" s="287"/>
      <c r="I62" s="287"/>
      <c r="J62" s="287"/>
    </row>
    <row r="63" spans="3:11" ht="39.950000000000003" customHeight="1" x14ac:dyDescent="0.2">
      <c r="C63" s="284" t="s">
        <v>346</v>
      </c>
      <c r="D63" s="285"/>
      <c r="E63" s="154" t="s">
        <v>268</v>
      </c>
      <c r="F63" s="286" t="s">
        <v>355</v>
      </c>
      <c r="G63" s="287"/>
      <c r="H63" s="287"/>
      <c r="I63" s="287"/>
      <c r="J63" s="287"/>
    </row>
    <row r="64" spans="3:11" ht="24.95" customHeight="1" x14ac:dyDescent="0.2">
      <c r="C64" s="284" t="s">
        <v>347</v>
      </c>
      <c r="D64" s="285"/>
      <c r="E64" s="154" t="s">
        <v>255</v>
      </c>
      <c r="F64" s="286" t="s">
        <v>308</v>
      </c>
      <c r="G64" s="287"/>
      <c r="H64" s="287"/>
      <c r="I64" s="287"/>
      <c r="J64" s="287"/>
    </row>
    <row r="65" spans="3:10" ht="39.950000000000003" customHeight="1" x14ac:dyDescent="0.2">
      <c r="C65" s="294" t="s">
        <v>349</v>
      </c>
      <c r="D65" s="295"/>
      <c r="E65" s="155" t="s">
        <v>256</v>
      </c>
      <c r="F65" s="286" t="s">
        <v>309</v>
      </c>
      <c r="G65" s="287"/>
      <c r="H65" s="287"/>
      <c r="I65" s="287"/>
      <c r="J65" s="287"/>
    </row>
    <row r="66" spans="3:10" ht="12.75" hidden="1" x14ac:dyDescent="0.2">
      <c r="C66" s="285"/>
      <c r="D66" s="285"/>
      <c r="E66" s="155"/>
      <c r="F66" s="287"/>
      <c r="G66" s="287"/>
      <c r="H66" s="287"/>
      <c r="I66" s="287"/>
      <c r="J66" s="287"/>
    </row>
    <row r="67" spans="3:10" ht="56.25" customHeight="1" x14ac:dyDescent="0.2">
      <c r="C67" s="294" t="s">
        <v>348</v>
      </c>
      <c r="D67" s="295"/>
      <c r="E67" s="154" t="s">
        <v>257</v>
      </c>
      <c r="F67" s="286" t="s">
        <v>341</v>
      </c>
      <c r="G67" s="287"/>
      <c r="H67" s="287"/>
      <c r="I67" s="287"/>
      <c r="J67" s="287"/>
    </row>
    <row r="68" spans="3:10" ht="12.75" customHeight="1" x14ac:dyDescent="0.2">
      <c r="C68" s="285"/>
      <c r="D68" s="285"/>
      <c r="E68" s="154"/>
      <c r="F68" s="293" t="s">
        <v>357</v>
      </c>
      <c r="G68" s="293"/>
      <c r="H68" s="293"/>
      <c r="I68" s="293"/>
      <c r="J68" s="293"/>
    </row>
    <row r="69" spans="3:10" ht="12.75" hidden="1" x14ac:dyDescent="0.2"/>
    <row r="70" spans="3:10" ht="12.75" hidden="1" x14ac:dyDescent="0.2"/>
    <row r="71" spans="3:10" ht="12.75" hidden="1" x14ac:dyDescent="0.2"/>
    <row r="72" spans="3:10" ht="12.75" hidden="1" x14ac:dyDescent="0.2"/>
    <row r="73" spans="3:10" ht="12.75" hidden="1" x14ac:dyDescent="0.2"/>
    <row r="74" spans="3:10" ht="12.75" hidden="1" x14ac:dyDescent="0.2"/>
    <row r="75" spans="3:10" ht="12.75" hidden="1" x14ac:dyDescent="0.2"/>
    <row r="76" spans="3:10" ht="12.75" hidden="1" x14ac:dyDescent="0.2"/>
    <row r="77" spans="3:10" ht="12.75" hidden="1" x14ac:dyDescent="0.2"/>
    <row r="78" spans="3:10" ht="12.75" hidden="1" x14ac:dyDescent="0.2"/>
    <row r="79" spans="3:10" ht="12.75" hidden="1" x14ac:dyDescent="0.2"/>
    <row r="80" spans="3:10" ht="12.75" hidden="1" x14ac:dyDescent="0.2"/>
    <row r="81" ht="12.75" hidden="1" x14ac:dyDescent="0.2"/>
    <row r="82" ht="12.75" hidden="1" x14ac:dyDescent="0.2"/>
    <row r="83" ht="12.75" hidden="1" x14ac:dyDescent="0.2"/>
    <row r="84" ht="12.75" hidden="1" x14ac:dyDescent="0.2"/>
    <row r="85" ht="12.75" hidden="1" x14ac:dyDescent="0.2"/>
    <row r="86" ht="12.75" hidden="1" customHeight="1" x14ac:dyDescent="0.2"/>
    <row r="87" ht="12.75" hidden="1" customHeight="1" x14ac:dyDescent="0.2"/>
    <row r="88" ht="12.75" hidden="1" customHeight="1" x14ac:dyDescent="0.2"/>
    <row r="89" ht="12.75" hidden="1" customHeight="1" x14ac:dyDescent="0.2"/>
    <row r="90" ht="12.75" hidden="1" customHeight="1" x14ac:dyDescent="0.2"/>
    <row r="91" ht="12.75" hidden="1" customHeight="1" x14ac:dyDescent="0.2"/>
    <row r="92" ht="12.75" hidden="1" customHeight="1" x14ac:dyDescent="0.2"/>
    <row r="93" ht="12.75" hidden="1" customHeight="1" x14ac:dyDescent="0.2"/>
    <row r="94" ht="12.75" hidden="1" customHeight="1" x14ac:dyDescent="0.2"/>
    <row r="95" ht="12.75" hidden="1" customHeight="1" x14ac:dyDescent="0.2"/>
    <row r="96" ht="12.75" hidden="1" customHeight="1" x14ac:dyDescent="0.2"/>
    <row r="97" ht="12.75" hidden="1" customHeight="1" x14ac:dyDescent="0.2"/>
    <row r="98" ht="12.75" hidden="1" customHeight="1" x14ac:dyDescent="0.2"/>
    <row r="99" ht="12.75" hidden="1" customHeight="1" x14ac:dyDescent="0.2"/>
    <row r="100" ht="12.75" hidden="1" customHeight="1" x14ac:dyDescent="0.2"/>
    <row r="101" ht="12.75" hidden="1" customHeight="1" x14ac:dyDescent="0.2"/>
    <row r="102" ht="12.75" hidden="1" customHeight="1" x14ac:dyDescent="0.2"/>
    <row r="103" ht="12.75" hidden="1" customHeight="1" x14ac:dyDescent="0.2"/>
    <row r="104" ht="12.75" hidden="1" customHeight="1" x14ac:dyDescent="0.2"/>
    <row r="105" ht="12.75" hidden="1" customHeight="1" x14ac:dyDescent="0.2"/>
  </sheetData>
  <sheetProtection formatCells="0" formatColumns="0" formatRows="0"/>
  <mergeCells count="36">
    <mergeCell ref="C68:D68"/>
    <mergeCell ref="F68:J68"/>
    <mergeCell ref="C65:D65"/>
    <mergeCell ref="F65:J65"/>
    <mergeCell ref="C66:D66"/>
    <mergeCell ref="F66:J66"/>
    <mergeCell ref="C67:D67"/>
    <mergeCell ref="F67:J67"/>
    <mergeCell ref="C64:D64"/>
    <mergeCell ref="F64:J64"/>
    <mergeCell ref="C62:D62"/>
    <mergeCell ref="F62:J62"/>
    <mergeCell ref="C63:D63"/>
    <mergeCell ref="F63:J63"/>
    <mergeCell ref="C61:D61"/>
    <mergeCell ref="F61:J61"/>
    <mergeCell ref="C10:I10"/>
    <mergeCell ref="C11:I11"/>
    <mergeCell ref="C14:J17"/>
    <mergeCell ref="C13:J13"/>
    <mergeCell ref="C42:J43"/>
    <mergeCell ref="C39:J39"/>
    <mergeCell ref="C32:J35"/>
    <mergeCell ref="C60:D60"/>
    <mergeCell ref="F60:J60"/>
    <mergeCell ref="C41:J41"/>
    <mergeCell ref="C46:J46"/>
    <mergeCell ref="C47:J49"/>
    <mergeCell ref="C52:J54"/>
    <mergeCell ref="C19:J19"/>
    <mergeCell ref="C20:J23"/>
    <mergeCell ref="C25:J25"/>
    <mergeCell ref="C26:J29"/>
    <mergeCell ref="C31:J31"/>
    <mergeCell ref="C38:J38"/>
    <mergeCell ref="C36:J37"/>
  </mergeCells>
  <phoneticPr fontId="2" type="noConversion"/>
  <hyperlinks>
    <hyperlink ref="C7" location="'MENU PRINCIPAL'!B24" tooltip="REGRESAR A PIRNCIPAL" display="REGRESAR A PRINCIPAL" xr:uid="{00000000-0004-0000-0200-000000000000}"/>
  </hyperlinks>
  <printOptions horizontalCentered="1"/>
  <pageMargins left="0.39370078740157483" right="0.39370078740157483" top="0.39370078740157483" bottom="0.39370078740157483" header="0" footer="0"/>
  <pageSetup scale="61" orientation="portrait" horizontalDpi="4294967295" verticalDpi="300" r:id="rId1"/>
  <headerFooter alignWithMargins="0"/>
  <pictur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filterMode="1"/>
  <dimension ref="A1:V65536"/>
  <sheetViews>
    <sheetView showGridLines="0" view="pageBreakPreview" zoomScale="75" zoomScaleNormal="80" zoomScaleSheetLayoutView="75" workbookViewId="0">
      <pane xSplit="3" ySplit="23" topLeftCell="D24" activePane="bottomRight" state="frozen"/>
      <selection activeCell="C17" sqref="C17"/>
      <selection pane="topRight" activeCell="C17" sqref="C17"/>
      <selection pane="bottomLeft" activeCell="C17" sqref="C17"/>
      <selection pane="bottomRight" activeCell="C4" sqref="C4"/>
    </sheetView>
  </sheetViews>
  <sheetFormatPr baseColWidth="10" defaultColWidth="0" defaultRowHeight="12.75" zeroHeight="1" x14ac:dyDescent="0.2"/>
  <cols>
    <col min="1" max="1" width="2.5703125" style="1" customWidth="1"/>
    <col min="2" max="2" width="11.42578125" style="1" customWidth="1"/>
    <col min="3" max="3" width="26.7109375" style="1" customWidth="1"/>
    <col min="4" max="4" width="38" style="1" customWidth="1"/>
    <col min="5" max="5" width="30.5703125" style="2" customWidth="1"/>
    <col min="6" max="6" width="12.28515625" style="2" customWidth="1"/>
    <col min="7" max="7" width="17.5703125" style="1" customWidth="1"/>
    <col min="8" max="8" width="14.85546875" style="1" customWidth="1"/>
    <col min="9" max="9" width="16.7109375" style="1" customWidth="1"/>
    <col min="10" max="11" width="14.85546875" style="1" customWidth="1"/>
    <col min="12" max="12" width="17" style="1" customWidth="1"/>
    <col min="13" max="16" width="14.85546875" style="1" customWidth="1"/>
    <col min="17" max="17" width="26.28515625" style="1" hidden="1" customWidth="1"/>
    <col min="18" max="18" width="17.5703125" style="1" hidden="1" customWidth="1"/>
    <col min="19" max="16384" width="11.42578125" style="1" hidden="1"/>
  </cols>
  <sheetData>
    <row r="1" spans="1:16" x14ac:dyDescent="0.2"/>
    <row r="2" spans="1:16" ht="12.75" customHeight="1" x14ac:dyDescent="0.2">
      <c r="D2" s="306"/>
      <c r="E2" s="306"/>
    </row>
    <row r="3" spans="1:16" ht="12.75" customHeight="1" x14ac:dyDescent="0.2">
      <c r="D3" s="306"/>
      <c r="E3" s="306"/>
    </row>
    <row r="4" spans="1:16" x14ac:dyDescent="0.2">
      <c r="D4" s="306"/>
      <c r="E4" s="306"/>
    </row>
    <row r="5" spans="1:16" x14ac:dyDescent="0.2">
      <c r="A5" s="298"/>
      <c r="D5" s="310"/>
      <c r="E5" s="310"/>
    </row>
    <row r="6" spans="1:16" ht="15" x14ac:dyDescent="0.2">
      <c r="A6" s="298"/>
      <c r="D6" s="310"/>
      <c r="E6" s="310"/>
      <c r="L6" s="182" t="s">
        <v>550</v>
      </c>
      <c r="M6" s="187" t="str">
        <f>IF('MENU INICIAL'!F26="","",'MENU INICIAL'!F26)</f>
        <v/>
      </c>
      <c r="N6" s="184"/>
      <c r="O6" s="184"/>
      <c r="P6" s="184"/>
    </row>
    <row r="7" spans="1:16" hidden="1" x14ac:dyDescent="0.2">
      <c r="A7" s="298"/>
      <c r="D7" s="311"/>
      <c r="E7" s="311"/>
      <c r="M7" s="185"/>
      <c r="O7" s="186"/>
    </row>
    <row r="8" spans="1:16" hidden="1" x14ac:dyDescent="0.2">
      <c r="A8" s="298"/>
      <c r="D8" s="311"/>
      <c r="E8" s="311"/>
      <c r="L8" s="182" t="s">
        <v>545</v>
      </c>
      <c r="M8" s="183" t="str">
        <f>IF('[1]MENU INICIAL'!B32="","",'[1]MENU INICIAL'!B32)</f>
        <v/>
      </c>
      <c r="N8" s="184"/>
      <c r="O8" s="184"/>
      <c r="P8" s="184"/>
    </row>
    <row r="9" spans="1:16" hidden="1" x14ac:dyDescent="0.2">
      <c r="A9" s="298"/>
    </row>
    <row r="10" spans="1:16" hidden="1" x14ac:dyDescent="0.2">
      <c r="A10" s="298"/>
    </row>
    <row r="11" spans="1:16" ht="20.100000000000001" customHeight="1" x14ac:dyDescent="0.2">
      <c r="A11" s="298"/>
      <c r="C11" s="302" t="s">
        <v>319</v>
      </c>
      <c r="D11" s="308">
        <f>'MENU PRINCIPAL'!C9</f>
        <v>0</v>
      </c>
      <c r="E11" s="308"/>
    </row>
    <row r="12" spans="1:16" ht="20.100000000000001" customHeight="1" x14ac:dyDescent="0.2">
      <c r="A12" s="298"/>
      <c r="C12" s="303"/>
      <c r="D12" s="309"/>
      <c r="E12" s="309"/>
      <c r="L12" s="182" t="s">
        <v>551</v>
      </c>
      <c r="M12" s="187" t="str">
        <f>IF('MENU INICIAL'!F27="","",'MENU INICIAL'!F27)</f>
        <v/>
      </c>
      <c r="N12" s="184"/>
      <c r="O12" s="184"/>
      <c r="P12" s="184"/>
    </row>
    <row r="13" spans="1:16" hidden="1" x14ac:dyDescent="0.2">
      <c r="A13" s="298"/>
    </row>
    <row r="14" spans="1:16" x14ac:dyDescent="0.2">
      <c r="A14" s="298"/>
      <c r="C14" s="302" t="s">
        <v>320</v>
      </c>
      <c r="D14" s="304" t="e">
        <f>'MENU PRINCIPAL'!I9</f>
        <v>#VALUE!</v>
      </c>
    </row>
    <row r="15" spans="1:16" x14ac:dyDescent="0.2">
      <c r="A15" s="298"/>
      <c r="C15" s="303"/>
      <c r="D15" s="305"/>
    </row>
    <row r="16" spans="1:16" hidden="1" x14ac:dyDescent="0.2">
      <c r="A16" s="298"/>
    </row>
    <row r="17" spans="1:18" ht="37.5" customHeight="1" thickBot="1" x14ac:dyDescent="0.25">
      <c r="A17" s="298"/>
      <c r="B17" s="312"/>
      <c r="C17" s="312"/>
      <c r="D17" s="77" t="s">
        <v>547</v>
      </c>
      <c r="E17" s="77"/>
      <c r="F17" s="77"/>
      <c r="G17" s="77"/>
      <c r="H17" s="77"/>
      <c r="I17" s="77"/>
      <c r="J17" s="77"/>
      <c r="K17" s="77"/>
      <c r="L17" s="77"/>
      <c r="M17" s="312"/>
      <c r="N17" s="312"/>
      <c r="O17" s="312"/>
    </row>
    <row r="18" spans="1:18" ht="13.5" hidden="1" thickBot="1" x14ac:dyDescent="0.25"/>
    <row r="19" spans="1:18" s="7" customFormat="1" ht="19.5" customHeight="1" thickTop="1" thickBot="1" x14ac:dyDescent="0.25">
      <c r="B19" s="301" t="s">
        <v>323</v>
      </c>
      <c r="C19" s="307" t="s">
        <v>10</v>
      </c>
      <c r="D19" s="307"/>
      <c r="E19" s="307"/>
      <c r="F19" s="307"/>
      <c r="G19" s="307"/>
      <c r="H19" s="307" t="s">
        <v>321</v>
      </c>
      <c r="I19" s="307"/>
      <c r="J19" s="307"/>
      <c r="K19" s="307"/>
      <c r="L19" s="307"/>
      <c r="M19" s="307" t="s">
        <v>296</v>
      </c>
      <c r="N19" s="307"/>
      <c r="O19" s="307"/>
      <c r="P19" s="307"/>
      <c r="Q19" s="314" t="s">
        <v>310</v>
      </c>
      <c r="R19" s="315"/>
    </row>
    <row r="20" spans="1:18" s="7" customFormat="1" ht="23.25" customHeight="1" thickTop="1" thickBot="1" x14ac:dyDescent="0.25">
      <c r="B20" s="301"/>
      <c r="C20" s="299" t="s">
        <v>350</v>
      </c>
      <c r="D20" s="299" t="s">
        <v>306</v>
      </c>
      <c r="E20" s="299" t="s">
        <v>263</v>
      </c>
      <c r="F20" s="299" t="s">
        <v>269</v>
      </c>
      <c r="G20" s="299" t="s">
        <v>299</v>
      </c>
      <c r="H20" s="299" t="s">
        <v>293</v>
      </c>
      <c r="I20" s="299" t="s">
        <v>322</v>
      </c>
      <c r="J20" s="299" t="s">
        <v>294</v>
      </c>
      <c r="K20" s="299" t="s">
        <v>295</v>
      </c>
      <c r="L20" s="299" t="s">
        <v>282</v>
      </c>
      <c r="M20" s="299" t="s">
        <v>7</v>
      </c>
      <c r="N20" s="299" t="s">
        <v>8</v>
      </c>
      <c r="O20" s="299" t="s">
        <v>9</v>
      </c>
      <c r="P20" s="299" t="s">
        <v>282</v>
      </c>
      <c r="Q20" s="321" t="s">
        <v>285</v>
      </c>
      <c r="R20" s="322"/>
    </row>
    <row r="21" spans="1:18" s="8" customFormat="1" ht="41.25" customHeight="1" thickTop="1" thickBot="1" x14ac:dyDescent="0.25">
      <c r="B21" s="301"/>
      <c r="C21" s="300"/>
      <c r="D21" s="300"/>
      <c r="E21" s="300"/>
      <c r="F21" s="300"/>
      <c r="G21" s="300"/>
      <c r="H21" s="300"/>
      <c r="I21" s="300"/>
      <c r="J21" s="300"/>
      <c r="K21" s="300"/>
      <c r="L21" s="300"/>
      <c r="M21" s="300"/>
      <c r="N21" s="300"/>
      <c r="O21" s="300"/>
      <c r="P21" s="300"/>
      <c r="Q21" s="321"/>
      <c r="R21" s="322"/>
    </row>
    <row r="22" spans="1:18" s="8" customFormat="1" ht="13.5" customHeight="1" thickTop="1" thickBot="1" x14ac:dyDescent="0.25">
      <c r="B22" s="301"/>
      <c r="C22" s="220"/>
      <c r="D22" s="220"/>
      <c r="E22" s="221"/>
      <c r="F22" s="221"/>
      <c r="G22" s="221"/>
      <c r="H22" s="221"/>
      <c r="I22" s="221"/>
      <c r="J22" s="221"/>
      <c r="K22" s="221"/>
      <c r="L22" s="221"/>
      <c r="M22" s="221"/>
      <c r="N22" s="221"/>
      <c r="O22" s="221"/>
      <c r="P22" s="221"/>
      <c r="Q22" s="219"/>
      <c r="R22" s="166"/>
    </row>
    <row r="23" spans="1:18" s="73" customFormat="1" ht="13.5" customHeight="1" thickTop="1" thickBot="1" x14ac:dyDescent="0.25">
      <c r="B23" s="74"/>
      <c r="C23" s="75"/>
      <c r="D23" s="75"/>
      <c r="E23" s="76"/>
      <c r="F23" s="76"/>
      <c r="G23" s="76"/>
      <c r="H23" s="76"/>
      <c r="I23" s="76"/>
      <c r="J23" s="76"/>
      <c r="K23" s="76"/>
      <c r="L23" s="76"/>
      <c r="M23" s="76"/>
      <c r="N23" s="76"/>
      <c r="O23" s="76"/>
      <c r="P23" s="76"/>
    </row>
    <row r="24" spans="1:18" s="9" customFormat="1" ht="15" x14ac:dyDescent="0.2">
      <c r="B24" s="81">
        <v>1</v>
      </c>
      <c r="C24" s="45"/>
      <c r="D24" s="122"/>
      <c r="E24" s="45"/>
      <c r="F24" s="45"/>
      <c r="G24" s="46"/>
      <c r="H24" s="47"/>
      <c r="I24" s="47"/>
      <c r="J24" s="47"/>
      <c r="K24" s="47"/>
      <c r="L24" s="42">
        <f>H24+I24+J24+K24</f>
        <v>0</v>
      </c>
      <c r="M24" s="47"/>
      <c r="N24" s="47"/>
      <c r="O24" s="47"/>
      <c r="P24" s="85">
        <f>SUM(M24:O24)</f>
        <v>0</v>
      </c>
      <c r="Q24" s="323" t="str">
        <f t="shared" ref="Q24:Q87" si="0">IF(P24&lt;&gt;G24,"EXISTE UNA DIFERENCIA EN LA INFORMACION DE LOS PRESUPUESTOS, EL TOTAL DE LOS INSUMOS DEBERA SER IGUAL AL PRESUPUESTO BASE, TAMBIEN DEBERÁ VERIFICAR LA INFORMACION DE APROBADO ","")</f>
        <v/>
      </c>
      <c r="R24" s="324"/>
    </row>
    <row r="25" spans="1:18" s="9" customFormat="1" ht="15" hidden="1" x14ac:dyDescent="0.2">
      <c r="B25" s="82">
        <v>2</v>
      </c>
      <c r="C25" s="48"/>
      <c r="D25" s="49"/>
      <c r="E25" s="48"/>
      <c r="F25" s="48"/>
      <c r="G25" s="50"/>
      <c r="H25" s="50"/>
      <c r="I25" s="50"/>
      <c r="J25" s="50"/>
      <c r="K25" s="50"/>
      <c r="L25" s="43">
        <f>H25+I25+J25+K25</f>
        <v>0</v>
      </c>
      <c r="M25" s="50"/>
      <c r="N25" s="50"/>
      <c r="O25" s="50"/>
      <c r="P25" s="86">
        <f>SUM(M25:O25)</f>
        <v>0</v>
      </c>
      <c r="Q25" s="317" t="str">
        <f t="shared" si="0"/>
        <v/>
      </c>
      <c r="R25" s="318"/>
    </row>
    <row r="26" spans="1:18" s="9" customFormat="1" ht="15" hidden="1" x14ac:dyDescent="0.2">
      <c r="B26" s="82">
        <v>3</v>
      </c>
      <c r="C26" s="48"/>
      <c r="D26" s="49"/>
      <c r="E26" s="48"/>
      <c r="F26" s="48"/>
      <c r="G26" s="50"/>
      <c r="H26" s="50"/>
      <c r="I26" s="50"/>
      <c r="J26" s="50"/>
      <c r="K26" s="50"/>
      <c r="L26" s="43">
        <f t="shared" ref="L26:L89" si="1">H26+I26+J26+K26</f>
        <v>0</v>
      </c>
      <c r="M26" s="50"/>
      <c r="N26" s="50"/>
      <c r="O26" s="50"/>
      <c r="P26" s="86">
        <f t="shared" ref="P26:P89" si="2">SUM(M26:O26)</f>
        <v>0</v>
      </c>
      <c r="Q26" s="319" t="str">
        <f t="shared" si="0"/>
        <v/>
      </c>
      <c r="R26" s="320"/>
    </row>
    <row r="27" spans="1:18" s="9" customFormat="1" ht="15" hidden="1" x14ac:dyDescent="0.2">
      <c r="B27" s="82">
        <v>4</v>
      </c>
      <c r="C27" s="48"/>
      <c r="D27" s="49"/>
      <c r="E27" s="48"/>
      <c r="F27" s="48"/>
      <c r="G27" s="50"/>
      <c r="H27" s="50"/>
      <c r="I27" s="50"/>
      <c r="J27" s="50"/>
      <c r="K27" s="50"/>
      <c r="L27" s="43">
        <f t="shared" si="1"/>
        <v>0</v>
      </c>
      <c r="M27" s="50"/>
      <c r="N27" s="50"/>
      <c r="O27" s="50"/>
      <c r="P27" s="86">
        <f t="shared" si="2"/>
        <v>0</v>
      </c>
      <c r="Q27" s="319" t="str">
        <f t="shared" si="0"/>
        <v/>
      </c>
      <c r="R27" s="320"/>
    </row>
    <row r="28" spans="1:18" s="9" customFormat="1" ht="15" hidden="1" x14ac:dyDescent="0.2">
      <c r="B28" s="82">
        <v>5</v>
      </c>
      <c r="C28" s="48"/>
      <c r="D28" s="49"/>
      <c r="E28" s="48"/>
      <c r="F28" s="48"/>
      <c r="G28" s="50"/>
      <c r="H28" s="50"/>
      <c r="I28" s="50"/>
      <c r="J28" s="50"/>
      <c r="K28" s="50"/>
      <c r="L28" s="43">
        <f t="shared" si="1"/>
        <v>0</v>
      </c>
      <c r="M28" s="50"/>
      <c r="N28" s="50"/>
      <c r="O28" s="50"/>
      <c r="P28" s="86">
        <f t="shared" si="2"/>
        <v>0</v>
      </c>
      <c r="Q28" s="319" t="str">
        <f t="shared" si="0"/>
        <v/>
      </c>
      <c r="R28" s="320"/>
    </row>
    <row r="29" spans="1:18" s="9" customFormat="1" ht="15" hidden="1" x14ac:dyDescent="0.2">
      <c r="B29" s="82">
        <v>6</v>
      </c>
      <c r="C29" s="48"/>
      <c r="D29" s="49"/>
      <c r="E29" s="48"/>
      <c r="F29" s="48"/>
      <c r="G29" s="50"/>
      <c r="H29" s="50"/>
      <c r="I29" s="50"/>
      <c r="J29" s="50"/>
      <c r="K29" s="50"/>
      <c r="L29" s="43">
        <f t="shared" si="1"/>
        <v>0</v>
      </c>
      <c r="M29" s="50"/>
      <c r="N29" s="50"/>
      <c r="O29" s="50"/>
      <c r="P29" s="86">
        <f t="shared" si="2"/>
        <v>0</v>
      </c>
      <c r="Q29" s="319" t="str">
        <f t="shared" si="0"/>
        <v/>
      </c>
      <c r="R29" s="320"/>
    </row>
    <row r="30" spans="1:18" s="9" customFormat="1" ht="15" hidden="1" x14ac:dyDescent="0.2">
      <c r="B30" s="82">
        <v>7</v>
      </c>
      <c r="C30" s="48"/>
      <c r="D30" s="49"/>
      <c r="E30" s="48"/>
      <c r="F30" s="48"/>
      <c r="G30" s="50"/>
      <c r="H30" s="50"/>
      <c r="I30" s="50"/>
      <c r="J30" s="50"/>
      <c r="K30" s="50"/>
      <c r="L30" s="43">
        <f t="shared" si="1"/>
        <v>0</v>
      </c>
      <c r="M30" s="50"/>
      <c r="N30" s="50"/>
      <c r="O30" s="50"/>
      <c r="P30" s="86">
        <f t="shared" si="2"/>
        <v>0</v>
      </c>
      <c r="Q30" s="319" t="str">
        <f t="shared" si="0"/>
        <v/>
      </c>
      <c r="R30" s="320"/>
    </row>
    <row r="31" spans="1:18" s="9" customFormat="1" ht="15" hidden="1" x14ac:dyDescent="0.2">
      <c r="B31" s="82">
        <v>8</v>
      </c>
      <c r="C31" s="48"/>
      <c r="D31" s="49"/>
      <c r="E31" s="48"/>
      <c r="F31" s="48"/>
      <c r="G31" s="50"/>
      <c r="H31" s="50"/>
      <c r="I31" s="50"/>
      <c r="J31" s="50"/>
      <c r="K31" s="50"/>
      <c r="L31" s="43">
        <f t="shared" si="1"/>
        <v>0</v>
      </c>
      <c r="M31" s="50"/>
      <c r="N31" s="50"/>
      <c r="O31" s="50"/>
      <c r="P31" s="86">
        <f t="shared" si="2"/>
        <v>0</v>
      </c>
      <c r="Q31" s="319" t="str">
        <f t="shared" si="0"/>
        <v/>
      </c>
      <c r="R31" s="320"/>
    </row>
    <row r="32" spans="1:18" s="9" customFormat="1" ht="15" hidden="1" x14ac:dyDescent="0.2">
      <c r="B32" s="82">
        <v>9</v>
      </c>
      <c r="C32" s="48"/>
      <c r="D32" s="49"/>
      <c r="E32" s="48"/>
      <c r="F32" s="48"/>
      <c r="G32" s="50"/>
      <c r="H32" s="50"/>
      <c r="I32" s="50"/>
      <c r="J32" s="50"/>
      <c r="K32" s="50"/>
      <c r="L32" s="43">
        <f t="shared" si="1"/>
        <v>0</v>
      </c>
      <c r="M32" s="50"/>
      <c r="N32" s="50"/>
      <c r="O32" s="50"/>
      <c r="P32" s="86">
        <f t="shared" si="2"/>
        <v>0</v>
      </c>
      <c r="Q32" s="319" t="str">
        <f t="shared" si="0"/>
        <v/>
      </c>
      <c r="R32" s="320"/>
    </row>
    <row r="33" spans="2:18" s="9" customFormat="1" ht="15" hidden="1" x14ac:dyDescent="0.2">
      <c r="B33" s="82">
        <v>10</v>
      </c>
      <c r="C33" s="48"/>
      <c r="D33" s="49"/>
      <c r="E33" s="48"/>
      <c r="F33" s="48"/>
      <c r="G33" s="50"/>
      <c r="H33" s="50"/>
      <c r="I33" s="50"/>
      <c r="J33" s="50"/>
      <c r="K33" s="50"/>
      <c r="L33" s="43">
        <f t="shared" si="1"/>
        <v>0</v>
      </c>
      <c r="M33" s="50"/>
      <c r="N33" s="50"/>
      <c r="O33" s="50"/>
      <c r="P33" s="86">
        <f t="shared" si="2"/>
        <v>0</v>
      </c>
      <c r="Q33" s="319" t="str">
        <f t="shared" si="0"/>
        <v/>
      </c>
      <c r="R33" s="320"/>
    </row>
    <row r="34" spans="2:18" s="9" customFormat="1" ht="15" hidden="1" x14ac:dyDescent="0.2">
      <c r="B34" s="82">
        <v>11</v>
      </c>
      <c r="C34" s="48"/>
      <c r="D34" s="49"/>
      <c r="E34" s="48"/>
      <c r="F34" s="48"/>
      <c r="G34" s="50"/>
      <c r="H34" s="50"/>
      <c r="I34" s="50"/>
      <c r="J34" s="50"/>
      <c r="K34" s="50"/>
      <c r="L34" s="43">
        <f t="shared" si="1"/>
        <v>0</v>
      </c>
      <c r="M34" s="50"/>
      <c r="N34" s="50"/>
      <c r="O34" s="50"/>
      <c r="P34" s="86">
        <f t="shared" si="2"/>
        <v>0</v>
      </c>
      <c r="Q34" s="319" t="str">
        <f t="shared" si="0"/>
        <v/>
      </c>
      <c r="R34" s="320"/>
    </row>
    <row r="35" spans="2:18" s="9" customFormat="1" ht="15" hidden="1" x14ac:dyDescent="0.2">
      <c r="B35" s="82">
        <v>12</v>
      </c>
      <c r="C35" s="48"/>
      <c r="D35" s="49"/>
      <c r="E35" s="48"/>
      <c r="F35" s="48"/>
      <c r="G35" s="50"/>
      <c r="H35" s="50"/>
      <c r="I35" s="50"/>
      <c r="J35" s="50"/>
      <c r="K35" s="50"/>
      <c r="L35" s="43">
        <f t="shared" si="1"/>
        <v>0</v>
      </c>
      <c r="M35" s="50"/>
      <c r="N35" s="50"/>
      <c r="O35" s="50"/>
      <c r="P35" s="86">
        <f t="shared" si="2"/>
        <v>0</v>
      </c>
      <c r="Q35" s="319" t="str">
        <f t="shared" si="0"/>
        <v/>
      </c>
      <c r="R35" s="320"/>
    </row>
    <row r="36" spans="2:18" s="9" customFormat="1" ht="15" hidden="1" x14ac:dyDescent="0.2">
      <c r="B36" s="82">
        <v>13</v>
      </c>
      <c r="C36" s="48"/>
      <c r="D36" s="49"/>
      <c r="E36" s="48"/>
      <c r="F36" s="48"/>
      <c r="G36" s="50"/>
      <c r="H36" s="50"/>
      <c r="I36" s="50"/>
      <c r="J36" s="50"/>
      <c r="K36" s="50"/>
      <c r="L36" s="43">
        <f t="shared" si="1"/>
        <v>0</v>
      </c>
      <c r="M36" s="50"/>
      <c r="N36" s="50"/>
      <c r="O36" s="50"/>
      <c r="P36" s="86">
        <f t="shared" si="2"/>
        <v>0</v>
      </c>
      <c r="Q36" s="319" t="str">
        <f t="shared" si="0"/>
        <v/>
      </c>
      <c r="R36" s="320"/>
    </row>
    <row r="37" spans="2:18" s="9" customFormat="1" ht="15" hidden="1" x14ac:dyDescent="0.2">
      <c r="B37" s="82">
        <v>14</v>
      </c>
      <c r="C37" s="48"/>
      <c r="D37" s="49"/>
      <c r="E37" s="48"/>
      <c r="F37" s="48"/>
      <c r="G37" s="50"/>
      <c r="H37" s="50"/>
      <c r="I37" s="50"/>
      <c r="J37" s="50"/>
      <c r="K37" s="50"/>
      <c r="L37" s="43">
        <f t="shared" si="1"/>
        <v>0</v>
      </c>
      <c r="M37" s="50"/>
      <c r="N37" s="50"/>
      <c r="O37" s="50"/>
      <c r="P37" s="86">
        <f t="shared" si="2"/>
        <v>0</v>
      </c>
      <c r="Q37" s="319" t="str">
        <f t="shared" si="0"/>
        <v/>
      </c>
      <c r="R37" s="320"/>
    </row>
    <row r="38" spans="2:18" s="9" customFormat="1" ht="15" hidden="1" x14ac:dyDescent="0.2">
      <c r="B38" s="82">
        <v>15</v>
      </c>
      <c r="C38" s="48"/>
      <c r="D38" s="49"/>
      <c r="E38" s="48"/>
      <c r="F38" s="48"/>
      <c r="G38" s="50"/>
      <c r="H38" s="50"/>
      <c r="I38" s="50"/>
      <c r="J38" s="50"/>
      <c r="K38" s="50"/>
      <c r="L38" s="43">
        <f t="shared" si="1"/>
        <v>0</v>
      </c>
      <c r="M38" s="50"/>
      <c r="N38" s="50"/>
      <c r="O38" s="50"/>
      <c r="P38" s="86">
        <f t="shared" si="2"/>
        <v>0</v>
      </c>
      <c r="Q38" s="319" t="str">
        <f t="shared" si="0"/>
        <v/>
      </c>
      <c r="R38" s="320"/>
    </row>
    <row r="39" spans="2:18" s="9" customFormat="1" ht="15" hidden="1" x14ac:dyDescent="0.2">
      <c r="B39" s="82">
        <v>16</v>
      </c>
      <c r="C39" s="48"/>
      <c r="D39" s="49"/>
      <c r="E39" s="48"/>
      <c r="F39" s="48"/>
      <c r="G39" s="50"/>
      <c r="H39" s="50"/>
      <c r="I39" s="50"/>
      <c r="J39" s="50"/>
      <c r="K39" s="50"/>
      <c r="L39" s="43">
        <f t="shared" si="1"/>
        <v>0</v>
      </c>
      <c r="M39" s="50"/>
      <c r="N39" s="50"/>
      <c r="O39" s="50"/>
      <c r="P39" s="86">
        <f t="shared" si="2"/>
        <v>0</v>
      </c>
      <c r="Q39" s="319" t="str">
        <f t="shared" si="0"/>
        <v/>
      </c>
      <c r="R39" s="320"/>
    </row>
    <row r="40" spans="2:18" s="9" customFormat="1" ht="15" hidden="1" x14ac:dyDescent="0.2">
      <c r="B40" s="82">
        <v>17</v>
      </c>
      <c r="C40" s="48"/>
      <c r="D40" s="49"/>
      <c r="E40" s="48"/>
      <c r="F40" s="48"/>
      <c r="G40" s="50"/>
      <c r="H40" s="50"/>
      <c r="I40" s="50"/>
      <c r="J40" s="50"/>
      <c r="K40" s="50"/>
      <c r="L40" s="43">
        <f t="shared" si="1"/>
        <v>0</v>
      </c>
      <c r="M40" s="50"/>
      <c r="N40" s="50"/>
      <c r="O40" s="50"/>
      <c r="P40" s="86">
        <f t="shared" si="2"/>
        <v>0</v>
      </c>
      <c r="Q40" s="319" t="str">
        <f t="shared" si="0"/>
        <v/>
      </c>
      <c r="R40" s="320"/>
    </row>
    <row r="41" spans="2:18" s="9" customFormat="1" ht="15" hidden="1" x14ac:dyDescent="0.2">
      <c r="B41" s="82">
        <v>18</v>
      </c>
      <c r="C41" s="48"/>
      <c r="D41" s="49"/>
      <c r="E41" s="48"/>
      <c r="F41" s="48"/>
      <c r="G41" s="50"/>
      <c r="H41" s="50"/>
      <c r="I41" s="50"/>
      <c r="J41" s="50"/>
      <c r="K41" s="50"/>
      <c r="L41" s="43">
        <f t="shared" si="1"/>
        <v>0</v>
      </c>
      <c r="M41" s="50"/>
      <c r="N41" s="50"/>
      <c r="O41" s="50"/>
      <c r="P41" s="86">
        <f t="shared" si="2"/>
        <v>0</v>
      </c>
      <c r="Q41" s="319" t="str">
        <f t="shared" si="0"/>
        <v/>
      </c>
      <c r="R41" s="320"/>
    </row>
    <row r="42" spans="2:18" s="9" customFormat="1" ht="15" hidden="1" x14ac:dyDescent="0.2">
      <c r="B42" s="82">
        <v>19</v>
      </c>
      <c r="C42" s="48"/>
      <c r="D42" s="49"/>
      <c r="E42" s="48"/>
      <c r="F42" s="48"/>
      <c r="G42" s="50"/>
      <c r="H42" s="50"/>
      <c r="I42" s="50"/>
      <c r="J42" s="50"/>
      <c r="K42" s="50"/>
      <c r="L42" s="43">
        <f t="shared" si="1"/>
        <v>0</v>
      </c>
      <c r="M42" s="50"/>
      <c r="N42" s="50"/>
      <c r="O42" s="50"/>
      <c r="P42" s="86">
        <f t="shared" si="2"/>
        <v>0</v>
      </c>
      <c r="Q42" s="319" t="str">
        <f t="shared" si="0"/>
        <v/>
      </c>
      <c r="R42" s="320"/>
    </row>
    <row r="43" spans="2:18" s="9" customFormat="1" ht="15" hidden="1" x14ac:dyDescent="0.2">
      <c r="B43" s="82">
        <v>20</v>
      </c>
      <c r="C43" s="48"/>
      <c r="D43" s="49"/>
      <c r="E43" s="48"/>
      <c r="F43" s="48"/>
      <c r="G43" s="50"/>
      <c r="H43" s="50"/>
      <c r="I43" s="50"/>
      <c r="J43" s="50"/>
      <c r="K43" s="50"/>
      <c r="L43" s="43">
        <f t="shared" si="1"/>
        <v>0</v>
      </c>
      <c r="M43" s="50"/>
      <c r="N43" s="50"/>
      <c r="O43" s="50"/>
      <c r="P43" s="86">
        <f t="shared" si="2"/>
        <v>0</v>
      </c>
      <c r="Q43" s="319" t="str">
        <f t="shared" si="0"/>
        <v/>
      </c>
      <c r="R43" s="320"/>
    </row>
    <row r="44" spans="2:18" s="9" customFormat="1" ht="15" hidden="1" x14ac:dyDescent="0.2">
      <c r="B44" s="82">
        <v>21</v>
      </c>
      <c r="C44" s="48"/>
      <c r="D44" s="49"/>
      <c r="E44" s="48"/>
      <c r="F44" s="48"/>
      <c r="G44" s="50"/>
      <c r="H44" s="50"/>
      <c r="I44" s="50"/>
      <c r="J44" s="50"/>
      <c r="K44" s="50"/>
      <c r="L44" s="43">
        <f t="shared" si="1"/>
        <v>0</v>
      </c>
      <c r="M44" s="50"/>
      <c r="N44" s="50"/>
      <c r="O44" s="50"/>
      <c r="P44" s="86">
        <f t="shared" si="2"/>
        <v>0</v>
      </c>
      <c r="Q44" s="319" t="str">
        <f t="shared" si="0"/>
        <v/>
      </c>
      <c r="R44" s="320"/>
    </row>
    <row r="45" spans="2:18" s="9" customFormat="1" ht="15" hidden="1" x14ac:dyDescent="0.2">
      <c r="B45" s="82">
        <v>22</v>
      </c>
      <c r="C45" s="48"/>
      <c r="D45" s="49"/>
      <c r="E45" s="48"/>
      <c r="F45" s="48"/>
      <c r="G45" s="50"/>
      <c r="H45" s="50"/>
      <c r="I45" s="50"/>
      <c r="J45" s="50"/>
      <c r="K45" s="50"/>
      <c r="L45" s="43">
        <f t="shared" si="1"/>
        <v>0</v>
      </c>
      <c r="M45" s="50"/>
      <c r="N45" s="50"/>
      <c r="O45" s="50"/>
      <c r="P45" s="86">
        <f t="shared" si="2"/>
        <v>0</v>
      </c>
      <c r="Q45" s="319" t="str">
        <f t="shared" si="0"/>
        <v/>
      </c>
      <c r="R45" s="320"/>
    </row>
    <row r="46" spans="2:18" s="9" customFormat="1" ht="15" hidden="1" x14ac:dyDescent="0.2">
      <c r="B46" s="82">
        <v>23</v>
      </c>
      <c r="C46" s="48"/>
      <c r="D46" s="49"/>
      <c r="E46" s="48"/>
      <c r="F46" s="48"/>
      <c r="G46" s="50"/>
      <c r="H46" s="50"/>
      <c r="I46" s="50"/>
      <c r="J46" s="50"/>
      <c r="K46" s="50"/>
      <c r="L46" s="43">
        <f t="shared" si="1"/>
        <v>0</v>
      </c>
      <c r="M46" s="50"/>
      <c r="N46" s="50"/>
      <c r="O46" s="50"/>
      <c r="P46" s="86">
        <f t="shared" si="2"/>
        <v>0</v>
      </c>
      <c r="Q46" s="319" t="str">
        <f t="shared" si="0"/>
        <v/>
      </c>
      <c r="R46" s="320"/>
    </row>
    <row r="47" spans="2:18" s="9" customFormat="1" ht="15" hidden="1" x14ac:dyDescent="0.2">
      <c r="B47" s="82">
        <v>24</v>
      </c>
      <c r="C47" s="48"/>
      <c r="D47" s="49"/>
      <c r="E47" s="48"/>
      <c r="F47" s="48"/>
      <c r="G47" s="50"/>
      <c r="H47" s="50"/>
      <c r="I47" s="50"/>
      <c r="J47" s="50"/>
      <c r="K47" s="50"/>
      <c r="L47" s="43">
        <f t="shared" si="1"/>
        <v>0</v>
      </c>
      <c r="M47" s="50"/>
      <c r="N47" s="50"/>
      <c r="O47" s="50"/>
      <c r="P47" s="86">
        <f t="shared" si="2"/>
        <v>0</v>
      </c>
      <c r="Q47" s="319" t="str">
        <f t="shared" si="0"/>
        <v/>
      </c>
      <c r="R47" s="320"/>
    </row>
    <row r="48" spans="2:18" s="9" customFormat="1" ht="15" hidden="1" x14ac:dyDescent="0.2">
      <c r="B48" s="82">
        <v>25</v>
      </c>
      <c r="C48" s="48"/>
      <c r="D48" s="49"/>
      <c r="E48" s="48"/>
      <c r="F48" s="48"/>
      <c r="G48" s="50"/>
      <c r="H48" s="50"/>
      <c r="I48" s="50"/>
      <c r="J48" s="50"/>
      <c r="K48" s="50"/>
      <c r="L48" s="43">
        <f t="shared" si="1"/>
        <v>0</v>
      </c>
      <c r="M48" s="50"/>
      <c r="N48" s="50"/>
      <c r="O48" s="50"/>
      <c r="P48" s="86">
        <f t="shared" si="2"/>
        <v>0</v>
      </c>
      <c r="Q48" s="319" t="str">
        <f t="shared" si="0"/>
        <v/>
      </c>
      <c r="R48" s="320"/>
    </row>
    <row r="49" spans="2:18" s="9" customFormat="1" ht="15" hidden="1" x14ac:dyDescent="0.2">
      <c r="B49" s="82">
        <v>26</v>
      </c>
      <c r="C49" s="48"/>
      <c r="D49" s="49"/>
      <c r="E49" s="48"/>
      <c r="F49" s="48"/>
      <c r="G49" s="50"/>
      <c r="H49" s="50"/>
      <c r="I49" s="50"/>
      <c r="J49" s="50"/>
      <c r="K49" s="50"/>
      <c r="L49" s="43">
        <f t="shared" si="1"/>
        <v>0</v>
      </c>
      <c r="M49" s="50"/>
      <c r="N49" s="50"/>
      <c r="O49" s="50"/>
      <c r="P49" s="86">
        <f t="shared" si="2"/>
        <v>0</v>
      </c>
      <c r="Q49" s="319" t="str">
        <f t="shared" si="0"/>
        <v/>
      </c>
      <c r="R49" s="320"/>
    </row>
    <row r="50" spans="2:18" s="9" customFormat="1" ht="15" hidden="1" x14ac:dyDescent="0.2">
      <c r="B50" s="82">
        <v>27</v>
      </c>
      <c r="C50" s="48"/>
      <c r="D50" s="49"/>
      <c r="E50" s="48"/>
      <c r="F50" s="48"/>
      <c r="G50" s="50"/>
      <c r="H50" s="50"/>
      <c r="I50" s="50"/>
      <c r="J50" s="50"/>
      <c r="K50" s="50"/>
      <c r="L50" s="43">
        <f t="shared" si="1"/>
        <v>0</v>
      </c>
      <c r="M50" s="50"/>
      <c r="N50" s="50"/>
      <c r="O50" s="50"/>
      <c r="P50" s="86">
        <f t="shared" si="2"/>
        <v>0</v>
      </c>
      <c r="Q50" s="319" t="str">
        <f t="shared" si="0"/>
        <v/>
      </c>
      <c r="R50" s="320"/>
    </row>
    <row r="51" spans="2:18" s="9" customFormat="1" ht="15" hidden="1" x14ac:dyDescent="0.2">
      <c r="B51" s="82">
        <v>28</v>
      </c>
      <c r="C51" s="48"/>
      <c r="D51" s="49"/>
      <c r="E51" s="48"/>
      <c r="F51" s="48"/>
      <c r="G51" s="50"/>
      <c r="H51" s="50"/>
      <c r="I51" s="50"/>
      <c r="J51" s="50"/>
      <c r="K51" s="50"/>
      <c r="L51" s="43">
        <f t="shared" si="1"/>
        <v>0</v>
      </c>
      <c r="M51" s="50"/>
      <c r="N51" s="50"/>
      <c r="O51" s="50"/>
      <c r="P51" s="86">
        <f t="shared" si="2"/>
        <v>0</v>
      </c>
      <c r="Q51" s="319" t="str">
        <f t="shared" si="0"/>
        <v/>
      </c>
      <c r="R51" s="320"/>
    </row>
    <row r="52" spans="2:18" s="9" customFormat="1" ht="15" hidden="1" x14ac:dyDescent="0.2">
      <c r="B52" s="82">
        <v>29</v>
      </c>
      <c r="C52" s="48"/>
      <c r="D52" s="49"/>
      <c r="E52" s="48"/>
      <c r="F52" s="48"/>
      <c r="G52" s="50"/>
      <c r="H52" s="50"/>
      <c r="I52" s="50"/>
      <c r="J52" s="50"/>
      <c r="K52" s="50"/>
      <c r="L52" s="43">
        <f t="shared" si="1"/>
        <v>0</v>
      </c>
      <c r="M52" s="50"/>
      <c r="N52" s="50"/>
      <c r="O52" s="50"/>
      <c r="P52" s="86">
        <f t="shared" si="2"/>
        <v>0</v>
      </c>
      <c r="Q52" s="319" t="str">
        <f t="shared" si="0"/>
        <v/>
      </c>
      <c r="R52" s="320"/>
    </row>
    <row r="53" spans="2:18" s="9" customFormat="1" ht="15" hidden="1" x14ac:dyDescent="0.2">
      <c r="B53" s="82">
        <v>30</v>
      </c>
      <c r="C53" s="48"/>
      <c r="D53" s="49"/>
      <c r="E53" s="48"/>
      <c r="F53" s="48"/>
      <c r="G53" s="50"/>
      <c r="H53" s="50"/>
      <c r="I53" s="50"/>
      <c r="J53" s="50"/>
      <c r="K53" s="50"/>
      <c r="L53" s="43">
        <f t="shared" si="1"/>
        <v>0</v>
      </c>
      <c r="M53" s="50"/>
      <c r="N53" s="50"/>
      <c r="O53" s="50"/>
      <c r="P53" s="86">
        <f t="shared" si="2"/>
        <v>0</v>
      </c>
      <c r="Q53" s="319" t="str">
        <f t="shared" si="0"/>
        <v/>
      </c>
      <c r="R53" s="320"/>
    </row>
    <row r="54" spans="2:18" s="9" customFormat="1" ht="15" hidden="1" x14ac:dyDescent="0.2">
      <c r="B54" s="82">
        <v>31</v>
      </c>
      <c r="C54" s="48"/>
      <c r="D54" s="49"/>
      <c r="E54" s="48"/>
      <c r="F54" s="48"/>
      <c r="G54" s="50"/>
      <c r="H54" s="50"/>
      <c r="I54" s="50"/>
      <c r="J54" s="50"/>
      <c r="K54" s="50"/>
      <c r="L54" s="43">
        <f t="shared" si="1"/>
        <v>0</v>
      </c>
      <c r="M54" s="50"/>
      <c r="N54" s="50"/>
      <c r="O54" s="50"/>
      <c r="P54" s="86">
        <f t="shared" si="2"/>
        <v>0</v>
      </c>
      <c r="Q54" s="319" t="str">
        <f t="shared" si="0"/>
        <v/>
      </c>
      <c r="R54" s="320"/>
    </row>
    <row r="55" spans="2:18" s="9" customFormat="1" ht="15" hidden="1" x14ac:dyDescent="0.2">
      <c r="B55" s="82">
        <v>32</v>
      </c>
      <c r="C55" s="48"/>
      <c r="D55" s="49"/>
      <c r="E55" s="48"/>
      <c r="F55" s="48"/>
      <c r="G55" s="50"/>
      <c r="H55" s="50"/>
      <c r="I55" s="50"/>
      <c r="J55" s="50"/>
      <c r="K55" s="50"/>
      <c r="L55" s="43">
        <f t="shared" si="1"/>
        <v>0</v>
      </c>
      <c r="M55" s="50"/>
      <c r="N55" s="50"/>
      <c r="O55" s="50"/>
      <c r="P55" s="86">
        <f t="shared" si="2"/>
        <v>0</v>
      </c>
      <c r="Q55" s="319" t="str">
        <f t="shared" si="0"/>
        <v/>
      </c>
      <c r="R55" s="320"/>
    </row>
    <row r="56" spans="2:18" s="9" customFormat="1" ht="15" hidden="1" x14ac:dyDescent="0.2">
      <c r="B56" s="82">
        <v>33</v>
      </c>
      <c r="C56" s="48"/>
      <c r="D56" s="49"/>
      <c r="E56" s="48"/>
      <c r="F56" s="48"/>
      <c r="G56" s="50"/>
      <c r="H56" s="50"/>
      <c r="I56" s="50"/>
      <c r="J56" s="50"/>
      <c r="K56" s="50"/>
      <c r="L56" s="43">
        <f t="shared" si="1"/>
        <v>0</v>
      </c>
      <c r="M56" s="50"/>
      <c r="N56" s="50"/>
      <c r="O56" s="50"/>
      <c r="P56" s="86">
        <f t="shared" si="2"/>
        <v>0</v>
      </c>
      <c r="Q56" s="319" t="str">
        <f t="shared" si="0"/>
        <v/>
      </c>
      <c r="R56" s="320"/>
    </row>
    <row r="57" spans="2:18" s="9" customFormat="1" ht="15" hidden="1" x14ac:dyDescent="0.2">
      <c r="B57" s="82">
        <v>34</v>
      </c>
      <c r="C57" s="48"/>
      <c r="D57" s="49"/>
      <c r="E57" s="48"/>
      <c r="F57" s="48"/>
      <c r="G57" s="50"/>
      <c r="H57" s="50"/>
      <c r="I57" s="50"/>
      <c r="J57" s="50"/>
      <c r="K57" s="50"/>
      <c r="L57" s="43">
        <f t="shared" si="1"/>
        <v>0</v>
      </c>
      <c r="M57" s="50"/>
      <c r="N57" s="50"/>
      <c r="O57" s="50"/>
      <c r="P57" s="86">
        <f t="shared" si="2"/>
        <v>0</v>
      </c>
      <c r="Q57" s="319" t="str">
        <f t="shared" si="0"/>
        <v/>
      </c>
      <c r="R57" s="320"/>
    </row>
    <row r="58" spans="2:18" s="9" customFormat="1" ht="15" hidden="1" x14ac:dyDescent="0.2">
      <c r="B58" s="82">
        <v>35</v>
      </c>
      <c r="C58" s="48"/>
      <c r="D58" s="49"/>
      <c r="E58" s="48"/>
      <c r="F58" s="48"/>
      <c r="G58" s="50"/>
      <c r="H58" s="50"/>
      <c r="I58" s="50"/>
      <c r="J58" s="50"/>
      <c r="K58" s="50"/>
      <c r="L58" s="43">
        <f t="shared" si="1"/>
        <v>0</v>
      </c>
      <c r="M58" s="50"/>
      <c r="N58" s="50"/>
      <c r="O58" s="50"/>
      <c r="P58" s="86">
        <f t="shared" si="2"/>
        <v>0</v>
      </c>
      <c r="Q58" s="319" t="str">
        <f t="shared" si="0"/>
        <v/>
      </c>
      <c r="R58" s="320"/>
    </row>
    <row r="59" spans="2:18" s="9" customFormat="1" ht="15" hidden="1" x14ac:dyDescent="0.2">
      <c r="B59" s="82">
        <v>36</v>
      </c>
      <c r="C59" s="48"/>
      <c r="D59" s="49"/>
      <c r="E59" s="48"/>
      <c r="F59" s="48"/>
      <c r="G59" s="50"/>
      <c r="H59" s="50"/>
      <c r="I59" s="50"/>
      <c r="J59" s="50"/>
      <c r="K59" s="50"/>
      <c r="L59" s="43">
        <f t="shared" si="1"/>
        <v>0</v>
      </c>
      <c r="M59" s="50"/>
      <c r="N59" s="50"/>
      <c r="O59" s="50"/>
      <c r="P59" s="86">
        <f t="shared" si="2"/>
        <v>0</v>
      </c>
      <c r="Q59" s="319" t="str">
        <f t="shared" si="0"/>
        <v/>
      </c>
      <c r="R59" s="320"/>
    </row>
    <row r="60" spans="2:18" s="9" customFormat="1" ht="15" hidden="1" x14ac:dyDescent="0.2">
      <c r="B60" s="82">
        <v>37</v>
      </c>
      <c r="C60" s="48"/>
      <c r="D60" s="49"/>
      <c r="E60" s="48"/>
      <c r="F60" s="48"/>
      <c r="G60" s="50"/>
      <c r="H60" s="50"/>
      <c r="I60" s="50"/>
      <c r="J60" s="50"/>
      <c r="K60" s="50"/>
      <c r="L60" s="43">
        <f t="shared" si="1"/>
        <v>0</v>
      </c>
      <c r="M60" s="50"/>
      <c r="N60" s="50"/>
      <c r="O60" s="50"/>
      <c r="P60" s="86">
        <f t="shared" si="2"/>
        <v>0</v>
      </c>
      <c r="Q60" s="319" t="str">
        <f t="shared" si="0"/>
        <v/>
      </c>
      <c r="R60" s="320"/>
    </row>
    <row r="61" spans="2:18" s="9" customFormat="1" ht="15" hidden="1" x14ac:dyDescent="0.2">
      <c r="B61" s="82">
        <v>38</v>
      </c>
      <c r="C61" s="48"/>
      <c r="D61" s="49"/>
      <c r="E61" s="48"/>
      <c r="F61" s="48"/>
      <c r="G61" s="50"/>
      <c r="H61" s="50"/>
      <c r="I61" s="50"/>
      <c r="J61" s="50"/>
      <c r="K61" s="50"/>
      <c r="L61" s="43">
        <f t="shared" si="1"/>
        <v>0</v>
      </c>
      <c r="M61" s="50"/>
      <c r="N61" s="50"/>
      <c r="O61" s="50"/>
      <c r="P61" s="86">
        <f t="shared" si="2"/>
        <v>0</v>
      </c>
      <c r="Q61" s="319" t="str">
        <f t="shared" si="0"/>
        <v/>
      </c>
      <c r="R61" s="320"/>
    </row>
    <row r="62" spans="2:18" s="9" customFormat="1" ht="15" hidden="1" x14ac:dyDescent="0.2">
      <c r="B62" s="82">
        <v>39</v>
      </c>
      <c r="C62" s="48"/>
      <c r="D62" s="49"/>
      <c r="E62" s="48"/>
      <c r="F62" s="48"/>
      <c r="G62" s="50"/>
      <c r="H62" s="50"/>
      <c r="I62" s="50"/>
      <c r="J62" s="50"/>
      <c r="K62" s="50"/>
      <c r="L62" s="43">
        <f t="shared" si="1"/>
        <v>0</v>
      </c>
      <c r="M62" s="50"/>
      <c r="N62" s="50"/>
      <c r="O62" s="50"/>
      <c r="P62" s="86">
        <f t="shared" si="2"/>
        <v>0</v>
      </c>
      <c r="Q62" s="319" t="str">
        <f t="shared" si="0"/>
        <v/>
      </c>
      <c r="R62" s="320"/>
    </row>
    <row r="63" spans="2:18" s="9" customFormat="1" ht="15" hidden="1" x14ac:dyDescent="0.2">
      <c r="B63" s="82">
        <v>40</v>
      </c>
      <c r="C63" s="48"/>
      <c r="D63" s="49"/>
      <c r="E63" s="48"/>
      <c r="F63" s="48"/>
      <c r="G63" s="50"/>
      <c r="H63" s="50"/>
      <c r="I63" s="50"/>
      <c r="J63" s="50"/>
      <c r="K63" s="50"/>
      <c r="L63" s="43">
        <f t="shared" si="1"/>
        <v>0</v>
      </c>
      <c r="M63" s="50"/>
      <c r="N63" s="50"/>
      <c r="O63" s="50"/>
      <c r="P63" s="86">
        <f t="shared" si="2"/>
        <v>0</v>
      </c>
      <c r="Q63" s="319" t="str">
        <f t="shared" si="0"/>
        <v/>
      </c>
      <c r="R63" s="320"/>
    </row>
    <row r="64" spans="2:18" s="9" customFormat="1" ht="15" hidden="1" x14ac:dyDescent="0.2">
      <c r="B64" s="82">
        <v>41</v>
      </c>
      <c r="C64" s="48"/>
      <c r="D64" s="49"/>
      <c r="E64" s="48"/>
      <c r="F64" s="48"/>
      <c r="G64" s="50"/>
      <c r="H64" s="50"/>
      <c r="I64" s="50"/>
      <c r="J64" s="50"/>
      <c r="K64" s="50"/>
      <c r="L64" s="43">
        <f t="shared" si="1"/>
        <v>0</v>
      </c>
      <c r="M64" s="50"/>
      <c r="N64" s="50"/>
      <c r="O64" s="50"/>
      <c r="P64" s="86">
        <f t="shared" si="2"/>
        <v>0</v>
      </c>
      <c r="Q64" s="319" t="str">
        <f t="shared" si="0"/>
        <v/>
      </c>
      <c r="R64" s="320"/>
    </row>
    <row r="65" spans="2:18" s="9" customFormat="1" ht="15" hidden="1" x14ac:dyDescent="0.2">
      <c r="B65" s="82">
        <v>42</v>
      </c>
      <c r="C65" s="48"/>
      <c r="D65" s="49"/>
      <c r="E65" s="48"/>
      <c r="F65" s="48"/>
      <c r="G65" s="50"/>
      <c r="H65" s="50"/>
      <c r="I65" s="50"/>
      <c r="J65" s="50"/>
      <c r="K65" s="50"/>
      <c r="L65" s="43">
        <f t="shared" si="1"/>
        <v>0</v>
      </c>
      <c r="M65" s="50"/>
      <c r="N65" s="50"/>
      <c r="O65" s="50"/>
      <c r="P65" s="86">
        <f t="shared" si="2"/>
        <v>0</v>
      </c>
      <c r="Q65" s="319" t="str">
        <f t="shared" si="0"/>
        <v/>
      </c>
      <c r="R65" s="320"/>
    </row>
    <row r="66" spans="2:18" s="9" customFormat="1" ht="15" hidden="1" x14ac:dyDescent="0.2">
      <c r="B66" s="82">
        <v>43</v>
      </c>
      <c r="C66" s="48"/>
      <c r="D66" s="49"/>
      <c r="E66" s="48"/>
      <c r="F66" s="48"/>
      <c r="G66" s="50"/>
      <c r="H66" s="50"/>
      <c r="I66" s="50"/>
      <c r="J66" s="50"/>
      <c r="K66" s="50"/>
      <c r="L66" s="43">
        <f t="shared" si="1"/>
        <v>0</v>
      </c>
      <c r="M66" s="50"/>
      <c r="N66" s="50"/>
      <c r="O66" s="50"/>
      <c r="P66" s="86">
        <f t="shared" si="2"/>
        <v>0</v>
      </c>
      <c r="Q66" s="319" t="str">
        <f t="shared" si="0"/>
        <v/>
      </c>
      <c r="R66" s="320"/>
    </row>
    <row r="67" spans="2:18" s="9" customFormat="1" ht="15" hidden="1" x14ac:dyDescent="0.2">
      <c r="B67" s="82">
        <v>44</v>
      </c>
      <c r="C67" s="48"/>
      <c r="D67" s="49"/>
      <c r="E67" s="48"/>
      <c r="F67" s="48"/>
      <c r="G67" s="50"/>
      <c r="H67" s="50"/>
      <c r="I67" s="50"/>
      <c r="J67" s="50"/>
      <c r="K67" s="50"/>
      <c r="L67" s="43">
        <f t="shared" si="1"/>
        <v>0</v>
      </c>
      <c r="M67" s="50"/>
      <c r="N67" s="50"/>
      <c r="O67" s="50"/>
      <c r="P67" s="86">
        <f t="shared" si="2"/>
        <v>0</v>
      </c>
      <c r="Q67" s="319" t="str">
        <f t="shared" si="0"/>
        <v/>
      </c>
      <c r="R67" s="320"/>
    </row>
    <row r="68" spans="2:18" s="9" customFormat="1" ht="15" hidden="1" x14ac:dyDescent="0.2">
      <c r="B68" s="82">
        <v>45</v>
      </c>
      <c r="C68" s="48"/>
      <c r="D68" s="49"/>
      <c r="E68" s="48"/>
      <c r="F68" s="48"/>
      <c r="G68" s="50"/>
      <c r="H68" s="50"/>
      <c r="I68" s="50"/>
      <c r="J68" s="50"/>
      <c r="K68" s="50"/>
      <c r="L68" s="43">
        <f t="shared" si="1"/>
        <v>0</v>
      </c>
      <c r="M68" s="50"/>
      <c r="N68" s="50"/>
      <c r="O68" s="50"/>
      <c r="P68" s="86">
        <f t="shared" si="2"/>
        <v>0</v>
      </c>
      <c r="Q68" s="319" t="str">
        <f t="shared" si="0"/>
        <v/>
      </c>
      <c r="R68" s="320"/>
    </row>
    <row r="69" spans="2:18" s="9" customFormat="1" ht="15" hidden="1" x14ac:dyDescent="0.2">
      <c r="B69" s="82">
        <v>46</v>
      </c>
      <c r="C69" s="48"/>
      <c r="D69" s="49"/>
      <c r="E69" s="48"/>
      <c r="F69" s="48"/>
      <c r="G69" s="50"/>
      <c r="H69" s="50"/>
      <c r="I69" s="50"/>
      <c r="J69" s="50"/>
      <c r="K69" s="50"/>
      <c r="L69" s="43">
        <f t="shared" si="1"/>
        <v>0</v>
      </c>
      <c r="M69" s="50"/>
      <c r="N69" s="50"/>
      <c r="O69" s="50"/>
      <c r="P69" s="86">
        <f t="shared" si="2"/>
        <v>0</v>
      </c>
      <c r="Q69" s="319" t="str">
        <f t="shared" si="0"/>
        <v/>
      </c>
      <c r="R69" s="320"/>
    </row>
    <row r="70" spans="2:18" s="9" customFormat="1" ht="15" hidden="1" x14ac:dyDescent="0.2">
      <c r="B70" s="82">
        <v>47</v>
      </c>
      <c r="C70" s="48"/>
      <c r="D70" s="49"/>
      <c r="E70" s="48"/>
      <c r="F70" s="48"/>
      <c r="G70" s="50"/>
      <c r="H70" s="50"/>
      <c r="I70" s="50"/>
      <c r="J70" s="50"/>
      <c r="K70" s="50"/>
      <c r="L70" s="43">
        <f t="shared" si="1"/>
        <v>0</v>
      </c>
      <c r="M70" s="50"/>
      <c r="N70" s="50"/>
      <c r="O70" s="50"/>
      <c r="P70" s="86">
        <f t="shared" si="2"/>
        <v>0</v>
      </c>
      <c r="Q70" s="319" t="str">
        <f t="shared" si="0"/>
        <v/>
      </c>
      <c r="R70" s="320"/>
    </row>
    <row r="71" spans="2:18" s="9" customFormat="1" ht="15" hidden="1" x14ac:dyDescent="0.2">
      <c r="B71" s="82">
        <v>48</v>
      </c>
      <c r="C71" s="48"/>
      <c r="D71" s="49"/>
      <c r="E71" s="48"/>
      <c r="F71" s="48"/>
      <c r="G71" s="50"/>
      <c r="H71" s="50"/>
      <c r="I71" s="50"/>
      <c r="J71" s="50"/>
      <c r="K71" s="50"/>
      <c r="L71" s="43">
        <f t="shared" si="1"/>
        <v>0</v>
      </c>
      <c r="M71" s="50"/>
      <c r="N71" s="50"/>
      <c r="O71" s="50"/>
      <c r="P71" s="86">
        <f t="shared" si="2"/>
        <v>0</v>
      </c>
      <c r="Q71" s="319" t="str">
        <f t="shared" si="0"/>
        <v/>
      </c>
      <c r="R71" s="320"/>
    </row>
    <row r="72" spans="2:18" s="9" customFormat="1" ht="15" hidden="1" x14ac:dyDescent="0.2">
      <c r="B72" s="82">
        <v>49</v>
      </c>
      <c r="C72" s="48"/>
      <c r="D72" s="49"/>
      <c r="E72" s="48"/>
      <c r="F72" s="48"/>
      <c r="G72" s="50"/>
      <c r="H72" s="50"/>
      <c r="I72" s="50"/>
      <c r="J72" s="50"/>
      <c r="K72" s="50"/>
      <c r="L72" s="43">
        <f t="shared" si="1"/>
        <v>0</v>
      </c>
      <c r="M72" s="50"/>
      <c r="N72" s="50"/>
      <c r="O72" s="50"/>
      <c r="P72" s="86">
        <f t="shared" si="2"/>
        <v>0</v>
      </c>
      <c r="Q72" s="319" t="str">
        <f t="shared" si="0"/>
        <v/>
      </c>
      <c r="R72" s="320"/>
    </row>
    <row r="73" spans="2:18" s="9" customFormat="1" ht="15" hidden="1" x14ac:dyDescent="0.2">
      <c r="B73" s="82">
        <v>50</v>
      </c>
      <c r="C73" s="48"/>
      <c r="D73" s="49"/>
      <c r="E73" s="48"/>
      <c r="F73" s="48"/>
      <c r="G73" s="50"/>
      <c r="H73" s="50"/>
      <c r="I73" s="50"/>
      <c r="J73" s="50"/>
      <c r="K73" s="50"/>
      <c r="L73" s="43">
        <f t="shared" si="1"/>
        <v>0</v>
      </c>
      <c r="M73" s="50"/>
      <c r="N73" s="50"/>
      <c r="O73" s="50"/>
      <c r="P73" s="86">
        <f t="shared" si="2"/>
        <v>0</v>
      </c>
      <c r="Q73" s="319" t="str">
        <f t="shared" si="0"/>
        <v/>
      </c>
      <c r="R73" s="320"/>
    </row>
    <row r="74" spans="2:18" s="9" customFormat="1" ht="15" hidden="1" x14ac:dyDescent="0.2">
      <c r="B74" s="82">
        <v>51</v>
      </c>
      <c r="C74" s="48"/>
      <c r="D74" s="49"/>
      <c r="E74" s="48"/>
      <c r="F74" s="48"/>
      <c r="G74" s="50"/>
      <c r="H74" s="50"/>
      <c r="I74" s="50"/>
      <c r="J74" s="50"/>
      <c r="K74" s="50"/>
      <c r="L74" s="43">
        <f t="shared" si="1"/>
        <v>0</v>
      </c>
      <c r="M74" s="50"/>
      <c r="N74" s="50"/>
      <c r="O74" s="50"/>
      <c r="P74" s="86">
        <f t="shared" si="2"/>
        <v>0</v>
      </c>
      <c r="Q74" s="319" t="str">
        <f t="shared" si="0"/>
        <v/>
      </c>
      <c r="R74" s="320"/>
    </row>
    <row r="75" spans="2:18" s="9" customFormat="1" ht="15" hidden="1" x14ac:dyDescent="0.2">
      <c r="B75" s="82">
        <v>52</v>
      </c>
      <c r="C75" s="48"/>
      <c r="D75" s="49"/>
      <c r="E75" s="48"/>
      <c r="F75" s="48"/>
      <c r="G75" s="50"/>
      <c r="H75" s="50"/>
      <c r="I75" s="50"/>
      <c r="J75" s="50"/>
      <c r="K75" s="50"/>
      <c r="L75" s="43">
        <f t="shared" si="1"/>
        <v>0</v>
      </c>
      <c r="M75" s="50"/>
      <c r="N75" s="50"/>
      <c r="O75" s="50"/>
      <c r="P75" s="86">
        <f t="shared" si="2"/>
        <v>0</v>
      </c>
      <c r="Q75" s="319" t="str">
        <f t="shared" si="0"/>
        <v/>
      </c>
      <c r="R75" s="320"/>
    </row>
    <row r="76" spans="2:18" s="9" customFormat="1" ht="15" hidden="1" x14ac:dyDescent="0.2">
      <c r="B76" s="82">
        <v>53</v>
      </c>
      <c r="C76" s="48"/>
      <c r="D76" s="49"/>
      <c r="E76" s="48"/>
      <c r="F76" s="48"/>
      <c r="G76" s="50"/>
      <c r="H76" s="50"/>
      <c r="I76" s="50"/>
      <c r="J76" s="50"/>
      <c r="K76" s="50"/>
      <c r="L76" s="43">
        <f t="shared" si="1"/>
        <v>0</v>
      </c>
      <c r="M76" s="50"/>
      <c r="N76" s="50"/>
      <c r="O76" s="50"/>
      <c r="P76" s="86">
        <f t="shared" si="2"/>
        <v>0</v>
      </c>
      <c r="Q76" s="319" t="str">
        <f t="shared" si="0"/>
        <v/>
      </c>
      <c r="R76" s="320"/>
    </row>
    <row r="77" spans="2:18" s="9" customFormat="1" ht="15" hidden="1" x14ac:dyDescent="0.2">
      <c r="B77" s="82">
        <v>54</v>
      </c>
      <c r="C77" s="48"/>
      <c r="D77" s="49"/>
      <c r="E77" s="48"/>
      <c r="F77" s="48"/>
      <c r="G77" s="50"/>
      <c r="H77" s="50"/>
      <c r="I77" s="50"/>
      <c r="J77" s="50"/>
      <c r="K77" s="50"/>
      <c r="L77" s="43">
        <f t="shared" si="1"/>
        <v>0</v>
      </c>
      <c r="M77" s="50"/>
      <c r="N77" s="50"/>
      <c r="O77" s="50"/>
      <c r="P77" s="86">
        <f t="shared" si="2"/>
        <v>0</v>
      </c>
      <c r="Q77" s="319" t="str">
        <f t="shared" si="0"/>
        <v/>
      </c>
      <c r="R77" s="320"/>
    </row>
    <row r="78" spans="2:18" s="9" customFormat="1" ht="15" hidden="1" x14ac:dyDescent="0.2">
      <c r="B78" s="82">
        <v>55</v>
      </c>
      <c r="C78" s="48"/>
      <c r="D78" s="49"/>
      <c r="E78" s="48"/>
      <c r="F78" s="48"/>
      <c r="G78" s="50"/>
      <c r="H78" s="50"/>
      <c r="I78" s="50"/>
      <c r="J78" s="50"/>
      <c r="K78" s="50"/>
      <c r="L78" s="43">
        <f t="shared" si="1"/>
        <v>0</v>
      </c>
      <c r="M78" s="50"/>
      <c r="N78" s="50"/>
      <c r="O78" s="50"/>
      <c r="P78" s="86">
        <f t="shared" si="2"/>
        <v>0</v>
      </c>
      <c r="Q78" s="319" t="str">
        <f t="shared" si="0"/>
        <v/>
      </c>
      <c r="R78" s="320"/>
    </row>
    <row r="79" spans="2:18" s="9" customFormat="1" ht="15" hidden="1" x14ac:dyDescent="0.2">
      <c r="B79" s="82">
        <v>56</v>
      </c>
      <c r="C79" s="48"/>
      <c r="D79" s="49"/>
      <c r="E79" s="48"/>
      <c r="F79" s="48"/>
      <c r="G79" s="50"/>
      <c r="H79" s="50"/>
      <c r="I79" s="50"/>
      <c r="J79" s="50"/>
      <c r="K79" s="50"/>
      <c r="L79" s="43">
        <f t="shared" si="1"/>
        <v>0</v>
      </c>
      <c r="M79" s="50"/>
      <c r="N79" s="50"/>
      <c r="O79" s="50"/>
      <c r="P79" s="86">
        <f t="shared" si="2"/>
        <v>0</v>
      </c>
      <c r="Q79" s="319" t="str">
        <f t="shared" si="0"/>
        <v/>
      </c>
      <c r="R79" s="320"/>
    </row>
    <row r="80" spans="2:18" s="9" customFormat="1" ht="15" hidden="1" x14ac:dyDescent="0.2">
      <c r="B80" s="82">
        <v>57</v>
      </c>
      <c r="C80" s="48"/>
      <c r="D80" s="49"/>
      <c r="E80" s="48"/>
      <c r="F80" s="48"/>
      <c r="G80" s="50"/>
      <c r="H80" s="50"/>
      <c r="I80" s="50"/>
      <c r="J80" s="50"/>
      <c r="K80" s="50"/>
      <c r="L80" s="43">
        <f t="shared" si="1"/>
        <v>0</v>
      </c>
      <c r="M80" s="50"/>
      <c r="N80" s="50"/>
      <c r="O80" s="50"/>
      <c r="P80" s="86">
        <f t="shared" si="2"/>
        <v>0</v>
      </c>
      <c r="Q80" s="319" t="str">
        <f t="shared" si="0"/>
        <v/>
      </c>
      <c r="R80" s="320"/>
    </row>
    <row r="81" spans="2:18" s="9" customFormat="1" ht="15" hidden="1" x14ac:dyDescent="0.2">
      <c r="B81" s="82">
        <v>58</v>
      </c>
      <c r="C81" s="48"/>
      <c r="D81" s="49"/>
      <c r="E81" s="48"/>
      <c r="F81" s="48"/>
      <c r="G81" s="50"/>
      <c r="H81" s="50"/>
      <c r="I81" s="50"/>
      <c r="J81" s="50"/>
      <c r="K81" s="50"/>
      <c r="L81" s="43">
        <f t="shared" si="1"/>
        <v>0</v>
      </c>
      <c r="M81" s="50"/>
      <c r="N81" s="50"/>
      <c r="O81" s="50"/>
      <c r="P81" s="86">
        <f t="shared" si="2"/>
        <v>0</v>
      </c>
      <c r="Q81" s="319" t="str">
        <f t="shared" si="0"/>
        <v/>
      </c>
      <c r="R81" s="320"/>
    </row>
    <row r="82" spans="2:18" s="9" customFormat="1" ht="15" hidden="1" x14ac:dyDescent="0.2">
      <c r="B82" s="82">
        <v>59</v>
      </c>
      <c r="C82" s="48"/>
      <c r="D82" s="49"/>
      <c r="E82" s="48"/>
      <c r="F82" s="48"/>
      <c r="G82" s="50"/>
      <c r="H82" s="50"/>
      <c r="I82" s="50"/>
      <c r="J82" s="50"/>
      <c r="K82" s="50"/>
      <c r="L82" s="43">
        <f t="shared" si="1"/>
        <v>0</v>
      </c>
      <c r="M82" s="50"/>
      <c r="N82" s="50"/>
      <c r="O82" s="50"/>
      <c r="P82" s="86">
        <f t="shared" si="2"/>
        <v>0</v>
      </c>
      <c r="Q82" s="319" t="str">
        <f t="shared" si="0"/>
        <v/>
      </c>
      <c r="R82" s="320"/>
    </row>
    <row r="83" spans="2:18" s="9" customFormat="1" ht="15" hidden="1" x14ac:dyDescent="0.2">
      <c r="B83" s="82">
        <v>60</v>
      </c>
      <c r="C83" s="48"/>
      <c r="D83" s="49"/>
      <c r="E83" s="48"/>
      <c r="F83" s="48"/>
      <c r="G83" s="50"/>
      <c r="H83" s="50"/>
      <c r="I83" s="50"/>
      <c r="J83" s="50"/>
      <c r="K83" s="50"/>
      <c r="L83" s="43">
        <f t="shared" si="1"/>
        <v>0</v>
      </c>
      <c r="M83" s="50"/>
      <c r="N83" s="50"/>
      <c r="O83" s="50"/>
      <c r="P83" s="86">
        <f t="shared" si="2"/>
        <v>0</v>
      </c>
      <c r="Q83" s="319" t="str">
        <f t="shared" si="0"/>
        <v/>
      </c>
      <c r="R83" s="320"/>
    </row>
    <row r="84" spans="2:18" s="9" customFormat="1" ht="15" hidden="1" x14ac:dyDescent="0.2">
      <c r="B84" s="82">
        <v>61</v>
      </c>
      <c r="C84" s="48"/>
      <c r="D84" s="49"/>
      <c r="E84" s="48"/>
      <c r="F84" s="48"/>
      <c r="G84" s="50"/>
      <c r="H84" s="50"/>
      <c r="I84" s="50"/>
      <c r="J84" s="50"/>
      <c r="K84" s="50"/>
      <c r="L84" s="43">
        <f t="shared" si="1"/>
        <v>0</v>
      </c>
      <c r="M84" s="50"/>
      <c r="N84" s="50"/>
      <c r="O84" s="50"/>
      <c r="P84" s="86">
        <f t="shared" si="2"/>
        <v>0</v>
      </c>
      <c r="Q84" s="319" t="str">
        <f t="shared" si="0"/>
        <v/>
      </c>
      <c r="R84" s="320"/>
    </row>
    <row r="85" spans="2:18" s="9" customFormat="1" ht="15" hidden="1" x14ac:dyDescent="0.2">
      <c r="B85" s="82">
        <v>62</v>
      </c>
      <c r="C85" s="48"/>
      <c r="D85" s="49"/>
      <c r="E85" s="48"/>
      <c r="F85" s="48"/>
      <c r="G85" s="50"/>
      <c r="H85" s="50"/>
      <c r="I85" s="50"/>
      <c r="J85" s="50"/>
      <c r="K85" s="50"/>
      <c r="L85" s="43">
        <f t="shared" si="1"/>
        <v>0</v>
      </c>
      <c r="M85" s="50"/>
      <c r="N85" s="50"/>
      <c r="O85" s="50"/>
      <c r="P85" s="86">
        <f t="shared" si="2"/>
        <v>0</v>
      </c>
      <c r="Q85" s="319" t="str">
        <f t="shared" si="0"/>
        <v/>
      </c>
      <c r="R85" s="320"/>
    </row>
    <row r="86" spans="2:18" s="9" customFormat="1" ht="15" hidden="1" x14ac:dyDescent="0.2">
      <c r="B86" s="82">
        <v>63</v>
      </c>
      <c r="C86" s="48"/>
      <c r="D86" s="49"/>
      <c r="E86" s="48"/>
      <c r="F86" s="48"/>
      <c r="G86" s="50"/>
      <c r="H86" s="50"/>
      <c r="I86" s="50"/>
      <c r="J86" s="50"/>
      <c r="K86" s="50"/>
      <c r="L86" s="43">
        <f t="shared" si="1"/>
        <v>0</v>
      </c>
      <c r="M86" s="50"/>
      <c r="N86" s="50"/>
      <c r="O86" s="50"/>
      <c r="P86" s="86">
        <f t="shared" si="2"/>
        <v>0</v>
      </c>
      <c r="Q86" s="319" t="str">
        <f t="shared" si="0"/>
        <v/>
      </c>
      <c r="R86" s="320"/>
    </row>
    <row r="87" spans="2:18" s="9" customFormat="1" ht="15" hidden="1" x14ac:dyDescent="0.2">
      <c r="B87" s="82">
        <v>64</v>
      </c>
      <c r="C87" s="48"/>
      <c r="D87" s="49"/>
      <c r="E87" s="48"/>
      <c r="F87" s="48"/>
      <c r="G87" s="50"/>
      <c r="H87" s="50"/>
      <c r="I87" s="50"/>
      <c r="J87" s="50"/>
      <c r="K87" s="50"/>
      <c r="L87" s="43">
        <f t="shared" si="1"/>
        <v>0</v>
      </c>
      <c r="M87" s="50"/>
      <c r="N87" s="50"/>
      <c r="O87" s="50"/>
      <c r="P87" s="86">
        <f t="shared" si="2"/>
        <v>0</v>
      </c>
      <c r="Q87" s="319" t="str">
        <f t="shared" si="0"/>
        <v/>
      </c>
      <c r="R87" s="320"/>
    </row>
    <row r="88" spans="2:18" s="9" customFormat="1" ht="15" hidden="1" x14ac:dyDescent="0.2">
      <c r="B88" s="82">
        <v>65</v>
      </c>
      <c r="C88" s="48"/>
      <c r="D88" s="49"/>
      <c r="E88" s="48"/>
      <c r="F88" s="48"/>
      <c r="G88" s="50"/>
      <c r="H88" s="50"/>
      <c r="I88" s="50"/>
      <c r="J88" s="50"/>
      <c r="K88" s="50"/>
      <c r="L88" s="43">
        <f t="shared" si="1"/>
        <v>0</v>
      </c>
      <c r="M88" s="50"/>
      <c r="N88" s="50"/>
      <c r="O88" s="50"/>
      <c r="P88" s="86">
        <f t="shared" si="2"/>
        <v>0</v>
      </c>
      <c r="Q88" s="319" t="str">
        <f t="shared" ref="Q88:Q151" si="3">IF(P88&lt;&gt;G88,"EXISTE UNA DIFERENCIA EN LA INFORMACION DE LOS PRESUPUESTOS, EL TOTAL DE LOS INSUMOS DEBERA SER IGUAL AL PRESUPUESTO BASE, TAMBIEN DEBERÁ VERIFICAR LA INFORMACION DE APROBADO ","")</f>
        <v/>
      </c>
      <c r="R88" s="320"/>
    </row>
    <row r="89" spans="2:18" s="9" customFormat="1" ht="15" hidden="1" x14ac:dyDescent="0.2">
      <c r="B89" s="82">
        <v>66</v>
      </c>
      <c r="C89" s="48"/>
      <c r="D89" s="49"/>
      <c r="E89" s="48"/>
      <c r="F89" s="48"/>
      <c r="G89" s="50"/>
      <c r="H89" s="50"/>
      <c r="I89" s="50"/>
      <c r="J89" s="50"/>
      <c r="K89" s="50"/>
      <c r="L89" s="43">
        <f t="shared" si="1"/>
        <v>0</v>
      </c>
      <c r="M89" s="50"/>
      <c r="N89" s="50"/>
      <c r="O89" s="50"/>
      <c r="P89" s="86">
        <f t="shared" si="2"/>
        <v>0</v>
      </c>
      <c r="Q89" s="319" t="str">
        <f t="shared" si="3"/>
        <v/>
      </c>
      <c r="R89" s="320"/>
    </row>
    <row r="90" spans="2:18" s="9" customFormat="1" ht="15" hidden="1" x14ac:dyDescent="0.2">
      <c r="B90" s="82">
        <v>67</v>
      </c>
      <c r="C90" s="48"/>
      <c r="D90" s="49"/>
      <c r="E90" s="48"/>
      <c r="F90" s="48"/>
      <c r="G90" s="50"/>
      <c r="H90" s="50"/>
      <c r="I90" s="50"/>
      <c r="J90" s="50"/>
      <c r="K90" s="50"/>
      <c r="L90" s="43">
        <f t="shared" ref="L90:L153" si="4">H90+I90+J90+K90</f>
        <v>0</v>
      </c>
      <c r="M90" s="50"/>
      <c r="N90" s="50"/>
      <c r="O90" s="50"/>
      <c r="P90" s="86">
        <f t="shared" ref="P90:P153" si="5">SUM(M90:O90)</f>
        <v>0</v>
      </c>
      <c r="Q90" s="319" t="str">
        <f t="shared" si="3"/>
        <v/>
      </c>
      <c r="R90" s="320"/>
    </row>
    <row r="91" spans="2:18" s="9" customFormat="1" ht="15" hidden="1" x14ac:dyDescent="0.2">
      <c r="B91" s="82">
        <v>68</v>
      </c>
      <c r="C91" s="48"/>
      <c r="D91" s="49"/>
      <c r="E91" s="48"/>
      <c r="F91" s="48"/>
      <c r="G91" s="50"/>
      <c r="H91" s="50"/>
      <c r="I91" s="50"/>
      <c r="J91" s="50"/>
      <c r="K91" s="50"/>
      <c r="L91" s="43">
        <f t="shared" si="4"/>
        <v>0</v>
      </c>
      <c r="M91" s="50"/>
      <c r="N91" s="50"/>
      <c r="O91" s="50"/>
      <c r="P91" s="86">
        <f t="shared" si="5"/>
        <v>0</v>
      </c>
      <c r="Q91" s="319" t="str">
        <f t="shared" si="3"/>
        <v/>
      </c>
      <c r="R91" s="320"/>
    </row>
    <row r="92" spans="2:18" s="9" customFormat="1" ht="15" hidden="1" x14ac:dyDescent="0.2">
      <c r="B92" s="82">
        <v>69</v>
      </c>
      <c r="C92" s="48"/>
      <c r="D92" s="49"/>
      <c r="E92" s="48"/>
      <c r="F92" s="48"/>
      <c r="G92" s="50"/>
      <c r="H92" s="50"/>
      <c r="I92" s="50"/>
      <c r="J92" s="50"/>
      <c r="K92" s="50"/>
      <c r="L92" s="43">
        <f t="shared" si="4"/>
        <v>0</v>
      </c>
      <c r="M92" s="50"/>
      <c r="N92" s="50"/>
      <c r="O92" s="50"/>
      <c r="P92" s="86">
        <f t="shared" si="5"/>
        <v>0</v>
      </c>
      <c r="Q92" s="319" t="str">
        <f t="shared" si="3"/>
        <v/>
      </c>
      <c r="R92" s="320"/>
    </row>
    <row r="93" spans="2:18" s="9" customFormat="1" ht="15" hidden="1" x14ac:dyDescent="0.2">
      <c r="B93" s="82">
        <v>70</v>
      </c>
      <c r="C93" s="48"/>
      <c r="D93" s="49"/>
      <c r="E93" s="48"/>
      <c r="F93" s="48"/>
      <c r="G93" s="50"/>
      <c r="H93" s="50"/>
      <c r="I93" s="50"/>
      <c r="J93" s="50"/>
      <c r="K93" s="50"/>
      <c r="L93" s="43">
        <f t="shared" si="4"/>
        <v>0</v>
      </c>
      <c r="M93" s="50"/>
      <c r="N93" s="50"/>
      <c r="O93" s="50"/>
      <c r="P93" s="86">
        <f t="shared" si="5"/>
        <v>0</v>
      </c>
      <c r="Q93" s="319" t="str">
        <f t="shared" si="3"/>
        <v/>
      </c>
      <c r="R93" s="320"/>
    </row>
    <row r="94" spans="2:18" s="9" customFormat="1" ht="15" hidden="1" x14ac:dyDescent="0.2">
      <c r="B94" s="82">
        <v>71</v>
      </c>
      <c r="C94" s="48"/>
      <c r="D94" s="49"/>
      <c r="E94" s="48"/>
      <c r="F94" s="48"/>
      <c r="G94" s="50"/>
      <c r="H94" s="50"/>
      <c r="I94" s="50"/>
      <c r="J94" s="50"/>
      <c r="K94" s="50"/>
      <c r="L94" s="43">
        <f t="shared" si="4"/>
        <v>0</v>
      </c>
      <c r="M94" s="50"/>
      <c r="N94" s="50"/>
      <c r="O94" s="50"/>
      <c r="P94" s="86">
        <f t="shared" si="5"/>
        <v>0</v>
      </c>
      <c r="Q94" s="319" t="str">
        <f t="shared" si="3"/>
        <v/>
      </c>
      <c r="R94" s="320"/>
    </row>
    <row r="95" spans="2:18" s="9" customFormat="1" ht="15" hidden="1" x14ac:dyDescent="0.2">
      <c r="B95" s="82">
        <v>72</v>
      </c>
      <c r="C95" s="48"/>
      <c r="D95" s="49"/>
      <c r="E95" s="48"/>
      <c r="F95" s="48"/>
      <c r="G95" s="50"/>
      <c r="H95" s="50"/>
      <c r="I95" s="50"/>
      <c r="J95" s="50"/>
      <c r="K95" s="50"/>
      <c r="L95" s="43">
        <f t="shared" si="4"/>
        <v>0</v>
      </c>
      <c r="M95" s="50"/>
      <c r="N95" s="50"/>
      <c r="O95" s="50"/>
      <c r="P95" s="86">
        <f t="shared" si="5"/>
        <v>0</v>
      </c>
      <c r="Q95" s="319" t="str">
        <f t="shared" si="3"/>
        <v/>
      </c>
      <c r="R95" s="320"/>
    </row>
    <row r="96" spans="2:18" s="9" customFormat="1" ht="15" hidden="1" x14ac:dyDescent="0.2">
      <c r="B96" s="82">
        <v>73</v>
      </c>
      <c r="C96" s="48"/>
      <c r="D96" s="49"/>
      <c r="E96" s="48"/>
      <c r="F96" s="48"/>
      <c r="G96" s="50"/>
      <c r="H96" s="50"/>
      <c r="I96" s="50"/>
      <c r="J96" s="50"/>
      <c r="K96" s="50"/>
      <c r="L96" s="43">
        <f t="shared" si="4"/>
        <v>0</v>
      </c>
      <c r="M96" s="50"/>
      <c r="N96" s="50"/>
      <c r="O96" s="50"/>
      <c r="P96" s="86">
        <f t="shared" si="5"/>
        <v>0</v>
      </c>
      <c r="Q96" s="319" t="str">
        <f t="shared" si="3"/>
        <v/>
      </c>
      <c r="R96" s="320"/>
    </row>
    <row r="97" spans="2:18" s="9" customFormat="1" ht="15" hidden="1" x14ac:dyDescent="0.2">
      <c r="B97" s="82">
        <v>74</v>
      </c>
      <c r="C97" s="48"/>
      <c r="D97" s="49"/>
      <c r="E97" s="48"/>
      <c r="F97" s="48"/>
      <c r="G97" s="50"/>
      <c r="H97" s="50"/>
      <c r="I97" s="50"/>
      <c r="J97" s="50"/>
      <c r="K97" s="50"/>
      <c r="L97" s="43">
        <f t="shared" si="4"/>
        <v>0</v>
      </c>
      <c r="M97" s="50"/>
      <c r="N97" s="50"/>
      <c r="O97" s="50"/>
      <c r="P97" s="86">
        <f t="shared" si="5"/>
        <v>0</v>
      </c>
      <c r="Q97" s="319" t="str">
        <f t="shared" si="3"/>
        <v/>
      </c>
      <c r="R97" s="320"/>
    </row>
    <row r="98" spans="2:18" s="9" customFormat="1" ht="15" hidden="1" x14ac:dyDescent="0.2">
      <c r="B98" s="82">
        <v>75</v>
      </c>
      <c r="C98" s="48"/>
      <c r="D98" s="49"/>
      <c r="E98" s="48"/>
      <c r="F98" s="48"/>
      <c r="G98" s="50"/>
      <c r="H98" s="50"/>
      <c r="I98" s="50"/>
      <c r="J98" s="50"/>
      <c r="K98" s="50"/>
      <c r="L98" s="43">
        <f t="shared" si="4"/>
        <v>0</v>
      </c>
      <c r="M98" s="50"/>
      <c r="N98" s="50"/>
      <c r="O98" s="50"/>
      <c r="P98" s="86">
        <f t="shared" si="5"/>
        <v>0</v>
      </c>
      <c r="Q98" s="319" t="str">
        <f t="shared" si="3"/>
        <v/>
      </c>
      <c r="R98" s="320"/>
    </row>
    <row r="99" spans="2:18" s="9" customFormat="1" ht="15" hidden="1" x14ac:dyDescent="0.2">
      <c r="B99" s="82">
        <v>76</v>
      </c>
      <c r="C99" s="48"/>
      <c r="D99" s="49"/>
      <c r="E99" s="48"/>
      <c r="F99" s="48"/>
      <c r="G99" s="50"/>
      <c r="H99" s="50"/>
      <c r="I99" s="50"/>
      <c r="J99" s="50"/>
      <c r="K99" s="50"/>
      <c r="L99" s="43">
        <f t="shared" si="4"/>
        <v>0</v>
      </c>
      <c r="M99" s="50"/>
      <c r="N99" s="50"/>
      <c r="O99" s="50"/>
      <c r="P99" s="86">
        <f t="shared" si="5"/>
        <v>0</v>
      </c>
      <c r="Q99" s="319" t="str">
        <f t="shared" si="3"/>
        <v/>
      </c>
      <c r="R99" s="320"/>
    </row>
    <row r="100" spans="2:18" s="9" customFormat="1" ht="15" hidden="1" x14ac:dyDescent="0.2">
      <c r="B100" s="82">
        <v>77</v>
      </c>
      <c r="C100" s="48"/>
      <c r="D100" s="49"/>
      <c r="E100" s="48"/>
      <c r="F100" s="48"/>
      <c r="G100" s="50"/>
      <c r="H100" s="50"/>
      <c r="I100" s="50"/>
      <c r="J100" s="50"/>
      <c r="K100" s="50"/>
      <c r="L100" s="43">
        <f t="shared" si="4"/>
        <v>0</v>
      </c>
      <c r="M100" s="50"/>
      <c r="N100" s="50"/>
      <c r="O100" s="50"/>
      <c r="P100" s="86">
        <f t="shared" si="5"/>
        <v>0</v>
      </c>
      <c r="Q100" s="319" t="str">
        <f t="shared" si="3"/>
        <v/>
      </c>
      <c r="R100" s="320"/>
    </row>
    <row r="101" spans="2:18" s="9" customFormat="1" ht="15" hidden="1" x14ac:dyDescent="0.2">
      <c r="B101" s="82">
        <v>78</v>
      </c>
      <c r="C101" s="48"/>
      <c r="D101" s="49"/>
      <c r="E101" s="48"/>
      <c r="F101" s="48"/>
      <c r="G101" s="50"/>
      <c r="H101" s="50"/>
      <c r="I101" s="50"/>
      <c r="J101" s="50"/>
      <c r="K101" s="50"/>
      <c r="L101" s="43">
        <f t="shared" si="4"/>
        <v>0</v>
      </c>
      <c r="M101" s="50"/>
      <c r="N101" s="50"/>
      <c r="O101" s="50"/>
      <c r="P101" s="86">
        <f t="shared" si="5"/>
        <v>0</v>
      </c>
      <c r="Q101" s="319" t="str">
        <f t="shared" si="3"/>
        <v/>
      </c>
      <c r="R101" s="320"/>
    </row>
    <row r="102" spans="2:18" s="9" customFormat="1" ht="15" hidden="1" x14ac:dyDescent="0.2">
      <c r="B102" s="82">
        <v>79</v>
      </c>
      <c r="C102" s="48"/>
      <c r="D102" s="49"/>
      <c r="E102" s="48"/>
      <c r="F102" s="48"/>
      <c r="G102" s="50"/>
      <c r="H102" s="50"/>
      <c r="I102" s="50"/>
      <c r="J102" s="50"/>
      <c r="K102" s="50"/>
      <c r="L102" s="43">
        <f t="shared" si="4"/>
        <v>0</v>
      </c>
      <c r="M102" s="50"/>
      <c r="N102" s="50"/>
      <c r="O102" s="50"/>
      <c r="P102" s="86">
        <f t="shared" si="5"/>
        <v>0</v>
      </c>
      <c r="Q102" s="319" t="str">
        <f t="shared" si="3"/>
        <v/>
      </c>
      <c r="R102" s="320"/>
    </row>
    <row r="103" spans="2:18" s="9" customFormat="1" ht="15" hidden="1" x14ac:dyDescent="0.2">
      <c r="B103" s="82">
        <v>80</v>
      </c>
      <c r="C103" s="48"/>
      <c r="D103" s="49"/>
      <c r="E103" s="48"/>
      <c r="F103" s="48"/>
      <c r="G103" s="50"/>
      <c r="H103" s="50"/>
      <c r="I103" s="50"/>
      <c r="J103" s="50"/>
      <c r="K103" s="50"/>
      <c r="L103" s="43">
        <f t="shared" si="4"/>
        <v>0</v>
      </c>
      <c r="M103" s="50"/>
      <c r="N103" s="50"/>
      <c r="O103" s="50"/>
      <c r="P103" s="86">
        <f t="shared" si="5"/>
        <v>0</v>
      </c>
      <c r="Q103" s="319" t="str">
        <f t="shared" si="3"/>
        <v/>
      </c>
      <c r="R103" s="320"/>
    </row>
    <row r="104" spans="2:18" s="9" customFormat="1" ht="15" hidden="1" x14ac:dyDescent="0.2">
      <c r="B104" s="82">
        <v>81</v>
      </c>
      <c r="C104" s="48"/>
      <c r="D104" s="49"/>
      <c r="E104" s="48"/>
      <c r="F104" s="48"/>
      <c r="G104" s="50"/>
      <c r="H104" s="50"/>
      <c r="I104" s="50"/>
      <c r="J104" s="50"/>
      <c r="K104" s="50"/>
      <c r="L104" s="43">
        <f t="shared" si="4"/>
        <v>0</v>
      </c>
      <c r="M104" s="50"/>
      <c r="N104" s="50"/>
      <c r="O104" s="50"/>
      <c r="P104" s="86">
        <f t="shared" si="5"/>
        <v>0</v>
      </c>
      <c r="Q104" s="319" t="str">
        <f t="shared" si="3"/>
        <v/>
      </c>
      <c r="R104" s="320"/>
    </row>
    <row r="105" spans="2:18" s="9" customFormat="1" ht="15" hidden="1" x14ac:dyDescent="0.2">
      <c r="B105" s="82">
        <v>82</v>
      </c>
      <c r="C105" s="48"/>
      <c r="D105" s="49"/>
      <c r="E105" s="48"/>
      <c r="F105" s="48"/>
      <c r="G105" s="50"/>
      <c r="H105" s="50"/>
      <c r="I105" s="50"/>
      <c r="J105" s="50"/>
      <c r="K105" s="50"/>
      <c r="L105" s="43">
        <f t="shared" si="4"/>
        <v>0</v>
      </c>
      <c r="M105" s="50"/>
      <c r="N105" s="50"/>
      <c r="O105" s="50"/>
      <c r="P105" s="86">
        <f t="shared" si="5"/>
        <v>0</v>
      </c>
      <c r="Q105" s="319" t="str">
        <f t="shared" si="3"/>
        <v/>
      </c>
      <c r="R105" s="320"/>
    </row>
    <row r="106" spans="2:18" s="9" customFormat="1" ht="15" hidden="1" x14ac:dyDescent="0.2">
      <c r="B106" s="82">
        <v>83</v>
      </c>
      <c r="C106" s="48"/>
      <c r="D106" s="49"/>
      <c r="E106" s="48"/>
      <c r="F106" s="48"/>
      <c r="G106" s="50"/>
      <c r="H106" s="50"/>
      <c r="I106" s="50"/>
      <c r="J106" s="50"/>
      <c r="K106" s="50"/>
      <c r="L106" s="43">
        <f t="shared" si="4"/>
        <v>0</v>
      </c>
      <c r="M106" s="50"/>
      <c r="N106" s="50"/>
      <c r="O106" s="50"/>
      <c r="P106" s="86">
        <f t="shared" si="5"/>
        <v>0</v>
      </c>
      <c r="Q106" s="319" t="str">
        <f t="shared" si="3"/>
        <v/>
      </c>
      <c r="R106" s="320"/>
    </row>
    <row r="107" spans="2:18" s="9" customFormat="1" ht="15" hidden="1" x14ac:dyDescent="0.2">
      <c r="B107" s="82">
        <v>84</v>
      </c>
      <c r="C107" s="48"/>
      <c r="D107" s="49"/>
      <c r="E107" s="48"/>
      <c r="F107" s="48"/>
      <c r="G107" s="50"/>
      <c r="H107" s="50"/>
      <c r="I107" s="50"/>
      <c r="J107" s="50"/>
      <c r="K107" s="50"/>
      <c r="L107" s="43">
        <f t="shared" si="4"/>
        <v>0</v>
      </c>
      <c r="M107" s="50"/>
      <c r="N107" s="50"/>
      <c r="O107" s="50"/>
      <c r="P107" s="86">
        <f t="shared" si="5"/>
        <v>0</v>
      </c>
      <c r="Q107" s="319" t="str">
        <f t="shared" si="3"/>
        <v/>
      </c>
      <c r="R107" s="320"/>
    </row>
    <row r="108" spans="2:18" s="9" customFormat="1" ht="15" hidden="1" x14ac:dyDescent="0.2">
      <c r="B108" s="82">
        <v>85</v>
      </c>
      <c r="C108" s="48"/>
      <c r="D108" s="49"/>
      <c r="E108" s="48"/>
      <c r="F108" s="48"/>
      <c r="G108" s="50"/>
      <c r="H108" s="50"/>
      <c r="I108" s="50"/>
      <c r="J108" s="50"/>
      <c r="K108" s="50"/>
      <c r="L108" s="43">
        <f t="shared" si="4"/>
        <v>0</v>
      </c>
      <c r="M108" s="50"/>
      <c r="N108" s="50"/>
      <c r="O108" s="50"/>
      <c r="P108" s="86">
        <f t="shared" si="5"/>
        <v>0</v>
      </c>
      <c r="Q108" s="319" t="str">
        <f t="shared" si="3"/>
        <v/>
      </c>
      <c r="R108" s="320"/>
    </row>
    <row r="109" spans="2:18" s="9" customFormat="1" ht="15" hidden="1" x14ac:dyDescent="0.2">
      <c r="B109" s="82">
        <v>86</v>
      </c>
      <c r="C109" s="48"/>
      <c r="D109" s="49"/>
      <c r="E109" s="48"/>
      <c r="F109" s="48"/>
      <c r="G109" s="50"/>
      <c r="H109" s="50"/>
      <c r="I109" s="50"/>
      <c r="J109" s="50"/>
      <c r="K109" s="50"/>
      <c r="L109" s="43">
        <f t="shared" si="4"/>
        <v>0</v>
      </c>
      <c r="M109" s="50"/>
      <c r="N109" s="50"/>
      <c r="O109" s="50"/>
      <c r="P109" s="86">
        <f t="shared" si="5"/>
        <v>0</v>
      </c>
      <c r="Q109" s="319" t="str">
        <f t="shared" si="3"/>
        <v/>
      </c>
      <c r="R109" s="320"/>
    </row>
    <row r="110" spans="2:18" s="9" customFormat="1" ht="15" hidden="1" x14ac:dyDescent="0.2">
      <c r="B110" s="82">
        <v>87</v>
      </c>
      <c r="C110" s="48"/>
      <c r="D110" s="49"/>
      <c r="E110" s="48"/>
      <c r="F110" s="48"/>
      <c r="G110" s="50"/>
      <c r="H110" s="50"/>
      <c r="I110" s="50"/>
      <c r="J110" s="50"/>
      <c r="K110" s="50"/>
      <c r="L110" s="43">
        <f t="shared" si="4"/>
        <v>0</v>
      </c>
      <c r="M110" s="50"/>
      <c r="N110" s="50"/>
      <c r="O110" s="50"/>
      <c r="P110" s="86">
        <f t="shared" si="5"/>
        <v>0</v>
      </c>
      <c r="Q110" s="319" t="str">
        <f t="shared" si="3"/>
        <v/>
      </c>
      <c r="R110" s="320"/>
    </row>
    <row r="111" spans="2:18" s="9" customFormat="1" ht="15" hidden="1" x14ac:dyDescent="0.2">
      <c r="B111" s="82">
        <v>88</v>
      </c>
      <c r="C111" s="48"/>
      <c r="D111" s="49"/>
      <c r="E111" s="48"/>
      <c r="F111" s="48"/>
      <c r="G111" s="50"/>
      <c r="H111" s="50"/>
      <c r="I111" s="50"/>
      <c r="J111" s="50"/>
      <c r="K111" s="50"/>
      <c r="L111" s="43">
        <f t="shared" si="4"/>
        <v>0</v>
      </c>
      <c r="M111" s="50"/>
      <c r="N111" s="50"/>
      <c r="O111" s="50"/>
      <c r="P111" s="86">
        <f t="shared" si="5"/>
        <v>0</v>
      </c>
      <c r="Q111" s="319" t="str">
        <f t="shared" si="3"/>
        <v/>
      </c>
      <c r="R111" s="320"/>
    </row>
    <row r="112" spans="2:18" s="9" customFormat="1" ht="15" hidden="1" x14ac:dyDescent="0.2">
      <c r="B112" s="82">
        <v>89</v>
      </c>
      <c r="C112" s="48"/>
      <c r="D112" s="49"/>
      <c r="E112" s="48"/>
      <c r="F112" s="48"/>
      <c r="G112" s="50"/>
      <c r="H112" s="50"/>
      <c r="I112" s="50"/>
      <c r="J112" s="50"/>
      <c r="K112" s="50"/>
      <c r="L112" s="43">
        <f t="shared" si="4"/>
        <v>0</v>
      </c>
      <c r="M112" s="50"/>
      <c r="N112" s="50"/>
      <c r="O112" s="50"/>
      <c r="P112" s="86">
        <f t="shared" si="5"/>
        <v>0</v>
      </c>
      <c r="Q112" s="319" t="str">
        <f t="shared" si="3"/>
        <v/>
      </c>
      <c r="R112" s="320"/>
    </row>
    <row r="113" spans="2:18" s="9" customFormat="1" ht="15" hidden="1" x14ac:dyDescent="0.2">
      <c r="B113" s="82">
        <v>90</v>
      </c>
      <c r="C113" s="48"/>
      <c r="D113" s="49"/>
      <c r="E113" s="48"/>
      <c r="F113" s="48"/>
      <c r="G113" s="50"/>
      <c r="H113" s="50"/>
      <c r="I113" s="50"/>
      <c r="J113" s="50"/>
      <c r="K113" s="50"/>
      <c r="L113" s="43">
        <f t="shared" si="4"/>
        <v>0</v>
      </c>
      <c r="M113" s="50"/>
      <c r="N113" s="50"/>
      <c r="O113" s="50"/>
      <c r="P113" s="86">
        <f t="shared" si="5"/>
        <v>0</v>
      </c>
      <c r="Q113" s="319" t="str">
        <f t="shared" si="3"/>
        <v/>
      </c>
      <c r="R113" s="320"/>
    </row>
    <row r="114" spans="2:18" s="9" customFormat="1" ht="15" hidden="1" x14ac:dyDescent="0.2">
      <c r="B114" s="82">
        <v>91</v>
      </c>
      <c r="C114" s="48"/>
      <c r="D114" s="49"/>
      <c r="E114" s="48"/>
      <c r="F114" s="48"/>
      <c r="G114" s="50"/>
      <c r="H114" s="50"/>
      <c r="I114" s="50"/>
      <c r="J114" s="50"/>
      <c r="K114" s="50"/>
      <c r="L114" s="43">
        <f t="shared" si="4"/>
        <v>0</v>
      </c>
      <c r="M114" s="50"/>
      <c r="N114" s="50"/>
      <c r="O114" s="50"/>
      <c r="P114" s="86">
        <f t="shared" si="5"/>
        <v>0</v>
      </c>
      <c r="Q114" s="319" t="str">
        <f t="shared" si="3"/>
        <v/>
      </c>
      <c r="R114" s="320"/>
    </row>
    <row r="115" spans="2:18" s="9" customFormat="1" ht="15" hidden="1" x14ac:dyDescent="0.2">
      <c r="B115" s="82">
        <v>92</v>
      </c>
      <c r="C115" s="48"/>
      <c r="D115" s="49"/>
      <c r="E115" s="48"/>
      <c r="F115" s="48"/>
      <c r="G115" s="50"/>
      <c r="H115" s="50"/>
      <c r="I115" s="50"/>
      <c r="J115" s="50"/>
      <c r="K115" s="50"/>
      <c r="L115" s="43">
        <f t="shared" si="4"/>
        <v>0</v>
      </c>
      <c r="M115" s="50"/>
      <c r="N115" s="50"/>
      <c r="O115" s="50"/>
      <c r="P115" s="86">
        <f t="shared" si="5"/>
        <v>0</v>
      </c>
      <c r="Q115" s="319" t="str">
        <f t="shared" si="3"/>
        <v/>
      </c>
      <c r="R115" s="320"/>
    </row>
    <row r="116" spans="2:18" s="9" customFormat="1" ht="15" hidden="1" x14ac:dyDescent="0.2">
      <c r="B116" s="82">
        <v>93</v>
      </c>
      <c r="C116" s="48"/>
      <c r="D116" s="49"/>
      <c r="E116" s="48"/>
      <c r="F116" s="48"/>
      <c r="G116" s="50"/>
      <c r="H116" s="50"/>
      <c r="I116" s="50"/>
      <c r="J116" s="50"/>
      <c r="K116" s="50"/>
      <c r="L116" s="43">
        <f t="shared" si="4"/>
        <v>0</v>
      </c>
      <c r="M116" s="50"/>
      <c r="N116" s="50"/>
      <c r="O116" s="50"/>
      <c r="P116" s="86">
        <f t="shared" si="5"/>
        <v>0</v>
      </c>
      <c r="Q116" s="319" t="str">
        <f t="shared" si="3"/>
        <v/>
      </c>
      <c r="R116" s="320"/>
    </row>
    <row r="117" spans="2:18" s="9" customFormat="1" ht="15" hidden="1" x14ac:dyDescent="0.2">
      <c r="B117" s="82">
        <v>94</v>
      </c>
      <c r="C117" s="48"/>
      <c r="D117" s="49"/>
      <c r="E117" s="48"/>
      <c r="F117" s="48"/>
      <c r="G117" s="50"/>
      <c r="H117" s="50"/>
      <c r="I117" s="50"/>
      <c r="J117" s="50"/>
      <c r="K117" s="50"/>
      <c r="L117" s="43">
        <f t="shared" si="4"/>
        <v>0</v>
      </c>
      <c r="M117" s="50"/>
      <c r="N117" s="50"/>
      <c r="O117" s="50"/>
      <c r="P117" s="86">
        <f t="shared" si="5"/>
        <v>0</v>
      </c>
      <c r="Q117" s="319" t="str">
        <f t="shared" si="3"/>
        <v/>
      </c>
      <c r="R117" s="320"/>
    </row>
    <row r="118" spans="2:18" s="9" customFormat="1" ht="15" hidden="1" x14ac:dyDescent="0.2">
      <c r="B118" s="82">
        <v>95</v>
      </c>
      <c r="C118" s="48"/>
      <c r="D118" s="49"/>
      <c r="E118" s="48"/>
      <c r="F118" s="48"/>
      <c r="G118" s="50"/>
      <c r="H118" s="50"/>
      <c r="I118" s="50"/>
      <c r="J118" s="50"/>
      <c r="K118" s="50"/>
      <c r="L118" s="43">
        <f t="shared" si="4"/>
        <v>0</v>
      </c>
      <c r="M118" s="50"/>
      <c r="N118" s="50"/>
      <c r="O118" s="50"/>
      <c r="P118" s="86">
        <f t="shared" si="5"/>
        <v>0</v>
      </c>
      <c r="Q118" s="319" t="str">
        <f t="shared" si="3"/>
        <v/>
      </c>
      <c r="R118" s="320"/>
    </row>
    <row r="119" spans="2:18" s="9" customFormat="1" ht="15" hidden="1" x14ac:dyDescent="0.2">
      <c r="B119" s="82">
        <v>96</v>
      </c>
      <c r="C119" s="48"/>
      <c r="D119" s="49"/>
      <c r="E119" s="48"/>
      <c r="F119" s="48"/>
      <c r="G119" s="50"/>
      <c r="H119" s="50"/>
      <c r="I119" s="50"/>
      <c r="J119" s="50"/>
      <c r="K119" s="50"/>
      <c r="L119" s="43">
        <f t="shared" si="4"/>
        <v>0</v>
      </c>
      <c r="M119" s="50"/>
      <c r="N119" s="50"/>
      <c r="O119" s="50"/>
      <c r="P119" s="86">
        <f t="shared" si="5"/>
        <v>0</v>
      </c>
      <c r="Q119" s="319" t="str">
        <f t="shared" si="3"/>
        <v/>
      </c>
      <c r="R119" s="320"/>
    </row>
    <row r="120" spans="2:18" s="9" customFormat="1" ht="15" hidden="1" x14ac:dyDescent="0.2">
      <c r="B120" s="82">
        <v>97</v>
      </c>
      <c r="C120" s="48"/>
      <c r="D120" s="49"/>
      <c r="E120" s="48"/>
      <c r="F120" s="48"/>
      <c r="G120" s="50"/>
      <c r="H120" s="50"/>
      <c r="I120" s="50"/>
      <c r="J120" s="50"/>
      <c r="K120" s="50"/>
      <c r="L120" s="43">
        <f t="shared" si="4"/>
        <v>0</v>
      </c>
      <c r="M120" s="50"/>
      <c r="N120" s="50"/>
      <c r="O120" s="50"/>
      <c r="P120" s="86">
        <f t="shared" si="5"/>
        <v>0</v>
      </c>
      <c r="Q120" s="319" t="str">
        <f t="shared" si="3"/>
        <v/>
      </c>
      <c r="R120" s="320"/>
    </row>
    <row r="121" spans="2:18" s="9" customFormat="1" ht="15" hidden="1" x14ac:dyDescent="0.2">
      <c r="B121" s="82">
        <v>98</v>
      </c>
      <c r="C121" s="48"/>
      <c r="D121" s="49"/>
      <c r="E121" s="48"/>
      <c r="F121" s="48"/>
      <c r="G121" s="50"/>
      <c r="H121" s="50"/>
      <c r="I121" s="50"/>
      <c r="J121" s="50"/>
      <c r="K121" s="50"/>
      <c r="L121" s="43">
        <f t="shared" si="4"/>
        <v>0</v>
      </c>
      <c r="M121" s="50"/>
      <c r="N121" s="50"/>
      <c r="O121" s="50"/>
      <c r="P121" s="86">
        <f t="shared" si="5"/>
        <v>0</v>
      </c>
      <c r="Q121" s="319" t="str">
        <f t="shared" si="3"/>
        <v/>
      </c>
      <c r="R121" s="320"/>
    </row>
    <row r="122" spans="2:18" s="9" customFormat="1" ht="15" hidden="1" x14ac:dyDescent="0.2">
      <c r="B122" s="82">
        <v>99</v>
      </c>
      <c r="C122" s="48"/>
      <c r="D122" s="49"/>
      <c r="E122" s="48"/>
      <c r="F122" s="48"/>
      <c r="G122" s="50"/>
      <c r="H122" s="50"/>
      <c r="I122" s="50"/>
      <c r="J122" s="50"/>
      <c r="K122" s="50"/>
      <c r="L122" s="43">
        <f t="shared" si="4"/>
        <v>0</v>
      </c>
      <c r="M122" s="50"/>
      <c r="N122" s="50"/>
      <c r="O122" s="50"/>
      <c r="P122" s="86">
        <f t="shared" si="5"/>
        <v>0</v>
      </c>
      <c r="Q122" s="319" t="str">
        <f t="shared" si="3"/>
        <v/>
      </c>
      <c r="R122" s="320"/>
    </row>
    <row r="123" spans="2:18" s="9" customFormat="1" ht="15" hidden="1" x14ac:dyDescent="0.2">
      <c r="B123" s="82">
        <v>100</v>
      </c>
      <c r="C123" s="48"/>
      <c r="D123" s="49"/>
      <c r="E123" s="48"/>
      <c r="F123" s="48"/>
      <c r="G123" s="50"/>
      <c r="H123" s="50"/>
      <c r="I123" s="50"/>
      <c r="J123" s="50"/>
      <c r="K123" s="50"/>
      <c r="L123" s="43">
        <f t="shared" si="4"/>
        <v>0</v>
      </c>
      <c r="M123" s="50"/>
      <c r="N123" s="50"/>
      <c r="O123" s="50"/>
      <c r="P123" s="86">
        <f t="shared" si="5"/>
        <v>0</v>
      </c>
      <c r="Q123" s="319" t="str">
        <f t="shared" si="3"/>
        <v/>
      </c>
      <c r="R123" s="320"/>
    </row>
    <row r="124" spans="2:18" s="9" customFormat="1" ht="15" hidden="1" x14ac:dyDescent="0.2">
      <c r="B124" s="82">
        <v>101</v>
      </c>
      <c r="C124" s="48"/>
      <c r="D124" s="49"/>
      <c r="E124" s="48"/>
      <c r="F124" s="48"/>
      <c r="G124" s="50"/>
      <c r="H124" s="50"/>
      <c r="I124" s="50"/>
      <c r="J124" s="50"/>
      <c r="K124" s="50"/>
      <c r="L124" s="43">
        <f t="shared" si="4"/>
        <v>0</v>
      </c>
      <c r="M124" s="50"/>
      <c r="N124" s="50"/>
      <c r="O124" s="50"/>
      <c r="P124" s="86">
        <f t="shared" si="5"/>
        <v>0</v>
      </c>
      <c r="Q124" s="319" t="str">
        <f t="shared" si="3"/>
        <v/>
      </c>
      <c r="R124" s="320"/>
    </row>
    <row r="125" spans="2:18" s="9" customFormat="1" ht="15" hidden="1" x14ac:dyDescent="0.2">
      <c r="B125" s="82">
        <v>102</v>
      </c>
      <c r="C125" s="48"/>
      <c r="D125" s="49"/>
      <c r="E125" s="48"/>
      <c r="F125" s="48"/>
      <c r="G125" s="50"/>
      <c r="H125" s="50"/>
      <c r="I125" s="50"/>
      <c r="J125" s="50"/>
      <c r="K125" s="50"/>
      <c r="L125" s="43">
        <f t="shared" si="4"/>
        <v>0</v>
      </c>
      <c r="M125" s="50"/>
      <c r="N125" s="50"/>
      <c r="O125" s="50"/>
      <c r="P125" s="86">
        <f t="shared" si="5"/>
        <v>0</v>
      </c>
      <c r="Q125" s="319" t="str">
        <f t="shared" si="3"/>
        <v/>
      </c>
      <c r="R125" s="320"/>
    </row>
    <row r="126" spans="2:18" s="9" customFormat="1" ht="15" hidden="1" x14ac:dyDescent="0.2">
      <c r="B126" s="82">
        <v>103</v>
      </c>
      <c r="C126" s="48"/>
      <c r="D126" s="49"/>
      <c r="E126" s="48"/>
      <c r="F126" s="48"/>
      <c r="G126" s="50"/>
      <c r="H126" s="50"/>
      <c r="I126" s="50"/>
      <c r="J126" s="50"/>
      <c r="K126" s="50"/>
      <c r="L126" s="43">
        <f t="shared" si="4"/>
        <v>0</v>
      </c>
      <c r="M126" s="50"/>
      <c r="N126" s="50"/>
      <c r="O126" s="50"/>
      <c r="P126" s="86">
        <f t="shared" si="5"/>
        <v>0</v>
      </c>
      <c r="Q126" s="319" t="str">
        <f t="shared" si="3"/>
        <v/>
      </c>
      <c r="R126" s="320"/>
    </row>
    <row r="127" spans="2:18" s="9" customFormat="1" ht="15" hidden="1" x14ac:dyDescent="0.2">
      <c r="B127" s="82">
        <v>104</v>
      </c>
      <c r="C127" s="48"/>
      <c r="D127" s="49"/>
      <c r="E127" s="48"/>
      <c r="F127" s="48"/>
      <c r="G127" s="50"/>
      <c r="H127" s="50"/>
      <c r="I127" s="50"/>
      <c r="J127" s="50"/>
      <c r="K127" s="50"/>
      <c r="L127" s="43">
        <f t="shared" si="4"/>
        <v>0</v>
      </c>
      <c r="M127" s="50"/>
      <c r="N127" s="50"/>
      <c r="O127" s="50"/>
      <c r="P127" s="86">
        <f t="shared" si="5"/>
        <v>0</v>
      </c>
      <c r="Q127" s="319" t="str">
        <f t="shared" si="3"/>
        <v/>
      </c>
      <c r="R127" s="320"/>
    </row>
    <row r="128" spans="2:18" s="9" customFormat="1" ht="15" hidden="1" x14ac:dyDescent="0.2">
      <c r="B128" s="82">
        <v>105</v>
      </c>
      <c r="C128" s="48"/>
      <c r="D128" s="49"/>
      <c r="E128" s="48"/>
      <c r="F128" s="48"/>
      <c r="G128" s="50"/>
      <c r="H128" s="50"/>
      <c r="I128" s="50"/>
      <c r="J128" s="50"/>
      <c r="K128" s="50"/>
      <c r="L128" s="43">
        <f t="shared" si="4"/>
        <v>0</v>
      </c>
      <c r="M128" s="50"/>
      <c r="N128" s="50"/>
      <c r="O128" s="50"/>
      <c r="P128" s="86">
        <f t="shared" si="5"/>
        <v>0</v>
      </c>
      <c r="Q128" s="319" t="str">
        <f t="shared" si="3"/>
        <v/>
      </c>
      <c r="R128" s="320"/>
    </row>
    <row r="129" spans="2:18" s="9" customFormat="1" ht="15" hidden="1" x14ac:dyDescent="0.2">
      <c r="B129" s="82">
        <v>106</v>
      </c>
      <c r="C129" s="48"/>
      <c r="D129" s="49"/>
      <c r="E129" s="48"/>
      <c r="F129" s="48"/>
      <c r="G129" s="50"/>
      <c r="H129" s="50"/>
      <c r="I129" s="50"/>
      <c r="J129" s="50"/>
      <c r="K129" s="50"/>
      <c r="L129" s="43">
        <f t="shared" si="4"/>
        <v>0</v>
      </c>
      <c r="M129" s="50"/>
      <c r="N129" s="50"/>
      <c r="O129" s="50"/>
      <c r="P129" s="86">
        <f t="shared" si="5"/>
        <v>0</v>
      </c>
      <c r="Q129" s="319" t="str">
        <f t="shared" si="3"/>
        <v/>
      </c>
      <c r="R129" s="320"/>
    </row>
    <row r="130" spans="2:18" s="9" customFormat="1" ht="15" hidden="1" x14ac:dyDescent="0.2">
      <c r="B130" s="82">
        <v>107</v>
      </c>
      <c r="C130" s="48"/>
      <c r="D130" s="49"/>
      <c r="E130" s="48"/>
      <c r="F130" s="48"/>
      <c r="G130" s="50"/>
      <c r="H130" s="50"/>
      <c r="I130" s="50"/>
      <c r="J130" s="50"/>
      <c r="K130" s="50"/>
      <c r="L130" s="43">
        <f t="shared" si="4"/>
        <v>0</v>
      </c>
      <c r="M130" s="50"/>
      <c r="N130" s="50"/>
      <c r="O130" s="50"/>
      <c r="P130" s="86">
        <f t="shared" si="5"/>
        <v>0</v>
      </c>
      <c r="Q130" s="319" t="str">
        <f t="shared" si="3"/>
        <v/>
      </c>
      <c r="R130" s="320"/>
    </row>
    <row r="131" spans="2:18" s="9" customFormat="1" ht="15" hidden="1" x14ac:dyDescent="0.2">
      <c r="B131" s="82">
        <v>108</v>
      </c>
      <c r="C131" s="48"/>
      <c r="D131" s="49"/>
      <c r="E131" s="48"/>
      <c r="F131" s="48"/>
      <c r="G131" s="50"/>
      <c r="H131" s="50"/>
      <c r="I131" s="50"/>
      <c r="J131" s="50"/>
      <c r="K131" s="50"/>
      <c r="L131" s="43">
        <f t="shared" si="4"/>
        <v>0</v>
      </c>
      <c r="M131" s="50"/>
      <c r="N131" s="50"/>
      <c r="O131" s="50"/>
      <c r="P131" s="86">
        <f t="shared" si="5"/>
        <v>0</v>
      </c>
      <c r="Q131" s="319" t="str">
        <f t="shared" si="3"/>
        <v/>
      </c>
      <c r="R131" s="320"/>
    </row>
    <row r="132" spans="2:18" s="9" customFormat="1" ht="15" hidden="1" x14ac:dyDescent="0.2">
      <c r="B132" s="82">
        <v>109</v>
      </c>
      <c r="C132" s="48"/>
      <c r="D132" s="49"/>
      <c r="E132" s="48"/>
      <c r="F132" s="48"/>
      <c r="G132" s="50"/>
      <c r="H132" s="50"/>
      <c r="I132" s="50"/>
      <c r="J132" s="50"/>
      <c r="K132" s="50"/>
      <c r="L132" s="43">
        <f t="shared" si="4"/>
        <v>0</v>
      </c>
      <c r="M132" s="50"/>
      <c r="N132" s="50"/>
      <c r="O132" s="50"/>
      <c r="P132" s="86">
        <f t="shared" si="5"/>
        <v>0</v>
      </c>
      <c r="Q132" s="319" t="str">
        <f t="shared" si="3"/>
        <v/>
      </c>
      <c r="R132" s="320"/>
    </row>
    <row r="133" spans="2:18" s="9" customFormat="1" ht="15" hidden="1" x14ac:dyDescent="0.2">
      <c r="B133" s="82">
        <v>110</v>
      </c>
      <c r="C133" s="48"/>
      <c r="D133" s="49"/>
      <c r="E133" s="48"/>
      <c r="F133" s="48"/>
      <c r="G133" s="50"/>
      <c r="H133" s="50"/>
      <c r="I133" s="50"/>
      <c r="J133" s="50"/>
      <c r="K133" s="50"/>
      <c r="L133" s="43">
        <f t="shared" si="4"/>
        <v>0</v>
      </c>
      <c r="M133" s="50"/>
      <c r="N133" s="50"/>
      <c r="O133" s="50"/>
      <c r="P133" s="86">
        <f t="shared" si="5"/>
        <v>0</v>
      </c>
      <c r="Q133" s="319" t="str">
        <f t="shared" si="3"/>
        <v/>
      </c>
      <c r="R133" s="320"/>
    </row>
    <row r="134" spans="2:18" s="9" customFormat="1" ht="15" hidden="1" x14ac:dyDescent="0.2">
      <c r="B134" s="82">
        <v>111</v>
      </c>
      <c r="C134" s="48"/>
      <c r="D134" s="49"/>
      <c r="E134" s="48"/>
      <c r="F134" s="48"/>
      <c r="G134" s="50"/>
      <c r="H134" s="50"/>
      <c r="I134" s="50"/>
      <c r="J134" s="50"/>
      <c r="K134" s="50"/>
      <c r="L134" s="43">
        <f t="shared" si="4"/>
        <v>0</v>
      </c>
      <c r="M134" s="50"/>
      <c r="N134" s="50"/>
      <c r="O134" s="50"/>
      <c r="P134" s="86">
        <f t="shared" si="5"/>
        <v>0</v>
      </c>
      <c r="Q134" s="319" t="str">
        <f t="shared" si="3"/>
        <v/>
      </c>
      <c r="R134" s="320"/>
    </row>
    <row r="135" spans="2:18" s="9" customFormat="1" ht="15" hidden="1" x14ac:dyDescent="0.2">
      <c r="B135" s="82">
        <v>112</v>
      </c>
      <c r="C135" s="48"/>
      <c r="D135" s="49"/>
      <c r="E135" s="48"/>
      <c r="F135" s="48"/>
      <c r="G135" s="50"/>
      <c r="H135" s="50"/>
      <c r="I135" s="50"/>
      <c r="J135" s="50"/>
      <c r="K135" s="50"/>
      <c r="L135" s="43">
        <f t="shared" si="4"/>
        <v>0</v>
      </c>
      <c r="M135" s="50"/>
      <c r="N135" s="50"/>
      <c r="O135" s="50"/>
      <c r="P135" s="86">
        <f t="shared" si="5"/>
        <v>0</v>
      </c>
      <c r="Q135" s="319" t="str">
        <f t="shared" si="3"/>
        <v/>
      </c>
      <c r="R135" s="320"/>
    </row>
    <row r="136" spans="2:18" s="9" customFormat="1" ht="15" hidden="1" x14ac:dyDescent="0.2">
      <c r="B136" s="82">
        <v>113</v>
      </c>
      <c r="C136" s="48"/>
      <c r="D136" s="49"/>
      <c r="E136" s="48"/>
      <c r="F136" s="48"/>
      <c r="G136" s="50"/>
      <c r="H136" s="50"/>
      <c r="I136" s="50"/>
      <c r="J136" s="50"/>
      <c r="K136" s="50"/>
      <c r="L136" s="43">
        <f t="shared" si="4"/>
        <v>0</v>
      </c>
      <c r="M136" s="50"/>
      <c r="N136" s="50"/>
      <c r="O136" s="50"/>
      <c r="P136" s="86">
        <f t="shared" si="5"/>
        <v>0</v>
      </c>
      <c r="Q136" s="319" t="str">
        <f t="shared" si="3"/>
        <v/>
      </c>
      <c r="R136" s="320"/>
    </row>
    <row r="137" spans="2:18" s="9" customFormat="1" ht="15" hidden="1" x14ac:dyDescent="0.2">
      <c r="B137" s="82">
        <v>114</v>
      </c>
      <c r="C137" s="48"/>
      <c r="D137" s="49"/>
      <c r="E137" s="48"/>
      <c r="F137" s="48"/>
      <c r="G137" s="50"/>
      <c r="H137" s="50"/>
      <c r="I137" s="50"/>
      <c r="J137" s="50"/>
      <c r="K137" s="50"/>
      <c r="L137" s="43">
        <f t="shared" si="4"/>
        <v>0</v>
      </c>
      <c r="M137" s="50"/>
      <c r="N137" s="50"/>
      <c r="O137" s="50"/>
      <c r="P137" s="86">
        <f t="shared" si="5"/>
        <v>0</v>
      </c>
      <c r="Q137" s="319" t="str">
        <f t="shared" si="3"/>
        <v/>
      </c>
      <c r="R137" s="320"/>
    </row>
    <row r="138" spans="2:18" s="9" customFormat="1" ht="15" hidden="1" x14ac:dyDescent="0.2">
      <c r="B138" s="82">
        <v>115</v>
      </c>
      <c r="C138" s="48"/>
      <c r="D138" s="49"/>
      <c r="E138" s="48"/>
      <c r="F138" s="48"/>
      <c r="G138" s="50"/>
      <c r="H138" s="50"/>
      <c r="I138" s="50"/>
      <c r="J138" s="50"/>
      <c r="K138" s="50"/>
      <c r="L138" s="43">
        <f t="shared" si="4"/>
        <v>0</v>
      </c>
      <c r="M138" s="50"/>
      <c r="N138" s="50"/>
      <c r="O138" s="50"/>
      <c r="P138" s="86">
        <f t="shared" si="5"/>
        <v>0</v>
      </c>
      <c r="Q138" s="319" t="str">
        <f t="shared" si="3"/>
        <v/>
      </c>
      <c r="R138" s="320"/>
    </row>
    <row r="139" spans="2:18" s="9" customFormat="1" ht="15" hidden="1" x14ac:dyDescent="0.2">
      <c r="B139" s="82">
        <v>116</v>
      </c>
      <c r="C139" s="48"/>
      <c r="D139" s="49"/>
      <c r="E139" s="48"/>
      <c r="F139" s="48"/>
      <c r="G139" s="50"/>
      <c r="H139" s="50"/>
      <c r="I139" s="50"/>
      <c r="J139" s="50"/>
      <c r="K139" s="50"/>
      <c r="L139" s="43">
        <f t="shared" si="4"/>
        <v>0</v>
      </c>
      <c r="M139" s="50"/>
      <c r="N139" s="50"/>
      <c r="O139" s="50"/>
      <c r="P139" s="86">
        <f t="shared" si="5"/>
        <v>0</v>
      </c>
      <c r="Q139" s="319" t="str">
        <f t="shared" si="3"/>
        <v/>
      </c>
      <c r="R139" s="320"/>
    </row>
    <row r="140" spans="2:18" s="9" customFormat="1" ht="15" hidden="1" x14ac:dyDescent="0.2">
      <c r="B140" s="82">
        <v>117</v>
      </c>
      <c r="C140" s="48"/>
      <c r="D140" s="49"/>
      <c r="E140" s="48"/>
      <c r="F140" s="48"/>
      <c r="G140" s="50"/>
      <c r="H140" s="50"/>
      <c r="I140" s="50"/>
      <c r="J140" s="50"/>
      <c r="K140" s="50"/>
      <c r="L140" s="43">
        <f t="shared" si="4"/>
        <v>0</v>
      </c>
      <c r="M140" s="50"/>
      <c r="N140" s="50"/>
      <c r="O140" s="50"/>
      <c r="P140" s="86">
        <f t="shared" si="5"/>
        <v>0</v>
      </c>
      <c r="Q140" s="319" t="str">
        <f t="shared" si="3"/>
        <v/>
      </c>
      <c r="R140" s="320"/>
    </row>
    <row r="141" spans="2:18" s="9" customFormat="1" ht="15" hidden="1" x14ac:dyDescent="0.2">
      <c r="B141" s="82">
        <v>118</v>
      </c>
      <c r="C141" s="48"/>
      <c r="D141" s="49"/>
      <c r="E141" s="48"/>
      <c r="F141" s="48"/>
      <c r="G141" s="50"/>
      <c r="H141" s="50"/>
      <c r="I141" s="50"/>
      <c r="J141" s="50"/>
      <c r="K141" s="50"/>
      <c r="L141" s="43">
        <f t="shared" si="4"/>
        <v>0</v>
      </c>
      <c r="M141" s="50"/>
      <c r="N141" s="50"/>
      <c r="O141" s="50"/>
      <c r="P141" s="86">
        <f t="shared" si="5"/>
        <v>0</v>
      </c>
      <c r="Q141" s="319" t="str">
        <f t="shared" si="3"/>
        <v/>
      </c>
      <c r="R141" s="320"/>
    </row>
    <row r="142" spans="2:18" s="9" customFormat="1" ht="15" hidden="1" x14ac:dyDescent="0.2">
      <c r="B142" s="82">
        <v>119</v>
      </c>
      <c r="C142" s="48"/>
      <c r="D142" s="49"/>
      <c r="E142" s="48"/>
      <c r="F142" s="48"/>
      <c r="G142" s="50"/>
      <c r="H142" s="50"/>
      <c r="I142" s="50"/>
      <c r="J142" s="50"/>
      <c r="K142" s="50"/>
      <c r="L142" s="43">
        <f t="shared" si="4"/>
        <v>0</v>
      </c>
      <c r="M142" s="50"/>
      <c r="N142" s="50"/>
      <c r="O142" s="50"/>
      <c r="P142" s="86">
        <f t="shared" si="5"/>
        <v>0</v>
      </c>
      <c r="Q142" s="319" t="str">
        <f t="shared" si="3"/>
        <v/>
      </c>
      <c r="R142" s="320"/>
    </row>
    <row r="143" spans="2:18" s="9" customFormat="1" ht="15" hidden="1" x14ac:dyDescent="0.2">
      <c r="B143" s="82">
        <v>120</v>
      </c>
      <c r="C143" s="48"/>
      <c r="D143" s="49"/>
      <c r="E143" s="48"/>
      <c r="F143" s="48"/>
      <c r="G143" s="50"/>
      <c r="H143" s="50"/>
      <c r="I143" s="50"/>
      <c r="J143" s="50"/>
      <c r="K143" s="50"/>
      <c r="L143" s="43">
        <f t="shared" si="4"/>
        <v>0</v>
      </c>
      <c r="M143" s="50"/>
      <c r="N143" s="50"/>
      <c r="O143" s="50"/>
      <c r="P143" s="86">
        <f t="shared" si="5"/>
        <v>0</v>
      </c>
      <c r="Q143" s="319" t="str">
        <f t="shared" si="3"/>
        <v/>
      </c>
      <c r="R143" s="320"/>
    </row>
    <row r="144" spans="2:18" s="9" customFormat="1" ht="15" hidden="1" x14ac:dyDescent="0.2">
      <c r="B144" s="82">
        <v>121</v>
      </c>
      <c r="C144" s="48"/>
      <c r="D144" s="49"/>
      <c r="E144" s="48"/>
      <c r="F144" s="48"/>
      <c r="G144" s="50"/>
      <c r="H144" s="50"/>
      <c r="I144" s="50"/>
      <c r="J144" s="50"/>
      <c r="K144" s="50"/>
      <c r="L144" s="43">
        <f t="shared" si="4"/>
        <v>0</v>
      </c>
      <c r="M144" s="50"/>
      <c r="N144" s="50"/>
      <c r="O144" s="50"/>
      <c r="P144" s="86">
        <f t="shared" si="5"/>
        <v>0</v>
      </c>
      <c r="Q144" s="319" t="str">
        <f t="shared" si="3"/>
        <v/>
      </c>
      <c r="R144" s="320"/>
    </row>
    <row r="145" spans="2:18" s="9" customFormat="1" ht="15" hidden="1" x14ac:dyDescent="0.2">
      <c r="B145" s="82">
        <v>122</v>
      </c>
      <c r="C145" s="48"/>
      <c r="D145" s="49"/>
      <c r="E145" s="48"/>
      <c r="F145" s="48"/>
      <c r="G145" s="50"/>
      <c r="H145" s="50"/>
      <c r="I145" s="50"/>
      <c r="J145" s="50"/>
      <c r="K145" s="50"/>
      <c r="L145" s="43">
        <f t="shared" si="4"/>
        <v>0</v>
      </c>
      <c r="M145" s="50"/>
      <c r="N145" s="50"/>
      <c r="O145" s="50"/>
      <c r="P145" s="86">
        <f t="shared" si="5"/>
        <v>0</v>
      </c>
      <c r="Q145" s="319" t="str">
        <f t="shared" si="3"/>
        <v/>
      </c>
      <c r="R145" s="320"/>
    </row>
    <row r="146" spans="2:18" s="9" customFormat="1" ht="15" hidden="1" x14ac:dyDescent="0.2">
      <c r="B146" s="82">
        <v>123</v>
      </c>
      <c r="C146" s="48"/>
      <c r="D146" s="49"/>
      <c r="E146" s="48"/>
      <c r="F146" s="48"/>
      <c r="G146" s="50"/>
      <c r="H146" s="50"/>
      <c r="I146" s="50"/>
      <c r="J146" s="50"/>
      <c r="K146" s="50"/>
      <c r="L146" s="43">
        <f t="shared" si="4"/>
        <v>0</v>
      </c>
      <c r="M146" s="50"/>
      <c r="N146" s="50"/>
      <c r="O146" s="50"/>
      <c r="P146" s="86">
        <f t="shared" si="5"/>
        <v>0</v>
      </c>
      <c r="Q146" s="319" t="str">
        <f t="shared" si="3"/>
        <v/>
      </c>
      <c r="R146" s="320"/>
    </row>
    <row r="147" spans="2:18" s="9" customFormat="1" ht="15" hidden="1" x14ac:dyDescent="0.2">
      <c r="B147" s="82">
        <v>124</v>
      </c>
      <c r="C147" s="48"/>
      <c r="D147" s="49"/>
      <c r="E147" s="48"/>
      <c r="F147" s="48"/>
      <c r="G147" s="50"/>
      <c r="H147" s="50"/>
      <c r="I147" s="50"/>
      <c r="J147" s="50"/>
      <c r="K147" s="50"/>
      <c r="L147" s="43">
        <f t="shared" si="4"/>
        <v>0</v>
      </c>
      <c r="M147" s="50"/>
      <c r="N147" s="50"/>
      <c r="O147" s="50"/>
      <c r="P147" s="86">
        <f t="shared" si="5"/>
        <v>0</v>
      </c>
      <c r="Q147" s="319" t="str">
        <f t="shared" si="3"/>
        <v/>
      </c>
      <c r="R147" s="320"/>
    </row>
    <row r="148" spans="2:18" s="9" customFormat="1" ht="15" hidden="1" x14ac:dyDescent="0.2">
      <c r="B148" s="82">
        <v>125</v>
      </c>
      <c r="C148" s="48"/>
      <c r="D148" s="49"/>
      <c r="E148" s="48"/>
      <c r="F148" s="48"/>
      <c r="G148" s="50"/>
      <c r="H148" s="50"/>
      <c r="I148" s="50"/>
      <c r="J148" s="50"/>
      <c r="K148" s="50"/>
      <c r="L148" s="43">
        <f t="shared" si="4"/>
        <v>0</v>
      </c>
      <c r="M148" s="50"/>
      <c r="N148" s="50"/>
      <c r="O148" s="50"/>
      <c r="P148" s="86">
        <f t="shared" si="5"/>
        <v>0</v>
      </c>
      <c r="Q148" s="319" t="str">
        <f t="shared" si="3"/>
        <v/>
      </c>
      <c r="R148" s="320"/>
    </row>
    <row r="149" spans="2:18" s="9" customFormat="1" ht="15" hidden="1" x14ac:dyDescent="0.2">
      <c r="B149" s="82">
        <v>126</v>
      </c>
      <c r="C149" s="48"/>
      <c r="D149" s="49"/>
      <c r="E149" s="48"/>
      <c r="F149" s="48"/>
      <c r="G149" s="50"/>
      <c r="H149" s="50"/>
      <c r="I149" s="50"/>
      <c r="J149" s="50"/>
      <c r="K149" s="50"/>
      <c r="L149" s="43">
        <f t="shared" si="4"/>
        <v>0</v>
      </c>
      <c r="M149" s="50"/>
      <c r="N149" s="50"/>
      <c r="O149" s="50"/>
      <c r="P149" s="86">
        <f t="shared" si="5"/>
        <v>0</v>
      </c>
      <c r="Q149" s="319" t="str">
        <f t="shared" si="3"/>
        <v/>
      </c>
      <c r="R149" s="320"/>
    </row>
    <row r="150" spans="2:18" s="9" customFormat="1" ht="15" hidden="1" x14ac:dyDescent="0.2">
      <c r="B150" s="82">
        <v>127</v>
      </c>
      <c r="C150" s="48"/>
      <c r="D150" s="49"/>
      <c r="E150" s="48"/>
      <c r="F150" s="48"/>
      <c r="G150" s="50"/>
      <c r="H150" s="50"/>
      <c r="I150" s="50"/>
      <c r="J150" s="50"/>
      <c r="K150" s="50"/>
      <c r="L150" s="43">
        <f t="shared" si="4"/>
        <v>0</v>
      </c>
      <c r="M150" s="50"/>
      <c r="N150" s="50"/>
      <c r="O150" s="50"/>
      <c r="P150" s="86">
        <f t="shared" si="5"/>
        <v>0</v>
      </c>
      <c r="Q150" s="319" t="str">
        <f t="shared" si="3"/>
        <v/>
      </c>
      <c r="R150" s="320"/>
    </row>
    <row r="151" spans="2:18" s="9" customFormat="1" ht="15" hidden="1" x14ac:dyDescent="0.2">
      <c r="B151" s="82">
        <v>128</v>
      </c>
      <c r="C151" s="48"/>
      <c r="D151" s="49"/>
      <c r="E151" s="48"/>
      <c r="F151" s="48"/>
      <c r="G151" s="50"/>
      <c r="H151" s="50"/>
      <c r="I151" s="50"/>
      <c r="J151" s="50"/>
      <c r="K151" s="50"/>
      <c r="L151" s="43">
        <f t="shared" si="4"/>
        <v>0</v>
      </c>
      <c r="M151" s="50"/>
      <c r="N151" s="50"/>
      <c r="O151" s="50"/>
      <c r="P151" s="86">
        <f t="shared" si="5"/>
        <v>0</v>
      </c>
      <c r="Q151" s="319" t="str">
        <f t="shared" si="3"/>
        <v/>
      </c>
      <c r="R151" s="320"/>
    </row>
    <row r="152" spans="2:18" s="9" customFormat="1" ht="15" hidden="1" x14ac:dyDescent="0.2">
      <c r="B152" s="82">
        <v>129</v>
      </c>
      <c r="C152" s="48"/>
      <c r="D152" s="49"/>
      <c r="E152" s="48"/>
      <c r="F152" s="48"/>
      <c r="G152" s="50"/>
      <c r="H152" s="50"/>
      <c r="I152" s="50"/>
      <c r="J152" s="50"/>
      <c r="K152" s="50"/>
      <c r="L152" s="43">
        <f t="shared" si="4"/>
        <v>0</v>
      </c>
      <c r="M152" s="50"/>
      <c r="N152" s="50"/>
      <c r="O152" s="50"/>
      <c r="P152" s="86">
        <f t="shared" si="5"/>
        <v>0</v>
      </c>
      <c r="Q152" s="319" t="str">
        <f t="shared" ref="Q152:Q215" si="6">IF(P152&lt;&gt;G152,"EXISTE UNA DIFERENCIA EN LA INFORMACION DE LOS PRESUPUESTOS, EL TOTAL DE LOS INSUMOS DEBERA SER IGUAL AL PRESUPUESTO BASE, TAMBIEN DEBERÁ VERIFICAR LA INFORMACION DE APROBADO ","")</f>
        <v/>
      </c>
      <c r="R152" s="320"/>
    </row>
    <row r="153" spans="2:18" s="9" customFormat="1" ht="15" hidden="1" x14ac:dyDescent="0.2">
      <c r="B153" s="82">
        <v>130</v>
      </c>
      <c r="C153" s="48"/>
      <c r="D153" s="49"/>
      <c r="E153" s="48"/>
      <c r="F153" s="48"/>
      <c r="G153" s="50"/>
      <c r="H153" s="50"/>
      <c r="I153" s="50"/>
      <c r="J153" s="50"/>
      <c r="K153" s="50"/>
      <c r="L153" s="43">
        <f t="shared" si="4"/>
        <v>0</v>
      </c>
      <c r="M153" s="50"/>
      <c r="N153" s="50"/>
      <c r="O153" s="50"/>
      <c r="P153" s="86">
        <f t="shared" si="5"/>
        <v>0</v>
      </c>
      <c r="Q153" s="319" t="str">
        <f t="shared" si="6"/>
        <v/>
      </c>
      <c r="R153" s="320"/>
    </row>
    <row r="154" spans="2:18" s="9" customFormat="1" ht="15" hidden="1" x14ac:dyDescent="0.2">
      <c r="B154" s="82">
        <v>131</v>
      </c>
      <c r="C154" s="48"/>
      <c r="D154" s="49"/>
      <c r="E154" s="48"/>
      <c r="F154" s="48"/>
      <c r="G154" s="50"/>
      <c r="H154" s="50"/>
      <c r="I154" s="50"/>
      <c r="J154" s="50"/>
      <c r="K154" s="50"/>
      <c r="L154" s="43">
        <f t="shared" ref="L154:L217" si="7">H154+I154+J154+K154</f>
        <v>0</v>
      </c>
      <c r="M154" s="50"/>
      <c r="N154" s="50"/>
      <c r="O154" s="50"/>
      <c r="P154" s="86">
        <f t="shared" ref="P154:P217" si="8">SUM(M154:O154)</f>
        <v>0</v>
      </c>
      <c r="Q154" s="319" t="str">
        <f t="shared" si="6"/>
        <v/>
      </c>
      <c r="R154" s="320"/>
    </row>
    <row r="155" spans="2:18" s="9" customFormat="1" ht="15" hidden="1" x14ac:dyDescent="0.2">
      <c r="B155" s="82">
        <v>132</v>
      </c>
      <c r="C155" s="48"/>
      <c r="D155" s="49"/>
      <c r="E155" s="48"/>
      <c r="F155" s="48"/>
      <c r="G155" s="50"/>
      <c r="H155" s="50"/>
      <c r="I155" s="50"/>
      <c r="J155" s="50"/>
      <c r="K155" s="50"/>
      <c r="L155" s="43">
        <f t="shared" si="7"/>
        <v>0</v>
      </c>
      <c r="M155" s="50"/>
      <c r="N155" s="50"/>
      <c r="O155" s="50"/>
      <c r="P155" s="86">
        <f t="shared" si="8"/>
        <v>0</v>
      </c>
      <c r="Q155" s="319" t="str">
        <f t="shared" si="6"/>
        <v/>
      </c>
      <c r="R155" s="320"/>
    </row>
    <row r="156" spans="2:18" s="9" customFormat="1" ht="15" hidden="1" x14ac:dyDescent="0.2">
      <c r="B156" s="82">
        <v>133</v>
      </c>
      <c r="C156" s="48"/>
      <c r="D156" s="49"/>
      <c r="E156" s="48"/>
      <c r="F156" s="48"/>
      <c r="G156" s="50"/>
      <c r="H156" s="50"/>
      <c r="I156" s="50"/>
      <c r="J156" s="50"/>
      <c r="K156" s="50"/>
      <c r="L156" s="43">
        <f t="shared" si="7"/>
        <v>0</v>
      </c>
      <c r="M156" s="50"/>
      <c r="N156" s="50"/>
      <c r="O156" s="50"/>
      <c r="P156" s="86">
        <f t="shared" si="8"/>
        <v>0</v>
      </c>
      <c r="Q156" s="319" t="str">
        <f t="shared" si="6"/>
        <v/>
      </c>
      <c r="R156" s="320"/>
    </row>
    <row r="157" spans="2:18" s="9" customFormat="1" ht="15" hidden="1" x14ac:dyDescent="0.2">
      <c r="B157" s="82">
        <v>134</v>
      </c>
      <c r="C157" s="48"/>
      <c r="D157" s="49"/>
      <c r="E157" s="48"/>
      <c r="F157" s="48"/>
      <c r="G157" s="50"/>
      <c r="H157" s="50"/>
      <c r="I157" s="50"/>
      <c r="J157" s="50"/>
      <c r="K157" s="50"/>
      <c r="L157" s="43">
        <f t="shared" si="7"/>
        <v>0</v>
      </c>
      <c r="M157" s="50"/>
      <c r="N157" s="50"/>
      <c r="O157" s="50"/>
      <c r="P157" s="86">
        <f t="shared" si="8"/>
        <v>0</v>
      </c>
      <c r="Q157" s="319" t="str">
        <f t="shared" si="6"/>
        <v/>
      </c>
      <c r="R157" s="320"/>
    </row>
    <row r="158" spans="2:18" s="9" customFormat="1" ht="15" hidden="1" x14ac:dyDescent="0.2">
      <c r="B158" s="82">
        <v>135</v>
      </c>
      <c r="C158" s="48"/>
      <c r="D158" s="49"/>
      <c r="E158" s="48"/>
      <c r="F158" s="48"/>
      <c r="G158" s="50"/>
      <c r="H158" s="50"/>
      <c r="I158" s="50"/>
      <c r="J158" s="50"/>
      <c r="K158" s="50"/>
      <c r="L158" s="43">
        <f t="shared" si="7"/>
        <v>0</v>
      </c>
      <c r="M158" s="50"/>
      <c r="N158" s="50"/>
      <c r="O158" s="50"/>
      <c r="P158" s="86">
        <f t="shared" si="8"/>
        <v>0</v>
      </c>
      <c r="Q158" s="319" t="str">
        <f t="shared" si="6"/>
        <v/>
      </c>
      <c r="R158" s="320"/>
    </row>
    <row r="159" spans="2:18" s="9" customFormat="1" ht="15" hidden="1" x14ac:dyDescent="0.2">
      <c r="B159" s="82">
        <v>136</v>
      </c>
      <c r="C159" s="48"/>
      <c r="D159" s="49"/>
      <c r="E159" s="48"/>
      <c r="F159" s="48"/>
      <c r="G159" s="50"/>
      <c r="H159" s="50"/>
      <c r="I159" s="50"/>
      <c r="J159" s="50"/>
      <c r="K159" s="50"/>
      <c r="L159" s="43">
        <f t="shared" si="7"/>
        <v>0</v>
      </c>
      <c r="M159" s="50"/>
      <c r="N159" s="50"/>
      <c r="O159" s="50"/>
      <c r="P159" s="86">
        <f t="shared" si="8"/>
        <v>0</v>
      </c>
      <c r="Q159" s="319" t="str">
        <f t="shared" si="6"/>
        <v/>
      </c>
      <c r="R159" s="320"/>
    </row>
    <row r="160" spans="2:18" s="9" customFormat="1" ht="15" hidden="1" x14ac:dyDescent="0.2">
      <c r="B160" s="82">
        <v>137</v>
      </c>
      <c r="C160" s="48"/>
      <c r="D160" s="49"/>
      <c r="E160" s="48"/>
      <c r="F160" s="48"/>
      <c r="G160" s="50"/>
      <c r="H160" s="50"/>
      <c r="I160" s="50"/>
      <c r="J160" s="50"/>
      <c r="K160" s="50"/>
      <c r="L160" s="43">
        <f t="shared" si="7"/>
        <v>0</v>
      </c>
      <c r="M160" s="50"/>
      <c r="N160" s="50"/>
      <c r="O160" s="50"/>
      <c r="P160" s="86">
        <f t="shared" si="8"/>
        <v>0</v>
      </c>
      <c r="Q160" s="319" t="str">
        <f t="shared" si="6"/>
        <v/>
      </c>
      <c r="R160" s="320"/>
    </row>
    <row r="161" spans="2:18" s="9" customFormat="1" ht="15" hidden="1" x14ac:dyDescent="0.2">
      <c r="B161" s="82">
        <v>138</v>
      </c>
      <c r="C161" s="48"/>
      <c r="D161" s="49"/>
      <c r="E161" s="48"/>
      <c r="F161" s="48"/>
      <c r="G161" s="50"/>
      <c r="H161" s="50"/>
      <c r="I161" s="50"/>
      <c r="J161" s="50"/>
      <c r="K161" s="50"/>
      <c r="L161" s="43">
        <f t="shared" si="7"/>
        <v>0</v>
      </c>
      <c r="M161" s="50"/>
      <c r="N161" s="50"/>
      <c r="O161" s="50"/>
      <c r="P161" s="86">
        <f t="shared" si="8"/>
        <v>0</v>
      </c>
      <c r="Q161" s="319" t="str">
        <f t="shared" si="6"/>
        <v/>
      </c>
      <c r="R161" s="320"/>
    </row>
    <row r="162" spans="2:18" s="9" customFormat="1" ht="15" hidden="1" x14ac:dyDescent="0.2">
      <c r="B162" s="82">
        <v>139</v>
      </c>
      <c r="C162" s="48"/>
      <c r="D162" s="49"/>
      <c r="E162" s="48"/>
      <c r="F162" s="48"/>
      <c r="G162" s="50"/>
      <c r="H162" s="50"/>
      <c r="I162" s="50"/>
      <c r="J162" s="50"/>
      <c r="K162" s="50"/>
      <c r="L162" s="43">
        <f t="shared" si="7"/>
        <v>0</v>
      </c>
      <c r="M162" s="50"/>
      <c r="N162" s="50"/>
      <c r="O162" s="50"/>
      <c r="P162" s="86">
        <f t="shared" si="8"/>
        <v>0</v>
      </c>
      <c r="Q162" s="319" t="str">
        <f t="shared" si="6"/>
        <v/>
      </c>
      <c r="R162" s="320"/>
    </row>
    <row r="163" spans="2:18" s="9" customFormat="1" ht="15" hidden="1" x14ac:dyDescent="0.2">
      <c r="B163" s="82">
        <v>140</v>
      </c>
      <c r="C163" s="48"/>
      <c r="D163" s="49"/>
      <c r="E163" s="48"/>
      <c r="F163" s="48"/>
      <c r="G163" s="50"/>
      <c r="H163" s="50"/>
      <c r="I163" s="50"/>
      <c r="J163" s="50"/>
      <c r="K163" s="50"/>
      <c r="L163" s="43">
        <f t="shared" si="7"/>
        <v>0</v>
      </c>
      <c r="M163" s="50"/>
      <c r="N163" s="50"/>
      <c r="O163" s="50"/>
      <c r="P163" s="86">
        <f t="shared" si="8"/>
        <v>0</v>
      </c>
      <c r="Q163" s="319" t="str">
        <f t="shared" si="6"/>
        <v/>
      </c>
      <c r="R163" s="320"/>
    </row>
    <row r="164" spans="2:18" s="9" customFormat="1" ht="15" hidden="1" x14ac:dyDescent="0.2">
      <c r="B164" s="82">
        <v>141</v>
      </c>
      <c r="C164" s="48"/>
      <c r="D164" s="49"/>
      <c r="E164" s="48"/>
      <c r="F164" s="48"/>
      <c r="G164" s="50"/>
      <c r="H164" s="50"/>
      <c r="I164" s="50"/>
      <c r="J164" s="50"/>
      <c r="K164" s="50"/>
      <c r="L164" s="43">
        <f t="shared" si="7"/>
        <v>0</v>
      </c>
      <c r="M164" s="50"/>
      <c r="N164" s="50"/>
      <c r="O164" s="50"/>
      <c r="P164" s="86">
        <f t="shared" si="8"/>
        <v>0</v>
      </c>
      <c r="Q164" s="319" t="str">
        <f t="shared" si="6"/>
        <v/>
      </c>
      <c r="R164" s="320"/>
    </row>
    <row r="165" spans="2:18" s="9" customFormat="1" ht="15" hidden="1" x14ac:dyDescent="0.2">
      <c r="B165" s="82">
        <v>142</v>
      </c>
      <c r="C165" s="48"/>
      <c r="D165" s="49"/>
      <c r="E165" s="48"/>
      <c r="F165" s="48"/>
      <c r="G165" s="50"/>
      <c r="H165" s="50"/>
      <c r="I165" s="50"/>
      <c r="J165" s="50"/>
      <c r="K165" s="50"/>
      <c r="L165" s="43">
        <f t="shared" si="7"/>
        <v>0</v>
      </c>
      <c r="M165" s="50"/>
      <c r="N165" s="50"/>
      <c r="O165" s="50"/>
      <c r="P165" s="86">
        <f t="shared" si="8"/>
        <v>0</v>
      </c>
      <c r="Q165" s="319" t="str">
        <f t="shared" si="6"/>
        <v/>
      </c>
      <c r="R165" s="320"/>
    </row>
    <row r="166" spans="2:18" s="9" customFormat="1" ht="15" hidden="1" x14ac:dyDescent="0.2">
      <c r="B166" s="82">
        <v>143</v>
      </c>
      <c r="C166" s="48"/>
      <c r="D166" s="49"/>
      <c r="E166" s="48"/>
      <c r="F166" s="48"/>
      <c r="G166" s="50"/>
      <c r="H166" s="50"/>
      <c r="I166" s="50"/>
      <c r="J166" s="50"/>
      <c r="K166" s="50"/>
      <c r="L166" s="43">
        <f t="shared" si="7"/>
        <v>0</v>
      </c>
      <c r="M166" s="50"/>
      <c r="N166" s="50"/>
      <c r="O166" s="50"/>
      <c r="P166" s="86">
        <f t="shared" si="8"/>
        <v>0</v>
      </c>
      <c r="Q166" s="319" t="str">
        <f t="shared" si="6"/>
        <v/>
      </c>
      <c r="R166" s="320"/>
    </row>
    <row r="167" spans="2:18" s="9" customFormat="1" ht="15" hidden="1" x14ac:dyDescent="0.2">
      <c r="B167" s="82">
        <v>144</v>
      </c>
      <c r="C167" s="48"/>
      <c r="D167" s="49"/>
      <c r="E167" s="48"/>
      <c r="F167" s="48"/>
      <c r="G167" s="50"/>
      <c r="H167" s="50"/>
      <c r="I167" s="50"/>
      <c r="J167" s="50"/>
      <c r="K167" s="50"/>
      <c r="L167" s="43">
        <f t="shared" si="7"/>
        <v>0</v>
      </c>
      <c r="M167" s="50"/>
      <c r="N167" s="50"/>
      <c r="O167" s="50"/>
      <c r="P167" s="86">
        <f t="shared" si="8"/>
        <v>0</v>
      </c>
      <c r="Q167" s="319" t="str">
        <f t="shared" si="6"/>
        <v/>
      </c>
      <c r="R167" s="320"/>
    </row>
    <row r="168" spans="2:18" s="9" customFormat="1" ht="15" hidden="1" x14ac:dyDescent="0.2">
      <c r="B168" s="82">
        <v>145</v>
      </c>
      <c r="C168" s="48"/>
      <c r="D168" s="49"/>
      <c r="E168" s="48"/>
      <c r="F168" s="48"/>
      <c r="G168" s="50"/>
      <c r="H168" s="50"/>
      <c r="I168" s="50"/>
      <c r="J168" s="50"/>
      <c r="K168" s="50"/>
      <c r="L168" s="43">
        <f t="shared" si="7"/>
        <v>0</v>
      </c>
      <c r="M168" s="50"/>
      <c r="N168" s="50"/>
      <c r="O168" s="50"/>
      <c r="P168" s="86">
        <f t="shared" si="8"/>
        <v>0</v>
      </c>
      <c r="Q168" s="319" t="str">
        <f t="shared" si="6"/>
        <v/>
      </c>
      <c r="R168" s="320"/>
    </row>
    <row r="169" spans="2:18" s="9" customFormat="1" ht="15" hidden="1" x14ac:dyDescent="0.2">
      <c r="B169" s="82">
        <v>146</v>
      </c>
      <c r="C169" s="48"/>
      <c r="D169" s="49"/>
      <c r="E169" s="48"/>
      <c r="F169" s="48"/>
      <c r="G169" s="50"/>
      <c r="H169" s="50"/>
      <c r="I169" s="50"/>
      <c r="J169" s="50"/>
      <c r="K169" s="50"/>
      <c r="L169" s="43">
        <f t="shared" si="7"/>
        <v>0</v>
      </c>
      <c r="M169" s="50"/>
      <c r="N169" s="50"/>
      <c r="O169" s="50"/>
      <c r="P169" s="86">
        <f t="shared" si="8"/>
        <v>0</v>
      </c>
      <c r="Q169" s="319" t="str">
        <f t="shared" si="6"/>
        <v/>
      </c>
      <c r="R169" s="320"/>
    </row>
    <row r="170" spans="2:18" s="9" customFormat="1" ht="15" hidden="1" x14ac:dyDescent="0.2">
      <c r="B170" s="82">
        <v>147</v>
      </c>
      <c r="C170" s="48"/>
      <c r="D170" s="49"/>
      <c r="E170" s="48"/>
      <c r="F170" s="48"/>
      <c r="G170" s="50"/>
      <c r="H170" s="50"/>
      <c r="I170" s="50"/>
      <c r="J170" s="50"/>
      <c r="K170" s="50"/>
      <c r="L170" s="43">
        <f t="shared" si="7"/>
        <v>0</v>
      </c>
      <c r="M170" s="50"/>
      <c r="N170" s="50"/>
      <c r="O170" s="50"/>
      <c r="P170" s="86">
        <f t="shared" si="8"/>
        <v>0</v>
      </c>
      <c r="Q170" s="319" t="str">
        <f t="shared" si="6"/>
        <v/>
      </c>
      <c r="R170" s="320"/>
    </row>
    <row r="171" spans="2:18" s="9" customFormat="1" ht="15" hidden="1" x14ac:dyDescent="0.2">
      <c r="B171" s="82">
        <v>148</v>
      </c>
      <c r="C171" s="48"/>
      <c r="D171" s="49"/>
      <c r="E171" s="48"/>
      <c r="F171" s="48"/>
      <c r="G171" s="50"/>
      <c r="H171" s="50"/>
      <c r="I171" s="50"/>
      <c r="J171" s="50"/>
      <c r="K171" s="50"/>
      <c r="L171" s="43">
        <f t="shared" si="7"/>
        <v>0</v>
      </c>
      <c r="M171" s="50"/>
      <c r="N171" s="50"/>
      <c r="O171" s="50"/>
      <c r="P171" s="86">
        <f t="shared" si="8"/>
        <v>0</v>
      </c>
      <c r="Q171" s="319" t="str">
        <f t="shared" si="6"/>
        <v/>
      </c>
      <c r="R171" s="320"/>
    </row>
    <row r="172" spans="2:18" s="9" customFormat="1" ht="15" hidden="1" x14ac:dyDescent="0.2">
      <c r="B172" s="82">
        <v>149</v>
      </c>
      <c r="C172" s="48"/>
      <c r="D172" s="49"/>
      <c r="E172" s="48"/>
      <c r="F172" s="48"/>
      <c r="G172" s="50"/>
      <c r="H172" s="50"/>
      <c r="I172" s="50"/>
      <c r="J172" s="50"/>
      <c r="K172" s="50"/>
      <c r="L172" s="43">
        <f t="shared" si="7"/>
        <v>0</v>
      </c>
      <c r="M172" s="50"/>
      <c r="N172" s="50"/>
      <c r="O172" s="50"/>
      <c r="P172" s="86">
        <f t="shared" si="8"/>
        <v>0</v>
      </c>
      <c r="Q172" s="319" t="str">
        <f t="shared" si="6"/>
        <v/>
      </c>
      <c r="R172" s="320"/>
    </row>
    <row r="173" spans="2:18" s="9" customFormat="1" ht="15" hidden="1" x14ac:dyDescent="0.2">
      <c r="B173" s="82">
        <v>150</v>
      </c>
      <c r="C173" s="48"/>
      <c r="D173" s="49"/>
      <c r="E173" s="48"/>
      <c r="F173" s="48"/>
      <c r="G173" s="50"/>
      <c r="H173" s="50"/>
      <c r="I173" s="50"/>
      <c r="J173" s="50"/>
      <c r="K173" s="50"/>
      <c r="L173" s="43">
        <f t="shared" si="7"/>
        <v>0</v>
      </c>
      <c r="M173" s="50"/>
      <c r="N173" s="50"/>
      <c r="O173" s="50"/>
      <c r="P173" s="86">
        <f t="shared" si="8"/>
        <v>0</v>
      </c>
      <c r="Q173" s="319" t="str">
        <f t="shared" si="6"/>
        <v/>
      </c>
      <c r="R173" s="320"/>
    </row>
    <row r="174" spans="2:18" s="9" customFormat="1" ht="15" hidden="1" x14ac:dyDescent="0.2">
      <c r="B174" s="82">
        <v>151</v>
      </c>
      <c r="C174" s="48"/>
      <c r="D174" s="49"/>
      <c r="E174" s="48"/>
      <c r="F174" s="48"/>
      <c r="G174" s="50"/>
      <c r="H174" s="50"/>
      <c r="I174" s="50"/>
      <c r="J174" s="50"/>
      <c r="K174" s="50"/>
      <c r="L174" s="43">
        <f t="shared" si="7"/>
        <v>0</v>
      </c>
      <c r="M174" s="50"/>
      <c r="N174" s="50"/>
      <c r="O174" s="50"/>
      <c r="P174" s="86">
        <f t="shared" si="8"/>
        <v>0</v>
      </c>
      <c r="Q174" s="319" t="str">
        <f t="shared" si="6"/>
        <v/>
      </c>
      <c r="R174" s="320"/>
    </row>
    <row r="175" spans="2:18" s="9" customFormat="1" ht="15" hidden="1" x14ac:dyDescent="0.2">
      <c r="B175" s="82">
        <v>152</v>
      </c>
      <c r="C175" s="48"/>
      <c r="D175" s="49"/>
      <c r="E175" s="48"/>
      <c r="F175" s="48"/>
      <c r="G175" s="50"/>
      <c r="H175" s="50"/>
      <c r="I175" s="50"/>
      <c r="J175" s="50"/>
      <c r="K175" s="50"/>
      <c r="L175" s="43">
        <f t="shared" si="7"/>
        <v>0</v>
      </c>
      <c r="M175" s="50"/>
      <c r="N175" s="50"/>
      <c r="O175" s="50"/>
      <c r="P175" s="86">
        <f t="shared" si="8"/>
        <v>0</v>
      </c>
      <c r="Q175" s="319" t="str">
        <f t="shared" si="6"/>
        <v/>
      </c>
      <c r="R175" s="320"/>
    </row>
    <row r="176" spans="2:18" s="9" customFormat="1" ht="15" hidden="1" x14ac:dyDescent="0.2">
      <c r="B176" s="82">
        <v>153</v>
      </c>
      <c r="C176" s="48"/>
      <c r="D176" s="49"/>
      <c r="E176" s="48"/>
      <c r="F176" s="48"/>
      <c r="G176" s="50"/>
      <c r="H176" s="50"/>
      <c r="I176" s="50"/>
      <c r="J176" s="50"/>
      <c r="K176" s="50"/>
      <c r="L176" s="43">
        <f t="shared" si="7"/>
        <v>0</v>
      </c>
      <c r="M176" s="50"/>
      <c r="N176" s="50"/>
      <c r="O176" s="50"/>
      <c r="P176" s="86">
        <f t="shared" si="8"/>
        <v>0</v>
      </c>
      <c r="Q176" s="319" t="str">
        <f t="shared" si="6"/>
        <v/>
      </c>
      <c r="R176" s="320"/>
    </row>
    <row r="177" spans="2:18" s="9" customFormat="1" ht="15" hidden="1" x14ac:dyDescent="0.2">
      <c r="B177" s="82">
        <v>154</v>
      </c>
      <c r="C177" s="48"/>
      <c r="D177" s="49"/>
      <c r="E177" s="48"/>
      <c r="F177" s="48"/>
      <c r="G177" s="50"/>
      <c r="H177" s="50"/>
      <c r="I177" s="50"/>
      <c r="J177" s="50"/>
      <c r="K177" s="50"/>
      <c r="L177" s="43">
        <f t="shared" si="7"/>
        <v>0</v>
      </c>
      <c r="M177" s="50"/>
      <c r="N177" s="50"/>
      <c r="O177" s="50"/>
      <c r="P177" s="86">
        <f t="shared" si="8"/>
        <v>0</v>
      </c>
      <c r="Q177" s="319" t="str">
        <f t="shared" si="6"/>
        <v/>
      </c>
      <c r="R177" s="320"/>
    </row>
    <row r="178" spans="2:18" s="9" customFormat="1" ht="15" hidden="1" x14ac:dyDescent="0.2">
      <c r="B178" s="82">
        <v>155</v>
      </c>
      <c r="C178" s="48"/>
      <c r="D178" s="49"/>
      <c r="E178" s="48"/>
      <c r="F178" s="48"/>
      <c r="G178" s="50"/>
      <c r="H178" s="50"/>
      <c r="I178" s="50"/>
      <c r="J178" s="50"/>
      <c r="K178" s="50"/>
      <c r="L178" s="43">
        <f t="shared" si="7"/>
        <v>0</v>
      </c>
      <c r="M178" s="50"/>
      <c r="N178" s="50"/>
      <c r="O178" s="50"/>
      <c r="P178" s="86">
        <f t="shared" si="8"/>
        <v>0</v>
      </c>
      <c r="Q178" s="319" t="str">
        <f t="shared" si="6"/>
        <v/>
      </c>
      <c r="R178" s="320"/>
    </row>
    <row r="179" spans="2:18" s="9" customFormat="1" ht="15" hidden="1" x14ac:dyDescent="0.2">
      <c r="B179" s="82">
        <v>156</v>
      </c>
      <c r="C179" s="48"/>
      <c r="D179" s="49"/>
      <c r="E179" s="48"/>
      <c r="F179" s="48"/>
      <c r="G179" s="50"/>
      <c r="H179" s="50"/>
      <c r="I179" s="50"/>
      <c r="J179" s="50"/>
      <c r="K179" s="50"/>
      <c r="L179" s="43">
        <f t="shared" si="7"/>
        <v>0</v>
      </c>
      <c r="M179" s="50"/>
      <c r="N179" s="50"/>
      <c r="O179" s="50"/>
      <c r="P179" s="86">
        <f t="shared" si="8"/>
        <v>0</v>
      </c>
      <c r="Q179" s="319" t="str">
        <f t="shared" si="6"/>
        <v/>
      </c>
      <c r="R179" s="320"/>
    </row>
    <row r="180" spans="2:18" s="9" customFormat="1" ht="15" hidden="1" x14ac:dyDescent="0.2">
      <c r="B180" s="82">
        <v>157</v>
      </c>
      <c r="C180" s="48"/>
      <c r="D180" s="49"/>
      <c r="E180" s="48"/>
      <c r="F180" s="48"/>
      <c r="G180" s="50"/>
      <c r="H180" s="50"/>
      <c r="I180" s="50"/>
      <c r="J180" s="50"/>
      <c r="K180" s="50"/>
      <c r="L180" s="43">
        <f t="shared" si="7"/>
        <v>0</v>
      </c>
      <c r="M180" s="50"/>
      <c r="N180" s="50"/>
      <c r="O180" s="50"/>
      <c r="P180" s="86">
        <f t="shared" si="8"/>
        <v>0</v>
      </c>
      <c r="Q180" s="319" t="str">
        <f t="shared" si="6"/>
        <v/>
      </c>
      <c r="R180" s="320"/>
    </row>
    <row r="181" spans="2:18" s="9" customFormat="1" ht="15" hidden="1" x14ac:dyDescent="0.2">
      <c r="B181" s="82">
        <v>158</v>
      </c>
      <c r="C181" s="48"/>
      <c r="D181" s="49"/>
      <c r="E181" s="48"/>
      <c r="F181" s="48"/>
      <c r="G181" s="50"/>
      <c r="H181" s="50"/>
      <c r="I181" s="50"/>
      <c r="J181" s="50"/>
      <c r="K181" s="50"/>
      <c r="L181" s="43">
        <f t="shared" si="7"/>
        <v>0</v>
      </c>
      <c r="M181" s="50"/>
      <c r="N181" s="50"/>
      <c r="O181" s="50"/>
      <c r="P181" s="86">
        <f t="shared" si="8"/>
        <v>0</v>
      </c>
      <c r="Q181" s="319" t="str">
        <f t="shared" si="6"/>
        <v/>
      </c>
      <c r="R181" s="320"/>
    </row>
    <row r="182" spans="2:18" s="9" customFormat="1" ht="15" hidden="1" x14ac:dyDescent="0.2">
      <c r="B182" s="82">
        <v>159</v>
      </c>
      <c r="C182" s="48"/>
      <c r="D182" s="49"/>
      <c r="E182" s="48"/>
      <c r="F182" s="48"/>
      <c r="G182" s="50"/>
      <c r="H182" s="50"/>
      <c r="I182" s="50"/>
      <c r="J182" s="50"/>
      <c r="K182" s="50"/>
      <c r="L182" s="43">
        <f t="shared" si="7"/>
        <v>0</v>
      </c>
      <c r="M182" s="50"/>
      <c r="N182" s="50"/>
      <c r="O182" s="50"/>
      <c r="P182" s="86">
        <f t="shared" si="8"/>
        <v>0</v>
      </c>
      <c r="Q182" s="319" t="str">
        <f t="shared" si="6"/>
        <v/>
      </c>
      <c r="R182" s="320"/>
    </row>
    <row r="183" spans="2:18" s="9" customFormat="1" ht="15" hidden="1" x14ac:dyDescent="0.2">
      <c r="B183" s="82">
        <v>160</v>
      </c>
      <c r="C183" s="48"/>
      <c r="D183" s="49"/>
      <c r="E183" s="48"/>
      <c r="F183" s="48"/>
      <c r="G183" s="50"/>
      <c r="H183" s="50"/>
      <c r="I183" s="50"/>
      <c r="J183" s="50"/>
      <c r="K183" s="50"/>
      <c r="L183" s="43">
        <f t="shared" si="7"/>
        <v>0</v>
      </c>
      <c r="M183" s="50"/>
      <c r="N183" s="50"/>
      <c r="O183" s="50"/>
      <c r="P183" s="86">
        <f t="shared" si="8"/>
        <v>0</v>
      </c>
      <c r="Q183" s="319" t="str">
        <f t="shared" si="6"/>
        <v/>
      </c>
      <c r="R183" s="320"/>
    </row>
    <row r="184" spans="2:18" s="9" customFormat="1" ht="15" hidden="1" x14ac:dyDescent="0.2">
      <c r="B184" s="82">
        <v>161</v>
      </c>
      <c r="C184" s="48"/>
      <c r="D184" s="49"/>
      <c r="E184" s="48"/>
      <c r="F184" s="48"/>
      <c r="G184" s="50"/>
      <c r="H184" s="50"/>
      <c r="I184" s="50"/>
      <c r="J184" s="50"/>
      <c r="K184" s="50"/>
      <c r="L184" s="43">
        <f t="shared" si="7"/>
        <v>0</v>
      </c>
      <c r="M184" s="50"/>
      <c r="N184" s="50"/>
      <c r="O184" s="50"/>
      <c r="P184" s="86">
        <f t="shared" si="8"/>
        <v>0</v>
      </c>
      <c r="Q184" s="319" t="str">
        <f t="shared" si="6"/>
        <v/>
      </c>
      <c r="R184" s="320"/>
    </row>
    <row r="185" spans="2:18" s="9" customFormat="1" ht="15" hidden="1" x14ac:dyDescent="0.2">
      <c r="B185" s="82">
        <v>162</v>
      </c>
      <c r="C185" s="48"/>
      <c r="D185" s="49"/>
      <c r="E185" s="48"/>
      <c r="F185" s="48"/>
      <c r="G185" s="50"/>
      <c r="H185" s="50"/>
      <c r="I185" s="50"/>
      <c r="J185" s="50"/>
      <c r="K185" s="50"/>
      <c r="L185" s="43">
        <f t="shared" si="7"/>
        <v>0</v>
      </c>
      <c r="M185" s="50"/>
      <c r="N185" s="50"/>
      <c r="O185" s="50"/>
      <c r="P185" s="86">
        <f t="shared" si="8"/>
        <v>0</v>
      </c>
      <c r="Q185" s="319" t="str">
        <f t="shared" si="6"/>
        <v/>
      </c>
      <c r="R185" s="320"/>
    </row>
    <row r="186" spans="2:18" s="9" customFormat="1" ht="15" hidden="1" x14ac:dyDescent="0.2">
      <c r="B186" s="82">
        <v>163</v>
      </c>
      <c r="C186" s="48"/>
      <c r="D186" s="49"/>
      <c r="E186" s="48"/>
      <c r="F186" s="48"/>
      <c r="G186" s="50"/>
      <c r="H186" s="50"/>
      <c r="I186" s="50"/>
      <c r="J186" s="50"/>
      <c r="K186" s="50"/>
      <c r="L186" s="43">
        <f t="shared" si="7"/>
        <v>0</v>
      </c>
      <c r="M186" s="50"/>
      <c r="N186" s="50"/>
      <c r="O186" s="50"/>
      <c r="P186" s="86">
        <f t="shared" si="8"/>
        <v>0</v>
      </c>
      <c r="Q186" s="319" t="str">
        <f t="shared" si="6"/>
        <v/>
      </c>
      <c r="R186" s="320"/>
    </row>
    <row r="187" spans="2:18" s="9" customFormat="1" ht="15" hidden="1" x14ac:dyDescent="0.2">
      <c r="B187" s="82">
        <v>164</v>
      </c>
      <c r="C187" s="48"/>
      <c r="D187" s="49"/>
      <c r="E187" s="48"/>
      <c r="F187" s="48"/>
      <c r="G187" s="50"/>
      <c r="H187" s="50"/>
      <c r="I187" s="50"/>
      <c r="J187" s="50"/>
      <c r="K187" s="50"/>
      <c r="L187" s="43">
        <f t="shared" si="7"/>
        <v>0</v>
      </c>
      <c r="M187" s="50"/>
      <c r="N187" s="50"/>
      <c r="O187" s="50"/>
      <c r="P187" s="86">
        <f t="shared" si="8"/>
        <v>0</v>
      </c>
      <c r="Q187" s="319" t="str">
        <f t="shared" si="6"/>
        <v/>
      </c>
      <c r="R187" s="320"/>
    </row>
    <row r="188" spans="2:18" s="9" customFormat="1" ht="15" hidden="1" x14ac:dyDescent="0.2">
      <c r="B188" s="82">
        <v>165</v>
      </c>
      <c r="C188" s="48"/>
      <c r="D188" s="49"/>
      <c r="E188" s="48"/>
      <c r="F188" s="48"/>
      <c r="G188" s="50"/>
      <c r="H188" s="50"/>
      <c r="I188" s="50"/>
      <c r="J188" s="50"/>
      <c r="K188" s="50"/>
      <c r="L188" s="43">
        <f t="shared" si="7"/>
        <v>0</v>
      </c>
      <c r="M188" s="50"/>
      <c r="N188" s="50"/>
      <c r="O188" s="50"/>
      <c r="P188" s="86">
        <f t="shared" si="8"/>
        <v>0</v>
      </c>
      <c r="Q188" s="319" t="str">
        <f t="shared" si="6"/>
        <v/>
      </c>
      <c r="R188" s="320"/>
    </row>
    <row r="189" spans="2:18" s="9" customFormat="1" ht="15" hidden="1" x14ac:dyDescent="0.2">
      <c r="B189" s="82">
        <v>166</v>
      </c>
      <c r="C189" s="48"/>
      <c r="D189" s="49"/>
      <c r="E189" s="48"/>
      <c r="F189" s="48"/>
      <c r="G189" s="50"/>
      <c r="H189" s="50"/>
      <c r="I189" s="50"/>
      <c r="J189" s="50"/>
      <c r="K189" s="50"/>
      <c r="L189" s="43">
        <f t="shared" si="7"/>
        <v>0</v>
      </c>
      <c r="M189" s="50"/>
      <c r="N189" s="50"/>
      <c r="O189" s="50"/>
      <c r="P189" s="86">
        <f t="shared" si="8"/>
        <v>0</v>
      </c>
      <c r="Q189" s="319" t="str">
        <f t="shared" si="6"/>
        <v/>
      </c>
      <c r="R189" s="320"/>
    </row>
    <row r="190" spans="2:18" s="9" customFormat="1" ht="15" hidden="1" x14ac:dyDescent="0.2">
      <c r="B190" s="82">
        <v>167</v>
      </c>
      <c r="C190" s="48"/>
      <c r="D190" s="49"/>
      <c r="E190" s="48"/>
      <c r="F190" s="48"/>
      <c r="G190" s="50"/>
      <c r="H190" s="50"/>
      <c r="I190" s="50"/>
      <c r="J190" s="50"/>
      <c r="K190" s="50"/>
      <c r="L190" s="43">
        <f t="shared" si="7"/>
        <v>0</v>
      </c>
      <c r="M190" s="50"/>
      <c r="N190" s="50"/>
      <c r="O190" s="50"/>
      <c r="P190" s="86">
        <f t="shared" si="8"/>
        <v>0</v>
      </c>
      <c r="Q190" s="319" t="str">
        <f t="shared" si="6"/>
        <v/>
      </c>
      <c r="R190" s="320"/>
    </row>
    <row r="191" spans="2:18" s="9" customFormat="1" ht="15" hidden="1" x14ac:dyDescent="0.2">
      <c r="B191" s="82">
        <v>168</v>
      </c>
      <c r="C191" s="48"/>
      <c r="D191" s="49"/>
      <c r="E191" s="48"/>
      <c r="F191" s="48"/>
      <c r="G191" s="50"/>
      <c r="H191" s="50"/>
      <c r="I191" s="50"/>
      <c r="J191" s="50"/>
      <c r="K191" s="50"/>
      <c r="L191" s="43">
        <f t="shared" si="7"/>
        <v>0</v>
      </c>
      <c r="M191" s="50"/>
      <c r="N191" s="50"/>
      <c r="O191" s="50"/>
      <c r="P191" s="86">
        <f t="shared" si="8"/>
        <v>0</v>
      </c>
      <c r="Q191" s="319" t="str">
        <f t="shared" si="6"/>
        <v/>
      </c>
      <c r="R191" s="320"/>
    </row>
    <row r="192" spans="2:18" s="9" customFormat="1" ht="15" hidden="1" x14ac:dyDescent="0.2">
      <c r="B192" s="82">
        <v>169</v>
      </c>
      <c r="C192" s="48"/>
      <c r="D192" s="49"/>
      <c r="E192" s="48"/>
      <c r="F192" s="48"/>
      <c r="G192" s="50"/>
      <c r="H192" s="50"/>
      <c r="I192" s="50"/>
      <c r="J192" s="50"/>
      <c r="K192" s="50"/>
      <c r="L192" s="43">
        <f t="shared" si="7"/>
        <v>0</v>
      </c>
      <c r="M192" s="50"/>
      <c r="N192" s="50"/>
      <c r="O192" s="50"/>
      <c r="P192" s="86">
        <f t="shared" si="8"/>
        <v>0</v>
      </c>
      <c r="Q192" s="319" t="str">
        <f t="shared" si="6"/>
        <v/>
      </c>
      <c r="R192" s="320"/>
    </row>
    <row r="193" spans="2:18" s="9" customFormat="1" ht="15" hidden="1" x14ac:dyDescent="0.2">
      <c r="B193" s="82">
        <v>170</v>
      </c>
      <c r="C193" s="48"/>
      <c r="D193" s="49"/>
      <c r="E193" s="48"/>
      <c r="F193" s="48"/>
      <c r="G193" s="50"/>
      <c r="H193" s="50"/>
      <c r="I193" s="50"/>
      <c r="J193" s="50"/>
      <c r="K193" s="50"/>
      <c r="L193" s="43">
        <f t="shared" si="7"/>
        <v>0</v>
      </c>
      <c r="M193" s="50"/>
      <c r="N193" s="50"/>
      <c r="O193" s="50"/>
      <c r="P193" s="86">
        <f t="shared" si="8"/>
        <v>0</v>
      </c>
      <c r="Q193" s="319" t="str">
        <f t="shared" si="6"/>
        <v/>
      </c>
      <c r="R193" s="320"/>
    </row>
    <row r="194" spans="2:18" s="9" customFormat="1" ht="15" hidden="1" x14ac:dyDescent="0.2">
      <c r="B194" s="82">
        <v>171</v>
      </c>
      <c r="C194" s="48"/>
      <c r="D194" s="49"/>
      <c r="E194" s="48"/>
      <c r="F194" s="48"/>
      <c r="G194" s="50"/>
      <c r="H194" s="50"/>
      <c r="I194" s="50"/>
      <c r="J194" s="50"/>
      <c r="K194" s="50"/>
      <c r="L194" s="43">
        <f t="shared" si="7"/>
        <v>0</v>
      </c>
      <c r="M194" s="50"/>
      <c r="N194" s="50"/>
      <c r="O194" s="50"/>
      <c r="P194" s="86">
        <f t="shared" si="8"/>
        <v>0</v>
      </c>
      <c r="Q194" s="319" t="str">
        <f t="shared" si="6"/>
        <v/>
      </c>
      <c r="R194" s="320"/>
    </row>
    <row r="195" spans="2:18" s="9" customFormat="1" ht="15" hidden="1" x14ac:dyDescent="0.2">
      <c r="B195" s="82">
        <v>172</v>
      </c>
      <c r="C195" s="48"/>
      <c r="D195" s="49"/>
      <c r="E195" s="48"/>
      <c r="F195" s="48"/>
      <c r="G195" s="50"/>
      <c r="H195" s="50"/>
      <c r="I195" s="50"/>
      <c r="J195" s="50"/>
      <c r="K195" s="50"/>
      <c r="L195" s="43">
        <f t="shared" si="7"/>
        <v>0</v>
      </c>
      <c r="M195" s="50"/>
      <c r="N195" s="50"/>
      <c r="O195" s="50"/>
      <c r="P195" s="86">
        <f t="shared" si="8"/>
        <v>0</v>
      </c>
      <c r="Q195" s="319" t="str">
        <f t="shared" si="6"/>
        <v/>
      </c>
      <c r="R195" s="320"/>
    </row>
    <row r="196" spans="2:18" s="9" customFormat="1" ht="15" hidden="1" x14ac:dyDescent="0.2">
      <c r="B196" s="82">
        <v>173</v>
      </c>
      <c r="C196" s="48"/>
      <c r="D196" s="49"/>
      <c r="E196" s="48"/>
      <c r="F196" s="48"/>
      <c r="G196" s="50"/>
      <c r="H196" s="50"/>
      <c r="I196" s="50"/>
      <c r="J196" s="50"/>
      <c r="K196" s="50"/>
      <c r="L196" s="43">
        <f t="shared" si="7"/>
        <v>0</v>
      </c>
      <c r="M196" s="50"/>
      <c r="N196" s="50"/>
      <c r="O196" s="50"/>
      <c r="P196" s="86">
        <f t="shared" si="8"/>
        <v>0</v>
      </c>
      <c r="Q196" s="319" t="str">
        <f t="shared" si="6"/>
        <v/>
      </c>
      <c r="R196" s="320"/>
    </row>
    <row r="197" spans="2:18" s="9" customFormat="1" ht="15" hidden="1" x14ac:dyDescent="0.2">
      <c r="B197" s="82">
        <v>174</v>
      </c>
      <c r="C197" s="48"/>
      <c r="D197" s="49"/>
      <c r="E197" s="48"/>
      <c r="F197" s="48"/>
      <c r="G197" s="50"/>
      <c r="H197" s="50"/>
      <c r="I197" s="50"/>
      <c r="J197" s="50"/>
      <c r="K197" s="50"/>
      <c r="L197" s="43">
        <f t="shared" si="7"/>
        <v>0</v>
      </c>
      <c r="M197" s="50"/>
      <c r="N197" s="50"/>
      <c r="O197" s="50"/>
      <c r="P197" s="86">
        <f t="shared" si="8"/>
        <v>0</v>
      </c>
      <c r="Q197" s="319" t="str">
        <f t="shared" si="6"/>
        <v/>
      </c>
      <c r="R197" s="320"/>
    </row>
    <row r="198" spans="2:18" s="9" customFormat="1" ht="15" hidden="1" x14ac:dyDescent="0.2">
      <c r="B198" s="82">
        <v>175</v>
      </c>
      <c r="C198" s="48"/>
      <c r="D198" s="49"/>
      <c r="E198" s="48"/>
      <c r="F198" s="48"/>
      <c r="G198" s="50"/>
      <c r="H198" s="50"/>
      <c r="I198" s="50"/>
      <c r="J198" s="50"/>
      <c r="K198" s="50"/>
      <c r="L198" s="43">
        <f t="shared" si="7"/>
        <v>0</v>
      </c>
      <c r="M198" s="50"/>
      <c r="N198" s="50"/>
      <c r="O198" s="50"/>
      <c r="P198" s="86">
        <f t="shared" si="8"/>
        <v>0</v>
      </c>
      <c r="Q198" s="319" t="str">
        <f t="shared" si="6"/>
        <v/>
      </c>
      <c r="R198" s="320"/>
    </row>
    <row r="199" spans="2:18" s="9" customFormat="1" ht="15" hidden="1" x14ac:dyDescent="0.2">
      <c r="B199" s="82">
        <v>176</v>
      </c>
      <c r="C199" s="48"/>
      <c r="D199" s="49"/>
      <c r="E199" s="48"/>
      <c r="F199" s="48"/>
      <c r="G199" s="50"/>
      <c r="H199" s="50"/>
      <c r="I199" s="50"/>
      <c r="J199" s="50"/>
      <c r="K199" s="50"/>
      <c r="L199" s="43">
        <f t="shared" si="7"/>
        <v>0</v>
      </c>
      <c r="M199" s="50"/>
      <c r="N199" s="50"/>
      <c r="O199" s="50"/>
      <c r="P199" s="86">
        <f t="shared" si="8"/>
        <v>0</v>
      </c>
      <c r="Q199" s="319" t="str">
        <f t="shared" si="6"/>
        <v/>
      </c>
      <c r="R199" s="320"/>
    </row>
    <row r="200" spans="2:18" s="9" customFormat="1" ht="15" hidden="1" x14ac:dyDescent="0.2">
      <c r="B200" s="82">
        <v>177</v>
      </c>
      <c r="C200" s="48"/>
      <c r="D200" s="49"/>
      <c r="E200" s="48"/>
      <c r="F200" s="48"/>
      <c r="G200" s="50"/>
      <c r="H200" s="50"/>
      <c r="I200" s="50"/>
      <c r="J200" s="50"/>
      <c r="K200" s="50"/>
      <c r="L200" s="43">
        <f t="shared" si="7"/>
        <v>0</v>
      </c>
      <c r="M200" s="50"/>
      <c r="N200" s="50"/>
      <c r="O200" s="50"/>
      <c r="P200" s="86">
        <f t="shared" si="8"/>
        <v>0</v>
      </c>
      <c r="Q200" s="319" t="str">
        <f t="shared" si="6"/>
        <v/>
      </c>
      <c r="R200" s="320"/>
    </row>
    <row r="201" spans="2:18" s="9" customFormat="1" ht="15" hidden="1" x14ac:dyDescent="0.2">
      <c r="B201" s="82">
        <v>178</v>
      </c>
      <c r="C201" s="48"/>
      <c r="D201" s="49"/>
      <c r="E201" s="48"/>
      <c r="F201" s="48"/>
      <c r="G201" s="50"/>
      <c r="H201" s="50"/>
      <c r="I201" s="50"/>
      <c r="J201" s="50"/>
      <c r="K201" s="50"/>
      <c r="L201" s="43">
        <f t="shared" si="7"/>
        <v>0</v>
      </c>
      <c r="M201" s="50"/>
      <c r="N201" s="50"/>
      <c r="O201" s="50"/>
      <c r="P201" s="86">
        <f t="shared" si="8"/>
        <v>0</v>
      </c>
      <c r="Q201" s="319" t="str">
        <f t="shared" si="6"/>
        <v/>
      </c>
      <c r="R201" s="320"/>
    </row>
    <row r="202" spans="2:18" s="9" customFormat="1" ht="15" hidden="1" x14ac:dyDescent="0.2">
      <c r="B202" s="82">
        <v>179</v>
      </c>
      <c r="C202" s="48"/>
      <c r="D202" s="49"/>
      <c r="E202" s="48"/>
      <c r="F202" s="48"/>
      <c r="G202" s="50"/>
      <c r="H202" s="50"/>
      <c r="I202" s="50"/>
      <c r="J202" s="50"/>
      <c r="K202" s="50"/>
      <c r="L202" s="43">
        <f t="shared" si="7"/>
        <v>0</v>
      </c>
      <c r="M202" s="50"/>
      <c r="N202" s="50"/>
      <c r="O202" s="50"/>
      <c r="P202" s="86">
        <f t="shared" si="8"/>
        <v>0</v>
      </c>
      <c r="Q202" s="319" t="str">
        <f t="shared" si="6"/>
        <v/>
      </c>
      <c r="R202" s="320"/>
    </row>
    <row r="203" spans="2:18" s="9" customFormat="1" ht="15" hidden="1" x14ac:dyDescent="0.2">
      <c r="B203" s="82">
        <v>180</v>
      </c>
      <c r="C203" s="48"/>
      <c r="D203" s="49"/>
      <c r="E203" s="48"/>
      <c r="F203" s="48"/>
      <c r="G203" s="50"/>
      <c r="H203" s="50"/>
      <c r="I203" s="50"/>
      <c r="J203" s="50"/>
      <c r="K203" s="50"/>
      <c r="L203" s="43">
        <f t="shared" si="7"/>
        <v>0</v>
      </c>
      <c r="M203" s="50"/>
      <c r="N203" s="50"/>
      <c r="O203" s="50"/>
      <c r="P203" s="86">
        <f t="shared" si="8"/>
        <v>0</v>
      </c>
      <c r="Q203" s="319" t="str">
        <f t="shared" si="6"/>
        <v/>
      </c>
      <c r="R203" s="320"/>
    </row>
    <row r="204" spans="2:18" s="9" customFormat="1" ht="15" hidden="1" x14ac:dyDescent="0.2">
      <c r="B204" s="82">
        <v>181</v>
      </c>
      <c r="C204" s="48"/>
      <c r="D204" s="49"/>
      <c r="E204" s="48"/>
      <c r="F204" s="48"/>
      <c r="G204" s="50"/>
      <c r="H204" s="50"/>
      <c r="I204" s="50"/>
      <c r="J204" s="50"/>
      <c r="K204" s="50"/>
      <c r="L204" s="43">
        <f t="shared" si="7"/>
        <v>0</v>
      </c>
      <c r="M204" s="50"/>
      <c r="N204" s="50"/>
      <c r="O204" s="50"/>
      <c r="P204" s="86">
        <f t="shared" si="8"/>
        <v>0</v>
      </c>
      <c r="Q204" s="319" t="str">
        <f t="shared" si="6"/>
        <v/>
      </c>
      <c r="R204" s="320"/>
    </row>
    <row r="205" spans="2:18" s="9" customFormat="1" ht="15" hidden="1" x14ac:dyDescent="0.2">
      <c r="B205" s="82">
        <v>182</v>
      </c>
      <c r="C205" s="48"/>
      <c r="D205" s="49"/>
      <c r="E205" s="48"/>
      <c r="F205" s="48"/>
      <c r="G205" s="50"/>
      <c r="H205" s="50"/>
      <c r="I205" s="50"/>
      <c r="J205" s="50"/>
      <c r="K205" s="50"/>
      <c r="L205" s="43">
        <f t="shared" si="7"/>
        <v>0</v>
      </c>
      <c r="M205" s="50"/>
      <c r="N205" s="50"/>
      <c r="O205" s="50"/>
      <c r="P205" s="86">
        <f t="shared" si="8"/>
        <v>0</v>
      </c>
      <c r="Q205" s="319" t="str">
        <f t="shared" si="6"/>
        <v/>
      </c>
      <c r="R205" s="320"/>
    </row>
    <row r="206" spans="2:18" s="9" customFormat="1" ht="15" hidden="1" x14ac:dyDescent="0.2">
      <c r="B206" s="82">
        <v>183</v>
      </c>
      <c r="C206" s="48"/>
      <c r="D206" s="49"/>
      <c r="E206" s="48"/>
      <c r="F206" s="48"/>
      <c r="G206" s="50"/>
      <c r="H206" s="50"/>
      <c r="I206" s="50"/>
      <c r="J206" s="50"/>
      <c r="K206" s="50"/>
      <c r="L206" s="43">
        <f t="shared" si="7"/>
        <v>0</v>
      </c>
      <c r="M206" s="50"/>
      <c r="N206" s="50"/>
      <c r="O206" s="50"/>
      <c r="P206" s="86">
        <f t="shared" si="8"/>
        <v>0</v>
      </c>
      <c r="Q206" s="319" t="str">
        <f t="shared" si="6"/>
        <v/>
      </c>
      <c r="R206" s="320"/>
    </row>
    <row r="207" spans="2:18" s="9" customFormat="1" ht="15" hidden="1" x14ac:dyDescent="0.2">
      <c r="B207" s="82">
        <v>184</v>
      </c>
      <c r="C207" s="48"/>
      <c r="D207" s="49"/>
      <c r="E207" s="48"/>
      <c r="F207" s="48"/>
      <c r="G207" s="50"/>
      <c r="H207" s="50"/>
      <c r="I207" s="50"/>
      <c r="J207" s="50"/>
      <c r="K207" s="50"/>
      <c r="L207" s="43">
        <f t="shared" si="7"/>
        <v>0</v>
      </c>
      <c r="M207" s="50"/>
      <c r="N207" s="50"/>
      <c r="O207" s="50"/>
      <c r="P207" s="86">
        <f t="shared" si="8"/>
        <v>0</v>
      </c>
      <c r="Q207" s="319" t="str">
        <f t="shared" si="6"/>
        <v/>
      </c>
      <c r="R207" s="320"/>
    </row>
    <row r="208" spans="2:18" s="9" customFormat="1" ht="15" hidden="1" x14ac:dyDescent="0.2">
      <c r="B208" s="82">
        <v>185</v>
      </c>
      <c r="C208" s="48"/>
      <c r="D208" s="49"/>
      <c r="E208" s="48"/>
      <c r="F208" s="48"/>
      <c r="G208" s="50"/>
      <c r="H208" s="50"/>
      <c r="I208" s="50"/>
      <c r="J208" s="50"/>
      <c r="K208" s="50"/>
      <c r="L208" s="43">
        <f t="shared" si="7"/>
        <v>0</v>
      </c>
      <c r="M208" s="50"/>
      <c r="N208" s="50"/>
      <c r="O208" s="50"/>
      <c r="P208" s="86">
        <f t="shared" si="8"/>
        <v>0</v>
      </c>
      <c r="Q208" s="319" t="str">
        <f t="shared" si="6"/>
        <v/>
      </c>
      <c r="R208" s="320"/>
    </row>
    <row r="209" spans="2:18" s="9" customFormat="1" ht="15" hidden="1" x14ac:dyDescent="0.2">
      <c r="B209" s="82">
        <v>186</v>
      </c>
      <c r="C209" s="48"/>
      <c r="D209" s="49"/>
      <c r="E209" s="48"/>
      <c r="F209" s="48"/>
      <c r="G209" s="50"/>
      <c r="H209" s="50"/>
      <c r="I209" s="50"/>
      <c r="J209" s="50"/>
      <c r="K209" s="50"/>
      <c r="L209" s="43">
        <f t="shared" si="7"/>
        <v>0</v>
      </c>
      <c r="M209" s="50"/>
      <c r="N209" s="50"/>
      <c r="O209" s="50"/>
      <c r="P209" s="86">
        <f t="shared" si="8"/>
        <v>0</v>
      </c>
      <c r="Q209" s="319" t="str">
        <f t="shared" si="6"/>
        <v/>
      </c>
      <c r="R209" s="320"/>
    </row>
    <row r="210" spans="2:18" s="9" customFormat="1" ht="15" hidden="1" x14ac:dyDescent="0.2">
      <c r="B210" s="82">
        <v>187</v>
      </c>
      <c r="C210" s="48"/>
      <c r="D210" s="49"/>
      <c r="E210" s="48"/>
      <c r="F210" s="48"/>
      <c r="G210" s="50"/>
      <c r="H210" s="50"/>
      <c r="I210" s="50"/>
      <c r="J210" s="50"/>
      <c r="K210" s="50"/>
      <c r="L210" s="43">
        <f t="shared" si="7"/>
        <v>0</v>
      </c>
      <c r="M210" s="50"/>
      <c r="N210" s="50"/>
      <c r="O210" s="50"/>
      <c r="P210" s="86">
        <f t="shared" si="8"/>
        <v>0</v>
      </c>
      <c r="Q210" s="319" t="str">
        <f t="shared" si="6"/>
        <v/>
      </c>
      <c r="R210" s="320"/>
    </row>
    <row r="211" spans="2:18" s="9" customFormat="1" ht="15" hidden="1" x14ac:dyDescent="0.2">
      <c r="B211" s="82">
        <v>188</v>
      </c>
      <c r="C211" s="48"/>
      <c r="D211" s="49"/>
      <c r="E211" s="48"/>
      <c r="F211" s="48"/>
      <c r="G211" s="50"/>
      <c r="H211" s="50"/>
      <c r="I211" s="50"/>
      <c r="J211" s="50"/>
      <c r="K211" s="50"/>
      <c r="L211" s="43">
        <f t="shared" si="7"/>
        <v>0</v>
      </c>
      <c r="M211" s="50"/>
      <c r="N211" s="50"/>
      <c r="O211" s="50"/>
      <c r="P211" s="86">
        <f t="shared" si="8"/>
        <v>0</v>
      </c>
      <c r="Q211" s="319" t="str">
        <f t="shared" si="6"/>
        <v/>
      </c>
      <c r="R211" s="320"/>
    </row>
    <row r="212" spans="2:18" s="9" customFormat="1" ht="15" hidden="1" x14ac:dyDescent="0.2">
      <c r="B212" s="82">
        <v>189</v>
      </c>
      <c r="C212" s="48"/>
      <c r="D212" s="49"/>
      <c r="E212" s="48"/>
      <c r="F212" s="48"/>
      <c r="G212" s="50"/>
      <c r="H212" s="50"/>
      <c r="I212" s="50"/>
      <c r="J212" s="50"/>
      <c r="K212" s="50"/>
      <c r="L212" s="43">
        <f t="shared" si="7"/>
        <v>0</v>
      </c>
      <c r="M212" s="50"/>
      <c r="N212" s="50"/>
      <c r="O212" s="50"/>
      <c r="P212" s="86">
        <f t="shared" si="8"/>
        <v>0</v>
      </c>
      <c r="Q212" s="319" t="str">
        <f t="shared" si="6"/>
        <v/>
      </c>
      <c r="R212" s="320"/>
    </row>
    <row r="213" spans="2:18" s="9" customFormat="1" ht="15" hidden="1" x14ac:dyDescent="0.2">
      <c r="B213" s="82">
        <v>190</v>
      </c>
      <c r="C213" s="48"/>
      <c r="D213" s="49"/>
      <c r="E213" s="48"/>
      <c r="F213" s="48"/>
      <c r="G213" s="50"/>
      <c r="H213" s="50"/>
      <c r="I213" s="50"/>
      <c r="J213" s="50"/>
      <c r="K213" s="50"/>
      <c r="L213" s="43">
        <f t="shared" si="7"/>
        <v>0</v>
      </c>
      <c r="M213" s="50"/>
      <c r="N213" s="50"/>
      <c r="O213" s="50"/>
      <c r="P213" s="86">
        <f t="shared" si="8"/>
        <v>0</v>
      </c>
      <c r="Q213" s="319" t="str">
        <f t="shared" si="6"/>
        <v/>
      </c>
      <c r="R213" s="320"/>
    </row>
    <row r="214" spans="2:18" s="9" customFormat="1" ht="15" hidden="1" x14ac:dyDescent="0.2">
      <c r="B214" s="82">
        <v>191</v>
      </c>
      <c r="C214" s="48"/>
      <c r="D214" s="49"/>
      <c r="E214" s="48"/>
      <c r="F214" s="48"/>
      <c r="G214" s="50"/>
      <c r="H214" s="50"/>
      <c r="I214" s="50"/>
      <c r="J214" s="50"/>
      <c r="K214" s="50"/>
      <c r="L214" s="43">
        <f t="shared" si="7"/>
        <v>0</v>
      </c>
      <c r="M214" s="50"/>
      <c r="N214" s="50"/>
      <c r="O214" s="50"/>
      <c r="P214" s="86">
        <f t="shared" si="8"/>
        <v>0</v>
      </c>
      <c r="Q214" s="319" t="str">
        <f t="shared" si="6"/>
        <v/>
      </c>
      <c r="R214" s="320"/>
    </row>
    <row r="215" spans="2:18" s="9" customFormat="1" ht="15" hidden="1" x14ac:dyDescent="0.2">
      <c r="B215" s="82">
        <v>192</v>
      </c>
      <c r="C215" s="48"/>
      <c r="D215" s="49"/>
      <c r="E215" s="48"/>
      <c r="F215" s="48"/>
      <c r="G215" s="50"/>
      <c r="H215" s="50"/>
      <c r="I215" s="50"/>
      <c r="J215" s="50"/>
      <c r="K215" s="50"/>
      <c r="L215" s="43">
        <f t="shared" si="7"/>
        <v>0</v>
      </c>
      <c r="M215" s="50"/>
      <c r="N215" s="50"/>
      <c r="O215" s="50"/>
      <c r="P215" s="86">
        <f t="shared" si="8"/>
        <v>0</v>
      </c>
      <c r="Q215" s="319" t="str">
        <f t="shared" si="6"/>
        <v/>
      </c>
      <c r="R215" s="320"/>
    </row>
    <row r="216" spans="2:18" s="9" customFormat="1" ht="15" hidden="1" x14ac:dyDescent="0.2">
      <c r="B216" s="82">
        <v>193</v>
      </c>
      <c r="C216" s="48"/>
      <c r="D216" s="49"/>
      <c r="E216" s="48"/>
      <c r="F216" s="48"/>
      <c r="G216" s="50"/>
      <c r="H216" s="50"/>
      <c r="I216" s="50"/>
      <c r="J216" s="50"/>
      <c r="K216" s="50"/>
      <c r="L216" s="43">
        <f t="shared" si="7"/>
        <v>0</v>
      </c>
      <c r="M216" s="50"/>
      <c r="N216" s="50"/>
      <c r="O216" s="50"/>
      <c r="P216" s="86">
        <f t="shared" si="8"/>
        <v>0</v>
      </c>
      <c r="Q216" s="319" t="str">
        <f t="shared" ref="Q216:Q279" si="9">IF(P216&lt;&gt;G216,"EXISTE UNA DIFERENCIA EN LA INFORMACION DE LOS PRESUPUESTOS, EL TOTAL DE LOS INSUMOS DEBERA SER IGUAL AL PRESUPUESTO BASE, TAMBIEN DEBERÁ VERIFICAR LA INFORMACION DE APROBADO ","")</f>
        <v/>
      </c>
      <c r="R216" s="320"/>
    </row>
    <row r="217" spans="2:18" s="9" customFormat="1" ht="15" hidden="1" x14ac:dyDescent="0.2">
      <c r="B217" s="82">
        <v>194</v>
      </c>
      <c r="C217" s="48"/>
      <c r="D217" s="49"/>
      <c r="E217" s="48"/>
      <c r="F217" s="48"/>
      <c r="G217" s="50"/>
      <c r="H217" s="50"/>
      <c r="I217" s="50"/>
      <c r="J217" s="50"/>
      <c r="K217" s="50"/>
      <c r="L217" s="43">
        <f t="shared" si="7"/>
        <v>0</v>
      </c>
      <c r="M217" s="50"/>
      <c r="N217" s="50"/>
      <c r="O217" s="50"/>
      <c r="P217" s="86">
        <f t="shared" si="8"/>
        <v>0</v>
      </c>
      <c r="Q217" s="319" t="str">
        <f t="shared" si="9"/>
        <v/>
      </c>
      <c r="R217" s="320"/>
    </row>
    <row r="218" spans="2:18" s="9" customFormat="1" ht="15" hidden="1" x14ac:dyDescent="0.2">
      <c r="B218" s="82">
        <v>195</v>
      </c>
      <c r="C218" s="48"/>
      <c r="D218" s="49"/>
      <c r="E218" s="48"/>
      <c r="F218" s="48"/>
      <c r="G218" s="50"/>
      <c r="H218" s="50"/>
      <c r="I218" s="50"/>
      <c r="J218" s="50"/>
      <c r="K218" s="50"/>
      <c r="L218" s="43">
        <f t="shared" ref="L218:L281" si="10">H218+I218+J218+K218</f>
        <v>0</v>
      </c>
      <c r="M218" s="50"/>
      <c r="N218" s="50"/>
      <c r="O218" s="50"/>
      <c r="P218" s="86">
        <f t="shared" ref="P218:P281" si="11">SUM(M218:O218)</f>
        <v>0</v>
      </c>
      <c r="Q218" s="319" t="str">
        <f t="shared" si="9"/>
        <v/>
      </c>
      <c r="R218" s="320"/>
    </row>
    <row r="219" spans="2:18" s="9" customFormat="1" ht="15" hidden="1" x14ac:dyDescent="0.2">
      <c r="B219" s="82">
        <v>196</v>
      </c>
      <c r="C219" s="48"/>
      <c r="D219" s="49"/>
      <c r="E219" s="48"/>
      <c r="F219" s="48"/>
      <c r="G219" s="50"/>
      <c r="H219" s="50"/>
      <c r="I219" s="50"/>
      <c r="J219" s="50"/>
      <c r="K219" s="50"/>
      <c r="L219" s="43">
        <f t="shared" si="10"/>
        <v>0</v>
      </c>
      <c r="M219" s="50"/>
      <c r="N219" s="50"/>
      <c r="O219" s="50"/>
      <c r="P219" s="86">
        <f t="shared" si="11"/>
        <v>0</v>
      </c>
      <c r="Q219" s="319" t="str">
        <f t="shared" si="9"/>
        <v/>
      </c>
      <c r="R219" s="320"/>
    </row>
    <row r="220" spans="2:18" s="9" customFormat="1" ht="15" hidden="1" x14ac:dyDescent="0.2">
      <c r="B220" s="82">
        <v>197</v>
      </c>
      <c r="C220" s="48"/>
      <c r="D220" s="49"/>
      <c r="E220" s="48"/>
      <c r="F220" s="48"/>
      <c r="G220" s="50"/>
      <c r="H220" s="50"/>
      <c r="I220" s="50"/>
      <c r="J220" s="50"/>
      <c r="K220" s="50"/>
      <c r="L220" s="43">
        <f t="shared" si="10"/>
        <v>0</v>
      </c>
      <c r="M220" s="50"/>
      <c r="N220" s="50"/>
      <c r="O220" s="50"/>
      <c r="P220" s="86">
        <f t="shared" si="11"/>
        <v>0</v>
      </c>
      <c r="Q220" s="319" t="str">
        <f t="shared" si="9"/>
        <v/>
      </c>
      <c r="R220" s="320"/>
    </row>
    <row r="221" spans="2:18" s="9" customFormat="1" ht="15" hidden="1" x14ac:dyDescent="0.2">
      <c r="B221" s="82">
        <v>198</v>
      </c>
      <c r="C221" s="48"/>
      <c r="D221" s="49"/>
      <c r="E221" s="48"/>
      <c r="F221" s="48"/>
      <c r="G221" s="50"/>
      <c r="H221" s="50"/>
      <c r="I221" s="50"/>
      <c r="J221" s="50"/>
      <c r="K221" s="50"/>
      <c r="L221" s="43">
        <f t="shared" si="10"/>
        <v>0</v>
      </c>
      <c r="M221" s="50"/>
      <c r="N221" s="50"/>
      <c r="O221" s="50"/>
      <c r="P221" s="86">
        <f t="shared" si="11"/>
        <v>0</v>
      </c>
      <c r="Q221" s="319" t="str">
        <f t="shared" si="9"/>
        <v/>
      </c>
      <c r="R221" s="320"/>
    </row>
    <row r="222" spans="2:18" s="9" customFormat="1" ht="15" hidden="1" x14ac:dyDescent="0.2">
      <c r="B222" s="82">
        <v>199</v>
      </c>
      <c r="C222" s="48"/>
      <c r="D222" s="49"/>
      <c r="E222" s="48"/>
      <c r="F222" s="48"/>
      <c r="G222" s="50"/>
      <c r="H222" s="50"/>
      <c r="I222" s="50"/>
      <c r="J222" s="50"/>
      <c r="K222" s="50"/>
      <c r="L222" s="43">
        <f t="shared" si="10"/>
        <v>0</v>
      </c>
      <c r="M222" s="50"/>
      <c r="N222" s="50"/>
      <c r="O222" s="50"/>
      <c r="P222" s="86">
        <f t="shared" si="11"/>
        <v>0</v>
      </c>
      <c r="Q222" s="319" t="str">
        <f t="shared" si="9"/>
        <v/>
      </c>
      <c r="R222" s="320"/>
    </row>
    <row r="223" spans="2:18" s="9" customFormat="1" ht="15" hidden="1" x14ac:dyDescent="0.2">
      <c r="B223" s="82">
        <v>200</v>
      </c>
      <c r="C223" s="48"/>
      <c r="D223" s="49"/>
      <c r="E223" s="48"/>
      <c r="F223" s="48"/>
      <c r="G223" s="50"/>
      <c r="H223" s="50"/>
      <c r="I223" s="50"/>
      <c r="J223" s="50"/>
      <c r="K223" s="50"/>
      <c r="L223" s="43">
        <f t="shared" si="10"/>
        <v>0</v>
      </c>
      <c r="M223" s="50"/>
      <c r="N223" s="50"/>
      <c r="O223" s="50"/>
      <c r="P223" s="86">
        <f t="shared" si="11"/>
        <v>0</v>
      </c>
      <c r="Q223" s="319" t="str">
        <f t="shared" si="9"/>
        <v/>
      </c>
      <c r="R223" s="320"/>
    </row>
    <row r="224" spans="2:18" s="9" customFormat="1" ht="15" hidden="1" x14ac:dyDescent="0.2">
      <c r="B224" s="82">
        <v>201</v>
      </c>
      <c r="C224" s="48"/>
      <c r="D224" s="49"/>
      <c r="E224" s="48"/>
      <c r="F224" s="48"/>
      <c r="G224" s="50"/>
      <c r="H224" s="50"/>
      <c r="I224" s="50"/>
      <c r="J224" s="50"/>
      <c r="K224" s="50"/>
      <c r="L224" s="43">
        <f t="shared" si="10"/>
        <v>0</v>
      </c>
      <c r="M224" s="50"/>
      <c r="N224" s="50"/>
      <c r="O224" s="50"/>
      <c r="P224" s="86">
        <f t="shared" si="11"/>
        <v>0</v>
      </c>
      <c r="Q224" s="319" t="str">
        <f t="shared" si="9"/>
        <v/>
      </c>
      <c r="R224" s="320"/>
    </row>
    <row r="225" spans="2:18" s="9" customFormat="1" ht="15" hidden="1" x14ac:dyDescent="0.2">
      <c r="B225" s="82">
        <v>202</v>
      </c>
      <c r="C225" s="48"/>
      <c r="D225" s="49"/>
      <c r="E225" s="48"/>
      <c r="F225" s="48"/>
      <c r="G225" s="50"/>
      <c r="H225" s="50"/>
      <c r="I225" s="50"/>
      <c r="J225" s="50"/>
      <c r="K225" s="50"/>
      <c r="L225" s="43">
        <f t="shared" si="10"/>
        <v>0</v>
      </c>
      <c r="M225" s="50"/>
      <c r="N225" s="50"/>
      <c r="O225" s="50"/>
      <c r="P225" s="86">
        <f t="shared" si="11"/>
        <v>0</v>
      </c>
      <c r="Q225" s="319" t="str">
        <f t="shared" si="9"/>
        <v/>
      </c>
      <c r="R225" s="320"/>
    </row>
    <row r="226" spans="2:18" s="9" customFormat="1" ht="15" hidden="1" x14ac:dyDescent="0.2">
      <c r="B226" s="82">
        <v>203</v>
      </c>
      <c r="C226" s="48"/>
      <c r="D226" s="49"/>
      <c r="E226" s="48"/>
      <c r="F226" s="48"/>
      <c r="G226" s="50"/>
      <c r="H226" s="50"/>
      <c r="I226" s="50"/>
      <c r="J226" s="50"/>
      <c r="K226" s="50"/>
      <c r="L226" s="43">
        <f t="shared" si="10"/>
        <v>0</v>
      </c>
      <c r="M226" s="50"/>
      <c r="N226" s="50"/>
      <c r="O226" s="50"/>
      <c r="P226" s="86">
        <f t="shared" si="11"/>
        <v>0</v>
      </c>
      <c r="Q226" s="319" t="str">
        <f t="shared" si="9"/>
        <v/>
      </c>
      <c r="R226" s="320"/>
    </row>
    <row r="227" spans="2:18" s="9" customFormat="1" ht="15" hidden="1" x14ac:dyDescent="0.2">
      <c r="B227" s="82">
        <v>204</v>
      </c>
      <c r="C227" s="48"/>
      <c r="D227" s="49"/>
      <c r="E227" s="48"/>
      <c r="F227" s="48"/>
      <c r="G227" s="50"/>
      <c r="H227" s="50"/>
      <c r="I227" s="50"/>
      <c r="J227" s="50"/>
      <c r="K227" s="50"/>
      <c r="L227" s="43">
        <f t="shared" si="10"/>
        <v>0</v>
      </c>
      <c r="M227" s="50"/>
      <c r="N227" s="50"/>
      <c r="O227" s="50"/>
      <c r="P227" s="86">
        <f t="shared" si="11"/>
        <v>0</v>
      </c>
      <c r="Q227" s="319" t="str">
        <f t="shared" si="9"/>
        <v/>
      </c>
      <c r="R227" s="320"/>
    </row>
    <row r="228" spans="2:18" s="9" customFormat="1" ht="15" hidden="1" x14ac:dyDescent="0.2">
      <c r="B228" s="82">
        <v>205</v>
      </c>
      <c r="C228" s="48"/>
      <c r="D228" s="49"/>
      <c r="E228" s="48"/>
      <c r="F228" s="48"/>
      <c r="G228" s="50"/>
      <c r="H228" s="50"/>
      <c r="I228" s="50"/>
      <c r="J228" s="50"/>
      <c r="K228" s="50"/>
      <c r="L228" s="43">
        <f t="shared" si="10"/>
        <v>0</v>
      </c>
      <c r="M228" s="50"/>
      <c r="N228" s="50"/>
      <c r="O228" s="50"/>
      <c r="P228" s="86">
        <f t="shared" si="11"/>
        <v>0</v>
      </c>
      <c r="Q228" s="319" t="str">
        <f t="shared" si="9"/>
        <v/>
      </c>
      <c r="R228" s="320"/>
    </row>
    <row r="229" spans="2:18" s="9" customFormat="1" ht="15" hidden="1" x14ac:dyDescent="0.2">
      <c r="B229" s="82">
        <v>206</v>
      </c>
      <c r="C229" s="48"/>
      <c r="D229" s="49"/>
      <c r="E229" s="48"/>
      <c r="F229" s="48"/>
      <c r="G229" s="50"/>
      <c r="H229" s="50"/>
      <c r="I229" s="50"/>
      <c r="J229" s="50"/>
      <c r="K229" s="50"/>
      <c r="L229" s="43">
        <f t="shared" si="10"/>
        <v>0</v>
      </c>
      <c r="M229" s="50"/>
      <c r="N229" s="50"/>
      <c r="O229" s="50"/>
      <c r="P229" s="86">
        <f t="shared" si="11"/>
        <v>0</v>
      </c>
      <c r="Q229" s="319" t="str">
        <f t="shared" si="9"/>
        <v/>
      </c>
      <c r="R229" s="320"/>
    </row>
    <row r="230" spans="2:18" s="9" customFormat="1" ht="15" hidden="1" x14ac:dyDescent="0.2">
      <c r="B230" s="82">
        <v>207</v>
      </c>
      <c r="C230" s="48"/>
      <c r="D230" s="49"/>
      <c r="E230" s="48"/>
      <c r="F230" s="48"/>
      <c r="G230" s="50"/>
      <c r="H230" s="50"/>
      <c r="I230" s="50"/>
      <c r="J230" s="50"/>
      <c r="K230" s="50"/>
      <c r="L230" s="43">
        <f t="shared" si="10"/>
        <v>0</v>
      </c>
      <c r="M230" s="50"/>
      <c r="N230" s="50"/>
      <c r="O230" s="50"/>
      <c r="P230" s="86">
        <f t="shared" si="11"/>
        <v>0</v>
      </c>
      <c r="Q230" s="319" t="str">
        <f t="shared" si="9"/>
        <v/>
      </c>
      <c r="R230" s="320"/>
    </row>
    <row r="231" spans="2:18" s="9" customFormat="1" ht="15" hidden="1" x14ac:dyDescent="0.2">
      <c r="B231" s="82">
        <v>208</v>
      </c>
      <c r="C231" s="48"/>
      <c r="D231" s="49"/>
      <c r="E231" s="48"/>
      <c r="F231" s="48"/>
      <c r="G231" s="50"/>
      <c r="H231" s="50"/>
      <c r="I231" s="50"/>
      <c r="J231" s="50"/>
      <c r="K231" s="50"/>
      <c r="L231" s="43">
        <f t="shared" si="10"/>
        <v>0</v>
      </c>
      <c r="M231" s="50"/>
      <c r="N231" s="50"/>
      <c r="O231" s="50"/>
      <c r="P231" s="86">
        <f t="shared" si="11"/>
        <v>0</v>
      </c>
      <c r="Q231" s="319" t="str">
        <f t="shared" si="9"/>
        <v/>
      </c>
      <c r="R231" s="320"/>
    </row>
    <row r="232" spans="2:18" s="9" customFormat="1" ht="15" hidden="1" x14ac:dyDescent="0.2">
      <c r="B232" s="82">
        <v>209</v>
      </c>
      <c r="C232" s="48"/>
      <c r="D232" s="49"/>
      <c r="E232" s="48"/>
      <c r="F232" s="48"/>
      <c r="G232" s="50"/>
      <c r="H232" s="50"/>
      <c r="I232" s="50"/>
      <c r="J232" s="50"/>
      <c r="K232" s="50"/>
      <c r="L232" s="43">
        <f t="shared" si="10"/>
        <v>0</v>
      </c>
      <c r="M232" s="50"/>
      <c r="N232" s="50"/>
      <c r="O232" s="50"/>
      <c r="P232" s="86">
        <f t="shared" si="11"/>
        <v>0</v>
      </c>
      <c r="Q232" s="319" t="str">
        <f t="shared" si="9"/>
        <v/>
      </c>
      <c r="R232" s="320"/>
    </row>
    <row r="233" spans="2:18" s="9" customFormat="1" ht="15" hidden="1" x14ac:dyDescent="0.2">
      <c r="B233" s="82">
        <v>210</v>
      </c>
      <c r="C233" s="48"/>
      <c r="D233" s="49"/>
      <c r="E233" s="48"/>
      <c r="F233" s="48"/>
      <c r="G233" s="50"/>
      <c r="H233" s="50"/>
      <c r="I233" s="50"/>
      <c r="J233" s="50"/>
      <c r="K233" s="50"/>
      <c r="L233" s="43">
        <f t="shared" si="10"/>
        <v>0</v>
      </c>
      <c r="M233" s="50"/>
      <c r="N233" s="50"/>
      <c r="O233" s="50"/>
      <c r="P233" s="86">
        <f t="shared" si="11"/>
        <v>0</v>
      </c>
      <c r="Q233" s="319" t="str">
        <f t="shared" si="9"/>
        <v/>
      </c>
      <c r="R233" s="320"/>
    </row>
    <row r="234" spans="2:18" s="9" customFormat="1" ht="15" hidden="1" x14ac:dyDescent="0.2">
      <c r="B234" s="82">
        <v>211</v>
      </c>
      <c r="C234" s="48"/>
      <c r="D234" s="49"/>
      <c r="E234" s="48"/>
      <c r="F234" s="48"/>
      <c r="G234" s="50"/>
      <c r="H234" s="50"/>
      <c r="I234" s="50"/>
      <c r="J234" s="50"/>
      <c r="K234" s="50"/>
      <c r="L234" s="43">
        <f t="shared" si="10"/>
        <v>0</v>
      </c>
      <c r="M234" s="50"/>
      <c r="N234" s="50"/>
      <c r="O234" s="50"/>
      <c r="P234" s="86">
        <f t="shared" si="11"/>
        <v>0</v>
      </c>
      <c r="Q234" s="319" t="str">
        <f t="shared" si="9"/>
        <v/>
      </c>
      <c r="R234" s="320"/>
    </row>
    <row r="235" spans="2:18" s="9" customFormat="1" ht="15" hidden="1" x14ac:dyDescent="0.2">
      <c r="B235" s="82">
        <v>212</v>
      </c>
      <c r="C235" s="48"/>
      <c r="D235" s="49"/>
      <c r="E235" s="48"/>
      <c r="F235" s="48"/>
      <c r="G235" s="50"/>
      <c r="H235" s="50"/>
      <c r="I235" s="50"/>
      <c r="J235" s="50"/>
      <c r="K235" s="50"/>
      <c r="L235" s="43">
        <f t="shared" si="10"/>
        <v>0</v>
      </c>
      <c r="M235" s="50"/>
      <c r="N235" s="50"/>
      <c r="O235" s="50"/>
      <c r="P235" s="86">
        <f t="shared" si="11"/>
        <v>0</v>
      </c>
      <c r="Q235" s="319" t="str">
        <f t="shared" si="9"/>
        <v/>
      </c>
      <c r="R235" s="320"/>
    </row>
    <row r="236" spans="2:18" s="9" customFormat="1" ht="15" hidden="1" x14ac:dyDescent="0.2">
      <c r="B236" s="82">
        <v>213</v>
      </c>
      <c r="C236" s="48"/>
      <c r="D236" s="49"/>
      <c r="E236" s="48"/>
      <c r="F236" s="48"/>
      <c r="G236" s="50"/>
      <c r="H236" s="50"/>
      <c r="I236" s="50"/>
      <c r="J236" s="50"/>
      <c r="K236" s="50"/>
      <c r="L236" s="43">
        <f t="shared" si="10"/>
        <v>0</v>
      </c>
      <c r="M236" s="50"/>
      <c r="N236" s="50"/>
      <c r="O236" s="50"/>
      <c r="P236" s="86">
        <f t="shared" si="11"/>
        <v>0</v>
      </c>
      <c r="Q236" s="319" t="str">
        <f t="shared" si="9"/>
        <v/>
      </c>
      <c r="R236" s="320"/>
    </row>
    <row r="237" spans="2:18" s="9" customFormat="1" ht="15" hidden="1" x14ac:dyDescent="0.2">
      <c r="B237" s="82">
        <v>214</v>
      </c>
      <c r="C237" s="48"/>
      <c r="D237" s="49"/>
      <c r="E237" s="48"/>
      <c r="F237" s="48"/>
      <c r="G237" s="50"/>
      <c r="H237" s="50"/>
      <c r="I237" s="50"/>
      <c r="J237" s="50"/>
      <c r="K237" s="50"/>
      <c r="L237" s="43">
        <f t="shared" si="10"/>
        <v>0</v>
      </c>
      <c r="M237" s="50"/>
      <c r="N237" s="50"/>
      <c r="O237" s="50"/>
      <c r="P237" s="86">
        <f t="shared" si="11"/>
        <v>0</v>
      </c>
      <c r="Q237" s="319" t="str">
        <f t="shared" si="9"/>
        <v/>
      </c>
      <c r="R237" s="320"/>
    </row>
    <row r="238" spans="2:18" s="9" customFormat="1" ht="15" hidden="1" x14ac:dyDescent="0.2">
      <c r="B238" s="82">
        <v>215</v>
      </c>
      <c r="C238" s="48"/>
      <c r="D238" s="49"/>
      <c r="E238" s="48"/>
      <c r="F238" s="48"/>
      <c r="G238" s="50"/>
      <c r="H238" s="50"/>
      <c r="I238" s="50"/>
      <c r="J238" s="50"/>
      <c r="K238" s="50"/>
      <c r="L238" s="43">
        <f t="shared" si="10"/>
        <v>0</v>
      </c>
      <c r="M238" s="50"/>
      <c r="N238" s="50"/>
      <c r="O238" s="50"/>
      <c r="P238" s="86">
        <f t="shared" si="11"/>
        <v>0</v>
      </c>
      <c r="Q238" s="319" t="str">
        <f t="shared" si="9"/>
        <v/>
      </c>
      <c r="R238" s="320"/>
    </row>
    <row r="239" spans="2:18" s="9" customFormat="1" ht="15" hidden="1" x14ac:dyDescent="0.2">
      <c r="B239" s="82">
        <v>216</v>
      </c>
      <c r="C239" s="48"/>
      <c r="D239" s="49"/>
      <c r="E239" s="48"/>
      <c r="F239" s="48"/>
      <c r="G239" s="50"/>
      <c r="H239" s="50"/>
      <c r="I239" s="50"/>
      <c r="J239" s="50"/>
      <c r="K239" s="50"/>
      <c r="L239" s="43">
        <f t="shared" si="10"/>
        <v>0</v>
      </c>
      <c r="M239" s="50"/>
      <c r="N239" s="50"/>
      <c r="O239" s="50"/>
      <c r="P239" s="86">
        <f t="shared" si="11"/>
        <v>0</v>
      </c>
      <c r="Q239" s="319" t="str">
        <f t="shared" si="9"/>
        <v/>
      </c>
      <c r="R239" s="320"/>
    </row>
    <row r="240" spans="2:18" s="9" customFormat="1" ht="15" hidden="1" x14ac:dyDescent="0.2">
      <c r="B240" s="82">
        <v>217</v>
      </c>
      <c r="C240" s="48"/>
      <c r="D240" s="49"/>
      <c r="E240" s="48"/>
      <c r="F240" s="48"/>
      <c r="G240" s="50"/>
      <c r="H240" s="50"/>
      <c r="I240" s="50"/>
      <c r="J240" s="50"/>
      <c r="K240" s="50"/>
      <c r="L240" s="43">
        <f t="shared" si="10"/>
        <v>0</v>
      </c>
      <c r="M240" s="50"/>
      <c r="N240" s="50"/>
      <c r="O240" s="50"/>
      <c r="P240" s="86">
        <f t="shared" si="11"/>
        <v>0</v>
      </c>
      <c r="Q240" s="319" t="str">
        <f t="shared" si="9"/>
        <v/>
      </c>
      <c r="R240" s="320"/>
    </row>
    <row r="241" spans="2:18" s="9" customFormat="1" ht="15" hidden="1" x14ac:dyDescent="0.2">
      <c r="B241" s="82">
        <v>218</v>
      </c>
      <c r="C241" s="48"/>
      <c r="D241" s="49"/>
      <c r="E241" s="48"/>
      <c r="F241" s="48"/>
      <c r="G241" s="50"/>
      <c r="H241" s="50"/>
      <c r="I241" s="50"/>
      <c r="J241" s="50"/>
      <c r="K241" s="50"/>
      <c r="L241" s="43">
        <f t="shared" si="10"/>
        <v>0</v>
      </c>
      <c r="M241" s="50"/>
      <c r="N241" s="50"/>
      <c r="O241" s="50"/>
      <c r="P241" s="86">
        <f t="shared" si="11"/>
        <v>0</v>
      </c>
      <c r="Q241" s="319" t="str">
        <f t="shared" si="9"/>
        <v/>
      </c>
      <c r="R241" s="320"/>
    </row>
    <row r="242" spans="2:18" s="9" customFormat="1" ht="15" hidden="1" x14ac:dyDescent="0.2">
      <c r="B242" s="82">
        <v>219</v>
      </c>
      <c r="C242" s="48"/>
      <c r="D242" s="49"/>
      <c r="E242" s="48"/>
      <c r="F242" s="48"/>
      <c r="G242" s="50"/>
      <c r="H242" s="50"/>
      <c r="I242" s="50"/>
      <c r="J242" s="50"/>
      <c r="K242" s="50"/>
      <c r="L242" s="43">
        <f t="shared" si="10"/>
        <v>0</v>
      </c>
      <c r="M242" s="50"/>
      <c r="N242" s="50"/>
      <c r="O242" s="50"/>
      <c r="P242" s="86">
        <f t="shared" si="11"/>
        <v>0</v>
      </c>
      <c r="Q242" s="319" t="str">
        <f t="shared" si="9"/>
        <v/>
      </c>
      <c r="R242" s="320"/>
    </row>
    <row r="243" spans="2:18" s="9" customFormat="1" ht="15" hidden="1" x14ac:dyDescent="0.2">
      <c r="B243" s="82">
        <v>220</v>
      </c>
      <c r="C243" s="48"/>
      <c r="D243" s="49"/>
      <c r="E243" s="48"/>
      <c r="F243" s="48"/>
      <c r="G243" s="50"/>
      <c r="H243" s="50"/>
      <c r="I243" s="50"/>
      <c r="J243" s="50"/>
      <c r="K243" s="50"/>
      <c r="L243" s="43">
        <f t="shared" si="10"/>
        <v>0</v>
      </c>
      <c r="M243" s="50"/>
      <c r="N243" s="50"/>
      <c r="O243" s="50"/>
      <c r="P243" s="86">
        <f t="shared" si="11"/>
        <v>0</v>
      </c>
      <c r="Q243" s="319" t="str">
        <f t="shared" si="9"/>
        <v/>
      </c>
      <c r="R243" s="320"/>
    </row>
    <row r="244" spans="2:18" s="9" customFormat="1" ht="15" hidden="1" x14ac:dyDescent="0.2">
      <c r="B244" s="82">
        <v>221</v>
      </c>
      <c r="C244" s="48"/>
      <c r="D244" s="49"/>
      <c r="E244" s="48"/>
      <c r="F244" s="48"/>
      <c r="G244" s="50"/>
      <c r="H244" s="50"/>
      <c r="I244" s="50"/>
      <c r="J244" s="50"/>
      <c r="K244" s="50"/>
      <c r="L244" s="43">
        <f t="shared" si="10"/>
        <v>0</v>
      </c>
      <c r="M244" s="50"/>
      <c r="N244" s="50"/>
      <c r="O244" s="50"/>
      <c r="P244" s="86">
        <f t="shared" si="11"/>
        <v>0</v>
      </c>
      <c r="Q244" s="319" t="str">
        <f t="shared" si="9"/>
        <v/>
      </c>
      <c r="R244" s="320"/>
    </row>
    <row r="245" spans="2:18" s="9" customFormat="1" ht="15" hidden="1" x14ac:dyDescent="0.2">
      <c r="B245" s="82">
        <v>222</v>
      </c>
      <c r="C245" s="48"/>
      <c r="D245" s="49"/>
      <c r="E245" s="48"/>
      <c r="F245" s="48"/>
      <c r="G245" s="50"/>
      <c r="H245" s="50"/>
      <c r="I245" s="50"/>
      <c r="J245" s="50"/>
      <c r="K245" s="50"/>
      <c r="L245" s="43">
        <f t="shared" si="10"/>
        <v>0</v>
      </c>
      <c r="M245" s="50"/>
      <c r="N245" s="50"/>
      <c r="O245" s="50"/>
      <c r="P245" s="86">
        <f t="shared" si="11"/>
        <v>0</v>
      </c>
      <c r="Q245" s="319" t="str">
        <f t="shared" si="9"/>
        <v/>
      </c>
      <c r="R245" s="320"/>
    </row>
    <row r="246" spans="2:18" s="9" customFormat="1" ht="15" hidden="1" x14ac:dyDescent="0.2">
      <c r="B246" s="82">
        <v>223</v>
      </c>
      <c r="C246" s="48"/>
      <c r="D246" s="49"/>
      <c r="E246" s="48"/>
      <c r="F246" s="48"/>
      <c r="G246" s="50"/>
      <c r="H246" s="50"/>
      <c r="I246" s="50"/>
      <c r="J246" s="50"/>
      <c r="K246" s="50"/>
      <c r="L246" s="43">
        <f t="shared" si="10"/>
        <v>0</v>
      </c>
      <c r="M246" s="50"/>
      <c r="N246" s="50"/>
      <c r="O246" s="50"/>
      <c r="P246" s="86">
        <f t="shared" si="11"/>
        <v>0</v>
      </c>
      <c r="Q246" s="319" t="str">
        <f t="shared" si="9"/>
        <v/>
      </c>
      <c r="R246" s="320"/>
    </row>
    <row r="247" spans="2:18" s="9" customFormat="1" ht="15" hidden="1" x14ac:dyDescent="0.2">
      <c r="B247" s="82">
        <v>224</v>
      </c>
      <c r="C247" s="48"/>
      <c r="D247" s="49"/>
      <c r="E247" s="48"/>
      <c r="F247" s="48"/>
      <c r="G247" s="50"/>
      <c r="H247" s="50"/>
      <c r="I247" s="50"/>
      <c r="J247" s="50"/>
      <c r="K247" s="50"/>
      <c r="L247" s="43">
        <f t="shared" si="10"/>
        <v>0</v>
      </c>
      <c r="M247" s="50"/>
      <c r="N247" s="50"/>
      <c r="O247" s="50"/>
      <c r="P247" s="86">
        <f t="shared" si="11"/>
        <v>0</v>
      </c>
      <c r="Q247" s="319" t="str">
        <f t="shared" si="9"/>
        <v/>
      </c>
      <c r="R247" s="320"/>
    </row>
    <row r="248" spans="2:18" s="9" customFormat="1" ht="15" hidden="1" x14ac:dyDescent="0.2">
      <c r="B248" s="82">
        <v>225</v>
      </c>
      <c r="C248" s="48"/>
      <c r="D248" s="49"/>
      <c r="E248" s="48"/>
      <c r="F248" s="48"/>
      <c r="G248" s="50"/>
      <c r="H248" s="50"/>
      <c r="I248" s="50"/>
      <c r="J248" s="50"/>
      <c r="K248" s="50"/>
      <c r="L248" s="43">
        <f t="shared" si="10"/>
        <v>0</v>
      </c>
      <c r="M248" s="50"/>
      <c r="N248" s="50"/>
      <c r="O248" s="50"/>
      <c r="P248" s="86">
        <f t="shared" si="11"/>
        <v>0</v>
      </c>
      <c r="Q248" s="319" t="str">
        <f t="shared" si="9"/>
        <v/>
      </c>
      <c r="R248" s="320"/>
    </row>
    <row r="249" spans="2:18" s="9" customFormat="1" ht="15" hidden="1" x14ac:dyDescent="0.2">
      <c r="B249" s="82">
        <v>226</v>
      </c>
      <c r="C249" s="48"/>
      <c r="D249" s="49"/>
      <c r="E249" s="48"/>
      <c r="F249" s="48"/>
      <c r="G249" s="50"/>
      <c r="H249" s="50"/>
      <c r="I249" s="50"/>
      <c r="J249" s="50"/>
      <c r="K249" s="50"/>
      <c r="L249" s="43">
        <f t="shared" si="10"/>
        <v>0</v>
      </c>
      <c r="M249" s="50"/>
      <c r="N249" s="50"/>
      <c r="O249" s="50"/>
      <c r="P249" s="86">
        <f t="shared" si="11"/>
        <v>0</v>
      </c>
      <c r="Q249" s="319" t="str">
        <f t="shared" si="9"/>
        <v/>
      </c>
      <c r="R249" s="320"/>
    </row>
    <row r="250" spans="2:18" s="9" customFormat="1" ht="15" hidden="1" x14ac:dyDescent="0.2">
      <c r="B250" s="82">
        <v>227</v>
      </c>
      <c r="C250" s="48"/>
      <c r="D250" s="49"/>
      <c r="E250" s="48"/>
      <c r="F250" s="48"/>
      <c r="G250" s="50"/>
      <c r="H250" s="50"/>
      <c r="I250" s="50"/>
      <c r="J250" s="50"/>
      <c r="K250" s="50"/>
      <c r="L250" s="43">
        <f t="shared" si="10"/>
        <v>0</v>
      </c>
      <c r="M250" s="50"/>
      <c r="N250" s="50"/>
      <c r="O250" s="50"/>
      <c r="P250" s="86">
        <f t="shared" si="11"/>
        <v>0</v>
      </c>
      <c r="Q250" s="319" t="str">
        <f t="shared" si="9"/>
        <v/>
      </c>
      <c r="R250" s="320"/>
    </row>
    <row r="251" spans="2:18" s="9" customFormat="1" ht="15" hidden="1" x14ac:dyDescent="0.2">
      <c r="B251" s="82">
        <v>228</v>
      </c>
      <c r="C251" s="48"/>
      <c r="D251" s="49"/>
      <c r="E251" s="48"/>
      <c r="F251" s="48"/>
      <c r="G251" s="50"/>
      <c r="H251" s="50"/>
      <c r="I251" s="50"/>
      <c r="J251" s="50"/>
      <c r="K251" s="50"/>
      <c r="L251" s="43">
        <f t="shared" si="10"/>
        <v>0</v>
      </c>
      <c r="M251" s="50"/>
      <c r="N251" s="50"/>
      <c r="O251" s="50"/>
      <c r="P251" s="86">
        <f t="shared" si="11"/>
        <v>0</v>
      </c>
      <c r="Q251" s="319" t="str">
        <f t="shared" si="9"/>
        <v/>
      </c>
      <c r="R251" s="320"/>
    </row>
    <row r="252" spans="2:18" s="9" customFormat="1" ht="15" hidden="1" x14ac:dyDescent="0.2">
      <c r="B252" s="82">
        <v>229</v>
      </c>
      <c r="C252" s="48"/>
      <c r="D252" s="49"/>
      <c r="E252" s="48"/>
      <c r="F252" s="48"/>
      <c r="G252" s="50"/>
      <c r="H252" s="50"/>
      <c r="I252" s="50"/>
      <c r="J252" s="50"/>
      <c r="K252" s="50"/>
      <c r="L252" s="43">
        <f t="shared" si="10"/>
        <v>0</v>
      </c>
      <c r="M252" s="50"/>
      <c r="N252" s="50"/>
      <c r="O252" s="50"/>
      <c r="P252" s="86">
        <f t="shared" si="11"/>
        <v>0</v>
      </c>
      <c r="Q252" s="319" t="str">
        <f t="shared" si="9"/>
        <v/>
      </c>
      <c r="R252" s="320"/>
    </row>
    <row r="253" spans="2:18" s="9" customFormat="1" ht="15" hidden="1" x14ac:dyDescent="0.2">
      <c r="B253" s="82">
        <v>230</v>
      </c>
      <c r="C253" s="48"/>
      <c r="D253" s="49"/>
      <c r="E253" s="48"/>
      <c r="F253" s="48"/>
      <c r="G253" s="50"/>
      <c r="H253" s="50"/>
      <c r="I253" s="50"/>
      <c r="J253" s="50"/>
      <c r="K253" s="50"/>
      <c r="L253" s="43">
        <f t="shared" si="10"/>
        <v>0</v>
      </c>
      <c r="M253" s="50"/>
      <c r="N253" s="50"/>
      <c r="O253" s="50"/>
      <c r="P253" s="86">
        <f t="shared" si="11"/>
        <v>0</v>
      </c>
      <c r="Q253" s="319" t="str">
        <f t="shared" si="9"/>
        <v/>
      </c>
      <c r="R253" s="320"/>
    </row>
    <row r="254" spans="2:18" s="9" customFormat="1" ht="15" hidden="1" x14ac:dyDescent="0.2">
      <c r="B254" s="82">
        <v>231</v>
      </c>
      <c r="C254" s="48"/>
      <c r="D254" s="49"/>
      <c r="E254" s="48"/>
      <c r="F254" s="48"/>
      <c r="G254" s="50"/>
      <c r="H254" s="50"/>
      <c r="I254" s="50"/>
      <c r="J254" s="50"/>
      <c r="K254" s="50"/>
      <c r="L254" s="43">
        <f t="shared" si="10"/>
        <v>0</v>
      </c>
      <c r="M254" s="50"/>
      <c r="N254" s="50"/>
      <c r="O254" s="50"/>
      <c r="P254" s="86">
        <f t="shared" si="11"/>
        <v>0</v>
      </c>
      <c r="Q254" s="319" t="str">
        <f t="shared" si="9"/>
        <v/>
      </c>
      <c r="R254" s="320"/>
    </row>
    <row r="255" spans="2:18" s="9" customFormat="1" ht="15" hidden="1" x14ac:dyDescent="0.2">
      <c r="B255" s="82">
        <v>232</v>
      </c>
      <c r="C255" s="48"/>
      <c r="D255" s="49"/>
      <c r="E255" s="48"/>
      <c r="F255" s="48"/>
      <c r="G255" s="50"/>
      <c r="H255" s="50"/>
      <c r="I255" s="50"/>
      <c r="J255" s="50"/>
      <c r="K255" s="50"/>
      <c r="L255" s="43">
        <f t="shared" si="10"/>
        <v>0</v>
      </c>
      <c r="M255" s="50"/>
      <c r="N255" s="50"/>
      <c r="O255" s="50"/>
      <c r="P255" s="86">
        <f t="shared" si="11"/>
        <v>0</v>
      </c>
      <c r="Q255" s="319" t="str">
        <f t="shared" si="9"/>
        <v/>
      </c>
      <c r="R255" s="320"/>
    </row>
    <row r="256" spans="2:18" s="9" customFormat="1" ht="15" hidden="1" x14ac:dyDescent="0.2">
      <c r="B256" s="82">
        <v>233</v>
      </c>
      <c r="C256" s="48"/>
      <c r="D256" s="49"/>
      <c r="E256" s="48"/>
      <c r="F256" s="48"/>
      <c r="G256" s="50"/>
      <c r="H256" s="50"/>
      <c r="I256" s="50"/>
      <c r="J256" s="50"/>
      <c r="K256" s="50"/>
      <c r="L256" s="43">
        <f t="shared" si="10"/>
        <v>0</v>
      </c>
      <c r="M256" s="50"/>
      <c r="N256" s="50"/>
      <c r="O256" s="50"/>
      <c r="P256" s="86">
        <f t="shared" si="11"/>
        <v>0</v>
      </c>
      <c r="Q256" s="319" t="str">
        <f t="shared" si="9"/>
        <v/>
      </c>
      <c r="R256" s="320"/>
    </row>
    <row r="257" spans="2:18" s="9" customFormat="1" ht="15" hidden="1" x14ac:dyDescent="0.2">
      <c r="B257" s="82">
        <v>234</v>
      </c>
      <c r="C257" s="48"/>
      <c r="D257" s="49"/>
      <c r="E257" s="48"/>
      <c r="F257" s="48"/>
      <c r="G257" s="50"/>
      <c r="H257" s="50"/>
      <c r="I257" s="50"/>
      <c r="J257" s="50"/>
      <c r="K257" s="50"/>
      <c r="L257" s="43">
        <f t="shared" si="10"/>
        <v>0</v>
      </c>
      <c r="M257" s="50"/>
      <c r="N257" s="50"/>
      <c r="O257" s="50"/>
      <c r="P257" s="86">
        <f t="shared" si="11"/>
        <v>0</v>
      </c>
      <c r="Q257" s="319" t="str">
        <f t="shared" si="9"/>
        <v/>
      </c>
      <c r="R257" s="320"/>
    </row>
    <row r="258" spans="2:18" s="9" customFormat="1" ht="15" hidden="1" x14ac:dyDescent="0.2">
      <c r="B258" s="82">
        <v>235</v>
      </c>
      <c r="C258" s="48"/>
      <c r="D258" s="49"/>
      <c r="E258" s="48"/>
      <c r="F258" s="48"/>
      <c r="G258" s="50"/>
      <c r="H258" s="50"/>
      <c r="I258" s="50"/>
      <c r="J258" s="50"/>
      <c r="K258" s="50"/>
      <c r="L258" s="43">
        <f t="shared" si="10"/>
        <v>0</v>
      </c>
      <c r="M258" s="50"/>
      <c r="N258" s="50"/>
      <c r="O258" s="50"/>
      <c r="P258" s="86">
        <f t="shared" si="11"/>
        <v>0</v>
      </c>
      <c r="Q258" s="319" t="str">
        <f t="shared" si="9"/>
        <v/>
      </c>
      <c r="R258" s="320"/>
    </row>
    <row r="259" spans="2:18" s="9" customFormat="1" ht="15" hidden="1" x14ac:dyDescent="0.2">
      <c r="B259" s="82">
        <v>236</v>
      </c>
      <c r="C259" s="48"/>
      <c r="D259" s="49"/>
      <c r="E259" s="48"/>
      <c r="F259" s="48"/>
      <c r="G259" s="50"/>
      <c r="H259" s="50"/>
      <c r="I259" s="50"/>
      <c r="J259" s="50"/>
      <c r="K259" s="50"/>
      <c r="L259" s="43">
        <f t="shared" si="10"/>
        <v>0</v>
      </c>
      <c r="M259" s="50"/>
      <c r="N259" s="50"/>
      <c r="O259" s="50"/>
      <c r="P259" s="86">
        <f t="shared" si="11"/>
        <v>0</v>
      </c>
      <c r="Q259" s="319" t="str">
        <f t="shared" si="9"/>
        <v/>
      </c>
      <c r="R259" s="320"/>
    </row>
    <row r="260" spans="2:18" s="9" customFormat="1" ht="15" hidden="1" x14ac:dyDescent="0.2">
      <c r="B260" s="82">
        <v>237</v>
      </c>
      <c r="C260" s="48"/>
      <c r="D260" s="49"/>
      <c r="E260" s="48"/>
      <c r="F260" s="48"/>
      <c r="G260" s="50"/>
      <c r="H260" s="50"/>
      <c r="I260" s="50"/>
      <c r="J260" s="50"/>
      <c r="K260" s="50"/>
      <c r="L260" s="43">
        <f t="shared" si="10"/>
        <v>0</v>
      </c>
      <c r="M260" s="50"/>
      <c r="N260" s="50"/>
      <c r="O260" s="50"/>
      <c r="P260" s="86">
        <f t="shared" si="11"/>
        <v>0</v>
      </c>
      <c r="Q260" s="319" t="str">
        <f t="shared" si="9"/>
        <v/>
      </c>
      <c r="R260" s="320"/>
    </row>
    <row r="261" spans="2:18" s="9" customFormat="1" ht="15" hidden="1" x14ac:dyDescent="0.2">
      <c r="B261" s="82">
        <v>238</v>
      </c>
      <c r="C261" s="48"/>
      <c r="D261" s="49"/>
      <c r="E261" s="48"/>
      <c r="F261" s="48"/>
      <c r="G261" s="50"/>
      <c r="H261" s="50"/>
      <c r="I261" s="50"/>
      <c r="J261" s="50"/>
      <c r="K261" s="50"/>
      <c r="L261" s="43">
        <f t="shared" si="10"/>
        <v>0</v>
      </c>
      <c r="M261" s="50"/>
      <c r="N261" s="50"/>
      <c r="O261" s="50"/>
      <c r="P261" s="86">
        <f t="shared" si="11"/>
        <v>0</v>
      </c>
      <c r="Q261" s="319" t="str">
        <f t="shared" si="9"/>
        <v/>
      </c>
      <c r="R261" s="320"/>
    </row>
    <row r="262" spans="2:18" s="9" customFormat="1" ht="15" hidden="1" x14ac:dyDescent="0.2">
      <c r="B262" s="82">
        <v>239</v>
      </c>
      <c r="C262" s="48"/>
      <c r="D262" s="49"/>
      <c r="E262" s="48"/>
      <c r="F262" s="48"/>
      <c r="G262" s="50"/>
      <c r="H262" s="50"/>
      <c r="I262" s="50"/>
      <c r="J262" s="50"/>
      <c r="K262" s="50"/>
      <c r="L262" s="43">
        <f t="shared" si="10"/>
        <v>0</v>
      </c>
      <c r="M262" s="50"/>
      <c r="N262" s="50"/>
      <c r="O262" s="50"/>
      <c r="P262" s="86">
        <f t="shared" si="11"/>
        <v>0</v>
      </c>
      <c r="Q262" s="319" t="str">
        <f t="shared" si="9"/>
        <v/>
      </c>
      <c r="R262" s="320"/>
    </row>
    <row r="263" spans="2:18" s="9" customFormat="1" ht="15" hidden="1" x14ac:dyDescent="0.2">
      <c r="B263" s="82">
        <v>240</v>
      </c>
      <c r="C263" s="48"/>
      <c r="D263" s="49"/>
      <c r="E263" s="48"/>
      <c r="F263" s="48"/>
      <c r="G263" s="50"/>
      <c r="H263" s="50"/>
      <c r="I263" s="50"/>
      <c r="J263" s="50"/>
      <c r="K263" s="50"/>
      <c r="L263" s="43">
        <f t="shared" si="10"/>
        <v>0</v>
      </c>
      <c r="M263" s="50"/>
      <c r="N263" s="50"/>
      <c r="O263" s="50"/>
      <c r="P263" s="86">
        <f t="shared" si="11"/>
        <v>0</v>
      </c>
      <c r="Q263" s="319" t="str">
        <f t="shared" si="9"/>
        <v/>
      </c>
      <c r="R263" s="320"/>
    </row>
    <row r="264" spans="2:18" s="9" customFormat="1" ht="15" hidden="1" x14ac:dyDescent="0.2">
      <c r="B264" s="82">
        <v>241</v>
      </c>
      <c r="C264" s="48"/>
      <c r="D264" s="49"/>
      <c r="E264" s="48"/>
      <c r="F264" s="48"/>
      <c r="G264" s="50"/>
      <c r="H264" s="50"/>
      <c r="I264" s="50"/>
      <c r="J264" s="50"/>
      <c r="K264" s="50"/>
      <c r="L264" s="43">
        <f t="shared" si="10"/>
        <v>0</v>
      </c>
      <c r="M264" s="50"/>
      <c r="N264" s="50"/>
      <c r="O264" s="50"/>
      <c r="P264" s="86">
        <f t="shared" si="11"/>
        <v>0</v>
      </c>
      <c r="Q264" s="319" t="str">
        <f t="shared" si="9"/>
        <v/>
      </c>
      <c r="R264" s="320"/>
    </row>
    <row r="265" spans="2:18" s="9" customFormat="1" ht="15" hidden="1" x14ac:dyDescent="0.2">
      <c r="B265" s="82">
        <v>242</v>
      </c>
      <c r="C265" s="48"/>
      <c r="D265" s="49"/>
      <c r="E265" s="48"/>
      <c r="F265" s="48"/>
      <c r="G265" s="50"/>
      <c r="H265" s="50"/>
      <c r="I265" s="50"/>
      <c r="J265" s="50"/>
      <c r="K265" s="50"/>
      <c r="L265" s="43">
        <f t="shared" si="10"/>
        <v>0</v>
      </c>
      <c r="M265" s="50"/>
      <c r="N265" s="50"/>
      <c r="O265" s="50"/>
      <c r="P265" s="86">
        <f t="shared" si="11"/>
        <v>0</v>
      </c>
      <c r="Q265" s="319" t="str">
        <f t="shared" si="9"/>
        <v/>
      </c>
      <c r="R265" s="320"/>
    </row>
    <row r="266" spans="2:18" s="9" customFormat="1" ht="15" hidden="1" x14ac:dyDescent="0.2">
      <c r="B266" s="82">
        <v>243</v>
      </c>
      <c r="C266" s="48"/>
      <c r="D266" s="49"/>
      <c r="E266" s="48"/>
      <c r="F266" s="48"/>
      <c r="G266" s="50"/>
      <c r="H266" s="50"/>
      <c r="I266" s="50"/>
      <c r="J266" s="50"/>
      <c r="K266" s="50"/>
      <c r="L266" s="43">
        <f t="shared" si="10"/>
        <v>0</v>
      </c>
      <c r="M266" s="50"/>
      <c r="N266" s="50"/>
      <c r="O266" s="50"/>
      <c r="P266" s="86">
        <f t="shared" si="11"/>
        <v>0</v>
      </c>
      <c r="Q266" s="319" t="str">
        <f t="shared" si="9"/>
        <v/>
      </c>
      <c r="R266" s="320"/>
    </row>
    <row r="267" spans="2:18" s="9" customFormat="1" ht="15" hidden="1" x14ac:dyDescent="0.2">
      <c r="B267" s="82">
        <v>244</v>
      </c>
      <c r="C267" s="48"/>
      <c r="D267" s="49"/>
      <c r="E267" s="48"/>
      <c r="F267" s="48"/>
      <c r="G267" s="50"/>
      <c r="H267" s="50"/>
      <c r="I267" s="50"/>
      <c r="J267" s="50"/>
      <c r="K267" s="50"/>
      <c r="L267" s="43">
        <f t="shared" si="10"/>
        <v>0</v>
      </c>
      <c r="M267" s="50"/>
      <c r="N267" s="50"/>
      <c r="O267" s="50"/>
      <c r="P267" s="86">
        <f t="shared" si="11"/>
        <v>0</v>
      </c>
      <c r="Q267" s="319" t="str">
        <f t="shared" si="9"/>
        <v/>
      </c>
      <c r="R267" s="320"/>
    </row>
    <row r="268" spans="2:18" s="9" customFormat="1" ht="15" hidden="1" x14ac:dyDescent="0.2">
      <c r="B268" s="82">
        <v>245</v>
      </c>
      <c r="C268" s="48"/>
      <c r="D268" s="49"/>
      <c r="E268" s="48"/>
      <c r="F268" s="48"/>
      <c r="G268" s="50"/>
      <c r="H268" s="50"/>
      <c r="I268" s="50"/>
      <c r="J268" s="50"/>
      <c r="K268" s="50"/>
      <c r="L268" s="43">
        <f t="shared" si="10"/>
        <v>0</v>
      </c>
      <c r="M268" s="50"/>
      <c r="N268" s="50"/>
      <c r="O268" s="50"/>
      <c r="P268" s="86">
        <f t="shared" si="11"/>
        <v>0</v>
      </c>
      <c r="Q268" s="319" t="str">
        <f t="shared" si="9"/>
        <v/>
      </c>
      <c r="R268" s="320"/>
    </row>
    <row r="269" spans="2:18" s="9" customFormat="1" ht="15" hidden="1" x14ac:dyDescent="0.2">
      <c r="B269" s="82">
        <v>246</v>
      </c>
      <c r="C269" s="48"/>
      <c r="D269" s="49"/>
      <c r="E269" s="48"/>
      <c r="F269" s="48"/>
      <c r="G269" s="50"/>
      <c r="H269" s="50"/>
      <c r="I269" s="50"/>
      <c r="J269" s="50"/>
      <c r="K269" s="50"/>
      <c r="L269" s="43">
        <f t="shared" si="10"/>
        <v>0</v>
      </c>
      <c r="M269" s="50"/>
      <c r="N269" s="50"/>
      <c r="O269" s="50"/>
      <c r="P269" s="86">
        <f t="shared" si="11"/>
        <v>0</v>
      </c>
      <c r="Q269" s="319" t="str">
        <f t="shared" si="9"/>
        <v/>
      </c>
      <c r="R269" s="320"/>
    </row>
    <row r="270" spans="2:18" s="9" customFormat="1" ht="15" hidden="1" x14ac:dyDescent="0.2">
      <c r="B270" s="82">
        <v>247</v>
      </c>
      <c r="C270" s="48"/>
      <c r="D270" s="49"/>
      <c r="E270" s="48"/>
      <c r="F270" s="48"/>
      <c r="G270" s="50"/>
      <c r="H270" s="50"/>
      <c r="I270" s="50"/>
      <c r="J270" s="50"/>
      <c r="K270" s="50"/>
      <c r="L270" s="43">
        <f t="shared" si="10"/>
        <v>0</v>
      </c>
      <c r="M270" s="50"/>
      <c r="N270" s="50"/>
      <c r="O270" s="50"/>
      <c r="P270" s="86">
        <f t="shared" si="11"/>
        <v>0</v>
      </c>
      <c r="Q270" s="319" t="str">
        <f t="shared" si="9"/>
        <v/>
      </c>
      <c r="R270" s="320"/>
    </row>
    <row r="271" spans="2:18" s="9" customFormat="1" ht="15" hidden="1" x14ac:dyDescent="0.2">
      <c r="B271" s="82">
        <v>248</v>
      </c>
      <c r="C271" s="48"/>
      <c r="D271" s="49"/>
      <c r="E271" s="48"/>
      <c r="F271" s="48"/>
      <c r="G271" s="50"/>
      <c r="H271" s="50"/>
      <c r="I271" s="50"/>
      <c r="J271" s="50"/>
      <c r="K271" s="50"/>
      <c r="L271" s="43">
        <f t="shared" si="10"/>
        <v>0</v>
      </c>
      <c r="M271" s="50"/>
      <c r="N271" s="50"/>
      <c r="O271" s="50"/>
      <c r="P271" s="86">
        <f t="shared" si="11"/>
        <v>0</v>
      </c>
      <c r="Q271" s="319" t="str">
        <f t="shared" si="9"/>
        <v/>
      </c>
      <c r="R271" s="320"/>
    </row>
    <row r="272" spans="2:18" s="9" customFormat="1" ht="15" hidden="1" x14ac:dyDescent="0.2">
      <c r="B272" s="82">
        <v>249</v>
      </c>
      <c r="C272" s="48"/>
      <c r="D272" s="49"/>
      <c r="E272" s="48"/>
      <c r="F272" s="48"/>
      <c r="G272" s="50"/>
      <c r="H272" s="50"/>
      <c r="I272" s="50"/>
      <c r="J272" s="50"/>
      <c r="K272" s="50"/>
      <c r="L272" s="43">
        <f t="shared" si="10"/>
        <v>0</v>
      </c>
      <c r="M272" s="50"/>
      <c r="N272" s="50"/>
      <c r="O272" s="50"/>
      <c r="P272" s="86">
        <f t="shared" si="11"/>
        <v>0</v>
      </c>
      <c r="Q272" s="319" t="str">
        <f t="shared" si="9"/>
        <v/>
      </c>
      <c r="R272" s="320"/>
    </row>
    <row r="273" spans="2:18" s="9" customFormat="1" ht="15" hidden="1" x14ac:dyDescent="0.2">
      <c r="B273" s="82">
        <v>250</v>
      </c>
      <c r="C273" s="48"/>
      <c r="D273" s="49"/>
      <c r="E273" s="48"/>
      <c r="F273" s="48"/>
      <c r="G273" s="50"/>
      <c r="H273" s="50"/>
      <c r="I273" s="50"/>
      <c r="J273" s="50"/>
      <c r="K273" s="50"/>
      <c r="L273" s="43">
        <f t="shared" si="10"/>
        <v>0</v>
      </c>
      <c r="M273" s="50"/>
      <c r="N273" s="50"/>
      <c r="O273" s="50"/>
      <c r="P273" s="86">
        <f t="shared" si="11"/>
        <v>0</v>
      </c>
      <c r="Q273" s="319" t="str">
        <f t="shared" si="9"/>
        <v/>
      </c>
      <c r="R273" s="320"/>
    </row>
    <row r="274" spans="2:18" s="9" customFormat="1" ht="15" hidden="1" x14ac:dyDescent="0.2">
      <c r="B274" s="82">
        <v>251</v>
      </c>
      <c r="C274" s="48"/>
      <c r="D274" s="49"/>
      <c r="E274" s="48"/>
      <c r="F274" s="48"/>
      <c r="G274" s="50"/>
      <c r="H274" s="50"/>
      <c r="I274" s="50"/>
      <c r="J274" s="50"/>
      <c r="K274" s="50"/>
      <c r="L274" s="43">
        <f t="shared" si="10"/>
        <v>0</v>
      </c>
      <c r="M274" s="50"/>
      <c r="N274" s="50"/>
      <c r="O274" s="50"/>
      <c r="P274" s="86">
        <f t="shared" si="11"/>
        <v>0</v>
      </c>
      <c r="Q274" s="319" t="str">
        <f t="shared" si="9"/>
        <v/>
      </c>
      <c r="R274" s="320"/>
    </row>
    <row r="275" spans="2:18" s="9" customFormat="1" ht="15" hidden="1" x14ac:dyDescent="0.2">
      <c r="B275" s="82">
        <v>252</v>
      </c>
      <c r="C275" s="48"/>
      <c r="D275" s="49"/>
      <c r="E275" s="48"/>
      <c r="F275" s="48"/>
      <c r="G275" s="50"/>
      <c r="H275" s="50"/>
      <c r="I275" s="50"/>
      <c r="J275" s="50"/>
      <c r="K275" s="50"/>
      <c r="L275" s="43">
        <f t="shared" si="10"/>
        <v>0</v>
      </c>
      <c r="M275" s="50"/>
      <c r="N275" s="50"/>
      <c r="O275" s="50"/>
      <c r="P275" s="86">
        <f t="shared" si="11"/>
        <v>0</v>
      </c>
      <c r="Q275" s="319" t="str">
        <f t="shared" si="9"/>
        <v/>
      </c>
      <c r="R275" s="320"/>
    </row>
    <row r="276" spans="2:18" s="9" customFormat="1" ht="15" hidden="1" x14ac:dyDescent="0.2">
      <c r="B276" s="82">
        <v>253</v>
      </c>
      <c r="C276" s="48"/>
      <c r="D276" s="49"/>
      <c r="E276" s="48"/>
      <c r="F276" s="48"/>
      <c r="G276" s="50"/>
      <c r="H276" s="50"/>
      <c r="I276" s="50"/>
      <c r="J276" s="50"/>
      <c r="K276" s="50"/>
      <c r="L276" s="43">
        <f t="shared" si="10"/>
        <v>0</v>
      </c>
      <c r="M276" s="50"/>
      <c r="N276" s="50"/>
      <c r="O276" s="50"/>
      <c r="P276" s="86">
        <f t="shared" si="11"/>
        <v>0</v>
      </c>
      <c r="Q276" s="319" t="str">
        <f t="shared" si="9"/>
        <v/>
      </c>
      <c r="R276" s="320"/>
    </row>
    <row r="277" spans="2:18" s="9" customFormat="1" ht="15" hidden="1" x14ac:dyDescent="0.2">
      <c r="B277" s="82">
        <v>254</v>
      </c>
      <c r="C277" s="48"/>
      <c r="D277" s="49"/>
      <c r="E277" s="48"/>
      <c r="F277" s="48"/>
      <c r="G277" s="50"/>
      <c r="H277" s="50"/>
      <c r="I277" s="50"/>
      <c r="J277" s="50"/>
      <c r="K277" s="50"/>
      <c r="L277" s="43">
        <f t="shared" si="10"/>
        <v>0</v>
      </c>
      <c r="M277" s="50"/>
      <c r="N277" s="50"/>
      <c r="O277" s="50"/>
      <c r="P277" s="86">
        <f t="shared" si="11"/>
        <v>0</v>
      </c>
      <c r="Q277" s="319" t="str">
        <f t="shared" si="9"/>
        <v/>
      </c>
      <c r="R277" s="320"/>
    </row>
    <row r="278" spans="2:18" s="9" customFormat="1" ht="15" hidden="1" x14ac:dyDescent="0.2">
      <c r="B278" s="82">
        <v>255</v>
      </c>
      <c r="C278" s="48"/>
      <c r="D278" s="49"/>
      <c r="E278" s="48"/>
      <c r="F278" s="48"/>
      <c r="G278" s="50"/>
      <c r="H278" s="50"/>
      <c r="I278" s="50"/>
      <c r="J278" s="50"/>
      <c r="K278" s="50"/>
      <c r="L278" s="43">
        <f t="shared" si="10"/>
        <v>0</v>
      </c>
      <c r="M278" s="50"/>
      <c r="N278" s="50"/>
      <c r="O278" s="50"/>
      <c r="P278" s="86">
        <f t="shared" si="11"/>
        <v>0</v>
      </c>
      <c r="Q278" s="319" t="str">
        <f t="shared" si="9"/>
        <v/>
      </c>
      <c r="R278" s="320"/>
    </row>
    <row r="279" spans="2:18" s="9" customFormat="1" ht="15" hidden="1" x14ac:dyDescent="0.2">
      <c r="B279" s="82">
        <v>256</v>
      </c>
      <c r="C279" s="48"/>
      <c r="D279" s="49"/>
      <c r="E279" s="48"/>
      <c r="F279" s="48"/>
      <c r="G279" s="50"/>
      <c r="H279" s="50"/>
      <c r="I279" s="50"/>
      <c r="J279" s="50"/>
      <c r="K279" s="50"/>
      <c r="L279" s="43">
        <f t="shared" si="10"/>
        <v>0</v>
      </c>
      <c r="M279" s="50"/>
      <c r="N279" s="50"/>
      <c r="O279" s="50"/>
      <c r="P279" s="86">
        <f t="shared" si="11"/>
        <v>0</v>
      </c>
      <c r="Q279" s="319" t="str">
        <f t="shared" si="9"/>
        <v/>
      </c>
      <c r="R279" s="320"/>
    </row>
    <row r="280" spans="2:18" s="9" customFormat="1" ht="15" hidden="1" x14ac:dyDescent="0.2">
      <c r="B280" s="82">
        <v>257</v>
      </c>
      <c r="C280" s="48"/>
      <c r="D280" s="49"/>
      <c r="E280" s="48"/>
      <c r="F280" s="48"/>
      <c r="G280" s="50"/>
      <c r="H280" s="50"/>
      <c r="I280" s="50"/>
      <c r="J280" s="50"/>
      <c r="K280" s="50"/>
      <c r="L280" s="43">
        <f t="shared" si="10"/>
        <v>0</v>
      </c>
      <c r="M280" s="50"/>
      <c r="N280" s="50"/>
      <c r="O280" s="50"/>
      <c r="P280" s="86">
        <f t="shared" si="11"/>
        <v>0</v>
      </c>
      <c r="Q280" s="319" t="str">
        <f t="shared" ref="Q280:Q343" si="12">IF(P280&lt;&gt;G280,"EXISTE UNA DIFERENCIA EN LA INFORMACION DE LOS PRESUPUESTOS, EL TOTAL DE LOS INSUMOS DEBERA SER IGUAL AL PRESUPUESTO BASE, TAMBIEN DEBERÁ VERIFICAR LA INFORMACION DE APROBADO ","")</f>
        <v/>
      </c>
      <c r="R280" s="320"/>
    </row>
    <row r="281" spans="2:18" s="9" customFormat="1" ht="15" hidden="1" x14ac:dyDescent="0.2">
      <c r="B281" s="82">
        <v>258</v>
      </c>
      <c r="C281" s="48"/>
      <c r="D281" s="49"/>
      <c r="E281" s="48"/>
      <c r="F281" s="48"/>
      <c r="G281" s="50"/>
      <c r="H281" s="50"/>
      <c r="I281" s="50"/>
      <c r="J281" s="50"/>
      <c r="K281" s="50"/>
      <c r="L281" s="43">
        <f t="shared" si="10"/>
        <v>0</v>
      </c>
      <c r="M281" s="50"/>
      <c r="N281" s="50"/>
      <c r="O281" s="50"/>
      <c r="P281" s="86">
        <f t="shared" si="11"/>
        <v>0</v>
      </c>
      <c r="Q281" s="319" t="str">
        <f t="shared" si="12"/>
        <v/>
      </c>
      <c r="R281" s="320"/>
    </row>
    <row r="282" spans="2:18" s="9" customFormat="1" ht="15" hidden="1" x14ac:dyDescent="0.2">
      <c r="B282" s="82">
        <v>259</v>
      </c>
      <c r="C282" s="48"/>
      <c r="D282" s="49"/>
      <c r="E282" s="48"/>
      <c r="F282" s="48"/>
      <c r="G282" s="50"/>
      <c r="H282" s="50"/>
      <c r="I282" s="50"/>
      <c r="J282" s="50"/>
      <c r="K282" s="50"/>
      <c r="L282" s="43">
        <f t="shared" ref="L282:L345" si="13">H282+I282+J282+K282</f>
        <v>0</v>
      </c>
      <c r="M282" s="50"/>
      <c r="N282" s="50"/>
      <c r="O282" s="50"/>
      <c r="P282" s="86">
        <f t="shared" ref="P282:P345" si="14">SUM(M282:O282)</f>
        <v>0</v>
      </c>
      <c r="Q282" s="319" t="str">
        <f t="shared" si="12"/>
        <v/>
      </c>
      <c r="R282" s="320"/>
    </row>
    <row r="283" spans="2:18" s="9" customFormat="1" ht="15" hidden="1" x14ac:dyDescent="0.2">
      <c r="B283" s="82">
        <v>260</v>
      </c>
      <c r="C283" s="48"/>
      <c r="D283" s="49"/>
      <c r="E283" s="48"/>
      <c r="F283" s="48"/>
      <c r="G283" s="50"/>
      <c r="H283" s="50"/>
      <c r="I283" s="50"/>
      <c r="J283" s="50"/>
      <c r="K283" s="50"/>
      <c r="L283" s="43">
        <f t="shared" si="13"/>
        <v>0</v>
      </c>
      <c r="M283" s="50"/>
      <c r="N283" s="50"/>
      <c r="O283" s="50"/>
      <c r="P283" s="86">
        <f t="shared" si="14"/>
        <v>0</v>
      </c>
      <c r="Q283" s="319" t="str">
        <f t="shared" si="12"/>
        <v/>
      </c>
      <c r="R283" s="320"/>
    </row>
    <row r="284" spans="2:18" s="9" customFormat="1" ht="15" hidden="1" x14ac:dyDescent="0.2">
      <c r="B284" s="82">
        <v>261</v>
      </c>
      <c r="C284" s="48"/>
      <c r="D284" s="49"/>
      <c r="E284" s="48"/>
      <c r="F284" s="48"/>
      <c r="G284" s="50"/>
      <c r="H284" s="50"/>
      <c r="I284" s="50"/>
      <c r="J284" s="50"/>
      <c r="K284" s="50"/>
      <c r="L284" s="43">
        <f t="shared" si="13"/>
        <v>0</v>
      </c>
      <c r="M284" s="50"/>
      <c r="N284" s="50"/>
      <c r="O284" s="50"/>
      <c r="P284" s="86">
        <f t="shared" si="14"/>
        <v>0</v>
      </c>
      <c r="Q284" s="319" t="str">
        <f t="shared" si="12"/>
        <v/>
      </c>
      <c r="R284" s="320"/>
    </row>
    <row r="285" spans="2:18" s="9" customFormat="1" ht="15" hidden="1" x14ac:dyDescent="0.2">
      <c r="B285" s="82">
        <v>262</v>
      </c>
      <c r="C285" s="48"/>
      <c r="D285" s="49"/>
      <c r="E285" s="48"/>
      <c r="F285" s="48"/>
      <c r="G285" s="50"/>
      <c r="H285" s="50"/>
      <c r="I285" s="50"/>
      <c r="J285" s="50"/>
      <c r="K285" s="50"/>
      <c r="L285" s="43">
        <f t="shared" si="13"/>
        <v>0</v>
      </c>
      <c r="M285" s="50"/>
      <c r="N285" s="50"/>
      <c r="O285" s="50"/>
      <c r="P285" s="86">
        <f t="shared" si="14"/>
        <v>0</v>
      </c>
      <c r="Q285" s="319" t="str">
        <f t="shared" si="12"/>
        <v/>
      </c>
      <c r="R285" s="320"/>
    </row>
    <row r="286" spans="2:18" s="9" customFormat="1" ht="15" hidden="1" x14ac:dyDescent="0.2">
      <c r="B286" s="82">
        <v>263</v>
      </c>
      <c r="C286" s="48"/>
      <c r="D286" s="49"/>
      <c r="E286" s="48"/>
      <c r="F286" s="48"/>
      <c r="G286" s="50"/>
      <c r="H286" s="50"/>
      <c r="I286" s="50"/>
      <c r="J286" s="50"/>
      <c r="K286" s="50"/>
      <c r="L286" s="43">
        <f t="shared" si="13"/>
        <v>0</v>
      </c>
      <c r="M286" s="50"/>
      <c r="N286" s="50"/>
      <c r="O286" s="50"/>
      <c r="P286" s="86">
        <f t="shared" si="14"/>
        <v>0</v>
      </c>
      <c r="Q286" s="319" t="str">
        <f t="shared" si="12"/>
        <v/>
      </c>
      <c r="R286" s="320"/>
    </row>
    <row r="287" spans="2:18" s="9" customFormat="1" ht="15" hidden="1" x14ac:dyDescent="0.2">
      <c r="B287" s="82">
        <v>264</v>
      </c>
      <c r="C287" s="48"/>
      <c r="D287" s="49"/>
      <c r="E287" s="48"/>
      <c r="F287" s="48"/>
      <c r="G287" s="50"/>
      <c r="H287" s="50"/>
      <c r="I287" s="50"/>
      <c r="J287" s="50"/>
      <c r="K287" s="50"/>
      <c r="L287" s="43">
        <f t="shared" si="13"/>
        <v>0</v>
      </c>
      <c r="M287" s="50"/>
      <c r="N287" s="50"/>
      <c r="O287" s="50"/>
      <c r="P287" s="86">
        <f t="shared" si="14"/>
        <v>0</v>
      </c>
      <c r="Q287" s="319" t="str">
        <f t="shared" si="12"/>
        <v/>
      </c>
      <c r="R287" s="320"/>
    </row>
    <row r="288" spans="2:18" s="9" customFormat="1" ht="15" hidden="1" x14ac:dyDescent="0.2">
      <c r="B288" s="82">
        <v>265</v>
      </c>
      <c r="C288" s="48"/>
      <c r="D288" s="49"/>
      <c r="E288" s="48"/>
      <c r="F288" s="48"/>
      <c r="G288" s="50"/>
      <c r="H288" s="50"/>
      <c r="I288" s="50"/>
      <c r="J288" s="50"/>
      <c r="K288" s="50"/>
      <c r="L288" s="43">
        <f t="shared" si="13"/>
        <v>0</v>
      </c>
      <c r="M288" s="50"/>
      <c r="N288" s="50"/>
      <c r="O288" s="50"/>
      <c r="P288" s="86">
        <f t="shared" si="14"/>
        <v>0</v>
      </c>
      <c r="Q288" s="319" t="str">
        <f t="shared" si="12"/>
        <v/>
      </c>
      <c r="R288" s="320"/>
    </row>
    <row r="289" spans="2:18" s="9" customFormat="1" ht="15" hidden="1" x14ac:dyDescent="0.2">
      <c r="B289" s="82">
        <v>266</v>
      </c>
      <c r="C289" s="48"/>
      <c r="D289" s="49"/>
      <c r="E289" s="48"/>
      <c r="F289" s="48"/>
      <c r="G289" s="50"/>
      <c r="H289" s="50"/>
      <c r="I289" s="50"/>
      <c r="J289" s="50"/>
      <c r="K289" s="50"/>
      <c r="L289" s="43">
        <f t="shared" si="13"/>
        <v>0</v>
      </c>
      <c r="M289" s="50"/>
      <c r="N289" s="50"/>
      <c r="O289" s="50"/>
      <c r="P289" s="86">
        <f t="shared" si="14"/>
        <v>0</v>
      </c>
      <c r="Q289" s="319" t="str">
        <f t="shared" si="12"/>
        <v/>
      </c>
      <c r="R289" s="320"/>
    </row>
    <row r="290" spans="2:18" s="9" customFormat="1" ht="15" hidden="1" x14ac:dyDescent="0.2">
      <c r="B290" s="82">
        <v>267</v>
      </c>
      <c r="C290" s="48"/>
      <c r="D290" s="49"/>
      <c r="E290" s="48"/>
      <c r="F290" s="48"/>
      <c r="G290" s="50"/>
      <c r="H290" s="50"/>
      <c r="I290" s="50"/>
      <c r="J290" s="50"/>
      <c r="K290" s="50"/>
      <c r="L290" s="43">
        <f t="shared" si="13"/>
        <v>0</v>
      </c>
      <c r="M290" s="50"/>
      <c r="N290" s="50"/>
      <c r="O290" s="50"/>
      <c r="P290" s="86">
        <f t="shared" si="14"/>
        <v>0</v>
      </c>
      <c r="Q290" s="319" t="str">
        <f t="shared" si="12"/>
        <v/>
      </c>
      <c r="R290" s="320"/>
    </row>
    <row r="291" spans="2:18" s="9" customFormat="1" ht="15" hidden="1" x14ac:dyDescent="0.2">
      <c r="B291" s="82">
        <v>268</v>
      </c>
      <c r="C291" s="48"/>
      <c r="D291" s="49"/>
      <c r="E291" s="48"/>
      <c r="F291" s="48"/>
      <c r="G291" s="50"/>
      <c r="H291" s="50"/>
      <c r="I291" s="50"/>
      <c r="J291" s="50"/>
      <c r="K291" s="50"/>
      <c r="L291" s="43">
        <f t="shared" si="13"/>
        <v>0</v>
      </c>
      <c r="M291" s="50"/>
      <c r="N291" s="50"/>
      <c r="O291" s="50"/>
      <c r="P291" s="86">
        <f t="shared" si="14"/>
        <v>0</v>
      </c>
      <c r="Q291" s="319" t="str">
        <f t="shared" si="12"/>
        <v/>
      </c>
      <c r="R291" s="320"/>
    </row>
    <row r="292" spans="2:18" s="9" customFormat="1" ht="15" hidden="1" x14ac:dyDescent="0.2">
      <c r="B292" s="82">
        <v>269</v>
      </c>
      <c r="C292" s="48"/>
      <c r="D292" s="49"/>
      <c r="E292" s="48"/>
      <c r="F292" s="48"/>
      <c r="G292" s="50"/>
      <c r="H292" s="50"/>
      <c r="I292" s="50"/>
      <c r="J292" s="50"/>
      <c r="K292" s="50"/>
      <c r="L292" s="43">
        <f t="shared" si="13"/>
        <v>0</v>
      </c>
      <c r="M292" s="50"/>
      <c r="N292" s="50"/>
      <c r="O292" s="50"/>
      <c r="P292" s="86">
        <f t="shared" si="14"/>
        <v>0</v>
      </c>
      <c r="Q292" s="319" t="str">
        <f t="shared" si="12"/>
        <v/>
      </c>
      <c r="R292" s="320"/>
    </row>
    <row r="293" spans="2:18" s="9" customFormat="1" ht="15" hidden="1" x14ac:dyDescent="0.2">
      <c r="B293" s="82">
        <v>270</v>
      </c>
      <c r="C293" s="48"/>
      <c r="D293" s="49"/>
      <c r="E293" s="48"/>
      <c r="F293" s="48"/>
      <c r="G293" s="50"/>
      <c r="H293" s="50"/>
      <c r="I293" s="50"/>
      <c r="J293" s="50"/>
      <c r="K293" s="50"/>
      <c r="L293" s="43">
        <f t="shared" si="13"/>
        <v>0</v>
      </c>
      <c r="M293" s="50"/>
      <c r="N293" s="50"/>
      <c r="O293" s="50"/>
      <c r="P293" s="86">
        <f t="shared" si="14"/>
        <v>0</v>
      </c>
      <c r="Q293" s="319" t="str">
        <f t="shared" si="12"/>
        <v/>
      </c>
      <c r="R293" s="320"/>
    </row>
    <row r="294" spans="2:18" s="9" customFormat="1" ht="15" hidden="1" x14ac:dyDescent="0.2">
      <c r="B294" s="82">
        <v>271</v>
      </c>
      <c r="C294" s="48"/>
      <c r="D294" s="49"/>
      <c r="E294" s="48"/>
      <c r="F294" s="48"/>
      <c r="G294" s="50"/>
      <c r="H294" s="50"/>
      <c r="I294" s="50"/>
      <c r="J294" s="50"/>
      <c r="K294" s="50"/>
      <c r="L294" s="43">
        <f t="shared" si="13"/>
        <v>0</v>
      </c>
      <c r="M294" s="50"/>
      <c r="N294" s="50"/>
      <c r="O294" s="50"/>
      <c r="P294" s="86">
        <f t="shared" si="14"/>
        <v>0</v>
      </c>
      <c r="Q294" s="319" t="str">
        <f t="shared" si="12"/>
        <v/>
      </c>
      <c r="R294" s="320"/>
    </row>
    <row r="295" spans="2:18" s="9" customFormat="1" ht="15" hidden="1" x14ac:dyDescent="0.2">
      <c r="B295" s="82">
        <v>272</v>
      </c>
      <c r="C295" s="48"/>
      <c r="D295" s="49"/>
      <c r="E295" s="48"/>
      <c r="F295" s="48"/>
      <c r="G295" s="50"/>
      <c r="H295" s="50"/>
      <c r="I295" s="50"/>
      <c r="J295" s="50"/>
      <c r="K295" s="50"/>
      <c r="L295" s="43">
        <f t="shared" si="13"/>
        <v>0</v>
      </c>
      <c r="M295" s="50"/>
      <c r="N295" s="50"/>
      <c r="O295" s="50"/>
      <c r="P295" s="86">
        <f t="shared" si="14"/>
        <v>0</v>
      </c>
      <c r="Q295" s="319" t="str">
        <f t="shared" si="12"/>
        <v/>
      </c>
      <c r="R295" s="320"/>
    </row>
    <row r="296" spans="2:18" s="9" customFormat="1" ht="15" hidden="1" x14ac:dyDescent="0.2">
      <c r="B296" s="82">
        <v>273</v>
      </c>
      <c r="C296" s="48"/>
      <c r="D296" s="49"/>
      <c r="E296" s="48"/>
      <c r="F296" s="48"/>
      <c r="G296" s="50"/>
      <c r="H296" s="50"/>
      <c r="I296" s="50"/>
      <c r="J296" s="50"/>
      <c r="K296" s="50"/>
      <c r="L296" s="43">
        <f t="shared" si="13"/>
        <v>0</v>
      </c>
      <c r="M296" s="50"/>
      <c r="N296" s="50"/>
      <c r="O296" s="50"/>
      <c r="P296" s="86">
        <f t="shared" si="14"/>
        <v>0</v>
      </c>
      <c r="Q296" s="319" t="str">
        <f t="shared" si="12"/>
        <v/>
      </c>
      <c r="R296" s="320"/>
    </row>
    <row r="297" spans="2:18" s="9" customFormat="1" ht="15" hidden="1" x14ac:dyDescent="0.2">
      <c r="B297" s="82">
        <v>274</v>
      </c>
      <c r="C297" s="48"/>
      <c r="D297" s="49"/>
      <c r="E297" s="48"/>
      <c r="F297" s="48"/>
      <c r="G297" s="50"/>
      <c r="H297" s="50"/>
      <c r="I297" s="50"/>
      <c r="J297" s="50"/>
      <c r="K297" s="50"/>
      <c r="L297" s="43">
        <f t="shared" si="13"/>
        <v>0</v>
      </c>
      <c r="M297" s="50"/>
      <c r="N297" s="50"/>
      <c r="O297" s="50"/>
      <c r="P297" s="86">
        <f t="shared" si="14"/>
        <v>0</v>
      </c>
      <c r="Q297" s="319" t="str">
        <f t="shared" si="12"/>
        <v/>
      </c>
      <c r="R297" s="320"/>
    </row>
    <row r="298" spans="2:18" s="9" customFormat="1" ht="15" hidden="1" x14ac:dyDescent="0.2">
      <c r="B298" s="82">
        <v>275</v>
      </c>
      <c r="C298" s="48"/>
      <c r="D298" s="49"/>
      <c r="E298" s="48"/>
      <c r="F298" s="48"/>
      <c r="G298" s="50"/>
      <c r="H298" s="50"/>
      <c r="I298" s="50"/>
      <c r="J298" s="50"/>
      <c r="K298" s="50"/>
      <c r="L298" s="43">
        <f t="shared" si="13"/>
        <v>0</v>
      </c>
      <c r="M298" s="50"/>
      <c r="N298" s="50"/>
      <c r="O298" s="50"/>
      <c r="P298" s="86">
        <f t="shared" si="14"/>
        <v>0</v>
      </c>
      <c r="Q298" s="319" t="str">
        <f t="shared" si="12"/>
        <v/>
      </c>
      <c r="R298" s="320"/>
    </row>
    <row r="299" spans="2:18" s="9" customFormat="1" ht="15" hidden="1" x14ac:dyDescent="0.2">
      <c r="B299" s="82">
        <v>276</v>
      </c>
      <c r="C299" s="48"/>
      <c r="D299" s="49"/>
      <c r="E299" s="48"/>
      <c r="F299" s="48"/>
      <c r="G299" s="50"/>
      <c r="H299" s="50"/>
      <c r="I299" s="50"/>
      <c r="J299" s="50"/>
      <c r="K299" s="50"/>
      <c r="L299" s="43">
        <f t="shared" si="13"/>
        <v>0</v>
      </c>
      <c r="M299" s="50"/>
      <c r="N299" s="50"/>
      <c r="O299" s="50"/>
      <c r="P299" s="86">
        <f t="shared" si="14"/>
        <v>0</v>
      </c>
      <c r="Q299" s="319" t="str">
        <f t="shared" si="12"/>
        <v/>
      </c>
      <c r="R299" s="320"/>
    </row>
    <row r="300" spans="2:18" s="9" customFormat="1" ht="15" hidden="1" x14ac:dyDescent="0.2">
      <c r="B300" s="82">
        <v>277</v>
      </c>
      <c r="C300" s="48"/>
      <c r="D300" s="49"/>
      <c r="E300" s="48"/>
      <c r="F300" s="48"/>
      <c r="G300" s="50"/>
      <c r="H300" s="50"/>
      <c r="I300" s="50"/>
      <c r="J300" s="50"/>
      <c r="K300" s="50"/>
      <c r="L300" s="43">
        <f t="shared" si="13"/>
        <v>0</v>
      </c>
      <c r="M300" s="50"/>
      <c r="N300" s="50"/>
      <c r="O300" s="50"/>
      <c r="P300" s="86">
        <f t="shared" si="14"/>
        <v>0</v>
      </c>
      <c r="Q300" s="319" t="str">
        <f t="shared" si="12"/>
        <v/>
      </c>
      <c r="R300" s="320"/>
    </row>
    <row r="301" spans="2:18" s="9" customFormat="1" ht="15" hidden="1" x14ac:dyDescent="0.2">
      <c r="B301" s="82">
        <v>278</v>
      </c>
      <c r="C301" s="48"/>
      <c r="D301" s="49"/>
      <c r="E301" s="48"/>
      <c r="F301" s="48"/>
      <c r="G301" s="50"/>
      <c r="H301" s="50"/>
      <c r="I301" s="50"/>
      <c r="J301" s="50"/>
      <c r="K301" s="50"/>
      <c r="L301" s="43">
        <f t="shared" si="13"/>
        <v>0</v>
      </c>
      <c r="M301" s="50"/>
      <c r="N301" s="50"/>
      <c r="O301" s="50"/>
      <c r="P301" s="86">
        <f t="shared" si="14"/>
        <v>0</v>
      </c>
      <c r="Q301" s="319" t="str">
        <f t="shared" si="12"/>
        <v/>
      </c>
      <c r="R301" s="320"/>
    </row>
    <row r="302" spans="2:18" s="9" customFormat="1" ht="15" hidden="1" x14ac:dyDescent="0.2">
      <c r="B302" s="82">
        <v>279</v>
      </c>
      <c r="C302" s="48"/>
      <c r="D302" s="49"/>
      <c r="E302" s="48"/>
      <c r="F302" s="48"/>
      <c r="G302" s="50"/>
      <c r="H302" s="50"/>
      <c r="I302" s="50"/>
      <c r="J302" s="50"/>
      <c r="K302" s="50"/>
      <c r="L302" s="43">
        <f t="shared" si="13"/>
        <v>0</v>
      </c>
      <c r="M302" s="50"/>
      <c r="N302" s="50"/>
      <c r="O302" s="50"/>
      <c r="P302" s="86">
        <f t="shared" si="14"/>
        <v>0</v>
      </c>
      <c r="Q302" s="319" t="str">
        <f t="shared" si="12"/>
        <v/>
      </c>
      <c r="R302" s="320"/>
    </row>
    <row r="303" spans="2:18" s="9" customFormat="1" ht="15" hidden="1" x14ac:dyDescent="0.2">
      <c r="B303" s="82">
        <v>280</v>
      </c>
      <c r="C303" s="48"/>
      <c r="D303" s="49"/>
      <c r="E303" s="48"/>
      <c r="F303" s="48"/>
      <c r="G303" s="50"/>
      <c r="H303" s="50"/>
      <c r="I303" s="50"/>
      <c r="J303" s="50"/>
      <c r="K303" s="50"/>
      <c r="L303" s="43">
        <f t="shared" si="13"/>
        <v>0</v>
      </c>
      <c r="M303" s="50"/>
      <c r="N303" s="50"/>
      <c r="O303" s="50"/>
      <c r="P303" s="86">
        <f t="shared" si="14"/>
        <v>0</v>
      </c>
      <c r="Q303" s="319" t="str">
        <f t="shared" si="12"/>
        <v/>
      </c>
      <c r="R303" s="320"/>
    </row>
    <row r="304" spans="2:18" s="9" customFormat="1" ht="15" hidden="1" x14ac:dyDescent="0.2">
      <c r="B304" s="82">
        <v>281</v>
      </c>
      <c r="C304" s="48"/>
      <c r="D304" s="49"/>
      <c r="E304" s="48"/>
      <c r="F304" s="48"/>
      <c r="G304" s="50"/>
      <c r="H304" s="50"/>
      <c r="I304" s="50"/>
      <c r="J304" s="50"/>
      <c r="K304" s="50"/>
      <c r="L304" s="43">
        <f t="shared" si="13"/>
        <v>0</v>
      </c>
      <c r="M304" s="50"/>
      <c r="N304" s="50"/>
      <c r="O304" s="50"/>
      <c r="P304" s="86">
        <f t="shared" si="14"/>
        <v>0</v>
      </c>
      <c r="Q304" s="319" t="str">
        <f t="shared" si="12"/>
        <v/>
      </c>
      <c r="R304" s="320"/>
    </row>
    <row r="305" spans="2:18" s="9" customFormat="1" ht="15" hidden="1" x14ac:dyDescent="0.2">
      <c r="B305" s="82">
        <v>282</v>
      </c>
      <c r="C305" s="48"/>
      <c r="D305" s="49"/>
      <c r="E305" s="48"/>
      <c r="F305" s="48"/>
      <c r="G305" s="50"/>
      <c r="H305" s="50"/>
      <c r="I305" s="50"/>
      <c r="J305" s="50"/>
      <c r="K305" s="50"/>
      <c r="L305" s="43">
        <f t="shared" si="13"/>
        <v>0</v>
      </c>
      <c r="M305" s="50"/>
      <c r="N305" s="50"/>
      <c r="O305" s="50"/>
      <c r="P305" s="86">
        <f t="shared" si="14"/>
        <v>0</v>
      </c>
      <c r="Q305" s="319" t="str">
        <f t="shared" si="12"/>
        <v/>
      </c>
      <c r="R305" s="320"/>
    </row>
    <row r="306" spans="2:18" s="9" customFormat="1" ht="15" hidden="1" x14ac:dyDescent="0.2">
      <c r="B306" s="82">
        <v>283</v>
      </c>
      <c r="C306" s="48"/>
      <c r="D306" s="49"/>
      <c r="E306" s="48"/>
      <c r="F306" s="48"/>
      <c r="G306" s="50"/>
      <c r="H306" s="50"/>
      <c r="I306" s="50"/>
      <c r="J306" s="50"/>
      <c r="K306" s="50"/>
      <c r="L306" s="43">
        <f t="shared" si="13"/>
        <v>0</v>
      </c>
      <c r="M306" s="50"/>
      <c r="N306" s="50"/>
      <c r="O306" s="50"/>
      <c r="P306" s="86">
        <f t="shared" si="14"/>
        <v>0</v>
      </c>
      <c r="Q306" s="319" t="str">
        <f t="shared" si="12"/>
        <v/>
      </c>
      <c r="R306" s="320"/>
    </row>
    <row r="307" spans="2:18" s="9" customFormat="1" ht="15" hidden="1" x14ac:dyDescent="0.2">
      <c r="B307" s="82">
        <v>284</v>
      </c>
      <c r="C307" s="48"/>
      <c r="D307" s="49"/>
      <c r="E307" s="48"/>
      <c r="F307" s="48"/>
      <c r="G307" s="50"/>
      <c r="H307" s="50"/>
      <c r="I307" s="50"/>
      <c r="J307" s="50"/>
      <c r="K307" s="50"/>
      <c r="L307" s="43">
        <f t="shared" si="13"/>
        <v>0</v>
      </c>
      <c r="M307" s="50"/>
      <c r="N307" s="50"/>
      <c r="O307" s="50"/>
      <c r="P307" s="86">
        <f t="shared" si="14"/>
        <v>0</v>
      </c>
      <c r="Q307" s="319" t="str">
        <f t="shared" si="12"/>
        <v/>
      </c>
      <c r="R307" s="320"/>
    </row>
    <row r="308" spans="2:18" s="9" customFormat="1" ht="15" hidden="1" x14ac:dyDescent="0.2">
      <c r="B308" s="82">
        <v>285</v>
      </c>
      <c r="C308" s="48"/>
      <c r="D308" s="49"/>
      <c r="E308" s="48"/>
      <c r="F308" s="48"/>
      <c r="G308" s="50"/>
      <c r="H308" s="50"/>
      <c r="I308" s="50"/>
      <c r="J308" s="50"/>
      <c r="K308" s="50"/>
      <c r="L308" s="43">
        <f t="shared" si="13"/>
        <v>0</v>
      </c>
      <c r="M308" s="50"/>
      <c r="N308" s="50"/>
      <c r="O308" s="50"/>
      <c r="P308" s="86">
        <f t="shared" si="14"/>
        <v>0</v>
      </c>
      <c r="Q308" s="319" t="str">
        <f t="shared" si="12"/>
        <v/>
      </c>
      <c r="R308" s="320"/>
    </row>
    <row r="309" spans="2:18" s="9" customFormat="1" ht="15" hidden="1" x14ac:dyDescent="0.2">
      <c r="B309" s="82">
        <v>286</v>
      </c>
      <c r="C309" s="48"/>
      <c r="D309" s="49"/>
      <c r="E309" s="48"/>
      <c r="F309" s="48"/>
      <c r="G309" s="50"/>
      <c r="H309" s="50"/>
      <c r="I309" s="50"/>
      <c r="J309" s="50"/>
      <c r="K309" s="50"/>
      <c r="L309" s="43">
        <f t="shared" si="13"/>
        <v>0</v>
      </c>
      <c r="M309" s="50"/>
      <c r="N309" s="50"/>
      <c r="O309" s="50"/>
      <c r="P309" s="86">
        <f t="shared" si="14"/>
        <v>0</v>
      </c>
      <c r="Q309" s="319" t="str">
        <f t="shared" si="12"/>
        <v/>
      </c>
      <c r="R309" s="320"/>
    </row>
    <row r="310" spans="2:18" s="9" customFormat="1" ht="15" hidden="1" x14ac:dyDescent="0.2">
      <c r="B310" s="82">
        <v>287</v>
      </c>
      <c r="C310" s="48"/>
      <c r="D310" s="49"/>
      <c r="E310" s="48"/>
      <c r="F310" s="48"/>
      <c r="G310" s="50"/>
      <c r="H310" s="50"/>
      <c r="I310" s="50"/>
      <c r="J310" s="50"/>
      <c r="K310" s="50"/>
      <c r="L310" s="43">
        <f t="shared" si="13"/>
        <v>0</v>
      </c>
      <c r="M310" s="50"/>
      <c r="N310" s="50"/>
      <c r="O310" s="50"/>
      <c r="P310" s="86">
        <f t="shared" si="14"/>
        <v>0</v>
      </c>
      <c r="Q310" s="319" t="str">
        <f t="shared" si="12"/>
        <v/>
      </c>
      <c r="R310" s="320"/>
    </row>
    <row r="311" spans="2:18" s="9" customFormat="1" ht="15" hidden="1" x14ac:dyDescent="0.2">
      <c r="B311" s="82">
        <v>288</v>
      </c>
      <c r="C311" s="48"/>
      <c r="D311" s="49"/>
      <c r="E311" s="48"/>
      <c r="F311" s="48"/>
      <c r="G311" s="50"/>
      <c r="H311" s="50"/>
      <c r="I311" s="50"/>
      <c r="J311" s="50"/>
      <c r="K311" s="50"/>
      <c r="L311" s="43">
        <f t="shared" si="13"/>
        <v>0</v>
      </c>
      <c r="M311" s="50"/>
      <c r="N311" s="50"/>
      <c r="O311" s="50"/>
      <c r="P311" s="86">
        <f t="shared" si="14"/>
        <v>0</v>
      </c>
      <c r="Q311" s="319" t="str">
        <f t="shared" si="12"/>
        <v/>
      </c>
      <c r="R311" s="320"/>
    </row>
    <row r="312" spans="2:18" s="9" customFormat="1" ht="15" hidden="1" x14ac:dyDescent="0.2">
      <c r="B312" s="82">
        <v>289</v>
      </c>
      <c r="C312" s="48"/>
      <c r="D312" s="49"/>
      <c r="E312" s="48"/>
      <c r="F312" s="48"/>
      <c r="G312" s="50"/>
      <c r="H312" s="50"/>
      <c r="I312" s="50"/>
      <c r="J312" s="50"/>
      <c r="K312" s="50"/>
      <c r="L312" s="43">
        <f t="shared" si="13"/>
        <v>0</v>
      </c>
      <c r="M312" s="50"/>
      <c r="N312" s="50"/>
      <c r="O312" s="50"/>
      <c r="P312" s="86">
        <f t="shared" si="14"/>
        <v>0</v>
      </c>
      <c r="Q312" s="319" t="str">
        <f t="shared" si="12"/>
        <v/>
      </c>
      <c r="R312" s="320"/>
    </row>
    <row r="313" spans="2:18" s="9" customFormat="1" ht="15" hidden="1" x14ac:dyDescent="0.2">
      <c r="B313" s="82">
        <v>290</v>
      </c>
      <c r="C313" s="48"/>
      <c r="D313" s="49"/>
      <c r="E313" s="48"/>
      <c r="F313" s="48"/>
      <c r="G313" s="50"/>
      <c r="H313" s="50"/>
      <c r="I313" s="50"/>
      <c r="J313" s="50"/>
      <c r="K313" s="50"/>
      <c r="L313" s="43">
        <f t="shared" si="13"/>
        <v>0</v>
      </c>
      <c r="M313" s="50"/>
      <c r="N313" s="50"/>
      <c r="O313" s="50"/>
      <c r="P313" s="86">
        <f t="shared" si="14"/>
        <v>0</v>
      </c>
      <c r="Q313" s="319" t="str">
        <f t="shared" si="12"/>
        <v/>
      </c>
      <c r="R313" s="320"/>
    </row>
    <row r="314" spans="2:18" s="9" customFormat="1" ht="15" hidden="1" x14ac:dyDescent="0.2">
      <c r="B314" s="82">
        <v>291</v>
      </c>
      <c r="C314" s="48"/>
      <c r="D314" s="49"/>
      <c r="E314" s="48"/>
      <c r="F314" s="48"/>
      <c r="G314" s="50"/>
      <c r="H314" s="50"/>
      <c r="I314" s="50"/>
      <c r="J314" s="50"/>
      <c r="K314" s="50"/>
      <c r="L314" s="43">
        <f t="shared" si="13"/>
        <v>0</v>
      </c>
      <c r="M314" s="50"/>
      <c r="N314" s="50"/>
      <c r="O314" s="50"/>
      <c r="P314" s="86">
        <f t="shared" si="14"/>
        <v>0</v>
      </c>
      <c r="Q314" s="319" t="str">
        <f t="shared" si="12"/>
        <v/>
      </c>
      <c r="R314" s="320"/>
    </row>
    <row r="315" spans="2:18" s="9" customFormat="1" ht="15" hidden="1" x14ac:dyDescent="0.2">
      <c r="B315" s="82">
        <v>292</v>
      </c>
      <c r="C315" s="48"/>
      <c r="D315" s="49"/>
      <c r="E315" s="48"/>
      <c r="F315" s="48"/>
      <c r="G315" s="50"/>
      <c r="H315" s="50"/>
      <c r="I315" s="50"/>
      <c r="J315" s="50"/>
      <c r="K315" s="50"/>
      <c r="L315" s="43">
        <f t="shared" si="13"/>
        <v>0</v>
      </c>
      <c r="M315" s="50"/>
      <c r="N315" s="50"/>
      <c r="O315" s="50"/>
      <c r="P315" s="86">
        <f t="shared" si="14"/>
        <v>0</v>
      </c>
      <c r="Q315" s="319" t="str">
        <f t="shared" si="12"/>
        <v/>
      </c>
      <c r="R315" s="320"/>
    </row>
    <row r="316" spans="2:18" s="9" customFormat="1" ht="15" hidden="1" x14ac:dyDescent="0.2">
      <c r="B316" s="82">
        <v>293</v>
      </c>
      <c r="C316" s="48"/>
      <c r="D316" s="49"/>
      <c r="E316" s="48"/>
      <c r="F316" s="48"/>
      <c r="G316" s="50"/>
      <c r="H316" s="50"/>
      <c r="I316" s="50"/>
      <c r="J316" s="50"/>
      <c r="K316" s="50"/>
      <c r="L316" s="43">
        <f t="shared" si="13"/>
        <v>0</v>
      </c>
      <c r="M316" s="50"/>
      <c r="N316" s="50"/>
      <c r="O316" s="50"/>
      <c r="P316" s="86">
        <f t="shared" si="14"/>
        <v>0</v>
      </c>
      <c r="Q316" s="319" t="str">
        <f t="shared" si="12"/>
        <v/>
      </c>
      <c r="R316" s="320"/>
    </row>
    <row r="317" spans="2:18" s="9" customFormat="1" ht="15" hidden="1" x14ac:dyDescent="0.2">
      <c r="B317" s="82">
        <v>294</v>
      </c>
      <c r="C317" s="48"/>
      <c r="D317" s="49"/>
      <c r="E317" s="48"/>
      <c r="F317" s="48"/>
      <c r="G317" s="50"/>
      <c r="H317" s="50"/>
      <c r="I317" s="50"/>
      <c r="J317" s="50"/>
      <c r="K317" s="50"/>
      <c r="L317" s="43">
        <f t="shared" si="13"/>
        <v>0</v>
      </c>
      <c r="M317" s="50"/>
      <c r="N317" s="50"/>
      <c r="O317" s="50"/>
      <c r="P317" s="86">
        <f t="shared" si="14"/>
        <v>0</v>
      </c>
      <c r="Q317" s="319" t="str">
        <f t="shared" si="12"/>
        <v/>
      </c>
      <c r="R317" s="320"/>
    </row>
    <row r="318" spans="2:18" s="9" customFormat="1" ht="15" hidden="1" x14ac:dyDescent="0.2">
      <c r="B318" s="82">
        <v>295</v>
      </c>
      <c r="C318" s="48"/>
      <c r="D318" s="49"/>
      <c r="E318" s="48"/>
      <c r="F318" s="48"/>
      <c r="G318" s="50"/>
      <c r="H318" s="50"/>
      <c r="I318" s="50"/>
      <c r="J318" s="50"/>
      <c r="K318" s="50"/>
      <c r="L318" s="43">
        <f t="shared" si="13"/>
        <v>0</v>
      </c>
      <c r="M318" s="50"/>
      <c r="N318" s="50"/>
      <c r="O318" s="50"/>
      <c r="P318" s="86">
        <f t="shared" si="14"/>
        <v>0</v>
      </c>
      <c r="Q318" s="319" t="str">
        <f t="shared" si="12"/>
        <v/>
      </c>
      <c r="R318" s="320"/>
    </row>
    <row r="319" spans="2:18" s="9" customFormat="1" ht="15" hidden="1" x14ac:dyDescent="0.2">
      <c r="B319" s="82">
        <v>296</v>
      </c>
      <c r="C319" s="48"/>
      <c r="D319" s="49"/>
      <c r="E319" s="48"/>
      <c r="F319" s="48"/>
      <c r="G319" s="50"/>
      <c r="H319" s="50"/>
      <c r="I319" s="50"/>
      <c r="J319" s="50"/>
      <c r="K319" s="50"/>
      <c r="L319" s="43">
        <f t="shared" si="13"/>
        <v>0</v>
      </c>
      <c r="M319" s="50"/>
      <c r="N319" s="50"/>
      <c r="O319" s="50"/>
      <c r="P319" s="86">
        <f t="shared" si="14"/>
        <v>0</v>
      </c>
      <c r="Q319" s="319" t="str">
        <f t="shared" si="12"/>
        <v/>
      </c>
      <c r="R319" s="320"/>
    </row>
    <row r="320" spans="2:18" s="9" customFormat="1" ht="15" hidden="1" x14ac:dyDescent="0.2">
      <c r="B320" s="82">
        <v>297</v>
      </c>
      <c r="C320" s="48"/>
      <c r="D320" s="49"/>
      <c r="E320" s="48"/>
      <c r="F320" s="48"/>
      <c r="G320" s="50"/>
      <c r="H320" s="50"/>
      <c r="I320" s="50"/>
      <c r="J320" s="50"/>
      <c r="K320" s="50"/>
      <c r="L320" s="43">
        <f t="shared" si="13"/>
        <v>0</v>
      </c>
      <c r="M320" s="50"/>
      <c r="N320" s="50"/>
      <c r="O320" s="50"/>
      <c r="P320" s="86">
        <f t="shared" si="14"/>
        <v>0</v>
      </c>
      <c r="Q320" s="319" t="str">
        <f t="shared" si="12"/>
        <v/>
      </c>
      <c r="R320" s="320"/>
    </row>
    <row r="321" spans="2:18" s="9" customFormat="1" ht="15" hidden="1" x14ac:dyDescent="0.2">
      <c r="B321" s="82">
        <v>298</v>
      </c>
      <c r="C321" s="48"/>
      <c r="D321" s="49"/>
      <c r="E321" s="48"/>
      <c r="F321" s="48"/>
      <c r="G321" s="50"/>
      <c r="H321" s="50"/>
      <c r="I321" s="50"/>
      <c r="J321" s="50"/>
      <c r="K321" s="50"/>
      <c r="L321" s="43">
        <f t="shared" si="13"/>
        <v>0</v>
      </c>
      <c r="M321" s="50"/>
      <c r="N321" s="50"/>
      <c r="O321" s="50"/>
      <c r="P321" s="86">
        <f t="shared" si="14"/>
        <v>0</v>
      </c>
      <c r="Q321" s="319" t="str">
        <f t="shared" si="12"/>
        <v/>
      </c>
      <c r="R321" s="320"/>
    </row>
    <row r="322" spans="2:18" s="9" customFormat="1" ht="15" hidden="1" x14ac:dyDescent="0.2">
      <c r="B322" s="82">
        <v>299</v>
      </c>
      <c r="C322" s="48"/>
      <c r="D322" s="49"/>
      <c r="E322" s="48"/>
      <c r="F322" s="48"/>
      <c r="G322" s="50"/>
      <c r="H322" s="50"/>
      <c r="I322" s="50"/>
      <c r="J322" s="50"/>
      <c r="K322" s="50"/>
      <c r="L322" s="43">
        <f t="shared" si="13"/>
        <v>0</v>
      </c>
      <c r="M322" s="50"/>
      <c r="N322" s="50"/>
      <c r="O322" s="50"/>
      <c r="P322" s="86">
        <f t="shared" si="14"/>
        <v>0</v>
      </c>
      <c r="Q322" s="319" t="str">
        <f t="shared" si="12"/>
        <v/>
      </c>
      <c r="R322" s="320"/>
    </row>
    <row r="323" spans="2:18" s="9" customFormat="1" ht="15" hidden="1" x14ac:dyDescent="0.2">
      <c r="B323" s="82">
        <v>300</v>
      </c>
      <c r="C323" s="48"/>
      <c r="D323" s="49"/>
      <c r="E323" s="48"/>
      <c r="F323" s="48"/>
      <c r="G323" s="50"/>
      <c r="H323" s="50"/>
      <c r="I323" s="50"/>
      <c r="J323" s="50"/>
      <c r="K323" s="50"/>
      <c r="L323" s="43">
        <f t="shared" si="13"/>
        <v>0</v>
      </c>
      <c r="M323" s="50"/>
      <c r="N323" s="50"/>
      <c r="O323" s="50"/>
      <c r="P323" s="86">
        <f t="shared" si="14"/>
        <v>0</v>
      </c>
      <c r="Q323" s="319" t="str">
        <f t="shared" si="12"/>
        <v/>
      </c>
      <c r="R323" s="320"/>
    </row>
    <row r="324" spans="2:18" s="9" customFormat="1" ht="15" hidden="1" x14ac:dyDescent="0.2">
      <c r="B324" s="82">
        <v>301</v>
      </c>
      <c r="C324" s="48"/>
      <c r="D324" s="49"/>
      <c r="E324" s="48"/>
      <c r="F324" s="48"/>
      <c r="G324" s="50"/>
      <c r="H324" s="50"/>
      <c r="I324" s="50"/>
      <c r="J324" s="50"/>
      <c r="K324" s="50"/>
      <c r="L324" s="43">
        <f t="shared" si="13"/>
        <v>0</v>
      </c>
      <c r="M324" s="50"/>
      <c r="N324" s="50"/>
      <c r="O324" s="50"/>
      <c r="P324" s="86">
        <f t="shared" si="14"/>
        <v>0</v>
      </c>
      <c r="Q324" s="319" t="str">
        <f t="shared" si="12"/>
        <v/>
      </c>
      <c r="R324" s="320"/>
    </row>
    <row r="325" spans="2:18" s="9" customFormat="1" ht="15" hidden="1" x14ac:dyDescent="0.2">
      <c r="B325" s="82">
        <v>302</v>
      </c>
      <c r="C325" s="48"/>
      <c r="D325" s="49"/>
      <c r="E325" s="48"/>
      <c r="F325" s="48"/>
      <c r="G325" s="50"/>
      <c r="H325" s="50"/>
      <c r="I325" s="50"/>
      <c r="J325" s="50"/>
      <c r="K325" s="50"/>
      <c r="L325" s="43">
        <f t="shared" si="13"/>
        <v>0</v>
      </c>
      <c r="M325" s="50"/>
      <c r="N325" s="50"/>
      <c r="O325" s="50"/>
      <c r="P325" s="86">
        <f t="shared" si="14"/>
        <v>0</v>
      </c>
      <c r="Q325" s="319" t="str">
        <f t="shared" si="12"/>
        <v/>
      </c>
      <c r="R325" s="320"/>
    </row>
    <row r="326" spans="2:18" s="9" customFormat="1" ht="15" hidden="1" x14ac:dyDescent="0.2">
      <c r="B326" s="82">
        <v>303</v>
      </c>
      <c r="C326" s="48"/>
      <c r="D326" s="49"/>
      <c r="E326" s="48"/>
      <c r="F326" s="48"/>
      <c r="G326" s="50"/>
      <c r="H326" s="50"/>
      <c r="I326" s="50"/>
      <c r="J326" s="50"/>
      <c r="K326" s="50"/>
      <c r="L326" s="43">
        <f t="shared" si="13"/>
        <v>0</v>
      </c>
      <c r="M326" s="50"/>
      <c r="N326" s="50"/>
      <c r="O326" s="50"/>
      <c r="P326" s="86">
        <f t="shared" si="14"/>
        <v>0</v>
      </c>
      <c r="Q326" s="319" t="str">
        <f t="shared" si="12"/>
        <v/>
      </c>
      <c r="R326" s="320"/>
    </row>
    <row r="327" spans="2:18" s="9" customFormat="1" ht="15" hidden="1" x14ac:dyDescent="0.2">
      <c r="B327" s="82">
        <v>304</v>
      </c>
      <c r="C327" s="48"/>
      <c r="D327" s="49"/>
      <c r="E327" s="48"/>
      <c r="F327" s="48"/>
      <c r="G327" s="50"/>
      <c r="H327" s="50"/>
      <c r="I327" s="50"/>
      <c r="J327" s="50"/>
      <c r="K327" s="50"/>
      <c r="L327" s="43">
        <f t="shared" si="13"/>
        <v>0</v>
      </c>
      <c r="M327" s="50"/>
      <c r="N327" s="50"/>
      <c r="O327" s="50"/>
      <c r="P327" s="86">
        <f t="shared" si="14"/>
        <v>0</v>
      </c>
      <c r="Q327" s="319" t="str">
        <f t="shared" si="12"/>
        <v/>
      </c>
      <c r="R327" s="320"/>
    </row>
    <row r="328" spans="2:18" s="9" customFormat="1" ht="15" hidden="1" x14ac:dyDescent="0.2">
      <c r="B328" s="82">
        <v>305</v>
      </c>
      <c r="C328" s="48"/>
      <c r="D328" s="49"/>
      <c r="E328" s="48"/>
      <c r="F328" s="48"/>
      <c r="G328" s="50"/>
      <c r="H328" s="50"/>
      <c r="I328" s="50"/>
      <c r="J328" s="50"/>
      <c r="K328" s="50"/>
      <c r="L328" s="43">
        <f t="shared" si="13"/>
        <v>0</v>
      </c>
      <c r="M328" s="50"/>
      <c r="N328" s="50"/>
      <c r="O328" s="50"/>
      <c r="P328" s="86">
        <f t="shared" si="14"/>
        <v>0</v>
      </c>
      <c r="Q328" s="319" t="str">
        <f t="shared" si="12"/>
        <v/>
      </c>
      <c r="R328" s="320"/>
    </row>
    <row r="329" spans="2:18" s="9" customFormat="1" ht="15" hidden="1" x14ac:dyDescent="0.2">
      <c r="B329" s="82">
        <v>306</v>
      </c>
      <c r="C329" s="48"/>
      <c r="D329" s="49"/>
      <c r="E329" s="48"/>
      <c r="F329" s="48"/>
      <c r="G329" s="50"/>
      <c r="H329" s="50"/>
      <c r="I329" s="50"/>
      <c r="J329" s="50"/>
      <c r="K329" s="50"/>
      <c r="L329" s="43">
        <f t="shared" si="13"/>
        <v>0</v>
      </c>
      <c r="M329" s="50"/>
      <c r="N329" s="50"/>
      <c r="O329" s="50"/>
      <c r="P329" s="86">
        <f t="shared" si="14"/>
        <v>0</v>
      </c>
      <c r="Q329" s="319" t="str">
        <f t="shared" si="12"/>
        <v/>
      </c>
      <c r="R329" s="320"/>
    </row>
    <row r="330" spans="2:18" s="9" customFormat="1" ht="15" hidden="1" x14ac:dyDescent="0.2">
      <c r="B330" s="82">
        <v>307</v>
      </c>
      <c r="C330" s="48"/>
      <c r="D330" s="49"/>
      <c r="E330" s="48"/>
      <c r="F330" s="48"/>
      <c r="G330" s="50"/>
      <c r="H330" s="50"/>
      <c r="I330" s="50"/>
      <c r="J330" s="50"/>
      <c r="K330" s="50"/>
      <c r="L330" s="43">
        <f t="shared" si="13"/>
        <v>0</v>
      </c>
      <c r="M330" s="50"/>
      <c r="N330" s="50"/>
      <c r="O330" s="50"/>
      <c r="P330" s="86">
        <f t="shared" si="14"/>
        <v>0</v>
      </c>
      <c r="Q330" s="319" t="str">
        <f t="shared" si="12"/>
        <v/>
      </c>
      <c r="R330" s="320"/>
    </row>
    <row r="331" spans="2:18" s="9" customFormat="1" ht="15" hidden="1" x14ac:dyDescent="0.2">
      <c r="B331" s="82">
        <v>308</v>
      </c>
      <c r="C331" s="48"/>
      <c r="D331" s="49"/>
      <c r="E331" s="48"/>
      <c r="F331" s="48"/>
      <c r="G331" s="50"/>
      <c r="H331" s="50"/>
      <c r="I331" s="50"/>
      <c r="J331" s="50"/>
      <c r="K331" s="50"/>
      <c r="L331" s="43">
        <f t="shared" si="13"/>
        <v>0</v>
      </c>
      <c r="M331" s="50"/>
      <c r="N331" s="50"/>
      <c r="O331" s="50"/>
      <c r="P331" s="86">
        <f t="shared" si="14"/>
        <v>0</v>
      </c>
      <c r="Q331" s="319" t="str">
        <f t="shared" si="12"/>
        <v/>
      </c>
      <c r="R331" s="320"/>
    </row>
    <row r="332" spans="2:18" s="9" customFormat="1" ht="15" hidden="1" x14ac:dyDescent="0.2">
      <c r="B332" s="82">
        <v>309</v>
      </c>
      <c r="C332" s="48"/>
      <c r="D332" s="49"/>
      <c r="E332" s="48"/>
      <c r="F332" s="48"/>
      <c r="G332" s="50"/>
      <c r="H332" s="50"/>
      <c r="I332" s="50"/>
      <c r="J332" s="50"/>
      <c r="K332" s="50"/>
      <c r="L332" s="43">
        <f t="shared" si="13"/>
        <v>0</v>
      </c>
      <c r="M332" s="50"/>
      <c r="N332" s="50"/>
      <c r="O332" s="50"/>
      <c r="P332" s="86">
        <f t="shared" si="14"/>
        <v>0</v>
      </c>
      <c r="Q332" s="319" t="str">
        <f t="shared" si="12"/>
        <v/>
      </c>
      <c r="R332" s="320"/>
    </row>
    <row r="333" spans="2:18" s="9" customFormat="1" ht="15" hidden="1" x14ac:dyDescent="0.2">
      <c r="B333" s="82">
        <v>310</v>
      </c>
      <c r="C333" s="48"/>
      <c r="D333" s="49"/>
      <c r="E333" s="48"/>
      <c r="F333" s="48"/>
      <c r="G333" s="50"/>
      <c r="H333" s="50"/>
      <c r="I333" s="50"/>
      <c r="J333" s="50"/>
      <c r="K333" s="50"/>
      <c r="L333" s="43">
        <f t="shared" si="13"/>
        <v>0</v>
      </c>
      <c r="M333" s="50"/>
      <c r="N333" s="50"/>
      <c r="O333" s="50"/>
      <c r="P333" s="86">
        <f t="shared" si="14"/>
        <v>0</v>
      </c>
      <c r="Q333" s="319" t="str">
        <f t="shared" si="12"/>
        <v/>
      </c>
      <c r="R333" s="320"/>
    </row>
    <row r="334" spans="2:18" s="9" customFormat="1" ht="15" hidden="1" x14ac:dyDescent="0.2">
      <c r="B334" s="82">
        <v>311</v>
      </c>
      <c r="C334" s="48"/>
      <c r="D334" s="49"/>
      <c r="E334" s="48"/>
      <c r="F334" s="48"/>
      <c r="G334" s="50"/>
      <c r="H334" s="50"/>
      <c r="I334" s="50"/>
      <c r="J334" s="50"/>
      <c r="K334" s="50"/>
      <c r="L334" s="43">
        <f t="shared" si="13"/>
        <v>0</v>
      </c>
      <c r="M334" s="50"/>
      <c r="N334" s="50"/>
      <c r="O334" s="50"/>
      <c r="P334" s="86">
        <f t="shared" si="14"/>
        <v>0</v>
      </c>
      <c r="Q334" s="319" t="str">
        <f t="shared" si="12"/>
        <v/>
      </c>
      <c r="R334" s="320"/>
    </row>
    <row r="335" spans="2:18" s="9" customFormat="1" ht="15" hidden="1" x14ac:dyDescent="0.2">
      <c r="B335" s="82">
        <v>312</v>
      </c>
      <c r="C335" s="48"/>
      <c r="D335" s="49"/>
      <c r="E335" s="48"/>
      <c r="F335" s="48"/>
      <c r="G335" s="50"/>
      <c r="H335" s="50"/>
      <c r="I335" s="50"/>
      <c r="J335" s="50"/>
      <c r="K335" s="50"/>
      <c r="L335" s="43">
        <f t="shared" si="13"/>
        <v>0</v>
      </c>
      <c r="M335" s="50"/>
      <c r="N335" s="50"/>
      <c r="O335" s="50"/>
      <c r="P335" s="86">
        <f t="shared" si="14"/>
        <v>0</v>
      </c>
      <c r="Q335" s="319" t="str">
        <f t="shared" si="12"/>
        <v/>
      </c>
      <c r="R335" s="320"/>
    </row>
    <row r="336" spans="2:18" s="9" customFormat="1" ht="15" hidden="1" x14ac:dyDescent="0.2">
      <c r="B336" s="82">
        <v>313</v>
      </c>
      <c r="C336" s="48"/>
      <c r="D336" s="49"/>
      <c r="E336" s="48"/>
      <c r="F336" s="48"/>
      <c r="G336" s="50"/>
      <c r="H336" s="50"/>
      <c r="I336" s="50"/>
      <c r="J336" s="50"/>
      <c r="K336" s="50"/>
      <c r="L336" s="43">
        <f t="shared" si="13"/>
        <v>0</v>
      </c>
      <c r="M336" s="50"/>
      <c r="N336" s="50"/>
      <c r="O336" s="50"/>
      <c r="P336" s="86">
        <f t="shared" si="14"/>
        <v>0</v>
      </c>
      <c r="Q336" s="319" t="str">
        <f t="shared" si="12"/>
        <v/>
      </c>
      <c r="R336" s="320"/>
    </row>
    <row r="337" spans="2:18" s="9" customFormat="1" ht="15" hidden="1" x14ac:dyDescent="0.2">
      <c r="B337" s="82">
        <v>314</v>
      </c>
      <c r="C337" s="48"/>
      <c r="D337" s="49"/>
      <c r="E337" s="48"/>
      <c r="F337" s="48"/>
      <c r="G337" s="50"/>
      <c r="H337" s="50"/>
      <c r="I337" s="50"/>
      <c r="J337" s="50"/>
      <c r="K337" s="50"/>
      <c r="L337" s="43">
        <f t="shared" si="13"/>
        <v>0</v>
      </c>
      <c r="M337" s="50"/>
      <c r="N337" s="50"/>
      <c r="O337" s="50"/>
      <c r="P337" s="86">
        <f t="shared" si="14"/>
        <v>0</v>
      </c>
      <c r="Q337" s="319" t="str">
        <f t="shared" si="12"/>
        <v/>
      </c>
      <c r="R337" s="320"/>
    </row>
    <row r="338" spans="2:18" s="9" customFormat="1" ht="15" hidden="1" x14ac:dyDescent="0.2">
      <c r="B338" s="82">
        <v>315</v>
      </c>
      <c r="C338" s="48"/>
      <c r="D338" s="49"/>
      <c r="E338" s="48"/>
      <c r="F338" s="48"/>
      <c r="G338" s="50"/>
      <c r="H338" s="50"/>
      <c r="I338" s="50"/>
      <c r="J338" s="50"/>
      <c r="K338" s="50"/>
      <c r="L338" s="43">
        <f t="shared" si="13"/>
        <v>0</v>
      </c>
      <c r="M338" s="50"/>
      <c r="N338" s="50"/>
      <c r="O338" s="50"/>
      <c r="P338" s="86">
        <f t="shared" si="14"/>
        <v>0</v>
      </c>
      <c r="Q338" s="319" t="str">
        <f t="shared" si="12"/>
        <v/>
      </c>
      <c r="R338" s="320"/>
    </row>
    <row r="339" spans="2:18" s="9" customFormat="1" ht="15" hidden="1" x14ac:dyDescent="0.2">
      <c r="B339" s="82">
        <v>316</v>
      </c>
      <c r="C339" s="48"/>
      <c r="D339" s="49"/>
      <c r="E339" s="48"/>
      <c r="F339" s="48"/>
      <c r="G339" s="50"/>
      <c r="H339" s="50"/>
      <c r="I339" s="50"/>
      <c r="J339" s="50"/>
      <c r="K339" s="50"/>
      <c r="L339" s="43">
        <f t="shared" si="13"/>
        <v>0</v>
      </c>
      <c r="M339" s="50"/>
      <c r="N339" s="50"/>
      <c r="O339" s="50"/>
      <c r="P339" s="86">
        <f t="shared" si="14"/>
        <v>0</v>
      </c>
      <c r="Q339" s="319" t="str">
        <f t="shared" si="12"/>
        <v/>
      </c>
      <c r="R339" s="320"/>
    </row>
    <row r="340" spans="2:18" s="9" customFormat="1" ht="15" hidden="1" x14ac:dyDescent="0.2">
      <c r="B340" s="82">
        <v>317</v>
      </c>
      <c r="C340" s="48"/>
      <c r="D340" s="49"/>
      <c r="E340" s="48"/>
      <c r="F340" s="48"/>
      <c r="G340" s="50"/>
      <c r="H340" s="50"/>
      <c r="I340" s="50"/>
      <c r="J340" s="50"/>
      <c r="K340" s="50"/>
      <c r="L340" s="43">
        <f t="shared" si="13"/>
        <v>0</v>
      </c>
      <c r="M340" s="50"/>
      <c r="N340" s="50"/>
      <c r="O340" s="50"/>
      <c r="P340" s="86">
        <f t="shared" si="14"/>
        <v>0</v>
      </c>
      <c r="Q340" s="319" t="str">
        <f t="shared" si="12"/>
        <v/>
      </c>
      <c r="R340" s="320"/>
    </row>
    <row r="341" spans="2:18" s="9" customFormat="1" ht="15" hidden="1" x14ac:dyDescent="0.2">
      <c r="B341" s="82">
        <v>318</v>
      </c>
      <c r="C341" s="48"/>
      <c r="D341" s="49"/>
      <c r="E341" s="48"/>
      <c r="F341" s="48"/>
      <c r="G341" s="50"/>
      <c r="H341" s="50"/>
      <c r="I341" s="50"/>
      <c r="J341" s="50"/>
      <c r="K341" s="50"/>
      <c r="L341" s="43">
        <f t="shared" si="13"/>
        <v>0</v>
      </c>
      <c r="M341" s="50"/>
      <c r="N341" s="50"/>
      <c r="O341" s="50"/>
      <c r="P341" s="86">
        <f t="shared" si="14"/>
        <v>0</v>
      </c>
      <c r="Q341" s="319" t="str">
        <f t="shared" si="12"/>
        <v/>
      </c>
      <c r="R341" s="320"/>
    </row>
    <row r="342" spans="2:18" s="9" customFormat="1" ht="15" hidden="1" x14ac:dyDescent="0.2">
      <c r="B342" s="82">
        <v>319</v>
      </c>
      <c r="C342" s="48"/>
      <c r="D342" s="49"/>
      <c r="E342" s="48"/>
      <c r="F342" s="48"/>
      <c r="G342" s="50"/>
      <c r="H342" s="50"/>
      <c r="I342" s="50"/>
      <c r="J342" s="50"/>
      <c r="K342" s="50"/>
      <c r="L342" s="43">
        <f t="shared" si="13"/>
        <v>0</v>
      </c>
      <c r="M342" s="50"/>
      <c r="N342" s="50"/>
      <c r="O342" s="50"/>
      <c r="P342" s="86">
        <f t="shared" si="14"/>
        <v>0</v>
      </c>
      <c r="Q342" s="319" t="str">
        <f t="shared" si="12"/>
        <v/>
      </c>
      <c r="R342" s="320"/>
    </row>
    <row r="343" spans="2:18" s="9" customFormat="1" ht="15" hidden="1" x14ac:dyDescent="0.2">
      <c r="B343" s="82">
        <v>320</v>
      </c>
      <c r="C343" s="48"/>
      <c r="D343" s="49"/>
      <c r="E343" s="48"/>
      <c r="F343" s="48"/>
      <c r="G343" s="50"/>
      <c r="H343" s="50"/>
      <c r="I343" s="50"/>
      <c r="J343" s="50"/>
      <c r="K343" s="50"/>
      <c r="L343" s="43">
        <f t="shared" si="13"/>
        <v>0</v>
      </c>
      <c r="M343" s="50"/>
      <c r="N343" s="50"/>
      <c r="O343" s="50"/>
      <c r="P343" s="86">
        <f t="shared" si="14"/>
        <v>0</v>
      </c>
      <c r="Q343" s="319" t="str">
        <f t="shared" si="12"/>
        <v/>
      </c>
      <c r="R343" s="320"/>
    </row>
    <row r="344" spans="2:18" s="9" customFormat="1" ht="15" hidden="1" x14ac:dyDescent="0.2">
      <c r="B344" s="82">
        <v>321</v>
      </c>
      <c r="C344" s="48"/>
      <c r="D344" s="49"/>
      <c r="E344" s="48"/>
      <c r="F344" s="48"/>
      <c r="G344" s="50"/>
      <c r="H344" s="50"/>
      <c r="I344" s="50"/>
      <c r="J344" s="50"/>
      <c r="K344" s="50"/>
      <c r="L344" s="43">
        <f t="shared" si="13"/>
        <v>0</v>
      </c>
      <c r="M344" s="50"/>
      <c r="N344" s="50"/>
      <c r="O344" s="50"/>
      <c r="P344" s="86">
        <f t="shared" si="14"/>
        <v>0</v>
      </c>
      <c r="Q344" s="319" t="str">
        <f t="shared" ref="Q344:Q407" si="15">IF(P344&lt;&gt;G344,"EXISTE UNA DIFERENCIA EN LA INFORMACION DE LOS PRESUPUESTOS, EL TOTAL DE LOS INSUMOS DEBERA SER IGUAL AL PRESUPUESTO BASE, TAMBIEN DEBERÁ VERIFICAR LA INFORMACION DE APROBADO ","")</f>
        <v/>
      </c>
      <c r="R344" s="320"/>
    </row>
    <row r="345" spans="2:18" s="9" customFormat="1" ht="15" hidden="1" x14ac:dyDescent="0.2">
      <c r="B345" s="82">
        <v>322</v>
      </c>
      <c r="C345" s="48"/>
      <c r="D345" s="49"/>
      <c r="E345" s="48"/>
      <c r="F345" s="48"/>
      <c r="G345" s="50"/>
      <c r="H345" s="50"/>
      <c r="I345" s="50"/>
      <c r="J345" s="50"/>
      <c r="K345" s="50"/>
      <c r="L345" s="43">
        <f t="shared" si="13"/>
        <v>0</v>
      </c>
      <c r="M345" s="50"/>
      <c r="N345" s="50"/>
      <c r="O345" s="50"/>
      <c r="P345" s="86">
        <f t="shared" si="14"/>
        <v>0</v>
      </c>
      <c r="Q345" s="319" t="str">
        <f t="shared" si="15"/>
        <v/>
      </c>
      <c r="R345" s="320"/>
    </row>
    <row r="346" spans="2:18" s="9" customFormat="1" ht="15" hidden="1" x14ac:dyDescent="0.2">
      <c r="B346" s="82">
        <v>323</v>
      </c>
      <c r="C346" s="48"/>
      <c r="D346" s="49"/>
      <c r="E346" s="48"/>
      <c r="F346" s="48"/>
      <c r="G346" s="50"/>
      <c r="H346" s="50"/>
      <c r="I346" s="50"/>
      <c r="J346" s="50"/>
      <c r="K346" s="50"/>
      <c r="L346" s="43">
        <f t="shared" ref="L346:L409" si="16">H346+I346+J346+K346</f>
        <v>0</v>
      </c>
      <c r="M346" s="50"/>
      <c r="N346" s="50"/>
      <c r="O346" s="50"/>
      <c r="P346" s="86">
        <f t="shared" ref="P346:P409" si="17">SUM(M346:O346)</f>
        <v>0</v>
      </c>
      <c r="Q346" s="319" t="str">
        <f t="shared" si="15"/>
        <v/>
      </c>
      <c r="R346" s="320"/>
    </row>
    <row r="347" spans="2:18" s="9" customFormat="1" ht="15" hidden="1" x14ac:dyDescent="0.2">
      <c r="B347" s="82">
        <v>324</v>
      </c>
      <c r="C347" s="48"/>
      <c r="D347" s="49"/>
      <c r="E347" s="48"/>
      <c r="F347" s="48"/>
      <c r="G347" s="50"/>
      <c r="H347" s="50"/>
      <c r="I347" s="50"/>
      <c r="J347" s="50"/>
      <c r="K347" s="50"/>
      <c r="L347" s="43">
        <f t="shared" si="16"/>
        <v>0</v>
      </c>
      <c r="M347" s="50"/>
      <c r="N347" s="50"/>
      <c r="O347" s="50"/>
      <c r="P347" s="86">
        <f t="shared" si="17"/>
        <v>0</v>
      </c>
      <c r="Q347" s="319" t="str">
        <f t="shared" si="15"/>
        <v/>
      </c>
      <c r="R347" s="320"/>
    </row>
    <row r="348" spans="2:18" s="9" customFormat="1" ht="15" hidden="1" x14ac:dyDescent="0.2">
      <c r="B348" s="82">
        <v>325</v>
      </c>
      <c r="C348" s="48"/>
      <c r="D348" s="49"/>
      <c r="E348" s="48"/>
      <c r="F348" s="48"/>
      <c r="G348" s="50"/>
      <c r="H348" s="50"/>
      <c r="I348" s="50"/>
      <c r="J348" s="50"/>
      <c r="K348" s="50"/>
      <c r="L348" s="43">
        <f t="shared" si="16"/>
        <v>0</v>
      </c>
      <c r="M348" s="50"/>
      <c r="N348" s="50"/>
      <c r="O348" s="50"/>
      <c r="P348" s="86">
        <f t="shared" si="17"/>
        <v>0</v>
      </c>
      <c r="Q348" s="319" t="str">
        <f t="shared" si="15"/>
        <v/>
      </c>
      <c r="R348" s="320"/>
    </row>
    <row r="349" spans="2:18" s="9" customFormat="1" ht="15" hidden="1" x14ac:dyDescent="0.2">
      <c r="B349" s="82">
        <v>326</v>
      </c>
      <c r="C349" s="48"/>
      <c r="D349" s="49"/>
      <c r="E349" s="48"/>
      <c r="F349" s="48"/>
      <c r="G349" s="50"/>
      <c r="H349" s="50"/>
      <c r="I349" s="50"/>
      <c r="J349" s="50"/>
      <c r="K349" s="50"/>
      <c r="L349" s="43">
        <f t="shared" si="16"/>
        <v>0</v>
      </c>
      <c r="M349" s="50"/>
      <c r="N349" s="50"/>
      <c r="O349" s="50"/>
      <c r="P349" s="86">
        <f t="shared" si="17"/>
        <v>0</v>
      </c>
      <c r="Q349" s="319" t="str">
        <f t="shared" si="15"/>
        <v/>
      </c>
      <c r="R349" s="320"/>
    </row>
    <row r="350" spans="2:18" s="9" customFormat="1" ht="15" hidden="1" x14ac:dyDescent="0.2">
      <c r="B350" s="82">
        <v>327</v>
      </c>
      <c r="C350" s="48"/>
      <c r="D350" s="49"/>
      <c r="E350" s="48"/>
      <c r="F350" s="48"/>
      <c r="G350" s="50"/>
      <c r="H350" s="50"/>
      <c r="I350" s="50"/>
      <c r="J350" s="50"/>
      <c r="K350" s="50"/>
      <c r="L350" s="43">
        <f t="shared" si="16"/>
        <v>0</v>
      </c>
      <c r="M350" s="50"/>
      <c r="N350" s="50"/>
      <c r="O350" s="50"/>
      <c r="P350" s="86">
        <f t="shared" si="17"/>
        <v>0</v>
      </c>
      <c r="Q350" s="319" t="str">
        <f t="shared" si="15"/>
        <v/>
      </c>
      <c r="R350" s="320"/>
    </row>
    <row r="351" spans="2:18" s="9" customFormat="1" ht="15" hidden="1" x14ac:dyDescent="0.2">
      <c r="B351" s="82">
        <v>328</v>
      </c>
      <c r="C351" s="48"/>
      <c r="D351" s="49"/>
      <c r="E351" s="48"/>
      <c r="F351" s="48"/>
      <c r="G351" s="50"/>
      <c r="H351" s="50"/>
      <c r="I351" s="50"/>
      <c r="J351" s="50"/>
      <c r="K351" s="50"/>
      <c r="L351" s="43">
        <f t="shared" si="16"/>
        <v>0</v>
      </c>
      <c r="M351" s="50"/>
      <c r="N351" s="50"/>
      <c r="O351" s="50"/>
      <c r="P351" s="86">
        <f t="shared" si="17"/>
        <v>0</v>
      </c>
      <c r="Q351" s="319" t="str">
        <f t="shared" si="15"/>
        <v/>
      </c>
      <c r="R351" s="320"/>
    </row>
    <row r="352" spans="2:18" s="9" customFormat="1" ht="15" hidden="1" x14ac:dyDescent="0.2">
      <c r="B352" s="82">
        <v>329</v>
      </c>
      <c r="C352" s="48"/>
      <c r="D352" s="49"/>
      <c r="E352" s="48"/>
      <c r="F352" s="48"/>
      <c r="G352" s="50"/>
      <c r="H352" s="50"/>
      <c r="I352" s="50"/>
      <c r="J352" s="50"/>
      <c r="K352" s="50"/>
      <c r="L352" s="43">
        <f t="shared" si="16"/>
        <v>0</v>
      </c>
      <c r="M352" s="50"/>
      <c r="N352" s="50"/>
      <c r="O352" s="50"/>
      <c r="P352" s="86">
        <f t="shared" si="17"/>
        <v>0</v>
      </c>
      <c r="Q352" s="319" t="str">
        <f t="shared" si="15"/>
        <v/>
      </c>
      <c r="R352" s="320"/>
    </row>
    <row r="353" spans="2:18" s="9" customFormat="1" ht="15" hidden="1" x14ac:dyDescent="0.2">
      <c r="B353" s="82">
        <v>330</v>
      </c>
      <c r="C353" s="48"/>
      <c r="D353" s="49"/>
      <c r="E353" s="48"/>
      <c r="F353" s="48"/>
      <c r="G353" s="50"/>
      <c r="H353" s="50"/>
      <c r="I353" s="50"/>
      <c r="J353" s="50"/>
      <c r="K353" s="50"/>
      <c r="L353" s="43">
        <f t="shared" si="16"/>
        <v>0</v>
      </c>
      <c r="M353" s="50"/>
      <c r="N353" s="50"/>
      <c r="O353" s="50"/>
      <c r="P353" s="86">
        <f t="shared" si="17"/>
        <v>0</v>
      </c>
      <c r="Q353" s="319" t="str">
        <f t="shared" si="15"/>
        <v/>
      </c>
      <c r="R353" s="320"/>
    </row>
    <row r="354" spans="2:18" s="9" customFormat="1" ht="15" hidden="1" x14ac:dyDescent="0.2">
      <c r="B354" s="82">
        <v>331</v>
      </c>
      <c r="C354" s="48"/>
      <c r="D354" s="49"/>
      <c r="E354" s="48"/>
      <c r="F354" s="48"/>
      <c r="G354" s="50"/>
      <c r="H354" s="50"/>
      <c r="I354" s="50"/>
      <c r="J354" s="50"/>
      <c r="K354" s="50"/>
      <c r="L354" s="43">
        <f t="shared" si="16"/>
        <v>0</v>
      </c>
      <c r="M354" s="50"/>
      <c r="N354" s="50"/>
      <c r="O354" s="50"/>
      <c r="P354" s="86">
        <f t="shared" si="17"/>
        <v>0</v>
      </c>
      <c r="Q354" s="319" t="str">
        <f t="shared" si="15"/>
        <v/>
      </c>
      <c r="R354" s="320"/>
    </row>
    <row r="355" spans="2:18" s="9" customFormat="1" ht="15" hidden="1" x14ac:dyDescent="0.2">
      <c r="B355" s="82">
        <v>332</v>
      </c>
      <c r="C355" s="48"/>
      <c r="D355" s="49"/>
      <c r="E355" s="48"/>
      <c r="F355" s="48"/>
      <c r="G355" s="50"/>
      <c r="H355" s="50"/>
      <c r="I355" s="50"/>
      <c r="J355" s="50"/>
      <c r="K355" s="50"/>
      <c r="L355" s="43">
        <f t="shared" si="16"/>
        <v>0</v>
      </c>
      <c r="M355" s="50"/>
      <c r="N355" s="50"/>
      <c r="O355" s="50"/>
      <c r="P355" s="86">
        <f t="shared" si="17"/>
        <v>0</v>
      </c>
      <c r="Q355" s="319" t="str">
        <f t="shared" si="15"/>
        <v/>
      </c>
      <c r="R355" s="320"/>
    </row>
    <row r="356" spans="2:18" s="9" customFormat="1" ht="15" hidden="1" x14ac:dyDescent="0.2">
      <c r="B356" s="82">
        <v>333</v>
      </c>
      <c r="C356" s="48"/>
      <c r="D356" s="49"/>
      <c r="E356" s="48"/>
      <c r="F356" s="48"/>
      <c r="G356" s="50"/>
      <c r="H356" s="50"/>
      <c r="I356" s="50"/>
      <c r="J356" s="50"/>
      <c r="K356" s="50"/>
      <c r="L356" s="43">
        <f t="shared" si="16"/>
        <v>0</v>
      </c>
      <c r="M356" s="50"/>
      <c r="N356" s="50"/>
      <c r="O356" s="50"/>
      <c r="P356" s="86">
        <f t="shared" si="17"/>
        <v>0</v>
      </c>
      <c r="Q356" s="319" t="str">
        <f t="shared" si="15"/>
        <v/>
      </c>
      <c r="R356" s="320"/>
    </row>
    <row r="357" spans="2:18" s="9" customFormat="1" ht="15" hidden="1" x14ac:dyDescent="0.2">
      <c r="B357" s="82">
        <v>334</v>
      </c>
      <c r="C357" s="48"/>
      <c r="D357" s="49"/>
      <c r="E357" s="48"/>
      <c r="F357" s="48"/>
      <c r="G357" s="50"/>
      <c r="H357" s="50"/>
      <c r="I357" s="50"/>
      <c r="J357" s="50"/>
      <c r="K357" s="50"/>
      <c r="L357" s="43">
        <f t="shared" si="16"/>
        <v>0</v>
      </c>
      <c r="M357" s="50"/>
      <c r="N357" s="50"/>
      <c r="O357" s="50"/>
      <c r="P357" s="86">
        <f t="shared" si="17"/>
        <v>0</v>
      </c>
      <c r="Q357" s="319" t="str">
        <f t="shared" si="15"/>
        <v/>
      </c>
      <c r="R357" s="320"/>
    </row>
    <row r="358" spans="2:18" s="9" customFormat="1" ht="15" hidden="1" x14ac:dyDescent="0.2">
      <c r="B358" s="82">
        <v>335</v>
      </c>
      <c r="C358" s="48"/>
      <c r="D358" s="49"/>
      <c r="E358" s="48"/>
      <c r="F358" s="48"/>
      <c r="G358" s="50"/>
      <c r="H358" s="50"/>
      <c r="I358" s="50"/>
      <c r="J358" s="50"/>
      <c r="K358" s="50"/>
      <c r="L358" s="43">
        <f t="shared" si="16"/>
        <v>0</v>
      </c>
      <c r="M358" s="50"/>
      <c r="N358" s="50"/>
      <c r="O358" s="50"/>
      <c r="P358" s="86">
        <f t="shared" si="17"/>
        <v>0</v>
      </c>
      <c r="Q358" s="319" t="str">
        <f t="shared" si="15"/>
        <v/>
      </c>
      <c r="R358" s="320"/>
    </row>
    <row r="359" spans="2:18" s="9" customFormat="1" ht="15" hidden="1" x14ac:dyDescent="0.2">
      <c r="B359" s="82">
        <v>336</v>
      </c>
      <c r="C359" s="48"/>
      <c r="D359" s="49"/>
      <c r="E359" s="48"/>
      <c r="F359" s="48"/>
      <c r="G359" s="50"/>
      <c r="H359" s="50"/>
      <c r="I359" s="50"/>
      <c r="J359" s="50"/>
      <c r="K359" s="50"/>
      <c r="L359" s="43">
        <f t="shared" si="16"/>
        <v>0</v>
      </c>
      <c r="M359" s="50"/>
      <c r="N359" s="50"/>
      <c r="O359" s="50"/>
      <c r="P359" s="86">
        <f t="shared" si="17"/>
        <v>0</v>
      </c>
      <c r="Q359" s="319" t="str">
        <f t="shared" si="15"/>
        <v/>
      </c>
      <c r="R359" s="320"/>
    </row>
    <row r="360" spans="2:18" s="9" customFormat="1" ht="15" hidden="1" x14ac:dyDescent="0.2">
      <c r="B360" s="82">
        <v>337</v>
      </c>
      <c r="C360" s="48"/>
      <c r="D360" s="49"/>
      <c r="E360" s="48"/>
      <c r="F360" s="48"/>
      <c r="G360" s="50"/>
      <c r="H360" s="50"/>
      <c r="I360" s="50"/>
      <c r="J360" s="50"/>
      <c r="K360" s="50"/>
      <c r="L360" s="43">
        <f t="shared" si="16"/>
        <v>0</v>
      </c>
      <c r="M360" s="50"/>
      <c r="N360" s="50"/>
      <c r="O360" s="50"/>
      <c r="P360" s="86">
        <f t="shared" si="17"/>
        <v>0</v>
      </c>
      <c r="Q360" s="319" t="str">
        <f t="shared" si="15"/>
        <v/>
      </c>
      <c r="R360" s="320"/>
    </row>
    <row r="361" spans="2:18" s="9" customFormat="1" ht="15" hidden="1" x14ac:dyDescent="0.2">
      <c r="B361" s="82">
        <v>338</v>
      </c>
      <c r="C361" s="48"/>
      <c r="D361" s="49"/>
      <c r="E361" s="48"/>
      <c r="F361" s="48"/>
      <c r="G361" s="50"/>
      <c r="H361" s="50"/>
      <c r="I361" s="50"/>
      <c r="J361" s="50"/>
      <c r="K361" s="50"/>
      <c r="L361" s="43">
        <f t="shared" si="16"/>
        <v>0</v>
      </c>
      <c r="M361" s="50"/>
      <c r="N361" s="50"/>
      <c r="O361" s="50"/>
      <c r="P361" s="86">
        <f t="shared" si="17"/>
        <v>0</v>
      </c>
      <c r="Q361" s="319" t="str">
        <f t="shared" si="15"/>
        <v/>
      </c>
      <c r="R361" s="320"/>
    </row>
    <row r="362" spans="2:18" s="9" customFormat="1" ht="15" hidden="1" x14ac:dyDescent="0.2">
      <c r="B362" s="82">
        <v>339</v>
      </c>
      <c r="C362" s="48"/>
      <c r="D362" s="49"/>
      <c r="E362" s="48"/>
      <c r="F362" s="48"/>
      <c r="G362" s="50"/>
      <c r="H362" s="50"/>
      <c r="I362" s="50"/>
      <c r="J362" s="50"/>
      <c r="K362" s="50"/>
      <c r="L362" s="43">
        <f t="shared" si="16"/>
        <v>0</v>
      </c>
      <c r="M362" s="50"/>
      <c r="N362" s="50"/>
      <c r="O362" s="50"/>
      <c r="P362" s="86">
        <f t="shared" si="17"/>
        <v>0</v>
      </c>
      <c r="Q362" s="319" t="str">
        <f t="shared" si="15"/>
        <v/>
      </c>
      <c r="R362" s="320"/>
    </row>
    <row r="363" spans="2:18" s="9" customFormat="1" ht="15" hidden="1" x14ac:dyDescent="0.2">
      <c r="B363" s="82">
        <v>340</v>
      </c>
      <c r="C363" s="48"/>
      <c r="D363" s="49"/>
      <c r="E363" s="48"/>
      <c r="F363" s="48"/>
      <c r="G363" s="50"/>
      <c r="H363" s="50"/>
      <c r="I363" s="50"/>
      <c r="J363" s="50"/>
      <c r="K363" s="50"/>
      <c r="L363" s="43">
        <f t="shared" si="16"/>
        <v>0</v>
      </c>
      <c r="M363" s="50"/>
      <c r="N363" s="50"/>
      <c r="O363" s="50"/>
      <c r="P363" s="86">
        <f t="shared" si="17"/>
        <v>0</v>
      </c>
      <c r="Q363" s="319" t="str">
        <f t="shared" si="15"/>
        <v/>
      </c>
      <c r="R363" s="320"/>
    </row>
    <row r="364" spans="2:18" s="9" customFormat="1" ht="15" hidden="1" x14ac:dyDescent="0.2">
      <c r="B364" s="82">
        <v>341</v>
      </c>
      <c r="C364" s="48"/>
      <c r="D364" s="49"/>
      <c r="E364" s="48"/>
      <c r="F364" s="48"/>
      <c r="G364" s="50"/>
      <c r="H364" s="50"/>
      <c r="I364" s="50"/>
      <c r="J364" s="50"/>
      <c r="K364" s="50"/>
      <c r="L364" s="43">
        <f t="shared" si="16"/>
        <v>0</v>
      </c>
      <c r="M364" s="50"/>
      <c r="N364" s="50"/>
      <c r="O364" s="50"/>
      <c r="P364" s="86">
        <f t="shared" si="17"/>
        <v>0</v>
      </c>
      <c r="Q364" s="319" t="str">
        <f t="shared" si="15"/>
        <v/>
      </c>
      <c r="R364" s="320"/>
    </row>
    <row r="365" spans="2:18" s="9" customFormat="1" ht="15" hidden="1" x14ac:dyDescent="0.2">
      <c r="B365" s="82">
        <v>342</v>
      </c>
      <c r="C365" s="48"/>
      <c r="D365" s="49"/>
      <c r="E365" s="48"/>
      <c r="F365" s="48"/>
      <c r="G365" s="50"/>
      <c r="H365" s="50"/>
      <c r="I365" s="50"/>
      <c r="J365" s="50"/>
      <c r="K365" s="50"/>
      <c r="L365" s="43">
        <f t="shared" si="16"/>
        <v>0</v>
      </c>
      <c r="M365" s="50"/>
      <c r="N365" s="50"/>
      <c r="O365" s="50"/>
      <c r="P365" s="86">
        <f t="shared" si="17"/>
        <v>0</v>
      </c>
      <c r="Q365" s="319" t="str">
        <f t="shared" si="15"/>
        <v/>
      </c>
      <c r="R365" s="320"/>
    </row>
    <row r="366" spans="2:18" s="9" customFormat="1" ht="15" hidden="1" x14ac:dyDescent="0.2">
      <c r="B366" s="82">
        <v>343</v>
      </c>
      <c r="C366" s="48"/>
      <c r="D366" s="49"/>
      <c r="E366" s="48"/>
      <c r="F366" s="48"/>
      <c r="G366" s="50"/>
      <c r="H366" s="50"/>
      <c r="I366" s="50"/>
      <c r="J366" s="50"/>
      <c r="K366" s="50"/>
      <c r="L366" s="43">
        <f t="shared" si="16"/>
        <v>0</v>
      </c>
      <c r="M366" s="50"/>
      <c r="N366" s="50"/>
      <c r="O366" s="50"/>
      <c r="P366" s="86">
        <f t="shared" si="17"/>
        <v>0</v>
      </c>
      <c r="Q366" s="319" t="str">
        <f t="shared" si="15"/>
        <v/>
      </c>
      <c r="R366" s="320"/>
    </row>
    <row r="367" spans="2:18" s="9" customFormat="1" ht="15" hidden="1" x14ac:dyDescent="0.2">
      <c r="B367" s="82">
        <v>344</v>
      </c>
      <c r="C367" s="48"/>
      <c r="D367" s="49"/>
      <c r="E367" s="48"/>
      <c r="F367" s="48"/>
      <c r="G367" s="50"/>
      <c r="H367" s="50"/>
      <c r="I367" s="50"/>
      <c r="J367" s="50"/>
      <c r="K367" s="50"/>
      <c r="L367" s="43">
        <f t="shared" si="16"/>
        <v>0</v>
      </c>
      <c r="M367" s="50"/>
      <c r="N367" s="50"/>
      <c r="O367" s="50"/>
      <c r="P367" s="86">
        <f t="shared" si="17"/>
        <v>0</v>
      </c>
      <c r="Q367" s="319" t="str">
        <f t="shared" si="15"/>
        <v/>
      </c>
      <c r="R367" s="320"/>
    </row>
    <row r="368" spans="2:18" s="9" customFormat="1" ht="15" hidden="1" x14ac:dyDescent="0.2">
      <c r="B368" s="82">
        <v>345</v>
      </c>
      <c r="C368" s="48"/>
      <c r="D368" s="49"/>
      <c r="E368" s="48"/>
      <c r="F368" s="48"/>
      <c r="G368" s="50"/>
      <c r="H368" s="50"/>
      <c r="I368" s="50"/>
      <c r="J368" s="50"/>
      <c r="K368" s="50"/>
      <c r="L368" s="43">
        <f t="shared" si="16"/>
        <v>0</v>
      </c>
      <c r="M368" s="50"/>
      <c r="N368" s="50"/>
      <c r="O368" s="50"/>
      <c r="P368" s="86">
        <f t="shared" si="17"/>
        <v>0</v>
      </c>
      <c r="Q368" s="319" t="str">
        <f t="shared" si="15"/>
        <v/>
      </c>
      <c r="R368" s="320"/>
    </row>
    <row r="369" spans="2:18" s="9" customFormat="1" ht="15" hidden="1" x14ac:dyDescent="0.2">
      <c r="B369" s="82">
        <v>346</v>
      </c>
      <c r="C369" s="48"/>
      <c r="D369" s="49"/>
      <c r="E369" s="48"/>
      <c r="F369" s="48"/>
      <c r="G369" s="50"/>
      <c r="H369" s="50"/>
      <c r="I369" s="50"/>
      <c r="J369" s="50"/>
      <c r="K369" s="50"/>
      <c r="L369" s="43">
        <f t="shared" si="16"/>
        <v>0</v>
      </c>
      <c r="M369" s="50"/>
      <c r="N369" s="50"/>
      <c r="O369" s="50"/>
      <c r="P369" s="86">
        <f t="shared" si="17"/>
        <v>0</v>
      </c>
      <c r="Q369" s="319" t="str">
        <f t="shared" si="15"/>
        <v/>
      </c>
      <c r="R369" s="320"/>
    </row>
    <row r="370" spans="2:18" s="9" customFormat="1" ht="15" hidden="1" x14ac:dyDescent="0.2">
      <c r="B370" s="82">
        <v>347</v>
      </c>
      <c r="C370" s="48"/>
      <c r="D370" s="49"/>
      <c r="E370" s="48"/>
      <c r="F370" s="48"/>
      <c r="G370" s="50"/>
      <c r="H370" s="50"/>
      <c r="I370" s="50"/>
      <c r="J370" s="50"/>
      <c r="K370" s="50"/>
      <c r="L370" s="43">
        <f t="shared" si="16"/>
        <v>0</v>
      </c>
      <c r="M370" s="50"/>
      <c r="N370" s="50"/>
      <c r="O370" s="50"/>
      <c r="P370" s="86">
        <f t="shared" si="17"/>
        <v>0</v>
      </c>
      <c r="Q370" s="319" t="str">
        <f t="shared" si="15"/>
        <v/>
      </c>
      <c r="R370" s="320"/>
    </row>
    <row r="371" spans="2:18" s="9" customFormat="1" ht="15" hidden="1" x14ac:dyDescent="0.2">
      <c r="B371" s="82">
        <v>348</v>
      </c>
      <c r="C371" s="48"/>
      <c r="D371" s="49"/>
      <c r="E371" s="48"/>
      <c r="F371" s="48"/>
      <c r="G371" s="50"/>
      <c r="H371" s="50"/>
      <c r="I371" s="50"/>
      <c r="J371" s="50"/>
      <c r="K371" s="50"/>
      <c r="L371" s="43">
        <f t="shared" si="16"/>
        <v>0</v>
      </c>
      <c r="M371" s="50"/>
      <c r="N371" s="50"/>
      <c r="O371" s="50"/>
      <c r="P371" s="86">
        <f t="shared" si="17"/>
        <v>0</v>
      </c>
      <c r="Q371" s="319" t="str">
        <f t="shared" si="15"/>
        <v/>
      </c>
      <c r="R371" s="320"/>
    </row>
    <row r="372" spans="2:18" s="9" customFormat="1" ht="15" hidden="1" x14ac:dyDescent="0.2">
      <c r="B372" s="82">
        <v>349</v>
      </c>
      <c r="C372" s="48"/>
      <c r="D372" s="49"/>
      <c r="E372" s="48"/>
      <c r="F372" s="48"/>
      <c r="G372" s="50"/>
      <c r="H372" s="50"/>
      <c r="I372" s="50"/>
      <c r="J372" s="50"/>
      <c r="K372" s="50"/>
      <c r="L372" s="43">
        <f t="shared" si="16"/>
        <v>0</v>
      </c>
      <c r="M372" s="50"/>
      <c r="N372" s="50"/>
      <c r="O372" s="50"/>
      <c r="P372" s="86">
        <f t="shared" si="17"/>
        <v>0</v>
      </c>
      <c r="Q372" s="319" t="str">
        <f t="shared" si="15"/>
        <v/>
      </c>
      <c r="R372" s="320"/>
    </row>
    <row r="373" spans="2:18" s="9" customFormat="1" ht="15" hidden="1" x14ac:dyDescent="0.2">
      <c r="B373" s="82">
        <v>350</v>
      </c>
      <c r="C373" s="48"/>
      <c r="D373" s="49"/>
      <c r="E373" s="48"/>
      <c r="F373" s="48"/>
      <c r="G373" s="50"/>
      <c r="H373" s="50"/>
      <c r="I373" s="50"/>
      <c r="J373" s="50"/>
      <c r="K373" s="50"/>
      <c r="L373" s="43">
        <f t="shared" si="16"/>
        <v>0</v>
      </c>
      <c r="M373" s="50"/>
      <c r="N373" s="50"/>
      <c r="O373" s="50"/>
      <c r="P373" s="86">
        <f t="shared" si="17"/>
        <v>0</v>
      </c>
      <c r="Q373" s="319" t="str">
        <f t="shared" si="15"/>
        <v/>
      </c>
      <c r="R373" s="320"/>
    </row>
    <row r="374" spans="2:18" s="9" customFormat="1" ht="15" hidden="1" x14ac:dyDescent="0.2">
      <c r="B374" s="82">
        <v>351</v>
      </c>
      <c r="C374" s="48"/>
      <c r="D374" s="49"/>
      <c r="E374" s="48"/>
      <c r="F374" s="48"/>
      <c r="G374" s="50"/>
      <c r="H374" s="50"/>
      <c r="I374" s="50"/>
      <c r="J374" s="50"/>
      <c r="K374" s="50"/>
      <c r="L374" s="43">
        <f t="shared" si="16"/>
        <v>0</v>
      </c>
      <c r="M374" s="50"/>
      <c r="N374" s="50"/>
      <c r="O374" s="50"/>
      <c r="P374" s="86">
        <f t="shared" si="17"/>
        <v>0</v>
      </c>
      <c r="Q374" s="319" t="str">
        <f t="shared" si="15"/>
        <v/>
      </c>
      <c r="R374" s="320"/>
    </row>
    <row r="375" spans="2:18" s="9" customFormat="1" ht="15" hidden="1" x14ac:dyDescent="0.2">
      <c r="B375" s="82">
        <v>352</v>
      </c>
      <c r="C375" s="48"/>
      <c r="D375" s="49"/>
      <c r="E375" s="48"/>
      <c r="F375" s="48"/>
      <c r="G375" s="50"/>
      <c r="H375" s="50"/>
      <c r="I375" s="50"/>
      <c r="J375" s="50"/>
      <c r="K375" s="50"/>
      <c r="L375" s="43">
        <f t="shared" si="16"/>
        <v>0</v>
      </c>
      <c r="M375" s="50"/>
      <c r="N375" s="50"/>
      <c r="O375" s="50"/>
      <c r="P375" s="86">
        <f t="shared" si="17"/>
        <v>0</v>
      </c>
      <c r="Q375" s="319" t="str">
        <f t="shared" si="15"/>
        <v/>
      </c>
      <c r="R375" s="320"/>
    </row>
    <row r="376" spans="2:18" s="9" customFormat="1" ht="15" hidden="1" x14ac:dyDescent="0.2">
      <c r="B376" s="82">
        <v>353</v>
      </c>
      <c r="C376" s="48"/>
      <c r="D376" s="49"/>
      <c r="E376" s="48"/>
      <c r="F376" s="48"/>
      <c r="G376" s="50"/>
      <c r="H376" s="50"/>
      <c r="I376" s="50"/>
      <c r="J376" s="50"/>
      <c r="K376" s="50"/>
      <c r="L376" s="43">
        <f t="shared" si="16"/>
        <v>0</v>
      </c>
      <c r="M376" s="50"/>
      <c r="N376" s="50"/>
      <c r="O376" s="50"/>
      <c r="P376" s="86">
        <f t="shared" si="17"/>
        <v>0</v>
      </c>
      <c r="Q376" s="319" t="str">
        <f t="shared" si="15"/>
        <v/>
      </c>
      <c r="R376" s="320"/>
    </row>
    <row r="377" spans="2:18" s="9" customFormat="1" ht="15" hidden="1" x14ac:dyDescent="0.2">
      <c r="B377" s="82">
        <v>354</v>
      </c>
      <c r="C377" s="48"/>
      <c r="D377" s="49"/>
      <c r="E377" s="48"/>
      <c r="F377" s="48"/>
      <c r="G377" s="50"/>
      <c r="H377" s="50"/>
      <c r="I377" s="50"/>
      <c r="J377" s="50"/>
      <c r="K377" s="50"/>
      <c r="L377" s="43">
        <f t="shared" si="16"/>
        <v>0</v>
      </c>
      <c r="M377" s="50"/>
      <c r="N377" s="50"/>
      <c r="O377" s="50"/>
      <c r="P377" s="86">
        <f t="shared" si="17"/>
        <v>0</v>
      </c>
      <c r="Q377" s="319" t="str">
        <f t="shared" si="15"/>
        <v/>
      </c>
      <c r="R377" s="320"/>
    </row>
    <row r="378" spans="2:18" s="9" customFormat="1" ht="15" hidden="1" x14ac:dyDescent="0.2">
      <c r="B378" s="82">
        <v>355</v>
      </c>
      <c r="C378" s="48"/>
      <c r="D378" s="49"/>
      <c r="E378" s="48"/>
      <c r="F378" s="48"/>
      <c r="G378" s="50"/>
      <c r="H378" s="50"/>
      <c r="I378" s="50"/>
      <c r="J378" s="50"/>
      <c r="K378" s="50"/>
      <c r="L378" s="43">
        <f t="shared" si="16"/>
        <v>0</v>
      </c>
      <c r="M378" s="50"/>
      <c r="N378" s="50"/>
      <c r="O378" s="50"/>
      <c r="P378" s="86">
        <f t="shared" si="17"/>
        <v>0</v>
      </c>
      <c r="Q378" s="319" t="str">
        <f t="shared" si="15"/>
        <v/>
      </c>
      <c r="R378" s="320"/>
    </row>
    <row r="379" spans="2:18" s="9" customFormat="1" ht="15" hidden="1" x14ac:dyDescent="0.2">
      <c r="B379" s="82">
        <v>356</v>
      </c>
      <c r="C379" s="48"/>
      <c r="D379" s="49"/>
      <c r="E379" s="48"/>
      <c r="F379" s="48"/>
      <c r="G379" s="50"/>
      <c r="H379" s="50"/>
      <c r="I379" s="50"/>
      <c r="J379" s="50"/>
      <c r="K379" s="50"/>
      <c r="L379" s="43">
        <f t="shared" si="16"/>
        <v>0</v>
      </c>
      <c r="M379" s="50"/>
      <c r="N379" s="50"/>
      <c r="O379" s="50"/>
      <c r="P379" s="86">
        <f t="shared" si="17"/>
        <v>0</v>
      </c>
      <c r="Q379" s="319" t="str">
        <f t="shared" si="15"/>
        <v/>
      </c>
      <c r="R379" s="320"/>
    </row>
    <row r="380" spans="2:18" s="9" customFormat="1" ht="15" hidden="1" x14ac:dyDescent="0.2">
      <c r="B380" s="82">
        <v>357</v>
      </c>
      <c r="C380" s="48"/>
      <c r="D380" s="49"/>
      <c r="E380" s="48"/>
      <c r="F380" s="48"/>
      <c r="G380" s="50"/>
      <c r="H380" s="50"/>
      <c r="I380" s="50"/>
      <c r="J380" s="50"/>
      <c r="K380" s="50"/>
      <c r="L380" s="43">
        <f t="shared" si="16"/>
        <v>0</v>
      </c>
      <c r="M380" s="50"/>
      <c r="N380" s="50"/>
      <c r="O380" s="50"/>
      <c r="P380" s="86">
        <f t="shared" si="17"/>
        <v>0</v>
      </c>
      <c r="Q380" s="319" t="str">
        <f t="shared" si="15"/>
        <v/>
      </c>
      <c r="R380" s="320"/>
    </row>
    <row r="381" spans="2:18" s="9" customFormat="1" ht="15" hidden="1" x14ac:dyDescent="0.2">
      <c r="B381" s="82">
        <v>358</v>
      </c>
      <c r="C381" s="48"/>
      <c r="D381" s="49"/>
      <c r="E381" s="48"/>
      <c r="F381" s="48"/>
      <c r="G381" s="50"/>
      <c r="H381" s="50"/>
      <c r="I381" s="50"/>
      <c r="J381" s="50"/>
      <c r="K381" s="50"/>
      <c r="L381" s="43">
        <f t="shared" si="16"/>
        <v>0</v>
      </c>
      <c r="M381" s="50"/>
      <c r="N381" s="50"/>
      <c r="O381" s="50"/>
      <c r="P381" s="86">
        <f t="shared" si="17"/>
        <v>0</v>
      </c>
      <c r="Q381" s="319" t="str">
        <f t="shared" si="15"/>
        <v/>
      </c>
      <c r="R381" s="320"/>
    </row>
    <row r="382" spans="2:18" s="9" customFormat="1" ht="15" hidden="1" x14ac:dyDescent="0.2">
      <c r="B382" s="82">
        <v>359</v>
      </c>
      <c r="C382" s="48"/>
      <c r="D382" s="49"/>
      <c r="E382" s="48"/>
      <c r="F382" s="48"/>
      <c r="G382" s="50"/>
      <c r="H382" s="50"/>
      <c r="I382" s="50"/>
      <c r="J382" s="50"/>
      <c r="K382" s="50"/>
      <c r="L382" s="43">
        <f t="shared" si="16"/>
        <v>0</v>
      </c>
      <c r="M382" s="50"/>
      <c r="N382" s="50"/>
      <c r="O382" s="50"/>
      <c r="P382" s="86">
        <f t="shared" si="17"/>
        <v>0</v>
      </c>
      <c r="Q382" s="319" t="str">
        <f t="shared" si="15"/>
        <v/>
      </c>
      <c r="R382" s="320"/>
    </row>
    <row r="383" spans="2:18" s="9" customFormat="1" ht="15" hidden="1" x14ac:dyDescent="0.2">
      <c r="B383" s="82">
        <v>360</v>
      </c>
      <c r="C383" s="48"/>
      <c r="D383" s="49"/>
      <c r="E383" s="48"/>
      <c r="F383" s="48"/>
      <c r="G383" s="50"/>
      <c r="H383" s="50"/>
      <c r="I383" s="50"/>
      <c r="J383" s="50"/>
      <c r="K383" s="50"/>
      <c r="L383" s="43">
        <f t="shared" si="16"/>
        <v>0</v>
      </c>
      <c r="M383" s="50"/>
      <c r="N383" s="50"/>
      <c r="O383" s="50"/>
      <c r="P383" s="86">
        <f t="shared" si="17"/>
        <v>0</v>
      </c>
      <c r="Q383" s="319" t="str">
        <f t="shared" si="15"/>
        <v/>
      </c>
      <c r="R383" s="320"/>
    </row>
    <row r="384" spans="2:18" s="9" customFormat="1" ht="15" hidden="1" x14ac:dyDescent="0.2">
      <c r="B384" s="82">
        <v>361</v>
      </c>
      <c r="C384" s="48"/>
      <c r="D384" s="49"/>
      <c r="E384" s="48"/>
      <c r="F384" s="48"/>
      <c r="G384" s="50"/>
      <c r="H384" s="50"/>
      <c r="I384" s="50"/>
      <c r="J384" s="50"/>
      <c r="K384" s="50"/>
      <c r="L384" s="43">
        <f t="shared" si="16"/>
        <v>0</v>
      </c>
      <c r="M384" s="50"/>
      <c r="N384" s="50"/>
      <c r="O384" s="50"/>
      <c r="P384" s="86">
        <f t="shared" si="17"/>
        <v>0</v>
      </c>
      <c r="Q384" s="319" t="str">
        <f t="shared" si="15"/>
        <v/>
      </c>
      <c r="R384" s="320"/>
    </row>
    <row r="385" spans="2:18" s="9" customFormat="1" ht="15" hidden="1" x14ac:dyDescent="0.2">
      <c r="B385" s="82">
        <v>362</v>
      </c>
      <c r="C385" s="48"/>
      <c r="D385" s="49"/>
      <c r="E385" s="48"/>
      <c r="F385" s="48"/>
      <c r="G385" s="50"/>
      <c r="H385" s="50"/>
      <c r="I385" s="50"/>
      <c r="J385" s="50"/>
      <c r="K385" s="50"/>
      <c r="L385" s="43">
        <f t="shared" si="16"/>
        <v>0</v>
      </c>
      <c r="M385" s="50"/>
      <c r="N385" s="50"/>
      <c r="O385" s="50"/>
      <c r="P385" s="86">
        <f t="shared" si="17"/>
        <v>0</v>
      </c>
      <c r="Q385" s="319" t="str">
        <f t="shared" si="15"/>
        <v/>
      </c>
      <c r="R385" s="320"/>
    </row>
    <row r="386" spans="2:18" s="9" customFormat="1" ht="15" hidden="1" x14ac:dyDescent="0.2">
      <c r="B386" s="82">
        <v>363</v>
      </c>
      <c r="C386" s="48"/>
      <c r="D386" s="49"/>
      <c r="E386" s="48"/>
      <c r="F386" s="48"/>
      <c r="G386" s="50"/>
      <c r="H386" s="50"/>
      <c r="I386" s="50"/>
      <c r="J386" s="50"/>
      <c r="K386" s="50"/>
      <c r="L386" s="43">
        <f t="shared" si="16"/>
        <v>0</v>
      </c>
      <c r="M386" s="50"/>
      <c r="N386" s="50"/>
      <c r="O386" s="50"/>
      <c r="P386" s="86">
        <f t="shared" si="17"/>
        <v>0</v>
      </c>
      <c r="Q386" s="319" t="str">
        <f t="shared" si="15"/>
        <v/>
      </c>
      <c r="R386" s="320"/>
    </row>
    <row r="387" spans="2:18" s="9" customFormat="1" ht="15" hidden="1" x14ac:dyDescent="0.2">
      <c r="B387" s="82">
        <v>364</v>
      </c>
      <c r="C387" s="48"/>
      <c r="D387" s="49"/>
      <c r="E387" s="48"/>
      <c r="F387" s="48"/>
      <c r="G387" s="50"/>
      <c r="H387" s="50"/>
      <c r="I387" s="50"/>
      <c r="J387" s="50"/>
      <c r="K387" s="50"/>
      <c r="L387" s="43">
        <f t="shared" si="16"/>
        <v>0</v>
      </c>
      <c r="M387" s="50"/>
      <c r="N387" s="50"/>
      <c r="O387" s="50"/>
      <c r="P387" s="86">
        <f t="shared" si="17"/>
        <v>0</v>
      </c>
      <c r="Q387" s="319" t="str">
        <f t="shared" si="15"/>
        <v/>
      </c>
      <c r="R387" s="320"/>
    </row>
    <row r="388" spans="2:18" s="9" customFormat="1" ht="15" hidden="1" x14ac:dyDescent="0.2">
      <c r="B388" s="82">
        <v>365</v>
      </c>
      <c r="C388" s="48"/>
      <c r="D388" s="49"/>
      <c r="E388" s="48"/>
      <c r="F388" s="48"/>
      <c r="G388" s="50"/>
      <c r="H388" s="50"/>
      <c r="I388" s="50"/>
      <c r="J388" s="50"/>
      <c r="K388" s="50"/>
      <c r="L388" s="43">
        <f t="shared" si="16"/>
        <v>0</v>
      </c>
      <c r="M388" s="50"/>
      <c r="N388" s="50"/>
      <c r="O388" s="50"/>
      <c r="P388" s="86">
        <f t="shared" si="17"/>
        <v>0</v>
      </c>
      <c r="Q388" s="319" t="str">
        <f t="shared" si="15"/>
        <v/>
      </c>
      <c r="R388" s="320"/>
    </row>
    <row r="389" spans="2:18" s="9" customFormat="1" ht="15" hidden="1" x14ac:dyDescent="0.2">
      <c r="B389" s="82">
        <v>366</v>
      </c>
      <c r="C389" s="48"/>
      <c r="D389" s="49"/>
      <c r="E389" s="48"/>
      <c r="F389" s="48"/>
      <c r="G389" s="50"/>
      <c r="H389" s="50"/>
      <c r="I389" s="50"/>
      <c r="J389" s="50"/>
      <c r="K389" s="50"/>
      <c r="L389" s="43">
        <f t="shared" si="16"/>
        <v>0</v>
      </c>
      <c r="M389" s="50"/>
      <c r="N389" s="50"/>
      <c r="O389" s="50"/>
      <c r="P389" s="86">
        <f t="shared" si="17"/>
        <v>0</v>
      </c>
      <c r="Q389" s="319" t="str">
        <f t="shared" si="15"/>
        <v/>
      </c>
      <c r="R389" s="320"/>
    </row>
    <row r="390" spans="2:18" s="9" customFormat="1" ht="15" hidden="1" x14ac:dyDescent="0.2">
      <c r="B390" s="82">
        <v>367</v>
      </c>
      <c r="C390" s="48"/>
      <c r="D390" s="49"/>
      <c r="E390" s="48"/>
      <c r="F390" s="48"/>
      <c r="G390" s="50"/>
      <c r="H390" s="50"/>
      <c r="I390" s="50"/>
      <c r="J390" s="50"/>
      <c r="K390" s="50"/>
      <c r="L390" s="43">
        <f t="shared" si="16"/>
        <v>0</v>
      </c>
      <c r="M390" s="50"/>
      <c r="N390" s="50"/>
      <c r="O390" s="50"/>
      <c r="P390" s="86">
        <f t="shared" si="17"/>
        <v>0</v>
      </c>
      <c r="Q390" s="319" t="str">
        <f t="shared" si="15"/>
        <v/>
      </c>
      <c r="R390" s="320"/>
    </row>
    <row r="391" spans="2:18" s="9" customFormat="1" ht="15" hidden="1" x14ac:dyDescent="0.2">
      <c r="B391" s="82">
        <v>368</v>
      </c>
      <c r="C391" s="48"/>
      <c r="D391" s="49"/>
      <c r="E391" s="48"/>
      <c r="F391" s="48"/>
      <c r="G391" s="50"/>
      <c r="H391" s="50"/>
      <c r="I391" s="50"/>
      <c r="J391" s="50"/>
      <c r="K391" s="50"/>
      <c r="L391" s="43">
        <f t="shared" si="16"/>
        <v>0</v>
      </c>
      <c r="M391" s="50"/>
      <c r="N391" s="50"/>
      <c r="O391" s="50"/>
      <c r="P391" s="86">
        <f t="shared" si="17"/>
        <v>0</v>
      </c>
      <c r="Q391" s="319" t="str">
        <f t="shared" si="15"/>
        <v/>
      </c>
      <c r="R391" s="320"/>
    </row>
    <row r="392" spans="2:18" s="9" customFormat="1" ht="15" hidden="1" x14ac:dyDescent="0.2">
      <c r="B392" s="82">
        <v>369</v>
      </c>
      <c r="C392" s="48"/>
      <c r="D392" s="49"/>
      <c r="E392" s="48"/>
      <c r="F392" s="48"/>
      <c r="G392" s="50"/>
      <c r="H392" s="50"/>
      <c r="I392" s="50"/>
      <c r="J392" s="50"/>
      <c r="K392" s="50"/>
      <c r="L392" s="43">
        <f t="shared" si="16"/>
        <v>0</v>
      </c>
      <c r="M392" s="50"/>
      <c r="N392" s="50"/>
      <c r="O392" s="50"/>
      <c r="P392" s="86">
        <f t="shared" si="17"/>
        <v>0</v>
      </c>
      <c r="Q392" s="319" t="str">
        <f t="shared" si="15"/>
        <v/>
      </c>
      <c r="R392" s="320"/>
    </row>
    <row r="393" spans="2:18" s="9" customFormat="1" ht="15" hidden="1" x14ac:dyDescent="0.2">
      <c r="B393" s="82">
        <v>370</v>
      </c>
      <c r="C393" s="48"/>
      <c r="D393" s="49"/>
      <c r="E393" s="48"/>
      <c r="F393" s="48"/>
      <c r="G393" s="50"/>
      <c r="H393" s="50"/>
      <c r="I393" s="50"/>
      <c r="J393" s="50"/>
      <c r="K393" s="50"/>
      <c r="L393" s="43">
        <f t="shared" si="16"/>
        <v>0</v>
      </c>
      <c r="M393" s="50"/>
      <c r="N393" s="50"/>
      <c r="O393" s="50"/>
      <c r="P393" s="86">
        <f t="shared" si="17"/>
        <v>0</v>
      </c>
      <c r="Q393" s="319" t="str">
        <f t="shared" si="15"/>
        <v/>
      </c>
      <c r="R393" s="320"/>
    </row>
    <row r="394" spans="2:18" s="9" customFormat="1" ht="15" hidden="1" x14ac:dyDescent="0.2">
      <c r="B394" s="82">
        <v>371</v>
      </c>
      <c r="C394" s="48"/>
      <c r="D394" s="49"/>
      <c r="E394" s="48"/>
      <c r="F394" s="48"/>
      <c r="G394" s="50"/>
      <c r="H394" s="50"/>
      <c r="I394" s="50"/>
      <c r="J394" s="50"/>
      <c r="K394" s="50"/>
      <c r="L394" s="43">
        <f t="shared" si="16"/>
        <v>0</v>
      </c>
      <c r="M394" s="50"/>
      <c r="N394" s="50"/>
      <c r="O394" s="50"/>
      <c r="P394" s="86">
        <f t="shared" si="17"/>
        <v>0</v>
      </c>
      <c r="Q394" s="319" t="str">
        <f t="shared" si="15"/>
        <v/>
      </c>
      <c r="R394" s="320"/>
    </row>
    <row r="395" spans="2:18" s="9" customFormat="1" ht="15" hidden="1" x14ac:dyDescent="0.2">
      <c r="B395" s="82">
        <v>372</v>
      </c>
      <c r="C395" s="48"/>
      <c r="D395" s="49"/>
      <c r="E395" s="48"/>
      <c r="F395" s="48"/>
      <c r="G395" s="50"/>
      <c r="H395" s="50"/>
      <c r="I395" s="50"/>
      <c r="J395" s="50"/>
      <c r="K395" s="50"/>
      <c r="L395" s="43">
        <f t="shared" si="16"/>
        <v>0</v>
      </c>
      <c r="M395" s="50"/>
      <c r="N395" s="50"/>
      <c r="O395" s="50"/>
      <c r="P395" s="86">
        <f t="shared" si="17"/>
        <v>0</v>
      </c>
      <c r="Q395" s="319" t="str">
        <f t="shared" si="15"/>
        <v/>
      </c>
      <c r="R395" s="320"/>
    </row>
    <row r="396" spans="2:18" s="9" customFormat="1" ht="15" hidden="1" x14ac:dyDescent="0.2">
      <c r="B396" s="82">
        <v>373</v>
      </c>
      <c r="C396" s="48"/>
      <c r="D396" s="49"/>
      <c r="E396" s="48"/>
      <c r="F396" s="48"/>
      <c r="G396" s="50"/>
      <c r="H396" s="50"/>
      <c r="I396" s="50"/>
      <c r="J396" s="50"/>
      <c r="K396" s="50"/>
      <c r="L396" s="43">
        <f t="shared" si="16"/>
        <v>0</v>
      </c>
      <c r="M396" s="50"/>
      <c r="N396" s="50"/>
      <c r="O396" s="50"/>
      <c r="P396" s="86">
        <f t="shared" si="17"/>
        <v>0</v>
      </c>
      <c r="Q396" s="319" t="str">
        <f t="shared" si="15"/>
        <v/>
      </c>
      <c r="R396" s="320"/>
    </row>
    <row r="397" spans="2:18" s="9" customFormat="1" ht="15" hidden="1" x14ac:dyDescent="0.2">
      <c r="B397" s="82">
        <v>374</v>
      </c>
      <c r="C397" s="48"/>
      <c r="D397" s="49"/>
      <c r="E397" s="48"/>
      <c r="F397" s="48"/>
      <c r="G397" s="50"/>
      <c r="H397" s="50"/>
      <c r="I397" s="50"/>
      <c r="J397" s="50"/>
      <c r="K397" s="50"/>
      <c r="L397" s="43">
        <f t="shared" si="16"/>
        <v>0</v>
      </c>
      <c r="M397" s="50"/>
      <c r="N397" s="50"/>
      <c r="O397" s="50"/>
      <c r="P397" s="86">
        <f t="shared" si="17"/>
        <v>0</v>
      </c>
      <c r="Q397" s="319" t="str">
        <f t="shared" si="15"/>
        <v/>
      </c>
      <c r="R397" s="320"/>
    </row>
    <row r="398" spans="2:18" s="9" customFormat="1" ht="15" hidden="1" x14ac:dyDescent="0.2">
      <c r="B398" s="82">
        <v>375</v>
      </c>
      <c r="C398" s="48"/>
      <c r="D398" s="49"/>
      <c r="E398" s="48"/>
      <c r="F398" s="48"/>
      <c r="G398" s="50"/>
      <c r="H398" s="50"/>
      <c r="I398" s="50"/>
      <c r="J398" s="50"/>
      <c r="K398" s="50"/>
      <c r="L398" s="43">
        <f t="shared" si="16"/>
        <v>0</v>
      </c>
      <c r="M398" s="50"/>
      <c r="N398" s="50"/>
      <c r="O398" s="50"/>
      <c r="P398" s="86">
        <f t="shared" si="17"/>
        <v>0</v>
      </c>
      <c r="Q398" s="319" t="str">
        <f t="shared" si="15"/>
        <v/>
      </c>
      <c r="R398" s="320"/>
    </row>
    <row r="399" spans="2:18" s="9" customFormat="1" ht="15" hidden="1" x14ac:dyDescent="0.2">
      <c r="B399" s="82">
        <v>376</v>
      </c>
      <c r="C399" s="48"/>
      <c r="D399" s="49"/>
      <c r="E399" s="48"/>
      <c r="F399" s="48"/>
      <c r="G399" s="50"/>
      <c r="H399" s="50"/>
      <c r="I399" s="50"/>
      <c r="J399" s="50"/>
      <c r="K399" s="50"/>
      <c r="L399" s="43">
        <f t="shared" si="16"/>
        <v>0</v>
      </c>
      <c r="M399" s="50"/>
      <c r="N399" s="50"/>
      <c r="O399" s="50"/>
      <c r="P399" s="86">
        <f t="shared" si="17"/>
        <v>0</v>
      </c>
      <c r="Q399" s="319" t="str">
        <f t="shared" si="15"/>
        <v/>
      </c>
      <c r="R399" s="320"/>
    </row>
    <row r="400" spans="2:18" s="9" customFormat="1" ht="15" hidden="1" x14ac:dyDescent="0.2">
      <c r="B400" s="82">
        <v>377</v>
      </c>
      <c r="C400" s="48"/>
      <c r="D400" s="49"/>
      <c r="E400" s="48"/>
      <c r="F400" s="48"/>
      <c r="G400" s="50"/>
      <c r="H400" s="50"/>
      <c r="I400" s="50"/>
      <c r="J400" s="50"/>
      <c r="K400" s="50"/>
      <c r="L400" s="43">
        <f t="shared" si="16"/>
        <v>0</v>
      </c>
      <c r="M400" s="50"/>
      <c r="N400" s="50"/>
      <c r="O400" s="50"/>
      <c r="P400" s="86">
        <f t="shared" si="17"/>
        <v>0</v>
      </c>
      <c r="Q400" s="319" t="str">
        <f t="shared" si="15"/>
        <v/>
      </c>
      <c r="R400" s="320"/>
    </row>
    <row r="401" spans="2:18" s="9" customFormat="1" ht="15" hidden="1" x14ac:dyDescent="0.2">
      <c r="B401" s="82">
        <v>378</v>
      </c>
      <c r="C401" s="48"/>
      <c r="D401" s="49"/>
      <c r="E401" s="48"/>
      <c r="F401" s="48"/>
      <c r="G401" s="50"/>
      <c r="H401" s="50"/>
      <c r="I401" s="50"/>
      <c r="J401" s="50"/>
      <c r="K401" s="50"/>
      <c r="L401" s="43">
        <f t="shared" si="16"/>
        <v>0</v>
      </c>
      <c r="M401" s="50"/>
      <c r="N401" s="50"/>
      <c r="O401" s="50"/>
      <c r="P401" s="86">
        <f t="shared" si="17"/>
        <v>0</v>
      </c>
      <c r="Q401" s="319" t="str">
        <f t="shared" si="15"/>
        <v/>
      </c>
      <c r="R401" s="320"/>
    </row>
    <row r="402" spans="2:18" s="9" customFormat="1" ht="15" hidden="1" x14ac:dyDescent="0.2">
      <c r="B402" s="82">
        <v>379</v>
      </c>
      <c r="C402" s="48"/>
      <c r="D402" s="49"/>
      <c r="E402" s="48"/>
      <c r="F402" s="48"/>
      <c r="G402" s="50"/>
      <c r="H402" s="50"/>
      <c r="I402" s="50"/>
      <c r="J402" s="50"/>
      <c r="K402" s="50"/>
      <c r="L402" s="43">
        <f t="shared" si="16"/>
        <v>0</v>
      </c>
      <c r="M402" s="50"/>
      <c r="N402" s="50"/>
      <c r="O402" s="50"/>
      <c r="P402" s="86">
        <f t="shared" si="17"/>
        <v>0</v>
      </c>
      <c r="Q402" s="319" t="str">
        <f t="shared" si="15"/>
        <v/>
      </c>
      <c r="R402" s="320"/>
    </row>
    <row r="403" spans="2:18" s="9" customFormat="1" ht="15" hidden="1" x14ac:dyDescent="0.2">
      <c r="B403" s="82">
        <v>380</v>
      </c>
      <c r="C403" s="48"/>
      <c r="D403" s="49"/>
      <c r="E403" s="48"/>
      <c r="F403" s="48"/>
      <c r="G403" s="50"/>
      <c r="H403" s="50"/>
      <c r="I403" s="50"/>
      <c r="J403" s="50"/>
      <c r="K403" s="50"/>
      <c r="L403" s="43">
        <f t="shared" si="16"/>
        <v>0</v>
      </c>
      <c r="M403" s="50"/>
      <c r="N403" s="50"/>
      <c r="O403" s="50"/>
      <c r="P403" s="86">
        <f t="shared" si="17"/>
        <v>0</v>
      </c>
      <c r="Q403" s="319" t="str">
        <f t="shared" si="15"/>
        <v/>
      </c>
      <c r="R403" s="320"/>
    </row>
    <row r="404" spans="2:18" s="9" customFormat="1" ht="15" hidden="1" x14ac:dyDescent="0.2">
      <c r="B404" s="82">
        <v>381</v>
      </c>
      <c r="C404" s="48"/>
      <c r="D404" s="49"/>
      <c r="E404" s="48"/>
      <c r="F404" s="48"/>
      <c r="G404" s="50"/>
      <c r="H404" s="50"/>
      <c r="I404" s="50"/>
      <c r="J404" s="50"/>
      <c r="K404" s="50"/>
      <c r="L404" s="43">
        <f t="shared" si="16"/>
        <v>0</v>
      </c>
      <c r="M404" s="50"/>
      <c r="N404" s="50"/>
      <c r="O404" s="50"/>
      <c r="P404" s="86">
        <f t="shared" si="17"/>
        <v>0</v>
      </c>
      <c r="Q404" s="319" t="str">
        <f t="shared" si="15"/>
        <v/>
      </c>
      <c r="R404" s="320"/>
    </row>
    <row r="405" spans="2:18" s="9" customFormat="1" ht="15" hidden="1" x14ac:dyDescent="0.2">
      <c r="B405" s="82">
        <v>382</v>
      </c>
      <c r="C405" s="48"/>
      <c r="D405" s="49"/>
      <c r="E405" s="48"/>
      <c r="F405" s="48"/>
      <c r="G405" s="50"/>
      <c r="H405" s="50"/>
      <c r="I405" s="50"/>
      <c r="J405" s="50"/>
      <c r="K405" s="50"/>
      <c r="L405" s="43">
        <f t="shared" si="16"/>
        <v>0</v>
      </c>
      <c r="M405" s="50"/>
      <c r="N405" s="50"/>
      <c r="O405" s="50"/>
      <c r="P405" s="86">
        <f t="shared" si="17"/>
        <v>0</v>
      </c>
      <c r="Q405" s="319" t="str">
        <f t="shared" si="15"/>
        <v/>
      </c>
      <c r="R405" s="320"/>
    </row>
    <row r="406" spans="2:18" s="9" customFormat="1" ht="15" hidden="1" x14ac:dyDescent="0.2">
      <c r="B406" s="82">
        <v>383</v>
      </c>
      <c r="C406" s="48"/>
      <c r="D406" s="49"/>
      <c r="E406" s="48"/>
      <c r="F406" s="48"/>
      <c r="G406" s="50"/>
      <c r="H406" s="50"/>
      <c r="I406" s="50"/>
      <c r="J406" s="50"/>
      <c r="K406" s="50"/>
      <c r="L406" s="43">
        <f t="shared" si="16"/>
        <v>0</v>
      </c>
      <c r="M406" s="50"/>
      <c r="N406" s="50"/>
      <c r="O406" s="50"/>
      <c r="P406" s="86">
        <f t="shared" si="17"/>
        <v>0</v>
      </c>
      <c r="Q406" s="319" t="str">
        <f t="shared" si="15"/>
        <v/>
      </c>
      <c r="R406" s="320"/>
    </row>
    <row r="407" spans="2:18" s="9" customFormat="1" ht="15" hidden="1" x14ac:dyDescent="0.2">
      <c r="B407" s="82">
        <v>384</v>
      </c>
      <c r="C407" s="48"/>
      <c r="D407" s="49"/>
      <c r="E407" s="48"/>
      <c r="F407" s="48"/>
      <c r="G407" s="50"/>
      <c r="H407" s="50"/>
      <c r="I407" s="50"/>
      <c r="J407" s="50"/>
      <c r="K407" s="50"/>
      <c r="L407" s="43">
        <f t="shared" si="16"/>
        <v>0</v>
      </c>
      <c r="M407" s="50"/>
      <c r="N407" s="50"/>
      <c r="O407" s="50"/>
      <c r="P407" s="86">
        <f t="shared" si="17"/>
        <v>0</v>
      </c>
      <c r="Q407" s="319" t="str">
        <f t="shared" si="15"/>
        <v/>
      </c>
      <c r="R407" s="320"/>
    </row>
    <row r="408" spans="2:18" s="9" customFormat="1" ht="15" hidden="1" x14ac:dyDescent="0.2">
      <c r="B408" s="82">
        <v>385</v>
      </c>
      <c r="C408" s="48"/>
      <c r="D408" s="49"/>
      <c r="E408" s="48"/>
      <c r="F408" s="48"/>
      <c r="G408" s="50"/>
      <c r="H408" s="50"/>
      <c r="I408" s="50"/>
      <c r="J408" s="50"/>
      <c r="K408" s="50"/>
      <c r="L408" s="43">
        <f t="shared" si="16"/>
        <v>0</v>
      </c>
      <c r="M408" s="50"/>
      <c r="N408" s="50"/>
      <c r="O408" s="50"/>
      <c r="P408" s="86">
        <f t="shared" si="17"/>
        <v>0</v>
      </c>
      <c r="Q408" s="319" t="str">
        <f t="shared" ref="Q408:Q471" si="18">IF(P408&lt;&gt;G408,"EXISTE UNA DIFERENCIA EN LA INFORMACION DE LOS PRESUPUESTOS, EL TOTAL DE LOS INSUMOS DEBERA SER IGUAL AL PRESUPUESTO BASE, TAMBIEN DEBERÁ VERIFICAR LA INFORMACION DE APROBADO ","")</f>
        <v/>
      </c>
      <c r="R408" s="320"/>
    </row>
    <row r="409" spans="2:18" s="9" customFormat="1" ht="15" hidden="1" x14ac:dyDescent="0.2">
      <c r="B409" s="82">
        <v>386</v>
      </c>
      <c r="C409" s="48"/>
      <c r="D409" s="49"/>
      <c r="E409" s="48"/>
      <c r="F409" s="48"/>
      <c r="G409" s="50"/>
      <c r="H409" s="50"/>
      <c r="I409" s="50"/>
      <c r="J409" s="50"/>
      <c r="K409" s="50"/>
      <c r="L409" s="43">
        <f t="shared" si="16"/>
        <v>0</v>
      </c>
      <c r="M409" s="50"/>
      <c r="N409" s="50"/>
      <c r="O409" s="50"/>
      <c r="P409" s="86">
        <f t="shared" si="17"/>
        <v>0</v>
      </c>
      <c r="Q409" s="319" t="str">
        <f t="shared" si="18"/>
        <v/>
      </c>
      <c r="R409" s="320"/>
    </row>
    <row r="410" spans="2:18" s="9" customFormat="1" ht="15" hidden="1" x14ac:dyDescent="0.2">
      <c r="B410" s="82">
        <v>387</v>
      </c>
      <c r="C410" s="48"/>
      <c r="D410" s="49"/>
      <c r="E410" s="48"/>
      <c r="F410" s="48"/>
      <c r="G410" s="50"/>
      <c r="H410" s="50"/>
      <c r="I410" s="50"/>
      <c r="J410" s="50"/>
      <c r="K410" s="50"/>
      <c r="L410" s="43">
        <f t="shared" ref="L410:L473" si="19">H410+I410+J410+K410</f>
        <v>0</v>
      </c>
      <c r="M410" s="50"/>
      <c r="N410" s="50"/>
      <c r="O410" s="50"/>
      <c r="P410" s="86">
        <f t="shared" ref="P410:P473" si="20">SUM(M410:O410)</f>
        <v>0</v>
      </c>
      <c r="Q410" s="319" t="str">
        <f t="shared" si="18"/>
        <v/>
      </c>
      <c r="R410" s="320"/>
    </row>
    <row r="411" spans="2:18" s="9" customFormat="1" ht="15" hidden="1" x14ac:dyDescent="0.2">
      <c r="B411" s="82">
        <v>388</v>
      </c>
      <c r="C411" s="48"/>
      <c r="D411" s="49"/>
      <c r="E411" s="48"/>
      <c r="F411" s="48"/>
      <c r="G411" s="50"/>
      <c r="H411" s="50"/>
      <c r="I411" s="50"/>
      <c r="J411" s="50"/>
      <c r="K411" s="50"/>
      <c r="L411" s="43">
        <f t="shared" si="19"/>
        <v>0</v>
      </c>
      <c r="M411" s="50"/>
      <c r="N411" s="50"/>
      <c r="O411" s="50"/>
      <c r="P411" s="86">
        <f t="shared" si="20"/>
        <v>0</v>
      </c>
      <c r="Q411" s="319" t="str">
        <f t="shared" si="18"/>
        <v/>
      </c>
      <c r="R411" s="320"/>
    </row>
    <row r="412" spans="2:18" s="9" customFormat="1" ht="15" hidden="1" x14ac:dyDescent="0.2">
      <c r="B412" s="82">
        <v>389</v>
      </c>
      <c r="C412" s="48"/>
      <c r="D412" s="49"/>
      <c r="E412" s="48"/>
      <c r="F412" s="48"/>
      <c r="G412" s="50"/>
      <c r="H412" s="50"/>
      <c r="I412" s="50"/>
      <c r="J412" s="50"/>
      <c r="K412" s="50"/>
      <c r="L412" s="43">
        <f t="shared" si="19"/>
        <v>0</v>
      </c>
      <c r="M412" s="50"/>
      <c r="N412" s="50"/>
      <c r="O412" s="50"/>
      <c r="P412" s="86">
        <f t="shared" si="20"/>
        <v>0</v>
      </c>
      <c r="Q412" s="319" t="str">
        <f t="shared" si="18"/>
        <v/>
      </c>
      <c r="R412" s="320"/>
    </row>
    <row r="413" spans="2:18" s="9" customFormat="1" ht="15" hidden="1" x14ac:dyDescent="0.2">
      <c r="B413" s="82">
        <v>390</v>
      </c>
      <c r="C413" s="48"/>
      <c r="D413" s="49"/>
      <c r="E413" s="48"/>
      <c r="F413" s="48"/>
      <c r="G413" s="50"/>
      <c r="H413" s="50"/>
      <c r="I413" s="50"/>
      <c r="J413" s="50"/>
      <c r="K413" s="50"/>
      <c r="L413" s="43">
        <f t="shared" si="19"/>
        <v>0</v>
      </c>
      <c r="M413" s="50"/>
      <c r="N413" s="50"/>
      <c r="O413" s="50"/>
      <c r="P413" s="86">
        <f t="shared" si="20"/>
        <v>0</v>
      </c>
      <c r="Q413" s="319" t="str">
        <f t="shared" si="18"/>
        <v/>
      </c>
      <c r="R413" s="320"/>
    </row>
    <row r="414" spans="2:18" s="9" customFormat="1" ht="15" hidden="1" x14ac:dyDescent="0.2">
      <c r="B414" s="82">
        <v>391</v>
      </c>
      <c r="C414" s="48"/>
      <c r="D414" s="49"/>
      <c r="E414" s="48"/>
      <c r="F414" s="48"/>
      <c r="G414" s="50"/>
      <c r="H414" s="50"/>
      <c r="I414" s="50"/>
      <c r="J414" s="50"/>
      <c r="K414" s="50"/>
      <c r="L414" s="43">
        <f t="shared" si="19"/>
        <v>0</v>
      </c>
      <c r="M414" s="50"/>
      <c r="N414" s="50"/>
      <c r="O414" s="50"/>
      <c r="P414" s="86">
        <f t="shared" si="20"/>
        <v>0</v>
      </c>
      <c r="Q414" s="319" t="str">
        <f t="shared" si="18"/>
        <v/>
      </c>
      <c r="R414" s="320"/>
    </row>
    <row r="415" spans="2:18" s="9" customFormat="1" ht="15" hidden="1" x14ac:dyDescent="0.2">
      <c r="B415" s="82">
        <v>392</v>
      </c>
      <c r="C415" s="48"/>
      <c r="D415" s="49"/>
      <c r="E415" s="48"/>
      <c r="F415" s="48"/>
      <c r="G415" s="50"/>
      <c r="H415" s="50"/>
      <c r="I415" s="50"/>
      <c r="J415" s="50"/>
      <c r="K415" s="50"/>
      <c r="L415" s="43">
        <f t="shared" si="19"/>
        <v>0</v>
      </c>
      <c r="M415" s="50"/>
      <c r="N415" s="50"/>
      <c r="O415" s="50"/>
      <c r="P415" s="86">
        <f t="shared" si="20"/>
        <v>0</v>
      </c>
      <c r="Q415" s="319" t="str">
        <f t="shared" si="18"/>
        <v/>
      </c>
      <c r="R415" s="320"/>
    </row>
    <row r="416" spans="2:18" s="9" customFormat="1" ht="15" hidden="1" x14ac:dyDescent="0.2">
      <c r="B416" s="82">
        <v>393</v>
      </c>
      <c r="C416" s="48"/>
      <c r="D416" s="49"/>
      <c r="E416" s="48"/>
      <c r="F416" s="48"/>
      <c r="G416" s="50"/>
      <c r="H416" s="50"/>
      <c r="I416" s="50"/>
      <c r="J416" s="50"/>
      <c r="K416" s="50"/>
      <c r="L416" s="43">
        <f t="shared" si="19"/>
        <v>0</v>
      </c>
      <c r="M416" s="50"/>
      <c r="N416" s="50"/>
      <c r="O416" s="50"/>
      <c r="P416" s="86">
        <f t="shared" si="20"/>
        <v>0</v>
      </c>
      <c r="Q416" s="319" t="str">
        <f t="shared" si="18"/>
        <v/>
      </c>
      <c r="R416" s="320"/>
    </row>
    <row r="417" spans="2:18" s="9" customFormat="1" ht="15" hidden="1" x14ac:dyDescent="0.2">
      <c r="B417" s="82">
        <v>394</v>
      </c>
      <c r="C417" s="48"/>
      <c r="D417" s="49"/>
      <c r="E417" s="48"/>
      <c r="F417" s="48"/>
      <c r="G417" s="50"/>
      <c r="H417" s="50"/>
      <c r="I417" s="50"/>
      <c r="J417" s="50"/>
      <c r="K417" s="50"/>
      <c r="L417" s="43">
        <f t="shared" si="19"/>
        <v>0</v>
      </c>
      <c r="M417" s="50"/>
      <c r="N417" s="50"/>
      <c r="O417" s="50"/>
      <c r="P417" s="86">
        <f t="shared" si="20"/>
        <v>0</v>
      </c>
      <c r="Q417" s="319" t="str">
        <f t="shared" si="18"/>
        <v/>
      </c>
      <c r="R417" s="320"/>
    </row>
    <row r="418" spans="2:18" s="9" customFormat="1" ht="15" hidden="1" x14ac:dyDescent="0.2">
      <c r="B418" s="82">
        <v>395</v>
      </c>
      <c r="C418" s="48"/>
      <c r="D418" s="49"/>
      <c r="E418" s="48"/>
      <c r="F418" s="48"/>
      <c r="G418" s="50"/>
      <c r="H418" s="50"/>
      <c r="I418" s="50"/>
      <c r="J418" s="50"/>
      <c r="K418" s="50"/>
      <c r="L418" s="43">
        <f t="shared" si="19"/>
        <v>0</v>
      </c>
      <c r="M418" s="50"/>
      <c r="N418" s="50"/>
      <c r="O418" s="50"/>
      <c r="P418" s="86">
        <f t="shared" si="20"/>
        <v>0</v>
      </c>
      <c r="Q418" s="319" t="str">
        <f t="shared" si="18"/>
        <v/>
      </c>
      <c r="R418" s="320"/>
    </row>
    <row r="419" spans="2:18" s="9" customFormat="1" ht="15" hidden="1" x14ac:dyDescent="0.2">
      <c r="B419" s="82">
        <v>396</v>
      </c>
      <c r="C419" s="48"/>
      <c r="D419" s="49"/>
      <c r="E419" s="48"/>
      <c r="F419" s="48"/>
      <c r="G419" s="50"/>
      <c r="H419" s="50"/>
      <c r="I419" s="50"/>
      <c r="J419" s="50"/>
      <c r="K419" s="50"/>
      <c r="L419" s="43">
        <f t="shared" si="19"/>
        <v>0</v>
      </c>
      <c r="M419" s="50"/>
      <c r="N419" s="50"/>
      <c r="O419" s="50"/>
      <c r="P419" s="86">
        <f t="shared" si="20"/>
        <v>0</v>
      </c>
      <c r="Q419" s="319" t="str">
        <f t="shared" si="18"/>
        <v/>
      </c>
      <c r="R419" s="320"/>
    </row>
    <row r="420" spans="2:18" s="9" customFormat="1" ht="15" hidden="1" x14ac:dyDescent="0.2">
      <c r="B420" s="82">
        <v>397</v>
      </c>
      <c r="C420" s="48"/>
      <c r="D420" s="49"/>
      <c r="E420" s="48"/>
      <c r="F420" s="48"/>
      <c r="G420" s="50"/>
      <c r="H420" s="50"/>
      <c r="I420" s="50"/>
      <c r="J420" s="50"/>
      <c r="K420" s="50"/>
      <c r="L420" s="43">
        <f t="shared" si="19"/>
        <v>0</v>
      </c>
      <c r="M420" s="50"/>
      <c r="N420" s="50"/>
      <c r="O420" s="50"/>
      <c r="P420" s="86">
        <f t="shared" si="20"/>
        <v>0</v>
      </c>
      <c r="Q420" s="319" t="str">
        <f t="shared" si="18"/>
        <v/>
      </c>
      <c r="R420" s="320"/>
    </row>
    <row r="421" spans="2:18" s="9" customFormat="1" ht="15" hidden="1" x14ac:dyDescent="0.2">
      <c r="B421" s="82">
        <v>398</v>
      </c>
      <c r="C421" s="48"/>
      <c r="D421" s="49"/>
      <c r="E421" s="48"/>
      <c r="F421" s="48"/>
      <c r="G421" s="50"/>
      <c r="H421" s="50"/>
      <c r="I421" s="50"/>
      <c r="J421" s="50"/>
      <c r="K421" s="50"/>
      <c r="L421" s="43">
        <f t="shared" si="19"/>
        <v>0</v>
      </c>
      <c r="M421" s="50"/>
      <c r="N421" s="50"/>
      <c r="O421" s="50"/>
      <c r="P421" s="86">
        <f t="shared" si="20"/>
        <v>0</v>
      </c>
      <c r="Q421" s="319" t="str">
        <f t="shared" si="18"/>
        <v/>
      </c>
      <c r="R421" s="320"/>
    </row>
    <row r="422" spans="2:18" s="9" customFormat="1" ht="15" hidden="1" x14ac:dyDescent="0.2">
      <c r="B422" s="82">
        <v>399</v>
      </c>
      <c r="C422" s="48"/>
      <c r="D422" s="49"/>
      <c r="E422" s="48"/>
      <c r="F422" s="48"/>
      <c r="G422" s="50"/>
      <c r="H422" s="50"/>
      <c r="I422" s="50"/>
      <c r="J422" s="50"/>
      <c r="K422" s="50"/>
      <c r="L422" s="43">
        <f t="shared" si="19"/>
        <v>0</v>
      </c>
      <c r="M422" s="50"/>
      <c r="N422" s="50"/>
      <c r="O422" s="50"/>
      <c r="P422" s="86">
        <f t="shared" si="20"/>
        <v>0</v>
      </c>
      <c r="Q422" s="319" t="str">
        <f t="shared" si="18"/>
        <v/>
      </c>
      <c r="R422" s="320"/>
    </row>
    <row r="423" spans="2:18" s="9" customFormat="1" ht="15" hidden="1" x14ac:dyDescent="0.2">
      <c r="B423" s="82">
        <v>400</v>
      </c>
      <c r="C423" s="48"/>
      <c r="D423" s="49"/>
      <c r="E423" s="48"/>
      <c r="F423" s="48"/>
      <c r="G423" s="50"/>
      <c r="H423" s="50"/>
      <c r="I423" s="50"/>
      <c r="J423" s="50"/>
      <c r="K423" s="50"/>
      <c r="L423" s="43">
        <f t="shared" si="19"/>
        <v>0</v>
      </c>
      <c r="M423" s="50"/>
      <c r="N423" s="50"/>
      <c r="O423" s="50"/>
      <c r="P423" s="86">
        <f t="shared" si="20"/>
        <v>0</v>
      </c>
      <c r="Q423" s="319" t="str">
        <f t="shared" si="18"/>
        <v/>
      </c>
      <c r="R423" s="320"/>
    </row>
    <row r="424" spans="2:18" s="9" customFormat="1" ht="15" hidden="1" x14ac:dyDescent="0.2">
      <c r="B424" s="82">
        <v>401</v>
      </c>
      <c r="C424" s="48"/>
      <c r="D424" s="49"/>
      <c r="E424" s="48"/>
      <c r="F424" s="48"/>
      <c r="G424" s="50"/>
      <c r="H424" s="50"/>
      <c r="I424" s="50"/>
      <c r="J424" s="50"/>
      <c r="K424" s="50"/>
      <c r="L424" s="43">
        <f t="shared" si="19"/>
        <v>0</v>
      </c>
      <c r="M424" s="50"/>
      <c r="N424" s="50"/>
      <c r="O424" s="50"/>
      <c r="P424" s="86">
        <f t="shared" si="20"/>
        <v>0</v>
      </c>
      <c r="Q424" s="319" t="str">
        <f t="shared" si="18"/>
        <v/>
      </c>
      <c r="R424" s="320"/>
    </row>
    <row r="425" spans="2:18" s="9" customFormat="1" ht="15" hidden="1" x14ac:dyDescent="0.2">
      <c r="B425" s="82">
        <v>402</v>
      </c>
      <c r="C425" s="48"/>
      <c r="D425" s="49"/>
      <c r="E425" s="48"/>
      <c r="F425" s="48"/>
      <c r="G425" s="50"/>
      <c r="H425" s="50"/>
      <c r="I425" s="50"/>
      <c r="J425" s="50"/>
      <c r="K425" s="50"/>
      <c r="L425" s="43">
        <f t="shared" si="19"/>
        <v>0</v>
      </c>
      <c r="M425" s="50"/>
      <c r="N425" s="50"/>
      <c r="O425" s="50"/>
      <c r="P425" s="86">
        <f t="shared" si="20"/>
        <v>0</v>
      </c>
      <c r="Q425" s="319" t="str">
        <f t="shared" si="18"/>
        <v/>
      </c>
      <c r="R425" s="320"/>
    </row>
    <row r="426" spans="2:18" s="9" customFormat="1" ht="15" hidden="1" x14ac:dyDescent="0.2">
      <c r="B426" s="82">
        <v>403</v>
      </c>
      <c r="C426" s="48"/>
      <c r="D426" s="49"/>
      <c r="E426" s="48"/>
      <c r="F426" s="48"/>
      <c r="G426" s="50"/>
      <c r="H426" s="50"/>
      <c r="I426" s="50"/>
      <c r="J426" s="50"/>
      <c r="K426" s="50"/>
      <c r="L426" s="43">
        <f t="shared" si="19"/>
        <v>0</v>
      </c>
      <c r="M426" s="50"/>
      <c r="N426" s="50"/>
      <c r="O426" s="50"/>
      <c r="P426" s="86">
        <f t="shared" si="20"/>
        <v>0</v>
      </c>
      <c r="Q426" s="319" t="str">
        <f t="shared" si="18"/>
        <v/>
      </c>
      <c r="R426" s="320"/>
    </row>
    <row r="427" spans="2:18" s="9" customFormat="1" ht="15" hidden="1" x14ac:dyDescent="0.2">
      <c r="B427" s="82">
        <v>404</v>
      </c>
      <c r="C427" s="48"/>
      <c r="D427" s="49"/>
      <c r="E427" s="48"/>
      <c r="F427" s="48"/>
      <c r="G427" s="50"/>
      <c r="H427" s="50"/>
      <c r="I427" s="50"/>
      <c r="J427" s="50"/>
      <c r="K427" s="50"/>
      <c r="L427" s="43">
        <f t="shared" si="19"/>
        <v>0</v>
      </c>
      <c r="M427" s="50"/>
      <c r="N427" s="50"/>
      <c r="O427" s="50"/>
      <c r="P427" s="86">
        <f t="shared" si="20"/>
        <v>0</v>
      </c>
      <c r="Q427" s="319" t="str">
        <f t="shared" si="18"/>
        <v/>
      </c>
      <c r="R427" s="320"/>
    </row>
    <row r="428" spans="2:18" s="9" customFormat="1" ht="15" hidden="1" x14ac:dyDescent="0.2">
      <c r="B428" s="82">
        <v>405</v>
      </c>
      <c r="C428" s="48"/>
      <c r="D428" s="49"/>
      <c r="E428" s="48"/>
      <c r="F428" s="48"/>
      <c r="G428" s="50"/>
      <c r="H428" s="50"/>
      <c r="I428" s="50"/>
      <c r="J428" s="50"/>
      <c r="K428" s="50"/>
      <c r="L428" s="43">
        <f t="shared" si="19"/>
        <v>0</v>
      </c>
      <c r="M428" s="50"/>
      <c r="N428" s="50"/>
      <c r="O428" s="50"/>
      <c r="P428" s="86">
        <f t="shared" si="20"/>
        <v>0</v>
      </c>
      <c r="Q428" s="319" t="str">
        <f t="shared" si="18"/>
        <v/>
      </c>
      <c r="R428" s="320"/>
    </row>
    <row r="429" spans="2:18" s="9" customFormat="1" ht="15" hidden="1" x14ac:dyDescent="0.2">
      <c r="B429" s="82">
        <v>406</v>
      </c>
      <c r="C429" s="48"/>
      <c r="D429" s="49"/>
      <c r="E429" s="48"/>
      <c r="F429" s="48"/>
      <c r="G429" s="50"/>
      <c r="H429" s="50"/>
      <c r="I429" s="50"/>
      <c r="J429" s="50"/>
      <c r="K429" s="50"/>
      <c r="L429" s="43">
        <f t="shared" si="19"/>
        <v>0</v>
      </c>
      <c r="M429" s="50"/>
      <c r="N429" s="50"/>
      <c r="O429" s="50"/>
      <c r="P429" s="86">
        <f t="shared" si="20"/>
        <v>0</v>
      </c>
      <c r="Q429" s="319" t="str">
        <f t="shared" si="18"/>
        <v/>
      </c>
      <c r="R429" s="320"/>
    </row>
    <row r="430" spans="2:18" s="9" customFormat="1" ht="15" hidden="1" x14ac:dyDescent="0.2">
      <c r="B430" s="82">
        <v>407</v>
      </c>
      <c r="C430" s="48"/>
      <c r="D430" s="49"/>
      <c r="E430" s="48"/>
      <c r="F430" s="48"/>
      <c r="G430" s="50"/>
      <c r="H430" s="50"/>
      <c r="I430" s="50"/>
      <c r="J430" s="50"/>
      <c r="K430" s="50"/>
      <c r="L430" s="43">
        <f t="shared" si="19"/>
        <v>0</v>
      </c>
      <c r="M430" s="50"/>
      <c r="N430" s="50"/>
      <c r="O430" s="50"/>
      <c r="P430" s="86">
        <f t="shared" si="20"/>
        <v>0</v>
      </c>
      <c r="Q430" s="319" t="str">
        <f t="shared" si="18"/>
        <v/>
      </c>
      <c r="R430" s="320"/>
    </row>
    <row r="431" spans="2:18" s="9" customFormat="1" ht="15" hidden="1" x14ac:dyDescent="0.2">
      <c r="B431" s="82">
        <v>408</v>
      </c>
      <c r="C431" s="48"/>
      <c r="D431" s="49"/>
      <c r="E431" s="48"/>
      <c r="F431" s="48"/>
      <c r="G431" s="50"/>
      <c r="H431" s="50"/>
      <c r="I431" s="50"/>
      <c r="J431" s="50"/>
      <c r="K431" s="50"/>
      <c r="L431" s="43">
        <f t="shared" si="19"/>
        <v>0</v>
      </c>
      <c r="M431" s="50"/>
      <c r="N431" s="50"/>
      <c r="O431" s="50"/>
      <c r="P431" s="86">
        <f t="shared" si="20"/>
        <v>0</v>
      </c>
      <c r="Q431" s="319" t="str">
        <f t="shared" si="18"/>
        <v/>
      </c>
      <c r="R431" s="320"/>
    </row>
    <row r="432" spans="2:18" s="9" customFormat="1" ht="15" hidden="1" x14ac:dyDescent="0.2">
      <c r="B432" s="82">
        <v>409</v>
      </c>
      <c r="C432" s="48"/>
      <c r="D432" s="49"/>
      <c r="E432" s="48"/>
      <c r="F432" s="48"/>
      <c r="G432" s="50"/>
      <c r="H432" s="50"/>
      <c r="I432" s="50"/>
      <c r="J432" s="50"/>
      <c r="K432" s="50"/>
      <c r="L432" s="43">
        <f t="shared" si="19"/>
        <v>0</v>
      </c>
      <c r="M432" s="50"/>
      <c r="N432" s="50"/>
      <c r="O432" s="50"/>
      <c r="P432" s="86">
        <f t="shared" si="20"/>
        <v>0</v>
      </c>
      <c r="Q432" s="319" t="str">
        <f t="shared" si="18"/>
        <v/>
      </c>
      <c r="R432" s="320"/>
    </row>
    <row r="433" spans="2:18" s="9" customFormat="1" ht="15" hidden="1" x14ac:dyDescent="0.2">
      <c r="B433" s="82">
        <v>410</v>
      </c>
      <c r="C433" s="48"/>
      <c r="D433" s="49"/>
      <c r="E433" s="48"/>
      <c r="F433" s="48"/>
      <c r="G433" s="50"/>
      <c r="H433" s="50"/>
      <c r="I433" s="50"/>
      <c r="J433" s="50"/>
      <c r="K433" s="50"/>
      <c r="L433" s="43">
        <f t="shared" si="19"/>
        <v>0</v>
      </c>
      <c r="M433" s="50"/>
      <c r="N433" s="50"/>
      <c r="O433" s="50"/>
      <c r="P433" s="86">
        <f t="shared" si="20"/>
        <v>0</v>
      </c>
      <c r="Q433" s="319" t="str">
        <f t="shared" si="18"/>
        <v/>
      </c>
      <c r="R433" s="320"/>
    </row>
    <row r="434" spans="2:18" s="9" customFormat="1" ht="15" hidden="1" x14ac:dyDescent="0.2">
      <c r="B434" s="82">
        <v>411</v>
      </c>
      <c r="C434" s="48"/>
      <c r="D434" s="49"/>
      <c r="E434" s="48"/>
      <c r="F434" s="48"/>
      <c r="G434" s="50"/>
      <c r="H434" s="50"/>
      <c r="I434" s="50"/>
      <c r="J434" s="50"/>
      <c r="K434" s="50"/>
      <c r="L434" s="43">
        <f t="shared" si="19"/>
        <v>0</v>
      </c>
      <c r="M434" s="50"/>
      <c r="N434" s="50"/>
      <c r="O434" s="50"/>
      <c r="P434" s="86">
        <f t="shared" si="20"/>
        <v>0</v>
      </c>
      <c r="Q434" s="319" t="str">
        <f t="shared" si="18"/>
        <v/>
      </c>
      <c r="R434" s="320"/>
    </row>
    <row r="435" spans="2:18" s="9" customFormat="1" ht="15" hidden="1" x14ac:dyDescent="0.2">
      <c r="B435" s="82">
        <v>412</v>
      </c>
      <c r="C435" s="48"/>
      <c r="D435" s="49"/>
      <c r="E435" s="48"/>
      <c r="F435" s="48"/>
      <c r="G435" s="50"/>
      <c r="H435" s="50"/>
      <c r="I435" s="50"/>
      <c r="J435" s="50"/>
      <c r="K435" s="50"/>
      <c r="L435" s="43">
        <f t="shared" si="19"/>
        <v>0</v>
      </c>
      <c r="M435" s="50"/>
      <c r="N435" s="50"/>
      <c r="O435" s="50"/>
      <c r="P435" s="86">
        <f t="shared" si="20"/>
        <v>0</v>
      </c>
      <c r="Q435" s="319" t="str">
        <f t="shared" si="18"/>
        <v/>
      </c>
      <c r="R435" s="320"/>
    </row>
    <row r="436" spans="2:18" s="9" customFormat="1" ht="15" hidden="1" x14ac:dyDescent="0.2">
      <c r="B436" s="82">
        <v>413</v>
      </c>
      <c r="C436" s="48"/>
      <c r="D436" s="49"/>
      <c r="E436" s="48"/>
      <c r="F436" s="48"/>
      <c r="G436" s="50"/>
      <c r="H436" s="50"/>
      <c r="I436" s="50"/>
      <c r="J436" s="50"/>
      <c r="K436" s="50"/>
      <c r="L436" s="43">
        <f t="shared" si="19"/>
        <v>0</v>
      </c>
      <c r="M436" s="50"/>
      <c r="N436" s="50"/>
      <c r="O436" s="50"/>
      <c r="P436" s="86">
        <f t="shared" si="20"/>
        <v>0</v>
      </c>
      <c r="Q436" s="319" t="str">
        <f t="shared" si="18"/>
        <v/>
      </c>
      <c r="R436" s="320"/>
    </row>
    <row r="437" spans="2:18" s="9" customFormat="1" ht="15" hidden="1" x14ac:dyDescent="0.2">
      <c r="B437" s="82">
        <v>414</v>
      </c>
      <c r="C437" s="48"/>
      <c r="D437" s="49"/>
      <c r="E437" s="48"/>
      <c r="F437" s="48"/>
      <c r="G437" s="50"/>
      <c r="H437" s="50"/>
      <c r="I437" s="50"/>
      <c r="J437" s="50"/>
      <c r="K437" s="50"/>
      <c r="L437" s="43">
        <f t="shared" si="19"/>
        <v>0</v>
      </c>
      <c r="M437" s="50"/>
      <c r="N437" s="50"/>
      <c r="O437" s="50"/>
      <c r="P437" s="86">
        <f t="shared" si="20"/>
        <v>0</v>
      </c>
      <c r="Q437" s="319" t="str">
        <f t="shared" si="18"/>
        <v/>
      </c>
      <c r="R437" s="320"/>
    </row>
    <row r="438" spans="2:18" s="9" customFormat="1" ht="15" hidden="1" x14ac:dyDescent="0.2">
      <c r="B438" s="82">
        <v>415</v>
      </c>
      <c r="C438" s="48"/>
      <c r="D438" s="49"/>
      <c r="E438" s="48"/>
      <c r="F438" s="48"/>
      <c r="G438" s="50"/>
      <c r="H438" s="50"/>
      <c r="I438" s="50"/>
      <c r="J438" s="50"/>
      <c r="K438" s="50"/>
      <c r="L438" s="43">
        <f t="shared" si="19"/>
        <v>0</v>
      </c>
      <c r="M438" s="50"/>
      <c r="N438" s="50"/>
      <c r="O438" s="50"/>
      <c r="P438" s="86">
        <f t="shared" si="20"/>
        <v>0</v>
      </c>
      <c r="Q438" s="319" t="str">
        <f t="shared" si="18"/>
        <v/>
      </c>
      <c r="R438" s="320"/>
    </row>
    <row r="439" spans="2:18" s="9" customFormat="1" ht="15" hidden="1" x14ac:dyDescent="0.2">
      <c r="B439" s="82">
        <v>416</v>
      </c>
      <c r="C439" s="48"/>
      <c r="D439" s="49"/>
      <c r="E439" s="48"/>
      <c r="F439" s="48"/>
      <c r="G439" s="50"/>
      <c r="H439" s="50"/>
      <c r="I439" s="50"/>
      <c r="J439" s="50"/>
      <c r="K439" s="50"/>
      <c r="L439" s="43">
        <f t="shared" si="19"/>
        <v>0</v>
      </c>
      <c r="M439" s="50"/>
      <c r="N439" s="50"/>
      <c r="O439" s="50"/>
      <c r="P439" s="86">
        <f t="shared" si="20"/>
        <v>0</v>
      </c>
      <c r="Q439" s="319" t="str">
        <f t="shared" si="18"/>
        <v/>
      </c>
      <c r="R439" s="320"/>
    </row>
    <row r="440" spans="2:18" s="9" customFormat="1" ht="15" hidden="1" x14ac:dyDescent="0.2">
      <c r="B440" s="82">
        <v>417</v>
      </c>
      <c r="C440" s="48"/>
      <c r="D440" s="49"/>
      <c r="E440" s="48"/>
      <c r="F440" s="48"/>
      <c r="G440" s="50"/>
      <c r="H440" s="50"/>
      <c r="I440" s="50"/>
      <c r="J440" s="50"/>
      <c r="K440" s="50"/>
      <c r="L440" s="43">
        <f t="shared" si="19"/>
        <v>0</v>
      </c>
      <c r="M440" s="50"/>
      <c r="N440" s="50"/>
      <c r="O440" s="50"/>
      <c r="P440" s="86">
        <f t="shared" si="20"/>
        <v>0</v>
      </c>
      <c r="Q440" s="319" t="str">
        <f t="shared" si="18"/>
        <v/>
      </c>
      <c r="R440" s="320"/>
    </row>
    <row r="441" spans="2:18" s="9" customFormat="1" ht="15" hidden="1" x14ac:dyDescent="0.2">
      <c r="B441" s="82">
        <v>418</v>
      </c>
      <c r="C441" s="48"/>
      <c r="D441" s="49"/>
      <c r="E441" s="48"/>
      <c r="F441" s="48"/>
      <c r="G441" s="50"/>
      <c r="H441" s="50"/>
      <c r="I441" s="50"/>
      <c r="J441" s="50"/>
      <c r="K441" s="50"/>
      <c r="L441" s="43">
        <f t="shared" si="19"/>
        <v>0</v>
      </c>
      <c r="M441" s="50"/>
      <c r="N441" s="50"/>
      <c r="O441" s="50"/>
      <c r="P441" s="86">
        <f t="shared" si="20"/>
        <v>0</v>
      </c>
      <c r="Q441" s="319" t="str">
        <f t="shared" si="18"/>
        <v/>
      </c>
      <c r="R441" s="320"/>
    </row>
    <row r="442" spans="2:18" s="9" customFormat="1" ht="15" hidden="1" x14ac:dyDescent="0.2">
      <c r="B442" s="82">
        <v>419</v>
      </c>
      <c r="C442" s="48"/>
      <c r="D442" s="49"/>
      <c r="E442" s="48"/>
      <c r="F442" s="48"/>
      <c r="G442" s="50"/>
      <c r="H442" s="50"/>
      <c r="I442" s="50"/>
      <c r="J442" s="50"/>
      <c r="K442" s="50"/>
      <c r="L442" s="43">
        <f t="shared" si="19"/>
        <v>0</v>
      </c>
      <c r="M442" s="50"/>
      <c r="N442" s="50"/>
      <c r="O442" s="50"/>
      <c r="P442" s="86">
        <f t="shared" si="20"/>
        <v>0</v>
      </c>
      <c r="Q442" s="319" t="str">
        <f t="shared" si="18"/>
        <v/>
      </c>
      <c r="R442" s="320"/>
    </row>
    <row r="443" spans="2:18" s="9" customFormat="1" ht="15" hidden="1" x14ac:dyDescent="0.2">
      <c r="B443" s="82">
        <v>420</v>
      </c>
      <c r="C443" s="48"/>
      <c r="D443" s="49"/>
      <c r="E443" s="48"/>
      <c r="F443" s="48"/>
      <c r="G443" s="50"/>
      <c r="H443" s="50"/>
      <c r="I443" s="50"/>
      <c r="J443" s="50"/>
      <c r="K443" s="50"/>
      <c r="L443" s="43">
        <f t="shared" si="19"/>
        <v>0</v>
      </c>
      <c r="M443" s="50"/>
      <c r="N443" s="50"/>
      <c r="O443" s="50"/>
      <c r="P443" s="86">
        <f t="shared" si="20"/>
        <v>0</v>
      </c>
      <c r="Q443" s="319" t="str">
        <f t="shared" si="18"/>
        <v/>
      </c>
      <c r="R443" s="320"/>
    </row>
    <row r="444" spans="2:18" s="9" customFormat="1" ht="15" hidden="1" x14ac:dyDescent="0.2">
      <c r="B444" s="82">
        <v>421</v>
      </c>
      <c r="C444" s="48"/>
      <c r="D444" s="49"/>
      <c r="E444" s="48"/>
      <c r="F444" s="48"/>
      <c r="G444" s="50"/>
      <c r="H444" s="50"/>
      <c r="I444" s="50"/>
      <c r="J444" s="50"/>
      <c r="K444" s="50"/>
      <c r="L444" s="43">
        <f t="shared" si="19"/>
        <v>0</v>
      </c>
      <c r="M444" s="50"/>
      <c r="N444" s="50"/>
      <c r="O444" s="50"/>
      <c r="P444" s="86">
        <f t="shared" si="20"/>
        <v>0</v>
      </c>
      <c r="Q444" s="319" t="str">
        <f t="shared" si="18"/>
        <v/>
      </c>
      <c r="R444" s="320"/>
    </row>
    <row r="445" spans="2:18" s="9" customFormat="1" ht="15" hidden="1" x14ac:dyDescent="0.2">
      <c r="B445" s="82">
        <v>422</v>
      </c>
      <c r="C445" s="48"/>
      <c r="D445" s="49"/>
      <c r="E445" s="48"/>
      <c r="F445" s="48"/>
      <c r="G445" s="50"/>
      <c r="H445" s="50"/>
      <c r="I445" s="50"/>
      <c r="J445" s="50"/>
      <c r="K445" s="50"/>
      <c r="L445" s="43">
        <f t="shared" si="19"/>
        <v>0</v>
      </c>
      <c r="M445" s="50"/>
      <c r="N445" s="50"/>
      <c r="O445" s="50"/>
      <c r="P445" s="86">
        <f t="shared" si="20"/>
        <v>0</v>
      </c>
      <c r="Q445" s="319" t="str">
        <f t="shared" si="18"/>
        <v/>
      </c>
      <c r="R445" s="320"/>
    </row>
    <row r="446" spans="2:18" s="9" customFormat="1" ht="15" hidden="1" x14ac:dyDescent="0.2">
      <c r="B446" s="82">
        <v>423</v>
      </c>
      <c r="C446" s="48"/>
      <c r="D446" s="49"/>
      <c r="E446" s="48"/>
      <c r="F446" s="48"/>
      <c r="G446" s="50"/>
      <c r="H446" s="50"/>
      <c r="I446" s="50"/>
      <c r="J446" s="50"/>
      <c r="K446" s="50"/>
      <c r="L446" s="43">
        <f t="shared" si="19"/>
        <v>0</v>
      </c>
      <c r="M446" s="50"/>
      <c r="N446" s="50"/>
      <c r="O446" s="50"/>
      <c r="P446" s="86">
        <f t="shared" si="20"/>
        <v>0</v>
      </c>
      <c r="Q446" s="319" t="str">
        <f t="shared" si="18"/>
        <v/>
      </c>
      <c r="R446" s="320"/>
    </row>
    <row r="447" spans="2:18" s="9" customFormat="1" ht="15" hidden="1" x14ac:dyDescent="0.2">
      <c r="B447" s="82">
        <v>424</v>
      </c>
      <c r="C447" s="48"/>
      <c r="D447" s="49"/>
      <c r="E447" s="48"/>
      <c r="F447" s="48"/>
      <c r="G447" s="50"/>
      <c r="H447" s="50"/>
      <c r="I447" s="50"/>
      <c r="J447" s="50"/>
      <c r="K447" s="50"/>
      <c r="L447" s="43">
        <f t="shared" si="19"/>
        <v>0</v>
      </c>
      <c r="M447" s="50"/>
      <c r="N447" s="50"/>
      <c r="O447" s="50"/>
      <c r="P447" s="86">
        <f t="shared" si="20"/>
        <v>0</v>
      </c>
      <c r="Q447" s="319" t="str">
        <f t="shared" si="18"/>
        <v/>
      </c>
      <c r="R447" s="320"/>
    </row>
    <row r="448" spans="2:18" s="9" customFormat="1" ht="15" hidden="1" x14ac:dyDescent="0.2">
      <c r="B448" s="82">
        <v>425</v>
      </c>
      <c r="C448" s="48"/>
      <c r="D448" s="49"/>
      <c r="E448" s="48"/>
      <c r="F448" s="48"/>
      <c r="G448" s="50"/>
      <c r="H448" s="50"/>
      <c r="I448" s="50"/>
      <c r="J448" s="50"/>
      <c r="K448" s="50"/>
      <c r="L448" s="43">
        <f t="shared" si="19"/>
        <v>0</v>
      </c>
      <c r="M448" s="50"/>
      <c r="N448" s="50"/>
      <c r="O448" s="50"/>
      <c r="P448" s="86">
        <f t="shared" si="20"/>
        <v>0</v>
      </c>
      <c r="Q448" s="319" t="str">
        <f t="shared" si="18"/>
        <v/>
      </c>
      <c r="R448" s="320"/>
    </row>
    <row r="449" spans="2:18" s="9" customFormat="1" ht="15" hidden="1" x14ac:dyDescent="0.2">
      <c r="B449" s="82">
        <v>426</v>
      </c>
      <c r="C449" s="48"/>
      <c r="D449" s="49"/>
      <c r="E449" s="48"/>
      <c r="F449" s="48"/>
      <c r="G449" s="50"/>
      <c r="H449" s="50"/>
      <c r="I449" s="50"/>
      <c r="J449" s="50"/>
      <c r="K449" s="50"/>
      <c r="L449" s="43">
        <f t="shared" si="19"/>
        <v>0</v>
      </c>
      <c r="M449" s="50"/>
      <c r="N449" s="50"/>
      <c r="O449" s="50"/>
      <c r="P449" s="86">
        <f t="shared" si="20"/>
        <v>0</v>
      </c>
      <c r="Q449" s="319" t="str">
        <f t="shared" si="18"/>
        <v/>
      </c>
      <c r="R449" s="320"/>
    </row>
    <row r="450" spans="2:18" s="9" customFormat="1" ht="15" hidden="1" x14ac:dyDescent="0.2">
      <c r="B450" s="82">
        <v>427</v>
      </c>
      <c r="C450" s="48"/>
      <c r="D450" s="49"/>
      <c r="E450" s="48"/>
      <c r="F450" s="48"/>
      <c r="G450" s="50"/>
      <c r="H450" s="50"/>
      <c r="I450" s="50"/>
      <c r="J450" s="50"/>
      <c r="K450" s="50"/>
      <c r="L450" s="43">
        <f t="shared" si="19"/>
        <v>0</v>
      </c>
      <c r="M450" s="50"/>
      <c r="N450" s="50"/>
      <c r="O450" s="50"/>
      <c r="P450" s="86">
        <f t="shared" si="20"/>
        <v>0</v>
      </c>
      <c r="Q450" s="319" t="str">
        <f t="shared" si="18"/>
        <v/>
      </c>
      <c r="R450" s="320"/>
    </row>
    <row r="451" spans="2:18" s="9" customFormat="1" ht="15" hidden="1" x14ac:dyDescent="0.2">
      <c r="B451" s="82">
        <v>428</v>
      </c>
      <c r="C451" s="48"/>
      <c r="D451" s="49"/>
      <c r="E451" s="48"/>
      <c r="F451" s="48"/>
      <c r="G451" s="50"/>
      <c r="H451" s="50"/>
      <c r="I451" s="50"/>
      <c r="J451" s="50"/>
      <c r="K451" s="50"/>
      <c r="L451" s="43">
        <f t="shared" si="19"/>
        <v>0</v>
      </c>
      <c r="M451" s="50"/>
      <c r="N451" s="50"/>
      <c r="O451" s="50"/>
      <c r="P451" s="86">
        <f t="shared" si="20"/>
        <v>0</v>
      </c>
      <c r="Q451" s="319" t="str">
        <f t="shared" si="18"/>
        <v/>
      </c>
      <c r="R451" s="320"/>
    </row>
    <row r="452" spans="2:18" s="9" customFormat="1" ht="15" hidden="1" x14ac:dyDescent="0.2">
      <c r="B452" s="82">
        <v>429</v>
      </c>
      <c r="C452" s="48"/>
      <c r="D452" s="49"/>
      <c r="E452" s="48"/>
      <c r="F452" s="48"/>
      <c r="G452" s="50"/>
      <c r="H452" s="50"/>
      <c r="I452" s="50"/>
      <c r="J452" s="50"/>
      <c r="K452" s="50"/>
      <c r="L452" s="43">
        <f t="shared" si="19"/>
        <v>0</v>
      </c>
      <c r="M452" s="50"/>
      <c r="N452" s="50"/>
      <c r="O452" s="50"/>
      <c r="P452" s="86">
        <f t="shared" si="20"/>
        <v>0</v>
      </c>
      <c r="Q452" s="319" t="str">
        <f t="shared" si="18"/>
        <v/>
      </c>
      <c r="R452" s="320"/>
    </row>
    <row r="453" spans="2:18" s="9" customFormat="1" ht="15" hidden="1" x14ac:dyDescent="0.2">
      <c r="B453" s="82">
        <v>430</v>
      </c>
      <c r="C453" s="48"/>
      <c r="D453" s="49"/>
      <c r="E453" s="48"/>
      <c r="F453" s="48"/>
      <c r="G453" s="50"/>
      <c r="H453" s="50"/>
      <c r="I453" s="50"/>
      <c r="J453" s="50"/>
      <c r="K453" s="50"/>
      <c r="L453" s="43">
        <f t="shared" si="19"/>
        <v>0</v>
      </c>
      <c r="M453" s="50"/>
      <c r="N453" s="50"/>
      <c r="O453" s="50"/>
      <c r="P453" s="86">
        <f t="shared" si="20"/>
        <v>0</v>
      </c>
      <c r="Q453" s="319" t="str">
        <f t="shared" si="18"/>
        <v/>
      </c>
      <c r="R453" s="320"/>
    </row>
    <row r="454" spans="2:18" s="9" customFormat="1" ht="15" hidden="1" x14ac:dyDescent="0.2">
      <c r="B454" s="82">
        <v>431</v>
      </c>
      <c r="C454" s="48"/>
      <c r="D454" s="49"/>
      <c r="E454" s="48"/>
      <c r="F454" s="48"/>
      <c r="G454" s="50"/>
      <c r="H454" s="50"/>
      <c r="I454" s="50"/>
      <c r="J454" s="50"/>
      <c r="K454" s="50"/>
      <c r="L454" s="43">
        <f t="shared" si="19"/>
        <v>0</v>
      </c>
      <c r="M454" s="50"/>
      <c r="N454" s="50"/>
      <c r="O454" s="50"/>
      <c r="P454" s="86">
        <f t="shared" si="20"/>
        <v>0</v>
      </c>
      <c r="Q454" s="319" t="str">
        <f t="shared" si="18"/>
        <v/>
      </c>
      <c r="R454" s="320"/>
    </row>
    <row r="455" spans="2:18" s="9" customFormat="1" ht="15" hidden="1" x14ac:dyDescent="0.2">
      <c r="B455" s="82">
        <v>432</v>
      </c>
      <c r="C455" s="48"/>
      <c r="D455" s="49"/>
      <c r="E455" s="48"/>
      <c r="F455" s="48"/>
      <c r="G455" s="50"/>
      <c r="H455" s="50"/>
      <c r="I455" s="50"/>
      <c r="J455" s="50"/>
      <c r="K455" s="50"/>
      <c r="L455" s="43">
        <f t="shared" si="19"/>
        <v>0</v>
      </c>
      <c r="M455" s="50"/>
      <c r="N455" s="50"/>
      <c r="O455" s="50"/>
      <c r="P455" s="86">
        <f t="shared" si="20"/>
        <v>0</v>
      </c>
      <c r="Q455" s="319" t="str">
        <f t="shared" si="18"/>
        <v/>
      </c>
      <c r="R455" s="320"/>
    </row>
    <row r="456" spans="2:18" s="9" customFormat="1" ht="15" hidden="1" x14ac:dyDescent="0.2">
      <c r="B456" s="82">
        <v>433</v>
      </c>
      <c r="C456" s="48"/>
      <c r="D456" s="49"/>
      <c r="E456" s="48"/>
      <c r="F456" s="48"/>
      <c r="G456" s="50"/>
      <c r="H456" s="50"/>
      <c r="I456" s="50"/>
      <c r="J456" s="50"/>
      <c r="K456" s="50"/>
      <c r="L456" s="43">
        <f t="shared" si="19"/>
        <v>0</v>
      </c>
      <c r="M456" s="50"/>
      <c r="N456" s="50"/>
      <c r="O456" s="50"/>
      <c r="P456" s="86">
        <f t="shared" si="20"/>
        <v>0</v>
      </c>
      <c r="Q456" s="319" t="str">
        <f t="shared" si="18"/>
        <v/>
      </c>
      <c r="R456" s="320"/>
    </row>
    <row r="457" spans="2:18" s="9" customFormat="1" ht="15" hidden="1" x14ac:dyDescent="0.2">
      <c r="B457" s="82">
        <v>434</v>
      </c>
      <c r="C457" s="48"/>
      <c r="D457" s="49"/>
      <c r="E457" s="48"/>
      <c r="F457" s="48"/>
      <c r="G457" s="50"/>
      <c r="H457" s="50"/>
      <c r="I457" s="50"/>
      <c r="J457" s="50"/>
      <c r="K457" s="50"/>
      <c r="L457" s="43">
        <f t="shared" si="19"/>
        <v>0</v>
      </c>
      <c r="M457" s="50"/>
      <c r="N457" s="50"/>
      <c r="O457" s="50"/>
      <c r="P457" s="86">
        <f t="shared" si="20"/>
        <v>0</v>
      </c>
      <c r="Q457" s="319" t="str">
        <f t="shared" si="18"/>
        <v/>
      </c>
      <c r="R457" s="320"/>
    </row>
    <row r="458" spans="2:18" s="9" customFormat="1" ht="15" hidden="1" x14ac:dyDescent="0.2">
      <c r="B458" s="82">
        <v>435</v>
      </c>
      <c r="C458" s="48"/>
      <c r="D458" s="49"/>
      <c r="E458" s="48"/>
      <c r="F458" s="48"/>
      <c r="G458" s="50"/>
      <c r="H458" s="50"/>
      <c r="I458" s="50"/>
      <c r="J458" s="50"/>
      <c r="K458" s="50"/>
      <c r="L458" s="43">
        <f t="shared" si="19"/>
        <v>0</v>
      </c>
      <c r="M458" s="50"/>
      <c r="N458" s="50"/>
      <c r="O458" s="50"/>
      <c r="P458" s="86">
        <f t="shared" si="20"/>
        <v>0</v>
      </c>
      <c r="Q458" s="319" t="str">
        <f t="shared" si="18"/>
        <v/>
      </c>
      <c r="R458" s="320"/>
    </row>
    <row r="459" spans="2:18" s="9" customFormat="1" ht="15" hidden="1" x14ac:dyDescent="0.2">
      <c r="B459" s="82">
        <v>436</v>
      </c>
      <c r="C459" s="48"/>
      <c r="D459" s="49"/>
      <c r="E459" s="48"/>
      <c r="F459" s="48"/>
      <c r="G459" s="50"/>
      <c r="H459" s="50"/>
      <c r="I459" s="50"/>
      <c r="J459" s="50"/>
      <c r="K459" s="50"/>
      <c r="L459" s="43">
        <f t="shared" si="19"/>
        <v>0</v>
      </c>
      <c r="M459" s="50"/>
      <c r="N459" s="50"/>
      <c r="O459" s="50"/>
      <c r="P459" s="86">
        <f t="shared" si="20"/>
        <v>0</v>
      </c>
      <c r="Q459" s="319" t="str">
        <f t="shared" si="18"/>
        <v/>
      </c>
      <c r="R459" s="320"/>
    </row>
    <row r="460" spans="2:18" s="9" customFormat="1" ht="15" hidden="1" x14ac:dyDescent="0.2">
      <c r="B460" s="82">
        <v>437</v>
      </c>
      <c r="C460" s="48"/>
      <c r="D460" s="49"/>
      <c r="E460" s="48"/>
      <c r="F460" s="48"/>
      <c r="G460" s="50"/>
      <c r="H460" s="50"/>
      <c r="I460" s="50"/>
      <c r="J460" s="50"/>
      <c r="K460" s="50"/>
      <c r="L460" s="43">
        <f t="shared" si="19"/>
        <v>0</v>
      </c>
      <c r="M460" s="50"/>
      <c r="N460" s="50"/>
      <c r="O460" s="50"/>
      <c r="P460" s="86">
        <f t="shared" si="20"/>
        <v>0</v>
      </c>
      <c r="Q460" s="319" t="str">
        <f t="shared" si="18"/>
        <v/>
      </c>
      <c r="R460" s="320"/>
    </row>
    <row r="461" spans="2:18" s="9" customFormat="1" ht="15" hidden="1" x14ac:dyDescent="0.2">
      <c r="B461" s="82">
        <v>438</v>
      </c>
      <c r="C461" s="48"/>
      <c r="D461" s="49"/>
      <c r="E461" s="48"/>
      <c r="F461" s="48"/>
      <c r="G461" s="50"/>
      <c r="H461" s="50"/>
      <c r="I461" s="50"/>
      <c r="J461" s="50"/>
      <c r="K461" s="50"/>
      <c r="L461" s="43">
        <f t="shared" si="19"/>
        <v>0</v>
      </c>
      <c r="M461" s="50"/>
      <c r="N461" s="50"/>
      <c r="O461" s="50"/>
      <c r="P461" s="86">
        <f t="shared" si="20"/>
        <v>0</v>
      </c>
      <c r="Q461" s="319" t="str">
        <f t="shared" si="18"/>
        <v/>
      </c>
      <c r="R461" s="320"/>
    </row>
    <row r="462" spans="2:18" s="9" customFormat="1" ht="15" hidden="1" x14ac:dyDescent="0.2">
      <c r="B462" s="82">
        <v>439</v>
      </c>
      <c r="C462" s="48"/>
      <c r="D462" s="49"/>
      <c r="E462" s="48"/>
      <c r="F462" s="48"/>
      <c r="G462" s="50"/>
      <c r="H462" s="50"/>
      <c r="I462" s="50"/>
      <c r="J462" s="50"/>
      <c r="K462" s="50"/>
      <c r="L462" s="43">
        <f t="shared" si="19"/>
        <v>0</v>
      </c>
      <c r="M462" s="50"/>
      <c r="N462" s="50"/>
      <c r="O462" s="50"/>
      <c r="P462" s="86">
        <f t="shared" si="20"/>
        <v>0</v>
      </c>
      <c r="Q462" s="319" t="str">
        <f t="shared" si="18"/>
        <v/>
      </c>
      <c r="R462" s="320"/>
    </row>
    <row r="463" spans="2:18" s="9" customFormat="1" ht="15" hidden="1" x14ac:dyDescent="0.2">
      <c r="B463" s="82">
        <v>440</v>
      </c>
      <c r="C463" s="48"/>
      <c r="D463" s="49"/>
      <c r="E463" s="48"/>
      <c r="F463" s="48"/>
      <c r="G463" s="50"/>
      <c r="H463" s="50"/>
      <c r="I463" s="50"/>
      <c r="J463" s="50"/>
      <c r="K463" s="50"/>
      <c r="L463" s="43">
        <f t="shared" si="19"/>
        <v>0</v>
      </c>
      <c r="M463" s="50"/>
      <c r="N463" s="50"/>
      <c r="O463" s="50"/>
      <c r="P463" s="86">
        <f t="shared" si="20"/>
        <v>0</v>
      </c>
      <c r="Q463" s="319" t="str">
        <f t="shared" si="18"/>
        <v/>
      </c>
      <c r="R463" s="320"/>
    </row>
    <row r="464" spans="2:18" s="9" customFormat="1" ht="15" hidden="1" x14ac:dyDescent="0.2">
      <c r="B464" s="82">
        <v>441</v>
      </c>
      <c r="C464" s="48"/>
      <c r="D464" s="49"/>
      <c r="E464" s="48"/>
      <c r="F464" s="48"/>
      <c r="G464" s="50"/>
      <c r="H464" s="50"/>
      <c r="I464" s="50"/>
      <c r="J464" s="50"/>
      <c r="K464" s="50"/>
      <c r="L464" s="43">
        <f t="shared" si="19"/>
        <v>0</v>
      </c>
      <c r="M464" s="50"/>
      <c r="N464" s="50"/>
      <c r="O464" s="50"/>
      <c r="P464" s="86">
        <f t="shared" si="20"/>
        <v>0</v>
      </c>
      <c r="Q464" s="319" t="str">
        <f t="shared" si="18"/>
        <v/>
      </c>
      <c r="R464" s="320"/>
    </row>
    <row r="465" spans="2:18" s="9" customFormat="1" ht="15" hidden="1" x14ac:dyDescent="0.2">
      <c r="B465" s="82">
        <v>442</v>
      </c>
      <c r="C465" s="48"/>
      <c r="D465" s="49"/>
      <c r="E465" s="48"/>
      <c r="F465" s="48"/>
      <c r="G465" s="50"/>
      <c r="H465" s="50"/>
      <c r="I465" s="50"/>
      <c r="J465" s="50"/>
      <c r="K465" s="50"/>
      <c r="L465" s="43">
        <f t="shared" si="19"/>
        <v>0</v>
      </c>
      <c r="M465" s="50"/>
      <c r="N465" s="50"/>
      <c r="O465" s="50"/>
      <c r="P465" s="86">
        <f t="shared" si="20"/>
        <v>0</v>
      </c>
      <c r="Q465" s="319" t="str">
        <f t="shared" si="18"/>
        <v/>
      </c>
      <c r="R465" s="320"/>
    </row>
    <row r="466" spans="2:18" s="9" customFormat="1" ht="15" hidden="1" x14ac:dyDescent="0.2">
      <c r="B466" s="82">
        <v>443</v>
      </c>
      <c r="C466" s="48"/>
      <c r="D466" s="49"/>
      <c r="E466" s="48"/>
      <c r="F466" s="48"/>
      <c r="G466" s="50"/>
      <c r="H466" s="50"/>
      <c r="I466" s="50"/>
      <c r="J466" s="50"/>
      <c r="K466" s="50"/>
      <c r="L466" s="43">
        <f t="shared" si="19"/>
        <v>0</v>
      </c>
      <c r="M466" s="50"/>
      <c r="N466" s="50"/>
      <c r="O466" s="50"/>
      <c r="P466" s="86">
        <f t="shared" si="20"/>
        <v>0</v>
      </c>
      <c r="Q466" s="319" t="str">
        <f t="shared" si="18"/>
        <v/>
      </c>
      <c r="R466" s="320"/>
    </row>
    <row r="467" spans="2:18" s="9" customFormat="1" ht="15" hidden="1" x14ac:dyDescent="0.2">
      <c r="B467" s="82">
        <v>444</v>
      </c>
      <c r="C467" s="48"/>
      <c r="D467" s="49"/>
      <c r="E467" s="48"/>
      <c r="F467" s="48"/>
      <c r="G467" s="50"/>
      <c r="H467" s="50"/>
      <c r="I467" s="50"/>
      <c r="J467" s="50"/>
      <c r="K467" s="50"/>
      <c r="L467" s="43">
        <f t="shared" si="19"/>
        <v>0</v>
      </c>
      <c r="M467" s="50"/>
      <c r="N467" s="50"/>
      <c r="O467" s="50"/>
      <c r="P467" s="86">
        <f t="shared" si="20"/>
        <v>0</v>
      </c>
      <c r="Q467" s="319" t="str">
        <f t="shared" si="18"/>
        <v/>
      </c>
      <c r="R467" s="320"/>
    </row>
    <row r="468" spans="2:18" s="9" customFormat="1" ht="15" hidden="1" x14ac:dyDescent="0.2">
      <c r="B468" s="82">
        <v>445</v>
      </c>
      <c r="C468" s="48"/>
      <c r="D468" s="49"/>
      <c r="E468" s="48"/>
      <c r="F468" s="48"/>
      <c r="G468" s="50"/>
      <c r="H468" s="50"/>
      <c r="I468" s="50"/>
      <c r="J468" s="50"/>
      <c r="K468" s="50"/>
      <c r="L468" s="43">
        <f t="shared" si="19"/>
        <v>0</v>
      </c>
      <c r="M468" s="50"/>
      <c r="N468" s="50"/>
      <c r="O468" s="50"/>
      <c r="P468" s="86">
        <f t="shared" si="20"/>
        <v>0</v>
      </c>
      <c r="Q468" s="319" t="str">
        <f t="shared" si="18"/>
        <v/>
      </c>
      <c r="R468" s="320"/>
    </row>
    <row r="469" spans="2:18" s="9" customFormat="1" ht="15" hidden="1" x14ac:dyDescent="0.2">
      <c r="B469" s="82">
        <v>446</v>
      </c>
      <c r="C469" s="48"/>
      <c r="D469" s="49"/>
      <c r="E469" s="48"/>
      <c r="F469" s="48"/>
      <c r="G469" s="50"/>
      <c r="H469" s="50"/>
      <c r="I469" s="50"/>
      <c r="J469" s="50"/>
      <c r="K469" s="50"/>
      <c r="L469" s="43">
        <f t="shared" si="19"/>
        <v>0</v>
      </c>
      <c r="M469" s="50"/>
      <c r="N469" s="50"/>
      <c r="O469" s="50"/>
      <c r="P469" s="86">
        <f t="shared" si="20"/>
        <v>0</v>
      </c>
      <c r="Q469" s="319" t="str">
        <f t="shared" si="18"/>
        <v/>
      </c>
      <c r="R469" s="320"/>
    </row>
    <row r="470" spans="2:18" s="9" customFormat="1" ht="15" hidden="1" x14ac:dyDescent="0.2">
      <c r="B470" s="82">
        <v>447</v>
      </c>
      <c r="C470" s="48"/>
      <c r="D470" s="49"/>
      <c r="E470" s="48"/>
      <c r="F470" s="48"/>
      <c r="G470" s="50"/>
      <c r="H470" s="50"/>
      <c r="I470" s="50"/>
      <c r="J470" s="50"/>
      <c r="K470" s="50"/>
      <c r="L470" s="43">
        <f t="shared" si="19"/>
        <v>0</v>
      </c>
      <c r="M470" s="50"/>
      <c r="N470" s="50"/>
      <c r="O470" s="50"/>
      <c r="P470" s="86">
        <f t="shared" si="20"/>
        <v>0</v>
      </c>
      <c r="Q470" s="319" t="str">
        <f t="shared" si="18"/>
        <v/>
      </c>
      <c r="R470" s="320"/>
    </row>
    <row r="471" spans="2:18" s="9" customFormat="1" ht="15" hidden="1" x14ac:dyDescent="0.2">
      <c r="B471" s="82">
        <v>448</v>
      </c>
      <c r="C471" s="48"/>
      <c r="D471" s="49"/>
      <c r="E471" s="48"/>
      <c r="F471" s="48"/>
      <c r="G471" s="50"/>
      <c r="H471" s="50"/>
      <c r="I471" s="50"/>
      <c r="J471" s="50"/>
      <c r="K471" s="50"/>
      <c r="L471" s="43">
        <f t="shared" si="19"/>
        <v>0</v>
      </c>
      <c r="M471" s="50"/>
      <c r="N471" s="50"/>
      <c r="O471" s="50"/>
      <c r="P471" s="86">
        <f t="shared" si="20"/>
        <v>0</v>
      </c>
      <c r="Q471" s="319" t="str">
        <f t="shared" si="18"/>
        <v/>
      </c>
      <c r="R471" s="320"/>
    </row>
    <row r="472" spans="2:18" s="9" customFormat="1" ht="15" hidden="1" x14ac:dyDescent="0.2">
      <c r="B472" s="82">
        <v>449</v>
      </c>
      <c r="C472" s="48"/>
      <c r="D472" s="49"/>
      <c r="E472" s="48"/>
      <c r="F472" s="48"/>
      <c r="G472" s="50"/>
      <c r="H472" s="50"/>
      <c r="I472" s="50"/>
      <c r="J472" s="50"/>
      <c r="K472" s="50"/>
      <c r="L472" s="43">
        <f t="shared" si="19"/>
        <v>0</v>
      </c>
      <c r="M472" s="50"/>
      <c r="N472" s="50"/>
      <c r="O472" s="50"/>
      <c r="P472" s="86">
        <f t="shared" si="20"/>
        <v>0</v>
      </c>
      <c r="Q472" s="319" t="str">
        <f t="shared" ref="Q472:Q535" si="21">IF(P472&lt;&gt;G472,"EXISTE UNA DIFERENCIA EN LA INFORMACION DE LOS PRESUPUESTOS, EL TOTAL DE LOS INSUMOS DEBERA SER IGUAL AL PRESUPUESTO BASE, TAMBIEN DEBERÁ VERIFICAR LA INFORMACION DE APROBADO ","")</f>
        <v/>
      </c>
      <c r="R472" s="320"/>
    </row>
    <row r="473" spans="2:18" s="9" customFormat="1" ht="15" hidden="1" x14ac:dyDescent="0.2">
      <c r="B473" s="82">
        <v>450</v>
      </c>
      <c r="C473" s="48"/>
      <c r="D473" s="49"/>
      <c r="E473" s="48"/>
      <c r="F473" s="48"/>
      <c r="G473" s="50"/>
      <c r="H473" s="50"/>
      <c r="I473" s="50"/>
      <c r="J473" s="50"/>
      <c r="K473" s="50"/>
      <c r="L473" s="43">
        <f t="shared" si="19"/>
        <v>0</v>
      </c>
      <c r="M473" s="50"/>
      <c r="N473" s="50"/>
      <c r="O473" s="50"/>
      <c r="P473" s="86">
        <f t="shared" si="20"/>
        <v>0</v>
      </c>
      <c r="Q473" s="319" t="str">
        <f t="shared" si="21"/>
        <v/>
      </c>
      <c r="R473" s="320"/>
    </row>
    <row r="474" spans="2:18" s="9" customFormat="1" ht="15" hidden="1" x14ac:dyDescent="0.2">
      <c r="B474" s="82">
        <v>451</v>
      </c>
      <c r="C474" s="48"/>
      <c r="D474" s="49"/>
      <c r="E474" s="48"/>
      <c r="F474" s="48"/>
      <c r="G474" s="50"/>
      <c r="H474" s="50"/>
      <c r="I474" s="50"/>
      <c r="J474" s="50"/>
      <c r="K474" s="50"/>
      <c r="L474" s="43">
        <f t="shared" ref="L474:L537" si="22">H474+I474+J474+K474</f>
        <v>0</v>
      </c>
      <c r="M474" s="50"/>
      <c r="N474" s="50"/>
      <c r="O474" s="50"/>
      <c r="P474" s="86">
        <f t="shared" ref="P474:P537" si="23">SUM(M474:O474)</f>
        <v>0</v>
      </c>
      <c r="Q474" s="319" t="str">
        <f t="shared" si="21"/>
        <v/>
      </c>
      <c r="R474" s="320"/>
    </row>
    <row r="475" spans="2:18" s="9" customFormat="1" ht="15" hidden="1" x14ac:dyDescent="0.2">
      <c r="B475" s="82">
        <v>452</v>
      </c>
      <c r="C475" s="48"/>
      <c r="D475" s="49"/>
      <c r="E475" s="48"/>
      <c r="F475" s="48"/>
      <c r="G475" s="50"/>
      <c r="H475" s="50"/>
      <c r="I475" s="50"/>
      <c r="J475" s="50"/>
      <c r="K475" s="50"/>
      <c r="L475" s="43">
        <f t="shared" si="22"/>
        <v>0</v>
      </c>
      <c r="M475" s="50"/>
      <c r="N475" s="50"/>
      <c r="O475" s="50"/>
      <c r="P475" s="86">
        <f t="shared" si="23"/>
        <v>0</v>
      </c>
      <c r="Q475" s="319" t="str">
        <f t="shared" si="21"/>
        <v/>
      </c>
      <c r="R475" s="320"/>
    </row>
    <row r="476" spans="2:18" s="9" customFormat="1" ht="15" hidden="1" x14ac:dyDescent="0.2">
      <c r="B476" s="82">
        <v>453</v>
      </c>
      <c r="C476" s="48"/>
      <c r="D476" s="49"/>
      <c r="E476" s="48"/>
      <c r="F476" s="48"/>
      <c r="G476" s="50"/>
      <c r="H476" s="50"/>
      <c r="I476" s="50"/>
      <c r="J476" s="50"/>
      <c r="K476" s="50"/>
      <c r="L476" s="43">
        <f t="shared" si="22"/>
        <v>0</v>
      </c>
      <c r="M476" s="50"/>
      <c r="N476" s="50"/>
      <c r="O476" s="50"/>
      <c r="P476" s="86">
        <f t="shared" si="23"/>
        <v>0</v>
      </c>
      <c r="Q476" s="319" t="str">
        <f t="shared" si="21"/>
        <v/>
      </c>
      <c r="R476" s="320"/>
    </row>
    <row r="477" spans="2:18" s="9" customFormat="1" ht="15" hidden="1" x14ac:dyDescent="0.2">
      <c r="B477" s="82">
        <v>454</v>
      </c>
      <c r="C477" s="48"/>
      <c r="D477" s="49"/>
      <c r="E477" s="48"/>
      <c r="F477" s="48"/>
      <c r="G477" s="50"/>
      <c r="H477" s="50"/>
      <c r="I477" s="50"/>
      <c r="J477" s="50"/>
      <c r="K477" s="50"/>
      <c r="L477" s="43">
        <f t="shared" si="22"/>
        <v>0</v>
      </c>
      <c r="M477" s="50"/>
      <c r="N477" s="50"/>
      <c r="O477" s="50"/>
      <c r="P477" s="86">
        <f t="shared" si="23"/>
        <v>0</v>
      </c>
      <c r="Q477" s="319" t="str">
        <f t="shared" si="21"/>
        <v/>
      </c>
      <c r="R477" s="320"/>
    </row>
    <row r="478" spans="2:18" s="9" customFormat="1" ht="15" hidden="1" x14ac:dyDescent="0.2">
      <c r="B478" s="82">
        <v>455</v>
      </c>
      <c r="C478" s="48"/>
      <c r="D478" s="49"/>
      <c r="E478" s="48"/>
      <c r="F478" s="48"/>
      <c r="G478" s="50"/>
      <c r="H478" s="50"/>
      <c r="I478" s="50"/>
      <c r="J478" s="50"/>
      <c r="K478" s="50"/>
      <c r="L478" s="43">
        <f t="shared" si="22"/>
        <v>0</v>
      </c>
      <c r="M478" s="50"/>
      <c r="N478" s="50"/>
      <c r="O478" s="50"/>
      <c r="P478" s="86">
        <f t="shared" si="23"/>
        <v>0</v>
      </c>
      <c r="Q478" s="319" t="str">
        <f t="shared" si="21"/>
        <v/>
      </c>
      <c r="R478" s="320"/>
    </row>
    <row r="479" spans="2:18" s="9" customFormat="1" ht="15" hidden="1" x14ac:dyDescent="0.2">
      <c r="B479" s="82">
        <v>456</v>
      </c>
      <c r="C479" s="48"/>
      <c r="D479" s="49"/>
      <c r="E479" s="48"/>
      <c r="F479" s="48"/>
      <c r="G479" s="50"/>
      <c r="H479" s="50"/>
      <c r="I479" s="50"/>
      <c r="J479" s="50"/>
      <c r="K479" s="50"/>
      <c r="L479" s="43">
        <f t="shared" si="22"/>
        <v>0</v>
      </c>
      <c r="M479" s="50"/>
      <c r="N479" s="50"/>
      <c r="O479" s="50"/>
      <c r="P479" s="86">
        <f t="shared" si="23"/>
        <v>0</v>
      </c>
      <c r="Q479" s="319" t="str">
        <f t="shared" si="21"/>
        <v/>
      </c>
      <c r="R479" s="320"/>
    </row>
    <row r="480" spans="2:18" s="9" customFormat="1" ht="15" hidden="1" x14ac:dyDescent="0.2">
      <c r="B480" s="82">
        <v>457</v>
      </c>
      <c r="C480" s="48"/>
      <c r="D480" s="49"/>
      <c r="E480" s="48"/>
      <c r="F480" s="48"/>
      <c r="G480" s="50"/>
      <c r="H480" s="50"/>
      <c r="I480" s="50"/>
      <c r="J480" s="50"/>
      <c r="K480" s="50"/>
      <c r="L480" s="43">
        <f t="shared" si="22"/>
        <v>0</v>
      </c>
      <c r="M480" s="50"/>
      <c r="N480" s="50"/>
      <c r="O480" s="50"/>
      <c r="P480" s="86">
        <f t="shared" si="23"/>
        <v>0</v>
      </c>
      <c r="Q480" s="319" t="str">
        <f t="shared" si="21"/>
        <v/>
      </c>
      <c r="R480" s="320"/>
    </row>
    <row r="481" spans="2:18" s="9" customFormat="1" ht="15" hidden="1" x14ac:dyDescent="0.2">
      <c r="B481" s="82">
        <v>458</v>
      </c>
      <c r="C481" s="48"/>
      <c r="D481" s="49"/>
      <c r="E481" s="48"/>
      <c r="F481" s="48"/>
      <c r="G481" s="50"/>
      <c r="H481" s="50"/>
      <c r="I481" s="50"/>
      <c r="J481" s="50"/>
      <c r="K481" s="50"/>
      <c r="L481" s="43">
        <f t="shared" si="22"/>
        <v>0</v>
      </c>
      <c r="M481" s="50"/>
      <c r="N481" s="50"/>
      <c r="O481" s="50"/>
      <c r="P481" s="86">
        <f t="shared" si="23"/>
        <v>0</v>
      </c>
      <c r="Q481" s="319" t="str">
        <f t="shared" si="21"/>
        <v/>
      </c>
      <c r="R481" s="320"/>
    </row>
    <row r="482" spans="2:18" s="9" customFormat="1" ht="15" hidden="1" x14ac:dyDescent="0.2">
      <c r="B482" s="82">
        <v>459</v>
      </c>
      <c r="C482" s="48"/>
      <c r="D482" s="49"/>
      <c r="E482" s="48"/>
      <c r="F482" s="48"/>
      <c r="G482" s="50"/>
      <c r="H482" s="50"/>
      <c r="I482" s="50"/>
      <c r="J482" s="50"/>
      <c r="K482" s="50"/>
      <c r="L482" s="43">
        <f t="shared" si="22"/>
        <v>0</v>
      </c>
      <c r="M482" s="50"/>
      <c r="N482" s="50"/>
      <c r="O482" s="50"/>
      <c r="P482" s="86">
        <f t="shared" si="23"/>
        <v>0</v>
      </c>
      <c r="Q482" s="319" t="str">
        <f t="shared" si="21"/>
        <v/>
      </c>
      <c r="R482" s="320"/>
    </row>
    <row r="483" spans="2:18" s="9" customFormat="1" ht="15" hidden="1" x14ac:dyDescent="0.2">
      <c r="B483" s="82">
        <v>460</v>
      </c>
      <c r="C483" s="48"/>
      <c r="D483" s="49"/>
      <c r="E483" s="48"/>
      <c r="F483" s="48"/>
      <c r="G483" s="50"/>
      <c r="H483" s="50"/>
      <c r="I483" s="50"/>
      <c r="J483" s="50"/>
      <c r="K483" s="50"/>
      <c r="L483" s="43">
        <f t="shared" si="22"/>
        <v>0</v>
      </c>
      <c r="M483" s="50"/>
      <c r="N483" s="50"/>
      <c r="O483" s="50"/>
      <c r="P483" s="86">
        <f t="shared" si="23"/>
        <v>0</v>
      </c>
      <c r="Q483" s="319" t="str">
        <f t="shared" si="21"/>
        <v/>
      </c>
      <c r="R483" s="320"/>
    </row>
    <row r="484" spans="2:18" s="9" customFormat="1" ht="15" hidden="1" x14ac:dyDescent="0.2">
      <c r="B484" s="82">
        <v>461</v>
      </c>
      <c r="C484" s="48"/>
      <c r="D484" s="49"/>
      <c r="E484" s="48"/>
      <c r="F484" s="48"/>
      <c r="G484" s="50"/>
      <c r="H484" s="50"/>
      <c r="I484" s="50"/>
      <c r="J484" s="50"/>
      <c r="K484" s="50"/>
      <c r="L484" s="43">
        <f t="shared" si="22"/>
        <v>0</v>
      </c>
      <c r="M484" s="50"/>
      <c r="N484" s="50"/>
      <c r="O484" s="50"/>
      <c r="P484" s="86">
        <f t="shared" si="23"/>
        <v>0</v>
      </c>
      <c r="Q484" s="319" t="str">
        <f t="shared" si="21"/>
        <v/>
      </c>
      <c r="R484" s="320"/>
    </row>
    <row r="485" spans="2:18" s="9" customFormat="1" ht="15" hidden="1" x14ac:dyDescent="0.2">
      <c r="B485" s="82">
        <v>462</v>
      </c>
      <c r="C485" s="48"/>
      <c r="D485" s="49"/>
      <c r="E485" s="48"/>
      <c r="F485" s="48"/>
      <c r="G485" s="50"/>
      <c r="H485" s="50"/>
      <c r="I485" s="50"/>
      <c r="J485" s="50"/>
      <c r="K485" s="50"/>
      <c r="L485" s="43">
        <f t="shared" si="22"/>
        <v>0</v>
      </c>
      <c r="M485" s="50"/>
      <c r="N485" s="50"/>
      <c r="O485" s="50"/>
      <c r="P485" s="86">
        <f t="shared" si="23"/>
        <v>0</v>
      </c>
      <c r="Q485" s="319" t="str">
        <f t="shared" si="21"/>
        <v/>
      </c>
      <c r="R485" s="320"/>
    </row>
    <row r="486" spans="2:18" s="9" customFormat="1" ht="15" hidden="1" x14ac:dyDescent="0.2">
      <c r="B486" s="82">
        <v>463</v>
      </c>
      <c r="C486" s="48"/>
      <c r="D486" s="49"/>
      <c r="E486" s="48"/>
      <c r="F486" s="48"/>
      <c r="G486" s="50"/>
      <c r="H486" s="50"/>
      <c r="I486" s="50"/>
      <c r="J486" s="50"/>
      <c r="K486" s="50"/>
      <c r="L486" s="43">
        <f t="shared" si="22"/>
        <v>0</v>
      </c>
      <c r="M486" s="50"/>
      <c r="N486" s="50"/>
      <c r="O486" s="50"/>
      <c r="P486" s="86">
        <f t="shared" si="23"/>
        <v>0</v>
      </c>
      <c r="Q486" s="319" t="str">
        <f t="shared" si="21"/>
        <v/>
      </c>
      <c r="R486" s="320"/>
    </row>
    <row r="487" spans="2:18" s="9" customFormat="1" ht="15" hidden="1" x14ac:dyDescent="0.2">
      <c r="B487" s="82">
        <v>464</v>
      </c>
      <c r="C487" s="48"/>
      <c r="D487" s="49"/>
      <c r="E487" s="48"/>
      <c r="F487" s="48"/>
      <c r="G487" s="50"/>
      <c r="H487" s="50"/>
      <c r="I487" s="50"/>
      <c r="J487" s="50"/>
      <c r="K487" s="50"/>
      <c r="L487" s="43">
        <f t="shared" si="22"/>
        <v>0</v>
      </c>
      <c r="M487" s="50"/>
      <c r="N487" s="50"/>
      <c r="O487" s="50"/>
      <c r="P487" s="86">
        <f t="shared" si="23"/>
        <v>0</v>
      </c>
      <c r="Q487" s="319" t="str">
        <f t="shared" si="21"/>
        <v/>
      </c>
      <c r="R487" s="320"/>
    </row>
    <row r="488" spans="2:18" s="9" customFormat="1" ht="15" hidden="1" x14ac:dyDescent="0.2">
      <c r="B488" s="82">
        <v>465</v>
      </c>
      <c r="C488" s="48"/>
      <c r="D488" s="49"/>
      <c r="E488" s="48"/>
      <c r="F488" s="48"/>
      <c r="G488" s="50"/>
      <c r="H488" s="50"/>
      <c r="I488" s="50"/>
      <c r="J488" s="50"/>
      <c r="K488" s="50"/>
      <c r="L488" s="43">
        <f t="shared" si="22"/>
        <v>0</v>
      </c>
      <c r="M488" s="50"/>
      <c r="N488" s="50"/>
      <c r="O488" s="50"/>
      <c r="P488" s="86">
        <f t="shared" si="23"/>
        <v>0</v>
      </c>
      <c r="Q488" s="319" t="str">
        <f t="shared" si="21"/>
        <v/>
      </c>
      <c r="R488" s="320"/>
    </row>
    <row r="489" spans="2:18" s="9" customFormat="1" ht="15" hidden="1" x14ac:dyDescent="0.2">
      <c r="B489" s="82">
        <v>466</v>
      </c>
      <c r="C489" s="48"/>
      <c r="D489" s="49"/>
      <c r="E489" s="48"/>
      <c r="F489" s="48"/>
      <c r="G489" s="50"/>
      <c r="H489" s="50"/>
      <c r="I489" s="50"/>
      <c r="J489" s="50"/>
      <c r="K489" s="50"/>
      <c r="L489" s="43">
        <f t="shared" si="22"/>
        <v>0</v>
      </c>
      <c r="M489" s="50"/>
      <c r="N489" s="50"/>
      <c r="O489" s="50"/>
      <c r="P489" s="86">
        <f t="shared" si="23"/>
        <v>0</v>
      </c>
      <c r="Q489" s="319" t="str">
        <f t="shared" si="21"/>
        <v/>
      </c>
      <c r="R489" s="320"/>
    </row>
    <row r="490" spans="2:18" s="9" customFormat="1" ht="15" hidden="1" x14ac:dyDescent="0.2">
      <c r="B490" s="82">
        <v>467</v>
      </c>
      <c r="C490" s="48"/>
      <c r="D490" s="49"/>
      <c r="E490" s="48"/>
      <c r="F490" s="48"/>
      <c r="G490" s="50"/>
      <c r="H490" s="50"/>
      <c r="I490" s="50"/>
      <c r="J490" s="50"/>
      <c r="K490" s="50"/>
      <c r="L490" s="43">
        <f t="shared" si="22"/>
        <v>0</v>
      </c>
      <c r="M490" s="50"/>
      <c r="N490" s="50"/>
      <c r="O490" s="50"/>
      <c r="P490" s="86">
        <f t="shared" si="23"/>
        <v>0</v>
      </c>
      <c r="Q490" s="319" t="str">
        <f t="shared" si="21"/>
        <v/>
      </c>
      <c r="R490" s="320"/>
    </row>
    <row r="491" spans="2:18" s="9" customFormat="1" ht="15" hidden="1" x14ac:dyDescent="0.2">
      <c r="B491" s="82">
        <v>468</v>
      </c>
      <c r="C491" s="48"/>
      <c r="D491" s="49"/>
      <c r="E491" s="48"/>
      <c r="F491" s="48"/>
      <c r="G491" s="50"/>
      <c r="H491" s="50"/>
      <c r="I491" s="50"/>
      <c r="J491" s="50"/>
      <c r="K491" s="50"/>
      <c r="L491" s="43">
        <f t="shared" si="22"/>
        <v>0</v>
      </c>
      <c r="M491" s="50"/>
      <c r="N491" s="50"/>
      <c r="O491" s="50"/>
      <c r="P491" s="86">
        <f t="shared" si="23"/>
        <v>0</v>
      </c>
      <c r="Q491" s="319" t="str">
        <f t="shared" si="21"/>
        <v/>
      </c>
      <c r="R491" s="320"/>
    </row>
    <row r="492" spans="2:18" s="9" customFormat="1" ht="15" hidden="1" x14ac:dyDescent="0.2">
      <c r="B492" s="82">
        <v>469</v>
      </c>
      <c r="C492" s="48"/>
      <c r="D492" s="49"/>
      <c r="E492" s="48"/>
      <c r="F492" s="48"/>
      <c r="G492" s="50"/>
      <c r="H492" s="50"/>
      <c r="I492" s="50"/>
      <c r="J492" s="50"/>
      <c r="K492" s="50"/>
      <c r="L492" s="43">
        <f t="shared" si="22"/>
        <v>0</v>
      </c>
      <c r="M492" s="50"/>
      <c r="N492" s="50"/>
      <c r="O492" s="50"/>
      <c r="P492" s="86">
        <f t="shared" si="23"/>
        <v>0</v>
      </c>
      <c r="Q492" s="319" t="str">
        <f t="shared" si="21"/>
        <v/>
      </c>
      <c r="R492" s="320"/>
    </row>
    <row r="493" spans="2:18" s="9" customFormat="1" ht="15" hidden="1" x14ac:dyDescent="0.2">
      <c r="B493" s="82">
        <v>470</v>
      </c>
      <c r="C493" s="48"/>
      <c r="D493" s="49"/>
      <c r="E493" s="48"/>
      <c r="F493" s="48"/>
      <c r="G493" s="50"/>
      <c r="H493" s="50"/>
      <c r="I493" s="50"/>
      <c r="J493" s="50"/>
      <c r="K493" s="50"/>
      <c r="L493" s="43">
        <f t="shared" si="22"/>
        <v>0</v>
      </c>
      <c r="M493" s="50"/>
      <c r="N493" s="50"/>
      <c r="O493" s="50"/>
      <c r="P493" s="86">
        <f t="shared" si="23"/>
        <v>0</v>
      </c>
      <c r="Q493" s="319" t="str">
        <f t="shared" si="21"/>
        <v/>
      </c>
      <c r="R493" s="320"/>
    </row>
    <row r="494" spans="2:18" s="9" customFormat="1" ht="15" hidden="1" x14ac:dyDescent="0.2">
      <c r="B494" s="82">
        <v>471</v>
      </c>
      <c r="C494" s="48"/>
      <c r="D494" s="49"/>
      <c r="E494" s="48"/>
      <c r="F494" s="48"/>
      <c r="G494" s="50"/>
      <c r="H494" s="50"/>
      <c r="I494" s="50"/>
      <c r="J494" s="50"/>
      <c r="K494" s="50"/>
      <c r="L494" s="43">
        <f t="shared" si="22"/>
        <v>0</v>
      </c>
      <c r="M494" s="50"/>
      <c r="N494" s="50"/>
      <c r="O494" s="50"/>
      <c r="P494" s="86">
        <f t="shared" si="23"/>
        <v>0</v>
      </c>
      <c r="Q494" s="319" t="str">
        <f t="shared" si="21"/>
        <v/>
      </c>
      <c r="R494" s="320"/>
    </row>
    <row r="495" spans="2:18" s="9" customFormat="1" ht="15" hidden="1" x14ac:dyDescent="0.2">
      <c r="B495" s="82">
        <v>472</v>
      </c>
      <c r="C495" s="48"/>
      <c r="D495" s="49"/>
      <c r="E495" s="48"/>
      <c r="F495" s="48"/>
      <c r="G495" s="50"/>
      <c r="H495" s="50"/>
      <c r="I495" s="50"/>
      <c r="J495" s="50"/>
      <c r="K495" s="50"/>
      <c r="L495" s="43">
        <f t="shared" si="22"/>
        <v>0</v>
      </c>
      <c r="M495" s="50"/>
      <c r="N495" s="50"/>
      <c r="O495" s="50"/>
      <c r="P495" s="86">
        <f t="shared" si="23"/>
        <v>0</v>
      </c>
      <c r="Q495" s="319" t="str">
        <f t="shared" si="21"/>
        <v/>
      </c>
      <c r="R495" s="320"/>
    </row>
    <row r="496" spans="2:18" s="9" customFormat="1" ht="15" hidden="1" x14ac:dyDescent="0.2">
      <c r="B496" s="82">
        <v>473</v>
      </c>
      <c r="C496" s="48"/>
      <c r="D496" s="49"/>
      <c r="E496" s="48"/>
      <c r="F496" s="48"/>
      <c r="G496" s="50"/>
      <c r="H496" s="50"/>
      <c r="I496" s="50"/>
      <c r="J496" s="50"/>
      <c r="K496" s="50"/>
      <c r="L496" s="43">
        <f t="shared" si="22"/>
        <v>0</v>
      </c>
      <c r="M496" s="50"/>
      <c r="N496" s="50"/>
      <c r="O496" s="50"/>
      <c r="P496" s="86">
        <f t="shared" si="23"/>
        <v>0</v>
      </c>
      <c r="Q496" s="319" t="str">
        <f t="shared" si="21"/>
        <v/>
      </c>
      <c r="R496" s="320"/>
    </row>
    <row r="497" spans="2:18" s="9" customFormat="1" ht="15" hidden="1" x14ac:dyDescent="0.2">
      <c r="B497" s="82">
        <v>474</v>
      </c>
      <c r="C497" s="48"/>
      <c r="D497" s="49"/>
      <c r="E497" s="48"/>
      <c r="F497" s="48"/>
      <c r="G497" s="50"/>
      <c r="H497" s="50"/>
      <c r="I497" s="50"/>
      <c r="J497" s="50"/>
      <c r="K497" s="50"/>
      <c r="L497" s="43">
        <f t="shared" si="22"/>
        <v>0</v>
      </c>
      <c r="M497" s="50"/>
      <c r="N497" s="50"/>
      <c r="O497" s="50"/>
      <c r="P497" s="86">
        <f t="shared" si="23"/>
        <v>0</v>
      </c>
      <c r="Q497" s="319" t="str">
        <f t="shared" si="21"/>
        <v/>
      </c>
      <c r="R497" s="320"/>
    </row>
    <row r="498" spans="2:18" s="9" customFormat="1" ht="15" hidden="1" x14ac:dyDescent="0.2">
      <c r="B498" s="82">
        <v>475</v>
      </c>
      <c r="C498" s="48"/>
      <c r="D498" s="49"/>
      <c r="E498" s="48"/>
      <c r="F498" s="48"/>
      <c r="G498" s="50"/>
      <c r="H498" s="50"/>
      <c r="I498" s="50"/>
      <c r="J498" s="50"/>
      <c r="K498" s="50"/>
      <c r="L498" s="43">
        <f t="shared" si="22"/>
        <v>0</v>
      </c>
      <c r="M498" s="50"/>
      <c r="N498" s="50"/>
      <c r="O498" s="50"/>
      <c r="P498" s="86">
        <f t="shared" si="23"/>
        <v>0</v>
      </c>
      <c r="Q498" s="319" t="str">
        <f t="shared" si="21"/>
        <v/>
      </c>
      <c r="R498" s="320"/>
    </row>
    <row r="499" spans="2:18" s="9" customFormat="1" ht="15" hidden="1" x14ac:dyDescent="0.2">
      <c r="B499" s="82">
        <v>476</v>
      </c>
      <c r="C499" s="48"/>
      <c r="D499" s="49"/>
      <c r="E499" s="48"/>
      <c r="F499" s="48"/>
      <c r="G499" s="50"/>
      <c r="H499" s="50"/>
      <c r="I499" s="50"/>
      <c r="J499" s="50"/>
      <c r="K499" s="50"/>
      <c r="L499" s="43">
        <f t="shared" si="22"/>
        <v>0</v>
      </c>
      <c r="M499" s="50"/>
      <c r="N499" s="50"/>
      <c r="O499" s="50"/>
      <c r="P499" s="86">
        <f t="shared" si="23"/>
        <v>0</v>
      </c>
      <c r="Q499" s="319" t="str">
        <f t="shared" si="21"/>
        <v/>
      </c>
      <c r="R499" s="320"/>
    </row>
    <row r="500" spans="2:18" s="9" customFormat="1" ht="15" hidden="1" x14ac:dyDescent="0.2">
      <c r="B500" s="82">
        <v>477</v>
      </c>
      <c r="C500" s="48"/>
      <c r="D500" s="49"/>
      <c r="E500" s="48"/>
      <c r="F500" s="48"/>
      <c r="G500" s="50"/>
      <c r="H500" s="50"/>
      <c r="I500" s="50"/>
      <c r="J500" s="50"/>
      <c r="K500" s="50"/>
      <c r="L500" s="43">
        <f t="shared" si="22"/>
        <v>0</v>
      </c>
      <c r="M500" s="50"/>
      <c r="N500" s="50"/>
      <c r="O500" s="50"/>
      <c r="P500" s="86">
        <f t="shared" si="23"/>
        <v>0</v>
      </c>
      <c r="Q500" s="319" t="str">
        <f t="shared" si="21"/>
        <v/>
      </c>
      <c r="R500" s="320"/>
    </row>
    <row r="501" spans="2:18" s="9" customFormat="1" ht="15" hidden="1" x14ac:dyDescent="0.2">
      <c r="B501" s="82">
        <v>478</v>
      </c>
      <c r="C501" s="48"/>
      <c r="D501" s="49"/>
      <c r="E501" s="48"/>
      <c r="F501" s="48"/>
      <c r="G501" s="50"/>
      <c r="H501" s="50"/>
      <c r="I501" s="50"/>
      <c r="J501" s="50"/>
      <c r="K501" s="50"/>
      <c r="L501" s="43">
        <f t="shared" si="22"/>
        <v>0</v>
      </c>
      <c r="M501" s="50"/>
      <c r="N501" s="50"/>
      <c r="O501" s="50"/>
      <c r="P501" s="86">
        <f t="shared" si="23"/>
        <v>0</v>
      </c>
      <c r="Q501" s="319" t="str">
        <f t="shared" si="21"/>
        <v/>
      </c>
      <c r="R501" s="320"/>
    </row>
    <row r="502" spans="2:18" s="9" customFormat="1" ht="15" hidden="1" x14ac:dyDescent="0.2">
      <c r="B502" s="82">
        <v>479</v>
      </c>
      <c r="C502" s="48"/>
      <c r="D502" s="49"/>
      <c r="E502" s="48"/>
      <c r="F502" s="48"/>
      <c r="G502" s="50"/>
      <c r="H502" s="50"/>
      <c r="I502" s="50"/>
      <c r="J502" s="50"/>
      <c r="K502" s="50"/>
      <c r="L502" s="43">
        <f t="shared" si="22"/>
        <v>0</v>
      </c>
      <c r="M502" s="50"/>
      <c r="N502" s="50"/>
      <c r="O502" s="50"/>
      <c r="P502" s="86">
        <f t="shared" si="23"/>
        <v>0</v>
      </c>
      <c r="Q502" s="319" t="str">
        <f t="shared" si="21"/>
        <v/>
      </c>
      <c r="R502" s="320"/>
    </row>
    <row r="503" spans="2:18" s="9" customFormat="1" ht="15" hidden="1" x14ac:dyDescent="0.2">
      <c r="B503" s="82">
        <v>480</v>
      </c>
      <c r="C503" s="48"/>
      <c r="D503" s="49"/>
      <c r="E503" s="48"/>
      <c r="F503" s="48"/>
      <c r="G503" s="50"/>
      <c r="H503" s="50"/>
      <c r="I503" s="50"/>
      <c r="J503" s="50"/>
      <c r="K503" s="50"/>
      <c r="L503" s="43">
        <f t="shared" si="22"/>
        <v>0</v>
      </c>
      <c r="M503" s="50"/>
      <c r="N503" s="50"/>
      <c r="O503" s="50"/>
      <c r="P503" s="86">
        <f t="shared" si="23"/>
        <v>0</v>
      </c>
      <c r="Q503" s="319" t="str">
        <f t="shared" si="21"/>
        <v/>
      </c>
      <c r="R503" s="320"/>
    </row>
    <row r="504" spans="2:18" s="9" customFormat="1" ht="15" hidden="1" x14ac:dyDescent="0.2">
      <c r="B504" s="82">
        <v>481</v>
      </c>
      <c r="C504" s="48"/>
      <c r="D504" s="49"/>
      <c r="E504" s="48"/>
      <c r="F504" s="48"/>
      <c r="G504" s="50"/>
      <c r="H504" s="50"/>
      <c r="I504" s="50"/>
      <c r="J504" s="50"/>
      <c r="K504" s="50"/>
      <c r="L504" s="43">
        <f t="shared" si="22"/>
        <v>0</v>
      </c>
      <c r="M504" s="50"/>
      <c r="N504" s="50"/>
      <c r="O504" s="50"/>
      <c r="P504" s="86">
        <f t="shared" si="23"/>
        <v>0</v>
      </c>
      <c r="Q504" s="319" t="str">
        <f t="shared" si="21"/>
        <v/>
      </c>
      <c r="R504" s="320"/>
    </row>
    <row r="505" spans="2:18" s="9" customFormat="1" ht="15" hidden="1" x14ac:dyDescent="0.2">
      <c r="B505" s="82">
        <v>482</v>
      </c>
      <c r="C505" s="48"/>
      <c r="D505" s="49"/>
      <c r="E505" s="48"/>
      <c r="F505" s="48"/>
      <c r="G505" s="50"/>
      <c r="H505" s="50"/>
      <c r="I505" s="50"/>
      <c r="J505" s="50"/>
      <c r="K505" s="50"/>
      <c r="L505" s="43">
        <f t="shared" si="22"/>
        <v>0</v>
      </c>
      <c r="M505" s="50"/>
      <c r="N505" s="50"/>
      <c r="O505" s="50"/>
      <c r="P505" s="86">
        <f t="shared" si="23"/>
        <v>0</v>
      </c>
      <c r="Q505" s="319" t="str">
        <f t="shared" si="21"/>
        <v/>
      </c>
      <c r="R505" s="320"/>
    </row>
    <row r="506" spans="2:18" s="9" customFormat="1" ht="15" hidden="1" x14ac:dyDescent="0.2">
      <c r="B506" s="82">
        <v>483</v>
      </c>
      <c r="C506" s="48"/>
      <c r="D506" s="49"/>
      <c r="E506" s="48"/>
      <c r="F506" s="48"/>
      <c r="G506" s="50"/>
      <c r="H506" s="50"/>
      <c r="I506" s="50"/>
      <c r="J506" s="50"/>
      <c r="K506" s="50"/>
      <c r="L506" s="43">
        <f t="shared" si="22"/>
        <v>0</v>
      </c>
      <c r="M506" s="50"/>
      <c r="N506" s="50"/>
      <c r="O506" s="50"/>
      <c r="P506" s="86">
        <f t="shared" si="23"/>
        <v>0</v>
      </c>
      <c r="Q506" s="319" t="str">
        <f t="shared" si="21"/>
        <v/>
      </c>
      <c r="R506" s="320"/>
    </row>
    <row r="507" spans="2:18" s="9" customFormat="1" ht="15" hidden="1" x14ac:dyDescent="0.2">
      <c r="B507" s="82">
        <v>484</v>
      </c>
      <c r="C507" s="48"/>
      <c r="D507" s="49"/>
      <c r="E507" s="48"/>
      <c r="F507" s="48"/>
      <c r="G507" s="50"/>
      <c r="H507" s="50"/>
      <c r="I507" s="50"/>
      <c r="J507" s="50"/>
      <c r="K507" s="50"/>
      <c r="L507" s="43">
        <f t="shared" si="22"/>
        <v>0</v>
      </c>
      <c r="M507" s="50"/>
      <c r="N507" s="50"/>
      <c r="O507" s="50"/>
      <c r="P507" s="86">
        <f t="shared" si="23"/>
        <v>0</v>
      </c>
      <c r="Q507" s="319" t="str">
        <f t="shared" si="21"/>
        <v/>
      </c>
      <c r="R507" s="320"/>
    </row>
    <row r="508" spans="2:18" s="9" customFormat="1" ht="15" hidden="1" x14ac:dyDescent="0.2">
      <c r="B508" s="82">
        <v>485</v>
      </c>
      <c r="C508" s="48"/>
      <c r="D508" s="49"/>
      <c r="E508" s="48"/>
      <c r="F508" s="48"/>
      <c r="G508" s="50"/>
      <c r="H508" s="50"/>
      <c r="I508" s="50"/>
      <c r="J508" s="50"/>
      <c r="K508" s="50"/>
      <c r="L508" s="43">
        <f t="shared" si="22"/>
        <v>0</v>
      </c>
      <c r="M508" s="50"/>
      <c r="N508" s="50"/>
      <c r="O508" s="50"/>
      <c r="P508" s="86">
        <f t="shared" si="23"/>
        <v>0</v>
      </c>
      <c r="Q508" s="319" t="str">
        <f t="shared" si="21"/>
        <v/>
      </c>
      <c r="R508" s="320"/>
    </row>
    <row r="509" spans="2:18" s="9" customFormat="1" ht="15" hidden="1" x14ac:dyDescent="0.2">
      <c r="B509" s="82">
        <v>486</v>
      </c>
      <c r="C509" s="48"/>
      <c r="D509" s="49"/>
      <c r="E509" s="48"/>
      <c r="F509" s="48"/>
      <c r="G509" s="50"/>
      <c r="H509" s="50"/>
      <c r="I509" s="50"/>
      <c r="J509" s="50"/>
      <c r="K509" s="50"/>
      <c r="L509" s="43">
        <f t="shared" si="22"/>
        <v>0</v>
      </c>
      <c r="M509" s="50"/>
      <c r="N509" s="50"/>
      <c r="O509" s="50"/>
      <c r="P509" s="86">
        <f t="shared" si="23"/>
        <v>0</v>
      </c>
      <c r="Q509" s="319" t="str">
        <f t="shared" si="21"/>
        <v/>
      </c>
      <c r="R509" s="320"/>
    </row>
    <row r="510" spans="2:18" s="9" customFormat="1" ht="15" hidden="1" x14ac:dyDescent="0.2">
      <c r="B510" s="82">
        <v>487</v>
      </c>
      <c r="C510" s="48"/>
      <c r="D510" s="49"/>
      <c r="E510" s="48"/>
      <c r="F510" s="48"/>
      <c r="G510" s="50"/>
      <c r="H510" s="50"/>
      <c r="I510" s="50"/>
      <c r="J510" s="50"/>
      <c r="K510" s="50"/>
      <c r="L510" s="43">
        <f t="shared" si="22"/>
        <v>0</v>
      </c>
      <c r="M510" s="50"/>
      <c r="N510" s="50"/>
      <c r="O510" s="50"/>
      <c r="P510" s="86">
        <f t="shared" si="23"/>
        <v>0</v>
      </c>
      <c r="Q510" s="319" t="str">
        <f t="shared" si="21"/>
        <v/>
      </c>
      <c r="R510" s="320"/>
    </row>
    <row r="511" spans="2:18" s="9" customFormat="1" ht="15" hidden="1" x14ac:dyDescent="0.2">
      <c r="B511" s="82">
        <v>488</v>
      </c>
      <c r="C511" s="48"/>
      <c r="D511" s="49"/>
      <c r="E511" s="48"/>
      <c r="F511" s="48"/>
      <c r="G511" s="50"/>
      <c r="H511" s="50"/>
      <c r="I511" s="50"/>
      <c r="J511" s="50"/>
      <c r="K511" s="50"/>
      <c r="L511" s="43">
        <f t="shared" si="22"/>
        <v>0</v>
      </c>
      <c r="M511" s="50"/>
      <c r="N511" s="50"/>
      <c r="O511" s="50"/>
      <c r="P511" s="86">
        <f t="shared" si="23"/>
        <v>0</v>
      </c>
      <c r="Q511" s="319" t="str">
        <f t="shared" si="21"/>
        <v/>
      </c>
      <c r="R511" s="320"/>
    </row>
    <row r="512" spans="2:18" s="9" customFormat="1" ht="15" hidden="1" x14ac:dyDescent="0.2">
      <c r="B512" s="82">
        <v>489</v>
      </c>
      <c r="C512" s="48"/>
      <c r="D512" s="49"/>
      <c r="E512" s="48"/>
      <c r="F512" s="48"/>
      <c r="G512" s="50"/>
      <c r="H512" s="50"/>
      <c r="I512" s="50"/>
      <c r="J512" s="50"/>
      <c r="K512" s="50"/>
      <c r="L512" s="43">
        <f t="shared" si="22"/>
        <v>0</v>
      </c>
      <c r="M512" s="50"/>
      <c r="N512" s="50"/>
      <c r="O512" s="50"/>
      <c r="P512" s="86">
        <f t="shared" si="23"/>
        <v>0</v>
      </c>
      <c r="Q512" s="319" t="str">
        <f t="shared" si="21"/>
        <v/>
      </c>
      <c r="R512" s="320"/>
    </row>
    <row r="513" spans="2:18" s="9" customFormat="1" ht="15" hidden="1" x14ac:dyDescent="0.2">
      <c r="B513" s="82">
        <v>490</v>
      </c>
      <c r="C513" s="48"/>
      <c r="D513" s="49"/>
      <c r="E513" s="48"/>
      <c r="F513" s="48"/>
      <c r="G513" s="50"/>
      <c r="H513" s="50"/>
      <c r="I513" s="50"/>
      <c r="J513" s="50"/>
      <c r="K513" s="50"/>
      <c r="L513" s="43">
        <f t="shared" si="22"/>
        <v>0</v>
      </c>
      <c r="M513" s="50"/>
      <c r="N513" s="50"/>
      <c r="O513" s="50"/>
      <c r="P513" s="86">
        <f t="shared" si="23"/>
        <v>0</v>
      </c>
      <c r="Q513" s="319" t="str">
        <f t="shared" si="21"/>
        <v/>
      </c>
      <c r="R513" s="320"/>
    </row>
    <row r="514" spans="2:18" s="9" customFormat="1" ht="15" hidden="1" x14ac:dyDescent="0.2">
      <c r="B514" s="82">
        <v>491</v>
      </c>
      <c r="C514" s="48"/>
      <c r="D514" s="49"/>
      <c r="E514" s="48"/>
      <c r="F514" s="48"/>
      <c r="G514" s="50"/>
      <c r="H514" s="50"/>
      <c r="I514" s="50"/>
      <c r="J514" s="50"/>
      <c r="K514" s="50"/>
      <c r="L514" s="43">
        <f t="shared" si="22"/>
        <v>0</v>
      </c>
      <c r="M514" s="50"/>
      <c r="N514" s="50"/>
      <c r="O514" s="50"/>
      <c r="P514" s="86">
        <f t="shared" si="23"/>
        <v>0</v>
      </c>
      <c r="Q514" s="319" t="str">
        <f t="shared" si="21"/>
        <v/>
      </c>
      <c r="R514" s="320"/>
    </row>
    <row r="515" spans="2:18" s="9" customFormat="1" ht="15" hidden="1" x14ac:dyDescent="0.2">
      <c r="B515" s="82">
        <v>492</v>
      </c>
      <c r="C515" s="48"/>
      <c r="D515" s="49"/>
      <c r="E515" s="48"/>
      <c r="F515" s="48"/>
      <c r="G515" s="50"/>
      <c r="H515" s="50"/>
      <c r="I515" s="50"/>
      <c r="J515" s="50"/>
      <c r="K515" s="50"/>
      <c r="L515" s="43">
        <f t="shared" si="22"/>
        <v>0</v>
      </c>
      <c r="M515" s="50"/>
      <c r="N515" s="50"/>
      <c r="O515" s="50"/>
      <c r="P515" s="86">
        <f t="shared" si="23"/>
        <v>0</v>
      </c>
      <c r="Q515" s="319" t="str">
        <f t="shared" si="21"/>
        <v/>
      </c>
      <c r="R515" s="320"/>
    </row>
    <row r="516" spans="2:18" s="9" customFormat="1" ht="15" hidden="1" x14ac:dyDescent="0.2">
      <c r="B516" s="82">
        <v>493</v>
      </c>
      <c r="C516" s="48"/>
      <c r="D516" s="49"/>
      <c r="E516" s="48"/>
      <c r="F516" s="48"/>
      <c r="G516" s="50"/>
      <c r="H516" s="50"/>
      <c r="I516" s="50"/>
      <c r="J516" s="50"/>
      <c r="K516" s="50"/>
      <c r="L516" s="43">
        <f t="shared" si="22"/>
        <v>0</v>
      </c>
      <c r="M516" s="50"/>
      <c r="N516" s="50"/>
      <c r="O516" s="50"/>
      <c r="P516" s="86">
        <f t="shared" si="23"/>
        <v>0</v>
      </c>
      <c r="Q516" s="319" t="str">
        <f t="shared" si="21"/>
        <v/>
      </c>
      <c r="R516" s="320"/>
    </row>
    <row r="517" spans="2:18" s="9" customFormat="1" ht="15" hidden="1" x14ac:dyDescent="0.2">
      <c r="B517" s="82">
        <v>494</v>
      </c>
      <c r="C517" s="48"/>
      <c r="D517" s="49"/>
      <c r="E517" s="48"/>
      <c r="F517" s="48"/>
      <c r="G517" s="50"/>
      <c r="H517" s="50"/>
      <c r="I517" s="50"/>
      <c r="J517" s="50"/>
      <c r="K517" s="50"/>
      <c r="L517" s="43">
        <f t="shared" si="22"/>
        <v>0</v>
      </c>
      <c r="M517" s="50"/>
      <c r="N517" s="50"/>
      <c r="O517" s="50"/>
      <c r="P517" s="86">
        <f t="shared" si="23"/>
        <v>0</v>
      </c>
      <c r="Q517" s="319" t="str">
        <f t="shared" si="21"/>
        <v/>
      </c>
      <c r="R517" s="320"/>
    </row>
    <row r="518" spans="2:18" s="9" customFormat="1" ht="15" hidden="1" x14ac:dyDescent="0.2">
      <c r="B518" s="82">
        <v>495</v>
      </c>
      <c r="C518" s="48"/>
      <c r="D518" s="49"/>
      <c r="E518" s="48"/>
      <c r="F518" s="48"/>
      <c r="G518" s="50"/>
      <c r="H518" s="50"/>
      <c r="I518" s="50"/>
      <c r="J518" s="50"/>
      <c r="K518" s="50"/>
      <c r="L518" s="43">
        <f t="shared" si="22"/>
        <v>0</v>
      </c>
      <c r="M518" s="50"/>
      <c r="N518" s="50"/>
      <c r="O518" s="50"/>
      <c r="P518" s="86">
        <f t="shared" si="23"/>
        <v>0</v>
      </c>
      <c r="Q518" s="319" t="str">
        <f t="shared" si="21"/>
        <v/>
      </c>
      <c r="R518" s="320"/>
    </row>
    <row r="519" spans="2:18" s="9" customFormat="1" ht="15" hidden="1" x14ac:dyDescent="0.2">
      <c r="B519" s="82">
        <v>496</v>
      </c>
      <c r="C519" s="48"/>
      <c r="D519" s="49"/>
      <c r="E519" s="48"/>
      <c r="F519" s="48"/>
      <c r="G519" s="50"/>
      <c r="H519" s="50"/>
      <c r="I519" s="50"/>
      <c r="J519" s="50"/>
      <c r="K519" s="50"/>
      <c r="L519" s="43">
        <f t="shared" si="22"/>
        <v>0</v>
      </c>
      <c r="M519" s="50"/>
      <c r="N519" s="50"/>
      <c r="O519" s="50"/>
      <c r="P519" s="86">
        <f t="shared" si="23"/>
        <v>0</v>
      </c>
      <c r="Q519" s="319" t="str">
        <f t="shared" si="21"/>
        <v/>
      </c>
      <c r="R519" s="320"/>
    </row>
    <row r="520" spans="2:18" s="9" customFormat="1" ht="15" hidden="1" x14ac:dyDescent="0.2">
      <c r="B520" s="82">
        <v>497</v>
      </c>
      <c r="C520" s="48"/>
      <c r="D520" s="49"/>
      <c r="E520" s="48"/>
      <c r="F520" s="48"/>
      <c r="G520" s="50"/>
      <c r="H520" s="50"/>
      <c r="I520" s="50"/>
      <c r="J520" s="50"/>
      <c r="K520" s="50"/>
      <c r="L520" s="43">
        <f t="shared" si="22"/>
        <v>0</v>
      </c>
      <c r="M520" s="50"/>
      <c r="N520" s="50"/>
      <c r="O520" s="50"/>
      <c r="P520" s="86">
        <f t="shared" si="23"/>
        <v>0</v>
      </c>
      <c r="Q520" s="319" t="str">
        <f t="shared" si="21"/>
        <v/>
      </c>
      <c r="R520" s="320"/>
    </row>
    <row r="521" spans="2:18" s="9" customFormat="1" ht="15" hidden="1" x14ac:dyDescent="0.2">
      <c r="B521" s="82">
        <v>498</v>
      </c>
      <c r="C521" s="48"/>
      <c r="D521" s="49"/>
      <c r="E521" s="48"/>
      <c r="F521" s="48"/>
      <c r="G521" s="50"/>
      <c r="H521" s="50"/>
      <c r="I521" s="50"/>
      <c r="J521" s="50"/>
      <c r="K521" s="50"/>
      <c r="L521" s="43">
        <f t="shared" si="22"/>
        <v>0</v>
      </c>
      <c r="M521" s="50"/>
      <c r="N521" s="50"/>
      <c r="O521" s="50"/>
      <c r="P521" s="86">
        <f t="shared" si="23"/>
        <v>0</v>
      </c>
      <c r="Q521" s="319" t="str">
        <f t="shared" si="21"/>
        <v/>
      </c>
      <c r="R521" s="320"/>
    </row>
    <row r="522" spans="2:18" s="9" customFormat="1" ht="15" hidden="1" x14ac:dyDescent="0.2">
      <c r="B522" s="82">
        <v>499</v>
      </c>
      <c r="C522" s="48"/>
      <c r="D522" s="49"/>
      <c r="E522" s="48"/>
      <c r="F522" s="48"/>
      <c r="G522" s="50"/>
      <c r="H522" s="50"/>
      <c r="I522" s="50"/>
      <c r="J522" s="50"/>
      <c r="K522" s="50"/>
      <c r="L522" s="43">
        <f t="shared" si="22"/>
        <v>0</v>
      </c>
      <c r="M522" s="50"/>
      <c r="N522" s="50"/>
      <c r="O522" s="50"/>
      <c r="P522" s="86">
        <f t="shared" si="23"/>
        <v>0</v>
      </c>
      <c r="Q522" s="319" t="str">
        <f t="shared" si="21"/>
        <v/>
      </c>
      <c r="R522" s="320"/>
    </row>
    <row r="523" spans="2:18" s="9" customFormat="1" ht="15" hidden="1" x14ac:dyDescent="0.2">
      <c r="B523" s="82">
        <v>500</v>
      </c>
      <c r="C523" s="48"/>
      <c r="D523" s="49"/>
      <c r="E523" s="48"/>
      <c r="F523" s="48"/>
      <c r="G523" s="50"/>
      <c r="H523" s="50"/>
      <c r="I523" s="50"/>
      <c r="J523" s="50"/>
      <c r="K523" s="50"/>
      <c r="L523" s="43">
        <f t="shared" si="22"/>
        <v>0</v>
      </c>
      <c r="M523" s="50"/>
      <c r="N523" s="50"/>
      <c r="O523" s="50"/>
      <c r="P523" s="86">
        <f t="shared" si="23"/>
        <v>0</v>
      </c>
      <c r="Q523" s="319" t="str">
        <f t="shared" si="21"/>
        <v/>
      </c>
      <c r="R523" s="320"/>
    </row>
    <row r="524" spans="2:18" s="9" customFormat="1" ht="15" hidden="1" x14ac:dyDescent="0.2">
      <c r="B524" s="82">
        <v>501</v>
      </c>
      <c r="C524" s="48"/>
      <c r="D524" s="49"/>
      <c r="E524" s="48"/>
      <c r="F524" s="48"/>
      <c r="G524" s="50"/>
      <c r="H524" s="50"/>
      <c r="I524" s="50"/>
      <c r="J524" s="50"/>
      <c r="K524" s="50"/>
      <c r="L524" s="43">
        <f t="shared" si="22"/>
        <v>0</v>
      </c>
      <c r="M524" s="50"/>
      <c r="N524" s="50"/>
      <c r="O524" s="50"/>
      <c r="P524" s="86">
        <f t="shared" si="23"/>
        <v>0</v>
      </c>
      <c r="Q524" s="319" t="str">
        <f t="shared" si="21"/>
        <v/>
      </c>
      <c r="R524" s="320"/>
    </row>
    <row r="525" spans="2:18" s="9" customFormat="1" ht="15" hidden="1" x14ac:dyDescent="0.2">
      <c r="B525" s="82">
        <v>502</v>
      </c>
      <c r="C525" s="48"/>
      <c r="D525" s="49"/>
      <c r="E525" s="48"/>
      <c r="F525" s="48"/>
      <c r="G525" s="50"/>
      <c r="H525" s="50"/>
      <c r="I525" s="50"/>
      <c r="J525" s="50"/>
      <c r="K525" s="50"/>
      <c r="L525" s="43">
        <f t="shared" si="22"/>
        <v>0</v>
      </c>
      <c r="M525" s="50"/>
      <c r="N525" s="50"/>
      <c r="O525" s="50"/>
      <c r="P525" s="86">
        <f t="shared" si="23"/>
        <v>0</v>
      </c>
      <c r="Q525" s="319" t="str">
        <f t="shared" si="21"/>
        <v/>
      </c>
      <c r="R525" s="320"/>
    </row>
    <row r="526" spans="2:18" s="9" customFormat="1" ht="15" hidden="1" x14ac:dyDescent="0.2">
      <c r="B526" s="82">
        <v>503</v>
      </c>
      <c r="C526" s="48"/>
      <c r="D526" s="49"/>
      <c r="E526" s="48"/>
      <c r="F526" s="48"/>
      <c r="G526" s="50"/>
      <c r="H526" s="50"/>
      <c r="I526" s="50"/>
      <c r="J526" s="50"/>
      <c r="K526" s="50"/>
      <c r="L526" s="43">
        <f t="shared" si="22"/>
        <v>0</v>
      </c>
      <c r="M526" s="50"/>
      <c r="N526" s="50"/>
      <c r="O526" s="50"/>
      <c r="P526" s="86">
        <f t="shared" si="23"/>
        <v>0</v>
      </c>
      <c r="Q526" s="319" t="str">
        <f t="shared" si="21"/>
        <v/>
      </c>
      <c r="R526" s="320"/>
    </row>
    <row r="527" spans="2:18" s="9" customFormat="1" ht="15" hidden="1" x14ac:dyDescent="0.2">
      <c r="B527" s="82">
        <v>504</v>
      </c>
      <c r="C527" s="48"/>
      <c r="D527" s="49"/>
      <c r="E527" s="48"/>
      <c r="F527" s="48"/>
      <c r="G527" s="50"/>
      <c r="H527" s="50"/>
      <c r="I527" s="50"/>
      <c r="J527" s="50"/>
      <c r="K527" s="50"/>
      <c r="L527" s="43">
        <f t="shared" si="22"/>
        <v>0</v>
      </c>
      <c r="M527" s="50"/>
      <c r="N527" s="50"/>
      <c r="O527" s="50"/>
      <c r="P527" s="86">
        <f t="shared" si="23"/>
        <v>0</v>
      </c>
      <c r="Q527" s="319" t="str">
        <f t="shared" si="21"/>
        <v/>
      </c>
      <c r="R527" s="320"/>
    </row>
    <row r="528" spans="2:18" s="9" customFormat="1" ht="15" hidden="1" x14ac:dyDescent="0.2">
      <c r="B528" s="82">
        <v>505</v>
      </c>
      <c r="C528" s="48"/>
      <c r="D528" s="49"/>
      <c r="E528" s="48"/>
      <c r="F528" s="48"/>
      <c r="G528" s="50"/>
      <c r="H528" s="50"/>
      <c r="I528" s="50"/>
      <c r="J528" s="50"/>
      <c r="K528" s="50"/>
      <c r="L528" s="43">
        <f t="shared" si="22"/>
        <v>0</v>
      </c>
      <c r="M528" s="50"/>
      <c r="N528" s="50"/>
      <c r="O528" s="50"/>
      <c r="P528" s="86">
        <f t="shared" si="23"/>
        <v>0</v>
      </c>
      <c r="Q528" s="319" t="str">
        <f t="shared" si="21"/>
        <v/>
      </c>
      <c r="R528" s="320"/>
    </row>
    <row r="529" spans="2:18" s="9" customFormat="1" ht="15" hidden="1" x14ac:dyDescent="0.2">
      <c r="B529" s="82">
        <v>506</v>
      </c>
      <c r="C529" s="48"/>
      <c r="D529" s="49"/>
      <c r="E529" s="48"/>
      <c r="F529" s="48"/>
      <c r="G529" s="50"/>
      <c r="H529" s="50"/>
      <c r="I529" s="50"/>
      <c r="J529" s="50"/>
      <c r="K529" s="50"/>
      <c r="L529" s="43">
        <f t="shared" si="22"/>
        <v>0</v>
      </c>
      <c r="M529" s="50"/>
      <c r="N529" s="50"/>
      <c r="O529" s="50"/>
      <c r="P529" s="86">
        <f t="shared" si="23"/>
        <v>0</v>
      </c>
      <c r="Q529" s="319" t="str">
        <f t="shared" si="21"/>
        <v/>
      </c>
      <c r="R529" s="320"/>
    </row>
    <row r="530" spans="2:18" s="9" customFormat="1" ht="15" hidden="1" x14ac:dyDescent="0.2">
      <c r="B530" s="82">
        <v>507</v>
      </c>
      <c r="C530" s="48"/>
      <c r="D530" s="49"/>
      <c r="E530" s="48"/>
      <c r="F530" s="48"/>
      <c r="G530" s="50"/>
      <c r="H530" s="50"/>
      <c r="I530" s="50"/>
      <c r="J530" s="50"/>
      <c r="K530" s="50"/>
      <c r="L530" s="43">
        <f t="shared" si="22"/>
        <v>0</v>
      </c>
      <c r="M530" s="50"/>
      <c r="N530" s="50"/>
      <c r="O530" s="50"/>
      <c r="P530" s="86">
        <f t="shared" si="23"/>
        <v>0</v>
      </c>
      <c r="Q530" s="319" t="str">
        <f t="shared" si="21"/>
        <v/>
      </c>
      <c r="R530" s="320"/>
    </row>
    <row r="531" spans="2:18" s="9" customFormat="1" ht="15" hidden="1" x14ac:dyDescent="0.2">
      <c r="B531" s="82">
        <v>508</v>
      </c>
      <c r="C531" s="48"/>
      <c r="D531" s="49"/>
      <c r="E531" s="48"/>
      <c r="F531" s="48"/>
      <c r="G531" s="50"/>
      <c r="H531" s="50"/>
      <c r="I531" s="50"/>
      <c r="J531" s="50"/>
      <c r="K531" s="50"/>
      <c r="L531" s="43">
        <f t="shared" si="22"/>
        <v>0</v>
      </c>
      <c r="M531" s="50"/>
      <c r="N531" s="50"/>
      <c r="O531" s="50"/>
      <c r="P531" s="86">
        <f t="shared" si="23"/>
        <v>0</v>
      </c>
      <c r="Q531" s="319" t="str">
        <f t="shared" si="21"/>
        <v/>
      </c>
      <c r="R531" s="320"/>
    </row>
    <row r="532" spans="2:18" s="9" customFormat="1" ht="15" hidden="1" x14ac:dyDescent="0.2">
      <c r="B532" s="82">
        <v>509</v>
      </c>
      <c r="C532" s="48"/>
      <c r="D532" s="49"/>
      <c r="E532" s="48"/>
      <c r="F532" s="48"/>
      <c r="G532" s="50"/>
      <c r="H532" s="50"/>
      <c r="I532" s="50"/>
      <c r="J532" s="50"/>
      <c r="K532" s="50"/>
      <c r="L532" s="43">
        <f t="shared" si="22"/>
        <v>0</v>
      </c>
      <c r="M532" s="50"/>
      <c r="N532" s="50"/>
      <c r="O532" s="50"/>
      <c r="P532" s="86">
        <f t="shared" si="23"/>
        <v>0</v>
      </c>
      <c r="Q532" s="319" t="str">
        <f t="shared" si="21"/>
        <v/>
      </c>
      <c r="R532" s="320"/>
    </row>
    <row r="533" spans="2:18" s="9" customFormat="1" ht="15" hidden="1" x14ac:dyDescent="0.2">
      <c r="B533" s="82">
        <v>510</v>
      </c>
      <c r="C533" s="48"/>
      <c r="D533" s="49"/>
      <c r="E533" s="48"/>
      <c r="F533" s="48"/>
      <c r="G533" s="50"/>
      <c r="H533" s="50"/>
      <c r="I533" s="50"/>
      <c r="J533" s="50"/>
      <c r="K533" s="50"/>
      <c r="L533" s="43">
        <f t="shared" si="22"/>
        <v>0</v>
      </c>
      <c r="M533" s="50"/>
      <c r="N533" s="50"/>
      <c r="O533" s="50"/>
      <c r="P533" s="86">
        <f t="shared" si="23"/>
        <v>0</v>
      </c>
      <c r="Q533" s="319" t="str">
        <f t="shared" si="21"/>
        <v/>
      </c>
      <c r="R533" s="320"/>
    </row>
    <row r="534" spans="2:18" s="9" customFormat="1" ht="15" hidden="1" x14ac:dyDescent="0.2">
      <c r="B534" s="82">
        <v>511</v>
      </c>
      <c r="C534" s="48"/>
      <c r="D534" s="49"/>
      <c r="E534" s="48"/>
      <c r="F534" s="48"/>
      <c r="G534" s="50"/>
      <c r="H534" s="50"/>
      <c r="I534" s="50"/>
      <c r="J534" s="50"/>
      <c r="K534" s="50"/>
      <c r="L534" s="43">
        <f t="shared" si="22"/>
        <v>0</v>
      </c>
      <c r="M534" s="50"/>
      <c r="N534" s="50"/>
      <c r="O534" s="50"/>
      <c r="P534" s="86">
        <f t="shared" si="23"/>
        <v>0</v>
      </c>
      <c r="Q534" s="319" t="str">
        <f t="shared" si="21"/>
        <v/>
      </c>
      <c r="R534" s="320"/>
    </row>
    <row r="535" spans="2:18" s="9" customFormat="1" ht="15" hidden="1" x14ac:dyDescent="0.2">
      <c r="B535" s="82">
        <v>512</v>
      </c>
      <c r="C535" s="48"/>
      <c r="D535" s="49"/>
      <c r="E535" s="48"/>
      <c r="F535" s="48"/>
      <c r="G535" s="50"/>
      <c r="H535" s="50"/>
      <c r="I535" s="50"/>
      <c r="J535" s="50"/>
      <c r="K535" s="50"/>
      <c r="L535" s="43">
        <f t="shared" si="22"/>
        <v>0</v>
      </c>
      <c r="M535" s="50"/>
      <c r="N535" s="50"/>
      <c r="O535" s="50"/>
      <c r="P535" s="86">
        <f t="shared" si="23"/>
        <v>0</v>
      </c>
      <c r="Q535" s="319" t="str">
        <f t="shared" si="21"/>
        <v/>
      </c>
      <c r="R535" s="320"/>
    </row>
    <row r="536" spans="2:18" s="9" customFormat="1" ht="15" hidden="1" x14ac:dyDescent="0.2">
      <c r="B536" s="82">
        <v>513</v>
      </c>
      <c r="C536" s="48"/>
      <c r="D536" s="49"/>
      <c r="E536" s="48"/>
      <c r="F536" s="48"/>
      <c r="G536" s="50"/>
      <c r="H536" s="50"/>
      <c r="I536" s="50"/>
      <c r="J536" s="50"/>
      <c r="K536" s="50"/>
      <c r="L536" s="43">
        <f t="shared" si="22"/>
        <v>0</v>
      </c>
      <c r="M536" s="50"/>
      <c r="N536" s="50"/>
      <c r="O536" s="50"/>
      <c r="P536" s="86">
        <f t="shared" si="23"/>
        <v>0</v>
      </c>
      <c r="Q536" s="319" t="str">
        <f t="shared" ref="Q536:Q599" si="24">IF(P536&lt;&gt;G536,"EXISTE UNA DIFERENCIA EN LA INFORMACION DE LOS PRESUPUESTOS, EL TOTAL DE LOS INSUMOS DEBERA SER IGUAL AL PRESUPUESTO BASE, TAMBIEN DEBERÁ VERIFICAR LA INFORMACION DE APROBADO ","")</f>
        <v/>
      </c>
      <c r="R536" s="320"/>
    </row>
    <row r="537" spans="2:18" s="9" customFormat="1" ht="15" hidden="1" x14ac:dyDescent="0.2">
      <c r="B537" s="82">
        <v>514</v>
      </c>
      <c r="C537" s="48"/>
      <c r="D537" s="49"/>
      <c r="E537" s="48"/>
      <c r="F537" s="48"/>
      <c r="G537" s="50"/>
      <c r="H537" s="50"/>
      <c r="I537" s="50"/>
      <c r="J537" s="50"/>
      <c r="K537" s="50"/>
      <c r="L537" s="43">
        <f t="shared" si="22"/>
        <v>0</v>
      </c>
      <c r="M537" s="50"/>
      <c r="N537" s="50"/>
      <c r="O537" s="50"/>
      <c r="P537" s="86">
        <f t="shared" si="23"/>
        <v>0</v>
      </c>
      <c r="Q537" s="319" t="str">
        <f t="shared" si="24"/>
        <v/>
      </c>
      <c r="R537" s="320"/>
    </row>
    <row r="538" spans="2:18" s="9" customFormat="1" ht="15" hidden="1" x14ac:dyDescent="0.2">
      <c r="B538" s="82">
        <v>515</v>
      </c>
      <c r="C538" s="48"/>
      <c r="D538" s="49"/>
      <c r="E538" s="48"/>
      <c r="F538" s="48"/>
      <c r="G538" s="50"/>
      <c r="H538" s="50"/>
      <c r="I538" s="50"/>
      <c r="J538" s="50"/>
      <c r="K538" s="50"/>
      <c r="L538" s="43">
        <f t="shared" ref="L538:L601" si="25">H538+I538+J538+K538</f>
        <v>0</v>
      </c>
      <c r="M538" s="50"/>
      <c r="N538" s="50"/>
      <c r="O538" s="50"/>
      <c r="P538" s="86">
        <f t="shared" ref="P538:P601" si="26">SUM(M538:O538)</f>
        <v>0</v>
      </c>
      <c r="Q538" s="319" t="str">
        <f t="shared" si="24"/>
        <v/>
      </c>
      <c r="R538" s="320"/>
    </row>
    <row r="539" spans="2:18" s="9" customFormat="1" ht="15" hidden="1" x14ac:dyDescent="0.2">
      <c r="B539" s="82">
        <v>516</v>
      </c>
      <c r="C539" s="48"/>
      <c r="D539" s="49"/>
      <c r="E539" s="48"/>
      <c r="F539" s="48"/>
      <c r="G539" s="50"/>
      <c r="H539" s="50"/>
      <c r="I539" s="50"/>
      <c r="J539" s="50"/>
      <c r="K539" s="50"/>
      <c r="L539" s="43">
        <f t="shared" si="25"/>
        <v>0</v>
      </c>
      <c r="M539" s="50"/>
      <c r="N539" s="50"/>
      <c r="O539" s="50"/>
      <c r="P539" s="86">
        <f t="shared" si="26"/>
        <v>0</v>
      </c>
      <c r="Q539" s="319" t="str">
        <f t="shared" si="24"/>
        <v/>
      </c>
      <c r="R539" s="320"/>
    </row>
    <row r="540" spans="2:18" s="9" customFormat="1" ht="15" hidden="1" x14ac:dyDescent="0.2">
      <c r="B540" s="82">
        <v>517</v>
      </c>
      <c r="C540" s="48"/>
      <c r="D540" s="49"/>
      <c r="E540" s="48"/>
      <c r="F540" s="48"/>
      <c r="G540" s="50"/>
      <c r="H540" s="50"/>
      <c r="I540" s="50"/>
      <c r="J540" s="50"/>
      <c r="K540" s="50"/>
      <c r="L540" s="43">
        <f t="shared" si="25"/>
        <v>0</v>
      </c>
      <c r="M540" s="50"/>
      <c r="N540" s="50"/>
      <c r="O540" s="50"/>
      <c r="P540" s="86">
        <f t="shared" si="26"/>
        <v>0</v>
      </c>
      <c r="Q540" s="319" t="str">
        <f t="shared" si="24"/>
        <v/>
      </c>
      <c r="R540" s="320"/>
    </row>
    <row r="541" spans="2:18" s="9" customFormat="1" ht="15" hidden="1" x14ac:dyDescent="0.2">
      <c r="B541" s="82">
        <v>518</v>
      </c>
      <c r="C541" s="48"/>
      <c r="D541" s="49"/>
      <c r="E541" s="48"/>
      <c r="F541" s="48"/>
      <c r="G541" s="50"/>
      <c r="H541" s="50"/>
      <c r="I541" s="50"/>
      <c r="J541" s="50"/>
      <c r="K541" s="50"/>
      <c r="L541" s="43">
        <f t="shared" si="25"/>
        <v>0</v>
      </c>
      <c r="M541" s="50"/>
      <c r="N541" s="50"/>
      <c r="O541" s="50"/>
      <c r="P541" s="86">
        <f t="shared" si="26"/>
        <v>0</v>
      </c>
      <c r="Q541" s="319" t="str">
        <f t="shared" si="24"/>
        <v/>
      </c>
      <c r="R541" s="320"/>
    </row>
    <row r="542" spans="2:18" s="9" customFormat="1" ht="15" hidden="1" x14ac:dyDescent="0.2">
      <c r="B542" s="82">
        <v>519</v>
      </c>
      <c r="C542" s="48"/>
      <c r="D542" s="49"/>
      <c r="E542" s="48"/>
      <c r="F542" s="48"/>
      <c r="G542" s="50"/>
      <c r="H542" s="50"/>
      <c r="I542" s="50"/>
      <c r="J542" s="50"/>
      <c r="K542" s="50"/>
      <c r="L542" s="43">
        <f t="shared" si="25"/>
        <v>0</v>
      </c>
      <c r="M542" s="50"/>
      <c r="N542" s="50"/>
      <c r="O542" s="50"/>
      <c r="P542" s="86">
        <f t="shared" si="26"/>
        <v>0</v>
      </c>
      <c r="Q542" s="319" t="str">
        <f t="shared" si="24"/>
        <v/>
      </c>
      <c r="R542" s="320"/>
    </row>
    <row r="543" spans="2:18" s="9" customFormat="1" ht="15" hidden="1" x14ac:dyDescent="0.2">
      <c r="B543" s="82">
        <v>520</v>
      </c>
      <c r="C543" s="48"/>
      <c r="D543" s="49"/>
      <c r="E543" s="48"/>
      <c r="F543" s="48"/>
      <c r="G543" s="50"/>
      <c r="H543" s="50"/>
      <c r="I543" s="50"/>
      <c r="J543" s="50"/>
      <c r="K543" s="50"/>
      <c r="L543" s="43">
        <f t="shared" si="25"/>
        <v>0</v>
      </c>
      <c r="M543" s="50"/>
      <c r="N543" s="50"/>
      <c r="O543" s="50"/>
      <c r="P543" s="86">
        <f t="shared" si="26"/>
        <v>0</v>
      </c>
      <c r="Q543" s="319" t="str">
        <f t="shared" si="24"/>
        <v/>
      </c>
      <c r="R543" s="320"/>
    </row>
    <row r="544" spans="2:18" s="9" customFormat="1" ht="15" hidden="1" x14ac:dyDescent="0.2">
      <c r="B544" s="82">
        <v>521</v>
      </c>
      <c r="C544" s="48"/>
      <c r="D544" s="49"/>
      <c r="E544" s="48"/>
      <c r="F544" s="48"/>
      <c r="G544" s="50"/>
      <c r="H544" s="50"/>
      <c r="I544" s="50"/>
      <c r="J544" s="50"/>
      <c r="K544" s="50"/>
      <c r="L544" s="43">
        <f t="shared" si="25"/>
        <v>0</v>
      </c>
      <c r="M544" s="50"/>
      <c r="N544" s="50"/>
      <c r="O544" s="50"/>
      <c r="P544" s="86">
        <f t="shared" si="26"/>
        <v>0</v>
      </c>
      <c r="Q544" s="319" t="str">
        <f t="shared" si="24"/>
        <v/>
      </c>
      <c r="R544" s="320"/>
    </row>
    <row r="545" spans="2:18" s="9" customFormat="1" ht="15" hidden="1" x14ac:dyDescent="0.2">
      <c r="B545" s="82">
        <v>522</v>
      </c>
      <c r="C545" s="48"/>
      <c r="D545" s="49"/>
      <c r="E545" s="48"/>
      <c r="F545" s="48"/>
      <c r="G545" s="50"/>
      <c r="H545" s="50"/>
      <c r="I545" s="50"/>
      <c r="J545" s="50"/>
      <c r="K545" s="50"/>
      <c r="L545" s="43">
        <f t="shared" si="25"/>
        <v>0</v>
      </c>
      <c r="M545" s="50"/>
      <c r="N545" s="50"/>
      <c r="O545" s="50"/>
      <c r="P545" s="86">
        <f t="shared" si="26"/>
        <v>0</v>
      </c>
      <c r="Q545" s="319" t="str">
        <f t="shared" si="24"/>
        <v/>
      </c>
      <c r="R545" s="320"/>
    </row>
    <row r="546" spans="2:18" s="9" customFormat="1" ht="15" hidden="1" x14ac:dyDescent="0.2">
      <c r="B546" s="82">
        <v>523</v>
      </c>
      <c r="C546" s="48"/>
      <c r="D546" s="49"/>
      <c r="E546" s="48"/>
      <c r="F546" s="48"/>
      <c r="G546" s="50"/>
      <c r="H546" s="50"/>
      <c r="I546" s="50"/>
      <c r="J546" s="50"/>
      <c r="K546" s="50"/>
      <c r="L546" s="43">
        <f t="shared" si="25"/>
        <v>0</v>
      </c>
      <c r="M546" s="50"/>
      <c r="N546" s="50"/>
      <c r="O546" s="50"/>
      <c r="P546" s="86">
        <f t="shared" si="26"/>
        <v>0</v>
      </c>
      <c r="Q546" s="319" t="str">
        <f t="shared" si="24"/>
        <v/>
      </c>
      <c r="R546" s="320"/>
    </row>
    <row r="547" spans="2:18" s="9" customFormat="1" ht="15" hidden="1" x14ac:dyDescent="0.2">
      <c r="B547" s="82">
        <v>524</v>
      </c>
      <c r="C547" s="48"/>
      <c r="D547" s="49"/>
      <c r="E547" s="48"/>
      <c r="F547" s="48"/>
      <c r="G547" s="50"/>
      <c r="H547" s="50"/>
      <c r="I547" s="50"/>
      <c r="J547" s="50"/>
      <c r="K547" s="50"/>
      <c r="L547" s="43">
        <f t="shared" si="25"/>
        <v>0</v>
      </c>
      <c r="M547" s="50"/>
      <c r="N547" s="50"/>
      <c r="O547" s="50"/>
      <c r="P547" s="86">
        <f t="shared" si="26"/>
        <v>0</v>
      </c>
      <c r="Q547" s="319" t="str">
        <f t="shared" si="24"/>
        <v/>
      </c>
      <c r="R547" s="320"/>
    </row>
    <row r="548" spans="2:18" s="9" customFormat="1" ht="15" hidden="1" x14ac:dyDescent="0.2">
      <c r="B548" s="82">
        <v>525</v>
      </c>
      <c r="C548" s="48"/>
      <c r="D548" s="49"/>
      <c r="E548" s="48"/>
      <c r="F548" s="48"/>
      <c r="G548" s="50"/>
      <c r="H548" s="50"/>
      <c r="I548" s="50"/>
      <c r="J548" s="50"/>
      <c r="K548" s="50"/>
      <c r="L548" s="43">
        <f t="shared" si="25"/>
        <v>0</v>
      </c>
      <c r="M548" s="50"/>
      <c r="N548" s="50"/>
      <c r="O548" s="50"/>
      <c r="P548" s="86">
        <f t="shared" si="26"/>
        <v>0</v>
      </c>
      <c r="Q548" s="319" t="str">
        <f t="shared" si="24"/>
        <v/>
      </c>
      <c r="R548" s="320"/>
    </row>
    <row r="549" spans="2:18" s="9" customFormat="1" ht="15" hidden="1" x14ac:dyDescent="0.2">
      <c r="B549" s="82">
        <v>526</v>
      </c>
      <c r="C549" s="48"/>
      <c r="D549" s="49"/>
      <c r="E549" s="48"/>
      <c r="F549" s="48"/>
      <c r="G549" s="50"/>
      <c r="H549" s="50"/>
      <c r="I549" s="50"/>
      <c r="J549" s="50"/>
      <c r="K549" s="50"/>
      <c r="L549" s="43">
        <f t="shared" si="25"/>
        <v>0</v>
      </c>
      <c r="M549" s="50"/>
      <c r="N549" s="50"/>
      <c r="O549" s="50"/>
      <c r="P549" s="86">
        <f t="shared" si="26"/>
        <v>0</v>
      </c>
      <c r="Q549" s="319" t="str">
        <f t="shared" si="24"/>
        <v/>
      </c>
      <c r="R549" s="320"/>
    </row>
    <row r="550" spans="2:18" s="9" customFormat="1" ht="15" hidden="1" x14ac:dyDescent="0.2">
      <c r="B550" s="82">
        <v>527</v>
      </c>
      <c r="C550" s="48"/>
      <c r="D550" s="49"/>
      <c r="E550" s="48"/>
      <c r="F550" s="48"/>
      <c r="G550" s="50"/>
      <c r="H550" s="50"/>
      <c r="I550" s="50"/>
      <c r="J550" s="50"/>
      <c r="K550" s="50"/>
      <c r="L550" s="43">
        <f t="shared" si="25"/>
        <v>0</v>
      </c>
      <c r="M550" s="50"/>
      <c r="N550" s="50"/>
      <c r="O550" s="50"/>
      <c r="P550" s="86">
        <f t="shared" si="26"/>
        <v>0</v>
      </c>
      <c r="Q550" s="319" t="str">
        <f t="shared" si="24"/>
        <v/>
      </c>
      <c r="R550" s="320"/>
    </row>
    <row r="551" spans="2:18" s="9" customFormat="1" ht="15" hidden="1" x14ac:dyDescent="0.2">
      <c r="B551" s="82">
        <v>528</v>
      </c>
      <c r="C551" s="48"/>
      <c r="D551" s="49"/>
      <c r="E551" s="48"/>
      <c r="F551" s="48"/>
      <c r="G551" s="50"/>
      <c r="H551" s="50"/>
      <c r="I551" s="50"/>
      <c r="J551" s="50"/>
      <c r="K551" s="50"/>
      <c r="L551" s="43">
        <f t="shared" si="25"/>
        <v>0</v>
      </c>
      <c r="M551" s="50"/>
      <c r="N551" s="50"/>
      <c r="O551" s="50"/>
      <c r="P551" s="86">
        <f t="shared" si="26"/>
        <v>0</v>
      </c>
      <c r="Q551" s="319" t="str">
        <f t="shared" si="24"/>
        <v/>
      </c>
      <c r="R551" s="320"/>
    </row>
    <row r="552" spans="2:18" s="9" customFormat="1" ht="15" hidden="1" x14ac:dyDescent="0.2">
      <c r="B552" s="82">
        <v>529</v>
      </c>
      <c r="C552" s="48"/>
      <c r="D552" s="49"/>
      <c r="E552" s="48"/>
      <c r="F552" s="48"/>
      <c r="G552" s="50"/>
      <c r="H552" s="50"/>
      <c r="I552" s="50"/>
      <c r="J552" s="50"/>
      <c r="K552" s="50"/>
      <c r="L552" s="43">
        <f t="shared" si="25"/>
        <v>0</v>
      </c>
      <c r="M552" s="50"/>
      <c r="N552" s="50"/>
      <c r="O552" s="50"/>
      <c r="P552" s="86">
        <f t="shared" si="26"/>
        <v>0</v>
      </c>
      <c r="Q552" s="319" t="str">
        <f t="shared" si="24"/>
        <v/>
      </c>
      <c r="R552" s="320"/>
    </row>
    <row r="553" spans="2:18" s="9" customFormat="1" ht="15" hidden="1" x14ac:dyDescent="0.2">
      <c r="B553" s="82">
        <v>530</v>
      </c>
      <c r="C553" s="48"/>
      <c r="D553" s="49"/>
      <c r="E553" s="48"/>
      <c r="F553" s="48"/>
      <c r="G553" s="50"/>
      <c r="H553" s="50"/>
      <c r="I553" s="50"/>
      <c r="J553" s="50"/>
      <c r="K553" s="50"/>
      <c r="L553" s="43">
        <f t="shared" si="25"/>
        <v>0</v>
      </c>
      <c r="M553" s="50"/>
      <c r="N553" s="50"/>
      <c r="O553" s="50"/>
      <c r="P553" s="86">
        <f t="shared" si="26"/>
        <v>0</v>
      </c>
      <c r="Q553" s="319" t="str">
        <f t="shared" si="24"/>
        <v/>
      </c>
      <c r="R553" s="320"/>
    </row>
    <row r="554" spans="2:18" s="9" customFormat="1" ht="15" hidden="1" x14ac:dyDescent="0.2">
      <c r="B554" s="82">
        <v>531</v>
      </c>
      <c r="C554" s="48"/>
      <c r="D554" s="49"/>
      <c r="E554" s="48"/>
      <c r="F554" s="48"/>
      <c r="G554" s="50"/>
      <c r="H554" s="50"/>
      <c r="I554" s="50"/>
      <c r="J554" s="50"/>
      <c r="K554" s="50"/>
      <c r="L554" s="43">
        <f t="shared" si="25"/>
        <v>0</v>
      </c>
      <c r="M554" s="50"/>
      <c r="N554" s="50"/>
      <c r="O554" s="50"/>
      <c r="P554" s="86">
        <f t="shared" si="26"/>
        <v>0</v>
      </c>
      <c r="Q554" s="319" t="str">
        <f t="shared" si="24"/>
        <v/>
      </c>
      <c r="R554" s="320"/>
    </row>
    <row r="555" spans="2:18" s="9" customFormat="1" ht="15" hidden="1" x14ac:dyDescent="0.2">
      <c r="B555" s="82">
        <v>532</v>
      </c>
      <c r="C555" s="48"/>
      <c r="D555" s="49"/>
      <c r="E555" s="48"/>
      <c r="F555" s="48"/>
      <c r="G555" s="50"/>
      <c r="H555" s="50"/>
      <c r="I555" s="50"/>
      <c r="J555" s="50"/>
      <c r="K555" s="50"/>
      <c r="L555" s="43">
        <f t="shared" si="25"/>
        <v>0</v>
      </c>
      <c r="M555" s="50"/>
      <c r="N555" s="50"/>
      <c r="O555" s="50"/>
      <c r="P555" s="86">
        <f t="shared" si="26"/>
        <v>0</v>
      </c>
      <c r="Q555" s="319" t="str">
        <f t="shared" si="24"/>
        <v/>
      </c>
      <c r="R555" s="320"/>
    </row>
    <row r="556" spans="2:18" s="9" customFormat="1" ht="15" hidden="1" x14ac:dyDescent="0.2">
      <c r="B556" s="82">
        <v>533</v>
      </c>
      <c r="C556" s="48"/>
      <c r="D556" s="49"/>
      <c r="E556" s="48"/>
      <c r="F556" s="48"/>
      <c r="G556" s="50"/>
      <c r="H556" s="50"/>
      <c r="I556" s="50"/>
      <c r="J556" s="50"/>
      <c r="K556" s="50"/>
      <c r="L556" s="43">
        <f t="shared" si="25"/>
        <v>0</v>
      </c>
      <c r="M556" s="50"/>
      <c r="N556" s="50"/>
      <c r="O556" s="50"/>
      <c r="P556" s="86">
        <f t="shared" si="26"/>
        <v>0</v>
      </c>
      <c r="Q556" s="319" t="str">
        <f t="shared" si="24"/>
        <v/>
      </c>
      <c r="R556" s="320"/>
    </row>
    <row r="557" spans="2:18" s="9" customFormat="1" ht="15" hidden="1" x14ac:dyDescent="0.2">
      <c r="B557" s="82">
        <v>534</v>
      </c>
      <c r="C557" s="48"/>
      <c r="D557" s="49"/>
      <c r="E557" s="48"/>
      <c r="F557" s="48"/>
      <c r="G557" s="50"/>
      <c r="H557" s="50"/>
      <c r="I557" s="50"/>
      <c r="J557" s="50"/>
      <c r="K557" s="50"/>
      <c r="L557" s="43">
        <f t="shared" si="25"/>
        <v>0</v>
      </c>
      <c r="M557" s="50"/>
      <c r="N557" s="50"/>
      <c r="O557" s="50"/>
      <c r="P557" s="86">
        <f t="shared" si="26"/>
        <v>0</v>
      </c>
      <c r="Q557" s="319" t="str">
        <f t="shared" si="24"/>
        <v/>
      </c>
      <c r="R557" s="320"/>
    </row>
    <row r="558" spans="2:18" s="9" customFormat="1" ht="15" hidden="1" x14ac:dyDescent="0.2">
      <c r="B558" s="82">
        <v>535</v>
      </c>
      <c r="C558" s="48"/>
      <c r="D558" s="49"/>
      <c r="E558" s="48"/>
      <c r="F558" s="48"/>
      <c r="G558" s="50"/>
      <c r="H558" s="50"/>
      <c r="I558" s="50"/>
      <c r="J558" s="50"/>
      <c r="K558" s="50"/>
      <c r="L558" s="43">
        <f t="shared" si="25"/>
        <v>0</v>
      </c>
      <c r="M558" s="50"/>
      <c r="N558" s="50"/>
      <c r="O558" s="50"/>
      <c r="P558" s="86">
        <f t="shared" si="26"/>
        <v>0</v>
      </c>
      <c r="Q558" s="319" t="str">
        <f t="shared" si="24"/>
        <v/>
      </c>
      <c r="R558" s="320"/>
    </row>
    <row r="559" spans="2:18" s="9" customFormat="1" ht="15" hidden="1" x14ac:dyDescent="0.2">
      <c r="B559" s="82">
        <v>536</v>
      </c>
      <c r="C559" s="48"/>
      <c r="D559" s="49"/>
      <c r="E559" s="48"/>
      <c r="F559" s="48"/>
      <c r="G559" s="50"/>
      <c r="H559" s="50"/>
      <c r="I559" s="50"/>
      <c r="J559" s="50"/>
      <c r="K559" s="50"/>
      <c r="L559" s="43">
        <f t="shared" si="25"/>
        <v>0</v>
      </c>
      <c r="M559" s="50"/>
      <c r="N559" s="50"/>
      <c r="O559" s="50"/>
      <c r="P559" s="86">
        <f t="shared" si="26"/>
        <v>0</v>
      </c>
      <c r="Q559" s="319" t="str">
        <f t="shared" si="24"/>
        <v/>
      </c>
      <c r="R559" s="320"/>
    </row>
    <row r="560" spans="2:18" s="9" customFormat="1" ht="15" hidden="1" x14ac:dyDescent="0.2">
      <c r="B560" s="82">
        <v>537</v>
      </c>
      <c r="C560" s="48"/>
      <c r="D560" s="49"/>
      <c r="E560" s="48"/>
      <c r="F560" s="48"/>
      <c r="G560" s="50"/>
      <c r="H560" s="50"/>
      <c r="I560" s="50"/>
      <c r="J560" s="50"/>
      <c r="K560" s="50"/>
      <c r="L560" s="43">
        <f t="shared" si="25"/>
        <v>0</v>
      </c>
      <c r="M560" s="50"/>
      <c r="N560" s="50"/>
      <c r="O560" s="50"/>
      <c r="P560" s="86">
        <f t="shared" si="26"/>
        <v>0</v>
      </c>
      <c r="Q560" s="319" t="str">
        <f t="shared" si="24"/>
        <v/>
      </c>
      <c r="R560" s="320"/>
    </row>
    <row r="561" spans="2:18" s="9" customFormat="1" ht="15" hidden="1" x14ac:dyDescent="0.2">
      <c r="B561" s="82">
        <v>538</v>
      </c>
      <c r="C561" s="48"/>
      <c r="D561" s="49"/>
      <c r="E561" s="48"/>
      <c r="F561" s="48"/>
      <c r="G561" s="50"/>
      <c r="H561" s="50"/>
      <c r="I561" s="50"/>
      <c r="J561" s="50"/>
      <c r="K561" s="50"/>
      <c r="L561" s="43">
        <f t="shared" si="25"/>
        <v>0</v>
      </c>
      <c r="M561" s="50"/>
      <c r="N561" s="50"/>
      <c r="O561" s="50"/>
      <c r="P561" s="86">
        <f t="shared" si="26"/>
        <v>0</v>
      </c>
      <c r="Q561" s="319" t="str">
        <f t="shared" si="24"/>
        <v/>
      </c>
      <c r="R561" s="320"/>
    </row>
    <row r="562" spans="2:18" s="9" customFormat="1" ht="15" hidden="1" x14ac:dyDescent="0.2">
      <c r="B562" s="82">
        <v>539</v>
      </c>
      <c r="C562" s="48"/>
      <c r="D562" s="49"/>
      <c r="E562" s="48"/>
      <c r="F562" s="48"/>
      <c r="G562" s="50"/>
      <c r="H562" s="50"/>
      <c r="I562" s="50"/>
      <c r="J562" s="50"/>
      <c r="K562" s="50"/>
      <c r="L562" s="43">
        <f t="shared" si="25"/>
        <v>0</v>
      </c>
      <c r="M562" s="50"/>
      <c r="N562" s="50"/>
      <c r="O562" s="50"/>
      <c r="P562" s="86">
        <f t="shared" si="26"/>
        <v>0</v>
      </c>
      <c r="Q562" s="319" t="str">
        <f t="shared" si="24"/>
        <v/>
      </c>
      <c r="R562" s="320"/>
    </row>
    <row r="563" spans="2:18" s="9" customFormat="1" ht="15" hidden="1" x14ac:dyDescent="0.2">
      <c r="B563" s="82">
        <v>540</v>
      </c>
      <c r="C563" s="48"/>
      <c r="D563" s="49"/>
      <c r="E563" s="48"/>
      <c r="F563" s="48"/>
      <c r="G563" s="50"/>
      <c r="H563" s="50"/>
      <c r="I563" s="50"/>
      <c r="J563" s="50"/>
      <c r="K563" s="50"/>
      <c r="L563" s="43">
        <f t="shared" si="25"/>
        <v>0</v>
      </c>
      <c r="M563" s="50"/>
      <c r="N563" s="50"/>
      <c r="O563" s="50"/>
      <c r="P563" s="86">
        <f t="shared" si="26"/>
        <v>0</v>
      </c>
      <c r="Q563" s="319" t="str">
        <f t="shared" si="24"/>
        <v/>
      </c>
      <c r="R563" s="320"/>
    </row>
    <row r="564" spans="2:18" s="9" customFormat="1" ht="15" hidden="1" x14ac:dyDescent="0.2">
      <c r="B564" s="82">
        <v>541</v>
      </c>
      <c r="C564" s="48"/>
      <c r="D564" s="49"/>
      <c r="E564" s="48"/>
      <c r="F564" s="48"/>
      <c r="G564" s="50"/>
      <c r="H564" s="50"/>
      <c r="I564" s="50"/>
      <c r="J564" s="50"/>
      <c r="K564" s="50"/>
      <c r="L564" s="43">
        <f t="shared" si="25"/>
        <v>0</v>
      </c>
      <c r="M564" s="50"/>
      <c r="N564" s="50"/>
      <c r="O564" s="50"/>
      <c r="P564" s="86">
        <f t="shared" si="26"/>
        <v>0</v>
      </c>
      <c r="Q564" s="319" t="str">
        <f t="shared" si="24"/>
        <v/>
      </c>
      <c r="R564" s="320"/>
    </row>
    <row r="565" spans="2:18" s="9" customFormat="1" ht="15" hidden="1" x14ac:dyDescent="0.2">
      <c r="B565" s="82">
        <v>542</v>
      </c>
      <c r="C565" s="48"/>
      <c r="D565" s="49"/>
      <c r="E565" s="48"/>
      <c r="F565" s="48"/>
      <c r="G565" s="50"/>
      <c r="H565" s="50"/>
      <c r="I565" s="50"/>
      <c r="J565" s="50"/>
      <c r="K565" s="50"/>
      <c r="L565" s="43">
        <f t="shared" si="25"/>
        <v>0</v>
      </c>
      <c r="M565" s="50"/>
      <c r="N565" s="50"/>
      <c r="O565" s="50"/>
      <c r="P565" s="86">
        <f t="shared" si="26"/>
        <v>0</v>
      </c>
      <c r="Q565" s="319" t="str">
        <f t="shared" si="24"/>
        <v/>
      </c>
      <c r="R565" s="320"/>
    </row>
    <row r="566" spans="2:18" s="9" customFormat="1" ht="15" hidden="1" x14ac:dyDescent="0.2">
      <c r="B566" s="82">
        <v>543</v>
      </c>
      <c r="C566" s="48"/>
      <c r="D566" s="49"/>
      <c r="E566" s="48"/>
      <c r="F566" s="48"/>
      <c r="G566" s="50"/>
      <c r="H566" s="50"/>
      <c r="I566" s="50"/>
      <c r="J566" s="50"/>
      <c r="K566" s="50"/>
      <c r="L566" s="43">
        <f t="shared" si="25"/>
        <v>0</v>
      </c>
      <c r="M566" s="50"/>
      <c r="N566" s="50"/>
      <c r="O566" s="50"/>
      <c r="P566" s="86">
        <f t="shared" si="26"/>
        <v>0</v>
      </c>
      <c r="Q566" s="319" t="str">
        <f t="shared" si="24"/>
        <v/>
      </c>
      <c r="R566" s="320"/>
    </row>
    <row r="567" spans="2:18" s="9" customFormat="1" ht="15" hidden="1" x14ac:dyDescent="0.2">
      <c r="B567" s="82">
        <v>544</v>
      </c>
      <c r="C567" s="48"/>
      <c r="D567" s="49"/>
      <c r="E567" s="48"/>
      <c r="F567" s="48"/>
      <c r="G567" s="50"/>
      <c r="H567" s="50"/>
      <c r="I567" s="50"/>
      <c r="J567" s="50"/>
      <c r="K567" s="50"/>
      <c r="L567" s="43">
        <f t="shared" si="25"/>
        <v>0</v>
      </c>
      <c r="M567" s="50"/>
      <c r="N567" s="50"/>
      <c r="O567" s="50"/>
      <c r="P567" s="86">
        <f t="shared" si="26"/>
        <v>0</v>
      </c>
      <c r="Q567" s="319" t="str">
        <f t="shared" si="24"/>
        <v/>
      </c>
      <c r="R567" s="320"/>
    </row>
    <row r="568" spans="2:18" s="9" customFormat="1" ht="15" hidden="1" x14ac:dyDescent="0.2">
      <c r="B568" s="82">
        <v>545</v>
      </c>
      <c r="C568" s="48"/>
      <c r="D568" s="49"/>
      <c r="E568" s="48"/>
      <c r="F568" s="48"/>
      <c r="G568" s="50"/>
      <c r="H568" s="50"/>
      <c r="I568" s="50"/>
      <c r="J568" s="50"/>
      <c r="K568" s="50"/>
      <c r="L568" s="43">
        <f t="shared" si="25"/>
        <v>0</v>
      </c>
      <c r="M568" s="50"/>
      <c r="N568" s="50"/>
      <c r="O568" s="50"/>
      <c r="P568" s="86">
        <f t="shared" si="26"/>
        <v>0</v>
      </c>
      <c r="Q568" s="319" t="str">
        <f t="shared" si="24"/>
        <v/>
      </c>
      <c r="R568" s="320"/>
    </row>
    <row r="569" spans="2:18" s="9" customFormat="1" ht="15" hidden="1" x14ac:dyDescent="0.2">
      <c r="B569" s="82">
        <v>546</v>
      </c>
      <c r="C569" s="48"/>
      <c r="D569" s="49"/>
      <c r="E569" s="48"/>
      <c r="F569" s="48"/>
      <c r="G569" s="50"/>
      <c r="H569" s="50"/>
      <c r="I569" s="50"/>
      <c r="J569" s="50"/>
      <c r="K569" s="50"/>
      <c r="L569" s="43">
        <f t="shared" si="25"/>
        <v>0</v>
      </c>
      <c r="M569" s="50"/>
      <c r="N569" s="50"/>
      <c r="O569" s="50"/>
      <c r="P569" s="86">
        <f t="shared" si="26"/>
        <v>0</v>
      </c>
      <c r="Q569" s="319" t="str">
        <f t="shared" si="24"/>
        <v/>
      </c>
      <c r="R569" s="320"/>
    </row>
    <row r="570" spans="2:18" s="9" customFormat="1" ht="15" hidden="1" x14ac:dyDescent="0.2">
      <c r="B570" s="82">
        <v>547</v>
      </c>
      <c r="C570" s="48"/>
      <c r="D570" s="49"/>
      <c r="E570" s="48"/>
      <c r="F570" s="48"/>
      <c r="G570" s="50"/>
      <c r="H570" s="50"/>
      <c r="I570" s="50"/>
      <c r="J570" s="50"/>
      <c r="K570" s="50"/>
      <c r="L570" s="43">
        <f t="shared" si="25"/>
        <v>0</v>
      </c>
      <c r="M570" s="50"/>
      <c r="N570" s="50"/>
      <c r="O570" s="50"/>
      <c r="P570" s="86">
        <f t="shared" si="26"/>
        <v>0</v>
      </c>
      <c r="Q570" s="319" t="str">
        <f t="shared" si="24"/>
        <v/>
      </c>
      <c r="R570" s="320"/>
    </row>
    <row r="571" spans="2:18" s="9" customFormat="1" ht="15" hidden="1" x14ac:dyDescent="0.2">
      <c r="B571" s="82">
        <v>548</v>
      </c>
      <c r="C571" s="48"/>
      <c r="D571" s="49"/>
      <c r="E571" s="48"/>
      <c r="F571" s="48"/>
      <c r="G571" s="50"/>
      <c r="H571" s="50"/>
      <c r="I571" s="50"/>
      <c r="J571" s="50"/>
      <c r="K571" s="50"/>
      <c r="L571" s="43">
        <f t="shared" si="25"/>
        <v>0</v>
      </c>
      <c r="M571" s="50"/>
      <c r="N571" s="50"/>
      <c r="O571" s="50"/>
      <c r="P571" s="86">
        <f t="shared" si="26"/>
        <v>0</v>
      </c>
      <c r="Q571" s="319" t="str">
        <f t="shared" si="24"/>
        <v/>
      </c>
      <c r="R571" s="320"/>
    </row>
    <row r="572" spans="2:18" s="9" customFormat="1" ht="15" hidden="1" x14ac:dyDescent="0.2">
      <c r="B572" s="82">
        <v>549</v>
      </c>
      <c r="C572" s="48"/>
      <c r="D572" s="49"/>
      <c r="E572" s="48"/>
      <c r="F572" s="48"/>
      <c r="G572" s="50"/>
      <c r="H572" s="50"/>
      <c r="I572" s="50"/>
      <c r="J572" s="50"/>
      <c r="K572" s="50"/>
      <c r="L572" s="43">
        <f t="shared" si="25"/>
        <v>0</v>
      </c>
      <c r="M572" s="50"/>
      <c r="N572" s="50"/>
      <c r="O572" s="50"/>
      <c r="P572" s="86">
        <f t="shared" si="26"/>
        <v>0</v>
      </c>
      <c r="Q572" s="319" t="str">
        <f t="shared" si="24"/>
        <v/>
      </c>
      <c r="R572" s="320"/>
    </row>
    <row r="573" spans="2:18" s="9" customFormat="1" ht="15" hidden="1" x14ac:dyDescent="0.2">
      <c r="B573" s="82">
        <v>550</v>
      </c>
      <c r="C573" s="48"/>
      <c r="D573" s="49"/>
      <c r="E573" s="48"/>
      <c r="F573" s="48"/>
      <c r="G573" s="50"/>
      <c r="H573" s="50"/>
      <c r="I573" s="50"/>
      <c r="J573" s="50"/>
      <c r="K573" s="50"/>
      <c r="L573" s="43">
        <f t="shared" si="25"/>
        <v>0</v>
      </c>
      <c r="M573" s="50"/>
      <c r="N573" s="50"/>
      <c r="O573" s="50"/>
      <c r="P573" s="86">
        <f t="shared" si="26"/>
        <v>0</v>
      </c>
      <c r="Q573" s="319" t="str">
        <f t="shared" si="24"/>
        <v/>
      </c>
      <c r="R573" s="320"/>
    </row>
    <row r="574" spans="2:18" s="9" customFormat="1" ht="15" hidden="1" x14ac:dyDescent="0.2">
      <c r="B574" s="82">
        <v>551</v>
      </c>
      <c r="C574" s="48"/>
      <c r="D574" s="49"/>
      <c r="E574" s="48"/>
      <c r="F574" s="48"/>
      <c r="G574" s="50"/>
      <c r="H574" s="50"/>
      <c r="I574" s="50"/>
      <c r="J574" s="50"/>
      <c r="K574" s="50"/>
      <c r="L574" s="43">
        <f t="shared" si="25"/>
        <v>0</v>
      </c>
      <c r="M574" s="50"/>
      <c r="N574" s="50"/>
      <c r="O574" s="50"/>
      <c r="P574" s="86">
        <f t="shared" si="26"/>
        <v>0</v>
      </c>
      <c r="Q574" s="319" t="str">
        <f t="shared" si="24"/>
        <v/>
      </c>
      <c r="R574" s="320"/>
    </row>
    <row r="575" spans="2:18" s="9" customFormat="1" ht="15" hidden="1" x14ac:dyDescent="0.2">
      <c r="B575" s="82">
        <v>552</v>
      </c>
      <c r="C575" s="48"/>
      <c r="D575" s="49"/>
      <c r="E575" s="48"/>
      <c r="F575" s="48"/>
      <c r="G575" s="50"/>
      <c r="H575" s="50"/>
      <c r="I575" s="50"/>
      <c r="J575" s="50"/>
      <c r="K575" s="50"/>
      <c r="L575" s="43">
        <f t="shared" si="25"/>
        <v>0</v>
      </c>
      <c r="M575" s="50"/>
      <c r="N575" s="50"/>
      <c r="O575" s="50"/>
      <c r="P575" s="86">
        <f t="shared" si="26"/>
        <v>0</v>
      </c>
      <c r="Q575" s="319" t="str">
        <f t="shared" si="24"/>
        <v/>
      </c>
      <c r="R575" s="320"/>
    </row>
    <row r="576" spans="2:18" s="9" customFormat="1" ht="15" hidden="1" x14ac:dyDescent="0.2">
      <c r="B576" s="82">
        <v>553</v>
      </c>
      <c r="C576" s="48"/>
      <c r="D576" s="49"/>
      <c r="E576" s="48"/>
      <c r="F576" s="48"/>
      <c r="G576" s="50"/>
      <c r="H576" s="50"/>
      <c r="I576" s="50"/>
      <c r="J576" s="50"/>
      <c r="K576" s="50"/>
      <c r="L576" s="43">
        <f t="shared" si="25"/>
        <v>0</v>
      </c>
      <c r="M576" s="50"/>
      <c r="N576" s="50"/>
      <c r="O576" s="50"/>
      <c r="P576" s="86">
        <f t="shared" si="26"/>
        <v>0</v>
      </c>
      <c r="Q576" s="319" t="str">
        <f t="shared" si="24"/>
        <v/>
      </c>
      <c r="R576" s="320"/>
    </row>
    <row r="577" spans="2:18" s="9" customFormat="1" ht="15" hidden="1" x14ac:dyDescent="0.2">
      <c r="B577" s="82">
        <v>554</v>
      </c>
      <c r="C577" s="48"/>
      <c r="D577" s="49"/>
      <c r="E577" s="48"/>
      <c r="F577" s="48"/>
      <c r="G577" s="50"/>
      <c r="H577" s="50"/>
      <c r="I577" s="50"/>
      <c r="J577" s="50"/>
      <c r="K577" s="50"/>
      <c r="L577" s="43">
        <f t="shared" si="25"/>
        <v>0</v>
      </c>
      <c r="M577" s="50"/>
      <c r="N577" s="50"/>
      <c r="O577" s="50"/>
      <c r="P577" s="86">
        <f t="shared" si="26"/>
        <v>0</v>
      </c>
      <c r="Q577" s="319" t="str">
        <f t="shared" si="24"/>
        <v/>
      </c>
      <c r="R577" s="320"/>
    </row>
    <row r="578" spans="2:18" s="9" customFormat="1" ht="15" hidden="1" x14ac:dyDescent="0.2">
      <c r="B578" s="82">
        <v>555</v>
      </c>
      <c r="C578" s="48"/>
      <c r="D578" s="49"/>
      <c r="E578" s="48"/>
      <c r="F578" s="48"/>
      <c r="G578" s="50"/>
      <c r="H578" s="50"/>
      <c r="I578" s="50"/>
      <c r="J578" s="50"/>
      <c r="K578" s="50"/>
      <c r="L578" s="43">
        <f t="shared" si="25"/>
        <v>0</v>
      </c>
      <c r="M578" s="50"/>
      <c r="N578" s="50"/>
      <c r="O578" s="50"/>
      <c r="P578" s="86">
        <f t="shared" si="26"/>
        <v>0</v>
      </c>
      <c r="Q578" s="319" t="str">
        <f t="shared" si="24"/>
        <v/>
      </c>
      <c r="R578" s="320"/>
    </row>
    <row r="579" spans="2:18" s="9" customFormat="1" ht="15" hidden="1" x14ac:dyDescent="0.2">
      <c r="B579" s="82">
        <v>556</v>
      </c>
      <c r="C579" s="48"/>
      <c r="D579" s="49"/>
      <c r="E579" s="48"/>
      <c r="F579" s="48"/>
      <c r="G579" s="50"/>
      <c r="H579" s="50"/>
      <c r="I579" s="50"/>
      <c r="J579" s="50"/>
      <c r="K579" s="50"/>
      <c r="L579" s="43">
        <f t="shared" si="25"/>
        <v>0</v>
      </c>
      <c r="M579" s="50"/>
      <c r="N579" s="50"/>
      <c r="O579" s="50"/>
      <c r="P579" s="86">
        <f t="shared" si="26"/>
        <v>0</v>
      </c>
      <c r="Q579" s="319" t="str">
        <f t="shared" si="24"/>
        <v/>
      </c>
      <c r="R579" s="320"/>
    </row>
    <row r="580" spans="2:18" s="9" customFormat="1" ht="15" hidden="1" x14ac:dyDescent="0.2">
      <c r="B580" s="82">
        <v>557</v>
      </c>
      <c r="C580" s="48"/>
      <c r="D580" s="49"/>
      <c r="E580" s="48"/>
      <c r="F580" s="48"/>
      <c r="G580" s="50"/>
      <c r="H580" s="50"/>
      <c r="I580" s="50"/>
      <c r="J580" s="50"/>
      <c r="K580" s="50"/>
      <c r="L580" s="43">
        <f t="shared" si="25"/>
        <v>0</v>
      </c>
      <c r="M580" s="50"/>
      <c r="N580" s="50"/>
      <c r="O580" s="50"/>
      <c r="P580" s="86">
        <f t="shared" si="26"/>
        <v>0</v>
      </c>
      <c r="Q580" s="319" t="str">
        <f t="shared" si="24"/>
        <v/>
      </c>
      <c r="R580" s="320"/>
    </row>
    <row r="581" spans="2:18" s="9" customFormat="1" ht="15" hidden="1" x14ac:dyDescent="0.2">
      <c r="B581" s="82">
        <v>558</v>
      </c>
      <c r="C581" s="48"/>
      <c r="D581" s="49"/>
      <c r="E581" s="48"/>
      <c r="F581" s="48"/>
      <c r="G581" s="50"/>
      <c r="H581" s="50"/>
      <c r="I581" s="50"/>
      <c r="J581" s="50"/>
      <c r="K581" s="50"/>
      <c r="L581" s="43">
        <f t="shared" si="25"/>
        <v>0</v>
      </c>
      <c r="M581" s="50"/>
      <c r="N581" s="50"/>
      <c r="O581" s="50"/>
      <c r="P581" s="86">
        <f t="shared" si="26"/>
        <v>0</v>
      </c>
      <c r="Q581" s="319" t="str">
        <f t="shared" si="24"/>
        <v/>
      </c>
      <c r="R581" s="320"/>
    </row>
    <row r="582" spans="2:18" s="9" customFormat="1" ht="15" hidden="1" x14ac:dyDescent="0.2">
      <c r="B582" s="82">
        <v>559</v>
      </c>
      <c r="C582" s="48"/>
      <c r="D582" s="49"/>
      <c r="E582" s="48"/>
      <c r="F582" s="48"/>
      <c r="G582" s="50"/>
      <c r="H582" s="50"/>
      <c r="I582" s="50"/>
      <c r="J582" s="50"/>
      <c r="K582" s="50"/>
      <c r="L582" s="43">
        <f t="shared" si="25"/>
        <v>0</v>
      </c>
      <c r="M582" s="50"/>
      <c r="N582" s="50"/>
      <c r="O582" s="50"/>
      <c r="P582" s="86">
        <f t="shared" si="26"/>
        <v>0</v>
      </c>
      <c r="Q582" s="319" t="str">
        <f t="shared" si="24"/>
        <v/>
      </c>
      <c r="R582" s="320"/>
    </row>
    <row r="583" spans="2:18" s="9" customFormat="1" ht="15" hidden="1" x14ac:dyDescent="0.2">
      <c r="B583" s="82">
        <v>560</v>
      </c>
      <c r="C583" s="48"/>
      <c r="D583" s="49"/>
      <c r="E583" s="48"/>
      <c r="F583" s="48"/>
      <c r="G583" s="50"/>
      <c r="H583" s="50"/>
      <c r="I583" s="50"/>
      <c r="J583" s="50"/>
      <c r="K583" s="50"/>
      <c r="L583" s="43">
        <f t="shared" si="25"/>
        <v>0</v>
      </c>
      <c r="M583" s="50"/>
      <c r="N583" s="50"/>
      <c r="O583" s="50"/>
      <c r="P583" s="86">
        <f t="shared" si="26"/>
        <v>0</v>
      </c>
      <c r="Q583" s="319" t="str">
        <f t="shared" si="24"/>
        <v/>
      </c>
      <c r="R583" s="320"/>
    </row>
    <row r="584" spans="2:18" s="9" customFormat="1" ht="15" hidden="1" x14ac:dyDescent="0.2">
      <c r="B584" s="82">
        <v>561</v>
      </c>
      <c r="C584" s="48"/>
      <c r="D584" s="49"/>
      <c r="E584" s="48"/>
      <c r="F584" s="48"/>
      <c r="G584" s="50"/>
      <c r="H584" s="50"/>
      <c r="I584" s="50"/>
      <c r="J584" s="50"/>
      <c r="K584" s="50"/>
      <c r="L584" s="43">
        <f t="shared" si="25"/>
        <v>0</v>
      </c>
      <c r="M584" s="50"/>
      <c r="N584" s="50"/>
      <c r="O584" s="50"/>
      <c r="P584" s="86">
        <f t="shared" si="26"/>
        <v>0</v>
      </c>
      <c r="Q584" s="319" t="str">
        <f t="shared" si="24"/>
        <v/>
      </c>
      <c r="R584" s="320"/>
    </row>
    <row r="585" spans="2:18" s="9" customFormat="1" ht="15" hidden="1" x14ac:dyDescent="0.2">
      <c r="B585" s="82">
        <v>562</v>
      </c>
      <c r="C585" s="48"/>
      <c r="D585" s="49"/>
      <c r="E585" s="48"/>
      <c r="F585" s="48"/>
      <c r="G585" s="50"/>
      <c r="H585" s="50"/>
      <c r="I585" s="50"/>
      <c r="J585" s="50"/>
      <c r="K585" s="50"/>
      <c r="L585" s="43">
        <f t="shared" si="25"/>
        <v>0</v>
      </c>
      <c r="M585" s="50"/>
      <c r="N585" s="50"/>
      <c r="O585" s="50"/>
      <c r="P585" s="86">
        <f t="shared" si="26"/>
        <v>0</v>
      </c>
      <c r="Q585" s="319" t="str">
        <f t="shared" si="24"/>
        <v/>
      </c>
      <c r="R585" s="320"/>
    </row>
    <row r="586" spans="2:18" s="9" customFormat="1" ht="15" hidden="1" x14ac:dyDescent="0.2">
      <c r="B586" s="82">
        <v>563</v>
      </c>
      <c r="C586" s="48"/>
      <c r="D586" s="49"/>
      <c r="E586" s="48"/>
      <c r="F586" s="48"/>
      <c r="G586" s="50"/>
      <c r="H586" s="50"/>
      <c r="I586" s="50"/>
      <c r="J586" s="50"/>
      <c r="K586" s="50"/>
      <c r="L586" s="43">
        <f t="shared" si="25"/>
        <v>0</v>
      </c>
      <c r="M586" s="50"/>
      <c r="N586" s="50"/>
      <c r="O586" s="50"/>
      <c r="P586" s="86">
        <f t="shared" si="26"/>
        <v>0</v>
      </c>
      <c r="Q586" s="319" t="str">
        <f t="shared" si="24"/>
        <v/>
      </c>
      <c r="R586" s="320"/>
    </row>
    <row r="587" spans="2:18" s="9" customFormat="1" ht="15" hidden="1" x14ac:dyDescent="0.2">
      <c r="B587" s="82">
        <v>564</v>
      </c>
      <c r="C587" s="48"/>
      <c r="D587" s="49"/>
      <c r="E587" s="48"/>
      <c r="F587" s="48"/>
      <c r="G587" s="50"/>
      <c r="H587" s="50"/>
      <c r="I587" s="50"/>
      <c r="J587" s="50"/>
      <c r="K587" s="50"/>
      <c r="L587" s="43">
        <f t="shared" si="25"/>
        <v>0</v>
      </c>
      <c r="M587" s="50"/>
      <c r="N587" s="50"/>
      <c r="O587" s="50"/>
      <c r="P587" s="86">
        <f t="shared" si="26"/>
        <v>0</v>
      </c>
      <c r="Q587" s="319" t="str">
        <f t="shared" si="24"/>
        <v/>
      </c>
      <c r="R587" s="320"/>
    </row>
    <row r="588" spans="2:18" s="9" customFormat="1" ht="15" hidden="1" x14ac:dyDescent="0.2">
      <c r="B588" s="82">
        <v>565</v>
      </c>
      <c r="C588" s="48"/>
      <c r="D588" s="49"/>
      <c r="E588" s="48"/>
      <c r="F588" s="48"/>
      <c r="G588" s="50"/>
      <c r="H588" s="50"/>
      <c r="I588" s="50"/>
      <c r="J588" s="50"/>
      <c r="K588" s="50"/>
      <c r="L588" s="43">
        <f t="shared" si="25"/>
        <v>0</v>
      </c>
      <c r="M588" s="50"/>
      <c r="N588" s="50"/>
      <c r="O588" s="50"/>
      <c r="P588" s="86">
        <f t="shared" si="26"/>
        <v>0</v>
      </c>
      <c r="Q588" s="319" t="str">
        <f t="shared" si="24"/>
        <v/>
      </c>
      <c r="R588" s="320"/>
    </row>
    <row r="589" spans="2:18" s="9" customFormat="1" ht="15" hidden="1" x14ac:dyDescent="0.2">
      <c r="B589" s="82">
        <v>566</v>
      </c>
      <c r="C589" s="48"/>
      <c r="D589" s="49"/>
      <c r="E589" s="48"/>
      <c r="F589" s="48"/>
      <c r="G589" s="50"/>
      <c r="H589" s="50"/>
      <c r="I589" s="50"/>
      <c r="J589" s="50"/>
      <c r="K589" s="50"/>
      <c r="L589" s="43">
        <f t="shared" si="25"/>
        <v>0</v>
      </c>
      <c r="M589" s="50"/>
      <c r="N589" s="50"/>
      <c r="O589" s="50"/>
      <c r="P589" s="86">
        <f t="shared" si="26"/>
        <v>0</v>
      </c>
      <c r="Q589" s="319" t="str">
        <f t="shared" si="24"/>
        <v/>
      </c>
      <c r="R589" s="320"/>
    </row>
    <row r="590" spans="2:18" s="9" customFormat="1" ht="15" hidden="1" x14ac:dyDescent="0.2">
      <c r="B590" s="82">
        <v>567</v>
      </c>
      <c r="C590" s="48"/>
      <c r="D590" s="49"/>
      <c r="E590" s="48"/>
      <c r="F590" s="48"/>
      <c r="G590" s="50"/>
      <c r="H590" s="50"/>
      <c r="I590" s="50"/>
      <c r="J590" s="50"/>
      <c r="K590" s="50"/>
      <c r="L590" s="43">
        <f t="shared" si="25"/>
        <v>0</v>
      </c>
      <c r="M590" s="50"/>
      <c r="N590" s="50"/>
      <c r="O590" s="50"/>
      <c r="P590" s="86">
        <f t="shared" si="26"/>
        <v>0</v>
      </c>
      <c r="Q590" s="319" t="str">
        <f t="shared" si="24"/>
        <v/>
      </c>
      <c r="R590" s="320"/>
    </row>
    <row r="591" spans="2:18" s="9" customFormat="1" ht="15" hidden="1" x14ac:dyDescent="0.2">
      <c r="B591" s="82">
        <v>568</v>
      </c>
      <c r="C591" s="48"/>
      <c r="D591" s="49"/>
      <c r="E591" s="48"/>
      <c r="F591" s="48"/>
      <c r="G591" s="50"/>
      <c r="H591" s="50"/>
      <c r="I591" s="50"/>
      <c r="J591" s="50"/>
      <c r="K591" s="50"/>
      <c r="L591" s="43">
        <f t="shared" si="25"/>
        <v>0</v>
      </c>
      <c r="M591" s="50"/>
      <c r="N591" s="50"/>
      <c r="O591" s="50"/>
      <c r="P591" s="86">
        <f t="shared" si="26"/>
        <v>0</v>
      </c>
      <c r="Q591" s="319" t="str">
        <f t="shared" si="24"/>
        <v/>
      </c>
      <c r="R591" s="320"/>
    </row>
    <row r="592" spans="2:18" s="9" customFormat="1" ht="15" hidden="1" x14ac:dyDescent="0.2">
      <c r="B592" s="82">
        <v>569</v>
      </c>
      <c r="C592" s="48"/>
      <c r="D592" s="49"/>
      <c r="E592" s="48"/>
      <c r="F592" s="48"/>
      <c r="G592" s="50"/>
      <c r="H592" s="50"/>
      <c r="I592" s="50"/>
      <c r="J592" s="50"/>
      <c r="K592" s="50"/>
      <c r="L592" s="43">
        <f t="shared" si="25"/>
        <v>0</v>
      </c>
      <c r="M592" s="50"/>
      <c r="N592" s="50"/>
      <c r="O592" s="50"/>
      <c r="P592" s="86">
        <f t="shared" si="26"/>
        <v>0</v>
      </c>
      <c r="Q592" s="319" t="str">
        <f t="shared" si="24"/>
        <v/>
      </c>
      <c r="R592" s="320"/>
    </row>
    <row r="593" spans="2:18" s="9" customFormat="1" ht="15" hidden="1" x14ac:dyDescent="0.2">
      <c r="B593" s="82">
        <v>570</v>
      </c>
      <c r="C593" s="48"/>
      <c r="D593" s="49"/>
      <c r="E593" s="48"/>
      <c r="F593" s="48"/>
      <c r="G593" s="50"/>
      <c r="H593" s="50"/>
      <c r="I593" s="50"/>
      <c r="J593" s="50"/>
      <c r="K593" s="50"/>
      <c r="L593" s="43">
        <f t="shared" si="25"/>
        <v>0</v>
      </c>
      <c r="M593" s="50"/>
      <c r="N593" s="50"/>
      <c r="O593" s="50"/>
      <c r="P593" s="86">
        <f t="shared" si="26"/>
        <v>0</v>
      </c>
      <c r="Q593" s="319" t="str">
        <f t="shared" si="24"/>
        <v/>
      </c>
      <c r="R593" s="320"/>
    </row>
    <row r="594" spans="2:18" s="9" customFormat="1" ht="15" hidden="1" x14ac:dyDescent="0.2">
      <c r="B594" s="82">
        <v>571</v>
      </c>
      <c r="C594" s="48"/>
      <c r="D594" s="49"/>
      <c r="E594" s="48"/>
      <c r="F594" s="48"/>
      <c r="G594" s="50"/>
      <c r="H594" s="50"/>
      <c r="I594" s="50"/>
      <c r="J594" s="50"/>
      <c r="K594" s="50"/>
      <c r="L594" s="43">
        <f t="shared" si="25"/>
        <v>0</v>
      </c>
      <c r="M594" s="50"/>
      <c r="N594" s="50"/>
      <c r="O594" s="50"/>
      <c r="P594" s="86">
        <f t="shared" si="26"/>
        <v>0</v>
      </c>
      <c r="Q594" s="319" t="str">
        <f t="shared" si="24"/>
        <v/>
      </c>
      <c r="R594" s="320"/>
    </row>
    <row r="595" spans="2:18" s="9" customFormat="1" ht="15" hidden="1" x14ac:dyDescent="0.2">
      <c r="B595" s="82">
        <v>572</v>
      </c>
      <c r="C595" s="48"/>
      <c r="D595" s="49"/>
      <c r="E595" s="48"/>
      <c r="F595" s="48"/>
      <c r="G595" s="50"/>
      <c r="H595" s="50"/>
      <c r="I595" s="50"/>
      <c r="J595" s="50"/>
      <c r="K595" s="50"/>
      <c r="L595" s="43">
        <f t="shared" si="25"/>
        <v>0</v>
      </c>
      <c r="M595" s="50"/>
      <c r="N595" s="50"/>
      <c r="O595" s="50"/>
      <c r="P595" s="86">
        <f t="shared" si="26"/>
        <v>0</v>
      </c>
      <c r="Q595" s="319" t="str">
        <f t="shared" si="24"/>
        <v/>
      </c>
      <c r="R595" s="320"/>
    </row>
    <row r="596" spans="2:18" s="9" customFormat="1" ht="15" hidden="1" x14ac:dyDescent="0.2">
      <c r="B596" s="82">
        <v>573</v>
      </c>
      <c r="C596" s="48"/>
      <c r="D596" s="49"/>
      <c r="E596" s="48"/>
      <c r="F596" s="48"/>
      <c r="G596" s="50"/>
      <c r="H596" s="50"/>
      <c r="I596" s="50"/>
      <c r="J596" s="50"/>
      <c r="K596" s="50"/>
      <c r="L596" s="43">
        <f t="shared" si="25"/>
        <v>0</v>
      </c>
      <c r="M596" s="50"/>
      <c r="N596" s="50"/>
      <c r="O596" s="50"/>
      <c r="P596" s="86">
        <f t="shared" si="26"/>
        <v>0</v>
      </c>
      <c r="Q596" s="319" t="str">
        <f t="shared" si="24"/>
        <v/>
      </c>
      <c r="R596" s="320"/>
    </row>
    <row r="597" spans="2:18" s="9" customFormat="1" ht="15" hidden="1" x14ac:dyDescent="0.2">
      <c r="B597" s="82">
        <v>574</v>
      </c>
      <c r="C597" s="48"/>
      <c r="D597" s="49"/>
      <c r="E597" s="48"/>
      <c r="F597" s="48"/>
      <c r="G597" s="50"/>
      <c r="H597" s="50"/>
      <c r="I597" s="50"/>
      <c r="J597" s="50"/>
      <c r="K597" s="50"/>
      <c r="L597" s="43">
        <f t="shared" si="25"/>
        <v>0</v>
      </c>
      <c r="M597" s="50"/>
      <c r="N597" s="50"/>
      <c r="O597" s="50"/>
      <c r="P597" s="86">
        <f t="shared" si="26"/>
        <v>0</v>
      </c>
      <c r="Q597" s="319" t="str">
        <f t="shared" si="24"/>
        <v/>
      </c>
      <c r="R597" s="320"/>
    </row>
    <row r="598" spans="2:18" s="9" customFormat="1" ht="15" hidden="1" x14ac:dyDescent="0.2">
      <c r="B598" s="82">
        <v>575</v>
      </c>
      <c r="C598" s="48"/>
      <c r="D598" s="49"/>
      <c r="E598" s="48"/>
      <c r="F598" s="48"/>
      <c r="G598" s="50"/>
      <c r="H598" s="50"/>
      <c r="I598" s="50"/>
      <c r="J598" s="50"/>
      <c r="K598" s="50"/>
      <c r="L598" s="43">
        <f t="shared" si="25"/>
        <v>0</v>
      </c>
      <c r="M598" s="50"/>
      <c r="N598" s="50"/>
      <c r="O598" s="50"/>
      <c r="P598" s="86">
        <f t="shared" si="26"/>
        <v>0</v>
      </c>
      <c r="Q598" s="319" t="str">
        <f t="shared" si="24"/>
        <v/>
      </c>
      <c r="R598" s="320"/>
    </row>
    <row r="599" spans="2:18" s="9" customFormat="1" ht="15" hidden="1" x14ac:dyDescent="0.2">
      <c r="B599" s="82">
        <v>576</v>
      </c>
      <c r="C599" s="48"/>
      <c r="D599" s="49"/>
      <c r="E599" s="48"/>
      <c r="F599" s="48"/>
      <c r="G599" s="50"/>
      <c r="H599" s="50"/>
      <c r="I599" s="50"/>
      <c r="J599" s="50"/>
      <c r="K599" s="50"/>
      <c r="L599" s="43">
        <f t="shared" si="25"/>
        <v>0</v>
      </c>
      <c r="M599" s="50"/>
      <c r="N599" s="50"/>
      <c r="O599" s="50"/>
      <c r="P599" s="86">
        <f t="shared" si="26"/>
        <v>0</v>
      </c>
      <c r="Q599" s="319" t="str">
        <f t="shared" si="24"/>
        <v/>
      </c>
      <c r="R599" s="320"/>
    </row>
    <row r="600" spans="2:18" s="9" customFormat="1" ht="15" hidden="1" x14ac:dyDescent="0.2">
      <c r="B600" s="82">
        <v>577</v>
      </c>
      <c r="C600" s="48"/>
      <c r="D600" s="49"/>
      <c r="E600" s="48"/>
      <c r="F600" s="48"/>
      <c r="G600" s="50"/>
      <c r="H600" s="50"/>
      <c r="I600" s="50"/>
      <c r="J600" s="50"/>
      <c r="K600" s="50"/>
      <c r="L600" s="43">
        <f t="shared" si="25"/>
        <v>0</v>
      </c>
      <c r="M600" s="50"/>
      <c r="N600" s="50"/>
      <c r="O600" s="50"/>
      <c r="P600" s="86">
        <f t="shared" si="26"/>
        <v>0</v>
      </c>
      <c r="Q600" s="319" t="str">
        <f t="shared" ref="Q600:Q663" si="27">IF(P600&lt;&gt;G600,"EXISTE UNA DIFERENCIA EN LA INFORMACION DE LOS PRESUPUESTOS, EL TOTAL DE LOS INSUMOS DEBERA SER IGUAL AL PRESUPUESTO BASE, TAMBIEN DEBERÁ VERIFICAR LA INFORMACION DE APROBADO ","")</f>
        <v/>
      </c>
      <c r="R600" s="320"/>
    </row>
    <row r="601" spans="2:18" s="9" customFormat="1" ht="15" hidden="1" x14ac:dyDescent="0.2">
      <c r="B601" s="82">
        <v>578</v>
      </c>
      <c r="C601" s="48"/>
      <c r="D601" s="49"/>
      <c r="E601" s="48"/>
      <c r="F601" s="48"/>
      <c r="G601" s="50"/>
      <c r="H601" s="50"/>
      <c r="I601" s="50"/>
      <c r="J601" s="50"/>
      <c r="K601" s="50"/>
      <c r="L601" s="43">
        <f t="shared" si="25"/>
        <v>0</v>
      </c>
      <c r="M601" s="50"/>
      <c r="N601" s="50"/>
      <c r="O601" s="50"/>
      <c r="P601" s="86">
        <f t="shared" si="26"/>
        <v>0</v>
      </c>
      <c r="Q601" s="319" t="str">
        <f t="shared" si="27"/>
        <v/>
      </c>
      <c r="R601" s="320"/>
    </row>
    <row r="602" spans="2:18" s="9" customFormat="1" ht="15" hidden="1" x14ac:dyDescent="0.2">
      <c r="B602" s="82">
        <v>579</v>
      </c>
      <c r="C602" s="48"/>
      <c r="D602" s="49"/>
      <c r="E602" s="48"/>
      <c r="F602" s="48"/>
      <c r="G602" s="50"/>
      <c r="H602" s="50"/>
      <c r="I602" s="50"/>
      <c r="J602" s="50"/>
      <c r="K602" s="50"/>
      <c r="L602" s="43">
        <f t="shared" ref="L602:L665" si="28">H602+I602+J602+K602</f>
        <v>0</v>
      </c>
      <c r="M602" s="50"/>
      <c r="N602" s="50"/>
      <c r="O602" s="50"/>
      <c r="P602" s="86">
        <f t="shared" ref="P602:P665" si="29">SUM(M602:O602)</f>
        <v>0</v>
      </c>
      <c r="Q602" s="319" t="str">
        <f t="shared" si="27"/>
        <v/>
      </c>
      <c r="R602" s="320"/>
    </row>
    <row r="603" spans="2:18" s="9" customFormat="1" ht="15" hidden="1" x14ac:dyDescent="0.2">
      <c r="B603" s="82">
        <v>580</v>
      </c>
      <c r="C603" s="48"/>
      <c r="D603" s="49"/>
      <c r="E603" s="48"/>
      <c r="F603" s="48"/>
      <c r="G603" s="50"/>
      <c r="H603" s="50"/>
      <c r="I603" s="50"/>
      <c r="J603" s="50"/>
      <c r="K603" s="50"/>
      <c r="L603" s="43">
        <f t="shared" si="28"/>
        <v>0</v>
      </c>
      <c r="M603" s="50"/>
      <c r="N603" s="50"/>
      <c r="O603" s="50"/>
      <c r="P603" s="86">
        <f t="shared" si="29"/>
        <v>0</v>
      </c>
      <c r="Q603" s="319" t="str">
        <f t="shared" si="27"/>
        <v/>
      </c>
      <c r="R603" s="320"/>
    </row>
    <row r="604" spans="2:18" s="9" customFormat="1" ht="15" hidden="1" x14ac:dyDescent="0.2">
      <c r="B604" s="82">
        <v>581</v>
      </c>
      <c r="C604" s="48"/>
      <c r="D604" s="49"/>
      <c r="E604" s="48"/>
      <c r="F604" s="48"/>
      <c r="G604" s="50"/>
      <c r="H604" s="50"/>
      <c r="I604" s="50"/>
      <c r="J604" s="50"/>
      <c r="K604" s="50"/>
      <c r="L604" s="43">
        <f t="shared" si="28"/>
        <v>0</v>
      </c>
      <c r="M604" s="50"/>
      <c r="N604" s="50"/>
      <c r="O604" s="50"/>
      <c r="P604" s="86">
        <f t="shared" si="29"/>
        <v>0</v>
      </c>
      <c r="Q604" s="319" t="str">
        <f t="shared" si="27"/>
        <v/>
      </c>
      <c r="R604" s="320"/>
    </row>
    <row r="605" spans="2:18" s="9" customFormat="1" ht="15" hidden="1" x14ac:dyDescent="0.2">
      <c r="B605" s="82">
        <v>582</v>
      </c>
      <c r="C605" s="48"/>
      <c r="D605" s="49"/>
      <c r="E605" s="48"/>
      <c r="F605" s="48"/>
      <c r="G605" s="50"/>
      <c r="H605" s="50"/>
      <c r="I605" s="50"/>
      <c r="J605" s="50"/>
      <c r="K605" s="50"/>
      <c r="L605" s="43">
        <f t="shared" si="28"/>
        <v>0</v>
      </c>
      <c r="M605" s="50"/>
      <c r="N605" s="50"/>
      <c r="O605" s="50"/>
      <c r="P605" s="86">
        <f t="shared" si="29"/>
        <v>0</v>
      </c>
      <c r="Q605" s="319" t="str">
        <f t="shared" si="27"/>
        <v/>
      </c>
      <c r="R605" s="320"/>
    </row>
    <row r="606" spans="2:18" s="9" customFormat="1" ht="15" hidden="1" x14ac:dyDescent="0.2">
      <c r="B606" s="82">
        <v>583</v>
      </c>
      <c r="C606" s="48"/>
      <c r="D606" s="49"/>
      <c r="E606" s="48"/>
      <c r="F606" s="48"/>
      <c r="G606" s="50"/>
      <c r="H606" s="50"/>
      <c r="I606" s="50"/>
      <c r="J606" s="50"/>
      <c r="K606" s="50"/>
      <c r="L606" s="43">
        <f t="shared" si="28"/>
        <v>0</v>
      </c>
      <c r="M606" s="50"/>
      <c r="N606" s="50"/>
      <c r="O606" s="50"/>
      <c r="P606" s="86">
        <f t="shared" si="29"/>
        <v>0</v>
      </c>
      <c r="Q606" s="319" t="str">
        <f t="shared" si="27"/>
        <v/>
      </c>
      <c r="R606" s="320"/>
    </row>
    <row r="607" spans="2:18" s="9" customFormat="1" ht="15" hidden="1" x14ac:dyDescent="0.2">
      <c r="B607" s="82">
        <v>584</v>
      </c>
      <c r="C607" s="48"/>
      <c r="D607" s="49"/>
      <c r="E607" s="48"/>
      <c r="F607" s="48"/>
      <c r="G607" s="50"/>
      <c r="H607" s="50"/>
      <c r="I607" s="50"/>
      <c r="J607" s="50"/>
      <c r="K607" s="50"/>
      <c r="L607" s="43">
        <f t="shared" si="28"/>
        <v>0</v>
      </c>
      <c r="M607" s="50"/>
      <c r="N607" s="50"/>
      <c r="O607" s="50"/>
      <c r="P607" s="86">
        <f t="shared" si="29"/>
        <v>0</v>
      </c>
      <c r="Q607" s="319" t="str">
        <f t="shared" si="27"/>
        <v/>
      </c>
      <c r="R607" s="320"/>
    </row>
    <row r="608" spans="2:18" s="9" customFormat="1" ht="15" hidden="1" x14ac:dyDescent="0.2">
      <c r="B608" s="82">
        <v>585</v>
      </c>
      <c r="C608" s="48"/>
      <c r="D608" s="49"/>
      <c r="E608" s="48"/>
      <c r="F608" s="48"/>
      <c r="G608" s="50"/>
      <c r="H608" s="50"/>
      <c r="I608" s="50"/>
      <c r="J608" s="50"/>
      <c r="K608" s="50"/>
      <c r="L608" s="43">
        <f t="shared" si="28"/>
        <v>0</v>
      </c>
      <c r="M608" s="50"/>
      <c r="N608" s="50"/>
      <c r="O608" s="50"/>
      <c r="P608" s="86">
        <f t="shared" si="29"/>
        <v>0</v>
      </c>
      <c r="Q608" s="319" t="str">
        <f t="shared" si="27"/>
        <v/>
      </c>
      <c r="R608" s="320"/>
    </row>
    <row r="609" spans="2:18" s="9" customFormat="1" ht="15" hidden="1" x14ac:dyDescent="0.2">
      <c r="B609" s="82">
        <v>586</v>
      </c>
      <c r="C609" s="48"/>
      <c r="D609" s="49"/>
      <c r="E609" s="48"/>
      <c r="F609" s="48"/>
      <c r="G609" s="50"/>
      <c r="H609" s="50"/>
      <c r="I609" s="50"/>
      <c r="J609" s="50"/>
      <c r="K609" s="50"/>
      <c r="L609" s="43">
        <f t="shared" si="28"/>
        <v>0</v>
      </c>
      <c r="M609" s="50"/>
      <c r="N609" s="50"/>
      <c r="O609" s="50"/>
      <c r="P609" s="86">
        <f t="shared" si="29"/>
        <v>0</v>
      </c>
      <c r="Q609" s="319" t="str">
        <f t="shared" si="27"/>
        <v/>
      </c>
      <c r="R609" s="320"/>
    </row>
    <row r="610" spans="2:18" s="9" customFormat="1" ht="15" hidden="1" x14ac:dyDescent="0.2">
      <c r="B610" s="82">
        <v>587</v>
      </c>
      <c r="C610" s="48"/>
      <c r="D610" s="49"/>
      <c r="E610" s="48"/>
      <c r="F610" s="48"/>
      <c r="G610" s="50"/>
      <c r="H610" s="50"/>
      <c r="I610" s="50"/>
      <c r="J610" s="50"/>
      <c r="K610" s="50"/>
      <c r="L610" s="43">
        <f t="shared" si="28"/>
        <v>0</v>
      </c>
      <c r="M610" s="50"/>
      <c r="N610" s="50"/>
      <c r="O610" s="50"/>
      <c r="P610" s="86">
        <f t="shared" si="29"/>
        <v>0</v>
      </c>
      <c r="Q610" s="319" t="str">
        <f t="shared" si="27"/>
        <v/>
      </c>
      <c r="R610" s="320"/>
    </row>
    <row r="611" spans="2:18" s="9" customFormat="1" ht="15" hidden="1" x14ac:dyDescent="0.2">
      <c r="B611" s="82">
        <v>588</v>
      </c>
      <c r="C611" s="48"/>
      <c r="D611" s="49"/>
      <c r="E611" s="48"/>
      <c r="F611" s="48"/>
      <c r="G611" s="50"/>
      <c r="H611" s="50"/>
      <c r="I611" s="50"/>
      <c r="J611" s="50"/>
      <c r="K611" s="50"/>
      <c r="L611" s="43">
        <f t="shared" si="28"/>
        <v>0</v>
      </c>
      <c r="M611" s="50"/>
      <c r="N611" s="50"/>
      <c r="O611" s="50"/>
      <c r="P611" s="86">
        <f t="shared" si="29"/>
        <v>0</v>
      </c>
      <c r="Q611" s="319" t="str">
        <f t="shared" si="27"/>
        <v/>
      </c>
      <c r="R611" s="320"/>
    </row>
    <row r="612" spans="2:18" s="9" customFormat="1" ht="15" hidden="1" x14ac:dyDescent="0.2">
      <c r="B612" s="82">
        <v>589</v>
      </c>
      <c r="C612" s="48"/>
      <c r="D612" s="49"/>
      <c r="E612" s="48"/>
      <c r="F612" s="48"/>
      <c r="G612" s="50"/>
      <c r="H612" s="50"/>
      <c r="I612" s="50"/>
      <c r="J612" s="50"/>
      <c r="K612" s="50"/>
      <c r="L612" s="43">
        <f t="shared" si="28"/>
        <v>0</v>
      </c>
      <c r="M612" s="50"/>
      <c r="N612" s="50"/>
      <c r="O612" s="50"/>
      <c r="P612" s="86">
        <f t="shared" si="29"/>
        <v>0</v>
      </c>
      <c r="Q612" s="319" t="str">
        <f t="shared" si="27"/>
        <v/>
      </c>
      <c r="R612" s="320"/>
    </row>
    <row r="613" spans="2:18" s="9" customFormat="1" ht="15" hidden="1" x14ac:dyDescent="0.2">
      <c r="B613" s="82">
        <v>590</v>
      </c>
      <c r="C613" s="48"/>
      <c r="D613" s="49"/>
      <c r="E613" s="48"/>
      <c r="F613" s="48"/>
      <c r="G613" s="50"/>
      <c r="H613" s="50"/>
      <c r="I613" s="50"/>
      <c r="J613" s="50"/>
      <c r="K613" s="50"/>
      <c r="L613" s="43">
        <f t="shared" si="28"/>
        <v>0</v>
      </c>
      <c r="M613" s="50"/>
      <c r="N613" s="50"/>
      <c r="O613" s="50"/>
      <c r="P613" s="86">
        <f t="shared" si="29"/>
        <v>0</v>
      </c>
      <c r="Q613" s="319" t="str">
        <f t="shared" si="27"/>
        <v/>
      </c>
      <c r="R613" s="320"/>
    </row>
    <row r="614" spans="2:18" s="9" customFormat="1" ht="15" hidden="1" x14ac:dyDescent="0.2">
      <c r="B614" s="82">
        <v>591</v>
      </c>
      <c r="C614" s="48"/>
      <c r="D614" s="49"/>
      <c r="E614" s="48"/>
      <c r="F614" s="48"/>
      <c r="G614" s="50"/>
      <c r="H614" s="50"/>
      <c r="I614" s="50"/>
      <c r="J614" s="50"/>
      <c r="K614" s="50"/>
      <c r="L614" s="43">
        <f t="shared" si="28"/>
        <v>0</v>
      </c>
      <c r="M614" s="50"/>
      <c r="N614" s="50"/>
      <c r="O614" s="50"/>
      <c r="P614" s="86">
        <f t="shared" si="29"/>
        <v>0</v>
      </c>
      <c r="Q614" s="319" t="str">
        <f t="shared" si="27"/>
        <v/>
      </c>
      <c r="R614" s="320"/>
    </row>
    <row r="615" spans="2:18" s="9" customFormat="1" ht="15" hidden="1" x14ac:dyDescent="0.2">
      <c r="B615" s="82">
        <v>592</v>
      </c>
      <c r="C615" s="48"/>
      <c r="D615" s="49"/>
      <c r="E615" s="48"/>
      <c r="F615" s="48"/>
      <c r="G615" s="50"/>
      <c r="H615" s="50"/>
      <c r="I615" s="50"/>
      <c r="J615" s="50"/>
      <c r="K615" s="50"/>
      <c r="L615" s="43">
        <f t="shared" si="28"/>
        <v>0</v>
      </c>
      <c r="M615" s="50"/>
      <c r="N615" s="50"/>
      <c r="O615" s="50"/>
      <c r="P615" s="86">
        <f t="shared" si="29"/>
        <v>0</v>
      </c>
      <c r="Q615" s="319" t="str">
        <f t="shared" si="27"/>
        <v/>
      </c>
      <c r="R615" s="320"/>
    </row>
    <row r="616" spans="2:18" s="9" customFormat="1" ht="15" hidden="1" x14ac:dyDescent="0.2">
      <c r="B616" s="82">
        <v>593</v>
      </c>
      <c r="C616" s="48"/>
      <c r="D616" s="49"/>
      <c r="E616" s="48"/>
      <c r="F616" s="48"/>
      <c r="G616" s="50"/>
      <c r="H616" s="50"/>
      <c r="I616" s="50"/>
      <c r="J616" s="50"/>
      <c r="K616" s="50"/>
      <c r="L616" s="43">
        <f t="shared" si="28"/>
        <v>0</v>
      </c>
      <c r="M616" s="50"/>
      <c r="N616" s="50"/>
      <c r="O616" s="50"/>
      <c r="P616" s="86">
        <f t="shared" si="29"/>
        <v>0</v>
      </c>
      <c r="Q616" s="319" t="str">
        <f t="shared" si="27"/>
        <v/>
      </c>
      <c r="R616" s="320"/>
    </row>
    <row r="617" spans="2:18" s="9" customFormat="1" ht="15" hidden="1" x14ac:dyDescent="0.2">
      <c r="B617" s="82">
        <v>594</v>
      </c>
      <c r="C617" s="48"/>
      <c r="D617" s="49"/>
      <c r="E617" s="48"/>
      <c r="F617" s="48"/>
      <c r="G617" s="50"/>
      <c r="H617" s="50"/>
      <c r="I617" s="50"/>
      <c r="J617" s="50"/>
      <c r="K617" s="50"/>
      <c r="L617" s="43">
        <f t="shared" si="28"/>
        <v>0</v>
      </c>
      <c r="M617" s="50"/>
      <c r="N617" s="50"/>
      <c r="O617" s="50"/>
      <c r="P617" s="86">
        <f t="shared" si="29"/>
        <v>0</v>
      </c>
      <c r="Q617" s="319" t="str">
        <f t="shared" si="27"/>
        <v/>
      </c>
      <c r="R617" s="320"/>
    </row>
    <row r="618" spans="2:18" s="9" customFormat="1" ht="15" hidden="1" x14ac:dyDescent="0.2">
      <c r="B618" s="82">
        <v>595</v>
      </c>
      <c r="C618" s="48"/>
      <c r="D618" s="49"/>
      <c r="E618" s="48"/>
      <c r="F618" s="48"/>
      <c r="G618" s="50"/>
      <c r="H618" s="50"/>
      <c r="I618" s="50"/>
      <c r="J618" s="50"/>
      <c r="K618" s="50"/>
      <c r="L618" s="43">
        <f t="shared" si="28"/>
        <v>0</v>
      </c>
      <c r="M618" s="50"/>
      <c r="N618" s="50"/>
      <c r="O618" s="50"/>
      <c r="P618" s="86">
        <f t="shared" si="29"/>
        <v>0</v>
      </c>
      <c r="Q618" s="319" t="str">
        <f t="shared" si="27"/>
        <v/>
      </c>
      <c r="R618" s="320"/>
    </row>
    <row r="619" spans="2:18" s="9" customFormat="1" ht="15" hidden="1" x14ac:dyDescent="0.2">
      <c r="B619" s="82">
        <v>596</v>
      </c>
      <c r="C619" s="48"/>
      <c r="D619" s="49"/>
      <c r="E619" s="48"/>
      <c r="F619" s="48"/>
      <c r="G619" s="50"/>
      <c r="H619" s="50"/>
      <c r="I619" s="50"/>
      <c r="J619" s="50"/>
      <c r="K619" s="50"/>
      <c r="L619" s="43">
        <f t="shared" si="28"/>
        <v>0</v>
      </c>
      <c r="M619" s="50"/>
      <c r="N619" s="50"/>
      <c r="O619" s="50"/>
      <c r="P619" s="86">
        <f t="shared" si="29"/>
        <v>0</v>
      </c>
      <c r="Q619" s="319" t="str">
        <f t="shared" si="27"/>
        <v/>
      </c>
      <c r="R619" s="320"/>
    </row>
    <row r="620" spans="2:18" s="9" customFormat="1" ht="15" hidden="1" x14ac:dyDescent="0.2">
      <c r="B620" s="82">
        <v>597</v>
      </c>
      <c r="C620" s="48"/>
      <c r="D620" s="49"/>
      <c r="E620" s="48"/>
      <c r="F620" s="48"/>
      <c r="G620" s="50"/>
      <c r="H620" s="50"/>
      <c r="I620" s="50"/>
      <c r="J620" s="50"/>
      <c r="K620" s="50"/>
      <c r="L620" s="43">
        <f t="shared" si="28"/>
        <v>0</v>
      </c>
      <c r="M620" s="50"/>
      <c r="N620" s="50"/>
      <c r="O620" s="50"/>
      <c r="P620" s="86">
        <f t="shared" si="29"/>
        <v>0</v>
      </c>
      <c r="Q620" s="319" t="str">
        <f t="shared" si="27"/>
        <v/>
      </c>
      <c r="R620" s="320"/>
    </row>
    <row r="621" spans="2:18" s="9" customFormat="1" ht="15" hidden="1" x14ac:dyDescent="0.2">
      <c r="B621" s="82">
        <v>598</v>
      </c>
      <c r="C621" s="48"/>
      <c r="D621" s="49"/>
      <c r="E621" s="48"/>
      <c r="F621" s="48"/>
      <c r="G621" s="50"/>
      <c r="H621" s="50"/>
      <c r="I621" s="50"/>
      <c r="J621" s="50"/>
      <c r="K621" s="50"/>
      <c r="L621" s="43">
        <f t="shared" si="28"/>
        <v>0</v>
      </c>
      <c r="M621" s="50"/>
      <c r="N621" s="50"/>
      <c r="O621" s="50"/>
      <c r="P621" s="86">
        <f t="shared" si="29"/>
        <v>0</v>
      </c>
      <c r="Q621" s="319" t="str">
        <f t="shared" si="27"/>
        <v/>
      </c>
      <c r="R621" s="320"/>
    </row>
    <row r="622" spans="2:18" s="9" customFormat="1" ht="15" hidden="1" x14ac:dyDescent="0.2">
      <c r="B622" s="82">
        <v>599</v>
      </c>
      <c r="C622" s="48"/>
      <c r="D622" s="49"/>
      <c r="E622" s="48"/>
      <c r="F622" s="48"/>
      <c r="G622" s="50"/>
      <c r="H622" s="50"/>
      <c r="I622" s="50"/>
      <c r="J622" s="50"/>
      <c r="K622" s="50"/>
      <c r="L622" s="43">
        <f t="shared" si="28"/>
        <v>0</v>
      </c>
      <c r="M622" s="50"/>
      <c r="N622" s="50"/>
      <c r="O622" s="50"/>
      <c r="P622" s="86">
        <f t="shared" si="29"/>
        <v>0</v>
      </c>
      <c r="Q622" s="319" t="str">
        <f t="shared" si="27"/>
        <v/>
      </c>
      <c r="R622" s="320"/>
    </row>
    <row r="623" spans="2:18" s="9" customFormat="1" ht="15" hidden="1" x14ac:dyDescent="0.2">
      <c r="B623" s="82">
        <v>600</v>
      </c>
      <c r="C623" s="48"/>
      <c r="D623" s="49"/>
      <c r="E623" s="48"/>
      <c r="F623" s="48"/>
      <c r="G623" s="50"/>
      <c r="H623" s="50"/>
      <c r="I623" s="50"/>
      <c r="J623" s="50"/>
      <c r="K623" s="50"/>
      <c r="L623" s="43">
        <f t="shared" si="28"/>
        <v>0</v>
      </c>
      <c r="M623" s="50"/>
      <c r="N623" s="50"/>
      <c r="O623" s="50"/>
      <c r="P623" s="86">
        <f t="shared" si="29"/>
        <v>0</v>
      </c>
      <c r="Q623" s="319" t="str">
        <f t="shared" si="27"/>
        <v/>
      </c>
      <c r="R623" s="320"/>
    </row>
    <row r="624" spans="2:18" s="9" customFormat="1" ht="15" hidden="1" x14ac:dyDescent="0.2">
      <c r="B624" s="82">
        <v>601</v>
      </c>
      <c r="C624" s="48"/>
      <c r="D624" s="49"/>
      <c r="E624" s="48"/>
      <c r="F624" s="48"/>
      <c r="G624" s="50"/>
      <c r="H624" s="50"/>
      <c r="I624" s="50"/>
      <c r="J624" s="50"/>
      <c r="K624" s="50"/>
      <c r="L624" s="43">
        <f t="shared" si="28"/>
        <v>0</v>
      </c>
      <c r="M624" s="50"/>
      <c r="N624" s="50"/>
      <c r="O624" s="50"/>
      <c r="P624" s="86">
        <f t="shared" si="29"/>
        <v>0</v>
      </c>
      <c r="Q624" s="319" t="str">
        <f t="shared" si="27"/>
        <v/>
      </c>
      <c r="R624" s="320"/>
    </row>
    <row r="625" spans="2:18" s="9" customFormat="1" ht="15" hidden="1" x14ac:dyDescent="0.2">
      <c r="B625" s="82">
        <v>602</v>
      </c>
      <c r="C625" s="48"/>
      <c r="D625" s="49"/>
      <c r="E625" s="48"/>
      <c r="F625" s="48"/>
      <c r="G625" s="50"/>
      <c r="H625" s="50"/>
      <c r="I625" s="50"/>
      <c r="J625" s="50"/>
      <c r="K625" s="50"/>
      <c r="L625" s="43">
        <f t="shared" si="28"/>
        <v>0</v>
      </c>
      <c r="M625" s="50"/>
      <c r="N625" s="50"/>
      <c r="O625" s="50"/>
      <c r="P625" s="86">
        <f t="shared" si="29"/>
        <v>0</v>
      </c>
      <c r="Q625" s="319" t="str">
        <f t="shared" si="27"/>
        <v/>
      </c>
      <c r="R625" s="320"/>
    </row>
    <row r="626" spans="2:18" s="9" customFormat="1" ht="15" hidden="1" x14ac:dyDescent="0.2">
      <c r="B626" s="82">
        <v>603</v>
      </c>
      <c r="C626" s="48"/>
      <c r="D626" s="49"/>
      <c r="E626" s="48"/>
      <c r="F626" s="48"/>
      <c r="G626" s="50"/>
      <c r="H626" s="50"/>
      <c r="I626" s="50"/>
      <c r="J626" s="50"/>
      <c r="K626" s="50"/>
      <c r="L626" s="43">
        <f t="shared" si="28"/>
        <v>0</v>
      </c>
      <c r="M626" s="50"/>
      <c r="N626" s="50"/>
      <c r="O626" s="50"/>
      <c r="P626" s="86">
        <f t="shared" si="29"/>
        <v>0</v>
      </c>
      <c r="Q626" s="319" t="str">
        <f t="shared" si="27"/>
        <v/>
      </c>
      <c r="R626" s="320"/>
    </row>
    <row r="627" spans="2:18" s="9" customFormat="1" ht="15" hidden="1" x14ac:dyDescent="0.2">
      <c r="B627" s="82">
        <v>604</v>
      </c>
      <c r="C627" s="48"/>
      <c r="D627" s="49"/>
      <c r="E627" s="48"/>
      <c r="F627" s="48"/>
      <c r="G627" s="50"/>
      <c r="H627" s="50"/>
      <c r="I627" s="50"/>
      <c r="J627" s="50"/>
      <c r="K627" s="50"/>
      <c r="L627" s="43">
        <f t="shared" si="28"/>
        <v>0</v>
      </c>
      <c r="M627" s="50"/>
      <c r="N627" s="50"/>
      <c r="O627" s="50"/>
      <c r="P627" s="86">
        <f t="shared" si="29"/>
        <v>0</v>
      </c>
      <c r="Q627" s="319" t="str">
        <f t="shared" si="27"/>
        <v/>
      </c>
      <c r="R627" s="320"/>
    </row>
    <row r="628" spans="2:18" s="9" customFormat="1" ht="15" hidden="1" x14ac:dyDescent="0.2">
      <c r="B628" s="82">
        <v>605</v>
      </c>
      <c r="C628" s="48"/>
      <c r="D628" s="49"/>
      <c r="E628" s="48"/>
      <c r="F628" s="48"/>
      <c r="G628" s="50"/>
      <c r="H628" s="50"/>
      <c r="I628" s="50"/>
      <c r="J628" s="50"/>
      <c r="K628" s="50"/>
      <c r="L628" s="43">
        <f t="shared" si="28"/>
        <v>0</v>
      </c>
      <c r="M628" s="50"/>
      <c r="N628" s="50"/>
      <c r="O628" s="50"/>
      <c r="P628" s="86">
        <f t="shared" si="29"/>
        <v>0</v>
      </c>
      <c r="Q628" s="319" t="str">
        <f t="shared" si="27"/>
        <v/>
      </c>
      <c r="R628" s="320"/>
    </row>
    <row r="629" spans="2:18" s="9" customFormat="1" ht="15" hidden="1" x14ac:dyDescent="0.2">
      <c r="B629" s="82">
        <v>606</v>
      </c>
      <c r="C629" s="48"/>
      <c r="D629" s="49"/>
      <c r="E629" s="48"/>
      <c r="F629" s="48"/>
      <c r="G629" s="50"/>
      <c r="H629" s="50"/>
      <c r="I629" s="50"/>
      <c r="J629" s="50"/>
      <c r="K629" s="50"/>
      <c r="L629" s="43">
        <f t="shared" si="28"/>
        <v>0</v>
      </c>
      <c r="M629" s="50"/>
      <c r="N629" s="50"/>
      <c r="O629" s="50"/>
      <c r="P629" s="86">
        <f t="shared" si="29"/>
        <v>0</v>
      </c>
      <c r="Q629" s="319" t="str">
        <f t="shared" si="27"/>
        <v/>
      </c>
      <c r="R629" s="320"/>
    </row>
    <row r="630" spans="2:18" s="9" customFormat="1" ht="15" hidden="1" x14ac:dyDescent="0.2">
      <c r="B630" s="82">
        <v>607</v>
      </c>
      <c r="C630" s="48"/>
      <c r="D630" s="49"/>
      <c r="E630" s="48"/>
      <c r="F630" s="48"/>
      <c r="G630" s="50"/>
      <c r="H630" s="50"/>
      <c r="I630" s="50"/>
      <c r="J630" s="50"/>
      <c r="K630" s="50"/>
      <c r="L630" s="43">
        <f t="shared" si="28"/>
        <v>0</v>
      </c>
      <c r="M630" s="50"/>
      <c r="N630" s="50"/>
      <c r="O630" s="50"/>
      <c r="P630" s="86">
        <f t="shared" si="29"/>
        <v>0</v>
      </c>
      <c r="Q630" s="319" t="str">
        <f t="shared" si="27"/>
        <v/>
      </c>
      <c r="R630" s="320"/>
    </row>
    <row r="631" spans="2:18" s="9" customFormat="1" ht="15" hidden="1" x14ac:dyDescent="0.2">
      <c r="B631" s="82">
        <v>608</v>
      </c>
      <c r="C631" s="48"/>
      <c r="D631" s="49"/>
      <c r="E631" s="48"/>
      <c r="F631" s="48"/>
      <c r="G631" s="50"/>
      <c r="H631" s="50"/>
      <c r="I631" s="50"/>
      <c r="J631" s="50"/>
      <c r="K631" s="50"/>
      <c r="L631" s="43">
        <f t="shared" si="28"/>
        <v>0</v>
      </c>
      <c r="M631" s="50"/>
      <c r="N631" s="50"/>
      <c r="O631" s="50"/>
      <c r="P631" s="86">
        <f t="shared" si="29"/>
        <v>0</v>
      </c>
      <c r="Q631" s="319" t="str">
        <f t="shared" si="27"/>
        <v/>
      </c>
      <c r="R631" s="320"/>
    </row>
    <row r="632" spans="2:18" s="9" customFormat="1" ht="15" hidden="1" x14ac:dyDescent="0.2">
      <c r="B632" s="82">
        <v>609</v>
      </c>
      <c r="C632" s="48"/>
      <c r="D632" s="49"/>
      <c r="E632" s="48"/>
      <c r="F632" s="48"/>
      <c r="G632" s="50"/>
      <c r="H632" s="50"/>
      <c r="I632" s="50"/>
      <c r="J632" s="50"/>
      <c r="K632" s="50"/>
      <c r="L632" s="43">
        <f t="shared" si="28"/>
        <v>0</v>
      </c>
      <c r="M632" s="50"/>
      <c r="N632" s="50"/>
      <c r="O632" s="50"/>
      <c r="P632" s="86">
        <f t="shared" si="29"/>
        <v>0</v>
      </c>
      <c r="Q632" s="319" t="str">
        <f t="shared" si="27"/>
        <v/>
      </c>
      <c r="R632" s="320"/>
    </row>
    <row r="633" spans="2:18" s="9" customFormat="1" ht="15" hidden="1" x14ac:dyDescent="0.2">
      <c r="B633" s="82">
        <v>610</v>
      </c>
      <c r="C633" s="48"/>
      <c r="D633" s="49"/>
      <c r="E633" s="48"/>
      <c r="F633" s="48"/>
      <c r="G633" s="50"/>
      <c r="H633" s="50"/>
      <c r="I633" s="50"/>
      <c r="J633" s="50"/>
      <c r="K633" s="50"/>
      <c r="L633" s="43">
        <f t="shared" si="28"/>
        <v>0</v>
      </c>
      <c r="M633" s="50"/>
      <c r="N633" s="50"/>
      <c r="O633" s="50"/>
      <c r="P633" s="86">
        <f t="shared" si="29"/>
        <v>0</v>
      </c>
      <c r="Q633" s="319" t="str">
        <f t="shared" si="27"/>
        <v/>
      </c>
      <c r="R633" s="320"/>
    </row>
    <row r="634" spans="2:18" s="9" customFormat="1" ht="15" hidden="1" x14ac:dyDescent="0.2">
      <c r="B634" s="82">
        <v>611</v>
      </c>
      <c r="C634" s="48"/>
      <c r="D634" s="49"/>
      <c r="E634" s="48"/>
      <c r="F634" s="48"/>
      <c r="G634" s="50"/>
      <c r="H634" s="50"/>
      <c r="I634" s="50"/>
      <c r="J634" s="50"/>
      <c r="K634" s="50"/>
      <c r="L634" s="43">
        <f t="shared" si="28"/>
        <v>0</v>
      </c>
      <c r="M634" s="50"/>
      <c r="N634" s="50"/>
      <c r="O634" s="50"/>
      <c r="P634" s="86">
        <f t="shared" si="29"/>
        <v>0</v>
      </c>
      <c r="Q634" s="319" t="str">
        <f t="shared" si="27"/>
        <v/>
      </c>
      <c r="R634" s="320"/>
    </row>
    <row r="635" spans="2:18" s="9" customFormat="1" ht="15" hidden="1" x14ac:dyDescent="0.2">
      <c r="B635" s="82">
        <v>612</v>
      </c>
      <c r="C635" s="48"/>
      <c r="D635" s="49"/>
      <c r="E635" s="48"/>
      <c r="F635" s="48"/>
      <c r="G635" s="50"/>
      <c r="H635" s="50"/>
      <c r="I635" s="50"/>
      <c r="J635" s="50"/>
      <c r="K635" s="50"/>
      <c r="L635" s="43">
        <f t="shared" si="28"/>
        <v>0</v>
      </c>
      <c r="M635" s="50"/>
      <c r="N635" s="50"/>
      <c r="O635" s="50"/>
      <c r="P635" s="86">
        <f t="shared" si="29"/>
        <v>0</v>
      </c>
      <c r="Q635" s="319" t="str">
        <f t="shared" si="27"/>
        <v/>
      </c>
      <c r="R635" s="320"/>
    </row>
    <row r="636" spans="2:18" s="9" customFormat="1" ht="15" hidden="1" x14ac:dyDescent="0.2">
      <c r="B636" s="82">
        <v>613</v>
      </c>
      <c r="C636" s="48"/>
      <c r="D636" s="49"/>
      <c r="E636" s="48"/>
      <c r="F636" s="48"/>
      <c r="G636" s="50"/>
      <c r="H636" s="50"/>
      <c r="I636" s="50"/>
      <c r="J636" s="50"/>
      <c r="K636" s="50"/>
      <c r="L636" s="43">
        <f t="shared" si="28"/>
        <v>0</v>
      </c>
      <c r="M636" s="50"/>
      <c r="N636" s="50"/>
      <c r="O636" s="50"/>
      <c r="P636" s="86">
        <f t="shared" si="29"/>
        <v>0</v>
      </c>
      <c r="Q636" s="319" t="str">
        <f t="shared" si="27"/>
        <v/>
      </c>
      <c r="R636" s="320"/>
    </row>
    <row r="637" spans="2:18" s="9" customFormat="1" ht="15" hidden="1" x14ac:dyDescent="0.2">
      <c r="B637" s="82">
        <v>614</v>
      </c>
      <c r="C637" s="48"/>
      <c r="D637" s="49"/>
      <c r="E637" s="48"/>
      <c r="F637" s="48"/>
      <c r="G637" s="50"/>
      <c r="H637" s="50"/>
      <c r="I637" s="50"/>
      <c r="J637" s="50"/>
      <c r="K637" s="50"/>
      <c r="L637" s="43">
        <f t="shared" si="28"/>
        <v>0</v>
      </c>
      <c r="M637" s="50"/>
      <c r="N637" s="50"/>
      <c r="O637" s="50"/>
      <c r="P637" s="86">
        <f t="shared" si="29"/>
        <v>0</v>
      </c>
      <c r="Q637" s="319" t="str">
        <f t="shared" si="27"/>
        <v/>
      </c>
      <c r="R637" s="320"/>
    </row>
    <row r="638" spans="2:18" s="9" customFormat="1" ht="15" hidden="1" x14ac:dyDescent="0.2">
      <c r="B638" s="82">
        <v>615</v>
      </c>
      <c r="C638" s="48"/>
      <c r="D638" s="49"/>
      <c r="E638" s="48"/>
      <c r="F638" s="48"/>
      <c r="G638" s="50"/>
      <c r="H638" s="50"/>
      <c r="I638" s="50"/>
      <c r="J638" s="50"/>
      <c r="K638" s="50"/>
      <c r="L638" s="43">
        <f t="shared" si="28"/>
        <v>0</v>
      </c>
      <c r="M638" s="50"/>
      <c r="N638" s="50"/>
      <c r="O638" s="50"/>
      <c r="P638" s="86">
        <f t="shared" si="29"/>
        <v>0</v>
      </c>
      <c r="Q638" s="319" t="str">
        <f t="shared" si="27"/>
        <v/>
      </c>
      <c r="R638" s="320"/>
    </row>
    <row r="639" spans="2:18" s="9" customFormat="1" ht="15" hidden="1" x14ac:dyDescent="0.2">
      <c r="B639" s="82">
        <v>616</v>
      </c>
      <c r="C639" s="48"/>
      <c r="D639" s="49"/>
      <c r="E639" s="48"/>
      <c r="F639" s="48"/>
      <c r="G639" s="50"/>
      <c r="H639" s="50"/>
      <c r="I639" s="50"/>
      <c r="J639" s="50"/>
      <c r="K639" s="50"/>
      <c r="L639" s="43">
        <f t="shared" si="28"/>
        <v>0</v>
      </c>
      <c r="M639" s="50"/>
      <c r="N639" s="50"/>
      <c r="O639" s="50"/>
      <c r="P639" s="86">
        <f t="shared" si="29"/>
        <v>0</v>
      </c>
      <c r="Q639" s="319" t="str">
        <f t="shared" si="27"/>
        <v/>
      </c>
      <c r="R639" s="320"/>
    </row>
    <row r="640" spans="2:18" s="9" customFormat="1" ht="15" hidden="1" x14ac:dyDescent="0.2">
      <c r="B640" s="82">
        <v>617</v>
      </c>
      <c r="C640" s="48"/>
      <c r="D640" s="49"/>
      <c r="E640" s="48"/>
      <c r="F640" s="48"/>
      <c r="G640" s="50"/>
      <c r="H640" s="50"/>
      <c r="I640" s="50"/>
      <c r="J640" s="50"/>
      <c r="K640" s="50"/>
      <c r="L640" s="43">
        <f t="shared" si="28"/>
        <v>0</v>
      </c>
      <c r="M640" s="50"/>
      <c r="N640" s="50"/>
      <c r="O640" s="50"/>
      <c r="P640" s="86">
        <f t="shared" si="29"/>
        <v>0</v>
      </c>
      <c r="Q640" s="319" t="str">
        <f t="shared" si="27"/>
        <v/>
      </c>
      <c r="R640" s="320"/>
    </row>
    <row r="641" spans="2:18" s="9" customFormat="1" ht="15" hidden="1" x14ac:dyDescent="0.2">
      <c r="B641" s="82">
        <v>618</v>
      </c>
      <c r="C641" s="48"/>
      <c r="D641" s="49"/>
      <c r="E641" s="48"/>
      <c r="F641" s="48"/>
      <c r="G641" s="50"/>
      <c r="H641" s="50"/>
      <c r="I641" s="50"/>
      <c r="J641" s="50"/>
      <c r="K641" s="50"/>
      <c r="L641" s="43">
        <f t="shared" si="28"/>
        <v>0</v>
      </c>
      <c r="M641" s="50"/>
      <c r="N641" s="50"/>
      <c r="O641" s="50"/>
      <c r="P641" s="86">
        <f t="shared" si="29"/>
        <v>0</v>
      </c>
      <c r="Q641" s="319" t="str">
        <f t="shared" si="27"/>
        <v/>
      </c>
      <c r="R641" s="320"/>
    </row>
    <row r="642" spans="2:18" s="9" customFormat="1" ht="15" hidden="1" x14ac:dyDescent="0.2">
      <c r="B642" s="82">
        <v>619</v>
      </c>
      <c r="C642" s="48"/>
      <c r="D642" s="49"/>
      <c r="E642" s="48"/>
      <c r="F642" s="48"/>
      <c r="G642" s="50"/>
      <c r="H642" s="50"/>
      <c r="I642" s="50"/>
      <c r="J642" s="50"/>
      <c r="K642" s="50"/>
      <c r="L642" s="43">
        <f t="shared" si="28"/>
        <v>0</v>
      </c>
      <c r="M642" s="50"/>
      <c r="N642" s="50"/>
      <c r="O642" s="50"/>
      <c r="P642" s="86">
        <f t="shared" si="29"/>
        <v>0</v>
      </c>
      <c r="Q642" s="319" t="str">
        <f t="shared" si="27"/>
        <v/>
      </c>
      <c r="R642" s="320"/>
    </row>
    <row r="643" spans="2:18" s="9" customFormat="1" ht="15" hidden="1" x14ac:dyDescent="0.2">
      <c r="B643" s="82">
        <v>620</v>
      </c>
      <c r="C643" s="48"/>
      <c r="D643" s="49"/>
      <c r="E643" s="48"/>
      <c r="F643" s="48"/>
      <c r="G643" s="50"/>
      <c r="H643" s="50"/>
      <c r="I643" s="50"/>
      <c r="J643" s="50"/>
      <c r="K643" s="50"/>
      <c r="L643" s="43">
        <f t="shared" si="28"/>
        <v>0</v>
      </c>
      <c r="M643" s="50"/>
      <c r="N643" s="50"/>
      <c r="O643" s="50"/>
      <c r="P643" s="86">
        <f t="shared" si="29"/>
        <v>0</v>
      </c>
      <c r="Q643" s="319" t="str">
        <f t="shared" si="27"/>
        <v/>
      </c>
      <c r="R643" s="320"/>
    </row>
    <row r="644" spans="2:18" s="9" customFormat="1" ht="15" hidden="1" x14ac:dyDescent="0.2">
      <c r="B644" s="82">
        <v>621</v>
      </c>
      <c r="C644" s="48"/>
      <c r="D644" s="49"/>
      <c r="E644" s="48"/>
      <c r="F644" s="48"/>
      <c r="G644" s="50"/>
      <c r="H644" s="50"/>
      <c r="I644" s="50"/>
      <c r="J644" s="50"/>
      <c r="K644" s="50"/>
      <c r="L644" s="43">
        <f t="shared" si="28"/>
        <v>0</v>
      </c>
      <c r="M644" s="50"/>
      <c r="N644" s="50"/>
      <c r="O644" s="50"/>
      <c r="P644" s="86">
        <f t="shared" si="29"/>
        <v>0</v>
      </c>
      <c r="Q644" s="319" t="str">
        <f t="shared" si="27"/>
        <v/>
      </c>
      <c r="R644" s="320"/>
    </row>
    <row r="645" spans="2:18" s="9" customFormat="1" ht="15" hidden="1" x14ac:dyDescent="0.2">
      <c r="B645" s="82">
        <v>622</v>
      </c>
      <c r="C645" s="48"/>
      <c r="D645" s="49"/>
      <c r="E645" s="48"/>
      <c r="F645" s="48"/>
      <c r="G645" s="50"/>
      <c r="H645" s="50"/>
      <c r="I645" s="50"/>
      <c r="J645" s="50"/>
      <c r="K645" s="50"/>
      <c r="L645" s="43">
        <f t="shared" si="28"/>
        <v>0</v>
      </c>
      <c r="M645" s="50"/>
      <c r="N645" s="50"/>
      <c r="O645" s="50"/>
      <c r="P645" s="86">
        <f t="shared" si="29"/>
        <v>0</v>
      </c>
      <c r="Q645" s="319" t="str">
        <f t="shared" si="27"/>
        <v/>
      </c>
      <c r="R645" s="320"/>
    </row>
    <row r="646" spans="2:18" s="9" customFormat="1" ht="15" hidden="1" x14ac:dyDescent="0.2">
      <c r="B646" s="82">
        <v>623</v>
      </c>
      <c r="C646" s="48"/>
      <c r="D646" s="49"/>
      <c r="E646" s="48"/>
      <c r="F646" s="48"/>
      <c r="G646" s="50"/>
      <c r="H646" s="50"/>
      <c r="I646" s="50"/>
      <c r="J646" s="50"/>
      <c r="K646" s="50"/>
      <c r="L646" s="43">
        <f t="shared" si="28"/>
        <v>0</v>
      </c>
      <c r="M646" s="50"/>
      <c r="N646" s="50"/>
      <c r="O646" s="50"/>
      <c r="P646" s="86">
        <f t="shared" si="29"/>
        <v>0</v>
      </c>
      <c r="Q646" s="319" t="str">
        <f t="shared" si="27"/>
        <v/>
      </c>
      <c r="R646" s="320"/>
    </row>
    <row r="647" spans="2:18" s="9" customFormat="1" ht="15" hidden="1" x14ac:dyDescent="0.2">
      <c r="B647" s="82">
        <v>624</v>
      </c>
      <c r="C647" s="48"/>
      <c r="D647" s="49"/>
      <c r="E647" s="48"/>
      <c r="F647" s="48"/>
      <c r="G647" s="50"/>
      <c r="H647" s="50"/>
      <c r="I647" s="50"/>
      <c r="J647" s="50"/>
      <c r="K647" s="50"/>
      <c r="L647" s="43">
        <f t="shared" si="28"/>
        <v>0</v>
      </c>
      <c r="M647" s="50"/>
      <c r="N647" s="50"/>
      <c r="O647" s="50"/>
      <c r="P647" s="86">
        <f t="shared" si="29"/>
        <v>0</v>
      </c>
      <c r="Q647" s="319" t="str">
        <f t="shared" si="27"/>
        <v/>
      </c>
      <c r="R647" s="320"/>
    </row>
    <row r="648" spans="2:18" s="9" customFormat="1" ht="15" hidden="1" x14ac:dyDescent="0.2">
      <c r="B648" s="82">
        <v>625</v>
      </c>
      <c r="C648" s="48"/>
      <c r="D648" s="49"/>
      <c r="E648" s="48"/>
      <c r="F648" s="48"/>
      <c r="G648" s="50"/>
      <c r="H648" s="50"/>
      <c r="I648" s="50"/>
      <c r="J648" s="50"/>
      <c r="K648" s="50"/>
      <c r="L648" s="43">
        <f t="shared" si="28"/>
        <v>0</v>
      </c>
      <c r="M648" s="50"/>
      <c r="N648" s="50"/>
      <c r="O648" s="50"/>
      <c r="P648" s="86">
        <f t="shared" si="29"/>
        <v>0</v>
      </c>
      <c r="Q648" s="319" t="str">
        <f t="shared" si="27"/>
        <v/>
      </c>
      <c r="R648" s="320"/>
    </row>
    <row r="649" spans="2:18" s="9" customFormat="1" ht="15" hidden="1" x14ac:dyDescent="0.2">
      <c r="B649" s="82">
        <v>626</v>
      </c>
      <c r="C649" s="48"/>
      <c r="D649" s="49"/>
      <c r="E649" s="48"/>
      <c r="F649" s="48"/>
      <c r="G649" s="50"/>
      <c r="H649" s="50"/>
      <c r="I649" s="50"/>
      <c r="J649" s="50"/>
      <c r="K649" s="50"/>
      <c r="L649" s="43">
        <f t="shared" si="28"/>
        <v>0</v>
      </c>
      <c r="M649" s="50"/>
      <c r="N649" s="50"/>
      <c r="O649" s="50"/>
      <c r="P649" s="86">
        <f t="shared" si="29"/>
        <v>0</v>
      </c>
      <c r="Q649" s="319" t="str">
        <f t="shared" si="27"/>
        <v/>
      </c>
      <c r="R649" s="320"/>
    </row>
    <row r="650" spans="2:18" s="9" customFormat="1" ht="15" hidden="1" x14ac:dyDescent="0.2">
      <c r="B650" s="82">
        <v>627</v>
      </c>
      <c r="C650" s="48"/>
      <c r="D650" s="49"/>
      <c r="E650" s="48"/>
      <c r="F650" s="48"/>
      <c r="G650" s="50"/>
      <c r="H650" s="50"/>
      <c r="I650" s="50"/>
      <c r="J650" s="50"/>
      <c r="K650" s="50"/>
      <c r="L650" s="43">
        <f t="shared" si="28"/>
        <v>0</v>
      </c>
      <c r="M650" s="50"/>
      <c r="N650" s="50"/>
      <c r="O650" s="50"/>
      <c r="P650" s="86">
        <f t="shared" si="29"/>
        <v>0</v>
      </c>
      <c r="Q650" s="319" t="str">
        <f t="shared" si="27"/>
        <v/>
      </c>
      <c r="R650" s="320"/>
    </row>
    <row r="651" spans="2:18" s="9" customFormat="1" ht="15" hidden="1" x14ac:dyDescent="0.2">
      <c r="B651" s="82">
        <v>628</v>
      </c>
      <c r="C651" s="48"/>
      <c r="D651" s="49"/>
      <c r="E651" s="48"/>
      <c r="F651" s="48"/>
      <c r="G651" s="50"/>
      <c r="H651" s="50"/>
      <c r="I651" s="50"/>
      <c r="J651" s="50"/>
      <c r="K651" s="50"/>
      <c r="L651" s="43">
        <f t="shared" si="28"/>
        <v>0</v>
      </c>
      <c r="M651" s="50"/>
      <c r="N651" s="50"/>
      <c r="O651" s="50"/>
      <c r="P651" s="86">
        <f t="shared" si="29"/>
        <v>0</v>
      </c>
      <c r="Q651" s="319" t="str">
        <f t="shared" si="27"/>
        <v/>
      </c>
      <c r="R651" s="320"/>
    </row>
    <row r="652" spans="2:18" s="9" customFormat="1" ht="15" hidden="1" x14ac:dyDescent="0.2">
      <c r="B652" s="82">
        <v>629</v>
      </c>
      <c r="C652" s="48"/>
      <c r="D652" s="49"/>
      <c r="E652" s="48"/>
      <c r="F652" s="48"/>
      <c r="G652" s="50"/>
      <c r="H652" s="50"/>
      <c r="I652" s="50"/>
      <c r="J652" s="50"/>
      <c r="K652" s="50"/>
      <c r="L652" s="43">
        <f t="shared" si="28"/>
        <v>0</v>
      </c>
      <c r="M652" s="50"/>
      <c r="N652" s="50"/>
      <c r="O652" s="50"/>
      <c r="P652" s="86">
        <f t="shared" si="29"/>
        <v>0</v>
      </c>
      <c r="Q652" s="319" t="str">
        <f t="shared" si="27"/>
        <v/>
      </c>
      <c r="R652" s="320"/>
    </row>
    <row r="653" spans="2:18" s="9" customFormat="1" ht="15" hidden="1" x14ac:dyDescent="0.2">
      <c r="B653" s="82">
        <v>630</v>
      </c>
      <c r="C653" s="48"/>
      <c r="D653" s="49"/>
      <c r="E653" s="48"/>
      <c r="F653" s="48"/>
      <c r="G653" s="50"/>
      <c r="H653" s="50"/>
      <c r="I653" s="50"/>
      <c r="J653" s="50"/>
      <c r="K653" s="50"/>
      <c r="L653" s="43">
        <f t="shared" si="28"/>
        <v>0</v>
      </c>
      <c r="M653" s="50"/>
      <c r="N653" s="50"/>
      <c r="O653" s="50"/>
      <c r="P653" s="86">
        <f t="shared" si="29"/>
        <v>0</v>
      </c>
      <c r="Q653" s="319" t="str">
        <f t="shared" si="27"/>
        <v/>
      </c>
      <c r="R653" s="320"/>
    </row>
    <row r="654" spans="2:18" s="9" customFormat="1" ht="15" hidden="1" x14ac:dyDescent="0.2">
      <c r="B654" s="82">
        <v>631</v>
      </c>
      <c r="C654" s="48"/>
      <c r="D654" s="49"/>
      <c r="E654" s="48"/>
      <c r="F654" s="48"/>
      <c r="G654" s="50"/>
      <c r="H654" s="50"/>
      <c r="I654" s="50"/>
      <c r="J654" s="50"/>
      <c r="K654" s="50"/>
      <c r="L654" s="43">
        <f t="shared" si="28"/>
        <v>0</v>
      </c>
      <c r="M654" s="50"/>
      <c r="N654" s="50"/>
      <c r="O654" s="50"/>
      <c r="P654" s="86">
        <f t="shared" si="29"/>
        <v>0</v>
      </c>
      <c r="Q654" s="319" t="str">
        <f t="shared" si="27"/>
        <v/>
      </c>
      <c r="R654" s="320"/>
    </row>
    <row r="655" spans="2:18" s="9" customFormat="1" ht="15" hidden="1" x14ac:dyDescent="0.2">
      <c r="B655" s="82">
        <v>632</v>
      </c>
      <c r="C655" s="48"/>
      <c r="D655" s="49"/>
      <c r="E655" s="48"/>
      <c r="F655" s="48"/>
      <c r="G655" s="50"/>
      <c r="H655" s="50"/>
      <c r="I655" s="50"/>
      <c r="J655" s="50"/>
      <c r="K655" s="50"/>
      <c r="L655" s="43">
        <f t="shared" si="28"/>
        <v>0</v>
      </c>
      <c r="M655" s="50"/>
      <c r="N655" s="50"/>
      <c r="O655" s="50"/>
      <c r="P655" s="86">
        <f t="shared" si="29"/>
        <v>0</v>
      </c>
      <c r="Q655" s="319" t="str">
        <f t="shared" si="27"/>
        <v/>
      </c>
      <c r="R655" s="320"/>
    </row>
    <row r="656" spans="2:18" s="9" customFormat="1" ht="15" hidden="1" x14ac:dyDescent="0.2">
      <c r="B656" s="82">
        <v>633</v>
      </c>
      <c r="C656" s="48"/>
      <c r="D656" s="49"/>
      <c r="E656" s="48"/>
      <c r="F656" s="48"/>
      <c r="G656" s="50"/>
      <c r="H656" s="50"/>
      <c r="I656" s="50"/>
      <c r="J656" s="50"/>
      <c r="K656" s="50"/>
      <c r="L656" s="43">
        <f t="shared" si="28"/>
        <v>0</v>
      </c>
      <c r="M656" s="50"/>
      <c r="N656" s="50"/>
      <c r="O656" s="50"/>
      <c r="P656" s="86">
        <f t="shared" si="29"/>
        <v>0</v>
      </c>
      <c r="Q656" s="319" t="str">
        <f t="shared" si="27"/>
        <v/>
      </c>
      <c r="R656" s="320"/>
    </row>
    <row r="657" spans="2:18" s="9" customFormat="1" ht="15" hidden="1" x14ac:dyDescent="0.2">
      <c r="B657" s="82">
        <v>634</v>
      </c>
      <c r="C657" s="48"/>
      <c r="D657" s="49"/>
      <c r="E657" s="48"/>
      <c r="F657" s="48"/>
      <c r="G657" s="50"/>
      <c r="H657" s="50"/>
      <c r="I657" s="50"/>
      <c r="J657" s="50"/>
      <c r="K657" s="50"/>
      <c r="L657" s="43">
        <f t="shared" si="28"/>
        <v>0</v>
      </c>
      <c r="M657" s="50"/>
      <c r="N657" s="50"/>
      <c r="O657" s="50"/>
      <c r="P657" s="86">
        <f t="shared" si="29"/>
        <v>0</v>
      </c>
      <c r="Q657" s="319" t="str">
        <f t="shared" si="27"/>
        <v/>
      </c>
      <c r="R657" s="320"/>
    </row>
    <row r="658" spans="2:18" s="9" customFormat="1" ht="15" hidden="1" x14ac:dyDescent="0.2">
      <c r="B658" s="82">
        <v>635</v>
      </c>
      <c r="C658" s="48"/>
      <c r="D658" s="49"/>
      <c r="E658" s="48"/>
      <c r="F658" s="48"/>
      <c r="G658" s="50"/>
      <c r="H658" s="50"/>
      <c r="I658" s="50"/>
      <c r="J658" s="50"/>
      <c r="K658" s="50"/>
      <c r="L658" s="43">
        <f t="shared" si="28"/>
        <v>0</v>
      </c>
      <c r="M658" s="50"/>
      <c r="N658" s="50"/>
      <c r="O658" s="50"/>
      <c r="P658" s="86">
        <f t="shared" si="29"/>
        <v>0</v>
      </c>
      <c r="Q658" s="319" t="str">
        <f t="shared" si="27"/>
        <v/>
      </c>
      <c r="R658" s="320"/>
    </row>
    <row r="659" spans="2:18" s="9" customFormat="1" ht="15" hidden="1" x14ac:dyDescent="0.2">
      <c r="B659" s="82">
        <v>636</v>
      </c>
      <c r="C659" s="48"/>
      <c r="D659" s="49"/>
      <c r="E659" s="48"/>
      <c r="F659" s="48"/>
      <c r="G659" s="50"/>
      <c r="H659" s="50"/>
      <c r="I659" s="50"/>
      <c r="J659" s="50"/>
      <c r="K659" s="50"/>
      <c r="L659" s="43">
        <f t="shared" si="28"/>
        <v>0</v>
      </c>
      <c r="M659" s="50"/>
      <c r="N659" s="50"/>
      <c r="O659" s="50"/>
      <c r="P659" s="86">
        <f t="shared" si="29"/>
        <v>0</v>
      </c>
      <c r="Q659" s="319" t="str">
        <f t="shared" si="27"/>
        <v/>
      </c>
      <c r="R659" s="320"/>
    </row>
    <row r="660" spans="2:18" s="9" customFormat="1" ht="15" hidden="1" x14ac:dyDescent="0.2">
      <c r="B660" s="82">
        <v>637</v>
      </c>
      <c r="C660" s="48"/>
      <c r="D660" s="49"/>
      <c r="E660" s="48"/>
      <c r="F660" s="48"/>
      <c r="G660" s="50"/>
      <c r="H660" s="50"/>
      <c r="I660" s="50"/>
      <c r="J660" s="50"/>
      <c r="K660" s="50"/>
      <c r="L660" s="43">
        <f t="shared" si="28"/>
        <v>0</v>
      </c>
      <c r="M660" s="50"/>
      <c r="N660" s="50"/>
      <c r="O660" s="50"/>
      <c r="P660" s="86">
        <f t="shared" si="29"/>
        <v>0</v>
      </c>
      <c r="Q660" s="319" t="str">
        <f t="shared" si="27"/>
        <v/>
      </c>
      <c r="R660" s="320"/>
    </row>
    <row r="661" spans="2:18" s="9" customFormat="1" ht="15" hidden="1" x14ac:dyDescent="0.2">
      <c r="B661" s="82">
        <v>638</v>
      </c>
      <c r="C661" s="48"/>
      <c r="D661" s="49"/>
      <c r="E661" s="48"/>
      <c r="F661" s="48"/>
      <c r="G661" s="50"/>
      <c r="H661" s="50"/>
      <c r="I661" s="50"/>
      <c r="J661" s="50"/>
      <c r="K661" s="50"/>
      <c r="L661" s="43">
        <f t="shared" si="28"/>
        <v>0</v>
      </c>
      <c r="M661" s="50"/>
      <c r="N661" s="50"/>
      <c r="O661" s="50"/>
      <c r="P661" s="86">
        <f t="shared" si="29"/>
        <v>0</v>
      </c>
      <c r="Q661" s="319" t="str">
        <f t="shared" si="27"/>
        <v/>
      </c>
      <c r="R661" s="320"/>
    </row>
    <row r="662" spans="2:18" s="9" customFormat="1" ht="15" hidden="1" x14ac:dyDescent="0.2">
      <c r="B662" s="82">
        <v>639</v>
      </c>
      <c r="C662" s="48"/>
      <c r="D662" s="49"/>
      <c r="E662" s="48"/>
      <c r="F662" s="48"/>
      <c r="G662" s="50"/>
      <c r="H662" s="50"/>
      <c r="I662" s="50"/>
      <c r="J662" s="50"/>
      <c r="K662" s="50"/>
      <c r="L662" s="43">
        <f t="shared" si="28"/>
        <v>0</v>
      </c>
      <c r="M662" s="50"/>
      <c r="N662" s="50"/>
      <c r="O662" s="50"/>
      <c r="P662" s="86">
        <f t="shared" si="29"/>
        <v>0</v>
      </c>
      <c r="Q662" s="319" t="str">
        <f t="shared" si="27"/>
        <v/>
      </c>
      <c r="R662" s="320"/>
    </row>
    <row r="663" spans="2:18" s="9" customFormat="1" ht="15" hidden="1" x14ac:dyDescent="0.2">
      <c r="B663" s="82">
        <v>640</v>
      </c>
      <c r="C663" s="48"/>
      <c r="D663" s="49"/>
      <c r="E663" s="48"/>
      <c r="F663" s="48"/>
      <c r="G663" s="50"/>
      <c r="H663" s="50"/>
      <c r="I663" s="50"/>
      <c r="J663" s="50"/>
      <c r="K663" s="50"/>
      <c r="L663" s="43">
        <f t="shared" si="28"/>
        <v>0</v>
      </c>
      <c r="M663" s="50"/>
      <c r="N663" s="50"/>
      <c r="O663" s="50"/>
      <c r="P663" s="86">
        <f t="shared" si="29"/>
        <v>0</v>
      </c>
      <c r="Q663" s="319" t="str">
        <f t="shared" si="27"/>
        <v/>
      </c>
      <c r="R663" s="320"/>
    </row>
    <row r="664" spans="2:18" s="9" customFormat="1" ht="15" hidden="1" x14ac:dyDescent="0.2">
      <c r="B664" s="82">
        <v>641</v>
      </c>
      <c r="C664" s="48"/>
      <c r="D664" s="49"/>
      <c r="E664" s="48"/>
      <c r="F664" s="48"/>
      <c r="G664" s="50"/>
      <c r="H664" s="50"/>
      <c r="I664" s="50"/>
      <c r="J664" s="50"/>
      <c r="K664" s="50"/>
      <c r="L664" s="43">
        <f t="shared" si="28"/>
        <v>0</v>
      </c>
      <c r="M664" s="50"/>
      <c r="N664" s="50"/>
      <c r="O664" s="50"/>
      <c r="P664" s="86">
        <f t="shared" si="29"/>
        <v>0</v>
      </c>
      <c r="Q664" s="319" t="str">
        <f t="shared" ref="Q664:Q723" si="30">IF(P664&lt;&gt;G664,"EXISTE UNA DIFERENCIA EN LA INFORMACION DE LOS PRESUPUESTOS, EL TOTAL DE LOS INSUMOS DEBERA SER IGUAL AL PRESUPUESTO BASE, TAMBIEN DEBERÁ VERIFICAR LA INFORMACION DE APROBADO ","")</f>
        <v/>
      </c>
      <c r="R664" s="320"/>
    </row>
    <row r="665" spans="2:18" s="9" customFormat="1" ht="15" hidden="1" x14ac:dyDescent="0.2">
      <c r="B665" s="82">
        <v>642</v>
      </c>
      <c r="C665" s="48"/>
      <c r="D665" s="49"/>
      <c r="E665" s="48"/>
      <c r="F665" s="48"/>
      <c r="G665" s="50"/>
      <c r="H665" s="50"/>
      <c r="I665" s="50"/>
      <c r="J665" s="50"/>
      <c r="K665" s="50"/>
      <c r="L665" s="43">
        <f t="shared" si="28"/>
        <v>0</v>
      </c>
      <c r="M665" s="50"/>
      <c r="N665" s="50"/>
      <c r="O665" s="50"/>
      <c r="P665" s="86">
        <f t="shared" si="29"/>
        <v>0</v>
      </c>
      <c r="Q665" s="319" t="str">
        <f t="shared" si="30"/>
        <v/>
      </c>
      <c r="R665" s="320"/>
    </row>
    <row r="666" spans="2:18" s="9" customFormat="1" ht="15" hidden="1" x14ac:dyDescent="0.2">
      <c r="B666" s="82">
        <v>643</v>
      </c>
      <c r="C666" s="48"/>
      <c r="D666" s="49"/>
      <c r="E666" s="48"/>
      <c r="F666" s="48"/>
      <c r="G666" s="50"/>
      <c r="H666" s="50"/>
      <c r="I666" s="50"/>
      <c r="J666" s="50"/>
      <c r="K666" s="50"/>
      <c r="L666" s="43">
        <f t="shared" ref="L666:L723" si="31">H666+I666+J666+K666</f>
        <v>0</v>
      </c>
      <c r="M666" s="50"/>
      <c r="N666" s="50"/>
      <c r="O666" s="50"/>
      <c r="P666" s="86">
        <f t="shared" ref="P666:P723" si="32">SUM(M666:O666)</f>
        <v>0</v>
      </c>
      <c r="Q666" s="319" t="str">
        <f t="shared" si="30"/>
        <v/>
      </c>
      <c r="R666" s="320"/>
    </row>
    <row r="667" spans="2:18" s="9" customFormat="1" ht="15" hidden="1" x14ac:dyDescent="0.2">
      <c r="B667" s="82">
        <v>644</v>
      </c>
      <c r="C667" s="48"/>
      <c r="D667" s="49"/>
      <c r="E667" s="48"/>
      <c r="F667" s="48"/>
      <c r="G667" s="50"/>
      <c r="H667" s="50"/>
      <c r="I667" s="50"/>
      <c r="J667" s="50"/>
      <c r="K667" s="50"/>
      <c r="L667" s="43">
        <f t="shared" si="31"/>
        <v>0</v>
      </c>
      <c r="M667" s="50"/>
      <c r="N667" s="50"/>
      <c r="O667" s="50"/>
      <c r="P667" s="86">
        <f t="shared" si="32"/>
        <v>0</v>
      </c>
      <c r="Q667" s="319" t="str">
        <f t="shared" si="30"/>
        <v/>
      </c>
      <c r="R667" s="320"/>
    </row>
    <row r="668" spans="2:18" s="9" customFormat="1" ht="15" hidden="1" x14ac:dyDescent="0.2">
      <c r="B668" s="82">
        <v>645</v>
      </c>
      <c r="C668" s="48"/>
      <c r="D668" s="49"/>
      <c r="E668" s="48"/>
      <c r="F668" s="48"/>
      <c r="G668" s="50"/>
      <c r="H668" s="50"/>
      <c r="I668" s="50"/>
      <c r="J668" s="50"/>
      <c r="K668" s="50"/>
      <c r="L668" s="43">
        <f t="shared" si="31"/>
        <v>0</v>
      </c>
      <c r="M668" s="50"/>
      <c r="N668" s="50"/>
      <c r="O668" s="50"/>
      <c r="P668" s="86">
        <f t="shared" si="32"/>
        <v>0</v>
      </c>
      <c r="Q668" s="319" t="str">
        <f t="shared" si="30"/>
        <v/>
      </c>
      <c r="R668" s="320"/>
    </row>
    <row r="669" spans="2:18" s="9" customFormat="1" ht="15" hidden="1" x14ac:dyDescent="0.2">
      <c r="B669" s="82">
        <v>646</v>
      </c>
      <c r="C669" s="48"/>
      <c r="D669" s="49"/>
      <c r="E669" s="48"/>
      <c r="F669" s="48"/>
      <c r="G669" s="50"/>
      <c r="H669" s="50"/>
      <c r="I669" s="50"/>
      <c r="J669" s="50"/>
      <c r="K669" s="50"/>
      <c r="L669" s="43">
        <f t="shared" si="31"/>
        <v>0</v>
      </c>
      <c r="M669" s="50"/>
      <c r="N669" s="50"/>
      <c r="O669" s="50"/>
      <c r="P669" s="86">
        <f t="shared" si="32"/>
        <v>0</v>
      </c>
      <c r="Q669" s="319" t="str">
        <f t="shared" si="30"/>
        <v/>
      </c>
      <c r="R669" s="320"/>
    </row>
    <row r="670" spans="2:18" s="9" customFormat="1" ht="15" hidden="1" x14ac:dyDescent="0.2">
      <c r="B670" s="82">
        <v>647</v>
      </c>
      <c r="C670" s="48"/>
      <c r="D670" s="49"/>
      <c r="E670" s="48"/>
      <c r="F670" s="48"/>
      <c r="G670" s="50"/>
      <c r="H670" s="50"/>
      <c r="I670" s="50"/>
      <c r="J670" s="50"/>
      <c r="K670" s="50"/>
      <c r="L670" s="43">
        <f t="shared" si="31"/>
        <v>0</v>
      </c>
      <c r="M670" s="50"/>
      <c r="N670" s="50"/>
      <c r="O670" s="50"/>
      <c r="P670" s="86">
        <f t="shared" si="32"/>
        <v>0</v>
      </c>
      <c r="Q670" s="319" t="str">
        <f t="shared" si="30"/>
        <v/>
      </c>
      <c r="R670" s="320"/>
    </row>
    <row r="671" spans="2:18" s="9" customFormat="1" ht="15" hidden="1" x14ac:dyDescent="0.2">
      <c r="B671" s="82">
        <v>648</v>
      </c>
      <c r="C671" s="48"/>
      <c r="D671" s="49"/>
      <c r="E671" s="48"/>
      <c r="F671" s="48"/>
      <c r="G671" s="50"/>
      <c r="H671" s="50"/>
      <c r="I671" s="50"/>
      <c r="J671" s="50"/>
      <c r="K671" s="50"/>
      <c r="L671" s="43">
        <f t="shared" si="31"/>
        <v>0</v>
      </c>
      <c r="M671" s="50"/>
      <c r="N671" s="50"/>
      <c r="O671" s="50"/>
      <c r="P671" s="86">
        <f t="shared" si="32"/>
        <v>0</v>
      </c>
      <c r="Q671" s="319" t="str">
        <f t="shared" si="30"/>
        <v/>
      </c>
      <c r="R671" s="320"/>
    </row>
    <row r="672" spans="2:18" s="9" customFormat="1" ht="15" hidden="1" x14ac:dyDescent="0.2">
      <c r="B672" s="82">
        <v>649</v>
      </c>
      <c r="C672" s="48"/>
      <c r="D672" s="49"/>
      <c r="E672" s="48"/>
      <c r="F672" s="48"/>
      <c r="G672" s="50"/>
      <c r="H672" s="50"/>
      <c r="I672" s="50"/>
      <c r="J672" s="50"/>
      <c r="K672" s="50"/>
      <c r="L672" s="43">
        <f t="shared" si="31"/>
        <v>0</v>
      </c>
      <c r="M672" s="50"/>
      <c r="N672" s="50"/>
      <c r="O672" s="50"/>
      <c r="P672" s="86">
        <f t="shared" si="32"/>
        <v>0</v>
      </c>
      <c r="Q672" s="319" t="str">
        <f t="shared" si="30"/>
        <v/>
      </c>
      <c r="R672" s="320"/>
    </row>
    <row r="673" spans="2:18" s="9" customFormat="1" ht="15" hidden="1" x14ac:dyDescent="0.2">
      <c r="B673" s="82">
        <v>650</v>
      </c>
      <c r="C673" s="48"/>
      <c r="D673" s="49"/>
      <c r="E673" s="48"/>
      <c r="F673" s="48"/>
      <c r="G673" s="50"/>
      <c r="H673" s="50"/>
      <c r="I673" s="50"/>
      <c r="J673" s="50"/>
      <c r="K673" s="50"/>
      <c r="L673" s="43">
        <f t="shared" si="31"/>
        <v>0</v>
      </c>
      <c r="M673" s="50"/>
      <c r="N673" s="50"/>
      <c r="O673" s="50"/>
      <c r="P673" s="86">
        <f t="shared" si="32"/>
        <v>0</v>
      </c>
      <c r="Q673" s="319" t="str">
        <f t="shared" si="30"/>
        <v/>
      </c>
      <c r="R673" s="320"/>
    </row>
    <row r="674" spans="2:18" s="9" customFormat="1" ht="15" hidden="1" x14ac:dyDescent="0.2">
      <c r="B674" s="82">
        <v>651</v>
      </c>
      <c r="C674" s="48"/>
      <c r="D674" s="49"/>
      <c r="E674" s="48"/>
      <c r="F674" s="48"/>
      <c r="G674" s="50"/>
      <c r="H674" s="50"/>
      <c r="I674" s="50"/>
      <c r="J674" s="50"/>
      <c r="K674" s="50"/>
      <c r="L674" s="43">
        <f t="shared" si="31"/>
        <v>0</v>
      </c>
      <c r="M674" s="50"/>
      <c r="N674" s="50"/>
      <c r="O674" s="50"/>
      <c r="P674" s="86">
        <f t="shared" si="32"/>
        <v>0</v>
      </c>
      <c r="Q674" s="319" t="str">
        <f t="shared" si="30"/>
        <v/>
      </c>
      <c r="R674" s="320"/>
    </row>
    <row r="675" spans="2:18" s="9" customFormat="1" ht="15" hidden="1" x14ac:dyDescent="0.2">
      <c r="B675" s="82">
        <v>652</v>
      </c>
      <c r="C675" s="48"/>
      <c r="D675" s="49"/>
      <c r="E675" s="48"/>
      <c r="F675" s="48"/>
      <c r="G675" s="50"/>
      <c r="H675" s="50"/>
      <c r="I675" s="50"/>
      <c r="J675" s="50"/>
      <c r="K675" s="50"/>
      <c r="L675" s="43">
        <f t="shared" si="31"/>
        <v>0</v>
      </c>
      <c r="M675" s="50"/>
      <c r="N675" s="50"/>
      <c r="O675" s="50"/>
      <c r="P675" s="86">
        <f t="shared" si="32"/>
        <v>0</v>
      </c>
      <c r="Q675" s="319" t="str">
        <f t="shared" si="30"/>
        <v/>
      </c>
      <c r="R675" s="320"/>
    </row>
    <row r="676" spans="2:18" s="9" customFormat="1" ht="15" hidden="1" x14ac:dyDescent="0.2">
      <c r="B676" s="82">
        <v>653</v>
      </c>
      <c r="C676" s="48"/>
      <c r="D676" s="49"/>
      <c r="E676" s="48"/>
      <c r="F676" s="48"/>
      <c r="G676" s="50"/>
      <c r="H676" s="50"/>
      <c r="I676" s="50"/>
      <c r="J676" s="50"/>
      <c r="K676" s="50"/>
      <c r="L676" s="43">
        <f t="shared" si="31"/>
        <v>0</v>
      </c>
      <c r="M676" s="50"/>
      <c r="N676" s="50"/>
      <c r="O676" s="50"/>
      <c r="P676" s="86">
        <f t="shared" si="32"/>
        <v>0</v>
      </c>
      <c r="Q676" s="319" t="str">
        <f t="shared" si="30"/>
        <v/>
      </c>
      <c r="R676" s="320"/>
    </row>
    <row r="677" spans="2:18" s="9" customFormat="1" ht="15" hidden="1" x14ac:dyDescent="0.2">
      <c r="B677" s="82">
        <v>654</v>
      </c>
      <c r="C677" s="48"/>
      <c r="D677" s="49"/>
      <c r="E677" s="48"/>
      <c r="F677" s="48"/>
      <c r="G677" s="50"/>
      <c r="H677" s="50"/>
      <c r="I677" s="50"/>
      <c r="J677" s="50"/>
      <c r="K677" s="50"/>
      <c r="L677" s="43">
        <f t="shared" si="31"/>
        <v>0</v>
      </c>
      <c r="M677" s="50"/>
      <c r="N677" s="50"/>
      <c r="O677" s="50"/>
      <c r="P677" s="86">
        <f t="shared" si="32"/>
        <v>0</v>
      </c>
      <c r="Q677" s="319" t="str">
        <f t="shared" si="30"/>
        <v/>
      </c>
      <c r="R677" s="320"/>
    </row>
    <row r="678" spans="2:18" s="9" customFormat="1" ht="15" hidden="1" x14ac:dyDescent="0.2">
      <c r="B678" s="82">
        <v>655</v>
      </c>
      <c r="C678" s="48"/>
      <c r="D678" s="49"/>
      <c r="E678" s="48"/>
      <c r="F678" s="48"/>
      <c r="G678" s="50"/>
      <c r="H678" s="50"/>
      <c r="I678" s="50"/>
      <c r="J678" s="50"/>
      <c r="K678" s="50"/>
      <c r="L678" s="43">
        <f t="shared" si="31"/>
        <v>0</v>
      </c>
      <c r="M678" s="50"/>
      <c r="N678" s="50"/>
      <c r="O678" s="50"/>
      <c r="P678" s="86">
        <f t="shared" si="32"/>
        <v>0</v>
      </c>
      <c r="Q678" s="319" t="str">
        <f t="shared" si="30"/>
        <v/>
      </c>
      <c r="R678" s="320"/>
    </row>
    <row r="679" spans="2:18" s="9" customFormat="1" ht="15" hidden="1" x14ac:dyDescent="0.2">
      <c r="B679" s="82">
        <v>656</v>
      </c>
      <c r="C679" s="48"/>
      <c r="D679" s="49"/>
      <c r="E679" s="48"/>
      <c r="F679" s="48"/>
      <c r="G679" s="50"/>
      <c r="H679" s="50"/>
      <c r="I679" s="50"/>
      <c r="J679" s="50"/>
      <c r="K679" s="50"/>
      <c r="L679" s="43">
        <f t="shared" si="31"/>
        <v>0</v>
      </c>
      <c r="M679" s="50"/>
      <c r="N679" s="50"/>
      <c r="O679" s="50"/>
      <c r="P679" s="86">
        <f t="shared" si="32"/>
        <v>0</v>
      </c>
      <c r="Q679" s="319" t="str">
        <f t="shared" si="30"/>
        <v/>
      </c>
      <c r="R679" s="320"/>
    </row>
    <row r="680" spans="2:18" s="9" customFormat="1" ht="15" hidden="1" x14ac:dyDescent="0.2">
      <c r="B680" s="82">
        <v>657</v>
      </c>
      <c r="C680" s="48"/>
      <c r="D680" s="49"/>
      <c r="E680" s="48"/>
      <c r="F680" s="48"/>
      <c r="G680" s="50"/>
      <c r="H680" s="50"/>
      <c r="I680" s="50"/>
      <c r="J680" s="50"/>
      <c r="K680" s="50"/>
      <c r="L680" s="43">
        <f t="shared" si="31"/>
        <v>0</v>
      </c>
      <c r="M680" s="50"/>
      <c r="N680" s="50"/>
      <c r="O680" s="50"/>
      <c r="P680" s="86">
        <f t="shared" si="32"/>
        <v>0</v>
      </c>
      <c r="Q680" s="319" t="str">
        <f t="shared" si="30"/>
        <v/>
      </c>
      <c r="R680" s="320"/>
    </row>
    <row r="681" spans="2:18" s="9" customFormat="1" ht="15" hidden="1" x14ac:dyDescent="0.2">
      <c r="B681" s="82">
        <v>658</v>
      </c>
      <c r="C681" s="48"/>
      <c r="D681" s="49"/>
      <c r="E681" s="48"/>
      <c r="F681" s="48"/>
      <c r="G681" s="50"/>
      <c r="H681" s="50"/>
      <c r="I681" s="50"/>
      <c r="J681" s="50"/>
      <c r="K681" s="50"/>
      <c r="L681" s="43">
        <f t="shared" si="31"/>
        <v>0</v>
      </c>
      <c r="M681" s="50"/>
      <c r="N681" s="50"/>
      <c r="O681" s="50"/>
      <c r="P681" s="86">
        <f t="shared" si="32"/>
        <v>0</v>
      </c>
      <c r="Q681" s="319" t="str">
        <f t="shared" si="30"/>
        <v/>
      </c>
      <c r="R681" s="320"/>
    </row>
    <row r="682" spans="2:18" s="9" customFormat="1" ht="15" hidden="1" x14ac:dyDescent="0.2">
      <c r="B682" s="82">
        <v>659</v>
      </c>
      <c r="C682" s="48"/>
      <c r="D682" s="49"/>
      <c r="E682" s="48"/>
      <c r="F682" s="48"/>
      <c r="G682" s="50"/>
      <c r="H682" s="50"/>
      <c r="I682" s="50"/>
      <c r="J682" s="50"/>
      <c r="K682" s="50"/>
      <c r="L682" s="43">
        <f t="shared" si="31"/>
        <v>0</v>
      </c>
      <c r="M682" s="50"/>
      <c r="N682" s="50"/>
      <c r="O682" s="50"/>
      <c r="P682" s="86">
        <f t="shared" si="32"/>
        <v>0</v>
      </c>
      <c r="Q682" s="319" t="str">
        <f t="shared" si="30"/>
        <v/>
      </c>
      <c r="R682" s="320"/>
    </row>
    <row r="683" spans="2:18" s="9" customFormat="1" ht="15" hidden="1" x14ac:dyDescent="0.2">
      <c r="B683" s="82">
        <v>660</v>
      </c>
      <c r="C683" s="48"/>
      <c r="D683" s="49"/>
      <c r="E683" s="48"/>
      <c r="F683" s="48"/>
      <c r="G683" s="50"/>
      <c r="H683" s="50"/>
      <c r="I683" s="50"/>
      <c r="J683" s="50"/>
      <c r="K683" s="50"/>
      <c r="L683" s="43">
        <f t="shared" si="31"/>
        <v>0</v>
      </c>
      <c r="M683" s="50"/>
      <c r="N683" s="50"/>
      <c r="O683" s="50"/>
      <c r="P683" s="86">
        <f t="shared" si="32"/>
        <v>0</v>
      </c>
      <c r="Q683" s="319" t="str">
        <f t="shared" si="30"/>
        <v/>
      </c>
      <c r="R683" s="320"/>
    </row>
    <row r="684" spans="2:18" s="9" customFormat="1" ht="15" hidden="1" x14ac:dyDescent="0.2">
      <c r="B684" s="82">
        <v>661</v>
      </c>
      <c r="C684" s="48"/>
      <c r="D684" s="49"/>
      <c r="E684" s="48"/>
      <c r="F684" s="48"/>
      <c r="G684" s="50"/>
      <c r="H684" s="50"/>
      <c r="I684" s="50"/>
      <c r="J684" s="50"/>
      <c r="K684" s="50"/>
      <c r="L684" s="43">
        <f t="shared" si="31"/>
        <v>0</v>
      </c>
      <c r="M684" s="50"/>
      <c r="N684" s="50"/>
      <c r="O684" s="50"/>
      <c r="P684" s="86">
        <f t="shared" si="32"/>
        <v>0</v>
      </c>
      <c r="Q684" s="319" t="str">
        <f t="shared" si="30"/>
        <v/>
      </c>
      <c r="R684" s="320"/>
    </row>
    <row r="685" spans="2:18" s="9" customFormat="1" ht="15" hidden="1" x14ac:dyDescent="0.2">
      <c r="B685" s="82">
        <v>662</v>
      </c>
      <c r="C685" s="48"/>
      <c r="D685" s="49"/>
      <c r="E685" s="48"/>
      <c r="F685" s="48"/>
      <c r="G685" s="50"/>
      <c r="H685" s="50"/>
      <c r="I685" s="50"/>
      <c r="J685" s="50"/>
      <c r="K685" s="50"/>
      <c r="L685" s="43">
        <f t="shared" si="31"/>
        <v>0</v>
      </c>
      <c r="M685" s="50"/>
      <c r="N685" s="50"/>
      <c r="O685" s="50"/>
      <c r="P685" s="86">
        <f t="shared" si="32"/>
        <v>0</v>
      </c>
      <c r="Q685" s="319" t="str">
        <f t="shared" si="30"/>
        <v/>
      </c>
      <c r="R685" s="320"/>
    </row>
    <row r="686" spans="2:18" s="9" customFormat="1" ht="15" hidden="1" x14ac:dyDescent="0.2">
      <c r="B686" s="82">
        <v>663</v>
      </c>
      <c r="C686" s="48"/>
      <c r="D686" s="49"/>
      <c r="E686" s="48"/>
      <c r="F686" s="48"/>
      <c r="G686" s="50"/>
      <c r="H686" s="50"/>
      <c r="I686" s="50"/>
      <c r="J686" s="50"/>
      <c r="K686" s="50"/>
      <c r="L686" s="43">
        <f t="shared" si="31"/>
        <v>0</v>
      </c>
      <c r="M686" s="50"/>
      <c r="N686" s="50"/>
      <c r="O686" s="50"/>
      <c r="P686" s="86">
        <f t="shared" si="32"/>
        <v>0</v>
      </c>
      <c r="Q686" s="319" t="str">
        <f t="shared" si="30"/>
        <v/>
      </c>
      <c r="R686" s="320"/>
    </row>
    <row r="687" spans="2:18" s="9" customFormat="1" ht="15" hidden="1" x14ac:dyDescent="0.2">
      <c r="B687" s="82">
        <v>664</v>
      </c>
      <c r="C687" s="48"/>
      <c r="D687" s="49"/>
      <c r="E687" s="48"/>
      <c r="F687" s="48"/>
      <c r="G687" s="50"/>
      <c r="H687" s="50"/>
      <c r="I687" s="50"/>
      <c r="J687" s="50"/>
      <c r="K687" s="50"/>
      <c r="L687" s="43">
        <f t="shared" si="31"/>
        <v>0</v>
      </c>
      <c r="M687" s="50"/>
      <c r="N687" s="50"/>
      <c r="O687" s="50"/>
      <c r="P687" s="86">
        <f t="shared" si="32"/>
        <v>0</v>
      </c>
      <c r="Q687" s="319" t="str">
        <f t="shared" si="30"/>
        <v/>
      </c>
      <c r="R687" s="320"/>
    </row>
    <row r="688" spans="2:18" s="9" customFormat="1" ht="15" hidden="1" x14ac:dyDescent="0.2">
      <c r="B688" s="82">
        <v>665</v>
      </c>
      <c r="C688" s="48"/>
      <c r="D688" s="49"/>
      <c r="E688" s="48"/>
      <c r="F688" s="48"/>
      <c r="G688" s="50"/>
      <c r="H688" s="50"/>
      <c r="I688" s="50"/>
      <c r="J688" s="50"/>
      <c r="K688" s="50"/>
      <c r="L688" s="43">
        <f t="shared" si="31"/>
        <v>0</v>
      </c>
      <c r="M688" s="50"/>
      <c r="N688" s="50"/>
      <c r="O688" s="50"/>
      <c r="P688" s="86">
        <f t="shared" si="32"/>
        <v>0</v>
      </c>
      <c r="Q688" s="319" t="str">
        <f t="shared" si="30"/>
        <v/>
      </c>
      <c r="R688" s="320"/>
    </row>
    <row r="689" spans="2:18" s="9" customFormat="1" ht="15" hidden="1" x14ac:dyDescent="0.2">
      <c r="B689" s="82">
        <v>666</v>
      </c>
      <c r="C689" s="48"/>
      <c r="D689" s="49"/>
      <c r="E689" s="48"/>
      <c r="F689" s="48"/>
      <c r="G689" s="50"/>
      <c r="H689" s="50"/>
      <c r="I689" s="50"/>
      <c r="J689" s="50"/>
      <c r="K689" s="50"/>
      <c r="L689" s="43">
        <f t="shared" si="31"/>
        <v>0</v>
      </c>
      <c r="M689" s="50"/>
      <c r="N689" s="50"/>
      <c r="O689" s="50"/>
      <c r="P689" s="86">
        <f t="shared" si="32"/>
        <v>0</v>
      </c>
      <c r="Q689" s="319" t="str">
        <f t="shared" si="30"/>
        <v/>
      </c>
      <c r="R689" s="320"/>
    </row>
    <row r="690" spans="2:18" s="9" customFormat="1" ht="15" hidden="1" x14ac:dyDescent="0.2">
      <c r="B690" s="82">
        <v>667</v>
      </c>
      <c r="C690" s="48"/>
      <c r="D690" s="49"/>
      <c r="E690" s="48"/>
      <c r="F690" s="48"/>
      <c r="G690" s="50"/>
      <c r="H690" s="50"/>
      <c r="I690" s="50"/>
      <c r="J690" s="50"/>
      <c r="K690" s="50"/>
      <c r="L690" s="43">
        <f t="shared" si="31"/>
        <v>0</v>
      </c>
      <c r="M690" s="50"/>
      <c r="N690" s="50"/>
      <c r="O690" s="50"/>
      <c r="P690" s="86">
        <f t="shared" si="32"/>
        <v>0</v>
      </c>
      <c r="Q690" s="319" t="str">
        <f t="shared" si="30"/>
        <v/>
      </c>
      <c r="R690" s="320"/>
    </row>
    <row r="691" spans="2:18" s="9" customFormat="1" ht="15" hidden="1" x14ac:dyDescent="0.2">
      <c r="B691" s="82">
        <v>668</v>
      </c>
      <c r="C691" s="48"/>
      <c r="D691" s="49"/>
      <c r="E691" s="48"/>
      <c r="F691" s="48"/>
      <c r="G691" s="50"/>
      <c r="H691" s="50"/>
      <c r="I691" s="50"/>
      <c r="J691" s="50"/>
      <c r="K691" s="50"/>
      <c r="L691" s="43">
        <f t="shared" si="31"/>
        <v>0</v>
      </c>
      <c r="M691" s="50"/>
      <c r="N691" s="50"/>
      <c r="O691" s="50"/>
      <c r="P691" s="86">
        <f t="shared" si="32"/>
        <v>0</v>
      </c>
      <c r="Q691" s="319" t="str">
        <f t="shared" si="30"/>
        <v/>
      </c>
      <c r="R691" s="320"/>
    </row>
    <row r="692" spans="2:18" s="9" customFormat="1" ht="15" hidden="1" x14ac:dyDescent="0.2">
      <c r="B692" s="82">
        <v>669</v>
      </c>
      <c r="C692" s="48"/>
      <c r="D692" s="49"/>
      <c r="E692" s="48"/>
      <c r="F692" s="48"/>
      <c r="G692" s="50"/>
      <c r="H692" s="50"/>
      <c r="I692" s="50"/>
      <c r="J692" s="50"/>
      <c r="K692" s="50"/>
      <c r="L692" s="43">
        <f t="shared" si="31"/>
        <v>0</v>
      </c>
      <c r="M692" s="50"/>
      <c r="N692" s="50"/>
      <c r="O692" s="50"/>
      <c r="P692" s="86">
        <f t="shared" si="32"/>
        <v>0</v>
      </c>
      <c r="Q692" s="319" t="str">
        <f t="shared" si="30"/>
        <v/>
      </c>
      <c r="R692" s="320"/>
    </row>
    <row r="693" spans="2:18" s="9" customFormat="1" ht="15" hidden="1" x14ac:dyDescent="0.2">
      <c r="B693" s="82">
        <v>670</v>
      </c>
      <c r="C693" s="48"/>
      <c r="D693" s="49"/>
      <c r="E693" s="48"/>
      <c r="F693" s="48"/>
      <c r="G693" s="50"/>
      <c r="H693" s="50"/>
      <c r="I693" s="50"/>
      <c r="J693" s="50"/>
      <c r="K693" s="50"/>
      <c r="L693" s="43">
        <f t="shared" si="31"/>
        <v>0</v>
      </c>
      <c r="M693" s="50"/>
      <c r="N693" s="50"/>
      <c r="O693" s="50"/>
      <c r="P693" s="86">
        <f t="shared" si="32"/>
        <v>0</v>
      </c>
      <c r="Q693" s="319" t="str">
        <f t="shared" si="30"/>
        <v/>
      </c>
      <c r="R693" s="320"/>
    </row>
    <row r="694" spans="2:18" s="9" customFormat="1" ht="15" hidden="1" x14ac:dyDescent="0.2">
      <c r="B694" s="82">
        <v>671</v>
      </c>
      <c r="C694" s="48"/>
      <c r="D694" s="49"/>
      <c r="E694" s="48"/>
      <c r="F694" s="48"/>
      <c r="G694" s="50"/>
      <c r="H694" s="50"/>
      <c r="I694" s="50"/>
      <c r="J694" s="50"/>
      <c r="K694" s="50"/>
      <c r="L694" s="43">
        <f t="shared" si="31"/>
        <v>0</v>
      </c>
      <c r="M694" s="50"/>
      <c r="N694" s="50"/>
      <c r="O694" s="50"/>
      <c r="P694" s="86">
        <f t="shared" si="32"/>
        <v>0</v>
      </c>
      <c r="Q694" s="319" t="str">
        <f t="shared" si="30"/>
        <v/>
      </c>
      <c r="R694" s="320"/>
    </row>
    <row r="695" spans="2:18" s="9" customFormat="1" ht="15" hidden="1" x14ac:dyDescent="0.2">
      <c r="B695" s="82">
        <v>672</v>
      </c>
      <c r="C695" s="48"/>
      <c r="D695" s="49"/>
      <c r="E695" s="48"/>
      <c r="F695" s="48"/>
      <c r="G695" s="50"/>
      <c r="H695" s="50"/>
      <c r="I695" s="50"/>
      <c r="J695" s="50"/>
      <c r="K695" s="50"/>
      <c r="L695" s="43">
        <f t="shared" si="31"/>
        <v>0</v>
      </c>
      <c r="M695" s="50"/>
      <c r="N695" s="50"/>
      <c r="O695" s="50"/>
      <c r="P695" s="86">
        <f t="shared" si="32"/>
        <v>0</v>
      </c>
      <c r="Q695" s="319" t="str">
        <f t="shared" si="30"/>
        <v/>
      </c>
      <c r="R695" s="320"/>
    </row>
    <row r="696" spans="2:18" s="9" customFormat="1" ht="15" hidden="1" x14ac:dyDescent="0.2">
      <c r="B696" s="82">
        <v>673</v>
      </c>
      <c r="C696" s="48"/>
      <c r="D696" s="49"/>
      <c r="E696" s="48"/>
      <c r="F696" s="48"/>
      <c r="G696" s="50"/>
      <c r="H696" s="50"/>
      <c r="I696" s="50"/>
      <c r="J696" s="50"/>
      <c r="K696" s="50"/>
      <c r="L696" s="43">
        <f t="shared" si="31"/>
        <v>0</v>
      </c>
      <c r="M696" s="50"/>
      <c r="N696" s="50"/>
      <c r="O696" s="50"/>
      <c r="P696" s="86">
        <f t="shared" si="32"/>
        <v>0</v>
      </c>
      <c r="Q696" s="319" t="str">
        <f t="shared" si="30"/>
        <v/>
      </c>
      <c r="R696" s="320"/>
    </row>
    <row r="697" spans="2:18" s="9" customFormat="1" ht="15" hidden="1" x14ac:dyDescent="0.2">
      <c r="B697" s="82">
        <v>674</v>
      </c>
      <c r="C697" s="48"/>
      <c r="D697" s="49"/>
      <c r="E697" s="48"/>
      <c r="F697" s="48"/>
      <c r="G697" s="50"/>
      <c r="H697" s="50"/>
      <c r="I697" s="50"/>
      <c r="J697" s="50"/>
      <c r="K697" s="50"/>
      <c r="L697" s="43">
        <f t="shared" si="31"/>
        <v>0</v>
      </c>
      <c r="M697" s="50"/>
      <c r="N697" s="50"/>
      <c r="O697" s="50"/>
      <c r="P697" s="86">
        <f t="shared" si="32"/>
        <v>0</v>
      </c>
      <c r="Q697" s="319" t="str">
        <f t="shared" si="30"/>
        <v/>
      </c>
      <c r="R697" s="320"/>
    </row>
    <row r="698" spans="2:18" s="9" customFormat="1" ht="15" hidden="1" x14ac:dyDescent="0.2">
      <c r="B698" s="82">
        <v>675</v>
      </c>
      <c r="C698" s="48"/>
      <c r="D698" s="49"/>
      <c r="E698" s="48"/>
      <c r="F698" s="48"/>
      <c r="G698" s="50"/>
      <c r="H698" s="50"/>
      <c r="I698" s="50"/>
      <c r="J698" s="50"/>
      <c r="K698" s="50"/>
      <c r="L698" s="43">
        <f t="shared" si="31"/>
        <v>0</v>
      </c>
      <c r="M698" s="50"/>
      <c r="N698" s="50"/>
      <c r="O698" s="50"/>
      <c r="P698" s="86">
        <f t="shared" si="32"/>
        <v>0</v>
      </c>
      <c r="Q698" s="319" t="str">
        <f t="shared" si="30"/>
        <v/>
      </c>
      <c r="R698" s="320"/>
    </row>
    <row r="699" spans="2:18" s="9" customFormat="1" ht="15" hidden="1" x14ac:dyDescent="0.2">
      <c r="B699" s="82">
        <v>676</v>
      </c>
      <c r="C699" s="48"/>
      <c r="D699" s="49"/>
      <c r="E699" s="48"/>
      <c r="F699" s="48"/>
      <c r="G699" s="50"/>
      <c r="H699" s="50"/>
      <c r="I699" s="50"/>
      <c r="J699" s="50"/>
      <c r="K699" s="50"/>
      <c r="L699" s="43">
        <f t="shared" si="31"/>
        <v>0</v>
      </c>
      <c r="M699" s="50"/>
      <c r="N699" s="50"/>
      <c r="O699" s="50"/>
      <c r="P699" s="86">
        <f t="shared" si="32"/>
        <v>0</v>
      </c>
      <c r="Q699" s="319" t="str">
        <f t="shared" si="30"/>
        <v/>
      </c>
      <c r="R699" s="320"/>
    </row>
    <row r="700" spans="2:18" s="9" customFormat="1" ht="15" hidden="1" x14ac:dyDescent="0.2">
      <c r="B700" s="82">
        <v>677</v>
      </c>
      <c r="C700" s="48"/>
      <c r="D700" s="49"/>
      <c r="E700" s="48"/>
      <c r="F700" s="48"/>
      <c r="G700" s="50"/>
      <c r="H700" s="50"/>
      <c r="I700" s="50"/>
      <c r="J700" s="50"/>
      <c r="K700" s="50"/>
      <c r="L700" s="43">
        <f t="shared" si="31"/>
        <v>0</v>
      </c>
      <c r="M700" s="50"/>
      <c r="N700" s="50"/>
      <c r="O700" s="50"/>
      <c r="P700" s="86">
        <f t="shared" si="32"/>
        <v>0</v>
      </c>
      <c r="Q700" s="319" t="str">
        <f t="shared" si="30"/>
        <v/>
      </c>
      <c r="R700" s="320"/>
    </row>
    <row r="701" spans="2:18" s="9" customFormat="1" ht="15" hidden="1" x14ac:dyDescent="0.2">
      <c r="B701" s="82">
        <v>678</v>
      </c>
      <c r="C701" s="48"/>
      <c r="D701" s="49"/>
      <c r="E701" s="48"/>
      <c r="F701" s="48"/>
      <c r="G701" s="50"/>
      <c r="H701" s="50"/>
      <c r="I701" s="50"/>
      <c r="J701" s="50"/>
      <c r="K701" s="50"/>
      <c r="L701" s="43">
        <f t="shared" si="31"/>
        <v>0</v>
      </c>
      <c r="M701" s="50"/>
      <c r="N701" s="50"/>
      <c r="O701" s="50"/>
      <c r="P701" s="86">
        <f t="shared" si="32"/>
        <v>0</v>
      </c>
      <c r="Q701" s="319" t="str">
        <f t="shared" si="30"/>
        <v/>
      </c>
      <c r="R701" s="320"/>
    </row>
    <row r="702" spans="2:18" s="9" customFormat="1" ht="15" hidden="1" x14ac:dyDescent="0.2">
      <c r="B702" s="82">
        <v>679</v>
      </c>
      <c r="C702" s="48"/>
      <c r="D702" s="49"/>
      <c r="E702" s="48"/>
      <c r="F702" s="48"/>
      <c r="G702" s="50"/>
      <c r="H702" s="50"/>
      <c r="I702" s="50"/>
      <c r="J702" s="50"/>
      <c r="K702" s="50"/>
      <c r="L702" s="43">
        <f t="shared" si="31"/>
        <v>0</v>
      </c>
      <c r="M702" s="50"/>
      <c r="N702" s="50"/>
      <c r="O702" s="50"/>
      <c r="P702" s="86">
        <f t="shared" si="32"/>
        <v>0</v>
      </c>
      <c r="Q702" s="319" t="str">
        <f t="shared" si="30"/>
        <v/>
      </c>
      <c r="R702" s="320"/>
    </row>
    <row r="703" spans="2:18" s="9" customFormat="1" ht="15" hidden="1" x14ac:dyDescent="0.2">
      <c r="B703" s="82">
        <v>680</v>
      </c>
      <c r="C703" s="48"/>
      <c r="D703" s="49"/>
      <c r="E703" s="48"/>
      <c r="F703" s="48"/>
      <c r="G703" s="50"/>
      <c r="H703" s="50"/>
      <c r="I703" s="50"/>
      <c r="J703" s="50"/>
      <c r="K703" s="50"/>
      <c r="L703" s="43">
        <f t="shared" si="31"/>
        <v>0</v>
      </c>
      <c r="M703" s="50"/>
      <c r="N703" s="50"/>
      <c r="O703" s="50"/>
      <c r="P703" s="86">
        <f t="shared" si="32"/>
        <v>0</v>
      </c>
      <c r="Q703" s="319" t="str">
        <f t="shared" si="30"/>
        <v/>
      </c>
      <c r="R703" s="320"/>
    </row>
    <row r="704" spans="2:18" s="9" customFormat="1" ht="15" hidden="1" x14ac:dyDescent="0.2">
      <c r="B704" s="82">
        <v>681</v>
      </c>
      <c r="C704" s="48"/>
      <c r="D704" s="49"/>
      <c r="E704" s="48"/>
      <c r="F704" s="48"/>
      <c r="G704" s="50"/>
      <c r="H704" s="50"/>
      <c r="I704" s="50"/>
      <c r="J704" s="50"/>
      <c r="K704" s="50"/>
      <c r="L704" s="43">
        <f t="shared" si="31"/>
        <v>0</v>
      </c>
      <c r="M704" s="50"/>
      <c r="N704" s="50"/>
      <c r="O704" s="50"/>
      <c r="P704" s="86">
        <f t="shared" si="32"/>
        <v>0</v>
      </c>
      <c r="Q704" s="319" t="str">
        <f t="shared" si="30"/>
        <v/>
      </c>
      <c r="R704" s="320"/>
    </row>
    <row r="705" spans="2:18" s="9" customFormat="1" ht="15" hidden="1" x14ac:dyDescent="0.2">
      <c r="B705" s="82">
        <v>682</v>
      </c>
      <c r="C705" s="48"/>
      <c r="D705" s="49"/>
      <c r="E705" s="48"/>
      <c r="F705" s="48"/>
      <c r="G705" s="50"/>
      <c r="H705" s="50"/>
      <c r="I705" s="50"/>
      <c r="J705" s="50"/>
      <c r="K705" s="50"/>
      <c r="L705" s="43">
        <f t="shared" si="31"/>
        <v>0</v>
      </c>
      <c r="M705" s="50"/>
      <c r="N705" s="50"/>
      <c r="O705" s="50"/>
      <c r="P705" s="86">
        <f t="shared" si="32"/>
        <v>0</v>
      </c>
      <c r="Q705" s="319" t="str">
        <f t="shared" si="30"/>
        <v/>
      </c>
      <c r="R705" s="320"/>
    </row>
    <row r="706" spans="2:18" s="9" customFormat="1" ht="15" hidden="1" x14ac:dyDescent="0.2">
      <c r="B706" s="82">
        <v>683</v>
      </c>
      <c r="C706" s="48"/>
      <c r="D706" s="49"/>
      <c r="E706" s="48"/>
      <c r="F706" s="48"/>
      <c r="G706" s="50"/>
      <c r="H706" s="50"/>
      <c r="I706" s="50"/>
      <c r="J706" s="50"/>
      <c r="K706" s="50"/>
      <c r="L706" s="43">
        <f t="shared" si="31"/>
        <v>0</v>
      </c>
      <c r="M706" s="50"/>
      <c r="N706" s="50"/>
      <c r="O706" s="50"/>
      <c r="P706" s="86">
        <f t="shared" si="32"/>
        <v>0</v>
      </c>
      <c r="Q706" s="319" t="str">
        <f t="shared" si="30"/>
        <v/>
      </c>
      <c r="R706" s="320"/>
    </row>
    <row r="707" spans="2:18" s="9" customFormat="1" ht="15" hidden="1" x14ac:dyDescent="0.2">
      <c r="B707" s="82">
        <v>684</v>
      </c>
      <c r="C707" s="48"/>
      <c r="D707" s="49"/>
      <c r="E707" s="48"/>
      <c r="F707" s="48"/>
      <c r="G707" s="50"/>
      <c r="H707" s="50"/>
      <c r="I707" s="50"/>
      <c r="J707" s="50"/>
      <c r="K707" s="50"/>
      <c r="L707" s="43">
        <f t="shared" si="31"/>
        <v>0</v>
      </c>
      <c r="M707" s="50"/>
      <c r="N707" s="50"/>
      <c r="O707" s="50"/>
      <c r="P707" s="86">
        <f t="shared" si="32"/>
        <v>0</v>
      </c>
      <c r="Q707" s="319" t="str">
        <f t="shared" si="30"/>
        <v/>
      </c>
      <c r="R707" s="320"/>
    </row>
    <row r="708" spans="2:18" s="9" customFormat="1" ht="15" hidden="1" x14ac:dyDescent="0.2">
      <c r="B708" s="82">
        <v>685</v>
      </c>
      <c r="C708" s="48"/>
      <c r="D708" s="49"/>
      <c r="E708" s="48"/>
      <c r="F708" s="48"/>
      <c r="G708" s="50"/>
      <c r="H708" s="50"/>
      <c r="I708" s="50"/>
      <c r="J708" s="50"/>
      <c r="K708" s="50"/>
      <c r="L708" s="43">
        <f t="shared" si="31"/>
        <v>0</v>
      </c>
      <c r="M708" s="50"/>
      <c r="N708" s="50"/>
      <c r="O708" s="50"/>
      <c r="P708" s="86">
        <f t="shared" si="32"/>
        <v>0</v>
      </c>
      <c r="Q708" s="319" t="str">
        <f t="shared" si="30"/>
        <v/>
      </c>
      <c r="R708" s="320"/>
    </row>
    <row r="709" spans="2:18" s="9" customFormat="1" ht="15" hidden="1" x14ac:dyDescent="0.2">
      <c r="B709" s="82">
        <v>686</v>
      </c>
      <c r="C709" s="48"/>
      <c r="D709" s="49"/>
      <c r="E709" s="48"/>
      <c r="F709" s="48"/>
      <c r="G709" s="50"/>
      <c r="H709" s="50"/>
      <c r="I709" s="50"/>
      <c r="J709" s="50"/>
      <c r="K709" s="50"/>
      <c r="L709" s="43">
        <f t="shared" si="31"/>
        <v>0</v>
      </c>
      <c r="M709" s="50"/>
      <c r="N709" s="50"/>
      <c r="O709" s="50"/>
      <c r="P709" s="86">
        <f t="shared" si="32"/>
        <v>0</v>
      </c>
      <c r="Q709" s="319" t="str">
        <f t="shared" si="30"/>
        <v/>
      </c>
      <c r="R709" s="320"/>
    </row>
    <row r="710" spans="2:18" s="9" customFormat="1" ht="15" hidden="1" x14ac:dyDescent="0.2">
      <c r="B710" s="82">
        <v>687</v>
      </c>
      <c r="C710" s="48"/>
      <c r="D710" s="49"/>
      <c r="E710" s="48"/>
      <c r="F710" s="48"/>
      <c r="G710" s="50"/>
      <c r="H710" s="50"/>
      <c r="I710" s="50"/>
      <c r="J710" s="50"/>
      <c r="K710" s="50"/>
      <c r="L710" s="43">
        <f t="shared" si="31"/>
        <v>0</v>
      </c>
      <c r="M710" s="50"/>
      <c r="N710" s="50"/>
      <c r="O710" s="50"/>
      <c r="P710" s="86">
        <f t="shared" si="32"/>
        <v>0</v>
      </c>
      <c r="Q710" s="319" t="str">
        <f t="shared" si="30"/>
        <v/>
      </c>
      <c r="R710" s="320"/>
    </row>
    <row r="711" spans="2:18" s="9" customFormat="1" ht="15" hidden="1" x14ac:dyDescent="0.2">
      <c r="B711" s="82">
        <v>688</v>
      </c>
      <c r="C711" s="48"/>
      <c r="D711" s="49"/>
      <c r="E711" s="48"/>
      <c r="F711" s="48"/>
      <c r="G711" s="50"/>
      <c r="H711" s="50"/>
      <c r="I711" s="50"/>
      <c r="J711" s="50"/>
      <c r="K711" s="50"/>
      <c r="L711" s="43">
        <f t="shared" si="31"/>
        <v>0</v>
      </c>
      <c r="M711" s="50"/>
      <c r="N711" s="50"/>
      <c r="O711" s="50"/>
      <c r="P711" s="86">
        <f t="shared" si="32"/>
        <v>0</v>
      </c>
      <c r="Q711" s="319" t="str">
        <f t="shared" si="30"/>
        <v/>
      </c>
      <c r="R711" s="320"/>
    </row>
    <row r="712" spans="2:18" s="9" customFormat="1" ht="15" hidden="1" x14ac:dyDescent="0.2">
      <c r="B712" s="82">
        <v>689</v>
      </c>
      <c r="C712" s="48"/>
      <c r="D712" s="49"/>
      <c r="E712" s="48"/>
      <c r="F712" s="48"/>
      <c r="G712" s="50"/>
      <c r="H712" s="50"/>
      <c r="I712" s="50"/>
      <c r="J712" s="50"/>
      <c r="K712" s="50"/>
      <c r="L712" s="43">
        <f t="shared" si="31"/>
        <v>0</v>
      </c>
      <c r="M712" s="50"/>
      <c r="N712" s="50"/>
      <c r="O712" s="50"/>
      <c r="P712" s="86">
        <f t="shared" si="32"/>
        <v>0</v>
      </c>
      <c r="Q712" s="319" t="str">
        <f t="shared" si="30"/>
        <v/>
      </c>
      <c r="R712" s="320"/>
    </row>
    <row r="713" spans="2:18" s="9" customFormat="1" ht="15" hidden="1" x14ac:dyDescent="0.2">
      <c r="B713" s="82">
        <v>690</v>
      </c>
      <c r="C713" s="48"/>
      <c r="D713" s="49"/>
      <c r="E713" s="48"/>
      <c r="F713" s="48"/>
      <c r="G713" s="50"/>
      <c r="H713" s="50"/>
      <c r="I713" s="50"/>
      <c r="J713" s="50"/>
      <c r="K713" s="50"/>
      <c r="L713" s="43">
        <f t="shared" si="31"/>
        <v>0</v>
      </c>
      <c r="M713" s="50"/>
      <c r="N713" s="50"/>
      <c r="O713" s="50"/>
      <c r="P713" s="86">
        <f t="shared" si="32"/>
        <v>0</v>
      </c>
      <c r="Q713" s="319" t="str">
        <f t="shared" si="30"/>
        <v/>
      </c>
      <c r="R713" s="320"/>
    </row>
    <row r="714" spans="2:18" s="9" customFormat="1" ht="15" hidden="1" x14ac:dyDescent="0.2">
      <c r="B714" s="82">
        <v>691</v>
      </c>
      <c r="C714" s="48"/>
      <c r="D714" s="49"/>
      <c r="E714" s="48"/>
      <c r="F714" s="48"/>
      <c r="G714" s="50"/>
      <c r="H714" s="50"/>
      <c r="I714" s="50"/>
      <c r="J714" s="50"/>
      <c r="K714" s="50"/>
      <c r="L714" s="43">
        <f t="shared" si="31"/>
        <v>0</v>
      </c>
      <c r="M714" s="50"/>
      <c r="N714" s="50"/>
      <c r="O714" s="50"/>
      <c r="P714" s="86">
        <f t="shared" si="32"/>
        <v>0</v>
      </c>
      <c r="Q714" s="319" t="str">
        <f t="shared" si="30"/>
        <v/>
      </c>
      <c r="R714" s="320"/>
    </row>
    <row r="715" spans="2:18" s="9" customFormat="1" ht="15" hidden="1" x14ac:dyDescent="0.2">
      <c r="B715" s="82">
        <v>692</v>
      </c>
      <c r="C715" s="48"/>
      <c r="D715" s="49"/>
      <c r="E715" s="48"/>
      <c r="F715" s="48"/>
      <c r="G715" s="50"/>
      <c r="H715" s="50"/>
      <c r="I715" s="50"/>
      <c r="J715" s="50"/>
      <c r="K715" s="50"/>
      <c r="L715" s="43">
        <f t="shared" si="31"/>
        <v>0</v>
      </c>
      <c r="M715" s="50"/>
      <c r="N715" s="50"/>
      <c r="O715" s="50"/>
      <c r="P715" s="86">
        <f t="shared" si="32"/>
        <v>0</v>
      </c>
      <c r="Q715" s="319" t="str">
        <f t="shared" si="30"/>
        <v/>
      </c>
      <c r="R715" s="320"/>
    </row>
    <row r="716" spans="2:18" s="9" customFormat="1" ht="15" hidden="1" x14ac:dyDescent="0.2">
      <c r="B716" s="82">
        <v>693</v>
      </c>
      <c r="C716" s="48"/>
      <c r="D716" s="49"/>
      <c r="E716" s="48"/>
      <c r="F716" s="48"/>
      <c r="G716" s="50"/>
      <c r="H716" s="50"/>
      <c r="I716" s="50"/>
      <c r="J716" s="50"/>
      <c r="K716" s="50"/>
      <c r="L716" s="43">
        <f t="shared" si="31"/>
        <v>0</v>
      </c>
      <c r="M716" s="50"/>
      <c r="N716" s="50"/>
      <c r="O716" s="50"/>
      <c r="P716" s="86">
        <f t="shared" si="32"/>
        <v>0</v>
      </c>
      <c r="Q716" s="319" t="str">
        <f t="shared" si="30"/>
        <v/>
      </c>
      <c r="R716" s="320"/>
    </row>
    <row r="717" spans="2:18" s="9" customFormat="1" ht="15" hidden="1" x14ac:dyDescent="0.2">
      <c r="B717" s="82">
        <v>694</v>
      </c>
      <c r="C717" s="48"/>
      <c r="D717" s="49"/>
      <c r="E717" s="48"/>
      <c r="F717" s="48"/>
      <c r="G717" s="50"/>
      <c r="H717" s="50"/>
      <c r="I717" s="50"/>
      <c r="J717" s="50"/>
      <c r="K717" s="50"/>
      <c r="L717" s="43">
        <f t="shared" si="31"/>
        <v>0</v>
      </c>
      <c r="M717" s="50"/>
      <c r="N717" s="50"/>
      <c r="O717" s="50"/>
      <c r="P717" s="86">
        <f t="shared" si="32"/>
        <v>0</v>
      </c>
      <c r="Q717" s="319" t="str">
        <f t="shared" si="30"/>
        <v/>
      </c>
      <c r="R717" s="320"/>
    </row>
    <row r="718" spans="2:18" s="9" customFormat="1" ht="15" hidden="1" x14ac:dyDescent="0.2">
      <c r="B718" s="82">
        <v>695</v>
      </c>
      <c r="C718" s="48"/>
      <c r="D718" s="49"/>
      <c r="E718" s="48"/>
      <c r="F718" s="48"/>
      <c r="G718" s="50"/>
      <c r="H718" s="50"/>
      <c r="I718" s="50"/>
      <c r="J718" s="50"/>
      <c r="K718" s="50"/>
      <c r="L718" s="43">
        <f t="shared" si="31"/>
        <v>0</v>
      </c>
      <c r="M718" s="50"/>
      <c r="N718" s="50"/>
      <c r="O718" s="50"/>
      <c r="P718" s="86">
        <f t="shared" si="32"/>
        <v>0</v>
      </c>
      <c r="Q718" s="319" t="str">
        <f t="shared" si="30"/>
        <v/>
      </c>
      <c r="R718" s="320"/>
    </row>
    <row r="719" spans="2:18" s="9" customFormat="1" ht="15" hidden="1" x14ac:dyDescent="0.2">
      <c r="B719" s="82">
        <v>696</v>
      </c>
      <c r="C719" s="48"/>
      <c r="D719" s="49"/>
      <c r="E719" s="48"/>
      <c r="F719" s="48"/>
      <c r="G719" s="50"/>
      <c r="H719" s="50"/>
      <c r="I719" s="50"/>
      <c r="J719" s="50"/>
      <c r="K719" s="50"/>
      <c r="L719" s="43">
        <f t="shared" si="31"/>
        <v>0</v>
      </c>
      <c r="M719" s="50"/>
      <c r="N719" s="50"/>
      <c r="O719" s="50"/>
      <c r="P719" s="86">
        <f t="shared" si="32"/>
        <v>0</v>
      </c>
      <c r="Q719" s="319" t="str">
        <f t="shared" si="30"/>
        <v/>
      </c>
      <c r="R719" s="320"/>
    </row>
    <row r="720" spans="2:18" s="9" customFormat="1" ht="15" hidden="1" x14ac:dyDescent="0.2">
      <c r="B720" s="82">
        <v>697</v>
      </c>
      <c r="C720" s="48"/>
      <c r="D720" s="49"/>
      <c r="E720" s="48"/>
      <c r="F720" s="48"/>
      <c r="G720" s="50"/>
      <c r="H720" s="50"/>
      <c r="I720" s="50"/>
      <c r="J720" s="50"/>
      <c r="K720" s="50"/>
      <c r="L720" s="43">
        <f t="shared" si="31"/>
        <v>0</v>
      </c>
      <c r="M720" s="50"/>
      <c r="N720" s="50"/>
      <c r="O720" s="50"/>
      <c r="P720" s="86">
        <f t="shared" si="32"/>
        <v>0</v>
      </c>
      <c r="Q720" s="319" t="str">
        <f t="shared" si="30"/>
        <v/>
      </c>
      <c r="R720" s="320"/>
    </row>
    <row r="721" spans="2:22" s="9" customFormat="1" ht="15" hidden="1" x14ac:dyDescent="0.2">
      <c r="B721" s="82">
        <v>698</v>
      </c>
      <c r="C721" s="48"/>
      <c r="D721" s="49"/>
      <c r="E721" s="48"/>
      <c r="F721" s="48"/>
      <c r="G721" s="50"/>
      <c r="H721" s="50"/>
      <c r="I721" s="50"/>
      <c r="J721" s="50"/>
      <c r="K721" s="50"/>
      <c r="L721" s="43">
        <f t="shared" si="31"/>
        <v>0</v>
      </c>
      <c r="M721" s="50"/>
      <c r="N721" s="50"/>
      <c r="O721" s="50"/>
      <c r="P721" s="86">
        <f t="shared" si="32"/>
        <v>0</v>
      </c>
      <c r="Q721" s="319" t="str">
        <f t="shared" si="30"/>
        <v/>
      </c>
      <c r="R721" s="320"/>
    </row>
    <row r="722" spans="2:22" s="9" customFormat="1" ht="15" hidden="1" x14ac:dyDescent="0.2">
      <c r="B722" s="82">
        <v>699</v>
      </c>
      <c r="C722" s="48"/>
      <c r="D722" s="49"/>
      <c r="E722" s="48"/>
      <c r="F722" s="48"/>
      <c r="G722" s="50"/>
      <c r="H722" s="50"/>
      <c r="I722" s="50"/>
      <c r="J722" s="50"/>
      <c r="K722" s="50"/>
      <c r="L722" s="43">
        <f t="shared" si="31"/>
        <v>0</v>
      </c>
      <c r="M722" s="50"/>
      <c r="N722" s="50"/>
      <c r="O722" s="50"/>
      <c r="P722" s="86">
        <f t="shared" si="32"/>
        <v>0</v>
      </c>
      <c r="Q722" s="319" t="str">
        <f t="shared" si="30"/>
        <v/>
      </c>
      <c r="R722" s="320"/>
    </row>
    <row r="723" spans="2:22" s="9" customFormat="1" ht="15.75" hidden="1" thickBot="1" x14ac:dyDescent="0.25">
      <c r="B723" s="83">
        <v>700</v>
      </c>
      <c r="C723" s="51"/>
      <c r="D723" s="52"/>
      <c r="E723" s="52"/>
      <c r="F723" s="51"/>
      <c r="G723" s="53"/>
      <c r="H723" s="53"/>
      <c r="I723" s="53"/>
      <c r="J723" s="53"/>
      <c r="K723" s="53"/>
      <c r="L723" s="65">
        <f t="shared" si="31"/>
        <v>0</v>
      </c>
      <c r="M723" s="53"/>
      <c r="N723" s="53"/>
      <c r="O723" s="53"/>
      <c r="P723" s="87">
        <f t="shared" si="32"/>
        <v>0</v>
      </c>
      <c r="Q723" s="326" t="str">
        <f t="shared" si="30"/>
        <v/>
      </c>
      <c r="R723" s="327"/>
    </row>
    <row r="724" spans="2:22" x14ac:dyDescent="0.2">
      <c r="G724" s="10"/>
      <c r="M724" s="10"/>
      <c r="N724" s="10"/>
      <c r="O724" s="10"/>
    </row>
    <row r="725" spans="2:22" ht="13.5" thickBot="1" x14ac:dyDescent="0.25">
      <c r="B725" s="316" t="s">
        <v>238</v>
      </c>
      <c r="C725" s="316"/>
      <c r="D725" s="84" t="str">
        <f>IF(SUBTOTAL(3,C24:C723)=0,"",SUBTOTAL(3,C24:C723))</f>
        <v/>
      </c>
      <c r="E725" s="16"/>
      <c r="F725" s="13"/>
      <c r="G725" s="14" t="str">
        <f>IF(SUBTOTAL(9,G24:G723)=0,"",SUBTOTAL(9,G24:G723))</f>
        <v/>
      </c>
      <c r="H725" s="14" t="str">
        <f t="shared" ref="H725:P725" si="33">IF(SUBTOTAL(9,H24:H723)=0,"",SUBTOTAL(9,H24:H723))</f>
        <v/>
      </c>
      <c r="I725" s="14" t="str">
        <f t="shared" si="33"/>
        <v/>
      </c>
      <c r="J725" s="14" t="str">
        <f t="shared" si="33"/>
        <v/>
      </c>
      <c r="K725" s="14" t="str">
        <f t="shared" si="33"/>
        <v/>
      </c>
      <c r="L725" s="14" t="str">
        <f t="shared" si="33"/>
        <v/>
      </c>
      <c r="M725" s="14" t="str">
        <f t="shared" si="33"/>
        <v/>
      </c>
      <c r="N725" s="14" t="str">
        <f t="shared" si="33"/>
        <v/>
      </c>
      <c r="O725" s="14" t="str">
        <f t="shared" si="33"/>
        <v/>
      </c>
      <c r="P725" s="14" t="str">
        <f t="shared" si="33"/>
        <v/>
      </c>
    </row>
    <row r="726" spans="2:22" ht="13.5" thickTop="1" x14ac:dyDescent="0.2">
      <c r="F726" s="313"/>
      <c r="G726" s="313"/>
    </row>
    <row r="727" spans="2:22" x14ac:dyDescent="0.2">
      <c r="E727" s="1"/>
      <c r="F727" s="1"/>
      <c r="N727" s="297"/>
      <c r="O727" s="297"/>
      <c r="P727" s="297"/>
    </row>
    <row r="728" spans="2:22" ht="36" customHeight="1" x14ac:dyDescent="0.2">
      <c r="B728" s="4"/>
      <c r="C728" s="297"/>
      <c r="D728" s="297"/>
      <c r="E728" s="297"/>
      <c r="F728" s="297"/>
      <c r="G728" s="297"/>
      <c r="H728" s="297"/>
      <c r="I728" s="297"/>
      <c r="J728" s="297"/>
      <c r="K728" s="297"/>
      <c r="L728" s="297"/>
      <c r="N728" s="297"/>
      <c r="O728" s="297"/>
      <c r="P728" s="297"/>
    </row>
    <row r="729" spans="2:22" ht="25.5" hidden="1" customHeight="1" x14ac:dyDescent="0.2">
      <c r="C729" s="296"/>
      <c r="D729" s="296"/>
      <c r="E729" s="296"/>
      <c r="F729" s="296"/>
      <c r="G729" s="296"/>
      <c r="H729" s="296"/>
      <c r="I729" s="296"/>
      <c r="J729" s="296"/>
      <c r="K729" s="296"/>
      <c r="L729" s="296"/>
      <c r="N729" s="297"/>
      <c r="O729" s="297"/>
      <c r="P729" s="297"/>
    </row>
    <row r="730" spans="2:22" ht="12.75" hidden="1" customHeight="1" x14ac:dyDescent="0.2">
      <c r="E730" s="1"/>
      <c r="F730" s="1"/>
      <c r="N730" s="297"/>
      <c r="O730" s="297"/>
      <c r="P730" s="297"/>
    </row>
    <row r="731" spans="2:22" ht="12.75" hidden="1" customHeight="1" x14ac:dyDescent="0.2">
      <c r="E731" s="1"/>
      <c r="F731" s="1"/>
      <c r="N731" s="297"/>
      <c r="O731" s="297"/>
      <c r="P731" s="297"/>
    </row>
    <row r="732" spans="2:22" x14ac:dyDescent="0.2">
      <c r="E732" s="1"/>
      <c r="F732" s="1"/>
      <c r="N732" s="325" t="s">
        <v>531</v>
      </c>
      <c r="O732" s="325"/>
      <c r="P732" s="325"/>
      <c r="R732" s="293" t="s">
        <v>357</v>
      </c>
      <c r="S732" s="293"/>
      <c r="T732" s="293"/>
      <c r="U732" s="293"/>
      <c r="V732" s="293"/>
    </row>
    <row r="733" spans="2:22" hidden="1" x14ac:dyDescent="0.2">
      <c r="E733" s="1"/>
      <c r="F733" s="1"/>
      <c r="H733" s="6"/>
    </row>
    <row r="734" spans="2:22" hidden="1" x14ac:dyDescent="0.2"/>
    <row r="735" spans="2:22" hidden="1" x14ac:dyDescent="0.2"/>
    <row r="736" spans="2:22" hidden="1" x14ac:dyDescent="0.2"/>
    <row r="737" hidden="1" x14ac:dyDescent="0.2"/>
    <row r="738" hidden="1" x14ac:dyDescent="0.2"/>
    <row r="739" hidden="1" x14ac:dyDescent="0.2"/>
    <row r="740" hidden="1" x14ac:dyDescent="0.2"/>
    <row r="741" hidden="1" x14ac:dyDescent="0.2"/>
    <row r="742" hidden="1" x14ac:dyDescent="0.2"/>
    <row r="743" hidden="1" x14ac:dyDescent="0.2"/>
    <row r="744" hidden="1" x14ac:dyDescent="0.2"/>
    <row r="745" hidden="1" x14ac:dyDescent="0.2"/>
    <row r="746" hidden="1" x14ac:dyDescent="0.2"/>
    <row r="747" hidden="1" x14ac:dyDescent="0.2"/>
    <row r="748" hidden="1" x14ac:dyDescent="0.2"/>
    <row r="749" hidden="1" x14ac:dyDescent="0.2"/>
    <row r="750" hidden="1" x14ac:dyDescent="0.2"/>
    <row r="751" hidden="1" x14ac:dyDescent="0.2"/>
    <row r="752" hidden="1" x14ac:dyDescent="0.2"/>
    <row r="753" hidden="1" x14ac:dyDescent="0.2"/>
    <row r="754" hidden="1" x14ac:dyDescent="0.2"/>
    <row r="755" hidden="1" x14ac:dyDescent="0.2"/>
    <row r="756" hidden="1" x14ac:dyDescent="0.2"/>
    <row r="757" hidden="1" x14ac:dyDescent="0.2"/>
    <row r="758" hidden="1" x14ac:dyDescent="0.2"/>
    <row r="759" hidden="1" x14ac:dyDescent="0.2"/>
    <row r="760" hidden="1" x14ac:dyDescent="0.2"/>
    <row r="761" hidden="1" x14ac:dyDescent="0.2"/>
    <row r="762" hidden="1" x14ac:dyDescent="0.2"/>
    <row r="763" hidden="1" x14ac:dyDescent="0.2"/>
    <row r="764" hidden="1" x14ac:dyDescent="0.2"/>
    <row r="765" hidden="1" x14ac:dyDescent="0.2"/>
    <row r="766" hidden="1" x14ac:dyDescent="0.2"/>
    <row r="767" hidden="1" x14ac:dyDescent="0.2"/>
    <row r="768" hidden="1" x14ac:dyDescent="0.2"/>
    <row r="769" hidden="1" x14ac:dyDescent="0.2"/>
    <row r="770" hidden="1" x14ac:dyDescent="0.2"/>
    <row r="771" hidden="1" x14ac:dyDescent="0.2"/>
    <row r="772" hidden="1" x14ac:dyDescent="0.2"/>
    <row r="773" hidden="1" x14ac:dyDescent="0.2"/>
    <row r="774" hidden="1" x14ac:dyDescent="0.2"/>
    <row r="775" hidden="1" x14ac:dyDescent="0.2"/>
    <row r="776" hidden="1" x14ac:dyDescent="0.2"/>
    <row r="777" hidden="1" x14ac:dyDescent="0.2"/>
    <row r="778" hidden="1" x14ac:dyDescent="0.2"/>
    <row r="779" hidden="1" x14ac:dyDescent="0.2"/>
    <row r="780" hidden="1" x14ac:dyDescent="0.2"/>
    <row r="781" hidden="1" x14ac:dyDescent="0.2"/>
    <row r="782" hidden="1" x14ac:dyDescent="0.2"/>
    <row r="783" hidden="1" x14ac:dyDescent="0.2"/>
    <row r="784" hidden="1" x14ac:dyDescent="0.2"/>
    <row r="785" hidden="1" x14ac:dyDescent="0.2"/>
    <row r="786" hidden="1" x14ac:dyDescent="0.2"/>
    <row r="787" hidden="1" x14ac:dyDescent="0.2"/>
    <row r="788" hidden="1" x14ac:dyDescent="0.2"/>
    <row r="789" hidden="1" x14ac:dyDescent="0.2"/>
    <row r="790" hidden="1" x14ac:dyDescent="0.2"/>
    <row r="791" hidden="1" x14ac:dyDescent="0.2"/>
    <row r="792" hidden="1" x14ac:dyDescent="0.2"/>
    <row r="793" hidden="1" x14ac:dyDescent="0.2"/>
    <row r="794" hidden="1" x14ac:dyDescent="0.2"/>
    <row r="795" hidden="1" x14ac:dyDescent="0.2"/>
    <row r="796" hidden="1" x14ac:dyDescent="0.2"/>
    <row r="797" hidden="1" x14ac:dyDescent="0.2"/>
    <row r="798" hidden="1" x14ac:dyDescent="0.2"/>
    <row r="799" hidden="1" x14ac:dyDescent="0.2"/>
    <row r="800" hidden="1" x14ac:dyDescent="0.2"/>
    <row r="801" hidden="1" x14ac:dyDescent="0.2"/>
    <row r="802" hidden="1" x14ac:dyDescent="0.2"/>
    <row r="803" hidden="1" x14ac:dyDescent="0.2"/>
    <row r="804" hidden="1" x14ac:dyDescent="0.2"/>
    <row r="805" hidden="1" x14ac:dyDescent="0.2"/>
    <row r="806" hidden="1" x14ac:dyDescent="0.2"/>
    <row r="807" hidden="1" x14ac:dyDescent="0.2"/>
    <row r="808" hidden="1" x14ac:dyDescent="0.2"/>
    <row r="809" hidden="1" x14ac:dyDescent="0.2"/>
    <row r="810" hidden="1" x14ac:dyDescent="0.2"/>
    <row r="811" hidden="1" x14ac:dyDescent="0.2"/>
    <row r="812" hidden="1" x14ac:dyDescent="0.2"/>
    <row r="813" hidden="1" x14ac:dyDescent="0.2"/>
    <row r="814" hidden="1" x14ac:dyDescent="0.2"/>
    <row r="815" hidden="1" x14ac:dyDescent="0.2"/>
    <row r="816" hidden="1" x14ac:dyDescent="0.2"/>
    <row r="817" hidden="1" x14ac:dyDescent="0.2"/>
    <row r="818" hidden="1" x14ac:dyDescent="0.2"/>
    <row r="819" hidden="1" x14ac:dyDescent="0.2"/>
    <row r="820" hidden="1" x14ac:dyDescent="0.2"/>
    <row r="821" hidden="1" x14ac:dyDescent="0.2"/>
    <row r="822" hidden="1" x14ac:dyDescent="0.2"/>
    <row r="823" hidden="1" x14ac:dyDescent="0.2"/>
    <row r="824" hidden="1" x14ac:dyDescent="0.2"/>
    <row r="825" hidden="1" x14ac:dyDescent="0.2"/>
    <row r="826" hidden="1" x14ac:dyDescent="0.2"/>
    <row r="827" hidden="1" x14ac:dyDescent="0.2"/>
    <row r="828" hidden="1" x14ac:dyDescent="0.2"/>
    <row r="829" hidden="1" x14ac:dyDescent="0.2"/>
    <row r="830" hidden="1" x14ac:dyDescent="0.2"/>
    <row r="831" hidden="1" x14ac:dyDescent="0.2"/>
    <row r="832" hidden="1" x14ac:dyDescent="0.2"/>
    <row r="833" hidden="1" x14ac:dyDescent="0.2"/>
    <row r="834" hidden="1" x14ac:dyDescent="0.2"/>
    <row r="835" hidden="1" x14ac:dyDescent="0.2"/>
    <row r="836" hidden="1" x14ac:dyDescent="0.2"/>
    <row r="837" hidden="1" x14ac:dyDescent="0.2"/>
    <row r="838" hidden="1" x14ac:dyDescent="0.2"/>
    <row r="839" hidden="1" x14ac:dyDescent="0.2"/>
    <row r="840" hidden="1" x14ac:dyDescent="0.2"/>
    <row r="841" hidden="1" x14ac:dyDescent="0.2"/>
    <row r="842" hidden="1" x14ac:dyDescent="0.2"/>
    <row r="843" hidden="1" x14ac:dyDescent="0.2"/>
    <row r="844" hidden="1" x14ac:dyDescent="0.2"/>
    <row r="845" hidden="1" x14ac:dyDescent="0.2"/>
    <row r="846" hidden="1" x14ac:dyDescent="0.2"/>
    <row r="847" hidden="1" x14ac:dyDescent="0.2"/>
    <row r="848" hidden="1" x14ac:dyDescent="0.2"/>
    <row r="849" hidden="1" x14ac:dyDescent="0.2"/>
    <row r="850" hidden="1" x14ac:dyDescent="0.2"/>
    <row r="851" hidden="1" x14ac:dyDescent="0.2"/>
    <row r="852" hidden="1" x14ac:dyDescent="0.2"/>
    <row r="853" hidden="1" x14ac:dyDescent="0.2"/>
    <row r="854" hidden="1" x14ac:dyDescent="0.2"/>
    <row r="855" hidden="1" x14ac:dyDescent="0.2"/>
    <row r="856" hidden="1" x14ac:dyDescent="0.2"/>
    <row r="857" hidden="1" x14ac:dyDescent="0.2"/>
    <row r="858" hidden="1" x14ac:dyDescent="0.2"/>
    <row r="859" hidden="1" x14ac:dyDescent="0.2"/>
    <row r="860" hidden="1" x14ac:dyDescent="0.2"/>
    <row r="861" hidden="1" x14ac:dyDescent="0.2"/>
    <row r="862" hidden="1" x14ac:dyDescent="0.2"/>
    <row r="863" hidden="1" x14ac:dyDescent="0.2"/>
    <row r="864" hidden="1" x14ac:dyDescent="0.2"/>
    <row r="865" hidden="1" x14ac:dyDescent="0.2"/>
    <row r="866" hidden="1" x14ac:dyDescent="0.2"/>
    <row r="867" hidden="1" x14ac:dyDescent="0.2"/>
    <row r="868" hidden="1" x14ac:dyDescent="0.2"/>
    <row r="869" hidden="1" x14ac:dyDescent="0.2"/>
    <row r="870" hidden="1" x14ac:dyDescent="0.2"/>
    <row r="871" hidden="1" x14ac:dyDescent="0.2"/>
    <row r="872" hidden="1" x14ac:dyDescent="0.2"/>
    <row r="873" hidden="1" x14ac:dyDescent="0.2"/>
    <row r="874" hidden="1" x14ac:dyDescent="0.2"/>
    <row r="875" hidden="1" x14ac:dyDescent="0.2"/>
    <row r="876" hidden="1" x14ac:dyDescent="0.2"/>
    <row r="877" hidden="1" x14ac:dyDescent="0.2"/>
    <row r="878" hidden="1" x14ac:dyDescent="0.2"/>
    <row r="879" hidden="1" x14ac:dyDescent="0.2"/>
    <row r="880"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hidden="1" x14ac:dyDescent="0.2"/>
    <row r="900" hidden="1" x14ac:dyDescent="0.2"/>
    <row r="901" hidden="1" x14ac:dyDescent="0.2"/>
    <row r="902" hidden="1" x14ac:dyDescent="0.2"/>
    <row r="903" hidden="1" x14ac:dyDescent="0.2"/>
    <row r="904" hidden="1" x14ac:dyDescent="0.2"/>
    <row r="905" hidden="1" x14ac:dyDescent="0.2"/>
    <row r="906" hidden="1" x14ac:dyDescent="0.2"/>
    <row r="907" hidden="1" x14ac:dyDescent="0.2"/>
    <row r="908" hidden="1" x14ac:dyDescent="0.2"/>
    <row r="909" hidden="1" x14ac:dyDescent="0.2"/>
    <row r="910" hidden="1" x14ac:dyDescent="0.2"/>
    <row r="911" hidden="1" x14ac:dyDescent="0.2"/>
    <row r="912" hidden="1" x14ac:dyDescent="0.2"/>
    <row r="913" hidden="1" x14ac:dyDescent="0.2"/>
    <row r="914" hidden="1" x14ac:dyDescent="0.2"/>
    <row r="915" hidden="1" x14ac:dyDescent="0.2"/>
    <row r="916" hidden="1" x14ac:dyDescent="0.2"/>
    <row r="917" hidden="1" x14ac:dyDescent="0.2"/>
    <row r="918" hidden="1" x14ac:dyDescent="0.2"/>
    <row r="919" hidden="1" x14ac:dyDescent="0.2"/>
    <row r="920" hidden="1" x14ac:dyDescent="0.2"/>
    <row r="921" hidden="1" x14ac:dyDescent="0.2"/>
    <row r="922" hidden="1" x14ac:dyDescent="0.2"/>
    <row r="923" hidden="1" x14ac:dyDescent="0.2"/>
    <row r="924" hidden="1" x14ac:dyDescent="0.2"/>
    <row r="925" hidden="1" x14ac:dyDescent="0.2"/>
    <row r="926" hidden="1" x14ac:dyDescent="0.2"/>
    <row r="927" hidden="1" x14ac:dyDescent="0.2"/>
    <row r="928" hidden="1" x14ac:dyDescent="0.2"/>
    <row r="929" hidden="1" x14ac:dyDescent="0.2"/>
    <row r="930" hidden="1" x14ac:dyDescent="0.2"/>
    <row r="931" hidden="1" x14ac:dyDescent="0.2"/>
    <row r="932" hidden="1" x14ac:dyDescent="0.2"/>
    <row r="933" hidden="1" x14ac:dyDescent="0.2"/>
    <row r="934" hidden="1" x14ac:dyDescent="0.2"/>
    <row r="935" hidden="1" x14ac:dyDescent="0.2"/>
    <row r="936" hidden="1" x14ac:dyDescent="0.2"/>
    <row r="937" hidden="1" x14ac:dyDescent="0.2"/>
    <row r="938" hidden="1" x14ac:dyDescent="0.2"/>
    <row r="939" hidden="1" x14ac:dyDescent="0.2"/>
    <row r="940" hidden="1" x14ac:dyDescent="0.2"/>
    <row r="941" hidden="1" x14ac:dyDescent="0.2"/>
    <row r="942" hidden="1" x14ac:dyDescent="0.2"/>
    <row r="943" hidden="1" x14ac:dyDescent="0.2"/>
    <row r="944" hidden="1" x14ac:dyDescent="0.2"/>
    <row r="945" hidden="1" x14ac:dyDescent="0.2"/>
    <row r="946" hidden="1" x14ac:dyDescent="0.2"/>
    <row r="947" hidden="1" x14ac:dyDescent="0.2"/>
    <row r="948" hidden="1" x14ac:dyDescent="0.2"/>
    <row r="949" hidden="1" x14ac:dyDescent="0.2"/>
    <row r="950" hidden="1" x14ac:dyDescent="0.2"/>
    <row r="951" hidden="1" x14ac:dyDescent="0.2"/>
    <row r="952" hidden="1" x14ac:dyDescent="0.2"/>
    <row r="953" hidden="1" x14ac:dyDescent="0.2"/>
    <row r="954" hidden="1" x14ac:dyDescent="0.2"/>
    <row r="955" hidden="1" x14ac:dyDescent="0.2"/>
    <row r="956" hidden="1" x14ac:dyDescent="0.2"/>
    <row r="957" hidden="1" x14ac:dyDescent="0.2"/>
    <row r="958" hidden="1" x14ac:dyDescent="0.2"/>
    <row r="959" hidden="1" x14ac:dyDescent="0.2"/>
    <row r="960" hidden="1" x14ac:dyDescent="0.2"/>
    <row r="961" hidden="1" x14ac:dyDescent="0.2"/>
    <row r="962" hidden="1" x14ac:dyDescent="0.2"/>
    <row r="963" hidden="1" x14ac:dyDescent="0.2"/>
    <row r="964" hidden="1" x14ac:dyDescent="0.2"/>
    <row r="965" hidden="1" x14ac:dyDescent="0.2"/>
    <row r="966" hidden="1" x14ac:dyDescent="0.2"/>
    <row r="967" hidden="1" x14ac:dyDescent="0.2"/>
    <row r="968" hidden="1" x14ac:dyDescent="0.2"/>
    <row r="969" hidden="1" x14ac:dyDescent="0.2"/>
    <row r="970" hidden="1" x14ac:dyDescent="0.2"/>
    <row r="971" hidden="1" x14ac:dyDescent="0.2"/>
    <row r="972" hidden="1" x14ac:dyDescent="0.2"/>
    <row r="973" hidden="1" x14ac:dyDescent="0.2"/>
    <row r="974" hidden="1" x14ac:dyDescent="0.2"/>
    <row r="975" hidden="1" x14ac:dyDescent="0.2"/>
    <row r="976" hidden="1" x14ac:dyDescent="0.2"/>
    <row r="977" hidden="1" x14ac:dyDescent="0.2"/>
    <row r="978" hidden="1" x14ac:dyDescent="0.2"/>
    <row r="979" hidden="1" x14ac:dyDescent="0.2"/>
    <row r="980" hidden="1" x14ac:dyDescent="0.2"/>
    <row r="981" hidden="1" x14ac:dyDescent="0.2"/>
    <row r="982" hidden="1" x14ac:dyDescent="0.2"/>
    <row r="983" hidden="1" x14ac:dyDescent="0.2"/>
    <row r="984" hidden="1" x14ac:dyDescent="0.2"/>
    <row r="985" hidden="1" x14ac:dyDescent="0.2"/>
    <row r="986" hidden="1" x14ac:dyDescent="0.2"/>
    <row r="987" hidden="1" x14ac:dyDescent="0.2"/>
    <row r="988" hidden="1" x14ac:dyDescent="0.2"/>
    <row r="989" hidden="1" x14ac:dyDescent="0.2"/>
    <row r="990" hidden="1" x14ac:dyDescent="0.2"/>
    <row r="991" hidden="1" x14ac:dyDescent="0.2"/>
    <row r="992" hidden="1" x14ac:dyDescent="0.2"/>
    <row r="993" hidden="1" x14ac:dyDescent="0.2"/>
    <row r="994" hidden="1" x14ac:dyDescent="0.2"/>
    <row r="995" hidden="1" x14ac:dyDescent="0.2"/>
    <row r="996" hidden="1" x14ac:dyDescent="0.2"/>
    <row r="997" hidden="1" x14ac:dyDescent="0.2"/>
    <row r="998" hidden="1" x14ac:dyDescent="0.2"/>
    <row r="999" hidden="1" x14ac:dyDescent="0.2"/>
    <row r="1000" hidden="1" x14ac:dyDescent="0.2"/>
    <row r="1001" hidden="1" x14ac:dyDescent="0.2"/>
    <row r="1002" hidden="1" x14ac:dyDescent="0.2"/>
    <row r="1003" hidden="1" x14ac:dyDescent="0.2"/>
    <row r="1004" hidden="1" x14ac:dyDescent="0.2"/>
    <row r="1005" hidden="1" x14ac:dyDescent="0.2"/>
    <row r="1006" hidden="1" x14ac:dyDescent="0.2"/>
    <row r="1007" hidden="1" x14ac:dyDescent="0.2"/>
    <row r="1008"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row r="1026" hidden="1" x14ac:dyDescent="0.2"/>
    <row r="1027" hidden="1" x14ac:dyDescent="0.2"/>
    <row r="1028" hidden="1" x14ac:dyDescent="0.2"/>
    <row r="1029" hidden="1" x14ac:dyDescent="0.2"/>
    <row r="1030" hidden="1" x14ac:dyDescent="0.2"/>
    <row r="1031" hidden="1" x14ac:dyDescent="0.2"/>
    <row r="1032" hidden="1" x14ac:dyDescent="0.2"/>
    <row r="1033" hidden="1" x14ac:dyDescent="0.2"/>
    <row r="1034" hidden="1" x14ac:dyDescent="0.2"/>
    <row r="1035" hidden="1" x14ac:dyDescent="0.2"/>
    <row r="1036" hidden="1" x14ac:dyDescent="0.2"/>
    <row r="1037" hidden="1" x14ac:dyDescent="0.2"/>
    <row r="1038" hidden="1" x14ac:dyDescent="0.2"/>
    <row r="1039" hidden="1" x14ac:dyDescent="0.2"/>
    <row r="1040" hidden="1" x14ac:dyDescent="0.2"/>
    <row r="1041" hidden="1" x14ac:dyDescent="0.2"/>
    <row r="1042" hidden="1" x14ac:dyDescent="0.2"/>
    <row r="1043" hidden="1" x14ac:dyDescent="0.2"/>
    <row r="1044" hidden="1" x14ac:dyDescent="0.2"/>
    <row r="1045" hidden="1" x14ac:dyDescent="0.2"/>
    <row r="1046" hidden="1" x14ac:dyDescent="0.2"/>
    <row r="1047" hidden="1" x14ac:dyDescent="0.2"/>
    <row r="1048" hidden="1" x14ac:dyDescent="0.2"/>
    <row r="1049" hidden="1" x14ac:dyDescent="0.2"/>
    <row r="1050" hidden="1" x14ac:dyDescent="0.2"/>
    <row r="1051" hidden="1" x14ac:dyDescent="0.2"/>
    <row r="1052" hidden="1" x14ac:dyDescent="0.2"/>
    <row r="1053" hidden="1" x14ac:dyDescent="0.2"/>
    <row r="1054" hidden="1" x14ac:dyDescent="0.2"/>
    <row r="1055" hidden="1" x14ac:dyDescent="0.2"/>
    <row r="1056" hidden="1" x14ac:dyDescent="0.2"/>
    <row r="1057" hidden="1" x14ac:dyDescent="0.2"/>
    <row r="1058" hidden="1" x14ac:dyDescent="0.2"/>
    <row r="1059" hidden="1" x14ac:dyDescent="0.2"/>
    <row r="1060" hidden="1" x14ac:dyDescent="0.2"/>
    <row r="1061" hidden="1" x14ac:dyDescent="0.2"/>
    <row r="1062" hidden="1" x14ac:dyDescent="0.2"/>
    <row r="1063" hidden="1" x14ac:dyDescent="0.2"/>
    <row r="1064" hidden="1" x14ac:dyDescent="0.2"/>
    <row r="1065" hidden="1" x14ac:dyDescent="0.2"/>
    <row r="1066" hidden="1" x14ac:dyDescent="0.2"/>
    <row r="1067" hidden="1" x14ac:dyDescent="0.2"/>
    <row r="1068" hidden="1" x14ac:dyDescent="0.2"/>
    <row r="1069" hidden="1" x14ac:dyDescent="0.2"/>
    <row r="1070" hidden="1" x14ac:dyDescent="0.2"/>
    <row r="1071" hidden="1" x14ac:dyDescent="0.2"/>
    <row r="1072" hidden="1" x14ac:dyDescent="0.2"/>
    <row r="1073" hidden="1" x14ac:dyDescent="0.2"/>
    <row r="1074" hidden="1" x14ac:dyDescent="0.2"/>
    <row r="1075" hidden="1" x14ac:dyDescent="0.2"/>
    <row r="1076" hidden="1" x14ac:dyDescent="0.2"/>
    <row r="1077" hidden="1" x14ac:dyDescent="0.2"/>
    <row r="1078" hidden="1" x14ac:dyDescent="0.2"/>
    <row r="1079" hidden="1" x14ac:dyDescent="0.2"/>
    <row r="1080" hidden="1" x14ac:dyDescent="0.2"/>
    <row r="1081" hidden="1" x14ac:dyDescent="0.2"/>
    <row r="1082" hidden="1" x14ac:dyDescent="0.2"/>
    <row r="1083" hidden="1" x14ac:dyDescent="0.2"/>
    <row r="1084" hidden="1" x14ac:dyDescent="0.2"/>
    <row r="1085" hidden="1" x14ac:dyDescent="0.2"/>
    <row r="1086" hidden="1" x14ac:dyDescent="0.2"/>
    <row r="1087" hidden="1" x14ac:dyDescent="0.2"/>
    <row r="1088" hidden="1" x14ac:dyDescent="0.2"/>
    <row r="1089" hidden="1" x14ac:dyDescent="0.2"/>
    <row r="1090" hidden="1" x14ac:dyDescent="0.2"/>
    <row r="1091" hidden="1" x14ac:dyDescent="0.2"/>
    <row r="1092" hidden="1" x14ac:dyDescent="0.2"/>
    <row r="1093" hidden="1" x14ac:dyDescent="0.2"/>
    <row r="1094" hidden="1" x14ac:dyDescent="0.2"/>
    <row r="1095" hidden="1" x14ac:dyDescent="0.2"/>
    <row r="1096" hidden="1" x14ac:dyDescent="0.2"/>
    <row r="1097" hidden="1" x14ac:dyDescent="0.2"/>
    <row r="1098" hidden="1" x14ac:dyDescent="0.2"/>
    <row r="1099" hidden="1" x14ac:dyDescent="0.2"/>
    <row r="1100" hidden="1" x14ac:dyDescent="0.2"/>
    <row r="1101" hidden="1" x14ac:dyDescent="0.2"/>
    <row r="1102" hidden="1" x14ac:dyDescent="0.2"/>
    <row r="1103" hidden="1" x14ac:dyDescent="0.2"/>
    <row r="1104" hidden="1" x14ac:dyDescent="0.2"/>
    <row r="1105" hidden="1" x14ac:dyDescent="0.2"/>
    <row r="1106" hidden="1" x14ac:dyDescent="0.2"/>
    <row r="1107" hidden="1" x14ac:dyDescent="0.2"/>
    <row r="1108" hidden="1" x14ac:dyDescent="0.2"/>
    <row r="1109" hidden="1" x14ac:dyDescent="0.2"/>
    <row r="1110" hidden="1" x14ac:dyDescent="0.2"/>
    <row r="1111" hidden="1" x14ac:dyDescent="0.2"/>
    <row r="1112" hidden="1" x14ac:dyDescent="0.2"/>
    <row r="1113" hidden="1" x14ac:dyDescent="0.2"/>
    <row r="1114" hidden="1" x14ac:dyDescent="0.2"/>
    <row r="1115" hidden="1" x14ac:dyDescent="0.2"/>
    <row r="1116" hidden="1" x14ac:dyDescent="0.2"/>
    <row r="1117" hidden="1" x14ac:dyDescent="0.2"/>
    <row r="1118" hidden="1" x14ac:dyDescent="0.2"/>
    <row r="1119" hidden="1" x14ac:dyDescent="0.2"/>
    <row r="1120" hidden="1" x14ac:dyDescent="0.2"/>
    <row r="1121" hidden="1" x14ac:dyDescent="0.2"/>
    <row r="1122" hidden="1" x14ac:dyDescent="0.2"/>
    <row r="1123" hidden="1" x14ac:dyDescent="0.2"/>
    <row r="1124" hidden="1" x14ac:dyDescent="0.2"/>
    <row r="1125" hidden="1" x14ac:dyDescent="0.2"/>
    <row r="1126" hidden="1" x14ac:dyDescent="0.2"/>
    <row r="1127" hidden="1" x14ac:dyDescent="0.2"/>
    <row r="1128" hidden="1" x14ac:dyDescent="0.2"/>
    <row r="1129" hidden="1" x14ac:dyDescent="0.2"/>
    <row r="1130" hidden="1" x14ac:dyDescent="0.2"/>
    <row r="1131" hidden="1" x14ac:dyDescent="0.2"/>
    <row r="1132" hidden="1" x14ac:dyDescent="0.2"/>
    <row r="1133" hidden="1" x14ac:dyDescent="0.2"/>
    <row r="1134" hidden="1" x14ac:dyDescent="0.2"/>
    <row r="1135" hidden="1" x14ac:dyDescent="0.2"/>
    <row r="1136" hidden="1" x14ac:dyDescent="0.2"/>
    <row r="1137" hidden="1" x14ac:dyDescent="0.2"/>
    <row r="1138" hidden="1" x14ac:dyDescent="0.2"/>
    <row r="1139" hidden="1" x14ac:dyDescent="0.2"/>
    <row r="1140" hidden="1" x14ac:dyDescent="0.2"/>
    <row r="1141" hidden="1" x14ac:dyDescent="0.2"/>
    <row r="1142" hidden="1" x14ac:dyDescent="0.2"/>
    <row r="1143" hidden="1" x14ac:dyDescent="0.2"/>
    <row r="1144" hidden="1" x14ac:dyDescent="0.2"/>
    <row r="1145" hidden="1" x14ac:dyDescent="0.2"/>
    <row r="1146" hidden="1" x14ac:dyDescent="0.2"/>
    <row r="1147" hidden="1" x14ac:dyDescent="0.2"/>
    <row r="1148" hidden="1" x14ac:dyDescent="0.2"/>
    <row r="1149" hidden="1" x14ac:dyDescent="0.2"/>
    <row r="1150" hidden="1" x14ac:dyDescent="0.2"/>
    <row r="1151" hidden="1" x14ac:dyDescent="0.2"/>
    <row r="1152" hidden="1" x14ac:dyDescent="0.2"/>
    <row r="1153" hidden="1" x14ac:dyDescent="0.2"/>
    <row r="1154" hidden="1" x14ac:dyDescent="0.2"/>
    <row r="1155" hidden="1" x14ac:dyDescent="0.2"/>
    <row r="1156" hidden="1" x14ac:dyDescent="0.2"/>
    <row r="1157" hidden="1" x14ac:dyDescent="0.2"/>
    <row r="1158" hidden="1" x14ac:dyDescent="0.2"/>
    <row r="1159" hidden="1" x14ac:dyDescent="0.2"/>
    <row r="1160" hidden="1" x14ac:dyDescent="0.2"/>
    <row r="1161" hidden="1" x14ac:dyDescent="0.2"/>
    <row r="1162" hidden="1" x14ac:dyDescent="0.2"/>
    <row r="1163" hidden="1" x14ac:dyDescent="0.2"/>
    <row r="1164" hidden="1" x14ac:dyDescent="0.2"/>
    <row r="1165" hidden="1" x14ac:dyDescent="0.2"/>
    <row r="1166" hidden="1" x14ac:dyDescent="0.2"/>
    <row r="1167" hidden="1" x14ac:dyDescent="0.2"/>
    <row r="1168" hidden="1" x14ac:dyDescent="0.2"/>
    <row r="1169" hidden="1" x14ac:dyDescent="0.2"/>
    <row r="1170" hidden="1" x14ac:dyDescent="0.2"/>
    <row r="1171" hidden="1" x14ac:dyDescent="0.2"/>
    <row r="1172" hidden="1" x14ac:dyDescent="0.2"/>
    <row r="1173" hidden="1" x14ac:dyDescent="0.2"/>
    <row r="1174" hidden="1" x14ac:dyDescent="0.2"/>
    <row r="1175" hidden="1" x14ac:dyDescent="0.2"/>
    <row r="1176" hidden="1" x14ac:dyDescent="0.2"/>
    <row r="1177" hidden="1" x14ac:dyDescent="0.2"/>
    <row r="1178" hidden="1" x14ac:dyDescent="0.2"/>
    <row r="1179" hidden="1" x14ac:dyDescent="0.2"/>
    <row r="1180" hidden="1" x14ac:dyDescent="0.2"/>
    <row r="1181" hidden="1" x14ac:dyDescent="0.2"/>
    <row r="1182" hidden="1" x14ac:dyDescent="0.2"/>
    <row r="1183" hidden="1" x14ac:dyDescent="0.2"/>
    <row r="1184" hidden="1" x14ac:dyDescent="0.2"/>
    <row r="1185" hidden="1" x14ac:dyDescent="0.2"/>
    <row r="1186" hidden="1" x14ac:dyDescent="0.2"/>
    <row r="1187" hidden="1" x14ac:dyDescent="0.2"/>
    <row r="1188" hidden="1" x14ac:dyDescent="0.2"/>
    <row r="1189" hidden="1" x14ac:dyDescent="0.2"/>
    <row r="1190" hidden="1" x14ac:dyDescent="0.2"/>
    <row r="1191" hidden="1" x14ac:dyDescent="0.2"/>
    <row r="1192" hidden="1" x14ac:dyDescent="0.2"/>
    <row r="1193" hidden="1" x14ac:dyDescent="0.2"/>
    <row r="1194" hidden="1" x14ac:dyDescent="0.2"/>
    <row r="1195" hidden="1" x14ac:dyDescent="0.2"/>
    <row r="1196" hidden="1" x14ac:dyDescent="0.2"/>
    <row r="1197" hidden="1" x14ac:dyDescent="0.2"/>
    <row r="1198" hidden="1" x14ac:dyDescent="0.2"/>
    <row r="1199" hidden="1" x14ac:dyDescent="0.2"/>
    <row r="1200" hidden="1" x14ac:dyDescent="0.2"/>
    <row r="1201" hidden="1" x14ac:dyDescent="0.2"/>
    <row r="1202" hidden="1" x14ac:dyDescent="0.2"/>
    <row r="1203" hidden="1" x14ac:dyDescent="0.2"/>
    <row r="1204" hidden="1" x14ac:dyDescent="0.2"/>
    <row r="1205" hidden="1" x14ac:dyDescent="0.2"/>
    <row r="1206" hidden="1" x14ac:dyDescent="0.2"/>
    <row r="1207" hidden="1" x14ac:dyDescent="0.2"/>
    <row r="1208" hidden="1" x14ac:dyDescent="0.2"/>
    <row r="1209" hidden="1" x14ac:dyDescent="0.2"/>
    <row r="1210" hidden="1" x14ac:dyDescent="0.2"/>
    <row r="1211" hidden="1" x14ac:dyDescent="0.2"/>
    <row r="1212" hidden="1" x14ac:dyDescent="0.2"/>
    <row r="1213" hidden="1" x14ac:dyDescent="0.2"/>
    <row r="1214" hidden="1" x14ac:dyDescent="0.2"/>
    <row r="1215" hidden="1" x14ac:dyDescent="0.2"/>
    <row r="1216" hidden="1" x14ac:dyDescent="0.2"/>
    <row r="1217" hidden="1" x14ac:dyDescent="0.2"/>
    <row r="1218" hidden="1" x14ac:dyDescent="0.2"/>
    <row r="1219" hidden="1" x14ac:dyDescent="0.2"/>
    <row r="1220" hidden="1" x14ac:dyDescent="0.2"/>
    <row r="1221" hidden="1" x14ac:dyDescent="0.2"/>
    <row r="1222" hidden="1" x14ac:dyDescent="0.2"/>
    <row r="1223" hidden="1" x14ac:dyDescent="0.2"/>
    <row r="1224" hidden="1" x14ac:dyDescent="0.2"/>
    <row r="1225" hidden="1" x14ac:dyDescent="0.2"/>
    <row r="1226" hidden="1" x14ac:dyDescent="0.2"/>
    <row r="1227" hidden="1" x14ac:dyDescent="0.2"/>
    <row r="1228" hidden="1" x14ac:dyDescent="0.2"/>
    <row r="1229" hidden="1" x14ac:dyDescent="0.2"/>
    <row r="1230" hidden="1" x14ac:dyDescent="0.2"/>
    <row r="1231" hidden="1" x14ac:dyDescent="0.2"/>
    <row r="1232" hidden="1" x14ac:dyDescent="0.2"/>
    <row r="1233" hidden="1" x14ac:dyDescent="0.2"/>
    <row r="1234" hidden="1" x14ac:dyDescent="0.2"/>
    <row r="1235" hidden="1" x14ac:dyDescent="0.2"/>
    <row r="1236" hidden="1" x14ac:dyDescent="0.2"/>
    <row r="1237" hidden="1" x14ac:dyDescent="0.2"/>
    <row r="1238" hidden="1" x14ac:dyDescent="0.2"/>
    <row r="1239" hidden="1" x14ac:dyDescent="0.2"/>
    <row r="1240" hidden="1" x14ac:dyDescent="0.2"/>
    <row r="1241" hidden="1" x14ac:dyDescent="0.2"/>
    <row r="1242" hidden="1" x14ac:dyDescent="0.2"/>
    <row r="1243" hidden="1" x14ac:dyDescent="0.2"/>
    <row r="1244" hidden="1" x14ac:dyDescent="0.2"/>
    <row r="1245" hidden="1" x14ac:dyDescent="0.2"/>
    <row r="1246" hidden="1" x14ac:dyDescent="0.2"/>
    <row r="1247" hidden="1" x14ac:dyDescent="0.2"/>
    <row r="1248" hidden="1" x14ac:dyDescent="0.2"/>
    <row r="1249" hidden="1" x14ac:dyDescent="0.2"/>
    <row r="1250" hidden="1" x14ac:dyDescent="0.2"/>
    <row r="1251" hidden="1" x14ac:dyDescent="0.2"/>
    <row r="1252" hidden="1" x14ac:dyDescent="0.2"/>
    <row r="1253" hidden="1" x14ac:dyDescent="0.2"/>
    <row r="1254" hidden="1" x14ac:dyDescent="0.2"/>
    <row r="1255" hidden="1" x14ac:dyDescent="0.2"/>
    <row r="1256" hidden="1" x14ac:dyDescent="0.2"/>
    <row r="1257" hidden="1" x14ac:dyDescent="0.2"/>
    <row r="1258" hidden="1" x14ac:dyDescent="0.2"/>
    <row r="1259" hidden="1" x14ac:dyDescent="0.2"/>
    <row r="1260" hidden="1" x14ac:dyDescent="0.2"/>
    <row r="1261" hidden="1" x14ac:dyDescent="0.2"/>
    <row r="1262" hidden="1" x14ac:dyDescent="0.2"/>
    <row r="1263" hidden="1" x14ac:dyDescent="0.2"/>
    <row r="1264" hidden="1" x14ac:dyDescent="0.2"/>
    <row r="1265" hidden="1" x14ac:dyDescent="0.2"/>
    <row r="1266" hidden="1" x14ac:dyDescent="0.2"/>
    <row r="1267" hidden="1" x14ac:dyDescent="0.2"/>
    <row r="1268" hidden="1" x14ac:dyDescent="0.2"/>
    <row r="1269" hidden="1" x14ac:dyDescent="0.2"/>
    <row r="1270" hidden="1" x14ac:dyDescent="0.2"/>
    <row r="1271" hidden="1" x14ac:dyDescent="0.2"/>
    <row r="1272" hidden="1" x14ac:dyDescent="0.2"/>
    <row r="1273" hidden="1" x14ac:dyDescent="0.2"/>
    <row r="1274" hidden="1" x14ac:dyDescent="0.2"/>
    <row r="1275" hidden="1" x14ac:dyDescent="0.2"/>
    <row r="1276" hidden="1" x14ac:dyDescent="0.2"/>
    <row r="1277" hidden="1" x14ac:dyDescent="0.2"/>
    <row r="1278" hidden="1" x14ac:dyDescent="0.2"/>
    <row r="1279" hidden="1" x14ac:dyDescent="0.2"/>
    <row r="1280" hidden="1" x14ac:dyDescent="0.2"/>
    <row r="1281" hidden="1" x14ac:dyDescent="0.2"/>
    <row r="1282" hidden="1" x14ac:dyDescent="0.2"/>
    <row r="1283" hidden="1" x14ac:dyDescent="0.2"/>
    <row r="1284" hidden="1" x14ac:dyDescent="0.2"/>
    <row r="1285" hidden="1" x14ac:dyDescent="0.2"/>
    <row r="1286" hidden="1" x14ac:dyDescent="0.2"/>
    <row r="1287" hidden="1" x14ac:dyDescent="0.2"/>
    <row r="1288" hidden="1" x14ac:dyDescent="0.2"/>
    <row r="1289" hidden="1" x14ac:dyDescent="0.2"/>
    <row r="1290" hidden="1" x14ac:dyDescent="0.2"/>
    <row r="1291" hidden="1" x14ac:dyDescent="0.2"/>
    <row r="1292" hidden="1" x14ac:dyDescent="0.2"/>
    <row r="1293" hidden="1" x14ac:dyDescent="0.2"/>
    <row r="1294" hidden="1" x14ac:dyDescent="0.2"/>
    <row r="1295" hidden="1" x14ac:dyDescent="0.2"/>
    <row r="1296" hidden="1" x14ac:dyDescent="0.2"/>
    <row r="1297" hidden="1" x14ac:dyDescent="0.2"/>
    <row r="1298" hidden="1" x14ac:dyDescent="0.2"/>
    <row r="1299" hidden="1" x14ac:dyDescent="0.2"/>
    <row r="1300" hidden="1" x14ac:dyDescent="0.2"/>
    <row r="1301" hidden="1" x14ac:dyDescent="0.2"/>
    <row r="1302" hidden="1" x14ac:dyDescent="0.2"/>
    <row r="1303" hidden="1" x14ac:dyDescent="0.2"/>
    <row r="1304" hidden="1" x14ac:dyDescent="0.2"/>
    <row r="1305" hidden="1" x14ac:dyDescent="0.2"/>
    <row r="1306" hidden="1" x14ac:dyDescent="0.2"/>
    <row r="1307" hidden="1" x14ac:dyDescent="0.2"/>
    <row r="1308" hidden="1" x14ac:dyDescent="0.2"/>
    <row r="1309" hidden="1" x14ac:dyDescent="0.2"/>
    <row r="1310" hidden="1" x14ac:dyDescent="0.2"/>
    <row r="1311" hidden="1" x14ac:dyDescent="0.2"/>
    <row r="1312" hidden="1" x14ac:dyDescent="0.2"/>
    <row r="1313" hidden="1" x14ac:dyDescent="0.2"/>
    <row r="1314" hidden="1" x14ac:dyDescent="0.2"/>
    <row r="1315" hidden="1" x14ac:dyDescent="0.2"/>
    <row r="1316" hidden="1" x14ac:dyDescent="0.2"/>
    <row r="1317" hidden="1" x14ac:dyDescent="0.2"/>
    <row r="1318" hidden="1" x14ac:dyDescent="0.2"/>
    <row r="1319" hidden="1" x14ac:dyDescent="0.2"/>
    <row r="1320" hidden="1" x14ac:dyDescent="0.2"/>
    <row r="1321" hidden="1" x14ac:dyDescent="0.2"/>
    <row r="1322" hidden="1" x14ac:dyDescent="0.2"/>
    <row r="1323" hidden="1" x14ac:dyDescent="0.2"/>
    <row r="1324" hidden="1" x14ac:dyDescent="0.2"/>
    <row r="1325" hidden="1" x14ac:dyDescent="0.2"/>
    <row r="1326" hidden="1" x14ac:dyDescent="0.2"/>
    <row r="1327" hidden="1" x14ac:dyDescent="0.2"/>
    <row r="1328" hidden="1" x14ac:dyDescent="0.2"/>
    <row r="1329" hidden="1" x14ac:dyDescent="0.2"/>
    <row r="1330" hidden="1" x14ac:dyDescent="0.2"/>
    <row r="1331" hidden="1" x14ac:dyDescent="0.2"/>
    <row r="1332" hidden="1" x14ac:dyDescent="0.2"/>
    <row r="1333" hidden="1" x14ac:dyDescent="0.2"/>
    <row r="1334" hidden="1" x14ac:dyDescent="0.2"/>
    <row r="1335" hidden="1" x14ac:dyDescent="0.2"/>
    <row r="1336" hidden="1" x14ac:dyDescent="0.2"/>
    <row r="1337" hidden="1" x14ac:dyDescent="0.2"/>
    <row r="1338" hidden="1" x14ac:dyDescent="0.2"/>
    <row r="1339" hidden="1" x14ac:dyDescent="0.2"/>
    <row r="1340" hidden="1" x14ac:dyDescent="0.2"/>
    <row r="1341" hidden="1" x14ac:dyDescent="0.2"/>
    <row r="1342" hidden="1" x14ac:dyDescent="0.2"/>
    <row r="1343" hidden="1" x14ac:dyDescent="0.2"/>
    <row r="1344" hidden="1" x14ac:dyDescent="0.2"/>
    <row r="1345" hidden="1" x14ac:dyDescent="0.2"/>
    <row r="1346" hidden="1" x14ac:dyDescent="0.2"/>
    <row r="1347" hidden="1" x14ac:dyDescent="0.2"/>
    <row r="1348" hidden="1" x14ac:dyDescent="0.2"/>
    <row r="1349" hidden="1" x14ac:dyDescent="0.2"/>
    <row r="1350" hidden="1" x14ac:dyDescent="0.2"/>
    <row r="1351" hidden="1" x14ac:dyDescent="0.2"/>
    <row r="1352" hidden="1" x14ac:dyDescent="0.2"/>
    <row r="1353" hidden="1" x14ac:dyDescent="0.2"/>
    <row r="1354" hidden="1" x14ac:dyDescent="0.2"/>
    <row r="1355" hidden="1" x14ac:dyDescent="0.2"/>
    <row r="1356" hidden="1" x14ac:dyDescent="0.2"/>
    <row r="1357" hidden="1" x14ac:dyDescent="0.2"/>
    <row r="1358" hidden="1" x14ac:dyDescent="0.2"/>
    <row r="1359" hidden="1" x14ac:dyDescent="0.2"/>
    <row r="1360" hidden="1" x14ac:dyDescent="0.2"/>
    <row r="1361" hidden="1" x14ac:dyDescent="0.2"/>
    <row r="1362" hidden="1" x14ac:dyDescent="0.2"/>
    <row r="1363" hidden="1" x14ac:dyDescent="0.2"/>
    <row r="1364" hidden="1" x14ac:dyDescent="0.2"/>
    <row r="1365" hidden="1" x14ac:dyDescent="0.2"/>
    <row r="1366" hidden="1" x14ac:dyDescent="0.2"/>
    <row r="1367" hidden="1" x14ac:dyDescent="0.2"/>
    <row r="1368" hidden="1" x14ac:dyDescent="0.2"/>
    <row r="1369" hidden="1" x14ac:dyDescent="0.2"/>
    <row r="1370" hidden="1" x14ac:dyDescent="0.2"/>
    <row r="1371" hidden="1" x14ac:dyDescent="0.2"/>
    <row r="1372" hidden="1" x14ac:dyDescent="0.2"/>
    <row r="1373" hidden="1" x14ac:dyDescent="0.2"/>
    <row r="1374" hidden="1" x14ac:dyDescent="0.2"/>
    <row r="1375" hidden="1" x14ac:dyDescent="0.2"/>
    <row r="1376" hidden="1" x14ac:dyDescent="0.2"/>
    <row r="1377" hidden="1" x14ac:dyDescent="0.2"/>
    <row r="1378" hidden="1" x14ac:dyDescent="0.2"/>
    <row r="1379" hidden="1" x14ac:dyDescent="0.2"/>
    <row r="1380" hidden="1" x14ac:dyDescent="0.2"/>
    <row r="1381" hidden="1" x14ac:dyDescent="0.2"/>
    <row r="1382" hidden="1" x14ac:dyDescent="0.2"/>
    <row r="1383" hidden="1" x14ac:dyDescent="0.2"/>
    <row r="1384" hidden="1" x14ac:dyDescent="0.2"/>
    <row r="1385" hidden="1" x14ac:dyDescent="0.2"/>
    <row r="1386" hidden="1" x14ac:dyDescent="0.2"/>
    <row r="1387" hidden="1" x14ac:dyDescent="0.2"/>
    <row r="1388" hidden="1" x14ac:dyDescent="0.2"/>
    <row r="1389" hidden="1" x14ac:dyDescent="0.2"/>
    <row r="1390" hidden="1" x14ac:dyDescent="0.2"/>
    <row r="1391" hidden="1" x14ac:dyDescent="0.2"/>
    <row r="1392" hidden="1" x14ac:dyDescent="0.2"/>
    <row r="1393" hidden="1" x14ac:dyDescent="0.2"/>
    <row r="1394" hidden="1" x14ac:dyDescent="0.2"/>
    <row r="1395" hidden="1" x14ac:dyDescent="0.2"/>
    <row r="1396" hidden="1" x14ac:dyDescent="0.2"/>
    <row r="1397" hidden="1" x14ac:dyDescent="0.2"/>
    <row r="1398" hidden="1" x14ac:dyDescent="0.2"/>
    <row r="1399" hidden="1" x14ac:dyDescent="0.2"/>
    <row r="1400" hidden="1" x14ac:dyDescent="0.2"/>
    <row r="1401" hidden="1" x14ac:dyDescent="0.2"/>
    <row r="1402" hidden="1" x14ac:dyDescent="0.2"/>
    <row r="1403" hidden="1" x14ac:dyDescent="0.2"/>
    <row r="1404" hidden="1" x14ac:dyDescent="0.2"/>
    <row r="1405" hidden="1" x14ac:dyDescent="0.2"/>
    <row r="1406" hidden="1" x14ac:dyDescent="0.2"/>
    <row r="1407" hidden="1" x14ac:dyDescent="0.2"/>
    <row r="1408" hidden="1" x14ac:dyDescent="0.2"/>
    <row r="1409" hidden="1" x14ac:dyDescent="0.2"/>
    <row r="1410" hidden="1" x14ac:dyDescent="0.2"/>
    <row r="1411" hidden="1" x14ac:dyDescent="0.2"/>
    <row r="1412" hidden="1" x14ac:dyDescent="0.2"/>
    <row r="1413" hidden="1" x14ac:dyDescent="0.2"/>
    <row r="1414" hidden="1" x14ac:dyDescent="0.2"/>
    <row r="1415" hidden="1" x14ac:dyDescent="0.2"/>
    <row r="1416" hidden="1" x14ac:dyDescent="0.2"/>
    <row r="1417" hidden="1" x14ac:dyDescent="0.2"/>
    <row r="1418" hidden="1" x14ac:dyDescent="0.2"/>
    <row r="1419" hidden="1" x14ac:dyDescent="0.2"/>
    <row r="1420" hidden="1" x14ac:dyDescent="0.2"/>
    <row r="1421" hidden="1" x14ac:dyDescent="0.2"/>
    <row r="1422" hidden="1" x14ac:dyDescent="0.2"/>
    <row r="1423" hidden="1" x14ac:dyDescent="0.2"/>
    <row r="1424" hidden="1" x14ac:dyDescent="0.2"/>
    <row r="1425" hidden="1" x14ac:dyDescent="0.2"/>
    <row r="1426" hidden="1" x14ac:dyDescent="0.2"/>
    <row r="1427" hidden="1" x14ac:dyDescent="0.2"/>
    <row r="1428" hidden="1" x14ac:dyDescent="0.2"/>
    <row r="1429" hidden="1" x14ac:dyDescent="0.2"/>
    <row r="1430" hidden="1" x14ac:dyDescent="0.2"/>
    <row r="1431" hidden="1" x14ac:dyDescent="0.2"/>
    <row r="1432" hidden="1" x14ac:dyDescent="0.2"/>
    <row r="1433" hidden="1" x14ac:dyDescent="0.2"/>
    <row r="1434" hidden="1" x14ac:dyDescent="0.2"/>
    <row r="1435" hidden="1" x14ac:dyDescent="0.2"/>
    <row r="1436" hidden="1" x14ac:dyDescent="0.2"/>
    <row r="1437" hidden="1" x14ac:dyDescent="0.2"/>
    <row r="1438" hidden="1" x14ac:dyDescent="0.2"/>
    <row r="1439" hidden="1" x14ac:dyDescent="0.2"/>
    <row r="1440" hidden="1" x14ac:dyDescent="0.2"/>
    <row r="1441" hidden="1" x14ac:dyDescent="0.2"/>
    <row r="1442" hidden="1" x14ac:dyDescent="0.2"/>
    <row r="1443" hidden="1" x14ac:dyDescent="0.2"/>
    <row r="1444" hidden="1" x14ac:dyDescent="0.2"/>
    <row r="1445" hidden="1" x14ac:dyDescent="0.2"/>
    <row r="1446" hidden="1" x14ac:dyDescent="0.2"/>
    <row r="1447" hidden="1" x14ac:dyDescent="0.2"/>
    <row r="1448" hidden="1" x14ac:dyDescent="0.2"/>
    <row r="1449" hidden="1" x14ac:dyDescent="0.2"/>
    <row r="1450" hidden="1" x14ac:dyDescent="0.2"/>
    <row r="1451" hidden="1" x14ac:dyDescent="0.2"/>
    <row r="1452" hidden="1" x14ac:dyDescent="0.2"/>
    <row r="1453" hidden="1" x14ac:dyDescent="0.2"/>
    <row r="1454" hidden="1" x14ac:dyDescent="0.2"/>
    <row r="1455" hidden="1" x14ac:dyDescent="0.2"/>
    <row r="1456" hidden="1" x14ac:dyDescent="0.2"/>
    <row r="1457" hidden="1" x14ac:dyDescent="0.2"/>
    <row r="1458" hidden="1" x14ac:dyDescent="0.2"/>
    <row r="1459" hidden="1" x14ac:dyDescent="0.2"/>
    <row r="1460" hidden="1" x14ac:dyDescent="0.2"/>
    <row r="1461" hidden="1" x14ac:dyDescent="0.2"/>
    <row r="1462" hidden="1" x14ac:dyDescent="0.2"/>
    <row r="1463" hidden="1" x14ac:dyDescent="0.2"/>
    <row r="1464" hidden="1" x14ac:dyDescent="0.2"/>
    <row r="1465" hidden="1" x14ac:dyDescent="0.2"/>
    <row r="1466" hidden="1" x14ac:dyDescent="0.2"/>
    <row r="1467" hidden="1" x14ac:dyDescent="0.2"/>
    <row r="1468" hidden="1" x14ac:dyDescent="0.2"/>
    <row r="1469" hidden="1" x14ac:dyDescent="0.2"/>
    <row r="1470" hidden="1" x14ac:dyDescent="0.2"/>
    <row r="1471" hidden="1" x14ac:dyDescent="0.2"/>
    <row r="1472" hidden="1" x14ac:dyDescent="0.2"/>
    <row r="1473" hidden="1" x14ac:dyDescent="0.2"/>
    <row r="1474" hidden="1" x14ac:dyDescent="0.2"/>
    <row r="1475" hidden="1" x14ac:dyDescent="0.2"/>
    <row r="1476" hidden="1" x14ac:dyDescent="0.2"/>
    <row r="1477" hidden="1" x14ac:dyDescent="0.2"/>
    <row r="1478" hidden="1" x14ac:dyDescent="0.2"/>
    <row r="1479" hidden="1" x14ac:dyDescent="0.2"/>
    <row r="1480" hidden="1" x14ac:dyDescent="0.2"/>
    <row r="1481" hidden="1" x14ac:dyDescent="0.2"/>
    <row r="1482" hidden="1" x14ac:dyDescent="0.2"/>
    <row r="1483" hidden="1" x14ac:dyDescent="0.2"/>
    <row r="1484" hidden="1" x14ac:dyDescent="0.2"/>
    <row r="1485" hidden="1" x14ac:dyDescent="0.2"/>
    <row r="1486" hidden="1" x14ac:dyDescent="0.2"/>
    <row r="1487" hidden="1" x14ac:dyDescent="0.2"/>
    <row r="1488" hidden="1" x14ac:dyDescent="0.2"/>
    <row r="1489" hidden="1" x14ac:dyDescent="0.2"/>
    <row r="1490" hidden="1" x14ac:dyDescent="0.2"/>
    <row r="1491" hidden="1" x14ac:dyDescent="0.2"/>
    <row r="1492" hidden="1" x14ac:dyDescent="0.2"/>
    <row r="1493" hidden="1" x14ac:dyDescent="0.2"/>
    <row r="1494" hidden="1" x14ac:dyDescent="0.2"/>
    <row r="1495" hidden="1" x14ac:dyDescent="0.2"/>
    <row r="1496" hidden="1" x14ac:dyDescent="0.2"/>
    <row r="1497" hidden="1" x14ac:dyDescent="0.2"/>
    <row r="1498" hidden="1" x14ac:dyDescent="0.2"/>
    <row r="1499" hidden="1" x14ac:dyDescent="0.2"/>
    <row r="1500" hidden="1" x14ac:dyDescent="0.2"/>
    <row r="1501" hidden="1" x14ac:dyDescent="0.2"/>
    <row r="1502" hidden="1" x14ac:dyDescent="0.2"/>
    <row r="1503" hidden="1" x14ac:dyDescent="0.2"/>
    <row r="1504" hidden="1" x14ac:dyDescent="0.2"/>
    <row r="1505" hidden="1" x14ac:dyDescent="0.2"/>
    <row r="1506" hidden="1" x14ac:dyDescent="0.2"/>
    <row r="1507" hidden="1" x14ac:dyDescent="0.2"/>
    <row r="1508" hidden="1" x14ac:dyDescent="0.2"/>
    <row r="1509" hidden="1" x14ac:dyDescent="0.2"/>
    <row r="1510" hidden="1" x14ac:dyDescent="0.2"/>
    <row r="1511" hidden="1" x14ac:dyDescent="0.2"/>
    <row r="1512" hidden="1" x14ac:dyDescent="0.2"/>
    <row r="1513" hidden="1" x14ac:dyDescent="0.2"/>
    <row r="1514" hidden="1" x14ac:dyDescent="0.2"/>
    <row r="1515" hidden="1" x14ac:dyDescent="0.2"/>
    <row r="1516" hidden="1" x14ac:dyDescent="0.2"/>
    <row r="1517" hidden="1" x14ac:dyDescent="0.2"/>
    <row r="1518" hidden="1" x14ac:dyDescent="0.2"/>
    <row r="1519" hidden="1" x14ac:dyDescent="0.2"/>
    <row r="1520" hidden="1" x14ac:dyDescent="0.2"/>
    <row r="1521" hidden="1" x14ac:dyDescent="0.2"/>
    <row r="1522" hidden="1" x14ac:dyDescent="0.2"/>
    <row r="1523" hidden="1" x14ac:dyDescent="0.2"/>
    <row r="1524" hidden="1" x14ac:dyDescent="0.2"/>
    <row r="1525" hidden="1" x14ac:dyDescent="0.2"/>
    <row r="1526" hidden="1" x14ac:dyDescent="0.2"/>
    <row r="1527" hidden="1" x14ac:dyDescent="0.2"/>
    <row r="1528" hidden="1" x14ac:dyDescent="0.2"/>
    <row r="1529" hidden="1" x14ac:dyDescent="0.2"/>
    <row r="1530" hidden="1" x14ac:dyDescent="0.2"/>
    <row r="1531" hidden="1" x14ac:dyDescent="0.2"/>
    <row r="1532" hidden="1" x14ac:dyDescent="0.2"/>
    <row r="1533" hidden="1" x14ac:dyDescent="0.2"/>
    <row r="1534" hidden="1" x14ac:dyDescent="0.2"/>
    <row r="1535" hidden="1" x14ac:dyDescent="0.2"/>
    <row r="1536" hidden="1" x14ac:dyDescent="0.2"/>
    <row r="1537" hidden="1" x14ac:dyDescent="0.2"/>
    <row r="1538" hidden="1" x14ac:dyDescent="0.2"/>
    <row r="1539" hidden="1" x14ac:dyDescent="0.2"/>
    <row r="1540" hidden="1" x14ac:dyDescent="0.2"/>
    <row r="1541" hidden="1" x14ac:dyDescent="0.2"/>
    <row r="1542" hidden="1" x14ac:dyDescent="0.2"/>
    <row r="1543" hidden="1" x14ac:dyDescent="0.2"/>
    <row r="1544" hidden="1" x14ac:dyDescent="0.2"/>
    <row r="1545" hidden="1" x14ac:dyDescent="0.2"/>
    <row r="1546" hidden="1" x14ac:dyDescent="0.2"/>
    <row r="1547" hidden="1" x14ac:dyDescent="0.2"/>
    <row r="1548" hidden="1" x14ac:dyDescent="0.2"/>
    <row r="1549" hidden="1" x14ac:dyDescent="0.2"/>
    <row r="1550" hidden="1" x14ac:dyDescent="0.2"/>
    <row r="1551" hidden="1" x14ac:dyDescent="0.2"/>
    <row r="1552" hidden="1" x14ac:dyDescent="0.2"/>
    <row r="1553" hidden="1" x14ac:dyDescent="0.2"/>
    <row r="1554" hidden="1" x14ac:dyDescent="0.2"/>
    <row r="1555" hidden="1" x14ac:dyDescent="0.2"/>
    <row r="1556" hidden="1" x14ac:dyDescent="0.2"/>
    <row r="1557" hidden="1" x14ac:dyDescent="0.2"/>
    <row r="1558" hidden="1" x14ac:dyDescent="0.2"/>
    <row r="1559" hidden="1" x14ac:dyDescent="0.2"/>
    <row r="1560" hidden="1" x14ac:dyDescent="0.2"/>
    <row r="1561" hidden="1" x14ac:dyDescent="0.2"/>
    <row r="1562" hidden="1" x14ac:dyDescent="0.2"/>
    <row r="1563" hidden="1" x14ac:dyDescent="0.2"/>
    <row r="1564" hidden="1" x14ac:dyDescent="0.2"/>
    <row r="1565" hidden="1" x14ac:dyDescent="0.2"/>
    <row r="1566" hidden="1" x14ac:dyDescent="0.2"/>
    <row r="1567" hidden="1" x14ac:dyDescent="0.2"/>
    <row r="1568" hidden="1" x14ac:dyDescent="0.2"/>
    <row r="1569" hidden="1" x14ac:dyDescent="0.2"/>
    <row r="1570" hidden="1" x14ac:dyDescent="0.2"/>
    <row r="1571" hidden="1" x14ac:dyDescent="0.2"/>
    <row r="1572" hidden="1" x14ac:dyDescent="0.2"/>
    <row r="1573" hidden="1" x14ac:dyDescent="0.2"/>
    <row r="1574" hidden="1" x14ac:dyDescent="0.2"/>
    <row r="1575" hidden="1" x14ac:dyDescent="0.2"/>
    <row r="1576" hidden="1" x14ac:dyDescent="0.2"/>
    <row r="1577" hidden="1" x14ac:dyDescent="0.2"/>
    <row r="1578" hidden="1" x14ac:dyDescent="0.2"/>
    <row r="1579" hidden="1" x14ac:dyDescent="0.2"/>
    <row r="1580" hidden="1" x14ac:dyDescent="0.2"/>
    <row r="1581" hidden="1" x14ac:dyDescent="0.2"/>
    <row r="1582" hidden="1" x14ac:dyDescent="0.2"/>
    <row r="1583" hidden="1" x14ac:dyDescent="0.2"/>
    <row r="1584" hidden="1" x14ac:dyDescent="0.2"/>
    <row r="1585" hidden="1" x14ac:dyDescent="0.2"/>
    <row r="1586" hidden="1" x14ac:dyDescent="0.2"/>
    <row r="1587" hidden="1" x14ac:dyDescent="0.2"/>
    <row r="1588" hidden="1" x14ac:dyDescent="0.2"/>
    <row r="1589" hidden="1" x14ac:dyDescent="0.2"/>
    <row r="1590" hidden="1" x14ac:dyDescent="0.2"/>
    <row r="1591" hidden="1" x14ac:dyDescent="0.2"/>
    <row r="1592" hidden="1" x14ac:dyDescent="0.2"/>
    <row r="1593" hidden="1" x14ac:dyDescent="0.2"/>
    <row r="1594" hidden="1" x14ac:dyDescent="0.2"/>
    <row r="1595" hidden="1" x14ac:dyDescent="0.2"/>
    <row r="1596" hidden="1" x14ac:dyDescent="0.2"/>
    <row r="1597" hidden="1" x14ac:dyDescent="0.2"/>
    <row r="1598" hidden="1" x14ac:dyDescent="0.2"/>
    <row r="1599" hidden="1" x14ac:dyDescent="0.2"/>
    <row r="1600" hidden="1" x14ac:dyDescent="0.2"/>
    <row r="1601" hidden="1" x14ac:dyDescent="0.2"/>
    <row r="1602" hidden="1" x14ac:dyDescent="0.2"/>
    <row r="1603" hidden="1" x14ac:dyDescent="0.2"/>
    <row r="1604" hidden="1" x14ac:dyDescent="0.2"/>
    <row r="1605" hidden="1" x14ac:dyDescent="0.2"/>
    <row r="1606" hidden="1" x14ac:dyDescent="0.2"/>
    <row r="1607" hidden="1" x14ac:dyDescent="0.2"/>
    <row r="1608" hidden="1" x14ac:dyDescent="0.2"/>
    <row r="1609" hidden="1" x14ac:dyDescent="0.2"/>
    <row r="1610" hidden="1" x14ac:dyDescent="0.2"/>
    <row r="1611" hidden="1" x14ac:dyDescent="0.2"/>
    <row r="1612" hidden="1" x14ac:dyDescent="0.2"/>
    <row r="1613" hidden="1" x14ac:dyDescent="0.2"/>
    <row r="1614" hidden="1" x14ac:dyDescent="0.2"/>
    <row r="1615" hidden="1" x14ac:dyDescent="0.2"/>
    <row r="1616" hidden="1" x14ac:dyDescent="0.2"/>
    <row r="1617" hidden="1" x14ac:dyDescent="0.2"/>
    <row r="1618" hidden="1" x14ac:dyDescent="0.2"/>
    <row r="1619" hidden="1" x14ac:dyDescent="0.2"/>
    <row r="1620" hidden="1" x14ac:dyDescent="0.2"/>
    <row r="1621" hidden="1" x14ac:dyDescent="0.2"/>
    <row r="1622" hidden="1" x14ac:dyDescent="0.2"/>
    <row r="1623" hidden="1" x14ac:dyDescent="0.2"/>
    <row r="1624" hidden="1" x14ac:dyDescent="0.2"/>
    <row r="1625" hidden="1" x14ac:dyDescent="0.2"/>
    <row r="1626" hidden="1" x14ac:dyDescent="0.2"/>
    <row r="1627" hidden="1" x14ac:dyDescent="0.2"/>
    <row r="1628" hidden="1" x14ac:dyDescent="0.2"/>
    <row r="1629" hidden="1" x14ac:dyDescent="0.2"/>
    <row r="1630" hidden="1" x14ac:dyDescent="0.2"/>
    <row r="1631" hidden="1" x14ac:dyDescent="0.2"/>
    <row r="1632" hidden="1" x14ac:dyDescent="0.2"/>
    <row r="1633" hidden="1" x14ac:dyDescent="0.2"/>
    <row r="1634" hidden="1" x14ac:dyDescent="0.2"/>
    <row r="1635" hidden="1" x14ac:dyDescent="0.2"/>
    <row r="1636" hidden="1" x14ac:dyDescent="0.2"/>
    <row r="1637" hidden="1" x14ac:dyDescent="0.2"/>
    <row r="1638" hidden="1" x14ac:dyDescent="0.2"/>
    <row r="1639" hidden="1" x14ac:dyDescent="0.2"/>
    <row r="1640" hidden="1" x14ac:dyDescent="0.2"/>
    <row r="1641" hidden="1" x14ac:dyDescent="0.2"/>
    <row r="1642" hidden="1" x14ac:dyDescent="0.2"/>
    <row r="1643" hidden="1" x14ac:dyDescent="0.2"/>
    <row r="1644" hidden="1" x14ac:dyDescent="0.2"/>
    <row r="1645" hidden="1" x14ac:dyDescent="0.2"/>
    <row r="1646" hidden="1" x14ac:dyDescent="0.2"/>
    <row r="1647" hidden="1" x14ac:dyDescent="0.2"/>
    <row r="1648" hidden="1" x14ac:dyDescent="0.2"/>
    <row r="1649" hidden="1" x14ac:dyDescent="0.2"/>
    <row r="1650" hidden="1" x14ac:dyDescent="0.2"/>
    <row r="1651" hidden="1" x14ac:dyDescent="0.2"/>
    <row r="1652" hidden="1" x14ac:dyDescent="0.2"/>
    <row r="1653" hidden="1" x14ac:dyDescent="0.2"/>
    <row r="1654" hidden="1" x14ac:dyDescent="0.2"/>
    <row r="1655" hidden="1" x14ac:dyDescent="0.2"/>
    <row r="1656" hidden="1" x14ac:dyDescent="0.2"/>
    <row r="1657" hidden="1" x14ac:dyDescent="0.2"/>
    <row r="1658" hidden="1" x14ac:dyDescent="0.2"/>
    <row r="1659" hidden="1" x14ac:dyDescent="0.2"/>
    <row r="1660" hidden="1" x14ac:dyDescent="0.2"/>
    <row r="1661" hidden="1" x14ac:dyDescent="0.2"/>
    <row r="1662" hidden="1" x14ac:dyDescent="0.2"/>
    <row r="1663" hidden="1" x14ac:dyDescent="0.2"/>
    <row r="1664" hidden="1" x14ac:dyDescent="0.2"/>
    <row r="1665" hidden="1" x14ac:dyDescent="0.2"/>
    <row r="1666" hidden="1" x14ac:dyDescent="0.2"/>
    <row r="1667" hidden="1" x14ac:dyDescent="0.2"/>
    <row r="1668" hidden="1" x14ac:dyDescent="0.2"/>
    <row r="1669" hidden="1" x14ac:dyDescent="0.2"/>
    <row r="1670" hidden="1" x14ac:dyDescent="0.2"/>
    <row r="1671" hidden="1" x14ac:dyDescent="0.2"/>
    <row r="1672" hidden="1" x14ac:dyDescent="0.2"/>
    <row r="1673" hidden="1" x14ac:dyDescent="0.2"/>
    <row r="1674" hidden="1" x14ac:dyDescent="0.2"/>
    <row r="1675" hidden="1" x14ac:dyDescent="0.2"/>
    <row r="1676" hidden="1" x14ac:dyDescent="0.2"/>
    <row r="1677" hidden="1" x14ac:dyDescent="0.2"/>
    <row r="1678" hidden="1" x14ac:dyDescent="0.2"/>
    <row r="1679" hidden="1" x14ac:dyDescent="0.2"/>
    <row r="1680" hidden="1" x14ac:dyDescent="0.2"/>
    <row r="1681" hidden="1" x14ac:dyDescent="0.2"/>
    <row r="1682" hidden="1" x14ac:dyDescent="0.2"/>
    <row r="1683" hidden="1" x14ac:dyDescent="0.2"/>
    <row r="1684" hidden="1" x14ac:dyDescent="0.2"/>
    <row r="1685" hidden="1" x14ac:dyDescent="0.2"/>
    <row r="1686" hidden="1" x14ac:dyDescent="0.2"/>
    <row r="1687" hidden="1" x14ac:dyDescent="0.2"/>
    <row r="1688" hidden="1" x14ac:dyDescent="0.2"/>
    <row r="1689" hidden="1" x14ac:dyDescent="0.2"/>
    <row r="1690" hidden="1" x14ac:dyDescent="0.2"/>
    <row r="1691" hidden="1" x14ac:dyDescent="0.2"/>
    <row r="1692" hidden="1" x14ac:dyDescent="0.2"/>
    <row r="1693" hidden="1" x14ac:dyDescent="0.2"/>
    <row r="1694" hidden="1" x14ac:dyDescent="0.2"/>
    <row r="1695" hidden="1" x14ac:dyDescent="0.2"/>
    <row r="1696" hidden="1" x14ac:dyDescent="0.2"/>
    <row r="1697" hidden="1" x14ac:dyDescent="0.2"/>
    <row r="1698" hidden="1" x14ac:dyDescent="0.2"/>
    <row r="1699" hidden="1" x14ac:dyDescent="0.2"/>
    <row r="1700" hidden="1" x14ac:dyDescent="0.2"/>
    <row r="1701" hidden="1" x14ac:dyDescent="0.2"/>
    <row r="1702" hidden="1" x14ac:dyDescent="0.2"/>
    <row r="1703" hidden="1" x14ac:dyDescent="0.2"/>
    <row r="1704" hidden="1" x14ac:dyDescent="0.2"/>
    <row r="1705" hidden="1" x14ac:dyDescent="0.2"/>
    <row r="1706" hidden="1" x14ac:dyDescent="0.2"/>
    <row r="1707" hidden="1" x14ac:dyDescent="0.2"/>
    <row r="1708" hidden="1" x14ac:dyDescent="0.2"/>
    <row r="1709" hidden="1" x14ac:dyDescent="0.2"/>
    <row r="1710" hidden="1" x14ac:dyDescent="0.2"/>
    <row r="1711" hidden="1" x14ac:dyDescent="0.2"/>
    <row r="1712" hidden="1" x14ac:dyDescent="0.2"/>
    <row r="1713" hidden="1" x14ac:dyDescent="0.2"/>
    <row r="1714" hidden="1" x14ac:dyDescent="0.2"/>
    <row r="1715" hidden="1" x14ac:dyDescent="0.2"/>
    <row r="1716" hidden="1" x14ac:dyDescent="0.2"/>
    <row r="1717" hidden="1" x14ac:dyDescent="0.2"/>
    <row r="1718" hidden="1" x14ac:dyDescent="0.2"/>
    <row r="1719" hidden="1" x14ac:dyDescent="0.2"/>
    <row r="1720" hidden="1" x14ac:dyDescent="0.2"/>
    <row r="1721" hidden="1" x14ac:dyDescent="0.2"/>
    <row r="1722" hidden="1" x14ac:dyDescent="0.2"/>
    <row r="1723" hidden="1" x14ac:dyDescent="0.2"/>
    <row r="1724" hidden="1" x14ac:dyDescent="0.2"/>
    <row r="1725" hidden="1" x14ac:dyDescent="0.2"/>
    <row r="1726" hidden="1" x14ac:dyDescent="0.2"/>
    <row r="1727" hidden="1" x14ac:dyDescent="0.2"/>
    <row r="1728" hidden="1" x14ac:dyDescent="0.2"/>
    <row r="1729" hidden="1" x14ac:dyDescent="0.2"/>
    <row r="1730" hidden="1" x14ac:dyDescent="0.2"/>
    <row r="1731" hidden="1" x14ac:dyDescent="0.2"/>
    <row r="1732" hidden="1" x14ac:dyDescent="0.2"/>
    <row r="1733" hidden="1" x14ac:dyDescent="0.2"/>
    <row r="1734" hidden="1" x14ac:dyDescent="0.2"/>
    <row r="1735" hidden="1" x14ac:dyDescent="0.2"/>
    <row r="1736" hidden="1" x14ac:dyDescent="0.2"/>
    <row r="1737" hidden="1" x14ac:dyDescent="0.2"/>
    <row r="1738" hidden="1" x14ac:dyDescent="0.2"/>
    <row r="1739" hidden="1" x14ac:dyDescent="0.2"/>
    <row r="1740" hidden="1" x14ac:dyDescent="0.2"/>
    <row r="1741" hidden="1" x14ac:dyDescent="0.2"/>
    <row r="1742" hidden="1" x14ac:dyDescent="0.2"/>
    <row r="1743" hidden="1" x14ac:dyDescent="0.2"/>
    <row r="1744" hidden="1" x14ac:dyDescent="0.2"/>
    <row r="1745" hidden="1" x14ac:dyDescent="0.2"/>
    <row r="1746" hidden="1" x14ac:dyDescent="0.2"/>
    <row r="1747" hidden="1" x14ac:dyDescent="0.2"/>
    <row r="1748" hidden="1" x14ac:dyDescent="0.2"/>
    <row r="1749" hidden="1" x14ac:dyDescent="0.2"/>
    <row r="1750" hidden="1" x14ac:dyDescent="0.2"/>
    <row r="1751" hidden="1" x14ac:dyDescent="0.2"/>
    <row r="1752" hidden="1" x14ac:dyDescent="0.2"/>
    <row r="1753" hidden="1" x14ac:dyDescent="0.2"/>
    <row r="1754" hidden="1" x14ac:dyDescent="0.2"/>
    <row r="1755" hidden="1" x14ac:dyDescent="0.2"/>
    <row r="1756" hidden="1" x14ac:dyDescent="0.2"/>
    <row r="1757" hidden="1" x14ac:dyDescent="0.2"/>
    <row r="1758" hidden="1" x14ac:dyDescent="0.2"/>
    <row r="1759" hidden="1" x14ac:dyDescent="0.2"/>
    <row r="1760" hidden="1" x14ac:dyDescent="0.2"/>
    <row r="1761" hidden="1" x14ac:dyDescent="0.2"/>
    <row r="1762" hidden="1" x14ac:dyDescent="0.2"/>
    <row r="1763" hidden="1" x14ac:dyDescent="0.2"/>
    <row r="1764" hidden="1" x14ac:dyDescent="0.2"/>
    <row r="1765" hidden="1" x14ac:dyDescent="0.2"/>
    <row r="1766" hidden="1" x14ac:dyDescent="0.2"/>
    <row r="1767" hidden="1" x14ac:dyDescent="0.2"/>
    <row r="1768" hidden="1" x14ac:dyDescent="0.2"/>
    <row r="1769" hidden="1" x14ac:dyDescent="0.2"/>
    <row r="1770" hidden="1" x14ac:dyDescent="0.2"/>
    <row r="1771" hidden="1" x14ac:dyDescent="0.2"/>
    <row r="1772" hidden="1" x14ac:dyDescent="0.2"/>
    <row r="1773" hidden="1" x14ac:dyDescent="0.2"/>
    <row r="1774" hidden="1" x14ac:dyDescent="0.2"/>
    <row r="1775" hidden="1" x14ac:dyDescent="0.2"/>
    <row r="1776" hidden="1" x14ac:dyDescent="0.2"/>
    <row r="1777" hidden="1" x14ac:dyDescent="0.2"/>
    <row r="1778" hidden="1" x14ac:dyDescent="0.2"/>
    <row r="1779" hidden="1" x14ac:dyDescent="0.2"/>
    <row r="1780" hidden="1" x14ac:dyDescent="0.2"/>
    <row r="1781" hidden="1" x14ac:dyDescent="0.2"/>
    <row r="1782" hidden="1" x14ac:dyDescent="0.2"/>
    <row r="1783" hidden="1" x14ac:dyDescent="0.2"/>
    <row r="1784" hidden="1" x14ac:dyDescent="0.2"/>
    <row r="1785" hidden="1" x14ac:dyDescent="0.2"/>
    <row r="1786" hidden="1" x14ac:dyDescent="0.2"/>
    <row r="1787" hidden="1" x14ac:dyDescent="0.2"/>
    <row r="1788" hidden="1" x14ac:dyDescent="0.2"/>
    <row r="1789" hidden="1" x14ac:dyDescent="0.2"/>
    <row r="1790" hidden="1" x14ac:dyDescent="0.2"/>
    <row r="1791" hidden="1" x14ac:dyDescent="0.2"/>
    <row r="1792" hidden="1" x14ac:dyDescent="0.2"/>
    <row r="1793" hidden="1" x14ac:dyDescent="0.2"/>
    <row r="1794" hidden="1" x14ac:dyDescent="0.2"/>
    <row r="1795" hidden="1" x14ac:dyDescent="0.2"/>
    <row r="1796" hidden="1" x14ac:dyDescent="0.2"/>
    <row r="1797" hidden="1" x14ac:dyDescent="0.2"/>
    <row r="1798" hidden="1" x14ac:dyDescent="0.2"/>
    <row r="1799" hidden="1" x14ac:dyDescent="0.2"/>
    <row r="1800" hidden="1" x14ac:dyDescent="0.2"/>
    <row r="1801" hidden="1" x14ac:dyDescent="0.2"/>
    <row r="1802" hidden="1" x14ac:dyDescent="0.2"/>
    <row r="1803" hidden="1" x14ac:dyDescent="0.2"/>
    <row r="1804" hidden="1" x14ac:dyDescent="0.2"/>
    <row r="1805" hidden="1" x14ac:dyDescent="0.2"/>
    <row r="1806" hidden="1" x14ac:dyDescent="0.2"/>
    <row r="1807" hidden="1" x14ac:dyDescent="0.2"/>
    <row r="1808" hidden="1" x14ac:dyDescent="0.2"/>
    <row r="1809" hidden="1" x14ac:dyDescent="0.2"/>
    <row r="1810" hidden="1" x14ac:dyDescent="0.2"/>
    <row r="1811" hidden="1" x14ac:dyDescent="0.2"/>
    <row r="1812" hidden="1" x14ac:dyDescent="0.2"/>
    <row r="1813" hidden="1" x14ac:dyDescent="0.2"/>
    <row r="1814" hidden="1" x14ac:dyDescent="0.2"/>
    <row r="1815" hidden="1" x14ac:dyDescent="0.2"/>
    <row r="1816" hidden="1" x14ac:dyDescent="0.2"/>
    <row r="1817" hidden="1" x14ac:dyDescent="0.2"/>
    <row r="1818" hidden="1" x14ac:dyDescent="0.2"/>
    <row r="1819" hidden="1" x14ac:dyDescent="0.2"/>
    <row r="1820" hidden="1" x14ac:dyDescent="0.2"/>
    <row r="1821" hidden="1" x14ac:dyDescent="0.2"/>
    <row r="1822" hidden="1" x14ac:dyDescent="0.2"/>
    <row r="1823" hidden="1" x14ac:dyDescent="0.2"/>
    <row r="1824" hidden="1" x14ac:dyDescent="0.2"/>
    <row r="1825" hidden="1" x14ac:dyDescent="0.2"/>
    <row r="1826" hidden="1" x14ac:dyDescent="0.2"/>
    <row r="1827" hidden="1" x14ac:dyDescent="0.2"/>
    <row r="1828" hidden="1" x14ac:dyDescent="0.2"/>
    <row r="1829" hidden="1" x14ac:dyDescent="0.2"/>
    <row r="1830" hidden="1" x14ac:dyDescent="0.2"/>
    <row r="1831" hidden="1" x14ac:dyDescent="0.2"/>
    <row r="1832" hidden="1" x14ac:dyDescent="0.2"/>
    <row r="1833" hidden="1" x14ac:dyDescent="0.2"/>
    <row r="1834" hidden="1" x14ac:dyDescent="0.2"/>
    <row r="1835" hidden="1" x14ac:dyDescent="0.2"/>
    <row r="1836" hidden="1" x14ac:dyDescent="0.2"/>
    <row r="1837" hidden="1" x14ac:dyDescent="0.2"/>
    <row r="1838" hidden="1" x14ac:dyDescent="0.2"/>
    <row r="1839" hidden="1" x14ac:dyDescent="0.2"/>
    <row r="1840" hidden="1" x14ac:dyDescent="0.2"/>
    <row r="1841" hidden="1" x14ac:dyDescent="0.2"/>
    <row r="1842" hidden="1" x14ac:dyDescent="0.2"/>
    <row r="1843" hidden="1" x14ac:dyDescent="0.2"/>
    <row r="1844" hidden="1" x14ac:dyDescent="0.2"/>
    <row r="1845" hidden="1" x14ac:dyDescent="0.2"/>
    <row r="1846" hidden="1" x14ac:dyDescent="0.2"/>
    <row r="1847" hidden="1" x14ac:dyDescent="0.2"/>
    <row r="1848" hidden="1" x14ac:dyDescent="0.2"/>
    <row r="1849" hidden="1" x14ac:dyDescent="0.2"/>
    <row r="1850" hidden="1" x14ac:dyDescent="0.2"/>
    <row r="1851" hidden="1" x14ac:dyDescent="0.2"/>
    <row r="1852" hidden="1" x14ac:dyDescent="0.2"/>
    <row r="1853" hidden="1" x14ac:dyDescent="0.2"/>
    <row r="1854" hidden="1" x14ac:dyDescent="0.2"/>
    <row r="1855" hidden="1" x14ac:dyDescent="0.2"/>
    <row r="1856" hidden="1" x14ac:dyDescent="0.2"/>
    <row r="1857" hidden="1" x14ac:dyDescent="0.2"/>
    <row r="1858" hidden="1" x14ac:dyDescent="0.2"/>
    <row r="1859" hidden="1" x14ac:dyDescent="0.2"/>
    <row r="1860" hidden="1" x14ac:dyDescent="0.2"/>
    <row r="1861" hidden="1" x14ac:dyDescent="0.2"/>
    <row r="1862" hidden="1" x14ac:dyDescent="0.2"/>
    <row r="1863" hidden="1" x14ac:dyDescent="0.2"/>
    <row r="1864" hidden="1" x14ac:dyDescent="0.2"/>
    <row r="1865" hidden="1" x14ac:dyDescent="0.2"/>
    <row r="1866" hidden="1" x14ac:dyDescent="0.2"/>
    <row r="1867" hidden="1" x14ac:dyDescent="0.2"/>
    <row r="1868" hidden="1" x14ac:dyDescent="0.2"/>
    <row r="1869" hidden="1" x14ac:dyDescent="0.2"/>
    <row r="1870" hidden="1" x14ac:dyDescent="0.2"/>
    <row r="1871" hidden="1" x14ac:dyDescent="0.2"/>
    <row r="1872" hidden="1" x14ac:dyDescent="0.2"/>
    <row r="1873" hidden="1" x14ac:dyDescent="0.2"/>
    <row r="1874" hidden="1" x14ac:dyDescent="0.2"/>
    <row r="1875" hidden="1" x14ac:dyDescent="0.2"/>
    <row r="1876" hidden="1" x14ac:dyDescent="0.2"/>
    <row r="1877" hidden="1" x14ac:dyDescent="0.2"/>
    <row r="1878" hidden="1" x14ac:dyDescent="0.2"/>
    <row r="1879" hidden="1" x14ac:dyDescent="0.2"/>
    <row r="1880" hidden="1" x14ac:dyDescent="0.2"/>
    <row r="1881" hidden="1" x14ac:dyDescent="0.2"/>
    <row r="1882" hidden="1" x14ac:dyDescent="0.2"/>
    <row r="1883" hidden="1" x14ac:dyDescent="0.2"/>
    <row r="1884" hidden="1" x14ac:dyDescent="0.2"/>
    <row r="1885" hidden="1" x14ac:dyDescent="0.2"/>
    <row r="1886" hidden="1" x14ac:dyDescent="0.2"/>
    <row r="1887" hidden="1" x14ac:dyDescent="0.2"/>
    <row r="1888" hidden="1" x14ac:dyDescent="0.2"/>
    <row r="1889" hidden="1" x14ac:dyDescent="0.2"/>
    <row r="1890" hidden="1" x14ac:dyDescent="0.2"/>
    <row r="1891" hidden="1" x14ac:dyDescent="0.2"/>
    <row r="1892" hidden="1" x14ac:dyDescent="0.2"/>
    <row r="1893" hidden="1" x14ac:dyDescent="0.2"/>
    <row r="1894" hidden="1" x14ac:dyDescent="0.2"/>
    <row r="1895" hidden="1" x14ac:dyDescent="0.2"/>
    <row r="1896" hidden="1" x14ac:dyDescent="0.2"/>
    <row r="1897" hidden="1" x14ac:dyDescent="0.2"/>
    <row r="1898" hidden="1" x14ac:dyDescent="0.2"/>
    <row r="1899" hidden="1" x14ac:dyDescent="0.2"/>
    <row r="1900" hidden="1" x14ac:dyDescent="0.2"/>
    <row r="1901" hidden="1" x14ac:dyDescent="0.2"/>
    <row r="1902" hidden="1" x14ac:dyDescent="0.2"/>
    <row r="1903" hidden="1" x14ac:dyDescent="0.2"/>
    <row r="1904" hidden="1" x14ac:dyDescent="0.2"/>
    <row r="1905" hidden="1" x14ac:dyDescent="0.2"/>
    <row r="1906" hidden="1" x14ac:dyDescent="0.2"/>
    <row r="1907" hidden="1" x14ac:dyDescent="0.2"/>
    <row r="1908" hidden="1" x14ac:dyDescent="0.2"/>
    <row r="1909" hidden="1" x14ac:dyDescent="0.2"/>
    <row r="1910" hidden="1" x14ac:dyDescent="0.2"/>
    <row r="1911" hidden="1" x14ac:dyDescent="0.2"/>
    <row r="1912" hidden="1" x14ac:dyDescent="0.2"/>
    <row r="1913" hidden="1" x14ac:dyDescent="0.2"/>
    <row r="1914" hidden="1" x14ac:dyDescent="0.2"/>
    <row r="1915" hidden="1" x14ac:dyDescent="0.2"/>
    <row r="1916" hidden="1" x14ac:dyDescent="0.2"/>
    <row r="1917" hidden="1" x14ac:dyDescent="0.2"/>
    <row r="1918" hidden="1" x14ac:dyDescent="0.2"/>
    <row r="1919" hidden="1" x14ac:dyDescent="0.2"/>
    <row r="1920" hidden="1" x14ac:dyDescent="0.2"/>
    <row r="1921" hidden="1" x14ac:dyDescent="0.2"/>
    <row r="1922" hidden="1" x14ac:dyDescent="0.2"/>
    <row r="1923" hidden="1" x14ac:dyDescent="0.2"/>
    <row r="1924" hidden="1" x14ac:dyDescent="0.2"/>
    <row r="1925" hidden="1" x14ac:dyDescent="0.2"/>
    <row r="1926" hidden="1" x14ac:dyDescent="0.2"/>
    <row r="1927" hidden="1" x14ac:dyDescent="0.2"/>
    <row r="1928" hidden="1" x14ac:dyDescent="0.2"/>
    <row r="1929" hidden="1" x14ac:dyDescent="0.2"/>
    <row r="1930" hidden="1" x14ac:dyDescent="0.2"/>
    <row r="1931" hidden="1" x14ac:dyDescent="0.2"/>
    <row r="1932" hidden="1" x14ac:dyDescent="0.2"/>
    <row r="1933" hidden="1" x14ac:dyDescent="0.2"/>
    <row r="1934" hidden="1" x14ac:dyDescent="0.2"/>
    <row r="1935" hidden="1" x14ac:dyDescent="0.2"/>
    <row r="1936" hidden="1" x14ac:dyDescent="0.2"/>
    <row r="1937" hidden="1" x14ac:dyDescent="0.2"/>
    <row r="1938" hidden="1" x14ac:dyDescent="0.2"/>
    <row r="1939" hidden="1" x14ac:dyDescent="0.2"/>
    <row r="1940" hidden="1" x14ac:dyDescent="0.2"/>
    <row r="1941" hidden="1" x14ac:dyDescent="0.2"/>
    <row r="1942" hidden="1" x14ac:dyDescent="0.2"/>
    <row r="1943" hidden="1" x14ac:dyDescent="0.2"/>
    <row r="1944" hidden="1" x14ac:dyDescent="0.2"/>
    <row r="1945" hidden="1" x14ac:dyDescent="0.2"/>
    <row r="1946" hidden="1" x14ac:dyDescent="0.2"/>
    <row r="1947" hidden="1" x14ac:dyDescent="0.2"/>
    <row r="1948" hidden="1" x14ac:dyDescent="0.2"/>
    <row r="1949" hidden="1" x14ac:dyDescent="0.2"/>
    <row r="1950" hidden="1" x14ac:dyDescent="0.2"/>
    <row r="1951" hidden="1" x14ac:dyDescent="0.2"/>
    <row r="1952" hidden="1" x14ac:dyDescent="0.2"/>
    <row r="1953" hidden="1" x14ac:dyDescent="0.2"/>
    <row r="1954" hidden="1" x14ac:dyDescent="0.2"/>
    <row r="1955" hidden="1" x14ac:dyDescent="0.2"/>
    <row r="1956" hidden="1" x14ac:dyDescent="0.2"/>
    <row r="1957" hidden="1" x14ac:dyDescent="0.2"/>
    <row r="1958" hidden="1" x14ac:dyDescent="0.2"/>
    <row r="1959" hidden="1" x14ac:dyDescent="0.2"/>
    <row r="1960" hidden="1" x14ac:dyDescent="0.2"/>
    <row r="1961" hidden="1" x14ac:dyDescent="0.2"/>
    <row r="1962" hidden="1" x14ac:dyDescent="0.2"/>
    <row r="1963" hidden="1" x14ac:dyDescent="0.2"/>
    <row r="1964" hidden="1" x14ac:dyDescent="0.2"/>
    <row r="1965" hidden="1" x14ac:dyDescent="0.2"/>
    <row r="1966" hidden="1" x14ac:dyDescent="0.2"/>
    <row r="1967" hidden="1" x14ac:dyDescent="0.2"/>
    <row r="1968" hidden="1" x14ac:dyDescent="0.2"/>
    <row r="1969" hidden="1" x14ac:dyDescent="0.2"/>
    <row r="1970" hidden="1" x14ac:dyDescent="0.2"/>
    <row r="1971" hidden="1" x14ac:dyDescent="0.2"/>
    <row r="1972" hidden="1" x14ac:dyDescent="0.2"/>
    <row r="1973" hidden="1" x14ac:dyDescent="0.2"/>
    <row r="1974" hidden="1" x14ac:dyDescent="0.2"/>
    <row r="1975" hidden="1" x14ac:dyDescent="0.2"/>
    <row r="1976" hidden="1" x14ac:dyDescent="0.2"/>
    <row r="1977" hidden="1" x14ac:dyDescent="0.2"/>
    <row r="1978" hidden="1" x14ac:dyDescent="0.2"/>
    <row r="1979" hidden="1" x14ac:dyDescent="0.2"/>
    <row r="1980" hidden="1" x14ac:dyDescent="0.2"/>
    <row r="1981" hidden="1" x14ac:dyDescent="0.2"/>
    <row r="1982" hidden="1" x14ac:dyDescent="0.2"/>
    <row r="1983" hidden="1" x14ac:dyDescent="0.2"/>
    <row r="1984" hidden="1" x14ac:dyDescent="0.2"/>
    <row r="1985" hidden="1" x14ac:dyDescent="0.2"/>
    <row r="1986" hidden="1" x14ac:dyDescent="0.2"/>
    <row r="1987" hidden="1" x14ac:dyDescent="0.2"/>
    <row r="1988" hidden="1" x14ac:dyDescent="0.2"/>
    <row r="1989" hidden="1" x14ac:dyDescent="0.2"/>
    <row r="1990" hidden="1" x14ac:dyDescent="0.2"/>
    <row r="1991" hidden="1" x14ac:dyDescent="0.2"/>
    <row r="1992" hidden="1" x14ac:dyDescent="0.2"/>
    <row r="1993" hidden="1" x14ac:dyDescent="0.2"/>
    <row r="1994" hidden="1" x14ac:dyDescent="0.2"/>
    <row r="1995" hidden="1" x14ac:dyDescent="0.2"/>
    <row r="1996" hidden="1" x14ac:dyDescent="0.2"/>
    <row r="1997" hidden="1" x14ac:dyDescent="0.2"/>
    <row r="1998" hidden="1" x14ac:dyDescent="0.2"/>
    <row r="1999" hidden="1" x14ac:dyDescent="0.2"/>
    <row r="2000" hidden="1" x14ac:dyDescent="0.2"/>
    <row r="2001" hidden="1" x14ac:dyDescent="0.2"/>
    <row r="2002" hidden="1" x14ac:dyDescent="0.2"/>
    <row r="2003" hidden="1" x14ac:dyDescent="0.2"/>
    <row r="2004" hidden="1" x14ac:dyDescent="0.2"/>
    <row r="2005" hidden="1" x14ac:dyDescent="0.2"/>
    <row r="2006" hidden="1" x14ac:dyDescent="0.2"/>
    <row r="2007" hidden="1" x14ac:dyDescent="0.2"/>
    <row r="2008" hidden="1" x14ac:dyDescent="0.2"/>
    <row r="2009" hidden="1" x14ac:dyDescent="0.2"/>
    <row r="2010" hidden="1" x14ac:dyDescent="0.2"/>
    <row r="2011" hidden="1" x14ac:dyDescent="0.2"/>
    <row r="2012" hidden="1" x14ac:dyDescent="0.2"/>
    <row r="2013" hidden="1" x14ac:dyDescent="0.2"/>
    <row r="2014" hidden="1" x14ac:dyDescent="0.2"/>
    <row r="2015" hidden="1" x14ac:dyDescent="0.2"/>
    <row r="2016" hidden="1" x14ac:dyDescent="0.2"/>
    <row r="2017" hidden="1" x14ac:dyDescent="0.2"/>
    <row r="2018" hidden="1" x14ac:dyDescent="0.2"/>
    <row r="2019" hidden="1" x14ac:dyDescent="0.2"/>
    <row r="2020" hidden="1" x14ac:dyDescent="0.2"/>
    <row r="2021" hidden="1" x14ac:dyDescent="0.2"/>
    <row r="2022" hidden="1" x14ac:dyDescent="0.2"/>
    <row r="2023" hidden="1" x14ac:dyDescent="0.2"/>
    <row r="2024" hidden="1" x14ac:dyDescent="0.2"/>
    <row r="2025" hidden="1" x14ac:dyDescent="0.2"/>
    <row r="2026" hidden="1" x14ac:dyDescent="0.2"/>
    <row r="2027" hidden="1" x14ac:dyDescent="0.2"/>
    <row r="2028" hidden="1" x14ac:dyDescent="0.2"/>
    <row r="2029" hidden="1" x14ac:dyDescent="0.2"/>
    <row r="2030" hidden="1" x14ac:dyDescent="0.2"/>
    <row r="2031" hidden="1" x14ac:dyDescent="0.2"/>
    <row r="2032" hidden="1" x14ac:dyDescent="0.2"/>
    <row r="2033" hidden="1" x14ac:dyDescent="0.2"/>
    <row r="2034" hidden="1" x14ac:dyDescent="0.2"/>
    <row r="2035" hidden="1" x14ac:dyDescent="0.2"/>
    <row r="2036" hidden="1" x14ac:dyDescent="0.2"/>
    <row r="2037" hidden="1" x14ac:dyDescent="0.2"/>
    <row r="2038" hidden="1" x14ac:dyDescent="0.2"/>
    <row r="2039" hidden="1" x14ac:dyDescent="0.2"/>
    <row r="2040" hidden="1" x14ac:dyDescent="0.2"/>
    <row r="2041" hidden="1" x14ac:dyDescent="0.2"/>
    <row r="2042" hidden="1" x14ac:dyDescent="0.2"/>
    <row r="2043" hidden="1" x14ac:dyDescent="0.2"/>
    <row r="2044" hidden="1" x14ac:dyDescent="0.2"/>
    <row r="2045" hidden="1" x14ac:dyDescent="0.2"/>
    <row r="2046" hidden="1" x14ac:dyDescent="0.2"/>
    <row r="2047" hidden="1" x14ac:dyDescent="0.2"/>
    <row r="2048" hidden="1" x14ac:dyDescent="0.2"/>
    <row r="2049" hidden="1" x14ac:dyDescent="0.2"/>
    <row r="2050" hidden="1" x14ac:dyDescent="0.2"/>
    <row r="2051" hidden="1" x14ac:dyDescent="0.2"/>
    <row r="2052" hidden="1" x14ac:dyDescent="0.2"/>
    <row r="2053" hidden="1" x14ac:dyDescent="0.2"/>
    <row r="2054" hidden="1" x14ac:dyDescent="0.2"/>
    <row r="2055" hidden="1" x14ac:dyDescent="0.2"/>
    <row r="2056" hidden="1" x14ac:dyDescent="0.2"/>
    <row r="2057" hidden="1" x14ac:dyDescent="0.2"/>
    <row r="2058" hidden="1" x14ac:dyDescent="0.2"/>
    <row r="2059" hidden="1" x14ac:dyDescent="0.2"/>
    <row r="2060" hidden="1" x14ac:dyDescent="0.2"/>
    <row r="2061" hidden="1" x14ac:dyDescent="0.2"/>
    <row r="2062" hidden="1" x14ac:dyDescent="0.2"/>
    <row r="2063" hidden="1" x14ac:dyDescent="0.2"/>
    <row r="2064" hidden="1" x14ac:dyDescent="0.2"/>
    <row r="2065" hidden="1" x14ac:dyDescent="0.2"/>
    <row r="2066" hidden="1" x14ac:dyDescent="0.2"/>
    <row r="2067" hidden="1" x14ac:dyDescent="0.2"/>
    <row r="2068" hidden="1" x14ac:dyDescent="0.2"/>
    <row r="2069" hidden="1" x14ac:dyDescent="0.2"/>
    <row r="2070" hidden="1" x14ac:dyDescent="0.2"/>
    <row r="2071" hidden="1" x14ac:dyDescent="0.2"/>
    <row r="2072" hidden="1" x14ac:dyDescent="0.2"/>
    <row r="2073" hidden="1" x14ac:dyDescent="0.2"/>
    <row r="2074" hidden="1" x14ac:dyDescent="0.2"/>
    <row r="2075" hidden="1" x14ac:dyDescent="0.2"/>
    <row r="2076" hidden="1" x14ac:dyDescent="0.2"/>
    <row r="2077" hidden="1" x14ac:dyDescent="0.2"/>
    <row r="2078" hidden="1" x14ac:dyDescent="0.2"/>
    <row r="2079" hidden="1" x14ac:dyDescent="0.2"/>
    <row r="2080" hidden="1" x14ac:dyDescent="0.2"/>
    <row r="2081" hidden="1" x14ac:dyDescent="0.2"/>
    <row r="2082" hidden="1" x14ac:dyDescent="0.2"/>
    <row r="2083" hidden="1" x14ac:dyDescent="0.2"/>
    <row r="2084" hidden="1" x14ac:dyDescent="0.2"/>
    <row r="2085" hidden="1" x14ac:dyDescent="0.2"/>
    <row r="2086" hidden="1" x14ac:dyDescent="0.2"/>
    <row r="2087" hidden="1" x14ac:dyDescent="0.2"/>
    <row r="2088" hidden="1" x14ac:dyDescent="0.2"/>
    <row r="2089" hidden="1" x14ac:dyDescent="0.2"/>
    <row r="2090" hidden="1" x14ac:dyDescent="0.2"/>
    <row r="2091" hidden="1" x14ac:dyDescent="0.2"/>
    <row r="2092" hidden="1" x14ac:dyDescent="0.2"/>
    <row r="2093" hidden="1" x14ac:dyDescent="0.2"/>
    <row r="2094" hidden="1" x14ac:dyDescent="0.2"/>
    <row r="2095" hidden="1" x14ac:dyDescent="0.2"/>
    <row r="2096" hidden="1" x14ac:dyDescent="0.2"/>
    <row r="2097" hidden="1" x14ac:dyDescent="0.2"/>
    <row r="2098" hidden="1" x14ac:dyDescent="0.2"/>
    <row r="2099" hidden="1" x14ac:dyDescent="0.2"/>
    <row r="2100" hidden="1" x14ac:dyDescent="0.2"/>
    <row r="2101" hidden="1" x14ac:dyDescent="0.2"/>
    <row r="2102" hidden="1" x14ac:dyDescent="0.2"/>
    <row r="2103" hidden="1" x14ac:dyDescent="0.2"/>
    <row r="2104" hidden="1" x14ac:dyDescent="0.2"/>
    <row r="2105" hidden="1" x14ac:dyDescent="0.2"/>
    <row r="2106" hidden="1" x14ac:dyDescent="0.2"/>
    <row r="2107" hidden="1" x14ac:dyDescent="0.2"/>
    <row r="2108" hidden="1" x14ac:dyDescent="0.2"/>
    <row r="2109" hidden="1" x14ac:dyDescent="0.2"/>
    <row r="2110" hidden="1" x14ac:dyDescent="0.2"/>
    <row r="2111" hidden="1" x14ac:dyDescent="0.2"/>
    <row r="2112" hidden="1" x14ac:dyDescent="0.2"/>
    <row r="2113" hidden="1" x14ac:dyDescent="0.2"/>
    <row r="2114" hidden="1" x14ac:dyDescent="0.2"/>
    <row r="2115" hidden="1" x14ac:dyDescent="0.2"/>
    <row r="2116" hidden="1" x14ac:dyDescent="0.2"/>
    <row r="2117" hidden="1" x14ac:dyDescent="0.2"/>
    <row r="2118" hidden="1" x14ac:dyDescent="0.2"/>
    <row r="2119" hidden="1" x14ac:dyDescent="0.2"/>
    <row r="2120" hidden="1" x14ac:dyDescent="0.2"/>
    <row r="2121" hidden="1" x14ac:dyDescent="0.2"/>
    <row r="2122" hidden="1" x14ac:dyDescent="0.2"/>
    <row r="2123" hidden="1" x14ac:dyDescent="0.2"/>
    <row r="2124" hidden="1" x14ac:dyDescent="0.2"/>
    <row r="2125" hidden="1" x14ac:dyDescent="0.2"/>
    <row r="2126" hidden="1" x14ac:dyDescent="0.2"/>
    <row r="2127" hidden="1" x14ac:dyDescent="0.2"/>
    <row r="2128" hidden="1" x14ac:dyDescent="0.2"/>
    <row r="2129" hidden="1" x14ac:dyDescent="0.2"/>
    <row r="2130" hidden="1" x14ac:dyDescent="0.2"/>
    <row r="2131" hidden="1" x14ac:dyDescent="0.2"/>
    <row r="2132" hidden="1" x14ac:dyDescent="0.2"/>
    <row r="2133" hidden="1" x14ac:dyDescent="0.2"/>
    <row r="2134" hidden="1" x14ac:dyDescent="0.2"/>
    <row r="2135" hidden="1" x14ac:dyDescent="0.2"/>
    <row r="2136" hidden="1" x14ac:dyDescent="0.2"/>
    <row r="2137" hidden="1" x14ac:dyDescent="0.2"/>
    <row r="2138" hidden="1" x14ac:dyDescent="0.2"/>
    <row r="2139" hidden="1" x14ac:dyDescent="0.2"/>
    <row r="2140" hidden="1" x14ac:dyDescent="0.2"/>
    <row r="2141" hidden="1" x14ac:dyDescent="0.2"/>
    <row r="2142" hidden="1" x14ac:dyDescent="0.2"/>
    <row r="2143" hidden="1" x14ac:dyDescent="0.2"/>
    <row r="2144" hidden="1" x14ac:dyDescent="0.2"/>
    <row r="2145" hidden="1" x14ac:dyDescent="0.2"/>
    <row r="2146" hidden="1" x14ac:dyDescent="0.2"/>
    <row r="2147" hidden="1" x14ac:dyDescent="0.2"/>
    <row r="2148" hidden="1" x14ac:dyDescent="0.2"/>
    <row r="2149" hidden="1" x14ac:dyDescent="0.2"/>
    <row r="2150" hidden="1" x14ac:dyDescent="0.2"/>
    <row r="2151" hidden="1" x14ac:dyDescent="0.2"/>
    <row r="2152" hidden="1" x14ac:dyDescent="0.2"/>
    <row r="2153" hidden="1" x14ac:dyDescent="0.2"/>
    <row r="2154" hidden="1" x14ac:dyDescent="0.2"/>
    <row r="2155" hidden="1" x14ac:dyDescent="0.2"/>
    <row r="2156" hidden="1" x14ac:dyDescent="0.2"/>
    <row r="2157" hidden="1" x14ac:dyDescent="0.2"/>
    <row r="2158" hidden="1" x14ac:dyDescent="0.2"/>
    <row r="2159" hidden="1" x14ac:dyDescent="0.2"/>
    <row r="2160" hidden="1" x14ac:dyDescent="0.2"/>
    <row r="2161" hidden="1" x14ac:dyDescent="0.2"/>
    <row r="2162" hidden="1" x14ac:dyDescent="0.2"/>
    <row r="2163" hidden="1" x14ac:dyDescent="0.2"/>
    <row r="2164" hidden="1" x14ac:dyDescent="0.2"/>
    <row r="2165" hidden="1" x14ac:dyDescent="0.2"/>
    <row r="2166" hidden="1" x14ac:dyDescent="0.2"/>
    <row r="2167" hidden="1" x14ac:dyDescent="0.2"/>
    <row r="2168" hidden="1" x14ac:dyDescent="0.2"/>
    <row r="2169" hidden="1" x14ac:dyDescent="0.2"/>
    <row r="2170" hidden="1" x14ac:dyDescent="0.2"/>
    <row r="2171" hidden="1" x14ac:dyDescent="0.2"/>
    <row r="2172" hidden="1" x14ac:dyDescent="0.2"/>
    <row r="2173" hidden="1" x14ac:dyDescent="0.2"/>
    <row r="2174" hidden="1" x14ac:dyDescent="0.2"/>
    <row r="2175" hidden="1" x14ac:dyDescent="0.2"/>
    <row r="2176" hidden="1" x14ac:dyDescent="0.2"/>
    <row r="2177" hidden="1" x14ac:dyDescent="0.2"/>
    <row r="2178" hidden="1" x14ac:dyDescent="0.2"/>
    <row r="2179" hidden="1" x14ac:dyDescent="0.2"/>
    <row r="2180" hidden="1" x14ac:dyDescent="0.2"/>
    <row r="2181" hidden="1" x14ac:dyDescent="0.2"/>
    <row r="2182" hidden="1" x14ac:dyDescent="0.2"/>
    <row r="2183" hidden="1" x14ac:dyDescent="0.2"/>
    <row r="2184" hidden="1" x14ac:dyDescent="0.2"/>
    <row r="2185" hidden="1" x14ac:dyDescent="0.2"/>
    <row r="2186" hidden="1" x14ac:dyDescent="0.2"/>
    <row r="2187" hidden="1" x14ac:dyDescent="0.2"/>
    <row r="2188" hidden="1" x14ac:dyDescent="0.2"/>
    <row r="2189" hidden="1" x14ac:dyDescent="0.2"/>
    <row r="2190" hidden="1" x14ac:dyDescent="0.2"/>
    <row r="2191" hidden="1" x14ac:dyDescent="0.2"/>
    <row r="2192" hidden="1" x14ac:dyDescent="0.2"/>
    <row r="2193" hidden="1" x14ac:dyDescent="0.2"/>
    <row r="2194" hidden="1" x14ac:dyDescent="0.2"/>
    <row r="2195" hidden="1" x14ac:dyDescent="0.2"/>
    <row r="2196" hidden="1" x14ac:dyDescent="0.2"/>
    <row r="2197" hidden="1" x14ac:dyDescent="0.2"/>
    <row r="2198" hidden="1" x14ac:dyDescent="0.2"/>
    <row r="2199" hidden="1" x14ac:dyDescent="0.2"/>
    <row r="2200" hidden="1" x14ac:dyDescent="0.2"/>
    <row r="2201" hidden="1" x14ac:dyDescent="0.2"/>
    <row r="2202" hidden="1" x14ac:dyDescent="0.2"/>
    <row r="2203" hidden="1" x14ac:dyDescent="0.2"/>
    <row r="2204" hidden="1" x14ac:dyDescent="0.2"/>
    <row r="2205" hidden="1" x14ac:dyDescent="0.2"/>
    <row r="2206" hidden="1" x14ac:dyDescent="0.2"/>
    <row r="2207" hidden="1" x14ac:dyDescent="0.2"/>
    <row r="2208" hidden="1" x14ac:dyDescent="0.2"/>
    <row r="2209" hidden="1" x14ac:dyDescent="0.2"/>
    <row r="2210" hidden="1" x14ac:dyDescent="0.2"/>
    <row r="2211" hidden="1" x14ac:dyDescent="0.2"/>
    <row r="2212" hidden="1" x14ac:dyDescent="0.2"/>
    <row r="2213" hidden="1" x14ac:dyDescent="0.2"/>
    <row r="2214" hidden="1" x14ac:dyDescent="0.2"/>
    <row r="2215" hidden="1" x14ac:dyDescent="0.2"/>
    <row r="2216" hidden="1" x14ac:dyDescent="0.2"/>
    <row r="2217" hidden="1" x14ac:dyDescent="0.2"/>
    <row r="2218" hidden="1" x14ac:dyDescent="0.2"/>
    <row r="2219" hidden="1" x14ac:dyDescent="0.2"/>
    <row r="2220" hidden="1" x14ac:dyDescent="0.2"/>
    <row r="2221" hidden="1" x14ac:dyDescent="0.2"/>
    <row r="2222" hidden="1" x14ac:dyDescent="0.2"/>
    <row r="2223" hidden="1" x14ac:dyDescent="0.2"/>
    <row r="2224" hidden="1" x14ac:dyDescent="0.2"/>
    <row r="2225" hidden="1" x14ac:dyDescent="0.2"/>
    <row r="2226" hidden="1" x14ac:dyDescent="0.2"/>
    <row r="2227" hidden="1" x14ac:dyDescent="0.2"/>
    <row r="2228" hidden="1" x14ac:dyDescent="0.2"/>
    <row r="2229" hidden="1" x14ac:dyDescent="0.2"/>
    <row r="2230" hidden="1" x14ac:dyDescent="0.2"/>
    <row r="2231" hidden="1" x14ac:dyDescent="0.2"/>
    <row r="2232" hidden="1" x14ac:dyDescent="0.2"/>
    <row r="2233" hidden="1" x14ac:dyDescent="0.2"/>
    <row r="2234" hidden="1" x14ac:dyDescent="0.2"/>
    <row r="2235" hidden="1" x14ac:dyDescent="0.2"/>
    <row r="2236" hidden="1" x14ac:dyDescent="0.2"/>
    <row r="2237" hidden="1" x14ac:dyDescent="0.2"/>
    <row r="2238" hidden="1" x14ac:dyDescent="0.2"/>
    <row r="2239" hidden="1" x14ac:dyDescent="0.2"/>
    <row r="2240" hidden="1" x14ac:dyDescent="0.2"/>
    <row r="2241" hidden="1" x14ac:dyDescent="0.2"/>
    <row r="2242" hidden="1" x14ac:dyDescent="0.2"/>
    <row r="2243" hidden="1" x14ac:dyDescent="0.2"/>
    <row r="2244" hidden="1" x14ac:dyDescent="0.2"/>
    <row r="2245" hidden="1" x14ac:dyDescent="0.2"/>
    <row r="2246" hidden="1" x14ac:dyDescent="0.2"/>
    <row r="2247" hidden="1" x14ac:dyDescent="0.2"/>
    <row r="2248" hidden="1" x14ac:dyDescent="0.2"/>
    <row r="2249" hidden="1" x14ac:dyDescent="0.2"/>
    <row r="2250" hidden="1" x14ac:dyDescent="0.2"/>
    <row r="2251" hidden="1" x14ac:dyDescent="0.2"/>
    <row r="2252" hidden="1" x14ac:dyDescent="0.2"/>
    <row r="2253" hidden="1" x14ac:dyDescent="0.2"/>
    <row r="2254" hidden="1" x14ac:dyDescent="0.2"/>
    <row r="2255" hidden="1" x14ac:dyDescent="0.2"/>
    <row r="2256" hidden="1" x14ac:dyDescent="0.2"/>
    <row r="2257" hidden="1" x14ac:dyDescent="0.2"/>
    <row r="2258" hidden="1" x14ac:dyDescent="0.2"/>
    <row r="2259" hidden="1" x14ac:dyDescent="0.2"/>
    <row r="2260" hidden="1" x14ac:dyDescent="0.2"/>
    <row r="2261" hidden="1" x14ac:dyDescent="0.2"/>
    <row r="2262" hidden="1" x14ac:dyDescent="0.2"/>
    <row r="2263" hidden="1" x14ac:dyDescent="0.2"/>
    <row r="2264" hidden="1" x14ac:dyDescent="0.2"/>
    <row r="2265" hidden="1" x14ac:dyDescent="0.2"/>
    <row r="2266" hidden="1" x14ac:dyDescent="0.2"/>
    <row r="2267" hidden="1" x14ac:dyDescent="0.2"/>
    <row r="2268" hidden="1" x14ac:dyDescent="0.2"/>
    <row r="2269" hidden="1" x14ac:dyDescent="0.2"/>
    <row r="2270" hidden="1" x14ac:dyDescent="0.2"/>
    <row r="2271" hidden="1" x14ac:dyDescent="0.2"/>
    <row r="2272" hidden="1" x14ac:dyDescent="0.2"/>
    <row r="2273" hidden="1" x14ac:dyDescent="0.2"/>
    <row r="2274" hidden="1" x14ac:dyDescent="0.2"/>
    <row r="2275" hidden="1" x14ac:dyDescent="0.2"/>
    <row r="2276" hidden="1" x14ac:dyDescent="0.2"/>
    <row r="2277" hidden="1" x14ac:dyDescent="0.2"/>
    <row r="2278" hidden="1" x14ac:dyDescent="0.2"/>
    <row r="2279" hidden="1" x14ac:dyDescent="0.2"/>
    <row r="2280" hidden="1" x14ac:dyDescent="0.2"/>
    <row r="2281" hidden="1" x14ac:dyDescent="0.2"/>
    <row r="2282" hidden="1" x14ac:dyDescent="0.2"/>
    <row r="2283" hidden="1" x14ac:dyDescent="0.2"/>
    <row r="2284" hidden="1" x14ac:dyDescent="0.2"/>
    <row r="2285" hidden="1" x14ac:dyDescent="0.2"/>
    <row r="2286" hidden="1" x14ac:dyDescent="0.2"/>
    <row r="2287" hidden="1" x14ac:dyDescent="0.2"/>
    <row r="2288" hidden="1" x14ac:dyDescent="0.2"/>
    <row r="2289" hidden="1" x14ac:dyDescent="0.2"/>
    <row r="2290" hidden="1" x14ac:dyDescent="0.2"/>
    <row r="2291" hidden="1" x14ac:dyDescent="0.2"/>
    <row r="2292" hidden="1" x14ac:dyDescent="0.2"/>
    <row r="2293" hidden="1" x14ac:dyDescent="0.2"/>
    <row r="2294" hidden="1" x14ac:dyDescent="0.2"/>
    <row r="2295" hidden="1" x14ac:dyDescent="0.2"/>
    <row r="2296" hidden="1" x14ac:dyDescent="0.2"/>
    <row r="2297" hidden="1" x14ac:dyDescent="0.2"/>
    <row r="2298" hidden="1" x14ac:dyDescent="0.2"/>
    <row r="2299" hidden="1" x14ac:dyDescent="0.2"/>
    <row r="2300" hidden="1" x14ac:dyDescent="0.2"/>
    <row r="2301" hidden="1" x14ac:dyDescent="0.2"/>
    <row r="2302" hidden="1" x14ac:dyDescent="0.2"/>
    <row r="2303" hidden="1" x14ac:dyDescent="0.2"/>
    <row r="2304" hidden="1" x14ac:dyDescent="0.2"/>
    <row r="2305" hidden="1" x14ac:dyDescent="0.2"/>
    <row r="2306" hidden="1" x14ac:dyDescent="0.2"/>
    <row r="2307" hidden="1" x14ac:dyDescent="0.2"/>
    <row r="2308" hidden="1" x14ac:dyDescent="0.2"/>
    <row r="2309" hidden="1" x14ac:dyDescent="0.2"/>
    <row r="2310" hidden="1" x14ac:dyDescent="0.2"/>
    <row r="2311" hidden="1" x14ac:dyDescent="0.2"/>
    <row r="2312" hidden="1" x14ac:dyDescent="0.2"/>
    <row r="2313" hidden="1" x14ac:dyDescent="0.2"/>
    <row r="2314" hidden="1" x14ac:dyDescent="0.2"/>
    <row r="2315" hidden="1" x14ac:dyDescent="0.2"/>
    <row r="2316" hidden="1" x14ac:dyDescent="0.2"/>
    <row r="2317" hidden="1" x14ac:dyDescent="0.2"/>
    <row r="2318" hidden="1" x14ac:dyDescent="0.2"/>
    <row r="2319" hidden="1" x14ac:dyDescent="0.2"/>
    <row r="2320" hidden="1" x14ac:dyDescent="0.2"/>
    <row r="2321" hidden="1" x14ac:dyDescent="0.2"/>
    <row r="2322" hidden="1" x14ac:dyDescent="0.2"/>
    <row r="2323" hidden="1" x14ac:dyDescent="0.2"/>
    <row r="2324" hidden="1" x14ac:dyDescent="0.2"/>
    <row r="2325" hidden="1" x14ac:dyDescent="0.2"/>
    <row r="2326" hidden="1" x14ac:dyDescent="0.2"/>
    <row r="2327" hidden="1" x14ac:dyDescent="0.2"/>
    <row r="2328" hidden="1" x14ac:dyDescent="0.2"/>
    <row r="2329" hidden="1" x14ac:dyDescent="0.2"/>
    <row r="2330" hidden="1" x14ac:dyDescent="0.2"/>
    <row r="2331" hidden="1" x14ac:dyDescent="0.2"/>
    <row r="2332" hidden="1" x14ac:dyDescent="0.2"/>
    <row r="2333" hidden="1" x14ac:dyDescent="0.2"/>
    <row r="2334" hidden="1" x14ac:dyDescent="0.2"/>
    <row r="2335" hidden="1" x14ac:dyDescent="0.2"/>
    <row r="2336" hidden="1" x14ac:dyDescent="0.2"/>
    <row r="2337" hidden="1" x14ac:dyDescent="0.2"/>
    <row r="2338" hidden="1" x14ac:dyDescent="0.2"/>
    <row r="2339" hidden="1" x14ac:dyDescent="0.2"/>
    <row r="2340" hidden="1" x14ac:dyDescent="0.2"/>
    <row r="2341" hidden="1" x14ac:dyDescent="0.2"/>
    <row r="2342" hidden="1" x14ac:dyDescent="0.2"/>
    <row r="2343" hidden="1" x14ac:dyDescent="0.2"/>
    <row r="2344" hidden="1" x14ac:dyDescent="0.2"/>
    <row r="2345" hidden="1" x14ac:dyDescent="0.2"/>
    <row r="2346" hidden="1" x14ac:dyDescent="0.2"/>
    <row r="2347" hidden="1" x14ac:dyDescent="0.2"/>
    <row r="2348" hidden="1" x14ac:dyDescent="0.2"/>
    <row r="2349" hidden="1" x14ac:dyDescent="0.2"/>
    <row r="2350" hidden="1" x14ac:dyDescent="0.2"/>
    <row r="2351" hidden="1" x14ac:dyDescent="0.2"/>
    <row r="2352" hidden="1" x14ac:dyDescent="0.2"/>
    <row r="2353" hidden="1" x14ac:dyDescent="0.2"/>
    <row r="2354" hidden="1" x14ac:dyDescent="0.2"/>
    <row r="2355" hidden="1" x14ac:dyDescent="0.2"/>
    <row r="2356" hidden="1" x14ac:dyDescent="0.2"/>
    <row r="2357" hidden="1" x14ac:dyDescent="0.2"/>
    <row r="2358" hidden="1" x14ac:dyDescent="0.2"/>
    <row r="2359" hidden="1" x14ac:dyDescent="0.2"/>
    <row r="2360" hidden="1" x14ac:dyDescent="0.2"/>
    <row r="2361" hidden="1" x14ac:dyDescent="0.2"/>
    <row r="2362" hidden="1" x14ac:dyDescent="0.2"/>
    <row r="2363" hidden="1" x14ac:dyDescent="0.2"/>
    <row r="2364" hidden="1" x14ac:dyDescent="0.2"/>
    <row r="2365" hidden="1" x14ac:dyDescent="0.2"/>
    <row r="2366" hidden="1" x14ac:dyDescent="0.2"/>
    <row r="2367" hidden="1" x14ac:dyDescent="0.2"/>
    <row r="2368" hidden="1" x14ac:dyDescent="0.2"/>
    <row r="2369" hidden="1" x14ac:dyDescent="0.2"/>
    <row r="2370" hidden="1" x14ac:dyDescent="0.2"/>
    <row r="2371" hidden="1" x14ac:dyDescent="0.2"/>
    <row r="2372" hidden="1" x14ac:dyDescent="0.2"/>
    <row r="2373" hidden="1" x14ac:dyDescent="0.2"/>
    <row r="2374" hidden="1" x14ac:dyDescent="0.2"/>
    <row r="2375" hidden="1" x14ac:dyDescent="0.2"/>
    <row r="2376" hidden="1" x14ac:dyDescent="0.2"/>
    <row r="2377" hidden="1" x14ac:dyDescent="0.2"/>
    <row r="2378" hidden="1" x14ac:dyDescent="0.2"/>
    <row r="2379" hidden="1" x14ac:dyDescent="0.2"/>
    <row r="2380" hidden="1" x14ac:dyDescent="0.2"/>
    <row r="2381" hidden="1" x14ac:dyDescent="0.2"/>
    <row r="2382" hidden="1" x14ac:dyDescent="0.2"/>
    <row r="2383" hidden="1" x14ac:dyDescent="0.2"/>
    <row r="2384" hidden="1" x14ac:dyDescent="0.2"/>
    <row r="2385" hidden="1" x14ac:dyDescent="0.2"/>
    <row r="2386" hidden="1" x14ac:dyDescent="0.2"/>
    <row r="2387" hidden="1" x14ac:dyDescent="0.2"/>
    <row r="2388" hidden="1" x14ac:dyDescent="0.2"/>
    <row r="2389" hidden="1" x14ac:dyDescent="0.2"/>
    <row r="2390" hidden="1" x14ac:dyDescent="0.2"/>
    <row r="2391" hidden="1" x14ac:dyDescent="0.2"/>
    <row r="2392" hidden="1" x14ac:dyDescent="0.2"/>
    <row r="2393" hidden="1" x14ac:dyDescent="0.2"/>
    <row r="2394" hidden="1" x14ac:dyDescent="0.2"/>
    <row r="2395" hidden="1" x14ac:dyDescent="0.2"/>
    <row r="2396" hidden="1" x14ac:dyDescent="0.2"/>
    <row r="2397" hidden="1" x14ac:dyDescent="0.2"/>
    <row r="2398" hidden="1" x14ac:dyDescent="0.2"/>
    <row r="2399" hidden="1" x14ac:dyDescent="0.2"/>
    <row r="2400" hidden="1" x14ac:dyDescent="0.2"/>
    <row r="2401" hidden="1" x14ac:dyDescent="0.2"/>
    <row r="2402" hidden="1" x14ac:dyDescent="0.2"/>
    <row r="2403" hidden="1" x14ac:dyDescent="0.2"/>
    <row r="2404" hidden="1" x14ac:dyDescent="0.2"/>
    <row r="2405" hidden="1" x14ac:dyDescent="0.2"/>
    <row r="2406" hidden="1" x14ac:dyDescent="0.2"/>
    <row r="2407" hidden="1" x14ac:dyDescent="0.2"/>
    <row r="2408" hidden="1" x14ac:dyDescent="0.2"/>
    <row r="2409" hidden="1" x14ac:dyDescent="0.2"/>
    <row r="2410" hidden="1" x14ac:dyDescent="0.2"/>
    <row r="2411" hidden="1" x14ac:dyDescent="0.2"/>
    <row r="2412" hidden="1" x14ac:dyDescent="0.2"/>
    <row r="2413" hidden="1" x14ac:dyDescent="0.2"/>
    <row r="2414" hidden="1" x14ac:dyDescent="0.2"/>
    <row r="2415" hidden="1" x14ac:dyDescent="0.2"/>
    <row r="2416" hidden="1" x14ac:dyDescent="0.2"/>
    <row r="2417" hidden="1" x14ac:dyDescent="0.2"/>
    <row r="2418" hidden="1" x14ac:dyDescent="0.2"/>
    <row r="2419" hidden="1" x14ac:dyDescent="0.2"/>
    <row r="2420" hidden="1" x14ac:dyDescent="0.2"/>
    <row r="2421" hidden="1" x14ac:dyDescent="0.2"/>
    <row r="2422" hidden="1" x14ac:dyDescent="0.2"/>
    <row r="2423" hidden="1" x14ac:dyDescent="0.2"/>
    <row r="2424" hidden="1" x14ac:dyDescent="0.2"/>
    <row r="2425" hidden="1" x14ac:dyDescent="0.2"/>
    <row r="2426" hidden="1" x14ac:dyDescent="0.2"/>
    <row r="2427" hidden="1" x14ac:dyDescent="0.2"/>
    <row r="2428" hidden="1" x14ac:dyDescent="0.2"/>
    <row r="2429" hidden="1" x14ac:dyDescent="0.2"/>
    <row r="2430" hidden="1" x14ac:dyDescent="0.2"/>
    <row r="2431" hidden="1" x14ac:dyDescent="0.2"/>
    <row r="2432" hidden="1" x14ac:dyDescent="0.2"/>
    <row r="2433" hidden="1" x14ac:dyDescent="0.2"/>
    <row r="2434" hidden="1" x14ac:dyDescent="0.2"/>
    <row r="2435" hidden="1" x14ac:dyDescent="0.2"/>
    <row r="2436" hidden="1" x14ac:dyDescent="0.2"/>
    <row r="2437" hidden="1" x14ac:dyDescent="0.2"/>
    <row r="2438" hidden="1" x14ac:dyDescent="0.2"/>
    <row r="2439" hidden="1" x14ac:dyDescent="0.2"/>
    <row r="2440" hidden="1" x14ac:dyDescent="0.2"/>
    <row r="2441" hidden="1" x14ac:dyDescent="0.2"/>
    <row r="2442" hidden="1" x14ac:dyDescent="0.2"/>
    <row r="2443" hidden="1" x14ac:dyDescent="0.2"/>
    <row r="2444" hidden="1" x14ac:dyDescent="0.2"/>
    <row r="2445" hidden="1" x14ac:dyDescent="0.2"/>
    <row r="2446" hidden="1" x14ac:dyDescent="0.2"/>
    <row r="2447" hidden="1" x14ac:dyDescent="0.2"/>
    <row r="2448" hidden="1" x14ac:dyDescent="0.2"/>
    <row r="2449" hidden="1" x14ac:dyDescent="0.2"/>
    <row r="2450" hidden="1" x14ac:dyDescent="0.2"/>
    <row r="2451" hidden="1" x14ac:dyDescent="0.2"/>
    <row r="2452" hidden="1" x14ac:dyDescent="0.2"/>
    <row r="2453" hidden="1" x14ac:dyDescent="0.2"/>
    <row r="2454" hidden="1" x14ac:dyDescent="0.2"/>
    <row r="2455" hidden="1" x14ac:dyDescent="0.2"/>
    <row r="2456" hidden="1" x14ac:dyDescent="0.2"/>
    <row r="2457" hidden="1" x14ac:dyDescent="0.2"/>
    <row r="2458" hidden="1" x14ac:dyDescent="0.2"/>
    <row r="2459" hidden="1" x14ac:dyDescent="0.2"/>
    <row r="2460" hidden="1" x14ac:dyDescent="0.2"/>
    <row r="2461" hidden="1" x14ac:dyDescent="0.2"/>
    <row r="2462" hidden="1" x14ac:dyDescent="0.2"/>
    <row r="2463" hidden="1" x14ac:dyDescent="0.2"/>
    <row r="2464" hidden="1" x14ac:dyDescent="0.2"/>
    <row r="2465" hidden="1" x14ac:dyDescent="0.2"/>
    <row r="2466" hidden="1" x14ac:dyDescent="0.2"/>
    <row r="2467" hidden="1" x14ac:dyDescent="0.2"/>
    <row r="2468" hidden="1" x14ac:dyDescent="0.2"/>
    <row r="2469" hidden="1" x14ac:dyDescent="0.2"/>
    <row r="2470" hidden="1" x14ac:dyDescent="0.2"/>
    <row r="2471" hidden="1" x14ac:dyDescent="0.2"/>
    <row r="2472" hidden="1" x14ac:dyDescent="0.2"/>
    <row r="2473" hidden="1" x14ac:dyDescent="0.2"/>
    <row r="2474" hidden="1" x14ac:dyDescent="0.2"/>
    <row r="2475" hidden="1" x14ac:dyDescent="0.2"/>
    <row r="2476" hidden="1" x14ac:dyDescent="0.2"/>
    <row r="2477" hidden="1" x14ac:dyDescent="0.2"/>
    <row r="2478" hidden="1" x14ac:dyDescent="0.2"/>
    <row r="2479" hidden="1" x14ac:dyDescent="0.2"/>
    <row r="2480" hidden="1" x14ac:dyDescent="0.2"/>
    <row r="2481" hidden="1" x14ac:dyDescent="0.2"/>
    <row r="2482" hidden="1" x14ac:dyDescent="0.2"/>
    <row r="2483" hidden="1" x14ac:dyDescent="0.2"/>
    <row r="2484" hidden="1" x14ac:dyDescent="0.2"/>
    <row r="2485" hidden="1" x14ac:dyDescent="0.2"/>
    <row r="2486" hidden="1" x14ac:dyDescent="0.2"/>
    <row r="2487" hidden="1" x14ac:dyDescent="0.2"/>
    <row r="2488" hidden="1" x14ac:dyDescent="0.2"/>
    <row r="2489" hidden="1" x14ac:dyDescent="0.2"/>
    <row r="2490" hidden="1" x14ac:dyDescent="0.2"/>
    <row r="2491" hidden="1" x14ac:dyDescent="0.2"/>
    <row r="2492" hidden="1" x14ac:dyDescent="0.2"/>
    <row r="2493" hidden="1" x14ac:dyDescent="0.2"/>
    <row r="2494" hidden="1" x14ac:dyDescent="0.2"/>
    <row r="2495" hidden="1" x14ac:dyDescent="0.2"/>
    <row r="2496" hidden="1" x14ac:dyDescent="0.2"/>
    <row r="2497" hidden="1" x14ac:dyDescent="0.2"/>
    <row r="2498" hidden="1" x14ac:dyDescent="0.2"/>
    <row r="2499" hidden="1" x14ac:dyDescent="0.2"/>
    <row r="2500" hidden="1" x14ac:dyDescent="0.2"/>
    <row r="2501" hidden="1" x14ac:dyDescent="0.2"/>
    <row r="2502" hidden="1" x14ac:dyDescent="0.2"/>
    <row r="2503" hidden="1" x14ac:dyDescent="0.2"/>
    <row r="2504" hidden="1" x14ac:dyDescent="0.2"/>
    <row r="2505" hidden="1" x14ac:dyDescent="0.2"/>
    <row r="2506" hidden="1" x14ac:dyDescent="0.2"/>
    <row r="2507" hidden="1" x14ac:dyDescent="0.2"/>
    <row r="2508" hidden="1" x14ac:dyDescent="0.2"/>
    <row r="2509" hidden="1" x14ac:dyDescent="0.2"/>
    <row r="2510" hidden="1" x14ac:dyDescent="0.2"/>
    <row r="2511" hidden="1" x14ac:dyDescent="0.2"/>
    <row r="2512" hidden="1" x14ac:dyDescent="0.2"/>
    <row r="2513" hidden="1" x14ac:dyDescent="0.2"/>
    <row r="2514" hidden="1" x14ac:dyDescent="0.2"/>
    <row r="2515" hidden="1" x14ac:dyDescent="0.2"/>
    <row r="2516" hidden="1" x14ac:dyDescent="0.2"/>
    <row r="2517" hidden="1" x14ac:dyDescent="0.2"/>
    <row r="2518" hidden="1" x14ac:dyDescent="0.2"/>
    <row r="2519" hidden="1" x14ac:dyDescent="0.2"/>
    <row r="2520" hidden="1" x14ac:dyDescent="0.2"/>
    <row r="2521" hidden="1" x14ac:dyDescent="0.2"/>
    <row r="2522" hidden="1" x14ac:dyDescent="0.2"/>
    <row r="2523" hidden="1" x14ac:dyDescent="0.2"/>
    <row r="2524" hidden="1" x14ac:dyDescent="0.2"/>
    <row r="2525" hidden="1" x14ac:dyDescent="0.2"/>
    <row r="2526" hidden="1" x14ac:dyDescent="0.2"/>
    <row r="2527" hidden="1" x14ac:dyDescent="0.2"/>
    <row r="2528" hidden="1" x14ac:dyDescent="0.2"/>
    <row r="2529" hidden="1" x14ac:dyDescent="0.2"/>
    <row r="2530" hidden="1" x14ac:dyDescent="0.2"/>
    <row r="2531" hidden="1" x14ac:dyDescent="0.2"/>
    <row r="2532" hidden="1" x14ac:dyDescent="0.2"/>
    <row r="2533" hidden="1" x14ac:dyDescent="0.2"/>
    <row r="2534" hidden="1" x14ac:dyDescent="0.2"/>
    <row r="2535" hidden="1" x14ac:dyDescent="0.2"/>
    <row r="2536" hidden="1" x14ac:dyDescent="0.2"/>
    <row r="2537" hidden="1" x14ac:dyDescent="0.2"/>
    <row r="2538" hidden="1" x14ac:dyDescent="0.2"/>
    <row r="2539" hidden="1" x14ac:dyDescent="0.2"/>
    <row r="2540" hidden="1" x14ac:dyDescent="0.2"/>
    <row r="2541" hidden="1" x14ac:dyDescent="0.2"/>
    <row r="2542" hidden="1" x14ac:dyDescent="0.2"/>
    <row r="2543" hidden="1" x14ac:dyDescent="0.2"/>
    <row r="2544" hidden="1" x14ac:dyDescent="0.2"/>
    <row r="2545" hidden="1" x14ac:dyDescent="0.2"/>
    <row r="2546" hidden="1" x14ac:dyDescent="0.2"/>
    <row r="2547" hidden="1" x14ac:dyDescent="0.2"/>
    <row r="2548" hidden="1" x14ac:dyDescent="0.2"/>
    <row r="2549" hidden="1" x14ac:dyDescent="0.2"/>
    <row r="2550" hidden="1" x14ac:dyDescent="0.2"/>
    <row r="2551" hidden="1" x14ac:dyDescent="0.2"/>
    <row r="2552" hidden="1" x14ac:dyDescent="0.2"/>
    <row r="2553" hidden="1" x14ac:dyDescent="0.2"/>
    <row r="2554" hidden="1" x14ac:dyDescent="0.2"/>
    <row r="2555" hidden="1" x14ac:dyDescent="0.2"/>
    <row r="2556" hidden="1" x14ac:dyDescent="0.2"/>
    <row r="2557" hidden="1" x14ac:dyDescent="0.2"/>
    <row r="2558" hidden="1" x14ac:dyDescent="0.2"/>
    <row r="2559" hidden="1" x14ac:dyDescent="0.2"/>
    <row r="2560" hidden="1" x14ac:dyDescent="0.2"/>
    <row r="2561" hidden="1" x14ac:dyDescent="0.2"/>
    <row r="2562" hidden="1" x14ac:dyDescent="0.2"/>
    <row r="2563" hidden="1" x14ac:dyDescent="0.2"/>
    <row r="2564" hidden="1" x14ac:dyDescent="0.2"/>
    <row r="2565" hidden="1" x14ac:dyDescent="0.2"/>
    <row r="2566" hidden="1" x14ac:dyDescent="0.2"/>
    <row r="2567" hidden="1" x14ac:dyDescent="0.2"/>
    <row r="2568" hidden="1" x14ac:dyDescent="0.2"/>
    <row r="2569" hidden="1" x14ac:dyDescent="0.2"/>
    <row r="2570" hidden="1" x14ac:dyDescent="0.2"/>
    <row r="2571" hidden="1" x14ac:dyDescent="0.2"/>
    <row r="2572" hidden="1" x14ac:dyDescent="0.2"/>
    <row r="2573" hidden="1" x14ac:dyDescent="0.2"/>
    <row r="2574" hidden="1" x14ac:dyDescent="0.2"/>
    <row r="2575" hidden="1" x14ac:dyDescent="0.2"/>
    <row r="2576" hidden="1" x14ac:dyDescent="0.2"/>
    <row r="2577" hidden="1" x14ac:dyDescent="0.2"/>
    <row r="2578" hidden="1" x14ac:dyDescent="0.2"/>
    <row r="2579" hidden="1" x14ac:dyDescent="0.2"/>
    <row r="2580" hidden="1" x14ac:dyDescent="0.2"/>
    <row r="2581" hidden="1" x14ac:dyDescent="0.2"/>
    <row r="2582" hidden="1" x14ac:dyDescent="0.2"/>
    <row r="2583" hidden="1" x14ac:dyDescent="0.2"/>
    <row r="2584" hidden="1" x14ac:dyDescent="0.2"/>
    <row r="2585" hidden="1" x14ac:dyDescent="0.2"/>
    <row r="2586" hidden="1" x14ac:dyDescent="0.2"/>
    <row r="2587" hidden="1" x14ac:dyDescent="0.2"/>
    <row r="2588" hidden="1" x14ac:dyDescent="0.2"/>
    <row r="2589" hidden="1" x14ac:dyDescent="0.2"/>
    <row r="2590" hidden="1" x14ac:dyDescent="0.2"/>
    <row r="2591" hidden="1" x14ac:dyDescent="0.2"/>
    <row r="2592" hidden="1" x14ac:dyDescent="0.2"/>
    <row r="2593" hidden="1" x14ac:dyDescent="0.2"/>
    <row r="2594" hidden="1" x14ac:dyDescent="0.2"/>
    <row r="2595" hidden="1" x14ac:dyDescent="0.2"/>
    <row r="2596" hidden="1" x14ac:dyDescent="0.2"/>
    <row r="2597" hidden="1" x14ac:dyDescent="0.2"/>
    <row r="2598" hidden="1" x14ac:dyDescent="0.2"/>
    <row r="2599" hidden="1" x14ac:dyDescent="0.2"/>
    <row r="2600" hidden="1" x14ac:dyDescent="0.2"/>
    <row r="2601" hidden="1" x14ac:dyDescent="0.2"/>
    <row r="2602" hidden="1" x14ac:dyDescent="0.2"/>
    <row r="2603" hidden="1" x14ac:dyDescent="0.2"/>
    <row r="2604" hidden="1" x14ac:dyDescent="0.2"/>
    <row r="2605" hidden="1" x14ac:dyDescent="0.2"/>
    <row r="2606" hidden="1" x14ac:dyDescent="0.2"/>
    <row r="2607" hidden="1" x14ac:dyDescent="0.2"/>
    <row r="2608" hidden="1" x14ac:dyDescent="0.2"/>
    <row r="2609" hidden="1" x14ac:dyDescent="0.2"/>
    <row r="2610" hidden="1" x14ac:dyDescent="0.2"/>
    <row r="2611" hidden="1" x14ac:dyDescent="0.2"/>
    <row r="2612" hidden="1" x14ac:dyDescent="0.2"/>
    <row r="2613" hidden="1" x14ac:dyDescent="0.2"/>
    <row r="2614" hidden="1" x14ac:dyDescent="0.2"/>
    <row r="2615" hidden="1" x14ac:dyDescent="0.2"/>
    <row r="2616" hidden="1" x14ac:dyDescent="0.2"/>
    <row r="2617" hidden="1" x14ac:dyDescent="0.2"/>
    <row r="2618" hidden="1" x14ac:dyDescent="0.2"/>
    <row r="2619" hidden="1" x14ac:dyDescent="0.2"/>
    <row r="2620" hidden="1" x14ac:dyDescent="0.2"/>
    <row r="2621" hidden="1" x14ac:dyDescent="0.2"/>
    <row r="2622" hidden="1" x14ac:dyDescent="0.2"/>
    <row r="2623" hidden="1" x14ac:dyDescent="0.2"/>
    <row r="2624" hidden="1" x14ac:dyDescent="0.2"/>
    <row r="2625" hidden="1" x14ac:dyDescent="0.2"/>
    <row r="2626" hidden="1" x14ac:dyDescent="0.2"/>
    <row r="2627" hidden="1" x14ac:dyDescent="0.2"/>
    <row r="2628" hidden="1" x14ac:dyDescent="0.2"/>
    <row r="2629" hidden="1" x14ac:dyDescent="0.2"/>
    <row r="2630" hidden="1" x14ac:dyDescent="0.2"/>
    <row r="2631" hidden="1" x14ac:dyDescent="0.2"/>
    <row r="2632" hidden="1" x14ac:dyDescent="0.2"/>
    <row r="2633" hidden="1" x14ac:dyDescent="0.2"/>
    <row r="2634" hidden="1" x14ac:dyDescent="0.2"/>
    <row r="2635" hidden="1" x14ac:dyDescent="0.2"/>
    <row r="2636" hidden="1" x14ac:dyDescent="0.2"/>
    <row r="2637" hidden="1" x14ac:dyDescent="0.2"/>
    <row r="2638" hidden="1" x14ac:dyDescent="0.2"/>
    <row r="2639" hidden="1" x14ac:dyDescent="0.2"/>
    <row r="2640" hidden="1" x14ac:dyDescent="0.2"/>
    <row r="2641" hidden="1" x14ac:dyDescent="0.2"/>
    <row r="2642" hidden="1" x14ac:dyDescent="0.2"/>
    <row r="2643" hidden="1" x14ac:dyDescent="0.2"/>
    <row r="2644" hidden="1" x14ac:dyDescent="0.2"/>
    <row r="2645" hidden="1" x14ac:dyDescent="0.2"/>
    <row r="2646" hidden="1" x14ac:dyDescent="0.2"/>
    <row r="2647" hidden="1" x14ac:dyDescent="0.2"/>
    <row r="2648" hidden="1" x14ac:dyDescent="0.2"/>
    <row r="2649" hidden="1" x14ac:dyDescent="0.2"/>
    <row r="2650" hidden="1" x14ac:dyDescent="0.2"/>
    <row r="2651" hidden="1" x14ac:dyDescent="0.2"/>
    <row r="2652" hidden="1" x14ac:dyDescent="0.2"/>
    <row r="2653" hidden="1" x14ac:dyDescent="0.2"/>
    <row r="2654" hidden="1" x14ac:dyDescent="0.2"/>
    <row r="2655" hidden="1" x14ac:dyDescent="0.2"/>
    <row r="2656" hidden="1" x14ac:dyDescent="0.2"/>
    <row r="2657" hidden="1" x14ac:dyDescent="0.2"/>
    <row r="2658" hidden="1" x14ac:dyDescent="0.2"/>
    <row r="2659" hidden="1" x14ac:dyDescent="0.2"/>
    <row r="2660" hidden="1" x14ac:dyDescent="0.2"/>
    <row r="2661" hidden="1" x14ac:dyDescent="0.2"/>
    <row r="2662" hidden="1" x14ac:dyDescent="0.2"/>
    <row r="2663" hidden="1" x14ac:dyDescent="0.2"/>
    <row r="2664" hidden="1" x14ac:dyDescent="0.2"/>
    <row r="2665" hidden="1" x14ac:dyDescent="0.2"/>
    <row r="2666" hidden="1" x14ac:dyDescent="0.2"/>
    <row r="2667" hidden="1" x14ac:dyDescent="0.2"/>
    <row r="2668" hidden="1" x14ac:dyDescent="0.2"/>
    <row r="2669" hidden="1" x14ac:dyDescent="0.2"/>
    <row r="2670" hidden="1" x14ac:dyDescent="0.2"/>
    <row r="2671" hidden="1" x14ac:dyDescent="0.2"/>
    <row r="2672" hidden="1" x14ac:dyDescent="0.2"/>
    <row r="2673" hidden="1" x14ac:dyDescent="0.2"/>
    <row r="2674" hidden="1" x14ac:dyDescent="0.2"/>
    <row r="2675" hidden="1" x14ac:dyDescent="0.2"/>
    <row r="2676" hidden="1" x14ac:dyDescent="0.2"/>
    <row r="2677" hidden="1" x14ac:dyDescent="0.2"/>
    <row r="2678" hidden="1" x14ac:dyDescent="0.2"/>
    <row r="2679" hidden="1" x14ac:dyDescent="0.2"/>
    <row r="2680" hidden="1" x14ac:dyDescent="0.2"/>
    <row r="2681" hidden="1" x14ac:dyDescent="0.2"/>
    <row r="2682" hidden="1" x14ac:dyDescent="0.2"/>
    <row r="2683" hidden="1" x14ac:dyDescent="0.2"/>
    <row r="2684" hidden="1" x14ac:dyDescent="0.2"/>
    <row r="2685" hidden="1" x14ac:dyDescent="0.2"/>
    <row r="2686" hidden="1" x14ac:dyDescent="0.2"/>
    <row r="2687" hidden="1" x14ac:dyDescent="0.2"/>
    <row r="2688" hidden="1" x14ac:dyDescent="0.2"/>
    <row r="2689" hidden="1" x14ac:dyDescent="0.2"/>
    <row r="2690" hidden="1" x14ac:dyDescent="0.2"/>
    <row r="2691" hidden="1" x14ac:dyDescent="0.2"/>
    <row r="2692" hidden="1" x14ac:dyDescent="0.2"/>
    <row r="2693" hidden="1" x14ac:dyDescent="0.2"/>
    <row r="2694" hidden="1" x14ac:dyDescent="0.2"/>
    <row r="2695" hidden="1" x14ac:dyDescent="0.2"/>
    <row r="2696" hidden="1" x14ac:dyDescent="0.2"/>
    <row r="2697" hidden="1" x14ac:dyDescent="0.2"/>
    <row r="2698" hidden="1" x14ac:dyDescent="0.2"/>
    <row r="2699" hidden="1" x14ac:dyDescent="0.2"/>
    <row r="2700" hidden="1" x14ac:dyDescent="0.2"/>
    <row r="2701" hidden="1" x14ac:dyDescent="0.2"/>
    <row r="2702" hidden="1" x14ac:dyDescent="0.2"/>
    <row r="2703" hidden="1" x14ac:dyDescent="0.2"/>
    <row r="2704" hidden="1" x14ac:dyDescent="0.2"/>
    <row r="2705" hidden="1" x14ac:dyDescent="0.2"/>
    <row r="2706" hidden="1" x14ac:dyDescent="0.2"/>
    <row r="2707" hidden="1" x14ac:dyDescent="0.2"/>
    <row r="2708" hidden="1" x14ac:dyDescent="0.2"/>
    <row r="2709" hidden="1" x14ac:dyDescent="0.2"/>
    <row r="2710" hidden="1" x14ac:dyDescent="0.2"/>
    <row r="2711" hidden="1" x14ac:dyDescent="0.2"/>
    <row r="2712" hidden="1" x14ac:dyDescent="0.2"/>
    <row r="2713" hidden="1" x14ac:dyDescent="0.2"/>
    <row r="2714" hidden="1" x14ac:dyDescent="0.2"/>
    <row r="2715" hidden="1" x14ac:dyDescent="0.2"/>
    <row r="2716" hidden="1" x14ac:dyDescent="0.2"/>
    <row r="2717" hidden="1" x14ac:dyDescent="0.2"/>
    <row r="2718" hidden="1" x14ac:dyDescent="0.2"/>
    <row r="2719" hidden="1" x14ac:dyDescent="0.2"/>
    <row r="2720" hidden="1" x14ac:dyDescent="0.2"/>
    <row r="2721" hidden="1" x14ac:dyDescent="0.2"/>
    <row r="2722" hidden="1" x14ac:dyDescent="0.2"/>
    <row r="2723" hidden="1" x14ac:dyDescent="0.2"/>
    <row r="2724" hidden="1" x14ac:dyDescent="0.2"/>
    <row r="2725" hidden="1" x14ac:dyDescent="0.2"/>
    <row r="2726" hidden="1" x14ac:dyDescent="0.2"/>
    <row r="2727" hidden="1" x14ac:dyDescent="0.2"/>
    <row r="2728" hidden="1" x14ac:dyDescent="0.2"/>
    <row r="2729" hidden="1" x14ac:dyDescent="0.2"/>
    <row r="2730" hidden="1" x14ac:dyDescent="0.2"/>
    <row r="2731" hidden="1" x14ac:dyDescent="0.2"/>
    <row r="2732" hidden="1" x14ac:dyDescent="0.2"/>
    <row r="2733" hidden="1" x14ac:dyDescent="0.2"/>
    <row r="2734" hidden="1" x14ac:dyDescent="0.2"/>
    <row r="2735" hidden="1" x14ac:dyDescent="0.2"/>
    <row r="2736" hidden="1" x14ac:dyDescent="0.2"/>
    <row r="2737" hidden="1" x14ac:dyDescent="0.2"/>
    <row r="2738" hidden="1" x14ac:dyDescent="0.2"/>
    <row r="2739" hidden="1" x14ac:dyDescent="0.2"/>
    <row r="2740" hidden="1" x14ac:dyDescent="0.2"/>
    <row r="2741" hidden="1" x14ac:dyDescent="0.2"/>
    <row r="2742" hidden="1" x14ac:dyDescent="0.2"/>
    <row r="2743" hidden="1" x14ac:dyDescent="0.2"/>
    <row r="2744" hidden="1" x14ac:dyDescent="0.2"/>
    <row r="2745" hidden="1" x14ac:dyDescent="0.2"/>
    <row r="2746" hidden="1" x14ac:dyDescent="0.2"/>
    <row r="2747" hidden="1" x14ac:dyDescent="0.2"/>
    <row r="2748" hidden="1" x14ac:dyDescent="0.2"/>
    <row r="2749" hidden="1" x14ac:dyDescent="0.2"/>
    <row r="2750" hidden="1" x14ac:dyDescent="0.2"/>
    <row r="2751" hidden="1" x14ac:dyDescent="0.2"/>
    <row r="2752" hidden="1" x14ac:dyDescent="0.2"/>
    <row r="2753" hidden="1" x14ac:dyDescent="0.2"/>
    <row r="2754" hidden="1" x14ac:dyDescent="0.2"/>
    <row r="2755" hidden="1" x14ac:dyDescent="0.2"/>
    <row r="2756" hidden="1" x14ac:dyDescent="0.2"/>
    <row r="2757" hidden="1" x14ac:dyDescent="0.2"/>
    <row r="2758" hidden="1" x14ac:dyDescent="0.2"/>
    <row r="2759" hidden="1" x14ac:dyDescent="0.2"/>
    <row r="2760" hidden="1" x14ac:dyDescent="0.2"/>
    <row r="2761" hidden="1" x14ac:dyDescent="0.2"/>
    <row r="2762" hidden="1" x14ac:dyDescent="0.2"/>
    <row r="2763" hidden="1" x14ac:dyDescent="0.2"/>
    <row r="2764" hidden="1" x14ac:dyDescent="0.2"/>
    <row r="2765" hidden="1" x14ac:dyDescent="0.2"/>
    <row r="2766" hidden="1" x14ac:dyDescent="0.2"/>
    <row r="2767" hidden="1" x14ac:dyDescent="0.2"/>
    <row r="2768" hidden="1" x14ac:dyDescent="0.2"/>
    <row r="2769" hidden="1" x14ac:dyDescent="0.2"/>
    <row r="2770" hidden="1" x14ac:dyDescent="0.2"/>
    <row r="2771" hidden="1" x14ac:dyDescent="0.2"/>
    <row r="2772" hidden="1" x14ac:dyDescent="0.2"/>
    <row r="2773" hidden="1" x14ac:dyDescent="0.2"/>
    <row r="2774" hidden="1" x14ac:dyDescent="0.2"/>
    <row r="2775" hidden="1" x14ac:dyDescent="0.2"/>
    <row r="2776" hidden="1" x14ac:dyDescent="0.2"/>
    <row r="2777" hidden="1" x14ac:dyDescent="0.2"/>
    <row r="2778" hidden="1" x14ac:dyDescent="0.2"/>
    <row r="2779" hidden="1" x14ac:dyDescent="0.2"/>
    <row r="2780" hidden="1" x14ac:dyDescent="0.2"/>
    <row r="2781" hidden="1" x14ac:dyDescent="0.2"/>
    <row r="2782" hidden="1" x14ac:dyDescent="0.2"/>
    <row r="2783" hidden="1" x14ac:dyDescent="0.2"/>
    <row r="2784" hidden="1" x14ac:dyDescent="0.2"/>
    <row r="2785" hidden="1" x14ac:dyDescent="0.2"/>
    <row r="2786" hidden="1" x14ac:dyDescent="0.2"/>
    <row r="2787" hidden="1" x14ac:dyDescent="0.2"/>
    <row r="2788" hidden="1" x14ac:dyDescent="0.2"/>
    <row r="2789" hidden="1" x14ac:dyDescent="0.2"/>
    <row r="2790" hidden="1" x14ac:dyDescent="0.2"/>
    <row r="2791" hidden="1" x14ac:dyDescent="0.2"/>
    <row r="2792" hidden="1" x14ac:dyDescent="0.2"/>
    <row r="2793" hidden="1" x14ac:dyDescent="0.2"/>
    <row r="2794" hidden="1" x14ac:dyDescent="0.2"/>
    <row r="2795" hidden="1" x14ac:dyDescent="0.2"/>
    <row r="2796" hidden="1" x14ac:dyDescent="0.2"/>
    <row r="2797" hidden="1" x14ac:dyDescent="0.2"/>
    <row r="2798" hidden="1" x14ac:dyDescent="0.2"/>
    <row r="2799" hidden="1" x14ac:dyDescent="0.2"/>
    <row r="2800" hidden="1" x14ac:dyDescent="0.2"/>
    <row r="2801" hidden="1" x14ac:dyDescent="0.2"/>
    <row r="2802" hidden="1" x14ac:dyDescent="0.2"/>
    <row r="2803" hidden="1" x14ac:dyDescent="0.2"/>
    <row r="2804" hidden="1" x14ac:dyDescent="0.2"/>
    <row r="2805" hidden="1" x14ac:dyDescent="0.2"/>
    <row r="2806" hidden="1" x14ac:dyDescent="0.2"/>
    <row r="2807" hidden="1" x14ac:dyDescent="0.2"/>
    <row r="2808" hidden="1" x14ac:dyDescent="0.2"/>
    <row r="2809" hidden="1" x14ac:dyDescent="0.2"/>
    <row r="2810" hidden="1" x14ac:dyDescent="0.2"/>
    <row r="2811" hidden="1" x14ac:dyDescent="0.2"/>
    <row r="2812" hidden="1" x14ac:dyDescent="0.2"/>
    <row r="2813" hidden="1" x14ac:dyDescent="0.2"/>
    <row r="2814" hidden="1" x14ac:dyDescent="0.2"/>
    <row r="2815" hidden="1" x14ac:dyDescent="0.2"/>
    <row r="2816" hidden="1" x14ac:dyDescent="0.2"/>
    <row r="2817" hidden="1" x14ac:dyDescent="0.2"/>
    <row r="2818" hidden="1" x14ac:dyDescent="0.2"/>
    <row r="2819" hidden="1" x14ac:dyDescent="0.2"/>
    <row r="2820" hidden="1" x14ac:dyDescent="0.2"/>
    <row r="2821" hidden="1" x14ac:dyDescent="0.2"/>
    <row r="2822" hidden="1" x14ac:dyDescent="0.2"/>
    <row r="2823" hidden="1" x14ac:dyDescent="0.2"/>
    <row r="2824" hidden="1" x14ac:dyDescent="0.2"/>
    <row r="2825" hidden="1" x14ac:dyDescent="0.2"/>
    <row r="2826" hidden="1" x14ac:dyDescent="0.2"/>
    <row r="2827" hidden="1" x14ac:dyDescent="0.2"/>
    <row r="2828" hidden="1" x14ac:dyDescent="0.2"/>
    <row r="2829" hidden="1" x14ac:dyDescent="0.2"/>
    <row r="2830" hidden="1" x14ac:dyDescent="0.2"/>
    <row r="2831" hidden="1" x14ac:dyDescent="0.2"/>
    <row r="2832" hidden="1" x14ac:dyDescent="0.2"/>
    <row r="2833" hidden="1" x14ac:dyDescent="0.2"/>
    <row r="2834" hidden="1" x14ac:dyDescent="0.2"/>
    <row r="2835" hidden="1" x14ac:dyDescent="0.2"/>
    <row r="2836" hidden="1" x14ac:dyDescent="0.2"/>
    <row r="2837" hidden="1" x14ac:dyDescent="0.2"/>
    <row r="2838" hidden="1" x14ac:dyDescent="0.2"/>
    <row r="2839" hidden="1" x14ac:dyDescent="0.2"/>
    <row r="2840" hidden="1" x14ac:dyDescent="0.2"/>
    <row r="2841" hidden="1" x14ac:dyDescent="0.2"/>
    <row r="2842" hidden="1" x14ac:dyDescent="0.2"/>
    <row r="2843" hidden="1" x14ac:dyDescent="0.2"/>
    <row r="2844" hidden="1" x14ac:dyDescent="0.2"/>
    <row r="2845" hidden="1" x14ac:dyDescent="0.2"/>
    <row r="2846" hidden="1" x14ac:dyDescent="0.2"/>
    <row r="2847" hidden="1" x14ac:dyDescent="0.2"/>
    <row r="2848" hidden="1" x14ac:dyDescent="0.2"/>
    <row r="2849" hidden="1" x14ac:dyDescent="0.2"/>
    <row r="2850" hidden="1" x14ac:dyDescent="0.2"/>
    <row r="2851" hidden="1" x14ac:dyDescent="0.2"/>
    <row r="2852" hidden="1" x14ac:dyDescent="0.2"/>
    <row r="2853" hidden="1" x14ac:dyDescent="0.2"/>
    <row r="2854" hidden="1" x14ac:dyDescent="0.2"/>
    <row r="2855" hidden="1" x14ac:dyDescent="0.2"/>
    <row r="2856" hidden="1" x14ac:dyDescent="0.2"/>
    <row r="2857" hidden="1" x14ac:dyDescent="0.2"/>
    <row r="2858" hidden="1" x14ac:dyDescent="0.2"/>
    <row r="2859" hidden="1" x14ac:dyDescent="0.2"/>
    <row r="2860" hidden="1" x14ac:dyDescent="0.2"/>
    <row r="2861" hidden="1" x14ac:dyDescent="0.2"/>
    <row r="2862" hidden="1" x14ac:dyDescent="0.2"/>
    <row r="2863" hidden="1" x14ac:dyDescent="0.2"/>
    <row r="2864" hidden="1" x14ac:dyDescent="0.2"/>
    <row r="2865" hidden="1" x14ac:dyDescent="0.2"/>
    <row r="2866" hidden="1" x14ac:dyDescent="0.2"/>
    <row r="2867" hidden="1" x14ac:dyDescent="0.2"/>
    <row r="2868" hidden="1" x14ac:dyDescent="0.2"/>
    <row r="2869" hidden="1" x14ac:dyDescent="0.2"/>
    <row r="2870" hidden="1" x14ac:dyDescent="0.2"/>
    <row r="2871" hidden="1" x14ac:dyDescent="0.2"/>
    <row r="2872" hidden="1" x14ac:dyDescent="0.2"/>
    <row r="2873" hidden="1" x14ac:dyDescent="0.2"/>
    <row r="2874" hidden="1" x14ac:dyDescent="0.2"/>
    <row r="2875" hidden="1" x14ac:dyDescent="0.2"/>
    <row r="2876" hidden="1" x14ac:dyDescent="0.2"/>
    <row r="2877" hidden="1" x14ac:dyDescent="0.2"/>
    <row r="2878" hidden="1" x14ac:dyDescent="0.2"/>
    <row r="2879" hidden="1" x14ac:dyDescent="0.2"/>
    <row r="2880" hidden="1" x14ac:dyDescent="0.2"/>
    <row r="2881" hidden="1" x14ac:dyDescent="0.2"/>
    <row r="2882" hidden="1" x14ac:dyDescent="0.2"/>
    <row r="2883" hidden="1" x14ac:dyDescent="0.2"/>
    <row r="2884" hidden="1" x14ac:dyDescent="0.2"/>
    <row r="2885" hidden="1" x14ac:dyDescent="0.2"/>
    <row r="2886" hidden="1" x14ac:dyDescent="0.2"/>
    <row r="2887" hidden="1" x14ac:dyDescent="0.2"/>
    <row r="2888" hidden="1" x14ac:dyDescent="0.2"/>
    <row r="2889" hidden="1" x14ac:dyDescent="0.2"/>
    <row r="2890" hidden="1" x14ac:dyDescent="0.2"/>
    <row r="2891" hidden="1" x14ac:dyDescent="0.2"/>
    <row r="2892" hidden="1" x14ac:dyDescent="0.2"/>
    <row r="2893" hidden="1" x14ac:dyDescent="0.2"/>
    <row r="2894" hidden="1" x14ac:dyDescent="0.2"/>
    <row r="2895" hidden="1" x14ac:dyDescent="0.2"/>
    <row r="2896" hidden="1" x14ac:dyDescent="0.2"/>
    <row r="2897" hidden="1" x14ac:dyDescent="0.2"/>
    <row r="2898" hidden="1" x14ac:dyDescent="0.2"/>
    <row r="2899" hidden="1" x14ac:dyDescent="0.2"/>
    <row r="2900" hidden="1" x14ac:dyDescent="0.2"/>
    <row r="2901" hidden="1" x14ac:dyDescent="0.2"/>
    <row r="2902" hidden="1" x14ac:dyDescent="0.2"/>
    <row r="2903" hidden="1" x14ac:dyDescent="0.2"/>
    <row r="2904" hidden="1" x14ac:dyDescent="0.2"/>
    <row r="2905" hidden="1" x14ac:dyDescent="0.2"/>
    <row r="2906" hidden="1" x14ac:dyDescent="0.2"/>
    <row r="2907" hidden="1" x14ac:dyDescent="0.2"/>
    <row r="2908" hidden="1" x14ac:dyDescent="0.2"/>
    <row r="2909" hidden="1" x14ac:dyDescent="0.2"/>
    <row r="2910" hidden="1" x14ac:dyDescent="0.2"/>
    <row r="2911" hidden="1" x14ac:dyDescent="0.2"/>
    <row r="2912" hidden="1" x14ac:dyDescent="0.2"/>
    <row r="2913" hidden="1" x14ac:dyDescent="0.2"/>
    <row r="2914" hidden="1" x14ac:dyDescent="0.2"/>
    <row r="2915" hidden="1" x14ac:dyDescent="0.2"/>
    <row r="2916" hidden="1" x14ac:dyDescent="0.2"/>
    <row r="2917" hidden="1" x14ac:dyDescent="0.2"/>
    <row r="2918" hidden="1" x14ac:dyDescent="0.2"/>
    <row r="2919" hidden="1" x14ac:dyDescent="0.2"/>
    <row r="2920" hidden="1" x14ac:dyDescent="0.2"/>
    <row r="2921" hidden="1" x14ac:dyDescent="0.2"/>
    <row r="2922" hidden="1" x14ac:dyDescent="0.2"/>
    <row r="2923" hidden="1" x14ac:dyDescent="0.2"/>
    <row r="2924" hidden="1" x14ac:dyDescent="0.2"/>
    <row r="2925" hidden="1" x14ac:dyDescent="0.2"/>
    <row r="2926" hidden="1" x14ac:dyDescent="0.2"/>
    <row r="2927" hidden="1" x14ac:dyDescent="0.2"/>
    <row r="2928" hidden="1" x14ac:dyDescent="0.2"/>
    <row r="2929" hidden="1" x14ac:dyDescent="0.2"/>
    <row r="2930" hidden="1" x14ac:dyDescent="0.2"/>
    <row r="2931" hidden="1" x14ac:dyDescent="0.2"/>
    <row r="2932" hidden="1" x14ac:dyDescent="0.2"/>
    <row r="2933" hidden="1" x14ac:dyDescent="0.2"/>
    <row r="2934" hidden="1" x14ac:dyDescent="0.2"/>
    <row r="2935" hidden="1" x14ac:dyDescent="0.2"/>
    <row r="2936" hidden="1" x14ac:dyDescent="0.2"/>
    <row r="2937" hidden="1" x14ac:dyDescent="0.2"/>
    <row r="2938" hidden="1" x14ac:dyDescent="0.2"/>
    <row r="2939" hidden="1" x14ac:dyDescent="0.2"/>
    <row r="2940" hidden="1" x14ac:dyDescent="0.2"/>
    <row r="2941" hidden="1" x14ac:dyDescent="0.2"/>
    <row r="2942" hidden="1" x14ac:dyDescent="0.2"/>
    <row r="2943" hidden="1" x14ac:dyDescent="0.2"/>
    <row r="2944" hidden="1" x14ac:dyDescent="0.2"/>
    <row r="2945" hidden="1" x14ac:dyDescent="0.2"/>
    <row r="2946" hidden="1" x14ac:dyDescent="0.2"/>
    <row r="2947" hidden="1" x14ac:dyDescent="0.2"/>
    <row r="2948" hidden="1" x14ac:dyDescent="0.2"/>
    <row r="2949" hidden="1" x14ac:dyDescent="0.2"/>
    <row r="2950" hidden="1" x14ac:dyDescent="0.2"/>
    <row r="2951" hidden="1" x14ac:dyDescent="0.2"/>
    <row r="2952" hidden="1" x14ac:dyDescent="0.2"/>
    <row r="2953" hidden="1" x14ac:dyDescent="0.2"/>
    <row r="2954" hidden="1" x14ac:dyDescent="0.2"/>
    <row r="2955" hidden="1" x14ac:dyDescent="0.2"/>
    <row r="2956" hidden="1" x14ac:dyDescent="0.2"/>
    <row r="2957" hidden="1" x14ac:dyDescent="0.2"/>
    <row r="2958" hidden="1" x14ac:dyDescent="0.2"/>
    <row r="2959" hidden="1" x14ac:dyDescent="0.2"/>
    <row r="2960" hidden="1" x14ac:dyDescent="0.2"/>
    <row r="2961" hidden="1" x14ac:dyDescent="0.2"/>
    <row r="2962" hidden="1" x14ac:dyDescent="0.2"/>
    <row r="2963" hidden="1" x14ac:dyDescent="0.2"/>
    <row r="2964" hidden="1" x14ac:dyDescent="0.2"/>
    <row r="2965" hidden="1" x14ac:dyDescent="0.2"/>
    <row r="2966" hidden="1" x14ac:dyDescent="0.2"/>
    <row r="2967" hidden="1" x14ac:dyDescent="0.2"/>
    <row r="2968" hidden="1" x14ac:dyDescent="0.2"/>
    <row r="2969" hidden="1" x14ac:dyDescent="0.2"/>
    <row r="2970" hidden="1" x14ac:dyDescent="0.2"/>
    <row r="2971" hidden="1" x14ac:dyDescent="0.2"/>
    <row r="2972" hidden="1" x14ac:dyDescent="0.2"/>
    <row r="2973" hidden="1" x14ac:dyDescent="0.2"/>
    <row r="2974" hidden="1" x14ac:dyDescent="0.2"/>
    <row r="2975" hidden="1" x14ac:dyDescent="0.2"/>
    <row r="2976" hidden="1" x14ac:dyDescent="0.2"/>
    <row r="2977" hidden="1" x14ac:dyDescent="0.2"/>
    <row r="2978" hidden="1" x14ac:dyDescent="0.2"/>
    <row r="2979" hidden="1" x14ac:dyDescent="0.2"/>
    <row r="2980" hidden="1" x14ac:dyDescent="0.2"/>
    <row r="2981" hidden="1" x14ac:dyDescent="0.2"/>
    <row r="2982" hidden="1" x14ac:dyDescent="0.2"/>
    <row r="2983" hidden="1" x14ac:dyDescent="0.2"/>
    <row r="2984" hidden="1" x14ac:dyDescent="0.2"/>
    <row r="2985" hidden="1" x14ac:dyDescent="0.2"/>
    <row r="2986" hidden="1" x14ac:dyDescent="0.2"/>
    <row r="2987" hidden="1" x14ac:dyDescent="0.2"/>
    <row r="2988" hidden="1" x14ac:dyDescent="0.2"/>
    <row r="2989" hidden="1" x14ac:dyDescent="0.2"/>
    <row r="2990" hidden="1" x14ac:dyDescent="0.2"/>
    <row r="2991" hidden="1" x14ac:dyDescent="0.2"/>
    <row r="2992" hidden="1" x14ac:dyDescent="0.2"/>
    <row r="2993" hidden="1" x14ac:dyDescent="0.2"/>
    <row r="2994" hidden="1" x14ac:dyDescent="0.2"/>
    <row r="2995" hidden="1" x14ac:dyDescent="0.2"/>
    <row r="2996" hidden="1" x14ac:dyDescent="0.2"/>
    <row r="2997" hidden="1" x14ac:dyDescent="0.2"/>
    <row r="2998" hidden="1" x14ac:dyDescent="0.2"/>
    <row r="2999" hidden="1" x14ac:dyDescent="0.2"/>
    <row r="3000" hidden="1" x14ac:dyDescent="0.2"/>
    <row r="3001" hidden="1" x14ac:dyDescent="0.2"/>
    <row r="3002" hidden="1" x14ac:dyDescent="0.2"/>
    <row r="3003" hidden="1" x14ac:dyDescent="0.2"/>
    <row r="3004" hidden="1" x14ac:dyDescent="0.2"/>
    <row r="3005" hidden="1" x14ac:dyDescent="0.2"/>
    <row r="3006" hidden="1" x14ac:dyDescent="0.2"/>
    <row r="3007" hidden="1" x14ac:dyDescent="0.2"/>
    <row r="3008" hidden="1" x14ac:dyDescent="0.2"/>
    <row r="3009" hidden="1" x14ac:dyDescent="0.2"/>
    <row r="3010" hidden="1" x14ac:dyDescent="0.2"/>
    <row r="3011" hidden="1" x14ac:dyDescent="0.2"/>
    <row r="3012" hidden="1" x14ac:dyDescent="0.2"/>
    <row r="3013" hidden="1" x14ac:dyDescent="0.2"/>
    <row r="3014" hidden="1" x14ac:dyDescent="0.2"/>
    <row r="3015" hidden="1" x14ac:dyDescent="0.2"/>
    <row r="3016" hidden="1" x14ac:dyDescent="0.2"/>
    <row r="3017" hidden="1" x14ac:dyDescent="0.2"/>
    <row r="3018" hidden="1" x14ac:dyDescent="0.2"/>
    <row r="3019" hidden="1" x14ac:dyDescent="0.2"/>
    <row r="3020" hidden="1" x14ac:dyDescent="0.2"/>
    <row r="3021" hidden="1" x14ac:dyDescent="0.2"/>
    <row r="3022" hidden="1" x14ac:dyDescent="0.2"/>
    <row r="3023" hidden="1" x14ac:dyDescent="0.2"/>
    <row r="3024" hidden="1" x14ac:dyDescent="0.2"/>
    <row r="3025" hidden="1" x14ac:dyDescent="0.2"/>
    <row r="3026" hidden="1" x14ac:dyDescent="0.2"/>
    <row r="3027" hidden="1" x14ac:dyDescent="0.2"/>
    <row r="3028" hidden="1" x14ac:dyDescent="0.2"/>
    <row r="3029" hidden="1" x14ac:dyDescent="0.2"/>
    <row r="3030" hidden="1" x14ac:dyDescent="0.2"/>
    <row r="3031" hidden="1" x14ac:dyDescent="0.2"/>
    <row r="3032" hidden="1" x14ac:dyDescent="0.2"/>
    <row r="3033" hidden="1" x14ac:dyDescent="0.2"/>
    <row r="3034" hidden="1" x14ac:dyDescent="0.2"/>
    <row r="3035" hidden="1" x14ac:dyDescent="0.2"/>
    <row r="3036" hidden="1" x14ac:dyDescent="0.2"/>
    <row r="3037" hidden="1" x14ac:dyDescent="0.2"/>
    <row r="3038" hidden="1" x14ac:dyDescent="0.2"/>
    <row r="3039" hidden="1" x14ac:dyDescent="0.2"/>
    <row r="3040" hidden="1" x14ac:dyDescent="0.2"/>
    <row r="3041" hidden="1" x14ac:dyDescent="0.2"/>
    <row r="3042" hidden="1" x14ac:dyDescent="0.2"/>
    <row r="3043" hidden="1" x14ac:dyDescent="0.2"/>
    <row r="3044" hidden="1" x14ac:dyDescent="0.2"/>
    <row r="3045" hidden="1" x14ac:dyDescent="0.2"/>
    <row r="3046" hidden="1" x14ac:dyDescent="0.2"/>
    <row r="3047" hidden="1" x14ac:dyDescent="0.2"/>
    <row r="3048" hidden="1" x14ac:dyDescent="0.2"/>
    <row r="3049" hidden="1" x14ac:dyDescent="0.2"/>
    <row r="3050" hidden="1" x14ac:dyDescent="0.2"/>
    <row r="3051" hidden="1" x14ac:dyDescent="0.2"/>
    <row r="3052" hidden="1" x14ac:dyDescent="0.2"/>
    <row r="3053" hidden="1" x14ac:dyDescent="0.2"/>
    <row r="3054" hidden="1" x14ac:dyDescent="0.2"/>
    <row r="3055" hidden="1" x14ac:dyDescent="0.2"/>
    <row r="3056" hidden="1" x14ac:dyDescent="0.2"/>
    <row r="3057" hidden="1" x14ac:dyDescent="0.2"/>
    <row r="3058" hidden="1" x14ac:dyDescent="0.2"/>
    <row r="3059" hidden="1" x14ac:dyDescent="0.2"/>
    <row r="3060" hidden="1" x14ac:dyDescent="0.2"/>
    <row r="3061" hidden="1" x14ac:dyDescent="0.2"/>
    <row r="3062" hidden="1" x14ac:dyDescent="0.2"/>
    <row r="3063" hidden="1" x14ac:dyDescent="0.2"/>
    <row r="3064" hidden="1" x14ac:dyDescent="0.2"/>
    <row r="3065" hidden="1" x14ac:dyDescent="0.2"/>
    <row r="3066" hidden="1" x14ac:dyDescent="0.2"/>
    <row r="3067" hidden="1" x14ac:dyDescent="0.2"/>
    <row r="3068" hidden="1" x14ac:dyDescent="0.2"/>
    <row r="3069" hidden="1" x14ac:dyDescent="0.2"/>
    <row r="3070" hidden="1" x14ac:dyDescent="0.2"/>
    <row r="3071" hidden="1" x14ac:dyDescent="0.2"/>
    <row r="3072" hidden="1" x14ac:dyDescent="0.2"/>
    <row r="3073" hidden="1" x14ac:dyDescent="0.2"/>
    <row r="3074" hidden="1" x14ac:dyDescent="0.2"/>
    <row r="3075" hidden="1" x14ac:dyDescent="0.2"/>
    <row r="3076" hidden="1" x14ac:dyDescent="0.2"/>
    <row r="3077" hidden="1" x14ac:dyDescent="0.2"/>
    <row r="3078" hidden="1" x14ac:dyDescent="0.2"/>
    <row r="3079" hidden="1" x14ac:dyDescent="0.2"/>
    <row r="3080" hidden="1" x14ac:dyDescent="0.2"/>
    <row r="3081" hidden="1" x14ac:dyDescent="0.2"/>
    <row r="3082" hidden="1" x14ac:dyDescent="0.2"/>
    <row r="3083" hidden="1" x14ac:dyDescent="0.2"/>
    <row r="3084" hidden="1" x14ac:dyDescent="0.2"/>
    <row r="3085" hidden="1" x14ac:dyDescent="0.2"/>
    <row r="3086" hidden="1" x14ac:dyDescent="0.2"/>
    <row r="3087" hidden="1" x14ac:dyDescent="0.2"/>
    <row r="3088" hidden="1" x14ac:dyDescent="0.2"/>
    <row r="3089" hidden="1" x14ac:dyDescent="0.2"/>
    <row r="3090" hidden="1" x14ac:dyDescent="0.2"/>
    <row r="3091" hidden="1" x14ac:dyDescent="0.2"/>
    <row r="3092" hidden="1" x14ac:dyDescent="0.2"/>
    <row r="3093" hidden="1" x14ac:dyDescent="0.2"/>
    <row r="3094" hidden="1" x14ac:dyDescent="0.2"/>
    <row r="3095" hidden="1" x14ac:dyDescent="0.2"/>
    <row r="3096" hidden="1" x14ac:dyDescent="0.2"/>
    <row r="3097" hidden="1" x14ac:dyDescent="0.2"/>
    <row r="3098" hidden="1" x14ac:dyDescent="0.2"/>
    <row r="3099" hidden="1" x14ac:dyDescent="0.2"/>
    <row r="3100" hidden="1" x14ac:dyDescent="0.2"/>
    <row r="3101" hidden="1" x14ac:dyDescent="0.2"/>
    <row r="3102" hidden="1" x14ac:dyDescent="0.2"/>
    <row r="3103" hidden="1" x14ac:dyDescent="0.2"/>
    <row r="3104" hidden="1" x14ac:dyDescent="0.2"/>
    <row r="3105" hidden="1" x14ac:dyDescent="0.2"/>
    <row r="3106" hidden="1" x14ac:dyDescent="0.2"/>
    <row r="3107" hidden="1" x14ac:dyDescent="0.2"/>
    <row r="3108" hidden="1" x14ac:dyDescent="0.2"/>
    <row r="3109" hidden="1" x14ac:dyDescent="0.2"/>
    <row r="3110" hidden="1" x14ac:dyDescent="0.2"/>
    <row r="3111" hidden="1" x14ac:dyDescent="0.2"/>
    <row r="3112" hidden="1" x14ac:dyDescent="0.2"/>
    <row r="3113" hidden="1" x14ac:dyDescent="0.2"/>
    <row r="3114" hidden="1" x14ac:dyDescent="0.2"/>
    <row r="3115" hidden="1" x14ac:dyDescent="0.2"/>
    <row r="3116" hidden="1" x14ac:dyDescent="0.2"/>
    <row r="3117" hidden="1" x14ac:dyDescent="0.2"/>
    <row r="3118" hidden="1" x14ac:dyDescent="0.2"/>
    <row r="3119" hidden="1" x14ac:dyDescent="0.2"/>
    <row r="3120" hidden="1" x14ac:dyDescent="0.2"/>
    <row r="3121" hidden="1" x14ac:dyDescent="0.2"/>
    <row r="3122" hidden="1" x14ac:dyDescent="0.2"/>
    <row r="3123" hidden="1" x14ac:dyDescent="0.2"/>
    <row r="3124" hidden="1" x14ac:dyDescent="0.2"/>
    <row r="3125" hidden="1" x14ac:dyDescent="0.2"/>
    <row r="3126" hidden="1" x14ac:dyDescent="0.2"/>
    <row r="3127" hidden="1" x14ac:dyDescent="0.2"/>
    <row r="3128" hidden="1" x14ac:dyDescent="0.2"/>
    <row r="3129" hidden="1" x14ac:dyDescent="0.2"/>
    <row r="3130" hidden="1" x14ac:dyDescent="0.2"/>
    <row r="3131" hidden="1" x14ac:dyDescent="0.2"/>
    <row r="3132" hidden="1" x14ac:dyDescent="0.2"/>
    <row r="3133" hidden="1" x14ac:dyDescent="0.2"/>
    <row r="3134" hidden="1" x14ac:dyDescent="0.2"/>
    <row r="3135" hidden="1" x14ac:dyDescent="0.2"/>
    <row r="3136" hidden="1" x14ac:dyDescent="0.2"/>
    <row r="3137" hidden="1" x14ac:dyDescent="0.2"/>
    <row r="3138" hidden="1" x14ac:dyDescent="0.2"/>
    <row r="3139" hidden="1" x14ac:dyDescent="0.2"/>
    <row r="3140" hidden="1" x14ac:dyDescent="0.2"/>
    <row r="3141" hidden="1" x14ac:dyDescent="0.2"/>
    <row r="3142" hidden="1" x14ac:dyDescent="0.2"/>
    <row r="3143" hidden="1" x14ac:dyDescent="0.2"/>
    <row r="3144" hidden="1" x14ac:dyDescent="0.2"/>
    <row r="3145" hidden="1" x14ac:dyDescent="0.2"/>
    <row r="3146" hidden="1" x14ac:dyDescent="0.2"/>
    <row r="3147" hidden="1" x14ac:dyDescent="0.2"/>
    <row r="3148" hidden="1" x14ac:dyDescent="0.2"/>
    <row r="3149" hidden="1" x14ac:dyDescent="0.2"/>
    <row r="3150" hidden="1" x14ac:dyDescent="0.2"/>
    <row r="3151" hidden="1" x14ac:dyDescent="0.2"/>
    <row r="3152" hidden="1" x14ac:dyDescent="0.2"/>
    <row r="3153" hidden="1" x14ac:dyDescent="0.2"/>
    <row r="3154" hidden="1" x14ac:dyDescent="0.2"/>
    <row r="3155" hidden="1" x14ac:dyDescent="0.2"/>
    <row r="3156" hidden="1" x14ac:dyDescent="0.2"/>
    <row r="3157" hidden="1" x14ac:dyDescent="0.2"/>
    <row r="3158" hidden="1" x14ac:dyDescent="0.2"/>
    <row r="3159" hidden="1" x14ac:dyDescent="0.2"/>
    <row r="3160" hidden="1" x14ac:dyDescent="0.2"/>
    <row r="3161" hidden="1" x14ac:dyDescent="0.2"/>
    <row r="3162" hidden="1" x14ac:dyDescent="0.2"/>
    <row r="3163" hidden="1" x14ac:dyDescent="0.2"/>
    <row r="3164" hidden="1" x14ac:dyDescent="0.2"/>
    <row r="3165" hidden="1" x14ac:dyDescent="0.2"/>
    <row r="3166" hidden="1" x14ac:dyDescent="0.2"/>
    <row r="3167" hidden="1" x14ac:dyDescent="0.2"/>
    <row r="3168" hidden="1" x14ac:dyDescent="0.2"/>
    <row r="3169" hidden="1" x14ac:dyDescent="0.2"/>
    <row r="3170" hidden="1" x14ac:dyDescent="0.2"/>
    <row r="3171" hidden="1" x14ac:dyDescent="0.2"/>
    <row r="3172" hidden="1" x14ac:dyDescent="0.2"/>
    <row r="3173" hidden="1" x14ac:dyDescent="0.2"/>
    <row r="3174" hidden="1" x14ac:dyDescent="0.2"/>
    <row r="3175" hidden="1" x14ac:dyDescent="0.2"/>
    <row r="3176" hidden="1" x14ac:dyDescent="0.2"/>
    <row r="3177" hidden="1" x14ac:dyDescent="0.2"/>
    <row r="3178" hidden="1" x14ac:dyDescent="0.2"/>
    <row r="3179" hidden="1" x14ac:dyDescent="0.2"/>
    <row r="3180" hidden="1" x14ac:dyDescent="0.2"/>
    <row r="3181" hidden="1" x14ac:dyDescent="0.2"/>
    <row r="3182" hidden="1" x14ac:dyDescent="0.2"/>
    <row r="3183" hidden="1" x14ac:dyDescent="0.2"/>
    <row r="3184" hidden="1" x14ac:dyDescent="0.2"/>
    <row r="3185" hidden="1" x14ac:dyDescent="0.2"/>
    <row r="3186" hidden="1" x14ac:dyDescent="0.2"/>
    <row r="3187" hidden="1" x14ac:dyDescent="0.2"/>
    <row r="3188" hidden="1" x14ac:dyDescent="0.2"/>
    <row r="3189" hidden="1" x14ac:dyDescent="0.2"/>
    <row r="3190" hidden="1" x14ac:dyDescent="0.2"/>
    <row r="3191" hidden="1" x14ac:dyDescent="0.2"/>
    <row r="3192" hidden="1" x14ac:dyDescent="0.2"/>
    <row r="3193" hidden="1" x14ac:dyDescent="0.2"/>
    <row r="3194" hidden="1" x14ac:dyDescent="0.2"/>
    <row r="3195" hidden="1" x14ac:dyDescent="0.2"/>
    <row r="3196" hidden="1" x14ac:dyDescent="0.2"/>
    <row r="3197" hidden="1" x14ac:dyDescent="0.2"/>
    <row r="3198" hidden="1" x14ac:dyDescent="0.2"/>
    <row r="3199" hidden="1" x14ac:dyDescent="0.2"/>
    <row r="3200" hidden="1" x14ac:dyDescent="0.2"/>
    <row r="3201" hidden="1" x14ac:dyDescent="0.2"/>
    <row r="3202" hidden="1" x14ac:dyDescent="0.2"/>
    <row r="3203" hidden="1" x14ac:dyDescent="0.2"/>
    <row r="3204" hidden="1" x14ac:dyDescent="0.2"/>
    <row r="3205" hidden="1" x14ac:dyDescent="0.2"/>
    <row r="3206" hidden="1" x14ac:dyDescent="0.2"/>
    <row r="3207" hidden="1" x14ac:dyDescent="0.2"/>
    <row r="3208" hidden="1" x14ac:dyDescent="0.2"/>
    <row r="3209" hidden="1" x14ac:dyDescent="0.2"/>
    <row r="3210" hidden="1" x14ac:dyDescent="0.2"/>
    <row r="3211" hidden="1" x14ac:dyDescent="0.2"/>
    <row r="3212" hidden="1" x14ac:dyDescent="0.2"/>
    <row r="3213" hidden="1" x14ac:dyDescent="0.2"/>
    <row r="3214" hidden="1" x14ac:dyDescent="0.2"/>
    <row r="3215" hidden="1" x14ac:dyDescent="0.2"/>
    <row r="3216" hidden="1" x14ac:dyDescent="0.2"/>
    <row r="3217" hidden="1" x14ac:dyDescent="0.2"/>
    <row r="3218" hidden="1" x14ac:dyDescent="0.2"/>
    <row r="3219" hidden="1" x14ac:dyDescent="0.2"/>
    <row r="3220" hidden="1" x14ac:dyDescent="0.2"/>
    <row r="3221" hidden="1" x14ac:dyDescent="0.2"/>
    <row r="3222" hidden="1" x14ac:dyDescent="0.2"/>
    <row r="3223" hidden="1" x14ac:dyDescent="0.2"/>
    <row r="3224" hidden="1" x14ac:dyDescent="0.2"/>
    <row r="3225" hidden="1" x14ac:dyDescent="0.2"/>
    <row r="3226" hidden="1" x14ac:dyDescent="0.2"/>
    <row r="3227" hidden="1" x14ac:dyDescent="0.2"/>
    <row r="3228" hidden="1" x14ac:dyDescent="0.2"/>
    <row r="3229" hidden="1" x14ac:dyDescent="0.2"/>
    <row r="3230" hidden="1" x14ac:dyDescent="0.2"/>
    <row r="3231" hidden="1" x14ac:dyDescent="0.2"/>
    <row r="3232" hidden="1" x14ac:dyDescent="0.2"/>
    <row r="3233" hidden="1" x14ac:dyDescent="0.2"/>
    <row r="3234" hidden="1" x14ac:dyDescent="0.2"/>
    <row r="3235" hidden="1" x14ac:dyDescent="0.2"/>
    <row r="3236" hidden="1" x14ac:dyDescent="0.2"/>
    <row r="3237" hidden="1" x14ac:dyDescent="0.2"/>
    <row r="3238" hidden="1" x14ac:dyDescent="0.2"/>
    <row r="3239" hidden="1" x14ac:dyDescent="0.2"/>
    <row r="3240" hidden="1" x14ac:dyDescent="0.2"/>
    <row r="3241" hidden="1" x14ac:dyDescent="0.2"/>
    <row r="3242" hidden="1" x14ac:dyDescent="0.2"/>
    <row r="3243" hidden="1" x14ac:dyDescent="0.2"/>
    <row r="3244" hidden="1" x14ac:dyDescent="0.2"/>
    <row r="3245" hidden="1" x14ac:dyDescent="0.2"/>
    <row r="3246" hidden="1" x14ac:dyDescent="0.2"/>
    <row r="3247" hidden="1" x14ac:dyDescent="0.2"/>
    <row r="3248" hidden="1" x14ac:dyDescent="0.2"/>
    <row r="3249" hidden="1" x14ac:dyDescent="0.2"/>
    <row r="3250" hidden="1" x14ac:dyDescent="0.2"/>
    <row r="3251" hidden="1" x14ac:dyDescent="0.2"/>
    <row r="3252" hidden="1" x14ac:dyDescent="0.2"/>
    <row r="3253" hidden="1" x14ac:dyDescent="0.2"/>
    <row r="3254" hidden="1" x14ac:dyDescent="0.2"/>
    <row r="3255" hidden="1" x14ac:dyDescent="0.2"/>
    <row r="3256" hidden="1" x14ac:dyDescent="0.2"/>
    <row r="3257" hidden="1" x14ac:dyDescent="0.2"/>
    <row r="3258" hidden="1" x14ac:dyDescent="0.2"/>
    <row r="3259" hidden="1" x14ac:dyDescent="0.2"/>
    <row r="3260" hidden="1" x14ac:dyDescent="0.2"/>
    <row r="3261" hidden="1" x14ac:dyDescent="0.2"/>
    <row r="3262" hidden="1" x14ac:dyDescent="0.2"/>
    <row r="3263" hidden="1" x14ac:dyDescent="0.2"/>
    <row r="3264" hidden="1" x14ac:dyDescent="0.2"/>
    <row r="3265" hidden="1" x14ac:dyDescent="0.2"/>
    <row r="3266" hidden="1" x14ac:dyDescent="0.2"/>
    <row r="3267" hidden="1" x14ac:dyDescent="0.2"/>
    <row r="3268" hidden="1" x14ac:dyDescent="0.2"/>
    <row r="3269" hidden="1" x14ac:dyDescent="0.2"/>
    <row r="3270" hidden="1" x14ac:dyDescent="0.2"/>
    <row r="3271" hidden="1" x14ac:dyDescent="0.2"/>
    <row r="3272" hidden="1" x14ac:dyDescent="0.2"/>
    <row r="3273" hidden="1" x14ac:dyDescent="0.2"/>
    <row r="3274" hidden="1" x14ac:dyDescent="0.2"/>
    <row r="3275" hidden="1" x14ac:dyDescent="0.2"/>
    <row r="3276" hidden="1" x14ac:dyDescent="0.2"/>
    <row r="3277" hidden="1" x14ac:dyDescent="0.2"/>
    <row r="3278" hidden="1" x14ac:dyDescent="0.2"/>
    <row r="3279" hidden="1" x14ac:dyDescent="0.2"/>
    <row r="3280" hidden="1" x14ac:dyDescent="0.2"/>
    <row r="3281" hidden="1" x14ac:dyDescent="0.2"/>
    <row r="3282" hidden="1" x14ac:dyDescent="0.2"/>
    <row r="3283" hidden="1" x14ac:dyDescent="0.2"/>
    <row r="3284" hidden="1" x14ac:dyDescent="0.2"/>
    <row r="3285" hidden="1" x14ac:dyDescent="0.2"/>
    <row r="3286" hidden="1" x14ac:dyDescent="0.2"/>
    <row r="3287" hidden="1" x14ac:dyDescent="0.2"/>
    <row r="3288" hidden="1" x14ac:dyDescent="0.2"/>
    <row r="3289" hidden="1" x14ac:dyDescent="0.2"/>
    <row r="3290" hidden="1" x14ac:dyDescent="0.2"/>
    <row r="3291" hidden="1" x14ac:dyDescent="0.2"/>
    <row r="3292" hidden="1" x14ac:dyDescent="0.2"/>
    <row r="3293" hidden="1" x14ac:dyDescent="0.2"/>
    <row r="3294" hidden="1" x14ac:dyDescent="0.2"/>
    <row r="3295" hidden="1" x14ac:dyDescent="0.2"/>
    <row r="3296" hidden="1" x14ac:dyDescent="0.2"/>
    <row r="3297" hidden="1" x14ac:dyDescent="0.2"/>
    <row r="3298" hidden="1" x14ac:dyDescent="0.2"/>
    <row r="3299" hidden="1" x14ac:dyDescent="0.2"/>
    <row r="3300" hidden="1" x14ac:dyDescent="0.2"/>
    <row r="3301" hidden="1" x14ac:dyDescent="0.2"/>
    <row r="3302" hidden="1" x14ac:dyDescent="0.2"/>
    <row r="3303" hidden="1" x14ac:dyDescent="0.2"/>
    <row r="3304" hidden="1" x14ac:dyDescent="0.2"/>
    <row r="3305" hidden="1" x14ac:dyDescent="0.2"/>
    <row r="3306" hidden="1" x14ac:dyDescent="0.2"/>
    <row r="3307" hidden="1" x14ac:dyDescent="0.2"/>
    <row r="3308" hidden="1" x14ac:dyDescent="0.2"/>
    <row r="3309" hidden="1" x14ac:dyDescent="0.2"/>
    <row r="3310" hidden="1" x14ac:dyDescent="0.2"/>
    <row r="3311" hidden="1" x14ac:dyDescent="0.2"/>
    <row r="3312" hidden="1" x14ac:dyDescent="0.2"/>
    <row r="3313" hidden="1" x14ac:dyDescent="0.2"/>
    <row r="3314" hidden="1" x14ac:dyDescent="0.2"/>
    <row r="3315" hidden="1" x14ac:dyDescent="0.2"/>
    <row r="3316" hidden="1" x14ac:dyDescent="0.2"/>
    <row r="3317" hidden="1" x14ac:dyDescent="0.2"/>
    <row r="3318" hidden="1" x14ac:dyDescent="0.2"/>
    <row r="3319" hidden="1" x14ac:dyDescent="0.2"/>
    <row r="3320" hidden="1" x14ac:dyDescent="0.2"/>
    <row r="3321" hidden="1" x14ac:dyDescent="0.2"/>
    <row r="3322" hidden="1" x14ac:dyDescent="0.2"/>
    <row r="3323" hidden="1" x14ac:dyDescent="0.2"/>
    <row r="3324" hidden="1" x14ac:dyDescent="0.2"/>
    <row r="3325" hidden="1" x14ac:dyDescent="0.2"/>
    <row r="3326" hidden="1" x14ac:dyDescent="0.2"/>
    <row r="3327" hidden="1" x14ac:dyDescent="0.2"/>
    <row r="3328" hidden="1" x14ac:dyDescent="0.2"/>
    <row r="3329" hidden="1" x14ac:dyDescent="0.2"/>
    <row r="3330" hidden="1" x14ac:dyDescent="0.2"/>
    <row r="3331" hidden="1" x14ac:dyDescent="0.2"/>
    <row r="3332" hidden="1" x14ac:dyDescent="0.2"/>
    <row r="3333" hidden="1" x14ac:dyDescent="0.2"/>
    <row r="3334" hidden="1" x14ac:dyDescent="0.2"/>
    <row r="3335" hidden="1" x14ac:dyDescent="0.2"/>
    <row r="3336" hidden="1" x14ac:dyDescent="0.2"/>
    <row r="3337" hidden="1" x14ac:dyDescent="0.2"/>
    <row r="3338" hidden="1" x14ac:dyDescent="0.2"/>
    <row r="3339" hidden="1" x14ac:dyDescent="0.2"/>
    <row r="3340" hidden="1" x14ac:dyDescent="0.2"/>
    <row r="3341" hidden="1" x14ac:dyDescent="0.2"/>
    <row r="3342" hidden="1" x14ac:dyDescent="0.2"/>
    <row r="3343" hidden="1" x14ac:dyDescent="0.2"/>
    <row r="3344" hidden="1" x14ac:dyDescent="0.2"/>
    <row r="3345" hidden="1" x14ac:dyDescent="0.2"/>
    <row r="3346" hidden="1" x14ac:dyDescent="0.2"/>
    <row r="3347" hidden="1" x14ac:dyDescent="0.2"/>
    <row r="3348" hidden="1" x14ac:dyDescent="0.2"/>
    <row r="3349" hidden="1" x14ac:dyDescent="0.2"/>
    <row r="3350" hidden="1" x14ac:dyDescent="0.2"/>
    <row r="3351" hidden="1" x14ac:dyDescent="0.2"/>
    <row r="3352" hidden="1" x14ac:dyDescent="0.2"/>
    <row r="3353" hidden="1" x14ac:dyDescent="0.2"/>
    <row r="3354" hidden="1" x14ac:dyDescent="0.2"/>
    <row r="3355" hidden="1" x14ac:dyDescent="0.2"/>
    <row r="3356" hidden="1" x14ac:dyDescent="0.2"/>
    <row r="3357" hidden="1" x14ac:dyDescent="0.2"/>
    <row r="3358" hidden="1" x14ac:dyDescent="0.2"/>
    <row r="3359" hidden="1" x14ac:dyDescent="0.2"/>
    <row r="3360" hidden="1" x14ac:dyDescent="0.2"/>
    <row r="3361" hidden="1" x14ac:dyDescent="0.2"/>
    <row r="3362" hidden="1" x14ac:dyDescent="0.2"/>
    <row r="3363" hidden="1" x14ac:dyDescent="0.2"/>
    <row r="3364" hidden="1" x14ac:dyDescent="0.2"/>
    <row r="3365" hidden="1" x14ac:dyDescent="0.2"/>
    <row r="3366" hidden="1" x14ac:dyDescent="0.2"/>
    <row r="3367" hidden="1" x14ac:dyDescent="0.2"/>
    <row r="3368" hidden="1" x14ac:dyDescent="0.2"/>
    <row r="3369" hidden="1" x14ac:dyDescent="0.2"/>
    <row r="3370" hidden="1" x14ac:dyDescent="0.2"/>
    <row r="3371" hidden="1" x14ac:dyDescent="0.2"/>
    <row r="3372" hidden="1" x14ac:dyDescent="0.2"/>
    <row r="3373" hidden="1" x14ac:dyDescent="0.2"/>
    <row r="3374" hidden="1" x14ac:dyDescent="0.2"/>
    <row r="3375" hidden="1" x14ac:dyDescent="0.2"/>
    <row r="3376" hidden="1" x14ac:dyDescent="0.2"/>
    <row r="3377" hidden="1" x14ac:dyDescent="0.2"/>
    <row r="3378" hidden="1" x14ac:dyDescent="0.2"/>
    <row r="3379" hidden="1" x14ac:dyDescent="0.2"/>
    <row r="3380" hidden="1" x14ac:dyDescent="0.2"/>
    <row r="3381" hidden="1" x14ac:dyDescent="0.2"/>
    <row r="3382" hidden="1" x14ac:dyDescent="0.2"/>
    <row r="3383" hidden="1" x14ac:dyDescent="0.2"/>
    <row r="3384" hidden="1" x14ac:dyDescent="0.2"/>
    <row r="3385" hidden="1" x14ac:dyDescent="0.2"/>
    <row r="3386" hidden="1" x14ac:dyDescent="0.2"/>
    <row r="3387" hidden="1" x14ac:dyDescent="0.2"/>
    <row r="3388" hidden="1" x14ac:dyDescent="0.2"/>
    <row r="3389" hidden="1" x14ac:dyDescent="0.2"/>
    <row r="3390" hidden="1" x14ac:dyDescent="0.2"/>
    <row r="3391" hidden="1" x14ac:dyDescent="0.2"/>
    <row r="3392" hidden="1" x14ac:dyDescent="0.2"/>
    <row r="3393" hidden="1" x14ac:dyDescent="0.2"/>
    <row r="3394" hidden="1" x14ac:dyDescent="0.2"/>
    <row r="3395" hidden="1" x14ac:dyDescent="0.2"/>
    <row r="3396" hidden="1" x14ac:dyDescent="0.2"/>
    <row r="3397" hidden="1" x14ac:dyDescent="0.2"/>
    <row r="3398" hidden="1" x14ac:dyDescent="0.2"/>
    <row r="3399" hidden="1" x14ac:dyDescent="0.2"/>
    <row r="3400" hidden="1" x14ac:dyDescent="0.2"/>
    <row r="3401" hidden="1" x14ac:dyDescent="0.2"/>
    <row r="3402" hidden="1" x14ac:dyDescent="0.2"/>
    <row r="3403" hidden="1" x14ac:dyDescent="0.2"/>
    <row r="3404" hidden="1" x14ac:dyDescent="0.2"/>
    <row r="3405" hidden="1" x14ac:dyDescent="0.2"/>
    <row r="3406" hidden="1" x14ac:dyDescent="0.2"/>
    <row r="3407" hidden="1" x14ac:dyDescent="0.2"/>
    <row r="3408" hidden="1" x14ac:dyDescent="0.2"/>
    <row r="3409" hidden="1" x14ac:dyDescent="0.2"/>
    <row r="3410" hidden="1" x14ac:dyDescent="0.2"/>
    <row r="3411" hidden="1" x14ac:dyDescent="0.2"/>
    <row r="3412" hidden="1" x14ac:dyDescent="0.2"/>
    <row r="3413" hidden="1" x14ac:dyDescent="0.2"/>
    <row r="3414" hidden="1" x14ac:dyDescent="0.2"/>
    <row r="3415" hidden="1" x14ac:dyDescent="0.2"/>
    <row r="3416" hidden="1" x14ac:dyDescent="0.2"/>
    <row r="3417" hidden="1" x14ac:dyDescent="0.2"/>
    <row r="3418" hidden="1" x14ac:dyDescent="0.2"/>
    <row r="3419" hidden="1" x14ac:dyDescent="0.2"/>
    <row r="3420" hidden="1" x14ac:dyDescent="0.2"/>
    <row r="3421" hidden="1" x14ac:dyDescent="0.2"/>
    <row r="3422" hidden="1" x14ac:dyDescent="0.2"/>
    <row r="3423" hidden="1" x14ac:dyDescent="0.2"/>
    <row r="3424" hidden="1" x14ac:dyDescent="0.2"/>
    <row r="3425" hidden="1" x14ac:dyDescent="0.2"/>
    <row r="3426" hidden="1" x14ac:dyDescent="0.2"/>
    <row r="3427" hidden="1" x14ac:dyDescent="0.2"/>
    <row r="3428" hidden="1" x14ac:dyDescent="0.2"/>
    <row r="3429" hidden="1" x14ac:dyDescent="0.2"/>
    <row r="3430" hidden="1" x14ac:dyDescent="0.2"/>
    <row r="3431" hidden="1" x14ac:dyDescent="0.2"/>
    <row r="3432" hidden="1" x14ac:dyDescent="0.2"/>
    <row r="3433" hidden="1" x14ac:dyDescent="0.2"/>
    <row r="3434" hidden="1" x14ac:dyDescent="0.2"/>
    <row r="3435" hidden="1" x14ac:dyDescent="0.2"/>
    <row r="3436" hidden="1" x14ac:dyDescent="0.2"/>
    <row r="3437" hidden="1" x14ac:dyDescent="0.2"/>
    <row r="3438" hidden="1" x14ac:dyDescent="0.2"/>
    <row r="3439" hidden="1" x14ac:dyDescent="0.2"/>
    <row r="3440" hidden="1" x14ac:dyDescent="0.2"/>
    <row r="3441" hidden="1" x14ac:dyDescent="0.2"/>
    <row r="3442" hidden="1" x14ac:dyDescent="0.2"/>
    <row r="3443" hidden="1" x14ac:dyDescent="0.2"/>
    <row r="3444" hidden="1" x14ac:dyDescent="0.2"/>
    <row r="3445" hidden="1" x14ac:dyDescent="0.2"/>
    <row r="3446" hidden="1" x14ac:dyDescent="0.2"/>
    <row r="3447" hidden="1" x14ac:dyDescent="0.2"/>
    <row r="3448" hidden="1" x14ac:dyDescent="0.2"/>
    <row r="3449" hidden="1" x14ac:dyDescent="0.2"/>
    <row r="3450" hidden="1" x14ac:dyDescent="0.2"/>
    <row r="3451" hidden="1" x14ac:dyDescent="0.2"/>
    <row r="3452" hidden="1" x14ac:dyDescent="0.2"/>
    <row r="3453" hidden="1" x14ac:dyDescent="0.2"/>
    <row r="3454" hidden="1" x14ac:dyDescent="0.2"/>
    <row r="3455" hidden="1" x14ac:dyDescent="0.2"/>
    <row r="3456" hidden="1" x14ac:dyDescent="0.2"/>
    <row r="3457" hidden="1" x14ac:dyDescent="0.2"/>
    <row r="3458" hidden="1" x14ac:dyDescent="0.2"/>
    <row r="3459" hidden="1" x14ac:dyDescent="0.2"/>
    <row r="3460" hidden="1" x14ac:dyDescent="0.2"/>
    <row r="3461" hidden="1" x14ac:dyDescent="0.2"/>
    <row r="3462" hidden="1" x14ac:dyDescent="0.2"/>
    <row r="3463" hidden="1" x14ac:dyDescent="0.2"/>
    <row r="3464" hidden="1" x14ac:dyDescent="0.2"/>
    <row r="3465" hidden="1" x14ac:dyDescent="0.2"/>
    <row r="3466" hidden="1" x14ac:dyDescent="0.2"/>
    <row r="3467" hidden="1" x14ac:dyDescent="0.2"/>
    <row r="3468" hidden="1" x14ac:dyDescent="0.2"/>
    <row r="3469" hidden="1" x14ac:dyDescent="0.2"/>
    <row r="3470" hidden="1" x14ac:dyDescent="0.2"/>
    <row r="3471" hidden="1" x14ac:dyDescent="0.2"/>
    <row r="3472" hidden="1" x14ac:dyDescent="0.2"/>
    <row r="3473" hidden="1" x14ac:dyDescent="0.2"/>
    <row r="3474" hidden="1" x14ac:dyDescent="0.2"/>
    <row r="3475" hidden="1" x14ac:dyDescent="0.2"/>
    <row r="3476" hidden="1" x14ac:dyDescent="0.2"/>
    <row r="3477" hidden="1" x14ac:dyDescent="0.2"/>
    <row r="3478" hidden="1" x14ac:dyDescent="0.2"/>
    <row r="3479" hidden="1" x14ac:dyDescent="0.2"/>
    <row r="3480" hidden="1" x14ac:dyDescent="0.2"/>
    <row r="3481" hidden="1" x14ac:dyDescent="0.2"/>
    <row r="3482" hidden="1" x14ac:dyDescent="0.2"/>
    <row r="3483" hidden="1" x14ac:dyDescent="0.2"/>
    <row r="3484" hidden="1" x14ac:dyDescent="0.2"/>
    <row r="3485" hidden="1" x14ac:dyDescent="0.2"/>
    <row r="3486" hidden="1" x14ac:dyDescent="0.2"/>
    <row r="3487" hidden="1" x14ac:dyDescent="0.2"/>
    <row r="3488" hidden="1" x14ac:dyDescent="0.2"/>
    <row r="3489" hidden="1" x14ac:dyDescent="0.2"/>
    <row r="3490" hidden="1" x14ac:dyDescent="0.2"/>
    <row r="3491" hidden="1" x14ac:dyDescent="0.2"/>
    <row r="3492" hidden="1" x14ac:dyDescent="0.2"/>
    <row r="3493" hidden="1" x14ac:dyDescent="0.2"/>
    <row r="3494" hidden="1" x14ac:dyDescent="0.2"/>
    <row r="3495" hidden="1" x14ac:dyDescent="0.2"/>
    <row r="3496" hidden="1" x14ac:dyDescent="0.2"/>
    <row r="3497" hidden="1" x14ac:dyDescent="0.2"/>
    <row r="3498" hidden="1" x14ac:dyDescent="0.2"/>
    <row r="3499" hidden="1" x14ac:dyDescent="0.2"/>
    <row r="3500" hidden="1" x14ac:dyDescent="0.2"/>
    <row r="3501" hidden="1" x14ac:dyDescent="0.2"/>
    <row r="3502" hidden="1" x14ac:dyDescent="0.2"/>
    <row r="3503" hidden="1" x14ac:dyDescent="0.2"/>
    <row r="3504" hidden="1" x14ac:dyDescent="0.2"/>
    <row r="3505" hidden="1" x14ac:dyDescent="0.2"/>
    <row r="3506" hidden="1" x14ac:dyDescent="0.2"/>
    <row r="3507" hidden="1" x14ac:dyDescent="0.2"/>
    <row r="3508" hidden="1" x14ac:dyDescent="0.2"/>
    <row r="3509" hidden="1" x14ac:dyDescent="0.2"/>
    <row r="3510" hidden="1" x14ac:dyDescent="0.2"/>
    <row r="3511" hidden="1" x14ac:dyDescent="0.2"/>
    <row r="3512" hidden="1" x14ac:dyDescent="0.2"/>
    <row r="3513" hidden="1" x14ac:dyDescent="0.2"/>
    <row r="3514" hidden="1" x14ac:dyDescent="0.2"/>
    <row r="3515" hidden="1" x14ac:dyDescent="0.2"/>
    <row r="3516" hidden="1" x14ac:dyDescent="0.2"/>
    <row r="3517" hidden="1" x14ac:dyDescent="0.2"/>
    <row r="3518" hidden="1" x14ac:dyDescent="0.2"/>
    <row r="3519" hidden="1" x14ac:dyDescent="0.2"/>
    <row r="3520" hidden="1" x14ac:dyDescent="0.2"/>
    <row r="3521" hidden="1" x14ac:dyDescent="0.2"/>
    <row r="3522" hidden="1" x14ac:dyDescent="0.2"/>
    <row r="3523" hidden="1" x14ac:dyDescent="0.2"/>
    <row r="3524" hidden="1" x14ac:dyDescent="0.2"/>
    <row r="3525" hidden="1" x14ac:dyDescent="0.2"/>
    <row r="3526" hidden="1" x14ac:dyDescent="0.2"/>
    <row r="3527" hidden="1" x14ac:dyDescent="0.2"/>
    <row r="3528" hidden="1" x14ac:dyDescent="0.2"/>
    <row r="3529" hidden="1" x14ac:dyDescent="0.2"/>
    <row r="3530" hidden="1" x14ac:dyDescent="0.2"/>
    <row r="3531" hidden="1" x14ac:dyDescent="0.2"/>
    <row r="3532" hidden="1" x14ac:dyDescent="0.2"/>
    <row r="3533" hidden="1" x14ac:dyDescent="0.2"/>
    <row r="3534" hidden="1" x14ac:dyDescent="0.2"/>
    <row r="3535" hidden="1" x14ac:dyDescent="0.2"/>
    <row r="3536" hidden="1" x14ac:dyDescent="0.2"/>
    <row r="3537" hidden="1" x14ac:dyDescent="0.2"/>
    <row r="3538" hidden="1" x14ac:dyDescent="0.2"/>
    <row r="3539" hidden="1" x14ac:dyDescent="0.2"/>
    <row r="3540" hidden="1" x14ac:dyDescent="0.2"/>
    <row r="3541" hidden="1" x14ac:dyDescent="0.2"/>
    <row r="3542" hidden="1" x14ac:dyDescent="0.2"/>
    <row r="3543" hidden="1" x14ac:dyDescent="0.2"/>
    <row r="3544" hidden="1" x14ac:dyDescent="0.2"/>
    <row r="3545" hidden="1" x14ac:dyDescent="0.2"/>
    <row r="3546" hidden="1" x14ac:dyDescent="0.2"/>
    <row r="3547" hidden="1" x14ac:dyDescent="0.2"/>
    <row r="3548" hidden="1" x14ac:dyDescent="0.2"/>
    <row r="3549" hidden="1" x14ac:dyDescent="0.2"/>
    <row r="3550" hidden="1" x14ac:dyDescent="0.2"/>
    <row r="3551" hidden="1" x14ac:dyDescent="0.2"/>
    <row r="3552" hidden="1" x14ac:dyDescent="0.2"/>
    <row r="3553" hidden="1" x14ac:dyDescent="0.2"/>
    <row r="3554" hidden="1" x14ac:dyDescent="0.2"/>
    <row r="3555" hidden="1" x14ac:dyDescent="0.2"/>
    <row r="3556" hidden="1" x14ac:dyDescent="0.2"/>
    <row r="3557" hidden="1" x14ac:dyDescent="0.2"/>
    <row r="3558" hidden="1" x14ac:dyDescent="0.2"/>
    <row r="3559" hidden="1" x14ac:dyDescent="0.2"/>
    <row r="3560" hidden="1" x14ac:dyDescent="0.2"/>
    <row r="3561" hidden="1" x14ac:dyDescent="0.2"/>
    <row r="3562" hidden="1" x14ac:dyDescent="0.2"/>
    <row r="3563" hidden="1" x14ac:dyDescent="0.2"/>
    <row r="3564" hidden="1" x14ac:dyDescent="0.2"/>
    <row r="3565" hidden="1" x14ac:dyDescent="0.2"/>
    <row r="3566" hidden="1" x14ac:dyDescent="0.2"/>
    <row r="3567" hidden="1" x14ac:dyDescent="0.2"/>
    <row r="3568" hidden="1" x14ac:dyDescent="0.2"/>
    <row r="3569" hidden="1" x14ac:dyDescent="0.2"/>
    <row r="3570" hidden="1" x14ac:dyDescent="0.2"/>
    <row r="3571" hidden="1" x14ac:dyDescent="0.2"/>
    <row r="3572" hidden="1" x14ac:dyDescent="0.2"/>
    <row r="3573" hidden="1" x14ac:dyDescent="0.2"/>
    <row r="3574" hidden="1" x14ac:dyDescent="0.2"/>
    <row r="3575" hidden="1" x14ac:dyDescent="0.2"/>
    <row r="3576" hidden="1" x14ac:dyDescent="0.2"/>
    <row r="3577" hidden="1" x14ac:dyDescent="0.2"/>
    <row r="3578" hidden="1" x14ac:dyDescent="0.2"/>
    <row r="3579" hidden="1" x14ac:dyDescent="0.2"/>
    <row r="3580" hidden="1" x14ac:dyDescent="0.2"/>
    <row r="3581" hidden="1" x14ac:dyDescent="0.2"/>
    <row r="3582" hidden="1" x14ac:dyDescent="0.2"/>
    <row r="3583" hidden="1" x14ac:dyDescent="0.2"/>
    <row r="3584" hidden="1" x14ac:dyDescent="0.2"/>
    <row r="3585" hidden="1" x14ac:dyDescent="0.2"/>
    <row r="3586" hidden="1" x14ac:dyDescent="0.2"/>
    <row r="3587" hidden="1" x14ac:dyDescent="0.2"/>
    <row r="3588" hidden="1" x14ac:dyDescent="0.2"/>
    <row r="3589" hidden="1" x14ac:dyDescent="0.2"/>
    <row r="3590" hidden="1" x14ac:dyDescent="0.2"/>
    <row r="3591" hidden="1" x14ac:dyDescent="0.2"/>
    <row r="3592" hidden="1" x14ac:dyDescent="0.2"/>
    <row r="3593" hidden="1" x14ac:dyDescent="0.2"/>
    <row r="3594" hidden="1" x14ac:dyDescent="0.2"/>
    <row r="3595" hidden="1" x14ac:dyDescent="0.2"/>
    <row r="3596" hidden="1" x14ac:dyDescent="0.2"/>
    <row r="3597" hidden="1" x14ac:dyDescent="0.2"/>
    <row r="3598" hidden="1" x14ac:dyDescent="0.2"/>
    <row r="3599" hidden="1" x14ac:dyDescent="0.2"/>
    <row r="3600" hidden="1" x14ac:dyDescent="0.2"/>
    <row r="3601" hidden="1" x14ac:dyDescent="0.2"/>
    <row r="3602" hidden="1" x14ac:dyDescent="0.2"/>
    <row r="3603" hidden="1" x14ac:dyDescent="0.2"/>
    <row r="3604" hidden="1" x14ac:dyDescent="0.2"/>
    <row r="3605" hidden="1" x14ac:dyDescent="0.2"/>
    <row r="3606" hidden="1" x14ac:dyDescent="0.2"/>
    <row r="3607" hidden="1" x14ac:dyDescent="0.2"/>
    <row r="3608" hidden="1" x14ac:dyDescent="0.2"/>
    <row r="3609" hidden="1" x14ac:dyDescent="0.2"/>
    <row r="3610" hidden="1" x14ac:dyDescent="0.2"/>
    <row r="3611" hidden="1" x14ac:dyDescent="0.2"/>
    <row r="3612" hidden="1" x14ac:dyDescent="0.2"/>
    <row r="3613" hidden="1" x14ac:dyDescent="0.2"/>
    <row r="3614" hidden="1" x14ac:dyDescent="0.2"/>
    <row r="3615" hidden="1" x14ac:dyDescent="0.2"/>
    <row r="3616" hidden="1" x14ac:dyDescent="0.2"/>
    <row r="3617" hidden="1" x14ac:dyDescent="0.2"/>
    <row r="3618" hidden="1" x14ac:dyDescent="0.2"/>
    <row r="3619" hidden="1" x14ac:dyDescent="0.2"/>
    <row r="3620" hidden="1" x14ac:dyDescent="0.2"/>
    <row r="3621" hidden="1" x14ac:dyDescent="0.2"/>
    <row r="3622" hidden="1" x14ac:dyDescent="0.2"/>
    <row r="3623" hidden="1" x14ac:dyDescent="0.2"/>
    <row r="3624" hidden="1" x14ac:dyDescent="0.2"/>
    <row r="3625" hidden="1" x14ac:dyDescent="0.2"/>
    <row r="3626" hidden="1" x14ac:dyDescent="0.2"/>
    <row r="3627" hidden="1" x14ac:dyDescent="0.2"/>
    <row r="3628" hidden="1" x14ac:dyDescent="0.2"/>
    <row r="3629" hidden="1" x14ac:dyDescent="0.2"/>
    <row r="3630" hidden="1" x14ac:dyDescent="0.2"/>
    <row r="3631" hidden="1" x14ac:dyDescent="0.2"/>
    <row r="3632" hidden="1" x14ac:dyDescent="0.2"/>
    <row r="3633" hidden="1" x14ac:dyDescent="0.2"/>
    <row r="3634" hidden="1" x14ac:dyDescent="0.2"/>
    <row r="3635" hidden="1" x14ac:dyDescent="0.2"/>
    <row r="3636" hidden="1" x14ac:dyDescent="0.2"/>
    <row r="3637" hidden="1" x14ac:dyDescent="0.2"/>
    <row r="3638" hidden="1" x14ac:dyDescent="0.2"/>
    <row r="3639" hidden="1" x14ac:dyDescent="0.2"/>
    <row r="3640" hidden="1" x14ac:dyDescent="0.2"/>
    <row r="3641" hidden="1" x14ac:dyDescent="0.2"/>
    <row r="3642" hidden="1" x14ac:dyDescent="0.2"/>
    <row r="3643" hidden="1" x14ac:dyDescent="0.2"/>
    <row r="3644" hidden="1" x14ac:dyDescent="0.2"/>
    <row r="3645" hidden="1" x14ac:dyDescent="0.2"/>
    <row r="3646" hidden="1" x14ac:dyDescent="0.2"/>
    <row r="3647" hidden="1" x14ac:dyDescent="0.2"/>
    <row r="3648" hidden="1" x14ac:dyDescent="0.2"/>
    <row r="3649" hidden="1" x14ac:dyDescent="0.2"/>
    <row r="3650" hidden="1" x14ac:dyDescent="0.2"/>
    <row r="3651" hidden="1" x14ac:dyDescent="0.2"/>
    <row r="3652" hidden="1" x14ac:dyDescent="0.2"/>
    <row r="3653" hidden="1" x14ac:dyDescent="0.2"/>
    <row r="3654" hidden="1" x14ac:dyDescent="0.2"/>
    <row r="3655" hidden="1" x14ac:dyDescent="0.2"/>
    <row r="3656" hidden="1" x14ac:dyDescent="0.2"/>
    <row r="3657" hidden="1" x14ac:dyDescent="0.2"/>
    <row r="3658" hidden="1" x14ac:dyDescent="0.2"/>
    <row r="3659" hidden="1" x14ac:dyDescent="0.2"/>
    <row r="3660" hidden="1" x14ac:dyDescent="0.2"/>
    <row r="3661" hidden="1" x14ac:dyDescent="0.2"/>
    <row r="3662" hidden="1" x14ac:dyDescent="0.2"/>
    <row r="3663" hidden="1" x14ac:dyDescent="0.2"/>
    <row r="3664" hidden="1" x14ac:dyDescent="0.2"/>
    <row r="3665" hidden="1" x14ac:dyDescent="0.2"/>
    <row r="3666" hidden="1" x14ac:dyDescent="0.2"/>
    <row r="3667" hidden="1" x14ac:dyDescent="0.2"/>
    <row r="3668" hidden="1" x14ac:dyDescent="0.2"/>
    <row r="3669" hidden="1" x14ac:dyDescent="0.2"/>
    <row r="3670" hidden="1" x14ac:dyDescent="0.2"/>
    <row r="3671" hidden="1" x14ac:dyDescent="0.2"/>
    <row r="3672" hidden="1" x14ac:dyDescent="0.2"/>
    <row r="3673" hidden="1" x14ac:dyDescent="0.2"/>
    <row r="3674" hidden="1" x14ac:dyDescent="0.2"/>
    <row r="3675" hidden="1" x14ac:dyDescent="0.2"/>
    <row r="3676" hidden="1" x14ac:dyDescent="0.2"/>
    <row r="3677" hidden="1" x14ac:dyDescent="0.2"/>
    <row r="3678" hidden="1" x14ac:dyDescent="0.2"/>
    <row r="3679" hidden="1" x14ac:dyDescent="0.2"/>
    <row r="3680" hidden="1" x14ac:dyDescent="0.2"/>
    <row r="3681" hidden="1" x14ac:dyDescent="0.2"/>
    <row r="3682" hidden="1" x14ac:dyDescent="0.2"/>
    <row r="3683" hidden="1" x14ac:dyDescent="0.2"/>
    <row r="3684" hidden="1" x14ac:dyDescent="0.2"/>
    <row r="3685" hidden="1" x14ac:dyDescent="0.2"/>
    <row r="3686" hidden="1" x14ac:dyDescent="0.2"/>
    <row r="3687" hidden="1" x14ac:dyDescent="0.2"/>
    <row r="3688" hidden="1" x14ac:dyDescent="0.2"/>
    <row r="3689" hidden="1" x14ac:dyDescent="0.2"/>
    <row r="3690" hidden="1" x14ac:dyDescent="0.2"/>
    <row r="3691" hidden="1" x14ac:dyDescent="0.2"/>
    <row r="3692" hidden="1" x14ac:dyDescent="0.2"/>
    <row r="3693" hidden="1" x14ac:dyDescent="0.2"/>
    <row r="3694" hidden="1" x14ac:dyDescent="0.2"/>
    <row r="3695" hidden="1" x14ac:dyDescent="0.2"/>
    <row r="3696" hidden="1" x14ac:dyDescent="0.2"/>
    <row r="3697" hidden="1" x14ac:dyDescent="0.2"/>
    <row r="3698" hidden="1" x14ac:dyDescent="0.2"/>
    <row r="3699" hidden="1" x14ac:dyDescent="0.2"/>
    <row r="3700" hidden="1" x14ac:dyDescent="0.2"/>
    <row r="3701" hidden="1" x14ac:dyDescent="0.2"/>
    <row r="3702" hidden="1" x14ac:dyDescent="0.2"/>
    <row r="3703" hidden="1" x14ac:dyDescent="0.2"/>
    <row r="3704" hidden="1" x14ac:dyDescent="0.2"/>
    <row r="3705" hidden="1" x14ac:dyDescent="0.2"/>
    <row r="3706" hidden="1" x14ac:dyDescent="0.2"/>
    <row r="3707" hidden="1" x14ac:dyDescent="0.2"/>
    <row r="3708" hidden="1" x14ac:dyDescent="0.2"/>
    <row r="3709" hidden="1" x14ac:dyDescent="0.2"/>
    <row r="3710" hidden="1" x14ac:dyDescent="0.2"/>
    <row r="3711" hidden="1" x14ac:dyDescent="0.2"/>
    <row r="3712" hidden="1" x14ac:dyDescent="0.2"/>
    <row r="3713" hidden="1" x14ac:dyDescent="0.2"/>
    <row r="3714" hidden="1" x14ac:dyDescent="0.2"/>
    <row r="3715" hidden="1" x14ac:dyDescent="0.2"/>
    <row r="3716" hidden="1" x14ac:dyDescent="0.2"/>
    <row r="3717" hidden="1" x14ac:dyDescent="0.2"/>
    <row r="3718" hidden="1" x14ac:dyDescent="0.2"/>
    <row r="3719" hidden="1" x14ac:dyDescent="0.2"/>
    <row r="3720" hidden="1" x14ac:dyDescent="0.2"/>
    <row r="3721" hidden="1" x14ac:dyDescent="0.2"/>
    <row r="3722" hidden="1" x14ac:dyDescent="0.2"/>
    <row r="3723" hidden="1" x14ac:dyDescent="0.2"/>
    <row r="3724" hidden="1" x14ac:dyDescent="0.2"/>
    <row r="3725" hidden="1" x14ac:dyDescent="0.2"/>
    <row r="3726" hidden="1" x14ac:dyDescent="0.2"/>
    <row r="3727" hidden="1" x14ac:dyDescent="0.2"/>
    <row r="3728" hidden="1" x14ac:dyDescent="0.2"/>
    <row r="3729" hidden="1" x14ac:dyDescent="0.2"/>
    <row r="3730" hidden="1" x14ac:dyDescent="0.2"/>
    <row r="3731" hidden="1" x14ac:dyDescent="0.2"/>
    <row r="3732" hidden="1" x14ac:dyDescent="0.2"/>
    <row r="3733" hidden="1" x14ac:dyDescent="0.2"/>
    <row r="3734" hidden="1" x14ac:dyDescent="0.2"/>
    <row r="3735" hidden="1" x14ac:dyDescent="0.2"/>
    <row r="3736" hidden="1" x14ac:dyDescent="0.2"/>
    <row r="3737" hidden="1" x14ac:dyDescent="0.2"/>
    <row r="3738" hidden="1" x14ac:dyDescent="0.2"/>
    <row r="3739" hidden="1" x14ac:dyDescent="0.2"/>
    <row r="3740" hidden="1" x14ac:dyDescent="0.2"/>
    <row r="3741" hidden="1" x14ac:dyDescent="0.2"/>
    <row r="3742" hidden="1" x14ac:dyDescent="0.2"/>
    <row r="3743" hidden="1" x14ac:dyDescent="0.2"/>
    <row r="3744" hidden="1" x14ac:dyDescent="0.2"/>
    <row r="3745" hidden="1" x14ac:dyDescent="0.2"/>
    <row r="3746" hidden="1" x14ac:dyDescent="0.2"/>
    <row r="3747" hidden="1" x14ac:dyDescent="0.2"/>
    <row r="3748" hidden="1" x14ac:dyDescent="0.2"/>
    <row r="3749" hidden="1" x14ac:dyDescent="0.2"/>
    <row r="3750" hidden="1" x14ac:dyDescent="0.2"/>
    <row r="3751" hidden="1" x14ac:dyDescent="0.2"/>
    <row r="3752" hidden="1" x14ac:dyDescent="0.2"/>
    <row r="3753" hidden="1" x14ac:dyDescent="0.2"/>
    <row r="3754" hidden="1" x14ac:dyDescent="0.2"/>
    <row r="3755" hidden="1" x14ac:dyDescent="0.2"/>
    <row r="3756" hidden="1" x14ac:dyDescent="0.2"/>
    <row r="3757" hidden="1" x14ac:dyDescent="0.2"/>
    <row r="3758" hidden="1" x14ac:dyDescent="0.2"/>
    <row r="3759" hidden="1" x14ac:dyDescent="0.2"/>
    <row r="3760" hidden="1" x14ac:dyDescent="0.2"/>
    <row r="3761" hidden="1" x14ac:dyDescent="0.2"/>
    <row r="3762" hidden="1" x14ac:dyDescent="0.2"/>
    <row r="3763" hidden="1" x14ac:dyDescent="0.2"/>
    <row r="3764" hidden="1" x14ac:dyDescent="0.2"/>
    <row r="3765" hidden="1" x14ac:dyDescent="0.2"/>
    <row r="3766" hidden="1" x14ac:dyDescent="0.2"/>
    <row r="3767" hidden="1" x14ac:dyDescent="0.2"/>
    <row r="3768" hidden="1" x14ac:dyDescent="0.2"/>
    <row r="3769" hidden="1" x14ac:dyDescent="0.2"/>
    <row r="3770" hidden="1" x14ac:dyDescent="0.2"/>
    <row r="3771" hidden="1" x14ac:dyDescent="0.2"/>
    <row r="3772" hidden="1" x14ac:dyDescent="0.2"/>
    <row r="3773" hidden="1" x14ac:dyDescent="0.2"/>
    <row r="3774" hidden="1" x14ac:dyDescent="0.2"/>
    <row r="3775" hidden="1" x14ac:dyDescent="0.2"/>
    <row r="3776" hidden="1" x14ac:dyDescent="0.2"/>
    <row r="3777" hidden="1" x14ac:dyDescent="0.2"/>
    <row r="3778" hidden="1" x14ac:dyDescent="0.2"/>
    <row r="3779" hidden="1" x14ac:dyDescent="0.2"/>
    <row r="3780" hidden="1" x14ac:dyDescent="0.2"/>
    <row r="3781" hidden="1" x14ac:dyDescent="0.2"/>
    <row r="3782" hidden="1" x14ac:dyDescent="0.2"/>
    <row r="3783" hidden="1" x14ac:dyDescent="0.2"/>
    <row r="3784" hidden="1" x14ac:dyDescent="0.2"/>
    <row r="3785" hidden="1" x14ac:dyDescent="0.2"/>
    <row r="3786" hidden="1" x14ac:dyDescent="0.2"/>
    <row r="3787" hidden="1" x14ac:dyDescent="0.2"/>
    <row r="3788" hidden="1" x14ac:dyDescent="0.2"/>
    <row r="3789" hidden="1" x14ac:dyDescent="0.2"/>
    <row r="3790" hidden="1" x14ac:dyDescent="0.2"/>
    <row r="3791" hidden="1" x14ac:dyDescent="0.2"/>
    <row r="3792" hidden="1" x14ac:dyDescent="0.2"/>
    <row r="3793" hidden="1" x14ac:dyDescent="0.2"/>
    <row r="3794" hidden="1" x14ac:dyDescent="0.2"/>
    <row r="3795" hidden="1" x14ac:dyDescent="0.2"/>
    <row r="3796" hidden="1" x14ac:dyDescent="0.2"/>
    <row r="3797" hidden="1" x14ac:dyDescent="0.2"/>
    <row r="3798" hidden="1" x14ac:dyDescent="0.2"/>
    <row r="3799" hidden="1" x14ac:dyDescent="0.2"/>
    <row r="3800" hidden="1" x14ac:dyDescent="0.2"/>
    <row r="3801" hidden="1" x14ac:dyDescent="0.2"/>
    <row r="3802" hidden="1" x14ac:dyDescent="0.2"/>
    <row r="3803" hidden="1" x14ac:dyDescent="0.2"/>
    <row r="3804" hidden="1" x14ac:dyDescent="0.2"/>
    <row r="3805" hidden="1" x14ac:dyDescent="0.2"/>
    <row r="3806" hidden="1" x14ac:dyDescent="0.2"/>
    <row r="3807" hidden="1" x14ac:dyDescent="0.2"/>
    <row r="3808" hidden="1" x14ac:dyDescent="0.2"/>
    <row r="3809" hidden="1" x14ac:dyDescent="0.2"/>
    <row r="3810" hidden="1" x14ac:dyDescent="0.2"/>
    <row r="3811" hidden="1" x14ac:dyDescent="0.2"/>
    <row r="3812" hidden="1" x14ac:dyDescent="0.2"/>
    <row r="3813" hidden="1" x14ac:dyDescent="0.2"/>
    <row r="3814" hidden="1" x14ac:dyDescent="0.2"/>
    <row r="3815" hidden="1" x14ac:dyDescent="0.2"/>
    <row r="3816" hidden="1" x14ac:dyDescent="0.2"/>
    <row r="3817" hidden="1" x14ac:dyDescent="0.2"/>
    <row r="3818" hidden="1" x14ac:dyDescent="0.2"/>
    <row r="3819" hidden="1" x14ac:dyDescent="0.2"/>
    <row r="3820" hidden="1" x14ac:dyDescent="0.2"/>
    <row r="3821" hidden="1" x14ac:dyDescent="0.2"/>
    <row r="3822" hidden="1" x14ac:dyDescent="0.2"/>
    <row r="3823" hidden="1" x14ac:dyDescent="0.2"/>
    <row r="3824" hidden="1" x14ac:dyDescent="0.2"/>
    <row r="3825" hidden="1" x14ac:dyDescent="0.2"/>
    <row r="3826" hidden="1" x14ac:dyDescent="0.2"/>
    <row r="3827" hidden="1" x14ac:dyDescent="0.2"/>
    <row r="3828" hidden="1" x14ac:dyDescent="0.2"/>
    <row r="3829" hidden="1" x14ac:dyDescent="0.2"/>
    <row r="3830" hidden="1" x14ac:dyDescent="0.2"/>
    <row r="3831" hidden="1" x14ac:dyDescent="0.2"/>
    <row r="3832" hidden="1" x14ac:dyDescent="0.2"/>
    <row r="3833" hidden="1" x14ac:dyDescent="0.2"/>
    <row r="3834" hidden="1" x14ac:dyDescent="0.2"/>
    <row r="3835" hidden="1" x14ac:dyDescent="0.2"/>
    <row r="3836" hidden="1" x14ac:dyDescent="0.2"/>
    <row r="3837" hidden="1" x14ac:dyDescent="0.2"/>
    <row r="3838" hidden="1" x14ac:dyDescent="0.2"/>
    <row r="3839" hidden="1" x14ac:dyDescent="0.2"/>
    <row r="3840" hidden="1" x14ac:dyDescent="0.2"/>
    <row r="3841" hidden="1" x14ac:dyDescent="0.2"/>
    <row r="3842" hidden="1" x14ac:dyDescent="0.2"/>
    <row r="3843" hidden="1" x14ac:dyDescent="0.2"/>
    <row r="3844" hidden="1" x14ac:dyDescent="0.2"/>
    <row r="3845" hidden="1" x14ac:dyDescent="0.2"/>
    <row r="3846" hidden="1" x14ac:dyDescent="0.2"/>
    <row r="3847" hidden="1" x14ac:dyDescent="0.2"/>
    <row r="3848" hidden="1" x14ac:dyDescent="0.2"/>
    <row r="3849" hidden="1" x14ac:dyDescent="0.2"/>
    <row r="3850" hidden="1" x14ac:dyDescent="0.2"/>
    <row r="3851" hidden="1" x14ac:dyDescent="0.2"/>
    <row r="3852" hidden="1" x14ac:dyDescent="0.2"/>
    <row r="3853" hidden="1" x14ac:dyDescent="0.2"/>
    <row r="3854" hidden="1" x14ac:dyDescent="0.2"/>
    <row r="3855" hidden="1" x14ac:dyDescent="0.2"/>
    <row r="3856" hidden="1" x14ac:dyDescent="0.2"/>
    <row r="3857" hidden="1" x14ac:dyDescent="0.2"/>
    <row r="3858" hidden="1" x14ac:dyDescent="0.2"/>
    <row r="3859" hidden="1" x14ac:dyDescent="0.2"/>
    <row r="3860" hidden="1" x14ac:dyDescent="0.2"/>
    <row r="3861" hidden="1" x14ac:dyDescent="0.2"/>
    <row r="3862" hidden="1" x14ac:dyDescent="0.2"/>
    <row r="3863" hidden="1" x14ac:dyDescent="0.2"/>
    <row r="3864" hidden="1" x14ac:dyDescent="0.2"/>
    <row r="3865" hidden="1" x14ac:dyDescent="0.2"/>
    <row r="3866" hidden="1" x14ac:dyDescent="0.2"/>
    <row r="3867" hidden="1" x14ac:dyDescent="0.2"/>
    <row r="3868" hidden="1" x14ac:dyDescent="0.2"/>
    <row r="3869" hidden="1" x14ac:dyDescent="0.2"/>
    <row r="3870" hidden="1" x14ac:dyDescent="0.2"/>
    <row r="3871" hidden="1" x14ac:dyDescent="0.2"/>
    <row r="3872" hidden="1" x14ac:dyDescent="0.2"/>
    <row r="3873" hidden="1" x14ac:dyDescent="0.2"/>
    <row r="3874" hidden="1" x14ac:dyDescent="0.2"/>
    <row r="3875" hidden="1" x14ac:dyDescent="0.2"/>
    <row r="3876" hidden="1" x14ac:dyDescent="0.2"/>
    <row r="3877" hidden="1" x14ac:dyDescent="0.2"/>
    <row r="3878" hidden="1" x14ac:dyDescent="0.2"/>
    <row r="3879" hidden="1" x14ac:dyDescent="0.2"/>
    <row r="3880" hidden="1" x14ac:dyDescent="0.2"/>
    <row r="3881" hidden="1" x14ac:dyDescent="0.2"/>
    <row r="3882" hidden="1" x14ac:dyDescent="0.2"/>
    <row r="3883" hidden="1" x14ac:dyDescent="0.2"/>
    <row r="3884" hidden="1" x14ac:dyDescent="0.2"/>
    <row r="3885" hidden="1" x14ac:dyDescent="0.2"/>
    <row r="3886" hidden="1" x14ac:dyDescent="0.2"/>
    <row r="3887" hidden="1" x14ac:dyDescent="0.2"/>
    <row r="3888" hidden="1" x14ac:dyDescent="0.2"/>
    <row r="3889" hidden="1" x14ac:dyDescent="0.2"/>
    <row r="3890" hidden="1" x14ac:dyDescent="0.2"/>
    <row r="3891" hidden="1" x14ac:dyDescent="0.2"/>
    <row r="3892" hidden="1" x14ac:dyDescent="0.2"/>
    <row r="3893" hidden="1" x14ac:dyDescent="0.2"/>
    <row r="3894" hidden="1" x14ac:dyDescent="0.2"/>
    <row r="3895" hidden="1" x14ac:dyDescent="0.2"/>
    <row r="3896" hidden="1" x14ac:dyDescent="0.2"/>
    <row r="3897" hidden="1" x14ac:dyDescent="0.2"/>
    <row r="3898" hidden="1" x14ac:dyDescent="0.2"/>
    <row r="3899" hidden="1" x14ac:dyDescent="0.2"/>
    <row r="3900" hidden="1" x14ac:dyDescent="0.2"/>
    <row r="3901" hidden="1" x14ac:dyDescent="0.2"/>
    <row r="3902" hidden="1" x14ac:dyDescent="0.2"/>
    <row r="3903" hidden="1" x14ac:dyDescent="0.2"/>
    <row r="3904" hidden="1" x14ac:dyDescent="0.2"/>
    <row r="3905" hidden="1" x14ac:dyDescent="0.2"/>
    <row r="3906" hidden="1" x14ac:dyDescent="0.2"/>
    <row r="3907" hidden="1" x14ac:dyDescent="0.2"/>
    <row r="3908" hidden="1" x14ac:dyDescent="0.2"/>
    <row r="3909" hidden="1" x14ac:dyDescent="0.2"/>
    <row r="3910" hidden="1" x14ac:dyDescent="0.2"/>
    <row r="3911" hidden="1" x14ac:dyDescent="0.2"/>
    <row r="3912" hidden="1" x14ac:dyDescent="0.2"/>
    <row r="3913" hidden="1" x14ac:dyDescent="0.2"/>
    <row r="3914" hidden="1" x14ac:dyDescent="0.2"/>
    <row r="3915" hidden="1" x14ac:dyDescent="0.2"/>
    <row r="3916" hidden="1" x14ac:dyDescent="0.2"/>
    <row r="3917" hidden="1" x14ac:dyDescent="0.2"/>
    <row r="3918" hidden="1" x14ac:dyDescent="0.2"/>
    <row r="3919" hidden="1" x14ac:dyDescent="0.2"/>
    <row r="3920" hidden="1" x14ac:dyDescent="0.2"/>
    <row r="3921" hidden="1" x14ac:dyDescent="0.2"/>
    <row r="3922" hidden="1" x14ac:dyDescent="0.2"/>
    <row r="3923" hidden="1" x14ac:dyDescent="0.2"/>
    <row r="3924" hidden="1" x14ac:dyDescent="0.2"/>
    <row r="3925" hidden="1" x14ac:dyDescent="0.2"/>
    <row r="3926" hidden="1" x14ac:dyDescent="0.2"/>
    <row r="3927" hidden="1" x14ac:dyDescent="0.2"/>
    <row r="3928" hidden="1" x14ac:dyDescent="0.2"/>
    <row r="3929" hidden="1" x14ac:dyDescent="0.2"/>
    <row r="3930" hidden="1" x14ac:dyDescent="0.2"/>
    <row r="3931" hidden="1" x14ac:dyDescent="0.2"/>
    <row r="3932" hidden="1" x14ac:dyDescent="0.2"/>
    <row r="3933" hidden="1" x14ac:dyDescent="0.2"/>
    <row r="3934" hidden="1" x14ac:dyDescent="0.2"/>
    <row r="3935" hidden="1" x14ac:dyDescent="0.2"/>
    <row r="3936" hidden="1" x14ac:dyDescent="0.2"/>
    <row r="3937" hidden="1" x14ac:dyDescent="0.2"/>
    <row r="3938" hidden="1" x14ac:dyDescent="0.2"/>
    <row r="3939" hidden="1" x14ac:dyDescent="0.2"/>
    <row r="3940" hidden="1" x14ac:dyDescent="0.2"/>
    <row r="3941" hidden="1" x14ac:dyDescent="0.2"/>
    <row r="3942" hidden="1" x14ac:dyDescent="0.2"/>
    <row r="3943" hidden="1" x14ac:dyDescent="0.2"/>
    <row r="3944" hidden="1" x14ac:dyDescent="0.2"/>
    <row r="3945" hidden="1" x14ac:dyDescent="0.2"/>
    <row r="3946" hidden="1" x14ac:dyDescent="0.2"/>
    <row r="3947" hidden="1" x14ac:dyDescent="0.2"/>
    <row r="3948" hidden="1" x14ac:dyDescent="0.2"/>
    <row r="3949" hidden="1" x14ac:dyDescent="0.2"/>
    <row r="3950" hidden="1" x14ac:dyDescent="0.2"/>
    <row r="3951" hidden="1" x14ac:dyDescent="0.2"/>
    <row r="3952" hidden="1" x14ac:dyDescent="0.2"/>
    <row r="3953" hidden="1" x14ac:dyDescent="0.2"/>
    <row r="3954" hidden="1" x14ac:dyDescent="0.2"/>
    <row r="3955" hidden="1" x14ac:dyDescent="0.2"/>
    <row r="3956" hidden="1" x14ac:dyDescent="0.2"/>
    <row r="3957" hidden="1" x14ac:dyDescent="0.2"/>
    <row r="3958" hidden="1" x14ac:dyDescent="0.2"/>
    <row r="3959" hidden="1" x14ac:dyDescent="0.2"/>
    <row r="3960" hidden="1" x14ac:dyDescent="0.2"/>
    <row r="3961" hidden="1" x14ac:dyDescent="0.2"/>
    <row r="3962" hidden="1" x14ac:dyDescent="0.2"/>
    <row r="3963" hidden="1" x14ac:dyDescent="0.2"/>
    <row r="3964" hidden="1" x14ac:dyDescent="0.2"/>
    <row r="3965" hidden="1" x14ac:dyDescent="0.2"/>
    <row r="3966" hidden="1" x14ac:dyDescent="0.2"/>
    <row r="3967" hidden="1" x14ac:dyDescent="0.2"/>
    <row r="3968" hidden="1" x14ac:dyDescent="0.2"/>
    <row r="3969" hidden="1" x14ac:dyDescent="0.2"/>
    <row r="3970" hidden="1" x14ac:dyDescent="0.2"/>
    <row r="3971" hidden="1" x14ac:dyDescent="0.2"/>
    <row r="3972" hidden="1" x14ac:dyDescent="0.2"/>
    <row r="3973" hidden="1" x14ac:dyDescent="0.2"/>
    <row r="3974" hidden="1" x14ac:dyDescent="0.2"/>
    <row r="3975" hidden="1" x14ac:dyDescent="0.2"/>
    <row r="3976" hidden="1" x14ac:dyDescent="0.2"/>
    <row r="3977" hidden="1" x14ac:dyDescent="0.2"/>
    <row r="3978" hidden="1" x14ac:dyDescent="0.2"/>
    <row r="3979" hidden="1" x14ac:dyDescent="0.2"/>
    <row r="3980" hidden="1" x14ac:dyDescent="0.2"/>
    <row r="3981" hidden="1" x14ac:dyDescent="0.2"/>
    <row r="3982" hidden="1" x14ac:dyDescent="0.2"/>
    <row r="3983" hidden="1" x14ac:dyDescent="0.2"/>
    <row r="3984" hidden="1" x14ac:dyDescent="0.2"/>
    <row r="3985" hidden="1" x14ac:dyDescent="0.2"/>
    <row r="3986" hidden="1" x14ac:dyDescent="0.2"/>
    <row r="3987" hidden="1" x14ac:dyDescent="0.2"/>
    <row r="3988" hidden="1" x14ac:dyDescent="0.2"/>
    <row r="3989" hidden="1" x14ac:dyDescent="0.2"/>
    <row r="3990" hidden="1" x14ac:dyDescent="0.2"/>
    <row r="3991" hidden="1" x14ac:dyDescent="0.2"/>
    <row r="3992" hidden="1" x14ac:dyDescent="0.2"/>
    <row r="3993" hidden="1" x14ac:dyDescent="0.2"/>
    <row r="3994" hidden="1" x14ac:dyDescent="0.2"/>
    <row r="3995" hidden="1" x14ac:dyDescent="0.2"/>
    <row r="3996" hidden="1" x14ac:dyDescent="0.2"/>
    <row r="3997" hidden="1" x14ac:dyDescent="0.2"/>
    <row r="3998" hidden="1" x14ac:dyDescent="0.2"/>
    <row r="3999" hidden="1" x14ac:dyDescent="0.2"/>
    <row r="4000" hidden="1" x14ac:dyDescent="0.2"/>
    <row r="4001" hidden="1" x14ac:dyDescent="0.2"/>
    <row r="4002" hidden="1" x14ac:dyDescent="0.2"/>
    <row r="4003" hidden="1" x14ac:dyDescent="0.2"/>
    <row r="4004" hidden="1" x14ac:dyDescent="0.2"/>
    <row r="4005" hidden="1" x14ac:dyDescent="0.2"/>
    <row r="4006" hidden="1" x14ac:dyDescent="0.2"/>
    <row r="4007" hidden="1" x14ac:dyDescent="0.2"/>
    <row r="4008" hidden="1" x14ac:dyDescent="0.2"/>
    <row r="4009" hidden="1" x14ac:dyDescent="0.2"/>
    <row r="4010" hidden="1" x14ac:dyDescent="0.2"/>
    <row r="4011" hidden="1" x14ac:dyDescent="0.2"/>
    <row r="4012" hidden="1" x14ac:dyDescent="0.2"/>
    <row r="4013" hidden="1" x14ac:dyDescent="0.2"/>
    <row r="4014" hidden="1" x14ac:dyDescent="0.2"/>
    <row r="4015" hidden="1" x14ac:dyDescent="0.2"/>
    <row r="4016" hidden="1" x14ac:dyDescent="0.2"/>
    <row r="4017" hidden="1" x14ac:dyDescent="0.2"/>
    <row r="4018" hidden="1" x14ac:dyDescent="0.2"/>
    <row r="4019" hidden="1" x14ac:dyDescent="0.2"/>
    <row r="4020" hidden="1" x14ac:dyDescent="0.2"/>
    <row r="4021" hidden="1" x14ac:dyDescent="0.2"/>
    <row r="4022" hidden="1" x14ac:dyDescent="0.2"/>
    <row r="4023" hidden="1" x14ac:dyDescent="0.2"/>
    <row r="4024" hidden="1" x14ac:dyDescent="0.2"/>
    <row r="4025" hidden="1" x14ac:dyDescent="0.2"/>
    <row r="4026" hidden="1" x14ac:dyDescent="0.2"/>
    <row r="4027" hidden="1" x14ac:dyDescent="0.2"/>
    <row r="4028" hidden="1" x14ac:dyDescent="0.2"/>
    <row r="4029" hidden="1" x14ac:dyDescent="0.2"/>
    <row r="4030" hidden="1" x14ac:dyDescent="0.2"/>
    <row r="4031" hidden="1" x14ac:dyDescent="0.2"/>
    <row r="4032" hidden="1" x14ac:dyDescent="0.2"/>
    <row r="4033" hidden="1" x14ac:dyDescent="0.2"/>
    <row r="4034" hidden="1" x14ac:dyDescent="0.2"/>
    <row r="4035" hidden="1" x14ac:dyDescent="0.2"/>
    <row r="4036" hidden="1" x14ac:dyDescent="0.2"/>
    <row r="4037" hidden="1" x14ac:dyDescent="0.2"/>
    <row r="4038" hidden="1" x14ac:dyDescent="0.2"/>
    <row r="4039" hidden="1" x14ac:dyDescent="0.2"/>
    <row r="4040" hidden="1" x14ac:dyDescent="0.2"/>
    <row r="4041" hidden="1" x14ac:dyDescent="0.2"/>
    <row r="4042" hidden="1" x14ac:dyDescent="0.2"/>
    <row r="4043" hidden="1" x14ac:dyDescent="0.2"/>
    <row r="4044" hidden="1" x14ac:dyDescent="0.2"/>
    <row r="4045" hidden="1" x14ac:dyDescent="0.2"/>
    <row r="4046" hidden="1" x14ac:dyDescent="0.2"/>
    <row r="4047" hidden="1" x14ac:dyDescent="0.2"/>
    <row r="4048" hidden="1" x14ac:dyDescent="0.2"/>
    <row r="4049" hidden="1" x14ac:dyDescent="0.2"/>
    <row r="4050" hidden="1" x14ac:dyDescent="0.2"/>
    <row r="4051" hidden="1" x14ac:dyDescent="0.2"/>
    <row r="4052" hidden="1" x14ac:dyDescent="0.2"/>
    <row r="4053" hidden="1" x14ac:dyDescent="0.2"/>
    <row r="4054" hidden="1" x14ac:dyDescent="0.2"/>
    <row r="4055" hidden="1" x14ac:dyDescent="0.2"/>
    <row r="4056" hidden="1" x14ac:dyDescent="0.2"/>
    <row r="4057" hidden="1" x14ac:dyDescent="0.2"/>
    <row r="4058" hidden="1" x14ac:dyDescent="0.2"/>
    <row r="4059" hidden="1" x14ac:dyDescent="0.2"/>
    <row r="4060" hidden="1" x14ac:dyDescent="0.2"/>
    <row r="4061" hidden="1" x14ac:dyDescent="0.2"/>
    <row r="4062" hidden="1" x14ac:dyDescent="0.2"/>
    <row r="4063" hidden="1" x14ac:dyDescent="0.2"/>
    <row r="4064" hidden="1" x14ac:dyDescent="0.2"/>
    <row r="4065" hidden="1" x14ac:dyDescent="0.2"/>
    <row r="4066" hidden="1" x14ac:dyDescent="0.2"/>
    <row r="4067" hidden="1" x14ac:dyDescent="0.2"/>
    <row r="4068" hidden="1" x14ac:dyDescent="0.2"/>
    <row r="4069" hidden="1" x14ac:dyDescent="0.2"/>
    <row r="4070" hidden="1" x14ac:dyDescent="0.2"/>
    <row r="4071" hidden="1" x14ac:dyDescent="0.2"/>
    <row r="4072" hidden="1" x14ac:dyDescent="0.2"/>
    <row r="4073" hidden="1" x14ac:dyDescent="0.2"/>
    <row r="4074" hidden="1" x14ac:dyDescent="0.2"/>
    <row r="4075" hidden="1" x14ac:dyDescent="0.2"/>
    <row r="4076" hidden="1" x14ac:dyDescent="0.2"/>
    <row r="4077" hidden="1" x14ac:dyDescent="0.2"/>
    <row r="4078" hidden="1" x14ac:dyDescent="0.2"/>
    <row r="4079" hidden="1" x14ac:dyDescent="0.2"/>
    <row r="4080" hidden="1" x14ac:dyDescent="0.2"/>
    <row r="4081" hidden="1" x14ac:dyDescent="0.2"/>
    <row r="4082" hidden="1" x14ac:dyDescent="0.2"/>
    <row r="4083" hidden="1" x14ac:dyDescent="0.2"/>
    <row r="4084" hidden="1" x14ac:dyDescent="0.2"/>
    <row r="4085" hidden="1" x14ac:dyDescent="0.2"/>
    <row r="4086" hidden="1" x14ac:dyDescent="0.2"/>
    <row r="4087" hidden="1" x14ac:dyDescent="0.2"/>
    <row r="4088" hidden="1" x14ac:dyDescent="0.2"/>
    <row r="4089" hidden="1" x14ac:dyDescent="0.2"/>
    <row r="4090" hidden="1" x14ac:dyDescent="0.2"/>
    <row r="4091" hidden="1" x14ac:dyDescent="0.2"/>
    <row r="4092" hidden="1" x14ac:dyDescent="0.2"/>
    <row r="4093" hidden="1" x14ac:dyDescent="0.2"/>
    <row r="4094" hidden="1" x14ac:dyDescent="0.2"/>
    <row r="4095" hidden="1" x14ac:dyDescent="0.2"/>
    <row r="4096" hidden="1" x14ac:dyDescent="0.2"/>
    <row r="4097" hidden="1" x14ac:dyDescent="0.2"/>
    <row r="4098" hidden="1" x14ac:dyDescent="0.2"/>
    <row r="4099" hidden="1" x14ac:dyDescent="0.2"/>
    <row r="4100" hidden="1" x14ac:dyDescent="0.2"/>
    <row r="4101" hidden="1" x14ac:dyDescent="0.2"/>
    <row r="4102" hidden="1" x14ac:dyDescent="0.2"/>
    <row r="4103" hidden="1" x14ac:dyDescent="0.2"/>
    <row r="4104" hidden="1" x14ac:dyDescent="0.2"/>
    <row r="4105" hidden="1" x14ac:dyDescent="0.2"/>
    <row r="4106" hidden="1" x14ac:dyDescent="0.2"/>
    <row r="4107" hidden="1" x14ac:dyDescent="0.2"/>
    <row r="4108" hidden="1" x14ac:dyDescent="0.2"/>
    <row r="4109" hidden="1" x14ac:dyDescent="0.2"/>
    <row r="4110" hidden="1" x14ac:dyDescent="0.2"/>
    <row r="4111" hidden="1" x14ac:dyDescent="0.2"/>
    <row r="4112" hidden="1" x14ac:dyDescent="0.2"/>
    <row r="4113" hidden="1" x14ac:dyDescent="0.2"/>
    <row r="4114" hidden="1" x14ac:dyDescent="0.2"/>
    <row r="4115" hidden="1" x14ac:dyDescent="0.2"/>
    <row r="4116" hidden="1" x14ac:dyDescent="0.2"/>
    <row r="4117" hidden="1" x14ac:dyDescent="0.2"/>
    <row r="4118" hidden="1" x14ac:dyDescent="0.2"/>
    <row r="4119" hidden="1" x14ac:dyDescent="0.2"/>
    <row r="4120" hidden="1" x14ac:dyDescent="0.2"/>
    <row r="4121" hidden="1" x14ac:dyDescent="0.2"/>
    <row r="4122" hidden="1" x14ac:dyDescent="0.2"/>
    <row r="4123" hidden="1" x14ac:dyDescent="0.2"/>
    <row r="4124" hidden="1" x14ac:dyDescent="0.2"/>
    <row r="4125" hidden="1" x14ac:dyDescent="0.2"/>
    <row r="4126" hidden="1" x14ac:dyDescent="0.2"/>
    <row r="4127" hidden="1" x14ac:dyDescent="0.2"/>
    <row r="4128" hidden="1" x14ac:dyDescent="0.2"/>
    <row r="4129" hidden="1" x14ac:dyDescent="0.2"/>
    <row r="4130" hidden="1" x14ac:dyDescent="0.2"/>
    <row r="4131" hidden="1" x14ac:dyDescent="0.2"/>
    <row r="4132" hidden="1" x14ac:dyDescent="0.2"/>
    <row r="4133" hidden="1" x14ac:dyDescent="0.2"/>
    <row r="4134" hidden="1" x14ac:dyDescent="0.2"/>
    <row r="4135" hidden="1" x14ac:dyDescent="0.2"/>
    <row r="4136" hidden="1" x14ac:dyDescent="0.2"/>
    <row r="4137" hidden="1" x14ac:dyDescent="0.2"/>
    <row r="4138" hidden="1" x14ac:dyDescent="0.2"/>
    <row r="4139" hidden="1" x14ac:dyDescent="0.2"/>
    <row r="4140" hidden="1" x14ac:dyDescent="0.2"/>
    <row r="4141" hidden="1" x14ac:dyDescent="0.2"/>
    <row r="4142" hidden="1" x14ac:dyDescent="0.2"/>
    <row r="4143" hidden="1" x14ac:dyDescent="0.2"/>
    <row r="4144" hidden="1" x14ac:dyDescent="0.2"/>
    <row r="4145" hidden="1" x14ac:dyDescent="0.2"/>
    <row r="4146" hidden="1" x14ac:dyDescent="0.2"/>
    <row r="4147" hidden="1" x14ac:dyDescent="0.2"/>
    <row r="4148" hidden="1" x14ac:dyDescent="0.2"/>
    <row r="4149" hidden="1" x14ac:dyDescent="0.2"/>
    <row r="4150" hidden="1" x14ac:dyDescent="0.2"/>
    <row r="4151" hidden="1" x14ac:dyDescent="0.2"/>
    <row r="4152" hidden="1" x14ac:dyDescent="0.2"/>
    <row r="4153" hidden="1" x14ac:dyDescent="0.2"/>
    <row r="4154" hidden="1" x14ac:dyDescent="0.2"/>
    <row r="4155" hidden="1" x14ac:dyDescent="0.2"/>
    <row r="4156" hidden="1" x14ac:dyDescent="0.2"/>
    <row r="4157" hidden="1" x14ac:dyDescent="0.2"/>
    <row r="4158" hidden="1" x14ac:dyDescent="0.2"/>
    <row r="4159" hidden="1" x14ac:dyDescent="0.2"/>
    <row r="4160" hidden="1" x14ac:dyDescent="0.2"/>
    <row r="4161" hidden="1" x14ac:dyDescent="0.2"/>
    <row r="4162" hidden="1" x14ac:dyDescent="0.2"/>
    <row r="4163" hidden="1" x14ac:dyDescent="0.2"/>
    <row r="4164" hidden="1" x14ac:dyDescent="0.2"/>
    <row r="4165" hidden="1" x14ac:dyDescent="0.2"/>
    <row r="4166" hidden="1" x14ac:dyDescent="0.2"/>
    <row r="4167" hidden="1" x14ac:dyDescent="0.2"/>
    <row r="4168" hidden="1" x14ac:dyDescent="0.2"/>
    <row r="4169" hidden="1" x14ac:dyDescent="0.2"/>
    <row r="4170" hidden="1" x14ac:dyDescent="0.2"/>
    <row r="4171" hidden="1" x14ac:dyDescent="0.2"/>
    <row r="4172" hidden="1" x14ac:dyDescent="0.2"/>
    <row r="4173" hidden="1" x14ac:dyDescent="0.2"/>
    <row r="4174" hidden="1" x14ac:dyDescent="0.2"/>
    <row r="4175" hidden="1" x14ac:dyDescent="0.2"/>
    <row r="4176" hidden="1" x14ac:dyDescent="0.2"/>
    <row r="4177" hidden="1" x14ac:dyDescent="0.2"/>
    <row r="4178" hidden="1" x14ac:dyDescent="0.2"/>
    <row r="4179" hidden="1" x14ac:dyDescent="0.2"/>
    <row r="4180" hidden="1" x14ac:dyDescent="0.2"/>
    <row r="4181" hidden="1" x14ac:dyDescent="0.2"/>
    <row r="4182" hidden="1" x14ac:dyDescent="0.2"/>
    <row r="4183" hidden="1" x14ac:dyDescent="0.2"/>
    <row r="4184" hidden="1" x14ac:dyDescent="0.2"/>
    <row r="4185" hidden="1" x14ac:dyDescent="0.2"/>
    <row r="4186" hidden="1" x14ac:dyDescent="0.2"/>
    <row r="4187" hidden="1" x14ac:dyDescent="0.2"/>
    <row r="4188" hidden="1" x14ac:dyDescent="0.2"/>
    <row r="4189" hidden="1" x14ac:dyDescent="0.2"/>
    <row r="4190" hidden="1" x14ac:dyDescent="0.2"/>
    <row r="4191" hidden="1" x14ac:dyDescent="0.2"/>
    <row r="4192" hidden="1" x14ac:dyDescent="0.2"/>
    <row r="4193" hidden="1" x14ac:dyDescent="0.2"/>
    <row r="4194" hidden="1" x14ac:dyDescent="0.2"/>
    <row r="4195" hidden="1" x14ac:dyDescent="0.2"/>
    <row r="4196" hidden="1" x14ac:dyDescent="0.2"/>
    <row r="4197" hidden="1" x14ac:dyDescent="0.2"/>
    <row r="4198" hidden="1" x14ac:dyDescent="0.2"/>
    <row r="4199" hidden="1" x14ac:dyDescent="0.2"/>
    <row r="4200" hidden="1" x14ac:dyDescent="0.2"/>
    <row r="4201" hidden="1" x14ac:dyDescent="0.2"/>
    <row r="4202" hidden="1" x14ac:dyDescent="0.2"/>
    <row r="4203" hidden="1" x14ac:dyDescent="0.2"/>
    <row r="4204" hidden="1" x14ac:dyDescent="0.2"/>
    <row r="4205" hidden="1" x14ac:dyDescent="0.2"/>
    <row r="4206" hidden="1" x14ac:dyDescent="0.2"/>
    <row r="4207" hidden="1" x14ac:dyDescent="0.2"/>
    <row r="4208" hidden="1" x14ac:dyDescent="0.2"/>
    <row r="4209" hidden="1" x14ac:dyDescent="0.2"/>
    <row r="4210" hidden="1" x14ac:dyDescent="0.2"/>
    <row r="4211" hidden="1" x14ac:dyDescent="0.2"/>
    <row r="4212" hidden="1" x14ac:dyDescent="0.2"/>
    <row r="4213" hidden="1" x14ac:dyDescent="0.2"/>
    <row r="4214" hidden="1" x14ac:dyDescent="0.2"/>
    <row r="4215" hidden="1" x14ac:dyDescent="0.2"/>
    <row r="4216" hidden="1" x14ac:dyDescent="0.2"/>
    <row r="4217" hidden="1" x14ac:dyDescent="0.2"/>
    <row r="4218" hidden="1" x14ac:dyDescent="0.2"/>
    <row r="4219" hidden="1" x14ac:dyDescent="0.2"/>
    <row r="4220" hidden="1" x14ac:dyDescent="0.2"/>
    <row r="4221" hidden="1" x14ac:dyDescent="0.2"/>
    <row r="4222" hidden="1" x14ac:dyDescent="0.2"/>
    <row r="4223" hidden="1" x14ac:dyDescent="0.2"/>
    <row r="4224" hidden="1" x14ac:dyDescent="0.2"/>
    <row r="4225" hidden="1" x14ac:dyDescent="0.2"/>
    <row r="4226" hidden="1" x14ac:dyDescent="0.2"/>
    <row r="4227" hidden="1" x14ac:dyDescent="0.2"/>
    <row r="4228" hidden="1" x14ac:dyDescent="0.2"/>
    <row r="4229" hidden="1" x14ac:dyDescent="0.2"/>
    <row r="4230" hidden="1" x14ac:dyDescent="0.2"/>
    <row r="4231" hidden="1" x14ac:dyDescent="0.2"/>
    <row r="4232" hidden="1" x14ac:dyDescent="0.2"/>
    <row r="4233" hidden="1" x14ac:dyDescent="0.2"/>
    <row r="4234" hidden="1" x14ac:dyDescent="0.2"/>
    <row r="4235" hidden="1" x14ac:dyDescent="0.2"/>
    <row r="4236" hidden="1" x14ac:dyDescent="0.2"/>
    <row r="4237" hidden="1" x14ac:dyDescent="0.2"/>
    <row r="4238" hidden="1" x14ac:dyDescent="0.2"/>
    <row r="4239" hidden="1" x14ac:dyDescent="0.2"/>
    <row r="4240" hidden="1" x14ac:dyDescent="0.2"/>
    <row r="4241" hidden="1" x14ac:dyDescent="0.2"/>
    <row r="4242" hidden="1" x14ac:dyDescent="0.2"/>
    <row r="4243" hidden="1" x14ac:dyDescent="0.2"/>
    <row r="4244" hidden="1" x14ac:dyDescent="0.2"/>
    <row r="4245" hidden="1" x14ac:dyDescent="0.2"/>
    <row r="4246" hidden="1" x14ac:dyDescent="0.2"/>
    <row r="4247" hidden="1" x14ac:dyDescent="0.2"/>
    <row r="4248" hidden="1" x14ac:dyDescent="0.2"/>
    <row r="4249" hidden="1" x14ac:dyDescent="0.2"/>
    <row r="4250" hidden="1" x14ac:dyDescent="0.2"/>
    <row r="4251" hidden="1" x14ac:dyDescent="0.2"/>
    <row r="4252" hidden="1" x14ac:dyDescent="0.2"/>
    <row r="4253" hidden="1" x14ac:dyDescent="0.2"/>
    <row r="4254" hidden="1" x14ac:dyDescent="0.2"/>
    <row r="4255" hidden="1" x14ac:dyDescent="0.2"/>
    <row r="4256" hidden="1" x14ac:dyDescent="0.2"/>
    <row r="4257" hidden="1" x14ac:dyDescent="0.2"/>
    <row r="4258" hidden="1" x14ac:dyDescent="0.2"/>
    <row r="4259" hidden="1" x14ac:dyDescent="0.2"/>
    <row r="4260" hidden="1" x14ac:dyDescent="0.2"/>
    <row r="4261" hidden="1" x14ac:dyDescent="0.2"/>
    <row r="4262" hidden="1" x14ac:dyDescent="0.2"/>
    <row r="4263" hidden="1" x14ac:dyDescent="0.2"/>
    <row r="4264" hidden="1" x14ac:dyDescent="0.2"/>
    <row r="4265" hidden="1" x14ac:dyDescent="0.2"/>
    <row r="4266" hidden="1" x14ac:dyDescent="0.2"/>
    <row r="4267" hidden="1" x14ac:dyDescent="0.2"/>
    <row r="4268" hidden="1" x14ac:dyDescent="0.2"/>
    <row r="4269" hidden="1" x14ac:dyDescent="0.2"/>
    <row r="4270" hidden="1" x14ac:dyDescent="0.2"/>
    <row r="4271" hidden="1" x14ac:dyDescent="0.2"/>
    <row r="4272" hidden="1" x14ac:dyDescent="0.2"/>
    <row r="4273" hidden="1" x14ac:dyDescent="0.2"/>
    <row r="4274" hidden="1" x14ac:dyDescent="0.2"/>
    <row r="4275" hidden="1" x14ac:dyDescent="0.2"/>
    <row r="4276" hidden="1" x14ac:dyDescent="0.2"/>
    <row r="4277" hidden="1" x14ac:dyDescent="0.2"/>
    <row r="4278" hidden="1" x14ac:dyDescent="0.2"/>
    <row r="4279" hidden="1" x14ac:dyDescent="0.2"/>
    <row r="4280" hidden="1" x14ac:dyDescent="0.2"/>
    <row r="4281" hidden="1" x14ac:dyDescent="0.2"/>
    <row r="4282" hidden="1" x14ac:dyDescent="0.2"/>
    <row r="4283" hidden="1" x14ac:dyDescent="0.2"/>
    <row r="4284" hidden="1" x14ac:dyDescent="0.2"/>
    <row r="4285" hidden="1" x14ac:dyDescent="0.2"/>
    <row r="4286" hidden="1" x14ac:dyDescent="0.2"/>
    <row r="4287" hidden="1" x14ac:dyDescent="0.2"/>
    <row r="4288" hidden="1" x14ac:dyDescent="0.2"/>
    <row r="4289" hidden="1" x14ac:dyDescent="0.2"/>
    <row r="4290" hidden="1" x14ac:dyDescent="0.2"/>
    <row r="4291" hidden="1" x14ac:dyDescent="0.2"/>
    <row r="4292" hidden="1" x14ac:dyDescent="0.2"/>
    <row r="4293" hidden="1" x14ac:dyDescent="0.2"/>
    <row r="4294" hidden="1" x14ac:dyDescent="0.2"/>
    <row r="4295" hidden="1" x14ac:dyDescent="0.2"/>
    <row r="4296" hidden="1" x14ac:dyDescent="0.2"/>
    <row r="4297" hidden="1" x14ac:dyDescent="0.2"/>
    <row r="4298" hidden="1" x14ac:dyDescent="0.2"/>
    <row r="4299" hidden="1" x14ac:dyDescent="0.2"/>
    <row r="4300" hidden="1" x14ac:dyDescent="0.2"/>
    <row r="4301" hidden="1" x14ac:dyDescent="0.2"/>
    <row r="4302" hidden="1" x14ac:dyDescent="0.2"/>
    <row r="4303" hidden="1" x14ac:dyDescent="0.2"/>
    <row r="4304" hidden="1" x14ac:dyDescent="0.2"/>
    <row r="4305" hidden="1" x14ac:dyDescent="0.2"/>
    <row r="4306" hidden="1" x14ac:dyDescent="0.2"/>
    <row r="4307" hidden="1" x14ac:dyDescent="0.2"/>
    <row r="4308" hidden="1" x14ac:dyDescent="0.2"/>
    <row r="4309" hidden="1" x14ac:dyDescent="0.2"/>
    <row r="4310" hidden="1" x14ac:dyDescent="0.2"/>
    <row r="4311" hidden="1" x14ac:dyDescent="0.2"/>
    <row r="4312" hidden="1" x14ac:dyDescent="0.2"/>
    <row r="4313" hidden="1" x14ac:dyDescent="0.2"/>
    <row r="4314" hidden="1" x14ac:dyDescent="0.2"/>
    <row r="4315" hidden="1" x14ac:dyDescent="0.2"/>
    <row r="4316" hidden="1" x14ac:dyDescent="0.2"/>
    <row r="4317" hidden="1" x14ac:dyDescent="0.2"/>
    <row r="4318" hidden="1" x14ac:dyDescent="0.2"/>
    <row r="4319" hidden="1" x14ac:dyDescent="0.2"/>
    <row r="4320" hidden="1" x14ac:dyDescent="0.2"/>
    <row r="4321" hidden="1" x14ac:dyDescent="0.2"/>
    <row r="4322" hidden="1" x14ac:dyDescent="0.2"/>
    <row r="4323" hidden="1" x14ac:dyDescent="0.2"/>
    <row r="4324" hidden="1" x14ac:dyDescent="0.2"/>
    <row r="4325" hidden="1" x14ac:dyDescent="0.2"/>
    <row r="4326" hidden="1" x14ac:dyDescent="0.2"/>
    <row r="4327" hidden="1" x14ac:dyDescent="0.2"/>
    <row r="4328" hidden="1" x14ac:dyDescent="0.2"/>
    <row r="4329" hidden="1" x14ac:dyDescent="0.2"/>
    <row r="4330" hidden="1" x14ac:dyDescent="0.2"/>
    <row r="4331" hidden="1" x14ac:dyDescent="0.2"/>
    <row r="4332" hidden="1" x14ac:dyDescent="0.2"/>
    <row r="4333" hidden="1" x14ac:dyDescent="0.2"/>
    <row r="4334" hidden="1" x14ac:dyDescent="0.2"/>
    <row r="4335" hidden="1" x14ac:dyDescent="0.2"/>
    <row r="4336" hidden="1" x14ac:dyDescent="0.2"/>
    <row r="4337" hidden="1" x14ac:dyDescent="0.2"/>
    <row r="4338" hidden="1" x14ac:dyDescent="0.2"/>
    <row r="4339" hidden="1" x14ac:dyDescent="0.2"/>
    <row r="4340" hidden="1" x14ac:dyDescent="0.2"/>
    <row r="4341" hidden="1" x14ac:dyDescent="0.2"/>
    <row r="4342" hidden="1" x14ac:dyDescent="0.2"/>
    <row r="4343" hidden="1" x14ac:dyDescent="0.2"/>
    <row r="4344" hidden="1" x14ac:dyDescent="0.2"/>
    <row r="4345" hidden="1" x14ac:dyDescent="0.2"/>
    <row r="4346" hidden="1" x14ac:dyDescent="0.2"/>
    <row r="4347" hidden="1" x14ac:dyDescent="0.2"/>
    <row r="4348" hidden="1" x14ac:dyDescent="0.2"/>
    <row r="4349" hidden="1" x14ac:dyDescent="0.2"/>
    <row r="4350" hidden="1" x14ac:dyDescent="0.2"/>
    <row r="4351" hidden="1" x14ac:dyDescent="0.2"/>
    <row r="4352" hidden="1" x14ac:dyDescent="0.2"/>
    <row r="4353" hidden="1" x14ac:dyDescent="0.2"/>
    <row r="4354" hidden="1" x14ac:dyDescent="0.2"/>
    <row r="4355" hidden="1" x14ac:dyDescent="0.2"/>
    <row r="4356" hidden="1" x14ac:dyDescent="0.2"/>
    <row r="4357" hidden="1" x14ac:dyDescent="0.2"/>
    <row r="4358" hidden="1" x14ac:dyDescent="0.2"/>
    <row r="4359" hidden="1" x14ac:dyDescent="0.2"/>
    <row r="4360" hidden="1" x14ac:dyDescent="0.2"/>
    <row r="4361" hidden="1" x14ac:dyDescent="0.2"/>
    <row r="4362" hidden="1" x14ac:dyDescent="0.2"/>
    <row r="4363" hidden="1" x14ac:dyDescent="0.2"/>
    <row r="4364" hidden="1" x14ac:dyDescent="0.2"/>
    <row r="4365" hidden="1" x14ac:dyDescent="0.2"/>
    <row r="4366" hidden="1" x14ac:dyDescent="0.2"/>
    <row r="4367" hidden="1" x14ac:dyDescent="0.2"/>
    <row r="4368" hidden="1" x14ac:dyDescent="0.2"/>
    <row r="4369" hidden="1" x14ac:dyDescent="0.2"/>
    <row r="4370" hidden="1" x14ac:dyDescent="0.2"/>
    <row r="4371" hidden="1" x14ac:dyDescent="0.2"/>
    <row r="4372" hidden="1" x14ac:dyDescent="0.2"/>
    <row r="4373" hidden="1" x14ac:dyDescent="0.2"/>
    <row r="4374" hidden="1" x14ac:dyDescent="0.2"/>
    <row r="4375" hidden="1" x14ac:dyDescent="0.2"/>
    <row r="4376" hidden="1" x14ac:dyDescent="0.2"/>
    <row r="4377" hidden="1" x14ac:dyDescent="0.2"/>
    <row r="4378" hidden="1" x14ac:dyDescent="0.2"/>
    <row r="4379" hidden="1" x14ac:dyDescent="0.2"/>
    <row r="4380" hidden="1" x14ac:dyDescent="0.2"/>
    <row r="4381" hidden="1" x14ac:dyDescent="0.2"/>
    <row r="4382" hidden="1" x14ac:dyDescent="0.2"/>
    <row r="4383" hidden="1" x14ac:dyDescent="0.2"/>
    <row r="4384" hidden="1" x14ac:dyDescent="0.2"/>
    <row r="4385" hidden="1" x14ac:dyDescent="0.2"/>
    <row r="4386" hidden="1" x14ac:dyDescent="0.2"/>
    <row r="4387" hidden="1" x14ac:dyDescent="0.2"/>
    <row r="4388" hidden="1" x14ac:dyDescent="0.2"/>
    <row r="4389" hidden="1" x14ac:dyDescent="0.2"/>
    <row r="4390" hidden="1" x14ac:dyDescent="0.2"/>
    <row r="4391" hidden="1" x14ac:dyDescent="0.2"/>
    <row r="4392" hidden="1" x14ac:dyDescent="0.2"/>
    <row r="4393" hidden="1" x14ac:dyDescent="0.2"/>
    <row r="4394" hidden="1" x14ac:dyDescent="0.2"/>
    <row r="4395" hidden="1" x14ac:dyDescent="0.2"/>
    <row r="4396" hidden="1" x14ac:dyDescent="0.2"/>
    <row r="4397" hidden="1" x14ac:dyDescent="0.2"/>
    <row r="4398" hidden="1" x14ac:dyDescent="0.2"/>
    <row r="4399" hidden="1" x14ac:dyDescent="0.2"/>
    <row r="4400" hidden="1" x14ac:dyDescent="0.2"/>
    <row r="4401" hidden="1" x14ac:dyDescent="0.2"/>
    <row r="4402" hidden="1" x14ac:dyDescent="0.2"/>
    <row r="4403" hidden="1" x14ac:dyDescent="0.2"/>
    <row r="4404" hidden="1" x14ac:dyDescent="0.2"/>
    <row r="4405" hidden="1" x14ac:dyDescent="0.2"/>
    <row r="4406" hidden="1" x14ac:dyDescent="0.2"/>
    <row r="4407" hidden="1" x14ac:dyDescent="0.2"/>
    <row r="4408" hidden="1" x14ac:dyDescent="0.2"/>
    <row r="4409" hidden="1" x14ac:dyDescent="0.2"/>
    <row r="4410" hidden="1" x14ac:dyDescent="0.2"/>
    <row r="4411" hidden="1" x14ac:dyDescent="0.2"/>
    <row r="4412" hidden="1" x14ac:dyDescent="0.2"/>
    <row r="4413" hidden="1" x14ac:dyDescent="0.2"/>
    <row r="4414" hidden="1" x14ac:dyDescent="0.2"/>
    <row r="4415" hidden="1" x14ac:dyDescent="0.2"/>
    <row r="4416" hidden="1" x14ac:dyDescent="0.2"/>
    <row r="4417" hidden="1" x14ac:dyDescent="0.2"/>
    <row r="4418" hidden="1" x14ac:dyDescent="0.2"/>
    <row r="4419" hidden="1" x14ac:dyDescent="0.2"/>
    <row r="4420" hidden="1" x14ac:dyDescent="0.2"/>
    <row r="4421" hidden="1" x14ac:dyDescent="0.2"/>
    <row r="4422" hidden="1" x14ac:dyDescent="0.2"/>
    <row r="4423" hidden="1" x14ac:dyDescent="0.2"/>
    <row r="4424" hidden="1" x14ac:dyDescent="0.2"/>
    <row r="4425" hidden="1" x14ac:dyDescent="0.2"/>
    <row r="4426" hidden="1" x14ac:dyDescent="0.2"/>
    <row r="4427" hidden="1" x14ac:dyDescent="0.2"/>
    <row r="4428" hidden="1" x14ac:dyDescent="0.2"/>
    <row r="4429" hidden="1" x14ac:dyDescent="0.2"/>
    <row r="4430" hidden="1" x14ac:dyDescent="0.2"/>
    <row r="4431" hidden="1" x14ac:dyDescent="0.2"/>
    <row r="4432" hidden="1" x14ac:dyDescent="0.2"/>
    <row r="4433" hidden="1" x14ac:dyDescent="0.2"/>
    <row r="4434" hidden="1" x14ac:dyDescent="0.2"/>
    <row r="4435" hidden="1" x14ac:dyDescent="0.2"/>
    <row r="4436" hidden="1" x14ac:dyDescent="0.2"/>
    <row r="4437" hidden="1" x14ac:dyDescent="0.2"/>
    <row r="4438" hidden="1" x14ac:dyDescent="0.2"/>
    <row r="4439" hidden="1" x14ac:dyDescent="0.2"/>
    <row r="4440" hidden="1" x14ac:dyDescent="0.2"/>
    <row r="4441" hidden="1" x14ac:dyDescent="0.2"/>
    <row r="4442" hidden="1" x14ac:dyDescent="0.2"/>
    <row r="4443" hidden="1" x14ac:dyDescent="0.2"/>
    <row r="4444" hidden="1" x14ac:dyDescent="0.2"/>
    <row r="4445" hidden="1" x14ac:dyDescent="0.2"/>
    <row r="4446" hidden="1" x14ac:dyDescent="0.2"/>
    <row r="4447" hidden="1" x14ac:dyDescent="0.2"/>
    <row r="4448" hidden="1" x14ac:dyDescent="0.2"/>
    <row r="4449" hidden="1" x14ac:dyDescent="0.2"/>
    <row r="4450" hidden="1" x14ac:dyDescent="0.2"/>
    <row r="4451" hidden="1" x14ac:dyDescent="0.2"/>
    <row r="4452" hidden="1" x14ac:dyDescent="0.2"/>
    <row r="4453" hidden="1" x14ac:dyDescent="0.2"/>
    <row r="4454" hidden="1" x14ac:dyDescent="0.2"/>
    <row r="4455" hidden="1" x14ac:dyDescent="0.2"/>
    <row r="4456" hidden="1" x14ac:dyDescent="0.2"/>
    <row r="4457" hidden="1" x14ac:dyDescent="0.2"/>
    <row r="4458" hidden="1" x14ac:dyDescent="0.2"/>
    <row r="4459" hidden="1" x14ac:dyDescent="0.2"/>
    <row r="4460" hidden="1" x14ac:dyDescent="0.2"/>
    <row r="4461" hidden="1" x14ac:dyDescent="0.2"/>
    <row r="4462" hidden="1" x14ac:dyDescent="0.2"/>
    <row r="4463" hidden="1" x14ac:dyDescent="0.2"/>
    <row r="4464" hidden="1" x14ac:dyDescent="0.2"/>
    <row r="4465" hidden="1" x14ac:dyDescent="0.2"/>
    <row r="4466" hidden="1" x14ac:dyDescent="0.2"/>
    <row r="4467" hidden="1" x14ac:dyDescent="0.2"/>
    <row r="4468" hidden="1" x14ac:dyDescent="0.2"/>
    <row r="4469" hidden="1" x14ac:dyDescent="0.2"/>
    <row r="4470" hidden="1" x14ac:dyDescent="0.2"/>
    <row r="4471" hidden="1" x14ac:dyDescent="0.2"/>
    <row r="4472" hidden="1" x14ac:dyDescent="0.2"/>
    <row r="4473" hidden="1" x14ac:dyDescent="0.2"/>
    <row r="4474" hidden="1" x14ac:dyDescent="0.2"/>
    <row r="4475" hidden="1" x14ac:dyDescent="0.2"/>
    <row r="4476" hidden="1" x14ac:dyDescent="0.2"/>
    <row r="4477" hidden="1" x14ac:dyDescent="0.2"/>
    <row r="4478" hidden="1" x14ac:dyDescent="0.2"/>
    <row r="4479" hidden="1" x14ac:dyDescent="0.2"/>
    <row r="4480" hidden="1" x14ac:dyDescent="0.2"/>
    <row r="4481" hidden="1" x14ac:dyDescent="0.2"/>
    <row r="4482" hidden="1" x14ac:dyDescent="0.2"/>
    <row r="4483" hidden="1" x14ac:dyDescent="0.2"/>
    <row r="4484" hidden="1" x14ac:dyDescent="0.2"/>
    <row r="4485" hidden="1" x14ac:dyDescent="0.2"/>
    <row r="4486" hidden="1" x14ac:dyDescent="0.2"/>
    <row r="4487" hidden="1" x14ac:dyDescent="0.2"/>
    <row r="4488" hidden="1" x14ac:dyDescent="0.2"/>
    <row r="4489" hidden="1" x14ac:dyDescent="0.2"/>
    <row r="4490" hidden="1" x14ac:dyDescent="0.2"/>
    <row r="4491" hidden="1" x14ac:dyDescent="0.2"/>
    <row r="4492" hidden="1" x14ac:dyDescent="0.2"/>
    <row r="4493" hidden="1" x14ac:dyDescent="0.2"/>
    <row r="4494" hidden="1" x14ac:dyDescent="0.2"/>
    <row r="4495" hidden="1" x14ac:dyDescent="0.2"/>
    <row r="4496" hidden="1" x14ac:dyDescent="0.2"/>
    <row r="4497" hidden="1" x14ac:dyDescent="0.2"/>
    <row r="4498" hidden="1" x14ac:dyDescent="0.2"/>
    <row r="4499" hidden="1" x14ac:dyDescent="0.2"/>
    <row r="4500" hidden="1" x14ac:dyDescent="0.2"/>
    <row r="4501" hidden="1" x14ac:dyDescent="0.2"/>
    <row r="4502" hidden="1" x14ac:dyDescent="0.2"/>
    <row r="4503" hidden="1" x14ac:dyDescent="0.2"/>
    <row r="4504" hidden="1" x14ac:dyDescent="0.2"/>
    <row r="4505" hidden="1" x14ac:dyDescent="0.2"/>
    <row r="4506" hidden="1" x14ac:dyDescent="0.2"/>
    <row r="4507" hidden="1" x14ac:dyDescent="0.2"/>
    <row r="4508" hidden="1" x14ac:dyDescent="0.2"/>
    <row r="4509" hidden="1" x14ac:dyDescent="0.2"/>
    <row r="4510" hidden="1" x14ac:dyDescent="0.2"/>
    <row r="4511" hidden="1" x14ac:dyDescent="0.2"/>
    <row r="4512" hidden="1" x14ac:dyDescent="0.2"/>
    <row r="4513" hidden="1" x14ac:dyDescent="0.2"/>
    <row r="4514" hidden="1" x14ac:dyDescent="0.2"/>
    <row r="4515" hidden="1" x14ac:dyDescent="0.2"/>
    <row r="4516" hidden="1" x14ac:dyDescent="0.2"/>
    <row r="4517" hidden="1" x14ac:dyDescent="0.2"/>
    <row r="4518" hidden="1" x14ac:dyDescent="0.2"/>
    <row r="4519" hidden="1" x14ac:dyDescent="0.2"/>
    <row r="4520" hidden="1" x14ac:dyDescent="0.2"/>
    <row r="4521" hidden="1" x14ac:dyDescent="0.2"/>
    <row r="4522" hidden="1" x14ac:dyDescent="0.2"/>
    <row r="4523" hidden="1" x14ac:dyDescent="0.2"/>
    <row r="4524" hidden="1" x14ac:dyDescent="0.2"/>
    <row r="4525" hidden="1" x14ac:dyDescent="0.2"/>
    <row r="4526" hidden="1" x14ac:dyDescent="0.2"/>
    <row r="4527" hidden="1" x14ac:dyDescent="0.2"/>
    <row r="4528" hidden="1" x14ac:dyDescent="0.2"/>
    <row r="4529" hidden="1" x14ac:dyDescent="0.2"/>
    <row r="4530" hidden="1" x14ac:dyDescent="0.2"/>
    <row r="4531" hidden="1" x14ac:dyDescent="0.2"/>
    <row r="4532" hidden="1" x14ac:dyDescent="0.2"/>
    <row r="4533" hidden="1" x14ac:dyDescent="0.2"/>
    <row r="4534" hidden="1" x14ac:dyDescent="0.2"/>
    <row r="4535" hidden="1" x14ac:dyDescent="0.2"/>
    <row r="4536" hidden="1" x14ac:dyDescent="0.2"/>
    <row r="4537" hidden="1" x14ac:dyDescent="0.2"/>
    <row r="4538" hidden="1" x14ac:dyDescent="0.2"/>
    <row r="4539" hidden="1" x14ac:dyDescent="0.2"/>
    <row r="4540" hidden="1" x14ac:dyDescent="0.2"/>
    <row r="4541" hidden="1" x14ac:dyDescent="0.2"/>
    <row r="4542" hidden="1" x14ac:dyDescent="0.2"/>
    <row r="4543" hidden="1" x14ac:dyDescent="0.2"/>
    <row r="4544" hidden="1" x14ac:dyDescent="0.2"/>
    <row r="4545" hidden="1" x14ac:dyDescent="0.2"/>
    <row r="4546" hidden="1" x14ac:dyDescent="0.2"/>
    <row r="4547" hidden="1" x14ac:dyDescent="0.2"/>
    <row r="4548" hidden="1" x14ac:dyDescent="0.2"/>
    <row r="4549" hidden="1" x14ac:dyDescent="0.2"/>
    <row r="4550" hidden="1" x14ac:dyDescent="0.2"/>
    <row r="4551" hidden="1" x14ac:dyDescent="0.2"/>
    <row r="4552" hidden="1" x14ac:dyDescent="0.2"/>
    <row r="4553" hidden="1" x14ac:dyDescent="0.2"/>
    <row r="4554" hidden="1" x14ac:dyDescent="0.2"/>
    <row r="4555" hidden="1" x14ac:dyDescent="0.2"/>
    <row r="4556" hidden="1" x14ac:dyDescent="0.2"/>
    <row r="4557" hidden="1" x14ac:dyDescent="0.2"/>
    <row r="4558" hidden="1" x14ac:dyDescent="0.2"/>
    <row r="4559" hidden="1" x14ac:dyDescent="0.2"/>
    <row r="4560" hidden="1" x14ac:dyDescent="0.2"/>
    <row r="4561" hidden="1" x14ac:dyDescent="0.2"/>
    <row r="4562" hidden="1" x14ac:dyDescent="0.2"/>
    <row r="4563" hidden="1" x14ac:dyDescent="0.2"/>
    <row r="4564" hidden="1" x14ac:dyDescent="0.2"/>
    <row r="4565" hidden="1" x14ac:dyDescent="0.2"/>
    <row r="4566" hidden="1" x14ac:dyDescent="0.2"/>
    <row r="4567" hidden="1" x14ac:dyDescent="0.2"/>
    <row r="4568" hidden="1" x14ac:dyDescent="0.2"/>
    <row r="4569" hidden="1" x14ac:dyDescent="0.2"/>
    <row r="4570" hidden="1" x14ac:dyDescent="0.2"/>
    <row r="4571" hidden="1" x14ac:dyDescent="0.2"/>
    <row r="4572" hidden="1" x14ac:dyDescent="0.2"/>
    <row r="4573" hidden="1" x14ac:dyDescent="0.2"/>
    <row r="4574" hidden="1" x14ac:dyDescent="0.2"/>
    <row r="4575" hidden="1" x14ac:dyDescent="0.2"/>
    <row r="4576" hidden="1" x14ac:dyDescent="0.2"/>
    <row r="4577" hidden="1" x14ac:dyDescent="0.2"/>
    <row r="4578" hidden="1" x14ac:dyDescent="0.2"/>
    <row r="4579" hidden="1" x14ac:dyDescent="0.2"/>
    <row r="4580" hidden="1" x14ac:dyDescent="0.2"/>
    <row r="4581" hidden="1" x14ac:dyDescent="0.2"/>
    <row r="4582" hidden="1" x14ac:dyDescent="0.2"/>
    <row r="4583" hidden="1" x14ac:dyDescent="0.2"/>
    <row r="4584" hidden="1" x14ac:dyDescent="0.2"/>
    <row r="4585" hidden="1" x14ac:dyDescent="0.2"/>
    <row r="4586" hidden="1" x14ac:dyDescent="0.2"/>
    <row r="4587" hidden="1" x14ac:dyDescent="0.2"/>
    <row r="4588" hidden="1" x14ac:dyDescent="0.2"/>
    <row r="4589" hidden="1" x14ac:dyDescent="0.2"/>
    <row r="4590" hidden="1" x14ac:dyDescent="0.2"/>
    <row r="4591" hidden="1" x14ac:dyDescent="0.2"/>
    <row r="4592" hidden="1" x14ac:dyDescent="0.2"/>
    <row r="4593" hidden="1" x14ac:dyDescent="0.2"/>
    <row r="4594" hidden="1" x14ac:dyDescent="0.2"/>
    <row r="4595" hidden="1" x14ac:dyDescent="0.2"/>
    <row r="4596" hidden="1" x14ac:dyDescent="0.2"/>
    <row r="4597" hidden="1" x14ac:dyDescent="0.2"/>
    <row r="4598" hidden="1" x14ac:dyDescent="0.2"/>
    <row r="4599" hidden="1" x14ac:dyDescent="0.2"/>
    <row r="4600" hidden="1" x14ac:dyDescent="0.2"/>
    <row r="4601" hidden="1" x14ac:dyDescent="0.2"/>
    <row r="4602" hidden="1" x14ac:dyDescent="0.2"/>
    <row r="4603" hidden="1" x14ac:dyDescent="0.2"/>
    <row r="4604" hidden="1" x14ac:dyDescent="0.2"/>
    <row r="4605" hidden="1" x14ac:dyDescent="0.2"/>
    <row r="4606" hidden="1" x14ac:dyDescent="0.2"/>
    <row r="4607" hidden="1" x14ac:dyDescent="0.2"/>
    <row r="4608" hidden="1" x14ac:dyDescent="0.2"/>
    <row r="4609" hidden="1" x14ac:dyDescent="0.2"/>
    <row r="4610" hidden="1" x14ac:dyDescent="0.2"/>
    <row r="4611" hidden="1" x14ac:dyDescent="0.2"/>
    <row r="4612" hidden="1" x14ac:dyDescent="0.2"/>
    <row r="4613" hidden="1" x14ac:dyDescent="0.2"/>
    <row r="4614" hidden="1" x14ac:dyDescent="0.2"/>
    <row r="4615" hidden="1" x14ac:dyDescent="0.2"/>
    <row r="4616" hidden="1" x14ac:dyDescent="0.2"/>
    <row r="4617" hidden="1" x14ac:dyDescent="0.2"/>
    <row r="4618" hidden="1" x14ac:dyDescent="0.2"/>
    <row r="4619" hidden="1" x14ac:dyDescent="0.2"/>
    <row r="4620" hidden="1" x14ac:dyDescent="0.2"/>
    <row r="4621" hidden="1" x14ac:dyDescent="0.2"/>
    <row r="4622" hidden="1" x14ac:dyDescent="0.2"/>
    <row r="4623" hidden="1" x14ac:dyDescent="0.2"/>
    <row r="4624" hidden="1" x14ac:dyDescent="0.2"/>
    <row r="4625" hidden="1" x14ac:dyDescent="0.2"/>
    <row r="4626" hidden="1" x14ac:dyDescent="0.2"/>
    <row r="4627" hidden="1" x14ac:dyDescent="0.2"/>
    <row r="4628" hidden="1" x14ac:dyDescent="0.2"/>
    <row r="4629" hidden="1" x14ac:dyDescent="0.2"/>
    <row r="4630" hidden="1" x14ac:dyDescent="0.2"/>
    <row r="4631" hidden="1" x14ac:dyDescent="0.2"/>
    <row r="4632" hidden="1" x14ac:dyDescent="0.2"/>
    <row r="4633" hidden="1" x14ac:dyDescent="0.2"/>
    <row r="4634" hidden="1" x14ac:dyDescent="0.2"/>
    <row r="4635" hidden="1" x14ac:dyDescent="0.2"/>
    <row r="4636" hidden="1" x14ac:dyDescent="0.2"/>
    <row r="4637" hidden="1" x14ac:dyDescent="0.2"/>
    <row r="4638" hidden="1" x14ac:dyDescent="0.2"/>
    <row r="4639" hidden="1" x14ac:dyDescent="0.2"/>
    <row r="4640" hidden="1" x14ac:dyDescent="0.2"/>
    <row r="4641" hidden="1" x14ac:dyDescent="0.2"/>
    <row r="4642" hidden="1" x14ac:dyDescent="0.2"/>
    <row r="4643" hidden="1" x14ac:dyDescent="0.2"/>
    <row r="4644" hidden="1" x14ac:dyDescent="0.2"/>
    <row r="4645" hidden="1" x14ac:dyDescent="0.2"/>
    <row r="4646" hidden="1" x14ac:dyDescent="0.2"/>
    <row r="4647" hidden="1" x14ac:dyDescent="0.2"/>
    <row r="4648" hidden="1" x14ac:dyDescent="0.2"/>
    <row r="4649" hidden="1" x14ac:dyDescent="0.2"/>
    <row r="4650" hidden="1" x14ac:dyDescent="0.2"/>
    <row r="4651" hidden="1" x14ac:dyDescent="0.2"/>
    <row r="4652" hidden="1" x14ac:dyDescent="0.2"/>
    <row r="4653" hidden="1" x14ac:dyDescent="0.2"/>
    <row r="4654" hidden="1" x14ac:dyDescent="0.2"/>
    <row r="4655" hidden="1" x14ac:dyDescent="0.2"/>
    <row r="4656" hidden="1" x14ac:dyDescent="0.2"/>
    <row r="4657" hidden="1" x14ac:dyDescent="0.2"/>
    <row r="4658" hidden="1" x14ac:dyDescent="0.2"/>
    <row r="4659" hidden="1" x14ac:dyDescent="0.2"/>
    <row r="4660" hidden="1" x14ac:dyDescent="0.2"/>
    <row r="4661" hidden="1" x14ac:dyDescent="0.2"/>
    <row r="4662" hidden="1" x14ac:dyDescent="0.2"/>
    <row r="4663" hidden="1" x14ac:dyDescent="0.2"/>
    <row r="4664" hidden="1" x14ac:dyDescent="0.2"/>
    <row r="4665" hidden="1" x14ac:dyDescent="0.2"/>
    <row r="4666" hidden="1" x14ac:dyDescent="0.2"/>
    <row r="4667" hidden="1" x14ac:dyDescent="0.2"/>
    <row r="4668" hidden="1" x14ac:dyDescent="0.2"/>
    <row r="4669" hidden="1" x14ac:dyDescent="0.2"/>
    <row r="4670" hidden="1" x14ac:dyDescent="0.2"/>
    <row r="4671" hidden="1" x14ac:dyDescent="0.2"/>
    <row r="4672" hidden="1" x14ac:dyDescent="0.2"/>
    <row r="4673" hidden="1" x14ac:dyDescent="0.2"/>
    <row r="4674" hidden="1" x14ac:dyDescent="0.2"/>
    <row r="4675" hidden="1" x14ac:dyDescent="0.2"/>
    <row r="4676" hidden="1" x14ac:dyDescent="0.2"/>
    <row r="4677" hidden="1" x14ac:dyDescent="0.2"/>
    <row r="4678" hidden="1" x14ac:dyDescent="0.2"/>
    <row r="4679" hidden="1" x14ac:dyDescent="0.2"/>
    <row r="4680" hidden="1" x14ac:dyDescent="0.2"/>
    <row r="4681" hidden="1" x14ac:dyDescent="0.2"/>
    <row r="4682" hidden="1" x14ac:dyDescent="0.2"/>
    <row r="4683" hidden="1" x14ac:dyDescent="0.2"/>
    <row r="4684" hidden="1" x14ac:dyDescent="0.2"/>
    <row r="4685" hidden="1" x14ac:dyDescent="0.2"/>
    <row r="4686" hidden="1" x14ac:dyDescent="0.2"/>
    <row r="4687" hidden="1" x14ac:dyDescent="0.2"/>
    <row r="4688" hidden="1" x14ac:dyDescent="0.2"/>
    <row r="4689" hidden="1" x14ac:dyDescent="0.2"/>
    <row r="4690" hidden="1" x14ac:dyDescent="0.2"/>
    <row r="4691" hidden="1" x14ac:dyDescent="0.2"/>
    <row r="4692" hidden="1" x14ac:dyDescent="0.2"/>
    <row r="4693" hidden="1" x14ac:dyDescent="0.2"/>
    <row r="4694" hidden="1" x14ac:dyDescent="0.2"/>
    <row r="4695" hidden="1" x14ac:dyDescent="0.2"/>
    <row r="4696" hidden="1" x14ac:dyDescent="0.2"/>
    <row r="4697" hidden="1" x14ac:dyDescent="0.2"/>
    <row r="4698" hidden="1" x14ac:dyDescent="0.2"/>
    <row r="4699" hidden="1" x14ac:dyDescent="0.2"/>
    <row r="4700" hidden="1" x14ac:dyDescent="0.2"/>
    <row r="4701" hidden="1" x14ac:dyDescent="0.2"/>
    <row r="4702" hidden="1" x14ac:dyDescent="0.2"/>
    <row r="4703" hidden="1" x14ac:dyDescent="0.2"/>
    <row r="4704" hidden="1" x14ac:dyDescent="0.2"/>
    <row r="4705" hidden="1" x14ac:dyDescent="0.2"/>
    <row r="4706" hidden="1" x14ac:dyDescent="0.2"/>
    <row r="4707" hidden="1" x14ac:dyDescent="0.2"/>
    <row r="4708" hidden="1" x14ac:dyDescent="0.2"/>
    <row r="4709" hidden="1" x14ac:dyDescent="0.2"/>
    <row r="4710" hidden="1" x14ac:dyDescent="0.2"/>
    <row r="4711" hidden="1" x14ac:dyDescent="0.2"/>
    <row r="4712" hidden="1" x14ac:dyDescent="0.2"/>
    <row r="4713" hidden="1" x14ac:dyDescent="0.2"/>
    <row r="4714" hidden="1" x14ac:dyDescent="0.2"/>
    <row r="4715" hidden="1" x14ac:dyDescent="0.2"/>
    <row r="4716" hidden="1" x14ac:dyDescent="0.2"/>
    <row r="4717" hidden="1" x14ac:dyDescent="0.2"/>
    <row r="4718" hidden="1" x14ac:dyDescent="0.2"/>
    <row r="4719" hidden="1" x14ac:dyDescent="0.2"/>
    <row r="4720" hidden="1" x14ac:dyDescent="0.2"/>
    <row r="4721" hidden="1" x14ac:dyDescent="0.2"/>
    <row r="4722" hidden="1" x14ac:dyDescent="0.2"/>
    <row r="4723" hidden="1" x14ac:dyDescent="0.2"/>
    <row r="4724" hidden="1" x14ac:dyDescent="0.2"/>
    <row r="4725" hidden="1" x14ac:dyDescent="0.2"/>
    <row r="4726" hidden="1" x14ac:dyDescent="0.2"/>
    <row r="4727" hidden="1" x14ac:dyDescent="0.2"/>
    <row r="4728" hidden="1" x14ac:dyDescent="0.2"/>
    <row r="4729" hidden="1" x14ac:dyDescent="0.2"/>
    <row r="4730" hidden="1" x14ac:dyDescent="0.2"/>
    <row r="4731" hidden="1" x14ac:dyDescent="0.2"/>
    <row r="4732" hidden="1" x14ac:dyDescent="0.2"/>
    <row r="4733" hidden="1" x14ac:dyDescent="0.2"/>
    <row r="4734" hidden="1" x14ac:dyDescent="0.2"/>
    <row r="4735" hidden="1" x14ac:dyDescent="0.2"/>
    <row r="4736" hidden="1" x14ac:dyDescent="0.2"/>
    <row r="4737" hidden="1" x14ac:dyDescent="0.2"/>
    <row r="4738" hidden="1" x14ac:dyDescent="0.2"/>
    <row r="4739" hidden="1" x14ac:dyDescent="0.2"/>
    <row r="4740" hidden="1" x14ac:dyDescent="0.2"/>
    <row r="4741" hidden="1" x14ac:dyDescent="0.2"/>
    <row r="4742" hidden="1" x14ac:dyDescent="0.2"/>
    <row r="4743" hidden="1" x14ac:dyDescent="0.2"/>
    <row r="4744" hidden="1" x14ac:dyDescent="0.2"/>
    <row r="4745" hidden="1" x14ac:dyDescent="0.2"/>
    <row r="4746" hidden="1" x14ac:dyDescent="0.2"/>
    <row r="4747" hidden="1" x14ac:dyDescent="0.2"/>
    <row r="4748" hidden="1" x14ac:dyDescent="0.2"/>
    <row r="4749" hidden="1" x14ac:dyDescent="0.2"/>
    <row r="4750" hidden="1" x14ac:dyDescent="0.2"/>
    <row r="4751" hidden="1" x14ac:dyDescent="0.2"/>
    <row r="4752" hidden="1" x14ac:dyDescent="0.2"/>
    <row r="4753" hidden="1" x14ac:dyDescent="0.2"/>
    <row r="4754" hidden="1" x14ac:dyDescent="0.2"/>
    <row r="4755" hidden="1" x14ac:dyDescent="0.2"/>
    <row r="4756" hidden="1" x14ac:dyDescent="0.2"/>
    <row r="4757" hidden="1" x14ac:dyDescent="0.2"/>
    <row r="4758" hidden="1" x14ac:dyDescent="0.2"/>
    <row r="4759" hidden="1" x14ac:dyDescent="0.2"/>
    <row r="4760" hidden="1" x14ac:dyDescent="0.2"/>
    <row r="4761" hidden="1" x14ac:dyDescent="0.2"/>
    <row r="4762" hidden="1" x14ac:dyDescent="0.2"/>
    <row r="4763" hidden="1" x14ac:dyDescent="0.2"/>
    <row r="4764" hidden="1" x14ac:dyDescent="0.2"/>
    <row r="4765" hidden="1" x14ac:dyDescent="0.2"/>
    <row r="4766" hidden="1" x14ac:dyDescent="0.2"/>
    <row r="4767" hidden="1" x14ac:dyDescent="0.2"/>
    <row r="4768" hidden="1" x14ac:dyDescent="0.2"/>
    <row r="4769" hidden="1" x14ac:dyDescent="0.2"/>
    <row r="4770" hidden="1" x14ac:dyDescent="0.2"/>
    <row r="4771" hidden="1" x14ac:dyDescent="0.2"/>
    <row r="4772" hidden="1" x14ac:dyDescent="0.2"/>
    <row r="4773" hidden="1" x14ac:dyDescent="0.2"/>
    <row r="4774" hidden="1" x14ac:dyDescent="0.2"/>
    <row r="4775" hidden="1" x14ac:dyDescent="0.2"/>
    <row r="4776" hidden="1" x14ac:dyDescent="0.2"/>
    <row r="4777" hidden="1" x14ac:dyDescent="0.2"/>
    <row r="4778" hidden="1" x14ac:dyDescent="0.2"/>
    <row r="4779" hidden="1" x14ac:dyDescent="0.2"/>
    <row r="4780" hidden="1" x14ac:dyDescent="0.2"/>
    <row r="4781" hidden="1" x14ac:dyDescent="0.2"/>
    <row r="4782" hidden="1" x14ac:dyDescent="0.2"/>
    <row r="4783" hidden="1" x14ac:dyDescent="0.2"/>
    <row r="4784" hidden="1" x14ac:dyDescent="0.2"/>
    <row r="4785" hidden="1" x14ac:dyDescent="0.2"/>
    <row r="4786" hidden="1" x14ac:dyDescent="0.2"/>
    <row r="4787" hidden="1" x14ac:dyDescent="0.2"/>
    <row r="4788" hidden="1" x14ac:dyDescent="0.2"/>
    <row r="4789" hidden="1" x14ac:dyDescent="0.2"/>
    <row r="4790" hidden="1" x14ac:dyDescent="0.2"/>
    <row r="4791" hidden="1" x14ac:dyDescent="0.2"/>
    <row r="4792" hidden="1" x14ac:dyDescent="0.2"/>
    <row r="4793" hidden="1" x14ac:dyDescent="0.2"/>
    <row r="4794" hidden="1" x14ac:dyDescent="0.2"/>
    <row r="4795" hidden="1" x14ac:dyDescent="0.2"/>
    <row r="4796" hidden="1" x14ac:dyDescent="0.2"/>
    <row r="4797" hidden="1" x14ac:dyDescent="0.2"/>
    <row r="4798" hidden="1" x14ac:dyDescent="0.2"/>
    <row r="4799" hidden="1" x14ac:dyDescent="0.2"/>
    <row r="4800" hidden="1" x14ac:dyDescent="0.2"/>
    <row r="4801" hidden="1" x14ac:dyDescent="0.2"/>
    <row r="4802" hidden="1" x14ac:dyDescent="0.2"/>
    <row r="4803" hidden="1" x14ac:dyDescent="0.2"/>
    <row r="4804" hidden="1" x14ac:dyDescent="0.2"/>
    <row r="4805" hidden="1" x14ac:dyDescent="0.2"/>
    <row r="4806" hidden="1" x14ac:dyDescent="0.2"/>
    <row r="4807" hidden="1" x14ac:dyDescent="0.2"/>
    <row r="4808" hidden="1" x14ac:dyDescent="0.2"/>
    <row r="4809" hidden="1" x14ac:dyDescent="0.2"/>
    <row r="4810" hidden="1" x14ac:dyDescent="0.2"/>
    <row r="4811" hidden="1" x14ac:dyDescent="0.2"/>
    <row r="4812" hidden="1" x14ac:dyDescent="0.2"/>
    <row r="4813" hidden="1" x14ac:dyDescent="0.2"/>
    <row r="4814" hidden="1" x14ac:dyDescent="0.2"/>
    <row r="4815" hidden="1" x14ac:dyDescent="0.2"/>
    <row r="4816" hidden="1" x14ac:dyDescent="0.2"/>
    <row r="4817" hidden="1" x14ac:dyDescent="0.2"/>
    <row r="4818" hidden="1" x14ac:dyDescent="0.2"/>
    <row r="4819" hidden="1" x14ac:dyDescent="0.2"/>
    <row r="4820" hidden="1" x14ac:dyDescent="0.2"/>
    <row r="4821" hidden="1" x14ac:dyDescent="0.2"/>
    <row r="4822" hidden="1" x14ac:dyDescent="0.2"/>
    <row r="4823" hidden="1" x14ac:dyDescent="0.2"/>
    <row r="4824" hidden="1" x14ac:dyDescent="0.2"/>
    <row r="4825" hidden="1" x14ac:dyDescent="0.2"/>
    <row r="4826" hidden="1" x14ac:dyDescent="0.2"/>
    <row r="4827" hidden="1" x14ac:dyDescent="0.2"/>
    <row r="4828" hidden="1" x14ac:dyDescent="0.2"/>
    <row r="4829" hidden="1" x14ac:dyDescent="0.2"/>
    <row r="4830" hidden="1" x14ac:dyDescent="0.2"/>
    <row r="4831" hidden="1" x14ac:dyDescent="0.2"/>
    <row r="4832" hidden="1" x14ac:dyDescent="0.2"/>
    <row r="4833" hidden="1" x14ac:dyDescent="0.2"/>
    <row r="4834" hidden="1" x14ac:dyDescent="0.2"/>
    <row r="4835" hidden="1" x14ac:dyDescent="0.2"/>
    <row r="4836" hidden="1" x14ac:dyDescent="0.2"/>
    <row r="4837" hidden="1" x14ac:dyDescent="0.2"/>
    <row r="4838" hidden="1" x14ac:dyDescent="0.2"/>
    <row r="4839" hidden="1" x14ac:dyDescent="0.2"/>
    <row r="4840" hidden="1" x14ac:dyDescent="0.2"/>
    <row r="4841" hidden="1" x14ac:dyDescent="0.2"/>
    <row r="4842" hidden="1" x14ac:dyDescent="0.2"/>
    <row r="4843" hidden="1" x14ac:dyDescent="0.2"/>
    <row r="4844" hidden="1" x14ac:dyDescent="0.2"/>
    <row r="4845" hidden="1" x14ac:dyDescent="0.2"/>
    <row r="4846" hidden="1" x14ac:dyDescent="0.2"/>
    <row r="4847" hidden="1" x14ac:dyDescent="0.2"/>
    <row r="4848" hidden="1" x14ac:dyDescent="0.2"/>
    <row r="4849" hidden="1" x14ac:dyDescent="0.2"/>
    <row r="4850" hidden="1" x14ac:dyDescent="0.2"/>
    <row r="4851" hidden="1" x14ac:dyDescent="0.2"/>
    <row r="4852" hidden="1" x14ac:dyDescent="0.2"/>
    <row r="4853" hidden="1" x14ac:dyDescent="0.2"/>
    <row r="4854" hidden="1" x14ac:dyDescent="0.2"/>
    <row r="4855" hidden="1" x14ac:dyDescent="0.2"/>
    <row r="4856" hidden="1" x14ac:dyDescent="0.2"/>
    <row r="4857" hidden="1" x14ac:dyDescent="0.2"/>
    <row r="4858" hidden="1" x14ac:dyDescent="0.2"/>
    <row r="4859" hidden="1" x14ac:dyDescent="0.2"/>
    <row r="4860" hidden="1" x14ac:dyDescent="0.2"/>
    <row r="4861" hidden="1" x14ac:dyDescent="0.2"/>
    <row r="4862" hidden="1" x14ac:dyDescent="0.2"/>
    <row r="4863" hidden="1" x14ac:dyDescent="0.2"/>
    <row r="4864" hidden="1" x14ac:dyDescent="0.2"/>
    <row r="4865" hidden="1" x14ac:dyDescent="0.2"/>
    <row r="4866" hidden="1" x14ac:dyDescent="0.2"/>
    <row r="4867" hidden="1" x14ac:dyDescent="0.2"/>
    <row r="4868" hidden="1" x14ac:dyDescent="0.2"/>
    <row r="4869" hidden="1" x14ac:dyDescent="0.2"/>
    <row r="4870" hidden="1" x14ac:dyDescent="0.2"/>
    <row r="4871" hidden="1" x14ac:dyDescent="0.2"/>
    <row r="4872" hidden="1" x14ac:dyDescent="0.2"/>
    <row r="4873" hidden="1" x14ac:dyDescent="0.2"/>
    <row r="4874" hidden="1" x14ac:dyDescent="0.2"/>
    <row r="4875" hidden="1" x14ac:dyDescent="0.2"/>
    <row r="4876" hidden="1" x14ac:dyDescent="0.2"/>
    <row r="4877" hidden="1" x14ac:dyDescent="0.2"/>
    <row r="4878" hidden="1" x14ac:dyDescent="0.2"/>
    <row r="4879" hidden="1" x14ac:dyDescent="0.2"/>
    <row r="4880" hidden="1" x14ac:dyDescent="0.2"/>
    <row r="4881" hidden="1" x14ac:dyDescent="0.2"/>
    <row r="4882" hidden="1" x14ac:dyDescent="0.2"/>
    <row r="4883" hidden="1" x14ac:dyDescent="0.2"/>
    <row r="4884" hidden="1" x14ac:dyDescent="0.2"/>
    <row r="4885" hidden="1" x14ac:dyDescent="0.2"/>
    <row r="4886" hidden="1" x14ac:dyDescent="0.2"/>
    <row r="4887" hidden="1" x14ac:dyDescent="0.2"/>
    <row r="4888" hidden="1" x14ac:dyDescent="0.2"/>
    <row r="4889" hidden="1" x14ac:dyDescent="0.2"/>
    <row r="4890" hidden="1" x14ac:dyDescent="0.2"/>
    <row r="4891" hidden="1" x14ac:dyDescent="0.2"/>
    <row r="4892" hidden="1" x14ac:dyDescent="0.2"/>
    <row r="4893" hidden="1" x14ac:dyDescent="0.2"/>
    <row r="4894" hidden="1" x14ac:dyDescent="0.2"/>
    <row r="4895" hidden="1" x14ac:dyDescent="0.2"/>
    <row r="4896" hidden="1" x14ac:dyDescent="0.2"/>
    <row r="4897" hidden="1" x14ac:dyDescent="0.2"/>
    <row r="4898" hidden="1" x14ac:dyDescent="0.2"/>
    <row r="4899" hidden="1" x14ac:dyDescent="0.2"/>
    <row r="4900" hidden="1" x14ac:dyDescent="0.2"/>
    <row r="4901" hidden="1" x14ac:dyDescent="0.2"/>
    <row r="4902" hidden="1" x14ac:dyDescent="0.2"/>
    <row r="4903" hidden="1" x14ac:dyDescent="0.2"/>
    <row r="4904" hidden="1" x14ac:dyDescent="0.2"/>
    <row r="4905" hidden="1" x14ac:dyDescent="0.2"/>
    <row r="4906" hidden="1" x14ac:dyDescent="0.2"/>
    <row r="4907" hidden="1" x14ac:dyDescent="0.2"/>
    <row r="4908" hidden="1" x14ac:dyDescent="0.2"/>
    <row r="4909" hidden="1" x14ac:dyDescent="0.2"/>
    <row r="4910" hidden="1" x14ac:dyDescent="0.2"/>
    <row r="4911" hidden="1" x14ac:dyDescent="0.2"/>
    <row r="4912" hidden="1" x14ac:dyDescent="0.2"/>
    <row r="4913" hidden="1" x14ac:dyDescent="0.2"/>
    <row r="4914" hidden="1" x14ac:dyDescent="0.2"/>
    <row r="4915" hidden="1" x14ac:dyDescent="0.2"/>
    <row r="4916" hidden="1" x14ac:dyDescent="0.2"/>
    <row r="4917" hidden="1" x14ac:dyDescent="0.2"/>
    <row r="4918" hidden="1" x14ac:dyDescent="0.2"/>
    <row r="4919" hidden="1" x14ac:dyDescent="0.2"/>
    <row r="4920" hidden="1" x14ac:dyDescent="0.2"/>
    <row r="4921" hidden="1" x14ac:dyDescent="0.2"/>
    <row r="4922" hidden="1" x14ac:dyDescent="0.2"/>
    <row r="4923" hidden="1" x14ac:dyDescent="0.2"/>
    <row r="4924" hidden="1" x14ac:dyDescent="0.2"/>
    <row r="4925" hidden="1" x14ac:dyDescent="0.2"/>
    <row r="4926" hidden="1" x14ac:dyDescent="0.2"/>
    <row r="4927" hidden="1" x14ac:dyDescent="0.2"/>
    <row r="4928" hidden="1" x14ac:dyDescent="0.2"/>
    <row r="4929" hidden="1" x14ac:dyDescent="0.2"/>
    <row r="4930" hidden="1" x14ac:dyDescent="0.2"/>
    <row r="4931" hidden="1" x14ac:dyDescent="0.2"/>
    <row r="4932" hidden="1" x14ac:dyDescent="0.2"/>
    <row r="4933" hidden="1" x14ac:dyDescent="0.2"/>
    <row r="4934" hidden="1" x14ac:dyDescent="0.2"/>
    <row r="4935" hidden="1" x14ac:dyDescent="0.2"/>
    <row r="4936" hidden="1" x14ac:dyDescent="0.2"/>
    <row r="4937" hidden="1" x14ac:dyDescent="0.2"/>
    <row r="4938" hidden="1" x14ac:dyDescent="0.2"/>
    <row r="4939" hidden="1" x14ac:dyDescent="0.2"/>
    <row r="4940" hidden="1" x14ac:dyDescent="0.2"/>
    <row r="4941" hidden="1" x14ac:dyDescent="0.2"/>
    <row r="4942" hidden="1" x14ac:dyDescent="0.2"/>
    <row r="4943" hidden="1" x14ac:dyDescent="0.2"/>
    <row r="4944" hidden="1" x14ac:dyDescent="0.2"/>
    <row r="4945" hidden="1" x14ac:dyDescent="0.2"/>
    <row r="4946" hidden="1" x14ac:dyDescent="0.2"/>
    <row r="4947" hidden="1" x14ac:dyDescent="0.2"/>
    <row r="4948" hidden="1" x14ac:dyDescent="0.2"/>
    <row r="4949" hidden="1" x14ac:dyDescent="0.2"/>
    <row r="4950" hidden="1" x14ac:dyDescent="0.2"/>
    <row r="4951" hidden="1" x14ac:dyDescent="0.2"/>
    <row r="4952" hidden="1" x14ac:dyDescent="0.2"/>
    <row r="4953" hidden="1" x14ac:dyDescent="0.2"/>
    <row r="4954" hidden="1" x14ac:dyDescent="0.2"/>
    <row r="4955" hidden="1" x14ac:dyDescent="0.2"/>
    <row r="4956" hidden="1" x14ac:dyDescent="0.2"/>
    <row r="4957" hidden="1" x14ac:dyDescent="0.2"/>
    <row r="4958" hidden="1" x14ac:dyDescent="0.2"/>
    <row r="4959" hidden="1" x14ac:dyDescent="0.2"/>
    <row r="4960" hidden="1" x14ac:dyDescent="0.2"/>
    <row r="4961" hidden="1" x14ac:dyDescent="0.2"/>
    <row r="4962" hidden="1" x14ac:dyDescent="0.2"/>
    <row r="4963" hidden="1" x14ac:dyDescent="0.2"/>
    <row r="4964" hidden="1" x14ac:dyDescent="0.2"/>
    <row r="4965" hidden="1" x14ac:dyDescent="0.2"/>
    <row r="4966" hidden="1" x14ac:dyDescent="0.2"/>
    <row r="4967" hidden="1" x14ac:dyDescent="0.2"/>
    <row r="4968" hidden="1" x14ac:dyDescent="0.2"/>
    <row r="4969" hidden="1" x14ac:dyDescent="0.2"/>
    <row r="4970" hidden="1" x14ac:dyDescent="0.2"/>
    <row r="4971" hidden="1" x14ac:dyDescent="0.2"/>
    <row r="4972" hidden="1" x14ac:dyDescent="0.2"/>
    <row r="4973" hidden="1" x14ac:dyDescent="0.2"/>
    <row r="4974" hidden="1" x14ac:dyDescent="0.2"/>
    <row r="4975" hidden="1" x14ac:dyDescent="0.2"/>
    <row r="4976" hidden="1" x14ac:dyDescent="0.2"/>
    <row r="4977" hidden="1" x14ac:dyDescent="0.2"/>
    <row r="4978" hidden="1" x14ac:dyDescent="0.2"/>
    <row r="4979" hidden="1" x14ac:dyDescent="0.2"/>
    <row r="4980" hidden="1" x14ac:dyDescent="0.2"/>
    <row r="4981" hidden="1" x14ac:dyDescent="0.2"/>
    <row r="4982" hidden="1" x14ac:dyDescent="0.2"/>
    <row r="4983" hidden="1" x14ac:dyDescent="0.2"/>
    <row r="4984" hidden="1" x14ac:dyDescent="0.2"/>
    <row r="4985" hidden="1" x14ac:dyDescent="0.2"/>
    <row r="4986" hidden="1" x14ac:dyDescent="0.2"/>
    <row r="4987" hidden="1" x14ac:dyDescent="0.2"/>
    <row r="4988" hidden="1" x14ac:dyDescent="0.2"/>
    <row r="4989" hidden="1" x14ac:dyDescent="0.2"/>
    <row r="4990" hidden="1" x14ac:dyDescent="0.2"/>
    <row r="4991" hidden="1" x14ac:dyDescent="0.2"/>
    <row r="4992" hidden="1" x14ac:dyDescent="0.2"/>
    <row r="4993" hidden="1" x14ac:dyDescent="0.2"/>
    <row r="4994" hidden="1" x14ac:dyDescent="0.2"/>
    <row r="4995" hidden="1" x14ac:dyDescent="0.2"/>
    <row r="4996" hidden="1" x14ac:dyDescent="0.2"/>
    <row r="4997" hidden="1" x14ac:dyDescent="0.2"/>
    <row r="4998" hidden="1" x14ac:dyDescent="0.2"/>
    <row r="4999" hidden="1" x14ac:dyDescent="0.2"/>
    <row r="5000" hidden="1" x14ac:dyDescent="0.2"/>
    <row r="5001" hidden="1" x14ac:dyDescent="0.2"/>
    <row r="5002" hidden="1" x14ac:dyDescent="0.2"/>
    <row r="5003" hidden="1" x14ac:dyDescent="0.2"/>
    <row r="5004" hidden="1" x14ac:dyDescent="0.2"/>
    <row r="5005" hidden="1" x14ac:dyDescent="0.2"/>
    <row r="5006" hidden="1" x14ac:dyDescent="0.2"/>
    <row r="5007" hidden="1" x14ac:dyDescent="0.2"/>
    <row r="5008" hidden="1" x14ac:dyDescent="0.2"/>
    <row r="5009" hidden="1" x14ac:dyDescent="0.2"/>
    <row r="5010" hidden="1" x14ac:dyDescent="0.2"/>
    <row r="5011" hidden="1" x14ac:dyDescent="0.2"/>
    <row r="5012" hidden="1" x14ac:dyDescent="0.2"/>
    <row r="5013" hidden="1" x14ac:dyDescent="0.2"/>
    <row r="5014" hidden="1" x14ac:dyDescent="0.2"/>
    <row r="5015" hidden="1" x14ac:dyDescent="0.2"/>
    <row r="5016" hidden="1" x14ac:dyDescent="0.2"/>
    <row r="5017" hidden="1" x14ac:dyDescent="0.2"/>
    <row r="5018" hidden="1" x14ac:dyDescent="0.2"/>
    <row r="5019" hidden="1" x14ac:dyDescent="0.2"/>
    <row r="5020" hidden="1" x14ac:dyDescent="0.2"/>
    <row r="5021" hidden="1" x14ac:dyDescent="0.2"/>
    <row r="5022" hidden="1" x14ac:dyDescent="0.2"/>
    <row r="5023" hidden="1" x14ac:dyDescent="0.2"/>
    <row r="5024" hidden="1" x14ac:dyDescent="0.2"/>
    <row r="5025" hidden="1" x14ac:dyDescent="0.2"/>
    <row r="5026" hidden="1" x14ac:dyDescent="0.2"/>
    <row r="5027" hidden="1" x14ac:dyDescent="0.2"/>
    <row r="5028" hidden="1" x14ac:dyDescent="0.2"/>
    <row r="5029" hidden="1" x14ac:dyDescent="0.2"/>
    <row r="5030" hidden="1" x14ac:dyDescent="0.2"/>
    <row r="5031" hidden="1" x14ac:dyDescent="0.2"/>
    <row r="5032" hidden="1" x14ac:dyDescent="0.2"/>
    <row r="5033" hidden="1" x14ac:dyDescent="0.2"/>
    <row r="5034" hidden="1" x14ac:dyDescent="0.2"/>
    <row r="5035" hidden="1" x14ac:dyDescent="0.2"/>
    <row r="5036" hidden="1" x14ac:dyDescent="0.2"/>
    <row r="5037" hidden="1" x14ac:dyDescent="0.2"/>
    <row r="5038" hidden="1" x14ac:dyDescent="0.2"/>
    <row r="5039" hidden="1" x14ac:dyDescent="0.2"/>
    <row r="5040" hidden="1" x14ac:dyDescent="0.2"/>
    <row r="5041" hidden="1" x14ac:dyDescent="0.2"/>
    <row r="5042" hidden="1" x14ac:dyDescent="0.2"/>
    <row r="5043" hidden="1" x14ac:dyDescent="0.2"/>
    <row r="5044" hidden="1" x14ac:dyDescent="0.2"/>
    <row r="5045" hidden="1" x14ac:dyDescent="0.2"/>
    <row r="5046" hidden="1" x14ac:dyDescent="0.2"/>
    <row r="5047" hidden="1" x14ac:dyDescent="0.2"/>
    <row r="5048" hidden="1" x14ac:dyDescent="0.2"/>
    <row r="5049" hidden="1" x14ac:dyDescent="0.2"/>
    <row r="5050" hidden="1" x14ac:dyDescent="0.2"/>
    <row r="5051" hidden="1" x14ac:dyDescent="0.2"/>
    <row r="5052" hidden="1" x14ac:dyDescent="0.2"/>
    <row r="5053" hidden="1" x14ac:dyDescent="0.2"/>
    <row r="5054" hidden="1" x14ac:dyDescent="0.2"/>
    <row r="5055" hidden="1" x14ac:dyDescent="0.2"/>
    <row r="5056" hidden="1" x14ac:dyDescent="0.2"/>
    <row r="5057" hidden="1" x14ac:dyDescent="0.2"/>
    <row r="5058" hidden="1" x14ac:dyDescent="0.2"/>
    <row r="5059" hidden="1" x14ac:dyDescent="0.2"/>
    <row r="5060" hidden="1" x14ac:dyDescent="0.2"/>
    <row r="5061" hidden="1" x14ac:dyDescent="0.2"/>
    <row r="5062" hidden="1" x14ac:dyDescent="0.2"/>
    <row r="5063" hidden="1" x14ac:dyDescent="0.2"/>
    <row r="5064" hidden="1" x14ac:dyDescent="0.2"/>
    <row r="5065" hidden="1" x14ac:dyDescent="0.2"/>
    <row r="5066" hidden="1" x14ac:dyDescent="0.2"/>
    <row r="5067" hidden="1" x14ac:dyDescent="0.2"/>
    <row r="5068" hidden="1" x14ac:dyDescent="0.2"/>
    <row r="5069" hidden="1" x14ac:dyDescent="0.2"/>
    <row r="5070" hidden="1" x14ac:dyDescent="0.2"/>
    <row r="5071" hidden="1" x14ac:dyDescent="0.2"/>
    <row r="5072" hidden="1" x14ac:dyDescent="0.2"/>
    <row r="5073" hidden="1" x14ac:dyDescent="0.2"/>
    <row r="5074" hidden="1" x14ac:dyDescent="0.2"/>
    <row r="5075" hidden="1" x14ac:dyDescent="0.2"/>
    <row r="5076" hidden="1" x14ac:dyDescent="0.2"/>
    <row r="5077" hidden="1" x14ac:dyDescent="0.2"/>
    <row r="5078" hidden="1" x14ac:dyDescent="0.2"/>
    <row r="5079" hidden="1" x14ac:dyDescent="0.2"/>
    <row r="5080" hidden="1" x14ac:dyDescent="0.2"/>
    <row r="5081" hidden="1" x14ac:dyDescent="0.2"/>
    <row r="5082" hidden="1" x14ac:dyDescent="0.2"/>
    <row r="5083" hidden="1" x14ac:dyDescent="0.2"/>
    <row r="5084" hidden="1" x14ac:dyDescent="0.2"/>
    <row r="5085" hidden="1" x14ac:dyDescent="0.2"/>
    <row r="5086" hidden="1" x14ac:dyDescent="0.2"/>
    <row r="5087" hidden="1" x14ac:dyDescent="0.2"/>
    <row r="5088" hidden="1" x14ac:dyDescent="0.2"/>
    <row r="5089" hidden="1" x14ac:dyDescent="0.2"/>
    <row r="5090" hidden="1" x14ac:dyDescent="0.2"/>
    <row r="5091" hidden="1" x14ac:dyDescent="0.2"/>
    <row r="5092" hidden="1" x14ac:dyDescent="0.2"/>
    <row r="5093" hidden="1" x14ac:dyDescent="0.2"/>
    <row r="5094" hidden="1" x14ac:dyDescent="0.2"/>
    <row r="5095" hidden="1" x14ac:dyDescent="0.2"/>
    <row r="5096" hidden="1" x14ac:dyDescent="0.2"/>
    <row r="5097" hidden="1" x14ac:dyDescent="0.2"/>
    <row r="5098" hidden="1" x14ac:dyDescent="0.2"/>
    <row r="5099" hidden="1" x14ac:dyDescent="0.2"/>
    <row r="5100" hidden="1" x14ac:dyDescent="0.2"/>
    <row r="5101" hidden="1" x14ac:dyDescent="0.2"/>
    <row r="5102" hidden="1" x14ac:dyDescent="0.2"/>
    <row r="5103" hidden="1" x14ac:dyDescent="0.2"/>
    <row r="5104" hidden="1" x14ac:dyDescent="0.2"/>
    <row r="5105" hidden="1" x14ac:dyDescent="0.2"/>
    <row r="5106" hidden="1" x14ac:dyDescent="0.2"/>
    <row r="5107" hidden="1" x14ac:dyDescent="0.2"/>
    <row r="5108" hidden="1" x14ac:dyDescent="0.2"/>
    <row r="5109" hidden="1" x14ac:dyDescent="0.2"/>
    <row r="5110" hidden="1" x14ac:dyDescent="0.2"/>
    <row r="5111" hidden="1" x14ac:dyDescent="0.2"/>
    <row r="5112" hidden="1" x14ac:dyDescent="0.2"/>
    <row r="5113" hidden="1" x14ac:dyDescent="0.2"/>
    <row r="5114" hidden="1" x14ac:dyDescent="0.2"/>
    <row r="5115" hidden="1" x14ac:dyDescent="0.2"/>
    <row r="5116" hidden="1" x14ac:dyDescent="0.2"/>
    <row r="5117" hidden="1" x14ac:dyDescent="0.2"/>
    <row r="5118" hidden="1" x14ac:dyDescent="0.2"/>
    <row r="5119" hidden="1" x14ac:dyDescent="0.2"/>
    <row r="5120" hidden="1" x14ac:dyDescent="0.2"/>
    <row r="5121" hidden="1" x14ac:dyDescent="0.2"/>
    <row r="5122" hidden="1" x14ac:dyDescent="0.2"/>
    <row r="5123" hidden="1" x14ac:dyDescent="0.2"/>
    <row r="5124" hidden="1" x14ac:dyDescent="0.2"/>
    <row r="5125" hidden="1" x14ac:dyDescent="0.2"/>
    <row r="5126" hidden="1" x14ac:dyDescent="0.2"/>
    <row r="5127" hidden="1" x14ac:dyDescent="0.2"/>
    <row r="5128" hidden="1" x14ac:dyDescent="0.2"/>
    <row r="5129" hidden="1" x14ac:dyDescent="0.2"/>
    <row r="5130" hidden="1" x14ac:dyDescent="0.2"/>
    <row r="5131" hidden="1" x14ac:dyDescent="0.2"/>
    <row r="5132" hidden="1" x14ac:dyDescent="0.2"/>
    <row r="5133" hidden="1" x14ac:dyDescent="0.2"/>
    <row r="5134" hidden="1" x14ac:dyDescent="0.2"/>
    <row r="5135" hidden="1" x14ac:dyDescent="0.2"/>
    <row r="5136" hidden="1" x14ac:dyDescent="0.2"/>
    <row r="5137" hidden="1" x14ac:dyDescent="0.2"/>
    <row r="5138" hidden="1" x14ac:dyDescent="0.2"/>
    <row r="5139" hidden="1" x14ac:dyDescent="0.2"/>
    <row r="5140" hidden="1" x14ac:dyDescent="0.2"/>
    <row r="5141" hidden="1" x14ac:dyDescent="0.2"/>
    <row r="5142" hidden="1" x14ac:dyDescent="0.2"/>
    <row r="5143" hidden="1" x14ac:dyDescent="0.2"/>
    <row r="5144" hidden="1" x14ac:dyDescent="0.2"/>
    <row r="5145" hidden="1" x14ac:dyDescent="0.2"/>
    <row r="5146" hidden="1" x14ac:dyDescent="0.2"/>
    <row r="5147" hidden="1" x14ac:dyDescent="0.2"/>
    <row r="5148" hidden="1" x14ac:dyDescent="0.2"/>
    <row r="5149" hidden="1" x14ac:dyDescent="0.2"/>
    <row r="5150" hidden="1" x14ac:dyDescent="0.2"/>
    <row r="5151" hidden="1" x14ac:dyDescent="0.2"/>
    <row r="5152" hidden="1" x14ac:dyDescent="0.2"/>
    <row r="5153" hidden="1" x14ac:dyDescent="0.2"/>
    <row r="5154" hidden="1" x14ac:dyDescent="0.2"/>
    <row r="5155" hidden="1" x14ac:dyDescent="0.2"/>
    <row r="5156" hidden="1" x14ac:dyDescent="0.2"/>
    <row r="5157" hidden="1" x14ac:dyDescent="0.2"/>
    <row r="5158" hidden="1" x14ac:dyDescent="0.2"/>
    <row r="5159" hidden="1" x14ac:dyDescent="0.2"/>
    <row r="5160" hidden="1" x14ac:dyDescent="0.2"/>
    <row r="5161" hidden="1" x14ac:dyDescent="0.2"/>
    <row r="5162" hidden="1" x14ac:dyDescent="0.2"/>
    <row r="5163" hidden="1" x14ac:dyDescent="0.2"/>
    <row r="5164" hidden="1" x14ac:dyDescent="0.2"/>
    <row r="5165" hidden="1" x14ac:dyDescent="0.2"/>
    <row r="5166" hidden="1" x14ac:dyDescent="0.2"/>
    <row r="5167" hidden="1" x14ac:dyDescent="0.2"/>
    <row r="5168" hidden="1" x14ac:dyDescent="0.2"/>
    <row r="5169" hidden="1" x14ac:dyDescent="0.2"/>
    <row r="5170" hidden="1" x14ac:dyDescent="0.2"/>
    <row r="5171" hidden="1" x14ac:dyDescent="0.2"/>
    <row r="5172" hidden="1" x14ac:dyDescent="0.2"/>
    <row r="5173" hidden="1" x14ac:dyDescent="0.2"/>
    <row r="5174" hidden="1" x14ac:dyDescent="0.2"/>
    <row r="5175" hidden="1" x14ac:dyDescent="0.2"/>
    <row r="5176" hidden="1" x14ac:dyDescent="0.2"/>
    <row r="5177" hidden="1" x14ac:dyDescent="0.2"/>
    <row r="5178" hidden="1" x14ac:dyDescent="0.2"/>
    <row r="5179" hidden="1" x14ac:dyDescent="0.2"/>
    <row r="5180" hidden="1" x14ac:dyDescent="0.2"/>
    <row r="5181" hidden="1" x14ac:dyDescent="0.2"/>
    <row r="5182" hidden="1" x14ac:dyDescent="0.2"/>
    <row r="5183" hidden="1" x14ac:dyDescent="0.2"/>
    <row r="5184" hidden="1" x14ac:dyDescent="0.2"/>
    <row r="5185" hidden="1" x14ac:dyDescent="0.2"/>
    <row r="5186" hidden="1" x14ac:dyDescent="0.2"/>
    <row r="5187" hidden="1" x14ac:dyDescent="0.2"/>
    <row r="5188" hidden="1" x14ac:dyDescent="0.2"/>
    <row r="5189" hidden="1" x14ac:dyDescent="0.2"/>
    <row r="5190" hidden="1" x14ac:dyDescent="0.2"/>
    <row r="5191" hidden="1" x14ac:dyDescent="0.2"/>
    <row r="5192" hidden="1" x14ac:dyDescent="0.2"/>
    <row r="5193" hidden="1" x14ac:dyDescent="0.2"/>
    <row r="5194" hidden="1" x14ac:dyDescent="0.2"/>
    <row r="5195" hidden="1" x14ac:dyDescent="0.2"/>
    <row r="5196" hidden="1" x14ac:dyDescent="0.2"/>
    <row r="5197" hidden="1" x14ac:dyDescent="0.2"/>
    <row r="5198" hidden="1" x14ac:dyDescent="0.2"/>
    <row r="5199" hidden="1" x14ac:dyDescent="0.2"/>
    <row r="5200" hidden="1" x14ac:dyDescent="0.2"/>
    <row r="5201" hidden="1" x14ac:dyDescent="0.2"/>
    <row r="5202" hidden="1" x14ac:dyDescent="0.2"/>
    <row r="5203" hidden="1" x14ac:dyDescent="0.2"/>
    <row r="5204" hidden="1" x14ac:dyDescent="0.2"/>
    <row r="5205" hidden="1" x14ac:dyDescent="0.2"/>
    <row r="5206" hidden="1" x14ac:dyDescent="0.2"/>
    <row r="5207" hidden="1" x14ac:dyDescent="0.2"/>
    <row r="5208" hidden="1" x14ac:dyDescent="0.2"/>
    <row r="5209" hidden="1" x14ac:dyDescent="0.2"/>
    <row r="5210" hidden="1" x14ac:dyDescent="0.2"/>
    <row r="5211" hidden="1" x14ac:dyDescent="0.2"/>
    <row r="5212" hidden="1" x14ac:dyDescent="0.2"/>
    <row r="5213" hidden="1" x14ac:dyDescent="0.2"/>
    <row r="5214" hidden="1" x14ac:dyDescent="0.2"/>
    <row r="5215" hidden="1" x14ac:dyDescent="0.2"/>
    <row r="5216" hidden="1" x14ac:dyDescent="0.2"/>
    <row r="5217" hidden="1" x14ac:dyDescent="0.2"/>
    <row r="5218" hidden="1" x14ac:dyDescent="0.2"/>
    <row r="5219" hidden="1" x14ac:dyDescent="0.2"/>
    <row r="5220" hidden="1" x14ac:dyDescent="0.2"/>
    <row r="5221" hidden="1" x14ac:dyDescent="0.2"/>
    <row r="5222" hidden="1" x14ac:dyDescent="0.2"/>
    <row r="5223" hidden="1" x14ac:dyDescent="0.2"/>
    <row r="5224" hidden="1" x14ac:dyDescent="0.2"/>
    <row r="5225" hidden="1" x14ac:dyDescent="0.2"/>
    <row r="5226" hidden="1" x14ac:dyDescent="0.2"/>
    <row r="5227" hidden="1" x14ac:dyDescent="0.2"/>
    <row r="5228" hidden="1" x14ac:dyDescent="0.2"/>
    <row r="5229" hidden="1" x14ac:dyDescent="0.2"/>
    <row r="5230" hidden="1" x14ac:dyDescent="0.2"/>
    <row r="5231" hidden="1" x14ac:dyDescent="0.2"/>
    <row r="5232" hidden="1" x14ac:dyDescent="0.2"/>
    <row r="5233" hidden="1" x14ac:dyDescent="0.2"/>
    <row r="5234" hidden="1" x14ac:dyDescent="0.2"/>
    <row r="5235" hidden="1" x14ac:dyDescent="0.2"/>
    <row r="5236" hidden="1" x14ac:dyDescent="0.2"/>
    <row r="5237" hidden="1" x14ac:dyDescent="0.2"/>
    <row r="5238" hidden="1" x14ac:dyDescent="0.2"/>
    <row r="5239" hidden="1" x14ac:dyDescent="0.2"/>
    <row r="5240" hidden="1" x14ac:dyDescent="0.2"/>
    <row r="5241" hidden="1" x14ac:dyDescent="0.2"/>
    <row r="5242" hidden="1" x14ac:dyDescent="0.2"/>
    <row r="5243" hidden="1" x14ac:dyDescent="0.2"/>
    <row r="5244" hidden="1" x14ac:dyDescent="0.2"/>
    <row r="5245" hidden="1" x14ac:dyDescent="0.2"/>
    <row r="5246" hidden="1" x14ac:dyDescent="0.2"/>
    <row r="5247" hidden="1" x14ac:dyDescent="0.2"/>
    <row r="5248" hidden="1" x14ac:dyDescent="0.2"/>
    <row r="5249" hidden="1" x14ac:dyDescent="0.2"/>
    <row r="5250" hidden="1" x14ac:dyDescent="0.2"/>
    <row r="5251" hidden="1" x14ac:dyDescent="0.2"/>
    <row r="5252" hidden="1" x14ac:dyDescent="0.2"/>
    <row r="5253" hidden="1" x14ac:dyDescent="0.2"/>
    <row r="5254" hidden="1" x14ac:dyDescent="0.2"/>
    <row r="5255" hidden="1" x14ac:dyDescent="0.2"/>
    <row r="5256" hidden="1" x14ac:dyDescent="0.2"/>
    <row r="5257" hidden="1" x14ac:dyDescent="0.2"/>
    <row r="5258" hidden="1" x14ac:dyDescent="0.2"/>
    <row r="5259" hidden="1" x14ac:dyDescent="0.2"/>
    <row r="5260" hidden="1" x14ac:dyDescent="0.2"/>
    <row r="5261" hidden="1" x14ac:dyDescent="0.2"/>
    <row r="5262" hidden="1" x14ac:dyDescent="0.2"/>
    <row r="5263" hidden="1" x14ac:dyDescent="0.2"/>
    <row r="5264" hidden="1" x14ac:dyDescent="0.2"/>
    <row r="5265" hidden="1" x14ac:dyDescent="0.2"/>
    <row r="5266" hidden="1" x14ac:dyDescent="0.2"/>
    <row r="5267" hidden="1" x14ac:dyDescent="0.2"/>
    <row r="5268" hidden="1" x14ac:dyDescent="0.2"/>
    <row r="5269" hidden="1" x14ac:dyDescent="0.2"/>
    <row r="5270" hidden="1" x14ac:dyDescent="0.2"/>
    <row r="5271" hidden="1" x14ac:dyDescent="0.2"/>
    <row r="5272" hidden="1" x14ac:dyDescent="0.2"/>
    <row r="5273" hidden="1" x14ac:dyDescent="0.2"/>
    <row r="5274" hidden="1" x14ac:dyDescent="0.2"/>
    <row r="5275" hidden="1" x14ac:dyDescent="0.2"/>
    <row r="5276" hidden="1" x14ac:dyDescent="0.2"/>
    <row r="5277" hidden="1" x14ac:dyDescent="0.2"/>
    <row r="5278" hidden="1" x14ac:dyDescent="0.2"/>
    <row r="5279" hidden="1" x14ac:dyDescent="0.2"/>
    <row r="5280" hidden="1" x14ac:dyDescent="0.2"/>
    <row r="5281" hidden="1" x14ac:dyDescent="0.2"/>
    <row r="5282" hidden="1" x14ac:dyDescent="0.2"/>
    <row r="5283" hidden="1" x14ac:dyDescent="0.2"/>
    <row r="5284" hidden="1" x14ac:dyDescent="0.2"/>
    <row r="5285" hidden="1" x14ac:dyDescent="0.2"/>
    <row r="5286" hidden="1" x14ac:dyDescent="0.2"/>
    <row r="5287" hidden="1" x14ac:dyDescent="0.2"/>
    <row r="5288" hidden="1" x14ac:dyDescent="0.2"/>
    <row r="5289" hidden="1" x14ac:dyDescent="0.2"/>
    <row r="5290" hidden="1" x14ac:dyDescent="0.2"/>
    <row r="5291" hidden="1" x14ac:dyDescent="0.2"/>
    <row r="5292" hidden="1" x14ac:dyDescent="0.2"/>
    <row r="5293" hidden="1" x14ac:dyDescent="0.2"/>
    <row r="5294" hidden="1" x14ac:dyDescent="0.2"/>
    <row r="5295" hidden="1" x14ac:dyDescent="0.2"/>
    <row r="5296" hidden="1" x14ac:dyDescent="0.2"/>
    <row r="5297" hidden="1" x14ac:dyDescent="0.2"/>
    <row r="5298" hidden="1" x14ac:dyDescent="0.2"/>
    <row r="5299" hidden="1" x14ac:dyDescent="0.2"/>
    <row r="5300" hidden="1" x14ac:dyDescent="0.2"/>
    <row r="5301" hidden="1" x14ac:dyDescent="0.2"/>
    <row r="5302" hidden="1" x14ac:dyDescent="0.2"/>
    <row r="5303" hidden="1" x14ac:dyDescent="0.2"/>
    <row r="5304" hidden="1" x14ac:dyDescent="0.2"/>
    <row r="5305" hidden="1" x14ac:dyDescent="0.2"/>
    <row r="5306" hidden="1" x14ac:dyDescent="0.2"/>
    <row r="5307" hidden="1" x14ac:dyDescent="0.2"/>
    <row r="5308" hidden="1" x14ac:dyDescent="0.2"/>
    <row r="5309" hidden="1" x14ac:dyDescent="0.2"/>
    <row r="5310" hidden="1" x14ac:dyDescent="0.2"/>
    <row r="5311" hidden="1" x14ac:dyDescent="0.2"/>
    <row r="5312" hidden="1" x14ac:dyDescent="0.2"/>
    <row r="5313" hidden="1" x14ac:dyDescent="0.2"/>
    <row r="5314" hidden="1" x14ac:dyDescent="0.2"/>
    <row r="5315" hidden="1" x14ac:dyDescent="0.2"/>
    <row r="5316" hidden="1" x14ac:dyDescent="0.2"/>
    <row r="5317" hidden="1" x14ac:dyDescent="0.2"/>
    <row r="5318" hidden="1" x14ac:dyDescent="0.2"/>
    <row r="5319" hidden="1" x14ac:dyDescent="0.2"/>
    <row r="5320" hidden="1" x14ac:dyDescent="0.2"/>
    <row r="5321" hidden="1" x14ac:dyDescent="0.2"/>
    <row r="5322" hidden="1" x14ac:dyDescent="0.2"/>
    <row r="5323" hidden="1" x14ac:dyDescent="0.2"/>
    <row r="5324" hidden="1" x14ac:dyDescent="0.2"/>
    <row r="5325" hidden="1" x14ac:dyDescent="0.2"/>
    <row r="5326" hidden="1" x14ac:dyDescent="0.2"/>
    <row r="5327" hidden="1" x14ac:dyDescent="0.2"/>
    <row r="5328" hidden="1" x14ac:dyDescent="0.2"/>
    <row r="5329" hidden="1" x14ac:dyDescent="0.2"/>
    <row r="5330" hidden="1" x14ac:dyDescent="0.2"/>
    <row r="5331" hidden="1" x14ac:dyDescent="0.2"/>
    <row r="5332" hidden="1" x14ac:dyDescent="0.2"/>
    <row r="5333" hidden="1" x14ac:dyDescent="0.2"/>
    <row r="5334" hidden="1" x14ac:dyDescent="0.2"/>
    <row r="5335" hidden="1" x14ac:dyDescent="0.2"/>
    <row r="5336" hidden="1" x14ac:dyDescent="0.2"/>
    <row r="5337" hidden="1" x14ac:dyDescent="0.2"/>
    <row r="5338" hidden="1" x14ac:dyDescent="0.2"/>
    <row r="5339" hidden="1" x14ac:dyDescent="0.2"/>
    <row r="5340" hidden="1" x14ac:dyDescent="0.2"/>
    <row r="5341" hidden="1" x14ac:dyDescent="0.2"/>
    <row r="5342" hidden="1" x14ac:dyDescent="0.2"/>
    <row r="5343" hidden="1" x14ac:dyDescent="0.2"/>
    <row r="5344" hidden="1" x14ac:dyDescent="0.2"/>
    <row r="5345" hidden="1" x14ac:dyDescent="0.2"/>
    <row r="5346" hidden="1" x14ac:dyDescent="0.2"/>
    <row r="5347" hidden="1" x14ac:dyDescent="0.2"/>
    <row r="5348" hidden="1" x14ac:dyDescent="0.2"/>
    <row r="5349" hidden="1" x14ac:dyDescent="0.2"/>
    <row r="5350" hidden="1" x14ac:dyDescent="0.2"/>
    <row r="5351" hidden="1" x14ac:dyDescent="0.2"/>
    <row r="5352" hidden="1" x14ac:dyDescent="0.2"/>
    <row r="5353" hidden="1" x14ac:dyDescent="0.2"/>
    <row r="5354" hidden="1" x14ac:dyDescent="0.2"/>
    <row r="5355" hidden="1" x14ac:dyDescent="0.2"/>
    <row r="5356" hidden="1" x14ac:dyDescent="0.2"/>
    <row r="5357" hidden="1" x14ac:dyDescent="0.2"/>
    <row r="5358" hidden="1" x14ac:dyDescent="0.2"/>
    <row r="5359" hidden="1" x14ac:dyDescent="0.2"/>
    <row r="5360" hidden="1" x14ac:dyDescent="0.2"/>
    <row r="5361" hidden="1" x14ac:dyDescent="0.2"/>
    <row r="5362" hidden="1" x14ac:dyDescent="0.2"/>
    <row r="5363" hidden="1" x14ac:dyDescent="0.2"/>
    <row r="5364" hidden="1" x14ac:dyDescent="0.2"/>
    <row r="5365" hidden="1" x14ac:dyDescent="0.2"/>
    <row r="5366" hidden="1" x14ac:dyDescent="0.2"/>
    <row r="5367" hidden="1" x14ac:dyDescent="0.2"/>
    <row r="5368" hidden="1" x14ac:dyDescent="0.2"/>
    <row r="5369" hidden="1" x14ac:dyDescent="0.2"/>
    <row r="5370" hidden="1" x14ac:dyDescent="0.2"/>
    <row r="5371" hidden="1" x14ac:dyDescent="0.2"/>
    <row r="5372" hidden="1" x14ac:dyDescent="0.2"/>
    <row r="5373" hidden="1" x14ac:dyDescent="0.2"/>
    <row r="5374" hidden="1" x14ac:dyDescent="0.2"/>
    <row r="5375" hidden="1" x14ac:dyDescent="0.2"/>
    <row r="5376" hidden="1" x14ac:dyDescent="0.2"/>
    <row r="5377" hidden="1" x14ac:dyDescent="0.2"/>
    <row r="5378" hidden="1" x14ac:dyDescent="0.2"/>
    <row r="5379" hidden="1" x14ac:dyDescent="0.2"/>
    <row r="5380" hidden="1" x14ac:dyDescent="0.2"/>
    <row r="5381" hidden="1" x14ac:dyDescent="0.2"/>
    <row r="5382" hidden="1" x14ac:dyDescent="0.2"/>
    <row r="5383" hidden="1" x14ac:dyDescent="0.2"/>
    <row r="5384" hidden="1" x14ac:dyDescent="0.2"/>
    <row r="5385" hidden="1" x14ac:dyDescent="0.2"/>
    <row r="5386" hidden="1" x14ac:dyDescent="0.2"/>
    <row r="5387" hidden="1" x14ac:dyDescent="0.2"/>
    <row r="5388" hidden="1" x14ac:dyDescent="0.2"/>
    <row r="5389" hidden="1" x14ac:dyDescent="0.2"/>
    <row r="5390" hidden="1" x14ac:dyDescent="0.2"/>
    <row r="5391" hidden="1" x14ac:dyDescent="0.2"/>
    <row r="5392" hidden="1" x14ac:dyDescent="0.2"/>
    <row r="5393" hidden="1" x14ac:dyDescent="0.2"/>
    <row r="5394" hidden="1" x14ac:dyDescent="0.2"/>
    <row r="5395" hidden="1" x14ac:dyDescent="0.2"/>
    <row r="5396" hidden="1" x14ac:dyDescent="0.2"/>
    <row r="5397" hidden="1" x14ac:dyDescent="0.2"/>
    <row r="5398" hidden="1" x14ac:dyDescent="0.2"/>
    <row r="5399" hidden="1" x14ac:dyDescent="0.2"/>
    <row r="5400" hidden="1" x14ac:dyDescent="0.2"/>
    <row r="5401" hidden="1" x14ac:dyDescent="0.2"/>
    <row r="5402" hidden="1" x14ac:dyDescent="0.2"/>
    <row r="5403" hidden="1" x14ac:dyDescent="0.2"/>
    <row r="5404" hidden="1" x14ac:dyDescent="0.2"/>
    <row r="5405" hidden="1" x14ac:dyDescent="0.2"/>
    <row r="5406" hidden="1" x14ac:dyDescent="0.2"/>
    <row r="5407" hidden="1" x14ac:dyDescent="0.2"/>
    <row r="5408" hidden="1" x14ac:dyDescent="0.2"/>
    <row r="5409" hidden="1" x14ac:dyDescent="0.2"/>
    <row r="5410" hidden="1" x14ac:dyDescent="0.2"/>
    <row r="5411" hidden="1" x14ac:dyDescent="0.2"/>
    <row r="5412" hidden="1" x14ac:dyDescent="0.2"/>
    <row r="5413" hidden="1" x14ac:dyDescent="0.2"/>
    <row r="5414" hidden="1" x14ac:dyDescent="0.2"/>
    <row r="5415" hidden="1" x14ac:dyDescent="0.2"/>
    <row r="5416" hidden="1" x14ac:dyDescent="0.2"/>
    <row r="5417" hidden="1" x14ac:dyDescent="0.2"/>
    <row r="5418" hidden="1" x14ac:dyDescent="0.2"/>
    <row r="5419" hidden="1" x14ac:dyDescent="0.2"/>
    <row r="5420" hidden="1" x14ac:dyDescent="0.2"/>
    <row r="5421" hidden="1" x14ac:dyDescent="0.2"/>
    <row r="5422" hidden="1" x14ac:dyDescent="0.2"/>
    <row r="5423" hidden="1" x14ac:dyDescent="0.2"/>
    <row r="5424" hidden="1" x14ac:dyDescent="0.2"/>
    <row r="5425" hidden="1" x14ac:dyDescent="0.2"/>
    <row r="5426" hidden="1" x14ac:dyDescent="0.2"/>
    <row r="5427" hidden="1" x14ac:dyDescent="0.2"/>
    <row r="5428" hidden="1" x14ac:dyDescent="0.2"/>
    <row r="5429" hidden="1" x14ac:dyDescent="0.2"/>
    <row r="5430" hidden="1" x14ac:dyDescent="0.2"/>
    <row r="5431" hidden="1" x14ac:dyDescent="0.2"/>
    <row r="5432" hidden="1" x14ac:dyDescent="0.2"/>
    <row r="5433" hidden="1" x14ac:dyDescent="0.2"/>
    <row r="5434" hidden="1" x14ac:dyDescent="0.2"/>
    <row r="5435" hidden="1" x14ac:dyDescent="0.2"/>
    <row r="5436" hidden="1" x14ac:dyDescent="0.2"/>
    <row r="5437" hidden="1" x14ac:dyDescent="0.2"/>
    <row r="5438" hidden="1" x14ac:dyDescent="0.2"/>
    <row r="5439" hidden="1" x14ac:dyDescent="0.2"/>
    <row r="5440" hidden="1" x14ac:dyDescent="0.2"/>
    <row r="5441" hidden="1" x14ac:dyDescent="0.2"/>
    <row r="5442" hidden="1" x14ac:dyDescent="0.2"/>
    <row r="5443" hidden="1" x14ac:dyDescent="0.2"/>
    <row r="5444" hidden="1" x14ac:dyDescent="0.2"/>
    <row r="5445" hidden="1" x14ac:dyDescent="0.2"/>
    <row r="5446" hidden="1" x14ac:dyDescent="0.2"/>
    <row r="5447" hidden="1" x14ac:dyDescent="0.2"/>
    <row r="5448" hidden="1" x14ac:dyDescent="0.2"/>
    <row r="5449" hidden="1" x14ac:dyDescent="0.2"/>
    <row r="5450" hidden="1" x14ac:dyDescent="0.2"/>
    <row r="5451" hidden="1" x14ac:dyDescent="0.2"/>
    <row r="5452" hidden="1" x14ac:dyDescent="0.2"/>
    <row r="5453" hidden="1" x14ac:dyDescent="0.2"/>
    <row r="5454" hidden="1" x14ac:dyDescent="0.2"/>
    <row r="5455" hidden="1" x14ac:dyDescent="0.2"/>
    <row r="5456" hidden="1" x14ac:dyDescent="0.2"/>
    <row r="5457" hidden="1" x14ac:dyDescent="0.2"/>
    <row r="5458" hidden="1" x14ac:dyDescent="0.2"/>
    <row r="5459" hidden="1" x14ac:dyDescent="0.2"/>
    <row r="5460" hidden="1" x14ac:dyDescent="0.2"/>
    <row r="5461" hidden="1" x14ac:dyDescent="0.2"/>
    <row r="5462" hidden="1" x14ac:dyDescent="0.2"/>
    <row r="5463" hidden="1" x14ac:dyDescent="0.2"/>
    <row r="5464" hidden="1" x14ac:dyDescent="0.2"/>
    <row r="5465" hidden="1" x14ac:dyDescent="0.2"/>
    <row r="5466" hidden="1" x14ac:dyDescent="0.2"/>
    <row r="5467" hidden="1" x14ac:dyDescent="0.2"/>
    <row r="5468" hidden="1" x14ac:dyDescent="0.2"/>
    <row r="5469" hidden="1" x14ac:dyDescent="0.2"/>
    <row r="5470" hidden="1" x14ac:dyDescent="0.2"/>
    <row r="5471" hidden="1" x14ac:dyDescent="0.2"/>
    <row r="5472" hidden="1" x14ac:dyDescent="0.2"/>
    <row r="5473" hidden="1" x14ac:dyDescent="0.2"/>
    <row r="5474" hidden="1" x14ac:dyDescent="0.2"/>
    <row r="5475" hidden="1" x14ac:dyDescent="0.2"/>
    <row r="5476" hidden="1" x14ac:dyDescent="0.2"/>
    <row r="5477" hidden="1" x14ac:dyDescent="0.2"/>
    <row r="5478" hidden="1" x14ac:dyDescent="0.2"/>
    <row r="5479" hidden="1" x14ac:dyDescent="0.2"/>
    <row r="5480" hidden="1" x14ac:dyDescent="0.2"/>
    <row r="5481" hidden="1" x14ac:dyDescent="0.2"/>
    <row r="5482" hidden="1" x14ac:dyDescent="0.2"/>
    <row r="5483" hidden="1" x14ac:dyDescent="0.2"/>
    <row r="5484" hidden="1" x14ac:dyDescent="0.2"/>
    <row r="5485" hidden="1" x14ac:dyDescent="0.2"/>
    <row r="5486" hidden="1" x14ac:dyDescent="0.2"/>
    <row r="5487" hidden="1" x14ac:dyDescent="0.2"/>
    <row r="5488" hidden="1" x14ac:dyDescent="0.2"/>
    <row r="5489" hidden="1" x14ac:dyDescent="0.2"/>
    <row r="5490" hidden="1" x14ac:dyDescent="0.2"/>
    <row r="5491" hidden="1" x14ac:dyDescent="0.2"/>
    <row r="5492" hidden="1" x14ac:dyDescent="0.2"/>
    <row r="5493" hidden="1" x14ac:dyDescent="0.2"/>
    <row r="5494" hidden="1" x14ac:dyDescent="0.2"/>
    <row r="5495" hidden="1" x14ac:dyDescent="0.2"/>
    <row r="5496" hidden="1" x14ac:dyDescent="0.2"/>
    <row r="5497" hidden="1" x14ac:dyDescent="0.2"/>
    <row r="5498" hidden="1" x14ac:dyDescent="0.2"/>
    <row r="5499" hidden="1" x14ac:dyDescent="0.2"/>
    <row r="5500" hidden="1" x14ac:dyDescent="0.2"/>
    <row r="5501" hidden="1" x14ac:dyDescent="0.2"/>
    <row r="5502" hidden="1" x14ac:dyDescent="0.2"/>
    <row r="5503" hidden="1" x14ac:dyDescent="0.2"/>
    <row r="5504" hidden="1" x14ac:dyDescent="0.2"/>
    <row r="5505" hidden="1" x14ac:dyDescent="0.2"/>
    <row r="5506" hidden="1" x14ac:dyDescent="0.2"/>
    <row r="5507" hidden="1" x14ac:dyDescent="0.2"/>
    <row r="5508" hidden="1" x14ac:dyDescent="0.2"/>
    <row r="5509" hidden="1" x14ac:dyDescent="0.2"/>
    <row r="5510" hidden="1" x14ac:dyDescent="0.2"/>
    <row r="5511" hidden="1" x14ac:dyDescent="0.2"/>
    <row r="5512" hidden="1" x14ac:dyDescent="0.2"/>
    <row r="5513" hidden="1" x14ac:dyDescent="0.2"/>
    <row r="5514" hidden="1" x14ac:dyDescent="0.2"/>
    <row r="5515" hidden="1" x14ac:dyDescent="0.2"/>
    <row r="5516" hidden="1" x14ac:dyDescent="0.2"/>
    <row r="5517" hidden="1" x14ac:dyDescent="0.2"/>
    <row r="5518" hidden="1" x14ac:dyDescent="0.2"/>
    <row r="5519" hidden="1" x14ac:dyDescent="0.2"/>
    <row r="5520" hidden="1" x14ac:dyDescent="0.2"/>
    <row r="5521" hidden="1" x14ac:dyDescent="0.2"/>
    <row r="5522" hidden="1" x14ac:dyDescent="0.2"/>
    <row r="5523" hidden="1" x14ac:dyDescent="0.2"/>
    <row r="5524" hidden="1" x14ac:dyDescent="0.2"/>
    <row r="5525" hidden="1" x14ac:dyDescent="0.2"/>
    <row r="5526" hidden="1" x14ac:dyDescent="0.2"/>
    <row r="5527" hidden="1" x14ac:dyDescent="0.2"/>
    <row r="5528" hidden="1" x14ac:dyDescent="0.2"/>
    <row r="5529" hidden="1" x14ac:dyDescent="0.2"/>
    <row r="5530" hidden="1" x14ac:dyDescent="0.2"/>
    <row r="5531" hidden="1" x14ac:dyDescent="0.2"/>
    <row r="5532" hidden="1" x14ac:dyDescent="0.2"/>
    <row r="5533" hidden="1" x14ac:dyDescent="0.2"/>
    <row r="5534" hidden="1" x14ac:dyDescent="0.2"/>
    <row r="5535" hidden="1" x14ac:dyDescent="0.2"/>
    <row r="5536" hidden="1" x14ac:dyDescent="0.2"/>
    <row r="5537" hidden="1" x14ac:dyDescent="0.2"/>
    <row r="5538" hidden="1" x14ac:dyDescent="0.2"/>
    <row r="5539" hidden="1" x14ac:dyDescent="0.2"/>
    <row r="5540" hidden="1" x14ac:dyDescent="0.2"/>
    <row r="5541" hidden="1" x14ac:dyDescent="0.2"/>
    <row r="5542" hidden="1" x14ac:dyDescent="0.2"/>
    <row r="5543" hidden="1" x14ac:dyDescent="0.2"/>
    <row r="5544" hidden="1" x14ac:dyDescent="0.2"/>
    <row r="5545" hidden="1" x14ac:dyDescent="0.2"/>
    <row r="5546" hidden="1" x14ac:dyDescent="0.2"/>
    <row r="5547" hidden="1" x14ac:dyDescent="0.2"/>
    <row r="5548" hidden="1" x14ac:dyDescent="0.2"/>
    <row r="5549" hidden="1" x14ac:dyDescent="0.2"/>
    <row r="5550" hidden="1" x14ac:dyDescent="0.2"/>
    <row r="5551" hidden="1" x14ac:dyDescent="0.2"/>
    <row r="5552" hidden="1" x14ac:dyDescent="0.2"/>
    <row r="5553" hidden="1" x14ac:dyDescent="0.2"/>
    <row r="5554" hidden="1" x14ac:dyDescent="0.2"/>
    <row r="5555" hidden="1" x14ac:dyDescent="0.2"/>
    <row r="5556" hidden="1" x14ac:dyDescent="0.2"/>
    <row r="5557" hidden="1" x14ac:dyDescent="0.2"/>
    <row r="5558" hidden="1" x14ac:dyDescent="0.2"/>
    <row r="5559" hidden="1" x14ac:dyDescent="0.2"/>
    <row r="5560" hidden="1" x14ac:dyDescent="0.2"/>
    <row r="5561" hidden="1" x14ac:dyDescent="0.2"/>
    <row r="5562" hidden="1" x14ac:dyDescent="0.2"/>
    <row r="5563" hidden="1" x14ac:dyDescent="0.2"/>
    <row r="5564" hidden="1" x14ac:dyDescent="0.2"/>
    <row r="5565" hidden="1" x14ac:dyDescent="0.2"/>
    <row r="5566" hidden="1" x14ac:dyDescent="0.2"/>
    <row r="5567" hidden="1" x14ac:dyDescent="0.2"/>
    <row r="5568" hidden="1" x14ac:dyDescent="0.2"/>
    <row r="5569" hidden="1" x14ac:dyDescent="0.2"/>
    <row r="5570" hidden="1" x14ac:dyDescent="0.2"/>
    <row r="5571" hidden="1" x14ac:dyDescent="0.2"/>
    <row r="5572" hidden="1" x14ac:dyDescent="0.2"/>
    <row r="5573" hidden="1" x14ac:dyDescent="0.2"/>
    <row r="5574" hidden="1" x14ac:dyDescent="0.2"/>
    <row r="5575" hidden="1" x14ac:dyDescent="0.2"/>
    <row r="5576" hidden="1" x14ac:dyDescent="0.2"/>
    <row r="5577" hidden="1" x14ac:dyDescent="0.2"/>
    <row r="5578" hidden="1" x14ac:dyDescent="0.2"/>
    <row r="5579" hidden="1" x14ac:dyDescent="0.2"/>
    <row r="5580" hidden="1" x14ac:dyDescent="0.2"/>
    <row r="5581" hidden="1" x14ac:dyDescent="0.2"/>
    <row r="5582" hidden="1" x14ac:dyDescent="0.2"/>
    <row r="5583" hidden="1" x14ac:dyDescent="0.2"/>
    <row r="5584" hidden="1" x14ac:dyDescent="0.2"/>
    <row r="5585" hidden="1" x14ac:dyDescent="0.2"/>
    <row r="5586" hidden="1" x14ac:dyDescent="0.2"/>
    <row r="5587" hidden="1" x14ac:dyDescent="0.2"/>
    <row r="5588" hidden="1" x14ac:dyDescent="0.2"/>
    <row r="5589" hidden="1" x14ac:dyDescent="0.2"/>
    <row r="5590" hidden="1" x14ac:dyDescent="0.2"/>
    <row r="5591" hidden="1" x14ac:dyDescent="0.2"/>
    <row r="5592" hidden="1" x14ac:dyDescent="0.2"/>
    <row r="5593" hidden="1" x14ac:dyDescent="0.2"/>
    <row r="5594" hidden="1" x14ac:dyDescent="0.2"/>
    <row r="5595" hidden="1" x14ac:dyDescent="0.2"/>
    <row r="5596" hidden="1" x14ac:dyDescent="0.2"/>
    <row r="5597" hidden="1" x14ac:dyDescent="0.2"/>
    <row r="5598" hidden="1" x14ac:dyDescent="0.2"/>
    <row r="5599" hidden="1" x14ac:dyDescent="0.2"/>
    <row r="5600" hidden="1" x14ac:dyDescent="0.2"/>
    <row r="5601" hidden="1" x14ac:dyDescent="0.2"/>
    <row r="5602" hidden="1" x14ac:dyDescent="0.2"/>
    <row r="5603" hidden="1" x14ac:dyDescent="0.2"/>
    <row r="5604" hidden="1" x14ac:dyDescent="0.2"/>
    <row r="5605" hidden="1" x14ac:dyDescent="0.2"/>
    <row r="5606" hidden="1" x14ac:dyDescent="0.2"/>
    <row r="5607" hidden="1" x14ac:dyDescent="0.2"/>
    <row r="5608" hidden="1" x14ac:dyDescent="0.2"/>
    <row r="5609" hidden="1" x14ac:dyDescent="0.2"/>
    <row r="5610" hidden="1" x14ac:dyDescent="0.2"/>
    <row r="5611" hidden="1" x14ac:dyDescent="0.2"/>
    <row r="5612" hidden="1" x14ac:dyDescent="0.2"/>
    <row r="5613" hidden="1" x14ac:dyDescent="0.2"/>
    <row r="5614" hidden="1" x14ac:dyDescent="0.2"/>
    <row r="5615" hidden="1" x14ac:dyDescent="0.2"/>
    <row r="5616" hidden="1" x14ac:dyDescent="0.2"/>
    <row r="5617" hidden="1" x14ac:dyDescent="0.2"/>
    <row r="5618" hidden="1" x14ac:dyDescent="0.2"/>
    <row r="5619" hidden="1" x14ac:dyDescent="0.2"/>
    <row r="5620" hidden="1" x14ac:dyDescent="0.2"/>
    <row r="5621" hidden="1" x14ac:dyDescent="0.2"/>
    <row r="5622" hidden="1" x14ac:dyDescent="0.2"/>
    <row r="5623" hidden="1" x14ac:dyDescent="0.2"/>
    <row r="5624" hidden="1" x14ac:dyDescent="0.2"/>
    <row r="5625" hidden="1" x14ac:dyDescent="0.2"/>
    <row r="5626" hidden="1" x14ac:dyDescent="0.2"/>
    <row r="5627" hidden="1" x14ac:dyDescent="0.2"/>
    <row r="5628" hidden="1" x14ac:dyDescent="0.2"/>
    <row r="5629" hidden="1" x14ac:dyDescent="0.2"/>
    <row r="5630" hidden="1" x14ac:dyDescent="0.2"/>
    <row r="5631" hidden="1" x14ac:dyDescent="0.2"/>
    <row r="5632" hidden="1" x14ac:dyDescent="0.2"/>
    <row r="5633" hidden="1" x14ac:dyDescent="0.2"/>
    <row r="5634" hidden="1" x14ac:dyDescent="0.2"/>
    <row r="5635" hidden="1" x14ac:dyDescent="0.2"/>
    <row r="5636" hidden="1" x14ac:dyDescent="0.2"/>
    <row r="5637" hidden="1" x14ac:dyDescent="0.2"/>
    <row r="5638" hidden="1" x14ac:dyDescent="0.2"/>
    <row r="5639" hidden="1" x14ac:dyDescent="0.2"/>
    <row r="5640" hidden="1" x14ac:dyDescent="0.2"/>
    <row r="5641" hidden="1" x14ac:dyDescent="0.2"/>
    <row r="5642" hidden="1" x14ac:dyDescent="0.2"/>
    <row r="5643" hidden="1" x14ac:dyDescent="0.2"/>
    <row r="5644" hidden="1" x14ac:dyDescent="0.2"/>
    <row r="5645" hidden="1" x14ac:dyDescent="0.2"/>
    <row r="5646" hidden="1" x14ac:dyDescent="0.2"/>
    <row r="5647" hidden="1" x14ac:dyDescent="0.2"/>
    <row r="5648" hidden="1" x14ac:dyDescent="0.2"/>
    <row r="5649" hidden="1" x14ac:dyDescent="0.2"/>
    <row r="5650" hidden="1" x14ac:dyDescent="0.2"/>
    <row r="5651" hidden="1" x14ac:dyDescent="0.2"/>
    <row r="5652" hidden="1" x14ac:dyDescent="0.2"/>
    <row r="5653" hidden="1" x14ac:dyDescent="0.2"/>
    <row r="5654" hidden="1" x14ac:dyDescent="0.2"/>
    <row r="5655" hidden="1" x14ac:dyDescent="0.2"/>
    <row r="5656" hidden="1" x14ac:dyDescent="0.2"/>
    <row r="5657" hidden="1" x14ac:dyDescent="0.2"/>
    <row r="5658" hidden="1" x14ac:dyDescent="0.2"/>
    <row r="5659" hidden="1" x14ac:dyDescent="0.2"/>
    <row r="5660" hidden="1" x14ac:dyDescent="0.2"/>
    <row r="5661" hidden="1" x14ac:dyDescent="0.2"/>
    <row r="5662" hidden="1" x14ac:dyDescent="0.2"/>
    <row r="5663" hidden="1" x14ac:dyDescent="0.2"/>
    <row r="5664" hidden="1" x14ac:dyDescent="0.2"/>
    <row r="5665" hidden="1" x14ac:dyDescent="0.2"/>
    <row r="5666" hidden="1" x14ac:dyDescent="0.2"/>
    <row r="5667" hidden="1" x14ac:dyDescent="0.2"/>
    <row r="5668" hidden="1" x14ac:dyDescent="0.2"/>
    <row r="5669" hidden="1" x14ac:dyDescent="0.2"/>
    <row r="5670" hidden="1" x14ac:dyDescent="0.2"/>
    <row r="5671" hidden="1" x14ac:dyDescent="0.2"/>
    <row r="5672" hidden="1" x14ac:dyDescent="0.2"/>
    <row r="5673" hidden="1" x14ac:dyDescent="0.2"/>
    <row r="5674" hidden="1" x14ac:dyDescent="0.2"/>
    <row r="5675" hidden="1" x14ac:dyDescent="0.2"/>
    <row r="5676" hidden="1" x14ac:dyDescent="0.2"/>
    <row r="5677" hidden="1" x14ac:dyDescent="0.2"/>
    <row r="5678" hidden="1" x14ac:dyDescent="0.2"/>
    <row r="5679" hidden="1" x14ac:dyDescent="0.2"/>
    <row r="5680" hidden="1" x14ac:dyDescent="0.2"/>
    <row r="5681" hidden="1" x14ac:dyDescent="0.2"/>
    <row r="5682" hidden="1" x14ac:dyDescent="0.2"/>
    <row r="5683" hidden="1" x14ac:dyDescent="0.2"/>
    <row r="5684" hidden="1" x14ac:dyDescent="0.2"/>
    <row r="5685" hidden="1" x14ac:dyDescent="0.2"/>
    <row r="5686" hidden="1" x14ac:dyDescent="0.2"/>
    <row r="5687" hidden="1" x14ac:dyDescent="0.2"/>
    <row r="5688" hidden="1" x14ac:dyDescent="0.2"/>
    <row r="5689" hidden="1" x14ac:dyDescent="0.2"/>
    <row r="5690" hidden="1" x14ac:dyDescent="0.2"/>
    <row r="5691" hidden="1" x14ac:dyDescent="0.2"/>
    <row r="5692" hidden="1" x14ac:dyDescent="0.2"/>
    <row r="5693" hidden="1" x14ac:dyDescent="0.2"/>
    <row r="5694" hidden="1" x14ac:dyDescent="0.2"/>
    <row r="5695" hidden="1" x14ac:dyDescent="0.2"/>
    <row r="5696" hidden="1" x14ac:dyDescent="0.2"/>
    <row r="5697" hidden="1" x14ac:dyDescent="0.2"/>
    <row r="5698" hidden="1" x14ac:dyDescent="0.2"/>
    <row r="5699" hidden="1" x14ac:dyDescent="0.2"/>
    <row r="5700" hidden="1" x14ac:dyDescent="0.2"/>
    <row r="5701" hidden="1" x14ac:dyDescent="0.2"/>
    <row r="5702" hidden="1" x14ac:dyDescent="0.2"/>
    <row r="5703" hidden="1" x14ac:dyDescent="0.2"/>
    <row r="5704" hidden="1" x14ac:dyDescent="0.2"/>
    <row r="5705" hidden="1" x14ac:dyDescent="0.2"/>
    <row r="5706" hidden="1" x14ac:dyDescent="0.2"/>
    <row r="5707" hidden="1" x14ac:dyDescent="0.2"/>
    <row r="5708" hidden="1" x14ac:dyDescent="0.2"/>
    <row r="5709" hidden="1" x14ac:dyDescent="0.2"/>
    <row r="5710" hidden="1" x14ac:dyDescent="0.2"/>
    <row r="5711" hidden="1" x14ac:dyDescent="0.2"/>
    <row r="5712" hidden="1" x14ac:dyDescent="0.2"/>
    <row r="5713" hidden="1" x14ac:dyDescent="0.2"/>
    <row r="5714" hidden="1" x14ac:dyDescent="0.2"/>
    <row r="5715" hidden="1" x14ac:dyDescent="0.2"/>
    <row r="5716" hidden="1" x14ac:dyDescent="0.2"/>
    <row r="5717" hidden="1" x14ac:dyDescent="0.2"/>
    <row r="5718" hidden="1" x14ac:dyDescent="0.2"/>
    <row r="5719" hidden="1" x14ac:dyDescent="0.2"/>
    <row r="5720" hidden="1" x14ac:dyDescent="0.2"/>
    <row r="5721" hidden="1" x14ac:dyDescent="0.2"/>
    <row r="5722" hidden="1" x14ac:dyDescent="0.2"/>
    <row r="5723" hidden="1" x14ac:dyDescent="0.2"/>
    <row r="5724" hidden="1" x14ac:dyDescent="0.2"/>
    <row r="5725" hidden="1" x14ac:dyDescent="0.2"/>
    <row r="5726" hidden="1" x14ac:dyDescent="0.2"/>
    <row r="5727" hidden="1" x14ac:dyDescent="0.2"/>
    <row r="5728" hidden="1" x14ac:dyDescent="0.2"/>
    <row r="5729" hidden="1" x14ac:dyDescent="0.2"/>
    <row r="5730" hidden="1" x14ac:dyDescent="0.2"/>
    <row r="5731" hidden="1" x14ac:dyDescent="0.2"/>
    <row r="5732" hidden="1" x14ac:dyDescent="0.2"/>
    <row r="5733" hidden="1" x14ac:dyDescent="0.2"/>
    <row r="5734" hidden="1" x14ac:dyDescent="0.2"/>
    <row r="5735" hidden="1" x14ac:dyDescent="0.2"/>
    <row r="5736" hidden="1" x14ac:dyDescent="0.2"/>
    <row r="5737" hidden="1" x14ac:dyDescent="0.2"/>
    <row r="5738" hidden="1" x14ac:dyDescent="0.2"/>
    <row r="5739" hidden="1" x14ac:dyDescent="0.2"/>
    <row r="5740" hidden="1" x14ac:dyDescent="0.2"/>
    <row r="5741" hidden="1" x14ac:dyDescent="0.2"/>
    <row r="5742" hidden="1" x14ac:dyDescent="0.2"/>
    <row r="5743" hidden="1" x14ac:dyDescent="0.2"/>
    <row r="5744" hidden="1" x14ac:dyDescent="0.2"/>
    <row r="5745" hidden="1" x14ac:dyDescent="0.2"/>
    <row r="5746" hidden="1" x14ac:dyDescent="0.2"/>
    <row r="5747" hidden="1" x14ac:dyDescent="0.2"/>
    <row r="5748" hidden="1" x14ac:dyDescent="0.2"/>
    <row r="5749" hidden="1" x14ac:dyDescent="0.2"/>
    <row r="5750" hidden="1" x14ac:dyDescent="0.2"/>
    <row r="5751" hidden="1" x14ac:dyDescent="0.2"/>
    <row r="5752" hidden="1" x14ac:dyDescent="0.2"/>
    <row r="5753" hidden="1" x14ac:dyDescent="0.2"/>
    <row r="5754" hidden="1" x14ac:dyDescent="0.2"/>
    <row r="5755" hidden="1" x14ac:dyDescent="0.2"/>
    <row r="5756" hidden="1" x14ac:dyDescent="0.2"/>
    <row r="5757" hidden="1" x14ac:dyDescent="0.2"/>
    <row r="5758" hidden="1" x14ac:dyDescent="0.2"/>
    <row r="5759" hidden="1" x14ac:dyDescent="0.2"/>
    <row r="5760" hidden="1" x14ac:dyDescent="0.2"/>
    <row r="5761" hidden="1" x14ac:dyDescent="0.2"/>
    <row r="5762" hidden="1" x14ac:dyDescent="0.2"/>
    <row r="5763" hidden="1" x14ac:dyDescent="0.2"/>
    <row r="5764" hidden="1" x14ac:dyDescent="0.2"/>
    <row r="5765" hidden="1" x14ac:dyDescent="0.2"/>
    <row r="5766" hidden="1" x14ac:dyDescent="0.2"/>
    <row r="5767" hidden="1" x14ac:dyDescent="0.2"/>
    <row r="5768" hidden="1" x14ac:dyDescent="0.2"/>
    <row r="5769" hidden="1" x14ac:dyDescent="0.2"/>
    <row r="5770" hidden="1" x14ac:dyDescent="0.2"/>
    <row r="5771" hidden="1" x14ac:dyDescent="0.2"/>
    <row r="5772" hidden="1" x14ac:dyDescent="0.2"/>
    <row r="5773" hidden="1" x14ac:dyDescent="0.2"/>
    <row r="5774" hidden="1" x14ac:dyDescent="0.2"/>
    <row r="5775" hidden="1" x14ac:dyDescent="0.2"/>
    <row r="5776" hidden="1" x14ac:dyDescent="0.2"/>
    <row r="5777" hidden="1" x14ac:dyDescent="0.2"/>
    <row r="5778" hidden="1" x14ac:dyDescent="0.2"/>
    <row r="5779" hidden="1" x14ac:dyDescent="0.2"/>
    <row r="5780" hidden="1" x14ac:dyDescent="0.2"/>
    <row r="5781" hidden="1" x14ac:dyDescent="0.2"/>
    <row r="5782" hidden="1" x14ac:dyDescent="0.2"/>
    <row r="5783" hidden="1" x14ac:dyDescent="0.2"/>
    <row r="5784" hidden="1" x14ac:dyDescent="0.2"/>
    <row r="5785" hidden="1" x14ac:dyDescent="0.2"/>
    <row r="5786" hidden="1" x14ac:dyDescent="0.2"/>
    <row r="5787" hidden="1" x14ac:dyDescent="0.2"/>
    <row r="5788" hidden="1" x14ac:dyDescent="0.2"/>
    <row r="5789" hidden="1" x14ac:dyDescent="0.2"/>
    <row r="5790" hidden="1" x14ac:dyDescent="0.2"/>
    <row r="5791" hidden="1" x14ac:dyDescent="0.2"/>
    <row r="5792" hidden="1" x14ac:dyDescent="0.2"/>
    <row r="5793" hidden="1" x14ac:dyDescent="0.2"/>
    <row r="5794" hidden="1" x14ac:dyDescent="0.2"/>
    <row r="5795" hidden="1" x14ac:dyDescent="0.2"/>
    <row r="5796" hidden="1" x14ac:dyDescent="0.2"/>
    <row r="5797" hidden="1" x14ac:dyDescent="0.2"/>
    <row r="5798" hidden="1" x14ac:dyDescent="0.2"/>
    <row r="5799" hidden="1" x14ac:dyDescent="0.2"/>
    <row r="5800" hidden="1" x14ac:dyDescent="0.2"/>
    <row r="5801" hidden="1" x14ac:dyDescent="0.2"/>
    <row r="5802" hidden="1" x14ac:dyDescent="0.2"/>
    <row r="5803" hidden="1" x14ac:dyDescent="0.2"/>
    <row r="5804" hidden="1" x14ac:dyDescent="0.2"/>
    <row r="5805" hidden="1" x14ac:dyDescent="0.2"/>
    <row r="5806" hidden="1" x14ac:dyDescent="0.2"/>
    <row r="5807" hidden="1" x14ac:dyDescent="0.2"/>
    <row r="5808" hidden="1" x14ac:dyDescent="0.2"/>
    <row r="5809" hidden="1" x14ac:dyDescent="0.2"/>
    <row r="5810" hidden="1" x14ac:dyDescent="0.2"/>
    <row r="5811" hidden="1" x14ac:dyDescent="0.2"/>
    <row r="5812" hidden="1" x14ac:dyDescent="0.2"/>
    <row r="5813" hidden="1" x14ac:dyDescent="0.2"/>
    <row r="5814" hidden="1" x14ac:dyDescent="0.2"/>
    <row r="5815" hidden="1" x14ac:dyDescent="0.2"/>
    <row r="5816" hidden="1" x14ac:dyDescent="0.2"/>
    <row r="5817" hidden="1" x14ac:dyDescent="0.2"/>
    <row r="5818" hidden="1" x14ac:dyDescent="0.2"/>
    <row r="5819" hidden="1" x14ac:dyDescent="0.2"/>
    <row r="5820" hidden="1" x14ac:dyDescent="0.2"/>
    <row r="5821" hidden="1" x14ac:dyDescent="0.2"/>
    <row r="5822" hidden="1" x14ac:dyDescent="0.2"/>
    <row r="5823" hidden="1" x14ac:dyDescent="0.2"/>
    <row r="5824" hidden="1" x14ac:dyDescent="0.2"/>
    <row r="5825" hidden="1" x14ac:dyDescent="0.2"/>
    <row r="5826" hidden="1" x14ac:dyDescent="0.2"/>
    <row r="5827" hidden="1" x14ac:dyDescent="0.2"/>
    <row r="5828" hidden="1" x14ac:dyDescent="0.2"/>
    <row r="5829" hidden="1" x14ac:dyDescent="0.2"/>
    <row r="5830" hidden="1" x14ac:dyDescent="0.2"/>
    <row r="5831" hidden="1" x14ac:dyDescent="0.2"/>
    <row r="5832" hidden="1" x14ac:dyDescent="0.2"/>
    <row r="5833" hidden="1" x14ac:dyDescent="0.2"/>
    <row r="5834" hidden="1" x14ac:dyDescent="0.2"/>
    <row r="5835" hidden="1" x14ac:dyDescent="0.2"/>
    <row r="5836" hidden="1" x14ac:dyDescent="0.2"/>
    <row r="5837" hidden="1" x14ac:dyDescent="0.2"/>
    <row r="5838" hidden="1" x14ac:dyDescent="0.2"/>
    <row r="5839" hidden="1" x14ac:dyDescent="0.2"/>
    <row r="5840" hidden="1" x14ac:dyDescent="0.2"/>
    <row r="5841" hidden="1" x14ac:dyDescent="0.2"/>
    <row r="5842" hidden="1" x14ac:dyDescent="0.2"/>
    <row r="5843" hidden="1" x14ac:dyDescent="0.2"/>
    <row r="5844" hidden="1" x14ac:dyDescent="0.2"/>
    <row r="5845" hidden="1" x14ac:dyDescent="0.2"/>
    <row r="5846" hidden="1" x14ac:dyDescent="0.2"/>
    <row r="5847" hidden="1" x14ac:dyDescent="0.2"/>
    <row r="5848" hidden="1" x14ac:dyDescent="0.2"/>
    <row r="5849" hidden="1" x14ac:dyDescent="0.2"/>
    <row r="5850" hidden="1" x14ac:dyDescent="0.2"/>
    <row r="5851" hidden="1" x14ac:dyDescent="0.2"/>
    <row r="5852" hidden="1" x14ac:dyDescent="0.2"/>
    <row r="5853" hidden="1" x14ac:dyDescent="0.2"/>
    <row r="5854" hidden="1" x14ac:dyDescent="0.2"/>
    <row r="5855" hidden="1" x14ac:dyDescent="0.2"/>
    <row r="5856" hidden="1" x14ac:dyDescent="0.2"/>
    <row r="5857" hidden="1" x14ac:dyDescent="0.2"/>
    <row r="5858" hidden="1" x14ac:dyDescent="0.2"/>
    <row r="5859" hidden="1" x14ac:dyDescent="0.2"/>
    <row r="5860" hidden="1" x14ac:dyDescent="0.2"/>
    <row r="5861" hidden="1" x14ac:dyDescent="0.2"/>
    <row r="5862" hidden="1" x14ac:dyDescent="0.2"/>
    <row r="5863" hidden="1" x14ac:dyDescent="0.2"/>
    <row r="5864" hidden="1" x14ac:dyDescent="0.2"/>
    <row r="5865" hidden="1" x14ac:dyDescent="0.2"/>
    <row r="5866" hidden="1" x14ac:dyDescent="0.2"/>
    <row r="5867" hidden="1" x14ac:dyDescent="0.2"/>
    <row r="5868" hidden="1" x14ac:dyDescent="0.2"/>
    <row r="5869" hidden="1" x14ac:dyDescent="0.2"/>
    <row r="5870" hidden="1" x14ac:dyDescent="0.2"/>
    <row r="5871" hidden="1" x14ac:dyDescent="0.2"/>
    <row r="5872" hidden="1" x14ac:dyDescent="0.2"/>
    <row r="5873" hidden="1" x14ac:dyDescent="0.2"/>
    <row r="5874" hidden="1" x14ac:dyDescent="0.2"/>
    <row r="5875" hidden="1" x14ac:dyDescent="0.2"/>
    <row r="5876" hidden="1" x14ac:dyDescent="0.2"/>
    <row r="5877" hidden="1" x14ac:dyDescent="0.2"/>
    <row r="5878" hidden="1" x14ac:dyDescent="0.2"/>
    <row r="5879" hidden="1" x14ac:dyDescent="0.2"/>
    <row r="5880" hidden="1" x14ac:dyDescent="0.2"/>
    <row r="5881" hidden="1" x14ac:dyDescent="0.2"/>
    <row r="5882" hidden="1" x14ac:dyDescent="0.2"/>
    <row r="5883" hidden="1" x14ac:dyDescent="0.2"/>
    <row r="5884" hidden="1" x14ac:dyDescent="0.2"/>
    <row r="5885" hidden="1" x14ac:dyDescent="0.2"/>
    <row r="5886" hidden="1" x14ac:dyDescent="0.2"/>
    <row r="5887" hidden="1" x14ac:dyDescent="0.2"/>
    <row r="5888" hidden="1" x14ac:dyDescent="0.2"/>
    <row r="5889" hidden="1" x14ac:dyDescent="0.2"/>
    <row r="5890" hidden="1" x14ac:dyDescent="0.2"/>
    <row r="5891" hidden="1" x14ac:dyDescent="0.2"/>
    <row r="5892" hidden="1" x14ac:dyDescent="0.2"/>
    <row r="5893" hidden="1" x14ac:dyDescent="0.2"/>
    <row r="5894" hidden="1" x14ac:dyDescent="0.2"/>
    <row r="5895" hidden="1" x14ac:dyDescent="0.2"/>
    <row r="5896" hidden="1" x14ac:dyDescent="0.2"/>
    <row r="5897" hidden="1" x14ac:dyDescent="0.2"/>
    <row r="5898" hidden="1" x14ac:dyDescent="0.2"/>
    <row r="5899" hidden="1" x14ac:dyDescent="0.2"/>
    <row r="5900" hidden="1" x14ac:dyDescent="0.2"/>
    <row r="5901" hidden="1" x14ac:dyDescent="0.2"/>
    <row r="5902" hidden="1" x14ac:dyDescent="0.2"/>
    <row r="5903" hidden="1" x14ac:dyDescent="0.2"/>
    <row r="5904" hidden="1" x14ac:dyDescent="0.2"/>
    <row r="5905" hidden="1" x14ac:dyDescent="0.2"/>
    <row r="5906" hidden="1" x14ac:dyDescent="0.2"/>
    <row r="5907" hidden="1" x14ac:dyDescent="0.2"/>
    <row r="5908" hidden="1" x14ac:dyDescent="0.2"/>
    <row r="5909" hidden="1" x14ac:dyDescent="0.2"/>
    <row r="5910" hidden="1" x14ac:dyDescent="0.2"/>
    <row r="5911" hidden="1" x14ac:dyDescent="0.2"/>
    <row r="5912" hidden="1" x14ac:dyDescent="0.2"/>
    <row r="5913" hidden="1" x14ac:dyDescent="0.2"/>
    <row r="5914" hidden="1" x14ac:dyDescent="0.2"/>
    <row r="5915" hidden="1" x14ac:dyDescent="0.2"/>
    <row r="5916" hidden="1" x14ac:dyDescent="0.2"/>
    <row r="5917" hidden="1" x14ac:dyDescent="0.2"/>
    <row r="5918" hidden="1" x14ac:dyDescent="0.2"/>
    <row r="5919" hidden="1" x14ac:dyDescent="0.2"/>
    <row r="5920" hidden="1" x14ac:dyDescent="0.2"/>
    <row r="5921" hidden="1" x14ac:dyDescent="0.2"/>
    <row r="5922" hidden="1" x14ac:dyDescent="0.2"/>
    <row r="5923" hidden="1" x14ac:dyDescent="0.2"/>
    <row r="5924" hidden="1" x14ac:dyDescent="0.2"/>
    <row r="5925" hidden="1" x14ac:dyDescent="0.2"/>
    <row r="5926" hidden="1" x14ac:dyDescent="0.2"/>
    <row r="5927" hidden="1" x14ac:dyDescent="0.2"/>
    <row r="5928" hidden="1" x14ac:dyDescent="0.2"/>
    <row r="5929" hidden="1" x14ac:dyDescent="0.2"/>
    <row r="5930" hidden="1" x14ac:dyDescent="0.2"/>
    <row r="5931" hidden="1" x14ac:dyDescent="0.2"/>
    <row r="5932" hidden="1" x14ac:dyDescent="0.2"/>
    <row r="5933" hidden="1" x14ac:dyDescent="0.2"/>
    <row r="5934" hidden="1" x14ac:dyDescent="0.2"/>
    <row r="5935" hidden="1" x14ac:dyDescent="0.2"/>
    <row r="5936" hidden="1" x14ac:dyDescent="0.2"/>
    <row r="5937" hidden="1" x14ac:dyDescent="0.2"/>
    <row r="5938" hidden="1" x14ac:dyDescent="0.2"/>
    <row r="5939" hidden="1" x14ac:dyDescent="0.2"/>
    <row r="5940" hidden="1" x14ac:dyDescent="0.2"/>
    <row r="5941" hidden="1" x14ac:dyDescent="0.2"/>
    <row r="5942" hidden="1" x14ac:dyDescent="0.2"/>
    <row r="5943" hidden="1" x14ac:dyDescent="0.2"/>
    <row r="5944" hidden="1" x14ac:dyDescent="0.2"/>
    <row r="5945" hidden="1" x14ac:dyDescent="0.2"/>
    <row r="5946" hidden="1" x14ac:dyDescent="0.2"/>
    <row r="5947" hidden="1" x14ac:dyDescent="0.2"/>
    <row r="5948" hidden="1" x14ac:dyDescent="0.2"/>
    <row r="5949" hidden="1" x14ac:dyDescent="0.2"/>
    <row r="5950" hidden="1" x14ac:dyDescent="0.2"/>
    <row r="5951" hidden="1" x14ac:dyDescent="0.2"/>
    <row r="5952" hidden="1" x14ac:dyDescent="0.2"/>
    <row r="5953" hidden="1" x14ac:dyDescent="0.2"/>
    <row r="5954" hidden="1" x14ac:dyDescent="0.2"/>
    <row r="5955" hidden="1" x14ac:dyDescent="0.2"/>
    <row r="5956" hidden="1" x14ac:dyDescent="0.2"/>
    <row r="5957" hidden="1" x14ac:dyDescent="0.2"/>
    <row r="5958" hidden="1" x14ac:dyDescent="0.2"/>
    <row r="5959" hidden="1" x14ac:dyDescent="0.2"/>
    <row r="5960" hidden="1" x14ac:dyDescent="0.2"/>
    <row r="5961" hidden="1" x14ac:dyDescent="0.2"/>
    <row r="5962" hidden="1" x14ac:dyDescent="0.2"/>
    <row r="5963" hidden="1" x14ac:dyDescent="0.2"/>
    <row r="5964" hidden="1" x14ac:dyDescent="0.2"/>
    <row r="5965" hidden="1" x14ac:dyDescent="0.2"/>
    <row r="5966" hidden="1" x14ac:dyDescent="0.2"/>
    <row r="5967" hidden="1" x14ac:dyDescent="0.2"/>
    <row r="5968" hidden="1" x14ac:dyDescent="0.2"/>
    <row r="5969" hidden="1" x14ac:dyDescent="0.2"/>
    <row r="5970" hidden="1" x14ac:dyDescent="0.2"/>
    <row r="5971" hidden="1" x14ac:dyDescent="0.2"/>
    <row r="5972" hidden="1" x14ac:dyDescent="0.2"/>
    <row r="5973" hidden="1" x14ac:dyDescent="0.2"/>
    <row r="5974" hidden="1" x14ac:dyDescent="0.2"/>
    <row r="5975" hidden="1" x14ac:dyDescent="0.2"/>
    <row r="5976" hidden="1" x14ac:dyDescent="0.2"/>
    <row r="5977" hidden="1" x14ac:dyDescent="0.2"/>
    <row r="5978" hidden="1" x14ac:dyDescent="0.2"/>
    <row r="5979" hidden="1" x14ac:dyDescent="0.2"/>
    <row r="5980" hidden="1" x14ac:dyDescent="0.2"/>
    <row r="5981" hidden="1" x14ac:dyDescent="0.2"/>
    <row r="5982" hidden="1" x14ac:dyDescent="0.2"/>
    <row r="5983" hidden="1" x14ac:dyDescent="0.2"/>
    <row r="5984" hidden="1" x14ac:dyDescent="0.2"/>
    <row r="5985" hidden="1" x14ac:dyDescent="0.2"/>
    <row r="5986" hidden="1" x14ac:dyDescent="0.2"/>
    <row r="5987" hidden="1" x14ac:dyDescent="0.2"/>
    <row r="5988" hidden="1" x14ac:dyDescent="0.2"/>
    <row r="5989" hidden="1" x14ac:dyDescent="0.2"/>
    <row r="5990" hidden="1" x14ac:dyDescent="0.2"/>
    <row r="5991" hidden="1" x14ac:dyDescent="0.2"/>
    <row r="5992" hidden="1" x14ac:dyDescent="0.2"/>
    <row r="5993" hidden="1" x14ac:dyDescent="0.2"/>
    <row r="5994" hidden="1" x14ac:dyDescent="0.2"/>
    <row r="5995" hidden="1" x14ac:dyDescent="0.2"/>
    <row r="5996" hidden="1" x14ac:dyDescent="0.2"/>
    <row r="5997" hidden="1" x14ac:dyDescent="0.2"/>
    <row r="5998" hidden="1" x14ac:dyDescent="0.2"/>
    <row r="5999" hidden="1" x14ac:dyDescent="0.2"/>
    <row r="6000" hidden="1" x14ac:dyDescent="0.2"/>
    <row r="6001" hidden="1" x14ac:dyDescent="0.2"/>
    <row r="6002" hidden="1" x14ac:dyDescent="0.2"/>
    <row r="6003" hidden="1" x14ac:dyDescent="0.2"/>
    <row r="6004" hidden="1" x14ac:dyDescent="0.2"/>
    <row r="6005" hidden="1" x14ac:dyDescent="0.2"/>
    <row r="6006" hidden="1" x14ac:dyDescent="0.2"/>
    <row r="6007" hidden="1" x14ac:dyDescent="0.2"/>
    <row r="6008" hidden="1" x14ac:dyDescent="0.2"/>
    <row r="6009" hidden="1" x14ac:dyDescent="0.2"/>
    <row r="6010" hidden="1" x14ac:dyDescent="0.2"/>
    <row r="6011" hidden="1" x14ac:dyDescent="0.2"/>
    <row r="6012" hidden="1" x14ac:dyDescent="0.2"/>
    <row r="6013" hidden="1" x14ac:dyDescent="0.2"/>
    <row r="6014" hidden="1" x14ac:dyDescent="0.2"/>
    <row r="6015" hidden="1" x14ac:dyDescent="0.2"/>
    <row r="6016" hidden="1" x14ac:dyDescent="0.2"/>
    <row r="6017" hidden="1" x14ac:dyDescent="0.2"/>
    <row r="6018" hidden="1" x14ac:dyDescent="0.2"/>
    <row r="6019" hidden="1" x14ac:dyDescent="0.2"/>
    <row r="6020" hidden="1" x14ac:dyDescent="0.2"/>
    <row r="6021" hidden="1" x14ac:dyDescent="0.2"/>
    <row r="6022" hidden="1" x14ac:dyDescent="0.2"/>
    <row r="6023" hidden="1" x14ac:dyDescent="0.2"/>
    <row r="6024" hidden="1" x14ac:dyDescent="0.2"/>
    <row r="6025" hidden="1" x14ac:dyDescent="0.2"/>
    <row r="6026" hidden="1" x14ac:dyDescent="0.2"/>
    <row r="6027" hidden="1" x14ac:dyDescent="0.2"/>
    <row r="6028" hidden="1" x14ac:dyDescent="0.2"/>
    <row r="6029" hidden="1" x14ac:dyDescent="0.2"/>
    <row r="6030" hidden="1" x14ac:dyDescent="0.2"/>
    <row r="6031" hidden="1" x14ac:dyDescent="0.2"/>
    <row r="6032" hidden="1" x14ac:dyDescent="0.2"/>
    <row r="6033" hidden="1" x14ac:dyDescent="0.2"/>
    <row r="6034" hidden="1" x14ac:dyDescent="0.2"/>
    <row r="6035" hidden="1" x14ac:dyDescent="0.2"/>
    <row r="6036" hidden="1" x14ac:dyDescent="0.2"/>
    <row r="6037" hidden="1" x14ac:dyDescent="0.2"/>
    <row r="6038" hidden="1" x14ac:dyDescent="0.2"/>
    <row r="6039" hidden="1" x14ac:dyDescent="0.2"/>
    <row r="6040" hidden="1" x14ac:dyDescent="0.2"/>
    <row r="6041" hidden="1" x14ac:dyDescent="0.2"/>
    <row r="6042" hidden="1" x14ac:dyDescent="0.2"/>
    <row r="6043" hidden="1" x14ac:dyDescent="0.2"/>
    <row r="6044" hidden="1" x14ac:dyDescent="0.2"/>
    <row r="6045" hidden="1" x14ac:dyDescent="0.2"/>
    <row r="6046" hidden="1" x14ac:dyDescent="0.2"/>
    <row r="6047" hidden="1" x14ac:dyDescent="0.2"/>
    <row r="6048" hidden="1" x14ac:dyDescent="0.2"/>
    <row r="6049" hidden="1" x14ac:dyDescent="0.2"/>
    <row r="6050" hidden="1" x14ac:dyDescent="0.2"/>
    <row r="6051" hidden="1" x14ac:dyDescent="0.2"/>
    <row r="6052" hidden="1" x14ac:dyDescent="0.2"/>
    <row r="6053" hidden="1" x14ac:dyDescent="0.2"/>
    <row r="6054" hidden="1" x14ac:dyDescent="0.2"/>
    <row r="6055" hidden="1" x14ac:dyDescent="0.2"/>
    <row r="6056" hidden="1" x14ac:dyDescent="0.2"/>
    <row r="6057" hidden="1" x14ac:dyDescent="0.2"/>
    <row r="6058" hidden="1" x14ac:dyDescent="0.2"/>
    <row r="6059" hidden="1" x14ac:dyDescent="0.2"/>
    <row r="6060" hidden="1" x14ac:dyDescent="0.2"/>
    <row r="6061" hidden="1" x14ac:dyDescent="0.2"/>
    <row r="6062" hidden="1" x14ac:dyDescent="0.2"/>
    <row r="6063" hidden="1" x14ac:dyDescent="0.2"/>
    <row r="6064" hidden="1" x14ac:dyDescent="0.2"/>
    <row r="6065" hidden="1" x14ac:dyDescent="0.2"/>
    <row r="6066" hidden="1" x14ac:dyDescent="0.2"/>
    <row r="6067" hidden="1" x14ac:dyDescent="0.2"/>
    <row r="6068" hidden="1" x14ac:dyDescent="0.2"/>
    <row r="6069" hidden="1" x14ac:dyDescent="0.2"/>
    <row r="6070" hidden="1" x14ac:dyDescent="0.2"/>
    <row r="6071" hidden="1" x14ac:dyDescent="0.2"/>
    <row r="6072" hidden="1" x14ac:dyDescent="0.2"/>
    <row r="6073" hidden="1" x14ac:dyDescent="0.2"/>
    <row r="6074" hidden="1" x14ac:dyDescent="0.2"/>
    <row r="6075" hidden="1" x14ac:dyDescent="0.2"/>
    <row r="6076" hidden="1" x14ac:dyDescent="0.2"/>
    <row r="6077" hidden="1" x14ac:dyDescent="0.2"/>
    <row r="6078" hidden="1" x14ac:dyDescent="0.2"/>
    <row r="6079" hidden="1" x14ac:dyDescent="0.2"/>
    <row r="6080" hidden="1" x14ac:dyDescent="0.2"/>
    <row r="6081" hidden="1" x14ac:dyDescent="0.2"/>
    <row r="6082" hidden="1" x14ac:dyDescent="0.2"/>
    <row r="6083" hidden="1" x14ac:dyDescent="0.2"/>
    <row r="6084" hidden="1" x14ac:dyDescent="0.2"/>
    <row r="6085" hidden="1" x14ac:dyDescent="0.2"/>
    <row r="6086" hidden="1" x14ac:dyDescent="0.2"/>
    <row r="6087" hidden="1" x14ac:dyDescent="0.2"/>
    <row r="6088" hidden="1" x14ac:dyDescent="0.2"/>
    <row r="6089" hidden="1" x14ac:dyDescent="0.2"/>
    <row r="6090" hidden="1" x14ac:dyDescent="0.2"/>
    <row r="6091" hidden="1" x14ac:dyDescent="0.2"/>
    <row r="6092" hidden="1" x14ac:dyDescent="0.2"/>
    <row r="6093" hidden="1" x14ac:dyDescent="0.2"/>
    <row r="6094" hidden="1" x14ac:dyDescent="0.2"/>
    <row r="6095" hidden="1" x14ac:dyDescent="0.2"/>
    <row r="6096" hidden="1" x14ac:dyDescent="0.2"/>
    <row r="6097" hidden="1" x14ac:dyDescent="0.2"/>
    <row r="6098" hidden="1" x14ac:dyDescent="0.2"/>
    <row r="6099" hidden="1" x14ac:dyDescent="0.2"/>
    <row r="6100" hidden="1" x14ac:dyDescent="0.2"/>
    <row r="6101" hidden="1" x14ac:dyDescent="0.2"/>
    <row r="6102" hidden="1" x14ac:dyDescent="0.2"/>
    <row r="6103" hidden="1" x14ac:dyDescent="0.2"/>
    <row r="6104" hidden="1" x14ac:dyDescent="0.2"/>
    <row r="6105" hidden="1" x14ac:dyDescent="0.2"/>
    <row r="6106" hidden="1" x14ac:dyDescent="0.2"/>
    <row r="6107" hidden="1" x14ac:dyDescent="0.2"/>
    <row r="6108" hidden="1" x14ac:dyDescent="0.2"/>
    <row r="6109" hidden="1" x14ac:dyDescent="0.2"/>
    <row r="6110" hidden="1" x14ac:dyDescent="0.2"/>
    <row r="6111" hidden="1" x14ac:dyDescent="0.2"/>
    <row r="6112" hidden="1" x14ac:dyDescent="0.2"/>
    <row r="6113" hidden="1" x14ac:dyDescent="0.2"/>
    <row r="6114" hidden="1" x14ac:dyDescent="0.2"/>
    <row r="6115" hidden="1" x14ac:dyDescent="0.2"/>
    <row r="6116" hidden="1" x14ac:dyDescent="0.2"/>
    <row r="6117" hidden="1" x14ac:dyDescent="0.2"/>
    <row r="6118" hidden="1" x14ac:dyDescent="0.2"/>
    <row r="6119" hidden="1" x14ac:dyDescent="0.2"/>
    <row r="6120" hidden="1" x14ac:dyDescent="0.2"/>
    <row r="6121" hidden="1" x14ac:dyDescent="0.2"/>
    <row r="6122" hidden="1" x14ac:dyDescent="0.2"/>
    <row r="6123" hidden="1" x14ac:dyDescent="0.2"/>
    <row r="6124" hidden="1" x14ac:dyDescent="0.2"/>
    <row r="6125" hidden="1" x14ac:dyDescent="0.2"/>
    <row r="6126" hidden="1" x14ac:dyDescent="0.2"/>
    <row r="6127" hidden="1" x14ac:dyDescent="0.2"/>
    <row r="6128" hidden="1" x14ac:dyDescent="0.2"/>
    <row r="6129" hidden="1" x14ac:dyDescent="0.2"/>
    <row r="6130" hidden="1" x14ac:dyDescent="0.2"/>
    <row r="6131" hidden="1" x14ac:dyDescent="0.2"/>
    <row r="6132" hidden="1" x14ac:dyDescent="0.2"/>
    <row r="6133" hidden="1" x14ac:dyDescent="0.2"/>
    <row r="6134" hidden="1" x14ac:dyDescent="0.2"/>
    <row r="6135" hidden="1" x14ac:dyDescent="0.2"/>
    <row r="6136" hidden="1" x14ac:dyDescent="0.2"/>
    <row r="6137" hidden="1" x14ac:dyDescent="0.2"/>
    <row r="6138" hidden="1" x14ac:dyDescent="0.2"/>
    <row r="6139" hidden="1" x14ac:dyDescent="0.2"/>
    <row r="6140" hidden="1" x14ac:dyDescent="0.2"/>
    <row r="6141" hidden="1" x14ac:dyDescent="0.2"/>
    <row r="6142" hidden="1" x14ac:dyDescent="0.2"/>
    <row r="6143" hidden="1" x14ac:dyDescent="0.2"/>
    <row r="6144" hidden="1" x14ac:dyDescent="0.2"/>
    <row r="6145" hidden="1" x14ac:dyDescent="0.2"/>
    <row r="6146" hidden="1" x14ac:dyDescent="0.2"/>
    <row r="6147" hidden="1" x14ac:dyDescent="0.2"/>
    <row r="6148" hidden="1" x14ac:dyDescent="0.2"/>
    <row r="6149" hidden="1" x14ac:dyDescent="0.2"/>
    <row r="6150" hidden="1" x14ac:dyDescent="0.2"/>
    <row r="6151" hidden="1" x14ac:dyDescent="0.2"/>
    <row r="6152" hidden="1" x14ac:dyDescent="0.2"/>
    <row r="6153" hidden="1" x14ac:dyDescent="0.2"/>
    <row r="6154" hidden="1" x14ac:dyDescent="0.2"/>
    <row r="6155" hidden="1" x14ac:dyDescent="0.2"/>
    <row r="6156" hidden="1" x14ac:dyDescent="0.2"/>
    <row r="6157" hidden="1" x14ac:dyDescent="0.2"/>
    <row r="6158" hidden="1" x14ac:dyDescent="0.2"/>
    <row r="6159" hidden="1" x14ac:dyDescent="0.2"/>
    <row r="6160" hidden="1" x14ac:dyDescent="0.2"/>
    <row r="6161" hidden="1" x14ac:dyDescent="0.2"/>
    <row r="6162" hidden="1" x14ac:dyDescent="0.2"/>
    <row r="6163" hidden="1" x14ac:dyDescent="0.2"/>
    <row r="6164" hidden="1" x14ac:dyDescent="0.2"/>
    <row r="6165" hidden="1" x14ac:dyDescent="0.2"/>
    <row r="6166" hidden="1" x14ac:dyDescent="0.2"/>
    <row r="6167" hidden="1" x14ac:dyDescent="0.2"/>
    <row r="6168" hidden="1" x14ac:dyDescent="0.2"/>
    <row r="6169" hidden="1" x14ac:dyDescent="0.2"/>
    <row r="6170" hidden="1" x14ac:dyDescent="0.2"/>
    <row r="6171" hidden="1" x14ac:dyDescent="0.2"/>
    <row r="6172" hidden="1" x14ac:dyDescent="0.2"/>
    <row r="6173" hidden="1" x14ac:dyDescent="0.2"/>
    <row r="6174" hidden="1" x14ac:dyDescent="0.2"/>
    <row r="6175" hidden="1" x14ac:dyDescent="0.2"/>
    <row r="6176" hidden="1" x14ac:dyDescent="0.2"/>
    <row r="6177" hidden="1" x14ac:dyDescent="0.2"/>
    <row r="6178" hidden="1" x14ac:dyDescent="0.2"/>
    <row r="6179" hidden="1" x14ac:dyDescent="0.2"/>
    <row r="6180" hidden="1" x14ac:dyDescent="0.2"/>
    <row r="6181" hidden="1" x14ac:dyDescent="0.2"/>
    <row r="6182" hidden="1" x14ac:dyDescent="0.2"/>
    <row r="6183" hidden="1" x14ac:dyDescent="0.2"/>
    <row r="6184" hidden="1" x14ac:dyDescent="0.2"/>
    <row r="6185" hidden="1" x14ac:dyDescent="0.2"/>
    <row r="6186" hidden="1" x14ac:dyDescent="0.2"/>
    <row r="6187" hidden="1" x14ac:dyDescent="0.2"/>
    <row r="6188" hidden="1" x14ac:dyDescent="0.2"/>
    <row r="6189" hidden="1" x14ac:dyDescent="0.2"/>
    <row r="6190" hidden="1" x14ac:dyDescent="0.2"/>
    <row r="6191" hidden="1" x14ac:dyDescent="0.2"/>
    <row r="6192" hidden="1" x14ac:dyDescent="0.2"/>
    <row r="6193" hidden="1" x14ac:dyDescent="0.2"/>
    <row r="6194" hidden="1" x14ac:dyDescent="0.2"/>
    <row r="6195" hidden="1" x14ac:dyDescent="0.2"/>
    <row r="6196" hidden="1" x14ac:dyDescent="0.2"/>
    <row r="6197" hidden="1" x14ac:dyDescent="0.2"/>
    <row r="6198" hidden="1" x14ac:dyDescent="0.2"/>
    <row r="6199" hidden="1" x14ac:dyDescent="0.2"/>
    <row r="6200" hidden="1" x14ac:dyDescent="0.2"/>
    <row r="6201" hidden="1" x14ac:dyDescent="0.2"/>
    <row r="6202" hidden="1" x14ac:dyDescent="0.2"/>
    <row r="6203" hidden="1" x14ac:dyDescent="0.2"/>
    <row r="6204" hidden="1" x14ac:dyDescent="0.2"/>
    <row r="6205" hidden="1" x14ac:dyDescent="0.2"/>
    <row r="6206" hidden="1" x14ac:dyDescent="0.2"/>
    <row r="6207" hidden="1" x14ac:dyDescent="0.2"/>
    <row r="6208" hidden="1" x14ac:dyDescent="0.2"/>
    <row r="6209" hidden="1" x14ac:dyDescent="0.2"/>
    <row r="6210" hidden="1" x14ac:dyDescent="0.2"/>
    <row r="6211" hidden="1" x14ac:dyDescent="0.2"/>
    <row r="6212" hidden="1" x14ac:dyDescent="0.2"/>
    <row r="6213" hidden="1" x14ac:dyDescent="0.2"/>
    <row r="6214" hidden="1" x14ac:dyDescent="0.2"/>
    <row r="6215" hidden="1" x14ac:dyDescent="0.2"/>
    <row r="6216" hidden="1" x14ac:dyDescent="0.2"/>
    <row r="6217" hidden="1" x14ac:dyDescent="0.2"/>
    <row r="6218" hidden="1" x14ac:dyDescent="0.2"/>
    <row r="6219" hidden="1" x14ac:dyDescent="0.2"/>
    <row r="6220" hidden="1" x14ac:dyDescent="0.2"/>
    <row r="6221" hidden="1" x14ac:dyDescent="0.2"/>
    <row r="6222" hidden="1" x14ac:dyDescent="0.2"/>
    <row r="6223" hidden="1" x14ac:dyDescent="0.2"/>
    <row r="6224" hidden="1" x14ac:dyDescent="0.2"/>
    <row r="6225" hidden="1" x14ac:dyDescent="0.2"/>
    <row r="6226" hidden="1" x14ac:dyDescent="0.2"/>
    <row r="6227" hidden="1" x14ac:dyDescent="0.2"/>
    <row r="6228" hidden="1" x14ac:dyDescent="0.2"/>
    <row r="6229" hidden="1" x14ac:dyDescent="0.2"/>
    <row r="6230" hidden="1" x14ac:dyDescent="0.2"/>
    <row r="6231" hidden="1" x14ac:dyDescent="0.2"/>
    <row r="6232" hidden="1" x14ac:dyDescent="0.2"/>
    <row r="6233" hidden="1" x14ac:dyDescent="0.2"/>
    <row r="6234" hidden="1" x14ac:dyDescent="0.2"/>
    <row r="6235" hidden="1" x14ac:dyDescent="0.2"/>
    <row r="6236" hidden="1" x14ac:dyDescent="0.2"/>
    <row r="6237" hidden="1" x14ac:dyDescent="0.2"/>
    <row r="6238" hidden="1" x14ac:dyDescent="0.2"/>
    <row r="6239" hidden="1" x14ac:dyDescent="0.2"/>
    <row r="6240" hidden="1" x14ac:dyDescent="0.2"/>
    <row r="6241" hidden="1" x14ac:dyDescent="0.2"/>
    <row r="6242" hidden="1" x14ac:dyDescent="0.2"/>
    <row r="6243" hidden="1" x14ac:dyDescent="0.2"/>
    <row r="6244" hidden="1" x14ac:dyDescent="0.2"/>
    <row r="6245" hidden="1" x14ac:dyDescent="0.2"/>
    <row r="6246" hidden="1" x14ac:dyDescent="0.2"/>
    <row r="6247" hidden="1" x14ac:dyDescent="0.2"/>
    <row r="6248" hidden="1" x14ac:dyDescent="0.2"/>
    <row r="6249" hidden="1" x14ac:dyDescent="0.2"/>
    <row r="6250" hidden="1" x14ac:dyDescent="0.2"/>
    <row r="6251" hidden="1" x14ac:dyDescent="0.2"/>
    <row r="6252" hidden="1" x14ac:dyDescent="0.2"/>
    <row r="6253" hidden="1" x14ac:dyDescent="0.2"/>
    <row r="6254" hidden="1" x14ac:dyDescent="0.2"/>
    <row r="6255" hidden="1" x14ac:dyDescent="0.2"/>
    <row r="6256" hidden="1" x14ac:dyDescent="0.2"/>
    <row r="6257" hidden="1" x14ac:dyDescent="0.2"/>
    <row r="6258" hidden="1" x14ac:dyDescent="0.2"/>
    <row r="6259" hidden="1" x14ac:dyDescent="0.2"/>
    <row r="6260" hidden="1" x14ac:dyDescent="0.2"/>
    <row r="6261" hidden="1" x14ac:dyDescent="0.2"/>
    <row r="6262" hidden="1" x14ac:dyDescent="0.2"/>
    <row r="6263" hidden="1" x14ac:dyDescent="0.2"/>
    <row r="6264" hidden="1" x14ac:dyDescent="0.2"/>
    <row r="6265" hidden="1" x14ac:dyDescent="0.2"/>
    <row r="6266" hidden="1" x14ac:dyDescent="0.2"/>
    <row r="6267" hidden="1" x14ac:dyDescent="0.2"/>
    <row r="6268" hidden="1" x14ac:dyDescent="0.2"/>
    <row r="6269" hidden="1" x14ac:dyDescent="0.2"/>
    <row r="6270" hidden="1" x14ac:dyDescent="0.2"/>
    <row r="6271" hidden="1" x14ac:dyDescent="0.2"/>
    <row r="6272" hidden="1" x14ac:dyDescent="0.2"/>
    <row r="6273" hidden="1" x14ac:dyDescent="0.2"/>
    <row r="6274" hidden="1" x14ac:dyDescent="0.2"/>
    <row r="6275" hidden="1" x14ac:dyDescent="0.2"/>
    <row r="6276" hidden="1" x14ac:dyDescent="0.2"/>
    <row r="6277" hidden="1" x14ac:dyDescent="0.2"/>
    <row r="6278" hidden="1" x14ac:dyDescent="0.2"/>
    <row r="6279" hidden="1" x14ac:dyDescent="0.2"/>
    <row r="6280" hidden="1" x14ac:dyDescent="0.2"/>
    <row r="6281" hidden="1" x14ac:dyDescent="0.2"/>
    <row r="6282" hidden="1" x14ac:dyDescent="0.2"/>
    <row r="6283" hidden="1" x14ac:dyDescent="0.2"/>
    <row r="6284" hidden="1" x14ac:dyDescent="0.2"/>
    <row r="6285" hidden="1" x14ac:dyDescent="0.2"/>
    <row r="6286" hidden="1" x14ac:dyDescent="0.2"/>
    <row r="6287" hidden="1" x14ac:dyDescent="0.2"/>
    <row r="6288" hidden="1" x14ac:dyDescent="0.2"/>
    <row r="6289" hidden="1" x14ac:dyDescent="0.2"/>
    <row r="6290" hidden="1" x14ac:dyDescent="0.2"/>
    <row r="6291" hidden="1" x14ac:dyDescent="0.2"/>
    <row r="6292" hidden="1" x14ac:dyDescent="0.2"/>
    <row r="6293" hidden="1" x14ac:dyDescent="0.2"/>
    <row r="6294" hidden="1" x14ac:dyDescent="0.2"/>
    <row r="6295" hidden="1" x14ac:dyDescent="0.2"/>
    <row r="6296" hidden="1" x14ac:dyDescent="0.2"/>
    <row r="6297" hidden="1" x14ac:dyDescent="0.2"/>
    <row r="6298" hidden="1" x14ac:dyDescent="0.2"/>
    <row r="6299" hidden="1" x14ac:dyDescent="0.2"/>
    <row r="6300" hidden="1" x14ac:dyDescent="0.2"/>
    <row r="6301" hidden="1" x14ac:dyDescent="0.2"/>
    <row r="6302" hidden="1" x14ac:dyDescent="0.2"/>
    <row r="6303" hidden="1" x14ac:dyDescent="0.2"/>
    <row r="6304" hidden="1" x14ac:dyDescent="0.2"/>
    <row r="6305" hidden="1" x14ac:dyDescent="0.2"/>
    <row r="6306" hidden="1" x14ac:dyDescent="0.2"/>
    <row r="6307" hidden="1" x14ac:dyDescent="0.2"/>
    <row r="6308" hidden="1" x14ac:dyDescent="0.2"/>
    <row r="6309" hidden="1" x14ac:dyDescent="0.2"/>
    <row r="6310" hidden="1" x14ac:dyDescent="0.2"/>
    <row r="6311" hidden="1" x14ac:dyDescent="0.2"/>
    <row r="6312" hidden="1" x14ac:dyDescent="0.2"/>
    <row r="6313" hidden="1" x14ac:dyDescent="0.2"/>
    <row r="6314" hidden="1" x14ac:dyDescent="0.2"/>
    <row r="6315" hidden="1" x14ac:dyDescent="0.2"/>
    <row r="6316" hidden="1" x14ac:dyDescent="0.2"/>
    <row r="6317" hidden="1" x14ac:dyDescent="0.2"/>
    <row r="6318" hidden="1" x14ac:dyDescent="0.2"/>
    <row r="6319" hidden="1" x14ac:dyDescent="0.2"/>
    <row r="6320" hidden="1" x14ac:dyDescent="0.2"/>
    <row r="6321" hidden="1" x14ac:dyDescent="0.2"/>
    <row r="6322" hidden="1" x14ac:dyDescent="0.2"/>
    <row r="6323" hidden="1" x14ac:dyDescent="0.2"/>
    <row r="6324" hidden="1" x14ac:dyDescent="0.2"/>
    <row r="6325" hidden="1" x14ac:dyDescent="0.2"/>
    <row r="6326" hidden="1" x14ac:dyDescent="0.2"/>
    <row r="6327" hidden="1" x14ac:dyDescent="0.2"/>
    <row r="6328" hidden="1" x14ac:dyDescent="0.2"/>
    <row r="6329" hidden="1" x14ac:dyDescent="0.2"/>
    <row r="6330" hidden="1" x14ac:dyDescent="0.2"/>
    <row r="6331" hidden="1" x14ac:dyDescent="0.2"/>
    <row r="6332" hidden="1" x14ac:dyDescent="0.2"/>
    <row r="6333" hidden="1" x14ac:dyDescent="0.2"/>
    <row r="6334" hidden="1" x14ac:dyDescent="0.2"/>
    <row r="6335" hidden="1" x14ac:dyDescent="0.2"/>
    <row r="6336" hidden="1" x14ac:dyDescent="0.2"/>
    <row r="6337" hidden="1" x14ac:dyDescent="0.2"/>
    <row r="6338" hidden="1" x14ac:dyDescent="0.2"/>
    <row r="6339" hidden="1" x14ac:dyDescent="0.2"/>
    <row r="6340" hidden="1" x14ac:dyDescent="0.2"/>
    <row r="6341" hidden="1" x14ac:dyDescent="0.2"/>
    <row r="6342" hidden="1" x14ac:dyDescent="0.2"/>
    <row r="6343" hidden="1" x14ac:dyDescent="0.2"/>
    <row r="6344" hidden="1" x14ac:dyDescent="0.2"/>
    <row r="6345" hidden="1" x14ac:dyDescent="0.2"/>
    <row r="6346" hidden="1" x14ac:dyDescent="0.2"/>
    <row r="6347" hidden="1" x14ac:dyDescent="0.2"/>
    <row r="6348" hidden="1" x14ac:dyDescent="0.2"/>
    <row r="6349" hidden="1" x14ac:dyDescent="0.2"/>
    <row r="6350" hidden="1" x14ac:dyDescent="0.2"/>
    <row r="6351" hidden="1" x14ac:dyDescent="0.2"/>
    <row r="6352" hidden="1" x14ac:dyDescent="0.2"/>
    <row r="6353" hidden="1" x14ac:dyDescent="0.2"/>
    <row r="6354" hidden="1" x14ac:dyDescent="0.2"/>
    <row r="6355" hidden="1" x14ac:dyDescent="0.2"/>
    <row r="6356" hidden="1" x14ac:dyDescent="0.2"/>
    <row r="6357" hidden="1" x14ac:dyDescent="0.2"/>
    <row r="6358" hidden="1" x14ac:dyDescent="0.2"/>
    <row r="6359" hidden="1" x14ac:dyDescent="0.2"/>
    <row r="6360" hidden="1" x14ac:dyDescent="0.2"/>
    <row r="6361" hidden="1" x14ac:dyDescent="0.2"/>
    <row r="6362" hidden="1" x14ac:dyDescent="0.2"/>
    <row r="6363" hidden="1" x14ac:dyDescent="0.2"/>
    <row r="6364" hidden="1" x14ac:dyDescent="0.2"/>
    <row r="6365" hidden="1" x14ac:dyDescent="0.2"/>
    <row r="6366" hidden="1" x14ac:dyDescent="0.2"/>
    <row r="6367" hidden="1" x14ac:dyDescent="0.2"/>
    <row r="6368" hidden="1" x14ac:dyDescent="0.2"/>
    <row r="6369" hidden="1" x14ac:dyDescent="0.2"/>
    <row r="6370" hidden="1" x14ac:dyDescent="0.2"/>
    <row r="6371" hidden="1" x14ac:dyDescent="0.2"/>
    <row r="6372" hidden="1" x14ac:dyDescent="0.2"/>
    <row r="6373" hidden="1" x14ac:dyDescent="0.2"/>
    <row r="6374" hidden="1" x14ac:dyDescent="0.2"/>
    <row r="6375" hidden="1" x14ac:dyDescent="0.2"/>
    <row r="6376" hidden="1" x14ac:dyDescent="0.2"/>
    <row r="6377" hidden="1" x14ac:dyDescent="0.2"/>
    <row r="6378" hidden="1" x14ac:dyDescent="0.2"/>
    <row r="6379" hidden="1" x14ac:dyDescent="0.2"/>
    <row r="6380" hidden="1" x14ac:dyDescent="0.2"/>
    <row r="6381" hidden="1" x14ac:dyDescent="0.2"/>
    <row r="6382" hidden="1" x14ac:dyDescent="0.2"/>
    <row r="6383" hidden="1" x14ac:dyDescent="0.2"/>
    <row r="6384" hidden="1" x14ac:dyDescent="0.2"/>
    <row r="6385" hidden="1" x14ac:dyDescent="0.2"/>
    <row r="6386" hidden="1" x14ac:dyDescent="0.2"/>
    <row r="6387" hidden="1" x14ac:dyDescent="0.2"/>
    <row r="6388" hidden="1" x14ac:dyDescent="0.2"/>
    <row r="6389" hidden="1" x14ac:dyDescent="0.2"/>
    <row r="6390" hidden="1" x14ac:dyDescent="0.2"/>
    <row r="6391" hidden="1" x14ac:dyDescent="0.2"/>
    <row r="6392" hidden="1" x14ac:dyDescent="0.2"/>
    <row r="6393" hidden="1" x14ac:dyDescent="0.2"/>
    <row r="6394" hidden="1" x14ac:dyDescent="0.2"/>
    <row r="6395" hidden="1" x14ac:dyDescent="0.2"/>
    <row r="6396" hidden="1" x14ac:dyDescent="0.2"/>
    <row r="6397" hidden="1" x14ac:dyDescent="0.2"/>
    <row r="6398" hidden="1" x14ac:dyDescent="0.2"/>
    <row r="6399" hidden="1" x14ac:dyDescent="0.2"/>
    <row r="6400" hidden="1" x14ac:dyDescent="0.2"/>
    <row r="6401" hidden="1" x14ac:dyDescent="0.2"/>
    <row r="6402" hidden="1" x14ac:dyDescent="0.2"/>
    <row r="6403" hidden="1" x14ac:dyDescent="0.2"/>
    <row r="6404" hidden="1" x14ac:dyDescent="0.2"/>
    <row r="6405" hidden="1" x14ac:dyDescent="0.2"/>
    <row r="6406" hidden="1" x14ac:dyDescent="0.2"/>
    <row r="6407" hidden="1" x14ac:dyDescent="0.2"/>
    <row r="6408" hidden="1" x14ac:dyDescent="0.2"/>
    <row r="6409" hidden="1" x14ac:dyDescent="0.2"/>
    <row r="6410" hidden="1" x14ac:dyDescent="0.2"/>
    <row r="6411" hidden="1" x14ac:dyDescent="0.2"/>
    <row r="6412" hidden="1" x14ac:dyDescent="0.2"/>
    <row r="6413" hidden="1" x14ac:dyDescent="0.2"/>
    <row r="6414" hidden="1" x14ac:dyDescent="0.2"/>
    <row r="6415" hidden="1" x14ac:dyDescent="0.2"/>
    <row r="6416" hidden="1" x14ac:dyDescent="0.2"/>
    <row r="6417" hidden="1" x14ac:dyDescent="0.2"/>
    <row r="6418" hidden="1" x14ac:dyDescent="0.2"/>
    <row r="6419" hidden="1" x14ac:dyDescent="0.2"/>
    <row r="6420" hidden="1" x14ac:dyDescent="0.2"/>
    <row r="6421" hidden="1" x14ac:dyDescent="0.2"/>
    <row r="6422" hidden="1" x14ac:dyDescent="0.2"/>
    <row r="6423" hidden="1" x14ac:dyDescent="0.2"/>
    <row r="6424" hidden="1" x14ac:dyDescent="0.2"/>
    <row r="6425" hidden="1" x14ac:dyDescent="0.2"/>
    <row r="6426" hidden="1" x14ac:dyDescent="0.2"/>
    <row r="6427" hidden="1" x14ac:dyDescent="0.2"/>
    <row r="6428" hidden="1" x14ac:dyDescent="0.2"/>
    <row r="6429" hidden="1" x14ac:dyDescent="0.2"/>
    <row r="6430" hidden="1" x14ac:dyDescent="0.2"/>
    <row r="6431" hidden="1" x14ac:dyDescent="0.2"/>
    <row r="6432" hidden="1" x14ac:dyDescent="0.2"/>
    <row r="6433" hidden="1" x14ac:dyDescent="0.2"/>
    <row r="6434" hidden="1" x14ac:dyDescent="0.2"/>
    <row r="6435" hidden="1" x14ac:dyDescent="0.2"/>
    <row r="6436" hidden="1" x14ac:dyDescent="0.2"/>
    <row r="6437" hidden="1" x14ac:dyDescent="0.2"/>
    <row r="6438" hidden="1" x14ac:dyDescent="0.2"/>
    <row r="6439" hidden="1" x14ac:dyDescent="0.2"/>
    <row r="6440" hidden="1" x14ac:dyDescent="0.2"/>
    <row r="6441" hidden="1" x14ac:dyDescent="0.2"/>
    <row r="6442" hidden="1" x14ac:dyDescent="0.2"/>
    <row r="6443" hidden="1" x14ac:dyDescent="0.2"/>
    <row r="6444" hidden="1" x14ac:dyDescent="0.2"/>
    <row r="6445" hidden="1" x14ac:dyDescent="0.2"/>
    <row r="6446" hidden="1" x14ac:dyDescent="0.2"/>
    <row r="6447" hidden="1" x14ac:dyDescent="0.2"/>
    <row r="6448" hidden="1" x14ac:dyDescent="0.2"/>
    <row r="6449" hidden="1" x14ac:dyDescent="0.2"/>
    <row r="6450" hidden="1" x14ac:dyDescent="0.2"/>
    <row r="6451" hidden="1" x14ac:dyDescent="0.2"/>
    <row r="6452" hidden="1" x14ac:dyDescent="0.2"/>
    <row r="6453" hidden="1" x14ac:dyDescent="0.2"/>
    <row r="6454" hidden="1" x14ac:dyDescent="0.2"/>
    <row r="6455" hidden="1" x14ac:dyDescent="0.2"/>
    <row r="6456" hidden="1" x14ac:dyDescent="0.2"/>
    <row r="6457" hidden="1" x14ac:dyDescent="0.2"/>
    <row r="6458" hidden="1" x14ac:dyDescent="0.2"/>
    <row r="6459" hidden="1" x14ac:dyDescent="0.2"/>
    <row r="6460" hidden="1" x14ac:dyDescent="0.2"/>
    <row r="6461" hidden="1" x14ac:dyDescent="0.2"/>
    <row r="6462" hidden="1" x14ac:dyDescent="0.2"/>
    <row r="6463" hidden="1" x14ac:dyDescent="0.2"/>
    <row r="6464" hidden="1" x14ac:dyDescent="0.2"/>
    <row r="6465" hidden="1" x14ac:dyDescent="0.2"/>
    <row r="6466" hidden="1" x14ac:dyDescent="0.2"/>
    <row r="6467" hidden="1" x14ac:dyDescent="0.2"/>
    <row r="6468" hidden="1" x14ac:dyDescent="0.2"/>
    <row r="6469" hidden="1" x14ac:dyDescent="0.2"/>
    <row r="6470" hidden="1" x14ac:dyDescent="0.2"/>
    <row r="6471" hidden="1" x14ac:dyDescent="0.2"/>
    <row r="6472" hidden="1" x14ac:dyDescent="0.2"/>
    <row r="6473" hidden="1" x14ac:dyDescent="0.2"/>
    <row r="6474" hidden="1" x14ac:dyDescent="0.2"/>
    <row r="6475" hidden="1" x14ac:dyDescent="0.2"/>
    <row r="6476" hidden="1" x14ac:dyDescent="0.2"/>
    <row r="6477" hidden="1" x14ac:dyDescent="0.2"/>
    <row r="6478" hidden="1" x14ac:dyDescent="0.2"/>
    <row r="6479" hidden="1" x14ac:dyDescent="0.2"/>
    <row r="6480" hidden="1" x14ac:dyDescent="0.2"/>
    <row r="6481" hidden="1" x14ac:dyDescent="0.2"/>
    <row r="6482" hidden="1" x14ac:dyDescent="0.2"/>
    <row r="6483" hidden="1" x14ac:dyDescent="0.2"/>
    <row r="6484" hidden="1" x14ac:dyDescent="0.2"/>
    <row r="6485" hidden="1" x14ac:dyDescent="0.2"/>
    <row r="6486" hidden="1" x14ac:dyDescent="0.2"/>
    <row r="6487" hidden="1" x14ac:dyDescent="0.2"/>
    <row r="6488" hidden="1" x14ac:dyDescent="0.2"/>
    <row r="6489" hidden="1" x14ac:dyDescent="0.2"/>
    <row r="6490" hidden="1" x14ac:dyDescent="0.2"/>
    <row r="6491" hidden="1" x14ac:dyDescent="0.2"/>
    <row r="6492" hidden="1" x14ac:dyDescent="0.2"/>
    <row r="6493" hidden="1" x14ac:dyDescent="0.2"/>
    <row r="6494" hidden="1" x14ac:dyDescent="0.2"/>
    <row r="6495" hidden="1" x14ac:dyDescent="0.2"/>
    <row r="6496" hidden="1" x14ac:dyDescent="0.2"/>
    <row r="6497" hidden="1" x14ac:dyDescent="0.2"/>
    <row r="6498" hidden="1" x14ac:dyDescent="0.2"/>
    <row r="6499" hidden="1" x14ac:dyDescent="0.2"/>
    <row r="6500" hidden="1" x14ac:dyDescent="0.2"/>
    <row r="6501" hidden="1" x14ac:dyDescent="0.2"/>
    <row r="6502" hidden="1" x14ac:dyDescent="0.2"/>
    <row r="6503" hidden="1" x14ac:dyDescent="0.2"/>
    <row r="6504" hidden="1" x14ac:dyDescent="0.2"/>
    <row r="6505" hidden="1" x14ac:dyDescent="0.2"/>
    <row r="6506" hidden="1" x14ac:dyDescent="0.2"/>
    <row r="6507" hidden="1" x14ac:dyDescent="0.2"/>
    <row r="6508" hidden="1" x14ac:dyDescent="0.2"/>
    <row r="6509" hidden="1" x14ac:dyDescent="0.2"/>
    <row r="6510" hidden="1" x14ac:dyDescent="0.2"/>
    <row r="6511" hidden="1" x14ac:dyDescent="0.2"/>
    <row r="6512" hidden="1" x14ac:dyDescent="0.2"/>
    <row r="6513" hidden="1" x14ac:dyDescent="0.2"/>
    <row r="6514" hidden="1" x14ac:dyDescent="0.2"/>
    <row r="6515" hidden="1" x14ac:dyDescent="0.2"/>
    <row r="6516" hidden="1" x14ac:dyDescent="0.2"/>
    <row r="6517" hidden="1" x14ac:dyDescent="0.2"/>
    <row r="6518" hidden="1" x14ac:dyDescent="0.2"/>
    <row r="6519" hidden="1" x14ac:dyDescent="0.2"/>
    <row r="6520" hidden="1" x14ac:dyDescent="0.2"/>
    <row r="6521" hidden="1" x14ac:dyDescent="0.2"/>
    <row r="6522" hidden="1" x14ac:dyDescent="0.2"/>
    <row r="6523" hidden="1" x14ac:dyDescent="0.2"/>
    <row r="6524" hidden="1" x14ac:dyDescent="0.2"/>
    <row r="6525" hidden="1" x14ac:dyDescent="0.2"/>
    <row r="6526" hidden="1" x14ac:dyDescent="0.2"/>
    <row r="6527" hidden="1" x14ac:dyDescent="0.2"/>
    <row r="6528" hidden="1" x14ac:dyDescent="0.2"/>
    <row r="6529" hidden="1" x14ac:dyDescent="0.2"/>
    <row r="6530" hidden="1" x14ac:dyDescent="0.2"/>
    <row r="6531" hidden="1" x14ac:dyDescent="0.2"/>
    <row r="6532" hidden="1" x14ac:dyDescent="0.2"/>
    <row r="6533" hidden="1" x14ac:dyDescent="0.2"/>
    <row r="6534" hidden="1" x14ac:dyDescent="0.2"/>
    <row r="6535" hidden="1" x14ac:dyDescent="0.2"/>
    <row r="6536" hidden="1" x14ac:dyDescent="0.2"/>
    <row r="6537" hidden="1" x14ac:dyDescent="0.2"/>
    <row r="6538" hidden="1" x14ac:dyDescent="0.2"/>
    <row r="6539" hidden="1" x14ac:dyDescent="0.2"/>
    <row r="6540" hidden="1" x14ac:dyDescent="0.2"/>
    <row r="6541" hidden="1" x14ac:dyDescent="0.2"/>
    <row r="6542" hidden="1" x14ac:dyDescent="0.2"/>
    <row r="6543" hidden="1" x14ac:dyDescent="0.2"/>
    <row r="6544" hidden="1" x14ac:dyDescent="0.2"/>
    <row r="6545" hidden="1" x14ac:dyDescent="0.2"/>
    <row r="6546" hidden="1" x14ac:dyDescent="0.2"/>
    <row r="6547" hidden="1" x14ac:dyDescent="0.2"/>
    <row r="6548" hidden="1" x14ac:dyDescent="0.2"/>
    <row r="6549" hidden="1" x14ac:dyDescent="0.2"/>
    <row r="6550" hidden="1" x14ac:dyDescent="0.2"/>
    <row r="6551" hidden="1" x14ac:dyDescent="0.2"/>
    <row r="6552" hidden="1" x14ac:dyDescent="0.2"/>
    <row r="6553" hidden="1" x14ac:dyDescent="0.2"/>
    <row r="6554" hidden="1" x14ac:dyDescent="0.2"/>
    <row r="6555" hidden="1" x14ac:dyDescent="0.2"/>
    <row r="6556" hidden="1" x14ac:dyDescent="0.2"/>
    <row r="6557" hidden="1" x14ac:dyDescent="0.2"/>
    <row r="6558" hidden="1" x14ac:dyDescent="0.2"/>
    <row r="6559" hidden="1" x14ac:dyDescent="0.2"/>
    <row r="6560" hidden="1" x14ac:dyDescent="0.2"/>
    <row r="6561" hidden="1" x14ac:dyDescent="0.2"/>
    <row r="6562" hidden="1" x14ac:dyDescent="0.2"/>
    <row r="6563" hidden="1" x14ac:dyDescent="0.2"/>
    <row r="6564" hidden="1" x14ac:dyDescent="0.2"/>
    <row r="6565" hidden="1" x14ac:dyDescent="0.2"/>
    <row r="6566" hidden="1" x14ac:dyDescent="0.2"/>
    <row r="6567" hidden="1" x14ac:dyDescent="0.2"/>
    <row r="6568" hidden="1" x14ac:dyDescent="0.2"/>
    <row r="6569" hidden="1" x14ac:dyDescent="0.2"/>
    <row r="6570" hidden="1" x14ac:dyDescent="0.2"/>
    <row r="6571" hidden="1" x14ac:dyDescent="0.2"/>
    <row r="6572" hidden="1" x14ac:dyDescent="0.2"/>
    <row r="6573" hidden="1" x14ac:dyDescent="0.2"/>
    <row r="6574" hidden="1" x14ac:dyDescent="0.2"/>
    <row r="6575" hidden="1" x14ac:dyDescent="0.2"/>
    <row r="6576" hidden="1" x14ac:dyDescent="0.2"/>
    <row r="6577" hidden="1" x14ac:dyDescent="0.2"/>
    <row r="6578" hidden="1" x14ac:dyDescent="0.2"/>
    <row r="6579" hidden="1" x14ac:dyDescent="0.2"/>
    <row r="6580" hidden="1" x14ac:dyDescent="0.2"/>
    <row r="6581" hidden="1" x14ac:dyDescent="0.2"/>
    <row r="6582" hidden="1" x14ac:dyDescent="0.2"/>
    <row r="6583" hidden="1" x14ac:dyDescent="0.2"/>
    <row r="6584" hidden="1" x14ac:dyDescent="0.2"/>
    <row r="6585" hidden="1" x14ac:dyDescent="0.2"/>
    <row r="6586" hidden="1" x14ac:dyDescent="0.2"/>
    <row r="6587" hidden="1" x14ac:dyDescent="0.2"/>
    <row r="6588" hidden="1" x14ac:dyDescent="0.2"/>
    <row r="6589" hidden="1" x14ac:dyDescent="0.2"/>
    <row r="6590" hidden="1" x14ac:dyDescent="0.2"/>
    <row r="6591" hidden="1" x14ac:dyDescent="0.2"/>
    <row r="6592" hidden="1" x14ac:dyDescent="0.2"/>
    <row r="6593" hidden="1" x14ac:dyDescent="0.2"/>
    <row r="6594" hidden="1" x14ac:dyDescent="0.2"/>
    <row r="6595" hidden="1" x14ac:dyDescent="0.2"/>
    <row r="6596" hidden="1" x14ac:dyDescent="0.2"/>
    <row r="6597" hidden="1" x14ac:dyDescent="0.2"/>
    <row r="6598" hidden="1" x14ac:dyDescent="0.2"/>
    <row r="6599" hidden="1" x14ac:dyDescent="0.2"/>
    <row r="6600" hidden="1" x14ac:dyDescent="0.2"/>
    <row r="6601" hidden="1" x14ac:dyDescent="0.2"/>
    <row r="6602" hidden="1" x14ac:dyDescent="0.2"/>
    <row r="6603" hidden="1" x14ac:dyDescent="0.2"/>
    <row r="6604" hidden="1" x14ac:dyDescent="0.2"/>
    <row r="6605" hidden="1" x14ac:dyDescent="0.2"/>
    <row r="6606" hidden="1" x14ac:dyDescent="0.2"/>
    <row r="6607" hidden="1" x14ac:dyDescent="0.2"/>
    <row r="6608" hidden="1" x14ac:dyDescent="0.2"/>
    <row r="6609" hidden="1" x14ac:dyDescent="0.2"/>
    <row r="6610" hidden="1" x14ac:dyDescent="0.2"/>
    <row r="6611" hidden="1" x14ac:dyDescent="0.2"/>
    <row r="6612" hidden="1" x14ac:dyDescent="0.2"/>
    <row r="6613" hidden="1" x14ac:dyDescent="0.2"/>
    <row r="6614" hidden="1" x14ac:dyDescent="0.2"/>
    <row r="6615" hidden="1" x14ac:dyDescent="0.2"/>
    <row r="6616" hidden="1" x14ac:dyDescent="0.2"/>
    <row r="6617" hidden="1" x14ac:dyDescent="0.2"/>
    <row r="6618" hidden="1" x14ac:dyDescent="0.2"/>
    <row r="6619" hidden="1" x14ac:dyDescent="0.2"/>
    <row r="6620" hidden="1" x14ac:dyDescent="0.2"/>
    <row r="6621" hidden="1" x14ac:dyDescent="0.2"/>
    <row r="6622" hidden="1" x14ac:dyDescent="0.2"/>
    <row r="6623" hidden="1" x14ac:dyDescent="0.2"/>
    <row r="6624" hidden="1" x14ac:dyDescent="0.2"/>
    <row r="6625" hidden="1" x14ac:dyDescent="0.2"/>
    <row r="6626" hidden="1" x14ac:dyDescent="0.2"/>
    <row r="6627" hidden="1" x14ac:dyDescent="0.2"/>
    <row r="6628" hidden="1" x14ac:dyDescent="0.2"/>
    <row r="6629" hidden="1" x14ac:dyDescent="0.2"/>
    <row r="6630" hidden="1" x14ac:dyDescent="0.2"/>
    <row r="6631" hidden="1" x14ac:dyDescent="0.2"/>
    <row r="6632" hidden="1" x14ac:dyDescent="0.2"/>
    <row r="6633" hidden="1" x14ac:dyDescent="0.2"/>
    <row r="6634" hidden="1" x14ac:dyDescent="0.2"/>
    <row r="6635" hidden="1" x14ac:dyDescent="0.2"/>
    <row r="6636" hidden="1" x14ac:dyDescent="0.2"/>
    <row r="6637" hidden="1" x14ac:dyDescent="0.2"/>
    <row r="6638" hidden="1" x14ac:dyDescent="0.2"/>
    <row r="6639" hidden="1" x14ac:dyDescent="0.2"/>
    <row r="6640" hidden="1" x14ac:dyDescent="0.2"/>
    <row r="6641" hidden="1" x14ac:dyDescent="0.2"/>
    <row r="6642" hidden="1" x14ac:dyDescent="0.2"/>
    <row r="6643" hidden="1" x14ac:dyDescent="0.2"/>
    <row r="6644" hidden="1" x14ac:dyDescent="0.2"/>
    <row r="6645" hidden="1" x14ac:dyDescent="0.2"/>
    <row r="6646" hidden="1" x14ac:dyDescent="0.2"/>
    <row r="6647" hidden="1" x14ac:dyDescent="0.2"/>
    <row r="6648" hidden="1" x14ac:dyDescent="0.2"/>
    <row r="6649" hidden="1" x14ac:dyDescent="0.2"/>
    <row r="6650" hidden="1" x14ac:dyDescent="0.2"/>
    <row r="6651" hidden="1" x14ac:dyDescent="0.2"/>
    <row r="6652" hidden="1" x14ac:dyDescent="0.2"/>
    <row r="6653" hidden="1" x14ac:dyDescent="0.2"/>
    <row r="6654" hidden="1" x14ac:dyDescent="0.2"/>
    <row r="6655" hidden="1" x14ac:dyDescent="0.2"/>
    <row r="6656" hidden="1" x14ac:dyDescent="0.2"/>
    <row r="6657" hidden="1" x14ac:dyDescent="0.2"/>
    <row r="6658" hidden="1" x14ac:dyDescent="0.2"/>
    <row r="6659" hidden="1" x14ac:dyDescent="0.2"/>
    <row r="6660" hidden="1" x14ac:dyDescent="0.2"/>
    <row r="6661" hidden="1" x14ac:dyDescent="0.2"/>
    <row r="6662" hidden="1" x14ac:dyDescent="0.2"/>
    <row r="6663" hidden="1" x14ac:dyDescent="0.2"/>
    <row r="6664" hidden="1" x14ac:dyDescent="0.2"/>
    <row r="6665" hidden="1" x14ac:dyDescent="0.2"/>
    <row r="6666" hidden="1" x14ac:dyDescent="0.2"/>
    <row r="6667" hidden="1" x14ac:dyDescent="0.2"/>
    <row r="6668" hidden="1" x14ac:dyDescent="0.2"/>
    <row r="6669" hidden="1" x14ac:dyDescent="0.2"/>
    <row r="6670" hidden="1" x14ac:dyDescent="0.2"/>
    <row r="6671" hidden="1" x14ac:dyDescent="0.2"/>
    <row r="6672" hidden="1" x14ac:dyDescent="0.2"/>
    <row r="6673" hidden="1" x14ac:dyDescent="0.2"/>
    <row r="6674" hidden="1" x14ac:dyDescent="0.2"/>
    <row r="6675" hidden="1" x14ac:dyDescent="0.2"/>
    <row r="6676" hidden="1" x14ac:dyDescent="0.2"/>
    <row r="6677" hidden="1" x14ac:dyDescent="0.2"/>
    <row r="6678" hidden="1" x14ac:dyDescent="0.2"/>
    <row r="6679" hidden="1" x14ac:dyDescent="0.2"/>
    <row r="6680" hidden="1" x14ac:dyDescent="0.2"/>
    <row r="6681" hidden="1" x14ac:dyDescent="0.2"/>
    <row r="6682" hidden="1" x14ac:dyDescent="0.2"/>
    <row r="6683" hidden="1" x14ac:dyDescent="0.2"/>
    <row r="6684" hidden="1" x14ac:dyDescent="0.2"/>
    <row r="6685" hidden="1" x14ac:dyDescent="0.2"/>
    <row r="6686" hidden="1" x14ac:dyDescent="0.2"/>
    <row r="6687" hidden="1" x14ac:dyDescent="0.2"/>
    <row r="6688" hidden="1" x14ac:dyDescent="0.2"/>
    <row r="6689" hidden="1" x14ac:dyDescent="0.2"/>
    <row r="6690" hidden="1" x14ac:dyDescent="0.2"/>
    <row r="6691" hidden="1" x14ac:dyDescent="0.2"/>
    <row r="6692" hidden="1" x14ac:dyDescent="0.2"/>
    <row r="6693" hidden="1" x14ac:dyDescent="0.2"/>
    <row r="6694" hidden="1" x14ac:dyDescent="0.2"/>
    <row r="6695" hidden="1" x14ac:dyDescent="0.2"/>
    <row r="6696" hidden="1" x14ac:dyDescent="0.2"/>
    <row r="6697" hidden="1" x14ac:dyDescent="0.2"/>
    <row r="6698" hidden="1" x14ac:dyDescent="0.2"/>
    <row r="6699" hidden="1" x14ac:dyDescent="0.2"/>
    <row r="6700" hidden="1" x14ac:dyDescent="0.2"/>
    <row r="6701" hidden="1" x14ac:dyDescent="0.2"/>
    <row r="6702" hidden="1" x14ac:dyDescent="0.2"/>
    <row r="6703" hidden="1" x14ac:dyDescent="0.2"/>
    <row r="6704" hidden="1" x14ac:dyDescent="0.2"/>
    <row r="6705" hidden="1" x14ac:dyDescent="0.2"/>
    <row r="6706" hidden="1" x14ac:dyDescent="0.2"/>
    <row r="6707" hidden="1" x14ac:dyDescent="0.2"/>
    <row r="6708" hidden="1" x14ac:dyDescent="0.2"/>
    <row r="6709" hidden="1" x14ac:dyDescent="0.2"/>
    <row r="6710" hidden="1" x14ac:dyDescent="0.2"/>
    <row r="6711" hidden="1" x14ac:dyDescent="0.2"/>
    <row r="6712" hidden="1" x14ac:dyDescent="0.2"/>
    <row r="6713" hidden="1" x14ac:dyDescent="0.2"/>
    <row r="6714" hidden="1" x14ac:dyDescent="0.2"/>
    <row r="6715" hidden="1" x14ac:dyDescent="0.2"/>
    <row r="6716" hidden="1" x14ac:dyDescent="0.2"/>
    <row r="6717" hidden="1" x14ac:dyDescent="0.2"/>
    <row r="6718" hidden="1" x14ac:dyDescent="0.2"/>
    <row r="6719" hidden="1" x14ac:dyDescent="0.2"/>
    <row r="6720" hidden="1" x14ac:dyDescent="0.2"/>
    <row r="6721" hidden="1" x14ac:dyDescent="0.2"/>
    <row r="6722" hidden="1" x14ac:dyDescent="0.2"/>
    <row r="6723" hidden="1" x14ac:dyDescent="0.2"/>
    <row r="6724" hidden="1" x14ac:dyDescent="0.2"/>
    <row r="6725" hidden="1" x14ac:dyDescent="0.2"/>
    <row r="6726" hidden="1" x14ac:dyDescent="0.2"/>
    <row r="6727" hidden="1" x14ac:dyDescent="0.2"/>
    <row r="6728" hidden="1" x14ac:dyDescent="0.2"/>
    <row r="6729" hidden="1" x14ac:dyDescent="0.2"/>
    <row r="6730" hidden="1" x14ac:dyDescent="0.2"/>
    <row r="6731" hidden="1" x14ac:dyDescent="0.2"/>
    <row r="6732" hidden="1" x14ac:dyDescent="0.2"/>
    <row r="6733" hidden="1" x14ac:dyDescent="0.2"/>
    <row r="6734" hidden="1" x14ac:dyDescent="0.2"/>
    <row r="6735" hidden="1" x14ac:dyDescent="0.2"/>
    <row r="6736" hidden="1" x14ac:dyDescent="0.2"/>
    <row r="6737" hidden="1" x14ac:dyDescent="0.2"/>
    <row r="6738" hidden="1" x14ac:dyDescent="0.2"/>
    <row r="6739" hidden="1" x14ac:dyDescent="0.2"/>
    <row r="6740" hidden="1" x14ac:dyDescent="0.2"/>
    <row r="6741" hidden="1" x14ac:dyDescent="0.2"/>
    <row r="6742" hidden="1" x14ac:dyDescent="0.2"/>
    <row r="6743" hidden="1" x14ac:dyDescent="0.2"/>
    <row r="6744" hidden="1" x14ac:dyDescent="0.2"/>
    <row r="6745" hidden="1" x14ac:dyDescent="0.2"/>
    <row r="6746" hidden="1" x14ac:dyDescent="0.2"/>
    <row r="6747" hidden="1" x14ac:dyDescent="0.2"/>
    <row r="6748" hidden="1" x14ac:dyDescent="0.2"/>
    <row r="6749" hidden="1" x14ac:dyDescent="0.2"/>
    <row r="6750" hidden="1" x14ac:dyDescent="0.2"/>
    <row r="6751" hidden="1" x14ac:dyDescent="0.2"/>
    <row r="6752" hidden="1" x14ac:dyDescent="0.2"/>
    <row r="6753" hidden="1" x14ac:dyDescent="0.2"/>
    <row r="6754" hidden="1" x14ac:dyDescent="0.2"/>
    <row r="6755" hidden="1" x14ac:dyDescent="0.2"/>
    <row r="6756" hidden="1" x14ac:dyDescent="0.2"/>
    <row r="6757" hidden="1" x14ac:dyDescent="0.2"/>
    <row r="6758" hidden="1" x14ac:dyDescent="0.2"/>
    <row r="6759" hidden="1" x14ac:dyDescent="0.2"/>
    <row r="6760" hidden="1" x14ac:dyDescent="0.2"/>
    <row r="6761" hidden="1" x14ac:dyDescent="0.2"/>
    <row r="6762" hidden="1" x14ac:dyDescent="0.2"/>
    <row r="6763" hidden="1" x14ac:dyDescent="0.2"/>
    <row r="6764" hidden="1" x14ac:dyDescent="0.2"/>
    <row r="6765" hidden="1" x14ac:dyDescent="0.2"/>
    <row r="6766" hidden="1" x14ac:dyDescent="0.2"/>
    <row r="6767" hidden="1" x14ac:dyDescent="0.2"/>
    <row r="6768" hidden="1" x14ac:dyDescent="0.2"/>
    <row r="6769" hidden="1" x14ac:dyDescent="0.2"/>
    <row r="6770" hidden="1" x14ac:dyDescent="0.2"/>
    <row r="6771" hidden="1" x14ac:dyDescent="0.2"/>
    <row r="6772" hidden="1" x14ac:dyDescent="0.2"/>
    <row r="6773" hidden="1" x14ac:dyDescent="0.2"/>
    <row r="6774" hidden="1" x14ac:dyDescent="0.2"/>
    <row r="6775" hidden="1" x14ac:dyDescent="0.2"/>
    <row r="6776" hidden="1" x14ac:dyDescent="0.2"/>
    <row r="6777" hidden="1" x14ac:dyDescent="0.2"/>
    <row r="6778" hidden="1" x14ac:dyDescent="0.2"/>
    <row r="6779" hidden="1" x14ac:dyDescent="0.2"/>
    <row r="6780" hidden="1" x14ac:dyDescent="0.2"/>
    <row r="6781" hidden="1" x14ac:dyDescent="0.2"/>
    <row r="6782" hidden="1" x14ac:dyDescent="0.2"/>
    <row r="6783" hidden="1" x14ac:dyDescent="0.2"/>
    <row r="6784" hidden="1" x14ac:dyDescent="0.2"/>
    <row r="6785" hidden="1" x14ac:dyDescent="0.2"/>
    <row r="6786" hidden="1" x14ac:dyDescent="0.2"/>
    <row r="6787" hidden="1" x14ac:dyDescent="0.2"/>
    <row r="6788" hidden="1" x14ac:dyDescent="0.2"/>
    <row r="6789" hidden="1" x14ac:dyDescent="0.2"/>
    <row r="6790" hidden="1" x14ac:dyDescent="0.2"/>
    <row r="6791" hidden="1" x14ac:dyDescent="0.2"/>
    <row r="6792" hidden="1" x14ac:dyDescent="0.2"/>
    <row r="6793" hidden="1" x14ac:dyDescent="0.2"/>
    <row r="6794" hidden="1" x14ac:dyDescent="0.2"/>
    <row r="6795" hidden="1" x14ac:dyDescent="0.2"/>
    <row r="6796" hidden="1" x14ac:dyDescent="0.2"/>
    <row r="6797" hidden="1" x14ac:dyDescent="0.2"/>
    <row r="6798" hidden="1" x14ac:dyDescent="0.2"/>
    <row r="6799" hidden="1" x14ac:dyDescent="0.2"/>
    <row r="6800" hidden="1" x14ac:dyDescent="0.2"/>
    <row r="6801" hidden="1" x14ac:dyDescent="0.2"/>
    <row r="6802" hidden="1" x14ac:dyDescent="0.2"/>
    <row r="6803" hidden="1" x14ac:dyDescent="0.2"/>
    <row r="6804" hidden="1" x14ac:dyDescent="0.2"/>
    <row r="6805" hidden="1" x14ac:dyDescent="0.2"/>
    <row r="6806" hidden="1" x14ac:dyDescent="0.2"/>
    <row r="6807" hidden="1" x14ac:dyDescent="0.2"/>
    <row r="6808" hidden="1" x14ac:dyDescent="0.2"/>
    <row r="6809" hidden="1" x14ac:dyDescent="0.2"/>
    <row r="6810" hidden="1" x14ac:dyDescent="0.2"/>
    <row r="6811" hidden="1" x14ac:dyDescent="0.2"/>
    <row r="6812" hidden="1" x14ac:dyDescent="0.2"/>
    <row r="6813" hidden="1" x14ac:dyDescent="0.2"/>
    <row r="6814" hidden="1" x14ac:dyDescent="0.2"/>
    <row r="6815" hidden="1" x14ac:dyDescent="0.2"/>
    <row r="6816" hidden="1" x14ac:dyDescent="0.2"/>
    <row r="6817" hidden="1" x14ac:dyDescent="0.2"/>
    <row r="6818" hidden="1" x14ac:dyDescent="0.2"/>
    <row r="6819" hidden="1" x14ac:dyDescent="0.2"/>
    <row r="6820" hidden="1" x14ac:dyDescent="0.2"/>
    <row r="6821" hidden="1" x14ac:dyDescent="0.2"/>
    <row r="6822" hidden="1" x14ac:dyDescent="0.2"/>
    <row r="6823" hidden="1" x14ac:dyDescent="0.2"/>
    <row r="6824" hidden="1" x14ac:dyDescent="0.2"/>
    <row r="6825" hidden="1" x14ac:dyDescent="0.2"/>
    <row r="6826" hidden="1" x14ac:dyDescent="0.2"/>
    <row r="6827" hidden="1" x14ac:dyDescent="0.2"/>
    <row r="6828" hidden="1" x14ac:dyDescent="0.2"/>
    <row r="6829" hidden="1" x14ac:dyDescent="0.2"/>
    <row r="6830" hidden="1" x14ac:dyDescent="0.2"/>
    <row r="6831" hidden="1" x14ac:dyDescent="0.2"/>
    <row r="6832" hidden="1" x14ac:dyDescent="0.2"/>
    <row r="6833" hidden="1" x14ac:dyDescent="0.2"/>
    <row r="6834" hidden="1" x14ac:dyDescent="0.2"/>
    <row r="6835" hidden="1" x14ac:dyDescent="0.2"/>
    <row r="6836" hidden="1" x14ac:dyDescent="0.2"/>
    <row r="6837" hidden="1" x14ac:dyDescent="0.2"/>
    <row r="6838" hidden="1" x14ac:dyDescent="0.2"/>
    <row r="6839" hidden="1" x14ac:dyDescent="0.2"/>
    <row r="6840" hidden="1" x14ac:dyDescent="0.2"/>
    <row r="6841" hidden="1" x14ac:dyDescent="0.2"/>
    <row r="6842" hidden="1" x14ac:dyDescent="0.2"/>
    <row r="6843" hidden="1" x14ac:dyDescent="0.2"/>
    <row r="6844" hidden="1" x14ac:dyDescent="0.2"/>
    <row r="6845" hidden="1" x14ac:dyDescent="0.2"/>
    <row r="6846" hidden="1" x14ac:dyDescent="0.2"/>
    <row r="6847" hidden="1" x14ac:dyDescent="0.2"/>
    <row r="6848" hidden="1" x14ac:dyDescent="0.2"/>
    <row r="6849" hidden="1" x14ac:dyDescent="0.2"/>
    <row r="6850" hidden="1" x14ac:dyDescent="0.2"/>
    <row r="6851" hidden="1" x14ac:dyDescent="0.2"/>
    <row r="6852" hidden="1" x14ac:dyDescent="0.2"/>
    <row r="6853" hidden="1" x14ac:dyDescent="0.2"/>
    <row r="6854" hidden="1" x14ac:dyDescent="0.2"/>
    <row r="6855" hidden="1" x14ac:dyDescent="0.2"/>
    <row r="6856" hidden="1" x14ac:dyDescent="0.2"/>
    <row r="6857" hidden="1" x14ac:dyDescent="0.2"/>
    <row r="6858" hidden="1" x14ac:dyDescent="0.2"/>
    <row r="6859" hidden="1" x14ac:dyDescent="0.2"/>
    <row r="6860" hidden="1" x14ac:dyDescent="0.2"/>
    <row r="6861" hidden="1" x14ac:dyDescent="0.2"/>
    <row r="6862" hidden="1" x14ac:dyDescent="0.2"/>
    <row r="6863" hidden="1" x14ac:dyDescent="0.2"/>
    <row r="6864" hidden="1" x14ac:dyDescent="0.2"/>
    <row r="6865" hidden="1" x14ac:dyDescent="0.2"/>
    <row r="6866" hidden="1" x14ac:dyDescent="0.2"/>
    <row r="6867" hidden="1" x14ac:dyDescent="0.2"/>
    <row r="6868" hidden="1" x14ac:dyDescent="0.2"/>
    <row r="6869" hidden="1" x14ac:dyDescent="0.2"/>
    <row r="6870" hidden="1" x14ac:dyDescent="0.2"/>
    <row r="6871" hidden="1" x14ac:dyDescent="0.2"/>
    <row r="6872" hidden="1" x14ac:dyDescent="0.2"/>
    <row r="6873" hidden="1" x14ac:dyDescent="0.2"/>
    <row r="6874" hidden="1" x14ac:dyDescent="0.2"/>
    <row r="6875" hidden="1" x14ac:dyDescent="0.2"/>
    <row r="6876" hidden="1" x14ac:dyDescent="0.2"/>
    <row r="6877" hidden="1" x14ac:dyDescent="0.2"/>
    <row r="6878" hidden="1" x14ac:dyDescent="0.2"/>
    <row r="6879" hidden="1" x14ac:dyDescent="0.2"/>
    <row r="6880" hidden="1" x14ac:dyDescent="0.2"/>
    <row r="6881" hidden="1" x14ac:dyDescent="0.2"/>
    <row r="6882" hidden="1" x14ac:dyDescent="0.2"/>
    <row r="6883" hidden="1" x14ac:dyDescent="0.2"/>
    <row r="6884" hidden="1" x14ac:dyDescent="0.2"/>
    <row r="6885" hidden="1" x14ac:dyDescent="0.2"/>
    <row r="6886" hidden="1" x14ac:dyDescent="0.2"/>
    <row r="6887" hidden="1" x14ac:dyDescent="0.2"/>
    <row r="6888" hidden="1" x14ac:dyDescent="0.2"/>
    <row r="6889" hidden="1" x14ac:dyDescent="0.2"/>
    <row r="6890" hidden="1" x14ac:dyDescent="0.2"/>
    <row r="6891" hidden="1" x14ac:dyDescent="0.2"/>
    <row r="6892" hidden="1" x14ac:dyDescent="0.2"/>
    <row r="6893" hidden="1" x14ac:dyDescent="0.2"/>
    <row r="6894" hidden="1" x14ac:dyDescent="0.2"/>
    <row r="6895" hidden="1" x14ac:dyDescent="0.2"/>
    <row r="6896" hidden="1" x14ac:dyDescent="0.2"/>
    <row r="6897" hidden="1" x14ac:dyDescent="0.2"/>
    <row r="6898" hidden="1" x14ac:dyDescent="0.2"/>
    <row r="6899" hidden="1" x14ac:dyDescent="0.2"/>
    <row r="6900" hidden="1" x14ac:dyDescent="0.2"/>
    <row r="6901" hidden="1" x14ac:dyDescent="0.2"/>
    <row r="6902" hidden="1" x14ac:dyDescent="0.2"/>
    <row r="6903" hidden="1" x14ac:dyDescent="0.2"/>
    <row r="6904" hidden="1" x14ac:dyDescent="0.2"/>
    <row r="6905" hidden="1" x14ac:dyDescent="0.2"/>
    <row r="6906" hidden="1" x14ac:dyDescent="0.2"/>
    <row r="6907" hidden="1" x14ac:dyDescent="0.2"/>
    <row r="6908" hidden="1" x14ac:dyDescent="0.2"/>
    <row r="6909" hidden="1" x14ac:dyDescent="0.2"/>
    <row r="6910" hidden="1" x14ac:dyDescent="0.2"/>
    <row r="6911" hidden="1" x14ac:dyDescent="0.2"/>
    <row r="6912" hidden="1" x14ac:dyDescent="0.2"/>
    <row r="6913" hidden="1" x14ac:dyDescent="0.2"/>
    <row r="6914" hidden="1" x14ac:dyDescent="0.2"/>
    <row r="6915" hidden="1" x14ac:dyDescent="0.2"/>
    <row r="6916" hidden="1" x14ac:dyDescent="0.2"/>
    <row r="6917" hidden="1" x14ac:dyDescent="0.2"/>
    <row r="6918" hidden="1" x14ac:dyDescent="0.2"/>
    <row r="6919" hidden="1" x14ac:dyDescent="0.2"/>
    <row r="6920" hidden="1" x14ac:dyDescent="0.2"/>
    <row r="6921" hidden="1" x14ac:dyDescent="0.2"/>
    <row r="6922" hidden="1" x14ac:dyDescent="0.2"/>
    <row r="6923" hidden="1" x14ac:dyDescent="0.2"/>
    <row r="6924" hidden="1" x14ac:dyDescent="0.2"/>
    <row r="6925" hidden="1" x14ac:dyDescent="0.2"/>
    <row r="6926" hidden="1" x14ac:dyDescent="0.2"/>
    <row r="6927" hidden="1" x14ac:dyDescent="0.2"/>
    <row r="6928" hidden="1" x14ac:dyDescent="0.2"/>
    <row r="6929" hidden="1" x14ac:dyDescent="0.2"/>
    <row r="6930" hidden="1" x14ac:dyDescent="0.2"/>
    <row r="6931" hidden="1" x14ac:dyDescent="0.2"/>
    <row r="6932" hidden="1" x14ac:dyDescent="0.2"/>
    <row r="6933" hidden="1" x14ac:dyDescent="0.2"/>
    <row r="6934" hidden="1" x14ac:dyDescent="0.2"/>
    <row r="6935" hidden="1" x14ac:dyDescent="0.2"/>
    <row r="6936" hidden="1" x14ac:dyDescent="0.2"/>
    <row r="6937" hidden="1" x14ac:dyDescent="0.2"/>
    <row r="6938" hidden="1" x14ac:dyDescent="0.2"/>
    <row r="6939" hidden="1" x14ac:dyDescent="0.2"/>
    <row r="6940" hidden="1" x14ac:dyDescent="0.2"/>
    <row r="6941" hidden="1" x14ac:dyDescent="0.2"/>
    <row r="6942" hidden="1" x14ac:dyDescent="0.2"/>
    <row r="6943" hidden="1" x14ac:dyDescent="0.2"/>
    <row r="6944" hidden="1" x14ac:dyDescent="0.2"/>
    <row r="6945" hidden="1" x14ac:dyDescent="0.2"/>
    <row r="6946" hidden="1" x14ac:dyDescent="0.2"/>
    <row r="6947" hidden="1" x14ac:dyDescent="0.2"/>
    <row r="6948" hidden="1" x14ac:dyDescent="0.2"/>
    <row r="6949" hidden="1" x14ac:dyDescent="0.2"/>
    <row r="6950" hidden="1" x14ac:dyDescent="0.2"/>
    <row r="6951" hidden="1" x14ac:dyDescent="0.2"/>
    <row r="6952" hidden="1" x14ac:dyDescent="0.2"/>
    <row r="6953" hidden="1" x14ac:dyDescent="0.2"/>
    <row r="6954" hidden="1" x14ac:dyDescent="0.2"/>
    <row r="6955" hidden="1" x14ac:dyDescent="0.2"/>
    <row r="6956" hidden="1" x14ac:dyDescent="0.2"/>
    <row r="6957" hidden="1" x14ac:dyDescent="0.2"/>
    <row r="6958" hidden="1" x14ac:dyDescent="0.2"/>
    <row r="6959" hidden="1" x14ac:dyDescent="0.2"/>
    <row r="6960" hidden="1" x14ac:dyDescent="0.2"/>
    <row r="6961" hidden="1" x14ac:dyDescent="0.2"/>
    <row r="6962" hidden="1" x14ac:dyDescent="0.2"/>
    <row r="6963" hidden="1" x14ac:dyDescent="0.2"/>
    <row r="6964" hidden="1" x14ac:dyDescent="0.2"/>
    <row r="6965" hidden="1" x14ac:dyDescent="0.2"/>
    <row r="6966" hidden="1" x14ac:dyDescent="0.2"/>
    <row r="6967" hidden="1" x14ac:dyDescent="0.2"/>
    <row r="6968" hidden="1" x14ac:dyDescent="0.2"/>
    <row r="6969" hidden="1" x14ac:dyDescent="0.2"/>
    <row r="6970" hidden="1" x14ac:dyDescent="0.2"/>
    <row r="6971" hidden="1" x14ac:dyDescent="0.2"/>
    <row r="6972" hidden="1" x14ac:dyDescent="0.2"/>
    <row r="6973" hidden="1" x14ac:dyDescent="0.2"/>
    <row r="6974" hidden="1" x14ac:dyDescent="0.2"/>
    <row r="6975" hidden="1" x14ac:dyDescent="0.2"/>
    <row r="6976" hidden="1" x14ac:dyDescent="0.2"/>
    <row r="6977" hidden="1" x14ac:dyDescent="0.2"/>
    <row r="6978" hidden="1" x14ac:dyDescent="0.2"/>
    <row r="6979" hidden="1" x14ac:dyDescent="0.2"/>
    <row r="6980" hidden="1" x14ac:dyDescent="0.2"/>
    <row r="6981" hidden="1" x14ac:dyDescent="0.2"/>
    <row r="6982" hidden="1" x14ac:dyDescent="0.2"/>
    <row r="6983" hidden="1" x14ac:dyDescent="0.2"/>
    <row r="6984" hidden="1" x14ac:dyDescent="0.2"/>
    <row r="6985" hidden="1" x14ac:dyDescent="0.2"/>
    <row r="6986" hidden="1" x14ac:dyDescent="0.2"/>
    <row r="6987" hidden="1" x14ac:dyDescent="0.2"/>
    <row r="6988" hidden="1" x14ac:dyDescent="0.2"/>
    <row r="6989" hidden="1" x14ac:dyDescent="0.2"/>
    <row r="6990" hidden="1" x14ac:dyDescent="0.2"/>
    <row r="6991" hidden="1" x14ac:dyDescent="0.2"/>
    <row r="6992" hidden="1" x14ac:dyDescent="0.2"/>
    <row r="6993" hidden="1" x14ac:dyDescent="0.2"/>
    <row r="6994" hidden="1" x14ac:dyDescent="0.2"/>
    <row r="6995" hidden="1" x14ac:dyDescent="0.2"/>
    <row r="6996" hidden="1" x14ac:dyDescent="0.2"/>
    <row r="6997" hidden="1" x14ac:dyDescent="0.2"/>
    <row r="6998" hidden="1" x14ac:dyDescent="0.2"/>
    <row r="6999" hidden="1" x14ac:dyDescent="0.2"/>
    <row r="7000" hidden="1" x14ac:dyDescent="0.2"/>
    <row r="7001" hidden="1" x14ac:dyDescent="0.2"/>
    <row r="7002" hidden="1" x14ac:dyDescent="0.2"/>
    <row r="7003" hidden="1" x14ac:dyDescent="0.2"/>
    <row r="7004" hidden="1" x14ac:dyDescent="0.2"/>
    <row r="7005" hidden="1" x14ac:dyDescent="0.2"/>
    <row r="7006" hidden="1" x14ac:dyDescent="0.2"/>
    <row r="7007" hidden="1" x14ac:dyDescent="0.2"/>
    <row r="7008" hidden="1" x14ac:dyDescent="0.2"/>
    <row r="7009" hidden="1" x14ac:dyDescent="0.2"/>
    <row r="7010" hidden="1" x14ac:dyDescent="0.2"/>
    <row r="7011" hidden="1" x14ac:dyDescent="0.2"/>
    <row r="7012" hidden="1" x14ac:dyDescent="0.2"/>
    <row r="7013" hidden="1" x14ac:dyDescent="0.2"/>
    <row r="7014" hidden="1" x14ac:dyDescent="0.2"/>
    <row r="7015" hidden="1" x14ac:dyDescent="0.2"/>
    <row r="7016" hidden="1" x14ac:dyDescent="0.2"/>
    <row r="7017" hidden="1" x14ac:dyDescent="0.2"/>
    <row r="7018" hidden="1" x14ac:dyDescent="0.2"/>
    <row r="7019" hidden="1" x14ac:dyDescent="0.2"/>
    <row r="7020" hidden="1" x14ac:dyDescent="0.2"/>
    <row r="7021" hidden="1" x14ac:dyDescent="0.2"/>
    <row r="7022" hidden="1" x14ac:dyDescent="0.2"/>
    <row r="7023" hidden="1" x14ac:dyDescent="0.2"/>
    <row r="7024" hidden="1" x14ac:dyDescent="0.2"/>
    <row r="7025" hidden="1" x14ac:dyDescent="0.2"/>
    <row r="7026" hidden="1" x14ac:dyDescent="0.2"/>
    <row r="7027" hidden="1" x14ac:dyDescent="0.2"/>
    <row r="7028" hidden="1" x14ac:dyDescent="0.2"/>
    <row r="7029" hidden="1" x14ac:dyDescent="0.2"/>
    <row r="7030" hidden="1" x14ac:dyDescent="0.2"/>
    <row r="7031" hidden="1" x14ac:dyDescent="0.2"/>
    <row r="7032" hidden="1" x14ac:dyDescent="0.2"/>
    <row r="7033" hidden="1" x14ac:dyDescent="0.2"/>
    <row r="7034" hidden="1" x14ac:dyDescent="0.2"/>
    <row r="7035" hidden="1" x14ac:dyDescent="0.2"/>
    <row r="7036" hidden="1" x14ac:dyDescent="0.2"/>
    <row r="7037" hidden="1" x14ac:dyDescent="0.2"/>
    <row r="7038" hidden="1" x14ac:dyDescent="0.2"/>
    <row r="7039" hidden="1" x14ac:dyDescent="0.2"/>
    <row r="7040" hidden="1" x14ac:dyDescent="0.2"/>
    <row r="7041" hidden="1" x14ac:dyDescent="0.2"/>
    <row r="7042" hidden="1" x14ac:dyDescent="0.2"/>
    <row r="7043" hidden="1" x14ac:dyDescent="0.2"/>
    <row r="7044" hidden="1" x14ac:dyDescent="0.2"/>
    <row r="7045" hidden="1" x14ac:dyDescent="0.2"/>
    <row r="7046" hidden="1" x14ac:dyDescent="0.2"/>
    <row r="7047" hidden="1" x14ac:dyDescent="0.2"/>
    <row r="7048" hidden="1" x14ac:dyDescent="0.2"/>
    <row r="7049" hidden="1" x14ac:dyDescent="0.2"/>
    <row r="7050" hidden="1" x14ac:dyDescent="0.2"/>
    <row r="7051" hidden="1" x14ac:dyDescent="0.2"/>
    <row r="7052" hidden="1" x14ac:dyDescent="0.2"/>
    <row r="7053" hidden="1" x14ac:dyDescent="0.2"/>
    <row r="7054" hidden="1" x14ac:dyDescent="0.2"/>
    <row r="7055" hidden="1" x14ac:dyDescent="0.2"/>
    <row r="7056" hidden="1" x14ac:dyDescent="0.2"/>
    <row r="7057" hidden="1" x14ac:dyDescent="0.2"/>
    <row r="7058" hidden="1" x14ac:dyDescent="0.2"/>
    <row r="7059" hidden="1" x14ac:dyDescent="0.2"/>
    <row r="7060" hidden="1" x14ac:dyDescent="0.2"/>
    <row r="7061" hidden="1" x14ac:dyDescent="0.2"/>
    <row r="7062" hidden="1" x14ac:dyDescent="0.2"/>
    <row r="7063" hidden="1" x14ac:dyDescent="0.2"/>
    <row r="7064" hidden="1" x14ac:dyDescent="0.2"/>
    <row r="7065" hidden="1" x14ac:dyDescent="0.2"/>
    <row r="7066" hidden="1" x14ac:dyDescent="0.2"/>
    <row r="7067" hidden="1" x14ac:dyDescent="0.2"/>
    <row r="7068" hidden="1" x14ac:dyDescent="0.2"/>
    <row r="7069" hidden="1" x14ac:dyDescent="0.2"/>
    <row r="7070" hidden="1" x14ac:dyDescent="0.2"/>
    <row r="7071" hidden="1" x14ac:dyDescent="0.2"/>
    <row r="7072" hidden="1" x14ac:dyDescent="0.2"/>
    <row r="7073" hidden="1" x14ac:dyDescent="0.2"/>
    <row r="7074" hidden="1" x14ac:dyDescent="0.2"/>
    <row r="7075" hidden="1" x14ac:dyDescent="0.2"/>
    <row r="7076" hidden="1" x14ac:dyDescent="0.2"/>
    <row r="7077" hidden="1" x14ac:dyDescent="0.2"/>
    <row r="7078" hidden="1" x14ac:dyDescent="0.2"/>
    <row r="7079" hidden="1" x14ac:dyDescent="0.2"/>
    <row r="7080" hidden="1" x14ac:dyDescent="0.2"/>
    <row r="7081" hidden="1" x14ac:dyDescent="0.2"/>
    <row r="7082" hidden="1" x14ac:dyDescent="0.2"/>
    <row r="7083" hidden="1" x14ac:dyDescent="0.2"/>
    <row r="7084" hidden="1" x14ac:dyDescent="0.2"/>
    <row r="7085" hidden="1" x14ac:dyDescent="0.2"/>
    <row r="7086" hidden="1" x14ac:dyDescent="0.2"/>
    <row r="7087" hidden="1" x14ac:dyDescent="0.2"/>
    <row r="7088" hidden="1" x14ac:dyDescent="0.2"/>
    <row r="7089" hidden="1" x14ac:dyDescent="0.2"/>
    <row r="7090" hidden="1" x14ac:dyDescent="0.2"/>
    <row r="7091" hidden="1" x14ac:dyDescent="0.2"/>
    <row r="7092" hidden="1" x14ac:dyDescent="0.2"/>
    <row r="7093" hidden="1" x14ac:dyDescent="0.2"/>
    <row r="7094" hidden="1" x14ac:dyDescent="0.2"/>
    <row r="7095" hidden="1" x14ac:dyDescent="0.2"/>
    <row r="7096" hidden="1" x14ac:dyDescent="0.2"/>
    <row r="7097" hidden="1" x14ac:dyDescent="0.2"/>
    <row r="7098" hidden="1" x14ac:dyDescent="0.2"/>
    <row r="7099" hidden="1" x14ac:dyDescent="0.2"/>
    <row r="7100" hidden="1" x14ac:dyDescent="0.2"/>
    <row r="7101" hidden="1" x14ac:dyDescent="0.2"/>
    <row r="7102" hidden="1" x14ac:dyDescent="0.2"/>
    <row r="7103" hidden="1" x14ac:dyDescent="0.2"/>
    <row r="7104" hidden="1" x14ac:dyDescent="0.2"/>
    <row r="7105" hidden="1" x14ac:dyDescent="0.2"/>
    <row r="7106" hidden="1" x14ac:dyDescent="0.2"/>
    <row r="7107" hidden="1" x14ac:dyDescent="0.2"/>
    <row r="7108" hidden="1" x14ac:dyDescent="0.2"/>
    <row r="7109" hidden="1" x14ac:dyDescent="0.2"/>
    <row r="7110" hidden="1" x14ac:dyDescent="0.2"/>
    <row r="7111" hidden="1" x14ac:dyDescent="0.2"/>
    <row r="7112" hidden="1" x14ac:dyDescent="0.2"/>
    <row r="7113" hidden="1" x14ac:dyDescent="0.2"/>
    <row r="7114" hidden="1" x14ac:dyDescent="0.2"/>
    <row r="7115" hidden="1" x14ac:dyDescent="0.2"/>
    <row r="7116" hidden="1" x14ac:dyDescent="0.2"/>
    <row r="7117" hidden="1" x14ac:dyDescent="0.2"/>
    <row r="7118" hidden="1" x14ac:dyDescent="0.2"/>
    <row r="7119" hidden="1" x14ac:dyDescent="0.2"/>
    <row r="7120" hidden="1" x14ac:dyDescent="0.2"/>
    <row r="7121" hidden="1" x14ac:dyDescent="0.2"/>
    <row r="7122" hidden="1" x14ac:dyDescent="0.2"/>
    <row r="7123" hidden="1" x14ac:dyDescent="0.2"/>
    <row r="7124" hidden="1" x14ac:dyDescent="0.2"/>
    <row r="7125" hidden="1" x14ac:dyDescent="0.2"/>
    <row r="7126" hidden="1" x14ac:dyDescent="0.2"/>
    <row r="7127" hidden="1" x14ac:dyDescent="0.2"/>
    <row r="7128" hidden="1" x14ac:dyDescent="0.2"/>
    <row r="7129" hidden="1" x14ac:dyDescent="0.2"/>
    <row r="7130" hidden="1" x14ac:dyDescent="0.2"/>
    <row r="7131" hidden="1" x14ac:dyDescent="0.2"/>
    <row r="7132" hidden="1" x14ac:dyDescent="0.2"/>
    <row r="7133" hidden="1" x14ac:dyDescent="0.2"/>
    <row r="7134" hidden="1" x14ac:dyDescent="0.2"/>
    <row r="7135" hidden="1" x14ac:dyDescent="0.2"/>
    <row r="7136" hidden="1" x14ac:dyDescent="0.2"/>
    <row r="7137" hidden="1" x14ac:dyDescent="0.2"/>
    <row r="7138" hidden="1" x14ac:dyDescent="0.2"/>
    <row r="7139" hidden="1" x14ac:dyDescent="0.2"/>
    <row r="7140" hidden="1" x14ac:dyDescent="0.2"/>
    <row r="7141" hidden="1" x14ac:dyDescent="0.2"/>
    <row r="7142" hidden="1" x14ac:dyDescent="0.2"/>
    <row r="7143" hidden="1" x14ac:dyDescent="0.2"/>
    <row r="7144" hidden="1" x14ac:dyDescent="0.2"/>
    <row r="7145" hidden="1" x14ac:dyDescent="0.2"/>
    <row r="7146" hidden="1" x14ac:dyDescent="0.2"/>
    <row r="7147" hidden="1" x14ac:dyDescent="0.2"/>
    <row r="7148" hidden="1" x14ac:dyDescent="0.2"/>
    <row r="7149" hidden="1" x14ac:dyDescent="0.2"/>
    <row r="7150" hidden="1" x14ac:dyDescent="0.2"/>
    <row r="7151" hidden="1" x14ac:dyDescent="0.2"/>
    <row r="7152" hidden="1" x14ac:dyDescent="0.2"/>
    <row r="7153" hidden="1" x14ac:dyDescent="0.2"/>
    <row r="7154" hidden="1" x14ac:dyDescent="0.2"/>
    <row r="7155" hidden="1" x14ac:dyDescent="0.2"/>
    <row r="7156" hidden="1" x14ac:dyDescent="0.2"/>
    <row r="7157" hidden="1" x14ac:dyDescent="0.2"/>
    <row r="7158" hidden="1" x14ac:dyDescent="0.2"/>
    <row r="7159" hidden="1" x14ac:dyDescent="0.2"/>
    <row r="7160" hidden="1" x14ac:dyDescent="0.2"/>
    <row r="7161" hidden="1" x14ac:dyDescent="0.2"/>
    <row r="7162" hidden="1" x14ac:dyDescent="0.2"/>
    <row r="7163" hidden="1" x14ac:dyDescent="0.2"/>
    <row r="7164" hidden="1" x14ac:dyDescent="0.2"/>
    <row r="7165" hidden="1" x14ac:dyDescent="0.2"/>
    <row r="7166" hidden="1" x14ac:dyDescent="0.2"/>
    <row r="7167" hidden="1" x14ac:dyDescent="0.2"/>
    <row r="7168" hidden="1" x14ac:dyDescent="0.2"/>
    <row r="7169" hidden="1" x14ac:dyDescent="0.2"/>
    <row r="7170" hidden="1" x14ac:dyDescent="0.2"/>
    <row r="7171" hidden="1" x14ac:dyDescent="0.2"/>
    <row r="7172" hidden="1" x14ac:dyDescent="0.2"/>
    <row r="7173" hidden="1" x14ac:dyDescent="0.2"/>
    <row r="7174" hidden="1" x14ac:dyDescent="0.2"/>
    <row r="7175" hidden="1" x14ac:dyDescent="0.2"/>
    <row r="7176" hidden="1" x14ac:dyDescent="0.2"/>
    <row r="7177" hidden="1" x14ac:dyDescent="0.2"/>
    <row r="7178" hidden="1" x14ac:dyDescent="0.2"/>
    <row r="7179" hidden="1" x14ac:dyDescent="0.2"/>
    <row r="7180" hidden="1" x14ac:dyDescent="0.2"/>
    <row r="7181" hidden="1" x14ac:dyDescent="0.2"/>
    <row r="7182" hidden="1" x14ac:dyDescent="0.2"/>
    <row r="7183" hidden="1" x14ac:dyDescent="0.2"/>
    <row r="7184" hidden="1" x14ac:dyDescent="0.2"/>
    <row r="7185" hidden="1" x14ac:dyDescent="0.2"/>
    <row r="7186" hidden="1" x14ac:dyDescent="0.2"/>
    <row r="7187" hidden="1" x14ac:dyDescent="0.2"/>
    <row r="7188" hidden="1" x14ac:dyDescent="0.2"/>
    <row r="7189" hidden="1" x14ac:dyDescent="0.2"/>
    <row r="7190" hidden="1" x14ac:dyDescent="0.2"/>
    <row r="7191" hidden="1" x14ac:dyDescent="0.2"/>
    <row r="7192" hidden="1" x14ac:dyDescent="0.2"/>
    <row r="7193" hidden="1" x14ac:dyDescent="0.2"/>
    <row r="7194" hidden="1" x14ac:dyDescent="0.2"/>
    <row r="7195" hidden="1" x14ac:dyDescent="0.2"/>
    <row r="7196" hidden="1" x14ac:dyDescent="0.2"/>
    <row r="7197" hidden="1" x14ac:dyDescent="0.2"/>
    <row r="7198" hidden="1" x14ac:dyDescent="0.2"/>
    <row r="7199" hidden="1" x14ac:dyDescent="0.2"/>
    <row r="7200" hidden="1" x14ac:dyDescent="0.2"/>
    <row r="7201" hidden="1" x14ac:dyDescent="0.2"/>
    <row r="7202" hidden="1" x14ac:dyDescent="0.2"/>
    <row r="7203" hidden="1" x14ac:dyDescent="0.2"/>
    <row r="7204" hidden="1" x14ac:dyDescent="0.2"/>
    <row r="7205" hidden="1" x14ac:dyDescent="0.2"/>
    <row r="7206" hidden="1" x14ac:dyDescent="0.2"/>
    <row r="7207" hidden="1" x14ac:dyDescent="0.2"/>
    <row r="7208" hidden="1" x14ac:dyDescent="0.2"/>
    <row r="7209" hidden="1" x14ac:dyDescent="0.2"/>
    <row r="7210" hidden="1" x14ac:dyDescent="0.2"/>
    <row r="7211" hidden="1" x14ac:dyDescent="0.2"/>
    <row r="7212" hidden="1" x14ac:dyDescent="0.2"/>
    <row r="7213" hidden="1" x14ac:dyDescent="0.2"/>
    <row r="7214" hidden="1" x14ac:dyDescent="0.2"/>
    <row r="7215" hidden="1" x14ac:dyDescent="0.2"/>
    <row r="7216" hidden="1" x14ac:dyDescent="0.2"/>
    <row r="7217" hidden="1" x14ac:dyDescent="0.2"/>
    <row r="7218" hidden="1" x14ac:dyDescent="0.2"/>
    <row r="7219" hidden="1" x14ac:dyDescent="0.2"/>
    <row r="7220" hidden="1" x14ac:dyDescent="0.2"/>
    <row r="7221" hidden="1" x14ac:dyDescent="0.2"/>
    <row r="7222" hidden="1" x14ac:dyDescent="0.2"/>
    <row r="7223" hidden="1" x14ac:dyDescent="0.2"/>
    <row r="7224" hidden="1" x14ac:dyDescent="0.2"/>
    <row r="7225" hidden="1" x14ac:dyDescent="0.2"/>
    <row r="7226" hidden="1" x14ac:dyDescent="0.2"/>
    <row r="7227" hidden="1" x14ac:dyDescent="0.2"/>
    <row r="7228" hidden="1" x14ac:dyDescent="0.2"/>
    <row r="7229" hidden="1" x14ac:dyDescent="0.2"/>
    <row r="7230" hidden="1" x14ac:dyDescent="0.2"/>
    <row r="7231" hidden="1" x14ac:dyDescent="0.2"/>
    <row r="7232" hidden="1" x14ac:dyDescent="0.2"/>
    <row r="7233" hidden="1" x14ac:dyDescent="0.2"/>
    <row r="7234" hidden="1" x14ac:dyDescent="0.2"/>
    <row r="7235" hidden="1" x14ac:dyDescent="0.2"/>
    <row r="7236" hidden="1" x14ac:dyDescent="0.2"/>
    <row r="7237" hidden="1" x14ac:dyDescent="0.2"/>
    <row r="7238" hidden="1" x14ac:dyDescent="0.2"/>
    <row r="7239" hidden="1" x14ac:dyDescent="0.2"/>
    <row r="7240" hidden="1" x14ac:dyDescent="0.2"/>
    <row r="7241" hidden="1" x14ac:dyDescent="0.2"/>
    <row r="7242" hidden="1" x14ac:dyDescent="0.2"/>
    <row r="7243" hidden="1" x14ac:dyDescent="0.2"/>
    <row r="7244" hidden="1" x14ac:dyDescent="0.2"/>
    <row r="7245" hidden="1" x14ac:dyDescent="0.2"/>
    <row r="7246" hidden="1" x14ac:dyDescent="0.2"/>
    <row r="7247" hidden="1" x14ac:dyDescent="0.2"/>
    <row r="7248" hidden="1" x14ac:dyDescent="0.2"/>
    <row r="7249" hidden="1" x14ac:dyDescent="0.2"/>
    <row r="7250" hidden="1" x14ac:dyDescent="0.2"/>
    <row r="7251" hidden="1" x14ac:dyDescent="0.2"/>
    <row r="7252" hidden="1" x14ac:dyDescent="0.2"/>
    <row r="7253" hidden="1" x14ac:dyDescent="0.2"/>
    <row r="7254" hidden="1" x14ac:dyDescent="0.2"/>
    <row r="7255" hidden="1" x14ac:dyDescent="0.2"/>
    <row r="7256" hidden="1" x14ac:dyDescent="0.2"/>
    <row r="7257" hidden="1" x14ac:dyDescent="0.2"/>
    <row r="7258" hidden="1" x14ac:dyDescent="0.2"/>
    <row r="7259" hidden="1" x14ac:dyDescent="0.2"/>
    <row r="7260" hidden="1" x14ac:dyDescent="0.2"/>
    <row r="7261" hidden="1" x14ac:dyDescent="0.2"/>
    <row r="7262" hidden="1" x14ac:dyDescent="0.2"/>
    <row r="7263" hidden="1" x14ac:dyDescent="0.2"/>
    <row r="7264" hidden="1" x14ac:dyDescent="0.2"/>
    <row r="7265" hidden="1" x14ac:dyDescent="0.2"/>
    <row r="7266" hidden="1" x14ac:dyDescent="0.2"/>
    <row r="7267" hidden="1" x14ac:dyDescent="0.2"/>
    <row r="7268" hidden="1" x14ac:dyDescent="0.2"/>
    <row r="7269" hidden="1" x14ac:dyDescent="0.2"/>
    <row r="7270" hidden="1" x14ac:dyDescent="0.2"/>
    <row r="7271" hidden="1" x14ac:dyDescent="0.2"/>
    <row r="7272" hidden="1" x14ac:dyDescent="0.2"/>
    <row r="7273" hidden="1" x14ac:dyDescent="0.2"/>
    <row r="7274" hidden="1" x14ac:dyDescent="0.2"/>
    <row r="7275" hidden="1" x14ac:dyDescent="0.2"/>
    <row r="7276" hidden="1" x14ac:dyDescent="0.2"/>
    <row r="7277" hidden="1" x14ac:dyDescent="0.2"/>
    <row r="7278" hidden="1" x14ac:dyDescent="0.2"/>
    <row r="7279" hidden="1" x14ac:dyDescent="0.2"/>
    <row r="7280" hidden="1" x14ac:dyDescent="0.2"/>
    <row r="7281" hidden="1" x14ac:dyDescent="0.2"/>
    <row r="7282" hidden="1" x14ac:dyDescent="0.2"/>
    <row r="7283" hidden="1" x14ac:dyDescent="0.2"/>
    <row r="7284" hidden="1" x14ac:dyDescent="0.2"/>
    <row r="7285" hidden="1" x14ac:dyDescent="0.2"/>
    <row r="7286" hidden="1" x14ac:dyDescent="0.2"/>
    <row r="7287" hidden="1" x14ac:dyDescent="0.2"/>
    <row r="7288" hidden="1" x14ac:dyDescent="0.2"/>
    <row r="7289" hidden="1" x14ac:dyDescent="0.2"/>
    <row r="7290" hidden="1" x14ac:dyDescent="0.2"/>
    <row r="7291" hidden="1" x14ac:dyDescent="0.2"/>
    <row r="7292" hidden="1" x14ac:dyDescent="0.2"/>
    <row r="7293" hidden="1" x14ac:dyDescent="0.2"/>
    <row r="7294" hidden="1" x14ac:dyDescent="0.2"/>
    <row r="7295" hidden="1" x14ac:dyDescent="0.2"/>
    <row r="7296" hidden="1" x14ac:dyDescent="0.2"/>
    <row r="7297" hidden="1" x14ac:dyDescent="0.2"/>
    <row r="7298" hidden="1" x14ac:dyDescent="0.2"/>
    <row r="7299" hidden="1" x14ac:dyDescent="0.2"/>
    <row r="7300" hidden="1" x14ac:dyDescent="0.2"/>
    <row r="7301" hidden="1" x14ac:dyDescent="0.2"/>
    <row r="7302" hidden="1" x14ac:dyDescent="0.2"/>
    <row r="7303" hidden="1" x14ac:dyDescent="0.2"/>
    <row r="7304" hidden="1" x14ac:dyDescent="0.2"/>
    <row r="7305" hidden="1" x14ac:dyDescent="0.2"/>
    <row r="7306" hidden="1" x14ac:dyDescent="0.2"/>
    <row r="7307" hidden="1" x14ac:dyDescent="0.2"/>
    <row r="7308" hidden="1" x14ac:dyDescent="0.2"/>
    <row r="7309" hidden="1" x14ac:dyDescent="0.2"/>
    <row r="7310" hidden="1" x14ac:dyDescent="0.2"/>
    <row r="7311" hidden="1" x14ac:dyDescent="0.2"/>
    <row r="7312" hidden="1" x14ac:dyDescent="0.2"/>
    <row r="7313" hidden="1" x14ac:dyDescent="0.2"/>
    <row r="7314" hidden="1" x14ac:dyDescent="0.2"/>
    <row r="7315" hidden="1" x14ac:dyDescent="0.2"/>
    <row r="7316" hidden="1" x14ac:dyDescent="0.2"/>
    <row r="7317" hidden="1" x14ac:dyDescent="0.2"/>
    <row r="7318" hidden="1" x14ac:dyDescent="0.2"/>
    <row r="7319" hidden="1" x14ac:dyDescent="0.2"/>
    <row r="7320" hidden="1" x14ac:dyDescent="0.2"/>
    <row r="7321" hidden="1" x14ac:dyDescent="0.2"/>
    <row r="7322" hidden="1" x14ac:dyDescent="0.2"/>
    <row r="7323" hidden="1" x14ac:dyDescent="0.2"/>
    <row r="7324" hidden="1" x14ac:dyDescent="0.2"/>
    <row r="7325" hidden="1" x14ac:dyDescent="0.2"/>
    <row r="7326" hidden="1" x14ac:dyDescent="0.2"/>
    <row r="7327" hidden="1" x14ac:dyDescent="0.2"/>
    <row r="7328" hidden="1" x14ac:dyDescent="0.2"/>
    <row r="7329" hidden="1" x14ac:dyDescent="0.2"/>
    <row r="7330" hidden="1" x14ac:dyDescent="0.2"/>
    <row r="7331" hidden="1" x14ac:dyDescent="0.2"/>
    <row r="7332" hidden="1" x14ac:dyDescent="0.2"/>
    <row r="7333" hidden="1" x14ac:dyDescent="0.2"/>
    <row r="7334" hidden="1" x14ac:dyDescent="0.2"/>
    <row r="7335" hidden="1" x14ac:dyDescent="0.2"/>
    <row r="7336" hidden="1" x14ac:dyDescent="0.2"/>
    <row r="7337" hidden="1" x14ac:dyDescent="0.2"/>
    <row r="7338" hidden="1" x14ac:dyDescent="0.2"/>
    <row r="7339" hidden="1" x14ac:dyDescent="0.2"/>
    <row r="7340" hidden="1" x14ac:dyDescent="0.2"/>
    <row r="7341" hidden="1" x14ac:dyDescent="0.2"/>
    <row r="7342" hidden="1" x14ac:dyDescent="0.2"/>
    <row r="7343" hidden="1" x14ac:dyDescent="0.2"/>
    <row r="7344" hidden="1" x14ac:dyDescent="0.2"/>
    <row r="7345" hidden="1" x14ac:dyDescent="0.2"/>
    <row r="7346" hidden="1" x14ac:dyDescent="0.2"/>
    <row r="7347" hidden="1" x14ac:dyDescent="0.2"/>
    <row r="7348" hidden="1" x14ac:dyDescent="0.2"/>
    <row r="7349" hidden="1" x14ac:dyDescent="0.2"/>
    <row r="7350" hidden="1" x14ac:dyDescent="0.2"/>
    <row r="7351" hidden="1" x14ac:dyDescent="0.2"/>
    <row r="7352" hidden="1" x14ac:dyDescent="0.2"/>
    <row r="7353" hidden="1" x14ac:dyDescent="0.2"/>
    <row r="7354" hidden="1" x14ac:dyDescent="0.2"/>
    <row r="7355" hidden="1" x14ac:dyDescent="0.2"/>
    <row r="7356" hidden="1" x14ac:dyDescent="0.2"/>
    <row r="7357" hidden="1" x14ac:dyDescent="0.2"/>
    <row r="7358" hidden="1" x14ac:dyDescent="0.2"/>
    <row r="7359" hidden="1" x14ac:dyDescent="0.2"/>
    <row r="7360" hidden="1" x14ac:dyDescent="0.2"/>
    <row r="7361" hidden="1" x14ac:dyDescent="0.2"/>
    <row r="7362" hidden="1" x14ac:dyDescent="0.2"/>
    <row r="7363" hidden="1" x14ac:dyDescent="0.2"/>
    <row r="7364" hidden="1" x14ac:dyDescent="0.2"/>
    <row r="7365" hidden="1" x14ac:dyDescent="0.2"/>
    <row r="7366" hidden="1" x14ac:dyDescent="0.2"/>
    <row r="7367" hidden="1" x14ac:dyDescent="0.2"/>
    <row r="7368" hidden="1" x14ac:dyDescent="0.2"/>
    <row r="7369" hidden="1" x14ac:dyDescent="0.2"/>
    <row r="7370" hidden="1" x14ac:dyDescent="0.2"/>
    <row r="7371" hidden="1" x14ac:dyDescent="0.2"/>
    <row r="7372" hidden="1" x14ac:dyDescent="0.2"/>
    <row r="7373" hidden="1" x14ac:dyDescent="0.2"/>
    <row r="7374" hidden="1" x14ac:dyDescent="0.2"/>
    <row r="7375" hidden="1" x14ac:dyDescent="0.2"/>
    <row r="7376" hidden="1" x14ac:dyDescent="0.2"/>
    <row r="7377" hidden="1" x14ac:dyDescent="0.2"/>
    <row r="7378" hidden="1" x14ac:dyDescent="0.2"/>
    <row r="7379" hidden="1" x14ac:dyDescent="0.2"/>
    <row r="7380" hidden="1" x14ac:dyDescent="0.2"/>
    <row r="7381" hidden="1" x14ac:dyDescent="0.2"/>
    <row r="7382" hidden="1" x14ac:dyDescent="0.2"/>
    <row r="7383" hidden="1" x14ac:dyDescent="0.2"/>
    <row r="7384" hidden="1" x14ac:dyDescent="0.2"/>
    <row r="7385" hidden="1" x14ac:dyDescent="0.2"/>
    <row r="7386" hidden="1" x14ac:dyDescent="0.2"/>
    <row r="7387" hidden="1" x14ac:dyDescent="0.2"/>
    <row r="7388" hidden="1" x14ac:dyDescent="0.2"/>
    <row r="7389" hidden="1" x14ac:dyDescent="0.2"/>
    <row r="7390" hidden="1" x14ac:dyDescent="0.2"/>
    <row r="7391" hidden="1" x14ac:dyDescent="0.2"/>
    <row r="7392" hidden="1" x14ac:dyDescent="0.2"/>
    <row r="7393" hidden="1" x14ac:dyDescent="0.2"/>
    <row r="7394" hidden="1" x14ac:dyDescent="0.2"/>
    <row r="7395" hidden="1" x14ac:dyDescent="0.2"/>
    <row r="7396" hidden="1" x14ac:dyDescent="0.2"/>
    <row r="7397" hidden="1" x14ac:dyDescent="0.2"/>
    <row r="7398" hidden="1" x14ac:dyDescent="0.2"/>
    <row r="7399" hidden="1" x14ac:dyDescent="0.2"/>
    <row r="7400" hidden="1" x14ac:dyDescent="0.2"/>
    <row r="7401" hidden="1" x14ac:dyDescent="0.2"/>
    <row r="7402" hidden="1" x14ac:dyDescent="0.2"/>
    <row r="7403" hidden="1" x14ac:dyDescent="0.2"/>
    <row r="7404" hidden="1" x14ac:dyDescent="0.2"/>
    <row r="7405" hidden="1" x14ac:dyDescent="0.2"/>
    <row r="7406" hidden="1" x14ac:dyDescent="0.2"/>
    <row r="7407" hidden="1" x14ac:dyDescent="0.2"/>
    <row r="7408" hidden="1" x14ac:dyDescent="0.2"/>
    <row r="7409" hidden="1" x14ac:dyDescent="0.2"/>
    <row r="7410" hidden="1" x14ac:dyDescent="0.2"/>
    <row r="7411" hidden="1" x14ac:dyDescent="0.2"/>
    <row r="7412" hidden="1" x14ac:dyDescent="0.2"/>
    <row r="7413" hidden="1" x14ac:dyDescent="0.2"/>
    <row r="7414" hidden="1" x14ac:dyDescent="0.2"/>
    <row r="7415" hidden="1" x14ac:dyDescent="0.2"/>
    <row r="7416" hidden="1" x14ac:dyDescent="0.2"/>
    <row r="7417" hidden="1" x14ac:dyDescent="0.2"/>
    <row r="7418" hidden="1" x14ac:dyDescent="0.2"/>
    <row r="7419" hidden="1" x14ac:dyDescent="0.2"/>
    <row r="7420" hidden="1" x14ac:dyDescent="0.2"/>
    <row r="7421" hidden="1" x14ac:dyDescent="0.2"/>
    <row r="7422" hidden="1" x14ac:dyDescent="0.2"/>
    <row r="7423" hidden="1" x14ac:dyDescent="0.2"/>
    <row r="7424" hidden="1" x14ac:dyDescent="0.2"/>
    <row r="7425" hidden="1" x14ac:dyDescent="0.2"/>
    <row r="7426" hidden="1" x14ac:dyDescent="0.2"/>
    <row r="7427" hidden="1" x14ac:dyDescent="0.2"/>
    <row r="7428" hidden="1" x14ac:dyDescent="0.2"/>
    <row r="7429" hidden="1" x14ac:dyDescent="0.2"/>
    <row r="7430" hidden="1" x14ac:dyDescent="0.2"/>
    <row r="7431" hidden="1" x14ac:dyDescent="0.2"/>
    <row r="7432" hidden="1" x14ac:dyDescent="0.2"/>
    <row r="7433" hidden="1" x14ac:dyDescent="0.2"/>
    <row r="7434" hidden="1" x14ac:dyDescent="0.2"/>
    <row r="7435" hidden="1" x14ac:dyDescent="0.2"/>
    <row r="7436" hidden="1" x14ac:dyDescent="0.2"/>
    <row r="7437" hidden="1" x14ac:dyDescent="0.2"/>
    <row r="7438" hidden="1" x14ac:dyDescent="0.2"/>
    <row r="7439" hidden="1" x14ac:dyDescent="0.2"/>
    <row r="7440" hidden="1" x14ac:dyDescent="0.2"/>
    <row r="7441" hidden="1" x14ac:dyDescent="0.2"/>
    <row r="7442" hidden="1" x14ac:dyDescent="0.2"/>
    <row r="7443" hidden="1" x14ac:dyDescent="0.2"/>
    <row r="7444" hidden="1" x14ac:dyDescent="0.2"/>
    <row r="7445" hidden="1" x14ac:dyDescent="0.2"/>
    <row r="7446" hidden="1" x14ac:dyDescent="0.2"/>
    <row r="7447" hidden="1" x14ac:dyDescent="0.2"/>
    <row r="7448" hidden="1" x14ac:dyDescent="0.2"/>
    <row r="7449" hidden="1" x14ac:dyDescent="0.2"/>
    <row r="7450" hidden="1" x14ac:dyDescent="0.2"/>
    <row r="7451" hidden="1" x14ac:dyDescent="0.2"/>
    <row r="7452" hidden="1" x14ac:dyDescent="0.2"/>
    <row r="7453" hidden="1" x14ac:dyDescent="0.2"/>
    <row r="7454" hidden="1" x14ac:dyDescent="0.2"/>
    <row r="7455" hidden="1" x14ac:dyDescent="0.2"/>
    <row r="7456" hidden="1" x14ac:dyDescent="0.2"/>
    <row r="7457" hidden="1" x14ac:dyDescent="0.2"/>
    <row r="7458" hidden="1" x14ac:dyDescent="0.2"/>
    <row r="7459" hidden="1" x14ac:dyDescent="0.2"/>
    <row r="7460" hidden="1" x14ac:dyDescent="0.2"/>
    <row r="7461" hidden="1" x14ac:dyDescent="0.2"/>
    <row r="7462" hidden="1" x14ac:dyDescent="0.2"/>
    <row r="7463" hidden="1" x14ac:dyDescent="0.2"/>
    <row r="7464" hidden="1" x14ac:dyDescent="0.2"/>
    <row r="7465" hidden="1" x14ac:dyDescent="0.2"/>
    <row r="7466" hidden="1" x14ac:dyDescent="0.2"/>
    <row r="7467" hidden="1" x14ac:dyDescent="0.2"/>
    <row r="7468" hidden="1" x14ac:dyDescent="0.2"/>
    <row r="7469" hidden="1" x14ac:dyDescent="0.2"/>
    <row r="7470" hidden="1" x14ac:dyDescent="0.2"/>
    <row r="7471" hidden="1" x14ac:dyDescent="0.2"/>
    <row r="7472" hidden="1" x14ac:dyDescent="0.2"/>
    <row r="7473" hidden="1" x14ac:dyDescent="0.2"/>
    <row r="7474" hidden="1" x14ac:dyDescent="0.2"/>
    <row r="7475" hidden="1" x14ac:dyDescent="0.2"/>
    <row r="7476" hidden="1" x14ac:dyDescent="0.2"/>
    <row r="7477" hidden="1" x14ac:dyDescent="0.2"/>
    <row r="7478" hidden="1" x14ac:dyDescent="0.2"/>
    <row r="7479" hidden="1" x14ac:dyDescent="0.2"/>
    <row r="7480" hidden="1" x14ac:dyDescent="0.2"/>
    <row r="7481" hidden="1" x14ac:dyDescent="0.2"/>
    <row r="7482" hidden="1" x14ac:dyDescent="0.2"/>
    <row r="7483" hidden="1" x14ac:dyDescent="0.2"/>
    <row r="7484" hidden="1" x14ac:dyDescent="0.2"/>
    <row r="7485" hidden="1" x14ac:dyDescent="0.2"/>
    <row r="7486" hidden="1" x14ac:dyDescent="0.2"/>
    <row r="7487" hidden="1" x14ac:dyDescent="0.2"/>
    <row r="7488" hidden="1" x14ac:dyDescent="0.2"/>
    <row r="7489" hidden="1" x14ac:dyDescent="0.2"/>
    <row r="7490" hidden="1" x14ac:dyDescent="0.2"/>
    <row r="7491" hidden="1" x14ac:dyDescent="0.2"/>
    <row r="7492" hidden="1" x14ac:dyDescent="0.2"/>
    <row r="7493" hidden="1" x14ac:dyDescent="0.2"/>
    <row r="7494" hidden="1" x14ac:dyDescent="0.2"/>
    <row r="7495" hidden="1" x14ac:dyDescent="0.2"/>
    <row r="7496" hidden="1" x14ac:dyDescent="0.2"/>
    <row r="7497" hidden="1" x14ac:dyDescent="0.2"/>
    <row r="7498" hidden="1" x14ac:dyDescent="0.2"/>
    <row r="7499" hidden="1" x14ac:dyDescent="0.2"/>
    <row r="7500" hidden="1" x14ac:dyDescent="0.2"/>
    <row r="7501" hidden="1" x14ac:dyDescent="0.2"/>
    <row r="7502" hidden="1" x14ac:dyDescent="0.2"/>
    <row r="7503" hidden="1" x14ac:dyDescent="0.2"/>
    <row r="7504" hidden="1" x14ac:dyDescent="0.2"/>
    <row r="7505" hidden="1" x14ac:dyDescent="0.2"/>
    <row r="7506" hidden="1" x14ac:dyDescent="0.2"/>
    <row r="7507" hidden="1" x14ac:dyDescent="0.2"/>
    <row r="7508" hidden="1" x14ac:dyDescent="0.2"/>
    <row r="7509" hidden="1" x14ac:dyDescent="0.2"/>
    <row r="7510" hidden="1" x14ac:dyDescent="0.2"/>
    <row r="7511" hidden="1" x14ac:dyDescent="0.2"/>
    <row r="7512" hidden="1" x14ac:dyDescent="0.2"/>
    <row r="7513" hidden="1" x14ac:dyDescent="0.2"/>
    <row r="7514" hidden="1" x14ac:dyDescent="0.2"/>
    <row r="7515" hidden="1" x14ac:dyDescent="0.2"/>
    <row r="7516" hidden="1" x14ac:dyDescent="0.2"/>
    <row r="7517" hidden="1" x14ac:dyDescent="0.2"/>
    <row r="7518" hidden="1" x14ac:dyDescent="0.2"/>
    <row r="7519" hidden="1" x14ac:dyDescent="0.2"/>
    <row r="7520" hidden="1" x14ac:dyDescent="0.2"/>
    <row r="7521" hidden="1" x14ac:dyDescent="0.2"/>
    <row r="7522" hidden="1" x14ac:dyDescent="0.2"/>
    <row r="7523" hidden="1" x14ac:dyDescent="0.2"/>
    <row r="7524" hidden="1" x14ac:dyDescent="0.2"/>
    <row r="7525" hidden="1" x14ac:dyDescent="0.2"/>
    <row r="7526" hidden="1" x14ac:dyDescent="0.2"/>
    <row r="7527" hidden="1" x14ac:dyDescent="0.2"/>
    <row r="7528" hidden="1" x14ac:dyDescent="0.2"/>
    <row r="7529" hidden="1" x14ac:dyDescent="0.2"/>
    <row r="7530" hidden="1" x14ac:dyDescent="0.2"/>
    <row r="7531" hidden="1" x14ac:dyDescent="0.2"/>
    <row r="7532" hidden="1" x14ac:dyDescent="0.2"/>
    <row r="7533" hidden="1" x14ac:dyDescent="0.2"/>
    <row r="7534" hidden="1" x14ac:dyDescent="0.2"/>
    <row r="7535" hidden="1" x14ac:dyDescent="0.2"/>
    <row r="7536" hidden="1" x14ac:dyDescent="0.2"/>
    <row r="7537" hidden="1" x14ac:dyDescent="0.2"/>
    <row r="7538" hidden="1" x14ac:dyDescent="0.2"/>
    <row r="7539" hidden="1" x14ac:dyDescent="0.2"/>
    <row r="7540" hidden="1" x14ac:dyDescent="0.2"/>
    <row r="7541" hidden="1" x14ac:dyDescent="0.2"/>
    <row r="7542" hidden="1" x14ac:dyDescent="0.2"/>
    <row r="7543" hidden="1" x14ac:dyDescent="0.2"/>
    <row r="7544" hidden="1" x14ac:dyDescent="0.2"/>
    <row r="7545" hidden="1" x14ac:dyDescent="0.2"/>
    <row r="7546" hidden="1" x14ac:dyDescent="0.2"/>
    <row r="7547" hidden="1" x14ac:dyDescent="0.2"/>
    <row r="7548" hidden="1" x14ac:dyDescent="0.2"/>
    <row r="7549" hidden="1" x14ac:dyDescent="0.2"/>
    <row r="7550" hidden="1" x14ac:dyDescent="0.2"/>
    <row r="7551" hidden="1" x14ac:dyDescent="0.2"/>
    <row r="7552" hidden="1" x14ac:dyDescent="0.2"/>
    <row r="7553" hidden="1" x14ac:dyDescent="0.2"/>
    <row r="7554" hidden="1" x14ac:dyDescent="0.2"/>
    <row r="7555" hidden="1" x14ac:dyDescent="0.2"/>
    <row r="7556" hidden="1" x14ac:dyDescent="0.2"/>
    <row r="7557" hidden="1" x14ac:dyDescent="0.2"/>
    <row r="7558" hidden="1" x14ac:dyDescent="0.2"/>
    <row r="7559" hidden="1" x14ac:dyDescent="0.2"/>
    <row r="7560" hidden="1" x14ac:dyDescent="0.2"/>
    <row r="7561" hidden="1" x14ac:dyDescent="0.2"/>
    <row r="7562" hidden="1" x14ac:dyDescent="0.2"/>
    <row r="7563" hidden="1" x14ac:dyDescent="0.2"/>
    <row r="7564" hidden="1" x14ac:dyDescent="0.2"/>
    <row r="7565" hidden="1" x14ac:dyDescent="0.2"/>
    <row r="7566" hidden="1" x14ac:dyDescent="0.2"/>
    <row r="7567" hidden="1" x14ac:dyDescent="0.2"/>
    <row r="7568" hidden="1" x14ac:dyDescent="0.2"/>
    <row r="7569" hidden="1" x14ac:dyDescent="0.2"/>
    <row r="7570" hidden="1" x14ac:dyDescent="0.2"/>
    <row r="7571" hidden="1" x14ac:dyDescent="0.2"/>
    <row r="7572" hidden="1" x14ac:dyDescent="0.2"/>
    <row r="7573" hidden="1" x14ac:dyDescent="0.2"/>
    <row r="7574" hidden="1" x14ac:dyDescent="0.2"/>
    <row r="7575" hidden="1" x14ac:dyDescent="0.2"/>
    <row r="7576" hidden="1" x14ac:dyDescent="0.2"/>
    <row r="7577" hidden="1" x14ac:dyDescent="0.2"/>
    <row r="7578" hidden="1" x14ac:dyDescent="0.2"/>
    <row r="7579" hidden="1" x14ac:dyDescent="0.2"/>
    <row r="7580" hidden="1" x14ac:dyDescent="0.2"/>
    <row r="7581" hidden="1" x14ac:dyDescent="0.2"/>
    <row r="7582" hidden="1" x14ac:dyDescent="0.2"/>
    <row r="7583" hidden="1" x14ac:dyDescent="0.2"/>
    <row r="7584" hidden="1" x14ac:dyDescent="0.2"/>
    <row r="7585" hidden="1" x14ac:dyDescent="0.2"/>
    <row r="7586" hidden="1" x14ac:dyDescent="0.2"/>
    <row r="7587" hidden="1" x14ac:dyDescent="0.2"/>
    <row r="7588" hidden="1" x14ac:dyDescent="0.2"/>
    <row r="7589" hidden="1" x14ac:dyDescent="0.2"/>
    <row r="7590" hidden="1" x14ac:dyDescent="0.2"/>
    <row r="7591" hidden="1" x14ac:dyDescent="0.2"/>
    <row r="7592" hidden="1" x14ac:dyDescent="0.2"/>
    <row r="7593" hidden="1" x14ac:dyDescent="0.2"/>
    <row r="7594" hidden="1" x14ac:dyDescent="0.2"/>
    <row r="7595" hidden="1" x14ac:dyDescent="0.2"/>
    <row r="7596" hidden="1" x14ac:dyDescent="0.2"/>
    <row r="7597" hidden="1" x14ac:dyDescent="0.2"/>
    <row r="7598" hidden="1" x14ac:dyDescent="0.2"/>
    <row r="7599" hidden="1" x14ac:dyDescent="0.2"/>
    <row r="7600" hidden="1" x14ac:dyDescent="0.2"/>
    <row r="7601" hidden="1" x14ac:dyDescent="0.2"/>
    <row r="7602" hidden="1" x14ac:dyDescent="0.2"/>
    <row r="7603" hidden="1" x14ac:dyDescent="0.2"/>
    <row r="7604" hidden="1" x14ac:dyDescent="0.2"/>
    <row r="7605" hidden="1" x14ac:dyDescent="0.2"/>
    <row r="7606" hidden="1" x14ac:dyDescent="0.2"/>
    <row r="7607" hidden="1" x14ac:dyDescent="0.2"/>
    <row r="7608" hidden="1" x14ac:dyDescent="0.2"/>
    <row r="7609" hidden="1" x14ac:dyDescent="0.2"/>
    <row r="7610" hidden="1" x14ac:dyDescent="0.2"/>
    <row r="7611" hidden="1" x14ac:dyDescent="0.2"/>
    <row r="7612" hidden="1" x14ac:dyDescent="0.2"/>
    <row r="7613" hidden="1" x14ac:dyDescent="0.2"/>
    <row r="7614" hidden="1" x14ac:dyDescent="0.2"/>
    <row r="7615" hidden="1" x14ac:dyDescent="0.2"/>
    <row r="7616" hidden="1" x14ac:dyDescent="0.2"/>
    <row r="7617" hidden="1" x14ac:dyDescent="0.2"/>
    <row r="7618" hidden="1" x14ac:dyDescent="0.2"/>
    <row r="7619" hidden="1" x14ac:dyDescent="0.2"/>
    <row r="7620" hidden="1" x14ac:dyDescent="0.2"/>
    <row r="7621" hidden="1" x14ac:dyDescent="0.2"/>
    <row r="7622" hidden="1" x14ac:dyDescent="0.2"/>
    <row r="7623" hidden="1" x14ac:dyDescent="0.2"/>
    <row r="7624" hidden="1" x14ac:dyDescent="0.2"/>
    <row r="7625" hidden="1" x14ac:dyDescent="0.2"/>
    <row r="7626" hidden="1" x14ac:dyDescent="0.2"/>
    <row r="7627" hidden="1" x14ac:dyDescent="0.2"/>
    <row r="7628" hidden="1" x14ac:dyDescent="0.2"/>
    <row r="7629" hidden="1" x14ac:dyDescent="0.2"/>
    <row r="7630" hidden="1" x14ac:dyDescent="0.2"/>
    <row r="7631" hidden="1" x14ac:dyDescent="0.2"/>
    <row r="7632" hidden="1" x14ac:dyDescent="0.2"/>
    <row r="7633" hidden="1" x14ac:dyDescent="0.2"/>
    <row r="7634" hidden="1" x14ac:dyDescent="0.2"/>
    <row r="7635" hidden="1" x14ac:dyDescent="0.2"/>
    <row r="7636" hidden="1" x14ac:dyDescent="0.2"/>
    <row r="7637" hidden="1" x14ac:dyDescent="0.2"/>
    <row r="7638" hidden="1" x14ac:dyDescent="0.2"/>
    <row r="7639" hidden="1" x14ac:dyDescent="0.2"/>
    <row r="7640" hidden="1" x14ac:dyDescent="0.2"/>
    <row r="7641" hidden="1" x14ac:dyDescent="0.2"/>
    <row r="7642" hidden="1" x14ac:dyDescent="0.2"/>
    <row r="7643" hidden="1" x14ac:dyDescent="0.2"/>
    <row r="7644" hidden="1" x14ac:dyDescent="0.2"/>
    <row r="7645" hidden="1" x14ac:dyDescent="0.2"/>
    <row r="7646" hidden="1" x14ac:dyDescent="0.2"/>
    <row r="7647" hidden="1" x14ac:dyDescent="0.2"/>
    <row r="7648" hidden="1" x14ac:dyDescent="0.2"/>
    <row r="7649" hidden="1" x14ac:dyDescent="0.2"/>
    <row r="7650" hidden="1" x14ac:dyDescent="0.2"/>
    <row r="7651" hidden="1" x14ac:dyDescent="0.2"/>
    <row r="7652" hidden="1" x14ac:dyDescent="0.2"/>
    <row r="7653" hidden="1" x14ac:dyDescent="0.2"/>
    <row r="7654" hidden="1" x14ac:dyDescent="0.2"/>
    <row r="7655" hidden="1" x14ac:dyDescent="0.2"/>
    <row r="7656" hidden="1" x14ac:dyDescent="0.2"/>
    <row r="7657" hidden="1" x14ac:dyDescent="0.2"/>
    <row r="7658" hidden="1" x14ac:dyDescent="0.2"/>
    <row r="7659" hidden="1" x14ac:dyDescent="0.2"/>
    <row r="7660" hidden="1" x14ac:dyDescent="0.2"/>
    <row r="7661" hidden="1" x14ac:dyDescent="0.2"/>
    <row r="7662" hidden="1" x14ac:dyDescent="0.2"/>
    <row r="7663" hidden="1" x14ac:dyDescent="0.2"/>
    <row r="7664" hidden="1" x14ac:dyDescent="0.2"/>
    <row r="7665" hidden="1" x14ac:dyDescent="0.2"/>
    <row r="7666" hidden="1" x14ac:dyDescent="0.2"/>
    <row r="7667" hidden="1" x14ac:dyDescent="0.2"/>
    <row r="7668" hidden="1" x14ac:dyDescent="0.2"/>
    <row r="7669" hidden="1" x14ac:dyDescent="0.2"/>
    <row r="7670" hidden="1" x14ac:dyDescent="0.2"/>
    <row r="7671" hidden="1" x14ac:dyDescent="0.2"/>
    <row r="7672" hidden="1" x14ac:dyDescent="0.2"/>
    <row r="7673" hidden="1" x14ac:dyDescent="0.2"/>
    <row r="7674" hidden="1" x14ac:dyDescent="0.2"/>
    <row r="7675" hidden="1" x14ac:dyDescent="0.2"/>
    <row r="7676" hidden="1" x14ac:dyDescent="0.2"/>
    <row r="7677" hidden="1" x14ac:dyDescent="0.2"/>
    <row r="7678" hidden="1" x14ac:dyDescent="0.2"/>
    <row r="7679" hidden="1" x14ac:dyDescent="0.2"/>
    <row r="7680" hidden="1" x14ac:dyDescent="0.2"/>
    <row r="7681" hidden="1" x14ac:dyDescent="0.2"/>
    <row r="7682" hidden="1" x14ac:dyDescent="0.2"/>
    <row r="7683" hidden="1" x14ac:dyDescent="0.2"/>
    <row r="7684" hidden="1" x14ac:dyDescent="0.2"/>
    <row r="7685" hidden="1" x14ac:dyDescent="0.2"/>
    <row r="7686" hidden="1" x14ac:dyDescent="0.2"/>
    <row r="7687" hidden="1" x14ac:dyDescent="0.2"/>
    <row r="7688" hidden="1" x14ac:dyDescent="0.2"/>
    <row r="7689" hidden="1" x14ac:dyDescent="0.2"/>
    <row r="7690" hidden="1" x14ac:dyDescent="0.2"/>
    <row r="7691" hidden="1" x14ac:dyDescent="0.2"/>
    <row r="7692" hidden="1" x14ac:dyDescent="0.2"/>
    <row r="7693" hidden="1" x14ac:dyDescent="0.2"/>
    <row r="7694" hidden="1" x14ac:dyDescent="0.2"/>
    <row r="7695" hidden="1" x14ac:dyDescent="0.2"/>
    <row r="7696" hidden="1" x14ac:dyDescent="0.2"/>
    <row r="7697" hidden="1" x14ac:dyDescent="0.2"/>
    <row r="7698" hidden="1" x14ac:dyDescent="0.2"/>
    <row r="7699" hidden="1" x14ac:dyDescent="0.2"/>
    <row r="7700" hidden="1" x14ac:dyDescent="0.2"/>
    <row r="7701" hidden="1" x14ac:dyDescent="0.2"/>
    <row r="7702" hidden="1" x14ac:dyDescent="0.2"/>
    <row r="7703" hidden="1" x14ac:dyDescent="0.2"/>
    <row r="7704" hidden="1" x14ac:dyDescent="0.2"/>
    <row r="7705" hidden="1" x14ac:dyDescent="0.2"/>
    <row r="7706" hidden="1" x14ac:dyDescent="0.2"/>
    <row r="7707" hidden="1" x14ac:dyDescent="0.2"/>
    <row r="7708" hidden="1" x14ac:dyDescent="0.2"/>
    <row r="7709" hidden="1" x14ac:dyDescent="0.2"/>
    <row r="7710" hidden="1" x14ac:dyDescent="0.2"/>
    <row r="7711" hidden="1" x14ac:dyDescent="0.2"/>
    <row r="7712" hidden="1" x14ac:dyDescent="0.2"/>
    <row r="7713" hidden="1" x14ac:dyDescent="0.2"/>
    <row r="7714" hidden="1" x14ac:dyDescent="0.2"/>
    <row r="7715" hidden="1" x14ac:dyDescent="0.2"/>
    <row r="7716" hidden="1" x14ac:dyDescent="0.2"/>
    <row r="7717" hidden="1" x14ac:dyDescent="0.2"/>
    <row r="7718" hidden="1" x14ac:dyDescent="0.2"/>
    <row r="7719" hidden="1" x14ac:dyDescent="0.2"/>
    <row r="7720" hidden="1" x14ac:dyDescent="0.2"/>
    <row r="7721" hidden="1" x14ac:dyDescent="0.2"/>
    <row r="7722" hidden="1" x14ac:dyDescent="0.2"/>
    <row r="7723" hidden="1" x14ac:dyDescent="0.2"/>
    <row r="7724" hidden="1" x14ac:dyDescent="0.2"/>
    <row r="7725" hidden="1" x14ac:dyDescent="0.2"/>
    <row r="7726" hidden="1" x14ac:dyDescent="0.2"/>
    <row r="7727" hidden="1" x14ac:dyDescent="0.2"/>
    <row r="7728" hidden="1" x14ac:dyDescent="0.2"/>
    <row r="7729" hidden="1" x14ac:dyDescent="0.2"/>
    <row r="7730" hidden="1" x14ac:dyDescent="0.2"/>
    <row r="7731" hidden="1" x14ac:dyDescent="0.2"/>
    <row r="7732" hidden="1" x14ac:dyDescent="0.2"/>
    <row r="7733" hidden="1" x14ac:dyDescent="0.2"/>
    <row r="7734" hidden="1" x14ac:dyDescent="0.2"/>
    <row r="7735" hidden="1" x14ac:dyDescent="0.2"/>
    <row r="7736" hidden="1" x14ac:dyDescent="0.2"/>
    <row r="7737" hidden="1" x14ac:dyDescent="0.2"/>
    <row r="7738" hidden="1" x14ac:dyDescent="0.2"/>
    <row r="7739" hidden="1" x14ac:dyDescent="0.2"/>
    <row r="7740" hidden="1" x14ac:dyDescent="0.2"/>
    <row r="7741" hidden="1" x14ac:dyDescent="0.2"/>
    <row r="7742" hidden="1" x14ac:dyDescent="0.2"/>
    <row r="7743" hidden="1" x14ac:dyDescent="0.2"/>
    <row r="7744" hidden="1" x14ac:dyDescent="0.2"/>
    <row r="7745" hidden="1" x14ac:dyDescent="0.2"/>
    <row r="7746" hidden="1" x14ac:dyDescent="0.2"/>
    <row r="7747" hidden="1" x14ac:dyDescent="0.2"/>
    <row r="7748" hidden="1" x14ac:dyDescent="0.2"/>
    <row r="7749" hidden="1" x14ac:dyDescent="0.2"/>
    <row r="7750" hidden="1" x14ac:dyDescent="0.2"/>
    <row r="7751" hidden="1" x14ac:dyDescent="0.2"/>
    <row r="7752" hidden="1" x14ac:dyDescent="0.2"/>
    <row r="7753" hidden="1" x14ac:dyDescent="0.2"/>
    <row r="7754" hidden="1" x14ac:dyDescent="0.2"/>
    <row r="7755" hidden="1" x14ac:dyDescent="0.2"/>
    <row r="7756" hidden="1" x14ac:dyDescent="0.2"/>
    <row r="7757" hidden="1" x14ac:dyDescent="0.2"/>
    <row r="7758" hidden="1" x14ac:dyDescent="0.2"/>
    <row r="7759" hidden="1" x14ac:dyDescent="0.2"/>
    <row r="7760" hidden="1" x14ac:dyDescent="0.2"/>
    <row r="7761" hidden="1" x14ac:dyDescent="0.2"/>
    <row r="7762" hidden="1" x14ac:dyDescent="0.2"/>
    <row r="7763" hidden="1" x14ac:dyDescent="0.2"/>
    <row r="7764" hidden="1" x14ac:dyDescent="0.2"/>
    <row r="7765" hidden="1" x14ac:dyDescent="0.2"/>
    <row r="7766" hidden="1" x14ac:dyDescent="0.2"/>
    <row r="7767" hidden="1" x14ac:dyDescent="0.2"/>
    <row r="7768" hidden="1" x14ac:dyDescent="0.2"/>
    <row r="7769" hidden="1" x14ac:dyDescent="0.2"/>
    <row r="7770" hidden="1" x14ac:dyDescent="0.2"/>
    <row r="7771" hidden="1" x14ac:dyDescent="0.2"/>
    <row r="7772" hidden="1" x14ac:dyDescent="0.2"/>
    <row r="7773" hidden="1" x14ac:dyDescent="0.2"/>
    <row r="7774" hidden="1" x14ac:dyDescent="0.2"/>
    <row r="7775" hidden="1" x14ac:dyDescent="0.2"/>
    <row r="7776" hidden="1" x14ac:dyDescent="0.2"/>
    <row r="7777" hidden="1" x14ac:dyDescent="0.2"/>
    <row r="7778" hidden="1" x14ac:dyDescent="0.2"/>
    <row r="7779" hidden="1" x14ac:dyDescent="0.2"/>
    <row r="7780" hidden="1" x14ac:dyDescent="0.2"/>
    <row r="7781" hidden="1" x14ac:dyDescent="0.2"/>
    <row r="7782" hidden="1" x14ac:dyDescent="0.2"/>
    <row r="7783" hidden="1" x14ac:dyDescent="0.2"/>
    <row r="7784" hidden="1" x14ac:dyDescent="0.2"/>
    <row r="7785" hidden="1" x14ac:dyDescent="0.2"/>
    <row r="7786" hidden="1" x14ac:dyDescent="0.2"/>
    <row r="7787" hidden="1" x14ac:dyDescent="0.2"/>
    <row r="7788" hidden="1" x14ac:dyDescent="0.2"/>
    <row r="7789" hidden="1" x14ac:dyDescent="0.2"/>
    <row r="7790" hidden="1" x14ac:dyDescent="0.2"/>
    <row r="7791" hidden="1" x14ac:dyDescent="0.2"/>
    <row r="7792" hidden="1" x14ac:dyDescent="0.2"/>
    <row r="7793" hidden="1" x14ac:dyDescent="0.2"/>
    <row r="7794" hidden="1" x14ac:dyDescent="0.2"/>
    <row r="7795" hidden="1" x14ac:dyDescent="0.2"/>
    <row r="7796" hidden="1" x14ac:dyDescent="0.2"/>
    <row r="7797" hidden="1" x14ac:dyDescent="0.2"/>
    <row r="7798" hidden="1" x14ac:dyDescent="0.2"/>
    <row r="7799" hidden="1" x14ac:dyDescent="0.2"/>
    <row r="7800" hidden="1" x14ac:dyDescent="0.2"/>
    <row r="7801" hidden="1" x14ac:dyDescent="0.2"/>
    <row r="7802" hidden="1" x14ac:dyDescent="0.2"/>
    <row r="7803" hidden="1" x14ac:dyDescent="0.2"/>
    <row r="7804" hidden="1" x14ac:dyDescent="0.2"/>
    <row r="7805" hidden="1" x14ac:dyDescent="0.2"/>
    <row r="7806" hidden="1" x14ac:dyDescent="0.2"/>
    <row r="7807" hidden="1" x14ac:dyDescent="0.2"/>
    <row r="7808" hidden="1" x14ac:dyDescent="0.2"/>
    <row r="7809" hidden="1" x14ac:dyDescent="0.2"/>
    <row r="7810" hidden="1" x14ac:dyDescent="0.2"/>
    <row r="7811" hidden="1" x14ac:dyDescent="0.2"/>
    <row r="7812" hidden="1" x14ac:dyDescent="0.2"/>
    <row r="7813" hidden="1" x14ac:dyDescent="0.2"/>
    <row r="7814" hidden="1" x14ac:dyDescent="0.2"/>
    <row r="7815" hidden="1" x14ac:dyDescent="0.2"/>
    <row r="7816" hidden="1" x14ac:dyDescent="0.2"/>
    <row r="7817" hidden="1" x14ac:dyDescent="0.2"/>
    <row r="7818" hidden="1" x14ac:dyDescent="0.2"/>
    <row r="7819" hidden="1" x14ac:dyDescent="0.2"/>
    <row r="7820" hidden="1" x14ac:dyDescent="0.2"/>
    <row r="7821" hidden="1" x14ac:dyDescent="0.2"/>
    <row r="7822" hidden="1" x14ac:dyDescent="0.2"/>
    <row r="7823" hidden="1" x14ac:dyDescent="0.2"/>
    <row r="7824" hidden="1" x14ac:dyDescent="0.2"/>
    <row r="7825" hidden="1" x14ac:dyDescent="0.2"/>
    <row r="7826" hidden="1" x14ac:dyDescent="0.2"/>
    <row r="7827" hidden="1" x14ac:dyDescent="0.2"/>
    <row r="7828" hidden="1" x14ac:dyDescent="0.2"/>
    <row r="7829" hidden="1" x14ac:dyDescent="0.2"/>
    <row r="7830" hidden="1" x14ac:dyDescent="0.2"/>
    <row r="7831" hidden="1" x14ac:dyDescent="0.2"/>
    <row r="7832" hidden="1" x14ac:dyDescent="0.2"/>
    <row r="7833" hidden="1" x14ac:dyDescent="0.2"/>
    <row r="7834" hidden="1" x14ac:dyDescent="0.2"/>
    <row r="7835" hidden="1" x14ac:dyDescent="0.2"/>
    <row r="7836" hidden="1" x14ac:dyDescent="0.2"/>
    <row r="7837" hidden="1" x14ac:dyDescent="0.2"/>
    <row r="7838" hidden="1" x14ac:dyDescent="0.2"/>
    <row r="7839" hidden="1" x14ac:dyDescent="0.2"/>
    <row r="7840" hidden="1" x14ac:dyDescent="0.2"/>
    <row r="7841" hidden="1" x14ac:dyDescent="0.2"/>
    <row r="7842" hidden="1" x14ac:dyDescent="0.2"/>
    <row r="7843" hidden="1" x14ac:dyDescent="0.2"/>
    <row r="7844" hidden="1" x14ac:dyDescent="0.2"/>
    <row r="7845" hidden="1" x14ac:dyDescent="0.2"/>
    <row r="7846" hidden="1" x14ac:dyDescent="0.2"/>
    <row r="7847" hidden="1" x14ac:dyDescent="0.2"/>
    <row r="7848" hidden="1" x14ac:dyDescent="0.2"/>
    <row r="7849" hidden="1" x14ac:dyDescent="0.2"/>
    <row r="7850" hidden="1" x14ac:dyDescent="0.2"/>
    <row r="7851" hidden="1" x14ac:dyDescent="0.2"/>
    <row r="7852" hidden="1" x14ac:dyDescent="0.2"/>
    <row r="7853" hidden="1" x14ac:dyDescent="0.2"/>
    <row r="7854" hidden="1" x14ac:dyDescent="0.2"/>
    <row r="7855" hidden="1" x14ac:dyDescent="0.2"/>
    <row r="7856" hidden="1" x14ac:dyDescent="0.2"/>
    <row r="7857" hidden="1" x14ac:dyDescent="0.2"/>
    <row r="7858" hidden="1" x14ac:dyDescent="0.2"/>
    <row r="7859" hidden="1" x14ac:dyDescent="0.2"/>
    <row r="7860" hidden="1" x14ac:dyDescent="0.2"/>
    <row r="7861" hidden="1" x14ac:dyDescent="0.2"/>
    <row r="7862" hidden="1" x14ac:dyDescent="0.2"/>
    <row r="7863" hidden="1" x14ac:dyDescent="0.2"/>
    <row r="7864" hidden="1" x14ac:dyDescent="0.2"/>
    <row r="7865" hidden="1" x14ac:dyDescent="0.2"/>
    <row r="7866" hidden="1" x14ac:dyDescent="0.2"/>
    <row r="7867" hidden="1" x14ac:dyDescent="0.2"/>
    <row r="7868" hidden="1" x14ac:dyDescent="0.2"/>
    <row r="7869" hidden="1" x14ac:dyDescent="0.2"/>
    <row r="7870" hidden="1" x14ac:dyDescent="0.2"/>
    <row r="7871" hidden="1" x14ac:dyDescent="0.2"/>
    <row r="7872" hidden="1" x14ac:dyDescent="0.2"/>
    <row r="7873" hidden="1" x14ac:dyDescent="0.2"/>
    <row r="7874" hidden="1" x14ac:dyDescent="0.2"/>
    <row r="7875" hidden="1" x14ac:dyDescent="0.2"/>
    <row r="7876" hidden="1" x14ac:dyDescent="0.2"/>
    <row r="7877" hidden="1" x14ac:dyDescent="0.2"/>
    <row r="7878" hidden="1" x14ac:dyDescent="0.2"/>
    <row r="7879" hidden="1" x14ac:dyDescent="0.2"/>
    <row r="7880" hidden="1" x14ac:dyDescent="0.2"/>
    <row r="7881" hidden="1" x14ac:dyDescent="0.2"/>
    <row r="7882" hidden="1" x14ac:dyDescent="0.2"/>
    <row r="7883" hidden="1" x14ac:dyDescent="0.2"/>
    <row r="7884" hidden="1" x14ac:dyDescent="0.2"/>
    <row r="7885" hidden="1" x14ac:dyDescent="0.2"/>
    <row r="7886" hidden="1" x14ac:dyDescent="0.2"/>
    <row r="7887" hidden="1" x14ac:dyDescent="0.2"/>
    <row r="7888" hidden="1" x14ac:dyDescent="0.2"/>
    <row r="7889" hidden="1" x14ac:dyDescent="0.2"/>
    <row r="7890" hidden="1" x14ac:dyDescent="0.2"/>
    <row r="7891" hidden="1" x14ac:dyDescent="0.2"/>
    <row r="7892" hidden="1" x14ac:dyDescent="0.2"/>
    <row r="7893" hidden="1" x14ac:dyDescent="0.2"/>
    <row r="7894" hidden="1" x14ac:dyDescent="0.2"/>
    <row r="7895" hidden="1" x14ac:dyDescent="0.2"/>
    <row r="7896" hidden="1" x14ac:dyDescent="0.2"/>
    <row r="7897" hidden="1" x14ac:dyDescent="0.2"/>
    <row r="7898" hidden="1" x14ac:dyDescent="0.2"/>
    <row r="7899" hidden="1" x14ac:dyDescent="0.2"/>
    <row r="7900" hidden="1" x14ac:dyDescent="0.2"/>
    <row r="7901" hidden="1" x14ac:dyDescent="0.2"/>
    <row r="7902" hidden="1" x14ac:dyDescent="0.2"/>
    <row r="7903" hidden="1" x14ac:dyDescent="0.2"/>
    <row r="7904" hidden="1" x14ac:dyDescent="0.2"/>
    <row r="7905" hidden="1" x14ac:dyDescent="0.2"/>
    <row r="7906" hidden="1" x14ac:dyDescent="0.2"/>
    <row r="7907" hidden="1" x14ac:dyDescent="0.2"/>
    <row r="7908" hidden="1" x14ac:dyDescent="0.2"/>
    <row r="7909" hidden="1" x14ac:dyDescent="0.2"/>
    <row r="7910" hidden="1" x14ac:dyDescent="0.2"/>
    <row r="7911" hidden="1" x14ac:dyDescent="0.2"/>
    <row r="7912" hidden="1" x14ac:dyDescent="0.2"/>
    <row r="7913" hidden="1" x14ac:dyDescent="0.2"/>
    <row r="7914" hidden="1" x14ac:dyDescent="0.2"/>
    <row r="7915" hidden="1" x14ac:dyDescent="0.2"/>
    <row r="7916" hidden="1" x14ac:dyDescent="0.2"/>
    <row r="7917" hidden="1" x14ac:dyDescent="0.2"/>
    <row r="7918" hidden="1" x14ac:dyDescent="0.2"/>
    <row r="7919" hidden="1" x14ac:dyDescent="0.2"/>
    <row r="7920" hidden="1" x14ac:dyDescent="0.2"/>
    <row r="7921" hidden="1" x14ac:dyDescent="0.2"/>
    <row r="7922" hidden="1" x14ac:dyDescent="0.2"/>
    <row r="7923" hidden="1" x14ac:dyDescent="0.2"/>
    <row r="7924" hidden="1" x14ac:dyDescent="0.2"/>
    <row r="7925" hidden="1" x14ac:dyDescent="0.2"/>
    <row r="7926" hidden="1" x14ac:dyDescent="0.2"/>
    <row r="7927" hidden="1" x14ac:dyDescent="0.2"/>
    <row r="7928" hidden="1" x14ac:dyDescent="0.2"/>
    <row r="7929" hidden="1" x14ac:dyDescent="0.2"/>
    <row r="7930" hidden="1" x14ac:dyDescent="0.2"/>
    <row r="7931" hidden="1" x14ac:dyDescent="0.2"/>
    <row r="7932" hidden="1" x14ac:dyDescent="0.2"/>
    <row r="7933" hidden="1" x14ac:dyDescent="0.2"/>
    <row r="7934" hidden="1" x14ac:dyDescent="0.2"/>
    <row r="7935" hidden="1" x14ac:dyDescent="0.2"/>
    <row r="7936" hidden="1" x14ac:dyDescent="0.2"/>
    <row r="7937" hidden="1" x14ac:dyDescent="0.2"/>
    <row r="7938" hidden="1" x14ac:dyDescent="0.2"/>
    <row r="7939" hidden="1" x14ac:dyDescent="0.2"/>
    <row r="7940" hidden="1" x14ac:dyDescent="0.2"/>
    <row r="7941" hidden="1" x14ac:dyDescent="0.2"/>
    <row r="7942" hidden="1" x14ac:dyDescent="0.2"/>
    <row r="7943" hidden="1" x14ac:dyDescent="0.2"/>
    <row r="7944" hidden="1" x14ac:dyDescent="0.2"/>
    <row r="7945" hidden="1" x14ac:dyDescent="0.2"/>
    <row r="7946" hidden="1" x14ac:dyDescent="0.2"/>
    <row r="7947" hidden="1" x14ac:dyDescent="0.2"/>
    <row r="7948" hidden="1" x14ac:dyDescent="0.2"/>
    <row r="7949" hidden="1" x14ac:dyDescent="0.2"/>
    <row r="7950" hidden="1" x14ac:dyDescent="0.2"/>
    <row r="7951" hidden="1" x14ac:dyDescent="0.2"/>
    <row r="7952" hidden="1" x14ac:dyDescent="0.2"/>
    <row r="7953" hidden="1" x14ac:dyDescent="0.2"/>
    <row r="7954" hidden="1" x14ac:dyDescent="0.2"/>
    <row r="7955" hidden="1" x14ac:dyDescent="0.2"/>
    <row r="7956" hidden="1" x14ac:dyDescent="0.2"/>
    <row r="7957" hidden="1" x14ac:dyDescent="0.2"/>
    <row r="7958" hidden="1" x14ac:dyDescent="0.2"/>
    <row r="7959" hidden="1" x14ac:dyDescent="0.2"/>
    <row r="7960" hidden="1" x14ac:dyDescent="0.2"/>
    <row r="7961" hidden="1" x14ac:dyDescent="0.2"/>
    <row r="7962" hidden="1" x14ac:dyDescent="0.2"/>
    <row r="7963" hidden="1" x14ac:dyDescent="0.2"/>
    <row r="7964" hidden="1" x14ac:dyDescent="0.2"/>
    <row r="7965" hidden="1" x14ac:dyDescent="0.2"/>
    <row r="7966" hidden="1" x14ac:dyDescent="0.2"/>
    <row r="7967" hidden="1" x14ac:dyDescent="0.2"/>
    <row r="7968" hidden="1" x14ac:dyDescent="0.2"/>
    <row r="7969" hidden="1" x14ac:dyDescent="0.2"/>
    <row r="7970" hidden="1" x14ac:dyDescent="0.2"/>
    <row r="7971" hidden="1" x14ac:dyDescent="0.2"/>
    <row r="7972" hidden="1" x14ac:dyDescent="0.2"/>
    <row r="7973" hidden="1" x14ac:dyDescent="0.2"/>
    <row r="7974" hidden="1" x14ac:dyDescent="0.2"/>
    <row r="7975" hidden="1" x14ac:dyDescent="0.2"/>
    <row r="7976" hidden="1" x14ac:dyDescent="0.2"/>
    <row r="7977" hidden="1" x14ac:dyDescent="0.2"/>
    <row r="7978" hidden="1" x14ac:dyDescent="0.2"/>
    <row r="7979" hidden="1" x14ac:dyDescent="0.2"/>
    <row r="7980" hidden="1" x14ac:dyDescent="0.2"/>
    <row r="7981" hidden="1" x14ac:dyDescent="0.2"/>
    <row r="7982" hidden="1" x14ac:dyDescent="0.2"/>
    <row r="7983" hidden="1" x14ac:dyDescent="0.2"/>
    <row r="7984" hidden="1" x14ac:dyDescent="0.2"/>
    <row r="7985" hidden="1" x14ac:dyDescent="0.2"/>
    <row r="7986" hidden="1" x14ac:dyDescent="0.2"/>
    <row r="7987" hidden="1" x14ac:dyDescent="0.2"/>
    <row r="7988" hidden="1" x14ac:dyDescent="0.2"/>
    <row r="7989" hidden="1" x14ac:dyDescent="0.2"/>
    <row r="7990" hidden="1" x14ac:dyDescent="0.2"/>
    <row r="7991" hidden="1" x14ac:dyDescent="0.2"/>
    <row r="7992" hidden="1" x14ac:dyDescent="0.2"/>
    <row r="7993" hidden="1" x14ac:dyDescent="0.2"/>
    <row r="7994" hidden="1" x14ac:dyDescent="0.2"/>
    <row r="7995" hidden="1" x14ac:dyDescent="0.2"/>
    <row r="7996" hidden="1" x14ac:dyDescent="0.2"/>
    <row r="7997" hidden="1" x14ac:dyDescent="0.2"/>
    <row r="7998" hidden="1" x14ac:dyDescent="0.2"/>
    <row r="7999" hidden="1" x14ac:dyDescent="0.2"/>
    <row r="8000" hidden="1" x14ac:dyDescent="0.2"/>
    <row r="8001" hidden="1" x14ac:dyDescent="0.2"/>
    <row r="8002" hidden="1" x14ac:dyDescent="0.2"/>
    <row r="8003" hidden="1" x14ac:dyDescent="0.2"/>
    <row r="8004" hidden="1" x14ac:dyDescent="0.2"/>
    <row r="8005" hidden="1" x14ac:dyDescent="0.2"/>
    <row r="8006" hidden="1" x14ac:dyDescent="0.2"/>
    <row r="8007" hidden="1" x14ac:dyDescent="0.2"/>
    <row r="8008" hidden="1" x14ac:dyDescent="0.2"/>
    <row r="8009" hidden="1" x14ac:dyDescent="0.2"/>
    <row r="8010" hidden="1" x14ac:dyDescent="0.2"/>
    <row r="8011" hidden="1" x14ac:dyDescent="0.2"/>
    <row r="8012" hidden="1" x14ac:dyDescent="0.2"/>
    <row r="8013" hidden="1" x14ac:dyDescent="0.2"/>
    <row r="8014" hidden="1" x14ac:dyDescent="0.2"/>
    <row r="8015" hidden="1" x14ac:dyDescent="0.2"/>
    <row r="8016" hidden="1" x14ac:dyDescent="0.2"/>
    <row r="8017" hidden="1" x14ac:dyDescent="0.2"/>
    <row r="8018" hidden="1" x14ac:dyDescent="0.2"/>
    <row r="8019" hidden="1" x14ac:dyDescent="0.2"/>
    <row r="8020" hidden="1" x14ac:dyDescent="0.2"/>
    <row r="8021" hidden="1" x14ac:dyDescent="0.2"/>
    <row r="8022" hidden="1" x14ac:dyDescent="0.2"/>
    <row r="8023" hidden="1" x14ac:dyDescent="0.2"/>
    <row r="8024" hidden="1" x14ac:dyDescent="0.2"/>
    <row r="8025" hidden="1" x14ac:dyDescent="0.2"/>
    <row r="8026" hidden="1" x14ac:dyDescent="0.2"/>
    <row r="8027" hidden="1" x14ac:dyDescent="0.2"/>
    <row r="8028" hidden="1" x14ac:dyDescent="0.2"/>
    <row r="8029" hidden="1" x14ac:dyDescent="0.2"/>
    <row r="8030" hidden="1" x14ac:dyDescent="0.2"/>
    <row r="8031" hidden="1" x14ac:dyDescent="0.2"/>
    <row r="8032" hidden="1" x14ac:dyDescent="0.2"/>
    <row r="8033" hidden="1" x14ac:dyDescent="0.2"/>
    <row r="8034" hidden="1" x14ac:dyDescent="0.2"/>
    <row r="8035" hidden="1" x14ac:dyDescent="0.2"/>
    <row r="8036" hidden="1" x14ac:dyDescent="0.2"/>
    <row r="8037" hidden="1" x14ac:dyDescent="0.2"/>
    <row r="8038" hidden="1" x14ac:dyDescent="0.2"/>
    <row r="8039" hidden="1" x14ac:dyDescent="0.2"/>
    <row r="8040" hidden="1" x14ac:dyDescent="0.2"/>
    <row r="8041" hidden="1" x14ac:dyDescent="0.2"/>
    <row r="8042" hidden="1" x14ac:dyDescent="0.2"/>
    <row r="8043" hidden="1" x14ac:dyDescent="0.2"/>
    <row r="8044" hidden="1" x14ac:dyDescent="0.2"/>
    <row r="8045" hidden="1" x14ac:dyDescent="0.2"/>
    <row r="8046" hidden="1" x14ac:dyDescent="0.2"/>
    <row r="8047" hidden="1" x14ac:dyDescent="0.2"/>
    <row r="8048" hidden="1" x14ac:dyDescent="0.2"/>
    <row r="8049" hidden="1" x14ac:dyDescent="0.2"/>
    <row r="8050" hidden="1" x14ac:dyDescent="0.2"/>
    <row r="8051" hidden="1" x14ac:dyDescent="0.2"/>
    <row r="8052" hidden="1" x14ac:dyDescent="0.2"/>
    <row r="8053" hidden="1" x14ac:dyDescent="0.2"/>
    <row r="8054" hidden="1" x14ac:dyDescent="0.2"/>
    <row r="8055" hidden="1" x14ac:dyDescent="0.2"/>
    <row r="8056" hidden="1" x14ac:dyDescent="0.2"/>
    <row r="8057" hidden="1" x14ac:dyDescent="0.2"/>
    <row r="8058" hidden="1" x14ac:dyDescent="0.2"/>
    <row r="8059" hidden="1" x14ac:dyDescent="0.2"/>
    <row r="8060" hidden="1" x14ac:dyDescent="0.2"/>
    <row r="8061" hidden="1" x14ac:dyDescent="0.2"/>
    <row r="8062" hidden="1" x14ac:dyDescent="0.2"/>
    <row r="8063" hidden="1" x14ac:dyDescent="0.2"/>
    <row r="8064" hidden="1" x14ac:dyDescent="0.2"/>
    <row r="8065" hidden="1" x14ac:dyDescent="0.2"/>
    <row r="8066" hidden="1" x14ac:dyDescent="0.2"/>
    <row r="8067" hidden="1" x14ac:dyDescent="0.2"/>
    <row r="8068" hidden="1" x14ac:dyDescent="0.2"/>
    <row r="8069" hidden="1" x14ac:dyDescent="0.2"/>
    <row r="8070" hidden="1" x14ac:dyDescent="0.2"/>
    <row r="8071" hidden="1" x14ac:dyDescent="0.2"/>
    <row r="8072" hidden="1" x14ac:dyDescent="0.2"/>
    <row r="8073" hidden="1" x14ac:dyDescent="0.2"/>
    <row r="8074" hidden="1" x14ac:dyDescent="0.2"/>
    <row r="8075" hidden="1" x14ac:dyDescent="0.2"/>
    <row r="8076" hidden="1" x14ac:dyDescent="0.2"/>
    <row r="8077" hidden="1" x14ac:dyDescent="0.2"/>
    <row r="8078" hidden="1" x14ac:dyDescent="0.2"/>
    <row r="8079" hidden="1" x14ac:dyDescent="0.2"/>
    <row r="8080" hidden="1" x14ac:dyDescent="0.2"/>
    <row r="8081" hidden="1" x14ac:dyDescent="0.2"/>
    <row r="8082" hidden="1" x14ac:dyDescent="0.2"/>
    <row r="8083" hidden="1" x14ac:dyDescent="0.2"/>
    <row r="8084" hidden="1" x14ac:dyDescent="0.2"/>
    <row r="8085" hidden="1" x14ac:dyDescent="0.2"/>
    <row r="8086" hidden="1" x14ac:dyDescent="0.2"/>
    <row r="8087" hidden="1" x14ac:dyDescent="0.2"/>
    <row r="8088" hidden="1" x14ac:dyDescent="0.2"/>
    <row r="8089" hidden="1" x14ac:dyDescent="0.2"/>
    <row r="8090" hidden="1" x14ac:dyDescent="0.2"/>
    <row r="8091" hidden="1" x14ac:dyDescent="0.2"/>
    <row r="8092" hidden="1" x14ac:dyDescent="0.2"/>
    <row r="8093" hidden="1" x14ac:dyDescent="0.2"/>
    <row r="8094" hidden="1" x14ac:dyDescent="0.2"/>
    <row r="8095" hidden="1" x14ac:dyDescent="0.2"/>
    <row r="8096" hidden="1" x14ac:dyDescent="0.2"/>
    <row r="8097" hidden="1" x14ac:dyDescent="0.2"/>
    <row r="8098" hidden="1" x14ac:dyDescent="0.2"/>
    <row r="8099" hidden="1" x14ac:dyDescent="0.2"/>
    <row r="8100" hidden="1" x14ac:dyDescent="0.2"/>
    <row r="8101" hidden="1" x14ac:dyDescent="0.2"/>
    <row r="8102" hidden="1" x14ac:dyDescent="0.2"/>
    <row r="8103" hidden="1" x14ac:dyDescent="0.2"/>
    <row r="8104" hidden="1" x14ac:dyDescent="0.2"/>
    <row r="8105" hidden="1" x14ac:dyDescent="0.2"/>
    <row r="8106" hidden="1" x14ac:dyDescent="0.2"/>
    <row r="8107" hidden="1" x14ac:dyDescent="0.2"/>
    <row r="8108" hidden="1" x14ac:dyDescent="0.2"/>
    <row r="8109" hidden="1" x14ac:dyDescent="0.2"/>
    <row r="8110" hidden="1" x14ac:dyDescent="0.2"/>
    <row r="8111" hidden="1" x14ac:dyDescent="0.2"/>
    <row r="8112" hidden="1" x14ac:dyDescent="0.2"/>
    <row r="8113" hidden="1" x14ac:dyDescent="0.2"/>
    <row r="8114" hidden="1" x14ac:dyDescent="0.2"/>
    <row r="8115" hidden="1" x14ac:dyDescent="0.2"/>
    <row r="8116" hidden="1" x14ac:dyDescent="0.2"/>
    <row r="8117" hidden="1" x14ac:dyDescent="0.2"/>
    <row r="8118" hidden="1" x14ac:dyDescent="0.2"/>
    <row r="8119" hidden="1" x14ac:dyDescent="0.2"/>
    <row r="8120" hidden="1" x14ac:dyDescent="0.2"/>
    <row r="8121" hidden="1" x14ac:dyDescent="0.2"/>
    <row r="8122" hidden="1" x14ac:dyDescent="0.2"/>
    <row r="8123" hidden="1" x14ac:dyDescent="0.2"/>
    <row r="8124" hidden="1" x14ac:dyDescent="0.2"/>
    <row r="8125" hidden="1" x14ac:dyDescent="0.2"/>
    <row r="8126" hidden="1" x14ac:dyDescent="0.2"/>
    <row r="8127" hidden="1" x14ac:dyDescent="0.2"/>
    <row r="8128" hidden="1" x14ac:dyDescent="0.2"/>
    <row r="8129" hidden="1" x14ac:dyDescent="0.2"/>
    <row r="8130" hidden="1" x14ac:dyDescent="0.2"/>
    <row r="8131" hidden="1" x14ac:dyDescent="0.2"/>
    <row r="8132" hidden="1" x14ac:dyDescent="0.2"/>
    <row r="8133" hidden="1" x14ac:dyDescent="0.2"/>
    <row r="8134" hidden="1" x14ac:dyDescent="0.2"/>
    <row r="8135" hidden="1" x14ac:dyDescent="0.2"/>
    <row r="8136" hidden="1" x14ac:dyDescent="0.2"/>
    <row r="8137" hidden="1" x14ac:dyDescent="0.2"/>
    <row r="8138" hidden="1" x14ac:dyDescent="0.2"/>
    <row r="8139" hidden="1" x14ac:dyDescent="0.2"/>
    <row r="8140" hidden="1" x14ac:dyDescent="0.2"/>
    <row r="8141" hidden="1" x14ac:dyDescent="0.2"/>
    <row r="8142" hidden="1" x14ac:dyDescent="0.2"/>
    <row r="8143" hidden="1" x14ac:dyDescent="0.2"/>
    <row r="8144" hidden="1" x14ac:dyDescent="0.2"/>
    <row r="8145" hidden="1" x14ac:dyDescent="0.2"/>
    <row r="8146" hidden="1" x14ac:dyDescent="0.2"/>
    <row r="8147" hidden="1" x14ac:dyDescent="0.2"/>
    <row r="8148" hidden="1" x14ac:dyDescent="0.2"/>
    <row r="8149" hidden="1" x14ac:dyDescent="0.2"/>
    <row r="8150" hidden="1" x14ac:dyDescent="0.2"/>
    <row r="8151" hidden="1" x14ac:dyDescent="0.2"/>
    <row r="8152" hidden="1" x14ac:dyDescent="0.2"/>
    <row r="8153" hidden="1" x14ac:dyDescent="0.2"/>
    <row r="8154" hidden="1" x14ac:dyDescent="0.2"/>
    <row r="8155" hidden="1" x14ac:dyDescent="0.2"/>
    <row r="8156" hidden="1" x14ac:dyDescent="0.2"/>
    <row r="8157" hidden="1" x14ac:dyDescent="0.2"/>
    <row r="8158" hidden="1" x14ac:dyDescent="0.2"/>
    <row r="8159" hidden="1" x14ac:dyDescent="0.2"/>
    <row r="8160" hidden="1" x14ac:dyDescent="0.2"/>
    <row r="8161" hidden="1" x14ac:dyDescent="0.2"/>
    <row r="8162" hidden="1" x14ac:dyDescent="0.2"/>
    <row r="8163" hidden="1" x14ac:dyDescent="0.2"/>
    <row r="8164" hidden="1" x14ac:dyDescent="0.2"/>
    <row r="8165" hidden="1" x14ac:dyDescent="0.2"/>
    <row r="8166" hidden="1" x14ac:dyDescent="0.2"/>
    <row r="8167" hidden="1" x14ac:dyDescent="0.2"/>
    <row r="8168" hidden="1" x14ac:dyDescent="0.2"/>
    <row r="8169" hidden="1" x14ac:dyDescent="0.2"/>
    <row r="8170" hidden="1" x14ac:dyDescent="0.2"/>
    <row r="8171" hidden="1" x14ac:dyDescent="0.2"/>
    <row r="8172" hidden="1" x14ac:dyDescent="0.2"/>
    <row r="8173" hidden="1" x14ac:dyDescent="0.2"/>
    <row r="8174" hidden="1" x14ac:dyDescent="0.2"/>
    <row r="8175" hidden="1" x14ac:dyDescent="0.2"/>
    <row r="8176" hidden="1" x14ac:dyDescent="0.2"/>
    <row r="8177" hidden="1" x14ac:dyDescent="0.2"/>
    <row r="8178" hidden="1" x14ac:dyDescent="0.2"/>
    <row r="8179" hidden="1" x14ac:dyDescent="0.2"/>
    <row r="8180" hidden="1" x14ac:dyDescent="0.2"/>
    <row r="8181" hidden="1" x14ac:dyDescent="0.2"/>
    <row r="8182" hidden="1" x14ac:dyDescent="0.2"/>
    <row r="8183" hidden="1" x14ac:dyDescent="0.2"/>
    <row r="8184" hidden="1" x14ac:dyDescent="0.2"/>
    <row r="8185" hidden="1" x14ac:dyDescent="0.2"/>
    <row r="8186" hidden="1" x14ac:dyDescent="0.2"/>
    <row r="8187" hidden="1" x14ac:dyDescent="0.2"/>
    <row r="8188" hidden="1" x14ac:dyDescent="0.2"/>
    <row r="8189" hidden="1" x14ac:dyDescent="0.2"/>
    <row r="8190" hidden="1" x14ac:dyDescent="0.2"/>
    <row r="8191" hidden="1" x14ac:dyDescent="0.2"/>
    <row r="8192" hidden="1" x14ac:dyDescent="0.2"/>
    <row r="8193" hidden="1" x14ac:dyDescent="0.2"/>
    <row r="8194" hidden="1" x14ac:dyDescent="0.2"/>
    <row r="8195" hidden="1" x14ac:dyDescent="0.2"/>
    <row r="8196" hidden="1" x14ac:dyDescent="0.2"/>
    <row r="8197" hidden="1" x14ac:dyDescent="0.2"/>
    <row r="8198" hidden="1" x14ac:dyDescent="0.2"/>
    <row r="8199" hidden="1" x14ac:dyDescent="0.2"/>
    <row r="8200" hidden="1" x14ac:dyDescent="0.2"/>
    <row r="8201" hidden="1" x14ac:dyDescent="0.2"/>
    <row r="8202" hidden="1" x14ac:dyDescent="0.2"/>
    <row r="8203" hidden="1" x14ac:dyDescent="0.2"/>
    <row r="8204" hidden="1" x14ac:dyDescent="0.2"/>
    <row r="8205" hidden="1" x14ac:dyDescent="0.2"/>
    <row r="8206" hidden="1" x14ac:dyDescent="0.2"/>
    <row r="8207" hidden="1" x14ac:dyDescent="0.2"/>
    <row r="8208" hidden="1" x14ac:dyDescent="0.2"/>
    <row r="8209" hidden="1" x14ac:dyDescent="0.2"/>
    <row r="8210" hidden="1" x14ac:dyDescent="0.2"/>
    <row r="8211" hidden="1" x14ac:dyDescent="0.2"/>
    <row r="8212" hidden="1" x14ac:dyDescent="0.2"/>
    <row r="8213" hidden="1" x14ac:dyDescent="0.2"/>
    <row r="8214" hidden="1" x14ac:dyDescent="0.2"/>
    <row r="8215" hidden="1" x14ac:dyDescent="0.2"/>
    <row r="8216" hidden="1" x14ac:dyDescent="0.2"/>
    <row r="8217" hidden="1" x14ac:dyDescent="0.2"/>
    <row r="8218" hidden="1" x14ac:dyDescent="0.2"/>
    <row r="8219" hidden="1" x14ac:dyDescent="0.2"/>
    <row r="8220" hidden="1" x14ac:dyDescent="0.2"/>
    <row r="8221" hidden="1" x14ac:dyDescent="0.2"/>
    <row r="8222" hidden="1" x14ac:dyDescent="0.2"/>
    <row r="8223" hidden="1" x14ac:dyDescent="0.2"/>
    <row r="8224" hidden="1" x14ac:dyDescent="0.2"/>
    <row r="8225" hidden="1" x14ac:dyDescent="0.2"/>
    <row r="8226" hidden="1" x14ac:dyDescent="0.2"/>
    <row r="8227" hidden="1" x14ac:dyDescent="0.2"/>
    <row r="8228" hidden="1" x14ac:dyDescent="0.2"/>
    <row r="8229" hidden="1" x14ac:dyDescent="0.2"/>
    <row r="8230" hidden="1" x14ac:dyDescent="0.2"/>
    <row r="8231" hidden="1" x14ac:dyDescent="0.2"/>
    <row r="8232" hidden="1" x14ac:dyDescent="0.2"/>
    <row r="8233" hidden="1" x14ac:dyDescent="0.2"/>
    <row r="8234" hidden="1" x14ac:dyDescent="0.2"/>
    <row r="8235" hidden="1" x14ac:dyDescent="0.2"/>
    <row r="8236" hidden="1" x14ac:dyDescent="0.2"/>
    <row r="8237" hidden="1" x14ac:dyDescent="0.2"/>
    <row r="8238" hidden="1" x14ac:dyDescent="0.2"/>
    <row r="8239" hidden="1" x14ac:dyDescent="0.2"/>
    <row r="8240" hidden="1" x14ac:dyDescent="0.2"/>
    <row r="8241" hidden="1" x14ac:dyDescent="0.2"/>
    <row r="8242" hidden="1" x14ac:dyDescent="0.2"/>
    <row r="8243" hidden="1" x14ac:dyDescent="0.2"/>
    <row r="8244" hidden="1" x14ac:dyDescent="0.2"/>
    <row r="8245" hidden="1" x14ac:dyDescent="0.2"/>
    <row r="8246" hidden="1" x14ac:dyDescent="0.2"/>
    <row r="8247" hidden="1" x14ac:dyDescent="0.2"/>
    <row r="8248" hidden="1" x14ac:dyDescent="0.2"/>
    <row r="8249" hidden="1" x14ac:dyDescent="0.2"/>
    <row r="8250" hidden="1" x14ac:dyDescent="0.2"/>
    <row r="8251" hidden="1" x14ac:dyDescent="0.2"/>
    <row r="8252" hidden="1" x14ac:dyDescent="0.2"/>
    <row r="8253" hidden="1" x14ac:dyDescent="0.2"/>
    <row r="8254" hidden="1" x14ac:dyDescent="0.2"/>
    <row r="8255" hidden="1" x14ac:dyDescent="0.2"/>
    <row r="8256" hidden="1" x14ac:dyDescent="0.2"/>
    <row r="8257" hidden="1" x14ac:dyDescent="0.2"/>
    <row r="8258" hidden="1" x14ac:dyDescent="0.2"/>
    <row r="8259" hidden="1" x14ac:dyDescent="0.2"/>
    <row r="8260" hidden="1" x14ac:dyDescent="0.2"/>
    <row r="8261" hidden="1" x14ac:dyDescent="0.2"/>
    <row r="8262" hidden="1" x14ac:dyDescent="0.2"/>
    <row r="8263" hidden="1" x14ac:dyDescent="0.2"/>
    <row r="8264" hidden="1" x14ac:dyDescent="0.2"/>
    <row r="8265" hidden="1" x14ac:dyDescent="0.2"/>
    <row r="8266" hidden="1" x14ac:dyDescent="0.2"/>
    <row r="8267" hidden="1" x14ac:dyDescent="0.2"/>
    <row r="8268" hidden="1" x14ac:dyDescent="0.2"/>
    <row r="8269" hidden="1" x14ac:dyDescent="0.2"/>
    <row r="8270" hidden="1" x14ac:dyDescent="0.2"/>
    <row r="8271" hidden="1" x14ac:dyDescent="0.2"/>
    <row r="8272" hidden="1" x14ac:dyDescent="0.2"/>
    <row r="8273" hidden="1" x14ac:dyDescent="0.2"/>
    <row r="8274" hidden="1" x14ac:dyDescent="0.2"/>
    <row r="8275" hidden="1" x14ac:dyDescent="0.2"/>
    <row r="8276" hidden="1" x14ac:dyDescent="0.2"/>
    <row r="8277" hidden="1" x14ac:dyDescent="0.2"/>
    <row r="8278" hidden="1" x14ac:dyDescent="0.2"/>
    <row r="8279" hidden="1" x14ac:dyDescent="0.2"/>
    <row r="8280" hidden="1" x14ac:dyDescent="0.2"/>
    <row r="8281" hidden="1" x14ac:dyDescent="0.2"/>
    <row r="8282" hidden="1" x14ac:dyDescent="0.2"/>
    <row r="8283" hidden="1" x14ac:dyDescent="0.2"/>
    <row r="8284" hidden="1" x14ac:dyDescent="0.2"/>
    <row r="8285" hidden="1" x14ac:dyDescent="0.2"/>
    <row r="8286" hidden="1" x14ac:dyDescent="0.2"/>
    <row r="8287" hidden="1" x14ac:dyDescent="0.2"/>
    <row r="8288" hidden="1" x14ac:dyDescent="0.2"/>
    <row r="8289" hidden="1" x14ac:dyDescent="0.2"/>
    <row r="8290" hidden="1" x14ac:dyDescent="0.2"/>
    <row r="8291" hidden="1" x14ac:dyDescent="0.2"/>
    <row r="8292" hidden="1" x14ac:dyDescent="0.2"/>
    <row r="8293" hidden="1" x14ac:dyDescent="0.2"/>
    <row r="8294" hidden="1" x14ac:dyDescent="0.2"/>
    <row r="8295" hidden="1" x14ac:dyDescent="0.2"/>
    <row r="8296" hidden="1" x14ac:dyDescent="0.2"/>
    <row r="8297" hidden="1" x14ac:dyDescent="0.2"/>
    <row r="8298" hidden="1" x14ac:dyDescent="0.2"/>
    <row r="8299" hidden="1" x14ac:dyDescent="0.2"/>
    <row r="8300" hidden="1" x14ac:dyDescent="0.2"/>
    <row r="8301" hidden="1" x14ac:dyDescent="0.2"/>
    <row r="8302" hidden="1" x14ac:dyDescent="0.2"/>
    <row r="8303" hidden="1" x14ac:dyDescent="0.2"/>
    <row r="8304" hidden="1" x14ac:dyDescent="0.2"/>
    <row r="8305" hidden="1" x14ac:dyDescent="0.2"/>
    <row r="8306" hidden="1" x14ac:dyDescent="0.2"/>
    <row r="8307" hidden="1" x14ac:dyDescent="0.2"/>
    <row r="8308" hidden="1" x14ac:dyDescent="0.2"/>
    <row r="8309" hidden="1" x14ac:dyDescent="0.2"/>
    <row r="8310" hidden="1" x14ac:dyDescent="0.2"/>
    <row r="8311" hidden="1" x14ac:dyDescent="0.2"/>
    <row r="8312" hidden="1" x14ac:dyDescent="0.2"/>
    <row r="8313" hidden="1" x14ac:dyDescent="0.2"/>
    <row r="8314" hidden="1" x14ac:dyDescent="0.2"/>
    <row r="8315" hidden="1" x14ac:dyDescent="0.2"/>
    <row r="8316" hidden="1" x14ac:dyDescent="0.2"/>
    <row r="8317" hidden="1" x14ac:dyDescent="0.2"/>
    <row r="8318" hidden="1" x14ac:dyDescent="0.2"/>
    <row r="8319" hidden="1" x14ac:dyDescent="0.2"/>
    <row r="8320" hidden="1" x14ac:dyDescent="0.2"/>
    <row r="8321" hidden="1" x14ac:dyDescent="0.2"/>
    <row r="8322" hidden="1" x14ac:dyDescent="0.2"/>
    <row r="8323" hidden="1" x14ac:dyDescent="0.2"/>
    <row r="8324" hidden="1" x14ac:dyDescent="0.2"/>
    <row r="8325" hidden="1" x14ac:dyDescent="0.2"/>
    <row r="8326" hidden="1" x14ac:dyDescent="0.2"/>
    <row r="8327" hidden="1" x14ac:dyDescent="0.2"/>
    <row r="8328" hidden="1" x14ac:dyDescent="0.2"/>
    <row r="8329" hidden="1" x14ac:dyDescent="0.2"/>
    <row r="8330" hidden="1" x14ac:dyDescent="0.2"/>
    <row r="8331" hidden="1" x14ac:dyDescent="0.2"/>
    <row r="8332" hidden="1" x14ac:dyDescent="0.2"/>
    <row r="8333" hidden="1" x14ac:dyDescent="0.2"/>
    <row r="8334" hidden="1" x14ac:dyDescent="0.2"/>
    <row r="8335" hidden="1" x14ac:dyDescent="0.2"/>
    <row r="8336" hidden="1" x14ac:dyDescent="0.2"/>
    <row r="8337" hidden="1" x14ac:dyDescent="0.2"/>
    <row r="8338" hidden="1" x14ac:dyDescent="0.2"/>
    <row r="8339" hidden="1" x14ac:dyDescent="0.2"/>
    <row r="8340" hidden="1" x14ac:dyDescent="0.2"/>
    <row r="8341" hidden="1" x14ac:dyDescent="0.2"/>
    <row r="8342" hidden="1" x14ac:dyDescent="0.2"/>
    <row r="8343" hidden="1" x14ac:dyDescent="0.2"/>
    <row r="8344" hidden="1" x14ac:dyDescent="0.2"/>
    <row r="8345" hidden="1" x14ac:dyDescent="0.2"/>
    <row r="8346" hidden="1" x14ac:dyDescent="0.2"/>
    <row r="8347" hidden="1" x14ac:dyDescent="0.2"/>
    <row r="8348" hidden="1" x14ac:dyDescent="0.2"/>
    <row r="8349" hidden="1" x14ac:dyDescent="0.2"/>
    <row r="8350" hidden="1" x14ac:dyDescent="0.2"/>
    <row r="8351" hidden="1" x14ac:dyDescent="0.2"/>
    <row r="8352" hidden="1" x14ac:dyDescent="0.2"/>
    <row r="8353" hidden="1" x14ac:dyDescent="0.2"/>
    <row r="8354" hidden="1" x14ac:dyDescent="0.2"/>
    <row r="8355" hidden="1" x14ac:dyDescent="0.2"/>
    <row r="8356" hidden="1" x14ac:dyDescent="0.2"/>
    <row r="8357" hidden="1" x14ac:dyDescent="0.2"/>
    <row r="8358" hidden="1" x14ac:dyDescent="0.2"/>
    <row r="8359" hidden="1" x14ac:dyDescent="0.2"/>
    <row r="8360" hidden="1" x14ac:dyDescent="0.2"/>
    <row r="8361" hidden="1" x14ac:dyDescent="0.2"/>
    <row r="8362" hidden="1" x14ac:dyDescent="0.2"/>
    <row r="8363" hidden="1" x14ac:dyDescent="0.2"/>
    <row r="8364" hidden="1" x14ac:dyDescent="0.2"/>
    <row r="8365" hidden="1" x14ac:dyDescent="0.2"/>
    <row r="8366" hidden="1" x14ac:dyDescent="0.2"/>
    <row r="8367" hidden="1" x14ac:dyDescent="0.2"/>
    <row r="8368" hidden="1" x14ac:dyDescent="0.2"/>
    <row r="8369" hidden="1" x14ac:dyDescent="0.2"/>
    <row r="8370" hidden="1" x14ac:dyDescent="0.2"/>
    <row r="8371" hidden="1" x14ac:dyDescent="0.2"/>
    <row r="8372" hidden="1" x14ac:dyDescent="0.2"/>
    <row r="8373" hidden="1" x14ac:dyDescent="0.2"/>
    <row r="8374" hidden="1" x14ac:dyDescent="0.2"/>
    <row r="8375" hidden="1" x14ac:dyDescent="0.2"/>
    <row r="8376" hidden="1" x14ac:dyDescent="0.2"/>
    <row r="8377" hidden="1" x14ac:dyDescent="0.2"/>
    <row r="8378" hidden="1" x14ac:dyDescent="0.2"/>
    <row r="8379" hidden="1" x14ac:dyDescent="0.2"/>
    <row r="8380" hidden="1" x14ac:dyDescent="0.2"/>
    <row r="8381" hidden="1" x14ac:dyDescent="0.2"/>
    <row r="8382" hidden="1" x14ac:dyDescent="0.2"/>
    <row r="8383" hidden="1" x14ac:dyDescent="0.2"/>
    <row r="8384" hidden="1" x14ac:dyDescent="0.2"/>
    <row r="8385" hidden="1" x14ac:dyDescent="0.2"/>
    <row r="8386" hidden="1" x14ac:dyDescent="0.2"/>
    <row r="8387" hidden="1" x14ac:dyDescent="0.2"/>
    <row r="8388" hidden="1" x14ac:dyDescent="0.2"/>
    <row r="8389" hidden="1" x14ac:dyDescent="0.2"/>
    <row r="8390" hidden="1" x14ac:dyDescent="0.2"/>
    <row r="8391" hidden="1" x14ac:dyDescent="0.2"/>
    <row r="8392" hidden="1" x14ac:dyDescent="0.2"/>
    <row r="8393" hidden="1" x14ac:dyDescent="0.2"/>
    <row r="8394" hidden="1" x14ac:dyDescent="0.2"/>
    <row r="8395" hidden="1" x14ac:dyDescent="0.2"/>
    <row r="8396" hidden="1" x14ac:dyDescent="0.2"/>
    <row r="8397" hidden="1" x14ac:dyDescent="0.2"/>
    <row r="8398" hidden="1" x14ac:dyDescent="0.2"/>
    <row r="8399" hidden="1" x14ac:dyDescent="0.2"/>
    <row r="8400" hidden="1" x14ac:dyDescent="0.2"/>
    <row r="8401" hidden="1" x14ac:dyDescent="0.2"/>
    <row r="8402" hidden="1" x14ac:dyDescent="0.2"/>
    <row r="8403" hidden="1" x14ac:dyDescent="0.2"/>
    <row r="8404" hidden="1" x14ac:dyDescent="0.2"/>
    <row r="8405" hidden="1" x14ac:dyDescent="0.2"/>
    <row r="8406" hidden="1" x14ac:dyDescent="0.2"/>
    <row r="8407" hidden="1" x14ac:dyDescent="0.2"/>
    <row r="8408" hidden="1" x14ac:dyDescent="0.2"/>
    <row r="8409" hidden="1" x14ac:dyDescent="0.2"/>
    <row r="8410" hidden="1" x14ac:dyDescent="0.2"/>
    <row r="8411" hidden="1" x14ac:dyDescent="0.2"/>
    <row r="8412" hidden="1" x14ac:dyDescent="0.2"/>
    <row r="8413" hidden="1" x14ac:dyDescent="0.2"/>
    <row r="8414" hidden="1" x14ac:dyDescent="0.2"/>
    <row r="8415" hidden="1" x14ac:dyDescent="0.2"/>
    <row r="8416" hidden="1" x14ac:dyDescent="0.2"/>
    <row r="8417" hidden="1" x14ac:dyDescent="0.2"/>
    <row r="8418" hidden="1" x14ac:dyDescent="0.2"/>
    <row r="8419" hidden="1" x14ac:dyDescent="0.2"/>
    <row r="8420" hidden="1" x14ac:dyDescent="0.2"/>
    <row r="8421" hidden="1" x14ac:dyDescent="0.2"/>
    <row r="8422" hidden="1" x14ac:dyDescent="0.2"/>
    <row r="8423" hidden="1" x14ac:dyDescent="0.2"/>
    <row r="8424" hidden="1" x14ac:dyDescent="0.2"/>
    <row r="8425" hidden="1" x14ac:dyDescent="0.2"/>
    <row r="8426" hidden="1" x14ac:dyDescent="0.2"/>
    <row r="8427" hidden="1" x14ac:dyDescent="0.2"/>
    <row r="8428" hidden="1" x14ac:dyDescent="0.2"/>
    <row r="8429" hidden="1" x14ac:dyDescent="0.2"/>
    <row r="8430" hidden="1" x14ac:dyDescent="0.2"/>
    <row r="8431" hidden="1" x14ac:dyDescent="0.2"/>
    <row r="8432" hidden="1" x14ac:dyDescent="0.2"/>
    <row r="8433" hidden="1" x14ac:dyDescent="0.2"/>
    <row r="8434" hidden="1" x14ac:dyDescent="0.2"/>
    <row r="8435" hidden="1" x14ac:dyDescent="0.2"/>
    <row r="8436" hidden="1" x14ac:dyDescent="0.2"/>
    <row r="8437" hidden="1" x14ac:dyDescent="0.2"/>
    <row r="8438" hidden="1" x14ac:dyDescent="0.2"/>
    <row r="8439" hidden="1" x14ac:dyDescent="0.2"/>
    <row r="8440" hidden="1" x14ac:dyDescent="0.2"/>
    <row r="8441" hidden="1" x14ac:dyDescent="0.2"/>
    <row r="8442" hidden="1" x14ac:dyDescent="0.2"/>
    <row r="8443" hidden="1" x14ac:dyDescent="0.2"/>
    <row r="8444" hidden="1" x14ac:dyDescent="0.2"/>
    <row r="8445" hidden="1" x14ac:dyDescent="0.2"/>
    <row r="8446" hidden="1" x14ac:dyDescent="0.2"/>
    <row r="8447" hidden="1" x14ac:dyDescent="0.2"/>
    <row r="8448" hidden="1" x14ac:dyDescent="0.2"/>
    <row r="8449" hidden="1" x14ac:dyDescent="0.2"/>
    <row r="8450" hidden="1" x14ac:dyDescent="0.2"/>
    <row r="8451" hidden="1" x14ac:dyDescent="0.2"/>
    <row r="8452" hidden="1" x14ac:dyDescent="0.2"/>
    <row r="8453" hidden="1" x14ac:dyDescent="0.2"/>
    <row r="8454" hidden="1" x14ac:dyDescent="0.2"/>
    <row r="8455" hidden="1" x14ac:dyDescent="0.2"/>
    <row r="8456" hidden="1" x14ac:dyDescent="0.2"/>
    <row r="8457" hidden="1" x14ac:dyDescent="0.2"/>
    <row r="8458" hidden="1" x14ac:dyDescent="0.2"/>
    <row r="8459" hidden="1" x14ac:dyDescent="0.2"/>
    <row r="8460" hidden="1" x14ac:dyDescent="0.2"/>
    <row r="8461" hidden="1" x14ac:dyDescent="0.2"/>
    <row r="8462" hidden="1" x14ac:dyDescent="0.2"/>
    <row r="8463" hidden="1" x14ac:dyDescent="0.2"/>
    <row r="8464" hidden="1" x14ac:dyDescent="0.2"/>
    <row r="8465" hidden="1" x14ac:dyDescent="0.2"/>
    <row r="8466" hidden="1" x14ac:dyDescent="0.2"/>
    <row r="8467" hidden="1" x14ac:dyDescent="0.2"/>
    <row r="8468" hidden="1" x14ac:dyDescent="0.2"/>
    <row r="8469" hidden="1" x14ac:dyDescent="0.2"/>
    <row r="8470" hidden="1" x14ac:dyDescent="0.2"/>
    <row r="8471" hidden="1" x14ac:dyDescent="0.2"/>
    <row r="8472" hidden="1" x14ac:dyDescent="0.2"/>
    <row r="8473" hidden="1" x14ac:dyDescent="0.2"/>
    <row r="8474" hidden="1" x14ac:dyDescent="0.2"/>
    <row r="8475" hidden="1" x14ac:dyDescent="0.2"/>
    <row r="8476" hidden="1" x14ac:dyDescent="0.2"/>
    <row r="8477" hidden="1" x14ac:dyDescent="0.2"/>
    <row r="8478" hidden="1" x14ac:dyDescent="0.2"/>
    <row r="8479" hidden="1" x14ac:dyDescent="0.2"/>
    <row r="8480" hidden="1" x14ac:dyDescent="0.2"/>
    <row r="8481" hidden="1" x14ac:dyDescent="0.2"/>
    <row r="8482" hidden="1" x14ac:dyDescent="0.2"/>
    <row r="8483" hidden="1" x14ac:dyDescent="0.2"/>
    <row r="8484" hidden="1" x14ac:dyDescent="0.2"/>
    <row r="8485" hidden="1" x14ac:dyDescent="0.2"/>
    <row r="8486" hidden="1" x14ac:dyDescent="0.2"/>
    <row r="8487" hidden="1" x14ac:dyDescent="0.2"/>
    <row r="8488" hidden="1" x14ac:dyDescent="0.2"/>
    <row r="8489" hidden="1" x14ac:dyDescent="0.2"/>
    <row r="8490" hidden="1" x14ac:dyDescent="0.2"/>
    <row r="8491" hidden="1" x14ac:dyDescent="0.2"/>
    <row r="8492" hidden="1" x14ac:dyDescent="0.2"/>
    <row r="8493" hidden="1" x14ac:dyDescent="0.2"/>
    <row r="8494" hidden="1" x14ac:dyDescent="0.2"/>
    <row r="8495" hidden="1" x14ac:dyDescent="0.2"/>
    <row r="8496" hidden="1" x14ac:dyDescent="0.2"/>
    <row r="8497" hidden="1" x14ac:dyDescent="0.2"/>
    <row r="8498" hidden="1" x14ac:dyDescent="0.2"/>
    <row r="8499" hidden="1" x14ac:dyDescent="0.2"/>
    <row r="8500" hidden="1" x14ac:dyDescent="0.2"/>
    <row r="8501" hidden="1" x14ac:dyDescent="0.2"/>
    <row r="8502" hidden="1" x14ac:dyDescent="0.2"/>
    <row r="8503" hidden="1" x14ac:dyDescent="0.2"/>
    <row r="8504" hidden="1" x14ac:dyDescent="0.2"/>
    <row r="8505" hidden="1" x14ac:dyDescent="0.2"/>
    <row r="8506" hidden="1" x14ac:dyDescent="0.2"/>
    <row r="8507" hidden="1" x14ac:dyDescent="0.2"/>
    <row r="8508" hidden="1" x14ac:dyDescent="0.2"/>
    <row r="8509" hidden="1" x14ac:dyDescent="0.2"/>
    <row r="8510" hidden="1" x14ac:dyDescent="0.2"/>
    <row r="8511" hidden="1" x14ac:dyDescent="0.2"/>
    <row r="8512" hidden="1" x14ac:dyDescent="0.2"/>
    <row r="8513" hidden="1" x14ac:dyDescent="0.2"/>
    <row r="8514" hidden="1" x14ac:dyDescent="0.2"/>
    <row r="8515" hidden="1" x14ac:dyDescent="0.2"/>
    <row r="8516" hidden="1" x14ac:dyDescent="0.2"/>
    <row r="8517" hidden="1" x14ac:dyDescent="0.2"/>
    <row r="8518" hidden="1" x14ac:dyDescent="0.2"/>
    <row r="8519" hidden="1" x14ac:dyDescent="0.2"/>
    <row r="8520" hidden="1" x14ac:dyDescent="0.2"/>
    <row r="8521" hidden="1" x14ac:dyDescent="0.2"/>
    <row r="8522" hidden="1" x14ac:dyDescent="0.2"/>
    <row r="8523" hidden="1" x14ac:dyDescent="0.2"/>
    <row r="8524" hidden="1" x14ac:dyDescent="0.2"/>
    <row r="8525" hidden="1" x14ac:dyDescent="0.2"/>
    <row r="8526" hidden="1" x14ac:dyDescent="0.2"/>
    <row r="8527" hidden="1" x14ac:dyDescent="0.2"/>
    <row r="8528" hidden="1" x14ac:dyDescent="0.2"/>
    <row r="8529" hidden="1" x14ac:dyDescent="0.2"/>
    <row r="8530" hidden="1" x14ac:dyDescent="0.2"/>
    <row r="8531" hidden="1" x14ac:dyDescent="0.2"/>
    <row r="8532" hidden="1" x14ac:dyDescent="0.2"/>
    <row r="8533" hidden="1" x14ac:dyDescent="0.2"/>
    <row r="8534" hidden="1" x14ac:dyDescent="0.2"/>
    <row r="8535" hidden="1" x14ac:dyDescent="0.2"/>
    <row r="8536" hidden="1" x14ac:dyDescent="0.2"/>
    <row r="8537" hidden="1" x14ac:dyDescent="0.2"/>
    <row r="8538" hidden="1" x14ac:dyDescent="0.2"/>
    <row r="8539" hidden="1" x14ac:dyDescent="0.2"/>
    <row r="8540" hidden="1" x14ac:dyDescent="0.2"/>
    <row r="8541" hidden="1" x14ac:dyDescent="0.2"/>
    <row r="8542" hidden="1" x14ac:dyDescent="0.2"/>
    <row r="8543" hidden="1" x14ac:dyDescent="0.2"/>
    <row r="8544" hidden="1" x14ac:dyDescent="0.2"/>
    <row r="8545" hidden="1" x14ac:dyDescent="0.2"/>
    <row r="8546" hidden="1" x14ac:dyDescent="0.2"/>
    <row r="8547" hidden="1" x14ac:dyDescent="0.2"/>
    <row r="8548" hidden="1" x14ac:dyDescent="0.2"/>
    <row r="8549" hidden="1" x14ac:dyDescent="0.2"/>
    <row r="8550" hidden="1" x14ac:dyDescent="0.2"/>
    <row r="8551" hidden="1" x14ac:dyDescent="0.2"/>
    <row r="8552" hidden="1" x14ac:dyDescent="0.2"/>
    <row r="8553" hidden="1" x14ac:dyDescent="0.2"/>
    <row r="8554" hidden="1" x14ac:dyDescent="0.2"/>
    <row r="8555" hidden="1" x14ac:dyDescent="0.2"/>
    <row r="8556" hidden="1" x14ac:dyDescent="0.2"/>
    <row r="8557" hidden="1" x14ac:dyDescent="0.2"/>
    <row r="8558" hidden="1" x14ac:dyDescent="0.2"/>
    <row r="8559" hidden="1" x14ac:dyDescent="0.2"/>
    <row r="8560" hidden="1" x14ac:dyDescent="0.2"/>
    <row r="8561" hidden="1" x14ac:dyDescent="0.2"/>
    <row r="8562" hidden="1" x14ac:dyDescent="0.2"/>
    <row r="8563" hidden="1" x14ac:dyDescent="0.2"/>
    <row r="8564" hidden="1" x14ac:dyDescent="0.2"/>
    <row r="8565" hidden="1" x14ac:dyDescent="0.2"/>
    <row r="8566" hidden="1" x14ac:dyDescent="0.2"/>
    <row r="8567" hidden="1" x14ac:dyDescent="0.2"/>
    <row r="8568" hidden="1" x14ac:dyDescent="0.2"/>
    <row r="8569" hidden="1" x14ac:dyDescent="0.2"/>
    <row r="8570" hidden="1" x14ac:dyDescent="0.2"/>
    <row r="8571" hidden="1" x14ac:dyDescent="0.2"/>
    <row r="8572" hidden="1" x14ac:dyDescent="0.2"/>
    <row r="8573" hidden="1" x14ac:dyDescent="0.2"/>
    <row r="8574" hidden="1" x14ac:dyDescent="0.2"/>
    <row r="8575" hidden="1" x14ac:dyDescent="0.2"/>
    <row r="8576" hidden="1" x14ac:dyDescent="0.2"/>
    <row r="8577" hidden="1" x14ac:dyDescent="0.2"/>
    <row r="8578" hidden="1" x14ac:dyDescent="0.2"/>
    <row r="8579" hidden="1" x14ac:dyDescent="0.2"/>
    <row r="8580" hidden="1" x14ac:dyDescent="0.2"/>
    <row r="8581" hidden="1" x14ac:dyDescent="0.2"/>
    <row r="8582" hidden="1" x14ac:dyDescent="0.2"/>
    <row r="8583" hidden="1" x14ac:dyDescent="0.2"/>
    <row r="8584" hidden="1" x14ac:dyDescent="0.2"/>
    <row r="8585" hidden="1" x14ac:dyDescent="0.2"/>
    <row r="8586" hidden="1" x14ac:dyDescent="0.2"/>
    <row r="8587" hidden="1" x14ac:dyDescent="0.2"/>
    <row r="8588" hidden="1" x14ac:dyDescent="0.2"/>
    <row r="8589" hidden="1" x14ac:dyDescent="0.2"/>
    <row r="8590" hidden="1" x14ac:dyDescent="0.2"/>
    <row r="8591" hidden="1" x14ac:dyDescent="0.2"/>
    <row r="8592" hidden="1" x14ac:dyDescent="0.2"/>
    <row r="8593" hidden="1" x14ac:dyDescent="0.2"/>
    <row r="8594" hidden="1" x14ac:dyDescent="0.2"/>
    <row r="8595" hidden="1" x14ac:dyDescent="0.2"/>
    <row r="8596" hidden="1" x14ac:dyDescent="0.2"/>
    <row r="8597" hidden="1" x14ac:dyDescent="0.2"/>
    <row r="8598" hidden="1" x14ac:dyDescent="0.2"/>
    <row r="8599" hidden="1" x14ac:dyDescent="0.2"/>
    <row r="8600" hidden="1" x14ac:dyDescent="0.2"/>
    <row r="8601" hidden="1" x14ac:dyDescent="0.2"/>
    <row r="8602" hidden="1" x14ac:dyDescent="0.2"/>
    <row r="8603" hidden="1" x14ac:dyDescent="0.2"/>
    <row r="8604" hidden="1" x14ac:dyDescent="0.2"/>
    <row r="8605" hidden="1" x14ac:dyDescent="0.2"/>
    <row r="8606" hidden="1" x14ac:dyDescent="0.2"/>
    <row r="8607" hidden="1" x14ac:dyDescent="0.2"/>
    <row r="8608" hidden="1" x14ac:dyDescent="0.2"/>
    <row r="8609" hidden="1" x14ac:dyDescent="0.2"/>
    <row r="8610" hidden="1" x14ac:dyDescent="0.2"/>
    <row r="8611" hidden="1" x14ac:dyDescent="0.2"/>
    <row r="8612" hidden="1" x14ac:dyDescent="0.2"/>
    <row r="8613" hidden="1" x14ac:dyDescent="0.2"/>
    <row r="8614" hidden="1" x14ac:dyDescent="0.2"/>
    <row r="8615" hidden="1" x14ac:dyDescent="0.2"/>
    <row r="8616" hidden="1" x14ac:dyDescent="0.2"/>
    <row r="8617" hidden="1" x14ac:dyDescent="0.2"/>
    <row r="8618" hidden="1" x14ac:dyDescent="0.2"/>
    <row r="8619" hidden="1" x14ac:dyDescent="0.2"/>
    <row r="8620" hidden="1" x14ac:dyDescent="0.2"/>
    <row r="8621" hidden="1" x14ac:dyDescent="0.2"/>
    <row r="8622" hidden="1" x14ac:dyDescent="0.2"/>
    <row r="8623" hidden="1" x14ac:dyDescent="0.2"/>
    <row r="8624" hidden="1" x14ac:dyDescent="0.2"/>
    <row r="8625" hidden="1" x14ac:dyDescent="0.2"/>
    <row r="8626" hidden="1" x14ac:dyDescent="0.2"/>
    <row r="8627" hidden="1" x14ac:dyDescent="0.2"/>
    <row r="8628" hidden="1" x14ac:dyDescent="0.2"/>
    <row r="8629" hidden="1" x14ac:dyDescent="0.2"/>
    <row r="8630" hidden="1" x14ac:dyDescent="0.2"/>
    <row r="8631" hidden="1" x14ac:dyDescent="0.2"/>
    <row r="8632" hidden="1" x14ac:dyDescent="0.2"/>
    <row r="8633" hidden="1" x14ac:dyDescent="0.2"/>
    <row r="8634" hidden="1" x14ac:dyDescent="0.2"/>
    <row r="8635" hidden="1" x14ac:dyDescent="0.2"/>
    <row r="8636" hidden="1" x14ac:dyDescent="0.2"/>
    <row r="8637" hidden="1" x14ac:dyDescent="0.2"/>
    <row r="8638" hidden="1" x14ac:dyDescent="0.2"/>
    <row r="8639" hidden="1" x14ac:dyDescent="0.2"/>
    <row r="8640" hidden="1" x14ac:dyDescent="0.2"/>
    <row r="8641" hidden="1" x14ac:dyDescent="0.2"/>
    <row r="8642" hidden="1" x14ac:dyDescent="0.2"/>
    <row r="8643" hidden="1" x14ac:dyDescent="0.2"/>
    <row r="8644" hidden="1" x14ac:dyDescent="0.2"/>
    <row r="8645" hidden="1" x14ac:dyDescent="0.2"/>
    <row r="8646" hidden="1" x14ac:dyDescent="0.2"/>
    <row r="8647" hidden="1" x14ac:dyDescent="0.2"/>
    <row r="8648" hidden="1" x14ac:dyDescent="0.2"/>
    <row r="8649" hidden="1" x14ac:dyDescent="0.2"/>
    <row r="8650" hidden="1" x14ac:dyDescent="0.2"/>
    <row r="8651" hidden="1" x14ac:dyDescent="0.2"/>
    <row r="8652" hidden="1" x14ac:dyDescent="0.2"/>
    <row r="8653" hidden="1" x14ac:dyDescent="0.2"/>
    <row r="8654" hidden="1" x14ac:dyDescent="0.2"/>
    <row r="8655" hidden="1" x14ac:dyDescent="0.2"/>
    <row r="8656" hidden="1" x14ac:dyDescent="0.2"/>
    <row r="8657" hidden="1" x14ac:dyDescent="0.2"/>
    <row r="8658" hidden="1" x14ac:dyDescent="0.2"/>
    <row r="8659" hidden="1" x14ac:dyDescent="0.2"/>
    <row r="8660" hidden="1" x14ac:dyDescent="0.2"/>
    <row r="8661" hidden="1" x14ac:dyDescent="0.2"/>
    <row r="8662" hidden="1" x14ac:dyDescent="0.2"/>
    <row r="8663" hidden="1" x14ac:dyDescent="0.2"/>
    <row r="8664" hidden="1" x14ac:dyDescent="0.2"/>
    <row r="8665" hidden="1" x14ac:dyDescent="0.2"/>
    <row r="8666" hidden="1" x14ac:dyDescent="0.2"/>
    <row r="8667" hidden="1" x14ac:dyDescent="0.2"/>
    <row r="8668" hidden="1" x14ac:dyDescent="0.2"/>
    <row r="8669" hidden="1" x14ac:dyDescent="0.2"/>
    <row r="8670" hidden="1" x14ac:dyDescent="0.2"/>
    <row r="8671" hidden="1" x14ac:dyDescent="0.2"/>
    <row r="8672" hidden="1" x14ac:dyDescent="0.2"/>
    <row r="8673" hidden="1" x14ac:dyDescent="0.2"/>
    <row r="8674" hidden="1" x14ac:dyDescent="0.2"/>
    <row r="8675" hidden="1" x14ac:dyDescent="0.2"/>
    <row r="8676" hidden="1" x14ac:dyDescent="0.2"/>
    <row r="8677" hidden="1" x14ac:dyDescent="0.2"/>
    <row r="8678" hidden="1" x14ac:dyDescent="0.2"/>
    <row r="8679" hidden="1" x14ac:dyDescent="0.2"/>
    <row r="8680" hidden="1" x14ac:dyDescent="0.2"/>
    <row r="8681" hidden="1" x14ac:dyDescent="0.2"/>
    <row r="8682" hidden="1" x14ac:dyDescent="0.2"/>
    <row r="8683" hidden="1" x14ac:dyDescent="0.2"/>
    <row r="8684" hidden="1" x14ac:dyDescent="0.2"/>
    <row r="8685" hidden="1" x14ac:dyDescent="0.2"/>
    <row r="8686" hidden="1" x14ac:dyDescent="0.2"/>
    <row r="8687" hidden="1" x14ac:dyDescent="0.2"/>
    <row r="8688" hidden="1" x14ac:dyDescent="0.2"/>
    <row r="8689" hidden="1" x14ac:dyDescent="0.2"/>
    <row r="8690" hidden="1" x14ac:dyDescent="0.2"/>
    <row r="8691" hidden="1" x14ac:dyDescent="0.2"/>
    <row r="8692" hidden="1" x14ac:dyDescent="0.2"/>
    <row r="8693" hidden="1" x14ac:dyDescent="0.2"/>
    <row r="8694" hidden="1" x14ac:dyDescent="0.2"/>
    <row r="8695" hidden="1" x14ac:dyDescent="0.2"/>
    <row r="8696" hidden="1" x14ac:dyDescent="0.2"/>
    <row r="8697" hidden="1" x14ac:dyDescent="0.2"/>
    <row r="8698" hidden="1" x14ac:dyDescent="0.2"/>
    <row r="8699" hidden="1" x14ac:dyDescent="0.2"/>
    <row r="8700" hidden="1" x14ac:dyDescent="0.2"/>
    <row r="8701" hidden="1" x14ac:dyDescent="0.2"/>
    <row r="8702" hidden="1" x14ac:dyDescent="0.2"/>
    <row r="8703" hidden="1" x14ac:dyDescent="0.2"/>
    <row r="8704" hidden="1" x14ac:dyDescent="0.2"/>
    <row r="8705" hidden="1" x14ac:dyDescent="0.2"/>
    <row r="8706" hidden="1" x14ac:dyDescent="0.2"/>
    <row r="8707" hidden="1" x14ac:dyDescent="0.2"/>
    <row r="8708" hidden="1" x14ac:dyDescent="0.2"/>
    <row r="8709" hidden="1" x14ac:dyDescent="0.2"/>
    <row r="8710" hidden="1" x14ac:dyDescent="0.2"/>
    <row r="8711" hidden="1" x14ac:dyDescent="0.2"/>
    <row r="8712" hidden="1" x14ac:dyDescent="0.2"/>
    <row r="8713" hidden="1" x14ac:dyDescent="0.2"/>
    <row r="8714" hidden="1" x14ac:dyDescent="0.2"/>
    <row r="8715" hidden="1" x14ac:dyDescent="0.2"/>
    <row r="8716" hidden="1" x14ac:dyDescent="0.2"/>
    <row r="8717" hidden="1" x14ac:dyDescent="0.2"/>
    <row r="8718" hidden="1" x14ac:dyDescent="0.2"/>
    <row r="8719" hidden="1" x14ac:dyDescent="0.2"/>
    <row r="8720" hidden="1" x14ac:dyDescent="0.2"/>
    <row r="8721" hidden="1" x14ac:dyDescent="0.2"/>
    <row r="8722" hidden="1" x14ac:dyDescent="0.2"/>
    <row r="8723" hidden="1" x14ac:dyDescent="0.2"/>
    <row r="8724" hidden="1" x14ac:dyDescent="0.2"/>
    <row r="8725" hidden="1" x14ac:dyDescent="0.2"/>
    <row r="8726" hidden="1" x14ac:dyDescent="0.2"/>
    <row r="8727" hidden="1" x14ac:dyDescent="0.2"/>
    <row r="8728" hidden="1" x14ac:dyDescent="0.2"/>
    <row r="8729" hidden="1" x14ac:dyDescent="0.2"/>
    <row r="8730" hidden="1" x14ac:dyDescent="0.2"/>
    <row r="8731" hidden="1" x14ac:dyDescent="0.2"/>
    <row r="8732" hidden="1" x14ac:dyDescent="0.2"/>
    <row r="8733" hidden="1" x14ac:dyDescent="0.2"/>
    <row r="8734" hidden="1" x14ac:dyDescent="0.2"/>
    <row r="8735" hidden="1" x14ac:dyDescent="0.2"/>
    <row r="8736" hidden="1" x14ac:dyDescent="0.2"/>
    <row r="8737" hidden="1" x14ac:dyDescent="0.2"/>
    <row r="8738" hidden="1" x14ac:dyDescent="0.2"/>
    <row r="8739" hidden="1" x14ac:dyDescent="0.2"/>
    <row r="8740" hidden="1" x14ac:dyDescent="0.2"/>
    <row r="8741" hidden="1" x14ac:dyDescent="0.2"/>
    <row r="8742" hidden="1" x14ac:dyDescent="0.2"/>
    <row r="8743" hidden="1" x14ac:dyDescent="0.2"/>
    <row r="8744" hidden="1" x14ac:dyDescent="0.2"/>
    <row r="8745" hidden="1" x14ac:dyDescent="0.2"/>
    <row r="8746" hidden="1" x14ac:dyDescent="0.2"/>
    <row r="8747" hidden="1" x14ac:dyDescent="0.2"/>
    <row r="8748" hidden="1" x14ac:dyDescent="0.2"/>
    <row r="8749" hidden="1" x14ac:dyDescent="0.2"/>
    <row r="8750" hidden="1" x14ac:dyDescent="0.2"/>
    <row r="8751" hidden="1" x14ac:dyDescent="0.2"/>
    <row r="8752" hidden="1" x14ac:dyDescent="0.2"/>
    <row r="8753" hidden="1" x14ac:dyDescent="0.2"/>
    <row r="8754" hidden="1" x14ac:dyDescent="0.2"/>
    <row r="8755" hidden="1" x14ac:dyDescent="0.2"/>
    <row r="8756" hidden="1" x14ac:dyDescent="0.2"/>
    <row r="8757" hidden="1" x14ac:dyDescent="0.2"/>
    <row r="8758" hidden="1" x14ac:dyDescent="0.2"/>
    <row r="8759" hidden="1" x14ac:dyDescent="0.2"/>
    <row r="8760" hidden="1" x14ac:dyDescent="0.2"/>
    <row r="8761" hidden="1" x14ac:dyDescent="0.2"/>
    <row r="8762" hidden="1" x14ac:dyDescent="0.2"/>
    <row r="8763" hidden="1" x14ac:dyDescent="0.2"/>
    <row r="8764" hidden="1" x14ac:dyDescent="0.2"/>
    <row r="8765" hidden="1" x14ac:dyDescent="0.2"/>
    <row r="8766" hidden="1" x14ac:dyDescent="0.2"/>
    <row r="8767" hidden="1" x14ac:dyDescent="0.2"/>
    <row r="8768" hidden="1" x14ac:dyDescent="0.2"/>
    <row r="8769" hidden="1" x14ac:dyDescent="0.2"/>
    <row r="8770" hidden="1" x14ac:dyDescent="0.2"/>
    <row r="8771" hidden="1" x14ac:dyDescent="0.2"/>
    <row r="8772" hidden="1" x14ac:dyDescent="0.2"/>
    <row r="8773" hidden="1" x14ac:dyDescent="0.2"/>
    <row r="8774" hidden="1" x14ac:dyDescent="0.2"/>
    <row r="8775" hidden="1" x14ac:dyDescent="0.2"/>
    <row r="8776" hidden="1" x14ac:dyDescent="0.2"/>
    <row r="8777" hidden="1" x14ac:dyDescent="0.2"/>
    <row r="8778" hidden="1" x14ac:dyDescent="0.2"/>
    <row r="8779" hidden="1" x14ac:dyDescent="0.2"/>
    <row r="8780" hidden="1" x14ac:dyDescent="0.2"/>
    <row r="8781" hidden="1" x14ac:dyDescent="0.2"/>
    <row r="8782" hidden="1" x14ac:dyDescent="0.2"/>
    <row r="8783" hidden="1" x14ac:dyDescent="0.2"/>
    <row r="8784" hidden="1" x14ac:dyDescent="0.2"/>
    <row r="8785" hidden="1" x14ac:dyDescent="0.2"/>
    <row r="8786" hidden="1" x14ac:dyDescent="0.2"/>
    <row r="8787" hidden="1" x14ac:dyDescent="0.2"/>
    <row r="8788" hidden="1" x14ac:dyDescent="0.2"/>
    <row r="8789" hidden="1" x14ac:dyDescent="0.2"/>
    <row r="8790" hidden="1" x14ac:dyDescent="0.2"/>
    <row r="8791" hidden="1" x14ac:dyDescent="0.2"/>
    <row r="8792" hidden="1" x14ac:dyDescent="0.2"/>
    <row r="8793" hidden="1" x14ac:dyDescent="0.2"/>
    <row r="8794" hidden="1" x14ac:dyDescent="0.2"/>
    <row r="8795" hidden="1" x14ac:dyDescent="0.2"/>
    <row r="8796" hidden="1" x14ac:dyDescent="0.2"/>
    <row r="8797" hidden="1" x14ac:dyDescent="0.2"/>
    <row r="8798" hidden="1" x14ac:dyDescent="0.2"/>
    <row r="8799" hidden="1" x14ac:dyDescent="0.2"/>
    <row r="8800" hidden="1" x14ac:dyDescent="0.2"/>
    <row r="8801" hidden="1" x14ac:dyDescent="0.2"/>
    <row r="8802" hidden="1" x14ac:dyDescent="0.2"/>
    <row r="8803" hidden="1" x14ac:dyDescent="0.2"/>
    <row r="8804" hidden="1" x14ac:dyDescent="0.2"/>
    <row r="8805" hidden="1" x14ac:dyDescent="0.2"/>
    <row r="8806" hidden="1" x14ac:dyDescent="0.2"/>
    <row r="8807" hidden="1" x14ac:dyDescent="0.2"/>
    <row r="8808" hidden="1" x14ac:dyDescent="0.2"/>
    <row r="8809" hidden="1" x14ac:dyDescent="0.2"/>
    <row r="8810" hidden="1" x14ac:dyDescent="0.2"/>
    <row r="8811" hidden="1" x14ac:dyDescent="0.2"/>
    <row r="8812" hidden="1" x14ac:dyDescent="0.2"/>
    <row r="8813" hidden="1" x14ac:dyDescent="0.2"/>
    <row r="8814" hidden="1" x14ac:dyDescent="0.2"/>
    <row r="8815" hidden="1" x14ac:dyDescent="0.2"/>
    <row r="8816" hidden="1" x14ac:dyDescent="0.2"/>
    <row r="8817" hidden="1" x14ac:dyDescent="0.2"/>
    <row r="8818" hidden="1" x14ac:dyDescent="0.2"/>
    <row r="8819" hidden="1" x14ac:dyDescent="0.2"/>
    <row r="8820" hidden="1" x14ac:dyDescent="0.2"/>
    <row r="8821" hidden="1" x14ac:dyDescent="0.2"/>
    <row r="8822" hidden="1" x14ac:dyDescent="0.2"/>
    <row r="8823" hidden="1" x14ac:dyDescent="0.2"/>
    <row r="8824" hidden="1" x14ac:dyDescent="0.2"/>
    <row r="8825" hidden="1" x14ac:dyDescent="0.2"/>
    <row r="8826" hidden="1" x14ac:dyDescent="0.2"/>
    <row r="8827" hidden="1" x14ac:dyDescent="0.2"/>
    <row r="8828" hidden="1" x14ac:dyDescent="0.2"/>
    <row r="8829" hidden="1" x14ac:dyDescent="0.2"/>
    <row r="8830" hidden="1" x14ac:dyDescent="0.2"/>
    <row r="8831" hidden="1" x14ac:dyDescent="0.2"/>
    <row r="8832" hidden="1" x14ac:dyDescent="0.2"/>
    <row r="8833" hidden="1" x14ac:dyDescent="0.2"/>
    <row r="8834" hidden="1" x14ac:dyDescent="0.2"/>
    <row r="8835" hidden="1" x14ac:dyDescent="0.2"/>
    <row r="8836" hidden="1" x14ac:dyDescent="0.2"/>
    <row r="8837" hidden="1" x14ac:dyDescent="0.2"/>
    <row r="8838" hidden="1" x14ac:dyDescent="0.2"/>
    <row r="8839" hidden="1" x14ac:dyDescent="0.2"/>
    <row r="8840" hidden="1" x14ac:dyDescent="0.2"/>
    <row r="8841" hidden="1" x14ac:dyDescent="0.2"/>
    <row r="8842" hidden="1" x14ac:dyDescent="0.2"/>
    <row r="8843" hidden="1" x14ac:dyDescent="0.2"/>
    <row r="8844" hidden="1" x14ac:dyDescent="0.2"/>
    <row r="8845" hidden="1" x14ac:dyDescent="0.2"/>
    <row r="8846" hidden="1" x14ac:dyDescent="0.2"/>
    <row r="8847" hidden="1" x14ac:dyDescent="0.2"/>
    <row r="8848" hidden="1" x14ac:dyDescent="0.2"/>
    <row r="8849" hidden="1" x14ac:dyDescent="0.2"/>
    <row r="8850" hidden="1" x14ac:dyDescent="0.2"/>
    <row r="8851" hidden="1" x14ac:dyDescent="0.2"/>
    <row r="8852" hidden="1" x14ac:dyDescent="0.2"/>
    <row r="8853" hidden="1" x14ac:dyDescent="0.2"/>
    <row r="8854" hidden="1" x14ac:dyDescent="0.2"/>
    <row r="8855" hidden="1" x14ac:dyDescent="0.2"/>
    <row r="8856" hidden="1" x14ac:dyDescent="0.2"/>
    <row r="8857" hidden="1" x14ac:dyDescent="0.2"/>
    <row r="8858" hidden="1" x14ac:dyDescent="0.2"/>
    <row r="8859" hidden="1" x14ac:dyDescent="0.2"/>
    <row r="8860" hidden="1" x14ac:dyDescent="0.2"/>
    <row r="8861" hidden="1" x14ac:dyDescent="0.2"/>
    <row r="8862" hidden="1" x14ac:dyDescent="0.2"/>
    <row r="8863" hidden="1" x14ac:dyDescent="0.2"/>
    <row r="8864" hidden="1" x14ac:dyDescent="0.2"/>
    <row r="8865" hidden="1" x14ac:dyDescent="0.2"/>
    <row r="8866" hidden="1" x14ac:dyDescent="0.2"/>
    <row r="8867" hidden="1" x14ac:dyDescent="0.2"/>
    <row r="8868" hidden="1" x14ac:dyDescent="0.2"/>
    <row r="8869" hidden="1" x14ac:dyDescent="0.2"/>
    <row r="8870" hidden="1" x14ac:dyDescent="0.2"/>
    <row r="8871" hidden="1" x14ac:dyDescent="0.2"/>
    <row r="8872" hidden="1" x14ac:dyDescent="0.2"/>
    <row r="8873" hidden="1" x14ac:dyDescent="0.2"/>
    <row r="8874" hidden="1" x14ac:dyDescent="0.2"/>
    <row r="8875" hidden="1" x14ac:dyDescent="0.2"/>
    <row r="8876" hidden="1" x14ac:dyDescent="0.2"/>
    <row r="8877" hidden="1" x14ac:dyDescent="0.2"/>
    <row r="8878" hidden="1" x14ac:dyDescent="0.2"/>
    <row r="8879" hidden="1" x14ac:dyDescent="0.2"/>
    <row r="8880" hidden="1" x14ac:dyDescent="0.2"/>
    <row r="8881" hidden="1" x14ac:dyDescent="0.2"/>
    <row r="8882" hidden="1" x14ac:dyDescent="0.2"/>
    <row r="8883" hidden="1" x14ac:dyDescent="0.2"/>
    <row r="8884" hidden="1" x14ac:dyDescent="0.2"/>
    <row r="8885" hidden="1" x14ac:dyDescent="0.2"/>
    <row r="8886" hidden="1" x14ac:dyDescent="0.2"/>
    <row r="8887" hidden="1" x14ac:dyDescent="0.2"/>
    <row r="8888" hidden="1" x14ac:dyDescent="0.2"/>
    <row r="8889" hidden="1" x14ac:dyDescent="0.2"/>
    <row r="8890" hidden="1" x14ac:dyDescent="0.2"/>
    <row r="8891" hidden="1" x14ac:dyDescent="0.2"/>
    <row r="8892" hidden="1" x14ac:dyDescent="0.2"/>
    <row r="8893" hidden="1" x14ac:dyDescent="0.2"/>
    <row r="8894" hidden="1" x14ac:dyDescent="0.2"/>
    <row r="8895" hidden="1" x14ac:dyDescent="0.2"/>
    <row r="8896" hidden="1" x14ac:dyDescent="0.2"/>
    <row r="8897" hidden="1" x14ac:dyDescent="0.2"/>
    <row r="8898" hidden="1" x14ac:dyDescent="0.2"/>
    <row r="8899" hidden="1" x14ac:dyDescent="0.2"/>
    <row r="8900" hidden="1" x14ac:dyDescent="0.2"/>
    <row r="8901" hidden="1" x14ac:dyDescent="0.2"/>
    <row r="8902" hidden="1" x14ac:dyDescent="0.2"/>
    <row r="8903" hidden="1" x14ac:dyDescent="0.2"/>
    <row r="8904" hidden="1" x14ac:dyDescent="0.2"/>
    <row r="8905" hidden="1" x14ac:dyDescent="0.2"/>
    <row r="8906" hidden="1" x14ac:dyDescent="0.2"/>
    <row r="8907" hidden="1" x14ac:dyDescent="0.2"/>
    <row r="8908" hidden="1" x14ac:dyDescent="0.2"/>
    <row r="8909" hidden="1" x14ac:dyDescent="0.2"/>
    <row r="8910" hidden="1" x14ac:dyDescent="0.2"/>
    <row r="8911" hidden="1" x14ac:dyDescent="0.2"/>
    <row r="8912" hidden="1" x14ac:dyDescent="0.2"/>
    <row r="8913" hidden="1" x14ac:dyDescent="0.2"/>
    <row r="8914" hidden="1" x14ac:dyDescent="0.2"/>
    <row r="8915" hidden="1" x14ac:dyDescent="0.2"/>
    <row r="8916" hidden="1" x14ac:dyDescent="0.2"/>
    <row r="8917" hidden="1" x14ac:dyDescent="0.2"/>
    <row r="8918" hidden="1" x14ac:dyDescent="0.2"/>
    <row r="8919" hidden="1" x14ac:dyDescent="0.2"/>
    <row r="8920" hidden="1" x14ac:dyDescent="0.2"/>
    <row r="8921" hidden="1" x14ac:dyDescent="0.2"/>
    <row r="8922" hidden="1" x14ac:dyDescent="0.2"/>
    <row r="8923" hidden="1" x14ac:dyDescent="0.2"/>
    <row r="8924" hidden="1" x14ac:dyDescent="0.2"/>
    <row r="8925" hidden="1" x14ac:dyDescent="0.2"/>
    <row r="8926" hidden="1" x14ac:dyDescent="0.2"/>
    <row r="8927" hidden="1" x14ac:dyDescent="0.2"/>
    <row r="8928" hidden="1" x14ac:dyDescent="0.2"/>
    <row r="8929" hidden="1" x14ac:dyDescent="0.2"/>
    <row r="8930" hidden="1" x14ac:dyDescent="0.2"/>
    <row r="8931" hidden="1" x14ac:dyDescent="0.2"/>
    <row r="8932" hidden="1" x14ac:dyDescent="0.2"/>
    <row r="8933" hidden="1" x14ac:dyDescent="0.2"/>
    <row r="8934" hidden="1" x14ac:dyDescent="0.2"/>
    <row r="8935" hidden="1" x14ac:dyDescent="0.2"/>
    <row r="8936" hidden="1" x14ac:dyDescent="0.2"/>
    <row r="8937" hidden="1" x14ac:dyDescent="0.2"/>
    <row r="8938" hidden="1" x14ac:dyDescent="0.2"/>
    <row r="8939" hidden="1" x14ac:dyDescent="0.2"/>
    <row r="8940" hidden="1" x14ac:dyDescent="0.2"/>
    <row r="8941" hidden="1" x14ac:dyDescent="0.2"/>
    <row r="8942" hidden="1" x14ac:dyDescent="0.2"/>
    <row r="8943" hidden="1" x14ac:dyDescent="0.2"/>
    <row r="8944" hidden="1" x14ac:dyDescent="0.2"/>
    <row r="8945" hidden="1" x14ac:dyDescent="0.2"/>
    <row r="8946" hidden="1" x14ac:dyDescent="0.2"/>
    <row r="8947" hidden="1" x14ac:dyDescent="0.2"/>
    <row r="8948" hidden="1" x14ac:dyDescent="0.2"/>
    <row r="8949" hidden="1" x14ac:dyDescent="0.2"/>
    <row r="8950" hidden="1" x14ac:dyDescent="0.2"/>
    <row r="8951" hidden="1" x14ac:dyDescent="0.2"/>
    <row r="8952" hidden="1" x14ac:dyDescent="0.2"/>
    <row r="8953" hidden="1" x14ac:dyDescent="0.2"/>
    <row r="8954" hidden="1" x14ac:dyDescent="0.2"/>
    <row r="8955" hidden="1" x14ac:dyDescent="0.2"/>
    <row r="8956" hidden="1" x14ac:dyDescent="0.2"/>
    <row r="8957" hidden="1" x14ac:dyDescent="0.2"/>
    <row r="8958" hidden="1" x14ac:dyDescent="0.2"/>
    <row r="8959" hidden="1" x14ac:dyDescent="0.2"/>
    <row r="8960" hidden="1" x14ac:dyDescent="0.2"/>
    <row r="8961" hidden="1" x14ac:dyDescent="0.2"/>
    <row r="8962" hidden="1" x14ac:dyDescent="0.2"/>
    <row r="8963" hidden="1" x14ac:dyDescent="0.2"/>
    <row r="8964" hidden="1" x14ac:dyDescent="0.2"/>
    <row r="8965" hidden="1" x14ac:dyDescent="0.2"/>
    <row r="8966" hidden="1" x14ac:dyDescent="0.2"/>
    <row r="8967" hidden="1" x14ac:dyDescent="0.2"/>
    <row r="8968" hidden="1" x14ac:dyDescent="0.2"/>
    <row r="8969" hidden="1" x14ac:dyDescent="0.2"/>
    <row r="8970" hidden="1" x14ac:dyDescent="0.2"/>
    <row r="8971" hidden="1" x14ac:dyDescent="0.2"/>
    <row r="8972" hidden="1" x14ac:dyDescent="0.2"/>
    <row r="8973" hidden="1" x14ac:dyDescent="0.2"/>
    <row r="8974" hidden="1" x14ac:dyDescent="0.2"/>
    <row r="8975" hidden="1" x14ac:dyDescent="0.2"/>
    <row r="8976" hidden="1" x14ac:dyDescent="0.2"/>
    <row r="8977" hidden="1" x14ac:dyDescent="0.2"/>
    <row r="8978" hidden="1" x14ac:dyDescent="0.2"/>
    <row r="8979" hidden="1" x14ac:dyDescent="0.2"/>
    <row r="8980" hidden="1" x14ac:dyDescent="0.2"/>
    <row r="8981" hidden="1" x14ac:dyDescent="0.2"/>
    <row r="8982" hidden="1" x14ac:dyDescent="0.2"/>
    <row r="8983" hidden="1" x14ac:dyDescent="0.2"/>
    <row r="8984" hidden="1" x14ac:dyDescent="0.2"/>
    <row r="8985" hidden="1" x14ac:dyDescent="0.2"/>
    <row r="8986" hidden="1" x14ac:dyDescent="0.2"/>
    <row r="8987" hidden="1" x14ac:dyDescent="0.2"/>
    <row r="8988" hidden="1" x14ac:dyDescent="0.2"/>
    <row r="8989" hidden="1" x14ac:dyDescent="0.2"/>
    <row r="8990" hidden="1" x14ac:dyDescent="0.2"/>
    <row r="8991" hidden="1" x14ac:dyDescent="0.2"/>
    <row r="8992" hidden="1" x14ac:dyDescent="0.2"/>
    <row r="8993" hidden="1" x14ac:dyDescent="0.2"/>
    <row r="8994" hidden="1" x14ac:dyDescent="0.2"/>
    <row r="8995" hidden="1" x14ac:dyDescent="0.2"/>
    <row r="8996" hidden="1" x14ac:dyDescent="0.2"/>
    <row r="8997" hidden="1" x14ac:dyDescent="0.2"/>
    <row r="8998" hidden="1" x14ac:dyDescent="0.2"/>
    <row r="8999" hidden="1" x14ac:dyDescent="0.2"/>
    <row r="9000" hidden="1" x14ac:dyDescent="0.2"/>
    <row r="9001" hidden="1" x14ac:dyDescent="0.2"/>
    <row r="9002" hidden="1" x14ac:dyDescent="0.2"/>
    <row r="9003" hidden="1" x14ac:dyDescent="0.2"/>
    <row r="9004" hidden="1" x14ac:dyDescent="0.2"/>
    <row r="9005" hidden="1" x14ac:dyDescent="0.2"/>
    <row r="9006" hidden="1" x14ac:dyDescent="0.2"/>
    <row r="9007" hidden="1" x14ac:dyDescent="0.2"/>
    <row r="9008" hidden="1" x14ac:dyDescent="0.2"/>
    <row r="9009" hidden="1" x14ac:dyDescent="0.2"/>
    <row r="9010" hidden="1" x14ac:dyDescent="0.2"/>
    <row r="9011" hidden="1" x14ac:dyDescent="0.2"/>
    <row r="9012" hidden="1" x14ac:dyDescent="0.2"/>
    <row r="9013" hidden="1" x14ac:dyDescent="0.2"/>
    <row r="9014" hidden="1" x14ac:dyDescent="0.2"/>
    <row r="9015" hidden="1" x14ac:dyDescent="0.2"/>
    <row r="9016" hidden="1" x14ac:dyDescent="0.2"/>
    <row r="9017" hidden="1" x14ac:dyDescent="0.2"/>
    <row r="9018" hidden="1" x14ac:dyDescent="0.2"/>
    <row r="9019" hidden="1" x14ac:dyDescent="0.2"/>
    <row r="9020" hidden="1" x14ac:dyDescent="0.2"/>
    <row r="9021" hidden="1" x14ac:dyDescent="0.2"/>
    <row r="9022" hidden="1" x14ac:dyDescent="0.2"/>
    <row r="9023" hidden="1" x14ac:dyDescent="0.2"/>
    <row r="9024" hidden="1" x14ac:dyDescent="0.2"/>
    <row r="9025" hidden="1" x14ac:dyDescent="0.2"/>
    <row r="9026" hidden="1" x14ac:dyDescent="0.2"/>
    <row r="9027" hidden="1" x14ac:dyDescent="0.2"/>
    <row r="9028" hidden="1" x14ac:dyDescent="0.2"/>
    <row r="9029" hidden="1" x14ac:dyDescent="0.2"/>
    <row r="9030" hidden="1" x14ac:dyDescent="0.2"/>
    <row r="9031" hidden="1" x14ac:dyDescent="0.2"/>
    <row r="9032" hidden="1" x14ac:dyDescent="0.2"/>
    <row r="9033" hidden="1" x14ac:dyDescent="0.2"/>
    <row r="9034" hidden="1" x14ac:dyDescent="0.2"/>
    <row r="9035" hidden="1" x14ac:dyDescent="0.2"/>
    <row r="9036" hidden="1" x14ac:dyDescent="0.2"/>
    <row r="9037" hidden="1" x14ac:dyDescent="0.2"/>
    <row r="9038" hidden="1" x14ac:dyDescent="0.2"/>
    <row r="9039" hidden="1" x14ac:dyDescent="0.2"/>
    <row r="9040" hidden="1" x14ac:dyDescent="0.2"/>
    <row r="9041" hidden="1" x14ac:dyDescent="0.2"/>
    <row r="9042" hidden="1" x14ac:dyDescent="0.2"/>
    <row r="9043" hidden="1" x14ac:dyDescent="0.2"/>
    <row r="9044" hidden="1" x14ac:dyDescent="0.2"/>
    <row r="9045" hidden="1" x14ac:dyDescent="0.2"/>
    <row r="9046" hidden="1" x14ac:dyDescent="0.2"/>
    <row r="9047" hidden="1" x14ac:dyDescent="0.2"/>
    <row r="9048" hidden="1" x14ac:dyDescent="0.2"/>
    <row r="9049" hidden="1" x14ac:dyDescent="0.2"/>
    <row r="9050" hidden="1" x14ac:dyDescent="0.2"/>
    <row r="9051" hidden="1" x14ac:dyDescent="0.2"/>
    <row r="9052" hidden="1" x14ac:dyDescent="0.2"/>
    <row r="9053" hidden="1" x14ac:dyDescent="0.2"/>
    <row r="9054" hidden="1" x14ac:dyDescent="0.2"/>
    <row r="9055" hidden="1" x14ac:dyDescent="0.2"/>
    <row r="9056" hidden="1" x14ac:dyDescent="0.2"/>
    <row r="9057" hidden="1" x14ac:dyDescent="0.2"/>
    <row r="9058" hidden="1" x14ac:dyDescent="0.2"/>
    <row r="9059" hidden="1" x14ac:dyDescent="0.2"/>
    <row r="9060" hidden="1" x14ac:dyDescent="0.2"/>
    <row r="9061" hidden="1" x14ac:dyDescent="0.2"/>
    <row r="9062" hidden="1" x14ac:dyDescent="0.2"/>
    <row r="9063" hidden="1" x14ac:dyDescent="0.2"/>
    <row r="9064" hidden="1" x14ac:dyDescent="0.2"/>
    <row r="9065" hidden="1" x14ac:dyDescent="0.2"/>
    <row r="9066" hidden="1" x14ac:dyDescent="0.2"/>
    <row r="9067" hidden="1" x14ac:dyDescent="0.2"/>
    <row r="9068" hidden="1" x14ac:dyDescent="0.2"/>
    <row r="9069" hidden="1" x14ac:dyDescent="0.2"/>
    <row r="9070" hidden="1" x14ac:dyDescent="0.2"/>
    <row r="9071" hidden="1" x14ac:dyDescent="0.2"/>
    <row r="9072" hidden="1" x14ac:dyDescent="0.2"/>
    <row r="9073" hidden="1" x14ac:dyDescent="0.2"/>
    <row r="9074" hidden="1" x14ac:dyDescent="0.2"/>
    <row r="9075" hidden="1" x14ac:dyDescent="0.2"/>
    <row r="9076" hidden="1" x14ac:dyDescent="0.2"/>
    <row r="9077" hidden="1" x14ac:dyDescent="0.2"/>
    <row r="9078" hidden="1" x14ac:dyDescent="0.2"/>
    <row r="9079" hidden="1" x14ac:dyDescent="0.2"/>
    <row r="9080" hidden="1" x14ac:dyDescent="0.2"/>
    <row r="9081" hidden="1" x14ac:dyDescent="0.2"/>
    <row r="9082" hidden="1" x14ac:dyDescent="0.2"/>
    <row r="9083" hidden="1" x14ac:dyDescent="0.2"/>
    <row r="9084" hidden="1" x14ac:dyDescent="0.2"/>
    <row r="9085" hidden="1" x14ac:dyDescent="0.2"/>
    <row r="9086" hidden="1" x14ac:dyDescent="0.2"/>
    <row r="9087" hidden="1" x14ac:dyDescent="0.2"/>
    <row r="9088" hidden="1" x14ac:dyDescent="0.2"/>
    <row r="9089" hidden="1" x14ac:dyDescent="0.2"/>
    <row r="9090" hidden="1" x14ac:dyDescent="0.2"/>
    <row r="9091" hidden="1" x14ac:dyDescent="0.2"/>
    <row r="9092" hidden="1" x14ac:dyDescent="0.2"/>
    <row r="9093" hidden="1" x14ac:dyDescent="0.2"/>
    <row r="9094" hidden="1" x14ac:dyDescent="0.2"/>
    <row r="9095" hidden="1" x14ac:dyDescent="0.2"/>
    <row r="9096" hidden="1" x14ac:dyDescent="0.2"/>
    <row r="9097" hidden="1" x14ac:dyDescent="0.2"/>
    <row r="9098" hidden="1" x14ac:dyDescent="0.2"/>
    <row r="9099" hidden="1" x14ac:dyDescent="0.2"/>
    <row r="9100" hidden="1" x14ac:dyDescent="0.2"/>
    <row r="9101" hidden="1" x14ac:dyDescent="0.2"/>
    <row r="9102" hidden="1" x14ac:dyDescent="0.2"/>
    <row r="9103" hidden="1" x14ac:dyDescent="0.2"/>
    <row r="9104" hidden="1" x14ac:dyDescent="0.2"/>
    <row r="9105" hidden="1" x14ac:dyDescent="0.2"/>
    <row r="9106" hidden="1" x14ac:dyDescent="0.2"/>
    <row r="9107" hidden="1" x14ac:dyDescent="0.2"/>
    <row r="9108" hidden="1" x14ac:dyDescent="0.2"/>
    <row r="9109" hidden="1" x14ac:dyDescent="0.2"/>
    <row r="9110" hidden="1" x14ac:dyDescent="0.2"/>
    <row r="9111" hidden="1" x14ac:dyDescent="0.2"/>
    <row r="9112" hidden="1" x14ac:dyDescent="0.2"/>
    <row r="9113" hidden="1" x14ac:dyDescent="0.2"/>
    <row r="9114" hidden="1" x14ac:dyDescent="0.2"/>
    <row r="9115" hidden="1" x14ac:dyDescent="0.2"/>
    <row r="9116" hidden="1" x14ac:dyDescent="0.2"/>
    <row r="9117" hidden="1" x14ac:dyDescent="0.2"/>
    <row r="9118" hidden="1" x14ac:dyDescent="0.2"/>
    <row r="9119" hidden="1" x14ac:dyDescent="0.2"/>
    <row r="9120" hidden="1" x14ac:dyDescent="0.2"/>
    <row r="9121" hidden="1" x14ac:dyDescent="0.2"/>
    <row r="9122" hidden="1" x14ac:dyDescent="0.2"/>
    <row r="9123" hidden="1" x14ac:dyDescent="0.2"/>
    <row r="9124" hidden="1" x14ac:dyDescent="0.2"/>
    <row r="9125" hidden="1" x14ac:dyDescent="0.2"/>
    <row r="9126" hidden="1" x14ac:dyDescent="0.2"/>
    <row r="9127" hidden="1" x14ac:dyDescent="0.2"/>
    <row r="9128" hidden="1" x14ac:dyDescent="0.2"/>
    <row r="9129" hidden="1" x14ac:dyDescent="0.2"/>
    <row r="9130" hidden="1" x14ac:dyDescent="0.2"/>
    <row r="9131" hidden="1" x14ac:dyDescent="0.2"/>
    <row r="9132" hidden="1" x14ac:dyDescent="0.2"/>
    <row r="9133" hidden="1" x14ac:dyDescent="0.2"/>
    <row r="9134" hidden="1" x14ac:dyDescent="0.2"/>
    <row r="9135" hidden="1" x14ac:dyDescent="0.2"/>
    <row r="9136" hidden="1" x14ac:dyDescent="0.2"/>
    <row r="9137" hidden="1" x14ac:dyDescent="0.2"/>
    <row r="9138" hidden="1" x14ac:dyDescent="0.2"/>
    <row r="9139" hidden="1" x14ac:dyDescent="0.2"/>
    <row r="9140" hidden="1" x14ac:dyDescent="0.2"/>
    <row r="9141" hidden="1" x14ac:dyDescent="0.2"/>
    <row r="9142" hidden="1" x14ac:dyDescent="0.2"/>
    <row r="9143" hidden="1" x14ac:dyDescent="0.2"/>
    <row r="9144" hidden="1" x14ac:dyDescent="0.2"/>
    <row r="9145" hidden="1" x14ac:dyDescent="0.2"/>
    <row r="9146" hidden="1" x14ac:dyDescent="0.2"/>
    <row r="9147" hidden="1" x14ac:dyDescent="0.2"/>
    <row r="9148" hidden="1" x14ac:dyDescent="0.2"/>
    <row r="9149" hidden="1" x14ac:dyDescent="0.2"/>
    <row r="9150" hidden="1" x14ac:dyDescent="0.2"/>
    <row r="9151" hidden="1" x14ac:dyDescent="0.2"/>
    <row r="9152" hidden="1" x14ac:dyDescent="0.2"/>
    <row r="9153" hidden="1" x14ac:dyDescent="0.2"/>
    <row r="9154" hidden="1" x14ac:dyDescent="0.2"/>
    <row r="9155" hidden="1" x14ac:dyDescent="0.2"/>
    <row r="9156" hidden="1" x14ac:dyDescent="0.2"/>
    <row r="9157" hidden="1" x14ac:dyDescent="0.2"/>
    <row r="9158" hidden="1" x14ac:dyDescent="0.2"/>
    <row r="9159" hidden="1" x14ac:dyDescent="0.2"/>
    <row r="9160" hidden="1" x14ac:dyDescent="0.2"/>
    <row r="9161" hidden="1" x14ac:dyDescent="0.2"/>
    <row r="9162" hidden="1" x14ac:dyDescent="0.2"/>
    <row r="9163" hidden="1" x14ac:dyDescent="0.2"/>
    <row r="9164" hidden="1" x14ac:dyDescent="0.2"/>
    <row r="9165" hidden="1" x14ac:dyDescent="0.2"/>
    <row r="9166" hidden="1" x14ac:dyDescent="0.2"/>
    <row r="9167" hidden="1" x14ac:dyDescent="0.2"/>
    <row r="9168" hidden="1" x14ac:dyDescent="0.2"/>
    <row r="9169" hidden="1" x14ac:dyDescent="0.2"/>
    <row r="9170" hidden="1" x14ac:dyDescent="0.2"/>
    <row r="9171" hidden="1" x14ac:dyDescent="0.2"/>
    <row r="9172" hidden="1" x14ac:dyDescent="0.2"/>
    <row r="9173" hidden="1" x14ac:dyDescent="0.2"/>
    <row r="9174" hidden="1" x14ac:dyDescent="0.2"/>
    <row r="9175" hidden="1" x14ac:dyDescent="0.2"/>
    <row r="9176" hidden="1" x14ac:dyDescent="0.2"/>
    <row r="9177" hidden="1" x14ac:dyDescent="0.2"/>
    <row r="9178" hidden="1" x14ac:dyDescent="0.2"/>
    <row r="9179" hidden="1" x14ac:dyDescent="0.2"/>
    <row r="9180" hidden="1" x14ac:dyDescent="0.2"/>
    <row r="9181" hidden="1" x14ac:dyDescent="0.2"/>
    <row r="9182" hidden="1" x14ac:dyDescent="0.2"/>
    <row r="9183" hidden="1" x14ac:dyDescent="0.2"/>
    <row r="9184" hidden="1" x14ac:dyDescent="0.2"/>
    <row r="9185" hidden="1" x14ac:dyDescent="0.2"/>
    <row r="9186" hidden="1" x14ac:dyDescent="0.2"/>
    <row r="9187" hidden="1" x14ac:dyDescent="0.2"/>
    <row r="9188" hidden="1" x14ac:dyDescent="0.2"/>
    <row r="9189" hidden="1" x14ac:dyDescent="0.2"/>
    <row r="9190" hidden="1" x14ac:dyDescent="0.2"/>
    <row r="9191" hidden="1" x14ac:dyDescent="0.2"/>
    <row r="9192" hidden="1" x14ac:dyDescent="0.2"/>
    <row r="9193" hidden="1" x14ac:dyDescent="0.2"/>
    <row r="9194" hidden="1" x14ac:dyDescent="0.2"/>
    <row r="9195" hidden="1" x14ac:dyDescent="0.2"/>
    <row r="9196" hidden="1" x14ac:dyDescent="0.2"/>
    <row r="9197" hidden="1" x14ac:dyDescent="0.2"/>
    <row r="9198" hidden="1" x14ac:dyDescent="0.2"/>
    <row r="9199" hidden="1" x14ac:dyDescent="0.2"/>
    <row r="9200" hidden="1" x14ac:dyDescent="0.2"/>
    <row r="9201" hidden="1" x14ac:dyDescent="0.2"/>
    <row r="9202" hidden="1" x14ac:dyDescent="0.2"/>
    <row r="9203" hidden="1" x14ac:dyDescent="0.2"/>
    <row r="9204" hidden="1" x14ac:dyDescent="0.2"/>
    <row r="9205" hidden="1" x14ac:dyDescent="0.2"/>
    <row r="9206" hidden="1" x14ac:dyDescent="0.2"/>
    <row r="9207" hidden="1" x14ac:dyDescent="0.2"/>
    <row r="9208" hidden="1" x14ac:dyDescent="0.2"/>
    <row r="9209" hidden="1" x14ac:dyDescent="0.2"/>
    <row r="9210" hidden="1" x14ac:dyDescent="0.2"/>
    <row r="9211" hidden="1" x14ac:dyDescent="0.2"/>
    <row r="9212" hidden="1" x14ac:dyDescent="0.2"/>
    <row r="9213" hidden="1" x14ac:dyDescent="0.2"/>
    <row r="9214" hidden="1" x14ac:dyDescent="0.2"/>
    <row r="9215" hidden="1" x14ac:dyDescent="0.2"/>
    <row r="9216" hidden="1" x14ac:dyDescent="0.2"/>
    <row r="9217" hidden="1" x14ac:dyDescent="0.2"/>
    <row r="9218" hidden="1" x14ac:dyDescent="0.2"/>
    <row r="9219" hidden="1" x14ac:dyDescent="0.2"/>
    <row r="9220" hidden="1" x14ac:dyDescent="0.2"/>
    <row r="9221" hidden="1" x14ac:dyDescent="0.2"/>
    <row r="9222" hidden="1" x14ac:dyDescent="0.2"/>
    <row r="9223" hidden="1" x14ac:dyDescent="0.2"/>
    <row r="9224" hidden="1" x14ac:dyDescent="0.2"/>
    <row r="9225" hidden="1" x14ac:dyDescent="0.2"/>
    <row r="9226" hidden="1" x14ac:dyDescent="0.2"/>
    <row r="9227" hidden="1" x14ac:dyDescent="0.2"/>
    <row r="9228" hidden="1" x14ac:dyDescent="0.2"/>
    <row r="9229" hidden="1" x14ac:dyDescent="0.2"/>
    <row r="9230" hidden="1" x14ac:dyDescent="0.2"/>
    <row r="9231" hidden="1" x14ac:dyDescent="0.2"/>
    <row r="9232" hidden="1" x14ac:dyDescent="0.2"/>
    <row r="9233" hidden="1" x14ac:dyDescent="0.2"/>
    <row r="9234" hidden="1" x14ac:dyDescent="0.2"/>
    <row r="9235" hidden="1" x14ac:dyDescent="0.2"/>
    <row r="9236" hidden="1" x14ac:dyDescent="0.2"/>
    <row r="9237" hidden="1" x14ac:dyDescent="0.2"/>
    <row r="9238" hidden="1" x14ac:dyDescent="0.2"/>
    <row r="9239" hidden="1" x14ac:dyDescent="0.2"/>
    <row r="9240" hidden="1" x14ac:dyDescent="0.2"/>
    <row r="9241" hidden="1" x14ac:dyDescent="0.2"/>
    <row r="9242" hidden="1" x14ac:dyDescent="0.2"/>
    <row r="9243" hidden="1" x14ac:dyDescent="0.2"/>
    <row r="9244" hidden="1" x14ac:dyDescent="0.2"/>
    <row r="9245" hidden="1" x14ac:dyDescent="0.2"/>
    <row r="9246" hidden="1" x14ac:dyDescent="0.2"/>
    <row r="9247" hidden="1" x14ac:dyDescent="0.2"/>
    <row r="9248" hidden="1" x14ac:dyDescent="0.2"/>
    <row r="9249" hidden="1" x14ac:dyDescent="0.2"/>
    <row r="9250" hidden="1" x14ac:dyDescent="0.2"/>
    <row r="9251" hidden="1" x14ac:dyDescent="0.2"/>
    <row r="9252" hidden="1" x14ac:dyDescent="0.2"/>
    <row r="9253" hidden="1" x14ac:dyDescent="0.2"/>
    <row r="9254" hidden="1" x14ac:dyDescent="0.2"/>
    <row r="9255" hidden="1" x14ac:dyDescent="0.2"/>
    <row r="9256" hidden="1" x14ac:dyDescent="0.2"/>
    <row r="9257" hidden="1" x14ac:dyDescent="0.2"/>
    <row r="9258" hidden="1" x14ac:dyDescent="0.2"/>
    <row r="9259" hidden="1" x14ac:dyDescent="0.2"/>
    <row r="9260" hidden="1" x14ac:dyDescent="0.2"/>
    <row r="9261" hidden="1" x14ac:dyDescent="0.2"/>
    <row r="9262" hidden="1" x14ac:dyDescent="0.2"/>
    <row r="9263" hidden="1" x14ac:dyDescent="0.2"/>
    <row r="9264" hidden="1" x14ac:dyDescent="0.2"/>
    <row r="9265" hidden="1" x14ac:dyDescent="0.2"/>
    <row r="9266" hidden="1" x14ac:dyDescent="0.2"/>
    <row r="9267" hidden="1" x14ac:dyDescent="0.2"/>
    <row r="9268" hidden="1" x14ac:dyDescent="0.2"/>
    <row r="9269" hidden="1" x14ac:dyDescent="0.2"/>
    <row r="9270" hidden="1" x14ac:dyDescent="0.2"/>
    <row r="9271" hidden="1" x14ac:dyDescent="0.2"/>
    <row r="9272" hidden="1" x14ac:dyDescent="0.2"/>
    <row r="9273" hidden="1" x14ac:dyDescent="0.2"/>
    <row r="9274" hidden="1" x14ac:dyDescent="0.2"/>
    <row r="9275" hidden="1" x14ac:dyDescent="0.2"/>
    <row r="9276" hidden="1" x14ac:dyDescent="0.2"/>
    <row r="9277" hidden="1" x14ac:dyDescent="0.2"/>
    <row r="9278" hidden="1" x14ac:dyDescent="0.2"/>
    <row r="9279" hidden="1" x14ac:dyDescent="0.2"/>
    <row r="9280" hidden="1" x14ac:dyDescent="0.2"/>
    <row r="9281" hidden="1" x14ac:dyDescent="0.2"/>
    <row r="9282" hidden="1" x14ac:dyDescent="0.2"/>
    <row r="9283" hidden="1" x14ac:dyDescent="0.2"/>
    <row r="9284" hidden="1" x14ac:dyDescent="0.2"/>
    <row r="9285" hidden="1" x14ac:dyDescent="0.2"/>
    <row r="9286" hidden="1" x14ac:dyDescent="0.2"/>
    <row r="9287" hidden="1" x14ac:dyDescent="0.2"/>
    <row r="9288" hidden="1" x14ac:dyDescent="0.2"/>
    <row r="9289" hidden="1" x14ac:dyDescent="0.2"/>
    <row r="9290" hidden="1" x14ac:dyDescent="0.2"/>
    <row r="9291" hidden="1" x14ac:dyDescent="0.2"/>
    <row r="9292" hidden="1" x14ac:dyDescent="0.2"/>
    <row r="9293" hidden="1" x14ac:dyDescent="0.2"/>
    <row r="9294" hidden="1" x14ac:dyDescent="0.2"/>
    <row r="9295" hidden="1" x14ac:dyDescent="0.2"/>
    <row r="9296" hidden="1" x14ac:dyDescent="0.2"/>
    <row r="9297" hidden="1" x14ac:dyDescent="0.2"/>
    <row r="9298" hidden="1" x14ac:dyDescent="0.2"/>
    <row r="9299" hidden="1" x14ac:dyDescent="0.2"/>
    <row r="9300" hidden="1" x14ac:dyDescent="0.2"/>
    <row r="9301" hidden="1" x14ac:dyDescent="0.2"/>
    <row r="9302" hidden="1" x14ac:dyDescent="0.2"/>
    <row r="9303" hidden="1" x14ac:dyDescent="0.2"/>
    <row r="9304" hidden="1" x14ac:dyDescent="0.2"/>
    <row r="9305" hidden="1" x14ac:dyDescent="0.2"/>
    <row r="9306" hidden="1" x14ac:dyDescent="0.2"/>
    <row r="9307" hidden="1" x14ac:dyDescent="0.2"/>
    <row r="9308" hidden="1" x14ac:dyDescent="0.2"/>
    <row r="9309" hidden="1" x14ac:dyDescent="0.2"/>
    <row r="9310" hidden="1" x14ac:dyDescent="0.2"/>
    <row r="9311" hidden="1" x14ac:dyDescent="0.2"/>
    <row r="9312" hidden="1" x14ac:dyDescent="0.2"/>
    <row r="9313" hidden="1" x14ac:dyDescent="0.2"/>
    <row r="9314" hidden="1" x14ac:dyDescent="0.2"/>
    <row r="9315" hidden="1" x14ac:dyDescent="0.2"/>
    <row r="9316" hidden="1" x14ac:dyDescent="0.2"/>
    <row r="9317" hidden="1" x14ac:dyDescent="0.2"/>
    <row r="9318" hidden="1" x14ac:dyDescent="0.2"/>
    <row r="9319" hidden="1" x14ac:dyDescent="0.2"/>
    <row r="9320" hidden="1" x14ac:dyDescent="0.2"/>
    <row r="9321" hidden="1" x14ac:dyDescent="0.2"/>
    <row r="9322" hidden="1" x14ac:dyDescent="0.2"/>
    <row r="9323" hidden="1" x14ac:dyDescent="0.2"/>
    <row r="9324" hidden="1" x14ac:dyDescent="0.2"/>
    <row r="9325" hidden="1" x14ac:dyDescent="0.2"/>
    <row r="9326" hidden="1" x14ac:dyDescent="0.2"/>
    <row r="9327" hidden="1" x14ac:dyDescent="0.2"/>
    <row r="9328" hidden="1" x14ac:dyDescent="0.2"/>
    <row r="9329" hidden="1" x14ac:dyDescent="0.2"/>
    <row r="9330" hidden="1" x14ac:dyDescent="0.2"/>
    <row r="9331" hidden="1" x14ac:dyDescent="0.2"/>
    <row r="9332" hidden="1" x14ac:dyDescent="0.2"/>
    <row r="9333" hidden="1" x14ac:dyDescent="0.2"/>
    <row r="9334" hidden="1" x14ac:dyDescent="0.2"/>
    <row r="9335" hidden="1" x14ac:dyDescent="0.2"/>
    <row r="9336" hidden="1" x14ac:dyDescent="0.2"/>
    <row r="9337" hidden="1" x14ac:dyDescent="0.2"/>
    <row r="9338" hidden="1" x14ac:dyDescent="0.2"/>
    <row r="9339" hidden="1" x14ac:dyDescent="0.2"/>
    <row r="9340" hidden="1" x14ac:dyDescent="0.2"/>
    <row r="9341" hidden="1" x14ac:dyDescent="0.2"/>
    <row r="9342" hidden="1" x14ac:dyDescent="0.2"/>
    <row r="9343" hidden="1" x14ac:dyDescent="0.2"/>
    <row r="9344" hidden="1" x14ac:dyDescent="0.2"/>
    <row r="9345" hidden="1" x14ac:dyDescent="0.2"/>
    <row r="9346" hidden="1" x14ac:dyDescent="0.2"/>
    <row r="9347" hidden="1" x14ac:dyDescent="0.2"/>
    <row r="9348" hidden="1" x14ac:dyDescent="0.2"/>
    <row r="9349" hidden="1" x14ac:dyDescent="0.2"/>
    <row r="9350" hidden="1" x14ac:dyDescent="0.2"/>
    <row r="9351" hidden="1" x14ac:dyDescent="0.2"/>
    <row r="9352" hidden="1" x14ac:dyDescent="0.2"/>
    <row r="9353" hidden="1" x14ac:dyDescent="0.2"/>
    <row r="9354" hidden="1" x14ac:dyDescent="0.2"/>
    <row r="9355" hidden="1" x14ac:dyDescent="0.2"/>
    <row r="9356" hidden="1" x14ac:dyDescent="0.2"/>
    <row r="9357" hidden="1" x14ac:dyDescent="0.2"/>
    <row r="9358" hidden="1" x14ac:dyDescent="0.2"/>
    <row r="9359" hidden="1" x14ac:dyDescent="0.2"/>
    <row r="9360" hidden="1" x14ac:dyDescent="0.2"/>
    <row r="9361" hidden="1" x14ac:dyDescent="0.2"/>
    <row r="9362" hidden="1" x14ac:dyDescent="0.2"/>
    <row r="9363" hidden="1" x14ac:dyDescent="0.2"/>
    <row r="9364" hidden="1" x14ac:dyDescent="0.2"/>
    <row r="9365" hidden="1" x14ac:dyDescent="0.2"/>
    <row r="9366" hidden="1" x14ac:dyDescent="0.2"/>
    <row r="9367" hidden="1" x14ac:dyDescent="0.2"/>
    <row r="9368" hidden="1" x14ac:dyDescent="0.2"/>
    <row r="9369" hidden="1" x14ac:dyDescent="0.2"/>
    <row r="9370" hidden="1" x14ac:dyDescent="0.2"/>
    <row r="9371" hidden="1" x14ac:dyDescent="0.2"/>
    <row r="9372" hidden="1" x14ac:dyDescent="0.2"/>
    <row r="9373" hidden="1" x14ac:dyDescent="0.2"/>
    <row r="9374" hidden="1" x14ac:dyDescent="0.2"/>
    <row r="9375" hidden="1" x14ac:dyDescent="0.2"/>
    <row r="9376" hidden="1" x14ac:dyDescent="0.2"/>
    <row r="9377" hidden="1" x14ac:dyDescent="0.2"/>
    <row r="9378" hidden="1" x14ac:dyDescent="0.2"/>
    <row r="9379" hidden="1" x14ac:dyDescent="0.2"/>
    <row r="9380" hidden="1" x14ac:dyDescent="0.2"/>
    <row r="9381" hidden="1" x14ac:dyDescent="0.2"/>
    <row r="9382" hidden="1" x14ac:dyDescent="0.2"/>
    <row r="9383" hidden="1" x14ac:dyDescent="0.2"/>
    <row r="9384" hidden="1" x14ac:dyDescent="0.2"/>
    <row r="9385" hidden="1" x14ac:dyDescent="0.2"/>
    <row r="9386" hidden="1" x14ac:dyDescent="0.2"/>
    <row r="9387" hidden="1" x14ac:dyDescent="0.2"/>
    <row r="9388" hidden="1" x14ac:dyDescent="0.2"/>
    <row r="9389" hidden="1" x14ac:dyDescent="0.2"/>
    <row r="9390" hidden="1" x14ac:dyDescent="0.2"/>
    <row r="9391" hidden="1" x14ac:dyDescent="0.2"/>
    <row r="9392" hidden="1" x14ac:dyDescent="0.2"/>
    <row r="9393" hidden="1" x14ac:dyDescent="0.2"/>
    <row r="9394" hidden="1" x14ac:dyDescent="0.2"/>
    <row r="9395" hidden="1" x14ac:dyDescent="0.2"/>
    <row r="9396" hidden="1" x14ac:dyDescent="0.2"/>
    <row r="9397" hidden="1" x14ac:dyDescent="0.2"/>
    <row r="9398" hidden="1" x14ac:dyDescent="0.2"/>
    <row r="9399" hidden="1" x14ac:dyDescent="0.2"/>
    <row r="9400" hidden="1" x14ac:dyDescent="0.2"/>
    <row r="9401" hidden="1" x14ac:dyDescent="0.2"/>
    <row r="9402" hidden="1" x14ac:dyDescent="0.2"/>
    <row r="9403" hidden="1" x14ac:dyDescent="0.2"/>
    <row r="9404" hidden="1" x14ac:dyDescent="0.2"/>
    <row r="9405" hidden="1" x14ac:dyDescent="0.2"/>
    <row r="9406" hidden="1" x14ac:dyDescent="0.2"/>
    <row r="9407" hidden="1" x14ac:dyDescent="0.2"/>
    <row r="9408" hidden="1" x14ac:dyDescent="0.2"/>
    <row r="9409" hidden="1" x14ac:dyDescent="0.2"/>
    <row r="9410" hidden="1" x14ac:dyDescent="0.2"/>
    <row r="9411" hidden="1" x14ac:dyDescent="0.2"/>
    <row r="9412" hidden="1" x14ac:dyDescent="0.2"/>
    <row r="9413" hidden="1" x14ac:dyDescent="0.2"/>
    <row r="9414" hidden="1" x14ac:dyDescent="0.2"/>
    <row r="9415" hidden="1" x14ac:dyDescent="0.2"/>
    <row r="9416" hidden="1" x14ac:dyDescent="0.2"/>
    <row r="9417" hidden="1" x14ac:dyDescent="0.2"/>
    <row r="9418" hidden="1" x14ac:dyDescent="0.2"/>
    <row r="9419" hidden="1" x14ac:dyDescent="0.2"/>
    <row r="9420" hidden="1" x14ac:dyDescent="0.2"/>
    <row r="9421" hidden="1" x14ac:dyDescent="0.2"/>
    <row r="9422" hidden="1" x14ac:dyDescent="0.2"/>
    <row r="9423" hidden="1" x14ac:dyDescent="0.2"/>
    <row r="9424" hidden="1" x14ac:dyDescent="0.2"/>
    <row r="9425" hidden="1" x14ac:dyDescent="0.2"/>
    <row r="9426" hidden="1" x14ac:dyDescent="0.2"/>
    <row r="9427" hidden="1" x14ac:dyDescent="0.2"/>
    <row r="9428" hidden="1" x14ac:dyDescent="0.2"/>
    <row r="9429" hidden="1" x14ac:dyDescent="0.2"/>
    <row r="9430" hidden="1" x14ac:dyDescent="0.2"/>
    <row r="9431" hidden="1" x14ac:dyDescent="0.2"/>
    <row r="9432" hidden="1" x14ac:dyDescent="0.2"/>
    <row r="9433" hidden="1" x14ac:dyDescent="0.2"/>
    <row r="9434" hidden="1" x14ac:dyDescent="0.2"/>
    <row r="9435" hidden="1" x14ac:dyDescent="0.2"/>
    <row r="9436" hidden="1" x14ac:dyDescent="0.2"/>
    <row r="9437" hidden="1" x14ac:dyDescent="0.2"/>
    <row r="9438" hidden="1" x14ac:dyDescent="0.2"/>
    <row r="9439" hidden="1" x14ac:dyDescent="0.2"/>
    <row r="9440" hidden="1" x14ac:dyDescent="0.2"/>
    <row r="9441" hidden="1" x14ac:dyDescent="0.2"/>
    <row r="9442" hidden="1" x14ac:dyDescent="0.2"/>
    <row r="9443" hidden="1" x14ac:dyDescent="0.2"/>
    <row r="9444" hidden="1" x14ac:dyDescent="0.2"/>
    <row r="9445" hidden="1" x14ac:dyDescent="0.2"/>
    <row r="9446" hidden="1" x14ac:dyDescent="0.2"/>
    <row r="9447" hidden="1" x14ac:dyDescent="0.2"/>
    <row r="9448" hidden="1" x14ac:dyDescent="0.2"/>
    <row r="9449" hidden="1" x14ac:dyDescent="0.2"/>
    <row r="9450" hidden="1" x14ac:dyDescent="0.2"/>
    <row r="9451" hidden="1" x14ac:dyDescent="0.2"/>
    <row r="9452" hidden="1" x14ac:dyDescent="0.2"/>
    <row r="9453" hidden="1" x14ac:dyDescent="0.2"/>
    <row r="9454" hidden="1" x14ac:dyDescent="0.2"/>
    <row r="9455" hidden="1" x14ac:dyDescent="0.2"/>
    <row r="9456" hidden="1" x14ac:dyDescent="0.2"/>
    <row r="9457" hidden="1" x14ac:dyDescent="0.2"/>
    <row r="9458" hidden="1" x14ac:dyDescent="0.2"/>
    <row r="9459" hidden="1" x14ac:dyDescent="0.2"/>
    <row r="9460" hidden="1" x14ac:dyDescent="0.2"/>
    <row r="9461" hidden="1" x14ac:dyDescent="0.2"/>
    <row r="9462" hidden="1" x14ac:dyDescent="0.2"/>
    <row r="9463" hidden="1" x14ac:dyDescent="0.2"/>
    <row r="9464" hidden="1" x14ac:dyDescent="0.2"/>
    <row r="9465" hidden="1" x14ac:dyDescent="0.2"/>
    <row r="9466" hidden="1" x14ac:dyDescent="0.2"/>
    <row r="9467" hidden="1" x14ac:dyDescent="0.2"/>
    <row r="9468" hidden="1" x14ac:dyDescent="0.2"/>
    <row r="9469" hidden="1" x14ac:dyDescent="0.2"/>
    <row r="9470" hidden="1" x14ac:dyDescent="0.2"/>
    <row r="9471" hidden="1" x14ac:dyDescent="0.2"/>
    <row r="9472" hidden="1" x14ac:dyDescent="0.2"/>
    <row r="9473" hidden="1" x14ac:dyDescent="0.2"/>
    <row r="9474" hidden="1" x14ac:dyDescent="0.2"/>
    <row r="9475" hidden="1" x14ac:dyDescent="0.2"/>
    <row r="9476" hidden="1" x14ac:dyDescent="0.2"/>
    <row r="9477" hidden="1" x14ac:dyDescent="0.2"/>
    <row r="9478" hidden="1" x14ac:dyDescent="0.2"/>
    <row r="9479" hidden="1" x14ac:dyDescent="0.2"/>
    <row r="9480" hidden="1" x14ac:dyDescent="0.2"/>
    <row r="9481" hidden="1" x14ac:dyDescent="0.2"/>
    <row r="9482" hidden="1" x14ac:dyDescent="0.2"/>
    <row r="9483" hidden="1" x14ac:dyDescent="0.2"/>
    <row r="9484" hidden="1" x14ac:dyDescent="0.2"/>
    <row r="9485" hidden="1" x14ac:dyDescent="0.2"/>
    <row r="9486" hidden="1" x14ac:dyDescent="0.2"/>
    <row r="9487" hidden="1" x14ac:dyDescent="0.2"/>
    <row r="9488" hidden="1" x14ac:dyDescent="0.2"/>
    <row r="9489" hidden="1" x14ac:dyDescent="0.2"/>
    <row r="9490" hidden="1" x14ac:dyDescent="0.2"/>
    <row r="9491" hidden="1" x14ac:dyDescent="0.2"/>
    <row r="9492" hidden="1" x14ac:dyDescent="0.2"/>
    <row r="9493" hidden="1" x14ac:dyDescent="0.2"/>
    <row r="9494" hidden="1" x14ac:dyDescent="0.2"/>
    <row r="9495" hidden="1" x14ac:dyDescent="0.2"/>
    <row r="9496" hidden="1" x14ac:dyDescent="0.2"/>
    <row r="9497" hidden="1" x14ac:dyDescent="0.2"/>
    <row r="9498" hidden="1" x14ac:dyDescent="0.2"/>
    <row r="9499" hidden="1" x14ac:dyDescent="0.2"/>
    <row r="9500" hidden="1" x14ac:dyDescent="0.2"/>
    <row r="9501" hidden="1" x14ac:dyDescent="0.2"/>
    <row r="9502" hidden="1" x14ac:dyDescent="0.2"/>
    <row r="9503" hidden="1" x14ac:dyDescent="0.2"/>
    <row r="9504" hidden="1" x14ac:dyDescent="0.2"/>
    <row r="9505" hidden="1" x14ac:dyDescent="0.2"/>
    <row r="9506" hidden="1" x14ac:dyDescent="0.2"/>
    <row r="9507" hidden="1" x14ac:dyDescent="0.2"/>
    <row r="9508" hidden="1" x14ac:dyDescent="0.2"/>
    <row r="9509" hidden="1" x14ac:dyDescent="0.2"/>
    <row r="9510" hidden="1" x14ac:dyDescent="0.2"/>
    <row r="9511" hidden="1" x14ac:dyDescent="0.2"/>
    <row r="9512" hidden="1" x14ac:dyDescent="0.2"/>
    <row r="9513" hidden="1" x14ac:dyDescent="0.2"/>
    <row r="9514" hidden="1" x14ac:dyDescent="0.2"/>
    <row r="9515" hidden="1" x14ac:dyDescent="0.2"/>
    <row r="9516" hidden="1" x14ac:dyDescent="0.2"/>
    <row r="9517" hidden="1" x14ac:dyDescent="0.2"/>
    <row r="9518" hidden="1" x14ac:dyDescent="0.2"/>
    <row r="9519" hidden="1" x14ac:dyDescent="0.2"/>
    <row r="9520" hidden="1" x14ac:dyDescent="0.2"/>
    <row r="9521" hidden="1" x14ac:dyDescent="0.2"/>
    <row r="9522" hidden="1" x14ac:dyDescent="0.2"/>
    <row r="9523" hidden="1" x14ac:dyDescent="0.2"/>
    <row r="9524" hidden="1" x14ac:dyDescent="0.2"/>
    <row r="9525" hidden="1" x14ac:dyDescent="0.2"/>
    <row r="9526" hidden="1" x14ac:dyDescent="0.2"/>
    <row r="9527" hidden="1" x14ac:dyDescent="0.2"/>
    <row r="9528" hidden="1" x14ac:dyDescent="0.2"/>
    <row r="9529" hidden="1" x14ac:dyDescent="0.2"/>
    <row r="9530" hidden="1" x14ac:dyDescent="0.2"/>
    <row r="9531" hidden="1" x14ac:dyDescent="0.2"/>
    <row r="9532" hidden="1" x14ac:dyDescent="0.2"/>
    <row r="9533" hidden="1" x14ac:dyDescent="0.2"/>
    <row r="9534" hidden="1" x14ac:dyDescent="0.2"/>
    <row r="9535" hidden="1" x14ac:dyDescent="0.2"/>
    <row r="9536" hidden="1" x14ac:dyDescent="0.2"/>
    <row r="9537" hidden="1" x14ac:dyDescent="0.2"/>
    <row r="9538" hidden="1" x14ac:dyDescent="0.2"/>
    <row r="9539" hidden="1" x14ac:dyDescent="0.2"/>
    <row r="9540" hidden="1" x14ac:dyDescent="0.2"/>
    <row r="9541" hidden="1" x14ac:dyDescent="0.2"/>
    <row r="9542" hidden="1" x14ac:dyDescent="0.2"/>
    <row r="9543" hidden="1" x14ac:dyDescent="0.2"/>
    <row r="9544" hidden="1" x14ac:dyDescent="0.2"/>
    <row r="9545" hidden="1" x14ac:dyDescent="0.2"/>
    <row r="9546" hidden="1" x14ac:dyDescent="0.2"/>
    <row r="9547" hidden="1" x14ac:dyDescent="0.2"/>
    <row r="9548" hidden="1" x14ac:dyDescent="0.2"/>
    <row r="9549" hidden="1" x14ac:dyDescent="0.2"/>
    <row r="9550" hidden="1" x14ac:dyDescent="0.2"/>
    <row r="9551" hidden="1" x14ac:dyDescent="0.2"/>
    <row r="9552" hidden="1" x14ac:dyDescent="0.2"/>
    <row r="9553" hidden="1" x14ac:dyDescent="0.2"/>
    <row r="9554" hidden="1" x14ac:dyDescent="0.2"/>
    <row r="9555" hidden="1" x14ac:dyDescent="0.2"/>
    <row r="9556" hidden="1" x14ac:dyDescent="0.2"/>
    <row r="9557" hidden="1" x14ac:dyDescent="0.2"/>
    <row r="9558" hidden="1" x14ac:dyDescent="0.2"/>
    <row r="9559" hidden="1" x14ac:dyDescent="0.2"/>
    <row r="9560" hidden="1" x14ac:dyDescent="0.2"/>
    <row r="9561" hidden="1" x14ac:dyDescent="0.2"/>
    <row r="9562" hidden="1" x14ac:dyDescent="0.2"/>
    <row r="9563" hidden="1" x14ac:dyDescent="0.2"/>
    <row r="9564" hidden="1" x14ac:dyDescent="0.2"/>
    <row r="9565" hidden="1" x14ac:dyDescent="0.2"/>
    <row r="9566" hidden="1" x14ac:dyDescent="0.2"/>
    <row r="9567" hidden="1" x14ac:dyDescent="0.2"/>
    <row r="9568" hidden="1" x14ac:dyDescent="0.2"/>
    <row r="9569" hidden="1" x14ac:dyDescent="0.2"/>
    <row r="9570" hidden="1" x14ac:dyDescent="0.2"/>
    <row r="9571" hidden="1" x14ac:dyDescent="0.2"/>
    <row r="9572" hidden="1" x14ac:dyDescent="0.2"/>
    <row r="9573" hidden="1" x14ac:dyDescent="0.2"/>
    <row r="9574" hidden="1" x14ac:dyDescent="0.2"/>
    <row r="9575" hidden="1" x14ac:dyDescent="0.2"/>
    <row r="9576" hidden="1" x14ac:dyDescent="0.2"/>
    <row r="9577" hidden="1" x14ac:dyDescent="0.2"/>
    <row r="9578" hidden="1" x14ac:dyDescent="0.2"/>
    <row r="9579" hidden="1" x14ac:dyDescent="0.2"/>
    <row r="9580" hidden="1" x14ac:dyDescent="0.2"/>
    <row r="9581" hidden="1" x14ac:dyDescent="0.2"/>
    <row r="9582" hidden="1" x14ac:dyDescent="0.2"/>
    <row r="9583" hidden="1" x14ac:dyDescent="0.2"/>
    <row r="9584" hidden="1" x14ac:dyDescent="0.2"/>
    <row r="9585" hidden="1" x14ac:dyDescent="0.2"/>
    <row r="9586" hidden="1" x14ac:dyDescent="0.2"/>
    <row r="9587" hidden="1" x14ac:dyDescent="0.2"/>
    <row r="9588" hidden="1" x14ac:dyDescent="0.2"/>
    <row r="9589" hidden="1" x14ac:dyDescent="0.2"/>
    <row r="9590" hidden="1" x14ac:dyDescent="0.2"/>
    <row r="9591" hidden="1" x14ac:dyDescent="0.2"/>
    <row r="9592" hidden="1" x14ac:dyDescent="0.2"/>
    <row r="9593" hidden="1" x14ac:dyDescent="0.2"/>
    <row r="9594" hidden="1" x14ac:dyDescent="0.2"/>
    <row r="9595" hidden="1" x14ac:dyDescent="0.2"/>
    <row r="9596" hidden="1" x14ac:dyDescent="0.2"/>
    <row r="9597" hidden="1" x14ac:dyDescent="0.2"/>
    <row r="9598" hidden="1" x14ac:dyDescent="0.2"/>
    <row r="9599" hidden="1" x14ac:dyDescent="0.2"/>
    <row r="9600" hidden="1" x14ac:dyDescent="0.2"/>
    <row r="9601" hidden="1" x14ac:dyDescent="0.2"/>
    <row r="9602" hidden="1" x14ac:dyDescent="0.2"/>
    <row r="9603" hidden="1" x14ac:dyDescent="0.2"/>
    <row r="9604" hidden="1" x14ac:dyDescent="0.2"/>
    <row r="9605" hidden="1" x14ac:dyDescent="0.2"/>
    <row r="9606" hidden="1" x14ac:dyDescent="0.2"/>
    <row r="9607" hidden="1" x14ac:dyDescent="0.2"/>
    <row r="9608" hidden="1" x14ac:dyDescent="0.2"/>
    <row r="9609" hidden="1" x14ac:dyDescent="0.2"/>
    <row r="9610" hidden="1" x14ac:dyDescent="0.2"/>
    <row r="9611" hidden="1" x14ac:dyDescent="0.2"/>
    <row r="9612" hidden="1" x14ac:dyDescent="0.2"/>
    <row r="9613" hidden="1" x14ac:dyDescent="0.2"/>
    <row r="9614" hidden="1" x14ac:dyDescent="0.2"/>
    <row r="9615" hidden="1" x14ac:dyDescent="0.2"/>
    <row r="9616" hidden="1" x14ac:dyDescent="0.2"/>
    <row r="9617" hidden="1" x14ac:dyDescent="0.2"/>
    <row r="9618" hidden="1" x14ac:dyDescent="0.2"/>
    <row r="9619" hidden="1" x14ac:dyDescent="0.2"/>
    <row r="9620" hidden="1" x14ac:dyDescent="0.2"/>
    <row r="9621" hidden="1" x14ac:dyDescent="0.2"/>
    <row r="9622" hidden="1" x14ac:dyDescent="0.2"/>
    <row r="9623" hidden="1" x14ac:dyDescent="0.2"/>
    <row r="9624" hidden="1" x14ac:dyDescent="0.2"/>
    <row r="9625" hidden="1" x14ac:dyDescent="0.2"/>
    <row r="9626" hidden="1" x14ac:dyDescent="0.2"/>
    <row r="9627" hidden="1" x14ac:dyDescent="0.2"/>
    <row r="9628" hidden="1" x14ac:dyDescent="0.2"/>
    <row r="9629" hidden="1" x14ac:dyDescent="0.2"/>
    <row r="9630" hidden="1" x14ac:dyDescent="0.2"/>
    <row r="9631" hidden="1" x14ac:dyDescent="0.2"/>
    <row r="9632" hidden="1" x14ac:dyDescent="0.2"/>
    <row r="9633" hidden="1" x14ac:dyDescent="0.2"/>
    <row r="9634" hidden="1" x14ac:dyDescent="0.2"/>
    <row r="9635" hidden="1" x14ac:dyDescent="0.2"/>
    <row r="9636" hidden="1" x14ac:dyDescent="0.2"/>
    <row r="9637" hidden="1" x14ac:dyDescent="0.2"/>
    <row r="9638" hidden="1" x14ac:dyDescent="0.2"/>
    <row r="9639" hidden="1" x14ac:dyDescent="0.2"/>
    <row r="9640" hidden="1" x14ac:dyDescent="0.2"/>
    <row r="9641" hidden="1" x14ac:dyDescent="0.2"/>
    <row r="9642" hidden="1" x14ac:dyDescent="0.2"/>
    <row r="9643" hidden="1" x14ac:dyDescent="0.2"/>
    <row r="9644" hidden="1" x14ac:dyDescent="0.2"/>
    <row r="9645" hidden="1" x14ac:dyDescent="0.2"/>
    <row r="9646" hidden="1" x14ac:dyDescent="0.2"/>
    <row r="9647" hidden="1" x14ac:dyDescent="0.2"/>
    <row r="9648" hidden="1" x14ac:dyDescent="0.2"/>
    <row r="9649" hidden="1" x14ac:dyDescent="0.2"/>
    <row r="9650" hidden="1" x14ac:dyDescent="0.2"/>
    <row r="9651" hidden="1" x14ac:dyDescent="0.2"/>
    <row r="9652" hidden="1" x14ac:dyDescent="0.2"/>
    <row r="9653" hidden="1" x14ac:dyDescent="0.2"/>
    <row r="9654" hidden="1" x14ac:dyDescent="0.2"/>
    <row r="9655" hidden="1" x14ac:dyDescent="0.2"/>
    <row r="9656" hidden="1" x14ac:dyDescent="0.2"/>
    <row r="9657" hidden="1" x14ac:dyDescent="0.2"/>
    <row r="9658" hidden="1" x14ac:dyDescent="0.2"/>
    <row r="9659" hidden="1" x14ac:dyDescent="0.2"/>
    <row r="9660" hidden="1" x14ac:dyDescent="0.2"/>
    <row r="9661" hidden="1" x14ac:dyDescent="0.2"/>
    <row r="9662" hidden="1" x14ac:dyDescent="0.2"/>
    <row r="9663" hidden="1" x14ac:dyDescent="0.2"/>
    <row r="9664" hidden="1" x14ac:dyDescent="0.2"/>
    <row r="9665" hidden="1" x14ac:dyDescent="0.2"/>
    <row r="9666" hidden="1" x14ac:dyDescent="0.2"/>
    <row r="9667" hidden="1" x14ac:dyDescent="0.2"/>
    <row r="9668" hidden="1" x14ac:dyDescent="0.2"/>
    <row r="9669" hidden="1" x14ac:dyDescent="0.2"/>
    <row r="9670" hidden="1" x14ac:dyDescent="0.2"/>
    <row r="9671" hidden="1" x14ac:dyDescent="0.2"/>
    <row r="9672" hidden="1" x14ac:dyDescent="0.2"/>
    <row r="9673" hidden="1" x14ac:dyDescent="0.2"/>
    <row r="9674" hidden="1" x14ac:dyDescent="0.2"/>
    <row r="9675" hidden="1" x14ac:dyDescent="0.2"/>
    <row r="9676" hidden="1" x14ac:dyDescent="0.2"/>
    <row r="9677" hidden="1" x14ac:dyDescent="0.2"/>
    <row r="9678" hidden="1" x14ac:dyDescent="0.2"/>
    <row r="9679" hidden="1" x14ac:dyDescent="0.2"/>
    <row r="9680" hidden="1" x14ac:dyDescent="0.2"/>
    <row r="9681" hidden="1" x14ac:dyDescent="0.2"/>
    <row r="9682" hidden="1" x14ac:dyDescent="0.2"/>
    <row r="9683" hidden="1" x14ac:dyDescent="0.2"/>
    <row r="9684" hidden="1" x14ac:dyDescent="0.2"/>
    <row r="9685" hidden="1" x14ac:dyDescent="0.2"/>
    <row r="9686" hidden="1" x14ac:dyDescent="0.2"/>
    <row r="9687" hidden="1" x14ac:dyDescent="0.2"/>
    <row r="9688" hidden="1" x14ac:dyDescent="0.2"/>
    <row r="9689" hidden="1" x14ac:dyDescent="0.2"/>
    <row r="9690" hidden="1" x14ac:dyDescent="0.2"/>
    <row r="9691" hidden="1" x14ac:dyDescent="0.2"/>
    <row r="9692" hidden="1" x14ac:dyDescent="0.2"/>
    <row r="9693" hidden="1" x14ac:dyDescent="0.2"/>
    <row r="9694" hidden="1" x14ac:dyDescent="0.2"/>
    <row r="9695" hidden="1" x14ac:dyDescent="0.2"/>
    <row r="9696" hidden="1" x14ac:dyDescent="0.2"/>
    <row r="9697" hidden="1" x14ac:dyDescent="0.2"/>
    <row r="9698" hidden="1" x14ac:dyDescent="0.2"/>
    <row r="9699" hidden="1" x14ac:dyDescent="0.2"/>
    <row r="9700" hidden="1" x14ac:dyDescent="0.2"/>
    <row r="9701" hidden="1" x14ac:dyDescent="0.2"/>
    <row r="9702" hidden="1" x14ac:dyDescent="0.2"/>
    <row r="9703" hidden="1" x14ac:dyDescent="0.2"/>
    <row r="9704" hidden="1" x14ac:dyDescent="0.2"/>
    <row r="9705" hidden="1" x14ac:dyDescent="0.2"/>
    <row r="9706" hidden="1" x14ac:dyDescent="0.2"/>
    <row r="9707" hidden="1" x14ac:dyDescent="0.2"/>
    <row r="9708" hidden="1" x14ac:dyDescent="0.2"/>
    <row r="9709" hidden="1" x14ac:dyDescent="0.2"/>
    <row r="9710" hidden="1" x14ac:dyDescent="0.2"/>
    <row r="9711" hidden="1" x14ac:dyDescent="0.2"/>
    <row r="9712" hidden="1" x14ac:dyDescent="0.2"/>
    <row r="9713" hidden="1" x14ac:dyDescent="0.2"/>
    <row r="9714" hidden="1" x14ac:dyDescent="0.2"/>
    <row r="9715" hidden="1" x14ac:dyDescent="0.2"/>
    <row r="9716" hidden="1" x14ac:dyDescent="0.2"/>
    <row r="9717" hidden="1" x14ac:dyDescent="0.2"/>
    <row r="9718" hidden="1" x14ac:dyDescent="0.2"/>
    <row r="9719" hidden="1" x14ac:dyDescent="0.2"/>
    <row r="9720" hidden="1" x14ac:dyDescent="0.2"/>
    <row r="9721" hidden="1" x14ac:dyDescent="0.2"/>
    <row r="9722" hidden="1" x14ac:dyDescent="0.2"/>
    <row r="9723" hidden="1" x14ac:dyDescent="0.2"/>
    <row r="9724" hidden="1" x14ac:dyDescent="0.2"/>
    <row r="9725" hidden="1" x14ac:dyDescent="0.2"/>
    <row r="9726" hidden="1" x14ac:dyDescent="0.2"/>
    <row r="9727" hidden="1" x14ac:dyDescent="0.2"/>
    <row r="9728" hidden="1" x14ac:dyDescent="0.2"/>
    <row r="9729" hidden="1" x14ac:dyDescent="0.2"/>
    <row r="9730" hidden="1" x14ac:dyDescent="0.2"/>
    <row r="9731" hidden="1" x14ac:dyDescent="0.2"/>
    <row r="9732" hidden="1" x14ac:dyDescent="0.2"/>
    <row r="9733" hidden="1" x14ac:dyDescent="0.2"/>
    <row r="9734" hidden="1" x14ac:dyDescent="0.2"/>
    <row r="9735" hidden="1" x14ac:dyDescent="0.2"/>
    <row r="9736" hidden="1" x14ac:dyDescent="0.2"/>
    <row r="9737" hidden="1" x14ac:dyDescent="0.2"/>
    <row r="9738" hidden="1" x14ac:dyDescent="0.2"/>
    <row r="9739" hidden="1" x14ac:dyDescent="0.2"/>
    <row r="9740" hidden="1" x14ac:dyDescent="0.2"/>
    <row r="9741" hidden="1" x14ac:dyDescent="0.2"/>
    <row r="9742" hidden="1" x14ac:dyDescent="0.2"/>
    <row r="9743" hidden="1" x14ac:dyDescent="0.2"/>
    <row r="9744" hidden="1" x14ac:dyDescent="0.2"/>
    <row r="9745" hidden="1" x14ac:dyDescent="0.2"/>
    <row r="9746" hidden="1" x14ac:dyDescent="0.2"/>
    <row r="9747" hidden="1" x14ac:dyDescent="0.2"/>
    <row r="9748" hidden="1" x14ac:dyDescent="0.2"/>
    <row r="9749" hidden="1" x14ac:dyDescent="0.2"/>
    <row r="9750" hidden="1" x14ac:dyDescent="0.2"/>
    <row r="9751" hidden="1" x14ac:dyDescent="0.2"/>
    <row r="9752" hidden="1" x14ac:dyDescent="0.2"/>
    <row r="9753" hidden="1" x14ac:dyDescent="0.2"/>
    <row r="9754" hidden="1" x14ac:dyDescent="0.2"/>
    <row r="9755" hidden="1" x14ac:dyDescent="0.2"/>
    <row r="9756" hidden="1" x14ac:dyDescent="0.2"/>
    <row r="9757" hidden="1" x14ac:dyDescent="0.2"/>
    <row r="9758" hidden="1" x14ac:dyDescent="0.2"/>
    <row r="9759" hidden="1" x14ac:dyDescent="0.2"/>
    <row r="9760" hidden="1" x14ac:dyDescent="0.2"/>
    <row r="9761" hidden="1" x14ac:dyDescent="0.2"/>
    <row r="9762" hidden="1" x14ac:dyDescent="0.2"/>
    <row r="9763" hidden="1" x14ac:dyDescent="0.2"/>
    <row r="9764" hidden="1" x14ac:dyDescent="0.2"/>
    <row r="9765" hidden="1" x14ac:dyDescent="0.2"/>
    <row r="9766" hidden="1" x14ac:dyDescent="0.2"/>
    <row r="9767" hidden="1" x14ac:dyDescent="0.2"/>
    <row r="9768" hidden="1" x14ac:dyDescent="0.2"/>
    <row r="9769" hidden="1" x14ac:dyDescent="0.2"/>
    <row r="9770" hidden="1" x14ac:dyDescent="0.2"/>
    <row r="9771" hidden="1" x14ac:dyDescent="0.2"/>
    <row r="9772" hidden="1" x14ac:dyDescent="0.2"/>
    <row r="9773" hidden="1" x14ac:dyDescent="0.2"/>
    <row r="9774" hidden="1" x14ac:dyDescent="0.2"/>
    <row r="9775" hidden="1" x14ac:dyDescent="0.2"/>
    <row r="9776" hidden="1" x14ac:dyDescent="0.2"/>
    <row r="9777" hidden="1" x14ac:dyDescent="0.2"/>
    <row r="9778" hidden="1" x14ac:dyDescent="0.2"/>
    <row r="9779" hidden="1" x14ac:dyDescent="0.2"/>
    <row r="9780" hidden="1" x14ac:dyDescent="0.2"/>
    <row r="9781" hidden="1" x14ac:dyDescent="0.2"/>
    <row r="9782" hidden="1" x14ac:dyDescent="0.2"/>
    <row r="9783" hidden="1" x14ac:dyDescent="0.2"/>
    <row r="9784" hidden="1" x14ac:dyDescent="0.2"/>
    <row r="9785" hidden="1" x14ac:dyDescent="0.2"/>
    <row r="9786" hidden="1" x14ac:dyDescent="0.2"/>
    <row r="9787" hidden="1" x14ac:dyDescent="0.2"/>
    <row r="9788" hidden="1" x14ac:dyDescent="0.2"/>
    <row r="9789" hidden="1" x14ac:dyDescent="0.2"/>
    <row r="9790" hidden="1" x14ac:dyDescent="0.2"/>
    <row r="9791" hidden="1" x14ac:dyDescent="0.2"/>
    <row r="9792" hidden="1" x14ac:dyDescent="0.2"/>
    <row r="9793" hidden="1" x14ac:dyDescent="0.2"/>
    <row r="9794" hidden="1" x14ac:dyDescent="0.2"/>
    <row r="9795" hidden="1" x14ac:dyDescent="0.2"/>
    <row r="9796" hidden="1" x14ac:dyDescent="0.2"/>
    <row r="9797" hidden="1" x14ac:dyDescent="0.2"/>
    <row r="9798" hidden="1" x14ac:dyDescent="0.2"/>
    <row r="9799" hidden="1" x14ac:dyDescent="0.2"/>
    <row r="9800" hidden="1" x14ac:dyDescent="0.2"/>
    <row r="9801" hidden="1" x14ac:dyDescent="0.2"/>
    <row r="9802" hidden="1" x14ac:dyDescent="0.2"/>
    <row r="9803" hidden="1" x14ac:dyDescent="0.2"/>
    <row r="9804" hidden="1" x14ac:dyDescent="0.2"/>
    <row r="9805" hidden="1" x14ac:dyDescent="0.2"/>
    <row r="9806" hidden="1" x14ac:dyDescent="0.2"/>
    <row r="9807" hidden="1" x14ac:dyDescent="0.2"/>
    <row r="9808" hidden="1" x14ac:dyDescent="0.2"/>
    <row r="9809" hidden="1" x14ac:dyDescent="0.2"/>
    <row r="9810" hidden="1" x14ac:dyDescent="0.2"/>
    <row r="9811" hidden="1" x14ac:dyDescent="0.2"/>
    <row r="9812" hidden="1" x14ac:dyDescent="0.2"/>
    <row r="9813" hidden="1" x14ac:dyDescent="0.2"/>
    <row r="9814" hidden="1" x14ac:dyDescent="0.2"/>
    <row r="9815" hidden="1" x14ac:dyDescent="0.2"/>
    <row r="9816" hidden="1" x14ac:dyDescent="0.2"/>
    <row r="9817" hidden="1" x14ac:dyDescent="0.2"/>
    <row r="9818" hidden="1" x14ac:dyDescent="0.2"/>
    <row r="9819" hidden="1" x14ac:dyDescent="0.2"/>
    <row r="9820" hidden="1" x14ac:dyDescent="0.2"/>
    <row r="9821" hidden="1" x14ac:dyDescent="0.2"/>
    <row r="9822" hidden="1" x14ac:dyDescent="0.2"/>
    <row r="9823" hidden="1" x14ac:dyDescent="0.2"/>
    <row r="9824" hidden="1" x14ac:dyDescent="0.2"/>
    <row r="9825" hidden="1" x14ac:dyDescent="0.2"/>
    <row r="9826" hidden="1" x14ac:dyDescent="0.2"/>
    <row r="9827" hidden="1" x14ac:dyDescent="0.2"/>
    <row r="9828" hidden="1" x14ac:dyDescent="0.2"/>
    <row r="9829" hidden="1" x14ac:dyDescent="0.2"/>
    <row r="9830" hidden="1" x14ac:dyDescent="0.2"/>
    <row r="9831" hidden="1" x14ac:dyDescent="0.2"/>
    <row r="9832" hidden="1" x14ac:dyDescent="0.2"/>
    <row r="9833" hidden="1" x14ac:dyDescent="0.2"/>
    <row r="9834" hidden="1" x14ac:dyDescent="0.2"/>
    <row r="9835" hidden="1" x14ac:dyDescent="0.2"/>
    <row r="9836" hidden="1" x14ac:dyDescent="0.2"/>
    <row r="9837" hidden="1" x14ac:dyDescent="0.2"/>
    <row r="9838" hidden="1" x14ac:dyDescent="0.2"/>
    <row r="9839" hidden="1" x14ac:dyDescent="0.2"/>
    <row r="9840" hidden="1" x14ac:dyDescent="0.2"/>
    <row r="9841" hidden="1" x14ac:dyDescent="0.2"/>
    <row r="9842" hidden="1" x14ac:dyDescent="0.2"/>
    <row r="9843" hidden="1" x14ac:dyDescent="0.2"/>
    <row r="9844" hidden="1" x14ac:dyDescent="0.2"/>
    <row r="9845" hidden="1" x14ac:dyDescent="0.2"/>
    <row r="9846" hidden="1" x14ac:dyDescent="0.2"/>
    <row r="9847" hidden="1" x14ac:dyDescent="0.2"/>
    <row r="9848" hidden="1" x14ac:dyDescent="0.2"/>
    <row r="9849" hidden="1" x14ac:dyDescent="0.2"/>
    <row r="9850" hidden="1" x14ac:dyDescent="0.2"/>
    <row r="9851" hidden="1" x14ac:dyDescent="0.2"/>
    <row r="9852" hidden="1" x14ac:dyDescent="0.2"/>
    <row r="9853" hidden="1" x14ac:dyDescent="0.2"/>
    <row r="9854" hidden="1" x14ac:dyDescent="0.2"/>
    <row r="9855" hidden="1" x14ac:dyDescent="0.2"/>
    <row r="9856" hidden="1" x14ac:dyDescent="0.2"/>
    <row r="9857" hidden="1" x14ac:dyDescent="0.2"/>
    <row r="9858" hidden="1" x14ac:dyDescent="0.2"/>
    <row r="9859" hidden="1" x14ac:dyDescent="0.2"/>
    <row r="9860" hidden="1" x14ac:dyDescent="0.2"/>
    <row r="9861" hidden="1" x14ac:dyDescent="0.2"/>
    <row r="9862" hidden="1" x14ac:dyDescent="0.2"/>
    <row r="9863" hidden="1" x14ac:dyDescent="0.2"/>
    <row r="9864" hidden="1" x14ac:dyDescent="0.2"/>
    <row r="9865" hidden="1" x14ac:dyDescent="0.2"/>
    <row r="9866" hidden="1" x14ac:dyDescent="0.2"/>
    <row r="9867" hidden="1" x14ac:dyDescent="0.2"/>
    <row r="9868" hidden="1" x14ac:dyDescent="0.2"/>
    <row r="9869" hidden="1" x14ac:dyDescent="0.2"/>
    <row r="9870" hidden="1" x14ac:dyDescent="0.2"/>
    <row r="9871" hidden="1" x14ac:dyDescent="0.2"/>
    <row r="9872" hidden="1" x14ac:dyDescent="0.2"/>
    <row r="9873" hidden="1" x14ac:dyDescent="0.2"/>
    <row r="9874" hidden="1" x14ac:dyDescent="0.2"/>
    <row r="9875" hidden="1" x14ac:dyDescent="0.2"/>
    <row r="9876" hidden="1" x14ac:dyDescent="0.2"/>
    <row r="9877" hidden="1" x14ac:dyDescent="0.2"/>
    <row r="9878" hidden="1" x14ac:dyDescent="0.2"/>
    <row r="9879" hidden="1" x14ac:dyDescent="0.2"/>
    <row r="9880" hidden="1" x14ac:dyDescent="0.2"/>
    <row r="9881" hidden="1" x14ac:dyDescent="0.2"/>
    <row r="9882" hidden="1" x14ac:dyDescent="0.2"/>
    <row r="9883" hidden="1" x14ac:dyDescent="0.2"/>
    <row r="9884" hidden="1" x14ac:dyDescent="0.2"/>
    <row r="9885" hidden="1" x14ac:dyDescent="0.2"/>
    <row r="9886" hidden="1" x14ac:dyDescent="0.2"/>
    <row r="9887" hidden="1" x14ac:dyDescent="0.2"/>
    <row r="9888" hidden="1" x14ac:dyDescent="0.2"/>
    <row r="9889" hidden="1" x14ac:dyDescent="0.2"/>
    <row r="9890" hidden="1" x14ac:dyDescent="0.2"/>
    <row r="9891" hidden="1" x14ac:dyDescent="0.2"/>
    <row r="9892" hidden="1" x14ac:dyDescent="0.2"/>
    <row r="9893" hidden="1" x14ac:dyDescent="0.2"/>
    <row r="9894" hidden="1" x14ac:dyDescent="0.2"/>
    <row r="9895" hidden="1" x14ac:dyDescent="0.2"/>
    <row r="9896" hidden="1" x14ac:dyDescent="0.2"/>
    <row r="9897" hidden="1" x14ac:dyDescent="0.2"/>
    <row r="9898" hidden="1" x14ac:dyDescent="0.2"/>
    <row r="9899" hidden="1" x14ac:dyDescent="0.2"/>
    <row r="9900" hidden="1" x14ac:dyDescent="0.2"/>
    <row r="9901" hidden="1" x14ac:dyDescent="0.2"/>
    <row r="9902" hidden="1" x14ac:dyDescent="0.2"/>
    <row r="9903" hidden="1" x14ac:dyDescent="0.2"/>
    <row r="9904" hidden="1" x14ac:dyDescent="0.2"/>
    <row r="9905" hidden="1" x14ac:dyDescent="0.2"/>
    <row r="9906" hidden="1" x14ac:dyDescent="0.2"/>
    <row r="9907" hidden="1" x14ac:dyDescent="0.2"/>
    <row r="9908" hidden="1" x14ac:dyDescent="0.2"/>
    <row r="9909" hidden="1" x14ac:dyDescent="0.2"/>
    <row r="9910" hidden="1" x14ac:dyDescent="0.2"/>
    <row r="9911" hidden="1" x14ac:dyDescent="0.2"/>
    <row r="9912" hidden="1" x14ac:dyDescent="0.2"/>
    <row r="9913" hidden="1" x14ac:dyDescent="0.2"/>
    <row r="9914" hidden="1" x14ac:dyDescent="0.2"/>
    <row r="9915" hidden="1" x14ac:dyDescent="0.2"/>
    <row r="9916" hidden="1" x14ac:dyDescent="0.2"/>
    <row r="9917" hidden="1" x14ac:dyDescent="0.2"/>
    <row r="9918" hidden="1" x14ac:dyDescent="0.2"/>
    <row r="9919" hidden="1" x14ac:dyDescent="0.2"/>
    <row r="9920" hidden="1" x14ac:dyDescent="0.2"/>
    <row r="9921" hidden="1" x14ac:dyDescent="0.2"/>
    <row r="9922" hidden="1" x14ac:dyDescent="0.2"/>
    <row r="9923" hidden="1" x14ac:dyDescent="0.2"/>
    <row r="9924" hidden="1" x14ac:dyDescent="0.2"/>
    <row r="9925" hidden="1" x14ac:dyDescent="0.2"/>
    <row r="9926" hidden="1" x14ac:dyDescent="0.2"/>
    <row r="9927" hidden="1" x14ac:dyDescent="0.2"/>
    <row r="9928" hidden="1" x14ac:dyDescent="0.2"/>
    <row r="9929" hidden="1" x14ac:dyDescent="0.2"/>
    <row r="9930" hidden="1" x14ac:dyDescent="0.2"/>
    <row r="9931" hidden="1" x14ac:dyDescent="0.2"/>
    <row r="9932" hidden="1" x14ac:dyDescent="0.2"/>
    <row r="9933" hidden="1" x14ac:dyDescent="0.2"/>
    <row r="9934" hidden="1" x14ac:dyDescent="0.2"/>
    <row r="9935" hidden="1" x14ac:dyDescent="0.2"/>
    <row r="9936" hidden="1" x14ac:dyDescent="0.2"/>
    <row r="9937" hidden="1" x14ac:dyDescent="0.2"/>
    <row r="9938" hidden="1" x14ac:dyDescent="0.2"/>
    <row r="9939" hidden="1" x14ac:dyDescent="0.2"/>
    <row r="9940" hidden="1" x14ac:dyDescent="0.2"/>
    <row r="9941" hidden="1" x14ac:dyDescent="0.2"/>
    <row r="9942" hidden="1" x14ac:dyDescent="0.2"/>
    <row r="9943" hidden="1" x14ac:dyDescent="0.2"/>
    <row r="9944" hidden="1" x14ac:dyDescent="0.2"/>
    <row r="9945" hidden="1" x14ac:dyDescent="0.2"/>
    <row r="9946" hidden="1" x14ac:dyDescent="0.2"/>
    <row r="9947" hidden="1" x14ac:dyDescent="0.2"/>
    <row r="9948" hidden="1" x14ac:dyDescent="0.2"/>
    <row r="9949" hidden="1" x14ac:dyDescent="0.2"/>
    <row r="9950" hidden="1" x14ac:dyDescent="0.2"/>
    <row r="9951" hidden="1" x14ac:dyDescent="0.2"/>
    <row r="9952" hidden="1" x14ac:dyDescent="0.2"/>
    <row r="9953" hidden="1" x14ac:dyDescent="0.2"/>
    <row r="9954" hidden="1" x14ac:dyDescent="0.2"/>
    <row r="9955" hidden="1" x14ac:dyDescent="0.2"/>
    <row r="9956" hidden="1" x14ac:dyDescent="0.2"/>
    <row r="9957" hidden="1" x14ac:dyDescent="0.2"/>
    <row r="9958" hidden="1" x14ac:dyDescent="0.2"/>
    <row r="9959" hidden="1" x14ac:dyDescent="0.2"/>
    <row r="9960" hidden="1" x14ac:dyDescent="0.2"/>
    <row r="9961" hidden="1" x14ac:dyDescent="0.2"/>
    <row r="9962" hidden="1" x14ac:dyDescent="0.2"/>
    <row r="9963" hidden="1" x14ac:dyDescent="0.2"/>
    <row r="9964" hidden="1" x14ac:dyDescent="0.2"/>
    <row r="9965" hidden="1" x14ac:dyDescent="0.2"/>
    <row r="9966" hidden="1" x14ac:dyDescent="0.2"/>
    <row r="9967" hidden="1" x14ac:dyDescent="0.2"/>
    <row r="9968" hidden="1" x14ac:dyDescent="0.2"/>
    <row r="9969" hidden="1" x14ac:dyDescent="0.2"/>
    <row r="9970" hidden="1" x14ac:dyDescent="0.2"/>
    <row r="9971" hidden="1" x14ac:dyDescent="0.2"/>
    <row r="9972" hidden="1" x14ac:dyDescent="0.2"/>
    <row r="9973" hidden="1" x14ac:dyDescent="0.2"/>
    <row r="9974" hidden="1" x14ac:dyDescent="0.2"/>
    <row r="9975" hidden="1" x14ac:dyDescent="0.2"/>
    <row r="9976" hidden="1" x14ac:dyDescent="0.2"/>
    <row r="9977" hidden="1" x14ac:dyDescent="0.2"/>
    <row r="9978" hidden="1" x14ac:dyDescent="0.2"/>
    <row r="9979" hidden="1" x14ac:dyDescent="0.2"/>
    <row r="9980" hidden="1" x14ac:dyDescent="0.2"/>
    <row r="9981" hidden="1" x14ac:dyDescent="0.2"/>
    <row r="9982" hidden="1" x14ac:dyDescent="0.2"/>
    <row r="9983" hidden="1" x14ac:dyDescent="0.2"/>
    <row r="9984" hidden="1" x14ac:dyDescent="0.2"/>
    <row r="9985" hidden="1" x14ac:dyDescent="0.2"/>
    <row r="9986" hidden="1" x14ac:dyDescent="0.2"/>
    <row r="9987" hidden="1" x14ac:dyDescent="0.2"/>
    <row r="9988" hidden="1" x14ac:dyDescent="0.2"/>
    <row r="9989" hidden="1" x14ac:dyDescent="0.2"/>
    <row r="9990" hidden="1" x14ac:dyDescent="0.2"/>
    <row r="9991" hidden="1" x14ac:dyDescent="0.2"/>
    <row r="9992" hidden="1" x14ac:dyDescent="0.2"/>
    <row r="9993" hidden="1" x14ac:dyDescent="0.2"/>
    <row r="9994" hidden="1" x14ac:dyDescent="0.2"/>
    <row r="9995" hidden="1" x14ac:dyDescent="0.2"/>
    <row r="9996" hidden="1" x14ac:dyDescent="0.2"/>
    <row r="9997" hidden="1" x14ac:dyDescent="0.2"/>
    <row r="9998" hidden="1" x14ac:dyDescent="0.2"/>
    <row r="9999" hidden="1" x14ac:dyDescent="0.2"/>
    <row r="10000" hidden="1" x14ac:dyDescent="0.2"/>
    <row r="10001" hidden="1" x14ac:dyDescent="0.2"/>
    <row r="10002" hidden="1" x14ac:dyDescent="0.2"/>
    <row r="10003" hidden="1" x14ac:dyDescent="0.2"/>
    <row r="10004" hidden="1" x14ac:dyDescent="0.2"/>
    <row r="10005" hidden="1" x14ac:dyDescent="0.2"/>
    <row r="10006" hidden="1" x14ac:dyDescent="0.2"/>
    <row r="10007" hidden="1" x14ac:dyDescent="0.2"/>
    <row r="10008" hidden="1" x14ac:dyDescent="0.2"/>
    <row r="10009" hidden="1" x14ac:dyDescent="0.2"/>
    <row r="10010" hidden="1" x14ac:dyDescent="0.2"/>
    <row r="10011" hidden="1" x14ac:dyDescent="0.2"/>
    <row r="10012" hidden="1" x14ac:dyDescent="0.2"/>
    <row r="10013" hidden="1" x14ac:dyDescent="0.2"/>
    <row r="10014" hidden="1" x14ac:dyDescent="0.2"/>
    <row r="10015" hidden="1" x14ac:dyDescent="0.2"/>
    <row r="10016" hidden="1" x14ac:dyDescent="0.2"/>
    <row r="10017" hidden="1" x14ac:dyDescent="0.2"/>
    <row r="10018" hidden="1" x14ac:dyDescent="0.2"/>
    <row r="10019" hidden="1" x14ac:dyDescent="0.2"/>
    <row r="10020" hidden="1" x14ac:dyDescent="0.2"/>
    <row r="10021" hidden="1" x14ac:dyDescent="0.2"/>
    <row r="10022" hidden="1" x14ac:dyDescent="0.2"/>
    <row r="10023" hidden="1" x14ac:dyDescent="0.2"/>
    <row r="10024" hidden="1" x14ac:dyDescent="0.2"/>
    <row r="10025" hidden="1" x14ac:dyDescent="0.2"/>
    <row r="10026" hidden="1" x14ac:dyDescent="0.2"/>
    <row r="10027" hidden="1" x14ac:dyDescent="0.2"/>
    <row r="10028" hidden="1" x14ac:dyDescent="0.2"/>
    <row r="10029" hidden="1" x14ac:dyDescent="0.2"/>
    <row r="10030" hidden="1" x14ac:dyDescent="0.2"/>
    <row r="10031" hidden="1" x14ac:dyDescent="0.2"/>
    <row r="10032" hidden="1" x14ac:dyDescent="0.2"/>
    <row r="10033" hidden="1" x14ac:dyDescent="0.2"/>
    <row r="10034" hidden="1" x14ac:dyDescent="0.2"/>
    <row r="10035" hidden="1" x14ac:dyDescent="0.2"/>
    <row r="10036" hidden="1" x14ac:dyDescent="0.2"/>
    <row r="10037" hidden="1" x14ac:dyDescent="0.2"/>
    <row r="10038" hidden="1" x14ac:dyDescent="0.2"/>
    <row r="10039" hidden="1" x14ac:dyDescent="0.2"/>
    <row r="10040" hidden="1" x14ac:dyDescent="0.2"/>
    <row r="10041" hidden="1" x14ac:dyDescent="0.2"/>
    <row r="10042" hidden="1" x14ac:dyDescent="0.2"/>
    <row r="10043" hidden="1" x14ac:dyDescent="0.2"/>
    <row r="10044" hidden="1" x14ac:dyDescent="0.2"/>
    <row r="10045" hidden="1" x14ac:dyDescent="0.2"/>
    <row r="10046" hidden="1" x14ac:dyDescent="0.2"/>
    <row r="10047" hidden="1" x14ac:dyDescent="0.2"/>
    <row r="10048" hidden="1" x14ac:dyDescent="0.2"/>
    <row r="10049" hidden="1" x14ac:dyDescent="0.2"/>
    <row r="10050" hidden="1" x14ac:dyDescent="0.2"/>
    <row r="10051" hidden="1" x14ac:dyDescent="0.2"/>
    <row r="10052" hidden="1" x14ac:dyDescent="0.2"/>
    <row r="10053" hidden="1" x14ac:dyDescent="0.2"/>
    <row r="10054" hidden="1" x14ac:dyDescent="0.2"/>
    <row r="10055" hidden="1" x14ac:dyDescent="0.2"/>
    <row r="10056" hidden="1" x14ac:dyDescent="0.2"/>
    <row r="10057" hidden="1" x14ac:dyDescent="0.2"/>
    <row r="10058" hidden="1" x14ac:dyDescent="0.2"/>
    <row r="10059" hidden="1" x14ac:dyDescent="0.2"/>
    <row r="10060" hidden="1" x14ac:dyDescent="0.2"/>
    <row r="10061" hidden="1" x14ac:dyDescent="0.2"/>
    <row r="10062" hidden="1" x14ac:dyDescent="0.2"/>
    <row r="10063" hidden="1" x14ac:dyDescent="0.2"/>
    <row r="10064" hidden="1" x14ac:dyDescent="0.2"/>
    <row r="10065" hidden="1" x14ac:dyDescent="0.2"/>
    <row r="10066" hidden="1" x14ac:dyDescent="0.2"/>
    <row r="10067" hidden="1" x14ac:dyDescent="0.2"/>
    <row r="10068" hidden="1" x14ac:dyDescent="0.2"/>
    <row r="10069" hidden="1" x14ac:dyDescent="0.2"/>
    <row r="10070" hidden="1" x14ac:dyDescent="0.2"/>
    <row r="10071" hidden="1" x14ac:dyDescent="0.2"/>
    <row r="10072" hidden="1" x14ac:dyDescent="0.2"/>
    <row r="10073" hidden="1" x14ac:dyDescent="0.2"/>
    <row r="10074" hidden="1" x14ac:dyDescent="0.2"/>
    <row r="10075" hidden="1" x14ac:dyDescent="0.2"/>
    <row r="10076" hidden="1" x14ac:dyDescent="0.2"/>
    <row r="10077" hidden="1" x14ac:dyDescent="0.2"/>
    <row r="10078" hidden="1" x14ac:dyDescent="0.2"/>
    <row r="10079" hidden="1" x14ac:dyDescent="0.2"/>
    <row r="10080" hidden="1" x14ac:dyDescent="0.2"/>
    <row r="10081" hidden="1" x14ac:dyDescent="0.2"/>
    <row r="10082" hidden="1" x14ac:dyDescent="0.2"/>
    <row r="10083" hidden="1" x14ac:dyDescent="0.2"/>
    <row r="10084" hidden="1" x14ac:dyDescent="0.2"/>
    <row r="10085" hidden="1" x14ac:dyDescent="0.2"/>
    <row r="10086" hidden="1" x14ac:dyDescent="0.2"/>
    <row r="10087" hidden="1" x14ac:dyDescent="0.2"/>
    <row r="10088" hidden="1" x14ac:dyDescent="0.2"/>
    <row r="10089" hidden="1" x14ac:dyDescent="0.2"/>
    <row r="10090" hidden="1" x14ac:dyDescent="0.2"/>
    <row r="10091" hidden="1" x14ac:dyDescent="0.2"/>
    <row r="10092" hidden="1" x14ac:dyDescent="0.2"/>
    <row r="10093" hidden="1" x14ac:dyDescent="0.2"/>
    <row r="10094" hidden="1" x14ac:dyDescent="0.2"/>
    <row r="10095" hidden="1" x14ac:dyDescent="0.2"/>
    <row r="10096" hidden="1" x14ac:dyDescent="0.2"/>
    <row r="10097" hidden="1" x14ac:dyDescent="0.2"/>
    <row r="10098" hidden="1" x14ac:dyDescent="0.2"/>
    <row r="10099" hidden="1" x14ac:dyDescent="0.2"/>
    <row r="10100" hidden="1" x14ac:dyDescent="0.2"/>
    <row r="10101" hidden="1" x14ac:dyDescent="0.2"/>
    <row r="10102" hidden="1" x14ac:dyDescent="0.2"/>
    <row r="10103" hidden="1" x14ac:dyDescent="0.2"/>
    <row r="10104" hidden="1" x14ac:dyDescent="0.2"/>
    <row r="10105" hidden="1" x14ac:dyDescent="0.2"/>
    <row r="10106" hidden="1" x14ac:dyDescent="0.2"/>
    <row r="10107" hidden="1" x14ac:dyDescent="0.2"/>
    <row r="10108" hidden="1" x14ac:dyDescent="0.2"/>
    <row r="10109" hidden="1" x14ac:dyDescent="0.2"/>
    <row r="10110" hidden="1" x14ac:dyDescent="0.2"/>
    <row r="10111" hidden="1" x14ac:dyDescent="0.2"/>
    <row r="10112" hidden="1" x14ac:dyDescent="0.2"/>
    <row r="10113" hidden="1" x14ac:dyDescent="0.2"/>
    <row r="10114" hidden="1" x14ac:dyDescent="0.2"/>
    <row r="10115" hidden="1" x14ac:dyDescent="0.2"/>
    <row r="10116" hidden="1" x14ac:dyDescent="0.2"/>
    <row r="10117" hidden="1" x14ac:dyDescent="0.2"/>
    <row r="10118" hidden="1" x14ac:dyDescent="0.2"/>
    <row r="10119" hidden="1" x14ac:dyDescent="0.2"/>
    <row r="10120" hidden="1" x14ac:dyDescent="0.2"/>
    <row r="10121" hidden="1" x14ac:dyDescent="0.2"/>
    <row r="10122" hidden="1" x14ac:dyDescent="0.2"/>
    <row r="10123" hidden="1" x14ac:dyDescent="0.2"/>
    <row r="10124" hidden="1" x14ac:dyDescent="0.2"/>
    <row r="10125" hidden="1" x14ac:dyDescent="0.2"/>
    <row r="10126" hidden="1" x14ac:dyDescent="0.2"/>
    <row r="10127" hidden="1" x14ac:dyDescent="0.2"/>
    <row r="10128" hidden="1" x14ac:dyDescent="0.2"/>
    <row r="10129" hidden="1" x14ac:dyDescent="0.2"/>
    <row r="10130" hidden="1" x14ac:dyDescent="0.2"/>
    <row r="10131" hidden="1" x14ac:dyDescent="0.2"/>
    <row r="10132" hidden="1" x14ac:dyDescent="0.2"/>
    <row r="10133" hidden="1" x14ac:dyDescent="0.2"/>
    <row r="10134" hidden="1" x14ac:dyDescent="0.2"/>
    <row r="10135" hidden="1" x14ac:dyDescent="0.2"/>
    <row r="10136" hidden="1" x14ac:dyDescent="0.2"/>
    <row r="10137" hidden="1" x14ac:dyDescent="0.2"/>
    <row r="10138" hidden="1" x14ac:dyDescent="0.2"/>
    <row r="10139" hidden="1" x14ac:dyDescent="0.2"/>
    <row r="10140" hidden="1" x14ac:dyDescent="0.2"/>
    <row r="10141" hidden="1" x14ac:dyDescent="0.2"/>
    <row r="10142" hidden="1" x14ac:dyDescent="0.2"/>
    <row r="10143" hidden="1" x14ac:dyDescent="0.2"/>
    <row r="10144" hidden="1" x14ac:dyDescent="0.2"/>
    <row r="10145" hidden="1" x14ac:dyDescent="0.2"/>
    <row r="10146" hidden="1" x14ac:dyDescent="0.2"/>
    <row r="10147" hidden="1" x14ac:dyDescent="0.2"/>
    <row r="10148" hidden="1" x14ac:dyDescent="0.2"/>
    <row r="10149" hidden="1" x14ac:dyDescent="0.2"/>
    <row r="10150" hidden="1" x14ac:dyDescent="0.2"/>
    <row r="10151" hidden="1" x14ac:dyDescent="0.2"/>
    <row r="10152" hidden="1" x14ac:dyDescent="0.2"/>
    <row r="10153" hidden="1" x14ac:dyDescent="0.2"/>
    <row r="10154" hidden="1" x14ac:dyDescent="0.2"/>
    <row r="10155" hidden="1" x14ac:dyDescent="0.2"/>
    <row r="10156" hidden="1" x14ac:dyDescent="0.2"/>
    <row r="10157" hidden="1" x14ac:dyDescent="0.2"/>
    <row r="10158" hidden="1" x14ac:dyDescent="0.2"/>
    <row r="10159" hidden="1" x14ac:dyDescent="0.2"/>
    <row r="10160" hidden="1" x14ac:dyDescent="0.2"/>
    <row r="10161" hidden="1" x14ac:dyDescent="0.2"/>
    <row r="10162" hidden="1" x14ac:dyDescent="0.2"/>
    <row r="10163" hidden="1" x14ac:dyDescent="0.2"/>
    <row r="10164" hidden="1" x14ac:dyDescent="0.2"/>
    <row r="10165" hidden="1" x14ac:dyDescent="0.2"/>
    <row r="10166" hidden="1" x14ac:dyDescent="0.2"/>
    <row r="10167" hidden="1" x14ac:dyDescent="0.2"/>
    <row r="10168" hidden="1" x14ac:dyDescent="0.2"/>
    <row r="10169" hidden="1" x14ac:dyDescent="0.2"/>
    <row r="10170" hidden="1" x14ac:dyDescent="0.2"/>
    <row r="10171" hidden="1" x14ac:dyDescent="0.2"/>
    <row r="10172" hidden="1" x14ac:dyDescent="0.2"/>
    <row r="10173" hidden="1" x14ac:dyDescent="0.2"/>
    <row r="10174" hidden="1" x14ac:dyDescent="0.2"/>
    <row r="10175" hidden="1" x14ac:dyDescent="0.2"/>
    <row r="10176" hidden="1" x14ac:dyDescent="0.2"/>
    <row r="10177" hidden="1" x14ac:dyDescent="0.2"/>
    <row r="10178" hidden="1" x14ac:dyDescent="0.2"/>
    <row r="10179" hidden="1" x14ac:dyDescent="0.2"/>
    <row r="10180" hidden="1" x14ac:dyDescent="0.2"/>
    <row r="10181" hidden="1" x14ac:dyDescent="0.2"/>
    <row r="10182" hidden="1" x14ac:dyDescent="0.2"/>
    <row r="10183" hidden="1" x14ac:dyDescent="0.2"/>
    <row r="10184" hidden="1" x14ac:dyDescent="0.2"/>
    <row r="10185" hidden="1" x14ac:dyDescent="0.2"/>
    <row r="10186" hidden="1" x14ac:dyDescent="0.2"/>
    <row r="10187" hidden="1" x14ac:dyDescent="0.2"/>
    <row r="10188" hidden="1" x14ac:dyDescent="0.2"/>
    <row r="10189" hidden="1" x14ac:dyDescent="0.2"/>
    <row r="10190" hidden="1" x14ac:dyDescent="0.2"/>
    <row r="10191" hidden="1" x14ac:dyDescent="0.2"/>
    <row r="10192" hidden="1" x14ac:dyDescent="0.2"/>
    <row r="10193" hidden="1" x14ac:dyDescent="0.2"/>
    <row r="10194" hidden="1" x14ac:dyDescent="0.2"/>
    <row r="10195" hidden="1" x14ac:dyDescent="0.2"/>
    <row r="10196" hidden="1" x14ac:dyDescent="0.2"/>
    <row r="10197" hidden="1" x14ac:dyDescent="0.2"/>
    <row r="10198" hidden="1" x14ac:dyDescent="0.2"/>
    <row r="10199" hidden="1" x14ac:dyDescent="0.2"/>
    <row r="10200" hidden="1" x14ac:dyDescent="0.2"/>
    <row r="10201" hidden="1" x14ac:dyDescent="0.2"/>
    <row r="10202" hidden="1" x14ac:dyDescent="0.2"/>
    <row r="10203" hidden="1" x14ac:dyDescent="0.2"/>
    <row r="10204" hidden="1" x14ac:dyDescent="0.2"/>
    <row r="10205" hidden="1" x14ac:dyDescent="0.2"/>
    <row r="10206" hidden="1" x14ac:dyDescent="0.2"/>
    <row r="10207" hidden="1" x14ac:dyDescent="0.2"/>
    <row r="10208" hidden="1" x14ac:dyDescent="0.2"/>
    <row r="10209" hidden="1" x14ac:dyDescent="0.2"/>
    <row r="10210" hidden="1" x14ac:dyDescent="0.2"/>
    <row r="10211" hidden="1" x14ac:dyDescent="0.2"/>
    <row r="10212" hidden="1" x14ac:dyDescent="0.2"/>
    <row r="10213" hidden="1" x14ac:dyDescent="0.2"/>
    <row r="10214" hidden="1" x14ac:dyDescent="0.2"/>
    <row r="10215" hidden="1" x14ac:dyDescent="0.2"/>
    <row r="10216" hidden="1" x14ac:dyDescent="0.2"/>
    <row r="10217" hidden="1" x14ac:dyDescent="0.2"/>
    <row r="10218" hidden="1" x14ac:dyDescent="0.2"/>
    <row r="10219" hidden="1" x14ac:dyDescent="0.2"/>
    <row r="10220" hidden="1" x14ac:dyDescent="0.2"/>
    <row r="10221" hidden="1" x14ac:dyDescent="0.2"/>
    <row r="10222" hidden="1" x14ac:dyDescent="0.2"/>
    <row r="10223" hidden="1" x14ac:dyDescent="0.2"/>
    <row r="10224" hidden="1" x14ac:dyDescent="0.2"/>
    <row r="10225" hidden="1" x14ac:dyDescent="0.2"/>
    <row r="10226" hidden="1" x14ac:dyDescent="0.2"/>
    <row r="10227" hidden="1" x14ac:dyDescent="0.2"/>
    <row r="10228" hidden="1" x14ac:dyDescent="0.2"/>
    <row r="10229" hidden="1" x14ac:dyDescent="0.2"/>
    <row r="10230" hidden="1" x14ac:dyDescent="0.2"/>
    <row r="10231" hidden="1" x14ac:dyDescent="0.2"/>
    <row r="10232" hidden="1" x14ac:dyDescent="0.2"/>
    <row r="10233" hidden="1" x14ac:dyDescent="0.2"/>
    <row r="10234" hidden="1" x14ac:dyDescent="0.2"/>
    <row r="10235" hidden="1" x14ac:dyDescent="0.2"/>
    <row r="10236" hidden="1" x14ac:dyDescent="0.2"/>
    <row r="10237" hidden="1" x14ac:dyDescent="0.2"/>
    <row r="10238" hidden="1" x14ac:dyDescent="0.2"/>
    <row r="10239" hidden="1" x14ac:dyDescent="0.2"/>
    <row r="10240" hidden="1" x14ac:dyDescent="0.2"/>
    <row r="10241" hidden="1" x14ac:dyDescent="0.2"/>
    <row r="10242" hidden="1" x14ac:dyDescent="0.2"/>
    <row r="10243" hidden="1" x14ac:dyDescent="0.2"/>
    <row r="10244" hidden="1" x14ac:dyDescent="0.2"/>
    <row r="10245" hidden="1" x14ac:dyDescent="0.2"/>
    <row r="10246" hidden="1" x14ac:dyDescent="0.2"/>
    <row r="10247" hidden="1" x14ac:dyDescent="0.2"/>
    <row r="10248" hidden="1" x14ac:dyDescent="0.2"/>
    <row r="10249" hidden="1" x14ac:dyDescent="0.2"/>
    <row r="10250" hidden="1" x14ac:dyDescent="0.2"/>
    <row r="10251" hidden="1" x14ac:dyDescent="0.2"/>
    <row r="10252" hidden="1" x14ac:dyDescent="0.2"/>
    <row r="10253" hidden="1" x14ac:dyDescent="0.2"/>
    <row r="10254" hidden="1" x14ac:dyDescent="0.2"/>
    <row r="10255" hidden="1" x14ac:dyDescent="0.2"/>
    <row r="10256" hidden="1" x14ac:dyDescent="0.2"/>
    <row r="10257" hidden="1" x14ac:dyDescent="0.2"/>
    <row r="10258" hidden="1" x14ac:dyDescent="0.2"/>
    <row r="10259" hidden="1" x14ac:dyDescent="0.2"/>
    <row r="10260" hidden="1" x14ac:dyDescent="0.2"/>
    <row r="10261" hidden="1" x14ac:dyDescent="0.2"/>
    <row r="10262" hidden="1" x14ac:dyDescent="0.2"/>
    <row r="10263" hidden="1" x14ac:dyDescent="0.2"/>
    <row r="10264" hidden="1" x14ac:dyDescent="0.2"/>
    <row r="10265" hidden="1" x14ac:dyDescent="0.2"/>
    <row r="10266" hidden="1" x14ac:dyDescent="0.2"/>
    <row r="10267" hidden="1" x14ac:dyDescent="0.2"/>
    <row r="10268" hidden="1" x14ac:dyDescent="0.2"/>
    <row r="10269" hidden="1" x14ac:dyDescent="0.2"/>
    <row r="10270" hidden="1" x14ac:dyDescent="0.2"/>
    <row r="10271" hidden="1" x14ac:dyDescent="0.2"/>
    <row r="10272" hidden="1" x14ac:dyDescent="0.2"/>
    <row r="10273" hidden="1" x14ac:dyDescent="0.2"/>
    <row r="10274" hidden="1" x14ac:dyDescent="0.2"/>
    <row r="10275" hidden="1" x14ac:dyDescent="0.2"/>
    <row r="10276" hidden="1" x14ac:dyDescent="0.2"/>
    <row r="10277" hidden="1" x14ac:dyDescent="0.2"/>
    <row r="10278" hidden="1" x14ac:dyDescent="0.2"/>
    <row r="10279" hidden="1" x14ac:dyDescent="0.2"/>
    <row r="10280" hidden="1" x14ac:dyDescent="0.2"/>
    <row r="10281" hidden="1" x14ac:dyDescent="0.2"/>
    <row r="10282" hidden="1" x14ac:dyDescent="0.2"/>
    <row r="10283" hidden="1" x14ac:dyDescent="0.2"/>
    <row r="10284" hidden="1" x14ac:dyDescent="0.2"/>
    <row r="10285" hidden="1" x14ac:dyDescent="0.2"/>
    <row r="10286" hidden="1" x14ac:dyDescent="0.2"/>
    <row r="10287" hidden="1" x14ac:dyDescent="0.2"/>
    <row r="10288" hidden="1" x14ac:dyDescent="0.2"/>
    <row r="10289" hidden="1" x14ac:dyDescent="0.2"/>
    <row r="10290" hidden="1" x14ac:dyDescent="0.2"/>
    <row r="10291" hidden="1" x14ac:dyDescent="0.2"/>
    <row r="10292" hidden="1" x14ac:dyDescent="0.2"/>
    <row r="10293" hidden="1" x14ac:dyDescent="0.2"/>
    <row r="10294" hidden="1" x14ac:dyDescent="0.2"/>
    <row r="10295" hidden="1" x14ac:dyDescent="0.2"/>
    <row r="10296" hidden="1" x14ac:dyDescent="0.2"/>
    <row r="10297" hidden="1" x14ac:dyDescent="0.2"/>
    <row r="10298" hidden="1" x14ac:dyDescent="0.2"/>
    <row r="10299" hidden="1" x14ac:dyDescent="0.2"/>
    <row r="10300" hidden="1" x14ac:dyDescent="0.2"/>
    <row r="10301" hidden="1" x14ac:dyDescent="0.2"/>
    <row r="10302" hidden="1" x14ac:dyDescent="0.2"/>
    <row r="10303" hidden="1" x14ac:dyDescent="0.2"/>
    <row r="10304" hidden="1" x14ac:dyDescent="0.2"/>
    <row r="10305" hidden="1" x14ac:dyDescent="0.2"/>
    <row r="10306" hidden="1" x14ac:dyDescent="0.2"/>
    <row r="10307" hidden="1" x14ac:dyDescent="0.2"/>
    <row r="10308" hidden="1" x14ac:dyDescent="0.2"/>
    <row r="10309" hidden="1" x14ac:dyDescent="0.2"/>
    <row r="10310" hidden="1" x14ac:dyDescent="0.2"/>
    <row r="10311" hidden="1" x14ac:dyDescent="0.2"/>
    <row r="10312" hidden="1" x14ac:dyDescent="0.2"/>
    <row r="10313" hidden="1" x14ac:dyDescent="0.2"/>
    <row r="10314" hidden="1" x14ac:dyDescent="0.2"/>
    <row r="10315" hidden="1" x14ac:dyDescent="0.2"/>
    <row r="10316" hidden="1" x14ac:dyDescent="0.2"/>
    <row r="10317" hidden="1" x14ac:dyDescent="0.2"/>
    <row r="10318" hidden="1" x14ac:dyDescent="0.2"/>
    <row r="10319" hidden="1" x14ac:dyDescent="0.2"/>
    <row r="10320" hidden="1" x14ac:dyDescent="0.2"/>
    <row r="10321" hidden="1" x14ac:dyDescent="0.2"/>
    <row r="10322" hidden="1" x14ac:dyDescent="0.2"/>
    <row r="10323" hidden="1" x14ac:dyDescent="0.2"/>
    <row r="10324" hidden="1" x14ac:dyDescent="0.2"/>
    <row r="10325" hidden="1" x14ac:dyDescent="0.2"/>
    <row r="10326" hidden="1" x14ac:dyDescent="0.2"/>
    <row r="10327" hidden="1" x14ac:dyDescent="0.2"/>
    <row r="10328" hidden="1" x14ac:dyDescent="0.2"/>
    <row r="10329" hidden="1" x14ac:dyDescent="0.2"/>
    <row r="10330" hidden="1" x14ac:dyDescent="0.2"/>
    <row r="10331" hidden="1" x14ac:dyDescent="0.2"/>
    <row r="10332" hidden="1" x14ac:dyDescent="0.2"/>
    <row r="10333" hidden="1" x14ac:dyDescent="0.2"/>
    <row r="10334" hidden="1" x14ac:dyDescent="0.2"/>
    <row r="10335" hidden="1" x14ac:dyDescent="0.2"/>
    <row r="10336" hidden="1" x14ac:dyDescent="0.2"/>
    <row r="10337" hidden="1" x14ac:dyDescent="0.2"/>
    <row r="10338" hidden="1" x14ac:dyDescent="0.2"/>
    <row r="10339" hidden="1" x14ac:dyDescent="0.2"/>
    <row r="10340" hidden="1" x14ac:dyDescent="0.2"/>
    <row r="10341" hidden="1" x14ac:dyDescent="0.2"/>
    <row r="10342" hidden="1" x14ac:dyDescent="0.2"/>
    <row r="10343" hidden="1" x14ac:dyDescent="0.2"/>
    <row r="10344" hidden="1" x14ac:dyDescent="0.2"/>
    <row r="10345" hidden="1" x14ac:dyDescent="0.2"/>
    <row r="10346" hidden="1" x14ac:dyDescent="0.2"/>
    <row r="10347" hidden="1" x14ac:dyDescent="0.2"/>
    <row r="10348" hidden="1" x14ac:dyDescent="0.2"/>
    <row r="10349" hidden="1" x14ac:dyDescent="0.2"/>
    <row r="10350" hidden="1" x14ac:dyDescent="0.2"/>
    <row r="10351" hidden="1" x14ac:dyDescent="0.2"/>
    <row r="10352" hidden="1" x14ac:dyDescent="0.2"/>
    <row r="10353" hidden="1" x14ac:dyDescent="0.2"/>
    <row r="10354" hidden="1" x14ac:dyDescent="0.2"/>
    <row r="10355" hidden="1" x14ac:dyDescent="0.2"/>
    <row r="10356" hidden="1" x14ac:dyDescent="0.2"/>
    <row r="10357" hidden="1" x14ac:dyDescent="0.2"/>
    <row r="10358" hidden="1" x14ac:dyDescent="0.2"/>
    <row r="10359" hidden="1" x14ac:dyDescent="0.2"/>
    <row r="10360" hidden="1" x14ac:dyDescent="0.2"/>
    <row r="10361" hidden="1" x14ac:dyDescent="0.2"/>
    <row r="10362" hidden="1" x14ac:dyDescent="0.2"/>
    <row r="10363" hidden="1" x14ac:dyDescent="0.2"/>
    <row r="10364" hidden="1" x14ac:dyDescent="0.2"/>
    <row r="10365" hidden="1" x14ac:dyDescent="0.2"/>
    <row r="10366" hidden="1" x14ac:dyDescent="0.2"/>
    <row r="10367" hidden="1" x14ac:dyDescent="0.2"/>
    <row r="10368" hidden="1" x14ac:dyDescent="0.2"/>
    <row r="10369" hidden="1" x14ac:dyDescent="0.2"/>
    <row r="10370" hidden="1" x14ac:dyDescent="0.2"/>
    <row r="10371" hidden="1" x14ac:dyDescent="0.2"/>
    <row r="10372" hidden="1" x14ac:dyDescent="0.2"/>
    <row r="10373" hidden="1" x14ac:dyDescent="0.2"/>
    <row r="10374" hidden="1" x14ac:dyDescent="0.2"/>
    <row r="10375" hidden="1" x14ac:dyDescent="0.2"/>
    <row r="10376" hidden="1" x14ac:dyDescent="0.2"/>
    <row r="10377" hidden="1" x14ac:dyDescent="0.2"/>
    <row r="10378" hidden="1" x14ac:dyDescent="0.2"/>
    <row r="10379" hidden="1" x14ac:dyDescent="0.2"/>
    <row r="10380" hidden="1" x14ac:dyDescent="0.2"/>
    <row r="10381" hidden="1" x14ac:dyDescent="0.2"/>
    <row r="10382" hidden="1" x14ac:dyDescent="0.2"/>
    <row r="10383" hidden="1" x14ac:dyDescent="0.2"/>
    <row r="10384" hidden="1" x14ac:dyDescent="0.2"/>
    <row r="10385" hidden="1" x14ac:dyDescent="0.2"/>
    <row r="10386" hidden="1" x14ac:dyDescent="0.2"/>
    <row r="10387" hidden="1" x14ac:dyDescent="0.2"/>
    <row r="10388" hidden="1" x14ac:dyDescent="0.2"/>
    <row r="10389" hidden="1" x14ac:dyDescent="0.2"/>
    <row r="10390" hidden="1" x14ac:dyDescent="0.2"/>
    <row r="10391" hidden="1" x14ac:dyDescent="0.2"/>
    <row r="10392" hidden="1" x14ac:dyDescent="0.2"/>
    <row r="10393" hidden="1" x14ac:dyDescent="0.2"/>
    <row r="10394" hidden="1" x14ac:dyDescent="0.2"/>
    <row r="10395" hidden="1" x14ac:dyDescent="0.2"/>
    <row r="10396" hidden="1" x14ac:dyDescent="0.2"/>
    <row r="10397" hidden="1" x14ac:dyDescent="0.2"/>
    <row r="10398" hidden="1" x14ac:dyDescent="0.2"/>
    <row r="10399" hidden="1" x14ac:dyDescent="0.2"/>
    <row r="10400" hidden="1" x14ac:dyDescent="0.2"/>
    <row r="10401" hidden="1" x14ac:dyDescent="0.2"/>
    <row r="10402" hidden="1" x14ac:dyDescent="0.2"/>
    <row r="10403" hidden="1" x14ac:dyDescent="0.2"/>
    <row r="10404" hidden="1" x14ac:dyDescent="0.2"/>
    <row r="10405" hidden="1" x14ac:dyDescent="0.2"/>
    <row r="10406" hidden="1" x14ac:dyDescent="0.2"/>
    <row r="10407" hidden="1" x14ac:dyDescent="0.2"/>
    <row r="10408" hidden="1" x14ac:dyDescent="0.2"/>
    <row r="10409" hidden="1" x14ac:dyDescent="0.2"/>
    <row r="10410" hidden="1" x14ac:dyDescent="0.2"/>
    <row r="10411" hidden="1" x14ac:dyDescent="0.2"/>
    <row r="10412" hidden="1" x14ac:dyDescent="0.2"/>
    <row r="10413" hidden="1" x14ac:dyDescent="0.2"/>
    <row r="10414" hidden="1" x14ac:dyDescent="0.2"/>
    <row r="10415" hidden="1" x14ac:dyDescent="0.2"/>
    <row r="10416" hidden="1" x14ac:dyDescent="0.2"/>
    <row r="10417" hidden="1" x14ac:dyDescent="0.2"/>
    <row r="10418" hidden="1" x14ac:dyDescent="0.2"/>
    <row r="10419" hidden="1" x14ac:dyDescent="0.2"/>
    <row r="10420" hidden="1" x14ac:dyDescent="0.2"/>
    <row r="10421" hidden="1" x14ac:dyDescent="0.2"/>
    <row r="10422" hidden="1" x14ac:dyDescent="0.2"/>
    <row r="10423" hidden="1" x14ac:dyDescent="0.2"/>
    <row r="10424" hidden="1" x14ac:dyDescent="0.2"/>
    <row r="10425" hidden="1" x14ac:dyDescent="0.2"/>
    <row r="10426" hidden="1" x14ac:dyDescent="0.2"/>
    <row r="10427" hidden="1" x14ac:dyDescent="0.2"/>
    <row r="10428" hidden="1" x14ac:dyDescent="0.2"/>
    <row r="10429" hidden="1" x14ac:dyDescent="0.2"/>
    <row r="10430" hidden="1" x14ac:dyDescent="0.2"/>
    <row r="10431" hidden="1" x14ac:dyDescent="0.2"/>
    <row r="10432" hidden="1" x14ac:dyDescent="0.2"/>
    <row r="10433" hidden="1" x14ac:dyDescent="0.2"/>
    <row r="10434" hidden="1" x14ac:dyDescent="0.2"/>
    <row r="10435" hidden="1" x14ac:dyDescent="0.2"/>
    <row r="10436" hidden="1" x14ac:dyDescent="0.2"/>
    <row r="10437" hidden="1" x14ac:dyDescent="0.2"/>
    <row r="10438" hidden="1" x14ac:dyDescent="0.2"/>
    <row r="10439" hidden="1" x14ac:dyDescent="0.2"/>
    <row r="10440" hidden="1" x14ac:dyDescent="0.2"/>
    <row r="10441" hidden="1" x14ac:dyDescent="0.2"/>
    <row r="10442" hidden="1" x14ac:dyDescent="0.2"/>
    <row r="10443" hidden="1" x14ac:dyDescent="0.2"/>
    <row r="10444" hidden="1" x14ac:dyDescent="0.2"/>
    <row r="10445" hidden="1" x14ac:dyDescent="0.2"/>
    <row r="10446" hidden="1" x14ac:dyDescent="0.2"/>
    <row r="10447" hidden="1" x14ac:dyDescent="0.2"/>
    <row r="10448" hidden="1" x14ac:dyDescent="0.2"/>
    <row r="10449" hidden="1" x14ac:dyDescent="0.2"/>
    <row r="10450" hidden="1" x14ac:dyDescent="0.2"/>
    <row r="10451" hidden="1" x14ac:dyDescent="0.2"/>
    <row r="10452" hidden="1" x14ac:dyDescent="0.2"/>
    <row r="10453" hidden="1" x14ac:dyDescent="0.2"/>
    <row r="10454" hidden="1" x14ac:dyDescent="0.2"/>
    <row r="10455" hidden="1" x14ac:dyDescent="0.2"/>
    <row r="10456" hidden="1" x14ac:dyDescent="0.2"/>
    <row r="10457" hidden="1" x14ac:dyDescent="0.2"/>
    <row r="10458" hidden="1" x14ac:dyDescent="0.2"/>
    <row r="10459" hidden="1" x14ac:dyDescent="0.2"/>
    <row r="10460" hidden="1" x14ac:dyDescent="0.2"/>
    <row r="10461" hidden="1" x14ac:dyDescent="0.2"/>
    <row r="10462" hidden="1" x14ac:dyDescent="0.2"/>
    <row r="10463" hidden="1" x14ac:dyDescent="0.2"/>
    <row r="10464" hidden="1" x14ac:dyDescent="0.2"/>
    <row r="10465" hidden="1" x14ac:dyDescent="0.2"/>
    <row r="10466" hidden="1" x14ac:dyDescent="0.2"/>
    <row r="10467" hidden="1" x14ac:dyDescent="0.2"/>
    <row r="10468" hidden="1" x14ac:dyDescent="0.2"/>
    <row r="10469" hidden="1" x14ac:dyDescent="0.2"/>
    <row r="10470" hidden="1" x14ac:dyDescent="0.2"/>
    <row r="10471" hidden="1" x14ac:dyDescent="0.2"/>
    <row r="10472" hidden="1" x14ac:dyDescent="0.2"/>
    <row r="10473" hidden="1" x14ac:dyDescent="0.2"/>
    <row r="10474" hidden="1" x14ac:dyDescent="0.2"/>
    <row r="10475" hidden="1" x14ac:dyDescent="0.2"/>
    <row r="10476" hidden="1" x14ac:dyDescent="0.2"/>
    <row r="10477" hidden="1" x14ac:dyDescent="0.2"/>
    <row r="10478" hidden="1" x14ac:dyDescent="0.2"/>
    <row r="10479" hidden="1" x14ac:dyDescent="0.2"/>
    <row r="10480" hidden="1" x14ac:dyDescent="0.2"/>
    <row r="10481" hidden="1" x14ac:dyDescent="0.2"/>
    <row r="10482" hidden="1" x14ac:dyDescent="0.2"/>
    <row r="10483" hidden="1" x14ac:dyDescent="0.2"/>
    <row r="10484" hidden="1" x14ac:dyDescent="0.2"/>
    <row r="10485" hidden="1" x14ac:dyDescent="0.2"/>
    <row r="10486" hidden="1" x14ac:dyDescent="0.2"/>
    <row r="10487" hidden="1" x14ac:dyDescent="0.2"/>
    <row r="10488" hidden="1" x14ac:dyDescent="0.2"/>
    <row r="10489" hidden="1" x14ac:dyDescent="0.2"/>
    <row r="10490" hidden="1" x14ac:dyDescent="0.2"/>
    <row r="10491" hidden="1" x14ac:dyDescent="0.2"/>
    <row r="10492" hidden="1" x14ac:dyDescent="0.2"/>
    <row r="10493" hidden="1" x14ac:dyDescent="0.2"/>
    <row r="10494" hidden="1" x14ac:dyDescent="0.2"/>
    <row r="10495" hidden="1" x14ac:dyDescent="0.2"/>
    <row r="10496" hidden="1" x14ac:dyDescent="0.2"/>
    <row r="10497" hidden="1" x14ac:dyDescent="0.2"/>
    <row r="10498" hidden="1" x14ac:dyDescent="0.2"/>
    <row r="10499" hidden="1" x14ac:dyDescent="0.2"/>
    <row r="10500" hidden="1" x14ac:dyDescent="0.2"/>
    <row r="10501" hidden="1" x14ac:dyDescent="0.2"/>
    <row r="10502" hidden="1" x14ac:dyDescent="0.2"/>
    <row r="10503" hidden="1" x14ac:dyDescent="0.2"/>
    <row r="10504" hidden="1" x14ac:dyDescent="0.2"/>
    <row r="10505" hidden="1" x14ac:dyDescent="0.2"/>
    <row r="10506" hidden="1" x14ac:dyDescent="0.2"/>
    <row r="10507" hidden="1" x14ac:dyDescent="0.2"/>
    <row r="10508" hidden="1" x14ac:dyDescent="0.2"/>
    <row r="10509" hidden="1" x14ac:dyDescent="0.2"/>
    <row r="10510" hidden="1" x14ac:dyDescent="0.2"/>
    <row r="10511" hidden="1" x14ac:dyDescent="0.2"/>
    <row r="10512" hidden="1" x14ac:dyDescent="0.2"/>
    <row r="10513" hidden="1" x14ac:dyDescent="0.2"/>
    <row r="10514" hidden="1" x14ac:dyDescent="0.2"/>
    <row r="10515" hidden="1" x14ac:dyDescent="0.2"/>
    <row r="10516" hidden="1" x14ac:dyDescent="0.2"/>
    <row r="10517" hidden="1" x14ac:dyDescent="0.2"/>
    <row r="10518" hidden="1" x14ac:dyDescent="0.2"/>
    <row r="10519" hidden="1" x14ac:dyDescent="0.2"/>
    <row r="10520" hidden="1" x14ac:dyDescent="0.2"/>
    <row r="10521" hidden="1" x14ac:dyDescent="0.2"/>
    <row r="10522" hidden="1" x14ac:dyDescent="0.2"/>
    <row r="10523" hidden="1" x14ac:dyDescent="0.2"/>
    <row r="10524" hidden="1" x14ac:dyDescent="0.2"/>
    <row r="10525" hidden="1" x14ac:dyDescent="0.2"/>
    <row r="10526" hidden="1" x14ac:dyDescent="0.2"/>
    <row r="10527" hidden="1" x14ac:dyDescent="0.2"/>
    <row r="10528" hidden="1" x14ac:dyDescent="0.2"/>
    <row r="10529" hidden="1" x14ac:dyDescent="0.2"/>
    <row r="10530" hidden="1" x14ac:dyDescent="0.2"/>
    <row r="10531" hidden="1" x14ac:dyDescent="0.2"/>
    <row r="10532" hidden="1" x14ac:dyDescent="0.2"/>
    <row r="10533" hidden="1" x14ac:dyDescent="0.2"/>
    <row r="10534" hidden="1" x14ac:dyDescent="0.2"/>
    <row r="10535" hidden="1" x14ac:dyDescent="0.2"/>
    <row r="10536" hidden="1" x14ac:dyDescent="0.2"/>
    <row r="10537" hidden="1" x14ac:dyDescent="0.2"/>
    <row r="10538" hidden="1" x14ac:dyDescent="0.2"/>
    <row r="10539" hidden="1" x14ac:dyDescent="0.2"/>
    <row r="10540" hidden="1" x14ac:dyDescent="0.2"/>
    <row r="10541" hidden="1" x14ac:dyDescent="0.2"/>
    <row r="10542" hidden="1" x14ac:dyDescent="0.2"/>
    <row r="10543" hidden="1" x14ac:dyDescent="0.2"/>
    <row r="10544" hidden="1" x14ac:dyDescent="0.2"/>
    <row r="10545" hidden="1" x14ac:dyDescent="0.2"/>
    <row r="10546" hidden="1" x14ac:dyDescent="0.2"/>
    <row r="10547" hidden="1" x14ac:dyDescent="0.2"/>
    <row r="10548" hidden="1" x14ac:dyDescent="0.2"/>
    <row r="10549" hidden="1" x14ac:dyDescent="0.2"/>
    <row r="10550" hidden="1" x14ac:dyDescent="0.2"/>
    <row r="10551" hidden="1" x14ac:dyDescent="0.2"/>
    <row r="10552" hidden="1" x14ac:dyDescent="0.2"/>
    <row r="10553" hidden="1" x14ac:dyDescent="0.2"/>
    <row r="10554" hidden="1" x14ac:dyDescent="0.2"/>
    <row r="10555" hidden="1" x14ac:dyDescent="0.2"/>
    <row r="10556" hidden="1" x14ac:dyDescent="0.2"/>
    <row r="10557" hidden="1" x14ac:dyDescent="0.2"/>
    <row r="10558" hidden="1" x14ac:dyDescent="0.2"/>
    <row r="10559" hidden="1" x14ac:dyDescent="0.2"/>
    <row r="10560" hidden="1" x14ac:dyDescent="0.2"/>
    <row r="10561" hidden="1" x14ac:dyDescent="0.2"/>
    <row r="10562" hidden="1" x14ac:dyDescent="0.2"/>
    <row r="10563" hidden="1" x14ac:dyDescent="0.2"/>
    <row r="10564" hidden="1" x14ac:dyDescent="0.2"/>
    <row r="10565" hidden="1" x14ac:dyDescent="0.2"/>
    <row r="10566" hidden="1" x14ac:dyDescent="0.2"/>
    <row r="10567" hidden="1" x14ac:dyDescent="0.2"/>
    <row r="10568" hidden="1" x14ac:dyDescent="0.2"/>
    <row r="10569" hidden="1" x14ac:dyDescent="0.2"/>
    <row r="10570" hidden="1" x14ac:dyDescent="0.2"/>
    <row r="10571" hidden="1" x14ac:dyDescent="0.2"/>
    <row r="10572" hidden="1" x14ac:dyDescent="0.2"/>
    <row r="10573" hidden="1" x14ac:dyDescent="0.2"/>
    <row r="10574" hidden="1" x14ac:dyDescent="0.2"/>
    <row r="10575" hidden="1" x14ac:dyDescent="0.2"/>
    <row r="10576" hidden="1" x14ac:dyDescent="0.2"/>
    <row r="10577" hidden="1" x14ac:dyDescent="0.2"/>
    <row r="10578" hidden="1" x14ac:dyDescent="0.2"/>
    <row r="10579" hidden="1" x14ac:dyDescent="0.2"/>
    <row r="10580" hidden="1" x14ac:dyDescent="0.2"/>
    <row r="10581" hidden="1" x14ac:dyDescent="0.2"/>
    <row r="10582" hidden="1" x14ac:dyDescent="0.2"/>
    <row r="10583" hidden="1" x14ac:dyDescent="0.2"/>
    <row r="10584" hidden="1" x14ac:dyDescent="0.2"/>
    <row r="10585" hidden="1" x14ac:dyDescent="0.2"/>
    <row r="10586" hidden="1" x14ac:dyDescent="0.2"/>
    <row r="10587" hidden="1" x14ac:dyDescent="0.2"/>
    <row r="10588" hidden="1" x14ac:dyDescent="0.2"/>
    <row r="10589" hidden="1" x14ac:dyDescent="0.2"/>
    <row r="10590" hidden="1" x14ac:dyDescent="0.2"/>
    <row r="10591" hidden="1" x14ac:dyDescent="0.2"/>
    <row r="10592" hidden="1" x14ac:dyDescent="0.2"/>
    <row r="10593" hidden="1" x14ac:dyDescent="0.2"/>
    <row r="10594" hidden="1" x14ac:dyDescent="0.2"/>
    <row r="10595" hidden="1" x14ac:dyDescent="0.2"/>
    <row r="10596" hidden="1" x14ac:dyDescent="0.2"/>
    <row r="10597" hidden="1" x14ac:dyDescent="0.2"/>
    <row r="10598" hidden="1" x14ac:dyDescent="0.2"/>
    <row r="10599" hidden="1" x14ac:dyDescent="0.2"/>
    <row r="10600" hidden="1" x14ac:dyDescent="0.2"/>
    <row r="10601" hidden="1" x14ac:dyDescent="0.2"/>
    <row r="10602" hidden="1" x14ac:dyDescent="0.2"/>
    <row r="10603" hidden="1" x14ac:dyDescent="0.2"/>
    <row r="10604" hidden="1" x14ac:dyDescent="0.2"/>
    <row r="10605" hidden="1" x14ac:dyDescent="0.2"/>
    <row r="10606" hidden="1" x14ac:dyDescent="0.2"/>
    <row r="10607" hidden="1" x14ac:dyDescent="0.2"/>
    <row r="10608" hidden="1" x14ac:dyDescent="0.2"/>
    <row r="10609" hidden="1" x14ac:dyDescent="0.2"/>
    <row r="10610" hidden="1" x14ac:dyDescent="0.2"/>
    <row r="10611" hidden="1" x14ac:dyDescent="0.2"/>
    <row r="10612" hidden="1" x14ac:dyDescent="0.2"/>
    <row r="10613" hidden="1" x14ac:dyDescent="0.2"/>
    <row r="10614" hidden="1" x14ac:dyDescent="0.2"/>
    <row r="10615" hidden="1" x14ac:dyDescent="0.2"/>
    <row r="10616" hidden="1" x14ac:dyDescent="0.2"/>
    <row r="10617" hidden="1" x14ac:dyDescent="0.2"/>
    <row r="10618" hidden="1" x14ac:dyDescent="0.2"/>
    <row r="10619" hidden="1" x14ac:dyDescent="0.2"/>
    <row r="10620" hidden="1" x14ac:dyDescent="0.2"/>
    <row r="10621" hidden="1" x14ac:dyDescent="0.2"/>
    <row r="10622" hidden="1" x14ac:dyDescent="0.2"/>
    <row r="10623" hidden="1" x14ac:dyDescent="0.2"/>
    <row r="10624" hidden="1" x14ac:dyDescent="0.2"/>
    <row r="10625" hidden="1" x14ac:dyDescent="0.2"/>
    <row r="10626" hidden="1" x14ac:dyDescent="0.2"/>
    <row r="10627" hidden="1" x14ac:dyDescent="0.2"/>
    <row r="10628" hidden="1" x14ac:dyDescent="0.2"/>
    <row r="10629" hidden="1" x14ac:dyDescent="0.2"/>
    <row r="10630" hidden="1" x14ac:dyDescent="0.2"/>
    <row r="10631" hidden="1" x14ac:dyDescent="0.2"/>
    <row r="10632" hidden="1" x14ac:dyDescent="0.2"/>
    <row r="10633" hidden="1" x14ac:dyDescent="0.2"/>
    <row r="10634" hidden="1" x14ac:dyDescent="0.2"/>
    <row r="10635" hidden="1" x14ac:dyDescent="0.2"/>
    <row r="10636" hidden="1" x14ac:dyDescent="0.2"/>
    <row r="10637" hidden="1" x14ac:dyDescent="0.2"/>
    <row r="10638" hidden="1" x14ac:dyDescent="0.2"/>
    <row r="10639" hidden="1" x14ac:dyDescent="0.2"/>
    <row r="10640" hidden="1" x14ac:dyDescent="0.2"/>
    <row r="10641" hidden="1" x14ac:dyDescent="0.2"/>
    <row r="10642" hidden="1" x14ac:dyDescent="0.2"/>
    <row r="10643" hidden="1" x14ac:dyDescent="0.2"/>
    <row r="10644" hidden="1" x14ac:dyDescent="0.2"/>
    <row r="10645" hidden="1" x14ac:dyDescent="0.2"/>
    <row r="10646" hidden="1" x14ac:dyDescent="0.2"/>
    <row r="10647" hidden="1" x14ac:dyDescent="0.2"/>
    <row r="10648" hidden="1" x14ac:dyDescent="0.2"/>
    <row r="10649" hidden="1" x14ac:dyDescent="0.2"/>
    <row r="10650" hidden="1" x14ac:dyDescent="0.2"/>
    <row r="10651" hidden="1" x14ac:dyDescent="0.2"/>
    <row r="10652" hidden="1" x14ac:dyDescent="0.2"/>
    <row r="10653" hidden="1" x14ac:dyDescent="0.2"/>
    <row r="10654" hidden="1" x14ac:dyDescent="0.2"/>
    <row r="10655" hidden="1" x14ac:dyDescent="0.2"/>
    <row r="10656" hidden="1" x14ac:dyDescent="0.2"/>
    <row r="10657" hidden="1" x14ac:dyDescent="0.2"/>
    <row r="10658" hidden="1" x14ac:dyDescent="0.2"/>
    <row r="10659" hidden="1" x14ac:dyDescent="0.2"/>
    <row r="10660" hidden="1" x14ac:dyDescent="0.2"/>
    <row r="10661" hidden="1" x14ac:dyDescent="0.2"/>
    <row r="10662" hidden="1" x14ac:dyDescent="0.2"/>
    <row r="10663" hidden="1" x14ac:dyDescent="0.2"/>
    <row r="10664" hidden="1" x14ac:dyDescent="0.2"/>
    <row r="10665" hidden="1" x14ac:dyDescent="0.2"/>
    <row r="10666" hidden="1" x14ac:dyDescent="0.2"/>
    <row r="10667" hidden="1" x14ac:dyDescent="0.2"/>
    <row r="10668" hidden="1" x14ac:dyDescent="0.2"/>
    <row r="10669" hidden="1" x14ac:dyDescent="0.2"/>
    <row r="10670" hidden="1" x14ac:dyDescent="0.2"/>
    <row r="10671" hidden="1" x14ac:dyDescent="0.2"/>
    <row r="10672" hidden="1" x14ac:dyDescent="0.2"/>
    <row r="10673" hidden="1" x14ac:dyDescent="0.2"/>
    <row r="10674" hidden="1" x14ac:dyDescent="0.2"/>
    <row r="10675" hidden="1" x14ac:dyDescent="0.2"/>
    <row r="10676" hidden="1" x14ac:dyDescent="0.2"/>
    <row r="10677" hidden="1" x14ac:dyDescent="0.2"/>
    <row r="10678" hidden="1" x14ac:dyDescent="0.2"/>
    <row r="10679" hidden="1" x14ac:dyDescent="0.2"/>
    <row r="10680" hidden="1" x14ac:dyDescent="0.2"/>
    <row r="10681" hidden="1" x14ac:dyDescent="0.2"/>
    <row r="10682" hidden="1" x14ac:dyDescent="0.2"/>
    <row r="10683" hidden="1" x14ac:dyDescent="0.2"/>
    <row r="10684" hidden="1" x14ac:dyDescent="0.2"/>
    <row r="10685" hidden="1" x14ac:dyDescent="0.2"/>
    <row r="10686" hidden="1" x14ac:dyDescent="0.2"/>
    <row r="10687" hidden="1" x14ac:dyDescent="0.2"/>
    <row r="10688" hidden="1" x14ac:dyDescent="0.2"/>
    <row r="10689" hidden="1" x14ac:dyDescent="0.2"/>
    <row r="10690" hidden="1" x14ac:dyDescent="0.2"/>
    <row r="10691" hidden="1" x14ac:dyDescent="0.2"/>
    <row r="10692" hidden="1" x14ac:dyDescent="0.2"/>
    <row r="10693" hidden="1" x14ac:dyDescent="0.2"/>
    <row r="10694" hidden="1" x14ac:dyDescent="0.2"/>
    <row r="10695" hidden="1" x14ac:dyDescent="0.2"/>
    <row r="10696" hidden="1" x14ac:dyDescent="0.2"/>
    <row r="10697" hidden="1" x14ac:dyDescent="0.2"/>
    <row r="10698" hidden="1" x14ac:dyDescent="0.2"/>
    <row r="10699" hidden="1" x14ac:dyDescent="0.2"/>
    <row r="10700" hidden="1" x14ac:dyDescent="0.2"/>
    <row r="10701" hidden="1" x14ac:dyDescent="0.2"/>
    <row r="10702" hidden="1" x14ac:dyDescent="0.2"/>
    <row r="10703" hidden="1" x14ac:dyDescent="0.2"/>
    <row r="10704" hidden="1" x14ac:dyDescent="0.2"/>
    <row r="10705" hidden="1" x14ac:dyDescent="0.2"/>
    <row r="10706" hidden="1" x14ac:dyDescent="0.2"/>
    <row r="10707" hidden="1" x14ac:dyDescent="0.2"/>
    <row r="10708" hidden="1" x14ac:dyDescent="0.2"/>
    <row r="10709" hidden="1" x14ac:dyDescent="0.2"/>
    <row r="10710" hidden="1" x14ac:dyDescent="0.2"/>
    <row r="10711" hidden="1" x14ac:dyDescent="0.2"/>
    <row r="10712" hidden="1" x14ac:dyDescent="0.2"/>
    <row r="10713" hidden="1" x14ac:dyDescent="0.2"/>
    <row r="10714" hidden="1" x14ac:dyDescent="0.2"/>
    <row r="10715" hidden="1" x14ac:dyDescent="0.2"/>
    <row r="10716" hidden="1" x14ac:dyDescent="0.2"/>
    <row r="10717" hidden="1" x14ac:dyDescent="0.2"/>
    <row r="10718" hidden="1" x14ac:dyDescent="0.2"/>
    <row r="10719" hidden="1" x14ac:dyDescent="0.2"/>
    <row r="10720" hidden="1" x14ac:dyDescent="0.2"/>
    <row r="10721" hidden="1" x14ac:dyDescent="0.2"/>
    <row r="10722" hidden="1" x14ac:dyDescent="0.2"/>
    <row r="10723" hidden="1" x14ac:dyDescent="0.2"/>
    <row r="10724" hidden="1" x14ac:dyDescent="0.2"/>
    <row r="10725" hidden="1" x14ac:dyDescent="0.2"/>
    <row r="10726" hidden="1" x14ac:dyDescent="0.2"/>
    <row r="10727" hidden="1" x14ac:dyDescent="0.2"/>
    <row r="10728" hidden="1" x14ac:dyDescent="0.2"/>
    <row r="10729" hidden="1" x14ac:dyDescent="0.2"/>
    <row r="10730" hidden="1" x14ac:dyDescent="0.2"/>
    <row r="10731" hidden="1" x14ac:dyDescent="0.2"/>
    <row r="10732" hidden="1" x14ac:dyDescent="0.2"/>
    <row r="10733" hidden="1" x14ac:dyDescent="0.2"/>
    <row r="10734" hidden="1" x14ac:dyDescent="0.2"/>
    <row r="10735" hidden="1" x14ac:dyDescent="0.2"/>
    <row r="10736" hidden="1" x14ac:dyDescent="0.2"/>
    <row r="10737" hidden="1" x14ac:dyDescent="0.2"/>
    <row r="10738" hidden="1" x14ac:dyDescent="0.2"/>
    <row r="10739" hidden="1" x14ac:dyDescent="0.2"/>
    <row r="10740" hidden="1" x14ac:dyDescent="0.2"/>
    <row r="10741" hidden="1" x14ac:dyDescent="0.2"/>
    <row r="10742" hidden="1" x14ac:dyDescent="0.2"/>
    <row r="10743" hidden="1" x14ac:dyDescent="0.2"/>
    <row r="10744" hidden="1" x14ac:dyDescent="0.2"/>
    <row r="10745" hidden="1" x14ac:dyDescent="0.2"/>
    <row r="10746" hidden="1" x14ac:dyDescent="0.2"/>
    <row r="10747" hidden="1" x14ac:dyDescent="0.2"/>
    <row r="10748" hidden="1" x14ac:dyDescent="0.2"/>
    <row r="10749" hidden="1" x14ac:dyDescent="0.2"/>
    <row r="10750" hidden="1" x14ac:dyDescent="0.2"/>
    <row r="10751" hidden="1" x14ac:dyDescent="0.2"/>
    <row r="10752" hidden="1" x14ac:dyDescent="0.2"/>
    <row r="10753" hidden="1" x14ac:dyDescent="0.2"/>
    <row r="10754" hidden="1" x14ac:dyDescent="0.2"/>
    <row r="10755" hidden="1" x14ac:dyDescent="0.2"/>
    <row r="10756" hidden="1" x14ac:dyDescent="0.2"/>
    <row r="10757" hidden="1" x14ac:dyDescent="0.2"/>
    <row r="10758" hidden="1" x14ac:dyDescent="0.2"/>
    <row r="10759" hidden="1" x14ac:dyDescent="0.2"/>
    <row r="10760" hidden="1" x14ac:dyDescent="0.2"/>
    <row r="10761" hidden="1" x14ac:dyDescent="0.2"/>
    <row r="10762" hidden="1" x14ac:dyDescent="0.2"/>
    <row r="10763" hidden="1" x14ac:dyDescent="0.2"/>
    <row r="10764" hidden="1" x14ac:dyDescent="0.2"/>
    <row r="10765" hidden="1" x14ac:dyDescent="0.2"/>
    <row r="10766" hidden="1" x14ac:dyDescent="0.2"/>
    <row r="10767" hidden="1" x14ac:dyDescent="0.2"/>
    <row r="10768" hidden="1" x14ac:dyDescent="0.2"/>
    <row r="10769" hidden="1" x14ac:dyDescent="0.2"/>
    <row r="10770" hidden="1" x14ac:dyDescent="0.2"/>
    <row r="10771" hidden="1" x14ac:dyDescent="0.2"/>
    <row r="10772" hidden="1" x14ac:dyDescent="0.2"/>
    <row r="10773" hidden="1" x14ac:dyDescent="0.2"/>
    <row r="10774" hidden="1" x14ac:dyDescent="0.2"/>
    <row r="10775" hidden="1" x14ac:dyDescent="0.2"/>
    <row r="10776" hidden="1" x14ac:dyDescent="0.2"/>
    <row r="10777" hidden="1" x14ac:dyDescent="0.2"/>
    <row r="10778" hidden="1" x14ac:dyDescent="0.2"/>
    <row r="10779" hidden="1" x14ac:dyDescent="0.2"/>
    <row r="10780" hidden="1" x14ac:dyDescent="0.2"/>
    <row r="10781" hidden="1" x14ac:dyDescent="0.2"/>
    <row r="10782" hidden="1" x14ac:dyDescent="0.2"/>
    <row r="10783" hidden="1" x14ac:dyDescent="0.2"/>
    <row r="10784" hidden="1" x14ac:dyDescent="0.2"/>
    <row r="10785" hidden="1" x14ac:dyDescent="0.2"/>
    <row r="10786" hidden="1" x14ac:dyDescent="0.2"/>
    <row r="10787" hidden="1" x14ac:dyDescent="0.2"/>
    <row r="10788" hidden="1" x14ac:dyDescent="0.2"/>
    <row r="10789" hidden="1" x14ac:dyDescent="0.2"/>
    <row r="10790" hidden="1" x14ac:dyDescent="0.2"/>
    <row r="10791" hidden="1" x14ac:dyDescent="0.2"/>
    <row r="10792" hidden="1" x14ac:dyDescent="0.2"/>
    <row r="10793" hidden="1" x14ac:dyDescent="0.2"/>
    <row r="10794" hidden="1" x14ac:dyDescent="0.2"/>
    <row r="10795" hidden="1" x14ac:dyDescent="0.2"/>
    <row r="10796" hidden="1" x14ac:dyDescent="0.2"/>
    <row r="10797" hidden="1" x14ac:dyDescent="0.2"/>
    <row r="10798" hidden="1" x14ac:dyDescent="0.2"/>
    <row r="10799" hidden="1" x14ac:dyDescent="0.2"/>
    <row r="10800" hidden="1" x14ac:dyDescent="0.2"/>
    <row r="10801" hidden="1" x14ac:dyDescent="0.2"/>
    <row r="10802" hidden="1" x14ac:dyDescent="0.2"/>
    <row r="10803" hidden="1" x14ac:dyDescent="0.2"/>
    <row r="10804" hidden="1" x14ac:dyDescent="0.2"/>
    <row r="10805" hidden="1" x14ac:dyDescent="0.2"/>
    <row r="10806" hidden="1" x14ac:dyDescent="0.2"/>
    <row r="10807" hidden="1" x14ac:dyDescent="0.2"/>
    <row r="10808" hidden="1" x14ac:dyDescent="0.2"/>
    <row r="10809" hidden="1" x14ac:dyDescent="0.2"/>
    <row r="10810" hidden="1" x14ac:dyDescent="0.2"/>
    <row r="10811" hidden="1" x14ac:dyDescent="0.2"/>
    <row r="10812" hidden="1" x14ac:dyDescent="0.2"/>
    <row r="10813" hidden="1" x14ac:dyDescent="0.2"/>
    <row r="10814" hidden="1" x14ac:dyDescent="0.2"/>
    <row r="10815" hidden="1" x14ac:dyDescent="0.2"/>
    <row r="10816" hidden="1" x14ac:dyDescent="0.2"/>
    <row r="10817" hidden="1" x14ac:dyDescent="0.2"/>
    <row r="10818" hidden="1" x14ac:dyDescent="0.2"/>
    <row r="10819" hidden="1" x14ac:dyDescent="0.2"/>
    <row r="10820" hidden="1" x14ac:dyDescent="0.2"/>
    <row r="10821" hidden="1" x14ac:dyDescent="0.2"/>
    <row r="10822" hidden="1" x14ac:dyDescent="0.2"/>
    <row r="10823" hidden="1" x14ac:dyDescent="0.2"/>
    <row r="10824" hidden="1" x14ac:dyDescent="0.2"/>
    <row r="10825" hidden="1" x14ac:dyDescent="0.2"/>
    <row r="10826" hidden="1" x14ac:dyDescent="0.2"/>
    <row r="10827" hidden="1" x14ac:dyDescent="0.2"/>
    <row r="10828" hidden="1" x14ac:dyDescent="0.2"/>
    <row r="10829" hidden="1" x14ac:dyDescent="0.2"/>
    <row r="10830" hidden="1" x14ac:dyDescent="0.2"/>
    <row r="10831" hidden="1" x14ac:dyDescent="0.2"/>
    <row r="10832" hidden="1" x14ac:dyDescent="0.2"/>
    <row r="10833" hidden="1" x14ac:dyDescent="0.2"/>
    <row r="10834" hidden="1" x14ac:dyDescent="0.2"/>
    <row r="10835" hidden="1" x14ac:dyDescent="0.2"/>
    <row r="10836" hidden="1" x14ac:dyDescent="0.2"/>
    <row r="10837" hidden="1" x14ac:dyDescent="0.2"/>
    <row r="10838" hidden="1" x14ac:dyDescent="0.2"/>
    <row r="10839" hidden="1" x14ac:dyDescent="0.2"/>
    <row r="10840" hidden="1" x14ac:dyDescent="0.2"/>
    <row r="10841" hidden="1" x14ac:dyDescent="0.2"/>
    <row r="10842" hidden="1" x14ac:dyDescent="0.2"/>
    <row r="10843" hidden="1" x14ac:dyDescent="0.2"/>
    <row r="10844" hidden="1" x14ac:dyDescent="0.2"/>
    <row r="10845" hidden="1" x14ac:dyDescent="0.2"/>
    <row r="10846" hidden="1" x14ac:dyDescent="0.2"/>
    <row r="10847" hidden="1" x14ac:dyDescent="0.2"/>
    <row r="10848" hidden="1" x14ac:dyDescent="0.2"/>
    <row r="10849" hidden="1" x14ac:dyDescent="0.2"/>
    <row r="10850" hidden="1" x14ac:dyDescent="0.2"/>
    <row r="10851" hidden="1" x14ac:dyDescent="0.2"/>
    <row r="10852" hidden="1" x14ac:dyDescent="0.2"/>
    <row r="10853" hidden="1" x14ac:dyDescent="0.2"/>
    <row r="10854" hidden="1" x14ac:dyDescent="0.2"/>
    <row r="10855" hidden="1" x14ac:dyDescent="0.2"/>
    <row r="10856" hidden="1" x14ac:dyDescent="0.2"/>
    <row r="10857" hidden="1" x14ac:dyDescent="0.2"/>
    <row r="10858" hidden="1" x14ac:dyDescent="0.2"/>
    <row r="10859" hidden="1" x14ac:dyDescent="0.2"/>
    <row r="10860" hidden="1" x14ac:dyDescent="0.2"/>
    <row r="10861" hidden="1" x14ac:dyDescent="0.2"/>
    <row r="10862" hidden="1" x14ac:dyDescent="0.2"/>
    <row r="10863" hidden="1" x14ac:dyDescent="0.2"/>
    <row r="10864" hidden="1" x14ac:dyDescent="0.2"/>
    <row r="10865" hidden="1" x14ac:dyDescent="0.2"/>
    <row r="10866" hidden="1" x14ac:dyDescent="0.2"/>
    <row r="10867" hidden="1" x14ac:dyDescent="0.2"/>
    <row r="10868" hidden="1" x14ac:dyDescent="0.2"/>
    <row r="10869" hidden="1" x14ac:dyDescent="0.2"/>
    <row r="10870" hidden="1" x14ac:dyDescent="0.2"/>
    <row r="10871" hidden="1" x14ac:dyDescent="0.2"/>
    <row r="10872" hidden="1" x14ac:dyDescent="0.2"/>
    <row r="10873" hidden="1" x14ac:dyDescent="0.2"/>
    <row r="10874" hidden="1" x14ac:dyDescent="0.2"/>
    <row r="10875" hidden="1" x14ac:dyDescent="0.2"/>
    <row r="10876" hidden="1" x14ac:dyDescent="0.2"/>
    <row r="10877" hidden="1" x14ac:dyDescent="0.2"/>
    <row r="10878" hidden="1" x14ac:dyDescent="0.2"/>
    <row r="10879" hidden="1" x14ac:dyDescent="0.2"/>
    <row r="10880" hidden="1" x14ac:dyDescent="0.2"/>
    <row r="10881" hidden="1" x14ac:dyDescent="0.2"/>
    <row r="10882" hidden="1" x14ac:dyDescent="0.2"/>
    <row r="10883" hidden="1" x14ac:dyDescent="0.2"/>
    <row r="10884" hidden="1" x14ac:dyDescent="0.2"/>
    <row r="10885" hidden="1" x14ac:dyDescent="0.2"/>
    <row r="10886" hidden="1" x14ac:dyDescent="0.2"/>
    <row r="10887" hidden="1" x14ac:dyDescent="0.2"/>
    <row r="10888" hidden="1" x14ac:dyDescent="0.2"/>
    <row r="10889" hidden="1" x14ac:dyDescent="0.2"/>
    <row r="10890" hidden="1" x14ac:dyDescent="0.2"/>
    <row r="10891" hidden="1" x14ac:dyDescent="0.2"/>
    <row r="10892" hidden="1" x14ac:dyDescent="0.2"/>
    <row r="10893" hidden="1" x14ac:dyDescent="0.2"/>
    <row r="10894" hidden="1" x14ac:dyDescent="0.2"/>
    <row r="10895" hidden="1" x14ac:dyDescent="0.2"/>
    <row r="10896" hidden="1" x14ac:dyDescent="0.2"/>
    <row r="10897" hidden="1" x14ac:dyDescent="0.2"/>
    <row r="10898" hidden="1" x14ac:dyDescent="0.2"/>
    <row r="10899" hidden="1" x14ac:dyDescent="0.2"/>
    <row r="10900" hidden="1" x14ac:dyDescent="0.2"/>
    <row r="10901" hidden="1" x14ac:dyDescent="0.2"/>
    <row r="10902" hidden="1" x14ac:dyDescent="0.2"/>
    <row r="10903" hidden="1" x14ac:dyDescent="0.2"/>
    <row r="10904" hidden="1" x14ac:dyDescent="0.2"/>
    <row r="10905" hidden="1" x14ac:dyDescent="0.2"/>
    <row r="10906" hidden="1" x14ac:dyDescent="0.2"/>
    <row r="10907" hidden="1" x14ac:dyDescent="0.2"/>
    <row r="10908" hidden="1" x14ac:dyDescent="0.2"/>
    <row r="10909" hidden="1" x14ac:dyDescent="0.2"/>
    <row r="10910" hidden="1" x14ac:dyDescent="0.2"/>
    <row r="10911" hidden="1" x14ac:dyDescent="0.2"/>
    <row r="10912" hidden="1" x14ac:dyDescent="0.2"/>
    <row r="10913" hidden="1" x14ac:dyDescent="0.2"/>
    <row r="10914" hidden="1" x14ac:dyDescent="0.2"/>
    <row r="10915" hidden="1" x14ac:dyDescent="0.2"/>
    <row r="10916" hidden="1" x14ac:dyDescent="0.2"/>
    <row r="10917" hidden="1" x14ac:dyDescent="0.2"/>
    <row r="10918" hidden="1" x14ac:dyDescent="0.2"/>
    <row r="10919" hidden="1" x14ac:dyDescent="0.2"/>
    <row r="10920" hidden="1" x14ac:dyDescent="0.2"/>
    <row r="10921" hidden="1" x14ac:dyDescent="0.2"/>
    <row r="10922" hidden="1" x14ac:dyDescent="0.2"/>
    <row r="10923" hidden="1" x14ac:dyDescent="0.2"/>
    <row r="10924" hidden="1" x14ac:dyDescent="0.2"/>
    <row r="10925" hidden="1" x14ac:dyDescent="0.2"/>
    <row r="10926" hidden="1" x14ac:dyDescent="0.2"/>
    <row r="10927" hidden="1" x14ac:dyDescent="0.2"/>
    <row r="10928" hidden="1" x14ac:dyDescent="0.2"/>
    <row r="10929" hidden="1" x14ac:dyDescent="0.2"/>
    <row r="10930" hidden="1" x14ac:dyDescent="0.2"/>
    <row r="10931" hidden="1" x14ac:dyDescent="0.2"/>
    <row r="10932" hidden="1" x14ac:dyDescent="0.2"/>
    <row r="10933" hidden="1" x14ac:dyDescent="0.2"/>
    <row r="10934" hidden="1" x14ac:dyDescent="0.2"/>
    <row r="10935" hidden="1" x14ac:dyDescent="0.2"/>
    <row r="10936" hidden="1" x14ac:dyDescent="0.2"/>
    <row r="10937" hidden="1" x14ac:dyDescent="0.2"/>
    <row r="10938" hidden="1" x14ac:dyDescent="0.2"/>
    <row r="10939" hidden="1" x14ac:dyDescent="0.2"/>
    <row r="10940" hidden="1" x14ac:dyDescent="0.2"/>
    <row r="10941" hidden="1" x14ac:dyDescent="0.2"/>
    <row r="10942" hidden="1" x14ac:dyDescent="0.2"/>
    <row r="10943" hidden="1" x14ac:dyDescent="0.2"/>
    <row r="10944" hidden="1" x14ac:dyDescent="0.2"/>
    <row r="10945" hidden="1" x14ac:dyDescent="0.2"/>
    <row r="10946" hidden="1" x14ac:dyDescent="0.2"/>
    <row r="10947" hidden="1" x14ac:dyDescent="0.2"/>
    <row r="10948" hidden="1" x14ac:dyDescent="0.2"/>
    <row r="10949" hidden="1" x14ac:dyDescent="0.2"/>
    <row r="10950" hidden="1" x14ac:dyDescent="0.2"/>
    <row r="10951" hidden="1" x14ac:dyDescent="0.2"/>
    <row r="10952" hidden="1" x14ac:dyDescent="0.2"/>
    <row r="10953" hidden="1" x14ac:dyDescent="0.2"/>
    <row r="10954" hidden="1" x14ac:dyDescent="0.2"/>
    <row r="10955" hidden="1" x14ac:dyDescent="0.2"/>
    <row r="10956" hidden="1" x14ac:dyDescent="0.2"/>
    <row r="10957" hidden="1" x14ac:dyDescent="0.2"/>
    <row r="10958" hidden="1" x14ac:dyDescent="0.2"/>
    <row r="10959" hidden="1" x14ac:dyDescent="0.2"/>
    <row r="10960" hidden="1" x14ac:dyDescent="0.2"/>
    <row r="10961" hidden="1" x14ac:dyDescent="0.2"/>
    <row r="10962" hidden="1" x14ac:dyDescent="0.2"/>
    <row r="10963" hidden="1" x14ac:dyDescent="0.2"/>
    <row r="10964" hidden="1" x14ac:dyDescent="0.2"/>
    <row r="10965" hidden="1" x14ac:dyDescent="0.2"/>
    <row r="10966" hidden="1" x14ac:dyDescent="0.2"/>
    <row r="10967" hidden="1" x14ac:dyDescent="0.2"/>
    <row r="10968" hidden="1" x14ac:dyDescent="0.2"/>
    <row r="10969" hidden="1" x14ac:dyDescent="0.2"/>
    <row r="10970" hidden="1" x14ac:dyDescent="0.2"/>
    <row r="10971" hidden="1" x14ac:dyDescent="0.2"/>
    <row r="10972" hidden="1" x14ac:dyDescent="0.2"/>
    <row r="10973" hidden="1" x14ac:dyDescent="0.2"/>
    <row r="10974" hidden="1" x14ac:dyDescent="0.2"/>
    <row r="10975" hidden="1" x14ac:dyDescent="0.2"/>
    <row r="10976" hidden="1" x14ac:dyDescent="0.2"/>
    <row r="10977" hidden="1" x14ac:dyDescent="0.2"/>
    <row r="10978" hidden="1" x14ac:dyDescent="0.2"/>
    <row r="10979" hidden="1" x14ac:dyDescent="0.2"/>
    <row r="10980" hidden="1" x14ac:dyDescent="0.2"/>
    <row r="10981" hidden="1" x14ac:dyDescent="0.2"/>
    <row r="10982" hidden="1" x14ac:dyDescent="0.2"/>
    <row r="10983" hidden="1" x14ac:dyDescent="0.2"/>
    <row r="10984" hidden="1" x14ac:dyDescent="0.2"/>
    <row r="10985" hidden="1" x14ac:dyDescent="0.2"/>
    <row r="10986" hidden="1" x14ac:dyDescent="0.2"/>
    <row r="10987" hidden="1" x14ac:dyDescent="0.2"/>
    <row r="10988" hidden="1" x14ac:dyDescent="0.2"/>
    <row r="10989" hidden="1" x14ac:dyDescent="0.2"/>
    <row r="10990" hidden="1" x14ac:dyDescent="0.2"/>
    <row r="10991" hidden="1" x14ac:dyDescent="0.2"/>
    <row r="10992" hidden="1" x14ac:dyDescent="0.2"/>
    <row r="10993" hidden="1" x14ac:dyDescent="0.2"/>
    <row r="10994" hidden="1" x14ac:dyDescent="0.2"/>
    <row r="10995" hidden="1" x14ac:dyDescent="0.2"/>
    <row r="10996" hidden="1" x14ac:dyDescent="0.2"/>
    <row r="10997" hidden="1" x14ac:dyDescent="0.2"/>
    <row r="10998" hidden="1" x14ac:dyDescent="0.2"/>
    <row r="10999" hidden="1" x14ac:dyDescent="0.2"/>
    <row r="11000" hidden="1" x14ac:dyDescent="0.2"/>
    <row r="11001" hidden="1" x14ac:dyDescent="0.2"/>
    <row r="11002" hidden="1" x14ac:dyDescent="0.2"/>
    <row r="11003" hidden="1" x14ac:dyDescent="0.2"/>
    <row r="11004" hidden="1" x14ac:dyDescent="0.2"/>
    <row r="11005" hidden="1" x14ac:dyDescent="0.2"/>
    <row r="11006" hidden="1" x14ac:dyDescent="0.2"/>
    <row r="11007" hidden="1" x14ac:dyDescent="0.2"/>
    <row r="11008" hidden="1" x14ac:dyDescent="0.2"/>
    <row r="11009" hidden="1" x14ac:dyDescent="0.2"/>
    <row r="11010" hidden="1" x14ac:dyDescent="0.2"/>
    <row r="11011" hidden="1" x14ac:dyDescent="0.2"/>
    <row r="11012" hidden="1" x14ac:dyDescent="0.2"/>
    <row r="11013" hidden="1" x14ac:dyDescent="0.2"/>
    <row r="11014" hidden="1" x14ac:dyDescent="0.2"/>
    <row r="11015" hidden="1" x14ac:dyDescent="0.2"/>
    <row r="11016" hidden="1" x14ac:dyDescent="0.2"/>
    <row r="11017" hidden="1" x14ac:dyDescent="0.2"/>
    <row r="11018" hidden="1" x14ac:dyDescent="0.2"/>
    <row r="11019" hidden="1" x14ac:dyDescent="0.2"/>
    <row r="11020" hidden="1" x14ac:dyDescent="0.2"/>
    <row r="11021" hidden="1" x14ac:dyDescent="0.2"/>
    <row r="11022" hidden="1" x14ac:dyDescent="0.2"/>
    <row r="11023" hidden="1" x14ac:dyDescent="0.2"/>
    <row r="11024" hidden="1" x14ac:dyDescent="0.2"/>
    <row r="11025" hidden="1" x14ac:dyDescent="0.2"/>
    <row r="11026" hidden="1" x14ac:dyDescent="0.2"/>
    <row r="11027" hidden="1" x14ac:dyDescent="0.2"/>
    <row r="11028" hidden="1" x14ac:dyDescent="0.2"/>
    <row r="11029" hidden="1" x14ac:dyDescent="0.2"/>
    <row r="11030" hidden="1" x14ac:dyDescent="0.2"/>
    <row r="11031" hidden="1" x14ac:dyDescent="0.2"/>
    <row r="11032" hidden="1" x14ac:dyDescent="0.2"/>
    <row r="11033" hidden="1" x14ac:dyDescent="0.2"/>
    <row r="11034" hidden="1" x14ac:dyDescent="0.2"/>
    <row r="11035" hidden="1" x14ac:dyDescent="0.2"/>
    <row r="11036" hidden="1" x14ac:dyDescent="0.2"/>
    <row r="11037" hidden="1" x14ac:dyDescent="0.2"/>
    <row r="11038" hidden="1" x14ac:dyDescent="0.2"/>
    <row r="11039" hidden="1" x14ac:dyDescent="0.2"/>
    <row r="11040" hidden="1" x14ac:dyDescent="0.2"/>
    <row r="11041" hidden="1" x14ac:dyDescent="0.2"/>
    <row r="11042" hidden="1" x14ac:dyDescent="0.2"/>
    <row r="11043" hidden="1" x14ac:dyDescent="0.2"/>
    <row r="11044" hidden="1" x14ac:dyDescent="0.2"/>
    <row r="11045" hidden="1" x14ac:dyDescent="0.2"/>
    <row r="11046" hidden="1" x14ac:dyDescent="0.2"/>
    <row r="11047" hidden="1" x14ac:dyDescent="0.2"/>
    <row r="11048" hidden="1" x14ac:dyDescent="0.2"/>
    <row r="11049" hidden="1" x14ac:dyDescent="0.2"/>
    <row r="11050" hidden="1" x14ac:dyDescent="0.2"/>
    <row r="11051" hidden="1" x14ac:dyDescent="0.2"/>
    <row r="11052" hidden="1" x14ac:dyDescent="0.2"/>
    <row r="11053" hidden="1" x14ac:dyDescent="0.2"/>
    <row r="11054" hidden="1" x14ac:dyDescent="0.2"/>
    <row r="11055" hidden="1" x14ac:dyDescent="0.2"/>
    <row r="11056" hidden="1" x14ac:dyDescent="0.2"/>
    <row r="11057" hidden="1" x14ac:dyDescent="0.2"/>
    <row r="11058" hidden="1" x14ac:dyDescent="0.2"/>
    <row r="11059" hidden="1" x14ac:dyDescent="0.2"/>
    <row r="11060" hidden="1" x14ac:dyDescent="0.2"/>
    <row r="11061" hidden="1" x14ac:dyDescent="0.2"/>
    <row r="11062" hidden="1" x14ac:dyDescent="0.2"/>
    <row r="11063" hidden="1" x14ac:dyDescent="0.2"/>
    <row r="11064" hidden="1" x14ac:dyDescent="0.2"/>
    <row r="11065" hidden="1" x14ac:dyDescent="0.2"/>
    <row r="11066" hidden="1" x14ac:dyDescent="0.2"/>
    <row r="11067" hidden="1" x14ac:dyDescent="0.2"/>
    <row r="11068" hidden="1" x14ac:dyDescent="0.2"/>
    <row r="11069" hidden="1" x14ac:dyDescent="0.2"/>
    <row r="11070" hidden="1" x14ac:dyDescent="0.2"/>
    <row r="11071" hidden="1" x14ac:dyDescent="0.2"/>
    <row r="11072" hidden="1" x14ac:dyDescent="0.2"/>
    <row r="11073" hidden="1" x14ac:dyDescent="0.2"/>
    <row r="11074" hidden="1" x14ac:dyDescent="0.2"/>
    <row r="11075" hidden="1" x14ac:dyDescent="0.2"/>
    <row r="11076" hidden="1" x14ac:dyDescent="0.2"/>
    <row r="11077" hidden="1" x14ac:dyDescent="0.2"/>
    <row r="11078" hidden="1" x14ac:dyDescent="0.2"/>
    <row r="11079" hidden="1" x14ac:dyDescent="0.2"/>
    <row r="11080" hidden="1" x14ac:dyDescent="0.2"/>
    <row r="11081" hidden="1" x14ac:dyDescent="0.2"/>
    <row r="11082" hidden="1" x14ac:dyDescent="0.2"/>
    <row r="11083" hidden="1" x14ac:dyDescent="0.2"/>
    <row r="11084" hidden="1" x14ac:dyDescent="0.2"/>
    <row r="11085" hidden="1" x14ac:dyDescent="0.2"/>
    <row r="11086" hidden="1" x14ac:dyDescent="0.2"/>
    <row r="11087" hidden="1" x14ac:dyDescent="0.2"/>
    <row r="11088" hidden="1" x14ac:dyDescent="0.2"/>
    <row r="11089" hidden="1" x14ac:dyDescent="0.2"/>
    <row r="11090" hidden="1" x14ac:dyDescent="0.2"/>
    <row r="11091" hidden="1" x14ac:dyDescent="0.2"/>
    <row r="11092" hidden="1" x14ac:dyDescent="0.2"/>
    <row r="11093" hidden="1" x14ac:dyDescent="0.2"/>
    <row r="11094" hidden="1" x14ac:dyDescent="0.2"/>
    <row r="11095" hidden="1" x14ac:dyDescent="0.2"/>
    <row r="11096" hidden="1" x14ac:dyDescent="0.2"/>
    <row r="11097" hidden="1" x14ac:dyDescent="0.2"/>
    <row r="11098" hidden="1" x14ac:dyDescent="0.2"/>
    <row r="11099" hidden="1" x14ac:dyDescent="0.2"/>
    <row r="11100" hidden="1" x14ac:dyDescent="0.2"/>
    <row r="11101" hidden="1" x14ac:dyDescent="0.2"/>
    <row r="11102" hidden="1" x14ac:dyDescent="0.2"/>
    <row r="11103" hidden="1" x14ac:dyDescent="0.2"/>
    <row r="11104" hidden="1" x14ac:dyDescent="0.2"/>
    <row r="11105" hidden="1" x14ac:dyDescent="0.2"/>
    <row r="11106" hidden="1" x14ac:dyDescent="0.2"/>
    <row r="11107" hidden="1" x14ac:dyDescent="0.2"/>
    <row r="11108" hidden="1" x14ac:dyDescent="0.2"/>
    <row r="11109" hidden="1" x14ac:dyDescent="0.2"/>
    <row r="11110" hidden="1" x14ac:dyDescent="0.2"/>
    <row r="11111" hidden="1" x14ac:dyDescent="0.2"/>
    <row r="11112" hidden="1" x14ac:dyDescent="0.2"/>
    <row r="11113" hidden="1" x14ac:dyDescent="0.2"/>
    <row r="11114" hidden="1" x14ac:dyDescent="0.2"/>
    <row r="11115" hidden="1" x14ac:dyDescent="0.2"/>
    <row r="11116" hidden="1" x14ac:dyDescent="0.2"/>
    <row r="11117" hidden="1" x14ac:dyDescent="0.2"/>
    <row r="11118" hidden="1" x14ac:dyDescent="0.2"/>
    <row r="11119" hidden="1" x14ac:dyDescent="0.2"/>
    <row r="11120" hidden="1" x14ac:dyDescent="0.2"/>
    <row r="11121" hidden="1" x14ac:dyDescent="0.2"/>
    <row r="11122" hidden="1" x14ac:dyDescent="0.2"/>
    <row r="11123" hidden="1" x14ac:dyDescent="0.2"/>
    <row r="11124" hidden="1" x14ac:dyDescent="0.2"/>
    <row r="11125" hidden="1" x14ac:dyDescent="0.2"/>
    <row r="11126" hidden="1" x14ac:dyDescent="0.2"/>
    <row r="11127" hidden="1" x14ac:dyDescent="0.2"/>
    <row r="11128" hidden="1" x14ac:dyDescent="0.2"/>
    <row r="11129" hidden="1" x14ac:dyDescent="0.2"/>
    <row r="11130" hidden="1" x14ac:dyDescent="0.2"/>
    <row r="11131" hidden="1" x14ac:dyDescent="0.2"/>
    <row r="11132" hidden="1" x14ac:dyDescent="0.2"/>
    <row r="11133" hidden="1" x14ac:dyDescent="0.2"/>
    <row r="11134" hidden="1" x14ac:dyDescent="0.2"/>
    <row r="11135" hidden="1" x14ac:dyDescent="0.2"/>
    <row r="11136" hidden="1" x14ac:dyDescent="0.2"/>
    <row r="11137" hidden="1" x14ac:dyDescent="0.2"/>
    <row r="11138" hidden="1" x14ac:dyDescent="0.2"/>
    <row r="11139" hidden="1" x14ac:dyDescent="0.2"/>
    <row r="11140" hidden="1" x14ac:dyDescent="0.2"/>
    <row r="11141" hidden="1" x14ac:dyDescent="0.2"/>
    <row r="11142" hidden="1" x14ac:dyDescent="0.2"/>
    <row r="11143" hidden="1" x14ac:dyDescent="0.2"/>
    <row r="11144" hidden="1" x14ac:dyDescent="0.2"/>
    <row r="11145" hidden="1" x14ac:dyDescent="0.2"/>
    <row r="11146" hidden="1" x14ac:dyDescent="0.2"/>
    <row r="11147" hidden="1" x14ac:dyDescent="0.2"/>
    <row r="11148" hidden="1" x14ac:dyDescent="0.2"/>
    <row r="11149" hidden="1" x14ac:dyDescent="0.2"/>
    <row r="11150" hidden="1" x14ac:dyDescent="0.2"/>
    <row r="11151" hidden="1" x14ac:dyDescent="0.2"/>
    <row r="11152" hidden="1" x14ac:dyDescent="0.2"/>
    <row r="11153" hidden="1" x14ac:dyDescent="0.2"/>
    <row r="11154" hidden="1" x14ac:dyDescent="0.2"/>
    <row r="11155" hidden="1" x14ac:dyDescent="0.2"/>
    <row r="11156" hidden="1" x14ac:dyDescent="0.2"/>
    <row r="11157" hidden="1" x14ac:dyDescent="0.2"/>
    <row r="11158" hidden="1" x14ac:dyDescent="0.2"/>
    <row r="11159" hidden="1" x14ac:dyDescent="0.2"/>
    <row r="11160" hidden="1" x14ac:dyDescent="0.2"/>
    <row r="11161" hidden="1" x14ac:dyDescent="0.2"/>
    <row r="11162" hidden="1" x14ac:dyDescent="0.2"/>
    <row r="11163" hidden="1" x14ac:dyDescent="0.2"/>
    <row r="11164" hidden="1" x14ac:dyDescent="0.2"/>
    <row r="11165" hidden="1" x14ac:dyDescent="0.2"/>
    <row r="11166" hidden="1" x14ac:dyDescent="0.2"/>
    <row r="11167" hidden="1" x14ac:dyDescent="0.2"/>
    <row r="11168" hidden="1" x14ac:dyDescent="0.2"/>
    <row r="11169" hidden="1" x14ac:dyDescent="0.2"/>
    <row r="11170" hidden="1" x14ac:dyDescent="0.2"/>
    <row r="11171" hidden="1" x14ac:dyDescent="0.2"/>
    <row r="11172" hidden="1" x14ac:dyDescent="0.2"/>
    <row r="11173" hidden="1" x14ac:dyDescent="0.2"/>
    <row r="11174" hidden="1" x14ac:dyDescent="0.2"/>
    <row r="11175" hidden="1" x14ac:dyDescent="0.2"/>
    <row r="11176" hidden="1" x14ac:dyDescent="0.2"/>
    <row r="11177" hidden="1" x14ac:dyDescent="0.2"/>
    <row r="11178" hidden="1" x14ac:dyDescent="0.2"/>
    <row r="11179" hidden="1" x14ac:dyDescent="0.2"/>
    <row r="11180" hidden="1" x14ac:dyDescent="0.2"/>
    <row r="11181" hidden="1" x14ac:dyDescent="0.2"/>
    <row r="11182" hidden="1" x14ac:dyDescent="0.2"/>
    <row r="11183" hidden="1" x14ac:dyDescent="0.2"/>
    <row r="11184" hidden="1" x14ac:dyDescent="0.2"/>
    <row r="11185" hidden="1" x14ac:dyDescent="0.2"/>
    <row r="11186" hidden="1" x14ac:dyDescent="0.2"/>
    <row r="11187" hidden="1" x14ac:dyDescent="0.2"/>
    <row r="11188" hidden="1" x14ac:dyDescent="0.2"/>
    <row r="11189" hidden="1" x14ac:dyDescent="0.2"/>
    <row r="11190" hidden="1" x14ac:dyDescent="0.2"/>
    <row r="11191" hidden="1" x14ac:dyDescent="0.2"/>
    <row r="11192" hidden="1" x14ac:dyDescent="0.2"/>
    <row r="11193" hidden="1" x14ac:dyDescent="0.2"/>
    <row r="11194" hidden="1" x14ac:dyDescent="0.2"/>
    <row r="11195" hidden="1" x14ac:dyDescent="0.2"/>
    <row r="11196" hidden="1" x14ac:dyDescent="0.2"/>
    <row r="11197" hidden="1" x14ac:dyDescent="0.2"/>
    <row r="11198" hidden="1" x14ac:dyDescent="0.2"/>
    <row r="11199" hidden="1" x14ac:dyDescent="0.2"/>
    <row r="11200" hidden="1" x14ac:dyDescent="0.2"/>
    <row r="11201" hidden="1" x14ac:dyDescent="0.2"/>
    <row r="11202" hidden="1" x14ac:dyDescent="0.2"/>
    <row r="11203" hidden="1" x14ac:dyDescent="0.2"/>
    <row r="11204" hidden="1" x14ac:dyDescent="0.2"/>
    <row r="11205" hidden="1" x14ac:dyDescent="0.2"/>
    <row r="11206" hidden="1" x14ac:dyDescent="0.2"/>
    <row r="11207" hidden="1" x14ac:dyDescent="0.2"/>
    <row r="11208" hidden="1" x14ac:dyDescent="0.2"/>
    <row r="11209" hidden="1" x14ac:dyDescent="0.2"/>
    <row r="11210" hidden="1" x14ac:dyDescent="0.2"/>
    <row r="11211" hidden="1" x14ac:dyDescent="0.2"/>
    <row r="11212" hidden="1" x14ac:dyDescent="0.2"/>
    <row r="11213" hidden="1" x14ac:dyDescent="0.2"/>
    <row r="11214" hidden="1" x14ac:dyDescent="0.2"/>
    <row r="11215" hidden="1" x14ac:dyDescent="0.2"/>
    <row r="11216" hidden="1" x14ac:dyDescent="0.2"/>
    <row r="11217" hidden="1" x14ac:dyDescent="0.2"/>
    <row r="11218" hidden="1" x14ac:dyDescent="0.2"/>
    <row r="11219" hidden="1" x14ac:dyDescent="0.2"/>
    <row r="11220" hidden="1" x14ac:dyDescent="0.2"/>
    <row r="11221" hidden="1" x14ac:dyDescent="0.2"/>
    <row r="11222" hidden="1" x14ac:dyDescent="0.2"/>
    <row r="11223" hidden="1" x14ac:dyDescent="0.2"/>
    <row r="11224" hidden="1" x14ac:dyDescent="0.2"/>
    <row r="11225" hidden="1" x14ac:dyDescent="0.2"/>
    <row r="11226" hidden="1" x14ac:dyDescent="0.2"/>
    <row r="11227" hidden="1" x14ac:dyDescent="0.2"/>
    <row r="11228" hidden="1" x14ac:dyDescent="0.2"/>
    <row r="11229" hidden="1" x14ac:dyDescent="0.2"/>
    <row r="11230" hidden="1" x14ac:dyDescent="0.2"/>
    <row r="11231" hidden="1" x14ac:dyDescent="0.2"/>
    <row r="11232" hidden="1" x14ac:dyDescent="0.2"/>
    <row r="11233" hidden="1" x14ac:dyDescent="0.2"/>
    <row r="11234" hidden="1" x14ac:dyDescent="0.2"/>
    <row r="11235" hidden="1" x14ac:dyDescent="0.2"/>
    <row r="11236" hidden="1" x14ac:dyDescent="0.2"/>
    <row r="11237" hidden="1" x14ac:dyDescent="0.2"/>
    <row r="11238" hidden="1" x14ac:dyDescent="0.2"/>
    <row r="11239" hidden="1" x14ac:dyDescent="0.2"/>
    <row r="11240" hidden="1" x14ac:dyDescent="0.2"/>
    <row r="11241" hidden="1" x14ac:dyDescent="0.2"/>
    <row r="11242" hidden="1" x14ac:dyDescent="0.2"/>
    <row r="11243" hidden="1" x14ac:dyDescent="0.2"/>
    <row r="11244" hidden="1" x14ac:dyDescent="0.2"/>
    <row r="11245" hidden="1" x14ac:dyDescent="0.2"/>
    <row r="11246" hidden="1" x14ac:dyDescent="0.2"/>
    <row r="11247" hidden="1" x14ac:dyDescent="0.2"/>
    <row r="11248" hidden="1" x14ac:dyDescent="0.2"/>
    <row r="11249" hidden="1" x14ac:dyDescent="0.2"/>
    <row r="11250" hidden="1" x14ac:dyDescent="0.2"/>
    <row r="11251" hidden="1" x14ac:dyDescent="0.2"/>
    <row r="11252" hidden="1" x14ac:dyDescent="0.2"/>
    <row r="11253" hidden="1" x14ac:dyDescent="0.2"/>
    <row r="11254" hidden="1" x14ac:dyDescent="0.2"/>
    <row r="11255" hidden="1" x14ac:dyDescent="0.2"/>
    <row r="11256" hidden="1" x14ac:dyDescent="0.2"/>
    <row r="11257" hidden="1" x14ac:dyDescent="0.2"/>
    <row r="11258" hidden="1" x14ac:dyDescent="0.2"/>
    <row r="11259" hidden="1" x14ac:dyDescent="0.2"/>
    <row r="11260" hidden="1" x14ac:dyDescent="0.2"/>
    <row r="11261" hidden="1" x14ac:dyDescent="0.2"/>
    <row r="11262" hidden="1" x14ac:dyDescent="0.2"/>
    <row r="11263" hidden="1" x14ac:dyDescent="0.2"/>
    <row r="11264" hidden="1" x14ac:dyDescent="0.2"/>
    <row r="11265" hidden="1" x14ac:dyDescent="0.2"/>
    <row r="11266" hidden="1" x14ac:dyDescent="0.2"/>
    <row r="11267" hidden="1" x14ac:dyDescent="0.2"/>
    <row r="11268" hidden="1" x14ac:dyDescent="0.2"/>
    <row r="11269" hidden="1" x14ac:dyDescent="0.2"/>
    <row r="11270" hidden="1" x14ac:dyDescent="0.2"/>
    <row r="11271" hidden="1" x14ac:dyDescent="0.2"/>
    <row r="11272" hidden="1" x14ac:dyDescent="0.2"/>
    <row r="11273" hidden="1" x14ac:dyDescent="0.2"/>
    <row r="11274" hidden="1" x14ac:dyDescent="0.2"/>
    <row r="11275" hidden="1" x14ac:dyDescent="0.2"/>
    <row r="11276" hidden="1" x14ac:dyDescent="0.2"/>
    <row r="11277" hidden="1" x14ac:dyDescent="0.2"/>
    <row r="11278" hidden="1" x14ac:dyDescent="0.2"/>
    <row r="11279" hidden="1" x14ac:dyDescent="0.2"/>
    <row r="11280" hidden="1" x14ac:dyDescent="0.2"/>
    <row r="11281" hidden="1" x14ac:dyDescent="0.2"/>
    <row r="11282" hidden="1" x14ac:dyDescent="0.2"/>
    <row r="11283" hidden="1" x14ac:dyDescent="0.2"/>
    <row r="11284" hidden="1" x14ac:dyDescent="0.2"/>
    <row r="11285" hidden="1" x14ac:dyDescent="0.2"/>
    <row r="11286" hidden="1" x14ac:dyDescent="0.2"/>
    <row r="11287" hidden="1" x14ac:dyDescent="0.2"/>
    <row r="11288" hidden="1" x14ac:dyDescent="0.2"/>
    <row r="11289" hidden="1" x14ac:dyDescent="0.2"/>
    <row r="11290" hidden="1" x14ac:dyDescent="0.2"/>
    <row r="11291" hidden="1" x14ac:dyDescent="0.2"/>
    <row r="11292" hidden="1" x14ac:dyDescent="0.2"/>
    <row r="11293" hidden="1" x14ac:dyDescent="0.2"/>
    <row r="11294" hidden="1" x14ac:dyDescent="0.2"/>
    <row r="11295" hidden="1" x14ac:dyDescent="0.2"/>
    <row r="11296" hidden="1" x14ac:dyDescent="0.2"/>
    <row r="11297" hidden="1" x14ac:dyDescent="0.2"/>
    <row r="11298" hidden="1" x14ac:dyDescent="0.2"/>
    <row r="11299" hidden="1" x14ac:dyDescent="0.2"/>
    <row r="11300" hidden="1" x14ac:dyDescent="0.2"/>
    <row r="11301" hidden="1" x14ac:dyDescent="0.2"/>
    <row r="11302" hidden="1" x14ac:dyDescent="0.2"/>
    <row r="11303" hidden="1" x14ac:dyDescent="0.2"/>
    <row r="11304" hidden="1" x14ac:dyDescent="0.2"/>
    <row r="11305" hidden="1" x14ac:dyDescent="0.2"/>
    <row r="11306" hidden="1" x14ac:dyDescent="0.2"/>
    <row r="11307" hidden="1" x14ac:dyDescent="0.2"/>
    <row r="11308" hidden="1" x14ac:dyDescent="0.2"/>
    <row r="11309" hidden="1" x14ac:dyDescent="0.2"/>
    <row r="11310" hidden="1" x14ac:dyDescent="0.2"/>
    <row r="11311" hidden="1" x14ac:dyDescent="0.2"/>
    <row r="11312" hidden="1" x14ac:dyDescent="0.2"/>
    <row r="11313" hidden="1" x14ac:dyDescent="0.2"/>
    <row r="11314" hidden="1" x14ac:dyDescent="0.2"/>
    <row r="11315" hidden="1" x14ac:dyDescent="0.2"/>
    <row r="11316" hidden="1" x14ac:dyDescent="0.2"/>
    <row r="11317" hidden="1" x14ac:dyDescent="0.2"/>
    <row r="11318" hidden="1" x14ac:dyDescent="0.2"/>
    <row r="11319" hidden="1" x14ac:dyDescent="0.2"/>
    <row r="11320" hidden="1" x14ac:dyDescent="0.2"/>
    <row r="11321" hidden="1" x14ac:dyDescent="0.2"/>
    <row r="11322" hidden="1" x14ac:dyDescent="0.2"/>
    <row r="11323" hidden="1" x14ac:dyDescent="0.2"/>
    <row r="11324" hidden="1" x14ac:dyDescent="0.2"/>
    <row r="11325" hidden="1" x14ac:dyDescent="0.2"/>
    <row r="11326" hidden="1" x14ac:dyDescent="0.2"/>
    <row r="11327" hidden="1" x14ac:dyDescent="0.2"/>
    <row r="11328" hidden="1" x14ac:dyDescent="0.2"/>
    <row r="11329" hidden="1" x14ac:dyDescent="0.2"/>
    <row r="11330" hidden="1" x14ac:dyDescent="0.2"/>
    <row r="11331" hidden="1" x14ac:dyDescent="0.2"/>
    <row r="11332" hidden="1" x14ac:dyDescent="0.2"/>
    <row r="11333" hidden="1" x14ac:dyDescent="0.2"/>
    <row r="11334" hidden="1" x14ac:dyDescent="0.2"/>
    <row r="11335" hidden="1" x14ac:dyDescent="0.2"/>
    <row r="11336" hidden="1" x14ac:dyDescent="0.2"/>
    <row r="11337" hidden="1" x14ac:dyDescent="0.2"/>
    <row r="11338" hidden="1" x14ac:dyDescent="0.2"/>
    <row r="11339" hidden="1" x14ac:dyDescent="0.2"/>
    <row r="11340" hidden="1" x14ac:dyDescent="0.2"/>
    <row r="11341" hidden="1" x14ac:dyDescent="0.2"/>
    <row r="11342" hidden="1" x14ac:dyDescent="0.2"/>
    <row r="11343" hidden="1" x14ac:dyDescent="0.2"/>
    <row r="11344" hidden="1" x14ac:dyDescent="0.2"/>
    <row r="11345" hidden="1" x14ac:dyDescent="0.2"/>
    <row r="11346" hidden="1" x14ac:dyDescent="0.2"/>
    <row r="11347" hidden="1" x14ac:dyDescent="0.2"/>
    <row r="11348" hidden="1" x14ac:dyDescent="0.2"/>
    <row r="11349" hidden="1" x14ac:dyDescent="0.2"/>
    <row r="11350" hidden="1" x14ac:dyDescent="0.2"/>
    <row r="11351" hidden="1" x14ac:dyDescent="0.2"/>
    <row r="11352" hidden="1" x14ac:dyDescent="0.2"/>
    <row r="11353" hidden="1" x14ac:dyDescent="0.2"/>
    <row r="11354" hidden="1" x14ac:dyDescent="0.2"/>
    <row r="11355" hidden="1" x14ac:dyDescent="0.2"/>
    <row r="11356" hidden="1" x14ac:dyDescent="0.2"/>
    <row r="11357" hidden="1" x14ac:dyDescent="0.2"/>
    <row r="11358" hidden="1" x14ac:dyDescent="0.2"/>
    <row r="11359" hidden="1" x14ac:dyDescent="0.2"/>
    <row r="11360" hidden="1" x14ac:dyDescent="0.2"/>
    <row r="11361" hidden="1" x14ac:dyDescent="0.2"/>
    <row r="11362" hidden="1" x14ac:dyDescent="0.2"/>
    <row r="11363" hidden="1" x14ac:dyDescent="0.2"/>
    <row r="11364" hidden="1" x14ac:dyDescent="0.2"/>
    <row r="11365" hidden="1" x14ac:dyDescent="0.2"/>
    <row r="11366" hidden="1" x14ac:dyDescent="0.2"/>
    <row r="11367" hidden="1" x14ac:dyDescent="0.2"/>
    <row r="11368" hidden="1" x14ac:dyDescent="0.2"/>
    <row r="11369" hidden="1" x14ac:dyDescent="0.2"/>
    <row r="11370" hidden="1" x14ac:dyDescent="0.2"/>
    <row r="11371" hidden="1" x14ac:dyDescent="0.2"/>
    <row r="11372" hidden="1" x14ac:dyDescent="0.2"/>
    <row r="11373" hidden="1" x14ac:dyDescent="0.2"/>
    <row r="11374" hidden="1" x14ac:dyDescent="0.2"/>
    <row r="11375" hidden="1" x14ac:dyDescent="0.2"/>
    <row r="11376" hidden="1" x14ac:dyDescent="0.2"/>
    <row r="11377" hidden="1" x14ac:dyDescent="0.2"/>
    <row r="11378" hidden="1" x14ac:dyDescent="0.2"/>
    <row r="11379" hidden="1" x14ac:dyDescent="0.2"/>
    <row r="11380" hidden="1" x14ac:dyDescent="0.2"/>
    <row r="11381" hidden="1" x14ac:dyDescent="0.2"/>
    <row r="11382" hidden="1" x14ac:dyDescent="0.2"/>
    <row r="11383" hidden="1" x14ac:dyDescent="0.2"/>
    <row r="11384" hidden="1" x14ac:dyDescent="0.2"/>
    <row r="11385" hidden="1" x14ac:dyDescent="0.2"/>
    <row r="11386" hidden="1" x14ac:dyDescent="0.2"/>
    <row r="11387" hidden="1" x14ac:dyDescent="0.2"/>
    <row r="11388" hidden="1" x14ac:dyDescent="0.2"/>
    <row r="11389" hidden="1" x14ac:dyDescent="0.2"/>
    <row r="11390" hidden="1" x14ac:dyDescent="0.2"/>
    <row r="11391" hidden="1" x14ac:dyDescent="0.2"/>
    <row r="11392" hidden="1" x14ac:dyDescent="0.2"/>
    <row r="11393" hidden="1" x14ac:dyDescent="0.2"/>
    <row r="11394" hidden="1" x14ac:dyDescent="0.2"/>
    <row r="11395" hidden="1" x14ac:dyDescent="0.2"/>
    <row r="11396" hidden="1" x14ac:dyDescent="0.2"/>
    <row r="11397" hidden="1" x14ac:dyDescent="0.2"/>
    <row r="11398" hidden="1" x14ac:dyDescent="0.2"/>
    <row r="11399" hidden="1" x14ac:dyDescent="0.2"/>
    <row r="11400" hidden="1" x14ac:dyDescent="0.2"/>
    <row r="11401" hidden="1" x14ac:dyDescent="0.2"/>
    <row r="11402" hidden="1" x14ac:dyDescent="0.2"/>
    <row r="11403" hidden="1" x14ac:dyDescent="0.2"/>
    <row r="11404" hidden="1" x14ac:dyDescent="0.2"/>
    <row r="11405" hidden="1" x14ac:dyDescent="0.2"/>
    <row r="11406" hidden="1" x14ac:dyDescent="0.2"/>
    <row r="11407" hidden="1" x14ac:dyDescent="0.2"/>
    <row r="11408" hidden="1" x14ac:dyDescent="0.2"/>
    <row r="11409" hidden="1" x14ac:dyDescent="0.2"/>
    <row r="11410" hidden="1" x14ac:dyDescent="0.2"/>
    <row r="11411" hidden="1" x14ac:dyDescent="0.2"/>
    <row r="11412" hidden="1" x14ac:dyDescent="0.2"/>
    <row r="11413" hidden="1" x14ac:dyDescent="0.2"/>
    <row r="11414" hidden="1" x14ac:dyDescent="0.2"/>
    <row r="11415" hidden="1" x14ac:dyDescent="0.2"/>
    <row r="11416" hidden="1" x14ac:dyDescent="0.2"/>
    <row r="11417" hidden="1" x14ac:dyDescent="0.2"/>
    <row r="11418" hidden="1" x14ac:dyDescent="0.2"/>
    <row r="11419" hidden="1" x14ac:dyDescent="0.2"/>
    <row r="11420" hidden="1" x14ac:dyDescent="0.2"/>
    <row r="11421" hidden="1" x14ac:dyDescent="0.2"/>
    <row r="11422" hidden="1" x14ac:dyDescent="0.2"/>
    <row r="11423" hidden="1" x14ac:dyDescent="0.2"/>
    <row r="11424" hidden="1" x14ac:dyDescent="0.2"/>
    <row r="11425" hidden="1" x14ac:dyDescent="0.2"/>
    <row r="11426" hidden="1" x14ac:dyDescent="0.2"/>
    <row r="11427" hidden="1" x14ac:dyDescent="0.2"/>
    <row r="11428" hidden="1" x14ac:dyDescent="0.2"/>
    <row r="11429" hidden="1" x14ac:dyDescent="0.2"/>
    <row r="11430" hidden="1" x14ac:dyDescent="0.2"/>
    <row r="11431" hidden="1" x14ac:dyDescent="0.2"/>
    <row r="11432" hidden="1" x14ac:dyDescent="0.2"/>
    <row r="11433" hidden="1" x14ac:dyDescent="0.2"/>
    <row r="11434" hidden="1" x14ac:dyDescent="0.2"/>
    <row r="11435" hidden="1" x14ac:dyDescent="0.2"/>
    <row r="11436" hidden="1" x14ac:dyDescent="0.2"/>
    <row r="11437" hidden="1" x14ac:dyDescent="0.2"/>
    <row r="11438" hidden="1" x14ac:dyDescent="0.2"/>
    <row r="11439" hidden="1" x14ac:dyDescent="0.2"/>
    <row r="11440" hidden="1" x14ac:dyDescent="0.2"/>
    <row r="11441" hidden="1" x14ac:dyDescent="0.2"/>
    <row r="11442" hidden="1" x14ac:dyDescent="0.2"/>
    <row r="11443" hidden="1" x14ac:dyDescent="0.2"/>
    <row r="11444" hidden="1" x14ac:dyDescent="0.2"/>
    <row r="11445" hidden="1" x14ac:dyDescent="0.2"/>
    <row r="11446" hidden="1" x14ac:dyDescent="0.2"/>
    <row r="11447" hidden="1" x14ac:dyDescent="0.2"/>
    <row r="11448" hidden="1" x14ac:dyDescent="0.2"/>
    <row r="11449" hidden="1" x14ac:dyDescent="0.2"/>
    <row r="11450" hidden="1" x14ac:dyDescent="0.2"/>
    <row r="11451" hidden="1" x14ac:dyDescent="0.2"/>
    <row r="11452" hidden="1" x14ac:dyDescent="0.2"/>
    <row r="11453" hidden="1" x14ac:dyDescent="0.2"/>
    <row r="11454" hidden="1" x14ac:dyDescent="0.2"/>
    <row r="11455" hidden="1" x14ac:dyDescent="0.2"/>
    <row r="11456" hidden="1" x14ac:dyDescent="0.2"/>
    <row r="11457" hidden="1" x14ac:dyDescent="0.2"/>
    <row r="11458" hidden="1" x14ac:dyDescent="0.2"/>
    <row r="11459" hidden="1" x14ac:dyDescent="0.2"/>
    <row r="11460" hidden="1" x14ac:dyDescent="0.2"/>
    <row r="11461" hidden="1" x14ac:dyDescent="0.2"/>
    <row r="11462" hidden="1" x14ac:dyDescent="0.2"/>
    <row r="11463" hidden="1" x14ac:dyDescent="0.2"/>
    <row r="11464" hidden="1" x14ac:dyDescent="0.2"/>
    <row r="11465" hidden="1" x14ac:dyDescent="0.2"/>
    <row r="11466" hidden="1" x14ac:dyDescent="0.2"/>
    <row r="11467" hidden="1" x14ac:dyDescent="0.2"/>
    <row r="11468" hidden="1" x14ac:dyDescent="0.2"/>
    <row r="11469" hidden="1" x14ac:dyDescent="0.2"/>
    <row r="11470" hidden="1" x14ac:dyDescent="0.2"/>
    <row r="11471" hidden="1" x14ac:dyDescent="0.2"/>
    <row r="11472" hidden="1" x14ac:dyDescent="0.2"/>
    <row r="11473" hidden="1" x14ac:dyDescent="0.2"/>
    <row r="11474" hidden="1" x14ac:dyDescent="0.2"/>
    <row r="11475" hidden="1" x14ac:dyDescent="0.2"/>
    <row r="11476" hidden="1" x14ac:dyDescent="0.2"/>
    <row r="11477" hidden="1" x14ac:dyDescent="0.2"/>
    <row r="11478" hidden="1" x14ac:dyDescent="0.2"/>
    <row r="11479" hidden="1" x14ac:dyDescent="0.2"/>
    <row r="11480" hidden="1" x14ac:dyDescent="0.2"/>
    <row r="11481" hidden="1" x14ac:dyDescent="0.2"/>
    <row r="11482" hidden="1" x14ac:dyDescent="0.2"/>
    <row r="11483" hidden="1" x14ac:dyDescent="0.2"/>
    <row r="11484" hidden="1" x14ac:dyDescent="0.2"/>
    <row r="11485" hidden="1" x14ac:dyDescent="0.2"/>
    <row r="11486" hidden="1" x14ac:dyDescent="0.2"/>
    <row r="11487" hidden="1" x14ac:dyDescent="0.2"/>
    <row r="11488" hidden="1" x14ac:dyDescent="0.2"/>
    <row r="11489" hidden="1" x14ac:dyDescent="0.2"/>
    <row r="11490" hidden="1" x14ac:dyDescent="0.2"/>
    <row r="11491" hidden="1" x14ac:dyDescent="0.2"/>
    <row r="11492" hidden="1" x14ac:dyDescent="0.2"/>
    <row r="11493" hidden="1" x14ac:dyDescent="0.2"/>
    <row r="11494" hidden="1" x14ac:dyDescent="0.2"/>
    <row r="11495" hidden="1" x14ac:dyDescent="0.2"/>
    <row r="11496" hidden="1" x14ac:dyDescent="0.2"/>
    <row r="11497" hidden="1" x14ac:dyDescent="0.2"/>
    <row r="11498" hidden="1" x14ac:dyDescent="0.2"/>
    <row r="11499" hidden="1" x14ac:dyDescent="0.2"/>
    <row r="11500" hidden="1" x14ac:dyDescent="0.2"/>
    <row r="11501" hidden="1" x14ac:dyDescent="0.2"/>
    <row r="11502" hidden="1" x14ac:dyDescent="0.2"/>
    <row r="11503" hidden="1" x14ac:dyDescent="0.2"/>
    <row r="11504" hidden="1" x14ac:dyDescent="0.2"/>
    <row r="11505" hidden="1" x14ac:dyDescent="0.2"/>
    <row r="11506" hidden="1" x14ac:dyDescent="0.2"/>
    <row r="11507" hidden="1" x14ac:dyDescent="0.2"/>
    <row r="11508" hidden="1" x14ac:dyDescent="0.2"/>
    <row r="11509" hidden="1" x14ac:dyDescent="0.2"/>
    <row r="11510" hidden="1" x14ac:dyDescent="0.2"/>
    <row r="11511" hidden="1" x14ac:dyDescent="0.2"/>
    <row r="11512" hidden="1" x14ac:dyDescent="0.2"/>
    <row r="11513" hidden="1" x14ac:dyDescent="0.2"/>
    <row r="11514" hidden="1" x14ac:dyDescent="0.2"/>
    <row r="11515" hidden="1" x14ac:dyDescent="0.2"/>
    <row r="11516" hidden="1" x14ac:dyDescent="0.2"/>
    <row r="11517" hidden="1" x14ac:dyDescent="0.2"/>
    <row r="11518" hidden="1" x14ac:dyDescent="0.2"/>
    <row r="11519" hidden="1" x14ac:dyDescent="0.2"/>
    <row r="11520" hidden="1" x14ac:dyDescent="0.2"/>
    <row r="11521" hidden="1" x14ac:dyDescent="0.2"/>
    <row r="11522" hidden="1" x14ac:dyDescent="0.2"/>
    <row r="11523" hidden="1" x14ac:dyDescent="0.2"/>
    <row r="11524" hidden="1" x14ac:dyDescent="0.2"/>
    <row r="11525" hidden="1" x14ac:dyDescent="0.2"/>
    <row r="11526" hidden="1" x14ac:dyDescent="0.2"/>
    <row r="11527" hidden="1" x14ac:dyDescent="0.2"/>
    <row r="11528" hidden="1" x14ac:dyDescent="0.2"/>
    <row r="11529" hidden="1" x14ac:dyDescent="0.2"/>
    <row r="11530" hidden="1" x14ac:dyDescent="0.2"/>
    <row r="11531" hidden="1" x14ac:dyDescent="0.2"/>
    <row r="11532" hidden="1" x14ac:dyDescent="0.2"/>
    <row r="11533" hidden="1" x14ac:dyDescent="0.2"/>
    <row r="11534" hidden="1" x14ac:dyDescent="0.2"/>
    <row r="11535" hidden="1" x14ac:dyDescent="0.2"/>
    <row r="11536" hidden="1" x14ac:dyDescent="0.2"/>
    <row r="11537" hidden="1" x14ac:dyDescent="0.2"/>
    <row r="11538" hidden="1" x14ac:dyDescent="0.2"/>
    <row r="11539" hidden="1" x14ac:dyDescent="0.2"/>
    <row r="11540" hidden="1" x14ac:dyDescent="0.2"/>
    <row r="11541" hidden="1" x14ac:dyDescent="0.2"/>
    <row r="11542" hidden="1" x14ac:dyDescent="0.2"/>
    <row r="11543" hidden="1" x14ac:dyDescent="0.2"/>
    <row r="11544" hidden="1" x14ac:dyDescent="0.2"/>
    <row r="11545" hidden="1" x14ac:dyDescent="0.2"/>
    <row r="11546" hidden="1" x14ac:dyDescent="0.2"/>
    <row r="11547" hidden="1" x14ac:dyDescent="0.2"/>
    <row r="11548" hidden="1" x14ac:dyDescent="0.2"/>
    <row r="11549" hidden="1" x14ac:dyDescent="0.2"/>
    <row r="11550" hidden="1" x14ac:dyDescent="0.2"/>
    <row r="11551" hidden="1" x14ac:dyDescent="0.2"/>
    <row r="11552" hidden="1" x14ac:dyDescent="0.2"/>
    <row r="11553" hidden="1" x14ac:dyDescent="0.2"/>
    <row r="11554" hidden="1" x14ac:dyDescent="0.2"/>
    <row r="11555" hidden="1" x14ac:dyDescent="0.2"/>
    <row r="11556" hidden="1" x14ac:dyDescent="0.2"/>
    <row r="11557" hidden="1" x14ac:dyDescent="0.2"/>
    <row r="11558" hidden="1" x14ac:dyDescent="0.2"/>
    <row r="11559" hidden="1" x14ac:dyDescent="0.2"/>
    <row r="11560" hidden="1" x14ac:dyDescent="0.2"/>
    <row r="11561" hidden="1" x14ac:dyDescent="0.2"/>
    <row r="11562" hidden="1" x14ac:dyDescent="0.2"/>
    <row r="11563" hidden="1" x14ac:dyDescent="0.2"/>
    <row r="11564" hidden="1" x14ac:dyDescent="0.2"/>
    <row r="11565" hidden="1" x14ac:dyDescent="0.2"/>
    <row r="11566" hidden="1" x14ac:dyDescent="0.2"/>
    <row r="11567" hidden="1" x14ac:dyDescent="0.2"/>
    <row r="11568" hidden="1" x14ac:dyDescent="0.2"/>
    <row r="11569" hidden="1" x14ac:dyDescent="0.2"/>
    <row r="11570" hidden="1" x14ac:dyDescent="0.2"/>
    <row r="11571" hidden="1" x14ac:dyDescent="0.2"/>
    <row r="11572" hidden="1" x14ac:dyDescent="0.2"/>
    <row r="11573" hidden="1" x14ac:dyDescent="0.2"/>
    <row r="11574" hidden="1" x14ac:dyDescent="0.2"/>
    <row r="11575" hidden="1" x14ac:dyDescent="0.2"/>
    <row r="11576" hidden="1" x14ac:dyDescent="0.2"/>
    <row r="11577" hidden="1" x14ac:dyDescent="0.2"/>
    <row r="11578" hidden="1" x14ac:dyDescent="0.2"/>
    <row r="11579" hidden="1" x14ac:dyDescent="0.2"/>
    <row r="11580" hidden="1" x14ac:dyDescent="0.2"/>
    <row r="11581" hidden="1" x14ac:dyDescent="0.2"/>
    <row r="11582" hidden="1" x14ac:dyDescent="0.2"/>
    <row r="11583" hidden="1" x14ac:dyDescent="0.2"/>
    <row r="11584" hidden="1" x14ac:dyDescent="0.2"/>
    <row r="11585" hidden="1" x14ac:dyDescent="0.2"/>
    <row r="11586" hidden="1" x14ac:dyDescent="0.2"/>
    <row r="11587" hidden="1" x14ac:dyDescent="0.2"/>
    <row r="11588" hidden="1" x14ac:dyDescent="0.2"/>
    <row r="11589" hidden="1" x14ac:dyDescent="0.2"/>
    <row r="11590" hidden="1" x14ac:dyDescent="0.2"/>
    <row r="11591" hidden="1" x14ac:dyDescent="0.2"/>
    <row r="11592" hidden="1" x14ac:dyDescent="0.2"/>
    <row r="11593" hidden="1" x14ac:dyDescent="0.2"/>
    <row r="11594" hidden="1" x14ac:dyDescent="0.2"/>
    <row r="11595" hidden="1" x14ac:dyDescent="0.2"/>
    <row r="11596" hidden="1" x14ac:dyDescent="0.2"/>
    <row r="11597" hidden="1" x14ac:dyDescent="0.2"/>
    <row r="11598" hidden="1" x14ac:dyDescent="0.2"/>
    <row r="11599" hidden="1" x14ac:dyDescent="0.2"/>
    <row r="11600" hidden="1" x14ac:dyDescent="0.2"/>
    <row r="11601" hidden="1" x14ac:dyDescent="0.2"/>
    <row r="11602" hidden="1" x14ac:dyDescent="0.2"/>
    <row r="11603" hidden="1" x14ac:dyDescent="0.2"/>
    <row r="11604" hidden="1" x14ac:dyDescent="0.2"/>
    <row r="11605" hidden="1" x14ac:dyDescent="0.2"/>
    <row r="11606" hidden="1" x14ac:dyDescent="0.2"/>
    <row r="11607" hidden="1" x14ac:dyDescent="0.2"/>
    <row r="11608" hidden="1" x14ac:dyDescent="0.2"/>
    <row r="11609" hidden="1" x14ac:dyDescent="0.2"/>
    <row r="11610" hidden="1" x14ac:dyDescent="0.2"/>
    <row r="11611" hidden="1" x14ac:dyDescent="0.2"/>
    <row r="11612" hidden="1" x14ac:dyDescent="0.2"/>
    <row r="11613" hidden="1" x14ac:dyDescent="0.2"/>
    <row r="11614" hidden="1" x14ac:dyDescent="0.2"/>
    <row r="11615" hidden="1" x14ac:dyDescent="0.2"/>
    <row r="11616" hidden="1" x14ac:dyDescent="0.2"/>
    <row r="11617" hidden="1" x14ac:dyDescent="0.2"/>
    <row r="11618" hidden="1" x14ac:dyDescent="0.2"/>
    <row r="11619" hidden="1" x14ac:dyDescent="0.2"/>
    <row r="11620" hidden="1" x14ac:dyDescent="0.2"/>
    <row r="11621" hidden="1" x14ac:dyDescent="0.2"/>
    <row r="11622" hidden="1" x14ac:dyDescent="0.2"/>
    <row r="11623" hidden="1" x14ac:dyDescent="0.2"/>
    <row r="11624" hidden="1" x14ac:dyDescent="0.2"/>
    <row r="11625" hidden="1" x14ac:dyDescent="0.2"/>
    <row r="11626" hidden="1" x14ac:dyDescent="0.2"/>
    <row r="11627" hidden="1" x14ac:dyDescent="0.2"/>
    <row r="11628" hidden="1" x14ac:dyDescent="0.2"/>
    <row r="11629" hidden="1" x14ac:dyDescent="0.2"/>
    <row r="11630" hidden="1" x14ac:dyDescent="0.2"/>
    <row r="11631" hidden="1" x14ac:dyDescent="0.2"/>
    <row r="11632" hidden="1" x14ac:dyDescent="0.2"/>
    <row r="11633" hidden="1" x14ac:dyDescent="0.2"/>
    <row r="11634" hidden="1" x14ac:dyDescent="0.2"/>
    <row r="11635" hidden="1" x14ac:dyDescent="0.2"/>
    <row r="11636" hidden="1" x14ac:dyDescent="0.2"/>
    <row r="11637" hidden="1" x14ac:dyDescent="0.2"/>
    <row r="11638" hidden="1" x14ac:dyDescent="0.2"/>
    <row r="11639" hidden="1" x14ac:dyDescent="0.2"/>
    <row r="11640" hidden="1" x14ac:dyDescent="0.2"/>
    <row r="11641" hidden="1" x14ac:dyDescent="0.2"/>
    <row r="11642" hidden="1" x14ac:dyDescent="0.2"/>
    <row r="11643" hidden="1" x14ac:dyDescent="0.2"/>
    <row r="11644" hidden="1" x14ac:dyDescent="0.2"/>
    <row r="11645" hidden="1" x14ac:dyDescent="0.2"/>
    <row r="11646" hidden="1" x14ac:dyDescent="0.2"/>
    <row r="11647" hidden="1" x14ac:dyDescent="0.2"/>
    <row r="11648" hidden="1" x14ac:dyDescent="0.2"/>
    <row r="11649" hidden="1" x14ac:dyDescent="0.2"/>
    <row r="11650" hidden="1" x14ac:dyDescent="0.2"/>
    <row r="11651" hidden="1" x14ac:dyDescent="0.2"/>
    <row r="11652" hidden="1" x14ac:dyDescent="0.2"/>
    <row r="11653" hidden="1" x14ac:dyDescent="0.2"/>
    <row r="11654" hidden="1" x14ac:dyDescent="0.2"/>
    <row r="11655" hidden="1" x14ac:dyDescent="0.2"/>
    <row r="11656" hidden="1" x14ac:dyDescent="0.2"/>
    <row r="11657" hidden="1" x14ac:dyDescent="0.2"/>
    <row r="11658" hidden="1" x14ac:dyDescent="0.2"/>
    <row r="11659" hidden="1" x14ac:dyDescent="0.2"/>
    <row r="11660" hidden="1" x14ac:dyDescent="0.2"/>
    <row r="11661" hidden="1" x14ac:dyDescent="0.2"/>
    <row r="11662" hidden="1" x14ac:dyDescent="0.2"/>
    <row r="11663" hidden="1" x14ac:dyDescent="0.2"/>
    <row r="11664" hidden="1" x14ac:dyDescent="0.2"/>
    <row r="11665" hidden="1" x14ac:dyDescent="0.2"/>
    <row r="11666" hidden="1" x14ac:dyDescent="0.2"/>
    <row r="11667" hidden="1" x14ac:dyDescent="0.2"/>
    <row r="11668" hidden="1" x14ac:dyDescent="0.2"/>
    <row r="11669" hidden="1" x14ac:dyDescent="0.2"/>
    <row r="11670" hidden="1" x14ac:dyDescent="0.2"/>
    <row r="11671" hidden="1" x14ac:dyDescent="0.2"/>
    <row r="11672" hidden="1" x14ac:dyDescent="0.2"/>
    <row r="11673" hidden="1" x14ac:dyDescent="0.2"/>
    <row r="11674" hidden="1" x14ac:dyDescent="0.2"/>
    <row r="11675" hidden="1" x14ac:dyDescent="0.2"/>
    <row r="11676" hidden="1" x14ac:dyDescent="0.2"/>
    <row r="11677" hidden="1" x14ac:dyDescent="0.2"/>
    <row r="11678" hidden="1" x14ac:dyDescent="0.2"/>
    <row r="11679" hidden="1" x14ac:dyDescent="0.2"/>
    <row r="11680" hidden="1" x14ac:dyDescent="0.2"/>
    <row r="11681" hidden="1" x14ac:dyDescent="0.2"/>
    <row r="11682" hidden="1" x14ac:dyDescent="0.2"/>
    <row r="11683" hidden="1" x14ac:dyDescent="0.2"/>
    <row r="11684" hidden="1" x14ac:dyDescent="0.2"/>
    <row r="11685" hidden="1" x14ac:dyDescent="0.2"/>
    <row r="11686" hidden="1" x14ac:dyDescent="0.2"/>
    <row r="11687" hidden="1" x14ac:dyDescent="0.2"/>
    <row r="11688" hidden="1" x14ac:dyDescent="0.2"/>
    <row r="11689" hidden="1" x14ac:dyDescent="0.2"/>
    <row r="11690" hidden="1" x14ac:dyDescent="0.2"/>
    <row r="11691" hidden="1" x14ac:dyDescent="0.2"/>
    <row r="11692" hidden="1" x14ac:dyDescent="0.2"/>
    <row r="11693" hidden="1" x14ac:dyDescent="0.2"/>
    <row r="11694" hidden="1" x14ac:dyDescent="0.2"/>
    <row r="11695" hidden="1" x14ac:dyDescent="0.2"/>
    <row r="11696" hidden="1" x14ac:dyDescent="0.2"/>
    <row r="11697" hidden="1" x14ac:dyDescent="0.2"/>
    <row r="11698" hidden="1" x14ac:dyDescent="0.2"/>
    <row r="11699" hidden="1" x14ac:dyDescent="0.2"/>
    <row r="11700" hidden="1" x14ac:dyDescent="0.2"/>
    <row r="11701" hidden="1" x14ac:dyDescent="0.2"/>
    <row r="11702" hidden="1" x14ac:dyDescent="0.2"/>
    <row r="11703" hidden="1" x14ac:dyDescent="0.2"/>
    <row r="11704" hidden="1" x14ac:dyDescent="0.2"/>
    <row r="11705" hidden="1" x14ac:dyDescent="0.2"/>
    <row r="11706" hidden="1" x14ac:dyDescent="0.2"/>
    <row r="11707" hidden="1" x14ac:dyDescent="0.2"/>
    <row r="11708" hidden="1" x14ac:dyDescent="0.2"/>
    <row r="11709" hidden="1" x14ac:dyDescent="0.2"/>
    <row r="11710" hidden="1" x14ac:dyDescent="0.2"/>
    <row r="11711" hidden="1" x14ac:dyDescent="0.2"/>
    <row r="11712" hidden="1" x14ac:dyDescent="0.2"/>
    <row r="11713" hidden="1" x14ac:dyDescent="0.2"/>
    <row r="11714" hidden="1" x14ac:dyDescent="0.2"/>
    <row r="11715" hidden="1" x14ac:dyDescent="0.2"/>
    <row r="11716" hidden="1" x14ac:dyDescent="0.2"/>
    <row r="11717" hidden="1" x14ac:dyDescent="0.2"/>
    <row r="11718" hidden="1" x14ac:dyDescent="0.2"/>
    <row r="11719" hidden="1" x14ac:dyDescent="0.2"/>
    <row r="11720" hidden="1" x14ac:dyDescent="0.2"/>
    <row r="11721" hidden="1" x14ac:dyDescent="0.2"/>
    <row r="11722" hidden="1" x14ac:dyDescent="0.2"/>
    <row r="11723" hidden="1" x14ac:dyDescent="0.2"/>
    <row r="11724" hidden="1" x14ac:dyDescent="0.2"/>
    <row r="11725" hidden="1" x14ac:dyDescent="0.2"/>
    <row r="11726" hidden="1" x14ac:dyDescent="0.2"/>
    <row r="11727" hidden="1" x14ac:dyDescent="0.2"/>
    <row r="11728" hidden="1" x14ac:dyDescent="0.2"/>
    <row r="11729" hidden="1" x14ac:dyDescent="0.2"/>
    <row r="11730" hidden="1" x14ac:dyDescent="0.2"/>
    <row r="11731" hidden="1" x14ac:dyDescent="0.2"/>
    <row r="11732" hidden="1" x14ac:dyDescent="0.2"/>
    <row r="11733" hidden="1" x14ac:dyDescent="0.2"/>
    <row r="11734" hidden="1" x14ac:dyDescent="0.2"/>
    <row r="11735" hidden="1" x14ac:dyDescent="0.2"/>
    <row r="11736" hidden="1" x14ac:dyDescent="0.2"/>
    <row r="11737" hidden="1" x14ac:dyDescent="0.2"/>
    <row r="11738" hidden="1" x14ac:dyDescent="0.2"/>
    <row r="11739" hidden="1" x14ac:dyDescent="0.2"/>
    <row r="11740" hidden="1" x14ac:dyDescent="0.2"/>
    <row r="11741" hidden="1" x14ac:dyDescent="0.2"/>
    <row r="11742" hidden="1" x14ac:dyDescent="0.2"/>
    <row r="11743" hidden="1" x14ac:dyDescent="0.2"/>
    <row r="11744" hidden="1" x14ac:dyDescent="0.2"/>
    <row r="11745" hidden="1" x14ac:dyDescent="0.2"/>
    <row r="11746" hidden="1" x14ac:dyDescent="0.2"/>
    <row r="11747" hidden="1" x14ac:dyDescent="0.2"/>
    <row r="11748" hidden="1" x14ac:dyDescent="0.2"/>
    <row r="11749" hidden="1" x14ac:dyDescent="0.2"/>
    <row r="11750" hidden="1" x14ac:dyDescent="0.2"/>
    <row r="11751" hidden="1" x14ac:dyDescent="0.2"/>
    <row r="11752" hidden="1" x14ac:dyDescent="0.2"/>
    <row r="11753" hidden="1" x14ac:dyDescent="0.2"/>
    <row r="11754" hidden="1" x14ac:dyDescent="0.2"/>
    <row r="11755" hidden="1" x14ac:dyDescent="0.2"/>
    <row r="11756" hidden="1" x14ac:dyDescent="0.2"/>
    <row r="11757" hidden="1" x14ac:dyDescent="0.2"/>
    <row r="11758" hidden="1" x14ac:dyDescent="0.2"/>
    <row r="11759" hidden="1" x14ac:dyDescent="0.2"/>
    <row r="11760" hidden="1" x14ac:dyDescent="0.2"/>
    <row r="11761" hidden="1" x14ac:dyDescent="0.2"/>
    <row r="11762" hidden="1" x14ac:dyDescent="0.2"/>
    <row r="11763" hidden="1" x14ac:dyDescent="0.2"/>
    <row r="11764" hidden="1" x14ac:dyDescent="0.2"/>
    <row r="11765" hidden="1" x14ac:dyDescent="0.2"/>
    <row r="11766" hidden="1" x14ac:dyDescent="0.2"/>
    <row r="11767" hidden="1" x14ac:dyDescent="0.2"/>
    <row r="11768" hidden="1" x14ac:dyDescent="0.2"/>
    <row r="11769" hidden="1" x14ac:dyDescent="0.2"/>
    <row r="11770" hidden="1" x14ac:dyDescent="0.2"/>
    <row r="11771" hidden="1" x14ac:dyDescent="0.2"/>
    <row r="11772" hidden="1" x14ac:dyDescent="0.2"/>
    <row r="11773" hidden="1" x14ac:dyDescent="0.2"/>
    <row r="11774" hidden="1" x14ac:dyDescent="0.2"/>
    <row r="11775" hidden="1" x14ac:dyDescent="0.2"/>
    <row r="11776" hidden="1" x14ac:dyDescent="0.2"/>
    <row r="11777" hidden="1" x14ac:dyDescent="0.2"/>
    <row r="11778" hidden="1" x14ac:dyDescent="0.2"/>
    <row r="11779" hidden="1" x14ac:dyDescent="0.2"/>
    <row r="11780" hidden="1" x14ac:dyDescent="0.2"/>
    <row r="11781" hidden="1" x14ac:dyDescent="0.2"/>
    <row r="11782" hidden="1" x14ac:dyDescent="0.2"/>
    <row r="11783" hidden="1" x14ac:dyDescent="0.2"/>
    <row r="11784" hidden="1" x14ac:dyDescent="0.2"/>
    <row r="11785" hidden="1" x14ac:dyDescent="0.2"/>
    <row r="11786" hidden="1" x14ac:dyDescent="0.2"/>
    <row r="11787" hidden="1" x14ac:dyDescent="0.2"/>
    <row r="11788" hidden="1" x14ac:dyDescent="0.2"/>
    <row r="11789" hidden="1" x14ac:dyDescent="0.2"/>
    <row r="11790" hidden="1" x14ac:dyDescent="0.2"/>
    <row r="11791" hidden="1" x14ac:dyDescent="0.2"/>
    <row r="11792" hidden="1" x14ac:dyDescent="0.2"/>
    <row r="11793" hidden="1" x14ac:dyDescent="0.2"/>
    <row r="11794" hidden="1" x14ac:dyDescent="0.2"/>
    <row r="11795" hidden="1" x14ac:dyDescent="0.2"/>
    <row r="11796" hidden="1" x14ac:dyDescent="0.2"/>
    <row r="11797" hidden="1" x14ac:dyDescent="0.2"/>
    <row r="11798" hidden="1" x14ac:dyDescent="0.2"/>
    <row r="11799" hidden="1" x14ac:dyDescent="0.2"/>
    <row r="11800" hidden="1" x14ac:dyDescent="0.2"/>
    <row r="11801" hidden="1" x14ac:dyDescent="0.2"/>
    <row r="11802" hidden="1" x14ac:dyDescent="0.2"/>
    <row r="11803" hidden="1" x14ac:dyDescent="0.2"/>
    <row r="11804" hidden="1" x14ac:dyDescent="0.2"/>
    <row r="11805" hidden="1" x14ac:dyDescent="0.2"/>
    <row r="11806" hidden="1" x14ac:dyDescent="0.2"/>
    <row r="11807" hidden="1" x14ac:dyDescent="0.2"/>
    <row r="11808" hidden="1" x14ac:dyDescent="0.2"/>
    <row r="11809" hidden="1" x14ac:dyDescent="0.2"/>
    <row r="11810" hidden="1" x14ac:dyDescent="0.2"/>
    <row r="11811" hidden="1" x14ac:dyDescent="0.2"/>
    <row r="11812" hidden="1" x14ac:dyDescent="0.2"/>
    <row r="11813" hidden="1" x14ac:dyDescent="0.2"/>
    <row r="11814" hidden="1" x14ac:dyDescent="0.2"/>
    <row r="11815" hidden="1" x14ac:dyDescent="0.2"/>
    <row r="11816" hidden="1" x14ac:dyDescent="0.2"/>
    <row r="11817" hidden="1" x14ac:dyDescent="0.2"/>
    <row r="11818" hidden="1" x14ac:dyDescent="0.2"/>
    <row r="11819" hidden="1" x14ac:dyDescent="0.2"/>
    <row r="11820" hidden="1" x14ac:dyDescent="0.2"/>
    <row r="11821" hidden="1" x14ac:dyDescent="0.2"/>
    <row r="11822" hidden="1" x14ac:dyDescent="0.2"/>
    <row r="11823" hidden="1" x14ac:dyDescent="0.2"/>
    <row r="11824" hidden="1" x14ac:dyDescent="0.2"/>
    <row r="11825" hidden="1" x14ac:dyDescent="0.2"/>
    <row r="11826" hidden="1" x14ac:dyDescent="0.2"/>
    <row r="11827" hidden="1" x14ac:dyDescent="0.2"/>
    <row r="11828" hidden="1" x14ac:dyDescent="0.2"/>
    <row r="11829" hidden="1" x14ac:dyDescent="0.2"/>
    <row r="11830" hidden="1" x14ac:dyDescent="0.2"/>
    <row r="11831" hidden="1" x14ac:dyDescent="0.2"/>
    <row r="11832" hidden="1" x14ac:dyDescent="0.2"/>
    <row r="11833" hidden="1" x14ac:dyDescent="0.2"/>
    <row r="11834" hidden="1" x14ac:dyDescent="0.2"/>
    <row r="11835" hidden="1" x14ac:dyDescent="0.2"/>
    <row r="11836" hidden="1" x14ac:dyDescent="0.2"/>
    <row r="11837" hidden="1" x14ac:dyDescent="0.2"/>
    <row r="11838" hidden="1" x14ac:dyDescent="0.2"/>
    <row r="11839" hidden="1" x14ac:dyDescent="0.2"/>
    <row r="11840" hidden="1" x14ac:dyDescent="0.2"/>
    <row r="11841" hidden="1" x14ac:dyDescent="0.2"/>
    <row r="11842" hidden="1" x14ac:dyDescent="0.2"/>
    <row r="11843" hidden="1" x14ac:dyDescent="0.2"/>
    <row r="11844" hidden="1" x14ac:dyDescent="0.2"/>
    <row r="11845" hidden="1" x14ac:dyDescent="0.2"/>
    <row r="11846" hidden="1" x14ac:dyDescent="0.2"/>
    <row r="11847" hidden="1" x14ac:dyDescent="0.2"/>
    <row r="11848" hidden="1" x14ac:dyDescent="0.2"/>
    <row r="11849" hidden="1" x14ac:dyDescent="0.2"/>
    <row r="11850" hidden="1" x14ac:dyDescent="0.2"/>
    <row r="11851" hidden="1" x14ac:dyDescent="0.2"/>
    <row r="11852" hidden="1" x14ac:dyDescent="0.2"/>
    <row r="11853" hidden="1" x14ac:dyDescent="0.2"/>
    <row r="11854" hidden="1" x14ac:dyDescent="0.2"/>
    <row r="11855" hidden="1" x14ac:dyDescent="0.2"/>
    <row r="11856" hidden="1" x14ac:dyDescent="0.2"/>
    <row r="11857" hidden="1" x14ac:dyDescent="0.2"/>
    <row r="11858" hidden="1" x14ac:dyDescent="0.2"/>
    <row r="11859" hidden="1" x14ac:dyDescent="0.2"/>
    <row r="11860" hidden="1" x14ac:dyDescent="0.2"/>
    <row r="11861" hidden="1" x14ac:dyDescent="0.2"/>
    <row r="11862" hidden="1" x14ac:dyDescent="0.2"/>
    <row r="11863" hidden="1" x14ac:dyDescent="0.2"/>
    <row r="11864" hidden="1" x14ac:dyDescent="0.2"/>
    <row r="11865" hidden="1" x14ac:dyDescent="0.2"/>
    <row r="11866" hidden="1" x14ac:dyDescent="0.2"/>
    <row r="11867" hidden="1" x14ac:dyDescent="0.2"/>
    <row r="11868" hidden="1" x14ac:dyDescent="0.2"/>
    <row r="11869" hidden="1" x14ac:dyDescent="0.2"/>
    <row r="11870" hidden="1" x14ac:dyDescent="0.2"/>
    <row r="11871" hidden="1" x14ac:dyDescent="0.2"/>
    <row r="11872" hidden="1" x14ac:dyDescent="0.2"/>
    <row r="11873" hidden="1" x14ac:dyDescent="0.2"/>
    <row r="11874" hidden="1" x14ac:dyDescent="0.2"/>
    <row r="11875" hidden="1" x14ac:dyDescent="0.2"/>
    <row r="11876" hidden="1" x14ac:dyDescent="0.2"/>
    <row r="11877" hidden="1" x14ac:dyDescent="0.2"/>
    <row r="11878" hidden="1" x14ac:dyDescent="0.2"/>
    <row r="11879" hidden="1" x14ac:dyDescent="0.2"/>
    <row r="11880" hidden="1" x14ac:dyDescent="0.2"/>
    <row r="11881" hidden="1" x14ac:dyDescent="0.2"/>
    <row r="11882" hidden="1" x14ac:dyDescent="0.2"/>
    <row r="11883" hidden="1" x14ac:dyDescent="0.2"/>
    <row r="11884" hidden="1" x14ac:dyDescent="0.2"/>
    <row r="11885" hidden="1" x14ac:dyDescent="0.2"/>
    <row r="11886" hidden="1" x14ac:dyDescent="0.2"/>
    <row r="11887" hidden="1" x14ac:dyDescent="0.2"/>
    <row r="11888" hidden="1" x14ac:dyDescent="0.2"/>
    <row r="11889" hidden="1" x14ac:dyDescent="0.2"/>
    <row r="11890" hidden="1" x14ac:dyDescent="0.2"/>
    <row r="11891" hidden="1" x14ac:dyDescent="0.2"/>
    <row r="11892" hidden="1" x14ac:dyDescent="0.2"/>
    <row r="11893" hidden="1" x14ac:dyDescent="0.2"/>
    <row r="11894" hidden="1" x14ac:dyDescent="0.2"/>
    <row r="11895" hidden="1" x14ac:dyDescent="0.2"/>
    <row r="11896" hidden="1" x14ac:dyDescent="0.2"/>
    <row r="11897" hidden="1" x14ac:dyDescent="0.2"/>
    <row r="11898" hidden="1" x14ac:dyDescent="0.2"/>
    <row r="11899" hidden="1" x14ac:dyDescent="0.2"/>
    <row r="11900" hidden="1" x14ac:dyDescent="0.2"/>
    <row r="11901" hidden="1" x14ac:dyDescent="0.2"/>
    <row r="11902" hidden="1" x14ac:dyDescent="0.2"/>
    <row r="11903" hidden="1" x14ac:dyDescent="0.2"/>
    <row r="11904" hidden="1" x14ac:dyDescent="0.2"/>
    <row r="11905" hidden="1" x14ac:dyDescent="0.2"/>
    <row r="11906" hidden="1" x14ac:dyDescent="0.2"/>
    <row r="11907" hidden="1" x14ac:dyDescent="0.2"/>
    <row r="11908" hidden="1" x14ac:dyDescent="0.2"/>
    <row r="11909" hidden="1" x14ac:dyDescent="0.2"/>
    <row r="11910" hidden="1" x14ac:dyDescent="0.2"/>
    <row r="11911" hidden="1" x14ac:dyDescent="0.2"/>
    <row r="11912" hidden="1" x14ac:dyDescent="0.2"/>
    <row r="11913" hidden="1" x14ac:dyDescent="0.2"/>
    <row r="11914" hidden="1" x14ac:dyDescent="0.2"/>
    <row r="11915" hidden="1" x14ac:dyDescent="0.2"/>
    <row r="11916" hidden="1" x14ac:dyDescent="0.2"/>
    <row r="11917" hidden="1" x14ac:dyDescent="0.2"/>
    <row r="11918" hidden="1" x14ac:dyDescent="0.2"/>
    <row r="11919" hidden="1" x14ac:dyDescent="0.2"/>
    <row r="11920" hidden="1" x14ac:dyDescent="0.2"/>
    <row r="11921" hidden="1" x14ac:dyDescent="0.2"/>
    <row r="11922" hidden="1" x14ac:dyDescent="0.2"/>
    <row r="11923" hidden="1" x14ac:dyDescent="0.2"/>
    <row r="11924" hidden="1" x14ac:dyDescent="0.2"/>
    <row r="11925" hidden="1" x14ac:dyDescent="0.2"/>
    <row r="11926" hidden="1" x14ac:dyDescent="0.2"/>
    <row r="11927" hidden="1" x14ac:dyDescent="0.2"/>
    <row r="11928" hidden="1" x14ac:dyDescent="0.2"/>
    <row r="11929" hidden="1" x14ac:dyDescent="0.2"/>
    <row r="11930" hidden="1" x14ac:dyDescent="0.2"/>
    <row r="11931" hidden="1" x14ac:dyDescent="0.2"/>
    <row r="11932" hidden="1" x14ac:dyDescent="0.2"/>
    <row r="11933" hidden="1" x14ac:dyDescent="0.2"/>
    <row r="11934" hidden="1" x14ac:dyDescent="0.2"/>
    <row r="11935" hidden="1" x14ac:dyDescent="0.2"/>
    <row r="11936" hidden="1" x14ac:dyDescent="0.2"/>
    <row r="11937" hidden="1" x14ac:dyDescent="0.2"/>
    <row r="11938" hidden="1" x14ac:dyDescent="0.2"/>
    <row r="11939" hidden="1" x14ac:dyDescent="0.2"/>
    <row r="11940" hidden="1" x14ac:dyDescent="0.2"/>
    <row r="11941" hidden="1" x14ac:dyDescent="0.2"/>
    <row r="11942" hidden="1" x14ac:dyDescent="0.2"/>
    <row r="11943" hidden="1" x14ac:dyDescent="0.2"/>
    <row r="11944" hidden="1" x14ac:dyDescent="0.2"/>
    <row r="11945" hidden="1" x14ac:dyDescent="0.2"/>
    <row r="11946" hidden="1" x14ac:dyDescent="0.2"/>
    <row r="11947" hidden="1" x14ac:dyDescent="0.2"/>
    <row r="11948" hidden="1" x14ac:dyDescent="0.2"/>
    <row r="11949" hidden="1" x14ac:dyDescent="0.2"/>
    <row r="11950" hidden="1" x14ac:dyDescent="0.2"/>
    <row r="11951" hidden="1" x14ac:dyDescent="0.2"/>
    <row r="11952" hidden="1" x14ac:dyDescent="0.2"/>
    <row r="11953" hidden="1" x14ac:dyDescent="0.2"/>
    <row r="11954" hidden="1" x14ac:dyDescent="0.2"/>
    <row r="11955" hidden="1" x14ac:dyDescent="0.2"/>
    <row r="11956" hidden="1" x14ac:dyDescent="0.2"/>
    <row r="11957" hidden="1" x14ac:dyDescent="0.2"/>
    <row r="11958" hidden="1" x14ac:dyDescent="0.2"/>
    <row r="11959" hidden="1" x14ac:dyDescent="0.2"/>
    <row r="11960" hidden="1" x14ac:dyDescent="0.2"/>
    <row r="11961" hidden="1" x14ac:dyDescent="0.2"/>
    <row r="11962" hidden="1" x14ac:dyDescent="0.2"/>
    <row r="11963" hidden="1" x14ac:dyDescent="0.2"/>
    <row r="11964" hidden="1" x14ac:dyDescent="0.2"/>
    <row r="11965" hidden="1" x14ac:dyDescent="0.2"/>
    <row r="11966" hidden="1" x14ac:dyDescent="0.2"/>
    <row r="11967" hidden="1" x14ac:dyDescent="0.2"/>
    <row r="11968" hidden="1" x14ac:dyDescent="0.2"/>
    <row r="11969" hidden="1" x14ac:dyDescent="0.2"/>
    <row r="11970" hidden="1" x14ac:dyDescent="0.2"/>
    <row r="11971" hidden="1" x14ac:dyDescent="0.2"/>
    <row r="11972" hidden="1" x14ac:dyDescent="0.2"/>
    <row r="11973" hidden="1" x14ac:dyDescent="0.2"/>
    <row r="11974" hidden="1" x14ac:dyDescent="0.2"/>
    <row r="11975" hidden="1" x14ac:dyDescent="0.2"/>
    <row r="11976" hidden="1" x14ac:dyDescent="0.2"/>
    <row r="11977" hidden="1" x14ac:dyDescent="0.2"/>
    <row r="11978" hidden="1" x14ac:dyDescent="0.2"/>
    <row r="11979" hidden="1" x14ac:dyDescent="0.2"/>
    <row r="11980" hidden="1" x14ac:dyDescent="0.2"/>
    <row r="11981" hidden="1" x14ac:dyDescent="0.2"/>
    <row r="11982" hidden="1" x14ac:dyDescent="0.2"/>
    <row r="11983" hidden="1" x14ac:dyDescent="0.2"/>
    <row r="11984" hidden="1" x14ac:dyDescent="0.2"/>
    <row r="11985" hidden="1" x14ac:dyDescent="0.2"/>
    <row r="11986" hidden="1" x14ac:dyDescent="0.2"/>
    <row r="11987" hidden="1" x14ac:dyDescent="0.2"/>
    <row r="11988" hidden="1" x14ac:dyDescent="0.2"/>
    <row r="11989" hidden="1" x14ac:dyDescent="0.2"/>
    <row r="11990" hidden="1" x14ac:dyDescent="0.2"/>
    <row r="11991" hidden="1" x14ac:dyDescent="0.2"/>
    <row r="11992" hidden="1" x14ac:dyDescent="0.2"/>
    <row r="11993" hidden="1" x14ac:dyDescent="0.2"/>
    <row r="11994" hidden="1" x14ac:dyDescent="0.2"/>
    <row r="11995" hidden="1" x14ac:dyDescent="0.2"/>
    <row r="11996" hidden="1" x14ac:dyDescent="0.2"/>
    <row r="11997" hidden="1" x14ac:dyDescent="0.2"/>
    <row r="11998" hidden="1" x14ac:dyDescent="0.2"/>
    <row r="11999" hidden="1" x14ac:dyDescent="0.2"/>
    <row r="12000" hidden="1" x14ac:dyDescent="0.2"/>
    <row r="12001" hidden="1" x14ac:dyDescent="0.2"/>
    <row r="12002" hidden="1" x14ac:dyDescent="0.2"/>
    <row r="12003" hidden="1" x14ac:dyDescent="0.2"/>
    <row r="12004" hidden="1" x14ac:dyDescent="0.2"/>
    <row r="12005" hidden="1" x14ac:dyDescent="0.2"/>
    <row r="12006" hidden="1" x14ac:dyDescent="0.2"/>
    <row r="12007" hidden="1" x14ac:dyDescent="0.2"/>
    <row r="12008" hidden="1" x14ac:dyDescent="0.2"/>
    <row r="12009" hidden="1" x14ac:dyDescent="0.2"/>
    <row r="12010" hidden="1" x14ac:dyDescent="0.2"/>
    <row r="12011" hidden="1" x14ac:dyDescent="0.2"/>
    <row r="12012" hidden="1" x14ac:dyDescent="0.2"/>
    <row r="12013" hidden="1" x14ac:dyDescent="0.2"/>
    <row r="12014" hidden="1" x14ac:dyDescent="0.2"/>
    <row r="12015" hidden="1" x14ac:dyDescent="0.2"/>
    <row r="12016" hidden="1" x14ac:dyDescent="0.2"/>
    <row r="12017" hidden="1" x14ac:dyDescent="0.2"/>
    <row r="12018" hidden="1" x14ac:dyDescent="0.2"/>
    <row r="12019" hidden="1" x14ac:dyDescent="0.2"/>
    <row r="12020" hidden="1" x14ac:dyDescent="0.2"/>
    <row r="12021" hidden="1" x14ac:dyDescent="0.2"/>
    <row r="12022" hidden="1" x14ac:dyDescent="0.2"/>
    <row r="12023" hidden="1" x14ac:dyDescent="0.2"/>
    <row r="12024" hidden="1" x14ac:dyDescent="0.2"/>
    <row r="12025" hidden="1" x14ac:dyDescent="0.2"/>
    <row r="12026" hidden="1" x14ac:dyDescent="0.2"/>
    <row r="12027" hidden="1" x14ac:dyDescent="0.2"/>
    <row r="12028" hidden="1" x14ac:dyDescent="0.2"/>
    <row r="12029" hidden="1" x14ac:dyDescent="0.2"/>
    <row r="12030" hidden="1" x14ac:dyDescent="0.2"/>
    <row r="12031" hidden="1" x14ac:dyDescent="0.2"/>
    <row r="12032" hidden="1" x14ac:dyDescent="0.2"/>
    <row r="12033" hidden="1" x14ac:dyDescent="0.2"/>
    <row r="12034" hidden="1" x14ac:dyDescent="0.2"/>
    <row r="12035" hidden="1" x14ac:dyDescent="0.2"/>
    <row r="12036" hidden="1" x14ac:dyDescent="0.2"/>
    <row r="12037" hidden="1" x14ac:dyDescent="0.2"/>
    <row r="12038" hidden="1" x14ac:dyDescent="0.2"/>
    <row r="12039" hidden="1" x14ac:dyDescent="0.2"/>
    <row r="12040" hidden="1" x14ac:dyDescent="0.2"/>
    <row r="12041" hidden="1" x14ac:dyDescent="0.2"/>
    <row r="12042" hidden="1" x14ac:dyDescent="0.2"/>
    <row r="12043" hidden="1" x14ac:dyDescent="0.2"/>
    <row r="12044" hidden="1" x14ac:dyDescent="0.2"/>
    <row r="12045" hidden="1" x14ac:dyDescent="0.2"/>
    <row r="12046" hidden="1" x14ac:dyDescent="0.2"/>
    <row r="12047" hidden="1" x14ac:dyDescent="0.2"/>
    <row r="12048" hidden="1" x14ac:dyDescent="0.2"/>
    <row r="12049" hidden="1" x14ac:dyDescent="0.2"/>
    <row r="12050" hidden="1" x14ac:dyDescent="0.2"/>
    <row r="12051" hidden="1" x14ac:dyDescent="0.2"/>
    <row r="12052" hidden="1" x14ac:dyDescent="0.2"/>
    <row r="12053" hidden="1" x14ac:dyDescent="0.2"/>
    <row r="12054" hidden="1" x14ac:dyDescent="0.2"/>
    <row r="12055" hidden="1" x14ac:dyDescent="0.2"/>
    <row r="12056" hidden="1" x14ac:dyDescent="0.2"/>
    <row r="12057" hidden="1" x14ac:dyDescent="0.2"/>
    <row r="12058" hidden="1" x14ac:dyDescent="0.2"/>
    <row r="12059" hidden="1" x14ac:dyDescent="0.2"/>
    <row r="12060" hidden="1" x14ac:dyDescent="0.2"/>
    <row r="12061" hidden="1" x14ac:dyDescent="0.2"/>
    <row r="12062" hidden="1" x14ac:dyDescent="0.2"/>
    <row r="12063" hidden="1" x14ac:dyDescent="0.2"/>
    <row r="12064" hidden="1" x14ac:dyDescent="0.2"/>
    <row r="12065" hidden="1" x14ac:dyDescent="0.2"/>
    <row r="12066" hidden="1" x14ac:dyDescent="0.2"/>
    <row r="12067" hidden="1" x14ac:dyDescent="0.2"/>
    <row r="12068" hidden="1" x14ac:dyDescent="0.2"/>
    <row r="12069" hidden="1" x14ac:dyDescent="0.2"/>
    <row r="12070" hidden="1" x14ac:dyDescent="0.2"/>
    <row r="12071" hidden="1" x14ac:dyDescent="0.2"/>
    <row r="12072" hidden="1" x14ac:dyDescent="0.2"/>
    <row r="12073" hidden="1" x14ac:dyDescent="0.2"/>
    <row r="12074" hidden="1" x14ac:dyDescent="0.2"/>
    <row r="12075" hidden="1" x14ac:dyDescent="0.2"/>
    <row r="12076" hidden="1" x14ac:dyDescent="0.2"/>
    <row r="12077" hidden="1" x14ac:dyDescent="0.2"/>
    <row r="12078" hidden="1" x14ac:dyDescent="0.2"/>
    <row r="12079" hidden="1" x14ac:dyDescent="0.2"/>
    <row r="12080" hidden="1" x14ac:dyDescent="0.2"/>
    <row r="12081" hidden="1" x14ac:dyDescent="0.2"/>
    <row r="12082" hidden="1" x14ac:dyDescent="0.2"/>
    <row r="12083" hidden="1" x14ac:dyDescent="0.2"/>
    <row r="12084" hidden="1" x14ac:dyDescent="0.2"/>
    <row r="12085" hidden="1" x14ac:dyDescent="0.2"/>
    <row r="12086" hidden="1" x14ac:dyDescent="0.2"/>
    <row r="12087" hidden="1" x14ac:dyDescent="0.2"/>
    <row r="12088" hidden="1" x14ac:dyDescent="0.2"/>
    <row r="12089" hidden="1" x14ac:dyDescent="0.2"/>
    <row r="12090" hidden="1" x14ac:dyDescent="0.2"/>
    <row r="12091" hidden="1" x14ac:dyDescent="0.2"/>
    <row r="12092" hidden="1" x14ac:dyDescent="0.2"/>
    <row r="12093" hidden="1" x14ac:dyDescent="0.2"/>
    <row r="12094" hidden="1" x14ac:dyDescent="0.2"/>
    <row r="12095" hidden="1" x14ac:dyDescent="0.2"/>
    <row r="12096" hidden="1" x14ac:dyDescent="0.2"/>
    <row r="12097" hidden="1" x14ac:dyDescent="0.2"/>
    <row r="12098" hidden="1" x14ac:dyDescent="0.2"/>
    <row r="12099" hidden="1" x14ac:dyDescent="0.2"/>
    <row r="12100" hidden="1" x14ac:dyDescent="0.2"/>
    <row r="12101" hidden="1" x14ac:dyDescent="0.2"/>
    <row r="12102" hidden="1" x14ac:dyDescent="0.2"/>
    <row r="12103" hidden="1" x14ac:dyDescent="0.2"/>
    <row r="12104" hidden="1" x14ac:dyDescent="0.2"/>
    <row r="12105" hidden="1" x14ac:dyDescent="0.2"/>
    <row r="12106" hidden="1" x14ac:dyDescent="0.2"/>
    <row r="12107" hidden="1" x14ac:dyDescent="0.2"/>
    <row r="12108" hidden="1" x14ac:dyDescent="0.2"/>
    <row r="12109" hidden="1" x14ac:dyDescent="0.2"/>
    <row r="12110" hidden="1" x14ac:dyDescent="0.2"/>
    <row r="12111" hidden="1" x14ac:dyDescent="0.2"/>
    <row r="12112" hidden="1" x14ac:dyDescent="0.2"/>
    <row r="12113" hidden="1" x14ac:dyDescent="0.2"/>
    <row r="12114" hidden="1" x14ac:dyDescent="0.2"/>
    <row r="12115" hidden="1" x14ac:dyDescent="0.2"/>
    <row r="12116" hidden="1" x14ac:dyDescent="0.2"/>
    <row r="12117" hidden="1" x14ac:dyDescent="0.2"/>
    <row r="12118" hidden="1" x14ac:dyDescent="0.2"/>
    <row r="12119" hidden="1" x14ac:dyDescent="0.2"/>
    <row r="12120" hidden="1" x14ac:dyDescent="0.2"/>
    <row r="12121" hidden="1" x14ac:dyDescent="0.2"/>
    <row r="12122" hidden="1" x14ac:dyDescent="0.2"/>
    <row r="12123" hidden="1" x14ac:dyDescent="0.2"/>
    <row r="12124" hidden="1" x14ac:dyDescent="0.2"/>
    <row r="12125" hidden="1" x14ac:dyDescent="0.2"/>
    <row r="12126" hidden="1" x14ac:dyDescent="0.2"/>
    <row r="12127" hidden="1" x14ac:dyDescent="0.2"/>
    <row r="12128" hidden="1" x14ac:dyDescent="0.2"/>
    <row r="12129" hidden="1" x14ac:dyDescent="0.2"/>
    <row r="12130" hidden="1" x14ac:dyDescent="0.2"/>
    <row r="12131" hidden="1" x14ac:dyDescent="0.2"/>
    <row r="12132" hidden="1" x14ac:dyDescent="0.2"/>
    <row r="12133" hidden="1" x14ac:dyDescent="0.2"/>
    <row r="12134" hidden="1" x14ac:dyDescent="0.2"/>
    <row r="12135" hidden="1" x14ac:dyDescent="0.2"/>
    <row r="12136" hidden="1" x14ac:dyDescent="0.2"/>
    <row r="12137" hidden="1" x14ac:dyDescent="0.2"/>
    <row r="12138" hidden="1" x14ac:dyDescent="0.2"/>
    <row r="12139" hidden="1" x14ac:dyDescent="0.2"/>
    <row r="12140" hidden="1" x14ac:dyDescent="0.2"/>
    <row r="12141" hidden="1" x14ac:dyDescent="0.2"/>
    <row r="12142" hidden="1" x14ac:dyDescent="0.2"/>
    <row r="12143" hidden="1" x14ac:dyDescent="0.2"/>
    <row r="12144" hidden="1" x14ac:dyDescent="0.2"/>
    <row r="12145" hidden="1" x14ac:dyDescent="0.2"/>
    <row r="12146" hidden="1" x14ac:dyDescent="0.2"/>
    <row r="12147" hidden="1" x14ac:dyDescent="0.2"/>
    <row r="12148" hidden="1" x14ac:dyDescent="0.2"/>
    <row r="12149" hidden="1" x14ac:dyDescent="0.2"/>
    <row r="12150" hidden="1" x14ac:dyDescent="0.2"/>
    <row r="12151" hidden="1" x14ac:dyDescent="0.2"/>
    <row r="12152" hidden="1" x14ac:dyDescent="0.2"/>
    <row r="12153" hidden="1" x14ac:dyDescent="0.2"/>
    <row r="12154" hidden="1" x14ac:dyDescent="0.2"/>
    <row r="12155" hidden="1" x14ac:dyDescent="0.2"/>
    <row r="12156" hidden="1" x14ac:dyDescent="0.2"/>
    <row r="12157" hidden="1" x14ac:dyDescent="0.2"/>
    <row r="12158" hidden="1" x14ac:dyDescent="0.2"/>
    <row r="12159" hidden="1" x14ac:dyDescent="0.2"/>
    <row r="12160" hidden="1" x14ac:dyDescent="0.2"/>
    <row r="12161" hidden="1" x14ac:dyDescent="0.2"/>
    <row r="12162" hidden="1" x14ac:dyDescent="0.2"/>
    <row r="12163" hidden="1" x14ac:dyDescent="0.2"/>
    <row r="12164" hidden="1" x14ac:dyDescent="0.2"/>
    <row r="12165" hidden="1" x14ac:dyDescent="0.2"/>
    <row r="12166" hidden="1" x14ac:dyDescent="0.2"/>
    <row r="12167" hidden="1" x14ac:dyDescent="0.2"/>
    <row r="12168" hidden="1" x14ac:dyDescent="0.2"/>
    <row r="12169" hidden="1" x14ac:dyDescent="0.2"/>
    <row r="12170" hidden="1" x14ac:dyDescent="0.2"/>
    <row r="12171" hidden="1" x14ac:dyDescent="0.2"/>
    <row r="12172" hidden="1" x14ac:dyDescent="0.2"/>
    <row r="12173" hidden="1" x14ac:dyDescent="0.2"/>
    <row r="12174" hidden="1" x14ac:dyDescent="0.2"/>
    <row r="12175" hidden="1" x14ac:dyDescent="0.2"/>
    <row r="12176" hidden="1" x14ac:dyDescent="0.2"/>
    <row r="12177" hidden="1" x14ac:dyDescent="0.2"/>
    <row r="12178" hidden="1" x14ac:dyDescent="0.2"/>
    <row r="12179" hidden="1" x14ac:dyDescent="0.2"/>
    <row r="12180" hidden="1" x14ac:dyDescent="0.2"/>
    <row r="12181" hidden="1" x14ac:dyDescent="0.2"/>
    <row r="12182" hidden="1" x14ac:dyDescent="0.2"/>
    <row r="12183" hidden="1" x14ac:dyDescent="0.2"/>
    <row r="12184" hidden="1" x14ac:dyDescent="0.2"/>
    <row r="12185" hidden="1" x14ac:dyDescent="0.2"/>
    <row r="12186" hidden="1" x14ac:dyDescent="0.2"/>
    <row r="12187" hidden="1" x14ac:dyDescent="0.2"/>
    <row r="12188" hidden="1" x14ac:dyDescent="0.2"/>
    <row r="12189" hidden="1" x14ac:dyDescent="0.2"/>
    <row r="12190" hidden="1" x14ac:dyDescent="0.2"/>
    <row r="12191" hidden="1" x14ac:dyDescent="0.2"/>
    <row r="12192" hidden="1" x14ac:dyDescent="0.2"/>
    <row r="12193" hidden="1" x14ac:dyDescent="0.2"/>
    <row r="12194" hidden="1" x14ac:dyDescent="0.2"/>
    <row r="12195" hidden="1" x14ac:dyDescent="0.2"/>
    <row r="12196" hidden="1" x14ac:dyDescent="0.2"/>
    <row r="12197" hidden="1" x14ac:dyDescent="0.2"/>
    <row r="12198" hidden="1" x14ac:dyDescent="0.2"/>
    <row r="12199" hidden="1" x14ac:dyDescent="0.2"/>
    <row r="12200" hidden="1" x14ac:dyDescent="0.2"/>
    <row r="12201" hidden="1" x14ac:dyDescent="0.2"/>
    <row r="12202" hidden="1" x14ac:dyDescent="0.2"/>
    <row r="12203" hidden="1" x14ac:dyDescent="0.2"/>
    <row r="12204" hidden="1" x14ac:dyDescent="0.2"/>
    <row r="12205" hidden="1" x14ac:dyDescent="0.2"/>
    <row r="12206" hidden="1" x14ac:dyDescent="0.2"/>
    <row r="12207" hidden="1" x14ac:dyDescent="0.2"/>
    <row r="12208" hidden="1" x14ac:dyDescent="0.2"/>
    <row r="12209" hidden="1" x14ac:dyDescent="0.2"/>
    <row r="12210" hidden="1" x14ac:dyDescent="0.2"/>
    <row r="12211" hidden="1" x14ac:dyDescent="0.2"/>
    <row r="12212" hidden="1" x14ac:dyDescent="0.2"/>
    <row r="12213" hidden="1" x14ac:dyDescent="0.2"/>
    <row r="12214" hidden="1" x14ac:dyDescent="0.2"/>
    <row r="12215" hidden="1" x14ac:dyDescent="0.2"/>
    <row r="12216" hidden="1" x14ac:dyDescent="0.2"/>
    <row r="12217" hidden="1" x14ac:dyDescent="0.2"/>
    <row r="12218" hidden="1" x14ac:dyDescent="0.2"/>
    <row r="12219" hidden="1" x14ac:dyDescent="0.2"/>
    <row r="12220" hidden="1" x14ac:dyDescent="0.2"/>
    <row r="12221" hidden="1" x14ac:dyDescent="0.2"/>
    <row r="12222" hidden="1" x14ac:dyDescent="0.2"/>
    <row r="12223" hidden="1" x14ac:dyDescent="0.2"/>
    <row r="12224" hidden="1" x14ac:dyDescent="0.2"/>
    <row r="12225" hidden="1" x14ac:dyDescent="0.2"/>
    <row r="12226" hidden="1" x14ac:dyDescent="0.2"/>
    <row r="12227" hidden="1" x14ac:dyDescent="0.2"/>
    <row r="12228" hidden="1" x14ac:dyDescent="0.2"/>
    <row r="12229" hidden="1" x14ac:dyDescent="0.2"/>
    <row r="12230" hidden="1" x14ac:dyDescent="0.2"/>
    <row r="12231" hidden="1" x14ac:dyDescent="0.2"/>
    <row r="12232" hidden="1" x14ac:dyDescent="0.2"/>
    <row r="12233" hidden="1" x14ac:dyDescent="0.2"/>
    <row r="12234" hidden="1" x14ac:dyDescent="0.2"/>
    <row r="12235" hidden="1" x14ac:dyDescent="0.2"/>
    <row r="12236" hidden="1" x14ac:dyDescent="0.2"/>
    <row r="12237" hidden="1" x14ac:dyDescent="0.2"/>
    <row r="12238" hidden="1" x14ac:dyDescent="0.2"/>
    <row r="12239" hidden="1" x14ac:dyDescent="0.2"/>
    <row r="12240" hidden="1" x14ac:dyDescent="0.2"/>
    <row r="12241" hidden="1" x14ac:dyDescent="0.2"/>
    <row r="12242" hidden="1" x14ac:dyDescent="0.2"/>
    <row r="12243" hidden="1" x14ac:dyDescent="0.2"/>
    <row r="12244" hidden="1" x14ac:dyDescent="0.2"/>
    <row r="12245" hidden="1" x14ac:dyDescent="0.2"/>
    <row r="12246" hidden="1" x14ac:dyDescent="0.2"/>
    <row r="12247" hidden="1" x14ac:dyDescent="0.2"/>
    <row r="12248" hidden="1" x14ac:dyDescent="0.2"/>
    <row r="12249" hidden="1" x14ac:dyDescent="0.2"/>
    <row r="12250" hidden="1" x14ac:dyDescent="0.2"/>
    <row r="12251" hidden="1" x14ac:dyDescent="0.2"/>
    <row r="12252" hidden="1" x14ac:dyDescent="0.2"/>
    <row r="12253" hidden="1" x14ac:dyDescent="0.2"/>
    <row r="12254" hidden="1" x14ac:dyDescent="0.2"/>
    <row r="12255" hidden="1" x14ac:dyDescent="0.2"/>
    <row r="12256" hidden="1" x14ac:dyDescent="0.2"/>
    <row r="12257" hidden="1" x14ac:dyDescent="0.2"/>
    <row r="12258" hidden="1" x14ac:dyDescent="0.2"/>
    <row r="12259" hidden="1" x14ac:dyDescent="0.2"/>
    <row r="12260" hidden="1" x14ac:dyDescent="0.2"/>
    <row r="12261" hidden="1" x14ac:dyDescent="0.2"/>
    <row r="12262" hidden="1" x14ac:dyDescent="0.2"/>
    <row r="12263" hidden="1" x14ac:dyDescent="0.2"/>
    <row r="12264" hidden="1" x14ac:dyDescent="0.2"/>
    <row r="12265" hidden="1" x14ac:dyDescent="0.2"/>
    <row r="12266" hidden="1" x14ac:dyDescent="0.2"/>
    <row r="12267" hidden="1" x14ac:dyDescent="0.2"/>
    <row r="12268" hidden="1" x14ac:dyDescent="0.2"/>
    <row r="12269" hidden="1" x14ac:dyDescent="0.2"/>
    <row r="12270" hidden="1" x14ac:dyDescent="0.2"/>
    <row r="12271" hidden="1" x14ac:dyDescent="0.2"/>
    <row r="12272" hidden="1" x14ac:dyDescent="0.2"/>
    <row r="12273" hidden="1" x14ac:dyDescent="0.2"/>
    <row r="12274" hidden="1" x14ac:dyDescent="0.2"/>
    <row r="12275" hidden="1" x14ac:dyDescent="0.2"/>
    <row r="12276" hidden="1" x14ac:dyDescent="0.2"/>
    <row r="12277" hidden="1" x14ac:dyDescent="0.2"/>
    <row r="12278" hidden="1" x14ac:dyDescent="0.2"/>
    <row r="12279" hidden="1" x14ac:dyDescent="0.2"/>
    <row r="12280" hidden="1" x14ac:dyDescent="0.2"/>
    <row r="12281" hidden="1" x14ac:dyDescent="0.2"/>
    <row r="12282" hidden="1" x14ac:dyDescent="0.2"/>
    <row r="12283" hidden="1" x14ac:dyDescent="0.2"/>
    <row r="12284" hidden="1" x14ac:dyDescent="0.2"/>
    <row r="12285" hidden="1" x14ac:dyDescent="0.2"/>
    <row r="12286" hidden="1" x14ac:dyDescent="0.2"/>
    <row r="12287" hidden="1" x14ac:dyDescent="0.2"/>
    <row r="12288" hidden="1" x14ac:dyDescent="0.2"/>
    <row r="12289" hidden="1" x14ac:dyDescent="0.2"/>
    <row r="12290" hidden="1" x14ac:dyDescent="0.2"/>
    <row r="12291" hidden="1" x14ac:dyDescent="0.2"/>
    <row r="12292" hidden="1" x14ac:dyDescent="0.2"/>
    <row r="12293" hidden="1" x14ac:dyDescent="0.2"/>
    <row r="12294" hidden="1" x14ac:dyDescent="0.2"/>
    <row r="12295" hidden="1" x14ac:dyDescent="0.2"/>
    <row r="12296" hidden="1" x14ac:dyDescent="0.2"/>
    <row r="12297" hidden="1" x14ac:dyDescent="0.2"/>
    <row r="12298" hidden="1" x14ac:dyDescent="0.2"/>
    <row r="12299" hidden="1" x14ac:dyDescent="0.2"/>
    <row r="12300" hidden="1" x14ac:dyDescent="0.2"/>
    <row r="12301" hidden="1" x14ac:dyDescent="0.2"/>
    <row r="12302" hidden="1" x14ac:dyDescent="0.2"/>
    <row r="12303" hidden="1" x14ac:dyDescent="0.2"/>
    <row r="12304" hidden="1" x14ac:dyDescent="0.2"/>
    <row r="12305" hidden="1" x14ac:dyDescent="0.2"/>
    <row r="12306" hidden="1" x14ac:dyDescent="0.2"/>
    <row r="12307" hidden="1" x14ac:dyDescent="0.2"/>
    <row r="12308" hidden="1" x14ac:dyDescent="0.2"/>
    <row r="12309" hidden="1" x14ac:dyDescent="0.2"/>
    <row r="12310" hidden="1" x14ac:dyDescent="0.2"/>
    <row r="12311" hidden="1" x14ac:dyDescent="0.2"/>
    <row r="12312" hidden="1" x14ac:dyDescent="0.2"/>
    <row r="12313" hidden="1" x14ac:dyDescent="0.2"/>
    <row r="12314" hidden="1" x14ac:dyDescent="0.2"/>
    <row r="12315" hidden="1" x14ac:dyDescent="0.2"/>
    <row r="12316" hidden="1" x14ac:dyDescent="0.2"/>
    <row r="12317" hidden="1" x14ac:dyDescent="0.2"/>
    <row r="12318" hidden="1" x14ac:dyDescent="0.2"/>
    <row r="12319" hidden="1" x14ac:dyDescent="0.2"/>
    <row r="12320" hidden="1" x14ac:dyDescent="0.2"/>
    <row r="12321" hidden="1" x14ac:dyDescent="0.2"/>
    <row r="12322" hidden="1" x14ac:dyDescent="0.2"/>
    <row r="12323" hidden="1" x14ac:dyDescent="0.2"/>
    <row r="12324" hidden="1" x14ac:dyDescent="0.2"/>
    <row r="12325" hidden="1" x14ac:dyDescent="0.2"/>
    <row r="12326" hidden="1" x14ac:dyDescent="0.2"/>
    <row r="12327" hidden="1" x14ac:dyDescent="0.2"/>
    <row r="12328" hidden="1" x14ac:dyDescent="0.2"/>
    <row r="12329" hidden="1" x14ac:dyDescent="0.2"/>
    <row r="12330" hidden="1" x14ac:dyDescent="0.2"/>
    <row r="12331" hidden="1" x14ac:dyDescent="0.2"/>
    <row r="12332" hidden="1" x14ac:dyDescent="0.2"/>
    <row r="12333" hidden="1" x14ac:dyDescent="0.2"/>
    <row r="12334" hidden="1" x14ac:dyDescent="0.2"/>
    <row r="12335" hidden="1" x14ac:dyDescent="0.2"/>
    <row r="12336" hidden="1" x14ac:dyDescent="0.2"/>
    <row r="12337" hidden="1" x14ac:dyDescent="0.2"/>
    <row r="12338" hidden="1" x14ac:dyDescent="0.2"/>
    <row r="12339" hidden="1" x14ac:dyDescent="0.2"/>
    <row r="12340" hidden="1" x14ac:dyDescent="0.2"/>
    <row r="12341" hidden="1" x14ac:dyDescent="0.2"/>
    <row r="12342" hidden="1" x14ac:dyDescent="0.2"/>
    <row r="12343" hidden="1" x14ac:dyDescent="0.2"/>
    <row r="12344" hidden="1" x14ac:dyDescent="0.2"/>
    <row r="12345" hidden="1" x14ac:dyDescent="0.2"/>
    <row r="12346" hidden="1" x14ac:dyDescent="0.2"/>
    <row r="12347" hidden="1" x14ac:dyDescent="0.2"/>
    <row r="12348" hidden="1" x14ac:dyDescent="0.2"/>
    <row r="12349" hidden="1" x14ac:dyDescent="0.2"/>
    <row r="12350" hidden="1" x14ac:dyDescent="0.2"/>
    <row r="12351" hidden="1" x14ac:dyDescent="0.2"/>
    <row r="12352" hidden="1" x14ac:dyDescent="0.2"/>
    <row r="12353" hidden="1" x14ac:dyDescent="0.2"/>
    <row r="12354" hidden="1" x14ac:dyDescent="0.2"/>
    <row r="12355" hidden="1" x14ac:dyDescent="0.2"/>
    <row r="12356" hidden="1" x14ac:dyDescent="0.2"/>
    <row r="12357" hidden="1" x14ac:dyDescent="0.2"/>
    <row r="12358" hidden="1" x14ac:dyDescent="0.2"/>
    <row r="12359" hidden="1" x14ac:dyDescent="0.2"/>
    <row r="12360" hidden="1" x14ac:dyDescent="0.2"/>
    <row r="12361" hidden="1" x14ac:dyDescent="0.2"/>
    <row r="12362" hidden="1" x14ac:dyDescent="0.2"/>
    <row r="12363" hidden="1" x14ac:dyDescent="0.2"/>
    <row r="12364" hidden="1" x14ac:dyDescent="0.2"/>
    <row r="12365" hidden="1" x14ac:dyDescent="0.2"/>
    <row r="12366" hidden="1" x14ac:dyDescent="0.2"/>
    <row r="12367" hidden="1" x14ac:dyDescent="0.2"/>
    <row r="12368" hidden="1" x14ac:dyDescent="0.2"/>
    <row r="12369" hidden="1" x14ac:dyDescent="0.2"/>
    <row r="12370" hidden="1" x14ac:dyDescent="0.2"/>
    <row r="12371" hidden="1" x14ac:dyDescent="0.2"/>
    <row r="12372" hidden="1" x14ac:dyDescent="0.2"/>
    <row r="12373" hidden="1" x14ac:dyDescent="0.2"/>
    <row r="12374" hidden="1" x14ac:dyDescent="0.2"/>
    <row r="12375" hidden="1" x14ac:dyDescent="0.2"/>
    <row r="12376" hidden="1" x14ac:dyDescent="0.2"/>
    <row r="12377" hidden="1" x14ac:dyDescent="0.2"/>
    <row r="12378" hidden="1" x14ac:dyDescent="0.2"/>
    <row r="12379" hidden="1" x14ac:dyDescent="0.2"/>
    <row r="12380" hidden="1" x14ac:dyDescent="0.2"/>
    <row r="12381" hidden="1" x14ac:dyDescent="0.2"/>
    <row r="12382" hidden="1" x14ac:dyDescent="0.2"/>
    <row r="12383" hidden="1" x14ac:dyDescent="0.2"/>
    <row r="12384" hidden="1" x14ac:dyDescent="0.2"/>
    <row r="12385" hidden="1" x14ac:dyDescent="0.2"/>
    <row r="12386" hidden="1" x14ac:dyDescent="0.2"/>
    <row r="12387" hidden="1" x14ac:dyDescent="0.2"/>
    <row r="12388" hidden="1" x14ac:dyDescent="0.2"/>
    <row r="12389" hidden="1" x14ac:dyDescent="0.2"/>
    <row r="12390" hidden="1" x14ac:dyDescent="0.2"/>
    <row r="12391" hidden="1" x14ac:dyDescent="0.2"/>
    <row r="12392" hidden="1" x14ac:dyDescent="0.2"/>
    <row r="12393" hidden="1" x14ac:dyDescent="0.2"/>
    <row r="12394" hidden="1" x14ac:dyDescent="0.2"/>
    <row r="12395" hidden="1" x14ac:dyDescent="0.2"/>
    <row r="12396" hidden="1" x14ac:dyDescent="0.2"/>
    <row r="12397" hidden="1" x14ac:dyDescent="0.2"/>
    <row r="12398" hidden="1" x14ac:dyDescent="0.2"/>
    <row r="12399" hidden="1" x14ac:dyDescent="0.2"/>
    <row r="12400" hidden="1" x14ac:dyDescent="0.2"/>
    <row r="12401" hidden="1" x14ac:dyDescent="0.2"/>
    <row r="12402" hidden="1" x14ac:dyDescent="0.2"/>
    <row r="12403" hidden="1" x14ac:dyDescent="0.2"/>
    <row r="12404" hidden="1" x14ac:dyDescent="0.2"/>
    <row r="12405" hidden="1" x14ac:dyDescent="0.2"/>
    <row r="12406" hidden="1" x14ac:dyDescent="0.2"/>
    <row r="12407" hidden="1" x14ac:dyDescent="0.2"/>
    <row r="12408" hidden="1" x14ac:dyDescent="0.2"/>
    <row r="12409" hidden="1" x14ac:dyDescent="0.2"/>
    <row r="12410" hidden="1" x14ac:dyDescent="0.2"/>
    <row r="12411" hidden="1" x14ac:dyDescent="0.2"/>
    <row r="12412" hidden="1" x14ac:dyDescent="0.2"/>
    <row r="12413" hidden="1" x14ac:dyDescent="0.2"/>
    <row r="12414" hidden="1" x14ac:dyDescent="0.2"/>
    <row r="12415" hidden="1" x14ac:dyDescent="0.2"/>
    <row r="12416" hidden="1" x14ac:dyDescent="0.2"/>
    <row r="12417" hidden="1" x14ac:dyDescent="0.2"/>
    <row r="12418" hidden="1" x14ac:dyDescent="0.2"/>
    <row r="12419" hidden="1" x14ac:dyDescent="0.2"/>
    <row r="12420" hidden="1" x14ac:dyDescent="0.2"/>
    <row r="12421" hidden="1" x14ac:dyDescent="0.2"/>
    <row r="12422" hidden="1" x14ac:dyDescent="0.2"/>
    <row r="12423" hidden="1" x14ac:dyDescent="0.2"/>
    <row r="12424" hidden="1" x14ac:dyDescent="0.2"/>
    <row r="12425" hidden="1" x14ac:dyDescent="0.2"/>
    <row r="12426" hidden="1" x14ac:dyDescent="0.2"/>
    <row r="12427" hidden="1" x14ac:dyDescent="0.2"/>
    <row r="12428" hidden="1" x14ac:dyDescent="0.2"/>
    <row r="12429" hidden="1" x14ac:dyDescent="0.2"/>
    <row r="12430" hidden="1" x14ac:dyDescent="0.2"/>
    <row r="12431" hidden="1" x14ac:dyDescent="0.2"/>
    <row r="12432" hidden="1" x14ac:dyDescent="0.2"/>
    <row r="12433" hidden="1" x14ac:dyDescent="0.2"/>
    <row r="12434" hidden="1" x14ac:dyDescent="0.2"/>
    <row r="12435" hidden="1" x14ac:dyDescent="0.2"/>
    <row r="12436" hidden="1" x14ac:dyDescent="0.2"/>
    <row r="12437" hidden="1" x14ac:dyDescent="0.2"/>
    <row r="12438" hidden="1" x14ac:dyDescent="0.2"/>
    <row r="12439" hidden="1" x14ac:dyDescent="0.2"/>
    <row r="12440" hidden="1" x14ac:dyDescent="0.2"/>
    <row r="12441" hidden="1" x14ac:dyDescent="0.2"/>
    <row r="12442" hidden="1" x14ac:dyDescent="0.2"/>
    <row r="12443" hidden="1" x14ac:dyDescent="0.2"/>
    <row r="12444" hidden="1" x14ac:dyDescent="0.2"/>
    <row r="12445" hidden="1" x14ac:dyDescent="0.2"/>
    <row r="12446" hidden="1" x14ac:dyDescent="0.2"/>
    <row r="12447" hidden="1" x14ac:dyDescent="0.2"/>
    <row r="12448" hidden="1" x14ac:dyDescent="0.2"/>
    <row r="12449" hidden="1" x14ac:dyDescent="0.2"/>
    <row r="12450" hidden="1" x14ac:dyDescent="0.2"/>
    <row r="12451" hidden="1" x14ac:dyDescent="0.2"/>
    <row r="12452" hidden="1" x14ac:dyDescent="0.2"/>
    <row r="12453" hidden="1" x14ac:dyDescent="0.2"/>
    <row r="12454" hidden="1" x14ac:dyDescent="0.2"/>
    <row r="12455" hidden="1" x14ac:dyDescent="0.2"/>
    <row r="12456" hidden="1" x14ac:dyDescent="0.2"/>
    <row r="12457" hidden="1" x14ac:dyDescent="0.2"/>
    <row r="12458" hidden="1" x14ac:dyDescent="0.2"/>
    <row r="12459" hidden="1" x14ac:dyDescent="0.2"/>
    <row r="12460" hidden="1" x14ac:dyDescent="0.2"/>
    <row r="12461" hidden="1" x14ac:dyDescent="0.2"/>
    <row r="12462" hidden="1" x14ac:dyDescent="0.2"/>
    <row r="12463" hidden="1" x14ac:dyDescent="0.2"/>
    <row r="12464" hidden="1" x14ac:dyDescent="0.2"/>
    <row r="12465" hidden="1" x14ac:dyDescent="0.2"/>
    <row r="12466" hidden="1" x14ac:dyDescent="0.2"/>
    <row r="12467" hidden="1" x14ac:dyDescent="0.2"/>
    <row r="12468" hidden="1" x14ac:dyDescent="0.2"/>
    <row r="12469" hidden="1" x14ac:dyDescent="0.2"/>
    <row r="12470" hidden="1" x14ac:dyDescent="0.2"/>
    <row r="12471" hidden="1" x14ac:dyDescent="0.2"/>
    <row r="12472" hidden="1" x14ac:dyDescent="0.2"/>
    <row r="12473" hidden="1" x14ac:dyDescent="0.2"/>
    <row r="12474" hidden="1" x14ac:dyDescent="0.2"/>
    <row r="12475" hidden="1" x14ac:dyDescent="0.2"/>
    <row r="12476" hidden="1" x14ac:dyDescent="0.2"/>
    <row r="12477" hidden="1" x14ac:dyDescent="0.2"/>
    <row r="12478" hidden="1" x14ac:dyDescent="0.2"/>
    <row r="12479" hidden="1" x14ac:dyDescent="0.2"/>
    <row r="12480" hidden="1" x14ac:dyDescent="0.2"/>
    <row r="12481" hidden="1" x14ac:dyDescent="0.2"/>
    <row r="12482" hidden="1" x14ac:dyDescent="0.2"/>
    <row r="12483" hidden="1" x14ac:dyDescent="0.2"/>
    <row r="12484" hidden="1" x14ac:dyDescent="0.2"/>
    <row r="12485" hidden="1" x14ac:dyDescent="0.2"/>
    <row r="12486" hidden="1" x14ac:dyDescent="0.2"/>
    <row r="12487" hidden="1" x14ac:dyDescent="0.2"/>
    <row r="12488" hidden="1" x14ac:dyDescent="0.2"/>
    <row r="12489" hidden="1" x14ac:dyDescent="0.2"/>
    <row r="12490" hidden="1" x14ac:dyDescent="0.2"/>
    <row r="12491" hidden="1" x14ac:dyDescent="0.2"/>
    <row r="12492" hidden="1" x14ac:dyDescent="0.2"/>
    <row r="12493" hidden="1" x14ac:dyDescent="0.2"/>
    <row r="12494" hidden="1" x14ac:dyDescent="0.2"/>
    <row r="12495" hidden="1" x14ac:dyDescent="0.2"/>
    <row r="12496" hidden="1" x14ac:dyDescent="0.2"/>
    <row r="12497" hidden="1" x14ac:dyDescent="0.2"/>
    <row r="12498" hidden="1" x14ac:dyDescent="0.2"/>
    <row r="12499" hidden="1" x14ac:dyDescent="0.2"/>
    <row r="12500" hidden="1" x14ac:dyDescent="0.2"/>
    <row r="12501" hidden="1" x14ac:dyDescent="0.2"/>
    <row r="12502" hidden="1" x14ac:dyDescent="0.2"/>
    <row r="12503" hidden="1" x14ac:dyDescent="0.2"/>
    <row r="12504" hidden="1" x14ac:dyDescent="0.2"/>
    <row r="12505" hidden="1" x14ac:dyDescent="0.2"/>
    <row r="12506" hidden="1" x14ac:dyDescent="0.2"/>
    <row r="12507" hidden="1" x14ac:dyDescent="0.2"/>
    <row r="12508" hidden="1" x14ac:dyDescent="0.2"/>
    <row r="12509" hidden="1" x14ac:dyDescent="0.2"/>
    <row r="12510" hidden="1" x14ac:dyDescent="0.2"/>
    <row r="12511" hidden="1" x14ac:dyDescent="0.2"/>
    <row r="12512" hidden="1" x14ac:dyDescent="0.2"/>
    <row r="12513" hidden="1" x14ac:dyDescent="0.2"/>
    <row r="12514" hidden="1" x14ac:dyDescent="0.2"/>
    <row r="12515" hidden="1" x14ac:dyDescent="0.2"/>
    <row r="12516" hidden="1" x14ac:dyDescent="0.2"/>
    <row r="12517" hidden="1" x14ac:dyDescent="0.2"/>
    <row r="12518" hidden="1" x14ac:dyDescent="0.2"/>
    <row r="12519" hidden="1" x14ac:dyDescent="0.2"/>
    <row r="12520" hidden="1" x14ac:dyDescent="0.2"/>
    <row r="12521" hidden="1" x14ac:dyDescent="0.2"/>
    <row r="12522" hidden="1" x14ac:dyDescent="0.2"/>
    <row r="12523" hidden="1" x14ac:dyDescent="0.2"/>
    <row r="12524" hidden="1" x14ac:dyDescent="0.2"/>
    <row r="12525" hidden="1" x14ac:dyDescent="0.2"/>
    <row r="12526" hidden="1" x14ac:dyDescent="0.2"/>
    <row r="12527" hidden="1" x14ac:dyDescent="0.2"/>
    <row r="12528" hidden="1" x14ac:dyDescent="0.2"/>
    <row r="12529" hidden="1" x14ac:dyDescent="0.2"/>
    <row r="12530" hidden="1" x14ac:dyDescent="0.2"/>
    <row r="12531" hidden="1" x14ac:dyDescent="0.2"/>
    <row r="12532" hidden="1" x14ac:dyDescent="0.2"/>
    <row r="12533" hidden="1" x14ac:dyDescent="0.2"/>
    <row r="12534" hidden="1" x14ac:dyDescent="0.2"/>
    <row r="12535" hidden="1" x14ac:dyDescent="0.2"/>
    <row r="12536" hidden="1" x14ac:dyDescent="0.2"/>
    <row r="12537" hidden="1" x14ac:dyDescent="0.2"/>
    <row r="12538" hidden="1" x14ac:dyDescent="0.2"/>
    <row r="12539" hidden="1" x14ac:dyDescent="0.2"/>
    <row r="12540" hidden="1" x14ac:dyDescent="0.2"/>
    <row r="12541" hidden="1" x14ac:dyDescent="0.2"/>
    <row r="12542" hidden="1" x14ac:dyDescent="0.2"/>
    <row r="12543" hidden="1" x14ac:dyDescent="0.2"/>
    <row r="12544" hidden="1" x14ac:dyDescent="0.2"/>
    <row r="12545" hidden="1" x14ac:dyDescent="0.2"/>
    <row r="12546" hidden="1" x14ac:dyDescent="0.2"/>
    <row r="12547" hidden="1" x14ac:dyDescent="0.2"/>
    <row r="12548" hidden="1" x14ac:dyDescent="0.2"/>
    <row r="12549" hidden="1" x14ac:dyDescent="0.2"/>
    <row r="12550" hidden="1" x14ac:dyDescent="0.2"/>
    <row r="12551" hidden="1" x14ac:dyDescent="0.2"/>
    <row r="12552" hidden="1" x14ac:dyDescent="0.2"/>
    <row r="12553" hidden="1" x14ac:dyDescent="0.2"/>
    <row r="12554" hidden="1" x14ac:dyDescent="0.2"/>
    <row r="12555" hidden="1" x14ac:dyDescent="0.2"/>
    <row r="12556" hidden="1" x14ac:dyDescent="0.2"/>
    <row r="12557" hidden="1" x14ac:dyDescent="0.2"/>
    <row r="12558" hidden="1" x14ac:dyDescent="0.2"/>
    <row r="12559" hidden="1" x14ac:dyDescent="0.2"/>
    <row r="12560" hidden="1" x14ac:dyDescent="0.2"/>
    <row r="12561" hidden="1" x14ac:dyDescent="0.2"/>
    <row r="12562" hidden="1" x14ac:dyDescent="0.2"/>
    <row r="12563" hidden="1" x14ac:dyDescent="0.2"/>
    <row r="12564" hidden="1" x14ac:dyDescent="0.2"/>
    <row r="12565" hidden="1" x14ac:dyDescent="0.2"/>
    <row r="12566" hidden="1" x14ac:dyDescent="0.2"/>
    <row r="12567" hidden="1" x14ac:dyDescent="0.2"/>
    <row r="12568" hidden="1" x14ac:dyDescent="0.2"/>
    <row r="12569" hidden="1" x14ac:dyDescent="0.2"/>
    <row r="12570" hidden="1" x14ac:dyDescent="0.2"/>
    <row r="12571" hidden="1" x14ac:dyDescent="0.2"/>
    <row r="12572" hidden="1" x14ac:dyDescent="0.2"/>
    <row r="12573" hidden="1" x14ac:dyDescent="0.2"/>
    <row r="12574" hidden="1" x14ac:dyDescent="0.2"/>
    <row r="12575" hidden="1" x14ac:dyDescent="0.2"/>
    <row r="12576" hidden="1" x14ac:dyDescent="0.2"/>
    <row r="12577" hidden="1" x14ac:dyDescent="0.2"/>
    <row r="12578" hidden="1" x14ac:dyDescent="0.2"/>
    <row r="12579" hidden="1" x14ac:dyDescent="0.2"/>
    <row r="12580" hidden="1" x14ac:dyDescent="0.2"/>
    <row r="12581" hidden="1" x14ac:dyDescent="0.2"/>
    <row r="12582" hidden="1" x14ac:dyDescent="0.2"/>
    <row r="12583" hidden="1" x14ac:dyDescent="0.2"/>
    <row r="12584" hidden="1" x14ac:dyDescent="0.2"/>
    <row r="12585" hidden="1" x14ac:dyDescent="0.2"/>
    <row r="12586" hidden="1" x14ac:dyDescent="0.2"/>
    <row r="12587" hidden="1" x14ac:dyDescent="0.2"/>
    <row r="12588" hidden="1" x14ac:dyDescent="0.2"/>
    <row r="12589" hidden="1" x14ac:dyDescent="0.2"/>
    <row r="12590" hidden="1" x14ac:dyDescent="0.2"/>
    <row r="12591" hidden="1" x14ac:dyDescent="0.2"/>
    <row r="12592" hidden="1" x14ac:dyDescent="0.2"/>
    <row r="12593" hidden="1" x14ac:dyDescent="0.2"/>
    <row r="12594" hidden="1" x14ac:dyDescent="0.2"/>
    <row r="12595" hidden="1" x14ac:dyDescent="0.2"/>
    <row r="12596" hidden="1" x14ac:dyDescent="0.2"/>
    <row r="12597" hidden="1" x14ac:dyDescent="0.2"/>
    <row r="12598" hidden="1" x14ac:dyDescent="0.2"/>
    <row r="12599" hidden="1" x14ac:dyDescent="0.2"/>
    <row r="12600" hidden="1" x14ac:dyDescent="0.2"/>
    <row r="12601" hidden="1" x14ac:dyDescent="0.2"/>
    <row r="12602" hidden="1" x14ac:dyDescent="0.2"/>
    <row r="12603" hidden="1" x14ac:dyDescent="0.2"/>
    <row r="12604" hidden="1" x14ac:dyDescent="0.2"/>
    <row r="12605" hidden="1" x14ac:dyDescent="0.2"/>
    <row r="12606" hidden="1" x14ac:dyDescent="0.2"/>
    <row r="12607" hidden="1" x14ac:dyDescent="0.2"/>
    <row r="12608" hidden="1" x14ac:dyDescent="0.2"/>
    <row r="12609" hidden="1" x14ac:dyDescent="0.2"/>
    <row r="12610" hidden="1" x14ac:dyDescent="0.2"/>
    <row r="12611" hidden="1" x14ac:dyDescent="0.2"/>
    <row r="12612" hidden="1" x14ac:dyDescent="0.2"/>
    <row r="12613" hidden="1" x14ac:dyDescent="0.2"/>
    <row r="12614" hidden="1" x14ac:dyDescent="0.2"/>
    <row r="12615" hidden="1" x14ac:dyDescent="0.2"/>
    <row r="12616" hidden="1" x14ac:dyDescent="0.2"/>
    <row r="12617" hidden="1" x14ac:dyDescent="0.2"/>
    <row r="12618" hidden="1" x14ac:dyDescent="0.2"/>
    <row r="12619" hidden="1" x14ac:dyDescent="0.2"/>
    <row r="12620" hidden="1" x14ac:dyDescent="0.2"/>
    <row r="12621" hidden="1" x14ac:dyDescent="0.2"/>
    <row r="12622" hidden="1" x14ac:dyDescent="0.2"/>
    <row r="12623" hidden="1" x14ac:dyDescent="0.2"/>
    <row r="12624" hidden="1" x14ac:dyDescent="0.2"/>
    <row r="12625" hidden="1" x14ac:dyDescent="0.2"/>
    <row r="12626" hidden="1" x14ac:dyDescent="0.2"/>
    <row r="12627" hidden="1" x14ac:dyDescent="0.2"/>
    <row r="12628" hidden="1" x14ac:dyDescent="0.2"/>
    <row r="12629" hidden="1" x14ac:dyDescent="0.2"/>
    <row r="12630" hidden="1" x14ac:dyDescent="0.2"/>
    <row r="12631" hidden="1" x14ac:dyDescent="0.2"/>
    <row r="12632" hidden="1" x14ac:dyDescent="0.2"/>
    <row r="12633" hidden="1" x14ac:dyDescent="0.2"/>
    <row r="12634" hidden="1" x14ac:dyDescent="0.2"/>
    <row r="12635" hidden="1" x14ac:dyDescent="0.2"/>
    <row r="12636" hidden="1" x14ac:dyDescent="0.2"/>
    <row r="12637" hidden="1" x14ac:dyDescent="0.2"/>
    <row r="12638" hidden="1" x14ac:dyDescent="0.2"/>
    <row r="12639" hidden="1" x14ac:dyDescent="0.2"/>
    <row r="12640" hidden="1" x14ac:dyDescent="0.2"/>
    <row r="12641" hidden="1" x14ac:dyDescent="0.2"/>
    <row r="12642" hidden="1" x14ac:dyDescent="0.2"/>
    <row r="12643" hidden="1" x14ac:dyDescent="0.2"/>
    <row r="12644" hidden="1" x14ac:dyDescent="0.2"/>
    <row r="12645" hidden="1" x14ac:dyDescent="0.2"/>
    <row r="12646" hidden="1" x14ac:dyDescent="0.2"/>
    <row r="12647" hidden="1" x14ac:dyDescent="0.2"/>
    <row r="12648" hidden="1" x14ac:dyDescent="0.2"/>
    <row r="12649" hidden="1" x14ac:dyDescent="0.2"/>
    <row r="12650" hidden="1" x14ac:dyDescent="0.2"/>
    <row r="12651" hidden="1" x14ac:dyDescent="0.2"/>
    <row r="12652" hidden="1" x14ac:dyDescent="0.2"/>
    <row r="12653" hidden="1" x14ac:dyDescent="0.2"/>
    <row r="12654" hidden="1" x14ac:dyDescent="0.2"/>
    <row r="12655" hidden="1" x14ac:dyDescent="0.2"/>
    <row r="12656" hidden="1" x14ac:dyDescent="0.2"/>
    <row r="12657" hidden="1" x14ac:dyDescent="0.2"/>
    <row r="12658" hidden="1" x14ac:dyDescent="0.2"/>
    <row r="12659" hidden="1" x14ac:dyDescent="0.2"/>
    <row r="12660" hidden="1" x14ac:dyDescent="0.2"/>
    <row r="12661" hidden="1" x14ac:dyDescent="0.2"/>
    <row r="12662" hidden="1" x14ac:dyDescent="0.2"/>
    <row r="12663" hidden="1" x14ac:dyDescent="0.2"/>
    <row r="12664" hidden="1" x14ac:dyDescent="0.2"/>
    <row r="12665" hidden="1" x14ac:dyDescent="0.2"/>
    <row r="12666" hidden="1" x14ac:dyDescent="0.2"/>
    <row r="12667" hidden="1" x14ac:dyDescent="0.2"/>
    <row r="12668" hidden="1" x14ac:dyDescent="0.2"/>
    <row r="12669" hidden="1" x14ac:dyDescent="0.2"/>
    <row r="12670" hidden="1" x14ac:dyDescent="0.2"/>
    <row r="12671" hidden="1" x14ac:dyDescent="0.2"/>
    <row r="12672" hidden="1" x14ac:dyDescent="0.2"/>
    <row r="12673" hidden="1" x14ac:dyDescent="0.2"/>
    <row r="12674" hidden="1" x14ac:dyDescent="0.2"/>
    <row r="12675" hidden="1" x14ac:dyDescent="0.2"/>
    <row r="12676" hidden="1" x14ac:dyDescent="0.2"/>
    <row r="12677" hidden="1" x14ac:dyDescent="0.2"/>
    <row r="12678" hidden="1" x14ac:dyDescent="0.2"/>
    <row r="12679" hidden="1" x14ac:dyDescent="0.2"/>
    <row r="12680" hidden="1" x14ac:dyDescent="0.2"/>
    <row r="12681" hidden="1" x14ac:dyDescent="0.2"/>
    <row r="12682" hidden="1" x14ac:dyDescent="0.2"/>
    <row r="12683" hidden="1" x14ac:dyDescent="0.2"/>
    <row r="12684" hidden="1" x14ac:dyDescent="0.2"/>
    <row r="12685" hidden="1" x14ac:dyDescent="0.2"/>
    <row r="12686" hidden="1" x14ac:dyDescent="0.2"/>
    <row r="12687" hidden="1" x14ac:dyDescent="0.2"/>
    <row r="12688" hidden="1" x14ac:dyDescent="0.2"/>
    <row r="12689" hidden="1" x14ac:dyDescent="0.2"/>
    <row r="12690" hidden="1" x14ac:dyDescent="0.2"/>
    <row r="12691" hidden="1" x14ac:dyDescent="0.2"/>
    <row r="12692" hidden="1" x14ac:dyDescent="0.2"/>
    <row r="12693" hidden="1" x14ac:dyDescent="0.2"/>
    <row r="12694" hidden="1" x14ac:dyDescent="0.2"/>
    <row r="12695" hidden="1" x14ac:dyDescent="0.2"/>
    <row r="12696" hidden="1" x14ac:dyDescent="0.2"/>
    <row r="12697" hidden="1" x14ac:dyDescent="0.2"/>
    <row r="12698" hidden="1" x14ac:dyDescent="0.2"/>
    <row r="12699" hidden="1" x14ac:dyDescent="0.2"/>
    <row r="12700" hidden="1" x14ac:dyDescent="0.2"/>
    <row r="12701" hidden="1" x14ac:dyDescent="0.2"/>
    <row r="12702" hidden="1" x14ac:dyDescent="0.2"/>
    <row r="12703" hidden="1" x14ac:dyDescent="0.2"/>
    <row r="12704" hidden="1" x14ac:dyDescent="0.2"/>
    <row r="12705" hidden="1" x14ac:dyDescent="0.2"/>
    <row r="12706" hidden="1" x14ac:dyDescent="0.2"/>
    <row r="12707" hidden="1" x14ac:dyDescent="0.2"/>
    <row r="12708" hidden="1" x14ac:dyDescent="0.2"/>
    <row r="12709" hidden="1" x14ac:dyDescent="0.2"/>
    <row r="12710" hidden="1" x14ac:dyDescent="0.2"/>
    <row r="12711" hidden="1" x14ac:dyDescent="0.2"/>
    <row r="12712" hidden="1" x14ac:dyDescent="0.2"/>
    <row r="12713" hidden="1" x14ac:dyDescent="0.2"/>
    <row r="12714" hidden="1" x14ac:dyDescent="0.2"/>
    <row r="12715" hidden="1" x14ac:dyDescent="0.2"/>
    <row r="12716" hidden="1" x14ac:dyDescent="0.2"/>
    <row r="12717" hidden="1" x14ac:dyDescent="0.2"/>
    <row r="12718" hidden="1" x14ac:dyDescent="0.2"/>
    <row r="12719" hidden="1" x14ac:dyDescent="0.2"/>
    <row r="12720" hidden="1" x14ac:dyDescent="0.2"/>
    <row r="12721" hidden="1" x14ac:dyDescent="0.2"/>
    <row r="12722" hidden="1" x14ac:dyDescent="0.2"/>
    <row r="12723" hidden="1" x14ac:dyDescent="0.2"/>
    <row r="12724" hidden="1" x14ac:dyDescent="0.2"/>
    <row r="12725" hidden="1" x14ac:dyDescent="0.2"/>
    <row r="12726" hidden="1" x14ac:dyDescent="0.2"/>
    <row r="12727" hidden="1" x14ac:dyDescent="0.2"/>
    <row r="12728" hidden="1" x14ac:dyDescent="0.2"/>
    <row r="12729" hidden="1" x14ac:dyDescent="0.2"/>
    <row r="12730" hidden="1" x14ac:dyDescent="0.2"/>
    <row r="12731" hidden="1" x14ac:dyDescent="0.2"/>
    <row r="12732" hidden="1" x14ac:dyDescent="0.2"/>
    <row r="12733" hidden="1" x14ac:dyDescent="0.2"/>
    <row r="12734" hidden="1" x14ac:dyDescent="0.2"/>
    <row r="12735" hidden="1" x14ac:dyDescent="0.2"/>
    <row r="12736" hidden="1" x14ac:dyDescent="0.2"/>
    <row r="12737" hidden="1" x14ac:dyDescent="0.2"/>
    <row r="12738" hidden="1" x14ac:dyDescent="0.2"/>
    <row r="12739" hidden="1" x14ac:dyDescent="0.2"/>
    <row r="12740" hidden="1" x14ac:dyDescent="0.2"/>
    <row r="12741" hidden="1" x14ac:dyDescent="0.2"/>
    <row r="12742" hidden="1" x14ac:dyDescent="0.2"/>
    <row r="12743" hidden="1" x14ac:dyDescent="0.2"/>
    <row r="12744" hidden="1" x14ac:dyDescent="0.2"/>
    <row r="12745" hidden="1" x14ac:dyDescent="0.2"/>
    <row r="12746" hidden="1" x14ac:dyDescent="0.2"/>
    <row r="12747" hidden="1" x14ac:dyDescent="0.2"/>
    <row r="12748" hidden="1" x14ac:dyDescent="0.2"/>
    <row r="12749" hidden="1" x14ac:dyDescent="0.2"/>
    <row r="12750" hidden="1" x14ac:dyDescent="0.2"/>
    <row r="12751" hidden="1" x14ac:dyDescent="0.2"/>
    <row r="12752" hidden="1" x14ac:dyDescent="0.2"/>
    <row r="12753" hidden="1" x14ac:dyDescent="0.2"/>
    <row r="12754" hidden="1" x14ac:dyDescent="0.2"/>
    <row r="12755" hidden="1" x14ac:dyDescent="0.2"/>
    <row r="12756" hidden="1" x14ac:dyDescent="0.2"/>
    <row r="12757" hidden="1" x14ac:dyDescent="0.2"/>
    <row r="12758" hidden="1" x14ac:dyDescent="0.2"/>
    <row r="12759" hidden="1" x14ac:dyDescent="0.2"/>
    <row r="12760" hidden="1" x14ac:dyDescent="0.2"/>
    <row r="12761" hidden="1" x14ac:dyDescent="0.2"/>
    <row r="12762" hidden="1" x14ac:dyDescent="0.2"/>
    <row r="12763" hidden="1" x14ac:dyDescent="0.2"/>
    <row r="12764" hidden="1" x14ac:dyDescent="0.2"/>
    <row r="12765" hidden="1" x14ac:dyDescent="0.2"/>
    <row r="12766" hidden="1" x14ac:dyDescent="0.2"/>
    <row r="12767" hidden="1" x14ac:dyDescent="0.2"/>
    <row r="12768" hidden="1" x14ac:dyDescent="0.2"/>
    <row r="12769" hidden="1" x14ac:dyDescent="0.2"/>
    <row r="12770" hidden="1" x14ac:dyDescent="0.2"/>
    <row r="12771" hidden="1" x14ac:dyDescent="0.2"/>
    <row r="12772" hidden="1" x14ac:dyDescent="0.2"/>
    <row r="12773" hidden="1" x14ac:dyDescent="0.2"/>
    <row r="12774" hidden="1" x14ac:dyDescent="0.2"/>
    <row r="12775" hidden="1" x14ac:dyDescent="0.2"/>
    <row r="12776" hidden="1" x14ac:dyDescent="0.2"/>
    <row r="12777" hidden="1" x14ac:dyDescent="0.2"/>
    <row r="12778" hidden="1" x14ac:dyDescent="0.2"/>
    <row r="12779" hidden="1" x14ac:dyDescent="0.2"/>
    <row r="12780" hidden="1" x14ac:dyDescent="0.2"/>
    <row r="12781" hidden="1" x14ac:dyDescent="0.2"/>
    <row r="12782" hidden="1" x14ac:dyDescent="0.2"/>
    <row r="12783" hidden="1" x14ac:dyDescent="0.2"/>
    <row r="12784" hidden="1" x14ac:dyDescent="0.2"/>
    <row r="12785" hidden="1" x14ac:dyDescent="0.2"/>
    <row r="12786" hidden="1" x14ac:dyDescent="0.2"/>
    <row r="12787" hidden="1" x14ac:dyDescent="0.2"/>
    <row r="12788" hidden="1" x14ac:dyDescent="0.2"/>
    <row r="12789" hidden="1" x14ac:dyDescent="0.2"/>
    <row r="12790" hidden="1" x14ac:dyDescent="0.2"/>
    <row r="12791" hidden="1" x14ac:dyDescent="0.2"/>
    <row r="12792" hidden="1" x14ac:dyDescent="0.2"/>
    <row r="12793" hidden="1" x14ac:dyDescent="0.2"/>
    <row r="12794" hidden="1" x14ac:dyDescent="0.2"/>
    <row r="12795" hidden="1" x14ac:dyDescent="0.2"/>
    <row r="12796" hidden="1" x14ac:dyDescent="0.2"/>
    <row r="12797" hidden="1" x14ac:dyDescent="0.2"/>
    <row r="12798" hidden="1" x14ac:dyDescent="0.2"/>
    <row r="12799" hidden="1" x14ac:dyDescent="0.2"/>
    <row r="12800" hidden="1" x14ac:dyDescent="0.2"/>
    <row r="12801" hidden="1" x14ac:dyDescent="0.2"/>
    <row r="12802" hidden="1" x14ac:dyDescent="0.2"/>
    <row r="12803" hidden="1" x14ac:dyDescent="0.2"/>
    <row r="12804" hidden="1" x14ac:dyDescent="0.2"/>
    <row r="12805" hidden="1" x14ac:dyDescent="0.2"/>
    <row r="12806" hidden="1" x14ac:dyDescent="0.2"/>
    <row r="12807" hidden="1" x14ac:dyDescent="0.2"/>
    <row r="12808" hidden="1" x14ac:dyDescent="0.2"/>
    <row r="12809" hidden="1" x14ac:dyDescent="0.2"/>
    <row r="12810" hidden="1" x14ac:dyDescent="0.2"/>
    <row r="12811" hidden="1" x14ac:dyDescent="0.2"/>
    <row r="12812" hidden="1" x14ac:dyDescent="0.2"/>
    <row r="12813" hidden="1" x14ac:dyDescent="0.2"/>
    <row r="12814" hidden="1" x14ac:dyDescent="0.2"/>
    <row r="12815" hidden="1" x14ac:dyDescent="0.2"/>
    <row r="12816" hidden="1" x14ac:dyDescent="0.2"/>
    <row r="12817" hidden="1" x14ac:dyDescent="0.2"/>
    <row r="12818" hidden="1" x14ac:dyDescent="0.2"/>
    <row r="12819" hidden="1" x14ac:dyDescent="0.2"/>
    <row r="12820" hidden="1" x14ac:dyDescent="0.2"/>
    <row r="12821" hidden="1" x14ac:dyDescent="0.2"/>
    <row r="12822" hidden="1" x14ac:dyDescent="0.2"/>
    <row r="12823" hidden="1" x14ac:dyDescent="0.2"/>
    <row r="12824" hidden="1" x14ac:dyDescent="0.2"/>
    <row r="12825" hidden="1" x14ac:dyDescent="0.2"/>
    <row r="12826" hidden="1" x14ac:dyDescent="0.2"/>
    <row r="12827" hidden="1" x14ac:dyDescent="0.2"/>
    <row r="12828" hidden="1" x14ac:dyDescent="0.2"/>
    <row r="12829" hidden="1" x14ac:dyDescent="0.2"/>
    <row r="12830" hidden="1" x14ac:dyDescent="0.2"/>
    <row r="12831" hidden="1" x14ac:dyDescent="0.2"/>
    <row r="12832" hidden="1" x14ac:dyDescent="0.2"/>
    <row r="12833" hidden="1" x14ac:dyDescent="0.2"/>
    <row r="12834" hidden="1" x14ac:dyDescent="0.2"/>
    <row r="12835" hidden="1" x14ac:dyDescent="0.2"/>
    <row r="12836" hidden="1" x14ac:dyDescent="0.2"/>
    <row r="12837" hidden="1" x14ac:dyDescent="0.2"/>
    <row r="12838" hidden="1" x14ac:dyDescent="0.2"/>
    <row r="12839" hidden="1" x14ac:dyDescent="0.2"/>
    <row r="12840" hidden="1" x14ac:dyDescent="0.2"/>
    <row r="12841" hidden="1" x14ac:dyDescent="0.2"/>
    <row r="12842" hidden="1" x14ac:dyDescent="0.2"/>
    <row r="12843" hidden="1" x14ac:dyDescent="0.2"/>
    <row r="12844" hidden="1" x14ac:dyDescent="0.2"/>
    <row r="12845" hidden="1" x14ac:dyDescent="0.2"/>
    <row r="12846" hidden="1" x14ac:dyDescent="0.2"/>
    <row r="12847" hidden="1" x14ac:dyDescent="0.2"/>
    <row r="12848" hidden="1" x14ac:dyDescent="0.2"/>
    <row r="12849" hidden="1" x14ac:dyDescent="0.2"/>
    <row r="12850" hidden="1" x14ac:dyDescent="0.2"/>
    <row r="12851" hidden="1" x14ac:dyDescent="0.2"/>
    <row r="12852" hidden="1" x14ac:dyDescent="0.2"/>
    <row r="12853" hidden="1" x14ac:dyDescent="0.2"/>
    <row r="12854" hidden="1" x14ac:dyDescent="0.2"/>
    <row r="12855" hidden="1" x14ac:dyDescent="0.2"/>
    <row r="12856" hidden="1" x14ac:dyDescent="0.2"/>
    <row r="12857" hidden="1" x14ac:dyDescent="0.2"/>
    <row r="12858" hidden="1" x14ac:dyDescent="0.2"/>
    <row r="12859" hidden="1" x14ac:dyDescent="0.2"/>
    <row r="12860" hidden="1" x14ac:dyDescent="0.2"/>
    <row r="12861" hidden="1" x14ac:dyDescent="0.2"/>
    <row r="12862" hidden="1" x14ac:dyDescent="0.2"/>
    <row r="12863" hidden="1" x14ac:dyDescent="0.2"/>
    <row r="12864" hidden="1" x14ac:dyDescent="0.2"/>
    <row r="12865" hidden="1" x14ac:dyDescent="0.2"/>
    <row r="12866" hidden="1" x14ac:dyDescent="0.2"/>
    <row r="12867" hidden="1" x14ac:dyDescent="0.2"/>
    <row r="12868" hidden="1" x14ac:dyDescent="0.2"/>
    <row r="12869" hidden="1" x14ac:dyDescent="0.2"/>
    <row r="12870" hidden="1" x14ac:dyDescent="0.2"/>
    <row r="12871" hidden="1" x14ac:dyDescent="0.2"/>
    <row r="12872" hidden="1" x14ac:dyDescent="0.2"/>
    <row r="12873" hidden="1" x14ac:dyDescent="0.2"/>
    <row r="12874" hidden="1" x14ac:dyDescent="0.2"/>
    <row r="12875" hidden="1" x14ac:dyDescent="0.2"/>
    <row r="12876" hidden="1" x14ac:dyDescent="0.2"/>
    <row r="12877" hidden="1" x14ac:dyDescent="0.2"/>
    <row r="12878" hidden="1" x14ac:dyDescent="0.2"/>
    <row r="12879" hidden="1" x14ac:dyDescent="0.2"/>
    <row r="12880" hidden="1" x14ac:dyDescent="0.2"/>
    <row r="12881" hidden="1" x14ac:dyDescent="0.2"/>
    <row r="12882" hidden="1" x14ac:dyDescent="0.2"/>
    <row r="12883" hidden="1" x14ac:dyDescent="0.2"/>
    <row r="12884" hidden="1" x14ac:dyDescent="0.2"/>
    <row r="12885" hidden="1" x14ac:dyDescent="0.2"/>
    <row r="12886" hidden="1" x14ac:dyDescent="0.2"/>
    <row r="12887" hidden="1" x14ac:dyDescent="0.2"/>
    <row r="12888" hidden="1" x14ac:dyDescent="0.2"/>
    <row r="12889" hidden="1" x14ac:dyDescent="0.2"/>
    <row r="12890" hidden="1" x14ac:dyDescent="0.2"/>
    <row r="12891" hidden="1" x14ac:dyDescent="0.2"/>
    <row r="12892" hidden="1" x14ac:dyDescent="0.2"/>
    <row r="12893" hidden="1" x14ac:dyDescent="0.2"/>
    <row r="12894" hidden="1" x14ac:dyDescent="0.2"/>
    <row r="12895" hidden="1" x14ac:dyDescent="0.2"/>
    <row r="12896" hidden="1" x14ac:dyDescent="0.2"/>
    <row r="12897" hidden="1" x14ac:dyDescent="0.2"/>
    <row r="12898" hidden="1" x14ac:dyDescent="0.2"/>
    <row r="12899" hidden="1" x14ac:dyDescent="0.2"/>
    <row r="12900" hidden="1" x14ac:dyDescent="0.2"/>
    <row r="12901" hidden="1" x14ac:dyDescent="0.2"/>
    <row r="12902" hidden="1" x14ac:dyDescent="0.2"/>
    <row r="12903" hidden="1" x14ac:dyDescent="0.2"/>
    <row r="12904" hidden="1" x14ac:dyDescent="0.2"/>
    <row r="12905" hidden="1" x14ac:dyDescent="0.2"/>
    <row r="12906" hidden="1" x14ac:dyDescent="0.2"/>
    <row r="12907" hidden="1" x14ac:dyDescent="0.2"/>
    <row r="12908" hidden="1" x14ac:dyDescent="0.2"/>
    <row r="12909" hidden="1" x14ac:dyDescent="0.2"/>
    <row r="12910" hidden="1" x14ac:dyDescent="0.2"/>
    <row r="12911" hidden="1" x14ac:dyDescent="0.2"/>
    <row r="12912" hidden="1" x14ac:dyDescent="0.2"/>
    <row r="12913" hidden="1" x14ac:dyDescent="0.2"/>
    <row r="12914" hidden="1" x14ac:dyDescent="0.2"/>
    <row r="12915" hidden="1" x14ac:dyDescent="0.2"/>
    <row r="12916" hidden="1" x14ac:dyDescent="0.2"/>
    <row r="12917" hidden="1" x14ac:dyDescent="0.2"/>
    <row r="12918" hidden="1" x14ac:dyDescent="0.2"/>
    <row r="12919" hidden="1" x14ac:dyDescent="0.2"/>
    <row r="12920" hidden="1" x14ac:dyDescent="0.2"/>
    <row r="12921" hidden="1" x14ac:dyDescent="0.2"/>
    <row r="12922" hidden="1" x14ac:dyDescent="0.2"/>
    <row r="12923" hidden="1" x14ac:dyDescent="0.2"/>
    <row r="12924" hidden="1" x14ac:dyDescent="0.2"/>
    <row r="12925" hidden="1" x14ac:dyDescent="0.2"/>
    <row r="12926" hidden="1" x14ac:dyDescent="0.2"/>
    <row r="12927" hidden="1" x14ac:dyDescent="0.2"/>
    <row r="12928" hidden="1" x14ac:dyDescent="0.2"/>
    <row r="12929" hidden="1" x14ac:dyDescent="0.2"/>
    <row r="12930" hidden="1" x14ac:dyDescent="0.2"/>
    <row r="12931" hidden="1" x14ac:dyDescent="0.2"/>
    <row r="12932" hidden="1" x14ac:dyDescent="0.2"/>
    <row r="12933" hidden="1" x14ac:dyDescent="0.2"/>
    <row r="12934" hidden="1" x14ac:dyDescent="0.2"/>
    <row r="12935" hidden="1" x14ac:dyDescent="0.2"/>
    <row r="12936" hidden="1" x14ac:dyDescent="0.2"/>
    <row r="12937" hidden="1" x14ac:dyDescent="0.2"/>
    <row r="12938" hidden="1" x14ac:dyDescent="0.2"/>
    <row r="12939" hidden="1" x14ac:dyDescent="0.2"/>
    <row r="12940" hidden="1" x14ac:dyDescent="0.2"/>
    <row r="12941" hidden="1" x14ac:dyDescent="0.2"/>
    <row r="12942" hidden="1" x14ac:dyDescent="0.2"/>
    <row r="12943" hidden="1" x14ac:dyDescent="0.2"/>
    <row r="12944" hidden="1" x14ac:dyDescent="0.2"/>
    <row r="12945" hidden="1" x14ac:dyDescent="0.2"/>
    <row r="12946" hidden="1" x14ac:dyDescent="0.2"/>
    <row r="12947" hidden="1" x14ac:dyDescent="0.2"/>
    <row r="12948" hidden="1" x14ac:dyDescent="0.2"/>
    <row r="12949" hidden="1" x14ac:dyDescent="0.2"/>
    <row r="12950" hidden="1" x14ac:dyDescent="0.2"/>
    <row r="12951" hidden="1" x14ac:dyDescent="0.2"/>
    <row r="12952" hidden="1" x14ac:dyDescent="0.2"/>
    <row r="12953" hidden="1" x14ac:dyDescent="0.2"/>
    <row r="12954" hidden="1" x14ac:dyDescent="0.2"/>
    <row r="12955" hidden="1" x14ac:dyDescent="0.2"/>
    <row r="12956" hidden="1" x14ac:dyDescent="0.2"/>
    <row r="12957" hidden="1" x14ac:dyDescent="0.2"/>
    <row r="12958" hidden="1" x14ac:dyDescent="0.2"/>
    <row r="12959" hidden="1" x14ac:dyDescent="0.2"/>
    <row r="12960" hidden="1" x14ac:dyDescent="0.2"/>
    <row r="12961" hidden="1" x14ac:dyDescent="0.2"/>
    <row r="12962" hidden="1" x14ac:dyDescent="0.2"/>
    <row r="12963" hidden="1" x14ac:dyDescent="0.2"/>
    <row r="12964" hidden="1" x14ac:dyDescent="0.2"/>
    <row r="12965" hidden="1" x14ac:dyDescent="0.2"/>
    <row r="12966" hidden="1" x14ac:dyDescent="0.2"/>
    <row r="12967" hidden="1" x14ac:dyDescent="0.2"/>
    <row r="12968" hidden="1" x14ac:dyDescent="0.2"/>
    <row r="12969" hidden="1" x14ac:dyDescent="0.2"/>
    <row r="12970" hidden="1" x14ac:dyDescent="0.2"/>
    <row r="12971" hidden="1" x14ac:dyDescent="0.2"/>
    <row r="12972" hidden="1" x14ac:dyDescent="0.2"/>
    <row r="12973" hidden="1" x14ac:dyDescent="0.2"/>
    <row r="12974" hidden="1" x14ac:dyDescent="0.2"/>
    <row r="12975" hidden="1" x14ac:dyDescent="0.2"/>
    <row r="12976" hidden="1" x14ac:dyDescent="0.2"/>
    <row r="12977" hidden="1" x14ac:dyDescent="0.2"/>
    <row r="12978" hidden="1" x14ac:dyDescent="0.2"/>
    <row r="12979" hidden="1" x14ac:dyDescent="0.2"/>
    <row r="12980" hidden="1" x14ac:dyDescent="0.2"/>
    <row r="12981" hidden="1" x14ac:dyDescent="0.2"/>
    <row r="12982" hidden="1" x14ac:dyDescent="0.2"/>
    <row r="12983" hidden="1" x14ac:dyDescent="0.2"/>
    <row r="12984" hidden="1" x14ac:dyDescent="0.2"/>
    <row r="12985" hidden="1" x14ac:dyDescent="0.2"/>
    <row r="12986" hidden="1" x14ac:dyDescent="0.2"/>
    <row r="12987" hidden="1" x14ac:dyDescent="0.2"/>
    <row r="12988" hidden="1" x14ac:dyDescent="0.2"/>
    <row r="12989" hidden="1" x14ac:dyDescent="0.2"/>
    <row r="12990" hidden="1" x14ac:dyDescent="0.2"/>
    <row r="12991" hidden="1" x14ac:dyDescent="0.2"/>
    <row r="12992" hidden="1" x14ac:dyDescent="0.2"/>
    <row r="12993" hidden="1" x14ac:dyDescent="0.2"/>
    <row r="12994" hidden="1" x14ac:dyDescent="0.2"/>
    <row r="12995" hidden="1" x14ac:dyDescent="0.2"/>
    <row r="12996" hidden="1" x14ac:dyDescent="0.2"/>
    <row r="12997" hidden="1" x14ac:dyDescent="0.2"/>
    <row r="12998" hidden="1" x14ac:dyDescent="0.2"/>
    <row r="12999" hidden="1" x14ac:dyDescent="0.2"/>
    <row r="13000" hidden="1" x14ac:dyDescent="0.2"/>
    <row r="13001" hidden="1" x14ac:dyDescent="0.2"/>
    <row r="13002" hidden="1" x14ac:dyDescent="0.2"/>
    <row r="13003" hidden="1" x14ac:dyDescent="0.2"/>
    <row r="13004" hidden="1" x14ac:dyDescent="0.2"/>
    <row r="13005" hidden="1" x14ac:dyDescent="0.2"/>
    <row r="13006" hidden="1" x14ac:dyDescent="0.2"/>
    <row r="13007" hidden="1" x14ac:dyDescent="0.2"/>
    <row r="13008" hidden="1" x14ac:dyDescent="0.2"/>
    <row r="13009" hidden="1" x14ac:dyDescent="0.2"/>
    <row r="13010" hidden="1" x14ac:dyDescent="0.2"/>
    <row r="13011" hidden="1" x14ac:dyDescent="0.2"/>
    <row r="13012" hidden="1" x14ac:dyDescent="0.2"/>
    <row r="13013" hidden="1" x14ac:dyDescent="0.2"/>
    <row r="13014" hidden="1" x14ac:dyDescent="0.2"/>
    <row r="13015" hidden="1" x14ac:dyDescent="0.2"/>
    <row r="13016" hidden="1" x14ac:dyDescent="0.2"/>
    <row r="13017" hidden="1" x14ac:dyDescent="0.2"/>
    <row r="13018" hidden="1" x14ac:dyDescent="0.2"/>
    <row r="13019" hidden="1" x14ac:dyDescent="0.2"/>
    <row r="13020" hidden="1" x14ac:dyDescent="0.2"/>
    <row r="13021" hidden="1" x14ac:dyDescent="0.2"/>
    <row r="13022" hidden="1" x14ac:dyDescent="0.2"/>
    <row r="13023" hidden="1" x14ac:dyDescent="0.2"/>
    <row r="13024" hidden="1" x14ac:dyDescent="0.2"/>
    <row r="13025" hidden="1" x14ac:dyDescent="0.2"/>
    <row r="13026" hidden="1" x14ac:dyDescent="0.2"/>
    <row r="13027" hidden="1" x14ac:dyDescent="0.2"/>
    <row r="13028" hidden="1" x14ac:dyDescent="0.2"/>
    <row r="13029" hidden="1" x14ac:dyDescent="0.2"/>
    <row r="13030" hidden="1" x14ac:dyDescent="0.2"/>
    <row r="13031" hidden="1" x14ac:dyDescent="0.2"/>
    <row r="13032" hidden="1" x14ac:dyDescent="0.2"/>
    <row r="13033" hidden="1" x14ac:dyDescent="0.2"/>
    <row r="13034" hidden="1" x14ac:dyDescent="0.2"/>
    <row r="13035" hidden="1" x14ac:dyDescent="0.2"/>
    <row r="13036" hidden="1" x14ac:dyDescent="0.2"/>
    <row r="13037" hidden="1" x14ac:dyDescent="0.2"/>
    <row r="13038" hidden="1" x14ac:dyDescent="0.2"/>
    <row r="13039" hidden="1" x14ac:dyDescent="0.2"/>
    <row r="13040" hidden="1" x14ac:dyDescent="0.2"/>
    <row r="13041" hidden="1" x14ac:dyDescent="0.2"/>
    <row r="13042" hidden="1" x14ac:dyDescent="0.2"/>
    <row r="13043" hidden="1" x14ac:dyDescent="0.2"/>
    <row r="13044" hidden="1" x14ac:dyDescent="0.2"/>
    <row r="13045" hidden="1" x14ac:dyDescent="0.2"/>
    <row r="13046" hidden="1" x14ac:dyDescent="0.2"/>
    <row r="13047" hidden="1" x14ac:dyDescent="0.2"/>
    <row r="13048" hidden="1" x14ac:dyDescent="0.2"/>
    <row r="13049" hidden="1" x14ac:dyDescent="0.2"/>
    <row r="13050" hidden="1" x14ac:dyDescent="0.2"/>
    <row r="13051" hidden="1" x14ac:dyDescent="0.2"/>
    <row r="13052" hidden="1" x14ac:dyDescent="0.2"/>
    <row r="13053" hidden="1" x14ac:dyDescent="0.2"/>
    <row r="13054" hidden="1" x14ac:dyDescent="0.2"/>
    <row r="13055" hidden="1" x14ac:dyDescent="0.2"/>
    <row r="13056" hidden="1" x14ac:dyDescent="0.2"/>
    <row r="13057" hidden="1" x14ac:dyDescent="0.2"/>
    <row r="13058" hidden="1" x14ac:dyDescent="0.2"/>
    <row r="13059" hidden="1" x14ac:dyDescent="0.2"/>
    <row r="13060" hidden="1" x14ac:dyDescent="0.2"/>
    <row r="13061" hidden="1" x14ac:dyDescent="0.2"/>
    <row r="13062" hidden="1" x14ac:dyDescent="0.2"/>
    <row r="13063" hidden="1" x14ac:dyDescent="0.2"/>
    <row r="13064" hidden="1" x14ac:dyDescent="0.2"/>
    <row r="13065" hidden="1" x14ac:dyDescent="0.2"/>
    <row r="13066" hidden="1" x14ac:dyDescent="0.2"/>
    <row r="13067" hidden="1" x14ac:dyDescent="0.2"/>
    <row r="13068" hidden="1" x14ac:dyDescent="0.2"/>
    <row r="13069" hidden="1" x14ac:dyDescent="0.2"/>
    <row r="13070" hidden="1" x14ac:dyDescent="0.2"/>
    <row r="13071" hidden="1" x14ac:dyDescent="0.2"/>
    <row r="13072" hidden="1" x14ac:dyDescent="0.2"/>
    <row r="13073" hidden="1" x14ac:dyDescent="0.2"/>
    <row r="13074" hidden="1" x14ac:dyDescent="0.2"/>
    <row r="13075" hidden="1" x14ac:dyDescent="0.2"/>
    <row r="13076" hidden="1" x14ac:dyDescent="0.2"/>
    <row r="13077" hidden="1" x14ac:dyDescent="0.2"/>
    <row r="13078" hidden="1" x14ac:dyDescent="0.2"/>
    <row r="13079" hidden="1" x14ac:dyDescent="0.2"/>
    <row r="13080" hidden="1" x14ac:dyDescent="0.2"/>
    <row r="13081" hidden="1" x14ac:dyDescent="0.2"/>
    <row r="13082" hidden="1" x14ac:dyDescent="0.2"/>
    <row r="13083" hidden="1" x14ac:dyDescent="0.2"/>
    <row r="13084" hidden="1" x14ac:dyDescent="0.2"/>
    <row r="13085" hidden="1" x14ac:dyDescent="0.2"/>
    <row r="13086" hidden="1" x14ac:dyDescent="0.2"/>
    <row r="13087" hidden="1" x14ac:dyDescent="0.2"/>
    <row r="13088" hidden="1" x14ac:dyDescent="0.2"/>
    <row r="13089" hidden="1" x14ac:dyDescent="0.2"/>
    <row r="13090" hidden="1" x14ac:dyDescent="0.2"/>
    <row r="13091" hidden="1" x14ac:dyDescent="0.2"/>
    <row r="13092" hidden="1" x14ac:dyDescent="0.2"/>
    <row r="13093" hidden="1" x14ac:dyDescent="0.2"/>
    <row r="13094" hidden="1" x14ac:dyDescent="0.2"/>
    <row r="13095" hidden="1" x14ac:dyDescent="0.2"/>
    <row r="13096" hidden="1" x14ac:dyDescent="0.2"/>
    <row r="13097" hidden="1" x14ac:dyDescent="0.2"/>
    <row r="13098" hidden="1" x14ac:dyDescent="0.2"/>
    <row r="13099" hidden="1" x14ac:dyDescent="0.2"/>
    <row r="13100" hidden="1" x14ac:dyDescent="0.2"/>
    <row r="13101" hidden="1" x14ac:dyDescent="0.2"/>
    <row r="13102" hidden="1" x14ac:dyDescent="0.2"/>
    <row r="13103" hidden="1" x14ac:dyDescent="0.2"/>
    <row r="13104" hidden="1" x14ac:dyDescent="0.2"/>
    <row r="13105" hidden="1" x14ac:dyDescent="0.2"/>
    <row r="13106" hidden="1" x14ac:dyDescent="0.2"/>
    <row r="13107" hidden="1" x14ac:dyDescent="0.2"/>
    <row r="13108" hidden="1" x14ac:dyDescent="0.2"/>
    <row r="13109" hidden="1" x14ac:dyDescent="0.2"/>
    <row r="13110" hidden="1" x14ac:dyDescent="0.2"/>
    <row r="13111" hidden="1" x14ac:dyDescent="0.2"/>
    <row r="13112" hidden="1" x14ac:dyDescent="0.2"/>
    <row r="13113" hidden="1" x14ac:dyDescent="0.2"/>
    <row r="13114" hidden="1" x14ac:dyDescent="0.2"/>
    <row r="13115" hidden="1" x14ac:dyDescent="0.2"/>
    <row r="13116" hidden="1" x14ac:dyDescent="0.2"/>
    <row r="13117" hidden="1" x14ac:dyDescent="0.2"/>
    <row r="13118" hidden="1" x14ac:dyDescent="0.2"/>
    <row r="13119" hidden="1" x14ac:dyDescent="0.2"/>
    <row r="13120" hidden="1" x14ac:dyDescent="0.2"/>
    <row r="13121" hidden="1" x14ac:dyDescent="0.2"/>
    <row r="13122" hidden="1" x14ac:dyDescent="0.2"/>
    <row r="13123" hidden="1" x14ac:dyDescent="0.2"/>
    <row r="13124" hidden="1" x14ac:dyDescent="0.2"/>
    <row r="13125" hidden="1" x14ac:dyDescent="0.2"/>
    <row r="13126" hidden="1" x14ac:dyDescent="0.2"/>
    <row r="13127" hidden="1" x14ac:dyDescent="0.2"/>
    <row r="13128" hidden="1" x14ac:dyDescent="0.2"/>
    <row r="13129" hidden="1" x14ac:dyDescent="0.2"/>
    <row r="13130" hidden="1" x14ac:dyDescent="0.2"/>
    <row r="13131" hidden="1" x14ac:dyDescent="0.2"/>
    <row r="13132" hidden="1" x14ac:dyDescent="0.2"/>
    <row r="13133" hidden="1" x14ac:dyDescent="0.2"/>
    <row r="13134" hidden="1" x14ac:dyDescent="0.2"/>
    <row r="13135" hidden="1" x14ac:dyDescent="0.2"/>
    <row r="13136" hidden="1" x14ac:dyDescent="0.2"/>
    <row r="13137" hidden="1" x14ac:dyDescent="0.2"/>
    <row r="13138" hidden="1" x14ac:dyDescent="0.2"/>
    <row r="13139" hidden="1" x14ac:dyDescent="0.2"/>
    <row r="13140" hidden="1" x14ac:dyDescent="0.2"/>
    <row r="13141" hidden="1" x14ac:dyDescent="0.2"/>
    <row r="13142" hidden="1" x14ac:dyDescent="0.2"/>
    <row r="13143" hidden="1" x14ac:dyDescent="0.2"/>
    <row r="13144" hidden="1" x14ac:dyDescent="0.2"/>
    <row r="13145" hidden="1" x14ac:dyDescent="0.2"/>
    <row r="13146" hidden="1" x14ac:dyDescent="0.2"/>
    <row r="13147" hidden="1" x14ac:dyDescent="0.2"/>
    <row r="13148" hidden="1" x14ac:dyDescent="0.2"/>
    <row r="13149" hidden="1" x14ac:dyDescent="0.2"/>
    <row r="13150" hidden="1" x14ac:dyDescent="0.2"/>
    <row r="13151" hidden="1" x14ac:dyDescent="0.2"/>
    <row r="13152" hidden="1" x14ac:dyDescent="0.2"/>
    <row r="13153" hidden="1" x14ac:dyDescent="0.2"/>
    <row r="13154" hidden="1" x14ac:dyDescent="0.2"/>
    <row r="13155" hidden="1" x14ac:dyDescent="0.2"/>
    <row r="13156" hidden="1" x14ac:dyDescent="0.2"/>
    <row r="13157" hidden="1" x14ac:dyDescent="0.2"/>
    <row r="13158" hidden="1" x14ac:dyDescent="0.2"/>
    <row r="13159" hidden="1" x14ac:dyDescent="0.2"/>
    <row r="13160" hidden="1" x14ac:dyDescent="0.2"/>
    <row r="13161" hidden="1" x14ac:dyDescent="0.2"/>
    <row r="13162" hidden="1" x14ac:dyDescent="0.2"/>
    <row r="13163" hidden="1" x14ac:dyDescent="0.2"/>
    <row r="13164" hidden="1" x14ac:dyDescent="0.2"/>
    <row r="13165" hidden="1" x14ac:dyDescent="0.2"/>
    <row r="13166" hidden="1" x14ac:dyDescent="0.2"/>
    <row r="13167" hidden="1" x14ac:dyDescent="0.2"/>
    <row r="13168" hidden="1" x14ac:dyDescent="0.2"/>
    <row r="13169" hidden="1" x14ac:dyDescent="0.2"/>
    <row r="13170" hidden="1" x14ac:dyDescent="0.2"/>
    <row r="13171" hidden="1" x14ac:dyDescent="0.2"/>
    <row r="13172" hidden="1" x14ac:dyDescent="0.2"/>
    <row r="13173" hidden="1" x14ac:dyDescent="0.2"/>
    <row r="13174" hidden="1" x14ac:dyDescent="0.2"/>
    <row r="13175" hidden="1" x14ac:dyDescent="0.2"/>
    <row r="13176" hidden="1" x14ac:dyDescent="0.2"/>
    <row r="13177" hidden="1" x14ac:dyDescent="0.2"/>
    <row r="13178" hidden="1" x14ac:dyDescent="0.2"/>
    <row r="13179" hidden="1" x14ac:dyDescent="0.2"/>
    <row r="13180" hidden="1" x14ac:dyDescent="0.2"/>
    <row r="13181" hidden="1" x14ac:dyDescent="0.2"/>
    <row r="13182" hidden="1" x14ac:dyDescent="0.2"/>
    <row r="13183" hidden="1" x14ac:dyDescent="0.2"/>
    <row r="13184" hidden="1" x14ac:dyDescent="0.2"/>
    <row r="13185" hidden="1" x14ac:dyDescent="0.2"/>
    <row r="13186" hidden="1" x14ac:dyDescent="0.2"/>
    <row r="13187" hidden="1" x14ac:dyDescent="0.2"/>
    <row r="13188" hidden="1" x14ac:dyDescent="0.2"/>
    <row r="13189" hidden="1" x14ac:dyDescent="0.2"/>
    <row r="13190" hidden="1" x14ac:dyDescent="0.2"/>
    <row r="13191" hidden="1" x14ac:dyDescent="0.2"/>
    <row r="13192" hidden="1" x14ac:dyDescent="0.2"/>
    <row r="13193" hidden="1" x14ac:dyDescent="0.2"/>
    <row r="13194" hidden="1" x14ac:dyDescent="0.2"/>
    <row r="13195" hidden="1" x14ac:dyDescent="0.2"/>
    <row r="13196" hidden="1" x14ac:dyDescent="0.2"/>
    <row r="13197" hidden="1" x14ac:dyDescent="0.2"/>
    <row r="13198" hidden="1" x14ac:dyDescent="0.2"/>
    <row r="13199" hidden="1" x14ac:dyDescent="0.2"/>
    <row r="13200" hidden="1" x14ac:dyDescent="0.2"/>
    <row r="13201" hidden="1" x14ac:dyDescent="0.2"/>
    <row r="13202" hidden="1" x14ac:dyDescent="0.2"/>
    <row r="13203" hidden="1" x14ac:dyDescent="0.2"/>
    <row r="13204" hidden="1" x14ac:dyDescent="0.2"/>
    <row r="13205" hidden="1" x14ac:dyDescent="0.2"/>
    <row r="13206" hidden="1" x14ac:dyDescent="0.2"/>
    <row r="13207" hidden="1" x14ac:dyDescent="0.2"/>
    <row r="13208" hidden="1" x14ac:dyDescent="0.2"/>
    <row r="13209" hidden="1" x14ac:dyDescent="0.2"/>
    <row r="13210" hidden="1" x14ac:dyDescent="0.2"/>
    <row r="13211" hidden="1" x14ac:dyDescent="0.2"/>
    <row r="13212" hidden="1" x14ac:dyDescent="0.2"/>
    <row r="13213" hidden="1" x14ac:dyDescent="0.2"/>
    <row r="13214" hidden="1" x14ac:dyDescent="0.2"/>
    <row r="13215" hidden="1" x14ac:dyDescent="0.2"/>
    <row r="13216" hidden="1" x14ac:dyDescent="0.2"/>
    <row r="13217" hidden="1" x14ac:dyDescent="0.2"/>
    <row r="13218" hidden="1" x14ac:dyDescent="0.2"/>
    <row r="13219" hidden="1" x14ac:dyDescent="0.2"/>
    <row r="13220" hidden="1" x14ac:dyDescent="0.2"/>
    <row r="13221" hidden="1" x14ac:dyDescent="0.2"/>
    <row r="13222" hidden="1" x14ac:dyDescent="0.2"/>
    <row r="13223" hidden="1" x14ac:dyDescent="0.2"/>
    <row r="13224" hidden="1" x14ac:dyDescent="0.2"/>
    <row r="13225" hidden="1" x14ac:dyDescent="0.2"/>
    <row r="13226" hidden="1" x14ac:dyDescent="0.2"/>
    <row r="13227" hidden="1" x14ac:dyDescent="0.2"/>
    <row r="13228" hidden="1" x14ac:dyDescent="0.2"/>
    <row r="13229" hidden="1" x14ac:dyDescent="0.2"/>
    <row r="13230" hidden="1" x14ac:dyDescent="0.2"/>
    <row r="13231" hidden="1" x14ac:dyDescent="0.2"/>
    <row r="13232" hidden="1" x14ac:dyDescent="0.2"/>
    <row r="13233" hidden="1" x14ac:dyDescent="0.2"/>
    <row r="13234" hidden="1" x14ac:dyDescent="0.2"/>
    <row r="13235" hidden="1" x14ac:dyDescent="0.2"/>
    <row r="13236" hidden="1" x14ac:dyDescent="0.2"/>
    <row r="13237" hidden="1" x14ac:dyDescent="0.2"/>
    <row r="13238" hidden="1" x14ac:dyDescent="0.2"/>
    <row r="13239" hidden="1" x14ac:dyDescent="0.2"/>
    <row r="13240" hidden="1" x14ac:dyDescent="0.2"/>
    <row r="13241" hidden="1" x14ac:dyDescent="0.2"/>
    <row r="13242" hidden="1" x14ac:dyDescent="0.2"/>
    <row r="13243" hidden="1" x14ac:dyDescent="0.2"/>
    <row r="13244" hidden="1" x14ac:dyDescent="0.2"/>
    <row r="13245" hidden="1" x14ac:dyDescent="0.2"/>
    <row r="13246" hidden="1" x14ac:dyDescent="0.2"/>
    <row r="13247" hidden="1" x14ac:dyDescent="0.2"/>
    <row r="13248" hidden="1" x14ac:dyDescent="0.2"/>
    <row r="13249" hidden="1" x14ac:dyDescent="0.2"/>
    <row r="13250" hidden="1" x14ac:dyDescent="0.2"/>
    <row r="13251" hidden="1" x14ac:dyDescent="0.2"/>
    <row r="13252" hidden="1" x14ac:dyDescent="0.2"/>
    <row r="13253" hidden="1" x14ac:dyDescent="0.2"/>
    <row r="13254" hidden="1" x14ac:dyDescent="0.2"/>
    <row r="13255" hidden="1" x14ac:dyDescent="0.2"/>
    <row r="13256" hidden="1" x14ac:dyDescent="0.2"/>
    <row r="13257" hidden="1" x14ac:dyDescent="0.2"/>
    <row r="13258" hidden="1" x14ac:dyDescent="0.2"/>
    <row r="13259" hidden="1" x14ac:dyDescent="0.2"/>
    <row r="13260" hidden="1" x14ac:dyDescent="0.2"/>
    <row r="13261" hidden="1" x14ac:dyDescent="0.2"/>
    <row r="13262" hidden="1" x14ac:dyDescent="0.2"/>
    <row r="13263" hidden="1" x14ac:dyDescent="0.2"/>
    <row r="13264" hidden="1" x14ac:dyDescent="0.2"/>
    <row r="13265" hidden="1" x14ac:dyDescent="0.2"/>
    <row r="13266" hidden="1" x14ac:dyDescent="0.2"/>
    <row r="13267" hidden="1" x14ac:dyDescent="0.2"/>
    <row r="13268" hidden="1" x14ac:dyDescent="0.2"/>
    <row r="13269" hidden="1" x14ac:dyDescent="0.2"/>
    <row r="13270" hidden="1" x14ac:dyDescent="0.2"/>
    <row r="13271" hidden="1" x14ac:dyDescent="0.2"/>
    <row r="13272" hidden="1" x14ac:dyDescent="0.2"/>
    <row r="13273" hidden="1" x14ac:dyDescent="0.2"/>
    <row r="13274" hidden="1" x14ac:dyDescent="0.2"/>
    <row r="13275" hidden="1" x14ac:dyDescent="0.2"/>
    <row r="13276" hidden="1" x14ac:dyDescent="0.2"/>
    <row r="13277" hidden="1" x14ac:dyDescent="0.2"/>
    <row r="13278" hidden="1" x14ac:dyDescent="0.2"/>
    <row r="13279" hidden="1" x14ac:dyDescent="0.2"/>
    <row r="13280" hidden="1" x14ac:dyDescent="0.2"/>
    <row r="13281" hidden="1" x14ac:dyDescent="0.2"/>
    <row r="13282" hidden="1" x14ac:dyDescent="0.2"/>
    <row r="13283" hidden="1" x14ac:dyDescent="0.2"/>
    <row r="13284" hidden="1" x14ac:dyDescent="0.2"/>
    <row r="13285" hidden="1" x14ac:dyDescent="0.2"/>
    <row r="13286" hidden="1" x14ac:dyDescent="0.2"/>
    <row r="13287" hidden="1" x14ac:dyDescent="0.2"/>
    <row r="13288" hidden="1" x14ac:dyDescent="0.2"/>
    <row r="13289" hidden="1" x14ac:dyDescent="0.2"/>
    <row r="13290" hidden="1" x14ac:dyDescent="0.2"/>
    <row r="13291" hidden="1" x14ac:dyDescent="0.2"/>
    <row r="13292" hidden="1" x14ac:dyDescent="0.2"/>
    <row r="13293" hidden="1" x14ac:dyDescent="0.2"/>
    <row r="13294" hidden="1" x14ac:dyDescent="0.2"/>
    <row r="13295" hidden="1" x14ac:dyDescent="0.2"/>
    <row r="13296" hidden="1" x14ac:dyDescent="0.2"/>
    <row r="13297" hidden="1" x14ac:dyDescent="0.2"/>
    <row r="13298" hidden="1" x14ac:dyDescent="0.2"/>
    <row r="13299" hidden="1" x14ac:dyDescent="0.2"/>
    <row r="13300" hidden="1" x14ac:dyDescent="0.2"/>
    <row r="13301" hidden="1" x14ac:dyDescent="0.2"/>
    <row r="13302" hidden="1" x14ac:dyDescent="0.2"/>
    <row r="13303" hidden="1" x14ac:dyDescent="0.2"/>
    <row r="13304" hidden="1" x14ac:dyDescent="0.2"/>
    <row r="13305" hidden="1" x14ac:dyDescent="0.2"/>
    <row r="13306" hidden="1" x14ac:dyDescent="0.2"/>
    <row r="13307" hidden="1" x14ac:dyDescent="0.2"/>
    <row r="13308" hidden="1" x14ac:dyDescent="0.2"/>
    <row r="13309" hidden="1" x14ac:dyDescent="0.2"/>
    <row r="13310" hidden="1" x14ac:dyDescent="0.2"/>
    <row r="13311" hidden="1" x14ac:dyDescent="0.2"/>
    <row r="13312" hidden="1" x14ac:dyDescent="0.2"/>
    <row r="13313" hidden="1" x14ac:dyDescent="0.2"/>
    <row r="13314" hidden="1" x14ac:dyDescent="0.2"/>
    <row r="13315" hidden="1" x14ac:dyDescent="0.2"/>
    <row r="13316" hidden="1" x14ac:dyDescent="0.2"/>
    <row r="13317" hidden="1" x14ac:dyDescent="0.2"/>
    <row r="13318" hidden="1" x14ac:dyDescent="0.2"/>
    <row r="13319" hidden="1" x14ac:dyDescent="0.2"/>
    <row r="13320" hidden="1" x14ac:dyDescent="0.2"/>
    <row r="13321" hidden="1" x14ac:dyDescent="0.2"/>
    <row r="13322" hidden="1" x14ac:dyDescent="0.2"/>
    <row r="13323" hidden="1" x14ac:dyDescent="0.2"/>
    <row r="13324" hidden="1" x14ac:dyDescent="0.2"/>
    <row r="13325" hidden="1" x14ac:dyDescent="0.2"/>
    <row r="13326" hidden="1" x14ac:dyDescent="0.2"/>
    <row r="13327" hidden="1" x14ac:dyDescent="0.2"/>
    <row r="13328" hidden="1" x14ac:dyDescent="0.2"/>
    <row r="13329" hidden="1" x14ac:dyDescent="0.2"/>
    <row r="13330" hidden="1" x14ac:dyDescent="0.2"/>
    <row r="13331" hidden="1" x14ac:dyDescent="0.2"/>
    <row r="13332" hidden="1" x14ac:dyDescent="0.2"/>
    <row r="13333" hidden="1" x14ac:dyDescent="0.2"/>
    <row r="13334" hidden="1" x14ac:dyDescent="0.2"/>
    <row r="13335" hidden="1" x14ac:dyDescent="0.2"/>
    <row r="13336" hidden="1" x14ac:dyDescent="0.2"/>
    <row r="13337" hidden="1" x14ac:dyDescent="0.2"/>
    <row r="13338" hidden="1" x14ac:dyDescent="0.2"/>
    <row r="13339" hidden="1" x14ac:dyDescent="0.2"/>
    <row r="13340" hidden="1" x14ac:dyDescent="0.2"/>
    <row r="13341" hidden="1" x14ac:dyDescent="0.2"/>
    <row r="13342" hidden="1" x14ac:dyDescent="0.2"/>
    <row r="13343" hidden="1" x14ac:dyDescent="0.2"/>
    <row r="13344" hidden="1" x14ac:dyDescent="0.2"/>
    <row r="13345" hidden="1" x14ac:dyDescent="0.2"/>
    <row r="13346" hidden="1" x14ac:dyDescent="0.2"/>
    <row r="13347" hidden="1" x14ac:dyDescent="0.2"/>
    <row r="13348" hidden="1" x14ac:dyDescent="0.2"/>
    <row r="13349" hidden="1" x14ac:dyDescent="0.2"/>
    <row r="13350" hidden="1" x14ac:dyDescent="0.2"/>
    <row r="13351" hidden="1" x14ac:dyDescent="0.2"/>
    <row r="13352" hidden="1" x14ac:dyDescent="0.2"/>
    <row r="13353" hidden="1" x14ac:dyDescent="0.2"/>
    <row r="13354" hidden="1" x14ac:dyDescent="0.2"/>
    <row r="13355" hidden="1" x14ac:dyDescent="0.2"/>
    <row r="13356" hidden="1" x14ac:dyDescent="0.2"/>
    <row r="13357" hidden="1" x14ac:dyDescent="0.2"/>
    <row r="13358" hidden="1" x14ac:dyDescent="0.2"/>
    <row r="13359" hidden="1" x14ac:dyDescent="0.2"/>
    <row r="13360" hidden="1" x14ac:dyDescent="0.2"/>
    <row r="13361" hidden="1" x14ac:dyDescent="0.2"/>
    <row r="13362" hidden="1" x14ac:dyDescent="0.2"/>
    <row r="13363" hidden="1" x14ac:dyDescent="0.2"/>
    <row r="13364" hidden="1" x14ac:dyDescent="0.2"/>
    <row r="13365" hidden="1" x14ac:dyDescent="0.2"/>
    <row r="13366" hidden="1" x14ac:dyDescent="0.2"/>
    <row r="13367" hidden="1" x14ac:dyDescent="0.2"/>
    <row r="13368" hidden="1" x14ac:dyDescent="0.2"/>
    <row r="13369" hidden="1" x14ac:dyDescent="0.2"/>
    <row r="13370" hidden="1" x14ac:dyDescent="0.2"/>
    <row r="13371" hidden="1" x14ac:dyDescent="0.2"/>
    <row r="13372" hidden="1" x14ac:dyDescent="0.2"/>
    <row r="13373" hidden="1" x14ac:dyDescent="0.2"/>
    <row r="13374" hidden="1" x14ac:dyDescent="0.2"/>
    <row r="13375" hidden="1" x14ac:dyDescent="0.2"/>
    <row r="13376" hidden="1" x14ac:dyDescent="0.2"/>
    <row r="13377" hidden="1" x14ac:dyDescent="0.2"/>
    <row r="13378" hidden="1" x14ac:dyDescent="0.2"/>
    <row r="13379" hidden="1" x14ac:dyDescent="0.2"/>
    <row r="13380" hidden="1" x14ac:dyDescent="0.2"/>
    <row r="13381" hidden="1" x14ac:dyDescent="0.2"/>
    <row r="13382" hidden="1" x14ac:dyDescent="0.2"/>
    <row r="13383" hidden="1" x14ac:dyDescent="0.2"/>
    <row r="13384" hidden="1" x14ac:dyDescent="0.2"/>
    <row r="13385" hidden="1" x14ac:dyDescent="0.2"/>
    <row r="13386" hidden="1" x14ac:dyDescent="0.2"/>
    <row r="13387" hidden="1" x14ac:dyDescent="0.2"/>
    <row r="13388" hidden="1" x14ac:dyDescent="0.2"/>
    <row r="13389" hidden="1" x14ac:dyDescent="0.2"/>
    <row r="13390" hidden="1" x14ac:dyDescent="0.2"/>
    <row r="13391" hidden="1" x14ac:dyDescent="0.2"/>
    <row r="13392" hidden="1" x14ac:dyDescent="0.2"/>
    <row r="13393" hidden="1" x14ac:dyDescent="0.2"/>
    <row r="13394" hidden="1" x14ac:dyDescent="0.2"/>
    <row r="13395" hidden="1" x14ac:dyDescent="0.2"/>
    <row r="13396" hidden="1" x14ac:dyDescent="0.2"/>
    <row r="13397" hidden="1" x14ac:dyDescent="0.2"/>
    <row r="13398" hidden="1" x14ac:dyDescent="0.2"/>
    <row r="13399" hidden="1" x14ac:dyDescent="0.2"/>
    <row r="13400" hidden="1" x14ac:dyDescent="0.2"/>
    <row r="13401" hidden="1" x14ac:dyDescent="0.2"/>
    <row r="13402" hidden="1" x14ac:dyDescent="0.2"/>
    <row r="13403" hidden="1" x14ac:dyDescent="0.2"/>
    <row r="13404" hidden="1" x14ac:dyDescent="0.2"/>
    <row r="13405" hidden="1" x14ac:dyDescent="0.2"/>
    <row r="13406" hidden="1" x14ac:dyDescent="0.2"/>
    <row r="13407" hidden="1" x14ac:dyDescent="0.2"/>
    <row r="13408" hidden="1" x14ac:dyDescent="0.2"/>
    <row r="13409" hidden="1" x14ac:dyDescent="0.2"/>
    <row r="13410" hidden="1" x14ac:dyDescent="0.2"/>
    <row r="13411" hidden="1" x14ac:dyDescent="0.2"/>
    <row r="13412" hidden="1" x14ac:dyDescent="0.2"/>
    <row r="13413" hidden="1" x14ac:dyDescent="0.2"/>
    <row r="13414" hidden="1" x14ac:dyDescent="0.2"/>
    <row r="13415" hidden="1" x14ac:dyDescent="0.2"/>
    <row r="13416" hidden="1" x14ac:dyDescent="0.2"/>
    <row r="13417" hidden="1" x14ac:dyDescent="0.2"/>
    <row r="13418" hidden="1" x14ac:dyDescent="0.2"/>
    <row r="13419" hidden="1" x14ac:dyDescent="0.2"/>
    <row r="13420" hidden="1" x14ac:dyDescent="0.2"/>
    <row r="13421" hidden="1" x14ac:dyDescent="0.2"/>
    <row r="13422" hidden="1" x14ac:dyDescent="0.2"/>
    <row r="13423" hidden="1" x14ac:dyDescent="0.2"/>
    <row r="13424" hidden="1" x14ac:dyDescent="0.2"/>
    <row r="13425" hidden="1" x14ac:dyDescent="0.2"/>
    <row r="13426" hidden="1" x14ac:dyDescent="0.2"/>
    <row r="13427" hidden="1" x14ac:dyDescent="0.2"/>
    <row r="13428" hidden="1" x14ac:dyDescent="0.2"/>
    <row r="13429" hidden="1" x14ac:dyDescent="0.2"/>
    <row r="13430" hidden="1" x14ac:dyDescent="0.2"/>
    <row r="13431" hidden="1" x14ac:dyDescent="0.2"/>
    <row r="13432" hidden="1" x14ac:dyDescent="0.2"/>
    <row r="13433" hidden="1" x14ac:dyDescent="0.2"/>
    <row r="13434" hidden="1" x14ac:dyDescent="0.2"/>
    <row r="13435" hidden="1" x14ac:dyDescent="0.2"/>
    <row r="13436" hidden="1" x14ac:dyDescent="0.2"/>
    <row r="13437" hidden="1" x14ac:dyDescent="0.2"/>
    <row r="13438" hidden="1" x14ac:dyDescent="0.2"/>
    <row r="13439" hidden="1" x14ac:dyDescent="0.2"/>
    <row r="13440" hidden="1" x14ac:dyDescent="0.2"/>
    <row r="13441" hidden="1" x14ac:dyDescent="0.2"/>
    <row r="13442" hidden="1" x14ac:dyDescent="0.2"/>
    <row r="13443" hidden="1" x14ac:dyDescent="0.2"/>
    <row r="13444" hidden="1" x14ac:dyDescent="0.2"/>
    <row r="13445" hidden="1" x14ac:dyDescent="0.2"/>
    <row r="13446" hidden="1" x14ac:dyDescent="0.2"/>
    <row r="13447" hidden="1" x14ac:dyDescent="0.2"/>
    <row r="13448" hidden="1" x14ac:dyDescent="0.2"/>
    <row r="13449" hidden="1" x14ac:dyDescent="0.2"/>
    <row r="13450" hidden="1" x14ac:dyDescent="0.2"/>
    <row r="13451" hidden="1" x14ac:dyDescent="0.2"/>
    <row r="13452" hidden="1" x14ac:dyDescent="0.2"/>
    <row r="13453" hidden="1" x14ac:dyDescent="0.2"/>
    <row r="13454" hidden="1" x14ac:dyDescent="0.2"/>
    <row r="13455" hidden="1" x14ac:dyDescent="0.2"/>
    <row r="13456" hidden="1" x14ac:dyDescent="0.2"/>
    <row r="13457" hidden="1" x14ac:dyDescent="0.2"/>
    <row r="13458" hidden="1" x14ac:dyDescent="0.2"/>
    <row r="13459" hidden="1" x14ac:dyDescent="0.2"/>
    <row r="13460" hidden="1" x14ac:dyDescent="0.2"/>
    <row r="13461" hidden="1" x14ac:dyDescent="0.2"/>
    <row r="13462" hidden="1" x14ac:dyDescent="0.2"/>
    <row r="13463" hidden="1" x14ac:dyDescent="0.2"/>
    <row r="13464" hidden="1" x14ac:dyDescent="0.2"/>
    <row r="13465" hidden="1" x14ac:dyDescent="0.2"/>
    <row r="13466" hidden="1" x14ac:dyDescent="0.2"/>
    <row r="13467" hidden="1" x14ac:dyDescent="0.2"/>
    <row r="13468" hidden="1" x14ac:dyDescent="0.2"/>
    <row r="13469" hidden="1" x14ac:dyDescent="0.2"/>
    <row r="13470" hidden="1" x14ac:dyDescent="0.2"/>
    <row r="13471" hidden="1" x14ac:dyDescent="0.2"/>
    <row r="13472" hidden="1" x14ac:dyDescent="0.2"/>
    <row r="13473" hidden="1" x14ac:dyDescent="0.2"/>
    <row r="13474" hidden="1" x14ac:dyDescent="0.2"/>
    <row r="13475" hidden="1" x14ac:dyDescent="0.2"/>
    <row r="13476" hidden="1" x14ac:dyDescent="0.2"/>
    <row r="13477" hidden="1" x14ac:dyDescent="0.2"/>
    <row r="13478" hidden="1" x14ac:dyDescent="0.2"/>
    <row r="13479" hidden="1" x14ac:dyDescent="0.2"/>
    <row r="13480" hidden="1" x14ac:dyDescent="0.2"/>
    <row r="13481" hidden="1" x14ac:dyDescent="0.2"/>
    <row r="13482" hidden="1" x14ac:dyDescent="0.2"/>
    <row r="13483" hidden="1" x14ac:dyDescent="0.2"/>
    <row r="13484" hidden="1" x14ac:dyDescent="0.2"/>
    <row r="13485" hidden="1" x14ac:dyDescent="0.2"/>
    <row r="13486" hidden="1" x14ac:dyDescent="0.2"/>
    <row r="13487" hidden="1" x14ac:dyDescent="0.2"/>
    <row r="13488" hidden="1" x14ac:dyDescent="0.2"/>
    <row r="13489" hidden="1" x14ac:dyDescent="0.2"/>
    <row r="13490" hidden="1" x14ac:dyDescent="0.2"/>
    <row r="13491" hidden="1" x14ac:dyDescent="0.2"/>
    <row r="13492" hidden="1" x14ac:dyDescent="0.2"/>
    <row r="13493" hidden="1" x14ac:dyDescent="0.2"/>
    <row r="13494" hidden="1" x14ac:dyDescent="0.2"/>
    <row r="13495" hidden="1" x14ac:dyDescent="0.2"/>
    <row r="13496" hidden="1" x14ac:dyDescent="0.2"/>
    <row r="13497" hidden="1" x14ac:dyDescent="0.2"/>
    <row r="13498" hidden="1" x14ac:dyDescent="0.2"/>
    <row r="13499" hidden="1" x14ac:dyDescent="0.2"/>
    <row r="13500" hidden="1" x14ac:dyDescent="0.2"/>
    <row r="13501" hidden="1" x14ac:dyDescent="0.2"/>
    <row r="13502" hidden="1" x14ac:dyDescent="0.2"/>
    <row r="13503" hidden="1" x14ac:dyDescent="0.2"/>
    <row r="13504" hidden="1" x14ac:dyDescent="0.2"/>
    <row r="13505" hidden="1" x14ac:dyDescent="0.2"/>
    <row r="13506" hidden="1" x14ac:dyDescent="0.2"/>
    <row r="13507" hidden="1" x14ac:dyDescent="0.2"/>
    <row r="13508" hidden="1" x14ac:dyDescent="0.2"/>
    <row r="13509" hidden="1" x14ac:dyDescent="0.2"/>
    <row r="13510" hidden="1" x14ac:dyDescent="0.2"/>
    <row r="13511" hidden="1" x14ac:dyDescent="0.2"/>
    <row r="13512" hidden="1" x14ac:dyDescent="0.2"/>
    <row r="13513" hidden="1" x14ac:dyDescent="0.2"/>
    <row r="13514" hidden="1" x14ac:dyDescent="0.2"/>
    <row r="13515" hidden="1" x14ac:dyDescent="0.2"/>
    <row r="13516" hidden="1" x14ac:dyDescent="0.2"/>
    <row r="13517" hidden="1" x14ac:dyDescent="0.2"/>
    <row r="13518" hidden="1" x14ac:dyDescent="0.2"/>
    <row r="13519" hidden="1" x14ac:dyDescent="0.2"/>
    <row r="13520" hidden="1" x14ac:dyDescent="0.2"/>
    <row r="13521" hidden="1" x14ac:dyDescent="0.2"/>
    <row r="13522" hidden="1" x14ac:dyDescent="0.2"/>
    <row r="13523" hidden="1" x14ac:dyDescent="0.2"/>
    <row r="13524" hidden="1" x14ac:dyDescent="0.2"/>
    <row r="13525" hidden="1" x14ac:dyDescent="0.2"/>
    <row r="13526" hidden="1" x14ac:dyDescent="0.2"/>
    <row r="13527" hidden="1" x14ac:dyDescent="0.2"/>
    <row r="13528" hidden="1" x14ac:dyDescent="0.2"/>
    <row r="13529" hidden="1" x14ac:dyDescent="0.2"/>
    <row r="13530" hidden="1" x14ac:dyDescent="0.2"/>
    <row r="13531" hidden="1" x14ac:dyDescent="0.2"/>
    <row r="13532" hidden="1" x14ac:dyDescent="0.2"/>
    <row r="13533" hidden="1" x14ac:dyDescent="0.2"/>
    <row r="13534" hidden="1" x14ac:dyDescent="0.2"/>
    <row r="13535" hidden="1" x14ac:dyDescent="0.2"/>
    <row r="13536" hidden="1" x14ac:dyDescent="0.2"/>
    <row r="13537" hidden="1" x14ac:dyDescent="0.2"/>
    <row r="13538" hidden="1" x14ac:dyDescent="0.2"/>
    <row r="13539" hidden="1" x14ac:dyDescent="0.2"/>
    <row r="13540" hidden="1" x14ac:dyDescent="0.2"/>
    <row r="13541" hidden="1" x14ac:dyDescent="0.2"/>
    <row r="13542" hidden="1" x14ac:dyDescent="0.2"/>
    <row r="13543" hidden="1" x14ac:dyDescent="0.2"/>
    <row r="13544" hidden="1" x14ac:dyDescent="0.2"/>
    <row r="13545" hidden="1" x14ac:dyDescent="0.2"/>
    <row r="13546" hidden="1" x14ac:dyDescent="0.2"/>
    <row r="13547" hidden="1" x14ac:dyDescent="0.2"/>
    <row r="13548" hidden="1" x14ac:dyDescent="0.2"/>
    <row r="13549" hidden="1" x14ac:dyDescent="0.2"/>
    <row r="13550" hidden="1" x14ac:dyDescent="0.2"/>
    <row r="13551" hidden="1" x14ac:dyDescent="0.2"/>
    <row r="13552" hidden="1" x14ac:dyDescent="0.2"/>
    <row r="13553" hidden="1" x14ac:dyDescent="0.2"/>
    <row r="13554" hidden="1" x14ac:dyDescent="0.2"/>
    <row r="13555" hidden="1" x14ac:dyDescent="0.2"/>
    <row r="13556" hidden="1" x14ac:dyDescent="0.2"/>
    <row r="13557" hidden="1" x14ac:dyDescent="0.2"/>
    <row r="13558" hidden="1" x14ac:dyDescent="0.2"/>
    <row r="13559" hidden="1" x14ac:dyDescent="0.2"/>
    <row r="13560" hidden="1" x14ac:dyDescent="0.2"/>
    <row r="13561" hidden="1" x14ac:dyDescent="0.2"/>
    <row r="13562" hidden="1" x14ac:dyDescent="0.2"/>
    <row r="13563" hidden="1" x14ac:dyDescent="0.2"/>
    <row r="13564" hidden="1" x14ac:dyDescent="0.2"/>
    <row r="13565" hidden="1" x14ac:dyDescent="0.2"/>
    <row r="13566" hidden="1" x14ac:dyDescent="0.2"/>
    <row r="13567" hidden="1" x14ac:dyDescent="0.2"/>
    <row r="13568" hidden="1" x14ac:dyDescent="0.2"/>
    <row r="13569" hidden="1" x14ac:dyDescent="0.2"/>
    <row r="13570" hidden="1" x14ac:dyDescent="0.2"/>
    <row r="13571" hidden="1" x14ac:dyDescent="0.2"/>
    <row r="13572" hidden="1" x14ac:dyDescent="0.2"/>
    <row r="13573" hidden="1" x14ac:dyDescent="0.2"/>
    <row r="13574" hidden="1" x14ac:dyDescent="0.2"/>
    <row r="13575" hidden="1" x14ac:dyDescent="0.2"/>
    <row r="13576" hidden="1" x14ac:dyDescent="0.2"/>
    <row r="13577" hidden="1" x14ac:dyDescent="0.2"/>
    <row r="13578" hidden="1" x14ac:dyDescent="0.2"/>
    <row r="13579" hidden="1" x14ac:dyDescent="0.2"/>
    <row r="13580" hidden="1" x14ac:dyDescent="0.2"/>
    <row r="13581" hidden="1" x14ac:dyDescent="0.2"/>
    <row r="13582" hidden="1" x14ac:dyDescent="0.2"/>
    <row r="13583" hidden="1" x14ac:dyDescent="0.2"/>
    <row r="13584" hidden="1" x14ac:dyDescent="0.2"/>
    <row r="13585" hidden="1" x14ac:dyDescent="0.2"/>
    <row r="13586" hidden="1" x14ac:dyDescent="0.2"/>
    <row r="13587" hidden="1" x14ac:dyDescent="0.2"/>
    <row r="13588" hidden="1" x14ac:dyDescent="0.2"/>
    <row r="13589" hidden="1" x14ac:dyDescent="0.2"/>
    <row r="13590" hidden="1" x14ac:dyDescent="0.2"/>
    <row r="13591" hidden="1" x14ac:dyDescent="0.2"/>
    <row r="13592" hidden="1" x14ac:dyDescent="0.2"/>
    <row r="13593" hidden="1" x14ac:dyDescent="0.2"/>
    <row r="13594" hidden="1" x14ac:dyDescent="0.2"/>
    <row r="13595" hidden="1" x14ac:dyDescent="0.2"/>
    <row r="13596" hidden="1" x14ac:dyDescent="0.2"/>
    <row r="13597" hidden="1" x14ac:dyDescent="0.2"/>
    <row r="13598" hidden="1" x14ac:dyDescent="0.2"/>
    <row r="13599" hidden="1" x14ac:dyDescent="0.2"/>
    <row r="13600" hidden="1" x14ac:dyDescent="0.2"/>
    <row r="13601" hidden="1" x14ac:dyDescent="0.2"/>
    <row r="13602" hidden="1" x14ac:dyDescent="0.2"/>
    <row r="13603" hidden="1" x14ac:dyDescent="0.2"/>
    <row r="13604" hidden="1" x14ac:dyDescent="0.2"/>
    <row r="13605" hidden="1" x14ac:dyDescent="0.2"/>
    <row r="13606" hidden="1" x14ac:dyDescent="0.2"/>
    <row r="13607" hidden="1" x14ac:dyDescent="0.2"/>
    <row r="13608" hidden="1" x14ac:dyDescent="0.2"/>
    <row r="13609" hidden="1" x14ac:dyDescent="0.2"/>
    <row r="13610" hidden="1" x14ac:dyDescent="0.2"/>
    <row r="13611" hidden="1" x14ac:dyDescent="0.2"/>
    <row r="13612" hidden="1" x14ac:dyDescent="0.2"/>
    <row r="13613" hidden="1" x14ac:dyDescent="0.2"/>
    <row r="13614" hidden="1" x14ac:dyDescent="0.2"/>
    <row r="13615" hidden="1" x14ac:dyDescent="0.2"/>
    <row r="13616" hidden="1" x14ac:dyDescent="0.2"/>
    <row r="13617" hidden="1" x14ac:dyDescent="0.2"/>
    <row r="13618" hidden="1" x14ac:dyDescent="0.2"/>
    <row r="13619" hidden="1" x14ac:dyDescent="0.2"/>
    <row r="13620" hidden="1" x14ac:dyDescent="0.2"/>
    <row r="13621" hidden="1" x14ac:dyDescent="0.2"/>
    <row r="13622" hidden="1" x14ac:dyDescent="0.2"/>
    <row r="13623" hidden="1" x14ac:dyDescent="0.2"/>
    <row r="13624" hidden="1" x14ac:dyDescent="0.2"/>
    <row r="13625" hidden="1" x14ac:dyDescent="0.2"/>
    <row r="13626" hidden="1" x14ac:dyDescent="0.2"/>
    <row r="13627" hidden="1" x14ac:dyDescent="0.2"/>
    <row r="13628" hidden="1" x14ac:dyDescent="0.2"/>
    <row r="13629" hidden="1" x14ac:dyDescent="0.2"/>
    <row r="13630" hidden="1" x14ac:dyDescent="0.2"/>
    <row r="13631" hidden="1" x14ac:dyDescent="0.2"/>
    <row r="13632" hidden="1" x14ac:dyDescent="0.2"/>
    <row r="13633" hidden="1" x14ac:dyDescent="0.2"/>
    <row r="13634" hidden="1" x14ac:dyDescent="0.2"/>
    <row r="13635" hidden="1" x14ac:dyDescent="0.2"/>
    <row r="13636" hidden="1" x14ac:dyDescent="0.2"/>
    <row r="13637" hidden="1" x14ac:dyDescent="0.2"/>
    <row r="13638" hidden="1" x14ac:dyDescent="0.2"/>
    <row r="13639" hidden="1" x14ac:dyDescent="0.2"/>
    <row r="13640" hidden="1" x14ac:dyDescent="0.2"/>
    <row r="13641" hidden="1" x14ac:dyDescent="0.2"/>
    <row r="13642" hidden="1" x14ac:dyDescent="0.2"/>
    <row r="13643" hidden="1" x14ac:dyDescent="0.2"/>
    <row r="13644" hidden="1" x14ac:dyDescent="0.2"/>
    <row r="13645" hidden="1" x14ac:dyDescent="0.2"/>
    <row r="13646" hidden="1" x14ac:dyDescent="0.2"/>
    <row r="13647" hidden="1" x14ac:dyDescent="0.2"/>
    <row r="13648" hidden="1" x14ac:dyDescent="0.2"/>
    <row r="13649" hidden="1" x14ac:dyDescent="0.2"/>
    <row r="13650" hidden="1" x14ac:dyDescent="0.2"/>
    <row r="13651" hidden="1" x14ac:dyDescent="0.2"/>
    <row r="13652" hidden="1" x14ac:dyDescent="0.2"/>
    <row r="13653" hidden="1" x14ac:dyDescent="0.2"/>
    <row r="13654" hidden="1" x14ac:dyDescent="0.2"/>
    <row r="13655" hidden="1" x14ac:dyDescent="0.2"/>
    <row r="13656" hidden="1" x14ac:dyDescent="0.2"/>
    <row r="13657" hidden="1" x14ac:dyDescent="0.2"/>
    <row r="13658" hidden="1" x14ac:dyDescent="0.2"/>
    <row r="13659" hidden="1" x14ac:dyDescent="0.2"/>
    <row r="13660" hidden="1" x14ac:dyDescent="0.2"/>
    <row r="13661" hidden="1" x14ac:dyDescent="0.2"/>
    <row r="13662" hidden="1" x14ac:dyDescent="0.2"/>
    <row r="13663" hidden="1" x14ac:dyDescent="0.2"/>
    <row r="13664" hidden="1" x14ac:dyDescent="0.2"/>
    <row r="13665" hidden="1" x14ac:dyDescent="0.2"/>
    <row r="13666" hidden="1" x14ac:dyDescent="0.2"/>
    <row r="13667" hidden="1" x14ac:dyDescent="0.2"/>
    <row r="13668" hidden="1" x14ac:dyDescent="0.2"/>
    <row r="13669" hidden="1" x14ac:dyDescent="0.2"/>
    <row r="13670" hidden="1" x14ac:dyDescent="0.2"/>
    <row r="13671" hidden="1" x14ac:dyDescent="0.2"/>
    <row r="13672" hidden="1" x14ac:dyDescent="0.2"/>
    <row r="13673" hidden="1" x14ac:dyDescent="0.2"/>
    <row r="13674" hidden="1" x14ac:dyDescent="0.2"/>
    <row r="13675" hidden="1" x14ac:dyDescent="0.2"/>
    <row r="13676" hidden="1" x14ac:dyDescent="0.2"/>
    <row r="13677" hidden="1" x14ac:dyDescent="0.2"/>
    <row r="13678" hidden="1" x14ac:dyDescent="0.2"/>
    <row r="13679" hidden="1" x14ac:dyDescent="0.2"/>
    <row r="13680" hidden="1" x14ac:dyDescent="0.2"/>
    <row r="13681" hidden="1" x14ac:dyDescent="0.2"/>
    <row r="13682" hidden="1" x14ac:dyDescent="0.2"/>
    <row r="13683" hidden="1" x14ac:dyDescent="0.2"/>
    <row r="13684" hidden="1" x14ac:dyDescent="0.2"/>
    <row r="13685" hidden="1" x14ac:dyDescent="0.2"/>
    <row r="13686" hidden="1" x14ac:dyDescent="0.2"/>
    <row r="13687" hidden="1" x14ac:dyDescent="0.2"/>
    <row r="13688" hidden="1" x14ac:dyDescent="0.2"/>
    <row r="13689" hidden="1" x14ac:dyDescent="0.2"/>
    <row r="13690" hidden="1" x14ac:dyDescent="0.2"/>
    <row r="13691" hidden="1" x14ac:dyDescent="0.2"/>
    <row r="13692" hidden="1" x14ac:dyDescent="0.2"/>
    <row r="13693" hidden="1" x14ac:dyDescent="0.2"/>
    <row r="13694" hidden="1" x14ac:dyDescent="0.2"/>
    <row r="13695" hidden="1" x14ac:dyDescent="0.2"/>
    <row r="13696" hidden="1" x14ac:dyDescent="0.2"/>
    <row r="13697" hidden="1" x14ac:dyDescent="0.2"/>
    <row r="13698" hidden="1" x14ac:dyDescent="0.2"/>
    <row r="13699" hidden="1" x14ac:dyDescent="0.2"/>
    <row r="13700" hidden="1" x14ac:dyDescent="0.2"/>
    <row r="13701" hidden="1" x14ac:dyDescent="0.2"/>
    <row r="13702" hidden="1" x14ac:dyDescent="0.2"/>
    <row r="13703" hidden="1" x14ac:dyDescent="0.2"/>
    <row r="13704" hidden="1" x14ac:dyDescent="0.2"/>
    <row r="13705" hidden="1" x14ac:dyDescent="0.2"/>
    <row r="13706" hidden="1" x14ac:dyDescent="0.2"/>
    <row r="13707" hidden="1" x14ac:dyDescent="0.2"/>
    <row r="13708" hidden="1" x14ac:dyDescent="0.2"/>
    <row r="13709" hidden="1" x14ac:dyDescent="0.2"/>
    <row r="13710" hidden="1" x14ac:dyDescent="0.2"/>
    <row r="13711" hidden="1" x14ac:dyDescent="0.2"/>
    <row r="13712" hidden="1" x14ac:dyDescent="0.2"/>
    <row r="13713" hidden="1" x14ac:dyDescent="0.2"/>
    <row r="13714" hidden="1" x14ac:dyDescent="0.2"/>
    <row r="13715" hidden="1" x14ac:dyDescent="0.2"/>
    <row r="13716" hidden="1" x14ac:dyDescent="0.2"/>
    <row r="13717" hidden="1" x14ac:dyDescent="0.2"/>
    <row r="13718" hidden="1" x14ac:dyDescent="0.2"/>
    <row r="13719" hidden="1" x14ac:dyDescent="0.2"/>
    <row r="13720" hidden="1" x14ac:dyDescent="0.2"/>
    <row r="13721" hidden="1" x14ac:dyDescent="0.2"/>
    <row r="13722" hidden="1" x14ac:dyDescent="0.2"/>
    <row r="13723" hidden="1" x14ac:dyDescent="0.2"/>
    <row r="13724" hidden="1" x14ac:dyDescent="0.2"/>
    <row r="13725" hidden="1" x14ac:dyDescent="0.2"/>
    <row r="13726" hidden="1" x14ac:dyDescent="0.2"/>
    <row r="13727" hidden="1" x14ac:dyDescent="0.2"/>
    <row r="13728" hidden="1" x14ac:dyDescent="0.2"/>
    <row r="13729" hidden="1" x14ac:dyDescent="0.2"/>
    <row r="13730" hidden="1" x14ac:dyDescent="0.2"/>
    <row r="13731" hidden="1" x14ac:dyDescent="0.2"/>
    <row r="13732" hidden="1" x14ac:dyDescent="0.2"/>
    <row r="13733" hidden="1" x14ac:dyDescent="0.2"/>
    <row r="13734" hidden="1" x14ac:dyDescent="0.2"/>
    <row r="13735" hidden="1" x14ac:dyDescent="0.2"/>
    <row r="13736" hidden="1" x14ac:dyDescent="0.2"/>
    <row r="13737" hidden="1" x14ac:dyDescent="0.2"/>
    <row r="13738" hidden="1" x14ac:dyDescent="0.2"/>
    <row r="13739" hidden="1" x14ac:dyDescent="0.2"/>
    <row r="13740" hidden="1" x14ac:dyDescent="0.2"/>
    <row r="13741" hidden="1" x14ac:dyDescent="0.2"/>
    <row r="13742" hidden="1" x14ac:dyDescent="0.2"/>
    <row r="13743" hidden="1" x14ac:dyDescent="0.2"/>
    <row r="13744" hidden="1" x14ac:dyDescent="0.2"/>
    <row r="13745" hidden="1" x14ac:dyDescent="0.2"/>
    <row r="13746" hidden="1" x14ac:dyDescent="0.2"/>
    <row r="13747" hidden="1" x14ac:dyDescent="0.2"/>
    <row r="13748" hidden="1" x14ac:dyDescent="0.2"/>
    <row r="13749" hidden="1" x14ac:dyDescent="0.2"/>
    <row r="13750" hidden="1" x14ac:dyDescent="0.2"/>
    <row r="13751" hidden="1" x14ac:dyDescent="0.2"/>
    <row r="13752" hidden="1" x14ac:dyDescent="0.2"/>
    <row r="13753" hidden="1" x14ac:dyDescent="0.2"/>
    <row r="13754" hidden="1" x14ac:dyDescent="0.2"/>
    <row r="13755" hidden="1" x14ac:dyDescent="0.2"/>
    <row r="13756" hidden="1" x14ac:dyDescent="0.2"/>
    <row r="13757" hidden="1" x14ac:dyDescent="0.2"/>
    <row r="13758" hidden="1" x14ac:dyDescent="0.2"/>
    <row r="13759" hidden="1" x14ac:dyDescent="0.2"/>
    <row r="13760" hidden="1" x14ac:dyDescent="0.2"/>
    <row r="13761" hidden="1" x14ac:dyDescent="0.2"/>
    <row r="13762" hidden="1" x14ac:dyDescent="0.2"/>
    <row r="13763" hidden="1" x14ac:dyDescent="0.2"/>
    <row r="13764" hidden="1" x14ac:dyDescent="0.2"/>
    <row r="13765" hidden="1" x14ac:dyDescent="0.2"/>
    <row r="13766" hidden="1" x14ac:dyDescent="0.2"/>
    <row r="13767" hidden="1" x14ac:dyDescent="0.2"/>
    <row r="13768" hidden="1" x14ac:dyDescent="0.2"/>
    <row r="13769" hidden="1" x14ac:dyDescent="0.2"/>
    <row r="13770" hidden="1" x14ac:dyDescent="0.2"/>
    <row r="13771" hidden="1" x14ac:dyDescent="0.2"/>
    <row r="13772" hidden="1" x14ac:dyDescent="0.2"/>
    <row r="13773" hidden="1" x14ac:dyDescent="0.2"/>
    <row r="13774" hidden="1" x14ac:dyDescent="0.2"/>
    <row r="13775" hidden="1" x14ac:dyDescent="0.2"/>
    <row r="13776" hidden="1" x14ac:dyDescent="0.2"/>
    <row r="13777" hidden="1" x14ac:dyDescent="0.2"/>
    <row r="13778" hidden="1" x14ac:dyDescent="0.2"/>
    <row r="13779" hidden="1" x14ac:dyDescent="0.2"/>
    <row r="13780" hidden="1" x14ac:dyDescent="0.2"/>
    <row r="13781" hidden="1" x14ac:dyDescent="0.2"/>
    <row r="13782" hidden="1" x14ac:dyDescent="0.2"/>
    <row r="13783" hidden="1" x14ac:dyDescent="0.2"/>
    <row r="13784" hidden="1" x14ac:dyDescent="0.2"/>
    <row r="13785" hidden="1" x14ac:dyDescent="0.2"/>
    <row r="13786" hidden="1" x14ac:dyDescent="0.2"/>
    <row r="13787" hidden="1" x14ac:dyDescent="0.2"/>
    <row r="13788" hidden="1" x14ac:dyDescent="0.2"/>
    <row r="13789" hidden="1" x14ac:dyDescent="0.2"/>
    <row r="13790" hidden="1" x14ac:dyDescent="0.2"/>
    <row r="13791" hidden="1" x14ac:dyDescent="0.2"/>
    <row r="13792" hidden="1" x14ac:dyDescent="0.2"/>
    <row r="13793" hidden="1" x14ac:dyDescent="0.2"/>
    <row r="13794" hidden="1" x14ac:dyDescent="0.2"/>
    <row r="13795" hidden="1" x14ac:dyDescent="0.2"/>
    <row r="13796" hidden="1" x14ac:dyDescent="0.2"/>
    <row r="13797" hidden="1" x14ac:dyDescent="0.2"/>
    <row r="13798" hidden="1" x14ac:dyDescent="0.2"/>
    <row r="13799" hidden="1" x14ac:dyDescent="0.2"/>
    <row r="13800" hidden="1" x14ac:dyDescent="0.2"/>
    <row r="13801" hidden="1" x14ac:dyDescent="0.2"/>
    <row r="13802" hidden="1" x14ac:dyDescent="0.2"/>
    <row r="13803" hidden="1" x14ac:dyDescent="0.2"/>
    <row r="13804" hidden="1" x14ac:dyDescent="0.2"/>
    <row r="13805" hidden="1" x14ac:dyDescent="0.2"/>
    <row r="13806" hidden="1" x14ac:dyDescent="0.2"/>
    <row r="13807" hidden="1" x14ac:dyDescent="0.2"/>
    <row r="13808" hidden="1" x14ac:dyDescent="0.2"/>
    <row r="13809" hidden="1" x14ac:dyDescent="0.2"/>
    <row r="13810" hidden="1" x14ac:dyDescent="0.2"/>
    <row r="13811" hidden="1" x14ac:dyDescent="0.2"/>
    <row r="13812" hidden="1" x14ac:dyDescent="0.2"/>
    <row r="13813" hidden="1" x14ac:dyDescent="0.2"/>
    <row r="13814" hidden="1" x14ac:dyDescent="0.2"/>
    <row r="13815" hidden="1" x14ac:dyDescent="0.2"/>
    <row r="13816" hidden="1" x14ac:dyDescent="0.2"/>
    <row r="13817" hidden="1" x14ac:dyDescent="0.2"/>
    <row r="13818" hidden="1" x14ac:dyDescent="0.2"/>
    <row r="13819" hidden="1" x14ac:dyDescent="0.2"/>
    <row r="13820" hidden="1" x14ac:dyDescent="0.2"/>
    <row r="13821" hidden="1" x14ac:dyDescent="0.2"/>
    <row r="13822" hidden="1" x14ac:dyDescent="0.2"/>
    <row r="13823" hidden="1" x14ac:dyDescent="0.2"/>
    <row r="13824" hidden="1" x14ac:dyDescent="0.2"/>
    <row r="13825" hidden="1" x14ac:dyDescent="0.2"/>
    <row r="13826" hidden="1" x14ac:dyDescent="0.2"/>
    <row r="13827" hidden="1" x14ac:dyDescent="0.2"/>
    <row r="13828" hidden="1" x14ac:dyDescent="0.2"/>
    <row r="13829" hidden="1" x14ac:dyDescent="0.2"/>
    <row r="13830" hidden="1" x14ac:dyDescent="0.2"/>
    <row r="13831" hidden="1" x14ac:dyDescent="0.2"/>
    <row r="13832" hidden="1" x14ac:dyDescent="0.2"/>
    <row r="13833" hidden="1" x14ac:dyDescent="0.2"/>
    <row r="13834" hidden="1" x14ac:dyDescent="0.2"/>
    <row r="13835" hidden="1" x14ac:dyDescent="0.2"/>
    <row r="13836" hidden="1" x14ac:dyDescent="0.2"/>
    <row r="13837" hidden="1" x14ac:dyDescent="0.2"/>
    <row r="13838" hidden="1" x14ac:dyDescent="0.2"/>
    <row r="13839" hidden="1" x14ac:dyDescent="0.2"/>
    <row r="13840" hidden="1" x14ac:dyDescent="0.2"/>
    <row r="13841" hidden="1" x14ac:dyDescent="0.2"/>
    <row r="13842" hidden="1" x14ac:dyDescent="0.2"/>
    <row r="13843" hidden="1" x14ac:dyDescent="0.2"/>
    <row r="13844" hidden="1" x14ac:dyDescent="0.2"/>
    <row r="13845" hidden="1" x14ac:dyDescent="0.2"/>
    <row r="13846" hidden="1" x14ac:dyDescent="0.2"/>
    <row r="13847" hidden="1" x14ac:dyDescent="0.2"/>
    <row r="13848" hidden="1" x14ac:dyDescent="0.2"/>
    <row r="13849" hidden="1" x14ac:dyDescent="0.2"/>
    <row r="13850" hidden="1" x14ac:dyDescent="0.2"/>
    <row r="13851" hidden="1" x14ac:dyDescent="0.2"/>
    <row r="13852" hidden="1" x14ac:dyDescent="0.2"/>
    <row r="13853" hidden="1" x14ac:dyDescent="0.2"/>
    <row r="13854" hidden="1" x14ac:dyDescent="0.2"/>
    <row r="13855" hidden="1" x14ac:dyDescent="0.2"/>
    <row r="13856" hidden="1" x14ac:dyDescent="0.2"/>
    <row r="13857" hidden="1" x14ac:dyDescent="0.2"/>
    <row r="13858" hidden="1" x14ac:dyDescent="0.2"/>
    <row r="13859" hidden="1" x14ac:dyDescent="0.2"/>
    <row r="13860" hidden="1" x14ac:dyDescent="0.2"/>
    <row r="13861" hidden="1" x14ac:dyDescent="0.2"/>
    <row r="13862" hidden="1" x14ac:dyDescent="0.2"/>
    <row r="13863" hidden="1" x14ac:dyDescent="0.2"/>
    <row r="13864" hidden="1" x14ac:dyDescent="0.2"/>
    <row r="13865" hidden="1" x14ac:dyDescent="0.2"/>
    <row r="13866" hidden="1" x14ac:dyDescent="0.2"/>
    <row r="13867" hidden="1" x14ac:dyDescent="0.2"/>
    <row r="13868" hidden="1" x14ac:dyDescent="0.2"/>
    <row r="13869" hidden="1" x14ac:dyDescent="0.2"/>
    <row r="13870" hidden="1" x14ac:dyDescent="0.2"/>
    <row r="13871" hidden="1" x14ac:dyDescent="0.2"/>
    <row r="13872" hidden="1" x14ac:dyDescent="0.2"/>
    <row r="13873" hidden="1" x14ac:dyDescent="0.2"/>
    <row r="13874" hidden="1" x14ac:dyDescent="0.2"/>
    <row r="13875" hidden="1" x14ac:dyDescent="0.2"/>
    <row r="13876" hidden="1" x14ac:dyDescent="0.2"/>
    <row r="13877" hidden="1" x14ac:dyDescent="0.2"/>
    <row r="13878" hidden="1" x14ac:dyDescent="0.2"/>
    <row r="13879" hidden="1" x14ac:dyDescent="0.2"/>
    <row r="13880" hidden="1" x14ac:dyDescent="0.2"/>
    <row r="13881" hidden="1" x14ac:dyDescent="0.2"/>
    <row r="13882" hidden="1" x14ac:dyDescent="0.2"/>
    <row r="13883" hidden="1" x14ac:dyDescent="0.2"/>
    <row r="13884" hidden="1" x14ac:dyDescent="0.2"/>
    <row r="13885" hidden="1" x14ac:dyDescent="0.2"/>
    <row r="13886" hidden="1" x14ac:dyDescent="0.2"/>
    <row r="13887" hidden="1" x14ac:dyDescent="0.2"/>
    <row r="13888" hidden="1" x14ac:dyDescent="0.2"/>
    <row r="13889" hidden="1" x14ac:dyDescent="0.2"/>
    <row r="13890" hidden="1" x14ac:dyDescent="0.2"/>
    <row r="13891" hidden="1" x14ac:dyDescent="0.2"/>
    <row r="13892" hidden="1" x14ac:dyDescent="0.2"/>
    <row r="13893" hidden="1" x14ac:dyDescent="0.2"/>
    <row r="13894" hidden="1" x14ac:dyDescent="0.2"/>
    <row r="13895" hidden="1" x14ac:dyDescent="0.2"/>
    <row r="13896" hidden="1" x14ac:dyDescent="0.2"/>
    <row r="13897" hidden="1" x14ac:dyDescent="0.2"/>
    <row r="13898" hidden="1" x14ac:dyDescent="0.2"/>
    <row r="13899" hidden="1" x14ac:dyDescent="0.2"/>
    <row r="13900" hidden="1" x14ac:dyDescent="0.2"/>
    <row r="13901" hidden="1" x14ac:dyDescent="0.2"/>
    <row r="13902" hidden="1" x14ac:dyDescent="0.2"/>
    <row r="13903" hidden="1" x14ac:dyDescent="0.2"/>
    <row r="13904" hidden="1" x14ac:dyDescent="0.2"/>
    <row r="13905" hidden="1" x14ac:dyDescent="0.2"/>
    <row r="13906" hidden="1" x14ac:dyDescent="0.2"/>
    <row r="13907" hidden="1" x14ac:dyDescent="0.2"/>
    <row r="13908" hidden="1" x14ac:dyDescent="0.2"/>
    <row r="13909" hidden="1" x14ac:dyDescent="0.2"/>
    <row r="13910" hidden="1" x14ac:dyDescent="0.2"/>
    <row r="13911" hidden="1" x14ac:dyDescent="0.2"/>
    <row r="13912" hidden="1" x14ac:dyDescent="0.2"/>
    <row r="13913" hidden="1" x14ac:dyDescent="0.2"/>
    <row r="13914" hidden="1" x14ac:dyDescent="0.2"/>
    <row r="13915" hidden="1" x14ac:dyDescent="0.2"/>
    <row r="13916" hidden="1" x14ac:dyDescent="0.2"/>
    <row r="13917" hidden="1" x14ac:dyDescent="0.2"/>
    <row r="13918" hidden="1" x14ac:dyDescent="0.2"/>
    <row r="13919" hidden="1" x14ac:dyDescent="0.2"/>
    <row r="13920" hidden="1" x14ac:dyDescent="0.2"/>
    <row r="13921" hidden="1" x14ac:dyDescent="0.2"/>
    <row r="13922" hidden="1" x14ac:dyDescent="0.2"/>
    <row r="13923" hidden="1" x14ac:dyDescent="0.2"/>
    <row r="13924" hidden="1" x14ac:dyDescent="0.2"/>
    <row r="13925" hidden="1" x14ac:dyDescent="0.2"/>
    <row r="13926" hidden="1" x14ac:dyDescent="0.2"/>
    <row r="13927" hidden="1" x14ac:dyDescent="0.2"/>
    <row r="13928" hidden="1" x14ac:dyDescent="0.2"/>
    <row r="13929" hidden="1" x14ac:dyDescent="0.2"/>
    <row r="13930" hidden="1" x14ac:dyDescent="0.2"/>
    <row r="13931" hidden="1" x14ac:dyDescent="0.2"/>
    <row r="13932" hidden="1" x14ac:dyDescent="0.2"/>
    <row r="13933" hidden="1" x14ac:dyDescent="0.2"/>
    <row r="13934" hidden="1" x14ac:dyDescent="0.2"/>
    <row r="13935" hidden="1" x14ac:dyDescent="0.2"/>
    <row r="13936" hidden="1" x14ac:dyDescent="0.2"/>
    <row r="13937" hidden="1" x14ac:dyDescent="0.2"/>
    <row r="13938" hidden="1" x14ac:dyDescent="0.2"/>
    <row r="13939" hidden="1" x14ac:dyDescent="0.2"/>
    <row r="13940" hidden="1" x14ac:dyDescent="0.2"/>
    <row r="13941" hidden="1" x14ac:dyDescent="0.2"/>
    <row r="13942" hidden="1" x14ac:dyDescent="0.2"/>
    <row r="13943" hidden="1" x14ac:dyDescent="0.2"/>
    <row r="13944" hidden="1" x14ac:dyDescent="0.2"/>
    <row r="13945" hidden="1" x14ac:dyDescent="0.2"/>
    <row r="13946" hidden="1" x14ac:dyDescent="0.2"/>
    <row r="13947" hidden="1" x14ac:dyDescent="0.2"/>
    <row r="13948" hidden="1" x14ac:dyDescent="0.2"/>
    <row r="13949" hidden="1" x14ac:dyDescent="0.2"/>
    <row r="13950" hidden="1" x14ac:dyDescent="0.2"/>
    <row r="13951" hidden="1" x14ac:dyDescent="0.2"/>
    <row r="13952" hidden="1" x14ac:dyDescent="0.2"/>
    <row r="13953" hidden="1" x14ac:dyDescent="0.2"/>
    <row r="13954" hidden="1" x14ac:dyDescent="0.2"/>
    <row r="13955" hidden="1" x14ac:dyDescent="0.2"/>
    <row r="13956" hidden="1" x14ac:dyDescent="0.2"/>
    <row r="13957" hidden="1" x14ac:dyDescent="0.2"/>
    <row r="13958" hidden="1" x14ac:dyDescent="0.2"/>
    <row r="13959" hidden="1" x14ac:dyDescent="0.2"/>
    <row r="13960" hidden="1" x14ac:dyDescent="0.2"/>
    <row r="13961" hidden="1" x14ac:dyDescent="0.2"/>
    <row r="13962" hidden="1" x14ac:dyDescent="0.2"/>
    <row r="13963" hidden="1" x14ac:dyDescent="0.2"/>
    <row r="13964" hidden="1" x14ac:dyDescent="0.2"/>
    <row r="13965" hidden="1" x14ac:dyDescent="0.2"/>
    <row r="13966" hidden="1" x14ac:dyDescent="0.2"/>
    <row r="13967" hidden="1" x14ac:dyDescent="0.2"/>
    <row r="13968" hidden="1" x14ac:dyDescent="0.2"/>
    <row r="13969" hidden="1" x14ac:dyDescent="0.2"/>
    <row r="13970" hidden="1" x14ac:dyDescent="0.2"/>
    <row r="13971" hidden="1" x14ac:dyDescent="0.2"/>
    <row r="13972" hidden="1" x14ac:dyDescent="0.2"/>
    <row r="13973" hidden="1" x14ac:dyDescent="0.2"/>
    <row r="13974" hidden="1" x14ac:dyDescent="0.2"/>
    <row r="13975" hidden="1" x14ac:dyDescent="0.2"/>
    <row r="13976" hidden="1" x14ac:dyDescent="0.2"/>
    <row r="13977" hidden="1" x14ac:dyDescent="0.2"/>
    <row r="13978" hidden="1" x14ac:dyDescent="0.2"/>
    <row r="13979" hidden="1" x14ac:dyDescent="0.2"/>
    <row r="13980" hidden="1" x14ac:dyDescent="0.2"/>
    <row r="13981" hidden="1" x14ac:dyDescent="0.2"/>
    <row r="13982" hidden="1" x14ac:dyDescent="0.2"/>
    <row r="13983" hidden="1" x14ac:dyDescent="0.2"/>
    <row r="13984" hidden="1" x14ac:dyDescent="0.2"/>
    <row r="13985" hidden="1" x14ac:dyDescent="0.2"/>
    <row r="13986" hidden="1" x14ac:dyDescent="0.2"/>
    <row r="13987" hidden="1" x14ac:dyDescent="0.2"/>
    <row r="13988" hidden="1" x14ac:dyDescent="0.2"/>
    <row r="13989" hidden="1" x14ac:dyDescent="0.2"/>
    <row r="13990" hidden="1" x14ac:dyDescent="0.2"/>
    <row r="13991" hidden="1" x14ac:dyDescent="0.2"/>
    <row r="13992" hidden="1" x14ac:dyDescent="0.2"/>
    <row r="13993" hidden="1" x14ac:dyDescent="0.2"/>
    <row r="13994" hidden="1" x14ac:dyDescent="0.2"/>
    <row r="13995" hidden="1" x14ac:dyDescent="0.2"/>
    <row r="13996" hidden="1" x14ac:dyDescent="0.2"/>
    <row r="13997" hidden="1" x14ac:dyDescent="0.2"/>
    <row r="13998" hidden="1" x14ac:dyDescent="0.2"/>
    <row r="13999" hidden="1" x14ac:dyDescent="0.2"/>
    <row r="14000" hidden="1" x14ac:dyDescent="0.2"/>
    <row r="14001" hidden="1" x14ac:dyDescent="0.2"/>
    <row r="14002" hidden="1" x14ac:dyDescent="0.2"/>
    <row r="14003" hidden="1" x14ac:dyDescent="0.2"/>
    <row r="14004" hidden="1" x14ac:dyDescent="0.2"/>
    <row r="14005" hidden="1" x14ac:dyDescent="0.2"/>
    <row r="14006" hidden="1" x14ac:dyDescent="0.2"/>
    <row r="14007" hidden="1" x14ac:dyDescent="0.2"/>
    <row r="14008" hidden="1" x14ac:dyDescent="0.2"/>
    <row r="14009" hidden="1" x14ac:dyDescent="0.2"/>
    <row r="14010" hidden="1" x14ac:dyDescent="0.2"/>
    <row r="14011" hidden="1" x14ac:dyDescent="0.2"/>
    <row r="14012" hidden="1" x14ac:dyDescent="0.2"/>
    <row r="14013" hidden="1" x14ac:dyDescent="0.2"/>
    <row r="14014" hidden="1" x14ac:dyDescent="0.2"/>
    <row r="14015" hidden="1" x14ac:dyDescent="0.2"/>
    <row r="14016" hidden="1" x14ac:dyDescent="0.2"/>
    <row r="14017" hidden="1" x14ac:dyDescent="0.2"/>
    <row r="14018" hidden="1" x14ac:dyDescent="0.2"/>
    <row r="14019" hidden="1" x14ac:dyDescent="0.2"/>
    <row r="14020" hidden="1" x14ac:dyDescent="0.2"/>
    <row r="14021" hidden="1" x14ac:dyDescent="0.2"/>
    <row r="14022" hidden="1" x14ac:dyDescent="0.2"/>
    <row r="14023" hidden="1" x14ac:dyDescent="0.2"/>
    <row r="14024" hidden="1" x14ac:dyDescent="0.2"/>
    <row r="14025" hidden="1" x14ac:dyDescent="0.2"/>
    <row r="14026" hidden="1" x14ac:dyDescent="0.2"/>
    <row r="14027" hidden="1" x14ac:dyDescent="0.2"/>
    <row r="14028" hidden="1" x14ac:dyDescent="0.2"/>
    <row r="14029" hidden="1" x14ac:dyDescent="0.2"/>
    <row r="14030" hidden="1" x14ac:dyDescent="0.2"/>
    <row r="14031" hidden="1" x14ac:dyDescent="0.2"/>
    <row r="14032" hidden="1" x14ac:dyDescent="0.2"/>
    <row r="14033" hidden="1" x14ac:dyDescent="0.2"/>
    <row r="14034" hidden="1" x14ac:dyDescent="0.2"/>
    <row r="14035" hidden="1" x14ac:dyDescent="0.2"/>
    <row r="14036" hidden="1" x14ac:dyDescent="0.2"/>
    <row r="14037" hidden="1" x14ac:dyDescent="0.2"/>
    <row r="14038" hidden="1" x14ac:dyDescent="0.2"/>
    <row r="14039" hidden="1" x14ac:dyDescent="0.2"/>
    <row r="14040" hidden="1" x14ac:dyDescent="0.2"/>
    <row r="14041" hidden="1" x14ac:dyDescent="0.2"/>
    <row r="14042" hidden="1" x14ac:dyDescent="0.2"/>
    <row r="14043" hidden="1" x14ac:dyDescent="0.2"/>
    <row r="14044" hidden="1" x14ac:dyDescent="0.2"/>
    <row r="14045" hidden="1" x14ac:dyDescent="0.2"/>
    <row r="14046" hidden="1" x14ac:dyDescent="0.2"/>
    <row r="14047" hidden="1" x14ac:dyDescent="0.2"/>
    <row r="14048" hidden="1" x14ac:dyDescent="0.2"/>
    <row r="14049" hidden="1" x14ac:dyDescent="0.2"/>
    <row r="14050" hidden="1" x14ac:dyDescent="0.2"/>
    <row r="14051" hidden="1" x14ac:dyDescent="0.2"/>
    <row r="14052" hidden="1" x14ac:dyDescent="0.2"/>
    <row r="14053" hidden="1" x14ac:dyDescent="0.2"/>
    <row r="14054" hidden="1" x14ac:dyDescent="0.2"/>
    <row r="14055" hidden="1" x14ac:dyDescent="0.2"/>
    <row r="14056" hidden="1" x14ac:dyDescent="0.2"/>
    <row r="14057" hidden="1" x14ac:dyDescent="0.2"/>
    <row r="14058" hidden="1" x14ac:dyDescent="0.2"/>
    <row r="14059" hidden="1" x14ac:dyDescent="0.2"/>
    <row r="14060" hidden="1" x14ac:dyDescent="0.2"/>
    <row r="14061" hidden="1" x14ac:dyDescent="0.2"/>
    <row r="14062" hidden="1" x14ac:dyDescent="0.2"/>
    <row r="14063" hidden="1" x14ac:dyDescent="0.2"/>
    <row r="14064" hidden="1" x14ac:dyDescent="0.2"/>
    <row r="14065" hidden="1" x14ac:dyDescent="0.2"/>
    <row r="14066" hidden="1" x14ac:dyDescent="0.2"/>
    <row r="14067" hidden="1" x14ac:dyDescent="0.2"/>
    <row r="14068" hidden="1" x14ac:dyDescent="0.2"/>
    <row r="14069" hidden="1" x14ac:dyDescent="0.2"/>
    <row r="14070" hidden="1" x14ac:dyDescent="0.2"/>
    <row r="14071" hidden="1" x14ac:dyDescent="0.2"/>
    <row r="14072" hidden="1" x14ac:dyDescent="0.2"/>
    <row r="14073" hidden="1" x14ac:dyDescent="0.2"/>
    <row r="14074" hidden="1" x14ac:dyDescent="0.2"/>
    <row r="14075" hidden="1" x14ac:dyDescent="0.2"/>
    <row r="14076" hidden="1" x14ac:dyDescent="0.2"/>
    <row r="14077" hidden="1" x14ac:dyDescent="0.2"/>
    <row r="14078" hidden="1" x14ac:dyDescent="0.2"/>
    <row r="14079" hidden="1" x14ac:dyDescent="0.2"/>
    <row r="14080" hidden="1" x14ac:dyDescent="0.2"/>
    <row r="14081" hidden="1" x14ac:dyDescent="0.2"/>
    <row r="14082" hidden="1" x14ac:dyDescent="0.2"/>
    <row r="14083" hidden="1" x14ac:dyDescent="0.2"/>
    <row r="14084" hidden="1" x14ac:dyDescent="0.2"/>
    <row r="14085" hidden="1" x14ac:dyDescent="0.2"/>
    <row r="14086" hidden="1" x14ac:dyDescent="0.2"/>
    <row r="14087" hidden="1" x14ac:dyDescent="0.2"/>
    <row r="14088" hidden="1" x14ac:dyDescent="0.2"/>
    <row r="14089" hidden="1" x14ac:dyDescent="0.2"/>
    <row r="14090" hidden="1" x14ac:dyDescent="0.2"/>
    <row r="14091" hidden="1" x14ac:dyDescent="0.2"/>
    <row r="14092" hidden="1" x14ac:dyDescent="0.2"/>
    <row r="14093" hidden="1" x14ac:dyDescent="0.2"/>
    <row r="14094" hidden="1" x14ac:dyDescent="0.2"/>
    <row r="14095" hidden="1" x14ac:dyDescent="0.2"/>
    <row r="14096" hidden="1" x14ac:dyDescent="0.2"/>
    <row r="14097" hidden="1" x14ac:dyDescent="0.2"/>
    <row r="14098" hidden="1" x14ac:dyDescent="0.2"/>
    <row r="14099" hidden="1" x14ac:dyDescent="0.2"/>
    <row r="14100" hidden="1" x14ac:dyDescent="0.2"/>
    <row r="14101" hidden="1" x14ac:dyDescent="0.2"/>
    <row r="14102" hidden="1" x14ac:dyDescent="0.2"/>
    <row r="14103" hidden="1" x14ac:dyDescent="0.2"/>
    <row r="14104" hidden="1" x14ac:dyDescent="0.2"/>
    <row r="14105" hidden="1" x14ac:dyDescent="0.2"/>
    <row r="14106" hidden="1" x14ac:dyDescent="0.2"/>
    <row r="14107" hidden="1" x14ac:dyDescent="0.2"/>
    <row r="14108" hidden="1" x14ac:dyDescent="0.2"/>
    <row r="14109" hidden="1" x14ac:dyDescent="0.2"/>
    <row r="14110" hidden="1" x14ac:dyDescent="0.2"/>
    <row r="14111" hidden="1" x14ac:dyDescent="0.2"/>
    <row r="14112" hidden="1" x14ac:dyDescent="0.2"/>
    <row r="14113" hidden="1" x14ac:dyDescent="0.2"/>
    <row r="14114" hidden="1" x14ac:dyDescent="0.2"/>
    <row r="14115" hidden="1" x14ac:dyDescent="0.2"/>
    <row r="14116" hidden="1" x14ac:dyDescent="0.2"/>
    <row r="14117" hidden="1" x14ac:dyDescent="0.2"/>
    <row r="14118" hidden="1" x14ac:dyDescent="0.2"/>
    <row r="14119" hidden="1" x14ac:dyDescent="0.2"/>
    <row r="14120" hidden="1" x14ac:dyDescent="0.2"/>
    <row r="14121" hidden="1" x14ac:dyDescent="0.2"/>
    <row r="14122" hidden="1" x14ac:dyDescent="0.2"/>
    <row r="14123" hidden="1" x14ac:dyDescent="0.2"/>
    <row r="14124" hidden="1" x14ac:dyDescent="0.2"/>
    <row r="14125" hidden="1" x14ac:dyDescent="0.2"/>
    <row r="14126" hidden="1" x14ac:dyDescent="0.2"/>
    <row r="14127" hidden="1" x14ac:dyDescent="0.2"/>
    <row r="14128" hidden="1" x14ac:dyDescent="0.2"/>
    <row r="14129" hidden="1" x14ac:dyDescent="0.2"/>
    <row r="14130" hidden="1" x14ac:dyDescent="0.2"/>
    <row r="14131" hidden="1" x14ac:dyDescent="0.2"/>
    <row r="14132" hidden="1" x14ac:dyDescent="0.2"/>
    <row r="14133" hidden="1" x14ac:dyDescent="0.2"/>
    <row r="14134" hidden="1" x14ac:dyDescent="0.2"/>
    <row r="14135" hidden="1" x14ac:dyDescent="0.2"/>
    <row r="14136" hidden="1" x14ac:dyDescent="0.2"/>
    <row r="14137" hidden="1" x14ac:dyDescent="0.2"/>
    <row r="14138" hidden="1" x14ac:dyDescent="0.2"/>
    <row r="14139" hidden="1" x14ac:dyDescent="0.2"/>
    <row r="14140" hidden="1" x14ac:dyDescent="0.2"/>
    <row r="14141" hidden="1" x14ac:dyDescent="0.2"/>
    <row r="14142" hidden="1" x14ac:dyDescent="0.2"/>
    <row r="14143" hidden="1" x14ac:dyDescent="0.2"/>
    <row r="14144" hidden="1" x14ac:dyDescent="0.2"/>
    <row r="14145" hidden="1" x14ac:dyDescent="0.2"/>
    <row r="14146" hidden="1" x14ac:dyDescent="0.2"/>
    <row r="14147" hidden="1" x14ac:dyDescent="0.2"/>
    <row r="14148" hidden="1" x14ac:dyDescent="0.2"/>
    <row r="14149" hidden="1" x14ac:dyDescent="0.2"/>
    <row r="14150" hidden="1" x14ac:dyDescent="0.2"/>
    <row r="14151" hidden="1" x14ac:dyDescent="0.2"/>
    <row r="14152" hidden="1" x14ac:dyDescent="0.2"/>
    <row r="14153" hidden="1" x14ac:dyDescent="0.2"/>
    <row r="14154" hidden="1" x14ac:dyDescent="0.2"/>
    <row r="14155" hidden="1" x14ac:dyDescent="0.2"/>
    <row r="14156" hidden="1" x14ac:dyDescent="0.2"/>
    <row r="14157" hidden="1" x14ac:dyDescent="0.2"/>
    <row r="14158" hidden="1" x14ac:dyDescent="0.2"/>
    <row r="14159" hidden="1" x14ac:dyDescent="0.2"/>
    <row r="14160" hidden="1" x14ac:dyDescent="0.2"/>
    <row r="14161" hidden="1" x14ac:dyDescent="0.2"/>
    <row r="14162" hidden="1" x14ac:dyDescent="0.2"/>
    <row r="14163" hidden="1" x14ac:dyDescent="0.2"/>
    <row r="14164" hidden="1" x14ac:dyDescent="0.2"/>
    <row r="14165" hidden="1" x14ac:dyDescent="0.2"/>
    <row r="14166" hidden="1" x14ac:dyDescent="0.2"/>
    <row r="14167" hidden="1" x14ac:dyDescent="0.2"/>
    <row r="14168" hidden="1" x14ac:dyDescent="0.2"/>
    <row r="14169" hidden="1" x14ac:dyDescent="0.2"/>
    <row r="14170" hidden="1" x14ac:dyDescent="0.2"/>
    <row r="14171" hidden="1" x14ac:dyDescent="0.2"/>
    <row r="14172" hidden="1" x14ac:dyDescent="0.2"/>
    <row r="14173" hidden="1" x14ac:dyDescent="0.2"/>
    <row r="14174" hidden="1" x14ac:dyDescent="0.2"/>
    <row r="14175" hidden="1" x14ac:dyDescent="0.2"/>
    <row r="14176" hidden="1" x14ac:dyDescent="0.2"/>
    <row r="14177" hidden="1" x14ac:dyDescent="0.2"/>
    <row r="14178" hidden="1" x14ac:dyDescent="0.2"/>
    <row r="14179" hidden="1" x14ac:dyDescent="0.2"/>
    <row r="14180" hidden="1" x14ac:dyDescent="0.2"/>
    <row r="14181" hidden="1" x14ac:dyDescent="0.2"/>
    <row r="14182" hidden="1" x14ac:dyDescent="0.2"/>
    <row r="14183" hidden="1" x14ac:dyDescent="0.2"/>
    <row r="14184" hidden="1" x14ac:dyDescent="0.2"/>
    <row r="14185" hidden="1" x14ac:dyDescent="0.2"/>
    <row r="14186" hidden="1" x14ac:dyDescent="0.2"/>
    <row r="14187" hidden="1" x14ac:dyDescent="0.2"/>
    <row r="14188" hidden="1" x14ac:dyDescent="0.2"/>
    <row r="14189" hidden="1" x14ac:dyDescent="0.2"/>
    <row r="14190" hidden="1" x14ac:dyDescent="0.2"/>
    <row r="14191" hidden="1" x14ac:dyDescent="0.2"/>
    <row r="14192" hidden="1" x14ac:dyDescent="0.2"/>
    <row r="14193" hidden="1" x14ac:dyDescent="0.2"/>
    <row r="14194" hidden="1" x14ac:dyDescent="0.2"/>
    <row r="14195" hidden="1" x14ac:dyDescent="0.2"/>
    <row r="14196" hidden="1" x14ac:dyDescent="0.2"/>
    <row r="14197" hidden="1" x14ac:dyDescent="0.2"/>
    <row r="14198" hidden="1" x14ac:dyDescent="0.2"/>
    <row r="14199" hidden="1" x14ac:dyDescent="0.2"/>
    <row r="14200" hidden="1" x14ac:dyDescent="0.2"/>
    <row r="14201" hidden="1" x14ac:dyDescent="0.2"/>
    <row r="14202" hidden="1" x14ac:dyDescent="0.2"/>
    <row r="14203" hidden="1" x14ac:dyDescent="0.2"/>
    <row r="14204" hidden="1" x14ac:dyDescent="0.2"/>
    <row r="14205" hidden="1" x14ac:dyDescent="0.2"/>
    <row r="14206" hidden="1" x14ac:dyDescent="0.2"/>
    <row r="14207" hidden="1" x14ac:dyDescent="0.2"/>
    <row r="14208" hidden="1" x14ac:dyDescent="0.2"/>
    <row r="14209" hidden="1" x14ac:dyDescent="0.2"/>
    <row r="14210" hidden="1" x14ac:dyDescent="0.2"/>
    <row r="14211" hidden="1" x14ac:dyDescent="0.2"/>
    <row r="14212" hidden="1" x14ac:dyDescent="0.2"/>
    <row r="14213" hidden="1" x14ac:dyDescent="0.2"/>
    <row r="14214" hidden="1" x14ac:dyDescent="0.2"/>
    <row r="14215" hidden="1" x14ac:dyDescent="0.2"/>
    <row r="14216" hidden="1" x14ac:dyDescent="0.2"/>
    <row r="14217" hidden="1" x14ac:dyDescent="0.2"/>
    <row r="14218" hidden="1" x14ac:dyDescent="0.2"/>
    <row r="14219" hidden="1" x14ac:dyDescent="0.2"/>
    <row r="14220" hidden="1" x14ac:dyDescent="0.2"/>
    <row r="14221" hidden="1" x14ac:dyDescent="0.2"/>
    <row r="14222" hidden="1" x14ac:dyDescent="0.2"/>
    <row r="14223" hidden="1" x14ac:dyDescent="0.2"/>
    <row r="14224" hidden="1" x14ac:dyDescent="0.2"/>
    <row r="14225" hidden="1" x14ac:dyDescent="0.2"/>
    <row r="14226" hidden="1" x14ac:dyDescent="0.2"/>
    <row r="14227" hidden="1" x14ac:dyDescent="0.2"/>
    <row r="14228" hidden="1" x14ac:dyDescent="0.2"/>
    <row r="14229" hidden="1" x14ac:dyDescent="0.2"/>
    <row r="14230" hidden="1" x14ac:dyDescent="0.2"/>
    <row r="14231" hidden="1" x14ac:dyDescent="0.2"/>
    <row r="14232" hidden="1" x14ac:dyDescent="0.2"/>
    <row r="14233" hidden="1" x14ac:dyDescent="0.2"/>
    <row r="14234" hidden="1" x14ac:dyDescent="0.2"/>
    <row r="14235" hidden="1" x14ac:dyDescent="0.2"/>
    <row r="14236" hidden="1" x14ac:dyDescent="0.2"/>
    <row r="14237" hidden="1" x14ac:dyDescent="0.2"/>
    <row r="14238" hidden="1" x14ac:dyDescent="0.2"/>
    <row r="14239" hidden="1" x14ac:dyDescent="0.2"/>
    <row r="14240" hidden="1" x14ac:dyDescent="0.2"/>
    <row r="14241" hidden="1" x14ac:dyDescent="0.2"/>
    <row r="14242" hidden="1" x14ac:dyDescent="0.2"/>
    <row r="14243" hidden="1" x14ac:dyDescent="0.2"/>
    <row r="14244" hidden="1" x14ac:dyDescent="0.2"/>
    <row r="14245" hidden="1" x14ac:dyDescent="0.2"/>
    <row r="14246" hidden="1" x14ac:dyDescent="0.2"/>
    <row r="14247" hidden="1" x14ac:dyDescent="0.2"/>
    <row r="14248" hidden="1" x14ac:dyDescent="0.2"/>
    <row r="14249" hidden="1" x14ac:dyDescent="0.2"/>
    <row r="14250" hidden="1" x14ac:dyDescent="0.2"/>
    <row r="14251" hidden="1" x14ac:dyDescent="0.2"/>
    <row r="14252" hidden="1" x14ac:dyDescent="0.2"/>
    <row r="14253" hidden="1" x14ac:dyDescent="0.2"/>
    <row r="14254" hidden="1" x14ac:dyDescent="0.2"/>
    <row r="14255" hidden="1" x14ac:dyDescent="0.2"/>
    <row r="14256" hidden="1" x14ac:dyDescent="0.2"/>
    <row r="14257" hidden="1" x14ac:dyDescent="0.2"/>
    <row r="14258" hidden="1" x14ac:dyDescent="0.2"/>
    <row r="14259" hidden="1" x14ac:dyDescent="0.2"/>
    <row r="14260" hidden="1" x14ac:dyDescent="0.2"/>
    <row r="14261" hidden="1" x14ac:dyDescent="0.2"/>
    <row r="14262" hidden="1" x14ac:dyDescent="0.2"/>
    <row r="14263" hidden="1" x14ac:dyDescent="0.2"/>
    <row r="14264" hidden="1" x14ac:dyDescent="0.2"/>
    <row r="14265" hidden="1" x14ac:dyDescent="0.2"/>
    <row r="14266" hidden="1" x14ac:dyDescent="0.2"/>
    <row r="14267" hidden="1" x14ac:dyDescent="0.2"/>
    <row r="14268" hidden="1" x14ac:dyDescent="0.2"/>
    <row r="14269" hidden="1" x14ac:dyDescent="0.2"/>
    <row r="14270" hidden="1" x14ac:dyDescent="0.2"/>
    <row r="14271" hidden="1" x14ac:dyDescent="0.2"/>
    <row r="14272" hidden="1" x14ac:dyDescent="0.2"/>
    <row r="14273" hidden="1" x14ac:dyDescent="0.2"/>
    <row r="14274" hidden="1" x14ac:dyDescent="0.2"/>
    <row r="14275" hidden="1" x14ac:dyDescent="0.2"/>
    <row r="14276" hidden="1" x14ac:dyDescent="0.2"/>
    <row r="14277" hidden="1" x14ac:dyDescent="0.2"/>
    <row r="14278" hidden="1" x14ac:dyDescent="0.2"/>
    <row r="14279" hidden="1" x14ac:dyDescent="0.2"/>
    <row r="14280" hidden="1" x14ac:dyDescent="0.2"/>
    <row r="14281" hidden="1" x14ac:dyDescent="0.2"/>
    <row r="14282" hidden="1" x14ac:dyDescent="0.2"/>
    <row r="14283" hidden="1" x14ac:dyDescent="0.2"/>
    <row r="14284" hidden="1" x14ac:dyDescent="0.2"/>
    <row r="14285" hidden="1" x14ac:dyDescent="0.2"/>
    <row r="14286" hidden="1" x14ac:dyDescent="0.2"/>
    <row r="14287" hidden="1" x14ac:dyDescent="0.2"/>
    <row r="14288" hidden="1" x14ac:dyDescent="0.2"/>
    <row r="14289" hidden="1" x14ac:dyDescent="0.2"/>
    <row r="14290" hidden="1" x14ac:dyDescent="0.2"/>
    <row r="14291" hidden="1" x14ac:dyDescent="0.2"/>
    <row r="14292" hidden="1" x14ac:dyDescent="0.2"/>
    <row r="14293" hidden="1" x14ac:dyDescent="0.2"/>
    <row r="14294" hidden="1" x14ac:dyDescent="0.2"/>
    <row r="14295" hidden="1" x14ac:dyDescent="0.2"/>
    <row r="14296" hidden="1" x14ac:dyDescent="0.2"/>
    <row r="14297" hidden="1" x14ac:dyDescent="0.2"/>
    <row r="14298" hidden="1" x14ac:dyDescent="0.2"/>
    <row r="14299" hidden="1" x14ac:dyDescent="0.2"/>
    <row r="14300" hidden="1" x14ac:dyDescent="0.2"/>
    <row r="14301" hidden="1" x14ac:dyDescent="0.2"/>
    <row r="14302" hidden="1" x14ac:dyDescent="0.2"/>
    <row r="14303" hidden="1" x14ac:dyDescent="0.2"/>
    <row r="14304" hidden="1" x14ac:dyDescent="0.2"/>
    <row r="14305" hidden="1" x14ac:dyDescent="0.2"/>
    <row r="14306" hidden="1" x14ac:dyDescent="0.2"/>
    <row r="14307" hidden="1" x14ac:dyDescent="0.2"/>
    <row r="14308" hidden="1" x14ac:dyDescent="0.2"/>
    <row r="14309" hidden="1" x14ac:dyDescent="0.2"/>
    <row r="14310" hidden="1" x14ac:dyDescent="0.2"/>
    <row r="14311" hidden="1" x14ac:dyDescent="0.2"/>
    <row r="14312" hidden="1" x14ac:dyDescent="0.2"/>
    <row r="14313" hidden="1" x14ac:dyDescent="0.2"/>
    <row r="14314" hidden="1" x14ac:dyDescent="0.2"/>
    <row r="14315" hidden="1" x14ac:dyDescent="0.2"/>
    <row r="14316" hidden="1" x14ac:dyDescent="0.2"/>
    <row r="14317" hidden="1" x14ac:dyDescent="0.2"/>
    <row r="14318" hidden="1" x14ac:dyDescent="0.2"/>
    <row r="14319" hidden="1" x14ac:dyDescent="0.2"/>
    <row r="14320" hidden="1" x14ac:dyDescent="0.2"/>
    <row r="14321" hidden="1" x14ac:dyDescent="0.2"/>
    <row r="14322" hidden="1" x14ac:dyDescent="0.2"/>
    <row r="14323" hidden="1" x14ac:dyDescent="0.2"/>
    <row r="14324" hidden="1" x14ac:dyDescent="0.2"/>
    <row r="14325" hidden="1" x14ac:dyDescent="0.2"/>
    <row r="14326" hidden="1" x14ac:dyDescent="0.2"/>
    <row r="14327" hidden="1" x14ac:dyDescent="0.2"/>
    <row r="14328" hidden="1" x14ac:dyDescent="0.2"/>
    <row r="14329" hidden="1" x14ac:dyDescent="0.2"/>
    <row r="14330" hidden="1" x14ac:dyDescent="0.2"/>
    <row r="14331" hidden="1" x14ac:dyDescent="0.2"/>
    <row r="14332" hidden="1" x14ac:dyDescent="0.2"/>
    <row r="14333" hidden="1" x14ac:dyDescent="0.2"/>
    <row r="14334" hidden="1" x14ac:dyDescent="0.2"/>
    <row r="14335" hidden="1" x14ac:dyDescent="0.2"/>
    <row r="14336" hidden="1" x14ac:dyDescent="0.2"/>
    <row r="14337" hidden="1" x14ac:dyDescent="0.2"/>
    <row r="14338" hidden="1" x14ac:dyDescent="0.2"/>
    <row r="14339" hidden="1" x14ac:dyDescent="0.2"/>
    <row r="14340" hidden="1" x14ac:dyDescent="0.2"/>
    <row r="14341" hidden="1" x14ac:dyDescent="0.2"/>
    <row r="14342" hidden="1" x14ac:dyDescent="0.2"/>
    <row r="14343" hidden="1" x14ac:dyDescent="0.2"/>
    <row r="14344" hidden="1" x14ac:dyDescent="0.2"/>
    <row r="14345" hidden="1" x14ac:dyDescent="0.2"/>
    <row r="14346" hidden="1" x14ac:dyDescent="0.2"/>
    <row r="14347" hidden="1" x14ac:dyDescent="0.2"/>
    <row r="14348" hidden="1" x14ac:dyDescent="0.2"/>
    <row r="14349" hidden="1" x14ac:dyDescent="0.2"/>
    <row r="14350" hidden="1" x14ac:dyDescent="0.2"/>
    <row r="14351" hidden="1" x14ac:dyDescent="0.2"/>
    <row r="14352" hidden="1" x14ac:dyDescent="0.2"/>
    <row r="14353" hidden="1" x14ac:dyDescent="0.2"/>
    <row r="14354" hidden="1" x14ac:dyDescent="0.2"/>
    <row r="14355" hidden="1" x14ac:dyDescent="0.2"/>
    <row r="14356" hidden="1" x14ac:dyDescent="0.2"/>
    <row r="14357" hidden="1" x14ac:dyDescent="0.2"/>
    <row r="14358" hidden="1" x14ac:dyDescent="0.2"/>
    <row r="14359" hidden="1" x14ac:dyDescent="0.2"/>
    <row r="14360" hidden="1" x14ac:dyDescent="0.2"/>
    <row r="14361" hidden="1" x14ac:dyDescent="0.2"/>
    <row r="14362" hidden="1" x14ac:dyDescent="0.2"/>
    <row r="14363" hidden="1" x14ac:dyDescent="0.2"/>
    <row r="14364" hidden="1" x14ac:dyDescent="0.2"/>
    <row r="14365" hidden="1" x14ac:dyDescent="0.2"/>
    <row r="14366" hidden="1" x14ac:dyDescent="0.2"/>
    <row r="14367" hidden="1" x14ac:dyDescent="0.2"/>
    <row r="14368" hidden="1" x14ac:dyDescent="0.2"/>
    <row r="14369" hidden="1" x14ac:dyDescent="0.2"/>
    <row r="14370" hidden="1" x14ac:dyDescent="0.2"/>
    <row r="14371" hidden="1" x14ac:dyDescent="0.2"/>
    <row r="14372" hidden="1" x14ac:dyDescent="0.2"/>
    <row r="14373" hidden="1" x14ac:dyDescent="0.2"/>
    <row r="14374" hidden="1" x14ac:dyDescent="0.2"/>
    <row r="14375" hidden="1" x14ac:dyDescent="0.2"/>
    <row r="14376" hidden="1" x14ac:dyDescent="0.2"/>
    <row r="14377" hidden="1" x14ac:dyDescent="0.2"/>
    <row r="14378" hidden="1" x14ac:dyDescent="0.2"/>
    <row r="14379" hidden="1" x14ac:dyDescent="0.2"/>
    <row r="14380" hidden="1" x14ac:dyDescent="0.2"/>
    <row r="14381" hidden="1" x14ac:dyDescent="0.2"/>
    <row r="14382" hidden="1" x14ac:dyDescent="0.2"/>
    <row r="14383" hidden="1" x14ac:dyDescent="0.2"/>
    <row r="14384" hidden="1" x14ac:dyDescent="0.2"/>
    <row r="14385" hidden="1" x14ac:dyDescent="0.2"/>
    <row r="14386" hidden="1" x14ac:dyDescent="0.2"/>
    <row r="14387" hidden="1" x14ac:dyDescent="0.2"/>
    <row r="14388" hidden="1" x14ac:dyDescent="0.2"/>
    <row r="14389" hidden="1" x14ac:dyDescent="0.2"/>
    <row r="14390" hidden="1" x14ac:dyDescent="0.2"/>
    <row r="14391" hidden="1" x14ac:dyDescent="0.2"/>
    <row r="14392" hidden="1" x14ac:dyDescent="0.2"/>
    <row r="14393" hidden="1" x14ac:dyDescent="0.2"/>
    <row r="14394" hidden="1" x14ac:dyDescent="0.2"/>
    <row r="14395" hidden="1" x14ac:dyDescent="0.2"/>
    <row r="14396" hidden="1" x14ac:dyDescent="0.2"/>
    <row r="14397" hidden="1" x14ac:dyDescent="0.2"/>
    <row r="14398" hidden="1" x14ac:dyDescent="0.2"/>
    <row r="14399" hidden="1" x14ac:dyDescent="0.2"/>
    <row r="14400" hidden="1" x14ac:dyDescent="0.2"/>
    <row r="14401" hidden="1" x14ac:dyDescent="0.2"/>
    <row r="14402" hidden="1" x14ac:dyDescent="0.2"/>
    <row r="14403" hidden="1" x14ac:dyDescent="0.2"/>
    <row r="14404" hidden="1" x14ac:dyDescent="0.2"/>
    <row r="14405" hidden="1" x14ac:dyDescent="0.2"/>
    <row r="14406" hidden="1" x14ac:dyDescent="0.2"/>
    <row r="14407" hidden="1" x14ac:dyDescent="0.2"/>
    <row r="14408" hidden="1" x14ac:dyDescent="0.2"/>
    <row r="14409" hidden="1" x14ac:dyDescent="0.2"/>
    <row r="14410" hidden="1" x14ac:dyDescent="0.2"/>
    <row r="14411" hidden="1" x14ac:dyDescent="0.2"/>
    <row r="14412" hidden="1" x14ac:dyDescent="0.2"/>
    <row r="14413" hidden="1" x14ac:dyDescent="0.2"/>
    <row r="14414" hidden="1" x14ac:dyDescent="0.2"/>
    <row r="14415" hidden="1" x14ac:dyDescent="0.2"/>
    <row r="14416" hidden="1" x14ac:dyDescent="0.2"/>
    <row r="14417" hidden="1" x14ac:dyDescent="0.2"/>
    <row r="14418" hidden="1" x14ac:dyDescent="0.2"/>
    <row r="14419" hidden="1" x14ac:dyDescent="0.2"/>
    <row r="14420" hidden="1" x14ac:dyDescent="0.2"/>
    <row r="14421" hidden="1" x14ac:dyDescent="0.2"/>
    <row r="14422" hidden="1" x14ac:dyDescent="0.2"/>
    <row r="14423" hidden="1" x14ac:dyDescent="0.2"/>
    <row r="14424" hidden="1" x14ac:dyDescent="0.2"/>
    <row r="14425" hidden="1" x14ac:dyDescent="0.2"/>
    <row r="14426" hidden="1" x14ac:dyDescent="0.2"/>
    <row r="14427" hidden="1" x14ac:dyDescent="0.2"/>
    <row r="14428" hidden="1" x14ac:dyDescent="0.2"/>
    <row r="14429" hidden="1" x14ac:dyDescent="0.2"/>
    <row r="14430" hidden="1" x14ac:dyDescent="0.2"/>
    <row r="14431" hidden="1" x14ac:dyDescent="0.2"/>
    <row r="14432" hidden="1" x14ac:dyDescent="0.2"/>
    <row r="14433" hidden="1" x14ac:dyDescent="0.2"/>
    <row r="14434" hidden="1" x14ac:dyDescent="0.2"/>
    <row r="14435" hidden="1" x14ac:dyDescent="0.2"/>
    <row r="14436" hidden="1" x14ac:dyDescent="0.2"/>
    <row r="14437" hidden="1" x14ac:dyDescent="0.2"/>
    <row r="14438" hidden="1" x14ac:dyDescent="0.2"/>
    <row r="14439" hidden="1" x14ac:dyDescent="0.2"/>
    <row r="14440" hidden="1" x14ac:dyDescent="0.2"/>
    <row r="14441" hidden="1" x14ac:dyDescent="0.2"/>
    <row r="14442" hidden="1" x14ac:dyDescent="0.2"/>
    <row r="14443" hidden="1" x14ac:dyDescent="0.2"/>
    <row r="14444" hidden="1" x14ac:dyDescent="0.2"/>
    <row r="14445" hidden="1" x14ac:dyDescent="0.2"/>
    <row r="14446" hidden="1" x14ac:dyDescent="0.2"/>
    <row r="14447" hidden="1" x14ac:dyDescent="0.2"/>
    <row r="14448" hidden="1" x14ac:dyDescent="0.2"/>
    <row r="14449" hidden="1" x14ac:dyDescent="0.2"/>
    <row r="14450" hidden="1" x14ac:dyDescent="0.2"/>
    <row r="14451" hidden="1" x14ac:dyDescent="0.2"/>
    <row r="14452" hidden="1" x14ac:dyDescent="0.2"/>
    <row r="14453" hidden="1" x14ac:dyDescent="0.2"/>
    <row r="14454" hidden="1" x14ac:dyDescent="0.2"/>
    <row r="14455" hidden="1" x14ac:dyDescent="0.2"/>
    <row r="14456" hidden="1" x14ac:dyDescent="0.2"/>
    <row r="14457" hidden="1" x14ac:dyDescent="0.2"/>
    <row r="14458" hidden="1" x14ac:dyDescent="0.2"/>
    <row r="14459" hidden="1" x14ac:dyDescent="0.2"/>
    <row r="14460" hidden="1" x14ac:dyDescent="0.2"/>
    <row r="14461" hidden="1" x14ac:dyDescent="0.2"/>
    <row r="14462" hidden="1" x14ac:dyDescent="0.2"/>
    <row r="14463" hidden="1" x14ac:dyDescent="0.2"/>
    <row r="14464" hidden="1" x14ac:dyDescent="0.2"/>
    <row r="14465" hidden="1" x14ac:dyDescent="0.2"/>
    <row r="14466" hidden="1" x14ac:dyDescent="0.2"/>
    <row r="14467" hidden="1" x14ac:dyDescent="0.2"/>
    <row r="14468" hidden="1" x14ac:dyDescent="0.2"/>
    <row r="14469" hidden="1" x14ac:dyDescent="0.2"/>
    <row r="14470" hidden="1" x14ac:dyDescent="0.2"/>
    <row r="14471" hidden="1" x14ac:dyDescent="0.2"/>
    <row r="14472" hidden="1" x14ac:dyDescent="0.2"/>
    <row r="14473" hidden="1" x14ac:dyDescent="0.2"/>
    <row r="14474" hidden="1" x14ac:dyDescent="0.2"/>
    <row r="14475" hidden="1" x14ac:dyDescent="0.2"/>
    <row r="14476" hidden="1" x14ac:dyDescent="0.2"/>
    <row r="14477" hidden="1" x14ac:dyDescent="0.2"/>
    <row r="14478" hidden="1" x14ac:dyDescent="0.2"/>
    <row r="14479" hidden="1" x14ac:dyDescent="0.2"/>
    <row r="14480" hidden="1" x14ac:dyDescent="0.2"/>
    <row r="14481" hidden="1" x14ac:dyDescent="0.2"/>
    <row r="14482" hidden="1" x14ac:dyDescent="0.2"/>
    <row r="14483" hidden="1" x14ac:dyDescent="0.2"/>
    <row r="14484" hidden="1" x14ac:dyDescent="0.2"/>
    <row r="14485" hidden="1" x14ac:dyDescent="0.2"/>
    <row r="14486" hidden="1" x14ac:dyDescent="0.2"/>
    <row r="14487" hidden="1" x14ac:dyDescent="0.2"/>
    <row r="14488" hidden="1" x14ac:dyDescent="0.2"/>
    <row r="14489" hidden="1" x14ac:dyDescent="0.2"/>
    <row r="14490" hidden="1" x14ac:dyDescent="0.2"/>
    <row r="14491" hidden="1" x14ac:dyDescent="0.2"/>
    <row r="14492" hidden="1" x14ac:dyDescent="0.2"/>
    <row r="14493" hidden="1" x14ac:dyDescent="0.2"/>
    <row r="14494" hidden="1" x14ac:dyDescent="0.2"/>
    <row r="14495" hidden="1" x14ac:dyDescent="0.2"/>
    <row r="14496" hidden="1" x14ac:dyDescent="0.2"/>
    <row r="14497" hidden="1" x14ac:dyDescent="0.2"/>
    <row r="14498" hidden="1" x14ac:dyDescent="0.2"/>
    <row r="14499" hidden="1" x14ac:dyDescent="0.2"/>
    <row r="14500" hidden="1" x14ac:dyDescent="0.2"/>
    <row r="14501" hidden="1" x14ac:dyDescent="0.2"/>
    <row r="14502" hidden="1" x14ac:dyDescent="0.2"/>
    <row r="14503" hidden="1" x14ac:dyDescent="0.2"/>
    <row r="14504" hidden="1" x14ac:dyDescent="0.2"/>
    <row r="14505" hidden="1" x14ac:dyDescent="0.2"/>
    <row r="14506" hidden="1" x14ac:dyDescent="0.2"/>
    <row r="14507" hidden="1" x14ac:dyDescent="0.2"/>
    <row r="14508" hidden="1" x14ac:dyDescent="0.2"/>
    <row r="14509" hidden="1" x14ac:dyDescent="0.2"/>
    <row r="14510" hidden="1" x14ac:dyDescent="0.2"/>
    <row r="14511" hidden="1" x14ac:dyDescent="0.2"/>
    <row r="14512" hidden="1" x14ac:dyDescent="0.2"/>
    <row r="14513" hidden="1" x14ac:dyDescent="0.2"/>
    <row r="14514" hidden="1" x14ac:dyDescent="0.2"/>
    <row r="14515" hidden="1" x14ac:dyDescent="0.2"/>
    <row r="14516" hidden="1" x14ac:dyDescent="0.2"/>
    <row r="14517" hidden="1" x14ac:dyDescent="0.2"/>
    <row r="14518" hidden="1" x14ac:dyDescent="0.2"/>
    <row r="14519" hidden="1" x14ac:dyDescent="0.2"/>
    <row r="14520" hidden="1" x14ac:dyDescent="0.2"/>
    <row r="14521" hidden="1" x14ac:dyDescent="0.2"/>
    <row r="14522" hidden="1" x14ac:dyDescent="0.2"/>
    <row r="14523" hidden="1" x14ac:dyDescent="0.2"/>
    <row r="14524" hidden="1" x14ac:dyDescent="0.2"/>
    <row r="14525" hidden="1" x14ac:dyDescent="0.2"/>
    <row r="14526" hidden="1" x14ac:dyDescent="0.2"/>
    <row r="14527" hidden="1" x14ac:dyDescent="0.2"/>
    <row r="14528" hidden="1" x14ac:dyDescent="0.2"/>
    <row r="14529" hidden="1" x14ac:dyDescent="0.2"/>
    <row r="14530" hidden="1" x14ac:dyDescent="0.2"/>
    <row r="14531" hidden="1" x14ac:dyDescent="0.2"/>
    <row r="14532" hidden="1" x14ac:dyDescent="0.2"/>
    <row r="14533" hidden="1" x14ac:dyDescent="0.2"/>
    <row r="14534" hidden="1" x14ac:dyDescent="0.2"/>
    <row r="14535" hidden="1" x14ac:dyDescent="0.2"/>
    <row r="14536" hidden="1" x14ac:dyDescent="0.2"/>
    <row r="14537" hidden="1" x14ac:dyDescent="0.2"/>
    <row r="14538" hidden="1" x14ac:dyDescent="0.2"/>
    <row r="14539" hidden="1" x14ac:dyDescent="0.2"/>
    <row r="14540" hidden="1" x14ac:dyDescent="0.2"/>
    <row r="14541" hidden="1" x14ac:dyDescent="0.2"/>
    <row r="14542" hidden="1" x14ac:dyDescent="0.2"/>
    <row r="14543" hidden="1" x14ac:dyDescent="0.2"/>
    <row r="14544" hidden="1" x14ac:dyDescent="0.2"/>
    <row r="14545" hidden="1" x14ac:dyDescent="0.2"/>
    <row r="14546" hidden="1" x14ac:dyDescent="0.2"/>
    <row r="14547" hidden="1" x14ac:dyDescent="0.2"/>
    <row r="14548" hidden="1" x14ac:dyDescent="0.2"/>
    <row r="14549" hidden="1" x14ac:dyDescent="0.2"/>
    <row r="14550" hidden="1" x14ac:dyDescent="0.2"/>
    <row r="14551" hidden="1" x14ac:dyDescent="0.2"/>
    <row r="14552" hidden="1" x14ac:dyDescent="0.2"/>
    <row r="14553" hidden="1" x14ac:dyDescent="0.2"/>
    <row r="14554" hidden="1" x14ac:dyDescent="0.2"/>
    <row r="14555" hidden="1" x14ac:dyDescent="0.2"/>
    <row r="14556" hidden="1" x14ac:dyDescent="0.2"/>
    <row r="14557" hidden="1" x14ac:dyDescent="0.2"/>
    <row r="14558" hidden="1" x14ac:dyDescent="0.2"/>
    <row r="14559" hidden="1" x14ac:dyDescent="0.2"/>
    <row r="14560" hidden="1" x14ac:dyDescent="0.2"/>
    <row r="14561" hidden="1" x14ac:dyDescent="0.2"/>
    <row r="14562" hidden="1" x14ac:dyDescent="0.2"/>
    <row r="14563" hidden="1" x14ac:dyDescent="0.2"/>
    <row r="14564" hidden="1" x14ac:dyDescent="0.2"/>
    <row r="14565" hidden="1" x14ac:dyDescent="0.2"/>
    <row r="14566" hidden="1" x14ac:dyDescent="0.2"/>
    <row r="14567" hidden="1" x14ac:dyDescent="0.2"/>
    <row r="14568" hidden="1" x14ac:dyDescent="0.2"/>
    <row r="14569" hidden="1" x14ac:dyDescent="0.2"/>
    <row r="14570" hidden="1" x14ac:dyDescent="0.2"/>
    <row r="14571" hidden="1" x14ac:dyDescent="0.2"/>
    <row r="14572" hidden="1" x14ac:dyDescent="0.2"/>
    <row r="14573" hidden="1" x14ac:dyDescent="0.2"/>
    <row r="14574" hidden="1" x14ac:dyDescent="0.2"/>
    <row r="14575" hidden="1" x14ac:dyDescent="0.2"/>
    <row r="14576" hidden="1" x14ac:dyDescent="0.2"/>
    <row r="14577" hidden="1" x14ac:dyDescent="0.2"/>
    <row r="14578" hidden="1" x14ac:dyDescent="0.2"/>
    <row r="14579" hidden="1" x14ac:dyDescent="0.2"/>
    <row r="14580" hidden="1" x14ac:dyDescent="0.2"/>
    <row r="14581" hidden="1" x14ac:dyDescent="0.2"/>
    <row r="14582" hidden="1" x14ac:dyDescent="0.2"/>
    <row r="14583" hidden="1" x14ac:dyDescent="0.2"/>
    <row r="14584" hidden="1" x14ac:dyDescent="0.2"/>
    <row r="14585" hidden="1" x14ac:dyDescent="0.2"/>
    <row r="14586" hidden="1" x14ac:dyDescent="0.2"/>
    <row r="14587" hidden="1" x14ac:dyDescent="0.2"/>
    <row r="14588" hidden="1" x14ac:dyDescent="0.2"/>
    <row r="14589" hidden="1" x14ac:dyDescent="0.2"/>
    <row r="14590" hidden="1" x14ac:dyDescent="0.2"/>
    <row r="14591" hidden="1" x14ac:dyDescent="0.2"/>
    <row r="14592" hidden="1" x14ac:dyDescent="0.2"/>
    <row r="14593" hidden="1" x14ac:dyDescent="0.2"/>
    <row r="14594" hidden="1" x14ac:dyDescent="0.2"/>
    <row r="14595" hidden="1" x14ac:dyDescent="0.2"/>
    <row r="14596" hidden="1" x14ac:dyDescent="0.2"/>
    <row r="14597" hidden="1" x14ac:dyDescent="0.2"/>
    <row r="14598" hidden="1" x14ac:dyDescent="0.2"/>
    <row r="14599" hidden="1" x14ac:dyDescent="0.2"/>
    <row r="14600" hidden="1" x14ac:dyDescent="0.2"/>
    <row r="14601" hidden="1" x14ac:dyDescent="0.2"/>
    <row r="14602" hidden="1" x14ac:dyDescent="0.2"/>
    <row r="14603" hidden="1" x14ac:dyDescent="0.2"/>
    <row r="14604" hidden="1" x14ac:dyDescent="0.2"/>
    <row r="14605" hidden="1" x14ac:dyDescent="0.2"/>
    <row r="14606" hidden="1" x14ac:dyDescent="0.2"/>
    <row r="14607" hidden="1" x14ac:dyDescent="0.2"/>
    <row r="14608" hidden="1" x14ac:dyDescent="0.2"/>
    <row r="14609" hidden="1" x14ac:dyDescent="0.2"/>
    <row r="14610" hidden="1" x14ac:dyDescent="0.2"/>
    <row r="14611" hidden="1" x14ac:dyDescent="0.2"/>
    <row r="14612" hidden="1" x14ac:dyDescent="0.2"/>
    <row r="14613" hidden="1" x14ac:dyDescent="0.2"/>
    <row r="14614" hidden="1" x14ac:dyDescent="0.2"/>
    <row r="14615" hidden="1" x14ac:dyDescent="0.2"/>
    <row r="14616" hidden="1" x14ac:dyDescent="0.2"/>
    <row r="14617" hidden="1" x14ac:dyDescent="0.2"/>
    <row r="14618" hidden="1" x14ac:dyDescent="0.2"/>
    <row r="14619" hidden="1" x14ac:dyDescent="0.2"/>
    <row r="14620" hidden="1" x14ac:dyDescent="0.2"/>
    <row r="14621" hidden="1" x14ac:dyDescent="0.2"/>
    <row r="14622" hidden="1" x14ac:dyDescent="0.2"/>
    <row r="14623" hidden="1" x14ac:dyDescent="0.2"/>
    <row r="14624" hidden="1" x14ac:dyDescent="0.2"/>
    <row r="14625" hidden="1" x14ac:dyDescent="0.2"/>
    <row r="14626" hidden="1" x14ac:dyDescent="0.2"/>
    <row r="14627" hidden="1" x14ac:dyDescent="0.2"/>
    <row r="14628" hidden="1" x14ac:dyDescent="0.2"/>
    <row r="14629" hidden="1" x14ac:dyDescent="0.2"/>
    <row r="14630" hidden="1" x14ac:dyDescent="0.2"/>
    <row r="14631" hidden="1" x14ac:dyDescent="0.2"/>
    <row r="14632" hidden="1" x14ac:dyDescent="0.2"/>
    <row r="14633" hidden="1" x14ac:dyDescent="0.2"/>
    <row r="14634" hidden="1" x14ac:dyDescent="0.2"/>
    <row r="14635" hidden="1" x14ac:dyDescent="0.2"/>
    <row r="14636" hidden="1" x14ac:dyDescent="0.2"/>
    <row r="14637" hidden="1" x14ac:dyDescent="0.2"/>
    <row r="14638" hidden="1" x14ac:dyDescent="0.2"/>
    <row r="14639" hidden="1" x14ac:dyDescent="0.2"/>
    <row r="14640" hidden="1" x14ac:dyDescent="0.2"/>
    <row r="14641" hidden="1" x14ac:dyDescent="0.2"/>
    <row r="14642" hidden="1" x14ac:dyDescent="0.2"/>
    <row r="14643" hidden="1" x14ac:dyDescent="0.2"/>
    <row r="14644" hidden="1" x14ac:dyDescent="0.2"/>
    <row r="14645" hidden="1" x14ac:dyDescent="0.2"/>
    <row r="14646" hidden="1" x14ac:dyDescent="0.2"/>
    <row r="14647" hidden="1" x14ac:dyDescent="0.2"/>
    <row r="14648" hidden="1" x14ac:dyDescent="0.2"/>
    <row r="14649" hidden="1" x14ac:dyDescent="0.2"/>
    <row r="14650" hidden="1" x14ac:dyDescent="0.2"/>
    <row r="14651" hidden="1" x14ac:dyDescent="0.2"/>
    <row r="14652" hidden="1" x14ac:dyDescent="0.2"/>
    <row r="14653" hidden="1" x14ac:dyDescent="0.2"/>
    <row r="14654" hidden="1" x14ac:dyDescent="0.2"/>
    <row r="14655" hidden="1" x14ac:dyDescent="0.2"/>
    <row r="14656" hidden="1" x14ac:dyDescent="0.2"/>
    <row r="14657" hidden="1" x14ac:dyDescent="0.2"/>
    <row r="14658" hidden="1" x14ac:dyDescent="0.2"/>
    <row r="14659" hidden="1" x14ac:dyDescent="0.2"/>
    <row r="14660" hidden="1" x14ac:dyDescent="0.2"/>
    <row r="14661" hidden="1" x14ac:dyDescent="0.2"/>
    <row r="14662" hidden="1" x14ac:dyDescent="0.2"/>
    <row r="14663" hidden="1" x14ac:dyDescent="0.2"/>
    <row r="14664" hidden="1" x14ac:dyDescent="0.2"/>
    <row r="14665" hidden="1" x14ac:dyDescent="0.2"/>
    <row r="14666" hidden="1" x14ac:dyDescent="0.2"/>
    <row r="14667" hidden="1" x14ac:dyDescent="0.2"/>
    <row r="14668" hidden="1" x14ac:dyDescent="0.2"/>
    <row r="14669" hidden="1" x14ac:dyDescent="0.2"/>
    <row r="14670" hidden="1" x14ac:dyDescent="0.2"/>
    <row r="14671" hidden="1" x14ac:dyDescent="0.2"/>
    <row r="14672" hidden="1" x14ac:dyDescent="0.2"/>
    <row r="14673" hidden="1" x14ac:dyDescent="0.2"/>
    <row r="14674" hidden="1" x14ac:dyDescent="0.2"/>
    <row r="14675" hidden="1" x14ac:dyDescent="0.2"/>
    <row r="14676" hidden="1" x14ac:dyDescent="0.2"/>
    <row r="14677" hidden="1" x14ac:dyDescent="0.2"/>
    <row r="14678" hidden="1" x14ac:dyDescent="0.2"/>
    <row r="14679" hidden="1" x14ac:dyDescent="0.2"/>
    <row r="14680" hidden="1" x14ac:dyDescent="0.2"/>
    <row r="14681" hidden="1" x14ac:dyDescent="0.2"/>
    <row r="14682" hidden="1" x14ac:dyDescent="0.2"/>
    <row r="14683" hidden="1" x14ac:dyDescent="0.2"/>
    <row r="14684" hidden="1" x14ac:dyDescent="0.2"/>
    <row r="14685" hidden="1" x14ac:dyDescent="0.2"/>
    <row r="14686" hidden="1" x14ac:dyDescent="0.2"/>
    <row r="14687" hidden="1" x14ac:dyDescent="0.2"/>
    <row r="14688" hidden="1" x14ac:dyDescent="0.2"/>
    <row r="14689" hidden="1" x14ac:dyDescent="0.2"/>
    <row r="14690" hidden="1" x14ac:dyDescent="0.2"/>
    <row r="14691" hidden="1" x14ac:dyDescent="0.2"/>
    <row r="14692" hidden="1" x14ac:dyDescent="0.2"/>
    <row r="14693" hidden="1" x14ac:dyDescent="0.2"/>
    <row r="14694" hidden="1" x14ac:dyDescent="0.2"/>
    <row r="14695" hidden="1" x14ac:dyDescent="0.2"/>
    <row r="14696" hidden="1" x14ac:dyDescent="0.2"/>
    <row r="14697" hidden="1" x14ac:dyDescent="0.2"/>
    <row r="14698" hidden="1" x14ac:dyDescent="0.2"/>
    <row r="14699" hidden="1" x14ac:dyDescent="0.2"/>
    <row r="14700" hidden="1" x14ac:dyDescent="0.2"/>
    <row r="14701" hidden="1" x14ac:dyDescent="0.2"/>
    <row r="14702" hidden="1" x14ac:dyDescent="0.2"/>
    <row r="14703" hidden="1" x14ac:dyDescent="0.2"/>
    <row r="14704" hidden="1" x14ac:dyDescent="0.2"/>
    <row r="14705" hidden="1" x14ac:dyDescent="0.2"/>
    <row r="14706" hidden="1" x14ac:dyDescent="0.2"/>
    <row r="14707" hidden="1" x14ac:dyDescent="0.2"/>
    <row r="14708" hidden="1" x14ac:dyDescent="0.2"/>
    <row r="14709" hidden="1" x14ac:dyDescent="0.2"/>
    <row r="14710" hidden="1" x14ac:dyDescent="0.2"/>
    <row r="14711" hidden="1" x14ac:dyDescent="0.2"/>
    <row r="14712" hidden="1" x14ac:dyDescent="0.2"/>
    <row r="14713" hidden="1" x14ac:dyDescent="0.2"/>
    <row r="14714" hidden="1" x14ac:dyDescent="0.2"/>
    <row r="14715" hidden="1" x14ac:dyDescent="0.2"/>
    <row r="14716" hidden="1" x14ac:dyDescent="0.2"/>
    <row r="14717" hidden="1" x14ac:dyDescent="0.2"/>
    <row r="14718" hidden="1" x14ac:dyDescent="0.2"/>
    <row r="14719" hidden="1" x14ac:dyDescent="0.2"/>
    <row r="14720" hidden="1" x14ac:dyDescent="0.2"/>
    <row r="14721" hidden="1" x14ac:dyDescent="0.2"/>
    <row r="14722" hidden="1" x14ac:dyDescent="0.2"/>
    <row r="14723" hidden="1" x14ac:dyDescent="0.2"/>
    <row r="14724" hidden="1" x14ac:dyDescent="0.2"/>
    <row r="14725" hidden="1" x14ac:dyDescent="0.2"/>
    <row r="14726" hidden="1" x14ac:dyDescent="0.2"/>
    <row r="14727" hidden="1" x14ac:dyDescent="0.2"/>
    <row r="14728" hidden="1" x14ac:dyDescent="0.2"/>
    <row r="14729" hidden="1" x14ac:dyDescent="0.2"/>
    <row r="14730" hidden="1" x14ac:dyDescent="0.2"/>
    <row r="14731" hidden="1" x14ac:dyDescent="0.2"/>
    <row r="14732" hidden="1" x14ac:dyDescent="0.2"/>
    <row r="14733" hidden="1" x14ac:dyDescent="0.2"/>
    <row r="14734" hidden="1" x14ac:dyDescent="0.2"/>
    <row r="14735" hidden="1" x14ac:dyDescent="0.2"/>
    <row r="14736" hidden="1" x14ac:dyDescent="0.2"/>
    <row r="14737" hidden="1" x14ac:dyDescent="0.2"/>
    <row r="14738" hidden="1" x14ac:dyDescent="0.2"/>
    <row r="14739" hidden="1" x14ac:dyDescent="0.2"/>
    <row r="14740" hidden="1" x14ac:dyDescent="0.2"/>
    <row r="14741" hidden="1" x14ac:dyDescent="0.2"/>
    <row r="14742" hidden="1" x14ac:dyDescent="0.2"/>
    <row r="14743" hidden="1" x14ac:dyDescent="0.2"/>
    <row r="14744" hidden="1" x14ac:dyDescent="0.2"/>
    <row r="14745" hidden="1" x14ac:dyDescent="0.2"/>
    <row r="14746" hidden="1" x14ac:dyDescent="0.2"/>
    <row r="14747" hidden="1" x14ac:dyDescent="0.2"/>
    <row r="14748" hidden="1" x14ac:dyDescent="0.2"/>
    <row r="14749" hidden="1" x14ac:dyDescent="0.2"/>
    <row r="14750" hidden="1" x14ac:dyDescent="0.2"/>
    <row r="14751" hidden="1" x14ac:dyDescent="0.2"/>
    <row r="14752" hidden="1" x14ac:dyDescent="0.2"/>
    <row r="14753" hidden="1" x14ac:dyDescent="0.2"/>
    <row r="14754" hidden="1" x14ac:dyDescent="0.2"/>
    <row r="14755" hidden="1" x14ac:dyDescent="0.2"/>
    <row r="14756" hidden="1" x14ac:dyDescent="0.2"/>
    <row r="14757" hidden="1" x14ac:dyDescent="0.2"/>
    <row r="14758" hidden="1" x14ac:dyDescent="0.2"/>
    <row r="14759" hidden="1" x14ac:dyDescent="0.2"/>
    <row r="14760" hidden="1" x14ac:dyDescent="0.2"/>
    <row r="14761" hidden="1" x14ac:dyDescent="0.2"/>
    <row r="14762" hidden="1" x14ac:dyDescent="0.2"/>
    <row r="14763" hidden="1" x14ac:dyDescent="0.2"/>
    <row r="14764" hidden="1" x14ac:dyDescent="0.2"/>
    <row r="14765" hidden="1" x14ac:dyDescent="0.2"/>
    <row r="14766" hidden="1" x14ac:dyDescent="0.2"/>
    <row r="14767" hidden="1" x14ac:dyDescent="0.2"/>
    <row r="14768" hidden="1" x14ac:dyDescent="0.2"/>
    <row r="14769" hidden="1" x14ac:dyDescent="0.2"/>
    <row r="14770" hidden="1" x14ac:dyDescent="0.2"/>
    <row r="14771" hidden="1" x14ac:dyDescent="0.2"/>
    <row r="14772" hidden="1" x14ac:dyDescent="0.2"/>
    <row r="14773" hidden="1" x14ac:dyDescent="0.2"/>
    <row r="14774" hidden="1" x14ac:dyDescent="0.2"/>
    <row r="14775" hidden="1" x14ac:dyDescent="0.2"/>
    <row r="14776" hidden="1" x14ac:dyDescent="0.2"/>
    <row r="14777" hidden="1" x14ac:dyDescent="0.2"/>
    <row r="14778" hidden="1" x14ac:dyDescent="0.2"/>
    <row r="14779" hidden="1" x14ac:dyDescent="0.2"/>
    <row r="14780" hidden="1" x14ac:dyDescent="0.2"/>
    <row r="14781" hidden="1" x14ac:dyDescent="0.2"/>
    <row r="14782" hidden="1" x14ac:dyDescent="0.2"/>
    <row r="14783" hidden="1" x14ac:dyDescent="0.2"/>
    <row r="14784" hidden="1" x14ac:dyDescent="0.2"/>
    <row r="14785" hidden="1" x14ac:dyDescent="0.2"/>
    <row r="14786" hidden="1" x14ac:dyDescent="0.2"/>
    <row r="14787" hidden="1" x14ac:dyDescent="0.2"/>
    <row r="14788" hidden="1" x14ac:dyDescent="0.2"/>
    <row r="14789" hidden="1" x14ac:dyDescent="0.2"/>
    <row r="14790" hidden="1" x14ac:dyDescent="0.2"/>
    <row r="14791" hidden="1" x14ac:dyDescent="0.2"/>
    <row r="14792" hidden="1" x14ac:dyDescent="0.2"/>
    <row r="14793" hidden="1" x14ac:dyDescent="0.2"/>
    <row r="14794" hidden="1" x14ac:dyDescent="0.2"/>
    <row r="14795" hidden="1" x14ac:dyDescent="0.2"/>
    <row r="14796" hidden="1" x14ac:dyDescent="0.2"/>
    <row r="14797" hidden="1" x14ac:dyDescent="0.2"/>
    <row r="14798" hidden="1" x14ac:dyDescent="0.2"/>
    <row r="14799" hidden="1" x14ac:dyDescent="0.2"/>
    <row r="14800" hidden="1" x14ac:dyDescent="0.2"/>
    <row r="14801" hidden="1" x14ac:dyDescent="0.2"/>
    <row r="14802" hidden="1" x14ac:dyDescent="0.2"/>
    <row r="14803" hidden="1" x14ac:dyDescent="0.2"/>
    <row r="14804" hidden="1" x14ac:dyDescent="0.2"/>
    <row r="14805" hidden="1" x14ac:dyDescent="0.2"/>
    <row r="14806" hidden="1" x14ac:dyDescent="0.2"/>
    <row r="14807" hidden="1" x14ac:dyDescent="0.2"/>
    <row r="14808" hidden="1" x14ac:dyDescent="0.2"/>
    <row r="14809" hidden="1" x14ac:dyDescent="0.2"/>
    <row r="14810" hidden="1" x14ac:dyDescent="0.2"/>
    <row r="14811" hidden="1" x14ac:dyDescent="0.2"/>
    <row r="14812" hidden="1" x14ac:dyDescent="0.2"/>
    <row r="14813" hidden="1" x14ac:dyDescent="0.2"/>
    <row r="14814" hidden="1" x14ac:dyDescent="0.2"/>
    <row r="14815" hidden="1" x14ac:dyDescent="0.2"/>
    <row r="14816" hidden="1" x14ac:dyDescent="0.2"/>
    <row r="14817" hidden="1" x14ac:dyDescent="0.2"/>
    <row r="14818" hidden="1" x14ac:dyDescent="0.2"/>
    <row r="14819" hidden="1" x14ac:dyDescent="0.2"/>
    <row r="14820" hidden="1" x14ac:dyDescent="0.2"/>
    <row r="14821" hidden="1" x14ac:dyDescent="0.2"/>
    <row r="14822" hidden="1" x14ac:dyDescent="0.2"/>
    <row r="14823" hidden="1" x14ac:dyDescent="0.2"/>
    <row r="14824" hidden="1" x14ac:dyDescent="0.2"/>
    <row r="14825" hidden="1" x14ac:dyDescent="0.2"/>
    <row r="14826" hidden="1" x14ac:dyDescent="0.2"/>
    <row r="14827" hidden="1" x14ac:dyDescent="0.2"/>
    <row r="14828" hidden="1" x14ac:dyDescent="0.2"/>
    <row r="14829" hidden="1" x14ac:dyDescent="0.2"/>
    <row r="14830" hidden="1" x14ac:dyDescent="0.2"/>
    <row r="14831" hidden="1" x14ac:dyDescent="0.2"/>
    <row r="14832" hidden="1" x14ac:dyDescent="0.2"/>
    <row r="14833" hidden="1" x14ac:dyDescent="0.2"/>
    <row r="14834" hidden="1" x14ac:dyDescent="0.2"/>
    <row r="14835" hidden="1" x14ac:dyDescent="0.2"/>
    <row r="14836" hidden="1" x14ac:dyDescent="0.2"/>
    <row r="14837" hidden="1" x14ac:dyDescent="0.2"/>
    <row r="14838" hidden="1" x14ac:dyDescent="0.2"/>
    <row r="14839" hidden="1" x14ac:dyDescent="0.2"/>
    <row r="14840" hidden="1" x14ac:dyDescent="0.2"/>
    <row r="14841" hidden="1" x14ac:dyDescent="0.2"/>
    <row r="14842" hidden="1" x14ac:dyDescent="0.2"/>
    <row r="14843" hidden="1" x14ac:dyDescent="0.2"/>
    <row r="14844" hidden="1" x14ac:dyDescent="0.2"/>
    <row r="14845" hidden="1" x14ac:dyDescent="0.2"/>
    <row r="14846" hidden="1" x14ac:dyDescent="0.2"/>
    <row r="14847" hidden="1" x14ac:dyDescent="0.2"/>
    <row r="14848" hidden="1" x14ac:dyDescent="0.2"/>
    <row r="14849" hidden="1" x14ac:dyDescent="0.2"/>
    <row r="14850" hidden="1" x14ac:dyDescent="0.2"/>
    <row r="14851" hidden="1" x14ac:dyDescent="0.2"/>
    <row r="14852" hidden="1" x14ac:dyDescent="0.2"/>
    <row r="14853" hidden="1" x14ac:dyDescent="0.2"/>
    <row r="14854" hidden="1" x14ac:dyDescent="0.2"/>
    <row r="14855" hidden="1" x14ac:dyDescent="0.2"/>
    <row r="14856" hidden="1" x14ac:dyDescent="0.2"/>
    <row r="14857" hidden="1" x14ac:dyDescent="0.2"/>
    <row r="14858" hidden="1" x14ac:dyDescent="0.2"/>
    <row r="14859" hidden="1" x14ac:dyDescent="0.2"/>
    <row r="14860" hidden="1" x14ac:dyDescent="0.2"/>
    <row r="14861" hidden="1" x14ac:dyDescent="0.2"/>
    <row r="14862" hidden="1" x14ac:dyDescent="0.2"/>
    <row r="14863" hidden="1" x14ac:dyDescent="0.2"/>
    <row r="14864" hidden="1" x14ac:dyDescent="0.2"/>
    <row r="14865" hidden="1" x14ac:dyDescent="0.2"/>
    <row r="14866" hidden="1" x14ac:dyDescent="0.2"/>
    <row r="14867" hidden="1" x14ac:dyDescent="0.2"/>
    <row r="14868" hidden="1" x14ac:dyDescent="0.2"/>
    <row r="14869" hidden="1" x14ac:dyDescent="0.2"/>
    <row r="14870" hidden="1" x14ac:dyDescent="0.2"/>
    <row r="14871" hidden="1" x14ac:dyDescent="0.2"/>
    <row r="14872" hidden="1" x14ac:dyDescent="0.2"/>
    <row r="14873" hidden="1" x14ac:dyDescent="0.2"/>
    <row r="14874" hidden="1" x14ac:dyDescent="0.2"/>
    <row r="14875" hidden="1" x14ac:dyDescent="0.2"/>
    <row r="14876" hidden="1" x14ac:dyDescent="0.2"/>
    <row r="14877" hidden="1" x14ac:dyDescent="0.2"/>
    <row r="14878" hidden="1" x14ac:dyDescent="0.2"/>
    <row r="14879" hidden="1" x14ac:dyDescent="0.2"/>
    <row r="14880" hidden="1" x14ac:dyDescent="0.2"/>
    <row r="14881" hidden="1" x14ac:dyDescent="0.2"/>
    <row r="14882" hidden="1" x14ac:dyDescent="0.2"/>
    <row r="14883" hidden="1" x14ac:dyDescent="0.2"/>
    <row r="14884" hidden="1" x14ac:dyDescent="0.2"/>
    <row r="14885" hidden="1" x14ac:dyDescent="0.2"/>
    <row r="14886" hidden="1" x14ac:dyDescent="0.2"/>
    <row r="14887" hidden="1" x14ac:dyDescent="0.2"/>
    <row r="14888" hidden="1" x14ac:dyDescent="0.2"/>
    <row r="14889" hidden="1" x14ac:dyDescent="0.2"/>
    <row r="14890" hidden="1" x14ac:dyDescent="0.2"/>
    <row r="14891" hidden="1" x14ac:dyDescent="0.2"/>
    <row r="14892" hidden="1" x14ac:dyDescent="0.2"/>
    <row r="14893" hidden="1" x14ac:dyDescent="0.2"/>
    <row r="14894" hidden="1" x14ac:dyDescent="0.2"/>
    <row r="14895" hidden="1" x14ac:dyDescent="0.2"/>
    <row r="14896" hidden="1" x14ac:dyDescent="0.2"/>
    <row r="14897" hidden="1" x14ac:dyDescent="0.2"/>
    <row r="14898" hidden="1" x14ac:dyDescent="0.2"/>
    <row r="14899" hidden="1" x14ac:dyDescent="0.2"/>
    <row r="14900" hidden="1" x14ac:dyDescent="0.2"/>
    <row r="14901" hidden="1" x14ac:dyDescent="0.2"/>
    <row r="14902" hidden="1" x14ac:dyDescent="0.2"/>
    <row r="14903" hidden="1" x14ac:dyDescent="0.2"/>
    <row r="14904" hidden="1" x14ac:dyDescent="0.2"/>
    <row r="14905" hidden="1" x14ac:dyDescent="0.2"/>
    <row r="14906" hidden="1" x14ac:dyDescent="0.2"/>
    <row r="14907" hidden="1" x14ac:dyDescent="0.2"/>
    <row r="14908" hidden="1" x14ac:dyDescent="0.2"/>
    <row r="14909" hidden="1" x14ac:dyDescent="0.2"/>
    <row r="14910" hidden="1" x14ac:dyDescent="0.2"/>
    <row r="14911" hidden="1" x14ac:dyDescent="0.2"/>
    <row r="14912" hidden="1" x14ac:dyDescent="0.2"/>
    <row r="14913" hidden="1" x14ac:dyDescent="0.2"/>
    <row r="14914" hidden="1" x14ac:dyDescent="0.2"/>
    <row r="14915" hidden="1" x14ac:dyDescent="0.2"/>
    <row r="14916" hidden="1" x14ac:dyDescent="0.2"/>
    <row r="14917" hidden="1" x14ac:dyDescent="0.2"/>
    <row r="14918" hidden="1" x14ac:dyDescent="0.2"/>
    <row r="14919" hidden="1" x14ac:dyDescent="0.2"/>
    <row r="14920" hidden="1" x14ac:dyDescent="0.2"/>
    <row r="14921" hidden="1" x14ac:dyDescent="0.2"/>
    <row r="14922" hidden="1" x14ac:dyDescent="0.2"/>
    <row r="14923" hidden="1" x14ac:dyDescent="0.2"/>
    <row r="14924" hidden="1" x14ac:dyDescent="0.2"/>
    <row r="14925" hidden="1" x14ac:dyDescent="0.2"/>
    <row r="14926" hidden="1" x14ac:dyDescent="0.2"/>
    <row r="14927" hidden="1" x14ac:dyDescent="0.2"/>
    <row r="14928" hidden="1" x14ac:dyDescent="0.2"/>
    <row r="14929" hidden="1" x14ac:dyDescent="0.2"/>
    <row r="14930" hidden="1" x14ac:dyDescent="0.2"/>
    <row r="14931" hidden="1" x14ac:dyDescent="0.2"/>
    <row r="14932" hidden="1" x14ac:dyDescent="0.2"/>
    <row r="14933" hidden="1" x14ac:dyDescent="0.2"/>
    <row r="14934" hidden="1" x14ac:dyDescent="0.2"/>
    <row r="14935" hidden="1" x14ac:dyDescent="0.2"/>
    <row r="14936" hidden="1" x14ac:dyDescent="0.2"/>
    <row r="14937" hidden="1" x14ac:dyDescent="0.2"/>
    <row r="14938" hidden="1" x14ac:dyDescent="0.2"/>
    <row r="14939" hidden="1" x14ac:dyDescent="0.2"/>
    <row r="14940" hidden="1" x14ac:dyDescent="0.2"/>
    <row r="14941" hidden="1" x14ac:dyDescent="0.2"/>
    <row r="14942" hidden="1" x14ac:dyDescent="0.2"/>
    <row r="14943" hidden="1" x14ac:dyDescent="0.2"/>
    <row r="14944" hidden="1" x14ac:dyDescent="0.2"/>
    <row r="14945" hidden="1" x14ac:dyDescent="0.2"/>
    <row r="14946" hidden="1" x14ac:dyDescent="0.2"/>
    <row r="14947" hidden="1" x14ac:dyDescent="0.2"/>
    <row r="14948" hidden="1" x14ac:dyDescent="0.2"/>
    <row r="14949" hidden="1" x14ac:dyDescent="0.2"/>
    <row r="14950" hidden="1" x14ac:dyDescent="0.2"/>
    <row r="14951" hidden="1" x14ac:dyDescent="0.2"/>
    <row r="14952" hidden="1" x14ac:dyDescent="0.2"/>
    <row r="14953" hidden="1" x14ac:dyDescent="0.2"/>
    <row r="14954" hidden="1" x14ac:dyDescent="0.2"/>
    <row r="14955" hidden="1" x14ac:dyDescent="0.2"/>
    <row r="14956" hidden="1" x14ac:dyDescent="0.2"/>
    <row r="14957" hidden="1" x14ac:dyDescent="0.2"/>
    <row r="14958" hidden="1" x14ac:dyDescent="0.2"/>
    <row r="14959" hidden="1" x14ac:dyDescent="0.2"/>
    <row r="14960" hidden="1" x14ac:dyDescent="0.2"/>
    <row r="14961" hidden="1" x14ac:dyDescent="0.2"/>
    <row r="14962" hidden="1" x14ac:dyDescent="0.2"/>
    <row r="14963" hidden="1" x14ac:dyDescent="0.2"/>
    <row r="14964" hidden="1" x14ac:dyDescent="0.2"/>
    <row r="14965" hidden="1" x14ac:dyDescent="0.2"/>
    <row r="14966" hidden="1" x14ac:dyDescent="0.2"/>
    <row r="14967" hidden="1" x14ac:dyDescent="0.2"/>
    <row r="14968" hidden="1" x14ac:dyDescent="0.2"/>
    <row r="14969" hidden="1" x14ac:dyDescent="0.2"/>
    <row r="14970" hidden="1" x14ac:dyDescent="0.2"/>
    <row r="14971" hidden="1" x14ac:dyDescent="0.2"/>
    <row r="14972" hidden="1" x14ac:dyDescent="0.2"/>
    <row r="14973" hidden="1" x14ac:dyDescent="0.2"/>
    <row r="14974" hidden="1" x14ac:dyDescent="0.2"/>
    <row r="14975" hidden="1" x14ac:dyDescent="0.2"/>
    <row r="14976" hidden="1" x14ac:dyDescent="0.2"/>
    <row r="14977" hidden="1" x14ac:dyDescent="0.2"/>
    <row r="14978" hidden="1" x14ac:dyDescent="0.2"/>
    <row r="14979" hidden="1" x14ac:dyDescent="0.2"/>
    <row r="14980" hidden="1" x14ac:dyDescent="0.2"/>
    <row r="14981" hidden="1" x14ac:dyDescent="0.2"/>
    <row r="14982" hidden="1" x14ac:dyDescent="0.2"/>
    <row r="14983" hidden="1" x14ac:dyDescent="0.2"/>
    <row r="14984" hidden="1" x14ac:dyDescent="0.2"/>
    <row r="14985" hidden="1" x14ac:dyDescent="0.2"/>
    <row r="14986" hidden="1" x14ac:dyDescent="0.2"/>
    <row r="14987" hidden="1" x14ac:dyDescent="0.2"/>
    <row r="14988" hidden="1" x14ac:dyDescent="0.2"/>
    <row r="14989" hidden="1" x14ac:dyDescent="0.2"/>
    <row r="14990" hidden="1" x14ac:dyDescent="0.2"/>
    <row r="14991" hidden="1" x14ac:dyDescent="0.2"/>
    <row r="14992" hidden="1" x14ac:dyDescent="0.2"/>
    <row r="14993" hidden="1" x14ac:dyDescent="0.2"/>
    <row r="14994" hidden="1" x14ac:dyDescent="0.2"/>
    <row r="14995" hidden="1" x14ac:dyDescent="0.2"/>
    <row r="14996" hidden="1" x14ac:dyDescent="0.2"/>
    <row r="14997" hidden="1" x14ac:dyDescent="0.2"/>
    <row r="14998" hidden="1" x14ac:dyDescent="0.2"/>
    <row r="14999" hidden="1" x14ac:dyDescent="0.2"/>
    <row r="15000" hidden="1" x14ac:dyDescent="0.2"/>
    <row r="15001" hidden="1" x14ac:dyDescent="0.2"/>
    <row r="15002" hidden="1" x14ac:dyDescent="0.2"/>
    <row r="15003" hidden="1" x14ac:dyDescent="0.2"/>
    <row r="15004" hidden="1" x14ac:dyDescent="0.2"/>
    <row r="15005" hidden="1" x14ac:dyDescent="0.2"/>
    <row r="15006" hidden="1" x14ac:dyDescent="0.2"/>
    <row r="15007" hidden="1" x14ac:dyDescent="0.2"/>
    <row r="15008" hidden="1" x14ac:dyDescent="0.2"/>
    <row r="15009" hidden="1" x14ac:dyDescent="0.2"/>
    <row r="15010" hidden="1" x14ac:dyDescent="0.2"/>
    <row r="15011" hidden="1" x14ac:dyDescent="0.2"/>
    <row r="15012" hidden="1" x14ac:dyDescent="0.2"/>
    <row r="15013" hidden="1" x14ac:dyDescent="0.2"/>
    <row r="15014" hidden="1" x14ac:dyDescent="0.2"/>
    <row r="15015" hidden="1" x14ac:dyDescent="0.2"/>
    <row r="15016" hidden="1" x14ac:dyDescent="0.2"/>
    <row r="15017" hidden="1" x14ac:dyDescent="0.2"/>
    <row r="15018" hidden="1" x14ac:dyDescent="0.2"/>
    <row r="15019" hidden="1" x14ac:dyDescent="0.2"/>
    <row r="15020" hidden="1" x14ac:dyDescent="0.2"/>
    <row r="15021" hidden="1" x14ac:dyDescent="0.2"/>
    <row r="15022" hidden="1" x14ac:dyDescent="0.2"/>
    <row r="15023" hidden="1" x14ac:dyDescent="0.2"/>
    <row r="15024" hidden="1" x14ac:dyDescent="0.2"/>
    <row r="15025" hidden="1" x14ac:dyDescent="0.2"/>
    <row r="15026" hidden="1" x14ac:dyDescent="0.2"/>
    <row r="15027" hidden="1" x14ac:dyDescent="0.2"/>
    <row r="15028" hidden="1" x14ac:dyDescent="0.2"/>
    <row r="15029" hidden="1" x14ac:dyDescent="0.2"/>
    <row r="15030" hidden="1" x14ac:dyDescent="0.2"/>
    <row r="15031" hidden="1" x14ac:dyDescent="0.2"/>
    <row r="15032" hidden="1" x14ac:dyDescent="0.2"/>
    <row r="15033" hidden="1" x14ac:dyDescent="0.2"/>
    <row r="15034" hidden="1" x14ac:dyDescent="0.2"/>
    <row r="15035" hidden="1" x14ac:dyDescent="0.2"/>
    <row r="15036" hidden="1" x14ac:dyDescent="0.2"/>
    <row r="15037" hidden="1" x14ac:dyDescent="0.2"/>
    <row r="15038" hidden="1" x14ac:dyDescent="0.2"/>
    <row r="15039" hidden="1" x14ac:dyDescent="0.2"/>
    <row r="15040" hidden="1" x14ac:dyDescent="0.2"/>
    <row r="15041" hidden="1" x14ac:dyDescent="0.2"/>
    <row r="15042" hidden="1" x14ac:dyDescent="0.2"/>
    <row r="15043" hidden="1" x14ac:dyDescent="0.2"/>
    <row r="15044" hidden="1" x14ac:dyDescent="0.2"/>
    <row r="15045" hidden="1" x14ac:dyDescent="0.2"/>
    <row r="15046" hidden="1" x14ac:dyDescent="0.2"/>
    <row r="15047" hidden="1" x14ac:dyDescent="0.2"/>
    <row r="15048" hidden="1" x14ac:dyDescent="0.2"/>
    <row r="15049" hidden="1" x14ac:dyDescent="0.2"/>
    <row r="15050" hidden="1" x14ac:dyDescent="0.2"/>
    <row r="15051" hidden="1" x14ac:dyDescent="0.2"/>
    <row r="15052" hidden="1" x14ac:dyDescent="0.2"/>
    <row r="15053" hidden="1" x14ac:dyDescent="0.2"/>
    <row r="15054" hidden="1" x14ac:dyDescent="0.2"/>
    <row r="15055" hidden="1" x14ac:dyDescent="0.2"/>
    <row r="15056" hidden="1" x14ac:dyDescent="0.2"/>
    <row r="15057" hidden="1" x14ac:dyDescent="0.2"/>
    <row r="15058" hidden="1" x14ac:dyDescent="0.2"/>
    <row r="15059" hidden="1" x14ac:dyDescent="0.2"/>
    <row r="15060" hidden="1" x14ac:dyDescent="0.2"/>
    <row r="15061" hidden="1" x14ac:dyDescent="0.2"/>
    <row r="15062" hidden="1" x14ac:dyDescent="0.2"/>
    <row r="15063" hidden="1" x14ac:dyDescent="0.2"/>
    <row r="15064" hidden="1" x14ac:dyDescent="0.2"/>
    <row r="15065" hidden="1" x14ac:dyDescent="0.2"/>
    <row r="15066" hidden="1" x14ac:dyDescent="0.2"/>
    <row r="15067" hidden="1" x14ac:dyDescent="0.2"/>
    <row r="15068" hidden="1" x14ac:dyDescent="0.2"/>
    <row r="15069" hidden="1" x14ac:dyDescent="0.2"/>
    <row r="15070" hidden="1" x14ac:dyDescent="0.2"/>
    <row r="15071" hidden="1" x14ac:dyDescent="0.2"/>
    <row r="15072" hidden="1" x14ac:dyDescent="0.2"/>
    <row r="15073" hidden="1" x14ac:dyDescent="0.2"/>
    <row r="15074" hidden="1" x14ac:dyDescent="0.2"/>
    <row r="15075" hidden="1" x14ac:dyDescent="0.2"/>
    <row r="15076" hidden="1" x14ac:dyDescent="0.2"/>
    <row r="15077" hidden="1" x14ac:dyDescent="0.2"/>
    <row r="15078" hidden="1" x14ac:dyDescent="0.2"/>
    <row r="15079" hidden="1" x14ac:dyDescent="0.2"/>
    <row r="15080" hidden="1" x14ac:dyDescent="0.2"/>
    <row r="15081" hidden="1" x14ac:dyDescent="0.2"/>
    <row r="15082" hidden="1" x14ac:dyDescent="0.2"/>
    <row r="15083" hidden="1" x14ac:dyDescent="0.2"/>
    <row r="15084" hidden="1" x14ac:dyDescent="0.2"/>
    <row r="15085" hidden="1" x14ac:dyDescent="0.2"/>
    <row r="15086" hidden="1" x14ac:dyDescent="0.2"/>
    <row r="15087" hidden="1" x14ac:dyDescent="0.2"/>
    <row r="15088" hidden="1" x14ac:dyDescent="0.2"/>
    <row r="15089" hidden="1" x14ac:dyDescent="0.2"/>
    <row r="15090" hidden="1" x14ac:dyDescent="0.2"/>
    <row r="15091" hidden="1" x14ac:dyDescent="0.2"/>
    <row r="15092" hidden="1" x14ac:dyDescent="0.2"/>
    <row r="15093" hidden="1" x14ac:dyDescent="0.2"/>
    <row r="15094" hidden="1" x14ac:dyDescent="0.2"/>
    <row r="15095" hidden="1" x14ac:dyDescent="0.2"/>
    <row r="15096" hidden="1" x14ac:dyDescent="0.2"/>
    <row r="15097" hidden="1" x14ac:dyDescent="0.2"/>
    <row r="15098" hidden="1" x14ac:dyDescent="0.2"/>
    <row r="15099" hidden="1" x14ac:dyDescent="0.2"/>
    <row r="15100" hidden="1" x14ac:dyDescent="0.2"/>
    <row r="15101" hidden="1" x14ac:dyDescent="0.2"/>
    <row r="15102" hidden="1" x14ac:dyDescent="0.2"/>
    <row r="15103" hidden="1" x14ac:dyDescent="0.2"/>
    <row r="15104" hidden="1" x14ac:dyDescent="0.2"/>
    <row r="15105" hidden="1" x14ac:dyDescent="0.2"/>
    <row r="15106" hidden="1" x14ac:dyDescent="0.2"/>
    <row r="15107" hidden="1" x14ac:dyDescent="0.2"/>
    <row r="15108" hidden="1" x14ac:dyDescent="0.2"/>
    <row r="15109" hidden="1" x14ac:dyDescent="0.2"/>
    <row r="15110" hidden="1" x14ac:dyDescent="0.2"/>
    <row r="15111" hidden="1" x14ac:dyDescent="0.2"/>
    <row r="15112" hidden="1" x14ac:dyDescent="0.2"/>
    <row r="15113" hidden="1" x14ac:dyDescent="0.2"/>
    <row r="15114" hidden="1" x14ac:dyDescent="0.2"/>
    <row r="15115" hidden="1" x14ac:dyDescent="0.2"/>
    <row r="15116" hidden="1" x14ac:dyDescent="0.2"/>
    <row r="15117" hidden="1" x14ac:dyDescent="0.2"/>
    <row r="15118" hidden="1" x14ac:dyDescent="0.2"/>
    <row r="15119" hidden="1" x14ac:dyDescent="0.2"/>
    <row r="15120" hidden="1" x14ac:dyDescent="0.2"/>
    <row r="15121" hidden="1" x14ac:dyDescent="0.2"/>
    <row r="15122" hidden="1" x14ac:dyDescent="0.2"/>
    <row r="15123" hidden="1" x14ac:dyDescent="0.2"/>
    <row r="15124" hidden="1" x14ac:dyDescent="0.2"/>
    <row r="15125" hidden="1" x14ac:dyDescent="0.2"/>
    <row r="15126" hidden="1" x14ac:dyDescent="0.2"/>
    <row r="15127" hidden="1" x14ac:dyDescent="0.2"/>
    <row r="15128" hidden="1" x14ac:dyDescent="0.2"/>
    <row r="15129" hidden="1" x14ac:dyDescent="0.2"/>
    <row r="15130" hidden="1" x14ac:dyDescent="0.2"/>
    <row r="15131" hidden="1" x14ac:dyDescent="0.2"/>
    <row r="15132" hidden="1" x14ac:dyDescent="0.2"/>
    <row r="15133" hidden="1" x14ac:dyDescent="0.2"/>
    <row r="15134" hidden="1" x14ac:dyDescent="0.2"/>
    <row r="15135" hidden="1" x14ac:dyDescent="0.2"/>
    <row r="15136" hidden="1" x14ac:dyDescent="0.2"/>
    <row r="15137" hidden="1" x14ac:dyDescent="0.2"/>
    <row r="15138" hidden="1" x14ac:dyDescent="0.2"/>
    <row r="15139" hidden="1" x14ac:dyDescent="0.2"/>
    <row r="15140" hidden="1" x14ac:dyDescent="0.2"/>
    <row r="15141" hidden="1" x14ac:dyDescent="0.2"/>
    <row r="15142" hidden="1" x14ac:dyDescent="0.2"/>
    <row r="15143" hidden="1" x14ac:dyDescent="0.2"/>
    <row r="15144" hidden="1" x14ac:dyDescent="0.2"/>
    <row r="15145" hidden="1" x14ac:dyDescent="0.2"/>
    <row r="15146" hidden="1" x14ac:dyDescent="0.2"/>
    <row r="15147" hidden="1" x14ac:dyDescent="0.2"/>
    <row r="15148" hidden="1" x14ac:dyDescent="0.2"/>
    <row r="15149" hidden="1" x14ac:dyDescent="0.2"/>
    <row r="15150" hidden="1" x14ac:dyDescent="0.2"/>
    <row r="15151" hidden="1" x14ac:dyDescent="0.2"/>
    <row r="15152" hidden="1" x14ac:dyDescent="0.2"/>
    <row r="15153" hidden="1" x14ac:dyDescent="0.2"/>
    <row r="15154" hidden="1" x14ac:dyDescent="0.2"/>
    <row r="15155" hidden="1" x14ac:dyDescent="0.2"/>
    <row r="15156" hidden="1" x14ac:dyDescent="0.2"/>
    <row r="15157" hidden="1" x14ac:dyDescent="0.2"/>
    <row r="15158" hidden="1" x14ac:dyDescent="0.2"/>
    <row r="15159" hidden="1" x14ac:dyDescent="0.2"/>
    <row r="15160" hidden="1" x14ac:dyDescent="0.2"/>
    <row r="15161" hidden="1" x14ac:dyDescent="0.2"/>
    <row r="15162" hidden="1" x14ac:dyDescent="0.2"/>
    <row r="15163" hidden="1" x14ac:dyDescent="0.2"/>
    <row r="15164" hidden="1" x14ac:dyDescent="0.2"/>
    <row r="15165" hidden="1" x14ac:dyDescent="0.2"/>
    <row r="15166" hidden="1" x14ac:dyDescent="0.2"/>
    <row r="15167" hidden="1" x14ac:dyDescent="0.2"/>
    <row r="15168" hidden="1" x14ac:dyDescent="0.2"/>
    <row r="15169" hidden="1" x14ac:dyDescent="0.2"/>
    <row r="15170" hidden="1" x14ac:dyDescent="0.2"/>
    <row r="15171" hidden="1" x14ac:dyDescent="0.2"/>
    <row r="15172" hidden="1" x14ac:dyDescent="0.2"/>
    <row r="15173" hidden="1" x14ac:dyDescent="0.2"/>
    <row r="15174" hidden="1" x14ac:dyDescent="0.2"/>
    <row r="15175" hidden="1" x14ac:dyDescent="0.2"/>
    <row r="15176" hidden="1" x14ac:dyDescent="0.2"/>
    <row r="15177" hidden="1" x14ac:dyDescent="0.2"/>
    <row r="15178" hidden="1" x14ac:dyDescent="0.2"/>
    <row r="15179" hidden="1" x14ac:dyDescent="0.2"/>
    <row r="15180" hidden="1" x14ac:dyDescent="0.2"/>
    <row r="15181" hidden="1" x14ac:dyDescent="0.2"/>
    <row r="15182" hidden="1" x14ac:dyDescent="0.2"/>
    <row r="15183" hidden="1" x14ac:dyDescent="0.2"/>
    <row r="15184" hidden="1" x14ac:dyDescent="0.2"/>
    <row r="15185" hidden="1" x14ac:dyDescent="0.2"/>
    <row r="15186" hidden="1" x14ac:dyDescent="0.2"/>
    <row r="15187" hidden="1" x14ac:dyDescent="0.2"/>
    <row r="15188" hidden="1" x14ac:dyDescent="0.2"/>
    <row r="15189" hidden="1" x14ac:dyDescent="0.2"/>
    <row r="15190" hidden="1" x14ac:dyDescent="0.2"/>
    <row r="15191" hidden="1" x14ac:dyDescent="0.2"/>
    <row r="15192" hidden="1" x14ac:dyDescent="0.2"/>
    <row r="15193" hidden="1" x14ac:dyDescent="0.2"/>
    <row r="15194" hidden="1" x14ac:dyDescent="0.2"/>
    <row r="15195" hidden="1" x14ac:dyDescent="0.2"/>
    <row r="15196" hidden="1" x14ac:dyDescent="0.2"/>
    <row r="15197" hidden="1" x14ac:dyDescent="0.2"/>
    <row r="15198" hidden="1" x14ac:dyDescent="0.2"/>
    <row r="15199" hidden="1" x14ac:dyDescent="0.2"/>
    <row r="15200" hidden="1" x14ac:dyDescent="0.2"/>
    <row r="15201" hidden="1" x14ac:dyDescent="0.2"/>
    <row r="15202" hidden="1" x14ac:dyDescent="0.2"/>
    <row r="15203" hidden="1" x14ac:dyDescent="0.2"/>
    <row r="15204" hidden="1" x14ac:dyDescent="0.2"/>
    <row r="15205" hidden="1" x14ac:dyDescent="0.2"/>
    <row r="15206" hidden="1" x14ac:dyDescent="0.2"/>
    <row r="15207" hidden="1" x14ac:dyDescent="0.2"/>
    <row r="15208" hidden="1" x14ac:dyDescent="0.2"/>
    <row r="15209" hidden="1" x14ac:dyDescent="0.2"/>
    <row r="15210" hidden="1" x14ac:dyDescent="0.2"/>
    <row r="15211" hidden="1" x14ac:dyDescent="0.2"/>
    <row r="15212" hidden="1" x14ac:dyDescent="0.2"/>
    <row r="15213" hidden="1" x14ac:dyDescent="0.2"/>
    <row r="15214" hidden="1" x14ac:dyDescent="0.2"/>
    <row r="15215" hidden="1" x14ac:dyDescent="0.2"/>
    <row r="15216" hidden="1" x14ac:dyDescent="0.2"/>
    <row r="15217" hidden="1" x14ac:dyDescent="0.2"/>
    <row r="15218" hidden="1" x14ac:dyDescent="0.2"/>
    <row r="15219" hidden="1" x14ac:dyDescent="0.2"/>
    <row r="15220" hidden="1" x14ac:dyDescent="0.2"/>
    <row r="15221" hidden="1" x14ac:dyDescent="0.2"/>
    <row r="15222" hidden="1" x14ac:dyDescent="0.2"/>
    <row r="15223" hidden="1" x14ac:dyDescent="0.2"/>
    <row r="15224" hidden="1" x14ac:dyDescent="0.2"/>
    <row r="15225" hidden="1" x14ac:dyDescent="0.2"/>
    <row r="15226" hidden="1" x14ac:dyDescent="0.2"/>
    <row r="15227" hidden="1" x14ac:dyDescent="0.2"/>
    <row r="15228" hidden="1" x14ac:dyDescent="0.2"/>
    <row r="15229" hidden="1" x14ac:dyDescent="0.2"/>
    <row r="15230" hidden="1" x14ac:dyDescent="0.2"/>
    <row r="15231" hidden="1" x14ac:dyDescent="0.2"/>
    <row r="15232" hidden="1" x14ac:dyDescent="0.2"/>
    <row r="15233" hidden="1" x14ac:dyDescent="0.2"/>
    <row r="15234" hidden="1" x14ac:dyDescent="0.2"/>
    <row r="15235" hidden="1" x14ac:dyDescent="0.2"/>
    <row r="15236" hidden="1" x14ac:dyDescent="0.2"/>
    <row r="15237" hidden="1" x14ac:dyDescent="0.2"/>
    <row r="15238" hidden="1" x14ac:dyDescent="0.2"/>
    <row r="15239" hidden="1" x14ac:dyDescent="0.2"/>
    <row r="15240" hidden="1" x14ac:dyDescent="0.2"/>
    <row r="15241" hidden="1" x14ac:dyDescent="0.2"/>
    <row r="15242" hidden="1" x14ac:dyDescent="0.2"/>
    <row r="15243" hidden="1" x14ac:dyDescent="0.2"/>
    <row r="15244" hidden="1" x14ac:dyDescent="0.2"/>
    <row r="15245" hidden="1" x14ac:dyDescent="0.2"/>
    <row r="15246" hidden="1" x14ac:dyDescent="0.2"/>
    <row r="15247" hidden="1" x14ac:dyDescent="0.2"/>
    <row r="15248" hidden="1" x14ac:dyDescent="0.2"/>
    <row r="15249" hidden="1" x14ac:dyDescent="0.2"/>
    <row r="15250" hidden="1" x14ac:dyDescent="0.2"/>
    <row r="15251" hidden="1" x14ac:dyDescent="0.2"/>
    <row r="15252" hidden="1" x14ac:dyDescent="0.2"/>
    <row r="15253" hidden="1" x14ac:dyDescent="0.2"/>
    <row r="15254" hidden="1" x14ac:dyDescent="0.2"/>
    <row r="15255" hidden="1" x14ac:dyDescent="0.2"/>
    <row r="15256" hidden="1" x14ac:dyDescent="0.2"/>
    <row r="15257" hidden="1" x14ac:dyDescent="0.2"/>
    <row r="15258" hidden="1" x14ac:dyDescent="0.2"/>
    <row r="15259" hidden="1" x14ac:dyDescent="0.2"/>
    <row r="15260" hidden="1" x14ac:dyDescent="0.2"/>
    <row r="15261" hidden="1" x14ac:dyDescent="0.2"/>
    <row r="15262" hidden="1" x14ac:dyDescent="0.2"/>
    <row r="15263" hidden="1" x14ac:dyDescent="0.2"/>
    <row r="15264" hidden="1" x14ac:dyDescent="0.2"/>
    <row r="15265" hidden="1" x14ac:dyDescent="0.2"/>
    <row r="15266" hidden="1" x14ac:dyDescent="0.2"/>
    <row r="15267" hidden="1" x14ac:dyDescent="0.2"/>
    <row r="15268" hidden="1" x14ac:dyDescent="0.2"/>
    <row r="15269" hidden="1" x14ac:dyDescent="0.2"/>
    <row r="15270" hidden="1" x14ac:dyDescent="0.2"/>
    <row r="15271" hidden="1" x14ac:dyDescent="0.2"/>
    <row r="15272" hidden="1" x14ac:dyDescent="0.2"/>
    <row r="15273" hidden="1" x14ac:dyDescent="0.2"/>
    <row r="15274" hidden="1" x14ac:dyDescent="0.2"/>
    <row r="15275" hidden="1" x14ac:dyDescent="0.2"/>
    <row r="15276" hidden="1" x14ac:dyDescent="0.2"/>
    <row r="15277" hidden="1" x14ac:dyDescent="0.2"/>
    <row r="15278" hidden="1" x14ac:dyDescent="0.2"/>
    <row r="15279" hidden="1" x14ac:dyDescent="0.2"/>
    <row r="15280" hidden="1" x14ac:dyDescent="0.2"/>
    <row r="15281" hidden="1" x14ac:dyDescent="0.2"/>
    <row r="15282" hidden="1" x14ac:dyDescent="0.2"/>
    <row r="15283" hidden="1" x14ac:dyDescent="0.2"/>
    <row r="15284" hidden="1" x14ac:dyDescent="0.2"/>
    <row r="15285" hidden="1" x14ac:dyDescent="0.2"/>
    <row r="15286" hidden="1" x14ac:dyDescent="0.2"/>
    <row r="15287" hidden="1" x14ac:dyDescent="0.2"/>
    <row r="15288" hidden="1" x14ac:dyDescent="0.2"/>
    <row r="15289" hidden="1" x14ac:dyDescent="0.2"/>
    <row r="15290" hidden="1" x14ac:dyDescent="0.2"/>
    <row r="15291" hidden="1" x14ac:dyDescent="0.2"/>
    <row r="15292" hidden="1" x14ac:dyDescent="0.2"/>
    <row r="15293" hidden="1" x14ac:dyDescent="0.2"/>
    <row r="15294" hidden="1" x14ac:dyDescent="0.2"/>
    <row r="15295" hidden="1" x14ac:dyDescent="0.2"/>
    <row r="15296" hidden="1" x14ac:dyDescent="0.2"/>
    <row r="15297" hidden="1" x14ac:dyDescent="0.2"/>
    <row r="15298" hidden="1" x14ac:dyDescent="0.2"/>
    <row r="15299" hidden="1" x14ac:dyDescent="0.2"/>
    <row r="15300" hidden="1" x14ac:dyDescent="0.2"/>
    <row r="15301" hidden="1" x14ac:dyDescent="0.2"/>
    <row r="15302" hidden="1" x14ac:dyDescent="0.2"/>
    <row r="15303" hidden="1" x14ac:dyDescent="0.2"/>
    <row r="15304" hidden="1" x14ac:dyDescent="0.2"/>
    <row r="15305" hidden="1" x14ac:dyDescent="0.2"/>
    <row r="15306" hidden="1" x14ac:dyDescent="0.2"/>
    <row r="15307" hidden="1" x14ac:dyDescent="0.2"/>
    <row r="15308" hidden="1" x14ac:dyDescent="0.2"/>
    <row r="15309" hidden="1" x14ac:dyDescent="0.2"/>
    <row r="15310" hidden="1" x14ac:dyDescent="0.2"/>
    <row r="15311" hidden="1" x14ac:dyDescent="0.2"/>
    <row r="15312" hidden="1" x14ac:dyDescent="0.2"/>
    <row r="15313" hidden="1" x14ac:dyDescent="0.2"/>
    <row r="15314" hidden="1" x14ac:dyDescent="0.2"/>
    <row r="15315" hidden="1" x14ac:dyDescent="0.2"/>
    <row r="15316" hidden="1" x14ac:dyDescent="0.2"/>
    <row r="15317" hidden="1" x14ac:dyDescent="0.2"/>
    <row r="15318" hidden="1" x14ac:dyDescent="0.2"/>
    <row r="15319" hidden="1" x14ac:dyDescent="0.2"/>
    <row r="15320" hidden="1" x14ac:dyDescent="0.2"/>
    <row r="15321" hidden="1" x14ac:dyDescent="0.2"/>
    <row r="15322" hidden="1" x14ac:dyDescent="0.2"/>
    <row r="15323" hidden="1" x14ac:dyDescent="0.2"/>
    <row r="15324" hidden="1" x14ac:dyDescent="0.2"/>
    <row r="15325" hidden="1" x14ac:dyDescent="0.2"/>
    <row r="15326" hidden="1" x14ac:dyDescent="0.2"/>
    <row r="15327" hidden="1" x14ac:dyDescent="0.2"/>
    <row r="15328" hidden="1" x14ac:dyDescent="0.2"/>
    <row r="15329" hidden="1" x14ac:dyDescent="0.2"/>
    <row r="15330" hidden="1" x14ac:dyDescent="0.2"/>
    <row r="15331" hidden="1" x14ac:dyDescent="0.2"/>
    <row r="15332" hidden="1" x14ac:dyDescent="0.2"/>
    <row r="15333" hidden="1" x14ac:dyDescent="0.2"/>
    <row r="15334" hidden="1" x14ac:dyDescent="0.2"/>
    <row r="15335" hidden="1" x14ac:dyDescent="0.2"/>
    <row r="15336" hidden="1" x14ac:dyDescent="0.2"/>
    <row r="15337" hidden="1" x14ac:dyDescent="0.2"/>
    <row r="15338" hidden="1" x14ac:dyDescent="0.2"/>
    <row r="15339" hidden="1" x14ac:dyDescent="0.2"/>
    <row r="15340" hidden="1" x14ac:dyDescent="0.2"/>
    <row r="15341" hidden="1" x14ac:dyDescent="0.2"/>
    <row r="15342" hidden="1" x14ac:dyDescent="0.2"/>
    <row r="15343" hidden="1" x14ac:dyDescent="0.2"/>
    <row r="15344" hidden="1" x14ac:dyDescent="0.2"/>
    <row r="15345" hidden="1" x14ac:dyDescent="0.2"/>
    <row r="15346" hidden="1" x14ac:dyDescent="0.2"/>
    <row r="15347" hidden="1" x14ac:dyDescent="0.2"/>
    <row r="15348" hidden="1" x14ac:dyDescent="0.2"/>
    <row r="15349" hidden="1" x14ac:dyDescent="0.2"/>
    <row r="15350" hidden="1" x14ac:dyDescent="0.2"/>
    <row r="15351" hidden="1" x14ac:dyDescent="0.2"/>
    <row r="15352" hidden="1" x14ac:dyDescent="0.2"/>
    <row r="15353" hidden="1" x14ac:dyDescent="0.2"/>
    <row r="15354" hidden="1" x14ac:dyDescent="0.2"/>
    <row r="15355" hidden="1" x14ac:dyDescent="0.2"/>
    <row r="15356" hidden="1" x14ac:dyDescent="0.2"/>
    <row r="15357" hidden="1" x14ac:dyDescent="0.2"/>
    <row r="15358" hidden="1" x14ac:dyDescent="0.2"/>
    <row r="15359" hidden="1" x14ac:dyDescent="0.2"/>
    <row r="15360" hidden="1" x14ac:dyDescent="0.2"/>
    <row r="15361" hidden="1" x14ac:dyDescent="0.2"/>
    <row r="15362" hidden="1" x14ac:dyDescent="0.2"/>
    <row r="15363" hidden="1" x14ac:dyDescent="0.2"/>
    <row r="15364" hidden="1" x14ac:dyDescent="0.2"/>
    <row r="15365" hidden="1" x14ac:dyDescent="0.2"/>
    <row r="15366" hidden="1" x14ac:dyDescent="0.2"/>
    <row r="15367" hidden="1" x14ac:dyDescent="0.2"/>
    <row r="15368" hidden="1" x14ac:dyDescent="0.2"/>
    <row r="15369" hidden="1" x14ac:dyDescent="0.2"/>
    <row r="15370" hidden="1" x14ac:dyDescent="0.2"/>
    <row r="15371" hidden="1" x14ac:dyDescent="0.2"/>
    <row r="15372" hidden="1" x14ac:dyDescent="0.2"/>
    <row r="15373" hidden="1" x14ac:dyDescent="0.2"/>
    <row r="15374" hidden="1" x14ac:dyDescent="0.2"/>
    <row r="15375" hidden="1" x14ac:dyDescent="0.2"/>
    <row r="15376" hidden="1" x14ac:dyDescent="0.2"/>
    <row r="15377" hidden="1" x14ac:dyDescent="0.2"/>
    <row r="15378" hidden="1" x14ac:dyDescent="0.2"/>
    <row r="15379" hidden="1" x14ac:dyDescent="0.2"/>
    <row r="15380" hidden="1" x14ac:dyDescent="0.2"/>
    <row r="15381" hidden="1" x14ac:dyDescent="0.2"/>
    <row r="15382" hidden="1" x14ac:dyDescent="0.2"/>
    <row r="15383" hidden="1" x14ac:dyDescent="0.2"/>
    <row r="15384" hidden="1" x14ac:dyDescent="0.2"/>
    <row r="15385" hidden="1" x14ac:dyDescent="0.2"/>
    <row r="15386" hidden="1" x14ac:dyDescent="0.2"/>
    <row r="15387" hidden="1" x14ac:dyDescent="0.2"/>
    <row r="15388" hidden="1" x14ac:dyDescent="0.2"/>
    <row r="15389" hidden="1" x14ac:dyDescent="0.2"/>
    <row r="15390" hidden="1" x14ac:dyDescent="0.2"/>
    <row r="15391" hidden="1" x14ac:dyDescent="0.2"/>
    <row r="15392" hidden="1" x14ac:dyDescent="0.2"/>
    <row r="15393" hidden="1" x14ac:dyDescent="0.2"/>
    <row r="15394" hidden="1" x14ac:dyDescent="0.2"/>
    <row r="15395" hidden="1" x14ac:dyDescent="0.2"/>
    <row r="15396" hidden="1" x14ac:dyDescent="0.2"/>
    <row r="15397" hidden="1" x14ac:dyDescent="0.2"/>
    <row r="15398" hidden="1" x14ac:dyDescent="0.2"/>
    <row r="15399" hidden="1" x14ac:dyDescent="0.2"/>
    <row r="15400" hidden="1" x14ac:dyDescent="0.2"/>
    <row r="15401" hidden="1" x14ac:dyDescent="0.2"/>
    <row r="15402" hidden="1" x14ac:dyDescent="0.2"/>
    <row r="15403" hidden="1" x14ac:dyDescent="0.2"/>
    <row r="15404" hidden="1" x14ac:dyDescent="0.2"/>
    <row r="15405" hidden="1" x14ac:dyDescent="0.2"/>
    <row r="15406" hidden="1" x14ac:dyDescent="0.2"/>
    <row r="15407" hidden="1" x14ac:dyDescent="0.2"/>
    <row r="15408" hidden="1" x14ac:dyDescent="0.2"/>
    <row r="15409" hidden="1" x14ac:dyDescent="0.2"/>
    <row r="15410" hidden="1" x14ac:dyDescent="0.2"/>
    <row r="15411" hidden="1" x14ac:dyDescent="0.2"/>
    <row r="15412" hidden="1" x14ac:dyDescent="0.2"/>
    <row r="15413" hidden="1" x14ac:dyDescent="0.2"/>
    <row r="15414" hidden="1" x14ac:dyDescent="0.2"/>
    <row r="15415" hidden="1" x14ac:dyDescent="0.2"/>
    <row r="15416" hidden="1" x14ac:dyDescent="0.2"/>
    <row r="15417" hidden="1" x14ac:dyDescent="0.2"/>
    <row r="15418" hidden="1" x14ac:dyDescent="0.2"/>
    <row r="15419" hidden="1" x14ac:dyDescent="0.2"/>
    <row r="15420" hidden="1" x14ac:dyDescent="0.2"/>
    <row r="15421" hidden="1" x14ac:dyDescent="0.2"/>
    <row r="15422" hidden="1" x14ac:dyDescent="0.2"/>
    <row r="15423" hidden="1" x14ac:dyDescent="0.2"/>
    <row r="15424" hidden="1" x14ac:dyDescent="0.2"/>
    <row r="15425" hidden="1" x14ac:dyDescent="0.2"/>
    <row r="15426" hidden="1" x14ac:dyDescent="0.2"/>
    <row r="15427" hidden="1" x14ac:dyDescent="0.2"/>
    <row r="15428" hidden="1" x14ac:dyDescent="0.2"/>
    <row r="15429" hidden="1" x14ac:dyDescent="0.2"/>
    <row r="15430" hidden="1" x14ac:dyDescent="0.2"/>
    <row r="15431" hidden="1" x14ac:dyDescent="0.2"/>
    <row r="15432" hidden="1" x14ac:dyDescent="0.2"/>
    <row r="15433" hidden="1" x14ac:dyDescent="0.2"/>
    <row r="15434" hidden="1" x14ac:dyDescent="0.2"/>
    <row r="15435" hidden="1" x14ac:dyDescent="0.2"/>
    <row r="15436" hidden="1" x14ac:dyDescent="0.2"/>
    <row r="15437" hidden="1" x14ac:dyDescent="0.2"/>
    <row r="15438" hidden="1" x14ac:dyDescent="0.2"/>
    <row r="15439" hidden="1" x14ac:dyDescent="0.2"/>
    <row r="15440" hidden="1" x14ac:dyDescent="0.2"/>
    <row r="15441" hidden="1" x14ac:dyDescent="0.2"/>
    <row r="15442" hidden="1" x14ac:dyDescent="0.2"/>
    <row r="15443" hidden="1" x14ac:dyDescent="0.2"/>
    <row r="15444" hidden="1" x14ac:dyDescent="0.2"/>
    <row r="15445" hidden="1" x14ac:dyDescent="0.2"/>
    <row r="15446" hidden="1" x14ac:dyDescent="0.2"/>
    <row r="15447" hidden="1" x14ac:dyDescent="0.2"/>
    <row r="15448" hidden="1" x14ac:dyDescent="0.2"/>
    <row r="15449" hidden="1" x14ac:dyDescent="0.2"/>
    <row r="15450" hidden="1" x14ac:dyDescent="0.2"/>
    <row r="15451" hidden="1" x14ac:dyDescent="0.2"/>
    <row r="15452" hidden="1" x14ac:dyDescent="0.2"/>
    <row r="15453" hidden="1" x14ac:dyDescent="0.2"/>
    <row r="15454" hidden="1" x14ac:dyDescent="0.2"/>
    <row r="15455" hidden="1" x14ac:dyDescent="0.2"/>
    <row r="15456" hidden="1" x14ac:dyDescent="0.2"/>
    <row r="15457" hidden="1" x14ac:dyDescent="0.2"/>
    <row r="15458" hidden="1" x14ac:dyDescent="0.2"/>
    <row r="15459" hidden="1" x14ac:dyDescent="0.2"/>
    <row r="15460" hidden="1" x14ac:dyDescent="0.2"/>
    <row r="15461" hidden="1" x14ac:dyDescent="0.2"/>
    <row r="15462" hidden="1" x14ac:dyDescent="0.2"/>
    <row r="15463" hidden="1" x14ac:dyDescent="0.2"/>
    <row r="15464" hidden="1" x14ac:dyDescent="0.2"/>
    <row r="15465" hidden="1" x14ac:dyDescent="0.2"/>
    <row r="15466" hidden="1" x14ac:dyDescent="0.2"/>
    <row r="15467" hidden="1" x14ac:dyDescent="0.2"/>
    <row r="15468" hidden="1" x14ac:dyDescent="0.2"/>
    <row r="15469" hidden="1" x14ac:dyDescent="0.2"/>
    <row r="15470" hidden="1" x14ac:dyDescent="0.2"/>
    <row r="15471" hidden="1" x14ac:dyDescent="0.2"/>
    <row r="15472" hidden="1" x14ac:dyDescent="0.2"/>
    <row r="15473" hidden="1" x14ac:dyDescent="0.2"/>
    <row r="15474" hidden="1" x14ac:dyDescent="0.2"/>
    <row r="15475" hidden="1" x14ac:dyDescent="0.2"/>
    <row r="15476" hidden="1" x14ac:dyDescent="0.2"/>
    <row r="15477" hidden="1" x14ac:dyDescent="0.2"/>
    <row r="15478" hidden="1" x14ac:dyDescent="0.2"/>
    <row r="15479" hidden="1" x14ac:dyDescent="0.2"/>
    <row r="15480" hidden="1" x14ac:dyDescent="0.2"/>
    <row r="15481" hidden="1" x14ac:dyDescent="0.2"/>
    <row r="15482" hidden="1" x14ac:dyDescent="0.2"/>
    <row r="15483" hidden="1" x14ac:dyDescent="0.2"/>
    <row r="15484" hidden="1" x14ac:dyDescent="0.2"/>
    <row r="15485" hidden="1" x14ac:dyDescent="0.2"/>
    <row r="15486" hidden="1" x14ac:dyDescent="0.2"/>
    <row r="15487" hidden="1" x14ac:dyDescent="0.2"/>
    <row r="15488" hidden="1" x14ac:dyDescent="0.2"/>
    <row r="15489" hidden="1" x14ac:dyDescent="0.2"/>
    <row r="15490" hidden="1" x14ac:dyDescent="0.2"/>
    <row r="15491" hidden="1" x14ac:dyDescent="0.2"/>
    <row r="15492" hidden="1" x14ac:dyDescent="0.2"/>
    <row r="15493" hidden="1" x14ac:dyDescent="0.2"/>
    <row r="15494" hidden="1" x14ac:dyDescent="0.2"/>
    <row r="15495" hidden="1" x14ac:dyDescent="0.2"/>
    <row r="15496" hidden="1" x14ac:dyDescent="0.2"/>
    <row r="15497" hidden="1" x14ac:dyDescent="0.2"/>
    <row r="15498" hidden="1" x14ac:dyDescent="0.2"/>
    <row r="15499" hidden="1" x14ac:dyDescent="0.2"/>
    <row r="15500" hidden="1" x14ac:dyDescent="0.2"/>
    <row r="15501" hidden="1" x14ac:dyDescent="0.2"/>
    <row r="15502" hidden="1" x14ac:dyDescent="0.2"/>
    <row r="15503" hidden="1" x14ac:dyDescent="0.2"/>
    <row r="15504" hidden="1" x14ac:dyDescent="0.2"/>
    <row r="15505" hidden="1" x14ac:dyDescent="0.2"/>
    <row r="15506" hidden="1" x14ac:dyDescent="0.2"/>
    <row r="15507" hidden="1" x14ac:dyDescent="0.2"/>
    <row r="15508" hidden="1" x14ac:dyDescent="0.2"/>
    <row r="15509" hidden="1" x14ac:dyDescent="0.2"/>
    <row r="15510" hidden="1" x14ac:dyDescent="0.2"/>
    <row r="15511" hidden="1" x14ac:dyDescent="0.2"/>
    <row r="15512" hidden="1" x14ac:dyDescent="0.2"/>
    <row r="15513" hidden="1" x14ac:dyDescent="0.2"/>
    <row r="15514" hidden="1" x14ac:dyDescent="0.2"/>
    <row r="15515" hidden="1" x14ac:dyDescent="0.2"/>
    <row r="15516" hidden="1" x14ac:dyDescent="0.2"/>
    <row r="15517" hidden="1" x14ac:dyDescent="0.2"/>
    <row r="15518" hidden="1" x14ac:dyDescent="0.2"/>
    <row r="15519" hidden="1" x14ac:dyDescent="0.2"/>
    <row r="15520" hidden="1" x14ac:dyDescent="0.2"/>
    <row r="15521" hidden="1" x14ac:dyDescent="0.2"/>
    <row r="15522" hidden="1" x14ac:dyDescent="0.2"/>
    <row r="15523" hidden="1" x14ac:dyDescent="0.2"/>
    <row r="15524" hidden="1" x14ac:dyDescent="0.2"/>
    <row r="15525" hidden="1" x14ac:dyDescent="0.2"/>
    <row r="15526" hidden="1" x14ac:dyDescent="0.2"/>
    <row r="15527" hidden="1" x14ac:dyDescent="0.2"/>
    <row r="15528" hidden="1" x14ac:dyDescent="0.2"/>
    <row r="15529" hidden="1" x14ac:dyDescent="0.2"/>
    <row r="15530" hidden="1" x14ac:dyDescent="0.2"/>
    <row r="15531" hidden="1" x14ac:dyDescent="0.2"/>
    <row r="15532" hidden="1" x14ac:dyDescent="0.2"/>
    <row r="15533" hidden="1" x14ac:dyDescent="0.2"/>
    <row r="15534" hidden="1" x14ac:dyDescent="0.2"/>
    <row r="15535" hidden="1" x14ac:dyDescent="0.2"/>
    <row r="15536" hidden="1" x14ac:dyDescent="0.2"/>
    <row r="15537" hidden="1" x14ac:dyDescent="0.2"/>
    <row r="15538" hidden="1" x14ac:dyDescent="0.2"/>
    <row r="15539" hidden="1" x14ac:dyDescent="0.2"/>
    <row r="15540" hidden="1" x14ac:dyDescent="0.2"/>
    <row r="15541" hidden="1" x14ac:dyDescent="0.2"/>
    <row r="15542" hidden="1" x14ac:dyDescent="0.2"/>
    <row r="15543" hidden="1" x14ac:dyDescent="0.2"/>
    <row r="15544" hidden="1" x14ac:dyDescent="0.2"/>
    <row r="15545" hidden="1" x14ac:dyDescent="0.2"/>
    <row r="15546" hidden="1" x14ac:dyDescent="0.2"/>
    <row r="15547" hidden="1" x14ac:dyDescent="0.2"/>
    <row r="15548" hidden="1" x14ac:dyDescent="0.2"/>
    <row r="15549" hidden="1" x14ac:dyDescent="0.2"/>
    <row r="15550" hidden="1" x14ac:dyDescent="0.2"/>
    <row r="15551" hidden="1" x14ac:dyDescent="0.2"/>
    <row r="15552" hidden="1" x14ac:dyDescent="0.2"/>
    <row r="15553" hidden="1" x14ac:dyDescent="0.2"/>
    <row r="15554" hidden="1" x14ac:dyDescent="0.2"/>
    <row r="15555" hidden="1" x14ac:dyDescent="0.2"/>
    <row r="15556" hidden="1" x14ac:dyDescent="0.2"/>
    <row r="15557" hidden="1" x14ac:dyDescent="0.2"/>
    <row r="15558" hidden="1" x14ac:dyDescent="0.2"/>
    <row r="15559" hidden="1" x14ac:dyDescent="0.2"/>
    <row r="15560" hidden="1" x14ac:dyDescent="0.2"/>
    <row r="15561" hidden="1" x14ac:dyDescent="0.2"/>
    <row r="15562" hidden="1" x14ac:dyDescent="0.2"/>
    <row r="15563" hidden="1" x14ac:dyDescent="0.2"/>
    <row r="15564" hidden="1" x14ac:dyDescent="0.2"/>
    <row r="15565" hidden="1" x14ac:dyDescent="0.2"/>
    <row r="15566" hidden="1" x14ac:dyDescent="0.2"/>
    <row r="15567" hidden="1" x14ac:dyDescent="0.2"/>
    <row r="15568" hidden="1" x14ac:dyDescent="0.2"/>
    <row r="15569" hidden="1" x14ac:dyDescent="0.2"/>
    <row r="15570" hidden="1" x14ac:dyDescent="0.2"/>
    <row r="15571" hidden="1" x14ac:dyDescent="0.2"/>
    <row r="15572" hidden="1" x14ac:dyDescent="0.2"/>
    <row r="15573" hidden="1" x14ac:dyDescent="0.2"/>
    <row r="15574" hidden="1" x14ac:dyDescent="0.2"/>
    <row r="15575" hidden="1" x14ac:dyDescent="0.2"/>
    <row r="15576" hidden="1" x14ac:dyDescent="0.2"/>
    <row r="15577" hidden="1" x14ac:dyDescent="0.2"/>
    <row r="15578" hidden="1" x14ac:dyDescent="0.2"/>
    <row r="15579" hidden="1" x14ac:dyDescent="0.2"/>
    <row r="15580" hidden="1" x14ac:dyDescent="0.2"/>
    <row r="15581" hidden="1" x14ac:dyDescent="0.2"/>
    <row r="15582" hidden="1" x14ac:dyDescent="0.2"/>
    <row r="15583" hidden="1" x14ac:dyDescent="0.2"/>
    <row r="15584" hidden="1" x14ac:dyDescent="0.2"/>
    <row r="15585" hidden="1" x14ac:dyDescent="0.2"/>
    <row r="15586" hidden="1" x14ac:dyDescent="0.2"/>
    <row r="15587" hidden="1" x14ac:dyDescent="0.2"/>
    <row r="15588" hidden="1" x14ac:dyDescent="0.2"/>
    <row r="15589" hidden="1" x14ac:dyDescent="0.2"/>
    <row r="15590" hidden="1" x14ac:dyDescent="0.2"/>
    <row r="15591" hidden="1" x14ac:dyDescent="0.2"/>
    <row r="15592" hidden="1" x14ac:dyDescent="0.2"/>
    <row r="15593" hidden="1" x14ac:dyDescent="0.2"/>
    <row r="15594" hidden="1" x14ac:dyDescent="0.2"/>
    <row r="15595" hidden="1" x14ac:dyDescent="0.2"/>
    <row r="15596" hidden="1" x14ac:dyDescent="0.2"/>
    <row r="15597" hidden="1" x14ac:dyDescent="0.2"/>
    <row r="15598" hidden="1" x14ac:dyDescent="0.2"/>
    <row r="15599" hidden="1" x14ac:dyDescent="0.2"/>
    <row r="15600" hidden="1" x14ac:dyDescent="0.2"/>
    <row r="15601" hidden="1" x14ac:dyDescent="0.2"/>
    <row r="15602" hidden="1" x14ac:dyDescent="0.2"/>
    <row r="15603" hidden="1" x14ac:dyDescent="0.2"/>
    <row r="15604" hidden="1" x14ac:dyDescent="0.2"/>
    <row r="15605" hidden="1" x14ac:dyDescent="0.2"/>
    <row r="15606" hidden="1" x14ac:dyDescent="0.2"/>
    <row r="15607" hidden="1" x14ac:dyDescent="0.2"/>
    <row r="15608" hidden="1" x14ac:dyDescent="0.2"/>
    <row r="15609" hidden="1" x14ac:dyDescent="0.2"/>
    <row r="15610" hidden="1" x14ac:dyDescent="0.2"/>
    <row r="15611" hidden="1" x14ac:dyDescent="0.2"/>
    <row r="15612" hidden="1" x14ac:dyDescent="0.2"/>
    <row r="15613" hidden="1" x14ac:dyDescent="0.2"/>
    <row r="15614" hidden="1" x14ac:dyDescent="0.2"/>
    <row r="15615" hidden="1" x14ac:dyDescent="0.2"/>
    <row r="15616" hidden="1" x14ac:dyDescent="0.2"/>
    <row r="15617" hidden="1" x14ac:dyDescent="0.2"/>
    <row r="15618" hidden="1" x14ac:dyDescent="0.2"/>
    <row r="15619" hidden="1" x14ac:dyDescent="0.2"/>
    <row r="15620" hidden="1" x14ac:dyDescent="0.2"/>
    <row r="15621" hidden="1" x14ac:dyDescent="0.2"/>
    <row r="15622" hidden="1" x14ac:dyDescent="0.2"/>
    <row r="15623" hidden="1" x14ac:dyDescent="0.2"/>
    <row r="15624" hidden="1" x14ac:dyDescent="0.2"/>
    <row r="15625" hidden="1" x14ac:dyDescent="0.2"/>
    <row r="15626" hidden="1" x14ac:dyDescent="0.2"/>
    <row r="15627" hidden="1" x14ac:dyDescent="0.2"/>
    <row r="15628" hidden="1" x14ac:dyDescent="0.2"/>
    <row r="15629" hidden="1" x14ac:dyDescent="0.2"/>
    <row r="15630" hidden="1" x14ac:dyDescent="0.2"/>
    <row r="15631" hidden="1" x14ac:dyDescent="0.2"/>
    <row r="15632" hidden="1" x14ac:dyDescent="0.2"/>
    <row r="15633" hidden="1" x14ac:dyDescent="0.2"/>
    <row r="15634" hidden="1" x14ac:dyDescent="0.2"/>
    <row r="15635" hidden="1" x14ac:dyDescent="0.2"/>
    <row r="15636" hidden="1" x14ac:dyDescent="0.2"/>
    <row r="15637" hidden="1" x14ac:dyDescent="0.2"/>
    <row r="15638" hidden="1" x14ac:dyDescent="0.2"/>
    <row r="15639" hidden="1" x14ac:dyDescent="0.2"/>
    <row r="15640" hidden="1" x14ac:dyDescent="0.2"/>
    <row r="15641" hidden="1" x14ac:dyDescent="0.2"/>
    <row r="15642" hidden="1" x14ac:dyDescent="0.2"/>
    <row r="15643" hidden="1" x14ac:dyDescent="0.2"/>
    <row r="15644" hidden="1" x14ac:dyDescent="0.2"/>
    <row r="15645" hidden="1" x14ac:dyDescent="0.2"/>
    <row r="15646" hidden="1" x14ac:dyDescent="0.2"/>
    <row r="15647" hidden="1" x14ac:dyDescent="0.2"/>
    <row r="15648" hidden="1" x14ac:dyDescent="0.2"/>
    <row r="15649" hidden="1" x14ac:dyDescent="0.2"/>
    <row r="15650" hidden="1" x14ac:dyDescent="0.2"/>
    <row r="15651" hidden="1" x14ac:dyDescent="0.2"/>
    <row r="15652" hidden="1" x14ac:dyDescent="0.2"/>
    <row r="15653" hidden="1" x14ac:dyDescent="0.2"/>
    <row r="15654" hidden="1" x14ac:dyDescent="0.2"/>
    <row r="15655" hidden="1" x14ac:dyDescent="0.2"/>
    <row r="15656" hidden="1" x14ac:dyDescent="0.2"/>
    <row r="15657" hidden="1" x14ac:dyDescent="0.2"/>
    <row r="15658" hidden="1" x14ac:dyDescent="0.2"/>
    <row r="15659" hidden="1" x14ac:dyDescent="0.2"/>
    <row r="15660" hidden="1" x14ac:dyDescent="0.2"/>
    <row r="15661" hidden="1" x14ac:dyDescent="0.2"/>
    <row r="15662" hidden="1" x14ac:dyDescent="0.2"/>
    <row r="15663" hidden="1" x14ac:dyDescent="0.2"/>
    <row r="15664" hidden="1" x14ac:dyDescent="0.2"/>
    <row r="15665" hidden="1" x14ac:dyDescent="0.2"/>
    <row r="15666" hidden="1" x14ac:dyDescent="0.2"/>
    <row r="15667" hidden="1" x14ac:dyDescent="0.2"/>
    <row r="15668" hidden="1" x14ac:dyDescent="0.2"/>
    <row r="15669" hidden="1" x14ac:dyDescent="0.2"/>
    <row r="15670" hidden="1" x14ac:dyDescent="0.2"/>
    <row r="15671" hidden="1" x14ac:dyDescent="0.2"/>
    <row r="15672" hidden="1" x14ac:dyDescent="0.2"/>
    <row r="15673" hidden="1" x14ac:dyDescent="0.2"/>
    <row r="15674" hidden="1" x14ac:dyDescent="0.2"/>
    <row r="15675" hidden="1" x14ac:dyDescent="0.2"/>
    <row r="15676" hidden="1" x14ac:dyDescent="0.2"/>
    <row r="15677" hidden="1" x14ac:dyDescent="0.2"/>
    <row r="15678" hidden="1" x14ac:dyDescent="0.2"/>
    <row r="15679" hidden="1" x14ac:dyDescent="0.2"/>
    <row r="15680" hidden="1" x14ac:dyDescent="0.2"/>
    <row r="15681" hidden="1" x14ac:dyDescent="0.2"/>
    <row r="15682" hidden="1" x14ac:dyDescent="0.2"/>
    <row r="15683" hidden="1" x14ac:dyDescent="0.2"/>
    <row r="15684" hidden="1" x14ac:dyDescent="0.2"/>
    <row r="15685" hidden="1" x14ac:dyDescent="0.2"/>
    <row r="15686" hidden="1" x14ac:dyDescent="0.2"/>
    <row r="15687" hidden="1" x14ac:dyDescent="0.2"/>
    <row r="15688" hidden="1" x14ac:dyDescent="0.2"/>
    <row r="15689" hidden="1" x14ac:dyDescent="0.2"/>
    <row r="15690" hidden="1" x14ac:dyDescent="0.2"/>
    <row r="15691" hidden="1" x14ac:dyDescent="0.2"/>
    <row r="15692" hidden="1" x14ac:dyDescent="0.2"/>
    <row r="15693" hidden="1" x14ac:dyDescent="0.2"/>
    <row r="15694" hidden="1" x14ac:dyDescent="0.2"/>
    <row r="15695" hidden="1" x14ac:dyDescent="0.2"/>
    <row r="15696" hidden="1" x14ac:dyDescent="0.2"/>
    <row r="15697" hidden="1" x14ac:dyDescent="0.2"/>
    <row r="15698" hidden="1" x14ac:dyDescent="0.2"/>
    <row r="15699" hidden="1" x14ac:dyDescent="0.2"/>
    <row r="15700" hidden="1" x14ac:dyDescent="0.2"/>
    <row r="15701" hidden="1" x14ac:dyDescent="0.2"/>
    <row r="15702" hidden="1" x14ac:dyDescent="0.2"/>
    <row r="15703" hidden="1" x14ac:dyDescent="0.2"/>
    <row r="15704" hidden="1" x14ac:dyDescent="0.2"/>
    <row r="15705" hidden="1" x14ac:dyDescent="0.2"/>
    <row r="15706" hidden="1" x14ac:dyDescent="0.2"/>
    <row r="15707" hidden="1" x14ac:dyDescent="0.2"/>
    <row r="15708" hidden="1" x14ac:dyDescent="0.2"/>
    <row r="15709" hidden="1" x14ac:dyDescent="0.2"/>
    <row r="15710" hidden="1" x14ac:dyDescent="0.2"/>
    <row r="15711" hidden="1" x14ac:dyDescent="0.2"/>
    <row r="15712" hidden="1" x14ac:dyDescent="0.2"/>
    <row r="15713" hidden="1" x14ac:dyDescent="0.2"/>
    <row r="15714" hidden="1" x14ac:dyDescent="0.2"/>
    <row r="15715" hidden="1" x14ac:dyDescent="0.2"/>
    <row r="15716" hidden="1" x14ac:dyDescent="0.2"/>
    <row r="15717" hidden="1" x14ac:dyDescent="0.2"/>
    <row r="15718" hidden="1" x14ac:dyDescent="0.2"/>
    <row r="15719" hidden="1" x14ac:dyDescent="0.2"/>
    <row r="15720" hidden="1" x14ac:dyDescent="0.2"/>
    <row r="15721" hidden="1" x14ac:dyDescent="0.2"/>
    <row r="15722" hidden="1" x14ac:dyDescent="0.2"/>
    <row r="15723" hidden="1" x14ac:dyDescent="0.2"/>
    <row r="15724" hidden="1" x14ac:dyDescent="0.2"/>
    <row r="15725" hidden="1" x14ac:dyDescent="0.2"/>
    <row r="15726" hidden="1" x14ac:dyDescent="0.2"/>
    <row r="15727" hidden="1" x14ac:dyDescent="0.2"/>
    <row r="15728" hidden="1" x14ac:dyDescent="0.2"/>
    <row r="15729" hidden="1" x14ac:dyDescent="0.2"/>
    <row r="15730" hidden="1" x14ac:dyDescent="0.2"/>
    <row r="15731" hidden="1" x14ac:dyDescent="0.2"/>
    <row r="15732" hidden="1" x14ac:dyDescent="0.2"/>
    <row r="15733" hidden="1" x14ac:dyDescent="0.2"/>
    <row r="15734" hidden="1" x14ac:dyDescent="0.2"/>
    <row r="15735" hidden="1" x14ac:dyDescent="0.2"/>
    <row r="15736" hidden="1" x14ac:dyDescent="0.2"/>
    <row r="15737" hidden="1" x14ac:dyDescent="0.2"/>
    <row r="15738" hidden="1" x14ac:dyDescent="0.2"/>
    <row r="15739" hidden="1" x14ac:dyDescent="0.2"/>
    <row r="15740" hidden="1" x14ac:dyDescent="0.2"/>
    <row r="15741" hidden="1" x14ac:dyDescent="0.2"/>
    <row r="15742" hidden="1" x14ac:dyDescent="0.2"/>
    <row r="15743" hidden="1" x14ac:dyDescent="0.2"/>
    <row r="15744" hidden="1" x14ac:dyDescent="0.2"/>
    <row r="15745" hidden="1" x14ac:dyDescent="0.2"/>
    <row r="15746" hidden="1" x14ac:dyDescent="0.2"/>
    <row r="15747" hidden="1" x14ac:dyDescent="0.2"/>
    <row r="15748" hidden="1" x14ac:dyDescent="0.2"/>
    <row r="15749" hidden="1" x14ac:dyDescent="0.2"/>
    <row r="15750" hidden="1" x14ac:dyDescent="0.2"/>
    <row r="15751" hidden="1" x14ac:dyDescent="0.2"/>
    <row r="15752" hidden="1" x14ac:dyDescent="0.2"/>
    <row r="15753" hidden="1" x14ac:dyDescent="0.2"/>
    <row r="15754" hidden="1" x14ac:dyDescent="0.2"/>
    <row r="15755" hidden="1" x14ac:dyDescent="0.2"/>
    <row r="15756" hidden="1" x14ac:dyDescent="0.2"/>
    <row r="15757" hidden="1" x14ac:dyDescent="0.2"/>
    <row r="15758" hidden="1" x14ac:dyDescent="0.2"/>
    <row r="15759" hidden="1" x14ac:dyDescent="0.2"/>
    <row r="15760" hidden="1" x14ac:dyDescent="0.2"/>
    <row r="15761" hidden="1" x14ac:dyDescent="0.2"/>
    <row r="15762" hidden="1" x14ac:dyDescent="0.2"/>
    <row r="15763" hidden="1" x14ac:dyDescent="0.2"/>
    <row r="15764" hidden="1" x14ac:dyDescent="0.2"/>
    <row r="15765" hidden="1" x14ac:dyDescent="0.2"/>
    <row r="15766" hidden="1" x14ac:dyDescent="0.2"/>
    <row r="15767" hidden="1" x14ac:dyDescent="0.2"/>
    <row r="15768" hidden="1" x14ac:dyDescent="0.2"/>
    <row r="15769" hidden="1" x14ac:dyDescent="0.2"/>
    <row r="15770" hidden="1" x14ac:dyDescent="0.2"/>
    <row r="15771" hidden="1" x14ac:dyDescent="0.2"/>
    <row r="15772" hidden="1" x14ac:dyDescent="0.2"/>
    <row r="15773" hidden="1" x14ac:dyDescent="0.2"/>
    <row r="15774" hidden="1" x14ac:dyDescent="0.2"/>
    <row r="15775" hidden="1" x14ac:dyDescent="0.2"/>
    <row r="15776" hidden="1" x14ac:dyDescent="0.2"/>
    <row r="15777" hidden="1" x14ac:dyDescent="0.2"/>
    <row r="15778" hidden="1" x14ac:dyDescent="0.2"/>
    <row r="15779" hidden="1" x14ac:dyDescent="0.2"/>
    <row r="15780" hidden="1" x14ac:dyDescent="0.2"/>
    <row r="15781" hidden="1" x14ac:dyDescent="0.2"/>
    <row r="15782" hidden="1" x14ac:dyDescent="0.2"/>
    <row r="15783" hidden="1" x14ac:dyDescent="0.2"/>
    <row r="15784" hidden="1" x14ac:dyDescent="0.2"/>
    <row r="15785" hidden="1" x14ac:dyDescent="0.2"/>
    <row r="15786" hidden="1" x14ac:dyDescent="0.2"/>
    <row r="15787" hidden="1" x14ac:dyDescent="0.2"/>
    <row r="15788" hidden="1" x14ac:dyDescent="0.2"/>
    <row r="15789" hidden="1" x14ac:dyDescent="0.2"/>
    <row r="15790" hidden="1" x14ac:dyDescent="0.2"/>
    <row r="15791" hidden="1" x14ac:dyDescent="0.2"/>
    <row r="15792" hidden="1" x14ac:dyDescent="0.2"/>
    <row r="15793" hidden="1" x14ac:dyDescent="0.2"/>
    <row r="15794" hidden="1" x14ac:dyDescent="0.2"/>
    <row r="15795" hidden="1" x14ac:dyDescent="0.2"/>
    <row r="15796" hidden="1" x14ac:dyDescent="0.2"/>
    <row r="15797" hidden="1" x14ac:dyDescent="0.2"/>
    <row r="15798" hidden="1" x14ac:dyDescent="0.2"/>
    <row r="15799" hidden="1" x14ac:dyDescent="0.2"/>
    <row r="15800" hidden="1" x14ac:dyDescent="0.2"/>
    <row r="15801" hidden="1" x14ac:dyDescent="0.2"/>
    <row r="15802" hidden="1" x14ac:dyDescent="0.2"/>
    <row r="15803" hidden="1" x14ac:dyDescent="0.2"/>
    <row r="15804" hidden="1" x14ac:dyDescent="0.2"/>
    <row r="15805" hidden="1" x14ac:dyDescent="0.2"/>
    <row r="15806" hidden="1" x14ac:dyDescent="0.2"/>
    <row r="15807" hidden="1" x14ac:dyDescent="0.2"/>
    <row r="15808" hidden="1" x14ac:dyDescent="0.2"/>
    <row r="15809" hidden="1" x14ac:dyDescent="0.2"/>
    <row r="15810" hidden="1" x14ac:dyDescent="0.2"/>
    <row r="15811" hidden="1" x14ac:dyDescent="0.2"/>
    <row r="15812" hidden="1" x14ac:dyDescent="0.2"/>
    <row r="15813" hidden="1" x14ac:dyDescent="0.2"/>
    <row r="15814" hidden="1" x14ac:dyDescent="0.2"/>
    <row r="15815" hidden="1" x14ac:dyDescent="0.2"/>
    <row r="15816" hidden="1" x14ac:dyDescent="0.2"/>
    <row r="15817" hidden="1" x14ac:dyDescent="0.2"/>
    <row r="15818" hidden="1" x14ac:dyDescent="0.2"/>
    <row r="15819" hidden="1" x14ac:dyDescent="0.2"/>
    <row r="15820" hidden="1" x14ac:dyDescent="0.2"/>
    <row r="15821" hidden="1" x14ac:dyDescent="0.2"/>
    <row r="15822" hidden="1" x14ac:dyDescent="0.2"/>
    <row r="15823" hidden="1" x14ac:dyDescent="0.2"/>
    <row r="15824" hidden="1" x14ac:dyDescent="0.2"/>
    <row r="15825" hidden="1" x14ac:dyDescent="0.2"/>
    <row r="15826" hidden="1" x14ac:dyDescent="0.2"/>
    <row r="15827" hidden="1" x14ac:dyDescent="0.2"/>
    <row r="15828" hidden="1" x14ac:dyDescent="0.2"/>
    <row r="15829" hidden="1" x14ac:dyDescent="0.2"/>
    <row r="15830" hidden="1" x14ac:dyDescent="0.2"/>
    <row r="15831" hidden="1" x14ac:dyDescent="0.2"/>
    <row r="15832" hidden="1" x14ac:dyDescent="0.2"/>
    <row r="15833" hidden="1" x14ac:dyDescent="0.2"/>
    <row r="15834" hidden="1" x14ac:dyDescent="0.2"/>
    <row r="15835" hidden="1" x14ac:dyDescent="0.2"/>
    <row r="15836" hidden="1" x14ac:dyDescent="0.2"/>
    <row r="15837" hidden="1" x14ac:dyDescent="0.2"/>
    <row r="15838" hidden="1" x14ac:dyDescent="0.2"/>
    <row r="15839" hidden="1" x14ac:dyDescent="0.2"/>
    <row r="15840" hidden="1" x14ac:dyDescent="0.2"/>
    <row r="15841" hidden="1" x14ac:dyDescent="0.2"/>
    <row r="15842" hidden="1" x14ac:dyDescent="0.2"/>
    <row r="15843" hidden="1" x14ac:dyDescent="0.2"/>
    <row r="15844" hidden="1" x14ac:dyDescent="0.2"/>
    <row r="15845" hidden="1" x14ac:dyDescent="0.2"/>
    <row r="15846" hidden="1" x14ac:dyDescent="0.2"/>
    <row r="15847" hidden="1" x14ac:dyDescent="0.2"/>
    <row r="15848" hidden="1" x14ac:dyDescent="0.2"/>
    <row r="15849" hidden="1" x14ac:dyDescent="0.2"/>
    <row r="15850" hidden="1" x14ac:dyDescent="0.2"/>
    <row r="15851" hidden="1" x14ac:dyDescent="0.2"/>
    <row r="15852" hidden="1" x14ac:dyDescent="0.2"/>
    <row r="15853" hidden="1" x14ac:dyDescent="0.2"/>
    <row r="15854" hidden="1" x14ac:dyDescent="0.2"/>
    <row r="15855" hidden="1" x14ac:dyDescent="0.2"/>
    <row r="15856" hidden="1" x14ac:dyDescent="0.2"/>
    <row r="15857" hidden="1" x14ac:dyDescent="0.2"/>
    <row r="15858" hidden="1" x14ac:dyDescent="0.2"/>
    <row r="15859" hidden="1" x14ac:dyDescent="0.2"/>
    <row r="15860" hidden="1" x14ac:dyDescent="0.2"/>
    <row r="15861" hidden="1" x14ac:dyDescent="0.2"/>
    <row r="15862" hidden="1" x14ac:dyDescent="0.2"/>
    <row r="15863" hidden="1" x14ac:dyDescent="0.2"/>
    <row r="15864" hidden="1" x14ac:dyDescent="0.2"/>
    <row r="15865" hidden="1" x14ac:dyDescent="0.2"/>
    <row r="15866" hidden="1" x14ac:dyDescent="0.2"/>
    <row r="15867" hidden="1" x14ac:dyDescent="0.2"/>
    <row r="15868" hidden="1" x14ac:dyDescent="0.2"/>
    <row r="15869" hidden="1" x14ac:dyDescent="0.2"/>
    <row r="15870" hidden="1" x14ac:dyDescent="0.2"/>
    <row r="15871" hidden="1" x14ac:dyDescent="0.2"/>
    <row r="15872" hidden="1" x14ac:dyDescent="0.2"/>
    <row r="15873" hidden="1" x14ac:dyDescent="0.2"/>
    <row r="15874" hidden="1" x14ac:dyDescent="0.2"/>
    <row r="15875" hidden="1" x14ac:dyDescent="0.2"/>
    <row r="15876" hidden="1" x14ac:dyDescent="0.2"/>
    <row r="15877" hidden="1" x14ac:dyDescent="0.2"/>
    <row r="15878" hidden="1" x14ac:dyDescent="0.2"/>
    <row r="15879" hidden="1" x14ac:dyDescent="0.2"/>
    <row r="15880" hidden="1" x14ac:dyDescent="0.2"/>
    <row r="15881" hidden="1" x14ac:dyDescent="0.2"/>
    <row r="15882" hidden="1" x14ac:dyDescent="0.2"/>
    <row r="15883" hidden="1" x14ac:dyDescent="0.2"/>
    <row r="15884" hidden="1" x14ac:dyDescent="0.2"/>
    <row r="15885" hidden="1" x14ac:dyDescent="0.2"/>
    <row r="15886" hidden="1" x14ac:dyDescent="0.2"/>
    <row r="15887" hidden="1" x14ac:dyDescent="0.2"/>
    <row r="15888" hidden="1" x14ac:dyDescent="0.2"/>
    <row r="15889" hidden="1" x14ac:dyDescent="0.2"/>
    <row r="15890" hidden="1" x14ac:dyDescent="0.2"/>
    <row r="15891" hidden="1" x14ac:dyDescent="0.2"/>
    <row r="15892" hidden="1" x14ac:dyDescent="0.2"/>
    <row r="15893" hidden="1" x14ac:dyDescent="0.2"/>
    <row r="15894" hidden="1" x14ac:dyDescent="0.2"/>
    <row r="15895" hidden="1" x14ac:dyDescent="0.2"/>
    <row r="15896" hidden="1" x14ac:dyDescent="0.2"/>
    <row r="15897" hidden="1" x14ac:dyDescent="0.2"/>
    <row r="15898" hidden="1" x14ac:dyDescent="0.2"/>
    <row r="15899" hidden="1" x14ac:dyDescent="0.2"/>
    <row r="15900" hidden="1" x14ac:dyDescent="0.2"/>
    <row r="15901" hidden="1" x14ac:dyDescent="0.2"/>
    <row r="15902" hidden="1" x14ac:dyDescent="0.2"/>
    <row r="15903" hidden="1" x14ac:dyDescent="0.2"/>
    <row r="15904" hidden="1" x14ac:dyDescent="0.2"/>
    <row r="15905" hidden="1" x14ac:dyDescent="0.2"/>
    <row r="15906" hidden="1" x14ac:dyDescent="0.2"/>
    <row r="15907" hidden="1" x14ac:dyDescent="0.2"/>
    <row r="15908" hidden="1" x14ac:dyDescent="0.2"/>
    <row r="15909" hidden="1" x14ac:dyDescent="0.2"/>
    <row r="15910" hidden="1" x14ac:dyDescent="0.2"/>
    <row r="15911" hidden="1" x14ac:dyDescent="0.2"/>
    <row r="15912" hidden="1" x14ac:dyDescent="0.2"/>
    <row r="15913" hidden="1" x14ac:dyDescent="0.2"/>
    <row r="15914" hidden="1" x14ac:dyDescent="0.2"/>
    <row r="15915" hidden="1" x14ac:dyDescent="0.2"/>
    <row r="15916" hidden="1" x14ac:dyDescent="0.2"/>
    <row r="15917" hidden="1" x14ac:dyDescent="0.2"/>
    <row r="15918" hidden="1" x14ac:dyDescent="0.2"/>
    <row r="15919" hidden="1" x14ac:dyDescent="0.2"/>
    <row r="15920" hidden="1" x14ac:dyDescent="0.2"/>
    <row r="15921" hidden="1" x14ac:dyDescent="0.2"/>
    <row r="15922" hidden="1" x14ac:dyDescent="0.2"/>
    <row r="15923" hidden="1" x14ac:dyDescent="0.2"/>
    <row r="15924" hidden="1" x14ac:dyDescent="0.2"/>
    <row r="15925" hidden="1" x14ac:dyDescent="0.2"/>
    <row r="15926" hidden="1" x14ac:dyDescent="0.2"/>
    <row r="15927" hidden="1" x14ac:dyDescent="0.2"/>
    <row r="15928" hidden="1" x14ac:dyDescent="0.2"/>
    <row r="15929" hidden="1" x14ac:dyDescent="0.2"/>
    <row r="15930" hidden="1" x14ac:dyDescent="0.2"/>
    <row r="15931" hidden="1" x14ac:dyDescent="0.2"/>
    <row r="15932" hidden="1" x14ac:dyDescent="0.2"/>
    <row r="15933" hidden="1" x14ac:dyDescent="0.2"/>
    <row r="15934" hidden="1" x14ac:dyDescent="0.2"/>
    <row r="15935" hidden="1" x14ac:dyDescent="0.2"/>
    <row r="15936" hidden="1" x14ac:dyDescent="0.2"/>
    <row r="15937" hidden="1" x14ac:dyDescent="0.2"/>
    <row r="15938" hidden="1" x14ac:dyDescent="0.2"/>
    <row r="15939" hidden="1" x14ac:dyDescent="0.2"/>
    <row r="15940" hidden="1" x14ac:dyDescent="0.2"/>
    <row r="15941" hidden="1" x14ac:dyDescent="0.2"/>
    <row r="15942" hidden="1" x14ac:dyDescent="0.2"/>
    <row r="15943" hidden="1" x14ac:dyDescent="0.2"/>
    <row r="15944" hidden="1" x14ac:dyDescent="0.2"/>
    <row r="15945" hidden="1" x14ac:dyDescent="0.2"/>
    <row r="15946" hidden="1" x14ac:dyDescent="0.2"/>
    <row r="15947" hidden="1" x14ac:dyDescent="0.2"/>
    <row r="15948" hidden="1" x14ac:dyDescent="0.2"/>
    <row r="15949" hidden="1" x14ac:dyDescent="0.2"/>
    <row r="15950" hidden="1" x14ac:dyDescent="0.2"/>
    <row r="15951" hidden="1" x14ac:dyDescent="0.2"/>
    <row r="15952" hidden="1" x14ac:dyDescent="0.2"/>
    <row r="15953" hidden="1" x14ac:dyDescent="0.2"/>
    <row r="15954" hidden="1" x14ac:dyDescent="0.2"/>
    <row r="15955" hidden="1" x14ac:dyDescent="0.2"/>
    <row r="15956" hidden="1" x14ac:dyDescent="0.2"/>
    <row r="15957" hidden="1" x14ac:dyDescent="0.2"/>
    <row r="15958" hidden="1" x14ac:dyDescent="0.2"/>
    <row r="15959" hidden="1" x14ac:dyDescent="0.2"/>
    <row r="15960" hidden="1" x14ac:dyDescent="0.2"/>
    <row r="15961" hidden="1" x14ac:dyDescent="0.2"/>
    <row r="15962" hidden="1" x14ac:dyDescent="0.2"/>
    <row r="15963" hidden="1" x14ac:dyDescent="0.2"/>
    <row r="15964" hidden="1" x14ac:dyDescent="0.2"/>
    <row r="15965" hidden="1" x14ac:dyDescent="0.2"/>
    <row r="15966" hidden="1" x14ac:dyDescent="0.2"/>
    <row r="15967" hidden="1" x14ac:dyDescent="0.2"/>
    <row r="15968" hidden="1" x14ac:dyDescent="0.2"/>
    <row r="15969" hidden="1" x14ac:dyDescent="0.2"/>
    <row r="15970" hidden="1" x14ac:dyDescent="0.2"/>
    <row r="15971" hidden="1" x14ac:dyDescent="0.2"/>
    <row r="15972" hidden="1" x14ac:dyDescent="0.2"/>
    <row r="15973" hidden="1" x14ac:dyDescent="0.2"/>
    <row r="15974" hidden="1" x14ac:dyDescent="0.2"/>
    <row r="15975" hidden="1" x14ac:dyDescent="0.2"/>
    <row r="15976" hidden="1" x14ac:dyDescent="0.2"/>
    <row r="15977" hidden="1" x14ac:dyDescent="0.2"/>
    <row r="15978" hidden="1" x14ac:dyDescent="0.2"/>
    <row r="15979" hidden="1" x14ac:dyDescent="0.2"/>
    <row r="15980" hidden="1" x14ac:dyDescent="0.2"/>
    <row r="15981" hidden="1" x14ac:dyDescent="0.2"/>
    <row r="15982" hidden="1" x14ac:dyDescent="0.2"/>
    <row r="15983" hidden="1" x14ac:dyDescent="0.2"/>
    <row r="15984" hidden="1" x14ac:dyDescent="0.2"/>
    <row r="15985" hidden="1" x14ac:dyDescent="0.2"/>
    <row r="15986" hidden="1" x14ac:dyDescent="0.2"/>
    <row r="15987" hidden="1" x14ac:dyDescent="0.2"/>
    <row r="15988" hidden="1" x14ac:dyDescent="0.2"/>
    <row r="15989" hidden="1" x14ac:dyDescent="0.2"/>
    <row r="15990" hidden="1" x14ac:dyDescent="0.2"/>
    <row r="15991" hidden="1" x14ac:dyDescent="0.2"/>
    <row r="15992" hidden="1" x14ac:dyDescent="0.2"/>
    <row r="15993" hidden="1" x14ac:dyDescent="0.2"/>
    <row r="15994" hidden="1" x14ac:dyDescent="0.2"/>
    <row r="15995" hidden="1" x14ac:dyDescent="0.2"/>
    <row r="15996" hidden="1" x14ac:dyDescent="0.2"/>
    <row r="15997" hidden="1" x14ac:dyDescent="0.2"/>
    <row r="15998" hidden="1" x14ac:dyDescent="0.2"/>
    <row r="15999" hidden="1" x14ac:dyDescent="0.2"/>
    <row r="16000" hidden="1" x14ac:dyDescent="0.2"/>
    <row r="16001" hidden="1" x14ac:dyDescent="0.2"/>
    <row r="16002" hidden="1" x14ac:dyDescent="0.2"/>
    <row r="16003" hidden="1" x14ac:dyDescent="0.2"/>
    <row r="16004" hidden="1" x14ac:dyDescent="0.2"/>
    <row r="16005" hidden="1" x14ac:dyDescent="0.2"/>
    <row r="16006" hidden="1" x14ac:dyDescent="0.2"/>
    <row r="16007" hidden="1" x14ac:dyDescent="0.2"/>
    <row r="16008" hidden="1" x14ac:dyDescent="0.2"/>
    <row r="16009" hidden="1" x14ac:dyDescent="0.2"/>
    <row r="16010" hidden="1" x14ac:dyDescent="0.2"/>
    <row r="16011" hidden="1" x14ac:dyDescent="0.2"/>
    <row r="16012" hidden="1" x14ac:dyDescent="0.2"/>
    <row r="16013" hidden="1" x14ac:dyDescent="0.2"/>
    <row r="16014" hidden="1" x14ac:dyDescent="0.2"/>
    <row r="16015" hidden="1" x14ac:dyDescent="0.2"/>
    <row r="16016" hidden="1" x14ac:dyDescent="0.2"/>
    <row r="16017" hidden="1" x14ac:dyDescent="0.2"/>
    <row r="16018" hidden="1" x14ac:dyDescent="0.2"/>
    <row r="16019" hidden="1" x14ac:dyDescent="0.2"/>
    <row r="16020" hidden="1" x14ac:dyDescent="0.2"/>
    <row r="16021" hidden="1" x14ac:dyDescent="0.2"/>
    <row r="16022" hidden="1" x14ac:dyDescent="0.2"/>
    <row r="16023" hidden="1" x14ac:dyDescent="0.2"/>
    <row r="16024" hidden="1" x14ac:dyDescent="0.2"/>
    <row r="16025" hidden="1" x14ac:dyDescent="0.2"/>
    <row r="16026" hidden="1" x14ac:dyDescent="0.2"/>
    <row r="16027" hidden="1" x14ac:dyDescent="0.2"/>
    <row r="16028" hidden="1" x14ac:dyDescent="0.2"/>
    <row r="16029" hidden="1" x14ac:dyDescent="0.2"/>
    <row r="16030" hidden="1" x14ac:dyDescent="0.2"/>
    <row r="16031" hidden="1" x14ac:dyDescent="0.2"/>
    <row r="16032" hidden="1" x14ac:dyDescent="0.2"/>
    <row r="16033" hidden="1" x14ac:dyDescent="0.2"/>
    <row r="16034" hidden="1" x14ac:dyDescent="0.2"/>
    <row r="16035" hidden="1" x14ac:dyDescent="0.2"/>
    <row r="16036" hidden="1" x14ac:dyDescent="0.2"/>
    <row r="16037" hidden="1" x14ac:dyDescent="0.2"/>
    <row r="16038" hidden="1" x14ac:dyDescent="0.2"/>
    <row r="16039" hidden="1" x14ac:dyDescent="0.2"/>
    <row r="16040" hidden="1" x14ac:dyDescent="0.2"/>
    <row r="16041" hidden="1" x14ac:dyDescent="0.2"/>
    <row r="16042" hidden="1" x14ac:dyDescent="0.2"/>
    <row r="16043" hidden="1" x14ac:dyDescent="0.2"/>
    <row r="16044" hidden="1" x14ac:dyDescent="0.2"/>
    <row r="16045" hidden="1" x14ac:dyDescent="0.2"/>
    <row r="16046" hidden="1" x14ac:dyDescent="0.2"/>
    <row r="16047" hidden="1" x14ac:dyDescent="0.2"/>
    <row r="16048" hidden="1" x14ac:dyDescent="0.2"/>
    <row r="16049" hidden="1" x14ac:dyDescent="0.2"/>
    <row r="16050" hidden="1" x14ac:dyDescent="0.2"/>
    <row r="16051" hidden="1" x14ac:dyDescent="0.2"/>
    <row r="16052" hidden="1" x14ac:dyDescent="0.2"/>
    <row r="16053" hidden="1" x14ac:dyDescent="0.2"/>
    <row r="16054" hidden="1" x14ac:dyDescent="0.2"/>
    <row r="16055" hidden="1" x14ac:dyDescent="0.2"/>
    <row r="16056" hidden="1" x14ac:dyDescent="0.2"/>
    <row r="16057" hidden="1" x14ac:dyDescent="0.2"/>
    <row r="16058" hidden="1" x14ac:dyDescent="0.2"/>
    <row r="16059" hidden="1" x14ac:dyDescent="0.2"/>
    <row r="16060" hidden="1" x14ac:dyDescent="0.2"/>
    <row r="16061" hidden="1" x14ac:dyDescent="0.2"/>
    <row r="16062" hidden="1" x14ac:dyDescent="0.2"/>
    <row r="16063" hidden="1" x14ac:dyDescent="0.2"/>
    <row r="16064" hidden="1" x14ac:dyDescent="0.2"/>
    <row r="16065" hidden="1" x14ac:dyDescent="0.2"/>
    <row r="16066" hidden="1" x14ac:dyDescent="0.2"/>
    <row r="16067" hidden="1" x14ac:dyDescent="0.2"/>
    <row r="16068" hidden="1" x14ac:dyDescent="0.2"/>
    <row r="16069" hidden="1" x14ac:dyDescent="0.2"/>
    <row r="16070" hidden="1" x14ac:dyDescent="0.2"/>
    <row r="16071" hidden="1" x14ac:dyDescent="0.2"/>
    <row r="16072" hidden="1" x14ac:dyDescent="0.2"/>
    <row r="16073" hidden="1" x14ac:dyDescent="0.2"/>
    <row r="16074" hidden="1" x14ac:dyDescent="0.2"/>
    <row r="16075" hidden="1" x14ac:dyDescent="0.2"/>
    <row r="16076" hidden="1" x14ac:dyDescent="0.2"/>
    <row r="16077" hidden="1" x14ac:dyDescent="0.2"/>
    <row r="16078" hidden="1" x14ac:dyDescent="0.2"/>
    <row r="16079" hidden="1" x14ac:dyDescent="0.2"/>
    <row r="16080" hidden="1" x14ac:dyDescent="0.2"/>
    <row r="16081" hidden="1" x14ac:dyDescent="0.2"/>
    <row r="16082" hidden="1" x14ac:dyDescent="0.2"/>
    <row r="16083" hidden="1" x14ac:dyDescent="0.2"/>
    <row r="16084" hidden="1" x14ac:dyDescent="0.2"/>
    <row r="16085" hidden="1" x14ac:dyDescent="0.2"/>
    <row r="16086" hidden="1" x14ac:dyDescent="0.2"/>
    <row r="16087" hidden="1" x14ac:dyDescent="0.2"/>
    <row r="16088" hidden="1" x14ac:dyDescent="0.2"/>
    <row r="16089" hidden="1" x14ac:dyDescent="0.2"/>
    <row r="16090" hidden="1" x14ac:dyDescent="0.2"/>
    <row r="16091" hidden="1" x14ac:dyDescent="0.2"/>
    <row r="16092" hidden="1" x14ac:dyDescent="0.2"/>
    <row r="16093" hidden="1" x14ac:dyDescent="0.2"/>
    <row r="16094" hidden="1" x14ac:dyDescent="0.2"/>
    <row r="16095" hidden="1" x14ac:dyDescent="0.2"/>
    <row r="16096" hidden="1" x14ac:dyDescent="0.2"/>
    <row r="16097" hidden="1" x14ac:dyDescent="0.2"/>
    <row r="16098" hidden="1" x14ac:dyDescent="0.2"/>
    <row r="16099" hidden="1" x14ac:dyDescent="0.2"/>
    <row r="16100" hidden="1" x14ac:dyDescent="0.2"/>
    <row r="16101" hidden="1" x14ac:dyDescent="0.2"/>
    <row r="16102" hidden="1" x14ac:dyDescent="0.2"/>
    <row r="16103" hidden="1" x14ac:dyDescent="0.2"/>
    <row r="16104" hidden="1" x14ac:dyDescent="0.2"/>
    <row r="16105" hidden="1" x14ac:dyDescent="0.2"/>
    <row r="16106" hidden="1" x14ac:dyDescent="0.2"/>
    <row r="16107" hidden="1" x14ac:dyDescent="0.2"/>
    <row r="16108" hidden="1" x14ac:dyDescent="0.2"/>
    <row r="16109" hidden="1" x14ac:dyDescent="0.2"/>
    <row r="16110" hidden="1" x14ac:dyDescent="0.2"/>
    <row r="16111" hidden="1" x14ac:dyDescent="0.2"/>
    <row r="16112" hidden="1" x14ac:dyDescent="0.2"/>
    <row r="16113" hidden="1" x14ac:dyDescent="0.2"/>
    <row r="16114" hidden="1" x14ac:dyDescent="0.2"/>
    <row r="16115" hidden="1" x14ac:dyDescent="0.2"/>
    <row r="16116" hidden="1" x14ac:dyDescent="0.2"/>
    <row r="16117" hidden="1" x14ac:dyDescent="0.2"/>
    <row r="16118" hidden="1" x14ac:dyDescent="0.2"/>
    <row r="16119" hidden="1" x14ac:dyDescent="0.2"/>
    <row r="16120" hidden="1" x14ac:dyDescent="0.2"/>
    <row r="16121" hidden="1" x14ac:dyDescent="0.2"/>
    <row r="16122" hidden="1" x14ac:dyDescent="0.2"/>
    <row r="16123" hidden="1" x14ac:dyDescent="0.2"/>
    <row r="16124" hidden="1" x14ac:dyDescent="0.2"/>
    <row r="16125" hidden="1" x14ac:dyDescent="0.2"/>
    <row r="16126" hidden="1" x14ac:dyDescent="0.2"/>
    <row r="16127" hidden="1" x14ac:dyDescent="0.2"/>
    <row r="16128" hidden="1" x14ac:dyDescent="0.2"/>
    <row r="16129" hidden="1" x14ac:dyDescent="0.2"/>
    <row r="16130" hidden="1" x14ac:dyDescent="0.2"/>
    <row r="16131" hidden="1" x14ac:dyDescent="0.2"/>
    <row r="16132" hidden="1" x14ac:dyDescent="0.2"/>
    <row r="16133" hidden="1" x14ac:dyDescent="0.2"/>
    <row r="16134" hidden="1" x14ac:dyDescent="0.2"/>
    <row r="16135" hidden="1" x14ac:dyDescent="0.2"/>
    <row r="16136" hidden="1" x14ac:dyDescent="0.2"/>
    <row r="16137" hidden="1" x14ac:dyDescent="0.2"/>
    <row r="16138" hidden="1" x14ac:dyDescent="0.2"/>
    <row r="16139" hidden="1" x14ac:dyDescent="0.2"/>
    <row r="16140" hidden="1" x14ac:dyDescent="0.2"/>
    <row r="16141" hidden="1" x14ac:dyDescent="0.2"/>
    <row r="16142" hidden="1" x14ac:dyDescent="0.2"/>
    <row r="16143" hidden="1" x14ac:dyDescent="0.2"/>
    <row r="16144" hidden="1" x14ac:dyDescent="0.2"/>
    <row r="16145" hidden="1" x14ac:dyDescent="0.2"/>
    <row r="16146" hidden="1" x14ac:dyDescent="0.2"/>
    <row r="16147" hidden="1" x14ac:dyDescent="0.2"/>
    <row r="16148" hidden="1" x14ac:dyDescent="0.2"/>
    <row r="16149" hidden="1" x14ac:dyDescent="0.2"/>
    <row r="16150" hidden="1" x14ac:dyDescent="0.2"/>
    <row r="16151" hidden="1" x14ac:dyDescent="0.2"/>
    <row r="16152" hidden="1" x14ac:dyDescent="0.2"/>
    <row r="16153" hidden="1" x14ac:dyDescent="0.2"/>
    <row r="16154" hidden="1" x14ac:dyDescent="0.2"/>
    <row r="16155" hidden="1" x14ac:dyDescent="0.2"/>
    <row r="16156" hidden="1" x14ac:dyDescent="0.2"/>
    <row r="16157" hidden="1" x14ac:dyDescent="0.2"/>
    <row r="16158" hidden="1" x14ac:dyDescent="0.2"/>
    <row r="16159" hidden="1" x14ac:dyDescent="0.2"/>
    <row r="16160" hidden="1" x14ac:dyDescent="0.2"/>
    <row r="16161" hidden="1" x14ac:dyDescent="0.2"/>
    <row r="16162" hidden="1" x14ac:dyDescent="0.2"/>
    <row r="16163" hidden="1" x14ac:dyDescent="0.2"/>
    <row r="16164" hidden="1" x14ac:dyDescent="0.2"/>
    <row r="16165" hidden="1" x14ac:dyDescent="0.2"/>
    <row r="16166" hidden="1" x14ac:dyDescent="0.2"/>
    <row r="16167" hidden="1" x14ac:dyDescent="0.2"/>
    <row r="16168" hidden="1" x14ac:dyDescent="0.2"/>
    <row r="16169" hidden="1" x14ac:dyDescent="0.2"/>
    <row r="16170" hidden="1" x14ac:dyDescent="0.2"/>
    <row r="16171" hidden="1" x14ac:dyDescent="0.2"/>
    <row r="16172" hidden="1" x14ac:dyDescent="0.2"/>
    <row r="16173" hidden="1" x14ac:dyDescent="0.2"/>
    <row r="16174" hidden="1" x14ac:dyDescent="0.2"/>
    <row r="16175" hidden="1" x14ac:dyDescent="0.2"/>
    <row r="16176" hidden="1" x14ac:dyDescent="0.2"/>
    <row r="16177" hidden="1" x14ac:dyDescent="0.2"/>
    <row r="16178" hidden="1" x14ac:dyDescent="0.2"/>
    <row r="16179" hidden="1" x14ac:dyDescent="0.2"/>
    <row r="16180" hidden="1" x14ac:dyDescent="0.2"/>
    <row r="16181" hidden="1" x14ac:dyDescent="0.2"/>
    <row r="16182" hidden="1" x14ac:dyDescent="0.2"/>
    <row r="16183" hidden="1" x14ac:dyDescent="0.2"/>
    <row r="16184" hidden="1" x14ac:dyDescent="0.2"/>
    <row r="16185" hidden="1" x14ac:dyDescent="0.2"/>
    <row r="16186" hidden="1" x14ac:dyDescent="0.2"/>
    <row r="16187" hidden="1" x14ac:dyDescent="0.2"/>
    <row r="16188" hidden="1" x14ac:dyDescent="0.2"/>
    <row r="16189" hidden="1" x14ac:dyDescent="0.2"/>
    <row r="16190" hidden="1" x14ac:dyDescent="0.2"/>
    <row r="16191" hidden="1" x14ac:dyDescent="0.2"/>
    <row r="16192" hidden="1" x14ac:dyDescent="0.2"/>
    <row r="16193" hidden="1" x14ac:dyDescent="0.2"/>
    <row r="16194" hidden="1" x14ac:dyDescent="0.2"/>
    <row r="16195" hidden="1" x14ac:dyDescent="0.2"/>
    <row r="16196" hidden="1" x14ac:dyDescent="0.2"/>
    <row r="16197" hidden="1" x14ac:dyDescent="0.2"/>
    <row r="16198" hidden="1" x14ac:dyDescent="0.2"/>
    <row r="16199" hidden="1" x14ac:dyDescent="0.2"/>
    <row r="16200" hidden="1" x14ac:dyDescent="0.2"/>
    <row r="16201" hidden="1" x14ac:dyDescent="0.2"/>
    <row r="16202" hidden="1" x14ac:dyDescent="0.2"/>
    <row r="16203" hidden="1" x14ac:dyDescent="0.2"/>
    <row r="16204" hidden="1" x14ac:dyDescent="0.2"/>
    <row r="16205" hidden="1" x14ac:dyDescent="0.2"/>
    <row r="16206" hidden="1" x14ac:dyDescent="0.2"/>
    <row r="16207" hidden="1" x14ac:dyDescent="0.2"/>
    <row r="16208" hidden="1" x14ac:dyDescent="0.2"/>
    <row r="16209" hidden="1" x14ac:dyDescent="0.2"/>
    <row r="16210" hidden="1" x14ac:dyDescent="0.2"/>
    <row r="16211" hidden="1" x14ac:dyDescent="0.2"/>
    <row r="16212" hidden="1" x14ac:dyDescent="0.2"/>
    <row r="16213" hidden="1" x14ac:dyDescent="0.2"/>
    <row r="16214" hidden="1" x14ac:dyDescent="0.2"/>
    <row r="16215" hidden="1" x14ac:dyDescent="0.2"/>
    <row r="16216" hidden="1" x14ac:dyDescent="0.2"/>
    <row r="16217" hidden="1" x14ac:dyDescent="0.2"/>
    <row r="16218" hidden="1" x14ac:dyDescent="0.2"/>
    <row r="16219" hidden="1" x14ac:dyDescent="0.2"/>
    <row r="16220" hidden="1" x14ac:dyDescent="0.2"/>
    <row r="16221" hidden="1" x14ac:dyDescent="0.2"/>
    <row r="16222" hidden="1" x14ac:dyDescent="0.2"/>
    <row r="16223" hidden="1" x14ac:dyDescent="0.2"/>
    <row r="16224" hidden="1" x14ac:dyDescent="0.2"/>
    <row r="16225" hidden="1" x14ac:dyDescent="0.2"/>
    <row r="16226" hidden="1" x14ac:dyDescent="0.2"/>
    <row r="16227" hidden="1" x14ac:dyDescent="0.2"/>
    <row r="16228" hidden="1" x14ac:dyDescent="0.2"/>
    <row r="16229" hidden="1" x14ac:dyDescent="0.2"/>
    <row r="16230" hidden="1" x14ac:dyDescent="0.2"/>
    <row r="16231" hidden="1" x14ac:dyDescent="0.2"/>
    <row r="16232" hidden="1" x14ac:dyDescent="0.2"/>
    <row r="16233" hidden="1" x14ac:dyDescent="0.2"/>
    <row r="16234" hidden="1" x14ac:dyDescent="0.2"/>
    <row r="16235" hidden="1" x14ac:dyDescent="0.2"/>
    <row r="16236" hidden="1" x14ac:dyDescent="0.2"/>
    <row r="16237" hidden="1" x14ac:dyDescent="0.2"/>
    <row r="16238" hidden="1" x14ac:dyDescent="0.2"/>
    <row r="16239" hidden="1" x14ac:dyDescent="0.2"/>
    <row r="16240" hidden="1" x14ac:dyDescent="0.2"/>
    <row r="16241" hidden="1" x14ac:dyDescent="0.2"/>
    <row r="16242" hidden="1" x14ac:dyDescent="0.2"/>
    <row r="16243" hidden="1" x14ac:dyDescent="0.2"/>
    <row r="16244" hidden="1" x14ac:dyDescent="0.2"/>
    <row r="16245" hidden="1" x14ac:dyDescent="0.2"/>
    <row r="16246" hidden="1" x14ac:dyDescent="0.2"/>
    <row r="16247" hidden="1" x14ac:dyDescent="0.2"/>
    <row r="16248" hidden="1" x14ac:dyDescent="0.2"/>
    <row r="16249" hidden="1" x14ac:dyDescent="0.2"/>
    <row r="16250" hidden="1" x14ac:dyDescent="0.2"/>
    <row r="16251" hidden="1" x14ac:dyDescent="0.2"/>
    <row r="16252" hidden="1" x14ac:dyDescent="0.2"/>
    <row r="16253" hidden="1" x14ac:dyDescent="0.2"/>
    <row r="16254" hidden="1" x14ac:dyDescent="0.2"/>
    <row r="16255" hidden="1" x14ac:dyDescent="0.2"/>
    <row r="16256" hidden="1" x14ac:dyDescent="0.2"/>
    <row r="16257" hidden="1" x14ac:dyDescent="0.2"/>
    <row r="16258" hidden="1" x14ac:dyDescent="0.2"/>
    <row r="16259" hidden="1" x14ac:dyDescent="0.2"/>
    <row r="16260" hidden="1" x14ac:dyDescent="0.2"/>
    <row r="16261" hidden="1" x14ac:dyDescent="0.2"/>
    <row r="16262" hidden="1" x14ac:dyDescent="0.2"/>
    <row r="16263" hidden="1" x14ac:dyDescent="0.2"/>
    <row r="16264" hidden="1" x14ac:dyDescent="0.2"/>
    <row r="16265" hidden="1" x14ac:dyDescent="0.2"/>
    <row r="16266" hidden="1" x14ac:dyDescent="0.2"/>
    <row r="16267" hidden="1" x14ac:dyDescent="0.2"/>
    <row r="16268" hidden="1" x14ac:dyDescent="0.2"/>
    <row r="16269" hidden="1" x14ac:dyDescent="0.2"/>
    <row r="16270" hidden="1" x14ac:dyDescent="0.2"/>
    <row r="16271" hidden="1" x14ac:dyDescent="0.2"/>
    <row r="16272" hidden="1" x14ac:dyDescent="0.2"/>
    <row r="16273" hidden="1" x14ac:dyDescent="0.2"/>
    <row r="16274" hidden="1" x14ac:dyDescent="0.2"/>
    <row r="16275" hidden="1" x14ac:dyDescent="0.2"/>
    <row r="16276" hidden="1" x14ac:dyDescent="0.2"/>
    <row r="16277" hidden="1" x14ac:dyDescent="0.2"/>
    <row r="16278" hidden="1" x14ac:dyDescent="0.2"/>
    <row r="16279" hidden="1" x14ac:dyDescent="0.2"/>
    <row r="16280" hidden="1" x14ac:dyDescent="0.2"/>
    <row r="16281" hidden="1" x14ac:dyDescent="0.2"/>
    <row r="16282" hidden="1" x14ac:dyDescent="0.2"/>
    <row r="16283" hidden="1" x14ac:dyDescent="0.2"/>
    <row r="16284" hidden="1" x14ac:dyDescent="0.2"/>
    <row r="16285" hidden="1" x14ac:dyDescent="0.2"/>
    <row r="16286" hidden="1" x14ac:dyDescent="0.2"/>
    <row r="16287" hidden="1" x14ac:dyDescent="0.2"/>
    <row r="16288" hidden="1" x14ac:dyDescent="0.2"/>
    <row r="16289" hidden="1" x14ac:dyDescent="0.2"/>
    <row r="16290" hidden="1" x14ac:dyDescent="0.2"/>
    <row r="16291" hidden="1" x14ac:dyDescent="0.2"/>
    <row r="16292" hidden="1" x14ac:dyDescent="0.2"/>
    <row r="16293" hidden="1" x14ac:dyDescent="0.2"/>
    <row r="16294" hidden="1" x14ac:dyDescent="0.2"/>
    <row r="16295" hidden="1" x14ac:dyDescent="0.2"/>
    <row r="16296" hidden="1" x14ac:dyDescent="0.2"/>
    <row r="16297" hidden="1" x14ac:dyDescent="0.2"/>
    <row r="16298" hidden="1" x14ac:dyDescent="0.2"/>
    <row r="16299" hidden="1" x14ac:dyDescent="0.2"/>
    <row r="16300" hidden="1" x14ac:dyDescent="0.2"/>
    <row r="16301" hidden="1" x14ac:dyDescent="0.2"/>
    <row r="16302" hidden="1" x14ac:dyDescent="0.2"/>
    <row r="16303" hidden="1" x14ac:dyDescent="0.2"/>
    <row r="16304" hidden="1" x14ac:dyDescent="0.2"/>
    <row r="16305" hidden="1" x14ac:dyDescent="0.2"/>
    <row r="16306" hidden="1" x14ac:dyDescent="0.2"/>
    <row r="16307" hidden="1" x14ac:dyDescent="0.2"/>
    <row r="16308" hidden="1" x14ac:dyDescent="0.2"/>
    <row r="16309" hidden="1" x14ac:dyDescent="0.2"/>
    <row r="16310" hidden="1" x14ac:dyDescent="0.2"/>
    <row r="16311" hidden="1" x14ac:dyDescent="0.2"/>
    <row r="16312" hidden="1" x14ac:dyDescent="0.2"/>
    <row r="16313" hidden="1" x14ac:dyDescent="0.2"/>
    <row r="16314" hidden="1" x14ac:dyDescent="0.2"/>
    <row r="16315" hidden="1" x14ac:dyDescent="0.2"/>
    <row r="16316" hidden="1" x14ac:dyDescent="0.2"/>
    <row r="16317" hidden="1" x14ac:dyDescent="0.2"/>
    <row r="16318" hidden="1" x14ac:dyDescent="0.2"/>
    <row r="16319" hidden="1" x14ac:dyDescent="0.2"/>
    <row r="16320" hidden="1" x14ac:dyDescent="0.2"/>
    <row r="16321" hidden="1" x14ac:dyDescent="0.2"/>
    <row r="16322" hidden="1" x14ac:dyDescent="0.2"/>
    <row r="16323" hidden="1" x14ac:dyDescent="0.2"/>
    <row r="16324" hidden="1" x14ac:dyDescent="0.2"/>
    <row r="16325" hidden="1" x14ac:dyDescent="0.2"/>
    <row r="16326" hidden="1" x14ac:dyDescent="0.2"/>
    <row r="16327" hidden="1" x14ac:dyDescent="0.2"/>
    <row r="16328" hidden="1" x14ac:dyDescent="0.2"/>
    <row r="16329" hidden="1" x14ac:dyDescent="0.2"/>
    <row r="16330" hidden="1" x14ac:dyDescent="0.2"/>
    <row r="16331" hidden="1" x14ac:dyDescent="0.2"/>
    <row r="16332" hidden="1" x14ac:dyDescent="0.2"/>
    <row r="16333" hidden="1" x14ac:dyDescent="0.2"/>
    <row r="16334" hidden="1" x14ac:dyDescent="0.2"/>
    <row r="16335" hidden="1" x14ac:dyDescent="0.2"/>
    <row r="16336" hidden="1" x14ac:dyDescent="0.2"/>
    <row r="16337" hidden="1" x14ac:dyDescent="0.2"/>
    <row r="16338" hidden="1" x14ac:dyDescent="0.2"/>
    <row r="16339" hidden="1" x14ac:dyDescent="0.2"/>
    <row r="16340" hidden="1" x14ac:dyDescent="0.2"/>
    <row r="16341" hidden="1" x14ac:dyDescent="0.2"/>
    <row r="16342" hidden="1" x14ac:dyDescent="0.2"/>
    <row r="16343" hidden="1" x14ac:dyDescent="0.2"/>
    <row r="16344" hidden="1" x14ac:dyDescent="0.2"/>
    <row r="16345" hidden="1" x14ac:dyDescent="0.2"/>
    <row r="16346" hidden="1" x14ac:dyDescent="0.2"/>
    <row r="16347" hidden="1" x14ac:dyDescent="0.2"/>
    <row r="16348" hidden="1" x14ac:dyDescent="0.2"/>
    <row r="16349" hidden="1" x14ac:dyDescent="0.2"/>
    <row r="16350" hidden="1" x14ac:dyDescent="0.2"/>
    <row r="16351" hidden="1" x14ac:dyDescent="0.2"/>
    <row r="16352" hidden="1" x14ac:dyDescent="0.2"/>
    <row r="16353" hidden="1" x14ac:dyDescent="0.2"/>
    <row r="16354" hidden="1" x14ac:dyDescent="0.2"/>
    <row r="16355" hidden="1" x14ac:dyDescent="0.2"/>
    <row r="16356" hidden="1" x14ac:dyDescent="0.2"/>
    <row r="16357" hidden="1" x14ac:dyDescent="0.2"/>
    <row r="16358" hidden="1" x14ac:dyDescent="0.2"/>
    <row r="16359" hidden="1" x14ac:dyDescent="0.2"/>
    <row r="16360" hidden="1" x14ac:dyDescent="0.2"/>
    <row r="16361" hidden="1" x14ac:dyDescent="0.2"/>
    <row r="16362" hidden="1" x14ac:dyDescent="0.2"/>
    <row r="16363" hidden="1" x14ac:dyDescent="0.2"/>
    <row r="16364" hidden="1" x14ac:dyDescent="0.2"/>
    <row r="16365" hidden="1" x14ac:dyDescent="0.2"/>
    <row r="16366" hidden="1" x14ac:dyDescent="0.2"/>
    <row r="16367" hidden="1" x14ac:dyDescent="0.2"/>
    <row r="16368" hidden="1" x14ac:dyDescent="0.2"/>
    <row r="16369" hidden="1" x14ac:dyDescent="0.2"/>
    <row r="16370" hidden="1" x14ac:dyDescent="0.2"/>
    <row r="16371" hidden="1" x14ac:dyDescent="0.2"/>
    <row r="16372" hidden="1" x14ac:dyDescent="0.2"/>
    <row r="16373" hidden="1" x14ac:dyDescent="0.2"/>
    <row r="16374" hidden="1" x14ac:dyDescent="0.2"/>
    <row r="16375" hidden="1" x14ac:dyDescent="0.2"/>
    <row r="16376" hidden="1" x14ac:dyDescent="0.2"/>
    <row r="16377" hidden="1" x14ac:dyDescent="0.2"/>
    <row r="16378" hidden="1" x14ac:dyDescent="0.2"/>
    <row r="16379" hidden="1" x14ac:dyDescent="0.2"/>
    <row r="16380" hidden="1" x14ac:dyDescent="0.2"/>
    <row r="16381" hidden="1" x14ac:dyDescent="0.2"/>
    <row r="16382" hidden="1" x14ac:dyDescent="0.2"/>
    <row r="16383" hidden="1" x14ac:dyDescent="0.2"/>
    <row r="16384" hidden="1" x14ac:dyDescent="0.2"/>
    <row r="16385" hidden="1" x14ac:dyDescent="0.2"/>
    <row r="16386" hidden="1" x14ac:dyDescent="0.2"/>
    <row r="16387" hidden="1" x14ac:dyDescent="0.2"/>
    <row r="16388" hidden="1" x14ac:dyDescent="0.2"/>
    <row r="16389" hidden="1" x14ac:dyDescent="0.2"/>
    <row r="16390" hidden="1" x14ac:dyDescent="0.2"/>
    <row r="16391" hidden="1" x14ac:dyDescent="0.2"/>
    <row r="16392" hidden="1" x14ac:dyDescent="0.2"/>
    <row r="16393" hidden="1" x14ac:dyDescent="0.2"/>
    <row r="16394" hidden="1" x14ac:dyDescent="0.2"/>
    <row r="16395" hidden="1" x14ac:dyDescent="0.2"/>
    <row r="16396" hidden="1" x14ac:dyDescent="0.2"/>
    <row r="16397" hidden="1" x14ac:dyDescent="0.2"/>
    <row r="16398" hidden="1" x14ac:dyDescent="0.2"/>
    <row r="16399" hidden="1" x14ac:dyDescent="0.2"/>
    <row r="16400" hidden="1" x14ac:dyDescent="0.2"/>
    <row r="16401" hidden="1" x14ac:dyDescent="0.2"/>
    <row r="16402" hidden="1" x14ac:dyDescent="0.2"/>
    <row r="16403" hidden="1" x14ac:dyDescent="0.2"/>
    <row r="16404" hidden="1" x14ac:dyDescent="0.2"/>
    <row r="16405" hidden="1" x14ac:dyDescent="0.2"/>
    <row r="16406" hidden="1" x14ac:dyDescent="0.2"/>
    <row r="16407" hidden="1" x14ac:dyDescent="0.2"/>
    <row r="16408" hidden="1" x14ac:dyDescent="0.2"/>
    <row r="16409" hidden="1" x14ac:dyDescent="0.2"/>
    <row r="16410" hidden="1" x14ac:dyDescent="0.2"/>
    <row r="16411" hidden="1" x14ac:dyDescent="0.2"/>
    <row r="16412" hidden="1" x14ac:dyDescent="0.2"/>
    <row r="16413" hidden="1" x14ac:dyDescent="0.2"/>
    <row r="16414" hidden="1" x14ac:dyDescent="0.2"/>
    <row r="16415" hidden="1" x14ac:dyDescent="0.2"/>
    <row r="16416" hidden="1" x14ac:dyDescent="0.2"/>
    <row r="16417" hidden="1" x14ac:dyDescent="0.2"/>
    <row r="16418" hidden="1" x14ac:dyDescent="0.2"/>
    <row r="16419" hidden="1" x14ac:dyDescent="0.2"/>
    <row r="16420" hidden="1" x14ac:dyDescent="0.2"/>
    <row r="16421" hidden="1" x14ac:dyDescent="0.2"/>
    <row r="16422" hidden="1" x14ac:dyDescent="0.2"/>
    <row r="16423" hidden="1" x14ac:dyDescent="0.2"/>
    <row r="16424" hidden="1" x14ac:dyDescent="0.2"/>
    <row r="16425" hidden="1" x14ac:dyDescent="0.2"/>
    <row r="16426" hidden="1" x14ac:dyDescent="0.2"/>
    <row r="16427" hidden="1" x14ac:dyDescent="0.2"/>
    <row r="16428" hidden="1" x14ac:dyDescent="0.2"/>
    <row r="16429" hidden="1" x14ac:dyDescent="0.2"/>
    <row r="16430" hidden="1" x14ac:dyDescent="0.2"/>
    <row r="16431" hidden="1" x14ac:dyDescent="0.2"/>
    <row r="16432" hidden="1" x14ac:dyDescent="0.2"/>
    <row r="16433" hidden="1" x14ac:dyDescent="0.2"/>
    <row r="16434" hidden="1" x14ac:dyDescent="0.2"/>
    <row r="16435" hidden="1" x14ac:dyDescent="0.2"/>
    <row r="16436" hidden="1" x14ac:dyDescent="0.2"/>
    <row r="16437" hidden="1" x14ac:dyDescent="0.2"/>
    <row r="16438" hidden="1" x14ac:dyDescent="0.2"/>
    <row r="16439" hidden="1" x14ac:dyDescent="0.2"/>
    <row r="16440" hidden="1" x14ac:dyDescent="0.2"/>
    <row r="16441" hidden="1" x14ac:dyDescent="0.2"/>
    <row r="16442" hidden="1" x14ac:dyDescent="0.2"/>
    <row r="16443" hidden="1" x14ac:dyDescent="0.2"/>
    <row r="16444" hidden="1" x14ac:dyDescent="0.2"/>
    <row r="16445" hidden="1" x14ac:dyDescent="0.2"/>
    <row r="16446" hidden="1" x14ac:dyDescent="0.2"/>
    <row r="16447" hidden="1" x14ac:dyDescent="0.2"/>
    <row r="16448" hidden="1" x14ac:dyDescent="0.2"/>
    <row r="16449" hidden="1" x14ac:dyDescent="0.2"/>
    <row r="16450" hidden="1" x14ac:dyDescent="0.2"/>
    <row r="16451" hidden="1" x14ac:dyDescent="0.2"/>
    <row r="16452" hidden="1" x14ac:dyDescent="0.2"/>
    <row r="16453" hidden="1" x14ac:dyDescent="0.2"/>
    <row r="16454" hidden="1" x14ac:dyDescent="0.2"/>
    <row r="16455" hidden="1" x14ac:dyDescent="0.2"/>
    <row r="16456" hidden="1" x14ac:dyDescent="0.2"/>
    <row r="16457" hidden="1" x14ac:dyDescent="0.2"/>
    <row r="16458" hidden="1" x14ac:dyDescent="0.2"/>
    <row r="16459" hidden="1" x14ac:dyDescent="0.2"/>
    <row r="16460" hidden="1" x14ac:dyDescent="0.2"/>
    <row r="16461" hidden="1" x14ac:dyDescent="0.2"/>
    <row r="16462" hidden="1" x14ac:dyDescent="0.2"/>
    <row r="16463" hidden="1" x14ac:dyDescent="0.2"/>
    <row r="16464" hidden="1" x14ac:dyDescent="0.2"/>
    <row r="16465" hidden="1" x14ac:dyDescent="0.2"/>
    <row r="16466" hidden="1" x14ac:dyDescent="0.2"/>
    <row r="16467" hidden="1" x14ac:dyDescent="0.2"/>
    <row r="16468" hidden="1" x14ac:dyDescent="0.2"/>
    <row r="16469" hidden="1" x14ac:dyDescent="0.2"/>
    <row r="16470" hidden="1" x14ac:dyDescent="0.2"/>
    <row r="16471" hidden="1" x14ac:dyDescent="0.2"/>
    <row r="16472" hidden="1" x14ac:dyDescent="0.2"/>
    <row r="16473" hidden="1" x14ac:dyDescent="0.2"/>
    <row r="16474" hidden="1" x14ac:dyDescent="0.2"/>
    <row r="16475" hidden="1" x14ac:dyDescent="0.2"/>
    <row r="16476" hidden="1" x14ac:dyDescent="0.2"/>
    <row r="16477" hidden="1" x14ac:dyDescent="0.2"/>
    <row r="16478" hidden="1" x14ac:dyDescent="0.2"/>
    <row r="16479" hidden="1" x14ac:dyDescent="0.2"/>
    <row r="16480" hidden="1" x14ac:dyDescent="0.2"/>
    <row r="16481" hidden="1" x14ac:dyDescent="0.2"/>
    <row r="16482" hidden="1" x14ac:dyDescent="0.2"/>
    <row r="16483" hidden="1" x14ac:dyDescent="0.2"/>
    <row r="16484" hidden="1" x14ac:dyDescent="0.2"/>
    <row r="16485" hidden="1" x14ac:dyDescent="0.2"/>
    <row r="16486" hidden="1" x14ac:dyDescent="0.2"/>
    <row r="16487" hidden="1" x14ac:dyDescent="0.2"/>
    <row r="16488" hidden="1" x14ac:dyDescent="0.2"/>
    <row r="16489" hidden="1" x14ac:dyDescent="0.2"/>
    <row r="16490" hidden="1" x14ac:dyDescent="0.2"/>
    <row r="16491" hidden="1" x14ac:dyDescent="0.2"/>
    <row r="16492" hidden="1" x14ac:dyDescent="0.2"/>
    <row r="16493" hidden="1" x14ac:dyDescent="0.2"/>
    <row r="16494" hidden="1" x14ac:dyDescent="0.2"/>
    <row r="16495" hidden="1" x14ac:dyDescent="0.2"/>
    <row r="16496" hidden="1" x14ac:dyDescent="0.2"/>
    <row r="16497" hidden="1" x14ac:dyDescent="0.2"/>
    <row r="16498" hidden="1" x14ac:dyDescent="0.2"/>
    <row r="16499" hidden="1" x14ac:dyDescent="0.2"/>
    <row r="16500" hidden="1" x14ac:dyDescent="0.2"/>
    <row r="16501" hidden="1" x14ac:dyDescent="0.2"/>
    <row r="16502" hidden="1" x14ac:dyDescent="0.2"/>
    <row r="16503" hidden="1" x14ac:dyDescent="0.2"/>
    <row r="16504" hidden="1" x14ac:dyDescent="0.2"/>
    <row r="16505" hidden="1" x14ac:dyDescent="0.2"/>
    <row r="16506" hidden="1" x14ac:dyDescent="0.2"/>
    <row r="16507" hidden="1" x14ac:dyDescent="0.2"/>
    <row r="16508" hidden="1" x14ac:dyDescent="0.2"/>
    <row r="16509" hidden="1" x14ac:dyDescent="0.2"/>
    <row r="16510" hidden="1" x14ac:dyDescent="0.2"/>
    <row r="16511" hidden="1" x14ac:dyDescent="0.2"/>
    <row r="16512" hidden="1" x14ac:dyDescent="0.2"/>
    <row r="16513" hidden="1" x14ac:dyDescent="0.2"/>
    <row r="16514" hidden="1" x14ac:dyDescent="0.2"/>
    <row r="16515" hidden="1" x14ac:dyDescent="0.2"/>
    <row r="16516" hidden="1" x14ac:dyDescent="0.2"/>
    <row r="16517" hidden="1" x14ac:dyDescent="0.2"/>
    <row r="16518" hidden="1" x14ac:dyDescent="0.2"/>
    <row r="16519" hidden="1" x14ac:dyDescent="0.2"/>
    <row r="16520" hidden="1" x14ac:dyDescent="0.2"/>
    <row r="16521" hidden="1" x14ac:dyDescent="0.2"/>
    <row r="16522" hidden="1" x14ac:dyDescent="0.2"/>
    <row r="16523" hidden="1" x14ac:dyDescent="0.2"/>
    <row r="16524" hidden="1" x14ac:dyDescent="0.2"/>
    <row r="16525" hidden="1" x14ac:dyDescent="0.2"/>
    <row r="16526" hidden="1" x14ac:dyDescent="0.2"/>
    <row r="16527" hidden="1" x14ac:dyDescent="0.2"/>
    <row r="16528" hidden="1" x14ac:dyDescent="0.2"/>
    <row r="16529" hidden="1" x14ac:dyDescent="0.2"/>
    <row r="16530" hidden="1" x14ac:dyDescent="0.2"/>
    <row r="16531" hidden="1" x14ac:dyDescent="0.2"/>
    <row r="16532" hidden="1" x14ac:dyDescent="0.2"/>
    <row r="16533" hidden="1" x14ac:dyDescent="0.2"/>
    <row r="16534" hidden="1" x14ac:dyDescent="0.2"/>
    <row r="16535" hidden="1" x14ac:dyDescent="0.2"/>
    <row r="16536" hidden="1" x14ac:dyDescent="0.2"/>
    <row r="16537" hidden="1" x14ac:dyDescent="0.2"/>
    <row r="16538" hidden="1" x14ac:dyDescent="0.2"/>
    <row r="16539" hidden="1" x14ac:dyDescent="0.2"/>
    <row r="16540" hidden="1" x14ac:dyDescent="0.2"/>
    <row r="16541" hidden="1" x14ac:dyDescent="0.2"/>
    <row r="16542" hidden="1" x14ac:dyDescent="0.2"/>
    <row r="16543" hidden="1" x14ac:dyDescent="0.2"/>
    <row r="16544" hidden="1" x14ac:dyDescent="0.2"/>
    <row r="16545" hidden="1" x14ac:dyDescent="0.2"/>
    <row r="16546" hidden="1" x14ac:dyDescent="0.2"/>
    <row r="16547" hidden="1" x14ac:dyDescent="0.2"/>
    <row r="16548" hidden="1" x14ac:dyDescent="0.2"/>
    <row r="16549" hidden="1" x14ac:dyDescent="0.2"/>
    <row r="16550" hidden="1" x14ac:dyDescent="0.2"/>
    <row r="16551" hidden="1" x14ac:dyDescent="0.2"/>
    <row r="16552" hidden="1" x14ac:dyDescent="0.2"/>
    <row r="16553" hidden="1" x14ac:dyDescent="0.2"/>
    <row r="16554" hidden="1" x14ac:dyDescent="0.2"/>
    <row r="16555" hidden="1" x14ac:dyDescent="0.2"/>
    <row r="16556" hidden="1" x14ac:dyDescent="0.2"/>
    <row r="16557" hidden="1" x14ac:dyDescent="0.2"/>
    <row r="16558" hidden="1" x14ac:dyDescent="0.2"/>
    <row r="16559" hidden="1" x14ac:dyDescent="0.2"/>
    <row r="16560" hidden="1" x14ac:dyDescent="0.2"/>
    <row r="16561" hidden="1" x14ac:dyDescent="0.2"/>
    <row r="16562" hidden="1" x14ac:dyDescent="0.2"/>
    <row r="16563" hidden="1" x14ac:dyDescent="0.2"/>
    <row r="16564" hidden="1" x14ac:dyDescent="0.2"/>
    <row r="16565" hidden="1" x14ac:dyDescent="0.2"/>
    <row r="16566" hidden="1" x14ac:dyDescent="0.2"/>
    <row r="16567" hidden="1" x14ac:dyDescent="0.2"/>
    <row r="16568" hidden="1" x14ac:dyDescent="0.2"/>
    <row r="16569" hidden="1" x14ac:dyDescent="0.2"/>
    <row r="16570" hidden="1" x14ac:dyDescent="0.2"/>
    <row r="16571" hidden="1" x14ac:dyDescent="0.2"/>
    <row r="16572" hidden="1" x14ac:dyDescent="0.2"/>
    <row r="16573" hidden="1" x14ac:dyDescent="0.2"/>
    <row r="16574" hidden="1" x14ac:dyDescent="0.2"/>
    <row r="16575" hidden="1" x14ac:dyDescent="0.2"/>
    <row r="16576" hidden="1" x14ac:dyDescent="0.2"/>
    <row r="16577" hidden="1" x14ac:dyDescent="0.2"/>
    <row r="16578" hidden="1" x14ac:dyDescent="0.2"/>
    <row r="16579" hidden="1" x14ac:dyDescent="0.2"/>
    <row r="16580" hidden="1" x14ac:dyDescent="0.2"/>
    <row r="16581" hidden="1" x14ac:dyDescent="0.2"/>
    <row r="16582" hidden="1" x14ac:dyDescent="0.2"/>
    <row r="16583" hidden="1" x14ac:dyDescent="0.2"/>
    <row r="16584" hidden="1" x14ac:dyDescent="0.2"/>
    <row r="16585" hidden="1" x14ac:dyDescent="0.2"/>
    <row r="16586" hidden="1" x14ac:dyDescent="0.2"/>
    <row r="16587" hidden="1" x14ac:dyDescent="0.2"/>
    <row r="16588" hidden="1" x14ac:dyDescent="0.2"/>
    <row r="16589" hidden="1" x14ac:dyDescent="0.2"/>
    <row r="16590" hidden="1" x14ac:dyDescent="0.2"/>
    <row r="16591" hidden="1" x14ac:dyDescent="0.2"/>
    <row r="16592" hidden="1" x14ac:dyDescent="0.2"/>
    <row r="16593" hidden="1" x14ac:dyDescent="0.2"/>
    <row r="16594" hidden="1" x14ac:dyDescent="0.2"/>
    <row r="16595" hidden="1" x14ac:dyDescent="0.2"/>
    <row r="16596" hidden="1" x14ac:dyDescent="0.2"/>
    <row r="16597" hidden="1" x14ac:dyDescent="0.2"/>
    <row r="16598" hidden="1" x14ac:dyDescent="0.2"/>
    <row r="16599" hidden="1" x14ac:dyDescent="0.2"/>
    <row r="16600" hidden="1" x14ac:dyDescent="0.2"/>
    <row r="16601" hidden="1" x14ac:dyDescent="0.2"/>
    <row r="16602" hidden="1" x14ac:dyDescent="0.2"/>
    <row r="16603" hidden="1" x14ac:dyDescent="0.2"/>
    <row r="16604" hidden="1" x14ac:dyDescent="0.2"/>
    <row r="16605" hidden="1" x14ac:dyDescent="0.2"/>
    <row r="16606" hidden="1" x14ac:dyDescent="0.2"/>
    <row r="16607" hidden="1" x14ac:dyDescent="0.2"/>
    <row r="16608" hidden="1" x14ac:dyDescent="0.2"/>
    <row r="16609" hidden="1" x14ac:dyDescent="0.2"/>
    <row r="16610" hidden="1" x14ac:dyDescent="0.2"/>
    <row r="16611" hidden="1" x14ac:dyDescent="0.2"/>
    <row r="16612" hidden="1" x14ac:dyDescent="0.2"/>
    <row r="16613" hidden="1" x14ac:dyDescent="0.2"/>
    <row r="16614" hidden="1" x14ac:dyDescent="0.2"/>
    <row r="16615" hidden="1" x14ac:dyDescent="0.2"/>
    <row r="16616" hidden="1" x14ac:dyDescent="0.2"/>
    <row r="16617" hidden="1" x14ac:dyDescent="0.2"/>
    <row r="16618" hidden="1" x14ac:dyDescent="0.2"/>
    <row r="16619" hidden="1" x14ac:dyDescent="0.2"/>
    <row r="16620" hidden="1" x14ac:dyDescent="0.2"/>
    <row r="16621" hidden="1" x14ac:dyDescent="0.2"/>
    <row r="16622" hidden="1" x14ac:dyDescent="0.2"/>
    <row r="16623" hidden="1" x14ac:dyDescent="0.2"/>
    <row r="16624" hidden="1" x14ac:dyDescent="0.2"/>
    <row r="16625" hidden="1" x14ac:dyDescent="0.2"/>
    <row r="16626" hidden="1" x14ac:dyDescent="0.2"/>
    <row r="16627" hidden="1" x14ac:dyDescent="0.2"/>
    <row r="16628" hidden="1" x14ac:dyDescent="0.2"/>
    <row r="16629" hidden="1" x14ac:dyDescent="0.2"/>
    <row r="16630" hidden="1" x14ac:dyDescent="0.2"/>
    <row r="16631" hidden="1" x14ac:dyDescent="0.2"/>
    <row r="16632" hidden="1" x14ac:dyDescent="0.2"/>
    <row r="16633" hidden="1" x14ac:dyDescent="0.2"/>
    <row r="16634" hidden="1" x14ac:dyDescent="0.2"/>
    <row r="16635" hidden="1" x14ac:dyDescent="0.2"/>
    <row r="16636" hidden="1" x14ac:dyDescent="0.2"/>
    <row r="16637" hidden="1" x14ac:dyDescent="0.2"/>
    <row r="16638" hidden="1" x14ac:dyDescent="0.2"/>
    <row r="16639" hidden="1" x14ac:dyDescent="0.2"/>
    <row r="16640" hidden="1" x14ac:dyDescent="0.2"/>
    <row r="16641" hidden="1" x14ac:dyDescent="0.2"/>
    <row r="16642" hidden="1" x14ac:dyDescent="0.2"/>
    <row r="16643" hidden="1" x14ac:dyDescent="0.2"/>
    <row r="16644" hidden="1" x14ac:dyDescent="0.2"/>
    <row r="16645" hidden="1" x14ac:dyDescent="0.2"/>
    <row r="16646" hidden="1" x14ac:dyDescent="0.2"/>
    <row r="16647" hidden="1" x14ac:dyDescent="0.2"/>
    <row r="16648" hidden="1" x14ac:dyDescent="0.2"/>
    <row r="16649" hidden="1" x14ac:dyDescent="0.2"/>
    <row r="16650" hidden="1" x14ac:dyDescent="0.2"/>
    <row r="16651" hidden="1" x14ac:dyDescent="0.2"/>
    <row r="16652" hidden="1" x14ac:dyDescent="0.2"/>
    <row r="16653" hidden="1" x14ac:dyDescent="0.2"/>
    <row r="16654" hidden="1" x14ac:dyDescent="0.2"/>
    <row r="16655" hidden="1" x14ac:dyDescent="0.2"/>
    <row r="16656" hidden="1" x14ac:dyDescent="0.2"/>
    <row r="16657" hidden="1" x14ac:dyDescent="0.2"/>
    <row r="16658" hidden="1" x14ac:dyDescent="0.2"/>
    <row r="16659" hidden="1" x14ac:dyDescent="0.2"/>
    <row r="16660" hidden="1" x14ac:dyDescent="0.2"/>
    <row r="16661" hidden="1" x14ac:dyDescent="0.2"/>
    <row r="16662" hidden="1" x14ac:dyDescent="0.2"/>
    <row r="16663" hidden="1" x14ac:dyDescent="0.2"/>
    <row r="16664" hidden="1" x14ac:dyDescent="0.2"/>
    <row r="16665" hidden="1" x14ac:dyDescent="0.2"/>
    <row r="16666" hidden="1" x14ac:dyDescent="0.2"/>
    <row r="16667" hidden="1" x14ac:dyDescent="0.2"/>
    <row r="16668" hidden="1" x14ac:dyDescent="0.2"/>
    <row r="16669" hidden="1" x14ac:dyDescent="0.2"/>
    <row r="16670" hidden="1" x14ac:dyDescent="0.2"/>
    <row r="16671" hidden="1" x14ac:dyDescent="0.2"/>
    <row r="16672" hidden="1" x14ac:dyDescent="0.2"/>
    <row r="16673" hidden="1" x14ac:dyDescent="0.2"/>
    <row r="16674" hidden="1" x14ac:dyDescent="0.2"/>
    <row r="16675" hidden="1" x14ac:dyDescent="0.2"/>
    <row r="16676" hidden="1" x14ac:dyDescent="0.2"/>
    <row r="16677" hidden="1" x14ac:dyDescent="0.2"/>
    <row r="16678" hidden="1" x14ac:dyDescent="0.2"/>
    <row r="16679" hidden="1" x14ac:dyDescent="0.2"/>
    <row r="16680" hidden="1" x14ac:dyDescent="0.2"/>
    <row r="16681" hidden="1" x14ac:dyDescent="0.2"/>
    <row r="16682" hidden="1" x14ac:dyDescent="0.2"/>
    <row r="16683" hidden="1" x14ac:dyDescent="0.2"/>
    <row r="16684" hidden="1" x14ac:dyDescent="0.2"/>
    <row r="16685" hidden="1" x14ac:dyDescent="0.2"/>
    <row r="16686" hidden="1" x14ac:dyDescent="0.2"/>
    <row r="16687" hidden="1" x14ac:dyDescent="0.2"/>
    <row r="16688" hidden="1" x14ac:dyDescent="0.2"/>
    <row r="16689" hidden="1" x14ac:dyDescent="0.2"/>
    <row r="16690" hidden="1" x14ac:dyDescent="0.2"/>
    <row r="16691" hidden="1" x14ac:dyDescent="0.2"/>
    <row r="16692" hidden="1" x14ac:dyDescent="0.2"/>
    <row r="16693" hidden="1" x14ac:dyDescent="0.2"/>
    <row r="16694" hidden="1" x14ac:dyDescent="0.2"/>
    <row r="16695" hidden="1" x14ac:dyDescent="0.2"/>
    <row r="16696" hidden="1" x14ac:dyDescent="0.2"/>
    <row r="16697" hidden="1" x14ac:dyDescent="0.2"/>
    <row r="16698" hidden="1" x14ac:dyDescent="0.2"/>
    <row r="16699" hidden="1" x14ac:dyDescent="0.2"/>
    <row r="16700" hidden="1" x14ac:dyDescent="0.2"/>
    <row r="16701" hidden="1" x14ac:dyDescent="0.2"/>
    <row r="16702" hidden="1" x14ac:dyDescent="0.2"/>
    <row r="16703" hidden="1" x14ac:dyDescent="0.2"/>
    <row r="16704" hidden="1" x14ac:dyDescent="0.2"/>
    <row r="16705" hidden="1" x14ac:dyDescent="0.2"/>
    <row r="16706" hidden="1" x14ac:dyDescent="0.2"/>
    <row r="16707" hidden="1" x14ac:dyDescent="0.2"/>
    <row r="16708" hidden="1" x14ac:dyDescent="0.2"/>
    <row r="16709" hidden="1" x14ac:dyDescent="0.2"/>
    <row r="16710" hidden="1" x14ac:dyDescent="0.2"/>
    <row r="16711" hidden="1" x14ac:dyDescent="0.2"/>
    <row r="16712" hidden="1" x14ac:dyDescent="0.2"/>
    <row r="16713" hidden="1" x14ac:dyDescent="0.2"/>
    <row r="16714" hidden="1" x14ac:dyDescent="0.2"/>
    <row r="16715" hidden="1" x14ac:dyDescent="0.2"/>
    <row r="16716" hidden="1" x14ac:dyDescent="0.2"/>
    <row r="16717" hidden="1" x14ac:dyDescent="0.2"/>
    <row r="16718" hidden="1" x14ac:dyDescent="0.2"/>
    <row r="16719" hidden="1" x14ac:dyDescent="0.2"/>
    <row r="16720" hidden="1" x14ac:dyDescent="0.2"/>
    <row r="16721" hidden="1" x14ac:dyDescent="0.2"/>
    <row r="16722" hidden="1" x14ac:dyDescent="0.2"/>
    <row r="16723" hidden="1" x14ac:dyDescent="0.2"/>
    <row r="16724" hidden="1" x14ac:dyDescent="0.2"/>
    <row r="16725" hidden="1" x14ac:dyDescent="0.2"/>
    <row r="16726" hidden="1" x14ac:dyDescent="0.2"/>
    <row r="16727" hidden="1" x14ac:dyDescent="0.2"/>
    <row r="16728" hidden="1" x14ac:dyDescent="0.2"/>
    <row r="16729" hidden="1" x14ac:dyDescent="0.2"/>
    <row r="16730" hidden="1" x14ac:dyDescent="0.2"/>
    <row r="16731" hidden="1" x14ac:dyDescent="0.2"/>
    <row r="16732" hidden="1" x14ac:dyDescent="0.2"/>
    <row r="16733" hidden="1" x14ac:dyDescent="0.2"/>
    <row r="16734" hidden="1" x14ac:dyDescent="0.2"/>
    <row r="16735" hidden="1" x14ac:dyDescent="0.2"/>
    <row r="16736" hidden="1" x14ac:dyDescent="0.2"/>
    <row r="16737" hidden="1" x14ac:dyDescent="0.2"/>
    <row r="16738" hidden="1" x14ac:dyDescent="0.2"/>
    <row r="16739" hidden="1" x14ac:dyDescent="0.2"/>
    <row r="16740" hidden="1" x14ac:dyDescent="0.2"/>
    <row r="16741" hidden="1" x14ac:dyDescent="0.2"/>
    <row r="16742" hidden="1" x14ac:dyDescent="0.2"/>
    <row r="16743" hidden="1" x14ac:dyDescent="0.2"/>
    <row r="16744" hidden="1" x14ac:dyDescent="0.2"/>
    <row r="16745" hidden="1" x14ac:dyDescent="0.2"/>
    <row r="16746" hidden="1" x14ac:dyDescent="0.2"/>
    <row r="16747" hidden="1" x14ac:dyDescent="0.2"/>
    <row r="16748" hidden="1" x14ac:dyDescent="0.2"/>
    <row r="16749" hidden="1" x14ac:dyDescent="0.2"/>
    <row r="16750" hidden="1" x14ac:dyDescent="0.2"/>
    <row r="16751" hidden="1" x14ac:dyDescent="0.2"/>
    <row r="16752" hidden="1" x14ac:dyDescent="0.2"/>
    <row r="16753" hidden="1" x14ac:dyDescent="0.2"/>
    <row r="16754" hidden="1" x14ac:dyDescent="0.2"/>
    <row r="16755" hidden="1" x14ac:dyDescent="0.2"/>
    <row r="16756" hidden="1" x14ac:dyDescent="0.2"/>
    <row r="16757" hidden="1" x14ac:dyDescent="0.2"/>
    <row r="16758" hidden="1" x14ac:dyDescent="0.2"/>
    <row r="16759" hidden="1" x14ac:dyDescent="0.2"/>
    <row r="16760" hidden="1" x14ac:dyDescent="0.2"/>
    <row r="16761" hidden="1" x14ac:dyDescent="0.2"/>
    <row r="16762" hidden="1" x14ac:dyDescent="0.2"/>
    <row r="16763" hidden="1" x14ac:dyDescent="0.2"/>
    <row r="16764" hidden="1" x14ac:dyDescent="0.2"/>
    <row r="16765" hidden="1" x14ac:dyDescent="0.2"/>
    <row r="16766" hidden="1" x14ac:dyDescent="0.2"/>
    <row r="16767" hidden="1" x14ac:dyDescent="0.2"/>
    <row r="16768" hidden="1" x14ac:dyDescent="0.2"/>
    <row r="16769" hidden="1" x14ac:dyDescent="0.2"/>
    <row r="16770" hidden="1" x14ac:dyDescent="0.2"/>
    <row r="16771" hidden="1" x14ac:dyDescent="0.2"/>
    <row r="16772" hidden="1" x14ac:dyDescent="0.2"/>
    <row r="16773" hidden="1" x14ac:dyDescent="0.2"/>
    <row r="16774" hidden="1" x14ac:dyDescent="0.2"/>
    <row r="16775" hidden="1" x14ac:dyDescent="0.2"/>
    <row r="16776" hidden="1" x14ac:dyDescent="0.2"/>
    <row r="16777" hidden="1" x14ac:dyDescent="0.2"/>
    <row r="16778" hidden="1" x14ac:dyDescent="0.2"/>
    <row r="16779" hidden="1" x14ac:dyDescent="0.2"/>
    <row r="16780" hidden="1" x14ac:dyDescent="0.2"/>
    <row r="16781" hidden="1" x14ac:dyDescent="0.2"/>
    <row r="16782" hidden="1" x14ac:dyDescent="0.2"/>
    <row r="16783" hidden="1" x14ac:dyDescent="0.2"/>
    <row r="16784" hidden="1" x14ac:dyDescent="0.2"/>
    <row r="16785" hidden="1" x14ac:dyDescent="0.2"/>
    <row r="16786" hidden="1" x14ac:dyDescent="0.2"/>
    <row r="16787" hidden="1" x14ac:dyDescent="0.2"/>
    <row r="16788" hidden="1" x14ac:dyDescent="0.2"/>
    <row r="16789" hidden="1" x14ac:dyDescent="0.2"/>
    <row r="16790" hidden="1" x14ac:dyDescent="0.2"/>
    <row r="16791" hidden="1" x14ac:dyDescent="0.2"/>
    <row r="16792" hidden="1" x14ac:dyDescent="0.2"/>
    <row r="16793" hidden="1" x14ac:dyDescent="0.2"/>
    <row r="16794" hidden="1" x14ac:dyDescent="0.2"/>
    <row r="16795" hidden="1" x14ac:dyDescent="0.2"/>
    <row r="16796" hidden="1" x14ac:dyDescent="0.2"/>
    <row r="16797" hidden="1" x14ac:dyDescent="0.2"/>
    <row r="16798" hidden="1" x14ac:dyDescent="0.2"/>
    <row r="16799" hidden="1" x14ac:dyDescent="0.2"/>
    <row r="16800" hidden="1" x14ac:dyDescent="0.2"/>
    <row r="16801" hidden="1" x14ac:dyDescent="0.2"/>
    <row r="16802" hidden="1" x14ac:dyDescent="0.2"/>
    <row r="16803" hidden="1" x14ac:dyDescent="0.2"/>
    <row r="16804" hidden="1" x14ac:dyDescent="0.2"/>
    <row r="16805" hidden="1" x14ac:dyDescent="0.2"/>
    <row r="16806" hidden="1" x14ac:dyDescent="0.2"/>
    <row r="16807" hidden="1" x14ac:dyDescent="0.2"/>
    <row r="16808" hidden="1" x14ac:dyDescent="0.2"/>
    <row r="16809" hidden="1" x14ac:dyDescent="0.2"/>
    <row r="16810" hidden="1" x14ac:dyDescent="0.2"/>
    <row r="16811" hidden="1" x14ac:dyDescent="0.2"/>
    <row r="16812" hidden="1" x14ac:dyDescent="0.2"/>
    <row r="16813" hidden="1" x14ac:dyDescent="0.2"/>
    <row r="16814" hidden="1" x14ac:dyDescent="0.2"/>
    <row r="16815" hidden="1" x14ac:dyDescent="0.2"/>
    <row r="16816" hidden="1" x14ac:dyDescent="0.2"/>
    <row r="16817" hidden="1" x14ac:dyDescent="0.2"/>
    <row r="16818" hidden="1" x14ac:dyDescent="0.2"/>
    <row r="16819" hidden="1" x14ac:dyDescent="0.2"/>
    <row r="16820" hidden="1" x14ac:dyDescent="0.2"/>
    <row r="16821" hidden="1" x14ac:dyDescent="0.2"/>
    <row r="16822" hidden="1" x14ac:dyDescent="0.2"/>
    <row r="16823" hidden="1" x14ac:dyDescent="0.2"/>
    <row r="16824" hidden="1" x14ac:dyDescent="0.2"/>
    <row r="16825" hidden="1" x14ac:dyDescent="0.2"/>
    <row r="16826" hidden="1" x14ac:dyDescent="0.2"/>
    <row r="16827" hidden="1" x14ac:dyDescent="0.2"/>
    <row r="16828" hidden="1" x14ac:dyDescent="0.2"/>
    <row r="16829" hidden="1" x14ac:dyDescent="0.2"/>
    <row r="16830" hidden="1" x14ac:dyDescent="0.2"/>
    <row r="16831" hidden="1" x14ac:dyDescent="0.2"/>
    <row r="16832" hidden="1" x14ac:dyDescent="0.2"/>
    <row r="16833" hidden="1" x14ac:dyDescent="0.2"/>
    <row r="16834" hidden="1" x14ac:dyDescent="0.2"/>
    <row r="16835" hidden="1" x14ac:dyDescent="0.2"/>
    <row r="16836" hidden="1" x14ac:dyDescent="0.2"/>
    <row r="16837" hidden="1" x14ac:dyDescent="0.2"/>
    <row r="16838" hidden="1" x14ac:dyDescent="0.2"/>
    <row r="16839" hidden="1" x14ac:dyDescent="0.2"/>
    <row r="16840" hidden="1" x14ac:dyDescent="0.2"/>
    <row r="16841" hidden="1" x14ac:dyDescent="0.2"/>
    <row r="16842" hidden="1" x14ac:dyDescent="0.2"/>
    <row r="16843" hidden="1" x14ac:dyDescent="0.2"/>
    <row r="16844" hidden="1" x14ac:dyDescent="0.2"/>
    <row r="16845" hidden="1" x14ac:dyDescent="0.2"/>
    <row r="16846" hidden="1" x14ac:dyDescent="0.2"/>
    <row r="16847" hidden="1" x14ac:dyDescent="0.2"/>
    <row r="16848" hidden="1" x14ac:dyDescent="0.2"/>
    <row r="16849" hidden="1" x14ac:dyDescent="0.2"/>
    <row r="16850" hidden="1" x14ac:dyDescent="0.2"/>
    <row r="16851" hidden="1" x14ac:dyDescent="0.2"/>
    <row r="16852" hidden="1" x14ac:dyDescent="0.2"/>
    <row r="16853" hidden="1" x14ac:dyDescent="0.2"/>
    <row r="16854" hidden="1" x14ac:dyDescent="0.2"/>
    <row r="16855" hidden="1" x14ac:dyDescent="0.2"/>
    <row r="16856" hidden="1" x14ac:dyDescent="0.2"/>
    <row r="16857" hidden="1" x14ac:dyDescent="0.2"/>
    <row r="16858" hidden="1" x14ac:dyDescent="0.2"/>
    <row r="16859" hidden="1" x14ac:dyDescent="0.2"/>
    <row r="16860" hidden="1" x14ac:dyDescent="0.2"/>
    <row r="16861" hidden="1" x14ac:dyDescent="0.2"/>
    <row r="16862" hidden="1" x14ac:dyDescent="0.2"/>
    <row r="16863" hidden="1" x14ac:dyDescent="0.2"/>
    <row r="16864" hidden="1" x14ac:dyDescent="0.2"/>
    <row r="16865" hidden="1" x14ac:dyDescent="0.2"/>
    <row r="16866" hidden="1" x14ac:dyDescent="0.2"/>
    <row r="16867" hidden="1" x14ac:dyDescent="0.2"/>
    <row r="16868" hidden="1" x14ac:dyDescent="0.2"/>
    <row r="16869" hidden="1" x14ac:dyDescent="0.2"/>
    <row r="16870" hidden="1" x14ac:dyDescent="0.2"/>
    <row r="16871" hidden="1" x14ac:dyDescent="0.2"/>
    <row r="16872" hidden="1" x14ac:dyDescent="0.2"/>
    <row r="16873" hidden="1" x14ac:dyDescent="0.2"/>
    <row r="16874" hidden="1" x14ac:dyDescent="0.2"/>
    <row r="16875" hidden="1" x14ac:dyDescent="0.2"/>
    <row r="16876" hidden="1" x14ac:dyDescent="0.2"/>
    <row r="16877" hidden="1" x14ac:dyDescent="0.2"/>
    <row r="16878" hidden="1" x14ac:dyDescent="0.2"/>
    <row r="16879" hidden="1" x14ac:dyDescent="0.2"/>
    <row r="16880" hidden="1" x14ac:dyDescent="0.2"/>
    <row r="16881" hidden="1" x14ac:dyDescent="0.2"/>
    <row r="16882" hidden="1" x14ac:dyDescent="0.2"/>
    <row r="16883" hidden="1" x14ac:dyDescent="0.2"/>
    <row r="16884" hidden="1" x14ac:dyDescent="0.2"/>
    <row r="16885" hidden="1" x14ac:dyDescent="0.2"/>
    <row r="16886" hidden="1" x14ac:dyDescent="0.2"/>
    <row r="16887" hidden="1" x14ac:dyDescent="0.2"/>
    <row r="16888" hidden="1" x14ac:dyDescent="0.2"/>
    <row r="16889" hidden="1" x14ac:dyDescent="0.2"/>
    <row r="16890" hidden="1" x14ac:dyDescent="0.2"/>
    <row r="16891" hidden="1" x14ac:dyDescent="0.2"/>
    <row r="16892" hidden="1" x14ac:dyDescent="0.2"/>
    <row r="16893" hidden="1" x14ac:dyDescent="0.2"/>
    <row r="16894" hidden="1" x14ac:dyDescent="0.2"/>
    <row r="16895" hidden="1" x14ac:dyDescent="0.2"/>
    <row r="16896" hidden="1" x14ac:dyDescent="0.2"/>
    <row r="16897" hidden="1" x14ac:dyDescent="0.2"/>
    <row r="16898" hidden="1" x14ac:dyDescent="0.2"/>
    <row r="16899" hidden="1" x14ac:dyDescent="0.2"/>
    <row r="16900" hidden="1" x14ac:dyDescent="0.2"/>
    <row r="16901" hidden="1" x14ac:dyDescent="0.2"/>
    <row r="16902" hidden="1" x14ac:dyDescent="0.2"/>
    <row r="16903" hidden="1" x14ac:dyDescent="0.2"/>
    <row r="16904" hidden="1" x14ac:dyDescent="0.2"/>
    <row r="16905" hidden="1" x14ac:dyDescent="0.2"/>
    <row r="16906" hidden="1" x14ac:dyDescent="0.2"/>
    <row r="16907" hidden="1" x14ac:dyDescent="0.2"/>
    <row r="16908" hidden="1" x14ac:dyDescent="0.2"/>
    <row r="16909" hidden="1" x14ac:dyDescent="0.2"/>
    <row r="16910" hidden="1" x14ac:dyDescent="0.2"/>
    <row r="16911" hidden="1" x14ac:dyDescent="0.2"/>
    <row r="16912" hidden="1" x14ac:dyDescent="0.2"/>
    <row r="16913" hidden="1" x14ac:dyDescent="0.2"/>
    <row r="16914" hidden="1" x14ac:dyDescent="0.2"/>
    <row r="16915" hidden="1" x14ac:dyDescent="0.2"/>
    <row r="16916" hidden="1" x14ac:dyDescent="0.2"/>
    <row r="16917" hidden="1" x14ac:dyDescent="0.2"/>
    <row r="16918" hidden="1" x14ac:dyDescent="0.2"/>
    <row r="16919" hidden="1" x14ac:dyDescent="0.2"/>
    <row r="16920" hidden="1" x14ac:dyDescent="0.2"/>
    <row r="16921" hidden="1" x14ac:dyDescent="0.2"/>
    <row r="16922" hidden="1" x14ac:dyDescent="0.2"/>
    <row r="16923" hidden="1" x14ac:dyDescent="0.2"/>
    <row r="16924" hidden="1" x14ac:dyDescent="0.2"/>
    <row r="16925" hidden="1" x14ac:dyDescent="0.2"/>
    <row r="16926" hidden="1" x14ac:dyDescent="0.2"/>
    <row r="16927" hidden="1" x14ac:dyDescent="0.2"/>
    <row r="16928" hidden="1" x14ac:dyDescent="0.2"/>
    <row r="16929" hidden="1" x14ac:dyDescent="0.2"/>
    <row r="16930" hidden="1" x14ac:dyDescent="0.2"/>
    <row r="16931" hidden="1" x14ac:dyDescent="0.2"/>
    <row r="16932" hidden="1" x14ac:dyDescent="0.2"/>
    <row r="16933" hidden="1" x14ac:dyDescent="0.2"/>
    <row r="16934" hidden="1" x14ac:dyDescent="0.2"/>
    <row r="16935" hidden="1" x14ac:dyDescent="0.2"/>
    <row r="16936" hidden="1" x14ac:dyDescent="0.2"/>
    <row r="16937" hidden="1" x14ac:dyDescent="0.2"/>
    <row r="16938" hidden="1" x14ac:dyDescent="0.2"/>
    <row r="16939" hidden="1" x14ac:dyDescent="0.2"/>
    <row r="16940" hidden="1" x14ac:dyDescent="0.2"/>
    <row r="16941" hidden="1" x14ac:dyDescent="0.2"/>
    <row r="16942" hidden="1" x14ac:dyDescent="0.2"/>
    <row r="16943" hidden="1" x14ac:dyDescent="0.2"/>
    <row r="16944" hidden="1" x14ac:dyDescent="0.2"/>
    <row r="16945" hidden="1" x14ac:dyDescent="0.2"/>
    <row r="16946" hidden="1" x14ac:dyDescent="0.2"/>
    <row r="16947" hidden="1" x14ac:dyDescent="0.2"/>
    <row r="16948" hidden="1" x14ac:dyDescent="0.2"/>
    <row r="16949" hidden="1" x14ac:dyDescent="0.2"/>
    <row r="16950" hidden="1" x14ac:dyDescent="0.2"/>
    <row r="16951" hidden="1" x14ac:dyDescent="0.2"/>
    <row r="16952" hidden="1" x14ac:dyDescent="0.2"/>
    <row r="16953" hidden="1" x14ac:dyDescent="0.2"/>
    <row r="16954" hidden="1" x14ac:dyDescent="0.2"/>
    <row r="16955" hidden="1" x14ac:dyDescent="0.2"/>
    <row r="16956" hidden="1" x14ac:dyDescent="0.2"/>
    <row r="16957" hidden="1" x14ac:dyDescent="0.2"/>
    <row r="16958" hidden="1" x14ac:dyDescent="0.2"/>
    <row r="16959" hidden="1" x14ac:dyDescent="0.2"/>
    <row r="16960" hidden="1" x14ac:dyDescent="0.2"/>
    <row r="16961" hidden="1" x14ac:dyDescent="0.2"/>
    <row r="16962" hidden="1" x14ac:dyDescent="0.2"/>
    <row r="16963" hidden="1" x14ac:dyDescent="0.2"/>
    <row r="16964" hidden="1" x14ac:dyDescent="0.2"/>
    <row r="16965" hidden="1" x14ac:dyDescent="0.2"/>
    <row r="16966" hidden="1" x14ac:dyDescent="0.2"/>
    <row r="16967" hidden="1" x14ac:dyDescent="0.2"/>
    <row r="16968" hidden="1" x14ac:dyDescent="0.2"/>
    <row r="16969" hidden="1" x14ac:dyDescent="0.2"/>
    <row r="16970" hidden="1" x14ac:dyDescent="0.2"/>
    <row r="16971" hidden="1" x14ac:dyDescent="0.2"/>
    <row r="16972" hidden="1" x14ac:dyDescent="0.2"/>
    <row r="16973" hidden="1" x14ac:dyDescent="0.2"/>
    <row r="16974" hidden="1" x14ac:dyDescent="0.2"/>
    <row r="16975" hidden="1" x14ac:dyDescent="0.2"/>
    <row r="16976" hidden="1" x14ac:dyDescent="0.2"/>
    <row r="16977" hidden="1" x14ac:dyDescent="0.2"/>
    <row r="16978" hidden="1" x14ac:dyDescent="0.2"/>
    <row r="16979" hidden="1" x14ac:dyDescent="0.2"/>
    <row r="16980" hidden="1" x14ac:dyDescent="0.2"/>
    <row r="16981" hidden="1" x14ac:dyDescent="0.2"/>
    <row r="16982" hidden="1" x14ac:dyDescent="0.2"/>
    <row r="16983" hidden="1" x14ac:dyDescent="0.2"/>
    <row r="16984" hidden="1" x14ac:dyDescent="0.2"/>
    <row r="16985" hidden="1" x14ac:dyDescent="0.2"/>
    <row r="16986" hidden="1" x14ac:dyDescent="0.2"/>
    <row r="16987" hidden="1" x14ac:dyDescent="0.2"/>
    <row r="16988" hidden="1" x14ac:dyDescent="0.2"/>
    <row r="16989" hidden="1" x14ac:dyDescent="0.2"/>
    <row r="16990" hidden="1" x14ac:dyDescent="0.2"/>
    <row r="16991" hidden="1" x14ac:dyDescent="0.2"/>
    <row r="16992" hidden="1" x14ac:dyDescent="0.2"/>
    <row r="16993" hidden="1" x14ac:dyDescent="0.2"/>
    <row r="16994" hidden="1" x14ac:dyDescent="0.2"/>
    <row r="16995" hidden="1" x14ac:dyDescent="0.2"/>
    <row r="16996" hidden="1" x14ac:dyDescent="0.2"/>
    <row r="16997" hidden="1" x14ac:dyDescent="0.2"/>
    <row r="16998" hidden="1" x14ac:dyDescent="0.2"/>
    <row r="16999" hidden="1" x14ac:dyDescent="0.2"/>
    <row r="17000" hidden="1" x14ac:dyDescent="0.2"/>
    <row r="17001" hidden="1" x14ac:dyDescent="0.2"/>
    <row r="17002" hidden="1" x14ac:dyDescent="0.2"/>
    <row r="17003" hidden="1" x14ac:dyDescent="0.2"/>
    <row r="17004" hidden="1" x14ac:dyDescent="0.2"/>
    <row r="17005" hidden="1" x14ac:dyDescent="0.2"/>
    <row r="17006" hidden="1" x14ac:dyDescent="0.2"/>
    <row r="17007" hidden="1" x14ac:dyDescent="0.2"/>
    <row r="17008" hidden="1" x14ac:dyDescent="0.2"/>
    <row r="17009" hidden="1" x14ac:dyDescent="0.2"/>
    <row r="17010" hidden="1" x14ac:dyDescent="0.2"/>
    <row r="17011" hidden="1" x14ac:dyDescent="0.2"/>
    <row r="17012" hidden="1" x14ac:dyDescent="0.2"/>
    <row r="17013" hidden="1" x14ac:dyDescent="0.2"/>
    <row r="17014" hidden="1" x14ac:dyDescent="0.2"/>
    <row r="17015" hidden="1" x14ac:dyDescent="0.2"/>
    <row r="17016" hidden="1" x14ac:dyDescent="0.2"/>
    <row r="17017" hidden="1" x14ac:dyDescent="0.2"/>
    <row r="17018" hidden="1" x14ac:dyDescent="0.2"/>
    <row r="17019" hidden="1" x14ac:dyDescent="0.2"/>
    <row r="17020" hidden="1" x14ac:dyDescent="0.2"/>
    <row r="17021" hidden="1" x14ac:dyDescent="0.2"/>
    <row r="17022" hidden="1" x14ac:dyDescent="0.2"/>
    <row r="17023" hidden="1" x14ac:dyDescent="0.2"/>
    <row r="17024" hidden="1" x14ac:dyDescent="0.2"/>
    <row r="17025" hidden="1" x14ac:dyDescent="0.2"/>
    <row r="17026" hidden="1" x14ac:dyDescent="0.2"/>
    <row r="17027" hidden="1" x14ac:dyDescent="0.2"/>
    <row r="17028" hidden="1" x14ac:dyDescent="0.2"/>
    <row r="17029" hidden="1" x14ac:dyDescent="0.2"/>
    <row r="17030" hidden="1" x14ac:dyDescent="0.2"/>
    <row r="17031" hidden="1" x14ac:dyDescent="0.2"/>
    <row r="17032" hidden="1" x14ac:dyDescent="0.2"/>
    <row r="17033" hidden="1" x14ac:dyDescent="0.2"/>
    <row r="17034" hidden="1" x14ac:dyDescent="0.2"/>
    <row r="17035" hidden="1" x14ac:dyDescent="0.2"/>
    <row r="17036" hidden="1" x14ac:dyDescent="0.2"/>
    <row r="17037" hidden="1" x14ac:dyDescent="0.2"/>
    <row r="17038" hidden="1" x14ac:dyDescent="0.2"/>
    <row r="17039" hidden="1" x14ac:dyDescent="0.2"/>
    <row r="17040" hidden="1" x14ac:dyDescent="0.2"/>
    <row r="17041" hidden="1" x14ac:dyDescent="0.2"/>
    <row r="17042" hidden="1" x14ac:dyDescent="0.2"/>
    <row r="17043" hidden="1" x14ac:dyDescent="0.2"/>
    <row r="17044" hidden="1" x14ac:dyDescent="0.2"/>
    <row r="17045" hidden="1" x14ac:dyDescent="0.2"/>
    <row r="17046" hidden="1" x14ac:dyDescent="0.2"/>
    <row r="17047" hidden="1" x14ac:dyDescent="0.2"/>
    <row r="17048" hidden="1" x14ac:dyDescent="0.2"/>
    <row r="17049" hidden="1" x14ac:dyDescent="0.2"/>
    <row r="17050" hidden="1" x14ac:dyDescent="0.2"/>
    <row r="17051" hidden="1" x14ac:dyDescent="0.2"/>
    <row r="17052" hidden="1" x14ac:dyDescent="0.2"/>
    <row r="17053" hidden="1" x14ac:dyDescent="0.2"/>
    <row r="17054" hidden="1" x14ac:dyDescent="0.2"/>
    <row r="17055" hidden="1" x14ac:dyDescent="0.2"/>
    <row r="17056" hidden="1" x14ac:dyDescent="0.2"/>
    <row r="17057" hidden="1" x14ac:dyDescent="0.2"/>
    <row r="17058" hidden="1" x14ac:dyDescent="0.2"/>
    <row r="17059" hidden="1" x14ac:dyDescent="0.2"/>
    <row r="17060" hidden="1" x14ac:dyDescent="0.2"/>
    <row r="17061" hidden="1" x14ac:dyDescent="0.2"/>
    <row r="17062" hidden="1" x14ac:dyDescent="0.2"/>
    <row r="17063" hidden="1" x14ac:dyDescent="0.2"/>
    <row r="17064" hidden="1" x14ac:dyDescent="0.2"/>
    <row r="17065" hidden="1" x14ac:dyDescent="0.2"/>
    <row r="17066" hidden="1" x14ac:dyDescent="0.2"/>
    <row r="17067" hidden="1" x14ac:dyDescent="0.2"/>
    <row r="17068" hidden="1" x14ac:dyDescent="0.2"/>
    <row r="17069" hidden="1" x14ac:dyDescent="0.2"/>
    <row r="17070" hidden="1" x14ac:dyDescent="0.2"/>
    <row r="17071" hidden="1" x14ac:dyDescent="0.2"/>
    <row r="17072" hidden="1" x14ac:dyDescent="0.2"/>
    <row r="17073" hidden="1" x14ac:dyDescent="0.2"/>
    <row r="17074" hidden="1" x14ac:dyDescent="0.2"/>
    <row r="17075" hidden="1" x14ac:dyDescent="0.2"/>
    <row r="17076" hidden="1" x14ac:dyDescent="0.2"/>
    <row r="17077" hidden="1" x14ac:dyDescent="0.2"/>
    <row r="17078" hidden="1" x14ac:dyDescent="0.2"/>
    <row r="17079" hidden="1" x14ac:dyDescent="0.2"/>
    <row r="17080" hidden="1" x14ac:dyDescent="0.2"/>
    <row r="17081" hidden="1" x14ac:dyDescent="0.2"/>
    <row r="17082" hidden="1" x14ac:dyDescent="0.2"/>
    <row r="17083" hidden="1" x14ac:dyDescent="0.2"/>
    <row r="17084" hidden="1" x14ac:dyDescent="0.2"/>
    <row r="17085" hidden="1" x14ac:dyDescent="0.2"/>
    <row r="17086" hidden="1" x14ac:dyDescent="0.2"/>
    <row r="17087" hidden="1" x14ac:dyDescent="0.2"/>
    <row r="17088" hidden="1" x14ac:dyDescent="0.2"/>
    <row r="17089" hidden="1" x14ac:dyDescent="0.2"/>
    <row r="17090" hidden="1" x14ac:dyDescent="0.2"/>
    <row r="17091" hidden="1" x14ac:dyDescent="0.2"/>
    <row r="17092" hidden="1" x14ac:dyDescent="0.2"/>
    <row r="17093" hidden="1" x14ac:dyDescent="0.2"/>
    <row r="17094" hidden="1" x14ac:dyDescent="0.2"/>
    <row r="17095" hidden="1" x14ac:dyDescent="0.2"/>
    <row r="17096" hidden="1" x14ac:dyDescent="0.2"/>
    <row r="17097" hidden="1" x14ac:dyDescent="0.2"/>
    <row r="17098" hidden="1" x14ac:dyDescent="0.2"/>
    <row r="17099" hidden="1" x14ac:dyDescent="0.2"/>
    <row r="17100" hidden="1" x14ac:dyDescent="0.2"/>
    <row r="17101" hidden="1" x14ac:dyDescent="0.2"/>
    <row r="17102" hidden="1" x14ac:dyDescent="0.2"/>
    <row r="17103" hidden="1" x14ac:dyDescent="0.2"/>
    <row r="17104" hidden="1" x14ac:dyDescent="0.2"/>
    <row r="17105" hidden="1" x14ac:dyDescent="0.2"/>
    <row r="17106" hidden="1" x14ac:dyDescent="0.2"/>
    <row r="17107" hidden="1" x14ac:dyDescent="0.2"/>
    <row r="17108" hidden="1" x14ac:dyDescent="0.2"/>
    <row r="17109" hidden="1" x14ac:dyDescent="0.2"/>
    <row r="17110" hidden="1" x14ac:dyDescent="0.2"/>
    <row r="17111" hidden="1" x14ac:dyDescent="0.2"/>
    <row r="17112" hidden="1" x14ac:dyDescent="0.2"/>
    <row r="17113" hidden="1" x14ac:dyDescent="0.2"/>
    <row r="17114" hidden="1" x14ac:dyDescent="0.2"/>
    <row r="17115" hidden="1" x14ac:dyDescent="0.2"/>
    <row r="17116" hidden="1" x14ac:dyDescent="0.2"/>
    <row r="17117" hidden="1" x14ac:dyDescent="0.2"/>
    <row r="17118" hidden="1" x14ac:dyDescent="0.2"/>
    <row r="17119" hidden="1" x14ac:dyDescent="0.2"/>
    <row r="17120" hidden="1" x14ac:dyDescent="0.2"/>
    <row r="17121" hidden="1" x14ac:dyDescent="0.2"/>
    <row r="17122" hidden="1" x14ac:dyDescent="0.2"/>
    <row r="17123" hidden="1" x14ac:dyDescent="0.2"/>
    <row r="17124" hidden="1" x14ac:dyDescent="0.2"/>
    <row r="17125" hidden="1" x14ac:dyDescent="0.2"/>
    <row r="17126" hidden="1" x14ac:dyDescent="0.2"/>
    <row r="17127" hidden="1" x14ac:dyDescent="0.2"/>
    <row r="17128" hidden="1" x14ac:dyDescent="0.2"/>
    <row r="17129" hidden="1" x14ac:dyDescent="0.2"/>
    <row r="17130" hidden="1" x14ac:dyDescent="0.2"/>
    <row r="17131" hidden="1" x14ac:dyDescent="0.2"/>
    <row r="17132" hidden="1" x14ac:dyDescent="0.2"/>
    <row r="17133" hidden="1" x14ac:dyDescent="0.2"/>
    <row r="17134" hidden="1" x14ac:dyDescent="0.2"/>
    <row r="17135" hidden="1" x14ac:dyDescent="0.2"/>
    <row r="17136" hidden="1" x14ac:dyDescent="0.2"/>
    <row r="17137" hidden="1" x14ac:dyDescent="0.2"/>
    <row r="17138" hidden="1" x14ac:dyDescent="0.2"/>
    <row r="17139" hidden="1" x14ac:dyDescent="0.2"/>
    <row r="17140" hidden="1" x14ac:dyDescent="0.2"/>
    <row r="17141" hidden="1" x14ac:dyDescent="0.2"/>
    <row r="17142" hidden="1" x14ac:dyDescent="0.2"/>
    <row r="17143" hidden="1" x14ac:dyDescent="0.2"/>
    <row r="17144" hidden="1" x14ac:dyDescent="0.2"/>
    <row r="17145" hidden="1" x14ac:dyDescent="0.2"/>
    <row r="17146" hidden="1" x14ac:dyDescent="0.2"/>
    <row r="17147" hidden="1" x14ac:dyDescent="0.2"/>
    <row r="17148" hidden="1" x14ac:dyDescent="0.2"/>
    <row r="17149" hidden="1" x14ac:dyDescent="0.2"/>
    <row r="17150" hidden="1" x14ac:dyDescent="0.2"/>
    <row r="17151" hidden="1" x14ac:dyDescent="0.2"/>
    <row r="17152" hidden="1" x14ac:dyDescent="0.2"/>
    <row r="17153" hidden="1" x14ac:dyDescent="0.2"/>
    <row r="17154" hidden="1" x14ac:dyDescent="0.2"/>
    <row r="17155" hidden="1" x14ac:dyDescent="0.2"/>
    <row r="17156" hidden="1" x14ac:dyDescent="0.2"/>
    <row r="17157" hidden="1" x14ac:dyDescent="0.2"/>
    <row r="17158" hidden="1" x14ac:dyDescent="0.2"/>
    <row r="17159" hidden="1" x14ac:dyDescent="0.2"/>
    <row r="17160" hidden="1" x14ac:dyDescent="0.2"/>
    <row r="17161" hidden="1" x14ac:dyDescent="0.2"/>
    <row r="17162" hidden="1" x14ac:dyDescent="0.2"/>
    <row r="17163" hidden="1" x14ac:dyDescent="0.2"/>
    <row r="17164" hidden="1" x14ac:dyDescent="0.2"/>
    <row r="17165" hidden="1" x14ac:dyDescent="0.2"/>
    <row r="17166" hidden="1" x14ac:dyDescent="0.2"/>
    <row r="17167" hidden="1" x14ac:dyDescent="0.2"/>
    <row r="17168" hidden="1" x14ac:dyDescent="0.2"/>
    <row r="17169" hidden="1" x14ac:dyDescent="0.2"/>
    <row r="17170" hidden="1" x14ac:dyDescent="0.2"/>
    <row r="17171" hidden="1" x14ac:dyDescent="0.2"/>
    <row r="17172" hidden="1" x14ac:dyDescent="0.2"/>
    <row r="17173" hidden="1" x14ac:dyDescent="0.2"/>
    <row r="17174" hidden="1" x14ac:dyDescent="0.2"/>
    <row r="17175" hidden="1" x14ac:dyDescent="0.2"/>
    <row r="17176" hidden="1" x14ac:dyDescent="0.2"/>
    <row r="17177" hidden="1" x14ac:dyDescent="0.2"/>
    <row r="17178" hidden="1" x14ac:dyDescent="0.2"/>
    <row r="17179" hidden="1" x14ac:dyDescent="0.2"/>
    <row r="17180" hidden="1" x14ac:dyDescent="0.2"/>
    <row r="17181" hidden="1" x14ac:dyDescent="0.2"/>
    <row r="17182" hidden="1" x14ac:dyDescent="0.2"/>
    <row r="17183" hidden="1" x14ac:dyDescent="0.2"/>
    <row r="17184" hidden="1" x14ac:dyDescent="0.2"/>
    <row r="17185" hidden="1" x14ac:dyDescent="0.2"/>
    <row r="17186" hidden="1" x14ac:dyDescent="0.2"/>
    <row r="17187" hidden="1" x14ac:dyDescent="0.2"/>
    <row r="17188" hidden="1" x14ac:dyDescent="0.2"/>
    <row r="17189" hidden="1" x14ac:dyDescent="0.2"/>
    <row r="17190" hidden="1" x14ac:dyDescent="0.2"/>
    <row r="17191" hidden="1" x14ac:dyDescent="0.2"/>
    <row r="17192" hidden="1" x14ac:dyDescent="0.2"/>
    <row r="17193" hidden="1" x14ac:dyDescent="0.2"/>
    <row r="17194" hidden="1" x14ac:dyDescent="0.2"/>
    <row r="17195" hidden="1" x14ac:dyDescent="0.2"/>
    <row r="17196" hidden="1" x14ac:dyDescent="0.2"/>
    <row r="17197" hidden="1" x14ac:dyDescent="0.2"/>
    <row r="17198" hidden="1" x14ac:dyDescent="0.2"/>
    <row r="17199" hidden="1" x14ac:dyDescent="0.2"/>
    <row r="17200" hidden="1" x14ac:dyDescent="0.2"/>
    <row r="17201" hidden="1" x14ac:dyDescent="0.2"/>
    <row r="17202" hidden="1" x14ac:dyDescent="0.2"/>
    <row r="17203" hidden="1" x14ac:dyDescent="0.2"/>
    <row r="17204" hidden="1" x14ac:dyDescent="0.2"/>
    <row r="17205" hidden="1" x14ac:dyDescent="0.2"/>
    <row r="17206" hidden="1" x14ac:dyDescent="0.2"/>
    <row r="17207" hidden="1" x14ac:dyDescent="0.2"/>
    <row r="17208" hidden="1" x14ac:dyDescent="0.2"/>
    <row r="17209" hidden="1" x14ac:dyDescent="0.2"/>
    <row r="17210" hidden="1" x14ac:dyDescent="0.2"/>
    <row r="17211" hidden="1" x14ac:dyDescent="0.2"/>
    <row r="17212" hidden="1" x14ac:dyDescent="0.2"/>
    <row r="17213" hidden="1" x14ac:dyDescent="0.2"/>
    <row r="17214" hidden="1" x14ac:dyDescent="0.2"/>
    <row r="17215" hidden="1" x14ac:dyDescent="0.2"/>
    <row r="17216" hidden="1" x14ac:dyDescent="0.2"/>
    <row r="17217" hidden="1" x14ac:dyDescent="0.2"/>
    <row r="17218" hidden="1" x14ac:dyDescent="0.2"/>
    <row r="17219" hidden="1" x14ac:dyDescent="0.2"/>
    <row r="17220" hidden="1" x14ac:dyDescent="0.2"/>
    <row r="17221" hidden="1" x14ac:dyDescent="0.2"/>
    <row r="17222" hidden="1" x14ac:dyDescent="0.2"/>
    <row r="17223" hidden="1" x14ac:dyDescent="0.2"/>
    <row r="17224" hidden="1" x14ac:dyDescent="0.2"/>
    <row r="17225" hidden="1" x14ac:dyDescent="0.2"/>
    <row r="17226" hidden="1" x14ac:dyDescent="0.2"/>
    <row r="17227" hidden="1" x14ac:dyDescent="0.2"/>
    <row r="17228" hidden="1" x14ac:dyDescent="0.2"/>
    <row r="17229" hidden="1" x14ac:dyDescent="0.2"/>
    <row r="17230" hidden="1" x14ac:dyDescent="0.2"/>
    <row r="17231" hidden="1" x14ac:dyDescent="0.2"/>
    <row r="17232" hidden="1" x14ac:dyDescent="0.2"/>
    <row r="17233" hidden="1" x14ac:dyDescent="0.2"/>
    <row r="17234" hidden="1" x14ac:dyDescent="0.2"/>
    <row r="17235" hidden="1" x14ac:dyDescent="0.2"/>
    <row r="17236" hidden="1" x14ac:dyDescent="0.2"/>
    <row r="17237" hidden="1" x14ac:dyDescent="0.2"/>
    <row r="17238" hidden="1" x14ac:dyDescent="0.2"/>
    <row r="17239" hidden="1" x14ac:dyDescent="0.2"/>
    <row r="17240" hidden="1" x14ac:dyDescent="0.2"/>
    <row r="17241" hidden="1" x14ac:dyDescent="0.2"/>
    <row r="17242" hidden="1" x14ac:dyDescent="0.2"/>
    <row r="17243" hidden="1" x14ac:dyDescent="0.2"/>
    <row r="17244" hidden="1" x14ac:dyDescent="0.2"/>
    <row r="17245" hidden="1" x14ac:dyDescent="0.2"/>
    <row r="17246" hidden="1" x14ac:dyDescent="0.2"/>
    <row r="17247" hidden="1" x14ac:dyDescent="0.2"/>
    <row r="17248" hidden="1" x14ac:dyDescent="0.2"/>
    <row r="17249" hidden="1" x14ac:dyDescent="0.2"/>
    <row r="17250" hidden="1" x14ac:dyDescent="0.2"/>
    <row r="17251" hidden="1" x14ac:dyDescent="0.2"/>
    <row r="17252" hidden="1" x14ac:dyDescent="0.2"/>
    <row r="17253" hidden="1" x14ac:dyDescent="0.2"/>
    <row r="17254" hidden="1" x14ac:dyDescent="0.2"/>
    <row r="17255" hidden="1" x14ac:dyDescent="0.2"/>
    <row r="17256" hidden="1" x14ac:dyDescent="0.2"/>
    <row r="17257" hidden="1" x14ac:dyDescent="0.2"/>
    <row r="17258" hidden="1" x14ac:dyDescent="0.2"/>
    <row r="17259" hidden="1" x14ac:dyDescent="0.2"/>
    <row r="17260" hidden="1" x14ac:dyDescent="0.2"/>
    <row r="17261" hidden="1" x14ac:dyDescent="0.2"/>
    <row r="17262" hidden="1" x14ac:dyDescent="0.2"/>
    <row r="17263" hidden="1" x14ac:dyDescent="0.2"/>
    <row r="17264" hidden="1" x14ac:dyDescent="0.2"/>
    <row r="17265" hidden="1" x14ac:dyDescent="0.2"/>
    <row r="17266" hidden="1" x14ac:dyDescent="0.2"/>
    <row r="17267" hidden="1" x14ac:dyDescent="0.2"/>
    <row r="17268" hidden="1" x14ac:dyDescent="0.2"/>
    <row r="17269" hidden="1" x14ac:dyDescent="0.2"/>
    <row r="17270" hidden="1" x14ac:dyDescent="0.2"/>
    <row r="17271" hidden="1" x14ac:dyDescent="0.2"/>
    <row r="17272" hidden="1" x14ac:dyDescent="0.2"/>
    <row r="17273" hidden="1" x14ac:dyDescent="0.2"/>
    <row r="17274" hidden="1" x14ac:dyDescent="0.2"/>
    <row r="17275" hidden="1" x14ac:dyDescent="0.2"/>
    <row r="17276" hidden="1" x14ac:dyDescent="0.2"/>
    <row r="17277" hidden="1" x14ac:dyDescent="0.2"/>
    <row r="17278" hidden="1" x14ac:dyDescent="0.2"/>
    <row r="17279" hidden="1" x14ac:dyDescent="0.2"/>
    <row r="17280" hidden="1" x14ac:dyDescent="0.2"/>
    <row r="17281" hidden="1" x14ac:dyDescent="0.2"/>
    <row r="17282" hidden="1" x14ac:dyDescent="0.2"/>
    <row r="17283" hidden="1" x14ac:dyDescent="0.2"/>
    <row r="17284" hidden="1" x14ac:dyDescent="0.2"/>
    <row r="17285" hidden="1" x14ac:dyDescent="0.2"/>
    <row r="17286" hidden="1" x14ac:dyDescent="0.2"/>
    <row r="17287" hidden="1" x14ac:dyDescent="0.2"/>
    <row r="17288" hidden="1" x14ac:dyDescent="0.2"/>
    <row r="17289" hidden="1" x14ac:dyDescent="0.2"/>
    <row r="17290" hidden="1" x14ac:dyDescent="0.2"/>
    <row r="17291" hidden="1" x14ac:dyDescent="0.2"/>
    <row r="17292" hidden="1" x14ac:dyDescent="0.2"/>
    <row r="17293" hidden="1" x14ac:dyDescent="0.2"/>
    <row r="17294" hidden="1" x14ac:dyDescent="0.2"/>
    <row r="17295" hidden="1" x14ac:dyDescent="0.2"/>
    <row r="17296" hidden="1" x14ac:dyDescent="0.2"/>
    <row r="17297" hidden="1" x14ac:dyDescent="0.2"/>
    <row r="17298" hidden="1" x14ac:dyDescent="0.2"/>
    <row r="17299" hidden="1" x14ac:dyDescent="0.2"/>
    <row r="17300" hidden="1" x14ac:dyDescent="0.2"/>
    <row r="17301" hidden="1" x14ac:dyDescent="0.2"/>
    <row r="17302" hidden="1" x14ac:dyDescent="0.2"/>
    <row r="17303" hidden="1" x14ac:dyDescent="0.2"/>
    <row r="17304" hidden="1" x14ac:dyDescent="0.2"/>
    <row r="17305" hidden="1" x14ac:dyDescent="0.2"/>
    <row r="17306" hidden="1" x14ac:dyDescent="0.2"/>
    <row r="17307" hidden="1" x14ac:dyDescent="0.2"/>
    <row r="17308" hidden="1" x14ac:dyDescent="0.2"/>
    <row r="17309" hidden="1" x14ac:dyDescent="0.2"/>
    <row r="17310" hidden="1" x14ac:dyDescent="0.2"/>
    <row r="17311" hidden="1" x14ac:dyDescent="0.2"/>
    <row r="17312" hidden="1" x14ac:dyDescent="0.2"/>
    <row r="17313" hidden="1" x14ac:dyDescent="0.2"/>
    <row r="17314" hidden="1" x14ac:dyDescent="0.2"/>
    <row r="17315" hidden="1" x14ac:dyDescent="0.2"/>
    <row r="17316" hidden="1" x14ac:dyDescent="0.2"/>
    <row r="17317" hidden="1" x14ac:dyDescent="0.2"/>
    <row r="17318" hidden="1" x14ac:dyDescent="0.2"/>
    <row r="17319" hidden="1" x14ac:dyDescent="0.2"/>
    <row r="17320" hidden="1" x14ac:dyDescent="0.2"/>
    <row r="17321" hidden="1" x14ac:dyDescent="0.2"/>
    <row r="17322" hidden="1" x14ac:dyDescent="0.2"/>
    <row r="17323" hidden="1" x14ac:dyDescent="0.2"/>
    <row r="17324" hidden="1" x14ac:dyDescent="0.2"/>
    <row r="17325" hidden="1" x14ac:dyDescent="0.2"/>
    <row r="17326" hidden="1" x14ac:dyDescent="0.2"/>
    <row r="17327" hidden="1" x14ac:dyDescent="0.2"/>
    <row r="17328" hidden="1" x14ac:dyDescent="0.2"/>
    <row r="17329" hidden="1" x14ac:dyDescent="0.2"/>
    <row r="17330" hidden="1" x14ac:dyDescent="0.2"/>
    <row r="17331" hidden="1" x14ac:dyDescent="0.2"/>
    <row r="17332" hidden="1" x14ac:dyDescent="0.2"/>
    <row r="17333" hidden="1" x14ac:dyDescent="0.2"/>
    <row r="17334" hidden="1" x14ac:dyDescent="0.2"/>
    <row r="17335" hidden="1" x14ac:dyDescent="0.2"/>
    <row r="17336" hidden="1" x14ac:dyDescent="0.2"/>
    <row r="17337" hidden="1" x14ac:dyDescent="0.2"/>
    <row r="17338" hidden="1" x14ac:dyDescent="0.2"/>
    <row r="17339" hidden="1" x14ac:dyDescent="0.2"/>
    <row r="17340" hidden="1" x14ac:dyDescent="0.2"/>
    <row r="17341" hidden="1" x14ac:dyDescent="0.2"/>
    <row r="17342" hidden="1" x14ac:dyDescent="0.2"/>
    <row r="17343" hidden="1" x14ac:dyDescent="0.2"/>
    <row r="17344" hidden="1" x14ac:dyDescent="0.2"/>
    <row r="17345" hidden="1" x14ac:dyDescent="0.2"/>
    <row r="17346" hidden="1" x14ac:dyDescent="0.2"/>
    <row r="17347" hidden="1" x14ac:dyDescent="0.2"/>
    <row r="17348" hidden="1" x14ac:dyDescent="0.2"/>
    <row r="17349" hidden="1" x14ac:dyDescent="0.2"/>
    <row r="17350" hidden="1" x14ac:dyDescent="0.2"/>
    <row r="17351" hidden="1" x14ac:dyDescent="0.2"/>
    <row r="17352" hidden="1" x14ac:dyDescent="0.2"/>
    <row r="17353" hidden="1" x14ac:dyDescent="0.2"/>
    <row r="17354" hidden="1" x14ac:dyDescent="0.2"/>
    <row r="17355" hidden="1" x14ac:dyDescent="0.2"/>
    <row r="17356" hidden="1" x14ac:dyDescent="0.2"/>
    <row r="17357" hidden="1" x14ac:dyDescent="0.2"/>
    <row r="17358" hidden="1" x14ac:dyDescent="0.2"/>
    <row r="17359" hidden="1" x14ac:dyDescent="0.2"/>
    <row r="17360" hidden="1" x14ac:dyDescent="0.2"/>
    <row r="17361" hidden="1" x14ac:dyDescent="0.2"/>
    <row r="17362" hidden="1" x14ac:dyDescent="0.2"/>
    <row r="17363" hidden="1" x14ac:dyDescent="0.2"/>
    <row r="17364" hidden="1" x14ac:dyDescent="0.2"/>
    <row r="17365" hidden="1" x14ac:dyDescent="0.2"/>
    <row r="17366" hidden="1" x14ac:dyDescent="0.2"/>
    <row r="17367" hidden="1" x14ac:dyDescent="0.2"/>
    <row r="17368" hidden="1" x14ac:dyDescent="0.2"/>
    <row r="17369" hidden="1" x14ac:dyDescent="0.2"/>
    <row r="17370" hidden="1" x14ac:dyDescent="0.2"/>
    <row r="17371" hidden="1" x14ac:dyDescent="0.2"/>
    <row r="17372" hidden="1" x14ac:dyDescent="0.2"/>
    <row r="17373" hidden="1" x14ac:dyDescent="0.2"/>
    <row r="17374" hidden="1" x14ac:dyDescent="0.2"/>
    <row r="17375" hidden="1" x14ac:dyDescent="0.2"/>
    <row r="17376" hidden="1" x14ac:dyDescent="0.2"/>
    <row r="17377" hidden="1" x14ac:dyDescent="0.2"/>
    <row r="17378" hidden="1" x14ac:dyDescent="0.2"/>
    <row r="17379" hidden="1" x14ac:dyDescent="0.2"/>
    <row r="17380" hidden="1" x14ac:dyDescent="0.2"/>
    <row r="17381" hidden="1" x14ac:dyDescent="0.2"/>
    <row r="17382" hidden="1" x14ac:dyDescent="0.2"/>
    <row r="17383" hidden="1" x14ac:dyDescent="0.2"/>
    <row r="17384" hidden="1" x14ac:dyDescent="0.2"/>
    <row r="17385" hidden="1" x14ac:dyDescent="0.2"/>
    <row r="17386" hidden="1" x14ac:dyDescent="0.2"/>
    <row r="17387" hidden="1" x14ac:dyDescent="0.2"/>
    <row r="17388" hidden="1" x14ac:dyDescent="0.2"/>
    <row r="17389" hidden="1" x14ac:dyDescent="0.2"/>
    <row r="17390" hidden="1" x14ac:dyDescent="0.2"/>
    <row r="17391" hidden="1" x14ac:dyDescent="0.2"/>
    <row r="17392" hidden="1" x14ac:dyDescent="0.2"/>
    <row r="17393" hidden="1" x14ac:dyDescent="0.2"/>
    <row r="17394" hidden="1" x14ac:dyDescent="0.2"/>
    <row r="17395" hidden="1" x14ac:dyDescent="0.2"/>
    <row r="17396" hidden="1" x14ac:dyDescent="0.2"/>
    <row r="17397" hidden="1" x14ac:dyDescent="0.2"/>
    <row r="17398" hidden="1" x14ac:dyDescent="0.2"/>
    <row r="17399" hidden="1" x14ac:dyDescent="0.2"/>
    <row r="17400" hidden="1" x14ac:dyDescent="0.2"/>
    <row r="17401" hidden="1" x14ac:dyDescent="0.2"/>
    <row r="17402" hidden="1" x14ac:dyDescent="0.2"/>
    <row r="17403" hidden="1" x14ac:dyDescent="0.2"/>
    <row r="17404" hidden="1" x14ac:dyDescent="0.2"/>
    <row r="17405" hidden="1" x14ac:dyDescent="0.2"/>
    <row r="17406" hidden="1" x14ac:dyDescent="0.2"/>
    <row r="17407" hidden="1" x14ac:dyDescent="0.2"/>
    <row r="17408" hidden="1" x14ac:dyDescent="0.2"/>
    <row r="17409" hidden="1" x14ac:dyDescent="0.2"/>
    <row r="17410" hidden="1" x14ac:dyDescent="0.2"/>
    <row r="17411" hidden="1" x14ac:dyDescent="0.2"/>
    <row r="17412" hidden="1" x14ac:dyDescent="0.2"/>
    <row r="17413" hidden="1" x14ac:dyDescent="0.2"/>
    <row r="17414" hidden="1" x14ac:dyDescent="0.2"/>
    <row r="17415" hidden="1" x14ac:dyDescent="0.2"/>
    <row r="17416" hidden="1" x14ac:dyDescent="0.2"/>
    <row r="17417" hidden="1" x14ac:dyDescent="0.2"/>
    <row r="17418" hidden="1" x14ac:dyDescent="0.2"/>
    <row r="17419" hidden="1" x14ac:dyDescent="0.2"/>
    <row r="17420" hidden="1" x14ac:dyDescent="0.2"/>
    <row r="17421" hidden="1" x14ac:dyDescent="0.2"/>
    <row r="17422" hidden="1" x14ac:dyDescent="0.2"/>
    <row r="17423" hidden="1" x14ac:dyDescent="0.2"/>
    <row r="17424" hidden="1" x14ac:dyDescent="0.2"/>
    <row r="17425" hidden="1" x14ac:dyDescent="0.2"/>
    <row r="17426" hidden="1" x14ac:dyDescent="0.2"/>
    <row r="17427" hidden="1" x14ac:dyDescent="0.2"/>
    <row r="17428" hidden="1" x14ac:dyDescent="0.2"/>
    <row r="17429" hidden="1" x14ac:dyDescent="0.2"/>
    <row r="17430" hidden="1" x14ac:dyDescent="0.2"/>
    <row r="17431" hidden="1" x14ac:dyDescent="0.2"/>
    <row r="17432" hidden="1" x14ac:dyDescent="0.2"/>
    <row r="17433" hidden="1" x14ac:dyDescent="0.2"/>
    <row r="17434" hidden="1" x14ac:dyDescent="0.2"/>
    <row r="17435" hidden="1" x14ac:dyDescent="0.2"/>
    <row r="17436" hidden="1" x14ac:dyDescent="0.2"/>
    <row r="17437" hidden="1" x14ac:dyDescent="0.2"/>
    <row r="17438" hidden="1" x14ac:dyDescent="0.2"/>
    <row r="17439" hidden="1" x14ac:dyDescent="0.2"/>
    <row r="17440" hidden="1" x14ac:dyDescent="0.2"/>
    <row r="17441" hidden="1" x14ac:dyDescent="0.2"/>
    <row r="17442" hidden="1" x14ac:dyDescent="0.2"/>
    <row r="17443" hidden="1" x14ac:dyDescent="0.2"/>
    <row r="17444" hidden="1" x14ac:dyDescent="0.2"/>
    <row r="17445" hidden="1" x14ac:dyDescent="0.2"/>
    <row r="17446" hidden="1" x14ac:dyDescent="0.2"/>
    <row r="17447" hidden="1" x14ac:dyDescent="0.2"/>
    <row r="17448" hidden="1" x14ac:dyDescent="0.2"/>
    <row r="17449" hidden="1" x14ac:dyDescent="0.2"/>
    <row r="17450" hidden="1" x14ac:dyDescent="0.2"/>
    <row r="17451" hidden="1" x14ac:dyDescent="0.2"/>
    <row r="17452" hidden="1" x14ac:dyDescent="0.2"/>
    <row r="17453" hidden="1" x14ac:dyDescent="0.2"/>
    <row r="17454" hidden="1" x14ac:dyDescent="0.2"/>
    <row r="17455" hidden="1" x14ac:dyDescent="0.2"/>
    <row r="17456" hidden="1" x14ac:dyDescent="0.2"/>
    <row r="17457" hidden="1" x14ac:dyDescent="0.2"/>
    <row r="17458" hidden="1" x14ac:dyDescent="0.2"/>
    <row r="17459" hidden="1" x14ac:dyDescent="0.2"/>
    <row r="17460" hidden="1" x14ac:dyDescent="0.2"/>
    <row r="17461" hidden="1" x14ac:dyDescent="0.2"/>
    <row r="17462" hidden="1" x14ac:dyDescent="0.2"/>
    <row r="17463" hidden="1" x14ac:dyDescent="0.2"/>
    <row r="17464" hidden="1" x14ac:dyDescent="0.2"/>
    <row r="17465" hidden="1" x14ac:dyDescent="0.2"/>
    <row r="17466" hidden="1" x14ac:dyDescent="0.2"/>
    <row r="17467" hidden="1" x14ac:dyDescent="0.2"/>
    <row r="17468" hidden="1" x14ac:dyDescent="0.2"/>
    <row r="17469" hidden="1" x14ac:dyDescent="0.2"/>
    <row r="17470" hidden="1" x14ac:dyDescent="0.2"/>
    <row r="17471" hidden="1" x14ac:dyDescent="0.2"/>
    <row r="17472" hidden="1" x14ac:dyDescent="0.2"/>
    <row r="17473" hidden="1" x14ac:dyDescent="0.2"/>
    <row r="17474" hidden="1" x14ac:dyDescent="0.2"/>
    <row r="17475" hidden="1" x14ac:dyDescent="0.2"/>
    <row r="17476" hidden="1" x14ac:dyDescent="0.2"/>
    <row r="17477" hidden="1" x14ac:dyDescent="0.2"/>
    <row r="17478" hidden="1" x14ac:dyDescent="0.2"/>
    <row r="17479" hidden="1" x14ac:dyDescent="0.2"/>
    <row r="17480" hidden="1" x14ac:dyDescent="0.2"/>
    <row r="17481" hidden="1" x14ac:dyDescent="0.2"/>
    <row r="17482" hidden="1" x14ac:dyDescent="0.2"/>
    <row r="17483" hidden="1" x14ac:dyDescent="0.2"/>
    <row r="17484" hidden="1" x14ac:dyDescent="0.2"/>
    <row r="17485" hidden="1" x14ac:dyDescent="0.2"/>
    <row r="17486" hidden="1" x14ac:dyDescent="0.2"/>
    <row r="17487" hidden="1" x14ac:dyDescent="0.2"/>
    <row r="17488" hidden="1" x14ac:dyDescent="0.2"/>
    <row r="17489" hidden="1" x14ac:dyDescent="0.2"/>
    <row r="17490" hidden="1" x14ac:dyDescent="0.2"/>
    <row r="17491" hidden="1" x14ac:dyDescent="0.2"/>
    <row r="17492" hidden="1" x14ac:dyDescent="0.2"/>
    <row r="17493" hidden="1" x14ac:dyDescent="0.2"/>
    <row r="17494" hidden="1" x14ac:dyDescent="0.2"/>
    <row r="17495" hidden="1" x14ac:dyDescent="0.2"/>
    <row r="17496" hidden="1" x14ac:dyDescent="0.2"/>
    <row r="17497" hidden="1" x14ac:dyDescent="0.2"/>
    <row r="17498" hidden="1" x14ac:dyDescent="0.2"/>
    <row r="17499" hidden="1" x14ac:dyDescent="0.2"/>
    <row r="17500" hidden="1" x14ac:dyDescent="0.2"/>
    <row r="17501" hidden="1" x14ac:dyDescent="0.2"/>
    <row r="17502" hidden="1" x14ac:dyDescent="0.2"/>
    <row r="17503" hidden="1" x14ac:dyDescent="0.2"/>
    <row r="17504" hidden="1" x14ac:dyDescent="0.2"/>
    <row r="17505" hidden="1" x14ac:dyDescent="0.2"/>
    <row r="17506" hidden="1" x14ac:dyDescent="0.2"/>
    <row r="17507" hidden="1" x14ac:dyDescent="0.2"/>
    <row r="17508" hidden="1" x14ac:dyDescent="0.2"/>
    <row r="17509" hidden="1" x14ac:dyDescent="0.2"/>
    <row r="17510" hidden="1" x14ac:dyDescent="0.2"/>
    <row r="17511" hidden="1" x14ac:dyDescent="0.2"/>
    <row r="17512" hidden="1" x14ac:dyDescent="0.2"/>
    <row r="17513" hidden="1" x14ac:dyDescent="0.2"/>
    <row r="17514" hidden="1" x14ac:dyDescent="0.2"/>
    <row r="17515" hidden="1" x14ac:dyDescent="0.2"/>
    <row r="17516" hidden="1" x14ac:dyDescent="0.2"/>
    <row r="17517" hidden="1" x14ac:dyDescent="0.2"/>
    <row r="17518" hidden="1" x14ac:dyDescent="0.2"/>
    <row r="17519" hidden="1" x14ac:dyDescent="0.2"/>
    <row r="17520" hidden="1" x14ac:dyDescent="0.2"/>
    <row r="17521" hidden="1" x14ac:dyDescent="0.2"/>
    <row r="17522" hidden="1" x14ac:dyDescent="0.2"/>
    <row r="17523" hidden="1" x14ac:dyDescent="0.2"/>
    <row r="17524" hidden="1" x14ac:dyDescent="0.2"/>
    <row r="17525" hidden="1" x14ac:dyDescent="0.2"/>
    <row r="17526" hidden="1" x14ac:dyDescent="0.2"/>
    <row r="17527" hidden="1" x14ac:dyDescent="0.2"/>
    <row r="17528" hidden="1" x14ac:dyDescent="0.2"/>
    <row r="17529" hidden="1" x14ac:dyDescent="0.2"/>
    <row r="17530" hidden="1" x14ac:dyDescent="0.2"/>
    <row r="17531" hidden="1" x14ac:dyDescent="0.2"/>
    <row r="17532" hidden="1" x14ac:dyDescent="0.2"/>
    <row r="17533" hidden="1" x14ac:dyDescent="0.2"/>
    <row r="17534" hidden="1" x14ac:dyDescent="0.2"/>
    <row r="17535" hidden="1" x14ac:dyDescent="0.2"/>
    <row r="17536" hidden="1" x14ac:dyDescent="0.2"/>
    <row r="17537" hidden="1" x14ac:dyDescent="0.2"/>
    <row r="17538" hidden="1" x14ac:dyDescent="0.2"/>
    <row r="17539" hidden="1" x14ac:dyDescent="0.2"/>
    <row r="17540" hidden="1" x14ac:dyDescent="0.2"/>
    <row r="17541" hidden="1" x14ac:dyDescent="0.2"/>
    <row r="17542" hidden="1" x14ac:dyDescent="0.2"/>
    <row r="17543" hidden="1" x14ac:dyDescent="0.2"/>
    <row r="17544" hidden="1" x14ac:dyDescent="0.2"/>
    <row r="17545" hidden="1" x14ac:dyDescent="0.2"/>
    <row r="17546" hidden="1" x14ac:dyDescent="0.2"/>
    <row r="17547" hidden="1" x14ac:dyDescent="0.2"/>
    <row r="17548" hidden="1" x14ac:dyDescent="0.2"/>
    <row r="17549" hidden="1" x14ac:dyDescent="0.2"/>
    <row r="17550" hidden="1" x14ac:dyDescent="0.2"/>
    <row r="17551" hidden="1" x14ac:dyDescent="0.2"/>
    <row r="17552" hidden="1" x14ac:dyDescent="0.2"/>
    <row r="17553" hidden="1" x14ac:dyDescent="0.2"/>
    <row r="17554" hidden="1" x14ac:dyDescent="0.2"/>
    <row r="17555" hidden="1" x14ac:dyDescent="0.2"/>
    <row r="17556" hidden="1" x14ac:dyDescent="0.2"/>
    <row r="17557" hidden="1" x14ac:dyDescent="0.2"/>
    <row r="17558" hidden="1" x14ac:dyDescent="0.2"/>
    <row r="17559" hidden="1" x14ac:dyDescent="0.2"/>
    <row r="17560" hidden="1" x14ac:dyDescent="0.2"/>
    <row r="17561" hidden="1" x14ac:dyDescent="0.2"/>
    <row r="17562" hidden="1" x14ac:dyDescent="0.2"/>
    <row r="17563" hidden="1" x14ac:dyDescent="0.2"/>
    <row r="17564" hidden="1" x14ac:dyDescent="0.2"/>
    <row r="17565" hidden="1" x14ac:dyDescent="0.2"/>
    <row r="17566" hidden="1" x14ac:dyDescent="0.2"/>
    <row r="17567" hidden="1" x14ac:dyDescent="0.2"/>
    <row r="17568" hidden="1" x14ac:dyDescent="0.2"/>
    <row r="17569" hidden="1" x14ac:dyDescent="0.2"/>
    <row r="17570" hidden="1" x14ac:dyDescent="0.2"/>
    <row r="17571" hidden="1" x14ac:dyDescent="0.2"/>
    <row r="17572" hidden="1" x14ac:dyDescent="0.2"/>
    <row r="17573" hidden="1" x14ac:dyDescent="0.2"/>
    <row r="17574" hidden="1" x14ac:dyDescent="0.2"/>
    <row r="17575" hidden="1" x14ac:dyDescent="0.2"/>
    <row r="17576" hidden="1" x14ac:dyDescent="0.2"/>
    <row r="17577" hidden="1" x14ac:dyDescent="0.2"/>
    <row r="17578" hidden="1" x14ac:dyDescent="0.2"/>
    <row r="17579" hidden="1" x14ac:dyDescent="0.2"/>
    <row r="17580" hidden="1" x14ac:dyDescent="0.2"/>
    <row r="17581" hidden="1" x14ac:dyDescent="0.2"/>
    <row r="17582" hidden="1" x14ac:dyDescent="0.2"/>
    <row r="17583" hidden="1" x14ac:dyDescent="0.2"/>
    <row r="17584" hidden="1" x14ac:dyDescent="0.2"/>
    <row r="17585" hidden="1" x14ac:dyDescent="0.2"/>
    <row r="17586" hidden="1" x14ac:dyDescent="0.2"/>
    <row r="17587" hidden="1" x14ac:dyDescent="0.2"/>
    <row r="17588" hidden="1" x14ac:dyDescent="0.2"/>
    <row r="17589" hidden="1" x14ac:dyDescent="0.2"/>
    <row r="17590" hidden="1" x14ac:dyDescent="0.2"/>
    <row r="17591" hidden="1" x14ac:dyDescent="0.2"/>
    <row r="17592" hidden="1" x14ac:dyDescent="0.2"/>
    <row r="17593" hidden="1" x14ac:dyDescent="0.2"/>
    <row r="17594" hidden="1" x14ac:dyDescent="0.2"/>
    <row r="17595" hidden="1" x14ac:dyDescent="0.2"/>
    <row r="17596" hidden="1" x14ac:dyDescent="0.2"/>
    <row r="17597" hidden="1" x14ac:dyDescent="0.2"/>
    <row r="17598" hidden="1" x14ac:dyDescent="0.2"/>
    <row r="17599" hidden="1" x14ac:dyDescent="0.2"/>
    <row r="17600" hidden="1" x14ac:dyDescent="0.2"/>
    <row r="17601" hidden="1" x14ac:dyDescent="0.2"/>
    <row r="17602" hidden="1" x14ac:dyDescent="0.2"/>
    <row r="17603" hidden="1" x14ac:dyDescent="0.2"/>
    <row r="17604" hidden="1" x14ac:dyDescent="0.2"/>
    <row r="17605" hidden="1" x14ac:dyDescent="0.2"/>
    <row r="17606" hidden="1" x14ac:dyDescent="0.2"/>
    <row r="17607" hidden="1" x14ac:dyDescent="0.2"/>
    <row r="17608" hidden="1" x14ac:dyDescent="0.2"/>
    <row r="17609" hidden="1" x14ac:dyDescent="0.2"/>
    <row r="17610" hidden="1" x14ac:dyDescent="0.2"/>
    <row r="17611" hidden="1" x14ac:dyDescent="0.2"/>
    <row r="17612" hidden="1" x14ac:dyDescent="0.2"/>
    <row r="17613" hidden="1" x14ac:dyDescent="0.2"/>
    <row r="17614" hidden="1" x14ac:dyDescent="0.2"/>
    <row r="17615" hidden="1" x14ac:dyDescent="0.2"/>
    <row r="17616" hidden="1" x14ac:dyDescent="0.2"/>
    <row r="17617" hidden="1" x14ac:dyDescent="0.2"/>
    <row r="17618" hidden="1" x14ac:dyDescent="0.2"/>
    <row r="17619" hidden="1" x14ac:dyDescent="0.2"/>
    <row r="17620" hidden="1" x14ac:dyDescent="0.2"/>
    <row r="17621" hidden="1" x14ac:dyDescent="0.2"/>
    <row r="17622" hidden="1" x14ac:dyDescent="0.2"/>
    <row r="17623" hidden="1" x14ac:dyDescent="0.2"/>
    <row r="17624" hidden="1" x14ac:dyDescent="0.2"/>
    <row r="17625" hidden="1" x14ac:dyDescent="0.2"/>
    <row r="17626" hidden="1" x14ac:dyDescent="0.2"/>
    <row r="17627" hidden="1" x14ac:dyDescent="0.2"/>
    <row r="17628" hidden="1" x14ac:dyDescent="0.2"/>
    <row r="17629" hidden="1" x14ac:dyDescent="0.2"/>
    <row r="17630" hidden="1" x14ac:dyDescent="0.2"/>
    <row r="17631" hidden="1" x14ac:dyDescent="0.2"/>
    <row r="17632" hidden="1" x14ac:dyDescent="0.2"/>
    <row r="17633" hidden="1" x14ac:dyDescent="0.2"/>
    <row r="17634" hidden="1" x14ac:dyDescent="0.2"/>
    <row r="17635" hidden="1" x14ac:dyDescent="0.2"/>
    <row r="17636" hidden="1" x14ac:dyDescent="0.2"/>
    <row r="17637" hidden="1" x14ac:dyDescent="0.2"/>
    <row r="17638" hidden="1" x14ac:dyDescent="0.2"/>
    <row r="17639" hidden="1" x14ac:dyDescent="0.2"/>
    <row r="17640" hidden="1" x14ac:dyDescent="0.2"/>
    <row r="17641" hidden="1" x14ac:dyDescent="0.2"/>
    <row r="17642" hidden="1" x14ac:dyDescent="0.2"/>
    <row r="17643" hidden="1" x14ac:dyDescent="0.2"/>
    <row r="17644" hidden="1" x14ac:dyDescent="0.2"/>
    <row r="17645" hidden="1" x14ac:dyDescent="0.2"/>
    <row r="17646" hidden="1" x14ac:dyDescent="0.2"/>
    <row r="17647" hidden="1" x14ac:dyDescent="0.2"/>
    <row r="17648" hidden="1" x14ac:dyDescent="0.2"/>
    <row r="17649" hidden="1" x14ac:dyDescent="0.2"/>
    <row r="17650" hidden="1" x14ac:dyDescent="0.2"/>
    <row r="17651" hidden="1" x14ac:dyDescent="0.2"/>
    <row r="17652" hidden="1" x14ac:dyDescent="0.2"/>
    <row r="17653" hidden="1" x14ac:dyDescent="0.2"/>
    <row r="17654" hidden="1" x14ac:dyDescent="0.2"/>
    <row r="17655" hidden="1" x14ac:dyDescent="0.2"/>
    <row r="17656" hidden="1" x14ac:dyDescent="0.2"/>
    <row r="17657" hidden="1" x14ac:dyDescent="0.2"/>
    <row r="17658" hidden="1" x14ac:dyDescent="0.2"/>
    <row r="17659" hidden="1" x14ac:dyDescent="0.2"/>
    <row r="17660" hidden="1" x14ac:dyDescent="0.2"/>
    <row r="17661" hidden="1" x14ac:dyDescent="0.2"/>
    <row r="17662" hidden="1" x14ac:dyDescent="0.2"/>
    <row r="17663" hidden="1" x14ac:dyDescent="0.2"/>
    <row r="17664" hidden="1" x14ac:dyDescent="0.2"/>
    <row r="17665" hidden="1" x14ac:dyDescent="0.2"/>
    <row r="17666" hidden="1" x14ac:dyDescent="0.2"/>
    <row r="17667" hidden="1" x14ac:dyDescent="0.2"/>
    <row r="17668" hidden="1" x14ac:dyDescent="0.2"/>
    <row r="17669" hidden="1" x14ac:dyDescent="0.2"/>
    <row r="17670" hidden="1" x14ac:dyDescent="0.2"/>
    <row r="17671" hidden="1" x14ac:dyDescent="0.2"/>
    <row r="17672" hidden="1" x14ac:dyDescent="0.2"/>
    <row r="17673" hidden="1" x14ac:dyDescent="0.2"/>
    <row r="17674" hidden="1" x14ac:dyDescent="0.2"/>
    <row r="17675" hidden="1" x14ac:dyDescent="0.2"/>
    <row r="17676" hidden="1" x14ac:dyDescent="0.2"/>
    <row r="17677" hidden="1" x14ac:dyDescent="0.2"/>
    <row r="17678" hidden="1" x14ac:dyDescent="0.2"/>
    <row r="17679" hidden="1" x14ac:dyDescent="0.2"/>
    <row r="17680" hidden="1" x14ac:dyDescent="0.2"/>
    <row r="17681" hidden="1" x14ac:dyDescent="0.2"/>
    <row r="17682" hidden="1" x14ac:dyDescent="0.2"/>
    <row r="17683" hidden="1" x14ac:dyDescent="0.2"/>
    <row r="17684" hidden="1" x14ac:dyDescent="0.2"/>
    <row r="17685" hidden="1" x14ac:dyDescent="0.2"/>
    <row r="17686" hidden="1" x14ac:dyDescent="0.2"/>
    <row r="17687" hidden="1" x14ac:dyDescent="0.2"/>
    <row r="17688" hidden="1" x14ac:dyDescent="0.2"/>
    <row r="17689" hidden="1" x14ac:dyDescent="0.2"/>
    <row r="17690" hidden="1" x14ac:dyDescent="0.2"/>
    <row r="17691" hidden="1" x14ac:dyDescent="0.2"/>
    <row r="17692" hidden="1" x14ac:dyDescent="0.2"/>
    <row r="17693" hidden="1" x14ac:dyDescent="0.2"/>
    <row r="17694" hidden="1" x14ac:dyDescent="0.2"/>
    <row r="17695" hidden="1" x14ac:dyDescent="0.2"/>
    <row r="17696" hidden="1" x14ac:dyDescent="0.2"/>
    <row r="17697" hidden="1" x14ac:dyDescent="0.2"/>
    <row r="17698" hidden="1" x14ac:dyDescent="0.2"/>
    <row r="17699" hidden="1" x14ac:dyDescent="0.2"/>
    <row r="17700" hidden="1" x14ac:dyDescent="0.2"/>
    <row r="17701" hidden="1" x14ac:dyDescent="0.2"/>
    <row r="17702" hidden="1" x14ac:dyDescent="0.2"/>
    <row r="17703" hidden="1" x14ac:dyDescent="0.2"/>
    <row r="17704" hidden="1" x14ac:dyDescent="0.2"/>
    <row r="17705" hidden="1" x14ac:dyDescent="0.2"/>
    <row r="17706" hidden="1" x14ac:dyDescent="0.2"/>
    <row r="17707" hidden="1" x14ac:dyDescent="0.2"/>
    <row r="17708" hidden="1" x14ac:dyDescent="0.2"/>
    <row r="17709" hidden="1" x14ac:dyDescent="0.2"/>
    <row r="17710" hidden="1" x14ac:dyDescent="0.2"/>
    <row r="17711" hidden="1" x14ac:dyDescent="0.2"/>
    <row r="17712" hidden="1" x14ac:dyDescent="0.2"/>
    <row r="17713" hidden="1" x14ac:dyDescent="0.2"/>
    <row r="17714" hidden="1" x14ac:dyDescent="0.2"/>
    <row r="17715" hidden="1" x14ac:dyDescent="0.2"/>
    <row r="17716" hidden="1" x14ac:dyDescent="0.2"/>
    <row r="17717" hidden="1" x14ac:dyDescent="0.2"/>
    <row r="17718" hidden="1" x14ac:dyDescent="0.2"/>
    <row r="17719" hidden="1" x14ac:dyDescent="0.2"/>
    <row r="17720" hidden="1" x14ac:dyDescent="0.2"/>
    <row r="17721" hidden="1" x14ac:dyDescent="0.2"/>
    <row r="17722" hidden="1" x14ac:dyDescent="0.2"/>
    <row r="17723" hidden="1" x14ac:dyDescent="0.2"/>
    <row r="17724" hidden="1" x14ac:dyDescent="0.2"/>
    <row r="17725" hidden="1" x14ac:dyDescent="0.2"/>
    <row r="17726" hidden="1" x14ac:dyDescent="0.2"/>
    <row r="17727" hidden="1" x14ac:dyDescent="0.2"/>
    <row r="17728" hidden="1" x14ac:dyDescent="0.2"/>
    <row r="17729" hidden="1" x14ac:dyDescent="0.2"/>
    <row r="17730" hidden="1" x14ac:dyDescent="0.2"/>
    <row r="17731" hidden="1" x14ac:dyDescent="0.2"/>
    <row r="17732" hidden="1" x14ac:dyDescent="0.2"/>
    <row r="17733" hidden="1" x14ac:dyDescent="0.2"/>
    <row r="17734" hidden="1" x14ac:dyDescent="0.2"/>
    <row r="17735" hidden="1" x14ac:dyDescent="0.2"/>
    <row r="17736" hidden="1" x14ac:dyDescent="0.2"/>
    <row r="17737" hidden="1" x14ac:dyDescent="0.2"/>
    <row r="17738" hidden="1" x14ac:dyDescent="0.2"/>
    <row r="17739" hidden="1" x14ac:dyDescent="0.2"/>
    <row r="17740" hidden="1" x14ac:dyDescent="0.2"/>
    <row r="17741" hidden="1" x14ac:dyDescent="0.2"/>
    <row r="17742" hidden="1" x14ac:dyDescent="0.2"/>
    <row r="17743" hidden="1" x14ac:dyDescent="0.2"/>
    <row r="17744" hidden="1" x14ac:dyDescent="0.2"/>
    <row r="17745" hidden="1" x14ac:dyDescent="0.2"/>
    <row r="17746" hidden="1" x14ac:dyDescent="0.2"/>
    <row r="17747" hidden="1" x14ac:dyDescent="0.2"/>
    <row r="17748" hidden="1" x14ac:dyDescent="0.2"/>
    <row r="17749" hidden="1" x14ac:dyDescent="0.2"/>
    <row r="17750" hidden="1" x14ac:dyDescent="0.2"/>
    <row r="17751" hidden="1" x14ac:dyDescent="0.2"/>
    <row r="17752" hidden="1" x14ac:dyDescent="0.2"/>
    <row r="17753" hidden="1" x14ac:dyDescent="0.2"/>
    <row r="17754" hidden="1" x14ac:dyDescent="0.2"/>
    <row r="17755" hidden="1" x14ac:dyDescent="0.2"/>
    <row r="17756" hidden="1" x14ac:dyDescent="0.2"/>
    <row r="17757" hidden="1" x14ac:dyDescent="0.2"/>
    <row r="17758" hidden="1" x14ac:dyDescent="0.2"/>
    <row r="17759" hidden="1" x14ac:dyDescent="0.2"/>
    <row r="17760" hidden="1" x14ac:dyDescent="0.2"/>
    <row r="17761" hidden="1" x14ac:dyDescent="0.2"/>
    <row r="17762" hidden="1" x14ac:dyDescent="0.2"/>
    <row r="17763" hidden="1" x14ac:dyDescent="0.2"/>
    <row r="17764" hidden="1" x14ac:dyDescent="0.2"/>
    <row r="17765" hidden="1" x14ac:dyDescent="0.2"/>
    <row r="17766" hidden="1" x14ac:dyDescent="0.2"/>
    <row r="17767" hidden="1" x14ac:dyDescent="0.2"/>
    <row r="17768" hidden="1" x14ac:dyDescent="0.2"/>
    <row r="17769" hidden="1" x14ac:dyDescent="0.2"/>
    <row r="17770" hidden="1" x14ac:dyDescent="0.2"/>
    <row r="17771" hidden="1" x14ac:dyDescent="0.2"/>
    <row r="17772" hidden="1" x14ac:dyDescent="0.2"/>
    <row r="17773" hidden="1" x14ac:dyDescent="0.2"/>
    <row r="17774" hidden="1" x14ac:dyDescent="0.2"/>
    <row r="17775" hidden="1" x14ac:dyDescent="0.2"/>
    <row r="17776" hidden="1" x14ac:dyDescent="0.2"/>
    <row r="17777" hidden="1" x14ac:dyDescent="0.2"/>
    <row r="17778" hidden="1" x14ac:dyDescent="0.2"/>
    <row r="17779" hidden="1" x14ac:dyDescent="0.2"/>
    <row r="17780" hidden="1" x14ac:dyDescent="0.2"/>
    <row r="17781" hidden="1" x14ac:dyDescent="0.2"/>
    <row r="17782" hidden="1" x14ac:dyDescent="0.2"/>
    <row r="17783" hidden="1" x14ac:dyDescent="0.2"/>
    <row r="17784" hidden="1" x14ac:dyDescent="0.2"/>
    <row r="17785" hidden="1" x14ac:dyDescent="0.2"/>
    <row r="17786" hidden="1" x14ac:dyDescent="0.2"/>
    <row r="17787" hidden="1" x14ac:dyDescent="0.2"/>
    <row r="17788" hidden="1" x14ac:dyDescent="0.2"/>
    <row r="17789" hidden="1" x14ac:dyDescent="0.2"/>
    <row r="17790" hidden="1" x14ac:dyDescent="0.2"/>
    <row r="17791" hidden="1" x14ac:dyDescent="0.2"/>
    <row r="17792" hidden="1" x14ac:dyDescent="0.2"/>
    <row r="17793" hidden="1" x14ac:dyDescent="0.2"/>
    <row r="17794" hidden="1" x14ac:dyDescent="0.2"/>
    <row r="17795" hidden="1" x14ac:dyDescent="0.2"/>
    <row r="17796" hidden="1" x14ac:dyDescent="0.2"/>
    <row r="17797" hidden="1" x14ac:dyDescent="0.2"/>
    <row r="17798" hidden="1" x14ac:dyDescent="0.2"/>
    <row r="17799" hidden="1" x14ac:dyDescent="0.2"/>
    <row r="17800" hidden="1" x14ac:dyDescent="0.2"/>
    <row r="17801" hidden="1" x14ac:dyDescent="0.2"/>
    <row r="17802" hidden="1" x14ac:dyDescent="0.2"/>
    <row r="17803" hidden="1" x14ac:dyDescent="0.2"/>
    <row r="17804" hidden="1" x14ac:dyDescent="0.2"/>
    <row r="17805" hidden="1" x14ac:dyDescent="0.2"/>
    <row r="17806" hidden="1" x14ac:dyDescent="0.2"/>
    <row r="17807" hidden="1" x14ac:dyDescent="0.2"/>
    <row r="17808" hidden="1" x14ac:dyDescent="0.2"/>
    <row r="17809" hidden="1" x14ac:dyDescent="0.2"/>
    <row r="17810" hidden="1" x14ac:dyDescent="0.2"/>
    <row r="17811" hidden="1" x14ac:dyDescent="0.2"/>
    <row r="17812" hidden="1" x14ac:dyDescent="0.2"/>
    <row r="17813" hidden="1" x14ac:dyDescent="0.2"/>
    <row r="17814" hidden="1" x14ac:dyDescent="0.2"/>
    <row r="17815" hidden="1" x14ac:dyDescent="0.2"/>
    <row r="17816" hidden="1" x14ac:dyDescent="0.2"/>
    <row r="17817" hidden="1" x14ac:dyDescent="0.2"/>
    <row r="17818" hidden="1" x14ac:dyDescent="0.2"/>
    <row r="17819" hidden="1" x14ac:dyDescent="0.2"/>
    <row r="17820" hidden="1" x14ac:dyDescent="0.2"/>
    <row r="17821" hidden="1" x14ac:dyDescent="0.2"/>
    <row r="17822" hidden="1" x14ac:dyDescent="0.2"/>
    <row r="17823" hidden="1" x14ac:dyDescent="0.2"/>
    <row r="17824" hidden="1" x14ac:dyDescent="0.2"/>
    <row r="17825" hidden="1" x14ac:dyDescent="0.2"/>
    <row r="17826" hidden="1" x14ac:dyDescent="0.2"/>
    <row r="17827" hidden="1" x14ac:dyDescent="0.2"/>
    <row r="17828" hidden="1" x14ac:dyDescent="0.2"/>
    <row r="17829" hidden="1" x14ac:dyDescent="0.2"/>
    <row r="17830" hidden="1" x14ac:dyDescent="0.2"/>
    <row r="17831" hidden="1" x14ac:dyDescent="0.2"/>
    <row r="17832" hidden="1" x14ac:dyDescent="0.2"/>
    <row r="17833" hidden="1" x14ac:dyDescent="0.2"/>
    <row r="17834" hidden="1" x14ac:dyDescent="0.2"/>
    <row r="17835" hidden="1" x14ac:dyDescent="0.2"/>
    <row r="17836" hidden="1" x14ac:dyDescent="0.2"/>
    <row r="17837" hidden="1" x14ac:dyDescent="0.2"/>
    <row r="17838" hidden="1" x14ac:dyDescent="0.2"/>
    <row r="17839" hidden="1" x14ac:dyDescent="0.2"/>
    <row r="17840" hidden="1" x14ac:dyDescent="0.2"/>
    <row r="17841" hidden="1" x14ac:dyDescent="0.2"/>
    <row r="17842" hidden="1" x14ac:dyDescent="0.2"/>
    <row r="17843" hidden="1" x14ac:dyDescent="0.2"/>
    <row r="17844" hidden="1" x14ac:dyDescent="0.2"/>
    <row r="17845" hidden="1" x14ac:dyDescent="0.2"/>
    <row r="17846" hidden="1" x14ac:dyDescent="0.2"/>
    <row r="17847" hidden="1" x14ac:dyDescent="0.2"/>
    <row r="17848" hidden="1" x14ac:dyDescent="0.2"/>
    <row r="17849" hidden="1" x14ac:dyDescent="0.2"/>
    <row r="17850" hidden="1" x14ac:dyDescent="0.2"/>
    <row r="17851" hidden="1" x14ac:dyDescent="0.2"/>
    <row r="17852" hidden="1" x14ac:dyDescent="0.2"/>
    <row r="17853" hidden="1" x14ac:dyDescent="0.2"/>
    <row r="17854" hidden="1" x14ac:dyDescent="0.2"/>
    <row r="17855" hidden="1" x14ac:dyDescent="0.2"/>
    <row r="17856" hidden="1" x14ac:dyDescent="0.2"/>
    <row r="17857" hidden="1" x14ac:dyDescent="0.2"/>
    <row r="17858" hidden="1" x14ac:dyDescent="0.2"/>
    <row r="17859" hidden="1" x14ac:dyDescent="0.2"/>
    <row r="17860" hidden="1" x14ac:dyDescent="0.2"/>
    <row r="17861" hidden="1" x14ac:dyDescent="0.2"/>
    <row r="17862" hidden="1" x14ac:dyDescent="0.2"/>
    <row r="17863" hidden="1" x14ac:dyDescent="0.2"/>
    <row r="17864" hidden="1" x14ac:dyDescent="0.2"/>
    <row r="17865" hidden="1" x14ac:dyDescent="0.2"/>
    <row r="17866" hidden="1" x14ac:dyDescent="0.2"/>
    <row r="17867" hidden="1" x14ac:dyDescent="0.2"/>
    <row r="17868" hidden="1" x14ac:dyDescent="0.2"/>
    <row r="17869" hidden="1" x14ac:dyDescent="0.2"/>
    <row r="17870" hidden="1" x14ac:dyDescent="0.2"/>
    <row r="17871" hidden="1" x14ac:dyDescent="0.2"/>
    <row r="17872" hidden="1" x14ac:dyDescent="0.2"/>
    <row r="17873" hidden="1" x14ac:dyDescent="0.2"/>
    <row r="17874" hidden="1" x14ac:dyDescent="0.2"/>
    <row r="17875" hidden="1" x14ac:dyDescent="0.2"/>
    <row r="17876" hidden="1" x14ac:dyDescent="0.2"/>
    <row r="17877" hidden="1" x14ac:dyDescent="0.2"/>
    <row r="17878" hidden="1" x14ac:dyDescent="0.2"/>
    <row r="17879" hidden="1" x14ac:dyDescent="0.2"/>
    <row r="17880" hidden="1" x14ac:dyDescent="0.2"/>
    <row r="17881" hidden="1" x14ac:dyDescent="0.2"/>
    <row r="17882" hidden="1" x14ac:dyDescent="0.2"/>
    <row r="17883" hidden="1" x14ac:dyDescent="0.2"/>
    <row r="17884" hidden="1" x14ac:dyDescent="0.2"/>
    <row r="17885" hidden="1" x14ac:dyDescent="0.2"/>
    <row r="17886" hidden="1" x14ac:dyDescent="0.2"/>
    <row r="17887" hidden="1" x14ac:dyDescent="0.2"/>
    <row r="17888" hidden="1" x14ac:dyDescent="0.2"/>
    <row r="17889" hidden="1" x14ac:dyDescent="0.2"/>
    <row r="17890" hidden="1" x14ac:dyDescent="0.2"/>
    <row r="17891" hidden="1" x14ac:dyDescent="0.2"/>
    <row r="17892" hidden="1" x14ac:dyDescent="0.2"/>
    <row r="17893" hidden="1" x14ac:dyDescent="0.2"/>
    <row r="17894" hidden="1" x14ac:dyDescent="0.2"/>
    <row r="17895" hidden="1" x14ac:dyDescent="0.2"/>
    <row r="17896" hidden="1" x14ac:dyDescent="0.2"/>
    <row r="17897" hidden="1" x14ac:dyDescent="0.2"/>
    <row r="17898" hidden="1" x14ac:dyDescent="0.2"/>
    <row r="17899" hidden="1" x14ac:dyDescent="0.2"/>
    <row r="17900" hidden="1" x14ac:dyDescent="0.2"/>
    <row r="17901" hidden="1" x14ac:dyDescent="0.2"/>
    <row r="17902" hidden="1" x14ac:dyDescent="0.2"/>
    <row r="17903" hidden="1" x14ac:dyDescent="0.2"/>
    <row r="17904" hidden="1" x14ac:dyDescent="0.2"/>
    <row r="17905" hidden="1" x14ac:dyDescent="0.2"/>
    <row r="17906" hidden="1" x14ac:dyDescent="0.2"/>
    <row r="17907" hidden="1" x14ac:dyDescent="0.2"/>
    <row r="17908" hidden="1" x14ac:dyDescent="0.2"/>
    <row r="17909" hidden="1" x14ac:dyDescent="0.2"/>
    <row r="17910" hidden="1" x14ac:dyDescent="0.2"/>
    <row r="17911" hidden="1" x14ac:dyDescent="0.2"/>
    <row r="17912" hidden="1" x14ac:dyDescent="0.2"/>
    <row r="17913" hidden="1" x14ac:dyDescent="0.2"/>
    <row r="17914" hidden="1" x14ac:dyDescent="0.2"/>
    <row r="17915" hidden="1" x14ac:dyDescent="0.2"/>
    <row r="17916" hidden="1" x14ac:dyDescent="0.2"/>
    <row r="17917" hidden="1" x14ac:dyDescent="0.2"/>
    <row r="17918" hidden="1" x14ac:dyDescent="0.2"/>
    <row r="17919" hidden="1" x14ac:dyDescent="0.2"/>
    <row r="17920" hidden="1" x14ac:dyDescent="0.2"/>
    <row r="17921" hidden="1" x14ac:dyDescent="0.2"/>
    <row r="17922" hidden="1" x14ac:dyDescent="0.2"/>
    <row r="17923" hidden="1" x14ac:dyDescent="0.2"/>
    <row r="17924" hidden="1" x14ac:dyDescent="0.2"/>
    <row r="17925" hidden="1" x14ac:dyDescent="0.2"/>
    <row r="17926" hidden="1" x14ac:dyDescent="0.2"/>
    <row r="17927" hidden="1" x14ac:dyDescent="0.2"/>
    <row r="17928" hidden="1" x14ac:dyDescent="0.2"/>
    <row r="17929" hidden="1" x14ac:dyDescent="0.2"/>
    <row r="17930" hidden="1" x14ac:dyDescent="0.2"/>
    <row r="17931" hidden="1" x14ac:dyDescent="0.2"/>
    <row r="17932" hidden="1" x14ac:dyDescent="0.2"/>
    <row r="17933" hidden="1" x14ac:dyDescent="0.2"/>
    <row r="17934" hidden="1" x14ac:dyDescent="0.2"/>
    <row r="17935" hidden="1" x14ac:dyDescent="0.2"/>
    <row r="17936" hidden="1" x14ac:dyDescent="0.2"/>
    <row r="17937" hidden="1" x14ac:dyDescent="0.2"/>
    <row r="17938" hidden="1" x14ac:dyDescent="0.2"/>
    <row r="17939" hidden="1" x14ac:dyDescent="0.2"/>
    <row r="17940" hidden="1" x14ac:dyDescent="0.2"/>
    <row r="17941" hidden="1" x14ac:dyDescent="0.2"/>
    <row r="17942" hidden="1" x14ac:dyDescent="0.2"/>
    <row r="17943" hidden="1" x14ac:dyDescent="0.2"/>
    <row r="17944" hidden="1" x14ac:dyDescent="0.2"/>
    <row r="17945" hidden="1" x14ac:dyDescent="0.2"/>
    <row r="17946" hidden="1" x14ac:dyDescent="0.2"/>
    <row r="17947" hidden="1" x14ac:dyDescent="0.2"/>
    <row r="17948" hidden="1" x14ac:dyDescent="0.2"/>
    <row r="17949" hidden="1" x14ac:dyDescent="0.2"/>
    <row r="17950" hidden="1" x14ac:dyDescent="0.2"/>
    <row r="17951" hidden="1" x14ac:dyDescent="0.2"/>
    <row r="17952" hidden="1" x14ac:dyDescent="0.2"/>
    <row r="17953" hidden="1" x14ac:dyDescent="0.2"/>
    <row r="17954" hidden="1" x14ac:dyDescent="0.2"/>
    <row r="17955" hidden="1" x14ac:dyDescent="0.2"/>
    <row r="17956" hidden="1" x14ac:dyDescent="0.2"/>
    <row r="17957" hidden="1" x14ac:dyDescent="0.2"/>
    <row r="17958" hidden="1" x14ac:dyDescent="0.2"/>
    <row r="17959" hidden="1" x14ac:dyDescent="0.2"/>
    <row r="17960" hidden="1" x14ac:dyDescent="0.2"/>
    <row r="17961" hidden="1" x14ac:dyDescent="0.2"/>
    <row r="17962" hidden="1" x14ac:dyDescent="0.2"/>
    <row r="17963" hidden="1" x14ac:dyDescent="0.2"/>
    <row r="17964" hidden="1" x14ac:dyDescent="0.2"/>
    <row r="17965" hidden="1" x14ac:dyDescent="0.2"/>
    <row r="17966" hidden="1" x14ac:dyDescent="0.2"/>
    <row r="17967" hidden="1" x14ac:dyDescent="0.2"/>
    <row r="17968" hidden="1" x14ac:dyDescent="0.2"/>
    <row r="17969" hidden="1" x14ac:dyDescent="0.2"/>
    <row r="17970" hidden="1" x14ac:dyDescent="0.2"/>
    <row r="17971" hidden="1" x14ac:dyDescent="0.2"/>
    <row r="17972" hidden="1" x14ac:dyDescent="0.2"/>
    <row r="17973" hidden="1" x14ac:dyDescent="0.2"/>
    <row r="17974" hidden="1" x14ac:dyDescent="0.2"/>
    <row r="17975" hidden="1" x14ac:dyDescent="0.2"/>
    <row r="17976" hidden="1" x14ac:dyDescent="0.2"/>
    <row r="17977" hidden="1" x14ac:dyDescent="0.2"/>
    <row r="17978" hidden="1" x14ac:dyDescent="0.2"/>
    <row r="17979" hidden="1" x14ac:dyDescent="0.2"/>
    <row r="17980" hidden="1" x14ac:dyDescent="0.2"/>
    <row r="17981" hidden="1" x14ac:dyDescent="0.2"/>
    <row r="17982" hidden="1" x14ac:dyDescent="0.2"/>
    <row r="17983" hidden="1" x14ac:dyDescent="0.2"/>
    <row r="17984" hidden="1" x14ac:dyDescent="0.2"/>
    <row r="17985" hidden="1" x14ac:dyDescent="0.2"/>
    <row r="17986" hidden="1" x14ac:dyDescent="0.2"/>
    <row r="17987" hidden="1" x14ac:dyDescent="0.2"/>
    <row r="17988" hidden="1" x14ac:dyDescent="0.2"/>
    <row r="17989" hidden="1" x14ac:dyDescent="0.2"/>
    <row r="17990" hidden="1" x14ac:dyDescent="0.2"/>
    <row r="17991" hidden="1" x14ac:dyDescent="0.2"/>
    <row r="17992" hidden="1" x14ac:dyDescent="0.2"/>
    <row r="17993" hidden="1" x14ac:dyDescent="0.2"/>
    <row r="17994" hidden="1" x14ac:dyDescent="0.2"/>
    <row r="17995" hidden="1" x14ac:dyDescent="0.2"/>
    <row r="17996" hidden="1" x14ac:dyDescent="0.2"/>
    <row r="17997" hidden="1" x14ac:dyDescent="0.2"/>
    <row r="17998" hidden="1" x14ac:dyDescent="0.2"/>
    <row r="17999" hidden="1" x14ac:dyDescent="0.2"/>
    <row r="18000" hidden="1" x14ac:dyDescent="0.2"/>
    <row r="18001" hidden="1" x14ac:dyDescent="0.2"/>
    <row r="18002" hidden="1" x14ac:dyDescent="0.2"/>
    <row r="18003" hidden="1" x14ac:dyDescent="0.2"/>
    <row r="18004" hidden="1" x14ac:dyDescent="0.2"/>
    <row r="18005" hidden="1" x14ac:dyDescent="0.2"/>
    <row r="18006" hidden="1" x14ac:dyDescent="0.2"/>
    <row r="18007" hidden="1" x14ac:dyDescent="0.2"/>
    <row r="18008" hidden="1" x14ac:dyDescent="0.2"/>
    <row r="18009" hidden="1" x14ac:dyDescent="0.2"/>
    <row r="18010" hidden="1" x14ac:dyDescent="0.2"/>
    <row r="18011" hidden="1" x14ac:dyDescent="0.2"/>
    <row r="18012" hidden="1" x14ac:dyDescent="0.2"/>
    <row r="18013" hidden="1" x14ac:dyDescent="0.2"/>
    <row r="18014" hidden="1" x14ac:dyDescent="0.2"/>
    <row r="18015" hidden="1" x14ac:dyDescent="0.2"/>
    <row r="18016" hidden="1" x14ac:dyDescent="0.2"/>
    <row r="18017" hidden="1" x14ac:dyDescent="0.2"/>
    <row r="18018" hidden="1" x14ac:dyDescent="0.2"/>
    <row r="18019" hidden="1" x14ac:dyDescent="0.2"/>
    <row r="18020" hidden="1" x14ac:dyDescent="0.2"/>
    <row r="18021" hidden="1" x14ac:dyDescent="0.2"/>
    <row r="18022" hidden="1" x14ac:dyDescent="0.2"/>
    <row r="18023" hidden="1" x14ac:dyDescent="0.2"/>
    <row r="18024" hidden="1" x14ac:dyDescent="0.2"/>
    <row r="18025" hidden="1" x14ac:dyDescent="0.2"/>
    <row r="18026" hidden="1" x14ac:dyDescent="0.2"/>
    <row r="18027" hidden="1" x14ac:dyDescent="0.2"/>
    <row r="18028" hidden="1" x14ac:dyDescent="0.2"/>
    <row r="18029" hidden="1" x14ac:dyDescent="0.2"/>
    <row r="18030" hidden="1" x14ac:dyDescent="0.2"/>
    <row r="18031" hidden="1" x14ac:dyDescent="0.2"/>
    <row r="18032" hidden="1" x14ac:dyDescent="0.2"/>
    <row r="18033" hidden="1" x14ac:dyDescent="0.2"/>
    <row r="18034" hidden="1" x14ac:dyDescent="0.2"/>
    <row r="18035" hidden="1" x14ac:dyDescent="0.2"/>
    <row r="18036" hidden="1" x14ac:dyDescent="0.2"/>
    <row r="18037" hidden="1" x14ac:dyDescent="0.2"/>
    <row r="18038" hidden="1" x14ac:dyDescent="0.2"/>
    <row r="18039" hidden="1" x14ac:dyDescent="0.2"/>
    <row r="18040" hidden="1" x14ac:dyDescent="0.2"/>
    <row r="18041" hidden="1" x14ac:dyDescent="0.2"/>
    <row r="18042" hidden="1" x14ac:dyDescent="0.2"/>
    <row r="18043" hidden="1" x14ac:dyDescent="0.2"/>
    <row r="18044" hidden="1" x14ac:dyDescent="0.2"/>
    <row r="18045" hidden="1" x14ac:dyDescent="0.2"/>
    <row r="18046" hidden="1" x14ac:dyDescent="0.2"/>
    <row r="18047" hidden="1" x14ac:dyDescent="0.2"/>
    <row r="18048" hidden="1" x14ac:dyDescent="0.2"/>
    <row r="18049" hidden="1" x14ac:dyDescent="0.2"/>
    <row r="18050" hidden="1" x14ac:dyDescent="0.2"/>
    <row r="18051" hidden="1" x14ac:dyDescent="0.2"/>
    <row r="18052" hidden="1" x14ac:dyDescent="0.2"/>
    <row r="18053" hidden="1" x14ac:dyDescent="0.2"/>
    <row r="18054" hidden="1" x14ac:dyDescent="0.2"/>
    <row r="18055" hidden="1" x14ac:dyDescent="0.2"/>
    <row r="18056" hidden="1" x14ac:dyDescent="0.2"/>
    <row r="18057" hidden="1" x14ac:dyDescent="0.2"/>
    <row r="18058" hidden="1" x14ac:dyDescent="0.2"/>
    <row r="18059" hidden="1" x14ac:dyDescent="0.2"/>
    <row r="18060" hidden="1" x14ac:dyDescent="0.2"/>
    <row r="18061" hidden="1" x14ac:dyDescent="0.2"/>
    <row r="18062" hidden="1" x14ac:dyDescent="0.2"/>
    <row r="18063" hidden="1" x14ac:dyDescent="0.2"/>
    <row r="18064" hidden="1" x14ac:dyDescent="0.2"/>
    <row r="18065" hidden="1" x14ac:dyDescent="0.2"/>
    <row r="18066" hidden="1" x14ac:dyDescent="0.2"/>
    <row r="18067" hidden="1" x14ac:dyDescent="0.2"/>
    <row r="18068" hidden="1" x14ac:dyDescent="0.2"/>
    <row r="18069" hidden="1" x14ac:dyDescent="0.2"/>
    <row r="18070" hidden="1" x14ac:dyDescent="0.2"/>
    <row r="18071" hidden="1" x14ac:dyDescent="0.2"/>
    <row r="18072" hidden="1" x14ac:dyDescent="0.2"/>
    <row r="18073" hidden="1" x14ac:dyDescent="0.2"/>
    <row r="18074" hidden="1" x14ac:dyDescent="0.2"/>
    <row r="18075" hidden="1" x14ac:dyDescent="0.2"/>
    <row r="18076" hidden="1" x14ac:dyDescent="0.2"/>
    <row r="18077" hidden="1" x14ac:dyDescent="0.2"/>
    <row r="18078" hidden="1" x14ac:dyDescent="0.2"/>
    <row r="18079" hidden="1" x14ac:dyDescent="0.2"/>
    <row r="18080" hidden="1" x14ac:dyDescent="0.2"/>
    <row r="18081" hidden="1" x14ac:dyDescent="0.2"/>
    <row r="18082" hidden="1" x14ac:dyDescent="0.2"/>
    <row r="18083" hidden="1" x14ac:dyDescent="0.2"/>
    <row r="18084" hidden="1" x14ac:dyDescent="0.2"/>
    <row r="18085" hidden="1" x14ac:dyDescent="0.2"/>
    <row r="18086" hidden="1" x14ac:dyDescent="0.2"/>
    <row r="18087" hidden="1" x14ac:dyDescent="0.2"/>
    <row r="18088" hidden="1" x14ac:dyDescent="0.2"/>
    <row r="18089" hidden="1" x14ac:dyDescent="0.2"/>
    <row r="18090" hidden="1" x14ac:dyDescent="0.2"/>
    <row r="18091" hidden="1" x14ac:dyDescent="0.2"/>
    <row r="18092" hidden="1" x14ac:dyDescent="0.2"/>
    <row r="18093" hidden="1" x14ac:dyDescent="0.2"/>
    <row r="18094" hidden="1" x14ac:dyDescent="0.2"/>
    <row r="18095" hidden="1" x14ac:dyDescent="0.2"/>
    <row r="18096" hidden="1" x14ac:dyDescent="0.2"/>
    <row r="18097" hidden="1" x14ac:dyDescent="0.2"/>
    <row r="18098" hidden="1" x14ac:dyDescent="0.2"/>
    <row r="18099" hidden="1" x14ac:dyDescent="0.2"/>
    <row r="18100" hidden="1" x14ac:dyDescent="0.2"/>
    <row r="18101" hidden="1" x14ac:dyDescent="0.2"/>
    <row r="18102" hidden="1" x14ac:dyDescent="0.2"/>
    <row r="18103" hidden="1" x14ac:dyDescent="0.2"/>
    <row r="18104" hidden="1" x14ac:dyDescent="0.2"/>
    <row r="18105" hidden="1" x14ac:dyDescent="0.2"/>
    <row r="18106" hidden="1" x14ac:dyDescent="0.2"/>
    <row r="18107" hidden="1" x14ac:dyDescent="0.2"/>
    <row r="18108" hidden="1" x14ac:dyDescent="0.2"/>
    <row r="18109" hidden="1" x14ac:dyDescent="0.2"/>
    <row r="18110" hidden="1" x14ac:dyDescent="0.2"/>
    <row r="18111" hidden="1" x14ac:dyDescent="0.2"/>
    <row r="18112" hidden="1" x14ac:dyDescent="0.2"/>
    <row r="18113" hidden="1" x14ac:dyDescent="0.2"/>
    <row r="18114" hidden="1" x14ac:dyDescent="0.2"/>
    <row r="18115" hidden="1" x14ac:dyDescent="0.2"/>
    <row r="18116" hidden="1" x14ac:dyDescent="0.2"/>
    <row r="18117" hidden="1" x14ac:dyDescent="0.2"/>
    <row r="18118" hidden="1" x14ac:dyDescent="0.2"/>
    <row r="18119" hidden="1" x14ac:dyDescent="0.2"/>
    <row r="18120" hidden="1" x14ac:dyDescent="0.2"/>
    <row r="18121" hidden="1" x14ac:dyDescent="0.2"/>
    <row r="18122" hidden="1" x14ac:dyDescent="0.2"/>
    <row r="18123" hidden="1" x14ac:dyDescent="0.2"/>
    <row r="18124" hidden="1" x14ac:dyDescent="0.2"/>
    <row r="18125" hidden="1" x14ac:dyDescent="0.2"/>
    <row r="18126" hidden="1" x14ac:dyDescent="0.2"/>
    <row r="18127" hidden="1" x14ac:dyDescent="0.2"/>
    <row r="18128" hidden="1" x14ac:dyDescent="0.2"/>
    <row r="18129" hidden="1" x14ac:dyDescent="0.2"/>
    <row r="18130" hidden="1" x14ac:dyDescent="0.2"/>
    <row r="18131" hidden="1" x14ac:dyDescent="0.2"/>
    <row r="18132" hidden="1" x14ac:dyDescent="0.2"/>
    <row r="18133" hidden="1" x14ac:dyDescent="0.2"/>
    <row r="18134" hidden="1" x14ac:dyDescent="0.2"/>
    <row r="18135" hidden="1" x14ac:dyDescent="0.2"/>
    <row r="18136" hidden="1" x14ac:dyDescent="0.2"/>
    <row r="18137" hidden="1" x14ac:dyDescent="0.2"/>
    <row r="18138" hidden="1" x14ac:dyDescent="0.2"/>
    <row r="18139" hidden="1" x14ac:dyDescent="0.2"/>
    <row r="18140" hidden="1" x14ac:dyDescent="0.2"/>
    <row r="18141" hidden="1" x14ac:dyDescent="0.2"/>
    <row r="18142" hidden="1" x14ac:dyDescent="0.2"/>
    <row r="18143" hidden="1" x14ac:dyDescent="0.2"/>
    <row r="18144" hidden="1" x14ac:dyDescent="0.2"/>
    <row r="18145" hidden="1" x14ac:dyDescent="0.2"/>
    <row r="18146" hidden="1" x14ac:dyDescent="0.2"/>
    <row r="18147" hidden="1" x14ac:dyDescent="0.2"/>
    <row r="18148" hidden="1" x14ac:dyDescent="0.2"/>
    <row r="18149" hidden="1" x14ac:dyDescent="0.2"/>
    <row r="18150" hidden="1" x14ac:dyDescent="0.2"/>
    <row r="18151" hidden="1" x14ac:dyDescent="0.2"/>
    <row r="18152" hidden="1" x14ac:dyDescent="0.2"/>
    <row r="18153" hidden="1" x14ac:dyDescent="0.2"/>
    <row r="18154" hidden="1" x14ac:dyDescent="0.2"/>
    <row r="18155" hidden="1" x14ac:dyDescent="0.2"/>
    <row r="18156" hidden="1" x14ac:dyDescent="0.2"/>
    <row r="18157" hidden="1" x14ac:dyDescent="0.2"/>
    <row r="18158" hidden="1" x14ac:dyDescent="0.2"/>
    <row r="18159" hidden="1" x14ac:dyDescent="0.2"/>
    <row r="18160" hidden="1" x14ac:dyDescent="0.2"/>
    <row r="18161" hidden="1" x14ac:dyDescent="0.2"/>
    <row r="18162" hidden="1" x14ac:dyDescent="0.2"/>
    <row r="18163" hidden="1" x14ac:dyDescent="0.2"/>
    <row r="18164" hidden="1" x14ac:dyDescent="0.2"/>
    <row r="18165" hidden="1" x14ac:dyDescent="0.2"/>
    <row r="18166" hidden="1" x14ac:dyDescent="0.2"/>
    <row r="18167" hidden="1" x14ac:dyDescent="0.2"/>
    <row r="18168" hidden="1" x14ac:dyDescent="0.2"/>
    <row r="18169" hidden="1" x14ac:dyDescent="0.2"/>
    <row r="18170" hidden="1" x14ac:dyDescent="0.2"/>
    <row r="18171" hidden="1" x14ac:dyDescent="0.2"/>
    <row r="18172" hidden="1" x14ac:dyDescent="0.2"/>
    <row r="18173" hidden="1" x14ac:dyDescent="0.2"/>
    <row r="18174" hidden="1" x14ac:dyDescent="0.2"/>
    <row r="18175" hidden="1" x14ac:dyDescent="0.2"/>
    <row r="18176" hidden="1" x14ac:dyDescent="0.2"/>
    <row r="18177" hidden="1" x14ac:dyDescent="0.2"/>
    <row r="18178" hidden="1" x14ac:dyDescent="0.2"/>
    <row r="18179" hidden="1" x14ac:dyDescent="0.2"/>
    <row r="18180" hidden="1" x14ac:dyDescent="0.2"/>
    <row r="18181" hidden="1" x14ac:dyDescent="0.2"/>
    <row r="18182" hidden="1" x14ac:dyDescent="0.2"/>
    <row r="18183" hidden="1" x14ac:dyDescent="0.2"/>
    <row r="18184" hidden="1" x14ac:dyDescent="0.2"/>
    <row r="18185" hidden="1" x14ac:dyDescent="0.2"/>
    <row r="18186" hidden="1" x14ac:dyDescent="0.2"/>
    <row r="18187" hidden="1" x14ac:dyDescent="0.2"/>
    <row r="18188" hidden="1" x14ac:dyDescent="0.2"/>
    <row r="18189" hidden="1" x14ac:dyDescent="0.2"/>
    <row r="18190" hidden="1" x14ac:dyDescent="0.2"/>
    <row r="18191" hidden="1" x14ac:dyDescent="0.2"/>
    <row r="18192" hidden="1" x14ac:dyDescent="0.2"/>
    <row r="18193" hidden="1" x14ac:dyDescent="0.2"/>
    <row r="18194" hidden="1" x14ac:dyDescent="0.2"/>
    <row r="18195" hidden="1" x14ac:dyDescent="0.2"/>
    <row r="18196" hidden="1" x14ac:dyDescent="0.2"/>
    <row r="18197" hidden="1" x14ac:dyDescent="0.2"/>
    <row r="18198" hidden="1" x14ac:dyDescent="0.2"/>
    <row r="18199" hidden="1" x14ac:dyDescent="0.2"/>
    <row r="18200" hidden="1" x14ac:dyDescent="0.2"/>
    <row r="18201" hidden="1" x14ac:dyDescent="0.2"/>
    <row r="18202" hidden="1" x14ac:dyDescent="0.2"/>
    <row r="18203" hidden="1" x14ac:dyDescent="0.2"/>
    <row r="18204" hidden="1" x14ac:dyDescent="0.2"/>
    <row r="18205" hidden="1" x14ac:dyDescent="0.2"/>
    <row r="18206" hidden="1" x14ac:dyDescent="0.2"/>
    <row r="18207" hidden="1" x14ac:dyDescent="0.2"/>
    <row r="18208" hidden="1" x14ac:dyDescent="0.2"/>
    <row r="18209" hidden="1" x14ac:dyDescent="0.2"/>
    <row r="18210" hidden="1" x14ac:dyDescent="0.2"/>
    <row r="18211" hidden="1" x14ac:dyDescent="0.2"/>
    <row r="18212" hidden="1" x14ac:dyDescent="0.2"/>
    <row r="18213" hidden="1" x14ac:dyDescent="0.2"/>
    <row r="18214" hidden="1" x14ac:dyDescent="0.2"/>
    <row r="18215" hidden="1" x14ac:dyDescent="0.2"/>
    <row r="18216" hidden="1" x14ac:dyDescent="0.2"/>
    <row r="18217" hidden="1" x14ac:dyDescent="0.2"/>
    <row r="18218" hidden="1" x14ac:dyDescent="0.2"/>
    <row r="18219" hidden="1" x14ac:dyDescent="0.2"/>
    <row r="18220" hidden="1" x14ac:dyDescent="0.2"/>
    <row r="18221" hidden="1" x14ac:dyDescent="0.2"/>
    <row r="18222" hidden="1" x14ac:dyDescent="0.2"/>
    <row r="18223" hidden="1" x14ac:dyDescent="0.2"/>
    <row r="18224" hidden="1" x14ac:dyDescent="0.2"/>
    <row r="18225" hidden="1" x14ac:dyDescent="0.2"/>
    <row r="18226" hidden="1" x14ac:dyDescent="0.2"/>
    <row r="18227" hidden="1" x14ac:dyDescent="0.2"/>
    <row r="18228" hidden="1" x14ac:dyDescent="0.2"/>
    <row r="18229" hidden="1" x14ac:dyDescent="0.2"/>
    <row r="18230" hidden="1" x14ac:dyDescent="0.2"/>
    <row r="18231" hidden="1" x14ac:dyDescent="0.2"/>
    <row r="18232" hidden="1" x14ac:dyDescent="0.2"/>
    <row r="18233" hidden="1" x14ac:dyDescent="0.2"/>
    <row r="18234" hidden="1" x14ac:dyDescent="0.2"/>
    <row r="18235" hidden="1" x14ac:dyDescent="0.2"/>
    <row r="18236" hidden="1" x14ac:dyDescent="0.2"/>
    <row r="18237" hidden="1" x14ac:dyDescent="0.2"/>
    <row r="18238" hidden="1" x14ac:dyDescent="0.2"/>
    <row r="18239" hidden="1" x14ac:dyDescent="0.2"/>
    <row r="18240" hidden="1" x14ac:dyDescent="0.2"/>
    <row r="18241" hidden="1" x14ac:dyDescent="0.2"/>
    <row r="18242" hidden="1" x14ac:dyDescent="0.2"/>
    <row r="18243" hidden="1" x14ac:dyDescent="0.2"/>
    <row r="18244" hidden="1" x14ac:dyDescent="0.2"/>
    <row r="18245" hidden="1" x14ac:dyDescent="0.2"/>
    <row r="18246" hidden="1" x14ac:dyDescent="0.2"/>
    <row r="18247" hidden="1" x14ac:dyDescent="0.2"/>
    <row r="18248" hidden="1" x14ac:dyDescent="0.2"/>
    <row r="18249" hidden="1" x14ac:dyDescent="0.2"/>
    <row r="18250" hidden="1" x14ac:dyDescent="0.2"/>
    <row r="18251" hidden="1" x14ac:dyDescent="0.2"/>
    <row r="18252" hidden="1" x14ac:dyDescent="0.2"/>
    <row r="18253" hidden="1" x14ac:dyDescent="0.2"/>
    <row r="18254" hidden="1" x14ac:dyDescent="0.2"/>
    <row r="18255" hidden="1" x14ac:dyDescent="0.2"/>
    <row r="18256" hidden="1" x14ac:dyDescent="0.2"/>
    <row r="18257" hidden="1" x14ac:dyDescent="0.2"/>
    <row r="18258" hidden="1" x14ac:dyDescent="0.2"/>
    <row r="18259" hidden="1" x14ac:dyDescent="0.2"/>
    <row r="18260" hidden="1" x14ac:dyDescent="0.2"/>
    <row r="18261" hidden="1" x14ac:dyDescent="0.2"/>
    <row r="18262" hidden="1" x14ac:dyDescent="0.2"/>
    <row r="18263" hidden="1" x14ac:dyDescent="0.2"/>
    <row r="18264" hidden="1" x14ac:dyDescent="0.2"/>
    <row r="18265" hidden="1" x14ac:dyDescent="0.2"/>
    <row r="18266" hidden="1" x14ac:dyDescent="0.2"/>
    <row r="18267" hidden="1" x14ac:dyDescent="0.2"/>
    <row r="18268" hidden="1" x14ac:dyDescent="0.2"/>
    <row r="18269" hidden="1" x14ac:dyDescent="0.2"/>
    <row r="18270" hidden="1" x14ac:dyDescent="0.2"/>
    <row r="18271" hidden="1" x14ac:dyDescent="0.2"/>
    <row r="18272" hidden="1" x14ac:dyDescent="0.2"/>
    <row r="18273" hidden="1" x14ac:dyDescent="0.2"/>
    <row r="18274" hidden="1" x14ac:dyDescent="0.2"/>
    <row r="18275" hidden="1" x14ac:dyDescent="0.2"/>
    <row r="18276" hidden="1" x14ac:dyDescent="0.2"/>
    <row r="18277" hidden="1" x14ac:dyDescent="0.2"/>
    <row r="18278" hidden="1" x14ac:dyDescent="0.2"/>
    <row r="18279" hidden="1" x14ac:dyDescent="0.2"/>
    <row r="18280" hidden="1" x14ac:dyDescent="0.2"/>
    <row r="18281" hidden="1" x14ac:dyDescent="0.2"/>
    <row r="18282" hidden="1" x14ac:dyDescent="0.2"/>
    <row r="18283" hidden="1" x14ac:dyDescent="0.2"/>
    <row r="18284" hidden="1" x14ac:dyDescent="0.2"/>
    <row r="18285" hidden="1" x14ac:dyDescent="0.2"/>
    <row r="18286" hidden="1" x14ac:dyDescent="0.2"/>
    <row r="18287" hidden="1" x14ac:dyDescent="0.2"/>
    <row r="18288" hidden="1" x14ac:dyDescent="0.2"/>
    <row r="18289" hidden="1" x14ac:dyDescent="0.2"/>
    <row r="18290" hidden="1" x14ac:dyDescent="0.2"/>
    <row r="18291" hidden="1" x14ac:dyDescent="0.2"/>
    <row r="18292" hidden="1" x14ac:dyDescent="0.2"/>
    <row r="18293" hidden="1" x14ac:dyDescent="0.2"/>
    <row r="18294" hidden="1" x14ac:dyDescent="0.2"/>
    <row r="18295" hidden="1" x14ac:dyDescent="0.2"/>
    <row r="18296" hidden="1" x14ac:dyDescent="0.2"/>
    <row r="18297" hidden="1" x14ac:dyDescent="0.2"/>
    <row r="18298" hidden="1" x14ac:dyDescent="0.2"/>
    <row r="18299" hidden="1" x14ac:dyDescent="0.2"/>
    <row r="18300" hidden="1" x14ac:dyDescent="0.2"/>
    <row r="18301" hidden="1" x14ac:dyDescent="0.2"/>
    <row r="18302" hidden="1" x14ac:dyDescent="0.2"/>
    <row r="18303" hidden="1" x14ac:dyDescent="0.2"/>
    <row r="18304" hidden="1" x14ac:dyDescent="0.2"/>
    <row r="18305" hidden="1" x14ac:dyDescent="0.2"/>
    <row r="18306" hidden="1" x14ac:dyDescent="0.2"/>
    <row r="18307" hidden="1" x14ac:dyDescent="0.2"/>
    <row r="18308" hidden="1" x14ac:dyDescent="0.2"/>
    <row r="18309" hidden="1" x14ac:dyDescent="0.2"/>
    <row r="18310" hidden="1" x14ac:dyDescent="0.2"/>
    <row r="18311" hidden="1" x14ac:dyDescent="0.2"/>
    <row r="18312" hidden="1" x14ac:dyDescent="0.2"/>
    <row r="18313" hidden="1" x14ac:dyDescent="0.2"/>
    <row r="18314" hidden="1" x14ac:dyDescent="0.2"/>
    <row r="18315" hidden="1" x14ac:dyDescent="0.2"/>
    <row r="18316" hidden="1" x14ac:dyDescent="0.2"/>
    <row r="18317" hidden="1" x14ac:dyDescent="0.2"/>
    <row r="18318" hidden="1" x14ac:dyDescent="0.2"/>
    <row r="18319" hidden="1" x14ac:dyDescent="0.2"/>
    <row r="18320" hidden="1" x14ac:dyDescent="0.2"/>
    <row r="18321" hidden="1" x14ac:dyDescent="0.2"/>
    <row r="18322" hidden="1" x14ac:dyDescent="0.2"/>
    <row r="18323" hidden="1" x14ac:dyDescent="0.2"/>
    <row r="18324" hidden="1" x14ac:dyDescent="0.2"/>
    <row r="18325" hidden="1" x14ac:dyDescent="0.2"/>
    <row r="18326" hidden="1" x14ac:dyDescent="0.2"/>
    <row r="18327" hidden="1" x14ac:dyDescent="0.2"/>
    <row r="18328" hidden="1" x14ac:dyDescent="0.2"/>
    <row r="18329" hidden="1" x14ac:dyDescent="0.2"/>
    <row r="18330" hidden="1" x14ac:dyDescent="0.2"/>
    <row r="18331" hidden="1" x14ac:dyDescent="0.2"/>
    <row r="18332" hidden="1" x14ac:dyDescent="0.2"/>
    <row r="18333" hidden="1" x14ac:dyDescent="0.2"/>
    <row r="18334" hidden="1" x14ac:dyDescent="0.2"/>
    <row r="18335" hidden="1" x14ac:dyDescent="0.2"/>
    <row r="18336" hidden="1" x14ac:dyDescent="0.2"/>
    <row r="18337" hidden="1" x14ac:dyDescent="0.2"/>
    <row r="18338" hidden="1" x14ac:dyDescent="0.2"/>
    <row r="18339" hidden="1" x14ac:dyDescent="0.2"/>
    <row r="18340" hidden="1" x14ac:dyDescent="0.2"/>
    <row r="18341" hidden="1" x14ac:dyDescent="0.2"/>
    <row r="18342" hidden="1" x14ac:dyDescent="0.2"/>
    <row r="18343" hidden="1" x14ac:dyDescent="0.2"/>
    <row r="18344" hidden="1" x14ac:dyDescent="0.2"/>
    <row r="18345" hidden="1" x14ac:dyDescent="0.2"/>
    <row r="18346" hidden="1" x14ac:dyDescent="0.2"/>
    <row r="18347" hidden="1" x14ac:dyDescent="0.2"/>
    <row r="18348" hidden="1" x14ac:dyDescent="0.2"/>
    <row r="18349" hidden="1" x14ac:dyDescent="0.2"/>
    <row r="18350" hidden="1" x14ac:dyDescent="0.2"/>
    <row r="18351" hidden="1" x14ac:dyDescent="0.2"/>
    <row r="18352" hidden="1" x14ac:dyDescent="0.2"/>
    <row r="18353" hidden="1" x14ac:dyDescent="0.2"/>
    <row r="18354" hidden="1" x14ac:dyDescent="0.2"/>
    <row r="18355" hidden="1" x14ac:dyDescent="0.2"/>
    <row r="18356" hidden="1" x14ac:dyDescent="0.2"/>
    <row r="18357" hidden="1" x14ac:dyDescent="0.2"/>
    <row r="18358" hidden="1" x14ac:dyDescent="0.2"/>
    <row r="18359" hidden="1" x14ac:dyDescent="0.2"/>
    <row r="18360" hidden="1" x14ac:dyDescent="0.2"/>
    <row r="18361" hidden="1" x14ac:dyDescent="0.2"/>
    <row r="18362" hidden="1" x14ac:dyDescent="0.2"/>
    <row r="18363" hidden="1" x14ac:dyDescent="0.2"/>
    <row r="18364" hidden="1" x14ac:dyDescent="0.2"/>
    <row r="18365" hidden="1" x14ac:dyDescent="0.2"/>
    <row r="18366" hidden="1" x14ac:dyDescent="0.2"/>
    <row r="18367" hidden="1" x14ac:dyDescent="0.2"/>
    <row r="18368" hidden="1" x14ac:dyDescent="0.2"/>
    <row r="18369" hidden="1" x14ac:dyDescent="0.2"/>
    <row r="18370" hidden="1" x14ac:dyDescent="0.2"/>
    <row r="18371" hidden="1" x14ac:dyDescent="0.2"/>
    <row r="18372" hidden="1" x14ac:dyDescent="0.2"/>
    <row r="18373" hidden="1" x14ac:dyDescent="0.2"/>
    <row r="18374" hidden="1" x14ac:dyDescent="0.2"/>
    <row r="18375" hidden="1" x14ac:dyDescent="0.2"/>
    <row r="18376" hidden="1" x14ac:dyDescent="0.2"/>
    <row r="18377" hidden="1" x14ac:dyDescent="0.2"/>
    <row r="18378" hidden="1" x14ac:dyDescent="0.2"/>
    <row r="18379" hidden="1" x14ac:dyDescent="0.2"/>
    <row r="18380" hidden="1" x14ac:dyDescent="0.2"/>
    <row r="18381" hidden="1" x14ac:dyDescent="0.2"/>
    <row r="18382" hidden="1" x14ac:dyDescent="0.2"/>
    <row r="18383" hidden="1" x14ac:dyDescent="0.2"/>
    <row r="18384" hidden="1" x14ac:dyDescent="0.2"/>
    <row r="18385" hidden="1" x14ac:dyDescent="0.2"/>
    <row r="18386" hidden="1" x14ac:dyDescent="0.2"/>
    <row r="18387" hidden="1" x14ac:dyDescent="0.2"/>
    <row r="18388" hidden="1" x14ac:dyDescent="0.2"/>
    <row r="18389" hidden="1" x14ac:dyDescent="0.2"/>
    <row r="18390" hidden="1" x14ac:dyDescent="0.2"/>
    <row r="18391" hidden="1" x14ac:dyDescent="0.2"/>
    <row r="18392" hidden="1" x14ac:dyDescent="0.2"/>
    <row r="18393" hidden="1" x14ac:dyDescent="0.2"/>
    <row r="18394" hidden="1" x14ac:dyDescent="0.2"/>
    <row r="18395" hidden="1" x14ac:dyDescent="0.2"/>
    <row r="18396" hidden="1" x14ac:dyDescent="0.2"/>
    <row r="18397" hidden="1" x14ac:dyDescent="0.2"/>
    <row r="18398" hidden="1" x14ac:dyDescent="0.2"/>
    <row r="18399" hidden="1" x14ac:dyDescent="0.2"/>
    <row r="18400" hidden="1" x14ac:dyDescent="0.2"/>
    <row r="18401" hidden="1" x14ac:dyDescent="0.2"/>
    <row r="18402" hidden="1" x14ac:dyDescent="0.2"/>
    <row r="18403" hidden="1" x14ac:dyDescent="0.2"/>
    <row r="18404" hidden="1" x14ac:dyDescent="0.2"/>
    <row r="18405" hidden="1" x14ac:dyDescent="0.2"/>
    <row r="18406" hidden="1" x14ac:dyDescent="0.2"/>
    <row r="18407" hidden="1" x14ac:dyDescent="0.2"/>
    <row r="18408" hidden="1" x14ac:dyDescent="0.2"/>
    <row r="18409" hidden="1" x14ac:dyDescent="0.2"/>
    <row r="18410" hidden="1" x14ac:dyDescent="0.2"/>
    <row r="18411" hidden="1" x14ac:dyDescent="0.2"/>
    <row r="18412" hidden="1" x14ac:dyDescent="0.2"/>
    <row r="18413" hidden="1" x14ac:dyDescent="0.2"/>
    <row r="18414" hidden="1" x14ac:dyDescent="0.2"/>
    <row r="18415" hidden="1" x14ac:dyDescent="0.2"/>
    <row r="18416" hidden="1" x14ac:dyDescent="0.2"/>
    <row r="18417" hidden="1" x14ac:dyDescent="0.2"/>
    <row r="18418" hidden="1" x14ac:dyDescent="0.2"/>
    <row r="18419" hidden="1" x14ac:dyDescent="0.2"/>
    <row r="18420" hidden="1" x14ac:dyDescent="0.2"/>
    <row r="18421" hidden="1" x14ac:dyDescent="0.2"/>
    <row r="18422" hidden="1" x14ac:dyDescent="0.2"/>
    <row r="18423" hidden="1" x14ac:dyDescent="0.2"/>
    <row r="18424" hidden="1" x14ac:dyDescent="0.2"/>
    <row r="18425" hidden="1" x14ac:dyDescent="0.2"/>
    <row r="18426" hidden="1" x14ac:dyDescent="0.2"/>
    <row r="18427" hidden="1" x14ac:dyDescent="0.2"/>
    <row r="18428" hidden="1" x14ac:dyDescent="0.2"/>
    <row r="18429" hidden="1" x14ac:dyDescent="0.2"/>
    <row r="18430" hidden="1" x14ac:dyDescent="0.2"/>
    <row r="18431" hidden="1" x14ac:dyDescent="0.2"/>
    <row r="18432" hidden="1" x14ac:dyDescent="0.2"/>
    <row r="18433" hidden="1" x14ac:dyDescent="0.2"/>
    <row r="18434" hidden="1" x14ac:dyDescent="0.2"/>
    <row r="18435" hidden="1" x14ac:dyDescent="0.2"/>
    <row r="18436" hidden="1" x14ac:dyDescent="0.2"/>
    <row r="18437" hidden="1" x14ac:dyDescent="0.2"/>
    <row r="18438" hidden="1" x14ac:dyDescent="0.2"/>
    <row r="18439" hidden="1" x14ac:dyDescent="0.2"/>
    <row r="18440" hidden="1" x14ac:dyDescent="0.2"/>
    <row r="18441" hidden="1" x14ac:dyDescent="0.2"/>
    <row r="18442" hidden="1" x14ac:dyDescent="0.2"/>
    <row r="18443" hidden="1" x14ac:dyDescent="0.2"/>
    <row r="18444" hidden="1" x14ac:dyDescent="0.2"/>
    <row r="18445" hidden="1" x14ac:dyDescent="0.2"/>
    <row r="18446" hidden="1" x14ac:dyDescent="0.2"/>
    <row r="18447" hidden="1" x14ac:dyDescent="0.2"/>
    <row r="18448" hidden="1" x14ac:dyDescent="0.2"/>
    <row r="18449" hidden="1" x14ac:dyDescent="0.2"/>
    <row r="18450" hidden="1" x14ac:dyDescent="0.2"/>
    <row r="18451" hidden="1" x14ac:dyDescent="0.2"/>
    <row r="18452" hidden="1" x14ac:dyDescent="0.2"/>
    <row r="18453" hidden="1" x14ac:dyDescent="0.2"/>
    <row r="18454" hidden="1" x14ac:dyDescent="0.2"/>
    <row r="18455" hidden="1" x14ac:dyDescent="0.2"/>
    <row r="18456" hidden="1" x14ac:dyDescent="0.2"/>
    <row r="18457" hidden="1" x14ac:dyDescent="0.2"/>
    <row r="18458" hidden="1" x14ac:dyDescent="0.2"/>
    <row r="18459" hidden="1" x14ac:dyDescent="0.2"/>
    <row r="18460" hidden="1" x14ac:dyDescent="0.2"/>
    <row r="18461" hidden="1" x14ac:dyDescent="0.2"/>
    <row r="18462" hidden="1" x14ac:dyDescent="0.2"/>
    <row r="18463" hidden="1" x14ac:dyDescent="0.2"/>
    <row r="18464" hidden="1" x14ac:dyDescent="0.2"/>
    <row r="18465" hidden="1" x14ac:dyDescent="0.2"/>
    <row r="18466" hidden="1" x14ac:dyDescent="0.2"/>
    <row r="18467" hidden="1" x14ac:dyDescent="0.2"/>
    <row r="18468" hidden="1" x14ac:dyDescent="0.2"/>
    <row r="18469" hidden="1" x14ac:dyDescent="0.2"/>
    <row r="18470" hidden="1" x14ac:dyDescent="0.2"/>
    <row r="18471" hidden="1" x14ac:dyDescent="0.2"/>
    <row r="18472" hidden="1" x14ac:dyDescent="0.2"/>
    <row r="18473" hidden="1" x14ac:dyDescent="0.2"/>
    <row r="18474" hidden="1" x14ac:dyDescent="0.2"/>
    <row r="18475" hidden="1" x14ac:dyDescent="0.2"/>
    <row r="18476" hidden="1" x14ac:dyDescent="0.2"/>
    <row r="18477" hidden="1" x14ac:dyDescent="0.2"/>
    <row r="18478" hidden="1" x14ac:dyDescent="0.2"/>
    <row r="18479" hidden="1" x14ac:dyDescent="0.2"/>
    <row r="18480" hidden="1" x14ac:dyDescent="0.2"/>
    <row r="18481" hidden="1" x14ac:dyDescent="0.2"/>
    <row r="18482" hidden="1" x14ac:dyDescent="0.2"/>
    <row r="18483" hidden="1" x14ac:dyDescent="0.2"/>
    <row r="18484" hidden="1" x14ac:dyDescent="0.2"/>
    <row r="18485" hidden="1" x14ac:dyDescent="0.2"/>
    <row r="18486" hidden="1" x14ac:dyDescent="0.2"/>
    <row r="18487" hidden="1" x14ac:dyDescent="0.2"/>
    <row r="18488" hidden="1" x14ac:dyDescent="0.2"/>
    <row r="18489" hidden="1" x14ac:dyDescent="0.2"/>
    <row r="18490" hidden="1" x14ac:dyDescent="0.2"/>
    <row r="18491" hidden="1" x14ac:dyDescent="0.2"/>
    <row r="18492" hidden="1" x14ac:dyDescent="0.2"/>
    <row r="18493" hidden="1" x14ac:dyDescent="0.2"/>
    <row r="18494" hidden="1" x14ac:dyDescent="0.2"/>
    <row r="18495" hidden="1" x14ac:dyDescent="0.2"/>
    <row r="18496" hidden="1" x14ac:dyDescent="0.2"/>
    <row r="18497" hidden="1" x14ac:dyDescent="0.2"/>
    <row r="18498" hidden="1" x14ac:dyDescent="0.2"/>
    <row r="18499" hidden="1" x14ac:dyDescent="0.2"/>
    <row r="18500" hidden="1" x14ac:dyDescent="0.2"/>
    <row r="18501" hidden="1" x14ac:dyDescent="0.2"/>
    <row r="18502" hidden="1" x14ac:dyDescent="0.2"/>
    <row r="18503" hidden="1" x14ac:dyDescent="0.2"/>
    <row r="18504" hidden="1" x14ac:dyDescent="0.2"/>
    <row r="18505" hidden="1" x14ac:dyDescent="0.2"/>
    <row r="18506" hidden="1" x14ac:dyDescent="0.2"/>
    <row r="18507" hidden="1" x14ac:dyDescent="0.2"/>
    <row r="18508" hidden="1" x14ac:dyDescent="0.2"/>
    <row r="18509" hidden="1" x14ac:dyDescent="0.2"/>
    <row r="18510" hidden="1" x14ac:dyDescent="0.2"/>
    <row r="18511" hidden="1" x14ac:dyDescent="0.2"/>
    <row r="18512" hidden="1" x14ac:dyDescent="0.2"/>
    <row r="18513" hidden="1" x14ac:dyDescent="0.2"/>
    <row r="18514" hidden="1" x14ac:dyDescent="0.2"/>
    <row r="18515" hidden="1" x14ac:dyDescent="0.2"/>
    <row r="18516" hidden="1" x14ac:dyDescent="0.2"/>
    <row r="18517" hidden="1" x14ac:dyDescent="0.2"/>
    <row r="18518" hidden="1" x14ac:dyDescent="0.2"/>
    <row r="18519" hidden="1" x14ac:dyDescent="0.2"/>
    <row r="18520" hidden="1" x14ac:dyDescent="0.2"/>
    <row r="18521" hidden="1" x14ac:dyDescent="0.2"/>
    <row r="18522" hidden="1" x14ac:dyDescent="0.2"/>
    <row r="18523" hidden="1" x14ac:dyDescent="0.2"/>
    <row r="18524" hidden="1" x14ac:dyDescent="0.2"/>
    <row r="18525" hidden="1" x14ac:dyDescent="0.2"/>
    <row r="18526" hidden="1" x14ac:dyDescent="0.2"/>
    <row r="18527" hidden="1" x14ac:dyDescent="0.2"/>
    <row r="18528" hidden="1" x14ac:dyDescent="0.2"/>
    <row r="18529" hidden="1" x14ac:dyDescent="0.2"/>
    <row r="18530" hidden="1" x14ac:dyDescent="0.2"/>
    <row r="18531" hidden="1" x14ac:dyDescent="0.2"/>
    <row r="18532" hidden="1" x14ac:dyDescent="0.2"/>
    <row r="18533" hidden="1" x14ac:dyDescent="0.2"/>
    <row r="18534" hidden="1" x14ac:dyDescent="0.2"/>
    <row r="18535" hidden="1" x14ac:dyDescent="0.2"/>
    <row r="18536" hidden="1" x14ac:dyDescent="0.2"/>
    <row r="18537" hidden="1" x14ac:dyDescent="0.2"/>
    <row r="18538" hidden="1" x14ac:dyDescent="0.2"/>
    <row r="18539" hidden="1" x14ac:dyDescent="0.2"/>
    <row r="18540" hidden="1" x14ac:dyDescent="0.2"/>
    <row r="18541" hidden="1" x14ac:dyDescent="0.2"/>
    <row r="18542" hidden="1" x14ac:dyDescent="0.2"/>
    <row r="18543" hidden="1" x14ac:dyDescent="0.2"/>
    <row r="18544" hidden="1" x14ac:dyDescent="0.2"/>
    <row r="18545" hidden="1" x14ac:dyDescent="0.2"/>
    <row r="18546" hidden="1" x14ac:dyDescent="0.2"/>
    <row r="18547" hidden="1" x14ac:dyDescent="0.2"/>
    <row r="18548" hidden="1" x14ac:dyDescent="0.2"/>
    <row r="18549" hidden="1" x14ac:dyDescent="0.2"/>
    <row r="18550" hidden="1" x14ac:dyDescent="0.2"/>
    <row r="18551" hidden="1" x14ac:dyDescent="0.2"/>
    <row r="18552" hidden="1" x14ac:dyDescent="0.2"/>
    <row r="18553" hidden="1" x14ac:dyDescent="0.2"/>
    <row r="18554" hidden="1" x14ac:dyDescent="0.2"/>
    <row r="18555" hidden="1" x14ac:dyDescent="0.2"/>
    <row r="18556" hidden="1" x14ac:dyDescent="0.2"/>
    <row r="18557" hidden="1" x14ac:dyDescent="0.2"/>
    <row r="18558" hidden="1" x14ac:dyDescent="0.2"/>
    <row r="18559" hidden="1" x14ac:dyDescent="0.2"/>
    <row r="18560" hidden="1" x14ac:dyDescent="0.2"/>
    <row r="18561" hidden="1" x14ac:dyDescent="0.2"/>
    <row r="18562" hidden="1" x14ac:dyDescent="0.2"/>
    <row r="18563" hidden="1" x14ac:dyDescent="0.2"/>
    <row r="18564" hidden="1" x14ac:dyDescent="0.2"/>
    <row r="18565" hidden="1" x14ac:dyDescent="0.2"/>
    <row r="18566" hidden="1" x14ac:dyDescent="0.2"/>
    <row r="18567" hidden="1" x14ac:dyDescent="0.2"/>
    <row r="18568" hidden="1" x14ac:dyDescent="0.2"/>
    <row r="18569" hidden="1" x14ac:dyDescent="0.2"/>
    <row r="18570" hidden="1" x14ac:dyDescent="0.2"/>
    <row r="18571" hidden="1" x14ac:dyDescent="0.2"/>
    <row r="18572" hidden="1" x14ac:dyDescent="0.2"/>
    <row r="18573" hidden="1" x14ac:dyDescent="0.2"/>
    <row r="18574" hidden="1" x14ac:dyDescent="0.2"/>
    <row r="18575" hidden="1" x14ac:dyDescent="0.2"/>
    <row r="18576" hidden="1" x14ac:dyDescent="0.2"/>
    <row r="18577" hidden="1" x14ac:dyDescent="0.2"/>
    <row r="18578" hidden="1" x14ac:dyDescent="0.2"/>
    <row r="18579" hidden="1" x14ac:dyDescent="0.2"/>
    <row r="18580" hidden="1" x14ac:dyDescent="0.2"/>
    <row r="18581" hidden="1" x14ac:dyDescent="0.2"/>
    <row r="18582" hidden="1" x14ac:dyDescent="0.2"/>
    <row r="18583" hidden="1" x14ac:dyDescent="0.2"/>
    <row r="18584" hidden="1" x14ac:dyDescent="0.2"/>
    <row r="18585" hidden="1" x14ac:dyDescent="0.2"/>
    <row r="18586" hidden="1" x14ac:dyDescent="0.2"/>
    <row r="18587" hidden="1" x14ac:dyDescent="0.2"/>
    <row r="18588" hidden="1" x14ac:dyDescent="0.2"/>
    <row r="18589" hidden="1" x14ac:dyDescent="0.2"/>
    <row r="18590" hidden="1" x14ac:dyDescent="0.2"/>
    <row r="18591" hidden="1" x14ac:dyDescent="0.2"/>
    <row r="18592" hidden="1" x14ac:dyDescent="0.2"/>
    <row r="18593" hidden="1" x14ac:dyDescent="0.2"/>
    <row r="18594" hidden="1" x14ac:dyDescent="0.2"/>
    <row r="18595" hidden="1" x14ac:dyDescent="0.2"/>
    <row r="18596" hidden="1" x14ac:dyDescent="0.2"/>
    <row r="18597" hidden="1" x14ac:dyDescent="0.2"/>
    <row r="18598" hidden="1" x14ac:dyDescent="0.2"/>
    <row r="18599" hidden="1" x14ac:dyDescent="0.2"/>
    <row r="18600" hidden="1" x14ac:dyDescent="0.2"/>
    <row r="18601" hidden="1" x14ac:dyDescent="0.2"/>
    <row r="18602" hidden="1" x14ac:dyDescent="0.2"/>
    <row r="18603" hidden="1" x14ac:dyDescent="0.2"/>
    <row r="18604" hidden="1" x14ac:dyDescent="0.2"/>
    <row r="18605" hidden="1" x14ac:dyDescent="0.2"/>
    <row r="18606" hidden="1" x14ac:dyDescent="0.2"/>
    <row r="18607" hidden="1" x14ac:dyDescent="0.2"/>
    <row r="18608" hidden="1" x14ac:dyDescent="0.2"/>
    <row r="18609" hidden="1" x14ac:dyDescent="0.2"/>
    <row r="18610" hidden="1" x14ac:dyDescent="0.2"/>
    <row r="18611" hidden="1" x14ac:dyDescent="0.2"/>
    <row r="18612" hidden="1" x14ac:dyDescent="0.2"/>
    <row r="18613" hidden="1" x14ac:dyDescent="0.2"/>
    <row r="18614" hidden="1" x14ac:dyDescent="0.2"/>
    <row r="18615" hidden="1" x14ac:dyDescent="0.2"/>
    <row r="18616" hidden="1" x14ac:dyDescent="0.2"/>
    <row r="18617" hidden="1" x14ac:dyDescent="0.2"/>
    <row r="18618" hidden="1" x14ac:dyDescent="0.2"/>
    <row r="18619" hidden="1" x14ac:dyDescent="0.2"/>
    <row r="18620" hidden="1" x14ac:dyDescent="0.2"/>
    <row r="18621" hidden="1" x14ac:dyDescent="0.2"/>
    <row r="18622" hidden="1" x14ac:dyDescent="0.2"/>
    <row r="18623" hidden="1" x14ac:dyDescent="0.2"/>
    <row r="18624" hidden="1" x14ac:dyDescent="0.2"/>
    <row r="18625" hidden="1" x14ac:dyDescent="0.2"/>
    <row r="18626" hidden="1" x14ac:dyDescent="0.2"/>
    <row r="18627" hidden="1" x14ac:dyDescent="0.2"/>
    <row r="18628" hidden="1" x14ac:dyDescent="0.2"/>
    <row r="18629" hidden="1" x14ac:dyDescent="0.2"/>
    <row r="18630" hidden="1" x14ac:dyDescent="0.2"/>
    <row r="18631" hidden="1" x14ac:dyDescent="0.2"/>
    <row r="18632" hidden="1" x14ac:dyDescent="0.2"/>
    <row r="18633" hidden="1" x14ac:dyDescent="0.2"/>
    <row r="18634" hidden="1" x14ac:dyDescent="0.2"/>
    <row r="18635" hidden="1" x14ac:dyDescent="0.2"/>
    <row r="18636" hidden="1" x14ac:dyDescent="0.2"/>
    <row r="18637" hidden="1" x14ac:dyDescent="0.2"/>
    <row r="18638" hidden="1" x14ac:dyDescent="0.2"/>
    <row r="18639" hidden="1" x14ac:dyDescent="0.2"/>
    <row r="18640" hidden="1" x14ac:dyDescent="0.2"/>
    <row r="18641" hidden="1" x14ac:dyDescent="0.2"/>
    <row r="18642" hidden="1" x14ac:dyDescent="0.2"/>
    <row r="18643" hidden="1" x14ac:dyDescent="0.2"/>
    <row r="18644" hidden="1" x14ac:dyDescent="0.2"/>
    <row r="18645" hidden="1" x14ac:dyDescent="0.2"/>
    <row r="18646" hidden="1" x14ac:dyDescent="0.2"/>
    <row r="18647" hidden="1" x14ac:dyDescent="0.2"/>
    <row r="18648" hidden="1" x14ac:dyDescent="0.2"/>
    <row r="18649" hidden="1" x14ac:dyDescent="0.2"/>
    <row r="18650" hidden="1" x14ac:dyDescent="0.2"/>
    <row r="18651" hidden="1" x14ac:dyDescent="0.2"/>
    <row r="18652" hidden="1" x14ac:dyDescent="0.2"/>
    <row r="18653" hidden="1" x14ac:dyDescent="0.2"/>
    <row r="18654" hidden="1" x14ac:dyDescent="0.2"/>
    <row r="18655" hidden="1" x14ac:dyDescent="0.2"/>
    <row r="18656" hidden="1" x14ac:dyDescent="0.2"/>
    <row r="18657" hidden="1" x14ac:dyDescent="0.2"/>
    <row r="18658" hidden="1" x14ac:dyDescent="0.2"/>
    <row r="18659" hidden="1" x14ac:dyDescent="0.2"/>
    <row r="18660" hidden="1" x14ac:dyDescent="0.2"/>
    <row r="18661" hidden="1" x14ac:dyDescent="0.2"/>
    <row r="18662" hidden="1" x14ac:dyDescent="0.2"/>
    <row r="18663" hidden="1" x14ac:dyDescent="0.2"/>
    <row r="18664" hidden="1" x14ac:dyDescent="0.2"/>
    <row r="18665" hidden="1" x14ac:dyDescent="0.2"/>
    <row r="18666" hidden="1" x14ac:dyDescent="0.2"/>
    <row r="18667" hidden="1" x14ac:dyDescent="0.2"/>
    <row r="18668" hidden="1" x14ac:dyDescent="0.2"/>
    <row r="18669" hidden="1" x14ac:dyDescent="0.2"/>
    <row r="18670" hidden="1" x14ac:dyDescent="0.2"/>
    <row r="18671" hidden="1" x14ac:dyDescent="0.2"/>
    <row r="18672" hidden="1" x14ac:dyDescent="0.2"/>
    <row r="18673" hidden="1" x14ac:dyDescent="0.2"/>
    <row r="18674" hidden="1" x14ac:dyDescent="0.2"/>
    <row r="18675" hidden="1" x14ac:dyDescent="0.2"/>
    <row r="18676" hidden="1" x14ac:dyDescent="0.2"/>
    <row r="18677" hidden="1" x14ac:dyDescent="0.2"/>
    <row r="18678" hidden="1" x14ac:dyDescent="0.2"/>
    <row r="18679" hidden="1" x14ac:dyDescent="0.2"/>
    <row r="18680" hidden="1" x14ac:dyDescent="0.2"/>
    <row r="18681" hidden="1" x14ac:dyDescent="0.2"/>
    <row r="18682" hidden="1" x14ac:dyDescent="0.2"/>
    <row r="18683" hidden="1" x14ac:dyDescent="0.2"/>
    <row r="18684" hidden="1" x14ac:dyDescent="0.2"/>
    <row r="18685" hidden="1" x14ac:dyDescent="0.2"/>
    <row r="18686" hidden="1" x14ac:dyDescent="0.2"/>
    <row r="18687" hidden="1" x14ac:dyDescent="0.2"/>
    <row r="18688" hidden="1" x14ac:dyDescent="0.2"/>
    <row r="18689" hidden="1" x14ac:dyDescent="0.2"/>
    <row r="18690" hidden="1" x14ac:dyDescent="0.2"/>
    <row r="18691" hidden="1" x14ac:dyDescent="0.2"/>
    <row r="18692" hidden="1" x14ac:dyDescent="0.2"/>
    <row r="18693" hidden="1" x14ac:dyDescent="0.2"/>
    <row r="18694" hidden="1" x14ac:dyDescent="0.2"/>
    <row r="18695" hidden="1" x14ac:dyDescent="0.2"/>
    <row r="18696" hidden="1" x14ac:dyDescent="0.2"/>
    <row r="18697" hidden="1" x14ac:dyDescent="0.2"/>
    <row r="18698" hidden="1" x14ac:dyDescent="0.2"/>
    <row r="18699" hidden="1" x14ac:dyDescent="0.2"/>
    <row r="18700" hidden="1" x14ac:dyDescent="0.2"/>
    <row r="18701" hidden="1" x14ac:dyDescent="0.2"/>
    <row r="18702" hidden="1" x14ac:dyDescent="0.2"/>
    <row r="18703" hidden="1" x14ac:dyDescent="0.2"/>
    <row r="18704" hidden="1" x14ac:dyDescent="0.2"/>
    <row r="18705" hidden="1" x14ac:dyDescent="0.2"/>
    <row r="18706" hidden="1" x14ac:dyDescent="0.2"/>
    <row r="18707" hidden="1" x14ac:dyDescent="0.2"/>
    <row r="18708" hidden="1" x14ac:dyDescent="0.2"/>
    <row r="18709" hidden="1" x14ac:dyDescent="0.2"/>
    <row r="18710" hidden="1" x14ac:dyDescent="0.2"/>
    <row r="18711" hidden="1" x14ac:dyDescent="0.2"/>
    <row r="18712" hidden="1" x14ac:dyDescent="0.2"/>
    <row r="18713" hidden="1" x14ac:dyDescent="0.2"/>
    <row r="18714" hidden="1" x14ac:dyDescent="0.2"/>
    <row r="18715" hidden="1" x14ac:dyDescent="0.2"/>
    <row r="18716" hidden="1" x14ac:dyDescent="0.2"/>
    <row r="18717" hidden="1" x14ac:dyDescent="0.2"/>
    <row r="18718" hidden="1" x14ac:dyDescent="0.2"/>
    <row r="18719" hidden="1" x14ac:dyDescent="0.2"/>
    <row r="18720" hidden="1" x14ac:dyDescent="0.2"/>
    <row r="18721" hidden="1" x14ac:dyDescent="0.2"/>
    <row r="18722" hidden="1" x14ac:dyDescent="0.2"/>
    <row r="18723" hidden="1" x14ac:dyDescent="0.2"/>
    <row r="18724" hidden="1" x14ac:dyDescent="0.2"/>
    <row r="18725" hidden="1" x14ac:dyDescent="0.2"/>
    <row r="18726" hidden="1" x14ac:dyDescent="0.2"/>
    <row r="18727" hidden="1" x14ac:dyDescent="0.2"/>
    <row r="18728" hidden="1" x14ac:dyDescent="0.2"/>
    <row r="18729" hidden="1" x14ac:dyDescent="0.2"/>
    <row r="18730" hidden="1" x14ac:dyDescent="0.2"/>
    <row r="18731" hidden="1" x14ac:dyDescent="0.2"/>
    <row r="18732" hidden="1" x14ac:dyDescent="0.2"/>
    <row r="18733" hidden="1" x14ac:dyDescent="0.2"/>
    <row r="18734" hidden="1" x14ac:dyDescent="0.2"/>
    <row r="18735" hidden="1" x14ac:dyDescent="0.2"/>
    <row r="18736" hidden="1" x14ac:dyDescent="0.2"/>
    <row r="18737" hidden="1" x14ac:dyDescent="0.2"/>
    <row r="18738" hidden="1" x14ac:dyDescent="0.2"/>
    <row r="18739" hidden="1" x14ac:dyDescent="0.2"/>
    <row r="18740" hidden="1" x14ac:dyDescent="0.2"/>
    <row r="18741" hidden="1" x14ac:dyDescent="0.2"/>
    <row r="18742" hidden="1" x14ac:dyDescent="0.2"/>
    <row r="18743" hidden="1" x14ac:dyDescent="0.2"/>
    <row r="18744" hidden="1" x14ac:dyDescent="0.2"/>
    <row r="18745" hidden="1" x14ac:dyDescent="0.2"/>
    <row r="18746" hidden="1" x14ac:dyDescent="0.2"/>
    <row r="18747" hidden="1" x14ac:dyDescent="0.2"/>
    <row r="18748" hidden="1" x14ac:dyDescent="0.2"/>
    <row r="18749" hidden="1" x14ac:dyDescent="0.2"/>
    <row r="18750" hidden="1" x14ac:dyDescent="0.2"/>
    <row r="18751" hidden="1" x14ac:dyDescent="0.2"/>
    <row r="18752" hidden="1" x14ac:dyDescent="0.2"/>
    <row r="18753" hidden="1" x14ac:dyDescent="0.2"/>
    <row r="18754" hidden="1" x14ac:dyDescent="0.2"/>
    <row r="18755" hidden="1" x14ac:dyDescent="0.2"/>
    <row r="18756" hidden="1" x14ac:dyDescent="0.2"/>
    <row r="18757" hidden="1" x14ac:dyDescent="0.2"/>
    <row r="18758" hidden="1" x14ac:dyDescent="0.2"/>
    <row r="18759" hidden="1" x14ac:dyDescent="0.2"/>
    <row r="18760" hidden="1" x14ac:dyDescent="0.2"/>
    <row r="18761" hidden="1" x14ac:dyDescent="0.2"/>
    <row r="18762" hidden="1" x14ac:dyDescent="0.2"/>
    <row r="18763" hidden="1" x14ac:dyDescent="0.2"/>
    <row r="18764" hidden="1" x14ac:dyDescent="0.2"/>
    <row r="18765" hidden="1" x14ac:dyDescent="0.2"/>
    <row r="18766" hidden="1" x14ac:dyDescent="0.2"/>
    <row r="18767" hidden="1" x14ac:dyDescent="0.2"/>
    <row r="18768" hidden="1" x14ac:dyDescent="0.2"/>
    <row r="18769" hidden="1" x14ac:dyDescent="0.2"/>
    <row r="18770" hidden="1" x14ac:dyDescent="0.2"/>
    <row r="18771" hidden="1" x14ac:dyDescent="0.2"/>
    <row r="18772" hidden="1" x14ac:dyDescent="0.2"/>
    <row r="18773" hidden="1" x14ac:dyDescent="0.2"/>
    <row r="18774" hidden="1" x14ac:dyDescent="0.2"/>
    <row r="18775" hidden="1" x14ac:dyDescent="0.2"/>
    <row r="18776" hidden="1" x14ac:dyDescent="0.2"/>
    <row r="18777" hidden="1" x14ac:dyDescent="0.2"/>
    <row r="18778" hidden="1" x14ac:dyDescent="0.2"/>
    <row r="18779" hidden="1" x14ac:dyDescent="0.2"/>
    <row r="18780" hidden="1" x14ac:dyDescent="0.2"/>
    <row r="18781" hidden="1" x14ac:dyDescent="0.2"/>
    <row r="18782" hidden="1" x14ac:dyDescent="0.2"/>
    <row r="18783" hidden="1" x14ac:dyDescent="0.2"/>
    <row r="18784" hidden="1" x14ac:dyDescent="0.2"/>
    <row r="18785" hidden="1" x14ac:dyDescent="0.2"/>
    <row r="18786" hidden="1" x14ac:dyDescent="0.2"/>
    <row r="18787" hidden="1" x14ac:dyDescent="0.2"/>
    <row r="18788" hidden="1" x14ac:dyDescent="0.2"/>
    <row r="18789" hidden="1" x14ac:dyDescent="0.2"/>
    <row r="18790" hidden="1" x14ac:dyDescent="0.2"/>
    <row r="18791" hidden="1" x14ac:dyDescent="0.2"/>
    <row r="18792" hidden="1" x14ac:dyDescent="0.2"/>
    <row r="18793" hidden="1" x14ac:dyDescent="0.2"/>
    <row r="18794" hidden="1" x14ac:dyDescent="0.2"/>
    <row r="18795" hidden="1" x14ac:dyDescent="0.2"/>
    <row r="18796" hidden="1" x14ac:dyDescent="0.2"/>
    <row r="18797" hidden="1" x14ac:dyDescent="0.2"/>
    <row r="18798" hidden="1" x14ac:dyDescent="0.2"/>
    <row r="18799" hidden="1" x14ac:dyDescent="0.2"/>
    <row r="18800" hidden="1" x14ac:dyDescent="0.2"/>
    <row r="18801" hidden="1" x14ac:dyDescent="0.2"/>
    <row r="18802" hidden="1" x14ac:dyDescent="0.2"/>
    <row r="18803" hidden="1" x14ac:dyDescent="0.2"/>
    <row r="18804" hidden="1" x14ac:dyDescent="0.2"/>
    <row r="18805" hidden="1" x14ac:dyDescent="0.2"/>
    <row r="18806" hidden="1" x14ac:dyDescent="0.2"/>
    <row r="18807" hidden="1" x14ac:dyDescent="0.2"/>
    <row r="18808" hidden="1" x14ac:dyDescent="0.2"/>
    <row r="18809" hidden="1" x14ac:dyDescent="0.2"/>
    <row r="18810" hidden="1" x14ac:dyDescent="0.2"/>
    <row r="18811" hidden="1" x14ac:dyDescent="0.2"/>
    <row r="18812" hidden="1" x14ac:dyDescent="0.2"/>
    <row r="18813" hidden="1" x14ac:dyDescent="0.2"/>
    <row r="18814" hidden="1" x14ac:dyDescent="0.2"/>
    <row r="18815" hidden="1" x14ac:dyDescent="0.2"/>
    <row r="18816" hidden="1" x14ac:dyDescent="0.2"/>
    <row r="18817" hidden="1" x14ac:dyDescent="0.2"/>
    <row r="18818" hidden="1" x14ac:dyDescent="0.2"/>
    <row r="18819" hidden="1" x14ac:dyDescent="0.2"/>
    <row r="18820" hidden="1" x14ac:dyDescent="0.2"/>
    <row r="18821" hidden="1" x14ac:dyDescent="0.2"/>
    <row r="18822" hidden="1" x14ac:dyDescent="0.2"/>
    <row r="18823" hidden="1" x14ac:dyDescent="0.2"/>
    <row r="18824" hidden="1" x14ac:dyDescent="0.2"/>
    <row r="18825" hidden="1" x14ac:dyDescent="0.2"/>
    <row r="18826" hidden="1" x14ac:dyDescent="0.2"/>
    <row r="18827" hidden="1" x14ac:dyDescent="0.2"/>
    <row r="18828" hidden="1" x14ac:dyDescent="0.2"/>
    <row r="18829" hidden="1" x14ac:dyDescent="0.2"/>
    <row r="18830" hidden="1" x14ac:dyDescent="0.2"/>
    <row r="18831" hidden="1" x14ac:dyDescent="0.2"/>
    <row r="18832" hidden="1" x14ac:dyDescent="0.2"/>
    <row r="18833" hidden="1" x14ac:dyDescent="0.2"/>
    <row r="18834" hidden="1" x14ac:dyDescent="0.2"/>
    <row r="18835" hidden="1" x14ac:dyDescent="0.2"/>
    <row r="18836" hidden="1" x14ac:dyDescent="0.2"/>
    <row r="18837" hidden="1" x14ac:dyDescent="0.2"/>
    <row r="18838" hidden="1" x14ac:dyDescent="0.2"/>
    <row r="18839" hidden="1" x14ac:dyDescent="0.2"/>
    <row r="18840" hidden="1" x14ac:dyDescent="0.2"/>
    <row r="18841" hidden="1" x14ac:dyDescent="0.2"/>
    <row r="18842" hidden="1" x14ac:dyDescent="0.2"/>
    <row r="18843" hidden="1" x14ac:dyDescent="0.2"/>
    <row r="18844" hidden="1" x14ac:dyDescent="0.2"/>
    <row r="18845" hidden="1" x14ac:dyDescent="0.2"/>
    <row r="18846" hidden="1" x14ac:dyDescent="0.2"/>
    <row r="18847" hidden="1" x14ac:dyDescent="0.2"/>
    <row r="18848" hidden="1" x14ac:dyDescent="0.2"/>
    <row r="18849" hidden="1" x14ac:dyDescent="0.2"/>
    <row r="18850" hidden="1" x14ac:dyDescent="0.2"/>
    <row r="18851" hidden="1" x14ac:dyDescent="0.2"/>
    <row r="18852" hidden="1" x14ac:dyDescent="0.2"/>
    <row r="18853" hidden="1" x14ac:dyDescent="0.2"/>
    <row r="18854" hidden="1" x14ac:dyDescent="0.2"/>
    <row r="18855" hidden="1" x14ac:dyDescent="0.2"/>
    <row r="18856" hidden="1" x14ac:dyDescent="0.2"/>
    <row r="18857" hidden="1" x14ac:dyDescent="0.2"/>
    <row r="18858" hidden="1" x14ac:dyDescent="0.2"/>
    <row r="18859" hidden="1" x14ac:dyDescent="0.2"/>
    <row r="18860" hidden="1" x14ac:dyDescent="0.2"/>
    <row r="18861" hidden="1" x14ac:dyDescent="0.2"/>
    <row r="18862" hidden="1" x14ac:dyDescent="0.2"/>
    <row r="18863" hidden="1" x14ac:dyDescent="0.2"/>
    <row r="18864" hidden="1" x14ac:dyDescent="0.2"/>
    <row r="18865" hidden="1" x14ac:dyDescent="0.2"/>
    <row r="18866" hidden="1" x14ac:dyDescent="0.2"/>
    <row r="18867" hidden="1" x14ac:dyDescent="0.2"/>
    <row r="18868" hidden="1" x14ac:dyDescent="0.2"/>
    <row r="18869" hidden="1" x14ac:dyDescent="0.2"/>
    <row r="18870" hidden="1" x14ac:dyDescent="0.2"/>
    <row r="18871" hidden="1" x14ac:dyDescent="0.2"/>
    <row r="18872" hidden="1" x14ac:dyDescent="0.2"/>
    <row r="18873" hidden="1" x14ac:dyDescent="0.2"/>
    <row r="18874" hidden="1" x14ac:dyDescent="0.2"/>
    <row r="18875" hidden="1" x14ac:dyDescent="0.2"/>
    <row r="18876" hidden="1" x14ac:dyDescent="0.2"/>
    <row r="18877" hidden="1" x14ac:dyDescent="0.2"/>
    <row r="18878" hidden="1" x14ac:dyDescent="0.2"/>
    <row r="18879" hidden="1" x14ac:dyDescent="0.2"/>
    <row r="18880" hidden="1" x14ac:dyDescent="0.2"/>
    <row r="18881" hidden="1" x14ac:dyDescent="0.2"/>
    <row r="18882" hidden="1" x14ac:dyDescent="0.2"/>
    <row r="18883" hidden="1" x14ac:dyDescent="0.2"/>
    <row r="18884" hidden="1" x14ac:dyDescent="0.2"/>
    <row r="18885" hidden="1" x14ac:dyDescent="0.2"/>
    <row r="18886" hidden="1" x14ac:dyDescent="0.2"/>
    <row r="18887" hidden="1" x14ac:dyDescent="0.2"/>
    <row r="18888" hidden="1" x14ac:dyDescent="0.2"/>
    <row r="18889" hidden="1" x14ac:dyDescent="0.2"/>
    <row r="18890" hidden="1" x14ac:dyDescent="0.2"/>
    <row r="18891" hidden="1" x14ac:dyDescent="0.2"/>
    <row r="18892" hidden="1" x14ac:dyDescent="0.2"/>
    <row r="18893" hidden="1" x14ac:dyDescent="0.2"/>
    <row r="18894" hidden="1" x14ac:dyDescent="0.2"/>
    <row r="18895" hidden="1" x14ac:dyDescent="0.2"/>
    <row r="18896" hidden="1" x14ac:dyDescent="0.2"/>
    <row r="18897" hidden="1" x14ac:dyDescent="0.2"/>
    <row r="18898" hidden="1" x14ac:dyDescent="0.2"/>
    <row r="18899" hidden="1" x14ac:dyDescent="0.2"/>
    <row r="18900" hidden="1" x14ac:dyDescent="0.2"/>
    <row r="18901" hidden="1" x14ac:dyDescent="0.2"/>
    <row r="18902" hidden="1" x14ac:dyDescent="0.2"/>
    <row r="18903" hidden="1" x14ac:dyDescent="0.2"/>
    <row r="18904" hidden="1" x14ac:dyDescent="0.2"/>
    <row r="18905" hidden="1" x14ac:dyDescent="0.2"/>
    <row r="18906" hidden="1" x14ac:dyDescent="0.2"/>
    <row r="18907" hidden="1" x14ac:dyDescent="0.2"/>
    <row r="18908" hidden="1" x14ac:dyDescent="0.2"/>
    <row r="18909" hidden="1" x14ac:dyDescent="0.2"/>
    <row r="18910" hidden="1" x14ac:dyDescent="0.2"/>
    <row r="18911" hidden="1" x14ac:dyDescent="0.2"/>
    <row r="18912" hidden="1" x14ac:dyDescent="0.2"/>
    <row r="18913" hidden="1" x14ac:dyDescent="0.2"/>
    <row r="18914" hidden="1" x14ac:dyDescent="0.2"/>
    <row r="18915" hidden="1" x14ac:dyDescent="0.2"/>
    <row r="18916" hidden="1" x14ac:dyDescent="0.2"/>
    <row r="18917" hidden="1" x14ac:dyDescent="0.2"/>
    <row r="18918" hidden="1" x14ac:dyDescent="0.2"/>
    <row r="18919" hidden="1" x14ac:dyDescent="0.2"/>
    <row r="18920" hidden="1" x14ac:dyDescent="0.2"/>
    <row r="18921" hidden="1" x14ac:dyDescent="0.2"/>
    <row r="18922" hidden="1" x14ac:dyDescent="0.2"/>
    <row r="18923" hidden="1" x14ac:dyDescent="0.2"/>
    <row r="18924" hidden="1" x14ac:dyDescent="0.2"/>
    <row r="18925" hidden="1" x14ac:dyDescent="0.2"/>
    <row r="18926" hidden="1" x14ac:dyDescent="0.2"/>
    <row r="18927" hidden="1" x14ac:dyDescent="0.2"/>
    <row r="18928" hidden="1" x14ac:dyDescent="0.2"/>
    <row r="18929" hidden="1" x14ac:dyDescent="0.2"/>
    <row r="18930" hidden="1" x14ac:dyDescent="0.2"/>
    <row r="18931" hidden="1" x14ac:dyDescent="0.2"/>
    <row r="18932" hidden="1" x14ac:dyDescent="0.2"/>
    <row r="18933" hidden="1" x14ac:dyDescent="0.2"/>
    <row r="18934" hidden="1" x14ac:dyDescent="0.2"/>
    <row r="18935" hidden="1" x14ac:dyDescent="0.2"/>
    <row r="18936" hidden="1" x14ac:dyDescent="0.2"/>
    <row r="18937" hidden="1" x14ac:dyDescent="0.2"/>
    <row r="18938" hidden="1" x14ac:dyDescent="0.2"/>
    <row r="18939" hidden="1" x14ac:dyDescent="0.2"/>
    <row r="18940" hidden="1" x14ac:dyDescent="0.2"/>
    <row r="18941" hidden="1" x14ac:dyDescent="0.2"/>
    <row r="18942" hidden="1" x14ac:dyDescent="0.2"/>
    <row r="18943" hidden="1" x14ac:dyDescent="0.2"/>
    <row r="18944" hidden="1" x14ac:dyDescent="0.2"/>
    <row r="18945" hidden="1" x14ac:dyDescent="0.2"/>
    <row r="18946" hidden="1" x14ac:dyDescent="0.2"/>
    <row r="18947" hidden="1" x14ac:dyDescent="0.2"/>
    <row r="18948" hidden="1" x14ac:dyDescent="0.2"/>
    <row r="18949" hidden="1" x14ac:dyDescent="0.2"/>
    <row r="18950" hidden="1" x14ac:dyDescent="0.2"/>
    <row r="18951" hidden="1" x14ac:dyDescent="0.2"/>
    <row r="18952" hidden="1" x14ac:dyDescent="0.2"/>
    <row r="18953" hidden="1" x14ac:dyDescent="0.2"/>
    <row r="18954" hidden="1" x14ac:dyDescent="0.2"/>
    <row r="18955" hidden="1" x14ac:dyDescent="0.2"/>
    <row r="18956" hidden="1" x14ac:dyDescent="0.2"/>
    <row r="18957" hidden="1" x14ac:dyDescent="0.2"/>
    <row r="18958" hidden="1" x14ac:dyDescent="0.2"/>
    <row r="18959" hidden="1" x14ac:dyDescent="0.2"/>
    <row r="18960" hidden="1" x14ac:dyDescent="0.2"/>
    <row r="18961" hidden="1" x14ac:dyDescent="0.2"/>
    <row r="18962" hidden="1" x14ac:dyDescent="0.2"/>
    <row r="18963" hidden="1" x14ac:dyDescent="0.2"/>
    <row r="18964" hidden="1" x14ac:dyDescent="0.2"/>
    <row r="18965" hidden="1" x14ac:dyDescent="0.2"/>
    <row r="18966" hidden="1" x14ac:dyDescent="0.2"/>
    <row r="18967" hidden="1" x14ac:dyDescent="0.2"/>
    <row r="18968" hidden="1" x14ac:dyDescent="0.2"/>
    <row r="18969" hidden="1" x14ac:dyDescent="0.2"/>
    <row r="18970" hidden="1" x14ac:dyDescent="0.2"/>
    <row r="18971" hidden="1" x14ac:dyDescent="0.2"/>
    <row r="18972" hidden="1" x14ac:dyDescent="0.2"/>
    <row r="18973" hidden="1" x14ac:dyDescent="0.2"/>
    <row r="18974" hidden="1" x14ac:dyDescent="0.2"/>
    <row r="18975" hidden="1" x14ac:dyDescent="0.2"/>
    <row r="18976" hidden="1" x14ac:dyDescent="0.2"/>
    <row r="18977" hidden="1" x14ac:dyDescent="0.2"/>
    <row r="18978" hidden="1" x14ac:dyDescent="0.2"/>
    <row r="18979" hidden="1" x14ac:dyDescent="0.2"/>
    <row r="18980" hidden="1" x14ac:dyDescent="0.2"/>
    <row r="18981" hidden="1" x14ac:dyDescent="0.2"/>
    <row r="18982" hidden="1" x14ac:dyDescent="0.2"/>
    <row r="18983" hidden="1" x14ac:dyDescent="0.2"/>
    <row r="18984" hidden="1" x14ac:dyDescent="0.2"/>
    <row r="18985" hidden="1" x14ac:dyDescent="0.2"/>
    <row r="18986" hidden="1" x14ac:dyDescent="0.2"/>
    <row r="18987" hidden="1" x14ac:dyDescent="0.2"/>
    <row r="18988" hidden="1" x14ac:dyDescent="0.2"/>
    <row r="18989" hidden="1" x14ac:dyDescent="0.2"/>
    <row r="18990" hidden="1" x14ac:dyDescent="0.2"/>
    <row r="18991" hidden="1" x14ac:dyDescent="0.2"/>
    <row r="18992" hidden="1" x14ac:dyDescent="0.2"/>
    <row r="18993" hidden="1" x14ac:dyDescent="0.2"/>
    <row r="18994" hidden="1" x14ac:dyDescent="0.2"/>
    <row r="18995" hidden="1" x14ac:dyDescent="0.2"/>
    <row r="18996" hidden="1" x14ac:dyDescent="0.2"/>
    <row r="18997" hidden="1" x14ac:dyDescent="0.2"/>
    <row r="18998" hidden="1" x14ac:dyDescent="0.2"/>
    <row r="18999" hidden="1" x14ac:dyDescent="0.2"/>
    <row r="19000" hidden="1" x14ac:dyDescent="0.2"/>
    <row r="19001" hidden="1" x14ac:dyDescent="0.2"/>
    <row r="19002" hidden="1" x14ac:dyDescent="0.2"/>
    <row r="19003" hidden="1" x14ac:dyDescent="0.2"/>
    <row r="19004" hidden="1" x14ac:dyDescent="0.2"/>
    <row r="19005" hidden="1" x14ac:dyDescent="0.2"/>
    <row r="19006" hidden="1" x14ac:dyDescent="0.2"/>
    <row r="19007" hidden="1" x14ac:dyDescent="0.2"/>
    <row r="19008" hidden="1" x14ac:dyDescent="0.2"/>
    <row r="19009" hidden="1" x14ac:dyDescent="0.2"/>
    <row r="19010" hidden="1" x14ac:dyDescent="0.2"/>
    <row r="19011" hidden="1" x14ac:dyDescent="0.2"/>
    <row r="19012" hidden="1" x14ac:dyDescent="0.2"/>
    <row r="19013" hidden="1" x14ac:dyDescent="0.2"/>
    <row r="19014" hidden="1" x14ac:dyDescent="0.2"/>
    <row r="19015" hidden="1" x14ac:dyDescent="0.2"/>
    <row r="19016" hidden="1" x14ac:dyDescent="0.2"/>
    <row r="19017" hidden="1" x14ac:dyDescent="0.2"/>
    <row r="19018" hidden="1" x14ac:dyDescent="0.2"/>
    <row r="19019" hidden="1" x14ac:dyDescent="0.2"/>
    <row r="19020" hidden="1" x14ac:dyDescent="0.2"/>
    <row r="19021" hidden="1" x14ac:dyDescent="0.2"/>
    <row r="19022" hidden="1" x14ac:dyDescent="0.2"/>
    <row r="19023" hidden="1" x14ac:dyDescent="0.2"/>
    <row r="19024" hidden="1" x14ac:dyDescent="0.2"/>
    <row r="19025" hidden="1" x14ac:dyDescent="0.2"/>
    <row r="19026" hidden="1" x14ac:dyDescent="0.2"/>
    <row r="19027" hidden="1" x14ac:dyDescent="0.2"/>
    <row r="19028" hidden="1" x14ac:dyDescent="0.2"/>
    <row r="19029" hidden="1" x14ac:dyDescent="0.2"/>
    <row r="19030" hidden="1" x14ac:dyDescent="0.2"/>
    <row r="19031" hidden="1" x14ac:dyDescent="0.2"/>
    <row r="19032" hidden="1" x14ac:dyDescent="0.2"/>
    <row r="19033" hidden="1" x14ac:dyDescent="0.2"/>
    <row r="19034" hidden="1" x14ac:dyDescent="0.2"/>
    <row r="19035" hidden="1" x14ac:dyDescent="0.2"/>
    <row r="19036" hidden="1" x14ac:dyDescent="0.2"/>
    <row r="19037" hidden="1" x14ac:dyDescent="0.2"/>
    <row r="19038" hidden="1" x14ac:dyDescent="0.2"/>
    <row r="19039" hidden="1" x14ac:dyDescent="0.2"/>
    <row r="19040" hidden="1" x14ac:dyDescent="0.2"/>
    <row r="19041" hidden="1" x14ac:dyDescent="0.2"/>
    <row r="19042" hidden="1" x14ac:dyDescent="0.2"/>
    <row r="19043" hidden="1" x14ac:dyDescent="0.2"/>
    <row r="19044" hidden="1" x14ac:dyDescent="0.2"/>
    <row r="19045" hidden="1" x14ac:dyDescent="0.2"/>
    <row r="19046" hidden="1" x14ac:dyDescent="0.2"/>
    <row r="19047" hidden="1" x14ac:dyDescent="0.2"/>
    <row r="19048" hidden="1" x14ac:dyDescent="0.2"/>
    <row r="19049" hidden="1" x14ac:dyDescent="0.2"/>
    <row r="19050" hidden="1" x14ac:dyDescent="0.2"/>
    <row r="19051" hidden="1" x14ac:dyDescent="0.2"/>
    <row r="19052" hidden="1" x14ac:dyDescent="0.2"/>
    <row r="19053" hidden="1" x14ac:dyDescent="0.2"/>
    <row r="19054" hidden="1" x14ac:dyDescent="0.2"/>
    <row r="19055" hidden="1" x14ac:dyDescent="0.2"/>
    <row r="19056" hidden="1" x14ac:dyDescent="0.2"/>
    <row r="19057" hidden="1" x14ac:dyDescent="0.2"/>
    <row r="19058" hidden="1" x14ac:dyDescent="0.2"/>
    <row r="19059" hidden="1" x14ac:dyDescent="0.2"/>
    <row r="19060" hidden="1" x14ac:dyDescent="0.2"/>
    <row r="19061" hidden="1" x14ac:dyDescent="0.2"/>
    <row r="19062" hidden="1" x14ac:dyDescent="0.2"/>
    <row r="19063" hidden="1" x14ac:dyDescent="0.2"/>
    <row r="19064" hidden="1" x14ac:dyDescent="0.2"/>
    <row r="19065" hidden="1" x14ac:dyDescent="0.2"/>
    <row r="19066" hidden="1" x14ac:dyDescent="0.2"/>
    <row r="19067" hidden="1" x14ac:dyDescent="0.2"/>
    <row r="19068" hidden="1" x14ac:dyDescent="0.2"/>
    <row r="19069" hidden="1" x14ac:dyDescent="0.2"/>
    <row r="19070" hidden="1" x14ac:dyDescent="0.2"/>
    <row r="19071" hidden="1" x14ac:dyDescent="0.2"/>
    <row r="19072" hidden="1" x14ac:dyDescent="0.2"/>
    <row r="19073" hidden="1" x14ac:dyDescent="0.2"/>
    <row r="19074" hidden="1" x14ac:dyDescent="0.2"/>
    <row r="19075" hidden="1" x14ac:dyDescent="0.2"/>
    <row r="19076" hidden="1" x14ac:dyDescent="0.2"/>
    <row r="19077" hidden="1" x14ac:dyDescent="0.2"/>
    <row r="19078" hidden="1" x14ac:dyDescent="0.2"/>
    <row r="19079" hidden="1" x14ac:dyDescent="0.2"/>
    <row r="19080" hidden="1" x14ac:dyDescent="0.2"/>
    <row r="19081" hidden="1" x14ac:dyDescent="0.2"/>
    <row r="19082" hidden="1" x14ac:dyDescent="0.2"/>
    <row r="19083" hidden="1" x14ac:dyDescent="0.2"/>
    <row r="19084" hidden="1" x14ac:dyDescent="0.2"/>
    <row r="19085" hidden="1" x14ac:dyDescent="0.2"/>
    <row r="19086" hidden="1" x14ac:dyDescent="0.2"/>
    <row r="19087" hidden="1" x14ac:dyDescent="0.2"/>
    <row r="19088" hidden="1" x14ac:dyDescent="0.2"/>
    <row r="19089" hidden="1" x14ac:dyDescent="0.2"/>
    <row r="19090" hidden="1" x14ac:dyDescent="0.2"/>
    <row r="19091" hidden="1" x14ac:dyDescent="0.2"/>
    <row r="19092" hidden="1" x14ac:dyDescent="0.2"/>
    <row r="19093" hidden="1" x14ac:dyDescent="0.2"/>
    <row r="19094" hidden="1" x14ac:dyDescent="0.2"/>
    <row r="19095" hidden="1" x14ac:dyDescent="0.2"/>
    <row r="19096" hidden="1" x14ac:dyDescent="0.2"/>
    <row r="19097" hidden="1" x14ac:dyDescent="0.2"/>
    <row r="19098" hidden="1" x14ac:dyDescent="0.2"/>
    <row r="19099" hidden="1" x14ac:dyDescent="0.2"/>
    <row r="19100" hidden="1" x14ac:dyDescent="0.2"/>
    <row r="19101" hidden="1" x14ac:dyDescent="0.2"/>
    <row r="19102" hidden="1" x14ac:dyDescent="0.2"/>
    <row r="19103" hidden="1" x14ac:dyDescent="0.2"/>
    <row r="19104" hidden="1" x14ac:dyDescent="0.2"/>
    <row r="19105" hidden="1" x14ac:dyDescent="0.2"/>
    <row r="19106" hidden="1" x14ac:dyDescent="0.2"/>
    <row r="19107" hidden="1" x14ac:dyDescent="0.2"/>
    <row r="19108" hidden="1" x14ac:dyDescent="0.2"/>
    <row r="19109" hidden="1" x14ac:dyDescent="0.2"/>
    <row r="19110" hidden="1" x14ac:dyDescent="0.2"/>
    <row r="19111" hidden="1" x14ac:dyDescent="0.2"/>
    <row r="19112" hidden="1" x14ac:dyDescent="0.2"/>
    <row r="19113" hidden="1" x14ac:dyDescent="0.2"/>
    <row r="19114" hidden="1" x14ac:dyDescent="0.2"/>
    <row r="19115" hidden="1" x14ac:dyDescent="0.2"/>
    <row r="19116" hidden="1" x14ac:dyDescent="0.2"/>
    <row r="19117" hidden="1" x14ac:dyDescent="0.2"/>
    <row r="19118" hidden="1" x14ac:dyDescent="0.2"/>
    <row r="19119" hidden="1" x14ac:dyDescent="0.2"/>
    <row r="19120" hidden="1" x14ac:dyDescent="0.2"/>
    <row r="19121" hidden="1" x14ac:dyDescent="0.2"/>
    <row r="19122" hidden="1" x14ac:dyDescent="0.2"/>
    <row r="19123" hidden="1" x14ac:dyDescent="0.2"/>
    <row r="19124" hidden="1" x14ac:dyDescent="0.2"/>
    <row r="19125" hidden="1" x14ac:dyDescent="0.2"/>
    <row r="19126" hidden="1" x14ac:dyDescent="0.2"/>
    <row r="19127" hidden="1" x14ac:dyDescent="0.2"/>
    <row r="19128" hidden="1" x14ac:dyDescent="0.2"/>
    <row r="19129" hidden="1" x14ac:dyDescent="0.2"/>
    <row r="19130" hidden="1" x14ac:dyDescent="0.2"/>
    <row r="19131" hidden="1" x14ac:dyDescent="0.2"/>
    <row r="19132" hidden="1" x14ac:dyDescent="0.2"/>
    <row r="19133" hidden="1" x14ac:dyDescent="0.2"/>
    <row r="19134" hidden="1" x14ac:dyDescent="0.2"/>
    <row r="19135" hidden="1" x14ac:dyDescent="0.2"/>
    <row r="19136" hidden="1" x14ac:dyDescent="0.2"/>
    <row r="19137" hidden="1" x14ac:dyDescent="0.2"/>
    <row r="19138" hidden="1" x14ac:dyDescent="0.2"/>
    <row r="19139" hidden="1" x14ac:dyDescent="0.2"/>
    <row r="19140" hidden="1" x14ac:dyDescent="0.2"/>
    <row r="19141" hidden="1" x14ac:dyDescent="0.2"/>
    <row r="19142" hidden="1" x14ac:dyDescent="0.2"/>
    <row r="19143" hidden="1" x14ac:dyDescent="0.2"/>
    <row r="19144" hidden="1" x14ac:dyDescent="0.2"/>
    <row r="19145" hidden="1" x14ac:dyDescent="0.2"/>
    <row r="19146" hidden="1" x14ac:dyDescent="0.2"/>
    <row r="19147" hidden="1" x14ac:dyDescent="0.2"/>
    <row r="19148" hidden="1" x14ac:dyDescent="0.2"/>
    <row r="19149" hidden="1" x14ac:dyDescent="0.2"/>
    <row r="19150" hidden="1" x14ac:dyDescent="0.2"/>
    <row r="19151" hidden="1" x14ac:dyDescent="0.2"/>
    <row r="19152" hidden="1" x14ac:dyDescent="0.2"/>
    <row r="19153" hidden="1" x14ac:dyDescent="0.2"/>
    <row r="19154" hidden="1" x14ac:dyDescent="0.2"/>
    <row r="19155" hidden="1" x14ac:dyDescent="0.2"/>
    <row r="19156" hidden="1" x14ac:dyDescent="0.2"/>
    <row r="19157" hidden="1" x14ac:dyDescent="0.2"/>
    <row r="19158" hidden="1" x14ac:dyDescent="0.2"/>
    <row r="19159" hidden="1" x14ac:dyDescent="0.2"/>
    <row r="19160" hidden="1" x14ac:dyDescent="0.2"/>
    <row r="19161" hidden="1" x14ac:dyDescent="0.2"/>
    <row r="19162" hidden="1" x14ac:dyDescent="0.2"/>
    <row r="19163" hidden="1" x14ac:dyDescent="0.2"/>
    <row r="19164" hidden="1" x14ac:dyDescent="0.2"/>
    <row r="19165" hidden="1" x14ac:dyDescent="0.2"/>
    <row r="19166" hidden="1" x14ac:dyDescent="0.2"/>
    <row r="19167" hidden="1" x14ac:dyDescent="0.2"/>
    <row r="19168" hidden="1" x14ac:dyDescent="0.2"/>
    <row r="19169" hidden="1" x14ac:dyDescent="0.2"/>
    <row r="19170" hidden="1" x14ac:dyDescent="0.2"/>
    <row r="19171" hidden="1" x14ac:dyDescent="0.2"/>
    <row r="19172" hidden="1" x14ac:dyDescent="0.2"/>
    <row r="19173" hidden="1" x14ac:dyDescent="0.2"/>
    <row r="19174" hidden="1" x14ac:dyDescent="0.2"/>
    <row r="19175" hidden="1" x14ac:dyDescent="0.2"/>
    <row r="19176" hidden="1" x14ac:dyDescent="0.2"/>
    <row r="19177" hidden="1" x14ac:dyDescent="0.2"/>
    <row r="19178" hidden="1" x14ac:dyDescent="0.2"/>
    <row r="19179" hidden="1" x14ac:dyDescent="0.2"/>
    <row r="19180" hidden="1" x14ac:dyDescent="0.2"/>
    <row r="19181" hidden="1" x14ac:dyDescent="0.2"/>
    <row r="19182" hidden="1" x14ac:dyDescent="0.2"/>
    <row r="19183" hidden="1" x14ac:dyDescent="0.2"/>
    <row r="19184" hidden="1" x14ac:dyDescent="0.2"/>
    <row r="19185" hidden="1" x14ac:dyDescent="0.2"/>
    <row r="19186" hidden="1" x14ac:dyDescent="0.2"/>
    <row r="19187" hidden="1" x14ac:dyDescent="0.2"/>
    <row r="19188" hidden="1" x14ac:dyDescent="0.2"/>
    <row r="19189" hidden="1" x14ac:dyDescent="0.2"/>
    <row r="19190" hidden="1" x14ac:dyDescent="0.2"/>
    <row r="19191" hidden="1" x14ac:dyDescent="0.2"/>
    <row r="19192" hidden="1" x14ac:dyDescent="0.2"/>
    <row r="19193" hidden="1" x14ac:dyDescent="0.2"/>
    <row r="19194" hidden="1" x14ac:dyDescent="0.2"/>
    <row r="19195" hidden="1" x14ac:dyDescent="0.2"/>
    <row r="19196" hidden="1" x14ac:dyDescent="0.2"/>
    <row r="19197" hidden="1" x14ac:dyDescent="0.2"/>
    <row r="19198" hidden="1" x14ac:dyDescent="0.2"/>
    <row r="19199" hidden="1" x14ac:dyDescent="0.2"/>
    <row r="19200" hidden="1" x14ac:dyDescent="0.2"/>
    <row r="19201" hidden="1" x14ac:dyDescent="0.2"/>
    <row r="19202" hidden="1" x14ac:dyDescent="0.2"/>
    <row r="19203" hidden="1" x14ac:dyDescent="0.2"/>
    <row r="19204" hidden="1" x14ac:dyDescent="0.2"/>
    <row r="19205" hidden="1" x14ac:dyDescent="0.2"/>
    <row r="19206" hidden="1" x14ac:dyDescent="0.2"/>
    <row r="19207" hidden="1" x14ac:dyDescent="0.2"/>
    <row r="19208" hidden="1" x14ac:dyDescent="0.2"/>
    <row r="19209" hidden="1" x14ac:dyDescent="0.2"/>
    <row r="19210" hidden="1" x14ac:dyDescent="0.2"/>
    <row r="19211" hidden="1" x14ac:dyDescent="0.2"/>
    <row r="19212" hidden="1" x14ac:dyDescent="0.2"/>
    <row r="19213" hidden="1" x14ac:dyDescent="0.2"/>
    <row r="19214" hidden="1" x14ac:dyDescent="0.2"/>
    <row r="19215" hidden="1" x14ac:dyDescent="0.2"/>
    <row r="19216" hidden="1" x14ac:dyDescent="0.2"/>
    <row r="19217" hidden="1" x14ac:dyDescent="0.2"/>
    <row r="19218" hidden="1" x14ac:dyDescent="0.2"/>
    <row r="19219" hidden="1" x14ac:dyDescent="0.2"/>
    <row r="19220" hidden="1" x14ac:dyDescent="0.2"/>
    <row r="19221" hidden="1" x14ac:dyDescent="0.2"/>
    <row r="19222" hidden="1" x14ac:dyDescent="0.2"/>
    <row r="19223" hidden="1" x14ac:dyDescent="0.2"/>
    <row r="19224" hidden="1" x14ac:dyDescent="0.2"/>
    <row r="19225" hidden="1" x14ac:dyDescent="0.2"/>
    <row r="19226" hidden="1" x14ac:dyDescent="0.2"/>
    <row r="19227" hidden="1" x14ac:dyDescent="0.2"/>
    <row r="19228" hidden="1" x14ac:dyDescent="0.2"/>
    <row r="19229" hidden="1" x14ac:dyDescent="0.2"/>
    <row r="19230" hidden="1" x14ac:dyDescent="0.2"/>
    <row r="19231" hidden="1" x14ac:dyDescent="0.2"/>
    <row r="19232" hidden="1" x14ac:dyDescent="0.2"/>
    <row r="19233" hidden="1" x14ac:dyDescent="0.2"/>
    <row r="19234" hidden="1" x14ac:dyDescent="0.2"/>
    <row r="19235" hidden="1" x14ac:dyDescent="0.2"/>
    <row r="19236" hidden="1" x14ac:dyDescent="0.2"/>
    <row r="19237" hidden="1" x14ac:dyDescent="0.2"/>
    <row r="19238" hidden="1" x14ac:dyDescent="0.2"/>
    <row r="19239" hidden="1" x14ac:dyDescent="0.2"/>
    <row r="19240" hidden="1" x14ac:dyDescent="0.2"/>
    <row r="19241" hidden="1" x14ac:dyDescent="0.2"/>
    <row r="19242" hidden="1" x14ac:dyDescent="0.2"/>
    <row r="19243" hidden="1" x14ac:dyDescent="0.2"/>
    <row r="19244" hidden="1" x14ac:dyDescent="0.2"/>
    <row r="19245" hidden="1" x14ac:dyDescent="0.2"/>
    <row r="19246" hidden="1" x14ac:dyDescent="0.2"/>
    <row r="19247" hidden="1" x14ac:dyDescent="0.2"/>
    <row r="19248" hidden="1" x14ac:dyDescent="0.2"/>
    <row r="19249" hidden="1" x14ac:dyDescent="0.2"/>
    <row r="19250" hidden="1" x14ac:dyDescent="0.2"/>
    <row r="19251" hidden="1" x14ac:dyDescent="0.2"/>
    <row r="19252" hidden="1" x14ac:dyDescent="0.2"/>
    <row r="19253" hidden="1" x14ac:dyDescent="0.2"/>
    <row r="19254" hidden="1" x14ac:dyDescent="0.2"/>
    <row r="19255" hidden="1" x14ac:dyDescent="0.2"/>
    <row r="19256" hidden="1" x14ac:dyDescent="0.2"/>
    <row r="19257" hidden="1" x14ac:dyDescent="0.2"/>
    <row r="19258" hidden="1" x14ac:dyDescent="0.2"/>
    <row r="19259" hidden="1" x14ac:dyDescent="0.2"/>
    <row r="19260" hidden="1" x14ac:dyDescent="0.2"/>
    <row r="19261" hidden="1" x14ac:dyDescent="0.2"/>
    <row r="19262" hidden="1" x14ac:dyDescent="0.2"/>
    <row r="19263" hidden="1" x14ac:dyDescent="0.2"/>
    <row r="19264" hidden="1" x14ac:dyDescent="0.2"/>
    <row r="19265" hidden="1" x14ac:dyDescent="0.2"/>
    <row r="19266" hidden="1" x14ac:dyDescent="0.2"/>
    <row r="19267" hidden="1" x14ac:dyDescent="0.2"/>
    <row r="19268" hidden="1" x14ac:dyDescent="0.2"/>
    <row r="19269" hidden="1" x14ac:dyDescent="0.2"/>
    <row r="19270" hidden="1" x14ac:dyDescent="0.2"/>
    <row r="19271" hidden="1" x14ac:dyDescent="0.2"/>
    <row r="19272" hidden="1" x14ac:dyDescent="0.2"/>
    <row r="19273" hidden="1" x14ac:dyDescent="0.2"/>
    <row r="19274" hidden="1" x14ac:dyDescent="0.2"/>
    <row r="19275" hidden="1" x14ac:dyDescent="0.2"/>
    <row r="19276" hidden="1" x14ac:dyDescent="0.2"/>
    <row r="19277" hidden="1" x14ac:dyDescent="0.2"/>
    <row r="19278" hidden="1" x14ac:dyDescent="0.2"/>
    <row r="19279" hidden="1" x14ac:dyDescent="0.2"/>
    <row r="19280" hidden="1" x14ac:dyDescent="0.2"/>
    <row r="19281" hidden="1" x14ac:dyDescent="0.2"/>
    <row r="19282" hidden="1" x14ac:dyDescent="0.2"/>
    <row r="19283" hidden="1" x14ac:dyDescent="0.2"/>
    <row r="19284" hidden="1" x14ac:dyDescent="0.2"/>
    <row r="19285" hidden="1" x14ac:dyDescent="0.2"/>
    <row r="19286" hidden="1" x14ac:dyDescent="0.2"/>
    <row r="19287" hidden="1" x14ac:dyDescent="0.2"/>
    <row r="19288" hidden="1" x14ac:dyDescent="0.2"/>
    <row r="19289" hidden="1" x14ac:dyDescent="0.2"/>
    <row r="19290" hidden="1" x14ac:dyDescent="0.2"/>
    <row r="19291" hidden="1" x14ac:dyDescent="0.2"/>
    <row r="19292" hidden="1" x14ac:dyDescent="0.2"/>
    <row r="19293" hidden="1" x14ac:dyDescent="0.2"/>
    <row r="19294" hidden="1" x14ac:dyDescent="0.2"/>
    <row r="19295" hidden="1" x14ac:dyDescent="0.2"/>
    <row r="19296" hidden="1" x14ac:dyDescent="0.2"/>
    <row r="19297" hidden="1" x14ac:dyDescent="0.2"/>
    <row r="19298" hidden="1" x14ac:dyDescent="0.2"/>
    <row r="19299" hidden="1" x14ac:dyDescent="0.2"/>
    <row r="19300" hidden="1" x14ac:dyDescent="0.2"/>
    <row r="19301" hidden="1" x14ac:dyDescent="0.2"/>
    <row r="19302" hidden="1" x14ac:dyDescent="0.2"/>
    <row r="19303" hidden="1" x14ac:dyDescent="0.2"/>
    <row r="19304" hidden="1" x14ac:dyDescent="0.2"/>
    <row r="19305" hidden="1" x14ac:dyDescent="0.2"/>
    <row r="19306" hidden="1" x14ac:dyDescent="0.2"/>
    <row r="19307" hidden="1" x14ac:dyDescent="0.2"/>
    <row r="19308" hidden="1" x14ac:dyDescent="0.2"/>
    <row r="19309" hidden="1" x14ac:dyDescent="0.2"/>
    <row r="19310" hidden="1" x14ac:dyDescent="0.2"/>
    <row r="19311" hidden="1" x14ac:dyDescent="0.2"/>
    <row r="19312" hidden="1" x14ac:dyDescent="0.2"/>
    <row r="19313" hidden="1" x14ac:dyDescent="0.2"/>
    <row r="19314" hidden="1" x14ac:dyDescent="0.2"/>
    <row r="19315" hidden="1" x14ac:dyDescent="0.2"/>
    <row r="19316" hidden="1" x14ac:dyDescent="0.2"/>
    <row r="19317" hidden="1" x14ac:dyDescent="0.2"/>
    <row r="19318" hidden="1" x14ac:dyDescent="0.2"/>
    <row r="19319" hidden="1" x14ac:dyDescent="0.2"/>
    <row r="19320" hidden="1" x14ac:dyDescent="0.2"/>
    <row r="19321" hidden="1" x14ac:dyDescent="0.2"/>
    <row r="19322" hidden="1" x14ac:dyDescent="0.2"/>
    <row r="19323" hidden="1" x14ac:dyDescent="0.2"/>
    <row r="19324" hidden="1" x14ac:dyDescent="0.2"/>
    <row r="19325" hidden="1" x14ac:dyDescent="0.2"/>
    <row r="19326" hidden="1" x14ac:dyDescent="0.2"/>
    <row r="19327" hidden="1" x14ac:dyDescent="0.2"/>
    <row r="19328" hidden="1" x14ac:dyDescent="0.2"/>
    <row r="19329" hidden="1" x14ac:dyDescent="0.2"/>
    <row r="19330" hidden="1" x14ac:dyDescent="0.2"/>
    <row r="19331" hidden="1" x14ac:dyDescent="0.2"/>
    <row r="19332" hidden="1" x14ac:dyDescent="0.2"/>
    <row r="19333" hidden="1" x14ac:dyDescent="0.2"/>
    <row r="19334" hidden="1" x14ac:dyDescent="0.2"/>
    <row r="19335" hidden="1" x14ac:dyDescent="0.2"/>
    <row r="19336" hidden="1" x14ac:dyDescent="0.2"/>
    <row r="19337" hidden="1" x14ac:dyDescent="0.2"/>
    <row r="19338" hidden="1" x14ac:dyDescent="0.2"/>
    <row r="19339" hidden="1" x14ac:dyDescent="0.2"/>
    <row r="19340" hidden="1" x14ac:dyDescent="0.2"/>
    <row r="19341" hidden="1" x14ac:dyDescent="0.2"/>
    <row r="19342" hidden="1" x14ac:dyDescent="0.2"/>
    <row r="19343" hidden="1" x14ac:dyDescent="0.2"/>
    <row r="19344" hidden="1" x14ac:dyDescent="0.2"/>
    <row r="19345" hidden="1" x14ac:dyDescent="0.2"/>
    <row r="19346" hidden="1" x14ac:dyDescent="0.2"/>
    <row r="19347" hidden="1" x14ac:dyDescent="0.2"/>
    <row r="19348" hidden="1" x14ac:dyDescent="0.2"/>
    <row r="19349" hidden="1" x14ac:dyDescent="0.2"/>
    <row r="19350" hidden="1" x14ac:dyDescent="0.2"/>
    <row r="19351" hidden="1" x14ac:dyDescent="0.2"/>
    <row r="19352" hidden="1" x14ac:dyDescent="0.2"/>
    <row r="19353" hidden="1" x14ac:dyDescent="0.2"/>
    <row r="19354" hidden="1" x14ac:dyDescent="0.2"/>
    <row r="19355" hidden="1" x14ac:dyDescent="0.2"/>
    <row r="19356" hidden="1" x14ac:dyDescent="0.2"/>
    <row r="19357" hidden="1" x14ac:dyDescent="0.2"/>
    <row r="19358" hidden="1" x14ac:dyDescent="0.2"/>
    <row r="19359" hidden="1" x14ac:dyDescent="0.2"/>
    <row r="19360" hidden="1" x14ac:dyDescent="0.2"/>
    <row r="19361" hidden="1" x14ac:dyDescent="0.2"/>
    <row r="19362" hidden="1" x14ac:dyDescent="0.2"/>
    <row r="19363" hidden="1" x14ac:dyDescent="0.2"/>
    <row r="19364" hidden="1" x14ac:dyDescent="0.2"/>
    <row r="19365" hidden="1" x14ac:dyDescent="0.2"/>
    <row r="19366" hidden="1" x14ac:dyDescent="0.2"/>
    <row r="19367" hidden="1" x14ac:dyDescent="0.2"/>
    <row r="19368" hidden="1" x14ac:dyDescent="0.2"/>
    <row r="19369" hidden="1" x14ac:dyDescent="0.2"/>
    <row r="19370" hidden="1" x14ac:dyDescent="0.2"/>
    <row r="19371" hidden="1" x14ac:dyDescent="0.2"/>
    <row r="19372" hidden="1" x14ac:dyDescent="0.2"/>
    <row r="19373" hidden="1" x14ac:dyDescent="0.2"/>
    <row r="19374" hidden="1" x14ac:dyDescent="0.2"/>
    <row r="19375" hidden="1" x14ac:dyDescent="0.2"/>
    <row r="19376" hidden="1" x14ac:dyDescent="0.2"/>
    <row r="19377" hidden="1" x14ac:dyDescent="0.2"/>
    <row r="19378" hidden="1" x14ac:dyDescent="0.2"/>
    <row r="19379" hidden="1" x14ac:dyDescent="0.2"/>
    <row r="19380" hidden="1" x14ac:dyDescent="0.2"/>
    <row r="19381" hidden="1" x14ac:dyDescent="0.2"/>
    <row r="19382" hidden="1" x14ac:dyDescent="0.2"/>
    <row r="19383" hidden="1" x14ac:dyDescent="0.2"/>
    <row r="19384" hidden="1" x14ac:dyDescent="0.2"/>
    <row r="19385" hidden="1" x14ac:dyDescent="0.2"/>
    <row r="19386" hidden="1" x14ac:dyDescent="0.2"/>
    <row r="19387" hidden="1" x14ac:dyDescent="0.2"/>
    <row r="19388" hidden="1" x14ac:dyDescent="0.2"/>
    <row r="19389" hidden="1" x14ac:dyDescent="0.2"/>
    <row r="19390" hidden="1" x14ac:dyDescent="0.2"/>
    <row r="19391" hidden="1" x14ac:dyDescent="0.2"/>
    <row r="19392" hidden="1" x14ac:dyDescent="0.2"/>
    <row r="19393" hidden="1" x14ac:dyDescent="0.2"/>
    <row r="19394" hidden="1" x14ac:dyDescent="0.2"/>
    <row r="19395" hidden="1" x14ac:dyDescent="0.2"/>
    <row r="19396" hidden="1" x14ac:dyDescent="0.2"/>
    <row r="19397" hidden="1" x14ac:dyDescent="0.2"/>
    <row r="19398" hidden="1" x14ac:dyDescent="0.2"/>
    <row r="19399" hidden="1" x14ac:dyDescent="0.2"/>
    <row r="19400" hidden="1" x14ac:dyDescent="0.2"/>
    <row r="19401" hidden="1" x14ac:dyDescent="0.2"/>
    <row r="19402" hidden="1" x14ac:dyDescent="0.2"/>
    <row r="19403" hidden="1" x14ac:dyDescent="0.2"/>
    <row r="19404" hidden="1" x14ac:dyDescent="0.2"/>
    <row r="19405" hidden="1" x14ac:dyDescent="0.2"/>
    <row r="19406" hidden="1" x14ac:dyDescent="0.2"/>
    <row r="19407" hidden="1" x14ac:dyDescent="0.2"/>
    <row r="19408" hidden="1" x14ac:dyDescent="0.2"/>
    <row r="19409" hidden="1" x14ac:dyDescent="0.2"/>
    <row r="19410" hidden="1" x14ac:dyDescent="0.2"/>
    <row r="19411" hidden="1" x14ac:dyDescent="0.2"/>
    <row r="19412" hidden="1" x14ac:dyDescent="0.2"/>
    <row r="19413" hidden="1" x14ac:dyDescent="0.2"/>
    <row r="19414" hidden="1" x14ac:dyDescent="0.2"/>
    <row r="19415" hidden="1" x14ac:dyDescent="0.2"/>
    <row r="19416" hidden="1" x14ac:dyDescent="0.2"/>
    <row r="19417" hidden="1" x14ac:dyDescent="0.2"/>
    <row r="19418" hidden="1" x14ac:dyDescent="0.2"/>
    <row r="19419" hidden="1" x14ac:dyDescent="0.2"/>
    <row r="19420" hidden="1" x14ac:dyDescent="0.2"/>
    <row r="19421" hidden="1" x14ac:dyDescent="0.2"/>
    <row r="19422" hidden="1" x14ac:dyDescent="0.2"/>
    <row r="19423" hidden="1" x14ac:dyDescent="0.2"/>
    <row r="19424" hidden="1" x14ac:dyDescent="0.2"/>
    <row r="19425" hidden="1" x14ac:dyDescent="0.2"/>
    <row r="19426" hidden="1" x14ac:dyDescent="0.2"/>
    <row r="19427" hidden="1" x14ac:dyDescent="0.2"/>
    <row r="19428" hidden="1" x14ac:dyDescent="0.2"/>
    <row r="19429" hidden="1" x14ac:dyDescent="0.2"/>
    <row r="19430" hidden="1" x14ac:dyDescent="0.2"/>
    <row r="19431" hidden="1" x14ac:dyDescent="0.2"/>
    <row r="19432" hidden="1" x14ac:dyDescent="0.2"/>
    <row r="19433" hidden="1" x14ac:dyDescent="0.2"/>
    <row r="19434" hidden="1" x14ac:dyDescent="0.2"/>
    <row r="19435" hidden="1" x14ac:dyDescent="0.2"/>
    <row r="19436" hidden="1" x14ac:dyDescent="0.2"/>
    <row r="19437" hidden="1" x14ac:dyDescent="0.2"/>
    <row r="19438" hidden="1" x14ac:dyDescent="0.2"/>
    <row r="19439" hidden="1" x14ac:dyDescent="0.2"/>
    <row r="19440" hidden="1" x14ac:dyDescent="0.2"/>
    <row r="19441" hidden="1" x14ac:dyDescent="0.2"/>
    <row r="19442" hidden="1" x14ac:dyDescent="0.2"/>
    <row r="19443" hidden="1" x14ac:dyDescent="0.2"/>
    <row r="19444" hidden="1" x14ac:dyDescent="0.2"/>
    <row r="19445" hidden="1" x14ac:dyDescent="0.2"/>
    <row r="19446" hidden="1" x14ac:dyDescent="0.2"/>
    <row r="19447" hidden="1" x14ac:dyDescent="0.2"/>
    <row r="19448" hidden="1" x14ac:dyDescent="0.2"/>
    <row r="19449" hidden="1" x14ac:dyDescent="0.2"/>
    <row r="19450" hidden="1" x14ac:dyDescent="0.2"/>
    <row r="19451" hidden="1" x14ac:dyDescent="0.2"/>
    <row r="19452" hidden="1" x14ac:dyDescent="0.2"/>
    <row r="19453" hidden="1" x14ac:dyDescent="0.2"/>
    <row r="19454" hidden="1" x14ac:dyDescent="0.2"/>
    <row r="19455" hidden="1" x14ac:dyDescent="0.2"/>
    <row r="19456" hidden="1" x14ac:dyDescent="0.2"/>
    <row r="19457" hidden="1" x14ac:dyDescent="0.2"/>
    <row r="19458" hidden="1" x14ac:dyDescent="0.2"/>
    <row r="19459" hidden="1" x14ac:dyDescent="0.2"/>
    <row r="19460" hidden="1" x14ac:dyDescent="0.2"/>
    <row r="19461" hidden="1" x14ac:dyDescent="0.2"/>
    <row r="19462" hidden="1" x14ac:dyDescent="0.2"/>
    <row r="19463" hidden="1" x14ac:dyDescent="0.2"/>
    <row r="19464" hidden="1" x14ac:dyDescent="0.2"/>
    <row r="19465" hidden="1" x14ac:dyDescent="0.2"/>
    <row r="19466" hidden="1" x14ac:dyDescent="0.2"/>
    <row r="19467" hidden="1" x14ac:dyDescent="0.2"/>
    <row r="19468" hidden="1" x14ac:dyDescent="0.2"/>
    <row r="19469" hidden="1" x14ac:dyDescent="0.2"/>
    <row r="19470" hidden="1" x14ac:dyDescent="0.2"/>
    <row r="19471" hidden="1" x14ac:dyDescent="0.2"/>
    <row r="19472" hidden="1" x14ac:dyDescent="0.2"/>
    <row r="19473" hidden="1" x14ac:dyDescent="0.2"/>
    <row r="19474" hidden="1" x14ac:dyDescent="0.2"/>
    <row r="19475" hidden="1" x14ac:dyDescent="0.2"/>
    <row r="19476" hidden="1" x14ac:dyDescent="0.2"/>
    <row r="19477" hidden="1" x14ac:dyDescent="0.2"/>
    <row r="19478" hidden="1" x14ac:dyDescent="0.2"/>
    <row r="19479" hidden="1" x14ac:dyDescent="0.2"/>
    <row r="19480" hidden="1" x14ac:dyDescent="0.2"/>
    <row r="19481" hidden="1" x14ac:dyDescent="0.2"/>
    <row r="19482" hidden="1" x14ac:dyDescent="0.2"/>
    <row r="19483" hidden="1" x14ac:dyDescent="0.2"/>
    <row r="19484" hidden="1" x14ac:dyDescent="0.2"/>
    <row r="19485" hidden="1" x14ac:dyDescent="0.2"/>
    <row r="19486" hidden="1" x14ac:dyDescent="0.2"/>
    <row r="19487" hidden="1" x14ac:dyDescent="0.2"/>
    <row r="19488" hidden="1" x14ac:dyDescent="0.2"/>
    <row r="19489" hidden="1" x14ac:dyDescent="0.2"/>
    <row r="19490" hidden="1" x14ac:dyDescent="0.2"/>
    <row r="19491" hidden="1" x14ac:dyDescent="0.2"/>
    <row r="19492" hidden="1" x14ac:dyDescent="0.2"/>
    <row r="19493" hidden="1" x14ac:dyDescent="0.2"/>
    <row r="19494" hidden="1" x14ac:dyDescent="0.2"/>
    <row r="19495" hidden="1" x14ac:dyDescent="0.2"/>
    <row r="19496" hidden="1" x14ac:dyDescent="0.2"/>
    <row r="19497" hidden="1" x14ac:dyDescent="0.2"/>
    <row r="19498" hidden="1" x14ac:dyDescent="0.2"/>
    <row r="19499" hidden="1" x14ac:dyDescent="0.2"/>
    <row r="19500" hidden="1" x14ac:dyDescent="0.2"/>
    <row r="19501" hidden="1" x14ac:dyDescent="0.2"/>
    <row r="19502" hidden="1" x14ac:dyDescent="0.2"/>
    <row r="19503" hidden="1" x14ac:dyDescent="0.2"/>
    <row r="19504" hidden="1" x14ac:dyDescent="0.2"/>
    <row r="19505" hidden="1" x14ac:dyDescent="0.2"/>
    <row r="19506" hidden="1" x14ac:dyDescent="0.2"/>
    <row r="19507" hidden="1" x14ac:dyDescent="0.2"/>
    <row r="19508" hidden="1" x14ac:dyDescent="0.2"/>
    <row r="19509" hidden="1" x14ac:dyDescent="0.2"/>
    <row r="19510" hidden="1" x14ac:dyDescent="0.2"/>
    <row r="19511" hidden="1" x14ac:dyDescent="0.2"/>
    <row r="19512" hidden="1" x14ac:dyDescent="0.2"/>
    <row r="19513" hidden="1" x14ac:dyDescent="0.2"/>
    <row r="19514" hidden="1" x14ac:dyDescent="0.2"/>
    <row r="19515" hidden="1" x14ac:dyDescent="0.2"/>
    <row r="19516" hidden="1" x14ac:dyDescent="0.2"/>
    <row r="19517" hidden="1" x14ac:dyDescent="0.2"/>
    <row r="19518" hidden="1" x14ac:dyDescent="0.2"/>
    <row r="19519" hidden="1" x14ac:dyDescent="0.2"/>
    <row r="19520" hidden="1" x14ac:dyDescent="0.2"/>
    <row r="19521" hidden="1" x14ac:dyDescent="0.2"/>
    <row r="19522" hidden="1" x14ac:dyDescent="0.2"/>
    <row r="19523" hidden="1" x14ac:dyDescent="0.2"/>
    <row r="19524" hidden="1" x14ac:dyDescent="0.2"/>
    <row r="19525" hidden="1" x14ac:dyDescent="0.2"/>
    <row r="19526" hidden="1" x14ac:dyDescent="0.2"/>
    <row r="19527" hidden="1" x14ac:dyDescent="0.2"/>
    <row r="19528" hidden="1" x14ac:dyDescent="0.2"/>
    <row r="19529" hidden="1" x14ac:dyDescent="0.2"/>
    <row r="19530" hidden="1" x14ac:dyDescent="0.2"/>
    <row r="19531" hidden="1" x14ac:dyDescent="0.2"/>
    <row r="19532" hidden="1" x14ac:dyDescent="0.2"/>
    <row r="19533" hidden="1" x14ac:dyDescent="0.2"/>
    <row r="19534" hidden="1" x14ac:dyDescent="0.2"/>
    <row r="19535" hidden="1" x14ac:dyDescent="0.2"/>
    <row r="19536" hidden="1" x14ac:dyDescent="0.2"/>
    <row r="19537" hidden="1" x14ac:dyDescent="0.2"/>
    <row r="19538" hidden="1" x14ac:dyDescent="0.2"/>
    <row r="19539" hidden="1" x14ac:dyDescent="0.2"/>
    <row r="19540" hidden="1" x14ac:dyDescent="0.2"/>
    <row r="19541" hidden="1" x14ac:dyDescent="0.2"/>
    <row r="19542" hidden="1" x14ac:dyDescent="0.2"/>
    <row r="19543" hidden="1" x14ac:dyDescent="0.2"/>
    <row r="19544" hidden="1" x14ac:dyDescent="0.2"/>
    <row r="19545" hidden="1" x14ac:dyDescent="0.2"/>
    <row r="19546" hidden="1" x14ac:dyDescent="0.2"/>
    <row r="19547" hidden="1" x14ac:dyDescent="0.2"/>
    <row r="19548" hidden="1" x14ac:dyDescent="0.2"/>
    <row r="19549" hidden="1" x14ac:dyDescent="0.2"/>
    <row r="19550" hidden="1" x14ac:dyDescent="0.2"/>
    <row r="19551" hidden="1" x14ac:dyDescent="0.2"/>
    <row r="19552" hidden="1" x14ac:dyDescent="0.2"/>
    <row r="19553" hidden="1" x14ac:dyDescent="0.2"/>
    <row r="19554" hidden="1" x14ac:dyDescent="0.2"/>
    <row r="19555" hidden="1" x14ac:dyDescent="0.2"/>
    <row r="19556" hidden="1" x14ac:dyDescent="0.2"/>
    <row r="19557" hidden="1" x14ac:dyDescent="0.2"/>
    <row r="19558" hidden="1" x14ac:dyDescent="0.2"/>
    <row r="19559" hidden="1" x14ac:dyDescent="0.2"/>
    <row r="19560" hidden="1" x14ac:dyDescent="0.2"/>
    <row r="19561" hidden="1" x14ac:dyDescent="0.2"/>
    <row r="19562" hidden="1" x14ac:dyDescent="0.2"/>
    <row r="19563" hidden="1" x14ac:dyDescent="0.2"/>
    <row r="19564" hidden="1" x14ac:dyDescent="0.2"/>
    <row r="19565" hidden="1" x14ac:dyDescent="0.2"/>
    <row r="19566" hidden="1" x14ac:dyDescent="0.2"/>
    <row r="19567" hidden="1" x14ac:dyDescent="0.2"/>
    <row r="19568" hidden="1" x14ac:dyDescent="0.2"/>
    <row r="19569" hidden="1" x14ac:dyDescent="0.2"/>
    <row r="19570" hidden="1" x14ac:dyDescent="0.2"/>
    <row r="19571" hidden="1" x14ac:dyDescent="0.2"/>
    <row r="19572" hidden="1" x14ac:dyDescent="0.2"/>
    <row r="19573" hidden="1" x14ac:dyDescent="0.2"/>
    <row r="19574" hidden="1" x14ac:dyDescent="0.2"/>
    <row r="19575" hidden="1" x14ac:dyDescent="0.2"/>
    <row r="19576" hidden="1" x14ac:dyDescent="0.2"/>
    <row r="19577" hidden="1" x14ac:dyDescent="0.2"/>
    <row r="19578" hidden="1" x14ac:dyDescent="0.2"/>
    <row r="19579" hidden="1" x14ac:dyDescent="0.2"/>
    <row r="19580" hidden="1" x14ac:dyDescent="0.2"/>
    <row r="19581" hidden="1" x14ac:dyDescent="0.2"/>
    <row r="19582" hidden="1" x14ac:dyDescent="0.2"/>
    <row r="19583" hidden="1" x14ac:dyDescent="0.2"/>
    <row r="19584" hidden="1" x14ac:dyDescent="0.2"/>
    <row r="19585" hidden="1" x14ac:dyDescent="0.2"/>
    <row r="19586" hidden="1" x14ac:dyDescent="0.2"/>
    <row r="19587" hidden="1" x14ac:dyDescent="0.2"/>
    <row r="19588" hidden="1" x14ac:dyDescent="0.2"/>
    <row r="19589" hidden="1" x14ac:dyDescent="0.2"/>
    <row r="19590" hidden="1" x14ac:dyDescent="0.2"/>
    <row r="19591" hidden="1" x14ac:dyDescent="0.2"/>
    <row r="19592" hidden="1" x14ac:dyDescent="0.2"/>
    <row r="19593" hidden="1" x14ac:dyDescent="0.2"/>
    <row r="19594" hidden="1" x14ac:dyDescent="0.2"/>
    <row r="19595" hidden="1" x14ac:dyDescent="0.2"/>
    <row r="19596" hidden="1" x14ac:dyDescent="0.2"/>
    <row r="19597" hidden="1" x14ac:dyDescent="0.2"/>
    <row r="19598" hidden="1" x14ac:dyDescent="0.2"/>
    <row r="19599" hidden="1" x14ac:dyDescent="0.2"/>
    <row r="19600" hidden="1" x14ac:dyDescent="0.2"/>
    <row r="19601" hidden="1" x14ac:dyDescent="0.2"/>
    <row r="19602" hidden="1" x14ac:dyDescent="0.2"/>
    <row r="19603" hidden="1" x14ac:dyDescent="0.2"/>
    <row r="19604" hidden="1" x14ac:dyDescent="0.2"/>
    <row r="19605" hidden="1" x14ac:dyDescent="0.2"/>
    <row r="19606" hidden="1" x14ac:dyDescent="0.2"/>
    <row r="19607" hidden="1" x14ac:dyDescent="0.2"/>
    <row r="19608" hidden="1" x14ac:dyDescent="0.2"/>
    <row r="19609" hidden="1" x14ac:dyDescent="0.2"/>
    <row r="19610" hidden="1" x14ac:dyDescent="0.2"/>
    <row r="19611" hidden="1" x14ac:dyDescent="0.2"/>
    <row r="19612" hidden="1" x14ac:dyDescent="0.2"/>
    <row r="19613" hidden="1" x14ac:dyDescent="0.2"/>
    <row r="19614" hidden="1" x14ac:dyDescent="0.2"/>
    <row r="19615" hidden="1" x14ac:dyDescent="0.2"/>
    <row r="19616" hidden="1" x14ac:dyDescent="0.2"/>
    <row r="19617" hidden="1" x14ac:dyDescent="0.2"/>
    <row r="19618" hidden="1" x14ac:dyDescent="0.2"/>
    <row r="19619" hidden="1" x14ac:dyDescent="0.2"/>
    <row r="19620" hidden="1" x14ac:dyDescent="0.2"/>
    <row r="19621" hidden="1" x14ac:dyDescent="0.2"/>
    <row r="19622" hidden="1" x14ac:dyDescent="0.2"/>
    <row r="19623" hidden="1" x14ac:dyDescent="0.2"/>
    <row r="19624" hidden="1" x14ac:dyDescent="0.2"/>
    <row r="19625" hidden="1" x14ac:dyDescent="0.2"/>
    <row r="19626" hidden="1" x14ac:dyDescent="0.2"/>
    <row r="19627" hidden="1" x14ac:dyDescent="0.2"/>
    <row r="19628" hidden="1" x14ac:dyDescent="0.2"/>
    <row r="19629" hidden="1" x14ac:dyDescent="0.2"/>
    <row r="19630" hidden="1" x14ac:dyDescent="0.2"/>
    <row r="19631" hidden="1" x14ac:dyDescent="0.2"/>
    <row r="19632" hidden="1" x14ac:dyDescent="0.2"/>
    <row r="19633" hidden="1" x14ac:dyDescent="0.2"/>
    <row r="19634" hidden="1" x14ac:dyDescent="0.2"/>
    <row r="19635" hidden="1" x14ac:dyDescent="0.2"/>
    <row r="19636" hidden="1" x14ac:dyDescent="0.2"/>
    <row r="19637" hidden="1" x14ac:dyDescent="0.2"/>
    <row r="19638" hidden="1" x14ac:dyDescent="0.2"/>
    <row r="19639" hidden="1" x14ac:dyDescent="0.2"/>
    <row r="19640" hidden="1" x14ac:dyDescent="0.2"/>
    <row r="19641" hidden="1" x14ac:dyDescent="0.2"/>
    <row r="19642" hidden="1" x14ac:dyDescent="0.2"/>
    <row r="19643" hidden="1" x14ac:dyDescent="0.2"/>
    <row r="19644" hidden="1" x14ac:dyDescent="0.2"/>
    <row r="19645" hidden="1" x14ac:dyDescent="0.2"/>
    <row r="19646" hidden="1" x14ac:dyDescent="0.2"/>
    <row r="19647" hidden="1" x14ac:dyDescent="0.2"/>
    <row r="19648" hidden="1" x14ac:dyDescent="0.2"/>
    <row r="19649" hidden="1" x14ac:dyDescent="0.2"/>
    <row r="19650" hidden="1" x14ac:dyDescent="0.2"/>
    <row r="19651" hidden="1" x14ac:dyDescent="0.2"/>
    <row r="19652" hidden="1" x14ac:dyDescent="0.2"/>
    <row r="19653" hidden="1" x14ac:dyDescent="0.2"/>
    <row r="19654" hidden="1" x14ac:dyDescent="0.2"/>
    <row r="19655" hidden="1" x14ac:dyDescent="0.2"/>
    <row r="19656" hidden="1" x14ac:dyDescent="0.2"/>
    <row r="19657" hidden="1" x14ac:dyDescent="0.2"/>
    <row r="19658" hidden="1" x14ac:dyDescent="0.2"/>
    <row r="19659" hidden="1" x14ac:dyDescent="0.2"/>
    <row r="19660" hidden="1" x14ac:dyDescent="0.2"/>
    <row r="19661" hidden="1" x14ac:dyDescent="0.2"/>
    <row r="19662" hidden="1" x14ac:dyDescent="0.2"/>
    <row r="19663" hidden="1" x14ac:dyDescent="0.2"/>
    <row r="19664" hidden="1" x14ac:dyDescent="0.2"/>
    <row r="19665" hidden="1" x14ac:dyDescent="0.2"/>
    <row r="19666" hidden="1" x14ac:dyDescent="0.2"/>
    <row r="19667" hidden="1" x14ac:dyDescent="0.2"/>
    <row r="19668" hidden="1" x14ac:dyDescent="0.2"/>
    <row r="19669" hidden="1" x14ac:dyDescent="0.2"/>
    <row r="19670" hidden="1" x14ac:dyDescent="0.2"/>
    <row r="19671" hidden="1" x14ac:dyDescent="0.2"/>
    <row r="19672" hidden="1" x14ac:dyDescent="0.2"/>
    <row r="19673" hidden="1" x14ac:dyDescent="0.2"/>
    <row r="19674" hidden="1" x14ac:dyDescent="0.2"/>
    <row r="19675" hidden="1" x14ac:dyDescent="0.2"/>
    <row r="19676" hidden="1" x14ac:dyDescent="0.2"/>
    <row r="19677" hidden="1" x14ac:dyDescent="0.2"/>
    <row r="19678" hidden="1" x14ac:dyDescent="0.2"/>
    <row r="19679" hidden="1" x14ac:dyDescent="0.2"/>
    <row r="19680" hidden="1" x14ac:dyDescent="0.2"/>
    <row r="19681" hidden="1" x14ac:dyDescent="0.2"/>
    <row r="19682" hidden="1" x14ac:dyDescent="0.2"/>
    <row r="19683" hidden="1" x14ac:dyDescent="0.2"/>
    <row r="19684" hidden="1" x14ac:dyDescent="0.2"/>
    <row r="19685" hidden="1" x14ac:dyDescent="0.2"/>
    <row r="19686" hidden="1" x14ac:dyDescent="0.2"/>
    <row r="19687" hidden="1" x14ac:dyDescent="0.2"/>
    <row r="19688" hidden="1" x14ac:dyDescent="0.2"/>
    <row r="19689" hidden="1" x14ac:dyDescent="0.2"/>
    <row r="19690" hidden="1" x14ac:dyDescent="0.2"/>
    <row r="19691" hidden="1" x14ac:dyDescent="0.2"/>
    <row r="19692" hidden="1" x14ac:dyDescent="0.2"/>
    <row r="19693" hidden="1" x14ac:dyDescent="0.2"/>
    <row r="19694" hidden="1" x14ac:dyDescent="0.2"/>
    <row r="19695" hidden="1" x14ac:dyDescent="0.2"/>
    <row r="19696" hidden="1" x14ac:dyDescent="0.2"/>
    <row r="19697" hidden="1" x14ac:dyDescent="0.2"/>
    <row r="19698" hidden="1" x14ac:dyDescent="0.2"/>
    <row r="19699" hidden="1" x14ac:dyDescent="0.2"/>
    <row r="19700" hidden="1" x14ac:dyDescent="0.2"/>
    <row r="19701" hidden="1" x14ac:dyDescent="0.2"/>
    <row r="19702" hidden="1" x14ac:dyDescent="0.2"/>
    <row r="19703" hidden="1" x14ac:dyDescent="0.2"/>
    <row r="19704" hidden="1" x14ac:dyDescent="0.2"/>
    <row r="19705" hidden="1" x14ac:dyDescent="0.2"/>
    <row r="19706" hidden="1" x14ac:dyDescent="0.2"/>
    <row r="19707" hidden="1" x14ac:dyDescent="0.2"/>
    <row r="19708" hidden="1" x14ac:dyDescent="0.2"/>
    <row r="19709" hidden="1" x14ac:dyDescent="0.2"/>
    <row r="19710" hidden="1" x14ac:dyDescent="0.2"/>
    <row r="19711" hidden="1" x14ac:dyDescent="0.2"/>
    <row r="19712" hidden="1" x14ac:dyDescent="0.2"/>
    <row r="19713" hidden="1" x14ac:dyDescent="0.2"/>
    <row r="19714" hidden="1" x14ac:dyDescent="0.2"/>
    <row r="19715" hidden="1" x14ac:dyDescent="0.2"/>
    <row r="19716" hidden="1" x14ac:dyDescent="0.2"/>
    <row r="19717" hidden="1" x14ac:dyDescent="0.2"/>
    <row r="19718" hidden="1" x14ac:dyDescent="0.2"/>
    <row r="19719" hidden="1" x14ac:dyDescent="0.2"/>
    <row r="19720" hidden="1" x14ac:dyDescent="0.2"/>
    <row r="19721" hidden="1" x14ac:dyDescent="0.2"/>
    <row r="19722" hidden="1" x14ac:dyDescent="0.2"/>
    <row r="19723" hidden="1" x14ac:dyDescent="0.2"/>
    <row r="19724" hidden="1" x14ac:dyDescent="0.2"/>
    <row r="19725" hidden="1" x14ac:dyDescent="0.2"/>
    <row r="19726" hidden="1" x14ac:dyDescent="0.2"/>
    <row r="19727" hidden="1" x14ac:dyDescent="0.2"/>
    <row r="19728" hidden="1" x14ac:dyDescent="0.2"/>
    <row r="19729" hidden="1" x14ac:dyDescent="0.2"/>
    <row r="19730" hidden="1" x14ac:dyDescent="0.2"/>
    <row r="19731" hidden="1" x14ac:dyDescent="0.2"/>
    <row r="19732" hidden="1" x14ac:dyDescent="0.2"/>
    <row r="19733" hidden="1" x14ac:dyDescent="0.2"/>
    <row r="19734" hidden="1" x14ac:dyDescent="0.2"/>
    <row r="19735" hidden="1" x14ac:dyDescent="0.2"/>
    <row r="19736" hidden="1" x14ac:dyDescent="0.2"/>
    <row r="19737" hidden="1" x14ac:dyDescent="0.2"/>
    <row r="19738" hidden="1" x14ac:dyDescent="0.2"/>
    <row r="19739" hidden="1" x14ac:dyDescent="0.2"/>
    <row r="19740" hidden="1" x14ac:dyDescent="0.2"/>
    <row r="19741" hidden="1" x14ac:dyDescent="0.2"/>
    <row r="19742" hidden="1" x14ac:dyDescent="0.2"/>
    <row r="19743" hidden="1" x14ac:dyDescent="0.2"/>
    <row r="19744" hidden="1" x14ac:dyDescent="0.2"/>
    <row r="19745" hidden="1" x14ac:dyDescent="0.2"/>
    <row r="19746" hidden="1" x14ac:dyDescent="0.2"/>
    <row r="19747" hidden="1" x14ac:dyDescent="0.2"/>
    <row r="19748" hidden="1" x14ac:dyDescent="0.2"/>
    <row r="19749" hidden="1" x14ac:dyDescent="0.2"/>
    <row r="19750" hidden="1" x14ac:dyDescent="0.2"/>
    <row r="19751" hidden="1" x14ac:dyDescent="0.2"/>
    <row r="19752" hidden="1" x14ac:dyDescent="0.2"/>
    <row r="19753" hidden="1" x14ac:dyDescent="0.2"/>
    <row r="19754" hidden="1" x14ac:dyDescent="0.2"/>
    <row r="19755" hidden="1" x14ac:dyDescent="0.2"/>
    <row r="19756" hidden="1" x14ac:dyDescent="0.2"/>
    <row r="19757" hidden="1" x14ac:dyDescent="0.2"/>
    <row r="19758" hidden="1" x14ac:dyDescent="0.2"/>
    <row r="19759" hidden="1" x14ac:dyDescent="0.2"/>
    <row r="19760" hidden="1" x14ac:dyDescent="0.2"/>
    <row r="19761" hidden="1" x14ac:dyDescent="0.2"/>
    <row r="19762" hidden="1" x14ac:dyDescent="0.2"/>
    <row r="19763" hidden="1" x14ac:dyDescent="0.2"/>
    <row r="19764" hidden="1" x14ac:dyDescent="0.2"/>
    <row r="19765" hidden="1" x14ac:dyDescent="0.2"/>
    <row r="19766" hidden="1" x14ac:dyDescent="0.2"/>
    <row r="19767" hidden="1" x14ac:dyDescent="0.2"/>
    <row r="19768" hidden="1" x14ac:dyDescent="0.2"/>
    <row r="19769" hidden="1" x14ac:dyDescent="0.2"/>
    <row r="19770" hidden="1" x14ac:dyDescent="0.2"/>
    <row r="19771" hidden="1" x14ac:dyDescent="0.2"/>
    <row r="19772" hidden="1" x14ac:dyDescent="0.2"/>
    <row r="19773" hidden="1" x14ac:dyDescent="0.2"/>
    <row r="19774" hidden="1" x14ac:dyDescent="0.2"/>
    <row r="19775" hidden="1" x14ac:dyDescent="0.2"/>
    <row r="19776" hidden="1" x14ac:dyDescent="0.2"/>
    <row r="19777" hidden="1" x14ac:dyDescent="0.2"/>
    <row r="19778" hidden="1" x14ac:dyDescent="0.2"/>
    <row r="19779" hidden="1" x14ac:dyDescent="0.2"/>
    <row r="19780" hidden="1" x14ac:dyDescent="0.2"/>
    <row r="19781" hidden="1" x14ac:dyDescent="0.2"/>
    <row r="19782" hidden="1" x14ac:dyDescent="0.2"/>
    <row r="19783" hidden="1" x14ac:dyDescent="0.2"/>
    <row r="19784" hidden="1" x14ac:dyDescent="0.2"/>
    <row r="19785" hidden="1" x14ac:dyDescent="0.2"/>
    <row r="19786" hidden="1" x14ac:dyDescent="0.2"/>
    <row r="19787" hidden="1" x14ac:dyDescent="0.2"/>
    <row r="19788" hidden="1" x14ac:dyDescent="0.2"/>
    <row r="19789" hidden="1" x14ac:dyDescent="0.2"/>
    <row r="19790" hidden="1" x14ac:dyDescent="0.2"/>
    <row r="19791" hidden="1" x14ac:dyDescent="0.2"/>
    <row r="19792" hidden="1" x14ac:dyDescent="0.2"/>
    <row r="19793" hidden="1" x14ac:dyDescent="0.2"/>
    <row r="19794" hidden="1" x14ac:dyDescent="0.2"/>
    <row r="19795" hidden="1" x14ac:dyDescent="0.2"/>
    <row r="19796" hidden="1" x14ac:dyDescent="0.2"/>
    <row r="19797" hidden="1" x14ac:dyDescent="0.2"/>
    <row r="19798" hidden="1" x14ac:dyDescent="0.2"/>
    <row r="19799" hidden="1" x14ac:dyDescent="0.2"/>
    <row r="19800" hidden="1" x14ac:dyDescent="0.2"/>
    <row r="19801" hidden="1" x14ac:dyDescent="0.2"/>
    <row r="19802" hidden="1" x14ac:dyDescent="0.2"/>
    <row r="19803" hidden="1" x14ac:dyDescent="0.2"/>
    <row r="19804" hidden="1" x14ac:dyDescent="0.2"/>
    <row r="19805" hidden="1" x14ac:dyDescent="0.2"/>
    <row r="19806" hidden="1" x14ac:dyDescent="0.2"/>
    <row r="19807" hidden="1" x14ac:dyDescent="0.2"/>
    <row r="19808" hidden="1" x14ac:dyDescent="0.2"/>
    <row r="19809" hidden="1" x14ac:dyDescent="0.2"/>
    <row r="19810" hidden="1" x14ac:dyDescent="0.2"/>
    <row r="19811" hidden="1" x14ac:dyDescent="0.2"/>
    <row r="19812" hidden="1" x14ac:dyDescent="0.2"/>
    <row r="19813" hidden="1" x14ac:dyDescent="0.2"/>
    <row r="19814" hidden="1" x14ac:dyDescent="0.2"/>
    <row r="19815" hidden="1" x14ac:dyDescent="0.2"/>
    <row r="19816" hidden="1" x14ac:dyDescent="0.2"/>
    <row r="19817" hidden="1" x14ac:dyDescent="0.2"/>
    <row r="19818" hidden="1" x14ac:dyDescent="0.2"/>
    <row r="19819" hidden="1" x14ac:dyDescent="0.2"/>
    <row r="19820" hidden="1" x14ac:dyDescent="0.2"/>
    <row r="19821" hidden="1" x14ac:dyDescent="0.2"/>
    <row r="19822" hidden="1" x14ac:dyDescent="0.2"/>
    <row r="19823" hidden="1" x14ac:dyDescent="0.2"/>
    <row r="19824" hidden="1" x14ac:dyDescent="0.2"/>
    <row r="19825" hidden="1" x14ac:dyDescent="0.2"/>
    <row r="19826" hidden="1" x14ac:dyDescent="0.2"/>
    <row r="19827" hidden="1" x14ac:dyDescent="0.2"/>
    <row r="19828" hidden="1" x14ac:dyDescent="0.2"/>
    <row r="19829" hidden="1" x14ac:dyDescent="0.2"/>
    <row r="19830" hidden="1" x14ac:dyDescent="0.2"/>
    <row r="19831" hidden="1" x14ac:dyDescent="0.2"/>
    <row r="19832" hidden="1" x14ac:dyDescent="0.2"/>
    <row r="19833" hidden="1" x14ac:dyDescent="0.2"/>
    <row r="19834" hidden="1" x14ac:dyDescent="0.2"/>
    <row r="19835" hidden="1" x14ac:dyDescent="0.2"/>
    <row r="19836" hidden="1" x14ac:dyDescent="0.2"/>
    <row r="19837" hidden="1" x14ac:dyDescent="0.2"/>
    <row r="19838" hidden="1" x14ac:dyDescent="0.2"/>
    <row r="19839" hidden="1" x14ac:dyDescent="0.2"/>
    <row r="19840" hidden="1" x14ac:dyDescent="0.2"/>
    <row r="19841" hidden="1" x14ac:dyDescent="0.2"/>
    <row r="19842" hidden="1" x14ac:dyDescent="0.2"/>
    <row r="19843" hidden="1" x14ac:dyDescent="0.2"/>
    <row r="19844" hidden="1" x14ac:dyDescent="0.2"/>
    <row r="19845" hidden="1" x14ac:dyDescent="0.2"/>
    <row r="19846" hidden="1" x14ac:dyDescent="0.2"/>
    <row r="19847" hidden="1" x14ac:dyDescent="0.2"/>
    <row r="19848" hidden="1" x14ac:dyDescent="0.2"/>
    <row r="19849" hidden="1" x14ac:dyDescent="0.2"/>
    <row r="19850" hidden="1" x14ac:dyDescent="0.2"/>
    <row r="19851" hidden="1" x14ac:dyDescent="0.2"/>
    <row r="19852" hidden="1" x14ac:dyDescent="0.2"/>
    <row r="19853" hidden="1" x14ac:dyDescent="0.2"/>
    <row r="19854" hidden="1" x14ac:dyDescent="0.2"/>
    <row r="19855" hidden="1" x14ac:dyDescent="0.2"/>
    <row r="19856" hidden="1" x14ac:dyDescent="0.2"/>
    <row r="19857" hidden="1" x14ac:dyDescent="0.2"/>
    <row r="19858" hidden="1" x14ac:dyDescent="0.2"/>
    <row r="19859" hidden="1" x14ac:dyDescent="0.2"/>
    <row r="19860" hidden="1" x14ac:dyDescent="0.2"/>
    <row r="19861" hidden="1" x14ac:dyDescent="0.2"/>
    <row r="19862" hidden="1" x14ac:dyDescent="0.2"/>
    <row r="19863" hidden="1" x14ac:dyDescent="0.2"/>
    <row r="19864" hidden="1" x14ac:dyDescent="0.2"/>
    <row r="19865" hidden="1" x14ac:dyDescent="0.2"/>
    <row r="19866" hidden="1" x14ac:dyDescent="0.2"/>
    <row r="19867" hidden="1" x14ac:dyDescent="0.2"/>
    <row r="19868" hidden="1" x14ac:dyDescent="0.2"/>
    <row r="19869" hidden="1" x14ac:dyDescent="0.2"/>
    <row r="19870" hidden="1" x14ac:dyDescent="0.2"/>
    <row r="19871" hidden="1" x14ac:dyDescent="0.2"/>
    <row r="19872" hidden="1" x14ac:dyDescent="0.2"/>
    <row r="19873" hidden="1" x14ac:dyDescent="0.2"/>
    <row r="19874" hidden="1" x14ac:dyDescent="0.2"/>
    <row r="19875" hidden="1" x14ac:dyDescent="0.2"/>
    <row r="19876" hidden="1" x14ac:dyDescent="0.2"/>
    <row r="19877" hidden="1" x14ac:dyDescent="0.2"/>
    <row r="19878" hidden="1" x14ac:dyDescent="0.2"/>
    <row r="19879" hidden="1" x14ac:dyDescent="0.2"/>
    <row r="19880" hidden="1" x14ac:dyDescent="0.2"/>
    <row r="19881" hidden="1" x14ac:dyDescent="0.2"/>
    <row r="19882" hidden="1" x14ac:dyDescent="0.2"/>
    <row r="19883" hidden="1" x14ac:dyDescent="0.2"/>
    <row r="19884" hidden="1" x14ac:dyDescent="0.2"/>
    <row r="19885" hidden="1" x14ac:dyDescent="0.2"/>
    <row r="19886" hidden="1" x14ac:dyDescent="0.2"/>
    <row r="19887" hidden="1" x14ac:dyDescent="0.2"/>
    <row r="19888" hidden="1" x14ac:dyDescent="0.2"/>
    <row r="19889" hidden="1" x14ac:dyDescent="0.2"/>
    <row r="19890" hidden="1" x14ac:dyDescent="0.2"/>
    <row r="19891" hidden="1" x14ac:dyDescent="0.2"/>
    <row r="19892" hidden="1" x14ac:dyDescent="0.2"/>
    <row r="19893" hidden="1" x14ac:dyDescent="0.2"/>
    <row r="19894" hidden="1" x14ac:dyDescent="0.2"/>
    <row r="19895" hidden="1" x14ac:dyDescent="0.2"/>
    <row r="19896" hidden="1" x14ac:dyDescent="0.2"/>
    <row r="19897" hidden="1" x14ac:dyDescent="0.2"/>
    <row r="19898" hidden="1" x14ac:dyDescent="0.2"/>
    <row r="19899" hidden="1" x14ac:dyDescent="0.2"/>
    <row r="19900" hidden="1" x14ac:dyDescent="0.2"/>
    <row r="19901" hidden="1" x14ac:dyDescent="0.2"/>
    <row r="19902" hidden="1" x14ac:dyDescent="0.2"/>
    <row r="19903" hidden="1" x14ac:dyDescent="0.2"/>
    <row r="19904" hidden="1" x14ac:dyDescent="0.2"/>
    <row r="19905" hidden="1" x14ac:dyDescent="0.2"/>
    <row r="19906" hidden="1" x14ac:dyDescent="0.2"/>
    <row r="19907" hidden="1" x14ac:dyDescent="0.2"/>
    <row r="19908" hidden="1" x14ac:dyDescent="0.2"/>
    <row r="19909" hidden="1" x14ac:dyDescent="0.2"/>
    <row r="19910" hidden="1" x14ac:dyDescent="0.2"/>
    <row r="19911" hidden="1" x14ac:dyDescent="0.2"/>
    <row r="19912" hidden="1" x14ac:dyDescent="0.2"/>
    <row r="19913" hidden="1" x14ac:dyDescent="0.2"/>
    <row r="19914" hidden="1" x14ac:dyDescent="0.2"/>
    <row r="19915" hidden="1" x14ac:dyDescent="0.2"/>
    <row r="19916" hidden="1" x14ac:dyDescent="0.2"/>
    <row r="19917" hidden="1" x14ac:dyDescent="0.2"/>
    <row r="19918" hidden="1" x14ac:dyDescent="0.2"/>
    <row r="19919" hidden="1" x14ac:dyDescent="0.2"/>
    <row r="19920" hidden="1" x14ac:dyDescent="0.2"/>
    <row r="19921" hidden="1" x14ac:dyDescent="0.2"/>
    <row r="19922" hidden="1" x14ac:dyDescent="0.2"/>
    <row r="19923" hidden="1" x14ac:dyDescent="0.2"/>
    <row r="19924" hidden="1" x14ac:dyDescent="0.2"/>
    <row r="19925" hidden="1" x14ac:dyDescent="0.2"/>
    <row r="19926" hidden="1" x14ac:dyDescent="0.2"/>
    <row r="19927" hidden="1" x14ac:dyDescent="0.2"/>
    <row r="19928" hidden="1" x14ac:dyDescent="0.2"/>
    <row r="19929" hidden="1" x14ac:dyDescent="0.2"/>
    <row r="19930" hidden="1" x14ac:dyDescent="0.2"/>
    <row r="19931" hidden="1" x14ac:dyDescent="0.2"/>
    <row r="19932" hidden="1" x14ac:dyDescent="0.2"/>
    <row r="19933" hidden="1" x14ac:dyDescent="0.2"/>
    <row r="19934" hidden="1" x14ac:dyDescent="0.2"/>
    <row r="19935" hidden="1" x14ac:dyDescent="0.2"/>
    <row r="19936" hidden="1" x14ac:dyDescent="0.2"/>
    <row r="19937" hidden="1" x14ac:dyDescent="0.2"/>
    <row r="19938" hidden="1" x14ac:dyDescent="0.2"/>
    <row r="19939" hidden="1" x14ac:dyDescent="0.2"/>
    <row r="19940" hidden="1" x14ac:dyDescent="0.2"/>
    <row r="19941" hidden="1" x14ac:dyDescent="0.2"/>
    <row r="19942" hidden="1" x14ac:dyDescent="0.2"/>
    <row r="19943" hidden="1" x14ac:dyDescent="0.2"/>
    <row r="19944" hidden="1" x14ac:dyDescent="0.2"/>
    <row r="19945" hidden="1" x14ac:dyDescent="0.2"/>
    <row r="19946" hidden="1" x14ac:dyDescent="0.2"/>
    <row r="19947" hidden="1" x14ac:dyDescent="0.2"/>
    <row r="19948" hidden="1" x14ac:dyDescent="0.2"/>
    <row r="19949" hidden="1" x14ac:dyDescent="0.2"/>
    <row r="19950" hidden="1" x14ac:dyDescent="0.2"/>
    <row r="19951" hidden="1" x14ac:dyDescent="0.2"/>
    <row r="19952" hidden="1" x14ac:dyDescent="0.2"/>
    <row r="19953" hidden="1" x14ac:dyDescent="0.2"/>
    <row r="19954" hidden="1" x14ac:dyDescent="0.2"/>
    <row r="19955" hidden="1" x14ac:dyDescent="0.2"/>
    <row r="19956" hidden="1" x14ac:dyDescent="0.2"/>
    <row r="19957" hidden="1" x14ac:dyDescent="0.2"/>
    <row r="19958" hidden="1" x14ac:dyDescent="0.2"/>
    <row r="19959" hidden="1" x14ac:dyDescent="0.2"/>
    <row r="19960" hidden="1" x14ac:dyDescent="0.2"/>
    <row r="19961" hidden="1" x14ac:dyDescent="0.2"/>
    <row r="19962" hidden="1" x14ac:dyDescent="0.2"/>
    <row r="19963" hidden="1" x14ac:dyDescent="0.2"/>
    <row r="19964" hidden="1" x14ac:dyDescent="0.2"/>
    <row r="19965" hidden="1" x14ac:dyDescent="0.2"/>
    <row r="19966" hidden="1" x14ac:dyDescent="0.2"/>
    <row r="19967" hidden="1" x14ac:dyDescent="0.2"/>
    <row r="19968" hidden="1" x14ac:dyDescent="0.2"/>
    <row r="19969" hidden="1" x14ac:dyDescent="0.2"/>
    <row r="19970" hidden="1" x14ac:dyDescent="0.2"/>
    <row r="19971" hidden="1" x14ac:dyDescent="0.2"/>
    <row r="19972" hidden="1" x14ac:dyDescent="0.2"/>
    <row r="19973" hidden="1" x14ac:dyDescent="0.2"/>
    <row r="19974" hidden="1" x14ac:dyDescent="0.2"/>
    <row r="19975" hidden="1" x14ac:dyDescent="0.2"/>
    <row r="19976" hidden="1" x14ac:dyDescent="0.2"/>
    <row r="19977" hidden="1" x14ac:dyDescent="0.2"/>
    <row r="19978" hidden="1" x14ac:dyDescent="0.2"/>
    <row r="19979" hidden="1" x14ac:dyDescent="0.2"/>
    <row r="19980" hidden="1" x14ac:dyDescent="0.2"/>
    <row r="19981" hidden="1" x14ac:dyDescent="0.2"/>
    <row r="19982" hidden="1" x14ac:dyDescent="0.2"/>
    <row r="19983" hidden="1" x14ac:dyDescent="0.2"/>
    <row r="19984" hidden="1" x14ac:dyDescent="0.2"/>
    <row r="19985" hidden="1" x14ac:dyDescent="0.2"/>
    <row r="19986" hidden="1" x14ac:dyDescent="0.2"/>
    <row r="19987" hidden="1" x14ac:dyDescent="0.2"/>
    <row r="19988" hidden="1" x14ac:dyDescent="0.2"/>
    <row r="19989" hidden="1" x14ac:dyDescent="0.2"/>
    <row r="19990" hidden="1" x14ac:dyDescent="0.2"/>
    <row r="19991" hidden="1" x14ac:dyDescent="0.2"/>
    <row r="19992" hidden="1" x14ac:dyDescent="0.2"/>
    <row r="19993" hidden="1" x14ac:dyDescent="0.2"/>
    <row r="19994" hidden="1" x14ac:dyDescent="0.2"/>
    <row r="19995" hidden="1" x14ac:dyDescent="0.2"/>
    <row r="19996" hidden="1" x14ac:dyDescent="0.2"/>
    <row r="19997" hidden="1" x14ac:dyDescent="0.2"/>
    <row r="19998" hidden="1" x14ac:dyDescent="0.2"/>
    <row r="19999" hidden="1" x14ac:dyDescent="0.2"/>
    <row r="20000" hidden="1" x14ac:dyDescent="0.2"/>
    <row r="20001" hidden="1" x14ac:dyDescent="0.2"/>
    <row r="20002" hidden="1" x14ac:dyDescent="0.2"/>
    <row r="20003" hidden="1" x14ac:dyDescent="0.2"/>
    <row r="20004" hidden="1" x14ac:dyDescent="0.2"/>
    <row r="20005" hidden="1" x14ac:dyDescent="0.2"/>
    <row r="20006" hidden="1" x14ac:dyDescent="0.2"/>
    <row r="20007" hidden="1" x14ac:dyDescent="0.2"/>
    <row r="20008" hidden="1" x14ac:dyDescent="0.2"/>
    <row r="20009" hidden="1" x14ac:dyDescent="0.2"/>
    <row r="20010" hidden="1" x14ac:dyDescent="0.2"/>
    <row r="20011" hidden="1" x14ac:dyDescent="0.2"/>
    <row r="20012" hidden="1" x14ac:dyDescent="0.2"/>
    <row r="20013" hidden="1" x14ac:dyDescent="0.2"/>
    <row r="20014" hidden="1" x14ac:dyDescent="0.2"/>
    <row r="20015" hidden="1" x14ac:dyDescent="0.2"/>
    <row r="20016" hidden="1" x14ac:dyDescent="0.2"/>
    <row r="20017" hidden="1" x14ac:dyDescent="0.2"/>
    <row r="20018" hidden="1" x14ac:dyDescent="0.2"/>
    <row r="20019" hidden="1" x14ac:dyDescent="0.2"/>
    <row r="20020" hidden="1" x14ac:dyDescent="0.2"/>
    <row r="20021" hidden="1" x14ac:dyDescent="0.2"/>
    <row r="20022" hidden="1" x14ac:dyDescent="0.2"/>
    <row r="20023" hidden="1" x14ac:dyDescent="0.2"/>
    <row r="20024" hidden="1" x14ac:dyDescent="0.2"/>
    <row r="20025" hidden="1" x14ac:dyDescent="0.2"/>
    <row r="20026" hidden="1" x14ac:dyDescent="0.2"/>
    <row r="20027" hidden="1" x14ac:dyDescent="0.2"/>
    <row r="20028" hidden="1" x14ac:dyDescent="0.2"/>
    <row r="20029" hidden="1" x14ac:dyDescent="0.2"/>
    <row r="20030" hidden="1" x14ac:dyDescent="0.2"/>
    <row r="20031" hidden="1" x14ac:dyDescent="0.2"/>
    <row r="20032" hidden="1" x14ac:dyDescent="0.2"/>
    <row r="20033" hidden="1" x14ac:dyDescent="0.2"/>
    <row r="20034" hidden="1" x14ac:dyDescent="0.2"/>
    <row r="20035" hidden="1" x14ac:dyDescent="0.2"/>
    <row r="20036" hidden="1" x14ac:dyDescent="0.2"/>
    <row r="20037" hidden="1" x14ac:dyDescent="0.2"/>
    <row r="20038" hidden="1" x14ac:dyDescent="0.2"/>
    <row r="20039" hidden="1" x14ac:dyDescent="0.2"/>
    <row r="20040" hidden="1" x14ac:dyDescent="0.2"/>
    <row r="20041" hidden="1" x14ac:dyDescent="0.2"/>
    <row r="20042" hidden="1" x14ac:dyDescent="0.2"/>
    <row r="20043" hidden="1" x14ac:dyDescent="0.2"/>
    <row r="20044" hidden="1" x14ac:dyDescent="0.2"/>
    <row r="20045" hidden="1" x14ac:dyDescent="0.2"/>
    <row r="20046" hidden="1" x14ac:dyDescent="0.2"/>
    <row r="20047" hidden="1" x14ac:dyDescent="0.2"/>
    <row r="20048" hidden="1" x14ac:dyDescent="0.2"/>
    <row r="20049" hidden="1" x14ac:dyDescent="0.2"/>
    <row r="20050" hidden="1" x14ac:dyDescent="0.2"/>
    <row r="20051" hidden="1" x14ac:dyDescent="0.2"/>
    <row r="20052" hidden="1" x14ac:dyDescent="0.2"/>
    <row r="20053" hidden="1" x14ac:dyDescent="0.2"/>
    <row r="20054" hidden="1" x14ac:dyDescent="0.2"/>
    <row r="20055" hidden="1" x14ac:dyDescent="0.2"/>
    <row r="20056" hidden="1" x14ac:dyDescent="0.2"/>
    <row r="20057" hidden="1" x14ac:dyDescent="0.2"/>
    <row r="20058" hidden="1" x14ac:dyDescent="0.2"/>
    <row r="20059" hidden="1" x14ac:dyDescent="0.2"/>
    <row r="20060" hidden="1" x14ac:dyDescent="0.2"/>
    <row r="20061" hidden="1" x14ac:dyDescent="0.2"/>
    <row r="20062" hidden="1" x14ac:dyDescent="0.2"/>
    <row r="20063" hidden="1" x14ac:dyDescent="0.2"/>
    <row r="20064" hidden="1" x14ac:dyDescent="0.2"/>
    <row r="20065" hidden="1" x14ac:dyDescent="0.2"/>
    <row r="20066" hidden="1" x14ac:dyDescent="0.2"/>
    <row r="20067" hidden="1" x14ac:dyDescent="0.2"/>
    <row r="20068" hidden="1" x14ac:dyDescent="0.2"/>
    <row r="20069" hidden="1" x14ac:dyDescent="0.2"/>
    <row r="20070" hidden="1" x14ac:dyDescent="0.2"/>
    <row r="20071" hidden="1" x14ac:dyDescent="0.2"/>
    <row r="20072" hidden="1" x14ac:dyDescent="0.2"/>
    <row r="20073" hidden="1" x14ac:dyDescent="0.2"/>
    <row r="20074" hidden="1" x14ac:dyDescent="0.2"/>
    <row r="20075" hidden="1" x14ac:dyDescent="0.2"/>
    <row r="20076" hidden="1" x14ac:dyDescent="0.2"/>
    <row r="20077" hidden="1" x14ac:dyDescent="0.2"/>
    <row r="20078" hidden="1" x14ac:dyDescent="0.2"/>
    <row r="20079" hidden="1" x14ac:dyDescent="0.2"/>
    <row r="20080" hidden="1" x14ac:dyDescent="0.2"/>
    <row r="20081" hidden="1" x14ac:dyDescent="0.2"/>
    <row r="20082" hidden="1" x14ac:dyDescent="0.2"/>
    <row r="20083" hidden="1" x14ac:dyDescent="0.2"/>
    <row r="20084" hidden="1" x14ac:dyDescent="0.2"/>
    <row r="20085" hidden="1" x14ac:dyDescent="0.2"/>
    <row r="20086" hidden="1" x14ac:dyDescent="0.2"/>
    <row r="20087" hidden="1" x14ac:dyDescent="0.2"/>
    <row r="20088" hidden="1" x14ac:dyDescent="0.2"/>
    <row r="20089" hidden="1" x14ac:dyDescent="0.2"/>
    <row r="20090" hidden="1" x14ac:dyDescent="0.2"/>
    <row r="20091" hidden="1" x14ac:dyDescent="0.2"/>
    <row r="20092" hidden="1" x14ac:dyDescent="0.2"/>
    <row r="20093" hidden="1" x14ac:dyDescent="0.2"/>
    <row r="20094" hidden="1" x14ac:dyDescent="0.2"/>
    <row r="20095" hidden="1" x14ac:dyDescent="0.2"/>
    <row r="20096" hidden="1" x14ac:dyDescent="0.2"/>
    <row r="20097" hidden="1" x14ac:dyDescent="0.2"/>
    <row r="20098" hidden="1" x14ac:dyDescent="0.2"/>
    <row r="20099" hidden="1" x14ac:dyDescent="0.2"/>
    <row r="20100" hidden="1" x14ac:dyDescent="0.2"/>
    <row r="20101" hidden="1" x14ac:dyDescent="0.2"/>
    <row r="20102" hidden="1" x14ac:dyDescent="0.2"/>
    <row r="20103" hidden="1" x14ac:dyDescent="0.2"/>
    <row r="20104" hidden="1" x14ac:dyDescent="0.2"/>
    <row r="20105" hidden="1" x14ac:dyDescent="0.2"/>
    <row r="20106" hidden="1" x14ac:dyDescent="0.2"/>
    <row r="20107" hidden="1" x14ac:dyDescent="0.2"/>
    <row r="20108" hidden="1" x14ac:dyDescent="0.2"/>
    <row r="20109" hidden="1" x14ac:dyDescent="0.2"/>
    <row r="20110" hidden="1" x14ac:dyDescent="0.2"/>
    <row r="20111" hidden="1" x14ac:dyDescent="0.2"/>
    <row r="20112" hidden="1" x14ac:dyDescent="0.2"/>
    <row r="20113" hidden="1" x14ac:dyDescent="0.2"/>
    <row r="20114" hidden="1" x14ac:dyDescent="0.2"/>
    <row r="20115" hidden="1" x14ac:dyDescent="0.2"/>
    <row r="20116" hidden="1" x14ac:dyDescent="0.2"/>
    <row r="20117" hidden="1" x14ac:dyDescent="0.2"/>
    <row r="20118" hidden="1" x14ac:dyDescent="0.2"/>
    <row r="20119" hidden="1" x14ac:dyDescent="0.2"/>
    <row r="20120" hidden="1" x14ac:dyDescent="0.2"/>
    <row r="20121" hidden="1" x14ac:dyDescent="0.2"/>
    <row r="20122" hidden="1" x14ac:dyDescent="0.2"/>
    <row r="20123" hidden="1" x14ac:dyDescent="0.2"/>
    <row r="20124" hidden="1" x14ac:dyDescent="0.2"/>
    <row r="20125" hidden="1" x14ac:dyDescent="0.2"/>
    <row r="20126" hidden="1" x14ac:dyDescent="0.2"/>
    <row r="20127" hidden="1" x14ac:dyDescent="0.2"/>
    <row r="20128" hidden="1" x14ac:dyDescent="0.2"/>
    <row r="20129" hidden="1" x14ac:dyDescent="0.2"/>
    <row r="20130" hidden="1" x14ac:dyDescent="0.2"/>
    <row r="20131" hidden="1" x14ac:dyDescent="0.2"/>
    <row r="20132" hidden="1" x14ac:dyDescent="0.2"/>
    <row r="20133" hidden="1" x14ac:dyDescent="0.2"/>
    <row r="20134" hidden="1" x14ac:dyDescent="0.2"/>
    <row r="20135" hidden="1" x14ac:dyDescent="0.2"/>
    <row r="20136" hidden="1" x14ac:dyDescent="0.2"/>
    <row r="20137" hidden="1" x14ac:dyDescent="0.2"/>
    <row r="20138" hidden="1" x14ac:dyDescent="0.2"/>
    <row r="20139" hidden="1" x14ac:dyDescent="0.2"/>
    <row r="20140" hidden="1" x14ac:dyDescent="0.2"/>
    <row r="20141" hidden="1" x14ac:dyDescent="0.2"/>
    <row r="20142" hidden="1" x14ac:dyDescent="0.2"/>
    <row r="20143" hidden="1" x14ac:dyDescent="0.2"/>
    <row r="20144" hidden="1" x14ac:dyDescent="0.2"/>
    <row r="20145" hidden="1" x14ac:dyDescent="0.2"/>
    <row r="20146" hidden="1" x14ac:dyDescent="0.2"/>
    <row r="20147" hidden="1" x14ac:dyDescent="0.2"/>
    <row r="20148" hidden="1" x14ac:dyDescent="0.2"/>
    <row r="20149" hidden="1" x14ac:dyDescent="0.2"/>
    <row r="20150" hidden="1" x14ac:dyDescent="0.2"/>
    <row r="20151" hidden="1" x14ac:dyDescent="0.2"/>
    <row r="20152" hidden="1" x14ac:dyDescent="0.2"/>
    <row r="20153" hidden="1" x14ac:dyDescent="0.2"/>
    <row r="20154" hidden="1" x14ac:dyDescent="0.2"/>
    <row r="20155" hidden="1" x14ac:dyDescent="0.2"/>
    <row r="20156" hidden="1" x14ac:dyDescent="0.2"/>
    <row r="20157" hidden="1" x14ac:dyDescent="0.2"/>
    <row r="20158" hidden="1" x14ac:dyDescent="0.2"/>
    <row r="20159" hidden="1" x14ac:dyDescent="0.2"/>
    <row r="20160" hidden="1" x14ac:dyDescent="0.2"/>
    <row r="20161" hidden="1" x14ac:dyDescent="0.2"/>
    <row r="20162" hidden="1" x14ac:dyDescent="0.2"/>
    <row r="20163" hidden="1" x14ac:dyDescent="0.2"/>
    <row r="20164" hidden="1" x14ac:dyDescent="0.2"/>
    <row r="20165" hidden="1" x14ac:dyDescent="0.2"/>
    <row r="20166" hidden="1" x14ac:dyDescent="0.2"/>
    <row r="20167" hidden="1" x14ac:dyDescent="0.2"/>
    <row r="20168" hidden="1" x14ac:dyDescent="0.2"/>
    <row r="20169" hidden="1" x14ac:dyDescent="0.2"/>
    <row r="20170" hidden="1" x14ac:dyDescent="0.2"/>
    <row r="20171" hidden="1" x14ac:dyDescent="0.2"/>
    <row r="20172" hidden="1" x14ac:dyDescent="0.2"/>
    <row r="20173" hidden="1" x14ac:dyDescent="0.2"/>
    <row r="20174" hidden="1" x14ac:dyDescent="0.2"/>
    <row r="20175" hidden="1" x14ac:dyDescent="0.2"/>
    <row r="20176" hidden="1" x14ac:dyDescent="0.2"/>
    <row r="20177" hidden="1" x14ac:dyDescent="0.2"/>
    <row r="20178" hidden="1" x14ac:dyDescent="0.2"/>
    <row r="20179" hidden="1" x14ac:dyDescent="0.2"/>
    <row r="20180" hidden="1" x14ac:dyDescent="0.2"/>
    <row r="20181" hidden="1" x14ac:dyDescent="0.2"/>
    <row r="20182" hidden="1" x14ac:dyDescent="0.2"/>
    <row r="20183" hidden="1" x14ac:dyDescent="0.2"/>
    <row r="20184" hidden="1" x14ac:dyDescent="0.2"/>
    <row r="20185" hidden="1" x14ac:dyDescent="0.2"/>
    <row r="20186" hidden="1" x14ac:dyDescent="0.2"/>
    <row r="20187" hidden="1" x14ac:dyDescent="0.2"/>
    <row r="20188" hidden="1" x14ac:dyDescent="0.2"/>
    <row r="20189" hidden="1" x14ac:dyDescent="0.2"/>
    <row r="20190" hidden="1" x14ac:dyDescent="0.2"/>
    <row r="20191" hidden="1" x14ac:dyDescent="0.2"/>
    <row r="20192" hidden="1" x14ac:dyDescent="0.2"/>
    <row r="20193" hidden="1" x14ac:dyDescent="0.2"/>
    <row r="20194" hidden="1" x14ac:dyDescent="0.2"/>
    <row r="20195" hidden="1" x14ac:dyDescent="0.2"/>
    <row r="20196" hidden="1" x14ac:dyDescent="0.2"/>
    <row r="20197" hidden="1" x14ac:dyDescent="0.2"/>
    <row r="20198" hidden="1" x14ac:dyDescent="0.2"/>
    <row r="20199" hidden="1" x14ac:dyDescent="0.2"/>
    <row r="20200" hidden="1" x14ac:dyDescent="0.2"/>
    <row r="20201" hidden="1" x14ac:dyDescent="0.2"/>
    <row r="20202" hidden="1" x14ac:dyDescent="0.2"/>
    <row r="20203" hidden="1" x14ac:dyDescent="0.2"/>
    <row r="20204" hidden="1" x14ac:dyDescent="0.2"/>
    <row r="20205" hidden="1" x14ac:dyDescent="0.2"/>
    <row r="20206" hidden="1" x14ac:dyDescent="0.2"/>
    <row r="20207" hidden="1" x14ac:dyDescent="0.2"/>
    <row r="20208" hidden="1" x14ac:dyDescent="0.2"/>
    <row r="20209" hidden="1" x14ac:dyDescent="0.2"/>
    <row r="20210" hidden="1" x14ac:dyDescent="0.2"/>
    <row r="20211" hidden="1" x14ac:dyDescent="0.2"/>
    <row r="20212" hidden="1" x14ac:dyDescent="0.2"/>
    <row r="20213" hidden="1" x14ac:dyDescent="0.2"/>
    <row r="20214" hidden="1" x14ac:dyDescent="0.2"/>
    <row r="20215" hidden="1" x14ac:dyDescent="0.2"/>
    <row r="20216" hidden="1" x14ac:dyDescent="0.2"/>
    <row r="20217" hidden="1" x14ac:dyDescent="0.2"/>
    <row r="20218" hidden="1" x14ac:dyDescent="0.2"/>
    <row r="20219" hidden="1" x14ac:dyDescent="0.2"/>
    <row r="20220" hidden="1" x14ac:dyDescent="0.2"/>
    <row r="20221" hidden="1" x14ac:dyDescent="0.2"/>
    <row r="20222" hidden="1" x14ac:dyDescent="0.2"/>
    <row r="20223" hidden="1" x14ac:dyDescent="0.2"/>
    <row r="20224" hidden="1" x14ac:dyDescent="0.2"/>
    <row r="20225" hidden="1" x14ac:dyDescent="0.2"/>
    <row r="20226" hidden="1" x14ac:dyDescent="0.2"/>
    <row r="20227" hidden="1" x14ac:dyDescent="0.2"/>
    <row r="20228" hidden="1" x14ac:dyDescent="0.2"/>
    <row r="20229" hidden="1" x14ac:dyDescent="0.2"/>
    <row r="20230" hidden="1" x14ac:dyDescent="0.2"/>
    <row r="20231" hidden="1" x14ac:dyDescent="0.2"/>
    <row r="20232" hidden="1" x14ac:dyDescent="0.2"/>
    <row r="20233" hidden="1" x14ac:dyDescent="0.2"/>
    <row r="20234" hidden="1" x14ac:dyDescent="0.2"/>
    <row r="20235" hidden="1" x14ac:dyDescent="0.2"/>
    <row r="20236" hidden="1" x14ac:dyDescent="0.2"/>
    <row r="20237" hidden="1" x14ac:dyDescent="0.2"/>
    <row r="20238" hidden="1" x14ac:dyDescent="0.2"/>
    <row r="20239" hidden="1" x14ac:dyDescent="0.2"/>
    <row r="20240" hidden="1" x14ac:dyDescent="0.2"/>
    <row r="20241" hidden="1" x14ac:dyDescent="0.2"/>
    <row r="20242" hidden="1" x14ac:dyDescent="0.2"/>
    <row r="20243" hidden="1" x14ac:dyDescent="0.2"/>
    <row r="20244" hidden="1" x14ac:dyDescent="0.2"/>
    <row r="20245" hidden="1" x14ac:dyDescent="0.2"/>
    <row r="20246" hidden="1" x14ac:dyDescent="0.2"/>
    <row r="20247" hidden="1" x14ac:dyDescent="0.2"/>
    <row r="20248" hidden="1" x14ac:dyDescent="0.2"/>
    <row r="20249" hidden="1" x14ac:dyDescent="0.2"/>
    <row r="20250" hidden="1" x14ac:dyDescent="0.2"/>
    <row r="20251" hidden="1" x14ac:dyDescent="0.2"/>
    <row r="20252" hidden="1" x14ac:dyDescent="0.2"/>
    <row r="20253" hidden="1" x14ac:dyDescent="0.2"/>
    <row r="20254" hidden="1" x14ac:dyDescent="0.2"/>
    <row r="20255" hidden="1" x14ac:dyDescent="0.2"/>
    <row r="20256" hidden="1" x14ac:dyDescent="0.2"/>
    <row r="20257" hidden="1" x14ac:dyDescent="0.2"/>
    <row r="20258" hidden="1" x14ac:dyDescent="0.2"/>
    <row r="20259" hidden="1" x14ac:dyDescent="0.2"/>
    <row r="20260" hidden="1" x14ac:dyDescent="0.2"/>
    <row r="20261" hidden="1" x14ac:dyDescent="0.2"/>
    <row r="20262" hidden="1" x14ac:dyDescent="0.2"/>
    <row r="20263" hidden="1" x14ac:dyDescent="0.2"/>
    <row r="20264" hidden="1" x14ac:dyDescent="0.2"/>
    <row r="20265" hidden="1" x14ac:dyDescent="0.2"/>
    <row r="20266" hidden="1" x14ac:dyDescent="0.2"/>
    <row r="20267" hidden="1" x14ac:dyDescent="0.2"/>
    <row r="20268" hidden="1" x14ac:dyDescent="0.2"/>
    <row r="20269" hidden="1" x14ac:dyDescent="0.2"/>
    <row r="20270" hidden="1" x14ac:dyDescent="0.2"/>
    <row r="20271" hidden="1" x14ac:dyDescent="0.2"/>
    <row r="20272" hidden="1" x14ac:dyDescent="0.2"/>
    <row r="20273" hidden="1" x14ac:dyDescent="0.2"/>
    <row r="20274" hidden="1" x14ac:dyDescent="0.2"/>
    <row r="20275" hidden="1" x14ac:dyDescent="0.2"/>
    <row r="20276" hidden="1" x14ac:dyDescent="0.2"/>
    <row r="20277" hidden="1" x14ac:dyDescent="0.2"/>
    <row r="20278" hidden="1" x14ac:dyDescent="0.2"/>
    <row r="20279" hidden="1" x14ac:dyDescent="0.2"/>
    <row r="20280" hidden="1" x14ac:dyDescent="0.2"/>
    <row r="20281" hidden="1" x14ac:dyDescent="0.2"/>
    <row r="20282" hidden="1" x14ac:dyDescent="0.2"/>
    <row r="20283" hidden="1" x14ac:dyDescent="0.2"/>
    <row r="20284" hidden="1" x14ac:dyDescent="0.2"/>
    <row r="20285" hidden="1" x14ac:dyDescent="0.2"/>
    <row r="20286" hidden="1" x14ac:dyDescent="0.2"/>
    <row r="20287" hidden="1" x14ac:dyDescent="0.2"/>
    <row r="20288" hidden="1" x14ac:dyDescent="0.2"/>
    <row r="20289" hidden="1" x14ac:dyDescent="0.2"/>
    <row r="20290" hidden="1" x14ac:dyDescent="0.2"/>
    <row r="20291" hidden="1" x14ac:dyDescent="0.2"/>
    <row r="20292" hidden="1" x14ac:dyDescent="0.2"/>
    <row r="20293" hidden="1" x14ac:dyDescent="0.2"/>
    <row r="20294" hidden="1" x14ac:dyDescent="0.2"/>
    <row r="20295" hidden="1" x14ac:dyDescent="0.2"/>
    <row r="20296" hidden="1" x14ac:dyDescent="0.2"/>
    <row r="20297" hidden="1" x14ac:dyDescent="0.2"/>
    <row r="20298" hidden="1" x14ac:dyDescent="0.2"/>
    <row r="20299" hidden="1" x14ac:dyDescent="0.2"/>
    <row r="20300" hidden="1" x14ac:dyDescent="0.2"/>
    <row r="20301" hidden="1" x14ac:dyDescent="0.2"/>
    <row r="20302" hidden="1" x14ac:dyDescent="0.2"/>
    <row r="20303" hidden="1" x14ac:dyDescent="0.2"/>
    <row r="20304" hidden="1" x14ac:dyDescent="0.2"/>
    <row r="20305" hidden="1" x14ac:dyDescent="0.2"/>
    <row r="20306" hidden="1" x14ac:dyDescent="0.2"/>
    <row r="20307" hidden="1" x14ac:dyDescent="0.2"/>
    <row r="20308" hidden="1" x14ac:dyDescent="0.2"/>
    <row r="20309" hidden="1" x14ac:dyDescent="0.2"/>
    <row r="20310" hidden="1" x14ac:dyDescent="0.2"/>
    <row r="20311" hidden="1" x14ac:dyDescent="0.2"/>
    <row r="20312" hidden="1" x14ac:dyDescent="0.2"/>
    <row r="20313" hidden="1" x14ac:dyDescent="0.2"/>
    <row r="20314" hidden="1" x14ac:dyDescent="0.2"/>
    <row r="20315" hidden="1" x14ac:dyDescent="0.2"/>
    <row r="20316" hidden="1" x14ac:dyDescent="0.2"/>
    <row r="20317" hidden="1" x14ac:dyDescent="0.2"/>
    <row r="20318" hidden="1" x14ac:dyDescent="0.2"/>
    <row r="20319" hidden="1" x14ac:dyDescent="0.2"/>
    <row r="20320" hidden="1" x14ac:dyDescent="0.2"/>
    <row r="20321" hidden="1" x14ac:dyDescent="0.2"/>
    <row r="20322" hidden="1" x14ac:dyDescent="0.2"/>
    <row r="20323" hidden="1" x14ac:dyDescent="0.2"/>
    <row r="20324" hidden="1" x14ac:dyDescent="0.2"/>
    <row r="20325" hidden="1" x14ac:dyDescent="0.2"/>
    <row r="20326" hidden="1" x14ac:dyDescent="0.2"/>
    <row r="20327" hidden="1" x14ac:dyDescent="0.2"/>
    <row r="20328" hidden="1" x14ac:dyDescent="0.2"/>
    <row r="20329" hidden="1" x14ac:dyDescent="0.2"/>
    <row r="20330" hidden="1" x14ac:dyDescent="0.2"/>
    <row r="20331" hidden="1" x14ac:dyDescent="0.2"/>
    <row r="20332" hidden="1" x14ac:dyDescent="0.2"/>
    <row r="20333" hidden="1" x14ac:dyDescent="0.2"/>
    <row r="20334" hidden="1" x14ac:dyDescent="0.2"/>
    <row r="20335" hidden="1" x14ac:dyDescent="0.2"/>
    <row r="20336" hidden="1" x14ac:dyDescent="0.2"/>
    <row r="20337" hidden="1" x14ac:dyDescent="0.2"/>
    <row r="20338" hidden="1" x14ac:dyDescent="0.2"/>
    <row r="20339" hidden="1" x14ac:dyDescent="0.2"/>
    <row r="20340" hidden="1" x14ac:dyDescent="0.2"/>
    <row r="20341" hidden="1" x14ac:dyDescent="0.2"/>
    <row r="20342" hidden="1" x14ac:dyDescent="0.2"/>
    <row r="20343" hidden="1" x14ac:dyDescent="0.2"/>
    <row r="20344" hidden="1" x14ac:dyDescent="0.2"/>
    <row r="20345" hidden="1" x14ac:dyDescent="0.2"/>
    <row r="20346" hidden="1" x14ac:dyDescent="0.2"/>
    <row r="20347" hidden="1" x14ac:dyDescent="0.2"/>
    <row r="20348" hidden="1" x14ac:dyDescent="0.2"/>
    <row r="20349" hidden="1" x14ac:dyDescent="0.2"/>
    <row r="20350" hidden="1" x14ac:dyDescent="0.2"/>
    <row r="20351" hidden="1" x14ac:dyDescent="0.2"/>
    <row r="20352" hidden="1" x14ac:dyDescent="0.2"/>
    <row r="20353" hidden="1" x14ac:dyDescent="0.2"/>
    <row r="20354" hidden="1" x14ac:dyDescent="0.2"/>
    <row r="20355" hidden="1" x14ac:dyDescent="0.2"/>
    <row r="20356" hidden="1" x14ac:dyDescent="0.2"/>
    <row r="20357" hidden="1" x14ac:dyDescent="0.2"/>
    <row r="20358" hidden="1" x14ac:dyDescent="0.2"/>
    <row r="20359" hidden="1" x14ac:dyDescent="0.2"/>
    <row r="20360" hidden="1" x14ac:dyDescent="0.2"/>
    <row r="20361" hidden="1" x14ac:dyDescent="0.2"/>
    <row r="20362" hidden="1" x14ac:dyDescent="0.2"/>
    <row r="20363" hidden="1" x14ac:dyDescent="0.2"/>
    <row r="20364" hidden="1" x14ac:dyDescent="0.2"/>
    <row r="20365" hidden="1" x14ac:dyDescent="0.2"/>
    <row r="20366" hidden="1" x14ac:dyDescent="0.2"/>
    <row r="20367" hidden="1" x14ac:dyDescent="0.2"/>
    <row r="20368" hidden="1" x14ac:dyDescent="0.2"/>
    <row r="20369" hidden="1" x14ac:dyDescent="0.2"/>
    <row r="20370" hidden="1" x14ac:dyDescent="0.2"/>
    <row r="20371" hidden="1" x14ac:dyDescent="0.2"/>
    <row r="20372" hidden="1" x14ac:dyDescent="0.2"/>
    <row r="20373" hidden="1" x14ac:dyDescent="0.2"/>
    <row r="20374" hidden="1" x14ac:dyDescent="0.2"/>
    <row r="20375" hidden="1" x14ac:dyDescent="0.2"/>
    <row r="20376" hidden="1" x14ac:dyDescent="0.2"/>
    <row r="20377" hidden="1" x14ac:dyDescent="0.2"/>
    <row r="20378" hidden="1" x14ac:dyDescent="0.2"/>
    <row r="20379" hidden="1" x14ac:dyDescent="0.2"/>
    <row r="20380" hidden="1" x14ac:dyDescent="0.2"/>
    <row r="20381" hidden="1" x14ac:dyDescent="0.2"/>
    <row r="20382" hidden="1" x14ac:dyDescent="0.2"/>
    <row r="20383" hidden="1" x14ac:dyDescent="0.2"/>
    <row r="20384" hidden="1" x14ac:dyDescent="0.2"/>
    <row r="20385" hidden="1" x14ac:dyDescent="0.2"/>
    <row r="20386" hidden="1" x14ac:dyDescent="0.2"/>
    <row r="20387" hidden="1" x14ac:dyDescent="0.2"/>
    <row r="20388" hidden="1" x14ac:dyDescent="0.2"/>
    <row r="20389" hidden="1" x14ac:dyDescent="0.2"/>
    <row r="20390" hidden="1" x14ac:dyDescent="0.2"/>
    <row r="20391" hidden="1" x14ac:dyDescent="0.2"/>
    <row r="20392" hidden="1" x14ac:dyDescent="0.2"/>
    <row r="20393" hidden="1" x14ac:dyDescent="0.2"/>
    <row r="20394" hidden="1" x14ac:dyDescent="0.2"/>
    <row r="20395" hidden="1" x14ac:dyDescent="0.2"/>
    <row r="20396" hidden="1" x14ac:dyDescent="0.2"/>
    <row r="20397" hidden="1" x14ac:dyDescent="0.2"/>
    <row r="20398" hidden="1" x14ac:dyDescent="0.2"/>
    <row r="20399" hidden="1" x14ac:dyDescent="0.2"/>
    <row r="20400" hidden="1" x14ac:dyDescent="0.2"/>
    <row r="20401" hidden="1" x14ac:dyDescent="0.2"/>
    <row r="20402" hidden="1" x14ac:dyDescent="0.2"/>
    <row r="20403" hidden="1" x14ac:dyDescent="0.2"/>
    <row r="20404" hidden="1" x14ac:dyDescent="0.2"/>
    <row r="20405" hidden="1" x14ac:dyDescent="0.2"/>
    <row r="20406" hidden="1" x14ac:dyDescent="0.2"/>
    <row r="20407" hidden="1" x14ac:dyDescent="0.2"/>
    <row r="20408" hidden="1" x14ac:dyDescent="0.2"/>
    <row r="20409" hidden="1" x14ac:dyDescent="0.2"/>
    <row r="20410" hidden="1" x14ac:dyDescent="0.2"/>
    <row r="20411" hidden="1" x14ac:dyDescent="0.2"/>
    <row r="20412" hidden="1" x14ac:dyDescent="0.2"/>
    <row r="20413" hidden="1" x14ac:dyDescent="0.2"/>
    <row r="20414" hidden="1" x14ac:dyDescent="0.2"/>
    <row r="20415" hidden="1" x14ac:dyDescent="0.2"/>
    <row r="20416" hidden="1" x14ac:dyDescent="0.2"/>
    <row r="20417" hidden="1" x14ac:dyDescent="0.2"/>
    <row r="20418" hidden="1" x14ac:dyDescent="0.2"/>
    <row r="20419" hidden="1" x14ac:dyDescent="0.2"/>
    <row r="20420" hidden="1" x14ac:dyDescent="0.2"/>
    <row r="20421" hidden="1" x14ac:dyDescent="0.2"/>
    <row r="20422" hidden="1" x14ac:dyDescent="0.2"/>
    <row r="20423" hidden="1" x14ac:dyDescent="0.2"/>
    <row r="20424" hidden="1" x14ac:dyDescent="0.2"/>
    <row r="20425" hidden="1" x14ac:dyDescent="0.2"/>
    <row r="20426" hidden="1" x14ac:dyDescent="0.2"/>
    <row r="20427" hidden="1" x14ac:dyDescent="0.2"/>
    <row r="20428" hidden="1" x14ac:dyDescent="0.2"/>
    <row r="20429" hidden="1" x14ac:dyDescent="0.2"/>
    <row r="20430" hidden="1" x14ac:dyDescent="0.2"/>
    <row r="20431" hidden="1" x14ac:dyDescent="0.2"/>
    <row r="20432" hidden="1" x14ac:dyDescent="0.2"/>
    <row r="20433" hidden="1" x14ac:dyDescent="0.2"/>
    <row r="20434" hidden="1" x14ac:dyDescent="0.2"/>
    <row r="20435" hidden="1" x14ac:dyDescent="0.2"/>
    <row r="20436" hidden="1" x14ac:dyDescent="0.2"/>
    <row r="20437" hidden="1" x14ac:dyDescent="0.2"/>
    <row r="20438" hidden="1" x14ac:dyDescent="0.2"/>
    <row r="20439" hidden="1" x14ac:dyDescent="0.2"/>
    <row r="20440" hidden="1" x14ac:dyDescent="0.2"/>
    <row r="20441" hidden="1" x14ac:dyDescent="0.2"/>
    <row r="20442" hidden="1" x14ac:dyDescent="0.2"/>
    <row r="20443" hidden="1" x14ac:dyDescent="0.2"/>
    <row r="20444" hidden="1" x14ac:dyDescent="0.2"/>
    <row r="20445" hidden="1" x14ac:dyDescent="0.2"/>
    <row r="20446" hidden="1" x14ac:dyDescent="0.2"/>
    <row r="20447" hidden="1" x14ac:dyDescent="0.2"/>
    <row r="20448" hidden="1" x14ac:dyDescent="0.2"/>
    <row r="20449" hidden="1" x14ac:dyDescent="0.2"/>
    <row r="20450" hidden="1" x14ac:dyDescent="0.2"/>
    <row r="20451" hidden="1" x14ac:dyDescent="0.2"/>
    <row r="20452" hidden="1" x14ac:dyDescent="0.2"/>
    <row r="20453" hidden="1" x14ac:dyDescent="0.2"/>
    <row r="20454" hidden="1" x14ac:dyDescent="0.2"/>
    <row r="20455" hidden="1" x14ac:dyDescent="0.2"/>
    <row r="20456" hidden="1" x14ac:dyDescent="0.2"/>
    <row r="20457" hidden="1" x14ac:dyDescent="0.2"/>
    <row r="20458" hidden="1" x14ac:dyDescent="0.2"/>
    <row r="20459" hidden="1" x14ac:dyDescent="0.2"/>
    <row r="20460" hidden="1" x14ac:dyDescent="0.2"/>
    <row r="20461" hidden="1" x14ac:dyDescent="0.2"/>
    <row r="20462" hidden="1" x14ac:dyDescent="0.2"/>
    <row r="20463" hidden="1" x14ac:dyDescent="0.2"/>
    <row r="20464" hidden="1" x14ac:dyDescent="0.2"/>
    <row r="20465" hidden="1" x14ac:dyDescent="0.2"/>
    <row r="20466" hidden="1" x14ac:dyDescent="0.2"/>
    <row r="20467" hidden="1" x14ac:dyDescent="0.2"/>
    <row r="20468" hidden="1" x14ac:dyDescent="0.2"/>
    <row r="20469" hidden="1" x14ac:dyDescent="0.2"/>
    <row r="20470" hidden="1" x14ac:dyDescent="0.2"/>
    <row r="20471" hidden="1" x14ac:dyDescent="0.2"/>
    <row r="20472" hidden="1" x14ac:dyDescent="0.2"/>
    <row r="20473" hidden="1" x14ac:dyDescent="0.2"/>
    <row r="20474" hidden="1" x14ac:dyDescent="0.2"/>
    <row r="20475" hidden="1" x14ac:dyDescent="0.2"/>
    <row r="20476" hidden="1" x14ac:dyDescent="0.2"/>
    <row r="20477" hidden="1" x14ac:dyDescent="0.2"/>
    <row r="20478" hidden="1" x14ac:dyDescent="0.2"/>
    <row r="20479" hidden="1" x14ac:dyDescent="0.2"/>
    <row r="20480" hidden="1" x14ac:dyDescent="0.2"/>
    <row r="20481" hidden="1" x14ac:dyDescent="0.2"/>
    <row r="20482" hidden="1" x14ac:dyDescent="0.2"/>
    <row r="20483" hidden="1" x14ac:dyDescent="0.2"/>
    <row r="20484" hidden="1" x14ac:dyDescent="0.2"/>
    <row r="20485" hidden="1" x14ac:dyDescent="0.2"/>
    <row r="20486" hidden="1" x14ac:dyDescent="0.2"/>
    <row r="20487" hidden="1" x14ac:dyDescent="0.2"/>
    <row r="20488" hidden="1" x14ac:dyDescent="0.2"/>
    <row r="20489" hidden="1" x14ac:dyDescent="0.2"/>
    <row r="20490" hidden="1" x14ac:dyDescent="0.2"/>
    <row r="20491" hidden="1" x14ac:dyDescent="0.2"/>
    <row r="20492" hidden="1" x14ac:dyDescent="0.2"/>
    <row r="20493" hidden="1" x14ac:dyDescent="0.2"/>
    <row r="20494" hidden="1" x14ac:dyDescent="0.2"/>
    <row r="20495" hidden="1" x14ac:dyDescent="0.2"/>
    <row r="20496" hidden="1" x14ac:dyDescent="0.2"/>
    <row r="20497" hidden="1" x14ac:dyDescent="0.2"/>
    <row r="20498" hidden="1" x14ac:dyDescent="0.2"/>
    <row r="20499" hidden="1" x14ac:dyDescent="0.2"/>
    <row r="20500" hidden="1" x14ac:dyDescent="0.2"/>
    <row r="20501" hidden="1" x14ac:dyDescent="0.2"/>
    <row r="20502" hidden="1" x14ac:dyDescent="0.2"/>
    <row r="20503" hidden="1" x14ac:dyDescent="0.2"/>
    <row r="20504" hidden="1" x14ac:dyDescent="0.2"/>
    <row r="20505" hidden="1" x14ac:dyDescent="0.2"/>
    <row r="20506" hidden="1" x14ac:dyDescent="0.2"/>
    <row r="20507" hidden="1" x14ac:dyDescent="0.2"/>
    <row r="20508" hidden="1" x14ac:dyDescent="0.2"/>
    <row r="20509" hidden="1" x14ac:dyDescent="0.2"/>
    <row r="20510" hidden="1" x14ac:dyDescent="0.2"/>
    <row r="20511" hidden="1" x14ac:dyDescent="0.2"/>
    <row r="20512" hidden="1" x14ac:dyDescent="0.2"/>
    <row r="20513" hidden="1" x14ac:dyDescent="0.2"/>
    <row r="20514" hidden="1" x14ac:dyDescent="0.2"/>
    <row r="20515" hidden="1" x14ac:dyDescent="0.2"/>
    <row r="20516" hidden="1" x14ac:dyDescent="0.2"/>
    <row r="20517" hidden="1" x14ac:dyDescent="0.2"/>
    <row r="20518" hidden="1" x14ac:dyDescent="0.2"/>
    <row r="20519" hidden="1" x14ac:dyDescent="0.2"/>
    <row r="20520" hidden="1" x14ac:dyDescent="0.2"/>
    <row r="20521" hidden="1" x14ac:dyDescent="0.2"/>
    <row r="20522" hidden="1" x14ac:dyDescent="0.2"/>
    <row r="20523" hidden="1" x14ac:dyDescent="0.2"/>
    <row r="20524" hidden="1" x14ac:dyDescent="0.2"/>
    <row r="20525" hidden="1" x14ac:dyDescent="0.2"/>
    <row r="20526" hidden="1" x14ac:dyDescent="0.2"/>
    <row r="20527" hidden="1" x14ac:dyDescent="0.2"/>
    <row r="20528" hidden="1" x14ac:dyDescent="0.2"/>
    <row r="20529" hidden="1" x14ac:dyDescent="0.2"/>
    <row r="20530" hidden="1" x14ac:dyDescent="0.2"/>
    <row r="20531" hidden="1" x14ac:dyDescent="0.2"/>
    <row r="20532" hidden="1" x14ac:dyDescent="0.2"/>
    <row r="20533" hidden="1" x14ac:dyDescent="0.2"/>
    <row r="20534" hidden="1" x14ac:dyDescent="0.2"/>
    <row r="20535" hidden="1" x14ac:dyDescent="0.2"/>
    <row r="20536" hidden="1" x14ac:dyDescent="0.2"/>
    <row r="20537" hidden="1" x14ac:dyDescent="0.2"/>
    <row r="20538" hidden="1" x14ac:dyDescent="0.2"/>
    <row r="20539" hidden="1" x14ac:dyDescent="0.2"/>
    <row r="20540" hidden="1" x14ac:dyDescent="0.2"/>
    <row r="20541" hidden="1" x14ac:dyDescent="0.2"/>
    <row r="20542" hidden="1" x14ac:dyDescent="0.2"/>
    <row r="20543" hidden="1" x14ac:dyDescent="0.2"/>
    <row r="20544" hidden="1" x14ac:dyDescent="0.2"/>
    <row r="20545" hidden="1" x14ac:dyDescent="0.2"/>
    <row r="20546" hidden="1" x14ac:dyDescent="0.2"/>
    <row r="20547" hidden="1" x14ac:dyDescent="0.2"/>
    <row r="20548" hidden="1" x14ac:dyDescent="0.2"/>
    <row r="20549" hidden="1" x14ac:dyDescent="0.2"/>
    <row r="20550" hidden="1" x14ac:dyDescent="0.2"/>
    <row r="20551" hidden="1" x14ac:dyDescent="0.2"/>
    <row r="20552" hidden="1" x14ac:dyDescent="0.2"/>
    <row r="20553" hidden="1" x14ac:dyDescent="0.2"/>
    <row r="20554" hidden="1" x14ac:dyDescent="0.2"/>
    <row r="20555" hidden="1" x14ac:dyDescent="0.2"/>
    <row r="20556" hidden="1" x14ac:dyDescent="0.2"/>
    <row r="20557" hidden="1" x14ac:dyDescent="0.2"/>
    <row r="20558" hidden="1" x14ac:dyDescent="0.2"/>
    <row r="20559" hidden="1" x14ac:dyDescent="0.2"/>
    <row r="20560" hidden="1" x14ac:dyDescent="0.2"/>
    <row r="20561" hidden="1" x14ac:dyDescent="0.2"/>
    <row r="20562" hidden="1" x14ac:dyDescent="0.2"/>
    <row r="20563" hidden="1" x14ac:dyDescent="0.2"/>
    <row r="20564" hidden="1" x14ac:dyDescent="0.2"/>
    <row r="20565" hidden="1" x14ac:dyDescent="0.2"/>
    <row r="20566" hidden="1" x14ac:dyDescent="0.2"/>
    <row r="20567" hidden="1" x14ac:dyDescent="0.2"/>
    <row r="20568" hidden="1" x14ac:dyDescent="0.2"/>
    <row r="20569" hidden="1" x14ac:dyDescent="0.2"/>
    <row r="20570" hidden="1" x14ac:dyDescent="0.2"/>
    <row r="20571" hidden="1" x14ac:dyDescent="0.2"/>
    <row r="20572" hidden="1" x14ac:dyDescent="0.2"/>
    <row r="20573" hidden="1" x14ac:dyDescent="0.2"/>
    <row r="20574" hidden="1" x14ac:dyDescent="0.2"/>
    <row r="20575" hidden="1" x14ac:dyDescent="0.2"/>
    <row r="20576" hidden="1" x14ac:dyDescent="0.2"/>
    <row r="20577" hidden="1" x14ac:dyDescent="0.2"/>
    <row r="20578" hidden="1" x14ac:dyDescent="0.2"/>
    <row r="20579" hidden="1" x14ac:dyDescent="0.2"/>
    <row r="20580" hidden="1" x14ac:dyDescent="0.2"/>
    <row r="20581" hidden="1" x14ac:dyDescent="0.2"/>
    <row r="20582" hidden="1" x14ac:dyDescent="0.2"/>
    <row r="20583" hidden="1" x14ac:dyDescent="0.2"/>
    <row r="20584" hidden="1" x14ac:dyDescent="0.2"/>
    <row r="20585" hidden="1" x14ac:dyDescent="0.2"/>
    <row r="20586" hidden="1" x14ac:dyDescent="0.2"/>
    <row r="20587" hidden="1" x14ac:dyDescent="0.2"/>
    <row r="20588" hidden="1" x14ac:dyDescent="0.2"/>
    <row r="20589" hidden="1" x14ac:dyDescent="0.2"/>
    <row r="20590" hidden="1" x14ac:dyDescent="0.2"/>
    <row r="20591" hidden="1" x14ac:dyDescent="0.2"/>
    <row r="20592" hidden="1" x14ac:dyDescent="0.2"/>
    <row r="20593" hidden="1" x14ac:dyDescent="0.2"/>
    <row r="20594" hidden="1" x14ac:dyDescent="0.2"/>
    <row r="20595" hidden="1" x14ac:dyDescent="0.2"/>
    <row r="20596" hidden="1" x14ac:dyDescent="0.2"/>
    <row r="20597" hidden="1" x14ac:dyDescent="0.2"/>
    <row r="20598" hidden="1" x14ac:dyDescent="0.2"/>
    <row r="20599" hidden="1" x14ac:dyDescent="0.2"/>
    <row r="20600" hidden="1" x14ac:dyDescent="0.2"/>
    <row r="20601" hidden="1" x14ac:dyDescent="0.2"/>
    <row r="20602" hidden="1" x14ac:dyDescent="0.2"/>
    <row r="20603" hidden="1" x14ac:dyDescent="0.2"/>
    <row r="20604" hidden="1" x14ac:dyDescent="0.2"/>
    <row r="20605" hidden="1" x14ac:dyDescent="0.2"/>
    <row r="20606" hidden="1" x14ac:dyDescent="0.2"/>
    <row r="20607" hidden="1" x14ac:dyDescent="0.2"/>
    <row r="20608" hidden="1" x14ac:dyDescent="0.2"/>
    <row r="20609" hidden="1" x14ac:dyDescent="0.2"/>
    <row r="20610" hidden="1" x14ac:dyDescent="0.2"/>
    <row r="20611" hidden="1" x14ac:dyDescent="0.2"/>
    <row r="20612" hidden="1" x14ac:dyDescent="0.2"/>
    <row r="20613" hidden="1" x14ac:dyDescent="0.2"/>
    <row r="20614" hidden="1" x14ac:dyDescent="0.2"/>
    <row r="20615" hidden="1" x14ac:dyDescent="0.2"/>
    <row r="20616" hidden="1" x14ac:dyDescent="0.2"/>
    <row r="20617" hidden="1" x14ac:dyDescent="0.2"/>
    <row r="20618" hidden="1" x14ac:dyDescent="0.2"/>
    <row r="20619" hidden="1" x14ac:dyDescent="0.2"/>
    <row r="20620" hidden="1" x14ac:dyDescent="0.2"/>
    <row r="20621" hidden="1" x14ac:dyDescent="0.2"/>
    <row r="20622" hidden="1" x14ac:dyDescent="0.2"/>
    <row r="20623" hidden="1" x14ac:dyDescent="0.2"/>
    <row r="20624" hidden="1" x14ac:dyDescent="0.2"/>
    <row r="20625" hidden="1" x14ac:dyDescent="0.2"/>
    <row r="20626" hidden="1" x14ac:dyDescent="0.2"/>
    <row r="20627" hidden="1" x14ac:dyDescent="0.2"/>
    <row r="20628" hidden="1" x14ac:dyDescent="0.2"/>
    <row r="20629" hidden="1" x14ac:dyDescent="0.2"/>
    <row r="20630" hidden="1" x14ac:dyDescent="0.2"/>
    <row r="20631" hidden="1" x14ac:dyDescent="0.2"/>
    <row r="20632" hidden="1" x14ac:dyDescent="0.2"/>
    <row r="20633" hidden="1" x14ac:dyDescent="0.2"/>
    <row r="20634" hidden="1" x14ac:dyDescent="0.2"/>
    <row r="20635" hidden="1" x14ac:dyDescent="0.2"/>
    <row r="20636" hidden="1" x14ac:dyDescent="0.2"/>
    <row r="20637" hidden="1" x14ac:dyDescent="0.2"/>
    <row r="20638" hidden="1" x14ac:dyDescent="0.2"/>
    <row r="20639" hidden="1" x14ac:dyDescent="0.2"/>
    <row r="20640" hidden="1" x14ac:dyDescent="0.2"/>
    <row r="20641" hidden="1" x14ac:dyDescent="0.2"/>
    <row r="20642" hidden="1" x14ac:dyDescent="0.2"/>
    <row r="20643" hidden="1" x14ac:dyDescent="0.2"/>
    <row r="20644" hidden="1" x14ac:dyDescent="0.2"/>
    <row r="20645" hidden="1" x14ac:dyDescent="0.2"/>
    <row r="20646" hidden="1" x14ac:dyDescent="0.2"/>
    <row r="20647" hidden="1" x14ac:dyDescent="0.2"/>
    <row r="20648" hidden="1" x14ac:dyDescent="0.2"/>
    <row r="20649" hidden="1" x14ac:dyDescent="0.2"/>
    <row r="20650" hidden="1" x14ac:dyDescent="0.2"/>
    <row r="20651" hidden="1" x14ac:dyDescent="0.2"/>
    <row r="20652" hidden="1" x14ac:dyDescent="0.2"/>
    <row r="20653" hidden="1" x14ac:dyDescent="0.2"/>
    <row r="20654" hidden="1" x14ac:dyDescent="0.2"/>
    <row r="20655" hidden="1" x14ac:dyDescent="0.2"/>
    <row r="20656" hidden="1" x14ac:dyDescent="0.2"/>
    <row r="20657" hidden="1" x14ac:dyDescent="0.2"/>
    <row r="20658" hidden="1" x14ac:dyDescent="0.2"/>
    <row r="20659" hidden="1" x14ac:dyDescent="0.2"/>
    <row r="20660" hidden="1" x14ac:dyDescent="0.2"/>
    <row r="20661" hidden="1" x14ac:dyDescent="0.2"/>
    <row r="20662" hidden="1" x14ac:dyDescent="0.2"/>
    <row r="20663" hidden="1" x14ac:dyDescent="0.2"/>
    <row r="20664" hidden="1" x14ac:dyDescent="0.2"/>
    <row r="20665" hidden="1" x14ac:dyDescent="0.2"/>
    <row r="20666" hidden="1" x14ac:dyDescent="0.2"/>
    <row r="20667" hidden="1" x14ac:dyDescent="0.2"/>
    <row r="20668" hidden="1" x14ac:dyDescent="0.2"/>
    <row r="20669" hidden="1" x14ac:dyDescent="0.2"/>
    <row r="20670" hidden="1" x14ac:dyDescent="0.2"/>
    <row r="20671" hidden="1" x14ac:dyDescent="0.2"/>
    <row r="20672" hidden="1" x14ac:dyDescent="0.2"/>
    <row r="20673" hidden="1" x14ac:dyDescent="0.2"/>
    <row r="20674" hidden="1" x14ac:dyDescent="0.2"/>
    <row r="20675" hidden="1" x14ac:dyDescent="0.2"/>
    <row r="20676" hidden="1" x14ac:dyDescent="0.2"/>
    <row r="20677" hidden="1" x14ac:dyDescent="0.2"/>
    <row r="20678" hidden="1" x14ac:dyDescent="0.2"/>
    <row r="20679" hidden="1" x14ac:dyDescent="0.2"/>
    <row r="20680" hidden="1" x14ac:dyDescent="0.2"/>
    <row r="20681" hidden="1" x14ac:dyDescent="0.2"/>
    <row r="20682" hidden="1" x14ac:dyDescent="0.2"/>
    <row r="20683" hidden="1" x14ac:dyDescent="0.2"/>
    <row r="20684" hidden="1" x14ac:dyDescent="0.2"/>
    <row r="20685" hidden="1" x14ac:dyDescent="0.2"/>
    <row r="20686" hidden="1" x14ac:dyDescent="0.2"/>
    <row r="20687" hidden="1" x14ac:dyDescent="0.2"/>
    <row r="20688" hidden="1" x14ac:dyDescent="0.2"/>
    <row r="20689" hidden="1" x14ac:dyDescent="0.2"/>
    <row r="20690" hidden="1" x14ac:dyDescent="0.2"/>
    <row r="20691" hidden="1" x14ac:dyDescent="0.2"/>
    <row r="20692" hidden="1" x14ac:dyDescent="0.2"/>
    <row r="20693" hidden="1" x14ac:dyDescent="0.2"/>
    <row r="20694" hidden="1" x14ac:dyDescent="0.2"/>
    <row r="20695" hidden="1" x14ac:dyDescent="0.2"/>
    <row r="20696" hidden="1" x14ac:dyDescent="0.2"/>
    <row r="20697" hidden="1" x14ac:dyDescent="0.2"/>
    <row r="20698" hidden="1" x14ac:dyDescent="0.2"/>
    <row r="20699" hidden="1" x14ac:dyDescent="0.2"/>
    <row r="20700" hidden="1" x14ac:dyDescent="0.2"/>
    <row r="20701" hidden="1" x14ac:dyDescent="0.2"/>
    <row r="20702" hidden="1" x14ac:dyDescent="0.2"/>
    <row r="20703" hidden="1" x14ac:dyDescent="0.2"/>
    <row r="20704" hidden="1" x14ac:dyDescent="0.2"/>
    <row r="20705" hidden="1" x14ac:dyDescent="0.2"/>
    <row r="20706" hidden="1" x14ac:dyDescent="0.2"/>
    <row r="20707" hidden="1" x14ac:dyDescent="0.2"/>
    <row r="20708" hidden="1" x14ac:dyDescent="0.2"/>
    <row r="20709" hidden="1" x14ac:dyDescent="0.2"/>
    <row r="20710" hidden="1" x14ac:dyDescent="0.2"/>
    <row r="20711" hidden="1" x14ac:dyDescent="0.2"/>
    <row r="20712" hidden="1" x14ac:dyDescent="0.2"/>
    <row r="20713" hidden="1" x14ac:dyDescent="0.2"/>
    <row r="20714" hidden="1" x14ac:dyDescent="0.2"/>
    <row r="20715" hidden="1" x14ac:dyDescent="0.2"/>
    <row r="20716" hidden="1" x14ac:dyDescent="0.2"/>
    <row r="20717" hidden="1" x14ac:dyDescent="0.2"/>
    <row r="20718" hidden="1" x14ac:dyDescent="0.2"/>
    <row r="20719" hidden="1" x14ac:dyDescent="0.2"/>
    <row r="20720" hidden="1" x14ac:dyDescent="0.2"/>
    <row r="20721" hidden="1" x14ac:dyDescent="0.2"/>
    <row r="20722" hidden="1" x14ac:dyDescent="0.2"/>
    <row r="20723" hidden="1" x14ac:dyDescent="0.2"/>
    <row r="20724" hidden="1" x14ac:dyDescent="0.2"/>
    <row r="20725" hidden="1" x14ac:dyDescent="0.2"/>
    <row r="20726" hidden="1" x14ac:dyDescent="0.2"/>
    <row r="20727" hidden="1" x14ac:dyDescent="0.2"/>
    <row r="20728" hidden="1" x14ac:dyDescent="0.2"/>
    <row r="20729" hidden="1" x14ac:dyDescent="0.2"/>
    <row r="20730" hidden="1" x14ac:dyDescent="0.2"/>
    <row r="20731" hidden="1" x14ac:dyDescent="0.2"/>
    <row r="20732" hidden="1" x14ac:dyDescent="0.2"/>
    <row r="20733" hidden="1" x14ac:dyDescent="0.2"/>
    <row r="20734" hidden="1" x14ac:dyDescent="0.2"/>
    <row r="20735" hidden="1" x14ac:dyDescent="0.2"/>
    <row r="20736" hidden="1" x14ac:dyDescent="0.2"/>
    <row r="20737" hidden="1" x14ac:dyDescent="0.2"/>
    <row r="20738" hidden="1" x14ac:dyDescent="0.2"/>
    <row r="20739" hidden="1" x14ac:dyDescent="0.2"/>
    <row r="20740" hidden="1" x14ac:dyDescent="0.2"/>
    <row r="20741" hidden="1" x14ac:dyDescent="0.2"/>
    <row r="20742" hidden="1" x14ac:dyDescent="0.2"/>
    <row r="20743" hidden="1" x14ac:dyDescent="0.2"/>
    <row r="20744" hidden="1" x14ac:dyDescent="0.2"/>
    <row r="20745" hidden="1" x14ac:dyDescent="0.2"/>
    <row r="20746" hidden="1" x14ac:dyDescent="0.2"/>
    <row r="20747" hidden="1" x14ac:dyDescent="0.2"/>
    <row r="20748" hidden="1" x14ac:dyDescent="0.2"/>
    <row r="20749" hidden="1" x14ac:dyDescent="0.2"/>
    <row r="20750" hidden="1" x14ac:dyDescent="0.2"/>
    <row r="20751" hidden="1" x14ac:dyDescent="0.2"/>
    <row r="20752" hidden="1" x14ac:dyDescent="0.2"/>
    <row r="20753" hidden="1" x14ac:dyDescent="0.2"/>
    <row r="20754" hidden="1" x14ac:dyDescent="0.2"/>
    <row r="20755" hidden="1" x14ac:dyDescent="0.2"/>
    <row r="20756" hidden="1" x14ac:dyDescent="0.2"/>
    <row r="20757" hidden="1" x14ac:dyDescent="0.2"/>
    <row r="20758" hidden="1" x14ac:dyDescent="0.2"/>
    <row r="20759" hidden="1" x14ac:dyDescent="0.2"/>
    <row r="20760" hidden="1" x14ac:dyDescent="0.2"/>
    <row r="20761" hidden="1" x14ac:dyDescent="0.2"/>
    <row r="20762" hidden="1" x14ac:dyDescent="0.2"/>
    <row r="20763" hidden="1" x14ac:dyDescent="0.2"/>
    <row r="20764" hidden="1" x14ac:dyDescent="0.2"/>
    <row r="20765" hidden="1" x14ac:dyDescent="0.2"/>
    <row r="20766" hidden="1" x14ac:dyDescent="0.2"/>
    <row r="20767" hidden="1" x14ac:dyDescent="0.2"/>
    <row r="20768" hidden="1" x14ac:dyDescent="0.2"/>
    <row r="20769" hidden="1" x14ac:dyDescent="0.2"/>
    <row r="20770" hidden="1" x14ac:dyDescent="0.2"/>
    <row r="20771" hidden="1" x14ac:dyDescent="0.2"/>
    <row r="20772" hidden="1" x14ac:dyDescent="0.2"/>
    <row r="20773" hidden="1" x14ac:dyDescent="0.2"/>
    <row r="20774" hidden="1" x14ac:dyDescent="0.2"/>
    <row r="20775" hidden="1" x14ac:dyDescent="0.2"/>
    <row r="20776" hidden="1" x14ac:dyDescent="0.2"/>
    <row r="20777" hidden="1" x14ac:dyDescent="0.2"/>
    <row r="20778" hidden="1" x14ac:dyDescent="0.2"/>
    <row r="20779" hidden="1" x14ac:dyDescent="0.2"/>
    <row r="20780" hidden="1" x14ac:dyDescent="0.2"/>
    <row r="20781" hidden="1" x14ac:dyDescent="0.2"/>
    <row r="20782" hidden="1" x14ac:dyDescent="0.2"/>
    <row r="20783" hidden="1" x14ac:dyDescent="0.2"/>
    <row r="20784" hidden="1" x14ac:dyDescent="0.2"/>
    <row r="20785" hidden="1" x14ac:dyDescent="0.2"/>
    <row r="20786" hidden="1" x14ac:dyDescent="0.2"/>
    <row r="20787" hidden="1" x14ac:dyDescent="0.2"/>
    <row r="20788" hidden="1" x14ac:dyDescent="0.2"/>
    <row r="20789" hidden="1" x14ac:dyDescent="0.2"/>
    <row r="20790" hidden="1" x14ac:dyDescent="0.2"/>
    <row r="20791" hidden="1" x14ac:dyDescent="0.2"/>
    <row r="20792" hidden="1" x14ac:dyDescent="0.2"/>
    <row r="20793" hidden="1" x14ac:dyDescent="0.2"/>
    <row r="20794" hidden="1" x14ac:dyDescent="0.2"/>
    <row r="20795" hidden="1" x14ac:dyDescent="0.2"/>
    <row r="20796" hidden="1" x14ac:dyDescent="0.2"/>
    <row r="20797" hidden="1" x14ac:dyDescent="0.2"/>
    <row r="20798" hidden="1" x14ac:dyDescent="0.2"/>
    <row r="20799" hidden="1" x14ac:dyDescent="0.2"/>
    <row r="20800" hidden="1" x14ac:dyDescent="0.2"/>
    <row r="20801" hidden="1" x14ac:dyDescent="0.2"/>
    <row r="20802" hidden="1" x14ac:dyDescent="0.2"/>
    <row r="20803" hidden="1" x14ac:dyDescent="0.2"/>
    <row r="20804" hidden="1" x14ac:dyDescent="0.2"/>
    <row r="20805" hidden="1" x14ac:dyDescent="0.2"/>
    <row r="20806" hidden="1" x14ac:dyDescent="0.2"/>
    <row r="20807" hidden="1" x14ac:dyDescent="0.2"/>
    <row r="20808" hidden="1" x14ac:dyDescent="0.2"/>
    <row r="20809" hidden="1" x14ac:dyDescent="0.2"/>
    <row r="20810" hidden="1" x14ac:dyDescent="0.2"/>
    <row r="20811" hidden="1" x14ac:dyDescent="0.2"/>
    <row r="20812" hidden="1" x14ac:dyDescent="0.2"/>
    <row r="20813" hidden="1" x14ac:dyDescent="0.2"/>
    <row r="20814" hidden="1" x14ac:dyDescent="0.2"/>
    <row r="20815" hidden="1" x14ac:dyDescent="0.2"/>
    <row r="20816" hidden="1" x14ac:dyDescent="0.2"/>
    <row r="20817" hidden="1" x14ac:dyDescent="0.2"/>
    <row r="20818" hidden="1" x14ac:dyDescent="0.2"/>
    <row r="20819" hidden="1" x14ac:dyDescent="0.2"/>
    <row r="20820" hidden="1" x14ac:dyDescent="0.2"/>
    <row r="20821" hidden="1" x14ac:dyDescent="0.2"/>
    <row r="20822" hidden="1" x14ac:dyDescent="0.2"/>
    <row r="20823" hidden="1" x14ac:dyDescent="0.2"/>
    <row r="20824" hidden="1" x14ac:dyDescent="0.2"/>
    <row r="20825" hidden="1" x14ac:dyDescent="0.2"/>
    <row r="20826" hidden="1" x14ac:dyDescent="0.2"/>
    <row r="20827" hidden="1" x14ac:dyDescent="0.2"/>
    <row r="20828" hidden="1" x14ac:dyDescent="0.2"/>
    <row r="20829" hidden="1" x14ac:dyDescent="0.2"/>
    <row r="20830" hidden="1" x14ac:dyDescent="0.2"/>
    <row r="20831" hidden="1" x14ac:dyDescent="0.2"/>
    <row r="20832" hidden="1" x14ac:dyDescent="0.2"/>
    <row r="20833" hidden="1" x14ac:dyDescent="0.2"/>
    <row r="20834" hidden="1" x14ac:dyDescent="0.2"/>
    <row r="20835" hidden="1" x14ac:dyDescent="0.2"/>
    <row r="20836" hidden="1" x14ac:dyDescent="0.2"/>
    <row r="20837" hidden="1" x14ac:dyDescent="0.2"/>
    <row r="20838" hidden="1" x14ac:dyDescent="0.2"/>
    <row r="20839" hidden="1" x14ac:dyDescent="0.2"/>
    <row r="20840" hidden="1" x14ac:dyDescent="0.2"/>
    <row r="20841" hidden="1" x14ac:dyDescent="0.2"/>
    <row r="20842" hidden="1" x14ac:dyDescent="0.2"/>
    <row r="20843" hidden="1" x14ac:dyDescent="0.2"/>
    <row r="20844" hidden="1" x14ac:dyDescent="0.2"/>
    <row r="20845" hidden="1" x14ac:dyDescent="0.2"/>
    <row r="20846" hidden="1" x14ac:dyDescent="0.2"/>
    <row r="20847" hidden="1" x14ac:dyDescent="0.2"/>
    <row r="20848" hidden="1" x14ac:dyDescent="0.2"/>
    <row r="20849" hidden="1" x14ac:dyDescent="0.2"/>
    <row r="20850" hidden="1" x14ac:dyDescent="0.2"/>
    <row r="20851" hidden="1" x14ac:dyDescent="0.2"/>
    <row r="20852" hidden="1" x14ac:dyDescent="0.2"/>
    <row r="20853" hidden="1" x14ac:dyDescent="0.2"/>
    <row r="20854" hidden="1" x14ac:dyDescent="0.2"/>
    <row r="20855" hidden="1" x14ac:dyDescent="0.2"/>
    <row r="20856" hidden="1" x14ac:dyDescent="0.2"/>
    <row r="20857" hidden="1" x14ac:dyDescent="0.2"/>
    <row r="20858" hidden="1" x14ac:dyDescent="0.2"/>
    <row r="20859" hidden="1" x14ac:dyDescent="0.2"/>
    <row r="20860" hidden="1" x14ac:dyDescent="0.2"/>
    <row r="20861" hidden="1" x14ac:dyDescent="0.2"/>
    <row r="20862" hidden="1" x14ac:dyDescent="0.2"/>
    <row r="20863" hidden="1" x14ac:dyDescent="0.2"/>
    <row r="20864" hidden="1" x14ac:dyDescent="0.2"/>
    <row r="20865" hidden="1" x14ac:dyDescent="0.2"/>
    <row r="20866" hidden="1" x14ac:dyDescent="0.2"/>
    <row r="20867" hidden="1" x14ac:dyDescent="0.2"/>
    <row r="20868" hidden="1" x14ac:dyDescent="0.2"/>
    <row r="20869" hidden="1" x14ac:dyDescent="0.2"/>
    <row r="20870" hidden="1" x14ac:dyDescent="0.2"/>
    <row r="20871" hidden="1" x14ac:dyDescent="0.2"/>
    <row r="20872" hidden="1" x14ac:dyDescent="0.2"/>
    <row r="20873" hidden="1" x14ac:dyDescent="0.2"/>
    <row r="20874" hidden="1" x14ac:dyDescent="0.2"/>
    <row r="20875" hidden="1" x14ac:dyDescent="0.2"/>
    <row r="20876" hidden="1" x14ac:dyDescent="0.2"/>
    <row r="20877" hidden="1" x14ac:dyDescent="0.2"/>
    <row r="20878" hidden="1" x14ac:dyDescent="0.2"/>
    <row r="20879" hidden="1" x14ac:dyDescent="0.2"/>
    <row r="20880" hidden="1" x14ac:dyDescent="0.2"/>
    <row r="20881" hidden="1" x14ac:dyDescent="0.2"/>
    <row r="20882" hidden="1" x14ac:dyDescent="0.2"/>
    <row r="20883" hidden="1" x14ac:dyDescent="0.2"/>
    <row r="20884" hidden="1" x14ac:dyDescent="0.2"/>
    <row r="20885" hidden="1" x14ac:dyDescent="0.2"/>
    <row r="20886" hidden="1" x14ac:dyDescent="0.2"/>
    <row r="20887" hidden="1" x14ac:dyDescent="0.2"/>
    <row r="20888" hidden="1" x14ac:dyDescent="0.2"/>
    <row r="20889" hidden="1" x14ac:dyDescent="0.2"/>
    <row r="20890" hidden="1" x14ac:dyDescent="0.2"/>
    <row r="20891" hidden="1" x14ac:dyDescent="0.2"/>
    <row r="20892" hidden="1" x14ac:dyDescent="0.2"/>
    <row r="20893" hidden="1" x14ac:dyDescent="0.2"/>
    <row r="20894" hidden="1" x14ac:dyDescent="0.2"/>
    <row r="20895" hidden="1" x14ac:dyDescent="0.2"/>
    <row r="20896" hidden="1" x14ac:dyDescent="0.2"/>
    <row r="20897" hidden="1" x14ac:dyDescent="0.2"/>
    <row r="20898" hidden="1" x14ac:dyDescent="0.2"/>
    <row r="20899" hidden="1" x14ac:dyDescent="0.2"/>
    <row r="20900" hidden="1" x14ac:dyDescent="0.2"/>
    <row r="20901" hidden="1" x14ac:dyDescent="0.2"/>
    <row r="20902" hidden="1" x14ac:dyDescent="0.2"/>
    <row r="20903" hidden="1" x14ac:dyDescent="0.2"/>
    <row r="20904" hidden="1" x14ac:dyDescent="0.2"/>
    <row r="20905" hidden="1" x14ac:dyDescent="0.2"/>
    <row r="20906" hidden="1" x14ac:dyDescent="0.2"/>
    <row r="20907" hidden="1" x14ac:dyDescent="0.2"/>
    <row r="20908" hidden="1" x14ac:dyDescent="0.2"/>
    <row r="20909" hidden="1" x14ac:dyDescent="0.2"/>
    <row r="20910" hidden="1" x14ac:dyDescent="0.2"/>
    <row r="20911" hidden="1" x14ac:dyDescent="0.2"/>
    <row r="20912" hidden="1" x14ac:dyDescent="0.2"/>
    <row r="20913" hidden="1" x14ac:dyDescent="0.2"/>
    <row r="20914" hidden="1" x14ac:dyDescent="0.2"/>
    <row r="20915" hidden="1" x14ac:dyDescent="0.2"/>
    <row r="20916" hidden="1" x14ac:dyDescent="0.2"/>
    <row r="20917" hidden="1" x14ac:dyDescent="0.2"/>
    <row r="20918" hidden="1" x14ac:dyDescent="0.2"/>
    <row r="20919" hidden="1" x14ac:dyDescent="0.2"/>
    <row r="20920" hidden="1" x14ac:dyDescent="0.2"/>
    <row r="20921" hidden="1" x14ac:dyDescent="0.2"/>
    <row r="20922" hidden="1" x14ac:dyDescent="0.2"/>
    <row r="20923" hidden="1" x14ac:dyDescent="0.2"/>
    <row r="20924" hidden="1" x14ac:dyDescent="0.2"/>
    <row r="20925" hidden="1" x14ac:dyDescent="0.2"/>
    <row r="20926" hidden="1" x14ac:dyDescent="0.2"/>
    <row r="20927" hidden="1" x14ac:dyDescent="0.2"/>
    <row r="20928" hidden="1" x14ac:dyDescent="0.2"/>
    <row r="20929" hidden="1" x14ac:dyDescent="0.2"/>
    <row r="20930" hidden="1" x14ac:dyDescent="0.2"/>
    <row r="20931" hidden="1" x14ac:dyDescent="0.2"/>
    <row r="20932" hidden="1" x14ac:dyDescent="0.2"/>
    <row r="20933" hidden="1" x14ac:dyDescent="0.2"/>
    <row r="20934" hidden="1" x14ac:dyDescent="0.2"/>
    <row r="20935" hidden="1" x14ac:dyDescent="0.2"/>
    <row r="20936" hidden="1" x14ac:dyDescent="0.2"/>
    <row r="20937" hidden="1" x14ac:dyDescent="0.2"/>
    <row r="20938" hidden="1" x14ac:dyDescent="0.2"/>
    <row r="20939" hidden="1" x14ac:dyDescent="0.2"/>
    <row r="20940" hidden="1" x14ac:dyDescent="0.2"/>
    <row r="20941" hidden="1" x14ac:dyDescent="0.2"/>
    <row r="20942" hidden="1" x14ac:dyDescent="0.2"/>
    <row r="20943" hidden="1" x14ac:dyDescent="0.2"/>
    <row r="20944" hidden="1" x14ac:dyDescent="0.2"/>
    <row r="20945" hidden="1" x14ac:dyDescent="0.2"/>
    <row r="20946" hidden="1" x14ac:dyDescent="0.2"/>
    <row r="20947" hidden="1" x14ac:dyDescent="0.2"/>
    <row r="20948" hidden="1" x14ac:dyDescent="0.2"/>
    <row r="20949" hidden="1" x14ac:dyDescent="0.2"/>
    <row r="20950" hidden="1" x14ac:dyDescent="0.2"/>
    <row r="20951" hidden="1" x14ac:dyDescent="0.2"/>
    <row r="20952" hidden="1" x14ac:dyDescent="0.2"/>
    <row r="20953" hidden="1" x14ac:dyDescent="0.2"/>
    <row r="20954" hidden="1" x14ac:dyDescent="0.2"/>
    <row r="20955" hidden="1" x14ac:dyDescent="0.2"/>
    <row r="20956" hidden="1" x14ac:dyDescent="0.2"/>
    <row r="20957" hidden="1" x14ac:dyDescent="0.2"/>
    <row r="20958" hidden="1" x14ac:dyDescent="0.2"/>
    <row r="20959" hidden="1" x14ac:dyDescent="0.2"/>
    <row r="20960" hidden="1" x14ac:dyDescent="0.2"/>
    <row r="20961" hidden="1" x14ac:dyDescent="0.2"/>
    <row r="20962" hidden="1" x14ac:dyDescent="0.2"/>
    <row r="20963" hidden="1" x14ac:dyDescent="0.2"/>
    <row r="20964" hidden="1" x14ac:dyDescent="0.2"/>
    <row r="20965" hidden="1" x14ac:dyDescent="0.2"/>
    <row r="20966" hidden="1" x14ac:dyDescent="0.2"/>
    <row r="20967" hidden="1" x14ac:dyDescent="0.2"/>
    <row r="20968" hidden="1" x14ac:dyDescent="0.2"/>
    <row r="20969" hidden="1" x14ac:dyDescent="0.2"/>
    <row r="20970" hidden="1" x14ac:dyDescent="0.2"/>
    <row r="20971" hidden="1" x14ac:dyDescent="0.2"/>
    <row r="20972" hidden="1" x14ac:dyDescent="0.2"/>
    <row r="20973" hidden="1" x14ac:dyDescent="0.2"/>
    <row r="20974" hidden="1" x14ac:dyDescent="0.2"/>
    <row r="20975" hidden="1" x14ac:dyDescent="0.2"/>
    <row r="20976" hidden="1" x14ac:dyDescent="0.2"/>
    <row r="20977" hidden="1" x14ac:dyDescent="0.2"/>
    <row r="20978" hidden="1" x14ac:dyDescent="0.2"/>
    <row r="20979" hidden="1" x14ac:dyDescent="0.2"/>
    <row r="20980" hidden="1" x14ac:dyDescent="0.2"/>
    <row r="20981" hidden="1" x14ac:dyDescent="0.2"/>
    <row r="20982" hidden="1" x14ac:dyDescent="0.2"/>
    <row r="20983" hidden="1" x14ac:dyDescent="0.2"/>
    <row r="20984" hidden="1" x14ac:dyDescent="0.2"/>
    <row r="20985" hidden="1" x14ac:dyDescent="0.2"/>
    <row r="20986" hidden="1" x14ac:dyDescent="0.2"/>
    <row r="20987" hidden="1" x14ac:dyDescent="0.2"/>
    <row r="20988" hidden="1" x14ac:dyDescent="0.2"/>
    <row r="20989" hidden="1" x14ac:dyDescent="0.2"/>
    <row r="20990" hidden="1" x14ac:dyDescent="0.2"/>
    <row r="20991" hidden="1" x14ac:dyDescent="0.2"/>
    <row r="20992" hidden="1" x14ac:dyDescent="0.2"/>
    <row r="20993" hidden="1" x14ac:dyDescent="0.2"/>
    <row r="20994" hidden="1" x14ac:dyDescent="0.2"/>
    <row r="20995" hidden="1" x14ac:dyDescent="0.2"/>
    <row r="20996" hidden="1" x14ac:dyDescent="0.2"/>
    <row r="20997" hidden="1" x14ac:dyDescent="0.2"/>
    <row r="20998" hidden="1" x14ac:dyDescent="0.2"/>
    <row r="20999" hidden="1" x14ac:dyDescent="0.2"/>
    <row r="21000" hidden="1" x14ac:dyDescent="0.2"/>
    <row r="21001" hidden="1" x14ac:dyDescent="0.2"/>
    <row r="21002" hidden="1" x14ac:dyDescent="0.2"/>
    <row r="21003" hidden="1" x14ac:dyDescent="0.2"/>
    <row r="21004" hidden="1" x14ac:dyDescent="0.2"/>
    <row r="21005" hidden="1" x14ac:dyDescent="0.2"/>
    <row r="21006" hidden="1" x14ac:dyDescent="0.2"/>
    <row r="21007" hidden="1" x14ac:dyDescent="0.2"/>
    <row r="21008" hidden="1" x14ac:dyDescent="0.2"/>
    <row r="21009" hidden="1" x14ac:dyDescent="0.2"/>
    <row r="21010" hidden="1" x14ac:dyDescent="0.2"/>
    <row r="21011" hidden="1" x14ac:dyDescent="0.2"/>
    <row r="21012" hidden="1" x14ac:dyDescent="0.2"/>
    <row r="21013" hidden="1" x14ac:dyDescent="0.2"/>
    <row r="21014" hidden="1" x14ac:dyDescent="0.2"/>
    <row r="21015" hidden="1" x14ac:dyDescent="0.2"/>
    <row r="21016" hidden="1" x14ac:dyDescent="0.2"/>
    <row r="21017" hidden="1" x14ac:dyDescent="0.2"/>
    <row r="21018" hidden="1" x14ac:dyDescent="0.2"/>
    <row r="21019" hidden="1" x14ac:dyDescent="0.2"/>
    <row r="21020" hidden="1" x14ac:dyDescent="0.2"/>
    <row r="21021" hidden="1" x14ac:dyDescent="0.2"/>
    <row r="21022" hidden="1" x14ac:dyDescent="0.2"/>
    <row r="21023" hidden="1" x14ac:dyDescent="0.2"/>
    <row r="21024" hidden="1" x14ac:dyDescent="0.2"/>
    <row r="21025" hidden="1" x14ac:dyDescent="0.2"/>
    <row r="21026" hidden="1" x14ac:dyDescent="0.2"/>
    <row r="21027" hidden="1" x14ac:dyDescent="0.2"/>
    <row r="21028" hidden="1" x14ac:dyDescent="0.2"/>
    <row r="21029" hidden="1" x14ac:dyDescent="0.2"/>
    <row r="21030" hidden="1" x14ac:dyDescent="0.2"/>
    <row r="21031" hidden="1" x14ac:dyDescent="0.2"/>
    <row r="21032" hidden="1" x14ac:dyDescent="0.2"/>
    <row r="21033" hidden="1" x14ac:dyDescent="0.2"/>
    <row r="21034" hidden="1" x14ac:dyDescent="0.2"/>
    <row r="21035" hidden="1" x14ac:dyDescent="0.2"/>
    <row r="21036" hidden="1" x14ac:dyDescent="0.2"/>
    <row r="21037" hidden="1" x14ac:dyDescent="0.2"/>
    <row r="21038" hidden="1" x14ac:dyDescent="0.2"/>
    <row r="21039" hidden="1" x14ac:dyDescent="0.2"/>
    <row r="21040" hidden="1" x14ac:dyDescent="0.2"/>
    <row r="21041" hidden="1" x14ac:dyDescent="0.2"/>
    <row r="21042" hidden="1" x14ac:dyDescent="0.2"/>
    <row r="21043" hidden="1" x14ac:dyDescent="0.2"/>
    <row r="21044" hidden="1" x14ac:dyDescent="0.2"/>
    <row r="21045" hidden="1" x14ac:dyDescent="0.2"/>
    <row r="21046" hidden="1" x14ac:dyDescent="0.2"/>
    <row r="21047" hidden="1" x14ac:dyDescent="0.2"/>
    <row r="21048" hidden="1" x14ac:dyDescent="0.2"/>
    <row r="21049" hidden="1" x14ac:dyDescent="0.2"/>
    <row r="21050" hidden="1" x14ac:dyDescent="0.2"/>
    <row r="21051" hidden="1" x14ac:dyDescent="0.2"/>
    <row r="21052" hidden="1" x14ac:dyDescent="0.2"/>
    <row r="21053" hidden="1" x14ac:dyDescent="0.2"/>
    <row r="21054" hidden="1" x14ac:dyDescent="0.2"/>
    <row r="21055" hidden="1" x14ac:dyDescent="0.2"/>
    <row r="21056" hidden="1" x14ac:dyDescent="0.2"/>
    <row r="21057" hidden="1" x14ac:dyDescent="0.2"/>
    <row r="21058" hidden="1" x14ac:dyDescent="0.2"/>
    <row r="21059" hidden="1" x14ac:dyDescent="0.2"/>
    <row r="21060" hidden="1" x14ac:dyDescent="0.2"/>
    <row r="21061" hidden="1" x14ac:dyDescent="0.2"/>
    <row r="21062" hidden="1" x14ac:dyDescent="0.2"/>
    <row r="21063" hidden="1" x14ac:dyDescent="0.2"/>
    <row r="21064" hidden="1" x14ac:dyDescent="0.2"/>
    <row r="21065" hidden="1" x14ac:dyDescent="0.2"/>
    <row r="21066" hidden="1" x14ac:dyDescent="0.2"/>
    <row r="21067" hidden="1" x14ac:dyDescent="0.2"/>
    <row r="21068" hidden="1" x14ac:dyDescent="0.2"/>
    <row r="21069" hidden="1" x14ac:dyDescent="0.2"/>
    <row r="21070" hidden="1" x14ac:dyDescent="0.2"/>
    <row r="21071" hidden="1" x14ac:dyDescent="0.2"/>
    <row r="21072" hidden="1" x14ac:dyDescent="0.2"/>
    <row r="21073" hidden="1" x14ac:dyDescent="0.2"/>
    <row r="21074" hidden="1" x14ac:dyDescent="0.2"/>
    <row r="21075" hidden="1" x14ac:dyDescent="0.2"/>
    <row r="21076" hidden="1" x14ac:dyDescent="0.2"/>
    <row r="21077" hidden="1" x14ac:dyDescent="0.2"/>
    <row r="21078" hidden="1" x14ac:dyDescent="0.2"/>
    <row r="21079" hidden="1" x14ac:dyDescent="0.2"/>
    <row r="21080" hidden="1" x14ac:dyDescent="0.2"/>
    <row r="21081" hidden="1" x14ac:dyDescent="0.2"/>
    <row r="21082" hidden="1" x14ac:dyDescent="0.2"/>
    <row r="21083" hidden="1" x14ac:dyDescent="0.2"/>
    <row r="21084" hidden="1" x14ac:dyDescent="0.2"/>
    <row r="21085" hidden="1" x14ac:dyDescent="0.2"/>
    <row r="21086" hidden="1" x14ac:dyDescent="0.2"/>
    <row r="21087" hidden="1" x14ac:dyDescent="0.2"/>
    <row r="21088" hidden="1" x14ac:dyDescent="0.2"/>
    <row r="21089" hidden="1" x14ac:dyDescent="0.2"/>
    <row r="21090" hidden="1" x14ac:dyDescent="0.2"/>
    <row r="21091" hidden="1" x14ac:dyDescent="0.2"/>
    <row r="21092" hidden="1" x14ac:dyDescent="0.2"/>
    <row r="21093" hidden="1" x14ac:dyDescent="0.2"/>
    <row r="21094" hidden="1" x14ac:dyDescent="0.2"/>
    <row r="21095" hidden="1" x14ac:dyDescent="0.2"/>
    <row r="21096" hidden="1" x14ac:dyDescent="0.2"/>
    <row r="21097" hidden="1" x14ac:dyDescent="0.2"/>
    <row r="21098" hidden="1" x14ac:dyDescent="0.2"/>
    <row r="21099" hidden="1" x14ac:dyDescent="0.2"/>
    <row r="21100" hidden="1" x14ac:dyDescent="0.2"/>
    <row r="21101" hidden="1" x14ac:dyDescent="0.2"/>
    <row r="21102" hidden="1" x14ac:dyDescent="0.2"/>
    <row r="21103" hidden="1" x14ac:dyDescent="0.2"/>
    <row r="21104" hidden="1" x14ac:dyDescent="0.2"/>
    <row r="21105" hidden="1" x14ac:dyDescent="0.2"/>
    <row r="21106" hidden="1" x14ac:dyDescent="0.2"/>
    <row r="21107" hidden="1" x14ac:dyDescent="0.2"/>
    <row r="21108" hidden="1" x14ac:dyDescent="0.2"/>
    <row r="21109" hidden="1" x14ac:dyDescent="0.2"/>
    <row r="21110" hidden="1" x14ac:dyDescent="0.2"/>
    <row r="21111" hidden="1" x14ac:dyDescent="0.2"/>
    <row r="21112" hidden="1" x14ac:dyDescent="0.2"/>
    <row r="21113" hidden="1" x14ac:dyDescent="0.2"/>
    <row r="21114" hidden="1" x14ac:dyDescent="0.2"/>
    <row r="21115" hidden="1" x14ac:dyDescent="0.2"/>
    <row r="21116" hidden="1" x14ac:dyDescent="0.2"/>
    <row r="21117" hidden="1" x14ac:dyDescent="0.2"/>
    <row r="21118" hidden="1" x14ac:dyDescent="0.2"/>
    <row r="21119" hidden="1" x14ac:dyDescent="0.2"/>
    <row r="21120" hidden="1" x14ac:dyDescent="0.2"/>
    <row r="21121" hidden="1" x14ac:dyDescent="0.2"/>
    <row r="21122" hidden="1" x14ac:dyDescent="0.2"/>
    <row r="21123" hidden="1" x14ac:dyDescent="0.2"/>
    <row r="21124" hidden="1" x14ac:dyDescent="0.2"/>
    <row r="21125" hidden="1" x14ac:dyDescent="0.2"/>
    <row r="21126" hidden="1" x14ac:dyDescent="0.2"/>
    <row r="21127" hidden="1" x14ac:dyDescent="0.2"/>
    <row r="21128" hidden="1" x14ac:dyDescent="0.2"/>
    <row r="21129" hidden="1" x14ac:dyDescent="0.2"/>
    <row r="21130" hidden="1" x14ac:dyDescent="0.2"/>
    <row r="21131" hidden="1" x14ac:dyDescent="0.2"/>
    <row r="21132" hidden="1" x14ac:dyDescent="0.2"/>
    <row r="21133" hidden="1" x14ac:dyDescent="0.2"/>
    <row r="21134" hidden="1" x14ac:dyDescent="0.2"/>
    <row r="21135" hidden="1" x14ac:dyDescent="0.2"/>
    <row r="21136" hidden="1" x14ac:dyDescent="0.2"/>
    <row r="21137" hidden="1" x14ac:dyDescent="0.2"/>
    <row r="21138" hidden="1" x14ac:dyDescent="0.2"/>
    <row r="21139" hidden="1" x14ac:dyDescent="0.2"/>
    <row r="21140" hidden="1" x14ac:dyDescent="0.2"/>
    <row r="21141" hidden="1" x14ac:dyDescent="0.2"/>
    <row r="21142" hidden="1" x14ac:dyDescent="0.2"/>
    <row r="21143" hidden="1" x14ac:dyDescent="0.2"/>
    <row r="21144" hidden="1" x14ac:dyDescent="0.2"/>
    <row r="21145" hidden="1" x14ac:dyDescent="0.2"/>
    <row r="21146" hidden="1" x14ac:dyDescent="0.2"/>
    <row r="21147" hidden="1" x14ac:dyDescent="0.2"/>
    <row r="21148" hidden="1" x14ac:dyDescent="0.2"/>
    <row r="21149" hidden="1" x14ac:dyDescent="0.2"/>
    <row r="21150" hidden="1" x14ac:dyDescent="0.2"/>
    <row r="21151" hidden="1" x14ac:dyDescent="0.2"/>
    <row r="21152" hidden="1" x14ac:dyDescent="0.2"/>
    <row r="21153" hidden="1" x14ac:dyDescent="0.2"/>
    <row r="21154" hidden="1" x14ac:dyDescent="0.2"/>
    <row r="21155" hidden="1" x14ac:dyDescent="0.2"/>
    <row r="21156" hidden="1" x14ac:dyDescent="0.2"/>
    <row r="21157" hidden="1" x14ac:dyDescent="0.2"/>
    <row r="21158" hidden="1" x14ac:dyDescent="0.2"/>
    <row r="21159" hidden="1" x14ac:dyDescent="0.2"/>
    <row r="21160" hidden="1" x14ac:dyDescent="0.2"/>
    <row r="21161" hidden="1" x14ac:dyDescent="0.2"/>
    <row r="21162" hidden="1" x14ac:dyDescent="0.2"/>
    <row r="21163" hidden="1" x14ac:dyDescent="0.2"/>
    <row r="21164" hidden="1" x14ac:dyDescent="0.2"/>
    <row r="21165" hidden="1" x14ac:dyDescent="0.2"/>
    <row r="21166" hidden="1" x14ac:dyDescent="0.2"/>
    <row r="21167" hidden="1" x14ac:dyDescent="0.2"/>
    <row r="21168" hidden="1" x14ac:dyDescent="0.2"/>
    <row r="21169" hidden="1" x14ac:dyDescent="0.2"/>
    <row r="21170" hidden="1" x14ac:dyDescent="0.2"/>
    <row r="21171" hidden="1" x14ac:dyDescent="0.2"/>
    <row r="21172" hidden="1" x14ac:dyDescent="0.2"/>
    <row r="21173" hidden="1" x14ac:dyDescent="0.2"/>
    <row r="21174" hidden="1" x14ac:dyDescent="0.2"/>
    <row r="21175" hidden="1" x14ac:dyDescent="0.2"/>
    <row r="21176" hidden="1" x14ac:dyDescent="0.2"/>
    <row r="21177" hidden="1" x14ac:dyDescent="0.2"/>
    <row r="21178" hidden="1" x14ac:dyDescent="0.2"/>
    <row r="21179" hidden="1" x14ac:dyDescent="0.2"/>
    <row r="21180" hidden="1" x14ac:dyDescent="0.2"/>
    <row r="21181" hidden="1" x14ac:dyDescent="0.2"/>
    <row r="21182" hidden="1" x14ac:dyDescent="0.2"/>
    <row r="21183" hidden="1" x14ac:dyDescent="0.2"/>
    <row r="21184" hidden="1" x14ac:dyDescent="0.2"/>
    <row r="21185" hidden="1" x14ac:dyDescent="0.2"/>
    <row r="21186" hidden="1" x14ac:dyDescent="0.2"/>
    <row r="21187" hidden="1" x14ac:dyDescent="0.2"/>
    <row r="21188" hidden="1" x14ac:dyDescent="0.2"/>
    <row r="21189" hidden="1" x14ac:dyDescent="0.2"/>
    <row r="21190" hidden="1" x14ac:dyDescent="0.2"/>
    <row r="21191" hidden="1" x14ac:dyDescent="0.2"/>
    <row r="21192" hidden="1" x14ac:dyDescent="0.2"/>
    <row r="21193" hidden="1" x14ac:dyDescent="0.2"/>
    <row r="21194" hidden="1" x14ac:dyDescent="0.2"/>
    <row r="21195" hidden="1" x14ac:dyDescent="0.2"/>
    <row r="21196" hidden="1" x14ac:dyDescent="0.2"/>
    <row r="21197" hidden="1" x14ac:dyDescent="0.2"/>
    <row r="21198" hidden="1" x14ac:dyDescent="0.2"/>
    <row r="21199" hidden="1" x14ac:dyDescent="0.2"/>
    <row r="21200" hidden="1" x14ac:dyDescent="0.2"/>
    <row r="21201" hidden="1" x14ac:dyDescent="0.2"/>
    <row r="21202" hidden="1" x14ac:dyDescent="0.2"/>
    <row r="21203" hidden="1" x14ac:dyDescent="0.2"/>
    <row r="21204" hidden="1" x14ac:dyDescent="0.2"/>
    <row r="21205" hidden="1" x14ac:dyDescent="0.2"/>
    <row r="21206" hidden="1" x14ac:dyDescent="0.2"/>
    <row r="21207" hidden="1" x14ac:dyDescent="0.2"/>
    <row r="21208" hidden="1" x14ac:dyDescent="0.2"/>
    <row r="21209" hidden="1" x14ac:dyDescent="0.2"/>
    <row r="21210" hidden="1" x14ac:dyDescent="0.2"/>
    <row r="21211" hidden="1" x14ac:dyDescent="0.2"/>
    <row r="21212" hidden="1" x14ac:dyDescent="0.2"/>
    <row r="21213" hidden="1" x14ac:dyDescent="0.2"/>
    <row r="21214" hidden="1" x14ac:dyDescent="0.2"/>
    <row r="21215" hidden="1" x14ac:dyDescent="0.2"/>
    <row r="21216" hidden="1" x14ac:dyDescent="0.2"/>
    <row r="21217" hidden="1" x14ac:dyDescent="0.2"/>
    <row r="21218" hidden="1" x14ac:dyDescent="0.2"/>
    <row r="21219" hidden="1" x14ac:dyDescent="0.2"/>
    <row r="21220" hidden="1" x14ac:dyDescent="0.2"/>
    <row r="21221" hidden="1" x14ac:dyDescent="0.2"/>
    <row r="21222" hidden="1" x14ac:dyDescent="0.2"/>
    <row r="21223" hidden="1" x14ac:dyDescent="0.2"/>
    <row r="21224" hidden="1" x14ac:dyDescent="0.2"/>
    <row r="21225" hidden="1" x14ac:dyDescent="0.2"/>
    <row r="21226" hidden="1" x14ac:dyDescent="0.2"/>
    <row r="21227" hidden="1" x14ac:dyDescent="0.2"/>
    <row r="21228" hidden="1" x14ac:dyDescent="0.2"/>
    <row r="21229" hidden="1" x14ac:dyDescent="0.2"/>
    <row r="21230" hidden="1" x14ac:dyDescent="0.2"/>
    <row r="21231" hidden="1" x14ac:dyDescent="0.2"/>
    <row r="21232" hidden="1" x14ac:dyDescent="0.2"/>
    <row r="21233" hidden="1" x14ac:dyDescent="0.2"/>
    <row r="21234" hidden="1" x14ac:dyDescent="0.2"/>
    <row r="21235" hidden="1" x14ac:dyDescent="0.2"/>
    <row r="21236" hidden="1" x14ac:dyDescent="0.2"/>
    <row r="21237" hidden="1" x14ac:dyDescent="0.2"/>
    <row r="21238" hidden="1" x14ac:dyDescent="0.2"/>
    <row r="21239" hidden="1" x14ac:dyDescent="0.2"/>
    <row r="21240" hidden="1" x14ac:dyDescent="0.2"/>
    <row r="21241" hidden="1" x14ac:dyDescent="0.2"/>
    <row r="21242" hidden="1" x14ac:dyDescent="0.2"/>
    <row r="21243" hidden="1" x14ac:dyDescent="0.2"/>
    <row r="21244" hidden="1" x14ac:dyDescent="0.2"/>
    <row r="21245" hidden="1" x14ac:dyDescent="0.2"/>
    <row r="21246" hidden="1" x14ac:dyDescent="0.2"/>
    <row r="21247" hidden="1" x14ac:dyDescent="0.2"/>
    <row r="21248" hidden="1" x14ac:dyDescent="0.2"/>
    <row r="21249" hidden="1" x14ac:dyDescent="0.2"/>
    <row r="21250" hidden="1" x14ac:dyDescent="0.2"/>
    <row r="21251" hidden="1" x14ac:dyDescent="0.2"/>
    <row r="21252" hidden="1" x14ac:dyDescent="0.2"/>
    <row r="21253" hidden="1" x14ac:dyDescent="0.2"/>
    <row r="21254" hidden="1" x14ac:dyDescent="0.2"/>
    <row r="21255" hidden="1" x14ac:dyDescent="0.2"/>
    <row r="21256" hidden="1" x14ac:dyDescent="0.2"/>
    <row r="21257" hidden="1" x14ac:dyDescent="0.2"/>
    <row r="21258" hidden="1" x14ac:dyDescent="0.2"/>
    <row r="21259" hidden="1" x14ac:dyDescent="0.2"/>
    <row r="21260" hidden="1" x14ac:dyDescent="0.2"/>
    <row r="21261" hidden="1" x14ac:dyDescent="0.2"/>
    <row r="21262" hidden="1" x14ac:dyDescent="0.2"/>
    <row r="21263" hidden="1" x14ac:dyDescent="0.2"/>
    <row r="21264" hidden="1" x14ac:dyDescent="0.2"/>
    <row r="21265" hidden="1" x14ac:dyDescent="0.2"/>
    <row r="21266" hidden="1" x14ac:dyDescent="0.2"/>
    <row r="21267" hidden="1" x14ac:dyDescent="0.2"/>
    <row r="21268" hidden="1" x14ac:dyDescent="0.2"/>
    <row r="21269" hidden="1" x14ac:dyDescent="0.2"/>
    <row r="21270" hidden="1" x14ac:dyDescent="0.2"/>
    <row r="21271" hidden="1" x14ac:dyDescent="0.2"/>
    <row r="21272" hidden="1" x14ac:dyDescent="0.2"/>
    <row r="21273" hidden="1" x14ac:dyDescent="0.2"/>
    <row r="21274" hidden="1" x14ac:dyDescent="0.2"/>
    <row r="21275" hidden="1" x14ac:dyDescent="0.2"/>
    <row r="21276" hidden="1" x14ac:dyDescent="0.2"/>
    <row r="21277" hidden="1" x14ac:dyDescent="0.2"/>
    <row r="21278" hidden="1" x14ac:dyDescent="0.2"/>
    <row r="21279" hidden="1" x14ac:dyDescent="0.2"/>
    <row r="21280" hidden="1" x14ac:dyDescent="0.2"/>
    <row r="21281" hidden="1" x14ac:dyDescent="0.2"/>
    <row r="21282" hidden="1" x14ac:dyDescent="0.2"/>
    <row r="21283" hidden="1" x14ac:dyDescent="0.2"/>
    <row r="21284" hidden="1" x14ac:dyDescent="0.2"/>
    <row r="21285" hidden="1" x14ac:dyDescent="0.2"/>
    <row r="21286" hidden="1" x14ac:dyDescent="0.2"/>
    <row r="21287" hidden="1" x14ac:dyDescent="0.2"/>
    <row r="21288" hidden="1" x14ac:dyDescent="0.2"/>
    <row r="21289" hidden="1" x14ac:dyDescent="0.2"/>
    <row r="21290" hidden="1" x14ac:dyDescent="0.2"/>
    <row r="21291" hidden="1" x14ac:dyDescent="0.2"/>
    <row r="21292" hidden="1" x14ac:dyDescent="0.2"/>
    <row r="21293" hidden="1" x14ac:dyDescent="0.2"/>
    <row r="21294" hidden="1" x14ac:dyDescent="0.2"/>
    <row r="21295" hidden="1" x14ac:dyDescent="0.2"/>
    <row r="21296" hidden="1" x14ac:dyDescent="0.2"/>
    <row r="21297" hidden="1" x14ac:dyDescent="0.2"/>
    <row r="21298" hidden="1" x14ac:dyDescent="0.2"/>
    <row r="21299" hidden="1" x14ac:dyDescent="0.2"/>
    <row r="21300" hidden="1" x14ac:dyDescent="0.2"/>
    <row r="21301" hidden="1" x14ac:dyDescent="0.2"/>
    <row r="21302" hidden="1" x14ac:dyDescent="0.2"/>
    <row r="21303" hidden="1" x14ac:dyDescent="0.2"/>
    <row r="21304" hidden="1" x14ac:dyDescent="0.2"/>
    <row r="21305" hidden="1" x14ac:dyDescent="0.2"/>
    <row r="21306" hidden="1" x14ac:dyDescent="0.2"/>
    <row r="21307" hidden="1" x14ac:dyDescent="0.2"/>
    <row r="21308" hidden="1" x14ac:dyDescent="0.2"/>
    <row r="21309" hidden="1" x14ac:dyDescent="0.2"/>
    <row r="21310" hidden="1" x14ac:dyDescent="0.2"/>
    <row r="21311" hidden="1" x14ac:dyDescent="0.2"/>
    <row r="21312" hidden="1" x14ac:dyDescent="0.2"/>
    <row r="21313" hidden="1" x14ac:dyDescent="0.2"/>
    <row r="21314" hidden="1" x14ac:dyDescent="0.2"/>
    <row r="21315" hidden="1" x14ac:dyDescent="0.2"/>
    <row r="21316" hidden="1" x14ac:dyDescent="0.2"/>
    <row r="21317" hidden="1" x14ac:dyDescent="0.2"/>
    <row r="21318" hidden="1" x14ac:dyDescent="0.2"/>
    <row r="21319" hidden="1" x14ac:dyDescent="0.2"/>
    <row r="21320" hidden="1" x14ac:dyDescent="0.2"/>
    <row r="21321" hidden="1" x14ac:dyDescent="0.2"/>
    <row r="21322" hidden="1" x14ac:dyDescent="0.2"/>
    <row r="21323" hidden="1" x14ac:dyDescent="0.2"/>
    <row r="21324" hidden="1" x14ac:dyDescent="0.2"/>
    <row r="21325" hidden="1" x14ac:dyDescent="0.2"/>
    <row r="21326" hidden="1" x14ac:dyDescent="0.2"/>
    <row r="21327" hidden="1" x14ac:dyDescent="0.2"/>
    <row r="21328" hidden="1" x14ac:dyDescent="0.2"/>
    <row r="21329" hidden="1" x14ac:dyDescent="0.2"/>
    <row r="21330" hidden="1" x14ac:dyDescent="0.2"/>
    <row r="21331" hidden="1" x14ac:dyDescent="0.2"/>
    <row r="21332" hidden="1" x14ac:dyDescent="0.2"/>
    <row r="21333" hidden="1" x14ac:dyDescent="0.2"/>
    <row r="21334" hidden="1" x14ac:dyDescent="0.2"/>
    <row r="21335" hidden="1" x14ac:dyDescent="0.2"/>
    <row r="21336" hidden="1" x14ac:dyDescent="0.2"/>
    <row r="21337" hidden="1" x14ac:dyDescent="0.2"/>
    <row r="21338" hidden="1" x14ac:dyDescent="0.2"/>
    <row r="21339" hidden="1" x14ac:dyDescent="0.2"/>
    <row r="21340" hidden="1" x14ac:dyDescent="0.2"/>
    <row r="21341" hidden="1" x14ac:dyDescent="0.2"/>
    <row r="21342" hidden="1" x14ac:dyDescent="0.2"/>
    <row r="21343" hidden="1" x14ac:dyDescent="0.2"/>
    <row r="21344" hidden="1" x14ac:dyDescent="0.2"/>
    <row r="21345" hidden="1" x14ac:dyDescent="0.2"/>
    <row r="21346" hidden="1" x14ac:dyDescent="0.2"/>
    <row r="21347" hidden="1" x14ac:dyDescent="0.2"/>
    <row r="21348" hidden="1" x14ac:dyDescent="0.2"/>
    <row r="21349" hidden="1" x14ac:dyDescent="0.2"/>
    <row r="21350" hidden="1" x14ac:dyDescent="0.2"/>
    <row r="21351" hidden="1" x14ac:dyDescent="0.2"/>
    <row r="21352" hidden="1" x14ac:dyDescent="0.2"/>
    <row r="21353" hidden="1" x14ac:dyDescent="0.2"/>
    <row r="21354" hidden="1" x14ac:dyDescent="0.2"/>
    <row r="21355" hidden="1" x14ac:dyDescent="0.2"/>
    <row r="21356" hidden="1" x14ac:dyDescent="0.2"/>
    <row r="21357" hidden="1" x14ac:dyDescent="0.2"/>
    <row r="21358" hidden="1" x14ac:dyDescent="0.2"/>
    <row r="21359" hidden="1" x14ac:dyDescent="0.2"/>
    <row r="21360" hidden="1" x14ac:dyDescent="0.2"/>
    <row r="21361" hidden="1" x14ac:dyDescent="0.2"/>
    <row r="21362" hidden="1" x14ac:dyDescent="0.2"/>
    <row r="21363" hidden="1" x14ac:dyDescent="0.2"/>
    <row r="21364" hidden="1" x14ac:dyDescent="0.2"/>
    <row r="21365" hidden="1" x14ac:dyDescent="0.2"/>
    <row r="21366" hidden="1" x14ac:dyDescent="0.2"/>
    <row r="21367" hidden="1" x14ac:dyDescent="0.2"/>
    <row r="21368" hidden="1" x14ac:dyDescent="0.2"/>
    <row r="21369" hidden="1" x14ac:dyDescent="0.2"/>
    <row r="21370" hidden="1" x14ac:dyDescent="0.2"/>
    <row r="21371" hidden="1" x14ac:dyDescent="0.2"/>
    <row r="21372" hidden="1" x14ac:dyDescent="0.2"/>
    <row r="21373" hidden="1" x14ac:dyDescent="0.2"/>
    <row r="21374" hidden="1" x14ac:dyDescent="0.2"/>
    <row r="21375" hidden="1" x14ac:dyDescent="0.2"/>
    <row r="21376" hidden="1" x14ac:dyDescent="0.2"/>
    <row r="21377" hidden="1" x14ac:dyDescent="0.2"/>
    <row r="21378" hidden="1" x14ac:dyDescent="0.2"/>
    <row r="21379" hidden="1" x14ac:dyDescent="0.2"/>
    <row r="21380" hidden="1" x14ac:dyDescent="0.2"/>
    <row r="21381" hidden="1" x14ac:dyDescent="0.2"/>
    <row r="21382" hidden="1" x14ac:dyDescent="0.2"/>
    <row r="21383" hidden="1" x14ac:dyDescent="0.2"/>
    <row r="21384" hidden="1" x14ac:dyDescent="0.2"/>
    <row r="21385" hidden="1" x14ac:dyDescent="0.2"/>
    <row r="21386" hidden="1" x14ac:dyDescent="0.2"/>
    <row r="21387" hidden="1" x14ac:dyDescent="0.2"/>
    <row r="21388" hidden="1" x14ac:dyDescent="0.2"/>
    <row r="21389" hidden="1" x14ac:dyDescent="0.2"/>
    <row r="21390" hidden="1" x14ac:dyDescent="0.2"/>
    <row r="21391" hidden="1" x14ac:dyDescent="0.2"/>
    <row r="21392" hidden="1" x14ac:dyDescent="0.2"/>
    <row r="21393" hidden="1" x14ac:dyDescent="0.2"/>
    <row r="21394" hidden="1" x14ac:dyDescent="0.2"/>
    <row r="21395" hidden="1" x14ac:dyDescent="0.2"/>
    <row r="21396" hidden="1" x14ac:dyDescent="0.2"/>
    <row r="21397" hidden="1" x14ac:dyDescent="0.2"/>
    <row r="21398" hidden="1" x14ac:dyDescent="0.2"/>
    <row r="21399" hidden="1" x14ac:dyDescent="0.2"/>
    <row r="21400" hidden="1" x14ac:dyDescent="0.2"/>
    <row r="21401" hidden="1" x14ac:dyDescent="0.2"/>
    <row r="21402" hidden="1" x14ac:dyDescent="0.2"/>
    <row r="21403" hidden="1" x14ac:dyDescent="0.2"/>
    <row r="21404" hidden="1" x14ac:dyDescent="0.2"/>
    <row r="21405" hidden="1" x14ac:dyDescent="0.2"/>
    <row r="21406" hidden="1" x14ac:dyDescent="0.2"/>
    <row r="21407" hidden="1" x14ac:dyDescent="0.2"/>
    <row r="21408" hidden="1" x14ac:dyDescent="0.2"/>
    <row r="21409" hidden="1" x14ac:dyDescent="0.2"/>
    <row r="21410" hidden="1" x14ac:dyDescent="0.2"/>
    <row r="21411" hidden="1" x14ac:dyDescent="0.2"/>
    <row r="21412" hidden="1" x14ac:dyDescent="0.2"/>
    <row r="21413" hidden="1" x14ac:dyDescent="0.2"/>
    <row r="21414" hidden="1" x14ac:dyDescent="0.2"/>
    <row r="21415" hidden="1" x14ac:dyDescent="0.2"/>
    <row r="21416" hidden="1" x14ac:dyDescent="0.2"/>
    <row r="21417" hidden="1" x14ac:dyDescent="0.2"/>
    <row r="21418" hidden="1" x14ac:dyDescent="0.2"/>
    <row r="21419" hidden="1" x14ac:dyDescent="0.2"/>
    <row r="21420" hidden="1" x14ac:dyDescent="0.2"/>
    <row r="21421" hidden="1" x14ac:dyDescent="0.2"/>
    <row r="21422" hidden="1" x14ac:dyDescent="0.2"/>
    <row r="21423" hidden="1" x14ac:dyDescent="0.2"/>
    <row r="21424" hidden="1" x14ac:dyDescent="0.2"/>
    <row r="21425" hidden="1" x14ac:dyDescent="0.2"/>
    <row r="21426" hidden="1" x14ac:dyDescent="0.2"/>
    <row r="21427" hidden="1" x14ac:dyDescent="0.2"/>
    <row r="21428" hidden="1" x14ac:dyDescent="0.2"/>
    <row r="21429" hidden="1" x14ac:dyDescent="0.2"/>
    <row r="21430" hidden="1" x14ac:dyDescent="0.2"/>
    <row r="21431" hidden="1" x14ac:dyDescent="0.2"/>
    <row r="21432" hidden="1" x14ac:dyDescent="0.2"/>
    <row r="21433" hidden="1" x14ac:dyDescent="0.2"/>
    <row r="21434" hidden="1" x14ac:dyDescent="0.2"/>
    <row r="21435" hidden="1" x14ac:dyDescent="0.2"/>
    <row r="21436" hidden="1" x14ac:dyDescent="0.2"/>
    <row r="21437" hidden="1" x14ac:dyDescent="0.2"/>
    <row r="21438" hidden="1" x14ac:dyDescent="0.2"/>
    <row r="21439" hidden="1" x14ac:dyDescent="0.2"/>
    <row r="21440" hidden="1" x14ac:dyDescent="0.2"/>
    <row r="21441" hidden="1" x14ac:dyDescent="0.2"/>
    <row r="21442" hidden="1" x14ac:dyDescent="0.2"/>
    <row r="21443" hidden="1" x14ac:dyDescent="0.2"/>
    <row r="21444" hidden="1" x14ac:dyDescent="0.2"/>
    <row r="21445" hidden="1" x14ac:dyDescent="0.2"/>
    <row r="21446" hidden="1" x14ac:dyDescent="0.2"/>
    <row r="21447" hidden="1" x14ac:dyDescent="0.2"/>
    <row r="21448" hidden="1" x14ac:dyDescent="0.2"/>
    <row r="21449" hidden="1" x14ac:dyDescent="0.2"/>
    <row r="21450" hidden="1" x14ac:dyDescent="0.2"/>
    <row r="21451" hidden="1" x14ac:dyDescent="0.2"/>
    <row r="21452" hidden="1" x14ac:dyDescent="0.2"/>
    <row r="21453" hidden="1" x14ac:dyDescent="0.2"/>
    <row r="21454" hidden="1" x14ac:dyDescent="0.2"/>
    <row r="21455" hidden="1" x14ac:dyDescent="0.2"/>
    <row r="21456" hidden="1" x14ac:dyDescent="0.2"/>
    <row r="21457" hidden="1" x14ac:dyDescent="0.2"/>
    <row r="21458" hidden="1" x14ac:dyDescent="0.2"/>
    <row r="21459" hidden="1" x14ac:dyDescent="0.2"/>
    <row r="21460" hidden="1" x14ac:dyDescent="0.2"/>
    <row r="21461" hidden="1" x14ac:dyDescent="0.2"/>
    <row r="21462" hidden="1" x14ac:dyDescent="0.2"/>
    <row r="21463" hidden="1" x14ac:dyDescent="0.2"/>
    <row r="21464" hidden="1" x14ac:dyDescent="0.2"/>
    <row r="21465" hidden="1" x14ac:dyDescent="0.2"/>
    <row r="21466" hidden="1" x14ac:dyDescent="0.2"/>
    <row r="21467" hidden="1" x14ac:dyDescent="0.2"/>
    <row r="21468" hidden="1" x14ac:dyDescent="0.2"/>
    <row r="21469" hidden="1" x14ac:dyDescent="0.2"/>
    <row r="21470" hidden="1" x14ac:dyDescent="0.2"/>
    <row r="21471" hidden="1" x14ac:dyDescent="0.2"/>
    <row r="21472" hidden="1" x14ac:dyDescent="0.2"/>
    <row r="21473" hidden="1" x14ac:dyDescent="0.2"/>
    <row r="21474" hidden="1" x14ac:dyDescent="0.2"/>
    <row r="21475" hidden="1" x14ac:dyDescent="0.2"/>
    <row r="21476" hidden="1" x14ac:dyDescent="0.2"/>
    <row r="21477" hidden="1" x14ac:dyDescent="0.2"/>
    <row r="21478" hidden="1" x14ac:dyDescent="0.2"/>
    <row r="21479" hidden="1" x14ac:dyDescent="0.2"/>
    <row r="21480" hidden="1" x14ac:dyDescent="0.2"/>
    <row r="21481" hidden="1" x14ac:dyDescent="0.2"/>
    <row r="21482" hidden="1" x14ac:dyDescent="0.2"/>
    <row r="21483" hidden="1" x14ac:dyDescent="0.2"/>
    <row r="21484" hidden="1" x14ac:dyDescent="0.2"/>
    <row r="21485" hidden="1" x14ac:dyDescent="0.2"/>
    <row r="21486" hidden="1" x14ac:dyDescent="0.2"/>
    <row r="21487" hidden="1" x14ac:dyDescent="0.2"/>
    <row r="21488" hidden="1" x14ac:dyDescent="0.2"/>
    <row r="21489" hidden="1" x14ac:dyDescent="0.2"/>
    <row r="21490" hidden="1" x14ac:dyDescent="0.2"/>
    <row r="21491" hidden="1" x14ac:dyDescent="0.2"/>
    <row r="21492" hidden="1" x14ac:dyDescent="0.2"/>
    <row r="21493" hidden="1" x14ac:dyDescent="0.2"/>
    <row r="21494" hidden="1" x14ac:dyDescent="0.2"/>
    <row r="21495" hidden="1" x14ac:dyDescent="0.2"/>
    <row r="21496" hidden="1" x14ac:dyDescent="0.2"/>
    <row r="21497" hidden="1" x14ac:dyDescent="0.2"/>
    <row r="21498" hidden="1" x14ac:dyDescent="0.2"/>
    <row r="21499" hidden="1" x14ac:dyDescent="0.2"/>
    <row r="21500" hidden="1" x14ac:dyDescent="0.2"/>
    <row r="21501" hidden="1" x14ac:dyDescent="0.2"/>
    <row r="21502" hidden="1" x14ac:dyDescent="0.2"/>
    <row r="21503" hidden="1" x14ac:dyDescent="0.2"/>
    <row r="21504" hidden="1" x14ac:dyDescent="0.2"/>
    <row r="21505" hidden="1" x14ac:dyDescent="0.2"/>
    <row r="21506" hidden="1" x14ac:dyDescent="0.2"/>
    <row r="21507" hidden="1" x14ac:dyDescent="0.2"/>
    <row r="21508" hidden="1" x14ac:dyDescent="0.2"/>
    <row r="21509" hidden="1" x14ac:dyDescent="0.2"/>
    <row r="21510" hidden="1" x14ac:dyDescent="0.2"/>
    <row r="21511" hidden="1" x14ac:dyDescent="0.2"/>
    <row r="21512" hidden="1" x14ac:dyDescent="0.2"/>
    <row r="21513" hidden="1" x14ac:dyDescent="0.2"/>
    <row r="21514" hidden="1" x14ac:dyDescent="0.2"/>
    <row r="21515" hidden="1" x14ac:dyDescent="0.2"/>
    <row r="21516" hidden="1" x14ac:dyDescent="0.2"/>
    <row r="21517" hidden="1" x14ac:dyDescent="0.2"/>
    <row r="21518" hidden="1" x14ac:dyDescent="0.2"/>
    <row r="21519" hidden="1" x14ac:dyDescent="0.2"/>
    <row r="21520" hidden="1" x14ac:dyDescent="0.2"/>
    <row r="21521" hidden="1" x14ac:dyDescent="0.2"/>
    <row r="21522" hidden="1" x14ac:dyDescent="0.2"/>
    <row r="21523" hidden="1" x14ac:dyDescent="0.2"/>
    <row r="21524" hidden="1" x14ac:dyDescent="0.2"/>
    <row r="21525" hidden="1" x14ac:dyDescent="0.2"/>
    <row r="21526" hidden="1" x14ac:dyDescent="0.2"/>
    <row r="21527" hidden="1" x14ac:dyDescent="0.2"/>
    <row r="21528" hidden="1" x14ac:dyDescent="0.2"/>
    <row r="21529" hidden="1" x14ac:dyDescent="0.2"/>
    <row r="21530" hidden="1" x14ac:dyDescent="0.2"/>
    <row r="21531" hidden="1" x14ac:dyDescent="0.2"/>
    <row r="21532" hidden="1" x14ac:dyDescent="0.2"/>
    <row r="21533" hidden="1" x14ac:dyDescent="0.2"/>
    <row r="21534" hidden="1" x14ac:dyDescent="0.2"/>
    <row r="21535" hidden="1" x14ac:dyDescent="0.2"/>
    <row r="21536" hidden="1" x14ac:dyDescent="0.2"/>
    <row r="21537" hidden="1" x14ac:dyDescent="0.2"/>
    <row r="21538" hidden="1" x14ac:dyDescent="0.2"/>
    <row r="21539" hidden="1" x14ac:dyDescent="0.2"/>
    <row r="21540" hidden="1" x14ac:dyDescent="0.2"/>
    <row r="21541" hidden="1" x14ac:dyDescent="0.2"/>
    <row r="21542" hidden="1" x14ac:dyDescent="0.2"/>
    <row r="21543" hidden="1" x14ac:dyDescent="0.2"/>
    <row r="21544" hidden="1" x14ac:dyDescent="0.2"/>
    <row r="21545" hidden="1" x14ac:dyDescent="0.2"/>
    <row r="21546" hidden="1" x14ac:dyDescent="0.2"/>
    <row r="21547" hidden="1" x14ac:dyDescent="0.2"/>
    <row r="21548" hidden="1" x14ac:dyDescent="0.2"/>
    <row r="21549" hidden="1" x14ac:dyDescent="0.2"/>
    <row r="21550" hidden="1" x14ac:dyDescent="0.2"/>
    <row r="21551" hidden="1" x14ac:dyDescent="0.2"/>
    <row r="21552" hidden="1" x14ac:dyDescent="0.2"/>
    <row r="21553" hidden="1" x14ac:dyDescent="0.2"/>
    <row r="21554" hidden="1" x14ac:dyDescent="0.2"/>
    <row r="21555" hidden="1" x14ac:dyDescent="0.2"/>
    <row r="21556" hidden="1" x14ac:dyDescent="0.2"/>
    <row r="21557" hidden="1" x14ac:dyDescent="0.2"/>
    <row r="21558" hidden="1" x14ac:dyDescent="0.2"/>
    <row r="21559" hidden="1" x14ac:dyDescent="0.2"/>
    <row r="21560" hidden="1" x14ac:dyDescent="0.2"/>
    <row r="21561" hidden="1" x14ac:dyDescent="0.2"/>
    <row r="21562" hidden="1" x14ac:dyDescent="0.2"/>
    <row r="21563" hidden="1" x14ac:dyDescent="0.2"/>
    <row r="21564" hidden="1" x14ac:dyDescent="0.2"/>
    <row r="21565" hidden="1" x14ac:dyDescent="0.2"/>
    <row r="21566" hidden="1" x14ac:dyDescent="0.2"/>
    <row r="21567" hidden="1" x14ac:dyDescent="0.2"/>
    <row r="21568" hidden="1" x14ac:dyDescent="0.2"/>
    <row r="21569" hidden="1" x14ac:dyDescent="0.2"/>
    <row r="21570" hidden="1" x14ac:dyDescent="0.2"/>
    <row r="21571" hidden="1" x14ac:dyDescent="0.2"/>
    <row r="21572" hidden="1" x14ac:dyDescent="0.2"/>
    <row r="21573" hidden="1" x14ac:dyDescent="0.2"/>
    <row r="21574" hidden="1" x14ac:dyDescent="0.2"/>
    <row r="21575" hidden="1" x14ac:dyDescent="0.2"/>
    <row r="21576" hidden="1" x14ac:dyDescent="0.2"/>
    <row r="21577" hidden="1" x14ac:dyDescent="0.2"/>
    <row r="21578" hidden="1" x14ac:dyDescent="0.2"/>
    <row r="21579" hidden="1" x14ac:dyDescent="0.2"/>
    <row r="21580" hidden="1" x14ac:dyDescent="0.2"/>
    <row r="21581" hidden="1" x14ac:dyDescent="0.2"/>
    <row r="21582" hidden="1" x14ac:dyDescent="0.2"/>
    <row r="21583" hidden="1" x14ac:dyDescent="0.2"/>
    <row r="21584" hidden="1" x14ac:dyDescent="0.2"/>
    <row r="21585" hidden="1" x14ac:dyDescent="0.2"/>
    <row r="21586" hidden="1" x14ac:dyDescent="0.2"/>
    <row r="21587" hidden="1" x14ac:dyDescent="0.2"/>
    <row r="21588" hidden="1" x14ac:dyDescent="0.2"/>
    <row r="21589" hidden="1" x14ac:dyDescent="0.2"/>
    <row r="21590" hidden="1" x14ac:dyDescent="0.2"/>
    <row r="21591" hidden="1" x14ac:dyDescent="0.2"/>
    <row r="21592" hidden="1" x14ac:dyDescent="0.2"/>
    <row r="21593" hidden="1" x14ac:dyDescent="0.2"/>
    <row r="21594" hidden="1" x14ac:dyDescent="0.2"/>
    <row r="21595" hidden="1" x14ac:dyDescent="0.2"/>
    <row r="21596" hidden="1" x14ac:dyDescent="0.2"/>
    <row r="21597" hidden="1" x14ac:dyDescent="0.2"/>
    <row r="21598" hidden="1" x14ac:dyDescent="0.2"/>
    <row r="21599" hidden="1" x14ac:dyDescent="0.2"/>
    <row r="21600" hidden="1" x14ac:dyDescent="0.2"/>
    <row r="21601" hidden="1" x14ac:dyDescent="0.2"/>
    <row r="21602" hidden="1" x14ac:dyDescent="0.2"/>
    <row r="21603" hidden="1" x14ac:dyDescent="0.2"/>
    <row r="21604" hidden="1" x14ac:dyDescent="0.2"/>
    <row r="21605" hidden="1" x14ac:dyDescent="0.2"/>
    <row r="21606" hidden="1" x14ac:dyDescent="0.2"/>
    <row r="21607" hidden="1" x14ac:dyDescent="0.2"/>
    <row r="21608" hidden="1" x14ac:dyDescent="0.2"/>
    <row r="21609" hidden="1" x14ac:dyDescent="0.2"/>
    <row r="21610" hidden="1" x14ac:dyDescent="0.2"/>
    <row r="21611" hidden="1" x14ac:dyDescent="0.2"/>
    <row r="21612" hidden="1" x14ac:dyDescent="0.2"/>
    <row r="21613" hidden="1" x14ac:dyDescent="0.2"/>
    <row r="21614" hidden="1" x14ac:dyDescent="0.2"/>
    <row r="21615" hidden="1" x14ac:dyDescent="0.2"/>
    <row r="21616" hidden="1" x14ac:dyDescent="0.2"/>
    <row r="21617" hidden="1" x14ac:dyDescent="0.2"/>
    <row r="21618" hidden="1" x14ac:dyDescent="0.2"/>
    <row r="21619" hidden="1" x14ac:dyDescent="0.2"/>
    <row r="21620" hidden="1" x14ac:dyDescent="0.2"/>
    <row r="21621" hidden="1" x14ac:dyDescent="0.2"/>
    <row r="21622" hidden="1" x14ac:dyDescent="0.2"/>
    <row r="21623" hidden="1" x14ac:dyDescent="0.2"/>
    <row r="21624" hidden="1" x14ac:dyDescent="0.2"/>
    <row r="21625" hidden="1" x14ac:dyDescent="0.2"/>
    <row r="21626" hidden="1" x14ac:dyDescent="0.2"/>
    <row r="21627" hidden="1" x14ac:dyDescent="0.2"/>
    <row r="21628" hidden="1" x14ac:dyDescent="0.2"/>
    <row r="21629" hidden="1" x14ac:dyDescent="0.2"/>
    <row r="21630" hidden="1" x14ac:dyDescent="0.2"/>
    <row r="21631" hidden="1" x14ac:dyDescent="0.2"/>
    <row r="21632" hidden="1" x14ac:dyDescent="0.2"/>
    <row r="21633" hidden="1" x14ac:dyDescent="0.2"/>
    <row r="21634" hidden="1" x14ac:dyDescent="0.2"/>
    <row r="21635" hidden="1" x14ac:dyDescent="0.2"/>
    <row r="21636" hidden="1" x14ac:dyDescent="0.2"/>
    <row r="21637" hidden="1" x14ac:dyDescent="0.2"/>
    <row r="21638" hidden="1" x14ac:dyDescent="0.2"/>
    <row r="21639" hidden="1" x14ac:dyDescent="0.2"/>
    <row r="21640" hidden="1" x14ac:dyDescent="0.2"/>
    <row r="21641" hidden="1" x14ac:dyDescent="0.2"/>
    <row r="21642" hidden="1" x14ac:dyDescent="0.2"/>
    <row r="21643" hidden="1" x14ac:dyDescent="0.2"/>
    <row r="21644" hidden="1" x14ac:dyDescent="0.2"/>
    <row r="21645" hidden="1" x14ac:dyDescent="0.2"/>
    <row r="21646" hidden="1" x14ac:dyDescent="0.2"/>
    <row r="21647" hidden="1" x14ac:dyDescent="0.2"/>
    <row r="21648" hidden="1" x14ac:dyDescent="0.2"/>
    <row r="21649" hidden="1" x14ac:dyDescent="0.2"/>
    <row r="21650" hidden="1" x14ac:dyDescent="0.2"/>
    <row r="21651" hidden="1" x14ac:dyDescent="0.2"/>
    <row r="21652" hidden="1" x14ac:dyDescent="0.2"/>
    <row r="21653" hidden="1" x14ac:dyDescent="0.2"/>
    <row r="21654" hidden="1" x14ac:dyDescent="0.2"/>
    <row r="21655" hidden="1" x14ac:dyDescent="0.2"/>
    <row r="21656" hidden="1" x14ac:dyDescent="0.2"/>
    <row r="21657" hidden="1" x14ac:dyDescent="0.2"/>
    <row r="21658" hidden="1" x14ac:dyDescent="0.2"/>
    <row r="21659" hidden="1" x14ac:dyDescent="0.2"/>
    <row r="21660" hidden="1" x14ac:dyDescent="0.2"/>
    <row r="21661" hidden="1" x14ac:dyDescent="0.2"/>
    <row r="21662" hidden="1" x14ac:dyDescent="0.2"/>
    <row r="21663" hidden="1" x14ac:dyDescent="0.2"/>
    <row r="21664" hidden="1" x14ac:dyDescent="0.2"/>
    <row r="21665" hidden="1" x14ac:dyDescent="0.2"/>
    <row r="21666" hidden="1" x14ac:dyDescent="0.2"/>
    <row r="21667" hidden="1" x14ac:dyDescent="0.2"/>
    <row r="21668" hidden="1" x14ac:dyDescent="0.2"/>
    <row r="21669" hidden="1" x14ac:dyDescent="0.2"/>
    <row r="21670" hidden="1" x14ac:dyDescent="0.2"/>
    <row r="21671" hidden="1" x14ac:dyDescent="0.2"/>
    <row r="21672" hidden="1" x14ac:dyDescent="0.2"/>
    <row r="21673" hidden="1" x14ac:dyDescent="0.2"/>
    <row r="21674" hidden="1" x14ac:dyDescent="0.2"/>
    <row r="21675" hidden="1" x14ac:dyDescent="0.2"/>
    <row r="21676" hidden="1" x14ac:dyDescent="0.2"/>
    <row r="21677" hidden="1" x14ac:dyDescent="0.2"/>
    <row r="21678" hidden="1" x14ac:dyDescent="0.2"/>
    <row r="21679" hidden="1" x14ac:dyDescent="0.2"/>
    <row r="21680" hidden="1" x14ac:dyDescent="0.2"/>
    <row r="21681" hidden="1" x14ac:dyDescent="0.2"/>
    <row r="21682" hidden="1" x14ac:dyDescent="0.2"/>
    <row r="21683" hidden="1" x14ac:dyDescent="0.2"/>
    <row r="21684" hidden="1" x14ac:dyDescent="0.2"/>
    <row r="21685" hidden="1" x14ac:dyDescent="0.2"/>
    <row r="21686" hidden="1" x14ac:dyDescent="0.2"/>
    <row r="21687" hidden="1" x14ac:dyDescent="0.2"/>
    <row r="21688" hidden="1" x14ac:dyDescent="0.2"/>
    <row r="21689" hidden="1" x14ac:dyDescent="0.2"/>
    <row r="21690" hidden="1" x14ac:dyDescent="0.2"/>
    <row r="21691" hidden="1" x14ac:dyDescent="0.2"/>
    <row r="21692" hidden="1" x14ac:dyDescent="0.2"/>
    <row r="21693" hidden="1" x14ac:dyDescent="0.2"/>
    <row r="21694" hidden="1" x14ac:dyDescent="0.2"/>
    <row r="21695" hidden="1" x14ac:dyDescent="0.2"/>
    <row r="21696" hidden="1" x14ac:dyDescent="0.2"/>
    <row r="21697" hidden="1" x14ac:dyDescent="0.2"/>
    <row r="21698" hidden="1" x14ac:dyDescent="0.2"/>
    <row r="21699" hidden="1" x14ac:dyDescent="0.2"/>
    <row r="21700" hidden="1" x14ac:dyDescent="0.2"/>
    <row r="21701" hidden="1" x14ac:dyDescent="0.2"/>
    <row r="21702" hidden="1" x14ac:dyDescent="0.2"/>
    <row r="21703" hidden="1" x14ac:dyDescent="0.2"/>
    <row r="21704" hidden="1" x14ac:dyDescent="0.2"/>
    <row r="21705" hidden="1" x14ac:dyDescent="0.2"/>
    <row r="21706" hidden="1" x14ac:dyDescent="0.2"/>
    <row r="21707" hidden="1" x14ac:dyDescent="0.2"/>
    <row r="21708" hidden="1" x14ac:dyDescent="0.2"/>
    <row r="21709" hidden="1" x14ac:dyDescent="0.2"/>
    <row r="21710" hidden="1" x14ac:dyDescent="0.2"/>
    <row r="21711" hidden="1" x14ac:dyDescent="0.2"/>
    <row r="21712" hidden="1" x14ac:dyDescent="0.2"/>
    <row r="21713" hidden="1" x14ac:dyDescent="0.2"/>
    <row r="21714" hidden="1" x14ac:dyDescent="0.2"/>
    <row r="21715" hidden="1" x14ac:dyDescent="0.2"/>
    <row r="21716" hidden="1" x14ac:dyDescent="0.2"/>
    <row r="21717" hidden="1" x14ac:dyDescent="0.2"/>
    <row r="21718" hidden="1" x14ac:dyDescent="0.2"/>
    <row r="21719" hidden="1" x14ac:dyDescent="0.2"/>
    <row r="21720" hidden="1" x14ac:dyDescent="0.2"/>
    <row r="21721" hidden="1" x14ac:dyDescent="0.2"/>
    <row r="21722" hidden="1" x14ac:dyDescent="0.2"/>
    <row r="21723" hidden="1" x14ac:dyDescent="0.2"/>
    <row r="21724" hidden="1" x14ac:dyDescent="0.2"/>
    <row r="21725" hidden="1" x14ac:dyDescent="0.2"/>
    <row r="21726" hidden="1" x14ac:dyDescent="0.2"/>
    <row r="21727" hidden="1" x14ac:dyDescent="0.2"/>
    <row r="21728" hidden="1" x14ac:dyDescent="0.2"/>
    <row r="21729" hidden="1" x14ac:dyDescent="0.2"/>
    <row r="21730" hidden="1" x14ac:dyDescent="0.2"/>
    <row r="21731" hidden="1" x14ac:dyDescent="0.2"/>
    <row r="21732" hidden="1" x14ac:dyDescent="0.2"/>
    <row r="21733" hidden="1" x14ac:dyDescent="0.2"/>
    <row r="21734" hidden="1" x14ac:dyDescent="0.2"/>
    <row r="21735" hidden="1" x14ac:dyDescent="0.2"/>
    <row r="21736" hidden="1" x14ac:dyDescent="0.2"/>
    <row r="21737" hidden="1" x14ac:dyDescent="0.2"/>
    <row r="21738" hidden="1" x14ac:dyDescent="0.2"/>
    <row r="21739" hidden="1" x14ac:dyDescent="0.2"/>
    <row r="21740" hidden="1" x14ac:dyDescent="0.2"/>
    <row r="21741" hidden="1" x14ac:dyDescent="0.2"/>
    <row r="21742" hidden="1" x14ac:dyDescent="0.2"/>
    <row r="21743" hidden="1" x14ac:dyDescent="0.2"/>
    <row r="21744" hidden="1" x14ac:dyDescent="0.2"/>
    <row r="21745" hidden="1" x14ac:dyDescent="0.2"/>
    <row r="21746" hidden="1" x14ac:dyDescent="0.2"/>
    <row r="21747" hidden="1" x14ac:dyDescent="0.2"/>
    <row r="21748" hidden="1" x14ac:dyDescent="0.2"/>
    <row r="21749" hidden="1" x14ac:dyDescent="0.2"/>
    <row r="21750" hidden="1" x14ac:dyDescent="0.2"/>
    <row r="21751" hidden="1" x14ac:dyDescent="0.2"/>
    <row r="21752" hidden="1" x14ac:dyDescent="0.2"/>
    <row r="21753" hidden="1" x14ac:dyDescent="0.2"/>
    <row r="21754" hidden="1" x14ac:dyDescent="0.2"/>
    <row r="21755" hidden="1" x14ac:dyDescent="0.2"/>
    <row r="21756" hidden="1" x14ac:dyDescent="0.2"/>
    <row r="21757" hidden="1" x14ac:dyDescent="0.2"/>
    <row r="21758" hidden="1" x14ac:dyDescent="0.2"/>
    <row r="21759" hidden="1" x14ac:dyDescent="0.2"/>
    <row r="21760" hidden="1" x14ac:dyDescent="0.2"/>
    <row r="21761" hidden="1" x14ac:dyDescent="0.2"/>
    <row r="21762" hidden="1" x14ac:dyDescent="0.2"/>
    <row r="21763" hidden="1" x14ac:dyDescent="0.2"/>
    <row r="21764" hidden="1" x14ac:dyDescent="0.2"/>
    <row r="21765" hidden="1" x14ac:dyDescent="0.2"/>
    <row r="21766" hidden="1" x14ac:dyDescent="0.2"/>
    <row r="21767" hidden="1" x14ac:dyDescent="0.2"/>
    <row r="21768" hidden="1" x14ac:dyDescent="0.2"/>
    <row r="21769" hidden="1" x14ac:dyDescent="0.2"/>
    <row r="21770" hidden="1" x14ac:dyDescent="0.2"/>
    <row r="21771" hidden="1" x14ac:dyDescent="0.2"/>
    <row r="21772" hidden="1" x14ac:dyDescent="0.2"/>
    <row r="21773" hidden="1" x14ac:dyDescent="0.2"/>
    <row r="21774" hidden="1" x14ac:dyDescent="0.2"/>
    <row r="21775" hidden="1" x14ac:dyDescent="0.2"/>
    <row r="21776" hidden="1" x14ac:dyDescent="0.2"/>
    <row r="21777" hidden="1" x14ac:dyDescent="0.2"/>
    <row r="21778" hidden="1" x14ac:dyDescent="0.2"/>
    <row r="21779" hidden="1" x14ac:dyDescent="0.2"/>
    <row r="21780" hidden="1" x14ac:dyDescent="0.2"/>
    <row r="21781" hidden="1" x14ac:dyDescent="0.2"/>
    <row r="21782" hidden="1" x14ac:dyDescent="0.2"/>
    <row r="21783" hidden="1" x14ac:dyDescent="0.2"/>
    <row r="21784" hidden="1" x14ac:dyDescent="0.2"/>
    <row r="21785" hidden="1" x14ac:dyDescent="0.2"/>
    <row r="21786" hidden="1" x14ac:dyDescent="0.2"/>
    <row r="21787" hidden="1" x14ac:dyDescent="0.2"/>
    <row r="21788" hidden="1" x14ac:dyDescent="0.2"/>
    <row r="21789" hidden="1" x14ac:dyDescent="0.2"/>
    <row r="21790" hidden="1" x14ac:dyDescent="0.2"/>
    <row r="21791" hidden="1" x14ac:dyDescent="0.2"/>
    <row r="21792" hidden="1" x14ac:dyDescent="0.2"/>
    <row r="21793" hidden="1" x14ac:dyDescent="0.2"/>
    <row r="21794" hidden="1" x14ac:dyDescent="0.2"/>
    <row r="21795" hidden="1" x14ac:dyDescent="0.2"/>
    <row r="21796" hidden="1" x14ac:dyDescent="0.2"/>
    <row r="21797" hidden="1" x14ac:dyDescent="0.2"/>
    <row r="21798" hidden="1" x14ac:dyDescent="0.2"/>
    <row r="21799" hidden="1" x14ac:dyDescent="0.2"/>
    <row r="21800" hidden="1" x14ac:dyDescent="0.2"/>
    <row r="21801" hidden="1" x14ac:dyDescent="0.2"/>
    <row r="21802" hidden="1" x14ac:dyDescent="0.2"/>
    <row r="21803" hidden="1" x14ac:dyDescent="0.2"/>
    <row r="21804" hidden="1" x14ac:dyDescent="0.2"/>
    <row r="21805" hidden="1" x14ac:dyDescent="0.2"/>
    <row r="21806" hidden="1" x14ac:dyDescent="0.2"/>
    <row r="21807" hidden="1" x14ac:dyDescent="0.2"/>
    <row r="21808" hidden="1" x14ac:dyDescent="0.2"/>
    <row r="21809" hidden="1" x14ac:dyDescent="0.2"/>
    <row r="21810" hidden="1" x14ac:dyDescent="0.2"/>
    <row r="21811" hidden="1" x14ac:dyDescent="0.2"/>
    <row r="21812" hidden="1" x14ac:dyDescent="0.2"/>
    <row r="21813" hidden="1" x14ac:dyDescent="0.2"/>
    <row r="21814" hidden="1" x14ac:dyDescent="0.2"/>
    <row r="21815" hidden="1" x14ac:dyDescent="0.2"/>
    <row r="21816" hidden="1" x14ac:dyDescent="0.2"/>
    <row r="21817" hidden="1" x14ac:dyDescent="0.2"/>
    <row r="21818" hidden="1" x14ac:dyDescent="0.2"/>
    <row r="21819" hidden="1" x14ac:dyDescent="0.2"/>
    <row r="21820" hidden="1" x14ac:dyDescent="0.2"/>
    <row r="21821" hidden="1" x14ac:dyDescent="0.2"/>
    <row r="21822" hidden="1" x14ac:dyDescent="0.2"/>
    <row r="21823" hidden="1" x14ac:dyDescent="0.2"/>
    <row r="21824" hidden="1" x14ac:dyDescent="0.2"/>
    <row r="21825" hidden="1" x14ac:dyDescent="0.2"/>
    <row r="21826" hidden="1" x14ac:dyDescent="0.2"/>
    <row r="21827" hidden="1" x14ac:dyDescent="0.2"/>
    <row r="21828" hidden="1" x14ac:dyDescent="0.2"/>
    <row r="21829" hidden="1" x14ac:dyDescent="0.2"/>
    <row r="21830" hidden="1" x14ac:dyDescent="0.2"/>
    <row r="21831" hidden="1" x14ac:dyDescent="0.2"/>
    <row r="21832" hidden="1" x14ac:dyDescent="0.2"/>
    <row r="21833" hidden="1" x14ac:dyDescent="0.2"/>
    <row r="21834" hidden="1" x14ac:dyDescent="0.2"/>
    <row r="21835" hidden="1" x14ac:dyDescent="0.2"/>
    <row r="21836" hidden="1" x14ac:dyDescent="0.2"/>
    <row r="21837" hidden="1" x14ac:dyDescent="0.2"/>
    <row r="21838" hidden="1" x14ac:dyDescent="0.2"/>
    <row r="21839" hidden="1" x14ac:dyDescent="0.2"/>
    <row r="21840" hidden="1" x14ac:dyDescent="0.2"/>
    <row r="21841" hidden="1" x14ac:dyDescent="0.2"/>
    <row r="21842" hidden="1" x14ac:dyDescent="0.2"/>
    <row r="21843" hidden="1" x14ac:dyDescent="0.2"/>
    <row r="21844" hidden="1" x14ac:dyDescent="0.2"/>
    <row r="21845" hidden="1" x14ac:dyDescent="0.2"/>
    <row r="21846" hidden="1" x14ac:dyDescent="0.2"/>
    <row r="21847" hidden="1" x14ac:dyDescent="0.2"/>
    <row r="21848" hidden="1" x14ac:dyDescent="0.2"/>
    <row r="21849" hidden="1" x14ac:dyDescent="0.2"/>
    <row r="21850" hidden="1" x14ac:dyDescent="0.2"/>
    <row r="21851" hidden="1" x14ac:dyDescent="0.2"/>
    <row r="21852" hidden="1" x14ac:dyDescent="0.2"/>
    <row r="21853" hidden="1" x14ac:dyDescent="0.2"/>
    <row r="21854" hidden="1" x14ac:dyDescent="0.2"/>
    <row r="21855" hidden="1" x14ac:dyDescent="0.2"/>
    <row r="21856" hidden="1" x14ac:dyDescent="0.2"/>
    <row r="21857" hidden="1" x14ac:dyDescent="0.2"/>
    <row r="21858" hidden="1" x14ac:dyDescent="0.2"/>
    <row r="21859" hidden="1" x14ac:dyDescent="0.2"/>
    <row r="21860" hidden="1" x14ac:dyDescent="0.2"/>
    <row r="21861" hidden="1" x14ac:dyDescent="0.2"/>
    <row r="21862" hidden="1" x14ac:dyDescent="0.2"/>
    <row r="21863" hidden="1" x14ac:dyDescent="0.2"/>
    <row r="21864" hidden="1" x14ac:dyDescent="0.2"/>
    <row r="21865" hidden="1" x14ac:dyDescent="0.2"/>
    <row r="21866" hidden="1" x14ac:dyDescent="0.2"/>
    <row r="21867" hidden="1" x14ac:dyDescent="0.2"/>
    <row r="21868" hidden="1" x14ac:dyDescent="0.2"/>
    <row r="21869" hidden="1" x14ac:dyDescent="0.2"/>
    <row r="21870" hidden="1" x14ac:dyDescent="0.2"/>
    <row r="21871" hidden="1" x14ac:dyDescent="0.2"/>
    <row r="21872" hidden="1" x14ac:dyDescent="0.2"/>
    <row r="21873" hidden="1" x14ac:dyDescent="0.2"/>
    <row r="21874" hidden="1" x14ac:dyDescent="0.2"/>
    <row r="21875" hidden="1" x14ac:dyDescent="0.2"/>
    <row r="21876" hidden="1" x14ac:dyDescent="0.2"/>
    <row r="21877" hidden="1" x14ac:dyDescent="0.2"/>
    <row r="21878" hidden="1" x14ac:dyDescent="0.2"/>
    <row r="21879" hidden="1" x14ac:dyDescent="0.2"/>
    <row r="21880" hidden="1" x14ac:dyDescent="0.2"/>
    <row r="21881" hidden="1" x14ac:dyDescent="0.2"/>
    <row r="21882" hidden="1" x14ac:dyDescent="0.2"/>
    <row r="21883" hidden="1" x14ac:dyDescent="0.2"/>
    <row r="21884" hidden="1" x14ac:dyDescent="0.2"/>
    <row r="21885" hidden="1" x14ac:dyDescent="0.2"/>
    <row r="21886" hidden="1" x14ac:dyDescent="0.2"/>
    <row r="21887" hidden="1" x14ac:dyDescent="0.2"/>
    <row r="21888" hidden="1" x14ac:dyDescent="0.2"/>
    <row r="21889" hidden="1" x14ac:dyDescent="0.2"/>
    <row r="21890" hidden="1" x14ac:dyDescent="0.2"/>
    <row r="21891" hidden="1" x14ac:dyDescent="0.2"/>
    <row r="21892" hidden="1" x14ac:dyDescent="0.2"/>
    <row r="21893" hidden="1" x14ac:dyDescent="0.2"/>
    <row r="21894" hidden="1" x14ac:dyDescent="0.2"/>
    <row r="21895" hidden="1" x14ac:dyDescent="0.2"/>
    <row r="21896" hidden="1" x14ac:dyDescent="0.2"/>
    <row r="21897" hidden="1" x14ac:dyDescent="0.2"/>
    <row r="21898" hidden="1" x14ac:dyDescent="0.2"/>
    <row r="21899" hidden="1" x14ac:dyDescent="0.2"/>
    <row r="21900" hidden="1" x14ac:dyDescent="0.2"/>
    <row r="21901" hidden="1" x14ac:dyDescent="0.2"/>
    <row r="21902" hidden="1" x14ac:dyDescent="0.2"/>
    <row r="21903" hidden="1" x14ac:dyDescent="0.2"/>
    <row r="21904" hidden="1" x14ac:dyDescent="0.2"/>
    <row r="21905" hidden="1" x14ac:dyDescent="0.2"/>
    <row r="21906" hidden="1" x14ac:dyDescent="0.2"/>
    <row r="21907" hidden="1" x14ac:dyDescent="0.2"/>
    <row r="21908" hidden="1" x14ac:dyDescent="0.2"/>
    <row r="21909" hidden="1" x14ac:dyDescent="0.2"/>
    <row r="21910" hidden="1" x14ac:dyDescent="0.2"/>
    <row r="21911" hidden="1" x14ac:dyDescent="0.2"/>
    <row r="21912" hidden="1" x14ac:dyDescent="0.2"/>
    <row r="21913" hidden="1" x14ac:dyDescent="0.2"/>
    <row r="21914" hidden="1" x14ac:dyDescent="0.2"/>
    <row r="21915" hidden="1" x14ac:dyDescent="0.2"/>
    <row r="21916" hidden="1" x14ac:dyDescent="0.2"/>
    <row r="21917" hidden="1" x14ac:dyDescent="0.2"/>
    <row r="21918" hidden="1" x14ac:dyDescent="0.2"/>
    <row r="21919" hidden="1" x14ac:dyDescent="0.2"/>
    <row r="21920" hidden="1" x14ac:dyDescent="0.2"/>
    <row r="21921" hidden="1" x14ac:dyDescent="0.2"/>
    <row r="21922" hidden="1" x14ac:dyDescent="0.2"/>
    <row r="21923" hidden="1" x14ac:dyDescent="0.2"/>
    <row r="21924" hidden="1" x14ac:dyDescent="0.2"/>
    <row r="21925" hidden="1" x14ac:dyDescent="0.2"/>
    <row r="21926" hidden="1" x14ac:dyDescent="0.2"/>
    <row r="21927" hidden="1" x14ac:dyDescent="0.2"/>
    <row r="21928" hidden="1" x14ac:dyDescent="0.2"/>
    <row r="21929" hidden="1" x14ac:dyDescent="0.2"/>
    <row r="21930" hidden="1" x14ac:dyDescent="0.2"/>
    <row r="21931" hidden="1" x14ac:dyDescent="0.2"/>
    <row r="21932" hidden="1" x14ac:dyDescent="0.2"/>
    <row r="21933" hidden="1" x14ac:dyDescent="0.2"/>
    <row r="21934" hidden="1" x14ac:dyDescent="0.2"/>
    <row r="21935" hidden="1" x14ac:dyDescent="0.2"/>
    <row r="21936" hidden="1" x14ac:dyDescent="0.2"/>
    <row r="21937" hidden="1" x14ac:dyDescent="0.2"/>
    <row r="21938" hidden="1" x14ac:dyDescent="0.2"/>
    <row r="21939" hidden="1" x14ac:dyDescent="0.2"/>
    <row r="21940" hidden="1" x14ac:dyDescent="0.2"/>
    <row r="21941" hidden="1" x14ac:dyDescent="0.2"/>
    <row r="21942" hidden="1" x14ac:dyDescent="0.2"/>
    <row r="21943" hidden="1" x14ac:dyDescent="0.2"/>
    <row r="21944" hidden="1" x14ac:dyDescent="0.2"/>
    <row r="21945" hidden="1" x14ac:dyDescent="0.2"/>
    <row r="21946" hidden="1" x14ac:dyDescent="0.2"/>
    <row r="21947" hidden="1" x14ac:dyDescent="0.2"/>
    <row r="21948" hidden="1" x14ac:dyDescent="0.2"/>
    <row r="21949" hidden="1" x14ac:dyDescent="0.2"/>
    <row r="21950" hidden="1" x14ac:dyDescent="0.2"/>
    <row r="21951" hidden="1" x14ac:dyDescent="0.2"/>
    <row r="21952" hidden="1" x14ac:dyDescent="0.2"/>
    <row r="21953" hidden="1" x14ac:dyDescent="0.2"/>
    <row r="21954" hidden="1" x14ac:dyDescent="0.2"/>
    <row r="21955" hidden="1" x14ac:dyDescent="0.2"/>
    <row r="21956" hidden="1" x14ac:dyDescent="0.2"/>
    <row r="21957" hidden="1" x14ac:dyDescent="0.2"/>
    <row r="21958" hidden="1" x14ac:dyDescent="0.2"/>
    <row r="21959" hidden="1" x14ac:dyDescent="0.2"/>
    <row r="21960" hidden="1" x14ac:dyDescent="0.2"/>
    <row r="21961" hidden="1" x14ac:dyDescent="0.2"/>
    <row r="21962" hidden="1" x14ac:dyDescent="0.2"/>
    <row r="21963" hidden="1" x14ac:dyDescent="0.2"/>
    <row r="21964" hidden="1" x14ac:dyDescent="0.2"/>
    <row r="21965" hidden="1" x14ac:dyDescent="0.2"/>
    <row r="21966" hidden="1" x14ac:dyDescent="0.2"/>
    <row r="21967" hidden="1" x14ac:dyDescent="0.2"/>
    <row r="21968" hidden="1" x14ac:dyDescent="0.2"/>
    <row r="21969" hidden="1" x14ac:dyDescent="0.2"/>
    <row r="21970" hidden="1" x14ac:dyDescent="0.2"/>
    <row r="21971" hidden="1" x14ac:dyDescent="0.2"/>
    <row r="21972" hidden="1" x14ac:dyDescent="0.2"/>
    <row r="21973" hidden="1" x14ac:dyDescent="0.2"/>
    <row r="21974" hidden="1" x14ac:dyDescent="0.2"/>
    <row r="21975" hidden="1" x14ac:dyDescent="0.2"/>
    <row r="21976" hidden="1" x14ac:dyDescent="0.2"/>
    <row r="21977" hidden="1" x14ac:dyDescent="0.2"/>
    <row r="21978" hidden="1" x14ac:dyDescent="0.2"/>
    <row r="21979" hidden="1" x14ac:dyDescent="0.2"/>
    <row r="21980" hidden="1" x14ac:dyDescent="0.2"/>
    <row r="21981" hidden="1" x14ac:dyDescent="0.2"/>
    <row r="21982" hidden="1" x14ac:dyDescent="0.2"/>
    <row r="21983" hidden="1" x14ac:dyDescent="0.2"/>
    <row r="21984" hidden="1" x14ac:dyDescent="0.2"/>
    <row r="21985" hidden="1" x14ac:dyDescent="0.2"/>
    <row r="21986" hidden="1" x14ac:dyDescent="0.2"/>
    <row r="21987" hidden="1" x14ac:dyDescent="0.2"/>
    <row r="21988" hidden="1" x14ac:dyDescent="0.2"/>
    <row r="21989" hidden="1" x14ac:dyDescent="0.2"/>
    <row r="21990" hidden="1" x14ac:dyDescent="0.2"/>
    <row r="21991" hidden="1" x14ac:dyDescent="0.2"/>
    <row r="21992" hidden="1" x14ac:dyDescent="0.2"/>
    <row r="21993" hidden="1" x14ac:dyDescent="0.2"/>
    <row r="21994" hidden="1" x14ac:dyDescent="0.2"/>
    <row r="21995" hidden="1" x14ac:dyDescent="0.2"/>
    <row r="21996" hidden="1" x14ac:dyDescent="0.2"/>
    <row r="21997" hidden="1" x14ac:dyDescent="0.2"/>
    <row r="21998" hidden="1" x14ac:dyDescent="0.2"/>
    <row r="21999" hidden="1" x14ac:dyDescent="0.2"/>
    <row r="22000" hidden="1" x14ac:dyDescent="0.2"/>
    <row r="22001" hidden="1" x14ac:dyDescent="0.2"/>
    <row r="22002" hidden="1" x14ac:dyDescent="0.2"/>
    <row r="22003" hidden="1" x14ac:dyDescent="0.2"/>
    <row r="22004" hidden="1" x14ac:dyDescent="0.2"/>
    <row r="22005" hidden="1" x14ac:dyDescent="0.2"/>
    <row r="22006" hidden="1" x14ac:dyDescent="0.2"/>
    <row r="22007" hidden="1" x14ac:dyDescent="0.2"/>
    <row r="22008" hidden="1" x14ac:dyDescent="0.2"/>
    <row r="22009" hidden="1" x14ac:dyDescent="0.2"/>
    <row r="22010" hidden="1" x14ac:dyDescent="0.2"/>
    <row r="22011" hidden="1" x14ac:dyDescent="0.2"/>
    <row r="22012" hidden="1" x14ac:dyDescent="0.2"/>
    <row r="22013" hidden="1" x14ac:dyDescent="0.2"/>
    <row r="22014" hidden="1" x14ac:dyDescent="0.2"/>
    <row r="22015" hidden="1" x14ac:dyDescent="0.2"/>
    <row r="22016" hidden="1" x14ac:dyDescent="0.2"/>
    <row r="22017" hidden="1" x14ac:dyDescent="0.2"/>
    <row r="22018" hidden="1" x14ac:dyDescent="0.2"/>
    <row r="22019" hidden="1" x14ac:dyDescent="0.2"/>
    <row r="22020" hidden="1" x14ac:dyDescent="0.2"/>
    <row r="22021" hidden="1" x14ac:dyDescent="0.2"/>
    <row r="22022" hidden="1" x14ac:dyDescent="0.2"/>
    <row r="22023" hidden="1" x14ac:dyDescent="0.2"/>
    <row r="22024" hidden="1" x14ac:dyDescent="0.2"/>
    <row r="22025" hidden="1" x14ac:dyDescent="0.2"/>
    <row r="22026" hidden="1" x14ac:dyDescent="0.2"/>
    <row r="22027" hidden="1" x14ac:dyDescent="0.2"/>
    <row r="22028" hidden="1" x14ac:dyDescent="0.2"/>
    <row r="22029" hidden="1" x14ac:dyDescent="0.2"/>
    <row r="22030" hidden="1" x14ac:dyDescent="0.2"/>
    <row r="22031" hidden="1" x14ac:dyDescent="0.2"/>
    <row r="22032" hidden="1" x14ac:dyDescent="0.2"/>
    <row r="22033" hidden="1" x14ac:dyDescent="0.2"/>
    <row r="22034" hidden="1" x14ac:dyDescent="0.2"/>
    <row r="22035" hidden="1" x14ac:dyDescent="0.2"/>
    <row r="22036" hidden="1" x14ac:dyDescent="0.2"/>
    <row r="22037" hidden="1" x14ac:dyDescent="0.2"/>
    <row r="22038" hidden="1" x14ac:dyDescent="0.2"/>
    <row r="22039" hidden="1" x14ac:dyDescent="0.2"/>
    <row r="22040" hidden="1" x14ac:dyDescent="0.2"/>
    <row r="22041" hidden="1" x14ac:dyDescent="0.2"/>
    <row r="22042" hidden="1" x14ac:dyDescent="0.2"/>
    <row r="22043" hidden="1" x14ac:dyDescent="0.2"/>
    <row r="22044" hidden="1" x14ac:dyDescent="0.2"/>
    <row r="22045" hidden="1" x14ac:dyDescent="0.2"/>
    <row r="22046" hidden="1" x14ac:dyDescent="0.2"/>
    <row r="22047" hidden="1" x14ac:dyDescent="0.2"/>
    <row r="22048" hidden="1" x14ac:dyDescent="0.2"/>
    <row r="22049" hidden="1" x14ac:dyDescent="0.2"/>
    <row r="22050" hidden="1" x14ac:dyDescent="0.2"/>
    <row r="22051" hidden="1" x14ac:dyDescent="0.2"/>
    <row r="22052" hidden="1" x14ac:dyDescent="0.2"/>
    <row r="22053" hidden="1" x14ac:dyDescent="0.2"/>
    <row r="22054" hidden="1" x14ac:dyDescent="0.2"/>
    <row r="22055" hidden="1" x14ac:dyDescent="0.2"/>
    <row r="22056" hidden="1" x14ac:dyDescent="0.2"/>
    <row r="22057" hidden="1" x14ac:dyDescent="0.2"/>
    <row r="22058" hidden="1" x14ac:dyDescent="0.2"/>
    <row r="22059" hidden="1" x14ac:dyDescent="0.2"/>
    <row r="22060" hidden="1" x14ac:dyDescent="0.2"/>
    <row r="22061" hidden="1" x14ac:dyDescent="0.2"/>
    <row r="22062" hidden="1" x14ac:dyDescent="0.2"/>
    <row r="22063" hidden="1" x14ac:dyDescent="0.2"/>
    <row r="22064" hidden="1" x14ac:dyDescent="0.2"/>
    <row r="22065" hidden="1" x14ac:dyDescent="0.2"/>
    <row r="22066" hidden="1" x14ac:dyDescent="0.2"/>
    <row r="22067" hidden="1" x14ac:dyDescent="0.2"/>
    <row r="22068" hidden="1" x14ac:dyDescent="0.2"/>
    <row r="22069" hidden="1" x14ac:dyDescent="0.2"/>
    <row r="22070" hidden="1" x14ac:dyDescent="0.2"/>
    <row r="22071" hidden="1" x14ac:dyDescent="0.2"/>
    <row r="22072" hidden="1" x14ac:dyDescent="0.2"/>
    <row r="22073" hidden="1" x14ac:dyDescent="0.2"/>
    <row r="22074" hidden="1" x14ac:dyDescent="0.2"/>
    <row r="22075" hidden="1" x14ac:dyDescent="0.2"/>
    <row r="22076" hidden="1" x14ac:dyDescent="0.2"/>
    <row r="22077" hidden="1" x14ac:dyDescent="0.2"/>
    <row r="22078" hidden="1" x14ac:dyDescent="0.2"/>
    <row r="22079" hidden="1" x14ac:dyDescent="0.2"/>
    <row r="22080" hidden="1" x14ac:dyDescent="0.2"/>
    <row r="22081" hidden="1" x14ac:dyDescent="0.2"/>
    <row r="22082" hidden="1" x14ac:dyDescent="0.2"/>
    <row r="22083" hidden="1" x14ac:dyDescent="0.2"/>
    <row r="22084" hidden="1" x14ac:dyDescent="0.2"/>
    <row r="22085" hidden="1" x14ac:dyDescent="0.2"/>
    <row r="22086" hidden="1" x14ac:dyDescent="0.2"/>
    <row r="22087" hidden="1" x14ac:dyDescent="0.2"/>
    <row r="22088" hidden="1" x14ac:dyDescent="0.2"/>
    <row r="22089" hidden="1" x14ac:dyDescent="0.2"/>
    <row r="22090" hidden="1" x14ac:dyDescent="0.2"/>
    <row r="22091" hidden="1" x14ac:dyDescent="0.2"/>
    <row r="22092" hidden="1" x14ac:dyDescent="0.2"/>
    <row r="22093" hidden="1" x14ac:dyDescent="0.2"/>
    <row r="22094" hidden="1" x14ac:dyDescent="0.2"/>
    <row r="22095" hidden="1" x14ac:dyDescent="0.2"/>
    <row r="22096" hidden="1" x14ac:dyDescent="0.2"/>
    <row r="22097" hidden="1" x14ac:dyDescent="0.2"/>
    <row r="22098" hidden="1" x14ac:dyDescent="0.2"/>
    <row r="22099" hidden="1" x14ac:dyDescent="0.2"/>
    <row r="22100" hidden="1" x14ac:dyDescent="0.2"/>
    <row r="22101" hidden="1" x14ac:dyDescent="0.2"/>
    <row r="22102" hidden="1" x14ac:dyDescent="0.2"/>
    <row r="22103" hidden="1" x14ac:dyDescent="0.2"/>
    <row r="22104" hidden="1" x14ac:dyDescent="0.2"/>
    <row r="22105" hidden="1" x14ac:dyDescent="0.2"/>
    <row r="22106" hidden="1" x14ac:dyDescent="0.2"/>
    <row r="22107" hidden="1" x14ac:dyDescent="0.2"/>
    <row r="22108" hidden="1" x14ac:dyDescent="0.2"/>
    <row r="22109" hidden="1" x14ac:dyDescent="0.2"/>
    <row r="22110" hidden="1" x14ac:dyDescent="0.2"/>
    <row r="22111" hidden="1" x14ac:dyDescent="0.2"/>
    <row r="22112" hidden="1" x14ac:dyDescent="0.2"/>
    <row r="22113" hidden="1" x14ac:dyDescent="0.2"/>
    <row r="22114" hidden="1" x14ac:dyDescent="0.2"/>
    <row r="22115" hidden="1" x14ac:dyDescent="0.2"/>
    <row r="22116" hidden="1" x14ac:dyDescent="0.2"/>
    <row r="22117" hidden="1" x14ac:dyDescent="0.2"/>
    <row r="22118" hidden="1" x14ac:dyDescent="0.2"/>
    <row r="22119" hidden="1" x14ac:dyDescent="0.2"/>
    <row r="22120" hidden="1" x14ac:dyDescent="0.2"/>
    <row r="22121" hidden="1" x14ac:dyDescent="0.2"/>
    <row r="22122" hidden="1" x14ac:dyDescent="0.2"/>
    <row r="22123" hidden="1" x14ac:dyDescent="0.2"/>
    <row r="22124" hidden="1" x14ac:dyDescent="0.2"/>
    <row r="22125" hidden="1" x14ac:dyDescent="0.2"/>
    <row r="22126" hidden="1" x14ac:dyDescent="0.2"/>
    <row r="22127" hidden="1" x14ac:dyDescent="0.2"/>
    <row r="22128" hidden="1" x14ac:dyDescent="0.2"/>
    <row r="22129" hidden="1" x14ac:dyDescent="0.2"/>
    <row r="22130" hidden="1" x14ac:dyDescent="0.2"/>
    <row r="22131" hidden="1" x14ac:dyDescent="0.2"/>
    <row r="22132" hidden="1" x14ac:dyDescent="0.2"/>
    <row r="22133" hidden="1" x14ac:dyDescent="0.2"/>
    <row r="22134" hidden="1" x14ac:dyDescent="0.2"/>
    <row r="22135" hidden="1" x14ac:dyDescent="0.2"/>
    <row r="22136" hidden="1" x14ac:dyDescent="0.2"/>
    <row r="22137" hidden="1" x14ac:dyDescent="0.2"/>
    <row r="22138" hidden="1" x14ac:dyDescent="0.2"/>
    <row r="22139" hidden="1" x14ac:dyDescent="0.2"/>
    <row r="22140" hidden="1" x14ac:dyDescent="0.2"/>
    <row r="22141" hidden="1" x14ac:dyDescent="0.2"/>
    <row r="22142" hidden="1" x14ac:dyDescent="0.2"/>
    <row r="22143" hidden="1" x14ac:dyDescent="0.2"/>
    <row r="22144" hidden="1" x14ac:dyDescent="0.2"/>
    <row r="22145" hidden="1" x14ac:dyDescent="0.2"/>
    <row r="22146" hidden="1" x14ac:dyDescent="0.2"/>
    <row r="22147" hidden="1" x14ac:dyDescent="0.2"/>
    <row r="22148" hidden="1" x14ac:dyDescent="0.2"/>
    <row r="22149" hidden="1" x14ac:dyDescent="0.2"/>
    <row r="22150" hidden="1" x14ac:dyDescent="0.2"/>
    <row r="22151" hidden="1" x14ac:dyDescent="0.2"/>
    <row r="22152" hidden="1" x14ac:dyDescent="0.2"/>
    <row r="22153" hidden="1" x14ac:dyDescent="0.2"/>
    <row r="22154" hidden="1" x14ac:dyDescent="0.2"/>
    <row r="22155" hidden="1" x14ac:dyDescent="0.2"/>
    <row r="22156" hidden="1" x14ac:dyDescent="0.2"/>
    <row r="22157" hidden="1" x14ac:dyDescent="0.2"/>
    <row r="22158" hidden="1" x14ac:dyDescent="0.2"/>
    <row r="22159" hidden="1" x14ac:dyDescent="0.2"/>
    <row r="22160" hidden="1" x14ac:dyDescent="0.2"/>
    <row r="22161" hidden="1" x14ac:dyDescent="0.2"/>
    <row r="22162" hidden="1" x14ac:dyDescent="0.2"/>
    <row r="22163" hidden="1" x14ac:dyDescent="0.2"/>
    <row r="22164" hidden="1" x14ac:dyDescent="0.2"/>
    <row r="22165" hidden="1" x14ac:dyDescent="0.2"/>
    <row r="22166" hidden="1" x14ac:dyDescent="0.2"/>
    <row r="22167" hidden="1" x14ac:dyDescent="0.2"/>
    <row r="22168" hidden="1" x14ac:dyDescent="0.2"/>
    <row r="22169" hidden="1" x14ac:dyDescent="0.2"/>
    <row r="22170" hidden="1" x14ac:dyDescent="0.2"/>
    <row r="22171" hidden="1" x14ac:dyDescent="0.2"/>
    <row r="22172" hidden="1" x14ac:dyDescent="0.2"/>
    <row r="22173" hidden="1" x14ac:dyDescent="0.2"/>
    <row r="22174" hidden="1" x14ac:dyDescent="0.2"/>
    <row r="22175" hidden="1" x14ac:dyDescent="0.2"/>
    <row r="22176" hidden="1" x14ac:dyDescent="0.2"/>
    <row r="22177" hidden="1" x14ac:dyDescent="0.2"/>
    <row r="22178" hidden="1" x14ac:dyDescent="0.2"/>
    <row r="22179" hidden="1" x14ac:dyDescent="0.2"/>
    <row r="22180" hidden="1" x14ac:dyDescent="0.2"/>
    <row r="22181" hidden="1" x14ac:dyDescent="0.2"/>
    <row r="22182" hidden="1" x14ac:dyDescent="0.2"/>
    <row r="22183" hidden="1" x14ac:dyDescent="0.2"/>
    <row r="22184" hidden="1" x14ac:dyDescent="0.2"/>
    <row r="22185" hidden="1" x14ac:dyDescent="0.2"/>
    <row r="22186" hidden="1" x14ac:dyDescent="0.2"/>
    <row r="22187" hidden="1" x14ac:dyDescent="0.2"/>
    <row r="22188" hidden="1" x14ac:dyDescent="0.2"/>
    <row r="22189" hidden="1" x14ac:dyDescent="0.2"/>
    <row r="22190" hidden="1" x14ac:dyDescent="0.2"/>
    <row r="22191" hidden="1" x14ac:dyDescent="0.2"/>
    <row r="22192" hidden="1" x14ac:dyDescent="0.2"/>
    <row r="22193" hidden="1" x14ac:dyDescent="0.2"/>
    <row r="22194" hidden="1" x14ac:dyDescent="0.2"/>
    <row r="22195" hidden="1" x14ac:dyDescent="0.2"/>
    <row r="22196" hidden="1" x14ac:dyDescent="0.2"/>
    <row r="22197" hidden="1" x14ac:dyDescent="0.2"/>
    <row r="22198" hidden="1" x14ac:dyDescent="0.2"/>
    <row r="22199" hidden="1" x14ac:dyDescent="0.2"/>
    <row r="22200" hidden="1" x14ac:dyDescent="0.2"/>
    <row r="22201" hidden="1" x14ac:dyDescent="0.2"/>
    <row r="22202" hidden="1" x14ac:dyDescent="0.2"/>
    <row r="22203" hidden="1" x14ac:dyDescent="0.2"/>
    <row r="22204" hidden="1" x14ac:dyDescent="0.2"/>
    <row r="22205" hidden="1" x14ac:dyDescent="0.2"/>
    <row r="22206" hidden="1" x14ac:dyDescent="0.2"/>
    <row r="22207" hidden="1" x14ac:dyDescent="0.2"/>
    <row r="22208" hidden="1" x14ac:dyDescent="0.2"/>
    <row r="22209" hidden="1" x14ac:dyDescent="0.2"/>
    <row r="22210" hidden="1" x14ac:dyDescent="0.2"/>
    <row r="22211" hidden="1" x14ac:dyDescent="0.2"/>
    <row r="22212" hidden="1" x14ac:dyDescent="0.2"/>
    <row r="22213" hidden="1" x14ac:dyDescent="0.2"/>
    <row r="22214" hidden="1" x14ac:dyDescent="0.2"/>
    <row r="22215" hidden="1" x14ac:dyDescent="0.2"/>
    <row r="22216" hidden="1" x14ac:dyDescent="0.2"/>
    <row r="22217" hidden="1" x14ac:dyDescent="0.2"/>
    <row r="22218" hidden="1" x14ac:dyDescent="0.2"/>
    <row r="22219" hidden="1" x14ac:dyDescent="0.2"/>
    <row r="22220" hidden="1" x14ac:dyDescent="0.2"/>
    <row r="22221" hidden="1" x14ac:dyDescent="0.2"/>
    <row r="22222" hidden="1" x14ac:dyDescent="0.2"/>
    <row r="22223" hidden="1" x14ac:dyDescent="0.2"/>
    <row r="22224" hidden="1" x14ac:dyDescent="0.2"/>
    <row r="22225" hidden="1" x14ac:dyDescent="0.2"/>
    <row r="22226" hidden="1" x14ac:dyDescent="0.2"/>
    <row r="22227" hidden="1" x14ac:dyDescent="0.2"/>
    <row r="22228" hidden="1" x14ac:dyDescent="0.2"/>
    <row r="22229" hidden="1" x14ac:dyDescent="0.2"/>
    <row r="22230" hidden="1" x14ac:dyDescent="0.2"/>
    <row r="22231" hidden="1" x14ac:dyDescent="0.2"/>
    <row r="22232" hidden="1" x14ac:dyDescent="0.2"/>
    <row r="22233" hidden="1" x14ac:dyDescent="0.2"/>
    <row r="22234" hidden="1" x14ac:dyDescent="0.2"/>
    <row r="22235" hidden="1" x14ac:dyDescent="0.2"/>
    <row r="22236" hidden="1" x14ac:dyDescent="0.2"/>
    <row r="22237" hidden="1" x14ac:dyDescent="0.2"/>
    <row r="22238" hidden="1" x14ac:dyDescent="0.2"/>
    <row r="22239" hidden="1" x14ac:dyDescent="0.2"/>
    <row r="22240" hidden="1" x14ac:dyDescent="0.2"/>
    <row r="22241" hidden="1" x14ac:dyDescent="0.2"/>
    <row r="22242" hidden="1" x14ac:dyDescent="0.2"/>
    <row r="22243" hidden="1" x14ac:dyDescent="0.2"/>
    <row r="22244" hidden="1" x14ac:dyDescent="0.2"/>
    <row r="22245" hidden="1" x14ac:dyDescent="0.2"/>
    <row r="22246" hidden="1" x14ac:dyDescent="0.2"/>
    <row r="22247" hidden="1" x14ac:dyDescent="0.2"/>
    <row r="22248" hidden="1" x14ac:dyDescent="0.2"/>
    <row r="22249" hidden="1" x14ac:dyDescent="0.2"/>
    <row r="22250" hidden="1" x14ac:dyDescent="0.2"/>
    <row r="22251" hidden="1" x14ac:dyDescent="0.2"/>
    <row r="22252" hidden="1" x14ac:dyDescent="0.2"/>
    <row r="22253" hidden="1" x14ac:dyDescent="0.2"/>
    <row r="22254" hidden="1" x14ac:dyDescent="0.2"/>
    <row r="22255" hidden="1" x14ac:dyDescent="0.2"/>
    <row r="22256" hidden="1" x14ac:dyDescent="0.2"/>
    <row r="22257" hidden="1" x14ac:dyDescent="0.2"/>
    <row r="22258" hidden="1" x14ac:dyDescent="0.2"/>
    <row r="22259" hidden="1" x14ac:dyDescent="0.2"/>
    <row r="22260" hidden="1" x14ac:dyDescent="0.2"/>
    <row r="22261" hidden="1" x14ac:dyDescent="0.2"/>
    <row r="22262" hidden="1" x14ac:dyDescent="0.2"/>
    <row r="22263" hidden="1" x14ac:dyDescent="0.2"/>
    <row r="22264" hidden="1" x14ac:dyDescent="0.2"/>
    <row r="22265" hidden="1" x14ac:dyDescent="0.2"/>
    <row r="22266" hidden="1" x14ac:dyDescent="0.2"/>
    <row r="22267" hidden="1" x14ac:dyDescent="0.2"/>
    <row r="22268" hidden="1" x14ac:dyDescent="0.2"/>
    <row r="22269" hidden="1" x14ac:dyDescent="0.2"/>
    <row r="22270" hidden="1" x14ac:dyDescent="0.2"/>
    <row r="22271" hidden="1" x14ac:dyDescent="0.2"/>
    <row r="22272" hidden="1" x14ac:dyDescent="0.2"/>
    <row r="22273" hidden="1" x14ac:dyDescent="0.2"/>
    <row r="22274" hidden="1" x14ac:dyDescent="0.2"/>
    <row r="22275" hidden="1" x14ac:dyDescent="0.2"/>
    <row r="22276" hidden="1" x14ac:dyDescent="0.2"/>
    <row r="22277" hidden="1" x14ac:dyDescent="0.2"/>
    <row r="22278" hidden="1" x14ac:dyDescent="0.2"/>
    <row r="22279" hidden="1" x14ac:dyDescent="0.2"/>
    <row r="22280" hidden="1" x14ac:dyDescent="0.2"/>
    <row r="22281" hidden="1" x14ac:dyDescent="0.2"/>
    <row r="22282" hidden="1" x14ac:dyDescent="0.2"/>
    <row r="22283" hidden="1" x14ac:dyDescent="0.2"/>
    <row r="22284" hidden="1" x14ac:dyDescent="0.2"/>
    <row r="22285" hidden="1" x14ac:dyDescent="0.2"/>
    <row r="22286" hidden="1" x14ac:dyDescent="0.2"/>
    <row r="22287" hidden="1" x14ac:dyDescent="0.2"/>
    <row r="22288" hidden="1" x14ac:dyDescent="0.2"/>
    <row r="22289" hidden="1" x14ac:dyDescent="0.2"/>
    <row r="22290" hidden="1" x14ac:dyDescent="0.2"/>
    <row r="22291" hidden="1" x14ac:dyDescent="0.2"/>
    <row r="22292" hidden="1" x14ac:dyDescent="0.2"/>
    <row r="22293" hidden="1" x14ac:dyDescent="0.2"/>
    <row r="22294" hidden="1" x14ac:dyDescent="0.2"/>
    <row r="22295" hidden="1" x14ac:dyDescent="0.2"/>
    <row r="22296" hidden="1" x14ac:dyDescent="0.2"/>
    <row r="22297" hidden="1" x14ac:dyDescent="0.2"/>
    <row r="22298" hidden="1" x14ac:dyDescent="0.2"/>
    <row r="22299" hidden="1" x14ac:dyDescent="0.2"/>
    <row r="22300" hidden="1" x14ac:dyDescent="0.2"/>
    <row r="22301" hidden="1" x14ac:dyDescent="0.2"/>
    <row r="22302" hidden="1" x14ac:dyDescent="0.2"/>
    <row r="22303" hidden="1" x14ac:dyDescent="0.2"/>
    <row r="22304" hidden="1" x14ac:dyDescent="0.2"/>
    <row r="22305" hidden="1" x14ac:dyDescent="0.2"/>
    <row r="22306" hidden="1" x14ac:dyDescent="0.2"/>
    <row r="22307" hidden="1" x14ac:dyDescent="0.2"/>
    <row r="22308" hidden="1" x14ac:dyDescent="0.2"/>
    <row r="22309" hidden="1" x14ac:dyDescent="0.2"/>
    <row r="22310" hidden="1" x14ac:dyDescent="0.2"/>
    <row r="22311" hidden="1" x14ac:dyDescent="0.2"/>
    <row r="22312" hidden="1" x14ac:dyDescent="0.2"/>
    <row r="22313" hidden="1" x14ac:dyDescent="0.2"/>
    <row r="22314" hidden="1" x14ac:dyDescent="0.2"/>
    <row r="22315" hidden="1" x14ac:dyDescent="0.2"/>
    <row r="22316" hidden="1" x14ac:dyDescent="0.2"/>
    <row r="22317" hidden="1" x14ac:dyDescent="0.2"/>
    <row r="22318" hidden="1" x14ac:dyDescent="0.2"/>
    <row r="22319" hidden="1" x14ac:dyDescent="0.2"/>
    <row r="22320" hidden="1" x14ac:dyDescent="0.2"/>
    <row r="22321" hidden="1" x14ac:dyDescent="0.2"/>
    <row r="22322" hidden="1" x14ac:dyDescent="0.2"/>
    <row r="22323" hidden="1" x14ac:dyDescent="0.2"/>
    <row r="22324" hidden="1" x14ac:dyDescent="0.2"/>
    <row r="22325" hidden="1" x14ac:dyDescent="0.2"/>
    <row r="22326" hidden="1" x14ac:dyDescent="0.2"/>
    <row r="22327" hidden="1" x14ac:dyDescent="0.2"/>
    <row r="22328" hidden="1" x14ac:dyDescent="0.2"/>
    <row r="22329" hidden="1" x14ac:dyDescent="0.2"/>
    <row r="22330" hidden="1" x14ac:dyDescent="0.2"/>
    <row r="22331" hidden="1" x14ac:dyDescent="0.2"/>
    <row r="22332" hidden="1" x14ac:dyDescent="0.2"/>
    <row r="22333" hidden="1" x14ac:dyDescent="0.2"/>
    <row r="22334" hidden="1" x14ac:dyDescent="0.2"/>
    <row r="22335" hidden="1" x14ac:dyDescent="0.2"/>
    <row r="22336" hidden="1" x14ac:dyDescent="0.2"/>
    <row r="22337" hidden="1" x14ac:dyDescent="0.2"/>
    <row r="22338" hidden="1" x14ac:dyDescent="0.2"/>
    <row r="22339" hidden="1" x14ac:dyDescent="0.2"/>
    <row r="22340" hidden="1" x14ac:dyDescent="0.2"/>
    <row r="22341" hidden="1" x14ac:dyDescent="0.2"/>
    <row r="22342" hidden="1" x14ac:dyDescent="0.2"/>
    <row r="22343" hidden="1" x14ac:dyDescent="0.2"/>
    <row r="22344" hidden="1" x14ac:dyDescent="0.2"/>
    <row r="22345" hidden="1" x14ac:dyDescent="0.2"/>
    <row r="22346" hidden="1" x14ac:dyDescent="0.2"/>
    <row r="22347" hidden="1" x14ac:dyDescent="0.2"/>
    <row r="22348" hidden="1" x14ac:dyDescent="0.2"/>
    <row r="22349" hidden="1" x14ac:dyDescent="0.2"/>
    <row r="22350" hidden="1" x14ac:dyDescent="0.2"/>
    <row r="22351" hidden="1" x14ac:dyDescent="0.2"/>
    <row r="22352" hidden="1" x14ac:dyDescent="0.2"/>
    <row r="22353" hidden="1" x14ac:dyDescent="0.2"/>
    <row r="22354" hidden="1" x14ac:dyDescent="0.2"/>
    <row r="22355" hidden="1" x14ac:dyDescent="0.2"/>
    <row r="22356" hidden="1" x14ac:dyDescent="0.2"/>
    <row r="22357" hidden="1" x14ac:dyDescent="0.2"/>
    <row r="22358" hidden="1" x14ac:dyDescent="0.2"/>
    <row r="22359" hidden="1" x14ac:dyDescent="0.2"/>
    <row r="22360" hidden="1" x14ac:dyDescent="0.2"/>
    <row r="22361" hidden="1" x14ac:dyDescent="0.2"/>
    <row r="22362" hidden="1" x14ac:dyDescent="0.2"/>
    <row r="22363" hidden="1" x14ac:dyDescent="0.2"/>
    <row r="22364" hidden="1" x14ac:dyDescent="0.2"/>
    <row r="22365" hidden="1" x14ac:dyDescent="0.2"/>
    <row r="22366" hidden="1" x14ac:dyDescent="0.2"/>
    <row r="22367" hidden="1" x14ac:dyDescent="0.2"/>
    <row r="22368" hidden="1" x14ac:dyDescent="0.2"/>
    <row r="22369" hidden="1" x14ac:dyDescent="0.2"/>
    <row r="22370" hidden="1" x14ac:dyDescent="0.2"/>
    <row r="22371" hidden="1" x14ac:dyDescent="0.2"/>
    <row r="22372" hidden="1" x14ac:dyDescent="0.2"/>
    <row r="22373" hidden="1" x14ac:dyDescent="0.2"/>
    <row r="22374" hidden="1" x14ac:dyDescent="0.2"/>
    <row r="22375" hidden="1" x14ac:dyDescent="0.2"/>
    <row r="22376" hidden="1" x14ac:dyDescent="0.2"/>
    <row r="22377" hidden="1" x14ac:dyDescent="0.2"/>
    <row r="22378" hidden="1" x14ac:dyDescent="0.2"/>
    <row r="22379" hidden="1" x14ac:dyDescent="0.2"/>
    <row r="22380" hidden="1" x14ac:dyDescent="0.2"/>
    <row r="22381" hidden="1" x14ac:dyDescent="0.2"/>
    <row r="22382" hidden="1" x14ac:dyDescent="0.2"/>
    <row r="22383" hidden="1" x14ac:dyDescent="0.2"/>
    <row r="22384" hidden="1" x14ac:dyDescent="0.2"/>
    <row r="22385" hidden="1" x14ac:dyDescent="0.2"/>
    <row r="22386" hidden="1" x14ac:dyDescent="0.2"/>
    <row r="22387" hidden="1" x14ac:dyDescent="0.2"/>
    <row r="22388" hidden="1" x14ac:dyDescent="0.2"/>
    <row r="22389" hidden="1" x14ac:dyDescent="0.2"/>
    <row r="22390" hidden="1" x14ac:dyDescent="0.2"/>
    <row r="22391" hidden="1" x14ac:dyDescent="0.2"/>
    <row r="22392" hidden="1" x14ac:dyDescent="0.2"/>
    <row r="22393" hidden="1" x14ac:dyDescent="0.2"/>
    <row r="22394" hidden="1" x14ac:dyDescent="0.2"/>
    <row r="22395" hidden="1" x14ac:dyDescent="0.2"/>
    <row r="22396" hidden="1" x14ac:dyDescent="0.2"/>
    <row r="22397" hidden="1" x14ac:dyDescent="0.2"/>
    <row r="22398" hidden="1" x14ac:dyDescent="0.2"/>
    <row r="22399" hidden="1" x14ac:dyDescent="0.2"/>
    <row r="22400" hidden="1" x14ac:dyDescent="0.2"/>
    <row r="22401" hidden="1" x14ac:dyDescent="0.2"/>
    <row r="22402" hidden="1" x14ac:dyDescent="0.2"/>
    <row r="22403" hidden="1" x14ac:dyDescent="0.2"/>
    <row r="22404" hidden="1" x14ac:dyDescent="0.2"/>
    <row r="22405" hidden="1" x14ac:dyDescent="0.2"/>
    <row r="22406" hidden="1" x14ac:dyDescent="0.2"/>
    <row r="22407" hidden="1" x14ac:dyDescent="0.2"/>
    <row r="22408" hidden="1" x14ac:dyDescent="0.2"/>
    <row r="22409" hidden="1" x14ac:dyDescent="0.2"/>
    <row r="22410" hidden="1" x14ac:dyDescent="0.2"/>
    <row r="22411" hidden="1" x14ac:dyDescent="0.2"/>
    <row r="22412" hidden="1" x14ac:dyDescent="0.2"/>
    <row r="22413" hidden="1" x14ac:dyDescent="0.2"/>
    <row r="22414" hidden="1" x14ac:dyDescent="0.2"/>
    <row r="22415" hidden="1" x14ac:dyDescent="0.2"/>
    <row r="22416" hidden="1" x14ac:dyDescent="0.2"/>
    <row r="22417" hidden="1" x14ac:dyDescent="0.2"/>
    <row r="22418" hidden="1" x14ac:dyDescent="0.2"/>
    <row r="22419" hidden="1" x14ac:dyDescent="0.2"/>
    <row r="22420" hidden="1" x14ac:dyDescent="0.2"/>
    <row r="22421" hidden="1" x14ac:dyDescent="0.2"/>
    <row r="22422" hidden="1" x14ac:dyDescent="0.2"/>
    <row r="22423" hidden="1" x14ac:dyDescent="0.2"/>
    <row r="22424" hidden="1" x14ac:dyDescent="0.2"/>
    <row r="22425" hidden="1" x14ac:dyDescent="0.2"/>
    <row r="22426" hidden="1" x14ac:dyDescent="0.2"/>
    <row r="22427" hidden="1" x14ac:dyDescent="0.2"/>
    <row r="22428" hidden="1" x14ac:dyDescent="0.2"/>
    <row r="22429" hidden="1" x14ac:dyDescent="0.2"/>
    <row r="22430" hidden="1" x14ac:dyDescent="0.2"/>
    <row r="22431" hidden="1" x14ac:dyDescent="0.2"/>
    <row r="22432" hidden="1" x14ac:dyDescent="0.2"/>
    <row r="22433" hidden="1" x14ac:dyDescent="0.2"/>
    <row r="22434" hidden="1" x14ac:dyDescent="0.2"/>
    <row r="22435" hidden="1" x14ac:dyDescent="0.2"/>
    <row r="22436" hidden="1" x14ac:dyDescent="0.2"/>
    <row r="22437" hidden="1" x14ac:dyDescent="0.2"/>
    <row r="22438" hidden="1" x14ac:dyDescent="0.2"/>
    <row r="22439" hidden="1" x14ac:dyDescent="0.2"/>
    <row r="22440" hidden="1" x14ac:dyDescent="0.2"/>
    <row r="22441" hidden="1" x14ac:dyDescent="0.2"/>
    <row r="22442" hidden="1" x14ac:dyDescent="0.2"/>
    <row r="22443" hidden="1" x14ac:dyDescent="0.2"/>
    <row r="22444" hidden="1" x14ac:dyDescent="0.2"/>
    <row r="22445" hidden="1" x14ac:dyDescent="0.2"/>
    <row r="22446" hidden="1" x14ac:dyDescent="0.2"/>
    <row r="22447" hidden="1" x14ac:dyDescent="0.2"/>
    <row r="22448" hidden="1" x14ac:dyDescent="0.2"/>
    <row r="22449" hidden="1" x14ac:dyDescent="0.2"/>
    <row r="22450" hidden="1" x14ac:dyDescent="0.2"/>
    <row r="22451" hidden="1" x14ac:dyDescent="0.2"/>
    <row r="22452" hidden="1" x14ac:dyDescent="0.2"/>
    <row r="22453" hidden="1" x14ac:dyDescent="0.2"/>
    <row r="22454" hidden="1" x14ac:dyDescent="0.2"/>
    <row r="22455" hidden="1" x14ac:dyDescent="0.2"/>
    <row r="22456" hidden="1" x14ac:dyDescent="0.2"/>
    <row r="22457" hidden="1" x14ac:dyDescent="0.2"/>
    <row r="22458" hidden="1" x14ac:dyDescent="0.2"/>
    <row r="22459" hidden="1" x14ac:dyDescent="0.2"/>
    <row r="22460" hidden="1" x14ac:dyDescent="0.2"/>
    <row r="22461" hidden="1" x14ac:dyDescent="0.2"/>
    <row r="22462" hidden="1" x14ac:dyDescent="0.2"/>
    <row r="22463" hidden="1" x14ac:dyDescent="0.2"/>
    <row r="22464" hidden="1" x14ac:dyDescent="0.2"/>
    <row r="22465" hidden="1" x14ac:dyDescent="0.2"/>
    <row r="22466" hidden="1" x14ac:dyDescent="0.2"/>
    <row r="22467" hidden="1" x14ac:dyDescent="0.2"/>
    <row r="22468" hidden="1" x14ac:dyDescent="0.2"/>
    <row r="22469" hidden="1" x14ac:dyDescent="0.2"/>
    <row r="22470" hidden="1" x14ac:dyDescent="0.2"/>
    <row r="22471" hidden="1" x14ac:dyDescent="0.2"/>
    <row r="22472" hidden="1" x14ac:dyDescent="0.2"/>
    <row r="22473" hidden="1" x14ac:dyDescent="0.2"/>
    <row r="22474" hidden="1" x14ac:dyDescent="0.2"/>
    <row r="22475" hidden="1" x14ac:dyDescent="0.2"/>
    <row r="22476" hidden="1" x14ac:dyDescent="0.2"/>
    <row r="22477" hidden="1" x14ac:dyDescent="0.2"/>
    <row r="22478" hidden="1" x14ac:dyDescent="0.2"/>
    <row r="22479" hidden="1" x14ac:dyDescent="0.2"/>
    <row r="22480" hidden="1" x14ac:dyDescent="0.2"/>
    <row r="22481" hidden="1" x14ac:dyDescent="0.2"/>
    <row r="22482" hidden="1" x14ac:dyDescent="0.2"/>
    <row r="22483" hidden="1" x14ac:dyDescent="0.2"/>
    <row r="22484" hidden="1" x14ac:dyDescent="0.2"/>
    <row r="22485" hidden="1" x14ac:dyDescent="0.2"/>
    <row r="22486" hidden="1" x14ac:dyDescent="0.2"/>
    <row r="22487" hidden="1" x14ac:dyDescent="0.2"/>
    <row r="22488" hidden="1" x14ac:dyDescent="0.2"/>
    <row r="22489" hidden="1" x14ac:dyDescent="0.2"/>
    <row r="22490" hidden="1" x14ac:dyDescent="0.2"/>
    <row r="22491" hidden="1" x14ac:dyDescent="0.2"/>
    <row r="22492" hidden="1" x14ac:dyDescent="0.2"/>
    <row r="22493" hidden="1" x14ac:dyDescent="0.2"/>
    <row r="22494" hidden="1" x14ac:dyDescent="0.2"/>
    <row r="22495" hidden="1" x14ac:dyDescent="0.2"/>
    <row r="22496" hidden="1" x14ac:dyDescent="0.2"/>
    <row r="22497" hidden="1" x14ac:dyDescent="0.2"/>
    <row r="22498" hidden="1" x14ac:dyDescent="0.2"/>
    <row r="22499" hidden="1" x14ac:dyDescent="0.2"/>
    <row r="22500" hidden="1" x14ac:dyDescent="0.2"/>
    <row r="22501" hidden="1" x14ac:dyDescent="0.2"/>
    <row r="22502" hidden="1" x14ac:dyDescent="0.2"/>
    <row r="22503" hidden="1" x14ac:dyDescent="0.2"/>
    <row r="22504" hidden="1" x14ac:dyDescent="0.2"/>
    <row r="22505" hidden="1" x14ac:dyDescent="0.2"/>
    <row r="22506" hidden="1" x14ac:dyDescent="0.2"/>
    <row r="22507" hidden="1" x14ac:dyDescent="0.2"/>
    <row r="22508" hidden="1" x14ac:dyDescent="0.2"/>
    <row r="22509" hidden="1" x14ac:dyDescent="0.2"/>
    <row r="22510" hidden="1" x14ac:dyDescent="0.2"/>
    <row r="22511" hidden="1" x14ac:dyDescent="0.2"/>
    <row r="22512" hidden="1" x14ac:dyDescent="0.2"/>
    <row r="22513" hidden="1" x14ac:dyDescent="0.2"/>
    <row r="22514" hidden="1" x14ac:dyDescent="0.2"/>
    <row r="22515" hidden="1" x14ac:dyDescent="0.2"/>
    <row r="22516" hidden="1" x14ac:dyDescent="0.2"/>
    <row r="22517" hidden="1" x14ac:dyDescent="0.2"/>
    <row r="22518" hidden="1" x14ac:dyDescent="0.2"/>
    <row r="22519" hidden="1" x14ac:dyDescent="0.2"/>
    <row r="22520" hidden="1" x14ac:dyDescent="0.2"/>
    <row r="22521" hidden="1" x14ac:dyDescent="0.2"/>
    <row r="22522" hidden="1" x14ac:dyDescent="0.2"/>
    <row r="22523" hidden="1" x14ac:dyDescent="0.2"/>
    <row r="22524" hidden="1" x14ac:dyDescent="0.2"/>
    <row r="22525" hidden="1" x14ac:dyDescent="0.2"/>
    <row r="22526" hidden="1" x14ac:dyDescent="0.2"/>
    <row r="22527" hidden="1" x14ac:dyDescent="0.2"/>
    <row r="22528" hidden="1" x14ac:dyDescent="0.2"/>
    <row r="22529" hidden="1" x14ac:dyDescent="0.2"/>
    <row r="22530" hidden="1" x14ac:dyDescent="0.2"/>
    <row r="22531" hidden="1" x14ac:dyDescent="0.2"/>
    <row r="22532" hidden="1" x14ac:dyDescent="0.2"/>
    <row r="22533" hidden="1" x14ac:dyDescent="0.2"/>
    <row r="22534" hidden="1" x14ac:dyDescent="0.2"/>
    <row r="22535" hidden="1" x14ac:dyDescent="0.2"/>
    <row r="22536" hidden="1" x14ac:dyDescent="0.2"/>
    <row r="22537" hidden="1" x14ac:dyDescent="0.2"/>
    <row r="22538" hidden="1" x14ac:dyDescent="0.2"/>
    <row r="22539" hidden="1" x14ac:dyDescent="0.2"/>
    <row r="22540" hidden="1" x14ac:dyDescent="0.2"/>
    <row r="22541" hidden="1" x14ac:dyDescent="0.2"/>
    <row r="22542" hidden="1" x14ac:dyDescent="0.2"/>
    <row r="22543" hidden="1" x14ac:dyDescent="0.2"/>
    <row r="22544" hidden="1" x14ac:dyDescent="0.2"/>
    <row r="22545" hidden="1" x14ac:dyDescent="0.2"/>
    <row r="22546" hidden="1" x14ac:dyDescent="0.2"/>
    <row r="22547" hidden="1" x14ac:dyDescent="0.2"/>
    <row r="22548" hidden="1" x14ac:dyDescent="0.2"/>
    <row r="22549" hidden="1" x14ac:dyDescent="0.2"/>
    <row r="22550" hidden="1" x14ac:dyDescent="0.2"/>
    <row r="22551" hidden="1" x14ac:dyDescent="0.2"/>
    <row r="22552" hidden="1" x14ac:dyDescent="0.2"/>
    <row r="22553" hidden="1" x14ac:dyDescent="0.2"/>
    <row r="22554" hidden="1" x14ac:dyDescent="0.2"/>
    <row r="22555" hidden="1" x14ac:dyDescent="0.2"/>
    <row r="22556" hidden="1" x14ac:dyDescent="0.2"/>
    <row r="22557" hidden="1" x14ac:dyDescent="0.2"/>
    <row r="22558" hidden="1" x14ac:dyDescent="0.2"/>
    <row r="22559" hidden="1" x14ac:dyDescent="0.2"/>
    <row r="22560" hidden="1" x14ac:dyDescent="0.2"/>
    <row r="22561" hidden="1" x14ac:dyDescent="0.2"/>
    <row r="22562" hidden="1" x14ac:dyDescent="0.2"/>
    <row r="22563" hidden="1" x14ac:dyDescent="0.2"/>
    <row r="22564" hidden="1" x14ac:dyDescent="0.2"/>
    <row r="22565" hidden="1" x14ac:dyDescent="0.2"/>
    <row r="22566" hidden="1" x14ac:dyDescent="0.2"/>
    <row r="22567" hidden="1" x14ac:dyDescent="0.2"/>
    <row r="22568" hidden="1" x14ac:dyDescent="0.2"/>
    <row r="22569" hidden="1" x14ac:dyDescent="0.2"/>
    <row r="22570" hidden="1" x14ac:dyDescent="0.2"/>
    <row r="22571" hidden="1" x14ac:dyDescent="0.2"/>
    <row r="22572" hidden="1" x14ac:dyDescent="0.2"/>
    <row r="22573" hidden="1" x14ac:dyDescent="0.2"/>
    <row r="22574" hidden="1" x14ac:dyDescent="0.2"/>
    <row r="22575" hidden="1" x14ac:dyDescent="0.2"/>
    <row r="22576" hidden="1" x14ac:dyDescent="0.2"/>
    <row r="22577" hidden="1" x14ac:dyDescent="0.2"/>
    <row r="22578" hidden="1" x14ac:dyDescent="0.2"/>
    <row r="22579" hidden="1" x14ac:dyDescent="0.2"/>
    <row r="22580" hidden="1" x14ac:dyDescent="0.2"/>
    <row r="22581" hidden="1" x14ac:dyDescent="0.2"/>
    <row r="22582" hidden="1" x14ac:dyDescent="0.2"/>
    <row r="22583" hidden="1" x14ac:dyDescent="0.2"/>
    <row r="22584" hidden="1" x14ac:dyDescent="0.2"/>
    <row r="22585" hidden="1" x14ac:dyDescent="0.2"/>
    <row r="22586" hidden="1" x14ac:dyDescent="0.2"/>
    <row r="22587" hidden="1" x14ac:dyDescent="0.2"/>
    <row r="22588" hidden="1" x14ac:dyDescent="0.2"/>
    <row r="22589" hidden="1" x14ac:dyDescent="0.2"/>
    <row r="22590" hidden="1" x14ac:dyDescent="0.2"/>
    <row r="22591" hidden="1" x14ac:dyDescent="0.2"/>
    <row r="22592" hidden="1" x14ac:dyDescent="0.2"/>
    <row r="22593" hidden="1" x14ac:dyDescent="0.2"/>
    <row r="22594" hidden="1" x14ac:dyDescent="0.2"/>
    <row r="22595" hidden="1" x14ac:dyDescent="0.2"/>
    <row r="22596" hidden="1" x14ac:dyDescent="0.2"/>
    <row r="22597" hidden="1" x14ac:dyDescent="0.2"/>
    <row r="22598" hidden="1" x14ac:dyDescent="0.2"/>
    <row r="22599" hidden="1" x14ac:dyDescent="0.2"/>
    <row r="22600" hidden="1" x14ac:dyDescent="0.2"/>
    <row r="22601" hidden="1" x14ac:dyDescent="0.2"/>
    <row r="22602" hidden="1" x14ac:dyDescent="0.2"/>
    <row r="22603" hidden="1" x14ac:dyDescent="0.2"/>
    <row r="22604" hidden="1" x14ac:dyDescent="0.2"/>
    <row r="22605" hidden="1" x14ac:dyDescent="0.2"/>
    <row r="22606" hidden="1" x14ac:dyDescent="0.2"/>
    <row r="22607" hidden="1" x14ac:dyDescent="0.2"/>
    <row r="22608" hidden="1" x14ac:dyDescent="0.2"/>
    <row r="22609" hidden="1" x14ac:dyDescent="0.2"/>
    <row r="22610" hidden="1" x14ac:dyDescent="0.2"/>
    <row r="22611" hidden="1" x14ac:dyDescent="0.2"/>
    <row r="22612" hidden="1" x14ac:dyDescent="0.2"/>
    <row r="22613" hidden="1" x14ac:dyDescent="0.2"/>
    <row r="22614" hidden="1" x14ac:dyDescent="0.2"/>
    <row r="22615" hidden="1" x14ac:dyDescent="0.2"/>
    <row r="22616" hidden="1" x14ac:dyDescent="0.2"/>
    <row r="22617" hidden="1" x14ac:dyDescent="0.2"/>
    <row r="22618" hidden="1" x14ac:dyDescent="0.2"/>
    <row r="22619" hidden="1" x14ac:dyDescent="0.2"/>
    <row r="22620" hidden="1" x14ac:dyDescent="0.2"/>
    <row r="22621" hidden="1" x14ac:dyDescent="0.2"/>
    <row r="22622" hidden="1" x14ac:dyDescent="0.2"/>
    <row r="22623" hidden="1" x14ac:dyDescent="0.2"/>
    <row r="22624" hidden="1" x14ac:dyDescent="0.2"/>
    <row r="22625" hidden="1" x14ac:dyDescent="0.2"/>
    <row r="22626" hidden="1" x14ac:dyDescent="0.2"/>
    <row r="22627" hidden="1" x14ac:dyDescent="0.2"/>
    <row r="22628" hidden="1" x14ac:dyDescent="0.2"/>
    <row r="22629" hidden="1" x14ac:dyDescent="0.2"/>
    <row r="22630" hidden="1" x14ac:dyDescent="0.2"/>
    <row r="22631" hidden="1" x14ac:dyDescent="0.2"/>
    <row r="22632" hidden="1" x14ac:dyDescent="0.2"/>
    <row r="22633" hidden="1" x14ac:dyDescent="0.2"/>
    <row r="22634" hidden="1" x14ac:dyDescent="0.2"/>
    <row r="22635" hidden="1" x14ac:dyDescent="0.2"/>
    <row r="22636" hidden="1" x14ac:dyDescent="0.2"/>
    <row r="22637" hidden="1" x14ac:dyDescent="0.2"/>
    <row r="22638" hidden="1" x14ac:dyDescent="0.2"/>
    <row r="22639" hidden="1" x14ac:dyDescent="0.2"/>
    <row r="22640" hidden="1" x14ac:dyDescent="0.2"/>
    <row r="22641" hidden="1" x14ac:dyDescent="0.2"/>
    <row r="22642" hidden="1" x14ac:dyDescent="0.2"/>
    <row r="22643" hidden="1" x14ac:dyDescent="0.2"/>
    <row r="22644" hidden="1" x14ac:dyDescent="0.2"/>
    <row r="22645" hidden="1" x14ac:dyDescent="0.2"/>
    <row r="22646" hidden="1" x14ac:dyDescent="0.2"/>
    <row r="22647" hidden="1" x14ac:dyDescent="0.2"/>
    <row r="22648" hidden="1" x14ac:dyDescent="0.2"/>
    <row r="22649" hidden="1" x14ac:dyDescent="0.2"/>
    <row r="22650" hidden="1" x14ac:dyDescent="0.2"/>
    <row r="22651" hidden="1" x14ac:dyDescent="0.2"/>
    <row r="22652" hidden="1" x14ac:dyDescent="0.2"/>
    <row r="22653" hidden="1" x14ac:dyDescent="0.2"/>
    <row r="22654" hidden="1" x14ac:dyDescent="0.2"/>
    <row r="22655" hidden="1" x14ac:dyDescent="0.2"/>
    <row r="22656" hidden="1" x14ac:dyDescent="0.2"/>
    <row r="22657" hidden="1" x14ac:dyDescent="0.2"/>
    <row r="22658" hidden="1" x14ac:dyDescent="0.2"/>
    <row r="22659" hidden="1" x14ac:dyDescent="0.2"/>
    <row r="22660" hidden="1" x14ac:dyDescent="0.2"/>
    <row r="22661" hidden="1" x14ac:dyDescent="0.2"/>
    <row r="22662" hidden="1" x14ac:dyDescent="0.2"/>
    <row r="22663" hidden="1" x14ac:dyDescent="0.2"/>
    <row r="22664" hidden="1" x14ac:dyDescent="0.2"/>
    <row r="22665" hidden="1" x14ac:dyDescent="0.2"/>
    <row r="22666" hidden="1" x14ac:dyDescent="0.2"/>
    <row r="22667" hidden="1" x14ac:dyDescent="0.2"/>
    <row r="22668" hidden="1" x14ac:dyDescent="0.2"/>
    <row r="22669" hidden="1" x14ac:dyDescent="0.2"/>
    <row r="22670" hidden="1" x14ac:dyDescent="0.2"/>
    <row r="22671" hidden="1" x14ac:dyDescent="0.2"/>
    <row r="22672" hidden="1" x14ac:dyDescent="0.2"/>
    <row r="22673" hidden="1" x14ac:dyDescent="0.2"/>
    <row r="22674" hidden="1" x14ac:dyDescent="0.2"/>
    <row r="22675" hidden="1" x14ac:dyDescent="0.2"/>
    <row r="22676" hidden="1" x14ac:dyDescent="0.2"/>
    <row r="22677" hidden="1" x14ac:dyDescent="0.2"/>
    <row r="22678" hidden="1" x14ac:dyDescent="0.2"/>
    <row r="22679" hidden="1" x14ac:dyDescent="0.2"/>
    <row r="22680" hidden="1" x14ac:dyDescent="0.2"/>
    <row r="22681" hidden="1" x14ac:dyDescent="0.2"/>
    <row r="22682" hidden="1" x14ac:dyDescent="0.2"/>
    <row r="22683" hidden="1" x14ac:dyDescent="0.2"/>
    <row r="22684" hidden="1" x14ac:dyDescent="0.2"/>
    <row r="22685" hidden="1" x14ac:dyDescent="0.2"/>
    <row r="22686" hidden="1" x14ac:dyDescent="0.2"/>
    <row r="22687" hidden="1" x14ac:dyDescent="0.2"/>
    <row r="22688" hidden="1" x14ac:dyDescent="0.2"/>
    <row r="22689" hidden="1" x14ac:dyDescent="0.2"/>
    <row r="22690" hidden="1" x14ac:dyDescent="0.2"/>
    <row r="22691" hidden="1" x14ac:dyDescent="0.2"/>
    <row r="22692" hidden="1" x14ac:dyDescent="0.2"/>
    <row r="22693" hidden="1" x14ac:dyDescent="0.2"/>
    <row r="22694" hidden="1" x14ac:dyDescent="0.2"/>
    <row r="22695" hidden="1" x14ac:dyDescent="0.2"/>
    <row r="22696" hidden="1" x14ac:dyDescent="0.2"/>
    <row r="22697" hidden="1" x14ac:dyDescent="0.2"/>
    <row r="22698" hidden="1" x14ac:dyDescent="0.2"/>
    <row r="22699" hidden="1" x14ac:dyDescent="0.2"/>
    <row r="22700" hidden="1" x14ac:dyDescent="0.2"/>
    <row r="22701" hidden="1" x14ac:dyDescent="0.2"/>
    <row r="22702" hidden="1" x14ac:dyDescent="0.2"/>
    <row r="22703" hidden="1" x14ac:dyDescent="0.2"/>
    <row r="22704" hidden="1" x14ac:dyDescent="0.2"/>
    <row r="22705" hidden="1" x14ac:dyDescent="0.2"/>
    <row r="22706" hidden="1" x14ac:dyDescent="0.2"/>
    <row r="22707" hidden="1" x14ac:dyDescent="0.2"/>
    <row r="22708" hidden="1" x14ac:dyDescent="0.2"/>
    <row r="22709" hidden="1" x14ac:dyDescent="0.2"/>
    <row r="22710" hidden="1" x14ac:dyDescent="0.2"/>
    <row r="22711" hidden="1" x14ac:dyDescent="0.2"/>
    <row r="22712" hidden="1" x14ac:dyDescent="0.2"/>
    <row r="22713" hidden="1" x14ac:dyDescent="0.2"/>
    <row r="22714" hidden="1" x14ac:dyDescent="0.2"/>
    <row r="22715" hidden="1" x14ac:dyDescent="0.2"/>
    <row r="22716" hidden="1" x14ac:dyDescent="0.2"/>
    <row r="22717" hidden="1" x14ac:dyDescent="0.2"/>
    <row r="22718" hidden="1" x14ac:dyDescent="0.2"/>
    <row r="22719" hidden="1" x14ac:dyDescent="0.2"/>
    <row r="22720" hidden="1" x14ac:dyDescent="0.2"/>
    <row r="22721" hidden="1" x14ac:dyDescent="0.2"/>
    <row r="22722" hidden="1" x14ac:dyDescent="0.2"/>
    <row r="22723" hidden="1" x14ac:dyDescent="0.2"/>
    <row r="22724" hidden="1" x14ac:dyDescent="0.2"/>
    <row r="22725" hidden="1" x14ac:dyDescent="0.2"/>
    <row r="22726" hidden="1" x14ac:dyDescent="0.2"/>
    <row r="22727" hidden="1" x14ac:dyDescent="0.2"/>
    <row r="22728" hidden="1" x14ac:dyDescent="0.2"/>
    <row r="22729" hidden="1" x14ac:dyDescent="0.2"/>
    <row r="22730" hidden="1" x14ac:dyDescent="0.2"/>
    <row r="22731" hidden="1" x14ac:dyDescent="0.2"/>
    <row r="22732" hidden="1" x14ac:dyDescent="0.2"/>
    <row r="22733" hidden="1" x14ac:dyDescent="0.2"/>
    <row r="22734" hidden="1" x14ac:dyDescent="0.2"/>
    <row r="22735" hidden="1" x14ac:dyDescent="0.2"/>
    <row r="22736" hidden="1" x14ac:dyDescent="0.2"/>
    <row r="22737" hidden="1" x14ac:dyDescent="0.2"/>
    <row r="22738" hidden="1" x14ac:dyDescent="0.2"/>
    <row r="22739" hidden="1" x14ac:dyDescent="0.2"/>
    <row r="22740" hidden="1" x14ac:dyDescent="0.2"/>
    <row r="22741" hidden="1" x14ac:dyDescent="0.2"/>
    <row r="22742" hidden="1" x14ac:dyDescent="0.2"/>
    <row r="22743" hidden="1" x14ac:dyDescent="0.2"/>
    <row r="22744" hidden="1" x14ac:dyDescent="0.2"/>
    <row r="22745" hidden="1" x14ac:dyDescent="0.2"/>
    <row r="22746" hidden="1" x14ac:dyDescent="0.2"/>
    <row r="22747" hidden="1" x14ac:dyDescent="0.2"/>
    <row r="22748" hidden="1" x14ac:dyDescent="0.2"/>
    <row r="22749" hidden="1" x14ac:dyDescent="0.2"/>
    <row r="22750" hidden="1" x14ac:dyDescent="0.2"/>
    <row r="22751" hidden="1" x14ac:dyDescent="0.2"/>
    <row r="22752" hidden="1" x14ac:dyDescent="0.2"/>
    <row r="22753" hidden="1" x14ac:dyDescent="0.2"/>
    <row r="22754" hidden="1" x14ac:dyDescent="0.2"/>
    <row r="22755" hidden="1" x14ac:dyDescent="0.2"/>
    <row r="22756" hidden="1" x14ac:dyDescent="0.2"/>
    <row r="22757" hidden="1" x14ac:dyDescent="0.2"/>
    <row r="22758" hidden="1" x14ac:dyDescent="0.2"/>
    <row r="22759" hidden="1" x14ac:dyDescent="0.2"/>
    <row r="22760" hidden="1" x14ac:dyDescent="0.2"/>
    <row r="22761" hidden="1" x14ac:dyDescent="0.2"/>
    <row r="22762" hidden="1" x14ac:dyDescent="0.2"/>
    <row r="22763" hidden="1" x14ac:dyDescent="0.2"/>
    <row r="22764" hidden="1" x14ac:dyDescent="0.2"/>
    <row r="22765" hidden="1" x14ac:dyDescent="0.2"/>
    <row r="22766" hidden="1" x14ac:dyDescent="0.2"/>
    <row r="22767" hidden="1" x14ac:dyDescent="0.2"/>
    <row r="22768" hidden="1" x14ac:dyDescent="0.2"/>
    <row r="22769" hidden="1" x14ac:dyDescent="0.2"/>
    <row r="22770" hidden="1" x14ac:dyDescent="0.2"/>
    <row r="22771" hidden="1" x14ac:dyDescent="0.2"/>
    <row r="22772" hidden="1" x14ac:dyDescent="0.2"/>
    <row r="22773" hidden="1" x14ac:dyDescent="0.2"/>
    <row r="22774" hidden="1" x14ac:dyDescent="0.2"/>
    <row r="22775" hidden="1" x14ac:dyDescent="0.2"/>
    <row r="22776" hidden="1" x14ac:dyDescent="0.2"/>
    <row r="22777" hidden="1" x14ac:dyDescent="0.2"/>
    <row r="22778" hidden="1" x14ac:dyDescent="0.2"/>
    <row r="22779" hidden="1" x14ac:dyDescent="0.2"/>
    <row r="22780" hidden="1" x14ac:dyDescent="0.2"/>
    <row r="22781" hidden="1" x14ac:dyDescent="0.2"/>
    <row r="22782" hidden="1" x14ac:dyDescent="0.2"/>
    <row r="22783" hidden="1" x14ac:dyDescent="0.2"/>
    <row r="22784" hidden="1" x14ac:dyDescent="0.2"/>
    <row r="22785" hidden="1" x14ac:dyDescent="0.2"/>
    <row r="22786" hidden="1" x14ac:dyDescent="0.2"/>
    <row r="22787" hidden="1" x14ac:dyDescent="0.2"/>
    <row r="22788" hidden="1" x14ac:dyDescent="0.2"/>
    <row r="22789" hidden="1" x14ac:dyDescent="0.2"/>
    <row r="22790" hidden="1" x14ac:dyDescent="0.2"/>
    <row r="22791" hidden="1" x14ac:dyDescent="0.2"/>
    <row r="22792" hidden="1" x14ac:dyDescent="0.2"/>
    <row r="22793" hidden="1" x14ac:dyDescent="0.2"/>
    <row r="22794" hidden="1" x14ac:dyDescent="0.2"/>
    <row r="22795" hidden="1" x14ac:dyDescent="0.2"/>
    <row r="22796" hidden="1" x14ac:dyDescent="0.2"/>
    <row r="22797" hidden="1" x14ac:dyDescent="0.2"/>
    <row r="22798" hidden="1" x14ac:dyDescent="0.2"/>
    <row r="22799" hidden="1" x14ac:dyDescent="0.2"/>
    <row r="22800" hidden="1" x14ac:dyDescent="0.2"/>
    <row r="22801" hidden="1" x14ac:dyDescent="0.2"/>
    <row r="22802" hidden="1" x14ac:dyDescent="0.2"/>
    <row r="22803" hidden="1" x14ac:dyDescent="0.2"/>
    <row r="22804" hidden="1" x14ac:dyDescent="0.2"/>
    <row r="22805" hidden="1" x14ac:dyDescent="0.2"/>
    <row r="22806" hidden="1" x14ac:dyDescent="0.2"/>
    <row r="22807" hidden="1" x14ac:dyDescent="0.2"/>
    <row r="22808" hidden="1" x14ac:dyDescent="0.2"/>
    <row r="22809" hidden="1" x14ac:dyDescent="0.2"/>
    <row r="22810" hidden="1" x14ac:dyDescent="0.2"/>
    <row r="22811" hidden="1" x14ac:dyDescent="0.2"/>
    <row r="22812" hidden="1" x14ac:dyDescent="0.2"/>
    <row r="22813" hidden="1" x14ac:dyDescent="0.2"/>
    <row r="22814" hidden="1" x14ac:dyDescent="0.2"/>
    <row r="22815" hidden="1" x14ac:dyDescent="0.2"/>
    <row r="22816" hidden="1" x14ac:dyDescent="0.2"/>
    <row r="22817" hidden="1" x14ac:dyDescent="0.2"/>
    <row r="22818" hidden="1" x14ac:dyDescent="0.2"/>
    <row r="22819" hidden="1" x14ac:dyDescent="0.2"/>
    <row r="22820" hidden="1" x14ac:dyDescent="0.2"/>
    <row r="22821" hidden="1" x14ac:dyDescent="0.2"/>
    <row r="22822" hidden="1" x14ac:dyDescent="0.2"/>
    <row r="22823" hidden="1" x14ac:dyDescent="0.2"/>
    <row r="22824" hidden="1" x14ac:dyDescent="0.2"/>
    <row r="22825" hidden="1" x14ac:dyDescent="0.2"/>
    <row r="22826" hidden="1" x14ac:dyDescent="0.2"/>
    <row r="22827" hidden="1" x14ac:dyDescent="0.2"/>
    <row r="22828" hidden="1" x14ac:dyDescent="0.2"/>
    <row r="22829" hidden="1" x14ac:dyDescent="0.2"/>
    <row r="22830" hidden="1" x14ac:dyDescent="0.2"/>
    <row r="22831" hidden="1" x14ac:dyDescent="0.2"/>
    <row r="22832" hidden="1" x14ac:dyDescent="0.2"/>
    <row r="22833" hidden="1" x14ac:dyDescent="0.2"/>
    <row r="22834" hidden="1" x14ac:dyDescent="0.2"/>
    <row r="22835" hidden="1" x14ac:dyDescent="0.2"/>
    <row r="22836" hidden="1" x14ac:dyDescent="0.2"/>
    <row r="22837" hidden="1" x14ac:dyDescent="0.2"/>
    <row r="22838" hidden="1" x14ac:dyDescent="0.2"/>
    <row r="22839" hidden="1" x14ac:dyDescent="0.2"/>
    <row r="22840" hidden="1" x14ac:dyDescent="0.2"/>
    <row r="22841" hidden="1" x14ac:dyDescent="0.2"/>
    <row r="22842" hidden="1" x14ac:dyDescent="0.2"/>
    <row r="22843" hidden="1" x14ac:dyDescent="0.2"/>
    <row r="22844" hidden="1" x14ac:dyDescent="0.2"/>
    <row r="22845" hidden="1" x14ac:dyDescent="0.2"/>
    <row r="22846" hidden="1" x14ac:dyDescent="0.2"/>
    <row r="22847" hidden="1" x14ac:dyDescent="0.2"/>
    <row r="22848" hidden="1" x14ac:dyDescent="0.2"/>
    <row r="22849" hidden="1" x14ac:dyDescent="0.2"/>
    <row r="22850" hidden="1" x14ac:dyDescent="0.2"/>
    <row r="22851" hidden="1" x14ac:dyDescent="0.2"/>
    <row r="22852" hidden="1" x14ac:dyDescent="0.2"/>
    <row r="22853" hidden="1" x14ac:dyDescent="0.2"/>
    <row r="22854" hidden="1" x14ac:dyDescent="0.2"/>
    <row r="22855" hidden="1" x14ac:dyDescent="0.2"/>
    <row r="22856" hidden="1" x14ac:dyDescent="0.2"/>
    <row r="22857" hidden="1" x14ac:dyDescent="0.2"/>
    <row r="22858" hidden="1" x14ac:dyDescent="0.2"/>
    <row r="22859" hidden="1" x14ac:dyDescent="0.2"/>
    <row r="22860" hidden="1" x14ac:dyDescent="0.2"/>
    <row r="22861" hidden="1" x14ac:dyDescent="0.2"/>
    <row r="22862" hidden="1" x14ac:dyDescent="0.2"/>
    <row r="22863" hidden="1" x14ac:dyDescent="0.2"/>
    <row r="22864" hidden="1" x14ac:dyDescent="0.2"/>
    <row r="22865" hidden="1" x14ac:dyDescent="0.2"/>
    <row r="22866" hidden="1" x14ac:dyDescent="0.2"/>
    <row r="22867" hidden="1" x14ac:dyDescent="0.2"/>
    <row r="22868" hidden="1" x14ac:dyDescent="0.2"/>
    <row r="22869" hidden="1" x14ac:dyDescent="0.2"/>
    <row r="22870" hidden="1" x14ac:dyDescent="0.2"/>
    <row r="22871" hidden="1" x14ac:dyDescent="0.2"/>
    <row r="22872" hidden="1" x14ac:dyDescent="0.2"/>
    <row r="22873" hidden="1" x14ac:dyDescent="0.2"/>
    <row r="22874" hidden="1" x14ac:dyDescent="0.2"/>
    <row r="22875" hidden="1" x14ac:dyDescent="0.2"/>
    <row r="22876" hidden="1" x14ac:dyDescent="0.2"/>
    <row r="22877" hidden="1" x14ac:dyDescent="0.2"/>
    <row r="22878" hidden="1" x14ac:dyDescent="0.2"/>
    <row r="22879" hidden="1" x14ac:dyDescent="0.2"/>
    <row r="22880" hidden="1" x14ac:dyDescent="0.2"/>
    <row r="22881" hidden="1" x14ac:dyDescent="0.2"/>
    <row r="22882" hidden="1" x14ac:dyDescent="0.2"/>
    <row r="22883" hidden="1" x14ac:dyDescent="0.2"/>
    <row r="22884" hidden="1" x14ac:dyDescent="0.2"/>
    <row r="22885" hidden="1" x14ac:dyDescent="0.2"/>
    <row r="22886" hidden="1" x14ac:dyDescent="0.2"/>
    <row r="22887" hidden="1" x14ac:dyDescent="0.2"/>
    <row r="22888" hidden="1" x14ac:dyDescent="0.2"/>
    <row r="22889" hidden="1" x14ac:dyDescent="0.2"/>
    <row r="22890" hidden="1" x14ac:dyDescent="0.2"/>
    <row r="22891" hidden="1" x14ac:dyDescent="0.2"/>
    <row r="22892" hidden="1" x14ac:dyDescent="0.2"/>
    <row r="22893" hidden="1" x14ac:dyDescent="0.2"/>
    <row r="22894" hidden="1" x14ac:dyDescent="0.2"/>
    <row r="22895" hidden="1" x14ac:dyDescent="0.2"/>
    <row r="22896" hidden="1" x14ac:dyDescent="0.2"/>
    <row r="22897" hidden="1" x14ac:dyDescent="0.2"/>
    <row r="22898" hidden="1" x14ac:dyDescent="0.2"/>
    <row r="22899" hidden="1" x14ac:dyDescent="0.2"/>
    <row r="22900" hidden="1" x14ac:dyDescent="0.2"/>
    <row r="22901" hidden="1" x14ac:dyDescent="0.2"/>
    <row r="22902" hidden="1" x14ac:dyDescent="0.2"/>
    <row r="22903" hidden="1" x14ac:dyDescent="0.2"/>
    <row r="22904" hidden="1" x14ac:dyDescent="0.2"/>
    <row r="22905" hidden="1" x14ac:dyDescent="0.2"/>
    <row r="22906" hidden="1" x14ac:dyDescent="0.2"/>
    <row r="22907" hidden="1" x14ac:dyDescent="0.2"/>
    <row r="22908" hidden="1" x14ac:dyDescent="0.2"/>
    <row r="22909" hidden="1" x14ac:dyDescent="0.2"/>
    <row r="22910" hidden="1" x14ac:dyDescent="0.2"/>
    <row r="22911" hidden="1" x14ac:dyDescent="0.2"/>
    <row r="22912" hidden="1" x14ac:dyDescent="0.2"/>
    <row r="22913" hidden="1" x14ac:dyDescent="0.2"/>
    <row r="22914" hidden="1" x14ac:dyDescent="0.2"/>
    <row r="22915" hidden="1" x14ac:dyDescent="0.2"/>
    <row r="22916" hidden="1" x14ac:dyDescent="0.2"/>
    <row r="22917" hidden="1" x14ac:dyDescent="0.2"/>
    <row r="22918" hidden="1" x14ac:dyDescent="0.2"/>
    <row r="22919" hidden="1" x14ac:dyDescent="0.2"/>
    <row r="22920" hidden="1" x14ac:dyDescent="0.2"/>
    <row r="22921" hidden="1" x14ac:dyDescent="0.2"/>
    <row r="22922" hidden="1" x14ac:dyDescent="0.2"/>
    <row r="22923" hidden="1" x14ac:dyDescent="0.2"/>
    <row r="22924" hidden="1" x14ac:dyDescent="0.2"/>
    <row r="22925" hidden="1" x14ac:dyDescent="0.2"/>
    <row r="22926" hidden="1" x14ac:dyDescent="0.2"/>
    <row r="22927" hidden="1" x14ac:dyDescent="0.2"/>
    <row r="22928" hidden="1" x14ac:dyDescent="0.2"/>
    <row r="22929" hidden="1" x14ac:dyDescent="0.2"/>
    <row r="22930" hidden="1" x14ac:dyDescent="0.2"/>
    <row r="22931" hidden="1" x14ac:dyDescent="0.2"/>
    <row r="22932" hidden="1" x14ac:dyDescent="0.2"/>
    <row r="22933" hidden="1" x14ac:dyDescent="0.2"/>
    <row r="22934" hidden="1" x14ac:dyDescent="0.2"/>
    <row r="22935" hidden="1" x14ac:dyDescent="0.2"/>
    <row r="22936" hidden="1" x14ac:dyDescent="0.2"/>
    <row r="22937" hidden="1" x14ac:dyDescent="0.2"/>
    <row r="22938" hidden="1" x14ac:dyDescent="0.2"/>
    <row r="22939" hidden="1" x14ac:dyDescent="0.2"/>
    <row r="22940" hidden="1" x14ac:dyDescent="0.2"/>
    <row r="22941" hidden="1" x14ac:dyDescent="0.2"/>
    <row r="22942" hidden="1" x14ac:dyDescent="0.2"/>
    <row r="22943" hidden="1" x14ac:dyDescent="0.2"/>
    <row r="22944" hidden="1" x14ac:dyDescent="0.2"/>
    <row r="22945" hidden="1" x14ac:dyDescent="0.2"/>
    <row r="22946" hidden="1" x14ac:dyDescent="0.2"/>
    <row r="22947" hidden="1" x14ac:dyDescent="0.2"/>
    <row r="22948" hidden="1" x14ac:dyDescent="0.2"/>
    <row r="22949" hidden="1" x14ac:dyDescent="0.2"/>
    <row r="22950" hidden="1" x14ac:dyDescent="0.2"/>
    <row r="22951" hidden="1" x14ac:dyDescent="0.2"/>
    <row r="22952" hidden="1" x14ac:dyDescent="0.2"/>
    <row r="22953" hidden="1" x14ac:dyDescent="0.2"/>
    <row r="22954" hidden="1" x14ac:dyDescent="0.2"/>
    <row r="22955" hidden="1" x14ac:dyDescent="0.2"/>
    <row r="22956" hidden="1" x14ac:dyDescent="0.2"/>
    <row r="22957" hidden="1" x14ac:dyDescent="0.2"/>
    <row r="22958" hidden="1" x14ac:dyDescent="0.2"/>
    <row r="22959" hidden="1" x14ac:dyDescent="0.2"/>
    <row r="22960" hidden="1" x14ac:dyDescent="0.2"/>
    <row r="22961" hidden="1" x14ac:dyDescent="0.2"/>
    <row r="22962" hidden="1" x14ac:dyDescent="0.2"/>
    <row r="22963" hidden="1" x14ac:dyDescent="0.2"/>
    <row r="22964" hidden="1" x14ac:dyDescent="0.2"/>
    <row r="22965" hidden="1" x14ac:dyDescent="0.2"/>
    <row r="22966" hidden="1" x14ac:dyDescent="0.2"/>
    <row r="22967" hidden="1" x14ac:dyDescent="0.2"/>
    <row r="22968" hidden="1" x14ac:dyDescent="0.2"/>
    <row r="22969" hidden="1" x14ac:dyDescent="0.2"/>
    <row r="22970" hidden="1" x14ac:dyDescent="0.2"/>
    <row r="22971" hidden="1" x14ac:dyDescent="0.2"/>
    <row r="22972" hidden="1" x14ac:dyDescent="0.2"/>
    <row r="22973" hidden="1" x14ac:dyDescent="0.2"/>
    <row r="22974" hidden="1" x14ac:dyDescent="0.2"/>
    <row r="22975" hidden="1" x14ac:dyDescent="0.2"/>
    <row r="22976" hidden="1" x14ac:dyDescent="0.2"/>
    <row r="22977" hidden="1" x14ac:dyDescent="0.2"/>
    <row r="22978" hidden="1" x14ac:dyDescent="0.2"/>
    <row r="22979" hidden="1" x14ac:dyDescent="0.2"/>
    <row r="22980" hidden="1" x14ac:dyDescent="0.2"/>
    <row r="22981" hidden="1" x14ac:dyDescent="0.2"/>
    <row r="22982" hidden="1" x14ac:dyDescent="0.2"/>
    <row r="22983" hidden="1" x14ac:dyDescent="0.2"/>
    <row r="22984" hidden="1" x14ac:dyDescent="0.2"/>
    <row r="22985" hidden="1" x14ac:dyDescent="0.2"/>
    <row r="22986" hidden="1" x14ac:dyDescent="0.2"/>
    <row r="22987" hidden="1" x14ac:dyDescent="0.2"/>
    <row r="22988" hidden="1" x14ac:dyDescent="0.2"/>
    <row r="22989" hidden="1" x14ac:dyDescent="0.2"/>
    <row r="22990" hidden="1" x14ac:dyDescent="0.2"/>
    <row r="22991" hidden="1" x14ac:dyDescent="0.2"/>
    <row r="22992" hidden="1" x14ac:dyDescent="0.2"/>
    <row r="22993" hidden="1" x14ac:dyDescent="0.2"/>
    <row r="22994" hidden="1" x14ac:dyDescent="0.2"/>
    <row r="22995" hidden="1" x14ac:dyDescent="0.2"/>
    <row r="22996" hidden="1" x14ac:dyDescent="0.2"/>
    <row r="22997" hidden="1" x14ac:dyDescent="0.2"/>
    <row r="22998" hidden="1" x14ac:dyDescent="0.2"/>
    <row r="22999" hidden="1" x14ac:dyDescent="0.2"/>
    <row r="23000" hidden="1" x14ac:dyDescent="0.2"/>
    <row r="23001" hidden="1" x14ac:dyDescent="0.2"/>
    <row r="23002" hidden="1" x14ac:dyDescent="0.2"/>
    <row r="23003" hidden="1" x14ac:dyDescent="0.2"/>
    <row r="23004" hidden="1" x14ac:dyDescent="0.2"/>
    <row r="23005" hidden="1" x14ac:dyDescent="0.2"/>
    <row r="23006" hidden="1" x14ac:dyDescent="0.2"/>
    <row r="23007" hidden="1" x14ac:dyDescent="0.2"/>
    <row r="23008" hidden="1" x14ac:dyDescent="0.2"/>
    <row r="23009" hidden="1" x14ac:dyDescent="0.2"/>
    <row r="23010" hidden="1" x14ac:dyDescent="0.2"/>
    <row r="23011" hidden="1" x14ac:dyDescent="0.2"/>
    <row r="23012" hidden="1" x14ac:dyDescent="0.2"/>
    <row r="23013" hidden="1" x14ac:dyDescent="0.2"/>
    <row r="23014" hidden="1" x14ac:dyDescent="0.2"/>
    <row r="23015" hidden="1" x14ac:dyDescent="0.2"/>
    <row r="23016" hidden="1" x14ac:dyDescent="0.2"/>
    <row r="23017" hidden="1" x14ac:dyDescent="0.2"/>
    <row r="23018" hidden="1" x14ac:dyDescent="0.2"/>
    <row r="23019" hidden="1" x14ac:dyDescent="0.2"/>
    <row r="23020" hidden="1" x14ac:dyDescent="0.2"/>
    <row r="23021" hidden="1" x14ac:dyDescent="0.2"/>
    <row r="23022" hidden="1" x14ac:dyDescent="0.2"/>
    <row r="23023" hidden="1" x14ac:dyDescent="0.2"/>
    <row r="23024" hidden="1" x14ac:dyDescent="0.2"/>
    <row r="23025" hidden="1" x14ac:dyDescent="0.2"/>
    <row r="23026" hidden="1" x14ac:dyDescent="0.2"/>
    <row r="23027" hidden="1" x14ac:dyDescent="0.2"/>
    <row r="23028" hidden="1" x14ac:dyDescent="0.2"/>
    <row r="23029" hidden="1" x14ac:dyDescent="0.2"/>
    <row r="23030" hidden="1" x14ac:dyDescent="0.2"/>
    <row r="23031" hidden="1" x14ac:dyDescent="0.2"/>
    <row r="23032" hidden="1" x14ac:dyDescent="0.2"/>
    <row r="23033" hidden="1" x14ac:dyDescent="0.2"/>
    <row r="23034" hidden="1" x14ac:dyDescent="0.2"/>
    <row r="23035" hidden="1" x14ac:dyDescent="0.2"/>
    <row r="23036" hidden="1" x14ac:dyDescent="0.2"/>
    <row r="23037" hidden="1" x14ac:dyDescent="0.2"/>
    <row r="23038" hidden="1" x14ac:dyDescent="0.2"/>
    <row r="23039" hidden="1" x14ac:dyDescent="0.2"/>
    <row r="23040" hidden="1" x14ac:dyDescent="0.2"/>
    <row r="23041" hidden="1" x14ac:dyDescent="0.2"/>
    <row r="23042" hidden="1" x14ac:dyDescent="0.2"/>
    <row r="23043" hidden="1" x14ac:dyDescent="0.2"/>
    <row r="23044" hidden="1" x14ac:dyDescent="0.2"/>
    <row r="23045" hidden="1" x14ac:dyDescent="0.2"/>
    <row r="23046" hidden="1" x14ac:dyDescent="0.2"/>
    <row r="23047" hidden="1" x14ac:dyDescent="0.2"/>
    <row r="23048" hidden="1" x14ac:dyDescent="0.2"/>
    <row r="23049" hidden="1" x14ac:dyDescent="0.2"/>
    <row r="23050" hidden="1" x14ac:dyDescent="0.2"/>
    <row r="23051" hidden="1" x14ac:dyDescent="0.2"/>
    <row r="23052" hidden="1" x14ac:dyDescent="0.2"/>
    <row r="23053" hidden="1" x14ac:dyDescent="0.2"/>
    <row r="23054" hidden="1" x14ac:dyDescent="0.2"/>
    <row r="23055" hidden="1" x14ac:dyDescent="0.2"/>
    <row r="23056" hidden="1" x14ac:dyDescent="0.2"/>
    <row r="23057" hidden="1" x14ac:dyDescent="0.2"/>
    <row r="23058" hidden="1" x14ac:dyDescent="0.2"/>
    <row r="23059" hidden="1" x14ac:dyDescent="0.2"/>
    <row r="23060" hidden="1" x14ac:dyDescent="0.2"/>
    <row r="23061" hidden="1" x14ac:dyDescent="0.2"/>
    <row r="23062" hidden="1" x14ac:dyDescent="0.2"/>
    <row r="23063" hidden="1" x14ac:dyDescent="0.2"/>
    <row r="23064" hidden="1" x14ac:dyDescent="0.2"/>
    <row r="23065" hidden="1" x14ac:dyDescent="0.2"/>
    <row r="23066" hidden="1" x14ac:dyDescent="0.2"/>
    <row r="23067" hidden="1" x14ac:dyDescent="0.2"/>
    <row r="23068" hidden="1" x14ac:dyDescent="0.2"/>
    <row r="23069" hidden="1" x14ac:dyDescent="0.2"/>
    <row r="23070" hidden="1" x14ac:dyDescent="0.2"/>
    <row r="23071" hidden="1" x14ac:dyDescent="0.2"/>
    <row r="23072" hidden="1" x14ac:dyDescent="0.2"/>
    <row r="23073" hidden="1" x14ac:dyDescent="0.2"/>
    <row r="23074" hidden="1" x14ac:dyDescent="0.2"/>
    <row r="23075" hidden="1" x14ac:dyDescent="0.2"/>
    <row r="23076" hidden="1" x14ac:dyDescent="0.2"/>
    <row r="23077" hidden="1" x14ac:dyDescent="0.2"/>
    <row r="23078" hidden="1" x14ac:dyDescent="0.2"/>
    <row r="23079" hidden="1" x14ac:dyDescent="0.2"/>
    <row r="23080" hidden="1" x14ac:dyDescent="0.2"/>
    <row r="23081" hidden="1" x14ac:dyDescent="0.2"/>
    <row r="23082" hidden="1" x14ac:dyDescent="0.2"/>
    <row r="23083" hidden="1" x14ac:dyDescent="0.2"/>
    <row r="23084" hidden="1" x14ac:dyDescent="0.2"/>
    <row r="23085" hidden="1" x14ac:dyDescent="0.2"/>
    <row r="23086" hidden="1" x14ac:dyDescent="0.2"/>
    <row r="23087" hidden="1" x14ac:dyDescent="0.2"/>
    <row r="23088" hidden="1" x14ac:dyDescent="0.2"/>
    <row r="23089" hidden="1" x14ac:dyDescent="0.2"/>
    <row r="23090" hidden="1" x14ac:dyDescent="0.2"/>
    <row r="23091" hidden="1" x14ac:dyDescent="0.2"/>
    <row r="23092" hidden="1" x14ac:dyDescent="0.2"/>
    <row r="23093" hidden="1" x14ac:dyDescent="0.2"/>
    <row r="23094" hidden="1" x14ac:dyDescent="0.2"/>
    <row r="23095" hidden="1" x14ac:dyDescent="0.2"/>
    <row r="23096" hidden="1" x14ac:dyDescent="0.2"/>
    <row r="23097" hidden="1" x14ac:dyDescent="0.2"/>
    <row r="23098" hidden="1" x14ac:dyDescent="0.2"/>
    <row r="23099" hidden="1" x14ac:dyDescent="0.2"/>
    <row r="23100" hidden="1" x14ac:dyDescent="0.2"/>
    <row r="23101" hidden="1" x14ac:dyDescent="0.2"/>
    <row r="23102" hidden="1" x14ac:dyDescent="0.2"/>
    <row r="23103" hidden="1" x14ac:dyDescent="0.2"/>
    <row r="23104" hidden="1" x14ac:dyDescent="0.2"/>
    <row r="23105" hidden="1" x14ac:dyDescent="0.2"/>
    <row r="23106" hidden="1" x14ac:dyDescent="0.2"/>
    <row r="23107" hidden="1" x14ac:dyDescent="0.2"/>
    <row r="23108" hidden="1" x14ac:dyDescent="0.2"/>
    <row r="23109" hidden="1" x14ac:dyDescent="0.2"/>
    <row r="23110" hidden="1" x14ac:dyDescent="0.2"/>
    <row r="23111" hidden="1" x14ac:dyDescent="0.2"/>
    <row r="23112" hidden="1" x14ac:dyDescent="0.2"/>
    <row r="23113" hidden="1" x14ac:dyDescent="0.2"/>
    <row r="23114" hidden="1" x14ac:dyDescent="0.2"/>
    <row r="23115" hidden="1" x14ac:dyDescent="0.2"/>
    <row r="23116" hidden="1" x14ac:dyDescent="0.2"/>
    <row r="23117" hidden="1" x14ac:dyDescent="0.2"/>
    <row r="23118" hidden="1" x14ac:dyDescent="0.2"/>
    <row r="23119" hidden="1" x14ac:dyDescent="0.2"/>
    <row r="23120" hidden="1" x14ac:dyDescent="0.2"/>
    <row r="23121" hidden="1" x14ac:dyDescent="0.2"/>
    <row r="23122" hidden="1" x14ac:dyDescent="0.2"/>
    <row r="23123" hidden="1" x14ac:dyDescent="0.2"/>
    <row r="23124" hidden="1" x14ac:dyDescent="0.2"/>
    <row r="23125" hidden="1" x14ac:dyDescent="0.2"/>
    <row r="23126" hidden="1" x14ac:dyDescent="0.2"/>
    <row r="23127" hidden="1" x14ac:dyDescent="0.2"/>
    <row r="23128" hidden="1" x14ac:dyDescent="0.2"/>
    <row r="23129" hidden="1" x14ac:dyDescent="0.2"/>
    <row r="23130" hidden="1" x14ac:dyDescent="0.2"/>
    <row r="23131" hidden="1" x14ac:dyDescent="0.2"/>
    <row r="23132" hidden="1" x14ac:dyDescent="0.2"/>
    <row r="23133" hidden="1" x14ac:dyDescent="0.2"/>
    <row r="23134" hidden="1" x14ac:dyDescent="0.2"/>
    <row r="23135" hidden="1" x14ac:dyDescent="0.2"/>
    <row r="23136" hidden="1" x14ac:dyDescent="0.2"/>
    <row r="23137" hidden="1" x14ac:dyDescent="0.2"/>
    <row r="23138" hidden="1" x14ac:dyDescent="0.2"/>
    <row r="23139" hidden="1" x14ac:dyDescent="0.2"/>
    <row r="23140" hidden="1" x14ac:dyDescent="0.2"/>
    <row r="23141" hidden="1" x14ac:dyDescent="0.2"/>
    <row r="23142" hidden="1" x14ac:dyDescent="0.2"/>
    <row r="23143" hidden="1" x14ac:dyDescent="0.2"/>
    <row r="23144" hidden="1" x14ac:dyDescent="0.2"/>
    <row r="23145" hidden="1" x14ac:dyDescent="0.2"/>
    <row r="23146" hidden="1" x14ac:dyDescent="0.2"/>
    <row r="23147" hidden="1" x14ac:dyDescent="0.2"/>
    <row r="23148" hidden="1" x14ac:dyDescent="0.2"/>
    <row r="23149" hidden="1" x14ac:dyDescent="0.2"/>
    <row r="23150" hidden="1" x14ac:dyDescent="0.2"/>
    <row r="23151" hidden="1" x14ac:dyDescent="0.2"/>
    <row r="23152" hidden="1" x14ac:dyDescent="0.2"/>
    <row r="23153" hidden="1" x14ac:dyDescent="0.2"/>
    <row r="23154" hidden="1" x14ac:dyDescent="0.2"/>
    <row r="23155" hidden="1" x14ac:dyDescent="0.2"/>
    <row r="23156" hidden="1" x14ac:dyDescent="0.2"/>
    <row r="23157" hidden="1" x14ac:dyDescent="0.2"/>
    <row r="23158" hidden="1" x14ac:dyDescent="0.2"/>
    <row r="23159" hidden="1" x14ac:dyDescent="0.2"/>
    <row r="23160" hidden="1" x14ac:dyDescent="0.2"/>
    <row r="23161" hidden="1" x14ac:dyDescent="0.2"/>
    <row r="23162" hidden="1" x14ac:dyDescent="0.2"/>
    <row r="23163" hidden="1" x14ac:dyDescent="0.2"/>
    <row r="23164" hidden="1" x14ac:dyDescent="0.2"/>
    <row r="23165" hidden="1" x14ac:dyDescent="0.2"/>
    <row r="23166" hidden="1" x14ac:dyDescent="0.2"/>
    <row r="23167" hidden="1" x14ac:dyDescent="0.2"/>
    <row r="23168" hidden="1" x14ac:dyDescent="0.2"/>
    <row r="23169" hidden="1" x14ac:dyDescent="0.2"/>
    <row r="23170" hidden="1" x14ac:dyDescent="0.2"/>
    <row r="23171" hidden="1" x14ac:dyDescent="0.2"/>
    <row r="23172" hidden="1" x14ac:dyDescent="0.2"/>
    <row r="23173" hidden="1" x14ac:dyDescent="0.2"/>
    <row r="23174" hidden="1" x14ac:dyDescent="0.2"/>
    <row r="23175" hidden="1" x14ac:dyDescent="0.2"/>
    <row r="23176" hidden="1" x14ac:dyDescent="0.2"/>
    <row r="23177" hidden="1" x14ac:dyDescent="0.2"/>
    <row r="23178" hidden="1" x14ac:dyDescent="0.2"/>
    <row r="23179" hidden="1" x14ac:dyDescent="0.2"/>
    <row r="23180" hidden="1" x14ac:dyDescent="0.2"/>
    <row r="23181" hidden="1" x14ac:dyDescent="0.2"/>
    <row r="23182" hidden="1" x14ac:dyDescent="0.2"/>
    <row r="23183" hidden="1" x14ac:dyDescent="0.2"/>
    <row r="23184" hidden="1" x14ac:dyDescent="0.2"/>
    <row r="23185" hidden="1" x14ac:dyDescent="0.2"/>
    <row r="23186" hidden="1" x14ac:dyDescent="0.2"/>
    <row r="23187" hidden="1" x14ac:dyDescent="0.2"/>
    <row r="23188" hidden="1" x14ac:dyDescent="0.2"/>
    <row r="23189" hidden="1" x14ac:dyDescent="0.2"/>
    <row r="23190" hidden="1" x14ac:dyDescent="0.2"/>
    <row r="23191" hidden="1" x14ac:dyDescent="0.2"/>
    <row r="23192" hidden="1" x14ac:dyDescent="0.2"/>
    <row r="23193" hidden="1" x14ac:dyDescent="0.2"/>
    <row r="23194" hidden="1" x14ac:dyDescent="0.2"/>
    <row r="23195" hidden="1" x14ac:dyDescent="0.2"/>
    <row r="23196" hidden="1" x14ac:dyDescent="0.2"/>
    <row r="23197" hidden="1" x14ac:dyDescent="0.2"/>
    <row r="23198" hidden="1" x14ac:dyDescent="0.2"/>
    <row r="23199" hidden="1" x14ac:dyDescent="0.2"/>
    <row r="23200" hidden="1" x14ac:dyDescent="0.2"/>
    <row r="23201" hidden="1" x14ac:dyDescent="0.2"/>
    <row r="23202" hidden="1" x14ac:dyDescent="0.2"/>
    <row r="23203" hidden="1" x14ac:dyDescent="0.2"/>
    <row r="23204" hidden="1" x14ac:dyDescent="0.2"/>
    <row r="23205" hidden="1" x14ac:dyDescent="0.2"/>
    <row r="23206" hidden="1" x14ac:dyDescent="0.2"/>
    <row r="23207" hidden="1" x14ac:dyDescent="0.2"/>
    <row r="23208" hidden="1" x14ac:dyDescent="0.2"/>
    <row r="23209" hidden="1" x14ac:dyDescent="0.2"/>
    <row r="23210" hidden="1" x14ac:dyDescent="0.2"/>
    <row r="23211" hidden="1" x14ac:dyDescent="0.2"/>
    <row r="23212" hidden="1" x14ac:dyDescent="0.2"/>
    <row r="23213" hidden="1" x14ac:dyDescent="0.2"/>
    <row r="23214" hidden="1" x14ac:dyDescent="0.2"/>
    <row r="23215" hidden="1" x14ac:dyDescent="0.2"/>
    <row r="23216" hidden="1" x14ac:dyDescent="0.2"/>
    <row r="23217" hidden="1" x14ac:dyDescent="0.2"/>
    <row r="23218" hidden="1" x14ac:dyDescent="0.2"/>
    <row r="23219" hidden="1" x14ac:dyDescent="0.2"/>
    <row r="23220" hidden="1" x14ac:dyDescent="0.2"/>
    <row r="23221" hidden="1" x14ac:dyDescent="0.2"/>
    <row r="23222" hidden="1" x14ac:dyDescent="0.2"/>
    <row r="23223" hidden="1" x14ac:dyDescent="0.2"/>
    <row r="23224" hidden="1" x14ac:dyDescent="0.2"/>
    <row r="23225" hidden="1" x14ac:dyDescent="0.2"/>
    <row r="23226" hidden="1" x14ac:dyDescent="0.2"/>
    <row r="23227" hidden="1" x14ac:dyDescent="0.2"/>
    <row r="23228" hidden="1" x14ac:dyDescent="0.2"/>
    <row r="23229" hidden="1" x14ac:dyDescent="0.2"/>
    <row r="23230" hidden="1" x14ac:dyDescent="0.2"/>
    <row r="23231" hidden="1" x14ac:dyDescent="0.2"/>
    <row r="23232" hidden="1" x14ac:dyDescent="0.2"/>
    <row r="23233" hidden="1" x14ac:dyDescent="0.2"/>
    <row r="23234" hidden="1" x14ac:dyDescent="0.2"/>
    <row r="23235" hidden="1" x14ac:dyDescent="0.2"/>
    <row r="23236" hidden="1" x14ac:dyDescent="0.2"/>
    <row r="23237" hidden="1" x14ac:dyDescent="0.2"/>
    <row r="23238" hidden="1" x14ac:dyDescent="0.2"/>
    <row r="23239" hidden="1" x14ac:dyDescent="0.2"/>
    <row r="23240" hidden="1" x14ac:dyDescent="0.2"/>
    <row r="23241" hidden="1" x14ac:dyDescent="0.2"/>
    <row r="23242" hidden="1" x14ac:dyDescent="0.2"/>
    <row r="23243" hidden="1" x14ac:dyDescent="0.2"/>
    <row r="23244" hidden="1" x14ac:dyDescent="0.2"/>
    <row r="23245" hidden="1" x14ac:dyDescent="0.2"/>
    <row r="23246" hidden="1" x14ac:dyDescent="0.2"/>
    <row r="23247" hidden="1" x14ac:dyDescent="0.2"/>
    <row r="23248" hidden="1" x14ac:dyDescent="0.2"/>
    <row r="23249" hidden="1" x14ac:dyDescent="0.2"/>
    <row r="23250" hidden="1" x14ac:dyDescent="0.2"/>
    <row r="23251" hidden="1" x14ac:dyDescent="0.2"/>
    <row r="23252" hidden="1" x14ac:dyDescent="0.2"/>
    <row r="23253" hidden="1" x14ac:dyDescent="0.2"/>
    <row r="23254" hidden="1" x14ac:dyDescent="0.2"/>
    <row r="23255" hidden="1" x14ac:dyDescent="0.2"/>
    <row r="23256" hidden="1" x14ac:dyDescent="0.2"/>
    <row r="23257" hidden="1" x14ac:dyDescent="0.2"/>
    <row r="23258" hidden="1" x14ac:dyDescent="0.2"/>
    <row r="23259" hidden="1" x14ac:dyDescent="0.2"/>
    <row r="23260" hidden="1" x14ac:dyDescent="0.2"/>
    <row r="23261" hidden="1" x14ac:dyDescent="0.2"/>
    <row r="23262" hidden="1" x14ac:dyDescent="0.2"/>
    <row r="23263" hidden="1" x14ac:dyDescent="0.2"/>
    <row r="23264" hidden="1" x14ac:dyDescent="0.2"/>
    <row r="23265" hidden="1" x14ac:dyDescent="0.2"/>
    <row r="23266" hidden="1" x14ac:dyDescent="0.2"/>
    <row r="23267" hidden="1" x14ac:dyDescent="0.2"/>
    <row r="23268" hidden="1" x14ac:dyDescent="0.2"/>
    <row r="23269" hidden="1" x14ac:dyDescent="0.2"/>
    <row r="23270" hidden="1" x14ac:dyDescent="0.2"/>
    <row r="23271" hidden="1" x14ac:dyDescent="0.2"/>
    <row r="23272" hidden="1" x14ac:dyDescent="0.2"/>
    <row r="23273" hidden="1" x14ac:dyDescent="0.2"/>
    <row r="23274" hidden="1" x14ac:dyDescent="0.2"/>
    <row r="23275" hidden="1" x14ac:dyDescent="0.2"/>
    <row r="23276" hidden="1" x14ac:dyDescent="0.2"/>
    <row r="23277" hidden="1" x14ac:dyDescent="0.2"/>
    <row r="23278" hidden="1" x14ac:dyDescent="0.2"/>
    <row r="23279" hidden="1" x14ac:dyDescent="0.2"/>
    <row r="23280" hidden="1" x14ac:dyDescent="0.2"/>
    <row r="23281" hidden="1" x14ac:dyDescent="0.2"/>
    <row r="23282" hidden="1" x14ac:dyDescent="0.2"/>
    <row r="23283" hidden="1" x14ac:dyDescent="0.2"/>
    <row r="23284" hidden="1" x14ac:dyDescent="0.2"/>
    <row r="23285" hidden="1" x14ac:dyDescent="0.2"/>
    <row r="23286" hidden="1" x14ac:dyDescent="0.2"/>
    <row r="23287" hidden="1" x14ac:dyDescent="0.2"/>
    <row r="23288" hidden="1" x14ac:dyDescent="0.2"/>
    <row r="23289" hidden="1" x14ac:dyDescent="0.2"/>
    <row r="23290" hidden="1" x14ac:dyDescent="0.2"/>
    <row r="23291" hidden="1" x14ac:dyDescent="0.2"/>
    <row r="23292" hidden="1" x14ac:dyDescent="0.2"/>
    <row r="23293" hidden="1" x14ac:dyDescent="0.2"/>
    <row r="23294" hidden="1" x14ac:dyDescent="0.2"/>
    <row r="23295" hidden="1" x14ac:dyDescent="0.2"/>
    <row r="23296" hidden="1" x14ac:dyDescent="0.2"/>
    <row r="23297" hidden="1" x14ac:dyDescent="0.2"/>
    <row r="23298" hidden="1" x14ac:dyDescent="0.2"/>
    <row r="23299" hidden="1" x14ac:dyDescent="0.2"/>
    <row r="23300" hidden="1" x14ac:dyDescent="0.2"/>
    <row r="23301" hidden="1" x14ac:dyDescent="0.2"/>
    <row r="23302" hidden="1" x14ac:dyDescent="0.2"/>
    <row r="23303" hidden="1" x14ac:dyDescent="0.2"/>
    <row r="23304" hidden="1" x14ac:dyDescent="0.2"/>
    <row r="23305" hidden="1" x14ac:dyDescent="0.2"/>
    <row r="23306" hidden="1" x14ac:dyDescent="0.2"/>
    <row r="23307" hidden="1" x14ac:dyDescent="0.2"/>
    <row r="23308" hidden="1" x14ac:dyDescent="0.2"/>
    <row r="23309" hidden="1" x14ac:dyDescent="0.2"/>
    <row r="23310" hidden="1" x14ac:dyDescent="0.2"/>
    <row r="23311" hidden="1" x14ac:dyDescent="0.2"/>
    <row r="23312" hidden="1" x14ac:dyDescent="0.2"/>
    <row r="23313" hidden="1" x14ac:dyDescent="0.2"/>
    <row r="23314" hidden="1" x14ac:dyDescent="0.2"/>
    <row r="23315" hidden="1" x14ac:dyDescent="0.2"/>
    <row r="23316" hidden="1" x14ac:dyDescent="0.2"/>
    <row r="23317" hidden="1" x14ac:dyDescent="0.2"/>
    <row r="23318" hidden="1" x14ac:dyDescent="0.2"/>
    <row r="23319" hidden="1" x14ac:dyDescent="0.2"/>
    <row r="23320" hidden="1" x14ac:dyDescent="0.2"/>
    <row r="23321" hidden="1" x14ac:dyDescent="0.2"/>
    <row r="23322" hidden="1" x14ac:dyDescent="0.2"/>
    <row r="23323" hidden="1" x14ac:dyDescent="0.2"/>
    <row r="23324" hidden="1" x14ac:dyDescent="0.2"/>
    <row r="23325" hidden="1" x14ac:dyDescent="0.2"/>
    <row r="23326" hidden="1" x14ac:dyDescent="0.2"/>
    <row r="23327" hidden="1" x14ac:dyDescent="0.2"/>
    <row r="23328" hidden="1" x14ac:dyDescent="0.2"/>
    <row r="23329" hidden="1" x14ac:dyDescent="0.2"/>
    <row r="23330" hidden="1" x14ac:dyDescent="0.2"/>
    <row r="23331" hidden="1" x14ac:dyDescent="0.2"/>
    <row r="23332" hidden="1" x14ac:dyDescent="0.2"/>
    <row r="23333" hidden="1" x14ac:dyDescent="0.2"/>
    <row r="23334" hidden="1" x14ac:dyDescent="0.2"/>
    <row r="23335" hidden="1" x14ac:dyDescent="0.2"/>
    <row r="23336" hidden="1" x14ac:dyDescent="0.2"/>
    <row r="23337" hidden="1" x14ac:dyDescent="0.2"/>
    <row r="23338" hidden="1" x14ac:dyDescent="0.2"/>
    <row r="23339" hidden="1" x14ac:dyDescent="0.2"/>
    <row r="23340" hidden="1" x14ac:dyDescent="0.2"/>
    <row r="23341" hidden="1" x14ac:dyDescent="0.2"/>
    <row r="23342" hidden="1" x14ac:dyDescent="0.2"/>
    <row r="23343" hidden="1" x14ac:dyDescent="0.2"/>
    <row r="23344" hidden="1" x14ac:dyDescent="0.2"/>
    <row r="23345" hidden="1" x14ac:dyDescent="0.2"/>
    <row r="23346" hidden="1" x14ac:dyDescent="0.2"/>
    <row r="23347" hidden="1" x14ac:dyDescent="0.2"/>
    <row r="23348" hidden="1" x14ac:dyDescent="0.2"/>
    <row r="23349" hidden="1" x14ac:dyDescent="0.2"/>
    <row r="23350" hidden="1" x14ac:dyDescent="0.2"/>
    <row r="23351" hidden="1" x14ac:dyDescent="0.2"/>
    <row r="23352" hidden="1" x14ac:dyDescent="0.2"/>
    <row r="23353" hidden="1" x14ac:dyDescent="0.2"/>
    <row r="23354" hidden="1" x14ac:dyDescent="0.2"/>
    <row r="23355" hidden="1" x14ac:dyDescent="0.2"/>
    <row r="23356" hidden="1" x14ac:dyDescent="0.2"/>
    <row r="23357" hidden="1" x14ac:dyDescent="0.2"/>
    <row r="23358" hidden="1" x14ac:dyDescent="0.2"/>
    <row r="23359" hidden="1" x14ac:dyDescent="0.2"/>
    <row r="23360" hidden="1" x14ac:dyDescent="0.2"/>
    <row r="23361" hidden="1" x14ac:dyDescent="0.2"/>
    <row r="23362" hidden="1" x14ac:dyDescent="0.2"/>
    <row r="23363" hidden="1" x14ac:dyDescent="0.2"/>
    <row r="23364" hidden="1" x14ac:dyDescent="0.2"/>
    <row r="23365" hidden="1" x14ac:dyDescent="0.2"/>
    <row r="23366" hidden="1" x14ac:dyDescent="0.2"/>
    <row r="23367" hidden="1" x14ac:dyDescent="0.2"/>
    <row r="23368" hidden="1" x14ac:dyDescent="0.2"/>
    <row r="23369" hidden="1" x14ac:dyDescent="0.2"/>
    <row r="23370" hidden="1" x14ac:dyDescent="0.2"/>
    <row r="23371" hidden="1" x14ac:dyDescent="0.2"/>
    <row r="23372" hidden="1" x14ac:dyDescent="0.2"/>
    <row r="23373" hidden="1" x14ac:dyDescent="0.2"/>
    <row r="23374" hidden="1" x14ac:dyDescent="0.2"/>
    <row r="23375" hidden="1" x14ac:dyDescent="0.2"/>
    <row r="23376" hidden="1" x14ac:dyDescent="0.2"/>
    <row r="23377" hidden="1" x14ac:dyDescent="0.2"/>
    <row r="23378" hidden="1" x14ac:dyDescent="0.2"/>
    <row r="23379" hidden="1" x14ac:dyDescent="0.2"/>
    <row r="23380" hidden="1" x14ac:dyDescent="0.2"/>
    <row r="23381" hidden="1" x14ac:dyDescent="0.2"/>
    <row r="23382" hidden="1" x14ac:dyDescent="0.2"/>
    <row r="23383" hidden="1" x14ac:dyDescent="0.2"/>
    <row r="23384" hidden="1" x14ac:dyDescent="0.2"/>
    <row r="23385" hidden="1" x14ac:dyDescent="0.2"/>
    <row r="23386" hidden="1" x14ac:dyDescent="0.2"/>
    <row r="23387" hidden="1" x14ac:dyDescent="0.2"/>
    <row r="23388" hidden="1" x14ac:dyDescent="0.2"/>
    <row r="23389" hidden="1" x14ac:dyDescent="0.2"/>
    <row r="23390" hidden="1" x14ac:dyDescent="0.2"/>
    <row r="23391" hidden="1" x14ac:dyDescent="0.2"/>
    <row r="23392" hidden="1" x14ac:dyDescent="0.2"/>
    <row r="23393" hidden="1" x14ac:dyDescent="0.2"/>
    <row r="23394" hidden="1" x14ac:dyDescent="0.2"/>
    <row r="23395" hidden="1" x14ac:dyDescent="0.2"/>
    <row r="23396" hidden="1" x14ac:dyDescent="0.2"/>
    <row r="23397" hidden="1" x14ac:dyDescent="0.2"/>
    <row r="23398" hidden="1" x14ac:dyDescent="0.2"/>
    <row r="23399" hidden="1" x14ac:dyDescent="0.2"/>
    <row r="23400" hidden="1" x14ac:dyDescent="0.2"/>
    <row r="23401" hidden="1" x14ac:dyDescent="0.2"/>
    <row r="23402" hidden="1" x14ac:dyDescent="0.2"/>
    <row r="23403" hidden="1" x14ac:dyDescent="0.2"/>
    <row r="23404" hidden="1" x14ac:dyDescent="0.2"/>
    <row r="23405" hidden="1" x14ac:dyDescent="0.2"/>
    <row r="23406" hidden="1" x14ac:dyDescent="0.2"/>
    <row r="23407" hidden="1" x14ac:dyDescent="0.2"/>
    <row r="23408" hidden="1" x14ac:dyDescent="0.2"/>
    <row r="23409" hidden="1" x14ac:dyDescent="0.2"/>
    <row r="23410" hidden="1" x14ac:dyDescent="0.2"/>
    <row r="23411" hidden="1" x14ac:dyDescent="0.2"/>
    <row r="23412" hidden="1" x14ac:dyDescent="0.2"/>
    <row r="23413" hidden="1" x14ac:dyDescent="0.2"/>
    <row r="23414" hidden="1" x14ac:dyDescent="0.2"/>
    <row r="23415" hidden="1" x14ac:dyDescent="0.2"/>
    <row r="23416" hidden="1" x14ac:dyDescent="0.2"/>
    <row r="23417" hidden="1" x14ac:dyDescent="0.2"/>
    <row r="23418" hidden="1" x14ac:dyDescent="0.2"/>
    <row r="23419" hidden="1" x14ac:dyDescent="0.2"/>
    <row r="23420" hidden="1" x14ac:dyDescent="0.2"/>
    <row r="23421" hidden="1" x14ac:dyDescent="0.2"/>
    <row r="23422" hidden="1" x14ac:dyDescent="0.2"/>
    <row r="23423" hidden="1" x14ac:dyDescent="0.2"/>
    <row r="23424" hidden="1" x14ac:dyDescent="0.2"/>
    <row r="23425" hidden="1" x14ac:dyDescent="0.2"/>
    <row r="23426" hidden="1" x14ac:dyDescent="0.2"/>
    <row r="23427" hidden="1" x14ac:dyDescent="0.2"/>
    <row r="23428" hidden="1" x14ac:dyDescent="0.2"/>
    <row r="23429" hidden="1" x14ac:dyDescent="0.2"/>
    <row r="23430" hidden="1" x14ac:dyDescent="0.2"/>
    <row r="23431" hidden="1" x14ac:dyDescent="0.2"/>
    <row r="23432" hidden="1" x14ac:dyDescent="0.2"/>
    <row r="23433" hidden="1" x14ac:dyDescent="0.2"/>
    <row r="23434" hidden="1" x14ac:dyDescent="0.2"/>
    <row r="23435" hidden="1" x14ac:dyDescent="0.2"/>
    <row r="23436" hidden="1" x14ac:dyDescent="0.2"/>
    <row r="23437" hidden="1" x14ac:dyDescent="0.2"/>
    <row r="23438" hidden="1" x14ac:dyDescent="0.2"/>
    <row r="23439" hidden="1" x14ac:dyDescent="0.2"/>
    <row r="23440" hidden="1" x14ac:dyDescent="0.2"/>
    <row r="23441" hidden="1" x14ac:dyDescent="0.2"/>
    <row r="23442" hidden="1" x14ac:dyDescent="0.2"/>
    <row r="23443" hidden="1" x14ac:dyDescent="0.2"/>
    <row r="23444" hidden="1" x14ac:dyDescent="0.2"/>
    <row r="23445" hidden="1" x14ac:dyDescent="0.2"/>
    <row r="23446" hidden="1" x14ac:dyDescent="0.2"/>
    <row r="23447" hidden="1" x14ac:dyDescent="0.2"/>
    <row r="23448" hidden="1" x14ac:dyDescent="0.2"/>
    <row r="23449" hidden="1" x14ac:dyDescent="0.2"/>
    <row r="23450" hidden="1" x14ac:dyDescent="0.2"/>
    <row r="23451" hidden="1" x14ac:dyDescent="0.2"/>
    <row r="23452" hidden="1" x14ac:dyDescent="0.2"/>
    <row r="23453" hidden="1" x14ac:dyDescent="0.2"/>
    <row r="23454" hidden="1" x14ac:dyDescent="0.2"/>
    <row r="23455" hidden="1" x14ac:dyDescent="0.2"/>
    <row r="23456" hidden="1" x14ac:dyDescent="0.2"/>
    <row r="23457" hidden="1" x14ac:dyDescent="0.2"/>
    <row r="23458" hidden="1" x14ac:dyDescent="0.2"/>
    <row r="23459" hidden="1" x14ac:dyDescent="0.2"/>
    <row r="23460" hidden="1" x14ac:dyDescent="0.2"/>
    <row r="23461" hidden="1" x14ac:dyDescent="0.2"/>
    <row r="23462" hidden="1" x14ac:dyDescent="0.2"/>
    <row r="23463" hidden="1" x14ac:dyDescent="0.2"/>
    <row r="23464" hidden="1" x14ac:dyDescent="0.2"/>
    <row r="23465" hidden="1" x14ac:dyDescent="0.2"/>
    <row r="23466" hidden="1" x14ac:dyDescent="0.2"/>
    <row r="23467" hidden="1" x14ac:dyDescent="0.2"/>
    <row r="23468" hidden="1" x14ac:dyDescent="0.2"/>
    <row r="23469" hidden="1" x14ac:dyDescent="0.2"/>
    <row r="23470" hidden="1" x14ac:dyDescent="0.2"/>
    <row r="23471" hidden="1" x14ac:dyDescent="0.2"/>
    <row r="23472" hidden="1" x14ac:dyDescent="0.2"/>
    <row r="23473" hidden="1" x14ac:dyDescent="0.2"/>
    <row r="23474" hidden="1" x14ac:dyDescent="0.2"/>
    <row r="23475" hidden="1" x14ac:dyDescent="0.2"/>
    <row r="23476" hidden="1" x14ac:dyDescent="0.2"/>
    <row r="23477" hidden="1" x14ac:dyDescent="0.2"/>
    <row r="23478" hidden="1" x14ac:dyDescent="0.2"/>
    <row r="23479" hidden="1" x14ac:dyDescent="0.2"/>
    <row r="23480" hidden="1" x14ac:dyDescent="0.2"/>
    <row r="23481" hidden="1" x14ac:dyDescent="0.2"/>
    <row r="23482" hidden="1" x14ac:dyDescent="0.2"/>
    <row r="23483" hidden="1" x14ac:dyDescent="0.2"/>
    <row r="23484" hidden="1" x14ac:dyDescent="0.2"/>
    <row r="23485" hidden="1" x14ac:dyDescent="0.2"/>
    <row r="23486" hidden="1" x14ac:dyDescent="0.2"/>
    <row r="23487" hidden="1" x14ac:dyDescent="0.2"/>
    <row r="23488" hidden="1" x14ac:dyDescent="0.2"/>
    <row r="23489" hidden="1" x14ac:dyDescent="0.2"/>
    <row r="23490" hidden="1" x14ac:dyDescent="0.2"/>
    <row r="23491" hidden="1" x14ac:dyDescent="0.2"/>
    <row r="23492" hidden="1" x14ac:dyDescent="0.2"/>
    <row r="23493" hidden="1" x14ac:dyDescent="0.2"/>
    <row r="23494" hidden="1" x14ac:dyDescent="0.2"/>
    <row r="23495" hidden="1" x14ac:dyDescent="0.2"/>
    <row r="23496" hidden="1" x14ac:dyDescent="0.2"/>
    <row r="23497" hidden="1" x14ac:dyDescent="0.2"/>
    <row r="23498" hidden="1" x14ac:dyDescent="0.2"/>
    <row r="23499" hidden="1" x14ac:dyDescent="0.2"/>
    <row r="23500" hidden="1" x14ac:dyDescent="0.2"/>
    <row r="23501" hidden="1" x14ac:dyDescent="0.2"/>
    <row r="23502" hidden="1" x14ac:dyDescent="0.2"/>
    <row r="23503" hidden="1" x14ac:dyDescent="0.2"/>
    <row r="23504" hidden="1" x14ac:dyDescent="0.2"/>
    <row r="23505" hidden="1" x14ac:dyDescent="0.2"/>
    <row r="23506" hidden="1" x14ac:dyDescent="0.2"/>
    <row r="23507" hidden="1" x14ac:dyDescent="0.2"/>
    <row r="23508" hidden="1" x14ac:dyDescent="0.2"/>
    <row r="23509" hidden="1" x14ac:dyDescent="0.2"/>
    <row r="23510" hidden="1" x14ac:dyDescent="0.2"/>
    <row r="23511" hidden="1" x14ac:dyDescent="0.2"/>
    <row r="23512" hidden="1" x14ac:dyDescent="0.2"/>
    <row r="23513" hidden="1" x14ac:dyDescent="0.2"/>
    <row r="23514" hidden="1" x14ac:dyDescent="0.2"/>
    <row r="23515" hidden="1" x14ac:dyDescent="0.2"/>
    <row r="23516" hidden="1" x14ac:dyDescent="0.2"/>
    <row r="23517" hidden="1" x14ac:dyDescent="0.2"/>
    <row r="23518" hidden="1" x14ac:dyDescent="0.2"/>
    <row r="23519" hidden="1" x14ac:dyDescent="0.2"/>
    <row r="23520" hidden="1" x14ac:dyDescent="0.2"/>
    <row r="23521" hidden="1" x14ac:dyDescent="0.2"/>
    <row r="23522" hidden="1" x14ac:dyDescent="0.2"/>
    <row r="23523" hidden="1" x14ac:dyDescent="0.2"/>
    <row r="23524" hidden="1" x14ac:dyDescent="0.2"/>
    <row r="23525" hidden="1" x14ac:dyDescent="0.2"/>
    <row r="23526" hidden="1" x14ac:dyDescent="0.2"/>
    <row r="23527" hidden="1" x14ac:dyDescent="0.2"/>
    <row r="23528" hidden="1" x14ac:dyDescent="0.2"/>
    <row r="23529" hidden="1" x14ac:dyDescent="0.2"/>
    <row r="23530" hidden="1" x14ac:dyDescent="0.2"/>
    <row r="23531" hidden="1" x14ac:dyDescent="0.2"/>
    <row r="23532" hidden="1" x14ac:dyDescent="0.2"/>
    <row r="23533" hidden="1" x14ac:dyDescent="0.2"/>
    <row r="23534" hidden="1" x14ac:dyDescent="0.2"/>
    <row r="23535" hidden="1" x14ac:dyDescent="0.2"/>
    <row r="23536" hidden="1" x14ac:dyDescent="0.2"/>
    <row r="23537" hidden="1" x14ac:dyDescent="0.2"/>
    <row r="23538" hidden="1" x14ac:dyDescent="0.2"/>
    <row r="23539" hidden="1" x14ac:dyDescent="0.2"/>
    <row r="23540" hidden="1" x14ac:dyDescent="0.2"/>
    <row r="23541" hidden="1" x14ac:dyDescent="0.2"/>
    <row r="23542" hidden="1" x14ac:dyDescent="0.2"/>
    <row r="23543" hidden="1" x14ac:dyDescent="0.2"/>
    <row r="23544" hidden="1" x14ac:dyDescent="0.2"/>
    <row r="23545" hidden="1" x14ac:dyDescent="0.2"/>
    <row r="23546" hidden="1" x14ac:dyDescent="0.2"/>
    <row r="23547" hidden="1" x14ac:dyDescent="0.2"/>
    <row r="23548" hidden="1" x14ac:dyDescent="0.2"/>
    <row r="23549" hidden="1" x14ac:dyDescent="0.2"/>
    <row r="23550" hidden="1" x14ac:dyDescent="0.2"/>
    <row r="23551" hidden="1" x14ac:dyDescent="0.2"/>
    <row r="23552" hidden="1" x14ac:dyDescent="0.2"/>
    <row r="23553" hidden="1" x14ac:dyDescent="0.2"/>
    <row r="23554" hidden="1" x14ac:dyDescent="0.2"/>
    <row r="23555" hidden="1" x14ac:dyDescent="0.2"/>
    <row r="23556" hidden="1" x14ac:dyDescent="0.2"/>
    <row r="23557" hidden="1" x14ac:dyDescent="0.2"/>
    <row r="23558" hidden="1" x14ac:dyDescent="0.2"/>
    <row r="23559" hidden="1" x14ac:dyDescent="0.2"/>
    <row r="23560" hidden="1" x14ac:dyDescent="0.2"/>
    <row r="23561" hidden="1" x14ac:dyDescent="0.2"/>
    <row r="23562" hidden="1" x14ac:dyDescent="0.2"/>
    <row r="23563" hidden="1" x14ac:dyDescent="0.2"/>
    <row r="23564" hidden="1" x14ac:dyDescent="0.2"/>
    <row r="23565" hidden="1" x14ac:dyDescent="0.2"/>
    <row r="23566" hidden="1" x14ac:dyDescent="0.2"/>
    <row r="23567" hidden="1" x14ac:dyDescent="0.2"/>
    <row r="23568" hidden="1" x14ac:dyDescent="0.2"/>
    <row r="23569" hidden="1" x14ac:dyDescent="0.2"/>
    <row r="23570" hidden="1" x14ac:dyDescent="0.2"/>
    <row r="23571" hidden="1" x14ac:dyDescent="0.2"/>
    <row r="23572" hidden="1" x14ac:dyDescent="0.2"/>
    <row r="23573" hidden="1" x14ac:dyDescent="0.2"/>
    <row r="23574" hidden="1" x14ac:dyDescent="0.2"/>
    <row r="23575" hidden="1" x14ac:dyDescent="0.2"/>
    <row r="23576" hidden="1" x14ac:dyDescent="0.2"/>
    <row r="23577" hidden="1" x14ac:dyDescent="0.2"/>
    <row r="23578" hidden="1" x14ac:dyDescent="0.2"/>
    <row r="23579" hidden="1" x14ac:dyDescent="0.2"/>
    <row r="23580" hidden="1" x14ac:dyDescent="0.2"/>
    <row r="23581" hidden="1" x14ac:dyDescent="0.2"/>
    <row r="23582" hidden="1" x14ac:dyDescent="0.2"/>
    <row r="23583" hidden="1" x14ac:dyDescent="0.2"/>
    <row r="23584" hidden="1" x14ac:dyDescent="0.2"/>
    <row r="23585" hidden="1" x14ac:dyDescent="0.2"/>
    <row r="23586" hidden="1" x14ac:dyDescent="0.2"/>
    <row r="23587" hidden="1" x14ac:dyDescent="0.2"/>
    <row r="23588" hidden="1" x14ac:dyDescent="0.2"/>
    <row r="23589" hidden="1" x14ac:dyDescent="0.2"/>
    <row r="23590" hidden="1" x14ac:dyDescent="0.2"/>
    <row r="23591" hidden="1" x14ac:dyDescent="0.2"/>
    <row r="23592" hidden="1" x14ac:dyDescent="0.2"/>
    <row r="23593" hidden="1" x14ac:dyDescent="0.2"/>
    <row r="23594" hidden="1" x14ac:dyDescent="0.2"/>
    <row r="23595" hidden="1" x14ac:dyDescent="0.2"/>
    <row r="23596" hidden="1" x14ac:dyDescent="0.2"/>
    <row r="23597" hidden="1" x14ac:dyDescent="0.2"/>
    <row r="23598" hidden="1" x14ac:dyDescent="0.2"/>
    <row r="23599" hidden="1" x14ac:dyDescent="0.2"/>
    <row r="23600" hidden="1" x14ac:dyDescent="0.2"/>
    <row r="23601" hidden="1" x14ac:dyDescent="0.2"/>
    <row r="23602" hidden="1" x14ac:dyDescent="0.2"/>
    <row r="23603" hidden="1" x14ac:dyDescent="0.2"/>
    <row r="23604" hidden="1" x14ac:dyDescent="0.2"/>
    <row r="23605" hidden="1" x14ac:dyDescent="0.2"/>
    <row r="23606" hidden="1" x14ac:dyDescent="0.2"/>
    <row r="23607" hidden="1" x14ac:dyDescent="0.2"/>
    <row r="23608" hidden="1" x14ac:dyDescent="0.2"/>
    <row r="23609" hidden="1" x14ac:dyDescent="0.2"/>
    <row r="23610" hidden="1" x14ac:dyDescent="0.2"/>
    <row r="23611" hidden="1" x14ac:dyDescent="0.2"/>
    <row r="23612" hidden="1" x14ac:dyDescent="0.2"/>
    <row r="23613" hidden="1" x14ac:dyDescent="0.2"/>
    <row r="23614" hidden="1" x14ac:dyDescent="0.2"/>
    <row r="23615" hidden="1" x14ac:dyDescent="0.2"/>
    <row r="23616" hidden="1" x14ac:dyDescent="0.2"/>
    <row r="23617" hidden="1" x14ac:dyDescent="0.2"/>
    <row r="23618" hidden="1" x14ac:dyDescent="0.2"/>
    <row r="23619" hidden="1" x14ac:dyDescent="0.2"/>
    <row r="23620" hidden="1" x14ac:dyDescent="0.2"/>
    <row r="23621" hidden="1" x14ac:dyDescent="0.2"/>
    <row r="23622" hidden="1" x14ac:dyDescent="0.2"/>
    <row r="23623" hidden="1" x14ac:dyDescent="0.2"/>
    <row r="23624" hidden="1" x14ac:dyDescent="0.2"/>
    <row r="23625" hidden="1" x14ac:dyDescent="0.2"/>
    <row r="23626" hidden="1" x14ac:dyDescent="0.2"/>
    <row r="23627" hidden="1" x14ac:dyDescent="0.2"/>
    <row r="23628" hidden="1" x14ac:dyDescent="0.2"/>
    <row r="23629" hidden="1" x14ac:dyDescent="0.2"/>
    <row r="23630" hidden="1" x14ac:dyDescent="0.2"/>
    <row r="23631" hidden="1" x14ac:dyDescent="0.2"/>
    <row r="23632" hidden="1" x14ac:dyDescent="0.2"/>
    <row r="23633" hidden="1" x14ac:dyDescent="0.2"/>
    <row r="23634" hidden="1" x14ac:dyDescent="0.2"/>
    <row r="23635" hidden="1" x14ac:dyDescent="0.2"/>
    <row r="23636" hidden="1" x14ac:dyDescent="0.2"/>
    <row r="23637" hidden="1" x14ac:dyDescent="0.2"/>
    <row r="23638" hidden="1" x14ac:dyDescent="0.2"/>
    <row r="23639" hidden="1" x14ac:dyDescent="0.2"/>
    <row r="23640" hidden="1" x14ac:dyDescent="0.2"/>
    <row r="23641" hidden="1" x14ac:dyDescent="0.2"/>
    <row r="23642" hidden="1" x14ac:dyDescent="0.2"/>
    <row r="23643" hidden="1" x14ac:dyDescent="0.2"/>
    <row r="23644" hidden="1" x14ac:dyDescent="0.2"/>
    <row r="23645" hidden="1" x14ac:dyDescent="0.2"/>
    <row r="23646" hidden="1" x14ac:dyDescent="0.2"/>
    <row r="23647" hidden="1" x14ac:dyDescent="0.2"/>
    <row r="23648" hidden="1" x14ac:dyDescent="0.2"/>
    <row r="23649" hidden="1" x14ac:dyDescent="0.2"/>
    <row r="23650" hidden="1" x14ac:dyDescent="0.2"/>
    <row r="23651" hidden="1" x14ac:dyDescent="0.2"/>
    <row r="23652" hidden="1" x14ac:dyDescent="0.2"/>
    <row r="23653" hidden="1" x14ac:dyDescent="0.2"/>
    <row r="23654" hidden="1" x14ac:dyDescent="0.2"/>
    <row r="23655" hidden="1" x14ac:dyDescent="0.2"/>
    <row r="23656" hidden="1" x14ac:dyDescent="0.2"/>
    <row r="23657" hidden="1" x14ac:dyDescent="0.2"/>
    <row r="23658" hidden="1" x14ac:dyDescent="0.2"/>
    <row r="23659" hidden="1" x14ac:dyDescent="0.2"/>
    <row r="23660" hidden="1" x14ac:dyDescent="0.2"/>
    <row r="23661" hidden="1" x14ac:dyDescent="0.2"/>
    <row r="23662" hidden="1" x14ac:dyDescent="0.2"/>
    <row r="23663" hidden="1" x14ac:dyDescent="0.2"/>
    <row r="23664" hidden="1" x14ac:dyDescent="0.2"/>
    <row r="23665" hidden="1" x14ac:dyDescent="0.2"/>
    <row r="23666" hidden="1" x14ac:dyDescent="0.2"/>
    <row r="23667" hidden="1" x14ac:dyDescent="0.2"/>
    <row r="23668" hidden="1" x14ac:dyDescent="0.2"/>
    <row r="23669" hidden="1" x14ac:dyDescent="0.2"/>
    <row r="23670" hidden="1" x14ac:dyDescent="0.2"/>
    <row r="23671" hidden="1" x14ac:dyDescent="0.2"/>
    <row r="23672" hidden="1" x14ac:dyDescent="0.2"/>
    <row r="23673" hidden="1" x14ac:dyDescent="0.2"/>
    <row r="23674" hidden="1" x14ac:dyDescent="0.2"/>
    <row r="23675" hidden="1" x14ac:dyDescent="0.2"/>
    <row r="23676" hidden="1" x14ac:dyDescent="0.2"/>
    <row r="23677" hidden="1" x14ac:dyDescent="0.2"/>
    <row r="23678" hidden="1" x14ac:dyDescent="0.2"/>
    <row r="23679" hidden="1" x14ac:dyDescent="0.2"/>
    <row r="23680" hidden="1" x14ac:dyDescent="0.2"/>
    <row r="23681" hidden="1" x14ac:dyDescent="0.2"/>
    <row r="23682" hidden="1" x14ac:dyDescent="0.2"/>
    <row r="23683" hidden="1" x14ac:dyDescent="0.2"/>
    <row r="23684" hidden="1" x14ac:dyDescent="0.2"/>
    <row r="23685" hidden="1" x14ac:dyDescent="0.2"/>
    <row r="23686" hidden="1" x14ac:dyDescent="0.2"/>
    <row r="23687" hidden="1" x14ac:dyDescent="0.2"/>
    <row r="23688" hidden="1" x14ac:dyDescent="0.2"/>
    <row r="23689" hidden="1" x14ac:dyDescent="0.2"/>
    <row r="23690" hidden="1" x14ac:dyDescent="0.2"/>
    <row r="23691" hidden="1" x14ac:dyDescent="0.2"/>
    <row r="23692" hidden="1" x14ac:dyDescent="0.2"/>
    <row r="23693" hidden="1" x14ac:dyDescent="0.2"/>
    <row r="23694" hidden="1" x14ac:dyDescent="0.2"/>
    <row r="23695" hidden="1" x14ac:dyDescent="0.2"/>
    <row r="23696" hidden="1" x14ac:dyDescent="0.2"/>
    <row r="23697" hidden="1" x14ac:dyDescent="0.2"/>
    <row r="23698" hidden="1" x14ac:dyDescent="0.2"/>
    <row r="23699" hidden="1" x14ac:dyDescent="0.2"/>
    <row r="23700" hidden="1" x14ac:dyDescent="0.2"/>
    <row r="23701" hidden="1" x14ac:dyDescent="0.2"/>
    <row r="23702" hidden="1" x14ac:dyDescent="0.2"/>
    <row r="23703" hidden="1" x14ac:dyDescent="0.2"/>
    <row r="23704" hidden="1" x14ac:dyDescent="0.2"/>
    <row r="23705" hidden="1" x14ac:dyDescent="0.2"/>
    <row r="23706" hidden="1" x14ac:dyDescent="0.2"/>
    <row r="23707" hidden="1" x14ac:dyDescent="0.2"/>
    <row r="23708" hidden="1" x14ac:dyDescent="0.2"/>
    <row r="23709" hidden="1" x14ac:dyDescent="0.2"/>
    <row r="23710" hidden="1" x14ac:dyDescent="0.2"/>
    <row r="23711" hidden="1" x14ac:dyDescent="0.2"/>
    <row r="23712" hidden="1" x14ac:dyDescent="0.2"/>
    <row r="23713" hidden="1" x14ac:dyDescent="0.2"/>
    <row r="23714" hidden="1" x14ac:dyDescent="0.2"/>
    <row r="23715" hidden="1" x14ac:dyDescent="0.2"/>
    <row r="23716" hidden="1" x14ac:dyDescent="0.2"/>
    <row r="23717" hidden="1" x14ac:dyDescent="0.2"/>
    <row r="23718" hidden="1" x14ac:dyDescent="0.2"/>
    <row r="23719" hidden="1" x14ac:dyDescent="0.2"/>
    <row r="23720" hidden="1" x14ac:dyDescent="0.2"/>
    <row r="23721" hidden="1" x14ac:dyDescent="0.2"/>
    <row r="23722" hidden="1" x14ac:dyDescent="0.2"/>
    <row r="23723" hidden="1" x14ac:dyDescent="0.2"/>
    <row r="23724" hidden="1" x14ac:dyDescent="0.2"/>
    <row r="23725" hidden="1" x14ac:dyDescent="0.2"/>
    <row r="23726" hidden="1" x14ac:dyDescent="0.2"/>
    <row r="23727" hidden="1" x14ac:dyDescent="0.2"/>
    <row r="23728" hidden="1" x14ac:dyDescent="0.2"/>
    <row r="23729" hidden="1" x14ac:dyDescent="0.2"/>
    <row r="23730" hidden="1" x14ac:dyDescent="0.2"/>
    <row r="23731" hidden="1" x14ac:dyDescent="0.2"/>
    <row r="23732" hidden="1" x14ac:dyDescent="0.2"/>
    <row r="23733" hidden="1" x14ac:dyDescent="0.2"/>
    <row r="23734" hidden="1" x14ac:dyDescent="0.2"/>
    <row r="23735" hidden="1" x14ac:dyDescent="0.2"/>
    <row r="23736" hidden="1" x14ac:dyDescent="0.2"/>
    <row r="23737" hidden="1" x14ac:dyDescent="0.2"/>
    <row r="23738" hidden="1" x14ac:dyDescent="0.2"/>
    <row r="23739" hidden="1" x14ac:dyDescent="0.2"/>
    <row r="23740" hidden="1" x14ac:dyDescent="0.2"/>
    <row r="23741" hidden="1" x14ac:dyDescent="0.2"/>
    <row r="23742" hidden="1" x14ac:dyDescent="0.2"/>
    <row r="23743" hidden="1" x14ac:dyDescent="0.2"/>
    <row r="23744" hidden="1" x14ac:dyDescent="0.2"/>
    <row r="23745" hidden="1" x14ac:dyDescent="0.2"/>
    <row r="23746" hidden="1" x14ac:dyDescent="0.2"/>
    <row r="23747" hidden="1" x14ac:dyDescent="0.2"/>
    <row r="23748" hidden="1" x14ac:dyDescent="0.2"/>
    <row r="23749" hidden="1" x14ac:dyDescent="0.2"/>
    <row r="23750" hidden="1" x14ac:dyDescent="0.2"/>
    <row r="23751" hidden="1" x14ac:dyDescent="0.2"/>
    <row r="23752" hidden="1" x14ac:dyDescent="0.2"/>
    <row r="23753" hidden="1" x14ac:dyDescent="0.2"/>
    <row r="23754" hidden="1" x14ac:dyDescent="0.2"/>
    <row r="23755" hidden="1" x14ac:dyDescent="0.2"/>
    <row r="23756" hidden="1" x14ac:dyDescent="0.2"/>
    <row r="23757" hidden="1" x14ac:dyDescent="0.2"/>
    <row r="23758" hidden="1" x14ac:dyDescent="0.2"/>
    <row r="23759" hidden="1" x14ac:dyDescent="0.2"/>
    <row r="23760" hidden="1" x14ac:dyDescent="0.2"/>
    <row r="23761" hidden="1" x14ac:dyDescent="0.2"/>
    <row r="23762" hidden="1" x14ac:dyDescent="0.2"/>
    <row r="23763" hidden="1" x14ac:dyDescent="0.2"/>
    <row r="23764" hidden="1" x14ac:dyDescent="0.2"/>
    <row r="23765" hidden="1" x14ac:dyDescent="0.2"/>
    <row r="23766" hidden="1" x14ac:dyDescent="0.2"/>
    <row r="23767" hidden="1" x14ac:dyDescent="0.2"/>
    <row r="23768" hidden="1" x14ac:dyDescent="0.2"/>
    <row r="23769" hidden="1" x14ac:dyDescent="0.2"/>
    <row r="23770" hidden="1" x14ac:dyDescent="0.2"/>
    <row r="23771" hidden="1" x14ac:dyDescent="0.2"/>
    <row r="23772" hidden="1" x14ac:dyDescent="0.2"/>
    <row r="23773" hidden="1" x14ac:dyDescent="0.2"/>
    <row r="23774" hidden="1" x14ac:dyDescent="0.2"/>
    <row r="23775" hidden="1" x14ac:dyDescent="0.2"/>
    <row r="23776" hidden="1" x14ac:dyDescent="0.2"/>
    <row r="23777" hidden="1" x14ac:dyDescent="0.2"/>
    <row r="23778" hidden="1" x14ac:dyDescent="0.2"/>
    <row r="23779" hidden="1" x14ac:dyDescent="0.2"/>
    <row r="23780" hidden="1" x14ac:dyDescent="0.2"/>
    <row r="23781" hidden="1" x14ac:dyDescent="0.2"/>
    <row r="23782" hidden="1" x14ac:dyDescent="0.2"/>
    <row r="23783" hidden="1" x14ac:dyDescent="0.2"/>
    <row r="23784" hidden="1" x14ac:dyDescent="0.2"/>
    <row r="23785" hidden="1" x14ac:dyDescent="0.2"/>
    <row r="23786" hidden="1" x14ac:dyDescent="0.2"/>
    <row r="23787" hidden="1" x14ac:dyDescent="0.2"/>
    <row r="23788" hidden="1" x14ac:dyDescent="0.2"/>
    <row r="23789" hidden="1" x14ac:dyDescent="0.2"/>
    <row r="23790" hidden="1" x14ac:dyDescent="0.2"/>
    <row r="23791" hidden="1" x14ac:dyDescent="0.2"/>
    <row r="23792" hidden="1" x14ac:dyDescent="0.2"/>
    <row r="23793" hidden="1" x14ac:dyDescent="0.2"/>
    <row r="23794" hidden="1" x14ac:dyDescent="0.2"/>
    <row r="23795" hidden="1" x14ac:dyDescent="0.2"/>
    <row r="23796" hidden="1" x14ac:dyDescent="0.2"/>
    <row r="23797" hidden="1" x14ac:dyDescent="0.2"/>
    <row r="23798" hidden="1" x14ac:dyDescent="0.2"/>
    <row r="23799" hidden="1" x14ac:dyDescent="0.2"/>
    <row r="23800" hidden="1" x14ac:dyDescent="0.2"/>
    <row r="23801" hidden="1" x14ac:dyDescent="0.2"/>
    <row r="23802" hidden="1" x14ac:dyDescent="0.2"/>
    <row r="23803" hidden="1" x14ac:dyDescent="0.2"/>
    <row r="23804" hidden="1" x14ac:dyDescent="0.2"/>
    <row r="23805" hidden="1" x14ac:dyDescent="0.2"/>
    <row r="23806" hidden="1" x14ac:dyDescent="0.2"/>
    <row r="23807" hidden="1" x14ac:dyDescent="0.2"/>
    <row r="23808" hidden="1" x14ac:dyDescent="0.2"/>
    <row r="23809" hidden="1" x14ac:dyDescent="0.2"/>
    <row r="23810" hidden="1" x14ac:dyDescent="0.2"/>
    <row r="23811" hidden="1" x14ac:dyDescent="0.2"/>
    <row r="23812" hidden="1" x14ac:dyDescent="0.2"/>
    <row r="23813" hidden="1" x14ac:dyDescent="0.2"/>
    <row r="23814" hidden="1" x14ac:dyDescent="0.2"/>
    <row r="23815" hidden="1" x14ac:dyDescent="0.2"/>
    <row r="23816" hidden="1" x14ac:dyDescent="0.2"/>
    <row r="23817" hidden="1" x14ac:dyDescent="0.2"/>
    <row r="23818" hidden="1" x14ac:dyDescent="0.2"/>
    <row r="23819" hidden="1" x14ac:dyDescent="0.2"/>
    <row r="23820" hidden="1" x14ac:dyDescent="0.2"/>
    <row r="23821" hidden="1" x14ac:dyDescent="0.2"/>
    <row r="23822" hidden="1" x14ac:dyDescent="0.2"/>
    <row r="23823" hidden="1" x14ac:dyDescent="0.2"/>
    <row r="23824" hidden="1" x14ac:dyDescent="0.2"/>
    <row r="23825" hidden="1" x14ac:dyDescent="0.2"/>
    <row r="23826" hidden="1" x14ac:dyDescent="0.2"/>
    <row r="23827" hidden="1" x14ac:dyDescent="0.2"/>
    <row r="23828" hidden="1" x14ac:dyDescent="0.2"/>
    <row r="23829" hidden="1" x14ac:dyDescent="0.2"/>
    <row r="23830" hidden="1" x14ac:dyDescent="0.2"/>
    <row r="23831" hidden="1" x14ac:dyDescent="0.2"/>
    <row r="23832" hidden="1" x14ac:dyDescent="0.2"/>
    <row r="23833" hidden="1" x14ac:dyDescent="0.2"/>
    <row r="23834" hidden="1" x14ac:dyDescent="0.2"/>
    <row r="23835" hidden="1" x14ac:dyDescent="0.2"/>
    <row r="23836" hidden="1" x14ac:dyDescent="0.2"/>
    <row r="23837" hidden="1" x14ac:dyDescent="0.2"/>
    <row r="23838" hidden="1" x14ac:dyDescent="0.2"/>
    <row r="23839" hidden="1" x14ac:dyDescent="0.2"/>
    <row r="23840" hidden="1" x14ac:dyDescent="0.2"/>
    <row r="23841" hidden="1" x14ac:dyDescent="0.2"/>
    <row r="23842" hidden="1" x14ac:dyDescent="0.2"/>
    <row r="23843" hidden="1" x14ac:dyDescent="0.2"/>
    <row r="23844" hidden="1" x14ac:dyDescent="0.2"/>
    <row r="23845" hidden="1" x14ac:dyDescent="0.2"/>
    <row r="23846" hidden="1" x14ac:dyDescent="0.2"/>
    <row r="23847" hidden="1" x14ac:dyDescent="0.2"/>
    <row r="23848" hidden="1" x14ac:dyDescent="0.2"/>
    <row r="23849" hidden="1" x14ac:dyDescent="0.2"/>
    <row r="23850" hidden="1" x14ac:dyDescent="0.2"/>
    <row r="23851" hidden="1" x14ac:dyDescent="0.2"/>
    <row r="23852" hidden="1" x14ac:dyDescent="0.2"/>
    <row r="23853" hidden="1" x14ac:dyDescent="0.2"/>
    <row r="23854" hidden="1" x14ac:dyDescent="0.2"/>
    <row r="23855" hidden="1" x14ac:dyDescent="0.2"/>
    <row r="23856" hidden="1" x14ac:dyDescent="0.2"/>
    <row r="23857" hidden="1" x14ac:dyDescent="0.2"/>
    <row r="23858" hidden="1" x14ac:dyDescent="0.2"/>
    <row r="23859" hidden="1" x14ac:dyDescent="0.2"/>
    <row r="23860" hidden="1" x14ac:dyDescent="0.2"/>
    <row r="23861" hidden="1" x14ac:dyDescent="0.2"/>
    <row r="23862" hidden="1" x14ac:dyDescent="0.2"/>
    <row r="23863" hidden="1" x14ac:dyDescent="0.2"/>
    <row r="23864" hidden="1" x14ac:dyDescent="0.2"/>
    <row r="23865" hidden="1" x14ac:dyDescent="0.2"/>
    <row r="23866" hidden="1" x14ac:dyDescent="0.2"/>
    <row r="23867" hidden="1" x14ac:dyDescent="0.2"/>
    <row r="23868" hidden="1" x14ac:dyDescent="0.2"/>
    <row r="23869" hidden="1" x14ac:dyDescent="0.2"/>
    <row r="23870" hidden="1" x14ac:dyDescent="0.2"/>
    <row r="23871" hidden="1" x14ac:dyDescent="0.2"/>
    <row r="23872" hidden="1" x14ac:dyDescent="0.2"/>
    <row r="23873" hidden="1" x14ac:dyDescent="0.2"/>
    <row r="23874" hidden="1" x14ac:dyDescent="0.2"/>
    <row r="23875" hidden="1" x14ac:dyDescent="0.2"/>
    <row r="23876" hidden="1" x14ac:dyDescent="0.2"/>
    <row r="23877" hidden="1" x14ac:dyDescent="0.2"/>
    <row r="23878" hidden="1" x14ac:dyDescent="0.2"/>
    <row r="23879" hidden="1" x14ac:dyDescent="0.2"/>
    <row r="23880" hidden="1" x14ac:dyDescent="0.2"/>
    <row r="23881" hidden="1" x14ac:dyDescent="0.2"/>
    <row r="23882" hidden="1" x14ac:dyDescent="0.2"/>
    <row r="23883" hidden="1" x14ac:dyDescent="0.2"/>
    <row r="23884" hidden="1" x14ac:dyDescent="0.2"/>
    <row r="23885" hidden="1" x14ac:dyDescent="0.2"/>
    <row r="23886" hidden="1" x14ac:dyDescent="0.2"/>
    <row r="23887" hidden="1" x14ac:dyDescent="0.2"/>
    <row r="23888" hidden="1" x14ac:dyDescent="0.2"/>
    <row r="23889" hidden="1" x14ac:dyDescent="0.2"/>
    <row r="23890" hidden="1" x14ac:dyDescent="0.2"/>
    <row r="23891" hidden="1" x14ac:dyDescent="0.2"/>
    <row r="23892" hidden="1" x14ac:dyDescent="0.2"/>
    <row r="23893" hidden="1" x14ac:dyDescent="0.2"/>
    <row r="23894" hidden="1" x14ac:dyDescent="0.2"/>
    <row r="23895" hidden="1" x14ac:dyDescent="0.2"/>
    <row r="23896" hidden="1" x14ac:dyDescent="0.2"/>
    <row r="23897" hidden="1" x14ac:dyDescent="0.2"/>
    <row r="23898" hidden="1" x14ac:dyDescent="0.2"/>
    <row r="23899" hidden="1" x14ac:dyDescent="0.2"/>
    <row r="23900" hidden="1" x14ac:dyDescent="0.2"/>
    <row r="23901" hidden="1" x14ac:dyDescent="0.2"/>
    <row r="23902" hidden="1" x14ac:dyDescent="0.2"/>
    <row r="23903" hidden="1" x14ac:dyDescent="0.2"/>
    <row r="23904" hidden="1" x14ac:dyDescent="0.2"/>
    <row r="23905" hidden="1" x14ac:dyDescent="0.2"/>
    <row r="23906" hidden="1" x14ac:dyDescent="0.2"/>
    <row r="23907" hidden="1" x14ac:dyDescent="0.2"/>
    <row r="23908" hidden="1" x14ac:dyDescent="0.2"/>
    <row r="23909" hidden="1" x14ac:dyDescent="0.2"/>
    <row r="23910" hidden="1" x14ac:dyDescent="0.2"/>
    <row r="23911" hidden="1" x14ac:dyDescent="0.2"/>
    <row r="23912" hidden="1" x14ac:dyDescent="0.2"/>
    <row r="23913" hidden="1" x14ac:dyDescent="0.2"/>
    <row r="23914" hidden="1" x14ac:dyDescent="0.2"/>
    <row r="23915" hidden="1" x14ac:dyDescent="0.2"/>
    <row r="23916" hidden="1" x14ac:dyDescent="0.2"/>
    <row r="23917" hidden="1" x14ac:dyDescent="0.2"/>
    <row r="23918" hidden="1" x14ac:dyDescent="0.2"/>
    <row r="23919" hidden="1" x14ac:dyDescent="0.2"/>
    <row r="23920" hidden="1" x14ac:dyDescent="0.2"/>
    <row r="23921" hidden="1" x14ac:dyDescent="0.2"/>
    <row r="23922" hidden="1" x14ac:dyDescent="0.2"/>
    <row r="23923" hidden="1" x14ac:dyDescent="0.2"/>
    <row r="23924" hidden="1" x14ac:dyDescent="0.2"/>
    <row r="23925" hidden="1" x14ac:dyDescent="0.2"/>
    <row r="23926" hidden="1" x14ac:dyDescent="0.2"/>
    <row r="23927" hidden="1" x14ac:dyDescent="0.2"/>
    <row r="23928" hidden="1" x14ac:dyDescent="0.2"/>
    <row r="23929" hidden="1" x14ac:dyDescent="0.2"/>
    <row r="23930" hidden="1" x14ac:dyDescent="0.2"/>
    <row r="23931" hidden="1" x14ac:dyDescent="0.2"/>
    <row r="23932" hidden="1" x14ac:dyDescent="0.2"/>
    <row r="23933" hidden="1" x14ac:dyDescent="0.2"/>
    <row r="23934" hidden="1" x14ac:dyDescent="0.2"/>
    <row r="23935" hidden="1" x14ac:dyDescent="0.2"/>
    <row r="23936" hidden="1" x14ac:dyDescent="0.2"/>
    <row r="23937" hidden="1" x14ac:dyDescent="0.2"/>
    <row r="23938" hidden="1" x14ac:dyDescent="0.2"/>
    <row r="23939" hidden="1" x14ac:dyDescent="0.2"/>
    <row r="23940" hidden="1" x14ac:dyDescent="0.2"/>
    <row r="23941" hidden="1" x14ac:dyDescent="0.2"/>
    <row r="23942" hidden="1" x14ac:dyDescent="0.2"/>
    <row r="23943" hidden="1" x14ac:dyDescent="0.2"/>
    <row r="23944" hidden="1" x14ac:dyDescent="0.2"/>
    <row r="23945" hidden="1" x14ac:dyDescent="0.2"/>
    <row r="23946" hidden="1" x14ac:dyDescent="0.2"/>
    <row r="23947" hidden="1" x14ac:dyDescent="0.2"/>
    <row r="23948" hidden="1" x14ac:dyDescent="0.2"/>
    <row r="23949" hidden="1" x14ac:dyDescent="0.2"/>
    <row r="23950" hidden="1" x14ac:dyDescent="0.2"/>
    <row r="23951" hidden="1" x14ac:dyDescent="0.2"/>
    <row r="23952" hidden="1" x14ac:dyDescent="0.2"/>
    <row r="23953" hidden="1" x14ac:dyDescent="0.2"/>
    <row r="23954" hidden="1" x14ac:dyDescent="0.2"/>
    <row r="23955" hidden="1" x14ac:dyDescent="0.2"/>
    <row r="23956" hidden="1" x14ac:dyDescent="0.2"/>
    <row r="23957" hidden="1" x14ac:dyDescent="0.2"/>
    <row r="23958" hidden="1" x14ac:dyDescent="0.2"/>
    <row r="23959" hidden="1" x14ac:dyDescent="0.2"/>
    <row r="23960" hidden="1" x14ac:dyDescent="0.2"/>
    <row r="23961" hidden="1" x14ac:dyDescent="0.2"/>
    <row r="23962" hidden="1" x14ac:dyDescent="0.2"/>
    <row r="23963" hidden="1" x14ac:dyDescent="0.2"/>
    <row r="23964" hidden="1" x14ac:dyDescent="0.2"/>
    <row r="23965" hidden="1" x14ac:dyDescent="0.2"/>
    <row r="23966" hidden="1" x14ac:dyDescent="0.2"/>
    <row r="23967" hidden="1" x14ac:dyDescent="0.2"/>
    <row r="23968" hidden="1" x14ac:dyDescent="0.2"/>
    <row r="23969" hidden="1" x14ac:dyDescent="0.2"/>
    <row r="23970" hidden="1" x14ac:dyDescent="0.2"/>
    <row r="23971" hidden="1" x14ac:dyDescent="0.2"/>
    <row r="23972" hidden="1" x14ac:dyDescent="0.2"/>
    <row r="23973" hidden="1" x14ac:dyDescent="0.2"/>
    <row r="23974" hidden="1" x14ac:dyDescent="0.2"/>
    <row r="23975" hidden="1" x14ac:dyDescent="0.2"/>
    <row r="23976" hidden="1" x14ac:dyDescent="0.2"/>
    <row r="23977" hidden="1" x14ac:dyDescent="0.2"/>
    <row r="23978" hidden="1" x14ac:dyDescent="0.2"/>
    <row r="23979" hidden="1" x14ac:dyDescent="0.2"/>
    <row r="23980" hidden="1" x14ac:dyDescent="0.2"/>
    <row r="23981" hidden="1" x14ac:dyDescent="0.2"/>
    <row r="23982" hidden="1" x14ac:dyDescent="0.2"/>
    <row r="23983" hidden="1" x14ac:dyDescent="0.2"/>
    <row r="23984" hidden="1" x14ac:dyDescent="0.2"/>
    <row r="23985" hidden="1" x14ac:dyDescent="0.2"/>
    <row r="23986" hidden="1" x14ac:dyDescent="0.2"/>
    <row r="23987" hidden="1" x14ac:dyDescent="0.2"/>
    <row r="23988" hidden="1" x14ac:dyDescent="0.2"/>
    <row r="23989" hidden="1" x14ac:dyDescent="0.2"/>
    <row r="23990" hidden="1" x14ac:dyDescent="0.2"/>
    <row r="23991" hidden="1" x14ac:dyDescent="0.2"/>
    <row r="23992" hidden="1" x14ac:dyDescent="0.2"/>
    <row r="23993" hidden="1" x14ac:dyDescent="0.2"/>
    <row r="23994" hidden="1" x14ac:dyDescent="0.2"/>
    <row r="23995" hidden="1" x14ac:dyDescent="0.2"/>
    <row r="23996" hidden="1" x14ac:dyDescent="0.2"/>
    <row r="23997" hidden="1" x14ac:dyDescent="0.2"/>
    <row r="23998" hidden="1" x14ac:dyDescent="0.2"/>
    <row r="23999" hidden="1" x14ac:dyDescent="0.2"/>
    <row r="24000" hidden="1" x14ac:dyDescent="0.2"/>
    <row r="24001" hidden="1" x14ac:dyDescent="0.2"/>
    <row r="24002" hidden="1" x14ac:dyDescent="0.2"/>
    <row r="24003" hidden="1" x14ac:dyDescent="0.2"/>
    <row r="24004" hidden="1" x14ac:dyDescent="0.2"/>
    <row r="24005" hidden="1" x14ac:dyDescent="0.2"/>
    <row r="24006" hidden="1" x14ac:dyDescent="0.2"/>
    <row r="24007" hidden="1" x14ac:dyDescent="0.2"/>
    <row r="24008" hidden="1" x14ac:dyDescent="0.2"/>
    <row r="24009" hidden="1" x14ac:dyDescent="0.2"/>
    <row r="24010" hidden="1" x14ac:dyDescent="0.2"/>
    <row r="24011" hidden="1" x14ac:dyDescent="0.2"/>
    <row r="24012" hidden="1" x14ac:dyDescent="0.2"/>
    <row r="24013" hidden="1" x14ac:dyDescent="0.2"/>
    <row r="24014" hidden="1" x14ac:dyDescent="0.2"/>
    <row r="24015" hidden="1" x14ac:dyDescent="0.2"/>
    <row r="24016" hidden="1" x14ac:dyDescent="0.2"/>
    <row r="24017" hidden="1" x14ac:dyDescent="0.2"/>
    <row r="24018" hidden="1" x14ac:dyDescent="0.2"/>
    <row r="24019" hidden="1" x14ac:dyDescent="0.2"/>
    <row r="24020" hidden="1" x14ac:dyDescent="0.2"/>
    <row r="24021" hidden="1" x14ac:dyDescent="0.2"/>
    <row r="24022" hidden="1" x14ac:dyDescent="0.2"/>
    <row r="24023" hidden="1" x14ac:dyDescent="0.2"/>
    <row r="24024" hidden="1" x14ac:dyDescent="0.2"/>
    <row r="24025" hidden="1" x14ac:dyDescent="0.2"/>
    <row r="24026" hidden="1" x14ac:dyDescent="0.2"/>
    <row r="24027" hidden="1" x14ac:dyDescent="0.2"/>
    <row r="24028" hidden="1" x14ac:dyDescent="0.2"/>
    <row r="24029" hidden="1" x14ac:dyDescent="0.2"/>
    <row r="24030" hidden="1" x14ac:dyDescent="0.2"/>
    <row r="24031" hidden="1" x14ac:dyDescent="0.2"/>
    <row r="24032" hidden="1" x14ac:dyDescent="0.2"/>
    <row r="24033" hidden="1" x14ac:dyDescent="0.2"/>
    <row r="24034" hidden="1" x14ac:dyDescent="0.2"/>
    <row r="24035" hidden="1" x14ac:dyDescent="0.2"/>
    <row r="24036" hidden="1" x14ac:dyDescent="0.2"/>
    <row r="24037" hidden="1" x14ac:dyDescent="0.2"/>
    <row r="24038" hidden="1" x14ac:dyDescent="0.2"/>
    <row r="24039" hidden="1" x14ac:dyDescent="0.2"/>
    <row r="24040" hidden="1" x14ac:dyDescent="0.2"/>
    <row r="24041" hidden="1" x14ac:dyDescent="0.2"/>
    <row r="24042" hidden="1" x14ac:dyDescent="0.2"/>
    <row r="24043" hidden="1" x14ac:dyDescent="0.2"/>
    <row r="24044" hidden="1" x14ac:dyDescent="0.2"/>
    <row r="24045" hidden="1" x14ac:dyDescent="0.2"/>
    <row r="24046" hidden="1" x14ac:dyDescent="0.2"/>
    <row r="24047" hidden="1" x14ac:dyDescent="0.2"/>
    <row r="24048" hidden="1" x14ac:dyDescent="0.2"/>
    <row r="24049" hidden="1" x14ac:dyDescent="0.2"/>
    <row r="24050" hidden="1" x14ac:dyDescent="0.2"/>
    <row r="24051" hidden="1" x14ac:dyDescent="0.2"/>
    <row r="24052" hidden="1" x14ac:dyDescent="0.2"/>
    <row r="24053" hidden="1" x14ac:dyDescent="0.2"/>
    <row r="24054" hidden="1" x14ac:dyDescent="0.2"/>
    <row r="24055" hidden="1" x14ac:dyDescent="0.2"/>
    <row r="24056" hidden="1" x14ac:dyDescent="0.2"/>
    <row r="24057" hidden="1" x14ac:dyDescent="0.2"/>
    <row r="24058" hidden="1" x14ac:dyDescent="0.2"/>
    <row r="24059" hidden="1" x14ac:dyDescent="0.2"/>
    <row r="24060" hidden="1" x14ac:dyDescent="0.2"/>
    <row r="24061" hidden="1" x14ac:dyDescent="0.2"/>
    <row r="24062" hidden="1" x14ac:dyDescent="0.2"/>
    <row r="24063" hidden="1" x14ac:dyDescent="0.2"/>
    <row r="24064" hidden="1" x14ac:dyDescent="0.2"/>
    <row r="24065" hidden="1" x14ac:dyDescent="0.2"/>
    <row r="24066" hidden="1" x14ac:dyDescent="0.2"/>
    <row r="24067" hidden="1" x14ac:dyDescent="0.2"/>
    <row r="24068" hidden="1" x14ac:dyDescent="0.2"/>
    <row r="24069" hidden="1" x14ac:dyDescent="0.2"/>
    <row r="24070" hidden="1" x14ac:dyDescent="0.2"/>
    <row r="24071" hidden="1" x14ac:dyDescent="0.2"/>
    <row r="24072" hidden="1" x14ac:dyDescent="0.2"/>
    <row r="24073" hidden="1" x14ac:dyDescent="0.2"/>
    <row r="24074" hidden="1" x14ac:dyDescent="0.2"/>
    <row r="24075" hidden="1" x14ac:dyDescent="0.2"/>
    <row r="24076" hidden="1" x14ac:dyDescent="0.2"/>
    <row r="24077" hidden="1" x14ac:dyDescent="0.2"/>
    <row r="24078" hidden="1" x14ac:dyDescent="0.2"/>
    <row r="24079" hidden="1" x14ac:dyDescent="0.2"/>
    <row r="24080" hidden="1" x14ac:dyDescent="0.2"/>
    <row r="24081" hidden="1" x14ac:dyDescent="0.2"/>
    <row r="24082" hidden="1" x14ac:dyDescent="0.2"/>
    <row r="24083" hidden="1" x14ac:dyDescent="0.2"/>
    <row r="24084" hidden="1" x14ac:dyDescent="0.2"/>
    <row r="24085" hidden="1" x14ac:dyDescent="0.2"/>
    <row r="24086" hidden="1" x14ac:dyDescent="0.2"/>
    <row r="24087" hidden="1" x14ac:dyDescent="0.2"/>
    <row r="24088" hidden="1" x14ac:dyDescent="0.2"/>
    <row r="24089" hidden="1" x14ac:dyDescent="0.2"/>
    <row r="24090" hidden="1" x14ac:dyDescent="0.2"/>
    <row r="24091" hidden="1" x14ac:dyDescent="0.2"/>
    <row r="24092" hidden="1" x14ac:dyDescent="0.2"/>
    <row r="24093" hidden="1" x14ac:dyDescent="0.2"/>
    <row r="24094" hidden="1" x14ac:dyDescent="0.2"/>
    <row r="24095" hidden="1" x14ac:dyDescent="0.2"/>
    <row r="24096" hidden="1" x14ac:dyDescent="0.2"/>
    <row r="24097" hidden="1" x14ac:dyDescent="0.2"/>
    <row r="24098" hidden="1" x14ac:dyDescent="0.2"/>
    <row r="24099" hidden="1" x14ac:dyDescent="0.2"/>
    <row r="24100" hidden="1" x14ac:dyDescent="0.2"/>
    <row r="24101" hidden="1" x14ac:dyDescent="0.2"/>
    <row r="24102" hidden="1" x14ac:dyDescent="0.2"/>
    <row r="24103" hidden="1" x14ac:dyDescent="0.2"/>
    <row r="24104" hidden="1" x14ac:dyDescent="0.2"/>
    <row r="24105" hidden="1" x14ac:dyDescent="0.2"/>
    <row r="24106" hidden="1" x14ac:dyDescent="0.2"/>
    <row r="24107" hidden="1" x14ac:dyDescent="0.2"/>
    <row r="24108" hidden="1" x14ac:dyDescent="0.2"/>
    <row r="24109" hidden="1" x14ac:dyDescent="0.2"/>
    <row r="24110" hidden="1" x14ac:dyDescent="0.2"/>
    <row r="24111" hidden="1" x14ac:dyDescent="0.2"/>
    <row r="24112" hidden="1" x14ac:dyDescent="0.2"/>
    <row r="24113" hidden="1" x14ac:dyDescent="0.2"/>
    <row r="24114" hidden="1" x14ac:dyDescent="0.2"/>
    <row r="24115" hidden="1" x14ac:dyDescent="0.2"/>
    <row r="24116" hidden="1" x14ac:dyDescent="0.2"/>
    <row r="24117" hidden="1" x14ac:dyDescent="0.2"/>
    <row r="24118" hidden="1" x14ac:dyDescent="0.2"/>
    <row r="24119" hidden="1" x14ac:dyDescent="0.2"/>
    <row r="24120" hidden="1" x14ac:dyDescent="0.2"/>
    <row r="24121" hidden="1" x14ac:dyDescent="0.2"/>
    <row r="24122" hidden="1" x14ac:dyDescent="0.2"/>
    <row r="24123" hidden="1" x14ac:dyDescent="0.2"/>
    <row r="24124" hidden="1" x14ac:dyDescent="0.2"/>
    <row r="24125" hidden="1" x14ac:dyDescent="0.2"/>
    <row r="24126" hidden="1" x14ac:dyDescent="0.2"/>
    <row r="24127" hidden="1" x14ac:dyDescent="0.2"/>
    <row r="24128" hidden="1" x14ac:dyDescent="0.2"/>
    <row r="24129" hidden="1" x14ac:dyDescent="0.2"/>
    <row r="24130" hidden="1" x14ac:dyDescent="0.2"/>
    <row r="24131" hidden="1" x14ac:dyDescent="0.2"/>
    <row r="24132" hidden="1" x14ac:dyDescent="0.2"/>
    <row r="24133" hidden="1" x14ac:dyDescent="0.2"/>
    <row r="24134" hidden="1" x14ac:dyDescent="0.2"/>
    <row r="24135" hidden="1" x14ac:dyDescent="0.2"/>
    <row r="24136" hidden="1" x14ac:dyDescent="0.2"/>
    <row r="24137" hidden="1" x14ac:dyDescent="0.2"/>
    <row r="24138" hidden="1" x14ac:dyDescent="0.2"/>
    <row r="24139" hidden="1" x14ac:dyDescent="0.2"/>
    <row r="24140" hidden="1" x14ac:dyDescent="0.2"/>
    <row r="24141" hidden="1" x14ac:dyDescent="0.2"/>
    <row r="24142" hidden="1" x14ac:dyDescent="0.2"/>
    <row r="24143" hidden="1" x14ac:dyDescent="0.2"/>
    <row r="24144" hidden="1" x14ac:dyDescent="0.2"/>
    <row r="24145" hidden="1" x14ac:dyDescent="0.2"/>
    <row r="24146" hidden="1" x14ac:dyDescent="0.2"/>
    <row r="24147" hidden="1" x14ac:dyDescent="0.2"/>
    <row r="24148" hidden="1" x14ac:dyDescent="0.2"/>
    <row r="24149" hidden="1" x14ac:dyDescent="0.2"/>
    <row r="24150" hidden="1" x14ac:dyDescent="0.2"/>
    <row r="24151" hidden="1" x14ac:dyDescent="0.2"/>
    <row r="24152" hidden="1" x14ac:dyDescent="0.2"/>
    <row r="24153" hidden="1" x14ac:dyDescent="0.2"/>
    <row r="24154" hidden="1" x14ac:dyDescent="0.2"/>
    <row r="24155" hidden="1" x14ac:dyDescent="0.2"/>
    <row r="24156" hidden="1" x14ac:dyDescent="0.2"/>
    <row r="24157" hidden="1" x14ac:dyDescent="0.2"/>
    <row r="24158" hidden="1" x14ac:dyDescent="0.2"/>
    <row r="24159" hidden="1" x14ac:dyDescent="0.2"/>
    <row r="24160" hidden="1" x14ac:dyDescent="0.2"/>
    <row r="24161" hidden="1" x14ac:dyDescent="0.2"/>
    <row r="24162" hidden="1" x14ac:dyDescent="0.2"/>
    <row r="24163" hidden="1" x14ac:dyDescent="0.2"/>
    <row r="24164" hidden="1" x14ac:dyDescent="0.2"/>
    <row r="24165" hidden="1" x14ac:dyDescent="0.2"/>
    <row r="24166" hidden="1" x14ac:dyDescent="0.2"/>
    <row r="24167" hidden="1" x14ac:dyDescent="0.2"/>
    <row r="24168" hidden="1" x14ac:dyDescent="0.2"/>
    <row r="24169" hidden="1" x14ac:dyDescent="0.2"/>
    <row r="24170" hidden="1" x14ac:dyDescent="0.2"/>
    <row r="24171" hidden="1" x14ac:dyDescent="0.2"/>
    <row r="24172" hidden="1" x14ac:dyDescent="0.2"/>
    <row r="24173" hidden="1" x14ac:dyDescent="0.2"/>
    <row r="24174" hidden="1" x14ac:dyDescent="0.2"/>
    <row r="24175" hidden="1" x14ac:dyDescent="0.2"/>
    <row r="24176" hidden="1" x14ac:dyDescent="0.2"/>
    <row r="24177" hidden="1" x14ac:dyDescent="0.2"/>
    <row r="24178" hidden="1" x14ac:dyDescent="0.2"/>
    <row r="24179" hidden="1" x14ac:dyDescent="0.2"/>
    <row r="24180" hidden="1" x14ac:dyDescent="0.2"/>
    <row r="24181" hidden="1" x14ac:dyDescent="0.2"/>
    <row r="24182" hidden="1" x14ac:dyDescent="0.2"/>
    <row r="24183" hidden="1" x14ac:dyDescent="0.2"/>
    <row r="24184" hidden="1" x14ac:dyDescent="0.2"/>
    <row r="24185" hidden="1" x14ac:dyDescent="0.2"/>
    <row r="24186" hidden="1" x14ac:dyDescent="0.2"/>
    <row r="24187" hidden="1" x14ac:dyDescent="0.2"/>
    <row r="24188" hidden="1" x14ac:dyDescent="0.2"/>
    <row r="24189" hidden="1" x14ac:dyDescent="0.2"/>
    <row r="24190" hidden="1" x14ac:dyDescent="0.2"/>
    <row r="24191" hidden="1" x14ac:dyDescent="0.2"/>
    <row r="24192" hidden="1" x14ac:dyDescent="0.2"/>
    <row r="24193" hidden="1" x14ac:dyDescent="0.2"/>
    <row r="24194" hidden="1" x14ac:dyDescent="0.2"/>
    <row r="24195" hidden="1" x14ac:dyDescent="0.2"/>
    <row r="24196" hidden="1" x14ac:dyDescent="0.2"/>
    <row r="24197" hidden="1" x14ac:dyDescent="0.2"/>
    <row r="24198" hidden="1" x14ac:dyDescent="0.2"/>
    <row r="24199" hidden="1" x14ac:dyDescent="0.2"/>
    <row r="24200" hidden="1" x14ac:dyDescent="0.2"/>
    <row r="24201" hidden="1" x14ac:dyDescent="0.2"/>
    <row r="24202" hidden="1" x14ac:dyDescent="0.2"/>
    <row r="24203" hidden="1" x14ac:dyDescent="0.2"/>
    <row r="24204" hidden="1" x14ac:dyDescent="0.2"/>
    <row r="24205" hidden="1" x14ac:dyDescent="0.2"/>
    <row r="24206" hidden="1" x14ac:dyDescent="0.2"/>
    <row r="24207" hidden="1" x14ac:dyDescent="0.2"/>
    <row r="24208" hidden="1" x14ac:dyDescent="0.2"/>
    <row r="24209" hidden="1" x14ac:dyDescent="0.2"/>
    <row r="24210" hidden="1" x14ac:dyDescent="0.2"/>
    <row r="24211" hidden="1" x14ac:dyDescent="0.2"/>
    <row r="24212" hidden="1" x14ac:dyDescent="0.2"/>
    <row r="24213" hidden="1" x14ac:dyDescent="0.2"/>
    <row r="24214" hidden="1" x14ac:dyDescent="0.2"/>
    <row r="24215" hidden="1" x14ac:dyDescent="0.2"/>
    <row r="24216" hidden="1" x14ac:dyDescent="0.2"/>
    <row r="24217" hidden="1" x14ac:dyDescent="0.2"/>
    <row r="24218" hidden="1" x14ac:dyDescent="0.2"/>
    <row r="24219" hidden="1" x14ac:dyDescent="0.2"/>
    <row r="24220" hidden="1" x14ac:dyDescent="0.2"/>
    <row r="24221" hidden="1" x14ac:dyDescent="0.2"/>
    <row r="24222" hidden="1" x14ac:dyDescent="0.2"/>
    <row r="24223" hidden="1" x14ac:dyDescent="0.2"/>
    <row r="24224" hidden="1" x14ac:dyDescent="0.2"/>
    <row r="24225" hidden="1" x14ac:dyDescent="0.2"/>
    <row r="24226" hidden="1" x14ac:dyDescent="0.2"/>
    <row r="24227" hidden="1" x14ac:dyDescent="0.2"/>
    <row r="24228" hidden="1" x14ac:dyDescent="0.2"/>
    <row r="24229" hidden="1" x14ac:dyDescent="0.2"/>
    <row r="24230" hidden="1" x14ac:dyDescent="0.2"/>
    <row r="24231" hidden="1" x14ac:dyDescent="0.2"/>
    <row r="24232" hidden="1" x14ac:dyDescent="0.2"/>
    <row r="24233" hidden="1" x14ac:dyDescent="0.2"/>
    <row r="24234" hidden="1" x14ac:dyDescent="0.2"/>
    <row r="24235" hidden="1" x14ac:dyDescent="0.2"/>
    <row r="24236" hidden="1" x14ac:dyDescent="0.2"/>
    <row r="24237" hidden="1" x14ac:dyDescent="0.2"/>
    <row r="24238" hidden="1" x14ac:dyDescent="0.2"/>
    <row r="24239" hidden="1" x14ac:dyDescent="0.2"/>
    <row r="24240" hidden="1" x14ac:dyDescent="0.2"/>
    <row r="24241" hidden="1" x14ac:dyDescent="0.2"/>
    <row r="24242" hidden="1" x14ac:dyDescent="0.2"/>
    <row r="24243" hidden="1" x14ac:dyDescent="0.2"/>
    <row r="24244" hidden="1" x14ac:dyDescent="0.2"/>
    <row r="24245" hidden="1" x14ac:dyDescent="0.2"/>
    <row r="24246" hidden="1" x14ac:dyDescent="0.2"/>
    <row r="24247" hidden="1" x14ac:dyDescent="0.2"/>
    <row r="24248" hidden="1" x14ac:dyDescent="0.2"/>
    <row r="24249" hidden="1" x14ac:dyDescent="0.2"/>
    <row r="24250" hidden="1" x14ac:dyDescent="0.2"/>
    <row r="24251" hidden="1" x14ac:dyDescent="0.2"/>
    <row r="24252" hidden="1" x14ac:dyDescent="0.2"/>
    <row r="24253" hidden="1" x14ac:dyDescent="0.2"/>
    <row r="24254" hidden="1" x14ac:dyDescent="0.2"/>
    <row r="24255" hidden="1" x14ac:dyDescent="0.2"/>
    <row r="24256" hidden="1" x14ac:dyDescent="0.2"/>
    <row r="24257" hidden="1" x14ac:dyDescent="0.2"/>
    <row r="24258" hidden="1" x14ac:dyDescent="0.2"/>
    <row r="24259" hidden="1" x14ac:dyDescent="0.2"/>
    <row r="24260" hidden="1" x14ac:dyDescent="0.2"/>
    <row r="24261" hidden="1" x14ac:dyDescent="0.2"/>
    <row r="24262" hidden="1" x14ac:dyDescent="0.2"/>
    <row r="24263" hidden="1" x14ac:dyDescent="0.2"/>
    <row r="24264" hidden="1" x14ac:dyDescent="0.2"/>
    <row r="24265" hidden="1" x14ac:dyDescent="0.2"/>
    <row r="24266" hidden="1" x14ac:dyDescent="0.2"/>
    <row r="24267" hidden="1" x14ac:dyDescent="0.2"/>
    <row r="24268" hidden="1" x14ac:dyDescent="0.2"/>
    <row r="24269" hidden="1" x14ac:dyDescent="0.2"/>
    <row r="24270" hidden="1" x14ac:dyDescent="0.2"/>
    <row r="24271" hidden="1" x14ac:dyDescent="0.2"/>
    <row r="24272" hidden="1" x14ac:dyDescent="0.2"/>
    <row r="24273" hidden="1" x14ac:dyDescent="0.2"/>
    <row r="24274" hidden="1" x14ac:dyDescent="0.2"/>
    <row r="24275" hidden="1" x14ac:dyDescent="0.2"/>
    <row r="24276" hidden="1" x14ac:dyDescent="0.2"/>
    <row r="24277" hidden="1" x14ac:dyDescent="0.2"/>
    <row r="24278" hidden="1" x14ac:dyDescent="0.2"/>
    <row r="24279" hidden="1" x14ac:dyDescent="0.2"/>
    <row r="24280" hidden="1" x14ac:dyDescent="0.2"/>
    <row r="24281" hidden="1" x14ac:dyDescent="0.2"/>
    <row r="24282" hidden="1" x14ac:dyDescent="0.2"/>
    <row r="24283" hidden="1" x14ac:dyDescent="0.2"/>
    <row r="24284" hidden="1" x14ac:dyDescent="0.2"/>
    <row r="24285" hidden="1" x14ac:dyDescent="0.2"/>
    <row r="24286" hidden="1" x14ac:dyDescent="0.2"/>
    <row r="24287" hidden="1" x14ac:dyDescent="0.2"/>
    <row r="24288" hidden="1" x14ac:dyDescent="0.2"/>
    <row r="24289" hidden="1" x14ac:dyDescent="0.2"/>
    <row r="24290" hidden="1" x14ac:dyDescent="0.2"/>
    <row r="24291" hidden="1" x14ac:dyDescent="0.2"/>
    <row r="24292" hidden="1" x14ac:dyDescent="0.2"/>
    <row r="24293" hidden="1" x14ac:dyDescent="0.2"/>
    <row r="24294" hidden="1" x14ac:dyDescent="0.2"/>
    <row r="24295" hidden="1" x14ac:dyDescent="0.2"/>
    <row r="24296" hidden="1" x14ac:dyDescent="0.2"/>
    <row r="24297" hidden="1" x14ac:dyDescent="0.2"/>
    <row r="24298" hidden="1" x14ac:dyDescent="0.2"/>
    <row r="24299" hidden="1" x14ac:dyDescent="0.2"/>
    <row r="24300" hidden="1" x14ac:dyDescent="0.2"/>
    <row r="24301" hidden="1" x14ac:dyDescent="0.2"/>
    <row r="24302" hidden="1" x14ac:dyDescent="0.2"/>
    <row r="24303" hidden="1" x14ac:dyDescent="0.2"/>
    <row r="24304" hidden="1" x14ac:dyDescent="0.2"/>
    <row r="24305" hidden="1" x14ac:dyDescent="0.2"/>
    <row r="24306" hidden="1" x14ac:dyDescent="0.2"/>
    <row r="24307" hidden="1" x14ac:dyDescent="0.2"/>
    <row r="24308" hidden="1" x14ac:dyDescent="0.2"/>
    <row r="24309" hidden="1" x14ac:dyDescent="0.2"/>
    <row r="24310" hidden="1" x14ac:dyDescent="0.2"/>
    <row r="24311" hidden="1" x14ac:dyDescent="0.2"/>
    <row r="24312" hidden="1" x14ac:dyDescent="0.2"/>
    <row r="24313" hidden="1" x14ac:dyDescent="0.2"/>
    <row r="24314" hidden="1" x14ac:dyDescent="0.2"/>
    <row r="24315" hidden="1" x14ac:dyDescent="0.2"/>
    <row r="24316" hidden="1" x14ac:dyDescent="0.2"/>
    <row r="24317" hidden="1" x14ac:dyDescent="0.2"/>
    <row r="24318" hidden="1" x14ac:dyDescent="0.2"/>
    <row r="24319" hidden="1" x14ac:dyDescent="0.2"/>
    <row r="24320" hidden="1" x14ac:dyDescent="0.2"/>
    <row r="24321" hidden="1" x14ac:dyDescent="0.2"/>
    <row r="24322" hidden="1" x14ac:dyDescent="0.2"/>
    <row r="24323" hidden="1" x14ac:dyDescent="0.2"/>
    <row r="24324" hidden="1" x14ac:dyDescent="0.2"/>
    <row r="24325" hidden="1" x14ac:dyDescent="0.2"/>
    <row r="24326" hidden="1" x14ac:dyDescent="0.2"/>
    <row r="24327" hidden="1" x14ac:dyDescent="0.2"/>
    <row r="24328" hidden="1" x14ac:dyDescent="0.2"/>
    <row r="24329" hidden="1" x14ac:dyDescent="0.2"/>
    <row r="24330" hidden="1" x14ac:dyDescent="0.2"/>
    <row r="24331" hidden="1" x14ac:dyDescent="0.2"/>
    <row r="24332" hidden="1" x14ac:dyDescent="0.2"/>
    <row r="24333" hidden="1" x14ac:dyDescent="0.2"/>
    <row r="24334" hidden="1" x14ac:dyDescent="0.2"/>
    <row r="24335" hidden="1" x14ac:dyDescent="0.2"/>
    <row r="24336" hidden="1" x14ac:dyDescent="0.2"/>
    <row r="24337" hidden="1" x14ac:dyDescent="0.2"/>
    <row r="24338" hidden="1" x14ac:dyDescent="0.2"/>
    <row r="24339" hidden="1" x14ac:dyDescent="0.2"/>
    <row r="24340" hidden="1" x14ac:dyDescent="0.2"/>
    <row r="24341" hidden="1" x14ac:dyDescent="0.2"/>
    <row r="24342" hidden="1" x14ac:dyDescent="0.2"/>
    <row r="24343" hidden="1" x14ac:dyDescent="0.2"/>
    <row r="24344" hidden="1" x14ac:dyDescent="0.2"/>
    <row r="24345" hidden="1" x14ac:dyDescent="0.2"/>
    <row r="24346" hidden="1" x14ac:dyDescent="0.2"/>
    <row r="24347" hidden="1" x14ac:dyDescent="0.2"/>
    <row r="24348" hidden="1" x14ac:dyDescent="0.2"/>
    <row r="24349" hidden="1" x14ac:dyDescent="0.2"/>
    <row r="24350" hidden="1" x14ac:dyDescent="0.2"/>
    <row r="24351" hidden="1" x14ac:dyDescent="0.2"/>
    <row r="24352" hidden="1" x14ac:dyDescent="0.2"/>
    <row r="24353" hidden="1" x14ac:dyDescent="0.2"/>
    <row r="24354" hidden="1" x14ac:dyDescent="0.2"/>
    <row r="24355" hidden="1" x14ac:dyDescent="0.2"/>
    <row r="24356" hidden="1" x14ac:dyDescent="0.2"/>
    <row r="24357" hidden="1" x14ac:dyDescent="0.2"/>
    <row r="24358" hidden="1" x14ac:dyDescent="0.2"/>
    <row r="24359" hidden="1" x14ac:dyDescent="0.2"/>
    <row r="24360" hidden="1" x14ac:dyDescent="0.2"/>
    <row r="24361" hidden="1" x14ac:dyDescent="0.2"/>
    <row r="24362" hidden="1" x14ac:dyDescent="0.2"/>
    <row r="24363" hidden="1" x14ac:dyDescent="0.2"/>
    <row r="24364" hidden="1" x14ac:dyDescent="0.2"/>
    <row r="24365" hidden="1" x14ac:dyDescent="0.2"/>
    <row r="24366" hidden="1" x14ac:dyDescent="0.2"/>
    <row r="24367" hidden="1" x14ac:dyDescent="0.2"/>
    <row r="24368" hidden="1" x14ac:dyDescent="0.2"/>
    <row r="24369" hidden="1" x14ac:dyDescent="0.2"/>
    <row r="24370" hidden="1" x14ac:dyDescent="0.2"/>
    <row r="24371" hidden="1" x14ac:dyDescent="0.2"/>
    <row r="24372" hidden="1" x14ac:dyDescent="0.2"/>
    <row r="24373" hidden="1" x14ac:dyDescent="0.2"/>
    <row r="24374" hidden="1" x14ac:dyDescent="0.2"/>
    <row r="24375" hidden="1" x14ac:dyDescent="0.2"/>
    <row r="24376" hidden="1" x14ac:dyDescent="0.2"/>
    <row r="24377" hidden="1" x14ac:dyDescent="0.2"/>
    <row r="24378" hidden="1" x14ac:dyDescent="0.2"/>
    <row r="24379" hidden="1" x14ac:dyDescent="0.2"/>
    <row r="24380" hidden="1" x14ac:dyDescent="0.2"/>
    <row r="24381" hidden="1" x14ac:dyDescent="0.2"/>
    <row r="24382" hidden="1" x14ac:dyDescent="0.2"/>
    <row r="24383" hidden="1" x14ac:dyDescent="0.2"/>
    <row r="24384" hidden="1" x14ac:dyDescent="0.2"/>
    <row r="24385" hidden="1" x14ac:dyDescent="0.2"/>
    <row r="24386" hidden="1" x14ac:dyDescent="0.2"/>
    <row r="24387" hidden="1" x14ac:dyDescent="0.2"/>
    <row r="24388" hidden="1" x14ac:dyDescent="0.2"/>
    <row r="24389" hidden="1" x14ac:dyDescent="0.2"/>
    <row r="24390" hidden="1" x14ac:dyDescent="0.2"/>
    <row r="24391" hidden="1" x14ac:dyDescent="0.2"/>
    <row r="24392" hidden="1" x14ac:dyDescent="0.2"/>
    <row r="24393" hidden="1" x14ac:dyDescent="0.2"/>
    <row r="24394" hidden="1" x14ac:dyDescent="0.2"/>
    <row r="24395" hidden="1" x14ac:dyDescent="0.2"/>
    <row r="24396" hidden="1" x14ac:dyDescent="0.2"/>
    <row r="24397" hidden="1" x14ac:dyDescent="0.2"/>
    <row r="24398" hidden="1" x14ac:dyDescent="0.2"/>
    <row r="24399" hidden="1" x14ac:dyDescent="0.2"/>
    <row r="24400" hidden="1" x14ac:dyDescent="0.2"/>
    <row r="24401" hidden="1" x14ac:dyDescent="0.2"/>
    <row r="24402" hidden="1" x14ac:dyDescent="0.2"/>
    <row r="24403" hidden="1" x14ac:dyDescent="0.2"/>
    <row r="24404" hidden="1" x14ac:dyDescent="0.2"/>
    <row r="24405" hidden="1" x14ac:dyDescent="0.2"/>
    <row r="24406" hidden="1" x14ac:dyDescent="0.2"/>
    <row r="24407" hidden="1" x14ac:dyDescent="0.2"/>
    <row r="24408" hidden="1" x14ac:dyDescent="0.2"/>
    <row r="24409" hidden="1" x14ac:dyDescent="0.2"/>
    <row r="24410" hidden="1" x14ac:dyDescent="0.2"/>
    <row r="24411" hidden="1" x14ac:dyDescent="0.2"/>
    <row r="24412" hidden="1" x14ac:dyDescent="0.2"/>
    <row r="24413" hidden="1" x14ac:dyDescent="0.2"/>
    <row r="24414" hidden="1" x14ac:dyDescent="0.2"/>
    <row r="24415" hidden="1" x14ac:dyDescent="0.2"/>
    <row r="24416" hidden="1" x14ac:dyDescent="0.2"/>
    <row r="24417" hidden="1" x14ac:dyDescent="0.2"/>
    <row r="24418" hidden="1" x14ac:dyDescent="0.2"/>
    <row r="24419" hidden="1" x14ac:dyDescent="0.2"/>
    <row r="24420" hidden="1" x14ac:dyDescent="0.2"/>
    <row r="24421" hidden="1" x14ac:dyDescent="0.2"/>
    <row r="24422" hidden="1" x14ac:dyDescent="0.2"/>
    <row r="24423" hidden="1" x14ac:dyDescent="0.2"/>
    <row r="24424" hidden="1" x14ac:dyDescent="0.2"/>
    <row r="24425" hidden="1" x14ac:dyDescent="0.2"/>
    <row r="24426" hidden="1" x14ac:dyDescent="0.2"/>
    <row r="24427" hidden="1" x14ac:dyDescent="0.2"/>
    <row r="24428" hidden="1" x14ac:dyDescent="0.2"/>
    <row r="24429" hidden="1" x14ac:dyDescent="0.2"/>
    <row r="24430" hidden="1" x14ac:dyDescent="0.2"/>
    <row r="24431" hidden="1" x14ac:dyDescent="0.2"/>
    <row r="24432" hidden="1" x14ac:dyDescent="0.2"/>
    <row r="24433" hidden="1" x14ac:dyDescent="0.2"/>
    <row r="24434" hidden="1" x14ac:dyDescent="0.2"/>
    <row r="24435" hidden="1" x14ac:dyDescent="0.2"/>
    <row r="24436" hidden="1" x14ac:dyDescent="0.2"/>
    <row r="24437" hidden="1" x14ac:dyDescent="0.2"/>
    <row r="24438" hidden="1" x14ac:dyDescent="0.2"/>
    <row r="24439" hidden="1" x14ac:dyDescent="0.2"/>
    <row r="24440" hidden="1" x14ac:dyDescent="0.2"/>
    <row r="24441" hidden="1" x14ac:dyDescent="0.2"/>
    <row r="24442" hidden="1" x14ac:dyDescent="0.2"/>
    <row r="24443" hidden="1" x14ac:dyDescent="0.2"/>
    <row r="24444" hidden="1" x14ac:dyDescent="0.2"/>
    <row r="24445" hidden="1" x14ac:dyDescent="0.2"/>
    <row r="24446" hidden="1" x14ac:dyDescent="0.2"/>
    <row r="24447" hidden="1" x14ac:dyDescent="0.2"/>
    <row r="24448" hidden="1" x14ac:dyDescent="0.2"/>
    <row r="24449" hidden="1" x14ac:dyDescent="0.2"/>
    <row r="24450" hidden="1" x14ac:dyDescent="0.2"/>
    <row r="24451" hidden="1" x14ac:dyDescent="0.2"/>
    <row r="24452" hidden="1" x14ac:dyDescent="0.2"/>
    <row r="24453" hidden="1" x14ac:dyDescent="0.2"/>
    <row r="24454" hidden="1" x14ac:dyDescent="0.2"/>
    <row r="24455" hidden="1" x14ac:dyDescent="0.2"/>
    <row r="24456" hidden="1" x14ac:dyDescent="0.2"/>
    <row r="24457" hidden="1" x14ac:dyDescent="0.2"/>
    <row r="24458" hidden="1" x14ac:dyDescent="0.2"/>
    <row r="24459" hidden="1" x14ac:dyDescent="0.2"/>
    <row r="24460" hidden="1" x14ac:dyDescent="0.2"/>
    <row r="24461" hidden="1" x14ac:dyDescent="0.2"/>
    <row r="24462" hidden="1" x14ac:dyDescent="0.2"/>
    <row r="24463" hidden="1" x14ac:dyDescent="0.2"/>
    <row r="24464" hidden="1" x14ac:dyDescent="0.2"/>
    <row r="24465" hidden="1" x14ac:dyDescent="0.2"/>
    <row r="24466" hidden="1" x14ac:dyDescent="0.2"/>
    <row r="24467" hidden="1" x14ac:dyDescent="0.2"/>
    <row r="24468" hidden="1" x14ac:dyDescent="0.2"/>
    <row r="24469" hidden="1" x14ac:dyDescent="0.2"/>
    <row r="24470" hidden="1" x14ac:dyDescent="0.2"/>
    <row r="24471" hidden="1" x14ac:dyDescent="0.2"/>
    <row r="24472" hidden="1" x14ac:dyDescent="0.2"/>
    <row r="24473" hidden="1" x14ac:dyDescent="0.2"/>
    <row r="24474" hidden="1" x14ac:dyDescent="0.2"/>
    <row r="24475" hidden="1" x14ac:dyDescent="0.2"/>
    <row r="24476" hidden="1" x14ac:dyDescent="0.2"/>
    <row r="24477" hidden="1" x14ac:dyDescent="0.2"/>
    <row r="24478" hidden="1" x14ac:dyDescent="0.2"/>
    <row r="24479" hidden="1" x14ac:dyDescent="0.2"/>
    <row r="24480" hidden="1" x14ac:dyDescent="0.2"/>
    <row r="24481" hidden="1" x14ac:dyDescent="0.2"/>
    <row r="24482" hidden="1" x14ac:dyDescent="0.2"/>
    <row r="24483" hidden="1" x14ac:dyDescent="0.2"/>
    <row r="24484" hidden="1" x14ac:dyDescent="0.2"/>
    <row r="24485" hidden="1" x14ac:dyDescent="0.2"/>
    <row r="24486" hidden="1" x14ac:dyDescent="0.2"/>
    <row r="24487" hidden="1" x14ac:dyDescent="0.2"/>
    <row r="24488" hidden="1" x14ac:dyDescent="0.2"/>
    <row r="24489" hidden="1" x14ac:dyDescent="0.2"/>
    <row r="24490" hidden="1" x14ac:dyDescent="0.2"/>
    <row r="24491" hidden="1" x14ac:dyDescent="0.2"/>
    <row r="24492" hidden="1" x14ac:dyDescent="0.2"/>
    <row r="24493" hidden="1" x14ac:dyDescent="0.2"/>
    <row r="24494" hidden="1" x14ac:dyDescent="0.2"/>
    <row r="24495" hidden="1" x14ac:dyDescent="0.2"/>
    <row r="24496" hidden="1" x14ac:dyDescent="0.2"/>
    <row r="24497" hidden="1" x14ac:dyDescent="0.2"/>
    <row r="24498" hidden="1" x14ac:dyDescent="0.2"/>
    <row r="24499" hidden="1" x14ac:dyDescent="0.2"/>
    <row r="24500" hidden="1" x14ac:dyDescent="0.2"/>
    <row r="24501" hidden="1" x14ac:dyDescent="0.2"/>
    <row r="24502" hidden="1" x14ac:dyDescent="0.2"/>
    <row r="24503" hidden="1" x14ac:dyDescent="0.2"/>
    <row r="24504" hidden="1" x14ac:dyDescent="0.2"/>
    <row r="24505" hidden="1" x14ac:dyDescent="0.2"/>
    <row r="24506" hidden="1" x14ac:dyDescent="0.2"/>
    <row r="24507" hidden="1" x14ac:dyDescent="0.2"/>
    <row r="24508" hidden="1" x14ac:dyDescent="0.2"/>
    <row r="24509" hidden="1" x14ac:dyDescent="0.2"/>
    <row r="24510" hidden="1" x14ac:dyDescent="0.2"/>
    <row r="24511" hidden="1" x14ac:dyDescent="0.2"/>
    <row r="24512" hidden="1" x14ac:dyDescent="0.2"/>
    <row r="24513" hidden="1" x14ac:dyDescent="0.2"/>
    <row r="24514" hidden="1" x14ac:dyDescent="0.2"/>
    <row r="24515" hidden="1" x14ac:dyDescent="0.2"/>
    <row r="24516" hidden="1" x14ac:dyDescent="0.2"/>
    <row r="24517" hidden="1" x14ac:dyDescent="0.2"/>
    <row r="24518" hidden="1" x14ac:dyDescent="0.2"/>
    <row r="24519" hidden="1" x14ac:dyDescent="0.2"/>
    <row r="24520" hidden="1" x14ac:dyDescent="0.2"/>
    <row r="24521" hidden="1" x14ac:dyDescent="0.2"/>
    <row r="24522" hidden="1" x14ac:dyDescent="0.2"/>
    <row r="24523" hidden="1" x14ac:dyDescent="0.2"/>
    <row r="24524" hidden="1" x14ac:dyDescent="0.2"/>
    <row r="24525" hidden="1" x14ac:dyDescent="0.2"/>
    <row r="24526" hidden="1" x14ac:dyDescent="0.2"/>
    <row r="24527" hidden="1" x14ac:dyDescent="0.2"/>
    <row r="24528" hidden="1" x14ac:dyDescent="0.2"/>
    <row r="24529" hidden="1" x14ac:dyDescent="0.2"/>
    <row r="24530" hidden="1" x14ac:dyDescent="0.2"/>
    <row r="24531" hidden="1" x14ac:dyDescent="0.2"/>
    <row r="24532" hidden="1" x14ac:dyDescent="0.2"/>
    <row r="24533" hidden="1" x14ac:dyDescent="0.2"/>
    <row r="24534" hidden="1" x14ac:dyDescent="0.2"/>
    <row r="24535" hidden="1" x14ac:dyDescent="0.2"/>
    <row r="24536" hidden="1" x14ac:dyDescent="0.2"/>
    <row r="24537" hidden="1" x14ac:dyDescent="0.2"/>
    <row r="24538" hidden="1" x14ac:dyDescent="0.2"/>
    <row r="24539" hidden="1" x14ac:dyDescent="0.2"/>
    <row r="24540" hidden="1" x14ac:dyDescent="0.2"/>
    <row r="24541" hidden="1" x14ac:dyDescent="0.2"/>
    <row r="24542" hidden="1" x14ac:dyDescent="0.2"/>
    <row r="24543" hidden="1" x14ac:dyDescent="0.2"/>
    <row r="24544" hidden="1" x14ac:dyDescent="0.2"/>
    <row r="24545" hidden="1" x14ac:dyDescent="0.2"/>
    <row r="24546" hidden="1" x14ac:dyDescent="0.2"/>
    <row r="24547" hidden="1" x14ac:dyDescent="0.2"/>
    <row r="24548" hidden="1" x14ac:dyDescent="0.2"/>
    <row r="24549" hidden="1" x14ac:dyDescent="0.2"/>
    <row r="24550" hidden="1" x14ac:dyDescent="0.2"/>
    <row r="24551" hidden="1" x14ac:dyDescent="0.2"/>
    <row r="24552" hidden="1" x14ac:dyDescent="0.2"/>
    <row r="24553" hidden="1" x14ac:dyDescent="0.2"/>
    <row r="24554" hidden="1" x14ac:dyDescent="0.2"/>
    <row r="24555" hidden="1" x14ac:dyDescent="0.2"/>
    <row r="24556" hidden="1" x14ac:dyDescent="0.2"/>
    <row r="24557" hidden="1" x14ac:dyDescent="0.2"/>
    <row r="24558" hidden="1" x14ac:dyDescent="0.2"/>
    <row r="24559" hidden="1" x14ac:dyDescent="0.2"/>
    <row r="24560" hidden="1" x14ac:dyDescent="0.2"/>
    <row r="24561" hidden="1" x14ac:dyDescent="0.2"/>
    <row r="24562" hidden="1" x14ac:dyDescent="0.2"/>
    <row r="24563" hidden="1" x14ac:dyDescent="0.2"/>
    <row r="24564" hidden="1" x14ac:dyDescent="0.2"/>
    <row r="24565" hidden="1" x14ac:dyDescent="0.2"/>
    <row r="24566" hidden="1" x14ac:dyDescent="0.2"/>
    <row r="24567" hidden="1" x14ac:dyDescent="0.2"/>
    <row r="24568" hidden="1" x14ac:dyDescent="0.2"/>
    <row r="24569" hidden="1" x14ac:dyDescent="0.2"/>
    <row r="24570" hidden="1" x14ac:dyDescent="0.2"/>
    <row r="24571" hidden="1" x14ac:dyDescent="0.2"/>
    <row r="24572" hidden="1" x14ac:dyDescent="0.2"/>
    <row r="24573" hidden="1" x14ac:dyDescent="0.2"/>
    <row r="24574" hidden="1" x14ac:dyDescent="0.2"/>
    <row r="24575" hidden="1" x14ac:dyDescent="0.2"/>
    <row r="24576" hidden="1" x14ac:dyDescent="0.2"/>
    <row r="24577" hidden="1" x14ac:dyDescent="0.2"/>
    <row r="24578" hidden="1" x14ac:dyDescent="0.2"/>
    <row r="24579" hidden="1" x14ac:dyDescent="0.2"/>
    <row r="24580" hidden="1" x14ac:dyDescent="0.2"/>
    <row r="24581" hidden="1" x14ac:dyDescent="0.2"/>
    <row r="24582" hidden="1" x14ac:dyDescent="0.2"/>
    <row r="24583" hidden="1" x14ac:dyDescent="0.2"/>
    <row r="24584" hidden="1" x14ac:dyDescent="0.2"/>
    <row r="24585" hidden="1" x14ac:dyDescent="0.2"/>
    <row r="24586" hidden="1" x14ac:dyDescent="0.2"/>
    <row r="24587" hidden="1" x14ac:dyDescent="0.2"/>
    <row r="24588" hidden="1" x14ac:dyDescent="0.2"/>
    <row r="24589" hidden="1" x14ac:dyDescent="0.2"/>
    <row r="24590" hidden="1" x14ac:dyDescent="0.2"/>
    <row r="24591" hidden="1" x14ac:dyDescent="0.2"/>
    <row r="24592" hidden="1" x14ac:dyDescent="0.2"/>
    <row r="24593" hidden="1" x14ac:dyDescent="0.2"/>
    <row r="24594" hidden="1" x14ac:dyDescent="0.2"/>
    <row r="24595" hidden="1" x14ac:dyDescent="0.2"/>
    <row r="24596" hidden="1" x14ac:dyDescent="0.2"/>
    <row r="24597" hidden="1" x14ac:dyDescent="0.2"/>
    <row r="24598" hidden="1" x14ac:dyDescent="0.2"/>
    <row r="24599" hidden="1" x14ac:dyDescent="0.2"/>
    <row r="24600" hidden="1" x14ac:dyDescent="0.2"/>
    <row r="24601" hidden="1" x14ac:dyDescent="0.2"/>
    <row r="24602" hidden="1" x14ac:dyDescent="0.2"/>
    <row r="24603" hidden="1" x14ac:dyDescent="0.2"/>
    <row r="24604" hidden="1" x14ac:dyDescent="0.2"/>
    <row r="24605" hidden="1" x14ac:dyDescent="0.2"/>
    <row r="24606" hidden="1" x14ac:dyDescent="0.2"/>
    <row r="24607" hidden="1" x14ac:dyDescent="0.2"/>
    <row r="24608" hidden="1" x14ac:dyDescent="0.2"/>
    <row r="24609" hidden="1" x14ac:dyDescent="0.2"/>
    <row r="24610" hidden="1" x14ac:dyDescent="0.2"/>
    <row r="24611" hidden="1" x14ac:dyDescent="0.2"/>
    <row r="24612" hidden="1" x14ac:dyDescent="0.2"/>
    <row r="24613" hidden="1" x14ac:dyDescent="0.2"/>
    <row r="24614" hidden="1" x14ac:dyDescent="0.2"/>
    <row r="24615" hidden="1" x14ac:dyDescent="0.2"/>
    <row r="24616" hidden="1" x14ac:dyDescent="0.2"/>
    <row r="24617" hidden="1" x14ac:dyDescent="0.2"/>
    <row r="24618" hidden="1" x14ac:dyDescent="0.2"/>
    <row r="24619" hidden="1" x14ac:dyDescent="0.2"/>
    <row r="24620" hidden="1" x14ac:dyDescent="0.2"/>
    <row r="24621" hidden="1" x14ac:dyDescent="0.2"/>
    <row r="24622" hidden="1" x14ac:dyDescent="0.2"/>
    <row r="24623" hidden="1" x14ac:dyDescent="0.2"/>
    <row r="24624" hidden="1" x14ac:dyDescent="0.2"/>
    <row r="24625" hidden="1" x14ac:dyDescent="0.2"/>
    <row r="24626" hidden="1" x14ac:dyDescent="0.2"/>
    <row r="24627" hidden="1" x14ac:dyDescent="0.2"/>
    <row r="24628" hidden="1" x14ac:dyDescent="0.2"/>
    <row r="24629" hidden="1" x14ac:dyDescent="0.2"/>
    <row r="24630" hidden="1" x14ac:dyDescent="0.2"/>
    <row r="24631" hidden="1" x14ac:dyDescent="0.2"/>
    <row r="24632" hidden="1" x14ac:dyDescent="0.2"/>
    <row r="24633" hidden="1" x14ac:dyDescent="0.2"/>
    <row r="24634" hidden="1" x14ac:dyDescent="0.2"/>
    <row r="24635" hidden="1" x14ac:dyDescent="0.2"/>
    <row r="24636" hidden="1" x14ac:dyDescent="0.2"/>
    <row r="24637" hidden="1" x14ac:dyDescent="0.2"/>
    <row r="24638" hidden="1" x14ac:dyDescent="0.2"/>
    <row r="24639" hidden="1" x14ac:dyDescent="0.2"/>
    <row r="24640" hidden="1" x14ac:dyDescent="0.2"/>
    <row r="24641" hidden="1" x14ac:dyDescent="0.2"/>
    <row r="24642" hidden="1" x14ac:dyDescent="0.2"/>
    <row r="24643" hidden="1" x14ac:dyDescent="0.2"/>
    <row r="24644" hidden="1" x14ac:dyDescent="0.2"/>
    <row r="24645" hidden="1" x14ac:dyDescent="0.2"/>
    <row r="24646" hidden="1" x14ac:dyDescent="0.2"/>
    <row r="24647" hidden="1" x14ac:dyDescent="0.2"/>
    <row r="24648" hidden="1" x14ac:dyDescent="0.2"/>
    <row r="24649" hidden="1" x14ac:dyDescent="0.2"/>
    <row r="24650" hidden="1" x14ac:dyDescent="0.2"/>
    <row r="24651" hidden="1" x14ac:dyDescent="0.2"/>
    <row r="24652" hidden="1" x14ac:dyDescent="0.2"/>
    <row r="24653" hidden="1" x14ac:dyDescent="0.2"/>
    <row r="24654" hidden="1" x14ac:dyDescent="0.2"/>
    <row r="24655" hidden="1" x14ac:dyDescent="0.2"/>
    <row r="24656" hidden="1" x14ac:dyDescent="0.2"/>
    <row r="24657" hidden="1" x14ac:dyDescent="0.2"/>
    <row r="24658" hidden="1" x14ac:dyDescent="0.2"/>
    <row r="24659" hidden="1" x14ac:dyDescent="0.2"/>
    <row r="24660" hidden="1" x14ac:dyDescent="0.2"/>
    <row r="24661" hidden="1" x14ac:dyDescent="0.2"/>
    <row r="24662" hidden="1" x14ac:dyDescent="0.2"/>
    <row r="24663" hidden="1" x14ac:dyDescent="0.2"/>
    <row r="24664" hidden="1" x14ac:dyDescent="0.2"/>
    <row r="24665" hidden="1" x14ac:dyDescent="0.2"/>
    <row r="24666" hidden="1" x14ac:dyDescent="0.2"/>
    <row r="24667" hidden="1" x14ac:dyDescent="0.2"/>
    <row r="24668" hidden="1" x14ac:dyDescent="0.2"/>
    <row r="24669" hidden="1" x14ac:dyDescent="0.2"/>
    <row r="24670" hidden="1" x14ac:dyDescent="0.2"/>
    <row r="24671" hidden="1" x14ac:dyDescent="0.2"/>
    <row r="24672" hidden="1" x14ac:dyDescent="0.2"/>
    <row r="24673" hidden="1" x14ac:dyDescent="0.2"/>
    <row r="24674" hidden="1" x14ac:dyDescent="0.2"/>
    <row r="24675" hidden="1" x14ac:dyDescent="0.2"/>
    <row r="24676" hidden="1" x14ac:dyDescent="0.2"/>
    <row r="24677" hidden="1" x14ac:dyDescent="0.2"/>
    <row r="24678" hidden="1" x14ac:dyDescent="0.2"/>
    <row r="24679" hidden="1" x14ac:dyDescent="0.2"/>
    <row r="24680" hidden="1" x14ac:dyDescent="0.2"/>
    <row r="24681" hidden="1" x14ac:dyDescent="0.2"/>
    <row r="24682" hidden="1" x14ac:dyDescent="0.2"/>
    <row r="24683" hidden="1" x14ac:dyDescent="0.2"/>
    <row r="24684" hidden="1" x14ac:dyDescent="0.2"/>
    <row r="24685" hidden="1" x14ac:dyDescent="0.2"/>
    <row r="24686" hidden="1" x14ac:dyDescent="0.2"/>
    <row r="24687" hidden="1" x14ac:dyDescent="0.2"/>
    <row r="24688" hidden="1" x14ac:dyDescent="0.2"/>
    <row r="24689" hidden="1" x14ac:dyDescent="0.2"/>
    <row r="24690" hidden="1" x14ac:dyDescent="0.2"/>
    <row r="24691" hidden="1" x14ac:dyDescent="0.2"/>
    <row r="24692" hidden="1" x14ac:dyDescent="0.2"/>
    <row r="24693" hidden="1" x14ac:dyDescent="0.2"/>
    <row r="24694" hidden="1" x14ac:dyDescent="0.2"/>
    <row r="24695" hidden="1" x14ac:dyDescent="0.2"/>
    <row r="24696" hidden="1" x14ac:dyDescent="0.2"/>
    <row r="24697" hidden="1" x14ac:dyDescent="0.2"/>
    <row r="24698" hidden="1" x14ac:dyDescent="0.2"/>
    <row r="24699" hidden="1" x14ac:dyDescent="0.2"/>
    <row r="24700" hidden="1" x14ac:dyDescent="0.2"/>
    <row r="24701" hidden="1" x14ac:dyDescent="0.2"/>
    <row r="24702" hidden="1" x14ac:dyDescent="0.2"/>
    <row r="24703" hidden="1" x14ac:dyDescent="0.2"/>
    <row r="24704" hidden="1" x14ac:dyDescent="0.2"/>
    <row r="24705" hidden="1" x14ac:dyDescent="0.2"/>
    <row r="24706" hidden="1" x14ac:dyDescent="0.2"/>
    <row r="24707" hidden="1" x14ac:dyDescent="0.2"/>
    <row r="24708" hidden="1" x14ac:dyDescent="0.2"/>
    <row r="24709" hidden="1" x14ac:dyDescent="0.2"/>
    <row r="24710" hidden="1" x14ac:dyDescent="0.2"/>
    <row r="24711" hidden="1" x14ac:dyDescent="0.2"/>
    <row r="24712" hidden="1" x14ac:dyDescent="0.2"/>
    <row r="24713" hidden="1" x14ac:dyDescent="0.2"/>
    <row r="24714" hidden="1" x14ac:dyDescent="0.2"/>
    <row r="24715" hidden="1" x14ac:dyDescent="0.2"/>
    <row r="24716" hidden="1" x14ac:dyDescent="0.2"/>
    <row r="24717" hidden="1" x14ac:dyDescent="0.2"/>
    <row r="24718" hidden="1" x14ac:dyDescent="0.2"/>
    <row r="24719" hidden="1" x14ac:dyDescent="0.2"/>
    <row r="24720" hidden="1" x14ac:dyDescent="0.2"/>
    <row r="24721" hidden="1" x14ac:dyDescent="0.2"/>
    <row r="24722" hidden="1" x14ac:dyDescent="0.2"/>
    <row r="24723" hidden="1" x14ac:dyDescent="0.2"/>
    <row r="24724" hidden="1" x14ac:dyDescent="0.2"/>
    <row r="24725" hidden="1" x14ac:dyDescent="0.2"/>
    <row r="24726" hidden="1" x14ac:dyDescent="0.2"/>
    <row r="24727" hidden="1" x14ac:dyDescent="0.2"/>
    <row r="24728" hidden="1" x14ac:dyDescent="0.2"/>
    <row r="24729" hidden="1" x14ac:dyDescent="0.2"/>
    <row r="24730" hidden="1" x14ac:dyDescent="0.2"/>
    <row r="24731" hidden="1" x14ac:dyDescent="0.2"/>
    <row r="24732" hidden="1" x14ac:dyDescent="0.2"/>
    <row r="24733" hidden="1" x14ac:dyDescent="0.2"/>
    <row r="24734" hidden="1" x14ac:dyDescent="0.2"/>
    <row r="24735" hidden="1" x14ac:dyDescent="0.2"/>
    <row r="24736" hidden="1" x14ac:dyDescent="0.2"/>
    <row r="24737" hidden="1" x14ac:dyDescent="0.2"/>
    <row r="24738" hidden="1" x14ac:dyDescent="0.2"/>
    <row r="24739" hidden="1" x14ac:dyDescent="0.2"/>
    <row r="24740" hidden="1" x14ac:dyDescent="0.2"/>
    <row r="24741" hidden="1" x14ac:dyDescent="0.2"/>
    <row r="24742" hidden="1" x14ac:dyDescent="0.2"/>
    <row r="24743" hidden="1" x14ac:dyDescent="0.2"/>
    <row r="24744" hidden="1" x14ac:dyDescent="0.2"/>
    <row r="24745" hidden="1" x14ac:dyDescent="0.2"/>
    <row r="24746" hidden="1" x14ac:dyDescent="0.2"/>
    <row r="24747" hidden="1" x14ac:dyDescent="0.2"/>
    <row r="24748" hidden="1" x14ac:dyDescent="0.2"/>
    <row r="24749" hidden="1" x14ac:dyDescent="0.2"/>
    <row r="24750" hidden="1" x14ac:dyDescent="0.2"/>
    <row r="24751" hidden="1" x14ac:dyDescent="0.2"/>
    <row r="24752" hidden="1" x14ac:dyDescent="0.2"/>
    <row r="24753" hidden="1" x14ac:dyDescent="0.2"/>
    <row r="24754" hidden="1" x14ac:dyDescent="0.2"/>
    <row r="24755" hidden="1" x14ac:dyDescent="0.2"/>
    <row r="24756" hidden="1" x14ac:dyDescent="0.2"/>
    <row r="24757" hidden="1" x14ac:dyDescent="0.2"/>
    <row r="24758" hidden="1" x14ac:dyDescent="0.2"/>
    <row r="24759" hidden="1" x14ac:dyDescent="0.2"/>
    <row r="24760" hidden="1" x14ac:dyDescent="0.2"/>
    <row r="24761" hidden="1" x14ac:dyDescent="0.2"/>
    <row r="24762" hidden="1" x14ac:dyDescent="0.2"/>
    <row r="24763" hidden="1" x14ac:dyDescent="0.2"/>
    <row r="24764" hidden="1" x14ac:dyDescent="0.2"/>
    <row r="24765" hidden="1" x14ac:dyDescent="0.2"/>
    <row r="24766" hidden="1" x14ac:dyDescent="0.2"/>
    <row r="24767" hidden="1" x14ac:dyDescent="0.2"/>
    <row r="24768" hidden="1" x14ac:dyDescent="0.2"/>
    <row r="24769" hidden="1" x14ac:dyDescent="0.2"/>
    <row r="24770" hidden="1" x14ac:dyDescent="0.2"/>
    <row r="24771" hidden="1" x14ac:dyDescent="0.2"/>
    <row r="24772" hidden="1" x14ac:dyDescent="0.2"/>
    <row r="24773" hidden="1" x14ac:dyDescent="0.2"/>
    <row r="24774" hidden="1" x14ac:dyDescent="0.2"/>
    <row r="24775" hidden="1" x14ac:dyDescent="0.2"/>
    <row r="24776" hidden="1" x14ac:dyDescent="0.2"/>
    <row r="24777" hidden="1" x14ac:dyDescent="0.2"/>
    <row r="24778" hidden="1" x14ac:dyDescent="0.2"/>
    <row r="24779" hidden="1" x14ac:dyDescent="0.2"/>
    <row r="24780" hidden="1" x14ac:dyDescent="0.2"/>
    <row r="24781" hidden="1" x14ac:dyDescent="0.2"/>
    <row r="24782" hidden="1" x14ac:dyDescent="0.2"/>
    <row r="24783" hidden="1" x14ac:dyDescent="0.2"/>
    <row r="24784" hidden="1" x14ac:dyDescent="0.2"/>
    <row r="24785" hidden="1" x14ac:dyDescent="0.2"/>
    <row r="24786" hidden="1" x14ac:dyDescent="0.2"/>
    <row r="24787" hidden="1" x14ac:dyDescent="0.2"/>
    <row r="24788" hidden="1" x14ac:dyDescent="0.2"/>
    <row r="24789" hidden="1" x14ac:dyDescent="0.2"/>
    <row r="24790" hidden="1" x14ac:dyDescent="0.2"/>
    <row r="24791" hidden="1" x14ac:dyDescent="0.2"/>
    <row r="24792" hidden="1" x14ac:dyDescent="0.2"/>
    <row r="24793" hidden="1" x14ac:dyDescent="0.2"/>
    <row r="24794" hidden="1" x14ac:dyDescent="0.2"/>
    <row r="24795" hidden="1" x14ac:dyDescent="0.2"/>
    <row r="24796" hidden="1" x14ac:dyDescent="0.2"/>
    <row r="24797" hidden="1" x14ac:dyDescent="0.2"/>
    <row r="24798" hidden="1" x14ac:dyDescent="0.2"/>
    <row r="24799" hidden="1" x14ac:dyDescent="0.2"/>
    <row r="24800" hidden="1" x14ac:dyDescent="0.2"/>
    <row r="24801" hidden="1" x14ac:dyDescent="0.2"/>
    <row r="24802" hidden="1" x14ac:dyDescent="0.2"/>
    <row r="24803" hidden="1" x14ac:dyDescent="0.2"/>
    <row r="24804" hidden="1" x14ac:dyDescent="0.2"/>
    <row r="24805" hidden="1" x14ac:dyDescent="0.2"/>
    <row r="24806" hidden="1" x14ac:dyDescent="0.2"/>
    <row r="24807" hidden="1" x14ac:dyDescent="0.2"/>
    <row r="24808" hidden="1" x14ac:dyDescent="0.2"/>
    <row r="24809" hidden="1" x14ac:dyDescent="0.2"/>
    <row r="24810" hidden="1" x14ac:dyDescent="0.2"/>
    <row r="24811" hidden="1" x14ac:dyDescent="0.2"/>
    <row r="24812" hidden="1" x14ac:dyDescent="0.2"/>
    <row r="24813" hidden="1" x14ac:dyDescent="0.2"/>
    <row r="24814" hidden="1" x14ac:dyDescent="0.2"/>
    <row r="24815" hidden="1" x14ac:dyDescent="0.2"/>
    <row r="24816" hidden="1" x14ac:dyDescent="0.2"/>
    <row r="24817" hidden="1" x14ac:dyDescent="0.2"/>
    <row r="24818" hidden="1" x14ac:dyDescent="0.2"/>
    <row r="24819" hidden="1" x14ac:dyDescent="0.2"/>
    <row r="24820" hidden="1" x14ac:dyDescent="0.2"/>
    <row r="24821" hidden="1" x14ac:dyDescent="0.2"/>
    <row r="24822" hidden="1" x14ac:dyDescent="0.2"/>
    <row r="24823" hidden="1" x14ac:dyDescent="0.2"/>
    <row r="24824" hidden="1" x14ac:dyDescent="0.2"/>
    <row r="24825" hidden="1" x14ac:dyDescent="0.2"/>
    <row r="24826" hidden="1" x14ac:dyDescent="0.2"/>
    <row r="24827" hidden="1" x14ac:dyDescent="0.2"/>
    <row r="24828" hidden="1" x14ac:dyDescent="0.2"/>
    <row r="24829" hidden="1" x14ac:dyDescent="0.2"/>
    <row r="24830" hidden="1" x14ac:dyDescent="0.2"/>
    <row r="24831" hidden="1" x14ac:dyDescent="0.2"/>
    <row r="24832" hidden="1" x14ac:dyDescent="0.2"/>
    <row r="24833" hidden="1" x14ac:dyDescent="0.2"/>
    <row r="24834" hidden="1" x14ac:dyDescent="0.2"/>
    <row r="24835" hidden="1" x14ac:dyDescent="0.2"/>
    <row r="24836" hidden="1" x14ac:dyDescent="0.2"/>
    <row r="24837" hidden="1" x14ac:dyDescent="0.2"/>
    <row r="24838" hidden="1" x14ac:dyDescent="0.2"/>
    <row r="24839" hidden="1" x14ac:dyDescent="0.2"/>
    <row r="24840" hidden="1" x14ac:dyDescent="0.2"/>
    <row r="24841" hidden="1" x14ac:dyDescent="0.2"/>
    <row r="24842" hidden="1" x14ac:dyDescent="0.2"/>
    <row r="24843" hidden="1" x14ac:dyDescent="0.2"/>
    <row r="24844" hidden="1" x14ac:dyDescent="0.2"/>
    <row r="24845" hidden="1" x14ac:dyDescent="0.2"/>
    <row r="24846" hidden="1" x14ac:dyDescent="0.2"/>
    <row r="24847" hidden="1" x14ac:dyDescent="0.2"/>
    <row r="24848" hidden="1" x14ac:dyDescent="0.2"/>
    <row r="24849" hidden="1" x14ac:dyDescent="0.2"/>
    <row r="24850" hidden="1" x14ac:dyDescent="0.2"/>
    <row r="24851" hidden="1" x14ac:dyDescent="0.2"/>
    <row r="24852" hidden="1" x14ac:dyDescent="0.2"/>
    <row r="24853" hidden="1" x14ac:dyDescent="0.2"/>
    <row r="24854" hidden="1" x14ac:dyDescent="0.2"/>
    <row r="24855" hidden="1" x14ac:dyDescent="0.2"/>
    <row r="24856" hidden="1" x14ac:dyDescent="0.2"/>
    <row r="24857" hidden="1" x14ac:dyDescent="0.2"/>
    <row r="24858" hidden="1" x14ac:dyDescent="0.2"/>
    <row r="24859" hidden="1" x14ac:dyDescent="0.2"/>
    <row r="24860" hidden="1" x14ac:dyDescent="0.2"/>
    <row r="24861" hidden="1" x14ac:dyDescent="0.2"/>
    <row r="24862" hidden="1" x14ac:dyDescent="0.2"/>
    <row r="24863" hidden="1" x14ac:dyDescent="0.2"/>
    <row r="24864" hidden="1" x14ac:dyDescent="0.2"/>
    <row r="24865" hidden="1" x14ac:dyDescent="0.2"/>
    <row r="24866" hidden="1" x14ac:dyDescent="0.2"/>
    <row r="24867" hidden="1" x14ac:dyDescent="0.2"/>
    <row r="24868" hidden="1" x14ac:dyDescent="0.2"/>
    <row r="24869" hidden="1" x14ac:dyDescent="0.2"/>
    <row r="24870" hidden="1" x14ac:dyDescent="0.2"/>
    <row r="24871" hidden="1" x14ac:dyDescent="0.2"/>
    <row r="24872" hidden="1" x14ac:dyDescent="0.2"/>
    <row r="24873" hidden="1" x14ac:dyDescent="0.2"/>
    <row r="24874" hidden="1" x14ac:dyDescent="0.2"/>
    <row r="24875" hidden="1" x14ac:dyDescent="0.2"/>
    <row r="24876" hidden="1" x14ac:dyDescent="0.2"/>
    <row r="24877" hidden="1" x14ac:dyDescent="0.2"/>
    <row r="24878" hidden="1" x14ac:dyDescent="0.2"/>
    <row r="24879" hidden="1" x14ac:dyDescent="0.2"/>
    <row r="24880" hidden="1" x14ac:dyDescent="0.2"/>
    <row r="24881" hidden="1" x14ac:dyDescent="0.2"/>
    <row r="24882" hidden="1" x14ac:dyDescent="0.2"/>
    <row r="24883" hidden="1" x14ac:dyDescent="0.2"/>
    <row r="24884" hidden="1" x14ac:dyDescent="0.2"/>
    <row r="24885" hidden="1" x14ac:dyDescent="0.2"/>
    <row r="24886" hidden="1" x14ac:dyDescent="0.2"/>
    <row r="24887" hidden="1" x14ac:dyDescent="0.2"/>
    <row r="24888" hidden="1" x14ac:dyDescent="0.2"/>
    <row r="24889" hidden="1" x14ac:dyDescent="0.2"/>
    <row r="24890" hidden="1" x14ac:dyDescent="0.2"/>
    <row r="24891" hidden="1" x14ac:dyDescent="0.2"/>
    <row r="24892" hidden="1" x14ac:dyDescent="0.2"/>
    <row r="24893" hidden="1" x14ac:dyDescent="0.2"/>
    <row r="24894" hidden="1" x14ac:dyDescent="0.2"/>
    <row r="24895" hidden="1" x14ac:dyDescent="0.2"/>
    <row r="24896" hidden="1" x14ac:dyDescent="0.2"/>
    <row r="24897" hidden="1" x14ac:dyDescent="0.2"/>
    <row r="24898" hidden="1" x14ac:dyDescent="0.2"/>
    <row r="24899" hidden="1" x14ac:dyDescent="0.2"/>
    <row r="24900" hidden="1" x14ac:dyDescent="0.2"/>
    <row r="24901" hidden="1" x14ac:dyDescent="0.2"/>
    <row r="24902" hidden="1" x14ac:dyDescent="0.2"/>
    <row r="24903" hidden="1" x14ac:dyDescent="0.2"/>
    <row r="24904" hidden="1" x14ac:dyDescent="0.2"/>
    <row r="24905" hidden="1" x14ac:dyDescent="0.2"/>
    <row r="24906" hidden="1" x14ac:dyDescent="0.2"/>
    <row r="24907" hidden="1" x14ac:dyDescent="0.2"/>
    <row r="24908" hidden="1" x14ac:dyDescent="0.2"/>
    <row r="24909" hidden="1" x14ac:dyDescent="0.2"/>
    <row r="24910" hidden="1" x14ac:dyDescent="0.2"/>
    <row r="24911" hidden="1" x14ac:dyDescent="0.2"/>
    <row r="24912" hidden="1" x14ac:dyDescent="0.2"/>
    <row r="24913" hidden="1" x14ac:dyDescent="0.2"/>
    <row r="24914" hidden="1" x14ac:dyDescent="0.2"/>
    <row r="24915" hidden="1" x14ac:dyDescent="0.2"/>
    <row r="24916" hidden="1" x14ac:dyDescent="0.2"/>
    <row r="24917" hidden="1" x14ac:dyDescent="0.2"/>
    <row r="24918" hidden="1" x14ac:dyDescent="0.2"/>
    <row r="24919" hidden="1" x14ac:dyDescent="0.2"/>
    <row r="24920" hidden="1" x14ac:dyDescent="0.2"/>
    <row r="24921" hidden="1" x14ac:dyDescent="0.2"/>
    <row r="24922" hidden="1" x14ac:dyDescent="0.2"/>
    <row r="24923" hidden="1" x14ac:dyDescent="0.2"/>
    <row r="24924" hidden="1" x14ac:dyDescent="0.2"/>
    <row r="24925" hidden="1" x14ac:dyDescent="0.2"/>
    <row r="24926" hidden="1" x14ac:dyDescent="0.2"/>
    <row r="24927" hidden="1" x14ac:dyDescent="0.2"/>
    <row r="24928" hidden="1" x14ac:dyDescent="0.2"/>
    <row r="24929" hidden="1" x14ac:dyDescent="0.2"/>
    <row r="24930" hidden="1" x14ac:dyDescent="0.2"/>
    <row r="24931" hidden="1" x14ac:dyDescent="0.2"/>
    <row r="24932" hidden="1" x14ac:dyDescent="0.2"/>
    <row r="24933" hidden="1" x14ac:dyDescent="0.2"/>
    <row r="24934" hidden="1" x14ac:dyDescent="0.2"/>
    <row r="24935" hidden="1" x14ac:dyDescent="0.2"/>
    <row r="24936" hidden="1" x14ac:dyDescent="0.2"/>
    <row r="24937" hidden="1" x14ac:dyDescent="0.2"/>
    <row r="24938" hidden="1" x14ac:dyDescent="0.2"/>
    <row r="24939" hidden="1" x14ac:dyDescent="0.2"/>
    <row r="24940" hidden="1" x14ac:dyDescent="0.2"/>
    <row r="24941" hidden="1" x14ac:dyDescent="0.2"/>
    <row r="24942" hidden="1" x14ac:dyDescent="0.2"/>
    <row r="24943" hidden="1" x14ac:dyDescent="0.2"/>
    <row r="24944" hidden="1" x14ac:dyDescent="0.2"/>
    <row r="24945" hidden="1" x14ac:dyDescent="0.2"/>
    <row r="24946" hidden="1" x14ac:dyDescent="0.2"/>
    <row r="24947" hidden="1" x14ac:dyDescent="0.2"/>
    <row r="24948" hidden="1" x14ac:dyDescent="0.2"/>
    <row r="24949" hidden="1" x14ac:dyDescent="0.2"/>
    <row r="24950" hidden="1" x14ac:dyDescent="0.2"/>
    <row r="24951" hidden="1" x14ac:dyDescent="0.2"/>
    <row r="24952" hidden="1" x14ac:dyDescent="0.2"/>
    <row r="24953" hidden="1" x14ac:dyDescent="0.2"/>
    <row r="24954" hidden="1" x14ac:dyDescent="0.2"/>
    <row r="24955" hidden="1" x14ac:dyDescent="0.2"/>
    <row r="24956" hidden="1" x14ac:dyDescent="0.2"/>
    <row r="24957" hidden="1" x14ac:dyDescent="0.2"/>
    <row r="24958" hidden="1" x14ac:dyDescent="0.2"/>
    <row r="24959" hidden="1" x14ac:dyDescent="0.2"/>
    <row r="24960" hidden="1" x14ac:dyDescent="0.2"/>
    <row r="24961" hidden="1" x14ac:dyDescent="0.2"/>
    <row r="24962" hidden="1" x14ac:dyDescent="0.2"/>
    <row r="24963" hidden="1" x14ac:dyDescent="0.2"/>
    <row r="24964" hidden="1" x14ac:dyDescent="0.2"/>
    <row r="24965" hidden="1" x14ac:dyDescent="0.2"/>
    <row r="24966" hidden="1" x14ac:dyDescent="0.2"/>
    <row r="24967" hidden="1" x14ac:dyDescent="0.2"/>
    <row r="24968" hidden="1" x14ac:dyDescent="0.2"/>
    <row r="24969" hidden="1" x14ac:dyDescent="0.2"/>
    <row r="24970" hidden="1" x14ac:dyDescent="0.2"/>
    <row r="24971" hidden="1" x14ac:dyDescent="0.2"/>
    <row r="24972" hidden="1" x14ac:dyDescent="0.2"/>
    <row r="24973" hidden="1" x14ac:dyDescent="0.2"/>
    <row r="24974" hidden="1" x14ac:dyDescent="0.2"/>
    <row r="24975" hidden="1" x14ac:dyDescent="0.2"/>
    <row r="24976" hidden="1" x14ac:dyDescent="0.2"/>
    <row r="24977" hidden="1" x14ac:dyDescent="0.2"/>
    <row r="24978" hidden="1" x14ac:dyDescent="0.2"/>
    <row r="24979" hidden="1" x14ac:dyDescent="0.2"/>
    <row r="24980" hidden="1" x14ac:dyDescent="0.2"/>
    <row r="24981" hidden="1" x14ac:dyDescent="0.2"/>
    <row r="24982" hidden="1" x14ac:dyDescent="0.2"/>
    <row r="24983" hidden="1" x14ac:dyDescent="0.2"/>
    <row r="24984" hidden="1" x14ac:dyDescent="0.2"/>
    <row r="24985" hidden="1" x14ac:dyDescent="0.2"/>
    <row r="24986" hidden="1" x14ac:dyDescent="0.2"/>
    <row r="24987" hidden="1" x14ac:dyDescent="0.2"/>
    <row r="24988" hidden="1" x14ac:dyDescent="0.2"/>
    <row r="24989" hidden="1" x14ac:dyDescent="0.2"/>
    <row r="24990" hidden="1" x14ac:dyDescent="0.2"/>
    <row r="24991" hidden="1" x14ac:dyDescent="0.2"/>
    <row r="24992" hidden="1" x14ac:dyDescent="0.2"/>
    <row r="24993" hidden="1" x14ac:dyDescent="0.2"/>
    <row r="24994" hidden="1" x14ac:dyDescent="0.2"/>
    <row r="24995" hidden="1" x14ac:dyDescent="0.2"/>
    <row r="24996" hidden="1" x14ac:dyDescent="0.2"/>
    <row r="24997" hidden="1" x14ac:dyDescent="0.2"/>
    <row r="24998" hidden="1" x14ac:dyDescent="0.2"/>
    <row r="24999" hidden="1" x14ac:dyDescent="0.2"/>
    <row r="25000" hidden="1" x14ac:dyDescent="0.2"/>
    <row r="25001" hidden="1" x14ac:dyDescent="0.2"/>
    <row r="25002" hidden="1" x14ac:dyDescent="0.2"/>
    <row r="25003" hidden="1" x14ac:dyDescent="0.2"/>
    <row r="25004" hidden="1" x14ac:dyDescent="0.2"/>
    <row r="25005" hidden="1" x14ac:dyDescent="0.2"/>
    <row r="25006" hidden="1" x14ac:dyDescent="0.2"/>
    <row r="25007" hidden="1" x14ac:dyDescent="0.2"/>
    <row r="25008" hidden="1" x14ac:dyDescent="0.2"/>
    <row r="25009" hidden="1" x14ac:dyDescent="0.2"/>
    <row r="25010" hidden="1" x14ac:dyDescent="0.2"/>
    <row r="25011" hidden="1" x14ac:dyDescent="0.2"/>
    <row r="25012" hidden="1" x14ac:dyDescent="0.2"/>
    <row r="25013" hidden="1" x14ac:dyDescent="0.2"/>
    <row r="25014" hidden="1" x14ac:dyDescent="0.2"/>
    <row r="25015" hidden="1" x14ac:dyDescent="0.2"/>
    <row r="25016" hidden="1" x14ac:dyDescent="0.2"/>
    <row r="25017" hidden="1" x14ac:dyDescent="0.2"/>
    <row r="25018" hidden="1" x14ac:dyDescent="0.2"/>
    <row r="25019" hidden="1" x14ac:dyDescent="0.2"/>
    <row r="25020" hidden="1" x14ac:dyDescent="0.2"/>
    <row r="25021" hidden="1" x14ac:dyDescent="0.2"/>
    <row r="25022" hidden="1" x14ac:dyDescent="0.2"/>
    <row r="25023" hidden="1" x14ac:dyDescent="0.2"/>
    <row r="25024" hidden="1" x14ac:dyDescent="0.2"/>
    <row r="25025" hidden="1" x14ac:dyDescent="0.2"/>
    <row r="25026" hidden="1" x14ac:dyDescent="0.2"/>
    <row r="25027" hidden="1" x14ac:dyDescent="0.2"/>
    <row r="25028" hidden="1" x14ac:dyDescent="0.2"/>
    <row r="25029" hidden="1" x14ac:dyDescent="0.2"/>
    <row r="25030" hidden="1" x14ac:dyDescent="0.2"/>
    <row r="25031" hidden="1" x14ac:dyDescent="0.2"/>
    <row r="25032" hidden="1" x14ac:dyDescent="0.2"/>
    <row r="25033" hidden="1" x14ac:dyDescent="0.2"/>
    <row r="25034" hidden="1" x14ac:dyDescent="0.2"/>
    <row r="25035" hidden="1" x14ac:dyDescent="0.2"/>
    <row r="25036" hidden="1" x14ac:dyDescent="0.2"/>
    <row r="25037" hidden="1" x14ac:dyDescent="0.2"/>
    <row r="25038" hidden="1" x14ac:dyDescent="0.2"/>
    <row r="25039" hidden="1" x14ac:dyDescent="0.2"/>
    <row r="25040" hidden="1" x14ac:dyDescent="0.2"/>
    <row r="25041" hidden="1" x14ac:dyDescent="0.2"/>
    <row r="25042" hidden="1" x14ac:dyDescent="0.2"/>
    <row r="25043" hidden="1" x14ac:dyDescent="0.2"/>
    <row r="25044" hidden="1" x14ac:dyDescent="0.2"/>
    <row r="25045" hidden="1" x14ac:dyDescent="0.2"/>
    <row r="25046" hidden="1" x14ac:dyDescent="0.2"/>
    <row r="25047" hidden="1" x14ac:dyDescent="0.2"/>
    <row r="25048" hidden="1" x14ac:dyDescent="0.2"/>
    <row r="25049" hidden="1" x14ac:dyDescent="0.2"/>
    <row r="25050" hidden="1" x14ac:dyDescent="0.2"/>
    <row r="25051" hidden="1" x14ac:dyDescent="0.2"/>
    <row r="25052" hidden="1" x14ac:dyDescent="0.2"/>
    <row r="25053" hidden="1" x14ac:dyDescent="0.2"/>
    <row r="25054" hidden="1" x14ac:dyDescent="0.2"/>
    <row r="25055" hidden="1" x14ac:dyDescent="0.2"/>
    <row r="25056" hidden="1" x14ac:dyDescent="0.2"/>
    <row r="25057" hidden="1" x14ac:dyDescent="0.2"/>
    <row r="25058" hidden="1" x14ac:dyDescent="0.2"/>
    <row r="25059" hidden="1" x14ac:dyDescent="0.2"/>
    <row r="25060" hidden="1" x14ac:dyDescent="0.2"/>
    <row r="25061" hidden="1" x14ac:dyDescent="0.2"/>
    <row r="25062" hidden="1" x14ac:dyDescent="0.2"/>
    <row r="25063" hidden="1" x14ac:dyDescent="0.2"/>
    <row r="25064" hidden="1" x14ac:dyDescent="0.2"/>
    <row r="25065" hidden="1" x14ac:dyDescent="0.2"/>
    <row r="25066" hidden="1" x14ac:dyDescent="0.2"/>
    <row r="25067" hidden="1" x14ac:dyDescent="0.2"/>
    <row r="25068" hidden="1" x14ac:dyDescent="0.2"/>
    <row r="25069" hidden="1" x14ac:dyDescent="0.2"/>
    <row r="25070" hidden="1" x14ac:dyDescent="0.2"/>
    <row r="25071" hidden="1" x14ac:dyDescent="0.2"/>
    <row r="25072" hidden="1" x14ac:dyDescent="0.2"/>
    <row r="25073" hidden="1" x14ac:dyDescent="0.2"/>
    <row r="25074" hidden="1" x14ac:dyDescent="0.2"/>
    <row r="25075" hidden="1" x14ac:dyDescent="0.2"/>
    <row r="25076" hidden="1" x14ac:dyDescent="0.2"/>
    <row r="25077" hidden="1" x14ac:dyDescent="0.2"/>
    <row r="25078" hidden="1" x14ac:dyDescent="0.2"/>
    <row r="25079" hidden="1" x14ac:dyDescent="0.2"/>
    <row r="25080" hidden="1" x14ac:dyDescent="0.2"/>
    <row r="25081" hidden="1" x14ac:dyDescent="0.2"/>
    <row r="25082" hidden="1" x14ac:dyDescent="0.2"/>
    <row r="25083" hidden="1" x14ac:dyDescent="0.2"/>
    <row r="25084" hidden="1" x14ac:dyDescent="0.2"/>
    <row r="25085" hidden="1" x14ac:dyDescent="0.2"/>
    <row r="25086" hidden="1" x14ac:dyDescent="0.2"/>
    <row r="25087" hidden="1" x14ac:dyDescent="0.2"/>
    <row r="25088" hidden="1" x14ac:dyDescent="0.2"/>
    <row r="25089" hidden="1" x14ac:dyDescent="0.2"/>
    <row r="25090" hidden="1" x14ac:dyDescent="0.2"/>
    <row r="25091" hidden="1" x14ac:dyDescent="0.2"/>
    <row r="25092" hidden="1" x14ac:dyDescent="0.2"/>
    <row r="25093" hidden="1" x14ac:dyDescent="0.2"/>
    <row r="25094" hidden="1" x14ac:dyDescent="0.2"/>
    <row r="25095" hidden="1" x14ac:dyDescent="0.2"/>
    <row r="25096" hidden="1" x14ac:dyDescent="0.2"/>
    <row r="25097" hidden="1" x14ac:dyDescent="0.2"/>
    <row r="25098" hidden="1" x14ac:dyDescent="0.2"/>
    <row r="25099" hidden="1" x14ac:dyDescent="0.2"/>
    <row r="25100" hidden="1" x14ac:dyDescent="0.2"/>
    <row r="25101" hidden="1" x14ac:dyDescent="0.2"/>
    <row r="25102" hidden="1" x14ac:dyDescent="0.2"/>
    <row r="25103" hidden="1" x14ac:dyDescent="0.2"/>
    <row r="25104" hidden="1" x14ac:dyDescent="0.2"/>
    <row r="25105" hidden="1" x14ac:dyDescent="0.2"/>
    <row r="25106" hidden="1" x14ac:dyDescent="0.2"/>
    <row r="25107" hidden="1" x14ac:dyDescent="0.2"/>
    <row r="25108" hidden="1" x14ac:dyDescent="0.2"/>
    <row r="25109" hidden="1" x14ac:dyDescent="0.2"/>
    <row r="25110" hidden="1" x14ac:dyDescent="0.2"/>
    <row r="25111" hidden="1" x14ac:dyDescent="0.2"/>
    <row r="25112" hidden="1" x14ac:dyDescent="0.2"/>
    <row r="25113" hidden="1" x14ac:dyDescent="0.2"/>
    <row r="25114" hidden="1" x14ac:dyDescent="0.2"/>
    <row r="25115" hidden="1" x14ac:dyDescent="0.2"/>
    <row r="25116" hidden="1" x14ac:dyDescent="0.2"/>
    <row r="25117" hidden="1" x14ac:dyDescent="0.2"/>
    <row r="25118" hidden="1" x14ac:dyDescent="0.2"/>
    <row r="25119" hidden="1" x14ac:dyDescent="0.2"/>
    <row r="25120" hidden="1" x14ac:dyDescent="0.2"/>
    <row r="25121" hidden="1" x14ac:dyDescent="0.2"/>
    <row r="25122" hidden="1" x14ac:dyDescent="0.2"/>
    <row r="25123" hidden="1" x14ac:dyDescent="0.2"/>
    <row r="25124" hidden="1" x14ac:dyDescent="0.2"/>
    <row r="25125" hidden="1" x14ac:dyDescent="0.2"/>
    <row r="25126" hidden="1" x14ac:dyDescent="0.2"/>
    <row r="25127" hidden="1" x14ac:dyDescent="0.2"/>
    <row r="25128" hidden="1" x14ac:dyDescent="0.2"/>
    <row r="25129" hidden="1" x14ac:dyDescent="0.2"/>
    <row r="25130" hidden="1" x14ac:dyDescent="0.2"/>
    <row r="25131" hidden="1" x14ac:dyDescent="0.2"/>
    <row r="25132" hidden="1" x14ac:dyDescent="0.2"/>
    <row r="25133" hidden="1" x14ac:dyDescent="0.2"/>
    <row r="25134" hidden="1" x14ac:dyDescent="0.2"/>
    <row r="25135" hidden="1" x14ac:dyDescent="0.2"/>
    <row r="25136" hidden="1" x14ac:dyDescent="0.2"/>
    <row r="25137" hidden="1" x14ac:dyDescent="0.2"/>
    <row r="25138" hidden="1" x14ac:dyDescent="0.2"/>
    <row r="25139" hidden="1" x14ac:dyDescent="0.2"/>
    <row r="25140" hidden="1" x14ac:dyDescent="0.2"/>
    <row r="25141" hidden="1" x14ac:dyDescent="0.2"/>
    <row r="25142" hidden="1" x14ac:dyDescent="0.2"/>
    <row r="25143" hidden="1" x14ac:dyDescent="0.2"/>
    <row r="25144" hidden="1" x14ac:dyDescent="0.2"/>
    <row r="25145" hidden="1" x14ac:dyDescent="0.2"/>
    <row r="25146" hidden="1" x14ac:dyDescent="0.2"/>
    <row r="25147" hidden="1" x14ac:dyDescent="0.2"/>
    <row r="25148" hidden="1" x14ac:dyDescent="0.2"/>
    <row r="25149" hidden="1" x14ac:dyDescent="0.2"/>
    <row r="25150" hidden="1" x14ac:dyDescent="0.2"/>
    <row r="25151" hidden="1" x14ac:dyDescent="0.2"/>
    <row r="25152" hidden="1" x14ac:dyDescent="0.2"/>
    <row r="25153" hidden="1" x14ac:dyDescent="0.2"/>
    <row r="25154" hidden="1" x14ac:dyDescent="0.2"/>
    <row r="25155" hidden="1" x14ac:dyDescent="0.2"/>
    <row r="25156" hidden="1" x14ac:dyDescent="0.2"/>
    <row r="25157" hidden="1" x14ac:dyDescent="0.2"/>
    <row r="25158" hidden="1" x14ac:dyDescent="0.2"/>
    <row r="25159" hidden="1" x14ac:dyDescent="0.2"/>
    <row r="25160" hidden="1" x14ac:dyDescent="0.2"/>
    <row r="25161" hidden="1" x14ac:dyDescent="0.2"/>
    <row r="25162" hidden="1" x14ac:dyDescent="0.2"/>
    <row r="25163" hidden="1" x14ac:dyDescent="0.2"/>
    <row r="25164" hidden="1" x14ac:dyDescent="0.2"/>
    <row r="25165" hidden="1" x14ac:dyDescent="0.2"/>
    <row r="25166" hidden="1" x14ac:dyDescent="0.2"/>
    <row r="25167" hidden="1" x14ac:dyDescent="0.2"/>
    <row r="25168" hidden="1" x14ac:dyDescent="0.2"/>
    <row r="25169" hidden="1" x14ac:dyDescent="0.2"/>
    <row r="25170" hidden="1" x14ac:dyDescent="0.2"/>
    <row r="25171" hidden="1" x14ac:dyDescent="0.2"/>
    <row r="25172" hidden="1" x14ac:dyDescent="0.2"/>
    <row r="25173" hidden="1" x14ac:dyDescent="0.2"/>
    <row r="25174" hidden="1" x14ac:dyDescent="0.2"/>
    <row r="25175" hidden="1" x14ac:dyDescent="0.2"/>
    <row r="25176" hidden="1" x14ac:dyDescent="0.2"/>
    <row r="25177" hidden="1" x14ac:dyDescent="0.2"/>
    <row r="25178" hidden="1" x14ac:dyDescent="0.2"/>
    <row r="25179" hidden="1" x14ac:dyDescent="0.2"/>
    <row r="25180" hidden="1" x14ac:dyDescent="0.2"/>
    <row r="25181" hidden="1" x14ac:dyDescent="0.2"/>
    <row r="25182" hidden="1" x14ac:dyDescent="0.2"/>
    <row r="25183" hidden="1" x14ac:dyDescent="0.2"/>
    <row r="25184" hidden="1" x14ac:dyDescent="0.2"/>
    <row r="25185" hidden="1" x14ac:dyDescent="0.2"/>
    <row r="25186" hidden="1" x14ac:dyDescent="0.2"/>
    <row r="25187" hidden="1" x14ac:dyDescent="0.2"/>
    <row r="25188" hidden="1" x14ac:dyDescent="0.2"/>
    <row r="25189" hidden="1" x14ac:dyDescent="0.2"/>
    <row r="25190" hidden="1" x14ac:dyDescent="0.2"/>
    <row r="25191" hidden="1" x14ac:dyDescent="0.2"/>
    <row r="25192" hidden="1" x14ac:dyDescent="0.2"/>
    <row r="25193" hidden="1" x14ac:dyDescent="0.2"/>
    <row r="25194" hidden="1" x14ac:dyDescent="0.2"/>
    <row r="25195" hidden="1" x14ac:dyDescent="0.2"/>
    <row r="25196" hidden="1" x14ac:dyDescent="0.2"/>
    <row r="25197" hidden="1" x14ac:dyDescent="0.2"/>
    <row r="25198" hidden="1" x14ac:dyDescent="0.2"/>
    <row r="25199" hidden="1" x14ac:dyDescent="0.2"/>
    <row r="25200" hidden="1" x14ac:dyDescent="0.2"/>
    <row r="25201" hidden="1" x14ac:dyDescent="0.2"/>
    <row r="25202" hidden="1" x14ac:dyDescent="0.2"/>
    <row r="25203" hidden="1" x14ac:dyDescent="0.2"/>
    <row r="25204" hidden="1" x14ac:dyDescent="0.2"/>
    <row r="25205" hidden="1" x14ac:dyDescent="0.2"/>
    <row r="25206" hidden="1" x14ac:dyDescent="0.2"/>
    <row r="25207" hidden="1" x14ac:dyDescent="0.2"/>
    <row r="25208" hidden="1" x14ac:dyDescent="0.2"/>
    <row r="25209" hidden="1" x14ac:dyDescent="0.2"/>
    <row r="25210" hidden="1" x14ac:dyDescent="0.2"/>
    <row r="25211" hidden="1" x14ac:dyDescent="0.2"/>
    <row r="25212" hidden="1" x14ac:dyDescent="0.2"/>
    <row r="25213" hidden="1" x14ac:dyDescent="0.2"/>
    <row r="25214" hidden="1" x14ac:dyDescent="0.2"/>
    <row r="25215" hidden="1" x14ac:dyDescent="0.2"/>
    <row r="25216" hidden="1" x14ac:dyDescent="0.2"/>
    <row r="25217" hidden="1" x14ac:dyDescent="0.2"/>
    <row r="25218" hidden="1" x14ac:dyDescent="0.2"/>
    <row r="25219" hidden="1" x14ac:dyDescent="0.2"/>
    <row r="25220" hidden="1" x14ac:dyDescent="0.2"/>
    <row r="25221" hidden="1" x14ac:dyDescent="0.2"/>
    <row r="25222" hidden="1" x14ac:dyDescent="0.2"/>
    <row r="25223" hidden="1" x14ac:dyDescent="0.2"/>
    <row r="25224" hidden="1" x14ac:dyDescent="0.2"/>
    <row r="25225" hidden="1" x14ac:dyDescent="0.2"/>
    <row r="25226" hidden="1" x14ac:dyDescent="0.2"/>
    <row r="25227" hidden="1" x14ac:dyDescent="0.2"/>
    <row r="25228" hidden="1" x14ac:dyDescent="0.2"/>
    <row r="25229" hidden="1" x14ac:dyDescent="0.2"/>
    <row r="25230" hidden="1" x14ac:dyDescent="0.2"/>
    <row r="25231" hidden="1" x14ac:dyDescent="0.2"/>
    <row r="25232" hidden="1" x14ac:dyDescent="0.2"/>
    <row r="25233" hidden="1" x14ac:dyDescent="0.2"/>
    <row r="25234" hidden="1" x14ac:dyDescent="0.2"/>
    <row r="25235" hidden="1" x14ac:dyDescent="0.2"/>
    <row r="25236" hidden="1" x14ac:dyDescent="0.2"/>
    <row r="25237" hidden="1" x14ac:dyDescent="0.2"/>
    <row r="25238" hidden="1" x14ac:dyDescent="0.2"/>
    <row r="25239" hidden="1" x14ac:dyDescent="0.2"/>
    <row r="25240" hidden="1" x14ac:dyDescent="0.2"/>
    <row r="25241" hidden="1" x14ac:dyDescent="0.2"/>
    <row r="25242" hidden="1" x14ac:dyDescent="0.2"/>
    <row r="25243" hidden="1" x14ac:dyDescent="0.2"/>
    <row r="25244" hidden="1" x14ac:dyDescent="0.2"/>
    <row r="25245" hidden="1" x14ac:dyDescent="0.2"/>
    <row r="25246" hidden="1" x14ac:dyDescent="0.2"/>
    <row r="25247" hidden="1" x14ac:dyDescent="0.2"/>
    <row r="25248" hidden="1" x14ac:dyDescent="0.2"/>
    <row r="25249" hidden="1" x14ac:dyDescent="0.2"/>
    <row r="25250" hidden="1" x14ac:dyDescent="0.2"/>
    <row r="25251" hidden="1" x14ac:dyDescent="0.2"/>
    <row r="25252" hidden="1" x14ac:dyDescent="0.2"/>
    <row r="25253" hidden="1" x14ac:dyDescent="0.2"/>
    <row r="25254" hidden="1" x14ac:dyDescent="0.2"/>
    <row r="25255" hidden="1" x14ac:dyDescent="0.2"/>
    <row r="25256" hidden="1" x14ac:dyDescent="0.2"/>
    <row r="25257" hidden="1" x14ac:dyDescent="0.2"/>
    <row r="25258" hidden="1" x14ac:dyDescent="0.2"/>
    <row r="25259" hidden="1" x14ac:dyDescent="0.2"/>
    <row r="25260" hidden="1" x14ac:dyDescent="0.2"/>
    <row r="25261" hidden="1" x14ac:dyDescent="0.2"/>
    <row r="25262" hidden="1" x14ac:dyDescent="0.2"/>
    <row r="25263" hidden="1" x14ac:dyDescent="0.2"/>
    <row r="25264" hidden="1" x14ac:dyDescent="0.2"/>
    <row r="25265" hidden="1" x14ac:dyDescent="0.2"/>
    <row r="25266" hidden="1" x14ac:dyDescent="0.2"/>
    <row r="25267" hidden="1" x14ac:dyDescent="0.2"/>
    <row r="25268" hidden="1" x14ac:dyDescent="0.2"/>
    <row r="25269" hidden="1" x14ac:dyDescent="0.2"/>
    <row r="25270" hidden="1" x14ac:dyDescent="0.2"/>
    <row r="25271" hidden="1" x14ac:dyDescent="0.2"/>
    <row r="25272" hidden="1" x14ac:dyDescent="0.2"/>
    <row r="25273" hidden="1" x14ac:dyDescent="0.2"/>
    <row r="25274" hidden="1" x14ac:dyDescent="0.2"/>
    <row r="25275" hidden="1" x14ac:dyDescent="0.2"/>
    <row r="25276" hidden="1" x14ac:dyDescent="0.2"/>
    <row r="25277" hidden="1" x14ac:dyDescent="0.2"/>
    <row r="25278" hidden="1" x14ac:dyDescent="0.2"/>
    <row r="25279" hidden="1" x14ac:dyDescent="0.2"/>
    <row r="25280" hidden="1" x14ac:dyDescent="0.2"/>
    <row r="25281" hidden="1" x14ac:dyDescent="0.2"/>
    <row r="25282" hidden="1" x14ac:dyDescent="0.2"/>
    <row r="25283" hidden="1" x14ac:dyDescent="0.2"/>
    <row r="25284" hidden="1" x14ac:dyDescent="0.2"/>
    <row r="25285" hidden="1" x14ac:dyDescent="0.2"/>
    <row r="25286" hidden="1" x14ac:dyDescent="0.2"/>
    <row r="25287" hidden="1" x14ac:dyDescent="0.2"/>
    <row r="25288" hidden="1" x14ac:dyDescent="0.2"/>
    <row r="25289" hidden="1" x14ac:dyDescent="0.2"/>
    <row r="25290" hidden="1" x14ac:dyDescent="0.2"/>
    <row r="25291" hidden="1" x14ac:dyDescent="0.2"/>
    <row r="25292" hidden="1" x14ac:dyDescent="0.2"/>
    <row r="25293" hidden="1" x14ac:dyDescent="0.2"/>
    <row r="25294" hidden="1" x14ac:dyDescent="0.2"/>
    <row r="25295" hidden="1" x14ac:dyDescent="0.2"/>
    <row r="25296" hidden="1" x14ac:dyDescent="0.2"/>
    <row r="25297" hidden="1" x14ac:dyDescent="0.2"/>
    <row r="25298" hidden="1" x14ac:dyDescent="0.2"/>
    <row r="25299" hidden="1" x14ac:dyDescent="0.2"/>
    <row r="25300" hidden="1" x14ac:dyDescent="0.2"/>
    <row r="25301" hidden="1" x14ac:dyDescent="0.2"/>
    <row r="25302" hidden="1" x14ac:dyDescent="0.2"/>
    <row r="25303" hidden="1" x14ac:dyDescent="0.2"/>
    <row r="25304" hidden="1" x14ac:dyDescent="0.2"/>
    <row r="25305" hidden="1" x14ac:dyDescent="0.2"/>
    <row r="25306" hidden="1" x14ac:dyDescent="0.2"/>
    <row r="25307" hidden="1" x14ac:dyDescent="0.2"/>
    <row r="25308" hidden="1" x14ac:dyDescent="0.2"/>
    <row r="25309" hidden="1" x14ac:dyDescent="0.2"/>
    <row r="25310" hidden="1" x14ac:dyDescent="0.2"/>
    <row r="25311" hidden="1" x14ac:dyDescent="0.2"/>
    <row r="25312" hidden="1" x14ac:dyDescent="0.2"/>
    <row r="25313" hidden="1" x14ac:dyDescent="0.2"/>
    <row r="25314" hidden="1" x14ac:dyDescent="0.2"/>
    <row r="25315" hidden="1" x14ac:dyDescent="0.2"/>
    <row r="25316" hidden="1" x14ac:dyDescent="0.2"/>
    <row r="25317" hidden="1" x14ac:dyDescent="0.2"/>
    <row r="25318" hidden="1" x14ac:dyDescent="0.2"/>
    <row r="25319" hidden="1" x14ac:dyDescent="0.2"/>
    <row r="25320" hidden="1" x14ac:dyDescent="0.2"/>
    <row r="25321" hidden="1" x14ac:dyDescent="0.2"/>
    <row r="25322" hidden="1" x14ac:dyDescent="0.2"/>
    <row r="25323" hidden="1" x14ac:dyDescent="0.2"/>
    <row r="25324" hidden="1" x14ac:dyDescent="0.2"/>
    <row r="25325" hidden="1" x14ac:dyDescent="0.2"/>
    <row r="25326" hidden="1" x14ac:dyDescent="0.2"/>
    <row r="25327" hidden="1" x14ac:dyDescent="0.2"/>
    <row r="25328" hidden="1" x14ac:dyDescent="0.2"/>
    <row r="25329" hidden="1" x14ac:dyDescent="0.2"/>
    <row r="25330" hidden="1" x14ac:dyDescent="0.2"/>
    <row r="25331" hidden="1" x14ac:dyDescent="0.2"/>
    <row r="25332" hidden="1" x14ac:dyDescent="0.2"/>
    <row r="25333" hidden="1" x14ac:dyDescent="0.2"/>
    <row r="25334" hidden="1" x14ac:dyDescent="0.2"/>
    <row r="25335" hidden="1" x14ac:dyDescent="0.2"/>
    <row r="25336" hidden="1" x14ac:dyDescent="0.2"/>
    <row r="25337" hidden="1" x14ac:dyDescent="0.2"/>
    <row r="25338" hidden="1" x14ac:dyDescent="0.2"/>
    <row r="25339" hidden="1" x14ac:dyDescent="0.2"/>
    <row r="25340" hidden="1" x14ac:dyDescent="0.2"/>
    <row r="25341" hidden="1" x14ac:dyDescent="0.2"/>
    <row r="25342" hidden="1" x14ac:dyDescent="0.2"/>
    <row r="25343" hidden="1" x14ac:dyDescent="0.2"/>
    <row r="25344" hidden="1" x14ac:dyDescent="0.2"/>
    <row r="25345" hidden="1" x14ac:dyDescent="0.2"/>
    <row r="25346" hidden="1" x14ac:dyDescent="0.2"/>
    <row r="25347" hidden="1" x14ac:dyDescent="0.2"/>
    <row r="25348" hidden="1" x14ac:dyDescent="0.2"/>
    <row r="25349" hidden="1" x14ac:dyDescent="0.2"/>
    <row r="25350" hidden="1" x14ac:dyDescent="0.2"/>
    <row r="25351" hidden="1" x14ac:dyDescent="0.2"/>
    <row r="25352" hidden="1" x14ac:dyDescent="0.2"/>
    <row r="25353" hidden="1" x14ac:dyDescent="0.2"/>
    <row r="25354" hidden="1" x14ac:dyDescent="0.2"/>
    <row r="25355" hidden="1" x14ac:dyDescent="0.2"/>
    <row r="25356" hidden="1" x14ac:dyDescent="0.2"/>
    <row r="25357" hidden="1" x14ac:dyDescent="0.2"/>
    <row r="25358" hidden="1" x14ac:dyDescent="0.2"/>
    <row r="25359" hidden="1" x14ac:dyDescent="0.2"/>
    <row r="25360" hidden="1" x14ac:dyDescent="0.2"/>
    <row r="25361" hidden="1" x14ac:dyDescent="0.2"/>
    <row r="25362" hidden="1" x14ac:dyDescent="0.2"/>
    <row r="25363" hidden="1" x14ac:dyDescent="0.2"/>
    <row r="25364" hidden="1" x14ac:dyDescent="0.2"/>
    <row r="25365" hidden="1" x14ac:dyDescent="0.2"/>
    <row r="25366" hidden="1" x14ac:dyDescent="0.2"/>
    <row r="25367" hidden="1" x14ac:dyDescent="0.2"/>
    <row r="25368" hidden="1" x14ac:dyDescent="0.2"/>
    <row r="25369" hidden="1" x14ac:dyDescent="0.2"/>
    <row r="25370" hidden="1" x14ac:dyDescent="0.2"/>
    <row r="25371" hidden="1" x14ac:dyDescent="0.2"/>
    <row r="25372" hidden="1" x14ac:dyDescent="0.2"/>
    <row r="25373" hidden="1" x14ac:dyDescent="0.2"/>
    <row r="25374" hidden="1" x14ac:dyDescent="0.2"/>
    <row r="25375" hidden="1" x14ac:dyDescent="0.2"/>
    <row r="25376" hidden="1" x14ac:dyDescent="0.2"/>
    <row r="25377" hidden="1" x14ac:dyDescent="0.2"/>
    <row r="25378" hidden="1" x14ac:dyDescent="0.2"/>
    <row r="25379" hidden="1" x14ac:dyDescent="0.2"/>
    <row r="25380" hidden="1" x14ac:dyDescent="0.2"/>
    <row r="25381" hidden="1" x14ac:dyDescent="0.2"/>
    <row r="25382" hidden="1" x14ac:dyDescent="0.2"/>
    <row r="25383" hidden="1" x14ac:dyDescent="0.2"/>
    <row r="25384" hidden="1" x14ac:dyDescent="0.2"/>
    <row r="25385" hidden="1" x14ac:dyDescent="0.2"/>
    <row r="25386" hidden="1" x14ac:dyDescent="0.2"/>
    <row r="25387" hidden="1" x14ac:dyDescent="0.2"/>
    <row r="25388" hidden="1" x14ac:dyDescent="0.2"/>
    <row r="25389" hidden="1" x14ac:dyDescent="0.2"/>
    <row r="25390" hidden="1" x14ac:dyDescent="0.2"/>
    <row r="25391" hidden="1" x14ac:dyDescent="0.2"/>
    <row r="25392" hidden="1" x14ac:dyDescent="0.2"/>
    <row r="25393" hidden="1" x14ac:dyDescent="0.2"/>
    <row r="25394" hidden="1" x14ac:dyDescent="0.2"/>
    <row r="25395" hidden="1" x14ac:dyDescent="0.2"/>
    <row r="25396" hidden="1" x14ac:dyDescent="0.2"/>
    <row r="25397" hidden="1" x14ac:dyDescent="0.2"/>
    <row r="25398" hidden="1" x14ac:dyDescent="0.2"/>
    <row r="25399" hidden="1" x14ac:dyDescent="0.2"/>
    <row r="25400" hidden="1" x14ac:dyDescent="0.2"/>
    <row r="25401" hidden="1" x14ac:dyDescent="0.2"/>
    <row r="25402" hidden="1" x14ac:dyDescent="0.2"/>
    <row r="25403" hidden="1" x14ac:dyDescent="0.2"/>
    <row r="25404" hidden="1" x14ac:dyDescent="0.2"/>
    <row r="25405" hidden="1" x14ac:dyDescent="0.2"/>
    <row r="25406" hidden="1" x14ac:dyDescent="0.2"/>
    <row r="25407" hidden="1" x14ac:dyDescent="0.2"/>
    <row r="25408" hidden="1" x14ac:dyDescent="0.2"/>
    <row r="25409" hidden="1" x14ac:dyDescent="0.2"/>
    <row r="25410" hidden="1" x14ac:dyDescent="0.2"/>
    <row r="25411" hidden="1" x14ac:dyDescent="0.2"/>
    <row r="25412" hidden="1" x14ac:dyDescent="0.2"/>
    <row r="25413" hidden="1" x14ac:dyDescent="0.2"/>
    <row r="25414" hidden="1" x14ac:dyDescent="0.2"/>
    <row r="25415" hidden="1" x14ac:dyDescent="0.2"/>
    <row r="25416" hidden="1" x14ac:dyDescent="0.2"/>
    <row r="25417" hidden="1" x14ac:dyDescent="0.2"/>
    <row r="25418" hidden="1" x14ac:dyDescent="0.2"/>
    <row r="25419" hidden="1" x14ac:dyDescent="0.2"/>
    <row r="25420" hidden="1" x14ac:dyDescent="0.2"/>
    <row r="25421" hidden="1" x14ac:dyDescent="0.2"/>
    <row r="25422" hidden="1" x14ac:dyDescent="0.2"/>
    <row r="25423" hidden="1" x14ac:dyDescent="0.2"/>
    <row r="25424" hidden="1" x14ac:dyDescent="0.2"/>
    <row r="25425" hidden="1" x14ac:dyDescent="0.2"/>
    <row r="25426" hidden="1" x14ac:dyDescent="0.2"/>
    <row r="25427" hidden="1" x14ac:dyDescent="0.2"/>
    <row r="25428" hidden="1" x14ac:dyDescent="0.2"/>
    <row r="25429" hidden="1" x14ac:dyDescent="0.2"/>
    <row r="25430" hidden="1" x14ac:dyDescent="0.2"/>
    <row r="25431" hidden="1" x14ac:dyDescent="0.2"/>
    <row r="25432" hidden="1" x14ac:dyDescent="0.2"/>
    <row r="25433" hidden="1" x14ac:dyDescent="0.2"/>
    <row r="25434" hidden="1" x14ac:dyDescent="0.2"/>
    <row r="25435" hidden="1" x14ac:dyDescent="0.2"/>
    <row r="25436" hidden="1" x14ac:dyDescent="0.2"/>
    <row r="25437" hidden="1" x14ac:dyDescent="0.2"/>
    <row r="25438" hidden="1" x14ac:dyDescent="0.2"/>
    <row r="25439" hidden="1" x14ac:dyDescent="0.2"/>
    <row r="25440" hidden="1" x14ac:dyDescent="0.2"/>
    <row r="25441" hidden="1" x14ac:dyDescent="0.2"/>
    <row r="25442" hidden="1" x14ac:dyDescent="0.2"/>
    <row r="25443" hidden="1" x14ac:dyDescent="0.2"/>
    <row r="25444" hidden="1" x14ac:dyDescent="0.2"/>
    <row r="25445" hidden="1" x14ac:dyDescent="0.2"/>
    <row r="25446" hidden="1" x14ac:dyDescent="0.2"/>
    <row r="25447" hidden="1" x14ac:dyDescent="0.2"/>
    <row r="25448" hidden="1" x14ac:dyDescent="0.2"/>
    <row r="25449" hidden="1" x14ac:dyDescent="0.2"/>
    <row r="25450" hidden="1" x14ac:dyDescent="0.2"/>
    <row r="25451" hidden="1" x14ac:dyDescent="0.2"/>
    <row r="25452" hidden="1" x14ac:dyDescent="0.2"/>
    <row r="25453" hidden="1" x14ac:dyDescent="0.2"/>
    <row r="25454" hidden="1" x14ac:dyDescent="0.2"/>
    <row r="25455" hidden="1" x14ac:dyDescent="0.2"/>
    <row r="25456" hidden="1" x14ac:dyDescent="0.2"/>
    <row r="25457" hidden="1" x14ac:dyDescent="0.2"/>
    <row r="25458" hidden="1" x14ac:dyDescent="0.2"/>
    <row r="25459" hidden="1" x14ac:dyDescent="0.2"/>
    <row r="25460" hidden="1" x14ac:dyDescent="0.2"/>
    <row r="25461" hidden="1" x14ac:dyDescent="0.2"/>
    <row r="25462" hidden="1" x14ac:dyDescent="0.2"/>
    <row r="25463" hidden="1" x14ac:dyDescent="0.2"/>
    <row r="25464" hidden="1" x14ac:dyDescent="0.2"/>
    <row r="25465" hidden="1" x14ac:dyDescent="0.2"/>
    <row r="25466" hidden="1" x14ac:dyDescent="0.2"/>
    <row r="25467" hidden="1" x14ac:dyDescent="0.2"/>
    <row r="25468" hidden="1" x14ac:dyDescent="0.2"/>
    <row r="25469" hidden="1" x14ac:dyDescent="0.2"/>
    <row r="25470" hidden="1" x14ac:dyDescent="0.2"/>
    <row r="25471" hidden="1" x14ac:dyDescent="0.2"/>
    <row r="25472" hidden="1" x14ac:dyDescent="0.2"/>
    <row r="25473" hidden="1" x14ac:dyDescent="0.2"/>
    <row r="25474" hidden="1" x14ac:dyDescent="0.2"/>
    <row r="25475" hidden="1" x14ac:dyDescent="0.2"/>
    <row r="25476" hidden="1" x14ac:dyDescent="0.2"/>
    <row r="25477" hidden="1" x14ac:dyDescent="0.2"/>
    <row r="25478" hidden="1" x14ac:dyDescent="0.2"/>
    <row r="25479" hidden="1" x14ac:dyDescent="0.2"/>
    <row r="25480" hidden="1" x14ac:dyDescent="0.2"/>
    <row r="25481" hidden="1" x14ac:dyDescent="0.2"/>
    <row r="25482" hidden="1" x14ac:dyDescent="0.2"/>
    <row r="25483" hidden="1" x14ac:dyDescent="0.2"/>
    <row r="25484" hidden="1" x14ac:dyDescent="0.2"/>
    <row r="25485" hidden="1" x14ac:dyDescent="0.2"/>
    <row r="25486" hidden="1" x14ac:dyDescent="0.2"/>
    <row r="25487" hidden="1" x14ac:dyDescent="0.2"/>
    <row r="25488" hidden="1" x14ac:dyDescent="0.2"/>
    <row r="25489" hidden="1" x14ac:dyDescent="0.2"/>
    <row r="25490" hidden="1" x14ac:dyDescent="0.2"/>
    <row r="25491" hidden="1" x14ac:dyDescent="0.2"/>
    <row r="25492" hidden="1" x14ac:dyDescent="0.2"/>
    <row r="25493" hidden="1" x14ac:dyDescent="0.2"/>
    <row r="25494" hidden="1" x14ac:dyDescent="0.2"/>
    <row r="25495" hidden="1" x14ac:dyDescent="0.2"/>
    <row r="25496" hidden="1" x14ac:dyDescent="0.2"/>
    <row r="25497" hidden="1" x14ac:dyDescent="0.2"/>
    <row r="25498" hidden="1" x14ac:dyDescent="0.2"/>
    <row r="25499" hidden="1" x14ac:dyDescent="0.2"/>
    <row r="25500" hidden="1" x14ac:dyDescent="0.2"/>
    <row r="25501" hidden="1" x14ac:dyDescent="0.2"/>
    <row r="25502" hidden="1" x14ac:dyDescent="0.2"/>
    <row r="25503" hidden="1" x14ac:dyDescent="0.2"/>
    <row r="25504" hidden="1" x14ac:dyDescent="0.2"/>
    <row r="25505" hidden="1" x14ac:dyDescent="0.2"/>
    <row r="25506" hidden="1" x14ac:dyDescent="0.2"/>
    <row r="25507" hidden="1" x14ac:dyDescent="0.2"/>
    <row r="25508" hidden="1" x14ac:dyDescent="0.2"/>
    <row r="25509" hidden="1" x14ac:dyDescent="0.2"/>
    <row r="25510" hidden="1" x14ac:dyDescent="0.2"/>
    <row r="25511" hidden="1" x14ac:dyDescent="0.2"/>
    <row r="25512" hidden="1" x14ac:dyDescent="0.2"/>
    <row r="25513" hidden="1" x14ac:dyDescent="0.2"/>
    <row r="25514" hidden="1" x14ac:dyDescent="0.2"/>
    <row r="25515" hidden="1" x14ac:dyDescent="0.2"/>
    <row r="25516" hidden="1" x14ac:dyDescent="0.2"/>
    <row r="25517" hidden="1" x14ac:dyDescent="0.2"/>
    <row r="25518" hidden="1" x14ac:dyDescent="0.2"/>
    <row r="25519" hidden="1" x14ac:dyDescent="0.2"/>
    <row r="25520" hidden="1" x14ac:dyDescent="0.2"/>
    <row r="25521" hidden="1" x14ac:dyDescent="0.2"/>
    <row r="25522" hidden="1" x14ac:dyDescent="0.2"/>
    <row r="25523" hidden="1" x14ac:dyDescent="0.2"/>
    <row r="25524" hidden="1" x14ac:dyDescent="0.2"/>
    <row r="25525" hidden="1" x14ac:dyDescent="0.2"/>
    <row r="25526" hidden="1" x14ac:dyDescent="0.2"/>
    <row r="25527" hidden="1" x14ac:dyDescent="0.2"/>
    <row r="25528" hidden="1" x14ac:dyDescent="0.2"/>
    <row r="25529" hidden="1" x14ac:dyDescent="0.2"/>
    <row r="25530" hidden="1" x14ac:dyDescent="0.2"/>
    <row r="25531" hidden="1" x14ac:dyDescent="0.2"/>
    <row r="25532" hidden="1" x14ac:dyDescent="0.2"/>
    <row r="25533" hidden="1" x14ac:dyDescent="0.2"/>
    <row r="25534" hidden="1" x14ac:dyDescent="0.2"/>
    <row r="25535" hidden="1" x14ac:dyDescent="0.2"/>
    <row r="25536" hidden="1" x14ac:dyDescent="0.2"/>
    <row r="25537" hidden="1" x14ac:dyDescent="0.2"/>
    <row r="25538" hidden="1" x14ac:dyDescent="0.2"/>
    <row r="25539" hidden="1" x14ac:dyDescent="0.2"/>
    <row r="25540" hidden="1" x14ac:dyDescent="0.2"/>
    <row r="25541" hidden="1" x14ac:dyDescent="0.2"/>
    <row r="25542" hidden="1" x14ac:dyDescent="0.2"/>
    <row r="25543" hidden="1" x14ac:dyDescent="0.2"/>
    <row r="25544" hidden="1" x14ac:dyDescent="0.2"/>
    <row r="25545" hidden="1" x14ac:dyDescent="0.2"/>
    <row r="25546" hidden="1" x14ac:dyDescent="0.2"/>
    <row r="25547" hidden="1" x14ac:dyDescent="0.2"/>
    <row r="25548" hidden="1" x14ac:dyDescent="0.2"/>
    <row r="25549" hidden="1" x14ac:dyDescent="0.2"/>
    <row r="25550" hidden="1" x14ac:dyDescent="0.2"/>
    <row r="25551" hidden="1" x14ac:dyDescent="0.2"/>
    <row r="25552" hidden="1" x14ac:dyDescent="0.2"/>
    <row r="25553" hidden="1" x14ac:dyDescent="0.2"/>
    <row r="25554" hidden="1" x14ac:dyDescent="0.2"/>
    <row r="25555" hidden="1" x14ac:dyDescent="0.2"/>
    <row r="25556" hidden="1" x14ac:dyDescent="0.2"/>
    <row r="25557" hidden="1" x14ac:dyDescent="0.2"/>
    <row r="25558" hidden="1" x14ac:dyDescent="0.2"/>
    <row r="25559" hidden="1" x14ac:dyDescent="0.2"/>
    <row r="25560" hidden="1" x14ac:dyDescent="0.2"/>
    <row r="25561" hidden="1" x14ac:dyDescent="0.2"/>
    <row r="25562" hidden="1" x14ac:dyDescent="0.2"/>
    <row r="25563" hidden="1" x14ac:dyDescent="0.2"/>
    <row r="25564" hidden="1" x14ac:dyDescent="0.2"/>
    <row r="25565" hidden="1" x14ac:dyDescent="0.2"/>
    <row r="25566" hidden="1" x14ac:dyDescent="0.2"/>
    <row r="25567" hidden="1" x14ac:dyDescent="0.2"/>
    <row r="25568" hidden="1" x14ac:dyDescent="0.2"/>
    <row r="25569" hidden="1" x14ac:dyDescent="0.2"/>
    <row r="25570" hidden="1" x14ac:dyDescent="0.2"/>
    <row r="25571" hidden="1" x14ac:dyDescent="0.2"/>
    <row r="25572" hidden="1" x14ac:dyDescent="0.2"/>
    <row r="25573" hidden="1" x14ac:dyDescent="0.2"/>
    <row r="25574" hidden="1" x14ac:dyDescent="0.2"/>
    <row r="25575" hidden="1" x14ac:dyDescent="0.2"/>
    <row r="25576" hidden="1" x14ac:dyDescent="0.2"/>
    <row r="25577" hidden="1" x14ac:dyDescent="0.2"/>
    <row r="25578" hidden="1" x14ac:dyDescent="0.2"/>
    <row r="25579" hidden="1" x14ac:dyDescent="0.2"/>
    <row r="25580" hidden="1" x14ac:dyDescent="0.2"/>
    <row r="25581" hidden="1" x14ac:dyDescent="0.2"/>
    <row r="25582" hidden="1" x14ac:dyDescent="0.2"/>
    <row r="25583" hidden="1" x14ac:dyDescent="0.2"/>
    <row r="25584" hidden="1" x14ac:dyDescent="0.2"/>
    <row r="25585" hidden="1" x14ac:dyDescent="0.2"/>
    <row r="25586" hidden="1" x14ac:dyDescent="0.2"/>
    <row r="25587" hidden="1" x14ac:dyDescent="0.2"/>
    <row r="25588" hidden="1" x14ac:dyDescent="0.2"/>
    <row r="25589" hidden="1" x14ac:dyDescent="0.2"/>
    <row r="25590" hidden="1" x14ac:dyDescent="0.2"/>
    <row r="25591" hidden="1" x14ac:dyDescent="0.2"/>
    <row r="25592" hidden="1" x14ac:dyDescent="0.2"/>
    <row r="25593" hidden="1" x14ac:dyDescent="0.2"/>
    <row r="25594" hidden="1" x14ac:dyDescent="0.2"/>
    <row r="25595" hidden="1" x14ac:dyDescent="0.2"/>
    <row r="25596" hidden="1" x14ac:dyDescent="0.2"/>
    <row r="25597" hidden="1" x14ac:dyDescent="0.2"/>
    <row r="25598" hidden="1" x14ac:dyDescent="0.2"/>
    <row r="25599" hidden="1" x14ac:dyDescent="0.2"/>
    <row r="25600" hidden="1" x14ac:dyDescent="0.2"/>
    <row r="25601" hidden="1" x14ac:dyDescent="0.2"/>
    <row r="25602" hidden="1" x14ac:dyDescent="0.2"/>
    <row r="25603" hidden="1" x14ac:dyDescent="0.2"/>
    <row r="25604" hidden="1" x14ac:dyDescent="0.2"/>
    <row r="25605" hidden="1" x14ac:dyDescent="0.2"/>
    <row r="25606" hidden="1" x14ac:dyDescent="0.2"/>
    <row r="25607" hidden="1" x14ac:dyDescent="0.2"/>
    <row r="25608" hidden="1" x14ac:dyDescent="0.2"/>
    <row r="25609" hidden="1" x14ac:dyDescent="0.2"/>
    <row r="25610" hidden="1" x14ac:dyDescent="0.2"/>
    <row r="25611" hidden="1" x14ac:dyDescent="0.2"/>
    <row r="25612" hidden="1" x14ac:dyDescent="0.2"/>
    <row r="25613" hidden="1" x14ac:dyDescent="0.2"/>
    <row r="25614" hidden="1" x14ac:dyDescent="0.2"/>
    <row r="25615" hidden="1" x14ac:dyDescent="0.2"/>
    <row r="25616" hidden="1" x14ac:dyDescent="0.2"/>
    <row r="25617" hidden="1" x14ac:dyDescent="0.2"/>
    <row r="25618" hidden="1" x14ac:dyDescent="0.2"/>
    <row r="25619" hidden="1" x14ac:dyDescent="0.2"/>
    <row r="25620" hidden="1" x14ac:dyDescent="0.2"/>
    <row r="25621" hidden="1" x14ac:dyDescent="0.2"/>
    <row r="25622" hidden="1" x14ac:dyDescent="0.2"/>
    <row r="25623" hidden="1" x14ac:dyDescent="0.2"/>
    <row r="25624" hidden="1" x14ac:dyDescent="0.2"/>
    <row r="25625" hidden="1" x14ac:dyDescent="0.2"/>
    <row r="25626" hidden="1" x14ac:dyDescent="0.2"/>
    <row r="25627" hidden="1" x14ac:dyDescent="0.2"/>
    <row r="25628" hidden="1" x14ac:dyDescent="0.2"/>
    <row r="25629" hidden="1" x14ac:dyDescent="0.2"/>
    <row r="25630" hidden="1" x14ac:dyDescent="0.2"/>
    <row r="25631" hidden="1" x14ac:dyDescent="0.2"/>
    <row r="25632" hidden="1" x14ac:dyDescent="0.2"/>
    <row r="25633" hidden="1" x14ac:dyDescent="0.2"/>
    <row r="25634" hidden="1" x14ac:dyDescent="0.2"/>
    <row r="25635" hidden="1" x14ac:dyDescent="0.2"/>
    <row r="25636" hidden="1" x14ac:dyDescent="0.2"/>
    <row r="25637" hidden="1" x14ac:dyDescent="0.2"/>
    <row r="25638" hidden="1" x14ac:dyDescent="0.2"/>
    <row r="25639" hidden="1" x14ac:dyDescent="0.2"/>
    <row r="25640" hidden="1" x14ac:dyDescent="0.2"/>
    <row r="25641" hidden="1" x14ac:dyDescent="0.2"/>
    <row r="25642" hidden="1" x14ac:dyDescent="0.2"/>
    <row r="25643" hidden="1" x14ac:dyDescent="0.2"/>
    <row r="25644" hidden="1" x14ac:dyDescent="0.2"/>
    <row r="25645" hidden="1" x14ac:dyDescent="0.2"/>
    <row r="25646" hidden="1" x14ac:dyDescent="0.2"/>
    <row r="25647" hidden="1" x14ac:dyDescent="0.2"/>
    <row r="25648" hidden="1" x14ac:dyDescent="0.2"/>
    <row r="25649" hidden="1" x14ac:dyDescent="0.2"/>
    <row r="25650" hidden="1" x14ac:dyDescent="0.2"/>
    <row r="25651" hidden="1" x14ac:dyDescent="0.2"/>
    <row r="25652" hidden="1" x14ac:dyDescent="0.2"/>
    <row r="25653" hidden="1" x14ac:dyDescent="0.2"/>
    <row r="25654" hidden="1" x14ac:dyDescent="0.2"/>
    <row r="25655" hidden="1" x14ac:dyDescent="0.2"/>
    <row r="25656" hidden="1" x14ac:dyDescent="0.2"/>
    <row r="25657" hidden="1" x14ac:dyDescent="0.2"/>
    <row r="25658" hidden="1" x14ac:dyDescent="0.2"/>
    <row r="25659" hidden="1" x14ac:dyDescent="0.2"/>
    <row r="25660" hidden="1" x14ac:dyDescent="0.2"/>
    <row r="25661" hidden="1" x14ac:dyDescent="0.2"/>
    <row r="25662" hidden="1" x14ac:dyDescent="0.2"/>
    <row r="25663" hidden="1" x14ac:dyDescent="0.2"/>
    <row r="25664" hidden="1" x14ac:dyDescent="0.2"/>
    <row r="25665" hidden="1" x14ac:dyDescent="0.2"/>
    <row r="25666" hidden="1" x14ac:dyDescent="0.2"/>
    <row r="25667" hidden="1" x14ac:dyDescent="0.2"/>
    <row r="25668" hidden="1" x14ac:dyDescent="0.2"/>
    <row r="25669" hidden="1" x14ac:dyDescent="0.2"/>
    <row r="25670" hidden="1" x14ac:dyDescent="0.2"/>
    <row r="25671" hidden="1" x14ac:dyDescent="0.2"/>
    <row r="25672" hidden="1" x14ac:dyDescent="0.2"/>
    <row r="25673" hidden="1" x14ac:dyDescent="0.2"/>
    <row r="25674" hidden="1" x14ac:dyDescent="0.2"/>
    <row r="25675" hidden="1" x14ac:dyDescent="0.2"/>
    <row r="25676" hidden="1" x14ac:dyDescent="0.2"/>
    <row r="25677" hidden="1" x14ac:dyDescent="0.2"/>
    <row r="25678" hidden="1" x14ac:dyDescent="0.2"/>
    <row r="25679" hidden="1" x14ac:dyDescent="0.2"/>
    <row r="25680" hidden="1" x14ac:dyDescent="0.2"/>
    <row r="25681" hidden="1" x14ac:dyDescent="0.2"/>
    <row r="25682" hidden="1" x14ac:dyDescent="0.2"/>
    <row r="25683" hidden="1" x14ac:dyDescent="0.2"/>
    <row r="25684" hidden="1" x14ac:dyDescent="0.2"/>
    <row r="25685" hidden="1" x14ac:dyDescent="0.2"/>
    <row r="25686" hidden="1" x14ac:dyDescent="0.2"/>
    <row r="25687" hidden="1" x14ac:dyDescent="0.2"/>
    <row r="25688" hidden="1" x14ac:dyDescent="0.2"/>
    <row r="25689" hidden="1" x14ac:dyDescent="0.2"/>
    <row r="25690" hidden="1" x14ac:dyDescent="0.2"/>
    <row r="25691" hidden="1" x14ac:dyDescent="0.2"/>
    <row r="25692" hidden="1" x14ac:dyDescent="0.2"/>
    <row r="25693" hidden="1" x14ac:dyDescent="0.2"/>
    <row r="25694" hidden="1" x14ac:dyDescent="0.2"/>
    <row r="25695" hidden="1" x14ac:dyDescent="0.2"/>
    <row r="25696" hidden="1" x14ac:dyDescent="0.2"/>
    <row r="25697" hidden="1" x14ac:dyDescent="0.2"/>
    <row r="25698" hidden="1" x14ac:dyDescent="0.2"/>
    <row r="25699" hidden="1" x14ac:dyDescent="0.2"/>
    <row r="25700" hidden="1" x14ac:dyDescent="0.2"/>
    <row r="25701" hidden="1" x14ac:dyDescent="0.2"/>
    <row r="25702" hidden="1" x14ac:dyDescent="0.2"/>
    <row r="25703" hidden="1" x14ac:dyDescent="0.2"/>
    <row r="25704" hidden="1" x14ac:dyDescent="0.2"/>
    <row r="25705" hidden="1" x14ac:dyDescent="0.2"/>
    <row r="25706" hidden="1" x14ac:dyDescent="0.2"/>
    <row r="25707" hidden="1" x14ac:dyDescent="0.2"/>
    <row r="25708" hidden="1" x14ac:dyDescent="0.2"/>
    <row r="25709" hidden="1" x14ac:dyDescent="0.2"/>
    <row r="25710" hidden="1" x14ac:dyDescent="0.2"/>
    <row r="25711" hidden="1" x14ac:dyDescent="0.2"/>
    <row r="25712" hidden="1" x14ac:dyDescent="0.2"/>
    <row r="25713" hidden="1" x14ac:dyDescent="0.2"/>
    <row r="25714" hidden="1" x14ac:dyDescent="0.2"/>
    <row r="25715" hidden="1" x14ac:dyDescent="0.2"/>
    <row r="25716" hidden="1" x14ac:dyDescent="0.2"/>
    <row r="25717" hidden="1" x14ac:dyDescent="0.2"/>
    <row r="25718" hidden="1" x14ac:dyDescent="0.2"/>
    <row r="25719" hidden="1" x14ac:dyDescent="0.2"/>
    <row r="25720" hidden="1" x14ac:dyDescent="0.2"/>
    <row r="25721" hidden="1" x14ac:dyDescent="0.2"/>
    <row r="25722" hidden="1" x14ac:dyDescent="0.2"/>
    <row r="25723" hidden="1" x14ac:dyDescent="0.2"/>
    <row r="25724" hidden="1" x14ac:dyDescent="0.2"/>
    <row r="25725" hidden="1" x14ac:dyDescent="0.2"/>
    <row r="25726" hidden="1" x14ac:dyDescent="0.2"/>
    <row r="25727" hidden="1" x14ac:dyDescent="0.2"/>
    <row r="25728" hidden="1" x14ac:dyDescent="0.2"/>
    <row r="25729" hidden="1" x14ac:dyDescent="0.2"/>
    <row r="25730" hidden="1" x14ac:dyDescent="0.2"/>
    <row r="25731" hidden="1" x14ac:dyDescent="0.2"/>
    <row r="25732" hidden="1" x14ac:dyDescent="0.2"/>
    <row r="25733" hidden="1" x14ac:dyDescent="0.2"/>
    <row r="25734" hidden="1" x14ac:dyDescent="0.2"/>
    <row r="25735" hidden="1" x14ac:dyDescent="0.2"/>
    <row r="25736" hidden="1" x14ac:dyDescent="0.2"/>
    <row r="25737" hidden="1" x14ac:dyDescent="0.2"/>
    <row r="25738" hidden="1" x14ac:dyDescent="0.2"/>
    <row r="25739" hidden="1" x14ac:dyDescent="0.2"/>
    <row r="25740" hidden="1" x14ac:dyDescent="0.2"/>
    <row r="25741" hidden="1" x14ac:dyDescent="0.2"/>
    <row r="25742" hidden="1" x14ac:dyDescent="0.2"/>
    <row r="25743" hidden="1" x14ac:dyDescent="0.2"/>
    <row r="25744" hidden="1" x14ac:dyDescent="0.2"/>
    <row r="25745" hidden="1" x14ac:dyDescent="0.2"/>
    <row r="25746" hidden="1" x14ac:dyDescent="0.2"/>
    <row r="25747" hidden="1" x14ac:dyDescent="0.2"/>
    <row r="25748" hidden="1" x14ac:dyDescent="0.2"/>
    <row r="25749" hidden="1" x14ac:dyDescent="0.2"/>
    <row r="25750" hidden="1" x14ac:dyDescent="0.2"/>
    <row r="25751" hidden="1" x14ac:dyDescent="0.2"/>
    <row r="25752" hidden="1" x14ac:dyDescent="0.2"/>
    <row r="25753" hidden="1" x14ac:dyDescent="0.2"/>
    <row r="25754" hidden="1" x14ac:dyDescent="0.2"/>
    <row r="25755" hidden="1" x14ac:dyDescent="0.2"/>
    <row r="25756" hidden="1" x14ac:dyDescent="0.2"/>
    <row r="25757" hidden="1" x14ac:dyDescent="0.2"/>
    <row r="25758" hidden="1" x14ac:dyDescent="0.2"/>
    <row r="25759" hidden="1" x14ac:dyDescent="0.2"/>
    <row r="25760" hidden="1" x14ac:dyDescent="0.2"/>
    <row r="25761" hidden="1" x14ac:dyDescent="0.2"/>
    <row r="25762" hidden="1" x14ac:dyDescent="0.2"/>
    <row r="25763" hidden="1" x14ac:dyDescent="0.2"/>
    <row r="25764" hidden="1" x14ac:dyDescent="0.2"/>
    <row r="25765" hidden="1" x14ac:dyDescent="0.2"/>
    <row r="25766" hidden="1" x14ac:dyDescent="0.2"/>
    <row r="25767" hidden="1" x14ac:dyDescent="0.2"/>
    <row r="25768" hidden="1" x14ac:dyDescent="0.2"/>
    <row r="25769" hidden="1" x14ac:dyDescent="0.2"/>
    <row r="25770" hidden="1" x14ac:dyDescent="0.2"/>
    <row r="25771" hidden="1" x14ac:dyDescent="0.2"/>
    <row r="25772" hidden="1" x14ac:dyDescent="0.2"/>
    <row r="25773" hidden="1" x14ac:dyDescent="0.2"/>
    <row r="25774" hidden="1" x14ac:dyDescent="0.2"/>
    <row r="25775" hidden="1" x14ac:dyDescent="0.2"/>
    <row r="25776" hidden="1" x14ac:dyDescent="0.2"/>
    <row r="25777" hidden="1" x14ac:dyDescent="0.2"/>
    <row r="25778" hidden="1" x14ac:dyDescent="0.2"/>
    <row r="25779" hidden="1" x14ac:dyDescent="0.2"/>
    <row r="25780" hidden="1" x14ac:dyDescent="0.2"/>
    <row r="25781" hidden="1" x14ac:dyDescent="0.2"/>
    <row r="25782" hidden="1" x14ac:dyDescent="0.2"/>
    <row r="25783" hidden="1" x14ac:dyDescent="0.2"/>
    <row r="25784" hidden="1" x14ac:dyDescent="0.2"/>
    <row r="25785" hidden="1" x14ac:dyDescent="0.2"/>
    <row r="25786" hidden="1" x14ac:dyDescent="0.2"/>
    <row r="25787" hidden="1" x14ac:dyDescent="0.2"/>
    <row r="25788" hidden="1" x14ac:dyDescent="0.2"/>
    <row r="25789" hidden="1" x14ac:dyDescent="0.2"/>
    <row r="25790" hidden="1" x14ac:dyDescent="0.2"/>
    <row r="25791" hidden="1" x14ac:dyDescent="0.2"/>
    <row r="25792" hidden="1" x14ac:dyDescent="0.2"/>
    <row r="25793" hidden="1" x14ac:dyDescent="0.2"/>
    <row r="25794" hidden="1" x14ac:dyDescent="0.2"/>
    <row r="25795" hidden="1" x14ac:dyDescent="0.2"/>
    <row r="25796" hidden="1" x14ac:dyDescent="0.2"/>
    <row r="25797" hidden="1" x14ac:dyDescent="0.2"/>
    <row r="25798" hidden="1" x14ac:dyDescent="0.2"/>
    <row r="25799" hidden="1" x14ac:dyDescent="0.2"/>
    <row r="25800" hidden="1" x14ac:dyDescent="0.2"/>
    <row r="25801" hidden="1" x14ac:dyDescent="0.2"/>
    <row r="25802" hidden="1" x14ac:dyDescent="0.2"/>
    <row r="25803" hidden="1" x14ac:dyDescent="0.2"/>
    <row r="25804" hidden="1" x14ac:dyDescent="0.2"/>
    <row r="25805" hidden="1" x14ac:dyDescent="0.2"/>
    <row r="25806" hidden="1" x14ac:dyDescent="0.2"/>
    <row r="25807" hidden="1" x14ac:dyDescent="0.2"/>
    <row r="25808" hidden="1" x14ac:dyDescent="0.2"/>
    <row r="25809" hidden="1" x14ac:dyDescent="0.2"/>
    <row r="25810" hidden="1" x14ac:dyDescent="0.2"/>
    <row r="25811" hidden="1" x14ac:dyDescent="0.2"/>
    <row r="25812" hidden="1" x14ac:dyDescent="0.2"/>
    <row r="25813" hidden="1" x14ac:dyDescent="0.2"/>
    <row r="25814" hidden="1" x14ac:dyDescent="0.2"/>
    <row r="25815" hidden="1" x14ac:dyDescent="0.2"/>
    <row r="25816" hidden="1" x14ac:dyDescent="0.2"/>
    <row r="25817" hidden="1" x14ac:dyDescent="0.2"/>
    <row r="25818" hidden="1" x14ac:dyDescent="0.2"/>
    <row r="25819" hidden="1" x14ac:dyDescent="0.2"/>
    <row r="25820" hidden="1" x14ac:dyDescent="0.2"/>
    <row r="25821" hidden="1" x14ac:dyDescent="0.2"/>
    <row r="25822" hidden="1" x14ac:dyDescent="0.2"/>
    <row r="25823" hidden="1" x14ac:dyDescent="0.2"/>
    <row r="25824" hidden="1" x14ac:dyDescent="0.2"/>
    <row r="25825" hidden="1" x14ac:dyDescent="0.2"/>
    <row r="25826" hidden="1" x14ac:dyDescent="0.2"/>
    <row r="25827" hidden="1" x14ac:dyDescent="0.2"/>
    <row r="25828" hidden="1" x14ac:dyDescent="0.2"/>
    <row r="25829" hidden="1" x14ac:dyDescent="0.2"/>
    <row r="25830" hidden="1" x14ac:dyDescent="0.2"/>
    <row r="25831" hidden="1" x14ac:dyDescent="0.2"/>
    <row r="25832" hidden="1" x14ac:dyDescent="0.2"/>
    <row r="25833" hidden="1" x14ac:dyDescent="0.2"/>
    <row r="25834" hidden="1" x14ac:dyDescent="0.2"/>
    <row r="25835" hidden="1" x14ac:dyDescent="0.2"/>
    <row r="25836" hidden="1" x14ac:dyDescent="0.2"/>
    <row r="25837" hidden="1" x14ac:dyDescent="0.2"/>
    <row r="25838" hidden="1" x14ac:dyDescent="0.2"/>
    <row r="25839" hidden="1" x14ac:dyDescent="0.2"/>
    <row r="25840" hidden="1" x14ac:dyDescent="0.2"/>
    <row r="25841" hidden="1" x14ac:dyDescent="0.2"/>
    <row r="25842" hidden="1" x14ac:dyDescent="0.2"/>
    <row r="25843" hidden="1" x14ac:dyDescent="0.2"/>
    <row r="25844" hidden="1" x14ac:dyDescent="0.2"/>
    <row r="25845" hidden="1" x14ac:dyDescent="0.2"/>
    <row r="25846" hidden="1" x14ac:dyDescent="0.2"/>
    <row r="25847" hidden="1" x14ac:dyDescent="0.2"/>
    <row r="25848" hidden="1" x14ac:dyDescent="0.2"/>
    <row r="25849" hidden="1" x14ac:dyDescent="0.2"/>
    <row r="25850" hidden="1" x14ac:dyDescent="0.2"/>
    <row r="25851" hidden="1" x14ac:dyDescent="0.2"/>
    <row r="25852" hidden="1" x14ac:dyDescent="0.2"/>
    <row r="25853" hidden="1" x14ac:dyDescent="0.2"/>
    <row r="25854" hidden="1" x14ac:dyDescent="0.2"/>
    <row r="25855" hidden="1" x14ac:dyDescent="0.2"/>
    <row r="25856" hidden="1" x14ac:dyDescent="0.2"/>
    <row r="25857" hidden="1" x14ac:dyDescent="0.2"/>
    <row r="25858" hidden="1" x14ac:dyDescent="0.2"/>
    <row r="25859" hidden="1" x14ac:dyDescent="0.2"/>
    <row r="25860" hidden="1" x14ac:dyDescent="0.2"/>
    <row r="25861" hidden="1" x14ac:dyDescent="0.2"/>
    <row r="25862" hidden="1" x14ac:dyDescent="0.2"/>
    <row r="25863" hidden="1" x14ac:dyDescent="0.2"/>
    <row r="25864" hidden="1" x14ac:dyDescent="0.2"/>
    <row r="25865" hidden="1" x14ac:dyDescent="0.2"/>
    <row r="25866" hidden="1" x14ac:dyDescent="0.2"/>
    <row r="25867" hidden="1" x14ac:dyDescent="0.2"/>
    <row r="25868" hidden="1" x14ac:dyDescent="0.2"/>
    <row r="25869" hidden="1" x14ac:dyDescent="0.2"/>
    <row r="25870" hidden="1" x14ac:dyDescent="0.2"/>
    <row r="25871" hidden="1" x14ac:dyDescent="0.2"/>
    <row r="25872" hidden="1" x14ac:dyDescent="0.2"/>
    <row r="25873" hidden="1" x14ac:dyDescent="0.2"/>
    <row r="25874" hidden="1" x14ac:dyDescent="0.2"/>
    <row r="25875" hidden="1" x14ac:dyDescent="0.2"/>
    <row r="25876" hidden="1" x14ac:dyDescent="0.2"/>
    <row r="25877" hidden="1" x14ac:dyDescent="0.2"/>
    <row r="25878" hidden="1" x14ac:dyDescent="0.2"/>
    <row r="25879" hidden="1" x14ac:dyDescent="0.2"/>
    <row r="25880" hidden="1" x14ac:dyDescent="0.2"/>
    <row r="25881" hidden="1" x14ac:dyDescent="0.2"/>
    <row r="25882" hidden="1" x14ac:dyDescent="0.2"/>
    <row r="25883" hidden="1" x14ac:dyDescent="0.2"/>
    <row r="25884" hidden="1" x14ac:dyDescent="0.2"/>
    <row r="25885" hidden="1" x14ac:dyDescent="0.2"/>
    <row r="25886" hidden="1" x14ac:dyDescent="0.2"/>
    <row r="25887" hidden="1" x14ac:dyDescent="0.2"/>
    <row r="25888" hidden="1" x14ac:dyDescent="0.2"/>
    <row r="25889" hidden="1" x14ac:dyDescent="0.2"/>
    <row r="25890" hidden="1" x14ac:dyDescent="0.2"/>
    <row r="25891" hidden="1" x14ac:dyDescent="0.2"/>
    <row r="25892" hidden="1" x14ac:dyDescent="0.2"/>
    <row r="25893" hidden="1" x14ac:dyDescent="0.2"/>
    <row r="25894" hidden="1" x14ac:dyDescent="0.2"/>
    <row r="25895" hidden="1" x14ac:dyDescent="0.2"/>
    <row r="25896" hidden="1" x14ac:dyDescent="0.2"/>
    <row r="25897" hidden="1" x14ac:dyDescent="0.2"/>
    <row r="25898" hidden="1" x14ac:dyDescent="0.2"/>
    <row r="25899" hidden="1" x14ac:dyDescent="0.2"/>
    <row r="25900" hidden="1" x14ac:dyDescent="0.2"/>
    <row r="25901" hidden="1" x14ac:dyDescent="0.2"/>
    <row r="25902" hidden="1" x14ac:dyDescent="0.2"/>
    <row r="25903" hidden="1" x14ac:dyDescent="0.2"/>
    <row r="25904" hidden="1" x14ac:dyDescent="0.2"/>
    <row r="25905" hidden="1" x14ac:dyDescent="0.2"/>
    <row r="25906" hidden="1" x14ac:dyDescent="0.2"/>
    <row r="25907" hidden="1" x14ac:dyDescent="0.2"/>
    <row r="25908" hidden="1" x14ac:dyDescent="0.2"/>
    <row r="25909" hidden="1" x14ac:dyDescent="0.2"/>
    <row r="25910" hidden="1" x14ac:dyDescent="0.2"/>
    <row r="25911" hidden="1" x14ac:dyDescent="0.2"/>
    <row r="25912" hidden="1" x14ac:dyDescent="0.2"/>
    <row r="25913" hidden="1" x14ac:dyDescent="0.2"/>
    <row r="25914" hidden="1" x14ac:dyDescent="0.2"/>
    <row r="25915" hidden="1" x14ac:dyDescent="0.2"/>
    <row r="25916" hidden="1" x14ac:dyDescent="0.2"/>
    <row r="25917" hidden="1" x14ac:dyDescent="0.2"/>
    <row r="25918" hidden="1" x14ac:dyDescent="0.2"/>
    <row r="25919" hidden="1" x14ac:dyDescent="0.2"/>
    <row r="25920" hidden="1" x14ac:dyDescent="0.2"/>
    <row r="25921" hidden="1" x14ac:dyDescent="0.2"/>
    <row r="25922" hidden="1" x14ac:dyDescent="0.2"/>
    <row r="25923" hidden="1" x14ac:dyDescent="0.2"/>
    <row r="25924" hidden="1" x14ac:dyDescent="0.2"/>
    <row r="25925" hidden="1" x14ac:dyDescent="0.2"/>
    <row r="25926" hidden="1" x14ac:dyDescent="0.2"/>
    <row r="25927" hidden="1" x14ac:dyDescent="0.2"/>
    <row r="25928" hidden="1" x14ac:dyDescent="0.2"/>
    <row r="25929" hidden="1" x14ac:dyDescent="0.2"/>
    <row r="25930" hidden="1" x14ac:dyDescent="0.2"/>
    <row r="25931" hidden="1" x14ac:dyDescent="0.2"/>
    <row r="25932" hidden="1" x14ac:dyDescent="0.2"/>
    <row r="25933" hidden="1" x14ac:dyDescent="0.2"/>
    <row r="25934" hidden="1" x14ac:dyDescent="0.2"/>
    <row r="25935" hidden="1" x14ac:dyDescent="0.2"/>
    <row r="25936" hidden="1" x14ac:dyDescent="0.2"/>
    <row r="25937" hidden="1" x14ac:dyDescent="0.2"/>
    <row r="25938" hidden="1" x14ac:dyDescent="0.2"/>
    <row r="25939" hidden="1" x14ac:dyDescent="0.2"/>
    <row r="25940" hidden="1" x14ac:dyDescent="0.2"/>
    <row r="25941" hidden="1" x14ac:dyDescent="0.2"/>
    <row r="25942" hidden="1" x14ac:dyDescent="0.2"/>
    <row r="25943" hidden="1" x14ac:dyDescent="0.2"/>
    <row r="25944" hidden="1" x14ac:dyDescent="0.2"/>
    <row r="25945" hidden="1" x14ac:dyDescent="0.2"/>
    <row r="25946" hidden="1" x14ac:dyDescent="0.2"/>
    <row r="25947" hidden="1" x14ac:dyDescent="0.2"/>
    <row r="25948" hidden="1" x14ac:dyDescent="0.2"/>
    <row r="25949" hidden="1" x14ac:dyDescent="0.2"/>
    <row r="25950" hidden="1" x14ac:dyDescent="0.2"/>
    <row r="25951" hidden="1" x14ac:dyDescent="0.2"/>
    <row r="25952" hidden="1" x14ac:dyDescent="0.2"/>
    <row r="25953" hidden="1" x14ac:dyDescent="0.2"/>
    <row r="25954" hidden="1" x14ac:dyDescent="0.2"/>
    <row r="25955" hidden="1" x14ac:dyDescent="0.2"/>
    <row r="25956" hidden="1" x14ac:dyDescent="0.2"/>
    <row r="25957" hidden="1" x14ac:dyDescent="0.2"/>
    <row r="25958" hidden="1" x14ac:dyDescent="0.2"/>
    <row r="25959" hidden="1" x14ac:dyDescent="0.2"/>
    <row r="25960" hidden="1" x14ac:dyDescent="0.2"/>
    <row r="25961" hidden="1" x14ac:dyDescent="0.2"/>
    <row r="25962" hidden="1" x14ac:dyDescent="0.2"/>
    <row r="25963" hidden="1" x14ac:dyDescent="0.2"/>
    <row r="25964" hidden="1" x14ac:dyDescent="0.2"/>
    <row r="25965" hidden="1" x14ac:dyDescent="0.2"/>
    <row r="25966" hidden="1" x14ac:dyDescent="0.2"/>
    <row r="25967" hidden="1" x14ac:dyDescent="0.2"/>
    <row r="25968" hidden="1" x14ac:dyDescent="0.2"/>
    <row r="25969" hidden="1" x14ac:dyDescent="0.2"/>
    <row r="25970" hidden="1" x14ac:dyDescent="0.2"/>
    <row r="25971" hidden="1" x14ac:dyDescent="0.2"/>
    <row r="25972" hidden="1" x14ac:dyDescent="0.2"/>
    <row r="25973" hidden="1" x14ac:dyDescent="0.2"/>
    <row r="25974" hidden="1" x14ac:dyDescent="0.2"/>
    <row r="25975" hidden="1" x14ac:dyDescent="0.2"/>
    <row r="25976" hidden="1" x14ac:dyDescent="0.2"/>
    <row r="25977" hidden="1" x14ac:dyDescent="0.2"/>
    <row r="25978" hidden="1" x14ac:dyDescent="0.2"/>
    <row r="25979" hidden="1" x14ac:dyDescent="0.2"/>
    <row r="25980" hidden="1" x14ac:dyDescent="0.2"/>
    <row r="25981" hidden="1" x14ac:dyDescent="0.2"/>
    <row r="25982" hidden="1" x14ac:dyDescent="0.2"/>
    <row r="25983" hidden="1" x14ac:dyDescent="0.2"/>
    <row r="25984" hidden="1" x14ac:dyDescent="0.2"/>
    <row r="25985" hidden="1" x14ac:dyDescent="0.2"/>
    <row r="25986" hidden="1" x14ac:dyDescent="0.2"/>
    <row r="25987" hidden="1" x14ac:dyDescent="0.2"/>
    <row r="25988" hidden="1" x14ac:dyDescent="0.2"/>
    <row r="25989" hidden="1" x14ac:dyDescent="0.2"/>
    <row r="25990" hidden="1" x14ac:dyDescent="0.2"/>
    <row r="25991" hidden="1" x14ac:dyDescent="0.2"/>
    <row r="25992" hidden="1" x14ac:dyDescent="0.2"/>
    <row r="25993" hidden="1" x14ac:dyDescent="0.2"/>
    <row r="25994" hidden="1" x14ac:dyDescent="0.2"/>
    <row r="25995" hidden="1" x14ac:dyDescent="0.2"/>
    <row r="25996" hidden="1" x14ac:dyDescent="0.2"/>
    <row r="25997" hidden="1" x14ac:dyDescent="0.2"/>
    <row r="25998" hidden="1" x14ac:dyDescent="0.2"/>
    <row r="25999" hidden="1" x14ac:dyDescent="0.2"/>
    <row r="26000" hidden="1" x14ac:dyDescent="0.2"/>
    <row r="26001" hidden="1" x14ac:dyDescent="0.2"/>
    <row r="26002" hidden="1" x14ac:dyDescent="0.2"/>
    <row r="26003" hidden="1" x14ac:dyDescent="0.2"/>
    <row r="26004" hidden="1" x14ac:dyDescent="0.2"/>
    <row r="26005" hidden="1" x14ac:dyDescent="0.2"/>
    <row r="26006" hidden="1" x14ac:dyDescent="0.2"/>
    <row r="26007" hidden="1" x14ac:dyDescent="0.2"/>
    <row r="26008" hidden="1" x14ac:dyDescent="0.2"/>
    <row r="26009" hidden="1" x14ac:dyDescent="0.2"/>
    <row r="26010" hidden="1" x14ac:dyDescent="0.2"/>
    <row r="26011" hidden="1" x14ac:dyDescent="0.2"/>
    <row r="26012" hidden="1" x14ac:dyDescent="0.2"/>
    <row r="26013" hidden="1" x14ac:dyDescent="0.2"/>
    <row r="26014" hidden="1" x14ac:dyDescent="0.2"/>
    <row r="26015" hidden="1" x14ac:dyDescent="0.2"/>
    <row r="26016" hidden="1" x14ac:dyDescent="0.2"/>
    <row r="26017" hidden="1" x14ac:dyDescent="0.2"/>
    <row r="26018" hidden="1" x14ac:dyDescent="0.2"/>
    <row r="26019" hidden="1" x14ac:dyDescent="0.2"/>
    <row r="26020" hidden="1" x14ac:dyDescent="0.2"/>
    <row r="26021" hidden="1" x14ac:dyDescent="0.2"/>
    <row r="26022" hidden="1" x14ac:dyDescent="0.2"/>
    <row r="26023" hidden="1" x14ac:dyDescent="0.2"/>
    <row r="26024" hidden="1" x14ac:dyDescent="0.2"/>
    <row r="26025" hidden="1" x14ac:dyDescent="0.2"/>
    <row r="26026" hidden="1" x14ac:dyDescent="0.2"/>
    <row r="26027" hidden="1" x14ac:dyDescent="0.2"/>
    <row r="26028" hidden="1" x14ac:dyDescent="0.2"/>
    <row r="26029" hidden="1" x14ac:dyDescent="0.2"/>
    <row r="26030" hidden="1" x14ac:dyDescent="0.2"/>
    <row r="26031" hidden="1" x14ac:dyDescent="0.2"/>
    <row r="26032" hidden="1" x14ac:dyDescent="0.2"/>
    <row r="26033" hidden="1" x14ac:dyDescent="0.2"/>
    <row r="26034" hidden="1" x14ac:dyDescent="0.2"/>
    <row r="26035" hidden="1" x14ac:dyDescent="0.2"/>
    <row r="26036" hidden="1" x14ac:dyDescent="0.2"/>
    <row r="26037" hidden="1" x14ac:dyDescent="0.2"/>
    <row r="26038" hidden="1" x14ac:dyDescent="0.2"/>
    <row r="26039" hidden="1" x14ac:dyDescent="0.2"/>
    <row r="26040" hidden="1" x14ac:dyDescent="0.2"/>
    <row r="26041" hidden="1" x14ac:dyDescent="0.2"/>
    <row r="26042" hidden="1" x14ac:dyDescent="0.2"/>
    <row r="26043" hidden="1" x14ac:dyDescent="0.2"/>
    <row r="26044" hidden="1" x14ac:dyDescent="0.2"/>
    <row r="26045" hidden="1" x14ac:dyDescent="0.2"/>
    <row r="26046" hidden="1" x14ac:dyDescent="0.2"/>
    <row r="26047" hidden="1" x14ac:dyDescent="0.2"/>
    <row r="26048" hidden="1" x14ac:dyDescent="0.2"/>
    <row r="26049" hidden="1" x14ac:dyDescent="0.2"/>
    <row r="26050" hidden="1" x14ac:dyDescent="0.2"/>
    <row r="26051" hidden="1" x14ac:dyDescent="0.2"/>
    <row r="26052" hidden="1" x14ac:dyDescent="0.2"/>
    <row r="26053" hidden="1" x14ac:dyDescent="0.2"/>
    <row r="26054" hidden="1" x14ac:dyDescent="0.2"/>
    <row r="26055" hidden="1" x14ac:dyDescent="0.2"/>
    <row r="26056" hidden="1" x14ac:dyDescent="0.2"/>
    <row r="26057" hidden="1" x14ac:dyDescent="0.2"/>
    <row r="26058" hidden="1" x14ac:dyDescent="0.2"/>
    <row r="26059" hidden="1" x14ac:dyDescent="0.2"/>
    <row r="26060" hidden="1" x14ac:dyDescent="0.2"/>
    <row r="26061" hidden="1" x14ac:dyDescent="0.2"/>
    <row r="26062" hidden="1" x14ac:dyDescent="0.2"/>
    <row r="26063" hidden="1" x14ac:dyDescent="0.2"/>
    <row r="26064" hidden="1" x14ac:dyDescent="0.2"/>
    <row r="26065" hidden="1" x14ac:dyDescent="0.2"/>
    <row r="26066" hidden="1" x14ac:dyDescent="0.2"/>
    <row r="26067" hidden="1" x14ac:dyDescent="0.2"/>
    <row r="26068" hidden="1" x14ac:dyDescent="0.2"/>
    <row r="26069" hidden="1" x14ac:dyDescent="0.2"/>
    <row r="26070" hidden="1" x14ac:dyDescent="0.2"/>
    <row r="26071" hidden="1" x14ac:dyDescent="0.2"/>
    <row r="26072" hidden="1" x14ac:dyDescent="0.2"/>
    <row r="26073" hidden="1" x14ac:dyDescent="0.2"/>
    <row r="26074" hidden="1" x14ac:dyDescent="0.2"/>
    <row r="26075" hidden="1" x14ac:dyDescent="0.2"/>
    <row r="26076" hidden="1" x14ac:dyDescent="0.2"/>
    <row r="26077" hidden="1" x14ac:dyDescent="0.2"/>
    <row r="26078" hidden="1" x14ac:dyDescent="0.2"/>
    <row r="26079" hidden="1" x14ac:dyDescent="0.2"/>
    <row r="26080" hidden="1" x14ac:dyDescent="0.2"/>
    <row r="26081" hidden="1" x14ac:dyDescent="0.2"/>
    <row r="26082" hidden="1" x14ac:dyDescent="0.2"/>
    <row r="26083" hidden="1" x14ac:dyDescent="0.2"/>
    <row r="26084" hidden="1" x14ac:dyDescent="0.2"/>
    <row r="26085" hidden="1" x14ac:dyDescent="0.2"/>
    <row r="26086" hidden="1" x14ac:dyDescent="0.2"/>
    <row r="26087" hidden="1" x14ac:dyDescent="0.2"/>
    <row r="26088" hidden="1" x14ac:dyDescent="0.2"/>
    <row r="26089" hidden="1" x14ac:dyDescent="0.2"/>
    <row r="26090" hidden="1" x14ac:dyDescent="0.2"/>
    <row r="26091" hidden="1" x14ac:dyDescent="0.2"/>
    <row r="26092" hidden="1" x14ac:dyDescent="0.2"/>
    <row r="26093" hidden="1" x14ac:dyDescent="0.2"/>
    <row r="26094" hidden="1" x14ac:dyDescent="0.2"/>
    <row r="26095" hidden="1" x14ac:dyDescent="0.2"/>
    <row r="26096" hidden="1" x14ac:dyDescent="0.2"/>
    <row r="26097" hidden="1" x14ac:dyDescent="0.2"/>
    <row r="26098" hidden="1" x14ac:dyDescent="0.2"/>
    <row r="26099" hidden="1" x14ac:dyDescent="0.2"/>
    <row r="26100" hidden="1" x14ac:dyDescent="0.2"/>
    <row r="26101" hidden="1" x14ac:dyDescent="0.2"/>
    <row r="26102" hidden="1" x14ac:dyDescent="0.2"/>
    <row r="26103" hidden="1" x14ac:dyDescent="0.2"/>
    <row r="26104" hidden="1" x14ac:dyDescent="0.2"/>
    <row r="26105" hidden="1" x14ac:dyDescent="0.2"/>
    <row r="26106" hidden="1" x14ac:dyDescent="0.2"/>
    <row r="26107" hidden="1" x14ac:dyDescent="0.2"/>
    <row r="26108" hidden="1" x14ac:dyDescent="0.2"/>
    <row r="26109" hidden="1" x14ac:dyDescent="0.2"/>
    <row r="26110" hidden="1" x14ac:dyDescent="0.2"/>
    <row r="26111" hidden="1" x14ac:dyDescent="0.2"/>
    <row r="26112" hidden="1" x14ac:dyDescent="0.2"/>
    <row r="26113" hidden="1" x14ac:dyDescent="0.2"/>
    <row r="26114" hidden="1" x14ac:dyDescent="0.2"/>
    <row r="26115" hidden="1" x14ac:dyDescent="0.2"/>
    <row r="26116" hidden="1" x14ac:dyDescent="0.2"/>
    <row r="26117" hidden="1" x14ac:dyDescent="0.2"/>
    <row r="26118" hidden="1" x14ac:dyDescent="0.2"/>
    <row r="26119" hidden="1" x14ac:dyDescent="0.2"/>
    <row r="26120" hidden="1" x14ac:dyDescent="0.2"/>
    <row r="26121" hidden="1" x14ac:dyDescent="0.2"/>
    <row r="26122" hidden="1" x14ac:dyDescent="0.2"/>
    <row r="26123" hidden="1" x14ac:dyDescent="0.2"/>
    <row r="26124" hidden="1" x14ac:dyDescent="0.2"/>
    <row r="26125" hidden="1" x14ac:dyDescent="0.2"/>
    <row r="26126" hidden="1" x14ac:dyDescent="0.2"/>
    <row r="26127" hidden="1" x14ac:dyDescent="0.2"/>
    <row r="26128" hidden="1" x14ac:dyDescent="0.2"/>
    <row r="26129" hidden="1" x14ac:dyDescent="0.2"/>
    <row r="26130" hidden="1" x14ac:dyDescent="0.2"/>
    <row r="26131" hidden="1" x14ac:dyDescent="0.2"/>
    <row r="26132" hidden="1" x14ac:dyDescent="0.2"/>
    <row r="26133" hidden="1" x14ac:dyDescent="0.2"/>
    <row r="26134" hidden="1" x14ac:dyDescent="0.2"/>
    <row r="26135" hidden="1" x14ac:dyDescent="0.2"/>
    <row r="26136" hidden="1" x14ac:dyDescent="0.2"/>
    <row r="26137" hidden="1" x14ac:dyDescent="0.2"/>
    <row r="26138" hidden="1" x14ac:dyDescent="0.2"/>
    <row r="26139" hidden="1" x14ac:dyDescent="0.2"/>
    <row r="26140" hidden="1" x14ac:dyDescent="0.2"/>
    <row r="26141" hidden="1" x14ac:dyDescent="0.2"/>
    <row r="26142" hidden="1" x14ac:dyDescent="0.2"/>
    <row r="26143" hidden="1" x14ac:dyDescent="0.2"/>
    <row r="26144" hidden="1" x14ac:dyDescent="0.2"/>
    <row r="26145" hidden="1" x14ac:dyDescent="0.2"/>
    <row r="26146" hidden="1" x14ac:dyDescent="0.2"/>
    <row r="26147" hidden="1" x14ac:dyDescent="0.2"/>
    <row r="26148" hidden="1" x14ac:dyDescent="0.2"/>
    <row r="26149" hidden="1" x14ac:dyDescent="0.2"/>
    <row r="26150" hidden="1" x14ac:dyDescent="0.2"/>
    <row r="26151" hidden="1" x14ac:dyDescent="0.2"/>
    <row r="26152" hidden="1" x14ac:dyDescent="0.2"/>
    <row r="26153" hidden="1" x14ac:dyDescent="0.2"/>
    <row r="26154" hidden="1" x14ac:dyDescent="0.2"/>
    <row r="26155" hidden="1" x14ac:dyDescent="0.2"/>
    <row r="26156" hidden="1" x14ac:dyDescent="0.2"/>
    <row r="26157" hidden="1" x14ac:dyDescent="0.2"/>
    <row r="26158" hidden="1" x14ac:dyDescent="0.2"/>
    <row r="26159" hidden="1" x14ac:dyDescent="0.2"/>
    <row r="26160" hidden="1" x14ac:dyDescent="0.2"/>
    <row r="26161" hidden="1" x14ac:dyDescent="0.2"/>
    <row r="26162" hidden="1" x14ac:dyDescent="0.2"/>
    <row r="26163" hidden="1" x14ac:dyDescent="0.2"/>
    <row r="26164" hidden="1" x14ac:dyDescent="0.2"/>
    <row r="26165" hidden="1" x14ac:dyDescent="0.2"/>
    <row r="26166" hidden="1" x14ac:dyDescent="0.2"/>
    <row r="26167" hidden="1" x14ac:dyDescent="0.2"/>
    <row r="26168" hidden="1" x14ac:dyDescent="0.2"/>
    <row r="26169" hidden="1" x14ac:dyDescent="0.2"/>
    <row r="26170" hidden="1" x14ac:dyDescent="0.2"/>
    <row r="26171" hidden="1" x14ac:dyDescent="0.2"/>
    <row r="26172" hidden="1" x14ac:dyDescent="0.2"/>
    <row r="26173" hidden="1" x14ac:dyDescent="0.2"/>
    <row r="26174" hidden="1" x14ac:dyDescent="0.2"/>
    <row r="26175" hidden="1" x14ac:dyDescent="0.2"/>
    <row r="26176" hidden="1" x14ac:dyDescent="0.2"/>
    <row r="26177" hidden="1" x14ac:dyDescent="0.2"/>
    <row r="26178" hidden="1" x14ac:dyDescent="0.2"/>
    <row r="26179" hidden="1" x14ac:dyDescent="0.2"/>
    <row r="26180" hidden="1" x14ac:dyDescent="0.2"/>
    <row r="26181" hidden="1" x14ac:dyDescent="0.2"/>
    <row r="26182" hidden="1" x14ac:dyDescent="0.2"/>
    <row r="26183" hidden="1" x14ac:dyDescent="0.2"/>
    <row r="26184" hidden="1" x14ac:dyDescent="0.2"/>
    <row r="26185" hidden="1" x14ac:dyDescent="0.2"/>
    <row r="26186" hidden="1" x14ac:dyDescent="0.2"/>
    <row r="26187" hidden="1" x14ac:dyDescent="0.2"/>
    <row r="26188" hidden="1" x14ac:dyDescent="0.2"/>
    <row r="26189" hidden="1" x14ac:dyDescent="0.2"/>
    <row r="26190" hidden="1" x14ac:dyDescent="0.2"/>
    <row r="26191" hidden="1" x14ac:dyDescent="0.2"/>
    <row r="26192" hidden="1" x14ac:dyDescent="0.2"/>
    <row r="26193" hidden="1" x14ac:dyDescent="0.2"/>
    <row r="26194" hidden="1" x14ac:dyDescent="0.2"/>
    <row r="26195" hidden="1" x14ac:dyDescent="0.2"/>
    <row r="26196" hidden="1" x14ac:dyDescent="0.2"/>
    <row r="26197" hidden="1" x14ac:dyDescent="0.2"/>
    <row r="26198" hidden="1" x14ac:dyDescent="0.2"/>
    <row r="26199" hidden="1" x14ac:dyDescent="0.2"/>
    <row r="26200" hidden="1" x14ac:dyDescent="0.2"/>
    <row r="26201" hidden="1" x14ac:dyDescent="0.2"/>
    <row r="26202" hidden="1" x14ac:dyDescent="0.2"/>
    <row r="26203" hidden="1" x14ac:dyDescent="0.2"/>
    <row r="26204" hidden="1" x14ac:dyDescent="0.2"/>
    <row r="26205" hidden="1" x14ac:dyDescent="0.2"/>
    <row r="26206" hidden="1" x14ac:dyDescent="0.2"/>
    <row r="26207" hidden="1" x14ac:dyDescent="0.2"/>
    <row r="26208" hidden="1" x14ac:dyDescent="0.2"/>
    <row r="26209" hidden="1" x14ac:dyDescent="0.2"/>
    <row r="26210" hidden="1" x14ac:dyDescent="0.2"/>
    <row r="26211" hidden="1" x14ac:dyDescent="0.2"/>
    <row r="26212" hidden="1" x14ac:dyDescent="0.2"/>
    <row r="26213" hidden="1" x14ac:dyDescent="0.2"/>
    <row r="26214" hidden="1" x14ac:dyDescent="0.2"/>
    <row r="26215" hidden="1" x14ac:dyDescent="0.2"/>
    <row r="26216" hidden="1" x14ac:dyDescent="0.2"/>
    <row r="26217" hidden="1" x14ac:dyDescent="0.2"/>
    <row r="26218" hidden="1" x14ac:dyDescent="0.2"/>
    <row r="26219" hidden="1" x14ac:dyDescent="0.2"/>
    <row r="26220" hidden="1" x14ac:dyDescent="0.2"/>
    <row r="26221" hidden="1" x14ac:dyDescent="0.2"/>
    <row r="26222" hidden="1" x14ac:dyDescent="0.2"/>
    <row r="26223" hidden="1" x14ac:dyDescent="0.2"/>
    <row r="26224" hidden="1" x14ac:dyDescent="0.2"/>
    <row r="26225" hidden="1" x14ac:dyDescent="0.2"/>
    <row r="26226" hidden="1" x14ac:dyDescent="0.2"/>
    <row r="26227" hidden="1" x14ac:dyDescent="0.2"/>
    <row r="26228" hidden="1" x14ac:dyDescent="0.2"/>
    <row r="26229" hidden="1" x14ac:dyDescent="0.2"/>
    <row r="26230" hidden="1" x14ac:dyDescent="0.2"/>
    <row r="26231" hidden="1" x14ac:dyDescent="0.2"/>
    <row r="26232" hidden="1" x14ac:dyDescent="0.2"/>
    <row r="26233" hidden="1" x14ac:dyDescent="0.2"/>
    <row r="26234" hidden="1" x14ac:dyDescent="0.2"/>
    <row r="26235" hidden="1" x14ac:dyDescent="0.2"/>
    <row r="26236" hidden="1" x14ac:dyDescent="0.2"/>
    <row r="26237" hidden="1" x14ac:dyDescent="0.2"/>
    <row r="26238" hidden="1" x14ac:dyDescent="0.2"/>
    <row r="26239" hidden="1" x14ac:dyDescent="0.2"/>
    <row r="26240" hidden="1" x14ac:dyDescent="0.2"/>
    <row r="26241" hidden="1" x14ac:dyDescent="0.2"/>
    <row r="26242" hidden="1" x14ac:dyDescent="0.2"/>
    <row r="26243" hidden="1" x14ac:dyDescent="0.2"/>
    <row r="26244" hidden="1" x14ac:dyDescent="0.2"/>
    <row r="26245" hidden="1" x14ac:dyDescent="0.2"/>
    <row r="26246" hidden="1" x14ac:dyDescent="0.2"/>
    <row r="26247" hidden="1" x14ac:dyDescent="0.2"/>
    <row r="26248" hidden="1" x14ac:dyDescent="0.2"/>
    <row r="26249" hidden="1" x14ac:dyDescent="0.2"/>
    <row r="26250" hidden="1" x14ac:dyDescent="0.2"/>
    <row r="26251" hidden="1" x14ac:dyDescent="0.2"/>
    <row r="26252" hidden="1" x14ac:dyDescent="0.2"/>
    <row r="26253" hidden="1" x14ac:dyDescent="0.2"/>
    <row r="26254" hidden="1" x14ac:dyDescent="0.2"/>
    <row r="26255" hidden="1" x14ac:dyDescent="0.2"/>
    <row r="26256" hidden="1" x14ac:dyDescent="0.2"/>
    <row r="26257" hidden="1" x14ac:dyDescent="0.2"/>
    <row r="26258" hidden="1" x14ac:dyDescent="0.2"/>
    <row r="26259" hidden="1" x14ac:dyDescent="0.2"/>
    <row r="26260" hidden="1" x14ac:dyDescent="0.2"/>
    <row r="26261" hidden="1" x14ac:dyDescent="0.2"/>
    <row r="26262" hidden="1" x14ac:dyDescent="0.2"/>
    <row r="26263" hidden="1" x14ac:dyDescent="0.2"/>
    <row r="26264" hidden="1" x14ac:dyDescent="0.2"/>
    <row r="26265" hidden="1" x14ac:dyDescent="0.2"/>
    <row r="26266" hidden="1" x14ac:dyDescent="0.2"/>
    <row r="26267" hidden="1" x14ac:dyDescent="0.2"/>
    <row r="26268" hidden="1" x14ac:dyDescent="0.2"/>
    <row r="26269" hidden="1" x14ac:dyDescent="0.2"/>
    <row r="26270" hidden="1" x14ac:dyDescent="0.2"/>
    <row r="26271" hidden="1" x14ac:dyDescent="0.2"/>
    <row r="26272" hidden="1" x14ac:dyDescent="0.2"/>
    <row r="26273" hidden="1" x14ac:dyDescent="0.2"/>
    <row r="26274" hidden="1" x14ac:dyDescent="0.2"/>
    <row r="26275" hidden="1" x14ac:dyDescent="0.2"/>
    <row r="26276" hidden="1" x14ac:dyDescent="0.2"/>
    <row r="26277" hidden="1" x14ac:dyDescent="0.2"/>
    <row r="26278" hidden="1" x14ac:dyDescent="0.2"/>
    <row r="26279" hidden="1" x14ac:dyDescent="0.2"/>
    <row r="26280" hidden="1" x14ac:dyDescent="0.2"/>
    <row r="26281" hidden="1" x14ac:dyDescent="0.2"/>
    <row r="26282" hidden="1" x14ac:dyDescent="0.2"/>
    <row r="26283" hidden="1" x14ac:dyDescent="0.2"/>
    <row r="26284" hidden="1" x14ac:dyDescent="0.2"/>
    <row r="26285" hidden="1" x14ac:dyDescent="0.2"/>
    <row r="26286" hidden="1" x14ac:dyDescent="0.2"/>
    <row r="26287" hidden="1" x14ac:dyDescent="0.2"/>
    <row r="26288" hidden="1" x14ac:dyDescent="0.2"/>
    <row r="26289" hidden="1" x14ac:dyDescent="0.2"/>
    <row r="26290" hidden="1" x14ac:dyDescent="0.2"/>
    <row r="26291" hidden="1" x14ac:dyDescent="0.2"/>
    <row r="26292" hidden="1" x14ac:dyDescent="0.2"/>
    <row r="26293" hidden="1" x14ac:dyDescent="0.2"/>
    <row r="26294" hidden="1" x14ac:dyDescent="0.2"/>
    <row r="26295" hidden="1" x14ac:dyDescent="0.2"/>
    <row r="26296" hidden="1" x14ac:dyDescent="0.2"/>
    <row r="26297" hidden="1" x14ac:dyDescent="0.2"/>
    <row r="26298" hidden="1" x14ac:dyDescent="0.2"/>
    <row r="26299" hidden="1" x14ac:dyDescent="0.2"/>
    <row r="26300" hidden="1" x14ac:dyDescent="0.2"/>
    <row r="26301" hidden="1" x14ac:dyDescent="0.2"/>
    <row r="26302" hidden="1" x14ac:dyDescent="0.2"/>
    <row r="26303" hidden="1" x14ac:dyDescent="0.2"/>
    <row r="26304" hidden="1" x14ac:dyDescent="0.2"/>
    <row r="26305" hidden="1" x14ac:dyDescent="0.2"/>
    <row r="26306" hidden="1" x14ac:dyDescent="0.2"/>
    <row r="26307" hidden="1" x14ac:dyDescent="0.2"/>
    <row r="26308" hidden="1" x14ac:dyDescent="0.2"/>
    <row r="26309" hidden="1" x14ac:dyDescent="0.2"/>
    <row r="26310" hidden="1" x14ac:dyDescent="0.2"/>
    <row r="26311" hidden="1" x14ac:dyDescent="0.2"/>
    <row r="26312" hidden="1" x14ac:dyDescent="0.2"/>
    <row r="26313" hidden="1" x14ac:dyDescent="0.2"/>
    <row r="26314" hidden="1" x14ac:dyDescent="0.2"/>
    <row r="26315" hidden="1" x14ac:dyDescent="0.2"/>
    <row r="26316" hidden="1" x14ac:dyDescent="0.2"/>
    <row r="26317" hidden="1" x14ac:dyDescent="0.2"/>
    <row r="26318" hidden="1" x14ac:dyDescent="0.2"/>
    <row r="26319" hidden="1" x14ac:dyDescent="0.2"/>
    <row r="26320" hidden="1" x14ac:dyDescent="0.2"/>
    <row r="26321" hidden="1" x14ac:dyDescent="0.2"/>
    <row r="26322" hidden="1" x14ac:dyDescent="0.2"/>
    <row r="26323" hidden="1" x14ac:dyDescent="0.2"/>
    <row r="26324" hidden="1" x14ac:dyDescent="0.2"/>
    <row r="26325" hidden="1" x14ac:dyDescent="0.2"/>
    <row r="26326" hidden="1" x14ac:dyDescent="0.2"/>
    <row r="26327" hidden="1" x14ac:dyDescent="0.2"/>
    <row r="26328" hidden="1" x14ac:dyDescent="0.2"/>
    <row r="26329" hidden="1" x14ac:dyDescent="0.2"/>
    <row r="26330" hidden="1" x14ac:dyDescent="0.2"/>
    <row r="26331" hidden="1" x14ac:dyDescent="0.2"/>
    <row r="26332" hidden="1" x14ac:dyDescent="0.2"/>
    <row r="26333" hidden="1" x14ac:dyDescent="0.2"/>
    <row r="26334" hidden="1" x14ac:dyDescent="0.2"/>
    <row r="26335" hidden="1" x14ac:dyDescent="0.2"/>
    <row r="26336" hidden="1" x14ac:dyDescent="0.2"/>
    <row r="26337" hidden="1" x14ac:dyDescent="0.2"/>
    <row r="26338" hidden="1" x14ac:dyDescent="0.2"/>
    <row r="26339" hidden="1" x14ac:dyDescent="0.2"/>
    <row r="26340" hidden="1" x14ac:dyDescent="0.2"/>
    <row r="26341" hidden="1" x14ac:dyDescent="0.2"/>
    <row r="26342" hidden="1" x14ac:dyDescent="0.2"/>
    <row r="26343" hidden="1" x14ac:dyDescent="0.2"/>
    <row r="26344" hidden="1" x14ac:dyDescent="0.2"/>
    <row r="26345" hidden="1" x14ac:dyDescent="0.2"/>
    <row r="26346" hidden="1" x14ac:dyDescent="0.2"/>
    <row r="26347" hidden="1" x14ac:dyDescent="0.2"/>
    <row r="26348" hidden="1" x14ac:dyDescent="0.2"/>
    <row r="26349" hidden="1" x14ac:dyDescent="0.2"/>
    <row r="26350" hidden="1" x14ac:dyDescent="0.2"/>
    <row r="26351" hidden="1" x14ac:dyDescent="0.2"/>
    <row r="26352" hidden="1" x14ac:dyDescent="0.2"/>
    <row r="26353" hidden="1" x14ac:dyDescent="0.2"/>
    <row r="26354" hidden="1" x14ac:dyDescent="0.2"/>
    <row r="26355" hidden="1" x14ac:dyDescent="0.2"/>
    <row r="26356" hidden="1" x14ac:dyDescent="0.2"/>
    <row r="26357" hidden="1" x14ac:dyDescent="0.2"/>
    <row r="26358" hidden="1" x14ac:dyDescent="0.2"/>
    <row r="26359" hidden="1" x14ac:dyDescent="0.2"/>
    <row r="26360" hidden="1" x14ac:dyDescent="0.2"/>
    <row r="26361" hidden="1" x14ac:dyDescent="0.2"/>
    <row r="26362" hidden="1" x14ac:dyDescent="0.2"/>
    <row r="26363" hidden="1" x14ac:dyDescent="0.2"/>
    <row r="26364" hidden="1" x14ac:dyDescent="0.2"/>
    <row r="26365" hidden="1" x14ac:dyDescent="0.2"/>
    <row r="26366" hidden="1" x14ac:dyDescent="0.2"/>
    <row r="26367" hidden="1" x14ac:dyDescent="0.2"/>
    <row r="26368" hidden="1" x14ac:dyDescent="0.2"/>
    <row r="26369" hidden="1" x14ac:dyDescent="0.2"/>
    <row r="26370" hidden="1" x14ac:dyDescent="0.2"/>
    <row r="26371" hidden="1" x14ac:dyDescent="0.2"/>
    <row r="26372" hidden="1" x14ac:dyDescent="0.2"/>
    <row r="26373" hidden="1" x14ac:dyDescent="0.2"/>
    <row r="26374" hidden="1" x14ac:dyDescent="0.2"/>
    <row r="26375" hidden="1" x14ac:dyDescent="0.2"/>
    <row r="26376" hidden="1" x14ac:dyDescent="0.2"/>
    <row r="26377" hidden="1" x14ac:dyDescent="0.2"/>
    <row r="26378" hidden="1" x14ac:dyDescent="0.2"/>
    <row r="26379" hidden="1" x14ac:dyDescent="0.2"/>
    <row r="26380" hidden="1" x14ac:dyDescent="0.2"/>
    <row r="26381" hidden="1" x14ac:dyDescent="0.2"/>
    <row r="26382" hidden="1" x14ac:dyDescent="0.2"/>
    <row r="26383" hidden="1" x14ac:dyDescent="0.2"/>
    <row r="26384" hidden="1" x14ac:dyDescent="0.2"/>
    <row r="26385" hidden="1" x14ac:dyDescent="0.2"/>
    <row r="26386" hidden="1" x14ac:dyDescent="0.2"/>
    <row r="26387" hidden="1" x14ac:dyDescent="0.2"/>
    <row r="26388" hidden="1" x14ac:dyDescent="0.2"/>
    <row r="26389" hidden="1" x14ac:dyDescent="0.2"/>
    <row r="26390" hidden="1" x14ac:dyDescent="0.2"/>
    <row r="26391" hidden="1" x14ac:dyDescent="0.2"/>
    <row r="26392" hidden="1" x14ac:dyDescent="0.2"/>
    <row r="26393" hidden="1" x14ac:dyDescent="0.2"/>
    <row r="26394" hidden="1" x14ac:dyDescent="0.2"/>
    <row r="26395" hidden="1" x14ac:dyDescent="0.2"/>
    <row r="26396" hidden="1" x14ac:dyDescent="0.2"/>
    <row r="26397" hidden="1" x14ac:dyDescent="0.2"/>
    <row r="26398" hidden="1" x14ac:dyDescent="0.2"/>
    <row r="26399" hidden="1" x14ac:dyDescent="0.2"/>
    <row r="26400" hidden="1" x14ac:dyDescent="0.2"/>
    <row r="26401" hidden="1" x14ac:dyDescent="0.2"/>
    <row r="26402" hidden="1" x14ac:dyDescent="0.2"/>
    <row r="26403" hidden="1" x14ac:dyDescent="0.2"/>
    <row r="26404" hidden="1" x14ac:dyDescent="0.2"/>
    <row r="26405" hidden="1" x14ac:dyDescent="0.2"/>
    <row r="26406" hidden="1" x14ac:dyDescent="0.2"/>
    <row r="26407" hidden="1" x14ac:dyDescent="0.2"/>
    <row r="26408" hidden="1" x14ac:dyDescent="0.2"/>
    <row r="26409" hidden="1" x14ac:dyDescent="0.2"/>
    <row r="26410" hidden="1" x14ac:dyDescent="0.2"/>
    <row r="26411" hidden="1" x14ac:dyDescent="0.2"/>
    <row r="26412" hidden="1" x14ac:dyDescent="0.2"/>
    <row r="26413" hidden="1" x14ac:dyDescent="0.2"/>
    <row r="26414" hidden="1" x14ac:dyDescent="0.2"/>
    <row r="26415" hidden="1" x14ac:dyDescent="0.2"/>
    <row r="26416" hidden="1" x14ac:dyDescent="0.2"/>
    <row r="26417" hidden="1" x14ac:dyDescent="0.2"/>
    <row r="26418" hidden="1" x14ac:dyDescent="0.2"/>
    <row r="26419" hidden="1" x14ac:dyDescent="0.2"/>
    <row r="26420" hidden="1" x14ac:dyDescent="0.2"/>
    <row r="26421" hidden="1" x14ac:dyDescent="0.2"/>
    <row r="26422" hidden="1" x14ac:dyDescent="0.2"/>
    <row r="26423" hidden="1" x14ac:dyDescent="0.2"/>
    <row r="26424" hidden="1" x14ac:dyDescent="0.2"/>
    <row r="26425" hidden="1" x14ac:dyDescent="0.2"/>
    <row r="26426" hidden="1" x14ac:dyDescent="0.2"/>
    <row r="26427" hidden="1" x14ac:dyDescent="0.2"/>
    <row r="26428" hidden="1" x14ac:dyDescent="0.2"/>
    <row r="26429" hidden="1" x14ac:dyDescent="0.2"/>
    <row r="26430" hidden="1" x14ac:dyDescent="0.2"/>
    <row r="26431" hidden="1" x14ac:dyDescent="0.2"/>
    <row r="26432" hidden="1" x14ac:dyDescent="0.2"/>
    <row r="26433" hidden="1" x14ac:dyDescent="0.2"/>
    <row r="26434" hidden="1" x14ac:dyDescent="0.2"/>
    <row r="26435" hidden="1" x14ac:dyDescent="0.2"/>
    <row r="26436" hidden="1" x14ac:dyDescent="0.2"/>
    <row r="26437" hidden="1" x14ac:dyDescent="0.2"/>
    <row r="26438" hidden="1" x14ac:dyDescent="0.2"/>
    <row r="26439" hidden="1" x14ac:dyDescent="0.2"/>
    <row r="26440" hidden="1" x14ac:dyDescent="0.2"/>
    <row r="26441" hidden="1" x14ac:dyDescent="0.2"/>
    <row r="26442" hidden="1" x14ac:dyDescent="0.2"/>
    <row r="26443" hidden="1" x14ac:dyDescent="0.2"/>
    <row r="26444" hidden="1" x14ac:dyDescent="0.2"/>
    <row r="26445" hidden="1" x14ac:dyDescent="0.2"/>
    <row r="26446" hidden="1" x14ac:dyDescent="0.2"/>
    <row r="26447" hidden="1" x14ac:dyDescent="0.2"/>
    <row r="26448" hidden="1" x14ac:dyDescent="0.2"/>
    <row r="26449" hidden="1" x14ac:dyDescent="0.2"/>
    <row r="26450" hidden="1" x14ac:dyDescent="0.2"/>
    <row r="26451" hidden="1" x14ac:dyDescent="0.2"/>
    <row r="26452" hidden="1" x14ac:dyDescent="0.2"/>
    <row r="26453" hidden="1" x14ac:dyDescent="0.2"/>
    <row r="26454" hidden="1" x14ac:dyDescent="0.2"/>
    <row r="26455" hidden="1" x14ac:dyDescent="0.2"/>
    <row r="26456" hidden="1" x14ac:dyDescent="0.2"/>
    <row r="26457" hidden="1" x14ac:dyDescent="0.2"/>
    <row r="26458" hidden="1" x14ac:dyDescent="0.2"/>
    <row r="26459" hidden="1" x14ac:dyDescent="0.2"/>
    <row r="26460" hidden="1" x14ac:dyDescent="0.2"/>
    <row r="26461" hidden="1" x14ac:dyDescent="0.2"/>
    <row r="26462" hidden="1" x14ac:dyDescent="0.2"/>
    <row r="26463" hidden="1" x14ac:dyDescent="0.2"/>
    <row r="26464" hidden="1" x14ac:dyDescent="0.2"/>
    <row r="26465" hidden="1" x14ac:dyDescent="0.2"/>
    <row r="26466" hidden="1" x14ac:dyDescent="0.2"/>
    <row r="26467" hidden="1" x14ac:dyDescent="0.2"/>
    <row r="26468" hidden="1" x14ac:dyDescent="0.2"/>
    <row r="26469" hidden="1" x14ac:dyDescent="0.2"/>
    <row r="26470" hidden="1" x14ac:dyDescent="0.2"/>
    <row r="26471" hidden="1" x14ac:dyDescent="0.2"/>
    <row r="26472" hidden="1" x14ac:dyDescent="0.2"/>
    <row r="26473" hidden="1" x14ac:dyDescent="0.2"/>
    <row r="26474" hidden="1" x14ac:dyDescent="0.2"/>
    <row r="26475" hidden="1" x14ac:dyDescent="0.2"/>
    <row r="26476" hidden="1" x14ac:dyDescent="0.2"/>
    <row r="26477" hidden="1" x14ac:dyDescent="0.2"/>
    <row r="26478" hidden="1" x14ac:dyDescent="0.2"/>
    <row r="26479" hidden="1" x14ac:dyDescent="0.2"/>
    <row r="26480" hidden="1" x14ac:dyDescent="0.2"/>
    <row r="26481" hidden="1" x14ac:dyDescent="0.2"/>
    <row r="26482" hidden="1" x14ac:dyDescent="0.2"/>
    <row r="26483" hidden="1" x14ac:dyDescent="0.2"/>
    <row r="26484" hidden="1" x14ac:dyDescent="0.2"/>
    <row r="26485" hidden="1" x14ac:dyDescent="0.2"/>
    <row r="26486" hidden="1" x14ac:dyDescent="0.2"/>
    <row r="26487" hidden="1" x14ac:dyDescent="0.2"/>
    <row r="26488" hidden="1" x14ac:dyDescent="0.2"/>
    <row r="26489" hidden="1" x14ac:dyDescent="0.2"/>
    <row r="26490" hidden="1" x14ac:dyDescent="0.2"/>
    <row r="26491" hidden="1" x14ac:dyDescent="0.2"/>
    <row r="26492" hidden="1" x14ac:dyDescent="0.2"/>
    <row r="26493" hidden="1" x14ac:dyDescent="0.2"/>
    <row r="26494" hidden="1" x14ac:dyDescent="0.2"/>
    <row r="26495" hidden="1" x14ac:dyDescent="0.2"/>
    <row r="26496" hidden="1" x14ac:dyDescent="0.2"/>
    <row r="26497" hidden="1" x14ac:dyDescent="0.2"/>
    <row r="26498" hidden="1" x14ac:dyDescent="0.2"/>
    <row r="26499" hidden="1" x14ac:dyDescent="0.2"/>
    <row r="26500" hidden="1" x14ac:dyDescent="0.2"/>
    <row r="26501" hidden="1" x14ac:dyDescent="0.2"/>
    <row r="26502" hidden="1" x14ac:dyDescent="0.2"/>
    <row r="26503" hidden="1" x14ac:dyDescent="0.2"/>
    <row r="26504" hidden="1" x14ac:dyDescent="0.2"/>
    <row r="26505" hidden="1" x14ac:dyDescent="0.2"/>
    <row r="26506" hidden="1" x14ac:dyDescent="0.2"/>
    <row r="26507" hidden="1" x14ac:dyDescent="0.2"/>
    <row r="26508" hidden="1" x14ac:dyDescent="0.2"/>
    <row r="26509" hidden="1" x14ac:dyDescent="0.2"/>
    <row r="26510" hidden="1" x14ac:dyDescent="0.2"/>
    <row r="26511" hidden="1" x14ac:dyDescent="0.2"/>
    <row r="26512" hidden="1" x14ac:dyDescent="0.2"/>
    <row r="26513" hidden="1" x14ac:dyDescent="0.2"/>
    <row r="26514" hidden="1" x14ac:dyDescent="0.2"/>
    <row r="26515" hidden="1" x14ac:dyDescent="0.2"/>
    <row r="26516" hidden="1" x14ac:dyDescent="0.2"/>
    <row r="26517" hidden="1" x14ac:dyDescent="0.2"/>
    <row r="26518" hidden="1" x14ac:dyDescent="0.2"/>
    <row r="26519" hidden="1" x14ac:dyDescent="0.2"/>
    <row r="26520" hidden="1" x14ac:dyDescent="0.2"/>
    <row r="26521" hidden="1" x14ac:dyDescent="0.2"/>
    <row r="26522" hidden="1" x14ac:dyDescent="0.2"/>
    <row r="26523" hidden="1" x14ac:dyDescent="0.2"/>
    <row r="26524" hidden="1" x14ac:dyDescent="0.2"/>
    <row r="26525" hidden="1" x14ac:dyDescent="0.2"/>
    <row r="26526" hidden="1" x14ac:dyDescent="0.2"/>
    <row r="26527" hidden="1" x14ac:dyDescent="0.2"/>
    <row r="26528" hidden="1" x14ac:dyDescent="0.2"/>
    <row r="26529" hidden="1" x14ac:dyDescent="0.2"/>
    <row r="26530" hidden="1" x14ac:dyDescent="0.2"/>
    <row r="26531" hidden="1" x14ac:dyDescent="0.2"/>
    <row r="26532" hidden="1" x14ac:dyDescent="0.2"/>
    <row r="26533" hidden="1" x14ac:dyDescent="0.2"/>
    <row r="26534" hidden="1" x14ac:dyDescent="0.2"/>
    <row r="26535" hidden="1" x14ac:dyDescent="0.2"/>
    <row r="26536" hidden="1" x14ac:dyDescent="0.2"/>
    <row r="26537" hidden="1" x14ac:dyDescent="0.2"/>
    <row r="26538" hidden="1" x14ac:dyDescent="0.2"/>
    <row r="26539" hidden="1" x14ac:dyDescent="0.2"/>
    <row r="26540" hidden="1" x14ac:dyDescent="0.2"/>
    <row r="26541" hidden="1" x14ac:dyDescent="0.2"/>
    <row r="26542" hidden="1" x14ac:dyDescent="0.2"/>
    <row r="26543" hidden="1" x14ac:dyDescent="0.2"/>
    <row r="26544" hidden="1" x14ac:dyDescent="0.2"/>
    <row r="26545" hidden="1" x14ac:dyDescent="0.2"/>
    <row r="26546" hidden="1" x14ac:dyDescent="0.2"/>
    <row r="26547" hidden="1" x14ac:dyDescent="0.2"/>
    <row r="26548" hidden="1" x14ac:dyDescent="0.2"/>
    <row r="26549" hidden="1" x14ac:dyDescent="0.2"/>
    <row r="26550" hidden="1" x14ac:dyDescent="0.2"/>
    <row r="26551" hidden="1" x14ac:dyDescent="0.2"/>
    <row r="26552" hidden="1" x14ac:dyDescent="0.2"/>
    <row r="26553" hidden="1" x14ac:dyDescent="0.2"/>
    <row r="26554" hidden="1" x14ac:dyDescent="0.2"/>
    <row r="26555" hidden="1" x14ac:dyDescent="0.2"/>
    <row r="26556" hidden="1" x14ac:dyDescent="0.2"/>
    <row r="26557" hidden="1" x14ac:dyDescent="0.2"/>
    <row r="26558" hidden="1" x14ac:dyDescent="0.2"/>
    <row r="26559" hidden="1" x14ac:dyDescent="0.2"/>
    <row r="26560" hidden="1" x14ac:dyDescent="0.2"/>
    <row r="26561" hidden="1" x14ac:dyDescent="0.2"/>
    <row r="26562" hidden="1" x14ac:dyDescent="0.2"/>
    <row r="26563" hidden="1" x14ac:dyDescent="0.2"/>
    <row r="26564" hidden="1" x14ac:dyDescent="0.2"/>
    <row r="26565" hidden="1" x14ac:dyDescent="0.2"/>
    <row r="26566" hidden="1" x14ac:dyDescent="0.2"/>
    <row r="26567" hidden="1" x14ac:dyDescent="0.2"/>
    <row r="26568" hidden="1" x14ac:dyDescent="0.2"/>
    <row r="26569" hidden="1" x14ac:dyDescent="0.2"/>
    <row r="26570" hidden="1" x14ac:dyDescent="0.2"/>
    <row r="26571" hidden="1" x14ac:dyDescent="0.2"/>
    <row r="26572" hidden="1" x14ac:dyDescent="0.2"/>
    <row r="26573" hidden="1" x14ac:dyDescent="0.2"/>
    <row r="26574" hidden="1" x14ac:dyDescent="0.2"/>
    <row r="26575" hidden="1" x14ac:dyDescent="0.2"/>
    <row r="26576" hidden="1" x14ac:dyDescent="0.2"/>
    <row r="26577" hidden="1" x14ac:dyDescent="0.2"/>
    <row r="26578" hidden="1" x14ac:dyDescent="0.2"/>
    <row r="26579" hidden="1" x14ac:dyDescent="0.2"/>
    <row r="26580" hidden="1" x14ac:dyDescent="0.2"/>
    <row r="26581" hidden="1" x14ac:dyDescent="0.2"/>
    <row r="26582" hidden="1" x14ac:dyDescent="0.2"/>
    <row r="26583" hidden="1" x14ac:dyDescent="0.2"/>
    <row r="26584" hidden="1" x14ac:dyDescent="0.2"/>
    <row r="26585" hidden="1" x14ac:dyDescent="0.2"/>
    <row r="26586" hidden="1" x14ac:dyDescent="0.2"/>
    <row r="26587" hidden="1" x14ac:dyDescent="0.2"/>
    <row r="26588" hidden="1" x14ac:dyDescent="0.2"/>
    <row r="26589" hidden="1" x14ac:dyDescent="0.2"/>
    <row r="26590" hidden="1" x14ac:dyDescent="0.2"/>
    <row r="26591" hidden="1" x14ac:dyDescent="0.2"/>
    <row r="26592" hidden="1" x14ac:dyDescent="0.2"/>
    <row r="26593" hidden="1" x14ac:dyDescent="0.2"/>
    <row r="26594" hidden="1" x14ac:dyDescent="0.2"/>
    <row r="26595" hidden="1" x14ac:dyDescent="0.2"/>
    <row r="26596" hidden="1" x14ac:dyDescent="0.2"/>
    <row r="26597" hidden="1" x14ac:dyDescent="0.2"/>
    <row r="26598" hidden="1" x14ac:dyDescent="0.2"/>
    <row r="26599" hidden="1" x14ac:dyDescent="0.2"/>
    <row r="26600" hidden="1" x14ac:dyDescent="0.2"/>
    <row r="26601" hidden="1" x14ac:dyDescent="0.2"/>
    <row r="26602" hidden="1" x14ac:dyDescent="0.2"/>
    <row r="26603" hidden="1" x14ac:dyDescent="0.2"/>
    <row r="26604" hidden="1" x14ac:dyDescent="0.2"/>
    <row r="26605" hidden="1" x14ac:dyDescent="0.2"/>
    <row r="26606" hidden="1" x14ac:dyDescent="0.2"/>
    <row r="26607" hidden="1" x14ac:dyDescent="0.2"/>
    <row r="26608" hidden="1" x14ac:dyDescent="0.2"/>
    <row r="26609" hidden="1" x14ac:dyDescent="0.2"/>
    <row r="26610" hidden="1" x14ac:dyDescent="0.2"/>
    <row r="26611" hidden="1" x14ac:dyDescent="0.2"/>
    <row r="26612" hidden="1" x14ac:dyDescent="0.2"/>
    <row r="26613" hidden="1" x14ac:dyDescent="0.2"/>
    <row r="26614" hidden="1" x14ac:dyDescent="0.2"/>
    <row r="26615" hidden="1" x14ac:dyDescent="0.2"/>
    <row r="26616" hidden="1" x14ac:dyDescent="0.2"/>
    <row r="26617" hidden="1" x14ac:dyDescent="0.2"/>
    <row r="26618" hidden="1" x14ac:dyDescent="0.2"/>
    <row r="26619" hidden="1" x14ac:dyDescent="0.2"/>
    <row r="26620" hidden="1" x14ac:dyDescent="0.2"/>
    <row r="26621" hidden="1" x14ac:dyDescent="0.2"/>
    <row r="26622" hidden="1" x14ac:dyDescent="0.2"/>
    <row r="26623" hidden="1" x14ac:dyDescent="0.2"/>
    <row r="26624" hidden="1" x14ac:dyDescent="0.2"/>
    <row r="26625" hidden="1" x14ac:dyDescent="0.2"/>
    <row r="26626" hidden="1" x14ac:dyDescent="0.2"/>
    <row r="26627" hidden="1" x14ac:dyDescent="0.2"/>
    <row r="26628" hidden="1" x14ac:dyDescent="0.2"/>
    <row r="26629" hidden="1" x14ac:dyDescent="0.2"/>
    <row r="26630" hidden="1" x14ac:dyDescent="0.2"/>
    <row r="26631" hidden="1" x14ac:dyDescent="0.2"/>
    <row r="26632" hidden="1" x14ac:dyDescent="0.2"/>
    <row r="26633" hidden="1" x14ac:dyDescent="0.2"/>
    <row r="26634" hidden="1" x14ac:dyDescent="0.2"/>
    <row r="26635" hidden="1" x14ac:dyDescent="0.2"/>
    <row r="26636" hidden="1" x14ac:dyDescent="0.2"/>
    <row r="26637" hidden="1" x14ac:dyDescent="0.2"/>
    <row r="26638" hidden="1" x14ac:dyDescent="0.2"/>
    <row r="26639" hidden="1" x14ac:dyDescent="0.2"/>
    <row r="26640" hidden="1" x14ac:dyDescent="0.2"/>
    <row r="26641" hidden="1" x14ac:dyDescent="0.2"/>
    <row r="26642" hidden="1" x14ac:dyDescent="0.2"/>
    <row r="26643" hidden="1" x14ac:dyDescent="0.2"/>
    <row r="26644" hidden="1" x14ac:dyDescent="0.2"/>
    <row r="26645" hidden="1" x14ac:dyDescent="0.2"/>
    <row r="26646" hidden="1" x14ac:dyDescent="0.2"/>
    <row r="26647" hidden="1" x14ac:dyDescent="0.2"/>
    <row r="26648" hidden="1" x14ac:dyDescent="0.2"/>
    <row r="26649" hidden="1" x14ac:dyDescent="0.2"/>
    <row r="26650" hidden="1" x14ac:dyDescent="0.2"/>
    <row r="26651" hidden="1" x14ac:dyDescent="0.2"/>
    <row r="26652" hidden="1" x14ac:dyDescent="0.2"/>
    <row r="26653" hidden="1" x14ac:dyDescent="0.2"/>
    <row r="26654" hidden="1" x14ac:dyDescent="0.2"/>
    <row r="26655" hidden="1" x14ac:dyDescent="0.2"/>
    <row r="26656" hidden="1" x14ac:dyDescent="0.2"/>
    <row r="26657" hidden="1" x14ac:dyDescent="0.2"/>
    <row r="26658" hidden="1" x14ac:dyDescent="0.2"/>
    <row r="26659" hidden="1" x14ac:dyDescent="0.2"/>
    <row r="26660" hidden="1" x14ac:dyDescent="0.2"/>
    <row r="26661" hidden="1" x14ac:dyDescent="0.2"/>
    <row r="26662" hidden="1" x14ac:dyDescent="0.2"/>
    <row r="26663" hidden="1" x14ac:dyDescent="0.2"/>
    <row r="26664" hidden="1" x14ac:dyDescent="0.2"/>
    <row r="26665" hidden="1" x14ac:dyDescent="0.2"/>
    <row r="26666" hidden="1" x14ac:dyDescent="0.2"/>
    <row r="26667" hidden="1" x14ac:dyDescent="0.2"/>
    <row r="26668" hidden="1" x14ac:dyDescent="0.2"/>
    <row r="26669" hidden="1" x14ac:dyDescent="0.2"/>
    <row r="26670" hidden="1" x14ac:dyDescent="0.2"/>
    <row r="26671" hidden="1" x14ac:dyDescent="0.2"/>
    <row r="26672" hidden="1" x14ac:dyDescent="0.2"/>
    <row r="26673" hidden="1" x14ac:dyDescent="0.2"/>
    <row r="26674" hidden="1" x14ac:dyDescent="0.2"/>
    <row r="26675" hidden="1" x14ac:dyDescent="0.2"/>
    <row r="26676" hidden="1" x14ac:dyDescent="0.2"/>
    <row r="26677" hidden="1" x14ac:dyDescent="0.2"/>
    <row r="26678" hidden="1" x14ac:dyDescent="0.2"/>
    <row r="26679" hidden="1" x14ac:dyDescent="0.2"/>
    <row r="26680" hidden="1" x14ac:dyDescent="0.2"/>
    <row r="26681" hidden="1" x14ac:dyDescent="0.2"/>
    <row r="26682" hidden="1" x14ac:dyDescent="0.2"/>
    <row r="26683" hidden="1" x14ac:dyDescent="0.2"/>
    <row r="26684" hidden="1" x14ac:dyDescent="0.2"/>
    <row r="26685" hidden="1" x14ac:dyDescent="0.2"/>
    <row r="26686" hidden="1" x14ac:dyDescent="0.2"/>
    <row r="26687" hidden="1" x14ac:dyDescent="0.2"/>
    <row r="26688" hidden="1" x14ac:dyDescent="0.2"/>
    <row r="26689" hidden="1" x14ac:dyDescent="0.2"/>
    <row r="26690" hidden="1" x14ac:dyDescent="0.2"/>
    <row r="26691" hidden="1" x14ac:dyDescent="0.2"/>
    <row r="26692" hidden="1" x14ac:dyDescent="0.2"/>
    <row r="26693" hidden="1" x14ac:dyDescent="0.2"/>
    <row r="26694" hidden="1" x14ac:dyDescent="0.2"/>
    <row r="26695" hidden="1" x14ac:dyDescent="0.2"/>
    <row r="26696" hidden="1" x14ac:dyDescent="0.2"/>
    <row r="26697" hidden="1" x14ac:dyDescent="0.2"/>
    <row r="26698" hidden="1" x14ac:dyDescent="0.2"/>
    <row r="26699" hidden="1" x14ac:dyDescent="0.2"/>
    <row r="26700" hidden="1" x14ac:dyDescent="0.2"/>
    <row r="26701" hidden="1" x14ac:dyDescent="0.2"/>
    <row r="26702" hidden="1" x14ac:dyDescent="0.2"/>
    <row r="26703" hidden="1" x14ac:dyDescent="0.2"/>
    <row r="26704" hidden="1" x14ac:dyDescent="0.2"/>
    <row r="26705" hidden="1" x14ac:dyDescent="0.2"/>
    <row r="26706" hidden="1" x14ac:dyDescent="0.2"/>
    <row r="26707" hidden="1" x14ac:dyDescent="0.2"/>
    <row r="26708" hidden="1" x14ac:dyDescent="0.2"/>
    <row r="26709" hidden="1" x14ac:dyDescent="0.2"/>
    <row r="26710" hidden="1" x14ac:dyDescent="0.2"/>
    <row r="26711" hidden="1" x14ac:dyDescent="0.2"/>
    <row r="26712" hidden="1" x14ac:dyDescent="0.2"/>
    <row r="26713" hidden="1" x14ac:dyDescent="0.2"/>
    <row r="26714" hidden="1" x14ac:dyDescent="0.2"/>
    <row r="26715" hidden="1" x14ac:dyDescent="0.2"/>
    <row r="26716" hidden="1" x14ac:dyDescent="0.2"/>
    <row r="26717" hidden="1" x14ac:dyDescent="0.2"/>
    <row r="26718" hidden="1" x14ac:dyDescent="0.2"/>
    <row r="26719" hidden="1" x14ac:dyDescent="0.2"/>
    <row r="26720" hidden="1" x14ac:dyDescent="0.2"/>
    <row r="26721" hidden="1" x14ac:dyDescent="0.2"/>
    <row r="26722" hidden="1" x14ac:dyDescent="0.2"/>
    <row r="26723" hidden="1" x14ac:dyDescent="0.2"/>
    <row r="26724" hidden="1" x14ac:dyDescent="0.2"/>
    <row r="26725" hidden="1" x14ac:dyDescent="0.2"/>
    <row r="26726" hidden="1" x14ac:dyDescent="0.2"/>
    <row r="26727" hidden="1" x14ac:dyDescent="0.2"/>
    <row r="26728" hidden="1" x14ac:dyDescent="0.2"/>
    <row r="26729" hidden="1" x14ac:dyDescent="0.2"/>
    <row r="26730" hidden="1" x14ac:dyDescent="0.2"/>
    <row r="26731" hidden="1" x14ac:dyDescent="0.2"/>
    <row r="26732" hidden="1" x14ac:dyDescent="0.2"/>
    <row r="26733" hidden="1" x14ac:dyDescent="0.2"/>
    <row r="26734" hidden="1" x14ac:dyDescent="0.2"/>
    <row r="26735" hidden="1" x14ac:dyDescent="0.2"/>
    <row r="26736" hidden="1" x14ac:dyDescent="0.2"/>
    <row r="26737" hidden="1" x14ac:dyDescent="0.2"/>
    <row r="26738" hidden="1" x14ac:dyDescent="0.2"/>
    <row r="26739" hidden="1" x14ac:dyDescent="0.2"/>
    <row r="26740" hidden="1" x14ac:dyDescent="0.2"/>
    <row r="26741" hidden="1" x14ac:dyDescent="0.2"/>
    <row r="26742" hidden="1" x14ac:dyDescent="0.2"/>
    <row r="26743" hidden="1" x14ac:dyDescent="0.2"/>
    <row r="26744" hidden="1" x14ac:dyDescent="0.2"/>
    <row r="26745" hidden="1" x14ac:dyDescent="0.2"/>
    <row r="26746" hidden="1" x14ac:dyDescent="0.2"/>
    <row r="26747" hidden="1" x14ac:dyDescent="0.2"/>
    <row r="26748" hidden="1" x14ac:dyDescent="0.2"/>
    <row r="26749" hidden="1" x14ac:dyDescent="0.2"/>
    <row r="26750" hidden="1" x14ac:dyDescent="0.2"/>
    <row r="26751" hidden="1" x14ac:dyDescent="0.2"/>
    <row r="26752" hidden="1" x14ac:dyDescent="0.2"/>
    <row r="26753" hidden="1" x14ac:dyDescent="0.2"/>
    <row r="26754" hidden="1" x14ac:dyDescent="0.2"/>
    <row r="26755" hidden="1" x14ac:dyDescent="0.2"/>
    <row r="26756" hidden="1" x14ac:dyDescent="0.2"/>
    <row r="26757" hidden="1" x14ac:dyDescent="0.2"/>
    <row r="26758" hidden="1" x14ac:dyDescent="0.2"/>
    <row r="26759" hidden="1" x14ac:dyDescent="0.2"/>
    <row r="26760" hidden="1" x14ac:dyDescent="0.2"/>
    <row r="26761" hidden="1" x14ac:dyDescent="0.2"/>
    <row r="26762" hidden="1" x14ac:dyDescent="0.2"/>
    <row r="26763" hidden="1" x14ac:dyDescent="0.2"/>
    <row r="26764" hidden="1" x14ac:dyDescent="0.2"/>
    <row r="26765" hidden="1" x14ac:dyDescent="0.2"/>
    <row r="26766" hidden="1" x14ac:dyDescent="0.2"/>
    <row r="26767" hidden="1" x14ac:dyDescent="0.2"/>
    <row r="26768" hidden="1" x14ac:dyDescent="0.2"/>
    <row r="26769" hidden="1" x14ac:dyDescent="0.2"/>
    <row r="26770" hidden="1" x14ac:dyDescent="0.2"/>
    <row r="26771" hidden="1" x14ac:dyDescent="0.2"/>
    <row r="26772" hidden="1" x14ac:dyDescent="0.2"/>
    <row r="26773" hidden="1" x14ac:dyDescent="0.2"/>
    <row r="26774" hidden="1" x14ac:dyDescent="0.2"/>
    <row r="26775" hidden="1" x14ac:dyDescent="0.2"/>
    <row r="26776" hidden="1" x14ac:dyDescent="0.2"/>
    <row r="26777" hidden="1" x14ac:dyDescent="0.2"/>
    <row r="26778" hidden="1" x14ac:dyDescent="0.2"/>
    <row r="26779" hidden="1" x14ac:dyDescent="0.2"/>
    <row r="26780" hidden="1" x14ac:dyDescent="0.2"/>
    <row r="26781" hidden="1" x14ac:dyDescent="0.2"/>
    <row r="26782" hidden="1" x14ac:dyDescent="0.2"/>
    <row r="26783" hidden="1" x14ac:dyDescent="0.2"/>
    <row r="26784" hidden="1" x14ac:dyDescent="0.2"/>
    <row r="26785" hidden="1" x14ac:dyDescent="0.2"/>
    <row r="26786" hidden="1" x14ac:dyDescent="0.2"/>
    <row r="26787" hidden="1" x14ac:dyDescent="0.2"/>
    <row r="26788" hidden="1" x14ac:dyDescent="0.2"/>
    <row r="26789" hidden="1" x14ac:dyDescent="0.2"/>
    <row r="26790" hidden="1" x14ac:dyDescent="0.2"/>
    <row r="26791" hidden="1" x14ac:dyDescent="0.2"/>
    <row r="26792" hidden="1" x14ac:dyDescent="0.2"/>
    <row r="26793" hidden="1" x14ac:dyDescent="0.2"/>
    <row r="26794" hidden="1" x14ac:dyDescent="0.2"/>
    <row r="26795" hidden="1" x14ac:dyDescent="0.2"/>
    <row r="26796" hidden="1" x14ac:dyDescent="0.2"/>
    <row r="26797" hidden="1" x14ac:dyDescent="0.2"/>
    <row r="26798" hidden="1" x14ac:dyDescent="0.2"/>
    <row r="26799" hidden="1" x14ac:dyDescent="0.2"/>
    <row r="26800" hidden="1" x14ac:dyDescent="0.2"/>
    <row r="26801" hidden="1" x14ac:dyDescent="0.2"/>
    <row r="26802" hidden="1" x14ac:dyDescent="0.2"/>
    <row r="26803" hidden="1" x14ac:dyDescent="0.2"/>
    <row r="26804" hidden="1" x14ac:dyDescent="0.2"/>
    <row r="26805" hidden="1" x14ac:dyDescent="0.2"/>
    <row r="26806" hidden="1" x14ac:dyDescent="0.2"/>
    <row r="26807" hidden="1" x14ac:dyDescent="0.2"/>
    <row r="26808" hidden="1" x14ac:dyDescent="0.2"/>
    <row r="26809" hidden="1" x14ac:dyDescent="0.2"/>
    <row r="26810" hidden="1" x14ac:dyDescent="0.2"/>
    <row r="26811" hidden="1" x14ac:dyDescent="0.2"/>
    <row r="26812" hidden="1" x14ac:dyDescent="0.2"/>
    <row r="26813" hidden="1" x14ac:dyDescent="0.2"/>
    <row r="26814" hidden="1" x14ac:dyDescent="0.2"/>
    <row r="26815" hidden="1" x14ac:dyDescent="0.2"/>
    <row r="26816" hidden="1" x14ac:dyDescent="0.2"/>
    <row r="26817" hidden="1" x14ac:dyDescent="0.2"/>
    <row r="26818" hidden="1" x14ac:dyDescent="0.2"/>
    <row r="26819" hidden="1" x14ac:dyDescent="0.2"/>
    <row r="26820" hidden="1" x14ac:dyDescent="0.2"/>
    <row r="26821" hidden="1" x14ac:dyDescent="0.2"/>
    <row r="26822" hidden="1" x14ac:dyDescent="0.2"/>
    <row r="26823" hidden="1" x14ac:dyDescent="0.2"/>
    <row r="26824" hidden="1" x14ac:dyDescent="0.2"/>
    <row r="26825" hidden="1" x14ac:dyDescent="0.2"/>
    <row r="26826" hidden="1" x14ac:dyDescent="0.2"/>
    <row r="26827" hidden="1" x14ac:dyDescent="0.2"/>
    <row r="26828" hidden="1" x14ac:dyDescent="0.2"/>
    <row r="26829" hidden="1" x14ac:dyDescent="0.2"/>
    <row r="26830" hidden="1" x14ac:dyDescent="0.2"/>
    <row r="26831" hidden="1" x14ac:dyDescent="0.2"/>
    <row r="26832" hidden="1" x14ac:dyDescent="0.2"/>
    <row r="26833" hidden="1" x14ac:dyDescent="0.2"/>
    <row r="26834" hidden="1" x14ac:dyDescent="0.2"/>
    <row r="26835" hidden="1" x14ac:dyDescent="0.2"/>
    <row r="26836" hidden="1" x14ac:dyDescent="0.2"/>
    <row r="26837" hidden="1" x14ac:dyDescent="0.2"/>
    <row r="26838" hidden="1" x14ac:dyDescent="0.2"/>
    <row r="26839" hidden="1" x14ac:dyDescent="0.2"/>
    <row r="26840" hidden="1" x14ac:dyDescent="0.2"/>
    <row r="26841" hidden="1" x14ac:dyDescent="0.2"/>
    <row r="26842" hidden="1" x14ac:dyDescent="0.2"/>
    <row r="26843" hidden="1" x14ac:dyDescent="0.2"/>
    <row r="26844" hidden="1" x14ac:dyDescent="0.2"/>
    <row r="26845" hidden="1" x14ac:dyDescent="0.2"/>
    <row r="26846" hidden="1" x14ac:dyDescent="0.2"/>
    <row r="26847" hidden="1" x14ac:dyDescent="0.2"/>
    <row r="26848" hidden="1" x14ac:dyDescent="0.2"/>
    <row r="26849" hidden="1" x14ac:dyDescent="0.2"/>
    <row r="26850" hidden="1" x14ac:dyDescent="0.2"/>
    <row r="26851" hidden="1" x14ac:dyDescent="0.2"/>
    <row r="26852" hidden="1" x14ac:dyDescent="0.2"/>
    <row r="26853" hidden="1" x14ac:dyDescent="0.2"/>
    <row r="26854" hidden="1" x14ac:dyDescent="0.2"/>
    <row r="26855" hidden="1" x14ac:dyDescent="0.2"/>
    <row r="26856" hidden="1" x14ac:dyDescent="0.2"/>
    <row r="26857" hidden="1" x14ac:dyDescent="0.2"/>
    <row r="26858" hidden="1" x14ac:dyDescent="0.2"/>
    <row r="26859" hidden="1" x14ac:dyDescent="0.2"/>
    <row r="26860" hidden="1" x14ac:dyDescent="0.2"/>
    <row r="26861" hidden="1" x14ac:dyDescent="0.2"/>
    <row r="26862" hidden="1" x14ac:dyDescent="0.2"/>
    <row r="26863" hidden="1" x14ac:dyDescent="0.2"/>
    <row r="26864" hidden="1" x14ac:dyDescent="0.2"/>
    <row r="26865" hidden="1" x14ac:dyDescent="0.2"/>
    <row r="26866" hidden="1" x14ac:dyDescent="0.2"/>
    <row r="26867" hidden="1" x14ac:dyDescent="0.2"/>
    <row r="26868" hidden="1" x14ac:dyDescent="0.2"/>
    <row r="26869" hidden="1" x14ac:dyDescent="0.2"/>
    <row r="26870" hidden="1" x14ac:dyDescent="0.2"/>
    <row r="26871" hidden="1" x14ac:dyDescent="0.2"/>
    <row r="26872" hidden="1" x14ac:dyDescent="0.2"/>
    <row r="26873" hidden="1" x14ac:dyDescent="0.2"/>
    <row r="26874" hidden="1" x14ac:dyDescent="0.2"/>
    <row r="26875" hidden="1" x14ac:dyDescent="0.2"/>
    <row r="26876" hidden="1" x14ac:dyDescent="0.2"/>
    <row r="26877" hidden="1" x14ac:dyDescent="0.2"/>
    <row r="26878" hidden="1" x14ac:dyDescent="0.2"/>
    <row r="26879" hidden="1" x14ac:dyDescent="0.2"/>
    <row r="26880" hidden="1" x14ac:dyDescent="0.2"/>
    <row r="26881" hidden="1" x14ac:dyDescent="0.2"/>
    <row r="26882" hidden="1" x14ac:dyDescent="0.2"/>
    <row r="26883" hidden="1" x14ac:dyDescent="0.2"/>
    <row r="26884" hidden="1" x14ac:dyDescent="0.2"/>
    <row r="26885" hidden="1" x14ac:dyDescent="0.2"/>
    <row r="26886" hidden="1" x14ac:dyDescent="0.2"/>
    <row r="26887" hidden="1" x14ac:dyDescent="0.2"/>
    <row r="26888" hidden="1" x14ac:dyDescent="0.2"/>
    <row r="26889" hidden="1" x14ac:dyDescent="0.2"/>
    <row r="26890" hidden="1" x14ac:dyDescent="0.2"/>
    <row r="26891" hidden="1" x14ac:dyDescent="0.2"/>
    <row r="26892" hidden="1" x14ac:dyDescent="0.2"/>
    <row r="26893" hidden="1" x14ac:dyDescent="0.2"/>
    <row r="26894" hidden="1" x14ac:dyDescent="0.2"/>
    <row r="26895" hidden="1" x14ac:dyDescent="0.2"/>
    <row r="26896" hidden="1" x14ac:dyDescent="0.2"/>
    <row r="26897" hidden="1" x14ac:dyDescent="0.2"/>
    <row r="26898" hidden="1" x14ac:dyDescent="0.2"/>
    <row r="26899" hidden="1" x14ac:dyDescent="0.2"/>
    <row r="26900" hidden="1" x14ac:dyDescent="0.2"/>
    <row r="26901" hidden="1" x14ac:dyDescent="0.2"/>
    <row r="26902" hidden="1" x14ac:dyDescent="0.2"/>
    <row r="26903" hidden="1" x14ac:dyDescent="0.2"/>
    <row r="26904" hidden="1" x14ac:dyDescent="0.2"/>
    <row r="26905" hidden="1" x14ac:dyDescent="0.2"/>
    <row r="26906" hidden="1" x14ac:dyDescent="0.2"/>
    <row r="26907" hidden="1" x14ac:dyDescent="0.2"/>
    <row r="26908" hidden="1" x14ac:dyDescent="0.2"/>
    <row r="26909" hidden="1" x14ac:dyDescent="0.2"/>
    <row r="26910" hidden="1" x14ac:dyDescent="0.2"/>
    <row r="26911" hidden="1" x14ac:dyDescent="0.2"/>
    <row r="26912" hidden="1" x14ac:dyDescent="0.2"/>
    <row r="26913" hidden="1" x14ac:dyDescent="0.2"/>
    <row r="26914" hidden="1" x14ac:dyDescent="0.2"/>
    <row r="26915" hidden="1" x14ac:dyDescent="0.2"/>
    <row r="26916" hidden="1" x14ac:dyDescent="0.2"/>
    <row r="26917" hidden="1" x14ac:dyDescent="0.2"/>
    <row r="26918" hidden="1" x14ac:dyDescent="0.2"/>
    <row r="26919" hidden="1" x14ac:dyDescent="0.2"/>
    <row r="26920" hidden="1" x14ac:dyDescent="0.2"/>
    <row r="26921" hidden="1" x14ac:dyDescent="0.2"/>
    <row r="26922" hidden="1" x14ac:dyDescent="0.2"/>
    <row r="26923" hidden="1" x14ac:dyDescent="0.2"/>
    <row r="26924" hidden="1" x14ac:dyDescent="0.2"/>
    <row r="26925" hidden="1" x14ac:dyDescent="0.2"/>
    <row r="26926" hidden="1" x14ac:dyDescent="0.2"/>
    <row r="26927" hidden="1" x14ac:dyDescent="0.2"/>
    <row r="26928" hidden="1" x14ac:dyDescent="0.2"/>
    <row r="26929" hidden="1" x14ac:dyDescent="0.2"/>
    <row r="26930" hidden="1" x14ac:dyDescent="0.2"/>
    <row r="26931" hidden="1" x14ac:dyDescent="0.2"/>
    <row r="26932" hidden="1" x14ac:dyDescent="0.2"/>
    <row r="26933" hidden="1" x14ac:dyDescent="0.2"/>
    <row r="26934" hidden="1" x14ac:dyDescent="0.2"/>
    <row r="26935" hidden="1" x14ac:dyDescent="0.2"/>
    <row r="26936" hidden="1" x14ac:dyDescent="0.2"/>
    <row r="26937" hidden="1" x14ac:dyDescent="0.2"/>
    <row r="26938" hidden="1" x14ac:dyDescent="0.2"/>
    <row r="26939" hidden="1" x14ac:dyDescent="0.2"/>
    <row r="26940" hidden="1" x14ac:dyDescent="0.2"/>
    <row r="26941" hidden="1" x14ac:dyDescent="0.2"/>
    <row r="26942" hidden="1" x14ac:dyDescent="0.2"/>
    <row r="26943" hidden="1" x14ac:dyDescent="0.2"/>
    <row r="26944" hidden="1" x14ac:dyDescent="0.2"/>
    <row r="26945" hidden="1" x14ac:dyDescent="0.2"/>
    <row r="26946" hidden="1" x14ac:dyDescent="0.2"/>
    <row r="26947" hidden="1" x14ac:dyDescent="0.2"/>
    <row r="26948" hidden="1" x14ac:dyDescent="0.2"/>
    <row r="26949" hidden="1" x14ac:dyDescent="0.2"/>
    <row r="26950" hidden="1" x14ac:dyDescent="0.2"/>
    <row r="26951" hidden="1" x14ac:dyDescent="0.2"/>
    <row r="26952" hidden="1" x14ac:dyDescent="0.2"/>
    <row r="26953" hidden="1" x14ac:dyDescent="0.2"/>
    <row r="26954" hidden="1" x14ac:dyDescent="0.2"/>
    <row r="26955" hidden="1" x14ac:dyDescent="0.2"/>
    <row r="26956" hidden="1" x14ac:dyDescent="0.2"/>
    <row r="26957" hidden="1" x14ac:dyDescent="0.2"/>
    <row r="26958" hidden="1" x14ac:dyDescent="0.2"/>
    <row r="26959" hidden="1" x14ac:dyDescent="0.2"/>
    <row r="26960" hidden="1" x14ac:dyDescent="0.2"/>
    <row r="26961" hidden="1" x14ac:dyDescent="0.2"/>
    <row r="26962" hidden="1" x14ac:dyDescent="0.2"/>
    <row r="26963" hidden="1" x14ac:dyDescent="0.2"/>
    <row r="26964" hidden="1" x14ac:dyDescent="0.2"/>
    <row r="26965" hidden="1" x14ac:dyDescent="0.2"/>
    <row r="26966" hidden="1" x14ac:dyDescent="0.2"/>
    <row r="26967" hidden="1" x14ac:dyDescent="0.2"/>
    <row r="26968" hidden="1" x14ac:dyDescent="0.2"/>
    <row r="26969" hidden="1" x14ac:dyDescent="0.2"/>
    <row r="26970" hidden="1" x14ac:dyDescent="0.2"/>
    <row r="26971" hidden="1" x14ac:dyDescent="0.2"/>
    <row r="26972" hidden="1" x14ac:dyDescent="0.2"/>
    <row r="26973" hidden="1" x14ac:dyDescent="0.2"/>
    <row r="26974" hidden="1" x14ac:dyDescent="0.2"/>
    <row r="26975" hidden="1" x14ac:dyDescent="0.2"/>
    <row r="26976" hidden="1" x14ac:dyDescent="0.2"/>
    <row r="26977" hidden="1" x14ac:dyDescent="0.2"/>
    <row r="26978" hidden="1" x14ac:dyDescent="0.2"/>
    <row r="26979" hidden="1" x14ac:dyDescent="0.2"/>
    <row r="26980" hidden="1" x14ac:dyDescent="0.2"/>
    <row r="26981" hidden="1" x14ac:dyDescent="0.2"/>
    <row r="26982" hidden="1" x14ac:dyDescent="0.2"/>
    <row r="26983" hidden="1" x14ac:dyDescent="0.2"/>
    <row r="26984" hidden="1" x14ac:dyDescent="0.2"/>
    <row r="26985" hidden="1" x14ac:dyDescent="0.2"/>
    <row r="26986" hidden="1" x14ac:dyDescent="0.2"/>
    <row r="26987" hidden="1" x14ac:dyDescent="0.2"/>
    <row r="26988" hidden="1" x14ac:dyDescent="0.2"/>
    <row r="26989" hidden="1" x14ac:dyDescent="0.2"/>
    <row r="26990" hidden="1" x14ac:dyDescent="0.2"/>
    <row r="26991" hidden="1" x14ac:dyDescent="0.2"/>
    <row r="26992" hidden="1" x14ac:dyDescent="0.2"/>
    <row r="26993" hidden="1" x14ac:dyDescent="0.2"/>
    <row r="26994" hidden="1" x14ac:dyDescent="0.2"/>
    <row r="26995" hidden="1" x14ac:dyDescent="0.2"/>
    <row r="26996" hidden="1" x14ac:dyDescent="0.2"/>
    <row r="26997" hidden="1" x14ac:dyDescent="0.2"/>
    <row r="26998" hidden="1" x14ac:dyDescent="0.2"/>
    <row r="26999" hidden="1" x14ac:dyDescent="0.2"/>
    <row r="27000" hidden="1" x14ac:dyDescent="0.2"/>
    <row r="27001" hidden="1" x14ac:dyDescent="0.2"/>
    <row r="27002" hidden="1" x14ac:dyDescent="0.2"/>
    <row r="27003" hidden="1" x14ac:dyDescent="0.2"/>
    <row r="27004" hidden="1" x14ac:dyDescent="0.2"/>
    <row r="27005" hidden="1" x14ac:dyDescent="0.2"/>
    <row r="27006" hidden="1" x14ac:dyDescent="0.2"/>
    <row r="27007" hidden="1" x14ac:dyDescent="0.2"/>
    <row r="27008" hidden="1" x14ac:dyDescent="0.2"/>
    <row r="27009" hidden="1" x14ac:dyDescent="0.2"/>
    <row r="27010" hidden="1" x14ac:dyDescent="0.2"/>
    <row r="27011" hidden="1" x14ac:dyDescent="0.2"/>
    <row r="27012" hidden="1" x14ac:dyDescent="0.2"/>
    <row r="27013" hidden="1" x14ac:dyDescent="0.2"/>
    <row r="27014" hidden="1" x14ac:dyDescent="0.2"/>
    <row r="27015" hidden="1" x14ac:dyDescent="0.2"/>
    <row r="27016" hidden="1" x14ac:dyDescent="0.2"/>
    <row r="27017" hidden="1" x14ac:dyDescent="0.2"/>
    <row r="27018" hidden="1" x14ac:dyDescent="0.2"/>
    <row r="27019" hidden="1" x14ac:dyDescent="0.2"/>
    <row r="27020" hidden="1" x14ac:dyDescent="0.2"/>
    <row r="27021" hidden="1" x14ac:dyDescent="0.2"/>
    <row r="27022" hidden="1" x14ac:dyDescent="0.2"/>
    <row r="27023" hidden="1" x14ac:dyDescent="0.2"/>
    <row r="27024" hidden="1" x14ac:dyDescent="0.2"/>
    <row r="27025" hidden="1" x14ac:dyDescent="0.2"/>
    <row r="27026" hidden="1" x14ac:dyDescent="0.2"/>
    <row r="27027" hidden="1" x14ac:dyDescent="0.2"/>
    <row r="27028" hidden="1" x14ac:dyDescent="0.2"/>
    <row r="27029" hidden="1" x14ac:dyDescent="0.2"/>
    <row r="27030" hidden="1" x14ac:dyDescent="0.2"/>
    <row r="27031" hidden="1" x14ac:dyDescent="0.2"/>
    <row r="27032" hidden="1" x14ac:dyDescent="0.2"/>
    <row r="27033" hidden="1" x14ac:dyDescent="0.2"/>
    <row r="27034" hidden="1" x14ac:dyDescent="0.2"/>
    <row r="27035" hidden="1" x14ac:dyDescent="0.2"/>
    <row r="27036" hidden="1" x14ac:dyDescent="0.2"/>
    <row r="27037" hidden="1" x14ac:dyDescent="0.2"/>
    <row r="27038" hidden="1" x14ac:dyDescent="0.2"/>
    <row r="27039" hidden="1" x14ac:dyDescent="0.2"/>
    <row r="27040" hidden="1" x14ac:dyDescent="0.2"/>
    <row r="27041" hidden="1" x14ac:dyDescent="0.2"/>
    <row r="27042" hidden="1" x14ac:dyDescent="0.2"/>
    <row r="27043" hidden="1" x14ac:dyDescent="0.2"/>
    <row r="27044" hidden="1" x14ac:dyDescent="0.2"/>
    <row r="27045" hidden="1" x14ac:dyDescent="0.2"/>
    <row r="27046" hidden="1" x14ac:dyDescent="0.2"/>
    <row r="27047" hidden="1" x14ac:dyDescent="0.2"/>
    <row r="27048" hidden="1" x14ac:dyDescent="0.2"/>
    <row r="27049" hidden="1" x14ac:dyDescent="0.2"/>
    <row r="27050" hidden="1" x14ac:dyDescent="0.2"/>
    <row r="27051" hidden="1" x14ac:dyDescent="0.2"/>
    <row r="27052" hidden="1" x14ac:dyDescent="0.2"/>
    <row r="27053" hidden="1" x14ac:dyDescent="0.2"/>
    <row r="27054" hidden="1" x14ac:dyDescent="0.2"/>
    <row r="27055" hidden="1" x14ac:dyDescent="0.2"/>
    <row r="27056" hidden="1" x14ac:dyDescent="0.2"/>
    <row r="27057" hidden="1" x14ac:dyDescent="0.2"/>
    <row r="27058" hidden="1" x14ac:dyDescent="0.2"/>
    <row r="27059" hidden="1" x14ac:dyDescent="0.2"/>
    <row r="27060" hidden="1" x14ac:dyDescent="0.2"/>
    <row r="27061" hidden="1" x14ac:dyDescent="0.2"/>
    <row r="27062" hidden="1" x14ac:dyDescent="0.2"/>
    <row r="27063" hidden="1" x14ac:dyDescent="0.2"/>
    <row r="27064" hidden="1" x14ac:dyDescent="0.2"/>
    <row r="27065" hidden="1" x14ac:dyDescent="0.2"/>
    <row r="27066" hidden="1" x14ac:dyDescent="0.2"/>
    <row r="27067" hidden="1" x14ac:dyDescent="0.2"/>
    <row r="27068" hidden="1" x14ac:dyDescent="0.2"/>
    <row r="27069" hidden="1" x14ac:dyDescent="0.2"/>
    <row r="27070" hidden="1" x14ac:dyDescent="0.2"/>
    <row r="27071" hidden="1" x14ac:dyDescent="0.2"/>
    <row r="27072" hidden="1" x14ac:dyDescent="0.2"/>
    <row r="27073" hidden="1" x14ac:dyDescent="0.2"/>
    <row r="27074" hidden="1" x14ac:dyDescent="0.2"/>
    <row r="27075" hidden="1" x14ac:dyDescent="0.2"/>
    <row r="27076" hidden="1" x14ac:dyDescent="0.2"/>
    <row r="27077" hidden="1" x14ac:dyDescent="0.2"/>
    <row r="27078" hidden="1" x14ac:dyDescent="0.2"/>
    <row r="27079" hidden="1" x14ac:dyDescent="0.2"/>
    <row r="27080" hidden="1" x14ac:dyDescent="0.2"/>
    <row r="27081" hidden="1" x14ac:dyDescent="0.2"/>
    <row r="27082" hidden="1" x14ac:dyDescent="0.2"/>
    <row r="27083" hidden="1" x14ac:dyDescent="0.2"/>
    <row r="27084" hidden="1" x14ac:dyDescent="0.2"/>
    <row r="27085" hidden="1" x14ac:dyDescent="0.2"/>
    <row r="27086" hidden="1" x14ac:dyDescent="0.2"/>
    <row r="27087" hidden="1" x14ac:dyDescent="0.2"/>
    <row r="27088" hidden="1" x14ac:dyDescent="0.2"/>
    <row r="27089" hidden="1" x14ac:dyDescent="0.2"/>
    <row r="27090" hidden="1" x14ac:dyDescent="0.2"/>
    <row r="27091" hidden="1" x14ac:dyDescent="0.2"/>
    <row r="27092" hidden="1" x14ac:dyDescent="0.2"/>
    <row r="27093" hidden="1" x14ac:dyDescent="0.2"/>
    <row r="27094" hidden="1" x14ac:dyDescent="0.2"/>
    <row r="27095" hidden="1" x14ac:dyDescent="0.2"/>
    <row r="27096" hidden="1" x14ac:dyDescent="0.2"/>
    <row r="27097" hidden="1" x14ac:dyDescent="0.2"/>
    <row r="27098" hidden="1" x14ac:dyDescent="0.2"/>
    <row r="27099" hidden="1" x14ac:dyDescent="0.2"/>
    <row r="27100" hidden="1" x14ac:dyDescent="0.2"/>
    <row r="27101" hidden="1" x14ac:dyDescent="0.2"/>
    <row r="27102" hidden="1" x14ac:dyDescent="0.2"/>
    <row r="27103" hidden="1" x14ac:dyDescent="0.2"/>
    <row r="27104" hidden="1" x14ac:dyDescent="0.2"/>
    <row r="27105" hidden="1" x14ac:dyDescent="0.2"/>
    <row r="27106" hidden="1" x14ac:dyDescent="0.2"/>
    <row r="27107" hidden="1" x14ac:dyDescent="0.2"/>
    <row r="27108" hidden="1" x14ac:dyDescent="0.2"/>
    <row r="27109" hidden="1" x14ac:dyDescent="0.2"/>
    <row r="27110" hidden="1" x14ac:dyDescent="0.2"/>
    <row r="27111" hidden="1" x14ac:dyDescent="0.2"/>
    <row r="27112" hidden="1" x14ac:dyDescent="0.2"/>
    <row r="27113" hidden="1" x14ac:dyDescent="0.2"/>
    <row r="27114" hidden="1" x14ac:dyDescent="0.2"/>
    <row r="27115" hidden="1" x14ac:dyDescent="0.2"/>
    <row r="27116" hidden="1" x14ac:dyDescent="0.2"/>
    <row r="27117" hidden="1" x14ac:dyDescent="0.2"/>
    <row r="27118" hidden="1" x14ac:dyDescent="0.2"/>
    <row r="27119" hidden="1" x14ac:dyDescent="0.2"/>
    <row r="27120" hidden="1" x14ac:dyDescent="0.2"/>
    <row r="27121" hidden="1" x14ac:dyDescent="0.2"/>
    <row r="27122" hidden="1" x14ac:dyDescent="0.2"/>
    <row r="27123" hidden="1" x14ac:dyDescent="0.2"/>
    <row r="27124" hidden="1" x14ac:dyDescent="0.2"/>
    <row r="27125" hidden="1" x14ac:dyDescent="0.2"/>
    <row r="27126" hidden="1" x14ac:dyDescent="0.2"/>
    <row r="27127" hidden="1" x14ac:dyDescent="0.2"/>
    <row r="27128" hidden="1" x14ac:dyDescent="0.2"/>
    <row r="27129" hidden="1" x14ac:dyDescent="0.2"/>
    <row r="27130" hidden="1" x14ac:dyDescent="0.2"/>
    <row r="27131" hidden="1" x14ac:dyDescent="0.2"/>
    <row r="27132" hidden="1" x14ac:dyDescent="0.2"/>
    <row r="27133" hidden="1" x14ac:dyDescent="0.2"/>
    <row r="27134" hidden="1" x14ac:dyDescent="0.2"/>
    <row r="27135" hidden="1" x14ac:dyDescent="0.2"/>
    <row r="27136" hidden="1" x14ac:dyDescent="0.2"/>
    <row r="27137" hidden="1" x14ac:dyDescent="0.2"/>
    <row r="27138" hidden="1" x14ac:dyDescent="0.2"/>
    <row r="27139" hidden="1" x14ac:dyDescent="0.2"/>
    <row r="27140" hidden="1" x14ac:dyDescent="0.2"/>
    <row r="27141" hidden="1" x14ac:dyDescent="0.2"/>
    <row r="27142" hidden="1" x14ac:dyDescent="0.2"/>
    <row r="27143" hidden="1" x14ac:dyDescent="0.2"/>
    <row r="27144" hidden="1" x14ac:dyDescent="0.2"/>
    <row r="27145" hidden="1" x14ac:dyDescent="0.2"/>
    <row r="27146" hidden="1" x14ac:dyDescent="0.2"/>
    <row r="27147" hidden="1" x14ac:dyDescent="0.2"/>
    <row r="27148" hidden="1" x14ac:dyDescent="0.2"/>
    <row r="27149" hidden="1" x14ac:dyDescent="0.2"/>
    <row r="27150" hidden="1" x14ac:dyDescent="0.2"/>
    <row r="27151" hidden="1" x14ac:dyDescent="0.2"/>
    <row r="27152" hidden="1" x14ac:dyDescent="0.2"/>
    <row r="27153" hidden="1" x14ac:dyDescent="0.2"/>
    <row r="27154" hidden="1" x14ac:dyDescent="0.2"/>
    <row r="27155" hidden="1" x14ac:dyDescent="0.2"/>
    <row r="27156" hidden="1" x14ac:dyDescent="0.2"/>
    <row r="27157" hidden="1" x14ac:dyDescent="0.2"/>
    <row r="27158" hidden="1" x14ac:dyDescent="0.2"/>
    <row r="27159" hidden="1" x14ac:dyDescent="0.2"/>
    <row r="27160" hidden="1" x14ac:dyDescent="0.2"/>
    <row r="27161" hidden="1" x14ac:dyDescent="0.2"/>
    <row r="27162" hidden="1" x14ac:dyDescent="0.2"/>
    <row r="27163" hidden="1" x14ac:dyDescent="0.2"/>
    <row r="27164" hidden="1" x14ac:dyDescent="0.2"/>
    <row r="27165" hidden="1" x14ac:dyDescent="0.2"/>
    <row r="27166" hidden="1" x14ac:dyDescent="0.2"/>
    <row r="27167" hidden="1" x14ac:dyDescent="0.2"/>
    <row r="27168" hidden="1" x14ac:dyDescent="0.2"/>
    <row r="27169" hidden="1" x14ac:dyDescent="0.2"/>
    <row r="27170" hidden="1" x14ac:dyDescent="0.2"/>
    <row r="27171" hidden="1" x14ac:dyDescent="0.2"/>
    <row r="27172" hidden="1" x14ac:dyDescent="0.2"/>
    <row r="27173" hidden="1" x14ac:dyDescent="0.2"/>
    <row r="27174" hidden="1" x14ac:dyDescent="0.2"/>
    <row r="27175" hidden="1" x14ac:dyDescent="0.2"/>
    <row r="27176" hidden="1" x14ac:dyDescent="0.2"/>
    <row r="27177" hidden="1" x14ac:dyDescent="0.2"/>
    <row r="27178" hidden="1" x14ac:dyDescent="0.2"/>
    <row r="27179" hidden="1" x14ac:dyDescent="0.2"/>
    <row r="27180" hidden="1" x14ac:dyDescent="0.2"/>
    <row r="27181" hidden="1" x14ac:dyDescent="0.2"/>
    <row r="27182" hidden="1" x14ac:dyDescent="0.2"/>
    <row r="27183" hidden="1" x14ac:dyDescent="0.2"/>
    <row r="27184" hidden="1" x14ac:dyDescent="0.2"/>
    <row r="27185" hidden="1" x14ac:dyDescent="0.2"/>
    <row r="27186" hidden="1" x14ac:dyDescent="0.2"/>
    <row r="27187" hidden="1" x14ac:dyDescent="0.2"/>
    <row r="27188" hidden="1" x14ac:dyDescent="0.2"/>
    <row r="27189" hidden="1" x14ac:dyDescent="0.2"/>
    <row r="27190" hidden="1" x14ac:dyDescent="0.2"/>
    <row r="27191" hidden="1" x14ac:dyDescent="0.2"/>
    <row r="27192" hidden="1" x14ac:dyDescent="0.2"/>
    <row r="27193" hidden="1" x14ac:dyDescent="0.2"/>
    <row r="27194" hidden="1" x14ac:dyDescent="0.2"/>
    <row r="27195" hidden="1" x14ac:dyDescent="0.2"/>
    <row r="27196" hidden="1" x14ac:dyDescent="0.2"/>
    <row r="27197" hidden="1" x14ac:dyDescent="0.2"/>
    <row r="27198" hidden="1" x14ac:dyDescent="0.2"/>
    <row r="27199" hidden="1" x14ac:dyDescent="0.2"/>
    <row r="27200" hidden="1" x14ac:dyDescent="0.2"/>
    <row r="27201" hidden="1" x14ac:dyDescent="0.2"/>
    <row r="27202" hidden="1" x14ac:dyDescent="0.2"/>
    <row r="27203" hidden="1" x14ac:dyDescent="0.2"/>
    <row r="27204" hidden="1" x14ac:dyDescent="0.2"/>
    <row r="27205" hidden="1" x14ac:dyDescent="0.2"/>
    <row r="27206" hidden="1" x14ac:dyDescent="0.2"/>
    <row r="27207" hidden="1" x14ac:dyDescent="0.2"/>
    <row r="27208" hidden="1" x14ac:dyDescent="0.2"/>
    <row r="27209" hidden="1" x14ac:dyDescent="0.2"/>
    <row r="27210" hidden="1" x14ac:dyDescent="0.2"/>
    <row r="27211" hidden="1" x14ac:dyDescent="0.2"/>
    <row r="27212" hidden="1" x14ac:dyDescent="0.2"/>
    <row r="27213" hidden="1" x14ac:dyDescent="0.2"/>
    <row r="27214" hidden="1" x14ac:dyDescent="0.2"/>
    <row r="27215" hidden="1" x14ac:dyDescent="0.2"/>
    <row r="27216" hidden="1" x14ac:dyDescent="0.2"/>
    <row r="27217" hidden="1" x14ac:dyDescent="0.2"/>
    <row r="27218" hidden="1" x14ac:dyDescent="0.2"/>
    <row r="27219" hidden="1" x14ac:dyDescent="0.2"/>
    <row r="27220" hidden="1" x14ac:dyDescent="0.2"/>
    <row r="27221" hidden="1" x14ac:dyDescent="0.2"/>
    <row r="27222" hidden="1" x14ac:dyDescent="0.2"/>
    <row r="27223" hidden="1" x14ac:dyDescent="0.2"/>
    <row r="27224" hidden="1" x14ac:dyDescent="0.2"/>
    <row r="27225" hidden="1" x14ac:dyDescent="0.2"/>
    <row r="27226" hidden="1" x14ac:dyDescent="0.2"/>
    <row r="27227" hidden="1" x14ac:dyDescent="0.2"/>
    <row r="27228" hidden="1" x14ac:dyDescent="0.2"/>
    <row r="27229" hidden="1" x14ac:dyDescent="0.2"/>
    <row r="27230" hidden="1" x14ac:dyDescent="0.2"/>
    <row r="27231" hidden="1" x14ac:dyDescent="0.2"/>
    <row r="27232" hidden="1" x14ac:dyDescent="0.2"/>
    <row r="27233" hidden="1" x14ac:dyDescent="0.2"/>
    <row r="27234" hidden="1" x14ac:dyDescent="0.2"/>
    <row r="27235" hidden="1" x14ac:dyDescent="0.2"/>
    <row r="27236" hidden="1" x14ac:dyDescent="0.2"/>
    <row r="27237" hidden="1" x14ac:dyDescent="0.2"/>
    <row r="27238" hidden="1" x14ac:dyDescent="0.2"/>
    <row r="27239" hidden="1" x14ac:dyDescent="0.2"/>
    <row r="27240" hidden="1" x14ac:dyDescent="0.2"/>
    <row r="27241" hidden="1" x14ac:dyDescent="0.2"/>
    <row r="27242" hidden="1" x14ac:dyDescent="0.2"/>
    <row r="27243" hidden="1" x14ac:dyDescent="0.2"/>
    <row r="27244" hidden="1" x14ac:dyDescent="0.2"/>
    <row r="27245" hidden="1" x14ac:dyDescent="0.2"/>
    <row r="27246" hidden="1" x14ac:dyDescent="0.2"/>
    <row r="27247" hidden="1" x14ac:dyDescent="0.2"/>
    <row r="27248" hidden="1" x14ac:dyDescent="0.2"/>
    <row r="27249" hidden="1" x14ac:dyDescent="0.2"/>
    <row r="27250" hidden="1" x14ac:dyDescent="0.2"/>
    <row r="27251" hidden="1" x14ac:dyDescent="0.2"/>
    <row r="27252" hidden="1" x14ac:dyDescent="0.2"/>
    <row r="27253" hidden="1" x14ac:dyDescent="0.2"/>
    <row r="27254" hidden="1" x14ac:dyDescent="0.2"/>
    <row r="27255" hidden="1" x14ac:dyDescent="0.2"/>
    <row r="27256" hidden="1" x14ac:dyDescent="0.2"/>
    <row r="27257" hidden="1" x14ac:dyDescent="0.2"/>
    <row r="27258" hidden="1" x14ac:dyDescent="0.2"/>
    <row r="27259" hidden="1" x14ac:dyDescent="0.2"/>
    <row r="27260" hidden="1" x14ac:dyDescent="0.2"/>
    <row r="27261" hidden="1" x14ac:dyDescent="0.2"/>
    <row r="27262" hidden="1" x14ac:dyDescent="0.2"/>
    <row r="27263" hidden="1" x14ac:dyDescent="0.2"/>
    <row r="27264" hidden="1" x14ac:dyDescent="0.2"/>
    <row r="27265" hidden="1" x14ac:dyDescent="0.2"/>
    <row r="27266" hidden="1" x14ac:dyDescent="0.2"/>
    <row r="27267" hidden="1" x14ac:dyDescent="0.2"/>
    <row r="27268" hidden="1" x14ac:dyDescent="0.2"/>
    <row r="27269" hidden="1" x14ac:dyDescent="0.2"/>
    <row r="27270" hidden="1" x14ac:dyDescent="0.2"/>
    <row r="27271" hidden="1" x14ac:dyDescent="0.2"/>
    <row r="27272" hidden="1" x14ac:dyDescent="0.2"/>
    <row r="27273" hidden="1" x14ac:dyDescent="0.2"/>
    <row r="27274" hidden="1" x14ac:dyDescent="0.2"/>
    <row r="27275" hidden="1" x14ac:dyDescent="0.2"/>
    <row r="27276" hidden="1" x14ac:dyDescent="0.2"/>
    <row r="27277" hidden="1" x14ac:dyDescent="0.2"/>
    <row r="27278" hidden="1" x14ac:dyDescent="0.2"/>
    <row r="27279" hidden="1" x14ac:dyDescent="0.2"/>
    <row r="27280" hidden="1" x14ac:dyDescent="0.2"/>
    <row r="27281" hidden="1" x14ac:dyDescent="0.2"/>
    <row r="27282" hidden="1" x14ac:dyDescent="0.2"/>
    <row r="27283" hidden="1" x14ac:dyDescent="0.2"/>
    <row r="27284" hidden="1" x14ac:dyDescent="0.2"/>
    <row r="27285" hidden="1" x14ac:dyDescent="0.2"/>
    <row r="27286" hidden="1" x14ac:dyDescent="0.2"/>
    <row r="27287" hidden="1" x14ac:dyDescent="0.2"/>
    <row r="27288" hidden="1" x14ac:dyDescent="0.2"/>
    <row r="27289" hidden="1" x14ac:dyDescent="0.2"/>
    <row r="27290" hidden="1" x14ac:dyDescent="0.2"/>
    <row r="27291" hidden="1" x14ac:dyDescent="0.2"/>
    <row r="27292" hidden="1" x14ac:dyDescent="0.2"/>
    <row r="27293" hidden="1" x14ac:dyDescent="0.2"/>
    <row r="27294" hidden="1" x14ac:dyDescent="0.2"/>
    <row r="27295" hidden="1" x14ac:dyDescent="0.2"/>
    <row r="27296" hidden="1" x14ac:dyDescent="0.2"/>
    <row r="27297" hidden="1" x14ac:dyDescent="0.2"/>
    <row r="27298" hidden="1" x14ac:dyDescent="0.2"/>
    <row r="27299" hidden="1" x14ac:dyDescent="0.2"/>
    <row r="27300" hidden="1" x14ac:dyDescent="0.2"/>
    <row r="27301" hidden="1" x14ac:dyDescent="0.2"/>
    <row r="27302" hidden="1" x14ac:dyDescent="0.2"/>
    <row r="27303" hidden="1" x14ac:dyDescent="0.2"/>
    <row r="27304" hidden="1" x14ac:dyDescent="0.2"/>
    <row r="27305" hidden="1" x14ac:dyDescent="0.2"/>
    <row r="27306" hidden="1" x14ac:dyDescent="0.2"/>
    <row r="27307" hidden="1" x14ac:dyDescent="0.2"/>
    <row r="27308" hidden="1" x14ac:dyDescent="0.2"/>
    <row r="27309" hidden="1" x14ac:dyDescent="0.2"/>
    <row r="27310" hidden="1" x14ac:dyDescent="0.2"/>
    <row r="27311" hidden="1" x14ac:dyDescent="0.2"/>
    <row r="27312" hidden="1" x14ac:dyDescent="0.2"/>
    <row r="27313" hidden="1" x14ac:dyDescent="0.2"/>
    <row r="27314" hidden="1" x14ac:dyDescent="0.2"/>
    <row r="27315" hidden="1" x14ac:dyDescent="0.2"/>
    <row r="27316" hidden="1" x14ac:dyDescent="0.2"/>
    <row r="27317" hidden="1" x14ac:dyDescent="0.2"/>
    <row r="27318" hidden="1" x14ac:dyDescent="0.2"/>
    <row r="27319" hidden="1" x14ac:dyDescent="0.2"/>
    <row r="27320" hidden="1" x14ac:dyDescent="0.2"/>
    <row r="27321" hidden="1" x14ac:dyDescent="0.2"/>
    <row r="27322" hidden="1" x14ac:dyDescent="0.2"/>
    <row r="27323" hidden="1" x14ac:dyDescent="0.2"/>
    <row r="27324" hidden="1" x14ac:dyDescent="0.2"/>
    <row r="27325" hidden="1" x14ac:dyDescent="0.2"/>
    <row r="27326" hidden="1" x14ac:dyDescent="0.2"/>
    <row r="27327" hidden="1" x14ac:dyDescent="0.2"/>
    <row r="27328" hidden="1" x14ac:dyDescent="0.2"/>
    <row r="27329" hidden="1" x14ac:dyDescent="0.2"/>
    <row r="27330" hidden="1" x14ac:dyDescent="0.2"/>
    <row r="27331" hidden="1" x14ac:dyDescent="0.2"/>
    <row r="27332" hidden="1" x14ac:dyDescent="0.2"/>
    <row r="27333" hidden="1" x14ac:dyDescent="0.2"/>
    <row r="27334" hidden="1" x14ac:dyDescent="0.2"/>
    <row r="27335" hidden="1" x14ac:dyDescent="0.2"/>
    <row r="27336" hidden="1" x14ac:dyDescent="0.2"/>
    <row r="27337" hidden="1" x14ac:dyDescent="0.2"/>
    <row r="27338" hidden="1" x14ac:dyDescent="0.2"/>
    <row r="27339" hidden="1" x14ac:dyDescent="0.2"/>
    <row r="27340" hidden="1" x14ac:dyDescent="0.2"/>
    <row r="27341" hidden="1" x14ac:dyDescent="0.2"/>
    <row r="27342" hidden="1" x14ac:dyDescent="0.2"/>
    <row r="27343" hidden="1" x14ac:dyDescent="0.2"/>
    <row r="27344" hidden="1" x14ac:dyDescent="0.2"/>
    <row r="27345" hidden="1" x14ac:dyDescent="0.2"/>
    <row r="27346" hidden="1" x14ac:dyDescent="0.2"/>
    <row r="27347" hidden="1" x14ac:dyDescent="0.2"/>
    <row r="27348" hidden="1" x14ac:dyDescent="0.2"/>
    <row r="27349" hidden="1" x14ac:dyDescent="0.2"/>
    <row r="27350" hidden="1" x14ac:dyDescent="0.2"/>
    <row r="27351" hidden="1" x14ac:dyDescent="0.2"/>
    <row r="27352" hidden="1" x14ac:dyDescent="0.2"/>
    <row r="27353" hidden="1" x14ac:dyDescent="0.2"/>
    <row r="27354" hidden="1" x14ac:dyDescent="0.2"/>
    <row r="27355" hidden="1" x14ac:dyDescent="0.2"/>
    <row r="27356" hidden="1" x14ac:dyDescent="0.2"/>
    <row r="27357" hidden="1" x14ac:dyDescent="0.2"/>
    <row r="27358" hidden="1" x14ac:dyDescent="0.2"/>
    <row r="27359" hidden="1" x14ac:dyDescent="0.2"/>
    <row r="27360" hidden="1" x14ac:dyDescent="0.2"/>
    <row r="27361" hidden="1" x14ac:dyDescent="0.2"/>
    <row r="27362" hidden="1" x14ac:dyDescent="0.2"/>
    <row r="27363" hidden="1" x14ac:dyDescent="0.2"/>
    <row r="27364" hidden="1" x14ac:dyDescent="0.2"/>
    <row r="27365" hidden="1" x14ac:dyDescent="0.2"/>
    <row r="27366" hidden="1" x14ac:dyDescent="0.2"/>
    <row r="27367" hidden="1" x14ac:dyDescent="0.2"/>
    <row r="27368" hidden="1" x14ac:dyDescent="0.2"/>
    <row r="27369" hidden="1" x14ac:dyDescent="0.2"/>
    <row r="27370" hidden="1" x14ac:dyDescent="0.2"/>
    <row r="27371" hidden="1" x14ac:dyDescent="0.2"/>
    <row r="27372" hidden="1" x14ac:dyDescent="0.2"/>
    <row r="27373" hidden="1" x14ac:dyDescent="0.2"/>
    <row r="27374" hidden="1" x14ac:dyDescent="0.2"/>
    <row r="27375" hidden="1" x14ac:dyDescent="0.2"/>
    <row r="27376" hidden="1" x14ac:dyDescent="0.2"/>
    <row r="27377" hidden="1" x14ac:dyDescent="0.2"/>
    <row r="27378" hidden="1" x14ac:dyDescent="0.2"/>
    <row r="27379" hidden="1" x14ac:dyDescent="0.2"/>
    <row r="27380" hidden="1" x14ac:dyDescent="0.2"/>
    <row r="27381" hidden="1" x14ac:dyDescent="0.2"/>
    <row r="27382" hidden="1" x14ac:dyDescent="0.2"/>
    <row r="27383" hidden="1" x14ac:dyDescent="0.2"/>
    <row r="27384" hidden="1" x14ac:dyDescent="0.2"/>
    <row r="27385" hidden="1" x14ac:dyDescent="0.2"/>
    <row r="27386" hidden="1" x14ac:dyDescent="0.2"/>
    <row r="27387" hidden="1" x14ac:dyDescent="0.2"/>
    <row r="27388" hidden="1" x14ac:dyDescent="0.2"/>
    <row r="27389" hidden="1" x14ac:dyDescent="0.2"/>
    <row r="27390" hidden="1" x14ac:dyDescent="0.2"/>
    <row r="27391" hidden="1" x14ac:dyDescent="0.2"/>
    <row r="27392" hidden="1" x14ac:dyDescent="0.2"/>
    <row r="27393" hidden="1" x14ac:dyDescent="0.2"/>
    <row r="27394" hidden="1" x14ac:dyDescent="0.2"/>
    <row r="27395" hidden="1" x14ac:dyDescent="0.2"/>
    <row r="27396" hidden="1" x14ac:dyDescent="0.2"/>
    <row r="27397" hidden="1" x14ac:dyDescent="0.2"/>
    <row r="27398" hidden="1" x14ac:dyDescent="0.2"/>
    <row r="27399" hidden="1" x14ac:dyDescent="0.2"/>
    <row r="27400" hidden="1" x14ac:dyDescent="0.2"/>
    <row r="27401" hidden="1" x14ac:dyDescent="0.2"/>
    <row r="27402" hidden="1" x14ac:dyDescent="0.2"/>
    <row r="27403" hidden="1" x14ac:dyDescent="0.2"/>
    <row r="27404" hidden="1" x14ac:dyDescent="0.2"/>
    <row r="27405" hidden="1" x14ac:dyDescent="0.2"/>
    <row r="27406" hidden="1" x14ac:dyDescent="0.2"/>
    <row r="27407" hidden="1" x14ac:dyDescent="0.2"/>
    <row r="27408" hidden="1" x14ac:dyDescent="0.2"/>
    <row r="27409" hidden="1" x14ac:dyDescent="0.2"/>
    <row r="27410" hidden="1" x14ac:dyDescent="0.2"/>
    <row r="27411" hidden="1" x14ac:dyDescent="0.2"/>
    <row r="27412" hidden="1" x14ac:dyDescent="0.2"/>
    <row r="27413" hidden="1" x14ac:dyDescent="0.2"/>
    <row r="27414" hidden="1" x14ac:dyDescent="0.2"/>
    <row r="27415" hidden="1" x14ac:dyDescent="0.2"/>
    <row r="27416" hidden="1" x14ac:dyDescent="0.2"/>
    <row r="27417" hidden="1" x14ac:dyDescent="0.2"/>
    <row r="27418" hidden="1" x14ac:dyDescent="0.2"/>
    <row r="27419" hidden="1" x14ac:dyDescent="0.2"/>
    <row r="27420" hidden="1" x14ac:dyDescent="0.2"/>
    <row r="27421" hidden="1" x14ac:dyDescent="0.2"/>
    <row r="27422" hidden="1" x14ac:dyDescent="0.2"/>
    <row r="27423" hidden="1" x14ac:dyDescent="0.2"/>
    <row r="27424" hidden="1" x14ac:dyDescent="0.2"/>
    <row r="27425" hidden="1" x14ac:dyDescent="0.2"/>
    <row r="27426" hidden="1" x14ac:dyDescent="0.2"/>
    <row r="27427" hidden="1" x14ac:dyDescent="0.2"/>
    <row r="27428" hidden="1" x14ac:dyDescent="0.2"/>
    <row r="27429" hidden="1" x14ac:dyDescent="0.2"/>
    <row r="27430" hidden="1" x14ac:dyDescent="0.2"/>
    <row r="27431" hidden="1" x14ac:dyDescent="0.2"/>
    <row r="27432" hidden="1" x14ac:dyDescent="0.2"/>
    <row r="27433" hidden="1" x14ac:dyDescent="0.2"/>
    <row r="27434" hidden="1" x14ac:dyDescent="0.2"/>
    <row r="27435" hidden="1" x14ac:dyDescent="0.2"/>
    <row r="27436" hidden="1" x14ac:dyDescent="0.2"/>
    <row r="27437" hidden="1" x14ac:dyDescent="0.2"/>
    <row r="27438" hidden="1" x14ac:dyDescent="0.2"/>
    <row r="27439" hidden="1" x14ac:dyDescent="0.2"/>
    <row r="27440" hidden="1" x14ac:dyDescent="0.2"/>
    <row r="27441" hidden="1" x14ac:dyDescent="0.2"/>
    <row r="27442" hidden="1" x14ac:dyDescent="0.2"/>
    <row r="27443" hidden="1" x14ac:dyDescent="0.2"/>
    <row r="27444" hidden="1" x14ac:dyDescent="0.2"/>
    <row r="27445" hidden="1" x14ac:dyDescent="0.2"/>
    <row r="27446" hidden="1" x14ac:dyDescent="0.2"/>
    <row r="27447" hidden="1" x14ac:dyDescent="0.2"/>
    <row r="27448" hidden="1" x14ac:dyDescent="0.2"/>
    <row r="27449" hidden="1" x14ac:dyDescent="0.2"/>
    <row r="27450" hidden="1" x14ac:dyDescent="0.2"/>
    <row r="27451" hidden="1" x14ac:dyDescent="0.2"/>
    <row r="27452" hidden="1" x14ac:dyDescent="0.2"/>
    <row r="27453" hidden="1" x14ac:dyDescent="0.2"/>
    <row r="27454" hidden="1" x14ac:dyDescent="0.2"/>
    <row r="27455" hidden="1" x14ac:dyDescent="0.2"/>
    <row r="27456" hidden="1" x14ac:dyDescent="0.2"/>
    <row r="27457" hidden="1" x14ac:dyDescent="0.2"/>
    <row r="27458" hidden="1" x14ac:dyDescent="0.2"/>
    <row r="27459" hidden="1" x14ac:dyDescent="0.2"/>
    <row r="27460" hidden="1" x14ac:dyDescent="0.2"/>
    <row r="27461" hidden="1" x14ac:dyDescent="0.2"/>
    <row r="27462" hidden="1" x14ac:dyDescent="0.2"/>
    <row r="27463" hidden="1" x14ac:dyDescent="0.2"/>
    <row r="27464" hidden="1" x14ac:dyDescent="0.2"/>
    <row r="27465" hidden="1" x14ac:dyDescent="0.2"/>
    <row r="27466" hidden="1" x14ac:dyDescent="0.2"/>
    <row r="27467" hidden="1" x14ac:dyDescent="0.2"/>
    <row r="27468" hidden="1" x14ac:dyDescent="0.2"/>
    <row r="27469" hidden="1" x14ac:dyDescent="0.2"/>
    <row r="27470" hidden="1" x14ac:dyDescent="0.2"/>
    <row r="27471" hidden="1" x14ac:dyDescent="0.2"/>
    <row r="27472" hidden="1" x14ac:dyDescent="0.2"/>
    <row r="27473" hidden="1" x14ac:dyDescent="0.2"/>
    <row r="27474" hidden="1" x14ac:dyDescent="0.2"/>
    <row r="27475" hidden="1" x14ac:dyDescent="0.2"/>
    <row r="27476" hidden="1" x14ac:dyDescent="0.2"/>
    <row r="27477" hidden="1" x14ac:dyDescent="0.2"/>
    <row r="27478" hidden="1" x14ac:dyDescent="0.2"/>
    <row r="27479" hidden="1" x14ac:dyDescent="0.2"/>
    <row r="27480" hidden="1" x14ac:dyDescent="0.2"/>
    <row r="27481" hidden="1" x14ac:dyDescent="0.2"/>
    <row r="27482" hidden="1" x14ac:dyDescent="0.2"/>
    <row r="27483" hidden="1" x14ac:dyDescent="0.2"/>
    <row r="27484" hidden="1" x14ac:dyDescent="0.2"/>
    <row r="27485" hidden="1" x14ac:dyDescent="0.2"/>
    <row r="27486" hidden="1" x14ac:dyDescent="0.2"/>
    <row r="27487" hidden="1" x14ac:dyDescent="0.2"/>
    <row r="27488" hidden="1" x14ac:dyDescent="0.2"/>
    <row r="27489" hidden="1" x14ac:dyDescent="0.2"/>
    <row r="27490" hidden="1" x14ac:dyDescent="0.2"/>
    <row r="27491" hidden="1" x14ac:dyDescent="0.2"/>
    <row r="27492" hidden="1" x14ac:dyDescent="0.2"/>
    <row r="27493" hidden="1" x14ac:dyDescent="0.2"/>
    <row r="27494" hidden="1" x14ac:dyDescent="0.2"/>
    <row r="27495" hidden="1" x14ac:dyDescent="0.2"/>
    <row r="27496" hidden="1" x14ac:dyDescent="0.2"/>
    <row r="27497" hidden="1" x14ac:dyDescent="0.2"/>
    <row r="27498" hidden="1" x14ac:dyDescent="0.2"/>
    <row r="27499" hidden="1" x14ac:dyDescent="0.2"/>
    <row r="27500" hidden="1" x14ac:dyDescent="0.2"/>
    <row r="27501" hidden="1" x14ac:dyDescent="0.2"/>
    <row r="27502" hidden="1" x14ac:dyDescent="0.2"/>
    <row r="27503" hidden="1" x14ac:dyDescent="0.2"/>
    <row r="27504" hidden="1" x14ac:dyDescent="0.2"/>
    <row r="27505" hidden="1" x14ac:dyDescent="0.2"/>
    <row r="27506" hidden="1" x14ac:dyDescent="0.2"/>
    <row r="27507" hidden="1" x14ac:dyDescent="0.2"/>
    <row r="27508" hidden="1" x14ac:dyDescent="0.2"/>
    <row r="27509" hidden="1" x14ac:dyDescent="0.2"/>
    <row r="27510" hidden="1" x14ac:dyDescent="0.2"/>
    <row r="27511" hidden="1" x14ac:dyDescent="0.2"/>
    <row r="27512" hidden="1" x14ac:dyDescent="0.2"/>
    <row r="27513" hidden="1" x14ac:dyDescent="0.2"/>
    <row r="27514" hidden="1" x14ac:dyDescent="0.2"/>
    <row r="27515" hidden="1" x14ac:dyDescent="0.2"/>
    <row r="27516" hidden="1" x14ac:dyDescent="0.2"/>
    <row r="27517" hidden="1" x14ac:dyDescent="0.2"/>
    <row r="27518" hidden="1" x14ac:dyDescent="0.2"/>
    <row r="27519" hidden="1" x14ac:dyDescent="0.2"/>
    <row r="27520" hidden="1" x14ac:dyDescent="0.2"/>
    <row r="27521" hidden="1" x14ac:dyDescent="0.2"/>
    <row r="27522" hidden="1" x14ac:dyDescent="0.2"/>
    <row r="27523" hidden="1" x14ac:dyDescent="0.2"/>
    <row r="27524" hidden="1" x14ac:dyDescent="0.2"/>
    <row r="27525" hidden="1" x14ac:dyDescent="0.2"/>
    <row r="27526" hidden="1" x14ac:dyDescent="0.2"/>
    <row r="27527" hidden="1" x14ac:dyDescent="0.2"/>
    <row r="27528" hidden="1" x14ac:dyDescent="0.2"/>
    <row r="27529" hidden="1" x14ac:dyDescent="0.2"/>
    <row r="27530" hidden="1" x14ac:dyDescent="0.2"/>
    <row r="27531" hidden="1" x14ac:dyDescent="0.2"/>
    <row r="27532" hidden="1" x14ac:dyDescent="0.2"/>
    <row r="27533" hidden="1" x14ac:dyDescent="0.2"/>
    <row r="27534" hidden="1" x14ac:dyDescent="0.2"/>
    <row r="27535" hidden="1" x14ac:dyDescent="0.2"/>
    <row r="27536" hidden="1" x14ac:dyDescent="0.2"/>
    <row r="27537" hidden="1" x14ac:dyDescent="0.2"/>
    <row r="27538" hidden="1" x14ac:dyDescent="0.2"/>
    <row r="27539" hidden="1" x14ac:dyDescent="0.2"/>
    <row r="27540" hidden="1" x14ac:dyDescent="0.2"/>
    <row r="27541" hidden="1" x14ac:dyDescent="0.2"/>
    <row r="27542" hidden="1" x14ac:dyDescent="0.2"/>
    <row r="27543" hidden="1" x14ac:dyDescent="0.2"/>
    <row r="27544" hidden="1" x14ac:dyDescent="0.2"/>
    <row r="27545" hidden="1" x14ac:dyDescent="0.2"/>
    <row r="27546" hidden="1" x14ac:dyDescent="0.2"/>
    <row r="27547" hidden="1" x14ac:dyDescent="0.2"/>
    <row r="27548" hidden="1" x14ac:dyDescent="0.2"/>
    <row r="27549" hidden="1" x14ac:dyDescent="0.2"/>
    <row r="27550" hidden="1" x14ac:dyDescent="0.2"/>
    <row r="27551" hidden="1" x14ac:dyDescent="0.2"/>
    <row r="27552" hidden="1" x14ac:dyDescent="0.2"/>
    <row r="27553" hidden="1" x14ac:dyDescent="0.2"/>
    <row r="27554" hidden="1" x14ac:dyDescent="0.2"/>
    <row r="27555" hidden="1" x14ac:dyDescent="0.2"/>
    <row r="27556" hidden="1" x14ac:dyDescent="0.2"/>
    <row r="27557" hidden="1" x14ac:dyDescent="0.2"/>
    <row r="27558" hidden="1" x14ac:dyDescent="0.2"/>
    <row r="27559" hidden="1" x14ac:dyDescent="0.2"/>
    <row r="27560" hidden="1" x14ac:dyDescent="0.2"/>
    <row r="27561" hidden="1" x14ac:dyDescent="0.2"/>
    <row r="27562" hidden="1" x14ac:dyDescent="0.2"/>
    <row r="27563" hidden="1" x14ac:dyDescent="0.2"/>
    <row r="27564" hidden="1" x14ac:dyDescent="0.2"/>
    <row r="27565" hidden="1" x14ac:dyDescent="0.2"/>
    <row r="27566" hidden="1" x14ac:dyDescent="0.2"/>
    <row r="27567" hidden="1" x14ac:dyDescent="0.2"/>
    <row r="27568" hidden="1" x14ac:dyDescent="0.2"/>
    <row r="27569" hidden="1" x14ac:dyDescent="0.2"/>
    <row r="27570" hidden="1" x14ac:dyDescent="0.2"/>
    <row r="27571" hidden="1" x14ac:dyDescent="0.2"/>
    <row r="27572" hidden="1" x14ac:dyDescent="0.2"/>
    <row r="27573" hidden="1" x14ac:dyDescent="0.2"/>
    <row r="27574" hidden="1" x14ac:dyDescent="0.2"/>
    <row r="27575" hidden="1" x14ac:dyDescent="0.2"/>
    <row r="27576" hidden="1" x14ac:dyDescent="0.2"/>
    <row r="27577" hidden="1" x14ac:dyDescent="0.2"/>
    <row r="27578" hidden="1" x14ac:dyDescent="0.2"/>
    <row r="27579" hidden="1" x14ac:dyDescent="0.2"/>
    <row r="27580" hidden="1" x14ac:dyDescent="0.2"/>
    <row r="27581" hidden="1" x14ac:dyDescent="0.2"/>
    <row r="27582" hidden="1" x14ac:dyDescent="0.2"/>
    <row r="27583" hidden="1" x14ac:dyDescent="0.2"/>
    <row r="27584" hidden="1" x14ac:dyDescent="0.2"/>
    <row r="27585" hidden="1" x14ac:dyDescent="0.2"/>
    <row r="27586" hidden="1" x14ac:dyDescent="0.2"/>
    <row r="27587" hidden="1" x14ac:dyDescent="0.2"/>
    <row r="27588" hidden="1" x14ac:dyDescent="0.2"/>
    <row r="27589" hidden="1" x14ac:dyDescent="0.2"/>
    <row r="27590" hidden="1" x14ac:dyDescent="0.2"/>
    <row r="27591" hidden="1" x14ac:dyDescent="0.2"/>
    <row r="27592" hidden="1" x14ac:dyDescent="0.2"/>
    <row r="27593" hidden="1" x14ac:dyDescent="0.2"/>
    <row r="27594" hidden="1" x14ac:dyDescent="0.2"/>
    <row r="27595" hidden="1" x14ac:dyDescent="0.2"/>
    <row r="27596" hidden="1" x14ac:dyDescent="0.2"/>
    <row r="27597" hidden="1" x14ac:dyDescent="0.2"/>
    <row r="27598" hidden="1" x14ac:dyDescent="0.2"/>
    <row r="27599" hidden="1" x14ac:dyDescent="0.2"/>
    <row r="27600" hidden="1" x14ac:dyDescent="0.2"/>
    <row r="27601" hidden="1" x14ac:dyDescent="0.2"/>
    <row r="27602" hidden="1" x14ac:dyDescent="0.2"/>
    <row r="27603" hidden="1" x14ac:dyDescent="0.2"/>
    <row r="27604" hidden="1" x14ac:dyDescent="0.2"/>
    <row r="27605" hidden="1" x14ac:dyDescent="0.2"/>
    <row r="27606" hidden="1" x14ac:dyDescent="0.2"/>
    <row r="27607" hidden="1" x14ac:dyDescent="0.2"/>
    <row r="27608" hidden="1" x14ac:dyDescent="0.2"/>
    <row r="27609" hidden="1" x14ac:dyDescent="0.2"/>
    <row r="27610" hidden="1" x14ac:dyDescent="0.2"/>
    <row r="27611" hidden="1" x14ac:dyDescent="0.2"/>
    <row r="27612" hidden="1" x14ac:dyDescent="0.2"/>
    <row r="27613" hidden="1" x14ac:dyDescent="0.2"/>
    <row r="27614" hidden="1" x14ac:dyDescent="0.2"/>
    <row r="27615" hidden="1" x14ac:dyDescent="0.2"/>
    <row r="27616" hidden="1" x14ac:dyDescent="0.2"/>
    <row r="27617" hidden="1" x14ac:dyDescent="0.2"/>
    <row r="27618" hidden="1" x14ac:dyDescent="0.2"/>
    <row r="27619" hidden="1" x14ac:dyDescent="0.2"/>
    <row r="27620" hidden="1" x14ac:dyDescent="0.2"/>
    <row r="27621" hidden="1" x14ac:dyDescent="0.2"/>
    <row r="27622" hidden="1" x14ac:dyDescent="0.2"/>
    <row r="27623" hidden="1" x14ac:dyDescent="0.2"/>
    <row r="27624" hidden="1" x14ac:dyDescent="0.2"/>
    <row r="27625" hidden="1" x14ac:dyDescent="0.2"/>
    <row r="27626" hidden="1" x14ac:dyDescent="0.2"/>
    <row r="27627" hidden="1" x14ac:dyDescent="0.2"/>
    <row r="27628" hidden="1" x14ac:dyDescent="0.2"/>
    <row r="27629" hidden="1" x14ac:dyDescent="0.2"/>
    <row r="27630" hidden="1" x14ac:dyDescent="0.2"/>
    <row r="27631" hidden="1" x14ac:dyDescent="0.2"/>
    <row r="27632" hidden="1" x14ac:dyDescent="0.2"/>
    <row r="27633" hidden="1" x14ac:dyDescent="0.2"/>
    <row r="27634" hidden="1" x14ac:dyDescent="0.2"/>
    <row r="27635" hidden="1" x14ac:dyDescent="0.2"/>
    <row r="27636" hidden="1" x14ac:dyDescent="0.2"/>
    <row r="27637" hidden="1" x14ac:dyDescent="0.2"/>
    <row r="27638" hidden="1" x14ac:dyDescent="0.2"/>
    <row r="27639" hidden="1" x14ac:dyDescent="0.2"/>
    <row r="27640" hidden="1" x14ac:dyDescent="0.2"/>
    <row r="27641" hidden="1" x14ac:dyDescent="0.2"/>
    <row r="27642" hidden="1" x14ac:dyDescent="0.2"/>
    <row r="27643" hidden="1" x14ac:dyDescent="0.2"/>
    <row r="27644" hidden="1" x14ac:dyDescent="0.2"/>
    <row r="27645" hidden="1" x14ac:dyDescent="0.2"/>
    <row r="27646" hidden="1" x14ac:dyDescent="0.2"/>
    <row r="27647" hidden="1" x14ac:dyDescent="0.2"/>
    <row r="27648" hidden="1" x14ac:dyDescent="0.2"/>
    <row r="27649" hidden="1" x14ac:dyDescent="0.2"/>
    <row r="27650" hidden="1" x14ac:dyDescent="0.2"/>
    <row r="27651" hidden="1" x14ac:dyDescent="0.2"/>
    <row r="27652" hidden="1" x14ac:dyDescent="0.2"/>
    <row r="27653" hidden="1" x14ac:dyDescent="0.2"/>
    <row r="27654" hidden="1" x14ac:dyDescent="0.2"/>
    <row r="27655" hidden="1" x14ac:dyDescent="0.2"/>
    <row r="27656" hidden="1" x14ac:dyDescent="0.2"/>
    <row r="27657" hidden="1" x14ac:dyDescent="0.2"/>
    <row r="27658" hidden="1" x14ac:dyDescent="0.2"/>
    <row r="27659" hidden="1" x14ac:dyDescent="0.2"/>
    <row r="27660" hidden="1" x14ac:dyDescent="0.2"/>
    <row r="27661" hidden="1" x14ac:dyDescent="0.2"/>
    <row r="27662" hidden="1" x14ac:dyDescent="0.2"/>
    <row r="27663" hidden="1" x14ac:dyDescent="0.2"/>
    <row r="27664" hidden="1" x14ac:dyDescent="0.2"/>
    <row r="27665" hidden="1" x14ac:dyDescent="0.2"/>
    <row r="27666" hidden="1" x14ac:dyDescent="0.2"/>
    <row r="27667" hidden="1" x14ac:dyDescent="0.2"/>
    <row r="27668" hidden="1" x14ac:dyDescent="0.2"/>
    <row r="27669" hidden="1" x14ac:dyDescent="0.2"/>
    <row r="27670" hidden="1" x14ac:dyDescent="0.2"/>
    <row r="27671" hidden="1" x14ac:dyDescent="0.2"/>
    <row r="27672" hidden="1" x14ac:dyDescent="0.2"/>
    <row r="27673" hidden="1" x14ac:dyDescent="0.2"/>
    <row r="27674" hidden="1" x14ac:dyDescent="0.2"/>
    <row r="27675" hidden="1" x14ac:dyDescent="0.2"/>
    <row r="27676" hidden="1" x14ac:dyDescent="0.2"/>
    <row r="27677" hidden="1" x14ac:dyDescent="0.2"/>
    <row r="27678" hidden="1" x14ac:dyDescent="0.2"/>
    <row r="27679" hidden="1" x14ac:dyDescent="0.2"/>
    <row r="27680" hidden="1" x14ac:dyDescent="0.2"/>
    <row r="27681" hidden="1" x14ac:dyDescent="0.2"/>
    <row r="27682" hidden="1" x14ac:dyDescent="0.2"/>
    <row r="27683" hidden="1" x14ac:dyDescent="0.2"/>
    <row r="27684" hidden="1" x14ac:dyDescent="0.2"/>
    <row r="27685" hidden="1" x14ac:dyDescent="0.2"/>
    <row r="27686" hidden="1" x14ac:dyDescent="0.2"/>
    <row r="27687" hidden="1" x14ac:dyDescent="0.2"/>
    <row r="27688" hidden="1" x14ac:dyDescent="0.2"/>
    <row r="27689" hidden="1" x14ac:dyDescent="0.2"/>
    <row r="27690" hidden="1" x14ac:dyDescent="0.2"/>
    <row r="27691" hidden="1" x14ac:dyDescent="0.2"/>
    <row r="27692" hidden="1" x14ac:dyDescent="0.2"/>
    <row r="27693" hidden="1" x14ac:dyDescent="0.2"/>
    <row r="27694" hidden="1" x14ac:dyDescent="0.2"/>
    <row r="27695" hidden="1" x14ac:dyDescent="0.2"/>
    <row r="27696" hidden="1" x14ac:dyDescent="0.2"/>
    <row r="27697" hidden="1" x14ac:dyDescent="0.2"/>
    <row r="27698" hidden="1" x14ac:dyDescent="0.2"/>
    <row r="27699" hidden="1" x14ac:dyDescent="0.2"/>
    <row r="27700" hidden="1" x14ac:dyDescent="0.2"/>
    <row r="27701" hidden="1" x14ac:dyDescent="0.2"/>
    <row r="27702" hidden="1" x14ac:dyDescent="0.2"/>
    <row r="27703" hidden="1" x14ac:dyDescent="0.2"/>
    <row r="27704" hidden="1" x14ac:dyDescent="0.2"/>
    <row r="27705" hidden="1" x14ac:dyDescent="0.2"/>
    <row r="27706" hidden="1" x14ac:dyDescent="0.2"/>
    <row r="27707" hidden="1" x14ac:dyDescent="0.2"/>
    <row r="27708" hidden="1" x14ac:dyDescent="0.2"/>
    <row r="27709" hidden="1" x14ac:dyDescent="0.2"/>
    <row r="27710" hidden="1" x14ac:dyDescent="0.2"/>
    <row r="27711" hidden="1" x14ac:dyDescent="0.2"/>
    <row r="27712" hidden="1" x14ac:dyDescent="0.2"/>
    <row r="27713" hidden="1" x14ac:dyDescent="0.2"/>
    <row r="27714" hidden="1" x14ac:dyDescent="0.2"/>
    <row r="27715" hidden="1" x14ac:dyDescent="0.2"/>
    <row r="27716" hidden="1" x14ac:dyDescent="0.2"/>
    <row r="27717" hidden="1" x14ac:dyDescent="0.2"/>
    <row r="27718" hidden="1" x14ac:dyDescent="0.2"/>
    <row r="27719" hidden="1" x14ac:dyDescent="0.2"/>
    <row r="27720" hidden="1" x14ac:dyDescent="0.2"/>
    <row r="27721" hidden="1" x14ac:dyDescent="0.2"/>
    <row r="27722" hidden="1" x14ac:dyDescent="0.2"/>
    <row r="27723" hidden="1" x14ac:dyDescent="0.2"/>
    <row r="27724" hidden="1" x14ac:dyDescent="0.2"/>
    <row r="27725" hidden="1" x14ac:dyDescent="0.2"/>
    <row r="27726" hidden="1" x14ac:dyDescent="0.2"/>
    <row r="27727" hidden="1" x14ac:dyDescent="0.2"/>
    <row r="27728" hidden="1" x14ac:dyDescent="0.2"/>
    <row r="27729" hidden="1" x14ac:dyDescent="0.2"/>
    <row r="27730" hidden="1" x14ac:dyDescent="0.2"/>
    <row r="27731" hidden="1" x14ac:dyDescent="0.2"/>
    <row r="27732" hidden="1" x14ac:dyDescent="0.2"/>
    <row r="27733" hidden="1" x14ac:dyDescent="0.2"/>
    <row r="27734" hidden="1" x14ac:dyDescent="0.2"/>
    <row r="27735" hidden="1" x14ac:dyDescent="0.2"/>
    <row r="27736" hidden="1" x14ac:dyDescent="0.2"/>
    <row r="27737" hidden="1" x14ac:dyDescent="0.2"/>
    <row r="27738" hidden="1" x14ac:dyDescent="0.2"/>
    <row r="27739" hidden="1" x14ac:dyDescent="0.2"/>
    <row r="27740" hidden="1" x14ac:dyDescent="0.2"/>
    <row r="27741" hidden="1" x14ac:dyDescent="0.2"/>
    <row r="27742" hidden="1" x14ac:dyDescent="0.2"/>
    <row r="27743" hidden="1" x14ac:dyDescent="0.2"/>
    <row r="27744" hidden="1" x14ac:dyDescent="0.2"/>
    <row r="27745" hidden="1" x14ac:dyDescent="0.2"/>
    <row r="27746" hidden="1" x14ac:dyDescent="0.2"/>
    <row r="27747" hidden="1" x14ac:dyDescent="0.2"/>
    <row r="27748" hidden="1" x14ac:dyDescent="0.2"/>
    <row r="27749" hidden="1" x14ac:dyDescent="0.2"/>
    <row r="27750" hidden="1" x14ac:dyDescent="0.2"/>
    <row r="27751" hidden="1" x14ac:dyDescent="0.2"/>
    <row r="27752" hidden="1" x14ac:dyDescent="0.2"/>
    <row r="27753" hidden="1" x14ac:dyDescent="0.2"/>
    <row r="27754" hidden="1" x14ac:dyDescent="0.2"/>
    <row r="27755" hidden="1" x14ac:dyDescent="0.2"/>
    <row r="27756" hidden="1" x14ac:dyDescent="0.2"/>
    <row r="27757" hidden="1" x14ac:dyDescent="0.2"/>
    <row r="27758" hidden="1" x14ac:dyDescent="0.2"/>
    <row r="27759" hidden="1" x14ac:dyDescent="0.2"/>
    <row r="27760" hidden="1" x14ac:dyDescent="0.2"/>
    <row r="27761" hidden="1" x14ac:dyDescent="0.2"/>
    <row r="27762" hidden="1" x14ac:dyDescent="0.2"/>
    <row r="27763" hidden="1" x14ac:dyDescent="0.2"/>
    <row r="27764" hidden="1" x14ac:dyDescent="0.2"/>
    <row r="27765" hidden="1" x14ac:dyDescent="0.2"/>
    <row r="27766" hidden="1" x14ac:dyDescent="0.2"/>
    <row r="27767" hidden="1" x14ac:dyDescent="0.2"/>
    <row r="27768" hidden="1" x14ac:dyDescent="0.2"/>
    <row r="27769" hidden="1" x14ac:dyDescent="0.2"/>
    <row r="27770" hidden="1" x14ac:dyDescent="0.2"/>
    <row r="27771" hidden="1" x14ac:dyDescent="0.2"/>
    <row r="27772" hidden="1" x14ac:dyDescent="0.2"/>
    <row r="27773" hidden="1" x14ac:dyDescent="0.2"/>
    <row r="27774" hidden="1" x14ac:dyDescent="0.2"/>
    <row r="27775" hidden="1" x14ac:dyDescent="0.2"/>
    <row r="27776" hidden="1" x14ac:dyDescent="0.2"/>
    <row r="27777" hidden="1" x14ac:dyDescent="0.2"/>
    <row r="27778" hidden="1" x14ac:dyDescent="0.2"/>
    <row r="27779" hidden="1" x14ac:dyDescent="0.2"/>
    <row r="27780" hidden="1" x14ac:dyDescent="0.2"/>
    <row r="27781" hidden="1" x14ac:dyDescent="0.2"/>
    <row r="27782" hidden="1" x14ac:dyDescent="0.2"/>
    <row r="27783" hidden="1" x14ac:dyDescent="0.2"/>
    <row r="27784" hidden="1" x14ac:dyDescent="0.2"/>
    <row r="27785" hidden="1" x14ac:dyDescent="0.2"/>
    <row r="27786" hidden="1" x14ac:dyDescent="0.2"/>
    <row r="27787" hidden="1" x14ac:dyDescent="0.2"/>
    <row r="27788" hidden="1" x14ac:dyDescent="0.2"/>
    <row r="27789" hidden="1" x14ac:dyDescent="0.2"/>
    <row r="27790" hidden="1" x14ac:dyDescent="0.2"/>
    <row r="27791" hidden="1" x14ac:dyDescent="0.2"/>
    <row r="27792" hidden="1" x14ac:dyDescent="0.2"/>
    <row r="27793" hidden="1" x14ac:dyDescent="0.2"/>
    <row r="27794" hidden="1" x14ac:dyDescent="0.2"/>
    <row r="27795" hidden="1" x14ac:dyDescent="0.2"/>
    <row r="27796" hidden="1" x14ac:dyDescent="0.2"/>
    <row r="27797" hidden="1" x14ac:dyDescent="0.2"/>
    <row r="27798" hidden="1" x14ac:dyDescent="0.2"/>
    <row r="27799" hidden="1" x14ac:dyDescent="0.2"/>
    <row r="27800" hidden="1" x14ac:dyDescent="0.2"/>
    <row r="27801" hidden="1" x14ac:dyDescent="0.2"/>
    <row r="27802" hidden="1" x14ac:dyDescent="0.2"/>
    <row r="27803" hidden="1" x14ac:dyDescent="0.2"/>
    <row r="27804" hidden="1" x14ac:dyDescent="0.2"/>
    <row r="27805" hidden="1" x14ac:dyDescent="0.2"/>
    <row r="27806" hidden="1" x14ac:dyDescent="0.2"/>
    <row r="27807" hidden="1" x14ac:dyDescent="0.2"/>
    <row r="27808" hidden="1" x14ac:dyDescent="0.2"/>
    <row r="27809" hidden="1" x14ac:dyDescent="0.2"/>
    <row r="27810" hidden="1" x14ac:dyDescent="0.2"/>
    <row r="27811" hidden="1" x14ac:dyDescent="0.2"/>
    <row r="27812" hidden="1" x14ac:dyDescent="0.2"/>
    <row r="27813" hidden="1" x14ac:dyDescent="0.2"/>
    <row r="27814" hidden="1" x14ac:dyDescent="0.2"/>
    <row r="27815" hidden="1" x14ac:dyDescent="0.2"/>
    <row r="27816" hidden="1" x14ac:dyDescent="0.2"/>
    <row r="27817" hidden="1" x14ac:dyDescent="0.2"/>
    <row r="27818" hidden="1" x14ac:dyDescent="0.2"/>
    <row r="27819" hidden="1" x14ac:dyDescent="0.2"/>
    <row r="27820" hidden="1" x14ac:dyDescent="0.2"/>
    <row r="27821" hidden="1" x14ac:dyDescent="0.2"/>
    <row r="27822" hidden="1" x14ac:dyDescent="0.2"/>
    <row r="27823" hidden="1" x14ac:dyDescent="0.2"/>
    <row r="27824" hidden="1" x14ac:dyDescent="0.2"/>
    <row r="27825" hidden="1" x14ac:dyDescent="0.2"/>
    <row r="27826" hidden="1" x14ac:dyDescent="0.2"/>
    <row r="27827" hidden="1" x14ac:dyDescent="0.2"/>
    <row r="27828" hidden="1" x14ac:dyDescent="0.2"/>
    <row r="27829" hidden="1" x14ac:dyDescent="0.2"/>
    <row r="27830" hidden="1" x14ac:dyDescent="0.2"/>
    <row r="27831" hidden="1" x14ac:dyDescent="0.2"/>
    <row r="27832" hidden="1" x14ac:dyDescent="0.2"/>
    <row r="27833" hidden="1" x14ac:dyDescent="0.2"/>
    <row r="27834" hidden="1" x14ac:dyDescent="0.2"/>
    <row r="27835" hidden="1" x14ac:dyDescent="0.2"/>
    <row r="27836" hidden="1" x14ac:dyDescent="0.2"/>
    <row r="27837" hidden="1" x14ac:dyDescent="0.2"/>
    <row r="27838" hidden="1" x14ac:dyDescent="0.2"/>
    <row r="27839" hidden="1" x14ac:dyDescent="0.2"/>
    <row r="27840" hidden="1" x14ac:dyDescent="0.2"/>
    <row r="27841" hidden="1" x14ac:dyDescent="0.2"/>
    <row r="27842" hidden="1" x14ac:dyDescent="0.2"/>
    <row r="27843" hidden="1" x14ac:dyDescent="0.2"/>
    <row r="27844" hidden="1" x14ac:dyDescent="0.2"/>
    <row r="27845" hidden="1" x14ac:dyDescent="0.2"/>
    <row r="27846" hidden="1" x14ac:dyDescent="0.2"/>
    <row r="27847" hidden="1" x14ac:dyDescent="0.2"/>
    <row r="27848" hidden="1" x14ac:dyDescent="0.2"/>
    <row r="27849" hidden="1" x14ac:dyDescent="0.2"/>
    <row r="27850" hidden="1" x14ac:dyDescent="0.2"/>
    <row r="27851" hidden="1" x14ac:dyDescent="0.2"/>
    <row r="27852" hidden="1" x14ac:dyDescent="0.2"/>
    <row r="27853" hidden="1" x14ac:dyDescent="0.2"/>
    <row r="27854" hidden="1" x14ac:dyDescent="0.2"/>
    <row r="27855" hidden="1" x14ac:dyDescent="0.2"/>
    <row r="27856" hidden="1" x14ac:dyDescent="0.2"/>
    <row r="27857" hidden="1" x14ac:dyDescent="0.2"/>
    <row r="27858" hidden="1" x14ac:dyDescent="0.2"/>
    <row r="27859" hidden="1" x14ac:dyDescent="0.2"/>
    <row r="27860" hidden="1" x14ac:dyDescent="0.2"/>
    <row r="27861" hidden="1" x14ac:dyDescent="0.2"/>
    <row r="27862" hidden="1" x14ac:dyDescent="0.2"/>
    <row r="27863" hidden="1" x14ac:dyDescent="0.2"/>
    <row r="27864" hidden="1" x14ac:dyDescent="0.2"/>
    <row r="27865" hidden="1" x14ac:dyDescent="0.2"/>
    <row r="27866" hidden="1" x14ac:dyDescent="0.2"/>
    <row r="27867" hidden="1" x14ac:dyDescent="0.2"/>
    <row r="27868" hidden="1" x14ac:dyDescent="0.2"/>
    <row r="27869" hidden="1" x14ac:dyDescent="0.2"/>
    <row r="27870" hidden="1" x14ac:dyDescent="0.2"/>
    <row r="27871" hidden="1" x14ac:dyDescent="0.2"/>
    <row r="27872" hidden="1" x14ac:dyDescent="0.2"/>
    <row r="27873" hidden="1" x14ac:dyDescent="0.2"/>
    <row r="27874" hidden="1" x14ac:dyDescent="0.2"/>
    <row r="27875" hidden="1" x14ac:dyDescent="0.2"/>
    <row r="27876" hidden="1" x14ac:dyDescent="0.2"/>
    <row r="27877" hidden="1" x14ac:dyDescent="0.2"/>
    <row r="27878" hidden="1" x14ac:dyDescent="0.2"/>
    <row r="27879" hidden="1" x14ac:dyDescent="0.2"/>
    <row r="27880" hidden="1" x14ac:dyDescent="0.2"/>
    <row r="27881" hidden="1" x14ac:dyDescent="0.2"/>
    <row r="27882" hidden="1" x14ac:dyDescent="0.2"/>
    <row r="27883" hidden="1" x14ac:dyDescent="0.2"/>
    <row r="27884" hidden="1" x14ac:dyDescent="0.2"/>
    <row r="27885" hidden="1" x14ac:dyDescent="0.2"/>
    <row r="27886" hidden="1" x14ac:dyDescent="0.2"/>
    <row r="27887" hidden="1" x14ac:dyDescent="0.2"/>
    <row r="27888" hidden="1" x14ac:dyDescent="0.2"/>
    <row r="27889" hidden="1" x14ac:dyDescent="0.2"/>
    <row r="27890" hidden="1" x14ac:dyDescent="0.2"/>
    <row r="27891" hidden="1" x14ac:dyDescent="0.2"/>
    <row r="27892" hidden="1" x14ac:dyDescent="0.2"/>
    <row r="27893" hidden="1" x14ac:dyDescent="0.2"/>
    <row r="27894" hidden="1" x14ac:dyDescent="0.2"/>
    <row r="27895" hidden="1" x14ac:dyDescent="0.2"/>
    <row r="27896" hidden="1" x14ac:dyDescent="0.2"/>
    <row r="27897" hidden="1" x14ac:dyDescent="0.2"/>
    <row r="27898" hidden="1" x14ac:dyDescent="0.2"/>
    <row r="27899" hidden="1" x14ac:dyDescent="0.2"/>
    <row r="27900" hidden="1" x14ac:dyDescent="0.2"/>
    <row r="27901" hidden="1" x14ac:dyDescent="0.2"/>
    <row r="27902" hidden="1" x14ac:dyDescent="0.2"/>
    <row r="27903" hidden="1" x14ac:dyDescent="0.2"/>
    <row r="27904" hidden="1" x14ac:dyDescent="0.2"/>
    <row r="27905" hidden="1" x14ac:dyDescent="0.2"/>
    <row r="27906" hidden="1" x14ac:dyDescent="0.2"/>
    <row r="27907" hidden="1" x14ac:dyDescent="0.2"/>
    <row r="27908" hidden="1" x14ac:dyDescent="0.2"/>
    <row r="27909" hidden="1" x14ac:dyDescent="0.2"/>
    <row r="27910" hidden="1" x14ac:dyDescent="0.2"/>
    <row r="27911" hidden="1" x14ac:dyDescent="0.2"/>
    <row r="27912" hidden="1" x14ac:dyDescent="0.2"/>
    <row r="27913" hidden="1" x14ac:dyDescent="0.2"/>
    <row r="27914" hidden="1" x14ac:dyDescent="0.2"/>
    <row r="27915" hidden="1" x14ac:dyDescent="0.2"/>
    <row r="27916" hidden="1" x14ac:dyDescent="0.2"/>
    <row r="27917" hidden="1" x14ac:dyDescent="0.2"/>
    <row r="27918" hidden="1" x14ac:dyDescent="0.2"/>
    <row r="27919" hidden="1" x14ac:dyDescent="0.2"/>
    <row r="27920" hidden="1" x14ac:dyDescent="0.2"/>
    <row r="27921" hidden="1" x14ac:dyDescent="0.2"/>
    <row r="27922" hidden="1" x14ac:dyDescent="0.2"/>
    <row r="27923" hidden="1" x14ac:dyDescent="0.2"/>
    <row r="27924" hidden="1" x14ac:dyDescent="0.2"/>
    <row r="27925" hidden="1" x14ac:dyDescent="0.2"/>
    <row r="27926" hidden="1" x14ac:dyDescent="0.2"/>
    <row r="27927" hidden="1" x14ac:dyDescent="0.2"/>
    <row r="27928" hidden="1" x14ac:dyDescent="0.2"/>
    <row r="27929" hidden="1" x14ac:dyDescent="0.2"/>
    <row r="27930" hidden="1" x14ac:dyDescent="0.2"/>
    <row r="27931" hidden="1" x14ac:dyDescent="0.2"/>
    <row r="27932" hidden="1" x14ac:dyDescent="0.2"/>
    <row r="27933" hidden="1" x14ac:dyDescent="0.2"/>
    <row r="27934" hidden="1" x14ac:dyDescent="0.2"/>
    <row r="27935" hidden="1" x14ac:dyDescent="0.2"/>
    <row r="27936" hidden="1" x14ac:dyDescent="0.2"/>
    <row r="27937" hidden="1" x14ac:dyDescent="0.2"/>
    <row r="27938" hidden="1" x14ac:dyDescent="0.2"/>
    <row r="27939" hidden="1" x14ac:dyDescent="0.2"/>
    <row r="27940" hidden="1" x14ac:dyDescent="0.2"/>
    <row r="27941" hidden="1" x14ac:dyDescent="0.2"/>
    <row r="27942" hidden="1" x14ac:dyDescent="0.2"/>
    <row r="27943" hidden="1" x14ac:dyDescent="0.2"/>
    <row r="27944" hidden="1" x14ac:dyDescent="0.2"/>
    <row r="27945" hidden="1" x14ac:dyDescent="0.2"/>
    <row r="27946" hidden="1" x14ac:dyDescent="0.2"/>
    <row r="27947" hidden="1" x14ac:dyDescent="0.2"/>
    <row r="27948" hidden="1" x14ac:dyDescent="0.2"/>
    <row r="27949" hidden="1" x14ac:dyDescent="0.2"/>
    <row r="27950" hidden="1" x14ac:dyDescent="0.2"/>
    <row r="27951" hidden="1" x14ac:dyDescent="0.2"/>
    <row r="27952" hidden="1" x14ac:dyDescent="0.2"/>
    <row r="27953" hidden="1" x14ac:dyDescent="0.2"/>
    <row r="27954" hidden="1" x14ac:dyDescent="0.2"/>
    <row r="27955" hidden="1" x14ac:dyDescent="0.2"/>
    <row r="27956" hidden="1" x14ac:dyDescent="0.2"/>
    <row r="27957" hidden="1" x14ac:dyDescent="0.2"/>
    <row r="27958" hidden="1" x14ac:dyDescent="0.2"/>
    <row r="27959" hidden="1" x14ac:dyDescent="0.2"/>
    <row r="27960" hidden="1" x14ac:dyDescent="0.2"/>
    <row r="27961" hidden="1" x14ac:dyDescent="0.2"/>
    <row r="27962" hidden="1" x14ac:dyDescent="0.2"/>
    <row r="27963" hidden="1" x14ac:dyDescent="0.2"/>
    <row r="27964" hidden="1" x14ac:dyDescent="0.2"/>
    <row r="27965" hidden="1" x14ac:dyDescent="0.2"/>
    <row r="27966" hidden="1" x14ac:dyDescent="0.2"/>
    <row r="27967" hidden="1" x14ac:dyDescent="0.2"/>
    <row r="27968" hidden="1" x14ac:dyDescent="0.2"/>
    <row r="27969" hidden="1" x14ac:dyDescent="0.2"/>
    <row r="27970" hidden="1" x14ac:dyDescent="0.2"/>
    <row r="27971" hidden="1" x14ac:dyDescent="0.2"/>
    <row r="27972" hidden="1" x14ac:dyDescent="0.2"/>
    <row r="27973" hidden="1" x14ac:dyDescent="0.2"/>
    <row r="27974" hidden="1" x14ac:dyDescent="0.2"/>
    <row r="27975" hidden="1" x14ac:dyDescent="0.2"/>
    <row r="27976" hidden="1" x14ac:dyDescent="0.2"/>
    <row r="27977" hidden="1" x14ac:dyDescent="0.2"/>
    <row r="27978" hidden="1" x14ac:dyDescent="0.2"/>
    <row r="27979" hidden="1" x14ac:dyDescent="0.2"/>
    <row r="27980" hidden="1" x14ac:dyDescent="0.2"/>
    <row r="27981" hidden="1" x14ac:dyDescent="0.2"/>
    <row r="27982" hidden="1" x14ac:dyDescent="0.2"/>
    <row r="27983" hidden="1" x14ac:dyDescent="0.2"/>
    <row r="27984" hidden="1" x14ac:dyDescent="0.2"/>
    <row r="27985" hidden="1" x14ac:dyDescent="0.2"/>
    <row r="27986" hidden="1" x14ac:dyDescent="0.2"/>
    <row r="27987" hidden="1" x14ac:dyDescent="0.2"/>
    <row r="27988" hidden="1" x14ac:dyDescent="0.2"/>
    <row r="27989" hidden="1" x14ac:dyDescent="0.2"/>
    <row r="27990" hidden="1" x14ac:dyDescent="0.2"/>
    <row r="27991" hidden="1" x14ac:dyDescent="0.2"/>
    <row r="27992" hidden="1" x14ac:dyDescent="0.2"/>
    <row r="27993" hidden="1" x14ac:dyDescent="0.2"/>
    <row r="27994" hidden="1" x14ac:dyDescent="0.2"/>
    <row r="27995" hidden="1" x14ac:dyDescent="0.2"/>
    <row r="27996" hidden="1" x14ac:dyDescent="0.2"/>
    <row r="27997" hidden="1" x14ac:dyDescent="0.2"/>
    <row r="27998" hidden="1" x14ac:dyDescent="0.2"/>
    <row r="27999" hidden="1" x14ac:dyDescent="0.2"/>
    <row r="28000" hidden="1" x14ac:dyDescent="0.2"/>
    <row r="28001" hidden="1" x14ac:dyDescent="0.2"/>
    <row r="28002" hidden="1" x14ac:dyDescent="0.2"/>
    <row r="28003" hidden="1" x14ac:dyDescent="0.2"/>
    <row r="28004" hidden="1" x14ac:dyDescent="0.2"/>
    <row r="28005" hidden="1" x14ac:dyDescent="0.2"/>
    <row r="28006" hidden="1" x14ac:dyDescent="0.2"/>
    <row r="28007" hidden="1" x14ac:dyDescent="0.2"/>
    <row r="28008" hidden="1" x14ac:dyDescent="0.2"/>
    <row r="28009" hidden="1" x14ac:dyDescent="0.2"/>
    <row r="28010" hidden="1" x14ac:dyDescent="0.2"/>
    <row r="28011" hidden="1" x14ac:dyDescent="0.2"/>
    <row r="28012" hidden="1" x14ac:dyDescent="0.2"/>
    <row r="28013" hidden="1" x14ac:dyDescent="0.2"/>
    <row r="28014" hidden="1" x14ac:dyDescent="0.2"/>
    <row r="28015" hidden="1" x14ac:dyDescent="0.2"/>
    <row r="28016" hidden="1" x14ac:dyDescent="0.2"/>
    <row r="28017" hidden="1" x14ac:dyDescent="0.2"/>
    <row r="28018" hidden="1" x14ac:dyDescent="0.2"/>
    <row r="28019" hidden="1" x14ac:dyDescent="0.2"/>
    <row r="28020" hidden="1" x14ac:dyDescent="0.2"/>
    <row r="28021" hidden="1" x14ac:dyDescent="0.2"/>
    <row r="28022" hidden="1" x14ac:dyDescent="0.2"/>
    <row r="28023" hidden="1" x14ac:dyDescent="0.2"/>
    <row r="28024" hidden="1" x14ac:dyDescent="0.2"/>
    <row r="28025" hidden="1" x14ac:dyDescent="0.2"/>
    <row r="28026" hidden="1" x14ac:dyDescent="0.2"/>
    <row r="28027" hidden="1" x14ac:dyDescent="0.2"/>
    <row r="28028" hidden="1" x14ac:dyDescent="0.2"/>
    <row r="28029" hidden="1" x14ac:dyDescent="0.2"/>
    <row r="28030" hidden="1" x14ac:dyDescent="0.2"/>
    <row r="28031" hidden="1" x14ac:dyDescent="0.2"/>
    <row r="28032" hidden="1" x14ac:dyDescent="0.2"/>
    <row r="28033" hidden="1" x14ac:dyDescent="0.2"/>
    <row r="28034" hidden="1" x14ac:dyDescent="0.2"/>
    <row r="28035" hidden="1" x14ac:dyDescent="0.2"/>
    <row r="28036" hidden="1" x14ac:dyDescent="0.2"/>
    <row r="28037" hidden="1" x14ac:dyDescent="0.2"/>
    <row r="28038" hidden="1" x14ac:dyDescent="0.2"/>
    <row r="28039" hidden="1" x14ac:dyDescent="0.2"/>
    <row r="28040" hidden="1" x14ac:dyDescent="0.2"/>
    <row r="28041" hidden="1" x14ac:dyDescent="0.2"/>
    <row r="28042" hidden="1" x14ac:dyDescent="0.2"/>
    <row r="28043" hidden="1" x14ac:dyDescent="0.2"/>
    <row r="28044" hidden="1" x14ac:dyDescent="0.2"/>
    <row r="28045" hidden="1" x14ac:dyDescent="0.2"/>
    <row r="28046" hidden="1" x14ac:dyDescent="0.2"/>
    <row r="28047" hidden="1" x14ac:dyDescent="0.2"/>
    <row r="28048" hidden="1" x14ac:dyDescent="0.2"/>
    <row r="28049" hidden="1" x14ac:dyDescent="0.2"/>
    <row r="28050" hidden="1" x14ac:dyDescent="0.2"/>
    <row r="28051" hidden="1" x14ac:dyDescent="0.2"/>
    <row r="28052" hidden="1" x14ac:dyDescent="0.2"/>
    <row r="28053" hidden="1" x14ac:dyDescent="0.2"/>
    <row r="28054" hidden="1" x14ac:dyDescent="0.2"/>
    <row r="28055" hidden="1" x14ac:dyDescent="0.2"/>
    <row r="28056" hidden="1" x14ac:dyDescent="0.2"/>
    <row r="28057" hidden="1" x14ac:dyDescent="0.2"/>
    <row r="28058" hidden="1" x14ac:dyDescent="0.2"/>
    <row r="28059" hidden="1" x14ac:dyDescent="0.2"/>
    <row r="28060" hidden="1" x14ac:dyDescent="0.2"/>
    <row r="28061" hidden="1" x14ac:dyDescent="0.2"/>
    <row r="28062" hidden="1" x14ac:dyDescent="0.2"/>
    <row r="28063" hidden="1" x14ac:dyDescent="0.2"/>
    <row r="28064" hidden="1" x14ac:dyDescent="0.2"/>
    <row r="28065" hidden="1" x14ac:dyDescent="0.2"/>
    <row r="28066" hidden="1" x14ac:dyDescent="0.2"/>
    <row r="28067" hidden="1" x14ac:dyDescent="0.2"/>
    <row r="28068" hidden="1" x14ac:dyDescent="0.2"/>
    <row r="28069" hidden="1" x14ac:dyDescent="0.2"/>
    <row r="28070" hidden="1" x14ac:dyDescent="0.2"/>
    <row r="28071" hidden="1" x14ac:dyDescent="0.2"/>
    <row r="28072" hidden="1" x14ac:dyDescent="0.2"/>
    <row r="28073" hidden="1" x14ac:dyDescent="0.2"/>
    <row r="28074" hidden="1" x14ac:dyDescent="0.2"/>
    <row r="28075" hidden="1" x14ac:dyDescent="0.2"/>
    <row r="28076" hidden="1" x14ac:dyDescent="0.2"/>
    <row r="28077" hidden="1" x14ac:dyDescent="0.2"/>
    <row r="28078" hidden="1" x14ac:dyDescent="0.2"/>
    <row r="28079" hidden="1" x14ac:dyDescent="0.2"/>
    <row r="28080" hidden="1" x14ac:dyDescent="0.2"/>
    <row r="28081" hidden="1" x14ac:dyDescent="0.2"/>
    <row r="28082" hidden="1" x14ac:dyDescent="0.2"/>
    <row r="28083" hidden="1" x14ac:dyDescent="0.2"/>
    <row r="28084" hidden="1" x14ac:dyDescent="0.2"/>
    <row r="28085" hidden="1" x14ac:dyDescent="0.2"/>
    <row r="28086" hidden="1" x14ac:dyDescent="0.2"/>
    <row r="28087" hidden="1" x14ac:dyDescent="0.2"/>
    <row r="28088" hidden="1" x14ac:dyDescent="0.2"/>
    <row r="28089" hidden="1" x14ac:dyDescent="0.2"/>
    <row r="28090" hidden="1" x14ac:dyDescent="0.2"/>
    <row r="28091" hidden="1" x14ac:dyDescent="0.2"/>
    <row r="28092" hidden="1" x14ac:dyDescent="0.2"/>
    <row r="28093" hidden="1" x14ac:dyDescent="0.2"/>
    <row r="28094" hidden="1" x14ac:dyDescent="0.2"/>
    <row r="28095" hidden="1" x14ac:dyDescent="0.2"/>
    <row r="28096" hidden="1" x14ac:dyDescent="0.2"/>
    <row r="28097" hidden="1" x14ac:dyDescent="0.2"/>
    <row r="28098" hidden="1" x14ac:dyDescent="0.2"/>
    <row r="28099" hidden="1" x14ac:dyDescent="0.2"/>
    <row r="28100" hidden="1" x14ac:dyDescent="0.2"/>
    <row r="28101" hidden="1" x14ac:dyDescent="0.2"/>
    <row r="28102" hidden="1" x14ac:dyDescent="0.2"/>
    <row r="28103" hidden="1" x14ac:dyDescent="0.2"/>
    <row r="28104" hidden="1" x14ac:dyDescent="0.2"/>
    <row r="28105" hidden="1" x14ac:dyDescent="0.2"/>
    <row r="28106" hidden="1" x14ac:dyDescent="0.2"/>
    <row r="28107" hidden="1" x14ac:dyDescent="0.2"/>
    <row r="28108" hidden="1" x14ac:dyDescent="0.2"/>
    <row r="28109" hidden="1" x14ac:dyDescent="0.2"/>
    <row r="28110" hidden="1" x14ac:dyDescent="0.2"/>
    <row r="28111" hidden="1" x14ac:dyDescent="0.2"/>
    <row r="28112" hidden="1" x14ac:dyDescent="0.2"/>
    <row r="28113" hidden="1" x14ac:dyDescent="0.2"/>
    <row r="28114" hidden="1" x14ac:dyDescent="0.2"/>
    <row r="28115" hidden="1" x14ac:dyDescent="0.2"/>
    <row r="28116" hidden="1" x14ac:dyDescent="0.2"/>
    <row r="28117" hidden="1" x14ac:dyDescent="0.2"/>
    <row r="28118" hidden="1" x14ac:dyDescent="0.2"/>
    <row r="28119" hidden="1" x14ac:dyDescent="0.2"/>
    <row r="28120" hidden="1" x14ac:dyDescent="0.2"/>
    <row r="28121" hidden="1" x14ac:dyDescent="0.2"/>
    <row r="28122" hidden="1" x14ac:dyDescent="0.2"/>
    <row r="28123" hidden="1" x14ac:dyDescent="0.2"/>
    <row r="28124" hidden="1" x14ac:dyDescent="0.2"/>
    <row r="28125" hidden="1" x14ac:dyDescent="0.2"/>
    <row r="28126" hidden="1" x14ac:dyDescent="0.2"/>
    <row r="28127" hidden="1" x14ac:dyDescent="0.2"/>
    <row r="28128" hidden="1" x14ac:dyDescent="0.2"/>
    <row r="28129" hidden="1" x14ac:dyDescent="0.2"/>
    <row r="28130" hidden="1" x14ac:dyDescent="0.2"/>
    <row r="28131" hidden="1" x14ac:dyDescent="0.2"/>
    <row r="28132" hidden="1" x14ac:dyDescent="0.2"/>
    <row r="28133" hidden="1" x14ac:dyDescent="0.2"/>
    <row r="28134" hidden="1" x14ac:dyDescent="0.2"/>
    <row r="28135" hidden="1" x14ac:dyDescent="0.2"/>
    <row r="28136" hidden="1" x14ac:dyDescent="0.2"/>
    <row r="28137" hidden="1" x14ac:dyDescent="0.2"/>
    <row r="28138" hidden="1" x14ac:dyDescent="0.2"/>
    <row r="28139" hidden="1" x14ac:dyDescent="0.2"/>
    <row r="28140" hidden="1" x14ac:dyDescent="0.2"/>
    <row r="28141" hidden="1" x14ac:dyDescent="0.2"/>
    <row r="28142" hidden="1" x14ac:dyDescent="0.2"/>
    <row r="28143" hidden="1" x14ac:dyDescent="0.2"/>
    <row r="28144" hidden="1" x14ac:dyDescent="0.2"/>
    <row r="28145" hidden="1" x14ac:dyDescent="0.2"/>
    <row r="28146" hidden="1" x14ac:dyDescent="0.2"/>
    <row r="28147" hidden="1" x14ac:dyDescent="0.2"/>
    <row r="28148" hidden="1" x14ac:dyDescent="0.2"/>
    <row r="28149" hidden="1" x14ac:dyDescent="0.2"/>
    <row r="28150" hidden="1" x14ac:dyDescent="0.2"/>
    <row r="28151" hidden="1" x14ac:dyDescent="0.2"/>
    <row r="28152" hidden="1" x14ac:dyDescent="0.2"/>
    <row r="28153" hidden="1" x14ac:dyDescent="0.2"/>
    <row r="28154" hidden="1" x14ac:dyDescent="0.2"/>
    <row r="28155" hidden="1" x14ac:dyDescent="0.2"/>
    <row r="28156" hidden="1" x14ac:dyDescent="0.2"/>
    <row r="28157" hidden="1" x14ac:dyDescent="0.2"/>
    <row r="28158" hidden="1" x14ac:dyDescent="0.2"/>
    <row r="28159" hidden="1" x14ac:dyDescent="0.2"/>
    <row r="28160" hidden="1" x14ac:dyDescent="0.2"/>
    <row r="28161" hidden="1" x14ac:dyDescent="0.2"/>
    <row r="28162" hidden="1" x14ac:dyDescent="0.2"/>
    <row r="28163" hidden="1" x14ac:dyDescent="0.2"/>
    <row r="28164" hidden="1" x14ac:dyDescent="0.2"/>
    <row r="28165" hidden="1" x14ac:dyDescent="0.2"/>
    <row r="28166" hidden="1" x14ac:dyDescent="0.2"/>
    <row r="28167" hidden="1" x14ac:dyDescent="0.2"/>
    <row r="28168" hidden="1" x14ac:dyDescent="0.2"/>
    <row r="28169" hidden="1" x14ac:dyDescent="0.2"/>
    <row r="28170" hidden="1" x14ac:dyDescent="0.2"/>
    <row r="28171" hidden="1" x14ac:dyDescent="0.2"/>
    <row r="28172" hidden="1" x14ac:dyDescent="0.2"/>
    <row r="28173" hidden="1" x14ac:dyDescent="0.2"/>
    <row r="28174" hidden="1" x14ac:dyDescent="0.2"/>
    <row r="28175" hidden="1" x14ac:dyDescent="0.2"/>
    <row r="28176" hidden="1" x14ac:dyDescent="0.2"/>
    <row r="28177" hidden="1" x14ac:dyDescent="0.2"/>
    <row r="28178" hidden="1" x14ac:dyDescent="0.2"/>
    <row r="28179" hidden="1" x14ac:dyDescent="0.2"/>
    <row r="28180" hidden="1" x14ac:dyDescent="0.2"/>
    <row r="28181" hidden="1" x14ac:dyDescent="0.2"/>
    <row r="28182" hidden="1" x14ac:dyDescent="0.2"/>
    <row r="28183" hidden="1" x14ac:dyDescent="0.2"/>
    <row r="28184" hidden="1" x14ac:dyDescent="0.2"/>
    <row r="28185" hidden="1" x14ac:dyDescent="0.2"/>
    <row r="28186" hidden="1" x14ac:dyDescent="0.2"/>
    <row r="28187" hidden="1" x14ac:dyDescent="0.2"/>
    <row r="28188" hidden="1" x14ac:dyDescent="0.2"/>
    <row r="28189" hidden="1" x14ac:dyDescent="0.2"/>
    <row r="28190" hidden="1" x14ac:dyDescent="0.2"/>
    <row r="28191" hidden="1" x14ac:dyDescent="0.2"/>
    <row r="28192" hidden="1" x14ac:dyDescent="0.2"/>
    <row r="28193" hidden="1" x14ac:dyDescent="0.2"/>
    <row r="28194" hidden="1" x14ac:dyDescent="0.2"/>
    <row r="28195" hidden="1" x14ac:dyDescent="0.2"/>
    <row r="28196" hidden="1" x14ac:dyDescent="0.2"/>
    <row r="28197" hidden="1" x14ac:dyDescent="0.2"/>
    <row r="28198" hidden="1" x14ac:dyDescent="0.2"/>
    <row r="28199" hidden="1" x14ac:dyDescent="0.2"/>
    <row r="28200" hidden="1" x14ac:dyDescent="0.2"/>
    <row r="28201" hidden="1" x14ac:dyDescent="0.2"/>
    <row r="28202" hidden="1" x14ac:dyDescent="0.2"/>
    <row r="28203" hidden="1" x14ac:dyDescent="0.2"/>
    <row r="28204" hidden="1" x14ac:dyDescent="0.2"/>
    <row r="28205" hidden="1" x14ac:dyDescent="0.2"/>
    <row r="28206" hidden="1" x14ac:dyDescent="0.2"/>
    <row r="28207" hidden="1" x14ac:dyDescent="0.2"/>
    <row r="28208" hidden="1" x14ac:dyDescent="0.2"/>
    <row r="28209" hidden="1" x14ac:dyDescent="0.2"/>
    <row r="28210" hidden="1" x14ac:dyDescent="0.2"/>
    <row r="28211" hidden="1" x14ac:dyDescent="0.2"/>
    <row r="28212" hidden="1" x14ac:dyDescent="0.2"/>
    <row r="28213" hidden="1" x14ac:dyDescent="0.2"/>
    <row r="28214" hidden="1" x14ac:dyDescent="0.2"/>
    <row r="28215" hidden="1" x14ac:dyDescent="0.2"/>
    <row r="28216" hidden="1" x14ac:dyDescent="0.2"/>
    <row r="28217" hidden="1" x14ac:dyDescent="0.2"/>
    <row r="28218" hidden="1" x14ac:dyDescent="0.2"/>
    <row r="28219" hidden="1" x14ac:dyDescent="0.2"/>
    <row r="28220" hidden="1" x14ac:dyDescent="0.2"/>
    <row r="28221" hidden="1" x14ac:dyDescent="0.2"/>
    <row r="28222" hidden="1" x14ac:dyDescent="0.2"/>
    <row r="28223" hidden="1" x14ac:dyDescent="0.2"/>
    <row r="28224" hidden="1" x14ac:dyDescent="0.2"/>
    <row r="28225" hidden="1" x14ac:dyDescent="0.2"/>
    <row r="28226" hidden="1" x14ac:dyDescent="0.2"/>
    <row r="28227" hidden="1" x14ac:dyDescent="0.2"/>
    <row r="28228" hidden="1" x14ac:dyDescent="0.2"/>
    <row r="28229" hidden="1" x14ac:dyDescent="0.2"/>
    <row r="28230" hidden="1" x14ac:dyDescent="0.2"/>
    <row r="28231" hidden="1" x14ac:dyDescent="0.2"/>
    <row r="28232" hidden="1" x14ac:dyDescent="0.2"/>
    <row r="28233" hidden="1" x14ac:dyDescent="0.2"/>
    <row r="28234" hidden="1" x14ac:dyDescent="0.2"/>
    <row r="28235" hidden="1" x14ac:dyDescent="0.2"/>
    <row r="28236" hidden="1" x14ac:dyDescent="0.2"/>
    <row r="28237" hidden="1" x14ac:dyDescent="0.2"/>
    <row r="28238" hidden="1" x14ac:dyDescent="0.2"/>
    <row r="28239" hidden="1" x14ac:dyDescent="0.2"/>
    <row r="28240" hidden="1" x14ac:dyDescent="0.2"/>
    <row r="28241" hidden="1" x14ac:dyDescent="0.2"/>
    <row r="28242" hidden="1" x14ac:dyDescent="0.2"/>
    <row r="28243" hidden="1" x14ac:dyDescent="0.2"/>
    <row r="28244" hidden="1" x14ac:dyDescent="0.2"/>
    <row r="28245" hidden="1" x14ac:dyDescent="0.2"/>
    <row r="28246" hidden="1" x14ac:dyDescent="0.2"/>
    <row r="28247" hidden="1" x14ac:dyDescent="0.2"/>
    <row r="28248" hidden="1" x14ac:dyDescent="0.2"/>
    <row r="28249" hidden="1" x14ac:dyDescent="0.2"/>
    <row r="28250" hidden="1" x14ac:dyDescent="0.2"/>
    <row r="28251" hidden="1" x14ac:dyDescent="0.2"/>
    <row r="28252" hidden="1" x14ac:dyDescent="0.2"/>
    <row r="28253" hidden="1" x14ac:dyDescent="0.2"/>
    <row r="28254" hidden="1" x14ac:dyDescent="0.2"/>
    <row r="28255" hidden="1" x14ac:dyDescent="0.2"/>
    <row r="28256" hidden="1" x14ac:dyDescent="0.2"/>
    <row r="28257" hidden="1" x14ac:dyDescent="0.2"/>
    <row r="28258" hidden="1" x14ac:dyDescent="0.2"/>
    <row r="28259" hidden="1" x14ac:dyDescent="0.2"/>
    <row r="28260" hidden="1" x14ac:dyDescent="0.2"/>
    <row r="28261" hidden="1" x14ac:dyDescent="0.2"/>
    <row r="28262" hidden="1" x14ac:dyDescent="0.2"/>
    <row r="28263" hidden="1" x14ac:dyDescent="0.2"/>
    <row r="28264" hidden="1" x14ac:dyDescent="0.2"/>
    <row r="28265" hidden="1" x14ac:dyDescent="0.2"/>
    <row r="28266" hidden="1" x14ac:dyDescent="0.2"/>
    <row r="28267" hidden="1" x14ac:dyDescent="0.2"/>
    <row r="28268" hidden="1" x14ac:dyDescent="0.2"/>
    <row r="28269" hidden="1" x14ac:dyDescent="0.2"/>
    <row r="28270" hidden="1" x14ac:dyDescent="0.2"/>
    <row r="28271" hidden="1" x14ac:dyDescent="0.2"/>
    <row r="28272" hidden="1" x14ac:dyDescent="0.2"/>
    <row r="28273" hidden="1" x14ac:dyDescent="0.2"/>
    <row r="28274" hidden="1" x14ac:dyDescent="0.2"/>
    <row r="28275" hidden="1" x14ac:dyDescent="0.2"/>
    <row r="28276" hidden="1" x14ac:dyDescent="0.2"/>
    <row r="28277" hidden="1" x14ac:dyDescent="0.2"/>
    <row r="28278" hidden="1" x14ac:dyDescent="0.2"/>
    <row r="28279" hidden="1" x14ac:dyDescent="0.2"/>
    <row r="28280" hidden="1" x14ac:dyDescent="0.2"/>
    <row r="28281" hidden="1" x14ac:dyDescent="0.2"/>
    <row r="28282" hidden="1" x14ac:dyDescent="0.2"/>
    <row r="28283" hidden="1" x14ac:dyDescent="0.2"/>
    <row r="28284" hidden="1" x14ac:dyDescent="0.2"/>
    <row r="28285" hidden="1" x14ac:dyDescent="0.2"/>
    <row r="28286" hidden="1" x14ac:dyDescent="0.2"/>
    <row r="28287" hidden="1" x14ac:dyDescent="0.2"/>
    <row r="28288" hidden="1" x14ac:dyDescent="0.2"/>
    <row r="28289" hidden="1" x14ac:dyDescent="0.2"/>
    <row r="28290" hidden="1" x14ac:dyDescent="0.2"/>
    <row r="28291" hidden="1" x14ac:dyDescent="0.2"/>
    <row r="28292" hidden="1" x14ac:dyDescent="0.2"/>
    <row r="28293" hidden="1" x14ac:dyDescent="0.2"/>
    <row r="28294" hidden="1" x14ac:dyDescent="0.2"/>
    <row r="28295" hidden="1" x14ac:dyDescent="0.2"/>
    <row r="28296" hidden="1" x14ac:dyDescent="0.2"/>
    <row r="28297" hidden="1" x14ac:dyDescent="0.2"/>
    <row r="28298" hidden="1" x14ac:dyDescent="0.2"/>
    <row r="28299" hidden="1" x14ac:dyDescent="0.2"/>
    <row r="28300" hidden="1" x14ac:dyDescent="0.2"/>
    <row r="28301" hidden="1" x14ac:dyDescent="0.2"/>
    <row r="28302" hidden="1" x14ac:dyDescent="0.2"/>
    <row r="28303" hidden="1" x14ac:dyDescent="0.2"/>
    <row r="28304" hidden="1" x14ac:dyDescent="0.2"/>
    <row r="28305" hidden="1" x14ac:dyDescent="0.2"/>
    <row r="28306" hidden="1" x14ac:dyDescent="0.2"/>
    <row r="28307" hidden="1" x14ac:dyDescent="0.2"/>
    <row r="28308" hidden="1" x14ac:dyDescent="0.2"/>
    <row r="28309" hidden="1" x14ac:dyDescent="0.2"/>
    <row r="28310" hidden="1" x14ac:dyDescent="0.2"/>
    <row r="28311" hidden="1" x14ac:dyDescent="0.2"/>
    <row r="28312" hidden="1" x14ac:dyDescent="0.2"/>
    <row r="28313" hidden="1" x14ac:dyDescent="0.2"/>
    <row r="28314" hidden="1" x14ac:dyDescent="0.2"/>
    <row r="28315" hidden="1" x14ac:dyDescent="0.2"/>
    <row r="28316" hidden="1" x14ac:dyDescent="0.2"/>
    <row r="28317" hidden="1" x14ac:dyDescent="0.2"/>
    <row r="28318" hidden="1" x14ac:dyDescent="0.2"/>
    <row r="28319" hidden="1" x14ac:dyDescent="0.2"/>
    <row r="28320" hidden="1" x14ac:dyDescent="0.2"/>
    <row r="28321" hidden="1" x14ac:dyDescent="0.2"/>
    <row r="28322" hidden="1" x14ac:dyDescent="0.2"/>
    <row r="28323" hidden="1" x14ac:dyDescent="0.2"/>
    <row r="28324" hidden="1" x14ac:dyDescent="0.2"/>
    <row r="28325" hidden="1" x14ac:dyDescent="0.2"/>
    <row r="28326" hidden="1" x14ac:dyDescent="0.2"/>
    <row r="28327" hidden="1" x14ac:dyDescent="0.2"/>
    <row r="28328" hidden="1" x14ac:dyDescent="0.2"/>
    <row r="28329" hidden="1" x14ac:dyDescent="0.2"/>
    <row r="28330" hidden="1" x14ac:dyDescent="0.2"/>
    <row r="28331" hidden="1" x14ac:dyDescent="0.2"/>
    <row r="28332" hidden="1" x14ac:dyDescent="0.2"/>
    <row r="28333" hidden="1" x14ac:dyDescent="0.2"/>
    <row r="28334" hidden="1" x14ac:dyDescent="0.2"/>
    <row r="28335" hidden="1" x14ac:dyDescent="0.2"/>
    <row r="28336" hidden="1" x14ac:dyDescent="0.2"/>
    <row r="28337" hidden="1" x14ac:dyDescent="0.2"/>
    <row r="28338" hidden="1" x14ac:dyDescent="0.2"/>
    <row r="28339" hidden="1" x14ac:dyDescent="0.2"/>
    <row r="28340" hidden="1" x14ac:dyDescent="0.2"/>
    <row r="28341" hidden="1" x14ac:dyDescent="0.2"/>
    <row r="28342" hidden="1" x14ac:dyDescent="0.2"/>
    <row r="28343" hidden="1" x14ac:dyDescent="0.2"/>
    <row r="28344" hidden="1" x14ac:dyDescent="0.2"/>
    <row r="28345" hidden="1" x14ac:dyDescent="0.2"/>
    <row r="28346" hidden="1" x14ac:dyDescent="0.2"/>
    <row r="28347" hidden="1" x14ac:dyDescent="0.2"/>
    <row r="28348" hidden="1" x14ac:dyDescent="0.2"/>
    <row r="28349" hidden="1" x14ac:dyDescent="0.2"/>
    <row r="28350" hidden="1" x14ac:dyDescent="0.2"/>
    <row r="28351" hidden="1" x14ac:dyDescent="0.2"/>
    <row r="28352" hidden="1" x14ac:dyDescent="0.2"/>
    <row r="28353" hidden="1" x14ac:dyDescent="0.2"/>
    <row r="28354" hidden="1" x14ac:dyDescent="0.2"/>
    <row r="28355" hidden="1" x14ac:dyDescent="0.2"/>
    <row r="28356" hidden="1" x14ac:dyDescent="0.2"/>
    <row r="28357" hidden="1" x14ac:dyDescent="0.2"/>
    <row r="28358" hidden="1" x14ac:dyDescent="0.2"/>
    <row r="28359" hidden="1" x14ac:dyDescent="0.2"/>
    <row r="28360" hidden="1" x14ac:dyDescent="0.2"/>
    <row r="28361" hidden="1" x14ac:dyDescent="0.2"/>
    <row r="28362" hidden="1" x14ac:dyDescent="0.2"/>
    <row r="28363" hidden="1" x14ac:dyDescent="0.2"/>
    <row r="28364" hidden="1" x14ac:dyDescent="0.2"/>
    <row r="28365" hidden="1" x14ac:dyDescent="0.2"/>
    <row r="28366" hidden="1" x14ac:dyDescent="0.2"/>
    <row r="28367" hidden="1" x14ac:dyDescent="0.2"/>
    <row r="28368" hidden="1" x14ac:dyDescent="0.2"/>
    <row r="28369" hidden="1" x14ac:dyDescent="0.2"/>
    <row r="28370" hidden="1" x14ac:dyDescent="0.2"/>
    <row r="28371" hidden="1" x14ac:dyDescent="0.2"/>
    <row r="28372" hidden="1" x14ac:dyDescent="0.2"/>
    <row r="28373" hidden="1" x14ac:dyDescent="0.2"/>
    <row r="28374" hidden="1" x14ac:dyDescent="0.2"/>
    <row r="28375" hidden="1" x14ac:dyDescent="0.2"/>
    <row r="28376" hidden="1" x14ac:dyDescent="0.2"/>
    <row r="28377" hidden="1" x14ac:dyDescent="0.2"/>
    <row r="28378" hidden="1" x14ac:dyDescent="0.2"/>
    <row r="28379" hidden="1" x14ac:dyDescent="0.2"/>
    <row r="28380" hidden="1" x14ac:dyDescent="0.2"/>
    <row r="28381" hidden="1" x14ac:dyDescent="0.2"/>
    <row r="28382" hidden="1" x14ac:dyDescent="0.2"/>
    <row r="28383" hidden="1" x14ac:dyDescent="0.2"/>
    <row r="28384" hidden="1" x14ac:dyDescent="0.2"/>
    <row r="28385" hidden="1" x14ac:dyDescent="0.2"/>
    <row r="28386" hidden="1" x14ac:dyDescent="0.2"/>
    <row r="28387" hidden="1" x14ac:dyDescent="0.2"/>
    <row r="28388" hidden="1" x14ac:dyDescent="0.2"/>
    <row r="28389" hidden="1" x14ac:dyDescent="0.2"/>
    <row r="28390" hidden="1" x14ac:dyDescent="0.2"/>
    <row r="28391" hidden="1" x14ac:dyDescent="0.2"/>
    <row r="28392" hidden="1" x14ac:dyDescent="0.2"/>
    <row r="28393" hidden="1" x14ac:dyDescent="0.2"/>
    <row r="28394" hidden="1" x14ac:dyDescent="0.2"/>
    <row r="28395" hidden="1" x14ac:dyDescent="0.2"/>
    <row r="28396" hidden="1" x14ac:dyDescent="0.2"/>
    <row r="28397" hidden="1" x14ac:dyDescent="0.2"/>
    <row r="28398" hidden="1" x14ac:dyDescent="0.2"/>
    <row r="28399" hidden="1" x14ac:dyDescent="0.2"/>
    <row r="28400" hidden="1" x14ac:dyDescent="0.2"/>
    <row r="28401" hidden="1" x14ac:dyDescent="0.2"/>
    <row r="28402" hidden="1" x14ac:dyDescent="0.2"/>
    <row r="28403" hidden="1" x14ac:dyDescent="0.2"/>
    <row r="28404" hidden="1" x14ac:dyDescent="0.2"/>
    <row r="28405" hidden="1" x14ac:dyDescent="0.2"/>
    <row r="28406" hidden="1" x14ac:dyDescent="0.2"/>
    <row r="28407" hidden="1" x14ac:dyDescent="0.2"/>
    <row r="28408" hidden="1" x14ac:dyDescent="0.2"/>
    <row r="28409" hidden="1" x14ac:dyDescent="0.2"/>
    <row r="28410" hidden="1" x14ac:dyDescent="0.2"/>
    <row r="28411" hidden="1" x14ac:dyDescent="0.2"/>
    <row r="28412" hidden="1" x14ac:dyDescent="0.2"/>
    <row r="28413" hidden="1" x14ac:dyDescent="0.2"/>
    <row r="28414" hidden="1" x14ac:dyDescent="0.2"/>
    <row r="28415" hidden="1" x14ac:dyDescent="0.2"/>
    <row r="28416" hidden="1" x14ac:dyDescent="0.2"/>
    <row r="28417" hidden="1" x14ac:dyDescent="0.2"/>
    <row r="28418" hidden="1" x14ac:dyDescent="0.2"/>
    <row r="28419" hidden="1" x14ac:dyDescent="0.2"/>
    <row r="28420" hidden="1" x14ac:dyDescent="0.2"/>
    <row r="28421" hidden="1" x14ac:dyDescent="0.2"/>
    <row r="28422" hidden="1" x14ac:dyDescent="0.2"/>
    <row r="28423" hidden="1" x14ac:dyDescent="0.2"/>
    <row r="28424" hidden="1" x14ac:dyDescent="0.2"/>
    <row r="28425" hidden="1" x14ac:dyDescent="0.2"/>
    <row r="28426" hidden="1" x14ac:dyDescent="0.2"/>
    <row r="28427" hidden="1" x14ac:dyDescent="0.2"/>
    <row r="28428" hidden="1" x14ac:dyDescent="0.2"/>
    <row r="28429" hidden="1" x14ac:dyDescent="0.2"/>
    <row r="28430" hidden="1" x14ac:dyDescent="0.2"/>
    <row r="28431" hidden="1" x14ac:dyDescent="0.2"/>
    <row r="28432" hidden="1" x14ac:dyDescent="0.2"/>
    <row r="28433" hidden="1" x14ac:dyDescent="0.2"/>
    <row r="28434" hidden="1" x14ac:dyDescent="0.2"/>
    <row r="28435" hidden="1" x14ac:dyDescent="0.2"/>
    <row r="28436" hidden="1" x14ac:dyDescent="0.2"/>
    <row r="28437" hidden="1" x14ac:dyDescent="0.2"/>
    <row r="28438" hidden="1" x14ac:dyDescent="0.2"/>
    <row r="28439" hidden="1" x14ac:dyDescent="0.2"/>
    <row r="28440" hidden="1" x14ac:dyDescent="0.2"/>
    <row r="28441" hidden="1" x14ac:dyDescent="0.2"/>
    <row r="28442" hidden="1" x14ac:dyDescent="0.2"/>
    <row r="28443" hidden="1" x14ac:dyDescent="0.2"/>
    <row r="28444" hidden="1" x14ac:dyDescent="0.2"/>
    <row r="28445" hidden="1" x14ac:dyDescent="0.2"/>
    <row r="28446" hidden="1" x14ac:dyDescent="0.2"/>
    <row r="28447" hidden="1" x14ac:dyDescent="0.2"/>
    <row r="28448" hidden="1" x14ac:dyDescent="0.2"/>
    <row r="28449" hidden="1" x14ac:dyDescent="0.2"/>
    <row r="28450" hidden="1" x14ac:dyDescent="0.2"/>
    <row r="28451" hidden="1" x14ac:dyDescent="0.2"/>
    <row r="28452" hidden="1" x14ac:dyDescent="0.2"/>
    <row r="28453" hidden="1" x14ac:dyDescent="0.2"/>
    <row r="28454" hidden="1" x14ac:dyDescent="0.2"/>
    <row r="28455" hidden="1" x14ac:dyDescent="0.2"/>
    <row r="28456" hidden="1" x14ac:dyDescent="0.2"/>
    <row r="28457" hidden="1" x14ac:dyDescent="0.2"/>
    <row r="28458" hidden="1" x14ac:dyDescent="0.2"/>
    <row r="28459" hidden="1" x14ac:dyDescent="0.2"/>
    <row r="28460" hidden="1" x14ac:dyDescent="0.2"/>
    <row r="28461" hidden="1" x14ac:dyDescent="0.2"/>
    <row r="28462" hidden="1" x14ac:dyDescent="0.2"/>
    <row r="28463" hidden="1" x14ac:dyDescent="0.2"/>
    <row r="28464" hidden="1" x14ac:dyDescent="0.2"/>
    <row r="28465" hidden="1" x14ac:dyDescent="0.2"/>
    <row r="28466" hidden="1" x14ac:dyDescent="0.2"/>
    <row r="28467" hidden="1" x14ac:dyDescent="0.2"/>
    <row r="28468" hidden="1" x14ac:dyDescent="0.2"/>
    <row r="28469" hidden="1" x14ac:dyDescent="0.2"/>
    <row r="28470" hidden="1" x14ac:dyDescent="0.2"/>
    <row r="28471" hidden="1" x14ac:dyDescent="0.2"/>
    <row r="28472" hidden="1" x14ac:dyDescent="0.2"/>
    <row r="28473" hidden="1" x14ac:dyDescent="0.2"/>
    <row r="28474" hidden="1" x14ac:dyDescent="0.2"/>
    <row r="28475" hidden="1" x14ac:dyDescent="0.2"/>
    <row r="28476" hidden="1" x14ac:dyDescent="0.2"/>
    <row r="28477" hidden="1" x14ac:dyDescent="0.2"/>
    <row r="28478" hidden="1" x14ac:dyDescent="0.2"/>
    <row r="28479" hidden="1" x14ac:dyDescent="0.2"/>
    <row r="28480" hidden="1" x14ac:dyDescent="0.2"/>
    <row r="28481" hidden="1" x14ac:dyDescent="0.2"/>
    <row r="28482" hidden="1" x14ac:dyDescent="0.2"/>
    <row r="28483" hidden="1" x14ac:dyDescent="0.2"/>
    <row r="28484" hidden="1" x14ac:dyDescent="0.2"/>
    <row r="28485" hidden="1" x14ac:dyDescent="0.2"/>
    <row r="28486" hidden="1" x14ac:dyDescent="0.2"/>
    <row r="28487" hidden="1" x14ac:dyDescent="0.2"/>
    <row r="28488" hidden="1" x14ac:dyDescent="0.2"/>
    <row r="28489" hidden="1" x14ac:dyDescent="0.2"/>
    <row r="28490" hidden="1" x14ac:dyDescent="0.2"/>
    <row r="28491" hidden="1" x14ac:dyDescent="0.2"/>
    <row r="28492" hidden="1" x14ac:dyDescent="0.2"/>
    <row r="28493" hidden="1" x14ac:dyDescent="0.2"/>
    <row r="28494" hidden="1" x14ac:dyDescent="0.2"/>
    <row r="28495" hidden="1" x14ac:dyDescent="0.2"/>
    <row r="28496" hidden="1" x14ac:dyDescent="0.2"/>
    <row r="28497" hidden="1" x14ac:dyDescent="0.2"/>
    <row r="28498" hidden="1" x14ac:dyDescent="0.2"/>
    <row r="28499" hidden="1" x14ac:dyDescent="0.2"/>
    <row r="28500" hidden="1" x14ac:dyDescent="0.2"/>
    <row r="28501" hidden="1" x14ac:dyDescent="0.2"/>
    <row r="28502" hidden="1" x14ac:dyDescent="0.2"/>
    <row r="28503" hidden="1" x14ac:dyDescent="0.2"/>
    <row r="28504" hidden="1" x14ac:dyDescent="0.2"/>
    <row r="28505" hidden="1" x14ac:dyDescent="0.2"/>
    <row r="28506" hidden="1" x14ac:dyDescent="0.2"/>
    <row r="28507" hidden="1" x14ac:dyDescent="0.2"/>
    <row r="28508" hidden="1" x14ac:dyDescent="0.2"/>
    <row r="28509" hidden="1" x14ac:dyDescent="0.2"/>
    <row r="28510" hidden="1" x14ac:dyDescent="0.2"/>
    <row r="28511" hidden="1" x14ac:dyDescent="0.2"/>
    <row r="28512" hidden="1" x14ac:dyDescent="0.2"/>
    <row r="28513" hidden="1" x14ac:dyDescent="0.2"/>
    <row r="28514" hidden="1" x14ac:dyDescent="0.2"/>
    <row r="28515" hidden="1" x14ac:dyDescent="0.2"/>
    <row r="28516" hidden="1" x14ac:dyDescent="0.2"/>
    <row r="28517" hidden="1" x14ac:dyDescent="0.2"/>
    <row r="28518" hidden="1" x14ac:dyDescent="0.2"/>
    <row r="28519" hidden="1" x14ac:dyDescent="0.2"/>
    <row r="28520" hidden="1" x14ac:dyDescent="0.2"/>
    <row r="28521" hidden="1" x14ac:dyDescent="0.2"/>
    <row r="28522" hidden="1" x14ac:dyDescent="0.2"/>
    <row r="28523" hidden="1" x14ac:dyDescent="0.2"/>
    <row r="28524" hidden="1" x14ac:dyDescent="0.2"/>
    <row r="28525" hidden="1" x14ac:dyDescent="0.2"/>
    <row r="28526" hidden="1" x14ac:dyDescent="0.2"/>
    <row r="28527" hidden="1" x14ac:dyDescent="0.2"/>
    <row r="28528" hidden="1" x14ac:dyDescent="0.2"/>
    <row r="28529" hidden="1" x14ac:dyDescent="0.2"/>
    <row r="28530" hidden="1" x14ac:dyDescent="0.2"/>
    <row r="28531" hidden="1" x14ac:dyDescent="0.2"/>
    <row r="28532" hidden="1" x14ac:dyDescent="0.2"/>
    <row r="28533" hidden="1" x14ac:dyDescent="0.2"/>
    <row r="28534" hidden="1" x14ac:dyDescent="0.2"/>
    <row r="28535" hidden="1" x14ac:dyDescent="0.2"/>
    <row r="28536" hidden="1" x14ac:dyDescent="0.2"/>
    <row r="28537" hidden="1" x14ac:dyDescent="0.2"/>
    <row r="28538" hidden="1" x14ac:dyDescent="0.2"/>
    <row r="28539" hidden="1" x14ac:dyDescent="0.2"/>
    <row r="28540" hidden="1" x14ac:dyDescent="0.2"/>
    <row r="28541" hidden="1" x14ac:dyDescent="0.2"/>
    <row r="28542" hidden="1" x14ac:dyDescent="0.2"/>
    <row r="28543" hidden="1" x14ac:dyDescent="0.2"/>
    <row r="28544" hidden="1" x14ac:dyDescent="0.2"/>
    <row r="28545" hidden="1" x14ac:dyDescent="0.2"/>
    <row r="28546" hidden="1" x14ac:dyDescent="0.2"/>
    <row r="28547" hidden="1" x14ac:dyDescent="0.2"/>
    <row r="28548" hidden="1" x14ac:dyDescent="0.2"/>
    <row r="28549" hidden="1" x14ac:dyDescent="0.2"/>
    <row r="28550" hidden="1" x14ac:dyDescent="0.2"/>
    <row r="28551" hidden="1" x14ac:dyDescent="0.2"/>
    <row r="28552" hidden="1" x14ac:dyDescent="0.2"/>
    <row r="28553" hidden="1" x14ac:dyDescent="0.2"/>
    <row r="28554" hidden="1" x14ac:dyDescent="0.2"/>
    <row r="28555" hidden="1" x14ac:dyDescent="0.2"/>
    <row r="28556" hidden="1" x14ac:dyDescent="0.2"/>
    <row r="28557" hidden="1" x14ac:dyDescent="0.2"/>
    <row r="28558" hidden="1" x14ac:dyDescent="0.2"/>
    <row r="28559" hidden="1" x14ac:dyDescent="0.2"/>
    <row r="28560" hidden="1" x14ac:dyDescent="0.2"/>
    <row r="28561" hidden="1" x14ac:dyDescent="0.2"/>
    <row r="28562" hidden="1" x14ac:dyDescent="0.2"/>
    <row r="28563" hidden="1" x14ac:dyDescent="0.2"/>
    <row r="28564" hidden="1" x14ac:dyDescent="0.2"/>
    <row r="28565" hidden="1" x14ac:dyDescent="0.2"/>
    <row r="28566" hidden="1" x14ac:dyDescent="0.2"/>
    <row r="28567" hidden="1" x14ac:dyDescent="0.2"/>
    <row r="28568" hidden="1" x14ac:dyDescent="0.2"/>
    <row r="28569" hidden="1" x14ac:dyDescent="0.2"/>
    <row r="28570" hidden="1" x14ac:dyDescent="0.2"/>
    <row r="28571" hidden="1" x14ac:dyDescent="0.2"/>
    <row r="28572" hidden="1" x14ac:dyDescent="0.2"/>
    <row r="28573" hidden="1" x14ac:dyDescent="0.2"/>
    <row r="28574" hidden="1" x14ac:dyDescent="0.2"/>
    <row r="28575" hidden="1" x14ac:dyDescent="0.2"/>
    <row r="28576" hidden="1" x14ac:dyDescent="0.2"/>
    <row r="28577" hidden="1" x14ac:dyDescent="0.2"/>
    <row r="28578" hidden="1" x14ac:dyDescent="0.2"/>
    <row r="28579" hidden="1" x14ac:dyDescent="0.2"/>
    <row r="28580" hidden="1" x14ac:dyDescent="0.2"/>
    <row r="28581" hidden="1" x14ac:dyDescent="0.2"/>
    <row r="28582" hidden="1" x14ac:dyDescent="0.2"/>
    <row r="28583" hidden="1" x14ac:dyDescent="0.2"/>
    <row r="28584" hidden="1" x14ac:dyDescent="0.2"/>
    <row r="28585" hidden="1" x14ac:dyDescent="0.2"/>
    <row r="28586" hidden="1" x14ac:dyDescent="0.2"/>
    <row r="28587" hidden="1" x14ac:dyDescent="0.2"/>
    <row r="28588" hidden="1" x14ac:dyDescent="0.2"/>
    <row r="28589" hidden="1" x14ac:dyDescent="0.2"/>
    <row r="28590" hidden="1" x14ac:dyDescent="0.2"/>
    <row r="28591" hidden="1" x14ac:dyDescent="0.2"/>
    <row r="28592" hidden="1" x14ac:dyDescent="0.2"/>
    <row r="28593" hidden="1" x14ac:dyDescent="0.2"/>
    <row r="28594" hidden="1" x14ac:dyDescent="0.2"/>
    <row r="28595" hidden="1" x14ac:dyDescent="0.2"/>
    <row r="28596" hidden="1" x14ac:dyDescent="0.2"/>
    <row r="28597" hidden="1" x14ac:dyDescent="0.2"/>
    <row r="28598" hidden="1" x14ac:dyDescent="0.2"/>
    <row r="28599" hidden="1" x14ac:dyDescent="0.2"/>
    <row r="28600" hidden="1" x14ac:dyDescent="0.2"/>
    <row r="28601" hidden="1" x14ac:dyDescent="0.2"/>
    <row r="28602" hidden="1" x14ac:dyDescent="0.2"/>
    <row r="28603" hidden="1" x14ac:dyDescent="0.2"/>
    <row r="28604" hidden="1" x14ac:dyDescent="0.2"/>
    <row r="28605" hidden="1" x14ac:dyDescent="0.2"/>
    <row r="28606" hidden="1" x14ac:dyDescent="0.2"/>
    <row r="28607" hidden="1" x14ac:dyDescent="0.2"/>
    <row r="28608" hidden="1" x14ac:dyDescent="0.2"/>
    <row r="28609" hidden="1" x14ac:dyDescent="0.2"/>
    <row r="28610" hidden="1" x14ac:dyDescent="0.2"/>
    <row r="28611" hidden="1" x14ac:dyDescent="0.2"/>
    <row r="28612" hidden="1" x14ac:dyDescent="0.2"/>
    <row r="28613" hidden="1" x14ac:dyDescent="0.2"/>
    <row r="28614" hidden="1" x14ac:dyDescent="0.2"/>
    <row r="28615" hidden="1" x14ac:dyDescent="0.2"/>
    <row r="28616" hidden="1" x14ac:dyDescent="0.2"/>
    <row r="28617" hidden="1" x14ac:dyDescent="0.2"/>
    <row r="28618" hidden="1" x14ac:dyDescent="0.2"/>
    <row r="28619" hidden="1" x14ac:dyDescent="0.2"/>
    <row r="28620" hidden="1" x14ac:dyDescent="0.2"/>
    <row r="28621" hidden="1" x14ac:dyDescent="0.2"/>
    <row r="28622" hidden="1" x14ac:dyDescent="0.2"/>
    <row r="28623" hidden="1" x14ac:dyDescent="0.2"/>
    <row r="28624" hidden="1" x14ac:dyDescent="0.2"/>
    <row r="28625" hidden="1" x14ac:dyDescent="0.2"/>
    <row r="28626" hidden="1" x14ac:dyDescent="0.2"/>
    <row r="28627" hidden="1" x14ac:dyDescent="0.2"/>
    <row r="28628" hidden="1" x14ac:dyDescent="0.2"/>
    <row r="28629" hidden="1" x14ac:dyDescent="0.2"/>
    <row r="28630" hidden="1" x14ac:dyDescent="0.2"/>
    <row r="28631" hidden="1" x14ac:dyDescent="0.2"/>
    <row r="28632" hidden="1" x14ac:dyDescent="0.2"/>
    <row r="28633" hidden="1" x14ac:dyDescent="0.2"/>
    <row r="28634" hidden="1" x14ac:dyDescent="0.2"/>
    <row r="28635" hidden="1" x14ac:dyDescent="0.2"/>
    <row r="28636" hidden="1" x14ac:dyDescent="0.2"/>
    <row r="28637" hidden="1" x14ac:dyDescent="0.2"/>
    <row r="28638" hidden="1" x14ac:dyDescent="0.2"/>
    <row r="28639" hidden="1" x14ac:dyDescent="0.2"/>
    <row r="28640" hidden="1" x14ac:dyDescent="0.2"/>
    <row r="28641" hidden="1" x14ac:dyDescent="0.2"/>
    <row r="28642" hidden="1" x14ac:dyDescent="0.2"/>
    <row r="28643" hidden="1" x14ac:dyDescent="0.2"/>
    <row r="28644" hidden="1" x14ac:dyDescent="0.2"/>
    <row r="28645" hidden="1" x14ac:dyDescent="0.2"/>
    <row r="28646" hidden="1" x14ac:dyDescent="0.2"/>
    <row r="28647" hidden="1" x14ac:dyDescent="0.2"/>
    <row r="28648" hidden="1" x14ac:dyDescent="0.2"/>
    <row r="28649" hidden="1" x14ac:dyDescent="0.2"/>
    <row r="28650" hidden="1" x14ac:dyDescent="0.2"/>
    <row r="28651" hidden="1" x14ac:dyDescent="0.2"/>
    <row r="28652" hidden="1" x14ac:dyDescent="0.2"/>
    <row r="28653" hidden="1" x14ac:dyDescent="0.2"/>
    <row r="28654" hidden="1" x14ac:dyDescent="0.2"/>
    <row r="28655" hidden="1" x14ac:dyDescent="0.2"/>
    <row r="28656" hidden="1" x14ac:dyDescent="0.2"/>
    <row r="28657" hidden="1" x14ac:dyDescent="0.2"/>
    <row r="28658" hidden="1" x14ac:dyDescent="0.2"/>
    <row r="28659" hidden="1" x14ac:dyDescent="0.2"/>
    <row r="28660" hidden="1" x14ac:dyDescent="0.2"/>
    <row r="28661" hidden="1" x14ac:dyDescent="0.2"/>
    <row r="28662" hidden="1" x14ac:dyDescent="0.2"/>
    <row r="28663" hidden="1" x14ac:dyDescent="0.2"/>
    <row r="28664" hidden="1" x14ac:dyDescent="0.2"/>
    <row r="28665" hidden="1" x14ac:dyDescent="0.2"/>
    <row r="28666" hidden="1" x14ac:dyDescent="0.2"/>
    <row r="28667" hidden="1" x14ac:dyDescent="0.2"/>
    <row r="28668" hidden="1" x14ac:dyDescent="0.2"/>
    <row r="28669" hidden="1" x14ac:dyDescent="0.2"/>
    <row r="28670" hidden="1" x14ac:dyDescent="0.2"/>
    <row r="28671" hidden="1" x14ac:dyDescent="0.2"/>
    <row r="28672" hidden="1" x14ac:dyDescent="0.2"/>
    <row r="28673" hidden="1" x14ac:dyDescent="0.2"/>
    <row r="28674" hidden="1" x14ac:dyDescent="0.2"/>
    <row r="28675" hidden="1" x14ac:dyDescent="0.2"/>
    <row r="28676" hidden="1" x14ac:dyDescent="0.2"/>
    <row r="28677" hidden="1" x14ac:dyDescent="0.2"/>
    <row r="28678" hidden="1" x14ac:dyDescent="0.2"/>
    <row r="28679" hidden="1" x14ac:dyDescent="0.2"/>
    <row r="28680" hidden="1" x14ac:dyDescent="0.2"/>
    <row r="28681" hidden="1" x14ac:dyDescent="0.2"/>
    <row r="28682" hidden="1" x14ac:dyDescent="0.2"/>
    <row r="28683" hidden="1" x14ac:dyDescent="0.2"/>
    <row r="28684" hidden="1" x14ac:dyDescent="0.2"/>
    <row r="28685" hidden="1" x14ac:dyDescent="0.2"/>
    <row r="28686" hidden="1" x14ac:dyDescent="0.2"/>
    <row r="28687" hidden="1" x14ac:dyDescent="0.2"/>
    <row r="28688" hidden="1" x14ac:dyDescent="0.2"/>
    <row r="28689" hidden="1" x14ac:dyDescent="0.2"/>
    <row r="28690" hidden="1" x14ac:dyDescent="0.2"/>
    <row r="28691" hidden="1" x14ac:dyDescent="0.2"/>
    <row r="28692" hidden="1" x14ac:dyDescent="0.2"/>
    <row r="28693" hidden="1" x14ac:dyDescent="0.2"/>
    <row r="28694" hidden="1" x14ac:dyDescent="0.2"/>
    <row r="28695" hidden="1" x14ac:dyDescent="0.2"/>
    <row r="28696" hidden="1" x14ac:dyDescent="0.2"/>
    <row r="28697" hidden="1" x14ac:dyDescent="0.2"/>
    <row r="28698" hidden="1" x14ac:dyDescent="0.2"/>
    <row r="28699" hidden="1" x14ac:dyDescent="0.2"/>
    <row r="28700" hidden="1" x14ac:dyDescent="0.2"/>
    <row r="28701" hidden="1" x14ac:dyDescent="0.2"/>
    <row r="28702" hidden="1" x14ac:dyDescent="0.2"/>
    <row r="28703" hidden="1" x14ac:dyDescent="0.2"/>
    <row r="28704" hidden="1" x14ac:dyDescent="0.2"/>
    <row r="28705" hidden="1" x14ac:dyDescent="0.2"/>
    <row r="28706" hidden="1" x14ac:dyDescent="0.2"/>
    <row r="28707" hidden="1" x14ac:dyDescent="0.2"/>
    <row r="28708" hidden="1" x14ac:dyDescent="0.2"/>
    <row r="28709" hidden="1" x14ac:dyDescent="0.2"/>
    <row r="28710" hidden="1" x14ac:dyDescent="0.2"/>
    <row r="28711" hidden="1" x14ac:dyDescent="0.2"/>
    <row r="28712" hidden="1" x14ac:dyDescent="0.2"/>
    <row r="28713" hidden="1" x14ac:dyDescent="0.2"/>
    <row r="28714" hidden="1" x14ac:dyDescent="0.2"/>
    <row r="28715" hidden="1" x14ac:dyDescent="0.2"/>
    <row r="28716" hidden="1" x14ac:dyDescent="0.2"/>
    <row r="28717" hidden="1" x14ac:dyDescent="0.2"/>
    <row r="28718" hidden="1" x14ac:dyDescent="0.2"/>
    <row r="28719" hidden="1" x14ac:dyDescent="0.2"/>
    <row r="28720" hidden="1" x14ac:dyDescent="0.2"/>
    <row r="28721" hidden="1" x14ac:dyDescent="0.2"/>
    <row r="28722" hidden="1" x14ac:dyDescent="0.2"/>
    <row r="28723" hidden="1" x14ac:dyDescent="0.2"/>
    <row r="28724" hidden="1" x14ac:dyDescent="0.2"/>
    <row r="28725" hidden="1" x14ac:dyDescent="0.2"/>
    <row r="28726" hidden="1" x14ac:dyDescent="0.2"/>
    <row r="28727" hidden="1" x14ac:dyDescent="0.2"/>
    <row r="28728" hidden="1" x14ac:dyDescent="0.2"/>
    <row r="28729" hidden="1" x14ac:dyDescent="0.2"/>
    <row r="28730" hidden="1" x14ac:dyDescent="0.2"/>
    <row r="28731" hidden="1" x14ac:dyDescent="0.2"/>
    <row r="28732" hidden="1" x14ac:dyDescent="0.2"/>
    <row r="28733" hidden="1" x14ac:dyDescent="0.2"/>
    <row r="28734" hidden="1" x14ac:dyDescent="0.2"/>
    <row r="28735" hidden="1" x14ac:dyDescent="0.2"/>
    <row r="28736" hidden="1" x14ac:dyDescent="0.2"/>
    <row r="28737" hidden="1" x14ac:dyDescent="0.2"/>
    <row r="28738" hidden="1" x14ac:dyDescent="0.2"/>
    <row r="28739" hidden="1" x14ac:dyDescent="0.2"/>
    <row r="28740" hidden="1" x14ac:dyDescent="0.2"/>
    <row r="28741" hidden="1" x14ac:dyDescent="0.2"/>
    <row r="28742" hidden="1" x14ac:dyDescent="0.2"/>
    <row r="28743" hidden="1" x14ac:dyDescent="0.2"/>
    <row r="28744" hidden="1" x14ac:dyDescent="0.2"/>
    <row r="28745" hidden="1" x14ac:dyDescent="0.2"/>
    <row r="28746" hidden="1" x14ac:dyDescent="0.2"/>
    <row r="28747" hidden="1" x14ac:dyDescent="0.2"/>
    <row r="28748" hidden="1" x14ac:dyDescent="0.2"/>
    <row r="28749" hidden="1" x14ac:dyDescent="0.2"/>
    <row r="28750" hidden="1" x14ac:dyDescent="0.2"/>
    <row r="28751" hidden="1" x14ac:dyDescent="0.2"/>
    <row r="28752" hidden="1" x14ac:dyDescent="0.2"/>
    <row r="28753" hidden="1" x14ac:dyDescent="0.2"/>
    <row r="28754" hidden="1" x14ac:dyDescent="0.2"/>
    <row r="28755" hidden="1" x14ac:dyDescent="0.2"/>
    <row r="28756" hidden="1" x14ac:dyDescent="0.2"/>
    <row r="28757" hidden="1" x14ac:dyDescent="0.2"/>
    <row r="28758" hidden="1" x14ac:dyDescent="0.2"/>
    <row r="28759" hidden="1" x14ac:dyDescent="0.2"/>
    <row r="28760" hidden="1" x14ac:dyDescent="0.2"/>
    <row r="28761" hidden="1" x14ac:dyDescent="0.2"/>
    <row r="28762" hidden="1" x14ac:dyDescent="0.2"/>
    <row r="28763" hidden="1" x14ac:dyDescent="0.2"/>
    <row r="28764" hidden="1" x14ac:dyDescent="0.2"/>
    <row r="28765" hidden="1" x14ac:dyDescent="0.2"/>
    <row r="28766" hidden="1" x14ac:dyDescent="0.2"/>
    <row r="28767" hidden="1" x14ac:dyDescent="0.2"/>
    <row r="28768" hidden="1" x14ac:dyDescent="0.2"/>
    <row r="28769" hidden="1" x14ac:dyDescent="0.2"/>
    <row r="28770" hidden="1" x14ac:dyDescent="0.2"/>
    <row r="28771" hidden="1" x14ac:dyDescent="0.2"/>
    <row r="28772" hidden="1" x14ac:dyDescent="0.2"/>
    <row r="28773" hidden="1" x14ac:dyDescent="0.2"/>
    <row r="28774" hidden="1" x14ac:dyDescent="0.2"/>
    <row r="28775" hidden="1" x14ac:dyDescent="0.2"/>
    <row r="28776" hidden="1" x14ac:dyDescent="0.2"/>
    <row r="28777" hidden="1" x14ac:dyDescent="0.2"/>
    <row r="28778" hidden="1" x14ac:dyDescent="0.2"/>
    <row r="28779" hidden="1" x14ac:dyDescent="0.2"/>
    <row r="28780" hidden="1" x14ac:dyDescent="0.2"/>
    <row r="28781" hidden="1" x14ac:dyDescent="0.2"/>
    <row r="28782" hidden="1" x14ac:dyDescent="0.2"/>
    <row r="28783" hidden="1" x14ac:dyDescent="0.2"/>
    <row r="28784" hidden="1" x14ac:dyDescent="0.2"/>
    <row r="28785" hidden="1" x14ac:dyDescent="0.2"/>
    <row r="28786" hidden="1" x14ac:dyDescent="0.2"/>
    <row r="28787" hidden="1" x14ac:dyDescent="0.2"/>
    <row r="28788" hidden="1" x14ac:dyDescent="0.2"/>
    <row r="28789" hidden="1" x14ac:dyDescent="0.2"/>
    <row r="28790" hidden="1" x14ac:dyDescent="0.2"/>
    <row r="28791" hidden="1" x14ac:dyDescent="0.2"/>
    <row r="28792" hidden="1" x14ac:dyDescent="0.2"/>
    <row r="28793" hidden="1" x14ac:dyDescent="0.2"/>
    <row r="28794" hidden="1" x14ac:dyDescent="0.2"/>
    <row r="28795" hidden="1" x14ac:dyDescent="0.2"/>
    <row r="28796" hidden="1" x14ac:dyDescent="0.2"/>
    <row r="28797" hidden="1" x14ac:dyDescent="0.2"/>
    <row r="28798" hidden="1" x14ac:dyDescent="0.2"/>
    <row r="28799" hidden="1" x14ac:dyDescent="0.2"/>
    <row r="28800" hidden="1" x14ac:dyDescent="0.2"/>
    <row r="28801" hidden="1" x14ac:dyDescent="0.2"/>
    <row r="28802" hidden="1" x14ac:dyDescent="0.2"/>
    <row r="28803" hidden="1" x14ac:dyDescent="0.2"/>
    <row r="28804" hidden="1" x14ac:dyDescent="0.2"/>
    <row r="28805" hidden="1" x14ac:dyDescent="0.2"/>
    <row r="28806" hidden="1" x14ac:dyDescent="0.2"/>
    <row r="28807" hidden="1" x14ac:dyDescent="0.2"/>
    <row r="28808" hidden="1" x14ac:dyDescent="0.2"/>
    <row r="28809" hidden="1" x14ac:dyDescent="0.2"/>
    <row r="28810" hidden="1" x14ac:dyDescent="0.2"/>
    <row r="28811" hidden="1" x14ac:dyDescent="0.2"/>
    <row r="28812" hidden="1" x14ac:dyDescent="0.2"/>
    <row r="28813" hidden="1" x14ac:dyDescent="0.2"/>
    <row r="28814" hidden="1" x14ac:dyDescent="0.2"/>
    <row r="28815" hidden="1" x14ac:dyDescent="0.2"/>
    <row r="28816" hidden="1" x14ac:dyDescent="0.2"/>
    <row r="28817" hidden="1" x14ac:dyDescent="0.2"/>
    <row r="28818" hidden="1" x14ac:dyDescent="0.2"/>
    <row r="28819" hidden="1" x14ac:dyDescent="0.2"/>
    <row r="28820" hidden="1" x14ac:dyDescent="0.2"/>
    <row r="28821" hidden="1" x14ac:dyDescent="0.2"/>
    <row r="28822" hidden="1" x14ac:dyDescent="0.2"/>
    <row r="28823" hidden="1" x14ac:dyDescent="0.2"/>
    <row r="28824" hidden="1" x14ac:dyDescent="0.2"/>
    <row r="28825" hidden="1" x14ac:dyDescent="0.2"/>
    <row r="28826" hidden="1" x14ac:dyDescent="0.2"/>
    <row r="28827" hidden="1" x14ac:dyDescent="0.2"/>
    <row r="28828" hidden="1" x14ac:dyDescent="0.2"/>
    <row r="28829" hidden="1" x14ac:dyDescent="0.2"/>
    <row r="28830" hidden="1" x14ac:dyDescent="0.2"/>
    <row r="28831" hidden="1" x14ac:dyDescent="0.2"/>
    <row r="28832" hidden="1" x14ac:dyDescent="0.2"/>
    <row r="28833" hidden="1" x14ac:dyDescent="0.2"/>
    <row r="28834" hidden="1" x14ac:dyDescent="0.2"/>
    <row r="28835" hidden="1" x14ac:dyDescent="0.2"/>
    <row r="28836" hidden="1" x14ac:dyDescent="0.2"/>
    <row r="28837" hidden="1" x14ac:dyDescent="0.2"/>
    <row r="28838" hidden="1" x14ac:dyDescent="0.2"/>
    <row r="28839" hidden="1" x14ac:dyDescent="0.2"/>
    <row r="28840" hidden="1" x14ac:dyDescent="0.2"/>
    <row r="28841" hidden="1" x14ac:dyDescent="0.2"/>
    <row r="28842" hidden="1" x14ac:dyDescent="0.2"/>
    <row r="28843" hidden="1" x14ac:dyDescent="0.2"/>
    <row r="28844" hidden="1" x14ac:dyDescent="0.2"/>
    <row r="28845" hidden="1" x14ac:dyDescent="0.2"/>
    <row r="28846" hidden="1" x14ac:dyDescent="0.2"/>
    <row r="28847" hidden="1" x14ac:dyDescent="0.2"/>
    <row r="28848" hidden="1" x14ac:dyDescent="0.2"/>
    <row r="28849" hidden="1" x14ac:dyDescent="0.2"/>
    <row r="28850" hidden="1" x14ac:dyDescent="0.2"/>
    <row r="28851" hidden="1" x14ac:dyDescent="0.2"/>
    <row r="28852" hidden="1" x14ac:dyDescent="0.2"/>
    <row r="28853" hidden="1" x14ac:dyDescent="0.2"/>
    <row r="28854" hidden="1" x14ac:dyDescent="0.2"/>
    <row r="28855" hidden="1" x14ac:dyDescent="0.2"/>
    <row r="28856" hidden="1" x14ac:dyDescent="0.2"/>
    <row r="28857" hidden="1" x14ac:dyDescent="0.2"/>
    <row r="28858" hidden="1" x14ac:dyDescent="0.2"/>
    <row r="28859" hidden="1" x14ac:dyDescent="0.2"/>
    <row r="28860" hidden="1" x14ac:dyDescent="0.2"/>
    <row r="28861" hidden="1" x14ac:dyDescent="0.2"/>
    <row r="28862" hidden="1" x14ac:dyDescent="0.2"/>
    <row r="28863" hidden="1" x14ac:dyDescent="0.2"/>
    <row r="28864" hidden="1" x14ac:dyDescent="0.2"/>
    <row r="28865" hidden="1" x14ac:dyDescent="0.2"/>
    <row r="28866" hidden="1" x14ac:dyDescent="0.2"/>
    <row r="28867" hidden="1" x14ac:dyDescent="0.2"/>
    <row r="28868" hidden="1" x14ac:dyDescent="0.2"/>
    <row r="28869" hidden="1" x14ac:dyDescent="0.2"/>
    <row r="28870" hidden="1" x14ac:dyDescent="0.2"/>
    <row r="28871" hidden="1" x14ac:dyDescent="0.2"/>
    <row r="28872" hidden="1" x14ac:dyDescent="0.2"/>
    <row r="28873" hidden="1" x14ac:dyDescent="0.2"/>
    <row r="28874" hidden="1" x14ac:dyDescent="0.2"/>
    <row r="28875" hidden="1" x14ac:dyDescent="0.2"/>
    <row r="28876" hidden="1" x14ac:dyDescent="0.2"/>
    <row r="28877" hidden="1" x14ac:dyDescent="0.2"/>
    <row r="28878" hidden="1" x14ac:dyDescent="0.2"/>
    <row r="28879" hidden="1" x14ac:dyDescent="0.2"/>
    <row r="28880" hidden="1" x14ac:dyDescent="0.2"/>
    <row r="28881" hidden="1" x14ac:dyDescent="0.2"/>
    <row r="28882" hidden="1" x14ac:dyDescent="0.2"/>
    <row r="28883" hidden="1" x14ac:dyDescent="0.2"/>
    <row r="28884" hidden="1" x14ac:dyDescent="0.2"/>
    <row r="28885" hidden="1" x14ac:dyDescent="0.2"/>
    <row r="28886" hidden="1" x14ac:dyDescent="0.2"/>
    <row r="28887" hidden="1" x14ac:dyDescent="0.2"/>
    <row r="28888" hidden="1" x14ac:dyDescent="0.2"/>
    <row r="28889" hidden="1" x14ac:dyDescent="0.2"/>
    <row r="28890" hidden="1" x14ac:dyDescent="0.2"/>
    <row r="28891" hidden="1" x14ac:dyDescent="0.2"/>
    <row r="28892" hidden="1" x14ac:dyDescent="0.2"/>
    <row r="28893" hidden="1" x14ac:dyDescent="0.2"/>
    <row r="28894" hidden="1" x14ac:dyDescent="0.2"/>
    <row r="28895" hidden="1" x14ac:dyDescent="0.2"/>
    <row r="28896" hidden="1" x14ac:dyDescent="0.2"/>
    <row r="28897" hidden="1" x14ac:dyDescent="0.2"/>
    <row r="28898" hidden="1" x14ac:dyDescent="0.2"/>
    <row r="28899" hidden="1" x14ac:dyDescent="0.2"/>
    <row r="28900" hidden="1" x14ac:dyDescent="0.2"/>
    <row r="28901" hidden="1" x14ac:dyDescent="0.2"/>
    <row r="28902" hidden="1" x14ac:dyDescent="0.2"/>
    <row r="28903" hidden="1" x14ac:dyDescent="0.2"/>
    <row r="28904" hidden="1" x14ac:dyDescent="0.2"/>
    <row r="28905" hidden="1" x14ac:dyDescent="0.2"/>
    <row r="28906" hidden="1" x14ac:dyDescent="0.2"/>
    <row r="28907" hidden="1" x14ac:dyDescent="0.2"/>
    <row r="28908" hidden="1" x14ac:dyDescent="0.2"/>
    <row r="28909" hidden="1" x14ac:dyDescent="0.2"/>
    <row r="28910" hidden="1" x14ac:dyDescent="0.2"/>
    <row r="28911" hidden="1" x14ac:dyDescent="0.2"/>
    <row r="28912" hidden="1" x14ac:dyDescent="0.2"/>
    <row r="28913" hidden="1" x14ac:dyDescent="0.2"/>
    <row r="28914" hidden="1" x14ac:dyDescent="0.2"/>
    <row r="28915" hidden="1" x14ac:dyDescent="0.2"/>
    <row r="28916" hidden="1" x14ac:dyDescent="0.2"/>
    <row r="28917" hidden="1" x14ac:dyDescent="0.2"/>
    <row r="28918" hidden="1" x14ac:dyDescent="0.2"/>
    <row r="28919" hidden="1" x14ac:dyDescent="0.2"/>
    <row r="28920" hidden="1" x14ac:dyDescent="0.2"/>
    <row r="28921" hidden="1" x14ac:dyDescent="0.2"/>
    <row r="28922" hidden="1" x14ac:dyDescent="0.2"/>
    <row r="28923" hidden="1" x14ac:dyDescent="0.2"/>
    <row r="28924" hidden="1" x14ac:dyDescent="0.2"/>
    <row r="28925" hidden="1" x14ac:dyDescent="0.2"/>
    <row r="28926" hidden="1" x14ac:dyDescent="0.2"/>
    <row r="28927" hidden="1" x14ac:dyDescent="0.2"/>
    <row r="28928" hidden="1" x14ac:dyDescent="0.2"/>
    <row r="28929" hidden="1" x14ac:dyDescent="0.2"/>
    <row r="28930" hidden="1" x14ac:dyDescent="0.2"/>
    <row r="28931" hidden="1" x14ac:dyDescent="0.2"/>
    <row r="28932" hidden="1" x14ac:dyDescent="0.2"/>
    <row r="28933" hidden="1" x14ac:dyDescent="0.2"/>
    <row r="28934" hidden="1" x14ac:dyDescent="0.2"/>
    <row r="28935" hidden="1" x14ac:dyDescent="0.2"/>
    <row r="28936" hidden="1" x14ac:dyDescent="0.2"/>
    <row r="28937" hidden="1" x14ac:dyDescent="0.2"/>
    <row r="28938" hidden="1" x14ac:dyDescent="0.2"/>
    <row r="28939" hidden="1" x14ac:dyDescent="0.2"/>
    <row r="28940" hidden="1" x14ac:dyDescent="0.2"/>
    <row r="28941" hidden="1" x14ac:dyDescent="0.2"/>
    <row r="28942" hidden="1" x14ac:dyDescent="0.2"/>
    <row r="28943" hidden="1" x14ac:dyDescent="0.2"/>
    <row r="28944" hidden="1" x14ac:dyDescent="0.2"/>
    <row r="28945" hidden="1" x14ac:dyDescent="0.2"/>
    <row r="28946" hidden="1" x14ac:dyDescent="0.2"/>
    <row r="28947" hidden="1" x14ac:dyDescent="0.2"/>
    <row r="28948" hidden="1" x14ac:dyDescent="0.2"/>
    <row r="28949" hidden="1" x14ac:dyDescent="0.2"/>
    <row r="28950" hidden="1" x14ac:dyDescent="0.2"/>
    <row r="28951" hidden="1" x14ac:dyDescent="0.2"/>
    <row r="28952" hidden="1" x14ac:dyDescent="0.2"/>
    <row r="28953" hidden="1" x14ac:dyDescent="0.2"/>
    <row r="28954" hidden="1" x14ac:dyDescent="0.2"/>
    <row r="28955" hidden="1" x14ac:dyDescent="0.2"/>
    <row r="28956" hidden="1" x14ac:dyDescent="0.2"/>
    <row r="28957" hidden="1" x14ac:dyDescent="0.2"/>
    <row r="28958" hidden="1" x14ac:dyDescent="0.2"/>
    <row r="28959" hidden="1" x14ac:dyDescent="0.2"/>
    <row r="28960" hidden="1" x14ac:dyDescent="0.2"/>
    <row r="28961" hidden="1" x14ac:dyDescent="0.2"/>
    <row r="28962" hidden="1" x14ac:dyDescent="0.2"/>
    <row r="28963" hidden="1" x14ac:dyDescent="0.2"/>
    <row r="28964" hidden="1" x14ac:dyDescent="0.2"/>
    <row r="28965" hidden="1" x14ac:dyDescent="0.2"/>
    <row r="28966" hidden="1" x14ac:dyDescent="0.2"/>
    <row r="28967" hidden="1" x14ac:dyDescent="0.2"/>
    <row r="28968" hidden="1" x14ac:dyDescent="0.2"/>
    <row r="28969" hidden="1" x14ac:dyDescent="0.2"/>
    <row r="28970" hidden="1" x14ac:dyDescent="0.2"/>
    <row r="28971" hidden="1" x14ac:dyDescent="0.2"/>
    <row r="28972" hidden="1" x14ac:dyDescent="0.2"/>
    <row r="28973" hidden="1" x14ac:dyDescent="0.2"/>
    <row r="28974" hidden="1" x14ac:dyDescent="0.2"/>
    <row r="28975" hidden="1" x14ac:dyDescent="0.2"/>
    <row r="28976" hidden="1" x14ac:dyDescent="0.2"/>
    <row r="28977" hidden="1" x14ac:dyDescent="0.2"/>
    <row r="28978" hidden="1" x14ac:dyDescent="0.2"/>
    <row r="28979" hidden="1" x14ac:dyDescent="0.2"/>
    <row r="28980" hidden="1" x14ac:dyDescent="0.2"/>
    <row r="28981" hidden="1" x14ac:dyDescent="0.2"/>
    <row r="28982" hidden="1" x14ac:dyDescent="0.2"/>
    <row r="28983" hidden="1" x14ac:dyDescent="0.2"/>
    <row r="28984" hidden="1" x14ac:dyDescent="0.2"/>
    <row r="28985" hidden="1" x14ac:dyDescent="0.2"/>
    <row r="28986" hidden="1" x14ac:dyDescent="0.2"/>
    <row r="28987" hidden="1" x14ac:dyDescent="0.2"/>
    <row r="28988" hidden="1" x14ac:dyDescent="0.2"/>
    <row r="28989" hidden="1" x14ac:dyDescent="0.2"/>
    <row r="28990" hidden="1" x14ac:dyDescent="0.2"/>
    <row r="28991" hidden="1" x14ac:dyDescent="0.2"/>
    <row r="28992" hidden="1" x14ac:dyDescent="0.2"/>
    <row r="28993" hidden="1" x14ac:dyDescent="0.2"/>
    <row r="28994" hidden="1" x14ac:dyDescent="0.2"/>
    <row r="28995" hidden="1" x14ac:dyDescent="0.2"/>
    <row r="28996" hidden="1" x14ac:dyDescent="0.2"/>
    <row r="28997" hidden="1" x14ac:dyDescent="0.2"/>
    <row r="28998" hidden="1" x14ac:dyDescent="0.2"/>
    <row r="28999" hidden="1" x14ac:dyDescent="0.2"/>
    <row r="29000" hidden="1" x14ac:dyDescent="0.2"/>
    <row r="29001" hidden="1" x14ac:dyDescent="0.2"/>
    <row r="29002" hidden="1" x14ac:dyDescent="0.2"/>
    <row r="29003" hidden="1" x14ac:dyDescent="0.2"/>
    <row r="29004" hidden="1" x14ac:dyDescent="0.2"/>
    <row r="29005" hidden="1" x14ac:dyDescent="0.2"/>
    <row r="29006" hidden="1" x14ac:dyDescent="0.2"/>
    <row r="29007" hidden="1" x14ac:dyDescent="0.2"/>
    <row r="29008" hidden="1" x14ac:dyDescent="0.2"/>
    <row r="29009" hidden="1" x14ac:dyDescent="0.2"/>
    <row r="29010" hidden="1" x14ac:dyDescent="0.2"/>
    <row r="29011" hidden="1" x14ac:dyDescent="0.2"/>
    <row r="29012" hidden="1" x14ac:dyDescent="0.2"/>
    <row r="29013" hidden="1" x14ac:dyDescent="0.2"/>
    <row r="29014" hidden="1" x14ac:dyDescent="0.2"/>
    <row r="29015" hidden="1" x14ac:dyDescent="0.2"/>
    <row r="29016" hidden="1" x14ac:dyDescent="0.2"/>
    <row r="29017" hidden="1" x14ac:dyDescent="0.2"/>
    <row r="29018" hidden="1" x14ac:dyDescent="0.2"/>
    <row r="29019" hidden="1" x14ac:dyDescent="0.2"/>
    <row r="29020" hidden="1" x14ac:dyDescent="0.2"/>
    <row r="29021" hidden="1" x14ac:dyDescent="0.2"/>
    <row r="29022" hidden="1" x14ac:dyDescent="0.2"/>
    <row r="29023" hidden="1" x14ac:dyDescent="0.2"/>
    <row r="29024" hidden="1" x14ac:dyDescent="0.2"/>
    <row r="29025" hidden="1" x14ac:dyDescent="0.2"/>
    <row r="29026" hidden="1" x14ac:dyDescent="0.2"/>
    <row r="29027" hidden="1" x14ac:dyDescent="0.2"/>
    <row r="29028" hidden="1" x14ac:dyDescent="0.2"/>
    <row r="29029" hidden="1" x14ac:dyDescent="0.2"/>
    <row r="29030" hidden="1" x14ac:dyDescent="0.2"/>
    <row r="29031" hidden="1" x14ac:dyDescent="0.2"/>
    <row r="29032" hidden="1" x14ac:dyDescent="0.2"/>
    <row r="29033" hidden="1" x14ac:dyDescent="0.2"/>
    <row r="29034" hidden="1" x14ac:dyDescent="0.2"/>
    <row r="29035" hidden="1" x14ac:dyDescent="0.2"/>
    <row r="29036" hidden="1" x14ac:dyDescent="0.2"/>
    <row r="29037" hidden="1" x14ac:dyDescent="0.2"/>
    <row r="29038" hidden="1" x14ac:dyDescent="0.2"/>
    <row r="29039" hidden="1" x14ac:dyDescent="0.2"/>
    <row r="29040" hidden="1" x14ac:dyDescent="0.2"/>
    <row r="29041" hidden="1" x14ac:dyDescent="0.2"/>
    <row r="29042" hidden="1" x14ac:dyDescent="0.2"/>
    <row r="29043" hidden="1" x14ac:dyDescent="0.2"/>
    <row r="29044" hidden="1" x14ac:dyDescent="0.2"/>
    <row r="29045" hidden="1" x14ac:dyDescent="0.2"/>
    <row r="29046" hidden="1" x14ac:dyDescent="0.2"/>
    <row r="29047" hidden="1" x14ac:dyDescent="0.2"/>
    <row r="29048" hidden="1" x14ac:dyDescent="0.2"/>
    <row r="29049" hidden="1" x14ac:dyDescent="0.2"/>
    <row r="29050" hidden="1" x14ac:dyDescent="0.2"/>
    <row r="29051" hidden="1" x14ac:dyDescent="0.2"/>
    <row r="29052" hidden="1" x14ac:dyDescent="0.2"/>
    <row r="29053" hidden="1" x14ac:dyDescent="0.2"/>
    <row r="29054" hidden="1" x14ac:dyDescent="0.2"/>
    <row r="29055" hidden="1" x14ac:dyDescent="0.2"/>
    <row r="29056" hidden="1" x14ac:dyDescent="0.2"/>
    <row r="29057" hidden="1" x14ac:dyDescent="0.2"/>
    <row r="29058" hidden="1" x14ac:dyDescent="0.2"/>
    <row r="29059" hidden="1" x14ac:dyDescent="0.2"/>
    <row r="29060" hidden="1" x14ac:dyDescent="0.2"/>
    <row r="29061" hidden="1" x14ac:dyDescent="0.2"/>
    <row r="29062" hidden="1" x14ac:dyDescent="0.2"/>
    <row r="29063" hidden="1" x14ac:dyDescent="0.2"/>
    <row r="29064" hidden="1" x14ac:dyDescent="0.2"/>
    <row r="29065" hidden="1" x14ac:dyDescent="0.2"/>
    <row r="29066" hidden="1" x14ac:dyDescent="0.2"/>
    <row r="29067" hidden="1" x14ac:dyDescent="0.2"/>
    <row r="29068" hidden="1" x14ac:dyDescent="0.2"/>
    <row r="29069" hidden="1" x14ac:dyDescent="0.2"/>
    <row r="29070" hidden="1" x14ac:dyDescent="0.2"/>
    <row r="29071" hidden="1" x14ac:dyDescent="0.2"/>
    <row r="29072" hidden="1" x14ac:dyDescent="0.2"/>
    <row r="29073" hidden="1" x14ac:dyDescent="0.2"/>
    <row r="29074" hidden="1" x14ac:dyDescent="0.2"/>
    <row r="29075" hidden="1" x14ac:dyDescent="0.2"/>
    <row r="29076" hidden="1" x14ac:dyDescent="0.2"/>
    <row r="29077" hidden="1" x14ac:dyDescent="0.2"/>
    <row r="29078" hidden="1" x14ac:dyDescent="0.2"/>
    <row r="29079" hidden="1" x14ac:dyDescent="0.2"/>
    <row r="29080" hidden="1" x14ac:dyDescent="0.2"/>
    <row r="29081" hidden="1" x14ac:dyDescent="0.2"/>
    <row r="29082" hidden="1" x14ac:dyDescent="0.2"/>
    <row r="29083" hidden="1" x14ac:dyDescent="0.2"/>
    <row r="29084" hidden="1" x14ac:dyDescent="0.2"/>
    <row r="29085" hidden="1" x14ac:dyDescent="0.2"/>
    <row r="29086" hidden="1" x14ac:dyDescent="0.2"/>
    <row r="29087" hidden="1" x14ac:dyDescent="0.2"/>
    <row r="29088" hidden="1" x14ac:dyDescent="0.2"/>
    <row r="29089" hidden="1" x14ac:dyDescent="0.2"/>
    <row r="29090" hidden="1" x14ac:dyDescent="0.2"/>
    <row r="29091" hidden="1" x14ac:dyDescent="0.2"/>
    <row r="29092" hidden="1" x14ac:dyDescent="0.2"/>
    <row r="29093" hidden="1" x14ac:dyDescent="0.2"/>
    <row r="29094" hidden="1" x14ac:dyDescent="0.2"/>
    <row r="29095" hidden="1" x14ac:dyDescent="0.2"/>
    <row r="29096" hidden="1" x14ac:dyDescent="0.2"/>
    <row r="29097" hidden="1" x14ac:dyDescent="0.2"/>
    <row r="29098" hidden="1" x14ac:dyDescent="0.2"/>
    <row r="29099" hidden="1" x14ac:dyDescent="0.2"/>
    <row r="29100" hidden="1" x14ac:dyDescent="0.2"/>
    <row r="29101" hidden="1" x14ac:dyDescent="0.2"/>
    <row r="29102" hidden="1" x14ac:dyDescent="0.2"/>
    <row r="29103" hidden="1" x14ac:dyDescent="0.2"/>
    <row r="29104" hidden="1" x14ac:dyDescent="0.2"/>
    <row r="29105" hidden="1" x14ac:dyDescent="0.2"/>
    <row r="29106" hidden="1" x14ac:dyDescent="0.2"/>
    <row r="29107" hidden="1" x14ac:dyDescent="0.2"/>
    <row r="29108" hidden="1" x14ac:dyDescent="0.2"/>
    <row r="29109" hidden="1" x14ac:dyDescent="0.2"/>
    <row r="29110" hidden="1" x14ac:dyDescent="0.2"/>
    <row r="29111" hidden="1" x14ac:dyDescent="0.2"/>
    <row r="29112" hidden="1" x14ac:dyDescent="0.2"/>
    <row r="29113" hidden="1" x14ac:dyDescent="0.2"/>
    <row r="29114" hidden="1" x14ac:dyDescent="0.2"/>
    <row r="29115" hidden="1" x14ac:dyDescent="0.2"/>
    <row r="29116" hidden="1" x14ac:dyDescent="0.2"/>
    <row r="29117" hidden="1" x14ac:dyDescent="0.2"/>
    <row r="29118" hidden="1" x14ac:dyDescent="0.2"/>
    <row r="29119" hidden="1" x14ac:dyDescent="0.2"/>
    <row r="29120" hidden="1" x14ac:dyDescent="0.2"/>
    <row r="29121" hidden="1" x14ac:dyDescent="0.2"/>
    <row r="29122" hidden="1" x14ac:dyDescent="0.2"/>
    <row r="29123" hidden="1" x14ac:dyDescent="0.2"/>
    <row r="29124" hidden="1" x14ac:dyDescent="0.2"/>
    <row r="29125" hidden="1" x14ac:dyDescent="0.2"/>
    <row r="29126" hidden="1" x14ac:dyDescent="0.2"/>
    <row r="29127" hidden="1" x14ac:dyDescent="0.2"/>
    <row r="29128" hidden="1" x14ac:dyDescent="0.2"/>
    <row r="29129" hidden="1" x14ac:dyDescent="0.2"/>
    <row r="29130" hidden="1" x14ac:dyDescent="0.2"/>
    <row r="29131" hidden="1" x14ac:dyDescent="0.2"/>
    <row r="29132" hidden="1" x14ac:dyDescent="0.2"/>
    <row r="29133" hidden="1" x14ac:dyDescent="0.2"/>
    <row r="29134" hidden="1" x14ac:dyDescent="0.2"/>
    <row r="29135" hidden="1" x14ac:dyDescent="0.2"/>
    <row r="29136" hidden="1" x14ac:dyDescent="0.2"/>
    <row r="29137" hidden="1" x14ac:dyDescent="0.2"/>
    <row r="29138" hidden="1" x14ac:dyDescent="0.2"/>
    <row r="29139" hidden="1" x14ac:dyDescent="0.2"/>
    <row r="29140" hidden="1" x14ac:dyDescent="0.2"/>
    <row r="29141" hidden="1" x14ac:dyDescent="0.2"/>
    <row r="29142" hidden="1" x14ac:dyDescent="0.2"/>
    <row r="29143" hidden="1" x14ac:dyDescent="0.2"/>
    <row r="29144" hidden="1" x14ac:dyDescent="0.2"/>
    <row r="29145" hidden="1" x14ac:dyDescent="0.2"/>
    <row r="29146" hidden="1" x14ac:dyDescent="0.2"/>
    <row r="29147" hidden="1" x14ac:dyDescent="0.2"/>
    <row r="29148" hidden="1" x14ac:dyDescent="0.2"/>
    <row r="29149" hidden="1" x14ac:dyDescent="0.2"/>
    <row r="29150" hidden="1" x14ac:dyDescent="0.2"/>
    <row r="29151" hidden="1" x14ac:dyDescent="0.2"/>
    <row r="29152" hidden="1" x14ac:dyDescent="0.2"/>
    <row r="29153" hidden="1" x14ac:dyDescent="0.2"/>
    <row r="29154" hidden="1" x14ac:dyDescent="0.2"/>
    <row r="29155" hidden="1" x14ac:dyDescent="0.2"/>
    <row r="29156" hidden="1" x14ac:dyDescent="0.2"/>
    <row r="29157" hidden="1" x14ac:dyDescent="0.2"/>
    <row r="29158" hidden="1" x14ac:dyDescent="0.2"/>
    <row r="29159" hidden="1" x14ac:dyDescent="0.2"/>
    <row r="29160" hidden="1" x14ac:dyDescent="0.2"/>
    <row r="29161" hidden="1" x14ac:dyDescent="0.2"/>
    <row r="29162" hidden="1" x14ac:dyDescent="0.2"/>
    <row r="29163" hidden="1" x14ac:dyDescent="0.2"/>
    <row r="29164" hidden="1" x14ac:dyDescent="0.2"/>
    <row r="29165" hidden="1" x14ac:dyDescent="0.2"/>
    <row r="29166" hidden="1" x14ac:dyDescent="0.2"/>
    <row r="29167" hidden="1" x14ac:dyDescent="0.2"/>
    <row r="29168" hidden="1" x14ac:dyDescent="0.2"/>
    <row r="29169" hidden="1" x14ac:dyDescent="0.2"/>
    <row r="29170" hidden="1" x14ac:dyDescent="0.2"/>
    <row r="29171" hidden="1" x14ac:dyDescent="0.2"/>
    <row r="29172" hidden="1" x14ac:dyDescent="0.2"/>
    <row r="29173" hidden="1" x14ac:dyDescent="0.2"/>
    <row r="29174" hidden="1" x14ac:dyDescent="0.2"/>
    <row r="29175" hidden="1" x14ac:dyDescent="0.2"/>
    <row r="29176" hidden="1" x14ac:dyDescent="0.2"/>
    <row r="29177" hidden="1" x14ac:dyDescent="0.2"/>
    <row r="29178" hidden="1" x14ac:dyDescent="0.2"/>
    <row r="29179" hidden="1" x14ac:dyDescent="0.2"/>
    <row r="29180" hidden="1" x14ac:dyDescent="0.2"/>
    <row r="29181" hidden="1" x14ac:dyDescent="0.2"/>
    <row r="29182" hidden="1" x14ac:dyDescent="0.2"/>
    <row r="29183" hidden="1" x14ac:dyDescent="0.2"/>
    <row r="29184" hidden="1" x14ac:dyDescent="0.2"/>
    <row r="29185" hidden="1" x14ac:dyDescent="0.2"/>
    <row r="29186" hidden="1" x14ac:dyDescent="0.2"/>
    <row r="29187" hidden="1" x14ac:dyDescent="0.2"/>
    <row r="29188" hidden="1" x14ac:dyDescent="0.2"/>
    <row r="29189" hidden="1" x14ac:dyDescent="0.2"/>
    <row r="29190" hidden="1" x14ac:dyDescent="0.2"/>
    <row r="29191" hidden="1" x14ac:dyDescent="0.2"/>
    <row r="29192" hidden="1" x14ac:dyDescent="0.2"/>
    <row r="29193" hidden="1" x14ac:dyDescent="0.2"/>
    <row r="29194" hidden="1" x14ac:dyDescent="0.2"/>
    <row r="29195" hidden="1" x14ac:dyDescent="0.2"/>
    <row r="29196" hidden="1" x14ac:dyDescent="0.2"/>
    <row r="29197" hidden="1" x14ac:dyDescent="0.2"/>
    <row r="29198" hidden="1" x14ac:dyDescent="0.2"/>
    <row r="29199" hidden="1" x14ac:dyDescent="0.2"/>
    <row r="29200" hidden="1" x14ac:dyDescent="0.2"/>
    <row r="29201" hidden="1" x14ac:dyDescent="0.2"/>
    <row r="29202" hidden="1" x14ac:dyDescent="0.2"/>
    <row r="29203" hidden="1" x14ac:dyDescent="0.2"/>
    <row r="29204" hidden="1" x14ac:dyDescent="0.2"/>
    <row r="29205" hidden="1" x14ac:dyDescent="0.2"/>
    <row r="29206" hidden="1" x14ac:dyDescent="0.2"/>
    <row r="29207" hidden="1" x14ac:dyDescent="0.2"/>
    <row r="29208" hidden="1" x14ac:dyDescent="0.2"/>
    <row r="29209" hidden="1" x14ac:dyDescent="0.2"/>
    <row r="29210" hidden="1" x14ac:dyDescent="0.2"/>
    <row r="29211" hidden="1" x14ac:dyDescent="0.2"/>
    <row r="29212" hidden="1" x14ac:dyDescent="0.2"/>
    <row r="29213" hidden="1" x14ac:dyDescent="0.2"/>
    <row r="29214" hidden="1" x14ac:dyDescent="0.2"/>
    <row r="29215" hidden="1" x14ac:dyDescent="0.2"/>
    <row r="29216" hidden="1" x14ac:dyDescent="0.2"/>
    <row r="29217" hidden="1" x14ac:dyDescent="0.2"/>
    <row r="29218" hidden="1" x14ac:dyDescent="0.2"/>
    <row r="29219" hidden="1" x14ac:dyDescent="0.2"/>
    <row r="29220" hidden="1" x14ac:dyDescent="0.2"/>
    <row r="29221" hidden="1" x14ac:dyDescent="0.2"/>
    <row r="29222" hidden="1" x14ac:dyDescent="0.2"/>
    <row r="29223" hidden="1" x14ac:dyDescent="0.2"/>
    <row r="29224" hidden="1" x14ac:dyDescent="0.2"/>
    <row r="29225" hidden="1" x14ac:dyDescent="0.2"/>
    <row r="29226" hidden="1" x14ac:dyDescent="0.2"/>
    <row r="29227" hidden="1" x14ac:dyDescent="0.2"/>
    <row r="29228" hidden="1" x14ac:dyDescent="0.2"/>
    <row r="29229" hidden="1" x14ac:dyDescent="0.2"/>
    <row r="29230" hidden="1" x14ac:dyDescent="0.2"/>
    <row r="29231" hidden="1" x14ac:dyDescent="0.2"/>
    <row r="29232" hidden="1" x14ac:dyDescent="0.2"/>
    <row r="29233" hidden="1" x14ac:dyDescent="0.2"/>
    <row r="29234" hidden="1" x14ac:dyDescent="0.2"/>
    <row r="29235" hidden="1" x14ac:dyDescent="0.2"/>
    <row r="29236" hidden="1" x14ac:dyDescent="0.2"/>
    <row r="29237" hidden="1" x14ac:dyDescent="0.2"/>
    <row r="29238" hidden="1" x14ac:dyDescent="0.2"/>
    <row r="29239" hidden="1" x14ac:dyDescent="0.2"/>
    <row r="29240" hidden="1" x14ac:dyDescent="0.2"/>
    <row r="29241" hidden="1" x14ac:dyDescent="0.2"/>
    <row r="29242" hidden="1" x14ac:dyDescent="0.2"/>
    <row r="29243" hidden="1" x14ac:dyDescent="0.2"/>
    <row r="29244" hidden="1" x14ac:dyDescent="0.2"/>
    <row r="29245" hidden="1" x14ac:dyDescent="0.2"/>
    <row r="29246" hidden="1" x14ac:dyDescent="0.2"/>
    <row r="29247" hidden="1" x14ac:dyDescent="0.2"/>
    <row r="29248" hidden="1" x14ac:dyDescent="0.2"/>
    <row r="29249" hidden="1" x14ac:dyDescent="0.2"/>
    <row r="29250" hidden="1" x14ac:dyDescent="0.2"/>
    <row r="29251" hidden="1" x14ac:dyDescent="0.2"/>
    <row r="29252" hidden="1" x14ac:dyDescent="0.2"/>
    <row r="29253" hidden="1" x14ac:dyDescent="0.2"/>
    <row r="29254" hidden="1" x14ac:dyDescent="0.2"/>
    <row r="29255" hidden="1" x14ac:dyDescent="0.2"/>
    <row r="29256" hidden="1" x14ac:dyDescent="0.2"/>
    <row r="29257" hidden="1" x14ac:dyDescent="0.2"/>
    <row r="29258" hidden="1" x14ac:dyDescent="0.2"/>
    <row r="29259" hidden="1" x14ac:dyDescent="0.2"/>
    <row r="29260" hidden="1" x14ac:dyDescent="0.2"/>
    <row r="29261" hidden="1" x14ac:dyDescent="0.2"/>
    <row r="29262" hidden="1" x14ac:dyDescent="0.2"/>
    <row r="29263" hidden="1" x14ac:dyDescent="0.2"/>
    <row r="29264" hidden="1" x14ac:dyDescent="0.2"/>
    <row r="29265" hidden="1" x14ac:dyDescent="0.2"/>
    <row r="29266" hidden="1" x14ac:dyDescent="0.2"/>
    <row r="29267" hidden="1" x14ac:dyDescent="0.2"/>
    <row r="29268" hidden="1" x14ac:dyDescent="0.2"/>
    <row r="29269" hidden="1" x14ac:dyDescent="0.2"/>
    <row r="29270" hidden="1" x14ac:dyDescent="0.2"/>
    <row r="29271" hidden="1" x14ac:dyDescent="0.2"/>
    <row r="29272" hidden="1" x14ac:dyDescent="0.2"/>
    <row r="29273" hidden="1" x14ac:dyDescent="0.2"/>
    <row r="29274" hidden="1" x14ac:dyDescent="0.2"/>
    <row r="29275" hidden="1" x14ac:dyDescent="0.2"/>
    <row r="29276" hidden="1" x14ac:dyDescent="0.2"/>
    <row r="29277" hidden="1" x14ac:dyDescent="0.2"/>
    <row r="29278" hidden="1" x14ac:dyDescent="0.2"/>
    <row r="29279" hidden="1" x14ac:dyDescent="0.2"/>
    <row r="29280" hidden="1" x14ac:dyDescent="0.2"/>
    <row r="29281" hidden="1" x14ac:dyDescent="0.2"/>
    <row r="29282" hidden="1" x14ac:dyDescent="0.2"/>
    <row r="29283" hidden="1" x14ac:dyDescent="0.2"/>
    <row r="29284" hidden="1" x14ac:dyDescent="0.2"/>
    <row r="29285" hidden="1" x14ac:dyDescent="0.2"/>
    <row r="29286" hidden="1" x14ac:dyDescent="0.2"/>
    <row r="29287" hidden="1" x14ac:dyDescent="0.2"/>
    <row r="29288" hidden="1" x14ac:dyDescent="0.2"/>
    <row r="29289" hidden="1" x14ac:dyDescent="0.2"/>
    <row r="29290" hidden="1" x14ac:dyDescent="0.2"/>
    <row r="29291" hidden="1" x14ac:dyDescent="0.2"/>
    <row r="29292" hidden="1" x14ac:dyDescent="0.2"/>
    <row r="29293" hidden="1" x14ac:dyDescent="0.2"/>
    <row r="29294" hidden="1" x14ac:dyDescent="0.2"/>
    <row r="29295" hidden="1" x14ac:dyDescent="0.2"/>
    <row r="29296" hidden="1" x14ac:dyDescent="0.2"/>
    <row r="29297" hidden="1" x14ac:dyDescent="0.2"/>
    <row r="29298" hidden="1" x14ac:dyDescent="0.2"/>
    <row r="29299" hidden="1" x14ac:dyDescent="0.2"/>
    <row r="29300" hidden="1" x14ac:dyDescent="0.2"/>
    <row r="29301" hidden="1" x14ac:dyDescent="0.2"/>
    <row r="29302" hidden="1" x14ac:dyDescent="0.2"/>
    <row r="29303" hidden="1" x14ac:dyDescent="0.2"/>
    <row r="29304" hidden="1" x14ac:dyDescent="0.2"/>
    <row r="29305" hidden="1" x14ac:dyDescent="0.2"/>
    <row r="29306" hidden="1" x14ac:dyDescent="0.2"/>
    <row r="29307" hidden="1" x14ac:dyDescent="0.2"/>
    <row r="29308" hidden="1" x14ac:dyDescent="0.2"/>
    <row r="29309" hidden="1" x14ac:dyDescent="0.2"/>
    <row r="29310" hidden="1" x14ac:dyDescent="0.2"/>
    <row r="29311" hidden="1" x14ac:dyDescent="0.2"/>
    <row r="29312" hidden="1" x14ac:dyDescent="0.2"/>
    <row r="29313" hidden="1" x14ac:dyDescent="0.2"/>
    <row r="29314" hidden="1" x14ac:dyDescent="0.2"/>
    <row r="29315" hidden="1" x14ac:dyDescent="0.2"/>
    <row r="29316" hidden="1" x14ac:dyDescent="0.2"/>
    <row r="29317" hidden="1" x14ac:dyDescent="0.2"/>
    <row r="29318" hidden="1" x14ac:dyDescent="0.2"/>
    <row r="29319" hidden="1" x14ac:dyDescent="0.2"/>
    <row r="29320" hidden="1" x14ac:dyDescent="0.2"/>
    <row r="29321" hidden="1" x14ac:dyDescent="0.2"/>
    <row r="29322" hidden="1" x14ac:dyDescent="0.2"/>
    <row r="29323" hidden="1" x14ac:dyDescent="0.2"/>
    <row r="29324" hidden="1" x14ac:dyDescent="0.2"/>
    <row r="29325" hidden="1" x14ac:dyDescent="0.2"/>
    <row r="29326" hidden="1" x14ac:dyDescent="0.2"/>
    <row r="29327" hidden="1" x14ac:dyDescent="0.2"/>
    <row r="29328" hidden="1" x14ac:dyDescent="0.2"/>
    <row r="29329" hidden="1" x14ac:dyDescent="0.2"/>
    <row r="29330" hidden="1" x14ac:dyDescent="0.2"/>
    <row r="29331" hidden="1" x14ac:dyDescent="0.2"/>
    <row r="29332" hidden="1" x14ac:dyDescent="0.2"/>
    <row r="29333" hidden="1" x14ac:dyDescent="0.2"/>
    <row r="29334" hidden="1" x14ac:dyDescent="0.2"/>
    <row r="29335" hidden="1" x14ac:dyDescent="0.2"/>
    <row r="29336" hidden="1" x14ac:dyDescent="0.2"/>
    <row r="29337" hidden="1" x14ac:dyDescent="0.2"/>
    <row r="29338" hidden="1" x14ac:dyDescent="0.2"/>
    <row r="29339" hidden="1" x14ac:dyDescent="0.2"/>
    <row r="29340" hidden="1" x14ac:dyDescent="0.2"/>
    <row r="29341" hidden="1" x14ac:dyDescent="0.2"/>
    <row r="29342" hidden="1" x14ac:dyDescent="0.2"/>
    <row r="29343" hidden="1" x14ac:dyDescent="0.2"/>
    <row r="29344" hidden="1" x14ac:dyDescent="0.2"/>
    <row r="29345" hidden="1" x14ac:dyDescent="0.2"/>
    <row r="29346" hidden="1" x14ac:dyDescent="0.2"/>
    <row r="29347" hidden="1" x14ac:dyDescent="0.2"/>
    <row r="29348" hidden="1" x14ac:dyDescent="0.2"/>
    <row r="29349" hidden="1" x14ac:dyDescent="0.2"/>
    <row r="29350" hidden="1" x14ac:dyDescent="0.2"/>
    <row r="29351" hidden="1" x14ac:dyDescent="0.2"/>
    <row r="29352" hidden="1" x14ac:dyDescent="0.2"/>
    <row r="29353" hidden="1" x14ac:dyDescent="0.2"/>
    <row r="29354" hidden="1" x14ac:dyDescent="0.2"/>
    <row r="29355" hidden="1" x14ac:dyDescent="0.2"/>
    <row r="29356" hidden="1" x14ac:dyDescent="0.2"/>
    <row r="29357" hidden="1" x14ac:dyDescent="0.2"/>
    <row r="29358" hidden="1" x14ac:dyDescent="0.2"/>
    <row r="29359" hidden="1" x14ac:dyDescent="0.2"/>
    <row r="29360" hidden="1" x14ac:dyDescent="0.2"/>
    <row r="29361" hidden="1" x14ac:dyDescent="0.2"/>
    <row r="29362" hidden="1" x14ac:dyDescent="0.2"/>
    <row r="29363" hidden="1" x14ac:dyDescent="0.2"/>
    <row r="29364" hidden="1" x14ac:dyDescent="0.2"/>
    <row r="29365" hidden="1" x14ac:dyDescent="0.2"/>
    <row r="29366" hidden="1" x14ac:dyDescent="0.2"/>
    <row r="29367" hidden="1" x14ac:dyDescent="0.2"/>
    <row r="29368" hidden="1" x14ac:dyDescent="0.2"/>
    <row r="29369" hidden="1" x14ac:dyDescent="0.2"/>
    <row r="29370" hidden="1" x14ac:dyDescent="0.2"/>
    <row r="29371" hidden="1" x14ac:dyDescent="0.2"/>
    <row r="29372" hidden="1" x14ac:dyDescent="0.2"/>
    <row r="29373" hidden="1" x14ac:dyDescent="0.2"/>
    <row r="29374" hidden="1" x14ac:dyDescent="0.2"/>
    <row r="29375" hidden="1" x14ac:dyDescent="0.2"/>
    <row r="29376" hidden="1" x14ac:dyDescent="0.2"/>
    <row r="29377" hidden="1" x14ac:dyDescent="0.2"/>
    <row r="29378" hidden="1" x14ac:dyDescent="0.2"/>
    <row r="29379" hidden="1" x14ac:dyDescent="0.2"/>
    <row r="29380" hidden="1" x14ac:dyDescent="0.2"/>
    <row r="29381" hidden="1" x14ac:dyDescent="0.2"/>
    <row r="29382" hidden="1" x14ac:dyDescent="0.2"/>
    <row r="29383" hidden="1" x14ac:dyDescent="0.2"/>
    <row r="29384" hidden="1" x14ac:dyDescent="0.2"/>
    <row r="29385" hidden="1" x14ac:dyDescent="0.2"/>
    <row r="29386" hidden="1" x14ac:dyDescent="0.2"/>
    <row r="29387" hidden="1" x14ac:dyDescent="0.2"/>
    <row r="29388" hidden="1" x14ac:dyDescent="0.2"/>
    <row r="29389" hidden="1" x14ac:dyDescent="0.2"/>
    <row r="29390" hidden="1" x14ac:dyDescent="0.2"/>
    <row r="29391" hidden="1" x14ac:dyDescent="0.2"/>
    <row r="29392" hidden="1" x14ac:dyDescent="0.2"/>
    <row r="29393" hidden="1" x14ac:dyDescent="0.2"/>
    <row r="29394" hidden="1" x14ac:dyDescent="0.2"/>
    <row r="29395" hidden="1" x14ac:dyDescent="0.2"/>
    <row r="29396" hidden="1" x14ac:dyDescent="0.2"/>
    <row r="29397" hidden="1" x14ac:dyDescent="0.2"/>
    <row r="29398" hidden="1" x14ac:dyDescent="0.2"/>
    <row r="29399" hidden="1" x14ac:dyDescent="0.2"/>
    <row r="29400" hidden="1" x14ac:dyDescent="0.2"/>
    <row r="29401" hidden="1" x14ac:dyDescent="0.2"/>
    <row r="29402" hidden="1" x14ac:dyDescent="0.2"/>
    <row r="29403" hidden="1" x14ac:dyDescent="0.2"/>
    <row r="29404" hidden="1" x14ac:dyDescent="0.2"/>
    <row r="29405" hidden="1" x14ac:dyDescent="0.2"/>
    <row r="29406" hidden="1" x14ac:dyDescent="0.2"/>
    <row r="29407" hidden="1" x14ac:dyDescent="0.2"/>
    <row r="29408" hidden="1" x14ac:dyDescent="0.2"/>
    <row r="29409" hidden="1" x14ac:dyDescent="0.2"/>
    <row r="29410" hidden="1" x14ac:dyDescent="0.2"/>
    <row r="29411" hidden="1" x14ac:dyDescent="0.2"/>
    <row r="29412" hidden="1" x14ac:dyDescent="0.2"/>
    <row r="29413" hidden="1" x14ac:dyDescent="0.2"/>
    <row r="29414" hidden="1" x14ac:dyDescent="0.2"/>
    <row r="29415" hidden="1" x14ac:dyDescent="0.2"/>
    <row r="29416" hidden="1" x14ac:dyDescent="0.2"/>
    <row r="29417" hidden="1" x14ac:dyDescent="0.2"/>
    <row r="29418" hidden="1" x14ac:dyDescent="0.2"/>
    <row r="29419" hidden="1" x14ac:dyDescent="0.2"/>
    <row r="29420" hidden="1" x14ac:dyDescent="0.2"/>
    <row r="29421" hidden="1" x14ac:dyDescent="0.2"/>
    <row r="29422" hidden="1" x14ac:dyDescent="0.2"/>
    <row r="29423" hidden="1" x14ac:dyDescent="0.2"/>
    <row r="29424" hidden="1" x14ac:dyDescent="0.2"/>
    <row r="29425" hidden="1" x14ac:dyDescent="0.2"/>
    <row r="29426" hidden="1" x14ac:dyDescent="0.2"/>
    <row r="29427" hidden="1" x14ac:dyDescent="0.2"/>
    <row r="29428" hidden="1" x14ac:dyDescent="0.2"/>
    <row r="29429" hidden="1" x14ac:dyDescent="0.2"/>
    <row r="29430" hidden="1" x14ac:dyDescent="0.2"/>
    <row r="29431" hidden="1" x14ac:dyDescent="0.2"/>
    <row r="29432" hidden="1" x14ac:dyDescent="0.2"/>
    <row r="29433" hidden="1" x14ac:dyDescent="0.2"/>
    <row r="29434" hidden="1" x14ac:dyDescent="0.2"/>
    <row r="29435" hidden="1" x14ac:dyDescent="0.2"/>
    <row r="29436" hidden="1" x14ac:dyDescent="0.2"/>
    <row r="29437" hidden="1" x14ac:dyDescent="0.2"/>
    <row r="29438" hidden="1" x14ac:dyDescent="0.2"/>
    <row r="29439" hidden="1" x14ac:dyDescent="0.2"/>
    <row r="29440" hidden="1" x14ac:dyDescent="0.2"/>
    <row r="29441" hidden="1" x14ac:dyDescent="0.2"/>
    <row r="29442" hidden="1" x14ac:dyDescent="0.2"/>
    <row r="29443" hidden="1" x14ac:dyDescent="0.2"/>
    <row r="29444" hidden="1" x14ac:dyDescent="0.2"/>
    <row r="29445" hidden="1" x14ac:dyDescent="0.2"/>
    <row r="29446" hidden="1" x14ac:dyDescent="0.2"/>
    <row r="29447" hidden="1" x14ac:dyDescent="0.2"/>
    <row r="29448" hidden="1" x14ac:dyDescent="0.2"/>
    <row r="29449" hidden="1" x14ac:dyDescent="0.2"/>
    <row r="29450" hidden="1" x14ac:dyDescent="0.2"/>
    <row r="29451" hidden="1" x14ac:dyDescent="0.2"/>
    <row r="29452" hidden="1" x14ac:dyDescent="0.2"/>
    <row r="29453" hidden="1" x14ac:dyDescent="0.2"/>
    <row r="29454" hidden="1" x14ac:dyDescent="0.2"/>
    <row r="29455" hidden="1" x14ac:dyDescent="0.2"/>
    <row r="29456" hidden="1" x14ac:dyDescent="0.2"/>
    <row r="29457" hidden="1" x14ac:dyDescent="0.2"/>
    <row r="29458" hidden="1" x14ac:dyDescent="0.2"/>
    <row r="29459" hidden="1" x14ac:dyDescent="0.2"/>
    <row r="29460" hidden="1" x14ac:dyDescent="0.2"/>
    <row r="29461" hidden="1" x14ac:dyDescent="0.2"/>
    <row r="29462" hidden="1" x14ac:dyDescent="0.2"/>
    <row r="29463" hidden="1" x14ac:dyDescent="0.2"/>
    <row r="29464" hidden="1" x14ac:dyDescent="0.2"/>
    <row r="29465" hidden="1" x14ac:dyDescent="0.2"/>
    <row r="29466" hidden="1" x14ac:dyDescent="0.2"/>
    <row r="29467" hidden="1" x14ac:dyDescent="0.2"/>
    <row r="29468" hidden="1" x14ac:dyDescent="0.2"/>
    <row r="29469" hidden="1" x14ac:dyDescent="0.2"/>
    <row r="29470" hidden="1" x14ac:dyDescent="0.2"/>
    <row r="29471" hidden="1" x14ac:dyDescent="0.2"/>
    <row r="29472" hidden="1" x14ac:dyDescent="0.2"/>
    <row r="29473" hidden="1" x14ac:dyDescent="0.2"/>
    <row r="29474" hidden="1" x14ac:dyDescent="0.2"/>
    <row r="29475" hidden="1" x14ac:dyDescent="0.2"/>
    <row r="29476" hidden="1" x14ac:dyDescent="0.2"/>
    <row r="29477" hidden="1" x14ac:dyDescent="0.2"/>
    <row r="29478" hidden="1" x14ac:dyDescent="0.2"/>
    <row r="29479" hidden="1" x14ac:dyDescent="0.2"/>
    <row r="29480" hidden="1" x14ac:dyDescent="0.2"/>
    <row r="29481" hidden="1" x14ac:dyDescent="0.2"/>
    <row r="29482" hidden="1" x14ac:dyDescent="0.2"/>
    <row r="29483" hidden="1" x14ac:dyDescent="0.2"/>
    <row r="29484" hidden="1" x14ac:dyDescent="0.2"/>
    <row r="29485" hidden="1" x14ac:dyDescent="0.2"/>
    <row r="29486" hidden="1" x14ac:dyDescent="0.2"/>
    <row r="29487" hidden="1" x14ac:dyDescent="0.2"/>
    <row r="29488" hidden="1" x14ac:dyDescent="0.2"/>
    <row r="29489" hidden="1" x14ac:dyDescent="0.2"/>
    <row r="29490" hidden="1" x14ac:dyDescent="0.2"/>
    <row r="29491" hidden="1" x14ac:dyDescent="0.2"/>
    <row r="29492" hidden="1" x14ac:dyDescent="0.2"/>
    <row r="29493" hidden="1" x14ac:dyDescent="0.2"/>
    <row r="29494" hidden="1" x14ac:dyDescent="0.2"/>
    <row r="29495" hidden="1" x14ac:dyDescent="0.2"/>
    <row r="29496" hidden="1" x14ac:dyDescent="0.2"/>
    <row r="29497" hidden="1" x14ac:dyDescent="0.2"/>
    <row r="29498" hidden="1" x14ac:dyDescent="0.2"/>
    <row r="29499" hidden="1" x14ac:dyDescent="0.2"/>
    <row r="29500" hidden="1" x14ac:dyDescent="0.2"/>
    <row r="29501" hidden="1" x14ac:dyDescent="0.2"/>
    <row r="29502" hidden="1" x14ac:dyDescent="0.2"/>
    <row r="29503" hidden="1" x14ac:dyDescent="0.2"/>
    <row r="29504" hidden="1" x14ac:dyDescent="0.2"/>
    <row r="29505" hidden="1" x14ac:dyDescent="0.2"/>
    <row r="29506" hidden="1" x14ac:dyDescent="0.2"/>
    <row r="29507" hidden="1" x14ac:dyDescent="0.2"/>
    <row r="29508" hidden="1" x14ac:dyDescent="0.2"/>
    <row r="29509" hidden="1" x14ac:dyDescent="0.2"/>
    <row r="29510" hidden="1" x14ac:dyDescent="0.2"/>
    <row r="29511" hidden="1" x14ac:dyDescent="0.2"/>
    <row r="29512" hidden="1" x14ac:dyDescent="0.2"/>
    <row r="29513" hidden="1" x14ac:dyDescent="0.2"/>
    <row r="29514" hidden="1" x14ac:dyDescent="0.2"/>
    <row r="29515" hidden="1" x14ac:dyDescent="0.2"/>
    <row r="29516" hidden="1" x14ac:dyDescent="0.2"/>
    <row r="29517" hidden="1" x14ac:dyDescent="0.2"/>
    <row r="29518" hidden="1" x14ac:dyDescent="0.2"/>
    <row r="29519" hidden="1" x14ac:dyDescent="0.2"/>
    <row r="29520" hidden="1" x14ac:dyDescent="0.2"/>
    <row r="29521" hidden="1" x14ac:dyDescent="0.2"/>
    <row r="29522" hidden="1" x14ac:dyDescent="0.2"/>
    <row r="29523" hidden="1" x14ac:dyDescent="0.2"/>
    <row r="29524" hidden="1" x14ac:dyDescent="0.2"/>
    <row r="29525" hidden="1" x14ac:dyDescent="0.2"/>
    <row r="29526" hidden="1" x14ac:dyDescent="0.2"/>
    <row r="29527" hidden="1" x14ac:dyDescent="0.2"/>
    <row r="29528" hidden="1" x14ac:dyDescent="0.2"/>
    <row r="29529" hidden="1" x14ac:dyDescent="0.2"/>
    <row r="29530" hidden="1" x14ac:dyDescent="0.2"/>
    <row r="29531" hidden="1" x14ac:dyDescent="0.2"/>
    <row r="29532" hidden="1" x14ac:dyDescent="0.2"/>
    <row r="29533" hidden="1" x14ac:dyDescent="0.2"/>
    <row r="29534" hidden="1" x14ac:dyDescent="0.2"/>
    <row r="29535" hidden="1" x14ac:dyDescent="0.2"/>
    <row r="29536" hidden="1" x14ac:dyDescent="0.2"/>
    <row r="29537" hidden="1" x14ac:dyDescent="0.2"/>
    <row r="29538" hidden="1" x14ac:dyDescent="0.2"/>
    <row r="29539" hidden="1" x14ac:dyDescent="0.2"/>
    <row r="29540" hidden="1" x14ac:dyDescent="0.2"/>
    <row r="29541" hidden="1" x14ac:dyDescent="0.2"/>
    <row r="29542" hidden="1" x14ac:dyDescent="0.2"/>
    <row r="29543" hidden="1" x14ac:dyDescent="0.2"/>
    <row r="29544" hidden="1" x14ac:dyDescent="0.2"/>
    <row r="29545" hidden="1" x14ac:dyDescent="0.2"/>
    <row r="29546" hidden="1" x14ac:dyDescent="0.2"/>
    <row r="29547" hidden="1" x14ac:dyDescent="0.2"/>
    <row r="29548" hidden="1" x14ac:dyDescent="0.2"/>
    <row r="29549" hidden="1" x14ac:dyDescent="0.2"/>
    <row r="29550" hidden="1" x14ac:dyDescent="0.2"/>
    <row r="29551" hidden="1" x14ac:dyDescent="0.2"/>
    <row r="29552" hidden="1" x14ac:dyDescent="0.2"/>
    <row r="29553" hidden="1" x14ac:dyDescent="0.2"/>
    <row r="29554" hidden="1" x14ac:dyDescent="0.2"/>
    <row r="29555" hidden="1" x14ac:dyDescent="0.2"/>
    <row r="29556" hidden="1" x14ac:dyDescent="0.2"/>
    <row r="29557" hidden="1" x14ac:dyDescent="0.2"/>
    <row r="29558" hidden="1" x14ac:dyDescent="0.2"/>
    <row r="29559" hidden="1" x14ac:dyDescent="0.2"/>
    <row r="29560" hidden="1" x14ac:dyDescent="0.2"/>
    <row r="29561" hidden="1" x14ac:dyDescent="0.2"/>
    <row r="29562" hidden="1" x14ac:dyDescent="0.2"/>
    <row r="29563" hidden="1" x14ac:dyDescent="0.2"/>
    <row r="29564" hidden="1" x14ac:dyDescent="0.2"/>
    <row r="29565" hidden="1" x14ac:dyDescent="0.2"/>
    <row r="29566" hidden="1" x14ac:dyDescent="0.2"/>
    <row r="29567" hidden="1" x14ac:dyDescent="0.2"/>
    <row r="29568" hidden="1" x14ac:dyDescent="0.2"/>
    <row r="29569" hidden="1" x14ac:dyDescent="0.2"/>
    <row r="29570" hidden="1" x14ac:dyDescent="0.2"/>
    <row r="29571" hidden="1" x14ac:dyDescent="0.2"/>
    <row r="29572" hidden="1" x14ac:dyDescent="0.2"/>
    <row r="29573" hidden="1" x14ac:dyDescent="0.2"/>
    <row r="29574" hidden="1" x14ac:dyDescent="0.2"/>
    <row r="29575" hidden="1" x14ac:dyDescent="0.2"/>
    <row r="29576" hidden="1" x14ac:dyDescent="0.2"/>
    <row r="29577" hidden="1" x14ac:dyDescent="0.2"/>
    <row r="29578" hidden="1" x14ac:dyDescent="0.2"/>
    <row r="29579" hidden="1" x14ac:dyDescent="0.2"/>
    <row r="29580" hidden="1" x14ac:dyDescent="0.2"/>
    <row r="29581" hidden="1" x14ac:dyDescent="0.2"/>
    <row r="29582" hidden="1" x14ac:dyDescent="0.2"/>
    <row r="29583" hidden="1" x14ac:dyDescent="0.2"/>
    <row r="29584" hidden="1" x14ac:dyDescent="0.2"/>
    <row r="29585" hidden="1" x14ac:dyDescent="0.2"/>
    <row r="29586" hidden="1" x14ac:dyDescent="0.2"/>
    <row r="29587" hidden="1" x14ac:dyDescent="0.2"/>
    <row r="29588" hidden="1" x14ac:dyDescent="0.2"/>
    <row r="29589" hidden="1" x14ac:dyDescent="0.2"/>
    <row r="29590" hidden="1" x14ac:dyDescent="0.2"/>
    <row r="29591" hidden="1" x14ac:dyDescent="0.2"/>
    <row r="29592" hidden="1" x14ac:dyDescent="0.2"/>
    <row r="29593" hidden="1" x14ac:dyDescent="0.2"/>
    <row r="29594" hidden="1" x14ac:dyDescent="0.2"/>
    <row r="29595" hidden="1" x14ac:dyDescent="0.2"/>
    <row r="29596" hidden="1" x14ac:dyDescent="0.2"/>
    <row r="29597" hidden="1" x14ac:dyDescent="0.2"/>
    <row r="29598" hidden="1" x14ac:dyDescent="0.2"/>
    <row r="29599" hidden="1" x14ac:dyDescent="0.2"/>
    <row r="29600" hidden="1" x14ac:dyDescent="0.2"/>
    <row r="29601" hidden="1" x14ac:dyDescent="0.2"/>
    <row r="29602" hidden="1" x14ac:dyDescent="0.2"/>
    <row r="29603" hidden="1" x14ac:dyDescent="0.2"/>
    <row r="29604" hidden="1" x14ac:dyDescent="0.2"/>
    <row r="29605" hidden="1" x14ac:dyDescent="0.2"/>
    <row r="29606" hidden="1" x14ac:dyDescent="0.2"/>
    <row r="29607" hidden="1" x14ac:dyDescent="0.2"/>
    <row r="29608" hidden="1" x14ac:dyDescent="0.2"/>
    <row r="29609" hidden="1" x14ac:dyDescent="0.2"/>
    <row r="29610" hidden="1" x14ac:dyDescent="0.2"/>
    <row r="29611" hidden="1" x14ac:dyDescent="0.2"/>
    <row r="29612" hidden="1" x14ac:dyDescent="0.2"/>
    <row r="29613" hidden="1" x14ac:dyDescent="0.2"/>
    <row r="29614" hidden="1" x14ac:dyDescent="0.2"/>
    <row r="29615" hidden="1" x14ac:dyDescent="0.2"/>
    <row r="29616" hidden="1" x14ac:dyDescent="0.2"/>
    <row r="29617" hidden="1" x14ac:dyDescent="0.2"/>
    <row r="29618" hidden="1" x14ac:dyDescent="0.2"/>
    <row r="29619" hidden="1" x14ac:dyDescent="0.2"/>
    <row r="29620" hidden="1" x14ac:dyDescent="0.2"/>
    <row r="29621" hidden="1" x14ac:dyDescent="0.2"/>
    <row r="29622" hidden="1" x14ac:dyDescent="0.2"/>
    <row r="29623" hidden="1" x14ac:dyDescent="0.2"/>
    <row r="29624" hidden="1" x14ac:dyDescent="0.2"/>
    <row r="29625" hidden="1" x14ac:dyDescent="0.2"/>
    <row r="29626" hidden="1" x14ac:dyDescent="0.2"/>
    <row r="29627" hidden="1" x14ac:dyDescent="0.2"/>
    <row r="29628" hidden="1" x14ac:dyDescent="0.2"/>
    <row r="29629" hidden="1" x14ac:dyDescent="0.2"/>
    <row r="29630" hidden="1" x14ac:dyDescent="0.2"/>
    <row r="29631" hidden="1" x14ac:dyDescent="0.2"/>
    <row r="29632" hidden="1" x14ac:dyDescent="0.2"/>
    <row r="29633" hidden="1" x14ac:dyDescent="0.2"/>
    <row r="29634" hidden="1" x14ac:dyDescent="0.2"/>
    <row r="29635" hidden="1" x14ac:dyDescent="0.2"/>
    <row r="29636" hidden="1" x14ac:dyDescent="0.2"/>
    <row r="29637" hidden="1" x14ac:dyDescent="0.2"/>
    <row r="29638" hidden="1" x14ac:dyDescent="0.2"/>
    <row r="29639" hidden="1" x14ac:dyDescent="0.2"/>
    <row r="29640" hidden="1" x14ac:dyDescent="0.2"/>
    <row r="29641" hidden="1" x14ac:dyDescent="0.2"/>
    <row r="29642" hidden="1" x14ac:dyDescent="0.2"/>
    <row r="29643" hidden="1" x14ac:dyDescent="0.2"/>
    <row r="29644" hidden="1" x14ac:dyDescent="0.2"/>
    <row r="29645" hidden="1" x14ac:dyDescent="0.2"/>
    <row r="29646" hidden="1" x14ac:dyDescent="0.2"/>
    <row r="29647" hidden="1" x14ac:dyDescent="0.2"/>
    <row r="29648" hidden="1" x14ac:dyDescent="0.2"/>
    <row r="29649" hidden="1" x14ac:dyDescent="0.2"/>
    <row r="29650" hidden="1" x14ac:dyDescent="0.2"/>
    <row r="29651" hidden="1" x14ac:dyDescent="0.2"/>
    <row r="29652" hidden="1" x14ac:dyDescent="0.2"/>
    <row r="29653" hidden="1" x14ac:dyDescent="0.2"/>
    <row r="29654" hidden="1" x14ac:dyDescent="0.2"/>
    <row r="29655" hidden="1" x14ac:dyDescent="0.2"/>
    <row r="29656" hidden="1" x14ac:dyDescent="0.2"/>
    <row r="29657" hidden="1" x14ac:dyDescent="0.2"/>
    <row r="29658" hidden="1" x14ac:dyDescent="0.2"/>
    <row r="29659" hidden="1" x14ac:dyDescent="0.2"/>
    <row r="29660" hidden="1" x14ac:dyDescent="0.2"/>
    <row r="29661" hidden="1" x14ac:dyDescent="0.2"/>
    <row r="29662" hidden="1" x14ac:dyDescent="0.2"/>
    <row r="29663" hidden="1" x14ac:dyDescent="0.2"/>
    <row r="29664" hidden="1" x14ac:dyDescent="0.2"/>
    <row r="29665" hidden="1" x14ac:dyDescent="0.2"/>
    <row r="29666" hidden="1" x14ac:dyDescent="0.2"/>
    <row r="29667" hidden="1" x14ac:dyDescent="0.2"/>
    <row r="29668" hidden="1" x14ac:dyDescent="0.2"/>
    <row r="29669" hidden="1" x14ac:dyDescent="0.2"/>
    <row r="29670" hidden="1" x14ac:dyDescent="0.2"/>
    <row r="29671" hidden="1" x14ac:dyDescent="0.2"/>
    <row r="29672" hidden="1" x14ac:dyDescent="0.2"/>
    <row r="29673" hidden="1" x14ac:dyDescent="0.2"/>
    <row r="29674" hidden="1" x14ac:dyDescent="0.2"/>
    <row r="29675" hidden="1" x14ac:dyDescent="0.2"/>
    <row r="29676" hidden="1" x14ac:dyDescent="0.2"/>
    <row r="29677" hidden="1" x14ac:dyDescent="0.2"/>
    <row r="29678" hidden="1" x14ac:dyDescent="0.2"/>
    <row r="29679" hidden="1" x14ac:dyDescent="0.2"/>
    <row r="29680" hidden="1" x14ac:dyDescent="0.2"/>
    <row r="29681" hidden="1" x14ac:dyDescent="0.2"/>
    <row r="29682" hidden="1" x14ac:dyDescent="0.2"/>
    <row r="29683" hidden="1" x14ac:dyDescent="0.2"/>
    <row r="29684" hidden="1" x14ac:dyDescent="0.2"/>
    <row r="29685" hidden="1" x14ac:dyDescent="0.2"/>
    <row r="29686" hidden="1" x14ac:dyDescent="0.2"/>
    <row r="29687" hidden="1" x14ac:dyDescent="0.2"/>
    <row r="29688" hidden="1" x14ac:dyDescent="0.2"/>
    <row r="29689" hidden="1" x14ac:dyDescent="0.2"/>
    <row r="29690" hidden="1" x14ac:dyDescent="0.2"/>
    <row r="29691" hidden="1" x14ac:dyDescent="0.2"/>
    <row r="29692" hidden="1" x14ac:dyDescent="0.2"/>
    <row r="29693" hidden="1" x14ac:dyDescent="0.2"/>
    <row r="29694" hidden="1" x14ac:dyDescent="0.2"/>
    <row r="29695" hidden="1" x14ac:dyDescent="0.2"/>
    <row r="29696" hidden="1" x14ac:dyDescent="0.2"/>
    <row r="29697" hidden="1" x14ac:dyDescent="0.2"/>
    <row r="29698" hidden="1" x14ac:dyDescent="0.2"/>
    <row r="29699" hidden="1" x14ac:dyDescent="0.2"/>
    <row r="29700" hidden="1" x14ac:dyDescent="0.2"/>
    <row r="29701" hidden="1" x14ac:dyDescent="0.2"/>
    <row r="29702" hidden="1" x14ac:dyDescent="0.2"/>
    <row r="29703" hidden="1" x14ac:dyDescent="0.2"/>
    <row r="29704" hidden="1" x14ac:dyDescent="0.2"/>
    <row r="29705" hidden="1" x14ac:dyDescent="0.2"/>
    <row r="29706" hidden="1" x14ac:dyDescent="0.2"/>
    <row r="29707" hidden="1" x14ac:dyDescent="0.2"/>
    <row r="29708" hidden="1" x14ac:dyDescent="0.2"/>
    <row r="29709" hidden="1" x14ac:dyDescent="0.2"/>
    <row r="29710" hidden="1" x14ac:dyDescent="0.2"/>
    <row r="29711" hidden="1" x14ac:dyDescent="0.2"/>
    <row r="29712" hidden="1" x14ac:dyDescent="0.2"/>
    <row r="29713" hidden="1" x14ac:dyDescent="0.2"/>
    <row r="29714" hidden="1" x14ac:dyDescent="0.2"/>
    <row r="29715" hidden="1" x14ac:dyDescent="0.2"/>
    <row r="29716" hidden="1" x14ac:dyDescent="0.2"/>
    <row r="29717" hidden="1" x14ac:dyDescent="0.2"/>
    <row r="29718" hidden="1" x14ac:dyDescent="0.2"/>
    <row r="29719" hidden="1" x14ac:dyDescent="0.2"/>
    <row r="29720" hidden="1" x14ac:dyDescent="0.2"/>
    <row r="29721" hidden="1" x14ac:dyDescent="0.2"/>
    <row r="29722" hidden="1" x14ac:dyDescent="0.2"/>
    <row r="29723" hidden="1" x14ac:dyDescent="0.2"/>
    <row r="29724" hidden="1" x14ac:dyDescent="0.2"/>
    <row r="29725" hidden="1" x14ac:dyDescent="0.2"/>
    <row r="29726" hidden="1" x14ac:dyDescent="0.2"/>
    <row r="29727" hidden="1" x14ac:dyDescent="0.2"/>
    <row r="29728" hidden="1" x14ac:dyDescent="0.2"/>
    <row r="29729" hidden="1" x14ac:dyDescent="0.2"/>
    <row r="29730" hidden="1" x14ac:dyDescent="0.2"/>
    <row r="29731" hidden="1" x14ac:dyDescent="0.2"/>
    <row r="29732" hidden="1" x14ac:dyDescent="0.2"/>
    <row r="29733" hidden="1" x14ac:dyDescent="0.2"/>
    <row r="29734" hidden="1" x14ac:dyDescent="0.2"/>
    <row r="29735" hidden="1" x14ac:dyDescent="0.2"/>
    <row r="29736" hidden="1" x14ac:dyDescent="0.2"/>
    <row r="29737" hidden="1" x14ac:dyDescent="0.2"/>
    <row r="29738" hidden="1" x14ac:dyDescent="0.2"/>
    <row r="29739" hidden="1" x14ac:dyDescent="0.2"/>
    <row r="29740" hidden="1" x14ac:dyDescent="0.2"/>
    <row r="29741" hidden="1" x14ac:dyDescent="0.2"/>
    <row r="29742" hidden="1" x14ac:dyDescent="0.2"/>
    <row r="29743" hidden="1" x14ac:dyDescent="0.2"/>
    <row r="29744" hidden="1" x14ac:dyDescent="0.2"/>
    <row r="29745" hidden="1" x14ac:dyDescent="0.2"/>
    <row r="29746" hidden="1" x14ac:dyDescent="0.2"/>
    <row r="29747" hidden="1" x14ac:dyDescent="0.2"/>
    <row r="29748" hidden="1" x14ac:dyDescent="0.2"/>
    <row r="29749" hidden="1" x14ac:dyDescent="0.2"/>
    <row r="29750" hidden="1" x14ac:dyDescent="0.2"/>
    <row r="29751" hidden="1" x14ac:dyDescent="0.2"/>
    <row r="29752" hidden="1" x14ac:dyDescent="0.2"/>
    <row r="29753" hidden="1" x14ac:dyDescent="0.2"/>
    <row r="29754" hidden="1" x14ac:dyDescent="0.2"/>
    <row r="29755" hidden="1" x14ac:dyDescent="0.2"/>
    <row r="29756" hidden="1" x14ac:dyDescent="0.2"/>
    <row r="29757" hidden="1" x14ac:dyDescent="0.2"/>
    <row r="29758" hidden="1" x14ac:dyDescent="0.2"/>
    <row r="29759" hidden="1" x14ac:dyDescent="0.2"/>
    <row r="29760" hidden="1" x14ac:dyDescent="0.2"/>
    <row r="29761" hidden="1" x14ac:dyDescent="0.2"/>
    <row r="29762" hidden="1" x14ac:dyDescent="0.2"/>
    <row r="29763" hidden="1" x14ac:dyDescent="0.2"/>
    <row r="29764" hidden="1" x14ac:dyDescent="0.2"/>
    <row r="29765" hidden="1" x14ac:dyDescent="0.2"/>
    <row r="29766" hidden="1" x14ac:dyDescent="0.2"/>
    <row r="29767" hidden="1" x14ac:dyDescent="0.2"/>
    <row r="29768" hidden="1" x14ac:dyDescent="0.2"/>
    <row r="29769" hidden="1" x14ac:dyDescent="0.2"/>
    <row r="29770" hidden="1" x14ac:dyDescent="0.2"/>
    <row r="29771" hidden="1" x14ac:dyDescent="0.2"/>
    <row r="29772" hidden="1" x14ac:dyDescent="0.2"/>
    <row r="29773" hidden="1" x14ac:dyDescent="0.2"/>
    <row r="29774" hidden="1" x14ac:dyDescent="0.2"/>
    <row r="29775" hidden="1" x14ac:dyDescent="0.2"/>
    <row r="29776" hidden="1" x14ac:dyDescent="0.2"/>
    <row r="29777" hidden="1" x14ac:dyDescent="0.2"/>
    <row r="29778" hidden="1" x14ac:dyDescent="0.2"/>
    <row r="29779" hidden="1" x14ac:dyDescent="0.2"/>
    <row r="29780" hidden="1" x14ac:dyDescent="0.2"/>
    <row r="29781" hidden="1" x14ac:dyDescent="0.2"/>
    <row r="29782" hidden="1" x14ac:dyDescent="0.2"/>
    <row r="29783" hidden="1" x14ac:dyDescent="0.2"/>
    <row r="29784" hidden="1" x14ac:dyDescent="0.2"/>
    <row r="29785" hidden="1" x14ac:dyDescent="0.2"/>
    <row r="29786" hidden="1" x14ac:dyDescent="0.2"/>
    <row r="29787" hidden="1" x14ac:dyDescent="0.2"/>
    <row r="29788" hidden="1" x14ac:dyDescent="0.2"/>
    <row r="29789" hidden="1" x14ac:dyDescent="0.2"/>
    <row r="29790" hidden="1" x14ac:dyDescent="0.2"/>
    <row r="29791" hidden="1" x14ac:dyDescent="0.2"/>
    <row r="29792" hidden="1" x14ac:dyDescent="0.2"/>
    <row r="29793" hidden="1" x14ac:dyDescent="0.2"/>
    <row r="29794" hidden="1" x14ac:dyDescent="0.2"/>
    <row r="29795" hidden="1" x14ac:dyDescent="0.2"/>
    <row r="29796" hidden="1" x14ac:dyDescent="0.2"/>
    <row r="29797" hidden="1" x14ac:dyDescent="0.2"/>
    <row r="29798" hidden="1" x14ac:dyDescent="0.2"/>
    <row r="29799" hidden="1" x14ac:dyDescent="0.2"/>
    <row r="29800" hidden="1" x14ac:dyDescent="0.2"/>
    <row r="29801" hidden="1" x14ac:dyDescent="0.2"/>
    <row r="29802" hidden="1" x14ac:dyDescent="0.2"/>
    <row r="29803" hidden="1" x14ac:dyDescent="0.2"/>
    <row r="29804" hidden="1" x14ac:dyDescent="0.2"/>
    <row r="29805" hidden="1" x14ac:dyDescent="0.2"/>
    <row r="29806" hidden="1" x14ac:dyDescent="0.2"/>
    <row r="29807" hidden="1" x14ac:dyDescent="0.2"/>
    <row r="29808" hidden="1" x14ac:dyDescent="0.2"/>
    <row r="29809" hidden="1" x14ac:dyDescent="0.2"/>
    <row r="29810" hidden="1" x14ac:dyDescent="0.2"/>
    <row r="29811" hidden="1" x14ac:dyDescent="0.2"/>
    <row r="29812" hidden="1" x14ac:dyDescent="0.2"/>
    <row r="29813" hidden="1" x14ac:dyDescent="0.2"/>
    <row r="29814" hidden="1" x14ac:dyDescent="0.2"/>
    <row r="29815" hidden="1" x14ac:dyDescent="0.2"/>
    <row r="29816" hidden="1" x14ac:dyDescent="0.2"/>
    <row r="29817" hidden="1" x14ac:dyDescent="0.2"/>
    <row r="29818" hidden="1" x14ac:dyDescent="0.2"/>
    <row r="29819" hidden="1" x14ac:dyDescent="0.2"/>
    <row r="29820" hidden="1" x14ac:dyDescent="0.2"/>
    <row r="29821" hidden="1" x14ac:dyDescent="0.2"/>
    <row r="29822" hidden="1" x14ac:dyDescent="0.2"/>
    <row r="29823" hidden="1" x14ac:dyDescent="0.2"/>
    <row r="29824" hidden="1" x14ac:dyDescent="0.2"/>
    <row r="29825" hidden="1" x14ac:dyDescent="0.2"/>
    <row r="29826" hidden="1" x14ac:dyDescent="0.2"/>
    <row r="29827" hidden="1" x14ac:dyDescent="0.2"/>
    <row r="29828" hidden="1" x14ac:dyDescent="0.2"/>
    <row r="29829" hidden="1" x14ac:dyDescent="0.2"/>
    <row r="29830" hidden="1" x14ac:dyDescent="0.2"/>
    <row r="29831" hidden="1" x14ac:dyDescent="0.2"/>
    <row r="29832" hidden="1" x14ac:dyDescent="0.2"/>
    <row r="29833" hidden="1" x14ac:dyDescent="0.2"/>
    <row r="29834" hidden="1" x14ac:dyDescent="0.2"/>
    <row r="29835" hidden="1" x14ac:dyDescent="0.2"/>
    <row r="29836" hidden="1" x14ac:dyDescent="0.2"/>
    <row r="29837" hidden="1" x14ac:dyDescent="0.2"/>
    <row r="29838" hidden="1" x14ac:dyDescent="0.2"/>
    <row r="29839" hidden="1" x14ac:dyDescent="0.2"/>
    <row r="29840" hidden="1" x14ac:dyDescent="0.2"/>
    <row r="29841" hidden="1" x14ac:dyDescent="0.2"/>
    <row r="29842" hidden="1" x14ac:dyDescent="0.2"/>
    <row r="29843" hidden="1" x14ac:dyDescent="0.2"/>
    <row r="29844" hidden="1" x14ac:dyDescent="0.2"/>
    <row r="29845" hidden="1" x14ac:dyDescent="0.2"/>
    <row r="29846" hidden="1" x14ac:dyDescent="0.2"/>
    <row r="29847" hidden="1" x14ac:dyDescent="0.2"/>
    <row r="29848" hidden="1" x14ac:dyDescent="0.2"/>
    <row r="29849" hidden="1" x14ac:dyDescent="0.2"/>
    <row r="29850" hidden="1" x14ac:dyDescent="0.2"/>
    <row r="29851" hidden="1" x14ac:dyDescent="0.2"/>
    <row r="29852" hidden="1" x14ac:dyDescent="0.2"/>
    <row r="29853" hidden="1" x14ac:dyDescent="0.2"/>
    <row r="29854" hidden="1" x14ac:dyDescent="0.2"/>
    <row r="29855" hidden="1" x14ac:dyDescent="0.2"/>
    <row r="29856" hidden="1" x14ac:dyDescent="0.2"/>
    <row r="29857" hidden="1" x14ac:dyDescent="0.2"/>
    <row r="29858" hidden="1" x14ac:dyDescent="0.2"/>
    <row r="29859" hidden="1" x14ac:dyDescent="0.2"/>
    <row r="29860" hidden="1" x14ac:dyDescent="0.2"/>
    <row r="29861" hidden="1" x14ac:dyDescent="0.2"/>
    <row r="29862" hidden="1" x14ac:dyDescent="0.2"/>
    <row r="29863" hidden="1" x14ac:dyDescent="0.2"/>
    <row r="29864" hidden="1" x14ac:dyDescent="0.2"/>
    <row r="29865" hidden="1" x14ac:dyDescent="0.2"/>
    <row r="29866" hidden="1" x14ac:dyDescent="0.2"/>
    <row r="29867" hidden="1" x14ac:dyDescent="0.2"/>
    <row r="29868" hidden="1" x14ac:dyDescent="0.2"/>
    <row r="29869" hidden="1" x14ac:dyDescent="0.2"/>
    <row r="29870" hidden="1" x14ac:dyDescent="0.2"/>
    <row r="29871" hidden="1" x14ac:dyDescent="0.2"/>
    <row r="29872" hidden="1" x14ac:dyDescent="0.2"/>
    <row r="29873" hidden="1" x14ac:dyDescent="0.2"/>
    <row r="29874" hidden="1" x14ac:dyDescent="0.2"/>
    <row r="29875" hidden="1" x14ac:dyDescent="0.2"/>
    <row r="29876" hidden="1" x14ac:dyDescent="0.2"/>
    <row r="29877" hidden="1" x14ac:dyDescent="0.2"/>
    <row r="29878" hidden="1" x14ac:dyDescent="0.2"/>
    <row r="29879" hidden="1" x14ac:dyDescent="0.2"/>
    <row r="29880" hidden="1" x14ac:dyDescent="0.2"/>
    <row r="29881" hidden="1" x14ac:dyDescent="0.2"/>
    <row r="29882" hidden="1" x14ac:dyDescent="0.2"/>
    <row r="29883" hidden="1" x14ac:dyDescent="0.2"/>
    <row r="29884" hidden="1" x14ac:dyDescent="0.2"/>
    <row r="29885" hidden="1" x14ac:dyDescent="0.2"/>
    <row r="29886" hidden="1" x14ac:dyDescent="0.2"/>
    <row r="29887" hidden="1" x14ac:dyDescent="0.2"/>
    <row r="29888" hidden="1" x14ac:dyDescent="0.2"/>
    <row r="29889" hidden="1" x14ac:dyDescent="0.2"/>
    <row r="29890" hidden="1" x14ac:dyDescent="0.2"/>
    <row r="29891" hidden="1" x14ac:dyDescent="0.2"/>
    <row r="29892" hidden="1" x14ac:dyDescent="0.2"/>
    <row r="29893" hidden="1" x14ac:dyDescent="0.2"/>
    <row r="29894" hidden="1" x14ac:dyDescent="0.2"/>
    <row r="29895" hidden="1" x14ac:dyDescent="0.2"/>
    <row r="29896" hidden="1" x14ac:dyDescent="0.2"/>
    <row r="29897" hidden="1" x14ac:dyDescent="0.2"/>
    <row r="29898" hidden="1" x14ac:dyDescent="0.2"/>
    <row r="29899" hidden="1" x14ac:dyDescent="0.2"/>
    <row r="29900" hidden="1" x14ac:dyDescent="0.2"/>
    <row r="29901" hidden="1" x14ac:dyDescent="0.2"/>
    <row r="29902" hidden="1" x14ac:dyDescent="0.2"/>
    <row r="29903" hidden="1" x14ac:dyDescent="0.2"/>
    <row r="29904" hidden="1" x14ac:dyDescent="0.2"/>
    <row r="29905" hidden="1" x14ac:dyDescent="0.2"/>
    <row r="29906" hidden="1" x14ac:dyDescent="0.2"/>
    <row r="29907" hidden="1" x14ac:dyDescent="0.2"/>
    <row r="29908" hidden="1" x14ac:dyDescent="0.2"/>
    <row r="29909" hidden="1" x14ac:dyDescent="0.2"/>
    <row r="29910" hidden="1" x14ac:dyDescent="0.2"/>
    <row r="29911" hidden="1" x14ac:dyDescent="0.2"/>
    <row r="29912" hidden="1" x14ac:dyDescent="0.2"/>
    <row r="29913" hidden="1" x14ac:dyDescent="0.2"/>
    <row r="29914" hidden="1" x14ac:dyDescent="0.2"/>
    <row r="29915" hidden="1" x14ac:dyDescent="0.2"/>
    <row r="29916" hidden="1" x14ac:dyDescent="0.2"/>
    <row r="29917" hidden="1" x14ac:dyDescent="0.2"/>
    <row r="29918" hidden="1" x14ac:dyDescent="0.2"/>
    <row r="29919" hidden="1" x14ac:dyDescent="0.2"/>
    <row r="29920" hidden="1" x14ac:dyDescent="0.2"/>
    <row r="29921" hidden="1" x14ac:dyDescent="0.2"/>
    <row r="29922" hidden="1" x14ac:dyDescent="0.2"/>
    <row r="29923" hidden="1" x14ac:dyDescent="0.2"/>
    <row r="29924" hidden="1" x14ac:dyDescent="0.2"/>
    <row r="29925" hidden="1" x14ac:dyDescent="0.2"/>
    <row r="29926" hidden="1" x14ac:dyDescent="0.2"/>
    <row r="29927" hidden="1" x14ac:dyDescent="0.2"/>
    <row r="29928" hidden="1" x14ac:dyDescent="0.2"/>
    <row r="29929" hidden="1" x14ac:dyDescent="0.2"/>
    <row r="29930" hidden="1" x14ac:dyDescent="0.2"/>
    <row r="29931" hidden="1" x14ac:dyDescent="0.2"/>
    <row r="29932" hidden="1" x14ac:dyDescent="0.2"/>
    <row r="29933" hidden="1" x14ac:dyDescent="0.2"/>
    <row r="29934" hidden="1" x14ac:dyDescent="0.2"/>
    <row r="29935" hidden="1" x14ac:dyDescent="0.2"/>
    <row r="29936" hidden="1" x14ac:dyDescent="0.2"/>
    <row r="29937" hidden="1" x14ac:dyDescent="0.2"/>
    <row r="29938" hidden="1" x14ac:dyDescent="0.2"/>
    <row r="29939" hidden="1" x14ac:dyDescent="0.2"/>
    <row r="29940" hidden="1" x14ac:dyDescent="0.2"/>
    <row r="29941" hidden="1" x14ac:dyDescent="0.2"/>
    <row r="29942" hidden="1" x14ac:dyDescent="0.2"/>
    <row r="29943" hidden="1" x14ac:dyDescent="0.2"/>
    <row r="29944" hidden="1" x14ac:dyDescent="0.2"/>
    <row r="29945" hidden="1" x14ac:dyDescent="0.2"/>
    <row r="29946" hidden="1" x14ac:dyDescent="0.2"/>
    <row r="29947" hidden="1" x14ac:dyDescent="0.2"/>
    <row r="29948" hidden="1" x14ac:dyDescent="0.2"/>
    <row r="29949" hidden="1" x14ac:dyDescent="0.2"/>
    <row r="29950" hidden="1" x14ac:dyDescent="0.2"/>
    <row r="29951" hidden="1" x14ac:dyDescent="0.2"/>
    <row r="29952" hidden="1" x14ac:dyDescent="0.2"/>
    <row r="29953" hidden="1" x14ac:dyDescent="0.2"/>
    <row r="29954" hidden="1" x14ac:dyDescent="0.2"/>
    <row r="29955" hidden="1" x14ac:dyDescent="0.2"/>
    <row r="29956" hidden="1" x14ac:dyDescent="0.2"/>
    <row r="29957" hidden="1" x14ac:dyDescent="0.2"/>
    <row r="29958" hidden="1" x14ac:dyDescent="0.2"/>
    <row r="29959" hidden="1" x14ac:dyDescent="0.2"/>
    <row r="29960" hidden="1" x14ac:dyDescent="0.2"/>
    <row r="29961" hidden="1" x14ac:dyDescent="0.2"/>
    <row r="29962" hidden="1" x14ac:dyDescent="0.2"/>
    <row r="29963" hidden="1" x14ac:dyDescent="0.2"/>
    <row r="29964" hidden="1" x14ac:dyDescent="0.2"/>
    <row r="29965" hidden="1" x14ac:dyDescent="0.2"/>
    <row r="29966" hidden="1" x14ac:dyDescent="0.2"/>
    <row r="29967" hidden="1" x14ac:dyDescent="0.2"/>
    <row r="29968" hidden="1" x14ac:dyDescent="0.2"/>
    <row r="29969" hidden="1" x14ac:dyDescent="0.2"/>
    <row r="29970" hidden="1" x14ac:dyDescent="0.2"/>
    <row r="29971" hidden="1" x14ac:dyDescent="0.2"/>
    <row r="29972" hidden="1" x14ac:dyDescent="0.2"/>
    <row r="29973" hidden="1" x14ac:dyDescent="0.2"/>
    <row r="29974" hidden="1" x14ac:dyDescent="0.2"/>
    <row r="29975" hidden="1" x14ac:dyDescent="0.2"/>
    <row r="29976" hidden="1" x14ac:dyDescent="0.2"/>
    <row r="29977" hidden="1" x14ac:dyDescent="0.2"/>
    <row r="29978" hidden="1" x14ac:dyDescent="0.2"/>
    <row r="29979" hidden="1" x14ac:dyDescent="0.2"/>
    <row r="29980" hidden="1" x14ac:dyDescent="0.2"/>
    <row r="29981" hidden="1" x14ac:dyDescent="0.2"/>
    <row r="29982" hidden="1" x14ac:dyDescent="0.2"/>
    <row r="29983" hidden="1" x14ac:dyDescent="0.2"/>
    <row r="29984" hidden="1" x14ac:dyDescent="0.2"/>
    <row r="29985" hidden="1" x14ac:dyDescent="0.2"/>
    <row r="29986" hidden="1" x14ac:dyDescent="0.2"/>
    <row r="29987" hidden="1" x14ac:dyDescent="0.2"/>
    <row r="29988" hidden="1" x14ac:dyDescent="0.2"/>
    <row r="29989" hidden="1" x14ac:dyDescent="0.2"/>
    <row r="29990" hidden="1" x14ac:dyDescent="0.2"/>
    <row r="29991" hidden="1" x14ac:dyDescent="0.2"/>
    <row r="29992" hidden="1" x14ac:dyDescent="0.2"/>
    <row r="29993" hidden="1" x14ac:dyDescent="0.2"/>
    <row r="29994" hidden="1" x14ac:dyDescent="0.2"/>
    <row r="29995" hidden="1" x14ac:dyDescent="0.2"/>
    <row r="29996" hidden="1" x14ac:dyDescent="0.2"/>
    <row r="29997" hidden="1" x14ac:dyDescent="0.2"/>
    <row r="29998" hidden="1" x14ac:dyDescent="0.2"/>
    <row r="29999" hidden="1" x14ac:dyDescent="0.2"/>
    <row r="30000" hidden="1" x14ac:dyDescent="0.2"/>
    <row r="30001" hidden="1" x14ac:dyDescent="0.2"/>
    <row r="30002" hidden="1" x14ac:dyDescent="0.2"/>
    <row r="30003" hidden="1" x14ac:dyDescent="0.2"/>
    <row r="30004" hidden="1" x14ac:dyDescent="0.2"/>
    <row r="30005" hidden="1" x14ac:dyDescent="0.2"/>
    <row r="30006" hidden="1" x14ac:dyDescent="0.2"/>
    <row r="30007" hidden="1" x14ac:dyDescent="0.2"/>
    <row r="30008" hidden="1" x14ac:dyDescent="0.2"/>
    <row r="30009" hidden="1" x14ac:dyDescent="0.2"/>
    <row r="30010" hidden="1" x14ac:dyDescent="0.2"/>
    <row r="30011" hidden="1" x14ac:dyDescent="0.2"/>
    <row r="30012" hidden="1" x14ac:dyDescent="0.2"/>
    <row r="30013" hidden="1" x14ac:dyDescent="0.2"/>
    <row r="30014" hidden="1" x14ac:dyDescent="0.2"/>
    <row r="30015" hidden="1" x14ac:dyDescent="0.2"/>
    <row r="30016" hidden="1" x14ac:dyDescent="0.2"/>
    <row r="30017" hidden="1" x14ac:dyDescent="0.2"/>
    <row r="30018" hidden="1" x14ac:dyDescent="0.2"/>
    <row r="30019" hidden="1" x14ac:dyDescent="0.2"/>
    <row r="30020" hidden="1" x14ac:dyDescent="0.2"/>
    <row r="30021" hidden="1" x14ac:dyDescent="0.2"/>
    <row r="30022" hidden="1" x14ac:dyDescent="0.2"/>
    <row r="30023" hidden="1" x14ac:dyDescent="0.2"/>
    <row r="30024" hidden="1" x14ac:dyDescent="0.2"/>
    <row r="30025" hidden="1" x14ac:dyDescent="0.2"/>
    <row r="30026" hidden="1" x14ac:dyDescent="0.2"/>
    <row r="30027" hidden="1" x14ac:dyDescent="0.2"/>
    <row r="30028" hidden="1" x14ac:dyDescent="0.2"/>
    <row r="30029" hidden="1" x14ac:dyDescent="0.2"/>
    <row r="30030" hidden="1" x14ac:dyDescent="0.2"/>
    <row r="30031" hidden="1" x14ac:dyDescent="0.2"/>
    <row r="30032" hidden="1" x14ac:dyDescent="0.2"/>
    <row r="30033" hidden="1" x14ac:dyDescent="0.2"/>
    <row r="30034" hidden="1" x14ac:dyDescent="0.2"/>
    <row r="30035" hidden="1" x14ac:dyDescent="0.2"/>
    <row r="30036" hidden="1" x14ac:dyDescent="0.2"/>
    <row r="30037" hidden="1" x14ac:dyDescent="0.2"/>
    <row r="30038" hidden="1" x14ac:dyDescent="0.2"/>
    <row r="30039" hidden="1" x14ac:dyDescent="0.2"/>
    <row r="30040" hidden="1" x14ac:dyDescent="0.2"/>
    <row r="30041" hidden="1" x14ac:dyDescent="0.2"/>
    <row r="30042" hidden="1" x14ac:dyDescent="0.2"/>
    <row r="30043" hidden="1" x14ac:dyDescent="0.2"/>
    <row r="30044" hidden="1" x14ac:dyDescent="0.2"/>
    <row r="30045" hidden="1" x14ac:dyDescent="0.2"/>
    <row r="30046" hidden="1" x14ac:dyDescent="0.2"/>
    <row r="30047" hidden="1" x14ac:dyDescent="0.2"/>
    <row r="30048" hidden="1" x14ac:dyDescent="0.2"/>
    <row r="30049" hidden="1" x14ac:dyDescent="0.2"/>
    <row r="30050" hidden="1" x14ac:dyDescent="0.2"/>
    <row r="30051" hidden="1" x14ac:dyDescent="0.2"/>
    <row r="30052" hidden="1" x14ac:dyDescent="0.2"/>
    <row r="30053" hidden="1" x14ac:dyDescent="0.2"/>
    <row r="30054" hidden="1" x14ac:dyDescent="0.2"/>
    <row r="30055" hidden="1" x14ac:dyDescent="0.2"/>
    <row r="30056" hidden="1" x14ac:dyDescent="0.2"/>
    <row r="30057" hidden="1" x14ac:dyDescent="0.2"/>
    <row r="30058" hidden="1" x14ac:dyDescent="0.2"/>
    <row r="30059" hidden="1" x14ac:dyDescent="0.2"/>
    <row r="30060" hidden="1" x14ac:dyDescent="0.2"/>
    <row r="30061" hidden="1" x14ac:dyDescent="0.2"/>
    <row r="30062" hidden="1" x14ac:dyDescent="0.2"/>
    <row r="30063" hidden="1" x14ac:dyDescent="0.2"/>
    <row r="30064" hidden="1" x14ac:dyDescent="0.2"/>
    <row r="30065" hidden="1" x14ac:dyDescent="0.2"/>
    <row r="30066" hidden="1" x14ac:dyDescent="0.2"/>
    <row r="30067" hidden="1" x14ac:dyDescent="0.2"/>
    <row r="30068" hidden="1" x14ac:dyDescent="0.2"/>
    <row r="30069" hidden="1" x14ac:dyDescent="0.2"/>
    <row r="30070" hidden="1" x14ac:dyDescent="0.2"/>
    <row r="30071" hidden="1" x14ac:dyDescent="0.2"/>
    <row r="30072" hidden="1" x14ac:dyDescent="0.2"/>
    <row r="30073" hidden="1" x14ac:dyDescent="0.2"/>
    <row r="30074" hidden="1" x14ac:dyDescent="0.2"/>
    <row r="30075" hidden="1" x14ac:dyDescent="0.2"/>
    <row r="30076" hidden="1" x14ac:dyDescent="0.2"/>
    <row r="30077" hidden="1" x14ac:dyDescent="0.2"/>
    <row r="30078" hidden="1" x14ac:dyDescent="0.2"/>
    <row r="30079" hidden="1" x14ac:dyDescent="0.2"/>
    <row r="30080" hidden="1" x14ac:dyDescent="0.2"/>
    <row r="30081" hidden="1" x14ac:dyDescent="0.2"/>
    <row r="30082" hidden="1" x14ac:dyDescent="0.2"/>
    <row r="30083" hidden="1" x14ac:dyDescent="0.2"/>
    <row r="30084" hidden="1" x14ac:dyDescent="0.2"/>
    <row r="30085" hidden="1" x14ac:dyDescent="0.2"/>
    <row r="30086" hidden="1" x14ac:dyDescent="0.2"/>
    <row r="30087" hidden="1" x14ac:dyDescent="0.2"/>
    <row r="30088" hidden="1" x14ac:dyDescent="0.2"/>
    <row r="30089" hidden="1" x14ac:dyDescent="0.2"/>
    <row r="30090" hidden="1" x14ac:dyDescent="0.2"/>
    <row r="30091" hidden="1" x14ac:dyDescent="0.2"/>
    <row r="30092" hidden="1" x14ac:dyDescent="0.2"/>
    <row r="30093" hidden="1" x14ac:dyDescent="0.2"/>
    <row r="30094" hidden="1" x14ac:dyDescent="0.2"/>
    <row r="30095" hidden="1" x14ac:dyDescent="0.2"/>
    <row r="30096" hidden="1" x14ac:dyDescent="0.2"/>
    <row r="30097" hidden="1" x14ac:dyDescent="0.2"/>
    <row r="30098" hidden="1" x14ac:dyDescent="0.2"/>
    <row r="30099" hidden="1" x14ac:dyDescent="0.2"/>
    <row r="30100" hidden="1" x14ac:dyDescent="0.2"/>
    <row r="30101" hidden="1" x14ac:dyDescent="0.2"/>
    <row r="30102" hidden="1" x14ac:dyDescent="0.2"/>
    <row r="30103" hidden="1" x14ac:dyDescent="0.2"/>
    <row r="30104" hidden="1" x14ac:dyDescent="0.2"/>
    <row r="30105" hidden="1" x14ac:dyDescent="0.2"/>
    <row r="30106" hidden="1" x14ac:dyDescent="0.2"/>
    <row r="30107" hidden="1" x14ac:dyDescent="0.2"/>
    <row r="30108" hidden="1" x14ac:dyDescent="0.2"/>
    <row r="30109" hidden="1" x14ac:dyDescent="0.2"/>
    <row r="30110" hidden="1" x14ac:dyDescent="0.2"/>
    <row r="30111" hidden="1" x14ac:dyDescent="0.2"/>
    <row r="30112" hidden="1" x14ac:dyDescent="0.2"/>
    <row r="30113" hidden="1" x14ac:dyDescent="0.2"/>
    <row r="30114" hidden="1" x14ac:dyDescent="0.2"/>
    <row r="30115" hidden="1" x14ac:dyDescent="0.2"/>
    <row r="30116" hidden="1" x14ac:dyDescent="0.2"/>
    <row r="30117" hidden="1" x14ac:dyDescent="0.2"/>
    <row r="30118" hidden="1" x14ac:dyDescent="0.2"/>
    <row r="30119" hidden="1" x14ac:dyDescent="0.2"/>
    <row r="30120" hidden="1" x14ac:dyDescent="0.2"/>
    <row r="30121" hidden="1" x14ac:dyDescent="0.2"/>
    <row r="30122" hidden="1" x14ac:dyDescent="0.2"/>
    <row r="30123" hidden="1" x14ac:dyDescent="0.2"/>
    <row r="30124" hidden="1" x14ac:dyDescent="0.2"/>
    <row r="30125" hidden="1" x14ac:dyDescent="0.2"/>
    <row r="30126" hidden="1" x14ac:dyDescent="0.2"/>
    <row r="30127" hidden="1" x14ac:dyDescent="0.2"/>
    <row r="30128" hidden="1" x14ac:dyDescent="0.2"/>
    <row r="30129" hidden="1" x14ac:dyDescent="0.2"/>
    <row r="30130" hidden="1" x14ac:dyDescent="0.2"/>
    <row r="30131" hidden="1" x14ac:dyDescent="0.2"/>
    <row r="30132" hidden="1" x14ac:dyDescent="0.2"/>
    <row r="30133" hidden="1" x14ac:dyDescent="0.2"/>
    <row r="30134" hidden="1" x14ac:dyDescent="0.2"/>
    <row r="30135" hidden="1" x14ac:dyDescent="0.2"/>
    <row r="30136" hidden="1" x14ac:dyDescent="0.2"/>
    <row r="30137" hidden="1" x14ac:dyDescent="0.2"/>
    <row r="30138" hidden="1" x14ac:dyDescent="0.2"/>
    <row r="30139" hidden="1" x14ac:dyDescent="0.2"/>
    <row r="30140" hidden="1" x14ac:dyDescent="0.2"/>
    <row r="30141" hidden="1" x14ac:dyDescent="0.2"/>
    <row r="30142" hidden="1" x14ac:dyDescent="0.2"/>
    <row r="30143" hidden="1" x14ac:dyDescent="0.2"/>
    <row r="30144" hidden="1" x14ac:dyDescent="0.2"/>
    <row r="30145" hidden="1" x14ac:dyDescent="0.2"/>
    <row r="30146" hidden="1" x14ac:dyDescent="0.2"/>
    <row r="30147" hidden="1" x14ac:dyDescent="0.2"/>
    <row r="30148" hidden="1" x14ac:dyDescent="0.2"/>
    <row r="30149" hidden="1" x14ac:dyDescent="0.2"/>
    <row r="30150" hidden="1" x14ac:dyDescent="0.2"/>
    <row r="30151" hidden="1" x14ac:dyDescent="0.2"/>
    <row r="30152" hidden="1" x14ac:dyDescent="0.2"/>
    <row r="30153" hidden="1" x14ac:dyDescent="0.2"/>
    <row r="30154" hidden="1" x14ac:dyDescent="0.2"/>
    <row r="30155" hidden="1" x14ac:dyDescent="0.2"/>
    <row r="30156" hidden="1" x14ac:dyDescent="0.2"/>
    <row r="30157" hidden="1" x14ac:dyDescent="0.2"/>
    <row r="30158" hidden="1" x14ac:dyDescent="0.2"/>
    <row r="30159" hidden="1" x14ac:dyDescent="0.2"/>
    <row r="30160" hidden="1" x14ac:dyDescent="0.2"/>
    <row r="30161" hidden="1" x14ac:dyDescent="0.2"/>
    <row r="30162" hidden="1" x14ac:dyDescent="0.2"/>
    <row r="30163" hidden="1" x14ac:dyDescent="0.2"/>
    <row r="30164" hidden="1" x14ac:dyDescent="0.2"/>
    <row r="30165" hidden="1" x14ac:dyDescent="0.2"/>
    <row r="30166" hidden="1" x14ac:dyDescent="0.2"/>
    <row r="30167" hidden="1" x14ac:dyDescent="0.2"/>
    <row r="30168" hidden="1" x14ac:dyDescent="0.2"/>
    <row r="30169" hidden="1" x14ac:dyDescent="0.2"/>
    <row r="30170" hidden="1" x14ac:dyDescent="0.2"/>
    <row r="30171" hidden="1" x14ac:dyDescent="0.2"/>
    <row r="30172" hidden="1" x14ac:dyDescent="0.2"/>
    <row r="30173" hidden="1" x14ac:dyDescent="0.2"/>
    <row r="30174" hidden="1" x14ac:dyDescent="0.2"/>
    <row r="30175" hidden="1" x14ac:dyDescent="0.2"/>
    <row r="30176" hidden="1" x14ac:dyDescent="0.2"/>
    <row r="30177" hidden="1" x14ac:dyDescent="0.2"/>
    <row r="30178" hidden="1" x14ac:dyDescent="0.2"/>
    <row r="30179" hidden="1" x14ac:dyDescent="0.2"/>
    <row r="30180" hidden="1" x14ac:dyDescent="0.2"/>
    <row r="30181" hidden="1" x14ac:dyDescent="0.2"/>
    <row r="30182" hidden="1" x14ac:dyDescent="0.2"/>
    <row r="30183" hidden="1" x14ac:dyDescent="0.2"/>
    <row r="30184" hidden="1" x14ac:dyDescent="0.2"/>
    <row r="30185" hidden="1" x14ac:dyDescent="0.2"/>
    <row r="30186" hidden="1" x14ac:dyDescent="0.2"/>
    <row r="30187" hidden="1" x14ac:dyDescent="0.2"/>
    <row r="30188" hidden="1" x14ac:dyDescent="0.2"/>
    <row r="30189" hidden="1" x14ac:dyDescent="0.2"/>
    <row r="30190" hidden="1" x14ac:dyDescent="0.2"/>
    <row r="30191" hidden="1" x14ac:dyDescent="0.2"/>
    <row r="30192" hidden="1" x14ac:dyDescent="0.2"/>
    <row r="30193" hidden="1" x14ac:dyDescent="0.2"/>
    <row r="30194" hidden="1" x14ac:dyDescent="0.2"/>
    <row r="30195" hidden="1" x14ac:dyDescent="0.2"/>
    <row r="30196" hidden="1" x14ac:dyDescent="0.2"/>
    <row r="30197" hidden="1" x14ac:dyDescent="0.2"/>
    <row r="30198" hidden="1" x14ac:dyDescent="0.2"/>
    <row r="30199" hidden="1" x14ac:dyDescent="0.2"/>
    <row r="30200" hidden="1" x14ac:dyDescent="0.2"/>
    <row r="30201" hidden="1" x14ac:dyDescent="0.2"/>
    <row r="30202" hidden="1" x14ac:dyDescent="0.2"/>
    <row r="30203" hidden="1" x14ac:dyDescent="0.2"/>
    <row r="30204" hidden="1" x14ac:dyDescent="0.2"/>
    <row r="30205" hidden="1" x14ac:dyDescent="0.2"/>
    <row r="30206" hidden="1" x14ac:dyDescent="0.2"/>
    <row r="30207" hidden="1" x14ac:dyDescent="0.2"/>
    <row r="30208" hidden="1" x14ac:dyDescent="0.2"/>
    <row r="30209" hidden="1" x14ac:dyDescent="0.2"/>
    <row r="30210" hidden="1" x14ac:dyDescent="0.2"/>
    <row r="30211" hidden="1" x14ac:dyDescent="0.2"/>
    <row r="30212" hidden="1" x14ac:dyDescent="0.2"/>
    <row r="30213" hidden="1" x14ac:dyDescent="0.2"/>
    <row r="30214" hidden="1" x14ac:dyDescent="0.2"/>
    <row r="30215" hidden="1" x14ac:dyDescent="0.2"/>
    <row r="30216" hidden="1" x14ac:dyDescent="0.2"/>
    <row r="30217" hidden="1" x14ac:dyDescent="0.2"/>
    <row r="30218" hidden="1" x14ac:dyDescent="0.2"/>
    <row r="30219" hidden="1" x14ac:dyDescent="0.2"/>
    <row r="30220" hidden="1" x14ac:dyDescent="0.2"/>
    <row r="30221" hidden="1" x14ac:dyDescent="0.2"/>
    <row r="30222" hidden="1" x14ac:dyDescent="0.2"/>
    <row r="30223" hidden="1" x14ac:dyDescent="0.2"/>
    <row r="30224" hidden="1" x14ac:dyDescent="0.2"/>
    <row r="30225" hidden="1" x14ac:dyDescent="0.2"/>
    <row r="30226" hidden="1" x14ac:dyDescent="0.2"/>
    <row r="30227" hidden="1" x14ac:dyDescent="0.2"/>
    <row r="30228" hidden="1" x14ac:dyDescent="0.2"/>
    <row r="30229" hidden="1" x14ac:dyDescent="0.2"/>
    <row r="30230" hidden="1" x14ac:dyDescent="0.2"/>
    <row r="30231" hidden="1" x14ac:dyDescent="0.2"/>
    <row r="30232" hidden="1" x14ac:dyDescent="0.2"/>
    <row r="30233" hidden="1" x14ac:dyDescent="0.2"/>
    <row r="30234" hidden="1" x14ac:dyDescent="0.2"/>
    <row r="30235" hidden="1" x14ac:dyDescent="0.2"/>
    <row r="30236" hidden="1" x14ac:dyDescent="0.2"/>
    <row r="30237" hidden="1" x14ac:dyDescent="0.2"/>
    <row r="30238" hidden="1" x14ac:dyDescent="0.2"/>
    <row r="30239" hidden="1" x14ac:dyDescent="0.2"/>
    <row r="30240" hidden="1" x14ac:dyDescent="0.2"/>
    <row r="30241" hidden="1" x14ac:dyDescent="0.2"/>
    <row r="30242" hidden="1" x14ac:dyDescent="0.2"/>
    <row r="30243" hidden="1" x14ac:dyDescent="0.2"/>
    <row r="30244" hidden="1" x14ac:dyDescent="0.2"/>
    <row r="30245" hidden="1" x14ac:dyDescent="0.2"/>
    <row r="30246" hidden="1" x14ac:dyDescent="0.2"/>
    <row r="30247" hidden="1" x14ac:dyDescent="0.2"/>
    <row r="30248" hidden="1" x14ac:dyDescent="0.2"/>
    <row r="30249" hidden="1" x14ac:dyDescent="0.2"/>
    <row r="30250" hidden="1" x14ac:dyDescent="0.2"/>
    <row r="30251" hidden="1" x14ac:dyDescent="0.2"/>
    <row r="30252" hidden="1" x14ac:dyDescent="0.2"/>
    <row r="30253" hidden="1" x14ac:dyDescent="0.2"/>
    <row r="30254" hidden="1" x14ac:dyDescent="0.2"/>
    <row r="30255" hidden="1" x14ac:dyDescent="0.2"/>
    <row r="30256" hidden="1" x14ac:dyDescent="0.2"/>
    <row r="30257" hidden="1" x14ac:dyDescent="0.2"/>
    <row r="30258" hidden="1" x14ac:dyDescent="0.2"/>
    <row r="30259" hidden="1" x14ac:dyDescent="0.2"/>
    <row r="30260" hidden="1" x14ac:dyDescent="0.2"/>
    <row r="30261" hidden="1" x14ac:dyDescent="0.2"/>
    <row r="30262" hidden="1" x14ac:dyDescent="0.2"/>
    <row r="30263" hidden="1" x14ac:dyDescent="0.2"/>
    <row r="30264" hidden="1" x14ac:dyDescent="0.2"/>
    <row r="30265" hidden="1" x14ac:dyDescent="0.2"/>
    <row r="30266" hidden="1" x14ac:dyDescent="0.2"/>
    <row r="30267" hidden="1" x14ac:dyDescent="0.2"/>
    <row r="30268" hidden="1" x14ac:dyDescent="0.2"/>
    <row r="30269" hidden="1" x14ac:dyDescent="0.2"/>
    <row r="30270" hidden="1" x14ac:dyDescent="0.2"/>
    <row r="30271" hidden="1" x14ac:dyDescent="0.2"/>
    <row r="30272" hidden="1" x14ac:dyDescent="0.2"/>
    <row r="30273" hidden="1" x14ac:dyDescent="0.2"/>
    <row r="30274" hidden="1" x14ac:dyDescent="0.2"/>
    <row r="30275" hidden="1" x14ac:dyDescent="0.2"/>
    <row r="30276" hidden="1" x14ac:dyDescent="0.2"/>
    <row r="30277" hidden="1" x14ac:dyDescent="0.2"/>
    <row r="30278" hidden="1" x14ac:dyDescent="0.2"/>
    <row r="30279" hidden="1" x14ac:dyDescent="0.2"/>
    <row r="30280" hidden="1" x14ac:dyDescent="0.2"/>
    <row r="30281" hidden="1" x14ac:dyDescent="0.2"/>
    <row r="30282" hidden="1" x14ac:dyDescent="0.2"/>
    <row r="30283" hidden="1" x14ac:dyDescent="0.2"/>
    <row r="30284" hidden="1" x14ac:dyDescent="0.2"/>
    <row r="30285" hidden="1" x14ac:dyDescent="0.2"/>
    <row r="30286" hidden="1" x14ac:dyDescent="0.2"/>
    <row r="30287" hidden="1" x14ac:dyDescent="0.2"/>
    <row r="30288" hidden="1" x14ac:dyDescent="0.2"/>
    <row r="30289" hidden="1" x14ac:dyDescent="0.2"/>
    <row r="30290" hidden="1" x14ac:dyDescent="0.2"/>
    <row r="30291" hidden="1" x14ac:dyDescent="0.2"/>
    <row r="30292" hidden="1" x14ac:dyDescent="0.2"/>
    <row r="30293" hidden="1" x14ac:dyDescent="0.2"/>
    <row r="30294" hidden="1" x14ac:dyDescent="0.2"/>
    <row r="30295" hidden="1" x14ac:dyDescent="0.2"/>
    <row r="30296" hidden="1" x14ac:dyDescent="0.2"/>
    <row r="30297" hidden="1" x14ac:dyDescent="0.2"/>
    <row r="30298" hidden="1" x14ac:dyDescent="0.2"/>
    <row r="30299" hidden="1" x14ac:dyDescent="0.2"/>
    <row r="30300" hidden="1" x14ac:dyDescent="0.2"/>
    <row r="30301" hidden="1" x14ac:dyDescent="0.2"/>
    <row r="30302" hidden="1" x14ac:dyDescent="0.2"/>
    <row r="30303" hidden="1" x14ac:dyDescent="0.2"/>
    <row r="30304" hidden="1" x14ac:dyDescent="0.2"/>
    <row r="30305" hidden="1" x14ac:dyDescent="0.2"/>
    <row r="30306" hidden="1" x14ac:dyDescent="0.2"/>
    <row r="30307" hidden="1" x14ac:dyDescent="0.2"/>
    <row r="30308" hidden="1" x14ac:dyDescent="0.2"/>
    <row r="30309" hidden="1" x14ac:dyDescent="0.2"/>
    <row r="30310" hidden="1" x14ac:dyDescent="0.2"/>
    <row r="30311" hidden="1" x14ac:dyDescent="0.2"/>
    <row r="30312" hidden="1" x14ac:dyDescent="0.2"/>
    <row r="30313" hidden="1" x14ac:dyDescent="0.2"/>
    <row r="30314" hidden="1" x14ac:dyDescent="0.2"/>
    <row r="30315" hidden="1" x14ac:dyDescent="0.2"/>
    <row r="30316" hidden="1" x14ac:dyDescent="0.2"/>
    <row r="30317" hidden="1" x14ac:dyDescent="0.2"/>
    <row r="30318" hidden="1" x14ac:dyDescent="0.2"/>
    <row r="30319" hidden="1" x14ac:dyDescent="0.2"/>
    <row r="30320" hidden="1" x14ac:dyDescent="0.2"/>
    <row r="30321" hidden="1" x14ac:dyDescent="0.2"/>
    <row r="30322" hidden="1" x14ac:dyDescent="0.2"/>
    <row r="30323" hidden="1" x14ac:dyDescent="0.2"/>
    <row r="30324" hidden="1" x14ac:dyDescent="0.2"/>
    <row r="30325" hidden="1" x14ac:dyDescent="0.2"/>
    <row r="30326" hidden="1" x14ac:dyDescent="0.2"/>
    <row r="30327" hidden="1" x14ac:dyDescent="0.2"/>
    <row r="30328" hidden="1" x14ac:dyDescent="0.2"/>
    <row r="30329" hidden="1" x14ac:dyDescent="0.2"/>
    <row r="30330" hidden="1" x14ac:dyDescent="0.2"/>
    <row r="30331" hidden="1" x14ac:dyDescent="0.2"/>
    <row r="30332" hidden="1" x14ac:dyDescent="0.2"/>
    <row r="30333" hidden="1" x14ac:dyDescent="0.2"/>
    <row r="30334" hidden="1" x14ac:dyDescent="0.2"/>
    <row r="30335" hidden="1" x14ac:dyDescent="0.2"/>
    <row r="30336" hidden="1" x14ac:dyDescent="0.2"/>
    <row r="30337" hidden="1" x14ac:dyDescent="0.2"/>
    <row r="30338" hidden="1" x14ac:dyDescent="0.2"/>
    <row r="30339" hidden="1" x14ac:dyDescent="0.2"/>
    <row r="30340" hidden="1" x14ac:dyDescent="0.2"/>
    <row r="30341" hidden="1" x14ac:dyDescent="0.2"/>
    <row r="30342" hidden="1" x14ac:dyDescent="0.2"/>
    <row r="30343" hidden="1" x14ac:dyDescent="0.2"/>
    <row r="30344" hidden="1" x14ac:dyDescent="0.2"/>
    <row r="30345" hidden="1" x14ac:dyDescent="0.2"/>
    <row r="30346" hidden="1" x14ac:dyDescent="0.2"/>
    <row r="30347" hidden="1" x14ac:dyDescent="0.2"/>
    <row r="30348" hidden="1" x14ac:dyDescent="0.2"/>
    <row r="30349" hidden="1" x14ac:dyDescent="0.2"/>
    <row r="30350" hidden="1" x14ac:dyDescent="0.2"/>
    <row r="30351" hidden="1" x14ac:dyDescent="0.2"/>
    <row r="30352" hidden="1" x14ac:dyDescent="0.2"/>
    <row r="30353" hidden="1" x14ac:dyDescent="0.2"/>
    <row r="30354" hidden="1" x14ac:dyDescent="0.2"/>
    <row r="30355" hidden="1" x14ac:dyDescent="0.2"/>
    <row r="30356" hidden="1" x14ac:dyDescent="0.2"/>
    <row r="30357" hidden="1" x14ac:dyDescent="0.2"/>
    <row r="30358" hidden="1" x14ac:dyDescent="0.2"/>
    <row r="30359" hidden="1" x14ac:dyDescent="0.2"/>
    <row r="30360" hidden="1" x14ac:dyDescent="0.2"/>
    <row r="30361" hidden="1" x14ac:dyDescent="0.2"/>
    <row r="30362" hidden="1" x14ac:dyDescent="0.2"/>
    <row r="30363" hidden="1" x14ac:dyDescent="0.2"/>
    <row r="30364" hidden="1" x14ac:dyDescent="0.2"/>
    <row r="30365" hidden="1" x14ac:dyDescent="0.2"/>
    <row r="30366" hidden="1" x14ac:dyDescent="0.2"/>
    <row r="30367" hidden="1" x14ac:dyDescent="0.2"/>
    <row r="30368" hidden="1" x14ac:dyDescent="0.2"/>
    <row r="30369" hidden="1" x14ac:dyDescent="0.2"/>
    <row r="30370" hidden="1" x14ac:dyDescent="0.2"/>
    <row r="30371" hidden="1" x14ac:dyDescent="0.2"/>
    <row r="30372" hidden="1" x14ac:dyDescent="0.2"/>
    <row r="30373" hidden="1" x14ac:dyDescent="0.2"/>
    <row r="30374" hidden="1" x14ac:dyDescent="0.2"/>
    <row r="30375" hidden="1" x14ac:dyDescent="0.2"/>
    <row r="30376" hidden="1" x14ac:dyDescent="0.2"/>
    <row r="30377" hidden="1" x14ac:dyDescent="0.2"/>
    <row r="30378" hidden="1" x14ac:dyDescent="0.2"/>
    <row r="30379" hidden="1" x14ac:dyDescent="0.2"/>
    <row r="30380" hidden="1" x14ac:dyDescent="0.2"/>
    <row r="30381" hidden="1" x14ac:dyDescent="0.2"/>
    <row r="30382" hidden="1" x14ac:dyDescent="0.2"/>
    <row r="30383" hidden="1" x14ac:dyDescent="0.2"/>
    <row r="30384" hidden="1" x14ac:dyDescent="0.2"/>
    <row r="30385" hidden="1" x14ac:dyDescent="0.2"/>
    <row r="30386" hidden="1" x14ac:dyDescent="0.2"/>
    <row r="30387" hidden="1" x14ac:dyDescent="0.2"/>
    <row r="30388" hidden="1" x14ac:dyDescent="0.2"/>
    <row r="30389" hidden="1" x14ac:dyDescent="0.2"/>
    <row r="30390" hidden="1" x14ac:dyDescent="0.2"/>
    <row r="30391" hidden="1" x14ac:dyDescent="0.2"/>
    <row r="30392" hidden="1" x14ac:dyDescent="0.2"/>
    <row r="30393" hidden="1" x14ac:dyDescent="0.2"/>
    <row r="30394" hidden="1" x14ac:dyDescent="0.2"/>
    <row r="30395" hidden="1" x14ac:dyDescent="0.2"/>
    <row r="30396" hidden="1" x14ac:dyDescent="0.2"/>
    <row r="30397" hidden="1" x14ac:dyDescent="0.2"/>
    <row r="30398" hidden="1" x14ac:dyDescent="0.2"/>
    <row r="30399" hidden="1" x14ac:dyDescent="0.2"/>
    <row r="30400" hidden="1" x14ac:dyDescent="0.2"/>
    <row r="30401" hidden="1" x14ac:dyDescent="0.2"/>
    <row r="30402" hidden="1" x14ac:dyDescent="0.2"/>
    <row r="30403" hidden="1" x14ac:dyDescent="0.2"/>
    <row r="30404" hidden="1" x14ac:dyDescent="0.2"/>
    <row r="30405" hidden="1" x14ac:dyDescent="0.2"/>
    <row r="30406" hidden="1" x14ac:dyDescent="0.2"/>
    <row r="30407" hidden="1" x14ac:dyDescent="0.2"/>
    <row r="30408" hidden="1" x14ac:dyDescent="0.2"/>
    <row r="30409" hidden="1" x14ac:dyDescent="0.2"/>
    <row r="30410" hidden="1" x14ac:dyDescent="0.2"/>
    <row r="30411" hidden="1" x14ac:dyDescent="0.2"/>
    <row r="30412" hidden="1" x14ac:dyDescent="0.2"/>
    <row r="30413" hidden="1" x14ac:dyDescent="0.2"/>
    <row r="30414" hidden="1" x14ac:dyDescent="0.2"/>
    <row r="30415" hidden="1" x14ac:dyDescent="0.2"/>
    <row r="30416" hidden="1" x14ac:dyDescent="0.2"/>
    <row r="30417" hidden="1" x14ac:dyDescent="0.2"/>
    <row r="30418" hidden="1" x14ac:dyDescent="0.2"/>
    <row r="30419" hidden="1" x14ac:dyDescent="0.2"/>
    <row r="30420" hidden="1" x14ac:dyDescent="0.2"/>
    <row r="30421" hidden="1" x14ac:dyDescent="0.2"/>
    <row r="30422" hidden="1" x14ac:dyDescent="0.2"/>
    <row r="30423" hidden="1" x14ac:dyDescent="0.2"/>
    <row r="30424" hidden="1" x14ac:dyDescent="0.2"/>
    <row r="30425" hidden="1" x14ac:dyDescent="0.2"/>
    <row r="30426" hidden="1" x14ac:dyDescent="0.2"/>
    <row r="30427" hidden="1" x14ac:dyDescent="0.2"/>
    <row r="30428" hidden="1" x14ac:dyDescent="0.2"/>
    <row r="30429" hidden="1" x14ac:dyDescent="0.2"/>
    <row r="30430" hidden="1" x14ac:dyDescent="0.2"/>
    <row r="30431" hidden="1" x14ac:dyDescent="0.2"/>
    <row r="30432" hidden="1" x14ac:dyDescent="0.2"/>
    <row r="30433" hidden="1" x14ac:dyDescent="0.2"/>
    <row r="30434" hidden="1" x14ac:dyDescent="0.2"/>
    <row r="30435" hidden="1" x14ac:dyDescent="0.2"/>
    <row r="30436" hidden="1" x14ac:dyDescent="0.2"/>
    <row r="30437" hidden="1" x14ac:dyDescent="0.2"/>
    <row r="30438" hidden="1" x14ac:dyDescent="0.2"/>
    <row r="30439" hidden="1" x14ac:dyDescent="0.2"/>
    <row r="30440" hidden="1" x14ac:dyDescent="0.2"/>
    <row r="30441" hidden="1" x14ac:dyDescent="0.2"/>
    <row r="30442" hidden="1" x14ac:dyDescent="0.2"/>
    <row r="30443" hidden="1" x14ac:dyDescent="0.2"/>
    <row r="30444" hidden="1" x14ac:dyDescent="0.2"/>
    <row r="30445" hidden="1" x14ac:dyDescent="0.2"/>
    <row r="30446" hidden="1" x14ac:dyDescent="0.2"/>
    <row r="30447" hidden="1" x14ac:dyDescent="0.2"/>
    <row r="30448" hidden="1" x14ac:dyDescent="0.2"/>
    <row r="30449" hidden="1" x14ac:dyDescent="0.2"/>
    <row r="30450" hidden="1" x14ac:dyDescent="0.2"/>
    <row r="30451" hidden="1" x14ac:dyDescent="0.2"/>
    <row r="30452" hidden="1" x14ac:dyDescent="0.2"/>
    <row r="30453" hidden="1" x14ac:dyDescent="0.2"/>
    <row r="30454" hidden="1" x14ac:dyDescent="0.2"/>
    <row r="30455" hidden="1" x14ac:dyDescent="0.2"/>
    <row r="30456" hidden="1" x14ac:dyDescent="0.2"/>
    <row r="30457" hidden="1" x14ac:dyDescent="0.2"/>
    <row r="30458" hidden="1" x14ac:dyDescent="0.2"/>
    <row r="30459" hidden="1" x14ac:dyDescent="0.2"/>
    <row r="30460" hidden="1" x14ac:dyDescent="0.2"/>
    <row r="30461" hidden="1" x14ac:dyDescent="0.2"/>
    <row r="30462" hidden="1" x14ac:dyDescent="0.2"/>
    <row r="30463" hidden="1" x14ac:dyDescent="0.2"/>
    <row r="30464" hidden="1" x14ac:dyDescent="0.2"/>
    <row r="30465" hidden="1" x14ac:dyDescent="0.2"/>
    <row r="30466" hidden="1" x14ac:dyDescent="0.2"/>
    <row r="30467" hidden="1" x14ac:dyDescent="0.2"/>
    <row r="30468" hidden="1" x14ac:dyDescent="0.2"/>
    <row r="30469" hidden="1" x14ac:dyDescent="0.2"/>
    <row r="30470" hidden="1" x14ac:dyDescent="0.2"/>
    <row r="30471" hidden="1" x14ac:dyDescent="0.2"/>
    <row r="30472" hidden="1" x14ac:dyDescent="0.2"/>
    <row r="30473" hidden="1" x14ac:dyDescent="0.2"/>
    <row r="30474" hidden="1" x14ac:dyDescent="0.2"/>
    <row r="30475" hidden="1" x14ac:dyDescent="0.2"/>
    <row r="30476" hidden="1" x14ac:dyDescent="0.2"/>
    <row r="30477" hidden="1" x14ac:dyDescent="0.2"/>
    <row r="30478" hidden="1" x14ac:dyDescent="0.2"/>
    <row r="30479" hidden="1" x14ac:dyDescent="0.2"/>
    <row r="30480" hidden="1" x14ac:dyDescent="0.2"/>
    <row r="30481" hidden="1" x14ac:dyDescent="0.2"/>
    <row r="30482" hidden="1" x14ac:dyDescent="0.2"/>
    <row r="30483" hidden="1" x14ac:dyDescent="0.2"/>
    <row r="30484" hidden="1" x14ac:dyDescent="0.2"/>
    <row r="30485" hidden="1" x14ac:dyDescent="0.2"/>
    <row r="30486" hidden="1" x14ac:dyDescent="0.2"/>
    <row r="30487" hidden="1" x14ac:dyDescent="0.2"/>
    <row r="30488" hidden="1" x14ac:dyDescent="0.2"/>
    <row r="30489" hidden="1" x14ac:dyDescent="0.2"/>
    <row r="30490" hidden="1" x14ac:dyDescent="0.2"/>
    <row r="30491" hidden="1" x14ac:dyDescent="0.2"/>
    <row r="30492" hidden="1" x14ac:dyDescent="0.2"/>
    <row r="30493" hidden="1" x14ac:dyDescent="0.2"/>
    <row r="30494" hidden="1" x14ac:dyDescent="0.2"/>
    <row r="30495" hidden="1" x14ac:dyDescent="0.2"/>
    <row r="30496" hidden="1" x14ac:dyDescent="0.2"/>
    <row r="30497" hidden="1" x14ac:dyDescent="0.2"/>
    <row r="30498" hidden="1" x14ac:dyDescent="0.2"/>
    <row r="30499" hidden="1" x14ac:dyDescent="0.2"/>
    <row r="30500" hidden="1" x14ac:dyDescent="0.2"/>
    <row r="30501" hidden="1" x14ac:dyDescent="0.2"/>
    <row r="30502" hidden="1" x14ac:dyDescent="0.2"/>
    <row r="30503" hidden="1" x14ac:dyDescent="0.2"/>
    <row r="30504" hidden="1" x14ac:dyDescent="0.2"/>
    <row r="30505" hidden="1" x14ac:dyDescent="0.2"/>
    <row r="30506" hidden="1" x14ac:dyDescent="0.2"/>
    <row r="30507" hidden="1" x14ac:dyDescent="0.2"/>
    <row r="30508" hidden="1" x14ac:dyDescent="0.2"/>
    <row r="30509" hidden="1" x14ac:dyDescent="0.2"/>
    <row r="30510" hidden="1" x14ac:dyDescent="0.2"/>
    <row r="30511" hidden="1" x14ac:dyDescent="0.2"/>
    <row r="30512" hidden="1" x14ac:dyDescent="0.2"/>
    <row r="30513" hidden="1" x14ac:dyDescent="0.2"/>
    <row r="30514" hidden="1" x14ac:dyDescent="0.2"/>
    <row r="30515" hidden="1" x14ac:dyDescent="0.2"/>
    <row r="30516" hidden="1" x14ac:dyDescent="0.2"/>
    <row r="30517" hidden="1" x14ac:dyDescent="0.2"/>
    <row r="30518" hidden="1" x14ac:dyDescent="0.2"/>
    <row r="30519" hidden="1" x14ac:dyDescent="0.2"/>
    <row r="30520" hidden="1" x14ac:dyDescent="0.2"/>
    <row r="30521" hidden="1" x14ac:dyDescent="0.2"/>
    <row r="30522" hidden="1" x14ac:dyDescent="0.2"/>
    <row r="30523" hidden="1" x14ac:dyDescent="0.2"/>
    <row r="30524" hidden="1" x14ac:dyDescent="0.2"/>
    <row r="30525" hidden="1" x14ac:dyDescent="0.2"/>
    <row r="30526" hidden="1" x14ac:dyDescent="0.2"/>
    <row r="30527" hidden="1" x14ac:dyDescent="0.2"/>
    <row r="30528" hidden="1" x14ac:dyDescent="0.2"/>
    <row r="30529" hidden="1" x14ac:dyDescent="0.2"/>
    <row r="30530" hidden="1" x14ac:dyDescent="0.2"/>
    <row r="30531" hidden="1" x14ac:dyDescent="0.2"/>
    <row r="30532" hidden="1" x14ac:dyDescent="0.2"/>
    <row r="30533" hidden="1" x14ac:dyDescent="0.2"/>
    <row r="30534" hidden="1" x14ac:dyDescent="0.2"/>
    <row r="30535" hidden="1" x14ac:dyDescent="0.2"/>
    <row r="30536" hidden="1" x14ac:dyDescent="0.2"/>
    <row r="30537" hidden="1" x14ac:dyDescent="0.2"/>
    <row r="30538" hidden="1" x14ac:dyDescent="0.2"/>
    <row r="30539" hidden="1" x14ac:dyDescent="0.2"/>
    <row r="30540" hidden="1" x14ac:dyDescent="0.2"/>
    <row r="30541" hidden="1" x14ac:dyDescent="0.2"/>
    <row r="30542" hidden="1" x14ac:dyDescent="0.2"/>
    <row r="30543" hidden="1" x14ac:dyDescent="0.2"/>
    <row r="30544" hidden="1" x14ac:dyDescent="0.2"/>
    <row r="30545" hidden="1" x14ac:dyDescent="0.2"/>
    <row r="30546" hidden="1" x14ac:dyDescent="0.2"/>
    <row r="30547" hidden="1" x14ac:dyDescent="0.2"/>
    <row r="30548" hidden="1" x14ac:dyDescent="0.2"/>
    <row r="30549" hidden="1" x14ac:dyDescent="0.2"/>
    <row r="30550" hidden="1" x14ac:dyDescent="0.2"/>
    <row r="30551" hidden="1" x14ac:dyDescent="0.2"/>
    <row r="30552" hidden="1" x14ac:dyDescent="0.2"/>
    <row r="30553" hidden="1" x14ac:dyDescent="0.2"/>
    <row r="30554" hidden="1" x14ac:dyDescent="0.2"/>
    <row r="30555" hidden="1" x14ac:dyDescent="0.2"/>
    <row r="30556" hidden="1" x14ac:dyDescent="0.2"/>
    <row r="30557" hidden="1" x14ac:dyDescent="0.2"/>
    <row r="30558" hidden="1" x14ac:dyDescent="0.2"/>
    <row r="30559" hidden="1" x14ac:dyDescent="0.2"/>
    <row r="30560" hidden="1" x14ac:dyDescent="0.2"/>
    <row r="30561" hidden="1" x14ac:dyDescent="0.2"/>
    <row r="30562" hidden="1" x14ac:dyDescent="0.2"/>
    <row r="30563" hidden="1" x14ac:dyDescent="0.2"/>
    <row r="30564" hidden="1" x14ac:dyDescent="0.2"/>
    <row r="30565" hidden="1" x14ac:dyDescent="0.2"/>
    <row r="30566" hidden="1" x14ac:dyDescent="0.2"/>
    <row r="30567" hidden="1" x14ac:dyDescent="0.2"/>
    <row r="30568" hidden="1" x14ac:dyDescent="0.2"/>
    <row r="30569" hidden="1" x14ac:dyDescent="0.2"/>
    <row r="30570" hidden="1" x14ac:dyDescent="0.2"/>
    <row r="30571" hidden="1" x14ac:dyDescent="0.2"/>
    <row r="30572" hidden="1" x14ac:dyDescent="0.2"/>
    <row r="30573" hidden="1" x14ac:dyDescent="0.2"/>
    <row r="30574" hidden="1" x14ac:dyDescent="0.2"/>
    <row r="30575" hidden="1" x14ac:dyDescent="0.2"/>
    <row r="30576" hidden="1" x14ac:dyDescent="0.2"/>
    <row r="30577" hidden="1" x14ac:dyDescent="0.2"/>
    <row r="30578" hidden="1" x14ac:dyDescent="0.2"/>
    <row r="30579" hidden="1" x14ac:dyDescent="0.2"/>
    <row r="30580" hidden="1" x14ac:dyDescent="0.2"/>
    <row r="30581" hidden="1" x14ac:dyDescent="0.2"/>
    <row r="30582" hidden="1" x14ac:dyDescent="0.2"/>
    <row r="30583" hidden="1" x14ac:dyDescent="0.2"/>
    <row r="30584" hidden="1" x14ac:dyDescent="0.2"/>
    <row r="30585" hidden="1" x14ac:dyDescent="0.2"/>
    <row r="30586" hidden="1" x14ac:dyDescent="0.2"/>
    <row r="30587" hidden="1" x14ac:dyDescent="0.2"/>
    <row r="30588" hidden="1" x14ac:dyDescent="0.2"/>
    <row r="30589" hidden="1" x14ac:dyDescent="0.2"/>
    <row r="30590" hidden="1" x14ac:dyDescent="0.2"/>
    <row r="30591" hidden="1" x14ac:dyDescent="0.2"/>
    <row r="30592" hidden="1" x14ac:dyDescent="0.2"/>
    <row r="30593" hidden="1" x14ac:dyDescent="0.2"/>
    <row r="30594" hidden="1" x14ac:dyDescent="0.2"/>
    <row r="30595" hidden="1" x14ac:dyDescent="0.2"/>
    <row r="30596" hidden="1" x14ac:dyDescent="0.2"/>
    <row r="30597" hidden="1" x14ac:dyDescent="0.2"/>
    <row r="30598" hidden="1" x14ac:dyDescent="0.2"/>
    <row r="30599" hidden="1" x14ac:dyDescent="0.2"/>
    <row r="30600" hidden="1" x14ac:dyDescent="0.2"/>
    <row r="30601" hidden="1" x14ac:dyDescent="0.2"/>
    <row r="30602" hidden="1" x14ac:dyDescent="0.2"/>
    <row r="30603" hidden="1" x14ac:dyDescent="0.2"/>
    <row r="30604" hidden="1" x14ac:dyDescent="0.2"/>
    <row r="30605" hidden="1" x14ac:dyDescent="0.2"/>
    <row r="30606" hidden="1" x14ac:dyDescent="0.2"/>
    <row r="30607" hidden="1" x14ac:dyDescent="0.2"/>
    <row r="30608" hidden="1" x14ac:dyDescent="0.2"/>
    <row r="30609" hidden="1" x14ac:dyDescent="0.2"/>
    <row r="30610" hidden="1" x14ac:dyDescent="0.2"/>
    <row r="30611" hidden="1" x14ac:dyDescent="0.2"/>
    <row r="30612" hidden="1" x14ac:dyDescent="0.2"/>
    <row r="30613" hidden="1" x14ac:dyDescent="0.2"/>
    <row r="30614" hidden="1" x14ac:dyDescent="0.2"/>
    <row r="30615" hidden="1" x14ac:dyDescent="0.2"/>
    <row r="30616" hidden="1" x14ac:dyDescent="0.2"/>
    <row r="30617" hidden="1" x14ac:dyDescent="0.2"/>
    <row r="30618" hidden="1" x14ac:dyDescent="0.2"/>
    <row r="30619" hidden="1" x14ac:dyDescent="0.2"/>
    <row r="30620" hidden="1" x14ac:dyDescent="0.2"/>
    <row r="30621" hidden="1" x14ac:dyDescent="0.2"/>
    <row r="30622" hidden="1" x14ac:dyDescent="0.2"/>
    <row r="30623" hidden="1" x14ac:dyDescent="0.2"/>
    <row r="30624" hidden="1" x14ac:dyDescent="0.2"/>
    <row r="30625" hidden="1" x14ac:dyDescent="0.2"/>
    <row r="30626" hidden="1" x14ac:dyDescent="0.2"/>
    <row r="30627" hidden="1" x14ac:dyDescent="0.2"/>
    <row r="30628" hidden="1" x14ac:dyDescent="0.2"/>
    <row r="30629" hidden="1" x14ac:dyDescent="0.2"/>
    <row r="30630" hidden="1" x14ac:dyDescent="0.2"/>
    <row r="30631" hidden="1" x14ac:dyDescent="0.2"/>
    <row r="30632" hidden="1" x14ac:dyDescent="0.2"/>
    <row r="30633" hidden="1" x14ac:dyDescent="0.2"/>
    <row r="30634" hidden="1" x14ac:dyDescent="0.2"/>
    <row r="30635" hidden="1" x14ac:dyDescent="0.2"/>
    <row r="30636" hidden="1" x14ac:dyDescent="0.2"/>
    <row r="30637" hidden="1" x14ac:dyDescent="0.2"/>
    <row r="30638" hidden="1" x14ac:dyDescent="0.2"/>
    <row r="30639" hidden="1" x14ac:dyDescent="0.2"/>
    <row r="30640" hidden="1" x14ac:dyDescent="0.2"/>
    <row r="30641" hidden="1" x14ac:dyDescent="0.2"/>
    <row r="30642" hidden="1" x14ac:dyDescent="0.2"/>
    <row r="30643" hidden="1" x14ac:dyDescent="0.2"/>
    <row r="30644" hidden="1" x14ac:dyDescent="0.2"/>
    <row r="30645" hidden="1" x14ac:dyDescent="0.2"/>
    <row r="30646" hidden="1" x14ac:dyDescent="0.2"/>
    <row r="30647" hidden="1" x14ac:dyDescent="0.2"/>
    <row r="30648" hidden="1" x14ac:dyDescent="0.2"/>
    <row r="30649" hidden="1" x14ac:dyDescent="0.2"/>
    <row r="30650" hidden="1" x14ac:dyDescent="0.2"/>
    <row r="30651" hidden="1" x14ac:dyDescent="0.2"/>
    <row r="30652" hidden="1" x14ac:dyDescent="0.2"/>
    <row r="30653" hidden="1" x14ac:dyDescent="0.2"/>
    <row r="30654" hidden="1" x14ac:dyDescent="0.2"/>
    <row r="30655" hidden="1" x14ac:dyDescent="0.2"/>
    <row r="30656" hidden="1" x14ac:dyDescent="0.2"/>
    <row r="30657" hidden="1" x14ac:dyDescent="0.2"/>
    <row r="30658" hidden="1" x14ac:dyDescent="0.2"/>
    <row r="30659" hidden="1" x14ac:dyDescent="0.2"/>
    <row r="30660" hidden="1" x14ac:dyDescent="0.2"/>
    <row r="30661" hidden="1" x14ac:dyDescent="0.2"/>
    <row r="30662" hidden="1" x14ac:dyDescent="0.2"/>
    <row r="30663" hidden="1" x14ac:dyDescent="0.2"/>
    <row r="30664" hidden="1" x14ac:dyDescent="0.2"/>
    <row r="30665" hidden="1" x14ac:dyDescent="0.2"/>
    <row r="30666" hidden="1" x14ac:dyDescent="0.2"/>
    <row r="30667" hidden="1" x14ac:dyDescent="0.2"/>
    <row r="30668" hidden="1" x14ac:dyDescent="0.2"/>
    <row r="30669" hidden="1" x14ac:dyDescent="0.2"/>
    <row r="30670" hidden="1" x14ac:dyDescent="0.2"/>
    <row r="30671" hidden="1" x14ac:dyDescent="0.2"/>
    <row r="30672" hidden="1" x14ac:dyDescent="0.2"/>
    <row r="30673" hidden="1" x14ac:dyDescent="0.2"/>
    <row r="30674" hidden="1" x14ac:dyDescent="0.2"/>
    <row r="30675" hidden="1" x14ac:dyDescent="0.2"/>
    <row r="30676" hidden="1" x14ac:dyDescent="0.2"/>
    <row r="30677" hidden="1" x14ac:dyDescent="0.2"/>
    <row r="30678" hidden="1" x14ac:dyDescent="0.2"/>
    <row r="30679" hidden="1" x14ac:dyDescent="0.2"/>
    <row r="30680" hidden="1" x14ac:dyDescent="0.2"/>
    <row r="30681" hidden="1" x14ac:dyDescent="0.2"/>
    <row r="30682" hidden="1" x14ac:dyDescent="0.2"/>
    <row r="30683" hidden="1" x14ac:dyDescent="0.2"/>
    <row r="30684" hidden="1" x14ac:dyDescent="0.2"/>
    <row r="30685" hidden="1" x14ac:dyDescent="0.2"/>
    <row r="30686" hidden="1" x14ac:dyDescent="0.2"/>
    <row r="30687" hidden="1" x14ac:dyDescent="0.2"/>
    <row r="30688" hidden="1" x14ac:dyDescent="0.2"/>
    <row r="30689" hidden="1" x14ac:dyDescent="0.2"/>
    <row r="30690" hidden="1" x14ac:dyDescent="0.2"/>
    <row r="30691" hidden="1" x14ac:dyDescent="0.2"/>
    <row r="30692" hidden="1" x14ac:dyDescent="0.2"/>
    <row r="30693" hidden="1" x14ac:dyDescent="0.2"/>
    <row r="30694" hidden="1" x14ac:dyDescent="0.2"/>
    <row r="30695" hidden="1" x14ac:dyDescent="0.2"/>
    <row r="30696" hidden="1" x14ac:dyDescent="0.2"/>
    <row r="30697" hidden="1" x14ac:dyDescent="0.2"/>
    <row r="30698" hidden="1" x14ac:dyDescent="0.2"/>
    <row r="30699" hidden="1" x14ac:dyDescent="0.2"/>
    <row r="30700" hidden="1" x14ac:dyDescent="0.2"/>
    <row r="30701" hidden="1" x14ac:dyDescent="0.2"/>
    <row r="30702" hidden="1" x14ac:dyDescent="0.2"/>
    <row r="30703" hidden="1" x14ac:dyDescent="0.2"/>
    <row r="30704" hidden="1" x14ac:dyDescent="0.2"/>
    <row r="30705" hidden="1" x14ac:dyDescent="0.2"/>
    <row r="30706" hidden="1" x14ac:dyDescent="0.2"/>
    <row r="30707" hidden="1" x14ac:dyDescent="0.2"/>
    <row r="30708" hidden="1" x14ac:dyDescent="0.2"/>
    <row r="30709" hidden="1" x14ac:dyDescent="0.2"/>
    <row r="30710" hidden="1" x14ac:dyDescent="0.2"/>
    <row r="30711" hidden="1" x14ac:dyDescent="0.2"/>
    <row r="30712" hidden="1" x14ac:dyDescent="0.2"/>
    <row r="30713" hidden="1" x14ac:dyDescent="0.2"/>
    <row r="30714" hidden="1" x14ac:dyDescent="0.2"/>
    <row r="30715" hidden="1" x14ac:dyDescent="0.2"/>
    <row r="30716" hidden="1" x14ac:dyDescent="0.2"/>
    <row r="30717" hidden="1" x14ac:dyDescent="0.2"/>
    <row r="30718" hidden="1" x14ac:dyDescent="0.2"/>
    <row r="30719" hidden="1" x14ac:dyDescent="0.2"/>
    <row r="30720" hidden="1" x14ac:dyDescent="0.2"/>
    <row r="30721" hidden="1" x14ac:dyDescent="0.2"/>
    <row r="30722" hidden="1" x14ac:dyDescent="0.2"/>
    <row r="30723" hidden="1" x14ac:dyDescent="0.2"/>
    <row r="30724" hidden="1" x14ac:dyDescent="0.2"/>
    <row r="30725" hidden="1" x14ac:dyDescent="0.2"/>
    <row r="30726" hidden="1" x14ac:dyDescent="0.2"/>
    <row r="30727" hidden="1" x14ac:dyDescent="0.2"/>
    <row r="30728" hidden="1" x14ac:dyDescent="0.2"/>
    <row r="30729" hidden="1" x14ac:dyDescent="0.2"/>
    <row r="30730" hidden="1" x14ac:dyDescent="0.2"/>
    <row r="30731" hidden="1" x14ac:dyDescent="0.2"/>
    <row r="30732" hidden="1" x14ac:dyDescent="0.2"/>
    <row r="30733" hidden="1" x14ac:dyDescent="0.2"/>
    <row r="30734" hidden="1" x14ac:dyDescent="0.2"/>
    <row r="30735" hidden="1" x14ac:dyDescent="0.2"/>
    <row r="30736" hidden="1" x14ac:dyDescent="0.2"/>
    <row r="30737" hidden="1" x14ac:dyDescent="0.2"/>
    <row r="30738" hidden="1" x14ac:dyDescent="0.2"/>
    <row r="30739" hidden="1" x14ac:dyDescent="0.2"/>
    <row r="30740" hidden="1" x14ac:dyDescent="0.2"/>
    <row r="30741" hidden="1" x14ac:dyDescent="0.2"/>
    <row r="30742" hidden="1" x14ac:dyDescent="0.2"/>
    <row r="30743" hidden="1" x14ac:dyDescent="0.2"/>
    <row r="30744" hidden="1" x14ac:dyDescent="0.2"/>
    <row r="30745" hidden="1" x14ac:dyDescent="0.2"/>
    <row r="30746" hidden="1" x14ac:dyDescent="0.2"/>
    <row r="30747" hidden="1" x14ac:dyDescent="0.2"/>
    <row r="30748" hidden="1" x14ac:dyDescent="0.2"/>
    <row r="30749" hidden="1" x14ac:dyDescent="0.2"/>
    <row r="30750" hidden="1" x14ac:dyDescent="0.2"/>
    <row r="30751" hidden="1" x14ac:dyDescent="0.2"/>
    <row r="30752" hidden="1" x14ac:dyDescent="0.2"/>
    <row r="30753" hidden="1" x14ac:dyDescent="0.2"/>
    <row r="30754" hidden="1" x14ac:dyDescent="0.2"/>
    <row r="30755" hidden="1" x14ac:dyDescent="0.2"/>
    <row r="30756" hidden="1" x14ac:dyDescent="0.2"/>
    <row r="30757" hidden="1" x14ac:dyDescent="0.2"/>
    <row r="30758" hidden="1" x14ac:dyDescent="0.2"/>
    <row r="30759" hidden="1" x14ac:dyDescent="0.2"/>
    <row r="30760" hidden="1" x14ac:dyDescent="0.2"/>
    <row r="30761" hidden="1" x14ac:dyDescent="0.2"/>
    <row r="30762" hidden="1" x14ac:dyDescent="0.2"/>
    <row r="30763" hidden="1" x14ac:dyDescent="0.2"/>
    <row r="30764" hidden="1" x14ac:dyDescent="0.2"/>
    <row r="30765" hidden="1" x14ac:dyDescent="0.2"/>
    <row r="30766" hidden="1" x14ac:dyDescent="0.2"/>
    <row r="30767" hidden="1" x14ac:dyDescent="0.2"/>
    <row r="30768" hidden="1" x14ac:dyDescent="0.2"/>
    <row r="30769" hidden="1" x14ac:dyDescent="0.2"/>
    <row r="30770" hidden="1" x14ac:dyDescent="0.2"/>
    <row r="30771" hidden="1" x14ac:dyDescent="0.2"/>
    <row r="30772" hidden="1" x14ac:dyDescent="0.2"/>
    <row r="30773" hidden="1" x14ac:dyDescent="0.2"/>
    <row r="30774" hidden="1" x14ac:dyDescent="0.2"/>
    <row r="30775" hidden="1" x14ac:dyDescent="0.2"/>
    <row r="30776" hidden="1" x14ac:dyDescent="0.2"/>
    <row r="30777" hidden="1" x14ac:dyDescent="0.2"/>
    <row r="30778" hidden="1" x14ac:dyDescent="0.2"/>
    <row r="30779" hidden="1" x14ac:dyDescent="0.2"/>
    <row r="30780" hidden="1" x14ac:dyDescent="0.2"/>
    <row r="30781" hidden="1" x14ac:dyDescent="0.2"/>
    <row r="30782" hidden="1" x14ac:dyDescent="0.2"/>
    <row r="30783" hidden="1" x14ac:dyDescent="0.2"/>
    <row r="30784" hidden="1" x14ac:dyDescent="0.2"/>
    <row r="30785" hidden="1" x14ac:dyDescent="0.2"/>
    <row r="30786" hidden="1" x14ac:dyDescent="0.2"/>
    <row r="30787" hidden="1" x14ac:dyDescent="0.2"/>
    <row r="30788" hidden="1" x14ac:dyDescent="0.2"/>
    <row r="30789" hidden="1" x14ac:dyDescent="0.2"/>
    <row r="30790" hidden="1" x14ac:dyDescent="0.2"/>
    <row r="30791" hidden="1" x14ac:dyDescent="0.2"/>
    <row r="30792" hidden="1" x14ac:dyDescent="0.2"/>
    <row r="30793" hidden="1" x14ac:dyDescent="0.2"/>
    <row r="30794" hidden="1" x14ac:dyDescent="0.2"/>
    <row r="30795" hidden="1" x14ac:dyDescent="0.2"/>
    <row r="30796" hidden="1" x14ac:dyDescent="0.2"/>
    <row r="30797" hidden="1" x14ac:dyDescent="0.2"/>
    <row r="30798" hidden="1" x14ac:dyDescent="0.2"/>
    <row r="30799" hidden="1" x14ac:dyDescent="0.2"/>
    <row r="30800" hidden="1" x14ac:dyDescent="0.2"/>
    <row r="30801" hidden="1" x14ac:dyDescent="0.2"/>
    <row r="30802" hidden="1" x14ac:dyDescent="0.2"/>
    <row r="30803" hidden="1" x14ac:dyDescent="0.2"/>
    <row r="30804" hidden="1" x14ac:dyDescent="0.2"/>
    <row r="30805" hidden="1" x14ac:dyDescent="0.2"/>
    <row r="30806" hidden="1" x14ac:dyDescent="0.2"/>
    <row r="30807" hidden="1" x14ac:dyDescent="0.2"/>
    <row r="30808" hidden="1" x14ac:dyDescent="0.2"/>
    <row r="30809" hidden="1" x14ac:dyDescent="0.2"/>
    <row r="30810" hidden="1" x14ac:dyDescent="0.2"/>
    <row r="30811" hidden="1" x14ac:dyDescent="0.2"/>
    <row r="30812" hidden="1" x14ac:dyDescent="0.2"/>
    <row r="30813" hidden="1" x14ac:dyDescent="0.2"/>
    <row r="30814" hidden="1" x14ac:dyDescent="0.2"/>
    <row r="30815" hidden="1" x14ac:dyDescent="0.2"/>
    <row r="30816" hidden="1" x14ac:dyDescent="0.2"/>
    <row r="30817" hidden="1" x14ac:dyDescent="0.2"/>
    <row r="30818" hidden="1" x14ac:dyDescent="0.2"/>
    <row r="30819" hidden="1" x14ac:dyDescent="0.2"/>
    <row r="30820" hidden="1" x14ac:dyDescent="0.2"/>
    <row r="30821" hidden="1" x14ac:dyDescent="0.2"/>
    <row r="30822" hidden="1" x14ac:dyDescent="0.2"/>
    <row r="30823" hidden="1" x14ac:dyDescent="0.2"/>
    <row r="30824" hidden="1" x14ac:dyDescent="0.2"/>
    <row r="30825" hidden="1" x14ac:dyDescent="0.2"/>
    <row r="30826" hidden="1" x14ac:dyDescent="0.2"/>
    <row r="30827" hidden="1" x14ac:dyDescent="0.2"/>
    <row r="30828" hidden="1" x14ac:dyDescent="0.2"/>
    <row r="30829" hidden="1" x14ac:dyDescent="0.2"/>
    <row r="30830" hidden="1" x14ac:dyDescent="0.2"/>
    <row r="30831" hidden="1" x14ac:dyDescent="0.2"/>
    <row r="30832" hidden="1" x14ac:dyDescent="0.2"/>
    <row r="30833" hidden="1" x14ac:dyDescent="0.2"/>
    <row r="30834" hidden="1" x14ac:dyDescent="0.2"/>
    <row r="30835" hidden="1" x14ac:dyDescent="0.2"/>
    <row r="30836" hidden="1" x14ac:dyDescent="0.2"/>
    <row r="30837" hidden="1" x14ac:dyDescent="0.2"/>
    <row r="30838" hidden="1" x14ac:dyDescent="0.2"/>
    <row r="30839" hidden="1" x14ac:dyDescent="0.2"/>
    <row r="30840" hidden="1" x14ac:dyDescent="0.2"/>
    <row r="30841" hidden="1" x14ac:dyDescent="0.2"/>
    <row r="30842" hidden="1" x14ac:dyDescent="0.2"/>
    <row r="30843" hidden="1" x14ac:dyDescent="0.2"/>
    <row r="30844" hidden="1" x14ac:dyDescent="0.2"/>
    <row r="30845" hidden="1" x14ac:dyDescent="0.2"/>
    <row r="30846" hidden="1" x14ac:dyDescent="0.2"/>
    <row r="30847" hidden="1" x14ac:dyDescent="0.2"/>
    <row r="30848" hidden="1" x14ac:dyDescent="0.2"/>
    <row r="30849" hidden="1" x14ac:dyDescent="0.2"/>
    <row r="30850" hidden="1" x14ac:dyDescent="0.2"/>
    <row r="30851" hidden="1" x14ac:dyDescent="0.2"/>
    <row r="30852" hidden="1" x14ac:dyDescent="0.2"/>
    <row r="30853" hidden="1" x14ac:dyDescent="0.2"/>
    <row r="30854" hidden="1" x14ac:dyDescent="0.2"/>
    <row r="30855" hidden="1" x14ac:dyDescent="0.2"/>
    <row r="30856" hidden="1" x14ac:dyDescent="0.2"/>
    <row r="30857" hidden="1" x14ac:dyDescent="0.2"/>
    <row r="30858" hidden="1" x14ac:dyDescent="0.2"/>
    <row r="30859" hidden="1" x14ac:dyDescent="0.2"/>
    <row r="30860" hidden="1" x14ac:dyDescent="0.2"/>
    <row r="30861" hidden="1" x14ac:dyDescent="0.2"/>
    <row r="30862" hidden="1" x14ac:dyDescent="0.2"/>
    <row r="30863" hidden="1" x14ac:dyDescent="0.2"/>
    <row r="30864" hidden="1" x14ac:dyDescent="0.2"/>
    <row r="30865" hidden="1" x14ac:dyDescent="0.2"/>
    <row r="30866" hidden="1" x14ac:dyDescent="0.2"/>
    <row r="30867" hidden="1" x14ac:dyDescent="0.2"/>
    <row r="30868" hidden="1" x14ac:dyDescent="0.2"/>
    <row r="30869" hidden="1" x14ac:dyDescent="0.2"/>
    <row r="30870" hidden="1" x14ac:dyDescent="0.2"/>
    <row r="30871" hidden="1" x14ac:dyDescent="0.2"/>
    <row r="30872" hidden="1" x14ac:dyDescent="0.2"/>
    <row r="30873" hidden="1" x14ac:dyDescent="0.2"/>
    <row r="30874" hidden="1" x14ac:dyDescent="0.2"/>
    <row r="30875" hidden="1" x14ac:dyDescent="0.2"/>
    <row r="30876" hidden="1" x14ac:dyDescent="0.2"/>
    <row r="30877" hidden="1" x14ac:dyDescent="0.2"/>
    <row r="30878" hidden="1" x14ac:dyDescent="0.2"/>
    <row r="30879" hidden="1" x14ac:dyDescent="0.2"/>
    <row r="30880" hidden="1" x14ac:dyDescent="0.2"/>
    <row r="30881" hidden="1" x14ac:dyDescent="0.2"/>
    <row r="30882" hidden="1" x14ac:dyDescent="0.2"/>
    <row r="30883" hidden="1" x14ac:dyDescent="0.2"/>
    <row r="30884" hidden="1" x14ac:dyDescent="0.2"/>
    <row r="30885" hidden="1" x14ac:dyDescent="0.2"/>
    <row r="30886" hidden="1" x14ac:dyDescent="0.2"/>
    <row r="30887" hidden="1" x14ac:dyDescent="0.2"/>
    <row r="30888" hidden="1" x14ac:dyDescent="0.2"/>
    <row r="30889" hidden="1" x14ac:dyDescent="0.2"/>
    <row r="30890" hidden="1" x14ac:dyDescent="0.2"/>
    <row r="30891" hidden="1" x14ac:dyDescent="0.2"/>
    <row r="30892" hidden="1" x14ac:dyDescent="0.2"/>
    <row r="30893" hidden="1" x14ac:dyDescent="0.2"/>
    <row r="30894" hidden="1" x14ac:dyDescent="0.2"/>
    <row r="30895" hidden="1" x14ac:dyDescent="0.2"/>
    <row r="30896" hidden="1" x14ac:dyDescent="0.2"/>
    <row r="30897" hidden="1" x14ac:dyDescent="0.2"/>
    <row r="30898" hidden="1" x14ac:dyDescent="0.2"/>
    <row r="30899" hidden="1" x14ac:dyDescent="0.2"/>
    <row r="30900" hidden="1" x14ac:dyDescent="0.2"/>
    <row r="30901" hidden="1" x14ac:dyDescent="0.2"/>
    <row r="30902" hidden="1" x14ac:dyDescent="0.2"/>
    <row r="30903" hidden="1" x14ac:dyDescent="0.2"/>
    <row r="30904" hidden="1" x14ac:dyDescent="0.2"/>
    <row r="30905" hidden="1" x14ac:dyDescent="0.2"/>
    <row r="30906" hidden="1" x14ac:dyDescent="0.2"/>
    <row r="30907" hidden="1" x14ac:dyDescent="0.2"/>
    <row r="30908" hidden="1" x14ac:dyDescent="0.2"/>
    <row r="30909" hidden="1" x14ac:dyDescent="0.2"/>
    <row r="30910" hidden="1" x14ac:dyDescent="0.2"/>
    <row r="30911" hidden="1" x14ac:dyDescent="0.2"/>
    <row r="30912" hidden="1" x14ac:dyDescent="0.2"/>
    <row r="30913" hidden="1" x14ac:dyDescent="0.2"/>
    <row r="30914" hidden="1" x14ac:dyDescent="0.2"/>
    <row r="30915" hidden="1" x14ac:dyDescent="0.2"/>
    <row r="30916" hidden="1" x14ac:dyDescent="0.2"/>
    <row r="30917" hidden="1" x14ac:dyDescent="0.2"/>
    <row r="30918" hidden="1" x14ac:dyDescent="0.2"/>
    <row r="30919" hidden="1" x14ac:dyDescent="0.2"/>
    <row r="30920" hidden="1" x14ac:dyDescent="0.2"/>
    <row r="30921" hidden="1" x14ac:dyDescent="0.2"/>
    <row r="30922" hidden="1" x14ac:dyDescent="0.2"/>
    <row r="30923" hidden="1" x14ac:dyDescent="0.2"/>
    <row r="30924" hidden="1" x14ac:dyDescent="0.2"/>
    <row r="30925" hidden="1" x14ac:dyDescent="0.2"/>
    <row r="30926" hidden="1" x14ac:dyDescent="0.2"/>
    <row r="30927" hidden="1" x14ac:dyDescent="0.2"/>
    <row r="30928" hidden="1" x14ac:dyDescent="0.2"/>
    <row r="30929" hidden="1" x14ac:dyDescent="0.2"/>
    <row r="30930" hidden="1" x14ac:dyDescent="0.2"/>
    <row r="30931" hidden="1" x14ac:dyDescent="0.2"/>
    <row r="30932" hidden="1" x14ac:dyDescent="0.2"/>
    <row r="30933" hidden="1" x14ac:dyDescent="0.2"/>
    <row r="30934" hidden="1" x14ac:dyDescent="0.2"/>
    <row r="30935" hidden="1" x14ac:dyDescent="0.2"/>
    <row r="30936" hidden="1" x14ac:dyDescent="0.2"/>
    <row r="30937" hidden="1" x14ac:dyDescent="0.2"/>
    <row r="30938" hidden="1" x14ac:dyDescent="0.2"/>
    <row r="30939" hidden="1" x14ac:dyDescent="0.2"/>
    <row r="30940" hidden="1" x14ac:dyDescent="0.2"/>
    <row r="30941" hidden="1" x14ac:dyDescent="0.2"/>
    <row r="30942" hidden="1" x14ac:dyDescent="0.2"/>
    <row r="30943" hidden="1" x14ac:dyDescent="0.2"/>
    <row r="30944" hidden="1" x14ac:dyDescent="0.2"/>
    <row r="30945" hidden="1" x14ac:dyDescent="0.2"/>
    <row r="30946" hidden="1" x14ac:dyDescent="0.2"/>
    <row r="30947" hidden="1" x14ac:dyDescent="0.2"/>
    <row r="30948" hidden="1" x14ac:dyDescent="0.2"/>
    <row r="30949" hidden="1" x14ac:dyDescent="0.2"/>
    <row r="30950" hidden="1" x14ac:dyDescent="0.2"/>
    <row r="30951" hidden="1" x14ac:dyDescent="0.2"/>
    <row r="30952" hidden="1" x14ac:dyDescent="0.2"/>
    <row r="30953" hidden="1" x14ac:dyDescent="0.2"/>
    <row r="30954" hidden="1" x14ac:dyDescent="0.2"/>
    <row r="30955" hidden="1" x14ac:dyDescent="0.2"/>
    <row r="30956" hidden="1" x14ac:dyDescent="0.2"/>
    <row r="30957" hidden="1" x14ac:dyDescent="0.2"/>
    <row r="30958" hidden="1" x14ac:dyDescent="0.2"/>
    <row r="30959" hidden="1" x14ac:dyDescent="0.2"/>
    <row r="30960" hidden="1" x14ac:dyDescent="0.2"/>
    <row r="30961" hidden="1" x14ac:dyDescent="0.2"/>
    <row r="30962" hidden="1" x14ac:dyDescent="0.2"/>
    <row r="30963" hidden="1" x14ac:dyDescent="0.2"/>
    <row r="30964" hidden="1" x14ac:dyDescent="0.2"/>
    <row r="30965" hidden="1" x14ac:dyDescent="0.2"/>
    <row r="30966" hidden="1" x14ac:dyDescent="0.2"/>
    <row r="30967" hidden="1" x14ac:dyDescent="0.2"/>
    <row r="30968" hidden="1" x14ac:dyDescent="0.2"/>
    <row r="30969" hidden="1" x14ac:dyDescent="0.2"/>
    <row r="30970" hidden="1" x14ac:dyDescent="0.2"/>
    <row r="30971" hidden="1" x14ac:dyDescent="0.2"/>
    <row r="30972" hidden="1" x14ac:dyDescent="0.2"/>
    <row r="30973" hidden="1" x14ac:dyDescent="0.2"/>
    <row r="30974" hidden="1" x14ac:dyDescent="0.2"/>
    <row r="30975" hidden="1" x14ac:dyDescent="0.2"/>
    <row r="30976" hidden="1" x14ac:dyDescent="0.2"/>
    <row r="30977" hidden="1" x14ac:dyDescent="0.2"/>
    <row r="30978" hidden="1" x14ac:dyDescent="0.2"/>
    <row r="30979" hidden="1" x14ac:dyDescent="0.2"/>
    <row r="30980" hidden="1" x14ac:dyDescent="0.2"/>
    <row r="30981" hidden="1" x14ac:dyDescent="0.2"/>
    <row r="30982" hidden="1" x14ac:dyDescent="0.2"/>
    <row r="30983" hidden="1" x14ac:dyDescent="0.2"/>
    <row r="30984" hidden="1" x14ac:dyDescent="0.2"/>
    <row r="30985" hidden="1" x14ac:dyDescent="0.2"/>
    <row r="30986" hidden="1" x14ac:dyDescent="0.2"/>
    <row r="30987" hidden="1" x14ac:dyDescent="0.2"/>
    <row r="30988" hidden="1" x14ac:dyDescent="0.2"/>
    <row r="30989" hidden="1" x14ac:dyDescent="0.2"/>
    <row r="30990" hidden="1" x14ac:dyDescent="0.2"/>
    <row r="30991" hidden="1" x14ac:dyDescent="0.2"/>
    <row r="30992" hidden="1" x14ac:dyDescent="0.2"/>
    <row r="30993" hidden="1" x14ac:dyDescent="0.2"/>
    <row r="30994" hidden="1" x14ac:dyDescent="0.2"/>
    <row r="30995" hidden="1" x14ac:dyDescent="0.2"/>
    <row r="30996" hidden="1" x14ac:dyDescent="0.2"/>
    <row r="30997" hidden="1" x14ac:dyDescent="0.2"/>
    <row r="30998" hidden="1" x14ac:dyDescent="0.2"/>
    <row r="30999" hidden="1" x14ac:dyDescent="0.2"/>
    <row r="31000" hidden="1" x14ac:dyDescent="0.2"/>
    <row r="31001" hidden="1" x14ac:dyDescent="0.2"/>
    <row r="31002" hidden="1" x14ac:dyDescent="0.2"/>
    <row r="31003" hidden="1" x14ac:dyDescent="0.2"/>
    <row r="31004" hidden="1" x14ac:dyDescent="0.2"/>
    <row r="31005" hidden="1" x14ac:dyDescent="0.2"/>
    <row r="31006" hidden="1" x14ac:dyDescent="0.2"/>
    <row r="31007" hidden="1" x14ac:dyDescent="0.2"/>
    <row r="31008" hidden="1" x14ac:dyDescent="0.2"/>
    <row r="31009" hidden="1" x14ac:dyDescent="0.2"/>
    <row r="31010" hidden="1" x14ac:dyDescent="0.2"/>
    <row r="31011" hidden="1" x14ac:dyDescent="0.2"/>
    <row r="31012" hidden="1" x14ac:dyDescent="0.2"/>
    <row r="31013" hidden="1" x14ac:dyDescent="0.2"/>
    <row r="31014" hidden="1" x14ac:dyDescent="0.2"/>
    <row r="31015" hidden="1" x14ac:dyDescent="0.2"/>
    <row r="31016" hidden="1" x14ac:dyDescent="0.2"/>
    <row r="31017" hidden="1" x14ac:dyDescent="0.2"/>
    <row r="31018" hidden="1" x14ac:dyDescent="0.2"/>
    <row r="31019" hidden="1" x14ac:dyDescent="0.2"/>
    <row r="31020" hidden="1" x14ac:dyDescent="0.2"/>
    <row r="31021" hidden="1" x14ac:dyDescent="0.2"/>
    <row r="31022" hidden="1" x14ac:dyDescent="0.2"/>
    <row r="31023" hidden="1" x14ac:dyDescent="0.2"/>
    <row r="31024" hidden="1" x14ac:dyDescent="0.2"/>
    <row r="31025" hidden="1" x14ac:dyDescent="0.2"/>
    <row r="31026" hidden="1" x14ac:dyDescent="0.2"/>
    <row r="31027" hidden="1" x14ac:dyDescent="0.2"/>
    <row r="31028" hidden="1" x14ac:dyDescent="0.2"/>
    <row r="31029" hidden="1" x14ac:dyDescent="0.2"/>
    <row r="31030" hidden="1" x14ac:dyDescent="0.2"/>
    <row r="31031" hidden="1" x14ac:dyDescent="0.2"/>
    <row r="31032" hidden="1" x14ac:dyDescent="0.2"/>
    <row r="31033" hidden="1" x14ac:dyDescent="0.2"/>
    <row r="31034" hidden="1" x14ac:dyDescent="0.2"/>
    <row r="31035" hidden="1" x14ac:dyDescent="0.2"/>
    <row r="31036" hidden="1" x14ac:dyDescent="0.2"/>
    <row r="31037" hidden="1" x14ac:dyDescent="0.2"/>
    <row r="31038" hidden="1" x14ac:dyDescent="0.2"/>
    <row r="31039" hidden="1" x14ac:dyDescent="0.2"/>
    <row r="31040" hidden="1" x14ac:dyDescent="0.2"/>
    <row r="31041" hidden="1" x14ac:dyDescent="0.2"/>
    <row r="31042" hidden="1" x14ac:dyDescent="0.2"/>
    <row r="31043" hidden="1" x14ac:dyDescent="0.2"/>
    <row r="31044" hidden="1" x14ac:dyDescent="0.2"/>
    <row r="31045" hidden="1" x14ac:dyDescent="0.2"/>
    <row r="31046" hidden="1" x14ac:dyDescent="0.2"/>
    <row r="31047" hidden="1" x14ac:dyDescent="0.2"/>
    <row r="31048" hidden="1" x14ac:dyDescent="0.2"/>
    <row r="31049" hidden="1" x14ac:dyDescent="0.2"/>
    <row r="31050" hidden="1" x14ac:dyDescent="0.2"/>
    <row r="31051" hidden="1" x14ac:dyDescent="0.2"/>
    <row r="31052" hidden="1" x14ac:dyDescent="0.2"/>
    <row r="31053" hidden="1" x14ac:dyDescent="0.2"/>
    <row r="31054" hidden="1" x14ac:dyDescent="0.2"/>
    <row r="31055" hidden="1" x14ac:dyDescent="0.2"/>
    <row r="31056" hidden="1" x14ac:dyDescent="0.2"/>
    <row r="31057" hidden="1" x14ac:dyDescent="0.2"/>
    <row r="31058" hidden="1" x14ac:dyDescent="0.2"/>
    <row r="31059" hidden="1" x14ac:dyDescent="0.2"/>
    <row r="31060" hidden="1" x14ac:dyDescent="0.2"/>
    <row r="31061" hidden="1" x14ac:dyDescent="0.2"/>
    <row r="31062" hidden="1" x14ac:dyDescent="0.2"/>
    <row r="31063" hidden="1" x14ac:dyDescent="0.2"/>
    <row r="31064" hidden="1" x14ac:dyDescent="0.2"/>
    <row r="31065" hidden="1" x14ac:dyDescent="0.2"/>
    <row r="31066" hidden="1" x14ac:dyDescent="0.2"/>
    <row r="31067" hidden="1" x14ac:dyDescent="0.2"/>
    <row r="31068" hidden="1" x14ac:dyDescent="0.2"/>
    <row r="31069" hidden="1" x14ac:dyDescent="0.2"/>
    <row r="31070" hidden="1" x14ac:dyDescent="0.2"/>
    <row r="31071" hidden="1" x14ac:dyDescent="0.2"/>
    <row r="31072" hidden="1" x14ac:dyDescent="0.2"/>
    <row r="31073" hidden="1" x14ac:dyDescent="0.2"/>
    <row r="31074" hidden="1" x14ac:dyDescent="0.2"/>
    <row r="31075" hidden="1" x14ac:dyDescent="0.2"/>
    <row r="31076" hidden="1" x14ac:dyDescent="0.2"/>
    <row r="31077" hidden="1" x14ac:dyDescent="0.2"/>
    <row r="31078" hidden="1" x14ac:dyDescent="0.2"/>
    <row r="31079" hidden="1" x14ac:dyDescent="0.2"/>
    <row r="31080" hidden="1" x14ac:dyDescent="0.2"/>
    <row r="31081" hidden="1" x14ac:dyDescent="0.2"/>
    <row r="31082" hidden="1" x14ac:dyDescent="0.2"/>
    <row r="31083" hidden="1" x14ac:dyDescent="0.2"/>
    <row r="31084" hidden="1" x14ac:dyDescent="0.2"/>
    <row r="31085" hidden="1" x14ac:dyDescent="0.2"/>
    <row r="31086" hidden="1" x14ac:dyDescent="0.2"/>
    <row r="31087" hidden="1" x14ac:dyDescent="0.2"/>
    <row r="31088" hidden="1" x14ac:dyDescent="0.2"/>
    <row r="31089" hidden="1" x14ac:dyDescent="0.2"/>
    <row r="31090" hidden="1" x14ac:dyDescent="0.2"/>
    <row r="31091" hidden="1" x14ac:dyDescent="0.2"/>
    <row r="31092" hidden="1" x14ac:dyDescent="0.2"/>
    <row r="31093" hidden="1" x14ac:dyDescent="0.2"/>
    <row r="31094" hidden="1" x14ac:dyDescent="0.2"/>
    <row r="31095" hidden="1" x14ac:dyDescent="0.2"/>
    <row r="31096" hidden="1" x14ac:dyDescent="0.2"/>
    <row r="31097" hidden="1" x14ac:dyDescent="0.2"/>
    <row r="31098" hidden="1" x14ac:dyDescent="0.2"/>
    <row r="31099" hidden="1" x14ac:dyDescent="0.2"/>
    <row r="31100" hidden="1" x14ac:dyDescent="0.2"/>
    <row r="31101" hidden="1" x14ac:dyDescent="0.2"/>
    <row r="31102" hidden="1" x14ac:dyDescent="0.2"/>
    <row r="31103" hidden="1" x14ac:dyDescent="0.2"/>
    <row r="31104" hidden="1" x14ac:dyDescent="0.2"/>
    <row r="31105" hidden="1" x14ac:dyDescent="0.2"/>
    <row r="31106" hidden="1" x14ac:dyDescent="0.2"/>
    <row r="31107" hidden="1" x14ac:dyDescent="0.2"/>
    <row r="31108" hidden="1" x14ac:dyDescent="0.2"/>
    <row r="31109" hidden="1" x14ac:dyDescent="0.2"/>
    <row r="31110" hidden="1" x14ac:dyDescent="0.2"/>
    <row r="31111" hidden="1" x14ac:dyDescent="0.2"/>
    <row r="31112" hidden="1" x14ac:dyDescent="0.2"/>
    <row r="31113" hidden="1" x14ac:dyDescent="0.2"/>
    <row r="31114" hidden="1" x14ac:dyDescent="0.2"/>
    <row r="31115" hidden="1" x14ac:dyDescent="0.2"/>
    <row r="31116" hidden="1" x14ac:dyDescent="0.2"/>
    <row r="31117" hidden="1" x14ac:dyDescent="0.2"/>
    <row r="31118" hidden="1" x14ac:dyDescent="0.2"/>
    <row r="31119" hidden="1" x14ac:dyDescent="0.2"/>
    <row r="31120" hidden="1" x14ac:dyDescent="0.2"/>
    <row r="31121" hidden="1" x14ac:dyDescent="0.2"/>
    <row r="31122" hidden="1" x14ac:dyDescent="0.2"/>
    <row r="31123" hidden="1" x14ac:dyDescent="0.2"/>
    <row r="31124" hidden="1" x14ac:dyDescent="0.2"/>
    <row r="31125" hidden="1" x14ac:dyDescent="0.2"/>
    <row r="31126" hidden="1" x14ac:dyDescent="0.2"/>
    <row r="31127" hidden="1" x14ac:dyDescent="0.2"/>
    <row r="31128" hidden="1" x14ac:dyDescent="0.2"/>
    <row r="31129" hidden="1" x14ac:dyDescent="0.2"/>
    <row r="31130" hidden="1" x14ac:dyDescent="0.2"/>
    <row r="31131" hidden="1" x14ac:dyDescent="0.2"/>
    <row r="31132" hidden="1" x14ac:dyDescent="0.2"/>
    <row r="31133" hidden="1" x14ac:dyDescent="0.2"/>
    <row r="31134" hidden="1" x14ac:dyDescent="0.2"/>
    <row r="31135" hidden="1" x14ac:dyDescent="0.2"/>
    <row r="31136" hidden="1" x14ac:dyDescent="0.2"/>
    <row r="31137" hidden="1" x14ac:dyDescent="0.2"/>
    <row r="31138" hidden="1" x14ac:dyDescent="0.2"/>
    <row r="31139" hidden="1" x14ac:dyDescent="0.2"/>
    <row r="31140" hidden="1" x14ac:dyDescent="0.2"/>
    <row r="31141" hidden="1" x14ac:dyDescent="0.2"/>
    <row r="31142" hidden="1" x14ac:dyDescent="0.2"/>
    <row r="31143" hidden="1" x14ac:dyDescent="0.2"/>
    <row r="31144" hidden="1" x14ac:dyDescent="0.2"/>
    <row r="31145" hidden="1" x14ac:dyDescent="0.2"/>
    <row r="31146" hidden="1" x14ac:dyDescent="0.2"/>
    <row r="31147" hidden="1" x14ac:dyDescent="0.2"/>
    <row r="31148" hidden="1" x14ac:dyDescent="0.2"/>
    <row r="31149" hidden="1" x14ac:dyDescent="0.2"/>
    <row r="31150" hidden="1" x14ac:dyDescent="0.2"/>
    <row r="31151" hidden="1" x14ac:dyDescent="0.2"/>
    <row r="31152" hidden="1" x14ac:dyDescent="0.2"/>
    <row r="31153" hidden="1" x14ac:dyDescent="0.2"/>
    <row r="31154" hidden="1" x14ac:dyDescent="0.2"/>
    <row r="31155" hidden="1" x14ac:dyDescent="0.2"/>
    <row r="31156" hidden="1" x14ac:dyDescent="0.2"/>
    <row r="31157" hidden="1" x14ac:dyDescent="0.2"/>
    <row r="31158" hidden="1" x14ac:dyDescent="0.2"/>
    <row r="31159" hidden="1" x14ac:dyDescent="0.2"/>
    <row r="31160" hidden="1" x14ac:dyDescent="0.2"/>
    <row r="31161" hidden="1" x14ac:dyDescent="0.2"/>
    <row r="31162" hidden="1" x14ac:dyDescent="0.2"/>
    <row r="31163" hidden="1" x14ac:dyDescent="0.2"/>
    <row r="31164" hidden="1" x14ac:dyDescent="0.2"/>
    <row r="31165" hidden="1" x14ac:dyDescent="0.2"/>
    <row r="31166" hidden="1" x14ac:dyDescent="0.2"/>
    <row r="31167" hidden="1" x14ac:dyDescent="0.2"/>
    <row r="31168" hidden="1" x14ac:dyDescent="0.2"/>
    <row r="31169" hidden="1" x14ac:dyDescent="0.2"/>
    <row r="31170" hidden="1" x14ac:dyDescent="0.2"/>
    <row r="31171" hidden="1" x14ac:dyDescent="0.2"/>
    <row r="31172" hidden="1" x14ac:dyDescent="0.2"/>
    <row r="31173" hidden="1" x14ac:dyDescent="0.2"/>
    <row r="31174" hidden="1" x14ac:dyDescent="0.2"/>
    <row r="31175" hidden="1" x14ac:dyDescent="0.2"/>
    <row r="31176" hidden="1" x14ac:dyDescent="0.2"/>
    <row r="31177" hidden="1" x14ac:dyDescent="0.2"/>
    <row r="31178" hidden="1" x14ac:dyDescent="0.2"/>
    <row r="31179" hidden="1" x14ac:dyDescent="0.2"/>
    <row r="31180" hidden="1" x14ac:dyDescent="0.2"/>
    <row r="31181" hidden="1" x14ac:dyDescent="0.2"/>
    <row r="31182" hidden="1" x14ac:dyDescent="0.2"/>
    <row r="31183" hidden="1" x14ac:dyDescent="0.2"/>
    <row r="31184" hidden="1" x14ac:dyDescent="0.2"/>
    <row r="31185" hidden="1" x14ac:dyDescent="0.2"/>
    <row r="31186" hidden="1" x14ac:dyDescent="0.2"/>
    <row r="31187" hidden="1" x14ac:dyDescent="0.2"/>
    <row r="31188" hidden="1" x14ac:dyDescent="0.2"/>
    <row r="31189" hidden="1" x14ac:dyDescent="0.2"/>
    <row r="31190" hidden="1" x14ac:dyDescent="0.2"/>
    <row r="31191" hidden="1" x14ac:dyDescent="0.2"/>
    <row r="31192" hidden="1" x14ac:dyDescent="0.2"/>
    <row r="31193" hidden="1" x14ac:dyDescent="0.2"/>
    <row r="31194" hidden="1" x14ac:dyDescent="0.2"/>
    <row r="31195" hidden="1" x14ac:dyDescent="0.2"/>
    <row r="31196" hidden="1" x14ac:dyDescent="0.2"/>
    <row r="31197" hidden="1" x14ac:dyDescent="0.2"/>
    <row r="31198" hidden="1" x14ac:dyDescent="0.2"/>
    <row r="31199" hidden="1" x14ac:dyDescent="0.2"/>
    <row r="31200" hidden="1" x14ac:dyDescent="0.2"/>
    <row r="31201" hidden="1" x14ac:dyDescent="0.2"/>
    <row r="31202" hidden="1" x14ac:dyDescent="0.2"/>
    <row r="31203" hidden="1" x14ac:dyDescent="0.2"/>
    <row r="31204" hidden="1" x14ac:dyDescent="0.2"/>
    <row r="31205" hidden="1" x14ac:dyDescent="0.2"/>
    <row r="31206" hidden="1" x14ac:dyDescent="0.2"/>
    <row r="31207" hidden="1" x14ac:dyDescent="0.2"/>
    <row r="31208" hidden="1" x14ac:dyDescent="0.2"/>
    <row r="31209" hidden="1" x14ac:dyDescent="0.2"/>
    <row r="31210" hidden="1" x14ac:dyDescent="0.2"/>
    <row r="31211" hidden="1" x14ac:dyDescent="0.2"/>
    <row r="31212" hidden="1" x14ac:dyDescent="0.2"/>
    <row r="31213" hidden="1" x14ac:dyDescent="0.2"/>
    <row r="31214" hidden="1" x14ac:dyDescent="0.2"/>
    <row r="31215" hidden="1" x14ac:dyDescent="0.2"/>
    <row r="31216" hidden="1" x14ac:dyDescent="0.2"/>
    <row r="31217" hidden="1" x14ac:dyDescent="0.2"/>
    <row r="31218" hidden="1" x14ac:dyDescent="0.2"/>
    <row r="31219" hidden="1" x14ac:dyDescent="0.2"/>
    <row r="31220" hidden="1" x14ac:dyDescent="0.2"/>
    <row r="31221" hidden="1" x14ac:dyDescent="0.2"/>
    <row r="31222" hidden="1" x14ac:dyDescent="0.2"/>
    <row r="31223" hidden="1" x14ac:dyDescent="0.2"/>
    <row r="31224" hidden="1" x14ac:dyDescent="0.2"/>
    <row r="31225" hidden="1" x14ac:dyDescent="0.2"/>
    <row r="31226" hidden="1" x14ac:dyDescent="0.2"/>
    <row r="31227" hidden="1" x14ac:dyDescent="0.2"/>
    <row r="31228" hidden="1" x14ac:dyDescent="0.2"/>
    <row r="31229" hidden="1" x14ac:dyDescent="0.2"/>
    <row r="31230" hidden="1" x14ac:dyDescent="0.2"/>
    <row r="31231" hidden="1" x14ac:dyDescent="0.2"/>
    <row r="31232" hidden="1" x14ac:dyDescent="0.2"/>
    <row r="31233" hidden="1" x14ac:dyDescent="0.2"/>
    <row r="31234" hidden="1" x14ac:dyDescent="0.2"/>
    <row r="31235" hidden="1" x14ac:dyDescent="0.2"/>
    <row r="31236" hidden="1" x14ac:dyDescent="0.2"/>
    <row r="31237" hidden="1" x14ac:dyDescent="0.2"/>
    <row r="31238" hidden="1" x14ac:dyDescent="0.2"/>
    <row r="31239" hidden="1" x14ac:dyDescent="0.2"/>
    <row r="31240" hidden="1" x14ac:dyDescent="0.2"/>
    <row r="31241" hidden="1" x14ac:dyDescent="0.2"/>
    <row r="31242" hidden="1" x14ac:dyDescent="0.2"/>
    <row r="31243" hidden="1" x14ac:dyDescent="0.2"/>
    <row r="31244" hidden="1" x14ac:dyDescent="0.2"/>
    <row r="31245" hidden="1" x14ac:dyDescent="0.2"/>
    <row r="31246" hidden="1" x14ac:dyDescent="0.2"/>
    <row r="31247" hidden="1" x14ac:dyDescent="0.2"/>
    <row r="31248" hidden="1" x14ac:dyDescent="0.2"/>
    <row r="31249" hidden="1" x14ac:dyDescent="0.2"/>
    <row r="31250" hidden="1" x14ac:dyDescent="0.2"/>
    <row r="31251" hidden="1" x14ac:dyDescent="0.2"/>
    <row r="31252" hidden="1" x14ac:dyDescent="0.2"/>
    <row r="31253" hidden="1" x14ac:dyDescent="0.2"/>
    <row r="31254" hidden="1" x14ac:dyDescent="0.2"/>
    <row r="31255" hidden="1" x14ac:dyDescent="0.2"/>
    <row r="31256" hidden="1" x14ac:dyDescent="0.2"/>
    <row r="31257" hidden="1" x14ac:dyDescent="0.2"/>
    <row r="31258" hidden="1" x14ac:dyDescent="0.2"/>
    <row r="31259" hidden="1" x14ac:dyDescent="0.2"/>
    <row r="31260" hidden="1" x14ac:dyDescent="0.2"/>
    <row r="31261" hidden="1" x14ac:dyDescent="0.2"/>
    <row r="31262" hidden="1" x14ac:dyDescent="0.2"/>
    <row r="31263" hidden="1" x14ac:dyDescent="0.2"/>
    <row r="31264" hidden="1" x14ac:dyDescent="0.2"/>
    <row r="31265" hidden="1" x14ac:dyDescent="0.2"/>
    <row r="31266" hidden="1" x14ac:dyDescent="0.2"/>
    <row r="31267" hidden="1" x14ac:dyDescent="0.2"/>
    <row r="31268" hidden="1" x14ac:dyDescent="0.2"/>
    <row r="31269" hidden="1" x14ac:dyDescent="0.2"/>
    <row r="31270" hidden="1" x14ac:dyDescent="0.2"/>
    <row r="31271" hidden="1" x14ac:dyDescent="0.2"/>
    <row r="31272" hidden="1" x14ac:dyDescent="0.2"/>
    <row r="31273" hidden="1" x14ac:dyDescent="0.2"/>
    <row r="31274" hidden="1" x14ac:dyDescent="0.2"/>
    <row r="31275" hidden="1" x14ac:dyDescent="0.2"/>
    <row r="31276" hidden="1" x14ac:dyDescent="0.2"/>
    <row r="31277" hidden="1" x14ac:dyDescent="0.2"/>
    <row r="31278" hidden="1" x14ac:dyDescent="0.2"/>
    <row r="31279" hidden="1" x14ac:dyDescent="0.2"/>
    <row r="31280" hidden="1" x14ac:dyDescent="0.2"/>
    <row r="31281" hidden="1" x14ac:dyDescent="0.2"/>
    <row r="31282" hidden="1" x14ac:dyDescent="0.2"/>
    <row r="31283" hidden="1" x14ac:dyDescent="0.2"/>
    <row r="31284" hidden="1" x14ac:dyDescent="0.2"/>
    <row r="31285" hidden="1" x14ac:dyDescent="0.2"/>
    <row r="31286" hidden="1" x14ac:dyDescent="0.2"/>
    <row r="31287" hidden="1" x14ac:dyDescent="0.2"/>
    <row r="31288" hidden="1" x14ac:dyDescent="0.2"/>
    <row r="31289" hidden="1" x14ac:dyDescent="0.2"/>
    <row r="31290" hidden="1" x14ac:dyDescent="0.2"/>
    <row r="31291" hidden="1" x14ac:dyDescent="0.2"/>
    <row r="31292" hidden="1" x14ac:dyDescent="0.2"/>
    <row r="31293" hidden="1" x14ac:dyDescent="0.2"/>
    <row r="31294" hidden="1" x14ac:dyDescent="0.2"/>
    <row r="31295" hidden="1" x14ac:dyDescent="0.2"/>
    <row r="31296" hidden="1" x14ac:dyDescent="0.2"/>
    <row r="31297" hidden="1" x14ac:dyDescent="0.2"/>
    <row r="31298" hidden="1" x14ac:dyDescent="0.2"/>
    <row r="31299" hidden="1" x14ac:dyDescent="0.2"/>
    <row r="31300" hidden="1" x14ac:dyDescent="0.2"/>
    <row r="31301" hidden="1" x14ac:dyDescent="0.2"/>
    <row r="31302" hidden="1" x14ac:dyDescent="0.2"/>
    <row r="31303" hidden="1" x14ac:dyDescent="0.2"/>
    <row r="31304" hidden="1" x14ac:dyDescent="0.2"/>
    <row r="31305" hidden="1" x14ac:dyDescent="0.2"/>
    <row r="31306" hidden="1" x14ac:dyDescent="0.2"/>
    <row r="31307" hidden="1" x14ac:dyDescent="0.2"/>
    <row r="31308" hidden="1" x14ac:dyDescent="0.2"/>
    <row r="31309" hidden="1" x14ac:dyDescent="0.2"/>
    <row r="31310" hidden="1" x14ac:dyDescent="0.2"/>
    <row r="31311" hidden="1" x14ac:dyDescent="0.2"/>
    <row r="31312" hidden="1" x14ac:dyDescent="0.2"/>
    <row r="31313" hidden="1" x14ac:dyDescent="0.2"/>
    <row r="31314" hidden="1" x14ac:dyDescent="0.2"/>
    <row r="31315" hidden="1" x14ac:dyDescent="0.2"/>
    <row r="31316" hidden="1" x14ac:dyDescent="0.2"/>
    <row r="31317" hidden="1" x14ac:dyDescent="0.2"/>
    <row r="31318" hidden="1" x14ac:dyDescent="0.2"/>
    <row r="31319" hidden="1" x14ac:dyDescent="0.2"/>
    <row r="31320" hidden="1" x14ac:dyDescent="0.2"/>
    <row r="31321" hidden="1" x14ac:dyDescent="0.2"/>
    <row r="31322" hidden="1" x14ac:dyDescent="0.2"/>
    <row r="31323" hidden="1" x14ac:dyDescent="0.2"/>
    <row r="31324" hidden="1" x14ac:dyDescent="0.2"/>
    <row r="31325" hidden="1" x14ac:dyDescent="0.2"/>
    <row r="31326" hidden="1" x14ac:dyDescent="0.2"/>
    <row r="31327" hidden="1" x14ac:dyDescent="0.2"/>
    <row r="31328" hidden="1" x14ac:dyDescent="0.2"/>
    <row r="31329" hidden="1" x14ac:dyDescent="0.2"/>
    <row r="31330" hidden="1" x14ac:dyDescent="0.2"/>
    <row r="31331" hidden="1" x14ac:dyDescent="0.2"/>
    <row r="31332" hidden="1" x14ac:dyDescent="0.2"/>
    <row r="31333" hidden="1" x14ac:dyDescent="0.2"/>
    <row r="31334" hidden="1" x14ac:dyDescent="0.2"/>
    <row r="31335" hidden="1" x14ac:dyDescent="0.2"/>
    <row r="31336" hidden="1" x14ac:dyDescent="0.2"/>
    <row r="31337" hidden="1" x14ac:dyDescent="0.2"/>
    <row r="31338" hidden="1" x14ac:dyDescent="0.2"/>
    <row r="31339" hidden="1" x14ac:dyDescent="0.2"/>
    <row r="31340" hidden="1" x14ac:dyDescent="0.2"/>
    <row r="31341" hidden="1" x14ac:dyDescent="0.2"/>
    <row r="31342" hidden="1" x14ac:dyDescent="0.2"/>
    <row r="31343" hidden="1" x14ac:dyDescent="0.2"/>
    <row r="31344" hidden="1" x14ac:dyDescent="0.2"/>
    <row r="31345" hidden="1" x14ac:dyDescent="0.2"/>
    <row r="31346" hidden="1" x14ac:dyDescent="0.2"/>
    <row r="31347" hidden="1" x14ac:dyDescent="0.2"/>
    <row r="31348" hidden="1" x14ac:dyDescent="0.2"/>
    <row r="31349" hidden="1" x14ac:dyDescent="0.2"/>
    <row r="31350" hidden="1" x14ac:dyDescent="0.2"/>
    <row r="31351" hidden="1" x14ac:dyDescent="0.2"/>
    <row r="31352" hidden="1" x14ac:dyDescent="0.2"/>
    <row r="31353" hidden="1" x14ac:dyDescent="0.2"/>
    <row r="31354" hidden="1" x14ac:dyDescent="0.2"/>
    <row r="31355" hidden="1" x14ac:dyDescent="0.2"/>
    <row r="31356" hidden="1" x14ac:dyDescent="0.2"/>
    <row r="31357" hidden="1" x14ac:dyDescent="0.2"/>
    <row r="31358" hidden="1" x14ac:dyDescent="0.2"/>
    <row r="31359" hidden="1" x14ac:dyDescent="0.2"/>
    <row r="31360" hidden="1" x14ac:dyDescent="0.2"/>
    <row r="31361" hidden="1" x14ac:dyDescent="0.2"/>
    <row r="31362" hidden="1" x14ac:dyDescent="0.2"/>
    <row r="31363" hidden="1" x14ac:dyDescent="0.2"/>
    <row r="31364" hidden="1" x14ac:dyDescent="0.2"/>
    <row r="31365" hidden="1" x14ac:dyDescent="0.2"/>
    <row r="31366" hidden="1" x14ac:dyDescent="0.2"/>
    <row r="31367" hidden="1" x14ac:dyDescent="0.2"/>
    <row r="31368" hidden="1" x14ac:dyDescent="0.2"/>
    <row r="31369" hidden="1" x14ac:dyDescent="0.2"/>
    <row r="31370" hidden="1" x14ac:dyDescent="0.2"/>
    <row r="31371" hidden="1" x14ac:dyDescent="0.2"/>
    <row r="31372" hidden="1" x14ac:dyDescent="0.2"/>
    <row r="31373" hidden="1" x14ac:dyDescent="0.2"/>
    <row r="31374" hidden="1" x14ac:dyDescent="0.2"/>
    <row r="31375" hidden="1" x14ac:dyDescent="0.2"/>
    <row r="31376" hidden="1" x14ac:dyDescent="0.2"/>
    <row r="31377" hidden="1" x14ac:dyDescent="0.2"/>
    <row r="31378" hidden="1" x14ac:dyDescent="0.2"/>
    <row r="31379" hidden="1" x14ac:dyDescent="0.2"/>
    <row r="31380" hidden="1" x14ac:dyDescent="0.2"/>
    <row r="31381" hidden="1" x14ac:dyDescent="0.2"/>
    <row r="31382" hidden="1" x14ac:dyDescent="0.2"/>
    <row r="31383" hidden="1" x14ac:dyDescent="0.2"/>
    <row r="31384" hidden="1" x14ac:dyDescent="0.2"/>
    <row r="31385" hidden="1" x14ac:dyDescent="0.2"/>
    <row r="31386" hidden="1" x14ac:dyDescent="0.2"/>
    <row r="31387" hidden="1" x14ac:dyDescent="0.2"/>
    <row r="31388" hidden="1" x14ac:dyDescent="0.2"/>
    <row r="31389" hidden="1" x14ac:dyDescent="0.2"/>
    <row r="31390" hidden="1" x14ac:dyDescent="0.2"/>
    <row r="31391" hidden="1" x14ac:dyDescent="0.2"/>
    <row r="31392" hidden="1" x14ac:dyDescent="0.2"/>
    <row r="31393" hidden="1" x14ac:dyDescent="0.2"/>
    <row r="31394" hidden="1" x14ac:dyDescent="0.2"/>
    <row r="31395" hidden="1" x14ac:dyDescent="0.2"/>
    <row r="31396" hidden="1" x14ac:dyDescent="0.2"/>
    <row r="31397" hidden="1" x14ac:dyDescent="0.2"/>
    <row r="31398" hidden="1" x14ac:dyDescent="0.2"/>
    <row r="31399" hidden="1" x14ac:dyDescent="0.2"/>
    <row r="31400" hidden="1" x14ac:dyDescent="0.2"/>
    <row r="31401" hidden="1" x14ac:dyDescent="0.2"/>
    <row r="31402" hidden="1" x14ac:dyDescent="0.2"/>
    <row r="31403" hidden="1" x14ac:dyDescent="0.2"/>
    <row r="31404" hidden="1" x14ac:dyDescent="0.2"/>
    <row r="31405" hidden="1" x14ac:dyDescent="0.2"/>
    <row r="31406" hidden="1" x14ac:dyDescent="0.2"/>
    <row r="31407" hidden="1" x14ac:dyDescent="0.2"/>
    <row r="31408" hidden="1" x14ac:dyDescent="0.2"/>
    <row r="31409" hidden="1" x14ac:dyDescent="0.2"/>
    <row r="31410" hidden="1" x14ac:dyDescent="0.2"/>
    <row r="31411" hidden="1" x14ac:dyDescent="0.2"/>
    <row r="31412" hidden="1" x14ac:dyDescent="0.2"/>
    <row r="31413" hidden="1" x14ac:dyDescent="0.2"/>
    <row r="31414" hidden="1" x14ac:dyDescent="0.2"/>
    <row r="31415" hidden="1" x14ac:dyDescent="0.2"/>
    <row r="31416" hidden="1" x14ac:dyDescent="0.2"/>
    <row r="31417" hidden="1" x14ac:dyDescent="0.2"/>
    <row r="31418" hidden="1" x14ac:dyDescent="0.2"/>
    <row r="31419" hidden="1" x14ac:dyDescent="0.2"/>
    <row r="31420" hidden="1" x14ac:dyDescent="0.2"/>
    <row r="31421" hidden="1" x14ac:dyDescent="0.2"/>
    <row r="31422" hidden="1" x14ac:dyDescent="0.2"/>
    <row r="31423" hidden="1" x14ac:dyDescent="0.2"/>
    <row r="31424" hidden="1" x14ac:dyDescent="0.2"/>
    <row r="31425" hidden="1" x14ac:dyDescent="0.2"/>
    <row r="31426" hidden="1" x14ac:dyDescent="0.2"/>
    <row r="31427" hidden="1" x14ac:dyDescent="0.2"/>
    <row r="31428" hidden="1" x14ac:dyDescent="0.2"/>
    <row r="31429" hidden="1" x14ac:dyDescent="0.2"/>
    <row r="31430" hidden="1" x14ac:dyDescent="0.2"/>
    <row r="31431" hidden="1" x14ac:dyDescent="0.2"/>
    <row r="31432" hidden="1" x14ac:dyDescent="0.2"/>
    <row r="31433" hidden="1" x14ac:dyDescent="0.2"/>
    <row r="31434" hidden="1" x14ac:dyDescent="0.2"/>
    <row r="31435" hidden="1" x14ac:dyDescent="0.2"/>
    <row r="31436" hidden="1" x14ac:dyDescent="0.2"/>
    <row r="31437" hidden="1" x14ac:dyDescent="0.2"/>
    <row r="31438" hidden="1" x14ac:dyDescent="0.2"/>
    <row r="31439" hidden="1" x14ac:dyDescent="0.2"/>
    <row r="31440" hidden="1" x14ac:dyDescent="0.2"/>
    <row r="31441" hidden="1" x14ac:dyDescent="0.2"/>
    <row r="31442" hidden="1" x14ac:dyDescent="0.2"/>
    <row r="31443" hidden="1" x14ac:dyDescent="0.2"/>
    <row r="31444" hidden="1" x14ac:dyDescent="0.2"/>
    <row r="31445" hidden="1" x14ac:dyDescent="0.2"/>
    <row r="31446" hidden="1" x14ac:dyDescent="0.2"/>
    <row r="31447" hidden="1" x14ac:dyDescent="0.2"/>
    <row r="31448" hidden="1" x14ac:dyDescent="0.2"/>
    <row r="31449" hidden="1" x14ac:dyDescent="0.2"/>
    <row r="31450" hidden="1" x14ac:dyDescent="0.2"/>
    <row r="31451" hidden="1" x14ac:dyDescent="0.2"/>
    <row r="31452" hidden="1" x14ac:dyDescent="0.2"/>
    <row r="31453" hidden="1" x14ac:dyDescent="0.2"/>
    <row r="31454" hidden="1" x14ac:dyDescent="0.2"/>
    <row r="31455" hidden="1" x14ac:dyDescent="0.2"/>
    <row r="31456" hidden="1" x14ac:dyDescent="0.2"/>
    <row r="31457" hidden="1" x14ac:dyDescent="0.2"/>
    <row r="31458" hidden="1" x14ac:dyDescent="0.2"/>
    <row r="31459" hidden="1" x14ac:dyDescent="0.2"/>
    <row r="31460" hidden="1" x14ac:dyDescent="0.2"/>
    <row r="31461" hidden="1" x14ac:dyDescent="0.2"/>
    <row r="31462" hidden="1" x14ac:dyDescent="0.2"/>
    <row r="31463" hidden="1" x14ac:dyDescent="0.2"/>
    <row r="31464" hidden="1" x14ac:dyDescent="0.2"/>
    <row r="31465" hidden="1" x14ac:dyDescent="0.2"/>
    <row r="31466" hidden="1" x14ac:dyDescent="0.2"/>
    <row r="31467" hidden="1" x14ac:dyDescent="0.2"/>
    <row r="31468" hidden="1" x14ac:dyDescent="0.2"/>
    <row r="31469" hidden="1" x14ac:dyDescent="0.2"/>
    <row r="31470" hidden="1" x14ac:dyDescent="0.2"/>
    <row r="31471" hidden="1" x14ac:dyDescent="0.2"/>
    <row r="31472" hidden="1" x14ac:dyDescent="0.2"/>
    <row r="31473" hidden="1" x14ac:dyDescent="0.2"/>
    <row r="31474" hidden="1" x14ac:dyDescent="0.2"/>
    <row r="31475" hidden="1" x14ac:dyDescent="0.2"/>
    <row r="31476" hidden="1" x14ac:dyDescent="0.2"/>
    <row r="31477" hidden="1" x14ac:dyDescent="0.2"/>
    <row r="31478" hidden="1" x14ac:dyDescent="0.2"/>
    <row r="31479" hidden="1" x14ac:dyDescent="0.2"/>
    <row r="31480" hidden="1" x14ac:dyDescent="0.2"/>
    <row r="31481" hidden="1" x14ac:dyDescent="0.2"/>
    <row r="31482" hidden="1" x14ac:dyDescent="0.2"/>
    <row r="31483" hidden="1" x14ac:dyDescent="0.2"/>
    <row r="31484" hidden="1" x14ac:dyDescent="0.2"/>
    <row r="31485" hidden="1" x14ac:dyDescent="0.2"/>
    <row r="31486" hidden="1" x14ac:dyDescent="0.2"/>
    <row r="31487" hidden="1" x14ac:dyDescent="0.2"/>
    <row r="31488" hidden="1" x14ac:dyDescent="0.2"/>
    <row r="31489" hidden="1" x14ac:dyDescent="0.2"/>
    <row r="31490" hidden="1" x14ac:dyDescent="0.2"/>
    <row r="31491" hidden="1" x14ac:dyDescent="0.2"/>
    <row r="31492" hidden="1" x14ac:dyDescent="0.2"/>
    <row r="31493" hidden="1" x14ac:dyDescent="0.2"/>
    <row r="31494" hidden="1" x14ac:dyDescent="0.2"/>
    <row r="31495" hidden="1" x14ac:dyDescent="0.2"/>
    <row r="31496" hidden="1" x14ac:dyDescent="0.2"/>
    <row r="31497" hidden="1" x14ac:dyDescent="0.2"/>
    <row r="31498" hidden="1" x14ac:dyDescent="0.2"/>
    <row r="31499" hidden="1" x14ac:dyDescent="0.2"/>
    <row r="31500" hidden="1" x14ac:dyDescent="0.2"/>
    <row r="31501" hidden="1" x14ac:dyDescent="0.2"/>
    <row r="31502" hidden="1" x14ac:dyDescent="0.2"/>
    <row r="31503" hidden="1" x14ac:dyDescent="0.2"/>
    <row r="31504" hidden="1" x14ac:dyDescent="0.2"/>
    <row r="31505" hidden="1" x14ac:dyDescent="0.2"/>
    <row r="31506" hidden="1" x14ac:dyDescent="0.2"/>
    <row r="31507" hidden="1" x14ac:dyDescent="0.2"/>
    <row r="31508" hidden="1" x14ac:dyDescent="0.2"/>
    <row r="31509" hidden="1" x14ac:dyDescent="0.2"/>
    <row r="31510" hidden="1" x14ac:dyDescent="0.2"/>
    <row r="31511" hidden="1" x14ac:dyDescent="0.2"/>
    <row r="31512" hidden="1" x14ac:dyDescent="0.2"/>
    <row r="31513" hidden="1" x14ac:dyDescent="0.2"/>
    <row r="31514" hidden="1" x14ac:dyDescent="0.2"/>
    <row r="31515" hidden="1" x14ac:dyDescent="0.2"/>
    <row r="31516" hidden="1" x14ac:dyDescent="0.2"/>
    <row r="31517" hidden="1" x14ac:dyDescent="0.2"/>
    <row r="31518" hidden="1" x14ac:dyDescent="0.2"/>
    <row r="31519" hidden="1" x14ac:dyDescent="0.2"/>
    <row r="31520" hidden="1" x14ac:dyDescent="0.2"/>
    <row r="31521" hidden="1" x14ac:dyDescent="0.2"/>
    <row r="31522" hidden="1" x14ac:dyDescent="0.2"/>
    <row r="31523" hidden="1" x14ac:dyDescent="0.2"/>
    <row r="31524" hidden="1" x14ac:dyDescent="0.2"/>
    <row r="31525" hidden="1" x14ac:dyDescent="0.2"/>
    <row r="31526" hidden="1" x14ac:dyDescent="0.2"/>
    <row r="31527" hidden="1" x14ac:dyDescent="0.2"/>
    <row r="31528" hidden="1" x14ac:dyDescent="0.2"/>
    <row r="31529" hidden="1" x14ac:dyDescent="0.2"/>
    <row r="31530" hidden="1" x14ac:dyDescent="0.2"/>
    <row r="31531" hidden="1" x14ac:dyDescent="0.2"/>
    <row r="31532" hidden="1" x14ac:dyDescent="0.2"/>
    <row r="31533" hidden="1" x14ac:dyDescent="0.2"/>
    <row r="31534" hidden="1" x14ac:dyDescent="0.2"/>
    <row r="31535" hidden="1" x14ac:dyDescent="0.2"/>
    <row r="31536" hidden="1" x14ac:dyDescent="0.2"/>
    <row r="31537" hidden="1" x14ac:dyDescent="0.2"/>
    <row r="31538" hidden="1" x14ac:dyDescent="0.2"/>
    <row r="31539" hidden="1" x14ac:dyDescent="0.2"/>
    <row r="31540" hidden="1" x14ac:dyDescent="0.2"/>
    <row r="31541" hidden="1" x14ac:dyDescent="0.2"/>
    <row r="31542" hidden="1" x14ac:dyDescent="0.2"/>
    <row r="31543" hidden="1" x14ac:dyDescent="0.2"/>
    <row r="31544" hidden="1" x14ac:dyDescent="0.2"/>
    <row r="31545" hidden="1" x14ac:dyDescent="0.2"/>
    <row r="31546" hidden="1" x14ac:dyDescent="0.2"/>
    <row r="31547" hidden="1" x14ac:dyDescent="0.2"/>
    <row r="31548" hidden="1" x14ac:dyDescent="0.2"/>
    <row r="31549" hidden="1" x14ac:dyDescent="0.2"/>
    <row r="31550" hidden="1" x14ac:dyDescent="0.2"/>
    <row r="31551" hidden="1" x14ac:dyDescent="0.2"/>
    <row r="31552" hidden="1" x14ac:dyDescent="0.2"/>
    <row r="31553" hidden="1" x14ac:dyDescent="0.2"/>
    <row r="31554" hidden="1" x14ac:dyDescent="0.2"/>
    <row r="31555" hidden="1" x14ac:dyDescent="0.2"/>
    <row r="31556" hidden="1" x14ac:dyDescent="0.2"/>
    <row r="31557" hidden="1" x14ac:dyDescent="0.2"/>
    <row r="31558" hidden="1" x14ac:dyDescent="0.2"/>
    <row r="31559" hidden="1" x14ac:dyDescent="0.2"/>
    <row r="31560" hidden="1" x14ac:dyDescent="0.2"/>
    <row r="31561" hidden="1" x14ac:dyDescent="0.2"/>
    <row r="31562" hidden="1" x14ac:dyDescent="0.2"/>
    <row r="31563" hidden="1" x14ac:dyDescent="0.2"/>
    <row r="31564" hidden="1" x14ac:dyDescent="0.2"/>
    <row r="31565" hidden="1" x14ac:dyDescent="0.2"/>
    <row r="31566" hidden="1" x14ac:dyDescent="0.2"/>
    <row r="31567" hidden="1" x14ac:dyDescent="0.2"/>
    <row r="31568" hidden="1" x14ac:dyDescent="0.2"/>
    <row r="31569" hidden="1" x14ac:dyDescent="0.2"/>
    <row r="31570" hidden="1" x14ac:dyDescent="0.2"/>
    <row r="31571" hidden="1" x14ac:dyDescent="0.2"/>
    <row r="31572" hidden="1" x14ac:dyDescent="0.2"/>
    <row r="31573" hidden="1" x14ac:dyDescent="0.2"/>
    <row r="31574" hidden="1" x14ac:dyDescent="0.2"/>
    <row r="31575" hidden="1" x14ac:dyDescent="0.2"/>
    <row r="31576" hidden="1" x14ac:dyDescent="0.2"/>
    <row r="31577" hidden="1" x14ac:dyDescent="0.2"/>
    <row r="31578" hidden="1" x14ac:dyDescent="0.2"/>
    <row r="31579" hidden="1" x14ac:dyDescent="0.2"/>
    <row r="31580" hidden="1" x14ac:dyDescent="0.2"/>
    <row r="31581" hidden="1" x14ac:dyDescent="0.2"/>
    <row r="31582" hidden="1" x14ac:dyDescent="0.2"/>
    <row r="31583" hidden="1" x14ac:dyDescent="0.2"/>
    <row r="31584" hidden="1" x14ac:dyDescent="0.2"/>
    <row r="31585" hidden="1" x14ac:dyDescent="0.2"/>
    <row r="31586" hidden="1" x14ac:dyDescent="0.2"/>
    <row r="31587" hidden="1" x14ac:dyDescent="0.2"/>
    <row r="31588" hidden="1" x14ac:dyDescent="0.2"/>
    <row r="31589" hidden="1" x14ac:dyDescent="0.2"/>
    <row r="31590" hidden="1" x14ac:dyDescent="0.2"/>
    <row r="31591" hidden="1" x14ac:dyDescent="0.2"/>
    <row r="31592" hidden="1" x14ac:dyDescent="0.2"/>
    <row r="31593" hidden="1" x14ac:dyDescent="0.2"/>
    <row r="31594" hidden="1" x14ac:dyDescent="0.2"/>
    <row r="31595" hidden="1" x14ac:dyDescent="0.2"/>
    <row r="31596" hidden="1" x14ac:dyDescent="0.2"/>
    <row r="31597" hidden="1" x14ac:dyDescent="0.2"/>
    <row r="31598" hidden="1" x14ac:dyDescent="0.2"/>
    <row r="31599" hidden="1" x14ac:dyDescent="0.2"/>
    <row r="31600" hidden="1" x14ac:dyDescent="0.2"/>
    <row r="31601" hidden="1" x14ac:dyDescent="0.2"/>
    <row r="31602" hidden="1" x14ac:dyDescent="0.2"/>
    <row r="31603" hidden="1" x14ac:dyDescent="0.2"/>
    <row r="31604" hidden="1" x14ac:dyDescent="0.2"/>
    <row r="31605" hidden="1" x14ac:dyDescent="0.2"/>
    <row r="31606" hidden="1" x14ac:dyDescent="0.2"/>
    <row r="31607" hidden="1" x14ac:dyDescent="0.2"/>
    <row r="31608" hidden="1" x14ac:dyDescent="0.2"/>
    <row r="31609" hidden="1" x14ac:dyDescent="0.2"/>
    <row r="31610" hidden="1" x14ac:dyDescent="0.2"/>
    <row r="31611" hidden="1" x14ac:dyDescent="0.2"/>
    <row r="31612" hidden="1" x14ac:dyDescent="0.2"/>
    <row r="31613" hidden="1" x14ac:dyDescent="0.2"/>
    <row r="31614" hidden="1" x14ac:dyDescent="0.2"/>
    <row r="31615" hidden="1" x14ac:dyDescent="0.2"/>
    <row r="31616" hidden="1" x14ac:dyDescent="0.2"/>
    <row r="31617" hidden="1" x14ac:dyDescent="0.2"/>
    <row r="31618" hidden="1" x14ac:dyDescent="0.2"/>
    <row r="31619" hidden="1" x14ac:dyDescent="0.2"/>
    <row r="31620" hidden="1" x14ac:dyDescent="0.2"/>
    <row r="31621" hidden="1" x14ac:dyDescent="0.2"/>
    <row r="31622" hidden="1" x14ac:dyDescent="0.2"/>
    <row r="31623" hidden="1" x14ac:dyDescent="0.2"/>
    <row r="31624" hidden="1" x14ac:dyDescent="0.2"/>
    <row r="31625" hidden="1" x14ac:dyDescent="0.2"/>
    <row r="31626" hidden="1" x14ac:dyDescent="0.2"/>
    <row r="31627" hidden="1" x14ac:dyDescent="0.2"/>
    <row r="31628" hidden="1" x14ac:dyDescent="0.2"/>
    <row r="31629" hidden="1" x14ac:dyDescent="0.2"/>
    <row r="31630" hidden="1" x14ac:dyDescent="0.2"/>
    <row r="31631" hidden="1" x14ac:dyDescent="0.2"/>
    <row r="31632" hidden="1" x14ac:dyDescent="0.2"/>
    <row r="31633" hidden="1" x14ac:dyDescent="0.2"/>
    <row r="31634" hidden="1" x14ac:dyDescent="0.2"/>
    <row r="31635" hidden="1" x14ac:dyDescent="0.2"/>
    <row r="31636" hidden="1" x14ac:dyDescent="0.2"/>
    <row r="31637" hidden="1" x14ac:dyDescent="0.2"/>
    <row r="31638" hidden="1" x14ac:dyDescent="0.2"/>
    <row r="31639" hidden="1" x14ac:dyDescent="0.2"/>
    <row r="31640" hidden="1" x14ac:dyDescent="0.2"/>
    <row r="31641" hidden="1" x14ac:dyDescent="0.2"/>
    <row r="31642" hidden="1" x14ac:dyDescent="0.2"/>
    <row r="31643" hidden="1" x14ac:dyDescent="0.2"/>
    <row r="31644" hidden="1" x14ac:dyDescent="0.2"/>
    <row r="31645" hidden="1" x14ac:dyDescent="0.2"/>
    <row r="31646" hidden="1" x14ac:dyDescent="0.2"/>
    <row r="31647" hidden="1" x14ac:dyDescent="0.2"/>
    <row r="31648" hidden="1" x14ac:dyDescent="0.2"/>
    <row r="31649" hidden="1" x14ac:dyDescent="0.2"/>
    <row r="31650" hidden="1" x14ac:dyDescent="0.2"/>
    <row r="31651" hidden="1" x14ac:dyDescent="0.2"/>
    <row r="31652" hidden="1" x14ac:dyDescent="0.2"/>
    <row r="31653" hidden="1" x14ac:dyDescent="0.2"/>
    <row r="31654" hidden="1" x14ac:dyDescent="0.2"/>
    <row r="31655" hidden="1" x14ac:dyDescent="0.2"/>
    <row r="31656" hidden="1" x14ac:dyDescent="0.2"/>
    <row r="31657" hidden="1" x14ac:dyDescent="0.2"/>
    <row r="31658" hidden="1" x14ac:dyDescent="0.2"/>
    <row r="31659" hidden="1" x14ac:dyDescent="0.2"/>
    <row r="31660" hidden="1" x14ac:dyDescent="0.2"/>
    <row r="31661" hidden="1" x14ac:dyDescent="0.2"/>
    <row r="31662" hidden="1" x14ac:dyDescent="0.2"/>
    <row r="31663" hidden="1" x14ac:dyDescent="0.2"/>
    <row r="31664" hidden="1" x14ac:dyDescent="0.2"/>
    <row r="31665" hidden="1" x14ac:dyDescent="0.2"/>
    <row r="31666" hidden="1" x14ac:dyDescent="0.2"/>
    <row r="31667" hidden="1" x14ac:dyDescent="0.2"/>
    <row r="31668" hidden="1" x14ac:dyDescent="0.2"/>
    <row r="31669" hidden="1" x14ac:dyDescent="0.2"/>
    <row r="31670" hidden="1" x14ac:dyDescent="0.2"/>
    <row r="31671" hidden="1" x14ac:dyDescent="0.2"/>
    <row r="31672" hidden="1" x14ac:dyDescent="0.2"/>
    <row r="31673" hidden="1" x14ac:dyDescent="0.2"/>
    <row r="31674" hidden="1" x14ac:dyDescent="0.2"/>
    <row r="31675" hidden="1" x14ac:dyDescent="0.2"/>
    <row r="31676" hidden="1" x14ac:dyDescent="0.2"/>
    <row r="31677" hidden="1" x14ac:dyDescent="0.2"/>
    <row r="31678" hidden="1" x14ac:dyDescent="0.2"/>
    <row r="31679" hidden="1" x14ac:dyDescent="0.2"/>
    <row r="31680" hidden="1" x14ac:dyDescent="0.2"/>
    <row r="31681" hidden="1" x14ac:dyDescent="0.2"/>
    <row r="31682" hidden="1" x14ac:dyDescent="0.2"/>
    <row r="31683" hidden="1" x14ac:dyDescent="0.2"/>
    <row r="31684" hidden="1" x14ac:dyDescent="0.2"/>
    <row r="31685" hidden="1" x14ac:dyDescent="0.2"/>
    <row r="31686" hidden="1" x14ac:dyDescent="0.2"/>
    <row r="31687" hidden="1" x14ac:dyDescent="0.2"/>
    <row r="31688" hidden="1" x14ac:dyDescent="0.2"/>
    <row r="31689" hidden="1" x14ac:dyDescent="0.2"/>
    <row r="31690" hidden="1" x14ac:dyDescent="0.2"/>
    <row r="31691" hidden="1" x14ac:dyDescent="0.2"/>
    <row r="31692" hidden="1" x14ac:dyDescent="0.2"/>
    <row r="31693" hidden="1" x14ac:dyDescent="0.2"/>
    <row r="31694" hidden="1" x14ac:dyDescent="0.2"/>
    <row r="31695" hidden="1" x14ac:dyDescent="0.2"/>
    <row r="31696" hidden="1" x14ac:dyDescent="0.2"/>
    <row r="31697" hidden="1" x14ac:dyDescent="0.2"/>
    <row r="31698" hidden="1" x14ac:dyDescent="0.2"/>
    <row r="31699" hidden="1" x14ac:dyDescent="0.2"/>
    <row r="31700" hidden="1" x14ac:dyDescent="0.2"/>
    <row r="31701" hidden="1" x14ac:dyDescent="0.2"/>
    <row r="31702" hidden="1" x14ac:dyDescent="0.2"/>
    <row r="31703" hidden="1" x14ac:dyDescent="0.2"/>
    <row r="31704" hidden="1" x14ac:dyDescent="0.2"/>
    <row r="31705" hidden="1" x14ac:dyDescent="0.2"/>
    <row r="31706" hidden="1" x14ac:dyDescent="0.2"/>
    <row r="31707" hidden="1" x14ac:dyDescent="0.2"/>
    <row r="31708" hidden="1" x14ac:dyDescent="0.2"/>
    <row r="31709" hidden="1" x14ac:dyDescent="0.2"/>
    <row r="31710" hidden="1" x14ac:dyDescent="0.2"/>
    <row r="31711" hidden="1" x14ac:dyDescent="0.2"/>
    <row r="31712" hidden="1" x14ac:dyDescent="0.2"/>
    <row r="31713" hidden="1" x14ac:dyDescent="0.2"/>
    <row r="31714" hidden="1" x14ac:dyDescent="0.2"/>
    <row r="31715" hidden="1" x14ac:dyDescent="0.2"/>
    <row r="31716" hidden="1" x14ac:dyDescent="0.2"/>
    <row r="31717" hidden="1" x14ac:dyDescent="0.2"/>
    <row r="31718" hidden="1" x14ac:dyDescent="0.2"/>
    <row r="31719" hidden="1" x14ac:dyDescent="0.2"/>
    <row r="31720" hidden="1" x14ac:dyDescent="0.2"/>
    <row r="31721" hidden="1" x14ac:dyDescent="0.2"/>
    <row r="31722" hidden="1" x14ac:dyDescent="0.2"/>
    <row r="31723" hidden="1" x14ac:dyDescent="0.2"/>
    <row r="31724" hidden="1" x14ac:dyDescent="0.2"/>
    <row r="31725" hidden="1" x14ac:dyDescent="0.2"/>
    <row r="31726" hidden="1" x14ac:dyDescent="0.2"/>
    <row r="31727" hidden="1" x14ac:dyDescent="0.2"/>
    <row r="31728" hidden="1" x14ac:dyDescent="0.2"/>
    <row r="31729" hidden="1" x14ac:dyDescent="0.2"/>
    <row r="31730" hidden="1" x14ac:dyDescent="0.2"/>
    <row r="31731" hidden="1" x14ac:dyDescent="0.2"/>
    <row r="31732" hidden="1" x14ac:dyDescent="0.2"/>
    <row r="31733" hidden="1" x14ac:dyDescent="0.2"/>
    <row r="31734" hidden="1" x14ac:dyDescent="0.2"/>
    <row r="31735" hidden="1" x14ac:dyDescent="0.2"/>
    <row r="31736" hidden="1" x14ac:dyDescent="0.2"/>
    <row r="31737" hidden="1" x14ac:dyDescent="0.2"/>
    <row r="31738" hidden="1" x14ac:dyDescent="0.2"/>
    <row r="31739" hidden="1" x14ac:dyDescent="0.2"/>
    <row r="31740" hidden="1" x14ac:dyDescent="0.2"/>
    <row r="31741" hidden="1" x14ac:dyDescent="0.2"/>
    <row r="31742" hidden="1" x14ac:dyDescent="0.2"/>
    <row r="31743" hidden="1" x14ac:dyDescent="0.2"/>
    <row r="31744" hidden="1" x14ac:dyDescent="0.2"/>
    <row r="31745" hidden="1" x14ac:dyDescent="0.2"/>
    <row r="31746" hidden="1" x14ac:dyDescent="0.2"/>
    <row r="31747" hidden="1" x14ac:dyDescent="0.2"/>
    <row r="31748" hidden="1" x14ac:dyDescent="0.2"/>
    <row r="31749" hidden="1" x14ac:dyDescent="0.2"/>
    <row r="31750" hidden="1" x14ac:dyDescent="0.2"/>
    <row r="31751" hidden="1" x14ac:dyDescent="0.2"/>
    <row r="31752" hidden="1" x14ac:dyDescent="0.2"/>
    <row r="31753" hidden="1" x14ac:dyDescent="0.2"/>
    <row r="31754" hidden="1" x14ac:dyDescent="0.2"/>
    <row r="31755" hidden="1" x14ac:dyDescent="0.2"/>
    <row r="31756" hidden="1" x14ac:dyDescent="0.2"/>
    <row r="31757" hidden="1" x14ac:dyDescent="0.2"/>
    <row r="31758" hidden="1" x14ac:dyDescent="0.2"/>
    <row r="31759" hidden="1" x14ac:dyDescent="0.2"/>
    <row r="31760" hidden="1" x14ac:dyDescent="0.2"/>
    <row r="31761" hidden="1" x14ac:dyDescent="0.2"/>
    <row r="31762" hidden="1" x14ac:dyDescent="0.2"/>
    <row r="31763" hidden="1" x14ac:dyDescent="0.2"/>
    <row r="31764" hidden="1" x14ac:dyDescent="0.2"/>
    <row r="31765" hidden="1" x14ac:dyDescent="0.2"/>
    <row r="31766" hidden="1" x14ac:dyDescent="0.2"/>
    <row r="31767" hidden="1" x14ac:dyDescent="0.2"/>
    <row r="31768" hidden="1" x14ac:dyDescent="0.2"/>
    <row r="31769" hidden="1" x14ac:dyDescent="0.2"/>
    <row r="31770" hidden="1" x14ac:dyDescent="0.2"/>
    <row r="31771" hidden="1" x14ac:dyDescent="0.2"/>
    <row r="31772" hidden="1" x14ac:dyDescent="0.2"/>
    <row r="31773" hidden="1" x14ac:dyDescent="0.2"/>
    <row r="31774" hidden="1" x14ac:dyDescent="0.2"/>
    <row r="31775" hidden="1" x14ac:dyDescent="0.2"/>
    <row r="31776" hidden="1" x14ac:dyDescent="0.2"/>
    <row r="31777" hidden="1" x14ac:dyDescent="0.2"/>
    <row r="31778" hidden="1" x14ac:dyDescent="0.2"/>
    <row r="31779" hidden="1" x14ac:dyDescent="0.2"/>
    <row r="31780" hidden="1" x14ac:dyDescent="0.2"/>
    <row r="31781" hidden="1" x14ac:dyDescent="0.2"/>
    <row r="31782" hidden="1" x14ac:dyDescent="0.2"/>
    <row r="31783" hidden="1" x14ac:dyDescent="0.2"/>
    <row r="31784" hidden="1" x14ac:dyDescent="0.2"/>
    <row r="31785" hidden="1" x14ac:dyDescent="0.2"/>
    <row r="31786" hidden="1" x14ac:dyDescent="0.2"/>
    <row r="31787" hidden="1" x14ac:dyDescent="0.2"/>
    <row r="31788" hidden="1" x14ac:dyDescent="0.2"/>
    <row r="31789" hidden="1" x14ac:dyDescent="0.2"/>
    <row r="31790" hidden="1" x14ac:dyDescent="0.2"/>
    <row r="31791" hidden="1" x14ac:dyDescent="0.2"/>
    <row r="31792" hidden="1" x14ac:dyDescent="0.2"/>
    <row r="31793" hidden="1" x14ac:dyDescent="0.2"/>
    <row r="31794" hidden="1" x14ac:dyDescent="0.2"/>
    <row r="31795" hidden="1" x14ac:dyDescent="0.2"/>
    <row r="31796" hidden="1" x14ac:dyDescent="0.2"/>
    <row r="31797" hidden="1" x14ac:dyDescent="0.2"/>
    <row r="31798" hidden="1" x14ac:dyDescent="0.2"/>
    <row r="31799" hidden="1" x14ac:dyDescent="0.2"/>
    <row r="31800" hidden="1" x14ac:dyDescent="0.2"/>
    <row r="31801" hidden="1" x14ac:dyDescent="0.2"/>
    <row r="31802" hidden="1" x14ac:dyDescent="0.2"/>
    <row r="31803" hidden="1" x14ac:dyDescent="0.2"/>
    <row r="31804" hidden="1" x14ac:dyDescent="0.2"/>
    <row r="31805" hidden="1" x14ac:dyDescent="0.2"/>
    <row r="31806" hidden="1" x14ac:dyDescent="0.2"/>
    <row r="31807" hidden="1" x14ac:dyDescent="0.2"/>
    <row r="31808" hidden="1" x14ac:dyDescent="0.2"/>
    <row r="31809" hidden="1" x14ac:dyDescent="0.2"/>
    <row r="31810" hidden="1" x14ac:dyDescent="0.2"/>
    <row r="31811" hidden="1" x14ac:dyDescent="0.2"/>
    <row r="31812" hidden="1" x14ac:dyDescent="0.2"/>
    <row r="31813" hidden="1" x14ac:dyDescent="0.2"/>
    <row r="31814" hidden="1" x14ac:dyDescent="0.2"/>
    <row r="31815" hidden="1" x14ac:dyDescent="0.2"/>
    <row r="31816" hidden="1" x14ac:dyDescent="0.2"/>
    <row r="31817" hidden="1" x14ac:dyDescent="0.2"/>
    <row r="31818" hidden="1" x14ac:dyDescent="0.2"/>
    <row r="31819" hidden="1" x14ac:dyDescent="0.2"/>
    <row r="31820" hidden="1" x14ac:dyDescent="0.2"/>
    <row r="31821" hidden="1" x14ac:dyDescent="0.2"/>
    <row r="31822" hidden="1" x14ac:dyDescent="0.2"/>
    <row r="31823" hidden="1" x14ac:dyDescent="0.2"/>
    <row r="31824" hidden="1" x14ac:dyDescent="0.2"/>
    <row r="31825" hidden="1" x14ac:dyDescent="0.2"/>
    <row r="31826" hidden="1" x14ac:dyDescent="0.2"/>
    <row r="31827" hidden="1" x14ac:dyDescent="0.2"/>
    <row r="31828" hidden="1" x14ac:dyDescent="0.2"/>
    <row r="31829" hidden="1" x14ac:dyDescent="0.2"/>
    <row r="31830" hidden="1" x14ac:dyDescent="0.2"/>
    <row r="31831" hidden="1" x14ac:dyDescent="0.2"/>
    <row r="31832" hidden="1" x14ac:dyDescent="0.2"/>
    <row r="31833" hidden="1" x14ac:dyDescent="0.2"/>
    <row r="31834" hidden="1" x14ac:dyDescent="0.2"/>
    <row r="31835" hidden="1" x14ac:dyDescent="0.2"/>
    <row r="31836" hidden="1" x14ac:dyDescent="0.2"/>
    <row r="31837" hidden="1" x14ac:dyDescent="0.2"/>
    <row r="31838" hidden="1" x14ac:dyDescent="0.2"/>
    <row r="31839" hidden="1" x14ac:dyDescent="0.2"/>
    <row r="31840" hidden="1" x14ac:dyDescent="0.2"/>
    <row r="31841" hidden="1" x14ac:dyDescent="0.2"/>
    <row r="31842" hidden="1" x14ac:dyDescent="0.2"/>
    <row r="31843" hidden="1" x14ac:dyDescent="0.2"/>
    <row r="31844" hidden="1" x14ac:dyDescent="0.2"/>
    <row r="31845" hidden="1" x14ac:dyDescent="0.2"/>
    <row r="31846" hidden="1" x14ac:dyDescent="0.2"/>
    <row r="31847" hidden="1" x14ac:dyDescent="0.2"/>
    <row r="31848" hidden="1" x14ac:dyDescent="0.2"/>
    <row r="31849" hidden="1" x14ac:dyDescent="0.2"/>
    <row r="31850" hidden="1" x14ac:dyDescent="0.2"/>
    <row r="31851" hidden="1" x14ac:dyDescent="0.2"/>
    <row r="31852" hidden="1" x14ac:dyDescent="0.2"/>
    <row r="31853" hidden="1" x14ac:dyDescent="0.2"/>
    <row r="31854" hidden="1" x14ac:dyDescent="0.2"/>
    <row r="31855" hidden="1" x14ac:dyDescent="0.2"/>
    <row r="31856" hidden="1" x14ac:dyDescent="0.2"/>
    <row r="31857" hidden="1" x14ac:dyDescent="0.2"/>
    <row r="31858" hidden="1" x14ac:dyDescent="0.2"/>
    <row r="31859" hidden="1" x14ac:dyDescent="0.2"/>
    <row r="31860" hidden="1" x14ac:dyDescent="0.2"/>
    <row r="31861" hidden="1" x14ac:dyDescent="0.2"/>
    <row r="31862" hidden="1" x14ac:dyDescent="0.2"/>
    <row r="31863" hidden="1" x14ac:dyDescent="0.2"/>
    <row r="31864" hidden="1" x14ac:dyDescent="0.2"/>
    <row r="31865" hidden="1" x14ac:dyDescent="0.2"/>
    <row r="31866" hidden="1" x14ac:dyDescent="0.2"/>
    <row r="31867" hidden="1" x14ac:dyDescent="0.2"/>
    <row r="31868" hidden="1" x14ac:dyDescent="0.2"/>
    <row r="31869" hidden="1" x14ac:dyDescent="0.2"/>
    <row r="31870" hidden="1" x14ac:dyDescent="0.2"/>
    <row r="31871" hidden="1" x14ac:dyDescent="0.2"/>
    <row r="31872" hidden="1" x14ac:dyDescent="0.2"/>
    <row r="31873" hidden="1" x14ac:dyDescent="0.2"/>
    <row r="31874" hidden="1" x14ac:dyDescent="0.2"/>
    <row r="31875" hidden="1" x14ac:dyDescent="0.2"/>
    <row r="31876" hidden="1" x14ac:dyDescent="0.2"/>
    <row r="31877" hidden="1" x14ac:dyDescent="0.2"/>
    <row r="31878" hidden="1" x14ac:dyDescent="0.2"/>
    <row r="31879" hidden="1" x14ac:dyDescent="0.2"/>
    <row r="31880" hidden="1" x14ac:dyDescent="0.2"/>
    <row r="31881" hidden="1" x14ac:dyDescent="0.2"/>
    <row r="31882" hidden="1" x14ac:dyDescent="0.2"/>
    <row r="31883" hidden="1" x14ac:dyDescent="0.2"/>
    <row r="31884" hidden="1" x14ac:dyDescent="0.2"/>
    <row r="31885" hidden="1" x14ac:dyDescent="0.2"/>
    <row r="31886" hidden="1" x14ac:dyDescent="0.2"/>
    <row r="31887" hidden="1" x14ac:dyDescent="0.2"/>
    <row r="31888" hidden="1" x14ac:dyDescent="0.2"/>
    <row r="31889" hidden="1" x14ac:dyDescent="0.2"/>
    <row r="31890" hidden="1" x14ac:dyDescent="0.2"/>
    <row r="31891" hidden="1" x14ac:dyDescent="0.2"/>
    <row r="31892" hidden="1" x14ac:dyDescent="0.2"/>
    <row r="31893" hidden="1" x14ac:dyDescent="0.2"/>
    <row r="31894" hidden="1" x14ac:dyDescent="0.2"/>
    <row r="31895" hidden="1" x14ac:dyDescent="0.2"/>
    <row r="31896" hidden="1" x14ac:dyDescent="0.2"/>
    <row r="31897" hidden="1" x14ac:dyDescent="0.2"/>
    <row r="31898" hidden="1" x14ac:dyDescent="0.2"/>
    <row r="31899" hidden="1" x14ac:dyDescent="0.2"/>
    <row r="31900" hidden="1" x14ac:dyDescent="0.2"/>
    <row r="31901" hidden="1" x14ac:dyDescent="0.2"/>
    <row r="31902" hidden="1" x14ac:dyDescent="0.2"/>
    <row r="31903" hidden="1" x14ac:dyDescent="0.2"/>
    <row r="31904" hidden="1" x14ac:dyDescent="0.2"/>
    <row r="31905" hidden="1" x14ac:dyDescent="0.2"/>
    <row r="31906" hidden="1" x14ac:dyDescent="0.2"/>
    <row r="31907" hidden="1" x14ac:dyDescent="0.2"/>
    <row r="31908" hidden="1" x14ac:dyDescent="0.2"/>
    <row r="31909" hidden="1" x14ac:dyDescent="0.2"/>
    <row r="31910" hidden="1" x14ac:dyDescent="0.2"/>
    <row r="31911" hidden="1" x14ac:dyDescent="0.2"/>
    <row r="31912" hidden="1" x14ac:dyDescent="0.2"/>
    <row r="31913" hidden="1" x14ac:dyDescent="0.2"/>
    <row r="31914" hidden="1" x14ac:dyDescent="0.2"/>
    <row r="31915" hidden="1" x14ac:dyDescent="0.2"/>
    <row r="31916" hidden="1" x14ac:dyDescent="0.2"/>
    <row r="31917" hidden="1" x14ac:dyDescent="0.2"/>
    <row r="31918" hidden="1" x14ac:dyDescent="0.2"/>
    <row r="31919" hidden="1" x14ac:dyDescent="0.2"/>
    <row r="31920" hidden="1" x14ac:dyDescent="0.2"/>
    <row r="31921" hidden="1" x14ac:dyDescent="0.2"/>
    <row r="31922" hidden="1" x14ac:dyDescent="0.2"/>
    <row r="31923" hidden="1" x14ac:dyDescent="0.2"/>
    <row r="31924" hidden="1" x14ac:dyDescent="0.2"/>
    <row r="31925" hidden="1" x14ac:dyDescent="0.2"/>
    <row r="31926" hidden="1" x14ac:dyDescent="0.2"/>
    <row r="31927" hidden="1" x14ac:dyDescent="0.2"/>
    <row r="31928" hidden="1" x14ac:dyDescent="0.2"/>
    <row r="31929" hidden="1" x14ac:dyDescent="0.2"/>
    <row r="31930" hidden="1" x14ac:dyDescent="0.2"/>
    <row r="31931" hidden="1" x14ac:dyDescent="0.2"/>
    <row r="31932" hidden="1" x14ac:dyDescent="0.2"/>
    <row r="31933" hidden="1" x14ac:dyDescent="0.2"/>
    <row r="31934" hidden="1" x14ac:dyDescent="0.2"/>
    <row r="31935" hidden="1" x14ac:dyDescent="0.2"/>
    <row r="31936" hidden="1" x14ac:dyDescent="0.2"/>
    <row r="31937" hidden="1" x14ac:dyDescent="0.2"/>
    <row r="31938" hidden="1" x14ac:dyDescent="0.2"/>
    <row r="31939" hidden="1" x14ac:dyDescent="0.2"/>
    <row r="31940" hidden="1" x14ac:dyDescent="0.2"/>
    <row r="31941" hidden="1" x14ac:dyDescent="0.2"/>
    <row r="31942" hidden="1" x14ac:dyDescent="0.2"/>
    <row r="31943" hidden="1" x14ac:dyDescent="0.2"/>
    <row r="31944" hidden="1" x14ac:dyDescent="0.2"/>
    <row r="31945" hidden="1" x14ac:dyDescent="0.2"/>
    <row r="31946" hidden="1" x14ac:dyDescent="0.2"/>
    <row r="31947" hidden="1" x14ac:dyDescent="0.2"/>
    <row r="31948" hidden="1" x14ac:dyDescent="0.2"/>
    <row r="31949" hidden="1" x14ac:dyDescent="0.2"/>
    <row r="31950" hidden="1" x14ac:dyDescent="0.2"/>
    <row r="31951" hidden="1" x14ac:dyDescent="0.2"/>
    <row r="31952" hidden="1" x14ac:dyDescent="0.2"/>
    <row r="31953" hidden="1" x14ac:dyDescent="0.2"/>
    <row r="31954" hidden="1" x14ac:dyDescent="0.2"/>
    <row r="31955" hidden="1" x14ac:dyDescent="0.2"/>
    <row r="31956" hidden="1" x14ac:dyDescent="0.2"/>
    <row r="31957" hidden="1" x14ac:dyDescent="0.2"/>
    <row r="31958" hidden="1" x14ac:dyDescent="0.2"/>
    <row r="31959" hidden="1" x14ac:dyDescent="0.2"/>
    <row r="31960" hidden="1" x14ac:dyDescent="0.2"/>
    <row r="31961" hidden="1" x14ac:dyDescent="0.2"/>
    <row r="31962" hidden="1" x14ac:dyDescent="0.2"/>
    <row r="31963" hidden="1" x14ac:dyDescent="0.2"/>
    <row r="31964" hidden="1" x14ac:dyDescent="0.2"/>
    <row r="31965" hidden="1" x14ac:dyDescent="0.2"/>
    <row r="31966" hidden="1" x14ac:dyDescent="0.2"/>
    <row r="31967" hidden="1" x14ac:dyDescent="0.2"/>
    <row r="31968" hidden="1" x14ac:dyDescent="0.2"/>
    <row r="31969" hidden="1" x14ac:dyDescent="0.2"/>
    <row r="31970" hidden="1" x14ac:dyDescent="0.2"/>
    <row r="31971" hidden="1" x14ac:dyDescent="0.2"/>
    <row r="31972" hidden="1" x14ac:dyDescent="0.2"/>
    <row r="31973" hidden="1" x14ac:dyDescent="0.2"/>
    <row r="31974" hidden="1" x14ac:dyDescent="0.2"/>
    <row r="31975" hidden="1" x14ac:dyDescent="0.2"/>
    <row r="31976" hidden="1" x14ac:dyDescent="0.2"/>
    <row r="31977" hidden="1" x14ac:dyDescent="0.2"/>
    <row r="31978" hidden="1" x14ac:dyDescent="0.2"/>
    <row r="31979" hidden="1" x14ac:dyDescent="0.2"/>
    <row r="31980" hidden="1" x14ac:dyDescent="0.2"/>
    <row r="31981" hidden="1" x14ac:dyDescent="0.2"/>
    <row r="31982" hidden="1" x14ac:dyDescent="0.2"/>
    <row r="31983" hidden="1" x14ac:dyDescent="0.2"/>
    <row r="31984" hidden="1" x14ac:dyDescent="0.2"/>
    <row r="31985" hidden="1" x14ac:dyDescent="0.2"/>
    <row r="31986" hidden="1" x14ac:dyDescent="0.2"/>
    <row r="31987" hidden="1" x14ac:dyDescent="0.2"/>
    <row r="31988" hidden="1" x14ac:dyDescent="0.2"/>
    <row r="31989" hidden="1" x14ac:dyDescent="0.2"/>
    <row r="31990" hidden="1" x14ac:dyDescent="0.2"/>
    <row r="31991" hidden="1" x14ac:dyDescent="0.2"/>
    <row r="31992" hidden="1" x14ac:dyDescent="0.2"/>
    <row r="31993" hidden="1" x14ac:dyDescent="0.2"/>
    <row r="31994" hidden="1" x14ac:dyDescent="0.2"/>
    <row r="31995" hidden="1" x14ac:dyDescent="0.2"/>
    <row r="31996" hidden="1" x14ac:dyDescent="0.2"/>
    <row r="31997" hidden="1" x14ac:dyDescent="0.2"/>
    <row r="31998" hidden="1" x14ac:dyDescent="0.2"/>
    <row r="31999" hidden="1" x14ac:dyDescent="0.2"/>
    <row r="32000" hidden="1" x14ac:dyDescent="0.2"/>
    <row r="32001" hidden="1" x14ac:dyDescent="0.2"/>
    <row r="32002" hidden="1" x14ac:dyDescent="0.2"/>
    <row r="32003" hidden="1" x14ac:dyDescent="0.2"/>
    <row r="32004" hidden="1" x14ac:dyDescent="0.2"/>
    <row r="32005" hidden="1" x14ac:dyDescent="0.2"/>
    <row r="32006" hidden="1" x14ac:dyDescent="0.2"/>
    <row r="32007" hidden="1" x14ac:dyDescent="0.2"/>
    <row r="32008" hidden="1" x14ac:dyDescent="0.2"/>
    <row r="32009" hidden="1" x14ac:dyDescent="0.2"/>
    <row r="32010" hidden="1" x14ac:dyDescent="0.2"/>
    <row r="32011" hidden="1" x14ac:dyDescent="0.2"/>
    <row r="32012" hidden="1" x14ac:dyDescent="0.2"/>
    <row r="32013" hidden="1" x14ac:dyDescent="0.2"/>
    <row r="32014" hidden="1" x14ac:dyDescent="0.2"/>
    <row r="32015" hidden="1" x14ac:dyDescent="0.2"/>
    <row r="32016" hidden="1" x14ac:dyDescent="0.2"/>
    <row r="32017" hidden="1" x14ac:dyDescent="0.2"/>
    <row r="32018" hidden="1" x14ac:dyDescent="0.2"/>
    <row r="32019" hidden="1" x14ac:dyDescent="0.2"/>
    <row r="32020" hidden="1" x14ac:dyDescent="0.2"/>
    <row r="32021" hidden="1" x14ac:dyDescent="0.2"/>
    <row r="32022" hidden="1" x14ac:dyDescent="0.2"/>
    <row r="32023" hidden="1" x14ac:dyDescent="0.2"/>
    <row r="32024" hidden="1" x14ac:dyDescent="0.2"/>
    <row r="32025" hidden="1" x14ac:dyDescent="0.2"/>
    <row r="32026" hidden="1" x14ac:dyDescent="0.2"/>
    <row r="32027" hidden="1" x14ac:dyDescent="0.2"/>
    <row r="32028" hidden="1" x14ac:dyDescent="0.2"/>
    <row r="32029" hidden="1" x14ac:dyDescent="0.2"/>
    <row r="32030" hidden="1" x14ac:dyDescent="0.2"/>
    <row r="32031" hidden="1" x14ac:dyDescent="0.2"/>
    <row r="32032" hidden="1" x14ac:dyDescent="0.2"/>
    <row r="32033" hidden="1" x14ac:dyDescent="0.2"/>
    <row r="32034" hidden="1" x14ac:dyDescent="0.2"/>
    <row r="32035" hidden="1" x14ac:dyDescent="0.2"/>
    <row r="32036" hidden="1" x14ac:dyDescent="0.2"/>
    <row r="32037" hidden="1" x14ac:dyDescent="0.2"/>
    <row r="32038" hidden="1" x14ac:dyDescent="0.2"/>
    <row r="32039" hidden="1" x14ac:dyDescent="0.2"/>
    <row r="32040" hidden="1" x14ac:dyDescent="0.2"/>
    <row r="32041" hidden="1" x14ac:dyDescent="0.2"/>
    <row r="32042" hidden="1" x14ac:dyDescent="0.2"/>
    <row r="32043" hidden="1" x14ac:dyDescent="0.2"/>
    <row r="32044" hidden="1" x14ac:dyDescent="0.2"/>
    <row r="32045" hidden="1" x14ac:dyDescent="0.2"/>
    <row r="32046" hidden="1" x14ac:dyDescent="0.2"/>
    <row r="32047" hidden="1" x14ac:dyDescent="0.2"/>
    <row r="32048" hidden="1" x14ac:dyDescent="0.2"/>
    <row r="32049" hidden="1" x14ac:dyDescent="0.2"/>
    <row r="32050" hidden="1" x14ac:dyDescent="0.2"/>
    <row r="32051" hidden="1" x14ac:dyDescent="0.2"/>
    <row r="32052" hidden="1" x14ac:dyDescent="0.2"/>
    <row r="32053" hidden="1" x14ac:dyDescent="0.2"/>
    <row r="32054" hidden="1" x14ac:dyDescent="0.2"/>
    <row r="32055" hidden="1" x14ac:dyDescent="0.2"/>
    <row r="32056" hidden="1" x14ac:dyDescent="0.2"/>
    <row r="32057" hidden="1" x14ac:dyDescent="0.2"/>
    <row r="32058" hidden="1" x14ac:dyDescent="0.2"/>
    <row r="32059" hidden="1" x14ac:dyDescent="0.2"/>
    <row r="32060" hidden="1" x14ac:dyDescent="0.2"/>
    <row r="32061" hidden="1" x14ac:dyDescent="0.2"/>
    <row r="32062" hidden="1" x14ac:dyDescent="0.2"/>
    <row r="32063" hidden="1" x14ac:dyDescent="0.2"/>
    <row r="32064" hidden="1" x14ac:dyDescent="0.2"/>
    <row r="32065" hidden="1" x14ac:dyDescent="0.2"/>
    <row r="32066" hidden="1" x14ac:dyDescent="0.2"/>
    <row r="32067" hidden="1" x14ac:dyDescent="0.2"/>
    <row r="32068" hidden="1" x14ac:dyDescent="0.2"/>
    <row r="32069" hidden="1" x14ac:dyDescent="0.2"/>
    <row r="32070" hidden="1" x14ac:dyDescent="0.2"/>
    <row r="32071" hidden="1" x14ac:dyDescent="0.2"/>
    <row r="32072" hidden="1" x14ac:dyDescent="0.2"/>
    <row r="32073" hidden="1" x14ac:dyDescent="0.2"/>
    <row r="32074" hidden="1" x14ac:dyDescent="0.2"/>
    <row r="32075" hidden="1" x14ac:dyDescent="0.2"/>
    <row r="32076" hidden="1" x14ac:dyDescent="0.2"/>
    <row r="32077" hidden="1" x14ac:dyDescent="0.2"/>
    <row r="32078" hidden="1" x14ac:dyDescent="0.2"/>
    <row r="32079" hidden="1" x14ac:dyDescent="0.2"/>
    <row r="32080" hidden="1" x14ac:dyDescent="0.2"/>
    <row r="32081" hidden="1" x14ac:dyDescent="0.2"/>
    <row r="32082" hidden="1" x14ac:dyDescent="0.2"/>
    <row r="32083" hidden="1" x14ac:dyDescent="0.2"/>
    <row r="32084" hidden="1" x14ac:dyDescent="0.2"/>
    <row r="32085" hidden="1" x14ac:dyDescent="0.2"/>
    <row r="32086" hidden="1" x14ac:dyDescent="0.2"/>
    <row r="32087" hidden="1" x14ac:dyDescent="0.2"/>
    <row r="32088" hidden="1" x14ac:dyDescent="0.2"/>
    <row r="32089" hidden="1" x14ac:dyDescent="0.2"/>
    <row r="32090" hidden="1" x14ac:dyDescent="0.2"/>
    <row r="32091" hidden="1" x14ac:dyDescent="0.2"/>
    <row r="32092" hidden="1" x14ac:dyDescent="0.2"/>
    <row r="32093" hidden="1" x14ac:dyDescent="0.2"/>
    <row r="32094" hidden="1" x14ac:dyDescent="0.2"/>
    <row r="32095" hidden="1" x14ac:dyDescent="0.2"/>
    <row r="32096" hidden="1" x14ac:dyDescent="0.2"/>
    <row r="32097" hidden="1" x14ac:dyDescent="0.2"/>
    <row r="32098" hidden="1" x14ac:dyDescent="0.2"/>
    <row r="32099" hidden="1" x14ac:dyDescent="0.2"/>
    <row r="32100" hidden="1" x14ac:dyDescent="0.2"/>
    <row r="32101" hidden="1" x14ac:dyDescent="0.2"/>
    <row r="32102" hidden="1" x14ac:dyDescent="0.2"/>
    <row r="32103" hidden="1" x14ac:dyDescent="0.2"/>
    <row r="32104" hidden="1" x14ac:dyDescent="0.2"/>
    <row r="32105" hidden="1" x14ac:dyDescent="0.2"/>
    <row r="32106" hidden="1" x14ac:dyDescent="0.2"/>
    <row r="32107" hidden="1" x14ac:dyDescent="0.2"/>
    <row r="32108" hidden="1" x14ac:dyDescent="0.2"/>
    <row r="32109" hidden="1" x14ac:dyDescent="0.2"/>
    <row r="32110" hidden="1" x14ac:dyDescent="0.2"/>
    <row r="32111" hidden="1" x14ac:dyDescent="0.2"/>
    <row r="32112" hidden="1" x14ac:dyDescent="0.2"/>
    <row r="32113" hidden="1" x14ac:dyDescent="0.2"/>
    <row r="32114" hidden="1" x14ac:dyDescent="0.2"/>
    <row r="32115" hidden="1" x14ac:dyDescent="0.2"/>
    <row r="32116" hidden="1" x14ac:dyDescent="0.2"/>
    <row r="32117" hidden="1" x14ac:dyDescent="0.2"/>
    <row r="32118" hidden="1" x14ac:dyDescent="0.2"/>
    <row r="32119" hidden="1" x14ac:dyDescent="0.2"/>
    <row r="32120" hidden="1" x14ac:dyDescent="0.2"/>
    <row r="32121" hidden="1" x14ac:dyDescent="0.2"/>
    <row r="32122" hidden="1" x14ac:dyDescent="0.2"/>
    <row r="32123" hidden="1" x14ac:dyDescent="0.2"/>
    <row r="32124" hidden="1" x14ac:dyDescent="0.2"/>
    <row r="32125" hidden="1" x14ac:dyDescent="0.2"/>
    <row r="32126" hidden="1" x14ac:dyDescent="0.2"/>
    <row r="32127" hidden="1" x14ac:dyDescent="0.2"/>
    <row r="32128" hidden="1" x14ac:dyDescent="0.2"/>
    <row r="32129" hidden="1" x14ac:dyDescent="0.2"/>
    <row r="32130" hidden="1" x14ac:dyDescent="0.2"/>
    <row r="32131" hidden="1" x14ac:dyDescent="0.2"/>
    <row r="32132" hidden="1" x14ac:dyDescent="0.2"/>
    <row r="32133" hidden="1" x14ac:dyDescent="0.2"/>
    <row r="32134" hidden="1" x14ac:dyDescent="0.2"/>
    <row r="32135" hidden="1" x14ac:dyDescent="0.2"/>
    <row r="32136" hidden="1" x14ac:dyDescent="0.2"/>
    <row r="32137" hidden="1" x14ac:dyDescent="0.2"/>
    <row r="32138" hidden="1" x14ac:dyDescent="0.2"/>
    <row r="32139" hidden="1" x14ac:dyDescent="0.2"/>
    <row r="32140" hidden="1" x14ac:dyDescent="0.2"/>
    <row r="32141" hidden="1" x14ac:dyDescent="0.2"/>
    <row r="32142" hidden="1" x14ac:dyDescent="0.2"/>
    <row r="32143" hidden="1" x14ac:dyDescent="0.2"/>
    <row r="32144" hidden="1" x14ac:dyDescent="0.2"/>
    <row r="32145" hidden="1" x14ac:dyDescent="0.2"/>
    <row r="32146" hidden="1" x14ac:dyDescent="0.2"/>
    <row r="32147" hidden="1" x14ac:dyDescent="0.2"/>
    <row r="32148" hidden="1" x14ac:dyDescent="0.2"/>
    <row r="32149" hidden="1" x14ac:dyDescent="0.2"/>
    <row r="32150" hidden="1" x14ac:dyDescent="0.2"/>
    <row r="32151" hidden="1" x14ac:dyDescent="0.2"/>
    <row r="32152" hidden="1" x14ac:dyDescent="0.2"/>
    <row r="32153" hidden="1" x14ac:dyDescent="0.2"/>
    <row r="32154" hidden="1" x14ac:dyDescent="0.2"/>
    <row r="32155" hidden="1" x14ac:dyDescent="0.2"/>
    <row r="32156" hidden="1" x14ac:dyDescent="0.2"/>
    <row r="32157" hidden="1" x14ac:dyDescent="0.2"/>
    <row r="32158" hidden="1" x14ac:dyDescent="0.2"/>
    <row r="32159" hidden="1" x14ac:dyDescent="0.2"/>
    <row r="32160" hidden="1" x14ac:dyDescent="0.2"/>
    <row r="32161" hidden="1" x14ac:dyDescent="0.2"/>
    <row r="32162" hidden="1" x14ac:dyDescent="0.2"/>
    <row r="32163" hidden="1" x14ac:dyDescent="0.2"/>
    <row r="32164" hidden="1" x14ac:dyDescent="0.2"/>
    <row r="32165" hidden="1" x14ac:dyDescent="0.2"/>
    <row r="32166" hidden="1" x14ac:dyDescent="0.2"/>
    <row r="32167" hidden="1" x14ac:dyDescent="0.2"/>
    <row r="32168" hidden="1" x14ac:dyDescent="0.2"/>
    <row r="32169" hidden="1" x14ac:dyDescent="0.2"/>
    <row r="32170" hidden="1" x14ac:dyDescent="0.2"/>
    <row r="32171" hidden="1" x14ac:dyDescent="0.2"/>
    <row r="32172" hidden="1" x14ac:dyDescent="0.2"/>
    <row r="32173" hidden="1" x14ac:dyDescent="0.2"/>
    <row r="32174" hidden="1" x14ac:dyDescent="0.2"/>
    <row r="32175" hidden="1" x14ac:dyDescent="0.2"/>
    <row r="32176" hidden="1" x14ac:dyDescent="0.2"/>
    <row r="32177" hidden="1" x14ac:dyDescent="0.2"/>
    <row r="32178" hidden="1" x14ac:dyDescent="0.2"/>
    <row r="32179" hidden="1" x14ac:dyDescent="0.2"/>
    <row r="32180" hidden="1" x14ac:dyDescent="0.2"/>
    <row r="32181" hidden="1" x14ac:dyDescent="0.2"/>
    <row r="32182" hidden="1" x14ac:dyDescent="0.2"/>
    <row r="32183" hidden="1" x14ac:dyDescent="0.2"/>
    <row r="32184" hidden="1" x14ac:dyDescent="0.2"/>
    <row r="32185" hidden="1" x14ac:dyDescent="0.2"/>
    <row r="32186" hidden="1" x14ac:dyDescent="0.2"/>
    <row r="32187" hidden="1" x14ac:dyDescent="0.2"/>
    <row r="32188" hidden="1" x14ac:dyDescent="0.2"/>
    <row r="32189" hidden="1" x14ac:dyDescent="0.2"/>
    <row r="32190" hidden="1" x14ac:dyDescent="0.2"/>
    <row r="32191" hidden="1" x14ac:dyDescent="0.2"/>
    <row r="32192" hidden="1" x14ac:dyDescent="0.2"/>
    <row r="32193" hidden="1" x14ac:dyDescent="0.2"/>
    <row r="32194" hidden="1" x14ac:dyDescent="0.2"/>
    <row r="32195" hidden="1" x14ac:dyDescent="0.2"/>
    <row r="32196" hidden="1" x14ac:dyDescent="0.2"/>
    <row r="32197" hidden="1" x14ac:dyDescent="0.2"/>
    <row r="32198" hidden="1" x14ac:dyDescent="0.2"/>
    <row r="32199" hidden="1" x14ac:dyDescent="0.2"/>
    <row r="32200" hidden="1" x14ac:dyDescent="0.2"/>
    <row r="32201" hidden="1" x14ac:dyDescent="0.2"/>
    <row r="32202" hidden="1" x14ac:dyDescent="0.2"/>
    <row r="32203" hidden="1" x14ac:dyDescent="0.2"/>
    <row r="32204" hidden="1" x14ac:dyDescent="0.2"/>
    <row r="32205" hidden="1" x14ac:dyDescent="0.2"/>
    <row r="32206" hidden="1" x14ac:dyDescent="0.2"/>
    <row r="32207" hidden="1" x14ac:dyDescent="0.2"/>
    <row r="32208" hidden="1" x14ac:dyDescent="0.2"/>
    <row r="32209" hidden="1" x14ac:dyDescent="0.2"/>
    <row r="32210" hidden="1" x14ac:dyDescent="0.2"/>
    <row r="32211" hidden="1" x14ac:dyDescent="0.2"/>
    <row r="32212" hidden="1" x14ac:dyDescent="0.2"/>
    <row r="32213" hidden="1" x14ac:dyDescent="0.2"/>
    <row r="32214" hidden="1" x14ac:dyDescent="0.2"/>
    <row r="32215" hidden="1" x14ac:dyDescent="0.2"/>
    <row r="32216" hidden="1" x14ac:dyDescent="0.2"/>
    <row r="32217" hidden="1" x14ac:dyDescent="0.2"/>
    <row r="32218" hidden="1" x14ac:dyDescent="0.2"/>
    <row r="32219" hidden="1" x14ac:dyDescent="0.2"/>
    <row r="32220" hidden="1" x14ac:dyDescent="0.2"/>
    <row r="32221" hidden="1" x14ac:dyDescent="0.2"/>
    <row r="32222" hidden="1" x14ac:dyDescent="0.2"/>
    <row r="32223" hidden="1" x14ac:dyDescent="0.2"/>
    <row r="32224" hidden="1" x14ac:dyDescent="0.2"/>
    <row r="32225" hidden="1" x14ac:dyDescent="0.2"/>
    <row r="32226" hidden="1" x14ac:dyDescent="0.2"/>
    <row r="32227" hidden="1" x14ac:dyDescent="0.2"/>
    <row r="32228" hidden="1" x14ac:dyDescent="0.2"/>
    <row r="32229" hidden="1" x14ac:dyDescent="0.2"/>
    <row r="32230" hidden="1" x14ac:dyDescent="0.2"/>
    <row r="32231" hidden="1" x14ac:dyDescent="0.2"/>
    <row r="32232" hidden="1" x14ac:dyDescent="0.2"/>
    <row r="32233" hidden="1" x14ac:dyDescent="0.2"/>
    <row r="32234" hidden="1" x14ac:dyDescent="0.2"/>
    <row r="32235" hidden="1" x14ac:dyDescent="0.2"/>
    <row r="32236" hidden="1" x14ac:dyDescent="0.2"/>
    <row r="32237" hidden="1" x14ac:dyDescent="0.2"/>
    <row r="32238" hidden="1" x14ac:dyDescent="0.2"/>
    <row r="32239" hidden="1" x14ac:dyDescent="0.2"/>
    <row r="32240" hidden="1" x14ac:dyDescent="0.2"/>
    <row r="32241" hidden="1" x14ac:dyDescent="0.2"/>
    <row r="32242" hidden="1" x14ac:dyDescent="0.2"/>
    <row r="32243" hidden="1" x14ac:dyDescent="0.2"/>
    <row r="32244" hidden="1" x14ac:dyDescent="0.2"/>
    <row r="32245" hidden="1" x14ac:dyDescent="0.2"/>
    <row r="32246" hidden="1" x14ac:dyDescent="0.2"/>
    <row r="32247" hidden="1" x14ac:dyDescent="0.2"/>
    <row r="32248" hidden="1" x14ac:dyDescent="0.2"/>
    <row r="32249" hidden="1" x14ac:dyDescent="0.2"/>
    <row r="32250" hidden="1" x14ac:dyDescent="0.2"/>
    <row r="32251" hidden="1" x14ac:dyDescent="0.2"/>
    <row r="32252" hidden="1" x14ac:dyDescent="0.2"/>
    <row r="32253" hidden="1" x14ac:dyDescent="0.2"/>
    <row r="32254" hidden="1" x14ac:dyDescent="0.2"/>
    <row r="32255" hidden="1" x14ac:dyDescent="0.2"/>
    <row r="32256" hidden="1" x14ac:dyDescent="0.2"/>
    <row r="32257" hidden="1" x14ac:dyDescent="0.2"/>
    <row r="32258" hidden="1" x14ac:dyDescent="0.2"/>
    <row r="32259" hidden="1" x14ac:dyDescent="0.2"/>
    <row r="32260" hidden="1" x14ac:dyDescent="0.2"/>
    <row r="32261" hidden="1" x14ac:dyDescent="0.2"/>
    <row r="32262" hidden="1" x14ac:dyDescent="0.2"/>
    <row r="32263" hidden="1" x14ac:dyDescent="0.2"/>
    <row r="32264" hidden="1" x14ac:dyDescent="0.2"/>
    <row r="32265" hidden="1" x14ac:dyDescent="0.2"/>
    <row r="32266" hidden="1" x14ac:dyDescent="0.2"/>
    <row r="32267" hidden="1" x14ac:dyDescent="0.2"/>
    <row r="32268" hidden="1" x14ac:dyDescent="0.2"/>
    <row r="32269" hidden="1" x14ac:dyDescent="0.2"/>
    <row r="32270" hidden="1" x14ac:dyDescent="0.2"/>
    <row r="32271" hidden="1" x14ac:dyDescent="0.2"/>
    <row r="32272" hidden="1" x14ac:dyDescent="0.2"/>
    <row r="32273" hidden="1" x14ac:dyDescent="0.2"/>
    <row r="32274" hidden="1" x14ac:dyDescent="0.2"/>
    <row r="32275" hidden="1" x14ac:dyDescent="0.2"/>
    <row r="32276" hidden="1" x14ac:dyDescent="0.2"/>
    <row r="32277" hidden="1" x14ac:dyDescent="0.2"/>
    <row r="32278" hidden="1" x14ac:dyDescent="0.2"/>
    <row r="32279" hidden="1" x14ac:dyDescent="0.2"/>
    <row r="32280" hidden="1" x14ac:dyDescent="0.2"/>
    <row r="32281" hidden="1" x14ac:dyDescent="0.2"/>
    <row r="32282" hidden="1" x14ac:dyDescent="0.2"/>
    <row r="32283" hidden="1" x14ac:dyDescent="0.2"/>
    <row r="32284" hidden="1" x14ac:dyDescent="0.2"/>
    <row r="32285" hidden="1" x14ac:dyDescent="0.2"/>
    <row r="32286" hidden="1" x14ac:dyDescent="0.2"/>
    <row r="32287" hidden="1" x14ac:dyDescent="0.2"/>
    <row r="32288" hidden="1" x14ac:dyDescent="0.2"/>
    <row r="32289" hidden="1" x14ac:dyDescent="0.2"/>
    <row r="32290" hidden="1" x14ac:dyDescent="0.2"/>
    <row r="32291" hidden="1" x14ac:dyDescent="0.2"/>
    <row r="32292" hidden="1" x14ac:dyDescent="0.2"/>
    <row r="32293" hidden="1" x14ac:dyDescent="0.2"/>
    <row r="32294" hidden="1" x14ac:dyDescent="0.2"/>
    <row r="32295" hidden="1" x14ac:dyDescent="0.2"/>
    <row r="32296" hidden="1" x14ac:dyDescent="0.2"/>
    <row r="32297" hidden="1" x14ac:dyDescent="0.2"/>
    <row r="32298" hidden="1" x14ac:dyDescent="0.2"/>
    <row r="32299" hidden="1" x14ac:dyDescent="0.2"/>
    <row r="32300" hidden="1" x14ac:dyDescent="0.2"/>
    <row r="32301" hidden="1" x14ac:dyDescent="0.2"/>
    <row r="32302" hidden="1" x14ac:dyDescent="0.2"/>
    <row r="32303" hidden="1" x14ac:dyDescent="0.2"/>
    <row r="32304" hidden="1" x14ac:dyDescent="0.2"/>
    <row r="32305" hidden="1" x14ac:dyDescent="0.2"/>
    <row r="32306" hidden="1" x14ac:dyDescent="0.2"/>
    <row r="32307" hidden="1" x14ac:dyDescent="0.2"/>
    <row r="32308" hidden="1" x14ac:dyDescent="0.2"/>
    <row r="32309" hidden="1" x14ac:dyDescent="0.2"/>
    <row r="32310" hidden="1" x14ac:dyDescent="0.2"/>
    <row r="32311" hidden="1" x14ac:dyDescent="0.2"/>
    <row r="32312" hidden="1" x14ac:dyDescent="0.2"/>
    <row r="32313" hidden="1" x14ac:dyDescent="0.2"/>
    <row r="32314" hidden="1" x14ac:dyDescent="0.2"/>
    <row r="32315" hidden="1" x14ac:dyDescent="0.2"/>
    <row r="32316" hidden="1" x14ac:dyDescent="0.2"/>
    <row r="32317" hidden="1" x14ac:dyDescent="0.2"/>
    <row r="32318" hidden="1" x14ac:dyDescent="0.2"/>
    <row r="32319" hidden="1" x14ac:dyDescent="0.2"/>
    <row r="32320" hidden="1" x14ac:dyDescent="0.2"/>
    <row r="32321" hidden="1" x14ac:dyDescent="0.2"/>
    <row r="32322" hidden="1" x14ac:dyDescent="0.2"/>
    <row r="32323" hidden="1" x14ac:dyDescent="0.2"/>
    <row r="32324" hidden="1" x14ac:dyDescent="0.2"/>
    <row r="32325" hidden="1" x14ac:dyDescent="0.2"/>
    <row r="32326" hidden="1" x14ac:dyDescent="0.2"/>
    <row r="32327" hidden="1" x14ac:dyDescent="0.2"/>
    <row r="32328" hidden="1" x14ac:dyDescent="0.2"/>
    <row r="32329" hidden="1" x14ac:dyDescent="0.2"/>
    <row r="32330" hidden="1" x14ac:dyDescent="0.2"/>
    <row r="32331" hidden="1" x14ac:dyDescent="0.2"/>
    <row r="32332" hidden="1" x14ac:dyDescent="0.2"/>
    <row r="32333" hidden="1" x14ac:dyDescent="0.2"/>
    <row r="32334" hidden="1" x14ac:dyDescent="0.2"/>
    <row r="32335" hidden="1" x14ac:dyDescent="0.2"/>
    <row r="32336" hidden="1" x14ac:dyDescent="0.2"/>
    <row r="32337" hidden="1" x14ac:dyDescent="0.2"/>
    <row r="32338" hidden="1" x14ac:dyDescent="0.2"/>
    <row r="32339" hidden="1" x14ac:dyDescent="0.2"/>
    <row r="32340" hidden="1" x14ac:dyDescent="0.2"/>
    <row r="32341" hidden="1" x14ac:dyDescent="0.2"/>
    <row r="32342" hidden="1" x14ac:dyDescent="0.2"/>
    <row r="32343" hidden="1" x14ac:dyDescent="0.2"/>
    <row r="32344" hidden="1" x14ac:dyDescent="0.2"/>
    <row r="32345" hidden="1" x14ac:dyDescent="0.2"/>
    <row r="32346" hidden="1" x14ac:dyDescent="0.2"/>
    <row r="32347" hidden="1" x14ac:dyDescent="0.2"/>
    <row r="32348" hidden="1" x14ac:dyDescent="0.2"/>
    <row r="32349" hidden="1" x14ac:dyDescent="0.2"/>
    <row r="32350" hidden="1" x14ac:dyDescent="0.2"/>
    <row r="32351" hidden="1" x14ac:dyDescent="0.2"/>
    <row r="32352" hidden="1" x14ac:dyDescent="0.2"/>
    <row r="32353" hidden="1" x14ac:dyDescent="0.2"/>
    <row r="32354" hidden="1" x14ac:dyDescent="0.2"/>
    <row r="32355" hidden="1" x14ac:dyDescent="0.2"/>
    <row r="32356" hidden="1" x14ac:dyDescent="0.2"/>
    <row r="32357" hidden="1" x14ac:dyDescent="0.2"/>
    <row r="32358" hidden="1" x14ac:dyDescent="0.2"/>
    <row r="32359" hidden="1" x14ac:dyDescent="0.2"/>
    <row r="32360" hidden="1" x14ac:dyDescent="0.2"/>
    <row r="32361" hidden="1" x14ac:dyDescent="0.2"/>
    <row r="32362" hidden="1" x14ac:dyDescent="0.2"/>
    <row r="32363" hidden="1" x14ac:dyDescent="0.2"/>
    <row r="32364" hidden="1" x14ac:dyDescent="0.2"/>
    <row r="32365" hidden="1" x14ac:dyDescent="0.2"/>
    <row r="32366" hidden="1" x14ac:dyDescent="0.2"/>
    <row r="32367" hidden="1" x14ac:dyDescent="0.2"/>
    <row r="32368" hidden="1" x14ac:dyDescent="0.2"/>
    <row r="32369" hidden="1" x14ac:dyDescent="0.2"/>
    <row r="32370" hidden="1" x14ac:dyDescent="0.2"/>
    <row r="32371" hidden="1" x14ac:dyDescent="0.2"/>
    <row r="32372" hidden="1" x14ac:dyDescent="0.2"/>
    <row r="32373" hidden="1" x14ac:dyDescent="0.2"/>
    <row r="32374" hidden="1" x14ac:dyDescent="0.2"/>
    <row r="32375" hidden="1" x14ac:dyDescent="0.2"/>
    <row r="32376" hidden="1" x14ac:dyDescent="0.2"/>
    <row r="32377" hidden="1" x14ac:dyDescent="0.2"/>
    <row r="32378" hidden="1" x14ac:dyDescent="0.2"/>
    <row r="32379" hidden="1" x14ac:dyDescent="0.2"/>
    <row r="32380" hidden="1" x14ac:dyDescent="0.2"/>
    <row r="32381" hidden="1" x14ac:dyDescent="0.2"/>
    <row r="32382" hidden="1" x14ac:dyDescent="0.2"/>
    <row r="32383" hidden="1" x14ac:dyDescent="0.2"/>
    <row r="32384" hidden="1" x14ac:dyDescent="0.2"/>
    <row r="32385" hidden="1" x14ac:dyDescent="0.2"/>
    <row r="32386" hidden="1" x14ac:dyDescent="0.2"/>
    <row r="32387" hidden="1" x14ac:dyDescent="0.2"/>
    <row r="32388" hidden="1" x14ac:dyDescent="0.2"/>
    <row r="32389" hidden="1" x14ac:dyDescent="0.2"/>
    <row r="32390" hidden="1" x14ac:dyDescent="0.2"/>
    <row r="32391" hidden="1" x14ac:dyDescent="0.2"/>
    <row r="32392" hidden="1" x14ac:dyDescent="0.2"/>
    <row r="32393" hidden="1" x14ac:dyDescent="0.2"/>
    <row r="32394" hidden="1" x14ac:dyDescent="0.2"/>
    <row r="32395" hidden="1" x14ac:dyDescent="0.2"/>
    <row r="32396" hidden="1" x14ac:dyDescent="0.2"/>
    <row r="32397" hidden="1" x14ac:dyDescent="0.2"/>
    <row r="32398" hidden="1" x14ac:dyDescent="0.2"/>
    <row r="32399" hidden="1" x14ac:dyDescent="0.2"/>
    <row r="32400" hidden="1" x14ac:dyDescent="0.2"/>
    <row r="32401" hidden="1" x14ac:dyDescent="0.2"/>
    <row r="32402" hidden="1" x14ac:dyDescent="0.2"/>
    <row r="32403" hidden="1" x14ac:dyDescent="0.2"/>
    <row r="32404" hidden="1" x14ac:dyDescent="0.2"/>
    <row r="32405" hidden="1" x14ac:dyDescent="0.2"/>
    <row r="32406" hidden="1" x14ac:dyDescent="0.2"/>
    <row r="32407" hidden="1" x14ac:dyDescent="0.2"/>
    <row r="32408" hidden="1" x14ac:dyDescent="0.2"/>
    <row r="32409" hidden="1" x14ac:dyDescent="0.2"/>
    <row r="32410" hidden="1" x14ac:dyDescent="0.2"/>
    <row r="32411" hidden="1" x14ac:dyDescent="0.2"/>
    <row r="32412" hidden="1" x14ac:dyDescent="0.2"/>
    <row r="32413" hidden="1" x14ac:dyDescent="0.2"/>
    <row r="32414" hidden="1" x14ac:dyDescent="0.2"/>
    <row r="32415" hidden="1" x14ac:dyDescent="0.2"/>
    <row r="32416" hidden="1" x14ac:dyDescent="0.2"/>
    <row r="32417" hidden="1" x14ac:dyDescent="0.2"/>
    <row r="32418" hidden="1" x14ac:dyDescent="0.2"/>
    <row r="32419" hidden="1" x14ac:dyDescent="0.2"/>
    <row r="32420" hidden="1" x14ac:dyDescent="0.2"/>
    <row r="32421" hidden="1" x14ac:dyDescent="0.2"/>
    <row r="32422" hidden="1" x14ac:dyDescent="0.2"/>
    <row r="32423" hidden="1" x14ac:dyDescent="0.2"/>
    <row r="32424" hidden="1" x14ac:dyDescent="0.2"/>
    <row r="32425" hidden="1" x14ac:dyDescent="0.2"/>
    <row r="32426" hidden="1" x14ac:dyDescent="0.2"/>
    <row r="32427" hidden="1" x14ac:dyDescent="0.2"/>
    <row r="32428" hidden="1" x14ac:dyDescent="0.2"/>
    <row r="32429" hidden="1" x14ac:dyDescent="0.2"/>
    <row r="32430" hidden="1" x14ac:dyDescent="0.2"/>
    <row r="32431" hidden="1" x14ac:dyDescent="0.2"/>
    <row r="32432" hidden="1" x14ac:dyDescent="0.2"/>
    <row r="32433" hidden="1" x14ac:dyDescent="0.2"/>
    <row r="32434" hidden="1" x14ac:dyDescent="0.2"/>
    <row r="32435" hidden="1" x14ac:dyDescent="0.2"/>
    <row r="32436" hidden="1" x14ac:dyDescent="0.2"/>
    <row r="32437" hidden="1" x14ac:dyDescent="0.2"/>
    <row r="32438" hidden="1" x14ac:dyDescent="0.2"/>
    <row r="32439" hidden="1" x14ac:dyDescent="0.2"/>
    <row r="32440" hidden="1" x14ac:dyDescent="0.2"/>
    <row r="32441" hidden="1" x14ac:dyDescent="0.2"/>
    <row r="32442" hidden="1" x14ac:dyDescent="0.2"/>
    <row r="32443" hidden="1" x14ac:dyDescent="0.2"/>
    <row r="32444" hidden="1" x14ac:dyDescent="0.2"/>
    <row r="32445" hidden="1" x14ac:dyDescent="0.2"/>
    <row r="32446" hidden="1" x14ac:dyDescent="0.2"/>
    <row r="32447" hidden="1" x14ac:dyDescent="0.2"/>
    <row r="32448" hidden="1" x14ac:dyDescent="0.2"/>
    <row r="32449" hidden="1" x14ac:dyDescent="0.2"/>
    <row r="32450" hidden="1" x14ac:dyDescent="0.2"/>
    <row r="32451" hidden="1" x14ac:dyDescent="0.2"/>
    <row r="32452" hidden="1" x14ac:dyDescent="0.2"/>
    <row r="32453" hidden="1" x14ac:dyDescent="0.2"/>
    <row r="32454" hidden="1" x14ac:dyDescent="0.2"/>
    <row r="32455" hidden="1" x14ac:dyDescent="0.2"/>
    <row r="32456" hidden="1" x14ac:dyDescent="0.2"/>
    <row r="32457" hidden="1" x14ac:dyDescent="0.2"/>
    <row r="32458" hidden="1" x14ac:dyDescent="0.2"/>
    <row r="32459" hidden="1" x14ac:dyDescent="0.2"/>
    <row r="32460" hidden="1" x14ac:dyDescent="0.2"/>
    <row r="32461" hidden="1" x14ac:dyDescent="0.2"/>
    <row r="32462" hidden="1" x14ac:dyDescent="0.2"/>
    <row r="32463" hidden="1" x14ac:dyDescent="0.2"/>
    <row r="32464" hidden="1" x14ac:dyDescent="0.2"/>
    <row r="32465" hidden="1" x14ac:dyDescent="0.2"/>
    <row r="32466" hidden="1" x14ac:dyDescent="0.2"/>
    <row r="32467" hidden="1" x14ac:dyDescent="0.2"/>
    <row r="32468" hidden="1" x14ac:dyDescent="0.2"/>
    <row r="32469" hidden="1" x14ac:dyDescent="0.2"/>
    <row r="32470" hidden="1" x14ac:dyDescent="0.2"/>
    <row r="32471" hidden="1" x14ac:dyDescent="0.2"/>
    <row r="32472" hidden="1" x14ac:dyDescent="0.2"/>
    <row r="32473" hidden="1" x14ac:dyDescent="0.2"/>
    <row r="32474" hidden="1" x14ac:dyDescent="0.2"/>
    <row r="32475" hidden="1" x14ac:dyDescent="0.2"/>
    <row r="32476" hidden="1" x14ac:dyDescent="0.2"/>
    <row r="32477" hidden="1" x14ac:dyDescent="0.2"/>
    <row r="32478" hidden="1" x14ac:dyDescent="0.2"/>
    <row r="32479" hidden="1" x14ac:dyDescent="0.2"/>
    <row r="32480" hidden="1" x14ac:dyDescent="0.2"/>
    <row r="32481" hidden="1" x14ac:dyDescent="0.2"/>
    <row r="32482" hidden="1" x14ac:dyDescent="0.2"/>
    <row r="32483" hidden="1" x14ac:dyDescent="0.2"/>
    <row r="32484" hidden="1" x14ac:dyDescent="0.2"/>
    <row r="32485" hidden="1" x14ac:dyDescent="0.2"/>
    <row r="32486" hidden="1" x14ac:dyDescent="0.2"/>
    <row r="32487" hidden="1" x14ac:dyDescent="0.2"/>
    <row r="32488" hidden="1" x14ac:dyDescent="0.2"/>
    <row r="32489" hidden="1" x14ac:dyDescent="0.2"/>
    <row r="32490" hidden="1" x14ac:dyDescent="0.2"/>
    <row r="32491" hidden="1" x14ac:dyDescent="0.2"/>
    <row r="32492" hidden="1" x14ac:dyDescent="0.2"/>
    <row r="32493" hidden="1" x14ac:dyDescent="0.2"/>
    <row r="32494" hidden="1" x14ac:dyDescent="0.2"/>
    <row r="32495" hidden="1" x14ac:dyDescent="0.2"/>
    <row r="32496" hidden="1" x14ac:dyDescent="0.2"/>
    <row r="32497" hidden="1" x14ac:dyDescent="0.2"/>
    <row r="32498" hidden="1" x14ac:dyDescent="0.2"/>
    <row r="32499" hidden="1" x14ac:dyDescent="0.2"/>
    <row r="32500" hidden="1" x14ac:dyDescent="0.2"/>
    <row r="32501" hidden="1" x14ac:dyDescent="0.2"/>
    <row r="32502" hidden="1" x14ac:dyDescent="0.2"/>
    <row r="32503" hidden="1" x14ac:dyDescent="0.2"/>
    <row r="32504" hidden="1" x14ac:dyDescent="0.2"/>
    <row r="32505" hidden="1" x14ac:dyDescent="0.2"/>
    <row r="32506" hidden="1" x14ac:dyDescent="0.2"/>
    <row r="32507" hidden="1" x14ac:dyDescent="0.2"/>
    <row r="32508" hidden="1" x14ac:dyDescent="0.2"/>
    <row r="32509" hidden="1" x14ac:dyDescent="0.2"/>
    <row r="32510" hidden="1" x14ac:dyDescent="0.2"/>
    <row r="32511" hidden="1" x14ac:dyDescent="0.2"/>
    <row r="32512" hidden="1" x14ac:dyDescent="0.2"/>
    <row r="32513" hidden="1" x14ac:dyDescent="0.2"/>
    <row r="32514" hidden="1" x14ac:dyDescent="0.2"/>
    <row r="32515" hidden="1" x14ac:dyDescent="0.2"/>
    <row r="32516" hidden="1" x14ac:dyDescent="0.2"/>
    <row r="32517" hidden="1" x14ac:dyDescent="0.2"/>
    <row r="32518" hidden="1" x14ac:dyDescent="0.2"/>
    <row r="32519" hidden="1" x14ac:dyDescent="0.2"/>
    <row r="32520" hidden="1" x14ac:dyDescent="0.2"/>
    <row r="32521" hidden="1" x14ac:dyDescent="0.2"/>
    <row r="32522" hidden="1" x14ac:dyDescent="0.2"/>
    <row r="32523" hidden="1" x14ac:dyDescent="0.2"/>
    <row r="32524" hidden="1" x14ac:dyDescent="0.2"/>
    <row r="32525" hidden="1" x14ac:dyDescent="0.2"/>
    <row r="32526" hidden="1" x14ac:dyDescent="0.2"/>
    <row r="32527" hidden="1" x14ac:dyDescent="0.2"/>
    <row r="32528" hidden="1" x14ac:dyDescent="0.2"/>
    <row r="32529" hidden="1" x14ac:dyDescent="0.2"/>
    <row r="32530" hidden="1" x14ac:dyDescent="0.2"/>
    <row r="32531" hidden="1" x14ac:dyDescent="0.2"/>
    <row r="32532" hidden="1" x14ac:dyDescent="0.2"/>
    <row r="32533" hidden="1" x14ac:dyDescent="0.2"/>
    <row r="32534" hidden="1" x14ac:dyDescent="0.2"/>
    <row r="32535" hidden="1" x14ac:dyDescent="0.2"/>
    <row r="32536" hidden="1" x14ac:dyDescent="0.2"/>
    <row r="32537" hidden="1" x14ac:dyDescent="0.2"/>
    <row r="32538" hidden="1" x14ac:dyDescent="0.2"/>
    <row r="32539" hidden="1" x14ac:dyDescent="0.2"/>
    <row r="32540" hidden="1" x14ac:dyDescent="0.2"/>
    <row r="32541" hidden="1" x14ac:dyDescent="0.2"/>
    <row r="32542" hidden="1" x14ac:dyDescent="0.2"/>
    <row r="32543" hidden="1" x14ac:dyDescent="0.2"/>
    <row r="32544" hidden="1" x14ac:dyDescent="0.2"/>
    <row r="32545" hidden="1" x14ac:dyDescent="0.2"/>
    <row r="32546" hidden="1" x14ac:dyDescent="0.2"/>
    <row r="32547" hidden="1" x14ac:dyDescent="0.2"/>
    <row r="32548" hidden="1" x14ac:dyDescent="0.2"/>
    <row r="32549" hidden="1" x14ac:dyDescent="0.2"/>
    <row r="32550" hidden="1" x14ac:dyDescent="0.2"/>
    <row r="32551" hidden="1" x14ac:dyDescent="0.2"/>
    <row r="32552" hidden="1" x14ac:dyDescent="0.2"/>
    <row r="32553" hidden="1" x14ac:dyDescent="0.2"/>
    <row r="32554" hidden="1" x14ac:dyDescent="0.2"/>
    <row r="32555" hidden="1" x14ac:dyDescent="0.2"/>
    <row r="32556" hidden="1" x14ac:dyDescent="0.2"/>
    <row r="32557" hidden="1" x14ac:dyDescent="0.2"/>
    <row r="32558" hidden="1" x14ac:dyDescent="0.2"/>
    <row r="32559" hidden="1" x14ac:dyDescent="0.2"/>
    <row r="32560" hidden="1" x14ac:dyDescent="0.2"/>
    <row r="32561" hidden="1" x14ac:dyDescent="0.2"/>
    <row r="32562" hidden="1" x14ac:dyDescent="0.2"/>
    <row r="32563" hidden="1" x14ac:dyDescent="0.2"/>
    <row r="32564" hidden="1" x14ac:dyDescent="0.2"/>
    <row r="32565" hidden="1" x14ac:dyDescent="0.2"/>
    <row r="32566" hidden="1" x14ac:dyDescent="0.2"/>
    <row r="32567" hidden="1" x14ac:dyDescent="0.2"/>
    <row r="32568" hidden="1" x14ac:dyDescent="0.2"/>
    <row r="32569" hidden="1" x14ac:dyDescent="0.2"/>
    <row r="32570" hidden="1" x14ac:dyDescent="0.2"/>
    <row r="32571" hidden="1" x14ac:dyDescent="0.2"/>
    <row r="32572" hidden="1" x14ac:dyDescent="0.2"/>
    <row r="32573" hidden="1" x14ac:dyDescent="0.2"/>
    <row r="32574" hidden="1" x14ac:dyDescent="0.2"/>
    <row r="32575" hidden="1" x14ac:dyDescent="0.2"/>
    <row r="32576" hidden="1" x14ac:dyDescent="0.2"/>
    <row r="32577" hidden="1" x14ac:dyDescent="0.2"/>
    <row r="32578" hidden="1" x14ac:dyDescent="0.2"/>
    <row r="32579" hidden="1" x14ac:dyDescent="0.2"/>
    <row r="32580" hidden="1" x14ac:dyDescent="0.2"/>
    <row r="32581" hidden="1" x14ac:dyDescent="0.2"/>
    <row r="32582" hidden="1" x14ac:dyDescent="0.2"/>
    <row r="32583" hidden="1" x14ac:dyDescent="0.2"/>
    <row r="32584" hidden="1" x14ac:dyDescent="0.2"/>
    <row r="32585" hidden="1" x14ac:dyDescent="0.2"/>
    <row r="32586" hidden="1" x14ac:dyDescent="0.2"/>
    <row r="32587" hidden="1" x14ac:dyDescent="0.2"/>
    <row r="32588" hidden="1" x14ac:dyDescent="0.2"/>
    <row r="32589" hidden="1" x14ac:dyDescent="0.2"/>
    <row r="32590" hidden="1" x14ac:dyDescent="0.2"/>
    <row r="32591" hidden="1" x14ac:dyDescent="0.2"/>
    <row r="32592" hidden="1" x14ac:dyDescent="0.2"/>
    <row r="32593" hidden="1" x14ac:dyDescent="0.2"/>
    <row r="32594" hidden="1" x14ac:dyDescent="0.2"/>
    <row r="32595" hidden="1" x14ac:dyDescent="0.2"/>
    <row r="32596" hidden="1" x14ac:dyDescent="0.2"/>
    <row r="32597" hidden="1" x14ac:dyDescent="0.2"/>
    <row r="32598" hidden="1" x14ac:dyDescent="0.2"/>
    <row r="32599" hidden="1" x14ac:dyDescent="0.2"/>
    <row r="32600" hidden="1" x14ac:dyDescent="0.2"/>
    <row r="32601" hidden="1" x14ac:dyDescent="0.2"/>
    <row r="32602" hidden="1" x14ac:dyDescent="0.2"/>
    <row r="32603" hidden="1" x14ac:dyDescent="0.2"/>
    <row r="32604" hidden="1" x14ac:dyDescent="0.2"/>
    <row r="32605" hidden="1" x14ac:dyDescent="0.2"/>
    <row r="32606" hidden="1" x14ac:dyDescent="0.2"/>
    <row r="32607" hidden="1" x14ac:dyDescent="0.2"/>
    <row r="32608" hidden="1" x14ac:dyDescent="0.2"/>
    <row r="32609" hidden="1" x14ac:dyDescent="0.2"/>
    <row r="32610" hidden="1" x14ac:dyDescent="0.2"/>
    <row r="32611" hidden="1" x14ac:dyDescent="0.2"/>
    <row r="32612" hidden="1" x14ac:dyDescent="0.2"/>
    <row r="32613" hidden="1" x14ac:dyDescent="0.2"/>
    <row r="32614" hidden="1" x14ac:dyDescent="0.2"/>
    <row r="32615" hidden="1" x14ac:dyDescent="0.2"/>
    <row r="32616" hidden="1" x14ac:dyDescent="0.2"/>
    <row r="32617" hidden="1" x14ac:dyDescent="0.2"/>
    <row r="32618" hidden="1" x14ac:dyDescent="0.2"/>
    <row r="32619" hidden="1" x14ac:dyDescent="0.2"/>
    <row r="32620" hidden="1" x14ac:dyDescent="0.2"/>
    <row r="32621" hidden="1" x14ac:dyDescent="0.2"/>
    <row r="32622" hidden="1" x14ac:dyDescent="0.2"/>
    <row r="32623" hidden="1" x14ac:dyDescent="0.2"/>
    <row r="32624" hidden="1" x14ac:dyDescent="0.2"/>
    <row r="32625" hidden="1" x14ac:dyDescent="0.2"/>
    <row r="32626" hidden="1" x14ac:dyDescent="0.2"/>
    <row r="32627" hidden="1" x14ac:dyDescent="0.2"/>
    <row r="32628" hidden="1" x14ac:dyDescent="0.2"/>
    <row r="32629" hidden="1" x14ac:dyDescent="0.2"/>
    <row r="32630" hidden="1" x14ac:dyDescent="0.2"/>
    <row r="32631" hidden="1" x14ac:dyDescent="0.2"/>
    <row r="32632" hidden="1" x14ac:dyDescent="0.2"/>
    <row r="32633" hidden="1" x14ac:dyDescent="0.2"/>
    <row r="32634" hidden="1" x14ac:dyDescent="0.2"/>
    <row r="32635" hidden="1" x14ac:dyDescent="0.2"/>
    <row r="32636" hidden="1" x14ac:dyDescent="0.2"/>
    <row r="32637" hidden="1" x14ac:dyDescent="0.2"/>
    <row r="32638" hidden="1" x14ac:dyDescent="0.2"/>
    <row r="32639" hidden="1" x14ac:dyDescent="0.2"/>
    <row r="32640" hidden="1" x14ac:dyDescent="0.2"/>
    <row r="32641" hidden="1" x14ac:dyDescent="0.2"/>
    <row r="32642" hidden="1" x14ac:dyDescent="0.2"/>
    <row r="32643" hidden="1" x14ac:dyDescent="0.2"/>
    <row r="32644" hidden="1" x14ac:dyDescent="0.2"/>
    <row r="32645" hidden="1" x14ac:dyDescent="0.2"/>
    <row r="32646" hidden="1" x14ac:dyDescent="0.2"/>
    <row r="32647" hidden="1" x14ac:dyDescent="0.2"/>
    <row r="32648" hidden="1" x14ac:dyDescent="0.2"/>
    <row r="32649" hidden="1" x14ac:dyDescent="0.2"/>
    <row r="32650" hidden="1" x14ac:dyDescent="0.2"/>
    <row r="32651" hidden="1" x14ac:dyDescent="0.2"/>
    <row r="32652" hidden="1" x14ac:dyDescent="0.2"/>
    <row r="32653" hidden="1" x14ac:dyDescent="0.2"/>
    <row r="32654" hidden="1" x14ac:dyDescent="0.2"/>
    <row r="32655" hidden="1" x14ac:dyDescent="0.2"/>
    <row r="32656" hidden="1" x14ac:dyDescent="0.2"/>
    <row r="32657" hidden="1" x14ac:dyDescent="0.2"/>
    <row r="32658" hidden="1" x14ac:dyDescent="0.2"/>
    <row r="32659" hidden="1" x14ac:dyDescent="0.2"/>
    <row r="32660" hidden="1" x14ac:dyDescent="0.2"/>
    <row r="32661" hidden="1" x14ac:dyDescent="0.2"/>
    <row r="32662" hidden="1" x14ac:dyDescent="0.2"/>
    <row r="32663" hidden="1" x14ac:dyDescent="0.2"/>
    <row r="32664" hidden="1" x14ac:dyDescent="0.2"/>
    <row r="32665" hidden="1" x14ac:dyDescent="0.2"/>
    <row r="32666" hidden="1" x14ac:dyDescent="0.2"/>
    <row r="32667" hidden="1" x14ac:dyDescent="0.2"/>
    <row r="32668" hidden="1" x14ac:dyDescent="0.2"/>
    <row r="32669" hidden="1" x14ac:dyDescent="0.2"/>
    <row r="32670" hidden="1" x14ac:dyDescent="0.2"/>
    <row r="32671" hidden="1" x14ac:dyDescent="0.2"/>
    <row r="32672" hidden="1" x14ac:dyDescent="0.2"/>
    <row r="32673" hidden="1" x14ac:dyDescent="0.2"/>
    <row r="32674" hidden="1" x14ac:dyDescent="0.2"/>
    <row r="32675" hidden="1" x14ac:dyDescent="0.2"/>
    <row r="32676" hidden="1" x14ac:dyDescent="0.2"/>
    <row r="32677" hidden="1" x14ac:dyDescent="0.2"/>
    <row r="32678" hidden="1" x14ac:dyDescent="0.2"/>
    <row r="32679" hidden="1" x14ac:dyDescent="0.2"/>
    <row r="32680" hidden="1" x14ac:dyDescent="0.2"/>
    <row r="32681" hidden="1" x14ac:dyDescent="0.2"/>
    <row r="32682" hidden="1" x14ac:dyDescent="0.2"/>
    <row r="32683" hidden="1" x14ac:dyDescent="0.2"/>
    <row r="32684" hidden="1" x14ac:dyDescent="0.2"/>
    <row r="32685" hidden="1" x14ac:dyDescent="0.2"/>
    <row r="32686" hidden="1" x14ac:dyDescent="0.2"/>
    <row r="32687" hidden="1" x14ac:dyDescent="0.2"/>
    <row r="32688" hidden="1" x14ac:dyDescent="0.2"/>
    <row r="32689" hidden="1" x14ac:dyDescent="0.2"/>
    <row r="32690" hidden="1" x14ac:dyDescent="0.2"/>
    <row r="32691" hidden="1" x14ac:dyDescent="0.2"/>
    <row r="32692" hidden="1" x14ac:dyDescent="0.2"/>
    <row r="32693" hidden="1" x14ac:dyDescent="0.2"/>
    <row r="32694" hidden="1" x14ac:dyDescent="0.2"/>
    <row r="32695" hidden="1" x14ac:dyDescent="0.2"/>
    <row r="32696" hidden="1" x14ac:dyDescent="0.2"/>
    <row r="32697" hidden="1" x14ac:dyDescent="0.2"/>
    <row r="32698" hidden="1" x14ac:dyDescent="0.2"/>
    <row r="32699" hidden="1" x14ac:dyDescent="0.2"/>
    <row r="32700" hidden="1" x14ac:dyDescent="0.2"/>
    <row r="32701" hidden="1" x14ac:dyDescent="0.2"/>
    <row r="32702" hidden="1" x14ac:dyDescent="0.2"/>
    <row r="32703" hidden="1" x14ac:dyDescent="0.2"/>
    <row r="32704" hidden="1" x14ac:dyDescent="0.2"/>
    <row r="32705" hidden="1" x14ac:dyDescent="0.2"/>
    <row r="32706" hidden="1" x14ac:dyDescent="0.2"/>
    <row r="32707" hidden="1" x14ac:dyDescent="0.2"/>
    <row r="32708" hidden="1" x14ac:dyDescent="0.2"/>
    <row r="32709" hidden="1" x14ac:dyDescent="0.2"/>
    <row r="32710" hidden="1" x14ac:dyDescent="0.2"/>
    <row r="32711" hidden="1" x14ac:dyDescent="0.2"/>
    <row r="32712" hidden="1" x14ac:dyDescent="0.2"/>
    <row r="32713" hidden="1" x14ac:dyDescent="0.2"/>
    <row r="32714" hidden="1" x14ac:dyDescent="0.2"/>
    <row r="32715" hidden="1" x14ac:dyDescent="0.2"/>
    <row r="32716" hidden="1" x14ac:dyDescent="0.2"/>
    <row r="32717" hidden="1" x14ac:dyDescent="0.2"/>
    <row r="32718" hidden="1" x14ac:dyDescent="0.2"/>
    <row r="32719" hidden="1" x14ac:dyDescent="0.2"/>
    <row r="32720" hidden="1" x14ac:dyDescent="0.2"/>
    <row r="32721" hidden="1" x14ac:dyDescent="0.2"/>
    <row r="32722" hidden="1" x14ac:dyDescent="0.2"/>
    <row r="32723" hidden="1" x14ac:dyDescent="0.2"/>
    <row r="32724" hidden="1" x14ac:dyDescent="0.2"/>
    <row r="32725" hidden="1" x14ac:dyDescent="0.2"/>
    <row r="32726" hidden="1" x14ac:dyDescent="0.2"/>
    <row r="32727" hidden="1" x14ac:dyDescent="0.2"/>
    <row r="32728" hidden="1" x14ac:dyDescent="0.2"/>
    <row r="32729" hidden="1" x14ac:dyDescent="0.2"/>
    <row r="32730" hidden="1" x14ac:dyDescent="0.2"/>
    <row r="32731" hidden="1" x14ac:dyDescent="0.2"/>
    <row r="32732" hidden="1" x14ac:dyDescent="0.2"/>
    <row r="32733" hidden="1" x14ac:dyDescent="0.2"/>
    <row r="32734" hidden="1" x14ac:dyDescent="0.2"/>
    <row r="32735" hidden="1" x14ac:dyDescent="0.2"/>
    <row r="32736" hidden="1" x14ac:dyDescent="0.2"/>
    <row r="32737" hidden="1" x14ac:dyDescent="0.2"/>
    <row r="32738" hidden="1" x14ac:dyDescent="0.2"/>
    <row r="32739" hidden="1" x14ac:dyDescent="0.2"/>
    <row r="32740" hidden="1" x14ac:dyDescent="0.2"/>
    <row r="32741" hidden="1" x14ac:dyDescent="0.2"/>
    <row r="32742" hidden="1" x14ac:dyDescent="0.2"/>
    <row r="32743" hidden="1" x14ac:dyDescent="0.2"/>
    <row r="32744" hidden="1" x14ac:dyDescent="0.2"/>
    <row r="32745" hidden="1" x14ac:dyDescent="0.2"/>
    <row r="32746" hidden="1" x14ac:dyDescent="0.2"/>
    <row r="32747" hidden="1" x14ac:dyDescent="0.2"/>
    <row r="32748" hidden="1" x14ac:dyDescent="0.2"/>
    <row r="32749" hidden="1" x14ac:dyDescent="0.2"/>
    <row r="32750" hidden="1" x14ac:dyDescent="0.2"/>
    <row r="32751" hidden="1" x14ac:dyDescent="0.2"/>
    <row r="32752" hidden="1" x14ac:dyDescent="0.2"/>
    <row r="32753" hidden="1" x14ac:dyDescent="0.2"/>
    <row r="32754" hidden="1" x14ac:dyDescent="0.2"/>
    <row r="32755" hidden="1" x14ac:dyDescent="0.2"/>
    <row r="32756" hidden="1" x14ac:dyDescent="0.2"/>
    <row r="32757" hidden="1" x14ac:dyDescent="0.2"/>
    <row r="32758" hidden="1" x14ac:dyDescent="0.2"/>
    <row r="32759" hidden="1" x14ac:dyDescent="0.2"/>
    <row r="32760" hidden="1" x14ac:dyDescent="0.2"/>
    <row r="32761" hidden="1" x14ac:dyDescent="0.2"/>
    <row r="32762" hidden="1" x14ac:dyDescent="0.2"/>
    <row r="32763" hidden="1" x14ac:dyDescent="0.2"/>
    <row r="32764" hidden="1" x14ac:dyDescent="0.2"/>
    <row r="32765" hidden="1" x14ac:dyDescent="0.2"/>
    <row r="32766" hidden="1" x14ac:dyDescent="0.2"/>
    <row r="32767" hidden="1" x14ac:dyDescent="0.2"/>
    <row r="32768" hidden="1" x14ac:dyDescent="0.2"/>
    <row r="32769" hidden="1" x14ac:dyDescent="0.2"/>
    <row r="32770" hidden="1" x14ac:dyDescent="0.2"/>
    <row r="32771" hidden="1" x14ac:dyDescent="0.2"/>
    <row r="32772" hidden="1" x14ac:dyDescent="0.2"/>
    <row r="32773" hidden="1" x14ac:dyDescent="0.2"/>
    <row r="32774" hidden="1" x14ac:dyDescent="0.2"/>
    <row r="32775" hidden="1" x14ac:dyDescent="0.2"/>
    <row r="32776" hidden="1" x14ac:dyDescent="0.2"/>
    <row r="32777" hidden="1" x14ac:dyDescent="0.2"/>
    <row r="32778" hidden="1" x14ac:dyDescent="0.2"/>
    <row r="32779" hidden="1" x14ac:dyDescent="0.2"/>
    <row r="32780" hidden="1" x14ac:dyDescent="0.2"/>
    <row r="32781" hidden="1" x14ac:dyDescent="0.2"/>
    <row r="32782" hidden="1" x14ac:dyDescent="0.2"/>
    <row r="32783" hidden="1" x14ac:dyDescent="0.2"/>
    <row r="32784" hidden="1" x14ac:dyDescent="0.2"/>
    <row r="32785" hidden="1" x14ac:dyDescent="0.2"/>
    <row r="32786" hidden="1" x14ac:dyDescent="0.2"/>
    <row r="32787" hidden="1" x14ac:dyDescent="0.2"/>
    <row r="32788" hidden="1" x14ac:dyDescent="0.2"/>
    <row r="32789" hidden="1" x14ac:dyDescent="0.2"/>
    <row r="32790" hidden="1" x14ac:dyDescent="0.2"/>
    <row r="32791" hidden="1" x14ac:dyDescent="0.2"/>
    <row r="32792" hidden="1" x14ac:dyDescent="0.2"/>
    <row r="32793" hidden="1" x14ac:dyDescent="0.2"/>
    <row r="32794" hidden="1" x14ac:dyDescent="0.2"/>
    <row r="32795" hidden="1" x14ac:dyDescent="0.2"/>
    <row r="32796" hidden="1" x14ac:dyDescent="0.2"/>
    <row r="32797" hidden="1" x14ac:dyDescent="0.2"/>
    <row r="32798" hidden="1" x14ac:dyDescent="0.2"/>
    <row r="32799" hidden="1" x14ac:dyDescent="0.2"/>
    <row r="32800" hidden="1" x14ac:dyDescent="0.2"/>
    <row r="32801" hidden="1" x14ac:dyDescent="0.2"/>
    <row r="32802" hidden="1" x14ac:dyDescent="0.2"/>
    <row r="32803" hidden="1" x14ac:dyDescent="0.2"/>
    <row r="32804" hidden="1" x14ac:dyDescent="0.2"/>
    <row r="32805" hidden="1" x14ac:dyDescent="0.2"/>
    <row r="32806" hidden="1" x14ac:dyDescent="0.2"/>
    <row r="32807" hidden="1" x14ac:dyDescent="0.2"/>
    <row r="32808" hidden="1" x14ac:dyDescent="0.2"/>
    <row r="32809" hidden="1" x14ac:dyDescent="0.2"/>
    <row r="32810" hidden="1" x14ac:dyDescent="0.2"/>
    <row r="32811" hidden="1" x14ac:dyDescent="0.2"/>
    <row r="32812" hidden="1" x14ac:dyDescent="0.2"/>
    <row r="32813" hidden="1" x14ac:dyDescent="0.2"/>
    <row r="32814" hidden="1" x14ac:dyDescent="0.2"/>
    <row r="32815" hidden="1" x14ac:dyDescent="0.2"/>
    <row r="32816" hidden="1" x14ac:dyDescent="0.2"/>
    <row r="32817" hidden="1" x14ac:dyDescent="0.2"/>
    <row r="32818" hidden="1" x14ac:dyDescent="0.2"/>
    <row r="32819" hidden="1" x14ac:dyDescent="0.2"/>
    <row r="32820" hidden="1" x14ac:dyDescent="0.2"/>
    <row r="32821" hidden="1" x14ac:dyDescent="0.2"/>
    <row r="32822" hidden="1" x14ac:dyDescent="0.2"/>
    <row r="32823" hidden="1" x14ac:dyDescent="0.2"/>
    <row r="32824" hidden="1" x14ac:dyDescent="0.2"/>
    <row r="32825" hidden="1" x14ac:dyDescent="0.2"/>
    <row r="32826" hidden="1" x14ac:dyDescent="0.2"/>
    <row r="32827" hidden="1" x14ac:dyDescent="0.2"/>
    <row r="32828" hidden="1" x14ac:dyDescent="0.2"/>
    <row r="32829" hidden="1" x14ac:dyDescent="0.2"/>
    <row r="32830" hidden="1" x14ac:dyDescent="0.2"/>
    <row r="32831" hidden="1" x14ac:dyDescent="0.2"/>
    <row r="32832" hidden="1" x14ac:dyDescent="0.2"/>
    <row r="32833" hidden="1" x14ac:dyDescent="0.2"/>
    <row r="32834" hidden="1" x14ac:dyDescent="0.2"/>
    <row r="32835" hidden="1" x14ac:dyDescent="0.2"/>
    <row r="32836" hidden="1" x14ac:dyDescent="0.2"/>
    <row r="32837" hidden="1" x14ac:dyDescent="0.2"/>
    <row r="32838" hidden="1" x14ac:dyDescent="0.2"/>
    <row r="32839" hidden="1" x14ac:dyDescent="0.2"/>
    <row r="32840" hidden="1" x14ac:dyDescent="0.2"/>
    <row r="32841" hidden="1" x14ac:dyDescent="0.2"/>
    <row r="32842" hidden="1" x14ac:dyDescent="0.2"/>
    <row r="32843" hidden="1" x14ac:dyDescent="0.2"/>
    <row r="32844" hidden="1" x14ac:dyDescent="0.2"/>
    <row r="32845" hidden="1" x14ac:dyDescent="0.2"/>
    <row r="32846" hidden="1" x14ac:dyDescent="0.2"/>
    <row r="32847" hidden="1" x14ac:dyDescent="0.2"/>
    <row r="32848" hidden="1" x14ac:dyDescent="0.2"/>
    <row r="32849" hidden="1" x14ac:dyDescent="0.2"/>
    <row r="32850" hidden="1" x14ac:dyDescent="0.2"/>
    <row r="32851" hidden="1" x14ac:dyDescent="0.2"/>
    <row r="32852" hidden="1" x14ac:dyDescent="0.2"/>
    <row r="32853" hidden="1" x14ac:dyDescent="0.2"/>
    <row r="32854" hidden="1" x14ac:dyDescent="0.2"/>
    <row r="32855" hidden="1" x14ac:dyDescent="0.2"/>
    <row r="32856" hidden="1" x14ac:dyDescent="0.2"/>
    <row r="32857" hidden="1" x14ac:dyDescent="0.2"/>
    <row r="32858" hidden="1" x14ac:dyDescent="0.2"/>
    <row r="32859" hidden="1" x14ac:dyDescent="0.2"/>
    <row r="32860" hidden="1" x14ac:dyDescent="0.2"/>
    <row r="32861" hidden="1" x14ac:dyDescent="0.2"/>
    <row r="32862" hidden="1" x14ac:dyDescent="0.2"/>
    <row r="32863" hidden="1" x14ac:dyDescent="0.2"/>
    <row r="32864" hidden="1" x14ac:dyDescent="0.2"/>
    <row r="32865" hidden="1" x14ac:dyDescent="0.2"/>
    <row r="32866" hidden="1" x14ac:dyDescent="0.2"/>
    <row r="32867" hidden="1" x14ac:dyDescent="0.2"/>
    <row r="32868" hidden="1" x14ac:dyDescent="0.2"/>
    <row r="32869" hidden="1" x14ac:dyDescent="0.2"/>
    <row r="32870" hidden="1" x14ac:dyDescent="0.2"/>
    <row r="32871" hidden="1" x14ac:dyDescent="0.2"/>
    <row r="32872" hidden="1" x14ac:dyDescent="0.2"/>
    <row r="32873" hidden="1" x14ac:dyDescent="0.2"/>
    <row r="32874" hidden="1" x14ac:dyDescent="0.2"/>
    <row r="32875" hidden="1" x14ac:dyDescent="0.2"/>
    <row r="32876" hidden="1" x14ac:dyDescent="0.2"/>
    <row r="32877" hidden="1" x14ac:dyDescent="0.2"/>
    <row r="32878" hidden="1" x14ac:dyDescent="0.2"/>
    <row r="32879" hidden="1" x14ac:dyDescent="0.2"/>
    <row r="32880" hidden="1" x14ac:dyDescent="0.2"/>
    <row r="32881" hidden="1" x14ac:dyDescent="0.2"/>
    <row r="32882" hidden="1" x14ac:dyDescent="0.2"/>
    <row r="32883" hidden="1" x14ac:dyDescent="0.2"/>
    <row r="32884" hidden="1" x14ac:dyDescent="0.2"/>
    <row r="32885" hidden="1" x14ac:dyDescent="0.2"/>
    <row r="32886" hidden="1" x14ac:dyDescent="0.2"/>
    <row r="32887" hidden="1" x14ac:dyDescent="0.2"/>
    <row r="32888" hidden="1" x14ac:dyDescent="0.2"/>
    <row r="32889" hidden="1" x14ac:dyDescent="0.2"/>
    <row r="32890" hidden="1" x14ac:dyDescent="0.2"/>
    <row r="32891" hidden="1" x14ac:dyDescent="0.2"/>
    <row r="32892" hidden="1" x14ac:dyDescent="0.2"/>
    <row r="32893" hidden="1" x14ac:dyDescent="0.2"/>
    <row r="32894" hidden="1" x14ac:dyDescent="0.2"/>
    <row r="32895" hidden="1" x14ac:dyDescent="0.2"/>
    <row r="32896" hidden="1" x14ac:dyDescent="0.2"/>
    <row r="32897" hidden="1" x14ac:dyDescent="0.2"/>
    <row r="32898" hidden="1" x14ac:dyDescent="0.2"/>
    <row r="32899" hidden="1" x14ac:dyDescent="0.2"/>
    <row r="32900" hidden="1" x14ac:dyDescent="0.2"/>
    <row r="32901" hidden="1" x14ac:dyDescent="0.2"/>
    <row r="32902" hidden="1" x14ac:dyDescent="0.2"/>
    <row r="32903" hidden="1" x14ac:dyDescent="0.2"/>
    <row r="32904" hidden="1" x14ac:dyDescent="0.2"/>
    <row r="32905" hidden="1" x14ac:dyDescent="0.2"/>
    <row r="32906" hidden="1" x14ac:dyDescent="0.2"/>
    <row r="32907" hidden="1" x14ac:dyDescent="0.2"/>
    <row r="32908" hidden="1" x14ac:dyDescent="0.2"/>
    <row r="32909" hidden="1" x14ac:dyDescent="0.2"/>
    <row r="32910" hidden="1" x14ac:dyDescent="0.2"/>
    <row r="32911" hidden="1" x14ac:dyDescent="0.2"/>
    <row r="32912" hidden="1" x14ac:dyDescent="0.2"/>
    <row r="32913" hidden="1" x14ac:dyDescent="0.2"/>
    <row r="32914" hidden="1" x14ac:dyDescent="0.2"/>
    <row r="32915" hidden="1" x14ac:dyDescent="0.2"/>
    <row r="32916" hidden="1" x14ac:dyDescent="0.2"/>
    <row r="32917" hidden="1" x14ac:dyDescent="0.2"/>
    <row r="32918" hidden="1" x14ac:dyDescent="0.2"/>
    <row r="32919" hidden="1" x14ac:dyDescent="0.2"/>
    <row r="32920" hidden="1" x14ac:dyDescent="0.2"/>
    <row r="32921" hidden="1" x14ac:dyDescent="0.2"/>
    <row r="32922" hidden="1" x14ac:dyDescent="0.2"/>
    <row r="32923" hidden="1" x14ac:dyDescent="0.2"/>
    <row r="32924" hidden="1" x14ac:dyDescent="0.2"/>
    <row r="32925" hidden="1" x14ac:dyDescent="0.2"/>
    <row r="32926" hidden="1" x14ac:dyDescent="0.2"/>
    <row r="32927" hidden="1" x14ac:dyDescent="0.2"/>
    <row r="32928" hidden="1" x14ac:dyDescent="0.2"/>
    <row r="32929" hidden="1" x14ac:dyDescent="0.2"/>
    <row r="32930" hidden="1" x14ac:dyDescent="0.2"/>
    <row r="32931" hidden="1" x14ac:dyDescent="0.2"/>
    <row r="32932" hidden="1" x14ac:dyDescent="0.2"/>
    <row r="32933" hidden="1" x14ac:dyDescent="0.2"/>
    <row r="32934" hidden="1" x14ac:dyDescent="0.2"/>
    <row r="32935" hidden="1" x14ac:dyDescent="0.2"/>
    <row r="32936" hidden="1" x14ac:dyDescent="0.2"/>
    <row r="32937" hidden="1" x14ac:dyDescent="0.2"/>
    <row r="32938" hidden="1" x14ac:dyDescent="0.2"/>
    <row r="32939" hidden="1" x14ac:dyDescent="0.2"/>
    <row r="32940" hidden="1" x14ac:dyDescent="0.2"/>
    <row r="32941" hidden="1" x14ac:dyDescent="0.2"/>
    <row r="32942" hidden="1" x14ac:dyDescent="0.2"/>
    <row r="32943" hidden="1" x14ac:dyDescent="0.2"/>
    <row r="32944" hidden="1" x14ac:dyDescent="0.2"/>
    <row r="32945" hidden="1" x14ac:dyDescent="0.2"/>
    <row r="32946" hidden="1" x14ac:dyDescent="0.2"/>
    <row r="32947" hidden="1" x14ac:dyDescent="0.2"/>
    <row r="32948" hidden="1" x14ac:dyDescent="0.2"/>
    <row r="32949" hidden="1" x14ac:dyDescent="0.2"/>
    <row r="32950" hidden="1" x14ac:dyDescent="0.2"/>
    <row r="32951" hidden="1" x14ac:dyDescent="0.2"/>
    <row r="32952" hidden="1" x14ac:dyDescent="0.2"/>
    <row r="32953" hidden="1" x14ac:dyDescent="0.2"/>
    <row r="32954" hidden="1" x14ac:dyDescent="0.2"/>
    <row r="32955" hidden="1" x14ac:dyDescent="0.2"/>
    <row r="32956" hidden="1" x14ac:dyDescent="0.2"/>
    <row r="32957" hidden="1" x14ac:dyDescent="0.2"/>
    <row r="32958" hidden="1" x14ac:dyDescent="0.2"/>
    <row r="32959" hidden="1" x14ac:dyDescent="0.2"/>
    <row r="32960" hidden="1" x14ac:dyDescent="0.2"/>
    <row r="32961" hidden="1" x14ac:dyDescent="0.2"/>
    <row r="32962" hidden="1" x14ac:dyDescent="0.2"/>
    <row r="32963" hidden="1" x14ac:dyDescent="0.2"/>
    <row r="32964" hidden="1" x14ac:dyDescent="0.2"/>
    <row r="32965" hidden="1" x14ac:dyDescent="0.2"/>
    <row r="32966" hidden="1" x14ac:dyDescent="0.2"/>
    <row r="32967" hidden="1" x14ac:dyDescent="0.2"/>
    <row r="32968" hidden="1" x14ac:dyDescent="0.2"/>
    <row r="32969" hidden="1" x14ac:dyDescent="0.2"/>
    <row r="32970" hidden="1" x14ac:dyDescent="0.2"/>
    <row r="32971" hidden="1" x14ac:dyDescent="0.2"/>
    <row r="32972" hidden="1" x14ac:dyDescent="0.2"/>
    <row r="32973" hidden="1" x14ac:dyDescent="0.2"/>
    <row r="32974" hidden="1" x14ac:dyDescent="0.2"/>
    <row r="32975" hidden="1" x14ac:dyDescent="0.2"/>
    <row r="32976" hidden="1" x14ac:dyDescent="0.2"/>
    <row r="32977" hidden="1" x14ac:dyDescent="0.2"/>
    <row r="32978" hidden="1" x14ac:dyDescent="0.2"/>
    <row r="32979" hidden="1" x14ac:dyDescent="0.2"/>
    <row r="32980" hidden="1" x14ac:dyDescent="0.2"/>
    <row r="32981" hidden="1" x14ac:dyDescent="0.2"/>
    <row r="32982" hidden="1" x14ac:dyDescent="0.2"/>
    <row r="32983" hidden="1" x14ac:dyDescent="0.2"/>
    <row r="32984" hidden="1" x14ac:dyDescent="0.2"/>
    <row r="32985" hidden="1" x14ac:dyDescent="0.2"/>
    <row r="32986" hidden="1" x14ac:dyDescent="0.2"/>
    <row r="32987" hidden="1" x14ac:dyDescent="0.2"/>
    <row r="32988" hidden="1" x14ac:dyDescent="0.2"/>
    <row r="32989" hidden="1" x14ac:dyDescent="0.2"/>
    <row r="32990" hidden="1" x14ac:dyDescent="0.2"/>
    <row r="32991" hidden="1" x14ac:dyDescent="0.2"/>
    <row r="32992" hidden="1" x14ac:dyDescent="0.2"/>
    <row r="32993" hidden="1" x14ac:dyDescent="0.2"/>
    <row r="32994" hidden="1" x14ac:dyDescent="0.2"/>
    <row r="32995" hidden="1" x14ac:dyDescent="0.2"/>
    <row r="32996" hidden="1" x14ac:dyDescent="0.2"/>
    <row r="32997" hidden="1" x14ac:dyDescent="0.2"/>
    <row r="32998" hidden="1" x14ac:dyDescent="0.2"/>
    <row r="32999" hidden="1" x14ac:dyDescent="0.2"/>
    <row r="33000" hidden="1" x14ac:dyDescent="0.2"/>
    <row r="33001" hidden="1" x14ac:dyDescent="0.2"/>
    <row r="33002" hidden="1" x14ac:dyDescent="0.2"/>
    <row r="33003" hidden="1" x14ac:dyDescent="0.2"/>
    <row r="33004" hidden="1" x14ac:dyDescent="0.2"/>
    <row r="33005" hidden="1" x14ac:dyDescent="0.2"/>
    <row r="33006" hidden="1" x14ac:dyDescent="0.2"/>
    <row r="33007" hidden="1" x14ac:dyDescent="0.2"/>
    <row r="33008" hidden="1" x14ac:dyDescent="0.2"/>
    <row r="33009" hidden="1" x14ac:dyDescent="0.2"/>
    <row r="33010" hidden="1" x14ac:dyDescent="0.2"/>
    <row r="33011" hidden="1" x14ac:dyDescent="0.2"/>
    <row r="33012" hidden="1" x14ac:dyDescent="0.2"/>
    <row r="33013" hidden="1" x14ac:dyDescent="0.2"/>
    <row r="33014" hidden="1" x14ac:dyDescent="0.2"/>
    <row r="33015" hidden="1" x14ac:dyDescent="0.2"/>
    <row r="33016" hidden="1" x14ac:dyDescent="0.2"/>
    <row r="33017" hidden="1" x14ac:dyDescent="0.2"/>
    <row r="33018" hidden="1" x14ac:dyDescent="0.2"/>
    <row r="33019" hidden="1" x14ac:dyDescent="0.2"/>
    <row r="33020" hidden="1" x14ac:dyDescent="0.2"/>
    <row r="33021" hidden="1" x14ac:dyDescent="0.2"/>
    <row r="33022" hidden="1" x14ac:dyDescent="0.2"/>
    <row r="33023" hidden="1" x14ac:dyDescent="0.2"/>
    <row r="33024" hidden="1" x14ac:dyDescent="0.2"/>
    <row r="33025" hidden="1" x14ac:dyDescent="0.2"/>
    <row r="33026" hidden="1" x14ac:dyDescent="0.2"/>
    <row r="33027" hidden="1" x14ac:dyDescent="0.2"/>
    <row r="33028" hidden="1" x14ac:dyDescent="0.2"/>
    <row r="33029" hidden="1" x14ac:dyDescent="0.2"/>
    <row r="33030" hidden="1" x14ac:dyDescent="0.2"/>
    <row r="33031" hidden="1" x14ac:dyDescent="0.2"/>
    <row r="33032" hidden="1" x14ac:dyDescent="0.2"/>
    <row r="33033" hidden="1" x14ac:dyDescent="0.2"/>
    <row r="33034" hidden="1" x14ac:dyDescent="0.2"/>
    <row r="33035" hidden="1" x14ac:dyDescent="0.2"/>
    <row r="33036" hidden="1" x14ac:dyDescent="0.2"/>
    <row r="33037" hidden="1" x14ac:dyDescent="0.2"/>
    <row r="33038" hidden="1" x14ac:dyDescent="0.2"/>
    <row r="33039" hidden="1" x14ac:dyDescent="0.2"/>
    <row r="33040" hidden="1" x14ac:dyDescent="0.2"/>
    <row r="33041" hidden="1" x14ac:dyDescent="0.2"/>
    <row r="33042" hidden="1" x14ac:dyDescent="0.2"/>
    <row r="33043" hidden="1" x14ac:dyDescent="0.2"/>
    <row r="33044" hidden="1" x14ac:dyDescent="0.2"/>
    <row r="33045" hidden="1" x14ac:dyDescent="0.2"/>
    <row r="33046" hidden="1" x14ac:dyDescent="0.2"/>
    <row r="33047" hidden="1" x14ac:dyDescent="0.2"/>
    <row r="33048" hidden="1" x14ac:dyDescent="0.2"/>
    <row r="33049" hidden="1" x14ac:dyDescent="0.2"/>
    <row r="33050" hidden="1" x14ac:dyDescent="0.2"/>
    <row r="33051" hidden="1" x14ac:dyDescent="0.2"/>
    <row r="33052" hidden="1" x14ac:dyDescent="0.2"/>
    <row r="33053" hidden="1" x14ac:dyDescent="0.2"/>
    <row r="33054" hidden="1" x14ac:dyDescent="0.2"/>
    <row r="33055" hidden="1" x14ac:dyDescent="0.2"/>
    <row r="33056" hidden="1" x14ac:dyDescent="0.2"/>
    <row r="33057" hidden="1" x14ac:dyDescent="0.2"/>
    <row r="33058" hidden="1" x14ac:dyDescent="0.2"/>
    <row r="33059" hidden="1" x14ac:dyDescent="0.2"/>
    <row r="33060" hidden="1" x14ac:dyDescent="0.2"/>
    <row r="33061" hidden="1" x14ac:dyDescent="0.2"/>
    <row r="33062" hidden="1" x14ac:dyDescent="0.2"/>
    <row r="33063" hidden="1" x14ac:dyDescent="0.2"/>
    <row r="33064" hidden="1" x14ac:dyDescent="0.2"/>
    <row r="33065" hidden="1" x14ac:dyDescent="0.2"/>
    <row r="33066" hidden="1" x14ac:dyDescent="0.2"/>
    <row r="33067" hidden="1" x14ac:dyDescent="0.2"/>
    <row r="33068" hidden="1" x14ac:dyDescent="0.2"/>
    <row r="33069" hidden="1" x14ac:dyDescent="0.2"/>
    <row r="33070" hidden="1" x14ac:dyDescent="0.2"/>
    <row r="33071" hidden="1" x14ac:dyDescent="0.2"/>
    <row r="33072" hidden="1" x14ac:dyDescent="0.2"/>
    <row r="33073" hidden="1" x14ac:dyDescent="0.2"/>
    <row r="33074" hidden="1" x14ac:dyDescent="0.2"/>
    <row r="33075" hidden="1" x14ac:dyDescent="0.2"/>
    <row r="33076" hidden="1" x14ac:dyDescent="0.2"/>
    <row r="33077" hidden="1" x14ac:dyDescent="0.2"/>
    <row r="33078" hidden="1" x14ac:dyDescent="0.2"/>
    <row r="33079" hidden="1" x14ac:dyDescent="0.2"/>
    <row r="33080" hidden="1" x14ac:dyDescent="0.2"/>
    <row r="33081" hidden="1" x14ac:dyDescent="0.2"/>
    <row r="33082" hidden="1" x14ac:dyDescent="0.2"/>
    <row r="33083" hidden="1" x14ac:dyDescent="0.2"/>
    <row r="33084" hidden="1" x14ac:dyDescent="0.2"/>
    <row r="33085" hidden="1" x14ac:dyDescent="0.2"/>
    <row r="33086" hidden="1" x14ac:dyDescent="0.2"/>
    <row r="33087" hidden="1" x14ac:dyDescent="0.2"/>
    <row r="33088" hidden="1" x14ac:dyDescent="0.2"/>
    <row r="33089" hidden="1" x14ac:dyDescent="0.2"/>
    <row r="33090" hidden="1" x14ac:dyDescent="0.2"/>
    <row r="33091" hidden="1" x14ac:dyDescent="0.2"/>
    <row r="33092" hidden="1" x14ac:dyDescent="0.2"/>
    <row r="33093" hidden="1" x14ac:dyDescent="0.2"/>
    <row r="33094" hidden="1" x14ac:dyDescent="0.2"/>
    <row r="33095" hidden="1" x14ac:dyDescent="0.2"/>
    <row r="33096" hidden="1" x14ac:dyDescent="0.2"/>
    <row r="33097" hidden="1" x14ac:dyDescent="0.2"/>
    <row r="33098" hidden="1" x14ac:dyDescent="0.2"/>
    <row r="33099" hidden="1" x14ac:dyDescent="0.2"/>
    <row r="33100" hidden="1" x14ac:dyDescent="0.2"/>
    <row r="33101" hidden="1" x14ac:dyDescent="0.2"/>
    <row r="33102" hidden="1" x14ac:dyDescent="0.2"/>
    <row r="33103" hidden="1" x14ac:dyDescent="0.2"/>
    <row r="33104" hidden="1" x14ac:dyDescent="0.2"/>
    <row r="33105" hidden="1" x14ac:dyDescent="0.2"/>
    <row r="33106" hidden="1" x14ac:dyDescent="0.2"/>
    <row r="33107" hidden="1" x14ac:dyDescent="0.2"/>
    <row r="33108" hidden="1" x14ac:dyDescent="0.2"/>
    <row r="33109" hidden="1" x14ac:dyDescent="0.2"/>
    <row r="33110" hidden="1" x14ac:dyDescent="0.2"/>
    <row r="33111" hidden="1" x14ac:dyDescent="0.2"/>
    <row r="33112" hidden="1" x14ac:dyDescent="0.2"/>
    <row r="33113" hidden="1" x14ac:dyDescent="0.2"/>
    <row r="33114" hidden="1" x14ac:dyDescent="0.2"/>
    <row r="33115" hidden="1" x14ac:dyDescent="0.2"/>
    <row r="33116" hidden="1" x14ac:dyDescent="0.2"/>
    <row r="33117" hidden="1" x14ac:dyDescent="0.2"/>
    <row r="33118" hidden="1" x14ac:dyDescent="0.2"/>
    <row r="33119" hidden="1" x14ac:dyDescent="0.2"/>
    <row r="33120" hidden="1" x14ac:dyDescent="0.2"/>
    <row r="33121" hidden="1" x14ac:dyDescent="0.2"/>
    <row r="33122" hidden="1" x14ac:dyDescent="0.2"/>
    <row r="33123" hidden="1" x14ac:dyDescent="0.2"/>
    <row r="33124" hidden="1" x14ac:dyDescent="0.2"/>
    <row r="33125" hidden="1" x14ac:dyDescent="0.2"/>
    <row r="33126" hidden="1" x14ac:dyDescent="0.2"/>
    <row r="33127" hidden="1" x14ac:dyDescent="0.2"/>
    <row r="33128" hidden="1" x14ac:dyDescent="0.2"/>
    <row r="33129" hidden="1" x14ac:dyDescent="0.2"/>
    <row r="33130" hidden="1" x14ac:dyDescent="0.2"/>
    <row r="33131" hidden="1" x14ac:dyDescent="0.2"/>
    <row r="33132" hidden="1" x14ac:dyDescent="0.2"/>
    <row r="33133" hidden="1" x14ac:dyDescent="0.2"/>
    <row r="33134" hidden="1" x14ac:dyDescent="0.2"/>
    <row r="33135" hidden="1" x14ac:dyDescent="0.2"/>
    <row r="33136" hidden="1" x14ac:dyDescent="0.2"/>
    <row r="33137" hidden="1" x14ac:dyDescent="0.2"/>
    <row r="33138" hidden="1" x14ac:dyDescent="0.2"/>
    <row r="33139" hidden="1" x14ac:dyDescent="0.2"/>
    <row r="33140" hidden="1" x14ac:dyDescent="0.2"/>
    <row r="33141" hidden="1" x14ac:dyDescent="0.2"/>
    <row r="33142" hidden="1" x14ac:dyDescent="0.2"/>
    <row r="33143" hidden="1" x14ac:dyDescent="0.2"/>
    <row r="33144" hidden="1" x14ac:dyDescent="0.2"/>
    <row r="33145" hidden="1" x14ac:dyDescent="0.2"/>
    <row r="33146" hidden="1" x14ac:dyDescent="0.2"/>
    <row r="33147" hidden="1" x14ac:dyDescent="0.2"/>
    <row r="33148" hidden="1" x14ac:dyDescent="0.2"/>
    <row r="33149" hidden="1" x14ac:dyDescent="0.2"/>
    <row r="33150" hidden="1" x14ac:dyDescent="0.2"/>
    <row r="33151" hidden="1" x14ac:dyDescent="0.2"/>
    <row r="33152" hidden="1" x14ac:dyDescent="0.2"/>
    <row r="33153" hidden="1" x14ac:dyDescent="0.2"/>
    <row r="33154" hidden="1" x14ac:dyDescent="0.2"/>
    <row r="33155" hidden="1" x14ac:dyDescent="0.2"/>
    <row r="33156" hidden="1" x14ac:dyDescent="0.2"/>
    <row r="33157" hidden="1" x14ac:dyDescent="0.2"/>
    <row r="33158" hidden="1" x14ac:dyDescent="0.2"/>
    <row r="33159" hidden="1" x14ac:dyDescent="0.2"/>
    <row r="33160" hidden="1" x14ac:dyDescent="0.2"/>
    <row r="33161" hidden="1" x14ac:dyDescent="0.2"/>
    <row r="33162" hidden="1" x14ac:dyDescent="0.2"/>
    <row r="33163" hidden="1" x14ac:dyDescent="0.2"/>
    <row r="33164" hidden="1" x14ac:dyDescent="0.2"/>
    <row r="33165" hidden="1" x14ac:dyDescent="0.2"/>
    <row r="33166" hidden="1" x14ac:dyDescent="0.2"/>
    <row r="33167" hidden="1" x14ac:dyDescent="0.2"/>
    <row r="33168" hidden="1" x14ac:dyDescent="0.2"/>
    <row r="33169" hidden="1" x14ac:dyDescent="0.2"/>
    <row r="33170" hidden="1" x14ac:dyDescent="0.2"/>
    <row r="33171" hidden="1" x14ac:dyDescent="0.2"/>
    <row r="33172" hidden="1" x14ac:dyDescent="0.2"/>
    <row r="33173" hidden="1" x14ac:dyDescent="0.2"/>
    <row r="33174" hidden="1" x14ac:dyDescent="0.2"/>
    <row r="33175" hidden="1" x14ac:dyDescent="0.2"/>
    <row r="33176" hidden="1" x14ac:dyDescent="0.2"/>
    <row r="33177" hidden="1" x14ac:dyDescent="0.2"/>
    <row r="33178" hidden="1" x14ac:dyDescent="0.2"/>
    <row r="33179" hidden="1" x14ac:dyDescent="0.2"/>
    <row r="33180" hidden="1" x14ac:dyDescent="0.2"/>
    <row r="33181" hidden="1" x14ac:dyDescent="0.2"/>
    <row r="33182" hidden="1" x14ac:dyDescent="0.2"/>
    <row r="33183" hidden="1" x14ac:dyDescent="0.2"/>
    <row r="33184" hidden="1" x14ac:dyDescent="0.2"/>
    <row r="33185" hidden="1" x14ac:dyDescent="0.2"/>
    <row r="33186" hidden="1" x14ac:dyDescent="0.2"/>
    <row r="33187" hidden="1" x14ac:dyDescent="0.2"/>
    <row r="33188" hidden="1" x14ac:dyDescent="0.2"/>
    <row r="33189" hidden="1" x14ac:dyDescent="0.2"/>
    <row r="33190" hidden="1" x14ac:dyDescent="0.2"/>
    <row r="33191" hidden="1" x14ac:dyDescent="0.2"/>
    <row r="33192" hidden="1" x14ac:dyDescent="0.2"/>
    <row r="33193" hidden="1" x14ac:dyDescent="0.2"/>
    <row r="33194" hidden="1" x14ac:dyDescent="0.2"/>
    <row r="33195" hidden="1" x14ac:dyDescent="0.2"/>
    <row r="33196" hidden="1" x14ac:dyDescent="0.2"/>
    <row r="33197" hidden="1" x14ac:dyDescent="0.2"/>
    <row r="33198" hidden="1" x14ac:dyDescent="0.2"/>
    <row r="33199" hidden="1" x14ac:dyDescent="0.2"/>
    <row r="33200" hidden="1" x14ac:dyDescent="0.2"/>
    <row r="33201" hidden="1" x14ac:dyDescent="0.2"/>
    <row r="33202" hidden="1" x14ac:dyDescent="0.2"/>
    <row r="33203" hidden="1" x14ac:dyDescent="0.2"/>
    <row r="33204" hidden="1" x14ac:dyDescent="0.2"/>
    <row r="33205" hidden="1" x14ac:dyDescent="0.2"/>
    <row r="33206" hidden="1" x14ac:dyDescent="0.2"/>
    <row r="33207" hidden="1" x14ac:dyDescent="0.2"/>
    <row r="33208" hidden="1" x14ac:dyDescent="0.2"/>
    <row r="33209" hidden="1" x14ac:dyDescent="0.2"/>
    <row r="33210" hidden="1" x14ac:dyDescent="0.2"/>
    <row r="33211" hidden="1" x14ac:dyDescent="0.2"/>
    <row r="33212" hidden="1" x14ac:dyDescent="0.2"/>
    <row r="33213" hidden="1" x14ac:dyDescent="0.2"/>
    <row r="33214" hidden="1" x14ac:dyDescent="0.2"/>
    <row r="33215" hidden="1" x14ac:dyDescent="0.2"/>
    <row r="33216" hidden="1" x14ac:dyDescent="0.2"/>
    <row r="33217" hidden="1" x14ac:dyDescent="0.2"/>
    <row r="33218" hidden="1" x14ac:dyDescent="0.2"/>
    <row r="33219" hidden="1" x14ac:dyDescent="0.2"/>
    <row r="33220" hidden="1" x14ac:dyDescent="0.2"/>
    <row r="33221" hidden="1" x14ac:dyDescent="0.2"/>
    <row r="33222" hidden="1" x14ac:dyDescent="0.2"/>
    <row r="33223" hidden="1" x14ac:dyDescent="0.2"/>
    <row r="33224" hidden="1" x14ac:dyDescent="0.2"/>
    <row r="33225" hidden="1" x14ac:dyDescent="0.2"/>
    <row r="33226" hidden="1" x14ac:dyDescent="0.2"/>
    <row r="33227" hidden="1" x14ac:dyDescent="0.2"/>
    <row r="33228" hidden="1" x14ac:dyDescent="0.2"/>
    <row r="33229" hidden="1" x14ac:dyDescent="0.2"/>
    <row r="33230" hidden="1" x14ac:dyDescent="0.2"/>
    <row r="33231" hidden="1" x14ac:dyDescent="0.2"/>
    <row r="33232" hidden="1" x14ac:dyDescent="0.2"/>
    <row r="33233" hidden="1" x14ac:dyDescent="0.2"/>
    <row r="33234" hidden="1" x14ac:dyDescent="0.2"/>
    <row r="33235" hidden="1" x14ac:dyDescent="0.2"/>
    <row r="33236" hidden="1" x14ac:dyDescent="0.2"/>
    <row r="33237" hidden="1" x14ac:dyDescent="0.2"/>
    <row r="33238" hidden="1" x14ac:dyDescent="0.2"/>
    <row r="33239" hidden="1" x14ac:dyDescent="0.2"/>
    <row r="33240" hidden="1" x14ac:dyDescent="0.2"/>
    <row r="33241" hidden="1" x14ac:dyDescent="0.2"/>
    <row r="33242" hidden="1" x14ac:dyDescent="0.2"/>
    <row r="33243" hidden="1" x14ac:dyDescent="0.2"/>
    <row r="33244" hidden="1" x14ac:dyDescent="0.2"/>
    <row r="33245" hidden="1" x14ac:dyDescent="0.2"/>
    <row r="33246" hidden="1" x14ac:dyDescent="0.2"/>
    <row r="33247" hidden="1" x14ac:dyDescent="0.2"/>
    <row r="33248" hidden="1" x14ac:dyDescent="0.2"/>
    <row r="33249" hidden="1" x14ac:dyDescent="0.2"/>
    <row r="33250" hidden="1" x14ac:dyDescent="0.2"/>
    <row r="33251" hidden="1" x14ac:dyDescent="0.2"/>
    <row r="33252" hidden="1" x14ac:dyDescent="0.2"/>
    <row r="33253" hidden="1" x14ac:dyDescent="0.2"/>
    <row r="33254" hidden="1" x14ac:dyDescent="0.2"/>
    <row r="33255" hidden="1" x14ac:dyDescent="0.2"/>
    <row r="33256" hidden="1" x14ac:dyDescent="0.2"/>
    <row r="33257" hidden="1" x14ac:dyDescent="0.2"/>
    <row r="33258" hidden="1" x14ac:dyDescent="0.2"/>
    <row r="33259" hidden="1" x14ac:dyDescent="0.2"/>
    <row r="33260" hidden="1" x14ac:dyDescent="0.2"/>
    <row r="33261" hidden="1" x14ac:dyDescent="0.2"/>
    <row r="33262" hidden="1" x14ac:dyDescent="0.2"/>
    <row r="33263" hidden="1" x14ac:dyDescent="0.2"/>
    <row r="33264" hidden="1" x14ac:dyDescent="0.2"/>
    <row r="33265" hidden="1" x14ac:dyDescent="0.2"/>
    <row r="33266" hidden="1" x14ac:dyDescent="0.2"/>
    <row r="33267" hidden="1" x14ac:dyDescent="0.2"/>
    <row r="33268" hidden="1" x14ac:dyDescent="0.2"/>
    <row r="33269" hidden="1" x14ac:dyDescent="0.2"/>
    <row r="33270" hidden="1" x14ac:dyDescent="0.2"/>
    <row r="33271" hidden="1" x14ac:dyDescent="0.2"/>
    <row r="33272" hidden="1" x14ac:dyDescent="0.2"/>
    <row r="33273" hidden="1" x14ac:dyDescent="0.2"/>
    <row r="33274" hidden="1" x14ac:dyDescent="0.2"/>
    <row r="33275" hidden="1" x14ac:dyDescent="0.2"/>
    <row r="33276" hidden="1" x14ac:dyDescent="0.2"/>
    <row r="33277" hidden="1" x14ac:dyDescent="0.2"/>
    <row r="33278" hidden="1" x14ac:dyDescent="0.2"/>
    <row r="33279" hidden="1" x14ac:dyDescent="0.2"/>
    <row r="33280" hidden="1" x14ac:dyDescent="0.2"/>
    <row r="33281" hidden="1" x14ac:dyDescent="0.2"/>
    <row r="33282" hidden="1" x14ac:dyDescent="0.2"/>
    <row r="33283" hidden="1" x14ac:dyDescent="0.2"/>
    <row r="33284" hidden="1" x14ac:dyDescent="0.2"/>
    <row r="33285" hidden="1" x14ac:dyDescent="0.2"/>
    <row r="33286" hidden="1" x14ac:dyDescent="0.2"/>
    <row r="33287" hidden="1" x14ac:dyDescent="0.2"/>
    <row r="33288" hidden="1" x14ac:dyDescent="0.2"/>
    <row r="33289" hidden="1" x14ac:dyDescent="0.2"/>
    <row r="33290" hidden="1" x14ac:dyDescent="0.2"/>
    <row r="33291" hidden="1" x14ac:dyDescent="0.2"/>
    <row r="33292" hidden="1" x14ac:dyDescent="0.2"/>
    <row r="33293" hidden="1" x14ac:dyDescent="0.2"/>
    <row r="33294" hidden="1" x14ac:dyDescent="0.2"/>
    <row r="33295" hidden="1" x14ac:dyDescent="0.2"/>
    <row r="33296" hidden="1" x14ac:dyDescent="0.2"/>
    <row r="33297" hidden="1" x14ac:dyDescent="0.2"/>
    <row r="33298" hidden="1" x14ac:dyDescent="0.2"/>
    <row r="33299" hidden="1" x14ac:dyDescent="0.2"/>
    <row r="33300" hidden="1" x14ac:dyDescent="0.2"/>
    <row r="33301" hidden="1" x14ac:dyDescent="0.2"/>
    <row r="33302" hidden="1" x14ac:dyDescent="0.2"/>
    <row r="33303" hidden="1" x14ac:dyDescent="0.2"/>
    <row r="33304" hidden="1" x14ac:dyDescent="0.2"/>
    <row r="33305" hidden="1" x14ac:dyDescent="0.2"/>
    <row r="33306" hidden="1" x14ac:dyDescent="0.2"/>
    <row r="33307" hidden="1" x14ac:dyDescent="0.2"/>
    <row r="33308" hidden="1" x14ac:dyDescent="0.2"/>
    <row r="33309" hidden="1" x14ac:dyDescent="0.2"/>
    <row r="33310" hidden="1" x14ac:dyDescent="0.2"/>
    <row r="33311" hidden="1" x14ac:dyDescent="0.2"/>
    <row r="33312" hidden="1" x14ac:dyDescent="0.2"/>
    <row r="33313" hidden="1" x14ac:dyDescent="0.2"/>
    <row r="33314" hidden="1" x14ac:dyDescent="0.2"/>
    <row r="33315" hidden="1" x14ac:dyDescent="0.2"/>
    <row r="33316" hidden="1" x14ac:dyDescent="0.2"/>
    <row r="33317" hidden="1" x14ac:dyDescent="0.2"/>
    <row r="33318" hidden="1" x14ac:dyDescent="0.2"/>
    <row r="33319" hidden="1" x14ac:dyDescent="0.2"/>
    <row r="33320" hidden="1" x14ac:dyDescent="0.2"/>
    <row r="33321" hidden="1" x14ac:dyDescent="0.2"/>
    <row r="33322" hidden="1" x14ac:dyDescent="0.2"/>
    <row r="33323" hidden="1" x14ac:dyDescent="0.2"/>
    <row r="33324" hidden="1" x14ac:dyDescent="0.2"/>
    <row r="33325" hidden="1" x14ac:dyDescent="0.2"/>
    <row r="33326" hidden="1" x14ac:dyDescent="0.2"/>
    <row r="33327" hidden="1" x14ac:dyDescent="0.2"/>
    <row r="33328" hidden="1" x14ac:dyDescent="0.2"/>
    <row r="33329" hidden="1" x14ac:dyDescent="0.2"/>
    <row r="33330" hidden="1" x14ac:dyDescent="0.2"/>
    <row r="33331" hidden="1" x14ac:dyDescent="0.2"/>
    <row r="33332" hidden="1" x14ac:dyDescent="0.2"/>
    <row r="33333" hidden="1" x14ac:dyDescent="0.2"/>
    <row r="33334" hidden="1" x14ac:dyDescent="0.2"/>
    <row r="33335" hidden="1" x14ac:dyDescent="0.2"/>
    <row r="33336" hidden="1" x14ac:dyDescent="0.2"/>
    <row r="33337" hidden="1" x14ac:dyDescent="0.2"/>
    <row r="33338" hidden="1" x14ac:dyDescent="0.2"/>
    <row r="33339" hidden="1" x14ac:dyDescent="0.2"/>
    <row r="33340" hidden="1" x14ac:dyDescent="0.2"/>
    <row r="33341" hidden="1" x14ac:dyDescent="0.2"/>
    <row r="33342" hidden="1" x14ac:dyDescent="0.2"/>
    <row r="33343" hidden="1" x14ac:dyDescent="0.2"/>
    <row r="33344" hidden="1" x14ac:dyDescent="0.2"/>
    <row r="33345" hidden="1" x14ac:dyDescent="0.2"/>
    <row r="33346" hidden="1" x14ac:dyDescent="0.2"/>
    <row r="33347" hidden="1" x14ac:dyDescent="0.2"/>
    <row r="33348" hidden="1" x14ac:dyDescent="0.2"/>
    <row r="33349" hidden="1" x14ac:dyDescent="0.2"/>
    <row r="33350" hidden="1" x14ac:dyDescent="0.2"/>
    <row r="33351" hidden="1" x14ac:dyDescent="0.2"/>
    <row r="33352" hidden="1" x14ac:dyDescent="0.2"/>
    <row r="33353" hidden="1" x14ac:dyDescent="0.2"/>
    <row r="33354" hidden="1" x14ac:dyDescent="0.2"/>
    <row r="33355" hidden="1" x14ac:dyDescent="0.2"/>
    <row r="33356" hidden="1" x14ac:dyDescent="0.2"/>
    <row r="33357" hidden="1" x14ac:dyDescent="0.2"/>
    <row r="33358" hidden="1" x14ac:dyDescent="0.2"/>
    <row r="33359" hidden="1" x14ac:dyDescent="0.2"/>
    <row r="33360" hidden="1" x14ac:dyDescent="0.2"/>
    <row r="33361" hidden="1" x14ac:dyDescent="0.2"/>
    <row r="33362" hidden="1" x14ac:dyDescent="0.2"/>
    <row r="33363" hidden="1" x14ac:dyDescent="0.2"/>
    <row r="33364" hidden="1" x14ac:dyDescent="0.2"/>
    <row r="33365" hidden="1" x14ac:dyDescent="0.2"/>
    <row r="33366" hidden="1" x14ac:dyDescent="0.2"/>
    <row r="33367" hidden="1" x14ac:dyDescent="0.2"/>
    <row r="33368" hidden="1" x14ac:dyDescent="0.2"/>
    <row r="33369" hidden="1" x14ac:dyDescent="0.2"/>
    <row r="33370" hidden="1" x14ac:dyDescent="0.2"/>
    <row r="33371" hidden="1" x14ac:dyDescent="0.2"/>
    <row r="33372" hidden="1" x14ac:dyDescent="0.2"/>
    <row r="33373" hidden="1" x14ac:dyDescent="0.2"/>
    <row r="33374" hidden="1" x14ac:dyDescent="0.2"/>
    <row r="33375" hidden="1" x14ac:dyDescent="0.2"/>
    <row r="33376" hidden="1" x14ac:dyDescent="0.2"/>
    <row r="33377" hidden="1" x14ac:dyDescent="0.2"/>
    <row r="33378" hidden="1" x14ac:dyDescent="0.2"/>
    <row r="33379" hidden="1" x14ac:dyDescent="0.2"/>
    <row r="33380" hidden="1" x14ac:dyDescent="0.2"/>
    <row r="33381" hidden="1" x14ac:dyDescent="0.2"/>
    <row r="33382" hidden="1" x14ac:dyDescent="0.2"/>
    <row r="33383" hidden="1" x14ac:dyDescent="0.2"/>
    <row r="33384" hidden="1" x14ac:dyDescent="0.2"/>
    <row r="33385" hidden="1" x14ac:dyDescent="0.2"/>
    <row r="33386" hidden="1" x14ac:dyDescent="0.2"/>
    <row r="33387" hidden="1" x14ac:dyDescent="0.2"/>
    <row r="33388" hidden="1" x14ac:dyDescent="0.2"/>
    <row r="33389" hidden="1" x14ac:dyDescent="0.2"/>
    <row r="33390" hidden="1" x14ac:dyDescent="0.2"/>
    <row r="33391" hidden="1" x14ac:dyDescent="0.2"/>
    <row r="33392" hidden="1" x14ac:dyDescent="0.2"/>
    <row r="33393" hidden="1" x14ac:dyDescent="0.2"/>
    <row r="33394" hidden="1" x14ac:dyDescent="0.2"/>
    <row r="33395" hidden="1" x14ac:dyDescent="0.2"/>
    <row r="33396" hidden="1" x14ac:dyDescent="0.2"/>
    <row r="33397" hidden="1" x14ac:dyDescent="0.2"/>
    <row r="33398" hidden="1" x14ac:dyDescent="0.2"/>
    <row r="33399" hidden="1" x14ac:dyDescent="0.2"/>
    <row r="33400" hidden="1" x14ac:dyDescent="0.2"/>
    <row r="33401" hidden="1" x14ac:dyDescent="0.2"/>
    <row r="33402" hidden="1" x14ac:dyDescent="0.2"/>
    <row r="33403" hidden="1" x14ac:dyDescent="0.2"/>
    <row r="33404" hidden="1" x14ac:dyDescent="0.2"/>
    <row r="33405" hidden="1" x14ac:dyDescent="0.2"/>
    <row r="33406" hidden="1" x14ac:dyDescent="0.2"/>
    <row r="33407" hidden="1" x14ac:dyDescent="0.2"/>
    <row r="33408" hidden="1" x14ac:dyDescent="0.2"/>
    <row r="33409" hidden="1" x14ac:dyDescent="0.2"/>
    <row r="33410" hidden="1" x14ac:dyDescent="0.2"/>
    <row r="33411" hidden="1" x14ac:dyDescent="0.2"/>
    <row r="33412" hidden="1" x14ac:dyDescent="0.2"/>
    <row r="33413" hidden="1" x14ac:dyDescent="0.2"/>
    <row r="33414" hidden="1" x14ac:dyDescent="0.2"/>
    <row r="33415" hidden="1" x14ac:dyDescent="0.2"/>
    <row r="33416" hidden="1" x14ac:dyDescent="0.2"/>
    <row r="33417" hidden="1" x14ac:dyDescent="0.2"/>
    <row r="33418" hidden="1" x14ac:dyDescent="0.2"/>
    <row r="33419" hidden="1" x14ac:dyDescent="0.2"/>
    <row r="33420" hidden="1" x14ac:dyDescent="0.2"/>
    <row r="33421" hidden="1" x14ac:dyDescent="0.2"/>
    <row r="33422" hidden="1" x14ac:dyDescent="0.2"/>
    <row r="33423" hidden="1" x14ac:dyDescent="0.2"/>
    <row r="33424" hidden="1" x14ac:dyDescent="0.2"/>
    <row r="33425" hidden="1" x14ac:dyDescent="0.2"/>
    <row r="33426" hidden="1" x14ac:dyDescent="0.2"/>
    <row r="33427" hidden="1" x14ac:dyDescent="0.2"/>
    <row r="33428" hidden="1" x14ac:dyDescent="0.2"/>
    <row r="33429" hidden="1" x14ac:dyDescent="0.2"/>
    <row r="33430" hidden="1" x14ac:dyDescent="0.2"/>
    <row r="33431" hidden="1" x14ac:dyDescent="0.2"/>
    <row r="33432" hidden="1" x14ac:dyDescent="0.2"/>
    <row r="33433" hidden="1" x14ac:dyDescent="0.2"/>
    <row r="33434" hidden="1" x14ac:dyDescent="0.2"/>
    <row r="33435" hidden="1" x14ac:dyDescent="0.2"/>
    <row r="33436" hidden="1" x14ac:dyDescent="0.2"/>
    <row r="33437" hidden="1" x14ac:dyDescent="0.2"/>
    <row r="33438" hidden="1" x14ac:dyDescent="0.2"/>
    <row r="33439" hidden="1" x14ac:dyDescent="0.2"/>
    <row r="33440" hidden="1" x14ac:dyDescent="0.2"/>
    <row r="33441" hidden="1" x14ac:dyDescent="0.2"/>
    <row r="33442" hidden="1" x14ac:dyDescent="0.2"/>
    <row r="33443" hidden="1" x14ac:dyDescent="0.2"/>
    <row r="33444" hidden="1" x14ac:dyDescent="0.2"/>
    <row r="33445" hidden="1" x14ac:dyDescent="0.2"/>
    <row r="33446" hidden="1" x14ac:dyDescent="0.2"/>
    <row r="33447" hidden="1" x14ac:dyDescent="0.2"/>
    <row r="33448" hidden="1" x14ac:dyDescent="0.2"/>
    <row r="33449" hidden="1" x14ac:dyDescent="0.2"/>
    <row r="33450" hidden="1" x14ac:dyDescent="0.2"/>
    <row r="33451" hidden="1" x14ac:dyDescent="0.2"/>
    <row r="33452" hidden="1" x14ac:dyDescent="0.2"/>
    <row r="33453" hidden="1" x14ac:dyDescent="0.2"/>
    <row r="33454" hidden="1" x14ac:dyDescent="0.2"/>
    <row r="33455" hidden="1" x14ac:dyDescent="0.2"/>
    <row r="33456" hidden="1" x14ac:dyDescent="0.2"/>
    <row r="33457" hidden="1" x14ac:dyDescent="0.2"/>
    <row r="33458" hidden="1" x14ac:dyDescent="0.2"/>
    <row r="33459" hidden="1" x14ac:dyDescent="0.2"/>
    <row r="33460" hidden="1" x14ac:dyDescent="0.2"/>
    <row r="33461" hidden="1" x14ac:dyDescent="0.2"/>
    <row r="33462" hidden="1" x14ac:dyDescent="0.2"/>
    <row r="33463" hidden="1" x14ac:dyDescent="0.2"/>
    <row r="33464" hidden="1" x14ac:dyDescent="0.2"/>
    <row r="33465" hidden="1" x14ac:dyDescent="0.2"/>
    <row r="33466" hidden="1" x14ac:dyDescent="0.2"/>
    <row r="33467" hidden="1" x14ac:dyDescent="0.2"/>
    <row r="33468" hidden="1" x14ac:dyDescent="0.2"/>
    <row r="33469" hidden="1" x14ac:dyDescent="0.2"/>
    <row r="33470" hidden="1" x14ac:dyDescent="0.2"/>
    <row r="33471" hidden="1" x14ac:dyDescent="0.2"/>
    <row r="33472" hidden="1" x14ac:dyDescent="0.2"/>
    <row r="33473" hidden="1" x14ac:dyDescent="0.2"/>
    <row r="33474" hidden="1" x14ac:dyDescent="0.2"/>
    <row r="33475" hidden="1" x14ac:dyDescent="0.2"/>
    <row r="33476" hidden="1" x14ac:dyDescent="0.2"/>
    <row r="33477" hidden="1" x14ac:dyDescent="0.2"/>
    <row r="33478" hidden="1" x14ac:dyDescent="0.2"/>
    <row r="33479" hidden="1" x14ac:dyDescent="0.2"/>
    <row r="33480" hidden="1" x14ac:dyDescent="0.2"/>
    <row r="33481" hidden="1" x14ac:dyDescent="0.2"/>
    <row r="33482" hidden="1" x14ac:dyDescent="0.2"/>
    <row r="33483" hidden="1" x14ac:dyDescent="0.2"/>
    <row r="33484" hidden="1" x14ac:dyDescent="0.2"/>
    <row r="33485" hidden="1" x14ac:dyDescent="0.2"/>
    <row r="33486" hidden="1" x14ac:dyDescent="0.2"/>
    <row r="33487" hidden="1" x14ac:dyDescent="0.2"/>
    <row r="33488" hidden="1" x14ac:dyDescent="0.2"/>
    <row r="33489" hidden="1" x14ac:dyDescent="0.2"/>
    <row r="33490" hidden="1" x14ac:dyDescent="0.2"/>
    <row r="33491" hidden="1" x14ac:dyDescent="0.2"/>
    <row r="33492" hidden="1" x14ac:dyDescent="0.2"/>
    <row r="33493" hidden="1" x14ac:dyDescent="0.2"/>
    <row r="33494" hidden="1" x14ac:dyDescent="0.2"/>
    <row r="33495" hidden="1" x14ac:dyDescent="0.2"/>
    <row r="33496" hidden="1" x14ac:dyDescent="0.2"/>
    <row r="33497" hidden="1" x14ac:dyDescent="0.2"/>
    <row r="33498" hidden="1" x14ac:dyDescent="0.2"/>
    <row r="33499" hidden="1" x14ac:dyDescent="0.2"/>
    <row r="33500" hidden="1" x14ac:dyDescent="0.2"/>
    <row r="33501" hidden="1" x14ac:dyDescent="0.2"/>
    <row r="33502" hidden="1" x14ac:dyDescent="0.2"/>
    <row r="33503" hidden="1" x14ac:dyDescent="0.2"/>
    <row r="33504" hidden="1" x14ac:dyDescent="0.2"/>
    <row r="33505" hidden="1" x14ac:dyDescent="0.2"/>
    <row r="33506" hidden="1" x14ac:dyDescent="0.2"/>
    <row r="33507" hidden="1" x14ac:dyDescent="0.2"/>
    <row r="33508" hidden="1" x14ac:dyDescent="0.2"/>
    <row r="33509" hidden="1" x14ac:dyDescent="0.2"/>
    <row r="33510" hidden="1" x14ac:dyDescent="0.2"/>
    <row r="33511" hidden="1" x14ac:dyDescent="0.2"/>
    <row r="33512" hidden="1" x14ac:dyDescent="0.2"/>
    <row r="33513" hidden="1" x14ac:dyDescent="0.2"/>
    <row r="33514" hidden="1" x14ac:dyDescent="0.2"/>
    <row r="33515" hidden="1" x14ac:dyDescent="0.2"/>
    <row r="33516" hidden="1" x14ac:dyDescent="0.2"/>
    <row r="33517" hidden="1" x14ac:dyDescent="0.2"/>
    <row r="33518" hidden="1" x14ac:dyDescent="0.2"/>
    <row r="33519" hidden="1" x14ac:dyDescent="0.2"/>
    <row r="33520" hidden="1" x14ac:dyDescent="0.2"/>
    <row r="33521" hidden="1" x14ac:dyDescent="0.2"/>
    <row r="33522" hidden="1" x14ac:dyDescent="0.2"/>
    <row r="33523" hidden="1" x14ac:dyDescent="0.2"/>
    <row r="33524" hidden="1" x14ac:dyDescent="0.2"/>
    <row r="33525" hidden="1" x14ac:dyDescent="0.2"/>
    <row r="33526" hidden="1" x14ac:dyDescent="0.2"/>
    <row r="33527" hidden="1" x14ac:dyDescent="0.2"/>
    <row r="33528" hidden="1" x14ac:dyDescent="0.2"/>
    <row r="33529" hidden="1" x14ac:dyDescent="0.2"/>
    <row r="33530" hidden="1" x14ac:dyDescent="0.2"/>
    <row r="33531" hidden="1" x14ac:dyDescent="0.2"/>
    <row r="33532" hidden="1" x14ac:dyDescent="0.2"/>
    <row r="33533" hidden="1" x14ac:dyDescent="0.2"/>
    <row r="33534" hidden="1" x14ac:dyDescent="0.2"/>
    <row r="33535" hidden="1" x14ac:dyDescent="0.2"/>
    <row r="33536" hidden="1" x14ac:dyDescent="0.2"/>
    <row r="33537" hidden="1" x14ac:dyDescent="0.2"/>
    <row r="33538" hidden="1" x14ac:dyDescent="0.2"/>
    <row r="33539" hidden="1" x14ac:dyDescent="0.2"/>
    <row r="33540" hidden="1" x14ac:dyDescent="0.2"/>
    <row r="33541" hidden="1" x14ac:dyDescent="0.2"/>
    <row r="33542" hidden="1" x14ac:dyDescent="0.2"/>
    <row r="33543" hidden="1" x14ac:dyDescent="0.2"/>
    <row r="33544" hidden="1" x14ac:dyDescent="0.2"/>
    <row r="33545" hidden="1" x14ac:dyDescent="0.2"/>
    <row r="33546" hidden="1" x14ac:dyDescent="0.2"/>
    <row r="33547" hidden="1" x14ac:dyDescent="0.2"/>
    <row r="33548" hidden="1" x14ac:dyDescent="0.2"/>
    <row r="33549" hidden="1" x14ac:dyDescent="0.2"/>
    <row r="33550" hidden="1" x14ac:dyDescent="0.2"/>
    <row r="33551" hidden="1" x14ac:dyDescent="0.2"/>
    <row r="33552" hidden="1" x14ac:dyDescent="0.2"/>
    <row r="33553" hidden="1" x14ac:dyDescent="0.2"/>
    <row r="33554" hidden="1" x14ac:dyDescent="0.2"/>
    <row r="33555" hidden="1" x14ac:dyDescent="0.2"/>
    <row r="33556" hidden="1" x14ac:dyDescent="0.2"/>
    <row r="33557" hidden="1" x14ac:dyDescent="0.2"/>
    <row r="33558" hidden="1" x14ac:dyDescent="0.2"/>
    <row r="33559" hidden="1" x14ac:dyDescent="0.2"/>
    <row r="33560" hidden="1" x14ac:dyDescent="0.2"/>
    <row r="33561" hidden="1" x14ac:dyDescent="0.2"/>
    <row r="33562" hidden="1" x14ac:dyDescent="0.2"/>
    <row r="33563" hidden="1" x14ac:dyDescent="0.2"/>
    <row r="33564" hidden="1" x14ac:dyDescent="0.2"/>
    <row r="33565" hidden="1" x14ac:dyDescent="0.2"/>
    <row r="33566" hidden="1" x14ac:dyDescent="0.2"/>
    <row r="33567" hidden="1" x14ac:dyDescent="0.2"/>
    <row r="33568" hidden="1" x14ac:dyDescent="0.2"/>
    <row r="33569" hidden="1" x14ac:dyDescent="0.2"/>
    <row r="33570" hidden="1" x14ac:dyDescent="0.2"/>
    <row r="33571" hidden="1" x14ac:dyDescent="0.2"/>
    <row r="33572" hidden="1" x14ac:dyDescent="0.2"/>
    <row r="33573" hidden="1" x14ac:dyDescent="0.2"/>
    <row r="33574" hidden="1" x14ac:dyDescent="0.2"/>
    <row r="33575" hidden="1" x14ac:dyDescent="0.2"/>
    <row r="33576" hidden="1" x14ac:dyDescent="0.2"/>
    <row r="33577" hidden="1" x14ac:dyDescent="0.2"/>
    <row r="33578" hidden="1" x14ac:dyDescent="0.2"/>
    <row r="33579" hidden="1" x14ac:dyDescent="0.2"/>
    <row r="33580" hidden="1" x14ac:dyDescent="0.2"/>
    <row r="33581" hidden="1" x14ac:dyDescent="0.2"/>
    <row r="33582" hidden="1" x14ac:dyDescent="0.2"/>
    <row r="33583" hidden="1" x14ac:dyDescent="0.2"/>
    <row r="33584" hidden="1" x14ac:dyDescent="0.2"/>
    <row r="33585" hidden="1" x14ac:dyDescent="0.2"/>
    <row r="33586" hidden="1" x14ac:dyDescent="0.2"/>
    <row r="33587" hidden="1" x14ac:dyDescent="0.2"/>
    <row r="33588" hidden="1" x14ac:dyDescent="0.2"/>
    <row r="33589" hidden="1" x14ac:dyDescent="0.2"/>
    <row r="33590" hidden="1" x14ac:dyDescent="0.2"/>
    <row r="33591" hidden="1" x14ac:dyDescent="0.2"/>
    <row r="33592" hidden="1" x14ac:dyDescent="0.2"/>
    <row r="33593" hidden="1" x14ac:dyDescent="0.2"/>
    <row r="33594" hidden="1" x14ac:dyDescent="0.2"/>
    <row r="33595" hidden="1" x14ac:dyDescent="0.2"/>
    <row r="33596" hidden="1" x14ac:dyDescent="0.2"/>
    <row r="33597" hidden="1" x14ac:dyDescent="0.2"/>
    <row r="33598" hidden="1" x14ac:dyDescent="0.2"/>
    <row r="33599" hidden="1" x14ac:dyDescent="0.2"/>
    <row r="33600" hidden="1" x14ac:dyDescent="0.2"/>
    <row r="33601" hidden="1" x14ac:dyDescent="0.2"/>
    <row r="33602" hidden="1" x14ac:dyDescent="0.2"/>
    <row r="33603" hidden="1" x14ac:dyDescent="0.2"/>
    <row r="33604" hidden="1" x14ac:dyDescent="0.2"/>
    <row r="33605" hidden="1" x14ac:dyDescent="0.2"/>
    <row r="33606" hidden="1" x14ac:dyDescent="0.2"/>
    <row r="33607" hidden="1" x14ac:dyDescent="0.2"/>
    <row r="33608" hidden="1" x14ac:dyDescent="0.2"/>
    <row r="33609" hidden="1" x14ac:dyDescent="0.2"/>
    <row r="33610" hidden="1" x14ac:dyDescent="0.2"/>
    <row r="33611" hidden="1" x14ac:dyDescent="0.2"/>
    <row r="33612" hidden="1" x14ac:dyDescent="0.2"/>
    <row r="33613" hidden="1" x14ac:dyDescent="0.2"/>
    <row r="33614" hidden="1" x14ac:dyDescent="0.2"/>
    <row r="33615" hidden="1" x14ac:dyDescent="0.2"/>
    <row r="33616" hidden="1" x14ac:dyDescent="0.2"/>
    <row r="33617" hidden="1" x14ac:dyDescent="0.2"/>
    <row r="33618" hidden="1" x14ac:dyDescent="0.2"/>
    <row r="33619" hidden="1" x14ac:dyDescent="0.2"/>
    <row r="33620" hidden="1" x14ac:dyDescent="0.2"/>
    <row r="33621" hidden="1" x14ac:dyDescent="0.2"/>
    <row r="33622" hidden="1" x14ac:dyDescent="0.2"/>
    <row r="33623" hidden="1" x14ac:dyDescent="0.2"/>
    <row r="33624" hidden="1" x14ac:dyDescent="0.2"/>
    <row r="33625" hidden="1" x14ac:dyDescent="0.2"/>
    <row r="33626" hidden="1" x14ac:dyDescent="0.2"/>
    <row r="33627" hidden="1" x14ac:dyDescent="0.2"/>
    <row r="33628" hidden="1" x14ac:dyDescent="0.2"/>
    <row r="33629" hidden="1" x14ac:dyDescent="0.2"/>
    <row r="33630" hidden="1" x14ac:dyDescent="0.2"/>
    <row r="33631" hidden="1" x14ac:dyDescent="0.2"/>
    <row r="33632" hidden="1" x14ac:dyDescent="0.2"/>
    <row r="33633" hidden="1" x14ac:dyDescent="0.2"/>
    <row r="33634" hidden="1" x14ac:dyDescent="0.2"/>
    <row r="33635" hidden="1" x14ac:dyDescent="0.2"/>
    <row r="33636" hidden="1" x14ac:dyDescent="0.2"/>
    <row r="33637" hidden="1" x14ac:dyDescent="0.2"/>
    <row r="33638" hidden="1" x14ac:dyDescent="0.2"/>
    <row r="33639" hidden="1" x14ac:dyDescent="0.2"/>
    <row r="33640" hidden="1" x14ac:dyDescent="0.2"/>
    <row r="33641" hidden="1" x14ac:dyDescent="0.2"/>
    <row r="33642" hidden="1" x14ac:dyDescent="0.2"/>
    <row r="33643" hidden="1" x14ac:dyDescent="0.2"/>
    <row r="33644" hidden="1" x14ac:dyDescent="0.2"/>
    <row r="33645" hidden="1" x14ac:dyDescent="0.2"/>
    <row r="33646" hidden="1" x14ac:dyDescent="0.2"/>
    <row r="33647" hidden="1" x14ac:dyDescent="0.2"/>
    <row r="33648" hidden="1" x14ac:dyDescent="0.2"/>
    <row r="33649" hidden="1" x14ac:dyDescent="0.2"/>
    <row r="33650" hidden="1" x14ac:dyDescent="0.2"/>
    <row r="33651" hidden="1" x14ac:dyDescent="0.2"/>
    <row r="33652" hidden="1" x14ac:dyDescent="0.2"/>
    <row r="33653" hidden="1" x14ac:dyDescent="0.2"/>
    <row r="33654" hidden="1" x14ac:dyDescent="0.2"/>
    <row r="33655" hidden="1" x14ac:dyDescent="0.2"/>
    <row r="33656" hidden="1" x14ac:dyDescent="0.2"/>
    <row r="33657" hidden="1" x14ac:dyDescent="0.2"/>
    <row r="33658" hidden="1" x14ac:dyDescent="0.2"/>
    <row r="33659" hidden="1" x14ac:dyDescent="0.2"/>
    <row r="33660" hidden="1" x14ac:dyDescent="0.2"/>
    <row r="33661" hidden="1" x14ac:dyDescent="0.2"/>
    <row r="33662" hidden="1" x14ac:dyDescent="0.2"/>
    <row r="33663" hidden="1" x14ac:dyDescent="0.2"/>
    <row r="33664" hidden="1" x14ac:dyDescent="0.2"/>
    <row r="33665" hidden="1" x14ac:dyDescent="0.2"/>
    <row r="33666" hidden="1" x14ac:dyDescent="0.2"/>
    <row r="33667" hidden="1" x14ac:dyDescent="0.2"/>
    <row r="33668" hidden="1" x14ac:dyDescent="0.2"/>
    <row r="33669" hidden="1" x14ac:dyDescent="0.2"/>
    <row r="33670" hidden="1" x14ac:dyDescent="0.2"/>
    <row r="33671" hidden="1" x14ac:dyDescent="0.2"/>
    <row r="33672" hidden="1" x14ac:dyDescent="0.2"/>
    <row r="33673" hidden="1" x14ac:dyDescent="0.2"/>
    <row r="33674" hidden="1" x14ac:dyDescent="0.2"/>
    <row r="33675" hidden="1" x14ac:dyDescent="0.2"/>
    <row r="33676" hidden="1" x14ac:dyDescent="0.2"/>
    <row r="33677" hidden="1" x14ac:dyDescent="0.2"/>
    <row r="33678" hidden="1" x14ac:dyDescent="0.2"/>
    <row r="33679" hidden="1" x14ac:dyDescent="0.2"/>
    <row r="33680" hidden="1" x14ac:dyDescent="0.2"/>
    <row r="33681" hidden="1" x14ac:dyDescent="0.2"/>
    <row r="33682" hidden="1" x14ac:dyDescent="0.2"/>
    <row r="33683" hidden="1" x14ac:dyDescent="0.2"/>
    <row r="33684" hidden="1" x14ac:dyDescent="0.2"/>
    <row r="33685" hidden="1" x14ac:dyDescent="0.2"/>
    <row r="33686" hidden="1" x14ac:dyDescent="0.2"/>
    <row r="33687" hidden="1" x14ac:dyDescent="0.2"/>
    <row r="33688" hidden="1" x14ac:dyDescent="0.2"/>
    <row r="33689" hidden="1" x14ac:dyDescent="0.2"/>
    <row r="33690" hidden="1" x14ac:dyDescent="0.2"/>
    <row r="33691" hidden="1" x14ac:dyDescent="0.2"/>
    <row r="33692" hidden="1" x14ac:dyDescent="0.2"/>
    <row r="33693" hidden="1" x14ac:dyDescent="0.2"/>
    <row r="33694" hidden="1" x14ac:dyDescent="0.2"/>
    <row r="33695" hidden="1" x14ac:dyDescent="0.2"/>
    <row r="33696" hidden="1" x14ac:dyDescent="0.2"/>
    <row r="33697" hidden="1" x14ac:dyDescent="0.2"/>
    <row r="33698" hidden="1" x14ac:dyDescent="0.2"/>
    <row r="33699" hidden="1" x14ac:dyDescent="0.2"/>
    <row r="33700" hidden="1" x14ac:dyDescent="0.2"/>
    <row r="33701" hidden="1" x14ac:dyDescent="0.2"/>
    <row r="33702" hidden="1" x14ac:dyDescent="0.2"/>
    <row r="33703" hidden="1" x14ac:dyDescent="0.2"/>
    <row r="33704" hidden="1" x14ac:dyDescent="0.2"/>
    <row r="33705" hidden="1" x14ac:dyDescent="0.2"/>
    <row r="33706" hidden="1" x14ac:dyDescent="0.2"/>
    <row r="33707" hidden="1" x14ac:dyDescent="0.2"/>
    <row r="33708" hidden="1" x14ac:dyDescent="0.2"/>
    <row r="33709" hidden="1" x14ac:dyDescent="0.2"/>
    <row r="33710" hidden="1" x14ac:dyDescent="0.2"/>
    <row r="33711" hidden="1" x14ac:dyDescent="0.2"/>
    <row r="33712" hidden="1" x14ac:dyDescent="0.2"/>
    <row r="33713" hidden="1" x14ac:dyDescent="0.2"/>
    <row r="33714" hidden="1" x14ac:dyDescent="0.2"/>
    <row r="33715" hidden="1" x14ac:dyDescent="0.2"/>
    <row r="33716" hidden="1" x14ac:dyDescent="0.2"/>
    <row r="33717" hidden="1" x14ac:dyDescent="0.2"/>
    <row r="33718" hidden="1" x14ac:dyDescent="0.2"/>
    <row r="33719" hidden="1" x14ac:dyDescent="0.2"/>
    <row r="33720" hidden="1" x14ac:dyDescent="0.2"/>
    <row r="33721" hidden="1" x14ac:dyDescent="0.2"/>
    <row r="33722" hidden="1" x14ac:dyDescent="0.2"/>
    <row r="33723" hidden="1" x14ac:dyDescent="0.2"/>
    <row r="33724" hidden="1" x14ac:dyDescent="0.2"/>
    <row r="33725" hidden="1" x14ac:dyDescent="0.2"/>
    <row r="33726" hidden="1" x14ac:dyDescent="0.2"/>
    <row r="33727" hidden="1" x14ac:dyDescent="0.2"/>
    <row r="33728" hidden="1" x14ac:dyDescent="0.2"/>
    <row r="33729" hidden="1" x14ac:dyDescent="0.2"/>
    <row r="33730" hidden="1" x14ac:dyDescent="0.2"/>
    <row r="33731" hidden="1" x14ac:dyDescent="0.2"/>
    <row r="33732" hidden="1" x14ac:dyDescent="0.2"/>
    <row r="33733" hidden="1" x14ac:dyDescent="0.2"/>
    <row r="33734" hidden="1" x14ac:dyDescent="0.2"/>
    <row r="33735" hidden="1" x14ac:dyDescent="0.2"/>
    <row r="33736" hidden="1" x14ac:dyDescent="0.2"/>
    <row r="33737" hidden="1" x14ac:dyDescent="0.2"/>
    <row r="33738" hidden="1" x14ac:dyDescent="0.2"/>
    <row r="33739" hidden="1" x14ac:dyDescent="0.2"/>
    <row r="33740" hidden="1" x14ac:dyDescent="0.2"/>
    <row r="33741" hidden="1" x14ac:dyDescent="0.2"/>
    <row r="33742" hidden="1" x14ac:dyDescent="0.2"/>
    <row r="33743" hidden="1" x14ac:dyDescent="0.2"/>
    <row r="33744" hidden="1" x14ac:dyDescent="0.2"/>
    <row r="33745" hidden="1" x14ac:dyDescent="0.2"/>
    <row r="33746" hidden="1" x14ac:dyDescent="0.2"/>
    <row r="33747" hidden="1" x14ac:dyDescent="0.2"/>
    <row r="33748" hidden="1" x14ac:dyDescent="0.2"/>
    <row r="33749" hidden="1" x14ac:dyDescent="0.2"/>
    <row r="33750" hidden="1" x14ac:dyDescent="0.2"/>
    <row r="33751" hidden="1" x14ac:dyDescent="0.2"/>
    <row r="33752" hidden="1" x14ac:dyDescent="0.2"/>
    <row r="33753" hidden="1" x14ac:dyDescent="0.2"/>
    <row r="33754" hidden="1" x14ac:dyDescent="0.2"/>
    <row r="33755" hidden="1" x14ac:dyDescent="0.2"/>
    <row r="33756" hidden="1" x14ac:dyDescent="0.2"/>
    <row r="33757" hidden="1" x14ac:dyDescent="0.2"/>
    <row r="33758" hidden="1" x14ac:dyDescent="0.2"/>
    <row r="33759" hidden="1" x14ac:dyDescent="0.2"/>
    <row r="33760" hidden="1" x14ac:dyDescent="0.2"/>
    <row r="33761" hidden="1" x14ac:dyDescent="0.2"/>
    <row r="33762" hidden="1" x14ac:dyDescent="0.2"/>
    <row r="33763" hidden="1" x14ac:dyDescent="0.2"/>
    <row r="33764" hidden="1" x14ac:dyDescent="0.2"/>
    <row r="33765" hidden="1" x14ac:dyDescent="0.2"/>
    <row r="33766" hidden="1" x14ac:dyDescent="0.2"/>
    <row r="33767" hidden="1" x14ac:dyDescent="0.2"/>
    <row r="33768" hidden="1" x14ac:dyDescent="0.2"/>
    <row r="33769" hidden="1" x14ac:dyDescent="0.2"/>
    <row r="33770" hidden="1" x14ac:dyDescent="0.2"/>
    <row r="33771" hidden="1" x14ac:dyDescent="0.2"/>
    <row r="33772" hidden="1" x14ac:dyDescent="0.2"/>
    <row r="33773" hidden="1" x14ac:dyDescent="0.2"/>
    <row r="33774" hidden="1" x14ac:dyDescent="0.2"/>
    <row r="33775" hidden="1" x14ac:dyDescent="0.2"/>
    <row r="33776" hidden="1" x14ac:dyDescent="0.2"/>
    <row r="33777" hidden="1" x14ac:dyDescent="0.2"/>
    <row r="33778" hidden="1" x14ac:dyDescent="0.2"/>
    <row r="33779" hidden="1" x14ac:dyDescent="0.2"/>
    <row r="33780" hidden="1" x14ac:dyDescent="0.2"/>
    <row r="33781" hidden="1" x14ac:dyDescent="0.2"/>
    <row r="33782" hidden="1" x14ac:dyDescent="0.2"/>
    <row r="33783" hidden="1" x14ac:dyDescent="0.2"/>
    <row r="33784" hidden="1" x14ac:dyDescent="0.2"/>
    <row r="33785" hidden="1" x14ac:dyDescent="0.2"/>
    <row r="33786" hidden="1" x14ac:dyDescent="0.2"/>
    <row r="33787" hidden="1" x14ac:dyDescent="0.2"/>
    <row r="33788" hidden="1" x14ac:dyDescent="0.2"/>
    <row r="33789" hidden="1" x14ac:dyDescent="0.2"/>
    <row r="33790" hidden="1" x14ac:dyDescent="0.2"/>
    <row r="33791" hidden="1" x14ac:dyDescent="0.2"/>
    <row r="33792" hidden="1" x14ac:dyDescent="0.2"/>
    <row r="33793" hidden="1" x14ac:dyDescent="0.2"/>
    <row r="33794" hidden="1" x14ac:dyDescent="0.2"/>
    <row r="33795" hidden="1" x14ac:dyDescent="0.2"/>
    <row r="33796" hidden="1" x14ac:dyDescent="0.2"/>
    <row r="33797" hidden="1" x14ac:dyDescent="0.2"/>
    <row r="33798" hidden="1" x14ac:dyDescent="0.2"/>
    <row r="33799" hidden="1" x14ac:dyDescent="0.2"/>
    <row r="33800" hidden="1" x14ac:dyDescent="0.2"/>
    <row r="33801" hidden="1" x14ac:dyDescent="0.2"/>
    <row r="33802" hidden="1" x14ac:dyDescent="0.2"/>
    <row r="33803" hidden="1" x14ac:dyDescent="0.2"/>
    <row r="33804" hidden="1" x14ac:dyDescent="0.2"/>
    <row r="33805" hidden="1" x14ac:dyDescent="0.2"/>
    <row r="33806" hidden="1" x14ac:dyDescent="0.2"/>
    <row r="33807" hidden="1" x14ac:dyDescent="0.2"/>
    <row r="33808" hidden="1" x14ac:dyDescent="0.2"/>
    <row r="33809" hidden="1" x14ac:dyDescent="0.2"/>
    <row r="33810" hidden="1" x14ac:dyDescent="0.2"/>
    <row r="33811" hidden="1" x14ac:dyDescent="0.2"/>
    <row r="33812" hidden="1" x14ac:dyDescent="0.2"/>
    <row r="33813" hidden="1" x14ac:dyDescent="0.2"/>
    <row r="33814" hidden="1" x14ac:dyDescent="0.2"/>
    <row r="33815" hidden="1" x14ac:dyDescent="0.2"/>
    <row r="33816" hidden="1" x14ac:dyDescent="0.2"/>
    <row r="33817" hidden="1" x14ac:dyDescent="0.2"/>
    <row r="33818" hidden="1" x14ac:dyDescent="0.2"/>
    <row r="33819" hidden="1" x14ac:dyDescent="0.2"/>
    <row r="33820" hidden="1" x14ac:dyDescent="0.2"/>
    <row r="33821" hidden="1" x14ac:dyDescent="0.2"/>
    <row r="33822" hidden="1" x14ac:dyDescent="0.2"/>
    <row r="33823" hidden="1" x14ac:dyDescent="0.2"/>
    <row r="33824" hidden="1" x14ac:dyDescent="0.2"/>
    <row r="33825" hidden="1" x14ac:dyDescent="0.2"/>
    <row r="33826" hidden="1" x14ac:dyDescent="0.2"/>
    <row r="33827" hidden="1" x14ac:dyDescent="0.2"/>
    <row r="33828" hidden="1" x14ac:dyDescent="0.2"/>
    <row r="33829" hidden="1" x14ac:dyDescent="0.2"/>
    <row r="33830" hidden="1" x14ac:dyDescent="0.2"/>
    <row r="33831" hidden="1" x14ac:dyDescent="0.2"/>
    <row r="33832" hidden="1" x14ac:dyDescent="0.2"/>
    <row r="33833" hidden="1" x14ac:dyDescent="0.2"/>
    <row r="33834" hidden="1" x14ac:dyDescent="0.2"/>
    <row r="33835" hidden="1" x14ac:dyDescent="0.2"/>
    <row r="33836" hidden="1" x14ac:dyDescent="0.2"/>
    <row r="33837" hidden="1" x14ac:dyDescent="0.2"/>
    <row r="33838" hidden="1" x14ac:dyDescent="0.2"/>
    <row r="33839" hidden="1" x14ac:dyDescent="0.2"/>
    <row r="33840" hidden="1" x14ac:dyDescent="0.2"/>
    <row r="33841" hidden="1" x14ac:dyDescent="0.2"/>
    <row r="33842" hidden="1" x14ac:dyDescent="0.2"/>
    <row r="33843" hidden="1" x14ac:dyDescent="0.2"/>
    <row r="33844" hidden="1" x14ac:dyDescent="0.2"/>
    <row r="33845" hidden="1" x14ac:dyDescent="0.2"/>
    <row r="33846" hidden="1" x14ac:dyDescent="0.2"/>
    <row r="33847" hidden="1" x14ac:dyDescent="0.2"/>
    <row r="33848" hidden="1" x14ac:dyDescent="0.2"/>
    <row r="33849" hidden="1" x14ac:dyDescent="0.2"/>
    <row r="33850" hidden="1" x14ac:dyDescent="0.2"/>
    <row r="33851" hidden="1" x14ac:dyDescent="0.2"/>
    <row r="33852" hidden="1" x14ac:dyDescent="0.2"/>
    <row r="33853" hidden="1" x14ac:dyDescent="0.2"/>
    <row r="33854" hidden="1" x14ac:dyDescent="0.2"/>
    <row r="33855" hidden="1" x14ac:dyDescent="0.2"/>
    <row r="33856" hidden="1" x14ac:dyDescent="0.2"/>
    <row r="33857" hidden="1" x14ac:dyDescent="0.2"/>
    <row r="33858" hidden="1" x14ac:dyDescent="0.2"/>
    <row r="33859" hidden="1" x14ac:dyDescent="0.2"/>
    <row r="33860" hidden="1" x14ac:dyDescent="0.2"/>
    <row r="33861" hidden="1" x14ac:dyDescent="0.2"/>
    <row r="33862" hidden="1" x14ac:dyDescent="0.2"/>
    <row r="33863" hidden="1" x14ac:dyDescent="0.2"/>
    <row r="33864" hidden="1" x14ac:dyDescent="0.2"/>
    <row r="33865" hidden="1" x14ac:dyDescent="0.2"/>
    <row r="33866" hidden="1" x14ac:dyDescent="0.2"/>
    <row r="33867" hidden="1" x14ac:dyDescent="0.2"/>
    <row r="33868" hidden="1" x14ac:dyDescent="0.2"/>
    <row r="33869" hidden="1" x14ac:dyDescent="0.2"/>
    <row r="33870" hidden="1" x14ac:dyDescent="0.2"/>
    <row r="33871" hidden="1" x14ac:dyDescent="0.2"/>
    <row r="33872" hidden="1" x14ac:dyDescent="0.2"/>
    <row r="33873" hidden="1" x14ac:dyDescent="0.2"/>
    <row r="33874" hidden="1" x14ac:dyDescent="0.2"/>
    <row r="33875" hidden="1" x14ac:dyDescent="0.2"/>
    <row r="33876" hidden="1" x14ac:dyDescent="0.2"/>
    <row r="33877" hidden="1" x14ac:dyDescent="0.2"/>
    <row r="33878" hidden="1" x14ac:dyDescent="0.2"/>
    <row r="33879" hidden="1" x14ac:dyDescent="0.2"/>
    <row r="33880" hidden="1" x14ac:dyDescent="0.2"/>
    <row r="33881" hidden="1" x14ac:dyDescent="0.2"/>
    <row r="33882" hidden="1" x14ac:dyDescent="0.2"/>
    <row r="33883" hidden="1" x14ac:dyDescent="0.2"/>
    <row r="33884" hidden="1" x14ac:dyDescent="0.2"/>
    <row r="33885" hidden="1" x14ac:dyDescent="0.2"/>
    <row r="33886" hidden="1" x14ac:dyDescent="0.2"/>
    <row r="33887" hidden="1" x14ac:dyDescent="0.2"/>
    <row r="33888" hidden="1" x14ac:dyDescent="0.2"/>
    <row r="33889" hidden="1" x14ac:dyDescent="0.2"/>
    <row r="33890" hidden="1" x14ac:dyDescent="0.2"/>
    <row r="33891" hidden="1" x14ac:dyDescent="0.2"/>
    <row r="33892" hidden="1" x14ac:dyDescent="0.2"/>
    <row r="33893" hidden="1" x14ac:dyDescent="0.2"/>
    <row r="33894" hidden="1" x14ac:dyDescent="0.2"/>
    <row r="33895" hidden="1" x14ac:dyDescent="0.2"/>
    <row r="33896" hidden="1" x14ac:dyDescent="0.2"/>
    <row r="33897" hidden="1" x14ac:dyDescent="0.2"/>
    <row r="33898" hidden="1" x14ac:dyDescent="0.2"/>
    <row r="33899" hidden="1" x14ac:dyDescent="0.2"/>
    <row r="33900" hidden="1" x14ac:dyDescent="0.2"/>
    <row r="33901" hidden="1" x14ac:dyDescent="0.2"/>
    <row r="33902" hidden="1" x14ac:dyDescent="0.2"/>
    <row r="33903" hidden="1" x14ac:dyDescent="0.2"/>
    <row r="33904" hidden="1" x14ac:dyDescent="0.2"/>
    <row r="33905" hidden="1" x14ac:dyDescent="0.2"/>
    <row r="33906" hidden="1" x14ac:dyDescent="0.2"/>
    <row r="33907" hidden="1" x14ac:dyDescent="0.2"/>
    <row r="33908" hidden="1" x14ac:dyDescent="0.2"/>
    <row r="33909" hidden="1" x14ac:dyDescent="0.2"/>
    <row r="33910" hidden="1" x14ac:dyDescent="0.2"/>
    <row r="33911" hidden="1" x14ac:dyDescent="0.2"/>
    <row r="33912" hidden="1" x14ac:dyDescent="0.2"/>
    <row r="33913" hidden="1" x14ac:dyDescent="0.2"/>
    <row r="33914" hidden="1" x14ac:dyDescent="0.2"/>
    <row r="33915" hidden="1" x14ac:dyDescent="0.2"/>
    <row r="33916" hidden="1" x14ac:dyDescent="0.2"/>
    <row r="33917" hidden="1" x14ac:dyDescent="0.2"/>
    <row r="33918" hidden="1" x14ac:dyDescent="0.2"/>
    <row r="33919" hidden="1" x14ac:dyDescent="0.2"/>
    <row r="33920" hidden="1" x14ac:dyDescent="0.2"/>
    <row r="33921" hidden="1" x14ac:dyDescent="0.2"/>
    <row r="33922" hidden="1" x14ac:dyDescent="0.2"/>
    <row r="33923" hidden="1" x14ac:dyDescent="0.2"/>
    <row r="33924" hidden="1" x14ac:dyDescent="0.2"/>
    <row r="33925" hidden="1" x14ac:dyDescent="0.2"/>
    <row r="33926" hidden="1" x14ac:dyDescent="0.2"/>
    <row r="33927" hidden="1" x14ac:dyDescent="0.2"/>
    <row r="33928" hidden="1" x14ac:dyDescent="0.2"/>
    <row r="33929" hidden="1" x14ac:dyDescent="0.2"/>
    <row r="33930" hidden="1" x14ac:dyDescent="0.2"/>
    <row r="33931" hidden="1" x14ac:dyDescent="0.2"/>
    <row r="33932" hidden="1" x14ac:dyDescent="0.2"/>
    <row r="33933" hidden="1" x14ac:dyDescent="0.2"/>
    <row r="33934" hidden="1" x14ac:dyDescent="0.2"/>
    <row r="33935" hidden="1" x14ac:dyDescent="0.2"/>
    <row r="33936" hidden="1" x14ac:dyDescent="0.2"/>
    <row r="33937" hidden="1" x14ac:dyDescent="0.2"/>
    <row r="33938" hidden="1" x14ac:dyDescent="0.2"/>
    <row r="33939" hidden="1" x14ac:dyDescent="0.2"/>
    <row r="33940" hidden="1" x14ac:dyDescent="0.2"/>
    <row r="33941" hidden="1" x14ac:dyDescent="0.2"/>
    <row r="33942" hidden="1" x14ac:dyDescent="0.2"/>
    <row r="33943" hidden="1" x14ac:dyDescent="0.2"/>
    <row r="33944" hidden="1" x14ac:dyDescent="0.2"/>
    <row r="33945" hidden="1" x14ac:dyDescent="0.2"/>
    <row r="33946" hidden="1" x14ac:dyDescent="0.2"/>
    <row r="33947" hidden="1" x14ac:dyDescent="0.2"/>
    <row r="33948" hidden="1" x14ac:dyDescent="0.2"/>
    <row r="33949" hidden="1" x14ac:dyDescent="0.2"/>
    <row r="33950" hidden="1" x14ac:dyDescent="0.2"/>
    <row r="33951" hidden="1" x14ac:dyDescent="0.2"/>
    <row r="33952" hidden="1" x14ac:dyDescent="0.2"/>
    <row r="33953" hidden="1" x14ac:dyDescent="0.2"/>
    <row r="33954" hidden="1" x14ac:dyDescent="0.2"/>
    <row r="33955" hidden="1" x14ac:dyDescent="0.2"/>
    <row r="33956" hidden="1" x14ac:dyDescent="0.2"/>
    <row r="33957" hidden="1" x14ac:dyDescent="0.2"/>
    <row r="33958" hidden="1" x14ac:dyDescent="0.2"/>
    <row r="33959" hidden="1" x14ac:dyDescent="0.2"/>
    <row r="33960" hidden="1" x14ac:dyDescent="0.2"/>
    <row r="33961" hidden="1" x14ac:dyDescent="0.2"/>
    <row r="33962" hidden="1" x14ac:dyDescent="0.2"/>
    <row r="33963" hidden="1" x14ac:dyDescent="0.2"/>
    <row r="33964" hidden="1" x14ac:dyDescent="0.2"/>
    <row r="33965" hidden="1" x14ac:dyDescent="0.2"/>
    <row r="33966" hidden="1" x14ac:dyDescent="0.2"/>
    <row r="33967" hidden="1" x14ac:dyDescent="0.2"/>
    <row r="33968" hidden="1" x14ac:dyDescent="0.2"/>
    <row r="33969" hidden="1" x14ac:dyDescent="0.2"/>
    <row r="33970" hidden="1" x14ac:dyDescent="0.2"/>
    <row r="33971" hidden="1" x14ac:dyDescent="0.2"/>
    <row r="33972" hidden="1" x14ac:dyDescent="0.2"/>
    <row r="33973" hidden="1" x14ac:dyDescent="0.2"/>
    <row r="33974" hidden="1" x14ac:dyDescent="0.2"/>
    <row r="33975" hidden="1" x14ac:dyDescent="0.2"/>
    <row r="33976" hidden="1" x14ac:dyDescent="0.2"/>
    <row r="33977" hidden="1" x14ac:dyDescent="0.2"/>
    <row r="33978" hidden="1" x14ac:dyDescent="0.2"/>
    <row r="33979" hidden="1" x14ac:dyDescent="0.2"/>
    <row r="33980" hidden="1" x14ac:dyDescent="0.2"/>
    <row r="33981" hidden="1" x14ac:dyDescent="0.2"/>
    <row r="33982" hidden="1" x14ac:dyDescent="0.2"/>
    <row r="33983" hidden="1" x14ac:dyDescent="0.2"/>
    <row r="33984" hidden="1" x14ac:dyDescent="0.2"/>
    <row r="33985" hidden="1" x14ac:dyDescent="0.2"/>
    <row r="33986" hidden="1" x14ac:dyDescent="0.2"/>
    <row r="33987" hidden="1" x14ac:dyDescent="0.2"/>
    <row r="33988" hidden="1" x14ac:dyDescent="0.2"/>
    <row r="33989" hidden="1" x14ac:dyDescent="0.2"/>
    <row r="33990" hidden="1" x14ac:dyDescent="0.2"/>
    <row r="33991" hidden="1" x14ac:dyDescent="0.2"/>
    <row r="33992" hidden="1" x14ac:dyDescent="0.2"/>
    <row r="33993" hidden="1" x14ac:dyDescent="0.2"/>
    <row r="33994" hidden="1" x14ac:dyDescent="0.2"/>
    <row r="33995" hidden="1" x14ac:dyDescent="0.2"/>
    <row r="33996" hidden="1" x14ac:dyDescent="0.2"/>
    <row r="33997" hidden="1" x14ac:dyDescent="0.2"/>
    <row r="33998" hidden="1" x14ac:dyDescent="0.2"/>
    <row r="33999" hidden="1" x14ac:dyDescent="0.2"/>
    <row r="34000" hidden="1" x14ac:dyDescent="0.2"/>
    <row r="34001" hidden="1" x14ac:dyDescent="0.2"/>
    <row r="34002" hidden="1" x14ac:dyDescent="0.2"/>
    <row r="34003" hidden="1" x14ac:dyDescent="0.2"/>
    <row r="34004" hidden="1" x14ac:dyDescent="0.2"/>
    <row r="34005" hidden="1" x14ac:dyDescent="0.2"/>
    <row r="34006" hidden="1" x14ac:dyDescent="0.2"/>
    <row r="34007" hidden="1" x14ac:dyDescent="0.2"/>
    <row r="34008" hidden="1" x14ac:dyDescent="0.2"/>
    <row r="34009" hidden="1" x14ac:dyDescent="0.2"/>
    <row r="34010" hidden="1" x14ac:dyDescent="0.2"/>
    <row r="34011" hidden="1" x14ac:dyDescent="0.2"/>
    <row r="34012" hidden="1" x14ac:dyDescent="0.2"/>
    <row r="34013" hidden="1" x14ac:dyDescent="0.2"/>
    <row r="34014" hidden="1" x14ac:dyDescent="0.2"/>
    <row r="34015" hidden="1" x14ac:dyDescent="0.2"/>
    <row r="34016" hidden="1" x14ac:dyDescent="0.2"/>
    <row r="34017" hidden="1" x14ac:dyDescent="0.2"/>
    <row r="34018" hidden="1" x14ac:dyDescent="0.2"/>
    <row r="34019" hidden="1" x14ac:dyDescent="0.2"/>
    <row r="34020" hidden="1" x14ac:dyDescent="0.2"/>
    <row r="34021" hidden="1" x14ac:dyDescent="0.2"/>
    <row r="34022" hidden="1" x14ac:dyDescent="0.2"/>
    <row r="34023" hidden="1" x14ac:dyDescent="0.2"/>
    <row r="34024" hidden="1" x14ac:dyDescent="0.2"/>
    <row r="34025" hidden="1" x14ac:dyDescent="0.2"/>
    <row r="34026" hidden="1" x14ac:dyDescent="0.2"/>
    <row r="34027" hidden="1" x14ac:dyDescent="0.2"/>
    <row r="34028" hidden="1" x14ac:dyDescent="0.2"/>
    <row r="34029" hidden="1" x14ac:dyDescent="0.2"/>
    <row r="34030" hidden="1" x14ac:dyDescent="0.2"/>
    <row r="34031" hidden="1" x14ac:dyDescent="0.2"/>
    <row r="34032" hidden="1" x14ac:dyDescent="0.2"/>
    <row r="34033" hidden="1" x14ac:dyDescent="0.2"/>
    <row r="34034" hidden="1" x14ac:dyDescent="0.2"/>
    <row r="34035" hidden="1" x14ac:dyDescent="0.2"/>
    <row r="34036" hidden="1" x14ac:dyDescent="0.2"/>
    <row r="34037" hidden="1" x14ac:dyDescent="0.2"/>
    <row r="34038" hidden="1" x14ac:dyDescent="0.2"/>
    <row r="34039" hidden="1" x14ac:dyDescent="0.2"/>
    <row r="34040" hidden="1" x14ac:dyDescent="0.2"/>
    <row r="34041" hidden="1" x14ac:dyDescent="0.2"/>
    <row r="34042" hidden="1" x14ac:dyDescent="0.2"/>
    <row r="34043" hidden="1" x14ac:dyDescent="0.2"/>
    <row r="34044" hidden="1" x14ac:dyDescent="0.2"/>
    <row r="34045" hidden="1" x14ac:dyDescent="0.2"/>
    <row r="34046" hidden="1" x14ac:dyDescent="0.2"/>
    <row r="34047" hidden="1" x14ac:dyDescent="0.2"/>
    <row r="34048" hidden="1" x14ac:dyDescent="0.2"/>
    <row r="34049" hidden="1" x14ac:dyDescent="0.2"/>
    <row r="34050" hidden="1" x14ac:dyDescent="0.2"/>
    <row r="34051" hidden="1" x14ac:dyDescent="0.2"/>
    <row r="34052" hidden="1" x14ac:dyDescent="0.2"/>
    <row r="34053" hidden="1" x14ac:dyDescent="0.2"/>
    <row r="34054" hidden="1" x14ac:dyDescent="0.2"/>
    <row r="34055" hidden="1" x14ac:dyDescent="0.2"/>
    <row r="34056" hidden="1" x14ac:dyDescent="0.2"/>
    <row r="34057" hidden="1" x14ac:dyDescent="0.2"/>
    <row r="34058" hidden="1" x14ac:dyDescent="0.2"/>
    <row r="34059" hidden="1" x14ac:dyDescent="0.2"/>
    <row r="34060" hidden="1" x14ac:dyDescent="0.2"/>
    <row r="34061" hidden="1" x14ac:dyDescent="0.2"/>
    <row r="34062" hidden="1" x14ac:dyDescent="0.2"/>
    <row r="34063" hidden="1" x14ac:dyDescent="0.2"/>
    <row r="34064" hidden="1" x14ac:dyDescent="0.2"/>
    <row r="34065" hidden="1" x14ac:dyDescent="0.2"/>
    <row r="34066" hidden="1" x14ac:dyDescent="0.2"/>
    <row r="34067" hidden="1" x14ac:dyDescent="0.2"/>
    <row r="34068" hidden="1" x14ac:dyDescent="0.2"/>
    <row r="34069" hidden="1" x14ac:dyDescent="0.2"/>
    <row r="34070" hidden="1" x14ac:dyDescent="0.2"/>
    <row r="34071" hidden="1" x14ac:dyDescent="0.2"/>
    <row r="34072" hidden="1" x14ac:dyDescent="0.2"/>
    <row r="34073" hidden="1" x14ac:dyDescent="0.2"/>
    <row r="34074" hidden="1" x14ac:dyDescent="0.2"/>
    <row r="34075" hidden="1" x14ac:dyDescent="0.2"/>
    <row r="34076" hidden="1" x14ac:dyDescent="0.2"/>
    <row r="34077" hidden="1" x14ac:dyDescent="0.2"/>
    <row r="34078" hidden="1" x14ac:dyDescent="0.2"/>
    <row r="34079" hidden="1" x14ac:dyDescent="0.2"/>
    <row r="34080" hidden="1" x14ac:dyDescent="0.2"/>
    <row r="34081" hidden="1" x14ac:dyDescent="0.2"/>
    <row r="34082" hidden="1" x14ac:dyDescent="0.2"/>
    <row r="34083" hidden="1" x14ac:dyDescent="0.2"/>
    <row r="34084" hidden="1" x14ac:dyDescent="0.2"/>
    <row r="34085" hidden="1" x14ac:dyDescent="0.2"/>
    <row r="34086" hidden="1" x14ac:dyDescent="0.2"/>
    <row r="34087" hidden="1" x14ac:dyDescent="0.2"/>
    <row r="34088" hidden="1" x14ac:dyDescent="0.2"/>
    <row r="34089" hidden="1" x14ac:dyDescent="0.2"/>
    <row r="34090" hidden="1" x14ac:dyDescent="0.2"/>
    <row r="34091" hidden="1" x14ac:dyDescent="0.2"/>
    <row r="34092" hidden="1" x14ac:dyDescent="0.2"/>
    <row r="34093" hidden="1" x14ac:dyDescent="0.2"/>
    <row r="34094" hidden="1" x14ac:dyDescent="0.2"/>
    <row r="34095" hidden="1" x14ac:dyDescent="0.2"/>
    <row r="34096" hidden="1" x14ac:dyDescent="0.2"/>
    <row r="34097" hidden="1" x14ac:dyDescent="0.2"/>
    <row r="34098" hidden="1" x14ac:dyDescent="0.2"/>
    <row r="34099" hidden="1" x14ac:dyDescent="0.2"/>
    <row r="34100" hidden="1" x14ac:dyDescent="0.2"/>
    <row r="34101" hidden="1" x14ac:dyDescent="0.2"/>
    <row r="34102" hidden="1" x14ac:dyDescent="0.2"/>
    <row r="34103" hidden="1" x14ac:dyDescent="0.2"/>
    <row r="34104" hidden="1" x14ac:dyDescent="0.2"/>
    <row r="34105" hidden="1" x14ac:dyDescent="0.2"/>
    <row r="34106" hidden="1" x14ac:dyDescent="0.2"/>
    <row r="34107" hidden="1" x14ac:dyDescent="0.2"/>
    <row r="34108" hidden="1" x14ac:dyDescent="0.2"/>
    <row r="34109" hidden="1" x14ac:dyDescent="0.2"/>
    <row r="34110" hidden="1" x14ac:dyDescent="0.2"/>
    <row r="34111" hidden="1" x14ac:dyDescent="0.2"/>
    <row r="34112" hidden="1" x14ac:dyDescent="0.2"/>
    <row r="34113" hidden="1" x14ac:dyDescent="0.2"/>
    <row r="34114" hidden="1" x14ac:dyDescent="0.2"/>
    <row r="34115" hidden="1" x14ac:dyDescent="0.2"/>
    <row r="34116" hidden="1" x14ac:dyDescent="0.2"/>
    <row r="34117" hidden="1" x14ac:dyDescent="0.2"/>
    <row r="34118" hidden="1" x14ac:dyDescent="0.2"/>
    <row r="34119" hidden="1" x14ac:dyDescent="0.2"/>
    <row r="34120" hidden="1" x14ac:dyDescent="0.2"/>
    <row r="34121" hidden="1" x14ac:dyDescent="0.2"/>
    <row r="34122" hidden="1" x14ac:dyDescent="0.2"/>
    <row r="34123" hidden="1" x14ac:dyDescent="0.2"/>
    <row r="34124" hidden="1" x14ac:dyDescent="0.2"/>
    <row r="34125" hidden="1" x14ac:dyDescent="0.2"/>
    <row r="34126" hidden="1" x14ac:dyDescent="0.2"/>
    <row r="34127" hidden="1" x14ac:dyDescent="0.2"/>
    <row r="34128" hidden="1" x14ac:dyDescent="0.2"/>
    <row r="34129" hidden="1" x14ac:dyDescent="0.2"/>
    <row r="34130" hidden="1" x14ac:dyDescent="0.2"/>
    <row r="34131" hidden="1" x14ac:dyDescent="0.2"/>
    <row r="34132" hidden="1" x14ac:dyDescent="0.2"/>
    <row r="34133" hidden="1" x14ac:dyDescent="0.2"/>
    <row r="34134" hidden="1" x14ac:dyDescent="0.2"/>
    <row r="34135" hidden="1" x14ac:dyDescent="0.2"/>
    <row r="34136" hidden="1" x14ac:dyDescent="0.2"/>
    <row r="34137" hidden="1" x14ac:dyDescent="0.2"/>
    <row r="34138" hidden="1" x14ac:dyDescent="0.2"/>
    <row r="34139" hidden="1" x14ac:dyDescent="0.2"/>
    <row r="34140" hidden="1" x14ac:dyDescent="0.2"/>
    <row r="34141" hidden="1" x14ac:dyDescent="0.2"/>
    <row r="34142" hidden="1" x14ac:dyDescent="0.2"/>
    <row r="34143" hidden="1" x14ac:dyDescent="0.2"/>
    <row r="34144" hidden="1" x14ac:dyDescent="0.2"/>
    <row r="34145" hidden="1" x14ac:dyDescent="0.2"/>
    <row r="34146" hidden="1" x14ac:dyDescent="0.2"/>
    <row r="34147" hidden="1" x14ac:dyDescent="0.2"/>
    <row r="34148" hidden="1" x14ac:dyDescent="0.2"/>
    <row r="34149" hidden="1" x14ac:dyDescent="0.2"/>
    <row r="34150" hidden="1" x14ac:dyDescent="0.2"/>
    <row r="34151" hidden="1" x14ac:dyDescent="0.2"/>
    <row r="34152" hidden="1" x14ac:dyDescent="0.2"/>
    <row r="34153" hidden="1" x14ac:dyDescent="0.2"/>
    <row r="34154" hidden="1" x14ac:dyDescent="0.2"/>
    <row r="34155" hidden="1" x14ac:dyDescent="0.2"/>
    <row r="34156" hidden="1" x14ac:dyDescent="0.2"/>
    <row r="34157" hidden="1" x14ac:dyDescent="0.2"/>
    <row r="34158" hidden="1" x14ac:dyDescent="0.2"/>
    <row r="34159" hidden="1" x14ac:dyDescent="0.2"/>
    <row r="34160" hidden="1" x14ac:dyDescent="0.2"/>
    <row r="34161" hidden="1" x14ac:dyDescent="0.2"/>
    <row r="34162" hidden="1" x14ac:dyDescent="0.2"/>
    <row r="34163" hidden="1" x14ac:dyDescent="0.2"/>
    <row r="34164" hidden="1" x14ac:dyDescent="0.2"/>
    <row r="34165" hidden="1" x14ac:dyDescent="0.2"/>
    <row r="34166" hidden="1" x14ac:dyDescent="0.2"/>
    <row r="34167" hidden="1" x14ac:dyDescent="0.2"/>
    <row r="34168" hidden="1" x14ac:dyDescent="0.2"/>
    <row r="34169" hidden="1" x14ac:dyDescent="0.2"/>
    <row r="34170" hidden="1" x14ac:dyDescent="0.2"/>
    <row r="34171" hidden="1" x14ac:dyDescent="0.2"/>
    <row r="34172" hidden="1" x14ac:dyDescent="0.2"/>
    <row r="34173" hidden="1" x14ac:dyDescent="0.2"/>
    <row r="34174" hidden="1" x14ac:dyDescent="0.2"/>
    <row r="34175" hidden="1" x14ac:dyDescent="0.2"/>
    <row r="34176" hidden="1" x14ac:dyDescent="0.2"/>
    <row r="34177" hidden="1" x14ac:dyDescent="0.2"/>
    <row r="34178" hidden="1" x14ac:dyDescent="0.2"/>
    <row r="34179" hidden="1" x14ac:dyDescent="0.2"/>
    <row r="34180" hidden="1" x14ac:dyDescent="0.2"/>
    <row r="34181" hidden="1" x14ac:dyDescent="0.2"/>
    <row r="34182" hidden="1" x14ac:dyDescent="0.2"/>
    <row r="34183" hidden="1" x14ac:dyDescent="0.2"/>
    <row r="34184" hidden="1" x14ac:dyDescent="0.2"/>
    <row r="34185" hidden="1" x14ac:dyDescent="0.2"/>
    <row r="34186" hidden="1" x14ac:dyDescent="0.2"/>
    <row r="34187" hidden="1" x14ac:dyDescent="0.2"/>
    <row r="34188" hidden="1" x14ac:dyDescent="0.2"/>
    <row r="34189" hidden="1" x14ac:dyDescent="0.2"/>
    <row r="34190" hidden="1" x14ac:dyDescent="0.2"/>
    <row r="34191" hidden="1" x14ac:dyDescent="0.2"/>
    <row r="34192" hidden="1" x14ac:dyDescent="0.2"/>
    <row r="34193" hidden="1" x14ac:dyDescent="0.2"/>
    <row r="34194" hidden="1" x14ac:dyDescent="0.2"/>
    <row r="34195" hidden="1" x14ac:dyDescent="0.2"/>
    <row r="34196" hidden="1" x14ac:dyDescent="0.2"/>
    <row r="34197" hidden="1" x14ac:dyDescent="0.2"/>
    <row r="34198" hidden="1" x14ac:dyDescent="0.2"/>
    <row r="34199" hidden="1" x14ac:dyDescent="0.2"/>
    <row r="34200" hidden="1" x14ac:dyDescent="0.2"/>
    <row r="34201" hidden="1" x14ac:dyDescent="0.2"/>
    <row r="34202" hidden="1" x14ac:dyDescent="0.2"/>
    <row r="34203" hidden="1" x14ac:dyDescent="0.2"/>
    <row r="34204" hidden="1" x14ac:dyDescent="0.2"/>
    <row r="34205" hidden="1" x14ac:dyDescent="0.2"/>
    <row r="34206" hidden="1" x14ac:dyDescent="0.2"/>
    <row r="34207" hidden="1" x14ac:dyDescent="0.2"/>
    <row r="34208" hidden="1" x14ac:dyDescent="0.2"/>
    <row r="34209" hidden="1" x14ac:dyDescent="0.2"/>
    <row r="34210" hidden="1" x14ac:dyDescent="0.2"/>
    <row r="34211" hidden="1" x14ac:dyDescent="0.2"/>
    <row r="34212" hidden="1" x14ac:dyDescent="0.2"/>
    <row r="34213" hidden="1" x14ac:dyDescent="0.2"/>
    <row r="34214" hidden="1" x14ac:dyDescent="0.2"/>
    <row r="34215" hidden="1" x14ac:dyDescent="0.2"/>
    <row r="34216" hidden="1" x14ac:dyDescent="0.2"/>
    <row r="34217" hidden="1" x14ac:dyDescent="0.2"/>
    <row r="34218" hidden="1" x14ac:dyDescent="0.2"/>
    <row r="34219" hidden="1" x14ac:dyDescent="0.2"/>
    <row r="34220" hidden="1" x14ac:dyDescent="0.2"/>
    <row r="34221" hidden="1" x14ac:dyDescent="0.2"/>
    <row r="34222" hidden="1" x14ac:dyDescent="0.2"/>
    <row r="34223" hidden="1" x14ac:dyDescent="0.2"/>
    <row r="34224" hidden="1" x14ac:dyDescent="0.2"/>
    <row r="34225" hidden="1" x14ac:dyDescent="0.2"/>
    <row r="34226" hidden="1" x14ac:dyDescent="0.2"/>
    <row r="34227" hidden="1" x14ac:dyDescent="0.2"/>
    <row r="34228" hidden="1" x14ac:dyDescent="0.2"/>
    <row r="34229" hidden="1" x14ac:dyDescent="0.2"/>
    <row r="34230" hidden="1" x14ac:dyDescent="0.2"/>
    <row r="34231" hidden="1" x14ac:dyDescent="0.2"/>
    <row r="34232" hidden="1" x14ac:dyDescent="0.2"/>
    <row r="34233" hidden="1" x14ac:dyDescent="0.2"/>
    <row r="34234" hidden="1" x14ac:dyDescent="0.2"/>
    <row r="34235" hidden="1" x14ac:dyDescent="0.2"/>
    <row r="34236" hidden="1" x14ac:dyDescent="0.2"/>
    <row r="34237" hidden="1" x14ac:dyDescent="0.2"/>
    <row r="34238" hidden="1" x14ac:dyDescent="0.2"/>
    <row r="34239" hidden="1" x14ac:dyDescent="0.2"/>
    <row r="34240" hidden="1" x14ac:dyDescent="0.2"/>
    <row r="34241" hidden="1" x14ac:dyDescent="0.2"/>
    <row r="34242" hidden="1" x14ac:dyDescent="0.2"/>
    <row r="34243" hidden="1" x14ac:dyDescent="0.2"/>
    <row r="34244" hidden="1" x14ac:dyDescent="0.2"/>
    <row r="34245" hidden="1" x14ac:dyDescent="0.2"/>
    <row r="34246" hidden="1" x14ac:dyDescent="0.2"/>
    <row r="34247" hidden="1" x14ac:dyDescent="0.2"/>
    <row r="34248" hidden="1" x14ac:dyDescent="0.2"/>
    <row r="34249" hidden="1" x14ac:dyDescent="0.2"/>
    <row r="34250" hidden="1" x14ac:dyDescent="0.2"/>
    <row r="34251" hidden="1" x14ac:dyDescent="0.2"/>
    <row r="34252" hidden="1" x14ac:dyDescent="0.2"/>
    <row r="34253" hidden="1" x14ac:dyDescent="0.2"/>
    <row r="34254" hidden="1" x14ac:dyDescent="0.2"/>
    <row r="34255" hidden="1" x14ac:dyDescent="0.2"/>
    <row r="34256" hidden="1" x14ac:dyDescent="0.2"/>
    <row r="34257" hidden="1" x14ac:dyDescent="0.2"/>
    <row r="34258" hidden="1" x14ac:dyDescent="0.2"/>
    <row r="34259" hidden="1" x14ac:dyDescent="0.2"/>
    <row r="34260" hidden="1" x14ac:dyDescent="0.2"/>
    <row r="34261" hidden="1" x14ac:dyDescent="0.2"/>
    <row r="34262" hidden="1" x14ac:dyDescent="0.2"/>
    <row r="34263" hidden="1" x14ac:dyDescent="0.2"/>
    <row r="34264" hidden="1" x14ac:dyDescent="0.2"/>
    <row r="34265" hidden="1" x14ac:dyDescent="0.2"/>
    <row r="34266" hidden="1" x14ac:dyDescent="0.2"/>
    <row r="34267" hidden="1" x14ac:dyDescent="0.2"/>
    <row r="34268" hidden="1" x14ac:dyDescent="0.2"/>
    <row r="34269" hidden="1" x14ac:dyDescent="0.2"/>
    <row r="34270" hidden="1" x14ac:dyDescent="0.2"/>
    <row r="34271" hidden="1" x14ac:dyDescent="0.2"/>
    <row r="34272" hidden="1" x14ac:dyDescent="0.2"/>
    <row r="34273" hidden="1" x14ac:dyDescent="0.2"/>
    <row r="34274" hidden="1" x14ac:dyDescent="0.2"/>
    <row r="34275" hidden="1" x14ac:dyDescent="0.2"/>
    <row r="34276" hidden="1" x14ac:dyDescent="0.2"/>
    <row r="34277" hidden="1" x14ac:dyDescent="0.2"/>
    <row r="34278" hidden="1" x14ac:dyDescent="0.2"/>
    <row r="34279" hidden="1" x14ac:dyDescent="0.2"/>
    <row r="34280" hidden="1" x14ac:dyDescent="0.2"/>
    <row r="34281" hidden="1" x14ac:dyDescent="0.2"/>
    <row r="34282" hidden="1" x14ac:dyDescent="0.2"/>
    <row r="34283" hidden="1" x14ac:dyDescent="0.2"/>
    <row r="34284" hidden="1" x14ac:dyDescent="0.2"/>
    <row r="34285" hidden="1" x14ac:dyDescent="0.2"/>
    <row r="34286" hidden="1" x14ac:dyDescent="0.2"/>
    <row r="34287" hidden="1" x14ac:dyDescent="0.2"/>
    <row r="34288" hidden="1" x14ac:dyDescent="0.2"/>
    <row r="34289" hidden="1" x14ac:dyDescent="0.2"/>
    <row r="34290" hidden="1" x14ac:dyDescent="0.2"/>
    <row r="34291" hidden="1" x14ac:dyDescent="0.2"/>
    <row r="34292" hidden="1" x14ac:dyDescent="0.2"/>
    <row r="34293" hidden="1" x14ac:dyDescent="0.2"/>
    <row r="34294" hidden="1" x14ac:dyDescent="0.2"/>
    <row r="34295" hidden="1" x14ac:dyDescent="0.2"/>
    <row r="34296" hidden="1" x14ac:dyDescent="0.2"/>
    <row r="34297" hidden="1" x14ac:dyDescent="0.2"/>
    <row r="34298" hidden="1" x14ac:dyDescent="0.2"/>
    <row r="34299" hidden="1" x14ac:dyDescent="0.2"/>
    <row r="34300" hidden="1" x14ac:dyDescent="0.2"/>
    <row r="34301" hidden="1" x14ac:dyDescent="0.2"/>
    <row r="34302" hidden="1" x14ac:dyDescent="0.2"/>
    <row r="34303" hidden="1" x14ac:dyDescent="0.2"/>
    <row r="34304" hidden="1" x14ac:dyDescent="0.2"/>
    <row r="34305" hidden="1" x14ac:dyDescent="0.2"/>
    <row r="34306" hidden="1" x14ac:dyDescent="0.2"/>
    <row r="34307" hidden="1" x14ac:dyDescent="0.2"/>
    <row r="34308" hidden="1" x14ac:dyDescent="0.2"/>
    <row r="34309" hidden="1" x14ac:dyDescent="0.2"/>
    <row r="34310" hidden="1" x14ac:dyDescent="0.2"/>
    <row r="34311" hidden="1" x14ac:dyDescent="0.2"/>
    <row r="34312" hidden="1" x14ac:dyDescent="0.2"/>
    <row r="34313" hidden="1" x14ac:dyDescent="0.2"/>
    <row r="34314" hidden="1" x14ac:dyDescent="0.2"/>
    <row r="34315" hidden="1" x14ac:dyDescent="0.2"/>
    <row r="34316" hidden="1" x14ac:dyDescent="0.2"/>
    <row r="34317" hidden="1" x14ac:dyDescent="0.2"/>
    <row r="34318" hidden="1" x14ac:dyDescent="0.2"/>
    <row r="34319" hidden="1" x14ac:dyDescent="0.2"/>
    <row r="34320" hidden="1" x14ac:dyDescent="0.2"/>
    <row r="34321" hidden="1" x14ac:dyDescent="0.2"/>
    <row r="34322" hidden="1" x14ac:dyDescent="0.2"/>
    <row r="34323" hidden="1" x14ac:dyDescent="0.2"/>
    <row r="34324" hidden="1" x14ac:dyDescent="0.2"/>
    <row r="34325" hidden="1" x14ac:dyDescent="0.2"/>
    <row r="34326" hidden="1" x14ac:dyDescent="0.2"/>
    <row r="34327" hidden="1" x14ac:dyDescent="0.2"/>
    <row r="34328" hidden="1" x14ac:dyDescent="0.2"/>
    <row r="34329" hidden="1" x14ac:dyDescent="0.2"/>
    <row r="34330" hidden="1" x14ac:dyDescent="0.2"/>
    <row r="34331" hidden="1" x14ac:dyDescent="0.2"/>
    <row r="34332" hidden="1" x14ac:dyDescent="0.2"/>
    <row r="34333" hidden="1" x14ac:dyDescent="0.2"/>
    <row r="34334" hidden="1" x14ac:dyDescent="0.2"/>
    <row r="34335" hidden="1" x14ac:dyDescent="0.2"/>
    <row r="34336" hidden="1" x14ac:dyDescent="0.2"/>
    <row r="34337" hidden="1" x14ac:dyDescent="0.2"/>
    <row r="34338" hidden="1" x14ac:dyDescent="0.2"/>
    <row r="34339" hidden="1" x14ac:dyDescent="0.2"/>
    <row r="34340" hidden="1" x14ac:dyDescent="0.2"/>
    <row r="34341" hidden="1" x14ac:dyDescent="0.2"/>
    <row r="34342" hidden="1" x14ac:dyDescent="0.2"/>
    <row r="34343" hidden="1" x14ac:dyDescent="0.2"/>
    <row r="34344" hidden="1" x14ac:dyDescent="0.2"/>
    <row r="34345" hidden="1" x14ac:dyDescent="0.2"/>
    <row r="34346" hidden="1" x14ac:dyDescent="0.2"/>
    <row r="34347" hidden="1" x14ac:dyDescent="0.2"/>
    <row r="34348" hidden="1" x14ac:dyDescent="0.2"/>
    <row r="34349" hidden="1" x14ac:dyDescent="0.2"/>
    <row r="34350" hidden="1" x14ac:dyDescent="0.2"/>
    <row r="34351" hidden="1" x14ac:dyDescent="0.2"/>
    <row r="34352" hidden="1" x14ac:dyDescent="0.2"/>
    <row r="34353" hidden="1" x14ac:dyDescent="0.2"/>
    <row r="34354" hidden="1" x14ac:dyDescent="0.2"/>
    <row r="34355" hidden="1" x14ac:dyDescent="0.2"/>
    <row r="34356" hidden="1" x14ac:dyDescent="0.2"/>
    <row r="34357" hidden="1" x14ac:dyDescent="0.2"/>
    <row r="34358" hidden="1" x14ac:dyDescent="0.2"/>
    <row r="34359" hidden="1" x14ac:dyDescent="0.2"/>
    <row r="34360" hidden="1" x14ac:dyDescent="0.2"/>
    <row r="34361" hidden="1" x14ac:dyDescent="0.2"/>
    <row r="34362" hidden="1" x14ac:dyDescent="0.2"/>
    <row r="34363" hidden="1" x14ac:dyDescent="0.2"/>
    <row r="34364" hidden="1" x14ac:dyDescent="0.2"/>
    <row r="34365" hidden="1" x14ac:dyDescent="0.2"/>
    <row r="34366" hidden="1" x14ac:dyDescent="0.2"/>
    <row r="34367" hidden="1" x14ac:dyDescent="0.2"/>
    <row r="34368" hidden="1" x14ac:dyDescent="0.2"/>
    <row r="34369" hidden="1" x14ac:dyDescent="0.2"/>
    <row r="34370" hidden="1" x14ac:dyDescent="0.2"/>
    <row r="34371" hidden="1" x14ac:dyDescent="0.2"/>
    <row r="34372" hidden="1" x14ac:dyDescent="0.2"/>
    <row r="34373" hidden="1" x14ac:dyDescent="0.2"/>
    <row r="34374" hidden="1" x14ac:dyDescent="0.2"/>
    <row r="34375" hidden="1" x14ac:dyDescent="0.2"/>
    <row r="34376" hidden="1" x14ac:dyDescent="0.2"/>
    <row r="34377" hidden="1" x14ac:dyDescent="0.2"/>
    <row r="34378" hidden="1" x14ac:dyDescent="0.2"/>
    <row r="34379" hidden="1" x14ac:dyDescent="0.2"/>
    <row r="34380" hidden="1" x14ac:dyDescent="0.2"/>
    <row r="34381" hidden="1" x14ac:dyDescent="0.2"/>
    <row r="34382" hidden="1" x14ac:dyDescent="0.2"/>
    <row r="34383" hidden="1" x14ac:dyDescent="0.2"/>
    <row r="34384" hidden="1" x14ac:dyDescent="0.2"/>
    <row r="34385" hidden="1" x14ac:dyDescent="0.2"/>
    <row r="34386" hidden="1" x14ac:dyDescent="0.2"/>
    <row r="34387" hidden="1" x14ac:dyDescent="0.2"/>
    <row r="34388" hidden="1" x14ac:dyDescent="0.2"/>
    <row r="34389" hidden="1" x14ac:dyDescent="0.2"/>
    <row r="34390" hidden="1" x14ac:dyDescent="0.2"/>
    <row r="34391" hidden="1" x14ac:dyDescent="0.2"/>
    <row r="34392" hidden="1" x14ac:dyDescent="0.2"/>
    <row r="34393" hidden="1" x14ac:dyDescent="0.2"/>
    <row r="34394" hidden="1" x14ac:dyDescent="0.2"/>
    <row r="34395" hidden="1" x14ac:dyDescent="0.2"/>
    <row r="34396" hidden="1" x14ac:dyDescent="0.2"/>
    <row r="34397" hidden="1" x14ac:dyDescent="0.2"/>
    <row r="34398" hidden="1" x14ac:dyDescent="0.2"/>
    <row r="34399" hidden="1" x14ac:dyDescent="0.2"/>
    <row r="34400" hidden="1" x14ac:dyDescent="0.2"/>
    <row r="34401" hidden="1" x14ac:dyDescent="0.2"/>
    <row r="34402" hidden="1" x14ac:dyDescent="0.2"/>
    <row r="34403" hidden="1" x14ac:dyDescent="0.2"/>
    <row r="34404" hidden="1" x14ac:dyDescent="0.2"/>
    <row r="34405" hidden="1" x14ac:dyDescent="0.2"/>
    <row r="34406" hidden="1" x14ac:dyDescent="0.2"/>
    <row r="34407" hidden="1" x14ac:dyDescent="0.2"/>
    <row r="34408" hidden="1" x14ac:dyDescent="0.2"/>
    <row r="34409" hidden="1" x14ac:dyDescent="0.2"/>
    <row r="34410" hidden="1" x14ac:dyDescent="0.2"/>
    <row r="34411" hidden="1" x14ac:dyDescent="0.2"/>
    <row r="34412" hidden="1" x14ac:dyDescent="0.2"/>
    <row r="34413" hidden="1" x14ac:dyDescent="0.2"/>
    <row r="34414" hidden="1" x14ac:dyDescent="0.2"/>
    <row r="34415" hidden="1" x14ac:dyDescent="0.2"/>
    <row r="34416" hidden="1" x14ac:dyDescent="0.2"/>
    <row r="34417" hidden="1" x14ac:dyDescent="0.2"/>
    <row r="34418" hidden="1" x14ac:dyDescent="0.2"/>
    <row r="34419" hidden="1" x14ac:dyDescent="0.2"/>
    <row r="34420" hidden="1" x14ac:dyDescent="0.2"/>
    <row r="34421" hidden="1" x14ac:dyDescent="0.2"/>
    <row r="34422" hidden="1" x14ac:dyDescent="0.2"/>
    <row r="34423" hidden="1" x14ac:dyDescent="0.2"/>
    <row r="34424" hidden="1" x14ac:dyDescent="0.2"/>
    <row r="34425" hidden="1" x14ac:dyDescent="0.2"/>
    <row r="34426" hidden="1" x14ac:dyDescent="0.2"/>
    <row r="34427" hidden="1" x14ac:dyDescent="0.2"/>
    <row r="34428" hidden="1" x14ac:dyDescent="0.2"/>
    <row r="34429" hidden="1" x14ac:dyDescent="0.2"/>
    <row r="34430" hidden="1" x14ac:dyDescent="0.2"/>
    <row r="34431" hidden="1" x14ac:dyDescent="0.2"/>
    <row r="34432" hidden="1" x14ac:dyDescent="0.2"/>
    <row r="34433" hidden="1" x14ac:dyDescent="0.2"/>
    <row r="34434" hidden="1" x14ac:dyDescent="0.2"/>
    <row r="34435" hidden="1" x14ac:dyDescent="0.2"/>
    <row r="34436" hidden="1" x14ac:dyDescent="0.2"/>
    <row r="34437" hidden="1" x14ac:dyDescent="0.2"/>
    <row r="34438" hidden="1" x14ac:dyDescent="0.2"/>
    <row r="34439" hidden="1" x14ac:dyDescent="0.2"/>
    <row r="34440" hidden="1" x14ac:dyDescent="0.2"/>
    <row r="34441" hidden="1" x14ac:dyDescent="0.2"/>
    <row r="34442" hidden="1" x14ac:dyDescent="0.2"/>
    <row r="34443" hidden="1" x14ac:dyDescent="0.2"/>
    <row r="34444" hidden="1" x14ac:dyDescent="0.2"/>
    <row r="34445" hidden="1" x14ac:dyDescent="0.2"/>
    <row r="34446" hidden="1" x14ac:dyDescent="0.2"/>
    <row r="34447" hidden="1" x14ac:dyDescent="0.2"/>
    <row r="34448" hidden="1" x14ac:dyDescent="0.2"/>
    <row r="34449" hidden="1" x14ac:dyDescent="0.2"/>
    <row r="34450" hidden="1" x14ac:dyDescent="0.2"/>
    <row r="34451" hidden="1" x14ac:dyDescent="0.2"/>
    <row r="34452" hidden="1" x14ac:dyDescent="0.2"/>
    <row r="34453" hidden="1" x14ac:dyDescent="0.2"/>
    <row r="34454" hidden="1" x14ac:dyDescent="0.2"/>
    <row r="34455" hidden="1" x14ac:dyDescent="0.2"/>
    <row r="34456" hidden="1" x14ac:dyDescent="0.2"/>
    <row r="34457" hidden="1" x14ac:dyDescent="0.2"/>
    <row r="34458" hidden="1" x14ac:dyDescent="0.2"/>
    <row r="34459" hidden="1" x14ac:dyDescent="0.2"/>
    <row r="34460" hidden="1" x14ac:dyDescent="0.2"/>
    <row r="34461" hidden="1" x14ac:dyDescent="0.2"/>
    <row r="34462" hidden="1" x14ac:dyDescent="0.2"/>
    <row r="34463" hidden="1" x14ac:dyDescent="0.2"/>
    <row r="34464" hidden="1" x14ac:dyDescent="0.2"/>
    <row r="34465" hidden="1" x14ac:dyDescent="0.2"/>
    <row r="34466" hidden="1" x14ac:dyDescent="0.2"/>
    <row r="34467" hidden="1" x14ac:dyDescent="0.2"/>
    <row r="34468" hidden="1" x14ac:dyDescent="0.2"/>
    <row r="34469" hidden="1" x14ac:dyDescent="0.2"/>
    <row r="34470" hidden="1" x14ac:dyDescent="0.2"/>
    <row r="34471" hidden="1" x14ac:dyDescent="0.2"/>
    <row r="34472" hidden="1" x14ac:dyDescent="0.2"/>
    <row r="34473" hidden="1" x14ac:dyDescent="0.2"/>
    <row r="34474" hidden="1" x14ac:dyDescent="0.2"/>
    <row r="34475" hidden="1" x14ac:dyDescent="0.2"/>
    <row r="34476" hidden="1" x14ac:dyDescent="0.2"/>
    <row r="34477" hidden="1" x14ac:dyDescent="0.2"/>
    <row r="34478" hidden="1" x14ac:dyDescent="0.2"/>
    <row r="34479" hidden="1" x14ac:dyDescent="0.2"/>
    <row r="34480" hidden="1" x14ac:dyDescent="0.2"/>
    <row r="34481" hidden="1" x14ac:dyDescent="0.2"/>
    <row r="34482" hidden="1" x14ac:dyDescent="0.2"/>
    <row r="34483" hidden="1" x14ac:dyDescent="0.2"/>
    <row r="34484" hidden="1" x14ac:dyDescent="0.2"/>
    <row r="34485" hidden="1" x14ac:dyDescent="0.2"/>
    <row r="34486" hidden="1" x14ac:dyDescent="0.2"/>
    <row r="34487" hidden="1" x14ac:dyDescent="0.2"/>
    <row r="34488" hidden="1" x14ac:dyDescent="0.2"/>
    <row r="34489" hidden="1" x14ac:dyDescent="0.2"/>
    <row r="34490" hidden="1" x14ac:dyDescent="0.2"/>
    <row r="34491" hidden="1" x14ac:dyDescent="0.2"/>
    <row r="34492" hidden="1" x14ac:dyDescent="0.2"/>
    <row r="34493" hidden="1" x14ac:dyDescent="0.2"/>
    <row r="34494" hidden="1" x14ac:dyDescent="0.2"/>
    <row r="34495" hidden="1" x14ac:dyDescent="0.2"/>
    <row r="34496" hidden="1" x14ac:dyDescent="0.2"/>
    <row r="34497" hidden="1" x14ac:dyDescent="0.2"/>
    <row r="34498" hidden="1" x14ac:dyDescent="0.2"/>
    <row r="34499" hidden="1" x14ac:dyDescent="0.2"/>
    <row r="34500" hidden="1" x14ac:dyDescent="0.2"/>
    <row r="34501" hidden="1" x14ac:dyDescent="0.2"/>
    <row r="34502" hidden="1" x14ac:dyDescent="0.2"/>
    <row r="34503" hidden="1" x14ac:dyDescent="0.2"/>
    <row r="34504" hidden="1" x14ac:dyDescent="0.2"/>
    <row r="34505" hidden="1" x14ac:dyDescent="0.2"/>
    <row r="34506" hidden="1" x14ac:dyDescent="0.2"/>
    <row r="34507" hidden="1" x14ac:dyDescent="0.2"/>
    <row r="34508" hidden="1" x14ac:dyDescent="0.2"/>
    <row r="34509" hidden="1" x14ac:dyDescent="0.2"/>
    <row r="34510" hidden="1" x14ac:dyDescent="0.2"/>
    <row r="34511" hidden="1" x14ac:dyDescent="0.2"/>
    <row r="34512" hidden="1" x14ac:dyDescent="0.2"/>
    <row r="34513" hidden="1" x14ac:dyDescent="0.2"/>
    <row r="34514" hidden="1" x14ac:dyDescent="0.2"/>
    <row r="34515" hidden="1" x14ac:dyDescent="0.2"/>
    <row r="34516" hidden="1" x14ac:dyDescent="0.2"/>
    <row r="34517" hidden="1" x14ac:dyDescent="0.2"/>
    <row r="34518" hidden="1" x14ac:dyDescent="0.2"/>
    <row r="34519" hidden="1" x14ac:dyDescent="0.2"/>
    <row r="34520" hidden="1" x14ac:dyDescent="0.2"/>
    <row r="34521" hidden="1" x14ac:dyDescent="0.2"/>
    <row r="34522" hidden="1" x14ac:dyDescent="0.2"/>
    <row r="34523" hidden="1" x14ac:dyDescent="0.2"/>
    <row r="34524" hidden="1" x14ac:dyDescent="0.2"/>
    <row r="34525" hidden="1" x14ac:dyDescent="0.2"/>
    <row r="34526" hidden="1" x14ac:dyDescent="0.2"/>
    <row r="34527" hidden="1" x14ac:dyDescent="0.2"/>
    <row r="34528" hidden="1" x14ac:dyDescent="0.2"/>
    <row r="34529" hidden="1" x14ac:dyDescent="0.2"/>
    <row r="34530" hidden="1" x14ac:dyDescent="0.2"/>
    <row r="34531" hidden="1" x14ac:dyDescent="0.2"/>
    <row r="34532" hidden="1" x14ac:dyDescent="0.2"/>
    <row r="34533" hidden="1" x14ac:dyDescent="0.2"/>
    <row r="34534" hidden="1" x14ac:dyDescent="0.2"/>
    <row r="34535" hidden="1" x14ac:dyDescent="0.2"/>
    <row r="34536" hidden="1" x14ac:dyDescent="0.2"/>
    <row r="34537" hidden="1" x14ac:dyDescent="0.2"/>
    <row r="34538" hidden="1" x14ac:dyDescent="0.2"/>
    <row r="34539" hidden="1" x14ac:dyDescent="0.2"/>
    <row r="34540" hidden="1" x14ac:dyDescent="0.2"/>
    <row r="34541" hidden="1" x14ac:dyDescent="0.2"/>
    <row r="34542" hidden="1" x14ac:dyDescent="0.2"/>
    <row r="34543" hidden="1" x14ac:dyDescent="0.2"/>
    <row r="34544" hidden="1" x14ac:dyDescent="0.2"/>
    <row r="34545" hidden="1" x14ac:dyDescent="0.2"/>
    <row r="34546" hidden="1" x14ac:dyDescent="0.2"/>
    <row r="34547" hidden="1" x14ac:dyDescent="0.2"/>
    <row r="34548" hidden="1" x14ac:dyDescent="0.2"/>
    <row r="34549" hidden="1" x14ac:dyDescent="0.2"/>
    <row r="34550" hidden="1" x14ac:dyDescent="0.2"/>
    <row r="34551" hidden="1" x14ac:dyDescent="0.2"/>
    <row r="34552" hidden="1" x14ac:dyDescent="0.2"/>
    <row r="34553" hidden="1" x14ac:dyDescent="0.2"/>
    <row r="34554" hidden="1" x14ac:dyDescent="0.2"/>
    <row r="34555" hidden="1" x14ac:dyDescent="0.2"/>
    <row r="34556" hidden="1" x14ac:dyDescent="0.2"/>
    <row r="34557" hidden="1" x14ac:dyDescent="0.2"/>
    <row r="34558" hidden="1" x14ac:dyDescent="0.2"/>
    <row r="34559" hidden="1" x14ac:dyDescent="0.2"/>
    <row r="34560" hidden="1" x14ac:dyDescent="0.2"/>
    <row r="34561" hidden="1" x14ac:dyDescent="0.2"/>
    <row r="34562" hidden="1" x14ac:dyDescent="0.2"/>
    <row r="34563" hidden="1" x14ac:dyDescent="0.2"/>
    <row r="34564" hidden="1" x14ac:dyDescent="0.2"/>
    <row r="34565" hidden="1" x14ac:dyDescent="0.2"/>
    <row r="34566" hidden="1" x14ac:dyDescent="0.2"/>
    <row r="34567" hidden="1" x14ac:dyDescent="0.2"/>
    <row r="34568" hidden="1" x14ac:dyDescent="0.2"/>
    <row r="34569" hidden="1" x14ac:dyDescent="0.2"/>
    <row r="34570" hidden="1" x14ac:dyDescent="0.2"/>
    <row r="34571" hidden="1" x14ac:dyDescent="0.2"/>
    <row r="34572" hidden="1" x14ac:dyDescent="0.2"/>
    <row r="34573" hidden="1" x14ac:dyDescent="0.2"/>
    <row r="34574" hidden="1" x14ac:dyDescent="0.2"/>
    <row r="34575" hidden="1" x14ac:dyDescent="0.2"/>
    <row r="34576" hidden="1" x14ac:dyDescent="0.2"/>
    <row r="34577" hidden="1" x14ac:dyDescent="0.2"/>
    <row r="34578" hidden="1" x14ac:dyDescent="0.2"/>
    <row r="34579" hidden="1" x14ac:dyDescent="0.2"/>
    <row r="34580" hidden="1" x14ac:dyDescent="0.2"/>
    <row r="34581" hidden="1" x14ac:dyDescent="0.2"/>
    <row r="34582" hidden="1" x14ac:dyDescent="0.2"/>
    <row r="34583" hidden="1" x14ac:dyDescent="0.2"/>
    <row r="34584" hidden="1" x14ac:dyDescent="0.2"/>
    <row r="34585" hidden="1" x14ac:dyDescent="0.2"/>
    <row r="34586" hidden="1" x14ac:dyDescent="0.2"/>
    <row r="34587" hidden="1" x14ac:dyDescent="0.2"/>
    <row r="34588" hidden="1" x14ac:dyDescent="0.2"/>
    <row r="34589" hidden="1" x14ac:dyDescent="0.2"/>
    <row r="34590" hidden="1" x14ac:dyDescent="0.2"/>
    <row r="34591" hidden="1" x14ac:dyDescent="0.2"/>
    <row r="34592" hidden="1" x14ac:dyDescent="0.2"/>
    <row r="34593" hidden="1" x14ac:dyDescent="0.2"/>
    <row r="34594" hidden="1" x14ac:dyDescent="0.2"/>
    <row r="34595" hidden="1" x14ac:dyDescent="0.2"/>
    <row r="34596" hidden="1" x14ac:dyDescent="0.2"/>
    <row r="34597" hidden="1" x14ac:dyDescent="0.2"/>
    <row r="34598" hidden="1" x14ac:dyDescent="0.2"/>
    <row r="34599" hidden="1" x14ac:dyDescent="0.2"/>
    <row r="34600" hidden="1" x14ac:dyDescent="0.2"/>
    <row r="34601" hidden="1" x14ac:dyDescent="0.2"/>
    <row r="34602" hidden="1" x14ac:dyDescent="0.2"/>
    <row r="34603" hidden="1" x14ac:dyDescent="0.2"/>
    <row r="34604" hidden="1" x14ac:dyDescent="0.2"/>
    <row r="34605" hidden="1" x14ac:dyDescent="0.2"/>
    <row r="34606" hidden="1" x14ac:dyDescent="0.2"/>
    <row r="34607" hidden="1" x14ac:dyDescent="0.2"/>
    <row r="34608" hidden="1" x14ac:dyDescent="0.2"/>
    <row r="34609" hidden="1" x14ac:dyDescent="0.2"/>
    <row r="34610" hidden="1" x14ac:dyDescent="0.2"/>
    <row r="34611" hidden="1" x14ac:dyDescent="0.2"/>
    <row r="34612" hidden="1" x14ac:dyDescent="0.2"/>
    <row r="34613" hidden="1" x14ac:dyDescent="0.2"/>
    <row r="34614" hidden="1" x14ac:dyDescent="0.2"/>
    <row r="34615" hidden="1" x14ac:dyDescent="0.2"/>
    <row r="34616" hidden="1" x14ac:dyDescent="0.2"/>
    <row r="34617" hidden="1" x14ac:dyDescent="0.2"/>
    <row r="34618" hidden="1" x14ac:dyDescent="0.2"/>
    <row r="34619" hidden="1" x14ac:dyDescent="0.2"/>
    <row r="34620" hidden="1" x14ac:dyDescent="0.2"/>
    <row r="34621" hidden="1" x14ac:dyDescent="0.2"/>
    <row r="34622" hidden="1" x14ac:dyDescent="0.2"/>
    <row r="34623" hidden="1" x14ac:dyDescent="0.2"/>
    <row r="34624" hidden="1" x14ac:dyDescent="0.2"/>
    <row r="34625" hidden="1" x14ac:dyDescent="0.2"/>
    <row r="34626" hidden="1" x14ac:dyDescent="0.2"/>
    <row r="34627" hidden="1" x14ac:dyDescent="0.2"/>
    <row r="34628" hidden="1" x14ac:dyDescent="0.2"/>
    <row r="34629" hidden="1" x14ac:dyDescent="0.2"/>
    <row r="34630" hidden="1" x14ac:dyDescent="0.2"/>
    <row r="34631" hidden="1" x14ac:dyDescent="0.2"/>
    <row r="34632" hidden="1" x14ac:dyDescent="0.2"/>
    <row r="34633" hidden="1" x14ac:dyDescent="0.2"/>
    <row r="34634" hidden="1" x14ac:dyDescent="0.2"/>
    <row r="34635" hidden="1" x14ac:dyDescent="0.2"/>
    <row r="34636" hidden="1" x14ac:dyDescent="0.2"/>
    <row r="34637" hidden="1" x14ac:dyDescent="0.2"/>
    <row r="34638" hidden="1" x14ac:dyDescent="0.2"/>
    <row r="34639" hidden="1" x14ac:dyDescent="0.2"/>
    <row r="34640" hidden="1" x14ac:dyDescent="0.2"/>
    <row r="34641" hidden="1" x14ac:dyDescent="0.2"/>
    <row r="34642" hidden="1" x14ac:dyDescent="0.2"/>
    <row r="34643" hidden="1" x14ac:dyDescent="0.2"/>
    <row r="34644" hidden="1" x14ac:dyDescent="0.2"/>
    <row r="34645" hidden="1" x14ac:dyDescent="0.2"/>
    <row r="34646" hidden="1" x14ac:dyDescent="0.2"/>
    <row r="34647" hidden="1" x14ac:dyDescent="0.2"/>
    <row r="34648" hidden="1" x14ac:dyDescent="0.2"/>
    <row r="34649" hidden="1" x14ac:dyDescent="0.2"/>
    <row r="34650" hidden="1" x14ac:dyDescent="0.2"/>
    <row r="34651" hidden="1" x14ac:dyDescent="0.2"/>
    <row r="34652" hidden="1" x14ac:dyDescent="0.2"/>
    <row r="34653" hidden="1" x14ac:dyDescent="0.2"/>
    <row r="34654" hidden="1" x14ac:dyDescent="0.2"/>
    <row r="34655" hidden="1" x14ac:dyDescent="0.2"/>
    <row r="34656" hidden="1" x14ac:dyDescent="0.2"/>
    <row r="34657" hidden="1" x14ac:dyDescent="0.2"/>
    <row r="34658" hidden="1" x14ac:dyDescent="0.2"/>
    <row r="34659" hidden="1" x14ac:dyDescent="0.2"/>
    <row r="34660" hidden="1" x14ac:dyDescent="0.2"/>
    <row r="34661" hidden="1" x14ac:dyDescent="0.2"/>
    <row r="34662" hidden="1" x14ac:dyDescent="0.2"/>
    <row r="34663" hidden="1" x14ac:dyDescent="0.2"/>
    <row r="34664" hidden="1" x14ac:dyDescent="0.2"/>
    <row r="34665" hidden="1" x14ac:dyDescent="0.2"/>
    <row r="34666" hidden="1" x14ac:dyDescent="0.2"/>
    <row r="34667" hidden="1" x14ac:dyDescent="0.2"/>
    <row r="34668" hidden="1" x14ac:dyDescent="0.2"/>
    <row r="34669" hidden="1" x14ac:dyDescent="0.2"/>
    <row r="34670" hidden="1" x14ac:dyDescent="0.2"/>
    <row r="34671" hidden="1" x14ac:dyDescent="0.2"/>
    <row r="34672" hidden="1" x14ac:dyDescent="0.2"/>
    <row r="34673" hidden="1" x14ac:dyDescent="0.2"/>
    <row r="34674" hidden="1" x14ac:dyDescent="0.2"/>
    <row r="34675" hidden="1" x14ac:dyDescent="0.2"/>
    <row r="34676" hidden="1" x14ac:dyDescent="0.2"/>
    <row r="34677" hidden="1" x14ac:dyDescent="0.2"/>
    <row r="34678" hidden="1" x14ac:dyDescent="0.2"/>
    <row r="34679" hidden="1" x14ac:dyDescent="0.2"/>
    <row r="34680" hidden="1" x14ac:dyDescent="0.2"/>
    <row r="34681" hidden="1" x14ac:dyDescent="0.2"/>
    <row r="34682" hidden="1" x14ac:dyDescent="0.2"/>
    <row r="34683" hidden="1" x14ac:dyDescent="0.2"/>
    <row r="34684" hidden="1" x14ac:dyDescent="0.2"/>
    <row r="34685" hidden="1" x14ac:dyDescent="0.2"/>
    <row r="34686" hidden="1" x14ac:dyDescent="0.2"/>
    <row r="34687" hidden="1" x14ac:dyDescent="0.2"/>
    <row r="34688" hidden="1" x14ac:dyDescent="0.2"/>
    <row r="34689" hidden="1" x14ac:dyDescent="0.2"/>
    <row r="34690" hidden="1" x14ac:dyDescent="0.2"/>
    <row r="34691" hidden="1" x14ac:dyDescent="0.2"/>
    <row r="34692" hidden="1" x14ac:dyDescent="0.2"/>
    <row r="34693" hidden="1" x14ac:dyDescent="0.2"/>
    <row r="34694" hidden="1" x14ac:dyDescent="0.2"/>
    <row r="34695" hidden="1" x14ac:dyDescent="0.2"/>
    <row r="34696" hidden="1" x14ac:dyDescent="0.2"/>
    <row r="34697" hidden="1" x14ac:dyDescent="0.2"/>
    <row r="34698" hidden="1" x14ac:dyDescent="0.2"/>
    <row r="34699" hidden="1" x14ac:dyDescent="0.2"/>
    <row r="34700" hidden="1" x14ac:dyDescent="0.2"/>
    <row r="34701" hidden="1" x14ac:dyDescent="0.2"/>
    <row r="34702" hidden="1" x14ac:dyDescent="0.2"/>
    <row r="34703" hidden="1" x14ac:dyDescent="0.2"/>
    <row r="34704" hidden="1" x14ac:dyDescent="0.2"/>
    <row r="34705" hidden="1" x14ac:dyDescent="0.2"/>
    <row r="34706" hidden="1" x14ac:dyDescent="0.2"/>
    <row r="34707" hidden="1" x14ac:dyDescent="0.2"/>
    <row r="34708" hidden="1" x14ac:dyDescent="0.2"/>
    <row r="34709" hidden="1" x14ac:dyDescent="0.2"/>
    <row r="34710" hidden="1" x14ac:dyDescent="0.2"/>
    <row r="34711" hidden="1" x14ac:dyDescent="0.2"/>
    <row r="34712" hidden="1" x14ac:dyDescent="0.2"/>
    <row r="34713" hidden="1" x14ac:dyDescent="0.2"/>
    <row r="34714" hidden="1" x14ac:dyDescent="0.2"/>
    <row r="34715" hidden="1" x14ac:dyDescent="0.2"/>
    <row r="34716" hidden="1" x14ac:dyDescent="0.2"/>
    <row r="34717" hidden="1" x14ac:dyDescent="0.2"/>
    <row r="34718" hidden="1" x14ac:dyDescent="0.2"/>
    <row r="34719" hidden="1" x14ac:dyDescent="0.2"/>
    <row r="34720" hidden="1" x14ac:dyDescent="0.2"/>
    <row r="34721" hidden="1" x14ac:dyDescent="0.2"/>
    <row r="34722" hidden="1" x14ac:dyDescent="0.2"/>
    <row r="34723" hidden="1" x14ac:dyDescent="0.2"/>
    <row r="34724" hidden="1" x14ac:dyDescent="0.2"/>
    <row r="34725" hidden="1" x14ac:dyDescent="0.2"/>
    <row r="34726" hidden="1" x14ac:dyDescent="0.2"/>
    <row r="34727" hidden="1" x14ac:dyDescent="0.2"/>
    <row r="34728" hidden="1" x14ac:dyDescent="0.2"/>
    <row r="34729" hidden="1" x14ac:dyDescent="0.2"/>
    <row r="34730" hidden="1" x14ac:dyDescent="0.2"/>
    <row r="34731" hidden="1" x14ac:dyDescent="0.2"/>
    <row r="34732" hidden="1" x14ac:dyDescent="0.2"/>
    <row r="34733" hidden="1" x14ac:dyDescent="0.2"/>
    <row r="34734" hidden="1" x14ac:dyDescent="0.2"/>
    <row r="34735" hidden="1" x14ac:dyDescent="0.2"/>
    <row r="34736" hidden="1" x14ac:dyDescent="0.2"/>
    <row r="34737" hidden="1" x14ac:dyDescent="0.2"/>
    <row r="34738" hidden="1" x14ac:dyDescent="0.2"/>
    <row r="34739" hidden="1" x14ac:dyDescent="0.2"/>
    <row r="34740" hidden="1" x14ac:dyDescent="0.2"/>
    <row r="34741" hidden="1" x14ac:dyDescent="0.2"/>
    <row r="34742" hidden="1" x14ac:dyDescent="0.2"/>
    <row r="34743" hidden="1" x14ac:dyDescent="0.2"/>
    <row r="34744" hidden="1" x14ac:dyDescent="0.2"/>
    <row r="34745" hidden="1" x14ac:dyDescent="0.2"/>
    <row r="34746" hidden="1" x14ac:dyDescent="0.2"/>
    <row r="34747" hidden="1" x14ac:dyDescent="0.2"/>
    <row r="34748" hidden="1" x14ac:dyDescent="0.2"/>
    <row r="34749" hidden="1" x14ac:dyDescent="0.2"/>
    <row r="34750" hidden="1" x14ac:dyDescent="0.2"/>
    <row r="34751" hidden="1" x14ac:dyDescent="0.2"/>
    <row r="34752" hidden="1" x14ac:dyDescent="0.2"/>
    <row r="34753" hidden="1" x14ac:dyDescent="0.2"/>
    <row r="34754" hidden="1" x14ac:dyDescent="0.2"/>
    <row r="34755" hidden="1" x14ac:dyDescent="0.2"/>
    <row r="34756" hidden="1" x14ac:dyDescent="0.2"/>
    <row r="34757" hidden="1" x14ac:dyDescent="0.2"/>
    <row r="34758" hidden="1" x14ac:dyDescent="0.2"/>
    <row r="34759" hidden="1" x14ac:dyDescent="0.2"/>
    <row r="34760" hidden="1" x14ac:dyDescent="0.2"/>
    <row r="34761" hidden="1" x14ac:dyDescent="0.2"/>
    <row r="34762" hidden="1" x14ac:dyDescent="0.2"/>
    <row r="34763" hidden="1" x14ac:dyDescent="0.2"/>
    <row r="34764" hidden="1" x14ac:dyDescent="0.2"/>
    <row r="34765" hidden="1" x14ac:dyDescent="0.2"/>
    <row r="34766" hidden="1" x14ac:dyDescent="0.2"/>
    <row r="34767" hidden="1" x14ac:dyDescent="0.2"/>
    <row r="34768" hidden="1" x14ac:dyDescent="0.2"/>
    <row r="34769" hidden="1" x14ac:dyDescent="0.2"/>
    <row r="34770" hidden="1" x14ac:dyDescent="0.2"/>
    <row r="34771" hidden="1" x14ac:dyDescent="0.2"/>
    <row r="34772" hidden="1" x14ac:dyDescent="0.2"/>
    <row r="34773" hidden="1" x14ac:dyDescent="0.2"/>
    <row r="34774" hidden="1" x14ac:dyDescent="0.2"/>
    <row r="34775" hidden="1" x14ac:dyDescent="0.2"/>
    <row r="34776" hidden="1" x14ac:dyDescent="0.2"/>
    <row r="34777" hidden="1" x14ac:dyDescent="0.2"/>
    <row r="34778" hidden="1" x14ac:dyDescent="0.2"/>
    <row r="34779" hidden="1" x14ac:dyDescent="0.2"/>
    <row r="34780" hidden="1" x14ac:dyDescent="0.2"/>
    <row r="34781" hidden="1" x14ac:dyDescent="0.2"/>
    <row r="34782" hidden="1" x14ac:dyDescent="0.2"/>
    <row r="34783" hidden="1" x14ac:dyDescent="0.2"/>
    <row r="34784" hidden="1" x14ac:dyDescent="0.2"/>
    <row r="34785" hidden="1" x14ac:dyDescent="0.2"/>
    <row r="34786" hidden="1" x14ac:dyDescent="0.2"/>
    <row r="34787" hidden="1" x14ac:dyDescent="0.2"/>
    <row r="34788" hidden="1" x14ac:dyDescent="0.2"/>
    <row r="34789" hidden="1" x14ac:dyDescent="0.2"/>
    <row r="34790" hidden="1" x14ac:dyDescent="0.2"/>
    <row r="34791" hidden="1" x14ac:dyDescent="0.2"/>
    <row r="34792" hidden="1" x14ac:dyDescent="0.2"/>
    <row r="34793" hidden="1" x14ac:dyDescent="0.2"/>
    <row r="34794" hidden="1" x14ac:dyDescent="0.2"/>
    <row r="34795" hidden="1" x14ac:dyDescent="0.2"/>
    <row r="34796" hidden="1" x14ac:dyDescent="0.2"/>
    <row r="34797" hidden="1" x14ac:dyDescent="0.2"/>
    <row r="34798" hidden="1" x14ac:dyDescent="0.2"/>
    <row r="34799" hidden="1" x14ac:dyDescent="0.2"/>
    <row r="34800" hidden="1" x14ac:dyDescent="0.2"/>
    <row r="34801" hidden="1" x14ac:dyDescent="0.2"/>
    <row r="34802" hidden="1" x14ac:dyDescent="0.2"/>
    <row r="34803" hidden="1" x14ac:dyDescent="0.2"/>
    <row r="34804" hidden="1" x14ac:dyDescent="0.2"/>
    <row r="34805" hidden="1" x14ac:dyDescent="0.2"/>
    <row r="34806" hidden="1" x14ac:dyDescent="0.2"/>
    <row r="34807" hidden="1" x14ac:dyDescent="0.2"/>
    <row r="34808" hidden="1" x14ac:dyDescent="0.2"/>
    <row r="34809" hidden="1" x14ac:dyDescent="0.2"/>
    <row r="34810" hidden="1" x14ac:dyDescent="0.2"/>
    <row r="34811" hidden="1" x14ac:dyDescent="0.2"/>
    <row r="34812" hidden="1" x14ac:dyDescent="0.2"/>
    <row r="34813" hidden="1" x14ac:dyDescent="0.2"/>
    <row r="34814" hidden="1" x14ac:dyDescent="0.2"/>
    <row r="34815" hidden="1" x14ac:dyDescent="0.2"/>
    <row r="34816" hidden="1" x14ac:dyDescent="0.2"/>
    <row r="34817" hidden="1" x14ac:dyDescent="0.2"/>
    <row r="34818" hidden="1" x14ac:dyDescent="0.2"/>
    <row r="34819" hidden="1" x14ac:dyDescent="0.2"/>
    <row r="34820" hidden="1" x14ac:dyDescent="0.2"/>
    <row r="34821" hidden="1" x14ac:dyDescent="0.2"/>
    <row r="34822" hidden="1" x14ac:dyDescent="0.2"/>
    <row r="34823" hidden="1" x14ac:dyDescent="0.2"/>
    <row r="34824" hidden="1" x14ac:dyDescent="0.2"/>
    <row r="34825" hidden="1" x14ac:dyDescent="0.2"/>
    <row r="34826" hidden="1" x14ac:dyDescent="0.2"/>
    <row r="34827" hidden="1" x14ac:dyDescent="0.2"/>
    <row r="34828" hidden="1" x14ac:dyDescent="0.2"/>
    <row r="34829" hidden="1" x14ac:dyDescent="0.2"/>
    <row r="34830" hidden="1" x14ac:dyDescent="0.2"/>
    <row r="34831" hidden="1" x14ac:dyDescent="0.2"/>
    <row r="34832" hidden="1" x14ac:dyDescent="0.2"/>
    <row r="34833" hidden="1" x14ac:dyDescent="0.2"/>
    <row r="34834" hidden="1" x14ac:dyDescent="0.2"/>
    <row r="34835" hidden="1" x14ac:dyDescent="0.2"/>
    <row r="34836" hidden="1" x14ac:dyDescent="0.2"/>
    <row r="34837" hidden="1" x14ac:dyDescent="0.2"/>
    <row r="34838" hidden="1" x14ac:dyDescent="0.2"/>
    <row r="34839" hidden="1" x14ac:dyDescent="0.2"/>
    <row r="34840" hidden="1" x14ac:dyDescent="0.2"/>
    <row r="34841" hidden="1" x14ac:dyDescent="0.2"/>
    <row r="34842" hidden="1" x14ac:dyDescent="0.2"/>
    <row r="34843" hidden="1" x14ac:dyDescent="0.2"/>
    <row r="34844" hidden="1" x14ac:dyDescent="0.2"/>
    <row r="34845" hidden="1" x14ac:dyDescent="0.2"/>
    <row r="34846" hidden="1" x14ac:dyDescent="0.2"/>
    <row r="34847" hidden="1" x14ac:dyDescent="0.2"/>
    <row r="34848" hidden="1" x14ac:dyDescent="0.2"/>
    <row r="34849" hidden="1" x14ac:dyDescent="0.2"/>
    <row r="34850" hidden="1" x14ac:dyDescent="0.2"/>
    <row r="34851" hidden="1" x14ac:dyDescent="0.2"/>
    <row r="34852" hidden="1" x14ac:dyDescent="0.2"/>
    <row r="34853" hidden="1" x14ac:dyDescent="0.2"/>
    <row r="34854" hidden="1" x14ac:dyDescent="0.2"/>
    <row r="34855" hidden="1" x14ac:dyDescent="0.2"/>
    <row r="34856" hidden="1" x14ac:dyDescent="0.2"/>
    <row r="34857" hidden="1" x14ac:dyDescent="0.2"/>
    <row r="34858" hidden="1" x14ac:dyDescent="0.2"/>
    <row r="34859" hidden="1" x14ac:dyDescent="0.2"/>
    <row r="34860" hidden="1" x14ac:dyDescent="0.2"/>
    <row r="34861" hidden="1" x14ac:dyDescent="0.2"/>
    <row r="34862" hidden="1" x14ac:dyDescent="0.2"/>
    <row r="34863" hidden="1" x14ac:dyDescent="0.2"/>
    <row r="34864" hidden="1" x14ac:dyDescent="0.2"/>
    <row r="34865" hidden="1" x14ac:dyDescent="0.2"/>
    <row r="34866" hidden="1" x14ac:dyDescent="0.2"/>
    <row r="34867" hidden="1" x14ac:dyDescent="0.2"/>
    <row r="34868" hidden="1" x14ac:dyDescent="0.2"/>
    <row r="34869" hidden="1" x14ac:dyDescent="0.2"/>
    <row r="34870" hidden="1" x14ac:dyDescent="0.2"/>
    <row r="34871" hidden="1" x14ac:dyDescent="0.2"/>
    <row r="34872" hidden="1" x14ac:dyDescent="0.2"/>
    <row r="34873" hidden="1" x14ac:dyDescent="0.2"/>
    <row r="34874" hidden="1" x14ac:dyDescent="0.2"/>
    <row r="34875" hidden="1" x14ac:dyDescent="0.2"/>
    <row r="34876" hidden="1" x14ac:dyDescent="0.2"/>
    <row r="34877" hidden="1" x14ac:dyDescent="0.2"/>
    <row r="34878" hidden="1" x14ac:dyDescent="0.2"/>
    <row r="34879" hidden="1" x14ac:dyDescent="0.2"/>
    <row r="34880" hidden="1" x14ac:dyDescent="0.2"/>
    <row r="34881" hidden="1" x14ac:dyDescent="0.2"/>
    <row r="34882" hidden="1" x14ac:dyDescent="0.2"/>
    <row r="34883" hidden="1" x14ac:dyDescent="0.2"/>
    <row r="34884" hidden="1" x14ac:dyDescent="0.2"/>
    <row r="34885" hidden="1" x14ac:dyDescent="0.2"/>
    <row r="34886" hidden="1" x14ac:dyDescent="0.2"/>
    <row r="34887" hidden="1" x14ac:dyDescent="0.2"/>
    <row r="34888" hidden="1" x14ac:dyDescent="0.2"/>
    <row r="34889" hidden="1" x14ac:dyDescent="0.2"/>
    <row r="34890" hidden="1" x14ac:dyDescent="0.2"/>
    <row r="34891" hidden="1" x14ac:dyDescent="0.2"/>
    <row r="34892" hidden="1" x14ac:dyDescent="0.2"/>
    <row r="34893" hidden="1" x14ac:dyDescent="0.2"/>
    <row r="34894" hidden="1" x14ac:dyDescent="0.2"/>
    <row r="34895" hidden="1" x14ac:dyDescent="0.2"/>
    <row r="34896" hidden="1" x14ac:dyDescent="0.2"/>
    <row r="34897" hidden="1" x14ac:dyDescent="0.2"/>
    <row r="34898" hidden="1" x14ac:dyDescent="0.2"/>
    <row r="34899" hidden="1" x14ac:dyDescent="0.2"/>
    <row r="34900" hidden="1" x14ac:dyDescent="0.2"/>
    <row r="34901" hidden="1" x14ac:dyDescent="0.2"/>
    <row r="34902" hidden="1" x14ac:dyDescent="0.2"/>
    <row r="34903" hidden="1" x14ac:dyDescent="0.2"/>
    <row r="34904" hidden="1" x14ac:dyDescent="0.2"/>
    <row r="34905" hidden="1" x14ac:dyDescent="0.2"/>
    <row r="34906" hidden="1" x14ac:dyDescent="0.2"/>
    <row r="34907" hidden="1" x14ac:dyDescent="0.2"/>
    <row r="34908" hidden="1" x14ac:dyDescent="0.2"/>
    <row r="34909" hidden="1" x14ac:dyDescent="0.2"/>
    <row r="34910" hidden="1" x14ac:dyDescent="0.2"/>
    <row r="34911" hidden="1" x14ac:dyDescent="0.2"/>
    <row r="34912" hidden="1" x14ac:dyDescent="0.2"/>
    <row r="34913" hidden="1" x14ac:dyDescent="0.2"/>
    <row r="34914" hidden="1" x14ac:dyDescent="0.2"/>
    <row r="34915" hidden="1" x14ac:dyDescent="0.2"/>
    <row r="34916" hidden="1" x14ac:dyDescent="0.2"/>
    <row r="34917" hidden="1" x14ac:dyDescent="0.2"/>
    <row r="34918" hidden="1" x14ac:dyDescent="0.2"/>
    <row r="34919" hidden="1" x14ac:dyDescent="0.2"/>
    <row r="34920" hidden="1" x14ac:dyDescent="0.2"/>
    <row r="34921" hidden="1" x14ac:dyDescent="0.2"/>
    <row r="34922" hidden="1" x14ac:dyDescent="0.2"/>
    <row r="34923" hidden="1" x14ac:dyDescent="0.2"/>
    <row r="34924" hidden="1" x14ac:dyDescent="0.2"/>
    <row r="34925" hidden="1" x14ac:dyDescent="0.2"/>
    <row r="34926" hidden="1" x14ac:dyDescent="0.2"/>
    <row r="34927" hidden="1" x14ac:dyDescent="0.2"/>
    <row r="34928" hidden="1" x14ac:dyDescent="0.2"/>
    <row r="34929" hidden="1" x14ac:dyDescent="0.2"/>
    <row r="34930" hidden="1" x14ac:dyDescent="0.2"/>
    <row r="34931" hidden="1" x14ac:dyDescent="0.2"/>
    <row r="34932" hidden="1" x14ac:dyDescent="0.2"/>
    <row r="34933" hidden="1" x14ac:dyDescent="0.2"/>
    <row r="34934" hidden="1" x14ac:dyDescent="0.2"/>
    <row r="34935" hidden="1" x14ac:dyDescent="0.2"/>
    <row r="34936" hidden="1" x14ac:dyDescent="0.2"/>
    <row r="34937" hidden="1" x14ac:dyDescent="0.2"/>
    <row r="34938" hidden="1" x14ac:dyDescent="0.2"/>
    <row r="34939" hidden="1" x14ac:dyDescent="0.2"/>
    <row r="34940" hidden="1" x14ac:dyDescent="0.2"/>
    <row r="34941" hidden="1" x14ac:dyDescent="0.2"/>
    <row r="34942" hidden="1" x14ac:dyDescent="0.2"/>
    <row r="34943" hidden="1" x14ac:dyDescent="0.2"/>
    <row r="34944" hidden="1" x14ac:dyDescent="0.2"/>
    <row r="34945" hidden="1" x14ac:dyDescent="0.2"/>
    <row r="34946" hidden="1" x14ac:dyDescent="0.2"/>
    <row r="34947" hidden="1" x14ac:dyDescent="0.2"/>
    <row r="34948" hidden="1" x14ac:dyDescent="0.2"/>
    <row r="34949" hidden="1" x14ac:dyDescent="0.2"/>
    <row r="34950" hidden="1" x14ac:dyDescent="0.2"/>
    <row r="34951" hidden="1" x14ac:dyDescent="0.2"/>
    <row r="34952" hidden="1" x14ac:dyDescent="0.2"/>
    <row r="34953" hidden="1" x14ac:dyDescent="0.2"/>
    <row r="34954" hidden="1" x14ac:dyDescent="0.2"/>
    <row r="34955" hidden="1" x14ac:dyDescent="0.2"/>
    <row r="34956" hidden="1" x14ac:dyDescent="0.2"/>
    <row r="34957" hidden="1" x14ac:dyDescent="0.2"/>
    <row r="34958" hidden="1" x14ac:dyDescent="0.2"/>
    <row r="34959" hidden="1" x14ac:dyDescent="0.2"/>
    <row r="34960" hidden="1" x14ac:dyDescent="0.2"/>
    <row r="34961" hidden="1" x14ac:dyDescent="0.2"/>
    <row r="34962" hidden="1" x14ac:dyDescent="0.2"/>
    <row r="34963" hidden="1" x14ac:dyDescent="0.2"/>
    <row r="34964" hidden="1" x14ac:dyDescent="0.2"/>
    <row r="34965" hidden="1" x14ac:dyDescent="0.2"/>
    <row r="34966" hidden="1" x14ac:dyDescent="0.2"/>
    <row r="34967" hidden="1" x14ac:dyDescent="0.2"/>
    <row r="34968" hidden="1" x14ac:dyDescent="0.2"/>
    <row r="34969" hidden="1" x14ac:dyDescent="0.2"/>
    <row r="34970" hidden="1" x14ac:dyDescent="0.2"/>
    <row r="34971" hidden="1" x14ac:dyDescent="0.2"/>
    <row r="34972" hidden="1" x14ac:dyDescent="0.2"/>
    <row r="34973" hidden="1" x14ac:dyDescent="0.2"/>
    <row r="34974" hidden="1" x14ac:dyDescent="0.2"/>
    <row r="34975" hidden="1" x14ac:dyDescent="0.2"/>
    <row r="34976" hidden="1" x14ac:dyDescent="0.2"/>
    <row r="34977" hidden="1" x14ac:dyDescent="0.2"/>
    <row r="34978" hidden="1" x14ac:dyDescent="0.2"/>
    <row r="34979" hidden="1" x14ac:dyDescent="0.2"/>
    <row r="34980" hidden="1" x14ac:dyDescent="0.2"/>
    <row r="34981" hidden="1" x14ac:dyDescent="0.2"/>
    <row r="34982" hidden="1" x14ac:dyDescent="0.2"/>
    <row r="34983" hidden="1" x14ac:dyDescent="0.2"/>
    <row r="34984" hidden="1" x14ac:dyDescent="0.2"/>
    <row r="34985" hidden="1" x14ac:dyDescent="0.2"/>
    <row r="34986" hidden="1" x14ac:dyDescent="0.2"/>
    <row r="34987" hidden="1" x14ac:dyDescent="0.2"/>
    <row r="34988" hidden="1" x14ac:dyDescent="0.2"/>
    <row r="34989" hidden="1" x14ac:dyDescent="0.2"/>
    <row r="34990" hidden="1" x14ac:dyDescent="0.2"/>
    <row r="34991" hidden="1" x14ac:dyDescent="0.2"/>
    <row r="34992" hidden="1" x14ac:dyDescent="0.2"/>
    <row r="34993" hidden="1" x14ac:dyDescent="0.2"/>
    <row r="34994" hidden="1" x14ac:dyDescent="0.2"/>
    <row r="34995" hidden="1" x14ac:dyDescent="0.2"/>
    <row r="34996" hidden="1" x14ac:dyDescent="0.2"/>
    <row r="34997" hidden="1" x14ac:dyDescent="0.2"/>
    <row r="34998" hidden="1" x14ac:dyDescent="0.2"/>
    <row r="34999" hidden="1" x14ac:dyDescent="0.2"/>
    <row r="35000" hidden="1" x14ac:dyDescent="0.2"/>
    <row r="35001" hidden="1" x14ac:dyDescent="0.2"/>
    <row r="35002" hidden="1" x14ac:dyDescent="0.2"/>
    <row r="35003" hidden="1" x14ac:dyDescent="0.2"/>
    <row r="35004" hidden="1" x14ac:dyDescent="0.2"/>
    <row r="35005" hidden="1" x14ac:dyDescent="0.2"/>
    <row r="35006" hidden="1" x14ac:dyDescent="0.2"/>
    <row r="35007" hidden="1" x14ac:dyDescent="0.2"/>
    <row r="35008" hidden="1" x14ac:dyDescent="0.2"/>
    <row r="35009" hidden="1" x14ac:dyDescent="0.2"/>
    <row r="35010" hidden="1" x14ac:dyDescent="0.2"/>
    <row r="35011" hidden="1" x14ac:dyDescent="0.2"/>
    <row r="35012" hidden="1" x14ac:dyDescent="0.2"/>
    <row r="35013" hidden="1" x14ac:dyDescent="0.2"/>
    <row r="35014" hidden="1" x14ac:dyDescent="0.2"/>
    <row r="35015" hidden="1" x14ac:dyDescent="0.2"/>
    <row r="35016" hidden="1" x14ac:dyDescent="0.2"/>
    <row r="35017" hidden="1" x14ac:dyDescent="0.2"/>
    <row r="35018" hidden="1" x14ac:dyDescent="0.2"/>
    <row r="35019" hidden="1" x14ac:dyDescent="0.2"/>
    <row r="35020" hidden="1" x14ac:dyDescent="0.2"/>
    <row r="35021" hidden="1" x14ac:dyDescent="0.2"/>
    <row r="35022" hidden="1" x14ac:dyDescent="0.2"/>
    <row r="35023" hidden="1" x14ac:dyDescent="0.2"/>
    <row r="35024" hidden="1" x14ac:dyDescent="0.2"/>
    <row r="35025" hidden="1" x14ac:dyDescent="0.2"/>
    <row r="35026" hidden="1" x14ac:dyDescent="0.2"/>
    <row r="35027" hidden="1" x14ac:dyDescent="0.2"/>
    <row r="35028" hidden="1" x14ac:dyDescent="0.2"/>
    <row r="35029" hidden="1" x14ac:dyDescent="0.2"/>
    <row r="35030" hidden="1" x14ac:dyDescent="0.2"/>
    <row r="35031" hidden="1" x14ac:dyDescent="0.2"/>
    <row r="35032" hidden="1" x14ac:dyDescent="0.2"/>
    <row r="35033" hidden="1" x14ac:dyDescent="0.2"/>
    <row r="35034" hidden="1" x14ac:dyDescent="0.2"/>
    <row r="35035" hidden="1" x14ac:dyDescent="0.2"/>
    <row r="35036" hidden="1" x14ac:dyDescent="0.2"/>
    <row r="35037" hidden="1" x14ac:dyDescent="0.2"/>
    <row r="35038" hidden="1" x14ac:dyDescent="0.2"/>
    <row r="35039" hidden="1" x14ac:dyDescent="0.2"/>
    <row r="35040" hidden="1" x14ac:dyDescent="0.2"/>
    <row r="35041" hidden="1" x14ac:dyDescent="0.2"/>
    <row r="35042" hidden="1" x14ac:dyDescent="0.2"/>
    <row r="35043" hidden="1" x14ac:dyDescent="0.2"/>
    <row r="35044" hidden="1" x14ac:dyDescent="0.2"/>
    <row r="35045" hidden="1" x14ac:dyDescent="0.2"/>
    <row r="35046" hidden="1" x14ac:dyDescent="0.2"/>
    <row r="35047" hidden="1" x14ac:dyDescent="0.2"/>
    <row r="35048" hidden="1" x14ac:dyDescent="0.2"/>
    <row r="35049" hidden="1" x14ac:dyDescent="0.2"/>
    <row r="35050" hidden="1" x14ac:dyDescent="0.2"/>
    <row r="35051" hidden="1" x14ac:dyDescent="0.2"/>
    <row r="35052" hidden="1" x14ac:dyDescent="0.2"/>
    <row r="35053" hidden="1" x14ac:dyDescent="0.2"/>
    <row r="35054" hidden="1" x14ac:dyDescent="0.2"/>
    <row r="35055" hidden="1" x14ac:dyDescent="0.2"/>
    <row r="35056" hidden="1" x14ac:dyDescent="0.2"/>
    <row r="35057" hidden="1" x14ac:dyDescent="0.2"/>
    <row r="35058" hidden="1" x14ac:dyDescent="0.2"/>
    <row r="35059" hidden="1" x14ac:dyDescent="0.2"/>
    <row r="35060" hidden="1" x14ac:dyDescent="0.2"/>
    <row r="35061" hidden="1" x14ac:dyDescent="0.2"/>
    <row r="35062" hidden="1" x14ac:dyDescent="0.2"/>
    <row r="35063" hidden="1" x14ac:dyDescent="0.2"/>
    <row r="35064" hidden="1" x14ac:dyDescent="0.2"/>
    <row r="35065" hidden="1" x14ac:dyDescent="0.2"/>
    <row r="35066" hidden="1" x14ac:dyDescent="0.2"/>
    <row r="35067" hidden="1" x14ac:dyDescent="0.2"/>
    <row r="35068" hidden="1" x14ac:dyDescent="0.2"/>
    <row r="35069" hidden="1" x14ac:dyDescent="0.2"/>
    <row r="35070" hidden="1" x14ac:dyDescent="0.2"/>
    <row r="35071" hidden="1" x14ac:dyDescent="0.2"/>
    <row r="35072" hidden="1" x14ac:dyDescent="0.2"/>
    <row r="35073" hidden="1" x14ac:dyDescent="0.2"/>
    <row r="35074" hidden="1" x14ac:dyDescent="0.2"/>
    <row r="35075" hidden="1" x14ac:dyDescent="0.2"/>
    <row r="35076" hidden="1" x14ac:dyDescent="0.2"/>
    <row r="35077" hidden="1" x14ac:dyDescent="0.2"/>
    <row r="35078" hidden="1" x14ac:dyDescent="0.2"/>
    <row r="35079" hidden="1" x14ac:dyDescent="0.2"/>
    <row r="35080" hidden="1" x14ac:dyDescent="0.2"/>
    <row r="35081" hidden="1" x14ac:dyDescent="0.2"/>
    <row r="35082" hidden="1" x14ac:dyDescent="0.2"/>
    <row r="35083" hidden="1" x14ac:dyDescent="0.2"/>
    <row r="35084" hidden="1" x14ac:dyDescent="0.2"/>
    <row r="35085" hidden="1" x14ac:dyDescent="0.2"/>
    <row r="35086" hidden="1" x14ac:dyDescent="0.2"/>
    <row r="35087" hidden="1" x14ac:dyDescent="0.2"/>
    <row r="35088" hidden="1" x14ac:dyDescent="0.2"/>
    <row r="35089" hidden="1" x14ac:dyDescent="0.2"/>
    <row r="35090" hidden="1" x14ac:dyDescent="0.2"/>
    <row r="35091" hidden="1" x14ac:dyDescent="0.2"/>
    <row r="35092" hidden="1" x14ac:dyDescent="0.2"/>
    <row r="35093" hidden="1" x14ac:dyDescent="0.2"/>
    <row r="35094" hidden="1" x14ac:dyDescent="0.2"/>
    <row r="35095" hidden="1" x14ac:dyDescent="0.2"/>
    <row r="35096" hidden="1" x14ac:dyDescent="0.2"/>
    <row r="35097" hidden="1" x14ac:dyDescent="0.2"/>
    <row r="35098" hidden="1" x14ac:dyDescent="0.2"/>
    <row r="35099" hidden="1" x14ac:dyDescent="0.2"/>
    <row r="35100" hidden="1" x14ac:dyDescent="0.2"/>
    <row r="35101" hidden="1" x14ac:dyDescent="0.2"/>
    <row r="35102" hidden="1" x14ac:dyDescent="0.2"/>
    <row r="35103" hidden="1" x14ac:dyDescent="0.2"/>
    <row r="35104" hidden="1" x14ac:dyDescent="0.2"/>
    <row r="35105" hidden="1" x14ac:dyDescent="0.2"/>
    <row r="35106" hidden="1" x14ac:dyDescent="0.2"/>
    <row r="35107" hidden="1" x14ac:dyDescent="0.2"/>
    <row r="35108" hidden="1" x14ac:dyDescent="0.2"/>
    <row r="35109" hidden="1" x14ac:dyDescent="0.2"/>
    <row r="35110" hidden="1" x14ac:dyDescent="0.2"/>
    <row r="35111" hidden="1" x14ac:dyDescent="0.2"/>
    <row r="35112" hidden="1" x14ac:dyDescent="0.2"/>
    <row r="35113" hidden="1" x14ac:dyDescent="0.2"/>
    <row r="35114" hidden="1" x14ac:dyDescent="0.2"/>
    <row r="35115" hidden="1" x14ac:dyDescent="0.2"/>
    <row r="35116" hidden="1" x14ac:dyDescent="0.2"/>
    <row r="35117" hidden="1" x14ac:dyDescent="0.2"/>
    <row r="35118" hidden="1" x14ac:dyDescent="0.2"/>
    <row r="35119" hidden="1" x14ac:dyDescent="0.2"/>
    <row r="35120" hidden="1" x14ac:dyDescent="0.2"/>
    <row r="35121" hidden="1" x14ac:dyDescent="0.2"/>
    <row r="35122" hidden="1" x14ac:dyDescent="0.2"/>
    <row r="35123" hidden="1" x14ac:dyDescent="0.2"/>
    <row r="35124" hidden="1" x14ac:dyDescent="0.2"/>
    <row r="35125" hidden="1" x14ac:dyDescent="0.2"/>
    <row r="35126" hidden="1" x14ac:dyDescent="0.2"/>
    <row r="35127" hidden="1" x14ac:dyDescent="0.2"/>
    <row r="35128" hidden="1" x14ac:dyDescent="0.2"/>
    <row r="35129" hidden="1" x14ac:dyDescent="0.2"/>
    <row r="35130" hidden="1" x14ac:dyDescent="0.2"/>
    <row r="35131" hidden="1" x14ac:dyDescent="0.2"/>
    <row r="35132" hidden="1" x14ac:dyDescent="0.2"/>
    <row r="35133" hidden="1" x14ac:dyDescent="0.2"/>
    <row r="35134" hidden="1" x14ac:dyDescent="0.2"/>
    <row r="35135" hidden="1" x14ac:dyDescent="0.2"/>
    <row r="35136" hidden="1" x14ac:dyDescent="0.2"/>
    <row r="35137" hidden="1" x14ac:dyDescent="0.2"/>
    <row r="35138" hidden="1" x14ac:dyDescent="0.2"/>
    <row r="35139" hidden="1" x14ac:dyDescent="0.2"/>
    <row r="35140" hidden="1" x14ac:dyDescent="0.2"/>
    <row r="35141" hidden="1" x14ac:dyDescent="0.2"/>
    <row r="35142" hidden="1" x14ac:dyDescent="0.2"/>
    <row r="35143" hidden="1" x14ac:dyDescent="0.2"/>
    <row r="35144" hidden="1" x14ac:dyDescent="0.2"/>
    <row r="35145" hidden="1" x14ac:dyDescent="0.2"/>
    <row r="35146" hidden="1" x14ac:dyDescent="0.2"/>
    <row r="35147" hidden="1" x14ac:dyDescent="0.2"/>
    <row r="35148" hidden="1" x14ac:dyDescent="0.2"/>
    <row r="35149" hidden="1" x14ac:dyDescent="0.2"/>
    <row r="35150" hidden="1" x14ac:dyDescent="0.2"/>
    <row r="35151" hidden="1" x14ac:dyDescent="0.2"/>
    <row r="35152" hidden="1" x14ac:dyDescent="0.2"/>
    <row r="35153" hidden="1" x14ac:dyDescent="0.2"/>
    <row r="35154" hidden="1" x14ac:dyDescent="0.2"/>
    <row r="35155" hidden="1" x14ac:dyDescent="0.2"/>
    <row r="35156" hidden="1" x14ac:dyDescent="0.2"/>
    <row r="35157" hidden="1" x14ac:dyDescent="0.2"/>
    <row r="35158" hidden="1" x14ac:dyDescent="0.2"/>
    <row r="35159" hidden="1" x14ac:dyDescent="0.2"/>
    <row r="35160" hidden="1" x14ac:dyDescent="0.2"/>
    <row r="35161" hidden="1" x14ac:dyDescent="0.2"/>
    <row r="35162" hidden="1" x14ac:dyDescent="0.2"/>
    <row r="35163" hidden="1" x14ac:dyDescent="0.2"/>
    <row r="35164" hidden="1" x14ac:dyDescent="0.2"/>
    <row r="35165" hidden="1" x14ac:dyDescent="0.2"/>
    <row r="35166" hidden="1" x14ac:dyDescent="0.2"/>
    <row r="35167" hidden="1" x14ac:dyDescent="0.2"/>
    <row r="35168" hidden="1" x14ac:dyDescent="0.2"/>
    <row r="35169" hidden="1" x14ac:dyDescent="0.2"/>
    <row r="35170" hidden="1" x14ac:dyDescent="0.2"/>
    <row r="35171" hidden="1" x14ac:dyDescent="0.2"/>
    <row r="35172" hidden="1" x14ac:dyDescent="0.2"/>
    <row r="35173" hidden="1" x14ac:dyDescent="0.2"/>
    <row r="35174" hidden="1" x14ac:dyDescent="0.2"/>
    <row r="35175" hidden="1" x14ac:dyDescent="0.2"/>
    <row r="35176" hidden="1" x14ac:dyDescent="0.2"/>
    <row r="35177" hidden="1" x14ac:dyDescent="0.2"/>
    <row r="35178" hidden="1" x14ac:dyDescent="0.2"/>
    <row r="35179" hidden="1" x14ac:dyDescent="0.2"/>
    <row r="35180" hidden="1" x14ac:dyDescent="0.2"/>
    <row r="35181" hidden="1" x14ac:dyDescent="0.2"/>
    <row r="35182" hidden="1" x14ac:dyDescent="0.2"/>
    <row r="35183" hidden="1" x14ac:dyDescent="0.2"/>
    <row r="35184" hidden="1" x14ac:dyDescent="0.2"/>
    <row r="35185" hidden="1" x14ac:dyDescent="0.2"/>
    <row r="35186" hidden="1" x14ac:dyDescent="0.2"/>
    <row r="35187" hidden="1" x14ac:dyDescent="0.2"/>
    <row r="35188" hidden="1" x14ac:dyDescent="0.2"/>
    <row r="35189" hidden="1" x14ac:dyDescent="0.2"/>
    <row r="35190" hidden="1" x14ac:dyDescent="0.2"/>
    <row r="35191" hidden="1" x14ac:dyDescent="0.2"/>
    <row r="35192" hidden="1" x14ac:dyDescent="0.2"/>
    <row r="35193" hidden="1" x14ac:dyDescent="0.2"/>
    <row r="35194" hidden="1" x14ac:dyDescent="0.2"/>
    <row r="35195" hidden="1" x14ac:dyDescent="0.2"/>
    <row r="35196" hidden="1" x14ac:dyDescent="0.2"/>
    <row r="35197" hidden="1" x14ac:dyDescent="0.2"/>
    <row r="35198" hidden="1" x14ac:dyDescent="0.2"/>
    <row r="35199" hidden="1" x14ac:dyDescent="0.2"/>
    <row r="35200" hidden="1" x14ac:dyDescent="0.2"/>
    <row r="35201" hidden="1" x14ac:dyDescent="0.2"/>
    <row r="35202" hidden="1" x14ac:dyDescent="0.2"/>
    <row r="35203" hidden="1" x14ac:dyDescent="0.2"/>
    <row r="35204" hidden="1" x14ac:dyDescent="0.2"/>
    <row r="35205" hidden="1" x14ac:dyDescent="0.2"/>
    <row r="35206" hidden="1" x14ac:dyDescent="0.2"/>
    <row r="35207" hidden="1" x14ac:dyDescent="0.2"/>
    <row r="35208" hidden="1" x14ac:dyDescent="0.2"/>
    <row r="35209" hidden="1" x14ac:dyDescent="0.2"/>
    <row r="35210" hidden="1" x14ac:dyDescent="0.2"/>
    <row r="35211" hidden="1" x14ac:dyDescent="0.2"/>
    <row r="35212" hidden="1" x14ac:dyDescent="0.2"/>
    <row r="35213" hidden="1" x14ac:dyDescent="0.2"/>
    <row r="35214" hidden="1" x14ac:dyDescent="0.2"/>
    <row r="35215" hidden="1" x14ac:dyDescent="0.2"/>
    <row r="35216" hidden="1" x14ac:dyDescent="0.2"/>
    <row r="35217" hidden="1" x14ac:dyDescent="0.2"/>
    <row r="35218" hidden="1" x14ac:dyDescent="0.2"/>
    <row r="35219" hidden="1" x14ac:dyDescent="0.2"/>
    <row r="35220" hidden="1" x14ac:dyDescent="0.2"/>
    <row r="35221" hidden="1" x14ac:dyDescent="0.2"/>
    <row r="35222" hidden="1" x14ac:dyDescent="0.2"/>
    <row r="35223" hidden="1" x14ac:dyDescent="0.2"/>
    <row r="35224" hidden="1" x14ac:dyDescent="0.2"/>
    <row r="35225" hidden="1" x14ac:dyDescent="0.2"/>
    <row r="35226" hidden="1" x14ac:dyDescent="0.2"/>
    <row r="35227" hidden="1" x14ac:dyDescent="0.2"/>
    <row r="35228" hidden="1" x14ac:dyDescent="0.2"/>
    <row r="35229" hidden="1" x14ac:dyDescent="0.2"/>
    <row r="35230" hidden="1" x14ac:dyDescent="0.2"/>
    <row r="35231" hidden="1" x14ac:dyDescent="0.2"/>
    <row r="35232" hidden="1" x14ac:dyDescent="0.2"/>
    <row r="35233" hidden="1" x14ac:dyDescent="0.2"/>
    <row r="35234" hidden="1" x14ac:dyDescent="0.2"/>
    <row r="35235" hidden="1" x14ac:dyDescent="0.2"/>
    <row r="35236" hidden="1" x14ac:dyDescent="0.2"/>
    <row r="35237" hidden="1" x14ac:dyDescent="0.2"/>
    <row r="35238" hidden="1" x14ac:dyDescent="0.2"/>
    <row r="35239" hidden="1" x14ac:dyDescent="0.2"/>
    <row r="35240" hidden="1" x14ac:dyDescent="0.2"/>
    <row r="35241" hidden="1" x14ac:dyDescent="0.2"/>
    <row r="35242" hidden="1" x14ac:dyDescent="0.2"/>
    <row r="35243" hidden="1" x14ac:dyDescent="0.2"/>
    <row r="35244" hidden="1" x14ac:dyDescent="0.2"/>
    <row r="35245" hidden="1" x14ac:dyDescent="0.2"/>
    <row r="35246" hidden="1" x14ac:dyDescent="0.2"/>
    <row r="35247" hidden="1" x14ac:dyDescent="0.2"/>
    <row r="35248" hidden="1" x14ac:dyDescent="0.2"/>
    <row r="35249" hidden="1" x14ac:dyDescent="0.2"/>
    <row r="35250" hidden="1" x14ac:dyDescent="0.2"/>
    <row r="35251" hidden="1" x14ac:dyDescent="0.2"/>
    <row r="35252" hidden="1" x14ac:dyDescent="0.2"/>
    <row r="35253" hidden="1" x14ac:dyDescent="0.2"/>
    <row r="35254" hidden="1" x14ac:dyDescent="0.2"/>
    <row r="35255" hidden="1" x14ac:dyDescent="0.2"/>
    <row r="35256" hidden="1" x14ac:dyDescent="0.2"/>
    <row r="35257" hidden="1" x14ac:dyDescent="0.2"/>
    <row r="35258" hidden="1" x14ac:dyDescent="0.2"/>
    <row r="35259" hidden="1" x14ac:dyDescent="0.2"/>
    <row r="35260" hidden="1" x14ac:dyDescent="0.2"/>
    <row r="35261" hidden="1" x14ac:dyDescent="0.2"/>
    <row r="35262" hidden="1" x14ac:dyDescent="0.2"/>
    <row r="35263" hidden="1" x14ac:dyDescent="0.2"/>
    <row r="35264" hidden="1" x14ac:dyDescent="0.2"/>
    <row r="35265" hidden="1" x14ac:dyDescent="0.2"/>
    <row r="35266" hidden="1" x14ac:dyDescent="0.2"/>
    <row r="35267" hidden="1" x14ac:dyDescent="0.2"/>
    <row r="35268" hidden="1" x14ac:dyDescent="0.2"/>
    <row r="35269" hidden="1" x14ac:dyDescent="0.2"/>
    <row r="35270" hidden="1" x14ac:dyDescent="0.2"/>
    <row r="35271" hidden="1" x14ac:dyDescent="0.2"/>
    <row r="35272" hidden="1" x14ac:dyDescent="0.2"/>
    <row r="35273" hidden="1" x14ac:dyDescent="0.2"/>
    <row r="35274" hidden="1" x14ac:dyDescent="0.2"/>
    <row r="35275" hidden="1" x14ac:dyDescent="0.2"/>
    <row r="35276" hidden="1" x14ac:dyDescent="0.2"/>
    <row r="35277" hidden="1" x14ac:dyDescent="0.2"/>
    <row r="35278" hidden="1" x14ac:dyDescent="0.2"/>
    <row r="35279" hidden="1" x14ac:dyDescent="0.2"/>
    <row r="35280" hidden="1" x14ac:dyDescent="0.2"/>
    <row r="35281" hidden="1" x14ac:dyDescent="0.2"/>
    <row r="35282" hidden="1" x14ac:dyDescent="0.2"/>
    <row r="35283" hidden="1" x14ac:dyDescent="0.2"/>
    <row r="35284" hidden="1" x14ac:dyDescent="0.2"/>
    <row r="35285" hidden="1" x14ac:dyDescent="0.2"/>
    <row r="35286" hidden="1" x14ac:dyDescent="0.2"/>
    <row r="35287" hidden="1" x14ac:dyDescent="0.2"/>
    <row r="35288" hidden="1" x14ac:dyDescent="0.2"/>
    <row r="35289" hidden="1" x14ac:dyDescent="0.2"/>
    <row r="35290" hidden="1" x14ac:dyDescent="0.2"/>
    <row r="35291" hidden="1" x14ac:dyDescent="0.2"/>
    <row r="35292" hidden="1" x14ac:dyDescent="0.2"/>
    <row r="35293" hidden="1" x14ac:dyDescent="0.2"/>
    <row r="35294" hidden="1" x14ac:dyDescent="0.2"/>
    <row r="35295" hidden="1" x14ac:dyDescent="0.2"/>
    <row r="35296" hidden="1" x14ac:dyDescent="0.2"/>
    <row r="35297" hidden="1" x14ac:dyDescent="0.2"/>
    <row r="35298" hidden="1" x14ac:dyDescent="0.2"/>
    <row r="35299" hidden="1" x14ac:dyDescent="0.2"/>
    <row r="35300" hidden="1" x14ac:dyDescent="0.2"/>
    <row r="35301" hidden="1" x14ac:dyDescent="0.2"/>
    <row r="35302" hidden="1" x14ac:dyDescent="0.2"/>
    <row r="35303" hidden="1" x14ac:dyDescent="0.2"/>
    <row r="35304" hidden="1" x14ac:dyDescent="0.2"/>
    <row r="35305" hidden="1" x14ac:dyDescent="0.2"/>
    <row r="35306" hidden="1" x14ac:dyDescent="0.2"/>
    <row r="35307" hidden="1" x14ac:dyDescent="0.2"/>
    <row r="35308" hidden="1" x14ac:dyDescent="0.2"/>
    <row r="35309" hidden="1" x14ac:dyDescent="0.2"/>
    <row r="35310" hidden="1" x14ac:dyDescent="0.2"/>
    <row r="35311" hidden="1" x14ac:dyDescent="0.2"/>
    <row r="35312" hidden="1" x14ac:dyDescent="0.2"/>
    <row r="35313" hidden="1" x14ac:dyDescent="0.2"/>
    <row r="35314" hidden="1" x14ac:dyDescent="0.2"/>
    <row r="35315" hidden="1" x14ac:dyDescent="0.2"/>
    <row r="35316" hidden="1" x14ac:dyDescent="0.2"/>
    <row r="35317" hidden="1" x14ac:dyDescent="0.2"/>
    <row r="35318" hidden="1" x14ac:dyDescent="0.2"/>
    <row r="35319" hidden="1" x14ac:dyDescent="0.2"/>
    <row r="35320" hidden="1" x14ac:dyDescent="0.2"/>
    <row r="35321" hidden="1" x14ac:dyDescent="0.2"/>
    <row r="35322" hidden="1" x14ac:dyDescent="0.2"/>
    <row r="35323" hidden="1" x14ac:dyDescent="0.2"/>
    <row r="35324" hidden="1" x14ac:dyDescent="0.2"/>
    <row r="35325" hidden="1" x14ac:dyDescent="0.2"/>
    <row r="35326" hidden="1" x14ac:dyDescent="0.2"/>
    <row r="35327" hidden="1" x14ac:dyDescent="0.2"/>
    <row r="35328" hidden="1" x14ac:dyDescent="0.2"/>
    <row r="35329" hidden="1" x14ac:dyDescent="0.2"/>
    <row r="35330" hidden="1" x14ac:dyDescent="0.2"/>
    <row r="35331" hidden="1" x14ac:dyDescent="0.2"/>
    <row r="35332" hidden="1" x14ac:dyDescent="0.2"/>
    <row r="35333" hidden="1" x14ac:dyDescent="0.2"/>
    <row r="35334" hidden="1" x14ac:dyDescent="0.2"/>
    <row r="35335" hidden="1" x14ac:dyDescent="0.2"/>
    <row r="35336" hidden="1" x14ac:dyDescent="0.2"/>
    <row r="35337" hidden="1" x14ac:dyDescent="0.2"/>
    <row r="35338" hidden="1" x14ac:dyDescent="0.2"/>
    <row r="35339" hidden="1" x14ac:dyDescent="0.2"/>
    <row r="35340" hidden="1" x14ac:dyDescent="0.2"/>
    <row r="35341" hidden="1" x14ac:dyDescent="0.2"/>
    <row r="35342" hidden="1" x14ac:dyDescent="0.2"/>
    <row r="35343" hidden="1" x14ac:dyDescent="0.2"/>
    <row r="35344" hidden="1" x14ac:dyDescent="0.2"/>
    <row r="35345" hidden="1" x14ac:dyDescent="0.2"/>
    <row r="35346" hidden="1" x14ac:dyDescent="0.2"/>
    <row r="35347" hidden="1" x14ac:dyDescent="0.2"/>
    <row r="35348" hidden="1" x14ac:dyDescent="0.2"/>
    <row r="35349" hidden="1" x14ac:dyDescent="0.2"/>
    <row r="35350" hidden="1" x14ac:dyDescent="0.2"/>
    <row r="35351" hidden="1" x14ac:dyDescent="0.2"/>
    <row r="35352" hidden="1" x14ac:dyDescent="0.2"/>
    <row r="35353" hidden="1" x14ac:dyDescent="0.2"/>
    <row r="35354" hidden="1" x14ac:dyDescent="0.2"/>
    <row r="35355" hidden="1" x14ac:dyDescent="0.2"/>
    <row r="35356" hidden="1" x14ac:dyDescent="0.2"/>
    <row r="35357" hidden="1" x14ac:dyDescent="0.2"/>
    <row r="35358" hidden="1" x14ac:dyDescent="0.2"/>
    <row r="35359" hidden="1" x14ac:dyDescent="0.2"/>
    <row r="35360" hidden="1" x14ac:dyDescent="0.2"/>
    <row r="35361" hidden="1" x14ac:dyDescent="0.2"/>
    <row r="35362" hidden="1" x14ac:dyDescent="0.2"/>
    <row r="35363" hidden="1" x14ac:dyDescent="0.2"/>
    <row r="35364" hidden="1" x14ac:dyDescent="0.2"/>
    <row r="35365" hidden="1" x14ac:dyDescent="0.2"/>
    <row r="35366" hidden="1" x14ac:dyDescent="0.2"/>
    <row r="35367" hidden="1" x14ac:dyDescent="0.2"/>
    <row r="35368" hidden="1" x14ac:dyDescent="0.2"/>
    <row r="35369" hidden="1" x14ac:dyDescent="0.2"/>
    <row r="35370" hidden="1" x14ac:dyDescent="0.2"/>
    <row r="35371" hidden="1" x14ac:dyDescent="0.2"/>
    <row r="35372" hidden="1" x14ac:dyDescent="0.2"/>
    <row r="35373" hidden="1" x14ac:dyDescent="0.2"/>
    <row r="35374" hidden="1" x14ac:dyDescent="0.2"/>
    <row r="35375" hidden="1" x14ac:dyDescent="0.2"/>
    <row r="35376" hidden="1" x14ac:dyDescent="0.2"/>
    <row r="35377" hidden="1" x14ac:dyDescent="0.2"/>
    <row r="35378" hidden="1" x14ac:dyDescent="0.2"/>
    <row r="35379" hidden="1" x14ac:dyDescent="0.2"/>
    <row r="35380" hidden="1" x14ac:dyDescent="0.2"/>
    <row r="35381" hidden="1" x14ac:dyDescent="0.2"/>
    <row r="35382" hidden="1" x14ac:dyDescent="0.2"/>
    <row r="35383" hidden="1" x14ac:dyDescent="0.2"/>
    <row r="35384" hidden="1" x14ac:dyDescent="0.2"/>
    <row r="35385" hidden="1" x14ac:dyDescent="0.2"/>
    <row r="35386" hidden="1" x14ac:dyDescent="0.2"/>
    <row r="35387" hidden="1" x14ac:dyDescent="0.2"/>
    <row r="35388" hidden="1" x14ac:dyDescent="0.2"/>
    <row r="35389" hidden="1" x14ac:dyDescent="0.2"/>
    <row r="35390" hidden="1" x14ac:dyDescent="0.2"/>
    <row r="35391" hidden="1" x14ac:dyDescent="0.2"/>
    <row r="35392" hidden="1" x14ac:dyDescent="0.2"/>
    <row r="35393" hidden="1" x14ac:dyDescent="0.2"/>
    <row r="35394" hidden="1" x14ac:dyDescent="0.2"/>
    <row r="35395" hidden="1" x14ac:dyDescent="0.2"/>
    <row r="35396" hidden="1" x14ac:dyDescent="0.2"/>
    <row r="35397" hidden="1" x14ac:dyDescent="0.2"/>
    <row r="35398" hidden="1" x14ac:dyDescent="0.2"/>
    <row r="35399" hidden="1" x14ac:dyDescent="0.2"/>
    <row r="35400" hidden="1" x14ac:dyDescent="0.2"/>
    <row r="35401" hidden="1" x14ac:dyDescent="0.2"/>
    <row r="35402" hidden="1" x14ac:dyDescent="0.2"/>
    <row r="35403" hidden="1" x14ac:dyDescent="0.2"/>
    <row r="35404" hidden="1" x14ac:dyDescent="0.2"/>
    <row r="35405" hidden="1" x14ac:dyDescent="0.2"/>
    <row r="35406" hidden="1" x14ac:dyDescent="0.2"/>
    <row r="35407" hidden="1" x14ac:dyDescent="0.2"/>
    <row r="35408" hidden="1" x14ac:dyDescent="0.2"/>
    <row r="35409" hidden="1" x14ac:dyDescent="0.2"/>
    <row r="35410" hidden="1" x14ac:dyDescent="0.2"/>
    <row r="35411" hidden="1" x14ac:dyDescent="0.2"/>
    <row r="35412" hidden="1" x14ac:dyDescent="0.2"/>
    <row r="35413" hidden="1" x14ac:dyDescent="0.2"/>
    <row r="35414" hidden="1" x14ac:dyDescent="0.2"/>
    <row r="35415" hidden="1" x14ac:dyDescent="0.2"/>
    <row r="35416" hidden="1" x14ac:dyDescent="0.2"/>
    <row r="35417" hidden="1" x14ac:dyDescent="0.2"/>
    <row r="35418" hidden="1" x14ac:dyDescent="0.2"/>
    <row r="35419" hidden="1" x14ac:dyDescent="0.2"/>
    <row r="35420" hidden="1" x14ac:dyDescent="0.2"/>
    <row r="35421" hidden="1" x14ac:dyDescent="0.2"/>
    <row r="35422" hidden="1" x14ac:dyDescent="0.2"/>
    <row r="35423" hidden="1" x14ac:dyDescent="0.2"/>
    <row r="35424" hidden="1" x14ac:dyDescent="0.2"/>
    <row r="35425" hidden="1" x14ac:dyDescent="0.2"/>
    <row r="35426" hidden="1" x14ac:dyDescent="0.2"/>
    <row r="35427" hidden="1" x14ac:dyDescent="0.2"/>
    <row r="35428" hidden="1" x14ac:dyDescent="0.2"/>
    <row r="35429" hidden="1" x14ac:dyDescent="0.2"/>
    <row r="35430" hidden="1" x14ac:dyDescent="0.2"/>
    <row r="35431" hidden="1" x14ac:dyDescent="0.2"/>
    <row r="35432" hidden="1" x14ac:dyDescent="0.2"/>
    <row r="35433" hidden="1" x14ac:dyDescent="0.2"/>
    <row r="35434" hidden="1" x14ac:dyDescent="0.2"/>
    <row r="35435" hidden="1" x14ac:dyDescent="0.2"/>
    <row r="35436" hidden="1" x14ac:dyDescent="0.2"/>
    <row r="35437" hidden="1" x14ac:dyDescent="0.2"/>
    <row r="35438" hidden="1" x14ac:dyDescent="0.2"/>
    <row r="35439" hidden="1" x14ac:dyDescent="0.2"/>
    <row r="35440" hidden="1" x14ac:dyDescent="0.2"/>
    <row r="35441" hidden="1" x14ac:dyDescent="0.2"/>
    <row r="35442" hidden="1" x14ac:dyDescent="0.2"/>
    <row r="35443" hidden="1" x14ac:dyDescent="0.2"/>
    <row r="35444" hidden="1" x14ac:dyDescent="0.2"/>
    <row r="35445" hidden="1" x14ac:dyDescent="0.2"/>
    <row r="35446" hidden="1" x14ac:dyDescent="0.2"/>
    <row r="35447" hidden="1" x14ac:dyDescent="0.2"/>
    <row r="35448" hidden="1" x14ac:dyDescent="0.2"/>
    <row r="35449" hidden="1" x14ac:dyDescent="0.2"/>
    <row r="35450" hidden="1" x14ac:dyDescent="0.2"/>
    <row r="35451" hidden="1" x14ac:dyDescent="0.2"/>
    <row r="35452" hidden="1" x14ac:dyDescent="0.2"/>
    <row r="35453" hidden="1" x14ac:dyDescent="0.2"/>
    <row r="35454" hidden="1" x14ac:dyDescent="0.2"/>
    <row r="35455" hidden="1" x14ac:dyDescent="0.2"/>
    <row r="35456" hidden="1" x14ac:dyDescent="0.2"/>
    <row r="35457" hidden="1" x14ac:dyDescent="0.2"/>
    <row r="35458" hidden="1" x14ac:dyDescent="0.2"/>
    <row r="35459" hidden="1" x14ac:dyDescent="0.2"/>
    <row r="35460" hidden="1" x14ac:dyDescent="0.2"/>
    <row r="35461" hidden="1" x14ac:dyDescent="0.2"/>
    <row r="35462" hidden="1" x14ac:dyDescent="0.2"/>
    <row r="35463" hidden="1" x14ac:dyDescent="0.2"/>
    <row r="35464" hidden="1" x14ac:dyDescent="0.2"/>
    <row r="35465" hidden="1" x14ac:dyDescent="0.2"/>
    <row r="35466" hidden="1" x14ac:dyDescent="0.2"/>
    <row r="35467" hidden="1" x14ac:dyDescent="0.2"/>
    <row r="35468" hidden="1" x14ac:dyDescent="0.2"/>
    <row r="35469" hidden="1" x14ac:dyDescent="0.2"/>
    <row r="35470" hidden="1" x14ac:dyDescent="0.2"/>
    <row r="35471" hidden="1" x14ac:dyDescent="0.2"/>
    <row r="35472" hidden="1" x14ac:dyDescent="0.2"/>
    <row r="35473" hidden="1" x14ac:dyDescent="0.2"/>
    <row r="35474" hidden="1" x14ac:dyDescent="0.2"/>
    <row r="35475" hidden="1" x14ac:dyDescent="0.2"/>
    <row r="35476" hidden="1" x14ac:dyDescent="0.2"/>
    <row r="35477" hidden="1" x14ac:dyDescent="0.2"/>
    <row r="35478" hidden="1" x14ac:dyDescent="0.2"/>
    <row r="35479" hidden="1" x14ac:dyDescent="0.2"/>
    <row r="35480" hidden="1" x14ac:dyDescent="0.2"/>
    <row r="35481" hidden="1" x14ac:dyDescent="0.2"/>
    <row r="35482" hidden="1" x14ac:dyDescent="0.2"/>
    <row r="35483" hidden="1" x14ac:dyDescent="0.2"/>
    <row r="35484" hidden="1" x14ac:dyDescent="0.2"/>
    <row r="35485" hidden="1" x14ac:dyDescent="0.2"/>
    <row r="35486" hidden="1" x14ac:dyDescent="0.2"/>
    <row r="35487" hidden="1" x14ac:dyDescent="0.2"/>
    <row r="35488" hidden="1" x14ac:dyDescent="0.2"/>
    <row r="35489" hidden="1" x14ac:dyDescent="0.2"/>
    <row r="35490" hidden="1" x14ac:dyDescent="0.2"/>
    <row r="35491" hidden="1" x14ac:dyDescent="0.2"/>
    <row r="35492" hidden="1" x14ac:dyDescent="0.2"/>
    <row r="35493" hidden="1" x14ac:dyDescent="0.2"/>
    <row r="35494" hidden="1" x14ac:dyDescent="0.2"/>
    <row r="35495" hidden="1" x14ac:dyDescent="0.2"/>
    <row r="35496" hidden="1" x14ac:dyDescent="0.2"/>
    <row r="35497" hidden="1" x14ac:dyDescent="0.2"/>
    <row r="35498" hidden="1" x14ac:dyDescent="0.2"/>
    <row r="35499" hidden="1" x14ac:dyDescent="0.2"/>
    <row r="35500" hidden="1" x14ac:dyDescent="0.2"/>
    <row r="35501" hidden="1" x14ac:dyDescent="0.2"/>
    <row r="35502" hidden="1" x14ac:dyDescent="0.2"/>
    <row r="35503" hidden="1" x14ac:dyDescent="0.2"/>
    <row r="35504" hidden="1" x14ac:dyDescent="0.2"/>
    <row r="35505" hidden="1" x14ac:dyDescent="0.2"/>
    <row r="35506" hidden="1" x14ac:dyDescent="0.2"/>
    <row r="35507" hidden="1" x14ac:dyDescent="0.2"/>
    <row r="35508" hidden="1" x14ac:dyDescent="0.2"/>
    <row r="35509" hidden="1" x14ac:dyDescent="0.2"/>
    <row r="35510" hidden="1" x14ac:dyDescent="0.2"/>
    <row r="35511" hidden="1" x14ac:dyDescent="0.2"/>
    <row r="35512" hidden="1" x14ac:dyDescent="0.2"/>
    <row r="35513" hidden="1" x14ac:dyDescent="0.2"/>
    <row r="35514" hidden="1" x14ac:dyDescent="0.2"/>
    <row r="35515" hidden="1" x14ac:dyDescent="0.2"/>
    <row r="35516" hidden="1" x14ac:dyDescent="0.2"/>
    <row r="35517" hidden="1" x14ac:dyDescent="0.2"/>
    <row r="35518" hidden="1" x14ac:dyDescent="0.2"/>
    <row r="35519" hidden="1" x14ac:dyDescent="0.2"/>
    <row r="35520" hidden="1" x14ac:dyDescent="0.2"/>
    <row r="35521" hidden="1" x14ac:dyDescent="0.2"/>
    <row r="35522" hidden="1" x14ac:dyDescent="0.2"/>
    <row r="35523" hidden="1" x14ac:dyDescent="0.2"/>
    <row r="35524" hidden="1" x14ac:dyDescent="0.2"/>
    <row r="35525" hidden="1" x14ac:dyDescent="0.2"/>
    <row r="35526" hidden="1" x14ac:dyDescent="0.2"/>
    <row r="35527" hidden="1" x14ac:dyDescent="0.2"/>
    <row r="35528" hidden="1" x14ac:dyDescent="0.2"/>
    <row r="35529" hidden="1" x14ac:dyDescent="0.2"/>
    <row r="35530" hidden="1" x14ac:dyDescent="0.2"/>
    <row r="35531" hidden="1" x14ac:dyDescent="0.2"/>
    <row r="35532" hidden="1" x14ac:dyDescent="0.2"/>
    <row r="35533" hidden="1" x14ac:dyDescent="0.2"/>
    <row r="35534" hidden="1" x14ac:dyDescent="0.2"/>
    <row r="35535" hidden="1" x14ac:dyDescent="0.2"/>
    <row r="35536" hidden="1" x14ac:dyDescent="0.2"/>
    <row r="35537" hidden="1" x14ac:dyDescent="0.2"/>
    <row r="35538" hidden="1" x14ac:dyDescent="0.2"/>
    <row r="35539" hidden="1" x14ac:dyDescent="0.2"/>
    <row r="35540" hidden="1" x14ac:dyDescent="0.2"/>
    <row r="35541" hidden="1" x14ac:dyDescent="0.2"/>
    <row r="35542" hidden="1" x14ac:dyDescent="0.2"/>
    <row r="35543" hidden="1" x14ac:dyDescent="0.2"/>
    <row r="35544" hidden="1" x14ac:dyDescent="0.2"/>
    <row r="35545" hidden="1" x14ac:dyDescent="0.2"/>
    <row r="35546" hidden="1" x14ac:dyDescent="0.2"/>
    <row r="35547" hidden="1" x14ac:dyDescent="0.2"/>
    <row r="35548" hidden="1" x14ac:dyDescent="0.2"/>
    <row r="35549" hidden="1" x14ac:dyDescent="0.2"/>
    <row r="35550" hidden="1" x14ac:dyDescent="0.2"/>
    <row r="35551" hidden="1" x14ac:dyDescent="0.2"/>
    <row r="35552" hidden="1" x14ac:dyDescent="0.2"/>
    <row r="35553" hidden="1" x14ac:dyDescent="0.2"/>
    <row r="35554" hidden="1" x14ac:dyDescent="0.2"/>
    <row r="35555" hidden="1" x14ac:dyDescent="0.2"/>
    <row r="35556" hidden="1" x14ac:dyDescent="0.2"/>
    <row r="35557" hidden="1" x14ac:dyDescent="0.2"/>
    <row r="35558" hidden="1" x14ac:dyDescent="0.2"/>
    <row r="35559" hidden="1" x14ac:dyDescent="0.2"/>
    <row r="35560" hidden="1" x14ac:dyDescent="0.2"/>
    <row r="35561" hidden="1" x14ac:dyDescent="0.2"/>
    <row r="35562" hidden="1" x14ac:dyDescent="0.2"/>
    <row r="35563" hidden="1" x14ac:dyDescent="0.2"/>
    <row r="35564" hidden="1" x14ac:dyDescent="0.2"/>
    <row r="35565" hidden="1" x14ac:dyDescent="0.2"/>
    <row r="35566" hidden="1" x14ac:dyDescent="0.2"/>
    <row r="35567" hidden="1" x14ac:dyDescent="0.2"/>
    <row r="35568" hidden="1" x14ac:dyDescent="0.2"/>
    <row r="35569" hidden="1" x14ac:dyDescent="0.2"/>
    <row r="35570" hidden="1" x14ac:dyDescent="0.2"/>
    <row r="35571" hidden="1" x14ac:dyDescent="0.2"/>
    <row r="35572" hidden="1" x14ac:dyDescent="0.2"/>
    <row r="35573" hidden="1" x14ac:dyDescent="0.2"/>
    <row r="35574" hidden="1" x14ac:dyDescent="0.2"/>
    <row r="35575" hidden="1" x14ac:dyDescent="0.2"/>
    <row r="35576" hidden="1" x14ac:dyDescent="0.2"/>
    <row r="35577" hidden="1" x14ac:dyDescent="0.2"/>
    <row r="35578" hidden="1" x14ac:dyDescent="0.2"/>
    <row r="35579" hidden="1" x14ac:dyDescent="0.2"/>
    <row r="35580" hidden="1" x14ac:dyDescent="0.2"/>
    <row r="35581" hidden="1" x14ac:dyDescent="0.2"/>
    <row r="35582" hidden="1" x14ac:dyDescent="0.2"/>
    <row r="35583" hidden="1" x14ac:dyDescent="0.2"/>
    <row r="35584" hidden="1" x14ac:dyDescent="0.2"/>
    <row r="35585" hidden="1" x14ac:dyDescent="0.2"/>
    <row r="35586" hidden="1" x14ac:dyDescent="0.2"/>
    <row r="35587" hidden="1" x14ac:dyDescent="0.2"/>
    <row r="35588" hidden="1" x14ac:dyDescent="0.2"/>
    <row r="35589" hidden="1" x14ac:dyDescent="0.2"/>
    <row r="35590" hidden="1" x14ac:dyDescent="0.2"/>
    <row r="35591" hidden="1" x14ac:dyDescent="0.2"/>
    <row r="35592" hidden="1" x14ac:dyDescent="0.2"/>
    <row r="35593" hidden="1" x14ac:dyDescent="0.2"/>
    <row r="35594" hidden="1" x14ac:dyDescent="0.2"/>
    <row r="35595" hidden="1" x14ac:dyDescent="0.2"/>
    <row r="35596" hidden="1" x14ac:dyDescent="0.2"/>
    <row r="35597" hidden="1" x14ac:dyDescent="0.2"/>
    <row r="35598" hidden="1" x14ac:dyDescent="0.2"/>
    <row r="35599" hidden="1" x14ac:dyDescent="0.2"/>
    <row r="35600" hidden="1" x14ac:dyDescent="0.2"/>
    <row r="35601" hidden="1" x14ac:dyDescent="0.2"/>
    <row r="35602" hidden="1" x14ac:dyDescent="0.2"/>
    <row r="35603" hidden="1" x14ac:dyDescent="0.2"/>
    <row r="35604" hidden="1" x14ac:dyDescent="0.2"/>
    <row r="35605" hidden="1" x14ac:dyDescent="0.2"/>
    <row r="35606" hidden="1" x14ac:dyDescent="0.2"/>
    <row r="35607" hidden="1" x14ac:dyDescent="0.2"/>
    <row r="35608" hidden="1" x14ac:dyDescent="0.2"/>
    <row r="35609" hidden="1" x14ac:dyDescent="0.2"/>
    <row r="35610" hidden="1" x14ac:dyDescent="0.2"/>
    <row r="35611" hidden="1" x14ac:dyDescent="0.2"/>
    <row r="35612" hidden="1" x14ac:dyDescent="0.2"/>
    <row r="35613" hidden="1" x14ac:dyDescent="0.2"/>
    <row r="35614" hidden="1" x14ac:dyDescent="0.2"/>
    <row r="35615" hidden="1" x14ac:dyDescent="0.2"/>
    <row r="35616" hidden="1" x14ac:dyDescent="0.2"/>
    <row r="35617" hidden="1" x14ac:dyDescent="0.2"/>
    <row r="35618" hidden="1" x14ac:dyDescent="0.2"/>
    <row r="35619" hidden="1" x14ac:dyDescent="0.2"/>
    <row r="35620" hidden="1" x14ac:dyDescent="0.2"/>
    <row r="35621" hidden="1" x14ac:dyDescent="0.2"/>
    <row r="35622" hidden="1" x14ac:dyDescent="0.2"/>
    <row r="35623" hidden="1" x14ac:dyDescent="0.2"/>
    <row r="35624" hidden="1" x14ac:dyDescent="0.2"/>
    <row r="35625" hidden="1" x14ac:dyDescent="0.2"/>
    <row r="35626" hidden="1" x14ac:dyDescent="0.2"/>
    <row r="35627" hidden="1" x14ac:dyDescent="0.2"/>
    <row r="35628" hidden="1" x14ac:dyDescent="0.2"/>
    <row r="35629" hidden="1" x14ac:dyDescent="0.2"/>
    <row r="35630" hidden="1" x14ac:dyDescent="0.2"/>
    <row r="35631" hidden="1" x14ac:dyDescent="0.2"/>
    <row r="35632" hidden="1" x14ac:dyDescent="0.2"/>
    <row r="35633" hidden="1" x14ac:dyDescent="0.2"/>
    <row r="35634" hidden="1" x14ac:dyDescent="0.2"/>
    <row r="35635" hidden="1" x14ac:dyDescent="0.2"/>
    <row r="35636" hidden="1" x14ac:dyDescent="0.2"/>
    <row r="35637" hidden="1" x14ac:dyDescent="0.2"/>
    <row r="35638" hidden="1" x14ac:dyDescent="0.2"/>
    <row r="35639" hidden="1" x14ac:dyDescent="0.2"/>
    <row r="35640" hidden="1" x14ac:dyDescent="0.2"/>
    <row r="35641" hidden="1" x14ac:dyDescent="0.2"/>
    <row r="35642" hidden="1" x14ac:dyDescent="0.2"/>
    <row r="35643" hidden="1" x14ac:dyDescent="0.2"/>
    <row r="35644" hidden="1" x14ac:dyDescent="0.2"/>
    <row r="35645" hidden="1" x14ac:dyDescent="0.2"/>
    <row r="35646" hidden="1" x14ac:dyDescent="0.2"/>
    <row r="35647" hidden="1" x14ac:dyDescent="0.2"/>
    <row r="35648" hidden="1" x14ac:dyDescent="0.2"/>
    <row r="35649" hidden="1" x14ac:dyDescent="0.2"/>
    <row r="35650" hidden="1" x14ac:dyDescent="0.2"/>
    <row r="35651" hidden="1" x14ac:dyDescent="0.2"/>
    <row r="35652" hidden="1" x14ac:dyDescent="0.2"/>
    <row r="35653" hidden="1" x14ac:dyDescent="0.2"/>
    <row r="35654" hidden="1" x14ac:dyDescent="0.2"/>
    <row r="35655" hidden="1" x14ac:dyDescent="0.2"/>
    <row r="35656" hidden="1" x14ac:dyDescent="0.2"/>
    <row r="35657" hidden="1" x14ac:dyDescent="0.2"/>
    <row r="35658" hidden="1" x14ac:dyDescent="0.2"/>
    <row r="35659" hidden="1" x14ac:dyDescent="0.2"/>
    <row r="35660" hidden="1" x14ac:dyDescent="0.2"/>
    <row r="35661" hidden="1" x14ac:dyDescent="0.2"/>
    <row r="35662" hidden="1" x14ac:dyDescent="0.2"/>
    <row r="35663" hidden="1" x14ac:dyDescent="0.2"/>
    <row r="35664" hidden="1" x14ac:dyDescent="0.2"/>
    <row r="35665" hidden="1" x14ac:dyDescent="0.2"/>
    <row r="35666" hidden="1" x14ac:dyDescent="0.2"/>
    <row r="35667" hidden="1" x14ac:dyDescent="0.2"/>
    <row r="35668" hidden="1" x14ac:dyDescent="0.2"/>
    <row r="35669" hidden="1" x14ac:dyDescent="0.2"/>
    <row r="35670" hidden="1" x14ac:dyDescent="0.2"/>
    <row r="35671" hidden="1" x14ac:dyDescent="0.2"/>
    <row r="35672" hidden="1" x14ac:dyDescent="0.2"/>
    <row r="35673" hidden="1" x14ac:dyDescent="0.2"/>
    <row r="35674" hidden="1" x14ac:dyDescent="0.2"/>
    <row r="35675" hidden="1" x14ac:dyDescent="0.2"/>
    <row r="35676" hidden="1" x14ac:dyDescent="0.2"/>
    <row r="35677" hidden="1" x14ac:dyDescent="0.2"/>
    <row r="35678" hidden="1" x14ac:dyDescent="0.2"/>
    <row r="35679" hidden="1" x14ac:dyDescent="0.2"/>
    <row r="35680" hidden="1" x14ac:dyDescent="0.2"/>
    <row r="35681" hidden="1" x14ac:dyDescent="0.2"/>
    <row r="35682" hidden="1" x14ac:dyDescent="0.2"/>
    <row r="35683" hidden="1" x14ac:dyDescent="0.2"/>
    <row r="35684" hidden="1" x14ac:dyDescent="0.2"/>
    <row r="35685" hidden="1" x14ac:dyDescent="0.2"/>
    <row r="35686" hidden="1" x14ac:dyDescent="0.2"/>
    <row r="35687" hidden="1" x14ac:dyDescent="0.2"/>
    <row r="35688" hidden="1" x14ac:dyDescent="0.2"/>
    <row r="35689" hidden="1" x14ac:dyDescent="0.2"/>
    <row r="35690" hidden="1" x14ac:dyDescent="0.2"/>
    <row r="35691" hidden="1" x14ac:dyDescent="0.2"/>
    <row r="35692" hidden="1" x14ac:dyDescent="0.2"/>
    <row r="35693" hidden="1" x14ac:dyDescent="0.2"/>
    <row r="35694" hidden="1" x14ac:dyDescent="0.2"/>
    <row r="35695" hidden="1" x14ac:dyDescent="0.2"/>
    <row r="35696" hidden="1" x14ac:dyDescent="0.2"/>
    <row r="35697" hidden="1" x14ac:dyDescent="0.2"/>
    <row r="35698" hidden="1" x14ac:dyDescent="0.2"/>
    <row r="35699" hidden="1" x14ac:dyDescent="0.2"/>
    <row r="35700" hidden="1" x14ac:dyDescent="0.2"/>
    <row r="35701" hidden="1" x14ac:dyDescent="0.2"/>
    <row r="35702" hidden="1" x14ac:dyDescent="0.2"/>
    <row r="35703" hidden="1" x14ac:dyDescent="0.2"/>
    <row r="35704" hidden="1" x14ac:dyDescent="0.2"/>
    <row r="35705" hidden="1" x14ac:dyDescent="0.2"/>
    <row r="35706" hidden="1" x14ac:dyDescent="0.2"/>
    <row r="35707" hidden="1" x14ac:dyDescent="0.2"/>
    <row r="35708" hidden="1" x14ac:dyDescent="0.2"/>
    <row r="35709" hidden="1" x14ac:dyDescent="0.2"/>
    <row r="35710" hidden="1" x14ac:dyDescent="0.2"/>
    <row r="35711" hidden="1" x14ac:dyDescent="0.2"/>
    <row r="35712" hidden="1" x14ac:dyDescent="0.2"/>
    <row r="35713" hidden="1" x14ac:dyDescent="0.2"/>
    <row r="35714" hidden="1" x14ac:dyDescent="0.2"/>
    <row r="35715" hidden="1" x14ac:dyDescent="0.2"/>
    <row r="35716" hidden="1" x14ac:dyDescent="0.2"/>
    <row r="35717" hidden="1" x14ac:dyDescent="0.2"/>
    <row r="35718" hidden="1" x14ac:dyDescent="0.2"/>
    <row r="35719" hidden="1" x14ac:dyDescent="0.2"/>
    <row r="35720" hidden="1" x14ac:dyDescent="0.2"/>
    <row r="35721" hidden="1" x14ac:dyDescent="0.2"/>
    <row r="35722" hidden="1" x14ac:dyDescent="0.2"/>
    <row r="35723" hidden="1" x14ac:dyDescent="0.2"/>
    <row r="35724" hidden="1" x14ac:dyDescent="0.2"/>
    <row r="35725" hidden="1" x14ac:dyDescent="0.2"/>
    <row r="35726" hidden="1" x14ac:dyDescent="0.2"/>
    <row r="35727" hidden="1" x14ac:dyDescent="0.2"/>
    <row r="35728" hidden="1" x14ac:dyDescent="0.2"/>
    <row r="35729" hidden="1" x14ac:dyDescent="0.2"/>
    <row r="35730" hidden="1" x14ac:dyDescent="0.2"/>
    <row r="35731" hidden="1" x14ac:dyDescent="0.2"/>
    <row r="35732" hidden="1" x14ac:dyDescent="0.2"/>
    <row r="35733" hidden="1" x14ac:dyDescent="0.2"/>
    <row r="35734" hidden="1" x14ac:dyDescent="0.2"/>
    <row r="35735" hidden="1" x14ac:dyDescent="0.2"/>
    <row r="35736" hidden="1" x14ac:dyDescent="0.2"/>
    <row r="35737" hidden="1" x14ac:dyDescent="0.2"/>
    <row r="35738" hidden="1" x14ac:dyDescent="0.2"/>
    <row r="35739" hidden="1" x14ac:dyDescent="0.2"/>
    <row r="35740" hidden="1" x14ac:dyDescent="0.2"/>
    <row r="35741" hidden="1" x14ac:dyDescent="0.2"/>
    <row r="35742" hidden="1" x14ac:dyDescent="0.2"/>
    <row r="35743" hidden="1" x14ac:dyDescent="0.2"/>
    <row r="35744" hidden="1" x14ac:dyDescent="0.2"/>
    <row r="35745" hidden="1" x14ac:dyDescent="0.2"/>
    <row r="35746" hidden="1" x14ac:dyDescent="0.2"/>
    <row r="35747" hidden="1" x14ac:dyDescent="0.2"/>
    <row r="35748" hidden="1" x14ac:dyDescent="0.2"/>
    <row r="35749" hidden="1" x14ac:dyDescent="0.2"/>
    <row r="35750" hidden="1" x14ac:dyDescent="0.2"/>
    <row r="35751" hidden="1" x14ac:dyDescent="0.2"/>
    <row r="35752" hidden="1" x14ac:dyDescent="0.2"/>
    <row r="35753" hidden="1" x14ac:dyDescent="0.2"/>
    <row r="35754" hidden="1" x14ac:dyDescent="0.2"/>
    <row r="35755" hidden="1" x14ac:dyDescent="0.2"/>
    <row r="35756" hidden="1" x14ac:dyDescent="0.2"/>
    <row r="35757" hidden="1" x14ac:dyDescent="0.2"/>
    <row r="35758" hidden="1" x14ac:dyDescent="0.2"/>
    <row r="35759" hidden="1" x14ac:dyDescent="0.2"/>
    <row r="35760" hidden="1" x14ac:dyDescent="0.2"/>
    <row r="35761" hidden="1" x14ac:dyDescent="0.2"/>
    <row r="35762" hidden="1" x14ac:dyDescent="0.2"/>
    <row r="35763" hidden="1" x14ac:dyDescent="0.2"/>
    <row r="35764" hidden="1" x14ac:dyDescent="0.2"/>
    <row r="35765" hidden="1" x14ac:dyDescent="0.2"/>
    <row r="35766" hidden="1" x14ac:dyDescent="0.2"/>
    <row r="35767" hidden="1" x14ac:dyDescent="0.2"/>
    <row r="35768" hidden="1" x14ac:dyDescent="0.2"/>
    <row r="35769" hidden="1" x14ac:dyDescent="0.2"/>
    <row r="35770" hidden="1" x14ac:dyDescent="0.2"/>
    <row r="35771" hidden="1" x14ac:dyDescent="0.2"/>
    <row r="35772" hidden="1" x14ac:dyDescent="0.2"/>
    <row r="35773" hidden="1" x14ac:dyDescent="0.2"/>
    <row r="35774" hidden="1" x14ac:dyDescent="0.2"/>
    <row r="35775" hidden="1" x14ac:dyDescent="0.2"/>
    <row r="35776" hidden="1" x14ac:dyDescent="0.2"/>
    <row r="35777" hidden="1" x14ac:dyDescent="0.2"/>
    <row r="35778" hidden="1" x14ac:dyDescent="0.2"/>
    <row r="35779" hidden="1" x14ac:dyDescent="0.2"/>
    <row r="35780" hidden="1" x14ac:dyDescent="0.2"/>
    <row r="35781" hidden="1" x14ac:dyDescent="0.2"/>
    <row r="35782" hidden="1" x14ac:dyDescent="0.2"/>
    <row r="35783" hidden="1" x14ac:dyDescent="0.2"/>
    <row r="35784" hidden="1" x14ac:dyDescent="0.2"/>
    <row r="35785" hidden="1" x14ac:dyDescent="0.2"/>
    <row r="35786" hidden="1" x14ac:dyDescent="0.2"/>
    <row r="35787" hidden="1" x14ac:dyDescent="0.2"/>
    <row r="35788" hidden="1" x14ac:dyDescent="0.2"/>
    <row r="35789" hidden="1" x14ac:dyDescent="0.2"/>
    <row r="35790" hidden="1" x14ac:dyDescent="0.2"/>
    <row r="35791" hidden="1" x14ac:dyDescent="0.2"/>
    <row r="35792" hidden="1" x14ac:dyDescent="0.2"/>
    <row r="35793" hidden="1" x14ac:dyDescent="0.2"/>
    <row r="35794" hidden="1" x14ac:dyDescent="0.2"/>
    <row r="35795" hidden="1" x14ac:dyDescent="0.2"/>
    <row r="35796" hidden="1" x14ac:dyDescent="0.2"/>
    <row r="35797" hidden="1" x14ac:dyDescent="0.2"/>
    <row r="35798" hidden="1" x14ac:dyDescent="0.2"/>
    <row r="35799" hidden="1" x14ac:dyDescent="0.2"/>
    <row r="35800" hidden="1" x14ac:dyDescent="0.2"/>
    <row r="35801" hidden="1" x14ac:dyDescent="0.2"/>
    <row r="35802" hidden="1" x14ac:dyDescent="0.2"/>
    <row r="35803" hidden="1" x14ac:dyDescent="0.2"/>
    <row r="35804" hidden="1" x14ac:dyDescent="0.2"/>
    <row r="35805" hidden="1" x14ac:dyDescent="0.2"/>
    <row r="35806" hidden="1" x14ac:dyDescent="0.2"/>
    <row r="35807" hidden="1" x14ac:dyDescent="0.2"/>
    <row r="35808" hidden="1" x14ac:dyDescent="0.2"/>
    <row r="35809" hidden="1" x14ac:dyDescent="0.2"/>
    <row r="35810" hidden="1" x14ac:dyDescent="0.2"/>
    <row r="35811" hidden="1" x14ac:dyDescent="0.2"/>
    <row r="35812" hidden="1" x14ac:dyDescent="0.2"/>
    <row r="35813" hidden="1" x14ac:dyDescent="0.2"/>
    <row r="35814" hidden="1" x14ac:dyDescent="0.2"/>
    <row r="35815" hidden="1" x14ac:dyDescent="0.2"/>
    <row r="35816" hidden="1" x14ac:dyDescent="0.2"/>
    <row r="35817" hidden="1" x14ac:dyDescent="0.2"/>
    <row r="35818" hidden="1" x14ac:dyDescent="0.2"/>
    <row r="35819" hidden="1" x14ac:dyDescent="0.2"/>
    <row r="35820" hidden="1" x14ac:dyDescent="0.2"/>
    <row r="35821" hidden="1" x14ac:dyDescent="0.2"/>
    <row r="35822" hidden="1" x14ac:dyDescent="0.2"/>
    <row r="35823" hidden="1" x14ac:dyDescent="0.2"/>
    <row r="35824" hidden="1" x14ac:dyDescent="0.2"/>
    <row r="35825" hidden="1" x14ac:dyDescent="0.2"/>
    <row r="35826" hidden="1" x14ac:dyDescent="0.2"/>
    <row r="35827" hidden="1" x14ac:dyDescent="0.2"/>
    <row r="35828" hidden="1" x14ac:dyDescent="0.2"/>
    <row r="35829" hidden="1" x14ac:dyDescent="0.2"/>
    <row r="35830" hidden="1" x14ac:dyDescent="0.2"/>
    <row r="35831" hidden="1" x14ac:dyDescent="0.2"/>
    <row r="35832" hidden="1" x14ac:dyDescent="0.2"/>
    <row r="35833" hidden="1" x14ac:dyDescent="0.2"/>
    <row r="35834" hidden="1" x14ac:dyDescent="0.2"/>
    <row r="35835" hidden="1" x14ac:dyDescent="0.2"/>
    <row r="35836" hidden="1" x14ac:dyDescent="0.2"/>
    <row r="35837" hidden="1" x14ac:dyDescent="0.2"/>
    <row r="35838" hidden="1" x14ac:dyDescent="0.2"/>
    <row r="35839" hidden="1" x14ac:dyDescent="0.2"/>
    <row r="35840" hidden="1" x14ac:dyDescent="0.2"/>
    <row r="35841" hidden="1" x14ac:dyDescent="0.2"/>
    <row r="35842" hidden="1" x14ac:dyDescent="0.2"/>
    <row r="35843" hidden="1" x14ac:dyDescent="0.2"/>
    <row r="35844" hidden="1" x14ac:dyDescent="0.2"/>
    <row r="35845" hidden="1" x14ac:dyDescent="0.2"/>
    <row r="35846" hidden="1" x14ac:dyDescent="0.2"/>
    <row r="35847" hidden="1" x14ac:dyDescent="0.2"/>
    <row r="35848" hidden="1" x14ac:dyDescent="0.2"/>
    <row r="35849" hidden="1" x14ac:dyDescent="0.2"/>
    <row r="35850" hidden="1" x14ac:dyDescent="0.2"/>
    <row r="35851" hidden="1" x14ac:dyDescent="0.2"/>
    <row r="35852" hidden="1" x14ac:dyDescent="0.2"/>
    <row r="35853" hidden="1" x14ac:dyDescent="0.2"/>
    <row r="35854" hidden="1" x14ac:dyDescent="0.2"/>
    <row r="35855" hidden="1" x14ac:dyDescent="0.2"/>
    <row r="35856" hidden="1" x14ac:dyDescent="0.2"/>
    <row r="35857" hidden="1" x14ac:dyDescent="0.2"/>
    <row r="35858" hidden="1" x14ac:dyDescent="0.2"/>
    <row r="35859" hidden="1" x14ac:dyDescent="0.2"/>
    <row r="35860" hidden="1" x14ac:dyDescent="0.2"/>
    <row r="35861" hidden="1" x14ac:dyDescent="0.2"/>
    <row r="35862" hidden="1" x14ac:dyDescent="0.2"/>
    <row r="35863" hidden="1" x14ac:dyDescent="0.2"/>
    <row r="35864" hidden="1" x14ac:dyDescent="0.2"/>
    <row r="35865" hidden="1" x14ac:dyDescent="0.2"/>
    <row r="35866" hidden="1" x14ac:dyDescent="0.2"/>
    <row r="35867" hidden="1" x14ac:dyDescent="0.2"/>
    <row r="35868" hidden="1" x14ac:dyDescent="0.2"/>
    <row r="35869" hidden="1" x14ac:dyDescent="0.2"/>
    <row r="35870" hidden="1" x14ac:dyDescent="0.2"/>
    <row r="35871" hidden="1" x14ac:dyDescent="0.2"/>
    <row r="35872" hidden="1" x14ac:dyDescent="0.2"/>
    <row r="35873" hidden="1" x14ac:dyDescent="0.2"/>
    <row r="35874" hidden="1" x14ac:dyDescent="0.2"/>
    <row r="35875" hidden="1" x14ac:dyDescent="0.2"/>
    <row r="35876" hidden="1" x14ac:dyDescent="0.2"/>
    <row r="35877" hidden="1" x14ac:dyDescent="0.2"/>
    <row r="35878" hidden="1" x14ac:dyDescent="0.2"/>
    <row r="35879" hidden="1" x14ac:dyDescent="0.2"/>
    <row r="35880" hidden="1" x14ac:dyDescent="0.2"/>
    <row r="35881" hidden="1" x14ac:dyDescent="0.2"/>
    <row r="35882" hidden="1" x14ac:dyDescent="0.2"/>
    <row r="35883" hidden="1" x14ac:dyDescent="0.2"/>
    <row r="35884" hidden="1" x14ac:dyDescent="0.2"/>
    <row r="35885" hidden="1" x14ac:dyDescent="0.2"/>
    <row r="35886" hidden="1" x14ac:dyDescent="0.2"/>
    <row r="35887" hidden="1" x14ac:dyDescent="0.2"/>
    <row r="35888" hidden="1" x14ac:dyDescent="0.2"/>
    <row r="35889" hidden="1" x14ac:dyDescent="0.2"/>
    <row r="35890" hidden="1" x14ac:dyDescent="0.2"/>
    <row r="35891" hidden="1" x14ac:dyDescent="0.2"/>
    <row r="35892" hidden="1" x14ac:dyDescent="0.2"/>
    <row r="35893" hidden="1" x14ac:dyDescent="0.2"/>
    <row r="35894" hidden="1" x14ac:dyDescent="0.2"/>
    <row r="35895" hidden="1" x14ac:dyDescent="0.2"/>
    <row r="35896" hidden="1" x14ac:dyDescent="0.2"/>
    <row r="35897" hidden="1" x14ac:dyDescent="0.2"/>
    <row r="35898" hidden="1" x14ac:dyDescent="0.2"/>
    <row r="35899" hidden="1" x14ac:dyDescent="0.2"/>
    <row r="35900" hidden="1" x14ac:dyDescent="0.2"/>
    <row r="35901" hidden="1" x14ac:dyDescent="0.2"/>
    <row r="35902" hidden="1" x14ac:dyDescent="0.2"/>
    <row r="35903" hidden="1" x14ac:dyDescent="0.2"/>
    <row r="35904" hidden="1" x14ac:dyDescent="0.2"/>
    <row r="35905" hidden="1" x14ac:dyDescent="0.2"/>
    <row r="35906" hidden="1" x14ac:dyDescent="0.2"/>
    <row r="35907" hidden="1" x14ac:dyDescent="0.2"/>
    <row r="35908" hidden="1" x14ac:dyDescent="0.2"/>
    <row r="35909" hidden="1" x14ac:dyDescent="0.2"/>
    <row r="35910" hidden="1" x14ac:dyDescent="0.2"/>
    <row r="35911" hidden="1" x14ac:dyDescent="0.2"/>
    <row r="35912" hidden="1" x14ac:dyDescent="0.2"/>
    <row r="35913" hidden="1" x14ac:dyDescent="0.2"/>
    <row r="35914" hidden="1" x14ac:dyDescent="0.2"/>
    <row r="35915" hidden="1" x14ac:dyDescent="0.2"/>
    <row r="35916" hidden="1" x14ac:dyDescent="0.2"/>
    <row r="35917" hidden="1" x14ac:dyDescent="0.2"/>
    <row r="35918" hidden="1" x14ac:dyDescent="0.2"/>
    <row r="35919" hidden="1" x14ac:dyDescent="0.2"/>
    <row r="35920" hidden="1" x14ac:dyDescent="0.2"/>
    <row r="35921" hidden="1" x14ac:dyDescent="0.2"/>
    <row r="35922" hidden="1" x14ac:dyDescent="0.2"/>
    <row r="35923" hidden="1" x14ac:dyDescent="0.2"/>
    <row r="35924" hidden="1" x14ac:dyDescent="0.2"/>
    <row r="35925" hidden="1" x14ac:dyDescent="0.2"/>
    <row r="35926" hidden="1" x14ac:dyDescent="0.2"/>
    <row r="35927" hidden="1" x14ac:dyDescent="0.2"/>
    <row r="35928" hidden="1" x14ac:dyDescent="0.2"/>
    <row r="35929" hidden="1" x14ac:dyDescent="0.2"/>
    <row r="35930" hidden="1" x14ac:dyDescent="0.2"/>
    <row r="35931" hidden="1" x14ac:dyDescent="0.2"/>
    <row r="35932" hidden="1" x14ac:dyDescent="0.2"/>
    <row r="35933" hidden="1" x14ac:dyDescent="0.2"/>
    <row r="35934" hidden="1" x14ac:dyDescent="0.2"/>
    <row r="35935" hidden="1" x14ac:dyDescent="0.2"/>
    <row r="35936" hidden="1" x14ac:dyDescent="0.2"/>
    <row r="35937" hidden="1" x14ac:dyDescent="0.2"/>
    <row r="35938" hidden="1" x14ac:dyDescent="0.2"/>
    <row r="35939" hidden="1" x14ac:dyDescent="0.2"/>
    <row r="35940" hidden="1" x14ac:dyDescent="0.2"/>
    <row r="35941" hidden="1" x14ac:dyDescent="0.2"/>
    <row r="35942" hidden="1" x14ac:dyDescent="0.2"/>
    <row r="35943" hidden="1" x14ac:dyDescent="0.2"/>
    <row r="35944" hidden="1" x14ac:dyDescent="0.2"/>
    <row r="35945" hidden="1" x14ac:dyDescent="0.2"/>
    <row r="35946" hidden="1" x14ac:dyDescent="0.2"/>
    <row r="35947" hidden="1" x14ac:dyDescent="0.2"/>
    <row r="35948" hidden="1" x14ac:dyDescent="0.2"/>
    <row r="35949" hidden="1" x14ac:dyDescent="0.2"/>
    <row r="35950" hidden="1" x14ac:dyDescent="0.2"/>
    <row r="35951" hidden="1" x14ac:dyDescent="0.2"/>
    <row r="35952" hidden="1" x14ac:dyDescent="0.2"/>
    <row r="35953" hidden="1" x14ac:dyDescent="0.2"/>
    <row r="35954" hidden="1" x14ac:dyDescent="0.2"/>
    <row r="35955" hidden="1" x14ac:dyDescent="0.2"/>
    <row r="35956" hidden="1" x14ac:dyDescent="0.2"/>
    <row r="35957" hidden="1" x14ac:dyDescent="0.2"/>
    <row r="35958" hidden="1" x14ac:dyDescent="0.2"/>
    <row r="35959" hidden="1" x14ac:dyDescent="0.2"/>
    <row r="35960" hidden="1" x14ac:dyDescent="0.2"/>
    <row r="35961" hidden="1" x14ac:dyDescent="0.2"/>
    <row r="35962" hidden="1" x14ac:dyDescent="0.2"/>
    <row r="35963" hidden="1" x14ac:dyDescent="0.2"/>
    <row r="35964" hidden="1" x14ac:dyDescent="0.2"/>
    <row r="35965" hidden="1" x14ac:dyDescent="0.2"/>
    <row r="35966" hidden="1" x14ac:dyDescent="0.2"/>
    <row r="35967" hidden="1" x14ac:dyDescent="0.2"/>
    <row r="35968" hidden="1" x14ac:dyDescent="0.2"/>
    <row r="35969" hidden="1" x14ac:dyDescent="0.2"/>
    <row r="35970" hidden="1" x14ac:dyDescent="0.2"/>
    <row r="35971" hidden="1" x14ac:dyDescent="0.2"/>
    <row r="35972" hidden="1" x14ac:dyDescent="0.2"/>
    <row r="35973" hidden="1" x14ac:dyDescent="0.2"/>
    <row r="35974" hidden="1" x14ac:dyDescent="0.2"/>
    <row r="35975" hidden="1" x14ac:dyDescent="0.2"/>
    <row r="35976" hidden="1" x14ac:dyDescent="0.2"/>
    <row r="35977" hidden="1" x14ac:dyDescent="0.2"/>
    <row r="35978" hidden="1" x14ac:dyDescent="0.2"/>
    <row r="35979" hidden="1" x14ac:dyDescent="0.2"/>
    <row r="35980" hidden="1" x14ac:dyDescent="0.2"/>
    <row r="35981" hidden="1" x14ac:dyDescent="0.2"/>
    <row r="35982" hidden="1" x14ac:dyDescent="0.2"/>
    <row r="35983" hidden="1" x14ac:dyDescent="0.2"/>
    <row r="35984" hidden="1" x14ac:dyDescent="0.2"/>
    <row r="35985" hidden="1" x14ac:dyDescent="0.2"/>
    <row r="35986" hidden="1" x14ac:dyDescent="0.2"/>
    <row r="35987" hidden="1" x14ac:dyDescent="0.2"/>
    <row r="35988" hidden="1" x14ac:dyDescent="0.2"/>
    <row r="35989" hidden="1" x14ac:dyDescent="0.2"/>
    <row r="35990" hidden="1" x14ac:dyDescent="0.2"/>
    <row r="35991" hidden="1" x14ac:dyDescent="0.2"/>
    <row r="35992" hidden="1" x14ac:dyDescent="0.2"/>
    <row r="35993" hidden="1" x14ac:dyDescent="0.2"/>
    <row r="35994" hidden="1" x14ac:dyDescent="0.2"/>
    <row r="35995" hidden="1" x14ac:dyDescent="0.2"/>
    <row r="35996" hidden="1" x14ac:dyDescent="0.2"/>
    <row r="35997" hidden="1" x14ac:dyDescent="0.2"/>
    <row r="35998" hidden="1" x14ac:dyDescent="0.2"/>
    <row r="35999" hidden="1" x14ac:dyDescent="0.2"/>
    <row r="36000" hidden="1" x14ac:dyDescent="0.2"/>
    <row r="36001" hidden="1" x14ac:dyDescent="0.2"/>
    <row r="36002" hidden="1" x14ac:dyDescent="0.2"/>
    <row r="36003" hidden="1" x14ac:dyDescent="0.2"/>
    <row r="36004" hidden="1" x14ac:dyDescent="0.2"/>
    <row r="36005" hidden="1" x14ac:dyDescent="0.2"/>
    <row r="36006" hidden="1" x14ac:dyDescent="0.2"/>
    <row r="36007" hidden="1" x14ac:dyDescent="0.2"/>
    <row r="36008" hidden="1" x14ac:dyDescent="0.2"/>
    <row r="36009" hidden="1" x14ac:dyDescent="0.2"/>
    <row r="36010" hidden="1" x14ac:dyDescent="0.2"/>
    <row r="36011" hidden="1" x14ac:dyDescent="0.2"/>
    <row r="36012" hidden="1" x14ac:dyDescent="0.2"/>
    <row r="36013" hidden="1" x14ac:dyDescent="0.2"/>
    <row r="36014" hidden="1" x14ac:dyDescent="0.2"/>
    <row r="36015" hidden="1" x14ac:dyDescent="0.2"/>
    <row r="36016" hidden="1" x14ac:dyDescent="0.2"/>
    <row r="36017" hidden="1" x14ac:dyDescent="0.2"/>
    <row r="36018" hidden="1" x14ac:dyDescent="0.2"/>
    <row r="36019" hidden="1" x14ac:dyDescent="0.2"/>
    <row r="36020" hidden="1" x14ac:dyDescent="0.2"/>
    <row r="36021" hidden="1" x14ac:dyDescent="0.2"/>
    <row r="36022" hidden="1" x14ac:dyDescent="0.2"/>
    <row r="36023" hidden="1" x14ac:dyDescent="0.2"/>
    <row r="36024" hidden="1" x14ac:dyDescent="0.2"/>
    <row r="36025" hidden="1" x14ac:dyDescent="0.2"/>
    <row r="36026" hidden="1" x14ac:dyDescent="0.2"/>
    <row r="36027" hidden="1" x14ac:dyDescent="0.2"/>
    <row r="36028" hidden="1" x14ac:dyDescent="0.2"/>
    <row r="36029" hidden="1" x14ac:dyDescent="0.2"/>
    <row r="36030" hidden="1" x14ac:dyDescent="0.2"/>
    <row r="36031" hidden="1" x14ac:dyDescent="0.2"/>
    <row r="36032" hidden="1" x14ac:dyDescent="0.2"/>
    <row r="36033" hidden="1" x14ac:dyDescent="0.2"/>
    <row r="36034" hidden="1" x14ac:dyDescent="0.2"/>
    <row r="36035" hidden="1" x14ac:dyDescent="0.2"/>
    <row r="36036" hidden="1" x14ac:dyDescent="0.2"/>
    <row r="36037" hidden="1" x14ac:dyDescent="0.2"/>
    <row r="36038" hidden="1" x14ac:dyDescent="0.2"/>
    <row r="36039" hidden="1" x14ac:dyDescent="0.2"/>
    <row r="36040" hidden="1" x14ac:dyDescent="0.2"/>
    <row r="36041" hidden="1" x14ac:dyDescent="0.2"/>
    <row r="36042" hidden="1" x14ac:dyDescent="0.2"/>
    <row r="36043" hidden="1" x14ac:dyDescent="0.2"/>
    <row r="36044" hidden="1" x14ac:dyDescent="0.2"/>
    <row r="36045" hidden="1" x14ac:dyDescent="0.2"/>
    <row r="36046" hidden="1" x14ac:dyDescent="0.2"/>
    <row r="36047" hidden="1" x14ac:dyDescent="0.2"/>
    <row r="36048" hidden="1" x14ac:dyDescent="0.2"/>
    <row r="36049" hidden="1" x14ac:dyDescent="0.2"/>
    <row r="36050" hidden="1" x14ac:dyDescent="0.2"/>
    <row r="36051" hidden="1" x14ac:dyDescent="0.2"/>
    <row r="36052" hidden="1" x14ac:dyDescent="0.2"/>
    <row r="36053" hidden="1" x14ac:dyDescent="0.2"/>
    <row r="36054" hidden="1" x14ac:dyDescent="0.2"/>
    <row r="36055" hidden="1" x14ac:dyDescent="0.2"/>
    <row r="36056" hidden="1" x14ac:dyDescent="0.2"/>
    <row r="36057" hidden="1" x14ac:dyDescent="0.2"/>
    <row r="36058" hidden="1" x14ac:dyDescent="0.2"/>
    <row r="36059" hidden="1" x14ac:dyDescent="0.2"/>
    <row r="36060" hidden="1" x14ac:dyDescent="0.2"/>
    <row r="36061" hidden="1" x14ac:dyDescent="0.2"/>
    <row r="36062" hidden="1" x14ac:dyDescent="0.2"/>
    <row r="36063" hidden="1" x14ac:dyDescent="0.2"/>
    <row r="36064" hidden="1" x14ac:dyDescent="0.2"/>
    <row r="36065" hidden="1" x14ac:dyDescent="0.2"/>
    <row r="36066" hidden="1" x14ac:dyDescent="0.2"/>
    <row r="36067" hidden="1" x14ac:dyDescent="0.2"/>
    <row r="36068" hidden="1" x14ac:dyDescent="0.2"/>
    <row r="36069" hidden="1" x14ac:dyDescent="0.2"/>
    <row r="36070" hidden="1" x14ac:dyDescent="0.2"/>
    <row r="36071" hidden="1" x14ac:dyDescent="0.2"/>
    <row r="36072" hidden="1" x14ac:dyDescent="0.2"/>
    <row r="36073" hidden="1" x14ac:dyDescent="0.2"/>
    <row r="36074" hidden="1" x14ac:dyDescent="0.2"/>
    <row r="36075" hidden="1" x14ac:dyDescent="0.2"/>
    <row r="36076" hidden="1" x14ac:dyDescent="0.2"/>
    <row r="36077" hidden="1" x14ac:dyDescent="0.2"/>
    <row r="36078" hidden="1" x14ac:dyDescent="0.2"/>
    <row r="36079" hidden="1" x14ac:dyDescent="0.2"/>
    <row r="36080" hidden="1" x14ac:dyDescent="0.2"/>
    <row r="36081" hidden="1" x14ac:dyDescent="0.2"/>
    <row r="36082" hidden="1" x14ac:dyDescent="0.2"/>
    <row r="36083" hidden="1" x14ac:dyDescent="0.2"/>
    <row r="36084" hidden="1" x14ac:dyDescent="0.2"/>
    <row r="36085" hidden="1" x14ac:dyDescent="0.2"/>
    <row r="36086" hidden="1" x14ac:dyDescent="0.2"/>
    <row r="36087" hidden="1" x14ac:dyDescent="0.2"/>
    <row r="36088" hidden="1" x14ac:dyDescent="0.2"/>
    <row r="36089" hidden="1" x14ac:dyDescent="0.2"/>
    <row r="36090" hidden="1" x14ac:dyDescent="0.2"/>
    <row r="36091" hidden="1" x14ac:dyDescent="0.2"/>
    <row r="36092" hidden="1" x14ac:dyDescent="0.2"/>
    <row r="36093" hidden="1" x14ac:dyDescent="0.2"/>
    <row r="36094" hidden="1" x14ac:dyDescent="0.2"/>
    <row r="36095" hidden="1" x14ac:dyDescent="0.2"/>
    <row r="36096" hidden="1" x14ac:dyDescent="0.2"/>
    <row r="36097" hidden="1" x14ac:dyDescent="0.2"/>
    <row r="36098" hidden="1" x14ac:dyDescent="0.2"/>
    <row r="36099" hidden="1" x14ac:dyDescent="0.2"/>
    <row r="36100" hidden="1" x14ac:dyDescent="0.2"/>
    <row r="36101" hidden="1" x14ac:dyDescent="0.2"/>
    <row r="36102" hidden="1" x14ac:dyDescent="0.2"/>
    <row r="36103" hidden="1" x14ac:dyDescent="0.2"/>
    <row r="36104" hidden="1" x14ac:dyDescent="0.2"/>
    <row r="36105" hidden="1" x14ac:dyDescent="0.2"/>
    <row r="36106" hidden="1" x14ac:dyDescent="0.2"/>
    <row r="36107" hidden="1" x14ac:dyDescent="0.2"/>
    <row r="36108" hidden="1" x14ac:dyDescent="0.2"/>
    <row r="36109" hidden="1" x14ac:dyDescent="0.2"/>
    <row r="36110" hidden="1" x14ac:dyDescent="0.2"/>
    <row r="36111" hidden="1" x14ac:dyDescent="0.2"/>
    <row r="36112" hidden="1" x14ac:dyDescent="0.2"/>
    <row r="36113" hidden="1" x14ac:dyDescent="0.2"/>
    <row r="36114" hidden="1" x14ac:dyDescent="0.2"/>
    <row r="36115" hidden="1" x14ac:dyDescent="0.2"/>
    <row r="36116" hidden="1" x14ac:dyDescent="0.2"/>
    <row r="36117" hidden="1" x14ac:dyDescent="0.2"/>
    <row r="36118" hidden="1" x14ac:dyDescent="0.2"/>
    <row r="36119" hidden="1" x14ac:dyDescent="0.2"/>
    <row r="36120" hidden="1" x14ac:dyDescent="0.2"/>
    <row r="36121" hidden="1" x14ac:dyDescent="0.2"/>
    <row r="36122" hidden="1" x14ac:dyDescent="0.2"/>
    <row r="36123" hidden="1" x14ac:dyDescent="0.2"/>
    <row r="36124" hidden="1" x14ac:dyDescent="0.2"/>
    <row r="36125" hidden="1" x14ac:dyDescent="0.2"/>
    <row r="36126" hidden="1" x14ac:dyDescent="0.2"/>
    <row r="36127" hidden="1" x14ac:dyDescent="0.2"/>
    <row r="36128" hidden="1" x14ac:dyDescent="0.2"/>
    <row r="36129" hidden="1" x14ac:dyDescent="0.2"/>
    <row r="36130" hidden="1" x14ac:dyDescent="0.2"/>
    <row r="36131" hidden="1" x14ac:dyDescent="0.2"/>
    <row r="36132" hidden="1" x14ac:dyDescent="0.2"/>
    <row r="36133" hidden="1" x14ac:dyDescent="0.2"/>
    <row r="36134" hidden="1" x14ac:dyDescent="0.2"/>
    <row r="36135" hidden="1" x14ac:dyDescent="0.2"/>
    <row r="36136" hidden="1" x14ac:dyDescent="0.2"/>
    <row r="36137" hidden="1" x14ac:dyDescent="0.2"/>
    <row r="36138" hidden="1" x14ac:dyDescent="0.2"/>
    <row r="36139" hidden="1" x14ac:dyDescent="0.2"/>
    <row r="36140" hidden="1" x14ac:dyDescent="0.2"/>
    <row r="36141" hidden="1" x14ac:dyDescent="0.2"/>
    <row r="36142" hidden="1" x14ac:dyDescent="0.2"/>
    <row r="36143" hidden="1" x14ac:dyDescent="0.2"/>
    <row r="36144" hidden="1" x14ac:dyDescent="0.2"/>
    <row r="36145" hidden="1" x14ac:dyDescent="0.2"/>
    <row r="36146" hidden="1" x14ac:dyDescent="0.2"/>
    <row r="36147" hidden="1" x14ac:dyDescent="0.2"/>
    <row r="36148" hidden="1" x14ac:dyDescent="0.2"/>
    <row r="36149" hidden="1" x14ac:dyDescent="0.2"/>
    <row r="36150" hidden="1" x14ac:dyDescent="0.2"/>
    <row r="36151" hidden="1" x14ac:dyDescent="0.2"/>
    <row r="36152" hidden="1" x14ac:dyDescent="0.2"/>
    <row r="36153" hidden="1" x14ac:dyDescent="0.2"/>
    <row r="36154" hidden="1" x14ac:dyDescent="0.2"/>
    <row r="36155" hidden="1" x14ac:dyDescent="0.2"/>
    <row r="36156" hidden="1" x14ac:dyDescent="0.2"/>
    <row r="36157" hidden="1" x14ac:dyDescent="0.2"/>
    <row r="36158" hidden="1" x14ac:dyDescent="0.2"/>
    <row r="36159" hidden="1" x14ac:dyDescent="0.2"/>
    <row r="36160" hidden="1" x14ac:dyDescent="0.2"/>
    <row r="36161" hidden="1" x14ac:dyDescent="0.2"/>
    <row r="36162" hidden="1" x14ac:dyDescent="0.2"/>
    <row r="36163" hidden="1" x14ac:dyDescent="0.2"/>
    <row r="36164" hidden="1" x14ac:dyDescent="0.2"/>
    <row r="36165" hidden="1" x14ac:dyDescent="0.2"/>
    <row r="36166" hidden="1" x14ac:dyDescent="0.2"/>
    <row r="36167" hidden="1" x14ac:dyDescent="0.2"/>
    <row r="36168" hidden="1" x14ac:dyDescent="0.2"/>
    <row r="36169" hidden="1" x14ac:dyDescent="0.2"/>
    <row r="36170" hidden="1" x14ac:dyDescent="0.2"/>
    <row r="36171" hidden="1" x14ac:dyDescent="0.2"/>
    <row r="36172" hidden="1" x14ac:dyDescent="0.2"/>
    <row r="36173" hidden="1" x14ac:dyDescent="0.2"/>
    <row r="36174" hidden="1" x14ac:dyDescent="0.2"/>
    <row r="36175" hidden="1" x14ac:dyDescent="0.2"/>
    <row r="36176" hidden="1" x14ac:dyDescent="0.2"/>
    <row r="36177" hidden="1" x14ac:dyDescent="0.2"/>
    <row r="36178" hidden="1" x14ac:dyDescent="0.2"/>
    <row r="36179" hidden="1" x14ac:dyDescent="0.2"/>
    <row r="36180" hidden="1" x14ac:dyDescent="0.2"/>
    <row r="36181" hidden="1" x14ac:dyDescent="0.2"/>
    <row r="36182" hidden="1" x14ac:dyDescent="0.2"/>
    <row r="36183" hidden="1" x14ac:dyDescent="0.2"/>
    <row r="36184" hidden="1" x14ac:dyDescent="0.2"/>
    <row r="36185" hidden="1" x14ac:dyDescent="0.2"/>
    <row r="36186" hidden="1" x14ac:dyDescent="0.2"/>
    <row r="36187" hidden="1" x14ac:dyDescent="0.2"/>
    <row r="36188" hidden="1" x14ac:dyDescent="0.2"/>
    <row r="36189" hidden="1" x14ac:dyDescent="0.2"/>
    <row r="36190" hidden="1" x14ac:dyDescent="0.2"/>
    <row r="36191" hidden="1" x14ac:dyDescent="0.2"/>
    <row r="36192" hidden="1" x14ac:dyDescent="0.2"/>
    <row r="36193" hidden="1" x14ac:dyDescent="0.2"/>
    <row r="36194" hidden="1" x14ac:dyDescent="0.2"/>
    <row r="36195" hidden="1" x14ac:dyDescent="0.2"/>
    <row r="36196" hidden="1" x14ac:dyDescent="0.2"/>
    <row r="36197" hidden="1" x14ac:dyDescent="0.2"/>
    <row r="36198" hidden="1" x14ac:dyDescent="0.2"/>
    <row r="36199" hidden="1" x14ac:dyDescent="0.2"/>
    <row r="36200" hidden="1" x14ac:dyDescent="0.2"/>
    <row r="36201" hidden="1" x14ac:dyDescent="0.2"/>
    <row r="36202" hidden="1" x14ac:dyDescent="0.2"/>
    <row r="36203" hidden="1" x14ac:dyDescent="0.2"/>
    <row r="36204" hidden="1" x14ac:dyDescent="0.2"/>
    <row r="36205" hidden="1" x14ac:dyDescent="0.2"/>
    <row r="36206" hidden="1" x14ac:dyDescent="0.2"/>
    <row r="36207" hidden="1" x14ac:dyDescent="0.2"/>
    <row r="36208" hidden="1" x14ac:dyDescent="0.2"/>
    <row r="36209" hidden="1" x14ac:dyDescent="0.2"/>
    <row r="36210" hidden="1" x14ac:dyDescent="0.2"/>
    <row r="36211" hidden="1" x14ac:dyDescent="0.2"/>
    <row r="36212" hidden="1" x14ac:dyDescent="0.2"/>
    <row r="36213" hidden="1" x14ac:dyDescent="0.2"/>
    <row r="36214" hidden="1" x14ac:dyDescent="0.2"/>
    <row r="36215" hidden="1" x14ac:dyDescent="0.2"/>
    <row r="36216" hidden="1" x14ac:dyDescent="0.2"/>
    <row r="36217" hidden="1" x14ac:dyDescent="0.2"/>
    <row r="36218" hidden="1" x14ac:dyDescent="0.2"/>
    <row r="36219" hidden="1" x14ac:dyDescent="0.2"/>
    <row r="36220" hidden="1" x14ac:dyDescent="0.2"/>
    <row r="36221" hidden="1" x14ac:dyDescent="0.2"/>
    <row r="36222" hidden="1" x14ac:dyDescent="0.2"/>
    <row r="36223" hidden="1" x14ac:dyDescent="0.2"/>
    <row r="36224" hidden="1" x14ac:dyDescent="0.2"/>
    <row r="36225" hidden="1" x14ac:dyDescent="0.2"/>
    <row r="36226" hidden="1" x14ac:dyDescent="0.2"/>
    <row r="36227" hidden="1" x14ac:dyDescent="0.2"/>
    <row r="36228" hidden="1" x14ac:dyDescent="0.2"/>
    <row r="36229" hidden="1" x14ac:dyDescent="0.2"/>
    <row r="36230" hidden="1" x14ac:dyDescent="0.2"/>
    <row r="36231" hidden="1" x14ac:dyDescent="0.2"/>
    <row r="36232" hidden="1" x14ac:dyDescent="0.2"/>
    <row r="36233" hidden="1" x14ac:dyDescent="0.2"/>
    <row r="36234" hidden="1" x14ac:dyDescent="0.2"/>
    <row r="36235" hidden="1" x14ac:dyDescent="0.2"/>
    <row r="36236" hidden="1" x14ac:dyDescent="0.2"/>
    <row r="36237" hidden="1" x14ac:dyDescent="0.2"/>
    <row r="36238" hidden="1" x14ac:dyDescent="0.2"/>
    <row r="36239" hidden="1" x14ac:dyDescent="0.2"/>
    <row r="36240" hidden="1" x14ac:dyDescent="0.2"/>
    <row r="36241" hidden="1" x14ac:dyDescent="0.2"/>
    <row r="36242" hidden="1" x14ac:dyDescent="0.2"/>
    <row r="36243" hidden="1" x14ac:dyDescent="0.2"/>
    <row r="36244" hidden="1" x14ac:dyDescent="0.2"/>
    <row r="36245" hidden="1" x14ac:dyDescent="0.2"/>
    <row r="36246" hidden="1" x14ac:dyDescent="0.2"/>
    <row r="36247" hidden="1" x14ac:dyDescent="0.2"/>
    <row r="36248" hidden="1" x14ac:dyDescent="0.2"/>
    <row r="36249" hidden="1" x14ac:dyDescent="0.2"/>
    <row r="36250" hidden="1" x14ac:dyDescent="0.2"/>
    <row r="36251" hidden="1" x14ac:dyDescent="0.2"/>
    <row r="36252" hidden="1" x14ac:dyDescent="0.2"/>
    <row r="36253" hidden="1" x14ac:dyDescent="0.2"/>
    <row r="36254" hidden="1" x14ac:dyDescent="0.2"/>
    <row r="36255" hidden="1" x14ac:dyDescent="0.2"/>
    <row r="36256" hidden="1" x14ac:dyDescent="0.2"/>
    <row r="36257" hidden="1" x14ac:dyDescent="0.2"/>
    <row r="36258" hidden="1" x14ac:dyDescent="0.2"/>
    <row r="36259" hidden="1" x14ac:dyDescent="0.2"/>
    <row r="36260" hidden="1" x14ac:dyDescent="0.2"/>
    <row r="36261" hidden="1" x14ac:dyDescent="0.2"/>
    <row r="36262" hidden="1" x14ac:dyDescent="0.2"/>
    <row r="36263" hidden="1" x14ac:dyDescent="0.2"/>
    <row r="36264" hidden="1" x14ac:dyDescent="0.2"/>
    <row r="36265" hidden="1" x14ac:dyDescent="0.2"/>
    <row r="36266" hidden="1" x14ac:dyDescent="0.2"/>
    <row r="36267" hidden="1" x14ac:dyDescent="0.2"/>
    <row r="36268" hidden="1" x14ac:dyDescent="0.2"/>
    <row r="36269" hidden="1" x14ac:dyDescent="0.2"/>
    <row r="36270" hidden="1" x14ac:dyDescent="0.2"/>
    <row r="36271" hidden="1" x14ac:dyDescent="0.2"/>
    <row r="36272" hidden="1" x14ac:dyDescent="0.2"/>
    <row r="36273" hidden="1" x14ac:dyDescent="0.2"/>
    <row r="36274" hidden="1" x14ac:dyDescent="0.2"/>
    <row r="36275" hidden="1" x14ac:dyDescent="0.2"/>
    <row r="36276" hidden="1" x14ac:dyDescent="0.2"/>
    <row r="36277" hidden="1" x14ac:dyDescent="0.2"/>
    <row r="36278" hidden="1" x14ac:dyDescent="0.2"/>
    <row r="36279" hidden="1" x14ac:dyDescent="0.2"/>
    <row r="36280" hidden="1" x14ac:dyDescent="0.2"/>
    <row r="36281" hidden="1" x14ac:dyDescent="0.2"/>
    <row r="36282" hidden="1" x14ac:dyDescent="0.2"/>
    <row r="36283" hidden="1" x14ac:dyDescent="0.2"/>
    <row r="36284" hidden="1" x14ac:dyDescent="0.2"/>
    <row r="36285" hidden="1" x14ac:dyDescent="0.2"/>
    <row r="36286" hidden="1" x14ac:dyDescent="0.2"/>
    <row r="36287" hidden="1" x14ac:dyDescent="0.2"/>
    <row r="36288" hidden="1" x14ac:dyDescent="0.2"/>
    <row r="36289" hidden="1" x14ac:dyDescent="0.2"/>
    <row r="36290" hidden="1" x14ac:dyDescent="0.2"/>
    <row r="36291" hidden="1" x14ac:dyDescent="0.2"/>
    <row r="36292" hidden="1" x14ac:dyDescent="0.2"/>
    <row r="36293" hidden="1" x14ac:dyDescent="0.2"/>
    <row r="36294" hidden="1" x14ac:dyDescent="0.2"/>
    <row r="36295" hidden="1" x14ac:dyDescent="0.2"/>
    <row r="36296" hidden="1" x14ac:dyDescent="0.2"/>
    <row r="36297" hidden="1" x14ac:dyDescent="0.2"/>
    <row r="36298" hidden="1" x14ac:dyDescent="0.2"/>
    <row r="36299" hidden="1" x14ac:dyDescent="0.2"/>
    <row r="36300" hidden="1" x14ac:dyDescent="0.2"/>
    <row r="36301" hidden="1" x14ac:dyDescent="0.2"/>
    <row r="36302" hidden="1" x14ac:dyDescent="0.2"/>
    <row r="36303" hidden="1" x14ac:dyDescent="0.2"/>
    <row r="36304" hidden="1" x14ac:dyDescent="0.2"/>
    <row r="36305" hidden="1" x14ac:dyDescent="0.2"/>
    <row r="36306" hidden="1" x14ac:dyDescent="0.2"/>
    <row r="36307" hidden="1" x14ac:dyDescent="0.2"/>
    <row r="36308" hidden="1" x14ac:dyDescent="0.2"/>
    <row r="36309" hidden="1" x14ac:dyDescent="0.2"/>
    <row r="36310" hidden="1" x14ac:dyDescent="0.2"/>
    <row r="36311" hidden="1" x14ac:dyDescent="0.2"/>
    <row r="36312" hidden="1" x14ac:dyDescent="0.2"/>
    <row r="36313" hidden="1" x14ac:dyDescent="0.2"/>
    <row r="36314" hidden="1" x14ac:dyDescent="0.2"/>
    <row r="36315" hidden="1" x14ac:dyDescent="0.2"/>
    <row r="36316" hidden="1" x14ac:dyDescent="0.2"/>
    <row r="36317" hidden="1" x14ac:dyDescent="0.2"/>
    <row r="36318" hidden="1" x14ac:dyDescent="0.2"/>
    <row r="36319" hidden="1" x14ac:dyDescent="0.2"/>
    <row r="36320" hidden="1" x14ac:dyDescent="0.2"/>
    <row r="36321" hidden="1" x14ac:dyDescent="0.2"/>
    <row r="36322" hidden="1" x14ac:dyDescent="0.2"/>
    <row r="36323" hidden="1" x14ac:dyDescent="0.2"/>
    <row r="36324" hidden="1" x14ac:dyDescent="0.2"/>
    <row r="36325" hidden="1" x14ac:dyDescent="0.2"/>
    <row r="36326" hidden="1" x14ac:dyDescent="0.2"/>
    <row r="36327" hidden="1" x14ac:dyDescent="0.2"/>
    <row r="36328" hidden="1" x14ac:dyDescent="0.2"/>
    <row r="36329" hidden="1" x14ac:dyDescent="0.2"/>
    <row r="36330" hidden="1" x14ac:dyDescent="0.2"/>
    <row r="36331" hidden="1" x14ac:dyDescent="0.2"/>
    <row r="36332" hidden="1" x14ac:dyDescent="0.2"/>
    <row r="36333" hidden="1" x14ac:dyDescent="0.2"/>
    <row r="36334" hidden="1" x14ac:dyDescent="0.2"/>
    <row r="36335" hidden="1" x14ac:dyDescent="0.2"/>
    <row r="36336" hidden="1" x14ac:dyDescent="0.2"/>
    <row r="36337" hidden="1" x14ac:dyDescent="0.2"/>
    <row r="36338" hidden="1" x14ac:dyDescent="0.2"/>
    <row r="36339" hidden="1" x14ac:dyDescent="0.2"/>
    <row r="36340" hidden="1" x14ac:dyDescent="0.2"/>
    <row r="36341" hidden="1" x14ac:dyDescent="0.2"/>
    <row r="36342" hidden="1" x14ac:dyDescent="0.2"/>
    <row r="36343" hidden="1" x14ac:dyDescent="0.2"/>
    <row r="36344" hidden="1" x14ac:dyDescent="0.2"/>
    <row r="36345" hidden="1" x14ac:dyDescent="0.2"/>
    <row r="36346" hidden="1" x14ac:dyDescent="0.2"/>
    <row r="36347" hidden="1" x14ac:dyDescent="0.2"/>
    <row r="36348" hidden="1" x14ac:dyDescent="0.2"/>
    <row r="36349" hidden="1" x14ac:dyDescent="0.2"/>
    <row r="36350" hidden="1" x14ac:dyDescent="0.2"/>
    <row r="36351" hidden="1" x14ac:dyDescent="0.2"/>
    <row r="36352" hidden="1" x14ac:dyDescent="0.2"/>
    <row r="36353" hidden="1" x14ac:dyDescent="0.2"/>
    <row r="36354" hidden="1" x14ac:dyDescent="0.2"/>
    <row r="36355" hidden="1" x14ac:dyDescent="0.2"/>
    <row r="36356" hidden="1" x14ac:dyDescent="0.2"/>
    <row r="36357" hidden="1" x14ac:dyDescent="0.2"/>
    <row r="36358" hidden="1" x14ac:dyDescent="0.2"/>
    <row r="36359" hidden="1" x14ac:dyDescent="0.2"/>
    <row r="36360" hidden="1" x14ac:dyDescent="0.2"/>
    <row r="36361" hidden="1" x14ac:dyDescent="0.2"/>
    <row r="36362" hidden="1" x14ac:dyDescent="0.2"/>
    <row r="36363" hidden="1" x14ac:dyDescent="0.2"/>
    <row r="36364" hidden="1" x14ac:dyDescent="0.2"/>
    <row r="36365" hidden="1" x14ac:dyDescent="0.2"/>
    <row r="36366" hidden="1" x14ac:dyDescent="0.2"/>
    <row r="36367" hidden="1" x14ac:dyDescent="0.2"/>
    <row r="36368" hidden="1" x14ac:dyDescent="0.2"/>
    <row r="36369" hidden="1" x14ac:dyDescent="0.2"/>
    <row r="36370" hidden="1" x14ac:dyDescent="0.2"/>
    <row r="36371" hidden="1" x14ac:dyDescent="0.2"/>
    <row r="36372" hidden="1" x14ac:dyDescent="0.2"/>
    <row r="36373" hidden="1" x14ac:dyDescent="0.2"/>
    <row r="36374" hidden="1" x14ac:dyDescent="0.2"/>
    <row r="36375" hidden="1" x14ac:dyDescent="0.2"/>
    <row r="36376" hidden="1" x14ac:dyDescent="0.2"/>
    <row r="36377" hidden="1" x14ac:dyDescent="0.2"/>
    <row r="36378" hidden="1" x14ac:dyDescent="0.2"/>
    <row r="36379" hidden="1" x14ac:dyDescent="0.2"/>
    <row r="36380" hidden="1" x14ac:dyDescent="0.2"/>
    <row r="36381" hidden="1" x14ac:dyDescent="0.2"/>
    <row r="36382" hidden="1" x14ac:dyDescent="0.2"/>
    <row r="36383" hidden="1" x14ac:dyDescent="0.2"/>
    <row r="36384" hidden="1" x14ac:dyDescent="0.2"/>
    <row r="36385" hidden="1" x14ac:dyDescent="0.2"/>
    <row r="36386" hidden="1" x14ac:dyDescent="0.2"/>
    <row r="36387" hidden="1" x14ac:dyDescent="0.2"/>
    <row r="36388" hidden="1" x14ac:dyDescent="0.2"/>
    <row r="36389" hidden="1" x14ac:dyDescent="0.2"/>
    <row r="36390" hidden="1" x14ac:dyDescent="0.2"/>
    <row r="36391" hidden="1" x14ac:dyDescent="0.2"/>
    <row r="36392" hidden="1" x14ac:dyDescent="0.2"/>
    <row r="36393" hidden="1" x14ac:dyDescent="0.2"/>
    <row r="36394" hidden="1" x14ac:dyDescent="0.2"/>
    <row r="36395" hidden="1" x14ac:dyDescent="0.2"/>
    <row r="36396" hidden="1" x14ac:dyDescent="0.2"/>
    <row r="36397" hidden="1" x14ac:dyDescent="0.2"/>
    <row r="36398" hidden="1" x14ac:dyDescent="0.2"/>
    <row r="36399" hidden="1" x14ac:dyDescent="0.2"/>
    <row r="36400" hidden="1" x14ac:dyDescent="0.2"/>
    <row r="36401" hidden="1" x14ac:dyDescent="0.2"/>
    <row r="36402" hidden="1" x14ac:dyDescent="0.2"/>
    <row r="36403" hidden="1" x14ac:dyDescent="0.2"/>
    <row r="36404" hidden="1" x14ac:dyDescent="0.2"/>
    <row r="36405" hidden="1" x14ac:dyDescent="0.2"/>
    <row r="36406" hidden="1" x14ac:dyDescent="0.2"/>
    <row r="36407" hidden="1" x14ac:dyDescent="0.2"/>
    <row r="36408" hidden="1" x14ac:dyDescent="0.2"/>
    <row r="36409" hidden="1" x14ac:dyDescent="0.2"/>
    <row r="36410" hidden="1" x14ac:dyDescent="0.2"/>
    <row r="36411" hidden="1" x14ac:dyDescent="0.2"/>
    <row r="36412" hidden="1" x14ac:dyDescent="0.2"/>
    <row r="36413" hidden="1" x14ac:dyDescent="0.2"/>
    <row r="36414" hidden="1" x14ac:dyDescent="0.2"/>
    <row r="36415" hidden="1" x14ac:dyDescent="0.2"/>
    <row r="36416" hidden="1" x14ac:dyDescent="0.2"/>
    <row r="36417" hidden="1" x14ac:dyDescent="0.2"/>
    <row r="36418" hidden="1" x14ac:dyDescent="0.2"/>
    <row r="36419" hidden="1" x14ac:dyDescent="0.2"/>
    <row r="36420" hidden="1" x14ac:dyDescent="0.2"/>
    <row r="36421" hidden="1" x14ac:dyDescent="0.2"/>
    <row r="36422" hidden="1" x14ac:dyDescent="0.2"/>
    <row r="36423" hidden="1" x14ac:dyDescent="0.2"/>
    <row r="36424" hidden="1" x14ac:dyDescent="0.2"/>
    <row r="36425" hidden="1" x14ac:dyDescent="0.2"/>
    <row r="36426" hidden="1" x14ac:dyDescent="0.2"/>
    <row r="36427" hidden="1" x14ac:dyDescent="0.2"/>
    <row r="36428" hidden="1" x14ac:dyDescent="0.2"/>
    <row r="36429" hidden="1" x14ac:dyDescent="0.2"/>
    <row r="36430" hidden="1" x14ac:dyDescent="0.2"/>
    <row r="36431" hidden="1" x14ac:dyDescent="0.2"/>
    <row r="36432" hidden="1" x14ac:dyDescent="0.2"/>
    <row r="36433" hidden="1" x14ac:dyDescent="0.2"/>
    <row r="36434" hidden="1" x14ac:dyDescent="0.2"/>
    <row r="36435" hidden="1" x14ac:dyDescent="0.2"/>
    <row r="36436" hidden="1" x14ac:dyDescent="0.2"/>
    <row r="36437" hidden="1" x14ac:dyDescent="0.2"/>
    <row r="36438" hidden="1" x14ac:dyDescent="0.2"/>
    <row r="36439" hidden="1" x14ac:dyDescent="0.2"/>
    <row r="36440" hidden="1" x14ac:dyDescent="0.2"/>
    <row r="36441" hidden="1" x14ac:dyDescent="0.2"/>
    <row r="36442" hidden="1" x14ac:dyDescent="0.2"/>
    <row r="36443" hidden="1" x14ac:dyDescent="0.2"/>
    <row r="36444" hidden="1" x14ac:dyDescent="0.2"/>
    <row r="36445" hidden="1" x14ac:dyDescent="0.2"/>
    <row r="36446" hidden="1" x14ac:dyDescent="0.2"/>
    <row r="36447" hidden="1" x14ac:dyDescent="0.2"/>
    <row r="36448" hidden="1" x14ac:dyDescent="0.2"/>
    <row r="36449" hidden="1" x14ac:dyDescent="0.2"/>
    <row r="36450" hidden="1" x14ac:dyDescent="0.2"/>
    <row r="36451" hidden="1" x14ac:dyDescent="0.2"/>
    <row r="36452" hidden="1" x14ac:dyDescent="0.2"/>
    <row r="36453" hidden="1" x14ac:dyDescent="0.2"/>
    <row r="36454" hidden="1" x14ac:dyDescent="0.2"/>
    <row r="36455" hidden="1" x14ac:dyDescent="0.2"/>
    <row r="36456" hidden="1" x14ac:dyDescent="0.2"/>
    <row r="36457" hidden="1" x14ac:dyDescent="0.2"/>
    <row r="36458" hidden="1" x14ac:dyDescent="0.2"/>
    <row r="36459" hidden="1" x14ac:dyDescent="0.2"/>
    <row r="36460" hidden="1" x14ac:dyDescent="0.2"/>
    <row r="36461" hidden="1" x14ac:dyDescent="0.2"/>
    <row r="36462" hidden="1" x14ac:dyDescent="0.2"/>
    <row r="36463" hidden="1" x14ac:dyDescent="0.2"/>
    <row r="36464" hidden="1" x14ac:dyDescent="0.2"/>
    <row r="36465" hidden="1" x14ac:dyDescent="0.2"/>
    <row r="36466" hidden="1" x14ac:dyDescent="0.2"/>
    <row r="36467" hidden="1" x14ac:dyDescent="0.2"/>
    <row r="36468" hidden="1" x14ac:dyDescent="0.2"/>
    <row r="36469" hidden="1" x14ac:dyDescent="0.2"/>
    <row r="36470" hidden="1" x14ac:dyDescent="0.2"/>
    <row r="36471" hidden="1" x14ac:dyDescent="0.2"/>
    <row r="36472" hidden="1" x14ac:dyDescent="0.2"/>
    <row r="36473" hidden="1" x14ac:dyDescent="0.2"/>
    <row r="36474" hidden="1" x14ac:dyDescent="0.2"/>
    <row r="36475" hidden="1" x14ac:dyDescent="0.2"/>
    <row r="36476" hidden="1" x14ac:dyDescent="0.2"/>
    <row r="36477" hidden="1" x14ac:dyDescent="0.2"/>
    <row r="36478" hidden="1" x14ac:dyDescent="0.2"/>
    <row r="36479" hidden="1" x14ac:dyDescent="0.2"/>
    <row r="36480" hidden="1" x14ac:dyDescent="0.2"/>
    <row r="36481" hidden="1" x14ac:dyDescent="0.2"/>
    <row r="36482" hidden="1" x14ac:dyDescent="0.2"/>
    <row r="36483" hidden="1" x14ac:dyDescent="0.2"/>
    <row r="36484" hidden="1" x14ac:dyDescent="0.2"/>
    <row r="36485" hidden="1" x14ac:dyDescent="0.2"/>
    <row r="36486" hidden="1" x14ac:dyDescent="0.2"/>
    <row r="36487" hidden="1" x14ac:dyDescent="0.2"/>
    <row r="36488" hidden="1" x14ac:dyDescent="0.2"/>
    <row r="36489" hidden="1" x14ac:dyDescent="0.2"/>
    <row r="36490" hidden="1" x14ac:dyDescent="0.2"/>
    <row r="36491" hidden="1" x14ac:dyDescent="0.2"/>
    <row r="36492" hidden="1" x14ac:dyDescent="0.2"/>
    <row r="36493" hidden="1" x14ac:dyDescent="0.2"/>
    <row r="36494" hidden="1" x14ac:dyDescent="0.2"/>
    <row r="36495" hidden="1" x14ac:dyDescent="0.2"/>
    <row r="36496" hidden="1" x14ac:dyDescent="0.2"/>
    <row r="36497" hidden="1" x14ac:dyDescent="0.2"/>
    <row r="36498" hidden="1" x14ac:dyDescent="0.2"/>
    <row r="36499" hidden="1" x14ac:dyDescent="0.2"/>
    <row r="36500" hidden="1" x14ac:dyDescent="0.2"/>
    <row r="36501" hidden="1" x14ac:dyDescent="0.2"/>
    <row r="36502" hidden="1" x14ac:dyDescent="0.2"/>
    <row r="36503" hidden="1" x14ac:dyDescent="0.2"/>
    <row r="36504" hidden="1" x14ac:dyDescent="0.2"/>
    <row r="36505" hidden="1" x14ac:dyDescent="0.2"/>
    <row r="36506" hidden="1" x14ac:dyDescent="0.2"/>
    <row r="36507" hidden="1" x14ac:dyDescent="0.2"/>
    <row r="36508" hidden="1" x14ac:dyDescent="0.2"/>
    <row r="36509" hidden="1" x14ac:dyDescent="0.2"/>
    <row r="36510" hidden="1" x14ac:dyDescent="0.2"/>
    <row r="36511" hidden="1" x14ac:dyDescent="0.2"/>
    <row r="36512" hidden="1" x14ac:dyDescent="0.2"/>
    <row r="36513" hidden="1" x14ac:dyDescent="0.2"/>
    <row r="36514" hidden="1" x14ac:dyDescent="0.2"/>
    <row r="36515" hidden="1" x14ac:dyDescent="0.2"/>
    <row r="36516" hidden="1" x14ac:dyDescent="0.2"/>
    <row r="36517" hidden="1" x14ac:dyDescent="0.2"/>
    <row r="36518" hidden="1" x14ac:dyDescent="0.2"/>
    <row r="36519" hidden="1" x14ac:dyDescent="0.2"/>
    <row r="36520" hidden="1" x14ac:dyDescent="0.2"/>
    <row r="36521" hidden="1" x14ac:dyDescent="0.2"/>
    <row r="36522" hidden="1" x14ac:dyDescent="0.2"/>
    <row r="36523" hidden="1" x14ac:dyDescent="0.2"/>
    <row r="36524" hidden="1" x14ac:dyDescent="0.2"/>
    <row r="36525" hidden="1" x14ac:dyDescent="0.2"/>
    <row r="36526" hidden="1" x14ac:dyDescent="0.2"/>
    <row r="36527" hidden="1" x14ac:dyDescent="0.2"/>
    <row r="36528" hidden="1" x14ac:dyDescent="0.2"/>
    <row r="36529" hidden="1" x14ac:dyDescent="0.2"/>
    <row r="36530" hidden="1" x14ac:dyDescent="0.2"/>
    <row r="36531" hidden="1" x14ac:dyDescent="0.2"/>
    <row r="36532" hidden="1" x14ac:dyDescent="0.2"/>
    <row r="36533" hidden="1" x14ac:dyDescent="0.2"/>
    <row r="36534" hidden="1" x14ac:dyDescent="0.2"/>
    <row r="36535" hidden="1" x14ac:dyDescent="0.2"/>
    <row r="36536" hidden="1" x14ac:dyDescent="0.2"/>
    <row r="36537" hidden="1" x14ac:dyDescent="0.2"/>
    <row r="36538" hidden="1" x14ac:dyDescent="0.2"/>
    <row r="36539" hidden="1" x14ac:dyDescent="0.2"/>
    <row r="36540" hidden="1" x14ac:dyDescent="0.2"/>
    <row r="36541" hidden="1" x14ac:dyDescent="0.2"/>
    <row r="36542" hidden="1" x14ac:dyDescent="0.2"/>
    <row r="36543" hidden="1" x14ac:dyDescent="0.2"/>
    <row r="36544" hidden="1" x14ac:dyDescent="0.2"/>
    <row r="36545" hidden="1" x14ac:dyDescent="0.2"/>
    <row r="36546" hidden="1" x14ac:dyDescent="0.2"/>
    <row r="36547" hidden="1" x14ac:dyDescent="0.2"/>
    <row r="36548" hidden="1" x14ac:dyDescent="0.2"/>
    <row r="36549" hidden="1" x14ac:dyDescent="0.2"/>
    <row r="36550" hidden="1" x14ac:dyDescent="0.2"/>
    <row r="36551" hidden="1" x14ac:dyDescent="0.2"/>
    <row r="36552" hidden="1" x14ac:dyDescent="0.2"/>
    <row r="36553" hidden="1" x14ac:dyDescent="0.2"/>
    <row r="36554" hidden="1" x14ac:dyDescent="0.2"/>
    <row r="36555" hidden="1" x14ac:dyDescent="0.2"/>
    <row r="36556" hidden="1" x14ac:dyDescent="0.2"/>
    <row r="36557" hidden="1" x14ac:dyDescent="0.2"/>
    <row r="36558" hidden="1" x14ac:dyDescent="0.2"/>
    <row r="36559" hidden="1" x14ac:dyDescent="0.2"/>
    <row r="36560" hidden="1" x14ac:dyDescent="0.2"/>
    <row r="36561" hidden="1" x14ac:dyDescent="0.2"/>
    <row r="36562" hidden="1" x14ac:dyDescent="0.2"/>
    <row r="36563" hidden="1" x14ac:dyDescent="0.2"/>
    <row r="36564" hidden="1" x14ac:dyDescent="0.2"/>
    <row r="36565" hidden="1" x14ac:dyDescent="0.2"/>
    <row r="36566" hidden="1" x14ac:dyDescent="0.2"/>
    <row r="36567" hidden="1" x14ac:dyDescent="0.2"/>
    <row r="36568" hidden="1" x14ac:dyDescent="0.2"/>
    <row r="36569" hidden="1" x14ac:dyDescent="0.2"/>
    <row r="36570" hidden="1" x14ac:dyDescent="0.2"/>
    <row r="36571" hidden="1" x14ac:dyDescent="0.2"/>
    <row r="36572" hidden="1" x14ac:dyDescent="0.2"/>
    <row r="36573" hidden="1" x14ac:dyDescent="0.2"/>
    <row r="36574" hidden="1" x14ac:dyDescent="0.2"/>
    <row r="36575" hidden="1" x14ac:dyDescent="0.2"/>
    <row r="36576" hidden="1" x14ac:dyDescent="0.2"/>
    <row r="36577" hidden="1" x14ac:dyDescent="0.2"/>
    <row r="36578" hidden="1" x14ac:dyDescent="0.2"/>
    <row r="36579" hidden="1" x14ac:dyDescent="0.2"/>
    <row r="36580" hidden="1" x14ac:dyDescent="0.2"/>
    <row r="36581" hidden="1" x14ac:dyDescent="0.2"/>
    <row r="36582" hidden="1" x14ac:dyDescent="0.2"/>
    <row r="36583" hidden="1" x14ac:dyDescent="0.2"/>
    <row r="36584" hidden="1" x14ac:dyDescent="0.2"/>
    <row r="36585" hidden="1" x14ac:dyDescent="0.2"/>
    <row r="36586" hidden="1" x14ac:dyDescent="0.2"/>
    <row r="36587" hidden="1" x14ac:dyDescent="0.2"/>
    <row r="36588" hidden="1" x14ac:dyDescent="0.2"/>
    <row r="36589" hidden="1" x14ac:dyDescent="0.2"/>
    <row r="36590" hidden="1" x14ac:dyDescent="0.2"/>
    <row r="36591" hidden="1" x14ac:dyDescent="0.2"/>
    <row r="36592" hidden="1" x14ac:dyDescent="0.2"/>
    <row r="36593" hidden="1" x14ac:dyDescent="0.2"/>
    <row r="36594" hidden="1" x14ac:dyDescent="0.2"/>
    <row r="36595" hidden="1" x14ac:dyDescent="0.2"/>
    <row r="36596" hidden="1" x14ac:dyDescent="0.2"/>
    <row r="36597" hidden="1" x14ac:dyDescent="0.2"/>
    <row r="36598" hidden="1" x14ac:dyDescent="0.2"/>
    <row r="36599" hidden="1" x14ac:dyDescent="0.2"/>
    <row r="36600" hidden="1" x14ac:dyDescent="0.2"/>
    <row r="36601" hidden="1" x14ac:dyDescent="0.2"/>
    <row r="36602" hidden="1" x14ac:dyDescent="0.2"/>
    <row r="36603" hidden="1" x14ac:dyDescent="0.2"/>
    <row r="36604" hidden="1" x14ac:dyDescent="0.2"/>
    <row r="36605" hidden="1" x14ac:dyDescent="0.2"/>
    <row r="36606" hidden="1" x14ac:dyDescent="0.2"/>
    <row r="36607" hidden="1" x14ac:dyDescent="0.2"/>
    <row r="36608" hidden="1" x14ac:dyDescent="0.2"/>
    <row r="36609" hidden="1" x14ac:dyDescent="0.2"/>
    <row r="36610" hidden="1" x14ac:dyDescent="0.2"/>
    <row r="36611" hidden="1" x14ac:dyDescent="0.2"/>
    <row r="36612" hidden="1" x14ac:dyDescent="0.2"/>
    <row r="36613" hidden="1" x14ac:dyDescent="0.2"/>
    <row r="36614" hidden="1" x14ac:dyDescent="0.2"/>
    <row r="36615" hidden="1" x14ac:dyDescent="0.2"/>
    <row r="36616" hidden="1" x14ac:dyDescent="0.2"/>
    <row r="36617" hidden="1" x14ac:dyDescent="0.2"/>
    <row r="36618" hidden="1" x14ac:dyDescent="0.2"/>
    <row r="36619" hidden="1" x14ac:dyDescent="0.2"/>
    <row r="36620" hidden="1" x14ac:dyDescent="0.2"/>
    <row r="36621" hidden="1" x14ac:dyDescent="0.2"/>
    <row r="36622" hidden="1" x14ac:dyDescent="0.2"/>
    <row r="36623" hidden="1" x14ac:dyDescent="0.2"/>
    <row r="36624" hidden="1" x14ac:dyDescent="0.2"/>
    <row r="36625" hidden="1" x14ac:dyDescent="0.2"/>
    <row r="36626" hidden="1" x14ac:dyDescent="0.2"/>
    <row r="36627" hidden="1" x14ac:dyDescent="0.2"/>
    <row r="36628" hidden="1" x14ac:dyDescent="0.2"/>
    <row r="36629" hidden="1" x14ac:dyDescent="0.2"/>
    <row r="36630" hidden="1" x14ac:dyDescent="0.2"/>
    <row r="36631" hidden="1" x14ac:dyDescent="0.2"/>
    <row r="36632" hidden="1" x14ac:dyDescent="0.2"/>
    <row r="36633" hidden="1" x14ac:dyDescent="0.2"/>
    <row r="36634" hidden="1" x14ac:dyDescent="0.2"/>
    <row r="36635" hidden="1" x14ac:dyDescent="0.2"/>
    <row r="36636" hidden="1" x14ac:dyDescent="0.2"/>
    <row r="36637" hidden="1" x14ac:dyDescent="0.2"/>
    <row r="36638" hidden="1" x14ac:dyDescent="0.2"/>
    <row r="36639" hidden="1" x14ac:dyDescent="0.2"/>
    <row r="36640" hidden="1" x14ac:dyDescent="0.2"/>
    <row r="36641" hidden="1" x14ac:dyDescent="0.2"/>
    <row r="36642" hidden="1" x14ac:dyDescent="0.2"/>
    <row r="36643" hidden="1" x14ac:dyDescent="0.2"/>
    <row r="36644" hidden="1" x14ac:dyDescent="0.2"/>
    <row r="36645" hidden="1" x14ac:dyDescent="0.2"/>
    <row r="36646" hidden="1" x14ac:dyDescent="0.2"/>
    <row r="36647" hidden="1" x14ac:dyDescent="0.2"/>
    <row r="36648" hidden="1" x14ac:dyDescent="0.2"/>
    <row r="36649" hidden="1" x14ac:dyDescent="0.2"/>
    <row r="36650" hidden="1" x14ac:dyDescent="0.2"/>
    <row r="36651" hidden="1" x14ac:dyDescent="0.2"/>
    <row r="36652" hidden="1" x14ac:dyDescent="0.2"/>
    <row r="36653" hidden="1" x14ac:dyDescent="0.2"/>
    <row r="36654" hidden="1" x14ac:dyDescent="0.2"/>
    <row r="36655" hidden="1" x14ac:dyDescent="0.2"/>
    <row r="36656" hidden="1" x14ac:dyDescent="0.2"/>
    <row r="36657" hidden="1" x14ac:dyDescent="0.2"/>
    <row r="36658" hidden="1" x14ac:dyDescent="0.2"/>
    <row r="36659" hidden="1" x14ac:dyDescent="0.2"/>
    <row r="36660" hidden="1" x14ac:dyDescent="0.2"/>
    <row r="36661" hidden="1" x14ac:dyDescent="0.2"/>
    <row r="36662" hidden="1" x14ac:dyDescent="0.2"/>
    <row r="36663" hidden="1" x14ac:dyDescent="0.2"/>
    <row r="36664" hidden="1" x14ac:dyDescent="0.2"/>
    <row r="36665" hidden="1" x14ac:dyDescent="0.2"/>
    <row r="36666" hidden="1" x14ac:dyDescent="0.2"/>
    <row r="36667" hidden="1" x14ac:dyDescent="0.2"/>
    <row r="36668" hidden="1" x14ac:dyDescent="0.2"/>
    <row r="36669" hidden="1" x14ac:dyDescent="0.2"/>
    <row r="36670" hidden="1" x14ac:dyDescent="0.2"/>
    <row r="36671" hidden="1" x14ac:dyDescent="0.2"/>
    <row r="36672" hidden="1" x14ac:dyDescent="0.2"/>
    <row r="36673" hidden="1" x14ac:dyDescent="0.2"/>
    <row r="36674" hidden="1" x14ac:dyDescent="0.2"/>
    <row r="36675" hidden="1" x14ac:dyDescent="0.2"/>
    <row r="36676" hidden="1" x14ac:dyDescent="0.2"/>
    <row r="36677" hidden="1" x14ac:dyDescent="0.2"/>
    <row r="36678" hidden="1" x14ac:dyDescent="0.2"/>
    <row r="36679" hidden="1" x14ac:dyDescent="0.2"/>
    <row r="36680" hidden="1" x14ac:dyDescent="0.2"/>
    <row r="36681" hidden="1" x14ac:dyDescent="0.2"/>
    <row r="36682" hidden="1" x14ac:dyDescent="0.2"/>
    <row r="36683" hidden="1" x14ac:dyDescent="0.2"/>
    <row r="36684" hidden="1" x14ac:dyDescent="0.2"/>
    <row r="36685" hidden="1" x14ac:dyDescent="0.2"/>
    <row r="36686" hidden="1" x14ac:dyDescent="0.2"/>
    <row r="36687" hidden="1" x14ac:dyDescent="0.2"/>
    <row r="36688" hidden="1" x14ac:dyDescent="0.2"/>
    <row r="36689" hidden="1" x14ac:dyDescent="0.2"/>
    <row r="36690" hidden="1" x14ac:dyDescent="0.2"/>
    <row r="36691" hidden="1" x14ac:dyDescent="0.2"/>
    <row r="36692" hidden="1" x14ac:dyDescent="0.2"/>
    <row r="36693" hidden="1" x14ac:dyDescent="0.2"/>
    <row r="36694" hidden="1" x14ac:dyDescent="0.2"/>
    <row r="36695" hidden="1" x14ac:dyDescent="0.2"/>
    <row r="36696" hidden="1" x14ac:dyDescent="0.2"/>
    <row r="36697" hidden="1" x14ac:dyDescent="0.2"/>
    <row r="36698" hidden="1" x14ac:dyDescent="0.2"/>
    <row r="36699" hidden="1" x14ac:dyDescent="0.2"/>
    <row r="36700" hidden="1" x14ac:dyDescent="0.2"/>
    <row r="36701" hidden="1" x14ac:dyDescent="0.2"/>
    <row r="36702" hidden="1" x14ac:dyDescent="0.2"/>
    <row r="36703" hidden="1" x14ac:dyDescent="0.2"/>
    <row r="36704" hidden="1" x14ac:dyDescent="0.2"/>
    <row r="36705" hidden="1" x14ac:dyDescent="0.2"/>
    <row r="36706" hidden="1" x14ac:dyDescent="0.2"/>
    <row r="36707" hidden="1" x14ac:dyDescent="0.2"/>
    <row r="36708" hidden="1" x14ac:dyDescent="0.2"/>
    <row r="36709" hidden="1" x14ac:dyDescent="0.2"/>
    <row r="36710" hidden="1" x14ac:dyDescent="0.2"/>
    <row r="36711" hidden="1" x14ac:dyDescent="0.2"/>
    <row r="36712" hidden="1" x14ac:dyDescent="0.2"/>
    <row r="36713" hidden="1" x14ac:dyDescent="0.2"/>
    <row r="36714" hidden="1" x14ac:dyDescent="0.2"/>
    <row r="36715" hidden="1" x14ac:dyDescent="0.2"/>
    <row r="36716" hidden="1" x14ac:dyDescent="0.2"/>
    <row r="36717" hidden="1" x14ac:dyDescent="0.2"/>
    <row r="36718" hidden="1" x14ac:dyDescent="0.2"/>
    <row r="36719" hidden="1" x14ac:dyDescent="0.2"/>
    <row r="36720" hidden="1" x14ac:dyDescent="0.2"/>
    <row r="36721" hidden="1" x14ac:dyDescent="0.2"/>
    <row r="36722" hidden="1" x14ac:dyDescent="0.2"/>
    <row r="36723" hidden="1" x14ac:dyDescent="0.2"/>
    <row r="36724" hidden="1" x14ac:dyDescent="0.2"/>
    <row r="36725" hidden="1" x14ac:dyDescent="0.2"/>
    <row r="36726" hidden="1" x14ac:dyDescent="0.2"/>
    <row r="36727" hidden="1" x14ac:dyDescent="0.2"/>
    <row r="36728" hidden="1" x14ac:dyDescent="0.2"/>
    <row r="36729" hidden="1" x14ac:dyDescent="0.2"/>
    <row r="36730" hidden="1" x14ac:dyDescent="0.2"/>
    <row r="36731" hidden="1" x14ac:dyDescent="0.2"/>
    <row r="36732" hidden="1" x14ac:dyDescent="0.2"/>
    <row r="36733" hidden="1" x14ac:dyDescent="0.2"/>
    <row r="36734" hidden="1" x14ac:dyDescent="0.2"/>
    <row r="36735" hidden="1" x14ac:dyDescent="0.2"/>
    <row r="36736" hidden="1" x14ac:dyDescent="0.2"/>
    <row r="36737" hidden="1" x14ac:dyDescent="0.2"/>
    <row r="36738" hidden="1" x14ac:dyDescent="0.2"/>
    <row r="36739" hidden="1" x14ac:dyDescent="0.2"/>
    <row r="36740" hidden="1" x14ac:dyDescent="0.2"/>
    <row r="36741" hidden="1" x14ac:dyDescent="0.2"/>
    <row r="36742" hidden="1" x14ac:dyDescent="0.2"/>
    <row r="36743" hidden="1" x14ac:dyDescent="0.2"/>
    <row r="36744" hidden="1" x14ac:dyDescent="0.2"/>
    <row r="36745" hidden="1" x14ac:dyDescent="0.2"/>
    <row r="36746" hidden="1" x14ac:dyDescent="0.2"/>
    <row r="36747" hidden="1" x14ac:dyDescent="0.2"/>
    <row r="36748" hidden="1" x14ac:dyDescent="0.2"/>
    <row r="36749" hidden="1" x14ac:dyDescent="0.2"/>
    <row r="36750" hidden="1" x14ac:dyDescent="0.2"/>
    <row r="36751" hidden="1" x14ac:dyDescent="0.2"/>
    <row r="36752" hidden="1" x14ac:dyDescent="0.2"/>
    <row r="36753" hidden="1" x14ac:dyDescent="0.2"/>
    <row r="36754" hidden="1" x14ac:dyDescent="0.2"/>
    <row r="36755" hidden="1" x14ac:dyDescent="0.2"/>
    <row r="36756" hidden="1" x14ac:dyDescent="0.2"/>
    <row r="36757" hidden="1" x14ac:dyDescent="0.2"/>
    <row r="36758" hidden="1" x14ac:dyDescent="0.2"/>
    <row r="36759" hidden="1" x14ac:dyDescent="0.2"/>
    <row r="36760" hidden="1" x14ac:dyDescent="0.2"/>
    <row r="36761" hidden="1" x14ac:dyDescent="0.2"/>
    <row r="36762" hidden="1" x14ac:dyDescent="0.2"/>
    <row r="36763" hidden="1" x14ac:dyDescent="0.2"/>
    <row r="36764" hidden="1" x14ac:dyDescent="0.2"/>
    <row r="36765" hidden="1" x14ac:dyDescent="0.2"/>
    <row r="36766" hidden="1" x14ac:dyDescent="0.2"/>
    <row r="36767" hidden="1" x14ac:dyDescent="0.2"/>
    <row r="36768" hidden="1" x14ac:dyDescent="0.2"/>
    <row r="36769" hidden="1" x14ac:dyDescent="0.2"/>
    <row r="36770" hidden="1" x14ac:dyDescent="0.2"/>
    <row r="36771" hidden="1" x14ac:dyDescent="0.2"/>
    <row r="36772" hidden="1" x14ac:dyDescent="0.2"/>
    <row r="36773" hidden="1" x14ac:dyDescent="0.2"/>
    <row r="36774" hidden="1" x14ac:dyDescent="0.2"/>
    <row r="36775" hidden="1" x14ac:dyDescent="0.2"/>
    <row r="36776" hidden="1" x14ac:dyDescent="0.2"/>
    <row r="36777" hidden="1" x14ac:dyDescent="0.2"/>
    <row r="36778" hidden="1" x14ac:dyDescent="0.2"/>
    <row r="36779" hidden="1" x14ac:dyDescent="0.2"/>
    <row r="36780" hidden="1" x14ac:dyDescent="0.2"/>
    <row r="36781" hidden="1" x14ac:dyDescent="0.2"/>
    <row r="36782" hidden="1" x14ac:dyDescent="0.2"/>
    <row r="36783" hidden="1" x14ac:dyDescent="0.2"/>
    <row r="36784" hidden="1" x14ac:dyDescent="0.2"/>
    <row r="36785" hidden="1" x14ac:dyDescent="0.2"/>
    <row r="36786" hidden="1" x14ac:dyDescent="0.2"/>
    <row r="36787" hidden="1" x14ac:dyDescent="0.2"/>
    <row r="36788" hidden="1" x14ac:dyDescent="0.2"/>
    <row r="36789" hidden="1" x14ac:dyDescent="0.2"/>
    <row r="36790" hidden="1" x14ac:dyDescent="0.2"/>
    <row r="36791" hidden="1" x14ac:dyDescent="0.2"/>
    <row r="36792" hidden="1" x14ac:dyDescent="0.2"/>
    <row r="36793" hidden="1" x14ac:dyDescent="0.2"/>
    <row r="36794" hidden="1" x14ac:dyDescent="0.2"/>
    <row r="36795" hidden="1" x14ac:dyDescent="0.2"/>
    <row r="36796" hidden="1" x14ac:dyDescent="0.2"/>
    <row r="36797" hidden="1" x14ac:dyDescent="0.2"/>
    <row r="36798" hidden="1" x14ac:dyDescent="0.2"/>
    <row r="36799" hidden="1" x14ac:dyDescent="0.2"/>
    <row r="36800" hidden="1" x14ac:dyDescent="0.2"/>
    <row r="36801" hidden="1" x14ac:dyDescent="0.2"/>
    <row r="36802" hidden="1" x14ac:dyDescent="0.2"/>
    <row r="36803" hidden="1" x14ac:dyDescent="0.2"/>
    <row r="36804" hidden="1" x14ac:dyDescent="0.2"/>
    <row r="36805" hidden="1" x14ac:dyDescent="0.2"/>
    <row r="36806" hidden="1" x14ac:dyDescent="0.2"/>
    <row r="36807" hidden="1" x14ac:dyDescent="0.2"/>
    <row r="36808" hidden="1" x14ac:dyDescent="0.2"/>
    <row r="36809" hidden="1" x14ac:dyDescent="0.2"/>
    <row r="36810" hidden="1" x14ac:dyDescent="0.2"/>
    <row r="36811" hidden="1" x14ac:dyDescent="0.2"/>
    <row r="36812" hidden="1" x14ac:dyDescent="0.2"/>
    <row r="36813" hidden="1" x14ac:dyDescent="0.2"/>
    <row r="36814" hidden="1" x14ac:dyDescent="0.2"/>
    <row r="36815" hidden="1" x14ac:dyDescent="0.2"/>
    <row r="36816" hidden="1" x14ac:dyDescent="0.2"/>
    <row r="36817" hidden="1" x14ac:dyDescent="0.2"/>
    <row r="36818" hidden="1" x14ac:dyDescent="0.2"/>
    <row r="36819" hidden="1" x14ac:dyDescent="0.2"/>
    <row r="36820" hidden="1" x14ac:dyDescent="0.2"/>
    <row r="36821" hidden="1" x14ac:dyDescent="0.2"/>
    <row r="36822" hidden="1" x14ac:dyDescent="0.2"/>
    <row r="36823" hidden="1" x14ac:dyDescent="0.2"/>
    <row r="36824" hidden="1" x14ac:dyDescent="0.2"/>
    <row r="36825" hidden="1" x14ac:dyDescent="0.2"/>
    <row r="36826" hidden="1" x14ac:dyDescent="0.2"/>
    <row r="36827" hidden="1" x14ac:dyDescent="0.2"/>
    <row r="36828" hidden="1" x14ac:dyDescent="0.2"/>
    <row r="36829" hidden="1" x14ac:dyDescent="0.2"/>
    <row r="36830" hidden="1" x14ac:dyDescent="0.2"/>
    <row r="36831" hidden="1" x14ac:dyDescent="0.2"/>
    <row r="36832" hidden="1" x14ac:dyDescent="0.2"/>
    <row r="36833" hidden="1" x14ac:dyDescent="0.2"/>
    <row r="36834" hidden="1" x14ac:dyDescent="0.2"/>
    <row r="36835" hidden="1" x14ac:dyDescent="0.2"/>
    <row r="36836" hidden="1" x14ac:dyDescent="0.2"/>
    <row r="36837" hidden="1" x14ac:dyDescent="0.2"/>
    <row r="36838" hidden="1" x14ac:dyDescent="0.2"/>
    <row r="36839" hidden="1" x14ac:dyDescent="0.2"/>
    <row r="36840" hidden="1" x14ac:dyDescent="0.2"/>
    <row r="36841" hidden="1" x14ac:dyDescent="0.2"/>
    <row r="36842" hidden="1" x14ac:dyDescent="0.2"/>
    <row r="36843" hidden="1" x14ac:dyDescent="0.2"/>
    <row r="36844" hidden="1" x14ac:dyDescent="0.2"/>
    <row r="36845" hidden="1" x14ac:dyDescent="0.2"/>
    <row r="36846" hidden="1" x14ac:dyDescent="0.2"/>
    <row r="36847" hidden="1" x14ac:dyDescent="0.2"/>
    <row r="36848" hidden="1" x14ac:dyDescent="0.2"/>
    <row r="36849" hidden="1" x14ac:dyDescent="0.2"/>
    <row r="36850" hidden="1" x14ac:dyDescent="0.2"/>
    <row r="36851" hidden="1" x14ac:dyDescent="0.2"/>
    <row r="36852" hidden="1" x14ac:dyDescent="0.2"/>
    <row r="36853" hidden="1" x14ac:dyDescent="0.2"/>
    <row r="36854" hidden="1" x14ac:dyDescent="0.2"/>
    <row r="36855" hidden="1" x14ac:dyDescent="0.2"/>
    <row r="36856" hidden="1" x14ac:dyDescent="0.2"/>
    <row r="36857" hidden="1" x14ac:dyDescent="0.2"/>
    <row r="36858" hidden="1" x14ac:dyDescent="0.2"/>
    <row r="36859" hidden="1" x14ac:dyDescent="0.2"/>
    <row r="36860" hidden="1" x14ac:dyDescent="0.2"/>
    <row r="36861" hidden="1" x14ac:dyDescent="0.2"/>
    <row r="36862" hidden="1" x14ac:dyDescent="0.2"/>
    <row r="36863" hidden="1" x14ac:dyDescent="0.2"/>
    <row r="36864" hidden="1" x14ac:dyDescent="0.2"/>
    <row r="36865" hidden="1" x14ac:dyDescent="0.2"/>
    <row r="36866" hidden="1" x14ac:dyDescent="0.2"/>
    <row r="36867" hidden="1" x14ac:dyDescent="0.2"/>
    <row r="36868" hidden="1" x14ac:dyDescent="0.2"/>
    <row r="36869" hidden="1" x14ac:dyDescent="0.2"/>
    <row r="36870" hidden="1" x14ac:dyDescent="0.2"/>
    <row r="36871" hidden="1" x14ac:dyDescent="0.2"/>
    <row r="36872" hidden="1" x14ac:dyDescent="0.2"/>
    <row r="36873" hidden="1" x14ac:dyDescent="0.2"/>
    <row r="36874" hidden="1" x14ac:dyDescent="0.2"/>
    <row r="36875" hidden="1" x14ac:dyDescent="0.2"/>
    <row r="36876" hidden="1" x14ac:dyDescent="0.2"/>
    <row r="36877" hidden="1" x14ac:dyDescent="0.2"/>
    <row r="36878" hidden="1" x14ac:dyDescent="0.2"/>
    <row r="36879" hidden="1" x14ac:dyDescent="0.2"/>
    <row r="36880" hidden="1" x14ac:dyDescent="0.2"/>
    <row r="36881" hidden="1" x14ac:dyDescent="0.2"/>
    <row r="36882" hidden="1" x14ac:dyDescent="0.2"/>
    <row r="36883" hidden="1" x14ac:dyDescent="0.2"/>
    <row r="36884" hidden="1" x14ac:dyDescent="0.2"/>
    <row r="36885" hidden="1" x14ac:dyDescent="0.2"/>
    <row r="36886" hidden="1" x14ac:dyDescent="0.2"/>
    <row r="36887" hidden="1" x14ac:dyDescent="0.2"/>
    <row r="36888" hidden="1" x14ac:dyDescent="0.2"/>
    <row r="36889" hidden="1" x14ac:dyDescent="0.2"/>
    <row r="36890" hidden="1" x14ac:dyDescent="0.2"/>
    <row r="36891" hidden="1" x14ac:dyDescent="0.2"/>
    <row r="36892" hidden="1" x14ac:dyDescent="0.2"/>
    <row r="36893" hidden="1" x14ac:dyDescent="0.2"/>
    <row r="36894" hidden="1" x14ac:dyDescent="0.2"/>
    <row r="36895" hidden="1" x14ac:dyDescent="0.2"/>
    <row r="36896" hidden="1" x14ac:dyDescent="0.2"/>
    <row r="36897" hidden="1" x14ac:dyDescent="0.2"/>
    <row r="36898" hidden="1" x14ac:dyDescent="0.2"/>
    <row r="36899" hidden="1" x14ac:dyDescent="0.2"/>
    <row r="36900" hidden="1" x14ac:dyDescent="0.2"/>
    <row r="36901" hidden="1" x14ac:dyDescent="0.2"/>
    <row r="36902" hidden="1" x14ac:dyDescent="0.2"/>
    <row r="36903" hidden="1" x14ac:dyDescent="0.2"/>
    <row r="36904" hidden="1" x14ac:dyDescent="0.2"/>
    <row r="36905" hidden="1" x14ac:dyDescent="0.2"/>
    <row r="36906" hidden="1" x14ac:dyDescent="0.2"/>
    <row r="36907" hidden="1" x14ac:dyDescent="0.2"/>
    <row r="36908" hidden="1" x14ac:dyDescent="0.2"/>
    <row r="36909" hidden="1" x14ac:dyDescent="0.2"/>
    <row r="36910" hidden="1" x14ac:dyDescent="0.2"/>
    <row r="36911" hidden="1" x14ac:dyDescent="0.2"/>
    <row r="36912" hidden="1" x14ac:dyDescent="0.2"/>
    <row r="36913" hidden="1" x14ac:dyDescent="0.2"/>
    <row r="36914" hidden="1" x14ac:dyDescent="0.2"/>
    <row r="36915" hidden="1" x14ac:dyDescent="0.2"/>
    <row r="36916" hidden="1" x14ac:dyDescent="0.2"/>
    <row r="36917" hidden="1" x14ac:dyDescent="0.2"/>
    <row r="36918" hidden="1" x14ac:dyDescent="0.2"/>
    <row r="36919" hidden="1" x14ac:dyDescent="0.2"/>
    <row r="36920" hidden="1" x14ac:dyDescent="0.2"/>
    <row r="36921" hidden="1" x14ac:dyDescent="0.2"/>
    <row r="36922" hidden="1" x14ac:dyDescent="0.2"/>
    <row r="36923" hidden="1" x14ac:dyDescent="0.2"/>
    <row r="36924" hidden="1" x14ac:dyDescent="0.2"/>
    <row r="36925" hidden="1" x14ac:dyDescent="0.2"/>
    <row r="36926" hidden="1" x14ac:dyDescent="0.2"/>
    <row r="36927" hidden="1" x14ac:dyDescent="0.2"/>
    <row r="36928" hidden="1" x14ac:dyDescent="0.2"/>
    <row r="36929" hidden="1" x14ac:dyDescent="0.2"/>
    <row r="36930" hidden="1" x14ac:dyDescent="0.2"/>
    <row r="36931" hidden="1" x14ac:dyDescent="0.2"/>
    <row r="36932" hidden="1" x14ac:dyDescent="0.2"/>
    <row r="36933" hidden="1" x14ac:dyDescent="0.2"/>
    <row r="36934" hidden="1" x14ac:dyDescent="0.2"/>
    <row r="36935" hidden="1" x14ac:dyDescent="0.2"/>
    <row r="36936" hidden="1" x14ac:dyDescent="0.2"/>
    <row r="36937" hidden="1" x14ac:dyDescent="0.2"/>
    <row r="36938" hidden="1" x14ac:dyDescent="0.2"/>
    <row r="36939" hidden="1" x14ac:dyDescent="0.2"/>
    <row r="36940" hidden="1" x14ac:dyDescent="0.2"/>
    <row r="36941" hidden="1" x14ac:dyDescent="0.2"/>
    <row r="36942" hidden="1" x14ac:dyDescent="0.2"/>
    <row r="36943" hidden="1" x14ac:dyDescent="0.2"/>
    <row r="36944" hidden="1" x14ac:dyDescent="0.2"/>
    <row r="36945" hidden="1" x14ac:dyDescent="0.2"/>
    <row r="36946" hidden="1" x14ac:dyDescent="0.2"/>
    <row r="36947" hidden="1" x14ac:dyDescent="0.2"/>
    <row r="36948" hidden="1" x14ac:dyDescent="0.2"/>
    <row r="36949" hidden="1" x14ac:dyDescent="0.2"/>
    <row r="36950" hidden="1" x14ac:dyDescent="0.2"/>
    <row r="36951" hidden="1" x14ac:dyDescent="0.2"/>
    <row r="36952" hidden="1" x14ac:dyDescent="0.2"/>
    <row r="36953" hidden="1" x14ac:dyDescent="0.2"/>
    <row r="36954" hidden="1" x14ac:dyDescent="0.2"/>
    <row r="36955" hidden="1" x14ac:dyDescent="0.2"/>
    <row r="36956" hidden="1" x14ac:dyDescent="0.2"/>
    <row r="36957" hidden="1" x14ac:dyDescent="0.2"/>
    <row r="36958" hidden="1" x14ac:dyDescent="0.2"/>
    <row r="36959" hidden="1" x14ac:dyDescent="0.2"/>
    <row r="36960" hidden="1" x14ac:dyDescent="0.2"/>
    <row r="36961" hidden="1" x14ac:dyDescent="0.2"/>
    <row r="36962" hidden="1" x14ac:dyDescent="0.2"/>
    <row r="36963" hidden="1" x14ac:dyDescent="0.2"/>
    <row r="36964" hidden="1" x14ac:dyDescent="0.2"/>
    <row r="36965" hidden="1" x14ac:dyDescent="0.2"/>
    <row r="36966" hidden="1" x14ac:dyDescent="0.2"/>
    <row r="36967" hidden="1" x14ac:dyDescent="0.2"/>
    <row r="36968" hidden="1" x14ac:dyDescent="0.2"/>
    <row r="36969" hidden="1" x14ac:dyDescent="0.2"/>
    <row r="36970" hidden="1" x14ac:dyDescent="0.2"/>
    <row r="36971" hidden="1" x14ac:dyDescent="0.2"/>
    <row r="36972" hidden="1" x14ac:dyDescent="0.2"/>
    <row r="36973" hidden="1" x14ac:dyDescent="0.2"/>
    <row r="36974" hidden="1" x14ac:dyDescent="0.2"/>
    <row r="36975" hidden="1" x14ac:dyDescent="0.2"/>
    <row r="36976" hidden="1" x14ac:dyDescent="0.2"/>
    <row r="36977" hidden="1" x14ac:dyDescent="0.2"/>
    <row r="36978" hidden="1" x14ac:dyDescent="0.2"/>
    <row r="36979" hidden="1" x14ac:dyDescent="0.2"/>
    <row r="36980" hidden="1" x14ac:dyDescent="0.2"/>
    <row r="36981" hidden="1" x14ac:dyDescent="0.2"/>
    <row r="36982" hidden="1" x14ac:dyDescent="0.2"/>
    <row r="36983" hidden="1" x14ac:dyDescent="0.2"/>
    <row r="36984" hidden="1" x14ac:dyDescent="0.2"/>
    <row r="36985" hidden="1" x14ac:dyDescent="0.2"/>
    <row r="36986" hidden="1" x14ac:dyDescent="0.2"/>
    <row r="36987" hidden="1" x14ac:dyDescent="0.2"/>
    <row r="36988" hidden="1" x14ac:dyDescent="0.2"/>
    <row r="36989" hidden="1" x14ac:dyDescent="0.2"/>
    <row r="36990" hidden="1" x14ac:dyDescent="0.2"/>
    <row r="36991" hidden="1" x14ac:dyDescent="0.2"/>
    <row r="36992" hidden="1" x14ac:dyDescent="0.2"/>
    <row r="36993" hidden="1" x14ac:dyDescent="0.2"/>
    <row r="36994" hidden="1" x14ac:dyDescent="0.2"/>
    <row r="36995" hidden="1" x14ac:dyDescent="0.2"/>
    <row r="36996" hidden="1" x14ac:dyDescent="0.2"/>
    <row r="36997" hidden="1" x14ac:dyDescent="0.2"/>
    <row r="36998" hidden="1" x14ac:dyDescent="0.2"/>
    <row r="36999" hidden="1" x14ac:dyDescent="0.2"/>
    <row r="37000" hidden="1" x14ac:dyDescent="0.2"/>
    <row r="37001" hidden="1" x14ac:dyDescent="0.2"/>
    <row r="37002" hidden="1" x14ac:dyDescent="0.2"/>
    <row r="37003" hidden="1" x14ac:dyDescent="0.2"/>
    <row r="37004" hidden="1" x14ac:dyDescent="0.2"/>
    <row r="37005" hidden="1" x14ac:dyDescent="0.2"/>
    <row r="37006" hidden="1" x14ac:dyDescent="0.2"/>
    <row r="37007" hidden="1" x14ac:dyDescent="0.2"/>
    <row r="37008" hidden="1" x14ac:dyDescent="0.2"/>
    <row r="37009" hidden="1" x14ac:dyDescent="0.2"/>
    <row r="37010" hidden="1" x14ac:dyDescent="0.2"/>
    <row r="37011" hidden="1" x14ac:dyDescent="0.2"/>
    <row r="37012" hidden="1" x14ac:dyDescent="0.2"/>
    <row r="37013" hidden="1" x14ac:dyDescent="0.2"/>
    <row r="37014" hidden="1" x14ac:dyDescent="0.2"/>
    <row r="37015" hidden="1" x14ac:dyDescent="0.2"/>
    <row r="37016" hidden="1" x14ac:dyDescent="0.2"/>
    <row r="37017" hidden="1" x14ac:dyDescent="0.2"/>
    <row r="37018" hidden="1" x14ac:dyDescent="0.2"/>
    <row r="37019" hidden="1" x14ac:dyDescent="0.2"/>
    <row r="37020" hidden="1" x14ac:dyDescent="0.2"/>
    <row r="37021" hidden="1" x14ac:dyDescent="0.2"/>
    <row r="37022" hidden="1" x14ac:dyDescent="0.2"/>
    <row r="37023" hidden="1" x14ac:dyDescent="0.2"/>
    <row r="37024" hidden="1" x14ac:dyDescent="0.2"/>
    <row r="37025" hidden="1" x14ac:dyDescent="0.2"/>
    <row r="37026" hidden="1" x14ac:dyDescent="0.2"/>
    <row r="37027" hidden="1" x14ac:dyDescent="0.2"/>
    <row r="37028" hidden="1" x14ac:dyDescent="0.2"/>
    <row r="37029" hidden="1" x14ac:dyDescent="0.2"/>
    <row r="37030" hidden="1" x14ac:dyDescent="0.2"/>
    <row r="37031" hidden="1" x14ac:dyDescent="0.2"/>
    <row r="37032" hidden="1" x14ac:dyDescent="0.2"/>
    <row r="37033" hidden="1" x14ac:dyDescent="0.2"/>
    <row r="37034" hidden="1" x14ac:dyDescent="0.2"/>
    <row r="37035" hidden="1" x14ac:dyDescent="0.2"/>
    <row r="37036" hidden="1" x14ac:dyDescent="0.2"/>
    <row r="37037" hidden="1" x14ac:dyDescent="0.2"/>
    <row r="37038" hidden="1" x14ac:dyDescent="0.2"/>
    <row r="37039" hidden="1" x14ac:dyDescent="0.2"/>
    <row r="37040" hidden="1" x14ac:dyDescent="0.2"/>
    <row r="37041" hidden="1" x14ac:dyDescent="0.2"/>
    <row r="37042" hidden="1" x14ac:dyDescent="0.2"/>
    <row r="37043" hidden="1" x14ac:dyDescent="0.2"/>
    <row r="37044" hidden="1" x14ac:dyDescent="0.2"/>
    <row r="37045" hidden="1" x14ac:dyDescent="0.2"/>
    <row r="37046" hidden="1" x14ac:dyDescent="0.2"/>
    <row r="37047" hidden="1" x14ac:dyDescent="0.2"/>
    <row r="37048" hidden="1" x14ac:dyDescent="0.2"/>
    <row r="37049" hidden="1" x14ac:dyDescent="0.2"/>
    <row r="37050" hidden="1" x14ac:dyDescent="0.2"/>
    <row r="37051" hidden="1" x14ac:dyDescent="0.2"/>
    <row r="37052" hidden="1" x14ac:dyDescent="0.2"/>
    <row r="37053" hidden="1" x14ac:dyDescent="0.2"/>
    <row r="37054" hidden="1" x14ac:dyDescent="0.2"/>
    <row r="37055" hidden="1" x14ac:dyDescent="0.2"/>
    <row r="37056" hidden="1" x14ac:dyDescent="0.2"/>
    <row r="37057" hidden="1" x14ac:dyDescent="0.2"/>
    <row r="37058" hidden="1" x14ac:dyDescent="0.2"/>
    <row r="37059" hidden="1" x14ac:dyDescent="0.2"/>
    <row r="37060" hidden="1" x14ac:dyDescent="0.2"/>
    <row r="37061" hidden="1" x14ac:dyDescent="0.2"/>
    <row r="37062" hidden="1" x14ac:dyDescent="0.2"/>
    <row r="37063" hidden="1" x14ac:dyDescent="0.2"/>
    <row r="37064" hidden="1" x14ac:dyDescent="0.2"/>
    <row r="37065" hidden="1" x14ac:dyDescent="0.2"/>
    <row r="37066" hidden="1" x14ac:dyDescent="0.2"/>
    <row r="37067" hidden="1" x14ac:dyDescent="0.2"/>
    <row r="37068" hidden="1" x14ac:dyDescent="0.2"/>
    <row r="37069" hidden="1" x14ac:dyDescent="0.2"/>
    <row r="37070" hidden="1" x14ac:dyDescent="0.2"/>
    <row r="37071" hidden="1" x14ac:dyDescent="0.2"/>
    <row r="37072" hidden="1" x14ac:dyDescent="0.2"/>
    <row r="37073" hidden="1" x14ac:dyDescent="0.2"/>
    <row r="37074" hidden="1" x14ac:dyDescent="0.2"/>
    <row r="37075" hidden="1" x14ac:dyDescent="0.2"/>
    <row r="37076" hidden="1" x14ac:dyDescent="0.2"/>
    <row r="37077" hidden="1" x14ac:dyDescent="0.2"/>
    <row r="37078" hidden="1" x14ac:dyDescent="0.2"/>
    <row r="37079" hidden="1" x14ac:dyDescent="0.2"/>
    <row r="37080" hidden="1" x14ac:dyDescent="0.2"/>
    <row r="37081" hidden="1" x14ac:dyDescent="0.2"/>
    <row r="37082" hidden="1" x14ac:dyDescent="0.2"/>
    <row r="37083" hidden="1" x14ac:dyDescent="0.2"/>
    <row r="37084" hidden="1" x14ac:dyDescent="0.2"/>
    <row r="37085" hidden="1" x14ac:dyDescent="0.2"/>
    <row r="37086" hidden="1" x14ac:dyDescent="0.2"/>
    <row r="37087" hidden="1" x14ac:dyDescent="0.2"/>
    <row r="37088" hidden="1" x14ac:dyDescent="0.2"/>
    <row r="37089" hidden="1" x14ac:dyDescent="0.2"/>
    <row r="37090" hidden="1" x14ac:dyDescent="0.2"/>
    <row r="37091" hidden="1" x14ac:dyDescent="0.2"/>
    <row r="37092" hidden="1" x14ac:dyDescent="0.2"/>
    <row r="37093" hidden="1" x14ac:dyDescent="0.2"/>
    <row r="37094" hidden="1" x14ac:dyDescent="0.2"/>
    <row r="37095" hidden="1" x14ac:dyDescent="0.2"/>
    <row r="37096" hidden="1" x14ac:dyDescent="0.2"/>
    <row r="37097" hidden="1" x14ac:dyDescent="0.2"/>
    <row r="37098" hidden="1" x14ac:dyDescent="0.2"/>
    <row r="37099" hidden="1" x14ac:dyDescent="0.2"/>
    <row r="37100" hidden="1" x14ac:dyDescent="0.2"/>
    <row r="37101" hidden="1" x14ac:dyDescent="0.2"/>
    <row r="37102" hidden="1" x14ac:dyDescent="0.2"/>
    <row r="37103" hidden="1" x14ac:dyDescent="0.2"/>
    <row r="37104" hidden="1" x14ac:dyDescent="0.2"/>
    <row r="37105" hidden="1" x14ac:dyDescent="0.2"/>
    <row r="37106" hidden="1" x14ac:dyDescent="0.2"/>
    <row r="37107" hidden="1" x14ac:dyDescent="0.2"/>
    <row r="37108" hidden="1" x14ac:dyDescent="0.2"/>
    <row r="37109" hidden="1" x14ac:dyDescent="0.2"/>
    <row r="37110" hidden="1" x14ac:dyDescent="0.2"/>
    <row r="37111" hidden="1" x14ac:dyDescent="0.2"/>
    <row r="37112" hidden="1" x14ac:dyDescent="0.2"/>
    <row r="37113" hidden="1" x14ac:dyDescent="0.2"/>
    <row r="37114" hidden="1" x14ac:dyDescent="0.2"/>
    <row r="37115" hidden="1" x14ac:dyDescent="0.2"/>
    <row r="37116" hidden="1" x14ac:dyDescent="0.2"/>
    <row r="37117" hidden="1" x14ac:dyDescent="0.2"/>
    <row r="37118" hidden="1" x14ac:dyDescent="0.2"/>
    <row r="37119" hidden="1" x14ac:dyDescent="0.2"/>
    <row r="37120" hidden="1" x14ac:dyDescent="0.2"/>
    <row r="37121" hidden="1" x14ac:dyDescent="0.2"/>
    <row r="37122" hidden="1" x14ac:dyDescent="0.2"/>
    <row r="37123" hidden="1" x14ac:dyDescent="0.2"/>
    <row r="37124" hidden="1" x14ac:dyDescent="0.2"/>
    <row r="37125" hidden="1" x14ac:dyDescent="0.2"/>
    <row r="37126" hidden="1" x14ac:dyDescent="0.2"/>
    <row r="37127" hidden="1" x14ac:dyDescent="0.2"/>
    <row r="37128" hidden="1" x14ac:dyDescent="0.2"/>
    <row r="37129" hidden="1" x14ac:dyDescent="0.2"/>
    <row r="37130" hidden="1" x14ac:dyDescent="0.2"/>
    <row r="37131" hidden="1" x14ac:dyDescent="0.2"/>
    <row r="37132" hidden="1" x14ac:dyDescent="0.2"/>
    <row r="37133" hidden="1" x14ac:dyDescent="0.2"/>
    <row r="37134" hidden="1" x14ac:dyDescent="0.2"/>
    <row r="37135" hidden="1" x14ac:dyDescent="0.2"/>
    <row r="37136" hidden="1" x14ac:dyDescent="0.2"/>
    <row r="37137" hidden="1" x14ac:dyDescent="0.2"/>
    <row r="37138" hidden="1" x14ac:dyDescent="0.2"/>
    <row r="37139" hidden="1" x14ac:dyDescent="0.2"/>
    <row r="37140" hidden="1" x14ac:dyDescent="0.2"/>
    <row r="37141" hidden="1" x14ac:dyDescent="0.2"/>
    <row r="37142" hidden="1" x14ac:dyDescent="0.2"/>
    <row r="37143" hidden="1" x14ac:dyDescent="0.2"/>
    <row r="37144" hidden="1" x14ac:dyDescent="0.2"/>
    <row r="37145" hidden="1" x14ac:dyDescent="0.2"/>
    <row r="37146" hidden="1" x14ac:dyDescent="0.2"/>
    <row r="37147" hidden="1" x14ac:dyDescent="0.2"/>
    <row r="37148" hidden="1" x14ac:dyDescent="0.2"/>
    <row r="37149" hidden="1" x14ac:dyDescent="0.2"/>
    <row r="37150" hidden="1" x14ac:dyDescent="0.2"/>
    <row r="37151" hidden="1" x14ac:dyDescent="0.2"/>
    <row r="37152" hidden="1" x14ac:dyDescent="0.2"/>
    <row r="37153" hidden="1" x14ac:dyDescent="0.2"/>
    <row r="37154" hidden="1" x14ac:dyDescent="0.2"/>
    <row r="37155" hidden="1" x14ac:dyDescent="0.2"/>
    <row r="37156" hidden="1" x14ac:dyDescent="0.2"/>
    <row r="37157" hidden="1" x14ac:dyDescent="0.2"/>
    <row r="37158" hidden="1" x14ac:dyDescent="0.2"/>
    <row r="37159" hidden="1" x14ac:dyDescent="0.2"/>
    <row r="37160" hidden="1" x14ac:dyDescent="0.2"/>
    <row r="37161" hidden="1" x14ac:dyDescent="0.2"/>
    <row r="37162" hidden="1" x14ac:dyDescent="0.2"/>
    <row r="37163" hidden="1" x14ac:dyDescent="0.2"/>
    <row r="37164" hidden="1" x14ac:dyDescent="0.2"/>
    <row r="37165" hidden="1" x14ac:dyDescent="0.2"/>
    <row r="37166" hidden="1" x14ac:dyDescent="0.2"/>
    <row r="37167" hidden="1" x14ac:dyDescent="0.2"/>
    <row r="37168" hidden="1" x14ac:dyDescent="0.2"/>
    <row r="37169" hidden="1" x14ac:dyDescent="0.2"/>
    <row r="37170" hidden="1" x14ac:dyDescent="0.2"/>
    <row r="37171" hidden="1" x14ac:dyDescent="0.2"/>
    <row r="37172" hidden="1" x14ac:dyDescent="0.2"/>
    <row r="37173" hidden="1" x14ac:dyDescent="0.2"/>
    <row r="37174" hidden="1" x14ac:dyDescent="0.2"/>
    <row r="37175" hidden="1" x14ac:dyDescent="0.2"/>
    <row r="37176" hidden="1" x14ac:dyDescent="0.2"/>
    <row r="37177" hidden="1" x14ac:dyDescent="0.2"/>
    <row r="37178" hidden="1" x14ac:dyDescent="0.2"/>
    <row r="37179" hidden="1" x14ac:dyDescent="0.2"/>
    <row r="37180" hidden="1" x14ac:dyDescent="0.2"/>
    <row r="37181" hidden="1" x14ac:dyDescent="0.2"/>
    <row r="37182" hidden="1" x14ac:dyDescent="0.2"/>
    <row r="37183" hidden="1" x14ac:dyDescent="0.2"/>
    <row r="37184" hidden="1" x14ac:dyDescent="0.2"/>
    <row r="37185" hidden="1" x14ac:dyDescent="0.2"/>
    <row r="37186" hidden="1" x14ac:dyDescent="0.2"/>
    <row r="37187" hidden="1" x14ac:dyDescent="0.2"/>
    <row r="37188" hidden="1" x14ac:dyDescent="0.2"/>
    <row r="37189" hidden="1" x14ac:dyDescent="0.2"/>
    <row r="37190" hidden="1" x14ac:dyDescent="0.2"/>
    <row r="37191" hidden="1" x14ac:dyDescent="0.2"/>
    <row r="37192" hidden="1" x14ac:dyDescent="0.2"/>
    <row r="37193" hidden="1" x14ac:dyDescent="0.2"/>
    <row r="37194" hidden="1" x14ac:dyDescent="0.2"/>
    <row r="37195" hidden="1" x14ac:dyDescent="0.2"/>
    <row r="37196" hidden="1" x14ac:dyDescent="0.2"/>
    <row r="37197" hidden="1" x14ac:dyDescent="0.2"/>
    <row r="37198" hidden="1" x14ac:dyDescent="0.2"/>
    <row r="37199" hidden="1" x14ac:dyDescent="0.2"/>
    <row r="37200" hidden="1" x14ac:dyDescent="0.2"/>
    <row r="37201" hidden="1" x14ac:dyDescent="0.2"/>
    <row r="37202" hidden="1" x14ac:dyDescent="0.2"/>
    <row r="37203" hidden="1" x14ac:dyDescent="0.2"/>
    <row r="37204" hidden="1" x14ac:dyDescent="0.2"/>
    <row r="37205" hidden="1" x14ac:dyDescent="0.2"/>
    <row r="37206" hidden="1" x14ac:dyDescent="0.2"/>
    <row r="37207" hidden="1" x14ac:dyDescent="0.2"/>
    <row r="37208" hidden="1" x14ac:dyDescent="0.2"/>
    <row r="37209" hidden="1" x14ac:dyDescent="0.2"/>
    <row r="37210" hidden="1" x14ac:dyDescent="0.2"/>
    <row r="37211" hidden="1" x14ac:dyDescent="0.2"/>
    <row r="37212" hidden="1" x14ac:dyDescent="0.2"/>
    <row r="37213" hidden="1" x14ac:dyDescent="0.2"/>
    <row r="37214" hidden="1" x14ac:dyDescent="0.2"/>
    <row r="37215" hidden="1" x14ac:dyDescent="0.2"/>
    <row r="37216" hidden="1" x14ac:dyDescent="0.2"/>
    <row r="37217" hidden="1" x14ac:dyDescent="0.2"/>
    <row r="37218" hidden="1" x14ac:dyDescent="0.2"/>
    <row r="37219" hidden="1" x14ac:dyDescent="0.2"/>
    <row r="37220" hidden="1" x14ac:dyDescent="0.2"/>
    <row r="37221" hidden="1" x14ac:dyDescent="0.2"/>
    <row r="37222" hidden="1" x14ac:dyDescent="0.2"/>
    <row r="37223" hidden="1" x14ac:dyDescent="0.2"/>
    <row r="37224" hidden="1" x14ac:dyDescent="0.2"/>
    <row r="37225" hidden="1" x14ac:dyDescent="0.2"/>
    <row r="37226" hidden="1" x14ac:dyDescent="0.2"/>
    <row r="37227" hidden="1" x14ac:dyDescent="0.2"/>
    <row r="37228" hidden="1" x14ac:dyDescent="0.2"/>
    <row r="37229" hidden="1" x14ac:dyDescent="0.2"/>
    <row r="37230" hidden="1" x14ac:dyDescent="0.2"/>
    <row r="37231" hidden="1" x14ac:dyDescent="0.2"/>
    <row r="37232" hidden="1" x14ac:dyDescent="0.2"/>
    <row r="37233" hidden="1" x14ac:dyDescent="0.2"/>
    <row r="37234" hidden="1" x14ac:dyDescent="0.2"/>
    <row r="37235" hidden="1" x14ac:dyDescent="0.2"/>
    <row r="37236" hidden="1" x14ac:dyDescent="0.2"/>
    <row r="37237" hidden="1" x14ac:dyDescent="0.2"/>
    <row r="37238" hidden="1" x14ac:dyDescent="0.2"/>
    <row r="37239" hidden="1" x14ac:dyDescent="0.2"/>
    <row r="37240" hidden="1" x14ac:dyDescent="0.2"/>
    <row r="37241" hidden="1" x14ac:dyDescent="0.2"/>
    <row r="37242" hidden="1" x14ac:dyDescent="0.2"/>
    <row r="37243" hidden="1" x14ac:dyDescent="0.2"/>
    <row r="37244" hidden="1" x14ac:dyDescent="0.2"/>
    <row r="37245" hidden="1" x14ac:dyDescent="0.2"/>
    <row r="37246" hidden="1" x14ac:dyDescent="0.2"/>
    <row r="37247" hidden="1" x14ac:dyDescent="0.2"/>
    <row r="37248" hidden="1" x14ac:dyDescent="0.2"/>
    <row r="37249" hidden="1" x14ac:dyDescent="0.2"/>
    <row r="37250" hidden="1" x14ac:dyDescent="0.2"/>
    <row r="37251" hidden="1" x14ac:dyDescent="0.2"/>
    <row r="37252" hidden="1" x14ac:dyDescent="0.2"/>
    <row r="37253" hidden="1" x14ac:dyDescent="0.2"/>
    <row r="37254" hidden="1" x14ac:dyDescent="0.2"/>
    <row r="37255" hidden="1" x14ac:dyDescent="0.2"/>
    <row r="37256" hidden="1" x14ac:dyDescent="0.2"/>
    <row r="37257" hidden="1" x14ac:dyDescent="0.2"/>
    <row r="37258" hidden="1" x14ac:dyDescent="0.2"/>
    <row r="37259" hidden="1" x14ac:dyDescent="0.2"/>
    <row r="37260" hidden="1" x14ac:dyDescent="0.2"/>
    <row r="37261" hidden="1" x14ac:dyDescent="0.2"/>
    <row r="37262" hidden="1" x14ac:dyDescent="0.2"/>
    <row r="37263" hidden="1" x14ac:dyDescent="0.2"/>
    <row r="37264" hidden="1" x14ac:dyDescent="0.2"/>
    <row r="37265" hidden="1" x14ac:dyDescent="0.2"/>
    <row r="37266" hidden="1" x14ac:dyDescent="0.2"/>
    <row r="37267" hidden="1" x14ac:dyDescent="0.2"/>
    <row r="37268" hidden="1" x14ac:dyDescent="0.2"/>
    <row r="37269" hidden="1" x14ac:dyDescent="0.2"/>
    <row r="37270" hidden="1" x14ac:dyDescent="0.2"/>
    <row r="37271" hidden="1" x14ac:dyDescent="0.2"/>
    <row r="37272" hidden="1" x14ac:dyDescent="0.2"/>
    <row r="37273" hidden="1" x14ac:dyDescent="0.2"/>
    <row r="37274" hidden="1" x14ac:dyDescent="0.2"/>
    <row r="37275" hidden="1" x14ac:dyDescent="0.2"/>
    <row r="37276" hidden="1" x14ac:dyDescent="0.2"/>
    <row r="37277" hidden="1" x14ac:dyDescent="0.2"/>
    <row r="37278" hidden="1" x14ac:dyDescent="0.2"/>
    <row r="37279" hidden="1" x14ac:dyDescent="0.2"/>
    <row r="37280" hidden="1" x14ac:dyDescent="0.2"/>
    <row r="37281" hidden="1" x14ac:dyDescent="0.2"/>
    <row r="37282" hidden="1" x14ac:dyDescent="0.2"/>
    <row r="37283" hidden="1" x14ac:dyDescent="0.2"/>
    <row r="37284" hidden="1" x14ac:dyDescent="0.2"/>
    <row r="37285" hidden="1" x14ac:dyDescent="0.2"/>
    <row r="37286" hidden="1" x14ac:dyDescent="0.2"/>
    <row r="37287" hidden="1" x14ac:dyDescent="0.2"/>
    <row r="37288" hidden="1" x14ac:dyDescent="0.2"/>
    <row r="37289" hidden="1" x14ac:dyDescent="0.2"/>
    <row r="37290" hidden="1" x14ac:dyDescent="0.2"/>
    <row r="37291" hidden="1" x14ac:dyDescent="0.2"/>
    <row r="37292" hidden="1" x14ac:dyDescent="0.2"/>
    <row r="37293" hidden="1" x14ac:dyDescent="0.2"/>
    <row r="37294" hidden="1" x14ac:dyDescent="0.2"/>
    <row r="37295" hidden="1" x14ac:dyDescent="0.2"/>
    <row r="37296" hidden="1" x14ac:dyDescent="0.2"/>
    <row r="37297" hidden="1" x14ac:dyDescent="0.2"/>
    <row r="37298" hidden="1" x14ac:dyDescent="0.2"/>
    <row r="37299" hidden="1" x14ac:dyDescent="0.2"/>
    <row r="37300" hidden="1" x14ac:dyDescent="0.2"/>
    <row r="37301" hidden="1" x14ac:dyDescent="0.2"/>
    <row r="37302" hidden="1" x14ac:dyDescent="0.2"/>
    <row r="37303" hidden="1" x14ac:dyDescent="0.2"/>
    <row r="37304" hidden="1" x14ac:dyDescent="0.2"/>
    <row r="37305" hidden="1" x14ac:dyDescent="0.2"/>
    <row r="37306" hidden="1" x14ac:dyDescent="0.2"/>
    <row r="37307" hidden="1" x14ac:dyDescent="0.2"/>
    <row r="37308" hidden="1" x14ac:dyDescent="0.2"/>
    <row r="37309" hidden="1" x14ac:dyDescent="0.2"/>
    <row r="37310" hidden="1" x14ac:dyDescent="0.2"/>
    <row r="37311" hidden="1" x14ac:dyDescent="0.2"/>
    <row r="37312" hidden="1" x14ac:dyDescent="0.2"/>
    <row r="37313" hidden="1" x14ac:dyDescent="0.2"/>
    <row r="37314" hidden="1" x14ac:dyDescent="0.2"/>
    <row r="37315" hidden="1" x14ac:dyDescent="0.2"/>
    <row r="37316" hidden="1" x14ac:dyDescent="0.2"/>
    <row r="37317" hidden="1" x14ac:dyDescent="0.2"/>
    <row r="37318" hidden="1" x14ac:dyDescent="0.2"/>
    <row r="37319" hidden="1" x14ac:dyDescent="0.2"/>
    <row r="37320" hidden="1" x14ac:dyDescent="0.2"/>
    <row r="37321" hidden="1" x14ac:dyDescent="0.2"/>
    <row r="37322" hidden="1" x14ac:dyDescent="0.2"/>
    <row r="37323" hidden="1" x14ac:dyDescent="0.2"/>
    <row r="37324" hidden="1" x14ac:dyDescent="0.2"/>
    <row r="37325" hidden="1" x14ac:dyDescent="0.2"/>
    <row r="37326" hidden="1" x14ac:dyDescent="0.2"/>
    <row r="37327" hidden="1" x14ac:dyDescent="0.2"/>
    <row r="37328" hidden="1" x14ac:dyDescent="0.2"/>
    <row r="37329" hidden="1" x14ac:dyDescent="0.2"/>
    <row r="37330" hidden="1" x14ac:dyDescent="0.2"/>
    <row r="37331" hidden="1" x14ac:dyDescent="0.2"/>
    <row r="37332" hidden="1" x14ac:dyDescent="0.2"/>
    <row r="37333" hidden="1" x14ac:dyDescent="0.2"/>
    <row r="37334" hidden="1" x14ac:dyDescent="0.2"/>
    <row r="37335" hidden="1" x14ac:dyDescent="0.2"/>
    <row r="37336" hidden="1" x14ac:dyDescent="0.2"/>
    <row r="37337" hidden="1" x14ac:dyDescent="0.2"/>
    <row r="37338" hidden="1" x14ac:dyDescent="0.2"/>
    <row r="37339" hidden="1" x14ac:dyDescent="0.2"/>
    <row r="37340" hidden="1" x14ac:dyDescent="0.2"/>
    <row r="37341" hidden="1" x14ac:dyDescent="0.2"/>
    <row r="37342" hidden="1" x14ac:dyDescent="0.2"/>
    <row r="37343" hidden="1" x14ac:dyDescent="0.2"/>
    <row r="37344" hidden="1" x14ac:dyDescent="0.2"/>
    <row r="37345" hidden="1" x14ac:dyDescent="0.2"/>
    <row r="37346" hidden="1" x14ac:dyDescent="0.2"/>
    <row r="37347" hidden="1" x14ac:dyDescent="0.2"/>
    <row r="37348" hidden="1" x14ac:dyDescent="0.2"/>
    <row r="37349" hidden="1" x14ac:dyDescent="0.2"/>
    <row r="37350" hidden="1" x14ac:dyDescent="0.2"/>
    <row r="37351" hidden="1" x14ac:dyDescent="0.2"/>
    <row r="37352" hidden="1" x14ac:dyDescent="0.2"/>
    <row r="37353" hidden="1" x14ac:dyDescent="0.2"/>
    <row r="37354" hidden="1" x14ac:dyDescent="0.2"/>
    <row r="37355" hidden="1" x14ac:dyDescent="0.2"/>
    <row r="37356" hidden="1" x14ac:dyDescent="0.2"/>
    <row r="37357" hidden="1" x14ac:dyDescent="0.2"/>
    <row r="37358" hidden="1" x14ac:dyDescent="0.2"/>
    <row r="37359" hidden="1" x14ac:dyDescent="0.2"/>
    <row r="37360" hidden="1" x14ac:dyDescent="0.2"/>
    <row r="37361" hidden="1" x14ac:dyDescent="0.2"/>
    <row r="37362" hidden="1" x14ac:dyDescent="0.2"/>
    <row r="37363" hidden="1" x14ac:dyDescent="0.2"/>
    <row r="37364" hidden="1" x14ac:dyDescent="0.2"/>
    <row r="37365" hidden="1" x14ac:dyDescent="0.2"/>
    <row r="37366" hidden="1" x14ac:dyDescent="0.2"/>
    <row r="37367" hidden="1" x14ac:dyDescent="0.2"/>
    <row r="37368" hidden="1" x14ac:dyDescent="0.2"/>
    <row r="37369" hidden="1" x14ac:dyDescent="0.2"/>
    <row r="37370" hidden="1" x14ac:dyDescent="0.2"/>
    <row r="37371" hidden="1" x14ac:dyDescent="0.2"/>
    <row r="37372" hidden="1" x14ac:dyDescent="0.2"/>
    <row r="37373" hidden="1" x14ac:dyDescent="0.2"/>
    <row r="37374" hidden="1" x14ac:dyDescent="0.2"/>
    <row r="37375" hidden="1" x14ac:dyDescent="0.2"/>
    <row r="37376" hidden="1" x14ac:dyDescent="0.2"/>
    <row r="37377" hidden="1" x14ac:dyDescent="0.2"/>
    <row r="37378" hidden="1" x14ac:dyDescent="0.2"/>
    <row r="37379" hidden="1" x14ac:dyDescent="0.2"/>
    <row r="37380" hidden="1" x14ac:dyDescent="0.2"/>
    <row r="37381" hidden="1" x14ac:dyDescent="0.2"/>
    <row r="37382" hidden="1" x14ac:dyDescent="0.2"/>
    <row r="37383" hidden="1" x14ac:dyDescent="0.2"/>
    <row r="37384" hidden="1" x14ac:dyDescent="0.2"/>
    <row r="37385" hidden="1" x14ac:dyDescent="0.2"/>
    <row r="37386" hidden="1" x14ac:dyDescent="0.2"/>
    <row r="37387" hidden="1" x14ac:dyDescent="0.2"/>
    <row r="37388" hidden="1" x14ac:dyDescent="0.2"/>
    <row r="37389" hidden="1" x14ac:dyDescent="0.2"/>
    <row r="37390" hidden="1" x14ac:dyDescent="0.2"/>
    <row r="37391" hidden="1" x14ac:dyDescent="0.2"/>
    <row r="37392" hidden="1" x14ac:dyDescent="0.2"/>
    <row r="37393" hidden="1" x14ac:dyDescent="0.2"/>
    <row r="37394" hidden="1" x14ac:dyDescent="0.2"/>
    <row r="37395" hidden="1" x14ac:dyDescent="0.2"/>
    <row r="37396" hidden="1" x14ac:dyDescent="0.2"/>
    <row r="37397" hidden="1" x14ac:dyDescent="0.2"/>
    <row r="37398" hidden="1" x14ac:dyDescent="0.2"/>
    <row r="37399" hidden="1" x14ac:dyDescent="0.2"/>
    <row r="37400" hidden="1" x14ac:dyDescent="0.2"/>
    <row r="37401" hidden="1" x14ac:dyDescent="0.2"/>
    <row r="37402" hidden="1" x14ac:dyDescent="0.2"/>
    <row r="37403" hidden="1" x14ac:dyDescent="0.2"/>
    <row r="37404" hidden="1" x14ac:dyDescent="0.2"/>
    <row r="37405" hidden="1" x14ac:dyDescent="0.2"/>
    <row r="37406" hidden="1" x14ac:dyDescent="0.2"/>
    <row r="37407" hidden="1" x14ac:dyDescent="0.2"/>
    <row r="37408" hidden="1" x14ac:dyDescent="0.2"/>
    <row r="37409" hidden="1" x14ac:dyDescent="0.2"/>
    <row r="37410" hidden="1" x14ac:dyDescent="0.2"/>
    <row r="37411" hidden="1" x14ac:dyDescent="0.2"/>
    <row r="37412" hidden="1" x14ac:dyDescent="0.2"/>
    <row r="37413" hidden="1" x14ac:dyDescent="0.2"/>
    <row r="37414" hidden="1" x14ac:dyDescent="0.2"/>
    <row r="37415" hidden="1" x14ac:dyDescent="0.2"/>
    <row r="37416" hidden="1" x14ac:dyDescent="0.2"/>
    <row r="37417" hidden="1" x14ac:dyDescent="0.2"/>
    <row r="37418" hidden="1" x14ac:dyDescent="0.2"/>
    <row r="37419" hidden="1" x14ac:dyDescent="0.2"/>
    <row r="37420" hidden="1" x14ac:dyDescent="0.2"/>
    <row r="37421" hidden="1" x14ac:dyDescent="0.2"/>
    <row r="37422" hidden="1" x14ac:dyDescent="0.2"/>
    <row r="37423" hidden="1" x14ac:dyDescent="0.2"/>
    <row r="37424" hidden="1" x14ac:dyDescent="0.2"/>
    <row r="37425" hidden="1" x14ac:dyDescent="0.2"/>
    <row r="37426" hidden="1" x14ac:dyDescent="0.2"/>
    <row r="37427" hidden="1" x14ac:dyDescent="0.2"/>
    <row r="37428" hidden="1" x14ac:dyDescent="0.2"/>
    <row r="37429" hidden="1" x14ac:dyDescent="0.2"/>
    <row r="37430" hidden="1" x14ac:dyDescent="0.2"/>
    <row r="37431" hidden="1" x14ac:dyDescent="0.2"/>
    <row r="37432" hidden="1" x14ac:dyDescent="0.2"/>
    <row r="37433" hidden="1" x14ac:dyDescent="0.2"/>
    <row r="37434" hidden="1" x14ac:dyDescent="0.2"/>
    <row r="37435" hidden="1" x14ac:dyDescent="0.2"/>
    <row r="37436" hidden="1" x14ac:dyDescent="0.2"/>
    <row r="37437" hidden="1" x14ac:dyDescent="0.2"/>
    <row r="37438" hidden="1" x14ac:dyDescent="0.2"/>
    <row r="37439" hidden="1" x14ac:dyDescent="0.2"/>
    <row r="37440" hidden="1" x14ac:dyDescent="0.2"/>
    <row r="37441" hidden="1" x14ac:dyDescent="0.2"/>
    <row r="37442" hidden="1" x14ac:dyDescent="0.2"/>
    <row r="37443" hidden="1" x14ac:dyDescent="0.2"/>
    <row r="37444" hidden="1" x14ac:dyDescent="0.2"/>
    <row r="37445" hidden="1" x14ac:dyDescent="0.2"/>
    <row r="37446" hidden="1" x14ac:dyDescent="0.2"/>
    <row r="37447" hidden="1" x14ac:dyDescent="0.2"/>
    <row r="37448" hidden="1" x14ac:dyDescent="0.2"/>
    <row r="37449" hidden="1" x14ac:dyDescent="0.2"/>
    <row r="37450" hidden="1" x14ac:dyDescent="0.2"/>
    <row r="37451" hidden="1" x14ac:dyDescent="0.2"/>
    <row r="37452" hidden="1" x14ac:dyDescent="0.2"/>
    <row r="37453" hidden="1" x14ac:dyDescent="0.2"/>
    <row r="37454" hidden="1" x14ac:dyDescent="0.2"/>
    <row r="37455" hidden="1" x14ac:dyDescent="0.2"/>
    <row r="37456" hidden="1" x14ac:dyDescent="0.2"/>
    <row r="37457" hidden="1" x14ac:dyDescent="0.2"/>
    <row r="37458" hidden="1" x14ac:dyDescent="0.2"/>
    <row r="37459" hidden="1" x14ac:dyDescent="0.2"/>
    <row r="37460" hidden="1" x14ac:dyDescent="0.2"/>
    <row r="37461" hidden="1" x14ac:dyDescent="0.2"/>
    <row r="37462" hidden="1" x14ac:dyDescent="0.2"/>
    <row r="37463" hidden="1" x14ac:dyDescent="0.2"/>
    <row r="37464" hidden="1" x14ac:dyDescent="0.2"/>
    <row r="37465" hidden="1" x14ac:dyDescent="0.2"/>
    <row r="37466" hidden="1" x14ac:dyDescent="0.2"/>
    <row r="37467" hidden="1" x14ac:dyDescent="0.2"/>
    <row r="37468" hidden="1" x14ac:dyDescent="0.2"/>
    <row r="37469" hidden="1" x14ac:dyDescent="0.2"/>
    <row r="37470" hidden="1" x14ac:dyDescent="0.2"/>
    <row r="37471" hidden="1" x14ac:dyDescent="0.2"/>
    <row r="37472" hidden="1" x14ac:dyDescent="0.2"/>
    <row r="37473" hidden="1" x14ac:dyDescent="0.2"/>
    <row r="37474" hidden="1" x14ac:dyDescent="0.2"/>
    <row r="37475" hidden="1" x14ac:dyDescent="0.2"/>
    <row r="37476" hidden="1" x14ac:dyDescent="0.2"/>
    <row r="37477" hidden="1" x14ac:dyDescent="0.2"/>
    <row r="37478" hidden="1" x14ac:dyDescent="0.2"/>
    <row r="37479" hidden="1" x14ac:dyDescent="0.2"/>
    <row r="37480" hidden="1" x14ac:dyDescent="0.2"/>
    <row r="37481" hidden="1" x14ac:dyDescent="0.2"/>
    <row r="37482" hidden="1" x14ac:dyDescent="0.2"/>
    <row r="37483" hidden="1" x14ac:dyDescent="0.2"/>
    <row r="37484" hidden="1" x14ac:dyDescent="0.2"/>
    <row r="37485" hidden="1" x14ac:dyDescent="0.2"/>
    <row r="37486" hidden="1" x14ac:dyDescent="0.2"/>
    <row r="37487" hidden="1" x14ac:dyDescent="0.2"/>
    <row r="37488" hidden="1" x14ac:dyDescent="0.2"/>
    <row r="37489" hidden="1" x14ac:dyDescent="0.2"/>
    <row r="37490" hidden="1" x14ac:dyDescent="0.2"/>
    <row r="37491" hidden="1" x14ac:dyDescent="0.2"/>
    <row r="37492" hidden="1" x14ac:dyDescent="0.2"/>
    <row r="37493" hidden="1" x14ac:dyDescent="0.2"/>
    <row r="37494" hidden="1" x14ac:dyDescent="0.2"/>
    <row r="37495" hidden="1" x14ac:dyDescent="0.2"/>
    <row r="37496" hidden="1" x14ac:dyDescent="0.2"/>
    <row r="37497" hidden="1" x14ac:dyDescent="0.2"/>
    <row r="37498" hidden="1" x14ac:dyDescent="0.2"/>
    <row r="37499" hidden="1" x14ac:dyDescent="0.2"/>
    <row r="37500" hidden="1" x14ac:dyDescent="0.2"/>
    <row r="37501" hidden="1" x14ac:dyDescent="0.2"/>
    <row r="37502" hidden="1" x14ac:dyDescent="0.2"/>
    <row r="37503" hidden="1" x14ac:dyDescent="0.2"/>
    <row r="37504" hidden="1" x14ac:dyDescent="0.2"/>
    <row r="37505" hidden="1" x14ac:dyDescent="0.2"/>
    <row r="37506" hidden="1" x14ac:dyDescent="0.2"/>
    <row r="37507" hidden="1" x14ac:dyDescent="0.2"/>
    <row r="37508" hidden="1" x14ac:dyDescent="0.2"/>
    <row r="37509" hidden="1" x14ac:dyDescent="0.2"/>
    <row r="37510" hidden="1" x14ac:dyDescent="0.2"/>
    <row r="37511" hidden="1" x14ac:dyDescent="0.2"/>
    <row r="37512" hidden="1" x14ac:dyDescent="0.2"/>
    <row r="37513" hidden="1" x14ac:dyDescent="0.2"/>
    <row r="37514" hidden="1" x14ac:dyDescent="0.2"/>
    <row r="37515" hidden="1" x14ac:dyDescent="0.2"/>
    <row r="37516" hidden="1" x14ac:dyDescent="0.2"/>
    <row r="37517" hidden="1" x14ac:dyDescent="0.2"/>
    <row r="37518" hidden="1" x14ac:dyDescent="0.2"/>
    <row r="37519" hidden="1" x14ac:dyDescent="0.2"/>
    <row r="37520" hidden="1" x14ac:dyDescent="0.2"/>
    <row r="37521" hidden="1" x14ac:dyDescent="0.2"/>
    <row r="37522" hidden="1" x14ac:dyDescent="0.2"/>
    <row r="37523" hidden="1" x14ac:dyDescent="0.2"/>
    <row r="37524" hidden="1" x14ac:dyDescent="0.2"/>
    <row r="37525" hidden="1" x14ac:dyDescent="0.2"/>
    <row r="37526" hidden="1" x14ac:dyDescent="0.2"/>
    <row r="37527" hidden="1" x14ac:dyDescent="0.2"/>
    <row r="37528" hidden="1" x14ac:dyDescent="0.2"/>
    <row r="37529" hidden="1" x14ac:dyDescent="0.2"/>
    <row r="37530" hidden="1" x14ac:dyDescent="0.2"/>
    <row r="37531" hidden="1" x14ac:dyDescent="0.2"/>
    <row r="37532" hidden="1" x14ac:dyDescent="0.2"/>
    <row r="37533" hidden="1" x14ac:dyDescent="0.2"/>
    <row r="37534" hidden="1" x14ac:dyDescent="0.2"/>
    <row r="37535" hidden="1" x14ac:dyDescent="0.2"/>
    <row r="37536" hidden="1" x14ac:dyDescent="0.2"/>
    <row r="37537" hidden="1" x14ac:dyDescent="0.2"/>
    <row r="37538" hidden="1" x14ac:dyDescent="0.2"/>
    <row r="37539" hidden="1" x14ac:dyDescent="0.2"/>
    <row r="37540" hidden="1" x14ac:dyDescent="0.2"/>
    <row r="37541" hidden="1" x14ac:dyDescent="0.2"/>
    <row r="37542" hidden="1" x14ac:dyDescent="0.2"/>
    <row r="37543" hidden="1" x14ac:dyDescent="0.2"/>
    <row r="37544" hidden="1" x14ac:dyDescent="0.2"/>
    <row r="37545" hidden="1" x14ac:dyDescent="0.2"/>
    <row r="37546" hidden="1" x14ac:dyDescent="0.2"/>
    <row r="37547" hidden="1" x14ac:dyDescent="0.2"/>
    <row r="37548" hidden="1" x14ac:dyDescent="0.2"/>
    <row r="37549" hidden="1" x14ac:dyDescent="0.2"/>
    <row r="37550" hidden="1" x14ac:dyDescent="0.2"/>
    <row r="37551" hidden="1" x14ac:dyDescent="0.2"/>
    <row r="37552" hidden="1" x14ac:dyDescent="0.2"/>
    <row r="37553" hidden="1" x14ac:dyDescent="0.2"/>
    <row r="37554" hidden="1" x14ac:dyDescent="0.2"/>
    <row r="37555" hidden="1" x14ac:dyDescent="0.2"/>
    <row r="37556" hidden="1" x14ac:dyDescent="0.2"/>
    <row r="37557" hidden="1" x14ac:dyDescent="0.2"/>
    <row r="37558" hidden="1" x14ac:dyDescent="0.2"/>
    <row r="37559" hidden="1" x14ac:dyDescent="0.2"/>
    <row r="37560" hidden="1" x14ac:dyDescent="0.2"/>
    <row r="37561" hidden="1" x14ac:dyDescent="0.2"/>
    <row r="37562" hidden="1" x14ac:dyDescent="0.2"/>
    <row r="37563" hidden="1" x14ac:dyDescent="0.2"/>
    <row r="37564" hidden="1" x14ac:dyDescent="0.2"/>
    <row r="37565" hidden="1" x14ac:dyDescent="0.2"/>
    <row r="37566" hidden="1" x14ac:dyDescent="0.2"/>
    <row r="37567" hidden="1" x14ac:dyDescent="0.2"/>
    <row r="37568" hidden="1" x14ac:dyDescent="0.2"/>
    <row r="37569" hidden="1" x14ac:dyDescent="0.2"/>
    <row r="37570" hidden="1" x14ac:dyDescent="0.2"/>
    <row r="37571" hidden="1" x14ac:dyDescent="0.2"/>
    <row r="37572" hidden="1" x14ac:dyDescent="0.2"/>
    <row r="37573" hidden="1" x14ac:dyDescent="0.2"/>
    <row r="37574" hidden="1" x14ac:dyDescent="0.2"/>
    <row r="37575" hidden="1" x14ac:dyDescent="0.2"/>
    <row r="37576" hidden="1" x14ac:dyDescent="0.2"/>
    <row r="37577" hidden="1" x14ac:dyDescent="0.2"/>
    <row r="37578" hidden="1" x14ac:dyDescent="0.2"/>
    <row r="37579" hidden="1" x14ac:dyDescent="0.2"/>
    <row r="37580" hidden="1" x14ac:dyDescent="0.2"/>
    <row r="37581" hidden="1" x14ac:dyDescent="0.2"/>
    <row r="37582" hidden="1" x14ac:dyDescent="0.2"/>
    <row r="37583" hidden="1" x14ac:dyDescent="0.2"/>
    <row r="37584" hidden="1" x14ac:dyDescent="0.2"/>
    <row r="37585" hidden="1" x14ac:dyDescent="0.2"/>
    <row r="37586" hidden="1" x14ac:dyDescent="0.2"/>
    <row r="37587" hidden="1" x14ac:dyDescent="0.2"/>
    <row r="37588" hidden="1" x14ac:dyDescent="0.2"/>
    <row r="37589" hidden="1" x14ac:dyDescent="0.2"/>
    <row r="37590" hidden="1" x14ac:dyDescent="0.2"/>
    <row r="37591" hidden="1" x14ac:dyDescent="0.2"/>
    <row r="37592" hidden="1" x14ac:dyDescent="0.2"/>
    <row r="37593" hidden="1" x14ac:dyDescent="0.2"/>
    <row r="37594" hidden="1" x14ac:dyDescent="0.2"/>
    <row r="37595" hidden="1" x14ac:dyDescent="0.2"/>
    <row r="37596" hidden="1" x14ac:dyDescent="0.2"/>
    <row r="37597" hidden="1" x14ac:dyDescent="0.2"/>
    <row r="37598" hidden="1" x14ac:dyDescent="0.2"/>
    <row r="37599" hidden="1" x14ac:dyDescent="0.2"/>
    <row r="37600" hidden="1" x14ac:dyDescent="0.2"/>
    <row r="37601" hidden="1" x14ac:dyDescent="0.2"/>
    <row r="37602" hidden="1" x14ac:dyDescent="0.2"/>
    <row r="37603" hidden="1" x14ac:dyDescent="0.2"/>
    <row r="37604" hidden="1" x14ac:dyDescent="0.2"/>
    <row r="37605" hidden="1" x14ac:dyDescent="0.2"/>
    <row r="37606" hidden="1" x14ac:dyDescent="0.2"/>
    <row r="37607" hidden="1" x14ac:dyDescent="0.2"/>
    <row r="37608" hidden="1" x14ac:dyDescent="0.2"/>
    <row r="37609" hidden="1" x14ac:dyDescent="0.2"/>
    <row r="37610" hidden="1" x14ac:dyDescent="0.2"/>
    <row r="37611" hidden="1" x14ac:dyDescent="0.2"/>
    <row r="37612" hidden="1" x14ac:dyDescent="0.2"/>
    <row r="37613" hidden="1" x14ac:dyDescent="0.2"/>
    <row r="37614" hidden="1" x14ac:dyDescent="0.2"/>
    <row r="37615" hidden="1" x14ac:dyDescent="0.2"/>
    <row r="37616" hidden="1" x14ac:dyDescent="0.2"/>
    <row r="37617" hidden="1" x14ac:dyDescent="0.2"/>
    <row r="37618" hidden="1" x14ac:dyDescent="0.2"/>
    <row r="37619" hidden="1" x14ac:dyDescent="0.2"/>
    <row r="37620" hidden="1" x14ac:dyDescent="0.2"/>
    <row r="37621" hidden="1" x14ac:dyDescent="0.2"/>
    <row r="37622" hidden="1" x14ac:dyDescent="0.2"/>
    <row r="37623" hidden="1" x14ac:dyDescent="0.2"/>
    <row r="37624" hidden="1" x14ac:dyDescent="0.2"/>
    <row r="37625" hidden="1" x14ac:dyDescent="0.2"/>
    <row r="37626" hidden="1" x14ac:dyDescent="0.2"/>
    <row r="37627" hidden="1" x14ac:dyDescent="0.2"/>
    <row r="37628" hidden="1" x14ac:dyDescent="0.2"/>
    <row r="37629" hidden="1" x14ac:dyDescent="0.2"/>
    <row r="37630" hidden="1" x14ac:dyDescent="0.2"/>
    <row r="37631" hidden="1" x14ac:dyDescent="0.2"/>
    <row r="37632" hidden="1" x14ac:dyDescent="0.2"/>
    <row r="37633" hidden="1" x14ac:dyDescent="0.2"/>
    <row r="37634" hidden="1" x14ac:dyDescent="0.2"/>
    <row r="37635" hidden="1" x14ac:dyDescent="0.2"/>
    <row r="37636" hidden="1" x14ac:dyDescent="0.2"/>
    <row r="37637" hidden="1" x14ac:dyDescent="0.2"/>
    <row r="37638" hidden="1" x14ac:dyDescent="0.2"/>
    <row r="37639" hidden="1" x14ac:dyDescent="0.2"/>
    <row r="37640" hidden="1" x14ac:dyDescent="0.2"/>
    <row r="37641" hidden="1" x14ac:dyDescent="0.2"/>
    <row r="37642" hidden="1" x14ac:dyDescent="0.2"/>
    <row r="37643" hidden="1" x14ac:dyDescent="0.2"/>
    <row r="37644" hidden="1" x14ac:dyDescent="0.2"/>
    <row r="37645" hidden="1" x14ac:dyDescent="0.2"/>
    <row r="37646" hidden="1" x14ac:dyDescent="0.2"/>
    <row r="37647" hidden="1" x14ac:dyDescent="0.2"/>
    <row r="37648" hidden="1" x14ac:dyDescent="0.2"/>
    <row r="37649" hidden="1" x14ac:dyDescent="0.2"/>
    <row r="37650" hidden="1" x14ac:dyDescent="0.2"/>
    <row r="37651" hidden="1" x14ac:dyDescent="0.2"/>
    <row r="37652" hidden="1" x14ac:dyDescent="0.2"/>
    <row r="37653" hidden="1" x14ac:dyDescent="0.2"/>
    <row r="37654" hidden="1" x14ac:dyDescent="0.2"/>
    <row r="37655" hidden="1" x14ac:dyDescent="0.2"/>
    <row r="37656" hidden="1" x14ac:dyDescent="0.2"/>
    <row r="37657" hidden="1" x14ac:dyDescent="0.2"/>
    <row r="37658" hidden="1" x14ac:dyDescent="0.2"/>
    <row r="37659" hidden="1" x14ac:dyDescent="0.2"/>
    <row r="37660" hidden="1" x14ac:dyDescent="0.2"/>
    <row r="37661" hidden="1" x14ac:dyDescent="0.2"/>
    <row r="37662" hidden="1" x14ac:dyDescent="0.2"/>
    <row r="37663" hidden="1" x14ac:dyDescent="0.2"/>
    <row r="37664" hidden="1" x14ac:dyDescent="0.2"/>
    <row r="37665" hidden="1" x14ac:dyDescent="0.2"/>
    <row r="37666" hidden="1" x14ac:dyDescent="0.2"/>
    <row r="37667" hidden="1" x14ac:dyDescent="0.2"/>
    <row r="37668" hidden="1" x14ac:dyDescent="0.2"/>
    <row r="37669" hidden="1" x14ac:dyDescent="0.2"/>
    <row r="37670" hidden="1" x14ac:dyDescent="0.2"/>
    <row r="37671" hidden="1" x14ac:dyDescent="0.2"/>
    <row r="37672" hidden="1" x14ac:dyDescent="0.2"/>
    <row r="37673" hidden="1" x14ac:dyDescent="0.2"/>
    <row r="37674" hidden="1" x14ac:dyDescent="0.2"/>
    <row r="37675" hidden="1" x14ac:dyDescent="0.2"/>
    <row r="37676" hidden="1" x14ac:dyDescent="0.2"/>
    <row r="37677" hidden="1" x14ac:dyDescent="0.2"/>
    <row r="37678" hidden="1" x14ac:dyDescent="0.2"/>
    <row r="37679" hidden="1" x14ac:dyDescent="0.2"/>
    <row r="37680" hidden="1" x14ac:dyDescent="0.2"/>
    <row r="37681" hidden="1" x14ac:dyDescent="0.2"/>
    <row r="37682" hidden="1" x14ac:dyDescent="0.2"/>
    <row r="37683" hidden="1" x14ac:dyDescent="0.2"/>
    <row r="37684" hidden="1" x14ac:dyDescent="0.2"/>
    <row r="37685" hidden="1" x14ac:dyDescent="0.2"/>
    <row r="37686" hidden="1" x14ac:dyDescent="0.2"/>
    <row r="37687" hidden="1" x14ac:dyDescent="0.2"/>
    <row r="37688" hidden="1" x14ac:dyDescent="0.2"/>
    <row r="37689" hidden="1" x14ac:dyDescent="0.2"/>
    <row r="37690" hidden="1" x14ac:dyDescent="0.2"/>
    <row r="37691" hidden="1" x14ac:dyDescent="0.2"/>
    <row r="37692" hidden="1" x14ac:dyDescent="0.2"/>
    <row r="37693" hidden="1" x14ac:dyDescent="0.2"/>
    <row r="37694" hidden="1" x14ac:dyDescent="0.2"/>
    <row r="37695" hidden="1" x14ac:dyDescent="0.2"/>
    <row r="37696" hidden="1" x14ac:dyDescent="0.2"/>
    <row r="37697" hidden="1" x14ac:dyDescent="0.2"/>
    <row r="37698" hidden="1" x14ac:dyDescent="0.2"/>
    <row r="37699" hidden="1" x14ac:dyDescent="0.2"/>
    <row r="37700" hidden="1" x14ac:dyDescent="0.2"/>
    <row r="37701" hidden="1" x14ac:dyDescent="0.2"/>
    <row r="37702" hidden="1" x14ac:dyDescent="0.2"/>
    <row r="37703" hidden="1" x14ac:dyDescent="0.2"/>
    <row r="37704" hidden="1" x14ac:dyDescent="0.2"/>
    <row r="37705" hidden="1" x14ac:dyDescent="0.2"/>
    <row r="37706" hidden="1" x14ac:dyDescent="0.2"/>
    <row r="37707" hidden="1" x14ac:dyDescent="0.2"/>
    <row r="37708" hidden="1" x14ac:dyDescent="0.2"/>
    <row r="37709" hidden="1" x14ac:dyDescent="0.2"/>
    <row r="37710" hidden="1" x14ac:dyDescent="0.2"/>
    <row r="37711" hidden="1" x14ac:dyDescent="0.2"/>
    <row r="37712" hidden="1" x14ac:dyDescent="0.2"/>
    <row r="37713" hidden="1" x14ac:dyDescent="0.2"/>
    <row r="37714" hidden="1" x14ac:dyDescent="0.2"/>
    <row r="37715" hidden="1" x14ac:dyDescent="0.2"/>
    <row r="37716" hidden="1" x14ac:dyDescent="0.2"/>
    <row r="37717" hidden="1" x14ac:dyDescent="0.2"/>
    <row r="37718" hidden="1" x14ac:dyDescent="0.2"/>
    <row r="37719" hidden="1" x14ac:dyDescent="0.2"/>
    <row r="37720" hidden="1" x14ac:dyDescent="0.2"/>
    <row r="37721" hidden="1" x14ac:dyDescent="0.2"/>
    <row r="37722" hidden="1" x14ac:dyDescent="0.2"/>
    <row r="37723" hidden="1" x14ac:dyDescent="0.2"/>
    <row r="37724" hidden="1" x14ac:dyDescent="0.2"/>
    <row r="37725" hidden="1" x14ac:dyDescent="0.2"/>
    <row r="37726" hidden="1" x14ac:dyDescent="0.2"/>
    <row r="37727" hidden="1" x14ac:dyDescent="0.2"/>
    <row r="37728" hidden="1" x14ac:dyDescent="0.2"/>
    <row r="37729" hidden="1" x14ac:dyDescent="0.2"/>
    <row r="37730" hidden="1" x14ac:dyDescent="0.2"/>
    <row r="37731" hidden="1" x14ac:dyDescent="0.2"/>
    <row r="37732" hidden="1" x14ac:dyDescent="0.2"/>
    <row r="37733" hidden="1" x14ac:dyDescent="0.2"/>
    <row r="37734" hidden="1" x14ac:dyDescent="0.2"/>
    <row r="37735" hidden="1" x14ac:dyDescent="0.2"/>
    <row r="37736" hidden="1" x14ac:dyDescent="0.2"/>
    <row r="37737" hidden="1" x14ac:dyDescent="0.2"/>
    <row r="37738" hidden="1" x14ac:dyDescent="0.2"/>
    <row r="37739" hidden="1" x14ac:dyDescent="0.2"/>
    <row r="37740" hidden="1" x14ac:dyDescent="0.2"/>
    <row r="37741" hidden="1" x14ac:dyDescent="0.2"/>
    <row r="37742" hidden="1" x14ac:dyDescent="0.2"/>
    <row r="37743" hidden="1" x14ac:dyDescent="0.2"/>
    <row r="37744" hidden="1" x14ac:dyDescent="0.2"/>
    <row r="37745" hidden="1" x14ac:dyDescent="0.2"/>
    <row r="37746" hidden="1" x14ac:dyDescent="0.2"/>
    <row r="37747" hidden="1" x14ac:dyDescent="0.2"/>
    <row r="37748" hidden="1" x14ac:dyDescent="0.2"/>
    <row r="37749" hidden="1" x14ac:dyDescent="0.2"/>
    <row r="37750" hidden="1" x14ac:dyDescent="0.2"/>
    <row r="37751" hidden="1" x14ac:dyDescent="0.2"/>
    <row r="37752" hidden="1" x14ac:dyDescent="0.2"/>
    <row r="37753" hidden="1" x14ac:dyDescent="0.2"/>
    <row r="37754" hidden="1" x14ac:dyDescent="0.2"/>
    <row r="37755" hidden="1" x14ac:dyDescent="0.2"/>
    <row r="37756" hidden="1" x14ac:dyDescent="0.2"/>
    <row r="37757" hidden="1" x14ac:dyDescent="0.2"/>
    <row r="37758" hidden="1" x14ac:dyDescent="0.2"/>
    <row r="37759" hidden="1" x14ac:dyDescent="0.2"/>
    <row r="37760" hidden="1" x14ac:dyDescent="0.2"/>
    <row r="37761" hidden="1" x14ac:dyDescent="0.2"/>
    <row r="37762" hidden="1" x14ac:dyDescent="0.2"/>
    <row r="37763" hidden="1" x14ac:dyDescent="0.2"/>
    <row r="37764" hidden="1" x14ac:dyDescent="0.2"/>
    <row r="37765" hidden="1" x14ac:dyDescent="0.2"/>
    <row r="37766" hidden="1" x14ac:dyDescent="0.2"/>
    <row r="37767" hidden="1" x14ac:dyDescent="0.2"/>
    <row r="37768" hidden="1" x14ac:dyDescent="0.2"/>
    <row r="37769" hidden="1" x14ac:dyDescent="0.2"/>
    <row r="37770" hidden="1" x14ac:dyDescent="0.2"/>
    <row r="37771" hidden="1" x14ac:dyDescent="0.2"/>
    <row r="37772" hidden="1" x14ac:dyDescent="0.2"/>
    <row r="37773" hidden="1" x14ac:dyDescent="0.2"/>
    <row r="37774" hidden="1" x14ac:dyDescent="0.2"/>
    <row r="37775" hidden="1" x14ac:dyDescent="0.2"/>
    <row r="37776" hidden="1" x14ac:dyDescent="0.2"/>
    <row r="37777" hidden="1" x14ac:dyDescent="0.2"/>
    <row r="37778" hidden="1" x14ac:dyDescent="0.2"/>
    <row r="37779" hidden="1" x14ac:dyDescent="0.2"/>
    <row r="37780" hidden="1" x14ac:dyDescent="0.2"/>
    <row r="37781" hidden="1" x14ac:dyDescent="0.2"/>
    <row r="37782" hidden="1" x14ac:dyDescent="0.2"/>
    <row r="37783" hidden="1" x14ac:dyDescent="0.2"/>
    <row r="37784" hidden="1" x14ac:dyDescent="0.2"/>
    <row r="37785" hidden="1" x14ac:dyDescent="0.2"/>
    <row r="37786" hidden="1" x14ac:dyDescent="0.2"/>
    <row r="37787" hidden="1" x14ac:dyDescent="0.2"/>
    <row r="37788" hidden="1" x14ac:dyDescent="0.2"/>
    <row r="37789" hidden="1" x14ac:dyDescent="0.2"/>
    <row r="37790" hidden="1" x14ac:dyDescent="0.2"/>
    <row r="37791" hidden="1" x14ac:dyDescent="0.2"/>
    <row r="37792" hidden="1" x14ac:dyDescent="0.2"/>
    <row r="37793" hidden="1" x14ac:dyDescent="0.2"/>
    <row r="37794" hidden="1" x14ac:dyDescent="0.2"/>
    <row r="37795" hidden="1" x14ac:dyDescent="0.2"/>
    <row r="37796" hidden="1" x14ac:dyDescent="0.2"/>
    <row r="37797" hidden="1" x14ac:dyDescent="0.2"/>
    <row r="37798" hidden="1" x14ac:dyDescent="0.2"/>
    <row r="37799" hidden="1" x14ac:dyDescent="0.2"/>
    <row r="37800" hidden="1" x14ac:dyDescent="0.2"/>
    <row r="37801" hidden="1" x14ac:dyDescent="0.2"/>
    <row r="37802" hidden="1" x14ac:dyDescent="0.2"/>
    <row r="37803" hidden="1" x14ac:dyDescent="0.2"/>
    <row r="37804" hidden="1" x14ac:dyDescent="0.2"/>
    <row r="37805" hidden="1" x14ac:dyDescent="0.2"/>
    <row r="37806" hidden="1" x14ac:dyDescent="0.2"/>
    <row r="37807" hidden="1" x14ac:dyDescent="0.2"/>
    <row r="37808" hidden="1" x14ac:dyDescent="0.2"/>
    <row r="37809" hidden="1" x14ac:dyDescent="0.2"/>
    <row r="37810" hidden="1" x14ac:dyDescent="0.2"/>
    <row r="37811" hidden="1" x14ac:dyDescent="0.2"/>
    <row r="37812" hidden="1" x14ac:dyDescent="0.2"/>
    <row r="37813" hidden="1" x14ac:dyDescent="0.2"/>
    <row r="37814" hidden="1" x14ac:dyDescent="0.2"/>
    <row r="37815" hidden="1" x14ac:dyDescent="0.2"/>
    <row r="37816" hidden="1" x14ac:dyDescent="0.2"/>
    <row r="37817" hidden="1" x14ac:dyDescent="0.2"/>
    <row r="37818" hidden="1" x14ac:dyDescent="0.2"/>
    <row r="37819" hidden="1" x14ac:dyDescent="0.2"/>
    <row r="37820" hidden="1" x14ac:dyDescent="0.2"/>
    <row r="37821" hidden="1" x14ac:dyDescent="0.2"/>
    <row r="37822" hidden="1" x14ac:dyDescent="0.2"/>
    <row r="37823" hidden="1" x14ac:dyDescent="0.2"/>
    <row r="37824" hidden="1" x14ac:dyDescent="0.2"/>
    <row r="37825" hidden="1" x14ac:dyDescent="0.2"/>
    <row r="37826" hidden="1" x14ac:dyDescent="0.2"/>
    <row r="37827" hidden="1" x14ac:dyDescent="0.2"/>
    <row r="37828" hidden="1" x14ac:dyDescent="0.2"/>
    <row r="37829" hidden="1" x14ac:dyDescent="0.2"/>
    <row r="37830" hidden="1" x14ac:dyDescent="0.2"/>
    <row r="37831" hidden="1" x14ac:dyDescent="0.2"/>
    <row r="37832" hidden="1" x14ac:dyDescent="0.2"/>
    <row r="37833" hidden="1" x14ac:dyDescent="0.2"/>
    <row r="37834" hidden="1" x14ac:dyDescent="0.2"/>
    <row r="37835" hidden="1" x14ac:dyDescent="0.2"/>
    <row r="37836" hidden="1" x14ac:dyDescent="0.2"/>
    <row r="37837" hidden="1" x14ac:dyDescent="0.2"/>
    <row r="37838" hidden="1" x14ac:dyDescent="0.2"/>
    <row r="37839" hidden="1" x14ac:dyDescent="0.2"/>
    <row r="37840" hidden="1" x14ac:dyDescent="0.2"/>
    <row r="37841" hidden="1" x14ac:dyDescent="0.2"/>
    <row r="37842" hidden="1" x14ac:dyDescent="0.2"/>
    <row r="37843" hidden="1" x14ac:dyDescent="0.2"/>
    <row r="37844" hidden="1" x14ac:dyDescent="0.2"/>
    <row r="37845" hidden="1" x14ac:dyDescent="0.2"/>
    <row r="37846" hidden="1" x14ac:dyDescent="0.2"/>
    <row r="37847" hidden="1" x14ac:dyDescent="0.2"/>
    <row r="37848" hidden="1" x14ac:dyDescent="0.2"/>
    <row r="37849" hidden="1" x14ac:dyDescent="0.2"/>
    <row r="37850" hidden="1" x14ac:dyDescent="0.2"/>
    <row r="37851" hidden="1" x14ac:dyDescent="0.2"/>
    <row r="37852" hidden="1" x14ac:dyDescent="0.2"/>
    <row r="37853" hidden="1" x14ac:dyDescent="0.2"/>
    <row r="37854" hidden="1" x14ac:dyDescent="0.2"/>
    <row r="37855" hidden="1" x14ac:dyDescent="0.2"/>
    <row r="37856" hidden="1" x14ac:dyDescent="0.2"/>
    <row r="37857" hidden="1" x14ac:dyDescent="0.2"/>
    <row r="37858" hidden="1" x14ac:dyDescent="0.2"/>
    <row r="37859" hidden="1" x14ac:dyDescent="0.2"/>
    <row r="37860" hidden="1" x14ac:dyDescent="0.2"/>
    <row r="37861" hidden="1" x14ac:dyDescent="0.2"/>
    <row r="37862" hidden="1" x14ac:dyDescent="0.2"/>
    <row r="37863" hidden="1" x14ac:dyDescent="0.2"/>
    <row r="37864" hidden="1" x14ac:dyDescent="0.2"/>
    <row r="37865" hidden="1" x14ac:dyDescent="0.2"/>
    <row r="37866" hidden="1" x14ac:dyDescent="0.2"/>
    <row r="37867" hidden="1" x14ac:dyDescent="0.2"/>
    <row r="37868" hidden="1" x14ac:dyDescent="0.2"/>
    <row r="37869" hidden="1" x14ac:dyDescent="0.2"/>
    <row r="37870" hidden="1" x14ac:dyDescent="0.2"/>
    <row r="37871" hidden="1" x14ac:dyDescent="0.2"/>
    <row r="37872" hidden="1" x14ac:dyDescent="0.2"/>
    <row r="37873" hidden="1" x14ac:dyDescent="0.2"/>
    <row r="37874" hidden="1" x14ac:dyDescent="0.2"/>
    <row r="37875" hidden="1" x14ac:dyDescent="0.2"/>
    <row r="37876" hidden="1" x14ac:dyDescent="0.2"/>
    <row r="37877" hidden="1" x14ac:dyDescent="0.2"/>
    <row r="37878" hidden="1" x14ac:dyDescent="0.2"/>
    <row r="37879" hidden="1" x14ac:dyDescent="0.2"/>
    <row r="37880" hidden="1" x14ac:dyDescent="0.2"/>
    <row r="37881" hidden="1" x14ac:dyDescent="0.2"/>
    <row r="37882" hidden="1" x14ac:dyDescent="0.2"/>
    <row r="37883" hidden="1" x14ac:dyDescent="0.2"/>
    <row r="37884" hidden="1" x14ac:dyDescent="0.2"/>
    <row r="37885" hidden="1" x14ac:dyDescent="0.2"/>
    <row r="37886" hidden="1" x14ac:dyDescent="0.2"/>
    <row r="37887" hidden="1" x14ac:dyDescent="0.2"/>
    <row r="37888" hidden="1" x14ac:dyDescent="0.2"/>
    <row r="37889" hidden="1" x14ac:dyDescent="0.2"/>
    <row r="37890" hidden="1" x14ac:dyDescent="0.2"/>
    <row r="37891" hidden="1" x14ac:dyDescent="0.2"/>
    <row r="37892" hidden="1" x14ac:dyDescent="0.2"/>
    <row r="37893" hidden="1" x14ac:dyDescent="0.2"/>
    <row r="37894" hidden="1" x14ac:dyDescent="0.2"/>
    <row r="37895" hidden="1" x14ac:dyDescent="0.2"/>
    <row r="37896" hidden="1" x14ac:dyDescent="0.2"/>
    <row r="37897" hidden="1" x14ac:dyDescent="0.2"/>
    <row r="37898" hidden="1" x14ac:dyDescent="0.2"/>
    <row r="37899" hidden="1" x14ac:dyDescent="0.2"/>
    <row r="37900" hidden="1" x14ac:dyDescent="0.2"/>
    <row r="37901" hidden="1" x14ac:dyDescent="0.2"/>
    <row r="37902" hidden="1" x14ac:dyDescent="0.2"/>
    <row r="37903" hidden="1" x14ac:dyDescent="0.2"/>
    <row r="37904" hidden="1" x14ac:dyDescent="0.2"/>
    <row r="37905" hidden="1" x14ac:dyDescent="0.2"/>
    <row r="37906" hidden="1" x14ac:dyDescent="0.2"/>
    <row r="37907" hidden="1" x14ac:dyDescent="0.2"/>
    <row r="37908" hidden="1" x14ac:dyDescent="0.2"/>
    <row r="37909" hidden="1" x14ac:dyDescent="0.2"/>
    <row r="37910" hidden="1" x14ac:dyDescent="0.2"/>
    <row r="37911" hidden="1" x14ac:dyDescent="0.2"/>
    <row r="37912" hidden="1" x14ac:dyDescent="0.2"/>
    <row r="37913" hidden="1" x14ac:dyDescent="0.2"/>
    <row r="37914" hidden="1" x14ac:dyDescent="0.2"/>
    <row r="37915" hidden="1" x14ac:dyDescent="0.2"/>
    <row r="37916" hidden="1" x14ac:dyDescent="0.2"/>
    <row r="37917" hidden="1" x14ac:dyDescent="0.2"/>
    <row r="37918" hidden="1" x14ac:dyDescent="0.2"/>
    <row r="37919" hidden="1" x14ac:dyDescent="0.2"/>
    <row r="37920" hidden="1" x14ac:dyDescent="0.2"/>
    <row r="37921" hidden="1" x14ac:dyDescent="0.2"/>
    <row r="37922" hidden="1" x14ac:dyDescent="0.2"/>
    <row r="37923" hidden="1" x14ac:dyDescent="0.2"/>
    <row r="37924" hidden="1" x14ac:dyDescent="0.2"/>
    <row r="37925" hidden="1" x14ac:dyDescent="0.2"/>
    <row r="37926" hidden="1" x14ac:dyDescent="0.2"/>
    <row r="37927" hidden="1" x14ac:dyDescent="0.2"/>
    <row r="37928" hidden="1" x14ac:dyDescent="0.2"/>
    <row r="37929" hidden="1" x14ac:dyDescent="0.2"/>
    <row r="37930" hidden="1" x14ac:dyDescent="0.2"/>
    <row r="37931" hidden="1" x14ac:dyDescent="0.2"/>
    <row r="37932" hidden="1" x14ac:dyDescent="0.2"/>
    <row r="37933" hidden="1" x14ac:dyDescent="0.2"/>
    <row r="37934" hidden="1" x14ac:dyDescent="0.2"/>
    <row r="37935" hidden="1" x14ac:dyDescent="0.2"/>
    <row r="37936" hidden="1" x14ac:dyDescent="0.2"/>
    <row r="37937" hidden="1" x14ac:dyDescent="0.2"/>
    <row r="37938" hidden="1" x14ac:dyDescent="0.2"/>
    <row r="37939" hidden="1" x14ac:dyDescent="0.2"/>
    <row r="37940" hidden="1" x14ac:dyDescent="0.2"/>
    <row r="37941" hidden="1" x14ac:dyDescent="0.2"/>
    <row r="37942" hidden="1" x14ac:dyDescent="0.2"/>
    <row r="37943" hidden="1" x14ac:dyDescent="0.2"/>
    <row r="37944" hidden="1" x14ac:dyDescent="0.2"/>
    <row r="37945" hidden="1" x14ac:dyDescent="0.2"/>
    <row r="37946" hidden="1" x14ac:dyDescent="0.2"/>
    <row r="37947" hidden="1" x14ac:dyDescent="0.2"/>
    <row r="37948" hidden="1" x14ac:dyDescent="0.2"/>
    <row r="37949" hidden="1" x14ac:dyDescent="0.2"/>
    <row r="37950" hidden="1" x14ac:dyDescent="0.2"/>
    <row r="37951" hidden="1" x14ac:dyDescent="0.2"/>
    <row r="37952" hidden="1" x14ac:dyDescent="0.2"/>
    <row r="37953" hidden="1" x14ac:dyDescent="0.2"/>
    <row r="37954" hidden="1" x14ac:dyDescent="0.2"/>
    <row r="37955" hidden="1" x14ac:dyDescent="0.2"/>
    <row r="37956" hidden="1" x14ac:dyDescent="0.2"/>
    <row r="37957" hidden="1" x14ac:dyDescent="0.2"/>
    <row r="37958" hidden="1" x14ac:dyDescent="0.2"/>
    <row r="37959" hidden="1" x14ac:dyDescent="0.2"/>
    <row r="37960" hidden="1" x14ac:dyDescent="0.2"/>
    <row r="37961" hidden="1" x14ac:dyDescent="0.2"/>
    <row r="37962" hidden="1" x14ac:dyDescent="0.2"/>
    <row r="37963" hidden="1" x14ac:dyDescent="0.2"/>
    <row r="37964" hidden="1" x14ac:dyDescent="0.2"/>
    <row r="37965" hidden="1" x14ac:dyDescent="0.2"/>
    <row r="37966" hidden="1" x14ac:dyDescent="0.2"/>
    <row r="37967" hidden="1" x14ac:dyDescent="0.2"/>
    <row r="37968" hidden="1" x14ac:dyDescent="0.2"/>
    <row r="37969" hidden="1" x14ac:dyDescent="0.2"/>
    <row r="37970" hidden="1" x14ac:dyDescent="0.2"/>
    <row r="37971" hidden="1" x14ac:dyDescent="0.2"/>
    <row r="37972" hidden="1" x14ac:dyDescent="0.2"/>
    <row r="37973" hidden="1" x14ac:dyDescent="0.2"/>
    <row r="37974" hidden="1" x14ac:dyDescent="0.2"/>
    <row r="37975" hidden="1" x14ac:dyDescent="0.2"/>
    <row r="37976" hidden="1" x14ac:dyDescent="0.2"/>
    <row r="37977" hidden="1" x14ac:dyDescent="0.2"/>
    <row r="37978" hidden="1" x14ac:dyDescent="0.2"/>
    <row r="37979" hidden="1" x14ac:dyDescent="0.2"/>
    <row r="37980" hidden="1" x14ac:dyDescent="0.2"/>
    <row r="37981" hidden="1" x14ac:dyDescent="0.2"/>
    <row r="37982" hidden="1" x14ac:dyDescent="0.2"/>
    <row r="37983" hidden="1" x14ac:dyDescent="0.2"/>
    <row r="37984" hidden="1" x14ac:dyDescent="0.2"/>
    <row r="37985" hidden="1" x14ac:dyDescent="0.2"/>
    <row r="37986" hidden="1" x14ac:dyDescent="0.2"/>
    <row r="37987" hidden="1" x14ac:dyDescent="0.2"/>
    <row r="37988" hidden="1" x14ac:dyDescent="0.2"/>
    <row r="37989" hidden="1" x14ac:dyDescent="0.2"/>
    <row r="37990" hidden="1" x14ac:dyDescent="0.2"/>
    <row r="37991" hidden="1" x14ac:dyDescent="0.2"/>
    <row r="37992" hidden="1" x14ac:dyDescent="0.2"/>
    <row r="37993" hidden="1" x14ac:dyDescent="0.2"/>
    <row r="37994" hidden="1" x14ac:dyDescent="0.2"/>
    <row r="37995" hidden="1" x14ac:dyDescent="0.2"/>
    <row r="37996" hidden="1" x14ac:dyDescent="0.2"/>
    <row r="37997" hidden="1" x14ac:dyDescent="0.2"/>
    <row r="37998" hidden="1" x14ac:dyDescent="0.2"/>
    <row r="37999" hidden="1" x14ac:dyDescent="0.2"/>
    <row r="38000" hidden="1" x14ac:dyDescent="0.2"/>
    <row r="38001" hidden="1" x14ac:dyDescent="0.2"/>
    <row r="38002" hidden="1" x14ac:dyDescent="0.2"/>
    <row r="38003" hidden="1" x14ac:dyDescent="0.2"/>
    <row r="38004" hidden="1" x14ac:dyDescent="0.2"/>
    <row r="38005" hidden="1" x14ac:dyDescent="0.2"/>
    <row r="38006" hidden="1" x14ac:dyDescent="0.2"/>
    <row r="38007" hidden="1" x14ac:dyDescent="0.2"/>
    <row r="38008" hidden="1" x14ac:dyDescent="0.2"/>
    <row r="38009" hidden="1" x14ac:dyDescent="0.2"/>
    <row r="38010" hidden="1" x14ac:dyDescent="0.2"/>
    <row r="38011" hidden="1" x14ac:dyDescent="0.2"/>
    <row r="38012" hidden="1" x14ac:dyDescent="0.2"/>
    <row r="38013" hidden="1" x14ac:dyDescent="0.2"/>
    <row r="38014" hidden="1" x14ac:dyDescent="0.2"/>
    <row r="38015" hidden="1" x14ac:dyDescent="0.2"/>
    <row r="38016" hidden="1" x14ac:dyDescent="0.2"/>
    <row r="38017" hidden="1" x14ac:dyDescent="0.2"/>
    <row r="38018" hidden="1" x14ac:dyDescent="0.2"/>
    <row r="38019" hidden="1" x14ac:dyDescent="0.2"/>
    <row r="38020" hidden="1" x14ac:dyDescent="0.2"/>
    <row r="38021" hidden="1" x14ac:dyDescent="0.2"/>
    <row r="38022" hidden="1" x14ac:dyDescent="0.2"/>
    <row r="38023" hidden="1" x14ac:dyDescent="0.2"/>
    <row r="38024" hidden="1" x14ac:dyDescent="0.2"/>
    <row r="38025" hidden="1" x14ac:dyDescent="0.2"/>
    <row r="38026" hidden="1" x14ac:dyDescent="0.2"/>
    <row r="38027" hidden="1" x14ac:dyDescent="0.2"/>
    <row r="38028" hidden="1" x14ac:dyDescent="0.2"/>
    <row r="38029" hidden="1" x14ac:dyDescent="0.2"/>
    <row r="38030" hidden="1" x14ac:dyDescent="0.2"/>
    <row r="38031" hidden="1" x14ac:dyDescent="0.2"/>
    <row r="38032" hidden="1" x14ac:dyDescent="0.2"/>
    <row r="38033" hidden="1" x14ac:dyDescent="0.2"/>
    <row r="38034" hidden="1" x14ac:dyDescent="0.2"/>
    <row r="38035" hidden="1" x14ac:dyDescent="0.2"/>
    <row r="38036" hidden="1" x14ac:dyDescent="0.2"/>
    <row r="38037" hidden="1" x14ac:dyDescent="0.2"/>
    <row r="38038" hidden="1" x14ac:dyDescent="0.2"/>
    <row r="38039" hidden="1" x14ac:dyDescent="0.2"/>
    <row r="38040" hidden="1" x14ac:dyDescent="0.2"/>
    <row r="38041" hidden="1" x14ac:dyDescent="0.2"/>
    <row r="38042" hidden="1" x14ac:dyDescent="0.2"/>
    <row r="38043" hidden="1" x14ac:dyDescent="0.2"/>
    <row r="38044" hidden="1" x14ac:dyDescent="0.2"/>
    <row r="38045" hidden="1" x14ac:dyDescent="0.2"/>
    <row r="38046" hidden="1" x14ac:dyDescent="0.2"/>
    <row r="38047" hidden="1" x14ac:dyDescent="0.2"/>
    <row r="38048" hidden="1" x14ac:dyDescent="0.2"/>
    <row r="38049" hidden="1" x14ac:dyDescent="0.2"/>
    <row r="38050" hidden="1" x14ac:dyDescent="0.2"/>
    <row r="38051" hidden="1" x14ac:dyDescent="0.2"/>
    <row r="38052" hidden="1" x14ac:dyDescent="0.2"/>
    <row r="38053" hidden="1" x14ac:dyDescent="0.2"/>
    <row r="38054" hidden="1" x14ac:dyDescent="0.2"/>
    <row r="38055" hidden="1" x14ac:dyDescent="0.2"/>
    <row r="38056" hidden="1" x14ac:dyDescent="0.2"/>
    <row r="38057" hidden="1" x14ac:dyDescent="0.2"/>
    <row r="38058" hidden="1" x14ac:dyDescent="0.2"/>
    <row r="38059" hidden="1" x14ac:dyDescent="0.2"/>
    <row r="38060" hidden="1" x14ac:dyDescent="0.2"/>
    <row r="38061" hidden="1" x14ac:dyDescent="0.2"/>
    <row r="38062" hidden="1" x14ac:dyDescent="0.2"/>
    <row r="38063" hidden="1" x14ac:dyDescent="0.2"/>
    <row r="38064" hidden="1" x14ac:dyDescent="0.2"/>
    <row r="38065" hidden="1" x14ac:dyDescent="0.2"/>
    <row r="38066" hidden="1" x14ac:dyDescent="0.2"/>
    <row r="38067" hidden="1" x14ac:dyDescent="0.2"/>
    <row r="38068" hidden="1" x14ac:dyDescent="0.2"/>
    <row r="38069" hidden="1" x14ac:dyDescent="0.2"/>
    <row r="38070" hidden="1" x14ac:dyDescent="0.2"/>
    <row r="38071" hidden="1" x14ac:dyDescent="0.2"/>
    <row r="38072" hidden="1" x14ac:dyDescent="0.2"/>
    <row r="38073" hidden="1" x14ac:dyDescent="0.2"/>
    <row r="38074" hidden="1" x14ac:dyDescent="0.2"/>
    <row r="38075" hidden="1" x14ac:dyDescent="0.2"/>
    <row r="38076" hidden="1" x14ac:dyDescent="0.2"/>
    <row r="38077" hidden="1" x14ac:dyDescent="0.2"/>
    <row r="38078" hidden="1" x14ac:dyDescent="0.2"/>
    <row r="38079" hidden="1" x14ac:dyDescent="0.2"/>
    <row r="38080" hidden="1" x14ac:dyDescent="0.2"/>
    <row r="38081" hidden="1" x14ac:dyDescent="0.2"/>
    <row r="38082" hidden="1" x14ac:dyDescent="0.2"/>
    <row r="38083" hidden="1" x14ac:dyDescent="0.2"/>
    <row r="38084" hidden="1" x14ac:dyDescent="0.2"/>
    <row r="38085" hidden="1" x14ac:dyDescent="0.2"/>
    <row r="38086" hidden="1" x14ac:dyDescent="0.2"/>
    <row r="38087" hidden="1" x14ac:dyDescent="0.2"/>
    <row r="38088" hidden="1" x14ac:dyDescent="0.2"/>
    <row r="38089" hidden="1" x14ac:dyDescent="0.2"/>
    <row r="38090" hidden="1" x14ac:dyDescent="0.2"/>
    <row r="38091" hidden="1" x14ac:dyDescent="0.2"/>
    <row r="38092" hidden="1" x14ac:dyDescent="0.2"/>
    <row r="38093" hidden="1" x14ac:dyDescent="0.2"/>
    <row r="38094" hidden="1" x14ac:dyDescent="0.2"/>
    <row r="38095" hidden="1" x14ac:dyDescent="0.2"/>
    <row r="38096" hidden="1" x14ac:dyDescent="0.2"/>
    <row r="38097" hidden="1" x14ac:dyDescent="0.2"/>
    <row r="38098" hidden="1" x14ac:dyDescent="0.2"/>
    <row r="38099" hidden="1" x14ac:dyDescent="0.2"/>
    <row r="38100" hidden="1" x14ac:dyDescent="0.2"/>
    <row r="38101" hidden="1" x14ac:dyDescent="0.2"/>
    <row r="38102" hidden="1" x14ac:dyDescent="0.2"/>
    <row r="38103" hidden="1" x14ac:dyDescent="0.2"/>
    <row r="38104" hidden="1" x14ac:dyDescent="0.2"/>
    <row r="38105" hidden="1" x14ac:dyDescent="0.2"/>
    <row r="38106" hidden="1" x14ac:dyDescent="0.2"/>
    <row r="38107" hidden="1" x14ac:dyDescent="0.2"/>
    <row r="38108" hidden="1" x14ac:dyDescent="0.2"/>
    <row r="38109" hidden="1" x14ac:dyDescent="0.2"/>
    <row r="38110" hidden="1" x14ac:dyDescent="0.2"/>
    <row r="38111" hidden="1" x14ac:dyDescent="0.2"/>
    <row r="38112" hidden="1" x14ac:dyDescent="0.2"/>
    <row r="38113" hidden="1" x14ac:dyDescent="0.2"/>
    <row r="38114" hidden="1" x14ac:dyDescent="0.2"/>
    <row r="38115" hidden="1" x14ac:dyDescent="0.2"/>
    <row r="38116" hidden="1" x14ac:dyDescent="0.2"/>
    <row r="38117" hidden="1" x14ac:dyDescent="0.2"/>
    <row r="38118" hidden="1" x14ac:dyDescent="0.2"/>
    <row r="38119" hidden="1" x14ac:dyDescent="0.2"/>
    <row r="38120" hidden="1" x14ac:dyDescent="0.2"/>
    <row r="38121" hidden="1" x14ac:dyDescent="0.2"/>
    <row r="38122" hidden="1" x14ac:dyDescent="0.2"/>
    <row r="38123" hidden="1" x14ac:dyDescent="0.2"/>
    <row r="38124" hidden="1" x14ac:dyDescent="0.2"/>
    <row r="38125" hidden="1" x14ac:dyDescent="0.2"/>
    <row r="38126" hidden="1" x14ac:dyDescent="0.2"/>
    <row r="38127" hidden="1" x14ac:dyDescent="0.2"/>
    <row r="38128" hidden="1" x14ac:dyDescent="0.2"/>
    <row r="38129" hidden="1" x14ac:dyDescent="0.2"/>
    <row r="38130" hidden="1" x14ac:dyDescent="0.2"/>
    <row r="38131" hidden="1" x14ac:dyDescent="0.2"/>
    <row r="38132" hidden="1" x14ac:dyDescent="0.2"/>
    <row r="38133" hidden="1" x14ac:dyDescent="0.2"/>
    <row r="38134" hidden="1" x14ac:dyDescent="0.2"/>
    <row r="38135" hidden="1" x14ac:dyDescent="0.2"/>
    <row r="38136" hidden="1" x14ac:dyDescent="0.2"/>
    <row r="38137" hidden="1" x14ac:dyDescent="0.2"/>
    <row r="38138" hidden="1" x14ac:dyDescent="0.2"/>
    <row r="38139" hidden="1" x14ac:dyDescent="0.2"/>
    <row r="38140" hidden="1" x14ac:dyDescent="0.2"/>
    <row r="38141" hidden="1" x14ac:dyDescent="0.2"/>
    <row r="38142" hidden="1" x14ac:dyDescent="0.2"/>
    <row r="38143" hidden="1" x14ac:dyDescent="0.2"/>
    <row r="38144" hidden="1" x14ac:dyDescent="0.2"/>
    <row r="38145" hidden="1" x14ac:dyDescent="0.2"/>
    <row r="38146" hidden="1" x14ac:dyDescent="0.2"/>
    <row r="38147" hidden="1" x14ac:dyDescent="0.2"/>
    <row r="38148" hidden="1" x14ac:dyDescent="0.2"/>
    <row r="38149" hidden="1" x14ac:dyDescent="0.2"/>
    <row r="38150" hidden="1" x14ac:dyDescent="0.2"/>
    <row r="38151" hidden="1" x14ac:dyDescent="0.2"/>
    <row r="38152" hidden="1" x14ac:dyDescent="0.2"/>
    <row r="38153" hidden="1" x14ac:dyDescent="0.2"/>
    <row r="38154" hidden="1" x14ac:dyDescent="0.2"/>
    <row r="38155" hidden="1" x14ac:dyDescent="0.2"/>
    <row r="38156" hidden="1" x14ac:dyDescent="0.2"/>
    <row r="38157" hidden="1" x14ac:dyDescent="0.2"/>
    <row r="38158" hidden="1" x14ac:dyDescent="0.2"/>
    <row r="38159" hidden="1" x14ac:dyDescent="0.2"/>
    <row r="38160" hidden="1" x14ac:dyDescent="0.2"/>
    <row r="38161" hidden="1" x14ac:dyDescent="0.2"/>
    <row r="38162" hidden="1" x14ac:dyDescent="0.2"/>
    <row r="38163" hidden="1" x14ac:dyDescent="0.2"/>
    <row r="38164" hidden="1" x14ac:dyDescent="0.2"/>
    <row r="38165" hidden="1" x14ac:dyDescent="0.2"/>
    <row r="38166" hidden="1" x14ac:dyDescent="0.2"/>
    <row r="38167" hidden="1" x14ac:dyDescent="0.2"/>
    <row r="38168" hidden="1" x14ac:dyDescent="0.2"/>
    <row r="38169" hidden="1" x14ac:dyDescent="0.2"/>
    <row r="38170" hidden="1" x14ac:dyDescent="0.2"/>
    <row r="38171" hidden="1" x14ac:dyDescent="0.2"/>
    <row r="38172" hidden="1" x14ac:dyDescent="0.2"/>
    <row r="38173" hidden="1" x14ac:dyDescent="0.2"/>
    <row r="38174" hidden="1" x14ac:dyDescent="0.2"/>
    <row r="38175" hidden="1" x14ac:dyDescent="0.2"/>
    <row r="38176" hidden="1" x14ac:dyDescent="0.2"/>
    <row r="38177" hidden="1" x14ac:dyDescent="0.2"/>
    <row r="38178" hidden="1" x14ac:dyDescent="0.2"/>
    <row r="38179" hidden="1" x14ac:dyDescent="0.2"/>
    <row r="38180" hidden="1" x14ac:dyDescent="0.2"/>
    <row r="38181" hidden="1" x14ac:dyDescent="0.2"/>
    <row r="38182" hidden="1" x14ac:dyDescent="0.2"/>
    <row r="38183" hidden="1" x14ac:dyDescent="0.2"/>
    <row r="38184" hidden="1" x14ac:dyDescent="0.2"/>
    <row r="38185" hidden="1" x14ac:dyDescent="0.2"/>
    <row r="38186" hidden="1" x14ac:dyDescent="0.2"/>
    <row r="38187" hidden="1" x14ac:dyDescent="0.2"/>
    <row r="38188" hidden="1" x14ac:dyDescent="0.2"/>
    <row r="38189" hidden="1" x14ac:dyDescent="0.2"/>
    <row r="38190" hidden="1" x14ac:dyDescent="0.2"/>
    <row r="38191" hidden="1" x14ac:dyDescent="0.2"/>
    <row r="38192" hidden="1" x14ac:dyDescent="0.2"/>
    <row r="38193" hidden="1" x14ac:dyDescent="0.2"/>
    <row r="38194" hidden="1" x14ac:dyDescent="0.2"/>
    <row r="38195" hidden="1" x14ac:dyDescent="0.2"/>
    <row r="38196" hidden="1" x14ac:dyDescent="0.2"/>
    <row r="38197" hidden="1" x14ac:dyDescent="0.2"/>
    <row r="38198" hidden="1" x14ac:dyDescent="0.2"/>
    <row r="38199" hidden="1" x14ac:dyDescent="0.2"/>
    <row r="38200" hidden="1" x14ac:dyDescent="0.2"/>
    <row r="38201" hidden="1" x14ac:dyDescent="0.2"/>
    <row r="38202" hidden="1" x14ac:dyDescent="0.2"/>
    <row r="38203" hidden="1" x14ac:dyDescent="0.2"/>
    <row r="38204" hidden="1" x14ac:dyDescent="0.2"/>
    <row r="38205" hidden="1" x14ac:dyDescent="0.2"/>
    <row r="38206" hidden="1" x14ac:dyDescent="0.2"/>
    <row r="38207" hidden="1" x14ac:dyDescent="0.2"/>
    <row r="38208" hidden="1" x14ac:dyDescent="0.2"/>
    <row r="38209" hidden="1" x14ac:dyDescent="0.2"/>
    <row r="38210" hidden="1" x14ac:dyDescent="0.2"/>
    <row r="38211" hidden="1" x14ac:dyDescent="0.2"/>
    <row r="38212" hidden="1" x14ac:dyDescent="0.2"/>
    <row r="38213" hidden="1" x14ac:dyDescent="0.2"/>
    <row r="38214" hidden="1" x14ac:dyDescent="0.2"/>
    <row r="38215" hidden="1" x14ac:dyDescent="0.2"/>
    <row r="38216" hidden="1" x14ac:dyDescent="0.2"/>
    <row r="38217" hidden="1" x14ac:dyDescent="0.2"/>
    <row r="38218" hidden="1" x14ac:dyDescent="0.2"/>
    <row r="38219" hidden="1" x14ac:dyDescent="0.2"/>
    <row r="38220" hidden="1" x14ac:dyDescent="0.2"/>
    <row r="38221" hidden="1" x14ac:dyDescent="0.2"/>
    <row r="38222" hidden="1" x14ac:dyDescent="0.2"/>
    <row r="38223" hidden="1" x14ac:dyDescent="0.2"/>
    <row r="38224" hidden="1" x14ac:dyDescent="0.2"/>
    <row r="38225" hidden="1" x14ac:dyDescent="0.2"/>
    <row r="38226" hidden="1" x14ac:dyDescent="0.2"/>
    <row r="38227" hidden="1" x14ac:dyDescent="0.2"/>
    <row r="38228" hidden="1" x14ac:dyDescent="0.2"/>
    <row r="38229" hidden="1" x14ac:dyDescent="0.2"/>
    <row r="38230" hidden="1" x14ac:dyDescent="0.2"/>
    <row r="38231" hidden="1" x14ac:dyDescent="0.2"/>
    <row r="38232" hidden="1" x14ac:dyDescent="0.2"/>
    <row r="38233" hidden="1" x14ac:dyDescent="0.2"/>
    <row r="38234" hidden="1" x14ac:dyDescent="0.2"/>
    <row r="38235" hidden="1" x14ac:dyDescent="0.2"/>
    <row r="38236" hidden="1" x14ac:dyDescent="0.2"/>
    <row r="38237" hidden="1" x14ac:dyDescent="0.2"/>
    <row r="38238" hidden="1" x14ac:dyDescent="0.2"/>
    <row r="38239" hidden="1" x14ac:dyDescent="0.2"/>
    <row r="38240" hidden="1" x14ac:dyDescent="0.2"/>
    <row r="38241" hidden="1" x14ac:dyDescent="0.2"/>
    <row r="38242" hidden="1" x14ac:dyDescent="0.2"/>
    <row r="38243" hidden="1" x14ac:dyDescent="0.2"/>
    <row r="38244" hidden="1" x14ac:dyDescent="0.2"/>
    <row r="38245" hidden="1" x14ac:dyDescent="0.2"/>
    <row r="38246" hidden="1" x14ac:dyDescent="0.2"/>
    <row r="38247" hidden="1" x14ac:dyDescent="0.2"/>
    <row r="38248" hidden="1" x14ac:dyDescent="0.2"/>
    <row r="38249" hidden="1" x14ac:dyDescent="0.2"/>
    <row r="38250" hidden="1" x14ac:dyDescent="0.2"/>
    <row r="38251" hidden="1" x14ac:dyDescent="0.2"/>
    <row r="38252" hidden="1" x14ac:dyDescent="0.2"/>
    <row r="38253" hidden="1" x14ac:dyDescent="0.2"/>
    <row r="38254" hidden="1" x14ac:dyDescent="0.2"/>
    <row r="38255" hidden="1" x14ac:dyDescent="0.2"/>
    <row r="38256" hidden="1" x14ac:dyDescent="0.2"/>
    <row r="38257" hidden="1" x14ac:dyDescent="0.2"/>
    <row r="38258" hidden="1" x14ac:dyDescent="0.2"/>
    <row r="38259" hidden="1" x14ac:dyDescent="0.2"/>
    <row r="38260" hidden="1" x14ac:dyDescent="0.2"/>
    <row r="38261" hidden="1" x14ac:dyDescent="0.2"/>
    <row r="38262" hidden="1" x14ac:dyDescent="0.2"/>
    <row r="38263" hidden="1" x14ac:dyDescent="0.2"/>
    <row r="38264" hidden="1" x14ac:dyDescent="0.2"/>
    <row r="38265" hidden="1" x14ac:dyDescent="0.2"/>
    <row r="38266" hidden="1" x14ac:dyDescent="0.2"/>
    <row r="38267" hidden="1" x14ac:dyDescent="0.2"/>
    <row r="38268" hidden="1" x14ac:dyDescent="0.2"/>
    <row r="38269" hidden="1" x14ac:dyDescent="0.2"/>
    <row r="38270" hidden="1" x14ac:dyDescent="0.2"/>
    <row r="38271" hidden="1" x14ac:dyDescent="0.2"/>
    <row r="38272" hidden="1" x14ac:dyDescent="0.2"/>
    <row r="38273" hidden="1" x14ac:dyDescent="0.2"/>
    <row r="38274" hidden="1" x14ac:dyDescent="0.2"/>
    <row r="38275" hidden="1" x14ac:dyDescent="0.2"/>
    <row r="38276" hidden="1" x14ac:dyDescent="0.2"/>
    <row r="38277" hidden="1" x14ac:dyDescent="0.2"/>
    <row r="38278" hidden="1" x14ac:dyDescent="0.2"/>
    <row r="38279" hidden="1" x14ac:dyDescent="0.2"/>
    <row r="38280" hidden="1" x14ac:dyDescent="0.2"/>
    <row r="38281" hidden="1" x14ac:dyDescent="0.2"/>
    <row r="38282" hidden="1" x14ac:dyDescent="0.2"/>
    <row r="38283" hidden="1" x14ac:dyDescent="0.2"/>
    <row r="38284" hidden="1" x14ac:dyDescent="0.2"/>
    <row r="38285" hidden="1" x14ac:dyDescent="0.2"/>
    <row r="38286" hidden="1" x14ac:dyDescent="0.2"/>
    <row r="38287" hidden="1" x14ac:dyDescent="0.2"/>
    <row r="38288" hidden="1" x14ac:dyDescent="0.2"/>
    <row r="38289" hidden="1" x14ac:dyDescent="0.2"/>
    <row r="38290" hidden="1" x14ac:dyDescent="0.2"/>
    <row r="38291" hidden="1" x14ac:dyDescent="0.2"/>
    <row r="38292" hidden="1" x14ac:dyDescent="0.2"/>
    <row r="38293" hidden="1" x14ac:dyDescent="0.2"/>
    <row r="38294" hidden="1" x14ac:dyDescent="0.2"/>
    <row r="38295" hidden="1" x14ac:dyDescent="0.2"/>
    <row r="38296" hidden="1" x14ac:dyDescent="0.2"/>
    <row r="38297" hidden="1" x14ac:dyDescent="0.2"/>
    <row r="38298" hidden="1" x14ac:dyDescent="0.2"/>
    <row r="38299" hidden="1" x14ac:dyDescent="0.2"/>
    <row r="38300" hidden="1" x14ac:dyDescent="0.2"/>
    <row r="38301" hidden="1" x14ac:dyDescent="0.2"/>
    <row r="38302" hidden="1" x14ac:dyDescent="0.2"/>
    <row r="38303" hidden="1" x14ac:dyDescent="0.2"/>
    <row r="38304" hidden="1" x14ac:dyDescent="0.2"/>
    <row r="38305" hidden="1" x14ac:dyDescent="0.2"/>
    <row r="38306" hidden="1" x14ac:dyDescent="0.2"/>
    <row r="38307" hidden="1" x14ac:dyDescent="0.2"/>
    <row r="38308" hidden="1" x14ac:dyDescent="0.2"/>
    <row r="38309" hidden="1" x14ac:dyDescent="0.2"/>
    <row r="38310" hidden="1" x14ac:dyDescent="0.2"/>
    <row r="38311" hidden="1" x14ac:dyDescent="0.2"/>
    <row r="38312" hidden="1" x14ac:dyDescent="0.2"/>
    <row r="38313" hidden="1" x14ac:dyDescent="0.2"/>
    <row r="38314" hidden="1" x14ac:dyDescent="0.2"/>
    <row r="38315" hidden="1" x14ac:dyDescent="0.2"/>
    <row r="38316" hidden="1" x14ac:dyDescent="0.2"/>
    <row r="38317" hidden="1" x14ac:dyDescent="0.2"/>
    <row r="38318" hidden="1" x14ac:dyDescent="0.2"/>
    <row r="38319" hidden="1" x14ac:dyDescent="0.2"/>
    <row r="38320" hidden="1" x14ac:dyDescent="0.2"/>
    <row r="38321" hidden="1" x14ac:dyDescent="0.2"/>
    <row r="38322" hidden="1" x14ac:dyDescent="0.2"/>
    <row r="38323" hidden="1" x14ac:dyDescent="0.2"/>
    <row r="38324" hidden="1" x14ac:dyDescent="0.2"/>
    <row r="38325" hidden="1" x14ac:dyDescent="0.2"/>
    <row r="38326" hidden="1" x14ac:dyDescent="0.2"/>
    <row r="38327" hidden="1" x14ac:dyDescent="0.2"/>
    <row r="38328" hidden="1" x14ac:dyDescent="0.2"/>
    <row r="38329" hidden="1" x14ac:dyDescent="0.2"/>
    <row r="38330" hidden="1" x14ac:dyDescent="0.2"/>
    <row r="38331" hidden="1" x14ac:dyDescent="0.2"/>
    <row r="38332" hidden="1" x14ac:dyDescent="0.2"/>
    <row r="38333" hidden="1" x14ac:dyDescent="0.2"/>
    <row r="38334" hidden="1" x14ac:dyDescent="0.2"/>
    <row r="38335" hidden="1" x14ac:dyDescent="0.2"/>
    <row r="38336" hidden="1" x14ac:dyDescent="0.2"/>
    <row r="38337" hidden="1" x14ac:dyDescent="0.2"/>
    <row r="38338" hidden="1" x14ac:dyDescent="0.2"/>
    <row r="38339" hidden="1" x14ac:dyDescent="0.2"/>
    <row r="38340" hidden="1" x14ac:dyDescent="0.2"/>
    <row r="38341" hidden="1" x14ac:dyDescent="0.2"/>
    <row r="38342" hidden="1" x14ac:dyDescent="0.2"/>
    <row r="38343" hidden="1" x14ac:dyDescent="0.2"/>
    <row r="38344" hidden="1" x14ac:dyDescent="0.2"/>
    <row r="38345" hidden="1" x14ac:dyDescent="0.2"/>
    <row r="38346" hidden="1" x14ac:dyDescent="0.2"/>
    <row r="38347" hidden="1" x14ac:dyDescent="0.2"/>
    <row r="38348" hidden="1" x14ac:dyDescent="0.2"/>
    <row r="38349" hidden="1" x14ac:dyDescent="0.2"/>
    <row r="38350" hidden="1" x14ac:dyDescent="0.2"/>
    <row r="38351" hidden="1" x14ac:dyDescent="0.2"/>
    <row r="38352" hidden="1" x14ac:dyDescent="0.2"/>
    <row r="38353" hidden="1" x14ac:dyDescent="0.2"/>
    <row r="38354" hidden="1" x14ac:dyDescent="0.2"/>
    <row r="38355" hidden="1" x14ac:dyDescent="0.2"/>
    <row r="38356" hidden="1" x14ac:dyDescent="0.2"/>
    <row r="38357" hidden="1" x14ac:dyDescent="0.2"/>
    <row r="38358" hidden="1" x14ac:dyDescent="0.2"/>
    <row r="38359" hidden="1" x14ac:dyDescent="0.2"/>
    <row r="38360" hidden="1" x14ac:dyDescent="0.2"/>
    <row r="38361" hidden="1" x14ac:dyDescent="0.2"/>
    <row r="38362" hidden="1" x14ac:dyDescent="0.2"/>
    <row r="38363" hidden="1" x14ac:dyDescent="0.2"/>
    <row r="38364" hidden="1" x14ac:dyDescent="0.2"/>
    <row r="38365" hidden="1" x14ac:dyDescent="0.2"/>
    <row r="38366" hidden="1" x14ac:dyDescent="0.2"/>
    <row r="38367" hidden="1" x14ac:dyDescent="0.2"/>
    <row r="38368" hidden="1" x14ac:dyDescent="0.2"/>
    <row r="38369" hidden="1" x14ac:dyDescent="0.2"/>
    <row r="38370" hidden="1" x14ac:dyDescent="0.2"/>
    <row r="38371" hidden="1" x14ac:dyDescent="0.2"/>
    <row r="38372" hidden="1" x14ac:dyDescent="0.2"/>
    <row r="38373" hidden="1" x14ac:dyDescent="0.2"/>
    <row r="38374" hidden="1" x14ac:dyDescent="0.2"/>
    <row r="38375" hidden="1" x14ac:dyDescent="0.2"/>
    <row r="38376" hidden="1" x14ac:dyDescent="0.2"/>
    <row r="38377" hidden="1" x14ac:dyDescent="0.2"/>
    <row r="38378" hidden="1" x14ac:dyDescent="0.2"/>
    <row r="38379" hidden="1" x14ac:dyDescent="0.2"/>
    <row r="38380" hidden="1" x14ac:dyDescent="0.2"/>
    <row r="38381" hidden="1" x14ac:dyDescent="0.2"/>
    <row r="38382" hidden="1" x14ac:dyDescent="0.2"/>
    <row r="38383" hidden="1" x14ac:dyDescent="0.2"/>
    <row r="38384" hidden="1" x14ac:dyDescent="0.2"/>
    <row r="38385" hidden="1" x14ac:dyDescent="0.2"/>
    <row r="38386" hidden="1" x14ac:dyDescent="0.2"/>
    <row r="38387" hidden="1" x14ac:dyDescent="0.2"/>
    <row r="38388" hidden="1" x14ac:dyDescent="0.2"/>
    <row r="38389" hidden="1" x14ac:dyDescent="0.2"/>
    <row r="38390" hidden="1" x14ac:dyDescent="0.2"/>
    <row r="38391" hidden="1" x14ac:dyDescent="0.2"/>
    <row r="38392" hidden="1" x14ac:dyDescent="0.2"/>
    <row r="38393" hidden="1" x14ac:dyDescent="0.2"/>
    <row r="38394" hidden="1" x14ac:dyDescent="0.2"/>
    <row r="38395" hidden="1" x14ac:dyDescent="0.2"/>
    <row r="38396" hidden="1" x14ac:dyDescent="0.2"/>
    <row r="38397" hidden="1" x14ac:dyDescent="0.2"/>
    <row r="38398" hidden="1" x14ac:dyDescent="0.2"/>
    <row r="38399" hidden="1" x14ac:dyDescent="0.2"/>
    <row r="38400" hidden="1" x14ac:dyDescent="0.2"/>
    <row r="38401" hidden="1" x14ac:dyDescent="0.2"/>
    <row r="38402" hidden="1" x14ac:dyDescent="0.2"/>
    <row r="38403" hidden="1" x14ac:dyDescent="0.2"/>
    <row r="38404" hidden="1" x14ac:dyDescent="0.2"/>
    <row r="38405" hidden="1" x14ac:dyDescent="0.2"/>
    <row r="38406" hidden="1" x14ac:dyDescent="0.2"/>
    <row r="38407" hidden="1" x14ac:dyDescent="0.2"/>
    <row r="38408" hidden="1" x14ac:dyDescent="0.2"/>
    <row r="38409" hidden="1" x14ac:dyDescent="0.2"/>
    <row r="38410" hidden="1" x14ac:dyDescent="0.2"/>
    <row r="38411" hidden="1" x14ac:dyDescent="0.2"/>
    <row r="38412" hidden="1" x14ac:dyDescent="0.2"/>
    <row r="38413" hidden="1" x14ac:dyDescent="0.2"/>
    <row r="38414" hidden="1" x14ac:dyDescent="0.2"/>
    <row r="38415" hidden="1" x14ac:dyDescent="0.2"/>
    <row r="38416" hidden="1" x14ac:dyDescent="0.2"/>
    <row r="38417" hidden="1" x14ac:dyDescent="0.2"/>
    <row r="38418" hidden="1" x14ac:dyDescent="0.2"/>
    <row r="38419" hidden="1" x14ac:dyDescent="0.2"/>
    <row r="38420" hidden="1" x14ac:dyDescent="0.2"/>
    <row r="38421" hidden="1" x14ac:dyDescent="0.2"/>
    <row r="38422" hidden="1" x14ac:dyDescent="0.2"/>
    <row r="38423" hidden="1" x14ac:dyDescent="0.2"/>
    <row r="38424" hidden="1" x14ac:dyDescent="0.2"/>
    <row r="38425" hidden="1" x14ac:dyDescent="0.2"/>
    <row r="38426" hidden="1" x14ac:dyDescent="0.2"/>
    <row r="38427" hidden="1" x14ac:dyDescent="0.2"/>
    <row r="38428" hidden="1" x14ac:dyDescent="0.2"/>
    <row r="38429" hidden="1" x14ac:dyDescent="0.2"/>
    <row r="38430" hidden="1" x14ac:dyDescent="0.2"/>
    <row r="38431" hidden="1" x14ac:dyDescent="0.2"/>
    <row r="38432" hidden="1" x14ac:dyDescent="0.2"/>
    <row r="38433" hidden="1" x14ac:dyDescent="0.2"/>
    <row r="38434" hidden="1" x14ac:dyDescent="0.2"/>
    <row r="38435" hidden="1" x14ac:dyDescent="0.2"/>
    <row r="38436" hidden="1" x14ac:dyDescent="0.2"/>
    <row r="38437" hidden="1" x14ac:dyDescent="0.2"/>
    <row r="38438" hidden="1" x14ac:dyDescent="0.2"/>
    <row r="38439" hidden="1" x14ac:dyDescent="0.2"/>
    <row r="38440" hidden="1" x14ac:dyDescent="0.2"/>
    <row r="38441" hidden="1" x14ac:dyDescent="0.2"/>
    <row r="38442" hidden="1" x14ac:dyDescent="0.2"/>
    <row r="38443" hidden="1" x14ac:dyDescent="0.2"/>
    <row r="38444" hidden="1" x14ac:dyDescent="0.2"/>
    <row r="38445" hidden="1" x14ac:dyDescent="0.2"/>
    <row r="38446" hidden="1" x14ac:dyDescent="0.2"/>
    <row r="38447" hidden="1" x14ac:dyDescent="0.2"/>
    <row r="38448" hidden="1" x14ac:dyDescent="0.2"/>
    <row r="38449" hidden="1" x14ac:dyDescent="0.2"/>
    <row r="38450" hidden="1" x14ac:dyDescent="0.2"/>
    <row r="38451" hidden="1" x14ac:dyDescent="0.2"/>
    <row r="38452" hidden="1" x14ac:dyDescent="0.2"/>
    <row r="38453" hidden="1" x14ac:dyDescent="0.2"/>
    <row r="38454" hidden="1" x14ac:dyDescent="0.2"/>
    <row r="38455" hidden="1" x14ac:dyDescent="0.2"/>
    <row r="38456" hidden="1" x14ac:dyDescent="0.2"/>
    <row r="38457" hidden="1" x14ac:dyDescent="0.2"/>
    <row r="38458" hidden="1" x14ac:dyDescent="0.2"/>
    <row r="38459" hidden="1" x14ac:dyDescent="0.2"/>
    <row r="38460" hidden="1" x14ac:dyDescent="0.2"/>
    <row r="38461" hidden="1" x14ac:dyDescent="0.2"/>
    <row r="38462" hidden="1" x14ac:dyDescent="0.2"/>
    <row r="38463" hidden="1" x14ac:dyDescent="0.2"/>
    <row r="38464" hidden="1" x14ac:dyDescent="0.2"/>
    <row r="38465" hidden="1" x14ac:dyDescent="0.2"/>
    <row r="38466" hidden="1" x14ac:dyDescent="0.2"/>
    <row r="38467" hidden="1" x14ac:dyDescent="0.2"/>
    <row r="38468" hidden="1" x14ac:dyDescent="0.2"/>
    <row r="38469" hidden="1" x14ac:dyDescent="0.2"/>
    <row r="38470" hidden="1" x14ac:dyDescent="0.2"/>
    <row r="38471" hidden="1" x14ac:dyDescent="0.2"/>
    <row r="38472" hidden="1" x14ac:dyDescent="0.2"/>
    <row r="38473" hidden="1" x14ac:dyDescent="0.2"/>
    <row r="38474" hidden="1" x14ac:dyDescent="0.2"/>
    <row r="38475" hidden="1" x14ac:dyDescent="0.2"/>
    <row r="38476" hidden="1" x14ac:dyDescent="0.2"/>
    <row r="38477" hidden="1" x14ac:dyDescent="0.2"/>
    <row r="38478" hidden="1" x14ac:dyDescent="0.2"/>
    <row r="38479" hidden="1" x14ac:dyDescent="0.2"/>
    <row r="38480" hidden="1" x14ac:dyDescent="0.2"/>
    <row r="38481" hidden="1" x14ac:dyDescent="0.2"/>
    <row r="38482" hidden="1" x14ac:dyDescent="0.2"/>
    <row r="38483" hidden="1" x14ac:dyDescent="0.2"/>
    <row r="38484" hidden="1" x14ac:dyDescent="0.2"/>
    <row r="38485" hidden="1" x14ac:dyDescent="0.2"/>
    <row r="38486" hidden="1" x14ac:dyDescent="0.2"/>
    <row r="38487" hidden="1" x14ac:dyDescent="0.2"/>
    <row r="38488" hidden="1" x14ac:dyDescent="0.2"/>
    <row r="38489" hidden="1" x14ac:dyDescent="0.2"/>
    <row r="38490" hidden="1" x14ac:dyDescent="0.2"/>
    <row r="38491" hidden="1" x14ac:dyDescent="0.2"/>
    <row r="38492" hidden="1" x14ac:dyDescent="0.2"/>
    <row r="38493" hidden="1" x14ac:dyDescent="0.2"/>
    <row r="38494" hidden="1" x14ac:dyDescent="0.2"/>
    <row r="38495" hidden="1" x14ac:dyDescent="0.2"/>
    <row r="38496" hidden="1" x14ac:dyDescent="0.2"/>
    <row r="38497" hidden="1" x14ac:dyDescent="0.2"/>
    <row r="38498" hidden="1" x14ac:dyDescent="0.2"/>
    <row r="38499" hidden="1" x14ac:dyDescent="0.2"/>
    <row r="38500" hidden="1" x14ac:dyDescent="0.2"/>
    <row r="38501" hidden="1" x14ac:dyDescent="0.2"/>
    <row r="38502" hidden="1" x14ac:dyDescent="0.2"/>
    <row r="38503" hidden="1" x14ac:dyDescent="0.2"/>
    <row r="38504" hidden="1" x14ac:dyDescent="0.2"/>
    <row r="38505" hidden="1" x14ac:dyDescent="0.2"/>
    <row r="38506" hidden="1" x14ac:dyDescent="0.2"/>
    <row r="38507" hidden="1" x14ac:dyDescent="0.2"/>
    <row r="38508" hidden="1" x14ac:dyDescent="0.2"/>
    <row r="38509" hidden="1" x14ac:dyDescent="0.2"/>
    <row r="38510" hidden="1" x14ac:dyDescent="0.2"/>
    <row r="38511" hidden="1" x14ac:dyDescent="0.2"/>
    <row r="38512" hidden="1" x14ac:dyDescent="0.2"/>
    <row r="38513" hidden="1" x14ac:dyDescent="0.2"/>
    <row r="38514" hidden="1" x14ac:dyDescent="0.2"/>
    <row r="38515" hidden="1" x14ac:dyDescent="0.2"/>
    <row r="38516" hidden="1" x14ac:dyDescent="0.2"/>
    <row r="38517" hidden="1" x14ac:dyDescent="0.2"/>
    <row r="38518" hidden="1" x14ac:dyDescent="0.2"/>
    <row r="38519" hidden="1" x14ac:dyDescent="0.2"/>
    <row r="38520" hidden="1" x14ac:dyDescent="0.2"/>
    <row r="38521" hidden="1" x14ac:dyDescent="0.2"/>
    <row r="38522" hidden="1" x14ac:dyDescent="0.2"/>
    <row r="38523" hidden="1" x14ac:dyDescent="0.2"/>
    <row r="38524" hidden="1" x14ac:dyDescent="0.2"/>
    <row r="38525" hidden="1" x14ac:dyDescent="0.2"/>
    <row r="38526" hidden="1" x14ac:dyDescent="0.2"/>
    <row r="38527" hidden="1" x14ac:dyDescent="0.2"/>
    <row r="38528" hidden="1" x14ac:dyDescent="0.2"/>
    <row r="38529" hidden="1" x14ac:dyDescent="0.2"/>
    <row r="38530" hidden="1" x14ac:dyDescent="0.2"/>
    <row r="38531" hidden="1" x14ac:dyDescent="0.2"/>
    <row r="38532" hidden="1" x14ac:dyDescent="0.2"/>
    <row r="38533" hidden="1" x14ac:dyDescent="0.2"/>
    <row r="38534" hidden="1" x14ac:dyDescent="0.2"/>
    <row r="38535" hidden="1" x14ac:dyDescent="0.2"/>
    <row r="38536" hidden="1" x14ac:dyDescent="0.2"/>
    <row r="38537" hidden="1" x14ac:dyDescent="0.2"/>
    <row r="38538" hidden="1" x14ac:dyDescent="0.2"/>
    <row r="38539" hidden="1" x14ac:dyDescent="0.2"/>
    <row r="38540" hidden="1" x14ac:dyDescent="0.2"/>
    <row r="38541" hidden="1" x14ac:dyDescent="0.2"/>
    <row r="38542" hidden="1" x14ac:dyDescent="0.2"/>
    <row r="38543" hidden="1" x14ac:dyDescent="0.2"/>
    <row r="38544" hidden="1" x14ac:dyDescent="0.2"/>
    <row r="38545" hidden="1" x14ac:dyDescent="0.2"/>
    <row r="38546" hidden="1" x14ac:dyDescent="0.2"/>
    <row r="38547" hidden="1" x14ac:dyDescent="0.2"/>
    <row r="38548" hidden="1" x14ac:dyDescent="0.2"/>
    <row r="38549" hidden="1" x14ac:dyDescent="0.2"/>
    <row r="38550" hidden="1" x14ac:dyDescent="0.2"/>
    <row r="38551" hidden="1" x14ac:dyDescent="0.2"/>
    <row r="38552" hidden="1" x14ac:dyDescent="0.2"/>
    <row r="38553" hidden="1" x14ac:dyDescent="0.2"/>
    <row r="38554" hidden="1" x14ac:dyDescent="0.2"/>
    <row r="38555" hidden="1" x14ac:dyDescent="0.2"/>
    <row r="38556" hidden="1" x14ac:dyDescent="0.2"/>
    <row r="38557" hidden="1" x14ac:dyDescent="0.2"/>
    <row r="38558" hidden="1" x14ac:dyDescent="0.2"/>
    <row r="38559" hidden="1" x14ac:dyDescent="0.2"/>
    <row r="38560" hidden="1" x14ac:dyDescent="0.2"/>
    <row r="38561" hidden="1" x14ac:dyDescent="0.2"/>
    <row r="38562" hidden="1" x14ac:dyDescent="0.2"/>
    <row r="38563" hidden="1" x14ac:dyDescent="0.2"/>
    <row r="38564" hidden="1" x14ac:dyDescent="0.2"/>
    <row r="38565" hidden="1" x14ac:dyDescent="0.2"/>
    <row r="38566" hidden="1" x14ac:dyDescent="0.2"/>
    <row r="38567" hidden="1" x14ac:dyDescent="0.2"/>
    <row r="38568" hidden="1" x14ac:dyDescent="0.2"/>
    <row r="38569" hidden="1" x14ac:dyDescent="0.2"/>
    <row r="38570" hidden="1" x14ac:dyDescent="0.2"/>
    <row r="38571" hidden="1" x14ac:dyDescent="0.2"/>
    <row r="38572" hidden="1" x14ac:dyDescent="0.2"/>
    <row r="38573" hidden="1" x14ac:dyDescent="0.2"/>
    <row r="38574" hidden="1" x14ac:dyDescent="0.2"/>
    <row r="38575" hidden="1" x14ac:dyDescent="0.2"/>
    <row r="38576" hidden="1" x14ac:dyDescent="0.2"/>
    <row r="38577" hidden="1" x14ac:dyDescent="0.2"/>
    <row r="38578" hidden="1" x14ac:dyDescent="0.2"/>
    <row r="38579" hidden="1" x14ac:dyDescent="0.2"/>
    <row r="38580" hidden="1" x14ac:dyDescent="0.2"/>
    <row r="38581" hidden="1" x14ac:dyDescent="0.2"/>
    <row r="38582" hidden="1" x14ac:dyDescent="0.2"/>
    <row r="38583" hidden="1" x14ac:dyDescent="0.2"/>
    <row r="38584" hidden="1" x14ac:dyDescent="0.2"/>
    <row r="38585" hidden="1" x14ac:dyDescent="0.2"/>
    <row r="38586" hidden="1" x14ac:dyDescent="0.2"/>
    <row r="38587" hidden="1" x14ac:dyDescent="0.2"/>
    <row r="38588" hidden="1" x14ac:dyDescent="0.2"/>
    <row r="38589" hidden="1" x14ac:dyDescent="0.2"/>
    <row r="38590" hidden="1" x14ac:dyDescent="0.2"/>
    <row r="38591" hidden="1" x14ac:dyDescent="0.2"/>
    <row r="38592" hidden="1" x14ac:dyDescent="0.2"/>
    <row r="38593" hidden="1" x14ac:dyDescent="0.2"/>
    <row r="38594" hidden="1" x14ac:dyDescent="0.2"/>
    <row r="38595" hidden="1" x14ac:dyDescent="0.2"/>
    <row r="38596" hidden="1" x14ac:dyDescent="0.2"/>
    <row r="38597" hidden="1" x14ac:dyDescent="0.2"/>
    <row r="38598" hidden="1" x14ac:dyDescent="0.2"/>
    <row r="38599" hidden="1" x14ac:dyDescent="0.2"/>
    <row r="38600" hidden="1" x14ac:dyDescent="0.2"/>
    <row r="38601" hidden="1" x14ac:dyDescent="0.2"/>
    <row r="38602" hidden="1" x14ac:dyDescent="0.2"/>
    <row r="38603" hidden="1" x14ac:dyDescent="0.2"/>
    <row r="38604" hidden="1" x14ac:dyDescent="0.2"/>
    <row r="38605" hidden="1" x14ac:dyDescent="0.2"/>
    <row r="38606" hidden="1" x14ac:dyDescent="0.2"/>
    <row r="38607" hidden="1" x14ac:dyDescent="0.2"/>
    <row r="38608" hidden="1" x14ac:dyDescent="0.2"/>
    <row r="38609" hidden="1" x14ac:dyDescent="0.2"/>
    <row r="38610" hidden="1" x14ac:dyDescent="0.2"/>
    <row r="38611" hidden="1" x14ac:dyDescent="0.2"/>
    <row r="38612" hidden="1" x14ac:dyDescent="0.2"/>
    <row r="38613" hidden="1" x14ac:dyDescent="0.2"/>
    <row r="38614" hidden="1" x14ac:dyDescent="0.2"/>
    <row r="38615" hidden="1" x14ac:dyDescent="0.2"/>
    <row r="38616" hidden="1" x14ac:dyDescent="0.2"/>
    <row r="38617" hidden="1" x14ac:dyDescent="0.2"/>
    <row r="38618" hidden="1" x14ac:dyDescent="0.2"/>
    <row r="38619" hidden="1" x14ac:dyDescent="0.2"/>
    <row r="38620" hidden="1" x14ac:dyDescent="0.2"/>
    <row r="38621" hidden="1" x14ac:dyDescent="0.2"/>
    <row r="38622" hidden="1" x14ac:dyDescent="0.2"/>
    <row r="38623" hidden="1" x14ac:dyDescent="0.2"/>
    <row r="38624" hidden="1" x14ac:dyDescent="0.2"/>
    <row r="38625" hidden="1" x14ac:dyDescent="0.2"/>
    <row r="38626" hidden="1" x14ac:dyDescent="0.2"/>
    <row r="38627" hidden="1" x14ac:dyDescent="0.2"/>
    <row r="38628" hidden="1" x14ac:dyDescent="0.2"/>
    <row r="38629" hidden="1" x14ac:dyDescent="0.2"/>
    <row r="38630" hidden="1" x14ac:dyDescent="0.2"/>
    <row r="38631" hidden="1" x14ac:dyDescent="0.2"/>
    <row r="38632" hidden="1" x14ac:dyDescent="0.2"/>
    <row r="38633" hidden="1" x14ac:dyDescent="0.2"/>
    <row r="38634" hidden="1" x14ac:dyDescent="0.2"/>
    <row r="38635" hidden="1" x14ac:dyDescent="0.2"/>
    <row r="38636" hidden="1" x14ac:dyDescent="0.2"/>
    <row r="38637" hidden="1" x14ac:dyDescent="0.2"/>
    <row r="38638" hidden="1" x14ac:dyDescent="0.2"/>
    <row r="38639" hidden="1" x14ac:dyDescent="0.2"/>
    <row r="38640" hidden="1" x14ac:dyDescent="0.2"/>
    <row r="38641" hidden="1" x14ac:dyDescent="0.2"/>
    <row r="38642" hidden="1" x14ac:dyDescent="0.2"/>
    <row r="38643" hidden="1" x14ac:dyDescent="0.2"/>
    <row r="38644" hidden="1" x14ac:dyDescent="0.2"/>
    <row r="38645" hidden="1" x14ac:dyDescent="0.2"/>
    <row r="38646" hidden="1" x14ac:dyDescent="0.2"/>
    <row r="38647" hidden="1" x14ac:dyDescent="0.2"/>
    <row r="38648" hidden="1" x14ac:dyDescent="0.2"/>
    <row r="38649" hidden="1" x14ac:dyDescent="0.2"/>
    <row r="38650" hidden="1" x14ac:dyDescent="0.2"/>
    <row r="38651" hidden="1" x14ac:dyDescent="0.2"/>
    <row r="38652" hidden="1" x14ac:dyDescent="0.2"/>
    <row r="38653" hidden="1" x14ac:dyDescent="0.2"/>
    <row r="38654" hidden="1" x14ac:dyDescent="0.2"/>
    <row r="38655" hidden="1" x14ac:dyDescent="0.2"/>
    <row r="38656" hidden="1" x14ac:dyDescent="0.2"/>
    <row r="38657" hidden="1" x14ac:dyDescent="0.2"/>
    <row r="38658" hidden="1" x14ac:dyDescent="0.2"/>
    <row r="38659" hidden="1" x14ac:dyDescent="0.2"/>
    <row r="38660" hidden="1" x14ac:dyDescent="0.2"/>
    <row r="38661" hidden="1" x14ac:dyDescent="0.2"/>
    <row r="38662" hidden="1" x14ac:dyDescent="0.2"/>
    <row r="38663" hidden="1" x14ac:dyDescent="0.2"/>
    <row r="38664" hidden="1" x14ac:dyDescent="0.2"/>
    <row r="38665" hidden="1" x14ac:dyDescent="0.2"/>
    <row r="38666" hidden="1" x14ac:dyDescent="0.2"/>
    <row r="38667" hidden="1" x14ac:dyDescent="0.2"/>
    <row r="38668" hidden="1" x14ac:dyDescent="0.2"/>
    <row r="38669" hidden="1" x14ac:dyDescent="0.2"/>
    <row r="38670" hidden="1" x14ac:dyDescent="0.2"/>
    <row r="38671" hidden="1" x14ac:dyDescent="0.2"/>
    <row r="38672" hidden="1" x14ac:dyDescent="0.2"/>
    <row r="38673" hidden="1" x14ac:dyDescent="0.2"/>
    <row r="38674" hidden="1" x14ac:dyDescent="0.2"/>
    <row r="38675" hidden="1" x14ac:dyDescent="0.2"/>
    <row r="38676" hidden="1" x14ac:dyDescent="0.2"/>
    <row r="38677" hidden="1" x14ac:dyDescent="0.2"/>
    <row r="38678" hidden="1" x14ac:dyDescent="0.2"/>
    <row r="38679" hidden="1" x14ac:dyDescent="0.2"/>
    <row r="38680" hidden="1" x14ac:dyDescent="0.2"/>
    <row r="38681" hidden="1" x14ac:dyDescent="0.2"/>
    <row r="38682" hidden="1" x14ac:dyDescent="0.2"/>
    <row r="38683" hidden="1" x14ac:dyDescent="0.2"/>
    <row r="38684" hidden="1" x14ac:dyDescent="0.2"/>
    <row r="38685" hidden="1" x14ac:dyDescent="0.2"/>
    <row r="38686" hidden="1" x14ac:dyDescent="0.2"/>
    <row r="38687" hidden="1" x14ac:dyDescent="0.2"/>
    <row r="38688" hidden="1" x14ac:dyDescent="0.2"/>
    <row r="38689" hidden="1" x14ac:dyDescent="0.2"/>
    <row r="38690" hidden="1" x14ac:dyDescent="0.2"/>
    <row r="38691" hidden="1" x14ac:dyDescent="0.2"/>
    <row r="38692" hidden="1" x14ac:dyDescent="0.2"/>
    <row r="38693" hidden="1" x14ac:dyDescent="0.2"/>
    <row r="38694" hidden="1" x14ac:dyDescent="0.2"/>
    <row r="38695" hidden="1" x14ac:dyDescent="0.2"/>
    <row r="38696" hidden="1" x14ac:dyDescent="0.2"/>
    <row r="38697" hidden="1" x14ac:dyDescent="0.2"/>
    <row r="38698" hidden="1" x14ac:dyDescent="0.2"/>
    <row r="38699" hidden="1" x14ac:dyDescent="0.2"/>
    <row r="38700" hidden="1" x14ac:dyDescent="0.2"/>
    <row r="38701" hidden="1" x14ac:dyDescent="0.2"/>
    <row r="38702" hidden="1" x14ac:dyDescent="0.2"/>
    <row r="38703" hidden="1" x14ac:dyDescent="0.2"/>
    <row r="38704" hidden="1" x14ac:dyDescent="0.2"/>
    <row r="38705" hidden="1" x14ac:dyDescent="0.2"/>
    <row r="38706" hidden="1" x14ac:dyDescent="0.2"/>
    <row r="38707" hidden="1" x14ac:dyDescent="0.2"/>
    <row r="38708" hidden="1" x14ac:dyDescent="0.2"/>
    <row r="38709" hidden="1" x14ac:dyDescent="0.2"/>
    <row r="38710" hidden="1" x14ac:dyDescent="0.2"/>
    <row r="38711" hidden="1" x14ac:dyDescent="0.2"/>
    <row r="38712" hidden="1" x14ac:dyDescent="0.2"/>
    <row r="38713" hidden="1" x14ac:dyDescent="0.2"/>
    <row r="38714" hidden="1" x14ac:dyDescent="0.2"/>
    <row r="38715" hidden="1" x14ac:dyDescent="0.2"/>
    <row r="38716" hidden="1" x14ac:dyDescent="0.2"/>
    <row r="38717" hidden="1" x14ac:dyDescent="0.2"/>
    <row r="38718" hidden="1" x14ac:dyDescent="0.2"/>
    <row r="38719" hidden="1" x14ac:dyDescent="0.2"/>
    <row r="38720" hidden="1" x14ac:dyDescent="0.2"/>
    <row r="38721" hidden="1" x14ac:dyDescent="0.2"/>
    <row r="38722" hidden="1" x14ac:dyDescent="0.2"/>
    <row r="38723" hidden="1" x14ac:dyDescent="0.2"/>
    <row r="38724" hidden="1" x14ac:dyDescent="0.2"/>
    <row r="38725" hidden="1" x14ac:dyDescent="0.2"/>
    <row r="38726" hidden="1" x14ac:dyDescent="0.2"/>
    <row r="38727" hidden="1" x14ac:dyDescent="0.2"/>
    <row r="38728" hidden="1" x14ac:dyDescent="0.2"/>
    <row r="38729" hidden="1" x14ac:dyDescent="0.2"/>
    <row r="38730" hidden="1" x14ac:dyDescent="0.2"/>
    <row r="38731" hidden="1" x14ac:dyDescent="0.2"/>
    <row r="38732" hidden="1" x14ac:dyDescent="0.2"/>
    <row r="38733" hidden="1" x14ac:dyDescent="0.2"/>
    <row r="38734" hidden="1" x14ac:dyDescent="0.2"/>
    <row r="38735" hidden="1" x14ac:dyDescent="0.2"/>
    <row r="38736" hidden="1" x14ac:dyDescent="0.2"/>
    <row r="38737" hidden="1" x14ac:dyDescent="0.2"/>
    <row r="38738" hidden="1" x14ac:dyDescent="0.2"/>
    <row r="38739" hidden="1" x14ac:dyDescent="0.2"/>
    <row r="38740" hidden="1" x14ac:dyDescent="0.2"/>
    <row r="38741" hidden="1" x14ac:dyDescent="0.2"/>
    <row r="38742" hidden="1" x14ac:dyDescent="0.2"/>
    <row r="38743" hidden="1" x14ac:dyDescent="0.2"/>
    <row r="38744" hidden="1" x14ac:dyDescent="0.2"/>
    <row r="38745" hidden="1" x14ac:dyDescent="0.2"/>
    <row r="38746" hidden="1" x14ac:dyDescent="0.2"/>
    <row r="38747" hidden="1" x14ac:dyDescent="0.2"/>
    <row r="38748" hidden="1" x14ac:dyDescent="0.2"/>
    <row r="38749" hidden="1" x14ac:dyDescent="0.2"/>
    <row r="38750" hidden="1" x14ac:dyDescent="0.2"/>
    <row r="38751" hidden="1" x14ac:dyDescent="0.2"/>
    <row r="38752" hidden="1" x14ac:dyDescent="0.2"/>
    <row r="38753" hidden="1" x14ac:dyDescent="0.2"/>
    <row r="38754" hidden="1" x14ac:dyDescent="0.2"/>
    <row r="38755" hidden="1" x14ac:dyDescent="0.2"/>
    <row r="38756" hidden="1" x14ac:dyDescent="0.2"/>
    <row r="38757" hidden="1" x14ac:dyDescent="0.2"/>
    <row r="38758" hidden="1" x14ac:dyDescent="0.2"/>
    <row r="38759" hidden="1" x14ac:dyDescent="0.2"/>
    <row r="38760" hidden="1" x14ac:dyDescent="0.2"/>
    <row r="38761" hidden="1" x14ac:dyDescent="0.2"/>
    <row r="38762" hidden="1" x14ac:dyDescent="0.2"/>
    <row r="38763" hidden="1" x14ac:dyDescent="0.2"/>
    <row r="38764" hidden="1" x14ac:dyDescent="0.2"/>
    <row r="38765" hidden="1" x14ac:dyDescent="0.2"/>
    <row r="38766" hidden="1" x14ac:dyDescent="0.2"/>
    <row r="38767" hidden="1" x14ac:dyDescent="0.2"/>
    <row r="38768" hidden="1" x14ac:dyDescent="0.2"/>
    <row r="38769" hidden="1" x14ac:dyDescent="0.2"/>
    <row r="38770" hidden="1" x14ac:dyDescent="0.2"/>
    <row r="38771" hidden="1" x14ac:dyDescent="0.2"/>
    <row r="38772" hidden="1" x14ac:dyDescent="0.2"/>
    <row r="38773" hidden="1" x14ac:dyDescent="0.2"/>
    <row r="38774" hidden="1" x14ac:dyDescent="0.2"/>
    <row r="38775" hidden="1" x14ac:dyDescent="0.2"/>
    <row r="38776" hidden="1" x14ac:dyDescent="0.2"/>
    <row r="38777" hidden="1" x14ac:dyDescent="0.2"/>
    <row r="38778" hidden="1" x14ac:dyDescent="0.2"/>
    <row r="38779" hidden="1" x14ac:dyDescent="0.2"/>
    <row r="38780" hidden="1" x14ac:dyDescent="0.2"/>
    <row r="38781" hidden="1" x14ac:dyDescent="0.2"/>
    <row r="38782" hidden="1" x14ac:dyDescent="0.2"/>
    <row r="38783" hidden="1" x14ac:dyDescent="0.2"/>
    <row r="38784" hidden="1" x14ac:dyDescent="0.2"/>
    <row r="38785" hidden="1" x14ac:dyDescent="0.2"/>
    <row r="38786" hidden="1" x14ac:dyDescent="0.2"/>
    <row r="38787" hidden="1" x14ac:dyDescent="0.2"/>
    <row r="38788" hidden="1" x14ac:dyDescent="0.2"/>
    <row r="38789" hidden="1" x14ac:dyDescent="0.2"/>
    <row r="38790" hidden="1" x14ac:dyDescent="0.2"/>
    <row r="38791" hidden="1" x14ac:dyDescent="0.2"/>
    <row r="38792" hidden="1" x14ac:dyDescent="0.2"/>
    <row r="38793" hidden="1" x14ac:dyDescent="0.2"/>
    <row r="38794" hidden="1" x14ac:dyDescent="0.2"/>
    <row r="38795" hidden="1" x14ac:dyDescent="0.2"/>
    <row r="38796" hidden="1" x14ac:dyDescent="0.2"/>
    <row r="38797" hidden="1" x14ac:dyDescent="0.2"/>
    <row r="38798" hidden="1" x14ac:dyDescent="0.2"/>
    <row r="38799" hidden="1" x14ac:dyDescent="0.2"/>
    <row r="38800" hidden="1" x14ac:dyDescent="0.2"/>
    <row r="38801" hidden="1" x14ac:dyDescent="0.2"/>
    <row r="38802" hidden="1" x14ac:dyDescent="0.2"/>
    <row r="38803" hidden="1" x14ac:dyDescent="0.2"/>
    <row r="38804" hidden="1" x14ac:dyDescent="0.2"/>
    <row r="38805" hidden="1" x14ac:dyDescent="0.2"/>
    <row r="38806" hidden="1" x14ac:dyDescent="0.2"/>
    <row r="38807" hidden="1" x14ac:dyDescent="0.2"/>
    <row r="38808" hidden="1" x14ac:dyDescent="0.2"/>
    <row r="38809" hidden="1" x14ac:dyDescent="0.2"/>
    <row r="38810" hidden="1" x14ac:dyDescent="0.2"/>
    <row r="38811" hidden="1" x14ac:dyDescent="0.2"/>
    <row r="38812" hidden="1" x14ac:dyDescent="0.2"/>
    <row r="38813" hidden="1" x14ac:dyDescent="0.2"/>
    <row r="38814" hidden="1" x14ac:dyDescent="0.2"/>
    <row r="38815" hidden="1" x14ac:dyDescent="0.2"/>
    <row r="38816" hidden="1" x14ac:dyDescent="0.2"/>
    <row r="38817" hidden="1" x14ac:dyDescent="0.2"/>
    <row r="38818" hidden="1" x14ac:dyDescent="0.2"/>
    <row r="38819" hidden="1" x14ac:dyDescent="0.2"/>
    <row r="38820" hidden="1" x14ac:dyDescent="0.2"/>
    <row r="38821" hidden="1" x14ac:dyDescent="0.2"/>
    <row r="38822" hidden="1" x14ac:dyDescent="0.2"/>
    <row r="38823" hidden="1" x14ac:dyDescent="0.2"/>
    <row r="38824" hidden="1" x14ac:dyDescent="0.2"/>
    <row r="38825" hidden="1" x14ac:dyDescent="0.2"/>
    <row r="38826" hidden="1" x14ac:dyDescent="0.2"/>
    <row r="38827" hidden="1" x14ac:dyDescent="0.2"/>
    <row r="38828" hidden="1" x14ac:dyDescent="0.2"/>
    <row r="38829" hidden="1" x14ac:dyDescent="0.2"/>
    <row r="38830" hidden="1" x14ac:dyDescent="0.2"/>
    <row r="38831" hidden="1" x14ac:dyDescent="0.2"/>
    <row r="38832" hidden="1" x14ac:dyDescent="0.2"/>
    <row r="38833" hidden="1" x14ac:dyDescent="0.2"/>
    <row r="38834" hidden="1" x14ac:dyDescent="0.2"/>
    <row r="38835" hidden="1" x14ac:dyDescent="0.2"/>
    <row r="38836" hidden="1" x14ac:dyDescent="0.2"/>
    <row r="38837" hidden="1" x14ac:dyDescent="0.2"/>
    <row r="38838" hidden="1" x14ac:dyDescent="0.2"/>
    <row r="38839" hidden="1" x14ac:dyDescent="0.2"/>
    <row r="38840" hidden="1" x14ac:dyDescent="0.2"/>
    <row r="38841" hidden="1" x14ac:dyDescent="0.2"/>
    <row r="38842" hidden="1" x14ac:dyDescent="0.2"/>
    <row r="38843" hidden="1" x14ac:dyDescent="0.2"/>
    <row r="38844" hidden="1" x14ac:dyDescent="0.2"/>
    <row r="38845" hidden="1" x14ac:dyDescent="0.2"/>
    <row r="38846" hidden="1" x14ac:dyDescent="0.2"/>
    <row r="38847" hidden="1" x14ac:dyDescent="0.2"/>
    <row r="38848" hidden="1" x14ac:dyDescent="0.2"/>
    <row r="38849" hidden="1" x14ac:dyDescent="0.2"/>
    <row r="38850" hidden="1" x14ac:dyDescent="0.2"/>
    <row r="38851" hidden="1" x14ac:dyDescent="0.2"/>
    <row r="38852" hidden="1" x14ac:dyDescent="0.2"/>
    <row r="38853" hidden="1" x14ac:dyDescent="0.2"/>
    <row r="38854" hidden="1" x14ac:dyDescent="0.2"/>
    <row r="38855" hidden="1" x14ac:dyDescent="0.2"/>
    <row r="38856" hidden="1" x14ac:dyDescent="0.2"/>
    <row r="38857" hidden="1" x14ac:dyDescent="0.2"/>
    <row r="38858" hidden="1" x14ac:dyDescent="0.2"/>
    <row r="38859" hidden="1" x14ac:dyDescent="0.2"/>
    <row r="38860" hidden="1" x14ac:dyDescent="0.2"/>
    <row r="38861" hidden="1" x14ac:dyDescent="0.2"/>
    <row r="38862" hidden="1" x14ac:dyDescent="0.2"/>
    <row r="38863" hidden="1" x14ac:dyDescent="0.2"/>
    <row r="38864" hidden="1" x14ac:dyDescent="0.2"/>
    <row r="38865" hidden="1" x14ac:dyDescent="0.2"/>
    <row r="38866" hidden="1" x14ac:dyDescent="0.2"/>
    <row r="38867" hidden="1" x14ac:dyDescent="0.2"/>
    <row r="38868" hidden="1" x14ac:dyDescent="0.2"/>
    <row r="38869" hidden="1" x14ac:dyDescent="0.2"/>
    <row r="38870" hidden="1" x14ac:dyDescent="0.2"/>
    <row r="38871" hidden="1" x14ac:dyDescent="0.2"/>
    <row r="38872" hidden="1" x14ac:dyDescent="0.2"/>
    <row r="38873" hidden="1" x14ac:dyDescent="0.2"/>
    <row r="38874" hidden="1" x14ac:dyDescent="0.2"/>
    <row r="38875" hidden="1" x14ac:dyDescent="0.2"/>
    <row r="38876" hidden="1" x14ac:dyDescent="0.2"/>
    <row r="38877" hidden="1" x14ac:dyDescent="0.2"/>
    <row r="38878" hidden="1" x14ac:dyDescent="0.2"/>
    <row r="38879" hidden="1" x14ac:dyDescent="0.2"/>
    <row r="38880" hidden="1" x14ac:dyDescent="0.2"/>
    <row r="38881" hidden="1" x14ac:dyDescent="0.2"/>
    <row r="38882" hidden="1" x14ac:dyDescent="0.2"/>
    <row r="38883" hidden="1" x14ac:dyDescent="0.2"/>
    <row r="38884" hidden="1" x14ac:dyDescent="0.2"/>
    <row r="38885" hidden="1" x14ac:dyDescent="0.2"/>
    <row r="38886" hidden="1" x14ac:dyDescent="0.2"/>
    <row r="38887" hidden="1" x14ac:dyDescent="0.2"/>
    <row r="38888" hidden="1" x14ac:dyDescent="0.2"/>
    <row r="38889" hidden="1" x14ac:dyDescent="0.2"/>
    <row r="38890" hidden="1" x14ac:dyDescent="0.2"/>
    <row r="38891" hidden="1" x14ac:dyDescent="0.2"/>
    <row r="38892" hidden="1" x14ac:dyDescent="0.2"/>
    <row r="38893" hidden="1" x14ac:dyDescent="0.2"/>
    <row r="38894" hidden="1" x14ac:dyDescent="0.2"/>
    <row r="38895" hidden="1" x14ac:dyDescent="0.2"/>
    <row r="38896" hidden="1" x14ac:dyDescent="0.2"/>
    <row r="38897" hidden="1" x14ac:dyDescent="0.2"/>
    <row r="38898" hidden="1" x14ac:dyDescent="0.2"/>
    <row r="38899" hidden="1" x14ac:dyDescent="0.2"/>
    <row r="38900" hidden="1" x14ac:dyDescent="0.2"/>
    <row r="38901" hidden="1" x14ac:dyDescent="0.2"/>
    <row r="38902" hidden="1" x14ac:dyDescent="0.2"/>
    <row r="38903" hidden="1" x14ac:dyDescent="0.2"/>
    <row r="38904" hidden="1" x14ac:dyDescent="0.2"/>
    <row r="38905" hidden="1" x14ac:dyDescent="0.2"/>
    <row r="38906" hidden="1" x14ac:dyDescent="0.2"/>
    <row r="38907" hidden="1" x14ac:dyDescent="0.2"/>
    <row r="38908" hidden="1" x14ac:dyDescent="0.2"/>
    <row r="38909" hidden="1" x14ac:dyDescent="0.2"/>
    <row r="38910" hidden="1" x14ac:dyDescent="0.2"/>
    <row r="38911" hidden="1" x14ac:dyDescent="0.2"/>
    <row r="38912" hidden="1" x14ac:dyDescent="0.2"/>
    <row r="38913" hidden="1" x14ac:dyDescent="0.2"/>
    <row r="38914" hidden="1" x14ac:dyDescent="0.2"/>
    <row r="38915" hidden="1" x14ac:dyDescent="0.2"/>
    <row r="38916" hidden="1" x14ac:dyDescent="0.2"/>
    <row r="38917" hidden="1" x14ac:dyDescent="0.2"/>
    <row r="38918" hidden="1" x14ac:dyDescent="0.2"/>
    <row r="38919" hidden="1" x14ac:dyDescent="0.2"/>
    <row r="38920" hidden="1" x14ac:dyDescent="0.2"/>
    <row r="38921" hidden="1" x14ac:dyDescent="0.2"/>
    <row r="38922" hidden="1" x14ac:dyDescent="0.2"/>
    <row r="38923" hidden="1" x14ac:dyDescent="0.2"/>
    <row r="38924" hidden="1" x14ac:dyDescent="0.2"/>
    <row r="38925" hidden="1" x14ac:dyDescent="0.2"/>
    <row r="38926" hidden="1" x14ac:dyDescent="0.2"/>
    <row r="38927" hidden="1" x14ac:dyDescent="0.2"/>
    <row r="38928" hidden="1" x14ac:dyDescent="0.2"/>
    <row r="38929" hidden="1" x14ac:dyDescent="0.2"/>
    <row r="38930" hidden="1" x14ac:dyDescent="0.2"/>
    <row r="38931" hidden="1" x14ac:dyDescent="0.2"/>
    <row r="38932" hidden="1" x14ac:dyDescent="0.2"/>
    <row r="38933" hidden="1" x14ac:dyDescent="0.2"/>
    <row r="38934" hidden="1" x14ac:dyDescent="0.2"/>
    <row r="38935" hidden="1" x14ac:dyDescent="0.2"/>
    <row r="38936" hidden="1" x14ac:dyDescent="0.2"/>
    <row r="38937" hidden="1" x14ac:dyDescent="0.2"/>
    <row r="38938" hidden="1" x14ac:dyDescent="0.2"/>
    <row r="38939" hidden="1" x14ac:dyDescent="0.2"/>
    <row r="38940" hidden="1" x14ac:dyDescent="0.2"/>
    <row r="38941" hidden="1" x14ac:dyDescent="0.2"/>
    <row r="38942" hidden="1" x14ac:dyDescent="0.2"/>
    <row r="38943" hidden="1" x14ac:dyDescent="0.2"/>
    <row r="38944" hidden="1" x14ac:dyDescent="0.2"/>
    <row r="38945" hidden="1" x14ac:dyDescent="0.2"/>
    <row r="38946" hidden="1" x14ac:dyDescent="0.2"/>
    <row r="38947" hidden="1" x14ac:dyDescent="0.2"/>
    <row r="38948" hidden="1" x14ac:dyDescent="0.2"/>
    <row r="38949" hidden="1" x14ac:dyDescent="0.2"/>
    <row r="38950" hidden="1" x14ac:dyDescent="0.2"/>
    <row r="38951" hidden="1" x14ac:dyDescent="0.2"/>
    <row r="38952" hidden="1" x14ac:dyDescent="0.2"/>
    <row r="38953" hidden="1" x14ac:dyDescent="0.2"/>
    <row r="38954" hidden="1" x14ac:dyDescent="0.2"/>
    <row r="38955" hidden="1" x14ac:dyDescent="0.2"/>
    <row r="38956" hidden="1" x14ac:dyDescent="0.2"/>
    <row r="38957" hidden="1" x14ac:dyDescent="0.2"/>
    <row r="38958" hidden="1" x14ac:dyDescent="0.2"/>
    <row r="38959" hidden="1" x14ac:dyDescent="0.2"/>
    <row r="38960" hidden="1" x14ac:dyDescent="0.2"/>
    <row r="38961" hidden="1" x14ac:dyDescent="0.2"/>
    <row r="38962" hidden="1" x14ac:dyDescent="0.2"/>
    <row r="38963" hidden="1" x14ac:dyDescent="0.2"/>
    <row r="38964" hidden="1" x14ac:dyDescent="0.2"/>
    <row r="38965" hidden="1" x14ac:dyDescent="0.2"/>
    <row r="38966" hidden="1" x14ac:dyDescent="0.2"/>
    <row r="38967" hidden="1" x14ac:dyDescent="0.2"/>
    <row r="38968" hidden="1" x14ac:dyDescent="0.2"/>
    <row r="38969" hidden="1" x14ac:dyDescent="0.2"/>
    <row r="38970" hidden="1" x14ac:dyDescent="0.2"/>
    <row r="38971" hidden="1" x14ac:dyDescent="0.2"/>
    <row r="38972" hidden="1" x14ac:dyDescent="0.2"/>
    <row r="38973" hidden="1" x14ac:dyDescent="0.2"/>
    <row r="38974" hidden="1" x14ac:dyDescent="0.2"/>
    <row r="38975" hidden="1" x14ac:dyDescent="0.2"/>
    <row r="38976" hidden="1" x14ac:dyDescent="0.2"/>
    <row r="38977" hidden="1" x14ac:dyDescent="0.2"/>
    <row r="38978" hidden="1" x14ac:dyDescent="0.2"/>
    <row r="38979" hidden="1" x14ac:dyDescent="0.2"/>
    <row r="38980" hidden="1" x14ac:dyDescent="0.2"/>
    <row r="38981" hidden="1" x14ac:dyDescent="0.2"/>
    <row r="38982" hidden="1" x14ac:dyDescent="0.2"/>
    <row r="38983" hidden="1" x14ac:dyDescent="0.2"/>
    <row r="38984" hidden="1" x14ac:dyDescent="0.2"/>
    <row r="38985" hidden="1" x14ac:dyDescent="0.2"/>
    <row r="38986" hidden="1" x14ac:dyDescent="0.2"/>
    <row r="38987" hidden="1" x14ac:dyDescent="0.2"/>
    <row r="38988" hidden="1" x14ac:dyDescent="0.2"/>
    <row r="38989" hidden="1" x14ac:dyDescent="0.2"/>
    <row r="38990" hidden="1" x14ac:dyDescent="0.2"/>
    <row r="38991" hidden="1" x14ac:dyDescent="0.2"/>
    <row r="38992" hidden="1" x14ac:dyDescent="0.2"/>
    <row r="38993" hidden="1" x14ac:dyDescent="0.2"/>
    <row r="38994" hidden="1" x14ac:dyDescent="0.2"/>
    <row r="38995" hidden="1" x14ac:dyDescent="0.2"/>
    <row r="38996" hidden="1" x14ac:dyDescent="0.2"/>
    <row r="38997" hidden="1" x14ac:dyDescent="0.2"/>
    <row r="38998" hidden="1" x14ac:dyDescent="0.2"/>
    <row r="38999" hidden="1" x14ac:dyDescent="0.2"/>
    <row r="39000" hidden="1" x14ac:dyDescent="0.2"/>
    <row r="39001" hidden="1" x14ac:dyDescent="0.2"/>
    <row r="39002" hidden="1" x14ac:dyDescent="0.2"/>
    <row r="39003" hidden="1" x14ac:dyDescent="0.2"/>
    <row r="39004" hidden="1" x14ac:dyDescent="0.2"/>
    <row r="39005" hidden="1" x14ac:dyDescent="0.2"/>
    <row r="39006" hidden="1" x14ac:dyDescent="0.2"/>
    <row r="39007" hidden="1" x14ac:dyDescent="0.2"/>
    <row r="39008" hidden="1" x14ac:dyDescent="0.2"/>
    <row r="39009" hidden="1" x14ac:dyDescent="0.2"/>
    <row r="39010" hidden="1" x14ac:dyDescent="0.2"/>
    <row r="39011" hidden="1" x14ac:dyDescent="0.2"/>
    <row r="39012" hidden="1" x14ac:dyDescent="0.2"/>
    <row r="39013" hidden="1" x14ac:dyDescent="0.2"/>
    <row r="39014" hidden="1" x14ac:dyDescent="0.2"/>
    <row r="39015" hidden="1" x14ac:dyDescent="0.2"/>
    <row r="39016" hidden="1" x14ac:dyDescent="0.2"/>
    <row r="39017" hidden="1" x14ac:dyDescent="0.2"/>
    <row r="39018" hidden="1" x14ac:dyDescent="0.2"/>
    <row r="39019" hidden="1" x14ac:dyDescent="0.2"/>
    <row r="39020" hidden="1" x14ac:dyDescent="0.2"/>
    <row r="39021" hidden="1" x14ac:dyDescent="0.2"/>
    <row r="39022" hidden="1" x14ac:dyDescent="0.2"/>
    <row r="39023" hidden="1" x14ac:dyDescent="0.2"/>
    <row r="39024" hidden="1" x14ac:dyDescent="0.2"/>
    <row r="39025" hidden="1" x14ac:dyDescent="0.2"/>
    <row r="39026" hidden="1" x14ac:dyDescent="0.2"/>
    <row r="39027" hidden="1" x14ac:dyDescent="0.2"/>
    <row r="39028" hidden="1" x14ac:dyDescent="0.2"/>
    <row r="39029" hidden="1" x14ac:dyDescent="0.2"/>
    <row r="39030" hidden="1" x14ac:dyDescent="0.2"/>
    <row r="39031" hidden="1" x14ac:dyDescent="0.2"/>
    <row r="39032" hidden="1" x14ac:dyDescent="0.2"/>
    <row r="39033" hidden="1" x14ac:dyDescent="0.2"/>
    <row r="39034" hidden="1" x14ac:dyDescent="0.2"/>
    <row r="39035" hidden="1" x14ac:dyDescent="0.2"/>
    <row r="39036" hidden="1" x14ac:dyDescent="0.2"/>
    <row r="39037" hidden="1" x14ac:dyDescent="0.2"/>
    <row r="39038" hidden="1" x14ac:dyDescent="0.2"/>
    <row r="39039" hidden="1" x14ac:dyDescent="0.2"/>
    <row r="39040" hidden="1" x14ac:dyDescent="0.2"/>
    <row r="39041" hidden="1" x14ac:dyDescent="0.2"/>
    <row r="39042" hidden="1" x14ac:dyDescent="0.2"/>
    <row r="39043" hidden="1" x14ac:dyDescent="0.2"/>
    <row r="39044" hidden="1" x14ac:dyDescent="0.2"/>
    <row r="39045" hidden="1" x14ac:dyDescent="0.2"/>
    <row r="39046" hidden="1" x14ac:dyDescent="0.2"/>
    <row r="39047" hidden="1" x14ac:dyDescent="0.2"/>
    <row r="39048" hidden="1" x14ac:dyDescent="0.2"/>
    <row r="39049" hidden="1" x14ac:dyDescent="0.2"/>
    <row r="39050" hidden="1" x14ac:dyDescent="0.2"/>
    <row r="39051" hidden="1" x14ac:dyDescent="0.2"/>
    <row r="39052" hidden="1" x14ac:dyDescent="0.2"/>
    <row r="39053" hidden="1" x14ac:dyDescent="0.2"/>
    <row r="39054" hidden="1" x14ac:dyDescent="0.2"/>
    <row r="39055" hidden="1" x14ac:dyDescent="0.2"/>
    <row r="39056" hidden="1" x14ac:dyDescent="0.2"/>
    <row r="39057" hidden="1" x14ac:dyDescent="0.2"/>
    <row r="39058" hidden="1" x14ac:dyDescent="0.2"/>
    <row r="39059" hidden="1" x14ac:dyDescent="0.2"/>
    <row r="39060" hidden="1" x14ac:dyDescent="0.2"/>
    <row r="39061" hidden="1" x14ac:dyDescent="0.2"/>
    <row r="39062" hidden="1" x14ac:dyDescent="0.2"/>
    <row r="39063" hidden="1" x14ac:dyDescent="0.2"/>
    <row r="39064" hidden="1" x14ac:dyDescent="0.2"/>
    <row r="39065" hidden="1" x14ac:dyDescent="0.2"/>
    <row r="39066" hidden="1" x14ac:dyDescent="0.2"/>
    <row r="39067" hidden="1" x14ac:dyDescent="0.2"/>
    <row r="39068" hidden="1" x14ac:dyDescent="0.2"/>
    <row r="39069" hidden="1" x14ac:dyDescent="0.2"/>
    <row r="39070" hidden="1" x14ac:dyDescent="0.2"/>
    <row r="39071" hidden="1" x14ac:dyDescent="0.2"/>
    <row r="39072" hidden="1" x14ac:dyDescent="0.2"/>
    <row r="39073" hidden="1" x14ac:dyDescent="0.2"/>
    <row r="39074" hidden="1" x14ac:dyDescent="0.2"/>
    <row r="39075" hidden="1" x14ac:dyDescent="0.2"/>
    <row r="39076" hidden="1" x14ac:dyDescent="0.2"/>
    <row r="39077" hidden="1" x14ac:dyDescent="0.2"/>
    <row r="39078" hidden="1" x14ac:dyDescent="0.2"/>
    <row r="39079" hidden="1" x14ac:dyDescent="0.2"/>
    <row r="39080" hidden="1" x14ac:dyDescent="0.2"/>
    <row r="39081" hidden="1" x14ac:dyDescent="0.2"/>
    <row r="39082" hidden="1" x14ac:dyDescent="0.2"/>
    <row r="39083" hidden="1" x14ac:dyDescent="0.2"/>
    <row r="39084" hidden="1" x14ac:dyDescent="0.2"/>
    <row r="39085" hidden="1" x14ac:dyDescent="0.2"/>
    <row r="39086" hidden="1" x14ac:dyDescent="0.2"/>
    <row r="39087" hidden="1" x14ac:dyDescent="0.2"/>
    <row r="39088" hidden="1" x14ac:dyDescent="0.2"/>
    <row r="39089" hidden="1" x14ac:dyDescent="0.2"/>
    <row r="39090" hidden="1" x14ac:dyDescent="0.2"/>
    <row r="39091" hidden="1" x14ac:dyDescent="0.2"/>
    <row r="39092" hidden="1" x14ac:dyDescent="0.2"/>
    <row r="39093" hidden="1" x14ac:dyDescent="0.2"/>
    <row r="39094" hidden="1" x14ac:dyDescent="0.2"/>
    <row r="39095" hidden="1" x14ac:dyDescent="0.2"/>
    <row r="39096" hidden="1" x14ac:dyDescent="0.2"/>
    <row r="39097" hidden="1" x14ac:dyDescent="0.2"/>
    <row r="39098" hidden="1" x14ac:dyDescent="0.2"/>
    <row r="39099" hidden="1" x14ac:dyDescent="0.2"/>
    <row r="39100" hidden="1" x14ac:dyDescent="0.2"/>
    <row r="39101" hidden="1" x14ac:dyDescent="0.2"/>
    <row r="39102" hidden="1" x14ac:dyDescent="0.2"/>
    <row r="39103" hidden="1" x14ac:dyDescent="0.2"/>
    <row r="39104" hidden="1" x14ac:dyDescent="0.2"/>
    <row r="39105" hidden="1" x14ac:dyDescent="0.2"/>
    <row r="39106" hidden="1" x14ac:dyDescent="0.2"/>
    <row r="39107" hidden="1" x14ac:dyDescent="0.2"/>
    <row r="39108" hidden="1" x14ac:dyDescent="0.2"/>
    <row r="39109" hidden="1" x14ac:dyDescent="0.2"/>
    <row r="39110" hidden="1" x14ac:dyDescent="0.2"/>
    <row r="39111" hidden="1" x14ac:dyDescent="0.2"/>
    <row r="39112" hidden="1" x14ac:dyDescent="0.2"/>
    <row r="39113" hidden="1" x14ac:dyDescent="0.2"/>
    <row r="39114" hidden="1" x14ac:dyDescent="0.2"/>
    <row r="39115" hidden="1" x14ac:dyDescent="0.2"/>
    <row r="39116" hidden="1" x14ac:dyDescent="0.2"/>
    <row r="39117" hidden="1" x14ac:dyDescent="0.2"/>
    <row r="39118" hidden="1" x14ac:dyDescent="0.2"/>
    <row r="39119" hidden="1" x14ac:dyDescent="0.2"/>
    <row r="39120" hidden="1" x14ac:dyDescent="0.2"/>
    <row r="39121" hidden="1" x14ac:dyDescent="0.2"/>
    <row r="39122" hidden="1" x14ac:dyDescent="0.2"/>
    <row r="39123" hidden="1" x14ac:dyDescent="0.2"/>
    <row r="39124" hidden="1" x14ac:dyDescent="0.2"/>
    <row r="39125" hidden="1" x14ac:dyDescent="0.2"/>
    <row r="39126" hidden="1" x14ac:dyDescent="0.2"/>
    <row r="39127" hidden="1" x14ac:dyDescent="0.2"/>
    <row r="39128" hidden="1" x14ac:dyDescent="0.2"/>
    <row r="39129" hidden="1" x14ac:dyDescent="0.2"/>
    <row r="39130" hidden="1" x14ac:dyDescent="0.2"/>
    <row r="39131" hidden="1" x14ac:dyDescent="0.2"/>
    <row r="39132" hidden="1" x14ac:dyDescent="0.2"/>
    <row r="39133" hidden="1" x14ac:dyDescent="0.2"/>
    <row r="39134" hidden="1" x14ac:dyDescent="0.2"/>
    <row r="39135" hidden="1" x14ac:dyDescent="0.2"/>
    <row r="39136" hidden="1" x14ac:dyDescent="0.2"/>
    <row r="39137" hidden="1" x14ac:dyDescent="0.2"/>
    <row r="39138" hidden="1" x14ac:dyDescent="0.2"/>
    <row r="39139" hidden="1" x14ac:dyDescent="0.2"/>
    <row r="39140" hidden="1" x14ac:dyDescent="0.2"/>
    <row r="39141" hidden="1" x14ac:dyDescent="0.2"/>
    <row r="39142" hidden="1" x14ac:dyDescent="0.2"/>
    <row r="39143" hidden="1" x14ac:dyDescent="0.2"/>
    <row r="39144" hidden="1" x14ac:dyDescent="0.2"/>
    <row r="39145" hidden="1" x14ac:dyDescent="0.2"/>
    <row r="39146" hidden="1" x14ac:dyDescent="0.2"/>
    <row r="39147" hidden="1" x14ac:dyDescent="0.2"/>
    <row r="39148" hidden="1" x14ac:dyDescent="0.2"/>
    <row r="39149" hidden="1" x14ac:dyDescent="0.2"/>
    <row r="39150" hidden="1" x14ac:dyDescent="0.2"/>
    <row r="39151" hidden="1" x14ac:dyDescent="0.2"/>
    <row r="39152" hidden="1" x14ac:dyDescent="0.2"/>
    <row r="39153" hidden="1" x14ac:dyDescent="0.2"/>
    <row r="39154" hidden="1" x14ac:dyDescent="0.2"/>
    <row r="39155" hidden="1" x14ac:dyDescent="0.2"/>
    <row r="39156" hidden="1" x14ac:dyDescent="0.2"/>
    <row r="39157" hidden="1" x14ac:dyDescent="0.2"/>
    <row r="39158" hidden="1" x14ac:dyDescent="0.2"/>
    <row r="39159" hidden="1" x14ac:dyDescent="0.2"/>
    <row r="39160" hidden="1" x14ac:dyDescent="0.2"/>
    <row r="39161" hidden="1" x14ac:dyDescent="0.2"/>
    <row r="39162" hidden="1" x14ac:dyDescent="0.2"/>
    <row r="39163" hidden="1" x14ac:dyDescent="0.2"/>
    <row r="39164" hidden="1" x14ac:dyDescent="0.2"/>
    <row r="39165" hidden="1" x14ac:dyDescent="0.2"/>
    <row r="39166" hidden="1" x14ac:dyDescent="0.2"/>
    <row r="39167" hidden="1" x14ac:dyDescent="0.2"/>
    <row r="39168" hidden="1" x14ac:dyDescent="0.2"/>
    <row r="39169" hidden="1" x14ac:dyDescent="0.2"/>
    <row r="39170" hidden="1" x14ac:dyDescent="0.2"/>
    <row r="39171" hidden="1" x14ac:dyDescent="0.2"/>
    <row r="39172" hidden="1" x14ac:dyDescent="0.2"/>
    <row r="39173" hidden="1" x14ac:dyDescent="0.2"/>
    <row r="39174" hidden="1" x14ac:dyDescent="0.2"/>
    <row r="39175" hidden="1" x14ac:dyDescent="0.2"/>
    <row r="39176" hidden="1" x14ac:dyDescent="0.2"/>
    <row r="39177" hidden="1" x14ac:dyDescent="0.2"/>
    <row r="39178" hidden="1" x14ac:dyDescent="0.2"/>
    <row r="39179" hidden="1" x14ac:dyDescent="0.2"/>
    <row r="39180" hidden="1" x14ac:dyDescent="0.2"/>
    <row r="39181" hidden="1" x14ac:dyDescent="0.2"/>
    <row r="39182" hidden="1" x14ac:dyDescent="0.2"/>
    <row r="39183" hidden="1" x14ac:dyDescent="0.2"/>
    <row r="39184" hidden="1" x14ac:dyDescent="0.2"/>
    <row r="39185" hidden="1" x14ac:dyDescent="0.2"/>
    <row r="39186" hidden="1" x14ac:dyDescent="0.2"/>
    <row r="39187" hidden="1" x14ac:dyDescent="0.2"/>
    <row r="39188" hidden="1" x14ac:dyDescent="0.2"/>
    <row r="39189" hidden="1" x14ac:dyDescent="0.2"/>
    <row r="39190" hidden="1" x14ac:dyDescent="0.2"/>
    <row r="39191" hidden="1" x14ac:dyDescent="0.2"/>
    <row r="39192" hidden="1" x14ac:dyDescent="0.2"/>
    <row r="39193" hidden="1" x14ac:dyDescent="0.2"/>
    <row r="39194" hidden="1" x14ac:dyDescent="0.2"/>
    <row r="39195" hidden="1" x14ac:dyDescent="0.2"/>
    <row r="39196" hidden="1" x14ac:dyDescent="0.2"/>
    <row r="39197" hidden="1" x14ac:dyDescent="0.2"/>
    <row r="39198" hidden="1" x14ac:dyDescent="0.2"/>
    <row r="39199" hidden="1" x14ac:dyDescent="0.2"/>
    <row r="39200" hidden="1" x14ac:dyDescent="0.2"/>
    <row r="39201" hidden="1" x14ac:dyDescent="0.2"/>
    <row r="39202" hidden="1" x14ac:dyDescent="0.2"/>
    <row r="39203" hidden="1" x14ac:dyDescent="0.2"/>
    <row r="39204" hidden="1" x14ac:dyDescent="0.2"/>
    <row r="39205" hidden="1" x14ac:dyDescent="0.2"/>
    <row r="39206" hidden="1" x14ac:dyDescent="0.2"/>
    <row r="39207" hidden="1" x14ac:dyDescent="0.2"/>
    <row r="39208" hidden="1" x14ac:dyDescent="0.2"/>
    <row r="39209" hidden="1" x14ac:dyDescent="0.2"/>
    <row r="39210" hidden="1" x14ac:dyDescent="0.2"/>
    <row r="39211" hidden="1" x14ac:dyDescent="0.2"/>
    <row r="39212" hidden="1" x14ac:dyDescent="0.2"/>
    <row r="39213" hidden="1" x14ac:dyDescent="0.2"/>
    <row r="39214" hidden="1" x14ac:dyDescent="0.2"/>
    <row r="39215" hidden="1" x14ac:dyDescent="0.2"/>
    <row r="39216" hidden="1" x14ac:dyDescent="0.2"/>
    <row r="39217" hidden="1" x14ac:dyDescent="0.2"/>
    <row r="39218" hidden="1" x14ac:dyDescent="0.2"/>
    <row r="39219" hidden="1" x14ac:dyDescent="0.2"/>
    <row r="39220" hidden="1" x14ac:dyDescent="0.2"/>
    <row r="39221" hidden="1" x14ac:dyDescent="0.2"/>
    <row r="39222" hidden="1" x14ac:dyDescent="0.2"/>
    <row r="39223" hidden="1" x14ac:dyDescent="0.2"/>
    <row r="39224" hidden="1" x14ac:dyDescent="0.2"/>
    <row r="39225" hidden="1" x14ac:dyDescent="0.2"/>
    <row r="39226" hidden="1" x14ac:dyDescent="0.2"/>
    <row r="39227" hidden="1" x14ac:dyDescent="0.2"/>
    <row r="39228" hidden="1" x14ac:dyDescent="0.2"/>
    <row r="39229" hidden="1" x14ac:dyDescent="0.2"/>
    <row r="39230" hidden="1" x14ac:dyDescent="0.2"/>
    <row r="39231" hidden="1" x14ac:dyDescent="0.2"/>
    <row r="39232" hidden="1" x14ac:dyDescent="0.2"/>
    <row r="39233" hidden="1" x14ac:dyDescent="0.2"/>
    <row r="39234" hidden="1" x14ac:dyDescent="0.2"/>
    <row r="39235" hidden="1" x14ac:dyDescent="0.2"/>
    <row r="39236" hidden="1" x14ac:dyDescent="0.2"/>
    <row r="39237" hidden="1" x14ac:dyDescent="0.2"/>
    <row r="39238" hidden="1" x14ac:dyDescent="0.2"/>
    <row r="39239" hidden="1" x14ac:dyDescent="0.2"/>
    <row r="39240" hidden="1" x14ac:dyDescent="0.2"/>
    <row r="39241" hidden="1" x14ac:dyDescent="0.2"/>
    <row r="39242" hidden="1" x14ac:dyDescent="0.2"/>
    <row r="39243" hidden="1" x14ac:dyDescent="0.2"/>
    <row r="39244" hidden="1" x14ac:dyDescent="0.2"/>
    <row r="39245" hidden="1" x14ac:dyDescent="0.2"/>
    <row r="39246" hidden="1" x14ac:dyDescent="0.2"/>
    <row r="39247" hidden="1" x14ac:dyDescent="0.2"/>
    <row r="39248" hidden="1" x14ac:dyDescent="0.2"/>
    <row r="39249" hidden="1" x14ac:dyDescent="0.2"/>
    <row r="39250" hidden="1" x14ac:dyDescent="0.2"/>
    <row r="39251" hidden="1" x14ac:dyDescent="0.2"/>
    <row r="39252" hidden="1" x14ac:dyDescent="0.2"/>
    <row r="39253" hidden="1" x14ac:dyDescent="0.2"/>
    <row r="39254" hidden="1" x14ac:dyDescent="0.2"/>
    <row r="39255" hidden="1" x14ac:dyDescent="0.2"/>
    <row r="39256" hidden="1" x14ac:dyDescent="0.2"/>
    <row r="39257" hidden="1" x14ac:dyDescent="0.2"/>
    <row r="39258" hidden="1" x14ac:dyDescent="0.2"/>
    <row r="39259" hidden="1" x14ac:dyDescent="0.2"/>
    <row r="39260" hidden="1" x14ac:dyDescent="0.2"/>
    <row r="39261" hidden="1" x14ac:dyDescent="0.2"/>
    <row r="39262" hidden="1" x14ac:dyDescent="0.2"/>
    <row r="39263" hidden="1" x14ac:dyDescent="0.2"/>
    <row r="39264" hidden="1" x14ac:dyDescent="0.2"/>
    <row r="39265" hidden="1" x14ac:dyDescent="0.2"/>
    <row r="39266" hidden="1" x14ac:dyDescent="0.2"/>
    <row r="39267" hidden="1" x14ac:dyDescent="0.2"/>
    <row r="39268" hidden="1" x14ac:dyDescent="0.2"/>
    <row r="39269" hidden="1" x14ac:dyDescent="0.2"/>
    <row r="39270" hidden="1" x14ac:dyDescent="0.2"/>
    <row r="39271" hidden="1" x14ac:dyDescent="0.2"/>
    <row r="39272" hidden="1" x14ac:dyDescent="0.2"/>
    <row r="39273" hidden="1" x14ac:dyDescent="0.2"/>
    <row r="39274" hidden="1" x14ac:dyDescent="0.2"/>
    <row r="39275" hidden="1" x14ac:dyDescent="0.2"/>
    <row r="39276" hidden="1" x14ac:dyDescent="0.2"/>
    <row r="39277" hidden="1" x14ac:dyDescent="0.2"/>
    <row r="39278" hidden="1" x14ac:dyDescent="0.2"/>
    <row r="39279" hidden="1" x14ac:dyDescent="0.2"/>
    <row r="39280" hidden="1" x14ac:dyDescent="0.2"/>
    <row r="39281" hidden="1" x14ac:dyDescent="0.2"/>
    <row r="39282" hidden="1" x14ac:dyDescent="0.2"/>
    <row r="39283" hidden="1" x14ac:dyDescent="0.2"/>
    <row r="39284" hidden="1" x14ac:dyDescent="0.2"/>
    <row r="39285" hidden="1" x14ac:dyDescent="0.2"/>
    <row r="39286" hidden="1" x14ac:dyDescent="0.2"/>
    <row r="39287" hidden="1" x14ac:dyDescent="0.2"/>
    <row r="39288" hidden="1" x14ac:dyDescent="0.2"/>
    <row r="39289" hidden="1" x14ac:dyDescent="0.2"/>
    <row r="39290" hidden="1" x14ac:dyDescent="0.2"/>
    <row r="39291" hidden="1" x14ac:dyDescent="0.2"/>
    <row r="39292" hidden="1" x14ac:dyDescent="0.2"/>
    <row r="39293" hidden="1" x14ac:dyDescent="0.2"/>
    <row r="39294" hidden="1" x14ac:dyDescent="0.2"/>
    <row r="39295" hidden="1" x14ac:dyDescent="0.2"/>
    <row r="39296" hidden="1" x14ac:dyDescent="0.2"/>
    <row r="39297" hidden="1" x14ac:dyDescent="0.2"/>
    <row r="39298" hidden="1" x14ac:dyDescent="0.2"/>
    <row r="39299" hidden="1" x14ac:dyDescent="0.2"/>
    <row r="39300" hidden="1" x14ac:dyDescent="0.2"/>
    <row r="39301" hidden="1" x14ac:dyDescent="0.2"/>
    <row r="39302" hidden="1" x14ac:dyDescent="0.2"/>
    <row r="39303" hidden="1" x14ac:dyDescent="0.2"/>
    <row r="39304" hidden="1" x14ac:dyDescent="0.2"/>
    <row r="39305" hidden="1" x14ac:dyDescent="0.2"/>
    <row r="39306" hidden="1" x14ac:dyDescent="0.2"/>
    <row r="39307" hidden="1" x14ac:dyDescent="0.2"/>
    <row r="39308" hidden="1" x14ac:dyDescent="0.2"/>
    <row r="39309" hidden="1" x14ac:dyDescent="0.2"/>
    <row r="39310" hidden="1" x14ac:dyDescent="0.2"/>
    <row r="39311" hidden="1" x14ac:dyDescent="0.2"/>
    <row r="39312" hidden="1" x14ac:dyDescent="0.2"/>
    <row r="39313" hidden="1" x14ac:dyDescent="0.2"/>
    <row r="39314" hidden="1" x14ac:dyDescent="0.2"/>
    <row r="39315" hidden="1" x14ac:dyDescent="0.2"/>
    <row r="39316" hidden="1" x14ac:dyDescent="0.2"/>
    <row r="39317" hidden="1" x14ac:dyDescent="0.2"/>
    <row r="39318" hidden="1" x14ac:dyDescent="0.2"/>
    <row r="39319" hidden="1" x14ac:dyDescent="0.2"/>
    <row r="39320" hidden="1" x14ac:dyDescent="0.2"/>
    <row r="39321" hidden="1" x14ac:dyDescent="0.2"/>
    <row r="39322" hidden="1" x14ac:dyDescent="0.2"/>
    <row r="39323" hidden="1" x14ac:dyDescent="0.2"/>
    <row r="39324" hidden="1" x14ac:dyDescent="0.2"/>
    <row r="39325" hidden="1" x14ac:dyDescent="0.2"/>
    <row r="39326" hidden="1" x14ac:dyDescent="0.2"/>
    <row r="39327" hidden="1" x14ac:dyDescent="0.2"/>
    <row r="39328" hidden="1" x14ac:dyDescent="0.2"/>
    <row r="39329" hidden="1" x14ac:dyDescent="0.2"/>
    <row r="39330" hidden="1" x14ac:dyDescent="0.2"/>
    <row r="39331" hidden="1" x14ac:dyDescent="0.2"/>
    <row r="39332" hidden="1" x14ac:dyDescent="0.2"/>
    <row r="39333" hidden="1" x14ac:dyDescent="0.2"/>
    <row r="39334" hidden="1" x14ac:dyDescent="0.2"/>
    <row r="39335" hidden="1" x14ac:dyDescent="0.2"/>
    <row r="39336" hidden="1" x14ac:dyDescent="0.2"/>
    <row r="39337" hidden="1" x14ac:dyDescent="0.2"/>
    <row r="39338" hidden="1" x14ac:dyDescent="0.2"/>
    <row r="39339" hidden="1" x14ac:dyDescent="0.2"/>
    <row r="39340" hidden="1" x14ac:dyDescent="0.2"/>
    <row r="39341" hidden="1" x14ac:dyDescent="0.2"/>
    <row r="39342" hidden="1" x14ac:dyDescent="0.2"/>
    <row r="39343" hidden="1" x14ac:dyDescent="0.2"/>
    <row r="39344" hidden="1" x14ac:dyDescent="0.2"/>
    <row r="39345" hidden="1" x14ac:dyDescent="0.2"/>
    <row r="39346" hidden="1" x14ac:dyDescent="0.2"/>
    <row r="39347" hidden="1" x14ac:dyDescent="0.2"/>
    <row r="39348" hidden="1" x14ac:dyDescent="0.2"/>
    <row r="39349" hidden="1" x14ac:dyDescent="0.2"/>
    <row r="39350" hidden="1" x14ac:dyDescent="0.2"/>
    <row r="39351" hidden="1" x14ac:dyDescent="0.2"/>
    <row r="39352" hidden="1" x14ac:dyDescent="0.2"/>
    <row r="39353" hidden="1" x14ac:dyDescent="0.2"/>
    <row r="39354" hidden="1" x14ac:dyDescent="0.2"/>
    <row r="39355" hidden="1" x14ac:dyDescent="0.2"/>
    <row r="39356" hidden="1" x14ac:dyDescent="0.2"/>
    <row r="39357" hidden="1" x14ac:dyDescent="0.2"/>
    <row r="39358" hidden="1" x14ac:dyDescent="0.2"/>
    <row r="39359" hidden="1" x14ac:dyDescent="0.2"/>
    <row r="39360" hidden="1" x14ac:dyDescent="0.2"/>
    <row r="39361" hidden="1" x14ac:dyDescent="0.2"/>
    <row r="39362" hidden="1" x14ac:dyDescent="0.2"/>
    <row r="39363" hidden="1" x14ac:dyDescent="0.2"/>
    <row r="39364" hidden="1" x14ac:dyDescent="0.2"/>
    <row r="39365" hidden="1" x14ac:dyDescent="0.2"/>
    <row r="39366" hidden="1" x14ac:dyDescent="0.2"/>
    <row r="39367" hidden="1" x14ac:dyDescent="0.2"/>
    <row r="39368" hidden="1" x14ac:dyDescent="0.2"/>
    <row r="39369" hidden="1" x14ac:dyDescent="0.2"/>
    <row r="39370" hidden="1" x14ac:dyDescent="0.2"/>
    <row r="39371" hidden="1" x14ac:dyDescent="0.2"/>
    <row r="39372" hidden="1" x14ac:dyDescent="0.2"/>
    <row r="39373" hidden="1" x14ac:dyDescent="0.2"/>
    <row r="39374" hidden="1" x14ac:dyDescent="0.2"/>
    <row r="39375" hidden="1" x14ac:dyDescent="0.2"/>
    <row r="39376" hidden="1" x14ac:dyDescent="0.2"/>
    <row r="39377" hidden="1" x14ac:dyDescent="0.2"/>
    <row r="39378" hidden="1" x14ac:dyDescent="0.2"/>
    <row r="39379" hidden="1" x14ac:dyDescent="0.2"/>
    <row r="39380" hidden="1" x14ac:dyDescent="0.2"/>
    <row r="39381" hidden="1" x14ac:dyDescent="0.2"/>
    <row r="39382" hidden="1" x14ac:dyDescent="0.2"/>
    <row r="39383" hidden="1" x14ac:dyDescent="0.2"/>
    <row r="39384" hidden="1" x14ac:dyDescent="0.2"/>
    <row r="39385" hidden="1" x14ac:dyDescent="0.2"/>
    <row r="39386" hidden="1" x14ac:dyDescent="0.2"/>
    <row r="39387" hidden="1" x14ac:dyDescent="0.2"/>
    <row r="39388" hidden="1" x14ac:dyDescent="0.2"/>
    <row r="39389" hidden="1" x14ac:dyDescent="0.2"/>
    <row r="39390" hidden="1" x14ac:dyDescent="0.2"/>
    <row r="39391" hidden="1" x14ac:dyDescent="0.2"/>
    <row r="39392" hidden="1" x14ac:dyDescent="0.2"/>
    <row r="39393" hidden="1" x14ac:dyDescent="0.2"/>
    <row r="39394" hidden="1" x14ac:dyDescent="0.2"/>
    <row r="39395" hidden="1" x14ac:dyDescent="0.2"/>
    <row r="39396" hidden="1" x14ac:dyDescent="0.2"/>
    <row r="39397" hidden="1" x14ac:dyDescent="0.2"/>
    <row r="39398" hidden="1" x14ac:dyDescent="0.2"/>
    <row r="39399" hidden="1" x14ac:dyDescent="0.2"/>
    <row r="39400" hidden="1" x14ac:dyDescent="0.2"/>
    <row r="39401" hidden="1" x14ac:dyDescent="0.2"/>
    <row r="39402" hidden="1" x14ac:dyDescent="0.2"/>
    <row r="39403" hidden="1" x14ac:dyDescent="0.2"/>
    <row r="39404" hidden="1" x14ac:dyDescent="0.2"/>
    <row r="39405" hidden="1" x14ac:dyDescent="0.2"/>
    <row r="39406" hidden="1" x14ac:dyDescent="0.2"/>
    <row r="39407" hidden="1" x14ac:dyDescent="0.2"/>
    <row r="39408" hidden="1" x14ac:dyDescent="0.2"/>
    <row r="39409" hidden="1" x14ac:dyDescent="0.2"/>
    <row r="39410" hidden="1" x14ac:dyDescent="0.2"/>
    <row r="39411" hidden="1" x14ac:dyDescent="0.2"/>
    <row r="39412" hidden="1" x14ac:dyDescent="0.2"/>
    <row r="39413" hidden="1" x14ac:dyDescent="0.2"/>
    <row r="39414" hidden="1" x14ac:dyDescent="0.2"/>
    <row r="39415" hidden="1" x14ac:dyDescent="0.2"/>
    <row r="39416" hidden="1" x14ac:dyDescent="0.2"/>
    <row r="39417" hidden="1" x14ac:dyDescent="0.2"/>
    <row r="39418" hidden="1" x14ac:dyDescent="0.2"/>
    <row r="39419" hidden="1" x14ac:dyDescent="0.2"/>
    <row r="39420" hidden="1" x14ac:dyDescent="0.2"/>
    <row r="39421" hidden="1" x14ac:dyDescent="0.2"/>
    <row r="39422" hidden="1" x14ac:dyDescent="0.2"/>
    <row r="39423" hidden="1" x14ac:dyDescent="0.2"/>
    <row r="39424" hidden="1" x14ac:dyDescent="0.2"/>
    <row r="39425" hidden="1" x14ac:dyDescent="0.2"/>
    <row r="39426" hidden="1" x14ac:dyDescent="0.2"/>
    <row r="39427" hidden="1" x14ac:dyDescent="0.2"/>
    <row r="39428" hidden="1" x14ac:dyDescent="0.2"/>
    <row r="39429" hidden="1" x14ac:dyDescent="0.2"/>
    <row r="39430" hidden="1" x14ac:dyDescent="0.2"/>
    <row r="39431" hidden="1" x14ac:dyDescent="0.2"/>
    <row r="39432" hidden="1" x14ac:dyDescent="0.2"/>
    <row r="39433" hidden="1" x14ac:dyDescent="0.2"/>
    <row r="39434" hidden="1" x14ac:dyDescent="0.2"/>
    <row r="39435" hidden="1" x14ac:dyDescent="0.2"/>
    <row r="39436" hidden="1" x14ac:dyDescent="0.2"/>
    <row r="39437" hidden="1" x14ac:dyDescent="0.2"/>
    <row r="39438" hidden="1" x14ac:dyDescent="0.2"/>
    <row r="39439" hidden="1" x14ac:dyDescent="0.2"/>
    <row r="39440" hidden="1" x14ac:dyDescent="0.2"/>
    <row r="39441" hidden="1" x14ac:dyDescent="0.2"/>
    <row r="39442" hidden="1" x14ac:dyDescent="0.2"/>
    <row r="39443" hidden="1" x14ac:dyDescent="0.2"/>
    <row r="39444" hidden="1" x14ac:dyDescent="0.2"/>
    <row r="39445" hidden="1" x14ac:dyDescent="0.2"/>
    <row r="39446" hidden="1" x14ac:dyDescent="0.2"/>
    <row r="39447" hidden="1" x14ac:dyDescent="0.2"/>
    <row r="39448" hidden="1" x14ac:dyDescent="0.2"/>
    <row r="39449" hidden="1" x14ac:dyDescent="0.2"/>
    <row r="39450" hidden="1" x14ac:dyDescent="0.2"/>
    <row r="39451" hidden="1" x14ac:dyDescent="0.2"/>
    <row r="39452" hidden="1" x14ac:dyDescent="0.2"/>
    <row r="39453" hidden="1" x14ac:dyDescent="0.2"/>
    <row r="39454" hidden="1" x14ac:dyDescent="0.2"/>
    <row r="39455" hidden="1" x14ac:dyDescent="0.2"/>
    <row r="39456" hidden="1" x14ac:dyDescent="0.2"/>
    <row r="39457" hidden="1" x14ac:dyDescent="0.2"/>
    <row r="39458" hidden="1" x14ac:dyDescent="0.2"/>
    <row r="39459" hidden="1" x14ac:dyDescent="0.2"/>
    <row r="39460" hidden="1" x14ac:dyDescent="0.2"/>
    <row r="39461" hidden="1" x14ac:dyDescent="0.2"/>
    <row r="39462" hidden="1" x14ac:dyDescent="0.2"/>
    <row r="39463" hidden="1" x14ac:dyDescent="0.2"/>
    <row r="39464" hidden="1" x14ac:dyDescent="0.2"/>
    <row r="39465" hidden="1" x14ac:dyDescent="0.2"/>
    <row r="39466" hidden="1" x14ac:dyDescent="0.2"/>
    <row r="39467" hidden="1" x14ac:dyDescent="0.2"/>
    <row r="39468" hidden="1" x14ac:dyDescent="0.2"/>
    <row r="39469" hidden="1" x14ac:dyDescent="0.2"/>
    <row r="39470" hidden="1" x14ac:dyDescent="0.2"/>
    <row r="39471" hidden="1" x14ac:dyDescent="0.2"/>
    <row r="39472" hidden="1" x14ac:dyDescent="0.2"/>
    <row r="39473" hidden="1" x14ac:dyDescent="0.2"/>
    <row r="39474" hidden="1" x14ac:dyDescent="0.2"/>
    <row r="39475" hidden="1" x14ac:dyDescent="0.2"/>
    <row r="39476" hidden="1" x14ac:dyDescent="0.2"/>
    <row r="39477" hidden="1" x14ac:dyDescent="0.2"/>
    <row r="39478" hidden="1" x14ac:dyDescent="0.2"/>
    <row r="39479" hidden="1" x14ac:dyDescent="0.2"/>
    <row r="39480" hidden="1" x14ac:dyDescent="0.2"/>
    <row r="39481" hidden="1" x14ac:dyDescent="0.2"/>
    <row r="39482" hidden="1" x14ac:dyDescent="0.2"/>
    <row r="39483" hidden="1" x14ac:dyDescent="0.2"/>
    <row r="39484" hidden="1" x14ac:dyDescent="0.2"/>
    <row r="39485" hidden="1" x14ac:dyDescent="0.2"/>
    <row r="39486" hidden="1" x14ac:dyDescent="0.2"/>
    <row r="39487" hidden="1" x14ac:dyDescent="0.2"/>
    <row r="39488" hidden="1" x14ac:dyDescent="0.2"/>
    <row r="39489" hidden="1" x14ac:dyDescent="0.2"/>
    <row r="39490" hidden="1" x14ac:dyDescent="0.2"/>
    <row r="39491" hidden="1" x14ac:dyDescent="0.2"/>
    <row r="39492" hidden="1" x14ac:dyDescent="0.2"/>
    <row r="39493" hidden="1" x14ac:dyDescent="0.2"/>
    <row r="39494" hidden="1" x14ac:dyDescent="0.2"/>
    <row r="39495" hidden="1" x14ac:dyDescent="0.2"/>
    <row r="39496" hidden="1" x14ac:dyDescent="0.2"/>
    <row r="39497" hidden="1" x14ac:dyDescent="0.2"/>
    <row r="39498" hidden="1" x14ac:dyDescent="0.2"/>
    <row r="39499" hidden="1" x14ac:dyDescent="0.2"/>
    <row r="39500" hidden="1" x14ac:dyDescent="0.2"/>
    <row r="39501" hidden="1" x14ac:dyDescent="0.2"/>
    <row r="39502" hidden="1" x14ac:dyDescent="0.2"/>
    <row r="39503" hidden="1" x14ac:dyDescent="0.2"/>
    <row r="39504" hidden="1" x14ac:dyDescent="0.2"/>
    <row r="39505" hidden="1" x14ac:dyDescent="0.2"/>
    <row r="39506" hidden="1" x14ac:dyDescent="0.2"/>
    <row r="39507" hidden="1" x14ac:dyDescent="0.2"/>
    <row r="39508" hidden="1" x14ac:dyDescent="0.2"/>
    <row r="39509" hidden="1" x14ac:dyDescent="0.2"/>
    <row r="39510" hidden="1" x14ac:dyDescent="0.2"/>
    <row r="39511" hidden="1" x14ac:dyDescent="0.2"/>
    <row r="39512" hidden="1" x14ac:dyDescent="0.2"/>
    <row r="39513" hidden="1" x14ac:dyDescent="0.2"/>
    <row r="39514" hidden="1" x14ac:dyDescent="0.2"/>
    <row r="39515" hidden="1" x14ac:dyDescent="0.2"/>
    <row r="39516" hidden="1" x14ac:dyDescent="0.2"/>
    <row r="39517" hidden="1" x14ac:dyDescent="0.2"/>
    <row r="39518" hidden="1" x14ac:dyDescent="0.2"/>
    <row r="39519" hidden="1" x14ac:dyDescent="0.2"/>
    <row r="39520" hidden="1" x14ac:dyDescent="0.2"/>
    <row r="39521" hidden="1" x14ac:dyDescent="0.2"/>
    <row r="39522" hidden="1" x14ac:dyDescent="0.2"/>
    <row r="39523" hidden="1" x14ac:dyDescent="0.2"/>
    <row r="39524" hidden="1" x14ac:dyDescent="0.2"/>
    <row r="39525" hidden="1" x14ac:dyDescent="0.2"/>
    <row r="39526" hidden="1" x14ac:dyDescent="0.2"/>
    <row r="39527" hidden="1" x14ac:dyDescent="0.2"/>
    <row r="39528" hidden="1" x14ac:dyDescent="0.2"/>
    <row r="39529" hidden="1" x14ac:dyDescent="0.2"/>
    <row r="39530" hidden="1" x14ac:dyDescent="0.2"/>
    <row r="39531" hidden="1" x14ac:dyDescent="0.2"/>
    <row r="39532" hidden="1" x14ac:dyDescent="0.2"/>
    <row r="39533" hidden="1" x14ac:dyDescent="0.2"/>
    <row r="39534" hidden="1" x14ac:dyDescent="0.2"/>
    <row r="39535" hidden="1" x14ac:dyDescent="0.2"/>
    <row r="39536" hidden="1" x14ac:dyDescent="0.2"/>
    <row r="39537" hidden="1" x14ac:dyDescent="0.2"/>
    <row r="39538" hidden="1" x14ac:dyDescent="0.2"/>
    <row r="39539" hidden="1" x14ac:dyDescent="0.2"/>
    <row r="39540" hidden="1" x14ac:dyDescent="0.2"/>
    <row r="39541" hidden="1" x14ac:dyDescent="0.2"/>
    <row r="39542" hidden="1" x14ac:dyDescent="0.2"/>
    <row r="39543" hidden="1" x14ac:dyDescent="0.2"/>
    <row r="39544" hidden="1" x14ac:dyDescent="0.2"/>
    <row r="39545" hidden="1" x14ac:dyDescent="0.2"/>
    <row r="39546" hidden="1" x14ac:dyDescent="0.2"/>
    <row r="39547" hidden="1" x14ac:dyDescent="0.2"/>
    <row r="39548" hidden="1" x14ac:dyDescent="0.2"/>
    <row r="39549" hidden="1" x14ac:dyDescent="0.2"/>
    <row r="39550" hidden="1" x14ac:dyDescent="0.2"/>
    <row r="39551" hidden="1" x14ac:dyDescent="0.2"/>
    <row r="39552" hidden="1" x14ac:dyDescent="0.2"/>
    <row r="39553" hidden="1" x14ac:dyDescent="0.2"/>
    <row r="39554" hidden="1" x14ac:dyDescent="0.2"/>
    <row r="39555" hidden="1" x14ac:dyDescent="0.2"/>
    <row r="39556" hidden="1" x14ac:dyDescent="0.2"/>
    <row r="39557" hidden="1" x14ac:dyDescent="0.2"/>
    <row r="39558" hidden="1" x14ac:dyDescent="0.2"/>
    <row r="39559" hidden="1" x14ac:dyDescent="0.2"/>
    <row r="39560" hidden="1" x14ac:dyDescent="0.2"/>
    <row r="39561" hidden="1" x14ac:dyDescent="0.2"/>
    <row r="39562" hidden="1" x14ac:dyDescent="0.2"/>
    <row r="39563" hidden="1" x14ac:dyDescent="0.2"/>
    <row r="39564" hidden="1" x14ac:dyDescent="0.2"/>
    <row r="39565" hidden="1" x14ac:dyDescent="0.2"/>
    <row r="39566" hidden="1" x14ac:dyDescent="0.2"/>
    <row r="39567" hidden="1" x14ac:dyDescent="0.2"/>
    <row r="39568" hidden="1" x14ac:dyDescent="0.2"/>
    <row r="39569" hidden="1" x14ac:dyDescent="0.2"/>
    <row r="39570" hidden="1" x14ac:dyDescent="0.2"/>
    <row r="39571" hidden="1" x14ac:dyDescent="0.2"/>
    <row r="39572" hidden="1" x14ac:dyDescent="0.2"/>
    <row r="39573" hidden="1" x14ac:dyDescent="0.2"/>
    <row r="39574" hidden="1" x14ac:dyDescent="0.2"/>
    <row r="39575" hidden="1" x14ac:dyDescent="0.2"/>
    <row r="39576" hidden="1" x14ac:dyDescent="0.2"/>
    <row r="39577" hidden="1" x14ac:dyDescent="0.2"/>
    <row r="39578" hidden="1" x14ac:dyDescent="0.2"/>
    <row r="39579" hidden="1" x14ac:dyDescent="0.2"/>
    <row r="39580" hidden="1" x14ac:dyDescent="0.2"/>
    <row r="39581" hidden="1" x14ac:dyDescent="0.2"/>
    <row r="39582" hidden="1" x14ac:dyDescent="0.2"/>
    <row r="39583" hidden="1" x14ac:dyDescent="0.2"/>
    <row r="39584" hidden="1" x14ac:dyDescent="0.2"/>
    <row r="39585" hidden="1" x14ac:dyDescent="0.2"/>
    <row r="39586" hidden="1" x14ac:dyDescent="0.2"/>
    <row r="39587" hidden="1" x14ac:dyDescent="0.2"/>
    <row r="39588" hidden="1" x14ac:dyDescent="0.2"/>
    <row r="39589" hidden="1" x14ac:dyDescent="0.2"/>
    <row r="39590" hidden="1" x14ac:dyDescent="0.2"/>
    <row r="39591" hidden="1" x14ac:dyDescent="0.2"/>
    <row r="39592" hidden="1" x14ac:dyDescent="0.2"/>
    <row r="39593" hidden="1" x14ac:dyDescent="0.2"/>
    <row r="39594" hidden="1" x14ac:dyDescent="0.2"/>
    <row r="39595" hidden="1" x14ac:dyDescent="0.2"/>
    <row r="39596" hidden="1" x14ac:dyDescent="0.2"/>
    <row r="39597" hidden="1" x14ac:dyDescent="0.2"/>
    <row r="39598" hidden="1" x14ac:dyDescent="0.2"/>
    <row r="39599" hidden="1" x14ac:dyDescent="0.2"/>
    <row r="39600" hidden="1" x14ac:dyDescent="0.2"/>
    <row r="39601" hidden="1" x14ac:dyDescent="0.2"/>
    <row r="39602" hidden="1" x14ac:dyDescent="0.2"/>
    <row r="39603" hidden="1" x14ac:dyDescent="0.2"/>
    <row r="39604" hidden="1" x14ac:dyDescent="0.2"/>
    <row r="39605" hidden="1" x14ac:dyDescent="0.2"/>
    <row r="39606" hidden="1" x14ac:dyDescent="0.2"/>
    <row r="39607" hidden="1" x14ac:dyDescent="0.2"/>
    <row r="39608" hidden="1" x14ac:dyDescent="0.2"/>
    <row r="39609" hidden="1" x14ac:dyDescent="0.2"/>
    <row r="39610" hidden="1" x14ac:dyDescent="0.2"/>
    <row r="39611" hidden="1" x14ac:dyDescent="0.2"/>
    <row r="39612" hidden="1" x14ac:dyDescent="0.2"/>
    <row r="39613" hidden="1" x14ac:dyDescent="0.2"/>
    <row r="39614" hidden="1" x14ac:dyDescent="0.2"/>
    <row r="39615" hidden="1" x14ac:dyDescent="0.2"/>
    <row r="39616" hidden="1" x14ac:dyDescent="0.2"/>
    <row r="39617" hidden="1" x14ac:dyDescent="0.2"/>
    <row r="39618" hidden="1" x14ac:dyDescent="0.2"/>
    <row r="39619" hidden="1" x14ac:dyDescent="0.2"/>
    <row r="39620" hidden="1" x14ac:dyDescent="0.2"/>
    <row r="39621" hidden="1" x14ac:dyDescent="0.2"/>
    <row r="39622" hidden="1" x14ac:dyDescent="0.2"/>
    <row r="39623" hidden="1" x14ac:dyDescent="0.2"/>
    <row r="39624" hidden="1" x14ac:dyDescent="0.2"/>
    <row r="39625" hidden="1" x14ac:dyDescent="0.2"/>
    <row r="39626" hidden="1" x14ac:dyDescent="0.2"/>
    <row r="39627" hidden="1" x14ac:dyDescent="0.2"/>
    <row r="39628" hidden="1" x14ac:dyDescent="0.2"/>
    <row r="39629" hidden="1" x14ac:dyDescent="0.2"/>
    <row r="39630" hidden="1" x14ac:dyDescent="0.2"/>
    <row r="39631" hidden="1" x14ac:dyDescent="0.2"/>
    <row r="39632" hidden="1" x14ac:dyDescent="0.2"/>
    <row r="39633" hidden="1" x14ac:dyDescent="0.2"/>
    <row r="39634" hidden="1" x14ac:dyDescent="0.2"/>
    <row r="39635" hidden="1" x14ac:dyDescent="0.2"/>
    <row r="39636" hidden="1" x14ac:dyDescent="0.2"/>
    <row r="39637" hidden="1" x14ac:dyDescent="0.2"/>
    <row r="39638" hidden="1" x14ac:dyDescent="0.2"/>
    <row r="39639" hidden="1" x14ac:dyDescent="0.2"/>
    <row r="39640" hidden="1" x14ac:dyDescent="0.2"/>
    <row r="39641" hidden="1" x14ac:dyDescent="0.2"/>
    <row r="39642" hidden="1" x14ac:dyDescent="0.2"/>
    <row r="39643" hidden="1" x14ac:dyDescent="0.2"/>
    <row r="39644" hidden="1" x14ac:dyDescent="0.2"/>
    <row r="39645" hidden="1" x14ac:dyDescent="0.2"/>
    <row r="39646" hidden="1" x14ac:dyDescent="0.2"/>
    <row r="39647" hidden="1" x14ac:dyDescent="0.2"/>
    <row r="39648" hidden="1" x14ac:dyDescent="0.2"/>
    <row r="39649" hidden="1" x14ac:dyDescent="0.2"/>
    <row r="39650" hidden="1" x14ac:dyDescent="0.2"/>
    <row r="39651" hidden="1" x14ac:dyDescent="0.2"/>
    <row r="39652" hidden="1" x14ac:dyDescent="0.2"/>
    <row r="39653" hidden="1" x14ac:dyDescent="0.2"/>
    <row r="39654" hidden="1" x14ac:dyDescent="0.2"/>
    <row r="39655" hidden="1" x14ac:dyDescent="0.2"/>
    <row r="39656" hidden="1" x14ac:dyDescent="0.2"/>
    <row r="39657" hidden="1" x14ac:dyDescent="0.2"/>
    <row r="39658" hidden="1" x14ac:dyDescent="0.2"/>
    <row r="39659" hidden="1" x14ac:dyDescent="0.2"/>
    <row r="39660" hidden="1" x14ac:dyDescent="0.2"/>
    <row r="39661" hidden="1" x14ac:dyDescent="0.2"/>
    <row r="39662" hidden="1" x14ac:dyDescent="0.2"/>
    <row r="39663" hidden="1" x14ac:dyDescent="0.2"/>
    <row r="39664" hidden="1" x14ac:dyDescent="0.2"/>
    <row r="39665" hidden="1" x14ac:dyDescent="0.2"/>
    <row r="39666" hidden="1" x14ac:dyDescent="0.2"/>
    <row r="39667" hidden="1" x14ac:dyDescent="0.2"/>
    <row r="39668" hidden="1" x14ac:dyDescent="0.2"/>
    <row r="39669" hidden="1" x14ac:dyDescent="0.2"/>
    <row r="39670" hidden="1" x14ac:dyDescent="0.2"/>
    <row r="39671" hidden="1" x14ac:dyDescent="0.2"/>
    <row r="39672" hidden="1" x14ac:dyDescent="0.2"/>
    <row r="39673" hidden="1" x14ac:dyDescent="0.2"/>
    <row r="39674" hidden="1" x14ac:dyDescent="0.2"/>
    <row r="39675" hidden="1" x14ac:dyDescent="0.2"/>
    <row r="39676" hidden="1" x14ac:dyDescent="0.2"/>
    <row r="39677" hidden="1" x14ac:dyDescent="0.2"/>
    <row r="39678" hidden="1" x14ac:dyDescent="0.2"/>
    <row r="39679" hidden="1" x14ac:dyDescent="0.2"/>
    <row r="39680" hidden="1" x14ac:dyDescent="0.2"/>
    <row r="39681" hidden="1" x14ac:dyDescent="0.2"/>
    <row r="39682" hidden="1" x14ac:dyDescent="0.2"/>
    <row r="39683" hidden="1" x14ac:dyDescent="0.2"/>
    <row r="39684" hidden="1" x14ac:dyDescent="0.2"/>
    <row r="39685" hidden="1" x14ac:dyDescent="0.2"/>
    <row r="39686" hidden="1" x14ac:dyDescent="0.2"/>
    <row r="39687" hidden="1" x14ac:dyDescent="0.2"/>
    <row r="39688" hidden="1" x14ac:dyDescent="0.2"/>
    <row r="39689" hidden="1" x14ac:dyDescent="0.2"/>
    <row r="39690" hidden="1" x14ac:dyDescent="0.2"/>
    <row r="39691" hidden="1" x14ac:dyDescent="0.2"/>
    <row r="39692" hidden="1" x14ac:dyDescent="0.2"/>
    <row r="39693" hidden="1" x14ac:dyDescent="0.2"/>
    <row r="39694" hidden="1" x14ac:dyDescent="0.2"/>
    <row r="39695" hidden="1" x14ac:dyDescent="0.2"/>
    <row r="39696" hidden="1" x14ac:dyDescent="0.2"/>
    <row r="39697" hidden="1" x14ac:dyDescent="0.2"/>
    <row r="39698" hidden="1" x14ac:dyDescent="0.2"/>
    <row r="39699" hidden="1" x14ac:dyDescent="0.2"/>
    <row r="39700" hidden="1" x14ac:dyDescent="0.2"/>
    <row r="39701" hidden="1" x14ac:dyDescent="0.2"/>
    <row r="39702" hidden="1" x14ac:dyDescent="0.2"/>
    <row r="39703" hidden="1" x14ac:dyDescent="0.2"/>
    <row r="39704" hidden="1" x14ac:dyDescent="0.2"/>
    <row r="39705" hidden="1" x14ac:dyDescent="0.2"/>
    <row r="39706" hidden="1" x14ac:dyDescent="0.2"/>
    <row r="39707" hidden="1" x14ac:dyDescent="0.2"/>
    <row r="39708" hidden="1" x14ac:dyDescent="0.2"/>
    <row r="39709" hidden="1" x14ac:dyDescent="0.2"/>
    <row r="39710" hidden="1" x14ac:dyDescent="0.2"/>
    <row r="39711" hidden="1" x14ac:dyDescent="0.2"/>
    <row r="39712" hidden="1" x14ac:dyDescent="0.2"/>
    <row r="39713" hidden="1" x14ac:dyDescent="0.2"/>
    <row r="39714" hidden="1" x14ac:dyDescent="0.2"/>
    <row r="39715" hidden="1" x14ac:dyDescent="0.2"/>
    <row r="39716" hidden="1" x14ac:dyDescent="0.2"/>
    <row r="39717" hidden="1" x14ac:dyDescent="0.2"/>
    <row r="39718" hidden="1" x14ac:dyDescent="0.2"/>
    <row r="39719" hidden="1" x14ac:dyDescent="0.2"/>
    <row r="39720" hidden="1" x14ac:dyDescent="0.2"/>
    <row r="39721" hidden="1" x14ac:dyDescent="0.2"/>
    <row r="39722" hidden="1" x14ac:dyDescent="0.2"/>
    <row r="39723" hidden="1" x14ac:dyDescent="0.2"/>
    <row r="39724" hidden="1" x14ac:dyDescent="0.2"/>
    <row r="39725" hidden="1" x14ac:dyDescent="0.2"/>
    <row r="39726" hidden="1" x14ac:dyDescent="0.2"/>
    <row r="39727" hidden="1" x14ac:dyDescent="0.2"/>
    <row r="39728" hidden="1" x14ac:dyDescent="0.2"/>
    <row r="39729" hidden="1" x14ac:dyDescent="0.2"/>
    <row r="39730" hidden="1" x14ac:dyDescent="0.2"/>
    <row r="39731" hidden="1" x14ac:dyDescent="0.2"/>
    <row r="39732" hidden="1" x14ac:dyDescent="0.2"/>
    <row r="39733" hidden="1" x14ac:dyDescent="0.2"/>
    <row r="39734" hidden="1" x14ac:dyDescent="0.2"/>
    <row r="39735" hidden="1" x14ac:dyDescent="0.2"/>
    <row r="39736" hidden="1" x14ac:dyDescent="0.2"/>
    <row r="39737" hidden="1" x14ac:dyDescent="0.2"/>
    <row r="39738" hidden="1" x14ac:dyDescent="0.2"/>
    <row r="39739" hidden="1" x14ac:dyDescent="0.2"/>
    <row r="39740" hidden="1" x14ac:dyDescent="0.2"/>
    <row r="39741" hidden="1" x14ac:dyDescent="0.2"/>
    <row r="39742" hidden="1" x14ac:dyDescent="0.2"/>
    <row r="39743" hidden="1" x14ac:dyDescent="0.2"/>
    <row r="39744" hidden="1" x14ac:dyDescent="0.2"/>
    <row r="39745" hidden="1" x14ac:dyDescent="0.2"/>
    <row r="39746" hidden="1" x14ac:dyDescent="0.2"/>
    <row r="39747" hidden="1" x14ac:dyDescent="0.2"/>
    <row r="39748" hidden="1" x14ac:dyDescent="0.2"/>
    <row r="39749" hidden="1" x14ac:dyDescent="0.2"/>
    <row r="39750" hidden="1" x14ac:dyDescent="0.2"/>
    <row r="39751" hidden="1" x14ac:dyDescent="0.2"/>
    <row r="39752" hidden="1" x14ac:dyDescent="0.2"/>
    <row r="39753" hidden="1" x14ac:dyDescent="0.2"/>
    <row r="39754" hidden="1" x14ac:dyDescent="0.2"/>
    <row r="39755" hidden="1" x14ac:dyDescent="0.2"/>
    <row r="39756" hidden="1" x14ac:dyDescent="0.2"/>
    <row r="39757" hidden="1" x14ac:dyDescent="0.2"/>
    <row r="39758" hidden="1" x14ac:dyDescent="0.2"/>
    <row r="39759" hidden="1" x14ac:dyDescent="0.2"/>
    <row r="39760" hidden="1" x14ac:dyDescent="0.2"/>
    <row r="39761" hidden="1" x14ac:dyDescent="0.2"/>
    <row r="39762" hidden="1" x14ac:dyDescent="0.2"/>
    <row r="39763" hidden="1" x14ac:dyDescent="0.2"/>
    <row r="39764" hidden="1" x14ac:dyDescent="0.2"/>
    <row r="39765" hidden="1" x14ac:dyDescent="0.2"/>
    <row r="39766" hidden="1" x14ac:dyDescent="0.2"/>
    <row r="39767" hidden="1" x14ac:dyDescent="0.2"/>
    <row r="39768" hidden="1" x14ac:dyDescent="0.2"/>
    <row r="39769" hidden="1" x14ac:dyDescent="0.2"/>
    <row r="39770" hidden="1" x14ac:dyDescent="0.2"/>
    <row r="39771" hidden="1" x14ac:dyDescent="0.2"/>
    <row r="39772" hidden="1" x14ac:dyDescent="0.2"/>
    <row r="39773" hidden="1" x14ac:dyDescent="0.2"/>
    <row r="39774" hidden="1" x14ac:dyDescent="0.2"/>
    <row r="39775" hidden="1" x14ac:dyDescent="0.2"/>
    <row r="39776" hidden="1" x14ac:dyDescent="0.2"/>
    <row r="39777" hidden="1" x14ac:dyDescent="0.2"/>
    <row r="39778" hidden="1" x14ac:dyDescent="0.2"/>
    <row r="39779" hidden="1" x14ac:dyDescent="0.2"/>
    <row r="39780" hidden="1" x14ac:dyDescent="0.2"/>
    <row r="39781" hidden="1" x14ac:dyDescent="0.2"/>
    <row r="39782" hidden="1" x14ac:dyDescent="0.2"/>
    <row r="39783" hidden="1" x14ac:dyDescent="0.2"/>
    <row r="39784" hidden="1" x14ac:dyDescent="0.2"/>
    <row r="39785" hidden="1" x14ac:dyDescent="0.2"/>
    <row r="39786" hidden="1" x14ac:dyDescent="0.2"/>
    <row r="39787" hidden="1" x14ac:dyDescent="0.2"/>
    <row r="39788" hidden="1" x14ac:dyDescent="0.2"/>
    <row r="39789" hidden="1" x14ac:dyDescent="0.2"/>
    <row r="39790" hidden="1" x14ac:dyDescent="0.2"/>
    <row r="39791" hidden="1" x14ac:dyDescent="0.2"/>
    <row r="39792" hidden="1" x14ac:dyDescent="0.2"/>
    <row r="39793" hidden="1" x14ac:dyDescent="0.2"/>
    <row r="39794" hidden="1" x14ac:dyDescent="0.2"/>
    <row r="39795" hidden="1" x14ac:dyDescent="0.2"/>
    <row r="39796" hidden="1" x14ac:dyDescent="0.2"/>
    <row r="39797" hidden="1" x14ac:dyDescent="0.2"/>
    <row r="39798" hidden="1" x14ac:dyDescent="0.2"/>
    <row r="39799" hidden="1" x14ac:dyDescent="0.2"/>
    <row r="39800" hidden="1" x14ac:dyDescent="0.2"/>
    <row r="39801" hidden="1" x14ac:dyDescent="0.2"/>
    <row r="39802" hidden="1" x14ac:dyDescent="0.2"/>
    <row r="39803" hidden="1" x14ac:dyDescent="0.2"/>
    <row r="39804" hidden="1" x14ac:dyDescent="0.2"/>
    <row r="39805" hidden="1" x14ac:dyDescent="0.2"/>
    <row r="39806" hidden="1" x14ac:dyDescent="0.2"/>
    <row r="39807" hidden="1" x14ac:dyDescent="0.2"/>
    <row r="39808" hidden="1" x14ac:dyDescent="0.2"/>
    <row r="39809" hidden="1" x14ac:dyDescent="0.2"/>
    <row r="39810" hidden="1" x14ac:dyDescent="0.2"/>
    <row r="39811" hidden="1" x14ac:dyDescent="0.2"/>
    <row r="39812" hidden="1" x14ac:dyDescent="0.2"/>
    <row r="39813" hidden="1" x14ac:dyDescent="0.2"/>
    <row r="39814" hidden="1" x14ac:dyDescent="0.2"/>
    <row r="39815" hidden="1" x14ac:dyDescent="0.2"/>
    <row r="39816" hidden="1" x14ac:dyDescent="0.2"/>
    <row r="39817" hidden="1" x14ac:dyDescent="0.2"/>
    <row r="39818" hidden="1" x14ac:dyDescent="0.2"/>
    <row r="39819" hidden="1" x14ac:dyDescent="0.2"/>
    <row r="39820" hidden="1" x14ac:dyDescent="0.2"/>
    <row r="39821" hidden="1" x14ac:dyDescent="0.2"/>
    <row r="39822" hidden="1" x14ac:dyDescent="0.2"/>
    <row r="39823" hidden="1" x14ac:dyDescent="0.2"/>
    <row r="39824" hidden="1" x14ac:dyDescent="0.2"/>
    <row r="39825" hidden="1" x14ac:dyDescent="0.2"/>
    <row r="39826" hidden="1" x14ac:dyDescent="0.2"/>
    <row r="39827" hidden="1" x14ac:dyDescent="0.2"/>
    <row r="39828" hidden="1" x14ac:dyDescent="0.2"/>
    <row r="39829" hidden="1" x14ac:dyDescent="0.2"/>
    <row r="39830" hidden="1" x14ac:dyDescent="0.2"/>
    <row r="39831" hidden="1" x14ac:dyDescent="0.2"/>
    <row r="39832" hidden="1" x14ac:dyDescent="0.2"/>
    <row r="39833" hidden="1" x14ac:dyDescent="0.2"/>
    <row r="39834" hidden="1" x14ac:dyDescent="0.2"/>
    <row r="39835" hidden="1" x14ac:dyDescent="0.2"/>
    <row r="39836" hidden="1" x14ac:dyDescent="0.2"/>
    <row r="39837" hidden="1" x14ac:dyDescent="0.2"/>
    <row r="39838" hidden="1" x14ac:dyDescent="0.2"/>
    <row r="39839" hidden="1" x14ac:dyDescent="0.2"/>
    <row r="39840" hidden="1" x14ac:dyDescent="0.2"/>
    <row r="39841" hidden="1" x14ac:dyDescent="0.2"/>
    <row r="39842" hidden="1" x14ac:dyDescent="0.2"/>
    <row r="39843" hidden="1" x14ac:dyDescent="0.2"/>
    <row r="39844" hidden="1" x14ac:dyDescent="0.2"/>
    <row r="39845" hidden="1" x14ac:dyDescent="0.2"/>
    <row r="39846" hidden="1" x14ac:dyDescent="0.2"/>
    <row r="39847" hidden="1" x14ac:dyDescent="0.2"/>
    <row r="39848" hidden="1" x14ac:dyDescent="0.2"/>
    <row r="39849" hidden="1" x14ac:dyDescent="0.2"/>
    <row r="39850" hidden="1" x14ac:dyDescent="0.2"/>
    <row r="39851" hidden="1" x14ac:dyDescent="0.2"/>
    <row r="39852" hidden="1" x14ac:dyDescent="0.2"/>
    <row r="39853" hidden="1" x14ac:dyDescent="0.2"/>
    <row r="39854" hidden="1" x14ac:dyDescent="0.2"/>
    <row r="39855" hidden="1" x14ac:dyDescent="0.2"/>
    <row r="39856" hidden="1" x14ac:dyDescent="0.2"/>
    <row r="39857" hidden="1" x14ac:dyDescent="0.2"/>
    <row r="39858" hidden="1" x14ac:dyDescent="0.2"/>
    <row r="39859" hidden="1" x14ac:dyDescent="0.2"/>
    <row r="39860" hidden="1" x14ac:dyDescent="0.2"/>
    <row r="39861" hidden="1" x14ac:dyDescent="0.2"/>
    <row r="39862" hidden="1" x14ac:dyDescent="0.2"/>
    <row r="39863" hidden="1" x14ac:dyDescent="0.2"/>
    <row r="39864" hidden="1" x14ac:dyDescent="0.2"/>
    <row r="39865" hidden="1" x14ac:dyDescent="0.2"/>
    <row r="39866" hidden="1" x14ac:dyDescent="0.2"/>
    <row r="39867" hidden="1" x14ac:dyDescent="0.2"/>
    <row r="39868" hidden="1" x14ac:dyDescent="0.2"/>
    <row r="39869" hidden="1" x14ac:dyDescent="0.2"/>
    <row r="39870" hidden="1" x14ac:dyDescent="0.2"/>
    <row r="39871" hidden="1" x14ac:dyDescent="0.2"/>
    <row r="39872" hidden="1" x14ac:dyDescent="0.2"/>
    <row r="39873" hidden="1" x14ac:dyDescent="0.2"/>
    <row r="39874" hidden="1" x14ac:dyDescent="0.2"/>
    <row r="39875" hidden="1" x14ac:dyDescent="0.2"/>
    <row r="39876" hidden="1" x14ac:dyDescent="0.2"/>
    <row r="39877" hidden="1" x14ac:dyDescent="0.2"/>
    <row r="39878" hidden="1" x14ac:dyDescent="0.2"/>
    <row r="39879" hidden="1" x14ac:dyDescent="0.2"/>
    <row r="39880" hidden="1" x14ac:dyDescent="0.2"/>
    <row r="39881" hidden="1" x14ac:dyDescent="0.2"/>
    <row r="39882" hidden="1" x14ac:dyDescent="0.2"/>
    <row r="39883" hidden="1" x14ac:dyDescent="0.2"/>
    <row r="39884" hidden="1" x14ac:dyDescent="0.2"/>
    <row r="39885" hidden="1" x14ac:dyDescent="0.2"/>
    <row r="39886" hidden="1" x14ac:dyDescent="0.2"/>
    <row r="39887" hidden="1" x14ac:dyDescent="0.2"/>
    <row r="39888" hidden="1" x14ac:dyDescent="0.2"/>
    <row r="39889" hidden="1" x14ac:dyDescent="0.2"/>
    <row r="39890" hidden="1" x14ac:dyDescent="0.2"/>
    <row r="39891" hidden="1" x14ac:dyDescent="0.2"/>
    <row r="39892" hidden="1" x14ac:dyDescent="0.2"/>
    <row r="39893" hidden="1" x14ac:dyDescent="0.2"/>
    <row r="39894" hidden="1" x14ac:dyDescent="0.2"/>
    <row r="39895" hidden="1" x14ac:dyDescent="0.2"/>
    <row r="39896" hidden="1" x14ac:dyDescent="0.2"/>
    <row r="39897" hidden="1" x14ac:dyDescent="0.2"/>
    <row r="39898" hidden="1" x14ac:dyDescent="0.2"/>
    <row r="39899" hidden="1" x14ac:dyDescent="0.2"/>
    <row r="39900" hidden="1" x14ac:dyDescent="0.2"/>
    <row r="39901" hidden="1" x14ac:dyDescent="0.2"/>
    <row r="39902" hidden="1" x14ac:dyDescent="0.2"/>
    <row r="39903" hidden="1" x14ac:dyDescent="0.2"/>
    <row r="39904" hidden="1" x14ac:dyDescent="0.2"/>
    <row r="39905" hidden="1" x14ac:dyDescent="0.2"/>
    <row r="39906" hidden="1" x14ac:dyDescent="0.2"/>
    <row r="39907" hidden="1" x14ac:dyDescent="0.2"/>
    <row r="39908" hidden="1" x14ac:dyDescent="0.2"/>
    <row r="39909" hidden="1" x14ac:dyDescent="0.2"/>
    <row r="39910" hidden="1" x14ac:dyDescent="0.2"/>
    <row r="39911" hidden="1" x14ac:dyDescent="0.2"/>
    <row r="39912" hidden="1" x14ac:dyDescent="0.2"/>
    <row r="39913" hidden="1" x14ac:dyDescent="0.2"/>
    <row r="39914" hidden="1" x14ac:dyDescent="0.2"/>
    <row r="39915" hidden="1" x14ac:dyDescent="0.2"/>
    <row r="39916" hidden="1" x14ac:dyDescent="0.2"/>
    <row r="39917" hidden="1" x14ac:dyDescent="0.2"/>
    <row r="39918" hidden="1" x14ac:dyDescent="0.2"/>
    <row r="39919" hidden="1" x14ac:dyDescent="0.2"/>
    <row r="39920" hidden="1" x14ac:dyDescent="0.2"/>
    <row r="39921" hidden="1" x14ac:dyDescent="0.2"/>
    <row r="39922" hidden="1" x14ac:dyDescent="0.2"/>
    <row r="39923" hidden="1" x14ac:dyDescent="0.2"/>
    <row r="39924" hidden="1" x14ac:dyDescent="0.2"/>
    <row r="39925" hidden="1" x14ac:dyDescent="0.2"/>
    <row r="39926" hidden="1" x14ac:dyDescent="0.2"/>
    <row r="39927" hidden="1" x14ac:dyDescent="0.2"/>
    <row r="39928" hidden="1" x14ac:dyDescent="0.2"/>
    <row r="39929" hidden="1" x14ac:dyDescent="0.2"/>
    <row r="39930" hidden="1" x14ac:dyDescent="0.2"/>
    <row r="39931" hidden="1" x14ac:dyDescent="0.2"/>
    <row r="39932" hidden="1" x14ac:dyDescent="0.2"/>
    <row r="39933" hidden="1" x14ac:dyDescent="0.2"/>
    <row r="39934" hidden="1" x14ac:dyDescent="0.2"/>
    <row r="39935" hidden="1" x14ac:dyDescent="0.2"/>
    <row r="39936" hidden="1" x14ac:dyDescent="0.2"/>
    <row r="39937" hidden="1" x14ac:dyDescent="0.2"/>
    <row r="39938" hidden="1" x14ac:dyDescent="0.2"/>
    <row r="39939" hidden="1" x14ac:dyDescent="0.2"/>
    <row r="39940" hidden="1" x14ac:dyDescent="0.2"/>
    <row r="39941" hidden="1" x14ac:dyDescent="0.2"/>
    <row r="39942" hidden="1" x14ac:dyDescent="0.2"/>
    <row r="39943" hidden="1" x14ac:dyDescent="0.2"/>
    <row r="39944" hidden="1" x14ac:dyDescent="0.2"/>
    <row r="39945" hidden="1" x14ac:dyDescent="0.2"/>
    <row r="39946" hidden="1" x14ac:dyDescent="0.2"/>
    <row r="39947" hidden="1" x14ac:dyDescent="0.2"/>
    <row r="39948" hidden="1" x14ac:dyDescent="0.2"/>
    <row r="39949" hidden="1" x14ac:dyDescent="0.2"/>
    <row r="39950" hidden="1" x14ac:dyDescent="0.2"/>
    <row r="39951" hidden="1" x14ac:dyDescent="0.2"/>
    <row r="39952" hidden="1" x14ac:dyDescent="0.2"/>
    <row r="39953" hidden="1" x14ac:dyDescent="0.2"/>
    <row r="39954" hidden="1" x14ac:dyDescent="0.2"/>
    <row r="39955" hidden="1" x14ac:dyDescent="0.2"/>
    <row r="39956" hidden="1" x14ac:dyDescent="0.2"/>
    <row r="39957" hidden="1" x14ac:dyDescent="0.2"/>
    <row r="39958" hidden="1" x14ac:dyDescent="0.2"/>
    <row r="39959" hidden="1" x14ac:dyDescent="0.2"/>
    <row r="39960" hidden="1" x14ac:dyDescent="0.2"/>
    <row r="39961" hidden="1" x14ac:dyDescent="0.2"/>
    <row r="39962" hidden="1" x14ac:dyDescent="0.2"/>
    <row r="39963" hidden="1" x14ac:dyDescent="0.2"/>
    <row r="39964" hidden="1" x14ac:dyDescent="0.2"/>
    <row r="39965" hidden="1" x14ac:dyDescent="0.2"/>
    <row r="39966" hidden="1" x14ac:dyDescent="0.2"/>
    <row r="39967" hidden="1" x14ac:dyDescent="0.2"/>
    <row r="39968" hidden="1" x14ac:dyDescent="0.2"/>
    <row r="39969" hidden="1" x14ac:dyDescent="0.2"/>
    <row r="39970" hidden="1" x14ac:dyDescent="0.2"/>
    <row r="39971" hidden="1" x14ac:dyDescent="0.2"/>
    <row r="39972" hidden="1" x14ac:dyDescent="0.2"/>
    <row r="39973" hidden="1" x14ac:dyDescent="0.2"/>
    <row r="39974" hidden="1" x14ac:dyDescent="0.2"/>
    <row r="39975" hidden="1" x14ac:dyDescent="0.2"/>
    <row r="39976" hidden="1" x14ac:dyDescent="0.2"/>
    <row r="39977" hidden="1" x14ac:dyDescent="0.2"/>
    <row r="39978" hidden="1" x14ac:dyDescent="0.2"/>
    <row r="39979" hidden="1" x14ac:dyDescent="0.2"/>
    <row r="39980" hidden="1" x14ac:dyDescent="0.2"/>
    <row r="39981" hidden="1" x14ac:dyDescent="0.2"/>
    <row r="39982" hidden="1" x14ac:dyDescent="0.2"/>
    <row r="39983" hidden="1" x14ac:dyDescent="0.2"/>
    <row r="39984" hidden="1" x14ac:dyDescent="0.2"/>
    <row r="39985" hidden="1" x14ac:dyDescent="0.2"/>
    <row r="39986" hidden="1" x14ac:dyDescent="0.2"/>
    <row r="39987" hidden="1" x14ac:dyDescent="0.2"/>
    <row r="39988" hidden="1" x14ac:dyDescent="0.2"/>
    <row r="39989" hidden="1" x14ac:dyDescent="0.2"/>
    <row r="39990" hidden="1" x14ac:dyDescent="0.2"/>
    <row r="39991" hidden="1" x14ac:dyDescent="0.2"/>
    <row r="39992" hidden="1" x14ac:dyDescent="0.2"/>
    <row r="39993" hidden="1" x14ac:dyDescent="0.2"/>
    <row r="39994" hidden="1" x14ac:dyDescent="0.2"/>
    <row r="39995" hidden="1" x14ac:dyDescent="0.2"/>
    <row r="39996" hidden="1" x14ac:dyDescent="0.2"/>
    <row r="39997" hidden="1" x14ac:dyDescent="0.2"/>
    <row r="39998" hidden="1" x14ac:dyDescent="0.2"/>
    <row r="39999" hidden="1" x14ac:dyDescent="0.2"/>
    <row r="40000" hidden="1" x14ac:dyDescent="0.2"/>
    <row r="40001" hidden="1" x14ac:dyDescent="0.2"/>
    <row r="40002" hidden="1" x14ac:dyDescent="0.2"/>
    <row r="40003" hidden="1" x14ac:dyDescent="0.2"/>
    <row r="40004" hidden="1" x14ac:dyDescent="0.2"/>
    <row r="40005" hidden="1" x14ac:dyDescent="0.2"/>
    <row r="40006" hidden="1" x14ac:dyDescent="0.2"/>
    <row r="40007" hidden="1" x14ac:dyDescent="0.2"/>
    <row r="40008" hidden="1" x14ac:dyDescent="0.2"/>
    <row r="40009" hidden="1" x14ac:dyDescent="0.2"/>
    <row r="40010" hidden="1" x14ac:dyDescent="0.2"/>
    <row r="40011" hidden="1" x14ac:dyDescent="0.2"/>
    <row r="40012" hidden="1" x14ac:dyDescent="0.2"/>
    <row r="40013" hidden="1" x14ac:dyDescent="0.2"/>
    <row r="40014" hidden="1" x14ac:dyDescent="0.2"/>
    <row r="40015" hidden="1" x14ac:dyDescent="0.2"/>
    <row r="40016" hidden="1" x14ac:dyDescent="0.2"/>
    <row r="40017" hidden="1" x14ac:dyDescent="0.2"/>
    <row r="40018" hidden="1" x14ac:dyDescent="0.2"/>
    <row r="40019" hidden="1" x14ac:dyDescent="0.2"/>
    <row r="40020" hidden="1" x14ac:dyDescent="0.2"/>
    <row r="40021" hidden="1" x14ac:dyDescent="0.2"/>
    <row r="40022" hidden="1" x14ac:dyDescent="0.2"/>
    <row r="40023" hidden="1" x14ac:dyDescent="0.2"/>
    <row r="40024" hidden="1" x14ac:dyDescent="0.2"/>
    <row r="40025" hidden="1" x14ac:dyDescent="0.2"/>
    <row r="40026" hidden="1" x14ac:dyDescent="0.2"/>
    <row r="40027" hidden="1" x14ac:dyDescent="0.2"/>
    <row r="40028" hidden="1" x14ac:dyDescent="0.2"/>
    <row r="40029" hidden="1" x14ac:dyDescent="0.2"/>
    <row r="40030" hidden="1" x14ac:dyDescent="0.2"/>
    <row r="40031" hidden="1" x14ac:dyDescent="0.2"/>
    <row r="40032" hidden="1" x14ac:dyDescent="0.2"/>
    <row r="40033" hidden="1" x14ac:dyDescent="0.2"/>
    <row r="40034" hidden="1" x14ac:dyDescent="0.2"/>
    <row r="40035" hidden="1" x14ac:dyDescent="0.2"/>
    <row r="40036" hidden="1" x14ac:dyDescent="0.2"/>
    <row r="40037" hidden="1" x14ac:dyDescent="0.2"/>
    <row r="40038" hidden="1" x14ac:dyDescent="0.2"/>
    <row r="40039" hidden="1" x14ac:dyDescent="0.2"/>
    <row r="40040" hidden="1" x14ac:dyDescent="0.2"/>
    <row r="40041" hidden="1" x14ac:dyDescent="0.2"/>
    <row r="40042" hidden="1" x14ac:dyDescent="0.2"/>
    <row r="40043" hidden="1" x14ac:dyDescent="0.2"/>
    <row r="40044" hidden="1" x14ac:dyDescent="0.2"/>
    <row r="40045" hidden="1" x14ac:dyDescent="0.2"/>
    <row r="40046" hidden="1" x14ac:dyDescent="0.2"/>
    <row r="40047" hidden="1" x14ac:dyDescent="0.2"/>
    <row r="40048" hidden="1" x14ac:dyDescent="0.2"/>
    <row r="40049" hidden="1" x14ac:dyDescent="0.2"/>
    <row r="40050" hidden="1" x14ac:dyDescent="0.2"/>
    <row r="40051" hidden="1" x14ac:dyDescent="0.2"/>
    <row r="40052" hidden="1" x14ac:dyDescent="0.2"/>
    <row r="40053" hidden="1" x14ac:dyDescent="0.2"/>
    <row r="40054" hidden="1" x14ac:dyDescent="0.2"/>
    <row r="40055" hidden="1" x14ac:dyDescent="0.2"/>
    <row r="40056" hidden="1" x14ac:dyDescent="0.2"/>
    <row r="40057" hidden="1" x14ac:dyDescent="0.2"/>
    <row r="40058" hidden="1" x14ac:dyDescent="0.2"/>
    <row r="40059" hidden="1" x14ac:dyDescent="0.2"/>
    <row r="40060" hidden="1" x14ac:dyDescent="0.2"/>
    <row r="40061" hidden="1" x14ac:dyDescent="0.2"/>
    <row r="40062" hidden="1" x14ac:dyDescent="0.2"/>
    <row r="40063" hidden="1" x14ac:dyDescent="0.2"/>
    <row r="40064" hidden="1" x14ac:dyDescent="0.2"/>
    <row r="40065" hidden="1" x14ac:dyDescent="0.2"/>
    <row r="40066" hidden="1" x14ac:dyDescent="0.2"/>
    <row r="40067" hidden="1" x14ac:dyDescent="0.2"/>
    <row r="40068" hidden="1" x14ac:dyDescent="0.2"/>
    <row r="40069" hidden="1" x14ac:dyDescent="0.2"/>
    <row r="40070" hidden="1" x14ac:dyDescent="0.2"/>
    <row r="40071" hidden="1" x14ac:dyDescent="0.2"/>
    <row r="40072" hidden="1" x14ac:dyDescent="0.2"/>
    <row r="40073" hidden="1" x14ac:dyDescent="0.2"/>
    <row r="40074" hidden="1" x14ac:dyDescent="0.2"/>
    <row r="40075" hidden="1" x14ac:dyDescent="0.2"/>
    <row r="40076" hidden="1" x14ac:dyDescent="0.2"/>
    <row r="40077" hidden="1" x14ac:dyDescent="0.2"/>
    <row r="40078" hidden="1" x14ac:dyDescent="0.2"/>
    <row r="40079" hidden="1" x14ac:dyDescent="0.2"/>
    <row r="40080" hidden="1" x14ac:dyDescent="0.2"/>
    <row r="40081" hidden="1" x14ac:dyDescent="0.2"/>
    <row r="40082" hidden="1" x14ac:dyDescent="0.2"/>
    <row r="40083" hidden="1" x14ac:dyDescent="0.2"/>
    <row r="40084" hidden="1" x14ac:dyDescent="0.2"/>
    <row r="40085" hidden="1" x14ac:dyDescent="0.2"/>
    <row r="40086" hidden="1" x14ac:dyDescent="0.2"/>
    <row r="40087" hidden="1" x14ac:dyDescent="0.2"/>
    <row r="40088" hidden="1" x14ac:dyDescent="0.2"/>
    <row r="40089" hidden="1" x14ac:dyDescent="0.2"/>
    <row r="40090" hidden="1" x14ac:dyDescent="0.2"/>
    <row r="40091" hidden="1" x14ac:dyDescent="0.2"/>
    <row r="40092" hidden="1" x14ac:dyDescent="0.2"/>
    <row r="40093" hidden="1" x14ac:dyDescent="0.2"/>
    <row r="40094" hidden="1" x14ac:dyDescent="0.2"/>
    <row r="40095" hidden="1" x14ac:dyDescent="0.2"/>
    <row r="40096" hidden="1" x14ac:dyDescent="0.2"/>
    <row r="40097" hidden="1" x14ac:dyDescent="0.2"/>
    <row r="40098" hidden="1" x14ac:dyDescent="0.2"/>
    <row r="40099" hidden="1" x14ac:dyDescent="0.2"/>
    <row r="40100" hidden="1" x14ac:dyDescent="0.2"/>
    <row r="40101" hidden="1" x14ac:dyDescent="0.2"/>
    <row r="40102" hidden="1" x14ac:dyDescent="0.2"/>
    <row r="40103" hidden="1" x14ac:dyDescent="0.2"/>
    <row r="40104" hidden="1" x14ac:dyDescent="0.2"/>
    <row r="40105" hidden="1" x14ac:dyDescent="0.2"/>
    <row r="40106" hidden="1" x14ac:dyDescent="0.2"/>
    <row r="40107" hidden="1" x14ac:dyDescent="0.2"/>
    <row r="40108" hidden="1" x14ac:dyDescent="0.2"/>
    <row r="40109" hidden="1" x14ac:dyDescent="0.2"/>
    <row r="40110" hidden="1" x14ac:dyDescent="0.2"/>
    <row r="40111" hidden="1" x14ac:dyDescent="0.2"/>
    <row r="40112" hidden="1" x14ac:dyDescent="0.2"/>
    <row r="40113" hidden="1" x14ac:dyDescent="0.2"/>
    <row r="40114" hidden="1" x14ac:dyDescent="0.2"/>
    <row r="40115" hidden="1" x14ac:dyDescent="0.2"/>
    <row r="40116" hidden="1" x14ac:dyDescent="0.2"/>
    <row r="40117" hidden="1" x14ac:dyDescent="0.2"/>
    <row r="40118" hidden="1" x14ac:dyDescent="0.2"/>
    <row r="40119" hidden="1" x14ac:dyDescent="0.2"/>
    <row r="40120" hidden="1" x14ac:dyDescent="0.2"/>
    <row r="40121" hidden="1" x14ac:dyDescent="0.2"/>
    <row r="40122" hidden="1" x14ac:dyDescent="0.2"/>
    <row r="40123" hidden="1" x14ac:dyDescent="0.2"/>
    <row r="40124" hidden="1" x14ac:dyDescent="0.2"/>
    <row r="40125" hidden="1" x14ac:dyDescent="0.2"/>
    <row r="40126" hidden="1" x14ac:dyDescent="0.2"/>
    <row r="40127" hidden="1" x14ac:dyDescent="0.2"/>
    <row r="40128" hidden="1" x14ac:dyDescent="0.2"/>
    <row r="40129" hidden="1" x14ac:dyDescent="0.2"/>
    <row r="40130" hidden="1" x14ac:dyDescent="0.2"/>
    <row r="40131" hidden="1" x14ac:dyDescent="0.2"/>
    <row r="40132" hidden="1" x14ac:dyDescent="0.2"/>
    <row r="40133" hidden="1" x14ac:dyDescent="0.2"/>
    <row r="40134" hidden="1" x14ac:dyDescent="0.2"/>
    <row r="40135" hidden="1" x14ac:dyDescent="0.2"/>
    <row r="40136" hidden="1" x14ac:dyDescent="0.2"/>
    <row r="40137" hidden="1" x14ac:dyDescent="0.2"/>
    <row r="40138" hidden="1" x14ac:dyDescent="0.2"/>
    <row r="40139" hidden="1" x14ac:dyDescent="0.2"/>
    <row r="40140" hidden="1" x14ac:dyDescent="0.2"/>
    <row r="40141" hidden="1" x14ac:dyDescent="0.2"/>
    <row r="40142" hidden="1" x14ac:dyDescent="0.2"/>
    <row r="40143" hidden="1" x14ac:dyDescent="0.2"/>
    <row r="40144" hidden="1" x14ac:dyDescent="0.2"/>
    <row r="40145" hidden="1" x14ac:dyDescent="0.2"/>
    <row r="40146" hidden="1" x14ac:dyDescent="0.2"/>
    <row r="40147" hidden="1" x14ac:dyDescent="0.2"/>
    <row r="40148" hidden="1" x14ac:dyDescent="0.2"/>
    <row r="40149" hidden="1" x14ac:dyDescent="0.2"/>
    <row r="40150" hidden="1" x14ac:dyDescent="0.2"/>
    <row r="40151" hidden="1" x14ac:dyDescent="0.2"/>
    <row r="40152" hidden="1" x14ac:dyDescent="0.2"/>
    <row r="40153" hidden="1" x14ac:dyDescent="0.2"/>
    <row r="40154" hidden="1" x14ac:dyDescent="0.2"/>
    <row r="40155" hidden="1" x14ac:dyDescent="0.2"/>
    <row r="40156" hidden="1" x14ac:dyDescent="0.2"/>
    <row r="40157" hidden="1" x14ac:dyDescent="0.2"/>
    <row r="40158" hidden="1" x14ac:dyDescent="0.2"/>
    <row r="40159" hidden="1" x14ac:dyDescent="0.2"/>
    <row r="40160" hidden="1" x14ac:dyDescent="0.2"/>
    <row r="40161" hidden="1" x14ac:dyDescent="0.2"/>
    <row r="40162" hidden="1" x14ac:dyDescent="0.2"/>
    <row r="40163" hidden="1" x14ac:dyDescent="0.2"/>
    <row r="40164" hidden="1" x14ac:dyDescent="0.2"/>
    <row r="40165" hidden="1" x14ac:dyDescent="0.2"/>
    <row r="40166" hidden="1" x14ac:dyDescent="0.2"/>
    <row r="40167" hidden="1" x14ac:dyDescent="0.2"/>
    <row r="40168" hidden="1" x14ac:dyDescent="0.2"/>
    <row r="40169" hidden="1" x14ac:dyDescent="0.2"/>
    <row r="40170" hidden="1" x14ac:dyDescent="0.2"/>
    <row r="40171" hidden="1" x14ac:dyDescent="0.2"/>
    <row r="40172" hidden="1" x14ac:dyDescent="0.2"/>
    <row r="40173" hidden="1" x14ac:dyDescent="0.2"/>
    <row r="40174" hidden="1" x14ac:dyDescent="0.2"/>
    <row r="40175" hidden="1" x14ac:dyDescent="0.2"/>
    <row r="40176" hidden="1" x14ac:dyDescent="0.2"/>
    <row r="40177" hidden="1" x14ac:dyDescent="0.2"/>
    <row r="40178" hidden="1" x14ac:dyDescent="0.2"/>
    <row r="40179" hidden="1" x14ac:dyDescent="0.2"/>
    <row r="40180" hidden="1" x14ac:dyDescent="0.2"/>
    <row r="40181" hidden="1" x14ac:dyDescent="0.2"/>
    <row r="40182" hidden="1" x14ac:dyDescent="0.2"/>
    <row r="40183" hidden="1" x14ac:dyDescent="0.2"/>
    <row r="40184" hidden="1" x14ac:dyDescent="0.2"/>
    <row r="40185" hidden="1" x14ac:dyDescent="0.2"/>
    <row r="40186" hidden="1" x14ac:dyDescent="0.2"/>
    <row r="40187" hidden="1" x14ac:dyDescent="0.2"/>
    <row r="40188" hidden="1" x14ac:dyDescent="0.2"/>
    <row r="40189" hidden="1" x14ac:dyDescent="0.2"/>
    <row r="40190" hidden="1" x14ac:dyDescent="0.2"/>
    <row r="40191" hidden="1" x14ac:dyDescent="0.2"/>
    <row r="40192" hidden="1" x14ac:dyDescent="0.2"/>
    <row r="40193" hidden="1" x14ac:dyDescent="0.2"/>
    <row r="40194" hidden="1" x14ac:dyDescent="0.2"/>
    <row r="40195" hidden="1" x14ac:dyDescent="0.2"/>
    <row r="40196" hidden="1" x14ac:dyDescent="0.2"/>
    <row r="40197" hidden="1" x14ac:dyDescent="0.2"/>
    <row r="40198" hidden="1" x14ac:dyDescent="0.2"/>
    <row r="40199" hidden="1" x14ac:dyDescent="0.2"/>
    <row r="40200" hidden="1" x14ac:dyDescent="0.2"/>
    <row r="40201" hidden="1" x14ac:dyDescent="0.2"/>
    <row r="40202" hidden="1" x14ac:dyDescent="0.2"/>
    <row r="40203" hidden="1" x14ac:dyDescent="0.2"/>
    <row r="40204" hidden="1" x14ac:dyDescent="0.2"/>
    <row r="40205" hidden="1" x14ac:dyDescent="0.2"/>
    <row r="40206" hidden="1" x14ac:dyDescent="0.2"/>
    <row r="40207" hidden="1" x14ac:dyDescent="0.2"/>
    <row r="40208" hidden="1" x14ac:dyDescent="0.2"/>
    <row r="40209" hidden="1" x14ac:dyDescent="0.2"/>
    <row r="40210" hidden="1" x14ac:dyDescent="0.2"/>
    <row r="40211" hidden="1" x14ac:dyDescent="0.2"/>
    <row r="40212" hidden="1" x14ac:dyDescent="0.2"/>
    <row r="40213" hidden="1" x14ac:dyDescent="0.2"/>
    <row r="40214" hidden="1" x14ac:dyDescent="0.2"/>
    <row r="40215" hidden="1" x14ac:dyDescent="0.2"/>
    <row r="40216" hidden="1" x14ac:dyDescent="0.2"/>
    <row r="40217" hidden="1" x14ac:dyDescent="0.2"/>
    <row r="40218" hidden="1" x14ac:dyDescent="0.2"/>
    <row r="40219" hidden="1" x14ac:dyDescent="0.2"/>
    <row r="40220" hidden="1" x14ac:dyDescent="0.2"/>
    <row r="40221" hidden="1" x14ac:dyDescent="0.2"/>
    <row r="40222" hidden="1" x14ac:dyDescent="0.2"/>
    <row r="40223" hidden="1" x14ac:dyDescent="0.2"/>
    <row r="40224" hidden="1" x14ac:dyDescent="0.2"/>
    <row r="40225" hidden="1" x14ac:dyDescent="0.2"/>
    <row r="40226" hidden="1" x14ac:dyDescent="0.2"/>
    <row r="40227" hidden="1" x14ac:dyDescent="0.2"/>
    <row r="40228" hidden="1" x14ac:dyDescent="0.2"/>
    <row r="40229" hidden="1" x14ac:dyDescent="0.2"/>
    <row r="40230" hidden="1" x14ac:dyDescent="0.2"/>
    <row r="40231" hidden="1" x14ac:dyDescent="0.2"/>
    <row r="40232" hidden="1" x14ac:dyDescent="0.2"/>
    <row r="40233" hidden="1" x14ac:dyDescent="0.2"/>
    <row r="40234" hidden="1" x14ac:dyDescent="0.2"/>
    <row r="40235" hidden="1" x14ac:dyDescent="0.2"/>
    <row r="40236" hidden="1" x14ac:dyDescent="0.2"/>
    <row r="40237" hidden="1" x14ac:dyDescent="0.2"/>
    <row r="40238" hidden="1" x14ac:dyDescent="0.2"/>
    <row r="40239" hidden="1" x14ac:dyDescent="0.2"/>
    <row r="40240" hidden="1" x14ac:dyDescent="0.2"/>
    <row r="40241" hidden="1" x14ac:dyDescent="0.2"/>
    <row r="40242" hidden="1" x14ac:dyDescent="0.2"/>
    <row r="40243" hidden="1" x14ac:dyDescent="0.2"/>
    <row r="40244" hidden="1" x14ac:dyDescent="0.2"/>
    <row r="40245" hidden="1" x14ac:dyDescent="0.2"/>
    <row r="40246" hidden="1" x14ac:dyDescent="0.2"/>
    <row r="40247" hidden="1" x14ac:dyDescent="0.2"/>
    <row r="40248" hidden="1" x14ac:dyDescent="0.2"/>
    <row r="40249" hidden="1" x14ac:dyDescent="0.2"/>
    <row r="40250" hidden="1" x14ac:dyDescent="0.2"/>
    <row r="40251" hidden="1" x14ac:dyDescent="0.2"/>
    <row r="40252" hidden="1" x14ac:dyDescent="0.2"/>
    <row r="40253" hidden="1" x14ac:dyDescent="0.2"/>
    <row r="40254" hidden="1" x14ac:dyDescent="0.2"/>
    <row r="40255" hidden="1" x14ac:dyDescent="0.2"/>
    <row r="40256" hidden="1" x14ac:dyDescent="0.2"/>
    <row r="40257" hidden="1" x14ac:dyDescent="0.2"/>
    <row r="40258" hidden="1" x14ac:dyDescent="0.2"/>
    <row r="40259" hidden="1" x14ac:dyDescent="0.2"/>
    <row r="40260" hidden="1" x14ac:dyDescent="0.2"/>
    <row r="40261" hidden="1" x14ac:dyDescent="0.2"/>
    <row r="40262" hidden="1" x14ac:dyDescent="0.2"/>
    <row r="40263" hidden="1" x14ac:dyDescent="0.2"/>
    <row r="40264" hidden="1" x14ac:dyDescent="0.2"/>
    <row r="40265" hidden="1" x14ac:dyDescent="0.2"/>
    <row r="40266" hidden="1" x14ac:dyDescent="0.2"/>
    <row r="40267" hidden="1" x14ac:dyDescent="0.2"/>
    <row r="40268" hidden="1" x14ac:dyDescent="0.2"/>
    <row r="40269" hidden="1" x14ac:dyDescent="0.2"/>
    <row r="40270" hidden="1" x14ac:dyDescent="0.2"/>
    <row r="40271" hidden="1" x14ac:dyDescent="0.2"/>
    <row r="40272" hidden="1" x14ac:dyDescent="0.2"/>
    <row r="40273" hidden="1" x14ac:dyDescent="0.2"/>
    <row r="40274" hidden="1" x14ac:dyDescent="0.2"/>
    <row r="40275" hidden="1" x14ac:dyDescent="0.2"/>
    <row r="40276" hidden="1" x14ac:dyDescent="0.2"/>
    <row r="40277" hidden="1" x14ac:dyDescent="0.2"/>
    <row r="40278" hidden="1" x14ac:dyDescent="0.2"/>
    <row r="40279" hidden="1" x14ac:dyDescent="0.2"/>
    <row r="40280" hidden="1" x14ac:dyDescent="0.2"/>
    <row r="40281" hidden="1" x14ac:dyDescent="0.2"/>
    <row r="40282" hidden="1" x14ac:dyDescent="0.2"/>
    <row r="40283" hidden="1" x14ac:dyDescent="0.2"/>
    <row r="40284" hidden="1" x14ac:dyDescent="0.2"/>
    <row r="40285" hidden="1" x14ac:dyDescent="0.2"/>
    <row r="40286" hidden="1" x14ac:dyDescent="0.2"/>
    <row r="40287" hidden="1" x14ac:dyDescent="0.2"/>
    <row r="40288" hidden="1" x14ac:dyDescent="0.2"/>
    <row r="40289" hidden="1" x14ac:dyDescent="0.2"/>
    <row r="40290" hidden="1" x14ac:dyDescent="0.2"/>
    <row r="40291" hidden="1" x14ac:dyDescent="0.2"/>
    <row r="40292" hidden="1" x14ac:dyDescent="0.2"/>
    <row r="40293" hidden="1" x14ac:dyDescent="0.2"/>
    <row r="40294" hidden="1" x14ac:dyDescent="0.2"/>
    <row r="40295" hidden="1" x14ac:dyDescent="0.2"/>
    <row r="40296" hidden="1" x14ac:dyDescent="0.2"/>
    <row r="40297" hidden="1" x14ac:dyDescent="0.2"/>
    <row r="40298" hidden="1" x14ac:dyDescent="0.2"/>
    <row r="40299" hidden="1" x14ac:dyDescent="0.2"/>
    <row r="40300" hidden="1" x14ac:dyDescent="0.2"/>
    <row r="40301" hidden="1" x14ac:dyDescent="0.2"/>
    <row r="40302" hidden="1" x14ac:dyDescent="0.2"/>
    <row r="40303" hidden="1" x14ac:dyDescent="0.2"/>
    <row r="40304" hidden="1" x14ac:dyDescent="0.2"/>
    <row r="40305" hidden="1" x14ac:dyDescent="0.2"/>
    <row r="40306" hidden="1" x14ac:dyDescent="0.2"/>
    <row r="40307" hidden="1" x14ac:dyDescent="0.2"/>
    <row r="40308" hidden="1" x14ac:dyDescent="0.2"/>
    <row r="40309" hidden="1" x14ac:dyDescent="0.2"/>
    <row r="40310" hidden="1" x14ac:dyDescent="0.2"/>
    <row r="40311" hidden="1" x14ac:dyDescent="0.2"/>
    <row r="40312" hidden="1" x14ac:dyDescent="0.2"/>
    <row r="40313" hidden="1" x14ac:dyDescent="0.2"/>
    <row r="40314" hidden="1" x14ac:dyDescent="0.2"/>
    <row r="40315" hidden="1" x14ac:dyDescent="0.2"/>
    <row r="40316" hidden="1" x14ac:dyDescent="0.2"/>
    <row r="40317" hidden="1" x14ac:dyDescent="0.2"/>
    <row r="40318" hidden="1" x14ac:dyDescent="0.2"/>
    <row r="40319" hidden="1" x14ac:dyDescent="0.2"/>
    <row r="40320" hidden="1" x14ac:dyDescent="0.2"/>
    <row r="40321" hidden="1" x14ac:dyDescent="0.2"/>
    <row r="40322" hidden="1" x14ac:dyDescent="0.2"/>
    <row r="40323" hidden="1" x14ac:dyDescent="0.2"/>
    <row r="40324" hidden="1" x14ac:dyDescent="0.2"/>
    <row r="40325" hidden="1" x14ac:dyDescent="0.2"/>
    <row r="40326" hidden="1" x14ac:dyDescent="0.2"/>
    <row r="40327" hidden="1" x14ac:dyDescent="0.2"/>
    <row r="40328" hidden="1" x14ac:dyDescent="0.2"/>
    <row r="40329" hidden="1" x14ac:dyDescent="0.2"/>
    <row r="40330" hidden="1" x14ac:dyDescent="0.2"/>
    <row r="40331" hidden="1" x14ac:dyDescent="0.2"/>
    <row r="40332" hidden="1" x14ac:dyDescent="0.2"/>
    <row r="40333" hidden="1" x14ac:dyDescent="0.2"/>
    <row r="40334" hidden="1" x14ac:dyDescent="0.2"/>
    <row r="40335" hidden="1" x14ac:dyDescent="0.2"/>
    <row r="40336" hidden="1" x14ac:dyDescent="0.2"/>
    <row r="40337" hidden="1" x14ac:dyDescent="0.2"/>
    <row r="40338" hidden="1" x14ac:dyDescent="0.2"/>
    <row r="40339" hidden="1" x14ac:dyDescent="0.2"/>
    <row r="40340" hidden="1" x14ac:dyDescent="0.2"/>
    <row r="40341" hidden="1" x14ac:dyDescent="0.2"/>
    <row r="40342" hidden="1" x14ac:dyDescent="0.2"/>
    <row r="40343" hidden="1" x14ac:dyDescent="0.2"/>
    <row r="40344" hidden="1" x14ac:dyDescent="0.2"/>
    <row r="40345" hidden="1" x14ac:dyDescent="0.2"/>
    <row r="40346" hidden="1" x14ac:dyDescent="0.2"/>
    <row r="40347" hidden="1" x14ac:dyDescent="0.2"/>
    <row r="40348" hidden="1" x14ac:dyDescent="0.2"/>
    <row r="40349" hidden="1" x14ac:dyDescent="0.2"/>
    <row r="40350" hidden="1" x14ac:dyDescent="0.2"/>
    <row r="40351" hidden="1" x14ac:dyDescent="0.2"/>
    <row r="40352" hidden="1" x14ac:dyDescent="0.2"/>
    <row r="40353" hidden="1" x14ac:dyDescent="0.2"/>
    <row r="40354" hidden="1" x14ac:dyDescent="0.2"/>
    <row r="40355" hidden="1" x14ac:dyDescent="0.2"/>
    <row r="40356" hidden="1" x14ac:dyDescent="0.2"/>
    <row r="40357" hidden="1" x14ac:dyDescent="0.2"/>
    <row r="40358" hidden="1" x14ac:dyDescent="0.2"/>
    <row r="40359" hidden="1" x14ac:dyDescent="0.2"/>
    <row r="40360" hidden="1" x14ac:dyDescent="0.2"/>
    <row r="40361" hidden="1" x14ac:dyDescent="0.2"/>
    <row r="40362" hidden="1" x14ac:dyDescent="0.2"/>
    <row r="40363" hidden="1" x14ac:dyDescent="0.2"/>
    <row r="40364" hidden="1" x14ac:dyDescent="0.2"/>
    <row r="40365" hidden="1" x14ac:dyDescent="0.2"/>
    <row r="40366" hidden="1" x14ac:dyDescent="0.2"/>
    <row r="40367" hidden="1" x14ac:dyDescent="0.2"/>
    <row r="40368" hidden="1" x14ac:dyDescent="0.2"/>
    <row r="40369" hidden="1" x14ac:dyDescent="0.2"/>
    <row r="40370" hidden="1" x14ac:dyDescent="0.2"/>
    <row r="40371" hidden="1" x14ac:dyDescent="0.2"/>
    <row r="40372" hidden="1" x14ac:dyDescent="0.2"/>
    <row r="40373" hidden="1" x14ac:dyDescent="0.2"/>
    <row r="40374" hidden="1" x14ac:dyDescent="0.2"/>
    <row r="40375" hidden="1" x14ac:dyDescent="0.2"/>
    <row r="40376" hidden="1" x14ac:dyDescent="0.2"/>
    <row r="40377" hidden="1" x14ac:dyDescent="0.2"/>
    <row r="40378" hidden="1" x14ac:dyDescent="0.2"/>
    <row r="40379" hidden="1" x14ac:dyDescent="0.2"/>
    <row r="40380" hidden="1" x14ac:dyDescent="0.2"/>
    <row r="40381" hidden="1" x14ac:dyDescent="0.2"/>
    <row r="40382" hidden="1" x14ac:dyDescent="0.2"/>
    <row r="40383" hidden="1" x14ac:dyDescent="0.2"/>
    <row r="40384" hidden="1" x14ac:dyDescent="0.2"/>
    <row r="40385" hidden="1" x14ac:dyDescent="0.2"/>
    <row r="40386" hidden="1" x14ac:dyDescent="0.2"/>
    <row r="40387" hidden="1" x14ac:dyDescent="0.2"/>
    <row r="40388" hidden="1" x14ac:dyDescent="0.2"/>
    <row r="40389" hidden="1" x14ac:dyDescent="0.2"/>
    <row r="40390" hidden="1" x14ac:dyDescent="0.2"/>
    <row r="40391" hidden="1" x14ac:dyDescent="0.2"/>
    <row r="40392" hidden="1" x14ac:dyDescent="0.2"/>
    <row r="40393" hidden="1" x14ac:dyDescent="0.2"/>
    <row r="40394" hidden="1" x14ac:dyDescent="0.2"/>
    <row r="40395" hidden="1" x14ac:dyDescent="0.2"/>
    <row r="40396" hidden="1" x14ac:dyDescent="0.2"/>
    <row r="40397" hidden="1" x14ac:dyDescent="0.2"/>
    <row r="40398" hidden="1" x14ac:dyDescent="0.2"/>
    <row r="40399" hidden="1" x14ac:dyDescent="0.2"/>
    <row r="40400" hidden="1" x14ac:dyDescent="0.2"/>
    <row r="40401" hidden="1" x14ac:dyDescent="0.2"/>
    <row r="40402" hidden="1" x14ac:dyDescent="0.2"/>
    <row r="40403" hidden="1" x14ac:dyDescent="0.2"/>
    <row r="40404" hidden="1" x14ac:dyDescent="0.2"/>
    <row r="40405" hidden="1" x14ac:dyDescent="0.2"/>
    <row r="40406" hidden="1" x14ac:dyDescent="0.2"/>
    <row r="40407" hidden="1" x14ac:dyDescent="0.2"/>
    <row r="40408" hidden="1" x14ac:dyDescent="0.2"/>
    <row r="40409" hidden="1" x14ac:dyDescent="0.2"/>
    <row r="40410" hidden="1" x14ac:dyDescent="0.2"/>
    <row r="40411" hidden="1" x14ac:dyDescent="0.2"/>
    <row r="40412" hidden="1" x14ac:dyDescent="0.2"/>
    <row r="40413" hidden="1" x14ac:dyDescent="0.2"/>
    <row r="40414" hidden="1" x14ac:dyDescent="0.2"/>
    <row r="40415" hidden="1" x14ac:dyDescent="0.2"/>
    <row r="40416" hidden="1" x14ac:dyDescent="0.2"/>
    <row r="40417" hidden="1" x14ac:dyDescent="0.2"/>
    <row r="40418" hidden="1" x14ac:dyDescent="0.2"/>
    <row r="40419" hidden="1" x14ac:dyDescent="0.2"/>
    <row r="40420" hidden="1" x14ac:dyDescent="0.2"/>
    <row r="40421" hidden="1" x14ac:dyDescent="0.2"/>
    <row r="40422" hidden="1" x14ac:dyDescent="0.2"/>
    <row r="40423" hidden="1" x14ac:dyDescent="0.2"/>
    <row r="40424" hidden="1" x14ac:dyDescent="0.2"/>
    <row r="40425" hidden="1" x14ac:dyDescent="0.2"/>
    <row r="40426" hidden="1" x14ac:dyDescent="0.2"/>
    <row r="40427" hidden="1" x14ac:dyDescent="0.2"/>
    <row r="40428" hidden="1" x14ac:dyDescent="0.2"/>
    <row r="40429" hidden="1" x14ac:dyDescent="0.2"/>
    <row r="40430" hidden="1" x14ac:dyDescent="0.2"/>
    <row r="40431" hidden="1" x14ac:dyDescent="0.2"/>
    <row r="40432" hidden="1" x14ac:dyDescent="0.2"/>
    <row r="40433" hidden="1" x14ac:dyDescent="0.2"/>
    <row r="40434" hidden="1" x14ac:dyDescent="0.2"/>
    <row r="40435" hidden="1" x14ac:dyDescent="0.2"/>
    <row r="40436" hidden="1" x14ac:dyDescent="0.2"/>
    <row r="40437" hidden="1" x14ac:dyDescent="0.2"/>
    <row r="40438" hidden="1" x14ac:dyDescent="0.2"/>
    <row r="40439" hidden="1" x14ac:dyDescent="0.2"/>
    <row r="40440" hidden="1" x14ac:dyDescent="0.2"/>
    <row r="40441" hidden="1" x14ac:dyDescent="0.2"/>
    <row r="40442" hidden="1" x14ac:dyDescent="0.2"/>
    <row r="40443" hidden="1" x14ac:dyDescent="0.2"/>
    <row r="40444" hidden="1" x14ac:dyDescent="0.2"/>
    <row r="40445" hidden="1" x14ac:dyDescent="0.2"/>
    <row r="40446" hidden="1" x14ac:dyDescent="0.2"/>
    <row r="40447" hidden="1" x14ac:dyDescent="0.2"/>
    <row r="40448" hidden="1" x14ac:dyDescent="0.2"/>
    <row r="40449" hidden="1" x14ac:dyDescent="0.2"/>
    <row r="40450" hidden="1" x14ac:dyDescent="0.2"/>
    <row r="40451" hidden="1" x14ac:dyDescent="0.2"/>
    <row r="40452" hidden="1" x14ac:dyDescent="0.2"/>
    <row r="40453" hidden="1" x14ac:dyDescent="0.2"/>
    <row r="40454" hidden="1" x14ac:dyDescent="0.2"/>
    <row r="40455" hidden="1" x14ac:dyDescent="0.2"/>
    <row r="40456" hidden="1" x14ac:dyDescent="0.2"/>
    <row r="40457" hidden="1" x14ac:dyDescent="0.2"/>
    <row r="40458" hidden="1" x14ac:dyDescent="0.2"/>
    <row r="40459" hidden="1" x14ac:dyDescent="0.2"/>
    <row r="40460" hidden="1" x14ac:dyDescent="0.2"/>
    <row r="40461" hidden="1" x14ac:dyDescent="0.2"/>
    <row r="40462" hidden="1" x14ac:dyDescent="0.2"/>
    <row r="40463" hidden="1" x14ac:dyDescent="0.2"/>
    <row r="40464" hidden="1" x14ac:dyDescent="0.2"/>
    <row r="40465" hidden="1" x14ac:dyDescent="0.2"/>
    <row r="40466" hidden="1" x14ac:dyDescent="0.2"/>
    <row r="40467" hidden="1" x14ac:dyDescent="0.2"/>
    <row r="40468" hidden="1" x14ac:dyDescent="0.2"/>
    <row r="40469" hidden="1" x14ac:dyDescent="0.2"/>
    <row r="40470" hidden="1" x14ac:dyDescent="0.2"/>
    <row r="40471" hidden="1" x14ac:dyDescent="0.2"/>
    <row r="40472" hidden="1" x14ac:dyDescent="0.2"/>
    <row r="40473" hidden="1" x14ac:dyDescent="0.2"/>
    <row r="40474" hidden="1" x14ac:dyDescent="0.2"/>
    <row r="40475" hidden="1" x14ac:dyDescent="0.2"/>
    <row r="40476" hidden="1" x14ac:dyDescent="0.2"/>
    <row r="40477" hidden="1" x14ac:dyDescent="0.2"/>
    <row r="40478" hidden="1" x14ac:dyDescent="0.2"/>
    <row r="40479" hidden="1" x14ac:dyDescent="0.2"/>
    <row r="40480" hidden="1" x14ac:dyDescent="0.2"/>
    <row r="40481" hidden="1" x14ac:dyDescent="0.2"/>
    <row r="40482" hidden="1" x14ac:dyDescent="0.2"/>
    <row r="40483" hidden="1" x14ac:dyDescent="0.2"/>
    <row r="40484" hidden="1" x14ac:dyDescent="0.2"/>
    <row r="40485" hidden="1" x14ac:dyDescent="0.2"/>
    <row r="40486" hidden="1" x14ac:dyDescent="0.2"/>
    <row r="40487" hidden="1" x14ac:dyDescent="0.2"/>
    <row r="40488" hidden="1" x14ac:dyDescent="0.2"/>
    <row r="40489" hidden="1" x14ac:dyDescent="0.2"/>
    <row r="40490" hidden="1" x14ac:dyDescent="0.2"/>
    <row r="40491" hidden="1" x14ac:dyDescent="0.2"/>
    <row r="40492" hidden="1" x14ac:dyDescent="0.2"/>
    <row r="40493" hidden="1" x14ac:dyDescent="0.2"/>
    <row r="40494" hidden="1" x14ac:dyDescent="0.2"/>
    <row r="40495" hidden="1" x14ac:dyDescent="0.2"/>
    <row r="40496" hidden="1" x14ac:dyDescent="0.2"/>
    <row r="40497" hidden="1" x14ac:dyDescent="0.2"/>
    <row r="40498" hidden="1" x14ac:dyDescent="0.2"/>
    <row r="40499" hidden="1" x14ac:dyDescent="0.2"/>
    <row r="40500" hidden="1" x14ac:dyDescent="0.2"/>
    <row r="40501" hidden="1" x14ac:dyDescent="0.2"/>
    <row r="40502" hidden="1" x14ac:dyDescent="0.2"/>
    <row r="40503" hidden="1" x14ac:dyDescent="0.2"/>
    <row r="40504" hidden="1" x14ac:dyDescent="0.2"/>
    <row r="40505" hidden="1" x14ac:dyDescent="0.2"/>
    <row r="40506" hidden="1" x14ac:dyDescent="0.2"/>
    <row r="40507" hidden="1" x14ac:dyDescent="0.2"/>
    <row r="40508" hidden="1" x14ac:dyDescent="0.2"/>
    <row r="40509" hidden="1" x14ac:dyDescent="0.2"/>
    <row r="40510" hidden="1" x14ac:dyDescent="0.2"/>
    <row r="40511" hidden="1" x14ac:dyDescent="0.2"/>
    <row r="40512" hidden="1" x14ac:dyDescent="0.2"/>
    <row r="40513" hidden="1" x14ac:dyDescent="0.2"/>
    <row r="40514" hidden="1" x14ac:dyDescent="0.2"/>
    <row r="40515" hidden="1" x14ac:dyDescent="0.2"/>
    <row r="40516" hidden="1" x14ac:dyDescent="0.2"/>
    <row r="40517" hidden="1" x14ac:dyDescent="0.2"/>
    <row r="40518" hidden="1" x14ac:dyDescent="0.2"/>
    <row r="40519" hidden="1" x14ac:dyDescent="0.2"/>
    <row r="40520" hidden="1" x14ac:dyDescent="0.2"/>
    <row r="40521" hidden="1" x14ac:dyDescent="0.2"/>
    <row r="40522" hidden="1" x14ac:dyDescent="0.2"/>
    <row r="40523" hidden="1" x14ac:dyDescent="0.2"/>
    <row r="40524" hidden="1" x14ac:dyDescent="0.2"/>
    <row r="40525" hidden="1" x14ac:dyDescent="0.2"/>
    <row r="40526" hidden="1" x14ac:dyDescent="0.2"/>
    <row r="40527" hidden="1" x14ac:dyDescent="0.2"/>
    <row r="40528" hidden="1" x14ac:dyDescent="0.2"/>
    <row r="40529" hidden="1" x14ac:dyDescent="0.2"/>
    <row r="40530" hidden="1" x14ac:dyDescent="0.2"/>
    <row r="40531" hidden="1" x14ac:dyDescent="0.2"/>
    <row r="40532" hidden="1" x14ac:dyDescent="0.2"/>
    <row r="40533" hidden="1" x14ac:dyDescent="0.2"/>
    <row r="40534" hidden="1" x14ac:dyDescent="0.2"/>
    <row r="40535" hidden="1" x14ac:dyDescent="0.2"/>
    <row r="40536" hidden="1" x14ac:dyDescent="0.2"/>
    <row r="40537" hidden="1" x14ac:dyDescent="0.2"/>
    <row r="40538" hidden="1" x14ac:dyDescent="0.2"/>
    <row r="40539" hidden="1" x14ac:dyDescent="0.2"/>
    <row r="40540" hidden="1" x14ac:dyDescent="0.2"/>
    <row r="40541" hidden="1" x14ac:dyDescent="0.2"/>
    <row r="40542" hidden="1" x14ac:dyDescent="0.2"/>
    <row r="40543" hidden="1" x14ac:dyDescent="0.2"/>
    <row r="40544" hidden="1" x14ac:dyDescent="0.2"/>
    <row r="40545" hidden="1" x14ac:dyDescent="0.2"/>
    <row r="40546" hidden="1" x14ac:dyDescent="0.2"/>
    <row r="40547" hidden="1" x14ac:dyDescent="0.2"/>
    <row r="40548" hidden="1" x14ac:dyDescent="0.2"/>
    <row r="40549" hidden="1" x14ac:dyDescent="0.2"/>
    <row r="40550" hidden="1" x14ac:dyDescent="0.2"/>
    <row r="40551" hidden="1" x14ac:dyDescent="0.2"/>
    <row r="40552" hidden="1" x14ac:dyDescent="0.2"/>
    <row r="40553" hidden="1" x14ac:dyDescent="0.2"/>
    <row r="40554" hidden="1" x14ac:dyDescent="0.2"/>
    <row r="40555" hidden="1" x14ac:dyDescent="0.2"/>
    <row r="40556" hidden="1" x14ac:dyDescent="0.2"/>
    <row r="40557" hidden="1" x14ac:dyDescent="0.2"/>
    <row r="40558" hidden="1" x14ac:dyDescent="0.2"/>
    <row r="40559" hidden="1" x14ac:dyDescent="0.2"/>
    <row r="40560" hidden="1" x14ac:dyDescent="0.2"/>
    <row r="40561" hidden="1" x14ac:dyDescent="0.2"/>
    <row r="40562" hidden="1" x14ac:dyDescent="0.2"/>
    <row r="40563" hidden="1" x14ac:dyDescent="0.2"/>
    <row r="40564" hidden="1" x14ac:dyDescent="0.2"/>
    <row r="40565" hidden="1" x14ac:dyDescent="0.2"/>
    <row r="40566" hidden="1" x14ac:dyDescent="0.2"/>
    <row r="40567" hidden="1" x14ac:dyDescent="0.2"/>
    <row r="40568" hidden="1" x14ac:dyDescent="0.2"/>
    <row r="40569" hidden="1" x14ac:dyDescent="0.2"/>
    <row r="40570" hidden="1" x14ac:dyDescent="0.2"/>
    <row r="40571" hidden="1" x14ac:dyDescent="0.2"/>
    <row r="40572" hidden="1" x14ac:dyDescent="0.2"/>
    <row r="40573" hidden="1" x14ac:dyDescent="0.2"/>
    <row r="40574" hidden="1" x14ac:dyDescent="0.2"/>
    <row r="40575" hidden="1" x14ac:dyDescent="0.2"/>
    <row r="40576" hidden="1" x14ac:dyDescent="0.2"/>
    <row r="40577" hidden="1" x14ac:dyDescent="0.2"/>
    <row r="40578" hidden="1" x14ac:dyDescent="0.2"/>
    <row r="40579" hidden="1" x14ac:dyDescent="0.2"/>
    <row r="40580" hidden="1" x14ac:dyDescent="0.2"/>
    <row r="40581" hidden="1" x14ac:dyDescent="0.2"/>
    <row r="40582" hidden="1" x14ac:dyDescent="0.2"/>
    <row r="40583" hidden="1" x14ac:dyDescent="0.2"/>
    <row r="40584" hidden="1" x14ac:dyDescent="0.2"/>
    <row r="40585" hidden="1" x14ac:dyDescent="0.2"/>
    <row r="40586" hidden="1" x14ac:dyDescent="0.2"/>
    <row r="40587" hidden="1" x14ac:dyDescent="0.2"/>
    <row r="40588" hidden="1" x14ac:dyDescent="0.2"/>
    <row r="40589" hidden="1" x14ac:dyDescent="0.2"/>
    <row r="40590" hidden="1" x14ac:dyDescent="0.2"/>
    <row r="40591" hidden="1" x14ac:dyDescent="0.2"/>
    <row r="40592" hidden="1" x14ac:dyDescent="0.2"/>
    <row r="40593" hidden="1" x14ac:dyDescent="0.2"/>
    <row r="40594" hidden="1" x14ac:dyDescent="0.2"/>
    <row r="40595" hidden="1" x14ac:dyDescent="0.2"/>
    <row r="40596" hidden="1" x14ac:dyDescent="0.2"/>
    <row r="40597" hidden="1" x14ac:dyDescent="0.2"/>
    <row r="40598" hidden="1" x14ac:dyDescent="0.2"/>
    <row r="40599" hidden="1" x14ac:dyDescent="0.2"/>
    <row r="40600" hidden="1" x14ac:dyDescent="0.2"/>
    <row r="40601" hidden="1" x14ac:dyDescent="0.2"/>
    <row r="40602" hidden="1" x14ac:dyDescent="0.2"/>
    <row r="40603" hidden="1" x14ac:dyDescent="0.2"/>
    <row r="40604" hidden="1" x14ac:dyDescent="0.2"/>
    <row r="40605" hidden="1" x14ac:dyDescent="0.2"/>
    <row r="40606" hidden="1" x14ac:dyDescent="0.2"/>
    <row r="40607" hidden="1" x14ac:dyDescent="0.2"/>
    <row r="40608" hidden="1" x14ac:dyDescent="0.2"/>
    <row r="40609" hidden="1" x14ac:dyDescent="0.2"/>
    <row r="40610" hidden="1" x14ac:dyDescent="0.2"/>
    <row r="40611" hidden="1" x14ac:dyDescent="0.2"/>
    <row r="40612" hidden="1" x14ac:dyDescent="0.2"/>
    <row r="40613" hidden="1" x14ac:dyDescent="0.2"/>
    <row r="40614" hidden="1" x14ac:dyDescent="0.2"/>
    <row r="40615" hidden="1" x14ac:dyDescent="0.2"/>
    <row r="40616" hidden="1" x14ac:dyDescent="0.2"/>
    <row r="40617" hidden="1" x14ac:dyDescent="0.2"/>
    <row r="40618" hidden="1" x14ac:dyDescent="0.2"/>
    <row r="40619" hidden="1" x14ac:dyDescent="0.2"/>
    <row r="40620" hidden="1" x14ac:dyDescent="0.2"/>
    <row r="40621" hidden="1" x14ac:dyDescent="0.2"/>
    <row r="40622" hidden="1" x14ac:dyDescent="0.2"/>
    <row r="40623" hidden="1" x14ac:dyDescent="0.2"/>
    <row r="40624" hidden="1" x14ac:dyDescent="0.2"/>
    <row r="40625" hidden="1" x14ac:dyDescent="0.2"/>
    <row r="40626" hidden="1" x14ac:dyDescent="0.2"/>
    <row r="40627" hidden="1" x14ac:dyDescent="0.2"/>
    <row r="40628" hidden="1" x14ac:dyDescent="0.2"/>
    <row r="40629" hidden="1" x14ac:dyDescent="0.2"/>
    <row r="40630" hidden="1" x14ac:dyDescent="0.2"/>
    <row r="40631" hidden="1" x14ac:dyDescent="0.2"/>
    <row r="40632" hidden="1" x14ac:dyDescent="0.2"/>
    <row r="40633" hidden="1" x14ac:dyDescent="0.2"/>
    <row r="40634" hidden="1" x14ac:dyDescent="0.2"/>
    <row r="40635" hidden="1" x14ac:dyDescent="0.2"/>
    <row r="40636" hidden="1" x14ac:dyDescent="0.2"/>
    <row r="40637" hidden="1" x14ac:dyDescent="0.2"/>
    <row r="40638" hidden="1" x14ac:dyDescent="0.2"/>
    <row r="40639" hidden="1" x14ac:dyDescent="0.2"/>
    <row r="40640" hidden="1" x14ac:dyDescent="0.2"/>
    <row r="40641" hidden="1" x14ac:dyDescent="0.2"/>
    <row r="40642" hidden="1" x14ac:dyDescent="0.2"/>
    <row r="40643" hidden="1" x14ac:dyDescent="0.2"/>
    <row r="40644" hidden="1" x14ac:dyDescent="0.2"/>
    <row r="40645" hidden="1" x14ac:dyDescent="0.2"/>
    <row r="40646" hidden="1" x14ac:dyDescent="0.2"/>
    <row r="40647" hidden="1" x14ac:dyDescent="0.2"/>
    <row r="40648" hidden="1" x14ac:dyDescent="0.2"/>
    <row r="40649" hidden="1" x14ac:dyDescent="0.2"/>
    <row r="40650" hidden="1" x14ac:dyDescent="0.2"/>
    <row r="40651" hidden="1" x14ac:dyDescent="0.2"/>
    <row r="40652" hidden="1" x14ac:dyDescent="0.2"/>
    <row r="40653" hidden="1" x14ac:dyDescent="0.2"/>
    <row r="40654" hidden="1" x14ac:dyDescent="0.2"/>
    <row r="40655" hidden="1" x14ac:dyDescent="0.2"/>
    <row r="40656" hidden="1" x14ac:dyDescent="0.2"/>
    <row r="40657" hidden="1" x14ac:dyDescent="0.2"/>
    <row r="40658" hidden="1" x14ac:dyDescent="0.2"/>
    <row r="40659" hidden="1" x14ac:dyDescent="0.2"/>
    <row r="40660" hidden="1" x14ac:dyDescent="0.2"/>
    <row r="40661" hidden="1" x14ac:dyDescent="0.2"/>
    <row r="40662" hidden="1" x14ac:dyDescent="0.2"/>
    <row r="40663" hidden="1" x14ac:dyDescent="0.2"/>
    <row r="40664" hidden="1" x14ac:dyDescent="0.2"/>
    <row r="40665" hidden="1" x14ac:dyDescent="0.2"/>
    <row r="40666" hidden="1" x14ac:dyDescent="0.2"/>
    <row r="40667" hidden="1" x14ac:dyDescent="0.2"/>
    <row r="40668" hidden="1" x14ac:dyDescent="0.2"/>
    <row r="40669" hidden="1" x14ac:dyDescent="0.2"/>
    <row r="40670" hidden="1" x14ac:dyDescent="0.2"/>
    <row r="40671" hidden="1" x14ac:dyDescent="0.2"/>
    <row r="40672" hidden="1" x14ac:dyDescent="0.2"/>
    <row r="40673" hidden="1" x14ac:dyDescent="0.2"/>
    <row r="40674" hidden="1" x14ac:dyDescent="0.2"/>
    <row r="40675" hidden="1" x14ac:dyDescent="0.2"/>
    <row r="40676" hidden="1" x14ac:dyDescent="0.2"/>
    <row r="40677" hidden="1" x14ac:dyDescent="0.2"/>
    <row r="40678" hidden="1" x14ac:dyDescent="0.2"/>
    <row r="40679" hidden="1" x14ac:dyDescent="0.2"/>
    <row r="40680" hidden="1" x14ac:dyDescent="0.2"/>
    <row r="40681" hidden="1" x14ac:dyDescent="0.2"/>
    <row r="40682" hidden="1" x14ac:dyDescent="0.2"/>
    <row r="40683" hidden="1" x14ac:dyDescent="0.2"/>
    <row r="40684" hidden="1" x14ac:dyDescent="0.2"/>
    <row r="40685" hidden="1" x14ac:dyDescent="0.2"/>
    <row r="40686" hidden="1" x14ac:dyDescent="0.2"/>
    <row r="40687" hidden="1" x14ac:dyDescent="0.2"/>
    <row r="40688" hidden="1" x14ac:dyDescent="0.2"/>
    <row r="40689" hidden="1" x14ac:dyDescent="0.2"/>
    <row r="40690" hidden="1" x14ac:dyDescent="0.2"/>
    <row r="40691" hidden="1" x14ac:dyDescent="0.2"/>
    <row r="40692" hidden="1" x14ac:dyDescent="0.2"/>
    <row r="40693" hidden="1" x14ac:dyDescent="0.2"/>
    <row r="40694" hidden="1" x14ac:dyDescent="0.2"/>
    <row r="40695" hidden="1" x14ac:dyDescent="0.2"/>
    <row r="40696" hidden="1" x14ac:dyDescent="0.2"/>
    <row r="40697" hidden="1" x14ac:dyDescent="0.2"/>
    <row r="40698" hidden="1" x14ac:dyDescent="0.2"/>
    <row r="40699" hidden="1" x14ac:dyDescent="0.2"/>
    <row r="40700" hidden="1" x14ac:dyDescent="0.2"/>
    <row r="40701" hidden="1" x14ac:dyDescent="0.2"/>
    <row r="40702" hidden="1" x14ac:dyDescent="0.2"/>
    <row r="40703" hidden="1" x14ac:dyDescent="0.2"/>
    <row r="40704" hidden="1" x14ac:dyDescent="0.2"/>
    <row r="40705" hidden="1" x14ac:dyDescent="0.2"/>
    <row r="40706" hidden="1" x14ac:dyDescent="0.2"/>
    <row r="40707" hidden="1" x14ac:dyDescent="0.2"/>
    <row r="40708" hidden="1" x14ac:dyDescent="0.2"/>
    <row r="40709" hidden="1" x14ac:dyDescent="0.2"/>
    <row r="40710" hidden="1" x14ac:dyDescent="0.2"/>
    <row r="40711" hidden="1" x14ac:dyDescent="0.2"/>
    <row r="40712" hidden="1" x14ac:dyDescent="0.2"/>
    <row r="40713" hidden="1" x14ac:dyDescent="0.2"/>
    <row r="40714" hidden="1" x14ac:dyDescent="0.2"/>
    <row r="40715" hidden="1" x14ac:dyDescent="0.2"/>
    <row r="40716" hidden="1" x14ac:dyDescent="0.2"/>
    <row r="40717" hidden="1" x14ac:dyDescent="0.2"/>
    <row r="40718" hidden="1" x14ac:dyDescent="0.2"/>
    <row r="40719" hidden="1" x14ac:dyDescent="0.2"/>
    <row r="40720" hidden="1" x14ac:dyDescent="0.2"/>
    <row r="40721" hidden="1" x14ac:dyDescent="0.2"/>
    <row r="40722" hidden="1" x14ac:dyDescent="0.2"/>
    <row r="40723" hidden="1" x14ac:dyDescent="0.2"/>
    <row r="40724" hidden="1" x14ac:dyDescent="0.2"/>
    <row r="40725" hidden="1" x14ac:dyDescent="0.2"/>
    <row r="40726" hidden="1" x14ac:dyDescent="0.2"/>
    <row r="40727" hidden="1" x14ac:dyDescent="0.2"/>
    <row r="40728" hidden="1" x14ac:dyDescent="0.2"/>
    <row r="40729" hidden="1" x14ac:dyDescent="0.2"/>
    <row r="40730" hidden="1" x14ac:dyDescent="0.2"/>
    <row r="40731" hidden="1" x14ac:dyDescent="0.2"/>
    <row r="40732" hidden="1" x14ac:dyDescent="0.2"/>
    <row r="40733" hidden="1" x14ac:dyDescent="0.2"/>
    <row r="40734" hidden="1" x14ac:dyDescent="0.2"/>
    <row r="40735" hidden="1" x14ac:dyDescent="0.2"/>
    <row r="40736" hidden="1" x14ac:dyDescent="0.2"/>
    <row r="40737" hidden="1" x14ac:dyDescent="0.2"/>
    <row r="40738" hidden="1" x14ac:dyDescent="0.2"/>
    <row r="40739" hidden="1" x14ac:dyDescent="0.2"/>
    <row r="40740" hidden="1" x14ac:dyDescent="0.2"/>
    <row r="40741" hidden="1" x14ac:dyDescent="0.2"/>
    <row r="40742" hidden="1" x14ac:dyDescent="0.2"/>
    <row r="40743" hidden="1" x14ac:dyDescent="0.2"/>
    <row r="40744" hidden="1" x14ac:dyDescent="0.2"/>
    <row r="40745" hidden="1" x14ac:dyDescent="0.2"/>
    <row r="40746" hidden="1" x14ac:dyDescent="0.2"/>
    <row r="40747" hidden="1" x14ac:dyDescent="0.2"/>
    <row r="40748" hidden="1" x14ac:dyDescent="0.2"/>
    <row r="40749" hidden="1" x14ac:dyDescent="0.2"/>
    <row r="40750" hidden="1" x14ac:dyDescent="0.2"/>
    <row r="40751" hidden="1" x14ac:dyDescent="0.2"/>
    <row r="40752" hidden="1" x14ac:dyDescent="0.2"/>
    <row r="40753" hidden="1" x14ac:dyDescent="0.2"/>
    <row r="40754" hidden="1" x14ac:dyDescent="0.2"/>
    <row r="40755" hidden="1" x14ac:dyDescent="0.2"/>
    <row r="40756" hidden="1" x14ac:dyDescent="0.2"/>
    <row r="40757" hidden="1" x14ac:dyDescent="0.2"/>
    <row r="40758" hidden="1" x14ac:dyDescent="0.2"/>
    <row r="40759" hidden="1" x14ac:dyDescent="0.2"/>
    <row r="40760" hidden="1" x14ac:dyDescent="0.2"/>
    <row r="40761" hidden="1" x14ac:dyDescent="0.2"/>
    <row r="40762" hidden="1" x14ac:dyDescent="0.2"/>
    <row r="40763" hidden="1" x14ac:dyDescent="0.2"/>
    <row r="40764" hidden="1" x14ac:dyDescent="0.2"/>
    <row r="40765" hidden="1" x14ac:dyDescent="0.2"/>
    <row r="40766" hidden="1" x14ac:dyDescent="0.2"/>
    <row r="40767" hidden="1" x14ac:dyDescent="0.2"/>
    <row r="40768" hidden="1" x14ac:dyDescent="0.2"/>
    <row r="40769" hidden="1" x14ac:dyDescent="0.2"/>
    <row r="40770" hidden="1" x14ac:dyDescent="0.2"/>
    <row r="40771" hidden="1" x14ac:dyDescent="0.2"/>
    <row r="40772" hidden="1" x14ac:dyDescent="0.2"/>
    <row r="40773" hidden="1" x14ac:dyDescent="0.2"/>
    <row r="40774" hidden="1" x14ac:dyDescent="0.2"/>
    <row r="40775" hidden="1" x14ac:dyDescent="0.2"/>
    <row r="40776" hidden="1" x14ac:dyDescent="0.2"/>
    <row r="40777" hidden="1" x14ac:dyDescent="0.2"/>
    <row r="40778" hidden="1" x14ac:dyDescent="0.2"/>
    <row r="40779" hidden="1" x14ac:dyDescent="0.2"/>
    <row r="40780" hidden="1" x14ac:dyDescent="0.2"/>
    <row r="40781" hidden="1" x14ac:dyDescent="0.2"/>
    <row r="40782" hidden="1" x14ac:dyDescent="0.2"/>
    <row r="40783" hidden="1" x14ac:dyDescent="0.2"/>
    <row r="40784" hidden="1" x14ac:dyDescent="0.2"/>
    <row r="40785" hidden="1" x14ac:dyDescent="0.2"/>
    <row r="40786" hidden="1" x14ac:dyDescent="0.2"/>
    <row r="40787" hidden="1" x14ac:dyDescent="0.2"/>
    <row r="40788" hidden="1" x14ac:dyDescent="0.2"/>
    <row r="40789" hidden="1" x14ac:dyDescent="0.2"/>
    <row r="40790" hidden="1" x14ac:dyDescent="0.2"/>
    <row r="40791" hidden="1" x14ac:dyDescent="0.2"/>
    <row r="40792" hidden="1" x14ac:dyDescent="0.2"/>
    <row r="40793" hidden="1" x14ac:dyDescent="0.2"/>
    <row r="40794" hidden="1" x14ac:dyDescent="0.2"/>
    <row r="40795" hidden="1" x14ac:dyDescent="0.2"/>
    <row r="40796" hidden="1" x14ac:dyDescent="0.2"/>
    <row r="40797" hidden="1" x14ac:dyDescent="0.2"/>
    <row r="40798" hidden="1" x14ac:dyDescent="0.2"/>
    <row r="40799" hidden="1" x14ac:dyDescent="0.2"/>
    <row r="40800" hidden="1" x14ac:dyDescent="0.2"/>
    <row r="40801" hidden="1" x14ac:dyDescent="0.2"/>
    <row r="40802" hidden="1" x14ac:dyDescent="0.2"/>
    <row r="40803" hidden="1" x14ac:dyDescent="0.2"/>
    <row r="40804" hidden="1" x14ac:dyDescent="0.2"/>
    <row r="40805" hidden="1" x14ac:dyDescent="0.2"/>
    <row r="40806" hidden="1" x14ac:dyDescent="0.2"/>
    <row r="40807" hidden="1" x14ac:dyDescent="0.2"/>
    <row r="40808" hidden="1" x14ac:dyDescent="0.2"/>
    <row r="40809" hidden="1" x14ac:dyDescent="0.2"/>
    <row r="40810" hidden="1" x14ac:dyDescent="0.2"/>
    <row r="40811" hidden="1" x14ac:dyDescent="0.2"/>
    <row r="40812" hidden="1" x14ac:dyDescent="0.2"/>
    <row r="40813" hidden="1" x14ac:dyDescent="0.2"/>
    <row r="40814" hidden="1" x14ac:dyDescent="0.2"/>
    <row r="40815" hidden="1" x14ac:dyDescent="0.2"/>
    <row r="40816" hidden="1" x14ac:dyDescent="0.2"/>
    <row r="40817" hidden="1" x14ac:dyDescent="0.2"/>
    <row r="40818" hidden="1" x14ac:dyDescent="0.2"/>
    <row r="40819" hidden="1" x14ac:dyDescent="0.2"/>
    <row r="40820" hidden="1" x14ac:dyDescent="0.2"/>
    <row r="40821" hidden="1" x14ac:dyDescent="0.2"/>
    <row r="40822" hidden="1" x14ac:dyDescent="0.2"/>
    <row r="40823" hidden="1" x14ac:dyDescent="0.2"/>
    <row r="40824" hidden="1" x14ac:dyDescent="0.2"/>
    <row r="40825" hidden="1" x14ac:dyDescent="0.2"/>
    <row r="40826" hidden="1" x14ac:dyDescent="0.2"/>
    <row r="40827" hidden="1" x14ac:dyDescent="0.2"/>
    <row r="40828" hidden="1" x14ac:dyDescent="0.2"/>
    <row r="40829" hidden="1" x14ac:dyDescent="0.2"/>
    <row r="40830" hidden="1" x14ac:dyDescent="0.2"/>
    <row r="40831" hidden="1" x14ac:dyDescent="0.2"/>
    <row r="40832" hidden="1" x14ac:dyDescent="0.2"/>
    <row r="40833" hidden="1" x14ac:dyDescent="0.2"/>
    <row r="40834" hidden="1" x14ac:dyDescent="0.2"/>
    <row r="40835" hidden="1" x14ac:dyDescent="0.2"/>
    <row r="40836" hidden="1" x14ac:dyDescent="0.2"/>
    <row r="40837" hidden="1" x14ac:dyDescent="0.2"/>
    <row r="40838" hidden="1" x14ac:dyDescent="0.2"/>
    <row r="40839" hidden="1" x14ac:dyDescent="0.2"/>
    <row r="40840" hidden="1" x14ac:dyDescent="0.2"/>
    <row r="40841" hidden="1" x14ac:dyDescent="0.2"/>
    <row r="40842" hidden="1" x14ac:dyDescent="0.2"/>
    <row r="40843" hidden="1" x14ac:dyDescent="0.2"/>
    <row r="40844" hidden="1" x14ac:dyDescent="0.2"/>
    <row r="40845" hidden="1" x14ac:dyDescent="0.2"/>
    <row r="40846" hidden="1" x14ac:dyDescent="0.2"/>
    <row r="40847" hidden="1" x14ac:dyDescent="0.2"/>
    <row r="40848" hidden="1" x14ac:dyDescent="0.2"/>
    <row r="40849" hidden="1" x14ac:dyDescent="0.2"/>
    <row r="40850" hidden="1" x14ac:dyDescent="0.2"/>
    <row r="40851" hidden="1" x14ac:dyDescent="0.2"/>
    <row r="40852" hidden="1" x14ac:dyDescent="0.2"/>
    <row r="40853" hidden="1" x14ac:dyDescent="0.2"/>
    <row r="40854" hidden="1" x14ac:dyDescent="0.2"/>
    <row r="40855" hidden="1" x14ac:dyDescent="0.2"/>
    <row r="40856" hidden="1" x14ac:dyDescent="0.2"/>
    <row r="40857" hidden="1" x14ac:dyDescent="0.2"/>
    <row r="40858" hidden="1" x14ac:dyDescent="0.2"/>
    <row r="40859" hidden="1" x14ac:dyDescent="0.2"/>
    <row r="40860" hidden="1" x14ac:dyDescent="0.2"/>
    <row r="40861" hidden="1" x14ac:dyDescent="0.2"/>
    <row r="40862" hidden="1" x14ac:dyDescent="0.2"/>
    <row r="40863" hidden="1" x14ac:dyDescent="0.2"/>
    <row r="40864" hidden="1" x14ac:dyDescent="0.2"/>
    <row r="40865" hidden="1" x14ac:dyDescent="0.2"/>
    <row r="40866" hidden="1" x14ac:dyDescent="0.2"/>
    <row r="40867" hidden="1" x14ac:dyDescent="0.2"/>
    <row r="40868" hidden="1" x14ac:dyDescent="0.2"/>
    <row r="40869" hidden="1" x14ac:dyDescent="0.2"/>
    <row r="40870" hidden="1" x14ac:dyDescent="0.2"/>
    <row r="40871" hidden="1" x14ac:dyDescent="0.2"/>
    <row r="40872" hidden="1" x14ac:dyDescent="0.2"/>
    <row r="40873" hidden="1" x14ac:dyDescent="0.2"/>
    <row r="40874" hidden="1" x14ac:dyDescent="0.2"/>
    <row r="40875" hidden="1" x14ac:dyDescent="0.2"/>
    <row r="40876" hidden="1" x14ac:dyDescent="0.2"/>
    <row r="40877" hidden="1" x14ac:dyDescent="0.2"/>
    <row r="40878" hidden="1" x14ac:dyDescent="0.2"/>
    <row r="40879" hidden="1" x14ac:dyDescent="0.2"/>
    <row r="40880" hidden="1" x14ac:dyDescent="0.2"/>
    <row r="40881" hidden="1" x14ac:dyDescent="0.2"/>
    <row r="40882" hidden="1" x14ac:dyDescent="0.2"/>
    <row r="40883" hidden="1" x14ac:dyDescent="0.2"/>
    <row r="40884" hidden="1" x14ac:dyDescent="0.2"/>
    <row r="40885" hidden="1" x14ac:dyDescent="0.2"/>
    <row r="40886" hidden="1" x14ac:dyDescent="0.2"/>
    <row r="40887" hidden="1" x14ac:dyDescent="0.2"/>
    <row r="40888" hidden="1" x14ac:dyDescent="0.2"/>
    <row r="40889" hidden="1" x14ac:dyDescent="0.2"/>
    <row r="40890" hidden="1" x14ac:dyDescent="0.2"/>
    <row r="40891" hidden="1" x14ac:dyDescent="0.2"/>
    <row r="40892" hidden="1" x14ac:dyDescent="0.2"/>
    <row r="40893" hidden="1" x14ac:dyDescent="0.2"/>
    <row r="40894" hidden="1" x14ac:dyDescent="0.2"/>
    <row r="40895" hidden="1" x14ac:dyDescent="0.2"/>
    <row r="40896" hidden="1" x14ac:dyDescent="0.2"/>
    <row r="40897" hidden="1" x14ac:dyDescent="0.2"/>
    <row r="40898" hidden="1" x14ac:dyDescent="0.2"/>
    <row r="40899" hidden="1" x14ac:dyDescent="0.2"/>
    <row r="40900" hidden="1" x14ac:dyDescent="0.2"/>
    <row r="40901" hidden="1" x14ac:dyDescent="0.2"/>
    <row r="40902" hidden="1" x14ac:dyDescent="0.2"/>
    <row r="40903" hidden="1" x14ac:dyDescent="0.2"/>
    <row r="40904" hidden="1" x14ac:dyDescent="0.2"/>
    <row r="40905" hidden="1" x14ac:dyDescent="0.2"/>
    <row r="40906" hidden="1" x14ac:dyDescent="0.2"/>
    <row r="40907" hidden="1" x14ac:dyDescent="0.2"/>
    <row r="40908" hidden="1" x14ac:dyDescent="0.2"/>
    <row r="40909" hidden="1" x14ac:dyDescent="0.2"/>
    <row r="40910" hidden="1" x14ac:dyDescent="0.2"/>
    <row r="40911" hidden="1" x14ac:dyDescent="0.2"/>
    <row r="40912" hidden="1" x14ac:dyDescent="0.2"/>
    <row r="40913" hidden="1" x14ac:dyDescent="0.2"/>
    <row r="40914" hidden="1" x14ac:dyDescent="0.2"/>
    <row r="40915" hidden="1" x14ac:dyDescent="0.2"/>
    <row r="40916" hidden="1" x14ac:dyDescent="0.2"/>
    <row r="40917" hidden="1" x14ac:dyDescent="0.2"/>
    <row r="40918" hidden="1" x14ac:dyDescent="0.2"/>
    <row r="40919" hidden="1" x14ac:dyDescent="0.2"/>
    <row r="40920" hidden="1" x14ac:dyDescent="0.2"/>
    <row r="40921" hidden="1" x14ac:dyDescent="0.2"/>
    <row r="40922" hidden="1" x14ac:dyDescent="0.2"/>
    <row r="40923" hidden="1" x14ac:dyDescent="0.2"/>
    <row r="40924" hidden="1" x14ac:dyDescent="0.2"/>
    <row r="40925" hidden="1" x14ac:dyDescent="0.2"/>
    <row r="40926" hidden="1" x14ac:dyDescent="0.2"/>
    <row r="40927" hidden="1" x14ac:dyDescent="0.2"/>
    <row r="40928" hidden="1" x14ac:dyDescent="0.2"/>
    <row r="40929" hidden="1" x14ac:dyDescent="0.2"/>
    <row r="40930" hidden="1" x14ac:dyDescent="0.2"/>
    <row r="40931" hidden="1" x14ac:dyDescent="0.2"/>
    <row r="40932" hidden="1" x14ac:dyDescent="0.2"/>
    <row r="40933" hidden="1" x14ac:dyDescent="0.2"/>
    <row r="40934" hidden="1" x14ac:dyDescent="0.2"/>
    <row r="40935" hidden="1" x14ac:dyDescent="0.2"/>
    <row r="40936" hidden="1" x14ac:dyDescent="0.2"/>
    <row r="40937" hidden="1" x14ac:dyDescent="0.2"/>
    <row r="40938" hidden="1" x14ac:dyDescent="0.2"/>
    <row r="40939" hidden="1" x14ac:dyDescent="0.2"/>
    <row r="40940" hidden="1" x14ac:dyDescent="0.2"/>
    <row r="40941" hidden="1" x14ac:dyDescent="0.2"/>
    <row r="40942" hidden="1" x14ac:dyDescent="0.2"/>
    <row r="40943" hidden="1" x14ac:dyDescent="0.2"/>
    <row r="40944" hidden="1" x14ac:dyDescent="0.2"/>
    <row r="40945" hidden="1" x14ac:dyDescent="0.2"/>
    <row r="40946" hidden="1" x14ac:dyDescent="0.2"/>
    <row r="40947" hidden="1" x14ac:dyDescent="0.2"/>
    <row r="40948" hidden="1" x14ac:dyDescent="0.2"/>
    <row r="40949" hidden="1" x14ac:dyDescent="0.2"/>
    <row r="40950" hidden="1" x14ac:dyDescent="0.2"/>
    <row r="40951" hidden="1" x14ac:dyDescent="0.2"/>
    <row r="40952" hidden="1" x14ac:dyDescent="0.2"/>
    <row r="40953" hidden="1" x14ac:dyDescent="0.2"/>
    <row r="40954" hidden="1" x14ac:dyDescent="0.2"/>
    <row r="40955" hidden="1" x14ac:dyDescent="0.2"/>
    <row r="40956" hidden="1" x14ac:dyDescent="0.2"/>
    <row r="40957" hidden="1" x14ac:dyDescent="0.2"/>
    <row r="40958" hidden="1" x14ac:dyDescent="0.2"/>
    <row r="40959" hidden="1" x14ac:dyDescent="0.2"/>
    <row r="40960" hidden="1" x14ac:dyDescent="0.2"/>
    <row r="40961" hidden="1" x14ac:dyDescent="0.2"/>
    <row r="40962" hidden="1" x14ac:dyDescent="0.2"/>
    <row r="40963" hidden="1" x14ac:dyDescent="0.2"/>
    <row r="40964" hidden="1" x14ac:dyDescent="0.2"/>
    <row r="40965" hidden="1" x14ac:dyDescent="0.2"/>
    <row r="40966" hidden="1" x14ac:dyDescent="0.2"/>
    <row r="40967" hidden="1" x14ac:dyDescent="0.2"/>
    <row r="40968" hidden="1" x14ac:dyDescent="0.2"/>
    <row r="40969" hidden="1" x14ac:dyDescent="0.2"/>
    <row r="40970" hidden="1" x14ac:dyDescent="0.2"/>
    <row r="40971" hidden="1" x14ac:dyDescent="0.2"/>
    <row r="40972" hidden="1" x14ac:dyDescent="0.2"/>
    <row r="40973" hidden="1" x14ac:dyDescent="0.2"/>
    <row r="40974" hidden="1" x14ac:dyDescent="0.2"/>
    <row r="40975" hidden="1" x14ac:dyDescent="0.2"/>
    <row r="40976" hidden="1" x14ac:dyDescent="0.2"/>
    <row r="40977" hidden="1" x14ac:dyDescent="0.2"/>
    <row r="40978" hidden="1" x14ac:dyDescent="0.2"/>
    <row r="40979" hidden="1" x14ac:dyDescent="0.2"/>
    <row r="40980" hidden="1" x14ac:dyDescent="0.2"/>
    <row r="40981" hidden="1" x14ac:dyDescent="0.2"/>
    <row r="40982" hidden="1" x14ac:dyDescent="0.2"/>
    <row r="40983" hidden="1" x14ac:dyDescent="0.2"/>
    <row r="40984" hidden="1" x14ac:dyDescent="0.2"/>
    <row r="40985" hidden="1" x14ac:dyDescent="0.2"/>
    <row r="40986" hidden="1" x14ac:dyDescent="0.2"/>
    <row r="40987" hidden="1" x14ac:dyDescent="0.2"/>
    <row r="40988" hidden="1" x14ac:dyDescent="0.2"/>
    <row r="40989" hidden="1" x14ac:dyDescent="0.2"/>
    <row r="40990" hidden="1" x14ac:dyDescent="0.2"/>
    <row r="40991" hidden="1" x14ac:dyDescent="0.2"/>
    <row r="40992" hidden="1" x14ac:dyDescent="0.2"/>
    <row r="40993" hidden="1" x14ac:dyDescent="0.2"/>
    <row r="40994" hidden="1" x14ac:dyDescent="0.2"/>
    <row r="40995" hidden="1" x14ac:dyDescent="0.2"/>
    <row r="40996" hidden="1" x14ac:dyDescent="0.2"/>
    <row r="40997" hidden="1" x14ac:dyDescent="0.2"/>
    <row r="40998" hidden="1" x14ac:dyDescent="0.2"/>
    <row r="40999" hidden="1" x14ac:dyDescent="0.2"/>
    <row r="41000" hidden="1" x14ac:dyDescent="0.2"/>
    <row r="41001" hidden="1" x14ac:dyDescent="0.2"/>
    <row r="41002" hidden="1" x14ac:dyDescent="0.2"/>
    <row r="41003" hidden="1" x14ac:dyDescent="0.2"/>
    <row r="41004" hidden="1" x14ac:dyDescent="0.2"/>
    <row r="41005" hidden="1" x14ac:dyDescent="0.2"/>
    <row r="41006" hidden="1" x14ac:dyDescent="0.2"/>
    <row r="41007" hidden="1" x14ac:dyDescent="0.2"/>
    <row r="41008" hidden="1" x14ac:dyDescent="0.2"/>
    <row r="41009" hidden="1" x14ac:dyDescent="0.2"/>
    <row r="41010" hidden="1" x14ac:dyDescent="0.2"/>
    <row r="41011" hidden="1" x14ac:dyDescent="0.2"/>
    <row r="41012" hidden="1" x14ac:dyDescent="0.2"/>
    <row r="41013" hidden="1" x14ac:dyDescent="0.2"/>
    <row r="41014" hidden="1" x14ac:dyDescent="0.2"/>
    <row r="41015" hidden="1" x14ac:dyDescent="0.2"/>
    <row r="41016" hidden="1" x14ac:dyDescent="0.2"/>
    <row r="41017" hidden="1" x14ac:dyDescent="0.2"/>
    <row r="41018" hidden="1" x14ac:dyDescent="0.2"/>
    <row r="41019" hidden="1" x14ac:dyDescent="0.2"/>
    <row r="41020" hidden="1" x14ac:dyDescent="0.2"/>
    <row r="41021" hidden="1" x14ac:dyDescent="0.2"/>
    <row r="41022" hidden="1" x14ac:dyDescent="0.2"/>
    <row r="41023" hidden="1" x14ac:dyDescent="0.2"/>
    <row r="41024" hidden="1" x14ac:dyDescent="0.2"/>
    <row r="41025" hidden="1" x14ac:dyDescent="0.2"/>
    <row r="41026" hidden="1" x14ac:dyDescent="0.2"/>
    <row r="41027" hidden="1" x14ac:dyDescent="0.2"/>
    <row r="41028" hidden="1" x14ac:dyDescent="0.2"/>
    <row r="41029" hidden="1" x14ac:dyDescent="0.2"/>
    <row r="41030" hidden="1" x14ac:dyDescent="0.2"/>
    <row r="41031" hidden="1" x14ac:dyDescent="0.2"/>
    <row r="41032" hidden="1" x14ac:dyDescent="0.2"/>
    <row r="41033" hidden="1" x14ac:dyDescent="0.2"/>
    <row r="41034" hidden="1" x14ac:dyDescent="0.2"/>
    <row r="41035" hidden="1" x14ac:dyDescent="0.2"/>
    <row r="41036" hidden="1" x14ac:dyDescent="0.2"/>
    <row r="41037" hidden="1" x14ac:dyDescent="0.2"/>
    <row r="41038" hidden="1" x14ac:dyDescent="0.2"/>
    <row r="41039" hidden="1" x14ac:dyDescent="0.2"/>
    <row r="41040" hidden="1" x14ac:dyDescent="0.2"/>
    <row r="41041" hidden="1" x14ac:dyDescent="0.2"/>
    <row r="41042" hidden="1" x14ac:dyDescent="0.2"/>
    <row r="41043" hidden="1" x14ac:dyDescent="0.2"/>
    <row r="41044" hidden="1" x14ac:dyDescent="0.2"/>
    <row r="41045" hidden="1" x14ac:dyDescent="0.2"/>
    <row r="41046" hidden="1" x14ac:dyDescent="0.2"/>
    <row r="41047" hidden="1" x14ac:dyDescent="0.2"/>
    <row r="41048" hidden="1" x14ac:dyDescent="0.2"/>
    <row r="41049" hidden="1" x14ac:dyDescent="0.2"/>
    <row r="41050" hidden="1" x14ac:dyDescent="0.2"/>
    <row r="41051" hidden="1" x14ac:dyDescent="0.2"/>
    <row r="41052" hidden="1" x14ac:dyDescent="0.2"/>
    <row r="41053" hidden="1" x14ac:dyDescent="0.2"/>
    <row r="41054" hidden="1" x14ac:dyDescent="0.2"/>
    <row r="41055" hidden="1" x14ac:dyDescent="0.2"/>
    <row r="41056" hidden="1" x14ac:dyDescent="0.2"/>
    <row r="41057" hidden="1" x14ac:dyDescent="0.2"/>
    <row r="41058" hidden="1" x14ac:dyDescent="0.2"/>
    <row r="41059" hidden="1" x14ac:dyDescent="0.2"/>
    <row r="41060" hidden="1" x14ac:dyDescent="0.2"/>
    <row r="41061" hidden="1" x14ac:dyDescent="0.2"/>
    <row r="41062" hidden="1" x14ac:dyDescent="0.2"/>
    <row r="41063" hidden="1" x14ac:dyDescent="0.2"/>
    <row r="41064" hidden="1" x14ac:dyDescent="0.2"/>
    <row r="41065" hidden="1" x14ac:dyDescent="0.2"/>
    <row r="41066" hidden="1" x14ac:dyDescent="0.2"/>
    <row r="41067" hidden="1" x14ac:dyDescent="0.2"/>
    <row r="41068" hidden="1" x14ac:dyDescent="0.2"/>
    <row r="41069" hidden="1" x14ac:dyDescent="0.2"/>
    <row r="41070" hidden="1" x14ac:dyDescent="0.2"/>
    <row r="41071" hidden="1" x14ac:dyDescent="0.2"/>
    <row r="41072" hidden="1" x14ac:dyDescent="0.2"/>
    <row r="41073" hidden="1" x14ac:dyDescent="0.2"/>
    <row r="41074" hidden="1" x14ac:dyDescent="0.2"/>
    <row r="41075" hidden="1" x14ac:dyDescent="0.2"/>
    <row r="41076" hidden="1" x14ac:dyDescent="0.2"/>
    <row r="41077" hidden="1" x14ac:dyDescent="0.2"/>
    <row r="41078" hidden="1" x14ac:dyDescent="0.2"/>
    <row r="41079" hidden="1" x14ac:dyDescent="0.2"/>
    <row r="41080" hidden="1" x14ac:dyDescent="0.2"/>
    <row r="41081" hidden="1" x14ac:dyDescent="0.2"/>
    <row r="41082" hidden="1" x14ac:dyDescent="0.2"/>
    <row r="41083" hidden="1" x14ac:dyDescent="0.2"/>
    <row r="41084" hidden="1" x14ac:dyDescent="0.2"/>
    <row r="41085" hidden="1" x14ac:dyDescent="0.2"/>
    <row r="41086" hidden="1" x14ac:dyDescent="0.2"/>
    <row r="41087" hidden="1" x14ac:dyDescent="0.2"/>
    <row r="41088" hidden="1" x14ac:dyDescent="0.2"/>
    <row r="41089" hidden="1" x14ac:dyDescent="0.2"/>
    <row r="41090" hidden="1" x14ac:dyDescent="0.2"/>
    <row r="41091" hidden="1" x14ac:dyDescent="0.2"/>
    <row r="41092" hidden="1" x14ac:dyDescent="0.2"/>
    <row r="41093" hidden="1" x14ac:dyDescent="0.2"/>
    <row r="41094" hidden="1" x14ac:dyDescent="0.2"/>
    <row r="41095" hidden="1" x14ac:dyDescent="0.2"/>
    <row r="41096" hidden="1" x14ac:dyDescent="0.2"/>
    <row r="41097" hidden="1" x14ac:dyDescent="0.2"/>
    <row r="41098" hidden="1" x14ac:dyDescent="0.2"/>
    <row r="41099" hidden="1" x14ac:dyDescent="0.2"/>
    <row r="41100" hidden="1" x14ac:dyDescent="0.2"/>
    <row r="41101" hidden="1" x14ac:dyDescent="0.2"/>
    <row r="41102" hidden="1" x14ac:dyDescent="0.2"/>
    <row r="41103" hidden="1" x14ac:dyDescent="0.2"/>
    <row r="41104" hidden="1" x14ac:dyDescent="0.2"/>
    <row r="41105" hidden="1" x14ac:dyDescent="0.2"/>
    <row r="41106" hidden="1" x14ac:dyDescent="0.2"/>
    <row r="41107" hidden="1" x14ac:dyDescent="0.2"/>
    <row r="41108" hidden="1" x14ac:dyDescent="0.2"/>
    <row r="41109" hidden="1" x14ac:dyDescent="0.2"/>
    <row r="41110" hidden="1" x14ac:dyDescent="0.2"/>
    <row r="41111" hidden="1" x14ac:dyDescent="0.2"/>
    <row r="41112" hidden="1" x14ac:dyDescent="0.2"/>
    <row r="41113" hidden="1" x14ac:dyDescent="0.2"/>
    <row r="41114" hidden="1" x14ac:dyDescent="0.2"/>
    <row r="41115" hidden="1" x14ac:dyDescent="0.2"/>
    <row r="41116" hidden="1" x14ac:dyDescent="0.2"/>
    <row r="41117" hidden="1" x14ac:dyDescent="0.2"/>
    <row r="41118" hidden="1" x14ac:dyDescent="0.2"/>
    <row r="41119" hidden="1" x14ac:dyDescent="0.2"/>
    <row r="41120" hidden="1" x14ac:dyDescent="0.2"/>
    <row r="41121" hidden="1" x14ac:dyDescent="0.2"/>
    <row r="41122" hidden="1" x14ac:dyDescent="0.2"/>
    <row r="41123" hidden="1" x14ac:dyDescent="0.2"/>
    <row r="41124" hidden="1" x14ac:dyDescent="0.2"/>
    <row r="41125" hidden="1" x14ac:dyDescent="0.2"/>
    <row r="41126" hidden="1" x14ac:dyDescent="0.2"/>
    <row r="41127" hidden="1" x14ac:dyDescent="0.2"/>
    <row r="41128" hidden="1" x14ac:dyDescent="0.2"/>
    <row r="41129" hidden="1" x14ac:dyDescent="0.2"/>
    <row r="41130" hidden="1" x14ac:dyDescent="0.2"/>
    <row r="41131" hidden="1" x14ac:dyDescent="0.2"/>
    <row r="41132" hidden="1" x14ac:dyDescent="0.2"/>
    <row r="41133" hidden="1" x14ac:dyDescent="0.2"/>
    <row r="41134" hidden="1" x14ac:dyDescent="0.2"/>
    <row r="41135" hidden="1" x14ac:dyDescent="0.2"/>
    <row r="41136" hidden="1" x14ac:dyDescent="0.2"/>
    <row r="41137" hidden="1" x14ac:dyDescent="0.2"/>
    <row r="41138" hidden="1" x14ac:dyDescent="0.2"/>
    <row r="41139" hidden="1" x14ac:dyDescent="0.2"/>
    <row r="41140" hidden="1" x14ac:dyDescent="0.2"/>
    <row r="41141" hidden="1" x14ac:dyDescent="0.2"/>
    <row r="41142" hidden="1" x14ac:dyDescent="0.2"/>
    <row r="41143" hidden="1" x14ac:dyDescent="0.2"/>
    <row r="41144" hidden="1" x14ac:dyDescent="0.2"/>
    <row r="41145" hidden="1" x14ac:dyDescent="0.2"/>
    <row r="41146" hidden="1" x14ac:dyDescent="0.2"/>
    <row r="41147" hidden="1" x14ac:dyDescent="0.2"/>
    <row r="41148" hidden="1" x14ac:dyDescent="0.2"/>
    <row r="41149" hidden="1" x14ac:dyDescent="0.2"/>
    <row r="41150" hidden="1" x14ac:dyDescent="0.2"/>
    <row r="41151" hidden="1" x14ac:dyDescent="0.2"/>
    <row r="41152" hidden="1" x14ac:dyDescent="0.2"/>
    <row r="41153" hidden="1" x14ac:dyDescent="0.2"/>
    <row r="41154" hidden="1" x14ac:dyDescent="0.2"/>
    <row r="41155" hidden="1" x14ac:dyDescent="0.2"/>
    <row r="41156" hidden="1" x14ac:dyDescent="0.2"/>
    <row r="41157" hidden="1" x14ac:dyDescent="0.2"/>
    <row r="41158" hidden="1" x14ac:dyDescent="0.2"/>
    <row r="41159" hidden="1" x14ac:dyDescent="0.2"/>
    <row r="41160" hidden="1" x14ac:dyDescent="0.2"/>
    <row r="41161" hidden="1" x14ac:dyDescent="0.2"/>
    <row r="41162" hidden="1" x14ac:dyDescent="0.2"/>
    <row r="41163" hidden="1" x14ac:dyDescent="0.2"/>
    <row r="41164" hidden="1" x14ac:dyDescent="0.2"/>
    <row r="41165" hidden="1" x14ac:dyDescent="0.2"/>
    <row r="41166" hidden="1" x14ac:dyDescent="0.2"/>
    <row r="41167" hidden="1" x14ac:dyDescent="0.2"/>
    <row r="41168" hidden="1" x14ac:dyDescent="0.2"/>
    <row r="41169" hidden="1" x14ac:dyDescent="0.2"/>
    <row r="41170" hidden="1" x14ac:dyDescent="0.2"/>
    <row r="41171" hidden="1" x14ac:dyDescent="0.2"/>
    <row r="41172" hidden="1" x14ac:dyDescent="0.2"/>
    <row r="41173" hidden="1" x14ac:dyDescent="0.2"/>
    <row r="41174" hidden="1" x14ac:dyDescent="0.2"/>
    <row r="41175" hidden="1" x14ac:dyDescent="0.2"/>
    <row r="41176" hidden="1" x14ac:dyDescent="0.2"/>
    <row r="41177" hidden="1" x14ac:dyDescent="0.2"/>
    <row r="41178" hidden="1" x14ac:dyDescent="0.2"/>
    <row r="41179" hidden="1" x14ac:dyDescent="0.2"/>
    <row r="41180" hidden="1" x14ac:dyDescent="0.2"/>
    <row r="41181" hidden="1" x14ac:dyDescent="0.2"/>
    <row r="41182" hidden="1" x14ac:dyDescent="0.2"/>
    <row r="41183" hidden="1" x14ac:dyDescent="0.2"/>
    <row r="41184" hidden="1" x14ac:dyDescent="0.2"/>
    <row r="41185" hidden="1" x14ac:dyDescent="0.2"/>
    <row r="41186" hidden="1" x14ac:dyDescent="0.2"/>
    <row r="41187" hidden="1" x14ac:dyDescent="0.2"/>
    <row r="41188" hidden="1" x14ac:dyDescent="0.2"/>
    <row r="41189" hidden="1" x14ac:dyDescent="0.2"/>
    <row r="41190" hidden="1" x14ac:dyDescent="0.2"/>
    <row r="41191" hidden="1" x14ac:dyDescent="0.2"/>
    <row r="41192" hidden="1" x14ac:dyDescent="0.2"/>
    <row r="41193" hidden="1" x14ac:dyDescent="0.2"/>
    <row r="41194" hidden="1" x14ac:dyDescent="0.2"/>
    <row r="41195" hidden="1" x14ac:dyDescent="0.2"/>
    <row r="41196" hidden="1" x14ac:dyDescent="0.2"/>
    <row r="41197" hidden="1" x14ac:dyDescent="0.2"/>
    <row r="41198" hidden="1" x14ac:dyDescent="0.2"/>
    <row r="41199" hidden="1" x14ac:dyDescent="0.2"/>
    <row r="41200" hidden="1" x14ac:dyDescent="0.2"/>
    <row r="41201" hidden="1" x14ac:dyDescent="0.2"/>
    <row r="41202" hidden="1" x14ac:dyDescent="0.2"/>
    <row r="41203" hidden="1" x14ac:dyDescent="0.2"/>
    <row r="41204" hidden="1" x14ac:dyDescent="0.2"/>
    <row r="41205" hidden="1" x14ac:dyDescent="0.2"/>
    <row r="41206" hidden="1" x14ac:dyDescent="0.2"/>
    <row r="41207" hidden="1" x14ac:dyDescent="0.2"/>
    <row r="41208" hidden="1" x14ac:dyDescent="0.2"/>
    <row r="41209" hidden="1" x14ac:dyDescent="0.2"/>
    <row r="41210" hidden="1" x14ac:dyDescent="0.2"/>
    <row r="41211" hidden="1" x14ac:dyDescent="0.2"/>
    <row r="41212" hidden="1" x14ac:dyDescent="0.2"/>
    <row r="41213" hidden="1" x14ac:dyDescent="0.2"/>
    <row r="41214" hidden="1" x14ac:dyDescent="0.2"/>
    <row r="41215" hidden="1" x14ac:dyDescent="0.2"/>
    <row r="41216" hidden="1" x14ac:dyDescent="0.2"/>
    <row r="41217" hidden="1" x14ac:dyDescent="0.2"/>
    <row r="41218" hidden="1" x14ac:dyDescent="0.2"/>
    <row r="41219" hidden="1" x14ac:dyDescent="0.2"/>
    <row r="41220" hidden="1" x14ac:dyDescent="0.2"/>
    <row r="41221" hidden="1" x14ac:dyDescent="0.2"/>
    <row r="41222" hidden="1" x14ac:dyDescent="0.2"/>
    <row r="41223" hidden="1" x14ac:dyDescent="0.2"/>
    <row r="41224" hidden="1" x14ac:dyDescent="0.2"/>
    <row r="41225" hidden="1" x14ac:dyDescent="0.2"/>
    <row r="41226" hidden="1" x14ac:dyDescent="0.2"/>
    <row r="41227" hidden="1" x14ac:dyDescent="0.2"/>
    <row r="41228" hidden="1" x14ac:dyDescent="0.2"/>
    <row r="41229" hidden="1" x14ac:dyDescent="0.2"/>
    <row r="41230" hidden="1" x14ac:dyDescent="0.2"/>
    <row r="41231" hidden="1" x14ac:dyDescent="0.2"/>
    <row r="41232" hidden="1" x14ac:dyDescent="0.2"/>
    <row r="41233" hidden="1" x14ac:dyDescent="0.2"/>
    <row r="41234" hidden="1" x14ac:dyDescent="0.2"/>
    <row r="41235" hidden="1" x14ac:dyDescent="0.2"/>
    <row r="41236" hidden="1" x14ac:dyDescent="0.2"/>
    <row r="41237" hidden="1" x14ac:dyDescent="0.2"/>
    <row r="41238" hidden="1" x14ac:dyDescent="0.2"/>
    <row r="41239" hidden="1" x14ac:dyDescent="0.2"/>
    <row r="41240" hidden="1" x14ac:dyDescent="0.2"/>
    <row r="41241" hidden="1" x14ac:dyDescent="0.2"/>
    <row r="41242" hidden="1" x14ac:dyDescent="0.2"/>
    <row r="41243" hidden="1" x14ac:dyDescent="0.2"/>
    <row r="41244" hidden="1" x14ac:dyDescent="0.2"/>
    <row r="41245" hidden="1" x14ac:dyDescent="0.2"/>
    <row r="41246" hidden="1" x14ac:dyDescent="0.2"/>
    <row r="41247" hidden="1" x14ac:dyDescent="0.2"/>
    <row r="41248" hidden="1" x14ac:dyDescent="0.2"/>
    <row r="41249" hidden="1" x14ac:dyDescent="0.2"/>
    <row r="41250" hidden="1" x14ac:dyDescent="0.2"/>
    <row r="41251" hidden="1" x14ac:dyDescent="0.2"/>
    <row r="41252" hidden="1" x14ac:dyDescent="0.2"/>
    <row r="41253" hidden="1" x14ac:dyDescent="0.2"/>
    <row r="41254" hidden="1" x14ac:dyDescent="0.2"/>
    <row r="41255" hidden="1" x14ac:dyDescent="0.2"/>
    <row r="41256" hidden="1" x14ac:dyDescent="0.2"/>
    <row r="41257" hidden="1" x14ac:dyDescent="0.2"/>
    <row r="41258" hidden="1" x14ac:dyDescent="0.2"/>
    <row r="41259" hidden="1" x14ac:dyDescent="0.2"/>
    <row r="41260" hidden="1" x14ac:dyDescent="0.2"/>
    <row r="41261" hidden="1" x14ac:dyDescent="0.2"/>
    <row r="41262" hidden="1" x14ac:dyDescent="0.2"/>
    <row r="41263" hidden="1" x14ac:dyDescent="0.2"/>
    <row r="41264" hidden="1" x14ac:dyDescent="0.2"/>
    <row r="41265" hidden="1" x14ac:dyDescent="0.2"/>
    <row r="41266" hidden="1" x14ac:dyDescent="0.2"/>
    <row r="41267" hidden="1" x14ac:dyDescent="0.2"/>
    <row r="41268" hidden="1" x14ac:dyDescent="0.2"/>
    <row r="41269" hidden="1" x14ac:dyDescent="0.2"/>
    <row r="41270" hidden="1" x14ac:dyDescent="0.2"/>
    <row r="41271" hidden="1" x14ac:dyDescent="0.2"/>
    <row r="41272" hidden="1" x14ac:dyDescent="0.2"/>
    <row r="41273" hidden="1" x14ac:dyDescent="0.2"/>
    <row r="41274" hidden="1" x14ac:dyDescent="0.2"/>
    <row r="41275" hidden="1" x14ac:dyDescent="0.2"/>
    <row r="41276" hidden="1" x14ac:dyDescent="0.2"/>
    <row r="41277" hidden="1" x14ac:dyDescent="0.2"/>
    <row r="41278" hidden="1" x14ac:dyDescent="0.2"/>
    <row r="41279" hidden="1" x14ac:dyDescent="0.2"/>
    <row r="41280" hidden="1" x14ac:dyDescent="0.2"/>
    <row r="41281" hidden="1" x14ac:dyDescent="0.2"/>
    <row r="41282" hidden="1" x14ac:dyDescent="0.2"/>
    <row r="41283" hidden="1" x14ac:dyDescent="0.2"/>
    <row r="41284" hidden="1" x14ac:dyDescent="0.2"/>
    <row r="41285" hidden="1" x14ac:dyDescent="0.2"/>
    <row r="41286" hidden="1" x14ac:dyDescent="0.2"/>
    <row r="41287" hidden="1" x14ac:dyDescent="0.2"/>
    <row r="41288" hidden="1" x14ac:dyDescent="0.2"/>
    <row r="41289" hidden="1" x14ac:dyDescent="0.2"/>
    <row r="41290" hidden="1" x14ac:dyDescent="0.2"/>
    <row r="41291" hidden="1" x14ac:dyDescent="0.2"/>
    <row r="41292" hidden="1" x14ac:dyDescent="0.2"/>
    <row r="41293" hidden="1" x14ac:dyDescent="0.2"/>
    <row r="41294" hidden="1" x14ac:dyDescent="0.2"/>
    <row r="41295" hidden="1" x14ac:dyDescent="0.2"/>
    <row r="41296" hidden="1" x14ac:dyDescent="0.2"/>
    <row r="41297" hidden="1" x14ac:dyDescent="0.2"/>
    <row r="41298" hidden="1" x14ac:dyDescent="0.2"/>
    <row r="41299" hidden="1" x14ac:dyDescent="0.2"/>
    <row r="41300" hidden="1" x14ac:dyDescent="0.2"/>
    <row r="41301" hidden="1" x14ac:dyDescent="0.2"/>
    <row r="41302" hidden="1" x14ac:dyDescent="0.2"/>
    <row r="41303" hidden="1" x14ac:dyDescent="0.2"/>
    <row r="41304" hidden="1" x14ac:dyDescent="0.2"/>
    <row r="41305" hidden="1" x14ac:dyDescent="0.2"/>
    <row r="41306" hidden="1" x14ac:dyDescent="0.2"/>
    <row r="41307" hidden="1" x14ac:dyDescent="0.2"/>
    <row r="41308" hidden="1" x14ac:dyDescent="0.2"/>
    <row r="41309" hidden="1" x14ac:dyDescent="0.2"/>
    <row r="41310" hidden="1" x14ac:dyDescent="0.2"/>
    <row r="41311" hidden="1" x14ac:dyDescent="0.2"/>
    <row r="41312" hidden="1" x14ac:dyDescent="0.2"/>
    <row r="41313" hidden="1" x14ac:dyDescent="0.2"/>
    <row r="41314" hidden="1" x14ac:dyDescent="0.2"/>
    <row r="41315" hidden="1" x14ac:dyDescent="0.2"/>
    <row r="41316" hidden="1" x14ac:dyDescent="0.2"/>
    <row r="41317" hidden="1" x14ac:dyDescent="0.2"/>
    <row r="41318" hidden="1" x14ac:dyDescent="0.2"/>
    <row r="41319" hidden="1" x14ac:dyDescent="0.2"/>
    <row r="41320" hidden="1" x14ac:dyDescent="0.2"/>
    <row r="41321" hidden="1" x14ac:dyDescent="0.2"/>
    <row r="41322" hidden="1" x14ac:dyDescent="0.2"/>
    <row r="41323" hidden="1" x14ac:dyDescent="0.2"/>
    <row r="41324" hidden="1" x14ac:dyDescent="0.2"/>
    <row r="41325" hidden="1" x14ac:dyDescent="0.2"/>
    <row r="41326" hidden="1" x14ac:dyDescent="0.2"/>
    <row r="41327" hidden="1" x14ac:dyDescent="0.2"/>
    <row r="41328" hidden="1" x14ac:dyDescent="0.2"/>
    <row r="41329" hidden="1" x14ac:dyDescent="0.2"/>
    <row r="41330" hidden="1" x14ac:dyDescent="0.2"/>
    <row r="41331" hidden="1" x14ac:dyDescent="0.2"/>
    <row r="41332" hidden="1" x14ac:dyDescent="0.2"/>
    <row r="41333" hidden="1" x14ac:dyDescent="0.2"/>
    <row r="41334" hidden="1" x14ac:dyDescent="0.2"/>
    <row r="41335" hidden="1" x14ac:dyDescent="0.2"/>
    <row r="41336" hidden="1" x14ac:dyDescent="0.2"/>
    <row r="41337" hidden="1" x14ac:dyDescent="0.2"/>
    <row r="41338" hidden="1" x14ac:dyDescent="0.2"/>
    <row r="41339" hidden="1" x14ac:dyDescent="0.2"/>
    <row r="41340" hidden="1" x14ac:dyDescent="0.2"/>
    <row r="41341" hidden="1" x14ac:dyDescent="0.2"/>
    <row r="41342" hidden="1" x14ac:dyDescent="0.2"/>
    <row r="41343" hidden="1" x14ac:dyDescent="0.2"/>
    <row r="41344" hidden="1" x14ac:dyDescent="0.2"/>
    <row r="41345" hidden="1" x14ac:dyDescent="0.2"/>
    <row r="41346" hidden="1" x14ac:dyDescent="0.2"/>
    <row r="41347" hidden="1" x14ac:dyDescent="0.2"/>
    <row r="41348" hidden="1" x14ac:dyDescent="0.2"/>
    <row r="41349" hidden="1" x14ac:dyDescent="0.2"/>
    <row r="41350" hidden="1" x14ac:dyDescent="0.2"/>
    <row r="41351" hidden="1" x14ac:dyDescent="0.2"/>
    <row r="41352" hidden="1" x14ac:dyDescent="0.2"/>
    <row r="41353" hidden="1" x14ac:dyDescent="0.2"/>
    <row r="41354" hidden="1" x14ac:dyDescent="0.2"/>
    <row r="41355" hidden="1" x14ac:dyDescent="0.2"/>
    <row r="41356" hidden="1" x14ac:dyDescent="0.2"/>
    <row r="41357" hidden="1" x14ac:dyDescent="0.2"/>
    <row r="41358" hidden="1" x14ac:dyDescent="0.2"/>
    <row r="41359" hidden="1" x14ac:dyDescent="0.2"/>
    <row r="41360" hidden="1" x14ac:dyDescent="0.2"/>
    <row r="41361" hidden="1" x14ac:dyDescent="0.2"/>
    <row r="41362" hidden="1" x14ac:dyDescent="0.2"/>
    <row r="41363" hidden="1" x14ac:dyDescent="0.2"/>
    <row r="41364" hidden="1" x14ac:dyDescent="0.2"/>
    <row r="41365" hidden="1" x14ac:dyDescent="0.2"/>
    <row r="41366" hidden="1" x14ac:dyDescent="0.2"/>
    <row r="41367" hidden="1" x14ac:dyDescent="0.2"/>
    <row r="41368" hidden="1" x14ac:dyDescent="0.2"/>
    <row r="41369" hidden="1" x14ac:dyDescent="0.2"/>
    <row r="41370" hidden="1" x14ac:dyDescent="0.2"/>
    <row r="41371" hidden="1" x14ac:dyDescent="0.2"/>
    <row r="41372" hidden="1" x14ac:dyDescent="0.2"/>
    <row r="41373" hidden="1" x14ac:dyDescent="0.2"/>
    <row r="41374" hidden="1" x14ac:dyDescent="0.2"/>
    <row r="41375" hidden="1" x14ac:dyDescent="0.2"/>
    <row r="41376" hidden="1" x14ac:dyDescent="0.2"/>
    <row r="41377" hidden="1" x14ac:dyDescent="0.2"/>
    <row r="41378" hidden="1" x14ac:dyDescent="0.2"/>
    <row r="41379" hidden="1" x14ac:dyDescent="0.2"/>
    <row r="41380" hidden="1" x14ac:dyDescent="0.2"/>
    <row r="41381" hidden="1" x14ac:dyDescent="0.2"/>
    <row r="41382" hidden="1" x14ac:dyDescent="0.2"/>
    <row r="41383" hidden="1" x14ac:dyDescent="0.2"/>
    <row r="41384" hidden="1" x14ac:dyDescent="0.2"/>
    <row r="41385" hidden="1" x14ac:dyDescent="0.2"/>
    <row r="41386" hidden="1" x14ac:dyDescent="0.2"/>
    <row r="41387" hidden="1" x14ac:dyDescent="0.2"/>
    <row r="41388" hidden="1" x14ac:dyDescent="0.2"/>
    <row r="41389" hidden="1" x14ac:dyDescent="0.2"/>
    <row r="41390" hidden="1" x14ac:dyDescent="0.2"/>
    <row r="41391" hidden="1" x14ac:dyDescent="0.2"/>
    <row r="41392" hidden="1" x14ac:dyDescent="0.2"/>
    <row r="41393" hidden="1" x14ac:dyDescent="0.2"/>
    <row r="41394" hidden="1" x14ac:dyDescent="0.2"/>
    <row r="41395" hidden="1" x14ac:dyDescent="0.2"/>
    <row r="41396" hidden="1" x14ac:dyDescent="0.2"/>
    <row r="41397" hidden="1" x14ac:dyDescent="0.2"/>
    <row r="41398" hidden="1" x14ac:dyDescent="0.2"/>
    <row r="41399" hidden="1" x14ac:dyDescent="0.2"/>
    <row r="41400" hidden="1" x14ac:dyDescent="0.2"/>
    <row r="41401" hidden="1" x14ac:dyDescent="0.2"/>
    <row r="41402" hidden="1" x14ac:dyDescent="0.2"/>
    <row r="41403" hidden="1" x14ac:dyDescent="0.2"/>
    <row r="41404" hidden="1" x14ac:dyDescent="0.2"/>
    <row r="41405" hidden="1" x14ac:dyDescent="0.2"/>
    <row r="41406" hidden="1" x14ac:dyDescent="0.2"/>
    <row r="41407" hidden="1" x14ac:dyDescent="0.2"/>
    <row r="41408" hidden="1" x14ac:dyDescent="0.2"/>
    <row r="41409" hidden="1" x14ac:dyDescent="0.2"/>
    <row r="41410" hidden="1" x14ac:dyDescent="0.2"/>
    <row r="41411" hidden="1" x14ac:dyDescent="0.2"/>
    <row r="41412" hidden="1" x14ac:dyDescent="0.2"/>
    <row r="41413" hidden="1" x14ac:dyDescent="0.2"/>
    <row r="41414" hidden="1" x14ac:dyDescent="0.2"/>
    <row r="41415" hidden="1" x14ac:dyDescent="0.2"/>
    <row r="41416" hidden="1" x14ac:dyDescent="0.2"/>
    <row r="41417" hidden="1" x14ac:dyDescent="0.2"/>
    <row r="41418" hidden="1" x14ac:dyDescent="0.2"/>
    <row r="41419" hidden="1" x14ac:dyDescent="0.2"/>
    <row r="41420" hidden="1" x14ac:dyDescent="0.2"/>
    <row r="41421" hidden="1" x14ac:dyDescent="0.2"/>
    <row r="41422" hidden="1" x14ac:dyDescent="0.2"/>
    <row r="41423" hidden="1" x14ac:dyDescent="0.2"/>
    <row r="41424" hidden="1" x14ac:dyDescent="0.2"/>
    <row r="41425" hidden="1" x14ac:dyDescent="0.2"/>
    <row r="41426" hidden="1" x14ac:dyDescent="0.2"/>
    <row r="41427" hidden="1" x14ac:dyDescent="0.2"/>
    <row r="41428" hidden="1" x14ac:dyDescent="0.2"/>
    <row r="41429" hidden="1" x14ac:dyDescent="0.2"/>
    <row r="41430" hidden="1" x14ac:dyDescent="0.2"/>
    <row r="41431" hidden="1" x14ac:dyDescent="0.2"/>
    <row r="41432" hidden="1" x14ac:dyDescent="0.2"/>
    <row r="41433" hidden="1" x14ac:dyDescent="0.2"/>
    <row r="41434" hidden="1" x14ac:dyDescent="0.2"/>
    <row r="41435" hidden="1" x14ac:dyDescent="0.2"/>
    <row r="41436" hidden="1" x14ac:dyDescent="0.2"/>
    <row r="41437" hidden="1" x14ac:dyDescent="0.2"/>
    <row r="41438" hidden="1" x14ac:dyDescent="0.2"/>
    <row r="41439" hidden="1" x14ac:dyDescent="0.2"/>
    <row r="41440" hidden="1" x14ac:dyDescent="0.2"/>
    <row r="41441" hidden="1" x14ac:dyDescent="0.2"/>
    <row r="41442" hidden="1" x14ac:dyDescent="0.2"/>
    <row r="41443" hidden="1" x14ac:dyDescent="0.2"/>
    <row r="41444" hidden="1" x14ac:dyDescent="0.2"/>
    <row r="41445" hidden="1" x14ac:dyDescent="0.2"/>
    <row r="41446" hidden="1" x14ac:dyDescent="0.2"/>
    <row r="41447" hidden="1" x14ac:dyDescent="0.2"/>
    <row r="41448" hidden="1" x14ac:dyDescent="0.2"/>
    <row r="41449" hidden="1" x14ac:dyDescent="0.2"/>
    <row r="41450" hidden="1" x14ac:dyDescent="0.2"/>
    <row r="41451" hidden="1" x14ac:dyDescent="0.2"/>
    <row r="41452" hidden="1" x14ac:dyDescent="0.2"/>
    <row r="41453" hidden="1" x14ac:dyDescent="0.2"/>
    <row r="41454" hidden="1" x14ac:dyDescent="0.2"/>
    <row r="41455" hidden="1" x14ac:dyDescent="0.2"/>
    <row r="41456" hidden="1" x14ac:dyDescent="0.2"/>
    <row r="41457" hidden="1" x14ac:dyDescent="0.2"/>
    <row r="41458" hidden="1" x14ac:dyDescent="0.2"/>
    <row r="41459" hidden="1" x14ac:dyDescent="0.2"/>
    <row r="41460" hidden="1" x14ac:dyDescent="0.2"/>
    <row r="41461" hidden="1" x14ac:dyDescent="0.2"/>
    <row r="41462" hidden="1" x14ac:dyDescent="0.2"/>
    <row r="41463" hidden="1" x14ac:dyDescent="0.2"/>
    <row r="41464" hidden="1" x14ac:dyDescent="0.2"/>
    <row r="41465" hidden="1" x14ac:dyDescent="0.2"/>
    <row r="41466" hidden="1" x14ac:dyDescent="0.2"/>
    <row r="41467" hidden="1" x14ac:dyDescent="0.2"/>
    <row r="41468" hidden="1" x14ac:dyDescent="0.2"/>
    <row r="41469" hidden="1" x14ac:dyDescent="0.2"/>
    <row r="41470" hidden="1" x14ac:dyDescent="0.2"/>
    <row r="41471" hidden="1" x14ac:dyDescent="0.2"/>
    <row r="41472" hidden="1" x14ac:dyDescent="0.2"/>
    <row r="41473" hidden="1" x14ac:dyDescent="0.2"/>
    <row r="41474" hidden="1" x14ac:dyDescent="0.2"/>
    <row r="41475" hidden="1" x14ac:dyDescent="0.2"/>
    <row r="41476" hidden="1" x14ac:dyDescent="0.2"/>
    <row r="41477" hidden="1" x14ac:dyDescent="0.2"/>
    <row r="41478" hidden="1" x14ac:dyDescent="0.2"/>
    <row r="41479" hidden="1" x14ac:dyDescent="0.2"/>
    <row r="41480" hidden="1" x14ac:dyDescent="0.2"/>
    <row r="41481" hidden="1" x14ac:dyDescent="0.2"/>
    <row r="41482" hidden="1" x14ac:dyDescent="0.2"/>
    <row r="41483" hidden="1" x14ac:dyDescent="0.2"/>
    <row r="41484" hidden="1" x14ac:dyDescent="0.2"/>
    <row r="41485" hidden="1" x14ac:dyDescent="0.2"/>
    <row r="41486" hidden="1" x14ac:dyDescent="0.2"/>
    <row r="41487" hidden="1" x14ac:dyDescent="0.2"/>
    <row r="41488" hidden="1" x14ac:dyDescent="0.2"/>
    <row r="41489" hidden="1" x14ac:dyDescent="0.2"/>
    <row r="41490" hidden="1" x14ac:dyDescent="0.2"/>
    <row r="41491" hidden="1" x14ac:dyDescent="0.2"/>
    <row r="41492" hidden="1" x14ac:dyDescent="0.2"/>
    <row r="41493" hidden="1" x14ac:dyDescent="0.2"/>
    <row r="41494" hidden="1" x14ac:dyDescent="0.2"/>
    <row r="41495" hidden="1" x14ac:dyDescent="0.2"/>
    <row r="41496" hidden="1" x14ac:dyDescent="0.2"/>
    <row r="41497" hidden="1" x14ac:dyDescent="0.2"/>
    <row r="41498" hidden="1" x14ac:dyDescent="0.2"/>
    <row r="41499" hidden="1" x14ac:dyDescent="0.2"/>
    <row r="41500" hidden="1" x14ac:dyDescent="0.2"/>
    <row r="41501" hidden="1" x14ac:dyDescent="0.2"/>
    <row r="41502" hidden="1" x14ac:dyDescent="0.2"/>
    <row r="41503" hidden="1" x14ac:dyDescent="0.2"/>
    <row r="41504" hidden="1" x14ac:dyDescent="0.2"/>
    <row r="41505" hidden="1" x14ac:dyDescent="0.2"/>
    <row r="41506" hidden="1" x14ac:dyDescent="0.2"/>
    <row r="41507" hidden="1" x14ac:dyDescent="0.2"/>
    <row r="41508" hidden="1" x14ac:dyDescent="0.2"/>
    <row r="41509" hidden="1" x14ac:dyDescent="0.2"/>
    <row r="41510" hidden="1" x14ac:dyDescent="0.2"/>
    <row r="41511" hidden="1" x14ac:dyDescent="0.2"/>
    <row r="41512" hidden="1" x14ac:dyDescent="0.2"/>
    <row r="41513" hidden="1" x14ac:dyDescent="0.2"/>
    <row r="41514" hidden="1" x14ac:dyDescent="0.2"/>
    <row r="41515" hidden="1" x14ac:dyDescent="0.2"/>
    <row r="41516" hidden="1" x14ac:dyDescent="0.2"/>
    <row r="41517" hidden="1" x14ac:dyDescent="0.2"/>
    <row r="41518" hidden="1" x14ac:dyDescent="0.2"/>
    <row r="41519" hidden="1" x14ac:dyDescent="0.2"/>
    <row r="41520" hidden="1" x14ac:dyDescent="0.2"/>
    <row r="41521" hidden="1" x14ac:dyDescent="0.2"/>
    <row r="41522" hidden="1" x14ac:dyDescent="0.2"/>
    <row r="41523" hidden="1" x14ac:dyDescent="0.2"/>
    <row r="41524" hidden="1" x14ac:dyDescent="0.2"/>
    <row r="41525" hidden="1" x14ac:dyDescent="0.2"/>
    <row r="41526" hidden="1" x14ac:dyDescent="0.2"/>
    <row r="41527" hidden="1" x14ac:dyDescent="0.2"/>
    <row r="41528" hidden="1" x14ac:dyDescent="0.2"/>
    <row r="41529" hidden="1" x14ac:dyDescent="0.2"/>
    <row r="41530" hidden="1" x14ac:dyDescent="0.2"/>
    <row r="41531" hidden="1" x14ac:dyDescent="0.2"/>
    <row r="41532" hidden="1" x14ac:dyDescent="0.2"/>
    <row r="41533" hidden="1" x14ac:dyDescent="0.2"/>
    <row r="41534" hidden="1" x14ac:dyDescent="0.2"/>
    <row r="41535" hidden="1" x14ac:dyDescent="0.2"/>
    <row r="41536" hidden="1" x14ac:dyDescent="0.2"/>
    <row r="41537" hidden="1" x14ac:dyDescent="0.2"/>
    <row r="41538" hidden="1" x14ac:dyDescent="0.2"/>
    <row r="41539" hidden="1" x14ac:dyDescent="0.2"/>
    <row r="41540" hidden="1" x14ac:dyDescent="0.2"/>
    <row r="41541" hidden="1" x14ac:dyDescent="0.2"/>
    <row r="41542" hidden="1" x14ac:dyDescent="0.2"/>
    <row r="41543" hidden="1" x14ac:dyDescent="0.2"/>
    <row r="41544" hidden="1" x14ac:dyDescent="0.2"/>
    <row r="41545" hidden="1" x14ac:dyDescent="0.2"/>
    <row r="41546" hidden="1" x14ac:dyDescent="0.2"/>
    <row r="41547" hidden="1" x14ac:dyDescent="0.2"/>
    <row r="41548" hidden="1" x14ac:dyDescent="0.2"/>
    <row r="41549" hidden="1" x14ac:dyDescent="0.2"/>
    <row r="41550" hidden="1" x14ac:dyDescent="0.2"/>
    <row r="41551" hidden="1" x14ac:dyDescent="0.2"/>
    <row r="41552" hidden="1" x14ac:dyDescent="0.2"/>
    <row r="41553" hidden="1" x14ac:dyDescent="0.2"/>
    <row r="41554" hidden="1" x14ac:dyDescent="0.2"/>
    <row r="41555" hidden="1" x14ac:dyDescent="0.2"/>
    <row r="41556" hidden="1" x14ac:dyDescent="0.2"/>
    <row r="41557" hidden="1" x14ac:dyDescent="0.2"/>
    <row r="41558" hidden="1" x14ac:dyDescent="0.2"/>
    <row r="41559" hidden="1" x14ac:dyDescent="0.2"/>
    <row r="41560" hidden="1" x14ac:dyDescent="0.2"/>
    <row r="41561" hidden="1" x14ac:dyDescent="0.2"/>
    <row r="41562" hidden="1" x14ac:dyDescent="0.2"/>
    <row r="41563" hidden="1" x14ac:dyDescent="0.2"/>
    <row r="41564" hidden="1" x14ac:dyDescent="0.2"/>
    <row r="41565" hidden="1" x14ac:dyDescent="0.2"/>
    <row r="41566" hidden="1" x14ac:dyDescent="0.2"/>
    <row r="41567" hidden="1" x14ac:dyDescent="0.2"/>
    <row r="41568" hidden="1" x14ac:dyDescent="0.2"/>
    <row r="41569" hidden="1" x14ac:dyDescent="0.2"/>
    <row r="41570" hidden="1" x14ac:dyDescent="0.2"/>
    <row r="41571" hidden="1" x14ac:dyDescent="0.2"/>
    <row r="41572" hidden="1" x14ac:dyDescent="0.2"/>
    <row r="41573" hidden="1" x14ac:dyDescent="0.2"/>
    <row r="41574" hidden="1" x14ac:dyDescent="0.2"/>
    <row r="41575" hidden="1" x14ac:dyDescent="0.2"/>
    <row r="41576" hidden="1" x14ac:dyDescent="0.2"/>
    <row r="41577" hidden="1" x14ac:dyDescent="0.2"/>
    <row r="41578" hidden="1" x14ac:dyDescent="0.2"/>
    <row r="41579" hidden="1" x14ac:dyDescent="0.2"/>
    <row r="41580" hidden="1" x14ac:dyDescent="0.2"/>
    <row r="41581" hidden="1" x14ac:dyDescent="0.2"/>
    <row r="41582" hidden="1" x14ac:dyDescent="0.2"/>
    <row r="41583" hidden="1" x14ac:dyDescent="0.2"/>
    <row r="41584" hidden="1" x14ac:dyDescent="0.2"/>
    <row r="41585" hidden="1" x14ac:dyDescent="0.2"/>
    <row r="41586" hidden="1" x14ac:dyDescent="0.2"/>
    <row r="41587" hidden="1" x14ac:dyDescent="0.2"/>
    <row r="41588" hidden="1" x14ac:dyDescent="0.2"/>
    <row r="41589" hidden="1" x14ac:dyDescent="0.2"/>
    <row r="41590" hidden="1" x14ac:dyDescent="0.2"/>
    <row r="41591" hidden="1" x14ac:dyDescent="0.2"/>
    <row r="41592" hidden="1" x14ac:dyDescent="0.2"/>
    <row r="41593" hidden="1" x14ac:dyDescent="0.2"/>
    <row r="41594" hidden="1" x14ac:dyDescent="0.2"/>
    <row r="41595" hidden="1" x14ac:dyDescent="0.2"/>
    <row r="41596" hidden="1" x14ac:dyDescent="0.2"/>
    <row r="41597" hidden="1" x14ac:dyDescent="0.2"/>
    <row r="41598" hidden="1" x14ac:dyDescent="0.2"/>
    <row r="41599" hidden="1" x14ac:dyDescent="0.2"/>
    <row r="41600" hidden="1" x14ac:dyDescent="0.2"/>
    <row r="41601" hidden="1" x14ac:dyDescent="0.2"/>
    <row r="41602" hidden="1" x14ac:dyDescent="0.2"/>
    <row r="41603" hidden="1" x14ac:dyDescent="0.2"/>
    <row r="41604" hidden="1" x14ac:dyDescent="0.2"/>
    <row r="41605" hidden="1" x14ac:dyDescent="0.2"/>
    <row r="41606" hidden="1" x14ac:dyDescent="0.2"/>
    <row r="41607" hidden="1" x14ac:dyDescent="0.2"/>
    <row r="41608" hidden="1" x14ac:dyDescent="0.2"/>
    <row r="41609" hidden="1" x14ac:dyDescent="0.2"/>
    <row r="41610" hidden="1" x14ac:dyDescent="0.2"/>
    <row r="41611" hidden="1" x14ac:dyDescent="0.2"/>
    <row r="41612" hidden="1" x14ac:dyDescent="0.2"/>
    <row r="41613" hidden="1" x14ac:dyDescent="0.2"/>
    <row r="41614" hidden="1" x14ac:dyDescent="0.2"/>
    <row r="41615" hidden="1" x14ac:dyDescent="0.2"/>
    <row r="41616" hidden="1" x14ac:dyDescent="0.2"/>
    <row r="41617" hidden="1" x14ac:dyDescent="0.2"/>
    <row r="41618" hidden="1" x14ac:dyDescent="0.2"/>
    <row r="41619" hidden="1" x14ac:dyDescent="0.2"/>
    <row r="41620" hidden="1" x14ac:dyDescent="0.2"/>
    <row r="41621" hidden="1" x14ac:dyDescent="0.2"/>
    <row r="41622" hidden="1" x14ac:dyDescent="0.2"/>
    <row r="41623" hidden="1" x14ac:dyDescent="0.2"/>
    <row r="41624" hidden="1" x14ac:dyDescent="0.2"/>
    <row r="41625" hidden="1" x14ac:dyDescent="0.2"/>
    <row r="41626" hidden="1" x14ac:dyDescent="0.2"/>
    <row r="41627" hidden="1" x14ac:dyDescent="0.2"/>
    <row r="41628" hidden="1" x14ac:dyDescent="0.2"/>
    <row r="41629" hidden="1" x14ac:dyDescent="0.2"/>
    <row r="41630" hidden="1" x14ac:dyDescent="0.2"/>
    <row r="41631" hidden="1" x14ac:dyDescent="0.2"/>
    <row r="41632" hidden="1" x14ac:dyDescent="0.2"/>
    <row r="41633" hidden="1" x14ac:dyDescent="0.2"/>
    <row r="41634" hidden="1" x14ac:dyDescent="0.2"/>
    <row r="41635" hidden="1" x14ac:dyDescent="0.2"/>
    <row r="41636" hidden="1" x14ac:dyDescent="0.2"/>
    <row r="41637" hidden="1" x14ac:dyDescent="0.2"/>
    <row r="41638" hidden="1" x14ac:dyDescent="0.2"/>
    <row r="41639" hidden="1" x14ac:dyDescent="0.2"/>
    <row r="41640" hidden="1" x14ac:dyDescent="0.2"/>
    <row r="41641" hidden="1" x14ac:dyDescent="0.2"/>
    <row r="41642" hidden="1" x14ac:dyDescent="0.2"/>
    <row r="41643" hidden="1" x14ac:dyDescent="0.2"/>
    <row r="41644" hidden="1" x14ac:dyDescent="0.2"/>
    <row r="41645" hidden="1" x14ac:dyDescent="0.2"/>
    <row r="41646" hidden="1" x14ac:dyDescent="0.2"/>
    <row r="41647" hidden="1" x14ac:dyDescent="0.2"/>
    <row r="41648" hidden="1" x14ac:dyDescent="0.2"/>
    <row r="41649" hidden="1" x14ac:dyDescent="0.2"/>
    <row r="41650" hidden="1" x14ac:dyDescent="0.2"/>
    <row r="41651" hidden="1" x14ac:dyDescent="0.2"/>
    <row r="41652" hidden="1" x14ac:dyDescent="0.2"/>
    <row r="41653" hidden="1" x14ac:dyDescent="0.2"/>
    <row r="41654" hidden="1" x14ac:dyDescent="0.2"/>
    <row r="41655" hidden="1" x14ac:dyDescent="0.2"/>
    <row r="41656" hidden="1" x14ac:dyDescent="0.2"/>
    <row r="41657" hidden="1" x14ac:dyDescent="0.2"/>
    <row r="41658" hidden="1" x14ac:dyDescent="0.2"/>
    <row r="41659" hidden="1" x14ac:dyDescent="0.2"/>
    <row r="41660" hidden="1" x14ac:dyDescent="0.2"/>
    <row r="41661" hidden="1" x14ac:dyDescent="0.2"/>
    <row r="41662" hidden="1" x14ac:dyDescent="0.2"/>
    <row r="41663" hidden="1" x14ac:dyDescent="0.2"/>
    <row r="41664" hidden="1" x14ac:dyDescent="0.2"/>
    <row r="41665" hidden="1" x14ac:dyDescent="0.2"/>
    <row r="41666" hidden="1" x14ac:dyDescent="0.2"/>
    <row r="41667" hidden="1" x14ac:dyDescent="0.2"/>
    <row r="41668" hidden="1" x14ac:dyDescent="0.2"/>
    <row r="41669" hidden="1" x14ac:dyDescent="0.2"/>
    <row r="41670" hidden="1" x14ac:dyDescent="0.2"/>
    <row r="41671" hidden="1" x14ac:dyDescent="0.2"/>
    <row r="41672" hidden="1" x14ac:dyDescent="0.2"/>
    <row r="41673" hidden="1" x14ac:dyDescent="0.2"/>
    <row r="41674" hidden="1" x14ac:dyDescent="0.2"/>
    <row r="41675" hidden="1" x14ac:dyDescent="0.2"/>
    <row r="41676" hidden="1" x14ac:dyDescent="0.2"/>
    <row r="41677" hidden="1" x14ac:dyDescent="0.2"/>
    <row r="41678" hidden="1" x14ac:dyDescent="0.2"/>
    <row r="41679" hidden="1" x14ac:dyDescent="0.2"/>
    <row r="41680" hidden="1" x14ac:dyDescent="0.2"/>
    <row r="41681" hidden="1" x14ac:dyDescent="0.2"/>
    <row r="41682" hidden="1" x14ac:dyDescent="0.2"/>
    <row r="41683" hidden="1" x14ac:dyDescent="0.2"/>
    <row r="41684" hidden="1" x14ac:dyDescent="0.2"/>
    <row r="41685" hidden="1" x14ac:dyDescent="0.2"/>
    <row r="41686" hidden="1" x14ac:dyDescent="0.2"/>
    <row r="41687" hidden="1" x14ac:dyDescent="0.2"/>
    <row r="41688" hidden="1" x14ac:dyDescent="0.2"/>
    <row r="41689" hidden="1" x14ac:dyDescent="0.2"/>
    <row r="41690" hidden="1" x14ac:dyDescent="0.2"/>
    <row r="41691" hidden="1" x14ac:dyDescent="0.2"/>
    <row r="41692" hidden="1" x14ac:dyDescent="0.2"/>
    <row r="41693" hidden="1" x14ac:dyDescent="0.2"/>
    <row r="41694" hidden="1" x14ac:dyDescent="0.2"/>
    <row r="41695" hidden="1" x14ac:dyDescent="0.2"/>
    <row r="41696" hidden="1" x14ac:dyDescent="0.2"/>
    <row r="41697" hidden="1" x14ac:dyDescent="0.2"/>
    <row r="41698" hidden="1" x14ac:dyDescent="0.2"/>
    <row r="41699" hidden="1" x14ac:dyDescent="0.2"/>
    <row r="41700" hidden="1" x14ac:dyDescent="0.2"/>
    <row r="41701" hidden="1" x14ac:dyDescent="0.2"/>
    <row r="41702" hidden="1" x14ac:dyDescent="0.2"/>
    <row r="41703" hidden="1" x14ac:dyDescent="0.2"/>
    <row r="41704" hidden="1" x14ac:dyDescent="0.2"/>
    <row r="41705" hidden="1" x14ac:dyDescent="0.2"/>
    <row r="41706" hidden="1" x14ac:dyDescent="0.2"/>
    <row r="41707" hidden="1" x14ac:dyDescent="0.2"/>
    <row r="41708" hidden="1" x14ac:dyDescent="0.2"/>
    <row r="41709" hidden="1" x14ac:dyDescent="0.2"/>
    <row r="41710" hidden="1" x14ac:dyDescent="0.2"/>
    <row r="41711" hidden="1" x14ac:dyDescent="0.2"/>
    <row r="41712" hidden="1" x14ac:dyDescent="0.2"/>
    <row r="41713" hidden="1" x14ac:dyDescent="0.2"/>
    <row r="41714" hidden="1" x14ac:dyDescent="0.2"/>
    <row r="41715" hidden="1" x14ac:dyDescent="0.2"/>
    <row r="41716" hidden="1" x14ac:dyDescent="0.2"/>
    <row r="41717" hidden="1" x14ac:dyDescent="0.2"/>
    <row r="41718" hidden="1" x14ac:dyDescent="0.2"/>
    <row r="41719" hidden="1" x14ac:dyDescent="0.2"/>
    <row r="41720" hidden="1" x14ac:dyDescent="0.2"/>
    <row r="41721" hidden="1" x14ac:dyDescent="0.2"/>
    <row r="41722" hidden="1" x14ac:dyDescent="0.2"/>
    <row r="41723" hidden="1" x14ac:dyDescent="0.2"/>
    <row r="41724" hidden="1" x14ac:dyDescent="0.2"/>
    <row r="41725" hidden="1" x14ac:dyDescent="0.2"/>
    <row r="41726" hidden="1" x14ac:dyDescent="0.2"/>
    <row r="41727" hidden="1" x14ac:dyDescent="0.2"/>
    <row r="41728" hidden="1" x14ac:dyDescent="0.2"/>
    <row r="41729" hidden="1" x14ac:dyDescent="0.2"/>
    <row r="41730" hidden="1" x14ac:dyDescent="0.2"/>
    <row r="41731" hidden="1" x14ac:dyDescent="0.2"/>
    <row r="41732" hidden="1" x14ac:dyDescent="0.2"/>
    <row r="41733" hidden="1" x14ac:dyDescent="0.2"/>
    <row r="41734" hidden="1" x14ac:dyDescent="0.2"/>
    <row r="41735" hidden="1" x14ac:dyDescent="0.2"/>
    <row r="41736" hidden="1" x14ac:dyDescent="0.2"/>
    <row r="41737" hidden="1" x14ac:dyDescent="0.2"/>
    <row r="41738" hidden="1" x14ac:dyDescent="0.2"/>
    <row r="41739" hidden="1" x14ac:dyDescent="0.2"/>
    <row r="41740" hidden="1" x14ac:dyDescent="0.2"/>
    <row r="41741" hidden="1" x14ac:dyDescent="0.2"/>
    <row r="41742" hidden="1" x14ac:dyDescent="0.2"/>
    <row r="41743" hidden="1" x14ac:dyDescent="0.2"/>
    <row r="41744" hidden="1" x14ac:dyDescent="0.2"/>
    <row r="41745" hidden="1" x14ac:dyDescent="0.2"/>
    <row r="41746" hidden="1" x14ac:dyDescent="0.2"/>
    <row r="41747" hidden="1" x14ac:dyDescent="0.2"/>
    <row r="41748" hidden="1" x14ac:dyDescent="0.2"/>
    <row r="41749" hidden="1" x14ac:dyDescent="0.2"/>
    <row r="41750" hidden="1" x14ac:dyDescent="0.2"/>
    <row r="41751" hidden="1" x14ac:dyDescent="0.2"/>
    <row r="41752" hidden="1" x14ac:dyDescent="0.2"/>
    <row r="41753" hidden="1" x14ac:dyDescent="0.2"/>
    <row r="41754" hidden="1" x14ac:dyDescent="0.2"/>
    <row r="41755" hidden="1" x14ac:dyDescent="0.2"/>
    <row r="41756" hidden="1" x14ac:dyDescent="0.2"/>
    <row r="41757" hidden="1" x14ac:dyDescent="0.2"/>
    <row r="41758" hidden="1" x14ac:dyDescent="0.2"/>
    <row r="41759" hidden="1" x14ac:dyDescent="0.2"/>
    <row r="41760" hidden="1" x14ac:dyDescent="0.2"/>
    <row r="41761" hidden="1" x14ac:dyDescent="0.2"/>
    <row r="41762" hidden="1" x14ac:dyDescent="0.2"/>
    <row r="41763" hidden="1" x14ac:dyDescent="0.2"/>
    <row r="41764" hidden="1" x14ac:dyDescent="0.2"/>
    <row r="41765" hidden="1" x14ac:dyDescent="0.2"/>
    <row r="41766" hidden="1" x14ac:dyDescent="0.2"/>
    <row r="41767" hidden="1" x14ac:dyDescent="0.2"/>
    <row r="41768" hidden="1" x14ac:dyDescent="0.2"/>
    <row r="41769" hidden="1" x14ac:dyDescent="0.2"/>
    <row r="41770" hidden="1" x14ac:dyDescent="0.2"/>
    <row r="41771" hidden="1" x14ac:dyDescent="0.2"/>
    <row r="41772" hidden="1" x14ac:dyDescent="0.2"/>
    <row r="41773" hidden="1" x14ac:dyDescent="0.2"/>
    <row r="41774" hidden="1" x14ac:dyDescent="0.2"/>
    <row r="41775" hidden="1" x14ac:dyDescent="0.2"/>
    <row r="41776" hidden="1" x14ac:dyDescent="0.2"/>
    <row r="41777" hidden="1" x14ac:dyDescent="0.2"/>
    <row r="41778" hidden="1" x14ac:dyDescent="0.2"/>
    <row r="41779" hidden="1" x14ac:dyDescent="0.2"/>
    <row r="41780" hidden="1" x14ac:dyDescent="0.2"/>
    <row r="41781" hidden="1" x14ac:dyDescent="0.2"/>
    <row r="41782" hidden="1" x14ac:dyDescent="0.2"/>
    <row r="41783" hidden="1" x14ac:dyDescent="0.2"/>
    <row r="41784" hidden="1" x14ac:dyDescent="0.2"/>
    <row r="41785" hidden="1" x14ac:dyDescent="0.2"/>
    <row r="41786" hidden="1" x14ac:dyDescent="0.2"/>
    <row r="41787" hidden="1" x14ac:dyDescent="0.2"/>
    <row r="41788" hidden="1" x14ac:dyDescent="0.2"/>
    <row r="41789" hidden="1" x14ac:dyDescent="0.2"/>
    <row r="41790" hidden="1" x14ac:dyDescent="0.2"/>
    <row r="41791" hidden="1" x14ac:dyDescent="0.2"/>
    <row r="41792" hidden="1" x14ac:dyDescent="0.2"/>
    <row r="41793" hidden="1" x14ac:dyDescent="0.2"/>
    <row r="41794" hidden="1" x14ac:dyDescent="0.2"/>
    <row r="41795" hidden="1" x14ac:dyDescent="0.2"/>
    <row r="41796" hidden="1" x14ac:dyDescent="0.2"/>
    <row r="41797" hidden="1" x14ac:dyDescent="0.2"/>
    <row r="41798" hidden="1" x14ac:dyDescent="0.2"/>
    <row r="41799" hidden="1" x14ac:dyDescent="0.2"/>
    <row r="41800" hidden="1" x14ac:dyDescent="0.2"/>
    <row r="41801" hidden="1" x14ac:dyDescent="0.2"/>
    <row r="41802" hidden="1" x14ac:dyDescent="0.2"/>
    <row r="41803" hidden="1" x14ac:dyDescent="0.2"/>
    <row r="41804" hidden="1" x14ac:dyDescent="0.2"/>
    <row r="41805" hidden="1" x14ac:dyDescent="0.2"/>
    <row r="41806" hidden="1" x14ac:dyDescent="0.2"/>
    <row r="41807" hidden="1" x14ac:dyDescent="0.2"/>
    <row r="41808" hidden="1" x14ac:dyDescent="0.2"/>
    <row r="41809" hidden="1" x14ac:dyDescent="0.2"/>
    <row r="41810" hidden="1" x14ac:dyDescent="0.2"/>
    <row r="41811" hidden="1" x14ac:dyDescent="0.2"/>
    <row r="41812" hidden="1" x14ac:dyDescent="0.2"/>
    <row r="41813" hidden="1" x14ac:dyDescent="0.2"/>
    <row r="41814" hidden="1" x14ac:dyDescent="0.2"/>
    <row r="41815" hidden="1" x14ac:dyDescent="0.2"/>
    <row r="41816" hidden="1" x14ac:dyDescent="0.2"/>
    <row r="41817" hidden="1" x14ac:dyDescent="0.2"/>
    <row r="41818" hidden="1" x14ac:dyDescent="0.2"/>
    <row r="41819" hidden="1" x14ac:dyDescent="0.2"/>
    <row r="41820" hidden="1" x14ac:dyDescent="0.2"/>
    <row r="41821" hidden="1" x14ac:dyDescent="0.2"/>
    <row r="41822" hidden="1" x14ac:dyDescent="0.2"/>
    <row r="41823" hidden="1" x14ac:dyDescent="0.2"/>
    <row r="41824" hidden="1" x14ac:dyDescent="0.2"/>
    <row r="41825" hidden="1" x14ac:dyDescent="0.2"/>
    <row r="41826" hidden="1" x14ac:dyDescent="0.2"/>
    <row r="41827" hidden="1" x14ac:dyDescent="0.2"/>
    <row r="41828" hidden="1" x14ac:dyDescent="0.2"/>
    <row r="41829" hidden="1" x14ac:dyDescent="0.2"/>
    <row r="41830" hidden="1" x14ac:dyDescent="0.2"/>
    <row r="41831" hidden="1" x14ac:dyDescent="0.2"/>
    <row r="41832" hidden="1" x14ac:dyDescent="0.2"/>
    <row r="41833" hidden="1" x14ac:dyDescent="0.2"/>
    <row r="41834" hidden="1" x14ac:dyDescent="0.2"/>
    <row r="41835" hidden="1" x14ac:dyDescent="0.2"/>
    <row r="41836" hidden="1" x14ac:dyDescent="0.2"/>
    <row r="41837" hidden="1" x14ac:dyDescent="0.2"/>
    <row r="41838" hidden="1" x14ac:dyDescent="0.2"/>
    <row r="41839" hidden="1" x14ac:dyDescent="0.2"/>
    <row r="41840" hidden="1" x14ac:dyDescent="0.2"/>
    <row r="41841" hidden="1" x14ac:dyDescent="0.2"/>
    <row r="41842" hidden="1" x14ac:dyDescent="0.2"/>
    <row r="41843" hidden="1" x14ac:dyDescent="0.2"/>
    <row r="41844" hidden="1" x14ac:dyDescent="0.2"/>
    <row r="41845" hidden="1" x14ac:dyDescent="0.2"/>
    <row r="41846" hidden="1" x14ac:dyDescent="0.2"/>
    <row r="41847" hidden="1" x14ac:dyDescent="0.2"/>
    <row r="41848" hidden="1" x14ac:dyDescent="0.2"/>
    <row r="41849" hidden="1" x14ac:dyDescent="0.2"/>
    <row r="41850" hidden="1" x14ac:dyDescent="0.2"/>
    <row r="41851" hidden="1" x14ac:dyDescent="0.2"/>
    <row r="41852" hidden="1" x14ac:dyDescent="0.2"/>
    <row r="41853" hidden="1" x14ac:dyDescent="0.2"/>
    <row r="41854" hidden="1" x14ac:dyDescent="0.2"/>
    <row r="41855" hidden="1" x14ac:dyDescent="0.2"/>
    <row r="41856" hidden="1" x14ac:dyDescent="0.2"/>
    <row r="41857" hidden="1" x14ac:dyDescent="0.2"/>
    <row r="41858" hidden="1" x14ac:dyDescent="0.2"/>
    <row r="41859" hidden="1" x14ac:dyDescent="0.2"/>
    <row r="41860" hidden="1" x14ac:dyDescent="0.2"/>
    <row r="41861" hidden="1" x14ac:dyDescent="0.2"/>
    <row r="41862" hidden="1" x14ac:dyDescent="0.2"/>
    <row r="41863" hidden="1" x14ac:dyDescent="0.2"/>
    <row r="41864" hidden="1" x14ac:dyDescent="0.2"/>
    <row r="41865" hidden="1" x14ac:dyDescent="0.2"/>
    <row r="41866" hidden="1" x14ac:dyDescent="0.2"/>
    <row r="41867" hidden="1" x14ac:dyDescent="0.2"/>
    <row r="41868" hidden="1" x14ac:dyDescent="0.2"/>
    <row r="41869" hidden="1" x14ac:dyDescent="0.2"/>
    <row r="41870" hidden="1" x14ac:dyDescent="0.2"/>
    <row r="41871" hidden="1" x14ac:dyDescent="0.2"/>
    <row r="41872" hidden="1" x14ac:dyDescent="0.2"/>
    <row r="41873" hidden="1" x14ac:dyDescent="0.2"/>
    <row r="41874" hidden="1" x14ac:dyDescent="0.2"/>
    <row r="41875" hidden="1" x14ac:dyDescent="0.2"/>
    <row r="41876" hidden="1" x14ac:dyDescent="0.2"/>
    <row r="41877" hidden="1" x14ac:dyDescent="0.2"/>
    <row r="41878" hidden="1" x14ac:dyDescent="0.2"/>
    <row r="41879" hidden="1" x14ac:dyDescent="0.2"/>
    <row r="41880" hidden="1" x14ac:dyDescent="0.2"/>
    <row r="41881" hidden="1" x14ac:dyDescent="0.2"/>
    <row r="41882" hidden="1" x14ac:dyDescent="0.2"/>
    <row r="41883" hidden="1" x14ac:dyDescent="0.2"/>
    <row r="41884" hidden="1" x14ac:dyDescent="0.2"/>
    <row r="41885" hidden="1" x14ac:dyDescent="0.2"/>
    <row r="41886" hidden="1" x14ac:dyDescent="0.2"/>
    <row r="41887" hidden="1" x14ac:dyDescent="0.2"/>
    <row r="41888" hidden="1" x14ac:dyDescent="0.2"/>
    <row r="41889" hidden="1" x14ac:dyDescent="0.2"/>
    <row r="41890" hidden="1" x14ac:dyDescent="0.2"/>
    <row r="41891" hidden="1" x14ac:dyDescent="0.2"/>
    <row r="41892" hidden="1" x14ac:dyDescent="0.2"/>
    <row r="41893" hidden="1" x14ac:dyDescent="0.2"/>
    <row r="41894" hidden="1" x14ac:dyDescent="0.2"/>
    <row r="41895" hidden="1" x14ac:dyDescent="0.2"/>
    <row r="41896" hidden="1" x14ac:dyDescent="0.2"/>
    <row r="41897" hidden="1" x14ac:dyDescent="0.2"/>
    <row r="41898" hidden="1" x14ac:dyDescent="0.2"/>
    <row r="41899" hidden="1" x14ac:dyDescent="0.2"/>
    <row r="41900" hidden="1" x14ac:dyDescent="0.2"/>
    <row r="41901" hidden="1" x14ac:dyDescent="0.2"/>
    <row r="41902" hidden="1" x14ac:dyDescent="0.2"/>
    <row r="41903" hidden="1" x14ac:dyDescent="0.2"/>
    <row r="41904" hidden="1" x14ac:dyDescent="0.2"/>
    <row r="41905" hidden="1" x14ac:dyDescent="0.2"/>
    <row r="41906" hidden="1" x14ac:dyDescent="0.2"/>
    <row r="41907" hidden="1" x14ac:dyDescent="0.2"/>
    <row r="41908" hidden="1" x14ac:dyDescent="0.2"/>
    <row r="41909" hidden="1" x14ac:dyDescent="0.2"/>
    <row r="41910" hidden="1" x14ac:dyDescent="0.2"/>
    <row r="41911" hidden="1" x14ac:dyDescent="0.2"/>
    <row r="41912" hidden="1" x14ac:dyDescent="0.2"/>
    <row r="41913" hidden="1" x14ac:dyDescent="0.2"/>
    <row r="41914" hidden="1" x14ac:dyDescent="0.2"/>
    <row r="41915" hidden="1" x14ac:dyDescent="0.2"/>
    <row r="41916" hidden="1" x14ac:dyDescent="0.2"/>
    <row r="41917" hidden="1" x14ac:dyDescent="0.2"/>
    <row r="41918" hidden="1" x14ac:dyDescent="0.2"/>
    <row r="41919" hidden="1" x14ac:dyDescent="0.2"/>
    <row r="41920" hidden="1" x14ac:dyDescent="0.2"/>
    <row r="41921" hidden="1" x14ac:dyDescent="0.2"/>
    <row r="41922" hidden="1" x14ac:dyDescent="0.2"/>
    <row r="41923" hidden="1" x14ac:dyDescent="0.2"/>
    <row r="41924" hidden="1" x14ac:dyDescent="0.2"/>
    <row r="41925" hidden="1" x14ac:dyDescent="0.2"/>
    <row r="41926" hidden="1" x14ac:dyDescent="0.2"/>
    <row r="41927" hidden="1" x14ac:dyDescent="0.2"/>
    <row r="41928" hidden="1" x14ac:dyDescent="0.2"/>
    <row r="41929" hidden="1" x14ac:dyDescent="0.2"/>
    <row r="41930" hidden="1" x14ac:dyDescent="0.2"/>
    <row r="41931" hidden="1" x14ac:dyDescent="0.2"/>
    <row r="41932" hidden="1" x14ac:dyDescent="0.2"/>
    <row r="41933" hidden="1" x14ac:dyDescent="0.2"/>
    <row r="41934" hidden="1" x14ac:dyDescent="0.2"/>
    <row r="41935" hidden="1" x14ac:dyDescent="0.2"/>
    <row r="41936" hidden="1" x14ac:dyDescent="0.2"/>
    <row r="41937" hidden="1" x14ac:dyDescent="0.2"/>
    <row r="41938" hidden="1" x14ac:dyDescent="0.2"/>
    <row r="41939" hidden="1" x14ac:dyDescent="0.2"/>
    <row r="41940" hidden="1" x14ac:dyDescent="0.2"/>
    <row r="41941" hidden="1" x14ac:dyDescent="0.2"/>
    <row r="41942" hidden="1" x14ac:dyDescent="0.2"/>
    <row r="41943" hidden="1" x14ac:dyDescent="0.2"/>
    <row r="41944" hidden="1" x14ac:dyDescent="0.2"/>
    <row r="41945" hidden="1" x14ac:dyDescent="0.2"/>
    <row r="41946" hidden="1" x14ac:dyDescent="0.2"/>
    <row r="41947" hidden="1" x14ac:dyDescent="0.2"/>
    <row r="41948" hidden="1" x14ac:dyDescent="0.2"/>
    <row r="41949" hidden="1" x14ac:dyDescent="0.2"/>
    <row r="41950" hidden="1" x14ac:dyDescent="0.2"/>
    <row r="41951" hidden="1" x14ac:dyDescent="0.2"/>
    <row r="41952" hidden="1" x14ac:dyDescent="0.2"/>
    <row r="41953" hidden="1" x14ac:dyDescent="0.2"/>
    <row r="41954" hidden="1" x14ac:dyDescent="0.2"/>
    <row r="41955" hidden="1" x14ac:dyDescent="0.2"/>
    <row r="41956" hidden="1" x14ac:dyDescent="0.2"/>
    <row r="41957" hidden="1" x14ac:dyDescent="0.2"/>
    <row r="41958" hidden="1" x14ac:dyDescent="0.2"/>
    <row r="41959" hidden="1" x14ac:dyDescent="0.2"/>
    <row r="41960" hidden="1" x14ac:dyDescent="0.2"/>
    <row r="41961" hidden="1" x14ac:dyDescent="0.2"/>
    <row r="41962" hidden="1" x14ac:dyDescent="0.2"/>
    <row r="41963" hidden="1" x14ac:dyDescent="0.2"/>
    <row r="41964" hidden="1" x14ac:dyDescent="0.2"/>
    <row r="41965" hidden="1" x14ac:dyDescent="0.2"/>
    <row r="41966" hidden="1" x14ac:dyDescent="0.2"/>
    <row r="41967" hidden="1" x14ac:dyDescent="0.2"/>
    <row r="41968" hidden="1" x14ac:dyDescent="0.2"/>
    <row r="41969" hidden="1" x14ac:dyDescent="0.2"/>
    <row r="41970" hidden="1" x14ac:dyDescent="0.2"/>
    <row r="41971" hidden="1" x14ac:dyDescent="0.2"/>
    <row r="41972" hidden="1" x14ac:dyDescent="0.2"/>
    <row r="41973" hidden="1" x14ac:dyDescent="0.2"/>
    <row r="41974" hidden="1" x14ac:dyDescent="0.2"/>
    <row r="41975" hidden="1" x14ac:dyDescent="0.2"/>
    <row r="41976" hidden="1" x14ac:dyDescent="0.2"/>
    <row r="41977" hidden="1" x14ac:dyDescent="0.2"/>
    <row r="41978" hidden="1" x14ac:dyDescent="0.2"/>
    <row r="41979" hidden="1" x14ac:dyDescent="0.2"/>
    <row r="41980" hidden="1" x14ac:dyDescent="0.2"/>
    <row r="41981" hidden="1" x14ac:dyDescent="0.2"/>
    <row r="41982" hidden="1" x14ac:dyDescent="0.2"/>
    <row r="41983" hidden="1" x14ac:dyDescent="0.2"/>
    <row r="41984" hidden="1" x14ac:dyDescent="0.2"/>
    <row r="41985" hidden="1" x14ac:dyDescent="0.2"/>
    <row r="41986" hidden="1" x14ac:dyDescent="0.2"/>
    <row r="41987" hidden="1" x14ac:dyDescent="0.2"/>
    <row r="41988" hidden="1" x14ac:dyDescent="0.2"/>
    <row r="41989" hidden="1" x14ac:dyDescent="0.2"/>
    <row r="41990" hidden="1" x14ac:dyDescent="0.2"/>
    <row r="41991" hidden="1" x14ac:dyDescent="0.2"/>
    <row r="41992" hidden="1" x14ac:dyDescent="0.2"/>
    <row r="41993" hidden="1" x14ac:dyDescent="0.2"/>
    <row r="41994" hidden="1" x14ac:dyDescent="0.2"/>
    <row r="41995" hidden="1" x14ac:dyDescent="0.2"/>
    <row r="41996" hidden="1" x14ac:dyDescent="0.2"/>
    <row r="41997" hidden="1" x14ac:dyDescent="0.2"/>
    <row r="41998" hidden="1" x14ac:dyDescent="0.2"/>
    <row r="41999" hidden="1" x14ac:dyDescent="0.2"/>
    <row r="42000" hidden="1" x14ac:dyDescent="0.2"/>
    <row r="42001" hidden="1" x14ac:dyDescent="0.2"/>
    <row r="42002" hidden="1" x14ac:dyDescent="0.2"/>
    <row r="42003" hidden="1" x14ac:dyDescent="0.2"/>
    <row r="42004" hidden="1" x14ac:dyDescent="0.2"/>
    <row r="42005" hidden="1" x14ac:dyDescent="0.2"/>
    <row r="42006" hidden="1" x14ac:dyDescent="0.2"/>
    <row r="42007" hidden="1" x14ac:dyDescent="0.2"/>
    <row r="42008" hidden="1" x14ac:dyDescent="0.2"/>
    <row r="42009" hidden="1" x14ac:dyDescent="0.2"/>
    <row r="42010" hidden="1" x14ac:dyDescent="0.2"/>
    <row r="42011" hidden="1" x14ac:dyDescent="0.2"/>
    <row r="42012" hidden="1" x14ac:dyDescent="0.2"/>
    <row r="42013" hidden="1" x14ac:dyDescent="0.2"/>
    <row r="42014" hidden="1" x14ac:dyDescent="0.2"/>
    <row r="42015" hidden="1" x14ac:dyDescent="0.2"/>
    <row r="42016" hidden="1" x14ac:dyDescent="0.2"/>
    <row r="42017" hidden="1" x14ac:dyDescent="0.2"/>
    <row r="42018" hidden="1" x14ac:dyDescent="0.2"/>
    <row r="42019" hidden="1" x14ac:dyDescent="0.2"/>
    <row r="42020" hidden="1" x14ac:dyDescent="0.2"/>
    <row r="42021" hidden="1" x14ac:dyDescent="0.2"/>
    <row r="42022" hidden="1" x14ac:dyDescent="0.2"/>
    <row r="42023" hidden="1" x14ac:dyDescent="0.2"/>
    <row r="42024" hidden="1" x14ac:dyDescent="0.2"/>
    <row r="42025" hidden="1" x14ac:dyDescent="0.2"/>
    <row r="42026" hidden="1" x14ac:dyDescent="0.2"/>
    <row r="42027" hidden="1" x14ac:dyDescent="0.2"/>
    <row r="42028" hidden="1" x14ac:dyDescent="0.2"/>
    <row r="42029" hidden="1" x14ac:dyDescent="0.2"/>
    <row r="42030" hidden="1" x14ac:dyDescent="0.2"/>
    <row r="42031" hidden="1" x14ac:dyDescent="0.2"/>
    <row r="42032" hidden="1" x14ac:dyDescent="0.2"/>
    <row r="42033" hidden="1" x14ac:dyDescent="0.2"/>
    <row r="42034" hidden="1" x14ac:dyDescent="0.2"/>
    <row r="42035" hidden="1" x14ac:dyDescent="0.2"/>
    <row r="42036" hidden="1" x14ac:dyDescent="0.2"/>
    <row r="42037" hidden="1" x14ac:dyDescent="0.2"/>
    <row r="42038" hidden="1" x14ac:dyDescent="0.2"/>
    <row r="42039" hidden="1" x14ac:dyDescent="0.2"/>
    <row r="42040" hidden="1" x14ac:dyDescent="0.2"/>
    <row r="42041" hidden="1" x14ac:dyDescent="0.2"/>
    <row r="42042" hidden="1" x14ac:dyDescent="0.2"/>
    <row r="42043" hidden="1" x14ac:dyDescent="0.2"/>
    <row r="42044" hidden="1" x14ac:dyDescent="0.2"/>
    <row r="42045" hidden="1" x14ac:dyDescent="0.2"/>
    <row r="42046" hidden="1" x14ac:dyDescent="0.2"/>
    <row r="42047" hidden="1" x14ac:dyDescent="0.2"/>
    <row r="42048" hidden="1" x14ac:dyDescent="0.2"/>
    <row r="42049" hidden="1" x14ac:dyDescent="0.2"/>
    <row r="42050" hidden="1" x14ac:dyDescent="0.2"/>
    <row r="42051" hidden="1" x14ac:dyDescent="0.2"/>
    <row r="42052" hidden="1" x14ac:dyDescent="0.2"/>
    <row r="42053" hidden="1" x14ac:dyDescent="0.2"/>
    <row r="42054" hidden="1" x14ac:dyDescent="0.2"/>
    <row r="42055" hidden="1" x14ac:dyDescent="0.2"/>
    <row r="42056" hidden="1" x14ac:dyDescent="0.2"/>
    <row r="42057" hidden="1" x14ac:dyDescent="0.2"/>
    <row r="42058" hidden="1" x14ac:dyDescent="0.2"/>
    <row r="42059" hidden="1" x14ac:dyDescent="0.2"/>
    <row r="42060" hidden="1" x14ac:dyDescent="0.2"/>
    <row r="42061" hidden="1" x14ac:dyDescent="0.2"/>
    <row r="42062" hidden="1" x14ac:dyDescent="0.2"/>
    <row r="42063" hidden="1" x14ac:dyDescent="0.2"/>
    <row r="42064" hidden="1" x14ac:dyDescent="0.2"/>
    <row r="42065" hidden="1" x14ac:dyDescent="0.2"/>
    <row r="42066" hidden="1" x14ac:dyDescent="0.2"/>
    <row r="42067" hidden="1" x14ac:dyDescent="0.2"/>
    <row r="42068" hidden="1" x14ac:dyDescent="0.2"/>
    <row r="42069" hidden="1" x14ac:dyDescent="0.2"/>
    <row r="42070" hidden="1" x14ac:dyDescent="0.2"/>
    <row r="42071" hidden="1" x14ac:dyDescent="0.2"/>
    <row r="42072" hidden="1" x14ac:dyDescent="0.2"/>
    <row r="42073" hidden="1" x14ac:dyDescent="0.2"/>
    <row r="42074" hidden="1" x14ac:dyDescent="0.2"/>
    <row r="42075" hidden="1" x14ac:dyDescent="0.2"/>
    <row r="42076" hidden="1" x14ac:dyDescent="0.2"/>
    <row r="42077" hidden="1" x14ac:dyDescent="0.2"/>
    <row r="42078" hidden="1" x14ac:dyDescent="0.2"/>
    <row r="42079" hidden="1" x14ac:dyDescent="0.2"/>
    <row r="42080" hidden="1" x14ac:dyDescent="0.2"/>
    <row r="42081" hidden="1" x14ac:dyDescent="0.2"/>
    <row r="42082" hidden="1" x14ac:dyDescent="0.2"/>
    <row r="42083" hidden="1" x14ac:dyDescent="0.2"/>
    <row r="42084" hidden="1" x14ac:dyDescent="0.2"/>
    <row r="42085" hidden="1" x14ac:dyDescent="0.2"/>
    <row r="42086" hidden="1" x14ac:dyDescent="0.2"/>
    <row r="42087" hidden="1" x14ac:dyDescent="0.2"/>
    <row r="42088" hidden="1" x14ac:dyDescent="0.2"/>
    <row r="42089" hidden="1" x14ac:dyDescent="0.2"/>
    <row r="42090" hidden="1" x14ac:dyDescent="0.2"/>
    <row r="42091" hidden="1" x14ac:dyDescent="0.2"/>
    <row r="42092" hidden="1" x14ac:dyDescent="0.2"/>
    <row r="42093" hidden="1" x14ac:dyDescent="0.2"/>
    <row r="42094" hidden="1" x14ac:dyDescent="0.2"/>
    <row r="42095" hidden="1" x14ac:dyDescent="0.2"/>
    <row r="42096" hidden="1" x14ac:dyDescent="0.2"/>
    <row r="42097" hidden="1" x14ac:dyDescent="0.2"/>
    <row r="42098" hidden="1" x14ac:dyDescent="0.2"/>
    <row r="42099" hidden="1" x14ac:dyDescent="0.2"/>
    <row r="42100" hidden="1" x14ac:dyDescent="0.2"/>
    <row r="42101" hidden="1" x14ac:dyDescent="0.2"/>
    <row r="42102" hidden="1" x14ac:dyDescent="0.2"/>
    <row r="42103" hidden="1" x14ac:dyDescent="0.2"/>
    <row r="42104" hidden="1" x14ac:dyDescent="0.2"/>
    <row r="42105" hidden="1" x14ac:dyDescent="0.2"/>
    <row r="42106" hidden="1" x14ac:dyDescent="0.2"/>
    <row r="42107" hidden="1" x14ac:dyDescent="0.2"/>
    <row r="42108" hidden="1" x14ac:dyDescent="0.2"/>
    <row r="42109" hidden="1" x14ac:dyDescent="0.2"/>
    <row r="42110" hidden="1" x14ac:dyDescent="0.2"/>
    <row r="42111" hidden="1" x14ac:dyDescent="0.2"/>
    <row r="42112" hidden="1" x14ac:dyDescent="0.2"/>
    <row r="42113" hidden="1" x14ac:dyDescent="0.2"/>
    <row r="42114" hidden="1" x14ac:dyDescent="0.2"/>
    <row r="42115" hidden="1" x14ac:dyDescent="0.2"/>
    <row r="42116" hidden="1" x14ac:dyDescent="0.2"/>
    <row r="42117" hidden="1" x14ac:dyDescent="0.2"/>
    <row r="42118" hidden="1" x14ac:dyDescent="0.2"/>
    <row r="42119" hidden="1" x14ac:dyDescent="0.2"/>
    <row r="42120" hidden="1" x14ac:dyDescent="0.2"/>
    <row r="42121" hidden="1" x14ac:dyDescent="0.2"/>
    <row r="42122" hidden="1" x14ac:dyDescent="0.2"/>
    <row r="42123" hidden="1" x14ac:dyDescent="0.2"/>
    <row r="42124" hidden="1" x14ac:dyDescent="0.2"/>
    <row r="42125" hidden="1" x14ac:dyDescent="0.2"/>
    <row r="42126" hidden="1" x14ac:dyDescent="0.2"/>
    <row r="42127" hidden="1" x14ac:dyDescent="0.2"/>
    <row r="42128" hidden="1" x14ac:dyDescent="0.2"/>
    <row r="42129" hidden="1" x14ac:dyDescent="0.2"/>
    <row r="42130" hidden="1" x14ac:dyDescent="0.2"/>
    <row r="42131" hidden="1" x14ac:dyDescent="0.2"/>
    <row r="42132" hidden="1" x14ac:dyDescent="0.2"/>
    <row r="42133" hidden="1" x14ac:dyDescent="0.2"/>
    <row r="42134" hidden="1" x14ac:dyDescent="0.2"/>
    <row r="42135" hidden="1" x14ac:dyDescent="0.2"/>
    <row r="42136" hidden="1" x14ac:dyDescent="0.2"/>
    <row r="42137" hidden="1" x14ac:dyDescent="0.2"/>
    <row r="42138" hidden="1" x14ac:dyDescent="0.2"/>
    <row r="42139" hidden="1" x14ac:dyDescent="0.2"/>
    <row r="42140" hidden="1" x14ac:dyDescent="0.2"/>
    <row r="42141" hidden="1" x14ac:dyDescent="0.2"/>
    <row r="42142" hidden="1" x14ac:dyDescent="0.2"/>
    <row r="42143" hidden="1" x14ac:dyDescent="0.2"/>
    <row r="42144" hidden="1" x14ac:dyDescent="0.2"/>
    <row r="42145" hidden="1" x14ac:dyDescent="0.2"/>
    <row r="42146" hidden="1" x14ac:dyDescent="0.2"/>
    <row r="42147" hidden="1" x14ac:dyDescent="0.2"/>
    <row r="42148" hidden="1" x14ac:dyDescent="0.2"/>
    <row r="42149" hidden="1" x14ac:dyDescent="0.2"/>
    <row r="42150" hidden="1" x14ac:dyDescent="0.2"/>
    <row r="42151" hidden="1" x14ac:dyDescent="0.2"/>
    <row r="42152" hidden="1" x14ac:dyDescent="0.2"/>
    <row r="42153" hidden="1" x14ac:dyDescent="0.2"/>
    <row r="42154" hidden="1" x14ac:dyDescent="0.2"/>
    <row r="42155" hidden="1" x14ac:dyDescent="0.2"/>
    <row r="42156" hidden="1" x14ac:dyDescent="0.2"/>
    <row r="42157" hidden="1" x14ac:dyDescent="0.2"/>
    <row r="42158" hidden="1" x14ac:dyDescent="0.2"/>
    <row r="42159" hidden="1" x14ac:dyDescent="0.2"/>
    <row r="42160" hidden="1" x14ac:dyDescent="0.2"/>
    <row r="42161" hidden="1" x14ac:dyDescent="0.2"/>
    <row r="42162" hidden="1" x14ac:dyDescent="0.2"/>
    <row r="42163" hidden="1" x14ac:dyDescent="0.2"/>
    <row r="42164" hidden="1" x14ac:dyDescent="0.2"/>
    <row r="42165" hidden="1" x14ac:dyDescent="0.2"/>
    <row r="42166" hidden="1" x14ac:dyDescent="0.2"/>
    <row r="42167" hidden="1" x14ac:dyDescent="0.2"/>
    <row r="42168" hidden="1" x14ac:dyDescent="0.2"/>
    <row r="42169" hidden="1" x14ac:dyDescent="0.2"/>
    <row r="42170" hidden="1" x14ac:dyDescent="0.2"/>
    <row r="42171" hidden="1" x14ac:dyDescent="0.2"/>
    <row r="42172" hidden="1" x14ac:dyDescent="0.2"/>
    <row r="42173" hidden="1" x14ac:dyDescent="0.2"/>
    <row r="42174" hidden="1" x14ac:dyDescent="0.2"/>
    <row r="42175" hidden="1" x14ac:dyDescent="0.2"/>
    <row r="42176" hidden="1" x14ac:dyDescent="0.2"/>
    <row r="42177" hidden="1" x14ac:dyDescent="0.2"/>
    <row r="42178" hidden="1" x14ac:dyDescent="0.2"/>
    <row r="42179" hidden="1" x14ac:dyDescent="0.2"/>
    <row r="42180" hidden="1" x14ac:dyDescent="0.2"/>
    <row r="42181" hidden="1" x14ac:dyDescent="0.2"/>
    <row r="42182" hidden="1" x14ac:dyDescent="0.2"/>
    <row r="42183" hidden="1" x14ac:dyDescent="0.2"/>
    <row r="42184" hidden="1" x14ac:dyDescent="0.2"/>
    <row r="42185" hidden="1" x14ac:dyDescent="0.2"/>
    <row r="42186" hidden="1" x14ac:dyDescent="0.2"/>
    <row r="42187" hidden="1" x14ac:dyDescent="0.2"/>
    <row r="42188" hidden="1" x14ac:dyDescent="0.2"/>
    <row r="42189" hidden="1" x14ac:dyDescent="0.2"/>
    <row r="42190" hidden="1" x14ac:dyDescent="0.2"/>
    <row r="42191" hidden="1" x14ac:dyDescent="0.2"/>
    <row r="42192" hidden="1" x14ac:dyDescent="0.2"/>
    <row r="42193" hidden="1" x14ac:dyDescent="0.2"/>
    <row r="42194" hidden="1" x14ac:dyDescent="0.2"/>
    <row r="42195" hidden="1" x14ac:dyDescent="0.2"/>
    <row r="42196" hidden="1" x14ac:dyDescent="0.2"/>
    <row r="42197" hidden="1" x14ac:dyDescent="0.2"/>
    <row r="42198" hidden="1" x14ac:dyDescent="0.2"/>
    <row r="42199" hidden="1" x14ac:dyDescent="0.2"/>
    <row r="42200" hidden="1" x14ac:dyDescent="0.2"/>
    <row r="42201" hidden="1" x14ac:dyDescent="0.2"/>
    <row r="42202" hidden="1" x14ac:dyDescent="0.2"/>
    <row r="42203" hidden="1" x14ac:dyDescent="0.2"/>
    <row r="42204" hidden="1" x14ac:dyDescent="0.2"/>
    <row r="42205" hidden="1" x14ac:dyDescent="0.2"/>
    <row r="42206" hidden="1" x14ac:dyDescent="0.2"/>
    <row r="42207" hidden="1" x14ac:dyDescent="0.2"/>
    <row r="42208" hidden="1" x14ac:dyDescent="0.2"/>
    <row r="42209" hidden="1" x14ac:dyDescent="0.2"/>
    <row r="42210" hidden="1" x14ac:dyDescent="0.2"/>
    <row r="42211" hidden="1" x14ac:dyDescent="0.2"/>
    <row r="42212" hidden="1" x14ac:dyDescent="0.2"/>
    <row r="42213" hidden="1" x14ac:dyDescent="0.2"/>
    <row r="42214" hidden="1" x14ac:dyDescent="0.2"/>
    <row r="42215" hidden="1" x14ac:dyDescent="0.2"/>
    <row r="42216" hidden="1" x14ac:dyDescent="0.2"/>
    <row r="42217" hidden="1" x14ac:dyDescent="0.2"/>
    <row r="42218" hidden="1" x14ac:dyDescent="0.2"/>
    <row r="42219" hidden="1" x14ac:dyDescent="0.2"/>
    <row r="42220" hidden="1" x14ac:dyDescent="0.2"/>
    <row r="42221" hidden="1" x14ac:dyDescent="0.2"/>
    <row r="42222" hidden="1" x14ac:dyDescent="0.2"/>
    <row r="42223" hidden="1" x14ac:dyDescent="0.2"/>
    <row r="42224" hidden="1" x14ac:dyDescent="0.2"/>
    <row r="42225" hidden="1" x14ac:dyDescent="0.2"/>
    <row r="42226" hidden="1" x14ac:dyDescent="0.2"/>
    <row r="42227" hidden="1" x14ac:dyDescent="0.2"/>
    <row r="42228" hidden="1" x14ac:dyDescent="0.2"/>
    <row r="42229" hidden="1" x14ac:dyDescent="0.2"/>
    <row r="42230" hidden="1" x14ac:dyDescent="0.2"/>
    <row r="42231" hidden="1" x14ac:dyDescent="0.2"/>
    <row r="42232" hidden="1" x14ac:dyDescent="0.2"/>
    <row r="42233" hidden="1" x14ac:dyDescent="0.2"/>
    <row r="42234" hidden="1" x14ac:dyDescent="0.2"/>
    <row r="42235" hidden="1" x14ac:dyDescent="0.2"/>
    <row r="42236" hidden="1" x14ac:dyDescent="0.2"/>
    <row r="42237" hidden="1" x14ac:dyDescent="0.2"/>
    <row r="42238" hidden="1" x14ac:dyDescent="0.2"/>
    <row r="42239" hidden="1" x14ac:dyDescent="0.2"/>
    <row r="42240" hidden="1" x14ac:dyDescent="0.2"/>
    <row r="42241" hidden="1" x14ac:dyDescent="0.2"/>
    <row r="42242" hidden="1" x14ac:dyDescent="0.2"/>
    <row r="42243" hidden="1" x14ac:dyDescent="0.2"/>
    <row r="42244" hidden="1" x14ac:dyDescent="0.2"/>
    <row r="42245" hidden="1" x14ac:dyDescent="0.2"/>
    <row r="42246" hidden="1" x14ac:dyDescent="0.2"/>
    <row r="42247" hidden="1" x14ac:dyDescent="0.2"/>
    <row r="42248" hidden="1" x14ac:dyDescent="0.2"/>
    <row r="42249" hidden="1" x14ac:dyDescent="0.2"/>
    <row r="42250" hidden="1" x14ac:dyDescent="0.2"/>
    <row r="42251" hidden="1" x14ac:dyDescent="0.2"/>
    <row r="42252" hidden="1" x14ac:dyDescent="0.2"/>
    <row r="42253" hidden="1" x14ac:dyDescent="0.2"/>
    <row r="42254" hidden="1" x14ac:dyDescent="0.2"/>
    <row r="42255" hidden="1" x14ac:dyDescent="0.2"/>
    <row r="42256" hidden="1" x14ac:dyDescent="0.2"/>
    <row r="42257" hidden="1" x14ac:dyDescent="0.2"/>
    <row r="42258" hidden="1" x14ac:dyDescent="0.2"/>
    <row r="42259" hidden="1" x14ac:dyDescent="0.2"/>
    <row r="42260" hidden="1" x14ac:dyDescent="0.2"/>
    <row r="42261" hidden="1" x14ac:dyDescent="0.2"/>
    <row r="42262" hidden="1" x14ac:dyDescent="0.2"/>
    <row r="42263" hidden="1" x14ac:dyDescent="0.2"/>
    <row r="42264" hidden="1" x14ac:dyDescent="0.2"/>
    <row r="42265" hidden="1" x14ac:dyDescent="0.2"/>
    <row r="42266" hidden="1" x14ac:dyDescent="0.2"/>
    <row r="42267" hidden="1" x14ac:dyDescent="0.2"/>
    <row r="42268" hidden="1" x14ac:dyDescent="0.2"/>
    <row r="42269" hidden="1" x14ac:dyDescent="0.2"/>
    <row r="42270" hidden="1" x14ac:dyDescent="0.2"/>
    <row r="42271" hidden="1" x14ac:dyDescent="0.2"/>
    <row r="42272" hidden="1" x14ac:dyDescent="0.2"/>
    <row r="42273" hidden="1" x14ac:dyDescent="0.2"/>
    <row r="42274" hidden="1" x14ac:dyDescent="0.2"/>
    <row r="42275" hidden="1" x14ac:dyDescent="0.2"/>
    <row r="42276" hidden="1" x14ac:dyDescent="0.2"/>
    <row r="42277" hidden="1" x14ac:dyDescent="0.2"/>
    <row r="42278" hidden="1" x14ac:dyDescent="0.2"/>
    <row r="42279" hidden="1" x14ac:dyDescent="0.2"/>
    <row r="42280" hidden="1" x14ac:dyDescent="0.2"/>
    <row r="42281" hidden="1" x14ac:dyDescent="0.2"/>
    <row r="42282" hidden="1" x14ac:dyDescent="0.2"/>
    <row r="42283" hidden="1" x14ac:dyDescent="0.2"/>
    <row r="42284" hidden="1" x14ac:dyDescent="0.2"/>
    <row r="42285" hidden="1" x14ac:dyDescent="0.2"/>
    <row r="42286" hidden="1" x14ac:dyDescent="0.2"/>
    <row r="42287" hidden="1" x14ac:dyDescent="0.2"/>
    <row r="42288" hidden="1" x14ac:dyDescent="0.2"/>
    <row r="42289" hidden="1" x14ac:dyDescent="0.2"/>
    <row r="42290" hidden="1" x14ac:dyDescent="0.2"/>
    <row r="42291" hidden="1" x14ac:dyDescent="0.2"/>
    <row r="42292" hidden="1" x14ac:dyDescent="0.2"/>
    <row r="42293" hidden="1" x14ac:dyDescent="0.2"/>
    <row r="42294" hidden="1" x14ac:dyDescent="0.2"/>
    <row r="42295" hidden="1" x14ac:dyDescent="0.2"/>
    <row r="42296" hidden="1" x14ac:dyDescent="0.2"/>
    <row r="42297" hidden="1" x14ac:dyDescent="0.2"/>
    <row r="42298" hidden="1" x14ac:dyDescent="0.2"/>
    <row r="42299" hidden="1" x14ac:dyDescent="0.2"/>
    <row r="42300" hidden="1" x14ac:dyDescent="0.2"/>
    <row r="42301" hidden="1" x14ac:dyDescent="0.2"/>
    <row r="42302" hidden="1" x14ac:dyDescent="0.2"/>
    <row r="42303" hidden="1" x14ac:dyDescent="0.2"/>
    <row r="42304" hidden="1" x14ac:dyDescent="0.2"/>
    <row r="42305" hidden="1" x14ac:dyDescent="0.2"/>
    <row r="42306" hidden="1" x14ac:dyDescent="0.2"/>
    <row r="42307" hidden="1" x14ac:dyDescent="0.2"/>
    <row r="42308" hidden="1" x14ac:dyDescent="0.2"/>
    <row r="42309" hidden="1" x14ac:dyDescent="0.2"/>
    <row r="42310" hidden="1" x14ac:dyDescent="0.2"/>
    <row r="42311" hidden="1" x14ac:dyDescent="0.2"/>
    <row r="42312" hidden="1" x14ac:dyDescent="0.2"/>
    <row r="42313" hidden="1" x14ac:dyDescent="0.2"/>
    <row r="42314" hidden="1" x14ac:dyDescent="0.2"/>
    <row r="42315" hidden="1" x14ac:dyDescent="0.2"/>
    <row r="42316" hidden="1" x14ac:dyDescent="0.2"/>
    <row r="42317" hidden="1" x14ac:dyDescent="0.2"/>
    <row r="42318" hidden="1" x14ac:dyDescent="0.2"/>
    <row r="42319" hidden="1" x14ac:dyDescent="0.2"/>
    <row r="42320" hidden="1" x14ac:dyDescent="0.2"/>
    <row r="42321" hidden="1" x14ac:dyDescent="0.2"/>
    <row r="42322" hidden="1" x14ac:dyDescent="0.2"/>
    <row r="42323" hidden="1" x14ac:dyDescent="0.2"/>
    <row r="42324" hidden="1" x14ac:dyDescent="0.2"/>
    <row r="42325" hidden="1" x14ac:dyDescent="0.2"/>
    <row r="42326" hidden="1" x14ac:dyDescent="0.2"/>
    <row r="42327" hidden="1" x14ac:dyDescent="0.2"/>
    <row r="42328" hidden="1" x14ac:dyDescent="0.2"/>
    <row r="42329" hidden="1" x14ac:dyDescent="0.2"/>
    <row r="42330" hidden="1" x14ac:dyDescent="0.2"/>
    <row r="42331" hidden="1" x14ac:dyDescent="0.2"/>
    <row r="42332" hidden="1" x14ac:dyDescent="0.2"/>
    <row r="42333" hidden="1" x14ac:dyDescent="0.2"/>
    <row r="42334" hidden="1" x14ac:dyDescent="0.2"/>
    <row r="42335" hidden="1" x14ac:dyDescent="0.2"/>
    <row r="42336" hidden="1" x14ac:dyDescent="0.2"/>
    <row r="42337" hidden="1" x14ac:dyDescent="0.2"/>
    <row r="42338" hidden="1" x14ac:dyDescent="0.2"/>
    <row r="42339" hidden="1" x14ac:dyDescent="0.2"/>
    <row r="42340" hidden="1" x14ac:dyDescent="0.2"/>
    <row r="42341" hidden="1" x14ac:dyDescent="0.2"/>
    <row r="42342" hidden="1" x14ac:dyDescent="0.2"/>
    <row r="42343" hidden="1" x14ac:dyDescent="0.2"/>
    <row r="42344" hidden="1" x14ac:dyDescent="0.2"/>
    <row r="42345" hidden="1" x14ac:dyDescent="0.2"/>
    <row r="42346" hidden="1" x14ac:dyDescent="0.2"/>
    <row r="42347" hidden="1" x14ac:dyDescent="0.2"/>
    <row r="42348" hidden="1" x14ac:dyDescent="0.2"/>
    <row r="42349" hidden="1" x14ac:dyDescent="0.2"/>
    <row r="42350" hidden="1" x14ac:dyDescent="0.2"/>
    <row r="42351" hidden="1" x14ac:dyDescent="0.2"/>
    <row r="42352" hidden="1" x14ac:dyDescent="0.2"/>
    <row r="42353" hidden="1" x14ac:dyDescent="0.2"/>
    <row r="42354" hidden="1" x14ac:dyDescent="0.2"/>
    <row r="42355" hidden="1" x14ac:dyDescent="0.2"/>
    <row r="42356" hidden="1" x14ac:dyDescent="0.2"/>
    <row r="42357" hidden="1" x14ac:dyDescent="0.2"/>
    <row r="42358" hidden="1" x14ac:dyDescent="0.2"/>
    <row r="42359" hidden="1" x14ac:dyDescent="0.2"/>
    <row r="42360" hidden="1" x14ac:dyDescent="0.2"/>
    <row r="42361" hidden="1" x14ac:dyDescent="0.2"/>
    <row r="42362" hidden="1" x14ac:dyDescent="0.2"/>
    <row r="42363" hidden="1" x14ac:dyDescent="0.2"/>
    <row r="42364" hidden="1" x14ac:dyDescent="0.2"/>
    <row r="42365" hidden="1" x14ac:dyDescent="0.2"/>
    <row r="42366" hidden="1" x14ac:dyDescent="0.2"/>
    <row r="42367" hidden="1" x14ac:dyDescent="0.2"/>
    <row r="42368" hidden="1" x14ac:dyDescent="0.2"/>
    <row r="42369" hidden="1" x14ac:dyDescent="0.2"/>
    <row r="42370" hidden="1" x14ac:dyDescent="0.2"/>
    <row r="42371" hidden="1" x14ac:dyDescent="0.2"/>
    <row r="42372" hidden="1" x14ac:dyDescent="0.2"/>
    <row r="42373" hidden="1" x14ac:dyDescent="0.2"/>
    <row r="42374" hidden="1" x14ac:dyDescent="0.2"/>
    <row r="42375" hidden="1" x14ac:dyDescent="0.2"/>
    <row r="42376" hidden="1" x14ac:dyDescent="0.2"/>
    <row r="42377" hidden="1" x14ac:dyDescent="0.2"/>
    <row r="42378" hidden="1" x14ac:dyDescent="0.2"/>
    <row r="42379" hidden="1" x14ac:dyDescent="0.2"/>
    <row r="42380" hidden="1" x14ac:dyDescent="0.2"/>
    <row r="42381" hidden="1" x14ac:dyDescent="0.2"/>
    <row r="42382" hidden="1" x14ac:dyDescent="0.2"/>
    <row r="42383" hidden="1" x14ac:dyDescent="0.2"/>
    <row r="42384" hidden="1" x14ac:dyDescent="0.2"/>
    <row r="42385" hidden="1" x14ac:dyDescent="0.2"/>
    <row r="42386" hidden="1" x14ac:dyDescent="0.2"/>
    <row r="42387" hidden="1" x14ac:dyDescent="0.2"/>
    <row r="42388" hidden="1" x14ac:dyDescent="0.2"/>
    <row r="42389" hidden="1" x14ac:dyDescent="0.2"/>
    <row r="42390" hidden="1" x14ac:dyDescent="0.2"/>
    <row r="42391" hidden="1" x14ac:dyDescent="0.2"/>
    <row r="42392" hidden="1" x14ac:dyDescent="0.2"/>
    <row r="42393" hidden="1" x14ac:dyDescent="0.2"/>
    <row r="42394" hidden="1" x14ac:dyDescent="0.2"/>
    <row r="42395" hidden="1" x14ac:dyDescent="0.2"/>
    <row r="42396" hidden="1" x14ac:dyDescent="0.2"/>
    <row r="42397" hidden="1" x14ac:dyDescent="0.2"/>
    <row r="42398" hidden="1" x14ac:dyDescent="0.2"/>
    <row r="42399" hidden="1" x14ac:dyDescent="0.2"/>
    <row r="42400" hidden="1" x14ac:dyDescent="0.2"/>
    <row r="42401" hidden="1" x14ac:dyDescent="0.2"/>
    <row r="42402" hidden="1" x14ac:dyDescent="0.2"/>
    <row r="42403" hidden="1" x14ac:dyDescent="0.2"/>
    <row r="42404" hidden="1" x14ac:dyDescent="0.2"/>
    <row r="42405" hidden="1" x14ac:dyDescent="0.2"/>
    <row r="42406" hidden="1" x14ac:dyDescent="0.2"/>
    <row r="42407" hidden="1" x14ac:dyDescent="0.2"/>
    <row r="42408" hidden="1" x14ac:dyDescent="0.2"/>
    <row r="42409" hidden="1" x14ac:dyDescent="0.2"/>
    <row r="42410" hidden="1" x14ac:dyDescent="0.2"/>
    <row r="42411" hidden="1" x14ac:dyDescent="0.2"/>
    <row r="42412" hidden="1" x14ac:dyDescent="0.2"/>
    <row r="42413" hidden="1" x14ac:dyDescent="0.2"/>
    <row r="42414" hidden="1" x14ac:dyDescent="0.2"/>
    <row r="42415" hidden="1" x14ac:dyDescent="0.2"/>
    <row r="42416" hidden="1" x14ac:dyDescent="0.2"/>
    <row r="42417" hidden="1" x14ac:dyDescent="0.2"/>
    <row r="42418" hidden="1" x14ac:dyDescent="0.2"/>
    <row r="42419" hidden="1" x14ac:dyDescent="0.2"/>
    <row r="42420" hidden="1" x14ac:dyDescent="0.2"/>
    <row r="42421" hidden="1" x14ac:dyDescent="0.2"/>
    <row r="42422" hidden="1" x14ac:dyDescent="0.2"/>
    <row r="42423" hidden="1" x14ac:dyDescent="0.2"/>
    <row r="42424" hidden="1" x14ac:dyDescent="0.2"/>
    <row r="42425" hidden="1" x14ac:dyDescent="0.2"/>
    <row r="42426" hidden="1" x14ac:dyDescent="0.2"/>
    <row r="42427" hidden="1" x14ac:dyDescent="0.2"/>
    <row r="42428" hidden="1" x14ac:dyDescent="0.2"/>
    <row r="42429" hidden="1" x14ac:dyDescent="0.2"/>
    <row r="42430" hidden="1" x14ac:dyDescent="0.2"/>
    <row r="42431" hidden="1" x14ac:dyDescent="0.2"/>
    <row r="42432" hidden="1" x14ac:dyDescent="0.2"/>
    <row r="42433" hidden="1" x14ac:dyDescent="0.2"/>
    <row r="42434" hidden="1" x14ac:dyDescent="0.2"/>
    <row r="42435" hidden="1" x14ac:dyDescent="0.2"/>
    <row r="42436" hidden="1" x14ac:dyDescent="0.2"/>
    <row r="42437" hidden="1" x14ac:dyDescent="0.2"/>
    <row r="42438" hidden="1" x14ac:dyDescent="0.2"/>
    <row r="42439" hidden="1" x14ac:dyDescent="0.2"/>
    <row r="42440" hidden="1" x14ac:dyDescent="0.2"/>
    <row r="42441" hidden="1" x14ac:dyDescent="0.2"/>
    <row r="42442" hidden="1" x14ac:dyDescent="0.2"/>
    <row r="42443" hidden="1" x14ac:dyDescent="0.2"/>
    <row r="42444" hidden="1" x14ac:dyDescent="0.2"/>
    <row r="42445" hidden="1" x14ac:dyDescent="0.2"/>
    <row r="42446" hidden="1" x14ac:dyDescent="0.2"/>
    <row r="42447" hidden="1" x14ac:dyDescent="0.2"/>
    <row r="42448" hidden="1" x14ac:dyDescent="0.2"/>
    <row r="42449" hidden="1" x14ac:dyDescent="0.2"/>
    <row r="42450" hidden="1" x14ac:dyDescent="0.2"/>
    <row r="42451" hidden="1" x14ac:dyDescent="0.2"/>
    <row r="42452" hidden="1" x14ac:dyDescent="0.2"/>
    <row r="42453" hidden="1" x14ac:dyDescent="0.2"/>
    <row r="42454" hidden="1" x14ac:dyDescent="0.2"/>
    <row r="42455" hidden="1" x14ac:dyDescent="0.2"/>
    <row r="42456" hidden="1" x14ac:dyDescent="0.2"/>
    <row r="42457" hidden="1" x14ac:dyDescent="0.2"/>
    <row r="42458" hidden="1" x14ac:dyDescent="0.2"/>
    <row r="42459" hidden="1" x14ac:dyDescent="0.2"/>
    <row r="42460" hidden="1" x14ac:dyDescent="0.2"/>
    <row r="42461" hidden="1" x14ac:dyDescent="0.2"/>
    <row r="42462" hidden="1" x14ac:dyDescent="0.2"/>
    <row r="42463" hidden="1" x14ac:dyDescent="0.2"/>
    <row r="42464" hidden="1" x14ac:dyDescent="0.2"/>
    <row r="42465" hidden="1" x14ac:dyDescent="0.2"/>
    <row r="42466" hidden="1" x14ac:dyDescent="0.2"/>
    <row r="42467" hidden="1" x14ac:dyDescent="0.2"/>
    <row r="42468" hidden="1" x14ac:dyDescent="0.2"/>
    <row r="42469" hidden="1" x14ac:dyDescent="0.2"/>
    <row r="42470" hidden="1" x14ac:dyDescent="0.2"/>
    <row r="42471" hidden="1" x14ac:dyDescent="0.2"/>
    <row r="42472" hidden="1" x14ac:dyDescent="0.2"/>
    <row r="42473" hidden="1" x14ac:dyDescent="0.2"/>
    <row r="42474" hidden="1" x14ac:dyDescent="0.2"/>
    <row r="42475" hidden="1" x14ac:dyDescent="0.2"/>
    <row r="42476" hidden="1" x14ac:dyDescent="0.2"/>
    <row r="42477" hidden="1" x14ac:dyDescent="0.2"/>
    <row r="42478" hidden="1" x14ac:dyDescent="0.2"/>
    <row r="42479" hidden="1" x14ac:dyDescent="0.2"/>
    <row r="42480" hidden="1" x14ac:dyDescent="0.2"/>
    <row r="42481" hidden="1" x14ac:dyDescent="0.2"/>
    <row r="42482" hidden="1" x14ac:dyDescent="0.2"/>
    <row r="42483" hidden="1" x14ac:dyDescent="0.2"/>
    <row r="42484" hidden="1" x14ac:dyDescent="0.2"/>
    <row r="42485" hidden="1" x14ac:dyDescent="0.2"/>
    <row r="42486" hidden="1" x14ac:dyDescent="0.2"/>
    <row r="42487" hidden="1" x14ac:dyDescent="0.2"/>
    <row r="42488" hidden="1" x14ac:dyDescent="0.2"/>
    <row r="42489" hidden="1" x14ac:dyDescent="0.2"/>
    <row r="42490" hidden="1" x14ac:dyDescent="0.2"/>
    <row r="42491" hidden="1" x14ac:dyDescent="0.2"/>
    <row r="42492" hidden="1" x14ac:dyDescent="0.2"/>
    <row r="42493" hidden="1" x14ac:dyDescent="0.2"/>
    <row r="42494" hidden="1" x14ac:dyDescent="0.2"/>
    <row r="42495" hidden="1" x14ac:dyDescent="0.2"/>
    <row r="42496" hidden="1" x14ac:dyDescent="0.2"/>
    <row r="42497" hidden="1" x14ac:dyDescent="0.2"/>
    <row r="42498" hidden="1" x14ac:dyDescent="0.2"/>
    <row r="42499" hidden="1" x14ac:dyDescent="0.2"/>
    <row r="42500" hidden="1" x14ac:dyDescent="0.2"/>
    <row r="42501" hidden="1" x14ac:dyDescent="0.2"/>
    <row r="42502" hidden="1" x14ac:dyDescent="0.2"/>
    <row r="42503" hidden="1" x14ac:dyDescent="0.2"/>
    <row r="42504" hidden="1" x14ac:dyDescent="0.2"/>
    <row r="42505" hidden="1" x14ac:dyDescent="0.2"/>
    <row r="42506" hidden="1" x14ac:dyDescent="0.2"/>
    <row r="42507" hidden="1" x14ac:dyDescent="0.2"/>
    <row r="42508" hidden="1" x14ac:dyDescent="0.2"/>
    <row r="42509" hidden="1" x14ac:dyDescent="0.2"/>
    <row r="42510" hidden="1" x14ac:dyDescent="0.2"/>
    <row r="42511" hidden="1" x14ac:dyDescent="0.2"/>
    <row r="42512" hidden="1" x14ac:dyDescent="0.2"/>
    <row r="42513" hidden="1" x14ac:dyDescent="0.2"/>
    <row r="42514" hidden="1" x14ac:dyDescent="0.2"/>
    <row r="42515" hidden="1" x14ac:dyDescent="0.2"/>
    <row r="42516" hidden="1" x14ac:dyDescent="0.2"/>
    <row r="42517" hidden="1" x14ac:dyDescent="0.2"/>
    <row r="42518" hidden="1" x14ac:dyDescent="0.2"/>
    <row r="42519" hidden="1" x14ac:dyDescent="0.2"/>
    <row r="42520" hidden="1" x14ac:dyDescent="0.2"/>
    <row r="42521" hidden="1" x14ac:dyDescent="0.2"/>
    <row r="42522" hidden="1" x14ac:dyDescent="0.2"/>
    <row r="42523" hidden="1" x14ac:dyDescent="0.2"/>
    <row r="42524" hidden="1" x14ac:dyDescent="0.2"/>
    <row r="42525" hidden="1" x14ac:dyDescent="0.2"/>
    <row r="42526" hidden="1" x14ac:dyDescent="0.2"/>
    <row r="42527" hidden="1" x14ac:dyDescent="0.2"/>
    <row r="42528" hidden="1" x14ac:dyDescent="0.2"/>
    <row r="42529" hidden="1" x14ac:dyDescent="0.2"/>
    <row r="42530" hidden="1" x14ac:dyDescent="0.2"/>
    <row r="42531" hidden="1" x14ac:dyDescent="0.2"/>
    <row r="42532" hidden="1" x14ac:dyDescent="0.2"/>
    <row r="42533" hidden="1" x14ac:dyDescent="0.2"/>
    <row r="42534" hidden="1" x14ac:dyDescent="0.2"/>
    <row r="42535" hidden="1" x14ac:dyDescent="0.2"/>
    <row r="42536" hidden="1" x14ac:dyDescent="0.2"/>
    <row r="42537" hidden="1" x14ac:dyDescent="0.2"/>
    <row r="42538" hidden="1" x14ac:dyDescent="0.2"/>
    <row r="42539" hidden="1" x14ac:dyDescent="0.2"/>
    <row r="42540" hidden="1" x14ac:dyDescent="0.2"/>
    <row r="42541" hidden="1" x14ac:dyDescent="0.2"/>
    <row r="42542" hidden="1" x14ac:dyDescent="0.2"/>
    <row r="42543" hidden="1" x14ac:dyDescent="0.2"/>
    <row r="42544" hidden="1" x14ac:dyDescent="0.2"/>
    <row r="42545" hidden="1" x14ac:dyDescent="0.2"/>
    <row r="42546" hidden="1" x14ac:dyDescent="0.2"/>
    <row r="42547" hidden="1" x14ac:dyDescent="0.2"/>
    <row r="42548" hidden="1" x14ac:dyDescent="0.2"/>
    <row r="42549" hidden="1" x14ac:dyDescent="0.2"/>
    <row r="42550" hidden="1" x14ac:dyDescent="0.2"/>
    <row r="42551" hidden="1" x14ac:dyDescent="0.2"/>
    <row r="42552" hidden="1" x14ac:dyDescent="0.2"/>
    <row r="42553" hidden="1" x14ac:dyDescent="0.2"/>
    <row r="42554" hidden="1" x14ac:dyDescent="0.2"/>
    <row r="42555" hidden="1" x14ac:dyDescent="0.2"/>
    <row r="42556" hidden="1" x14ac:dyDescent="0.2"/>
    <row r="42557" hidden="1" x14ac:dyDescent="0.2"/>
    <row r="42558" hidden="1" x14ac:dyDescent="0.2"/>
    <row r="42559" hidden="1" x14ac:dyDescent="0.2"/>
    <row r="42560" hidden="1" x14ac:dyDescent="0.2"/>
    <row r="42561" hidden="1" x14ac:dyDescent="0.2"/>
    <row r="42562" hidden="1" x14ac:dyDescent="0.2"/>
    <row r="42563" hidden="1" x14ac:dyDescent="0.2"/>
    <row r="42564" hidden="1" x14ac:dyDescent="0.2"/>
    <row r="42565" hidden="1" x14ac:dyDescent="0.2"/>
    <row r="42566" hidden="1" x14ac:dyDescent="0.2"/>
    <row r="42567" hidden="1" x14ac:dyDescent="0.2"/>
    <row r="42568" hidden="1" x14ac:dyDescent="0.2"/>
    <row r="42569" hidden="1" x14ac:dyDescent="0.2"/>
    <row r="42570" hidden="1" x14ac:dyDescent="0.2"/>
    <row r="42571" hidden="1" x14ac:dyDescent="0.2"/>
    <row r="42572" hidden="1" x14ac:dyDescent="0.2"/>
    <row r="42573" hidden="1" x14ac:dyDescent="0.2"/>
    <row r="42574" hidden="1" x14ac:dyDescent="0.2"/>
    <row r="42575" hidden="1" x14ac:dyDescent="0.2"/>
    <row r="42576" hidden="1" x14ac:dyDescent="0.2"/>
    <row r="42577" hidden="1" x14ac:dyDescent="0.2"/>
    <row r="42578" hidden="1" x14ac:dyDescent="0.2"/>
    <row r="42579" hidden="1" x14ac:dyDescent="0.2"/>
    <row r="42580" hidden="1" x14ac:dyDescent="0.2"/>
    <row r="42581" hidden="1" x14ac:dyDescent="0.2"/>
    <row r="42582" hidden="1" x14ac:dyDescent="0.2"/>
    <row r="42583" hidden="1" x14ac:dyDescent="0.2"/>
    <row r="42584" hidden="1" x14ac:dyDescent="0.2"/>
    <row r="42585" hidden="1" x14ac:dyDescent="0.2"/>
    <row r="42586" hidden="1" x14ac:dyDescent="0.2"/>
    <row r="42587" hidden="1" x14ac:dyDescent="0.2"/>
    <row r="42588" hidden="1" x14ac:dyDescent="0.2"/>
    <row r="42589" hidden="1" x14ac:dyDescent="0.2"/>
    <row r="42590" hidden="1" x14ac:dyDescent="0.2"/>
    <row r="42591" hidden="1" x14ac:dyDescent="0.2"/>
    <row r="42592" hidden="1" x14ac:dyDescent="0.2"/>
    <row r="42593" hidden="1" x14ac:dyDescent="0.2"/>
    <row r="42594" hidden="1" x14ac:dyDescent="0.2"/>
    <row r="42595" hidden="1" x14ac:dyDescent="0.2"/>
    <row r="42596" hidden="1" x14ac:dyDescent="0.2"/>
    <row r="42597" hidden="1" x14ac:dyDescent="0.2"/>
    <row r="42598" hidden="1" x14ac:dyDescent="0.2"/>
    <row r="42599" hidden="1" x14ac:dyDescent="0.2"/>
    <row r="42600" hidden="1" x14ac:dyDescent="0.2"/>
    <row r="42601" hidden="1" x14ac:dyDescent="0.2"/>
    <row r="42602" hidden="1" x14ac:dyDescent="0.2"/>
    <row r="42603" hidden="1" x14ac:dyDescent="0.2"/>
    <row r="42604" hidden="1" x14ac:dyDescent="0.2"/>
    <row r="42605" hidden="1" x14ac:dyDescent="0.2"/>
    <row r="42606" hidden="1" x14ac:dyDescent="0.2"/>
    <row r="42607" hidden="1" x14ac:dyDescent="0.2"/>
    <row r="42608" hidden="1" x14ac:dyDescent="0.2"/>
    <row r="42609" hidden="1" x14ac:dyDescent="0.2"/>
    <row r="42610" hidden="1" x14ac:dyDescent="0.2"/>
    <row r="42611" hidden="1" x14ac:dyDescent="0.2"/>
    <row r="42612" hidden="1" x14ac:dyDescent="0.2"/>
    <row r="42613" hidden="1" x14ac:dyDescent="0.2"/>
    <row r="42614" hidden="1" x14ac:dyDescent="0.2"/>
    <row r="42615" hidden="1" x14ac:dyDescent="0.2"/>
    <row r="42616" hidden="1" x14ac:dyDescent="0.2"/>
    <row r="42617" hidden="1" x14ac:dyDescent="0.2"/>
    <row r="42618" hidden="1" x14ac:dyDescent="0.2"/>
    <row r="42619" hidden="1" x14ac:dyDescent="0.2"/>
    <row r="42620" hidden="1" x14ac:dyDescent="0.2"/>
    <row r="42621" hidden="1" x14ac:dyDescent="0.2"/>
    <row r="42622" hidden="1" x14ac:dyDescent="0.2"/>
    <row r="42623" hidden="1" x14ac:dyDescent="0.2"/>
    <row r="42624" hidden="1" x14ac:dyDescent="0.2"/>
    <row r="42625" hidden="1" x14ac:dyDescent="0.2"/>
    <row r="42626" hidden="1" x14ac:dyDescent="0.2"/>
    <row r="42627" hidden="1" x14ac:dyDescent="0.2"/>
    <row r="42628" hidden="1" x14ac:dyDescent="0.2"/>
    <row r="42629" hidden="1" x14ac:dyDescent="0.2"/>
    <row r="42630" hidden="1" x14ac:dyDescent="0.2"/>
    <row r="42631" hidden="1" x14ac:dyDescent="0.2"/>
    <row r="42632" hidden="1" x14ac:dyDescent="0.2"/>
    <row r="42633" hidden="1" x14ac:dyDescent="0.2"/>
    <row r="42634" hidden="1" x14ac:dyDescent="0.2"/>
    <row r="42635" hidden="1" x14ac:dyDescent="0.2"/>
    <row r="42636" hidden="1" x14ac:dyDescent="0.2"/>
    <row r="42637" hidden="1" x14ac:dyDescent="0.2"/>
    <row r="42638" hidden="1" x14ac:dyDescent="0.2"/>
    <row r="42639" hidden="1" x14ac:dyDescent="0.2"/>
    <row r="42640" hidden="1" x14ac:dyDescent="0.2"/>
    <row r="42641" hidden="1" x14ac:dyDescent="0.2"/>
    <row r="42642" hidden="1" x14ac:dyDescent="0.2"/>
    <row r="42643" hidden="1" x14ac:dyDescent="0.2"/>
    <row r="42644" hidden="1" x14ac:dyDescent="0.2"/>
    <row r="42645" hidden="1" x14ac:dyDescent="0.2"/>
    <row r="42646" hidden="1" x14ac:dyDescent="0.2"/>
    <row r="42647" hidden="1" x14ac:dyDescent="0.2"/>
    <row r="42648" hidden="1" x14ac:dyDescent="0.2"/>
    <row r="42649" hidden="1" x14ac:dyDescent="0.2"/>
    <row r="42650" hidden="1" x14ac:dyDescent="0.2"/>
    <row r="42651" hidden="1" x14ac:dyDescent="0.2"/>
    <row r="42652" hidden="1" x14ac:dyDescent="0.2"/>
    <row r="42653" hidden="1" x14ac:dyDescent="0.2"/>
    <row r="42654" hidden="1" x14ac:dyDescent="0.2"/>
    <row r="42655" hidden="1" x14ac:dyDescent="0.2"/>
    <row r="42656" hidden="1" x14ac:dyDescent="0.2"/>
    <row r="42657" hidden="1" x14ac:dyDescent="0.2"/>
    <row r="42658" hidden="1" x14ac:dyDescent="0.2"/>
    <row r="42659" hidden="1" x14ac:dyDescent="0.2"/>
    <row r="42660" hidden="1" x14ac:dyDescent="0.2"/>
    <row r="42661" hidden="1" x14ac:dyDescent="0.2"/>
    <row r="42662" hidden="1" x14ac:dyDescent="0.2"/>
    <row r="42663" hidden="1" x14ac:dyDescent="0.2"/>
    <row r="42664" hidden="1" x14ac:dyDescent="0.2"/>
    <row r="42665" hidden="1" x14ac:dyDescent="0.2"/>
    <row r="42666" hidden="1" x14ac:dyDescent="0.2"/>
    <row r="42667" hidden="1" x14ac:dyDescent="0.2"/>
    <row r="42668" hidden="1" x14ac:dyDescent="0.2"/>
    <row r="42669" hidden="1" x14ac:dyDescent="0.2"/>
    <row r="42670" hidden="1" x14ac:dyDescent="0.2"/>
    <row r="42671" hidden="1" x14ac:dyDescent="0.2"/>
    <row r="42672" hidden="1" x14ac:dyDescent="0.2"/>
    <row r="42673" hidden="1" x14ac:dyDescent="0.2"/>
    <row r="42674" hidden="1" x14ac:dyDescent="0.2"/>
    <row r="42675" hidden="1" x14ac:dyDescent="0.2"/>
    <row r="42676" hidden="1" x14ac:dyDescent="0.2"/>
    <row r="42677" hidden="1" x14ac:dyDescent="0.2"/>
    <row r="42678" hidden="1" x14ac:dyDescent="0.2"/>
    <row r="42679" hidden="1" x14ac:dyDescent="0.2"/>
    <row r="42680" hidden="1" x14ac:dyDescent="0.2"/>
    <row r="42681" hidden="1" x14ac:dyDescent="0.2"/>
    <row r="42682" hidden="1" x14ac:dyDescent="0.2"/>
    <row r="42683" hidden="1" x14ac:dyDescent="0.2"/>
    <row r="42684" hidden="1" x14ac:dyDescent="0.2"/>
    <row r="42685" hidden="1" x14ac:dyDescent="0.2"/>
    <row r="42686" hidden="1" x14ac:dyDescent="0.2"/>
    <row r="42687" hidden="1" x14ac:dyDescent="0.2"/>
    <row r="42688" hidden="1" x14ac:dyDescent="0.2"/>
    <row r="42689" hidden="1" x14ac:dyDescent="0.2"/>
    <row r="42690" hidden="1" x14ac:dyDescent="0.2"/>
    <row r="42691" hidden="1" x14ac:dyDescent="0.2"/>
    <row r="42692" hidden="1" x14ac:dyDescent="0.2"/>
    <row r="42693" hidden="1" x14ac:dyDescent="0.2"/>
    <row r="42694" hidden="1" x14ac:dyDescent="0.2"/>
    <row r="42695" hidden="1" x14ac:dyDescent="0.2"/>
    <row r="42696" hidden="1" x14ac:dyDescent="0.2"/>
    <row r="42697" hidden="1" x14ac:dyDescent="0.2"/>
    <row r="42698" hidden="1" x14ac:dyDescent="0.2"/>
    <row r="42699" hidden="1" x14ac:dyDescent="0.2"/>
    <row r="42700" hidden="1" x14ac:dyDescent="0.2"/>
    <row r="42701" hidden="1" x14ac:dyDescent="0.2"/>
    <row r="42702" hidden="1" x14ac:dyDescent="0.2"/>
    <row r="42703" hidden="1" x14ac:dyDescent="0.2"/>
    <row r="42704" hidden="1" x14ac:dyDescent="0.2"/>
    <row r="42705" hidden="1" x14ac:dyDescent="0.2"/>
    <row r="42706" hidden="1" x14ac:dyDescent="0.2"/>
    <row r="42707" hidden="1" x14ac:dyDescent="0.2"/>
    <row r="42708" hidden="1" x14ac:dyDescent="0.2"/>
    <row r="42709" hidden="1" x14ac:dyDescent="0.2"/>
    <row r="42710" hidden="1" x14ac:dyDescent="0.2"/>
    <row r="42711" hidden="1" x14ac:dyDescent="0.2"/>
    <row r="42712" hidden="1" x14ac:dyDescent="0.2"/>
    <row r="42713" hidden="1" x14ac:dyDescent="0.2"/>
    <row r="42714" hidden="1" x14ac:dyDescent="0.2"/>
    <row r="42715" hidden="1" x14ac:dyDescent="0.2"/>
    <row r="42716" hidden="1" x14ac:dyDescent="0.2"/>
    <row r="42717" hidden="1" x14ac:dyDescent="0.2"/>
    <row r="42718" hidden="1" x14ac:dyDescent="0.2"/>
    <row r="42719" hidden="1" x14ac:dyDescent="0.2"/>
    <row r="42720" hidden="1" x14ac:dyDescent="0.2"/>
    <row r="42721" hidden="1" x14ac:dyDescent="0.2"/>
    <row r="42722" hidden="1" x14ac:dyDescent="0.2"/>
    <row r="42723" hidden="1" x14ac:dyDescent="0.2"/>
    <row r="42724" hidden="1" x14ac:dyDescent="0.2"/>
    <row r="42725" hidden="1" x14ac:dyDescent="0.2"/>
    <row r="42726" hidden="1" x14ac:dyDescent="0.2"/>
    <row r="42727" hidden="1" x14ac:dyDescent="0.2"/>
    <row r="42728" hidden="1" x14ac:dyDescent="0.2"/>
    <row r="42729" hidden="1" x14ac:dyDescent="0.2"/>
    <row r="42730" hidden="1" x14ac:dyDescent="0.2"/>
    <row r="42731" hidden="1" x14ac:dyDescent="0.2"/>
    <row r="42732" hidden="1" x14ac:dyDescent="0.2"/>
    <row r="42733" hidden="1" x14ac:dyDescent="0.2"/>
    <row r="42734" hidden="1" x14ac:dyDescent="0.2"/>
    <row r="42735" hidden="1" x14ac:dyDescent="0.2"/>
    <row r="42736" hidden="1" x14ac:dyDescent="0.2"/>
    <row r="42737" hidden="1" x14ac:dyDescent="0.2"/>
    <row r="42738" hidden="1" x14ac:dyDescent="0.2"/>
    <row r="42739" hidden="1" x14ac:dyDescent="0.2"/>
    <row r="42740" hidden="1" x14ac:dyDescent="0.2"/>
    <row r="42741" hidden="1" x14ac:dyDescent="0.2"/>
    <row r="42742" hidden="1" x14ac:dyDescent="0.2"/>
    <row r="42743" hidden="1" x14ac:dyDescent="0.2"/>
    <row r="42744" hidden="1" x14ac:dyDescent="0.2"/>
    <row r="42745" hidden="1" x14ac:dyDescent="0.2"/>
    <row r="42746" hidden="1" x14ac:dyDescent="0.2"/>
    <row r="42747" hidden="1" x14ac:dyDescent="0.2"/>
    <row r="42748" hidden="1" x14ac:dyDescent="0.2"/>
    <row r="42749" hidden="1" x14ac:dyDescent="0.2"/>
    <row r="42750" hidden="1" x14ac:dyDescent="0.2"/>
    <row r="42751" hidden="1" x14ac:dyDescent="0.2"/>
    <row r="42752" hidden="1" x14ac:dyDescent="0.2"/>
    <row r="42753" hidden="1" x14ac:dyDescent="0.2"/>
    <row r="42754" hidden="1" x14ac:dyDescent="0.2"/>
    <row r="42755" hidden="1" x14ac:dyDescent="0.2"/>
    <row r="42756" hidden="1" x14ac:dyDescent="0.2"/>
    <row r="42757" hidden="1" x14ac:dyDescent="0.2"/>
    <row r="42758" hidden="1" x14ac:dyDescent="0.2"/>
    <row r="42759" hidden="1" x14ac:dyDescent="0.2"/>
    <row r="42760" hidden="1" x14ac:dyDescent="0.2"/>
    <row r="42761" hidden="1" x14ac:dyDescent="0.2"/>
    <row r="42762" hidden="1" x14ac:dyDescent="0.2"/>
    <row r="42763" hidden="1" x14ac:dyDescent="0.2"/>
    <row r="42764" hidden="1" x14ac:dyDescent="0.2"/>
    <row r="42765" hidden="1" x14ac:dyDescent="0.2"/>
    <row r="42766" hidden="1" x14ac:dyDescent="0.2"/>
    <row r="42767" hidden="1" x14ac:dyDescent="0.2"/>
    <row r="42768" hidden="1" x14ac:dyDescent="0.2"/>
    <row r="42769" hidden="1" x14ac:dyDescent="0.2"/>
    <row r="42770" hidden="1" x14ac:dyDescent="0.2"/>
    <row r="42771" hidden="1" x14ac:dyDescent="0.2"/>
    <row r="42772" hidden="1" x14ac:dyDescent="0.2"/>
    <row r="42773" hidden="1" x14ac:dyDescent="0.2"/>
    <row r="42774" hidden="1" x14ac:dyDescent="0.2"/>
    <row r="42775" hidden="1" x14ac:dyDescent="0.2"/>
    <row r="42776" hidden="1" x14ac:dyDescent="0.2"/>
    <row r="42777" hidden="1" x14ac:dyDescent="0.2"/>
    <row r="42778" hidden="1" x14ac:dyDescent="0.2"/>
    <row r="42779" hidden="1" x14ac:dyDescent="0.2"/>
    <row r="42780" hidden="1" x14ac:dyDescent="0.2"/>
    <row r="42781" hidden="1" x14ac:dyDescent="0.2"/>
    <row r="42782" hidden="1" x14ac:dyDescent="0.2"/>
    <row r="42783" hidden="1" x14ac:dyDescent="0.2"/>
    <row r="42784" hidden="1" x14ac:dyDescent="0.2"/>
    <row r="42785" hidden="1" x14ac:dyDescent="0.2"/>
    <row r="42786" hidden="1" x14ac:dyDescent="0.2"/>
    <row r="42787" hidden="1" x14ac:dyDescent="0.2"/>
    <row r="42788" hidden="1" x14ac:dyDescent="0.2"/>
    <row r="42789" hidden="1" x14ac:dyDescent="0.2"/>
    <row r="42790" hidden="1" x14ac:dyDescent="0.2"/>
    <row r="42791" hidden="1" x14ac:dyDescent="0.2"/>
    <row r="42792" hidden="1" x14ac:dyDescent="0.2"/>
    <row r="42793" hidden="1" x14ac:dyDescent="0.2"/>
    <row r="42794" hidden="1" x14ac:dyDescent="0.2"/>
    <row r="42795" hidden="1" x14ac:dyDescent="0.2"/>
    <row r="42796" hidden="1" x14ac:dyDescent="0.2"/>
    <row r="42797" hidden="1" x14ac:dyDescent="0.2"/>
    <row r="42798" hidden="1" x14ac:dyDescent="0.2"/>
    <row r="42799" hidden="1" x14ac:dyDescent="0.2"/>
    <row r="42800" hidden="1" x14ac:dyDescent="0.2"/>
    <row r="42801" hidden="1" x14ac:dyDescent="0.2"/>
    <row r="42802" hidden="1" x14ac:dyDescent="0.2"/>
    <row r="42803" hidden="1" x14ac:dyDescent="0.2"/>
    <row r="42804" hidden="1" x14ac:dyDescent="0.2"/>
    <row r="42805" hidden="1" x14ac:dyDescent="0.2"/>
    <row r="42806" hidden="1" x14ac:dyDescent="0.2"/>
    <row r="42807" hidden="1" x14ac:dyDescent="0.2"/>
    <row r="42808" hidden="1" x14ac:dyDescent="0.2"/>
    <row r="42809" hidden="1" x14ac:dyDescent="0.2"/>
    <row r="42810" hidden="1" x14ac:dyDescent="0.2"/>
    <row r="42811" hidden="1" x14ac:dyDescent="0.2"/>
    <row r="42812" hidden="1" x14ac:dyDescent="0.2"/>
    <row r="42813" hidden="1" x14ac:dyDescent="0.2"/>
    <row r="42814" hidden="1" x14ac:dyDescent="0.2"/>
    <row r="42815" hidden="1" x14ac:dyDescent="0.2"/>
    <row r="42816" hidden="1" x14ac:dyDescent="0.2"/>
    <row r="42817" hidden="1" x14ac:dyDescent="0.2"/>
    <row r="42818" hidden="1" x14ac:dyDescent="0.2"/>
    <row r="42819" hidden="1" x14ac:dyDescent="0.2"/>
    <row r="42820" hidden="1" x14ac:dyDescent="0.2"/>
    <row r="42821" hidden="1" x14ac:dyDescent="0.2"/>
    <row r="42822" hidden="1" x14ac:dyDescent="0.2"/>
    <row r="42823" hidden="1" x14ac:dyDescent="0.2"/>
    <row r="42824" hidden="1" x14ac:dyDescent="0.2"/>
    <row r="42825" hidden="1" x14ac:dyDescent="0.2"/>
    <row r="42826" hidden="1" x14ac:dyDescent="0.2"/>
    <row r="42827" hidden="1" x14ac:dyDescent="0.2"/>
    <row r="42828" hidden="1" x14ac:dyDescent="0.2"/>
    <row r="42829" hidden="1" x14ac:dyDescent="0.2"/>
    <row r="42830" hidden="1" x14ac:dyDescent="0.2"/>
    <row r="42831" hidden="1" x14ac:dyDescent="0.2"/>
    <row r="42832" hidden="1" x14ac:dyDescent="0.2"/>
    <row r="42833" hidden="1" x14ac:dyDescent="0.2"/>
    <row r="42834" hidden="1" x14ac:dyDescent="0.2"/>
    <row r="42835" hidden="1" x14ac:dyDescent="0.2"/>
    <row r="42836" hidden="1" x14ac:dyDescent="0.2"/>
    <row r="42837" hidden="1" x14ac:dyDescent="0.2"/>
    <row r="42838" hidden="1" x14ac:dyDescent="0.2"/>
    <row r="42839" hidden="1" x14ac:dyDescent="0.2"/>
    <row r="42840" hidden="1" x14ac:dyDescent="0.2"/>
    <row r="42841" hidden="1" x14ac:dyDescent="0.2"/>
    <row r="42842" hidden="1" x14ac:dyDescent="0.2"/>
    <row r="42843" hidden="1" x14ac:dyDescent="0.2"/>
    <row r="42844" hidden="1" x14ac:dyDescent="0.2"/>
    <row r="42845" hidden="1" x14ac:dyDescent="0.2"/>
    <row r="42846" hidden="1" x14ac:dyDescent="0.2"/>
    <row r="42847" hidden="1" x14ac:dyDescent="0.2"/>
    <row r="42848" hidden="1" x14ac:dyDescent="0.2"/>
    <row r="42849" hidden="1" x14ac:dyDescent="0.2"/>
    <row r="42850" hidden="1" x14ac:dyDescent="0.2"/>
    <row r="42851" hidden="1" x14ac:dyDescent="0.2"/>
    <row r="42852" hidden="1" x14ac:dyDescent="0.2"/>
    <row r="42853" hidden="1" x14ac:dyDescent="0.2"/>
    <row r="42854" hidden="1" x14ac:dyDescent="0.2"/>
    <row r="42855" hidden="1" x14ac:dyDescent="0.2"/>
    <row r="42856" hidden="1" x14ac:dyDescent="0.2"/>
    <row r="42857" hidden="1" x14ac:dyDescent="0.2"/>
    <row r="42858" hidden="1" x14ac:dyDescent="0.2"/>
    <row r="42859" hidden="1" x14ac:dyDescent="0.2"/>
    <row r="42860" hidden="1" x14ac:dyDescent="0.2"/>
    <row r="42861" hidden="1" x14ac:dyDescent="0.2"/>
    <row r="42862" hidden="1" x14ac:dyDescent="0.2"/>
    <row r="42863" hidden="1" x14ac:dyDescent="0.2"/>
    <row r="42864" hidden="1" x14ac:dyDescent="0.2"/>
    <row r="42865" hidden="1" x14ac:dyDescent="0.2"/>
    <row r="42866" hidden="1" x14ac:dyDescent="0.2"/>
    <row r="42867" hidden="1" x14ac:dyDescent="0.2"/>
    <row r="42868" hidden="1" x14ac:dyDescent="0.2"/>
    <row r="42869" hidden="1" x14ac:dyDescent="0.2"/>
    <row r="42870" hidden="1" x14ac:dyDescent="0.2"/>
    <row r="42871" hidden="1" x14ac:dyDescent="0.2"/>
    <row r="42872" hidden="1" x14ac:dyDescent="0.2"/>
    <row r="42873" hidden="1" x14ac:dyDescent="0.2"/>
    <row r="42874" hidden="1" x14ac:dyDescent="0.2"/>
    <row r="42875" hidden="1" x14ac:dyDescent="0.2"/>
    <row r="42876" hidden="1" x14ac:dyDescent="0.2"/>
    <row r="42877" hidden="1" x14ac:dyDescent="0.2"/>
    <row r="42878" hidden="1" x14ac:dyDescent="0.2"/>
    <row r="42879" hidden="1" x14ac:dyDescent="0.2"/>
    <row r="42880" hidden="1" x14ac:dyDescent="0.2"/>
    <row r="42881" hidden="1" x14ac:dyDescent="0.2"/>
    <row r="42882" hidden="1" x14ac:dyDescent="0.2"/>
    <row r="42883" hidden="1" x14ac:dyDescent="0.2"/>
    <row r="42884" hidden="1" x14ac:dyDescent="0.2"/>
    <row r="42885" hidden="1" x14ac:dyDescent="0.2"/>
    <row r="42886" hidden="1" x14ac:dyDescent="0.2"/>
    <row r="42887" hidden="1" x14ac:dyDescent="0.2"/>
    <row r="42888" hidden="1" x14ac:dyDescent="0.2"/>
    <row r="42889" hidden="1" x14ac:dyDescent="0.2"/>
    <row r="42890" hidden="1" x14ac:dyDescent="0.2"/>
    <row r="42891" hidden="1" x14ac:dyDescent="0.2"/>
    <row r="42892" hidden="1" x14ac:dyDescent="0.2"/>
    <row r="42893" hidden="1" x14ac:dyDescent="0.2"/>
    <row r="42894" hidden="1" x14ac:dyDescent="0.2"/>
    <row r="42895" hidden="1" x14ac:dyDescent="0.2"/>
    <row r="42896" hidden="1" x14ac:dyDescent="0.2"/>
    <row r="42897" hidden="1" x14ac:dyDescent="0.2"/>
    <row r="42898" hidden="1" x14ac:dyDescent="0.2"/>
    <row r="42899" hidden="1" x14ac:dyDescent="0.2"/>
    <row r="42900" hidden="1" x14ac:dyDescent="0.2"/>
    <row r="42901" hidden="1" x14ac:dyDescent="0.2"/>
    <row r="42902" hidden="1" x14ac:dyDescent="0.2"/>
    <row r="42903" hidden="1" x14ac:dyDescent="0.2"/>
    <row r="42904" hidden="1" x14ac:dyDescent="0.2"/>
    <row r="42905" hidden="1" x14ac:dyDescent="0.2"/>
    <row r="42906" hidden="1" x14ac:dyDescent="0.2"/>
    <row r="42907" hidden="1" x14ac:dyDescent="0.2"/>
    <row r="42908" hidden="1" x14ac:dyDescent="0.2"/>
    <row r="42909" hidden="1" x14ac:dyDescent="0.2"/>
    <row r="42910" hidden="1" x14ac:dyDescent="0.2"/>
    <row r="42911" hidden="1" x14ac:dyDescent="0.2"/>
    <row r="42912" hidden="1" x14ac:dyDescent="0.2"/>
    <row r="42913" hidden="1" x14ac:dyDescent="0.2"/>
    <row r="42914" hidden="1" x14ac:dyDescent="0.2"/>
    <row r="42915" hidden="1" x14ac:dyDescent="0.2"/>
    <row r="42916" hidden="1" x14ac:dyDescent="0.2"/>
    <row r="42917" hidden="1" x14ac:dyDescent="0.2"/>
    <row r="42918" hidden="1" x14ac:dyDescent="0.2"/>
    <row r="42919" hidden="1" x14ac:dyDescent="0.2"/>
    <row r="42920" hidden="1" x14ac:dyDescent="0.2"/>
    <row r="42921" hidden="1" x14ac:dyDescent="0.2"/>
    <row r="42922" hidden="1" x14ac:dyDescent="0.2"/>
    <row r="42923" hidden="1" x14ac:dyDescent="0.2"/>
    <row r="42924" hidden="1" x14ac:dyDescent="0.2"/>
    <row r="42925" hidden="1" x14ac:dyDescent="0.2"/>
    <row r="42926" hidden="1" x14ac:dyDescent="0.2"/>
    <row r="42927" hidden="1" x14ac:dyDescent="0.2"/>
    <row r="42928" hidden="1" x14ac:dyDescent="0.2"/>
    <row r="42929" hidden="1" x14ac:dyDescent="0.2"/>
    <row r="42930" hidden="1" x14ac:dyDescent="0.2"/>
    <row r="42931" hidden="1" x14ac:dyDescent="0.2"/>
    <row r="42932" hidden="1" x14ac:dyDescent="0.2"/>
    <row r="42933" hidden="1" x14ac:dyDescent="0.2"/>
    <row r="42934" hidden="1" x14ac:dyDescent="0.2"/>
    <row r="42935" hidden="1" x14ac:dyDescent="0.2"/>
    <row r="42936" hidden="1" x14ac:dyDescent="0.2"/>
    <row r="42937" hidden="1" x14ac:dyDescent="0.2"/>
    <row r="42938" hidden="1" x14ac:dyDescent="0.2"/>
    <row r="42939" hidden="1" x14ac:dyDescent="0.2"/>
    <row r="42940" hidden="1" x14ac:dyDescent="0.2"/>
    <row r="42941" hidden="1" x14ac:dyDescent="0.2"/>
    <row r="42942" hidden="1" x14ac:dyDescent="0.2"/>
    <row r="42943" hidden="1" x14ac:dyDescent="0.2"/>
    <row r="42944" hidden="1" x14ac:dyDescent="0.2"/>
    <row r="42945" hidden="1" x14ac:dyDescent="0.2"/>
    <row r="42946" hidden="1" x14ac:dyDescent="0.2"/>
    <row r="42947" hidden="1" x14ac:dyDescent="0.2"/>
    <row r="42948" hidden="1" x14ac:dyDescent="0.2"/>
    <row r="42949" hidden="1" x14ac:dyDescent="0.2"/>
    <row r="42950" hidden="1" x14ac:dyDescent="0.2"/>
    <row r="42951" hidden="1" x14ac:dyDescent="0.2"/>
    <row r="42952" hidden="1" x14ac:dyDescent="0.2"/>
    <row r="42953" hidden="1" x14ac:dyDescent="0.2"/>
    <row r="42954" hidden="1" x14ac:dyDescent="0.2"/>
    <row r="42955" hidden="1" x14ac:dyDescent="0.2"/>
    <row r="42956" hidden="1" x14ac:dyDescent="0.2"/>
    <row r="42957" hidden="1" x14ac:dyDescent="0.2"/>
    <row r="42958" hidden="1" x14ac:dyDescent="0.2"/>
    <row r="42959" hidden="1" x14ac:dyDescent="0.2"/>
    <row r="42960" hidden="1" x14ac:dyDescent="0.2"/>
    <row r="42961" hidden="1" x14ac:dyDescent="0.2"/>
    <row r="42962" hidden="1" x14ac:dyDescent="0.2"/>
    <row r="42963" hidden="1" x14ac:dyDescent="0.2"/>
    <row r="42964" hidden="1" x14ac:dyDescent="0.2"/>
    <row r="42965" hidden="1" x14ac:dyDescent="0.2"/>
    <row r="42966" hidden="1" x14ac:dyDescent="0.2"/>
    <row r="42967" hidden="1" x14ac:dyDescent="0.2"/>
    <row r="42968" hidden="1" x14ac:dyDescent="0.2"/>
    <row r="42969" hidden="1" x14ac:dyDescent="0.2"/>
    <row r="42970" hidden="1" x14ac:dyDescent="0.2"/>
    <row r="42971" hidden="1" x14ac:dyDescent="0.2"/>
    <row r="42972" hidden="1" x14ac:dyDescent="0.2"/>
    <row r="42973" hidden="1" x14ac:dyDescent="0.2"/>
    <row r="42974" hidden="1" x14ac:dyDescent="0.2"/>
    <row r="42975" hidden="1" x14ac:dyDescent="0.2"/>
    <row r="42976" hidden="1" x14ac:dyDescent="0.2"/>
    <row r="42977" hidden="1" x14ac:dyDescent="0.2"/>
    <row r="42978" hidden="1" x14ac:dyDescent="0.2"/>
    <row r="42979" hidden="1" x14ac:dyDescent="0.2"/>
    <row r="42980" hidden="1" x14ac:dyDescent="0.2"/>
    <row r="42981" hidden="1" x14ac:dyDescent="0.2"/>
    <row r="42982" hidden="1" x14ac:dyDescent="0.2"/>
    <row r="42983" hidden="1" x14ac:dyDescent="0.2"/>
    <row r="42984" hidden="1" x14ac:dyDescent="0.2"/>
    <row r="42985" hidden="1" x14ac:dyDescent="0.2"/>
    <row r="42986" hidden="1" x14ac:dyDescent="0.2"/>
    <row r="42987" hidden="1" x14ac:dyDescent="0.2"/>
    <row r="42988" hidden="1" x14ac:dyDescent="0.2"/>
    <row r="42989" hidden="1" x14ac:dyDescent="0.2"/>
    <row r="42990" hidden="1" x14ac:dyDescent="0.2"/>
    <row r="42991" hidden="1" x14ac:dyDescent="0.2"/>
    <row r="42992" hidden="1" x14ac:dyDescent="0.2"/>
    <row r="42993" hidden="1" x14ac:dyDescent="0.2"/>
    <row r="42994" hidden="1" x14ac:dyDescent="0.2"/>
    <row r="42995" hidden="1" x14ac:dyDescent="0.2"/>
    <row r="42996" hidden="1" x14ac:dyDescent="0.2"/>
    <row r="42997" hidden="1" x14ac:dyDescent="0.2"/>
    <row r="42998" hidden="1" x14ac:dyDescent="0.2"/>
    <row r="42999" hidden="1" x14ac:dyDescent="0.2"/>
    <row r="43000" hidden="1" x14ac:dyDescent="0.2"/>
    <row r="43001" hidden="1" x14ac:dyDescent="0.2"/>
    <row r="43002" hidden="1" x14ac:dyDescent="0.2"/>
    <row r="43003" hidden="1" x14ac:dyDescent="0.2"/>
    <row r="43004" hidden="1" x14ac:dyDescent="0.2"/>
    <row r="43005" hidden="1" x14ac:dyDescent="0.2"/>
    <row r="43006" hidden="1" x14ac:dyDescent="0.2"/>
    <row r="43007" hidden="1" x14ac:dyDescent="0.2"/>
    <row r="43008" hidden="1" x14ac:dyDescent="0.2"/>
    <row r="43009" hidden="1" x14ac:dyDescent="0.2"/>
    <row r="43010" hidden="1" x14ac:dyDescent="0.2"/>
    <row r="43011" hidden="1" x14ac:dyDescent="0.2"/>
    <row r="43012" hidden="1" x14ac:dyDescent="0.2"/>
    <row r="43013" hidden="1" x14ac:dyDescent="0.2"/>
    <row r="43014" hidden="1" x14ac:dyDescent="0.2"/>
    <row r="43015" hidden="1" x14ac:dyDescent="0.2"/>
    <row r="43016" hidden="1" x14ac:dyDescent="0.2"/>
    <row r="43017" hidden="1" x14ac:dyDescent="0.2"/>
    <row r="43018" hidden="1" x14ac:dyDescent="0.2"/>
    <row r="43019" hidden="1" x14ac:dyDescent="0.2"/>
    <row r="43020" hidden="1" x14ac:dyDescent="0.2"/>
    <row r="43021" hidden="1" x14ac:dyDescent="0.2"/>
    <row r="43022" hidden="1" x14ac:dyDescent="0.2"/>
    <row r="43023" hidden="1" x14ac:dyDescent="0.2"/>
    <row r="43024" hidden="1" x14ac:dyDescent="0.2"/>
    <row r="43025" hidden="1" x14ac:dyDescent="0.2"/>
    <row r="43026" hidden="1" x14ac:dyDescent="0.2"/>
    <row r="43027" hidden="1" x14ac:dyDescent="0.2"/>
    <row r="43028" hidden="1" x14ac:dyDescent="0.2"/>
    <row r="43029" hidden="1" x14ac:dyDescent="0.2"/>
    <row r="43030" hidden="1" x14ac:dyDescent="0.2"/>
    <row r="43031" hidden="1" x14ac:dyDescent="0.2"/>
    <row r="43032" hidden="1" x14ac:dyDescent="0.2"/>
    <row r="43033" hidden="1" x14ac:dyDescent="0.2"/>
    <row r="43034" hidden="1" x14ac:dyDescent="0.2"/>
    <row r="43035" hidden="1" x14ac:dyDescent="0.2"/>
    <row r="43036" hidden="1" x14ac:dyDescent="0.2"/>
    <row r="43037" hidden="1" x14ac:dyDescent="0.2"/>
    <row r="43038" hidden="1" x14ac:dyDescent="0.2"/>
    <row r="43039" hidden="1" x14ac:dyDescent="0.2"/>
    <row r="43040" hidden="1" x14ac:dyDescent="0.2"/>
    <row r="43041" hidden="1" x14ac:dyDescent="0.2"/>
    <row r="43042" hidden="1" x14ac:dyDescent="0.2"/>
    <row r="43043" hidden="1" x14ac:dyDescent="0.2"/>
    <row r="43044" hidden="1" x14ac:dyDescent="0.2"/>
    <row r="43045" hidden="1" x14ac:dyDescent="0.2"/>
    <row r="43046" hidden="1" x14ac:dyDescent="0.2"/>
    <row r="43047" hidden="1" x14ac:dyDescent="0.2"/>
    <row r="43048" hidden="1" x14ac:dyDescent="0.2"/>
    <row r="43049" hidden="1" x14ac:dyDescent="0.2"/>
    <row r="43050" hidden="1" x14ac:dyDescent="0.2"/>
    <row r="43051" hidden="1" x14ac:dyDescent="0.2"/>
    <row r="43052" hidden="1" x14ac:dyDescent="0.2"/>
    <row r="43053" hidden="1" x14ac:dyDescent="0.2"/>
    <row r="43054" hidden="1" x14ac:dyDescent="0.2"/>
    <row r="43055" hidden="1" x14ac:dyDescent="0.2"/>
    <row r="43056" hidden="1" x14ac:dyDescent="0.2"/>
    <row r="43057" hidden="1" x14ac:dyDescent="0.2"/>
    <row r="43058" hidden="1" x14ac:dyDescent="0.2"/>
    <row r="43059" hidden="1" x14ac:dyDescent="0.2"/>
    <row r="43060" hidden="1" x14ac:dyDescent="0.2"/>
    <row r="43061" hidden="1" x14ac:dyDescent="0.2"/>
    <row r="43062" hidden="1" x14ac:dyDescent="0.2"/>
    <row r="43063" hidden="1" x14ac:dyDescent="0.2"/>
    <row r="43064" hidden="1" x14ac:dyDescent="0.2"/>
    <row r="43065" hidden="1" x14ac:dyDescent="0.2"/>
    <row r="43066" hidden="1" x14ac:dyDescent="0.2"/>
    <row r="43067" hidden="1" x14ac:dyDescent="0.2"/>
    <row r="43068" hidden="1" x14ac:dyDescent="0.2"/>
    <row r="43069" hidden="1" x14ac:dyDescent="0.2"/>
    <row r="43070" hidden="1" x14ac:dyDescent="0.2"/>
    <row r="43071" hidden="1" x14ac:dyDescent="0.2"/>
    <row r="43072" hidden="1" x14ac:dyDescent="0.2"/>
    <row r="43073" hidden="1" x14ac:dyDescent="0.2"/>
    <row r="43074" hidden="1" x14ac:dyDescent="0.2"/>
    <row r="43075" hidden="1" x14ac:dyDescent="0.2"/>
    <row r="43076" hidden="1" x14ac:dyDescent="0.2"/>
    <row r="43077" hidden="1" x14ac:dyDescent="0.2"/>
    <row r="43078" hidden="1" x14ac:dyDescent="0.2"/>
    <row r="43079" hidden="1" x14ac:dyDescent="0.2"/>
    <row r="43080" hidden="1" x14ac:dyDescent="0.2"/>
    <row r="43081" hidden="1" x14ac:dyDescent="0.2"/>
    <row r="43082" hidden="1" x14ac:dyDescent="0.2"/>
    <row r="43083" hidden="1" x14ac:dyDescent="0.2"/>
    <row r="43084" hidden="1" x14ac:dyDescent="0.2"/>
    <row r="43085" hidden="1" x14ac:dyDescent="0.2"/>
    <row r="43086" hidden="1" x14ac:dyDescent="0.2"/>
    <row r="43087" hidden="1" x14ac:dyDescent="0.2"/>
    <row r="43088" hidden="1" x14ac:dyDescent="0.2"/>
    <row r="43089" hidden="1" x14ac:dyDescent="0.2"/>
    <row r="43090" hidden="1" x14ac:dyDescent="0.2"/>
    <row r="43091" hidden="1" x14ac:dyDescent="0.2"/>
    <row r="43092" hidden="1" x14ac:dyDescent="0.2"/>
    <row r="43093" hidden="1" x14ac:dyDescent="0.2"/>
    <row r="43094" hidden="1" x14ac:dyDescent="0.2"/>
    <row r="43095" hidden="1" x14ac:dyDescent="0.2"/>
    <row r="43096" hidden="1" x14ac:dyDescent="0.2"/>
    <row r="43097" hidden="1" x14ac:dyDescent="0.2"/>
    <row r="43098" hidden="1" x14ac:dyDescent="0.2"/>
    <row r="43099" hidden="1" x14ac:dyDescent="0.2"/>
    <row r="43100" hidden="1" x14ac:dyDescent="0.2"/>
    <row r="43101" hidden="1" x14ac:dyDescent="0.2"/>
    <row r="43102" hidden="1" x14ac:dyDescent="0.2"/>
    <row r="43103" hidden="1" x14ac:dyDescent="0.2"/>
    <row r="43104" hidden="1" x14ac:dyDescent="0.2"/>
    <row r="43105" hidden="1" x14ac:dyDescent="0.2"/>
    <row r="43106" hidden="1" x14ac:dyDescent="0.2"/>
    <row r="43107" hidden="1" x14ac:dyDescent="0.2"/>
    <row r="43108" hidden="1" x14ac:dyDescent="0.2"/>
    <row r="43109" hidden="1" x14ac:dyDescent="0.2"/>
    <row r="43110" hidden="1" x14ac:dyDescent="0.2"/>
    <row r="43111" hidden="1" x14ac:dyDescent="0.2"/>
    <row r="43112" hidden="1" x14ac:dyDescent="0.2"/>
    <row r="43113" hidden="1" x14ac:dyDescent="0.2"/>
    <row r="43114" hidden="1" x14ac:dyDescent="0.2"/>
    <row r="43115" hidden="1" x14ac:dyDescent="0.2"/>
    <row r="43116" hidden="1" x14ac:dyDescent="0.2"/>
    <row r="43117" hidden="1" x14ac:dyDescent="0.2"/>
    <row r="43118" hidden="1" x14ac:dyDescent="0.2"/>
    <row r="43119" hidden="1" x14ac:dyDescent="0.2"/>
    <row r="43120" hidden="1" x14ac:dyDescent="0.2"/>
    <row r="43121" hidden="1" x14ac:dyDescent="0.2"/>
    <row r="43122" hidden="1" x14ac:dyDescent="0.2"/>
    <row r="43123" hidden="1" x14ac:dyDescent="0.2"/>
    <row r="43124" hidden="1" x14ac:dyDescent="0.2"/>
    <row r="43125" hidden="1" x14ac:dyDescent="0.2"/>
    <row r="43126" hidden="1" x14ac:dyDescent="0.2"/>
    <row r="43127" hidden="1" x14ac:dyDescent="0.2"/>
    <row r="43128" hidden="1" x14ac:dyDescent="0.2"/>
    <row r="43129" hidden="1" x14ac:dyDescent="0.2"/>
    <row r="43130" hidden="1" x14ac:dyDescent="0.2"/>
    <row r="43131" hidden="1" x14ac:dyDescent="0.2"/>
    <row r="43132" hidden="1" x14ac:dyDescent="0.2"/>
    <row r="43133" hidden="1" x14ac:dyDescent="0.2"/>
    <row r="43134" hidden="1" x14ac:dyDescent="0.2"/>
    <row r="43135" hidden="1" x14ac:dyDescent="0.2"/>
    <row r="43136" hidden="1" x14ac:dyDescent="0.2"/>
    <row r="43137" hidden="1" x14ac:dyDescent="0.2"/>
    <row r="43138" hidden="1" x14ac:dyDescent="0.2"/>
    <row r="43139" hidden="1" x14ac:dyDescent="0.2"/>
    <row r="43140" hidden="1" x14ac:dyDescent="0.2"/>
    <row r="43141" hidden="1" x14ac:dyDescent="0.2"/>
    <row r="43142" hidden="1" x14ac:dyDescent="0.2"/>
    <row r="43143" hidden="1" x14ac:dyDescent="0.2"/>
    <row r="43144" hidden="1" x14ac:dyDescent="0.2"/>
    <row r="43145" hidden="1" x14ac:dyDescent="0.2"/>
    <row r="43146" hidden="1" x14ac:dyDescent="0.2"/>
    <row r="43147" hidden="1" x14ac:dyDescent="0.2"/>
    <row r="43148" hidden="1" x14ac:dyDescent="0.2"/>
    <row r="43149" hidden="1" x14ac:dyDescent="0.2"/>
    <row r="43150" hidden="1" x14ac:dyDescent="0.2"/>
    <row r="43151" hidden="1" x14ac:dyDescent="0.2"/>
    <row r="43152" hidden="1" x14ac:dyDescent="0.2"/>
    <row r="43153" hidden="1" x14ac:dyDescent="0.2"/>
    <row r="43154" hidden="1" x14ac:dyDescent="0.2"/>
    <row r="43155" hidden="1" x14ac:dyDescent="0.2"/>
    <row r="43156" hidden="1" x14ac:dyDescent="0.2"/>
    <row r="43157" hidden="1" x14ac:dyDescent="0.2"/>
    <row r="43158" hidden="1" x14ac:dyDescent="0.2"/>
    <row r="43159" hidden="1" x14ac:dyDescent="0.2"/>
    <row r="43160" hidden="1" x14ac:dyDescent="0.2"/>
    <row r="43161" hidden="1" x14ac:dyDescent="0.2"/>
    <row r="43162" hidden="1" x14ac:dyDescent="0.2"/>
    <row r="43163" hidden="1" x14ac:dyDescent="0.2"/>
    <row r="43164" hidden="1" x14ac:dyDescent="0.2"/>
    <row r="43165" hidden="1" x14ac:dyDescent="0.2"/>
    <row r="43166" hidden="1" x14ac:dyDescent="0.2"/>
    <row r="43167" hidden="1" x14ac:dyDescent="0.2"/>
    <row r="43168" hidden="1" x14ac:dyDescent="0.2"/>
    <row r="43169" hidden="1" x14ac:dyDescent="0.2"/>
    <row r="43170" hidden="1" x14ac:dyDescent="0.2"/>
    <row r="43171" hidden="1" x14ac:dyDescent="0.2"/>
    <row r="43172" hidden="1" x14ac:dyDescent="0.2"/>
    <row r="43173" hidden="1" x14ac:dyDescent="0.2"/>
    <row r="43174" hidden="1" x14ac:dyDescent="0.2"/>
    <row r="43175" hidden="1" x14ac:dyDescent="0.2"/>
    <row r="43176" hidden="1" x14ac:dyDescent="0.2"/>
    <row r="43177" hidden="1" x14ac:dyDescent="0.2"/>
    <row r="43178" hidden="1" x14ac:dyDescent="0.2"/>
    <row r="43179" hidden="1" x14ac:dyDescent="0.2"/>
    <row r="43180" hidden="1" x14ac:dyDescent="0.2"/>
    <row r="43181" hidden="1" x14ac:dyDescent="0.2"/>
    <row r="43182" hidden="1" x14ac:dyDescent="0.2"/>
    <row r="43183" hidden="1" x14ac:dyDescent="0.2"/>
    <row r="43184" hidden="1" x14ac:dyDescent="0.2"/>
    <row r="43185" hidden="1" x14ac:dyDescent="0.2"/>
    <row r="43186" hidden="1" x14ac:dyDescent="0.2"/>
    <row r="43187" hidden="1" x14ac:dyDescent="0.2"/>
    <row r="43188" hidden="1" x14ac:dyDescent="0.2"/>
    <row r="43189" hidden="1" x14ac:dyDescent="0.2"/>
    <row r="43190" hidden="1" x14ac:dyDescent="0.2"/>
    <row r="43191" hidden="1" x14ac:dyDescent="0.2"/>
    <row r="43192" hidden="1" x14ac:dyDescent="0.2"/>
    <row r="43193" hidden="1" x14ac:dyDescent="0.2"/>
    <row r="43194" hidden="1" x14ac:dyDescent="0.2"/>
    <row r="43195" hidden="1" x14ac:dyDescent="0.2"/>
    <row r="43196" hidden="1" x14ac:dyDescent="0.2"/>
    <row r="43197" hidden="1" x14ac:dyDescent="0.2"/>
    <row r="43198" hidden="1" x14ac:dyDescent="0.2"/>
    <row r="43199" hidden="1" x14ac:dyDescent="0.2"/>
    <row r="43200" hidden="1" x14ac:dyDescent="0.2"/>
    <row r="43201" hidden="1" x14ac:dyDescent="0.2"/>
    <row r="43202" hidden="1" x14ac:dyDescent="0.2"/>
    <row r="43203" hidden="1" x14ac:dyDescent="0.2"/>
    <row r="43204" hidden="1" x14ac:dyDescent="0.2"/>
    <row r="43205" hidden="1" x14ac:dyDescent="0.2"/>
    <row r="43206" hidden="1" x14ac:dyDescent="0.2"/>
    <row r="43207" hidden="1" x14ac:dyDescent="0.2"/>
    <row r="43208" hidden="1" x14ac:dyDescent="0.2"/>
    <row r="43209" hidden="1" x14ac:dyDescent="0.2"/>
    <row r="43210" hidden="1" x14ac:dyDescent="0.2"/>
    <row r="43211" hidden="1" x14ac:dyDescent="0.2"/>
    <row r="43212" hidden="1" x14ac:dyDescent="0.2"/>
    <row r="43213" hidden="1" x14ac:dyDescent="0.2"/>
    <row r="43214" hidden="1" x14ac:dyDescent="0.2"/>
    <row r="43215" hidden="1" x14ac:dyDescent="0.2"/>
    <row r="43216" hidden="1" x14ac:dyDescent="0.2"/>
    <row r="43217" hidden="1" x14ac:dyDescent="0.2"/>
    <row r="43218" hidden="1" x14ac:dyDescent="0.2"/>
    <row r="43219" hidden="1" x14ac:dyDescent="0.2"/>
    <row r="43220" hidden="1" x14ac:dyDescent="0.2"/>
    <row r="43221" hidden="1" x14ac:dyDescent="0.2"/>
    <row r="43222" hidden="1" x14ac:dyDescent="0.2"/>
    <row r="43223" hidden="1" x14ac:dyDescent="0.2"/>
    <row r="43224" hidden="1" x14ac:dyDescent="0.2"/>
    <row r="43225" hidden="1" x14ac:dyDescent="0.2"/>
    <row r="43226" hidden="1" x14ac:dyDescent="0.2"/>
    <row r="43227" hidden="1" x14ac:dyDescent="0.2"/>
    <row r="43228" hidden="1" x14ac:dyDescent="0.2"/>
    <row r="43229" hidden="1" x14ac:dyDescent="0.2"/>
    <row r="43230" hidden="1" x14ac:dyDescent="0.2"/>
    <row r="43231" hidden="1" x14ac:dyDescent="0.2"/>
    <row r="43232" hidden="1" x14ac:dyDescent="0.2"/>
    <row r="43233" hidden="1" x14ac:dyDescent="0.2"/>
    <row r="43234" hidden="1" x14ac:dyDescent="0.2"/>
    <row r="43235" hidden="1" x14ac:dyDescent="0.2"/>
    <row r="43236" hidden="1" x14ac:dyDescent="0.2"/>
    <row r="43237" hidden="1" x14ac:dyDescent="0.2"/>
    <row r="43238" hidden="1" x14ac:dyDescent="0.2"/>
    <row r="43239" hidden="1" x14ac:dyDescent="0.2"/>
    <row r="43240" hidden="1" x14ac:dyDescent="0.2"/>
    <row r="43241" hidden="1" x14ac:dyDescent="0.2"/>
    <row r="43242" hidden="1" x14ac:dyDescent="0.2"/>
    <row r="43243" hidden="1" x14ac:dyDescent="0.2"/>
    <row r="43244" hidden="1" x14ac:dyDescent="0.2"/>
    <row r="43245" hidden="1" x14ac:dyDescent="0.2"/>
    <row r="43246" hidden="1" x14ac:dyDescent="0.2"/>
    <row r="43247" hidden="1" x14ac:dyDescent="0.2"/>
    <row r="43248" hidden="1" x14ac:dyDescent="0.2"/>
    <row r="43249" hidden="1" x14ac:dyDescent="0.2"/>
    <row r="43250" hidden="1" x14ac:dyDescent="0.2"/>
    <row r="43251" hidden="1" x14ac:dyDescent="0.2"/>
    <row r="43252" hidden="1" x14ac:dyDescent="0.2"/>
    <row r="43253" hidden="1" x14ac:dyDescent="0.2"/>
    <row r="43254" hidden="1" x14ac:dyDescent="0.2"/>
    <row r="43255" hidden="1" x14ac:dyDescent="0.2"/>
    <row r="43256" hidden="1" x14ac:dyDescent="0.2"/>
    <row r="43257" hidden="1" x14ac:dyDescent="0.2"/>
    <row r="43258" hidden="1" x14ac:dyDescent="0.2"/>
    <row r="43259" hidden="1" x14ac:dyDescent="0.2"/>
    <row r="43260" hidden="1" x14ac:dyDescent="0.2"/>
    <row r="43261" hidden="1" x14ac:dyDescent="0.2"/>
    <row r="43262" hidden="1" x14ac:dyDescent="0.2"/>
    <row r="43263" hidden="1" x14ac:dyDescent="0.2"/>
    <row r="43264" hidden="1" x14ac:dyDescent="0.2"/>
    <row r="43265" hidden="1" x14ac:dyDescent="0.2"/>
    <row r="43266" hidden="1" x14ac:dyDescent="0.2"/>
    <row r="43267" hidden="1" x14ac:dyDescent="0.2"/>
    <row r="43268" hidden="1" x14ac:dyDescent="0.2"/>
    <row r="43269" hidden="1" x14ac:dyDescent="0.2"/>
    <row r="43270" hidden="1" x14ac:dyDescent="0.2"/>
    <row r="43271" hidden="1" x14ac:dyDescent="0.2"/>
    <row r="43272" hidden="1" x14ac:dyDescent="0.2"/>
    <row r="43273" hidden="1" x14ac:dyDescent="0.2"/>
    <row r="43274" hidden="1" x14ac:dyDescent="0.2"/>
    <row r="43275" hidden="1" x14ac:dyDescent="0.2"/>
    <row r="43276" hidden="1" x14ac:dyDescent="0.2"/>
    <row r="43277" hidden="1" x14ac:dyDescent="0.2"/>
    <row r="43278" hidden="1" x14ac:dyDescent="0.2"/>
    <row r="43279" hidden="1" x14ac:dyDescent="0.2"/>
    <row r="43280" hidden="1" x14ac:dyDescent="0.2"/>
    <row r="43281" hidden="1" x14ac:dyDescent="0.2"/>
    <row r="43282" hidden="1" x14ac:dyDescent="0.2"/>
    <row r="43283" hidden="1" x14ac:dyDescent="0.2"/>
    <row r="43284" hidden="1" x14ac:dyDescent="0.2"/>
    <row r="43285" hidden="1" x14ac:dyDescent="0.2"/>
    <row r="43286" hidden="1" x14ac:dyDescent="0.2"/>
    <row r="43287" hidden="1" x14ac:dyDescent="0.2"/>
    <row r="43288" hidden="1" x14ac:dyDescent="0.2"/>
    <row r="43289" hidden="1" x14ac:dyDescent="0.2"/>
    <row r="43290" hidden="1" x14ac:dyDescent="0.2"/>
    <row r="43291" hidden="1" x14ac:dyDescent="0.2"/>
    <row r="43292" hidden="1" x14ac:dyDescent="0.2"/>
    <row r="43293" hidden="1" x14ac:dyDescent="0.2"/>
    <row r="43294" hidden="1" x14ac:dyDescent="0.2"/>
    <row r="43295" hidden="1" x14ac:dyDescent="0.2"/>
    <row r="43296" hidden="1" x14ac:dyDescent="0.2"/>
    <row r="43297" hidden="1" x14ac:dyDescent="0.2"/>
    <row r="43298" hidden="1" x14ac:dyDescent="0.2"/>
    <row r="43299" hidden="1" x14ac:dyDescent="0.2"/>
    <row r="43300" hidden="1" x14ac:dyDescent="0.2"/>
    <row r="43301" hidden="1" x14ac:dyDescent="0.2"/>
    <row r="43302" hidden="1" x14ac:dyDescent="0.2"/>
    <row r="43303" hidden="1" x14ac:dyDescent="0.2"/>
    <row r="43304" hidden="1" x14ac:dyDescent="0.2"/>
    <row r="43305" hidden="1" x14ac:dyDescent="0.2"/>
    <row r="43306" hidden="1" x14ac:dyDescent="0.2"/>
    <row r="43307" hidden="1" x14ac:dyDescent="0.2"/>
    <row r="43308" hidden="1" x14ac:dyDescent="0.2"/>
    <row r="43309" hidden="1" x14ac:dyDescent="0.2"/>
    <row r="43310" hidden="1" x14ac:dyDescent="0.2"/>
    <row r="43311" hidden="1" x14ac:dyDescent="0.2"/>
    <row r="43312" hidden="1" x14ac:dyDescent="0.2"/>
    <row r="43313" hidden="1" x14ac:dyDescent="0.2"/>
    <row r="43314" hidden="1" x14ac:dyDescent="0.2"/>
    <row r="43315" hidden="1" x14ac:dyDescent="0.2"/>
    <row r="43316" hidden="1" x14ac:dyDescent="0.2"/>
    <row r="43317" hidden="1" x14ac:dyDescent="0.2"/>
    <row r="43318" hidden="1" x14ac:dyDescent="0.2"/>
    <row r="43319" hidden="1" x14ac:dyDescent="0.2"/>
    <row r="43320" hidden="1" x14ac:dyDescent="0.2"/>
    <row r="43321" hidden="1" x14ac:dyDescent="0.2"/>
    <row r="43322" hidden="1" x14ac:dyDescent="0.2"/>
    <row r="43323" hidden="1" x14ac:dyDescent="0.2"/>
    <row r="43324" hidden="1" x14ac:dyDescent="0.2"/>
    <row r="43325" hidden="1" x14ac:dyDescent="0.2"/>
    <row r="43326" hidden="1" x14ac:dyDescent="0.2"/>
    <row r="43327" hidden="1" x14ac:dyDescent="0.2"/>
    <row r="43328" hidden="1" x14ac:dyDescent="0.2"/>
    <row r="43329" hidden="1" x14ac:dyDescent="0.2"/>
    <row r="43330" hidden="1" x14ac:dyDescent="0.2"/>
    <row r="43331" hidden="1" x14ac:dyDescent="0.2"/>
    <row r="43332" hidden="1" x14ac:dyDescent="0.2"/>
    <row r="43333" hidden="1" x14ac:dyDescent="0.2"/>
    <row r="43334" hidden="1" x14ac:dyDescent="0.2"/>
    <row r="43335" hidden="1" x14ac:dyDescent="0.2"/>
    <row r="43336" hidden="1" x14ac:dyDescent="0.2"/>
    <row r="43337" hidden="1" x14ac:dyDescent="0.2"/>
    <row r="43338" hidden="1" x14ac:dyDescent="0.2"/>
    <row r="43339" hidden="1" x14ac:dyDescent="0.2"/>
    <row r="43340" hidden="1" x14ac:dyDescent="0.2"/>
    <row r="43341" hidden="1" x14ac:dyDescent="0.2"/>
    <row r="43342" hidden="1" x14ac:dyDescent="0.2"/>
    <row r="43343" hidden="1" x14ac:dyDescent="0.2"/>
    <row r="43344" hidden="1" x14ac:dyDescent="0.2"/>
    <row r="43345" hidden="1" x14ac:dyDescent="0.2"/>
    <row r="43346" hidden="1" x14ac:dyDescent="0.2"/>
    <row r="43347" hidden="1" x14ac:dyDescent="0.2"/>
    <row r="43348" hidden="1" x14ac:dyDescent="0.2"/>
    <row r="43349" hidden="1" x14ac:dyDescent="0.2"/>
    <row r="43350" hidden="1" x14ac:dyDescent="0.2"/>
    <row r="43351" hidden="1" x14ac:dyDescent="0.2"/>
    <row r="43352" hidden="1" x14ac:dyDescent="0.2"/>
    <row r="43353" hidden="1" x14ac:dyDescent="0.2"/>
    <row r="43354" hidden="1" x14ac:dyDescent="0.2"/>
    <row r="43355" hidden="1" x14ac:dyDescent="0.2"/>
    <row r="43356" hidden="1" x14ac:dyDescent="0.2"/>
    <row r="43357" hidden="1" x14ac:dyDescent="0.2"/>
    <row r="43358" hidden="1" x14ac:dyDescent="0.2"/>
    <row r="43359" hidden="1" x14ac:dyDescent="0.2"/>
    <row r="43360" hidden="1" x14ac:dyDescent="0.2"/>
    <row r="43361" hidden="1" x14ac:dyDescent="0.2"/>
    <row r="43362" hidden="1" x14ac:dyDescent="0.2"/>
    <row r="43363" hidden="1" x14ac:dyDescent="0.2"/>
    <row r="43364" hidden="1" x14ac:dyDescent="0.2"/>
    <row r="43365" hidden="1" x14ac:dyDescent="0.2"/>
    <row r="43366" hidden="1" x14ac:dyDescent="0.2"/>
    <row r="43367" hidden="1" x14ac:dyDescent="0.2"/>
    <row r="43368" hidden="1" x14ac:dyDescent="0.2"/>
    <row r="43369" hidden="1" x14ac:dyDescent="0.2"/>
    <row r="43370" hidden="1" x14ac:dyDescent="0.2"/>
    <row r="43371" hidden="1" x14ac:dyDescent="0.2"/>
    <row r="43372" hidden="1" x14ac:dyDescent="0.2"/>
    <row r="43373" hidden="1" x14ac:dyDescent="0.2"/>
    <row r="43374" hidden="1" x14ac:dyDescent="0.2"/>
    <row r="43375" hidden="1" x14ac:dyDescent="0.2"/>
    <row r="43376" hidden="1" x14ac:dyDescent="0.2"/>
    <row r="43377" hidden="1" x14ac:dyDescent="0.2"/>
    <row r="43378" hidden="1" x14ac:dyDescent="0.2"/>
    <row r="43379" hidden="1" x14ac:dyDescent="0.2"/>
    <row r="43380" hidden="1" x14ac:dyDescent="0.2"/>
    <row r="43381" hidden="1" x14ac:dyDescent="0.2"/>
    <row r="43382" hidden="1" x14ac:dyDescent="0.2"/>
    <row r="43383" hidden="1" x14ac:dyDescent="0.2"/>
    <row r="43384" hidden="1" x14ac:dyDescent="0.2"/>
    <row r="43385" hidden="1" x14ac:dyDescent="0.2"/>
    <row r="43386" hidden="1" x14ac:dyDescent="0.2"/>
    <row r="43387" hidden="1" x14ac:dyDescent="0.2"/>
    <row r="43388" hidden="1" x14ac:dyDescent="0.2"/>
    <row r="43389" hidden="1" x14ac:dyDescent="0.2"/>
    <row r="43390" hidden="1" x14ac:dyDescent="0.2"/>
    <row r="43391" hidden="1" x14ac:dyDescent="0.2"/>
    <row r="43392" hidden="1" x14ac:dyDescent="0.2"/>
    <row r="43393" hidden="1" x14ac:dyDescent="0.2"/>
    <row r="43394" hidden="1" x14ac:dyDescent="0.2"/>
    <row r="43395" hidden="1" x14ac:dyDescent="0.2"/>
    <row r="43396" hidden="1" x14ac:dyDescent="0.2"/>
    <row r="43397" hidden="1" x14ac:dyDescent="0.2"/>
    <row r="43398" hidden="1" x14ac:dyDescent="0.2"/>
    <row r="43399" hidden="1" x14ac:dyDescent="0.2"/>
    <row r="43400" hidden="1" x14ac:dyDescent="0.2"/>
    <row r="43401" hidden="1" x14ac:dyDescent="0.2"/>
    <row r="43402" hidden="1" x14ac:dyDescent="0.2"/>
    <row r="43403" hidden="1" x14ac:dyDescent="0.2"/>
    <row r="43404" hidden="1" x14ac:dyDescent="0.2"/>
    <row r="43405" hidden="1" x14ac:dyDescent="0.2"/>
    <row r="43406" hidden="1" x14ac:dyDescent="0.2"/>
    <row r="43407" hidden="1" x14ac:dyDescent="0.2"/>
    <row r="43408" hidden="1" x14ac:dyDescent="0.2"/>
    <row r="43409" hidden="1" x14ac:dyDescent="0.2"/>
    <row r="43410" hidden="1" x14ac:dyDescent="0.2"/>
    <row r="43411" hidden="1" x14ac:dyDescent="0.2"/>
    <row r="43412" hidden="1" x14ac:dyDescent="0.2"/>
    <row r="43413" hidden="1" x14ac:dyDescent="0.2"/>
    <row r="43414" hidden="1" x14ac:dyDescent="0.2"/>
    <row r="43415" hidden="1" x14ac:dyDescent="0.2"/>
    <row r="43416" hidden="1" x14ac:dyDescent="0.2"/>
    <row r="43417" hidden="1" x14ac:dyDescent="0.2"/>
    <row r="43418" hidden="1" x14ac:dyDescent="0.2"/>
    <row r="43419" hidden="1" x14ac:dyDescent="0.2"/>
    <row r="43420" hidden="1" x14ac:dyDescent="0.2"/>
    <row r="43421" hidden="1" x14ac:dyDescent="0.2"/>
    <row r="43422" hidden="1" x14ac:dyDescent="0.2"/>
    <row r="43423" hidden="1" x14ac:dyDescent="0.2"/>
    <row r="43424" hidden="1" x14ac:dyDescent="0.2"/>
    <row r="43425" hidden="1" x14ac:dyDescent="0.2"/>
    <row r="43426" hidden="1" x14ac:dyDescent="0.2"/>
    <row r="43427" hidden="1" x14ac:dyDescent="0.2"/>
    <row r="43428" hidden="1" x14ac:dyDescent="0.2"/>
    <row r="43429" hidden="1" x14ac:dyDescent="0.2"/>
    <row r="43430" hidden="1" x14ac:dyDescent="0.2"/>
    <row r="43431" hidden="1" x14ac:dyDescent="0.2"/>
    <row r="43432" hidden="1" x14ac:dyDescent="0.2"/>
    <row r="43433" hidden="1" x14ac:dyDescent="0.2"/>
    <row r="43434" hidden="1" x14ac:dyDescent="0.2"/>
    <row r="43435" hidden="1" x14ac:dyDescent="0.2"/>
    <row r="43436" hidden="1" x14ac:dyDescent="0.2"/>
    <row r="43437" hidden="1" x14ac:dyDescent="0.2"/>
    <row r="43438" hidden="1" x14ac:dyDescent="0.2"/>
    <row r="43439" hidden="1" x14ac:dyDescent="0.2"/>
    <row r="43440" hidden="1" x14ac:dyDescent="0.2"/>
    <row r="43441" hidden="1" x14ac:dyDescent="0.2"/>
    <row r="43442" hidden="1" x14ac:dyDescent="0.2"/>
    <row r="43443" hidden="1" x14ac:dyDescent="0.2"/>
    <row r="43444" hidden="1" x14ac:dyDescent="0.2"/>
    <row r="43445" hidden="1" x14ac:dyDescent="0.2"/>
    <row r="43446" hidden="1" x14ac:dyDescent="0.2"/>
    <row r="43447" hidden="1" x14ac:dyDescent="0.2"/>
    <row r="43448" hidden="1" x14ac:dyDescent="0.2"/>
    <row r="43449" hidden="1" x14ac:dyDescent="0.2"/>
    <row r="43450" hidden="1" x14ac:dyDescent="0.2"/>
    <row r="43451" hidden="1" x14ac:dyDescent="0.2"/>
    <row r="43452" hidden="1" x14ac:dyDescent="0.2"/>
    <row r="43453" hidden="1" x14ac:dyDescent="0.2"/>
    <row r="43454" hidden="1" x14ac:dyDescent="0.2"/>
    <row r="43455" hidden="1" x14ac:dyDescent="0.2"/>
    <row r="43456" hidden="1" x14ac:dyDescent="0.2"/>
    <row r="43457" hidden="1" x14ac:dyDescent="0.2"/>
    <row r="43458" hidden="1" x14ac:dyDescent="0.2"/>
    <row r="43459" hidden="1" x14ac:dyDescent="0.2"/>
    <row r="43460" hidden="1" x14ac:dyDescent="0.2"/>
    <row r="43461" hidden="1" x14ac:dyDescent="0.2"/>
    <row r="43462" hidden="1" x14ac:dyDescent="0.2"/>
    <row r="43463" hidden="1" x14ac:dyDescent="0.2"/>
    <row r="43464" hidden="1" x14ac:dyDescent="0.2"/>
    <row r="43465" hidden="1" x14ac:dyDescent="0.2"/>
    <row r="43466" hidden="1" x14ac:dyDescent="0.2"/>
    <row r="43467" hidden="1" x14ac:dyDescent="0.2"/>
    <row r="43468" hidden="1" x14ac:dyDescent="0.2"/>
    <row r="43469" hidden="1" x14ac:dyDescent="0.2"/>
    <row r="43470" hidden="1" x14ac:dyDescent="0.2"/>
    <row r="43471" hidden="1" x14ac:dyDescent="0.2"/>
    <row r="43472" hidden="1" x14ac:dyDescent="0.2"/>
    <row r="43473" hidden="1" x14ac:dyDescent="0.2"/>
    <row r="43474" hidden="1" x14ac:dyDescent="0.2"/>
    <row r="43475" hidden="1" x14ac:dyDescent="0.2"/>
    <row r="43476" hidden="1" x14ac:dyDescent="0.2"/>
    <row r="43477" hidden="1" x14ac:dyDescent="0.2"/>
    <row r="43478" hidden="1" x14ac:dyDescent="0.2"/>
    <row r="43479" hidden="1" x14ac:dyDescent="0.2"/>
    <row r="43480" hidden="1" x14ac:dyDescent="0.2"/>
    <row r="43481" hidden="1" x14ac:dyDescent="0.2"/>
    <row r="43482" hidden="1" x14ac:dyDescent="0.2"/>
    <row r="43483" hidden="1" x14ac:dyDescent="0.2"/>
    <row r="43484" hidden="1" x14ac:dyDescent="0.2"/>
    <row r="43485" hidden="1" x14ac:dyDescent="0.2"/>
    <row r="43486" hidden="1" x14ac:dyDescent="0.2"/>
    <row r="43487" hidden="1" x14ac:dyDescent="0.2"/>
    <row r="43488" hidden="1" x14ac:dyDescent="0.2"/>
    <row r="43489" hidden="1" x14ac:dyDescent="0.2"/>
    <row r="43490" hidden="1" x14ac:dyDescent="0.2"/>
    <row r="43491" hidden="1" x14ac:dyDescent="0.2"/>
    <row r="43492" hidden="1" x14ac:dyDescent="0.2"/>
    <row r="43493" hidden="1" x14ac:dyDescent="0.2"/>
    <row r="43494" hidden="1" x14ac:dyDescent="0.2"/>
    <row r="43495" hidden="1" x14ac:dyDescent="0.2"/>
    <row r="43496" hidden="1" x14ac:dyDescent="0.2"/>
    <row r="43497" hidden="1" x14ac:dyDescent="0.2"/>
    <row r="43498" hidden="1" x14ac:dyDescent="0.2"/>
    <row r="43499" hidden="1" x14ac:dyDescent="0.2"/>
    <row r="43500" hidden="1" x14ac:dyDescent="0.2"/>
    <row r="43501" hidden="1" x14ac:dyDescent="0.2"/>
    <row r="43502" hidden="1" x14ac:dyDescent="0.2"/>
    <row r="43503" hidden="1" x14ac:dyDescent="0.2"/>
    <row r="43504" hidden="1" x14ac:dyDescent="0.2"/>
    <row r="43505" hidden="1" x14ac:dyDescent="0.2"/>
    <row r="43506" hidden="1" x14ac:dyDescent="0.2"/>
    <row r="43507" hidden="1" x14ac:dyDescent="0.2"/>
    <row r="43508" hidden="1" x14ac:dyDescent="0.2"/>
    <row r="43509" hidden="1" x14ac:dyDescent="0.2"/>
    <row r="43510" hidden="1" x14ac:dyDescent="0.2"/>
    <row r="43511" hidden="1" x14ac:dyDescent="0.2"/>
    <row r="43512" hidden="1" x14ac:dyDescent="0.2"/>
    <row r="43513" hidden="1" x14ac:dyDescent="0.2"/>
    <row r="43514" hidden="1" x14ac:dyDescent="0.2"/>
    <row r="43515" hidden="1" x14ac:dyDescent="0.2"/>
    <row r="43516" hidden="1" x14ac:dyDescent="0.2"/>
    <row r="43517" hidden="1" x14ac:dyDescent="0.2"/>
    <row r="43518" hidden="1" x14ac:dyDescent="0.2"/>
    <row r="43519" hidden="1" x14ac:dyDescent="0.2"/>
    <row r="43520" hidden="1" x14ac:dyDescent="0.2"/>
    <row r="43521" hidden="1" x14ac:dyDescent="0.2"/>
    <row r="43522" hidden="1" x14ac:dyDescent="0.2"/>
    <row r="43523" hidden="1" x14ac:dyDescent="0.2"/>
    <row r="43524" hidden="1" x14ac:dyDescent="0.2"/>
    <row r="43525" hidden="1" x14ac:dyDescent="0.2"/>
    <row r="43526" hidden="1" x14ac:dyDescent="0.2"/>
    <row r="43527" hidden="1" x14ac:dyDescent="0.2"/>
    <row r="43528" hidden="1" x14ac:dyDescent="0.2"/>
    <row r="43529" hidden="1" x14ac:dyDescent="0.2"/>
    <row r="43530" hidden="1" x14ac:dyDescent="0.2"/>
    <row r="43531" hidden="1" x14ac:dyDescent="0.2"/>
    <row r="43532" hidden="1" x14ac:dyDescent="0.2"/>
    <row r="43533" hidden="1" x14ac:dyDescent="0.2"/>
    <row r="43534" hidden="1" x14ac:dyDescent="0.2"/>
    <row r="43535" hidden="1" x14ac:dyDescent="0.2"/>
    <row r="43536" hidden="1" x14ac:dyDescent="0.2"/>
    <row r="43537" hidden="1" x14ac:dyDescent="0.2"/>
    <row r="43538" hidden="1" x14ac:dyDescent="0.2"/>
    <row r="43539" hidden="1" x14ac:dyDescent="0.2"/>
    <row r="43540" hidden="1" x14ac:dyDescent="0.2"/>
    <row r="43541" hidden="1" x14ac:dyDescent="0.2"/>
    <row r="43542" hidden="1" x14ac:dyDescent="0.2"/>
    <row r="43543" hidden="1" x14ac:dyDescent="0.2"/>
    <row r="43544" hidden="1" x14ac:dyDescent="0.2"/>
    <row r="43545" hidden="1" x14ac:dyDescent="0.2"/>
    <row r="43546" hidden="1" x14ac:dyDescent="0.2"/>
    <row r="43547" hidden="1" x14ac:dyDescent="0.2"/>
    <row r="43548" hidden="1" x14ac:dyDescent="0.2"/>
    <row r="43549" hidden="1" x14ac:dyDescent="0.2"/>
    <row r="43550" hidden="1" x14ac:dyDescent="0.2"/>
    <row r="43551" hidden="1" x14ac:dyDescent="0.2"/>
    <row r="43552" hidden="1" x14ac:dyDescent="0.2"/>
    <row r="43553" hidden="1" x14ac:dyDescent="0.2"/>
    <row r="43554" hidden="1" x14ac:dyDescent="0.2"/>
    <row r="43555" hidden="1" x14ac:dyDescent="0.2"/>
    <row r="43556" hidden="1" x14ac:dyDescent="0.2"/>
    <row r="43557" hidden="1" x14ac:dyDescent="0.2"/>
    <row r="43558" hidden="1" x14ac:dyDescent="0.2"/>
    <row r="43559" hidden="1" x14ac:dyDescent="0.2"/>
    <row r="43560" hidden="1" x14ac:dyDescent="0.2"/>
    <row r="43561" hidden="1" x14ac:dyDescent="0.2"/>
    <row r="43562" hidden="1" x14ac:dyDescent="0.2"/>
    <row r="43563" hidden="1" x14ac:dyDescent="0.2"/>
    <row r="43564" hidden="1" x14ac:dyDescent="0.2"/>
    <row r="43565" hidden="1" x14ac:dyDescent="0.2"/>
    <row r="43566" hidden="1" x14ac:dyDescent="0.2"/>
    <row r="43567" hidden="1" x14ac:dyDescent="0.2"/>
    <row r="43568" hidden="1" x14ac:dyDescent="0.2"/>
    <row r="43569" hidden="1" x14ac:dyDescent="0.2"/>
    <row r="43570" hidden="1" x14ac:dyDescent="0.2"/>
    <row r="43571" hidden="1" x14ac:dyDescent="0.2"/>
    <row r="43572" hidden="1" x14ac:dyDescent="0.2"/>
    <row r="43573" hidden="1" x14ac:dyDescent="0.2"/>
    <row r="43574" hidden="1" x14ac:dyDescent="0.2"/>
    <row r="43575" hidden="1" x14ac:dyDescent="0.2"/>
    <row r="43576" hidden="1" x14ac:dyDescent="0.2"/>
    <row r="43577" hidden="1" x14ac:dyDescent="0.2"/>
    <row r="43578" hidden="1" x14ac:dyDescent="0.2"/>
    <row r="43579" hidden="1" x14ac:dyDescent="0.2"/>
    <row r="43580" hidden="1" x14ac:dyDescent="0.2"/>
    <row r="43581" hidden="1" x14ac:dyDescent="0.2"/>
    <row r="43582" hidden="1" x14ac:dyDescent="0.2"/>
    <row r="43583" hidden="1" x14ac:dyDescent="0.2"/>
    <row r="43584" hidden="1" x14ac:dyDescent="0.2"/>
    <row r="43585" hidden="1" x14ac:dyDescent="0.2"/>
    <row r="43586" hidden="1" x14ac:dyDescent="0.2"/>
    <row r="43587" hidden="1" x14ac:dyDescent="0.2"/>
    <row r="43588" hidden="1" x14ac:dyDescent="0.2"/>
    <row r="43589" hidden="1" x14ac:dyDescent="0.2"/>
    <row r="43590" hidden="1" x14ac:dyDescent="0.2"/>
    <row r="43591" hidden="1" x14ac:dyDescent="0.2"/>
    <row r="43592" hidden="1" x14ac:dyDescent="0.2"/>
    <row r="43593" hidden="1" x14ac:dyDescent="0.2"/>
    <row r="43594" hidden="1" x14ac:dyDescent="0.2"/>
    <row r="43595" hidden="1" x14ac:dyDescent="0.2"/>
    <row r="43596" hidden="1" x14ac:dyDescent="0.2"/>
    <row r="43597" hidden="1" x14ac:dyDescent="0.2"/>
    <row r="43598" hidden="1" x14ac:dyDescent="0.2"/>
    <row r="43599" hidden="1" x14ac:dyDescent="0.2"/>
    <row r="43600" hidden="1" x14ac:dyDescent="0.2"/>
    <row r="43601" hidden="1" x14ac:dyDescent="0.2"/>
    <row r="43602" hidden="1" x14ac:dyDescent="0.2"/>
    <row r="43603" hidden="1" x14ac:dyDescent="0.2"/>
    <row r="43604" hidden="1" x14ac:dyDescent="0.2"/>
    <row r="43605" hidden="1" x14ac:dyDescent="0.2"/>
    <row r="43606" hidden="1" x14ac:dyDescent="0.2"/>
    <row r="43607" hidden="1" x14ac:dyDescent="0.2"/>
    <row r="43608" hidden="1" x14ac:dyDescent="0.2"/>
    <row r="43609" hidden="1" x14ac:dyDescent="0.2"/>
    <row r="43610" hidden="1" x14ac:dyDescent="0.2"/>
    <row r="43611" hidden="1" x14ac:dyDescent="0.2"/>
    <row r="43612" hidden="1" x14ac:dyDescent="0.2"/>
    <row r="43613" hidden="1" x14ac:dyDescent="0.2"/>
    <row r="43614" hidden="1" x14ac:dyDescent="0.2"/>
    <row r="43615" hidden="1" x14ac:dyDescent="0.2"/>
    <row r="43616" hidden="1" x14ac:dyDescent="0.2"/>
    <row r="43617" hidden="1" x14ac:dyDescent="0.2"/>
    <row r="43618" hidden="1" x14ac:dyDescent="0.2"/>
    <row r="43619" hidden="1" x14ac:dyDescent="0.2"/>
    <row r="43620" hidden="1" x14ac:dyDescent="0.2"/>
    <row r="43621" hidden="1" x14ac:dyDescent="0.2"/>
    <row r="43622" hidden="1" x14ac:dyDescent="0.2"/>
    <row r="43623" hidden="1" x14ac:dyDescent="0.2"/>
    <row r="43624" hidden="1" x14ac:dyDescent="0.2"/>
    <row r="43625" hidden="1" x14ac:dyDescent="0.2"/>
    <row r="43626" hidden="1" x14ac:dyDescent="0.2"/>
    <row r="43627" hidden="1" x14ac:dyDescent="0.2"/>
    <row r="43628" hidden="1" x14ac:dyDescent="0.2"/>
    <row r="43629" hidden="1" x14ac:dyDescent="0.2"/>
    <row r="43630" hidden="1" x14ac:dyDescent="0.2"/>
    <row r="43631" hidden="1" x14ac:dyDescent="0.2"/>
    <row r="43632" hidden="1" x14ac:dyDescent="0.2"/>
    <row r="43633" hidden="1" x14ac:dyDescent="0.2"/>
    <row r="43634" hidden="1" x14ac:dyDescent="0.2"/>
    <row r="43635" hidden="1" x14ac:dyDescent="0.2"/>
    <row r="43636" hidden="1" x14ac:dyDescent="0.2"/>
    <row r="43637" hidden="1" x14ac:dyDescent="0.2"/>
    <row r="43638" hidden="1" x14ac:dyDescent="0.2"/>
    <row r="43639" hidden="1" x14ac:dyDescent="0.2"/>
    <row r="43640" hidden="1" x14ac:dyDescent="0.2"/>
    <row r="43641" hidden="1" x14ac:dyDescent="0.2"/>
    <row r="43642" hidden="1" x14ac:dyDescent="0.2"/>
    <row r="43643" hidden="1" x14ac:dyDescent="0.2"/>
    <row r="43644" hidden="1" x14ac:dyDescent="0.2"/>
    <row r="43645" hidden="1" x14ac:dyDescent="0.2"/>
    <row r="43646" hidden="1" x14ac:dyDescent="0.2"/>
    <row r="43647" hidden="1" x14ac:dyDescent="0.2"/>
    <row r="43648" hidden="1" x14ac:dyDescent="0.2"/>
    <row r="43649" hidden="1" x14ac:dyDescent="0.2"/>
    <row r="43650" hidden="1" x14ac:dyDescent="0.2"/>
    <row r="43651" hidden="1" x14ac:dyDescent="0.2"/>
    <row r="43652" hidden="1" x14ac:dyDescent="0.2"/>
    <row r="43653" hidden="1" x14ac:dyDescent="0.2"/>
    <row r="43654" hidden="1" x14ac:dyDescent="0.2"/>
    <row r="43655" hidden="1" x14ac:dyDescent="0.2"/>
    <row r="43656" hidden="1" x14ac:dyDescent="0.2"/>
    <row r="43657" hidden="1" x14ac:dyDescent="0.2"/>
    <row r="43658" hidden="1" x14ac:dyDescent="0.2"/>
    <row r="43659" hidden="1" x14ac:dyDescent="0.2"/>
    <row r="43660" hidden="1" x14ac:dyDescent="0.2"/>
    <row r="43661" hidden="1" x14ac:dyDescent="0.2"/>
    <row r="43662" hidden="1" x14ac:dyDescent="0.2"/>
    <row r="43663" hidden="1" x14ac:dyDescent="0.2"/>
    <row r="43664" hidden="1" x14ac:dyDescent="0.2"/>
    <row r="43665" hidden="1" x14ac:dyDescent="0.2"/>
    <row r="43666" hidden="1" x14ac:dyDescent="0.2"/>
    <row r="43667" hidden="1" x14ac:dyDescent="0.2"/>
    <row r="43668" hidden="1" x14ac:dyDescent="0.2"/>
    <row r="43669" hidden="1" x14ac:dyDescent="0.2"/>
    <row r="43670" hidden="1" x14ac:dyDescent="0.2"/>
    <row r="43671" hidden="1" x14ac:dyDescent="0.2"/>
    <row r="43672" hidden="1" x14ac:dyDescent="0.2"/>
    <row r="43673" hidden="1" x14ac:dyDescent="0.2"/>
    <row r="43674" hidden="1" x14ac:dyDescent="0.2"/>
    <row r="43675" hidden="1" x14ac:dyDescent="0.2"/>
    <row r="43676" hidden="1" x14ac:dyDescent="0.2"/>
    <row r="43677" hidden="1" x14ac:dyDescent="0.2"/>
    <row r="43678" hidden="1" x14ac:dyDescent="0.2"/>
    <row r="43679" hidden="1" x14ac:dyDescent="0.2"/>
    <row r="43680" hidden="1" x14ac:dyDescent="0.2"/>
    <row r="43681" hidden="1" x14ac:dyDescent="0.2"/>
    <row r="43682" hidden="1" x14ac:dyDescent="0.2"/>
    <row r="43683" hidden="1" x14ac:dyDescent="0.2"/>
    <row r="43684" hidden="1" x14ac:dyDescent="0.2"/>
    <row r="43685" hidden="1" x14ac:dyDescent="0.2"/>
    <row r="43686" hidden="1" x14ac:dyDescent="0.2"/>
    <row r="43687" hidden="1" x14ac:dyDescent="0.2"/>
    <row r="43688" hidden="1" x14ac:dyDescent="0.2"/>
    <row r="43689" hidden="1" x14ac:dyDescent="0.2"/>
    <row r="43690" hidden="1" x14ac:dyDescent="0.2"/>
    <row r="43691" hidden="1" x14ac:dyDescent="0.2"/>
    <row r="43692" hidden="1" x14ac:dyDescent="0.2"/>
    <row r="43693" hidden="1" x14ac:dyDescent="0.2"/>
    <row r="43694" hidden="1" x14ac:dyDescent="0.2"/>
    <row r="43695" hidden="1" x14ac:dyDescent="0.2"/>
    <row r="43696" hidden="1" x14ac:dyDescent="0.2"/>
    <row r="43697" hidden="1" x14ac:dyDescent="0.2"/>
    <row r="43698" hidden="1" x14ac:dyDescent="0.2"/>
    <row r="43699" hidden="1" x14ac:dyDescent="0.2"/>
    <row r="43700" hidden="1" x14ac:dyDescent="0.2"/>
    <row r="43701" hidden="1" x14ac:dyDescent="0.2"/>
    <row r="43702" hidden="1" x14ac:dyDescent="0.2"/>
    <row r="43703" hidden="1" x14ac:dyDescent="0.2"/>
    <row r="43704" hidden="1" x14ac:dyDescent="0.2"/>
    <row r="43705" hidden="1" x14ac:dyDescent="0.2"/>
    <row r="43706" hidden="1" x14ac:dyDescent="0.2"/>
    <row r="43707" hidden="1" x14ac:dyDescent="0.2"/>
    <row r="43708" hidden="1" x14ac:dyDescent="0.2"/>
    <row r="43709" hidden="1" x14ac:dyDescent="0.2"/>
    <row r="43710" hidden="1" x14ac:dyDescent="0.2"/>
    <row r="43711" hidden="1" x14ac:dyDescent="0.2"/>
    <row r="43712" hidden="1" x14ac:dyDescent="0.2"/>
    <row r="43713" hidden="1" x14ac:dyDescent="0.2"/>
    <row r="43714" hidden="1" x14ac:dyDescent="0.2"/>
    <row r="43715" hidden="1" x14ac:dyDescent="0.2"/>
    <row r="43716" hidden="1" x14ac:dyDescent="0.2"/>
    <row r="43717" hidden="1" x14ac:dyDescent="0.2"/>
    <row r="43718" hidden="1" x14ac:dyDescent="0.2"/>
    <row r="43719" hidden="1" x14ac:dyDescent="0.2"/>
    <row r="43720" hidden="1" x14ac:dyDescent="0.2"/>
    <row r="43721" hidden="1" x14ac:dyDescent="0.2"/>
    <row r="43722" hidden="1" x14ac:dyDescent="0.2"/>
    <row r="43723" hidden="1" x14ac:dyDescent="0.2"/>
    <row r="43724" hidden="1" x14ac:dyDescent="0.2"/>
    <row r="43725" hidden="1" x14ac:dyDescent="0.2"/>
    <row r="43726" hidden="1" x14ac:dyDescent="0.2"/>
    <row r="43727" hidden="1" x14ac:dyDescent="0.2"/>
    <row r="43728" hidden="1" x14ac:dyDescent="0.2"/>
    <row r="43729" hidden="1" x14ac:dyDescent="0.2"/>
    <row r="43730" hidden="1" x14ac:dyDescent="0.2"/>
    <row r="43731" hidden="1" x14ac:dyDescent="0.2"/>
    <row r="43732" hidden="1" x14ac:dyDescent="0.2"/>
    <row r="43733" hidden="1" x14ac:dyDescent="0.2"/>
    <row r="43734" hidden="1" x14ac:dyDescent="0.2"/>
    <row r="43735" hidden="1" x14ac:dyDescent="0.2"/>
    <row r="43736" hidden="1" x14ac:dyDescent="0.2"/>
    <row r="43737" hidden="1" x14ac:dyDescent="0.2"/>
    <row r="43738" hidden="1" x14ac:dyDescent="0.2"/>
    <row r="43739" hidden="1" x14ac:dyDescent="0.2"/>
    <row r="43740" hidden="1" x14ac:dyDescent="0.2"/>
    <row r="43741" hidden="1" x14ac:dyDescent="0.2"/>
    <row r="43742" hidden="1" x14ac:dyDescent="0.2"/>
    <row r="43743" hidden="1" x14ac:dyDescent="0.2"/>
    <row r="43744" hidden="1" x14ac:dyDescent="0.2"/>
    <row r="43745" hidden="1" x14ac:dyDescent="0.2"/>
    <row r="43746" hidden="1" x14ac:dyDescent="0.2"/>
    <row r="43747" hidden="1" x14ac:dyDescent="0.2"/>
    <row r="43748" hidden="1" x14ac:dyDescent="0.2"/>
    <row r="43749" hidden="1" x14ac:dyDescent="0.2"/>
    <row r="43750" hidden="1" x14ac:dyDescent="0.2"/>
    <row r="43751" hidden="1" x14ac:dyDescent="0.2"/>
    <row r="43752" hidden="1" x14ac:dyDescent="0.2"/>
    <row r="43753" hidden="1" x14ac:dyDescent="0.2"/>
    <row r="43754" hidden="1" x14ac:dyDescent="0.2"/>
    <row r="43755" hidden="1" x14ac:dyDescent="0.2"/>
    <row r="43756" hidden="1" x14ac:dyDescent="0.2"/>
    <row r="43757" hidden="1" x14ac:dyDescent="0.2"/>
    <row r="43758" hidden="1" x14ac:dyDescent="0.2"/>
    <row r="43759" hidden="1" x14ac:dyDescent="0.2"/>
    <row r="43760" hidden="1" x14ac:dyDescent="0.2"/>
    <row r="43761" hidden="1" x14ac:dyDescent="0.2"/>
    <row r="43762" hidden="1" x14ac:dyDescent="0.2"/>
    <row r="43763" hidden="1" x14ac:dyDescent="0.2"/>
    <row r="43764" hidden="1" x14ac:dyDescent="0.2"/>
    <row r="43765" hidden="1" x14ac:dyDescent="0.2"/>
    <row r="43766" hidden="1" x14ac:dyDescent="0.2"/>
    <row r="43767" hidden="1" x14ac:dyDescent="0.2"/>
    <row r="43768" hidden="1" x14ac:dyDescent="0.2"/>
    <row r="43769" hidden="1" x14ac:dyDescent="0.2"/>
    <row r="43770" hidden="1" x14ac:dyDescent="0.2"/>
    <row r="43771" hidden="1" x14ac:dyDescent="0.2"/>
    <row r="43772" hidden="1" x14ac:dyDescent="0.2"/>
    <row r="43773" hidden="1" x14ac:dyDescent="0.2"/>
    <row r="43774" hidden="1" x14ac:dyDescent="0.2"/>
    <row r="43775" hidden="1" x14ac:dyDescent="0.2"/>
    <row r="43776" hidden="1" x14ac:dyDescent="0.2"/>
    <row r="43777" hidden="1" x14ac:dyDescent="0.2"/>
    <row r="43778" hidden="1" x14ac:dyDescent="0.2"/>
    <row r="43779" hidden="1" x14ac:dyDescent="0.2"/>
    <row r="43780" hidden="1" x14ac:dyDescent="0.2"/>
    <row r="43781" hidden="1" x14ac:dyDescent="0.2"/>
    <row r="43782" hidden="1" x14ac:dyDescent="0.2"/>
    <row r="43783" hidden="1" x14ac:dyDescent="0.2"/>
    <row r="43784" hidden="1" x14ac:dyDescent="0.2"/>
    <row r="43785" hidden="1" x14ac:dyDescent="0.2"/>
    <row r="43786" hidden="1" x14ac:dyDescent="0.2"/>
    <row r="43787" hidden="1" x14ac:dyDescent="0.2"/>
    <row r="43788" hidden="1" x14ac:dyDescent="0.2"/>
    <row r="43789" hidden="1" x14ac:dyDescent="0.2"/>
    <row r="43790" hidden="1" x14ac:dyDescent="0.2"/>
    <row r="43791" hidden="1" x14ac:dyDescent="0.2"/>
    <row r="43792" hidden="1" x14ac:dyDescent="0.2"/>
    <row r="43793" hidden="1" x14ac:dyDescent="0.2"/>
    <row r="43794" hidden="1" x14ac:dyDescent="0.2"/>
    <row r="43795" hidden="1" x14ac:dyDescent="0.2"/>
    <row r="43796" hidden="1" x14ac:dyDescent="0.2"/>
    <row r="43797" hidden="1" x14ac:dyDescent="0.2"/>
    <row r="43798" hidden="1" x14ac:dyDescent="0.2"/>
    <row r="43799" hidden="1" x14ac:dyDescent="0.2"/>
    <row r="43800" hidden="1" x14ac:dyDescent="0.2"/>
    <row r="43801" hidden="1" x14ac:dyDescent="0.2"/>
    <row r="43802" hidden="1" x14ac:dyDescent="0.2"/>
    <row r="43803" hidden="1" x14ac:dyDescent="0.2"/>
    <row r="43804" hidden="1" x14ac:dyDescent="0.2"/>
    <row r="43805" hidden="1" x14ac:dyDescent="0.2"/>
    <row r="43806" hidden="1" x14ac:dyDescent="0.2"/>
    <row r="43807" hidden="1" x14ac:dyDescent="0.2"/>
    <row r="43808" hidden="1" x14ac:dyDescent="0.2"/>
    <row r="43809" hidden="1" x14ac:dyDescent="0.2"/>
    <row r="43810" hidden="1" x14ac:dyDescent="0.2"/>
    <row r="43811" hidden="1" x14ac:dyDescent="0.2"/>
    <row r="43812" hidden="1" x14ac:dyDescent="0.2"/>
    <row r="43813" hidden="1" x14ac:dyDescent="0.2"/>
    <row r="43814" hidden="1" x14ac:dyDescent="0.2"/>
    <row r="43815" hidden="1" x14ac:dyDescent="0.2"/>
    <row r="43816" hidden="1" x14ac:dyDescent="0.2"/>
    <row r="43817" hidden="1" x14ac:dyDescent="0.2"/>
    <row r="43818" hidden="1" x14ac:dyDescent="0.2"/>
    <row r="43819" hidden="1" x14ac:dyDescent="0.2"/>
    <row r="43820" hidden="1" x14ac:dyDescent="0.2"/>
    <row r="43821" hidden="1" x14ac:dyDescent="0.2"/>
    <row r="43822" hidden="1" x14ac:dyDescent="0.2"/>
    <row r="43823" hidden="1" x14ac:dyDescent="0.2"/>
    <row r="43824" hidden="1" x14ac:dyDescent="0.2"/>
    <row r="43825" hidden="1" x14ac:dyDescent="0.2"/>
    <row r="43826" hidden="1" x14ac:dyDescent="0.2"/>
    <row r="43827" hidden="1" x14ac:dyDescent="0.2"/>
    <row r="43828" hidden="1" x14ac:dyDescent="0.2"/>
    <row r="43829" hidden="1" x14ac:dyDescent="0.2"/>
    <row r="43830" hidden="1" x14ac:dyDescent="0.2"/>
    <row r="43831" hidden="1" x14ac:dyDescent="0.2"/>
    <row r="43832" hidden="1" x14ac:dyDescent="0.2"/>
    <row r="43833" hidden="1" x14ac:dyDescent="0.2"/>
    <row r="43834" hidden="1" x14ac:dyDescent="0.2"/>
    <row r="43835" hidden="1" x14ac:dyDescent="0.2"/>
    <row r="43836" hidden="1" x14ac:dyDescent="0.2"/>
    <row r="43837" hidden="1" x14ac:dyDescent="0.2"/>
    <row r="43838" hidden="1" x14ac:dyDescent="0.2"/>
    <row r="43839" hidden="1" x14ac:dyDescent="0.2"/>
    <row r="43840" hidden="1" x14ac:dyDescent="0.2"/>
    <row r="43841" hidden="1" x14ac:dyDescent="0.2"/>
    <row r="43842" hidden="1" x14ac:dyDescent="0.2"/>
    <row r="43843" hidden="1" x14ac:dyDescent="0.2"/>
    <row r="43844" hidden="1" x14ac:dyDescent="0.2"/>
    <row r="43845" hidden="1" x14ac:dyDescent="0.2"/>
    <row r="43846" hidden="1" x14ac:dyDescent="0.2"/>
    <row r="43847" hidden="1" x14ac:dyDescent="0.2"/>
    <row r="43848" hidden="1" x14ac:dyDescent="0.2"/>
    <row r="43849" hidden="1" x14ac:dyDescent="0.2"/>
    <row r="43850" hidden="1" x14ac:dyDescent="0.2"/>
    <row r="43851" hidden="1" x14ac:dyDescent="0.2"/>
    <row r="43852" hidden="1" x14ac:dyDescent="0.2"/>
    <row r="43853" hidden="1" x14ac:dyDescent="0.2"/>
    <row r="43854" hidden="1" x14ac:dyDescent="0.2"/>
    <row r="43855" hidden="1" x14ac:dyDescent="0.2"/>
    <row r="43856" hidden="1" x14ac:dyDescent="0.2"/>
    <row r="43857" hidden="1" x14ac:dyDescent="0.2"/>
    <row r="43858" hidden="1" x14ac:dyDescent="0.2"/>
    <row r="43859" hidden="1" x14ac:dyDescent="0.2"/>
    <row r="43860" hidden="1" x14ac:dyDescent="0.2"/>
    <row r="43861" hidden="1" x14ac:dyDescent="0.2"/>
    <row r="43862" hidden="1" x14ac:dyDescent="0.2"/>
    <row r="43863" hidden="1" x14ac:dyDescent="0.2"/>
    <row r="43864" hidden="1" x14ac:dyDescent="0.2"/>
    <row r="43865" hidden="1" x14ac:dyDescent="0.2"/>
    <row r="43866" hidden="1" x14ac:dyDescent="0.2"/>
    <row r="43867" hidden="1" x14ac:dyDescent="0.2"/>
    <row r="43868" hidden="1" x14ac:dyDescent="0.2"/>
    <row r="43869" hidden="1" x14ac:dyDescent="0.2"/>
    <row r="43870" hidden="1" x14ac:dyDescent="0.2"/>
    <row r="43871" hidden="1" x14ac:dyDescent="0.2"/>
    <row r="43872" hidden="1" x14ac:dyDescent="0.2"/>
    <row r="43873" hidden="1" x14ac:dyDescent="0.2"/>
    <row r="43874" hidden="1" x14ac:dyDescent="0.2"/>
    <row r="43875" hidden="1" x14ac:dyDescent="0.2"/>
    <row r="43876" hidden="1" x14ac:dyDescent="0.2"/>
    <row r="43877" hidden="1" x14ac:dyDescent="0.2"/>
    <row r="43878" hidden="1" x14ac:dyDescent="0.2"/>
    <row r="43879" hidden="1" x14ac:dyDescent="0.2"/>
    <row r="43880" hidden="1" x14ac:dyDescent="0.2"/>
    <row r="43881" hidden="1" x14ac:dyDescent="0.2"/>
    <row r="43882" hidden="1" x14ac:dyDescent="0.2"/>
    <row r="43883" hidden="1" x14ac:dyDescent="0.2"/>
    <row r="43884" hidden="1" x14ac:dyDescent="0.2"/>
    <row r="43885" hidden="1" x14ac:dyDescent="0.2"/>
    <row r="43886" hidden="1" x14ac:dyDescent="0.2"/>
    <row r="43887" hidden="1" x14ac:dyDescent="0.2"/>
    <row r="43888" hidden="1" x14ac:dyDescent="0.2"/>
    <row r="43889" hidden="1" x14ac:dyDescent="0.2"/>
    <row r="43890" hidden="1" x14ac:dyDescent="0.2"/>
    <row r="43891" hidden="1" x14ac:dyDescent="0.2"/>
    <row r="43892" hidden="1" x14ac:dyDescent="0.2"/>
    <row r="43893" hidden="1" x14ac:dyDescent="0.2"/>
    <row r="43894" hidden="1" x14ac:dyDescent="0.2"/>
    <row r="43895" hidden="1" x14ac:dyDescent="0.2"/>
    <row r="43896" hidden="1" x14ac:dyDescent="0.2"/>
    <row r="43897" hidden="1" x14ac:dyDescent="0.2"/>
    <row r="43898" hidden="1" x14ac:dyDescent="0.2"/>
    <row r="43899" hidden="1" x14ac:dyDescent="0.2"/>
    <row r="43900" hidden="1" x14ac:dyDescent="0.2"/>
    <row r="43901" hidden="1" x14ac:dyDescent="0.2"/>
    <row r="43902" hidden="1" x14ac:dyDescent="0.2"/>
    <row r="43903" hidden="1" x14ac:dyDescent="0.2"/>
    <row r="43904" hidden="1" x14ac:dyDescent="0.2"/>
    <row r="43905" hidden="1" x14ac:dyDescent="0.2"/>
    <row r="43906" hidden="1" x14ac:dyDescent="0.2"/>
    <row r="43907" hidden="1" x14ac:dyDescent="0.2"/>
    <row r="43908" hidden="1" x14ac:dyDescent="0.2"/>
    <row r="43909" hidden="1" x14ac:dyDescent="0.2"/>
    <row r="43910" hidden="1" x14ac:dyDescent="0.2"/>
    <row r="43911" hidden="1" x14ac:dyDescent="0.2"/>
    <row r="43912" hidden="1" x14ac:dyDescent="0.2"/>
    <row r="43913" hidden="1" x14ac:dyDescent="0.2"/>
    <row r="43914" hidden="1" x14ac:dyDescent="0.2"/>
    <row r="43915" hidden="1" x14ac:dyDescent="0.2"/>
    <row r="43916" hidden="1" x14ac:dyDescent="0.2"/>
    <row r="43917" hidden="1" x14ac:dyDescent="0.2"/>
    <row r="43918" hidden="1" x14ac:dyDescent="0.2"/>
    <row r="43919" hidden="1" x14ac:dyDescent="0.2"/>
    <row r="43920" hidden="1" x14ac:dyDescent="0.2"/>
    <row r="43921" hidden="1" x14ac:dyDescent="0.2"/>
    <row r="43922" hidden="1" x14ac:dyDescent="0.2"/>
    <row r="43923" hidden="1" x14ac:dyDescent="0.2"/>
    <row r="43924" hidden="1" x14ac:dyDescent="0.2"/>
    <row r="43925" hidden="1" x14ac:dyDescent="0.2"/>
    <row r="43926" hidden="1" x14ac:dyDescent="0.2"/>
    <row r="43927" hidden="1" x14ac:dyDescent="0.2"/>
    <row r="43928" hidden="1" x14ac:dyDescent="0.2"/>
    <row r="43929" hidden="1" x14ac:dyDescent="0.2"/>
    <row r="43930" hidden="1" x14ac:dyDescent="0.2"/>
    <row r="43931" hidden="1" x14ac:dyDescent="0.2"/>
    <row r="43932" hidden="1" x14ac:dyDescent="0.2"/>
    <row r="43933" hidden="1" x14ac:dyDescent="0.2"/>
    <row r="43934" hidden="1" x14ac:dyDescent="0.2"/>
    <row r="43935" hidden="1" x14ac:dyDescent="0.2"/>
    <row r="43936" hidden="1" x14ac:dyDescent="0.2"/>
    <row r="43937" hidden="1" x14ac:dyDescent="0.2"/>
    <row r="43938" hidden="1" x14ac:dyDescent="0.2"/>
    <row r="43939" hidden="1" x14ac:dyDescent="0.2"/>
    <row r="43940" hidden="1" x14ac:dyDescent="0.2"/>
    <row r="43941" hidden="1" x14ac:dyDescent="0.2"/>
    <row r="43942" hidden="1" x14ac:dyDescent="0.2"/>
    <row r="43943" hidden="1" x14ac:dyDescent="0.2"/>
    <row r="43944" hidden="1" x14ac:dyDescent="0.2"/>
    <row r="43945" hidden="1" x14ac:dyDescent="0.2"/>
    <row r="43946" hidden="1" x14ac:dyDescent="0.2"/>
    <row r="43947" hidden="1" x14ac:dyDescent="0.2"/>
    <row r="43948" hidden="1" x14ac:dyDescent="0.2"/>
    <row r="43949" hidden="1" x14ac:dyDescent="0.2"/>
    <row r="43950" hidden="1" x14ac:dyDescent="0.2"/>
    <row r="43951" hidden="1" x14ac:dyDescent="0.2"/>
    <row r="43952" hidden="1" x14ac:dyDescent="0.2"/>
    <row r="43953" hidden="1" x14ac:dyDescent="0.2"/>
    <row r="43954" hidden="1" x14ac:dyDescent="0.2"/>
    <row r="43955" hidden="1" x14ac:dyDescent="0.2"/>
    <row r="43956" hidden="1" x14ac:dyDescent="0.2"/>
    <row r="43957" hidden="1" x14ac:dyDescent="0.2"/>
    <row r="43958" hidden="1" x14ac:dyDescent="0.2"/>
    <row r="43959" hidden="1" x14ac:dyDescent="0.2"/>
    <row r="43960" hidden="1" x14ac:dyDescent="0.2"/>
    <row r="43961" hidden="1" x14ac:dyDescent="0.2"/>
    <row r="43962" hidden="1" x14ac:dyDescent="0.2"/>
    <row r="43963" hidden="1" x14ac:dyDescent="0.2"/>
    <row r="43964" hidden="1" x14ac:dyDescent="0.2"/>
    <row r="43965" hidden="1" x14ac:dyDescent="0.2"/>
    <row r="43966" hidden="1" x14ac:dyDescent="0.2"/>
    <row r="43967" hidden="1" x14ac:dyDescent="0.2"/>
    <row r="43968" hidden="1" x14ac:dyDescent="0.2"/>
    <row r="43969" hidden="1" x14ac:dyDescent="0.2"/>
    <row r="43970" hidden="1" x14ac:dyDescent="0.2"/>
    <row r="43971" hidden="1" x14ac:dyDescent="0.2"/>
    <row r="43972" hidden="1" x14ac:dyDescent="0.2"/>
    <row r="43973" hidden="1" x14ac:dyDescent="0.2"/>
    <row r="43974" hidden="1" x14ac:dyDescent="0.2"/>
    <row r="43975" hidden="1" x14ac:dyDescent="0.2"/>
    <row r="43976" hidden="1" x14ac:dyDescent="0.2"/>
    <row r="43977" hidden="1" x14ac:dyDescent="0.2"/>
    <row r="43978" hidden="1" x14ac:dyDescent="0.2"/>
    <row r="43979" hidden="1" x14ac:dyDescent="0.2"/>
    <row r="43980" hidden="1" x14ac:dyDescent="0.2"/>
    <row r="43981" hidden="1" x14ac:dyDescent="0.2"/>
    <row r="43982" hidden="1" x14ac:dyDescent="0.2"/>
    <row r="43983" hidden="1" x14ac:dyDescent="0.2"/>
    <row r="43984" hidden="1" x14ac:dyDescent="0.2"/>
    <row r="43985" hidden="1" x14ac:dyDescent="0.2"/>
    <row r="43986" hidden="1" x14ac:dyDescent="0.2"/>
    <row r="43987" hidden="1" x14ac:dyDescent="0.2"/>
    <row r="43988" hidden="1" x14ac:dyDescent="0.2"/>
    <row r="43989" hidden="1" x14ac:dyDescent="0.2"/>
    <row r="43990" hidden="1" x14ac:dyDescent="0.2"/>
    <row r="43991" hidden="1" x14ac:dyDescent="0.2"/>
    <row r="43992" hidden="1" x14ac:dyDescent="0.2"/>
    <row r="43993" hidden="1" x14ac:dyDescent="0.2"/>
    <row r="43994" hidden="1" x14ac:dyDescent="0.2"/>
    <row r="43995" hidden="1" x14ac:dyDescent="0.2"/>
    <row r="43996" hidden="1" x14ac:dyDescent="0.2"/>
    <row r="43997" hidden="1" x14ac:dyDescent="0.2"/>
    <row r="43998" hidden="1" x14ac:dyDescent="0.2"/>
    <row r="43999" hidden="1" x14ac:dyDescent="0.2"/>
    <row r="44000" hidden="1" x14ac:dyDescent="0.2"/>
    <row r="44001" hidden="1" x14ac:dyDescent="0.2"/>
    <row r="44002" hidden="1" x14ac:dyDescent="0.2"/>
    <row r="44003" hidden="1" x14ac:dyDescent="0.2"/>
    <row r="44004" hidden="1" x14ac:dyDescent="0.2"/>
    <row r="44005" hidden="1" x14ac:dyDescent="0.2"/>
    <row r="44006" hidden="1" x14ac:dyDescent="0.2"/>
    <row r="44007" hidden="1" x14ac:dyDescent="0.2"/>
    <row r="44008" hidden="1" x14ac:dyDescent="0.2"/>
    <row r="44009" hidden="1" x14ac:dyDescent="0.2"/>
    <row r="44010" hidden="1" x14ac:dyDescent="0.2"/>
    <row r="44011" hidden="1" x14ac:dyDescent="0.2"/>
    <row r="44012" hidden="1" x14ac:dyDescent="0.2"/>
    <row r="44013" hidden="1" x14ac:dyDescent="0.2"/>
    <row r="44014" hidden="1" x14ac:dyDescent="0.2"/>
    <row r="44015" hidden="1" x14ac:dyDescent="0.2"/>
    <row r="44016" hidden="1" x14ac:dyDescent="0.2"/>
    <row r="44017" hidden="1" x14ac:dyDescent="0.2"/>
    <row r="44018" hidden="1" x14ac:dyDescent="0.2"/>
    <row r="44019" hidden="1" x14ac:dyDescent="0.2"/>
    <row r="44020" hidden="1" x14ac:dyDescent="0.2"/>
    <row r="44021" hidden="1" x14ac:dyDescent="0.2"/>
    <row r="44022" hidden="1" x14ac:dyDescent="0.2"/>
    <row r="44023" hidden="1" x14ac:dyDescent="0.2"/>
    <row r="44024" hidden="1" x14ac:dyDescent="0.2"/>
    <row r="44025" hidden="1" x14ac:dyDescent="0.2"/>
    <row r="44026" hidden="1" x14ac:dyDescent="0.2"/>
    <row r="44027" hidden="1" x14ac:dyDescent="0.2"/>
    <row r="44028" hidden="1" x14ac:dyDescent="0.2"/>
    <row r="44029" hidden="1" x14ac:dyDescent="0.2"/>
    <row r="44030" hidden="1" x14ac:dyDescent="0.2"/>
    <row r="44031" hidden="1" x14ac:dyDescent="0.2"/>
    <row r="44032" hidden="1" x14ac:dyDescent="0.2"/>
    <row r="44033" hidden="1" x14ac:dyDescent="0.2"/>
    <row r="44034" hidden="1" x14ac:dyDescent="0.2"/>
    <row r="44035" hidden="1" x14ac:dyDescent="0.2"/>
    <row r="44036" hidden="1" x14ac:dyDescent="0.2"/>
    <row r="44037" hidden="1" x14ac:dyDescent="0.2"/>
    <row r="44038" hidden="1" x14ac:dyDescent="0.2"/>
    <row r="44039" hidden="1" x14ac:dyDescent="0.2"/>
    <row r="44040" hidden="1" x14ac:dyDescent="0.2"/>
    <row r="44041" hidden="1" x14ac:dyDescent="0.2"/>
    <row r="44042" hidden="1" x14ac:dyDescent="0.2"/>
    <row r="44043" hidden="1" x14ac:dyDescent="0.2"/>
    <row r="44044" hidden="1" x14ac:dyDescent="0.2"/>
    <row r="44045" hidden="1" x14ac:dyDescent="0.2"/>
    <row r="44046" hidden="1" x14ac:dyDescent="0.2"/>
    <row r="44047" hidden="1" x14ac:dyDescent="0.2"/>
    <row r="44048" hidden="1" x14ac:dyDescent="0.2"/>
    <row r="44049" hidden="1" x14ac:dyDescent="0.2"/>
    <row r="44050" hidden="1" x14ac:dyDescent="0.2"/>
    <row r="44051" hidden="1" x14ac:dyDescent="0.2"/>
    <row r="44052" hidden="1" x14ac:dyDescent="0.2"/>
    <row r="44053" hidden="1" x14ac:dyDescent="0.2"/>
    <row r="44054" hidden="1" x14ac:dyDescent="0.2"/>
    <row r="44055" hidden="1" x14ac:dyDescent="0.2"/>
    <row r="44056" hidden="1" x14ac:dyDescent="0.2"/>
    <row r="44057" hidden="1" x14ac:dyDescent="0.2"/>
    <row r="44058" hidden="1" x14ac:dyDescent="0.2"/>
    <row r="44059" hidden="1" x14ac:dyDescent="0.2"/>
    <row r="44060" hidden="1" x14ac:dyDescent="0.2"/>
    <row r="44061" hidden="1" x14ac:dyDescent="0.2"/>
    <row r="44062" hidden="1" x14ac:dyDescent="0.2"/>
    <row r="44063" hidden="1" x14ac:dyDescent="0.2"/>
    <row r="44064" hidden="1" x14ac:dyDescent="0.2"/>
    <row r="44065" hidden="1" x14ac:dyDescent="0.2"/>
    <row r="44066" hidden="1" x14ac:dyDescent="0.2"/>
    <row r="44067" hidden="1" x14ac:dyDescent="0.2"/>
    <row r="44068" hidden="1" x14ac:dyDescent="0.2"/>
    <row r="44069" hidden="1" x14ac:dyDescent="0.2"/>
    <row r="44070" hidden="1" x14ac:dyDescent="0.2"/>
    <row r="44071" hidden="1" x14ac:dyDescent="0.2"/>
    <row r="44072" hidden="1" x14ac:dyDescent="0.2"/>
    <row r="44073" hidden="1" x14ac:dyDescent="0.2"/>
    <row r="44074" hidden="1" x14ac:dyDescent="0.2"/>
    <row r="44075" hidden="1" x14ac:dyDescent="0.2"/>
    <row r="44076" hidden="1" x14ac:dyDescent="0.2"/>
    <row r="44077" hidden="1" x14ac:dyDescent="0.2"/>
    <row r="44078" hidden="1" x14ac:dyDescent="0.2"/>
    <row r="44079" hidden="1" x14ac:dyDescent="0.2"/>
    <row r="44080" hidden="1" x14ac:dyDescent="0.2"/>
    <row r="44081" hidden="1" x14ac:dyDescent="0.2"/>
    <row r="44082" hidden="1" x14ac:dyDescent="0.2"/>
    <row r="44083" hidden="1" x14ac:dyDescent="0.2"/>
    <row r="44084" hidden="1" x14ac:dyDescent="0.2"/>
    <row r="44085" hidden="1" x14ac:dyDescent="0.2"/>
    <row r="44086" hidden="1" x14ac:dyDescent="0.2"/>
    <row r="44087" hidden="1" x14ac:dyDescent="0.2"/>
    <row r="44088" hidden="1" x14ac:dyDescent="0.2"/>
    <row r="44089" hidden="1" x14ac:dyDescent="0.2"/>
    <row r="44090" hidden="1" x14ac:dyDescent="0.2"/>
    <row r="44091" hidden="1" x14ac:dyDescent="0.2"/>
    <row r="44092" hidden="1" x14ac:dyDescent="0.2"/>
    <row r="44093" hidden="1" x14ac:dyDescent="0.2"/>
    <row r="44094" hidden="1" x14ac:dyDescent="0.2"/>
    <row r="44095" hidden="1" x14ac:dyDescent="0.2"/>
    <row r="44096" hidden="1" x14ac:dyDescent="0.2"/>
    <row r="44097" hidden="1" x14ac:dyDescent="0.2"/>
    <row r="44098" hidden="1" x14ac:dyDescent="0.2"/>
    <row r="44099" hidden="1" x14ac:dyDescent="0.2"/>
    <row r="44100" hidden="1" x14ac:dyDescent="0.2"/>
    <row r="44101" hidden="1" x14ac:dyDescent="0.2"/>
    <row r="44102" hidden="1" x14ac:dyDescent="0.2"/>
    <row r="44103" hidden="1" x14ac:dyDescent="0.2"/>
    <row r="44104" hidden="1" x14ac:dyDescent="0.2"/>
    <row r="44105" hidden="1" x14ac:dyDescent="0.2"/>
    <row r="44106" hidden="1" x14ac:dyDescent="0.2"/>
    <row r="44107" hidden="1" x14ac:dyDescent="0.2"/>
    <row r="44108" hidden="1" x14ac:dyDescent="0.2"/>
    <row r="44109" hidden="1" x14ac:dyDescent="0.2"/>
    <row r="44110" hidden="1" x14ac:dyDescent="0.2"/>
    <row r="44111" hidden="1" x14ac:dyDescent="0.2"/>
    <row r="44112" hidden="1" x14ac:dyDescent="0.2"/>
    <row r="44113" hidden="1" x14ac:dyDescent="0.2"/>
    <row r="44114" hidden="1" x14ac:dyDescent="0.2"/>
    <row r="44115" hidden="1" x14ac:dyDescent="0.2"/>
    <row r="44116" hidden="1" x14ac:dyDescent="0.2"/>
    <row r="44117" hidden="1" x14ac:dyDescent="0.2"/>
    <row r="44118" hidden="1" x14ac:dyDescent="0.2"/>
    <row r="44119" hidden="1" x14ac:dyDescent="0.2"/>
    <row r="44120" hidden="1" x14ac:dyDescent="0.2"/>
    <row r="44121" hidden="1" x14ac:dyDescent="0.2"/>
    <row r="44122" hidden="1" x14ac:dyDescent="0.2"/>
    <row r="44123" hidden="1" x14ac:dyDescent="0.2"/>
    <row r="44124" hidden="1" x14ac:dyDescent="0.2"/>
    <row r="44125" hidden="1" x14ac:dyDescent="0.2"/>
    <row r="44126" hidden="1" x14ac:dyDescent="0.2"/>
    <row r="44127" hidden="1" x14ac:dyDescent="0.2"/>
    <row r="44128" hidden="1" x14ac:dyDescent="0.2"/>
    <row r="44129" hidden="1" x14ac:dyDescent="0.2"/>
    <row r="44130" hidden="1" x14ac:dyDescent="0.2"/>
    <row r="44131" hidden="1" x14ac:dyDescent="0.2"/>
    <row r="44132" hidden="1" x14ac:dyDescent="0.2"/>
    <row r="44133" hidden="1" x14ac:dyDescent="0.2"/>
    <row r="44134" hidden="1" x14ac:dyDescent="0.2"/>
    <row r="44135" hidden="1" x14ac:dyDescent="0.2"/>
    <row r="44136" hidden="1" x14ac:dyDescent="0.2"/>
    <row r="44137" hidden="1" x14ac:dyDescent="0.2"/>
    <row r="44138" hidden="1" x14ac:dyDescent="0.2"/>
    <row r="44139" hidden="1" x14ac:dyDescent="0.2"/>
    <row r="44140" hidden="1" x14ac:dyDescent="0.2"/>
    <row r="44141" hidden="1" x14ac:dyDescent="0.2"/>
    <row r="44142" hidden="1" x14ac:dyDescent="0.2"/>
    <row r="44143" hidden="1" x14ac:dyDescent="0.2"/>
    <row r="44144" hidden="1" x14ac:dyDescent="0.2"/>
    <row r="44145" hidden="1" x14ac:dyDescent="0.2"/>
    <row r="44146" hidden="1" x14ac:dyDescent="0.2"/>
    <row r="44147" hidden="1" x14ac:dyDescent="0.2"/>
    <row r="44148" hidden="1" x14ac:dyDescent="0.2"/>
    <row r="44149" hidden="1" x14ac:dyDescent="0.2"/>
    <row r="44150" hidden="1" x14ac:dyDescent="0.2"/>
    <row r="44151" hidden="1" x14ac:dyDescent="0.2"/>
    <row r="44152" hidden="1" x14ac:dyDescent="0.2"/>
    <row r="44153" hidden="1" x14ac:dyDescent="0.2"/>
    <row r="44154" hidden="1" x14ac:dyDescent="0.2"/>
    <row r="44155" hidden="1" x14ac:dyDescent="0.2"/>
    <row r="44156" hidden="1" x14ac:dyDescent="0.2"/>
    <row r="44157" hidden="1" x14ac:dyDescent="0.2"/>
    <row r="44158" hidden="1" x14ac:dyDescent="0.2"/>
    <row r="44159" hidden="1" x14ac:dyDescent="0.2"/>
    <row r="44160" hidden="1" x14ac:dyDescent="0.2"/>
    <row r="44161" hidden="1" x14ac:dyDescent="0.2"/>
    <row r="44162" hidden="1" x14ac:dyDescent="0.2"/>
    <row r="44163" hidden="1" x14ac:dyDescent="0.2"/>
    <row r="44164" hidden="1" x14ac:dyDescent="0.2"/>
    <row r="44165" hidden="1" x14ac:dyDescent="0.2"/>
    <row r="44166" hidden="1" x14ac:dyDescent="0.2"/>
    <row r="44167" hidden="1" x14ac:dyDescent="0.2"/>
    <row r="44168" hidden="1" x14ac:dyDescent="0.2"/>
    <row r="44169" hidden="1" x14ac:dyDescent="0.2"/>
    <row r="44170" hidden="1" x14ac:dyDescent="0.2"/>
    <row r="44171" hidden="1" x14ac:dyDescent="0.2"/>
    <row r="44172" hidden="1" x14ac:dyDescent="0.2"/>
    <row r="44173" hidden="1" x14ac:dyDescent="0.2"/>
    <row r="44174" hidden="1" x14ac:dyDescent="0.2"/>
    <row r="44175" hidden="1" x14ac:dyDescent="0.2"/>
    <row r="44176" hidden="1" x14ac:dyDescent="0.2"/>
    <row r="44177" hidden="1" x14ac:dyDescent="0.2"/>
    <row r="44178" hidden="1" x14ac:dyDescent="0.2"/>
    <row r="44179" hidden="1" x14ac:dyDescent="0.2"/>
    <row r="44180" hidden="1" x14ac:dyDescent="0.2"/>
    <row r="44181" hidden="1" x14ac:dyDescent="0.2"/>
    <row r="44182" hidden="1" x14ac:dyDescent="0.2"/>
    <row r="44183" hidden="1" x14ac:dyDescent="0.2"/>
    <row r="44184" hidden="1" x14ac:dyDescent="0.2"/>
    <row r="44185" hidden="1" x14ac:dyDescent="0.2"/>
    <row r="44186" hidden="1" x14ac:dyDescent="0.2"/>
    <row r="44187" hidden="1" x14ac:dyDescent="0.2"/>
    <row r="44188" hidden="1" x14ac:dyDescent="0.2"/>
    <row r="44189" hidden="1" x14ac:dyDescent="0.2"/>
    <row r="44190" hidden="1" x14ac:dyDescent="0.2"/>
    <row r="44191" hidden="1" x14ac:dyDescent="0.2"/>
    <row r="44192" hidden="1" x14ac:dyDescent="0.2"/>
    <row r="44193" hidden="1" x14ac:dyDescent="0.2"/>
    <row r="44194" hidden="1" x14ac:dyDescent="0.2"/>
    <row r="44195" hidden="1" x14ac:dyDescent="0.2"/>
    <row r="44196" hidden="1" x14ac:dyDescent="0.2"/>
    <row r="44197" hidden="1" x14ac:dyDescent="0.2"/>
    <row r="44198" hidden="1" x14ac:dyDescent="0.2"/>
    <row r="44199" hidden="1" x14ac:dyDescent="0.2"/>
    <row r="44200" hidden="1" x14ac:dyDescent="0.2"/>
    <row r="44201" hidden="1" x14ac:dyDescent="0.2"/>
    <row r="44202" hidden="1" x14ac:dyDescent="0.2"/>
    <row r="44203" hidden="1" x14ac:dyDescent="0.2"/>
    <row r="44204" hidden="1" x14ac:dyDescent="0.2"/>
    <row r="44205" hidden="1" x14ac:dyDescent="0.2"/>
    <row r="44206" hidden="1" x14ac:dyDescent="0.2"/>
    <row r="44207" hidden="1" x14ac:dyDescent="0.2"/>
    <row r="44208" hidden="1" x14ac:dyDescent="0.2"/>
    <row r="44209" hidden="1" x14ac:dyDescent="0.2"/>
    <row r="44210" hidden="1" x14ac:dyDescent="0.2"/>
    <row r="44211" hidden="1" x14ac:dyDescent="0.2"/>
    <row r="44212" hidden="1" x14ac:dyDescent="0.2"/>
    <row r="44213" hidden="1" x14ac:dyDescent="0.2"/>
    <row r="44214" hidden="1" x14ac:dyDescent="0.2"/>
    <row r="44215" hidden="1" x14ac:dyDescent="0.2"/>
    <row r="44216" hidden="1" x14ac:dyDescent="0.2"/>
    <row r="44217" hidden="1" x14ac:dyDescent="0.2"/>
    <row r="44218" hidden="1" x14ac:dyDescent="0.2"/>
    <row r="44219" hidden="1" x14ac:dyDescent="0.2"/>
    <row r="44220" hidden="1" x14ac:dyDescent="0.2"/>
    <row r="44221" hidden="1" x14ac:dyDescent="0.2"/>
    <row r="44222" hidden="1" x14ac:dyDescent="0.2"/>
    <row r="44223" hidden="1" x14ac:dyDescent="0.2"/>
    <row r="44224" hidden="1" x14ac:dyDescent="0.2"/>
    <row r="44225" hidden="1" x14ac:dyDescent="0.2"/>
    <row r="44226" hidden="1" x14ac:dyDescent="0.2"/>
    <row r="44227" hidden="1" x14ac:dyDescent="0.2"/>
    <row r="44228" hidden="1" x14ac:dyDescent="0.2"/>
    <row r="44229" hidden="1" x14ac:dyDescent="0.2"/>
    <row r="44230" hidden="1" x14ac:dyDescent="0.2"/>
    <row r="44231" hidden="1" x14ac:dyDescent="0.2"/>
    <row r="44232" hidden="1" x14ac:dyDescent="0.2"/>
    <row r="44233" hidden="1" x14ac:dyDescent="0.2"/>
    <row r="44234" hidden="1" x14ac:dyDescent="0.2"/>
    <row r="44235" hidden="1" x14ac:dyDescent="0.2"/>
    <row r="44236" hidden="1" x14ac:dyDescent="0.2"/>
    <row r="44237" hidden="1" x14ac:dyDescent="0.2"/>
    <row r="44238" hidden="1" x14ac:dyDescent="0.2"/>
    <row r="44239" hidden="1" x14ac:dyDescent="0.2"/>
    <row r="44240" hidden="1" x14ac:dyDescent="0.2"/>
    <row r="44241" hidden="1" x14ac:dyDescent="0.2"/>
    <row r="44242" hidden="1" x14ac:dyDescent="0.2"/>
    <row r="44243" hidden="1" x14ac:dyDescent="0.2"/>
    <row r="44244" hidden="1" x14ac:dyDescent="0.2"/>
    <row r="44245" hidden="1" x14ac:dyDescent="0.2"/>
    <row r="44246" hidden="1" x14ac:dyDescent="0.2"/>
    <row r="44247" hidden="1" x14ac:dyDescent="0.2"/>
    <row r="44248" hidden="1" x14ac:dyDescent="0.2"/>
    <row r="44249" hidden="1" x14ac:dyDescent="0.2"/>
    <row r="44250" hidden="1" x14ac:dyDescent="0.2"/>
    <row r="44251" hidden="1" x14ac:dyDescent="0.2"/>
    <row r="44252" hidden="1" x14ac:dyDescent="0.2"/>
    <row r="44253" hidden="1" x14ac:dyDescent="0.2"/>
    <row r="44254" hidden="1" x14ac:dyDescent="0.2"/>
    <row r="44255" hidden="1" x14ac:dyDescent="0.2"/>
    <row r="44256" hidden="1" x14ac:dyDescent="0.2"/>
    <row r="44257" hidden="1" x14ac:dyDescent="0.2"/>
    <row r="44258" hidden="1" x14ac:dyDescent="0.2"/>
    <row r="44259" hidden="1" x14ac:dyDescent="0.2"/>
    <row r="44260" hidden="1" x14ac:dyDescent="0.2"/>
    <row r="44261" hidden="1" x14ac:dyDescent="0.2"/>
    <row r="44262" hidden="1" x14ac:dyDescent="0.2"/>
    <row r="44263" hidden="1" x14ac:dyDescent="0.2"/>
    <row r="44264" hidden="1" x14ac:dyDescent="0.2"/>
    <row r="44265" hidden="1" x14ac:dyDescent="0.2"/>
    <row r="44266" hidden="1" x14ac:dyDescent="0.2"/>
    <row r="44267" hidden="1" x14ac:dyDescent="0.2"/>
    <row r="44268" hidden="1" x14ac:dyDescent="0.2"/>
    <row r="44269" hidden="1" x14ac:dyDescent="0.2"/>
    <row r="44270" hidden="1" x14ac:dyDescent="0.2"/>
    <row r="44271" hidden="1" x14ac:dyDescent="0.2"/>
    <row r="44272" hidden="1" x14ac:dyDescent="0.2"/>
    <row r="44273" hidden="1" x14ac:dyDescent="0.2"/>
    <row r="44274" hidden="1" x14ac:dyDescent="0.2"/>
    <row r="44275" hidden="1" x14ac:dyDescent="0.2"/>
    <row r="44276" hidden="1" x14ac:dyDescent="0.2"/>
    <row r="44277" hidden="1" x14ac:dyDescent="0.2"/>
    <row r="44278" hidden="1" x14ac:dyDescent="0.2"/>
    <row r="44279" hidden="1" x14ac:dyDescent="0.2"/>
    <row r="44280" hidden="1" x14ac:dyDescent="0.2"/>
    <row r="44281" hidden="1" x14ac:dyDescent="0.2"/>
    <row r="44282" hidden="1" x14ac:dyDescent="0.2"/>
    <row r="44283" hidden="1" x14ac:dyDescent="0.2"/>
    <row r="44284" hidden="1" x14ac:dyDescent="0.2"/>
    <row r="44285" hidden="1" x14ac:dyDescent="0.2"/>
    <row r="44286" hidden="1" x14ac:dyDescent="0.2"/>
    <row r="44287" hidden="1" x14ac:dyDescent="0.2"/>
    <row r="44288" hidden="1" x14ac:dyDescent="0.2"/>
    <row r="44289" hidden="1" x14ac:dyDescent="0.2"/>
    <row r="44290" hidden="1" x14ac:dyDescent="0.2"/>
    <row r="44291" hidden="1" x14ac:dyDescent="0.2"/>
    <row r="44292" hidden="1" x14ac:dyDescent="0.2"/>
    <row r="44293" hidden="1" x14ac:dyDescent="0.2"/>
    <row r="44294" hidden="1" x14ac:dyDescent="0.2"/>
    <row r="44295" hidden="1" x14ac:dyDescent="0.2"/>
    <row r="44296" hidden="1" x14ac:dyDescent="0.2"/>
    <row r="44297" hidden="1" x14ac:dyDescent="0.2"/>
    <row r="44298" hidden="1" x14ac:dyDescent="0.2"/>
    <row r="44299" hidden="1" x14ac:dyDescent="0.2"/>
    <row r="44300" hidden="1" x14ac:dyDescent="0.2"/>
    <row r="44301" hidden="1" x14ac:dyDescent="0.2"/>
    <row r="44302" hidden="1" x14ac:dyDescent="0.2"/>
    <row r="44303" hidden="1" x14ac:dyDescent="0.2"/>
    <row r="44304" hidden="1" x14ac:dyDescent="0.2"/>
    <row r="44305" hidden="1" x14ac:dyDescent="0.2"/>
    <row r="44306" hidden="1" x14ac:dyDescent="0.2"/>
    <row r="44307" hidden="1" x14ac:dyDescent="0.2"/>
    <row r="44308" hidden="1" x14ac:dyDescent="0.2"/>
    <row r="44309" hidden="1" x14ac:dyDescent="0.2"/>
    <row r="44310" hidden="1" x14ac:dyDescent="0.2"/>
    <row r="44311" hidden="1" x14ac:dyDescent="0.2"/>
    <row r="44312" hidden="1" x14ac:dyDescent="0.2"/>
    <row r="44313" hidden="1" x14ac:dyDescent="0.2"/>
    <row r="44314" hidden="1" x14ac:dyDescent="0.2"/>
    <row r="44315" hidden="1" x14ac:dyDescent="0.2"/>
    <row r="44316" hidden="1" x14ac:dyDescent="0.2"/>
    <row r="44317" hidden="1" x14ac:dyDescent="0.2"/>
    <row r="44318" hidden="1" x14ac:dyDescent="0.2"/>
    <row r="44319" hidden="1" x14ac:dyDescent="0.2"/>
    <row r="44320" hidden="1" x14ac:dyDescent="0.2"/>
    <row r="44321" hidden="1" x14ac:dyDescent="0.2"/>
    <row r="44322" hidden="1" x14ac:dyDescent="0.2"/>
    <row r="44323" hidden="1" x14ac:dyDescent="0.2"/>
    <row r="44324" hidden="1" x14ac:dyDescent="0.2"/>
    <row r="44325" hidden="1" x14ac:dyDescent="0.2"/>
    <row r="44326" hidden="1" x14ac:dyDescent="0.2"/>
    <row r="44327" hidden="1" x14ac:dyDescent="0.2"/>
    <row r="44328" hidden="1" x14ac:dyDescent="0.2"/>
    <row r="44329" hidden="1" x14ac:dyDescent="0.2"/>
    <row r="44330" hidden="1" x14ac:dyDescent="0.2"/>
    <row r="44331" hidden="1" x14ac:dyDescent="0.2"/>
    <row r="44332" hidden="1" x14ac:dyDescent="0.2"/>
    <row r="44333" hidden="1" x14ac:dyDescent="0.2"/>
    <row r="44334" hidden="1" x14ac:dyDescent="0.2"/>
    <row r="44335" hidden="1" x14ac:dyDescent="0.2"/>
    <row r="44336" hidden="1" x14ac:dyDescent="0.2"/>
    <row r="44337" hidden="1" x14ac:dyDescent="0.2"/>
    <row r="44338" hidden="1" x14ac:dyDescent="0.2"/>
    <row r="44339" hidden="1" x14ac:dyDescent="0.2"/>
    <row r="44340" hidden="1" x14ac:dyDescent="0.2"/>
    <row r="44341" hidden="1" x14ac:dyDescent="0.2"/>
    <row r="44342" hidden="1" x14ac:dyDescent="0.2"/>
    <row r="44343" hidden="1" x14ac:dyDescent="0.2"/>
    <row r="44344" hidden="1" x14ac:dyDescent="0.2"/>
    <row r="44345" hidden="1" x14ac:dyDescent="0.2"/>
    <row r="44346" hidden="1" x14ac:dyDescent="0.2"/>
    <row r="44347" hidden="1" x14ac:dyDescent="0.2"/>
    <row r="44348" hidden="1" x14ac:dyDescent="0.2"/>
    <row r="44349" hidden="1" x14ac:dyDescent="0.2"/>
    <row r="44350" hidden="1" x14ac:dyDescent="0.2"/>
    <row r="44351" hidden="1" x14ac:dyDescent="0.2"/>
    <row r="44352" hidden="1" x14ac:dyDescent="0.2"/>
    <row r="44353" hidden="1" x14ac:dyDescent="0.2"/>
    <row r="44354" hidden="1" x14ac:dyDescent="0.2"/>
    <row r="44355" hidden="1" x14ac:dyDescent="0.2"/>
    <row r="44356" hidden="1" x14ac:dyDescent="0.2"/>
    <row r="44357" hidden="1" x14ac:dyDescent="0.2"/>
    <row r="44358" hidden="1" x14ac:dyDescent="0.2"/>
    <row r="44359" hidden="1" x14ac:dyDescent="0.2"/>
    <row r="44360" hidden="1" x14ac:dyDescent="0.2"/>
    <row r="44361" hidden="1" x14ac:dyDescent="0.2"/>
    <row r="44362" hidden="1" x14ac:dyDescent="0.2"/>
    <row r="44363" hidden="1" x14ac:dyDescent="0.2"/>
    <row r="44364" hidden="1" x14ac:dyDescent="0.2"/>
    <row r="44365" hidden="1" x14ac:dyDescent="0.2"/>
    <row r="44366" hidden="1" x14ac:dyDescent="0.2"/>
    <row r="44367" hidden="1" x14ac:dyDescent="0.2"/>
    <row r="44368" hidden="1" x14ac:dyDescent="0.2"/>
    <row r="44369" hidden="1" x14ac:dyDescent="0.2"/>
    <row r="44370" hidden="1" x14ac:dyDescent="0.2"/>
    <row r="44371" hidden="1" x14ac:dyDescent="0.2"/>
    <row r="44372" hidden="1" x14ac:dyDescent="0.2"/>
    <row r="44373" hidden="1" x14ac:dyDescent="0.2"/>
    <row r="44374" hidden="1" x14ac:dyDescent="0.2"/>
    <row r="44375" hidden="1" x14ac:dyDescent="0.2"/>
    <row r="44376" hidden="1" x14ac:dyDescent="0.2"/>
    <row r="44377" hidden="1" x14ac:dyDescent="0.2"/>
    <row r="44378" hidden="1" x14ac:dyDescent="0.2"/>
    <row r="44379" hidden="1" x14ac:dyDescent="0.2"/>
    <row r="44380" hidden="1" x14ac:dyDescent="0.2"/>
    <row r="44381" hidden="1" x14ac:dyDescent="0.2"/>
    <row r="44382" hidden="1" x14ac:dyDescent="0.2"/>
    <row r="44383" hidden="1" x14ac:dyDescent="0.2"/>
    <row r="44384" hidden="1" x14ac:dyDescent="0.2"/>
    <row r="44385" hidden="1" x14ac:dyDescent="0.2"/>
    <row r="44386" hidden="1" x14ac:dyDescent="0.2"/>
    <row r="44387" hidden="1" x14ac:dyDescent="0.2"/>
    <row r="44388" hidden="1" x14ac:dyDescent="0.2"/>
    <row r="44389" hidden="1" x14ac:dyDescent="0.2"/>
    <row r="44390" hidden="1" x14ac:dyDescent="0.2"/>
    <row r="44391" hidden="1" x14ac:dyDescent="0.2"/>
    <row r="44392" hidden="1" x14ac:dyDescent="0.2"/>
    <row r="44393" hidden="1" x14ac:dyDescent="0.2"/>
    <row r="44394" hidden="1" x14ac:dyDescent="0.2"/>
    <row r="44395" hidden="1" x14ac:dyDescent="0.2"/>
    <row r="44396" hidden="1" x14ac:dyDescent="0.2"/>
    <row r="44397" hidden="1" x14ac:dyDescent="0.2"/>
    <row r="44398" hidden="1" x14ac:dyDescent="0.2"/>
    <row r="44399" hidden="1" x14ac:dyDescent="0.2"/>
    <row r="44400" hidden="1" x14ac:dyDescent="0.2"/>
    <row r="44401" hidden="1" x14ac:dyDescent="0.2"/>
    <row r="44402" hidden="1" x14ac:dyDescent="0.2"/>
    <row r="44403" hidden="1" x14ac:dyDescent="0.2"/>
    <row r="44404" hidden="1" x14ac:dyDescent="0.2"/>
    <row r="44405" hidden="1" x14ac:dyDescent="0.2"/>
    <row r="44406" hidden="1" x14ac:dyDescent="0.2"/>
    <row r="44407" hidden="1" x14ac:dyDescent="0.2"/>
    <row r="44408" hidden="1" x14ac:dyDescent="0.2"/>
    <row r="44409" hidden="1" x14ac:dyDescent="0.2"/>
    <row r="44410" hidden="1" x14ac:dyDescent="0.2"/>
    <row r="44411" hidden="1" x14ac:dyDescent="0.2"/>
    <row r="44412" hidden="1" x14ac:dyDescent="0.2"/>
    <row r="44413" hidden="1" x14ac:dyDescent="0.2"/>
    <row r="44414" hidden="1" x14ac:dyDescent="0.2"/>
    <row r="44415" hidden="1" x14ac:dyDescent="0.2"/>
    <row r="44416" hidden="1" x14ac:dyDescent="0.2"/>
    <row r="44417" hidden="1" x14ac:dyDescent="0.2"/>
    <row r="44418" hidden="1" x14ac:dyDescent="0.2"/>
    <row r="44419" hidden="1" x14ac:dyDescent="0.2"/>
    <row r="44420" hidden="1" x14ac:dyDescent="0.2"/>
    <row r="44421" hidden="1" x14ac:dyDescent="0.2"/>
    <row r="44422" hidden="1" x14ac:dyDescent="0.2"/>
    <row r="44423" hidden="1" x14ac:dyDescent="0.2"/>
    <row r="44424" hidden="1" x14ac:dyDescent="0.2"/>
    <row r="44425" hidden="1" x14ac:dyDescent="0.2"/>
    <row r="44426" hidden="1" x14ac:dyDescent="0.2"/>
    <row r="44427" hidden="1" x14ac:dyDescent="0.2"/>
    <row r="44428" hidden="1" x14ac:dyDescent="0.2"/>
    <row r="44429" hidden="1" x14ac:dyDescent="0.2"/>
    <row r="44430" hidden="1" x14ac:dyDescent="0.2"/>
    <row r="44431" hidden="1" x14ac:dyDescent="0.2"/>
    <row r="44432" hidden="1" x14ac:dyDescent="0.2"/>
    <row r="44433" hidden="1" x14ac:dyDescent="0.2"/>
    <row r="44434" hidden="1" x14ac:dyDescent="0.2"/>
    <row r="44435" hidden="1" x14ac:dyDescent="0.2"/>
    <row r="44436" hidden="1" x14ac:dyDescent="0.2"/>
    <row r="44437" hidden="1" x14ac:dyDescent="0.2"/>
    <row r="44438" hidden="1" x14ac:dyDescent="0.2"/>
    <row r="44439" hidden="1" x14ac:dyDescent="0.2"/>
    <row r="44440" hidden="1" x14ac:dyDescent="0.2"/>
    <row r="44441" hidden="1" x14ac:dyDescent="0.2"/>
    <row r="44442" hidden="1" x14ac:dyDescent="0.2"/>
    <row r="44443" hidden="1" x14ac:dyDescent="0.2"/>
    <row r="44444" hidden="1" x14ac:dyDescent="0.2"/>
    <row r="44445" hidden="1" x14ac:dyDescent="0.2"/>
    <row r="44446" hidden="1" x14ac:dyDescent="0.2"/>
    <row r="44447" hidden="1" x14ac:dyDescent="0.2"/>
    <row r="44448" hidden="1" x14ac:dyDescent="0.2"/>
    <row r="44449" hidden="1" x14ac:dyDescent="0.2"/>
    <row r="44450" hidden="1" x14ac:dyDescent="0.2"/>
    <row r="44451" hidden="1" x14ac:dyDescent="0.2"/>
    <row r="44452" hidden="1" x14ac:dyDescent="0.2"/>
    <row r="44453" hidden="1" x14ac:dyDescent="0.2"/>
    <row r="44454" hidden="1" x14ac:dyDescent="0.2"/>
    <row r="44455" hidden="1" x14ac:dyDescent="0.2"/>
    <row r="44456" hidden="1" x14ac:dyDescent="0.2"/>
    <row r="44457" hidden="1" x14ac:dyDescent="0.2"/>
    <row r="44458" hidden="1" x14ac:dyDescent="0.2"/>
    <row r="44459" hidden="1" x14ac:dyDescent="0.2"/>
    <row r="44460" hidden="1" x14ac:dyDescent="0.2"/>
    <row r="44461" hidden="1" x14ac:dyDescent="0.2"/>
    <row r="44462" hidden="1" x14ac:dyDescent="0.2"/>
    <row r="44463" hidden="1" x14ac:dyDescent="0.2"/>
    <row r="44464" hidden="1" x14ac:dyDescent="0.2"/>
    <row r="44465" hidden="1" x14ac:dyDescent="0.2"/>
    <row r="44466" hidden="1" x14ac:dyDescent="0.2"/>
    <row r="44467" hidden="1" x14ac:dyDescent="0.2"/>
    <row r="44468" hidden="1" x14ac:dyDescent="0.2"/>
    <row r="44469" hidden="1" x14ac:dyDescent="0.2"/>
    <row r="44470" hidden="1" x14ac:dyDescent="0.2"/>
    <row r="44471" hidden="1" x14ac:dyDescent="0.2"/>
    <row r="44472" hidden="1" x14ac:dyDescent="0.2"/>
    <row r="44473" hidden="1" x14ac:dyDescent="0.2"/>
    <row r="44474" hidden="1" x14ac:dyDescent="0.2"/>
    <row r="44475" hidden="1" x14ac:dyDescent="0.2"/>
    <row r="44476" hidden="1" x14ac:dyDescent="0.2"/>
    <row r="44477" hidden="1" x14ac:dyDescent="0.2"/>
    <row r="44478" hidden="1" x14ac:dyDescent="0.2"/>
    <row r="44479" hidden="1" x14ac:dyDescent="0.2"/>
    <row r="44480" hidden="1" x14ac:dyDescent="0.2"/>
    <row r="44481" hidden="1" x14ac:dyDescent="0.2"/>
    <row r="44482" hidden="1" x14ac:dyDescent="0.2"/>
    <row r="44483" hidden="1" x14ac:dyDescent="0.2"/>
    <row r="44484" hidden="1" x14ac:dyDescent="0.2"/>
    <row r="44485" hidden="1" x14ac:dyDescent="0.2"/>
    <row r="44486" hidden="1" x14ac:dyDescent="0.2"/>
    <row r="44487" hidden="1" x14ac:dyDescent="0.2"/>
    <row r="44488" hidden="1" x14ac:dyDescent="0.2"/>
    <row r="44489" hidden="1" x14ac:dyDescent="0.2"/>
    <row r="44490" hidden="1" x14ac:dyDescent="0.2"/>
    <row r="44491" hidden="1" x14ac:dyDescent="0.2"/>
    <row r="44492" hidden="1" x14ac:dyDescent="0.2"/>
    <row r="44493" hidden="1" x14ac:dyDescent="0.2"/>
    <row r="44494" hidden="1" x14ac:dyDescent="0.2"/>
    <row r="44495" hidden="1" x14ac:dyDescent="0.2"/>
    <row r="44496" hidden="1" x14ac:dyDescent="0.2"/>
    <row r="44497" hidden="1" x14ac:dyDescent="0.2"/>
    <row r="44498" hidden="1" x14ac:dyDescent="0.2"/>
    <row r="44499" hidden="1" x14ac:dyDescent="0.2"/>
    <row r="44500" hidden="1" x14ac:dyDescent="0.2"/>
    <row r="44501" hidden="1" x14ac:dyDescent="0.2"/>
    <row r="44502" hidden="1" x14ac:dyDescent="0.2"/>
    <row r="44503" hidden="1" x14ac:dyDescent="0.2"/>
    <row r="44504" hidden="1" x14ac:dyDescent="0.2"/>
    <row r="44505" hidden="1" x14ac:dyDescent="0.2"/>
    <row r="44506" hidden="1" x14ac:dyDescent="0.2"/>
    <row r="44507" hidden="1" x14ac:dyDescent="0.2"/>
    <row r="44508" hidden="1" x14ac:dyDescent="0.2"/>
    <row r="44509" hidden="1" x14ac:dyDescent="0.2"/>
    <row r="44510" hidden="1" x14ac:dyDescent="0.2"/>
    <row r="44511" hidden="1" x14ac:dyDescent="0.2"/>
    <row r="44512" hidden="1" x14ac:dyDescent="0.2"/>
    <row r="44513" hidden="1" x14ac:dyDescent="0.2"/>
    <row r="44514" hidden="1" x14ac:dyDescent="0.2"/>
    <row r="44515" hidden="1" x14ac:dyDescent="0.2"/>
    <row r="44516" hidden="1" x14ac:dyDescent="0.2"/>
    <row r="44517" hidden="1" x14ac:dyDescent="0.2"/>
    <row r="44518" hidden="1" x14ac:dyDescent="0.2"/>
    <row r="44519" hidden="1" x14ac:dyDescent="0.2"/>
    <row r="44520" hidden="1" x14ac:dyDescent="0.2"/>
    <row r="44521" hidden="1" x14ac:dyDescent="0.2"/>
    <row r="44522" hidden="1" x14ac:dyDescent="0.2"/>
    <row r="44523" hidden="1" x14ac:dyDescent="0.2"/>
    <row r="44524" hidden="1" x14ac:dyDescent="0.2"/>
    <row r="44525" hidden="1" x14ac:dyDescent="0.2"/>
    <row r="44526" hidden="1" x14ac:dyDescent="0.2"/>
    <row r="44527" hidden="1" x14ac:dyDescent="0.2"/>
    <row r="44528" hidden="1" x14ac:dyDescent="0.2"/>
    <row r="44529" hidden="1" x14ac:dyDescent="0.2"/>
    <row r="44530" hidden="1" x14ac:dyDescent="0.2"/>
    <row r="44531" hidden="1" x14ac:dyDescent="0.2"/>
    <row r="44532" hidden="1" x14ac:dyDescent="0.2"/>
    <row r="44533" hidden="1" x14ac:dyDescent="0.2"/>
    <row r="44534" hidden="1" x14ac:dyDescent="0.2"/>
    <row r="44535" hidden="1" x14ac:dyDescent="0.2"/>
    <row r="44536" hidden="1" x14ac:dyDescent="0.2"/>
    <row r="44537" hidden="1" x14ac:dyDescent="0.2"/>
    <row r="44538" hidden="1" x14ac:dyDescent="0.2"/>
    <row r="44539" hidden="1" x14ac:dyDescent="0.2"/>
    <row r="44540" hidden="1" x14ac:dyDescent="0.2"/>
    <row r="44541" hidden="1" x14ac:dyDescent="0.2"/>
    <row r="44542" hidden="1" x14ac:dyDescent="0.2"/>
    <row r="44543" hidden="1" x14ac:dyDescent="0.2"/>
    <row r="44544" hidden="1" x14ac:dyDescent="0.2"/>
    <row r="44545" hidden="1" x14ac:dyDescent="0.2"/>
    <row r="44546" hidden="1" x14ac:dyDescent="0.2"/>
    <row r="44547" hidden="1" x14ac:dyDescent="0.2"/>
    <row r="44548" hidden="1" x14ac:dyDescent="0.2"/>
    <row r="44549" hidden="1" x14ac:dyDescent="0.2"/>
    <row r="44550" hidden="1" x14ac:dyDescent="0.2"/>
    <row r="44551" hidden="1" x14ac:dyDescent="0.2"/>
    <row r="44552" hidden="1" x14ac:dyDescent="0.2"/>
    <row r="44553" hidden="1" x14ac:dyDescent="0.2"/>
    <row r="44554" hidden="1" x14ac:dyDescent="0.2"/>
    <row r="44555" hidden="1" x14ac:dyDescent="0.2"/>
    <row r="44556" hidden="1" x14ac:dyDescent="0.2"/>
    <row r="44557" hidden="1" x14ac:dyDescent="0.2"/>
    <row r="44558" hidden="1" x14ac:dyDescent="0.2"/>
    <row r="44559" hidden="1" x14ac:dyDescent="0.2"/>
    <row r="44560" hidden="1" x14ac:dyDescent="0.2"/>
    <row r="44561" hidden="1" x14ac:dyDescent="0.2"/>
    <row r="44562" hidden="1" x14ac:dyDescent="0.2"/>
    <row r="44563" hidden="1" x14ac:dyDescent="0.2"/>
    <row r="44564" hidden="1" x14ac:dyDescent="0.2"/>
    <row r="44565" hidden="1" x14ac:dyDescent="0.2"/>
    <row r="44566" hidden="1" x14ac:dyDescent="0.2"/>
    <row r="44567" hidden="1" x14ac:dyDescent="0.2"/>
    <row r="44568" hidden="1" x14ac:dyDescent="0.2"/>
    <row r="44569" hidden="1" x14ac:dyDescent="0.2"/>
    <row r="44570" hidden="1" x14ac:dyDescent="0.2"/>
    <row r="44571" hidden="1" x14ac:dyDescent="0.2"/>
    <row r="44572" hidden="1" x14ac:dyDescent="0.2"/>
    <row r="44573" hidden="1" x14ac:dyDescent="0.2"/>
    <row r="44574" hidden="1" x14ac:dyDescent="0.2"/>
    <row r="44575" hidden="1" x14ac:dyDescent="0.2"/>
    <row r="44576" hidden="1" x14ac:dyDescent="0.2"/>
    <row r="44577" hidden="1" x14ac:dyDescent="0.2"/>
    <row r="44578" hidden="1" x14ac:dyDescent="0.2"/>
    <row r="44579" hidden="1" x14ac:dyDescent="0.2"/>
    <row r="44580" hidden="1" x14ac:dyDescent="0.2"/>
    <row r="44581" hidden="1" x14ac:dyDescent="0.2"/>
    <row r="44582" hidden="1" x14ac:dyDescent="0.2"/>
    <row r="44583" hidden="1" x14ac:dyDescent="0.2"/>
    <row r="44584" hidden="1" x14ac:dyDescent="0.2"/>
    <row r="44585" hidden="1" x14ac:dyDescent="0.2"/>
    <row r="44586" hidden="1" x14ac:dyDescent="0.2"/>
    <row r="44587" hidden="1" x14ac:dyDescent="0.2"/>
    <row r="44588" hidden="1" x14ac:dyDescent="0.2"/>
    <row r="44589" hidden="1" x14ac:dyDescent="0.2"/>
    <row r="44590" hidden="1" x14ac:dyDescent="0.2"/>
    <row r="44591" hidden="1" x14ac:dyDescent="0.2"/>
    <row r="44592" hidden="1" x14ac:dyDescent="0.2"/>
    <row r="44593" hidden="1" x14ac:dyDescent="0.2"/>
    <row r="44594" hidden="1" x14ac:dyDescent="0.2"/>
    <row r="44595" hidden="1" x14ac:dyDescent="0.2"/>
    <row r="44596" hidden="1" x14ac:dyDescent="0.2"/>
    <row r="44597" hidden="1" x14ac:dyDescent="0.2"/>
    <row r="44598" hidden="1" x14ac:dyDescent="0.2"/>
    <row r="44599" hidden="1" x14ac:dyDescent="0.2"/>
    <row r="44600" hidden="1" x14ac:dyDescent="0.2"/>
    <row r="44601" hidden="1" x14ac:dyDescent="0.2"/>
    <row r="44602" hidden="1" x14ac:dyDescent="0.2"/>
    <row r="44603" hidden="1" x14ac:dyDescent="0.2"/>
    <row r="44604" hidden="1" x14ac:dyDescent="0.2"/>
    <row r="44605" hidden="1" x14ac:dyDescent="0.2"/>
    <row r="44606" hidden="1" x14ac:dyDescent="0.2"/>
    <row r="44607" hidden="1" x14ac:dyDescent="0.2"/>
    <row r="44608" hidden="1" x14ac:dyDescent="0.2"/>
    <row r="44609" hidden="1" x14ac:dyDescent="0.2"/>
    <row r="44610" hidden="1" x14ac:dyDescent="0.2"/>
    <row r="44611" hidden="1" x14ac:dyDescent="0.2"/>
    <row r="44612" hidden="1" x14ac:dyDescent="0.2"/>
    <row r="44613" hidden="1" x14ac:dyDescent="0.2"/>
    <row r="44614" hidden="1" x14ac:dyDescent="0.2"/>
    <row r="44615" hidden="1" x14ac:dyDescent="0.2"/>
    <row r="44616" hidden="1" x14ac:dyDescent="0.2"/>
    <row r="44617" hidden="1" x14ac:dyDescent="0.2"/>
    <row r="44618" hidden="1" x14ac:dyDescent="0.2"/>
    <row r="44619" hidden="1" x14ac:dyDescent="0.2"/>
    <row r="44620" hidden="1" x14ac:dyDescent="0.2"/>
    <row r="44621" hidden="1" x14ac:dyDescent="0.2"/>
    <row r="44622" hidden="1" x14ac:dyDescent="0.2"/>
    <row r="44623" hidden="1" x14ac:dyDescent="0.2"/>
    <row r="44624" hidden="1" x14ac:dyDescent="0.2"/>
    <row r="44625" hidden="1" x14ac:dyDescent="0.2"/>
    <row r="44626" hidden="1" x14ac:dyDescent="0.2"/>
    <row r="44627" hidden="1" x14ac:dyDescent="0.2"/>
    <row r="44628" hidden="1" x14ac:dyDescent="0.2"/>
    <row r="44629" hidden="1" x14ac:dyDescent="0.2"/>
    <row r="44630" hidden="1" x14ac:dyDescent="0.2"/>
    <row r="44631" hidden="1" x14ac:dyDescent="0.2"/>
    <row r="44632" hidden="1" x14ac:dyDescent="0.2"/>
    <row r="44633" hidden="1" x14ac:dyDescent="0.2"/>
    <row r="44634" hidden="1" x14ac:dyDescent="0.2"/>
    <row r="44635" hidden="1" x14ac:dyDescent="0.2"/>
    <row r="44636" hidden="1" x14ac:dyDescent="0.2"/>
    <row r="44637" hidden="1" x14ac:dyDescent="0.2"/>
    <row r="44638" hidden="1" x14ac:dyDescent="0.2"/>
    <row r="44639" hidden="1" x14ac:dyDescent="0.2"/>
    <row r="44640" hidden="1" x14ac:dyDescent="0.2"/>
    <row r="44641" hidden="1" x14ac:dyDescent="0.2"/>
    <row r="44642" hidden="1" x14ac:dyDescent="0.2"/>
    <row r="44643" hidden="1" x14ac:dyDescent="0.2"/>
    <row r="44644" hidden="1" x14ac:dyDescent="0.2"/>
    <row r="44645" hidden="1" x14ac:dyDescent="0.2"/>
    <row r="44646" hidden="1" x14ac:dyDescent="0.2"/>
    <row r="44647" hidden="1" x14ac:dyDescent="0.2"/>
    <row r="44648" hidden="1" x14ac:dyDescent="0.2"/>
    <row r="44649" hidden="1" x14ac:dyDescent="0.2"/>
    <row r="44650" hidden="1" x14ac:dyDescent="0.2"/>
    <row r="44651" hidden="1" x14ac:dyDescent="0.2"/>
    <row r="44652" hidden="1" x14ac:dyDescent="0.2"/>
    <row r="44653" hidden="1" x14ac:dyDescent="0.2"/>
    <row r="44654" hidden="1" x14ac:dyDescent="0.2"/>
    <row r="44655" hidden="1" x14ac:dyDescent="0.2"/>
    <row r="44656" hidden="1" x14ac:dyDescent="0.2"/>
    <row r="44657" hidden="1" x14ac:dyDescent="0.2"/>
    <row r="44658" hidden="1" x14ac:dyDescent="0.2"/>
    <row r="44659" hidden="1" x14ac:dyDescent="0.2"/>
    <row r="44660" hidden="1" x14ac:dyDescent="0.2"/>
    <row r="44661" hidden="1" x14ac:dyDescent="0.2"/>
    <row r="44662" hidden="1" x14ac:dyDescent="0.2"/>
    <row r="44663" hidden="1" x14ac:dyDescent="0.2"/>
    <row r="44664" hidden="1" x14ac:dyDescent="0.2"/>
    <row r="44665" hidden="1" x14ac:dyDescent="0.2"/>
    <row r="44666" hidden="1" x14ac:dyDescent="0.2"/>
    <row r="44667" hidden="1" x14ac:dyDescent="0.2"/>
    <row r="44668" hidden="1" x14ac:dyDescent="0.2"/>
    <row r="44669" hidden="1" x14ac:dyDescent="0.2"/>
    <row r="44670" hidden="1" x14ac:dyDescent="0.2"/>
    <row r="44671" hidden="1" x14ac:dyDescent="0.2"/>
    <row r="44672" hidden="1" x14ac:dyDescent="0.2"/>
    <row r="44673" hidden="1" x14ac:dyDescent="0.2"/>
    <row r="44674" hidden="1" x14ac:dyDescent="0.2"/>
    <row r="44675" hidden="1" x14ac:dyDescent="0.2"/>
    <row r="44676" hidden="1" x14ac:dyDescent="0.2"/>
    <row r="44677" hidden="1" x14ac:dyDescent="0.2"/>
    <row r="44678" hidden="1" x14ac:dyDescent="0.2"/>
    <row r="44679" hidden="1" x14ac:dyDescent="0.2"/>
    <row r="44680" hidden="1" x14ac:dyDescent="0.2"/>
    <row r="44681" hidden="1" x14ac:dyDescent="0.2"/>
    <row r="44682" hidden="1" x14ac:dyDescent="0.2"/>
    <row r="44683" hidden="1" x14ac:dyDescent="0.2"/>
    <row r="44684" hidden="1" x14ac:dyDescent="0.2"/>
    <row r="44685" hidden="1" x14ac:dyDescent="0.2"/>
    <row r="44686" hidden="1" x14ac:dyDescent="0.2"/>
    <row r="44687" hidden="1" x14ac:dyDescent="0.2"/>
    <row r="44688" hidden="1" x14ac:dyDescent="0.2"/>
    <row r="44689" hidden="1" x14ac:dyDescent="0.2"/>
    <row r="44690" hidden="1" x14ac:dyDescent="0.2"/>
    <row r="44691" hidden="1" x14ac:dyDescent="0.2"/>
    <row r="44692" hidden="1" x14ac:dyDescent="0.2"/>
    <row r="44693" hidden="1" x14ac:dyDescent="0.2"/>
    <row r="44694" hidden="1" x14ac:dyDescent="0.2"/>
    <row r="44695" hidden="1" x14ac:dyDescent="0.2"/>
    <row r="44696" hidden="1" x14ac:dyDescent="0.2"/>
    <row r="44697" hidden="1" x14ac:dyDescent="0.2"/>
    <row r="44698" hidden="1" x14ac:dyDescent="0.2"/>
    <row r="44699" hidden="1" x14ac:dyDescent="0.2"/>
    <row r="44700" hidden="1" x14ac:dyDescent="0.2"/>
    <row r="44701" hidden="1" x14ac:dyDescent="0.2"/>
    <row r="44702" hidden="1" x14ac:dyDescent="0.2"/>
    <row r="44703" hidden="1" x14ac:dyDescent="0.2"/>
    <row r="44704" hidden="1" x14ac:dyDescent="0.2"/>
    <row r="44705" hidden="1" x14ac:dyDescent="0.2"/>
    <row r="44706" hidden="1" x14ac:dyDescent="0.2"/>
    <row r="44707" hidden="1" x14ac:dyDescent="0.2"/>
    <row r="44708" hidden="1" x14ac:dyDescent="0.2"/>
    <row r="44709" hidden="1" x14ac:dyDescent="0.2"/>
    <row r="44710" hidden="1" x14ac:dyDescent="0.2"/>
    <row r="44711" hidden="1" x14ac:dyDescent="0.2"/>
    <row r="44712" hidden="1" x14ac:dyDescent="0.2"/>
    <row r="44713" hidden="1" x14ac:dyDescent="0.2"/>
    <row r="44714" hidden="1" x14ac:dyDescent="0.2"/>
    <row r="44715" hidden="1" x14ac:dyDescent="0.2"/>
    <row r="44716" hidden="1" x14ac:dyDescent="0.2"/>
    <row r="44717" hidden="1" x14ac:dyDescent="0.2"/>
    <row r="44718" hidden="1" x14ac:dyDescent="0.2"/>
    <row r="44719" hidden="1" x14ac:dyDescent="0.2"/>
    <row r="44720" hidden="1" x14ac:dyDescent="0.2"/>
    <row r="44721" hidden="1" x14ac:dyDescent="0.2"/>
    <row r="44722" hidden="1" x14ac:dyDescent="0.2"/>
    <row r="44723" hidden="1" x14ac:dyDescent="0.2"/>
    <row r="44724" hidden="1" x14ac:dyDescent="0.2"/>
    <row r="44725" hidden="1" x14ac:dyDescent="0.2"/>
    <row r="44726" hidden="1" x14ac:dyDescent="0.2"/>
    <row r="44727" hidden="1" x14ac:dyDescent="0.2"/>
    <row r="44728" hidden="1" x14ac:dyDescent="0.2"/>
    <row r="44729" hidden="1" x14ac:dyDescent="0.2"/>
    <row r="44730" hidden="1" x14ac:dyDescent="0.2"/>
    <row r="44731" hidden="1" x14ac:dyDescent="0.2"/>
    <row r="44732" hidden="1" x14ac:dyDescent="0.2"/>
    <row r="44733" hidden="1" x14ac:dyDescent="0.2"/>
    <row r="44734" hidden="1" x14ac:dyDescent="0.2"/>
    <row r="44735" hidden="1" x14ac:dyDescent="0.2"/>
    <row r="44736" hidden="1" x14ac:dyDescent="0.2"/>
    <row r="44737" hidden="1" x14ac:dyDescent="0.2"/>
    <row r="44738" hidden="1" x14ac:dyDescent="0.2"/>
    <row r="44739" hidden="1" x14ac:dyDescent="0.2"/>
    <row r="44740" hidden="1" x14ac:dyDescent="0.2"/>
    <row r="44741" hidden="1" x14ac:dyDescent="0.2"/>
    <row r="44742" hidden="1" x14ac:dyDescent="0.2"/>
    <row r="44743" hidden="1" x14ac:dyDescent="0.2"/>
    <row r="44744" hidden="1" x14ac:dyDescent="0.2"/>
    <row r="44745" hidden="1" x14ac:dyDescent="0.2"/>
    <row r="44746" hidden="1" x14ac:dyDescent="0.2"/>
    <row r="44747" hidden="1" x14ac:dyDescent="0.2"/>
    <row r="44748" hidden="1" x14ac:dyDescent="0.2"/>
    <row r="44749" hidden="1" x14ac:dyDescent="0.2"/>
    <row r="44750" hidden="1" x14ac:dyDescent="0.2"/>
    <row r="44751" hidden="1" x14ac:dyDescent="0.2"/>
    <row r="44752" hidden="1" x14ac:dyDescent="0.2"/>
    <row r="44753" hidden="1" x14ac:dyDescent="0.2"/>
    <row r="44754" hidden="1" x14ac:dyDescent="0.2"/>
    <row r="44755" hidden="1" x14ac:dyDescent="0.2"/>
    <row r="44756" hidden="1" x14ac:dyDescent="0.2"/>
    <row r="44757" hidden="1" x14ac:dyDescent="0.2"/>
    <row r="44758" hidden="1" x14ac:dyDescent="0.2"/>
    <row r="44759" hidden="1" x14ac:dyDescent="0.2"/>
    <row r="44760" hidden="1" x14ac:dyDescent="0.2"/>
    <row r="44761" hidden="1" x14ac:dyDescent="0.2"/>
    <row r="44762" hidden="1" x14ac:dyDescent="0.2"/>
    <row r="44763" hidden="1" x14ac:dyDescent="0.2"/>
    <row r="44764" hidden="1" x14ac:dyDescent="0.2"/>
    <row r="44765" hidden="1" x14ac:dyDescent="0.2"/>
    <row r="44766" hidden="1" x14ac:dyDescent="0.2"/>
    <row r="44767" hidden="1" x14ac:dyDescent="0.2"/>
    <row r="44768" hidden="1" x14ac:dyDescent="0.2"/>
    <row r="44769" hidden="1" x14ac:dyDescent="0.2"/>
    <row r="44770" hidden="1" x14ac:dyDescent="0.2"/>
    <row r="44771" hidden="1" x14ac:dyDescent="0.2"/>
    <row r="44772" hidden="1" x14ac:dyDescent="0.2"/>
    <row r="44773" hidden="1" x14ac:dyDescent="0.2"/>
    <row r="44774" hidden="1" x14ac:dyDescent="0.2"/>
    <row r="44775" hidden="1" x14ac:dyDescent="0.2"/>
    <row r="44776" hidden="1" x14ac:dyDescent="0.2"/>
    <row r="44777" hidden="1" x14ac:dyDescent="0.2"/>
    <row r="44778" hidden="1" x14ac:dyDescent="0.2"/>
    <row r="44779" hidden="1" x14ac:dyDescent="0.2"/>
    <row r="44780" hidden="1" x14ac:dyDescent="0.2"/>
    <row r="44781" hidden="1" x14ac:dyDescent="0.2"/>
    <row r="44782" hidden="1" x14ac:dyDescent="0.2"/>
    <row r="44783" hidden="1" x14ac:dyDescent="0.2"/>
    <row r="44784" hidden="1" x14ac:dyDescent="0.2"/>
    <row r="44785" hidden="1" x14ac:dyDescent="0.2"/>
    <row r="44786" hidden="1" x14ac:dyDescent="0.2"/>
    <row r="44787" hidden="1" x14ac:dyDescent="0.2"/>
    <row r="44788" hidden="1" x14ac:dyDescent="0.2"/>
    <row r="44789" hidden="1" x14ac:dyDescent="0.2"/>
    <row r="44790" hidden="1" x14ac:dyDescent="0.2"/>
    <row r="44791" hidden="1" x14ac:dyDescent="0.2"/>
    <row r="44792" hidden="1" x14ac:dyDescent="0.2"/>
    <row r="44793" hidden="1" x14ac:dyDescent="0.2"/>
    <row r="44794" hidden="1" x14ac:dyDescent="0.2"/>
    <row r="44795" hidden="1" x14ac:dyDescent="0.2"/>
    <row r="44796" hidden="1" x14ac:dyDescent="0.2"/>
    <row r="44797" hidden="1" x14ac:dyDescent="0.2"/>
    <row r="44798" hidden="1" x14ac:dyDescent="0.2"/>
    <row r="44799" hidden="1" x14ac:dyDescent="0.2"/>
    <row r="44800" hidden="1" x14ac:dyDescent="0.2"/>
    <row r="44801" hidden="1" x14ac:dyDescent="0.2"/>
    <row r="44802" hidden="1" x14ac:dyDescent="0.2"/>
    <row r="44803" hidden="1" x14ac:dyDescent="0.2"/>
    <row r="44804" hidden="1" x14ac:dyDescent="0.2"/>
    <row r="44805" hidden="1" x14ac:dyDescent="0.2"/>
    <row r="44806" hidden="1" x14ac:dyDescent="0.2"/>
    <row r="44807" hidden="1" x14ac:dyDescent="0.2"/>
    <row r="44808" hidden="1" x14ac:dyDescent="0.2"/>
    <row r="44809" hidden="1" x14ac:dyDescent="0.2"/>
    <row r="44810" hidden="1" x14ac:dyDescent="0.2"/>
    <row r="44811" hidden="1" x14ac:dyDescent="0.2"/>
    <row r="44812" hidden="1" x14ac:dyDescent="0.2"/>
    <row r="44813" hidden="1" x14ac:dyDescent="0.2"/>
    <row r="44814" hidden="1" x14ac:dyDescent="0.2"/>
    <row r="44815" hidden="1" x14ac:dyDescent="0.2"/>
    <row r="44816" hidden="1" x14ac:dyDescent="0.2"/>
    <row r="44817" hidden="1" x14ac:dyDescent="0.2"/>
    <row r="44818" hidden="1" x14ac:dyDescent="0.2"/>
    <row r="44819" hidden="1" x14ac:dyDescent="0.2"/>
    <row r="44820" hidden="1" x14ac:dyDescent="0.2"/>
    <row r="44821" hidden="1" x14ac:dyDescent="0.2"/>
    <row r="44822" hidden="1" x14ac:dyDescent="0.2"/>
    <row r="44823" hidden="1" x14ac:dyDescent="0.2"/>
    <row r="44824" hidden="1" x14ac:dyDescent="0.2"/>
    <row r="44825" hidden="1" x14ac:dyDescent="0.2"/>
    <row r="44826" hidden="1" x14ac:dyDescent="0.2"/>
    <row r="44827" hidden="1" x14ac:dyDescent="0.2"/>
    <row r="44828" hidden="1" x14ac:dyDescent="0.2"/>
    <row r="44829" hidden="1" x14ac:dyDescent="0.2"/>
    <row r="44830" hidden="1" x14ac:dyDescent="0.2"/>
    <row r="44831" hidden="1" x14ac:dyDescent="0.2"/>
    <row r="44832" hidden="1" x14ac:dyDescent="0.2"/>
    <row r="44833" hidden="1" x14ac:dyDescent="0.2"/>
    <row r="44834" hidden="1" x14ac:dyDescent="0.2"/>
    <row r="44835" hidden="1" x14ac:dyDescent="0.2"/>
    <row r="44836" hidden="1" x14ac:dyDescent="0.2"/>
    <row r="44837" hidden="1" x14ac:dyDescent="0.2"/>
    <row r="44838" hidden="1" x14ac:dyDescent="0.2"/>
    <row r="44839" hidden="1" x14ac:dyDescent="0.2"/>
    <row r="44840" hidden="1" x14ac:dyDescent="0.2"/>
    <row r="44841" hidden="1" x14ac:dyDescent="0.2"/>
    <row r="44842" hidden="1" x14ac:dyDescent="0.2"/>
    <row r="44843" hidden="1" x14ac:dyDescent="0.2"/>
    <row r="44844" hidden="1" x14ac:dyDescent="0.2"/>
    <row r="44845" hidden="1" x14ac:dyDescent="0.2"/>
    <row r="44846" hidden="1" x14ac:dyDescent="0.2"/>
    <row r="44847" hidden="1" x14ac:dyDescent="0.2"/>
    <row r="44848" hidden="1" x14ac:dyDescent="0.2"/>
    <row r="44849" hidden="1" x14ac:dyDescent="0.2"/>
    <row r="44850" hidden="1" x14ac:dyDescent="0.2"/>
    <row r="44851" hidden="1" x14ac:dyDescent="0.2"/>
    <row r="44852" hidden="1" x14ac:dyDescent="0.2"/>
    <row r="44853" hidden="1" x14ac:dyDescent="0.2"/>
    <row r="44854" hidden="1" x14ac:dyDescent="0.2"/>
    <row r="44855" hidden="1" x14ac:dyDescent="0.2"/>
    <row r="44856" hidden="1" x14ac:dyDescent="0.2"/>
    <row r="44857" hidden="1" x14ac:dyDescent="0.2"/>
    <row r="44858" hidden="1" x14ac:dyDescent="0.2"/>
    <row r="44859" hidden="1" x14ac:dyDescent="0.2"/>
    <row r="44860" hidden="1" x14ac:dyDescent="0.2"/>
    <row r="44861" hidden="1" x14ac:dyDescent="0.2"/>
    <row r="44862" hidden="1" x14ac:dyDescent="0.2"/>
    <row r="44863" hidden="1" x14ac:dyDescent="0.2"/>
    <row r="44864" hidden="1" x14ac:dyDescent="0.2"/>
    <row r="44865" hidden="1" x14ac:dyDescent="0.2"/>
    <row r="44866" hidden="1" x14ac:dyDescent="0.2"/>
    <row r="44867" hidden="1" x14ac:dyDescent="0.2"/>
    <row r="44868" hidden="1" x14ac:dyDescent="0.2"/>
    <row r="44869" hidden="1" x14ac:dyDescent="0.2"/>
    <row r="44870" hidden="1" x14ac:dyDescent="0.2"/>
    <row r="44871" hidden="1" x14ac:dyDescent="0.2"/>
    <row r="44872" hidden="1" x14ac:dyDescent="0.2"/>
    <row r="44873" hidden="1" x14ac:dyDescent="0.2"/>
    <row r="44874" hidden="1" x14ac:dyDescent="0.2"/>
    <row r="44875" hidden="1" x14ac:dyDescent="0.2"/>
    <row r="44876" hidden="1" x14ac:dyDescent="0.2"/>
    <row r="44877" hidden="1" x14ac:dyDescent="0.2"/>
    <row r="44878" hidden="1" x14ac:dyDescent="0.2"/>
    <row r="44879" hidden="1" x14ac:dyDescent="0.2"/>
    <row r="44880" hidden="1" x14ac:dyDescent="0.2"/>
    <row r="44881" hidden="1" x14ac:dyDescent="0.2"/>
    <row r="44882" hidden="1" x14ac:dyDescent="0.2"/>
    <row r="44883" hidden="1" x14ac:dyDescent="0.2"/>
    <row r="44884" hidden="1" x14ac:dyDescent="0.2"/>
    <row r="44885" hidden="1" x14ac:dyDescent="0.2"/>
    <row r="44886" hidden="1" x14ac:dyDescent="0.2"/>
    <row r="44887" hidden="1" x14ac:dyDescent="0.2"/>
    <row r="44888" hidden="1" x14ac:dyDescent="0.2"/>
    <row r="44889" hidden="1" x14ac:dyDescent="0.2"/>
    <row r="44890" hidden="1" x14ac:dyDescent="0.2"/>
    <row r="44891" hidden="1" x14ac:dyDescent="0.2"/>
    <row r="44892" hidden="1" x14ac:dyDescent="0.2"/>
    <row r="44893" hidden="1" x14ac:dyDescent="0.2"/>
    <row r="44894" hidden="1" x14ac:dyDescent="0.2"/>
    <row r="44895" hidden="1" x14ac:dyDescent="0.2"/>
    <row r="44896" hidden="1" x14ac:dyDescent="0.2"/>
    <row r="44897" hidden="1" x14ac:dyDescent="0.2"/>
    <row r="44898" hidden="1" x14ac:dyDescent="0.2"/>
    <row r="44899" hidden="1" x14ac:dyDescent="0.2"/>
    <row r="44900" hidden="1" x14ac:dyDescent="0.2"/>
    <row r="44901" hidden="1" x14ac:dyDescent="0.2"/>
    <row r="44902" hidden="1" x14ac:dyDescent="0.2"/>
    <row r="44903" hidden="1" x14ac:dyDescent="0.2"/>
    <row r="44904" hidden="1" x14ac:dyDescent="0.2"/>
    <row r="44905" hidden="1" x14ac:dyDescent="0.2"/>
    <row r="44906" hidden="1" x14ac:dyDescent="0.2"/>
    <row r="44907" hidden="1" x14ac:dyDescent="0.2"/>
    <row r="44908" hidden="1" x14ac:dyDescent="0.2"/>
    <row r="44909" hidden="1" x14ac:dyDescent="0.2"/>
    <row r="44910" hidden="1" x14ac:dyDescent="0.2"/>
    <row r="44911" hidden="1" x14ac:dyDescent="0.2"/>
    <row r="44912" hidden="1" x14ac:dyDescent="0.2"/>
    <row r="44913" hidden="1" x14ac:dyDescent="0.2"/>
    <row r="44914" hidden="1" x14ac:dyDescent="0.2"/>
    <row r="44915" hidden="1" x14ac:dyDescent="0.2"/>
    <row r="44916" hidden="1" x14ac:dyDescent="0.2"/>
    <row r="44917" hidden="1" x14ac:dyDescent="0.2"/>
    <row r="44918" hidden="1" x14ac:dyDescent="0.2"/>
    <row r="44919" hidden="1" x14ac:dyDescent="0.2"/>
    <row r="44920" hidden="1" x14ac:dyDescent="0.2"/>
    <row r="44921" hidden="1" x14ac:dyDescent="0.2"/>
    <row r="44922" hidden="1" x14ac:dyDescent="0.2"/>
    <row r="44923" hidden="1" x14ac:dyDescent="0.2"/>
    <row r="44924" hidden="1" x14ac:dyDescent="0.2"/>
    <row r="44925" hidden="1" x14ac:dyDescent="0.2"/>
    <row r="44926" hidden="1" x14ac:dyDescent="0.2"/>
    <row r="44927" hidden="1" x14ac:dyDescent="0.2"/>
    <row r="44928" hidden="1" x14ac:dyDescent="0.2"/>
    <row r="44929" hidden="1" x14ac:dyDescent="0.2"/>
    <row r="44930" hidden="1" x14ac:dyDescent="0.2"/>
    <row r="44931" hidden="1" x14ac:dyDescent="0.2"/>
    <row r="44932" hidden="1" x14ac:dyDescent="0.2"/>
    <row r="44933" hidden="1" x14ac:dyDescent="0.2"/>
    <row r="44934" hidden="1" x14ac:dyDescent="0.2"/>
    <row r="44935" hidden="1" x14ac:dyDescent="0.2"/>
    <row r="44936" hidden="1" x14ac:dyDescent="0.2"/>
    <row r="44937" hidden="1" x14ac:dyDescent="0.2"/>
    <row r="44938" hidden="1" x14ac:dyDescent="0.2"/>
    <row r="44939" hidden="1" x14ac:dyDescent="0.2"/>
    <row r="44940" hidden="1" x14ac:dyDescent="0.2"/>
    <row r="44941" hidden="1" x14ac:dyDescent="0.2"/>
    <row r="44942" hidden="1" x14ac:dyDescent="0.2"/>
    <row r="44943" hidden="1" x14ac:dyDescent="0.2"/>
    <row r="44944" hidden="1" x14ac:dyDescent="0.2"/>
    <row r="44945" hidden="1" x14ac:dyDescent="0.2"/>
    <row r="44946" hidden="1" x14ac:dyDescent="0.2"/>
    <row r="44947" hidden="1" x14ac:dyDescent="0.2"/>
    <row r="44948" hidden="1" x14ac:dyDescent="0.2"/>
    <row r="44949" hidden="1" x14ac:dyDescent="0.2"/>
    <row r="44950" hidden="1" x14ac:dyDescent="0.2"/>
    <row r="44951" hidden="1" x14ac:dyDescent="0.2"/>
    <row r="44952" hidden="1" x14ac:dyDescent="0.2"/>
    <row r="44953" hidden="1" x14ac:dyDescent="0.2"/>
    <row r="44954" hidden="1" x14ac:dyDescent="0.2"/>
    <row r="44955" hidden="1" x14ac:dyDescent="0.2"/>
    <row r="44956" hidden="1" x14ac:dyDescent="0.2"/>
    <row r="44957" hidden="1" x14ac:dyDescent="0.2"/>
    <row r="44958" hidden="1" x14ac:dyDescent="0.2"/>
    <row r="44959" hidden="1" x14ac:dyDescent="0.2"/>
    <row r="44960" hidden="1" x14ac:dyDescent="0.2"/>
    <row r="44961" hidden="1" x14ac:dyDescent="0.2"/>
    <row r="44962" hidden="1" x14ac:dyDescent="0.2"/>
    <row r="44963" hidden="1" x14ac:dyDescent="0.2"/>
    <row r="44964" hidden="1" x14ac:dyDescent="0.2"/>
    <row r="44965" hidden="1" x14ac:dyDescent="0.2"/>
    <row r="44966" hidden="1" x14ac:dyDescent="0.2"/>
    <row r="44967" hidden="1" x14ac:dyDescent="0.2"/>
    <row r="44968" hidden="1" x14ac:dyDescent="0.2"/>
    <row r="44969" hidden="1" x14ac:dyDescent="0.2"/>
    <row r="44970" hidden="1" x14ac:dyDescent="0.2"/>
    <row r="44971" hidden="1" x14ac:dyDescent="0.2"/>
    <row r="44972" hidden="1" x14ac:dyDescent="0.2"/>
    <row r="44973" hidden="1" x14ac:dyDescent="0.2"/>
    <row r="44974" hidden="1" x14ac:dyDescent="0.2"/>
    <row r="44975" hidden="1" x14ac:dyDescent="0.2"/>
    <row r="44976" hidden="1" x14ac:dyDescent="0.2"/>
    <row r="44977" hidden="1" x14ac:dyDescent="0.2"/>
    <row r="44978" hidden="1" x14ac:dyDescent="0.2"/>
    <row r="44979" hidden="1" x14ac:dyDescent="0.2"/>
    <row r="44980" hidden="1" x14ac:dyDescent="0.2"/>
    <row r="44981" hidden="1" x14ac:dyDescent="0.2"/>
    <row r="44982" hidden="1" x14ac:dyDescent="0.2"/>
    <row r="44983" hidden="1" x14ac:dyDescent="0.2"/>
    <row r="44984" hidden="1" x14ac:dyDescent="0.2"/>
    <row r="44985" hidden="1" x14ac:dyDescent="0.2"/>
    <row r="44986" hidden="1" x14ac:dyDescent="0.2"/>
    <row r="44987" hidden="1" x14ac:dyDescent="0.2"/>
    <row r="44988" hidden="1" x14ac:dyDescent="0.2"/>
    <row r="44989" hidden="1" x14ac:dyDescent="0.2"/>
    <row r="44990" hidden="1" x14ac:dyDescent="0.2"/>
    <row r="44991" hidden="1" x14ac:dyDescent="0.2"/>
    <row r="44992" hidden="1" x14ac:dyDescent="0.2"/>
    <row r="44993" hidden="1" x14ac:dyDescent="0.2"/>
    <row r="44994" hidden="1" x14ac:dyDescent="0.2"/>
    <row r="44995" hidden="1" x14ac:dyDescent="0.2"/>
    <row r="44996" hidden="1" x14ac:dyDescent="0.2"/>
    <row r="44997" hidden="1" x14ac:dyDescent="0.2"/>
    <row r="44998" hidden="1" x14ac:dyDescent="0.2"/>
    <row r="44999" hidden="1" x14ac:dyDescent="0.2"/>
    <row r="45000" hidden="1" x14ac:dyDescent="0.2"/>
    <row r="45001" hidden="1" x14ac:dyDescent="0.2"/>
    <row r="45002" hidden="1" x14ac:dyDescent="0.2"/>
    <row r="45003" hidden="1" x14ac:dyDescent="0.2"/>
    <row r="45004" hidden="1" x14ac:dyDescent="0.2"/>
    <row r="45005" hidden="1" x14ac:dyDescent="0.2"/>
    <row r="45006" hidden="1" x14ac:dyDescent="0.2"/>
    <row r="45007" hidden="1" x14ac:dyDescent="0.2"/>
    <row r="45008" hidden="1" x14ac:dyDescent="0.2"/>
    <row r="45009" hidden="1" x14ac:dyDescent="0.2"/>
    <row r="45010" hidden="1" x14ac:dyDescent="0.2"/>
    <row r="45011" hidden="1" x14ac:dyDescent="0.2"/>
    <row r="45012" hidden="1" x14ac:dyDescent="0.2"/>
    <row r="45013" hidden="1" x14ac:dyDescent="0.2"/>
    <row r="45014" hidden="1" x14ac:dyDescent="0.2"/>
    <row r="45015" hidden="1" x14ac:dyDescent="0.2"/>
    <row r="45016" hidden="1" x14ac:dyDescent="0.2"/>
    <row r="45017" hidden="1" x14ac:dyDescent="0.2"/>
    <row r="45018" hidden="1" x14ac:dyDescent="0.2"/>
    <row r="45019" hidden="1" x14ac:dyDescent="0.2"/>
    <row r="45020" hidden="1" x14ac:dyDescent="0.2"/>
    <row r="45021" hidden="1" x14ac:dyDescent="0.2"/>
    <row r="45022" hidden="1" x14ac:dyDescent="0.2"/>
    <row r="45023" hidden="1" x14ac:dyDescent="0.2"/>
    <row r="45024" hidden="1" x14ac:dyDescent="0.2"/>
    <row r="45025" hidden="1" x14ac:dyDescent="0.2"/>
    <row r="45026" hidden="1" x14ac:dyDescent="0.2"/>
    <row r="45027" hidden="1" x14ac:dyDescent="0.2"/>
    <row r="45028" hidden="1" x14ac:dyDescent="0.2"/>
    <row r="45029" hidden="1" x14ac:dyDescent="0.2"/>
    <row r="45030" hidden="1" x14ac:dyDescent="0.2"/>
    <row r="45031" hidden="1" x14ac:dyDescent="0.2"/>
    <row r="45032" hidden="1" x14ac:dyDescent="0.2"/>
    <row r="45033" hidden="1" x14ac:dyDescent="0.2"/>
    <row r="45034" hidden="1" x14ac:dyDescent="0.2"/>
    <row r="45035" hidden="1" x14ac:dyDescent="0.2"/>
    <row r="45036" hidden="1" x14ac:dyDescent="0.2"/>
    <row r="45037" hidden="1" x14ac:dyDescent="0.2"/>
    <row r="45038" hidden="1" x14ac:dyDescent="0.2"/>
    <row r="45039" hidden="1" x14ac:dyDescent="0.2"/>
    <row r="45040" hidden="1" x14ac:dyDescent="0.2"/>
    <row r="45041" hidden="1" x14ac:dyDescent="0.2"/>
    <row r="45042" hidden="1" x14ac:dyDescent="0.2"/>
    <row r="45043" hidden="1" x14ac:dyDescent="0.2"/>
    <row r="45044" hidden="1" x14ac:dyDescent="0.2"/>
    <row r="45045" hidden="1" x14ac:dyDescent="0.2"/>
    <row r="45046" hidden="1" x14ac:dyDescent="0.2"/>
    <row r="45047" hidden="1" x14ac:dyDescent="0.2"/>
    <row r="45048" hidden="1" x14ac:dyDescent="0.2"/>
    <row r="45049" hidden="1" x14ac:dyDescent="0.2"/>
    <row r="45050" hidden="1" x14ac:dyDescent="0.2"/>
    <row r="45051" hidden="1" x14ac:dyDescent="0.2"/>
    <row r="45052" hidden="1" x14ac:dyDescent="0.2"/>
    <row r="45053" hidden="1" x14ac:dyDescent="0.2"/>
    <row r="45054" hidden="1" x14ac:dyDescent="0.2"/>
    <row r="45055" hidden="1" x14ac:dyDescent="0.2"/>
    <row r="45056" hidden="1" x14ac:dyDescent="0.2"/>
    <row r="45057" hidden="1" x14ac:dyDescent="0.2"/>
    <row r="45058" hidden="1" x14ac:dyDescent="0.2"/>
    <row r="45059" hidden="1" x14ac:dyDescent="0.2"/>
    <row r="45060" hidden="1" x14ac:dyDescent="0.2"/>
    <row r="45061" hidden="1" x14ac:dyDescent="0.2"/>
    <row r="45062" hidden="1" x14ac:dyDescent="0.2"/>
    <row r="45063" hidden="1" x14ac:dyDescent="0.2"/>
    <row r="45064" hidden="1" x14ac:dyDescent="0.2"/>
    <row r="45065" hidden="1" x14ac:dyDescent="0.2"/>
    <row r="45066" hidden="1" x14ac:dyDescent="0.2"/>
    <row r="45067" hidden="1" x14ac:dyDescent="0.2"/>
    <row r="45068" hidden="1" x14ac:dyDescent="0.2"/>
    <row r="45069" hidden="1" x14ac:dyDescent="0.2"/>
    <row r="45070" hidden="1" x14ac:dyDescent="0.2"/>
    <row r="45071" hidden="1" x14ac:dyDescent="0.2"/>
    <row r="45072" hidden="1" x14ac:dyDescent="0.2"/>
    <row r="45073" hidden="1" x14ac:dyDescent="0.2"/>
    <row r="45074" hidden="1" x14ac:dyDescent="0.2"/>
    <row r="45075" hidden="1" x14ac:dyDescent="0.2"/>
    <row r="45076" hidden="1" x14ac:dyDescent="0.2"/>
    <row r="45077" hidden="1" x14ac:dyDescent="0.2"/>
    <row r="45078" hidden="1" x14ac:dyDescent="0.2"/>
    <row r="45079" hidden="1" x14ac:dyDescent="0.2"/>
    <row r="45080" hidden="1" x14ac:dyDescent="0.2"/>
    <row r="45081" hidden="1" x14ac:dyDescent="0.2"/>
    <row r="45082" hidden="1" x14ac:dyDescent="0.2"/>
    <row r="45083" hidden="1" x14ac:dyDescent="0.2"/>
    <row r="45084" hidden="1" x14ac:dyDescent="0.2"/>
    <row r="45085" hidden="1" x14ac:dyDescent="0.2"/>
    <row r="45086" hidden="1" x14ac:dyDescent="0.2"/>
    <row r="45087" hidden="1" x14ac:dyDescent="0.2"/>
    <row r="45088" hidden="1" x14ac:dyDescent="0.2"/>
    <row r="45089" hidden="1" x14ac:dyDescent="0.2"/>
    <row r="45090" hidden="1" x14ac:dyDescent="0.2"/>
    <row r="45091" hidden="1" x14ac:dyDescent="0.2"/>
    <row r="45092" hidden="1" x14ac:dyDescent="0.2"/>
    <row r="45093" hidden="1" x14ac:dyDescent="0.2"/>
    <row r="45094" hidden="1" x14ac:dyDescent="0.2"/>
    <row r="45095" hidden="1" x14ac:dyDescent="0.2"/>
    <row r="45096" hidden="1" x14ac:dyDescent="0.2"/>
    <row r="45097" hidden="1" x14ac:dyDescent="0.2"/>
    <row r="45098" hidden="1" x14ac:dyDescent="0.2"/>
    <row r="45099" hidden="1" x14ac:dyDescent="0.2"/>
    <row r="45100" hidden="1" x14ac:dyDescent="0.2"/>
    <row r="45101" hidden="1" x14ac:dyDescent="0.2"/>
    <row r="45102" hidden="1" x14ac:dyDescent="0.2"/>
    <row r="45103" hidden="1" x14ac:dyDescent="0.2"/>
    <row r="45104" hidden="1" x14ac:dyDescent="0.2"/>
    <row r="45105" hidden="1" x14ac:dyDescent="0.2"/>
    <row r="45106" hidden="1" x14ac:dyDescent="0.2"/>
    <row r="45107" hidden="1" x14ac:dyDescent="0.2"/>
    <row r="45108" hidden="1" x14ac:dyDescent="0.2"/>
    <row r="45109" hidden="1" x14ac:dyDescent="0.2"/>
    <row r="45110" hidden="1" x14ac:dyDescent="0.2"/>
    <row r="45111" hidden="1" x14ac:dyDescent="0.2"/>
    <row r="45112" hidden="1" x14ac:dyDescent="0.2"/>
    <row r="45113" hidden="1" x14ac:dyDescent="0.2"/>
    <row r="45114" hidden="1" x14ac:dyDescent="0.2"/>
    <row r="45115" hidden="1" x14ac:dyDescent="0.2"/>
    <row r="45116" hidden="1" x14ac:dyDescent="0.2"/>
    <row r="45117" hidden="1" x14ac:dyDescent="0.2"/>
    <row r="45118" hidden="1" x14ac:dyDescent="0.2"/>
    <row r="45119" hidden="1" x14ac:dyDescent="0.2"/>
    <row r="45120" hidden="1" x14ac:dyDescent="0.2"/>
    <row r="45121" hidden="1" x14ac:dyDescent="0.2"/>
    <row r="45122" hidden="1" x14ac:dyDescent="0.2"/>
    <row r="45123" hidden="1" x14ac:dyDescent="0.2"/>
    <row r="45124" hidden="1" x14ac:dyDescent="0.2"/>
    <row r="45125" hidden="1" x14ac:dyDescent="0.2"/>
    <row r="45126" hidden="1" x14ac:dyDescent="0.2"/>
    <row r="45127" hidden="1" x14ac:dyDescent="0.2"/>
    <row r="45128" hidden="1" x14ac:dyDescent="0.2"/>
    <row r="45129" hidden="1" x14ac:dyDescent="0.2"/>
    <row r="45130" hidden="1" x14ac:dyDescent="0.2"/>
    <row r="45131" hidden="1" x14ac:dyDescent="0.2"/>
    <row r="45132" hidden="1" x14ac:dyDescent="0.2"/>
    <row r="45133" hidden="1" x14ac:dyDescent="0.2"/>
    <row r="45134" hidden="1" x14ac:dyDescent="0.2"/>
    <row r="45135" hidden="1" x14ac:dyDescent="0.2"/>
    <row r="45136" hidden="1" x14ac:dyDescent="0.2"/>
    <row r="45137" hidden="1" x14ac:dyDescent="0.2"/>
    <row r="45138" hidden="1" x14ac:dyDescent="0.2"/>
    <row r="45139" hidden="1" x14ac:dyDescent="0.2"/>
    <row r="45140" hidden="1" x14ac:dyDescent="0.2"/>
    <row r="45141" hidden="1" x14ac:dyDescent="0.2"/>
    <row r="45142" hidden="1" x14ac:dyDescent="0.2"/>
    <row r="45143" hidden="1" x14ac:dyDescent="0.2"/>
    <row r="45144" hidden="1" x14ac:dyDescent="0.2"/>
    <row r="45145" hidden="1" x14ac:dyDescent="0.2"/>
    <row r="45146" hidden="1" x14ac:dyDescent="0.2"/>
    <row r="45147" hidden="1" x14ac:dyDescent="0.2"/>
    <row r="45148" hidden="1" x14ac:dyDescent="0.2"/>
    <row r="45149" hidden="1" x14ac:dyDescent="0.2"/>
    <row r="45150" hidden="1" x14ac:dyDescent="0.2"/>
    <row r="45151" hidden="1" x14ac:dyDescent="0.2"/>
    <row r="45152" hidden="1" x14ac:dyDescent="0.2"/>
    <row r="45153" hidden="1" x14ac:dyDescent="0.2"/>
    <row r="45154" hidden="1" x14ac:dyDescent="0.2"/>
    <row r="45155" hidden="1" x14ac:dyDescent="0.2"/>
    <row r="45156" hidden="1" x14ac:dyDescent="0.2"/>
    <row r="45157" hidden="1" x14ac:dyDescent="0.2"/>
    <row r="45158" hidden="1" x14ac:dyDescent="0.2"/>
    <row r="45159" hidden="1" x14ac:dyDescent="0.2"/>
    <row r="45160" hidden="1" x14ac:dyDescent="0.2"/>
    <row r="45161" hidden="1" x14ac:dyDescent="0.2"/>
    <row r="45162" hidden="1" x14ac:dyDescent="0.2"/>
    <row r="45163" hidden="1" x14ac:dyDescent="0.2"/>
    <row r="45164" hidden="1" x14ac:dyDescent="0.2"/>
    <row r="45165" hidden="1" x14ac:dyDescent="0.2"/>
    <row r="45166" hidden="1" x14ac:dyDescent="0.2"/>
    <row r="45167" hidden="1" x14ac:dyDescent="0.2"/>
    <row r="45168" hidden="1" x14ac:dyDescent="0.2"/>
    <row r="45169" hidden="1" x14ac:dyDescent="0.2"/>
    <row r="45170" hidden="1" x14ac:dyDescent="0.2"/>
    <row r="45171" hidden="1" x14ac:dyDescent="0.2"/>
    <row r="45172" hidden="1" x14ac:dyDescent="0.2"/>
    <row r="45173" hidden="1" x14ac:dyDescent="0.2"/>
    <row r="45174" hidden="1" x14ac:dyDescent="0.2"/>
    <row r="45175" hidden="1" x14ac:dyDescent="0.2"/>
    <row r="45176" hidden="1" x14ac:dyDescent="0.2"/>
    <row r="45177" hidden="1" x14ac:dyDescent="0.2"/>
    <row r="45178" hidden="1" x14ac:dyDescent="0.2"/>
    <row r="45179" hidden="1" x14ac:dyDescent="0.2"/>
    <row r="45180" hidden="1" x14ac:dyDescent="0.2"/>
    <row r="45181" hidden="1" x14ac:dyDescent="0.2"/>
    <row r="45182" hidden="1" x14ac:dyDescent="0.2"/>
    <row r="45183" hidden="1" x14ac:dyDescent="0.2"/>
    <row r="45184" hidden="1" x14ac:dyDescent="0.2"/>
    <row r="45185" hidden="1" x14ac:dyDescent="0.2"/>
    <row r="45186" hidden="1" x14ac:dyDescent="0.2"/>
    <row r="45187" hidden="1" x14ac:dyDescent="0.2"/>
    <row r="45188" hidden="1" x14ac:dyDescent="0.2"/>
    <row r="45189" hidden="1" x14ac:dyDescent="0.2"/>
    <row r="45190" hidden="1" x14ac:dyDescent="0.2"/>
    <row r="45191" hidden="1" x14ac:dyDescent="0.2"/>
    <row r="45192" hidden="1" x14ac:dyDescent="0.2"/>
    <row r="45193" hidden="1" x14ac:dyDescent="0.2"/>
    <row r="45194" hidden="1" x14ac:dyDescent="0.2"/>
    <row r="45195" hidden="1" x14ac:dyDescent="0.2"/>
    <row r="45196" hidden="1" x14ac:dyDescent="0.2"/>
    <row r="45197" hidden="1" x14ac:dyDescent="0.2"/>
    <row r="45198" hidden="1" x14ac:dyDescent="0.2"/>
    <row r="45199" hidden="1" x14ac:dyDescent="0.2"/>
    <row r="45200" hidden="1" x14ac:dyDescent="0.2"/>
    <row r="45201" hidden="1" x14ac:dyDescent="0.2"/>
    <row r="45202" hidden="1" x14ac:dyDescent="0.2"/>
    <row r="45203" hidden="1" x14ac:dyDescent="0.2"/>
    <row r="45204" hidden="1" x14ac:dyDescent="0.2"/>
    <row r="45205" hidden="1" x14ac:dyDescent="0.2"/>
    <row r="45206" hidden="1" x14ac:dyDescent="0.2"/>
    <row r="45207" hidden="1" x14ac:dyDescent="0.2"/>
    <row r="45208" hidden="1" x14ac:dyDescent="0.2"/>
    <row r="45209" hidden="1" x14ac:dyDescent="0.2"/>
    <row r="45210" hidden="1" x14ac:dyDescent="0.2"/>
    <row r="45211" hidden="1" x14ac:dyDescent="0.2"/>
    <row r="45212" hidden="1" x14ac:dyDescent="0.2"/>
    <row r="45213" hidden="1" x14ac:dyDescent="0.2"/>
    <row r="45214" hidden="1" x14ac:dyDescent="0.2"/>
    <row r="45215" hidden="1" x14ac:dyDescent="0.2"/>
    <row r="45216" hidden="1" x14ac:dyDescent="0.2"/>
    <row r="45217" hidden="1" x14ac:dyDescent="0.2"/>
    <row r="45218" hidden="1" x14ac:dyDescent="0.2"/>
    <row r="45219" hidden="1" x14ac:dyDescent="0.2"/>
    <row r="45220" hidden="1" x14ac:dyDescent="0.2"/>
    <row r="45221" hidden="1" x14ac:dyDescent="0.2"/>
    <row r="45222" hidden="1" x14ac:dyDescent="0.2"/>
    <row r="45223" hidden="1" x14ac:dyDescent="0.2"/>
    <row r="45224" hidden="1" x14ac:dyDescent="0.2"/>
    <row r="45225" hidden="1" x14ac:dyDescent="0.2"/>
    <row r="45226" hidden="1" x14ac:dyDescent="0.2"/>
    <row r="45227" hidden="1" x14ac:dyDescent="0.2"/>
    <row r="45228" hidden="1" x14ac:dyDescent="0.2"/>
    <row r="45229" hidden="1" x14ac:dyDescent="0.2"/>
    <row r="45230" hidden="1" x14ac:dyDescent="0.2"/>
    <row r="45231" hidden="1" x14ac:dyDescent="0.2"/>
    <row r="45232" hidden="1" x14ac:dyDescent="0.2"/>
    <row r="45233" hidden="1" x14ac:dyDescent="0.2"/>
    <row r="45234" hidden="1" x14ac:dyDescent="0.2"/>
    <row r="45235" hidden="1" x14ac:dyDescent="0.2"/>
    <row r="45236" hidden="1" x14ac:dyDescent="0.2"/>
    <row r="45237" hidden="1" x14ac:dyDescent="0.2"/>
    <row r="45238" hidden="1" x14ac:dyDescent="0.2"/>
    <row r="45239" hidden="1" x14ac:dyDescent="0.2"/>
    <row r="45240" hidden="1" x14ac:dyDescent="0.2"/>
    <row r="45241" hidden="1" x14ac:dyDescent="0.2"/>
    <row r="45242" hidden="1" x14ac:dyDescent="0.2"/>
    <row r="45243" hidden="1" x14ac:dyDescent="0.2"/>
    <row r="45244" hidden="1" x14ac:dyDescent="0.2"/>
    <row r="45245" hidden="1" x14ac:dyDescent="0.2"/>
    <row r="45246" hidden="1" x14ac:dyDescent="0.2"/>
    <row r="45247" hidden="1" x14ac:dyDescent="0.2"/>
    <row r="45248" hidden="1" x14ac:dyDescent="0.2"/>
    <row r="45249" hidden="1" x14ac:dyDescent="0.2"/>
    <row r="45250" hidden="1" x14ac:dyDescent="0.2"/>
    <row r="45251" hidden="1" x14ac:dyDescent="0.2"/>
    <row r="45252" hidden="1" x14ac:dyDescent="0.2"/>
    <row r="45253" hidden="1" x14ac:dyDescent="0.2"/>
    <row r="45254" hidden="1" x14ac:dyDescent="0.2"/>
    <row r="45255" hidden="1" x14ac:dyDescent="0.2"/>
    <row r="45256" hidden="1" x14ac:dyDescent="0.2"/>
    <row r="45257" hidden="1" x14ac:dyDescent="0.2"/>
    <row r="45258" hidden="1" x14ac:dyDescent="0.2"/>
    <row r="45259" hidden="1" x14ac:dyDescent="0.2"/>
    <row r="45260" hidden="1" x14ac:dyDescent="0.2"/>
    <row r="45261" hidden="1" x14ac:dyDescent="0.2"/>
    <row r="45262" hidden="1" x14ac:dyDescent="0.2"/>
    <row r="45263" hidden="1" x14ac:dyDescent="0.2"/>
    <row r="45264" hidden="1" x14ac:dyDescent="0.2"/>
    <row r="45265" hidden="1" x14ac:dyDescent="0.2"/>
    <row r="45266" hidden="1" x14ac:dyDescent="0.2"/>
    <row r="45267" hidden="1" x14ac:dyDescent="0.2"/>
    <row r="45268" hidden="1" x14ac:dyDescent="0.2"/>
    <row r="45269" hidden="1" x14ac:dyDescent="0.2"/>
    <row r="45270" hidden="1" x14ac:dyDescent="0.2"/>
    <row r="45271" hidden="1" x14ac:dyDescent="0.2"/>
    <row r="45272" hidden="1" x14ac:dyDescent="0.2"/>
    <row r="45273" hidden="1" x14ac:dyDescent="0.2"/>
    <row r="45274" hidden="1" x14ac:dyDescent="0.2"/>
    <row r="45275" hidden="1" x14ac:dyDescent="0.2"/>
    <row r="45276" hidden="1" x14ac:dyDescent="0.2"/>
    <row r="45277" hidden="1" x14ac:dyDescent="0.2"/>
    <row r="45278" hidden="1" x14ac:dyDescent="0.2"/>
    <row r="45279" hidden="1" x14ac:dyDescent="0.2"/>
    <row r="45280" hidden="1" x14ac:dyDescent="0.2"/>
    <row r="45281" hidden="1" x14ac:dyDescent="0.2"/>
    <row r="45282" hidden="1" x14ac:dyDescent="0.2"/>
    <row r="45283" hidden="1" x14ac:dyDescent="0.2"/>
    <row r="45284" hidden="1" x14ac:dyDescent="0.2"/>
    <row r="45285" hidden="1" x14ac:dyDescent="0.2"/>
    <row r="45286" hidden="1" x14ac:dyDescent="0.2"/>
    <row r="45287" hidden="1" x14ac:dyDescent="0.2"/>
    <row r="45288" hidden="1" x14ac:dyDescent="0.2"/>
    <row r="45289" hidden="1" x14ac:dyDescent="0.2"/>
    <row r="45290" hidden="1" x14ac:dyDescent="0.2"/>
    <row r="45291" hidden="1" x14ac:dyDescent="0.2"/>
    <row r="45292" hidden="1" x14ac:dyDescent="0.2"/>
    <row r="45293" hidden="1" x14ac:dyDescent="0.2"/>
    <row r="45294" hidden="1" x14ac:dyDescent="0.2"/>
    <row r="45295" hidden="1" x14ac:dyDescent="0.2"/>
    <row r="45296" hidden="1" x14ac:dyDescent="0.2"/>
    <row r="45297" hidden="1" x14ac:dyDescent="0.2"/>
    <row r="45298" hidden="1" x14ac:dyDescent="0.2"/>
    <row r="45299" hidden="1" x14ac:dyDescent="0.2"/>
    <row r="45300" hidden="1" x14ac:dyDescent="0.2"/>
    <row r="45301" hidden="1" x14ac:dyDescent="0.2"/>
    <row r="45302" hidden="1" x14ac:dyDescent="0.2"/>
    <row r="45303" hidden="1" x14ac:dyDescent="0.2"/>
    <row r="45304" hidden="1" x14ac:dyDescent="0.2"/>
    <row r="45305" hidden="1" x14ac:dyDescent="0.2"/>
    <row r="45306" hidden="1" x14ac:dyDescent="0.2"/>
    <row r="45307" hidden="1" x14ac:dyDescent="0.2"/>
    <row r="45308" hidden="1" x14ac:dyDescent="0.2"/>
    <row r="45309" hidden="1" x14ac:dyDescent="0.2"/>
    <row r="45310" hidden="1" x14ac:dyDescent="0.2"/>
    <row r="45311" hidden="1" x14ac:dyDescent="0.2"/>
    <row r="45312" hidden="1" x14ac:dyDescent="0.2"/>
    <row r="45313" hidden="1" x14ac:dyDescent="0.2"/>
    <row r="45314" hidden="1" x14ac:dyDescent="0.2"/>
    <row r="45315" hidden="1" x14ac:dyDescent="0.2"/>
    <row r="45316" hidden="1" x14ac:dyDescent="0.2"/>
    <row r="45317" hidden="1" x14ac:dyDescent="0.2"/>
    <row r="45318" hidden="1" x14ac:dyDescent="0.2"/>
    <row r="45319" hidden="1" x14ac:dyDescent="0.2"/>
    <row r="45320" hidden="1" x14ac:dyDescent="0.2"/>
    <row r="45321" hidden="1" x14ac:dyDescent="0.2"/>
    <row r="45322" hidden="1" x14ac:dyDescent="0.2"/>
    <row r="45323" hidden="1" x14ac:dyDescent="0.2"/>
    <row r="45324" hidden="1" x14ac:dyDescent="0.2"/>
    <row r="45325" hidden="1" x14ac:dyDescent="0.2"/>
    <row r="45326" hidden="1" x14ac:dyDescent="0.2"/>
    <row r="45327" hidden="1" x14ac:dyDescent="0.2"/>
    <row r="45328" hidden="1" x14ac:dyDescent="0.2"/>
    <row r="45329" hidden="1" x14ac:dyDescent="0.2"/>
    <row r="45330" hidden="1" x14ac:dyDescent="0.2"/>
    <row r="45331" hidden="1" x14ac:dyDescent="0.2"/>
    <row r="45332" hidden="1" x14ac:dyDescent="0.2"/>
    <row r="45333" hidden="1" x14ac:dyDescent="0.2"/>
    <row r="45334" hidden="1" x14ac:dyDescent="0.2"/>
    <row r="45335" hidden="1" x14ac:dyDescent="0.2"/>
    <row r="45336" hidden="1" x14ac:dyDescent="0.2"/>
    <row r="45337" hidden="1" x14ac:dyDescent="0.2"/>
    <row r="45338" hidden="1" x14ac:dyDescent="0.2"/>
    <row r="45339" hidden="1" x14ac:dyDescent="0.2"/>
    <row r="45340" hidden="1" x14ac:dyDescent="0.2"/>
    <row r="45341" hidden="1" x14ac:dyDescent="0.2"/>
    <row r="45342" hidden="1" x14ac:dyDescent="0.2"/>
    <row r="45343" hidden="1" x14ac:dyDescent="0.2"/>
    <row r="45344" hidden="1" x14ac:dyDescent="0.2"/>
    <row r="45345" hidden="1" x14ac:dyDescent="0.2"/>
    <row r="45346" hidden="1" x14ac:dyDescent="0.2"/>
    <row r="45347" hidden="1" x14ac:dyDescent="0.2"/>
    <row r="45348" hidden="1" x14ac:dyDescent="0.2"/>
    <row r="45349" hidden="1" x14ac:dyDescent="0.2"/>
    <row r="45350" hidden="1" x14ac:dyDescent="0.2"/>
    <row r="45351" hidden="1" x14ac:dyDescent="0.2"/>
    <row r="45352" hidden="1" x14ac:dyDescent="0.2"/>
    <row r="45353" hidden="1" x14ac:dyDescent="0.2"/>
    <row r="45354" hidden="1" x14ac:dyDescent="0.2"/>
    <row r="45355" hidden="1" x14ac:dyDescent="0.2"/>
    <row r="45356" hidden="1" x14ac:dyDescent="0.2"/>
    <row r="45357" hidden="1" x14ac:dyDescent="0.2"/>
    <row r="45358" hidden="1" x14ac:dyDescent="0.2"/>
    <row r="45359" hidden="1" x14ac:dyDescent="0.2"/>
    <row r="45360" hidden="1" x14ac:dyDescent="0.2"/>
    <row r="45361" hidden="1" x14ac:dyDescent="0.2"/>
    <row r="45362" hidden="1" x14ac:dyDescent="0.2"/>
    <row r="45363" hidden="1" x14ac:dyDescent="0.2"/>
    <row r="45364" hidden="1" x14ac:dyDescent="0.2"/>
    <row r="45365" hidden="1" x14ac:dyDescent="0.2"/>
    <row r="45366" hidden="1" x14ac:dyDescent="0.2"/>
    <row r="45367" hidden="1" x14ac:dyDescent="0.2"/>
    <row r="45368" hidden="1" x14ac:dyDescent="0.2"/>
    <row r="45369" hidden="1" x14ac:dyDescent="0.2"/>
    <row r="45370" hidden="1" x14ac:dyDescent="0.2"/>
    <row r="45371" hidden="1" x14ac:dyDescent="0.2"/>
    <row r="45372" hidden="1" x14ac:dyDescent="0.2"/>
    <row r="45373" hidden="1" x14ac:dyDescent="0.2"/>
    <row r="45374" hidden="1" x14ac:dyDescent="0.2"/>
    <row r="45375" hidden="1" x14ac:dyDescent="0.2"/>
    <row r="45376" hidden="1" x14ac:dyDescent="0.2"/>
    <row r="45377" hidden="1" x14ac:dyDescent="0.2"/>
    <row r="45378" hidden="1" x14ac:dyDescent="0.2"/>
    <row r="45379" hidden="1" x14ac:dyDescent="0.2"/>
    <row r="45380" hidden="1" x14ac:dyDescent="0.2"/>
    <row r="45381" hidden="1" x14ac:dyDescent="0.2"/>
    <row r="45382" hidden="1" x14ac:dyDescent="0.2"/>
    <row r="45383" hidden="1" x14ac:dyDescent="0.2"/>
    <row r="45384" hidden="1" x14ac:dyDescent="0.2"/>
    <row r="45385" hidden="1" x14ac:dyDescent="0.2"/>
    <row r="45386" hidden="1" x14ac:dyDescent="0.2"/>
    <row r="45387" hidden="1" x14ac:dyDescent="0.2"/>
    <row r="45388" hidden="1" x14ac:dyDescent="0.2"/>
    <row r="45389" hidden="1" x14ac:dyDescent="0.2"/>
    <row r="45390" hidden="1" x14ac:dyDescent="0.2"/>
    <row r="45391" hidden="1" x14ac:dyDescent="0.2"/>
    <row r="45392" hidden="1" x14ac:dyDescent="0.2"/>
    <row r="45393" hidden="1" x14ac:dyDescent="0.2"/>
    <row r="45394" hidden="1" x14ac:dyDescent="0.2"/>
    <row r="45395" hidden="1" x14ac:dyDescent="0.2"/>
    <row r="45396" hidden="1" x14ac:dyDescent="0.2"/>
    <row r="45397" hidden="1" x14ac:dyDescent="0.2"/>
    <row r="45398" hidden="1" x14ac:dyDescent="0.2"/>
    <row r="45399" hidden="1" x14ac:dyDescent="0.2"/>
    <row r="45400" hidden="1" x14ac:dyDescent="0.2"/>
    <row r="45401" hidden="1" x14ac:dyDescent="0.2"/>
    <row r="45402" hidden="1" x14ac:dyDescent="0.2"/>
    <row r="45403" hidden="1" x14ac:dyDescent="0.2"/>
    <row r="45404" hidden="1" x14ac:dyDescent="0.2"/>
    <row r="45405" hidden="1" x14ac:dyDescent="0.2"/>
    <row r="45406" hidden="1" x14ac:dyDescent="0.2"/>
    <row r="45407" hidden="1" x14ac:dyDescent="0.2"/>
    <row r="45408" hidden="1" x14ac:dyDescent="0.2"/>
    <row r="45409" hidden="1" x14ac:dyDescent="0.2"/>
    <row r="45410" hidden="1" x14ac:dyDescent="0.2"/>
    <row r="45411" hidden="1" x14ac:dyDescent="0.2"/>
    <row r="45412" hidden="1" x14ac:dyDescent="0.2"/>
    <row r="45413" hidden="1" x14ac:dyDescent="0.2"/>
    <row r="45414" hidden="1" x14ac:dyDescent="0.2"/>
    <row r="45415" hidden="1" x14ac:dyDescent="0.2"/>
    <row r="45416" hidden="1" x14ac:dyDescent="0.2"/>
    <row r="45417" hidden="1" x14ac:dyDescent="0.2"/>
    <row r="45418" hidden="1" x14ac:dyDescent="0.2"/>
    <row r="45419" hidden="1" x14ac:dyDescent="0.2"/>
    <row r="45420" hidden="1" x14ac:dyDescent="0.2"/>
    <row r="45421" hidden="1" x14ac:dyDescent="0.2"/>
    <row r="45422" hidden="1" x14ac:dyDescent="0.2"/>
    <row r="45423" hidden="1" x14ac:dyDescent="0.2"/>
    <row r="45424" hidden="1" x14ac:dyDescent="0.2"/>
    <row r="45425" hidden="1" x14ac:dyDescent="0.2"/>
    <row r="45426" hidden="1" x14ac:dyDescent="0.2"/>
    <row r="45427" hidden="1" x14ac:dyDescent="0.2"/>
    <row r="45428" hidden="1" x14ac:dyDescent="0.2"/>
    <row r="45429" hidden="1" x14ac:dyDescent="0.2"/>
    <row r="45430" hidden="1" x14ac:dyDescent="0.2"/>
    <row r="45431" hidden="1" x14ac:dyDescent="0.2"/>
    <row r="45432" hidden="1" x14ac:dyDescent="0.2"/>
    <row r="45433" hidden="1" x14ac:dyDescent="0.2"/>
    <row r="45434" hidden="1" x14ac:dyDescent="0.2"/>
    <row r="45435" hidden="1" x14ac:dyDescent="0.2"/>
    <row r="45436" hidden="1" x14ac:dyDescent="0.2"/>
    <row r="45437" hidden="1" x14ac:dyDescent="0.2"/>
    <row r="45438" hidden="1" x14ac:dyDescent="0.2"/>
    <row r="45439" hidden="1" x14ac:dyDescent="0.2"/>
    <row r="45440" hidden="1" x14ac:dyDescent="0.2"/>
    <row r="45441" hidden="1" x14ac:dyDescent="0.2"/>
    <row r="45442" hidden="1" x14ac:dyDescent="0.2"/>
    <row r="45443" hidden="1" x14ac:dyDescent="0.2"/>
    <row r="45444" hidden="1" x14ac:dyDescent="0.2"/>
    <row r="45445" hidden="1" x14ac:dyDescent="0.2"/>
    <row r="45446" hidden="1" x14ac:dyDescent="0.2"/>
    <row r="45447" hidden="1" x14ac:dyDescent="0.2"/>
    <row r="45448" hidden="1" x14ac:dyDescent="0.2"/>
    <row r="45449" hidden="1" x14ac:dyDescent="0.2"/>
    <row r="45450" hidden="1" x14ac:dyDescent="0.2"/>
    <row r="45451" hidden="1" x14ac:dyDescent="0.2"/>
    <row r="45452" hidden="1" x14ac:dyDescent="0.2"/>
    <row r="45453" hidden="1" x14ac:dyDescent="0.2"/>
    <row r="45454" hidden="1" x14ac:dyDescent="0.2"/>
    <row r="45455" hidden="1" x14ac:dyDescent="0.2"/>
    <row r="45456" hidden="1" x14ac:dyDescent="0.2"/>
    <row r="45457" hidden="1" x14ac:dyDescent="0.2"/>
    <row r="45458" hidden="1" x14ac:dyDescent="0.2"/>
    <row r="45459" hidden="1" x14ac:dyDescent="0.2"/>
    <row r="45460" hidden="1" x14ac:dyDescent="0.2"/>
    <row r="45461" hidden="1" x14ac:dyDescent="0.2"/>
    <row r="45462" hidden="1" x14ac:dyDescent="0.2"/>
    <row r="45463" hidden="1" x14ac:dyDescent="0.2"/>
    <row r="45464" hidden="1" x14ac:dyDescent="0.2"/>
    <row r="45465" hidden="1" x14ac:dyDescent="0.2"/>
    <row r="45466" hidden="1" x14ac:dyDescent="0.2"/>
    <row r="45467" hidden="1" x14ac:dyDescent="0.2"/>
    <row r="45468" hidden="1" x14ac:dyDescent="0.2"/>
    <row r="45469" hidden="1" x14ac:dyDescent="0.2"/>
    <row r="45470" hidden="1" x14ac:dyDescent="0.2"/>
    <row r="45471" hidden="1" x14ac:dyDescent="0.2"/>
    <row r="45472" hidden="1" x14ac:dyDescent="0.2"/>
    <row r="45473" hidden="1" x14ac:dyDescent="0.2"/>
    <row r="45474" hidden="1" x14ac:dyDescent="0.2"/>
    <row r="45475" hidden="1" x14ac:dyDescent="0.2"/>
    <row r="45476" hidden="1" x14ac:dyDescent="0.2"/>
    <row r="45477" hidden="1" x14ac:dyDescent="0.2"/>
    <row r="45478" hidden="1" x14ac:dyDescent="0.2"/>
    <row r="45479" hidden="1" x14ac:dyDescent="0.2"/>
    <row r="45480" hidden="1" x14ac:dyDescent="0.2"/>
    <row r="45481" hidden="1" x14ac:dyDescent="0.2"/>
    <row r="45482" hidden="1" x14ac:dyDescent="0.2"/>
    <row r="45483" hidden="1" x14ac:dyDescent="0.2"/>
    <row r="45484" hidden="1" x14ac:dyDescent="0.2"/>
    <row r="45485" hidden="1" x14ac:dyDescent="0.2"/>
    <row r="45486" hidden="1" x14ac:dyDescent="0.2"/>
    <row r="45487" hidden="1" x14ac:dyDescent="0.2"/>
    <row r="45488" hidden="1" x14ac:dyDescent="0.2"/>
    <row r="45489" hidden="1" x14ac:dyDescent="0.2"/>
    <row r="45490" hidden="1" x14ac:dyDescent="0.2"/>
    <row r="45491" hidden="1" x14ac:dyDescent="0.2"/>
    <row r="45492" hidden="1" x14ac:dyDescent="0.2"/>
    <row r="45493" hidden="1" x14ac:dyDescent="0.2"/>
    <row r="45494" hidden="1" x14ac:dyDescent="0.2"/>
    <row r="45495" hidden="1" x14ac:dyDescent="0.2"/>
    <row r="45496" hidden="1" x14ac:dyDescent="0.2"/>
    <row r="45497" hidden="1" x14ac:dyDescent="0.2"/>
    <row r="45498" hidden="1" x14ac:dyDescent="0.2"/>
    <row r="45499" hidden="1" x14ac:dyDescent="0.2"/>
    <row r="45500" hidden="1" x14ac:dyDescent="0.2"/>
    <row r="45501" hidden="1" x14ac:dyDescent="0.2"/>
    <row r="45502" hidden="1" x14ac:dyDescent="0.2"/>
    <row r="45503" hidden="1" x14ac:dyDescent="0.2"/>
    <row r="45504" hidden="1" x14ac:dyDescent="0.2"/>
    <row r="45505" hidden="1" x14ac:dyDescent="0.2"/>
    <row r="45506" hidden="1" x14ac:dyDescent="0.2"/>
    <row r="45507" hidden="1" x14ac:dyDescent="0.2"/>
    <row r="45508" hidden="1" x14ac:dyDescent="0.2"/>
    <row r="45509" hidden="1" x14ac:dyDescent="0.2"/>
    <row r="45510" hidden="1" x14ac:dyDescent="0.2"/>
    <row r="45511" hidden="1" x14ac:dyDescent="0.2"/>
    <row r="45512" hidden="1" x14ac:dyDescent="0.2"/>
    <row r="45513" hidden="1" x14ac:dyDescent="0.2"/>
    <row r="45514" hidden="1" x14ac:dyDescent="0.2"/>
    <row r="45515" hidden="1" x14ac:dyDescent="0.2"/>
    <row r="45516" hidden="1" x14ac:dyDescent="0.2"/>
    <row r="45517" hidden="1" x14ac:dyDescent="0.2"/>
    <row r="45518" hidden="1" x14ac:dyDescent="0.2"/>
    <row r="45519" hidden="1" x14ac:dyDescent="0.2"/>
    <row r="45520" hidden="1" x14ac:dyDescent="0.2"/>
    <row r="45521" hidden="1" x14ac:dyDescent="0.2"/>
    <row r="45522" hidden="1" x14ac:dyDescent="0.2"/>
    <row r="45523" hidden="1" x14ac:dyDescent="0.2"/>
    <row r="45524" hidden="1" x14ac:dyDescent="0.2"/>
    <row r="45525" hidden="1" x14ac:dyDescent="0.2"/>
    <row r="45526" hidden="1" x14ac:dyDescent="0.2"/>
    <row r="45527" hidden="1" x14ac:dyDescent="0.2"/>
    <row r="45528" hidden="1" x14ac:dyDescent="0.2"/>
    <row r="45529" hidden="1" x14ac:dyDescent="0.2"/>
    <row r="45530" hidden="1" x14ac:dyDescent="0.2"/>
    <row r="45531" hidden="1" x14ac:dyDescent="0.2"/>
    <row r="45532" hidden="1" x14ac:dyDescent="0.2"/>
    <row r="45533" hidden="1" x14ac:dyDescent="0.2"/>
    <row r="45534" hidden="1" x14ac:dyDescent="0.2"/>
    <row r="45535" hidden="1" x14ac:dyDescent="0.2"/>
    <row r="45536" hidden="1" x14ac:dyDescent="0.2"/>
    <row r="45537" hidden="1" x14ac:dyDescent="0.2"/>
    <row r="45538" hidden="1" x14ac:dyDescent="0.2"/>
    <row r="45539" hidden="1" x14ac:dyDescent="0.2"/>
    <row r="45540" hidden="1" x14ac:dyDescent="0.2"/>
    <row r="45541" hidden="1" x14ac:dyDescent="0.2"/>
    <row r="45542" hidden="1" x14ac:dyDescent="0.2"/>
    <row r="45543" hidden="1" x14ac:dyDescent="0.2"/>
    <row r="45544" hidden="1" x14ac:dyDescent="0.2"/>
    <row r="45545" hidden="1" x14ac:dyDescent="0.2"/>
    <row r="45546" hidden="1" x14ac:dyDescent="0.2"/>
    <row r="45547" hidden="1" x14ac:dyDescent="0.2"/>
    <row r="45548" hidden="1" x14ac:dyDescent="0.2"/>
    <row r="45549" hidden="1" x14ac:dyDescent="0.2"/>
    <row r="45550" hidden="1" x14ac:dyDescent="0.2"/>
    <row r="45551" hidden="1" x14ac:dyDescent="0.2"/>
    <row r="45552" hidden="1" x14ac:dyDescent="0.2"/>
    <row r="45553" hidden="1" x14ac:dyDescent="0.2"/>
    <row r="45554" hidden="1" x14ac:dyDescent="0.2"/>
    <row r="45555" hidden="1" x14ac:dyDescent="0.2"/>
    <row r="45556" hidden="1" x14ac:dyDescent="0.2"/>
    <row r="45557" hidden="1" x14ac:dyDescent="0.2"/>
    <row r="45558" hidden="1" x14ac:dyDescent="0.2"/>
    <row r="45559" hidden="1" x14ac:dyDescent="0.2"/>
    <row r="45560" hidden="1" x14ac:dyDescent="0.2"/>
    <row r="45561" hidden="1" x14ac:dyDescent="0.2"/>
    <row r="45562" hidden="1" x14ac:dyDescent="0.2"/>
    <row r="45563" hidden="1" x14ac:dyDescent="0.2"/>
    <row r="45564" hidden="1" x14ac:dyDescent="0.2"/>
    <row r="45565" hidden="1" x14ac:dyDescent="0.2"/>
    <row r="45566" hidden="1" x14ac:dyDescent="0.2"/>
    <row r="45567" hidden="1" x14ac:dyDescent="0.2"/>
    <row r="45568" hidden="1" x14ac:dyDescent="0.2"/>
    <row r="45569" hidden="1" x14ac:dyDescent="0.2"/>
    <row r="45570" hidden="1" x14ac:dyDescent="0.2"/>
    <row r="45571" hidden="1" x14ac:dyDescent="0.2"/>
    <row r="45572" hidden="1" x14ac:dyDescent="0.2"/>
    <row r="45573" hidden="1" x14ac:dyDescent="0.2"/>
    <row r="45574" hidden="1" x14ac:dyDescent="0.2"/>
    <row r="45575" hidden="1" x14ac:dyDescent="0.2"/>
    <row r="45576" hidden="1" x14ac:dyDescent="0.2"/>
    <row r="45577" hidden="1" x14ac:dyDescent="0.2"/>
    <row r="45578" hidden="1" x14ac:dyDescent="0.2"/>
    <row r="45579" hidden="1" x14ac:dyDescent="0.2"/>
    <row r="45580" hidden="1" x14ac:dyDescent="0.2"/>
    <row r="45581" hidden="1" x14ac:dyDescent="0.2"/>
    <row r="45582" hidden="1" x14ac:dyDescent="0.2"/>
    <row r="45583" hidden="1" x14ac:dyDescent="0.2"/>
    <row r="45584" hidden="1" x14ac:dyDescent="0.2"/>
    <row r="45585" hidden="1" x14ac:dyDescent="0.2"/>
    <row r="45586" hidden="1" x14ac:dyDescent="0.2"/>
    <row r="45587" hidden="1" x14ac:dyDescent="0.2"/>
    <row r="45588" hidden="1" x14ac:dyDescent="0.2"/>
    <row r="45589" hidden="1" x14ac:dyDescent="0.2"/>
    <row r="45590" hidden="1" x14ac:dyDescent="0.2"/>
    <row r="45591" hidden="1" x14ac:dyDescent="0.2"/>
    <row r="45592" hidden="1" x14ac:dyDescent="0.2"/>
    <row r="45593" hidden="1" x14ac:dyDescent="0.2"/>
    <row r="45594" hidden="1" x14ac:dyDescent="0.2"/>
    <row r="45595" hidden="1" x14ac:dyDescent="0.2"/>
    <row r="45596" hidden="1" x14ac:dyDescent="0.2"/>
    <row r="45597" hidden="1" x14ac:dyDescent="0.2"/>
    <row r="45598" hidden="1" x14ac:dyDescent="0.2"/>
    <row r="45599" hidden="1" x14ac:dyDescent="0.2"/>
    <row r="45600" hidden="1" x14ac:dyDescent="0.2"/>
    <row r="45601" hidden="1" x14ac:dyDescent="0.2"/>
    <row r="45602" hidden="1" x14ac:dyDescent="0.2"/>
    <row r="45603" hidden="1" x14ac:dyDescent="0.2"/>
    <row r="45604" hidden="1" x14ac:dyDescent="0.2"/>
    <row r="45605" hidden="1" x14ac:dyDescent="0.2"/>
    <row r="45606" hidden="1" x14ac:dyDescent="0.2"/>
    <row r="45607" hidden="1" x14ac:dyDescent="0.2"/>
    <row r="45608" hidden="1" x14ac:dyDescent="0.2"/>
    <row r="45609" hidden="1" x14ac:dyDescent="0.2"/>
    <row r="45610" hidden="1" x14ac:dyDescent="0.2"/>
    <row r="45611" hidden="1" x14ac:dyDescent="0.2"/>
    <row r="45612" hidden="1" x14ac:dyDescent="0.2"/>
    <row r="45613" hidden="1" x14ac:dyDescent="0.2"/>
    <row r="45614" hidden="1" x14ac:dyDescent="0.2"/>
    <row r="45615" hidden="1" x14ac:dyDescent="0.2"/>
    <row r="45616" hidden="1" x14ac:dyDescent="0.2"/>
    <row r="45617" hidden="1" x14ac:dyDescent="0.2"/>
    <row r="45618" hidden="1" x14ac:dyDescent="0.2"/>
    <row r="45619" hidden="1" x14ac:dyDescent="0.2"/>
    <row r="45620" hidden="1" x14ac:dyDescent="0.2"/>
    <row r="45621" hidden="1" x14ac:dyDescent="0.2"/>
    <row r="45622" hidden="1" x14ac:dyDescent="0.2"/>
    <row r="45623" hidden="1" x14ac:dyDescent="0.2"/>
    <row r="45624" hidden="1" x14ac:dyDescent="0.2"/>
    <row r="45625" hidden="1" x14ac:dyDescent="0.2"/>
    <row r="45626" hidden="1" x14ac:dyDescent="0.2"/>
    <row r="45627" hidden="1" x14ac:dyDescent="0.2"/>
    <row r="45628" hidden="1" x14ac:dyDescent="0.2"/>
    <row r="45629" hidden="1" x14ac:dyDescent="0.2"/>
    <row r="45630" hidden="1" x14ac:dyDescent="0.2"/>
    <row r="45631" hidden="1" x14ac:dyDescent="0.2"/>
    <row r="45632" hidden="1" x14ac:dyDescent="0.2"/>
    <row r="45633" hidden="1" x14ac:dyDescent="0.2"/>
    <row r="45634" hidden="1" x14ac:dyDescent="0.2"/>
    <row r="45635" hidden="1" x14ac:dyDescent="0.2"/>
    <row r="45636" hidden="1" x14ac:dyDescent="0.2"/>
    <row r="45637" hidden="1" x14ac:dyDescent="0.2"/>
    <row r="45638" hidden="1" x14ac:dyDescent="0.2"/>
    <row r="45639" hidden="1" x14ac:dyDescent="0.2"/>
    <row r="45640" hidden="1" x14ac:dyDescent="0.2"/>
    <row r="45641" hidden="1" x14ac:dyDescent="0.2"/>
    <row r="45642" hidden="1" x14ac:dyDescent="0.2"/>
    <row r="45643" hidden="1" x14ac:dyDescent="0.2"/>
    <row r="45644" hidden="1" x14ac:dyDescent="0.2"/>
    <row r="45645" hidden="1" x14ac:dyDescent="0.2"/>
    <row r="45646" hidden="1" x14ac:dyDescent="0.2"/>
    <row r="45647" hidden="1" x14ac:dyDescent="0.2"/>
    <row r="45648" hidden="1" x14ac:dyDescent="0.2"/>
    <row r="45649" hidden="1" x14ac:dyDescent="0.2"/>
    <row r="45650" hidden="1" x14ac:dyDescent="0.2"/>
    <row r="45651" hidden="1" x14ac:dyDescent="0.2"/>
    <row r="45652" hidden="1" x14ac:dyDescent="0.2"/>
    <row r="45653" hidden="1" x14ac:dyDescent="0.2"/>
    <row r="45654" hidden="1" x14ac:dyDescent="0.2"/>
    <row r="45655" hidden="1" x14ac:dyDescent="0.2"/>
    <row r="45656" hidden="1" x14ac:dyDescent="0.2"/>
    <row r="45657" hidden="1" x14ac:dyDescent="0.2"/>
    <row r="45658" hidden="1" x14ac:dyDescent="0.2"/>
    <row r="45659" hidden="1" x14ac:dyDescent="0.2"/>
    <row r="45660" hidden="1" x14ac:dyDescent="0.2"/>
    <row r="45661" hidden="1" x14ac:dyDescent="0.2"/>
    <row r="45662" hidden="1" x14ac:dyDescent="0.2"/>
    <row r="45663" hidden="1" x14ac:dyDescent="0.2"/>
    <row r="45664" hidden="1" x14ac:dyDescent="0.2"/>
    <row r="45665" hidden="1" x14ac:dyDescent="0.2"/>
    <row r="45666" hidden="1" x14ac:dyDescent="0.2"/>
    <row r="45667" hidden="1" x14ac:dyDescent="0.2"/>
    <row r="45668" hidden="1" x14ac:dyDescent="0.2"/>
    <row r="45669" hidden="1" x14ac:dyDescent="0.2"/>
    <row r="45670" hidden="1" x14ac:dyDescent="0.2"/>
    <row r="45671" hidden="1" x14ac:dyDescent="0.2"/>
    <row r="45672" hidden="1" x14ac:dyDescent="0.2"/>
    <row r="45673" hidden="1" x14ac:dyDescent="0.2"/>
    <row r="45674" hidden="1" x14ac:dyDescent="0.2"/>
    <row r="45675" hidden="1" x14ac:dyDescent="0.2"/>
    <row r="45676" hidden="1" x14ac:dyDescent="0.2"/>
    <row r="45677" hidden="1" x14ac:dyDescent="0.2"/>
    <row r="45678" hidden="1" x14ac:dyDescent="0.2"/>
    <row r="45679" hidden="1" x14ac:dyDescent="0.2"/>
    <row r="45680" hidden="1" x14ac:dyDescent="0.2"/>
    <row r="45681" hidden="1" x14ac:dyDescent="0.2"/>
    <row r="45682" hidden="1" x14ac:dyDescent="0.2"/>
    <row r="45683" hidden="1" x14ac:dyDescent="0.2"/>
    <row r="45684" hidden="1" x14ac:dyDescent="0.2"/>
    <row r="45685" hidden="1" x14ac:dyDescent="0.2"/>
    <row r="45686" hidden="1" x14ac:dyDescent="0.2"/>
    <row r="45687" hidden="1" x14ac:dyDescent="0.2"/>
    <row r="45688" hidden="1" x14ac:dyDescent="0.2"/>
    <row r="45689" hidden="1" x14ac:dyDescent="0.2"/>
    <row r="45690" hidden="1" x14ac:dyDescent="0.2"/>
    <row r="45691" hidden="1" x14ac:dyDescent="0.2"/>
    <row r="45692" hidden="1" x14ac:dyDescent="0.2"/>
    <row r="45693" hidden="1" x14ac:dyDescent="0.2"/>
    <row r="45694" hidden="1" x14ac:dyDescent="0.2"/>
    <row r="45695" hidden="1" x14ac:dyDescent="0.2"/>
    <row r="45696" hidden="1" x14ac:dyDescent="0.2"/>
    <row r="45697" hidden="1" x14ac:dyDescent="0.2"/>
    <row r="45698" hidden="1" x14ac:dyDescent="0.2"/>
    <row r="45699" hidden="1" x14ac:dyDescent="0.2"/>
    <row r="45700" hidden="1" x14ac:dyDescent="0.2"/>
    <row r="45701" hidden="1" x14ac:dyDescent="0.2"/>
    <row r="45702" hidden="1" x14ac:dyDescent="0.2"/>
    <row r="45703" hidden="1" x14ac:dyDescent="0.2"/>
    <row r="45704" hidden="1" x14ac:dyDescent="0.2"/>
    <row r="45705" hidden="1" x14ac:dyDescent="0.2"/>
    <row r="45706" hidden="1" x14ac:dyDescent="0.2"/>
    <row r="45707" hidden="1" x14ac:dyDescent="0.2"/>
    <row r="45708" hidden="1" x14ac:dyDescent="0.2"/>
    <row r="45709" hidden="1" x14ac:dyDescent="0.2"/>
    <row r="45710" hidden="1" x14ac:dyDescent="0.2"/>
    <row r="45711" hidden="1" x14ac:dyDescent="0.2"/>
    <row r="45712" hidden="1" x14ac:dyDescent="0.2"/>
    <row r="45713" hidden="1" x14ac:dyDescent="0.2"/>
    <row r="45714" hidden="1" x14ac:dyDescent="0.2"/>
    <row r="45715" hidden="1" x14ac:dyDescent="0.2"/>
    <row r="45716" hidden="1" x14ac:dyDescent="0.2"/>
    <row r="45717" hidden="1" x14ac:dyDescent="0.2"/>
    <row r="45718" hidden="1" x14ac:dyDescent="0.2"/>
    <row r="45719" hidden="1" x14ac:dyDescent="0.2"/>
    <row r="45720" hidden="1" x14ac:dyDescent="0.2"/>
    <row r="45721" hidden="1" x14ac:dyDescent="0.2"/>
    <row r="45722" hidden="1" x14ac:dyDescent="0.2"/>
    <row r="45723" hidden="1" x14ac:dyDescent="0.2"/>
    <row r="45724" hidden="1" x14ac:dyDescent="0.2"/>
    <row r="45725" hidden="1" x14ac:dyDescent="0.2"/>
    <row r="45726" hidden="1" x14ac:dyDescent="0.2"/>
    <row r="45727" hidden="1" x14ac:dyDescent="0.2"/>
    <row r="45728" hidden="1" x14ac:dyDescent="0.2"/>
    <row r="45729" hidden="1" x14ac:dyDescent="0.2"/>
    <row r="45730" hidden="1" x14ac:dyDescent="0.2"/>
    <row r="45731" hidden="1" x14ac:dyDescent="0.2"/>
    <row r="45732" hidden="1" x14ac:dyDescent="0.2"/>
    <row r="45733" hidden="1" x14ac:dyDescent="0.2"/>
    <row r="45734" hidden="1" x14ac:dyDescent="0.2"/>
    <row r="45735" hidden="1" x14ac:dyDescent="0.2"/>
    <row r="45736" hidden="1" x14ac:dyDescent="0.2"/>
    <row r="45737" hidden="1" x14ac:dyDescent="0.2"/>
    <row r="45738" hidden="1" x14ac:dyDescent="0.2"/>
    <row r="45739" hidden="1" x14ac:dyDescent="0.2"/>
    <row r="45740" hidden="1" x14ac:dyDescent="0.2"/>
    <row r="45741" hidden="1" x14ac:dyDescent="0.2"/>
    <row r="45742" hidden="1" x14ac:dyDescent="0.2"/>
    <row r="45743" hidden="1" x14ac:dyDescent="0.2"/>
    <row r="45744" hidden="1" x14ac:dyDescent="0.2"/>
    <row r="45745" hidden="1" x14ac:dyDescent="0.2"/>
    <row r="45746" hidden="1" x14ac:dyDescent="0.2"/>
    <row r="45747" hidden="1" x14ac:dyDescent="0.2"/>
    <row r="45748" hidden="1" x14ac:dyDescent="0.2"/>
    <row r="45749" hidden="1" x14ac:dyDescent="0.2"/>
    <row r="45750" hidden="1" x14ac:dyDescent="0.2"/>
    <row r="45751" hidden="1" x14ac:dyDescent="0.2"/>
    <row r="45752" hidden="1" x14ac:dyDescent="0.2"/>
    <row r="45753" hidden="1" x14ac:dyDescent="0.2"/>
    <row r="45754" hidden="1" x14ac:dyDescent="0.2"/>
    <row r="45755" hidden="1" x14ac:dyDescent="0.2"/>
    <row r="45756" hidden="1" x14ac:dyDescent="0.2"/>
    <row r="45757" hidden="1" x14ac:dyDescent="0.2"/>
    <row r="45758" hidden="1" x14ac:dyDescent="0.2"/>
    <row r="45759" hidden="1" x14ac:dyDescent="0.2"/>
    <row r="45760" hidden="1" x14ac:dyDescent="0.2"/>
    <row r="45761" hidden="1" x14ac:dyDescent="0.2"/>
    <row r="45762" hidden="1" x14ac:dyDescent="0.2"/>
    <row r="45763" hidden="1" x14ac:dyDescent="0.2"/>
    <row r="45764" hidden="1" x14ac:dyDescent="0.2"/>
    <row r="45765" hidden="1" x14ac:dyDescent="0.2"/>
    <row r="45766" hidden="1" x14ac:dyDescent="0.2"/>
    <row r="45767" hidden="1" x14ac:dyDescent="0.2"/>
    <row r="45768" hidden="1" x14ac:dyDescent="0.2"/>
    <row r="45769" hidden="1" x14ac:dyDescent="0.2"/>
    <row r="45770" hidden="1" x14ac:dyDescent="0.2"/>
    <row r="45771" hidden="1" x14ac:dyDescent="0.2"/>
    <row r="45772" hidden="1" x14ac:dyDescent="0.2"/>
    <row r="45773" hidden="1" x14ac:dyDescent="0.2"/>
    <row r="45774" hidden="1" x14ac:dyDescent="0.2"/>
    <row r="45775" hidden="1" x14ac:dyDescent="0.2"/>
    <row r="45776" hidden="1" x14ac:dyDescent="0.2"/>
    <row r="45777" hidden="1" x14ac:dyDescent="0.2"/>
    <row r="45778" hidden="1" x14ac:dyDescent="0.2"/>
    <row r="45779" hidden="1" x14ac:dyDescent="0.2"/>
    <row r="45780" hidden="1" x14ac:dyDescent="0.2"/>
    <row r="45781" hidden="1" x14ac:dyDescent="0.2"/>
    <row r="45782" hidden="1" x14ac:dyDescent="0.2"/>
    <row r="45783" hidden="1" x14ac:dyDescent="0.2"/>
    <row r="45784" hidden="1" x14ac:dyDescent="0.2"/>
    <row r="45785" hidden="1" x14ac:dyDescent="0.2"/>
    <row r="45786" hidden="1" x14ac:dyDescent="0.2"/>
    <row r="45787" hidden="1" x14ac:dyDescent="0.2"/>
    <row r="45788" hidden="1" x14ac:dyDescent="0.2"/>
    <row r="45789" hidden="1" x14ac:dyDescent="0.2"/>
    <row r="45790" hidden="1" x14ac:dyDescent="0.2"/>
    <row r="45791" hidden="1" x14ac:dyDescent="0.2"/>
    <row r="45792" hidden="1" x14ac:dyDescent="0.2"/>
    <row r="45793" hidden="1" x14ac:dyDescent="0.2"/>
    <row r="45794" hidden="1" x14ac:dyDescent="0.2"/>
    <row r="45795" hidden="1" x14ac:dyDescent="0.2"/>
    <row r="45796" hidden="1" x14ac:dyDescent="0.2"/>
    <row r="45797" hidden="1" x14ac:dyDescent="0.2"/>
    <row r="45798" hidden="1" x14ac:dyDescent="0.2"/>
    <row r="45799" hidden="1" x14ac:dyDescent="0.2"/>
    <row r="45800" hidden="1" x14ac:dyDescent="0.2"/>
    <row r="45801" hidden="1" x14ac:dyDescent="0.2"/>
    <row r="45802" hidden="1" x14ac:dyDescent="0.2"/>
    <row r="45803" hidden="1" x14ac:dyDescent="0.2"/>
    <row r="45804" hidden="1" x14ac:dyDescent="0.2"/>
    <row r="45805" hidden="1" x14ac:dyDescent="0.2"/>
    <row r="45806" hidden="1" x14ac:dyDescent="0.2"/>
    <row r="45807" hidden="1" x14ac:dyDescent="0.2"/>
    <row r="45808" hidden="1" x14ac:dyDescent="0.2"/>
    <row r="45809" hidden="1" x14ac:dyDescent="0.2"/>
    <row r="45810" hidden="1" x14ac:dyDescent="0.2"/>
    <row r="45811" hidden="1" x14ac:dyDescent="0.2"/>
    <row r="45812" hidden="1" x14ac:dyDescent="0.2"/>
    <row r="45813" hidden="1" x14ac:dyDescent="0.2"/>
    <row r="45814" hidden="1" x14ac:dyDescent="0.2"/>
    <row r="45815" hidden="1" x14ac:dyDescent="0.2"/>
    <row r="45816" hidden="1" x14ac:dyDescent="0.2"/>
    <row r="45817" hidden="1" x14ac:dyDescent="0.2"/>
    <row r="45818" hidden="1" x14ac:dyDescent="0.2"/>
    <row r="45819" hidden="1" x14ac:dyDescent="0.2"/>
    <row r="45820" hidden="1" x14ac:dyDescent="0.2"/>
    <row r="45821" hidden="1" x14ac:dyDescent="0.2"/>
    <row r="45822" hidden="1" x14ac:dyDescent="0.2"/>
    <row r="45823" hidden="1" x14ac:dyDescent="0.2"/>
    <row r="45824" hidden="1" x14ac:dyDescent="0.2"/>
    <row r="45825" hidden="1" x14ac:dyDescent="0.2"/>
    <row r="45826" hidden="1" x14ac:dyDescent="0.2"/>
    <row r="45827" hidden="1" x14ac:dyDescent="0.2"/>
    <row r="45828" hidden="1" x14ac:dyDescent="0.2"/>
    <row r="45829" hidden="1" x14ac:dyDescent="0.2"/>
    <row r="45830" hidden="1" x14ac:dyDescent="0.2"/>
    <row r="45831" hidden="1" x14ac:dyDescent="0.2"/>
    <row r="45832" hidden="1" x14ac:dyDescent="0.2"/>
    <row r="45833" hidden="1" x14ac:dyDescent="0.2"/>
    <row r="45834" hidden="1" x14ac:dyDescent="0.2"/>
    <row r="45835" hidden="1" x14ac:dyDescent="0.2"/>
    <row r="45836" hidden="1" x14ac:dyDescent="0.2"/>
    <row r="45837" hidden="1" x14ac:dyDescent="0.2"/>
    <row r="45838" hidden="1" x14ac:dyDescent="0.2"/>
    <row r="45839" hidden="1" x14ac:dyDescent="0.2"/>
    <row r="45840" hidden="1" x14ac:dyDescent="0.2"/>
    <row r="45841" hidden="1" x14ac:dyDescent="0.2"/>
    <row r="45842" hidden="1" x14ac:dyDescent="0.2"/>
    <row r="45843" hidden="1" x14ac:dyDescent="0.2"/>
    <row r="45844" hidden="1" x14ac:dyDescent="0.2"/>
    <row r="45845" hidden="1" x14ac:dyDescent="0.2"/>
    <row r="45846" hidden="1" x14ac:dyDescent="0.2"/>
    <row r="45847" hidden="1" x14ac:dyDescent="0.2"/>
    <row r="45848" hidden="1" x14ac:dyDescent="0.2"/>
    <row r="45849" hidden="1" x14ac:dyDescent="0.2"/>
    <row r="45850" hidden="1" x14ac:dyDescent="0.2"/>
    <row r="45851" hidden="1" x14ac:dyDescent="0.2"/>
    <row r="45852" hidden="1" x14ac:dyDescent="0.2"/>
    <row r="45853" hidden="1" x14ac:dyDescent="0.2"/>
    <row r="45854" hidden="1" x14ac:dyDescent="0.2"/>
    <row r="45855" hidden="1" x14ac:dyDescent="0.2"/>
    <row r="45856" hidden="1" x14ac:dyDescent="0.2"/>
    <row r="45857" hidden="1" x14ac:dyDescent="0.2"/>
    <row r="45858" hidden="1" x14ac:dyDescent="0.2"/>
    <row r="45859" hidden="1" x14ac:dyDescent="0.2"/>
    <row r="45860" hidden="1" x14ac:dyDescent="0.2"/>
    <row r="45861" hidden="1" x14ac:dyDescent="0.2"/>
    <row r="45862" hidden="1" x14ac:dyDescent="0.2"/>
    <row r="45863" hidden="1" x14ac:dyDescent="0.2"/>
    <row r="45864" hidden="1" x14ac:dyDescent="0.2"/>
    <row r="45865" hidden="1" x14ac:dyDescent="0.2"/>
    <row r="45866" hidden="1" x14ac:dyDescent="0.2"/>
    <row r="45867" hidden="1" x14ac:dyDescent="0.2"/>
    <row r="45868" hidden="1" x14ac:dyDescent="0.2"/>
    <row r="45869" hidden="1" x14ac:dyDescent="0.2"/>
    <row r="45870" hidden="1" x14ac:dyDescent="0.2"/>
    <row r="45871" hidden="1" x14ac:dyDescent="0.2"/>
    <row r="45872" hidden="1" x14ac:dyDescent="0.2"/>
    <row r="45873" hidden="1" x14ac:dyDescent="0.2"/>
    <row r="45874" hidden="1" x14ac:dyDescent="0.2"/>
    <row r="45875" hidden="1" x14ac:dyDescent="0.2"/>
    <row r="45876" hidden="1" x14ac:dyDescent="0.2"/>
    <row r="45877" hidden="1" x14ac:dyDescent="0.2"/>
    <row r="45878" hidden="1" x14ac:dyDescent="0.2"/>
    <row r="45879" hidden="1" x14ac:dyDescent="0.2"/>
    <row r="45880" hidden="1" x14ac:dyDescent="0.2"/>
    <row r="45881" hidden="1" x14ac:dyDescent="0.2"/>
    <row r="45882" hidden="1" x14ac:dyDescent="0.2"/>
    <row r="45883" hidden="1" x14ac:dyDescent="0.2"/>
    <row r="45884" hidden="1" x14ac:dyDescent="0.2"/>
    <row r="45885" hidden="1" x14ac:dyDescent="0.2"/>
    <row r="45886" hidden="1" x14ac:dyDescent="0.2"/>
    <row r="45887" hidden="1" x14ac:dyDescent="0.2"/>
    <row r="45888" hidden="1" x14ac:dyDescent="0.2"/>
    <row r="45889" hidden="1" x14ac:dyDescent="0.2"/>
    <row r="45890" hidden="1" x14ac:dyDescent="0.2"/>
    <row r="45891" hidden="1" x14ac:dyDescent="0.2"/>
    <row r="45892" hidden="1" x14ac:dyDescent="0.2"/>
    <row r="45893" hidden="1" x14ac:dyDescent="0.2"/>
    <row r="45894" hidden="1" x14ac:dyDescent="0.2"/>
    <row r="45895" hidden="1" x14ac:dyDescent="0.2"/>
    <row r="45896" hidden="1" x14ac:dyDescent="0.2"/>
    <row r="45897" hidden="1" x14ac:dyDescent="0.2"/>
    <row r="45898" hidden="1" x14ac:dyDescent="0.2"/>
    <row r="45899" hidden="1" x14ac:dyDescent="0.2"/>
    <row r="45900" hidden="1" x14ac:dyDescent="0.2"/>
    <row r="45901" hidden="1" x14ac:dyDescent="0.2"/>
    <row r="45902" hidden="1" x14ac:dyDescent="0.2"/>
    <row r="45903" hidden="1" x14ac:dyDescent="0.2"/>
    <row r="45904" hidden="1" x14ac:dyDescent="0.2"/>
    <row r="45905" hidden="1" x14ac:dyDescent="0.2"/>
    <row r="45906" hidden="1" x14ac:dyDescent="0.2"/>
    <row r="45907" hidden="1" x14ac:dyDescent="0.2"/>
    <row r="45908" hidden="1" x14ac:dyDescent="0.2"/>
    <row r="45909" hidden="1" x14ac:dyDescent="0.2"/>
    <row r="45910" hidden="1" x14ac:dyDescent="0.2"/>
    <row r="45911" hidden="1" x14ac:dyDescent="0.2"/>
    <row r="45912" hidden="1" x14ac:dyDescent="0.2"/>
    <row r="45913" hidden="1" x14ac:dyDescent="0.2"/>
    <row r="45914" hidden="1" x14ac:dyDescent="0.2"/>
    <row r="45915" hidden="1" x14ac:dyDescent="0.2"/>
    <row r="45916" hidden="1" x14ac:dyDescent="0.2"/>
    <row r="45917" hidden="1" x14ac:dyDescent="0.2"/>
    <row r="45918" hidden="1" x14ac:dyDescent="0.2"/>
    <row r="45919" hidden="1" x14ac:dyDescent="0.2"/>
    <row r="45920" hidden="1" x14ac:dyDescent="0.2"/>
    <row r="45921" hidden="1" x14ac:dyDescent="0.2"/>
    <row r="45922" hidden="1" x14ac:dyDescent="0.2"/>
    <row r="45923" hidden="1" x14ac:dyDescent="0.2"/>
    <row r="45924" hidden="1" x14ac:dyDescent="0.2"/>
    <row r="45925" hidden="1" x14ac:dyDescent="0.2"/>
    <row r="45926" hidden="1" x14ac:dyDescent="0.2"/>
    <row r="45927" hidden="1" x14ac:dyDescent="0.2"/>
    <row r="45928" hidden="1" x14ac:dyDescent="0.2"/>
    <row r="45929" hidden="1" x14ac:dyDescent="0.2"/>
    <row r="45930" hidden="1" x14ac:dyDescent="0.2"/>
    <row r="45931" hidden="1" x14ac:dyDescent="0.2"/>
    <row r="45932" hidden="1" x14ac:dyDescent="0.2"/>
    <row r="45933" hidden="1" x14ac:dyDescent="0.2"/>
    <row r="45934" hidden="1" x14ac:dyDescent="0.2"/>
    <row r="45935" hidden="1" x14ac:dyDescent="0.2"/>
    <row r="45936" hidden="1" x14ac:dyDescent="0.2"/>
    <row r="45937" hidden="1" x14ac:dyDescent="0.2"/>
    <row r="45938" hidden="1" x14ac:dyDescent="0.2"/>
    <row r="45939" hidden="1" x14ac:dyDescent="0.2"/>
    <row r="45940" hidden="1" x14ac:dyDescent="0.2"/>
    <row r="45941" hidden="1" x14ac:dyDescent="0.2"/>
    <row r="45942" hidden="1" x14ac:dyDescent="0.2"/>
    <row r="45943" hidden="1" x14ac:dyDescent="0.2"/>
    <row r="45944" hidden="1" x14ac:dyDescent="0.2"/>
    <row r="45945" hidden="1" x14ac:dyDescent="0.2"/>
    <row r="45946" hidden="1" x14ac:dyDescent="0.2"/>
    <row r="45947" hidden="1" x14ac:dyDescent="0.2"/>
    <row r="45948" hidden="1" x14ac:dyDescent="0.2"/>
    <row r="45949" hidden="1" x14ac:dyDescent="0.2"/>
    <row r="45950" hidden="1" x14ac:dyDescent="0.2"/>
    <row r="45951" hidden="1" x14ac:dyDescent="0.2"/>
    <row r="45952" hidden="1" x14ac:dyDescent="0.2"/>
    <row r="45953" hidden="1" x14ac:dyDescent="0.2"/>
    <row r="45954" hidden="1" x14ac:dyDescent="0.2"/>
    <row r="45955" hidden="1" x14ac:dyDescent="0.2"/>
    <row r="45956" hidden="1" x14ac:dyDescent="0.2"/>
    <row r="45957" hidden="1" x14ac:dyDescent="0.2"/>
    <row r="45958" hidden="1" x14ac:dyDescent="0.2"/>
    <row r="45959" hidden="1" x14ac:dyDescent="0.2"/>
    <row r="45960" hidden="1" x14ac:dyDescent="0.2"/>
    <row r="45961" hidden="1" x14ac:dyDescent="0.2"/>
    <row r="45962" hidden="1" x14ac:dyDescent="0.2"/>
    <row r="45963" hidden="1" x14ac:dyDescent="0.2"/>
    <row r="45964" hidden="1" x14ac:dyDescent="0.2"/>
    <row r="45965" hidden="1" x14ac:dyDescent="0.2"/>
    <row r="45966" hidden="1" x14ac:dyDescent="0.2"/>
    <row r="45967" hidden="1" x14ac:dyDescent="0.2"/>
    <row r="45968" hidden="1" x14ac:dyDescent="0.2"/>
    <row r="45969" hidden="1" x14ac:dyDescent="0.2"/>
    <row r="45970" hidden="1" x14ac:dyDescent="0.2"/>
    <row r="45971" hidden="1" x14ac:dyDescent="0.2"/>
    <row r="45972" hidden="1" x14ac:dyDescent="0.2"/>
    <row r="45973" hidden="1" x14ac:dyDescent="0.2"/>
    <row r="45974" hidden="1" x14ac:dyDescent="0.2"/>
    <row r="45975" hidden="1" x14ac:dyDescent="0.2"/>
    <row r="45976" hidden="1" x14ac:dyDescent="0.2"/>
    <row r="45977" hidden="1" x14ac:dyDescent="0.2"/>
    <row r="45978" hidden="1" x14ac:dyDescent="0.2"/>
    <row r="45979" hidden="1" x14ac:dyDescent="0.2"/>
    <row r="45980" hidden="1" x14ac:dyDescent="0.2"/>
    <row r="45981" hidden="1" x14ac:dyDescent="0.2"/>
    <row r="45982" hidden="1" x14ac:dyDescent="0.2"/>
    <row r="45983" hidden="1" x14ac:dyDescent="0.2"/>
    <row r="45984" hidden="1" x14ac:dyDescent="0.2"/>
    <row r="45985" hidden="1" x14ac:dyDescent="0.2"/>
    <row r="45986" hidden="1" x14ac:dyDescent="0.2"/>
    <row r="45987" hidden="1" x14ac:dyDescent="0.2"/>
    <row r="45988" hidden="1" x14ac:dyDescent="0.2"/>
    <row r="45989" hidden="1" x14ac:dyDescent="0.2"/>
    <row r="45990" hidden="1" x14ac:dyDescent="0.2"/>
    <row r="45991" hidden="1" x14ac:dyDescent="0.2"/>
    <row r="45992" hidden="1" x14ac:dyDescent="0.2"/>
    <row r="45993" hidden="1" x14ac:dyDescent="0.2"/>
    <row r="45994" hidden="1" x14ac:dyDescent="0.2"/>
    <row r="45995" hidden="1" x14ac:dyDescent="0.2"/>
    <row r="45996" hidden="1" x14ac:dyDescent="0.2"/>
    <row r="45997" hidden="1" x14ac:dyDescent="0.2"/>
    <row r="45998" hidden="1" x14ac:dyDescent="0.2"/>
    <row r="45999" hidden="1" x14ac:dyDescent="0.2"/>
    <row r="46000" hidden="1" x14ac:dyDescent="0.2"/>
    <row r="46001" hidden="1" x14ac:dyDescent="0.2"/>
    <row r="46002" hidden="1" x14ac:dyDescent="0.2"/>
    <row r="46003" hidden="1" x14ac:dyDescent="0.2"/>
    <row r="46004" hidden="1" x14ac:dyDescent="0.2"/>
    <row r="46005" hidden="1" x14ac:dyDescent="0.2"/>
    <row r="46006" hidden="1" x14ac:dyDescent="0.2"/>
    <row r="46007" hidden="1" x14ac:dyDescent="0.2"/>
    <row r="46008" hidden="1" x14ac:dyDescent="0.2"/>
    <row r="46009" hidden="1" x14ac:dyDescent="0.2"/>
    <row r="46010" hidden="1" x14ac:dyDescent="0.2"/>
    <row r="46011" hidden="1" x14ac:dyDescent="0.2"/>
    <row r="46012" hidden="1" x14ac:dyDescent="0.2"/>
    <row r="46013" hidden="1" x14ac:dyDescent="0.2"/>
    <row r="46014" hidden="1" x14ac:dyDescent="0.2"/>
    <row r="46015" hidden="1" x14ac:dyDescent="0.2"/>
    <row r="46016" hidden="1" x14ac:dyDescent="0.2"/>
    <row r="46017" hidden="1" x14ac:dyDescent="0.2"/>
    <row r="46018" hidden="1" x14ac:dyDescent="0.2"/>
    <row r="46019" hidden="1" x14ac:dyDescent="0.2"/>
    <row r="46020" hidden="1" x14ac:dyDescent="0.2"/>
    <row r="46021" hidden="1" x14ac:dyDescent="0.2"/>
    <row r="46022" hidden="1" x14ac:dyDescent="0.2"/>
    <row r="46023" hidden="1" x14ac:dyDescent="0.2"/>
    <row r="46024" hidden="1" x14ac:dyDescent="0.2"/>
    <row r="46025" hidden="1" x14ac:dyDescent="0.2"/>
    <row r="46026" hidden="1" x14ac:dyDescent="0.2"/>
    <row r="46027" hidden="1" x14ac:dyDescent="0.2"/>
    <row r="46028" hidden="1" x14ac:dyDescent="0.2"/>
    <row r="46029" hidden="1" x14ac:dyDescent="0.2"/>
    <row r="46030" hidden="1" x14ac:dyDescent="0.2"/>
    <row r="46031" hidden="1" x14ac:dyDescent="0.2"/>
    <row r="46032" hidden="1" x14ac:dyDescent="0.2"/>
    <row r="46033" hidden="1" x14ac:dyDescent="0.2"/>
    <row r="46034" hidden="1" x14ac:dyDescent="0.2"/>
    <row r="46035" hidden="1" x14ac:dyDescent="0.2"/>
    <row r="46036" hidden="1" x14ac:dyDescent="0.2"/>
    <row r="46037" hidden="1" x14ac:dyDescent="0.2"/>
    <row r="46038" hidden="1" x14ac:dyDescent="0.2"/>
    <row r="46039" hidden="1" x14ac:dyDescent="0.2"/>
    <row r="46040" hidden="1" x14ac:dyDescent="0.2"/>
    <row r="46041" hidden="1" x14ac:dyDescent="0.2"/>
    <row r="46042" hidden="1" x14ac:dyDescent="0.2"/>
    <row r="46043" hidden="1" x14ac:dyDescent="0.2"/>
    <row r="46044" hidden="1" x14ac:dyDescent="0.2"/>
    <row r="46045" hidden="1" x14ac:dyDescent="0.2"/>
    <row r="46046" hidden="1" x14ac:dyDescent="0.2"/>
    <row r="46047" hidden="1" x14ac:dyDescent="0.2"/>
    <row r="46048" hidden="1" x14ac:dyDescent="0.2"/>
    <row r="46049" hidden="1" x14ac:dyDescent="0.2"/>
    <row r="46050" hidden="1" x14ac:dyDescent="0.2"/>
    <row r="46051" hidden="1" x14ac:dyDescent="0.2"/>
    <row r="46052" hidden="1" x14ac:dyDescent="0.2"/>
    <row r="46053" hidden="1" x14ac:dyDescent="0.2"/>
    <row r="46054" hidden="1" x14ac:dyDescent="0.2"/>
    <row r="46055" hidden="1" x14ac:dyDescent="0.2"/>
    <row r="46056" hidden="1" x14ac:dyDescent="0.2"/>
    <row r="46057" hidden="1" x14ac:dyDescent="0.2"/>
    <row r="46058" hidden="1" x14ac:dyDescent="0.2"/>
    <row r="46059" hidden="1" x14ac:dyDescent="0.2"/>
    <row r="46060" hidden="1" x14ac:dyDescent="0.2"/>
    <row r="46061" hidden="1" x14ac:dyDescent="0.2"/>
    <row r="46062" hidden="1" x14ac:dyDescent="0.2"/>
    <row r="46063" hidden="1" x14ac:dyDescent="0.2"/>
    <row r="46064" hidden="1" x14ac:dyDescent="0.2"/>
    <row r="46065" hidden="1" x14ac:dyDescent="0.2"/>
    <row r="46066" hidden="1" x14ac:dyDescent="0.2"/>
    <row r="46067" hidden="1" x14ac:dyDescent="0.2"/>
    <row r="46068" hidden="1" x14ac:dyDescent="0.2"/>
    <row r="46069" hidden="1" x14ac:dyDescent="0.2"/>
    <row r="46070" hidden="1" x14ac:dyDescent="0.2"/>
    <row r="46071" hidden="1" x14ac:dyDescent="0.2"/>
    <row r="46072" hidden="1" x14ac:dyDescent="0.2"/>
    <row r="46073" hidden="1" x14ac:dyDescent="0.2"/>
    <row r="46074" hidden="1" x14ac:dyDescent="0.2"/>
    <row r="46075" hidden="1" x14ac:dyDescent="0.2"/>
    <row r="46076" hidden="1" x14ac:dyDescent="0.2"/>
    <row r="46077" hidden="1" x14ac:dyDescent="0.2"/>
    <row r="46078" hidden="1" x14ac:dyDescent="0.2"/>
    <row r="46079" hidden="1" x14ac:dyDescent="0.2"/>
    <row r="46080" hidden="1" x14ac:dyDescent="0.2"/>
    <row r="46081" hidden="1" x14ac:dyDescent="0.2"/>
    <row r="46082" hidden="1" x14ac:dyDescent="0.2"/>
    <row r="46083" hidden="1" x14ac:dyDescent="0.2"/>
    <row r="46084" hidden="1" x14ac:dyDescent="0.2"/>
    <row r="46085" hidden="1" x14ac:dyDescent="0.2"/>
    <row r="46086" hidden="1" x14ac:dyDescent="0.2"/>
    <row r="46087" hidden="1" x14ac:dyDescent="0.2"/>
    <row r="46088" hidden="1" x14ac:dyDescent="0.2"/>
    <row r="46089" hidden="1" x14ac:dyDescent="0.2"/>
    <row r="46090" hidden="1" x14ac:dyDescent="0.2"/>
    <row r="46091" hidden="1" x14ac:dyDescent="0.2"/>
    <row r="46092" hidden="1" x14ac:dyDescent="0.2"/>
    <row r="46093" hidden="1" x14ac:dyDescent="0.2"/>
    <row r="46094" hidden="1" x14ac:dyDescent="0.2"/>
    <row r="46095" hidden="1" x14ac:dyDescent="0.2"/>
    <row r="46096" hidden="1" x14ac:dyDescent="0.2"/>
    <row r="46097" hidden="1" x14ac:dyDescent="0.2"/>
    <row r="46098" hidden="1" x14ac:dyDescent="0.2"/>
    <row r="46099" hidden="1" x14ac:dyDescent="0.2"/>
    <row r="46100" hidden="1" x14ac:dyDescent="0.2"/>
    <row r="46101" hidden="1" x14ac:dyDescent="0.2"/>
    <row r="46102" hidden="1" x14ac:dyDescent="0.2"/>
    <row r="46103" hidden="1" x14ac:dyDescent="0.2"/>
    <row r="46104" hidden="1" x14ac:dyDescent="0.2"/>
    <row r="46105" hidden="1" x14ac:dyDescent="0.2"/>
    <row r="46106" hidden="1" x14ac:dyDescent="0.2"/>
    <row r="46107" hidden="1" x14ac:dyDescent="0.2"/>
    <row r="46108" hidden="1" x14ac:dyDescent="0.2"/>
    <row r="46109" hidden="1" x14ac:dyDescent="0.2"/>
    <row r="46110" hidden="1" x14ac:dyDescent="0.2"/>
    <row r="46111" hidden="1" x14ac:dyDescent="0.2"/>
    <row r="46112" hidden="1" x14ac:dyDescent="0.2"/>
    <row r="46113" hidden="1" x14ac:dyDescent="0.2"/>
    <row r="46114" hidden="1" x14ac:dyDescent="0.2"/>
    <row r="46115" hidden="1" x14ac:dyDescent="0.2"/>
    <row r="46116" hidden="1" x14ac:dyDescent="0.2"/>
    <row r="46117" hidden="1" x14ac:dyDescent="0.2"/>
    <row r="46118" hidden="1" x14ac:dyDescent="0.2"/>
    <row r="46119" hidden="1" x14ac:dyDescent="0.2"/>
    <row r="46120" hidden="1" x14ac:dyDescent="0.2"/>
    <row r="46121" hidden="1" x14ac:dyDescent="0.2"/>
    <row r="46122" hidden="1" x14ac:dyDescent="0.2"/>
    <row r="46123" hidden="1" x14ac:dyDescent="0.2"/>
    <row r="46124" hidden="1" x14ac:dyDescent="0.2"/>
    <row r="46125" hidden="1" x14ac:dyDescent="0.2"/>
    <row r="46126" hidden="1" x14ac:dyDescent="0.2"/>
    <row r="46127" hidden="1" x14ac:dyDescent="0.2"/>
    <row r="46128" hidden="1" x14ac:dyDescent="0.2"/>
    <row r="46129" hidden="1" x14ac:dyDescent="0.2"/>
    <row r="46130" hidden="1" x14ac:dyDescent="0.2"/>
    <row r="46131" hidden="1" x14ac:dyDescent="0.2"/>
    <row r="46132" hidden="1" x14ac:dyDescent="0.2"/>
    <row r="46133" hidden="1" x14ac:dyDescent="0.2"/>
    <row r="46134" hidden="1" x14ac:dyDescent="0.2"/>
    <row r="46135" hidden="1" x14ac:dyDescent="0.2"/>
    <row r="46136" hidden="1" x14ac:dyDescent="0.2"/>
    <row r="46137" hidden="1" x14ac:dyDescent="0.2"/>
    <row r="46138" hidden="1" x14ac:dyDescent="0.2"/>
    <row r="46139" hidden="1" x14ac:dyDescent="0.2"/>
    <row r="46140" hidden="1" x14ac:dyDescent="0.2"/>
    <row r="46141" hidden="1" x14ac:dyDescent="0.2"/>
    <row r="46142" hidden="1" x14ac:dyDescent="0.2"/>
    <row r="46143" hidden="1" x14ac:dyDescent="0.2"/>
    <row r="46144" hidden="1" x14ac:dyDescent="0.2"/>
    <row r="46145" hidden="1" x14ac:dyDescent="0.2"/>
    <row r="46146" hidden="1" x14ac:dyDescent="0.2"/>
    <row r="46147" hidden="1" x14ac:dyDescent="0.2"/>
    <row r="46148" hidden="1" x14ac:dyDescent="0.2"/>
    <row r="46149" hidden="1" x14ac:dyDescent="0.2"/>
    <row r="46150" hidden="1" x14ac:dyDescent="0.2"/>
    <row r="46151" hidden="1" x14ac:dyDescent="0.2"/>
    <row r="46152" hidden="1" x14ac:dyDescent="0.2"/>
    <row r="46153" hidden="1" x14ac:dyDescent="0.2"/>
    <row r="46154" hidden="1" x14ac:dyDescent="0.2"/>
    <row r="46155" hidden="1" x14ac:dyDescent="0.2"/>
    <row r="46156" hidden="1" x14ac:dyDescent="0.2"/>
    <row r="46157" hidden="1" x14ac:dyDescent="0.2"/>
    <row r="46158" hidden="1" x14ac:dyDescent="0.2"/>
    <row r="46159" hidden="1" x14ac:dyDescent="0.2"/>
    <row r="46160" hidden="1" x14ac:dyDescent="0.2"/>
    <row r="46161" hidden="1" x14ac:dyDescent="0.2"/>
    <row r="46162" hidden="1" x14ac:dyDescent="0.2"/>
    <row r="46163" hidden="1" x14ac:dyDescent="0.2"/>
    <row r="46164" hidden="1" x14ac:dyDescent="0.2"/>
    <row r="46165" hidden="1" x14ac:dyDescent="0.2"/>
    <row r="46166" hidden="1" x14ac:dyDescent="0.2"/>
    <row r="46167" hidden="1" x14ac:dyDescent="0.2"/>
    <row r="46168" hidden="1" x14ac:dyDescent="0.2"/>
    <row r="46169" hidden="1" x14ac:dyDescent="0.2"/>
    <row r="46170" hidden="1" x14ac:dyDescent="0.2"/>
    <row r="46171" hidden="1" x14ac:dyDescent="0.2"/>
    <row r="46172" hidden="1" x14ac:dyDescent="0.2"/>
    <row r="46173" hidden="1" x14ac:dyDescent="0.2"/>
    <row r="46174" hidden="1" x14ac:dyDescent="0.2"/>
    <row r="46175" hidden="1" x14ac:dyDescent="0.2"/>
    <row r="46176" hidden="1" x14ac:dyDescent="0.2"/>
    <row r="46177" hidden="1" x14ac:dyDescent="0.2"/>
    <row r="46178" hidden="1" x14ac:dyDescent="0.2"/>
    <row r="46179" hidden="1" x14ac:dyDescent="0.2"/>
    <row r="46180" hidden="1" x14ac:dyDescent="0.2"/>
    <row r="46181" hidden="1" x14ac:dyDescent="0.2"/>
    <row r="46182" hidden="1" x14ac:dyDescent="0.2"/>
    <row r="46183" hidden="1" x14ac:dyDescent="0.2"/>
    <row r="46184" hidden="1" x14ac:dyDescent="0.2"/>
    <row r="46185" hidden="1" x14ac:dyDescent="0.2"/>
    <row r="46186" hidden="1" x14ac:dyDescent="0.2"/>
    <row r="46187" hidden="1" x14ac:dyDescent="0.2"/>
    <row r="46188" hidden="1" x14ac:dyDescent="0.2"/>
    <row r="46189" hidden="1" x14ac:dyDescent="0.2"/>
    <row r="46190" hidden="1" x14ac:dyDescent="0.2"/>
    <row r="46191" hidden="1" x14ac:dyDescent="0.2"/>
    <row r="46192" hidden="1" x14ac:dyDescent="0.2"/>
    <row r="46193" hidden="1" x14ac:dyDescent="0.2"/>
    <row r="46194" hidden="1" x14ac:dyDescent="0.2"/>
    <row r="46195" hidden="1" x14ac:dyDescent="0.2"/>
    <row r="46196" hidden="1" x14ac:dyDescent="0.2"/>
    <row r="46197" hidden="1" x14ac:dyDescent="0.2"/>
    <row r="46198" hidden="1" x14ac:dyDescent="0.2"/>
    <row r="46199" hidden="1" x14ac:dyDescent="0.2"/>
    <row r="46200" hidden="1" x14ac:dyDescent="0.2"/>
    <row r="46201" hidden="1" x14ac:dyDescent="0.2"/>
    <row r="46202" hidden="1" x14ac:dyDescent="0.2"/>
    <row r="46203" hidden="1" x14ac:dyDescent="0.2"/>
    <row r="46204" hidden="1" x14ac:dyDescent="0.2"/>
    <row r="46205" hidden="1" x14ac:dyDescent="0.2"/>
    <row r="46206" hidden="1" x14ac:dyDescent="0.2"/>
    <row r="46207" hidden="1" x14ac:dyDescent="0.2"/>
    <row r="46208" hidden="1" x14ac:dyDescent="0.2"/>
    <row r="46209" hidden="1" x14ac:dyDescent="0.2"/>
    <row r="46210" hidden="1" x14ac:dyDescent="0.2"/>
    <row r="46211" hidden="1" x14ac:dyDescent="0.2"/>
    <row r="46212" hidden="1" x14ac:dyDescent="0.2"/>
    <row r="46213" hidden="1" x14ac:dyDescent="0.2"/>
    <row r="46214" hidden="1" x14ac:dyDescent="0.2"/>
    <row r="46215" hidden="1" x14ac:dyDescent="0.2"/>
    <row r="46216" hidden="1" x14ac:dyDescent="0.2"/>
    <row r="46217" hidden="1" x14ac:dyDescent="0.2"/>
    <row r="46218" hidden="1" x14ac:dyDescent="0.2"/>
    <row r="46219" hidden="1" x14ac:dyDescent="0.2"/>
    <row r="46220" hidden="1" x14ac:dyDescent="0.2"/>
    <row r="46221" hidden="1" x14ac:dyDescent="0.2"/>
    <row r="46222" hidden="1" x14ac:dyDescent="0.2"/>
    <row r="46223" hidden="1" x14ac:dyDescent="0.2"/>
    <row r="46224" hidden="1" x14ac:dyDescent="0.2"/>
    <row r="46225" hidden="1" x14ac:dyDescent="0.2"/>
    <row r="46226" hidden="1" x14ac:dyDescent="0.2"/>
    <row r="46227" hidden="1" x14ac:dyDescent="0.2"/>
    <row r="46228" hidden="1" x14ac:dyDescent="0.2"/>
    <row r="46229" hidden="1" x14ac:dyDescent="0.2"/>
    <row r="46230" hidden="1" x14ac:dyDescent="0.2"/>
    <row r="46231" hidden="1" x14ac:dyDescent="0.2"/>
    <row r="46232" hidden="1" x14ac:dyDescent="0.2"/>
    <row r="46233" hidden="1" x14ac:dyDescent="0.2"/>
    <row r="46234" hidden="1" x14ac:dyDescent="0.2"/>
    <row r="46235" hidden="1" x14ac:dyDescent="0.2"/>
    <row r="46236" hidden="1" x14ac:dyDescent="0.2"/>
    <row r="46237" hidden="1" x14ac:dyDescent="0.2"/>
    <row r="46238" hidden="1" x14ac:dyDescent="0.2"/>
    <row r="46239" hidden="1" x14ac:dyDescent="0.2"/>
    <row r="46240" hidden="1" x14ac:dyDescent="0.2"/>
    <row r="46241" hidden="1" x14ac:dyDescent="0.2"/>
    <row r="46242" hidden="1" x14ac:dyDescent="0.2"/>
    <row r="46243" hidden="1" x14ac:dyDescent="0.2"/>
    <row r="46244" hidden="1" x14ac:dyDescent="0.2"/>
    <row r="46245" hidden="1" x14ac:dyDescent="0.2"/>
    <row r="46246" hidden="1" x14ac:dyDescent="0.2"/>
    <row r="46247" hidden="1" x14ac:dyDescent="0.2"/>
    <row r="46248" hidden="1" x14ac:dyDescent="0.2"/>
    <row r="46249" hidden="1" x14ac:dyDescent="0.2"/>
    <row r="46250" hidden="1" x14ac:dyDescent="0.2"/>
    <row r="46251" hidden="1" x14ac:dyDescent="0.2"/>
    <row r="46252" hidden="1" x14ac:dyDescent="0.2"/>
    <row r="46253" hidden="1" x14ac:dyDescent="0.2"/>
    <row r="46254" hidden="1" x14ac:dyDescent="0.2"/>
    <row r="46255" hidden="1" x14ac:dyDescent="0.2"/>
    <row r="46256" hidden="1" x14ac:dyDescent="0.2"/>
    <row r="46257" hidden="1" x14ac:dyDescent="0.2"/>
    <row r="46258" hidden="1" x14ac:dyDescent="0.2"/>
    <row r="46259" hidden="1" x14ac:dyDescent="0.2"/>
    <row r="46260" hidden="1" x14ac:dyDescent="0.2"/>
    <row r="46261" hidden="1" x14ac:dyDescent="0.2"/>
    <row r="46262" hidden="1" x14ac:dyDescent="0.2"/>
    <row r="46263" hidden="1" x14ac:dyDescent="0.2"/>
    <row r="46264" hidden="1" x14ac:dyDescent="0.2"/>
    <row r="46265" hidden="1" x14ac:dyDescent="0.2"/>
    <row r="46266" hidden="1" x14ac:dyDescent="0.2"/>
    <row r="46267" hidden="1" x14ac:dyDescent="0.2"/>
    <row r="46268" hidden="1" x14ac:dyDescent="0.2"/>
    <row r="46269" hidden="1" x14ac:dyDescent="0.2"/>
    <row r="46270" hidden="1" x14ac:dyDescent="0.2"/>
    <row r="46271" hidden="1" x14ac:dyDescent="0.2"/>
    <row r="46272" hidden="1" x14ac:dyDescent="0.2"/>
    <row r="46273" hidden="1" x14ac:dyDescent="0.2"/>
    <row r="46274" hidden="1" x14ac:dyDescent="0.2"/>
    <row r="46275" hidden="1" x14ac:dyDescent="0.2"/>
    <row r="46276" hidden="1" x14ac:dyDescent="0.2"/>
    <row r="46277" hidden="1" x14ac:dyDescent="0.2"/>
    <row r="46278" hidden="1" x14ac:dyDescent="0.2"/>
    <row r="46279" hidden="1" x14ac:dyDescent="0.2"/>
    <row r="46280" hidden="1" x14ac:dyDescent="0.2"/>
    <row r="46281" hidden="1" x14ac:dyDescent="0.2"/>
    <row r="46282" hidden="1" x14ac:dyDescent="0.2"/>
    <row r="46283" hidden="1" x14ac:dyDescent="0.2"/>
    <row r="46284" hidden="1" x14ac:dyDescent="0.2"/>
    <row r="46285" hidden="1" x14ac:dyDescent="0.2"/>
    <row r="46286" hidden="1" x14ac:dyDescent="0.2"/>
    <row r="46287" hidden="1" x14ac:dyDescent="0.2"/>
    <row r="46288" hidden="1" x14ac:dyDescent="0.2"/>
    <row r="46289" hidden="1" x14ac:dyDescent="0.2"/>
    <row r="46290" hidden="1" x14ac:dyDescent="0.2"/>
    <row r="46291" hidden="1" x14ac:dyDescent="0.2"/>
    <row r="46292" hidden="1" x14ac:dyDescent="0.2"/>
    <row r="46293" hidden="1" x14ac:dyDescent="0.2"/>
    <row r="46294" hidden="1" x14ac:dyDescent="0.2"/>
    <row r="46295" hidden="1" x14ac:dyDescent="0.2"/>
    <row r="46296" hidden="1" x14ac:dyDescent="0.2"/>
    <row r="46297" hidden="1" x14ac:dyDescent="0.2"/>
    <row r="46298" hidden="1" x14ac:dyDescent="0.2"/>
    <row r="46299" hidden="1" x14ac:dyDescent="0.2"/>
    <row r="46300" hidden="1" x14ac:dyDescent="0.2"/>
    <row r="46301" hidden="1" x14ac:dyDescent="0.2"/>
    <row r="46302" hidden="1" x14ac:dyDescent="0.2"/>
    <row r="46303" hidden="1" x14ac:dyDescent="0.2"/>
    <row r="46304" hidden="1" x14ac:dyDescent="0.2"/>
    <row r="46305" hidden="1" x14ac:dyDescent="0.2"/>
    <row r="46306" hidden="1" x14ac:dyDescent="0.2"/>
    <row r="46307" hidden="1" x14ac:dyDescent="0.2"/>
    <row r="46308" hidden="1" x14ac:dyDescent="0.2"/>
    <row r="46309" hidden="1" x14ac:dyDescent="0.2"/>
    <row r="46310" hidden="1" x14ac:dyDescent="0.2"/>
    <row r="46311" hidden="1" x14ac:dyDescent="0.2"/>
    <row r="46312" hidden="1" x14ac:dyDescent="0.2"/>
    <row r="46313" hidden="1" x14ac:dyDescent="0.2"/>
    <row r="46314" hidden="1" x14ac:dyDescent="0.2"/>
    <row r="46315" hidden="1" x14ac:dyDescent="0.2"/>
    <row r="46316" hidden="1" x14ac:dyDescent="0.2"/>
    <row r="46317" hidden="1" x14ac:dyDescent="0.2"/>
    <row r="46318" hidden="1" x14ac:dyDescent="0.2"/>
    <row r="46319" hidden="1" x14ac:dyDescent="0.2"/>
    <row r="46320" hidden="1" x14ac:dyDescent="0.2"/>
    <row r="46321" hidden="1" x14ac:dyDescent="0.2"/>
    <row r="46322" hidden="1" x14ac:dyDescent="0.2"/>
    <row r="46323" hidden="1" x14ac:dyDescent="0.2"/>
    <row r="46324" hidden="1" x14ac:dyDescent="0.2"/>
    <row r="46325" hidden="1" x14ac:dyDescent="0.2"/>
    <row r="46326" hidden="1" x14ac:dyDescent="0.2"/>
    <row r="46327" hidden="1" x14ac:dyDescent="0.2"/>
    <row r="46328" hidden="1" x14ac:dyDescent="0.2"/>
    <row r="46329" hidden="1" x14ac:dyDescent="0.2"/>
    <row r="46330" hidden="1" x14ac:dyDescent="0.2"/>
    <row r="46331" hidden="1" x14ac:dyDescent="0.2"/>
    <row r="46332" hidden="1" x14ac:dyDescent="0.2"/>
    <row r="46333" hidden="1" x14ac:dyDescent="0.2"/>
    <row r="46334" hidden="1" x14ac:dyDescent="0.2"/>
    <row r="46335" hidden="1" x14ac:dyDescent="0.2"/>
    <row r="46336" hidden="1" x14ac:dyDescent="0.2"/>
    <row r="46337" hidden="1" x14ac:dyDescent="0.2"/>
    <row r="46338" hidden="1" x14ac:dyDescent="0.2"/>
    <row r="46339" hidden="1" x14ac:dyDescent="0.2"/>
    <row r="46340" hidden="1" x14ac:dyDescent="0.2"/>
    <row r="46341" hidden="1" x14ac:dyDescent="0.2"/>
    <row r="46342" hidden="1" x14ac:dyDescent="0.2"/>
    <row r="46343" hidden="1" x14ac:dyDescent="0.2"/>
    <row r="46344" hidden="1" x14ac:dyDescent="0.2"/>
    <row r="46345" hidden="1" x14ac:dyDescent="0.2"/>
    <row r="46346" hidden="1" x14ac:dyDescent="0.2"/>
    <row r="46347" hidden="1" x14ac:dyDescent="0.2"/>
    <row r="46348" hidden="1" x14ac:dyDescent="0.2"/>
    <row r="46349" hidden="1" x14ac:dyDescent="0.2"/>
    <row r="46350" hidden="1" x14ac:dyDescent="0.2"/>
    <row r="46351" hidden="1" x14ac:dyDescent="0.2"/>
    <row r="46352" hidden="1" x14ac:dyDescent="0.2"/>
    <row r="46353" hidden="1" x14ac:dyDescent="0.2"/>
    <row r="46354" hidden="1" x14ac:dyDescent="0.2"/>
    <row r="46355" hidden="1" x14ac:dyDescent="0.2"/>
    <row r="46356" hidden="1" x14ac:dyDescent="0.2"/>
    <row r="46357" hidden="1" x14ac:dyDescent="0.2"/>
    <row r="46358" hidden="1" x14ac:dyDescent="0.2"/>
    <row r="46359" hidden="1" x14ac:dyDescent="0.2"/>
    <row r="46360" hidden="1" x14ac:dyDescent="0.2"/>
    <row r="46361" hidden="1" x14ac:dyDescent="0.2"/>
    <row r="46362" hidden="1" x14ac:dyDescent="0.2"/>
    <row r="46363" hidden="1" x14ac:dyDescent="0.2"/>
    <row r="46364" hidden="1" x14ac:dyDescent="0.2"/>
    <row r="46365" hidden="1" x14ac:dyDescent="0.2"/>
    <row r="46366" hidden="1" x14ac:dyDescent="0.2"/>
    <row r="46367" hidden="1" x14ac:dyDescent="0.2"/>
    <row r="46368" hidden="1" x14ac:dyDescent="0.2"/>
    <row r="46369" hidden="1" x14ac:dyDescent="0.2"/>
    <row r="46370" hidden="1" x14ac:dyDescent="0.2"/>
    <row r="46371" hidden="1" x14ac:dyDescent="0.2"/>
    <row r="46372" hidden="1" x14ac:dyDescent="0.2"/>
    <row r="46373" hidden="1" x14ac:dyDescent="0.2"/>
    <row r="46374" hidden="1" x14ac:dyDescent="0.2"/>
    <row r="46375" hidden="1" x14ac:dyDescent="0.2"/>
    <row r="46376" hidden="1" x14ac:dyDescent="0.2"/>
    <row r="46377" hidden="1" x14ac:dyDescent="0.2"/>
    <row r="46378" hidden="1" x14ac:dyDescent="0.2"/>
    <row r="46379" hidden="1" x14ac:dyDescent="0.2"/>
    <row r="46380" hidden="1" x14ac:dyDescent="0.2"/>
    <row r="46381" hidden="1" x14ac:dyDescent="0.2"/>
    <row r="46382" hidden="1" x14ac:dyDescent="0.2"/>
    <row r="46383" hidden="1" x14ac:dyDescent="0.2"/>
    <row r="46384" hidden="1" x14ac:dyDescent="0.2"/>
    <row r="46385" hidden="1" x14ac:dyDescent="0.2"/>
    <row r="46386" hidden="1" x14ac:dyDescent="0.2"/>
    <row r="46387" hidden="1" x14ac:dyDescent="0.2"/>
    <row r="46388" hidden="1" x14ac:dyDescent="0.2"/>
    <row r="46389" hidden="1" x14ac:dyDescent="0.2"/>
    <row r="46390" hidden="1" x14ac:dyDescent="0.2"/>
    <row r="46391" hidden="1" x14ac:dyDescent="0.2"/>
    <row r="46392" hidden="1" x14ac:dyDescent="0.2"/>
    <row r="46393" hidden="1" x14ac:dyDescent="0.2"/>
    <row r="46394" hidden="1" x14ac:dyDescent="0.2"/>
    <row r="46395" hidden="1" x14ac:dyDescent="0.2"/>
    <row r="46396" hidden="1" x14ac:dyDescent="0.2"/>
    <row r="46397" hidden="1" x14ac:dyDescent="0.2"/>
    <row r="46398" hidden="1" x14ac:dyDescent="0.2"/>
    <row r="46399" hidden="1" x14ac:dyDescent="0.2"/>
    <row r="46400" hidden="1" x14ac:dyDescent="0.2"/>
    <row r="46401" hidden="1" x14ac:dyDescent="0.2"/>
    <row r="46402" hidden="1" x14ac:dyDescent="0.2"/>
    <row r="46403" hidden="1" x14ac:dyDescent="0.2"/>
    <row r="46404" hidden="1" x14ac:dyDescent="0.2"/>
    <row r="46405" hidden="1" x14ac:dyDescent="0.2"/>
    <row r="46406" hidden="1" x14ac:dyDescent="0.2"/>
    <row r="46407" hidden="1" x14ac:dyDescent="0.2"/>
    <row r="46408" hidden="1" x14ac:dyDescent="0.2"/>
    <row r="46409" hidden="1" x14ac:dyDescent="0.2"/>
    <row r="46410" hidden="1" x14ac:dyDescent="0.2"/>
    <row r="46411" hidden="1" x14ac:dyDescent="0.2"/>
    <row r="46412" hidden="1" x14ac:dyDescent="0.2"/>
    <row r="46413" hidden="1" x14ac:dyDescent="0.2"/>
    <row r="46414" hidden="1" x14ac:dyDescent="0.2"/>
    <row r="46415" hidden="1" x14ac:dyDescent="0.2"/>
    <row r="46416" hidden="1" x14ac:dyDescent="0.2"/>
    <row r="46417" hidden="1" x14ac:dyDescent="0.2"/>
    <row r="46418" hidden="1" x14ac:dyDescent="0.2"/>
    <row r="46419" hidden="1" x14ac:dyDescent="0.2"/>
    <row r="46420" hidden="1" x14ac:dyDescent="0.2"/>
    <row r="46421" hidden="1" x14ac:dyDescent="0.2"/>
    <row r="46422" hidden="1" x14ac:dyDescent="0.2"/>
    <row r="46423" hidden="1" x14ac:dyDescent="0.2"/>
    <row r="46424" hidden="1" x14ac:dyDescent="0.2"/>
    <row r="46425" hidden="1" x14ac:dyDescent="0.2"/>
    <row r="46426" hidden="1" x14ac:dyDescent="0.2"/>
    <row r="46427" hidden="1" x14ac:dyDescent="0.2"/>
    <row r="46428" hidden="1" x14ac:dyDescent="0.2"/>
    <row r="46429" hidden="1" x14ac:dyDescent="0.2"/>
    <row r="46430" hidden="1" x14ac:dyDescent="0.2"/>
    <row r="46431" hidden="1" x14ac:dyDescent="0.2"/>
    <row r="46432" hidden="1" x14ac:dyDescent="0.2"/>
    <row r="46433" hidden="1" x14ac:dyDescent="0.2"/>
    <row r="46434" hidden="1" x14ac:dyDescent="0.2"/>
    <row r="46435" hidden="1" x14ac:dyDescent="0.2"/>
    <row r="46436" hidden="1" x14ac:dyDescent="0.2"/>
    <row r="46437" hidden="1" x14ac:dyDescent="0.2"/>
    <row r="46438" hidden="1" x14ac:dyDescent="0.2"/>
    <row r="46439" hidden="1" x14ac:dyDescent="0.2"/>
    <row r="46440" hidden="1" x14ac:dyDescent="0.2"/>
    <row r="46441" hidden="1" x14ac:dyDescent="0.2"/>
    <row r="46442" hidden="1" x14ac:dyDescent="0.2"/>
    <row r="46443" hidden="1" x14ac:dyDescent="0.2"/>
    <row r="46444" hidden="1" x14ac:dyDescent="0.2"/>
    <row r="46445" hidden="1" x14ac:dyDescent="0.2"/>
    <row r="46446" hidden="1" x14ac:dyDescent="0.2"/>
    <row r="46447" hidden="1" x14ac:dyDescent="0.2"/>
    <row r="46448" hidden="1" x14ac:dyDescent="0.2"/>
    <row r="46449" hidden="1" x14ac:dyDescent="0.2"/>
    <row r="46450" hidden="1" x14ac:dyDescent="0.2"/>
    <row r="46451" hidden="1" x14ac:dyDescent="0.2"/>
    <row r="46452" hidden="1" x14ac:dyDescent="0.2"/>
    <row r="46453" hidden="1" x14ac:dyDescent="0.2"/>
    <row r="46454" hidden="1" x14ac:dyDescent="0.2"/>
    <row r="46455" hidden="1" x14ac:dyDescent="0.2"/>
    <row r="46456" hidden="1" x14ac:dyDescent="0.2"/>
    <row r="46457" hidden="1" x14ac:dyDescent="0.2"/>
    <row r="46458" hidden="1" x14ac:dyDescent="0.2"/>
    <row r="46459" hidden="1" x14ac:dyDescent="0.2"/>
    <row r="46460" hidden="1" x14ac:dyDescent="0.2"/>
    <row r="46461" hidden="1" x14ac:dyDescent="0.2"/>
    <row r="46462" hidden="1" x14ac:dyDescent="0.2"/>
    <row r="46463" hidden="1" x14ac:dyDescent="0.2"/>
    <row r="46464" hidden="1" x14ac:dyDescent="0.2"/>
    <row r="46465" hidden="1" x14ac:dyDescent="0.2"/>
    <row r="46466" hidden="1" x14ac:dyDescent="0.2"/>
    <row r="46467" hidden="1" x14ac:dyDescent="0.2"/>
    <row r="46468" hidden="1" x14ac:dyDescent="0.2"/>
    <row r="46469" hidden="1" x14ac:dyDescent="0.2"/>
    <row r="46470" hidden="1" x14ac:dyDescent="0.2"/>
    <row r="46471" hidden="1" x14ac:dyDescent="0.2"/>
    <row r="46472" hidden="1" x14ac:dyDescent="0.2"/>
    <row r="46473" hidden="1" x14ac:dyDescent="0.2"/>
    <row r="46474" hidden="1" x14ac:dyDescent="0.2"/>
    <row r="46475" hidden="1" x14ac:dyDescent="0.2"/>
    <row r="46476" hidden="1" x14ac:dyDescent="0.2"/>
    <row r="46477" hidden="1" x14ac:dyDescent="0.2"/>
    <row r="46478" hidden="1" x14ac:dyDescent="0.2"/>
    <row r="46479" hidden="1" x14ac:dyDescent="0.2"/>
    <row r="46480" hidden="1" x14ac:dyDescent="0.2"/>
    <row r="46481" hidden="1" x14ac:dyDescent="0.2"/>
    <row r="46482" hidden="1" x14ac:dyDescent="0.2"/>
    <row r="46483" hidden="1" x14ac:dyDescent="0.2"/>
    <row r="46484" hidden="1" x14ac:dyDescent="0.2"/>
    <row r="46485" hidden="1" x14ac:dyDescent="0.2"/>
    <row r="46486" hidden="1" x14ac:dyDescent="0.2"/>
    <row r="46487" hidden="1" x14ac:dyDescent="0.2"/>
    <row r="46488" hidden="1" x14ac:dyDescent="0.2"/>
    <row r="46489" hidden="1" x14ac:dyDescent="0.2"/>
    <row r="46490" hidden="1" x14ac:dyDescent="0.2"/>
    <row r="46491" hidden="1" x14ac:dyDescent="0.2"/>
    <row r="46492" hidden="1" x14ac:dyDescent="0.2"/>
    <row r="46493" hidden="1" x14ac:dyDescent="0.2"/>
    <row r="46494" hidden="1" x14ac:dyDescent="0.2"/>
    <row r="46495" hidden="1" x14ac:dyDescent="0.2"/>
    <row r="46496" hidden="1" x14ac:dyDescent="0.2"/>
    <row r="46497" hidden="1" x14ac:dyDescent="0.2"/>
    <row r="46498" hidden="1" x14ac:dyDescent="0.2"/>
    <row r="46499" hidden="1" x14ac:dyDescent="0.2"/>
    <row r="46500" hidden="1" x14ac:dyDescent="0.2"/>
    <row r="46501" hidden="1" x14ac:dyDescent="0.2"/>
    <row r="46502" hidden="1" x14ac:dyDescent="0.2"/>
    <row r="46503" hidden="1" x14ac:dyDescent="0.2"/>
    <row r="46504" hidden="1" x14ac:dyDescent="0.2"/>
    <row r="46505" hidden="1" x14ac:dyDescent="0.2"/>
    <row r="46506" hidden="1" x14ac:dyDescent="0.2"/>
    <row r="46507" hidden="1" x14ac:dyDescent="0.2"/>
    <row r="46508" hidden="1" x14ac:dyDescent="0.2"/>
    <row r="46509" hidden="1" x14ac:dyDescent="0.2"/>
    <row r="46510" hidden="1" x14ac:dyDescent="0.2"/>
    <row r="46511" hidden="1" x14ac:dyDescent="0.2"/>
    <row r="46512" hidden="1" x14ac:dyDescent="0.2"/>
    <row r="46513" hidden="1" x14ac:dyDescent="0.2"/>
    <row r="46514" hidden="1" x14ac:dyDescent="0.2"/>
    <row r="46515" hidden="1" x14ac:dyDescent="0.2"/>
    <row r="46516" hidden="1" x14ac:dyDescent="0.2"/>
    <row r="46517" hidden="1" x14ac:dyDescent="0.2"/>
    <row r="46518" hidden="1" x14ac:dyDescent="0.2"/>
    <row r="46519" hidden="1" x14ac:dyDescent="0.2"/>
    <row r="46520" hidden="1" x14ac:dyDescent="0.2"/>
    <row r="46521" hidden="1" x14ac:dyDescent="0.2"/>
    <row r="46522" hidden="1" x14ac:dyDescent="0.2"/>
    <row r="46523" hidden="1" x14ac:dyDescent="0.2"/>
    <row r="46524" hidden="1" x14ac:dyDescent="0.2"/>
    <row r="46525" hidden="1" x14ac:dyDescent="0.2"/>
    <row r="46526" hidden="1" x14ac:dyDescent="0.2"/>
    <row r="46527" hidden="1" x14ac:dyDescent="0.2"/>
    <row r="46528" hidden="1" x14ac:dyDescent="0.2"/>
    <row r="46529" hidden="1" x14ac:dyDescent="0.2"/>
    <row r="46530" hidden="1" x14ac:dyDescent="0.2"/>
    <row r="46531" hidden="1" x14ac:dyDescent="0.2"/>
    <row r="46532" hidden="1" x14ac:dyDescent="0.2"/>
    <row r="46533" hidden="1" x14ac:dyDescent="0.2"/>
    <row r="46534" hidden="1" x14ac:dyDescent="0.2"/>
    <row r="46535" hidden="1" x14ac:dyDescent="0.2"/>
    <row r="46536" hidden="1" x14ac:dyDescent="0.2"/>
    <row r="46537" hidden="1" x14ac:dyDescent="0.2"/>
    <row r="46538" hidden="1" x14ac:dyDescent="0.2"/>
    <row r="46539" hidden="1" x14ac:dyDescent="0.2"/>
    <row r="46540" hidden="1" x14ac:dyDescent="0.2"/>
    <row r="46541" hidden="1" x14ac:dyDescent="0.2"/>
    <row r="46542" hidden="1" x14ac:dyDescent="0.2"/>
    <row r="46543" hidden="1" x14ac:dyDescent="0.2"/>
    <row r="46544" hidden="1" x14ac:dyDescent="0.2"/>
    <row r="46545" hidden="1" x14ac:dyDescent="0.2"/>
    <row r="46546" hidden="1" x14ac:dyDescent="0.2"/>
    <row r="46547" hidden="1" x14ac:dyDescent="0.2"/>
    <row r="46548" hidden="1" x14ac:dyDescent="0.2"/>
    <row r="46549" hidden="1" x14ac:dyDescent="0.2"/>
    <row r="46550" hidden="1" x14ac:dyDescent="0.2"/>
    <row r="46551" hidden="1" x14ac:dyDescent="0.2"/>
    <row r="46552" hidden="1" x14ac:dyDescent="0.2"/>
    <row r="46553" hidden="1" x14ac:dyDescent="0.2"/>
    <row r="46554" hidden="1" x14ac:dyDescent="0.2"/>
    <row r="46555" hidden="1" x14ac:dyDescent="0.2"/>
    <row r="46556" hidden="1" x14ac:dyDescent="0.2"/>
    <row r="46557" hidden="1" x14ac:dyDescent="0.2"/>
    <row r="46558" hidden="1" x14ac:dyDescent="0.2"/>
    <row r="46559" hidden="1" x14ac:dyDescent="0.2"/>
    <row r="46560" hidden="1" x14ac:dyDescent="0.2"/>
    <row r="46561" hidden="1" x14ac:dyDescent="0.2"/>
    <row r="46562" hidden="1" x14ac:dyDescent="0.2"/>
    <row r="46563" hidden="1" x14ac:dyDescent="0.2"/>
    <row r="46564" hidden="1" x14ac:dyDescent="0.2"/>
    <row r="46565" hidden="1" x14ac:dyDescent="0.2"/>
    <row r="46566" hidden="1" x14ac:dyDescent="0.2"/>
    <row r="46567" hidden="1" x14ac:dyDescent="0.2"/>
    <row r="46568" hidden="1" x14ac:dyDescent="0.2"/>
    <row r="46569" hidden="1" x14ac:dyDescent="0.2"/>
    <row r="46570" hidden="1" x14ac:dyDescent="0.2"/>
    <row r="46571" hidden="1" x14ac:dyDescent="0.2"/>
    <row r="46572" hidden="1" x14ac:dyDescent="0.2"/>
    <row r="46573" hidden="1" x14ac:dyDescent="0.2"/>
    <row r="46574" hidden="1" x14ac:dyDescent="0.2"/>
    <row r="46575" hidden="1" x14ac:dyDescent="0.2"/>
    <row r="46576" hidden="1" x14ac:dyDescent="0.2"/>
    <row r="46577" hidden="1" x14ac:dyDescent="0.2"/>
    <row r="46578" hidden="1" x14ac:dyDescent="0.2"/>
    <row r="46579" hidden="1" x14ac:dyDescent="0.2"/>
    <row r="46580" hidden="1" x14ac:dyDescent="0.2"/>
    <row r="46581" hidden="1" x14ac:dyDescent="0.2"/>
    <row r="46582" hidden="1" x14ac:dyDescent="0.2"/>
    <row r="46583" hidden="1" x14ac:dyDescent="0.2"/>
    <row r="46584" hidden="1" x14ac:dyDescent="0.2"/>
    <row r="46585" hidden="1" x14ac:dyDescent="0.2"/>
    <row r="46586" hidden="1" x14ac:dyDescent="0.2"/>
    <row r="46587" hidden="1" x14ac:dyDescent="0.2"/>
    <row r="46588" hidden="1" x14ac:dyDescent="0.2"/>
    <row r="46589" hidden="1" x14ac:dyDescent="0.2"/>
    <row r="46590" hidden="1" x14ac:dyDescent="0.2"/>
    <row r="46591" hidden="1" x14ac:dyDescent="0.2"/>
    <row r="46592" hidden="1" x14ac:dyDescent="0.2"/>
    <row r="46593" hidden="1" x14ac:dyDescent="0.2"/>
    <row r="46594" hidden="1" x14ac:dyDescent="0.2"/>
    <row r="46595" hidden="1" x14ac:dyDescent="0.2"/>
    <row r="46596" hidden="1" x14ac:dyDescent="0.2"/>
    <row r="46597" hidden="1" x14ac:dyDescent="0.2"/>
    <row r="46598" hidden="1" x14ac:dyDescent="0.2"/>
    <row r="46599" hidden="1" x14ac:dyDescent="0.2"/>
    <row r="46600" hidden="1" x14ac:dyDescent="0.2"/>
    <row r="46601" hidden="1" x14ac:dyDescent="0.2"/>
    <row r="46602" hidden="1" x14ac:dyDescent="0.2"/>
    <row r="46603" hidden="1" x14ac:dyDescent="0.2"/>
    <row r="46604" hidden="1" x14ac:dyDescent="0.2"/>
    <row r="46605" hidden="1" x14ac:dyDescent="0.2"/>
    <row r="46606" hidden="1" x14ac:dyDescent="0.2"/>
    <row r="46607" hidden="1" x14ac:dyDescent="0.2"/>
    <row r="46608" hidden="1" x14ac:dyDescent="0.2"/>
    <row r="46609" hidden="1" x14ac:dyDescent="0.2"/>
    <row r="46610" hidden="1" x14ac:dyDescent="0.2"/>
    <row r="46611" hidden="1" x14ac:dyDescent="0.2"/>
    <row r="46612" hidden="1" x14ac:dyDescent="0.2"/>
    <row r="46613" hidden="1" x14ac:dyDescent="0.2"/>
    <row r="46614" hidden="1" x14ac:dyDescent="0.2"/>
    <row r="46615" hidden="1" x14ac:dyDescent="0.2"/>
    <row r="46616" hidden="1" x14ac:dyDescent="0.2"/>
    <row r="46617" hidden="1" x14ac:dyDescent="0.2"/>
    <row r="46618" hidden="1" x14ac:dyDescent="0.2"/>
    <row r="46619" hidden="1" x14ac:dyDescent="0.2"/>
    <row r="46620" hidden="1" x14ac:dyDescent="0.2"/>
    <row r="46621" hidden="1" x14ac:dyDescent="0.2"/>
    <row r="46622" hidden="1" x14ac:dyDescent="0.2"/>
    <row r="46623" hidden="1" x14ac:dyDescent="0.2"/>
    <row r="46624" hidden="1" x14ac:dyDescent="0.2"/>
    <row r="46625" hidden="1" x14ac:dyDescent="0.2"/>
    <row r="46626" hidden="1" x14ac:dyDescent="0.2"/>
    <row r="46627" hidden="1" x14ac:dyDescent="0.2"/>
    <row r="46628" hidden="1" x14ac:dyDescent="0.2"/>
    <row r="46629" hidden="1" x14ac:dyDescent="0.2"/>
    <row r="46630" hidden="1" x14ac:dyDescent="0.2"/>
    <row r="46631" hidden="1" x14ac:dyDescent="0.2"/>
    <row r="46632" hidden="1" x14ac:dyDescent="0.2"/>
    <row r="46633" hidden="1" x14ac:dyDescent="0.2"/>
    <row r="46634" hidden="1" x14ac:dyDescent="0.2"/>
    <row r="46635" hidden="1" x14ac:dyDescent="0.2"/>
    <row r="46636" hidden="1" x14ac:dyDescent="0.2"/>
    <row r="46637" hidden="1" x14ac:dyDescent="0.2"/>
    <row r="46638" hidden="1" x14ac:dyDescent="0.2"/>
    <row r="46639" hidden="1" x14ac:dyDescent="0.2"/>
    <row r="46640" hidden="1" x14ac:dyDescent="0.2"/>
    <row r="46641" hidden="1" x14ac:dyDescent="0.2"/>
    <row r="46642" hidden="1" x14ac:dyDescent="0.2"/>
    <row r="46643" hidden="1" x14ac:dyDescent="0.2"/>
    <row r="46644" hidden="1" x14ac:dyDescent="0.2"/>
    <row r="46645" hidden="1" x14ac:dyDescent="0.2"/>
    <row r="46646" hidden="1" x14ac:dyDescent="0.2"/>
    <row r="46647" hidden="1" x14ac:dyDescent="0.2"/>
    <row r="46648" hidden="1" x14ac:dyDescent="0.2"/>
    <row r="46649" hidden="1" x14ac:dyDescent="0.2"/>
    <row r="46650" hidden="1" x14ac:dyDescent="0.2"/>
    <row r="46651" hidden="1" x14ac:dyDescent="0.2"/>
    <row r="46652" hidden="1" x14ac:dyDescent="0.2"/>
    <row r="46653" hidden="1" x14ac:dyDescent="0.2"/>
    <row r="46654" hidden="1" x14ac:dyDescent="0.2"/>
    <row r="46655" hidden="1" x14ac:dyDescent="0.2"/>
    <row r="46656" hidden="1" x14ac:dyDescent="0.2"/>
    <row r="46657" hidden="1" x14ac:dyDescent="0.2"/>
    <row r="46658" hidden="1" x14ac:dyDescent="0.2"/>
    <row r="46659" hidden="1" x14ac:dyDescent="0.2"/>
    <row r="46660" hidden="1" x14ac:dyDescent="0.2"/>
    <row r="46661" hidden="1" x14ac:dyDescent="0.2"/>
    <row r="46662" hidden="1" x14ac:dyDescent="0.2"/>
    <row r="46663" hidden="1" x14ac:dyDescent="0.2"/>
    <row r="46664" hidden="1" x14ac:dyDescent="0.2"/>
    <row r="46665" hidden="1" x14ac:dyDescent="0.2"/>
    <row r="46666" hidden="1" x14ac:dyDescent="0.2"/>
    <row r="46667" hidden="1" x14ac:dyDescent="0.2"/>
    <row r="46668" hidden="1" x14ac:dyDescent="0.2"/>
    <row r="46669" hidden="1" x14ac:dyDescent="0.2"/>
    <row r="46670" hidden="1" x14ac:dyDescent="0.2"/>
    <row r="46671" hidden="1" x14ac:dyDescent="0.2"/>
    <row r="46672" hidden="1" x14ac:dyDescent="0.2"/>
    <row r="46673" hidden="1" x14ac:dyDescent="0.2"/>
    <row r="46674" hidden="1" x14ac:dyDescent="0.2"/>
    <row r="46675" hidden="1" x14ac:dyDescent="0.2"/>
    <row r="46676" hidden="1" x14ac:dyDescent="0.2"/>
    <row r="46677" hidden="1" x14ac:dyDescent="0.2"/>
    <row r="46678" hidden="1" x14ac:dyDescent="0.2"/>
    <row r="46679" hidden="1" x14ac:dyDescent="0.2"/>
    <row r="46680" hidden="1" x14ac:dyDescent="0.2"/>
    <row r="46681" hidden="1" x14ac:dyDescent="0.2"/>
    <row r="46682" hidden="1" x14ac:dyDescent="0.2"/>
    <row r="46683" hidden="1" x14ac:dyDescent="0.2"/>
    <row r="46684" hidden="1" x14ac:dyDescent="0.2"/>
    <row r="46685" hidden="1" x14ac:dyDescent="0.2"/>
    <row r="46686" hidden="1" x14ac:dyDescent="0.2"/>
    <row r="46687" hidden="1" x14ac:dyDescent="0.2"/>
    <row r="46688" hidden="1" x14ac:dyDescent="0.2"/>
    <row r="46689" hidden="1" x14ac:dyDescent="0.2"/>
    <row r="46690" hidden="1" x14ac:dyDescent="0.2"/>
    <row r="46691" hidden="1" x14ac:dyDescent="0.2"/>
    <row r="46692" hidden="1" x14ac:dyDescent="0.2"/>
    <row r="46693" hidden="1" x14ac:dyDescent="0.2"/>
    <row r="46694" hidden="1" x14ac:dyDescent="0.2"/>
    <row r="46695" hidden="1" x14ac:dyDescent="0.2"/>
    <row r="46696" hidden="1" x14ac:dyDescent="0.2"/>
    <row r="46697" hidden="1" x14ac:dyDescent="0.2"/>
    <row r="46698" hidden="1" x14ac:dyDescent="0.2"/>
    <row r="46699" hidden="1" x14ac:dyDescent="0.2"/>
    <row r="46700" hidden="1" x14ac:dyDescent="0.2"/>
    <row r="46701" hidden="1" x14ac:dyDescent="0.2"/>
    <row r="46702" hidden="1" x14ac:dyDescent="0.2"/>
    <row r="46703" hidden="1" x14ac:dyDescent="0.2"/>
    <row r="46704" hidden="1" x14ac:dyDescent="0.2"/>
    <row r="46705" hidden="1" x14ac:dyDescent="0.2"/>
    <row r="46706" hidden="1" x14ac:dyDescent="0.2"/>
    <row r="46707" hidden="1" x14ac:dyDescent="0.2"/>
    <row r="46708" hidden="1" x14ac:dyDescent="0.2"/>
    <row r="46709" hidden="1" x14ac:dyDescent="0.2"/>
    <row r="46710" hidden="1" x14ac:dyDescent="0.2"/>
    <row r="46711" hidden="1" x14ac:dyDescent="0.2"/>
    <row r="46712" hidden="1" x14ac:dyDescent="0.2"/>
    <row r="46713" hidden="1" x14ac:dyDescent="0.2"/>
    <row r="46714" hidden="1" x14ac:dyDescent="0.2"/>
    <row r="46715" hidden="1" x14ac:dyDescent="0.2"/>
    <row r="46716" hidden="1" x14ac:dyDescent="0.2"/>
    <row r="46717" hidden="1" x14ac:dyDescent="0.2"/>
    <row r="46718" hidden="1" x14ac:dyDescent="0.2"/>
    <row r="46719" hidden="1" x14ac:dyDescent="0.2"/>
    <row r="46720" hidden="1" x14ac:dyDescent="0.2"/>
    <row r="46721" hidden="1" x14ac:dyDescent="0.2"/>
    <row r="46722" hidden="1" x14ac:dyDescent="0.2"/>
    <row r="46723" hidden="1" x14ac:dyDescent="0.2"/>
    <row r="46724" hidden="1" x14ac:dyDescent="0.2"/>
    <row r="46725" hidden="1" x14ac:dyDescent="0.2"/>
    <row r="46726" hidden="1" x14ac:dyDescent="0.2"/>
    <row r="46727" hidden="1" x14ac:dyDescent="0.2"/>
    <row r="46728" hidden="1" x14ac:dyDescent="0.2"/>
    <row r="46729" hidden="1" x14ac:dyDescent="0.2"/>
    <row r="46730" hidden="1" x14ac:dyDescent="0.2"/>
    <row r="46731" hidden="1" x14ac:dyDescent="0.2"/>
    <row r="46732" hidden="1" x14ac:dyDescent="0.2"/>
    <row r="46733" hidden="1" x14ac:dyDescent="0.2"/>
    <row r="46734" hidden="1" x14ac:dyDescent="0.2"/>
    <row r="46735" hidden="1" x14ac:dyDescent="0.2"/>
    <row r="46736" hidden="1" x14ac:dyDescent="0.2"/>
    <row r="46737" hidden="1" x14ac:dyDescent="0.2"/>
    <row r="46738" hidden="1" x14ac:dyDescent="0.2"/>
    <row r="46739" hidden="1" x14ac:dyDescent="0.2"/>
    <row r="46740" hidden="1" x14ac:dyDescent="0.2"/>
    <row r="46741" hidden="1" x14ac:dyDescent="0.2"/>
    <row r="46742" hidden="1" x14ac:dyDescent="0.2"/>
    <row r="46743" hidden="1" x14ac:dyDescent="0.2"/>
    <row r="46744" hidden="1" x14ac:dyDescent="0.2"/>
    <row r="46745" hidden="1" x14ac:dyDescent="0.2"/>
    <row r="46746" hidden="1" x14ac:dyDescent="0.2"/>
    <row r="46747" hidden="1" x14ac:dyDescent="0.2"/>
    <row r="46748" hidden="1" x14ac:dyDescent="0.2"/>
    <row r="46749" hidden="1" x14ac:dyDescent="0.2"/>
    <row r="46750" hidden="1" x14ac:dyDescent="0.2"/>
    <row r="46751" hidden="1" x14ac:dyDescent="0.2"/>
    <row r="46752" hidden="1" x14ac:dyDescent="0.2"/>
    <row r="46753" hidden="1" x14ac:dyDescent="0.2"/>
    <row r="46754" hidden="1" x14ac:dyDescent="0.2"/>
    <row r="46755" hidden="1" x14ac:dyDescent="0.2"/>
    <row r="46756" hidden="1" x14ac:dyDescent="0.2"/>
    <row r="46757" hidden="1" x14ac:dyDescent="0.2"/>
    <row r="46758" hidden="1" x14ac:dyDescent="0.2"/>
    <row r="46759" hidden="1" x14ac:dyDescent="0.2"/>
    <row r="46760" hidden="1" x14ac:dyDescent="0.2"/>
    <row r="46761" hidden="1" x14ac:dyDescent="0.2"/>
    <row r="46762" hidden="1" x14ac:dyDescent="0.2"/>
    <row r="46763" hidden="1" x14ac:dyDescent="0.2"/>
    <row r="46764" hidden="1" x14ac:dyDescent="0.2"/>
    <row r="46765" hidden="1" x14ac:dyDescent="0.2"/>
    <row r="46766" hidden="1" x14ac:dyDescent="0.2"/>
    <row r="46767" hidden="1" x14ac:dyDescent="0.2"/>
    <row r="46768" hidden="1" x14ac:dyDescent="0.2"/>
    <row r="46769" hidden="1" x14ac:dyDescent="0.2"/>
    <row r="46770" hidden="1" x14ac:dyDescent="0.2"/>
    <row r="46771" hidden="1" x14ac:dyDescent="0.2"/>
    <row r="46772" hidden="1" x14ac:dyDescent="0.2"/>
    <row r="46773" hidden="1" x14ac:dyDescent="0.2"/>
    <row r="46774" hidden="1" x14ac:dyDescent="0.2"/>
    <row r="46775" hidden="1" x14ac:dyDescent="0.2"/>
    <row r="46776" hidden="1" x14ac:dyDescent="0.2"/>
    <row r="46777" hidden="1" x14ac:dyDescent="0.2"/>
    <row r="46778" hidden="1" x14ac:dyDescent="0.2"/>
    <row r="46779" hidden="1" x14ac:dyDescent="0.2"/>
    <row r="46780" hidden="1" x14ac:dyDescent="0.2"/>
    <row r="46781" hidden="1" x14ac:dyDescent="0.2"/>
    <row r="46782" hidden="1" x14ac:dyDescent="0.2"/>
    <row r="46783" hidden="1" x14ac:dyDescent="0.2"/>
    <row r="46784" hidden="1" x14ac:dyDescent="0.2"/>
    <row r="46785" hidden="1" x14ac:dyDescent="0.2"/>
    <row r="46786" hidden="1" x14ac:dyDescent="0.2"/>
    <row r="46787" hidden="1" x14ac:dyDescent="0.2"/>
    <row r="46788" hidden="1" x14ac:dyDescent="0.2"/>
    <row r="46789" hidden="1" x14ac:dyDescent="0.2"/>
    <row r="46790" hidden="1" x14ac:dyDescent="0.2"/>
    <row r="46791" hidden="1" x14ac:dyDescent="0.2"/>
    <row r="46792" hidden="1" x14ac:dyDescent="0.2"/>
    <row r="46793" hidden="1" x14ac:dyDescent="0.2"/>
    <row r="46794" hidden="1" x14ac:dyDescent="0.2"/>
    <row r="46795" hidden="1" x14ac:dyDescent="0.2"/>
    <row r="46796" hidden="1" x14ac:dyDescent="0.2"/>
    <row r="46797" hidden="1" x14ac:dyDescent="0.2"/>
    <row r="46798" hidden="1" x14ac:dyDescent="0.2"/>
    <row r="46799" hidden="1" x14ac:dyDescent="0.2"/>
    <row r="46800" hidden="1" x14ac:dyDescent="0.2"/>
    <row r="46801" hidden="1" x14ac:dyDescent="0.2"/>
    <row r="46802" hidden="1" x14ac:dyDescent="0.2"/>
    <row r="46803" hidden="1" x14ac:dyDescent="0.2"/>
    <row r="46804" hidden="1" x14ac:dyDescent="0.2"/>
    <row r="46805" hidden="1" x14ac:dyDescent="0.2"/>
    <row r="46806" hidden="1" x14ac:dyDescent="0.2"/>
    <row r="46807" hidden="1" x14ac:dyDescent="0.2"/>
    <row r="46808" hidden="1" x14ac:dyDescent="0.2"/>
    <row r="46809" hidden="1" x14ac:dyDescent="0.2"/>
    <row r="46810" hidden="1" x14ac:dyDescent="0.2"/>
    <row r="46811" hidden="1" x14ac:dyDescent="0.2"/>
    <row r="46812" hidden="1" x14ac:dyDescent="0.2"/>
    <row r="46813" hidden="1" x14ac:dyDescent="0.2"/>
    <row r="46814" hidden="1" x14ac:dyDescent="0.2"/>
    <row r="46815" hidden="1" x14ac:dyDescent="0.2"/>
    <row r="46816" hidden="1" x14ac:dyDescent="0.2"/>
    <row r="46817" hidden="1" x14ac:dyDescent="0.2"/>
    <row r="46818" hidden="1" x14ac:dyDescent="0.2"/>
    <row r="46819" hidden="1" x14ac:dyDescent="0.2"/>
    <row r="46820" hidden="1" x14ac:dyDescent="0.2"/>
    <row r="46821" hidden="1" x14ac:dyDescent="0.2"/>
    <row r="46822" hidden="1" x14ac:dyDescent="0.2"/>
    <row r="46823" hidden="1" x14ac:dyDescent="0.2"/>
    <row r="46824" hidden="1" x14ac:dyDescent="0.2"/>
    <row r="46825" hidden="1" x14ac:dyDescent="0.2"/>
    <row r="46826" hidden="1" x14ac:dyDescent="0.2"/>
    <row r="46827" hidden="1" x14ac:dyDescent="0.2"/>
    <row r="46828" hidden="1" x14ac:dyDescent="0.2"/>
    <row r="46829" hidden="1" x14ac:dyDescent="0.2"/>
    <row r="46830" hidden="1" x14ac:dyDescent="0.2"/>
    <row r="46831" hidden="1" x14ac:dyDescent="0.2"/>
    <row r="46832" hidden="1" x14ac:dyDescent="0.2"/>
    <row r="46833" hidden="1" x14ac:dyDescent="0.2"/>
    <row r="46834" hidden="1" x14ac:dyDescent="0.2"/>
    <row r="46835" hidden="1" x14ac:dyDescent="0.2"/>
    <row r="46836" hidden="1" x14ac:dyDescent="0.2"/>
    <row r="46837" hidden="1" x14ac:dyDescent="0.2"/>
    <row r="46838" hidden="1" x14ac:dyDescent="0.2"/>
    <row r="46839" hidden="1" x14ac:dyDescent="0.2"/>
    <row r="46840" hidden="1" x14ac:dyDescent="0.2"/>
    <row r="46841" hidden="1" x14ac:dyDescent="0.2"/>
    <row r="46842" hidden="1" x14ac:dyDescent="0.2"/>
    <row r="46843" hidden="1" x14ac:dyDescent="0.2"/>
    <row r="46844" hidden="1" x14ac:dyDescent="0.2"/>
    <row r="46845" hidden="1" x14ac:dyDescent="0.2"/>
    <row r="46846" hidden="1" x14ac:dyDescent="0.2"/>
    <row r="46847" hidden="1" x14ac:dyDescent="0.2"/>
    <row r="46848" hidden="1" x14ac:dyDescent="0.2"/>
    <row r="46849" hidden="1" x14ac:dyDescent="0.2"/>
    <row r="46850" hidden="1" x14ac:dyDescent="0.2"/>
    <row r="46851" hidden="1" x14ac:dyDescent="0.2"/>
    <row r="46852" hidden="1" x14ac:dyDescent="0.2"/>
    <row r="46853" hidden="1" x14ac:dyDescent="0.2"/>
    <row r="46854" hidden="1" x14ac:dyDescent="0.2"/>
    <row r="46855" hidden="1" x14ac:dyDescent="0.2"/>
    <row r="46856" hidden="1" x14ac:dyDescent="0.2"/>
    <row r="46857" hidden="1" x14ac:dyDescent="0.2"/>
    <row r="46858" hidden="1" x14ac:dyDescent="0.2"/>
    <row r="46859" hidden="1" x14ac:dyDescent="0.2"/>
    <row r="46860" hidden="1" x14ac:dyDescent="0.2"/>
    <row r="46861" hidden="1" x14ac:dyDescent="0.2"/>
    <row r="46862" hidden="1" x14ac:dyDescent="0.2"/>
    <row r="46863" hidden="1" x14ac:dyDescent="0.2"/>
    <row r="46864" hidden="1" x14ac:dyDescent="0.2"/>
    <row r="46865" hidden="1" x14ac:dyDescent="0.2"/>
    <row r="46866" hidden="1" x14ac:dyDescent="0.2"/>
    <row r="46867" hidden="1" x14ac:dyDescent="0.2"/>
    <row r="46868" hidden="1" x14ac:dyDescent="0.2"/>
    <row r="46869" hidden="1" x14ac:dyDescent="0.2"/>
    <row r="46870" hidden="1" x14ac:dyDescent="0.2"/>
    <row r="46871" hidden="1" x14ac:dyDescent="0.2"/>
    <row r="46872" hidden="1" x14ac:dyDescent="0.2"/>
    <row r="46873" hidden="1" x14ac:dyDescent="0.2"/>
    <row r="46874" hidden="1" x14ac:dyDescent="0.2"/>
    <row r="46875" hidden="1" x14ac:dyDescent="0.2"/>
    <row r="46876" hidden="1" x14ac:dyDescent="0.2"/>
    <row r="46877" hidden="1" x14ac:dyDescent="0.2"/>
    <row r="46878" hidden="1" x14ac:dyDescent="0.2"/>
    <row r="46879" hidden="1" x14ac:dyDescent="0.2"/>
    <row r="46880" hidden="1" x14ac:dyDescent="0.2"/>
    <row r="46881" hidden="1" x14ac:dyDescent="0.2"/>
    <row r="46882" hidden="1" x14ac:dyDescent="0.2"/>
    <row r="46883" hidden="1" x14ac:dyDescent="0.2"/>
    <row r="46884" hidden="1" x14ac:dyDescent="0.2"/>
    <row r="46885" hidden="1" x14ac:dyDescent="0.2"/>
    <row r="46886" hidden="1" x14ac:dyDescent="0.2"/>
    <row r="46887" hidden="1" x14ac:dyDescent="0.2"/>
    <row r="46888" hidden="1" x14ac:dyDescent="0.2"/>
    <row r="46889" hidden="1" x14ac:dyDescent="0.2"/>
    <row r="46890" hidden="1" x14ac:dyDescent="0.2"/>
    <row r="46891" hidden="1" x14ac:dyDescent="0.2"/>
    <row r="46892" hidden="1" x14ac:dyDescent="0.2"/>
    <row r="46893" hidden="1" x14ac:dyDescent="0.2"/>
    <row r="46894" hidden="1" x14ac:dyDescent="0.2"/>
    <row r="46895" hidden="1" x14ac:dyDescent="0.2"/>
    <row r="46896" hidden="1" x14ac:dyDescent="0.2"/>
    <row r="46897" hidden="1" x14ac:dyDescent="0.2"/>
    <row r="46898" hidden="1" x14ac:dyDescent="0.2"/>
    <row r="46899" hidden="1" x14ac:dyDescent="0.2"/>
    <row r="46900" hidden="1" x14ac:dyDescent="0.2"/>
    <row r="46901" hidden="1" x14ac:dyDescent="0.2"/>
    <row r="46902" hidden="1" x14ac:dyDescent="0.2"/>
    <row r="46903" hidden="1" x14ac:dyDescent="0.2"/>
    <row r="46904" hidden="1" x14ac:dyDescent="0.2"/>
    <row r="46905" hidden="1" x14ac:dyDescent="0.2"/>
    <row r="46906" hidden="1" x14ac:dyDescent="0.2"/>
    <row r="46907" hidden="1" x14ac:dyDescent="0.2"/>
    <row r="46908" hidden="1" x14ac:dyDescent="0.2"/>
    <row r="46909" hidden="1" x14ac:dyDescent="0.2"/>
    <row r="46910" hidden="1" x14ac:dyDescent="0.2"/>
    <row r="46911" hidden="1" x14ac:dyDescent="0.2"/>
    <row r="46912" hidden="1" x14ac:dyDescent="0.2"/>
    <row r="46913" hidden="1" x14ac:dyDescent="0.2"/>
    <row r="46914" hidden="1" x14ac:dyDescent="0.2"/>
    <row r="46915" hidden="1" x14ac:dyDescent="0.2"/>
    <row r="46916" hidden="1" x14ac:dyDescent="0.2"/>
    <row r="46917" hidden="1" x14ac:dyDescent="0.2"/>
    <row r="46918" hidden="1" x14ac:dyDescent="0.2"/>
    <row r="46919" hidden="1" x14ac:dyDescent="0.2"/>
    <row r="46920" hidden="1" x14ac:dyDescent="0.2"/>
    <row r="46921" hidden="1" x14ac:dyDescent="0.2"/>
    <row r="46922" hidden="1" x14ac:dyDescent="0.2"/>
    <row r="46923" hidden="1" x14ac:dyDescent="0.2"/>
    <row r="46924" hidden="1" x14ac:dyDescent="0.2"/>
    <row r="46925" hidden="1" x14ac:dyDescent="0.2"/>
    <row r="46926" hidden="1" x14ac:dyDescent="0.2"/>
    <row r="46927" hidden="1" x14ac:dyDescent="0.2"/>
    <row r="46928" hidden="1" x14ac:dyDescent="0.2"/>
    <row r="46929" hidden="1" x14ac:dyDescent="0.2"/>
    <row r="46930" hidden="1" x14ac:dyDescent="0.2"/>
    <row r="46931" hidden="1" x14ac:dyDescent="0.2"/>
    <row r="46932" hidden="1" x14ac:dyDescent="0.2"/>
    <row r="46933" hidden="1" x14ac:dyDescent="0.2"/>
    <row r="46934" hidden="1" x14ac:dyDescent="0.2"/>
    <row r="46935" hidden="1" x14ac:dyDescent="0.2"/>
    <row r="46936" hidden="1" x14ac:dyDescent="0.2"/>
    <row r="46937" hidden="1" x14ac:dyDescent="0.2"/>
    <row r="46938" hidden="1" x14ac:dyDescent="0.2"/>
    <row r="46939" hidden="1" x14ac:dyDescent="0.2"/>
    <row r="46940" hidden="1" x14ac:dyDescent="0.2"/>
    <row r="46941" hidden="1" x14ac:dyDescent="0.2"/>
    <row r="46942" hidden="1" x14ac:dyDescent="0.2"/>
    <row r="46943" hidden="1" x14ac:dyDescent="0.2"/>
    <row r="46944" hidden="1" x14ac:dyDescent="0.2"/>
    <row r="46945" hidden="1" x14ac:dyDescent="0.2"/>
    <row r="46946" hidden="1" x14ac:dyDescent="0.2"/>
    <row r="46947" hidden="1" x14ac:dyDescent="0.2"/>
    <row r="46948" hidden="1" x14ac:dyDescent="0.2"/>
    <row r="46949" hidden="1" x14ac:dyDescent="0.2"/>
    <row r="46950" hidden="1" x14ac:dyDescent="0.2"/>
    <row r="46951" hidden="1" x14ac:dyDescent="0.2"/>
    <row r="46952" hidden="1" x14ac:dyDescent="0.2"/>
    <row r="46953" hidden="1" x14ac:dyDescent="0.2"/>
    <row r="46954" hidden="1" x14ac:dyDescent="0.2"/>
    <row r="46955" hidden="1" x14ac:dyDescent="0.2"/>
    <row r="46956" hidden="1" x14ac:dyDescent="0.2"/>
    <row r="46957" hidden="1" x14ac:dyDescent="0.2"/>
    <row r="46958" hidden="1" x14ac:dyDescent="0.2"/>
    <row r="46959" hidden="1" x14ac:dyDescent="0.2"/>
    <row r="46960" hidden="1" x14ac:dyDescent="0.2"/>
    <row r="46961" hidden="1" x14ac:dyDescent="0.2"/>
    <row r="46962" hidden="1" x14ac:dyDescent="0.2"/>
    <row r="46963" hidden="1" x14ac:dyDescent="0.2"/>
    <row r="46964" hidden="1" x14ac:dyDescent="0.2"/>
    <row r="46965" hidden="1" x14ac:dyDescent="0.2"/>
    <row r="46966" hidden="1" x14ac:dyDescent="0.2"/>
    <row r="46967" hidden="1" x14ac:dyDescent="0.2"/>
    <row r="46968" hidden="1" x14ac:dyDescent="0.2"/>
    <row r="46969" hidden="1" x14ac:dyDescent="0.2"/>
    <row r="46970" hidden="1" x14ac:dyDescent="0.2"/>
    <row r="46971" hidden="1" x14ac:dyDescent="0.2"/>
    <row r="46972" hidden="1" x14ac:dyDescent="0.2"/>
    <row r="46973" hidden="1" x14ac:dyDescent="0.2"/>
    <row r="46974" hidden="1" x14ac:dyDescent="0.2"/>
    <row r="46975" hidden="1" x14ac:dyDescent="0.2"/>
    <row r="46976" hidden="1" x14ac:dyDescent="0.2"/>
    <row r="46977" hidden="1" x14ac:dyDescent="0.2"/>
    <row r="46978" hidden="1" x14ac:dyDescent="0.2"/>
    <row r="46979" hidden="1" x14ac:dyDescent="0.2"/>
    <row r="46980" hidden="1" x14ac:dyDescent="0.2"/>
    <row r="46981" hidden="1" x14ac:dyDescent="0.2"/>
    <row r="46982" hidden="1" x14ac:dyDescent="0.2"/>
    <row r="46983" hidden="1" x14ac:dyDescent="0.2"/>
    <row r="46984" hidden="1" x14ac:dyDescent="0.2"/>
    <row r="46985" hidden="1" x14ac:dyDescent="0.2"/>
    <row r="46986" hidden="1" x14ac:dyDescent="0.2"/>
    <row r="46987" hidden="1" x14ac:dyDescent="0.2"/>
    <row r="46988" hidden="1" x14ac:dyDescent="0.2"/>
    <row r="46989" hidden="1" x14ac:dyDescent="0.2"/>
    <row r="46990" hidden="1" x14ac:dyDescent="0.2"/>
    <row r="46991" hidden="1" x14ac:dyDescent="0.2"/>
    <row r="46992" hidden="1" x14ac:dyDescent="0.2"/>
    <row r="46993" hidden="1" x14ac:dyDescent="0.2"/>
    <row r="46994" hidden="1" x14ac:dyDescent="0.2"/>
    <row r="46995" hidden="1" x14ac:dyDescent="0.2"/>
    <row r="46996" hidden="1" x14ac:dyDescent="0.2"/>
    <row r="46997" hidden="1" x14ac:dyDescent="0.2"/>
    <row r="46998" hidden="1" x14ac:dyDescent="0.2"/>
    <row r="46999" hidden="1" x14ac:dyDescent="0.2"/>
    <row r="47000" hidden="1" x14ac:dyDescent="0.2"/>
    <row r="47001" hidden="1" x14ac:dyDescent="0.2"/>
    <row r="47002" hidden="1" x14ac:dyDescent="0.2"/>
    <row r="47003" hidden="1" x14ac:dyDescent="0.2"/>
    <row r="47004" hidden="1" x14ac:dyDescent="0.2"/>
    <row r="47005" hidden="1" x14ac:dyDescent="0.2"/>
    <row r="47006" hidden="1" x14ac:dyDescent="0.2"/>
    <row r="47007" hidden="1" x14ac:dyDescent="0.2"/>
    <row r="47008" hidden="1" x14ac:dyDescent="0.2"/>
    <row r="47009" hidden="1" x14ac:dyDescent="0.2"/>
    <row r="47010" hidden="1" x14ac:dyDescent="0.2"/>
    <row r="47011" hidden="1" x14ac:dyDescent="0.2"/>
    <row r="47012" hidden="1" x14ac:dyDescent="0.2"/>
    <row r="47013" hidden="1" x14ac:dyDescent="0.2"/>
    <row r="47014" hidden="1" x14ac:dyDescent="0.2"/>
    <row r="47015" hidden="1" x14ac:dyDescent="0.2"/>
    <row r="47016" hidden="1" x14ac:dyDescent="0.2"/>
    <row r="47017" hidden="1" x14ac:dyDescent="0.2"/>
    <row r="47018" hidden="1" x14ac:dyDescent="0.2"/>
    <row r="47019" hidden="1" x14ac:dyDescent="0.2"/>
    <row r="47020" hidden="1" x14ac:dyDescent="0.2"/>
    <row r="47021" hidden="1" x14ac:dyDescent="0.2"/>
    <row r="47022" hidden="1" x14ac:dyDescent="0.2"/>
    <row r="47023" hidden="1" x14ac:dyDescent="0.2"/>
    <row r="47024" hidden="1" x14ac:dyDescent="0.2"/>
    <row r="47025" hidden="1" x14ac:dyDescent="0.2"/>
    <row r="47026" hidden="1" x14ac:dyDescent="0.2"/>
    <row r="47027" hidden="1" x14ac:dyDescent="0.2"/>
    <row r="47028" hidden="1" x14ac:dyDescent="0.2"/>
    <row r="47029" hidden="1" x14ac:dyDescent="0.2"/>
    <row r="47030" hidden="1" x14ac:dyDescent="0.2"/>
    <row r="47031" hidden="1" x14ac:dyDescent="0.2"/>
    <row r="47032" hidden="1" x14ac:dyDescent="0.2"/>
    <row r="47033" hidden="1" x14ac:dyDescent="0.2"/>
    <row r="47034" hidden="1" x14ac:dyDescent="0.2"/>
    <row r="47035" hidden="1" x14ac:dyDescent="0.2"/>
    <row r="47036" hidden="1" x14ac:dyDescent="0.2"/>
    <row r="47037" hidden="1" x14ac:dyDescent="0.2"/>
    <row r="47038" hidden="1" x14ac:dyDescent="0.2"/>
    <row r="47039" hidden="1" x14ac:dyDescent="0.2"/>
    <row r="47040" hidden="1" x14ac:dyDescent="0.2"/>
    <row r="47041" hidden="1" x14ac:dyDescent="0.2"/>
    <row r="47042" hidden="1" x14ac:dyDescent="0.2"/>
    <row r="47043" hidden="1" x14ac:dyDescent="0.2"/>
    <row r="47044" hidden="1" x14ac:dyDescent="0.2"/>
    <row r="47045" hidden="1" x14ac:dyDescent="0.2"/>
    <row r="47046" hidden="1" x14ac:dyDescent="0.2"/>
    <row r="47047" hidden="1" x14ac:dyDescent="0.2"/>
    <row r="47048" hidden="1" x14ac:dyDescent="0.2"/>
    <row r="47049" hidden="1" x14ac:dyDescent="0.2"/>
    <row r="47050" hidden="1" x14ac:dyDescent="0.2"/>
    <row r="47051" hidden="1" x14ac:dyDescent="0.2"/>
    <row r="47052" hidden="1" x14ac:dyDescent="0.2"/>
    <row r="47053" hidden="1" x14ac:dyDescent="0.2"/>
    <row r="47054" hidden="1" x14ac:dyDescent="0.2"/>
    <row r="47055" hidden="1" x14ac:dyDescent="0.2"/>
    <row r="47056" hidden="1" x14ac:dyDescent="0.2"/>
    <row r="47057" hidden="1" x14ac:dyDescent="0.2"/>
    <row r="47058" hidden="1" x14ac:dyDescent="0.2"/>
    <row r="47059" hidden="1" x14ac:dyDescent="0.2"/>
    <row r="47060" hidden="1" x14ac:dyDescent="0.2"/>
    <row r="47061" hidden="1" x14ac:dyDescent="0.2"/>
    <row r="47062" hidden="1" x14ac:dyDescent="0.2"/>
    <row r="47063" hidden="1" x14ac:dyDescent="0.2"/>
    <row r="47064" hidden="1" x14ac:dyDescent="0.2"/>
    <row r="47065" hidden="1" x14ac:dyDescent="0.2"/>
    <row r="47066" hidden="1" x14ac:dyDescent="0.2"/>
    <row r="47067" hidden="1" x14ac:dyDescent="0.2"/>
    <row r="47068" hidden="1" x14ac:dyDescent="0.2"/>
    <row r="47069" hidden="1" x14ac:dyDescent="0.2"/>
    <row r="47070" hidden="1" x14ac:dyDescent="0.2"/>
    <row r="47071" hidden="1" x14ac:dyDescent="0.2"/>
    <row r="47072" hidden="1" x14ac:dyDescent="0.2"/>
    <row r="47073" hidden="1" x14ac:dyDescent="0.2"/>
    <row r="47074" hidden="1" x14ac:dyDescent="0.2"/>
    <row r="47075" hidden="1" x14ac:dyDescent="0.2"/>
    <row r="47076" hidden="1" x14ac:dyDescent="0.2"/>
    <row r="47077" hidden="1" x14ac:dyDescent="0.2"/>
    <row r="47078" hidden="1" x14ac:dyDescent="0.2"/>
    <row r="47079" hidden="1" x14ac:dyDescent="0.2"/>
    <row r="47080" hidden="1" x14ac:dyDescent="0.2"/>
    <row r="47081" hidden="1" x14ac:dyDescent="0.2"/>
    <row r="47082" hidden="1" x14ac:dyDescent="0.2"/>
    <row r="47083" hidden="1" x14ac:dyDescent="0.2"/>
    <row r="47084" hidden="1" x14ac:dyDescent="0.2"/>
    <row r="47085" hidden="1" x14ac:dyDescent="0.2"/>
    <row r="47086" hidden="1" x14ac:dyDescent="0.2"/>
    <row r="47087" hidden="1" x14ac:dyDescent="0.2"/>
    <row r="47088" hidden="1" x14ac:dyDescent="0.2"/>
    <row r="47089" hidden="1" x14ac:dyDescent="0.2"/>
    <row r="47090" hidden="1" x14ac:dyDescent="0.2"/>
    <row r="47091" hidden="1" x14ac:dyDescent="0.2"/>
    <row r="47092" hidden="1" x14ac:dyDescent="0.2"/>
    <row r="47093" hidden="1" x14ac:dyDescent="0.2"/>
    <row r="47094" hidden="1" x14ac:dyDescent="0.2"/>
    <row r="47095" hidden="1" x14ac:dyDescent="0.2"/>
    <row r="47096" hidden="1" x14ac:dyDescent="0.2"/>
    <row r="47097" hidden="1" x14ac:dyDescent="0.2"/>
    <row r="47098" hidden="1" x14ac:dyDescent="0.2"/>
    <row r="47099" hidden="1" x14ac:dyDescent="0.2"/>
    <row r="47100" hidden="1" x14ac:dyDescent="0.2"/>
    <row r="47101" hidden="1" x14ac:dyDescent="0.2"/>
    <row r="47102" hidden="1" x14ac:dyDescent="0.2"/>
    <row r="47103" hidden="1" x14ac:dyDescent="0.2"/>
    <row r="47104" hidden="1" x14ac:dyDescent="0.2"/>
    <row r="47105" hidden="1" x14ac:dyDescent="0.2"/>
    <row r="47106" hidden="1" x14ac:dyDescent="0.2"/>
    <row r="47107" hidden="1" x14ac:dyDescent="0.2"/>
    <row r="47108" hidden="1" x14ac:dyDescent="0.2"/>
    <row r="47109" hidden="1" x14ac:dyDescent="0.2"/>
    <row r="47110" hidden="1" x14ac:dyDescent="0.2"/>
    <row r="47111" hidden="1" x14ac:dyDescent="0.2"/>
    <row r="47112" hidden="1" x14ac:dyDescent="0.2"/>
    <row r="47113" hidden="1" x14ac:dyDescent="0.2"/>
    <row r="47114" hidden="1" x14ac:dyDescent="0.2"/>
    <row r="47115" hidden="1" x14ac:dyDescent="0.2"/>
    <row r="47116" hidden="1" x14ac:dyDescent="0.2"/>
    <row r="47117" hidden="1" x14ac:dyDescent="0.2"/>
    <row r="47118" hidden="1" x14ac:dyDescent="0.2"/>
    <row r="47119" hidden="1" x14ac:dyDescent="0.2"/>
    <row r="47120" hidden="1" x14ac:dyDescent="0.2"/>
    <row r="47121" hidden="1" x14ac:dyDescent="0.2"/>
    <row r="47122" hidden="1" x14ac:dyDescent="0.2"/>
    <row r="47123" hidden="1" x14ac:dyDescent="0.2"/>
    <row r="47124" hidden="1" x14ac:dyDescent="0.2"/>
    <row r="47125" hidden="1" x14ac:dyDescent="0.2"/>
    <row r="47126" hidden="1" x14ac:dyDescent="0.2"/>
    <row r="47127" hidden="1" x14ac:dyDescent="0.2"/>
    <row r="47128" hidden="1" x14ac:dyDescent="0.2"/>
    <row r="47129" hidden="1" x14ac:dyDescent="0.2"/>
    <row r="47130" hidden="1" x14ac:dyDescent="0.2"/>
    <row r="47131" hidden="1" x14ac:dyDescent="0.2"/>
    <row r="47132" hidden="1" x14ac:dyDescent="0.2"/>
    <row r="47133" hidden="1" x14ac:dyDescent="0.2"/>
    <row r="47134" hidden="1" x14ac:dyDescent="0.2"/>
    <row r="47135" hidden="1" x14ac:dyDescent="0.2"/>
    <row r="47136" hidden="1" x14ac:dyDescent="0.2"/>
    <row r="47137" hidden="1" x14ac:dyDescent="0.2"/>
    <row r="47138" hidden="1" x14ac:dyDescent="0.2"/>
    <row r="47139" hidden="1" x14ac:dyDescent="0.2"/>
    <row r="47140" hidden="1" x14ac:dyDescent="0.2"/>
    <row r="47141" hidden="1" x14ac:dyDescent="0.2"/>
    <row r="47142" hidden="1" x14ac:dyDescent="0.2"/>
    <row r="47143" hidden="1" x14ac:dyDescent="0.2"/>
    <row r="47144" hidden="1" x14ac:dyDescent="0.2"/>
    <row r="47145" hidden="1" x14ac:dyDescent="0.2"/>
    <row r="47146" hidden="1" x14ac:dyDescent="0.2"/>
    <row r="47147" hidden="1" x14ac:dyDescent="0.2"/>
    <row r="47148" hidden="1" x14ac:dyDescent="0.2"/>
    <row r="47149" hidden="1" x14ac:dyDescent="0.2"/>
    <row r="47150" hidden="1" x14ac:dyDescent="0.2"/>
    <row r="47151" hidden="1" x14ac:dyDescent="0.2"/>
    <row r="47152" hidden="1" x14ac:dyDescent="0.2"/>
    <row r="47153" hidden="1" x14ac:dyDescent="0.2"/>
    <row r="47154" hidden="1" x14ac:dyDescent="0.2"/>
    <row r="47155" hidden="1" x14ac:dyDescent="0.2"/>
    <row r="47156" hidden="1" x14ac:dyDescent="0.2"/>
    <row r="47157" hidden="1" x14ac:dyDescent="0.2"/>
    <row r="47158" hidden="1" x14ac:dyDescent="0.2"/>
    <row r="47159" hidden="1" x14ac:dyDescent="0.2"/>
    <row r="47160" hidden="1" x14ac:dyDescent="0.2"/>
    <row r="47161" hidden="1" x14ac:dyDescent="0.2"/>
    <row r="47162" hidden="1" x14ac:dyDescent="0.2"/>
    <row r="47163" hidden="1" x14ac:dyDescent="0.2"/>
    <row r="47164" hidden="1" x14ac:dyDescent="0.2"/>
    <row r="47165" hidden="1" x14ac:dyDescent="0.2"/>
    <row r="47166" hidden="1" x14ac:dyDescent="0.2"/>
    <row r="47167" hidden="1" x14ac:dyDescent="0.2"/>
    <row r="47168" hidden="1" x14ac:dyDescent="0.2"/>
    <row r="47169" hidden="1" x14ac:dyDescent="0.2"/>
    <row r="47170" hidden="1" x14ac:dyDescent="0.2"/>
    <row r="47171" hidden="1" x14ac:dyDescent="0.2"/>
    <row r="47172" hidden="1" x14ac:dyDescent="0.2"/>
    <row r="47173" hidden="1" x14ac:dyDescent="0.2"/>
    <row r="47174" hidden="1" x14ac:dyDescent="0.2"/>
    <row r="47175" hidden="1" x14ac:dyDescent="0.2"/>
    <row r="47176" hidden="1" x14ac:dyDescent="0.2"/>
    <row r="47177" hidden="1" x14ac:dyDescent="0.2"/>
    <row r="47178" hidden="1" x14ac:dyDescent="0.2"/>
    <row r="47179" hidden="1" x14ac:dyDescent="0.2"/>
    <row r="47180" hidden="1" x14ac:dyDescent="0.2"/>
    <row r="47181" hidden="1" x14ac:dyDescent="0.2"/>
    <row r="47182" hidden="1" x14ac:dyDescent="0.2"/>
    <row r="47183" hidden="1" x14ac:dyDescent="0.2"/>
    <row r="47184" hidden="1" x14ac:dyDescent="0.2"/>
    <row r="47185" hidden="1" x14ac:dyDescent="0.2"/>
    <row r="47186" hidden="1" x14ac:dyDescent="0.2"/>
    <row r="47187" hidden="1" x14ac:dyDescent="0.2"/>
    <row r="47188" hidden="1" x14ac:dyDescent="0.2"/>
    <row r="47189" hidden="1" x14ac:dyDescent="0.2"/>
    <row r="47190" hidden="1" x14ac:dyDescent="0.2"/>
    <row r="47191" hidden="1" x14ac:dyDescent="0.2"/>
    <row r="47192" hidden="1" x14ac:dyDescent="0.2"/>
    <row r="47193" hidden="1" x14ac:dyDescent="0.2"/>
    <row r="47194" hidden="1" x14ac:dyDescent="0.2"/>
    <row r="47195" hidden="1" x14ac:dyDescent="0.2"/>
    <row r="47196" hidden="1" x14ac:dyDescent="0.2"/>
    <row r="47197" hidden="1" x14ac:dyDescent="0.2"/>
    <row r="47198" hidden="1" x14ac:dyDescent="0.2"/>
    <row r="47199" hidden="1" x14ac:dyDescent="0.2"/>
    <row r="47200" hidden="1" x14ac:dyDescent="0.2"/>
    <row r="47201" hidden="1" x14ac:dyDescent="0.2"/>
    <row r="47202" hidden="1" x14ac:dyDescent="0.2"/>
    <row r="47203" hidden="1" x14ac:dyDescent="0.2"/>
    <row r="47204" hidden="1" x14ac:dyDescent="0.2"/>
    <row r="47205" hidden="1" x14ac:dyDescent="0.2"/>
    <row r="47206" hidden="1" x14ac:dyDescent="0.2"/>
    <row r="47207" hidden="1" x14ac:dyDescent="0.2"/>
    <row r="47208" hidden="1" x14ac:dyDescent="0.2"/>
    <row r="47209" hidden="1" x14ac:dyDescent="0.2"/>
    <row r="47210" hidden="1" x14ac:dyDescent="0.2"/>
    <row r="47211" hidden="1" x14ac:dyDescent="0.2"/>
    <row r="47212" hidden="1" x14ac:dyDescent="0.2"/>
    <row r="47213" hidden="1" x14ac:dyDescent="0.2"/>
    <row r="47214" hidden="1" x14ac:dyDescent="0.2"/>
    <row r="47215" hidden="1" x14ac:dyDescent="0.2"/>
    <row r="47216" hidden="1" x14ac:dyDescent="0.2"/>
    <row r="47217" hidden="1" x14ac:dyDescent="0.2"/>
    <row r="47218" hidden="1" x14ac:dyDescent="0.2"/>
    <row r="47219" hidden="1" x14ac:dyDescent="0.2"/>
    <row r="47220" hidden="1" x14ac:dyDescent="0.2"/>
    <row r="47221" hidden="1" x14ac:dyDescent="0.2"/>
    <row r="47222" hidden="1" x14ac:dyDescent="0.2"/>
    <row r="47223" hidden="1" x14ac:dyDescent="0.2"/>
    <row r="47224" hidden="1" x14ac:dyDescent="0.2"/>
    <row r="47225" hidden="1" x14ac:dyDescent="0.2"/>
    <row r="47226" hidden="1" x14ac:dyDescent="0.2"/>
    <row r="47227" hidden="1" x14ac:dyDescent="0.2"/>
    <row r="47228" hidden="1" x14ac:dyDescent="0.2"/>
    <row r="47229" hidden="1" x14ac:dyDescent="0.2"/>
    <row r="47230" hidden="1" x14ac:dyDescent="0.2"/>
    <row r="47231" hidden="1" x14ac:dyDescent="0.2"/>
    <row r="47232" hidden="1" x14ac:dyDescent="0.2"/>
    <row r="47233" hidden="1" x14ac:dyDescent="0.2"/>
    <row r="47234" hidden="1" x14ac:dyDescent="0.2"/>
    <row r="47235" hidden="1" x14ac:dyDescent="0.2"/>
    <row r="47236" hidden="1" x14ac:dyDescent="0.2"/>
    <row r="47237" hidden="1" x14ac:dyDescent="0.2"/>
    <row r="47238" hidden="1" x14ac:dyDescent="0.2"/>
    <row r="47239" hidden="1" x14ac:dyDescent="0.2"/>
    <row r="47240" hidden="1" x14ac:dyDescent="0.2"/>
    <row r="47241" hidden="1" x14ac:dyDescent="0.2"/>
    <row r="47242" hidden="1" x14ac:dyDescent="0.2"/>
    <row r="47243" hidden="1" x14ac:dyDescent="0.2"/>
    <row r="47244" hidden="1" x14ac:dyDescent="0.2"/>
    <row r="47245" hidden="1" x14ac:dyDescent="0.2"/>
    <row r="47246" hidden="1" x14ac:dyDescent="0.2"/>
    <row r="47247" hidden="1" x14ac:dyDescent="0.2"/>
    <row r="47248" hidden="1" x14ac:dyDescent="0.2"/>
    <row r="47249" hidden="1" x14ac:dyDescent="0.2"/>
    <row r="47250" hidden="1" x14ac:dyDescent="0.2"/>
    <row r="47251" hidden="1" x14ac:dyDescent="0.2"/>
    <row r="47252" hidden="1" x14ac:dyDescent="0.2"/>
    <row r="47253" hidden="1" x14ac:dyDescent="0.2"/>
    <row r="47254" hidden="1" x14ac:dyDescent="0.2"/>
    <row r="47255" hidden="1" x14ac:dyDescent="0.2"/>
    <row r="47256" hidden="1" x14ac:dyDescent="0.2"/>
    <row r="47257" hidden="1" x14ac:dyDescent="0.2"/>
    <row r="47258" hidden="1" x14ac:dyDescent="0.2"/>
    <row r="47259" hidden="1" x14ac:dyDescent="0.2"/>
    <row r="47260" hidden="1" x14ac:dyDescent="0.2"/>
    <row r="47261" hidden="1" x14ac:dyDescent="0.2"/>
    <row r="47262" hidden="1" x14ac:dyDescent="0.2"/>
    <row r="47263" hidden="1" x14ac:dyDescent="0.2"/>
    <row r="47264" hidden="1" x14ac:dyDescent="0.2"/>
    <row r="47265" hidden="1" x14ac:dyDescent="0.2"/>
    <row r="47266" hidden="1" x14ac:dyDescent="0.2"/>
    <row r="47267" hidden="1" x14ac:dyDescent="0.2"/>
    <row r="47268" hidden="1" x14ac:dyDescent="0.2"/>
    <row r="47269" hidden="1" x14ac:dyDescent="0.2"/>
    <row r="47270" hidden="1" x14ac:dyDescent="0.2"/>
    <row r="47271" hidden="1" x14ac:dyDescent="0.2"/>
    <row r="47272" hidden="1" x14ac:dyDescent="0.2"/>
    <row r="47273" hidden="1" x14ac:dyDescent="0.2"/>
    <row r="47274" hidden="1" x14ac:dyDescent="0.2"/>
    <row r="47275" hidden="1" x14ac:dyDescent="0.2"/>
    <row r="47276" hidden="1" x14ac:dyDescent="0.2"/>
    <row r="47277" hidden="1" x14ac:dyDescent="0.2"/>
    <row r="47278" hidden="1" x14ac:dyDescent="0.2"/>
    <row r="47279" hidden="1" x14ac:dyDescent="0.2"/>
    <row r="47280" hidden="1" x14ac:dyDescent="0.2"/>
    <row r="47281" hidden="1" x14ac:dyDescent="0.2"/>
    <row r="47282" hidden="1" x14ac:dyDescent="0.2"/>
    <row r="47283" hidden="1" x14ac:dyDescent="0.2"/>
    <row r="47284" hidden="1" x14ac:dyDescent="0.2"/>
    <row r="47285" hidden="1" x14ac:dyDescent="0.2"/>
    <row r="47286" hidden="1" x14ac:dyDescent="0.2"/>
    <row r="47287" hidden="1" x14ac:dyDescent="0.2"/>
    <row r="47288" hidden="1" x14ac:dyDescent="0.2"/>
    <row r="47289" hidden="1" x14ac:dyDescent="0.2"/>
    <row r="47290" hidden="1" x14ac:dyDescent="0.2"/>
    <row r="47291" hidden="1" x14ac:dyDescent="0.2"/>
    <row r="47292" hidden="1" x14ac:dyDescent="0.2"/>
    <row r="47293" hidden="1" x14ac:dyDescent="0.2"/>
    <row r="47294" hidden="1" x14ac:dyDescent="0.2"/>
    <row r="47295" hidden="1" x14ac:dyDescent="0.2"/>
    <row r="47296" hidden="1" x14ac:dyDescent="0.2"/>
    <row r="47297" hidden="1" x14ac:dyDescent="0.2"/>
    <row r="47298" hidden="1" x14ac:dyDescent="0.2"/>
    <row r="47299" hidden="1" x14ac:dyDescent="0.2"/>
    <row r="47300" hidden="1" x14ac:dyDescent="0.2"/>
    <row r="47301" hidden="1" x14ac:dyDescent="0.2"/>
    <row r="47302" hidden="1" x14ac:dyDescent="0.2"/>
    <row r="47303" hidden="1" x14ac:dyDescent="0.2"/>
    <row r="47304" hidden="1" x14ac:dyDescent="0.2"/>
    <row r="47305" hidden="1" x14ac:dyDescent="0.2"/>
    <row r="47306" hidden="1" x14ac:dyDescent="0.2"/>
    <row r="47307" hidden="1" x14ac:dyDescent="0.2"/>
    <row r="47308" hidden="1" x14ac:dyDescent="0.2"/>
    <row r="47309" hidden="1" x14ac:dyDescent="0.2"/>
    <row r="47310" hidden="1" x14ac:dyDescent="0.2"/>
    <row r="47311" hidden="1" x14ac:dyDescent="0.2"/>
    <row r="47312" hidden="1" x14ac:dyDescent="0.2"/>
    <row r="47313" hidden="1" x14ac:dyDescent="0.2"/>
    <row r="47314" hidden="1" x14ac:dyDescent="0.2"/>
    <row r="47315" hidden="1" x14ac:dyDescent="0.2"/>
    <row r="47316" hidden="1" x14ac:dyDescent="0.2"/>
    <row r="47317" hidden="1" x14ac:dyDescent="0.2"/>
    <row r="47318" hidden="1" x14ac:dyDescent="0.2"/>
    <row r="47319" hidden="1" x14ac:dyDescent="0.2"/>
    <row r="47320" hidden="1" x14ac:dyDescent="0.2"/>
    <row r="47321" hidden="1" x14ac:dyDescent="0.2"/>
    <row r="47322" hidden="1" x14ac:dyDescent="0.2"/>
    <row r="47323" hidden="1" x14ac:dyDescent="0.2"/>
    <row r="47324" hidden="1" x14ac:dyDescent="0.2"/>
    <row r="47325" hidden="1" x14ac:dyDescent="0.2"/>
    <row r="47326" hidden="1" x14ac:dyDescent="0.2"/>
    <row r="47327" hidden="1" x14ac:dyDescent="0.2"/>
    <row r="47328" hidden="1" x14ac:dyDescent="0.2"/>
    <row r="47329" hidden="1" x14ac:dyDescent="0.2"/>
    <row r="47330" hidden="1" x14ac:dyDescent="0.2"/>
    <row r="47331" hidden="1" x14ac:dyDescent="0.2"/>
    <row r="47332" hidden="1" x14ac:dyDescent="0.2"/>
    <row r="47333" hidden="1" x14ac:dyDescent="0.2"/>
    <row r="47334" hidden="1" x14ac:dyDescent="0.2"/>
    <row r="47335" hidden="1" x14ac:dyDescent="0.2"/>
    <row r="47336" hidden="1" x14ac:dyDescent="0.2"/>
    <row r="47337" hidden="1" x14ac:dyDescent="0.2"/>
    <row r="47338" hidden="1" x14ac:dyDescent="0.2"/>
    <row r="47339" hidden="1" x14ac:dyDescent="0.2"/>
    <row r="47340" hidden="1" x14ac:dyDescent="0.2"/>
    <row r="47341" hidden="1" x14ac:dyDescent="0.2"/>
    <row r="47342" hidden="1" x14ac:dyDescent="0.2"/>
    <row r="47343" hidden="1" x14ac:dyDescent="0.2"/>
    <row r="47344" hidden="1" x14ac:dyDescent="0.2"/>
    <row r="47345" hidden="1" x14ac:dyDescent="0.2"/>
    <row r="47346" hidden="1" x14ac:dyDescent="0.2"/>
    <row r="47347" hidden="1" x14ac:dyDescent="0.2"/>
    <row r="47348" hidden="1" x14ac:dyDescent="0.2"/>
    <row r="47349" hidden="1" x14ac:dyDescent="0.2"/>
    <row r="47350" hidden="1" x14ac:dyDescent="0.2"/>
    <row r="47351" hidden="1" x14ac:dyDescent="0.2"/>
    <row r="47352" hidden="1" x14ac:dyDescent="0.2"/>
    <row r="47353" hidden="1" x14ac:dyDescent="0.2"/>
    <row r="47354" hidden="1" x14ac:dyDescent="0.2"/>
    <row r="47355" hidden="1" x14ac:dyDescent="0.2"/>
    <row r="47356" hidden="1" x14ac:dyDescent="0.2"/>
    <row r="47357" hidden="1" x14ac:dyDescent="0.2"/>
    <row r="47358" hidden="1" x14ac:dyDescent="0.2"/>
    <row r="47359" hidden="1" x14ac:dyDescent="0.2"/>
    <row r="47360" hidden="1" x14ac:dyDescent="0.2"/>
    <row r="47361" hidden="1" x14ac:dyDescent="0.2"/>
    <row r="47362" hidden="1" x14ac:dyDescent="0.2"/>
    <row r="47363" hidden="1" x14ac:dyDescent="0.2"/>
    <row r="47364" hidden="1" x14ac:dyDescent="0.2"/>
    <row r="47365" hidden="1" x14ac:dyDescent="0.2"/>
    <row r="47366" hidden="1" x14ac:dyDescent="0.2"/>
    <row r="47367" hidden="1" x14ac:dyDescent="0.2"/>
    <row r="47368" hidden="1" x14ac:dyDescent="0.2"/>
    <row r="47369" hidden="1" x14ac:dyDescent="0.2"/>
    <row r="47370" hidden="1" x14ac:dyDescent="0.2"/>
    <row r="47371" hidden="1" x14ac:dyDescent="0.2"/>
    <row r="47372" hidden="1" x14ac:dyDescent="0.2"/>
    <row r="47373" hidden="1" x14ac:dyDescent="0.2"/>
    <row r="47374" hidden="1" x14ac:dyDescent="0.2"/>
    <row r="47375" hidden="1" x14ac:dyDescent="0.2"/>
    <row r="47376" hidden="1" x14ac:dyDescent="0.2"/>
    <row r="47377" hidden="1" x14ac:dyDescent="0.2"/>
    <row r="47378" hidden="1" x14ac:dyDescent="0.2"/>
    <row r="47379" hidden="1" x14ac:dyDescent="0.2"/>
    <row r="47380" hidden="1" x14ac:dyDescent="0.2"/>
    <row r="47381" hidden="1" x14ac:dyDescent="0.2"/>
    <row r="47382" hidden="1" x14ac:dyDescent="0.2"/>
    <row r="47383" hidden="1" x14ac:dyDescent="0.2"/>
    <row r="47384" hidden="1" x14ac:dyDescent="0.2"/>
    <row r="47385" hidden="1" x14ac:dyDescent="0.2"/>
    <row r="47386" hidden="1" x14ac:dyDescent="0.2"/>
    <row r="47387" hidden="1" x14ac:dyDescent="0.2"/>
    <row r="47388" hidden="1" x14ac:dyDescent="0.2"/>
    <row r="47389" hidden="1" x14ac:dyDescent="0.2"/>
    <row r="47390" hidden="1" x14ac:dyDescent="0.2"/>
    <row r="47391" hidden="1" x14ac:dyDescent="0.2"/>
    <row r="47392" hidden="1" x14ac:dyDescent="0.2"/>
    <row r="47393" hidden="1" x14ac:dyDescent="0.2"/>
    <row r="47394" hidden="1" x14ac:dyDescent="0.2"/>
    <row r="47395" hidden="1" x14ac:dyDescent="0.2"/>
    <row r="47396" hidden="1" x14ac:dyDescent="0.2"/>
    <row r="47397" hidden="1" x14ac:dyDescent="0.2"/>
    <row r="47398" hidden="1" x14ac:dyDescent="0.2"/>
    <row r="47399" hidden="1" x14ac:dyDescent="0.2"/>
    <row r="47400" hidden="1" x14ac:dyDescent="0.2"/>
    <row r="47401" hidden="1" x14ac:dyDescent="0.2"/>
    <row r="47402" hidden="1" x14ac:dyDescent="0.2"/>
    <row r="47403" hidden="1" x14ac:dyDescent="0.2"/>
    <row r="47404" hidden="1" x14ac:dyDescent="0.2"/>
    <row r="47405" hidden="1" x14ac:dyDescent="0.2"/>
    <row r="47406" hidden="1" x14ac:dyDescent="0.2"/>
    <row r="47407" hidden="1" x14ac:dyDescent="0.2"/>
    <row r="47408" hidden="1" x14ac:dyDescent="0.2"/>
    <row r="47409" hidden="1" x14ac:dyDescent="0.2"/>
    <row r="47410" hidden="1" x14ac:dyDescent="0.2"/>
    <row r="47411" hidden="1" x14ac:dyDescent="0.2"/>
    <row r="47412" hidden="1" x14ac:dyDescent="0.2"/>
    <row r="47413" hidden="1" x14ac:dyDescent="0.2"/>
    <row r="47414" hidden="1" x14ac:dyDescent="0.2"/>
    <row r="47415" hidden="1" x14ac:dyDescent="0.2"/>
    <row r="47416" hidden="1" x14ac:dyDescent="0.2"/>
    <row r="47417" hidden="1" x14ac:dyDescent="0.2"/>
    <row r="47418" hidden="1" x14ac:dyDescent="0.2"/>
    <row r="47419" hidden="1" x14ac:dyDescent="0.2"/>
    <row r="47420" hidden="1" x14ac:dyDescent="0.2"/>
    <row r="47421" hidden="1" x14ac:dyDescent="0.2"/>
    <row r="47422" hidden="1" x14ac:dyDescent="0.2"/>
    <row r="47423" hidden="1" x14ac:dyDescent="0.2"/>
    <row r="47424" hidden="1" x14ac:dyDescent="0.2"/>
    <row r="47425" hidden="1" x14ac:dyDescent="0.2"/>
    <row r="47426" hidden="1" x14ac:dyDescent="0.2"/>
    <row r="47427" hidden="1" x14ac:dyDescent="0.2"/>
    <row r="47428" hidden="1" x14ac:dyDescent="0.2"/>
    <row r="47429" hidden="1" x14ac:dyDescent="0.2"/>
    <row r="47430" hidden="1" x14ac:dyDescent="0.2"/>
    <row r="47431" hidden="1" x14ac:dyDescent="0.2"/>
    <row r="47432" hidden="1" x14ac:dyDescent="0.2"/>
    <row r="47433" hidden="1" x14ac:dyDescent="0.2"/>
    <row r="47434" hidden="1" x14ac:dyDescent="0.2"/>
    <row r="47435" hidden="1" x14ac:dyDescent="0.2"/>
    <row r="47436" hidden="1" x14ac:dyDescent="0.2"/>
    <row r="47437" hidden="1" x14ac:dyDescent="0.2"/>
    <row r="47438" hidden="1" x14ac:dyDescent="0.2"/>
    <row r="47439" hidden="1" x14ac:dyDescent="0.2"/>
    <row r="47440" hidden="1" x14ac:dyDescent="0.2"/>
    <row r="47441" hidden="1" x14ac:dyDescent="0.2"/>
    <row r="47442" hidden="1" x14ac:dyDescent="0.2"/>
    <row r="47443" hidden="1" x14ac:dyDescent="0.2"/>
    <row r="47444" hidden="1" x14ac:dyDescent="0.2"/>
    <row r="47445" hidden="1" x14ac:dyDescent="0.2"/>
    <row r="47446" hidden="1" x14ac:dyDescent="0.2"/>
    <row r="47447" hidden="1" x14ac:dyDescent="0.2"/>
    <row r="47448" hidden="1" x14ac:dyDescent="0.2"/>
    <row r="47449" hidden="1" x14ac:dyDescent="0.2"/>
    <row r="47450" hidden="1" x14ac:dyDescent="0.2"/>
    <row r="47451" hidden="1" x14ac:dyDescent="0.2"/>
    <row r="47452" hidden="1" x14ac:dyDescent="0.2"/>
    <row r="47453" hidden="1" x14ac:dyDescent="0.2"/>
    <row r="47454" hidden="1" x14ac:dyDescent="0.2"/>
    <row r="47455" hidden="1" x14ac:dyDescent="0.2"/>
    <row r="47456" hidden="1" x14ac:dyDescent="0.2"/>
    <row r="47457" hidden="1" x14ac:dyDescent="0.2"/>
    <row r="47458" hidden="1" x14ac:dyDescent="0.2"/>
    <row r="47459" hidden="1" x14ac:dyDescent="0.2"/>
    <row r="47460" hidden="1" x14ac:dyDescent="0.2"/>
    <row r="47461" hidden="1" x14ac:dyDescent="0.2"/>
    <row r="47462" hidden="1" x14ac:dyDescent="0.2"/>
    <row r="47463" hidden="1" x14ac:dyDescent="0.2"/>
    <row r="47464" hidden="1" x14ac:dyDescent="0.2"/>
    <row r="47465" hidden="1" x14ac:dyDescent="0.2"/>
    <row r="47466" hidden="1" x14ac:dyDescent="0.2"/>
    <row r="47467" hidden="1" x14ac:dyDescent="0.2"/>
    <row r="47468" hidden="1" x14ac:dyDescent="0.2"/>
    <row r="47469" hidden="1" x14ac:dyDescent="0.2"/>
    <row r="47470" hidden="1" x14ac:dyDescent="0.2"/>
    <row r="47471" hidden="1" x14ac:dyDescent="0.2"/>
    <row r="47472" hidden="1" x14ac:dyDescent="0.2"/>
    <row r="47473" hidden="1" x14ac:dyDescent="0.2"/>
    <row r="47474" hidden="1" x14ac:dyDescent="0.2"/>
    <row r="47475" hidden="1" x14ac:dyDescent="0.2"/>
    <row r="47476" hidden="1" x14ac:dyDescent="0.2"/>
    <row r="47477" hidden="1" x14ac:dyDescent="0.2"/>
    <row r="47478" hidden="1" x14ac:dyDescent="0.2"/>
    <row r="47479" hidden="1" x14ac:dyDescent="0.2"/>
    <row r="47480" hidden="1" x14ac:dyDescent="0.2"/>
    <row r="47481" hidden="1" x14ac:dyDescent="0.2"/>
    <row r="47482" hidden="1" x14ac:dyDescent="0.2"/>
    <row r="47483" hidden="1" x14ac:dyDescent="0.2"/>
    <row r="47484" hidden="1" x14ac:dyDescent="0.2"/>
    <row r="47485" hidden="1" x14ac:dyDescent="0.2"/>
    <row r="47486" hidden="1" x14ac:dyDescent="0.2"/>
    <row r="47487" hidden="1" x14ac:dyDescent="0.2"/>
    <row r="47488" hidden="1" x14ac:dyDescent="0.2"/>
    <row r="47489" hidden="1" x14ac:dyDescent="0.2"/>
    <row r="47490" hidden="1" x14ac:dyDescent="0.2"/>
    <row r="47491" hidden="1" x14ac:dyDescent="0.2"/>
    <row r="47492" hidden="1" x14ac:dyDescent="0.2"/>
    <row r="47493" hidden="1" x14ac:dyDescent="0.2"/>
    <row r="47494" hidden="1" x14ac:dyDescent="0.2"/>
    <row r="47495" hidden="1" x14ac:dyDescent="0.2"/>
    <row r="47496" hidden="1" x14ac:dyDescent="0.2"/>
    <row r="47497" hidden="1" x14ac:dyDescent="0.2"/>
    <row r="47498" hidden="1" x14ac:dyDescent="0.2"/>
    <row r="47499" hidden="1" x14ac:dyDescent="0.2"/>
    <row r="47500" hidden="1" x14ac:dyDescent="0.2"/>
    <row r="47501" hidden="1" x14ac:dyDescent="0.2"/>
    <row r="47502" hidden="1" x14ac:dyDescent="0.2"/>
    <row r="47503" hidden="1" x14ac:dyDescent="0.2"/>
    <row r="47504" hidden="1" x14ac:dyDescent="0.2"/>
    <row r="47505" hidden="1" x14ac:dyDescent="0.2"/>
    <row r="47506" hidden="1" x14ac:dyDescent="0.2"/>
    <row r="47507" hidden="1" x14ac:dyDescent="0.2"/>
    <row r="47508" hidden="1" x14ac:dyDescent="0.2"/>
    <row r="47509" hidden="1" x14ac:dyDescent="0.2"/>
    <row r="47510" hidden="1" x14ac:dyDescent="0.2"/>
    <row r="47511" hidden="1" x14ac:dyDescent="0.2"/>
    <row r="47512" hidden="1" x14ac:dyDescent="0.2"/>
    <row r="47513" hidden="1" x14ac:dyDescent="0.2"/>
    <row r="47514" hidden="1" x14ac:dyDescent="0.2"/>
    <row r="47515" hidden="1" x14ac:dyDescent="0.2"/>
    <row r="47516" hidden="1" x14ac:dyDescent="0.2"/>
    <row r="47517" hidden="1" x14ac:dyDescent="0.2"/>
    <row r="47518" hidden="1" x14ac:dyDescent="0.2"/>
    <row r="47519" hidden="1" x14ac:dyDescent="0.2"/>
    <row r="47520" hidden="1" x14ac:dyDescent="0.2"/>
    <row r="47521" hidden="1" x14ac:dyDescent="0.2"/>
    <row r="47522" hidden="1" x14ac:dyDescent="0.2"/>
    <row r="47523" hidden="1" x14ac:dyDescent="0.2"/>
    <row r="47524" hidden="1" x14ac:dyDescent="0.2"/>
    <row r="47525" hidden="1" x14ac:dyDescent="0.2"/>
    <row r="47526" hidden="1" x14ac:dyDescent="0.2"/>
    <row r="47527" hidden="1" x14ac:dyDescent="0.2"/>
    <row r="47528" hidden="1" x14ac:dyDescent="0.2"/>
    <row r="47529" hidden="1" x14ac:dyDescent="0.2"/>
    <row r="47530" hidden="1" x14ac:dyDescent="0.2"/>
    <row r="47531" hidden="1" x14ac:dyDescent="0.2"/>
    <row r="47532" hidden="1" x14ac:dyDescent="0.2"/>
    <row r="47533" hidden="1" x14ac:dyDescent="0.2"/>
    <row r="47534" hidden="1" x14ac:dyDescent="0.2"/>
    <row r="47535" hidden="1" x14ac:dyDescent="0.2"/>
    <row r="47536" hidden="1" x14ac:dyDescent="0.2"/>
    <row r="47537" hidden="1" x14ac:dyDescent="0.2"/>
    <row r="47538" hidden="1" x14ac:dyDescent="0.2"/>
    <row r="47539" hidden="1" x14ac:dyDescent="0.2"/>
    <row r="47540" hidden="1" x14ac:dyDescent="0.2"/>
    <row r="47541" hidden="1" x14ac:dyDescent="0.2"/>
    <row r="47542" hidden="1" x14ac:dyDescent="0.2"/>
    <row r="47543" hidden="1" x14ac:dyDescent="0.2"/>
    <row r="47544" hidden="1" x14ac:dyDescent="0.2"/>
    <row r="47545" hidden="1" x14ac:dyDescent="0.2"/>
    <row r="47546" hidden="1" x14ac:dyDescent="0.2"/>
    <row r="47547" hidden="1" x14ac:dyDescent="0.2"/>
    <row r="47548" hidden="1" x14ac:dyDescent="0.2"/>
    <row r="47549" hidden="1" x14ac:dyDescent="0.2"/>
    <row r="47550" hidden="1" x14ac:dyDescent="0.2"/>
    <row r="47551" hidden="1" x14ac:dyDescent="0.2"/>
    <row r="47552" hidden="1" x14ac:dyDescent="0.2"/>
    <row r="47553" hidden="1" x14ac:dyDescent="0.2"/>
    <row r="47554" hidden="1" x14ac:dyDescent="0.2"/>
    <row r="47555" hidden="1" x14ac:dyDescent="0.2"/>
    <row r="47556" hidden="1" x14ac:dyDescent="0.2"/>
    <row r="47557" hidden="1" x14ac:dyDescent="0.2"/>
    <row r="47558" hidden="1" x14ac:dyDescent="0.2"/>
    <row r="47559" hidden="1" x14ac:dyDescent="0.2"/>
    <row r="47560" hidden="1" x14ac:dyDescent="0.2"/>
    <row r="47561" hidden="1" x14ac:dyDescent="0.2"/>
    <row r="47562" hidden="1" x14ac:dyDescent="0.2"/>
    <row r="47563" hidden="1" x14ac:dyDescent="0.2"/>
    <row r="47564" hidden="1" x14ac:dyDescent="0.2"/>
    <row r="47565" hidden="1" x14ac:dyDescent="0.2"/>
    <row r="47566" hidden="1" x14ac:dyDescent="0.2"/>
    <row r="47567" hidden="1" x14ac:dyDescent="0.2"/>
    <row r="47568" hidden="1" x14ac:dyDescent="0.2"/>
    <row r="47569" hidden="1" x14ac:dyDescent="0.2"/>
    <row r="47570" hidden="1" x14ac:dyDescent="0.2"/>
    <row r="47571" hidden="1" x14ac:dyDescent="0.2"/>
    <row r="47572" hidden="1" x14ac:dyDescent="0.2"/>
    <row r="47573" hidden="1" x14ac:dyDescent="0.2"/>
    <row r="47574" hidden="1" x14ac:dyDescent="0.2"/>
    <row r="47575" hidden="1" x14ac:dyDescent="0.2"/>
    <row r="47576" hidden="1" x14ac:dyDescent="0.2"/>
    <row r="47577" hidden="1" x14ac:dyDescent="0.2"/>
    <row r="47578" hidden="1" x14ac:dyDescent="0.2"/>
    <row r="47579" hidden="1" x14ac:dyDescent="0.2"/>
    <row r="47580" hidden="1" x14ac:dyDescent="0.2"/>
    <row r="47581" hidden="1" x14ac:dyDescent="0.2"/>
    <row r="47582" hidden="1" x14ac:dyDescent="0.2"/>
    <row r="47583" hidden="1" x14ac:dyDescent="0.2"/>
    <row r="47584" hidden="1" x14ac:dyDescent="0.2"/>
    <row r="47585" hidden="1" x14ac:dyDescent="0.2"/>
    <row r="47586" hidden="1" x14ac:dyDescent="0.2"/>
    <row r="47587" hidden="1" x14ac:dyDescent="0.2"/>
    <row r="47588" hidden="1" x14ac:dyDescent="0.2"/>
    <row r="47589" hidden="1" x14ac:dyDescent="0.2"/>
    <row r="47590" hidden="1" x14ac:dyDescent="0.2"/>
    <row r="47591" hidden="1" x14ac:dyDescent="0.2"/>
    <row r="47592" hidden="1" x14ac:dyDescent="0.2"/>
    <row r="47593" hidden="1" x14ac:dyDescent="0.2"/>
    <row r="47594" hidden="1" x14ac:dyDescent="0.2"/>
    <row r="47595" hidden="1" x14ac:dyDescent="0.2"/>
    <row r="47596" hidden="1" x14ac:dyDescent="0.2"/>
    <row r="47597" hidden="1" x14ac:dyDescent="0.2"/>
    <row r="47598" hidden="1" x14ac:dyDescent="0.2"/>
    <row r="47599" hidden="1" x14ac:dyDescent="0.2"/>
    <row r="47600" hidden="1" x14ac:dyDescent="0.2"/>
    <row r="47601" hidden="1" x14ac:dyDescent="0.2"/>
    <row r="47602" hidden="1" x14ac:dyDescent="0.2"/>
    <row r="47603" hidden="1" x14ac:dyDescent="0.2"/>
    <row r="47604" hidden="1" x14ac:dyDescent="0.2"/>
    <row r="47605" hidden="1" x14ac:dyDescent="0.2"/>
    <row r="47606" hidden="1" x14ac:dyDescent="0.2"/>
    <row r="47607" hidden="1" x14ac:dyDescent="0.2"/>
    <row r="47608" hidden="1" x14ac:dyDescent="0.2"/>
    <row r="47609" hidden="1" x14ac:dyDescent="0.2"/>
    <row r="47610" hidden="1" x14ac:dyDescent="0.2"/>
    <row r="47611" hidden="1" x14ac:dyDescent="0.2"/>
    <row r="47612" hidden="1" x14ac:dyDescent="0.2"/>
    <row r="47613" hidden="1" x14ac:dyDescent="0.2"/>
    <row r="47614" hidden="1" x14ac:dyDescent="0.2"/>
    <row r="47615" hidden="1" x14ac:dyDescent="0.2"/>
    <row r="47616" hidden="1" x14ac:dyDescent="0.2"/>
    <row r="47617" hidden="1" x14ac:dyDescent="0.2"/>
    <row r="47618" hidden="1" x14ac:dyDescent="0.2"/>
    <row r="47619" hidden="1" x14ac:dyDescent="0.2"/>
    <row r="47620" hidden="1" x14ac:dyDescent="0.2"/>
    <row r="47621" hidden="1" x14ac:dyDescent="0.2"/>
    <row r="47622" hidden="1" x14ac:dyDescent="0.2"/>
    <row r="47623" hidden="1" x14ac:dyDescent="0.2"/>
    <row r="47624" hidden="1" x14ac:dyDescent="0.2"/>
    <row r="47625" hidden="1" x14ac:dyDescent="0.2"/>
    <row r="47626" hidden="1" x14ac:dyDescent="0.2"/>
    <row r="47627" hidden="1" x14ac:dyDescent="0.2"/>
    <row r="47628" hidden="1" x14ac:dyDescent="0.2"/>
    <row r="47629" hidden="1" x14ac:dyDescent="0.2"/>
    <row r="47630" hidden="1" x14ac:dyDescent="0.2"/>
    <row r="47631" hidden="1" x14ac:dyDescent="0.2"/>
    <row r="47632" hidden="1" x14ac:dyDescent="0.2"/>
    <row r="47633" hidden="1" x14ac:dyDescent="0.2"/>
    <row r="47634" hidden="1" x14ac:dyDescent="0.2"/>
    <row r="47635" hidden="1" x14ac:dyDescent="0.2"/>
    <row r="47636" hidden="1" x14ac:dyDescent="0.2"/>
    <row r="47637" hidden="1" x14ac:dyDescent="0.2"/>
    <row r="47638" hidden="1" x14ac:dyDescent="0.2"/>
    <row r="47639" hidden="1" x14ac:dyDescent="0.2"/>
    <row r="47640" hidden="1" x14ac:dyDescent="0.2"/>
    <row r="47641" hidden="1" x14ac:dyDescent="0.2"/>
    <row r="47642" hidden="1" x14ac:dyDescent="0.2"/>
    <row r="47643" hidden="1" x14ac:dyDescent="0.2"/>
    <row r="47644" hidden="1" x14ac:dyDescent="0.2"/>
    <row r="47645" hidden="1" x14ac:dyDescent="0.2"/>
    <row r="47646" hidden="1" x14ac:dyDescent="0.2"/>
    <row r="47647" hidden="1" x14ac:dyDescent="0.2"/>
    <row r="47648" hidden="1" x14ac:dyDescent="0.2"/>
    <row r="47649" hidden="1" x14ac:dyDescent="0.2"/>
    <row r="47650" hidden="1" x14ac:dyDescent="0.2"/>
    <row r="47651" hidden="1" x14ac:dyDescent="0.2"/>
    <row r="47652" hidden="1" x14ac:dyDescent="0.2"/>
    <row r="47653" hidden="1" x14ac:dyDescent="0.2"/>
    <row r="47654" hidden="1" x14ac:dyDescent="0.2"/>
    <row r="47655" hidden="1" x14ac:dyDescent="0.2"/>
    <row r="47656" hidden="1" x14ac:dyDescent="0.2"/>
    <row r="47657" hidden="1" x14ac:dyDescent="0.2"/>
    <row r="47658" hidden="1" x14ac:dyDescent="0.2"/>
    <row r="47659" hidden="1" x14ac:dyDescent="0.2"/>
    <row r="47660" hidden="1" x14ac:dyDescent="0.2"/>
    <row r="47661" hidden="1" x14ac:dyDescent="0.2"/>
    <row r="47662" hidden="1" x14ac:dyDescent="0.2"/>
    <row r="47663" hidden="1" x14ac:dyDescent="0.2"/>
    <row r="47664" hidden="1" x14ac:dyDescent="0.2"/>
    <row r="47665" hidden="1" x14ac:dyDescent="0.2"/>
    <row r="47666" hidden="1" x14ac:dyDescent="0.2"/>
    <row r="47667" hidden="1" x14ac:dyDescent="0.2"/>
    <row r="47668" hidden="1" x14ac:dyDescent="0.2"/>
    <row r="47669" hidden="1" x14ac:dyDescent="0.2"/>
    <row r="47670" hidden="1" x14ac:dyDescent="0.2"/>
    <row r="47671" hidden="1" x14ac:dyDescent="0.2"/>
    <row r="47672" hidden="1" x14ac:dyDescent="0.2"/>
    <row r="47673" hidden="1" x14ac:dyDescent="0.2"/>
    <row r="47674" hidden="1" x14ac:dyDescent="0.2"/>
    <row r="47675" hidden="1" x14ac:dyDescent="0.2"/>
    <row r="47676" hidden="1" x14ac:dyDescent="0.2"/>
    <row r="47677" hidden="1" x14ac:dyDescent="0.2"/>
    <row r="47678" hidden="1" x14ac:dyDescent="0.2"/>
    <row r="47679" hidden="1" x14ac:dyDescent="0.2"/>
    <row r="47680" hidden="1" x14ac:dyDescent="0.2"/>
    <row r="47681" hidden="1" x14ac:dyDescent="0.2"/>
    <row r="47682" hidden="1" x14ac:dyDescent="0.2"/>
    <row r="47683" hidden="1" x14ac:dyDescent="0.2"/>
    <row r="47684" hidden="1" x14ac:dyDescent="0.2"/>
    <row r="47685" hidden="1" x14ac:dyDescent="0.2"/>
    <row r="47686" hidden="1" x14ac:dyDescent="0.2"/>
    <row r="47687" hidden="1" x14ac:dyDescent="0.2"/>
    <row r="47688" hidden="1" x14ac:dyDescent="0.2"/>
    <row r="47689" hidden="1" x14ac:dyDescent="0.2"/>
    <row r="47690" hidden="1" x14ac:dyDescent="0.2"/>
    <row r="47691" hidden="1" x14ac:dyDescent="0.2"/>
    <row r="47692" hidden="1" x14ac:dyDescent="0.2"/>
    <row r="47693" hidden="1" x14ac:dyDescent="0.2"/>
    <row r="47694" hidden="1" x14ac:dyDescent="0.2"/>
    <row r="47695" hidden="1" x14ac:dyDescent="0.2"/>
    <row r="47696" hidden="1" x14ac:dyDescent="0.2"/>
    <row r="47697" hidden="1" x14ac:dyDescent="0.2"/>
    <row r="47698" hidden="1" x14ac:dyDescent="0.2"/>
    <row r="47699" hidden="1" x14ac:dyDescent="0.2"/>
    <row r="47700" hidden="1" x14ac:dyDescent="0.2"/>
    <row r="47701" hidden="1" x14ac:dyDescent="0.2"/>
    <row r="47702" hidden="1" x14ac:dyDescent="0.2"/>
    <row r="47703" hidden="1" x14ac:dyDescent="0.2"/>
    <row r="47704" hidden="1" x14ac:dyDescent="0.2"/>
    <row r="47705" hidden="1" x14ac:dyDescent="0.2"/>
    <row r="47706" hidden="1" x14ac:dyDescent="0.2"/>
    <row r="47707" hidden="1" x14ac:dyDescent="0.2"/>
    <row r="47708" hidden="1" x14ac:dyDescent="0.2"/>
    <row r="47709" hidden="1" x14ac:dyDescent="0.2"/>
    <row r="47710" hidden="1" x14ac:dyDescent="0.2"/>
    <row r="47711" hidden="1" x14ac:dyDescent="0.2"/>
    <row r="47712" hidden="1" x14ac:dyDescent="0.2"/>
    <row r="47713" hidden="1" x14ac:dyDescent="0.2"/>
    <row r="47714" hidden="1" x14ac:dyDescent="0.2"/>
    <row r="47715" hidden="1" x14ac:dyDescent="0.2"/>
    <row r="47716" hidden="1" x14ac:dyDescent="0.2"/>
    <row r="47717" hidden="1" x14ac:dyDescent="0.2"/>
    <row r="47718" hidden="1" x14ac:dyDescent="0.2"/>
    <row r="47719" hidden="1" x14ac:dyDescent="0.2"/>
    <row r="47720" hidden="1" x14ac:dyDescent="0.2"/>
    <row r="47721" hidden="1" x14ac:dyDescent="0.2"/>
    <row r="47722" hidden="1" x14ac:dyDescent="0.2"/>
    <row r="47723" hidden="1" x14ac:dyDescent="0.2"/>
    <row r="47724" hidden="1" x14ac:dyDescent="0.2"/>
    <row r="47725" hidden="1" x14ac:dyDescent="0.2"/>
    <row r="47726" hidden="1" x14ac:dyDescent="0.2"/>
    <row r="47727" hidden="1" x14ac:dyDescent="0.2"/>
    <row r="47728" hidden="1" x14ac:dyDescent="0.2"/>
    <row r="47729" hidden="1" x14ac:dyDescent="0.2"/>
    <row r="47730" hidden="1" x14ac:dyDescent="0.2"/>
    <row r="47731" hidden="1" x14ac:dyDescent="0.2"/>
    <row r="47732" hidden="1" x14ac:dyDescent="0.2"/>
    <row r="47733" hidden="1" x14ac:dyDescent="0.2"/>
    <row r="47734" hidden="1" x14ac:dyDescent="0.2"/>
    <row r="47735" hidden="1" x14ac:dyDescent="0.2"/>
    <row r="47736" hidden="1" x14ac:dyDescent="0.2"/>
    <row r="47737" hidden="1" x14ac:dyDescent="0.2"/>
    <row r="47738" hidden="1" x14ac:dyDescent="0.2"/>
    <row r="47739" hidden="1" x14ac:dyDescent="0.2"/>
    <row r="47740" hidden="1" x14ac:dyDescent="0.2"/>
    <row r="47741" hidden="1" x14ac:dyDescent="0.2"/>
    <row r="47742" hidden="1" x14ac:dyDescent="0.2"/>
    <row r="47743" hidden="1" x14ac:dyDescent="0.2"/>
    <row r="47744" hidden="1" x14ac:dyDescent="0.2"/>
    <row r="47745" hidden="1" x14ac:dyDescent="0.2"/>
    <row r="47746" hidden="1" x14ac:dyDescent="0.2"/>
    <row r="47747" hidden="1" x14ac:dyDescent="0.2"/>
    <row r="47748" hidden="1" x14ac:dyDescent="0.2"/>
    <row r="47749" hidden="1" x14ac:dyDescent="0.2"/>
    <row r="47750" hidden="1" x14ac:dyDescent="0.2"/>
    <row r="47751" hidden="1" x14ac:dyDescent="0.2"/>
    <row r="47752" hidden="1" x14ac:dyDescent="0.2"/>
    <row r="47753" hidden="1" x14ac:dyDescent="0.2"/>
    <row r="47754" hidden="1" x14ac:dyDescent="0.2"/>
    <row r="47755" hidden="1" x14ac:dyDescent="0.2"/>
    <row r="47756" hidden="1" x14ac:dyDescent="0.2"/>
    <row r="47757" hidden="1" x14ac:dyDescent="0.2"/>
    <row r="47758" hidden="1" x14ac:dyDescent="0.2"/>
    <row r="47759" hidden="1" x14ac:dyDescent="0.2"/>
    <row r="47760" hidden="1" x14ac:dyDescent="0.2"/>
    <row r="47761" hidden="1" x14ac:dyDescent="0.2"/>
    <row r="47762" hidden="1" x14ac:dyDescent="0.2"/>
    <row r="47763" hidden="1" x14ac:dyDescent="0.2"/>
    <row r="47764" hidden="1" x14ac:dyDescent="0.2"/>
    <row r="47765" hidden="1" x14ac:dyDescent="0.2"/>
    <row r="47766" hidden="1" x14ac:dyDescent="0.2"/>
    <row r="47767" hidden="1" x14ac:dyDescent="0.2"/>
    <row r="47768" hidden="1" x14ac:dyDescent="0.2"/>
    <row r="47769" hidden="1" x14ac:dyDescent="0.2"/>
    <row r="47770" hidden="1" x14ac:dyDescent="0.2"/>
    <row r="47771" hidden="1" x14ac:dyDescent="0.2"/>
    <row r="47772" hidden="1" x14ac:dyDescent="0.2"/>
    <row r="47773" hidden="1" x14ac:dyDescent="0.2"/>
    <row r="47774" hidden="1" x14ac:dyDescent="0.2"/>
    <row r="47775" hidden="1" x14ac:dyDescent="0.2"/>
    <row r="47776" hidden="1" x14ac:dyDescent="0.2"/>
    <row r="47777" hidden="1" x14ac:dyDescent="0.2"/>
    <row r="47778" hidden="1" x14ac:dyDescent="0.2"/>
    <row r="47779" hidden="1" x14ac:dyDescent="0.2"/>
    <row r="47780" hidden="1" x14ac:dyDescent="0.2"/>
    <row r="47781" hidden="1" x14ac:dyDescent="0.2"/>
    <row r="47782" hidden="1" x14ac:dyDescent="0.2"/>
    <row r="47783" hidden="1" x14ac:dyDescent="0.2"/>
    <row r="47784" hidden="1" x14ac:dyDescent="0.2"/>
    <row r="47785" hidden="1" x14ac:dyDescent="0.2"/>
    <row r="47786" hidden="1" x14ac:dyDescent="0.2"/>
    <row r="47787" hidden="1" x14ac:dyDescent="0.2"/>
    <row r="47788" hidden="1" x14ac:dyDescent="0.2"/>
    <row r="47789" hidden="1" x14ac:dyDescent="0.2"/>
    <row r="47790" hidden="1" x14ac:dyDescent="0.2"/>
    <row r="47791" hidden="1" x14ac:dyDescent="0.2"/>
    <row r="47792" hidden="1" x14ac:dyDescent="0.2"/>
    <row r="47793" hidden="1" x14ac:dyDescent="0.2"/>
    <row r="47794" hidden="1" x14ac:dyDescent="0.2"/>
    <row r="47795" hidden="1" x14ac:dyDescent="0.2"/>
    <row r="47796" hidden="1" x14ac:dyDescent="0.2"/>
    <row r="47797" hidden="1" x14ac:dyDescent="0.2"/>
    <row r="47798" hidden="1" x14ac:dyDescent="0.2"/>
    <row r="47799" hidden="1" x14ac:dyDescent="0.2"/>
    <row r="47800" hidden="1" x14ac:dyDescent="0.2"/>
    <row r="47801" hidden="1" x14ac:dyDescent="0.2"/>
    <row r="47802" hidden="1" x14ac:dyDescent="0.2"/>
    <row r="47803" hidden="1" x14ac:dyDescent="0.2"/>
    <row r="47804" hidden="1" x14ac:dyDescent="0.2"/>
    <row r="47805" hidden="1" x14ac:dyDescent="0.2"/>
    <row r="47806" hidden="1" x14ac:dyDescent="0.2"/>
    <row r="47807" hidden="1" x14ac:dyDescent="0.2"/>
    <row r="47808" hidden="1" x14ac:dyDescent="0.2"/>
    <row r="47809" hidden="1" x14ac:dyDescent="0.2"/>
    <row r="47810" hidden="1" x14ac:dyDescent="0.2"/>
    <row r="47811" hidden="1" x14ac:dyDescent="0.2"/>
    <row r="47812" hidden="1" x14ac:dyDescent="0.2"/>
    <row r="47813" hidden="1" x14ac:dyDescent="0.2"/>
    <row r="47814" hidden="1" x14ac:dyDescent="0.2"/>
    <row r="47815" hidden="1" x14ac:dyDescent="0.2"/>
    <row r="47816" hidden="1" x14ac:dyDescent="0.2"/>
    <row r="47817" hidden="1" x14ac:dyDescent="0.2"/>
    <row r="47818" hidden="1" x14ac:dyDescent="0.2"/>
    <row r="47819" hidden="1" x14ac:dyDescent="0.2"/>
    <row r="47820" hidden="1" x14ac:dyDescent="0.2"/>
    <row r="47821" hidden="1" x14ac:dyDescent="0.2"/>
    <row r="47822" hidden="1" x14ac:dyDescent="0.2"/>
    <row r="47823" hidden="1" x14ac:dyDescent="0.2"/>
    <row r="47824" hidden="1" x14ac:dyDescent="0.2"/>
    <row r="47825" hidden="1" x14ac:dyDescent="0.2"/>
    <row r="47826" hidden="1" x14ac:dyDescent="0.2"/>
    <row r="47827" hidden="1" x14ac:dyDescent="0.2"/>
    <row r="47828" hidden="1" x14ac:dyDescent="0.2"/>
    <row r="47829" hidden="1" x14ac:dyDescent="0.2"/>
    <row r="47830" hidden="1" x14ac:dyDescent="0.2"/>
    <row r="47831" hidden="1" x14ac:dyDescent="0.2"/>
    <row r="47832" hidden="1" x14ac:dyDescent="0.2"/>
    <row r="47833" hidden="1" x14ac:dyDescent="0.2"/>
    <row r="47834" hidden="1" x14ac:dyDescent="0.2"/>
    <row r="47835" hidden="1" x14ac:dyDescent="0.2"/>
    <row r="47836" hidden="1" x14ac:dyDescent="0.2"/>
    <row r="47837" hidden="1" x14ac:dyDescent="0.2"/>
    <row r="47838" hidden="1" x14ac:dyDescent="0.2"/>
    <row r="47839" hidden="1" x14ac:dyDescent="0.2"/>
    <row r="47840" hidden="1" x14ac:dyDescent="0.2"/>
    <row r="47841" hidden="1" x14ac:dyDescent="0.2"/>
    <row r="47842" hidden="1" x14ac:dyDescent="0.2"/>
    <row r="47843" hidden="1" x14ac:dyDescent="0.2"/>
    <row r="47844" hidden="1" x14ac:dyDescent="0.2"/>
    <row r="47845" hidden="1" x14ac:dyDescent="0.2"/>
    <row r="47846" hidden="1" x14ac:dyDescent="0.2"/>
    <row r="47847" hidden="1" x14ac:dyDescent="0.2"/>
    <row r="47848" hidden="1" x14ac:dyDescent="0.2"/>
    <row r="47849" hidden="1" x14ac:dyDescent="0.2"/>
    <row r="47850" hidden="1" x14ac:dyDescent="0.2"/>
    <row r="47851" hidden="1" x14ac:dyDescent="0.2"/>
    <row r="47852" hidden="1" x14ac:dyDescent="0.2"/>
    <row r="47853" hidden="1" x14ac:dyDescent="0.2"/>
    <row r="47854" hidden="1" x14ac:dyDescent="0.2"/>
    <row r="47855" hidden="1" x14ac:dyDescent="0.2"/>
    <row r="47856" hidden="1" x14ac:dyDescent="0.2"/>
    <row r="47857" hidden="1" x14ac:dyDescent="0.2"/>
    <row r="47858" hidden="1" x14ac:dyDescent="0.2"/>
    <row r="47859" hidden="1" x14ac:dyDescent="0.2"/>
    <row r="47860" hidden="1" x14ac:dyDescent="0.2"/>
    <row r="47861" hidden="1" x14ac:dyDescent="0.2"/>
    <row r="47862" hidden="1" x14ac:dyDescent="0.2"/>
    <row r="47863" hidden="1" x14ac:dyDescent="0.2"/>
    <row r="47864" hidden="1" x14ac:dyDescent="0.2"/>
    <row r="47865" hidden="1" x14ac:dyDescent="0.2"/>
    <row r="47866" hidden="1" x14ac:dyDescent="0.2"/>
    <row r="47867" hidden="1" x14ac:dyDescent="0.2"/>
    <row r="47868" hidden="1" x14ac:dyDescent="0.2"/>
    <row r="47869" hidden="1" x14ac:dyDescent="0.2"/>
    <row r="47870" hidden="1" x14ac:dyDescent="0.2"/>
    <row r="47871" hidden="1" x14ac:dyDescent="0.2"/>
    <row r="47872" hidden="1" x14ac:dyDescent="0.2"/>
    <row r="47873" hidden="1" x14ac:dyDescent="0.2"/>
    <row r="47874" hidden="1" x14ac:dyDescent="0.2"/>
    <row r="47875" hidden="1" x14ac:dyDescent="0.2"/>
    <row r="47876" hidden="1" x14ac:dyDescent="0.2"/>
    <row r="47877" hidden="1" x14ac:dyDescent="0.2"/>
    <row r="47878" hidden="1" x14ac:dyDescent="0.2"/>
    <row r="47879" hidden="1" x14ac:dyDescent="0.2"/>
    <row r="47880" hidden="1" x14ac:dyDescent="0.2"/>
    <row r="47881" hidden="1" x14ac:dyDescent="0.2"/>
    <row r="47882" hidden="1" x14ac:dyDescent="0.2"/>
    <row r="47883" hidden="1" x14ac:dyDescent="0.2"/>
    <row r="47884" hidden="1" x14ac:dyDescent="0.2"/>
    <row r="47885" hidden="1" x14ac:dyDescent="0.2"/>
    <row r="47886" hidden="1" x14ac:dyDescent="0.2"/>
    <row r="47887" hidden="1" x14ac:dyDescent="0.2"/>
    <row r="47888" hidden="1" x14ac:dyDescent="0.2"/>
    <row r="47889" hidden="1" x14ac:dyDescent="0.2"/>
    <row r="47890" hidden="1" x14ac:dyDescent="0.2"/>
    <row r="47891" hidden="1" x14ac:dyDescent="0.2"/>
    <row r="47892" hidden="1" x14ac:dyDescent="0.2"/>
    <row r="47893" hidden="1" x14ac:dyDescent="0.2"/>
    <row r="47894" hidden="1" x14ac:dyDescent="0.2"/>
    <row r="47895" hidden="1" x14ac:dyDescent="0.2"/>
    <row r="47896" hidden="1" x14ac:dyDescent="0.2"/>
    <row r="47897" hidden="1" x14ac:dyDescent="0.2"/>
    <row r="47898" hidden="1" x14ac:dyDescent="0.2"/>
    <row r="47899" hidden="1" x14ac:dyDescent="0.2"/>
    <row r="47900" hidden="1" x14ac:dyDescent="0.2"/>
    <row r="47901" hidden="1" x14ac:dyDescent="0.2"/>
    <row r="47902" hidden="1" x14ac:dyDescent="0.2"/>
    <row r="47903" hidden="1" x14ac:dyDescent="0.2"/>
    <row r="47904" hidden="1" x14ac:dyDescent="0.2"/>
    <row r="47905" hidden="1" x14ac:dyDescent="0.2"/>
    <row r="47906" hidden="1" x14ac:dyDescent="0.2"/>
    <row r="47907" hidden="1" x14ac:dyDescent="0.2"/>
    <row r="47908" hidden="1" x14ac:dyDescent="0.2"/>
    <row r="47909" hidden="1" x14ac:dyDescent="0.2"/>
    <row r="47910" hidden="1" x14ac:dyDescent="0.2"/>
    <row r="47911" hidden="1" x14ac:dyDescent="0.2"/>
    <row r="47912" hidden="1" x14ac:dyDescent="0.2"/>
    <row r="47913" hidden="1" x14ac:dyDescent="0.2"/>
    <row r="47914" hidden="1" x14ac:dyDescent="0.2"/>
    <row r="47915" hidden="1" x14ac:dyDescent="0.2"/>
    <row r="47916" hidden="1" x14ac:dyDescent="0.2"/>
    <row r="47917" hidden="1" x14ac:dyDescent="0.2"/>
    <row r="47918" hidden="1" x14ac:dyDescent="0.2"/>
    <row r="47919" hidden="1" x14ac:dyDescent="0.2"/>
    <row r="47920" hidden="1" x14ac:dyDescent="0.2"/>
    <row r="47921" hidden="1" x14ac:dyDescent="0.2"/>
    <row r="47922" hidden="1" x14ac:dyDescent="0.2"/>
    <row r="47923" hidden="1" x14ac:dyDescent="0.2"/>
    <row r="47924" hidden="1" x14ac:dyDescent="0.2"/>
    <row r="47925" hidden="1" x14ac:dyDescent="0.2"/>
    <row r="47926" hidden="1" x14ac:dyDescent="0.2"/>
    <row r="47927" hidden="1" x14ac:dyDescent="0.2"/>
    <row r="47928" hidden="1" x14ac:dyDescent="0.2"/>
    <row r="47929" hidden="1" x14ac:dyDescent="0.2"/>
    <row r="47930" hidden="1" x14ac:dyDescent="0.2"/>
    <row r="47931" hidden="1" x14ac:dyDescent="0.2"/>
    <row r="47932" hidden="1" x14ac:dyDescent="0.2"/>
    <row r="47933" hidden="1" x14ac:dyDescent="0.2"/>
    <row r="47934" hidden="1" x14ac:dyDescent="0.2"/>
    <row r="47935" hidden="1" x14ac:dyDescent="0.2"/>
    <row r="47936" hidden="1" x14ac:dyDescent="0.2"/>
    <row r="47937" hidden="1" x14ac:dyDescent="0.2"/>
    <row r="47938" hidden="1" x14ac:dyDescent="0.2"/>
    <row r="47939" hidden="1" x14ac:dyDescent="0.2"/>
    <row r="47940" hidden="1" x14ac:dyDescent="0.2"/>
    <row r="47941" hidden="1" x14ac:dyDescent="0.2"/>
    <row r="47942" hidden="1" x14ac:dyDescent="0.2"/>
    <row r="47943" hidden="1" x14ac:dyDescent="0.2"/>
    <row r="47944" hidden="1" x14ac:dyDescent="0.2"/>
    <row r="47945" hidden="1" x14ac:dyDescent="0.2"/>
    <row r="47946" hidden="1" x14ac:dyDescent="0.2"/>
    <row r="47947" hidden="1" x14ac:dyDescent="0.2"/>
    <row r="47948" hidden="1" x14ac:dyDescent="0.2"/>
    <row r="47949" hidden="1" x14ac:dyDescent="0.2"/>
    <row r="47950" hidden="1" x14ac:dyDescent="0.2"/>
    <row r="47951" hidden="1" x14ac:dyDescent="0.2"/>
    <row r="47952" hidden="1" x14ac:dyDescent="0.2"/>
    <row r="47953" hidden="1" x14ac:dyDescent="0.2"/>
    <row r="47954" hidden="1" x14ac:dyDescent="0.2"/>
    <row r="47955" hidden="1" x14ac:dyDescent="0.2"/>
    <row r="47956" hidden="1" x14ac:dyDescent="0.2"/>
    <row r="47957" hidden="1" x14ac:dyDescent="0.2"/>
    <row r="47958" hidden="1" x14ac:dyDescent="0.2"/>
    <row r="47959" hidden="1" x14ac:dyDescent="0.2"/>
    <row r="47960" hidden="1" x14ac:dyDescent="0.2"/>
    <row r="47961" hidden="1" x14ac:dyDescent="0.2"/>
    <row r="47962" hidden="1" x14ac:dyDescent="0.2"/>
    <row r="47963" hidden="1" x14ac:dyDescent="0.2"/>
    <row r="47964" hidden="1" x14ac:dyDescent="0.2"/>
    <row r="47965" hidden="1" x14ac:dyDescent="0.2"/>
    <row r="47966" hidden="1" x14ac:dyDescent="0.2"/>
    <row r="47967" hidden="1" x14ac:dyDescent="0.2"/>
    <row r="47968" hidden="1" x14ac:dyDescent="0.2"/>
    <row r="47969" hidden="1" x14ac:dyDescent="0.2"/>
    <row r="47970" hidden="1" x14ac:dyDescent="0.2"/>
    <row r="47971" hidden="1" x14ac:dyDescent="0.2"/>
    <row r="47972" hidden="1" x14ac:dyDescent="0.2"/>
    <row r="47973" hidden="1" x14ac:dyDescent="0.2"/>
    <row r="47974" hidden="1" x14ac:dyDescent="0.2"/>
    <row r="47975" hidden="1" x14ac:dyDescent="0.2"/>
    <row r="47976" hidden="1" x14ac:dyDescent="0.2"/>
    <row r="47977" hidden="1" x14ac:dyDescent="0.2"/>
    <row r="47978" hidden="1" x14ac:dyDescent="0.2"/>
    <row r="47979" hidden="1" x14ac:dyDescent="0.2"/>
    <row r="47980" hidden="1" x14ac:dyDescent="0.2"/>
    <row r="47981" hidden="1" x14ac:dyDescent="0.2"/>
    <row r="47982" hidden="1" x14ac:dyDescent="0.2"/>
    <row r="47983" hidden="1" x14ac:dyDescent="0.2"/>
    <row r="47984" hidden="1" x14ac:dyDescent="0.2"/>
    <row r="47985" hidden="1" x14ac:dyDescent="0.2"/>
    <row r="47986" hidden="1" x14ac:dyDescent="0.2"/>
    <row r="47987" hidden="1" x14ac:dyDescent="0.2"/>
    <row r="47988" hidden="1" x14ac:dyDescent="0.2"/>
    <row r="47989" hidden="1" x14ac:dyDescent="0.2"/>
    <row r="47990" hidden="1" x14ac:dyDescent="0.2"/>
    <row r="47991" hidden="1" x14ac:dyDescent="0.2"/>
    <row r="47992" hidden="1" x14ac:dyDescent="0.2"/>
    <row r="47993" hidden="1" x14ac:dyDescent="0.2"/>
    <row r="47994" hidden="1" x14ac:dyDescent="0.2"/>
    <row r="47995" hidden="1" x14ac:dyDescent="0.2"/>
    <row r="47996" hidden="1" x14ac:dyDescent="0.2"/>
    <row r="47997" hidden="1" x14ac:dyDescent="0.2"/>
    <row r="47998" hidden="1" x14ac:dyDescent="0.2"/>
    <row r="47999" hidden="1" x14ac:dyDescent="0.2"/>
    <row r="48000" hidden="1" x14ac:dyDescent="0.2"/>
    <row r="48001" hidden="1" x14ac:dyDescent="0.2"/>
    <row r="48002" hidden="1" x14ac:dyDescent="0.2"/>
    <row r="48003" hidden="1" x14ac:dyDescent="0.2"/>
    <row r="48004" hidden="1" x14ac:dyDescent="0.2"/>
    <row r="48005" hidden="1" x14ac:dyDescent="0.2"/>
    <row r="48006" hidden="1" x14ac:dyDescent="0.2"/>
    <row r="48007" hidden="1" x14ac:dyDescent="0.2"/>
    <row r="48008" hidden="1" x14ac:dyDescent="0.2"/>
    <row r="48009" hidden="1" x14ac:dyDescent="0.2"/>
    <row r="48010" hidden="1" x14ac:dyDescent="0.2"/>
    <row r="48011" hidden="1" x14ac:dyDescent="0.2"/>
    <row r="48012" hidden="1" x14ac:dyDescent="0.2"/>
    <row r="48013" hidden="1" x14ac:dyDescent="0.2"/>
    <row r="48014" hidden="1" x14ac:dyDescent="0.2"/>
    <row r="48015" hidden="1" x14ac:dyDescent="0.2"/>
    <row r="48016" hidden="1" x14ac:dyDescent="0.2"/>
    <row r="48017" hidden="1" x14ac:dyDescent="0.2"/>
    <row r="48018" hidden="1" x14ac:dyDescent="0.2"/>
    <row r="48019" hidden="1" x14ac:dyDescent="0.2"/>
    <row r="48020" hidden="1" x14ac:dyDescent="0.2"/>
    <row r="48021" hidden="1" x14ac:dyDescent="0.2"/>
    <row r="48022" hidden="1" x14ac:dyDescent="0.2"/>
    <row r="48023" hidden="1" x14ac:dyDescent="0.2"/>
    <row r="48024" hidden="1" x14ac:dyDescent="0.2"/>
    <row r="48025" hidden="1" x14ac:dyDescent="0.2"/>
    <row r="48026" hidden="1" x14ac:dyDescent="0.2"/>
    <row r="48027" hidden="1" x14ac:dyDescent="0.2"/>
    <row r="48028" hidden="1" x14ac:dyDescent="0.2"/>
    <row r="48029" hidden="1" x14ac:dyDescent="0.2"/>
    <row r="48030" hidden="1" x14ac:dyDescent="0.2"/>
    <row r="48031" hidden="1" x14ac:dyDescent="0.2"/>
    <row r="48032" hidden="1" x14ac:dyDescent="0.2"/>
    <row r="48033" hidden="1" x14ac:dyDescent="0.2"/>
    <row r="48034" hidden="1" x14ac:dyDescent="0.2"/>
    <row r="48035" hidden="1" x14ac:dyDescent="0.2"/>
    <row r="48036" hidden="1" x14ac:dyDescent="0.2"/>
    <row r="48037" hidden="1" x14ac:dyDescent="0.2"/>
    <row r="48038" hidden="1" x14ac:dyDescent="0.2"/>
    <row r="48039" hidden="1" x14ac:dyDescent="0.2"/>
    <row r="48040" hidden="1" x14ac:dyDescent="0.2"/>
    <row r="48041" hidden="1" x14ac:dyDescent="0.2"/>
    <row r="48042" hidden="1" x14ac:dyDescent="0.2"/>
    <row r="48043" hidden="1" x14ac:dyDescent="0.2"/>
    <row r="48044" hidden="1" x14ac:dyDescent="0.2"/>
    <row r="48045" hidden="1" x14ac:dyDescent="0.2"/>
    <row r="48046" hidden="1" x14ac:dyDescent="0.2"/>
    <row r="48047" hidden="1" x14ac:dyDescent="0.2"/>
    <row r="48048" hidden="1" x14ac:dyDescent="0.2"/>
    <row r="48049" hidden="1" x14ac:dyDescent="0.2"/>
    <row r="48050" hidden="1" x14ac:dyDescent="0.2"/>
    <row r="48051" hidden="1" x14ac:dyDescent="0.2"/>
    <row r="48052" hidden="1" x14ac:dyDescent="0.2"/>
    <row r="48053" hidden="1" x14ac:dyDescent="0.2"/>
    <row r="48054" hidden="1" x14ac:dyDescent="0.2"/>
    <row r="48055" hidden="1" x14ac:dyDescent="0.2"/>
    <row r="48056" hidden="1" x14ac:dyDescent="0.2"/>
    <row r="48057" hidden="1" x14ac:dyDescent="0.2"/>
    <row r="48058" hidden="1" x14ac:dyDescent="0.2"/>
    <row r="48059" hidden="1" x14ac:dyDescent="0.2"/>
    <row r="48060" hidden="1" x14ac:dyDescent="0.2"/>
    <row r="48061" hidden="1" x14ac:dyDescent="0.2"/>
    <row r="48062" hidden="1" x14ac:dyDescent="0.2"/>
    <row r="48063" hidden="1" x14ac:dyDescent="0.2"/>
    <row r="48064" hidden="1" x14ac:dyDescent="0.2"/>
    <row r="48065" hidden="1" x14ac:dyDescent="0.2"/>
    <row r="48066" hidden="1" x14ac:dyDescent="0.2"/>
    <row r="48067" hidden="1" x14ac:dyDescent="0.2"/>
    <row r="48068" hidden="1" x14ac:dyDescent="0.2"/>
    <row r="48069" hidden="1" x14ac:dyDescent="0.2"/>
    <row r="48070" hidden="1" x14ac:dyDescent="0.2"/>
    <row r="48071" hidden="1" x14ac:dyDescent="0.2"/>
    <row r="48072" hidden="1" x14ac:dyDescent="0.2"/>
    <row r="48073" hidden="1" x14ac:dyDescent="0.2"/>
    <row r="48074" hidden="1" x14ac:dyDescent="0.2"/>
    <row r="48075" hidden="1" x14ac:dyDescent="0.2"/>
    <row r="48076" hidden="1" x14ac:dyDescent="0.2"/>
    <row r="48077" hidden="1" x14ac:dyDescent="0.2"/>
    <row r="48078" hidden="1" x14ac:dyDescent="0.2"/>
    <row r="48079" hidden="1" x14ac:dyDescent="0.2"/>
    <row r="48080" hidden="1" x14ac:dyDescent="0.2"/>
    <row r="48081" hidden="1" x14ac:dyDescent="0.2"/>
    <row r="48082" hidden="1" x14ac:dyDescent="0.2"/>
    <row r="48083" hidden="1" x14ac:dyDescent="0.2"/>
    <row r="48084" hidden="1" x14ac:dyDescent="0.2"/>
    <row r="48085" hidden="1" x14ac:dyDescent="0.2"/>
    <row r="48086" hidden="1" x14ac:dyDescent="0.2"/>
    <row r="48087" hidden="1" x14ac:dyDescent="0.2"/>
    <row r="48088" hidden="1" x14ac:dyDescent="0.2"/>
    <row r="48089" hidden="1" x14ac:dyDescent="0.2"/>
    <row r="48090" hidden="1" x14ac:dyDescent="0.2"/>
    <row r="48091" hidden="1" x14ac:dyDescent="0.2"/>
    <row r="48092" hidden="1" x14ac:dyDescent="0.2"/>
    <row r="48093" hidden="1" x14ac:dyDescent="0.2"/>
    <row r="48094" hidden="1" x14ac:dyDescent="0.2"/>
    <row r="48095" hidden="1" x14ac:dyDescent="0.2"/>
    <row r="48096" hidden="1" x14ac:dyDescent="0.2"/>
    <row r="48097" hidden="1" x14ac:dyDescent="0.2"/>
    <row r="48098" hidden="1" x14ac:dyDescent="0.2"/>
    <row r="48099" hidden="1" x14ac:dyDescent="0.2"/>
    <row r="48100" hidden="1" x14ac:dyDescent="0.2"/>
    <row r="48101" hidden="1" x14ac:dyDescent="0.2"/>
    <row r="48102" hidden="1" x14ac:dyDescent="0.2"/>
    <row r="48103" hidden="1" x14ac:dyDescent="0.2"/>
    <row r="48104" hidden="1" x14ac:dyDescent="0.2"/>
    <row r="48105" hidden="1" x14ac:dyDescent="0.2"/>
    <row r="48106" hidden="1" x14ac:dyDescent="0.2"/>
    <row r="48107" hidden="1" x14ac:dyDescent="0.2"/>
    <row r="48108" hidden="1" x14ac:dyDescent="0.2"/>
    <row r="48109" hidden="1" x14ac:dyDescent="0.2"/>
    <row r="48110" hidden="1" x14ac:dyDescent="0.2"/>
    <row r="48111" hidden="1" x14ac:dyDescent="0.2"/>
    <row r="48112" hidden="1" x14ac:dyDescent="0.2"/>
    <row r="48113" hidden="1" x14ac:dyDescent="0.2"/>
    <row r="48114" hidden="1" x14ac:dyDescent="0.2"/>
    <row r="48115" hidden="1" x14ac:dyDescent="0.2"/>
    <row r="48116" hidden="1" x14ac:dyDescent="0.2"/>
    <row r="48117" hidden="1" x14ac:dyDescent="0.2"/>
    <row r="48118" hidden="1" x14ac:dyDescent="0.2"/>
    <row r="48119" hidden="1" x14ac:dyDescent="0.2"/>
    <row r="48120" hidden="1" x14ac:dyDescent="0.2"/>
    <row r="48121" hidden="1" x14ac:dyDescent="0.2"/>
    <row r="48122" hidden="1" x14ac:dyDescent="0.2"/>
    <row r="48123" hidden="1" x14ac:dyDescent="0.2"/>
    <row r="48124" hidden="1" x14ac:dyDescent="0.2"/>
    <row r="48125" hidden="1" x14ac:dyDescent="0.2"/>
    <row r="48126" hidden="1" x14ac:dyDescent="0.2"/>
    <row r="48127" hidden="1" x14ac:dyDescent="0.2"/>
    <row r="48128" hidden="1" x14ac:dyDescent="0.2"/>
    <row r="48129" hidden="1" x14ac:dyDescent="0.2"/>
    <row r="48130" hidden="1" x14ac:dyDescent="0.2"/>
    <row r="48131" hidden="1" x14ac:dyDescent="0.2"/>
    <row r="48132" hidden="1" x14ac:dyDescent="0.2"/>
    <row r="48133" hidden="1" x14ac:dyDescent="0.2"/>
    <row r="48134" hidden="1" x14ac:dyDescent="0.2"/>
    <row r="48135" hidden="1" x14ac:dyDescent="0.2"/>
    <row r="48136" hidden="1" x14ac:dyDescent="0.2"/>
    <row r="48137" hidden="1" x14ac:dyDescent="0.2"/>
    <row r="48138" hidden="1" x14ac:dyDescent="0.2"/>
    <row r="48139" hidden="1" x14ac:dyDescent="0.2"/>
    <row r="48140" hidden="1" x14ac:dyDescent="0.2"/>
    <row r="48141" hidden="1" x14ac:dyDescent="0.2"/>
    <row r="48142" hidden="1" x14ac:dyDescent="0.2"/>
    <row r="48143" hidden="1" x14ac:dyDescent="0.2"/>
    <row r="48144" hidden="1" x14ac:dyDescent="0.2"/>
    <row r="48145" hidden="1" x14ac:dyDescent="0.2"/>
    <row r="48146" hidden="1" x14ac:dyDescent="0.2"/>
    <row r="48147" hidden="1" x14ac:dyDescent="0.2"/>
    <row r="48148" hidden="1" x14ac:dyDescent="0.2"/>
    <row r="48149" hidden="1" x14ac:dyDescent="0.2"/>
    <row r="48150" hidden="1" x14ac:dyDescent="0.2"/>
    <row r="48151" hidden="1" x14ac:dyDescent="0.2"/>
    <row r="48152" hidden="1" x14ac:dyDescent="0.2"/>
    <row r="48153" hidden="1" x14ac:dyDescent="0.2"/>
    <row r="48154" hidden="1" x14ac:dyDescent="0.2"/>
    <row r="48155" hidden="1" x14ac:dyDescent="0.2"/>
    <row r="48156" hidden="1" x14ac:dyDescent="0.2"/>
    <row r="48157" hidden="1" x14ac:dyDescent="0.2"/>
    <row r="48158" hidden="1" x14ac:dyDescent="0.2"/>
    <row r="48159" hidden="1" x14ac:dyDescent="0.2"/>
    <row r="48160" hidden="1" x14ac:dyDescent="0.2"/>
    <row r="48161" hidden="1" x14ac:dyDescent="0.2"/>
    <row r="48162" hidden="1" x14ac:dyDescent="0.2"/>
    <row r="48163" hidden="1" x14ac:dyDescent="0.2"/>
    <row r="48164" hidden="1" x14ac:dyDescent="0.2"/>
    <row r="48165" hidden="1" x14ac:dyDescent="0.2"/>
    <row r="48166" hidden="1" x14ac:dyDescent="0.2"/>
    <row r="48167" hidden="1" x14ac:dyDescent="0.2"/>
    <row r="48168" hidden="1" x14ac:dyDescent="0.2"/>
    <row r="48169" hidden="1" x14ac:dyDescent="0.2"/>
    <row r="48170" hidden="1" x14ac:dyDescent="0.2"/>
    <row r="48171" hidden="1" x14ac:dyDescent="0.2"/>
    <row r="48172" hidden="1" x14ac:dyDescent="0.2"/>
    <row r="48173" hidden="1" x14ac:dyDescent="0.2"/>
    <row r="48174" hidden="1" x14ac:dyDescent="0.2"/>
    <row r="48175" hidden="1" x14ac:dyDescent="0.2"/>
    <row r="48176" hidden="1" x14ac:dyDescent="0.2"/>
    <row r="48177" hidden="1" x14ac:dyDescent="0.2"/>
    <row r="48178" hidden="1" x14ac:dyDescent="0.2"/>
    <row r="48179" hidden="1" x14ac:dyDescent="0.2"/>
    <row r="48180" hidden="1" x14ac:dyDescent="0.2"/>
    <row r="48181" hidden="1" x14ac:dyDescent="0.2"/>
    <row r="48182" hidden="1" x14ac:dyDescent="0.2"/>
    <row r="48183" hidden="1" x14ac:dyDescent="0.2"/>
    <row r="48184" hidden="1" x14ac:dyDescent="0.2"/>
    <row r="48185" hidden="1" x14ac:dyDescent="0.2"/>
    <row r="48186" hidden="1" x14ac:dyDescent="0.2"/>
    <row r="48187" hidden="1" x14ac:dyDescent="0.2"/>
    <row r="48188" hidden="1" x14ac:dyDescent="0.2"/>
    <row r="48189" hidden="1" x14ac:dyDescent="0.2"/>
    <row r="48190" hidden="1" x14ac:dyDescent="0.2"/>
    <row r="48191" hidden="1" x14ac:dyDescent="0.2"/>
    <row r="48192" hidden="1" x14ac:dyDescent="0.2"/>
    <row r="48193" hidden="1" x14ac:dyDescent="0.2"/>
    <row r="48194" hidden="1" x14ac:dyDescent="0.2"/>
    <row r="48195" hidden="1" x14ac:dyDescent="0.2"/>
    <row r="48196" hidden="1" x14ac:dyDescent="0.2"/>
    <row r="48197" hidden="1" x14ac:dyDescent="0.2"/>
    <row r="48198" hidden="1" x14ac:dyDescent="0.2"/>
    <row r="48199" hidden="1" x14ac:dyDescent="0.2"/>
    <row r="48200" hidden="1" x14ac:dyDescent="0.2"/>
    <row r="48201" hidden="1" x14ac:dyDescent="0.2"/>
    <row r="48202" hidden="1" x14ac:dyDescent="0.2"/>
    <row r="48203" hidden="1" x14ac:dyDescent="0.2"/>
    <row r="48204" hidden="1" x14ac:dyDescent="0.2"/>
    <row r="48205" hidden="1" x14ac:dyDescent="0.2"/>
    <row r="48206" hidden="1" x14ac:dyDescent="0.2"/>
    <row r="48207" hidden="1" x14ac:dyDescent="0.2"/>
    <row r="48208" hidden="1" x14ac:dyDescent="0.2"/>
    <row r="48209" hidden="1" x14ac:dyDescent="0.2"/>
    <row r="48210" hidden="1" x14ac:dyDescent="0.2"/>
    <row r="48211" hidden="1" x14ac:dyDescent="0.2"/>
    <row r="48212" hidden="1" x14ac:dyDescent="0.2"/>
    <row r="48213" hidden="1" x14ac:dyDescent="0.2"/>
    <row r="48214" hidden="1" x14ac:dyDescent="0.2"/>
    <row r="48215" hidden="1" x14ac:dyDescent="0.2"/>
    <row r="48216" hidden="1" x14ac:dyDescent="0.2"/>
    <row r="48217" hidden="1" x14ac:dyDescent="0.2"/>
    <row r="48218" hidden="1" x14ac:dyDescent="0.2"/>
    <row r="48219" hidden="1" x14ac:dyDescent="0.2"/>
    <row r="48220" hidden="1" x14ac:dyDescent="0.2"/>
    <row r="48221" hidden="1" x14ac:dyDescent="0.2"/>
    <row r="48222" hidden="1" x14ac:dyDescent="0.2"/>
    <row r="48223" hidden="1" x14ac:dyDescent="0.2"/>
    <row r="48224" hidden="1" x14ac:dyDescent="0.2"/>
    <row r="48225" hidden="1" x14ac:dyDescent="0.2"/>
    <row r="48226" hidden="1" x14ac:dyDescent="0.2"/>
    <row r="48227" hidden="1" x14ac:dyDescent="0.2"/>
    <row r="48228" hidden="1" x14ac:dyDescent="0.2"/>
    <row r="48229" hidden="1" x14ac:dyDescent="0.2"/>
    <row r="48230" hidden="1" x14ac:dyDescent="0.2"/>
    <row r="48231" hidden="1" x14ac:dyDescent="0.2"/>
    <row r="48232" hidden="1" x14ac:dyDescent="0.2"/>
    <row r="48233" hidden="1" x14ac:dyDescent="0.2"/>
    <row r="48234" hidden="1" x14ac:dyDescent="0.2"/>
    <row r="48235" hidden="1" x14ac:dyDescent="0.2"/>
    <row r="48236" hidden="1" x14ac:dyDescent="0.2"/>
    <row r="48237" hidden="1" x14ac:dyDescent="0.2"/>
    <row r="48238" hidden="1" x14ac:dyDescent="0.2"/>
    <row r="48239" hidden="1" x14ac:dyDescent="0.2"/>
    <row r="48240" hidden="1" x14ac:dyDescent="0.2"/>
    <row r="48241" hidden="1" x14ac:dyDescent="0.2"/>
    <row r="48242" hidden="1" x14ac:dyDescent="0.2"/>
    <row r="48243" hidden="1" x14ac:dyDescent="0.2"/>
    <row r="48244" hidden="1" x14ac:dyDescent="0.2"/>
    <row r="48245" hidden="1" x14ac:dyDescent="0.2"/>
    <row r="48246" hidden="1" x14ac:dyDescent="0.2"/>
    <row r="48247" hidden="1" x14ac:dyDescent="0.2"/>
    <row r="48248" hidden="1" x14ac:dyDescent="0.2"/>
    <row r="48249" hidden="1" x14ac:dyDescent="0.2"/>
    <row r="48250" hidden="1" x14ac:dyDescent="0.2"/>
    <row r="48251" hidden="1" x14ac:dyDescent="0.2"/>
    <row r="48252" hidden="1" x14ac:dyDescent="0.2"/>
    <row r="48253" hidden="1" x14ac:dyDescent="0.2"/>
    <row r="48254" hidden="1" x14ac:dyDescent="0.2"/>
    <row r="48255" hidden="1" x14ac:dyDescent="0.2"/>
    <row r="48256" hidden="1" x14ac:dyDescent="0.2"/>
    <row r="48257" hidden="1" x14ac:dyDescent="0.2"/>
    <row r="48258" hidden="1" x14ac:dyDescent="0.2"/>
    <row r="48259" hidden="1" x14ac:dyDescent="0.2"/>
    <row r="48260" hidden="1" x14ac:dyDescent="0.2"/>
    <row r="48261" hidden="1" x14ac:dyDescent="0.2"/>
    <row r="48262" hidden="1" x14ac:dyDescent="0.2"/>
    <row r="48263" hidden="1" x14ac:dyDescent="0.2"/>
    <row r="48264" hidden="1" x14ac:dyDescent="0.2"/>
    <row r="48265" hidden="1" x14ac:dyDescent="0.2"/>
    <row r="48266" hidden="1" x14ac:dyDescent="0.2"/>
    <row r="48267" hidden="1" x14ac:dyDescent="0.2"/>
    <row r="48268" hidden="1" x14ac:dyDescent="0.2"/>
    <row r="48269" hidden="1" x14ac:dyDescent="0.2"/>
    <row r="48270" hidden="1" x14ac:dyDescent="0.2"/>
    <row r="48271" hidden="1" x14ac:dyDescent="0.2"/>
    <row r="48272" hidden="1" x14ac:dyDescent="0.2"/>
    <row r="48273" hidden="1" x14ac:dyDescent="0.2"/>
    <row r="48274" hidden="1" x14ac:dyDescent="0.2"/>
    <row r="48275" hidden="1" x14ac:dyDescent="0.2"/>
    <row r="48276" hidden="1" x14ac:dyDescent="0.2"/>
    <row r="48277" hidden="1" x14ac:dyDescent="0.2"/>
    <row r="48278" hidden="1" x14ac:dyDescent="0.2"/>
    <row r="48279" hidden="1" x14ac:dyDescent="0.2"/>
    <row r="48280" hidden="1" x14ac:dyDescent="0.2"/>
    <row r="48281" hidden="1" x14ac:dyDescent="0.2"/>
    <row r="48282" hidden="1" x14ac:dyDescent="0.2"/>
    <row r="48283" hidden="1" x14ac:dyDescent="0.2"/>
    <row r="48284" hidden="1" x14ac:dyDescent="0.2"/>
    <row r="48285" hidden="1" x14ac:dyDescent="0.2"/>
    <row r="48286" hidden="1" x14ac:dyDescent="0.2"/>
    <row r="48287" hidden="1" x14ac:dyDescent="0.2"/>
    <row r="48288" hidden="1" x14ac:dyDescent="0.2"/>
    <row r="48289" hidden="1" x14ac:dyDescent="0.2"/>
    <row r="48290" hidden="1" x14ac:dyDescent="0.2"/>
    <row r="48291" hidden="1" x14ac:dyDescent="0.2"/>
    <row r="48292" hidden="1" x14ac:dyDescent="0.2"/>
    <row r="48293" hidden="1" x14ac:dyDescent="0.2"/>
    <row r="48294" hidden="1" x14ac:dyDescent="0.2"/>
    <row r="48295" hidden="1" x14ac:dyDescent="0.2"/>
    <row r="48296" hidden="1" x14ac:dyDescent="0.2"/>
    <row r="48297" hidden="1" x14ac:dyDescent="0.2"/>
    <row r="48298" hidden="1" x14ac:dyDescent="0.2"/>
    <row r="48299" hidden="1" x14ac:dyDescent="0.2"/>
    <row r="48300" hidden="1" x14ac:dyDescent="0.2"/>
    <row r="48301" hidden="1" x14ac:dyDescent="0.2"/>
    <row r="48302" hidden="1" x14ac:dyDescent="0.2"/>
    <row r="48303" hidden="1" x14ac:dyDescent="0.2"/>
    <row r="48304" hidden="1" x14ac:dyDescent="0.2"/>
    <row r="48305" hidden="1" x14ac:dyDescent="0.2"/>
    <row r="48306" hidden="1" x14ac:dyDescent="0.2"/>
    <row r="48307" hidden="1" x14ac:dyDescent="0.2"/>
    <row r="48308" hidden="1" x14ac:dyDescent="0.2"/>
    <row r="48309" hidden="1" x14ac:dyDescent="0.2"/>
    <row r="48310" hidden="1" x14ac:dyDescent="0.2"/>
    <row r="48311" hidden="1" x14ac:dyDescent="0.2"/>
    <row r="48312" hidden="1" x14ac:dyDescent="0.2"/>
    <row r="48313" hidden="1" x14ac:dyDescent="0.2"/>
    <row r="48314" hidden="1" x14ac:dyDescent="0.2"/>
    <row r="48315" hidden="1" x14ac:dyDescent="0.2"/>
    <row r="48316" hidden="1" x14ac:dyDescent="0.2"/>
    <row r="48317" hidden="1" x14ac:dyDescent="0.2"/>
    <row r="48318" hidden="1" x14ac:dyDescent="0.2"/>
    <row r="48319" hidden="1" x14ac:dyDescent="0.2"/>
    <row r="48320" hidden="1" x14ac:dyDescent="0.2"/>
    <row r="48321" hidden="1" x14ac:dyDescent="0.2"/>
    <row r="48322" hidden="1" x14ac:dyDescent="0.2"/>
    <row r="48323" hidden="1" x14ac:dyDescent="0.2"/>
    <row r="48324" hidden="1" x14ac:dyDescent="0.2"/>
    <row r="48325" hidden="1" x14ac:dyDescent="0.2"/>
    <row r="48326" hidden="1" x14ac:dyDescent="0.2"/>
    <row r="48327" hidden="1" x14ac:dyDescent="0.2"/>
    <row r="48328" hidden="1" x14ac:dyDescent="0.2"/>
    <row r="48329" hidden="1" x14ac:dyDescent="0.2"/>
    <row r="48330" hidden="1" x14ac:dyDescent="0.2"/>
    <row r="48331" hidden="1" x14ac:dyDescent="0.2"/>
    <row r="48332" hidden="1" x14ac:dyDescent="0.2"/>
    <row r="48333" hidden="1" x14ac:dyDescent="0.2"/>
    <row r="48334" hidden="1" x14ac:dyDescent="0.2"/>
    <row r="48335" hidden="1" x14ac:dyDescent="0.2"/>
    <row r="48336" hidden="1" x14ac:dyDescent="0.2"/>
    <row r="48337" hidden="1" x14ac:dyDescent="0.2"/>
    <row r="48338" hidden="1" x14ac:dyDescent="0.2"/>
    <row r="48339" hidden="1" x14ac:dyDescent="0.2"/>
    <row r="48340" hidden="1" x14ac:dyDescent="0.2"/>
    <row r="48341" hidden="1" x14ac:dyDescent="0.2"/>
    <row r="48342" hidden="1" x14ac:dyDescent="0.2"/>
    <row r="48343" hidden="1" x14ac:dyDescent="0.2"/>
    <row r="48344" hidden="1" x14ac:dyDescent="0.2"/>
    <row r="48345" hidden="1" x14ac:dyDescent="0.2"/>
    <row r="48346" hidden="1" x14ac:dyDescent="0.2"/>
    <row r="48347" hidden="1" x14ac:dyDescent="0.2"/>
    <row r="48348" hidden="1" x14ac:dyDescent="0.2"/>
    <row r="48349" hidden="1" x14ac:dyDescent="0.2"/>
    <row r="48350" hidden="1" x14ac:dyDescent="0.2"/>
    <row r="48351" hidden="1" x14ac:dyDescent="0.2"/>
    <row r="48352" hidden="1" x14ac:dyDescent="0.2"/>
    <row r="48353" hidden="1" x14ac:dyDescent="0.2"/>
    <row r="48354" hidden="1" x14ac:dyDescent="0.2"/>
    <row r="48355" hidden="1" x14ac:dyDescent="0.2"/>
    <row r="48356" hidden="1" x14ac:dyDescent="0.2"/>
    <row r="48357" hidden="1" x14ac:dyDescent="0.2"/>
    <row r="48358" hidden="1" x14ac:dyDescent="0.2"/>
    <row r="48359" hidden="1" x14ac:dyDescent="0.2"/>
    <row r="48360" hidden="1" x14ac:dyDescent="0.2"/>
    <row r="48361" hidden="1" x14ac:dyDescent="0.2"/>
    <row r="48362" hidden="1" x14ac:dyDescent="0.2"/>
    <row r="48363" hidden="1" x14ac:dyDescent="0.2"/>
    <row r="48364" hidden="1" x14ac:dyDescent="0.2"/>
    <row r="48365" hidden="1" x14ac:dyDescent="0.2"/>
    <row r="48366" hidden="1" x14ac:dyDescent="0.2"/>
    <row r="48367" hidden="1" x14ac:dyDescent="0.2"/>
    <row r="48368" hidden="1" x14ac:dyDescent="0.2"/>
    <row r="48369" hidden="1" x14ac:dyDescent="0.2"/>
    <row r="48370" hidden="1" x14ac:dyDescent="0.2"/>
    <row r="48371" hidden="1" x14ac:dyDescent="0.2"/>
    <row r="48372" hidden="1" x14ac:dyDescent="0.2"/>
    <row r="48373" hidden="1" x14ac:dyDescent="0.2"/>
    <row r="48374" hidden="1" x14ac:dyDescent="0.2"/>
    <row r="48375" hidden="1" x14ac:dyDescent="0.2"/>
    <row r="48376" hidden="1" x14ac:dyDescent="0.2"/>
    <row r="48377" hidden="1" x14ac:dyDescent="0.2"/>
    <row r="48378" hidden="1" x14ac:dyDescent="0.2"/>
    <row r="48379" hidden="1" x14ac:dyDescent="0.2"/>
    <row r="48380" hidden="1" x14ac:dyDescent="0.2"/>
    <row r="48381" hidden="1" x14ac:dyDescent="0.2"/>
    <row r="48382" hidden="1" x14ac:dyDescent="0.2"/>
    <row r="48383" hidden="1" x14ac:dyDescent="0.2"/>
    <row r="48384" hidden="1" x14ac:dyDescent="0.2"/>
    <row r="48385" hidden="1" x14ac:dyDescent="0.2"/>
    <row r="48386" hidden="1" x14ac:dyDescent="0.2"/>
    <row r="48387" hidden="1" x14ac:dyDescent="0.2"/>
    <row r="48388" hidden="1" x14ac:dyDescent="0.2"/>
    <row r="48389" hidden="1" x14ac:dyDescent="0.2"/>
    <row r="48390" hidden="1" x14ac:dyDescent="0.2"/>
    <row r="48391" hidden="1" x14ac:dyDescent="0.2"/>
    <row r="48392" hidden="1" x14ac:dyDescent="0.2"/>
    <row r="48393" hidden="1" x14ac:dyDescent="0.2"/>
    <row r="48394" hidden="1" x14ac:dyDescent="0.2"/>
    <row r="48395" hidden="1" x14ac:dyDescent="0.2"/>
    <row r="48396" hidden="1" x14ac:dyDescent="0.2"/>
    <row r="48397" hidden="1" x14ac:dyDescent="0.2"/>
    <row r="48398" hidden="1" x14ac:dyDescent="0.2"/>
    <row r="48399" hidden="1" x14ac:dyDescent="0.2"/>
    <row r="48400" hidden="1" x14ac:dyDescent="0.2"/>
    <row r="48401" hidden="1" x14ac:dyDescent="0.2"/>
    <row r="48402" hidden="1" x14ac:dyDescent="0.2"/>
    <row r="48403" hidden="1" x14ac:dyDescent="0.2"/>
    <row r="48404" hidden="1" x14ac:dyDescent="0.2"/>
    <row r="48405" hidden="1" x14ac:dyDescent="0.2"/>
    <row r="48406" hidden="1" x14ac:dyDescent="0.2"/>
    <row r="48407" hidden="1" x14ac:dyDescent="0.2"/>
    <row r="48408" hidden="1" x14ac:dyDescent="0.2"/>
    <row r="48409" hidden="1" x14ac:dyDescent="0.2"/>
    <row r="48410" hidden="1" x14ac:dyDescent="0.2"/>
    <row r="48411" hidden="1" x14ac:dyDescent="0.2"/>
    <row r="48412" hidden="1" x14ac:dyDescent="0.2"/>
    <row r="48413" hidden="1" x14ac:dyDescent="0.2"/>
    <row r="48414" hidden="1" x14ac:dyDescent="0.2"/>
    <row r="48415" hidden="1" x14ac:dyDescent="0.2"/>
    <row r="48416" hidden="1" x14ac:dyDescent="0.2"/>
    <row r="48417" hidden="1" x14ac:dyDescent="0.2"/>
    <row r="48418" hidden="1" x14ac:dyDescent="0.2"/>
    <row r="48419" hidden="1" x14ac:dyDescent="0.2"/>
    <row r="48420" hidden="1" x14ac:dyDescent="0.2"/>
    <row r="48421" hidden="1" x14ac:dyDescent="0.2"/>
    <row r="48422" hidden="1" x14ac:dyDescent="0.2"/>
    <row r="48423" hidden="1" x14ac:dyDescent="0.2"/>
    <row r="48424" hidden="1" x14ac:dyDescent="0.2"/>
    <row r="48425" hidden="1" x14ac:dyDescent="0.2"/>
    <row r="48426" hidden="1" x14ac:dyDescent="0.2"/>
    <row r="48427" hidden="1" x14ac:dyDescent="0.2"/>
    <row r="48428" hidden="1" x14ac:dyDescent="0.2"/>
    <row r="48429" hidden="1" x14ac:dyDescent="0.2"/>
    <row r="48430" hidden="1" x14ac:dyDescent="0.2"/>
    <row r="48431" hidden="1" x14ac:dyDescent="0.2"/>
    <row r="48432" hidden="1" x14ac:dyDescent="0.2"/>
    <row r="48433" hidden="1" x14ac:dyDescent="0.2"/>
    <row r="48434" hidden="1" x14ac:dyDescent="0.2"/>
    <row r="48435" hidden="1" x14ac:dyDescent="0.2"/>
    <row r="48436" hidden="1" x14ac:dyDescent="0.2"/>
    <row r="48437" hidden="1" x14ac:dyDescent="0.2"/>
    <row r="48438" hidden="1" x14ac:dyDescent="0.2"/>
    <row r="48439" hidden="1" x14ac:dyDescent="0.2"/>
    <row r="48440" hidden="1" x14ac:dyDescent="0.2"/>
    <row r="48441" hidden="1" x14ac:dyDescent="0.2"/>
    <row r="48442" hidden="1" x14ac:dyDescent="0.2"/>
    <row r="48443" hidden="1" x14ac:dyDescent="0.2"/>
    <row r="48444" hidden="1" x14ac:dyDescent="0.2"/>
    <row r="48445" hidden="1" x14ac:dyDescent="0.2"/>
    <row r="48446" hidden="1" x14ac:dyDescent="0.2"/>
    <row r="48447" hidden="1" x14ac:dyDescent="0.2"/>
    <row r="48448" hidden="1" x14ac:dyDescent="0.2"/>
    <row r="48449" hidden="1" x14ac:dyDescent="0.2"/>
    <row r="48450" hidden="1" x14ac:dyDescent="0.2"/>
    <row r="48451" hidden="1" x14ac:dyDescent="0.2"/>
    <row r="48452" hidden="1" x14ac:dyDescent="0.2"/>
    <row r="48453" hidden="1" x14ac:dyDescent="0.2"/>
    <row r="48454" hidden="1" x14ac:dyDescent="0.2"/>
    <row r="48455" hidden="1" x14ac:dyDescent="0.2"/>
    <row r="48456" hidden="1" x14ac:dyDescent="0.2"/>
    <row r="48457" hidden="1" x14ac:dyDescent="0.2"/>
    <row r="48458" hidden="1" x14ac:dyDescent="0.2"/>
    <row r="48459" hidden="1" x14ac:dyDescent="0.2"/>
    <row r="48460" hidden="1" x14ac:dyDescent="0.2"/>
    <row r="48461" hidden="1" x14ac:dyDescent="0.2"/>
    <row r="48462" hidden="1" x14ac:dyDescent="0.2"/>
    <row r="48463" hidden="1" x14ac:dyDescent="0.2"/>
    <row r="48464" hidden="1" x14ac:dyDescent="0.2"/>
    <row r="48465" hidden="1" x14ac:dyDescent="0.2"/>
    <row r="48466" hidden="1" x14ac:dyDescent="0.2"/>
    <row r="48467" hidden="1" x14ac:dyDescent="0.2"/>
    <row r="48468" hidden="1" x14ac:dyDescent="0.2"/>
    <row r="48469" hidden="1" x14ac:dyDescent="0.2"/>
    <row r="48470" hidden="1" x14ac:dyDescent="0.2"/>
    <row r="48471" hidden="1" x14ac:dyDescent="0.2"/>
    <row r="48472" hidden="1" x14ac:dyDescent="0.2"/>
    <row r="48473" hidden="1" x14ac:dyDescent="0.2"/>
    <row r="48474" hidden="1" x14ac:dyDescent="0.2"/>
    <row r="48475" hidden="1" x14ac:dyDescent="0.2"/>
    <row r="48476" hidden="1" x14ac:dyDescent="0.2"/>
    <row r="48477" hidden="1" x14ac:dyDescent="0.2"/>
    <row r="48478" hidden="1" x14ac:dyDescent="0.2"/>
    <row r="48479" hidden="1" x14ac:dyDescent="0.2"/>
    <row r="48480" hidden="1" x14ac:dyDescent="0.2"/>
    <row r="48481" hidden="1" x14ac:dyDescent="0.2"/>
    <row r="48482" hidden="1" x14ac:dyDescent="0.2"/>
    <row r="48483" hidden="1" x14ac:dyDescent="0.2"/>
    <row r="48484" hidden="1" x14ac:dyDescent="0.2"/>
    <row r="48485" hidden="1" x14ac:dyDescent="0.2"/>
    <row r="48486" hidden="1" x14ac:dyDescent="0.2"/>
    <row r="48487" hidden="1" x14ac:dyDescent="0.2"/>
    <row r="48488" hidden="1" x14ac:dyDescent="0.2"/>
    <row r="48489" hidden="1" x14ac:dyDescent="0.2"/>
    <row r="48490" hidden="1" x14ac:dyDescent="0.2"/>
    <row r="48491" hidden="1" x14ac:dyDescent="0.2"/>
    <row r="48492" hidden="1" x14ac:dyDescent="0.2"/>
    <row r="48493" hidden="1" x14ac:dyDescent="0.2"/>
    <row r="48494" hidden="1" x14ac:dyDescent="0.2"/>
    <row r="48495" hidden="1" x14ac:dyDescent="0.2"/>
    <row r="48496" hidden="1" x14ac:dyDescent="0.2"/>
    <row r="48497" hidden="1" x14ac:dyDescent="0.2"/>
    <row r="48498" hidden="1" x14ac:dyDescent="0.2"/>
    <row r="48499" hidden="1" x14ac:dyDescent="0.2"/>
    <row r="48500" hidden="1" x14ac:dyDescent="0.2"/>
    <row r="48501" hidden="1" x14ac:dyDescent="0.2"/>
    <row r="48502" hidden="1" x14ac:dyDescent="0.2"/>
    <row r="48503" hidden="1" x14ac:dyDescent="0.2"/>
    <row r="48504" hidden="1" x14ac:dyDescent="0.2"/>
    <row r="48505" hidden="1" x14ac:dyDescent="0.2"/>
    <row r="48506" hidden="1" x14ac:dyDescent="0.2"/>
    <row r="48507" hidden="1" x14ac:dyDescent="0.2"/>
    <row r="48508" hidden="1" x14ac:dyDescent="0.2"/>
    <row r="48509" hidden="1" x14ac:dyDescent="0.2"/>
    <row r="48510" hidden="1" x14ac:dyDescent="0.2"/>
    <row r="48511" hidden="1" x14ac:dyDescent="0.2"/>
    <row r="48512" hidden="1" x14ac:dyDescent="0.2"/>
    <row r="48513" hidden="1" x14ac:dyDescent="0.2"/>
    <row r="48514" hidden="1" x14ac:dyDescent="0.2"/>
    <row r="48515" hidden="1" x14ac:dyDescent="0.2"/>
    <row r="48516" hidden="1" x14ac:dyDescent="0.2"/>
    <row r="48517" hidden="1" x14ac:dyDescent="0.2"/>
    <row r="48518" hidden="1" x14ac:dyDescent="0.2"/>
    <row r="48519" hidden="1" x14ac:dyDescent="0.2"/>
    <row r="48520" hidden="1" x14ac:dyDescent="0.2"/>
    <row r="48521" hidden="1" x14ac:dyDescent="0.2"/>
    <row r="48522" hidden="1" x14ac:dyDescent="0.2"/>
    <row r="48523" hidden="1" x14ac:dyDescent="0.2"/>
    <row r="48524" hidden="1" x14ac:dyDescent="0.2"/>
    <row r="48525" hidden="1" x14ac:dyDescent="0.2"/>
    <row r="48526" hidden="1" x14ac:dyDescent="0.2"/>
    <row r="48527" hidden="1" x14ac:dyDescent="0.2"/>
    <row r="48528" hidden="1" x14ac:dyDescent="0.2"/>
    <row r="48529" hidden="1" x14ac:dyDescent="0.2"/>
    <row r="48530" hidden="1" x14ac:dyDescent="0.2"/>
    <row r="48531" hidden="1" x14ac:dyDescent="0.2"/>
    <row r="48532" hidden="1" x14ac:dyDescent="0.2"/>
    <row r="48533" hidden="1" x14ac:dyDescent="0.2"/>
    <row r="48534" hidden="1" x14ac:dyDescent="0.2"/>
    <row r="48535" hidden="1" x14ac:dyDescent="0.2"/>
    <row r="48536" hidden="1" x14ac:dyDescent="0.2"/>
    <row r="48537" hidden="1" x14ac:dyDescent="0.2"/>
    <row r="48538" hidden="1" x14ac:dyDescent="0.2"/>
    <row r="48539" hidden="1" x14ac:dyDescent="0.2"/>
    <row r="48540" hidden="1" x14ac:dyDescent="0.2"/>
    <row r="48541" hidden="1" x14ac:dyDescent="0.2"/>
    <row r="48542" hidden="1" x14ac:dyDescent="0.2"/>
    <row r="48543" hidden="1" x14ac:dyDescent="0.2"/>
    <row r="48544" hidden="1" x14ac:dyDescent="0.2"/>
    <row r="48545" hidden="1" x14ac:dyDescent="0.2"/>
    <row r="48546" hidden="1" x14ac:dyDescent="0.2"/>
    <row r="48547" hidden="1" x14ac:dyDescent="0.2"/>
    <row r="48548" hidden="1" x14ac:dyDescent="0.2"/>
    <row r="48549" hidden="1" x14ac:dyDescent="0.2"/>
    <row r="48550" hidden="1" x14ac:dyDescent="0.2"/>
    <row r="48551" hidden="1" x14ac:dyDescent="0.2"/>
    <row r="48552" hidden="1" x14ac:dyDescent="0.2"/>
    <row r="48553" hidden="1" x14ac:dyDescent="0.2"/>
    <row r="48554" hidden="1" x14ac:dyDescent="0.2"/>
    <row r="48555" hidden="1" x14ac:dyDescent="0.2"/>
    <row r="48556" hidden="1" x14ac:dyDescent="0.2"/>
    <row r="48557" hidden="1" x14ac:dyDescent="0.2"/>
    <row r="48558" hidden="1" x14ac:dyDescent="0.2"/>
    <row r="48559" hidden="1" x14ac:dyDescent="0.2"/>
    <row r="48560" hidden="1" x14ac:dyDescent="0.2"/>
    <row r="48561" hidden="1" x14ac:dyDescent="0.2"/>
    <row r="48562" hidden="1" x14ac:dyDescent="0.2"/>
    <row r="48563" hidden="1" x14ac:dyDescent="0.2"/>
    <row r="48564" hidden="1" x14ac:dyDescent="0.2"/>
    <row r="48565" hidden="1" x14ac:dyDescent="0.2"/>
    <row r="48566" hidden="1" x14ac:dyDescent="0.2"/>
    <row r="48567" hidden="1" x14ac:dyDescent="0.2"/>
    <row r="48568" hidden="1" x14ac:dyDescent="0.2"/>
    <row r="48569" hidden="1" x14ac:dyDescent="0.2"/>
    <row r="48570" hidden="1" x14ac:dyDescent="0.2"/>
    <row r="48571" hidden="1" x14ac:dyDescent="0.2"/>
    <row r="48572" hidden="1" x14ac:dyDescent="0.2"/>
    <row r="48573" hidden="1" x14ac:dyDescent="0.2"/>
    <row r="48574" hidden="1" x14ac:dyDescent="0.2"/>
    <row r="48575" hidden="1" x14ac:dyDescent="0.2"/>
    <row r="48576" hidden="1" x14ac:dyDescent="0.2"/>
    <row r="48577" hidden="1" x14ac:dyDescent="0.2"/>
    <row r="48578" hidden="1" x14ac:dyDescent="0.2"/>
    <row r="48579" hidden="1" x14ac:dyDescent="0.2"/>
    <row r="48580" hidden="1" x14ac:dyDescent="0.2"/>
    <row r="48581" hidden="1" x14ac:dyDescent="0.2"/>
    <row r="48582" hidden="1" x14ac:dyDescent="0.2"/>
    <row r="48583" hidden="1" x14ac:dyDescent="0.2"/>
    <row r="48584" hidden="1" x14ac:dyDescent="0.2"/>
    <row r="48585" hidden="1" x14ac:dyDescent="0.2"/>
    <row r="48586" hidden="1" x14ac:dyDescent="0.2"/>
    <row r="48587" hidden="1" x14ac:dyDescent="0.2"/>
    <row r="48588" hidden="1" x14ac:dyDescent="0.2"/>
    <row r="48589" hidden="1" x14ac:dyDescent="0.2"/>
    <row r="48590" hidden="1" x14ac:dyDescent="0.2"/>
    <row r="48591" hidden="1" x14ac:dyDescent="0.2"/>
    <row r="48592" hidden="1" x14ac:dyDescent="0.2"/>
    <row r="48593" hidden="1" x14ac:dyDescent="0.2"/>
    <row r="48594" hidden="1" x14ac:dyDescent="0.2"/>
    <row r="48595" hidden="1" x14ac:dyDescent="0.2"/>
    <row r="48596" hidden="1" x14ac:dyDescent="0.2"/>
    <row r="48597" hidden="1" x14ac:dyDescent="0.2"/>
    <row r="48598" hidden="1" x14ac:dyDescent="0.2"/>
    <row r="48599" hidden="1" x14ac:dyDescent="0.2"/>
    <row r="48600" hidden="1" x14ac:dyDescent="0.2"/>
    <row r="48601" hidden="1" x14ac:dyDescent="0.2"/>
    <row r="48602" hidden="1" x14ac:dyDescent="0.2"/>
    <row r="48603" hidden="1" x14ac:dyDescent="0.2"/>
    <row r="48604" hidden="1" x14ac:dyDescent="0.2"/>
    <row r="48605" hidden="1" x14ac:dyDescent="0.2"/>
    <row r="48606" hidden="1" x14ac:dyDescent="0.2"/>
    <row r="48607" hidden="1" x14ac:dyDescent="0.2"/>
    <row r="48608" hidden="1" x14ac:dyDescent="0.2"/>
    <row r="48609" hidden="1" x14ac:dyDescent="0.2"/>
    <row r="48610" hidden="1" x14ac:dyDescent="0.2"/>
    <row r="48611" hidden="1" x14ac:dyDescent="0.2"/>
    <row r="48612" hidden="1" x14ac:dyDescent="0.2"/>
    <row r="48613" hidden="1" x14ac:dyDescent="0.2"/>
    <row r="48614" hidden="1" x14ac:dyDescent="0.2"/>
    <row r="48615" hidden="1" x14ac:dyDescent="0.2"/>
    <row r="48616" hidden="1" x14ac:dyDescent="0.2"/>
    <row r="48617" hidden="1" x14ac:dyDescent="0.2"/>
    <row r="48618" hidden="1" x14ac:dyDescent="0.2"/>
    <row r="48619" hidden="1" x14ac:dyDescent="0.2"/>
    <row r="48620" hidden="1" x14ac:dyDescent="0.2"/>
    <row r="48621" hidden="1" x14ac:dyDescent="0.2"/>
    <row r="48622" hidden="1" x14ac:dyDescent="0.2"/>
    <row r="48623" hidden="1" x14ac:dyDescent="0.2"/>
    <row r="48624" hidden="1" x14ac:dyDescent="0.2"/>
    <row r="48625" hidden="1" x14ac:dyDescent="0.2"/>
    <row r="48626" hidden="1" x14ac:dyDescent="0.2"/>
    <row r="48627" hidden="1" x14ac:dyDescent="0.2"/>
    <row r="48628" hidden="1" x14ac:dyDescent="0.2"/>
    <row r="48629" hidden="1" x14ac:dyDescent="0.2"/>
    <row r="48630" hidden="1" x14ac:dyDescent="0.2"/>
    <row r="48631" hidden="1" x14ac:dyDescent="0.2"/>
    <row r="48632" hidden="1" x14ac:dyDescent="0.2"/>
    <row r="48633" hidden="1" x14ac:dyDescent="0.2"/>
    <row r="48634" hidden="1" x14ac:dyDescent="0.2"/>
    <row r="48635" hidden="1" x14ac:dyDescent="0.2"/>
    <row r="48636" hidden="1" x14ac:dyDescent="0.2"/>
    <row r="48637" hidden="1" x14ac:dyDescent="0.2"/>
    <row r="48638" hidden="1" x14ac:dyDescent="0.2"/>
    <row r="48639" hidden="1" x14ac:dyDescent="0.2"/>
    <row r="48640" hidden="1" x14ac:dyDescent="0.2"/>
    <row r="48641" hidden="1" x14ac:dyDescent="0.2"/>
    <row r="48642" hidden="1" x14ac:dyDescent="0.2"/>
    <row r="48643" hidden="1" x14ac:dyDescent="0.2"/>
    <row r="48644" hidden="1" x14ac:dyDescent="0.2"/>
    <row r="48645" hidden="1" x14ac:dyDescent="0.2"/>
    <row r="48646" hidden="1" x14ac:dyDescent="0.2"/>
    <row r="48647" hidden="1" x14ac:dyDescent="0.2"/>
    <row r="48648" hidden="1" x14ac:dyDescent="0.2"/>
    <row r="48649" hidden="1" x14ac:dyDescent="0.2"/>
    <row r="48650" hidden="1" x14ac:dyDescent="0.2"/>
    <row r="48651" hidden="1" x14ac:dyDescent="0.2"/>
    <row r="48652" hidden="1" x14ac:dyDescent="0.2"/>
    <row r="48653" hidden="1" x14ac:dyDescent="0.2"/>
    <row r="48654" hidden="1" x14ac:dyDescent="0.2"/>
    <row r="48655" hidden="1" x14ac:dyDescent="0.2"/>
    <row r="48656" hidden="1" x14ac:dyDescent="0.2"/>
    <row r="48657" hidden="1" x14ac:dyDescent="0.2"/>
    <row r="48658" hidden="1" x14ac:dyDescent="0.2"/>
    <row r="48659" hidden="1" x14ac:dyDescent="0.2"/>
    <row r="48660" hidden="1" x14ac:dyDescent="0.2"/>
    <row r="48661" hidden="1" x14ac:dyDescent="0.2"/>
    <row r="48662" hidden="1" x14ac:dyDescent="0.2"/>
    <row r="48663" hidden="1" x14ac:dyDescent="0.2"/>
    <row r="48664" hidden="1" x14ac:dyDescent="0.2"/>
    <row r="48665" hidden="1" x14ac:dyDescent="0.2"/>
    <row r="48666" hidden="1" x14ac:dyDescent="0.2"/>
    <row r="48667" hidden="1" x14ac:dyDescent="0.2"/>
    <row r="48668" hidden="1" x14ac:dyDescent="0.2"/>
    <row r="48669" hidden="1" x14ac:dyDescent="0.2"/>
    <row r="48670" hidden="1" x14ac:dyDescent="0.2"/>
    <row r="48671" hidden="1" x14ac:dyDescent="0.2"/>
    <row r="48672" hidden="1" x14ac:dyDescent="0.2"/>
    <row r="48673" hidden="1" x14ac:dyDescent="0.2"/>
    <row r="48674" hidden="1" x14ac:dyDescent="0.2"/>
    <row r="48675" hidden="1" x14ac:dyDescent="0.2"/>
    <row r="48676" hidden="1" x14ac:dyDescent="0.2"/>
    <row r="48677" hidden="1" x14ac:dyDescent="0.2"/>
    <row r="48678" hidden="1" x14ac:dyDescent="0.2"/>
    <row r="48679" hidden="1" x14ac:dyDescent="0.2"/>
    <row r="48680" hidden="1" x14ac:dyDescent="0.2"/>
    <row r="48681" hidden="1" x14ac:dyDescent="0.2"/>
    <row r="48682" hidden="1" x14ac:dyDescent="0.2"/>
    <row r="48683" hidden="1" x14ac:dyDescent="0.2"/>
    <row r="48684" hidden="1" x14ac:dyDescent="0.2"/>
    <row r="48685" hidden="1" x14ac:dyDescent="0.2"/>
    <row r="48686" hidden="1" x14ac:dyDescent="0.2"/>
    <row r="48687" hidden="1" x14ac:dyDescent="0.2"/>
    <row r="48688" hidden="1" x14ac:dyDescent="0.2"/>
    <row r="48689" hidden="1" x14ac:dyDescent="0.2"/>
    <row r="48690" hidden="1" x14ac:dyDescent="0.2"/>
    <row r="48691" hidden="1" x14ac:dyDescent="0.2"/>
    <row r="48692" hidden="1" x14ac:dyDescent="0.2"/>
    <row r="48693" hidden="1" x14ac:dyDescent="0.2"/>
    <row r="48694" hidden="1" x14ac:dyDescent="0.2"/>
    <row r="48695" hidden="1" x14ac:dyDescent="0.2"/>
    <row r="48696" hidden="1" x14ac:dyDescent="0.2"/>
    <row r="48697" hidden="1" x14ac:dyDescent="0.2"/>
    <row r="48698" hidden="1" x14ac:dyDescent="0.2"/>
    <row r="48699" hidden="1" x14ac:dyDescent="0.2"/>
    <row r="48700" hidden="1" x14ac:dyDescent="0.2"/>
    <row r="48701" hidden="1" x14ac:dyDescent="0.2"/>
    <row r="48702" hidden="1" x14ac:dyDescent="0.2"/>
    <row r="48703" hidden="1" x14ac:dyDescent="0.2"/>
    <row r="48704" hidden="1" x14ac:dyDescent="0.2"/>
    <row r="48705" hidden="1" x14ac:dyDescent="0.2"/>
    <row r="48706" hidden="1" x14ac:dyDescent="0.2"/>
    <row r="48707" hidden="1" x14ac:dyDescent="0.2"/>
    <row r="48708" hidden="1" x14ac:dyDescent="0.2"/>
    <row r="48709" hidden="1" x14ac:dyDescent="0.2"/>
    <row r="48710" hidden="1" x14ac:dyDescent="0.2"/>
    <row r="48711" hidden="1" x14ac:dyDescent="0.2"/>
    <row r="48712" hidden="1" x14ac:dyDescent="0.2"/>
    <row r="48713" hidden="1" x14ac:dyDescent="0.2"/>
    <row r="48714" hidden="1" x14ac:dyDescent="0.2"/>
    <row r="48715" hidden="1" x14ac:dyDescent="0.2"/>
    <row r="48716" hidden="1" x14ac:dyDescent="0.2"/>
    <row r="48717" hidden="1" x14ac:dyDescent="0.2"/>
    <row r="48718" hidden="1" x14ac:dyDescent="0.2"/>
    <row r="48719" hidden="1" x14ac:dyDescent="0.2"/>
    <row r="48720" hidden="1" x14ac:dyDescent="0.2"/>
    <row r="48721" hidden="1" x14ac:dyDescent="0.2"/>
    <row r="48722" hidden="1" x14ac:dyDescent="0.2"/>
    <row r="48723" hidden="1" x14ac:dyDescent="0.2"/>
    <row r="48724" hidden="1" x14ac:dyDescent="0.2"/>
    <row r="48725" hidden="1" x14ac:dyDescent="0.2"/>
    <row r="48726" hidden="1" x14ac:dyDescent="0.2"/>
    <row r="48727" hidden="1" x14ac:dyDescent="0.2"/>
    <row r="48728" hidden="1" x14ac:dyDescent="0.2"/>
    <row r="48729" hidden="1" x14ac:dyDescent="0.2"/>
    <row r="48730" hidden="1" x14ac:dyDescent="0.2"/>
    <row r="48731" hidden="1" x14ac:dyDescent="0.2"/>
    <row r="48732" hidden="1" x14ac:dyDescent="0.2"/>
    <row r="48733" hidden="1" x14ac:dyDescent="0.2"/>
    <row r="48734" hidden="1" x14ac:dyDescent="0.2"/>
    <row r="48735" hidden="1" x14ac:dyDescent="0.2"/>
    <row r="48736" hidden="1" x14ac:dyDescent="0.2"/>
    <row r="48737" hidden="1" x14ac:dyDescent="0.2"/>
    <row r="48738" hidden="1" x14ac:dyDescent="0.2"/>
    <row r="48739" hidden="1" x14ac:dyDescent="0.2"/>
    <row r="48740" hidden="1" x14ac:dyDescent="0.2"/>
    <row r="48741" hidden="1" x14ac:dyDescent="0.2"/>
    <row r="48742" hidden="1" x14ac:dyDescent="0.2"/>
    <row r="48743" hidden="1" x14ac:dyDescent="0.2"/>
    <row r="48744" hidden="1" x14ac:dyDescent="0.2"/>
    <row r="48745" hidden="1" x14ac:dyDescent="0.2"/>
    <row r="48746" hidden="1" x14ac:dyDescent="0.2"/>
    <row r="48747" hidden="1" x14ac:dyDescent="0.2"/>
    <row r="48748" hidden="1" x14ac:dyDescent="0.2"/>
    <row r="48749" hidden="1" x14ac:dyDescent="0.2"/>
    <row r="48750" hidden="1" x14ac:dyDescent="0.2"/>
    <row r="48751" hidden="1" x14ac:dyDescent="0.2"/>
    <row r="48752" hidden="1" x14ac:dyDescent="0.2"/>
    <row r="48753" hidden="1" x14ac:dyDescent="0.2"/>
    <row r="48754" hidden="1" x14ac:dyDescent="0.2"/>
    <row r="48755" hidden="1" x14ac:dyDescent="0.2"/>
    <row r="48756" hidden="1" x14ac:dyDescent="0.2"/>
    <row r="48757" hidden="1" x14ac:dyDescent="0.2"/>
    <row r="48758" hidden="1" x14ac:dyDescent="0.2"/>
    <row r="48759" hidden="1" x14ac:dyDescent="0.2"/>
    <row r="48760" hidden="1" x14ac:dyDescent="0.2"/>
    <row r="48761" hidden="1" x14ac:dyDescent="0.2"/>
    <row r="48762" hidden="1" x14ac:dyDescent="0.2"/>
    <row r="48763" hidden="1" x14ac:dyDescent="0.2"/>
    <row r="48764" hidden="1" x14ac:dyDescent="0.2"/>
    <row r="48765" hidden="1" x14ac:dyDescent="0.2"/>
    <row r="48766" hidden="1" x14ac:dyDescent="0.2"/>
    <row r="48767" hidden="1" x14ac:dyDescent="0.2"/>
    <row r="48768" hidden="1" x14ac:dyDescent="0.2"/>
    <row r="48769" hidden="1" x14ac:dyDescent="0.2"/>
    <row r="48770" hidden="1" x14ac:dyDescent="0.2"/>
    <row r="48771" hidden="1" x14ac:dyDescent="0.2"/>
    <row r="48772" hidden="1" x14ac:dyDescent="0.2"/>
    <row r="48773" hidden="1" x14ac:dyDescent="0.2"/>
    <row r="48774" hidden="1" x14ac:dyDescent="0.2"/>
    <row r="48775" hidden="1" x14ac:dyDescent="0.2"/>
    <row r="48776" hidden="1" x14ac:dyDescent="0.2"/>
    <row r="48777" hidden="1" x14ac:dyDescent="0.2"/>
    <row r="48778" hidden="1" x14ac:dyDescent="0.2"/>
    <row r="48779" hidden="1" x14ac:dyDescent="0.2"/>
    <row r="48780" hidden="1" x14ac:dyDescent="0.2"/>
    <row r="48781" hidden="1" x14ac:dyDescent="0.2"/>
    <row r="48782" hidden="1" x14ac:dyDescent="0.2"/>
    <row r="48783" hidden="1" x14ac:dyDescent="0.2"/>
    <row r="48784" hidden="1" x14ac:dyDescent="0.2"/>
    <row r="48785" hidden="1" x14ac:dyDescent="0.2"/>
    <row r="48786" hidden="1" x14ac:dyDescent="0.2"/>
    <row r="48787" hidden="1" x14ac:dyDescent="0.2"/>
    <row r="48788" hidden="1" x14ac:dyDescent="0.2"/>
    <row r="48789" hidden="1" x14ac:dyDescent="0.2"/>
    <row r="48790" hidden="1" x14ac:dyDescent="0.2"/>
    <row r="48791" hidden="1" x14ac:dyDescent="0.2"/>
    <row r="48792" hidden="1" x14ac:dyDescent="0.2"/>
    <row r="48793" hidden="1" x14ac:dyDescent="0.2"/>
    <row r="48794" hidden="1" x14ac:dyDescent="0.2"/>
    <row r="48795" hidden="1" x14ac:dyDescent="0.2"/>
    <row r="48796" hidden="1" x14ac:dyDescent="0.2"/>
    <row r="48797" hidden="1" x14ac:dyDescent="0.2"/>
    <row r="48798" hidden="1" x14ac:dyDescent="0.2"/>
    <row r="48799" hidden="1" x14ac:dyDescent="0.2"/>
    <row r="48800" hidden="1" x14ac:dyDescent="0.2"/>
    <row r="48801" hidden="1" x14ac:dyDescent="0.2"/>
    <row r="48802" hidden="1" x14ac:dyDescent="0.2"/>
    <row r="48803" hidden="1" x14ac:dyDescent="0.2"/>
    <row r="48804" hidden="1" x14ac:dyDescent="0.2"/>
    <row r="48805" hidden="1" x14ac:dyDescent="0.2"/>
    <row r="48806" hidden="1" x14ac:dyDescent="0.2"/>
    <row r="48807" hidden="1" x14ac:dyDescent="0.2"/>
    <row r="48808" hidden="1" x14ac:dyDescent="0.2"/>
    <row r="48809" hidden="1" x14ac:dyDescent="0.2"/>
    <row r="48810" hidden="1" x14ac:dyDescent="0.2"/>
    <row r="48811" hidden="1" x14ac:dyDescent="0.2"/>
    <row r="48812" hidden="1" x14ac:dyDescent="0.2"/>
    <row r="48813" hidden="1" x14ac:dyDescent="0.2"/>
    <row r="48814" hidden="1" x14ac:dyDescent="0.2"/>
    <row r="48815" hidden="1" x14ac:dyDescent="0.2"/>
    <row r="48816" hidden="1" x14ac:dyDescent="0.2"/>
    <row r="48817" hidden="1" x14ac:dyDescent="0.2"/>
    <row r="48818" hidden="1" x14ac:dyDescent="0.2"/>
    <row r="48819" hidden="1" x14ac:dyDescent="0.2"/>
    <row r="48820" hidden="1" x14ac:dyDescent="0.2"/>
    <row r="48821" hidden="1" x14ac:dyDescent="0.2"/>
    <row r="48822" hidden="1" x14ac:dyDescent="0.2"/>
    <row r="48823" hidden="1" x14ac:dyDescent="0.2"/>
    <row r="48824" hidden="1" x14ac:dyDescent="0.2"/>
    <row r="48825" hidden="1" x14ac:dyDescent="0.2"/>
    <row r="48826" hidden="1" x14ac:dyDescent="0.2"/>
    <row r="48827" hidden="1" x14ac:dyDescent="0.2"/>
    <row r="48828" hidden="1" x14ac:dyDescent="0.2"/>
    <row r="48829" hidden="1" x14ac:dyDescent="0.2"/>
    <row r="48830" hidden="1" x14ac:dyDescent="0.2"/>
    <row r="48831" hidden="1" x14ac:dyDescent="0.2"/>
    <row r="48832" hidden="1" x14ac:dyDescent="0.2"/>
    <row r="48833" hidden="1" x14ac:dyDescent="0.2"/>
    <row r="48834" hidden="1" x14ac:dyDescent="0.2"/>
    <row r="48835" hidden="1" x14ac:dyDescent="0.2"/>
    <row r="48836" hidden="1" x14ac:dyDescent="0.2"/>
    <row r="48837" hidden="1" x14ac:dyDescent="0.2"/>
    <row r="48838" hidden="1" x14ac:dyDescent="0.2"/>
    <row r="48839" hidden="1" x14ac:dyDescent="0.2"/>
    <row r="48840" hidden="1" x14ac:dyDescent="0.2"/>
    <row r="48841" hidden="1" x14ac:dyDescent="0.2"/>
    <row r="48842" hidden="1" x14ac:dyDescent="0.2"/>
    <row r="48843" hidden="1" x14ac:dyDescent="0.2"/>
    <row r="48844" hidden="1" x14ac:dyDescent="0.2"/>
    <row r="48845" hidden="1" x14ac:dyDescent="0.2"/>
    <row r="48846" hidden="1" x14ac:dyDescent="0.2"/>
    <row r="48847" hidden="1" x14ac:dyDescent="0.2"/>
    <row r="48848" hidden="1" x14ac:dyDescent="0.2"/>
    <row r="48849" hidden="1" x14ac:dyDescent="0.2"/>
    <row r="48850" hidden="1" x14ac:dyDescent="0.2"/>
    <row r="48851" hidden="1" x14ac:dyDescent="0.2"/>
    <row r="48852" hidden="1" x14ac:dyDescent="0.2"/>
    <row r="48853" hidden="1" x14ac:dyDescent="0.2"/>
    <row r="48854" hidden="1" x14ac:dyDescent="0.2"/>
    <row r="48855" hidden="1" x14ac:dyDescent="0.2"/>
    <row r="48856" hidden="1" x14ac:dyDescent="0.2"/>
    <row r="48857" hidden="1" x14ac:dyDescent="0.2"/>
    <row r="48858" hidden="1" x14ac:dyDescent="0.2"/>
    <row r="48859" hidden="1" x14ac:dyDescent="0.2"/>
    <row r="48860" hidden="1" x14ac:dyDescent="0.2"/>
    <row r="48861" hidden="1" x14ac:dyDescent="0.2"/>
    <row r="48862" hidden="1" x14ac:dyDescent="0.2"/>
    <row r="48863" hidden="1" x14ac:dyDescent="0.2"/>
    <row r="48864" hidden="1" x14ac:dyDescent="0.2"/>
    <row r="48865" hidden="1" x14ac:dyDescent="0.2"/>
    <row r="48866" hidden="1" x14ac:dyDescent="0.2"/>
    <row r="48867" hidden="1" x14ac:dyDescent="0.2"/>
    <row r="48868" hidden="1" x14ac:dyDescent="0.2"/>
    <row r="48869" hidden="1" x14ac:dyDescent="0.2"/>
    <row r="48870" hidden="1" x14ac:dyDescent="0.2"/>
    <row r="48871" hidden="1" x14ac:dyDescent="0.2"/>
    <row r="48872" hidden="1" x14ac:dyDescent="0.2"/>
    <row r="48873" hidden="1" x14ac:dyDescent="0.2"/>
    <row r="48874" hidden="1" x14ac:dyDescent="0.2"/>
    <row r="48875" hidden="1" x14ac:dyDescent="0.2"/>
    <row r="48876" hidden="1" x14ac:dyDescent="0.2"/>
    <row r="48877" hidden="1" x14ac:dyDescent="0.2"/>
    <row r="48878" hidden="1" x14ac:dyDescent="0.2"/>
    <row r="48879" hidden="1" x14ac:dyDescent="0.2"/>
    <row r="48880" hidden="1" x14ac:dyDescent="0.2"/>
    <row r="48881" hidden="1" x14ac:dyDescent="0.2"/>
    <row r="48882" hidden="1" x14ac:dyDescent="0.2"/>
    <row r="48883" hidden="1" x14ac:dyDescent="0.2"/>
    <row r="48884" hidden="1" x14ac:dyDescent="0.2"/>
    <row r="48885" hidden="1" x14ac:dyDescent="0.2"/>
    <row r="48886" hidden="1" x14ac:dyDescent="0.2"/>
    <row r="48887" hidden="1" x14ac:dyDescent="0.2"/>
    <row r="48888" hidden="1" x14ac:dyDescent="0.2"/>
    <row r="48889" hidden="1" x14ac:dyDescent="0.2"/>
    <row r="48890" hidden="1" x14ac:dyDescent="0.2"/>
    <row r="48891" hidden="1" x14ac:dyDescent="0.2"/>
    <row r="48892" hidden="1" x14ac:dyDescent="0.2"/>
    <row r="48893" hidden="1" x14ac:dyDescent="0.2"/>
    <row r="48894" hidden="1" x14ac:dyDescent="0.2"/>
    <row r="48895" hidden="1" x14ac:dyDescent="0.2"/>
    <row r="48896" hidden="1" x14ac:dyDescent="0.2"/>
    <row r="48897" hidden="1" x14ac:dyDescent="0.2"/>
    <row r="48898" hidden="1" x14ac:dyDescent="0.2"/>
    <row r="48899" hidden="1" x14ac:dyDescent="0.2"/>
    <row r="48900" hidden="1" x14ac:dyDescent="0.2"/>
    <row r="48901" hidden="1" x14ac:dyDescent="0.2"/>
    <row r="48902" hidden="1" x14ac:dyDescent="0.2"/>
    <row r="48903" hidden="1" x14ac:dyDescent="0.2"/>
    <row r="48904" hidden="1" x14ac:dyDescent="0.2"/>
    <row r="48905" hidden="1" x14ac:dyDescent="0.2"/>
    <row r="48906" hidden="1" x14ac:dyDescent="0.2"/>
    <row r="48907" hidden="1" x14ac:dyDescent="0.2"/>
    <row r="48908" hidden="1" x14ac:dyDescent="0.2"/>
    <row r="48909" hidden="1" x14ac:dyDescent="0.2"/>
    <row r="48910" hidden="1" x14ac:dyDescent="0.2"/>
    <row r="48911" hidden="1" x14ac:dyDescent="0.2"/>
    <row r="48912" hidden="1" x14ac:dyDescent="0.2"/>
    <row r="48913" hidden="1" x14ac:dyDescent="0.2"/>
    <row r="48914" hidden="1" x14ac:dyDescent="0.2"/>
    <row r="48915" hidden="1" x14ac:dyDescent="0.2"/>
    <row r="48916" hidden="1" x14ac:dyDescent="0.2"/>
    <row r="48917" hidden="1" x14ac:dyDescent="0.2"/>
    <row r="48918" hidden="1" x14ac:dyDescent="0.2"/>
    <row r="48919" hidden="1" x14ac:dyDescent="0.2"/>
    <row r="48920" hidden="1" x14ac:dyDescent="0.2"/>
    <row r="48921" hidden="1" x14ac:dyDescent="0.2"/>
    <row r="48922" hidden="1" x14ac:dyDescent="0.2"/>
    <row r="48923" hidden="1" x14ac:dyDescent="0.2"/>
    <row r="48924" hidden="1" x14ac:dyDescent="0.2"/>
    <row r="48925" hidden="1" x14ac:dyDescent="0.2"/>
    <row r="48926" hidden="1" x14ac:dyDescent="0.2"/>
    <row r="48927" hidden="1" x14ac:dyDescent="0.2"/>
    <row r="48928" hidden="1" x14ac:dyDescent="0.2"/>
    <row r="48929" hidden="1" x14ac:dyDescent="0.2"/>
    <row r="48930" hidden="1" x14ac:dyDescent="0.2"/>
    <row r="48931" hidden="1" x14ac:dyDescent="0.2"/>
    <row r="48932" hidden="1" x14ac:dyDescent="0.2"/>
    <row r="48933" hidden="1" x14ac:dyDescent="0.2"/>
    <row r="48934" hidden="1" x14ac:dyDescent="0.2"/>
    <row r="48935" hidden="1" x14ac:dyDescent="0.2"/>
    <row r="48936" hidden="1" x14ac:dyDescent="0.2"/>
    <row r="48937" hidden="1" x14ac:dyDescent="0.2"/>
    <row r="48938" hidden="1" x14ac:dyDescent="0.2"/>
    <row r="48939" hidden="1" x14ac:dyDescent="0.2"/>
    <row r="48940" hidden="1" x14ac:dyDescent="0.2"/>
    <row r="48941" hidden="1" x14ac:dyDescent="0.2"/>
    <row r="48942" hidden="1" x14ac:dyDescent="0.2"/>
    <row r="48943" hidden="1" x14ac:dyDescent="0.2"/>
    <row r="48944" hidden="1" x14ac:dyDescent="0.2"/>
    <row r="48945" hidden="1" x14ac:dyDescent="0.2"/>
    <row r="48946" hidden="1" x14ac:dyDescent="0.2"/>
    <row r="48947" hidden="1" x14ac:dyDescent="0.2"/>
    <row r="48948" hidden="1" x14ac:dyDescent="0.2"/>
    <row r="48949" hidden="1" x14ac:dyDescent="0.2"/>
    <row r="48950" hidden="1" x14ac:dyDescent="0.2"/>
    <row r="48951" hidden="1" x14ac:dyDescent="0.2"/>
    <row r="48952" hidden="1" x14ac:dyDescent="0.2"/>
    <row r="48953" hidden="1" x14ac:dyDescent="0.2"/>
    <row r="48954" hidden="1" x14ac:dyDescent="0.2"/>
    <row r="48955" hidden="1" x14ac:dyDescent="0.2"/>
    <row r="48956" hidden="1" x14ac:dyDescent="0.2"/>
    <row r="48957" hidden="1" x14ac:dyDescent="0.2"/>
    <row r="48958" hidden="1" x14ac:dyDescent="0.2"/>
    <row r="48959" hidden="1" x14ac:dyDescent="0.2"/>
    <row r="48960" hidden="1" x14ac:dyDescent="0.2"/>
    <row r="48961" hidden="1" x14ac:dyDescent="0.2"/>
    <row r="48962" hidden="1" x14ac:dyDescent="0.2"/>
    <row r="48963" hidden="1" x14ac:dyDescent="0.2"/>
    <row r="48964" hidden="1" x14ac:dyDescent="0.2"/>
    <row r="48965" hidden="1" x14ac:dyDescent="0.2"/>
    <row r="48966" hidden="1" x14ac:dyDescent="0.2"/>
    <row r="48967" hidden="1" x14ac:dyDescent="0.2"/>
    <row r="48968" hidden="1" x14ac:dyDescent="0.2"/>
    <row r="48969" hidden="1" x14ac:dyDescent="0.2"/>
    <row r="48970" hidden="1" x14ac:dyDescent="0.2"/>
    <row r="48971" hidden="1" x14ac:dyDescent="0.2"/>
    <row r="48972" hidden="1" x14ac:dyDescent="0.2"/>
    <row r="48973" hidden="1" x14ac:dyDescent="0.2"/>
    <row r="48974" hidden="1" x14ac:dyDescent="0.2"/>
    <row r="48975" hidden="1" x14ac:dyDescent="0.2"/>
    <row r="48976" hidden="1" x14ac:dyDescent="0.2"/>
    <row r="48977" hidden="1" x14ac:dyDescent="0.2"/>
    <row r="48978" hidden="1" x14ac:dyDescent="0.2"/>
    <row r="48979" hidden="1" x14ac:dyDescent="0.2"/>
    <row r="48980" hidden="1" x14ac:dyDescent="0.2"/>
    <row r="48981" hidden="1" x14ac:dyDescent="0.2"/>
    <row r="48982" hidden="1" x14ac:dyDescent="0.2"/>
    <row r="48983" hidden="1" x14ac:dyDescent="0.2"/>
    <row r="48984" hidden="1" x14ac:dyDescent="0.2"/>
    <row r="48985" hidden="1" x14ac:dyDescent="0.2"/>
    <row r="48986" hidden="1" x14ac:dyDescent="0.2"/>
    <row r="48987" hidden="1" x14ac:dyDescent="0.2"/>
    <row r="48988" hidden="1" x14ac:dyDescent="0.2"/>
    <row r="48989" hidden="1" x14ac:dyDescent="0.2"/>
    <row r="48990" hidden="1" x14ac:dyDescent="0.2"/>
    <row r="48991" hidden="1" x14ac:dyDescent="0.2"/>
    <row r="48992" hidden="1" x14ac:dyDescent="0.2"/>
    <row r="48993" hidden="1" x14ac:dyDescent="0.2"/>
    <row r="48994" hidden="1" x14ac:dyDescent="0.2"/>
    <row r="48995" hidden="1" x14ac:dyDescent="0.2"/>
    <row r="48996" hidden="1" x14ac:dyDescent="0.2"/>
    <row r="48997" hidden="1" x14ac:dyDescent="0.2"/>
    <row r="48998" hidden="1" x14ac:dyDescent="0.2"/>
    <row r="48999" hidden="1" x14ac:dyDescent="0.2"/>
    <row r="49000" hidden="1" x14ac:dyDescent="0.2"/>
    <row r="49001" hidden="1" x14ac:dyDescent="0.2"/>
    <row r="49002" hidden="1" x14ac:dyDescent="0.2"/>
    <row r="49003" hidden="1" x14ac:dyDescent="0.2"/>
    <row r="49004" hidden="1" x14ac:dyDescent="0.2"/>
    <row r="49005" hidden="1" x14ac:dyDescent="0.2"/>
    <row r="49006" hidden="1" x14ac:dyDescent="0.2"/>
    <row r="49007" hidden="1" x14ac:dyDescent="0.2"/>
    <row r="49008" hidden="1" x14ac:dyDescent="0.2"/>
    <row r="49009" hidden="1" x14ac:dyDescent="0.2"/>
    <row r="49010" hidden="1" x14ac:dyDescent="0.2"/>
    <row r="49011" hidden="1" x14ac:dyDescent="0.2"/>
    <row r="49012" hidden="1" x14ac:dyDescent="0.2"/>
    <row r="49013" hidden="1" x14ac:dyDescent="0.2"/>
    <row r="49014" hidden="1" x14ac:dyDescent="0.2"/>
    <row r="49015" hidden="1" x14ac:dyDescent="0.2"/>
    <row r="49016" hidden="1" x14ac:dyDescent="0.2"/>
    <row r="49017" hidden="1" x14ac:dyDescent="0.2"/>
    <row r="49018" hidden="1" x14ac:dyDescent="0.2"/>
    <row r="49019" hidden="1" x14ac:dyDescent="0.2"/>
    <row r="49020" hidden="1" x14ac:dyDescent="0.2"/>
    <row r="49021" hidden="1" x14ac:dyDescent="0.2"/>
    <row r="49022" hidden="1" x14ac:dyDescent="0.2"/>
    <row r="49023" hidden="1" x14ac:dyDescent="0.2"/>
    <row r="49024" hidden="1" x14ac:dyDescent="0.2"/>
    <row r="49025" hidden="1" x14ac:dyDescent="0.2"/>
    <row r="49026" hidden="1" x14ac:dyDescent="0.2"/>
    <row r="49027" hidden="1" x14ac:dyDescent="0.2"/>
    <row r="49028" hidden="1" x14ac:dyDescent="0.2"/>
    <row r="49029" hidden="1" x14ac:dyDescent="0.2"/>
    <row r="49030" hidden="1" x14ac:dyDescent="0.2"/>
    <row r="49031" hidden="1" x14ac:dyDescent="0.2"/>
    <row r="49032" hidden="1" x14ac:dyDescent="0.2"/>
    <row r="49033" hidden="1" x14ac:dyDescent="0.2"/>
    <row r="49034" hidden="1" x14ac:dyDescent="0.2"/>
    <row r="49035" hidden="1" x14ac:dyDescent="0.2"/>
    <row r="49036" hidden="1" x14ac:dyDescent="0.2"/>
    <row r="49037" hidden="1" x14ac:dyDescent="0.2"/>
    <row r="49038" hidden="1" x14ac:dyDescent="0.2"/>
    <row r="49039" hidden="1" x14ac:dyDescent="0.2"/>
    <row r="49040" hidden="1" x14ac:dyDescent="0.2"/>
    <row r="49041" hidden="1" x14ac:dyDescent="0.2"/>
    <row r="49042" hidden="1" x14ac:dyDescent="0.2"/>
    <row r="49043" hidden="1" x14ac:dyDescent="0.2"/>
    <row r="49044" hidden="1" x14ac:dyDescent="0.2"/>
    <row r="49045" hidden="1" x14ac:dyDescent="0.2"/>
    <row r="49046" hidden="1" x14ac:dyDescent="0.2"/>
    <row r="49047" hidden="1" x14ac:dyDescent="0.2"/>
    <row r="49048" hidden="1" x14ac:dyDescent="0.2"/>
    <row r="49049" hidden="1" x14ac:dyDescent="0.2"/>
    <row r="49050" hidden="1" x14ac:dyDescent="0.2"/>
    <row r="49051" hidden="1" x14ac:dyDescent="0.2"/>
    <row r="49052" hidden="1" x14ac:dyDescent="0.2"/>
    <row r="49053" hidden="1" x14ac:dyDescent="0.2"/>
    <row r="49054" hidden="1" x14ac:dyDescent="0.2"/>
    <row r="49055" hidden="1" x14ac:dyDescent="0.2"/>
    <row r="49056" hidden="1" x14ac:dyDescent="0.2"/>
    <row r="49057" hidden="1" x14ac:dyDescent="0.2"/>
    <row r="49058" hidden="1" x14ac:dyDescent="0.2"/>
    <row r="49059" hidden="1" x14ac:dyDescent="0.2"/>
    <row r="49060" hidden="1" x14ac:dyDescent="0.2"/>
    <row r="49061" hidden="1" x14ac:dyDescent="0.2"/>
    <row r="49062" hidden="1" x14ac:dyDescent="0.2"/>
    <row r="49063" hidden="1" x14ac:dyDescent="0.2"/>
    <row r="49064" hidden="1" x14ac:dyDescent="0.2"/>
    <row r="49065" hidden="1" x14ac:dyDescent="0.2"/>
    <row r="49066" hidden="1" x14ac:dyDescent="0.2"/>
    <row r="49067" hidden="1" x14ac:dyDescent="0.2"/>
    <row r="49068" hidden="1" x14ac:dyDescent="0.2"/>
    <row r="49069" hidden="1" x14ac:dyDescent="0.2"/>
    <row r="49070" hidden="1" x14ac:dyDescent="0.2"/>
    <row r="49071" hidden="1" x14ac:dyDescent="0.2"/>
    <row r="49072" hidden="1" x14ac:dyDescent="0.2"/>
    <row r="49073" hidden="1" x14ac:dyDescent="0.2"/>
    <row r="49074" hidden="1" x14ac:dyDescent="0.2"/>
    <row r="49075" hidden="1" x14ac:dyDescent="0.2"/>
    <row r="49076" hidden="1" x14ac:dyDescent="0.2"/>
    <row r="49077" hidden="1" x14ac:dyDescent="0.2"/>
    <row r="49078" hidden="1" x14ac:dyDescent="0.2"/>
    <row r="49079" hidden="1" x14ac:dyDescent="0.2"/>
    <row r="49080" hidden="1" x14ac:dyDescent="0.2"/>
    <row r="49081" hidden="1" x14ac:dyDescent="0.2"/>
    <row r="49082" hidden="1" x14ac:dyDescent="0.2"/>
    <row r="49083" hidden="1" x14ac:dyDescent="0.2"/>
    <row r="49084" hidden="1" x14ac:dyDescent="0.2"/>
    <row r="49085" hidden="1" x14ac:dyDescent="0.2"/>
    <row r="49086" hidden="1" x14ac:dyDescent="0.2"/>
    <row r="49087" hidden="1" x14ac:dyDescent="0.2"/>
    <row r="49088" hidden="1" x14ac:dyDescent="0.2"/>
    <row r="49089" hidden="1" x14ac:dyDescent="0.2"/>
    <row r="49090" hidden="1" x14ac:dyDescent="0.2"/>
    <row r="49091" hidden="1" x14ac:dyDescent="0.2"/>
    <row r="49092" hidden="1" x14ac:dyDescent="0.2"/>
    <row r="49093" hidden="1" x14ac:dyDescent="0.2"/>
    <row r="49094" hidden="1" x14ac:dyDescent="0.2"/>
    <row r="49095" hidden="1" x14ac:dyDescent="0.2"/>
    <row r="49096" hidden="1" x14ac:dyDescent="0.2"/>
    <row r="49097" hidden="1" x14ac:dyDescent="0.2"/>
    <row r="49098" hidden="1" x14ac:dyDescent="0.2"/>
    <row r="49099" hidden="1" x14ac:dyDescent="0.2"/>
    <row r="49100" hidden="1" x14ac:dyDescent="0.2"/>
    <row r="49101" hidden="1" x14ac:dyDescent="0.2"/>
    <row r="49102" hidden="1" x14ac:dyDescent="0.2"/>
    <row r="49103" hidden="1" x14ac:dyDescent="0.2"/>
    <row r="49104" hidden="1" x14ac:dyDescent="0.2"/>
    <row r="49105" hidden="1" x14ac:dyDescent="0.2"/>
    <row r="49106" hidden="1" x14ac:dyDescent="0.2"/>
    <row r="49107" hidden="1" x14ac:dyDescent="0.2"/>
    <row r="49108" hidden="1" x14ac:dyDescent="0.2"/>
    <row r="49109" hidden="1" x14ac:dyDescent="0.2"/>
    <row r="49110" hidden="1" x14ac:dyDescent="0.2"/>
    <row r="49111" hidden="1" x14ac:dyDescent="0.2"/>
    <row r="49112" hidden="1" x14ac:dyDescent="0.2"/>
    <row r="49113" hidden="1" x14ac:dyDescent="0.2"/>
    <row r="49114" hidden="1" x14ac:dyDescent="0.2"/>
    <row r="49115" hidden="1" x14ac:dyDescent="0.2"/>
    <row r="49116" hidden="1" x14ac:dyDescent="0.2"/>
    <row r="49117" hidden="1" x14ac:dyDescent="0.2"/>
    <row r="49118" hidden="1" x14ac:dyDescent="0.2"/>
    <row r="49119" hidden="1" x14ac:dyDescent="0.2"/>
    <row r="49120" hidden="1" x14ac:dyDescent="0.2"/>
    <row r="49121" hidden="1" x14ac:dyDescent="0.2"/>
    <row r="49122" hidden="1" x14ac:dyDescent="0.2"/>
    <row r="49123" hidden="1" x14ac:dyDescent="0.2"/>
    <row r="49124" hidden="1" x14ac:dyDescent="0.2"/>
    <row r="49125" hidden="1" x14ac:dyDescent="0.2"/>
    <row r="49126" hidden="1" x14ac:dyDescent="0.2"/>
    <row r="49127" hidden="1" x14ac:dyDescent="0.2"/>
    <row r="49128" hidden="1" x14ac:dyDescent="0.2"/>
    <row r="49129" hidden="1" x14ac:dyDescent="0.2"/>
    <row r="49130" hidden="1" x14ac:dyDescent="0.2"/>
    <row r="49131" hidden="1" x14ac:dyDescent="0.2"/>
    <row r="49132" hidden="1" x14ac:dyDescent="0.2"/>
    <row r="49133" hidden="1" x14ac:dyDescent="0.2"/>
    <row r="49134" hidden="1" x14ac:dyDescent="0.2"/>
    <row r="49135" hidden="1" x14ac:dyDescent="0.2"/>
    <row r="49136" hidden="1" x14ac:dyDescent="0.2"/>
    <row r="49137" hidden="1" x14ac:dyDescent="0.2"/>
    <row r="49138" hidden="1" x14ac:dyDescent="0.2"/>
    <row r="49139" hidden="1" x14ac:dyDescent="0.2"/>
    <row r="49140" hidden="1" x14ac:dyDescent="0.2"/>
    <row r="49141" hidden="1" x14ac:dyDescent="0.2"/>
    <row r="49142" hidden="1" x14ac:dyDescent="0.2"/>
    <row r="49143" hidden="1" x14ac:dyDescent="0.2"/>
    <row r="49144" hidden="1" x14ac:dyDescent="0.2"/>
    <row r="49145" hidden="1" x14ac:dyDescent="0.2"/>
    <row r="49146" hidden="1" x14ac:dyDescent="0.2"/>
    <row r="49147" hidden="1" x14ac:dyDescent="0.2"/>
    <row r="49148" hidden="1" x14ac:dyDescent="0.2"/>
    <row r="49149" hidden="1" x14ac:dyDescent="0.2"/>
    <row r="49150" hidden="1" x14ac:dyDescent="0.2"/>
    <row r="49151" hidden="1" x14ac:dyDescent="0.2"/>
    <row r="49152" hidden="1" x14ac:dyDescent="0.2"/>
    <row r="49153" hidden="1" x14ac:dyDescent="0.2"/>
    <row r="49154" hidden="1" x14ac:dyDescent="0.2"/>
    <row r="49155" hidden="1" x14ac:dyDescent="0.2"/>
    <row r="49156" hidden="1" x14ac:dyDescent="0.2"/>
    <row r="49157" hidden="1" x14ac:dyDescent="0.2"/>
    <row r="49158" hidden="1" x14ac:dyDescent="0.2"/>
    <row r="49159" hidden="1" x14ac:dyDescent="0.2"/>
    <row r="49160" hidden="1" x14ac:dyDescent="0.2"/>
    <row r="49161" hidden="1" x14ac:dyDescent="0.2"/>
    <row r="49162" hidden="1" x14ac:dyDescent="0.2"/>
    <row r="49163" hidden="1" x14ac:dyDescent="0.2"/>
    <row r="49164" hidden="1" x14ac:dyDescent="0.2"/>
    <row r="49165" hidden="1" x14ac:dyDescent="0.2"/>
    <row r="49166" hidden="1" x14ac:dyDescent="0.2"/>
    <row r="49167" hidden="1" x14ac:dyDescent="0.2"/>
    <row r="49168" hidden="1" x14ac:dyDescent="0.2"/>
    <row r="49169" hidden="1" x14ac:dyDescent="0.2"/>
    <row r="49170" hidden="1" x14ac:dyDescent="0.2"/>
    <row r="49171" hidden="1" x14ac:dyDescent="0.2"/>
    <row r="49172" hidden="1" x14ac:dyDescent="0.2"/>
    <row r="49173" hidden="1" x14ac:dyDescent="0.2"/>
    <row r="49174" hidden="1" x14ac:dyDescent="0.2"/>
    <row r="49175" hidden="1" x14ac:dyDescent="0.2"/>
    <row r="49176" hidden="1" x14ac:dyDescent="0.2"/>
    <row r="49177" hidden="1" x14ac:dyDescent="0.2"/>
    <row r="49178" hidden="1" x14ac:dyDescent="0.2"/>
    <row r="49179" hidden="1" x14ac:dyDescent="0.2"/>
    <row r="49180" hidden="1" x14ac:dyDescent="0.2"/>
    <row r="49181" hidden="1" x14ac:dyDescent="0.2"/>
    <row r="49182" hidden="1" x14ac:dyDescent="0.2"/>
    <row r="49183" hidden="1" x14ac:dyDescent="0.2"/>
    <row r="49184" hidden="1" x14ac:dyDescent="0.2"/>
    <row r="49185" hidden="1" x14ac:dyDescent="0.2"/>
    <row r="49186" hidden="1" x14ac:dyDescent="0.2"/>
    <row r="49187" hidden="1" x14ac:dyDescent="0.2"/>
    <row r="49188" hidden="1" x14ac:dyDescent="0.2"/>
    <row r="49189" hidden="1" x14ac:dyDescent="0.2"/>
    <row r="49190" hidden="1" x14ac:dyDescent="0.2"/>
    <row r="49191" hidden="1" x14ac:dyDescent="0.2"/>
    <row r="49192" hidden="1" x14ac:dyDescent="0.2"/>
    <row r="49193" hidden="1" x14ac:dyDescent="0.2"/>
    <row r="49194" hidden="1" x14ac:dyDescent="0.2"/>
    <row r="49195" hidden="1" x14ac:dyDescent="0.2"/>
    <row r="49196" hidden="1" x14ac:dyDescent="0.2"/>
    <row r="49197" hidden="1" x14ac:dyDescent="0.2"/>
    <row r="49198" hidden="1" x14ac:dyDescent="0.2"/>
    <row r="49199" hidden="1" x14ac:dyDescent="0.2"/>
    <row r="49200" hidden="1" x14ac:dyDescent="0.2"/>
    <row r="49201" hidden="1" x14ac:dyDescent="0.2"/>
    <row r="49202" hidden="1" x14ac:dyDescent="0.2"/>
    <row r="49203" hidden="1" x14ac:dyDescent="0.2"/>
    <row r="49204" hidden="1" x14ac:dyDescent="0.2"/>
    <row r="49205" hidden="1" x14ac:dyDescent="0.2"/>
    <row r="49206" hidden="1" x14ac:dyDescent="0.2"/>
    <row r="49207" hidden="1" x14ac:dyDescent="0.2"/>
    <row r="49208" hidden="1" x14ac:dyDescent="0.2"/>
    <row r="49209" hidden="1" x14ac:dyDescent="0.2"/>
    <row r="49210" hidden="1" x14ac:dyDescent="0.2"/>
    <row r="49211" hidden="1" x14ac:dyDescent="0.2"/>
    <row r="49212" hidden="1" x14ac:dyDescent="0.2"/>
    <row r="49213" hidden="1" x14ac:dyDescent="0.2"/>
    <row r="49214" hidden="1" x14ac:dyDescent="0.2"/>
    <row r="49215" hidden="1" x14ac:dyDescent="0.2"/>
    <row r="49216" hidden="1" x14ac:dyDescent="0.2"/>
    <row r="49217" hidden="1" x14ac:dyDescent="0.2"/>
    <row r="49218" hidden="1" x14ac:dyDescent="0.2"/>
    <row r="49219" hidden="1" x14ac:dyDescent="0.2"/>
    <row r="49220" hidden="1" x14ac:dyDescent="0.2"/>
    <row r="49221" hidden="1" x14ac:dyDescent="0.2"/>
    <row r="49222" hidden="1" x14ac:dyDescent="0.2"/>
    <row r="49223" hidden="1" x14ac:dyDescent="0.2"/>
    <row r="49224" hidden="1" x14ac:dyDescent="0.2"/>
    <row r="49225" hidden="1" x14ac:dyDescent="0.2"/>
    <row r="49226" hidden="1" x14ac:dyDescent="0.2"/>
    <row r="49227" hidden="1" x14ac:dyDescent="0.2"/>
    <row r="49228" hidden="1" x14ac:dyDescent="0.2"/>
    <row r="49229" hidden="1" x14ac:dyDescent="0.2"/>
    <row r="49230" hidden="1" x14ac:dyDescent="0.2"/>
    <row r="49231" hidden="1" x14ac:dyDescent="0.2"/>
    <row r="49232" hidden="1" x14ac:dyDescent="0.2"/>
    <row r="49233" hidden="1" x14ac:dyDescent="0.2"/>
    <row r="49234" hidden="1" x14ac:dyDescent="0.2"/>
    <row r="49235" hidden="1" x14ac:dyDescent="0.2"/>
    <row r="49236" hidden="1" x14ac:dyDescent="0.2"/>
    <row r="49237" hidden="1" x14ac:dyDescent="0.2"/>
    <row r="49238" hidden="1" x14ac:dyDescent="0.2"/>
    <row r="49239" hidden="1" x14ac:dyDescent="0.2"/>
    <row r="49240" hidden="1" x14ac:dyDescent="0.2"/>
    <row r="49241" hidden="1" x14ac:dyDescent="0.2"/>
    <row r="49242" hidden="1" x14ac:dyDescent="0.2"/>
    <row r="49243" hidden="1" x14ac:dyDescent="0.2"/>
    <row r="49244" hidden="1" x14ac:dyDescent="0.2"/>
    <row r="49245" hidden="1" x14ac:dyDescent="0.2"/>
    <row r="49246" hidden="1" x14ac:dyDescent="0.2"/>
    <row r="49247" hidden="1" x14ac:dyDescent="0.2"/>
    <row r="49248" hidden="1" x14ac:dyDescent="0.2"/>
    <row r="49249" hidden="1" x14ac:dyDescent="0.2"/>
    <row r="49250" hidden="1" x14ac:dyDescent="0.2"/>
    <row r="49251" hidden="1" x14ac:dyDescent="0.2"/>
    <row r="49252" hidden="1" x14ac:dyDescent="0.2"/>
    <row r="49253" hidden="1" x14ac:dyDescent="0.2"/>
    <row r="49254" hidden="1" x14ac:dyDescent="0.2"/>
    <row r="49255" hidden="1" x14ac:dyDescent="0.2"/>
    <row r="49256" hidden="1" x14ac:dyDescent="0.2"/>
    <row r="49257" hidden="1" x14ac:dyDescent="0.2"/>
    <row r="49258" hidden="1" x14ac:dyDescent="0.2"/>
    <row r="49259" hidden="1" x14ac:dyDescent="0.2"/>
    <row r="49260" hidden="1" x14ac:dyDescent="0.2"/>
    <row r="49261" hidden="1" x14ac:dyDescent="0.2"/>
    <row r="49262" hidden="1" x14ac:dyDescent="0.2"/>
    <row r="49263" hidden="1" x14ac:dyDescent="0.2"/>
    <row r="49264" hidden="1" x14ac:dyDescent="0.2"/>
    <row r="49265" hidden="1" x14ac:dyDescent="0.2"/>
    <row r="49266" hidden="1" x14ac:dyDescent="0.2"/>
    <row r="49267" hidden="1" x14ac:dyDescent="0.2"/>
    <row r="49268" hidden="1" x14ac:dyDescent="0.2"/>
    <row r="49269" hidden="1" x14ac:dyDescent="0.2"/>
    <row r="49270" hidden="1" x14ac:dyDescent="0.2"/>
    <row r="49271" hidden="1" x14ac:dyDescent="0.2"/>
    <row r="49272" hidden="1" x14ac:dyDescent="0.2"/>
    <row r="49273" hidden="1" x14ac:dyDescent="0.2"/>
    <row r="49274" hidden="1" x14ac:dyDescent="0.2"/>
    <row r="49275" hidden="1" x14ac:dyDescent="0.2"/>
    <row r="49276" hidden="1" x14ac:dyDescent="0.2"/>
    <row r="49277" hidden="1" x14ac:dyDescent="0.2"/>
    <row r="49278" hidden="1" x14ac:dyDescent="0.2"/>
    <row r="49279" hidden="1" x14ac:dyDescent="0.2"/>
    <row r="49280" hidden="1" x14ac:dyDescent="0.2"/>
    <row r="49281" hidden="1" x14ac:dyDescent="0.2"/>
    <row r="49282" hidden="1" x14ac:dyDescent="0.2"/>
    <row r="49283" hidden="1" x14ac:dyDescent="0.2"/>
    <row r="49284" hidden="1" x14ac:dyDescent="0.2"/>
    <row r="49285" hidden="1" x14ac:dyDescent="0.2"/>
    <row r="49286" hidden="1" x14ac:dyDescent="0.2"/>
    <row r="49287" hidden="1" x14ac:dyDescent="0.2"/>
    <row r="49288" hidden="1" x14ac:dyDescent="0.2"/>
    <row r="49289" hidden="1" x14ac:dyDescent="0.2"/>
    <row r="49290" hidden="1" x14ac:dyDescent="0.2"/>
    <row r="49291" hidden="1" x14ac:dyDescent="0.2"/>
    <row r="49292" hidden="1" x14ac:dyDescent="0.2"/>
    <row r="49293" hidden="1" x14ac:dyDescent="0.2"/>
    <row r="49294" hidden="1" x14ac:dyDescent="0.2"/>
    <row r="49295" hidden="1" x14ac:dyDescent="0.2"/>
    <row r="49296" hidden="1" x14ac:dyDescent="0.2"/>
    <row r="49297" hidden="1" x14ac:dyDescent="0.2"/>
    <row r="49298" hidden="1" x14ac:dyDescent="0.2"/>
    <row r="49299" hidden="1" x14ac:dyDescent="0.2"/>
    <row r="49300" hidden="1" x14ac:dyDescent="0.2"/>
    <row r="49301" hidden="1" x14ac:dyDescent="0.2"/>
    <row r="49302" hidden="1" x14ac:dyDescent="0.2"/>
    <row r="49303" hidden="1" x14ac:dyDescent="0.2"/>
    <row r="49304" hidden="1" x14ac:dyDescent="0.2"/>
    <row r="49305" hidden="1" x14ac:dyDescent="0.2"/>
    <row r="49306" hidden="1" x14ac:dyDescent="0.2"/>
    <row r="49307" hidden="1" x14ac:dyDescent="0.2"/>
    <row r="49308" hidden="1" x14ac:dyDescent="0.2"/>
    <row r="49309" hidden="1" x14ac:dyDescent="0.2"/>
    <row r="49310" hidden="1" x14ac:dyDescent="0.2"/>
    <row r="49311" hidden="1" x14ac:dyDescent="0.2"/>
    <row r="49312" hidden="1" x14ac:dyDescent="0.2"/>
    <row r="49313" hidden="1" x14ac:dyDescent="0.2"/>
    <row r="49314" hidden="1" x14ac:dyDescent="0.2"/>
    <row r="49315" hidden="1" x14ac:dyDescent="0.2"/>
    <row r="49316" hidden="1" x14ac:dyDescent="0.2"/>
    <row r="49317" hidden="1" x14ac:dyDescent="0.2"/>
    <row r="49318" hidden="1" x14ac:dyDescent="0.2"/>
    <row r="49319" hidden="1" x14ac:dyDescent="0.2"/>
    <row r="49320" hidden="1" x14ac:dyDescent="0.2"/>
    <row r="49321" hidden="1" x14ac:dyDescent="0.2"/>
    <row r="49322" hidden="1" x14ac:dyDescent="0.2"/>
    <row r="49323" hidden="1" x14ac:dyDescent="0.2"/>
    <row r="49324" hidden="1" x14ac:dyDescent="0.2"/>
    <row r="49325" hidden="1" x14ac:dyDescent="0.2"/>
    <row r="49326" hidden="1" x14ac:dyDescent="0.2"/>
    <row r="49327" hidden="1" x14ac:dyDescent="0.2"/>
    <row r="49328" hidden="1" x14ac:dyDescent="0.2"/>
    <row r="49329" hidden="1" x14ac:dyDescent="0.2"/>
    <row r="49330" hidden="1" x14ac:dyDescent="0.2"/>
    <row r="49331" hidden="1" x14ac:dyDescent="0.2"/>
    <row r="49332" hidden="1" x14ac:dyDescent="0.2"/>
    <row r="49333" hidden="1" x14ac:dyDescent="0.2"/>
    <row r="49334" hidden="1" x14ac:dyDescent="0.2"/>
    <row r="49335" hidden="1" x14ac:dyDescent="0.2"/>
    <row r="49336" hidden="1" x14ac:dyDescent="0.2"/>
    <row r="49337" hidden="1" x14ac:dyDescent="0.2"/>
    <row r="49338" hidden="1" x14ac:dyDescent="0.2"/>
    <row r="49339" hidden="1" x14ac:dyDescent="0.2"/>
    <row r="49340" hidden="1" x14ac:dyDescent="0.2"/>
    <row r="49341" hidden="1" x14ac:dyDescent="0.2"/>
    <row r="49342" hidden="1" x14ac:dyDescent="0.2"/>
    <row r="49343" hidden="1" x14ac:dyDescent="0.2"/>
    <row r="49344" hidden="1" x14ac:dyDescent="0.2"/>
    <row r="49345" hidden="1" x14ac:dyDescent="0.2"/>
    <row r="49346" hidden="1" x14ac:dyDescent="0.2"/>
    <row r="49347" hidden="1" x14ac:dyDescent="0.2"/>
    <row r="49348" hidden="1" x14ac:dyDescent="0.2"/>
    <row r="49349" hidden="1" x14ac:dyDescent="0.2"/>
    <row r="49350" hidden="1" x14ac:dyDescent="0.2"/>
    <row r="49351" hidden="1" x14ac:dyDescent="0.2"/>
    <row r="49352" hidden="1" x14ac:dyDescent="0.2"/>
    <row r="49353" hidden="1" x14ac:dyDescent="0.2"/>
    <row r="49354" hidden="1" x14ac:dyDescent="0.2"/>
    <row r="49355" hidden="1" x14ac:dyDescent="0.2"/>
    <row r="49356" hidden="1" x14ac:dyDescent="0.2"/>
    <row r="49357" hidden="1" x14ac:dyDescent="0.2"/>
    <row r="49358" hidden="1" x14ac:dyDescent="0.2"/>
    <row r="49359" hidden="1" x14ac:dyDescent="0.2"/>
    <row r="49360" hidden="1" x14ac:dyDescent="0.2"/>
    <row r="49361" hidden="1" x14ac:dyDescent="0.2"/>
    <row r="49362" hidden="1" x14ac:dyDescent="0.2"/>
    <row r="49363" hidden="1" x14ac:dyDescent="0.2"/>
    <row r="49364" hidden="1" x14ac:dyDescent="0.2"/>
    <row r="49365" hidden="1" x14ac:dyDescent="0.2"/>
    <row r="49366" hidden="1" x14ac:dyDescent="0.2"/>
    <row r="49367" hidden="1" x14ac:dyDescent="0.2"/>
    <row r="49368" hidden="1" x14ac:dyDescent="0.2"/>
    <row r="49369" hidden="1" x14ac:dyDescent="0.2"/>
    <row r="49370" hidden="1" x14ac:dyDescent="0.2"/>
    <row r="49371" hidden="1" x14ac:dyDescent="0.2"/>
    <row r="49372" hidden="1" x14ac:dyDescent="0.2"/>
    <row r="49373" hidden="1" x14ac:dyDescent="0.2"/>
    <row r="49374" hidden="1" x14ac:dyDescent="0.2"/>
    <row r="49375" hidden="1" x14ac:dyDescent="0.2"/>
    <row r="49376" hidden="1" x14ac:dyDescent="0.2"/>
    <row r="49377" hidden="1" x14ac:dyDescent="0.2"/>
    <row r="49378" hidden="1" x14ac:dyDescent="0.2"/>
    <row r="49379" hidden="1" x14ac:dyDescent="0.2"/>
    <row r="49380" hidden="1" x14ac:dyDescent="0.2"/>
    <row r="49381" hidden="1" x14ac:dyDescent="0.2"/>
    <row r="49382" hidden="1" x14ac:dyDescent="0.2"/>
    <row r="49383" hidden="1" x14ac:dyDescent="0.2"/>
    <row r="49384" hidden="1" x14ac:dyDescent="0.2"/>
    <row r="49385" hidden="1" x14ac:dyDescent="0.2"/>
    <row r="49386" hidden="1" x14ac:dyDescent="0.2"/>
    <row r="49387" hidden="1" x14ac:dyDescent="0.2"/>
    <row r="49388" hidden="1" x14ac:dyDescent="0.2"/>
    <row r="49389" hidden="1" x14ac:dyDescent="0.2"/>
    <row r="49390" hidden="1" x14ac:dyDescent="0.2"/>
    <row r="49391" hidden="1" x14ac:dyDescent="0.2"/>
    <row r="49392" hidden="1" x14ac:dyDescent="0.2"/>
    <row r="49393" hidden="1" x14ac:dyDescent="0.2"/>
    <row r="49394" hidden="1" x14ac:dyDescent="0.2"/>
    <row r="49395" hidden="1" x14ac:dyDescent="0.2"/>
    <row r="49396" hidden="1" x14ac:dyDescent="0.2"/>
    <row r="49397" hidden="1" x14ac:dyDescent="0.2"/>
    <row r="49398" hidden="1" x14ac:dyDescent="0.2"/>
    <row r="49399" hidden="1" x14ac:dyDescent="0.2"/>
    <row r="49400" hidden="1" x14ac:dyDescent="0.2"/>
    <row r="49401" hidden="1" x14ac:dyDescent="0.2"/>
    <row r="49402" hidden="1" x14ac:dyDescent="0.2"/>
    <row r="49403" hidden="1" x14ac:dyDescent="0.2"/>
    <row r="49404" hidden="1" x14ac:dyDescent="0.2"/>
    <row r="49405" hidden="1" x14ac:dyDescent="0.2"/>
    <row r="49406" hidden="1" x14ac:dyDescent="0.2"/>
    <row r="49407" hidden="1" x14ac:dyDescent="0.2"/>
    <row r="49408" hidden="1" x14ac:dyDescent="0.2"/>
    <row r="49409" hidden="1" x14ac:dyDescent="0.2"/>
    <row r="49410" hidden="1" x14ac:dyDescent="0.2"/>
    <row r="49411" hidden="1" x14ac:dyDescent="0.2"/>
    <row r="49412" hidden="1" x14ac:dyDescent="0.2"/>
    <row r="49413" hidden="1" x14ac:dyDescent="0.2"/>
    <row r="49414" hidden="1" x14ac:dyDescent="0.2"/>
    <row r="49415" hidden="1" x14ac:dyDescent="0.2"/>
    <row r="49416" hidden="1" x14ac:dyDescent="0.2"/>
    <row r="49417" hidden="1" x14ac:dyDescent="0.2"/>
    <row r="49418" hidden="1" x14ac:dyDescent="0.2"/>
    <row r="49419" hidden="1" x14ac:dyDescent="0.2"/>
    <row r="49420" hidden="1" x14ac:dyDescent="0.2"/>
    <row r="49421" hidden="1" x14ac:dyDescent="0.2"/>
    <row r="49422" hidden="1" x14ac:dyDescent="0.2"/>
    <row r="49423" hidden="1" x14ac:dyDescent="0.2"/>
    <row r="49424" hidden="1" x14ac:dyDescent="0.2"/>
    <row r="49425" hidden="1" x14ac:dyDescent="0.2"/>
    <row r="49426" hidden="1" x14ac:dyDescent="0.2"/>
    <row r="49427" hidden="1" x14ac:dyDescent="0.2"/>
    <row r="49428" hidden="1" x14ac:dyDescent="0.2"/>
    <row r="49429" hidden="1" x14ac:dyDescent="0.2"/>
    <row r="49430" hidden="1" x14ac:dyDescent="0.2"/>
    <row r="49431" hidden="1" x14ac:dyDescent="0.2"/>
    <row r="49432" hidden="1" x14ac:dyDescent="0.2"/>
    <row r="49433" hidden="1" x14ac:dyDescent="0.2"/>
    <row r="49434" hidden="1" x14ac:dyDescent="0.2"/>
    <row r="49435" hidden="1" x14ac:dyDescent="0.2"/>
    <row r="49436" hidden="1" x14ac:dyDescent="0.2"/>
    <row r="49437" hidden="1" x14ac:dyDescent="0.2"/>
    <row r="49438" hidden="1" x14ac:dyDescent="0.2"/>
    <row r="49439" hidden="1" x14ac:dyDescent="0.2"/>
    <row r="49440" hidden="1" x14ac:dyDescent="0.2"/>
    <row r="49441" hidden="1" x14ac:dyDescent="0.2"/>
    <row r="49442" hidden="1" x14ac:dyDescent="0.2"/>
    <row r="49443" hidden="1" x14ac:dyDescent="0.2"/>
    <row r="49444" hidden="1" x14ac:dyDescent="0.2"/>
    <row r="49445" hidden="1" x14ac:dyDescent="0.2"/>
    <row r="49446" hidden="1" x14ac:dyDescent="0.2"/>
    <row r="49447" hidden="1" x14ac:dyDescent="0.2"/>
    <row r="49448" hidden="1" x14ac:dyDescent="0.2"/>
    <row r="49449" hidden="1" x14ac:dyDescent="0.2"/>
    <row r="49450" hidden="1" x14ac:dyDescent="0.2"/>
    <row r="49451" hidden="1" x14ac:dyDescent="0.2"/>
    <row r="49452" hidden="1" x14ac:dyDescent="0.2"/>
    <row r="49453" hidden="1" x14ac:dyDescent="0.2"/>
    <row r="49454" hidden="1" x14ac:dyDescent="0.2"/>
    <row r="49455" hidden="1" x14ac:dyDescent="0.2"/>
    <row r="49456" hidden="1" x14ac:dyDescent="0.2"/>
    <row r="49457" hidden="1" x14ac:dyDescent="0.2"/>
    <row r="49458" hidden="1" x14ac:dyDescent="0.2"/>
    <row r="49459" hidden="1" x14ac:dyDescent="0.2"/>
    <row r="49460" hidden="1" x14ac:dyDescent="0.2"/>
    <row r="49461" hidden="1" x14ac:dyDescent="0.2"/>
    <row r="49462" hidden="1" x14ac:dyDescent="0.2"/>
    <row r="49463" hidden="1" x14ac:dyDescent="0.2"/>
    <row r="49464" hidden="1" x14ac:dyDescent="0.2"/>
    <row r="49465" hidden="1" x14ac:dyDescent="0.2"/>
    <row r="49466" hidden="1" x14ac:dyDescent="0.2"/>
    <row r="49467" hidden="1" x14ac:dyDescent="0.2"/>
    <row r="49468" hidden="1" x14ac:dyDescent="0.2"/>
    <row r="49469" hidden="1" x14ac:dyDescent="0.2"/>
    <row r="49470" hidden="1" x14ac:dyDescent="0.2"/>
    <row r="49471" hidden="1" x14ac:dyDescent="0.2"/>
    <row r="49472" hidden="1" x14ac:dyDescent="0.2"/>
    <row r="49473" hidden="1" x14ac:dyDescent="0.2"/>
    <row r="49474" hidden="1" x14ac:dyDescent="0.2"/>
    <row r="49475" hidden="1" x14ac:dyDescent="0.2"/>
    <row r="49476" hidden="1" x14ac:dyDescent="0.2"/>
    <row r="49477" hidden="1" x14ac:dyDescent="0.2"/>
    <row r="49478" hidden="1" x14ac:dyDescent="0.2"/>
    <row r="49479" hidden="1" x14ac:dyDescent="0.2"/>
    <row r="49480" hidden="1" x14ac:dyDescent="0.2"/>
    <row r="49481" hidden="1" x14ac:dyDescent="0.2"/>
    <row r="49482" hidden="1" x14ac:dyDescent="0.2"/>
    <row r="49483" hidden="1" x14ac:dyDescent="0.2"/>
    <row r="49484" hidden="1" x14ac:dyDescent="0.2"/>
    <row r="49485" hidden="1" x14ac:dyDescent="0.2"/>
    <row r="49486" hidden="1" x14ac:dyDescent="0.2"/>
    <row r="49487" hidden="1" x14ac:dyDescent="0.2"/>
    <row r="49488" hidden="1" x14ac:dyDescent="0.2"/>
    <row r="49489" hidden="1" x14ac:dyDescent="0.2"/>
    <row r="49490" hidden="1" x14ac:dyDescent="0.2"/>
    <row r="49491" hidden="1" x14ac:dyDescent="0.2"/>
    <row r="49492" hidden="1" x14ac:dyDescent="0.2"/>
    <row r="49493" hidden="1" x14ac:dyDescent="0.2"/>
    <row r="49494" hidden="1" x14ac:dyDescent="0.2"/>
    <row r="49495" hidden="1" x14ac:dyDescent="0.2"/>
    <row r="49496" hidden="1" x14ac:dyDescent="0.2"/>
    <row r="49497" hidden="1" x14ac:dyDescent="0.2"/>
    <row r="49498" hidden="1" x14ac:dyDescent="0.2"/>
    <row r="49499" hidden="1" x14ac:dyDescent="0.2"/>
    <row r="49500" hidden="1" x14ac:dyDescent="0.2"/>
    <row r="49501" hidden="1" x14ac:dyDescent="0.2"/>
    <row r="49502" hidden="1" x14ac:dyDescent="0.2"/>
    <row r="49503" hidden="1" x14ac:dyDescent="0.2"/>
    <row r="49504" hidden="1" x14ac:dyDescent="0.2"/>
    <row r="49505" hidden="1" x14ac:dyDescent="0.2"/>
    <row r="49506" hidden="1" x14ac:dyDescent="0.2"/>
    <row r="49507" hidden="1" x14ac:dyDescent="0.2"/>
    <row r="49508" hidden="1" x14ac:dyDescent="0.2"/>
    <row r="49509" hidden="1" x14ac:dyDescent="0.2"/>
    <row r="49510" hidden="1" x14ac:dyDescent="0.2"/>
    <row r="49511" hidden="1" x14ac:dyDescent="0.2"/>
    <row r="49512" hidden="1" x14ac:dyDescent="0.2"/>
    <row r="49513" hidden="1" x14ac:dyDescent="0.2"/>
    <row r="49514" hidden="1" x14ac:dyDescent="0.2"/>
    <row r="49515" hidden="1" x14ac:dyDescent="0.2"/>
    <row r="49516" hidden="1" x14ac:dyDescent="0.2"/>
    <row r="49517" hidden="1" x14ac:dyDescent="0.2"/>
    <row r="49518" hidden="1" x14ac:dyDescent="0.2"/>
    <row r="49519" hidden="1" x14ac:dyDescent="0.2"/>
    <row r="49520" hidden="1" x14ac:dyDescent="0.2"/>
    <row r="49521" hidden="1" x14ac:dyDescent="0.2"/>
    <row r="49522" hidden="1" x14ac:dyDescent="0.2"/>
    <row r="49523" hidden="1" x14ac:dyDescent="0.2"/>
    <row r="49524" hidden="1" x14ac:dyDescent="0.2"/>
    <row r="49525" hidden="1" x14ac:dyDescent="0.2"/>
    <row r="49526" hidden="1" x14ac:dyDescent="0.2"/>
    <row r="49527" hidden="1" x14ac:dyDescent="0.2"/>
    <row r="49528" hidden="1" x14ac:dyDescent="0.2"/>
    <row r="49529" hidden="1" x14ac:dyDescent="0.2"/>
    <row r="49530" hidden="1" x14ac:dyDescent="0.2"/>
    <row r="49531" hidden="1" x14ac:dyDescent="0.2"/>
    <row r="49532" hidden="1" x14ac:dyDescent="0.2"/>
    <row r="49533" hidden="1" x14ac:dyDescent="0.2"/>
    <row r="49534" hidden="1" x14ac:dyDescent="0.2"/>
    <row r="49535" hidden="1" x14ac:dyDescent="0.2"/>
    <row r="49536" hidden="1" x14ac:dyDescent="0.2"/>
    <row r="49537" hidden="1" x14ac:dyDescent="0.2"/>
    <row r="49538" hidden="1" x14ac:dyDescent="0.2"/>
    <row r="49539" hidden="1" x14ac:dyDescent="0.2"/>
    <row r="49540" hidden="1" x14ac:dyDescent="0.2"/>
    <row r="49541" hidden="1" x14ac:dyDescent="0.2"/>
    <row r="49542" hidden="1" x14ac:dyDescent="0.2"/>
    <row r="49543" hidden="1" x14ac:dyDescent="0.2"/>
    <row r="49544" hidden="1" x14ac:dyDescent="0.2"/>
    <row r="49545" hidden="1" x14ac:dyDescent="0.2"/>
    <row r="49546" hidden="1" x14ac:dyDescent="0.2"/>
    <row r="49547" hidden="1" x14ac:dyDescent="0.2"/>
    <row r="49548" hidden="1" x14ac:dyDescent="0.2"/>
    <row r="49549" hidden="1" x14ac:dyDescent="0.2"/>
    <row r="49550" hidden="1" x14ac:dyDescent="0.2"/>
    <row r="49551" hidden="1" x14ac:dyDescent="0.2"/>
    <row r="49552" hidden="1" x14ac:dyDescent="0.2"/>
    <row r="49553" hidden="1" x14ac:dyDescent="0.2"/>
    <row r="49554" hidden="1" x14ac:dyDescent="0.2"/>
    <row r="49555" hidden="1" x14ac:dyDescent="0.2"/>
    <row r="49556" hidden="1" x14ac:dyDescent="0.2"/>
    <row r="49557" hidden="1" x14ac:dyDescent="0.2"/>
    <row r="49558" hidden="1" x14ac:dyDescent="0.2"/>
    <row r="49559" hidden="1" x14ac:dyDescent="0.2"/>
    <row r="49560" hidden="1" x14ac:dyDescent="0.2"/>
    <row r="49561" hidden="1" x14ac:dyDescent="0.2"/>
    <row r="49562" hidden="1" x14ac:dyDescent="0.2"/>
    <row r="49563" hidden="1" x14ac:dyDescent="0.2"/>
    <row r="49564" hidden="1" x14ac:dyDescent="0.2"/>
    <row r="49565" hidden="1" x14ac:dyDescent="0.2"/>
    <row r="49566" hidden="1" x14ac:dyDescent="0.2"/>
    <row r="49567" hidden="1" x14ac:dyDescent="0.2"/>
    <row r="49568" hidden="1" x14ac:dyDescent="0.2"/>
    <row r="49569" hidden="1" x14ac:dyDescent="0.2"/>
    <row r="49570" hidden="1" x14ac:dyDescent="0.2"/>
    <row r="49571" hidden="1" x14ac:dyDescent="0.2"/>
    <row r="49572" hidden="1" x14ac:dyDescent="0.2"/>
    <row r="49573" hidden="1" x14ac:dyDescent="0.2"/>
    <row r="49574" hidden="1" x14ac:dyDescent="0.2"/>
    <row r="49575" hidden="1" x14ac:dyDescent="0.2"/>
    <row r="49576" hidden="1" x14ac:dyDescent="0.2"/>
    <row r="49577" hidden="1" x14ac:dyDescent="0.2"/>
    <row r="49578" hidden="1" x14ac:dyDescent="0.2"/>
    <row r="49579" hidden="1" x14ac:dyDescent="0.2"/>
    <row r="49580" hidden="1" x14ac:dyDescent="0.2"/>
    <row r="49581" hidden="1" x14ac:dyDescent="0.2"/>
    <row r="49582" hidden="1" x14ac:dyDescent="0.2"/>
    <row r="49583" hidden="1" x14ac:dyDescent="0.2"/>
    <row r="49584" hidden="1" x14ac:dyDescent="0.2"/>
    <row r="49585" hidden="1" x14ac:dyDescent="0.2"/>
    <row r="49586" hidden="1" x14ac:dyDescent="0.2"/>
    <row r="49587" hidden="1" x14ac:dyDescent="0.2"/>
    <row r="49588" hidden="1" x14ac:dyDescent="0.2"/>
    <row r="49589" hidden="1" x14ac:dyDescent="0.2"/>
    <row r="49590" hidden="1" x14ac:dyDescent="0.2"/>
    <row r="49591" hidden="1" x14ac:dyDescent="0.2"/>
    <row r="49592" hidden="1" x14ac:dyDescent="0.2"/>
    <row r="49593" hidden="1" x14ac:dyDescent="0.2"/>
    <row r="49594" hidden="1" x14ac:dyDescent="0.2"/>
    <row r="49595" hidden="1" x14ac:dyDescent="0.2"/>
    <row r="49596" hidden="1" x14ac:dyDescent="0.2"/>
    <row r="49597" hidden="1" x14ac:dyDescent="0.2"/>
    <row r="49598" hidden="1" x14ac:dyDescent="0.2"/>
    <row r="49599" hidden="1" x14ac:dyDescent="0.2"/>
    <row r="49600" hidden="1" x14ac:dyDescent="0.2"/>
    <row r="49601" hidden="1" x14ac:dyDescent="0.2"/>
    <row r="49602" hidden="1" x14ac:dyDescent="0.2"/>
    <row r="49603" hidden="1" x14ac:dyDescent="0.2"/>
    <row r="49604" hidden="1" x14ac:dyDescent="0.2"/>
    <row r="49605" hidden="1" x14ac:dyDescent="0.2"/>
    <row r="49606" hidden="1" x14ac:dyDescent="0.2"/>
    <row r="49607" hidden="1" x14ac:dyDescent="0.2"/>
    <row r="49608" hidden="1" x14ac:dyDescent="0.2"/>
    <row r="49609" hidden="1" x14ac:dyDescent="0.2"/>
    <row r="49610" hidden="1" x14ac:dyDescent="0.2"/>
    <row r="49611" hidden="1" x14ac:dyDescent="0.2"/>
    <row r="49612" hidden="1" x14ac:dyDescent="0.2"/>
    <row r="49613" hidden="1" x14ac:dyDescent="0.2"/>
    <row r="49614" hidden="1" x14ac:dyDescent="0.2"/>
    <row r="49615" hidden="1" x14ac:dyDescent="0.2"/>
    <row r="49616" hidden="1" x14ac:dyDescent="0.2"/>
    <row r="49617" hidden="1" x14ac:dyDescent="0.2"/>
    <row r="49618" hidden="1" x14ac:dyDescent="0.2"/>
    <row r="49619" hidden="1" x14ac:dyDescent="0.2"/>
    <row r="49620" hidden="1" x14ac:dyDescent="0.2"/>
    <row r="49621" hidden="1" x14ac:dyDescent="0.2"/>
    <row r="49622" hidden="1" x14ac:dyDescent="0.2"/>
    <row r="49623" hidden="1" x14ac:dyDescent="0.2"/>
    <row r="49624" hidden="1" x14ac:dyDescent="0.2"/>
    <row r="49625" hidden="1" x14ac:dyDescent="0.2"/>
    <row r="49626" hidden="1" x14ac:dyDescent="0.2"/>
    <row r="49627" hidden="1" x14ac:dyDescent="0.2"/>
    <row r="49628" hidden="1" x14ac:dyDescent="0.2"/>
    <row r="49629" hidden="1" x14ac:dyDescent="0.2"/>
    <row r="49630" hidden="1" x14ac:dyDescent="0.2"/>
    <row r="49631" hidden="1" x14ac:dyDescent="0.2"/>
    <row r="49632" hidden="1" x14ac:dyDescent="0.2"/>
    <row r="49633" hidden="1" x14ac:dyDescent="0.2"/>
    <row r="49634" hidden="1" x14ac:dyDescent="0.2"/>
    <row r="49635" hidden="1" x14ac:dyDescent="0.2"/>
    <row r="49636" hidden="1" x14ac:dyDescent="0.2"/>
    <row r="49637" hidden="1" x14ac:dyDescent="0.2"/>
    <row r="49638" hidden="1" x14ac:dyDescent="0.2"/>
    <row r="49639" hidden="1" x14ac:dyDescent="0.2"/>
    <row r="49640" hidden="1" x14ac:dyDescent="0.2"/>
    <row r="49641" hidden="1" x14ac:dyDescent="0.2"/>
    <row r="49642" hidden="1" x14ac:dyDescent="0.2"/>
    <row r="49643" hidden="1" x14ac:dyDescent="0.2"/>
    <row r="49644" hidden="1" x14ac:dyDescent="0.2"/>
    <row r="49645" hidden="1" x14ac:dyDescent="0.2"/>
    <row r="49646" hidden="1" x14ac:dyDescent="0.2"/>
    <row r="49647" hidden="1" x14ac:dyDescent="0.2"/>
    <row r="49648" hidden="1" x14ac:dyDescent="0.2"/>
    <row r="49649" hidden="1" x14ac:dyDescent="0.2"/>
    <row r="49650" hidden="1" x14ac:dyDescent="0.2"/>
    <row r="49651" hidden="1" x14ac:dyDescent="0.2"/>
    <row r="49652" hidden="1" x14ac:dyDescent="0.2"/>
    <row r="49653" hidden="1" x14ac:dyDescent="0.2"/>
    <row r="49654" hidden="1" x14ac:dyDescent="0.2"/>
    <row r="49655" hidden="1" x14ac:dyDescent="0.2"/>
    <row r="49656" hidden="1" x14ac:dyDescent="0.2"/>
    <row r="49657" hidden="1" x14ac:dyDescent="0.2"/>
    <row r="49658" hidden="1" x14ac:dyDescent="0.2"/>
    <row r="49659" hidden="1" x14ac:dyDescent="0.2"/>
    <row r="49660" hidden="1" x14ac:dyDescent="0.2"/>
    <row r="49661" hidden="1" x14ac:dyDescent="0.2"/>
    <row r="49662" hidden="1" x14ac:dyDescent="0.2"/>
    <row r="49663" hidden="1" x14ac:dyDescent="0.2"/>
    <row r="49664" hidden="1" x14ac:dyDescent="0.2"/>
    <row r="49665" hidden="1" x14ac:dyDescent="0.2"/>
    <row r="49666" hidden="1" x14ac:dyDescent="0.2"/>
    <row r="49667" hidden="1" x14ac:dyDescent="0.2"/>
    <row r="49668" hidden="1" x14ac:dyDescent="0.2"/>
    <row r="49669" hidden="1" x14ac:dyDescent="0.2"/>
    <row r="49670" hidden="1" x14ac:dyDescent="0.2"/>
    <row r="49671" hidden="1" x14ac:dyDescent="0.2"/>
    <row r="49672" hidden="1" x14ac:dyDescent="0.2"/>
    <row r="49673" hidden="1" x14ac:dyDescent="0.2"/>
    <row r="49674" hidden="1" x14ac:dyDescent="0.2"/>
    <row r="49675" hidden="1" x14ac:dyDescent="0.2"/>
    <row r="49676" hidden="1" x14ac:dyDescent="0.2"/>
    <row r="49677" hidden="1" x14ac:dyDescent="0.2"/>
    <row r="49678" hidden="1" x14ac:dyDescent="0.2"/>
    <row r="49679" hidden="1" x14ac:dyDescent="0.2"/>
    <row r="49680" hidden="1" x14ac:dyDescent="0.2"/>
    <row r="49681" hidden="1" x14ac:dyDescent="0.2"/>
    <row r="49682" hidden="1" x14ac:dyDescent="0.2"/>
    <row r="49683" hidden="1" x14ac:dyDescent="0.2"/>
    <row r="49684" hidden="1" x14ac:dyDescent="0.2"/>
    <row r="49685" hidden="1" x14ac:dyDescent="0.2"/>
    <row r="49686" hidden="1" x14ac:dyDescent="0.2"/>
    <row r="49687" hidden="1" x14ac:dyDescent="0.2"/>
    <row r="49688" hidden="1" x14ac:dyDescent="0.2"/>
    <row r="49689" hidden="1" x14ac:dyDescent="0.2"/>
    <row r="49690" hidden="1" x14ac:dyDescent="0.2"/>
    <row r="49691" hidden="1" x14ac:dyDescent="0.2"/>
    <row r="49692" hidden="1" x14ac:dyDescent="0.2"/>
    <row r="49693" hidden="1" x14ac:dyDescent="0.2"/>
    <row r="49694" hidden="1" x14ac:dyDescent="0.2"/>
    <row r="49695" hidden="1" x14ac:dyDescent="0.2"/>
    <row r="49696" hidden="1" x14ac:dyDescent="0.2"/>
    <row r="49697" hidden="1" x14ac:dyDescent="0.2"/>
    <row r="49698" hidden="1" x14ac:dyDescent="0.2"/>
    <row r="49699" hidden="1" x14ac:dyDescent="0.2"/>
    <row r="49700" hidden="1" x14ac:dyDescent="0.2"/>
    <row r="49701" hidden="1" x14ac:dyDescent="0.2"/>
    <row r="49702" hidden="1" x14ac:dyDescent="0.2"/>
    <row r="49703" hidden="1" x14ac:dyDescent="0.2"/>
    <row r="49704" hidden="1" x14ac:dyDescent="0.2"/>
    <row r="49705" hidden="1" x14ac:dyDescent="0.2"/>
    <row r="49706" hidden="1" x14ac:dyDescent="0.2"/>
    <row r="49707" hidden="1" x14ac:dyDescent="0.2"/>
    <row r="49708" hidden="1" x14ac:dyDescent="0.2"/>
    <row r="49709" hidden="1" x14ac:dyDescent="0.2"/>
    <row r="49710" hidden="1" x14ac:dyDescent="0.2"/>
    <row r="49711" hidden="1" x14ac:dyDescent="0.2"/>
    <row r="49712" hidden="1" x14ac:dyDescent="0.2"/>
    <row r="49713" hidden="1" x14ac:dyDescent="0.2"/>
    <row r="49714" hidden="1" x14ac:dyDescent="0.2"/>
    <row r="49715" hidden="1" x14ac:dyDescent="0.2"/>
    <row r="49716" hidden="1" x14ac:dyDescent="0.2"/>
    <row r="49717" hidden="1" x14ac:dyDescent="0.2"/>
    <row r="49718" hidden="1" x14ac:dyDescent="0.2"/>
    <row r="49719" hidden="1" x14ac:dyDescent="0.2"/>
    <row r="49720" hidden="1" x14ac:dyDescent="0.2"/>
    <row r="49721" hidden="1" x14ac:dyDescent="0.2"/>
    <row r="49722" hidden="1" x14ac:dyDescent="0.2"/>
    <row r="49723" hidden="1" x14ac:dyDescent="0.2"/>
    <row r="49724" hidden="1" x14ac:dyDescent="0.2"/>
    <row r="49725" hidden="1" x14ac:dyDescent="0.2"/>
    <row r="49726" hidden="1" x14ac:dyDescent="0.2"/>
    <row r="49727" hidden="1" x14ac:dyDescent="0.2"/>
    <row r="49728" hidden="1" x14ac:dyDescent="0.2"/>
    <row r="49729" hidden="1" x14ac:dyDescent="0.2"/>
    <row r="49730" hidden="1" x14ac:dyDescent="0.2"/>
    <row r="49731" hidden="1" x14ac:dyDescent="0.2"/>
    <row r="49732" hidden="1" x14ac:dyDescent="0.2"/>
    <row r="49733" hidden="1" x14ac:dyDescent="0.2"/>
    <row r="49734" hidden="1" x14ac:dyDescent="0.2"/>
    <row r="49735" hidden="1" x14ac:dyDescent="0.2"/>
    <row r="49736" hidden="1" x14ac:dyDescent="0.2"/>
    <row r="49737" hidden="1" x14ac:dyDescent="0.2"/>
    <row r="49738" hidden="1" x14ac:dyDescent="0.2"/>
    <row r="49739" hidden="1" x14ac:dyDescent="0.2"/>
    <row r="49740" hidden="1" x14ac:dyDescent="0.2"/>
    <row r="49741" hidden="1" x14ac:dyDescent="0.2"/>
    <row r="49742" hidden="1" x14ac:dyDescent="0.2"/>
    <row r="49743" hidden="1" x14ac:dyDescent="0.2"/>
    <row r="49744" hidden="1" x14ac:dyDescent="0.2"/>
    <row r="49745" hidden="1" x14ac:dyDescent="0.2"/>
    <row r="49746" hidden="1" x14ac:dyDescent="0.2"/>
    <row r="49747" hidden="1" x14ac:dyDescent="0.2"/>
    <row r="49748" hidden="1" x14ac:dyDescent="0.2"/>
    <row r="49749" hidden="1" x14ac:dyDescent="0.2"/>
    <row r="49750" hidden="1" x14ac:dyDescent="0.2"/>
    <row r="49751" hidden="1" x14ac:dyDescent="0.2"/>
    <row r="49752" hidden="1" x14ac:dyDescent="0.2"/>
    <row r="49753" hidden="1" x14ac:dyDescent="0.2"/>
    <row r="49754" hidden="1" x14ac:dyDescent="0.2"/>
    <row r="49755" hidden="1" x14ac:dyDescent="0.2"/>
    <row r="49756" hidden="1" x14ac:dyDescent="0.2"/>
    <row r="49757" hidden="1" x14ac:dyDescent="0.2"/>
    <row r="49758" hidden="1" x14ac:dyDescent="0.2"/>
    <row r="49759" hidden="1" x14ac:dyDescent="0.2"/>
    <row r="49760" hidden="1" x14ac:dyDescent="0.2"/>
    <row r="49761" hidden="1" x14ac:dyDescent="0.2"/>
    <row r="49762" hidden="1" x14ac:dyDescent="0.2"/>
    <row r="49763" hidden="1" x14ac:dyDescent="0.2"/>
    <row r="49764" hidden="1" x14ac:dyDescent="0.2"/>
    <row r="49765" hidden="1" x14ac:dyDescent="0.2"/>
    <row r="49766" hidden="1" x14ac:dyDescent="0.2"/>
    <row r="49767" hidden="1" x14ac:dyDescent="0.2"/>
    <row r="49768" hidden="1" x14ac:dyDescent="0.2"/>
    <row r="49769" hidden="1" x14ac:dyDescent="0.2"/>
    <row r="49770" hidden="1" x14ac:dyDescent="0.2"/>
    <row r="49771" hidden="1" x14ac:dyDescent="0.2"/>
    <row r="49772" hidden="1" x14ac:dyDescent="0.2"/>
    <row r="49773" hidden="1" x14ac:dyDescent="0.2"/>
    <row r="49774" hidden="1" x14ac:dyDescent="0.2"/>
    <row r="49775" hidden="1" x14ac:dyDescent="0.2"/>
    <row r="49776" hidden="1" x14ac:dyDescent="0.2"/>
    <row r="49777" hidden="1" x14ac:dyDescent="0.2"/>
    <row r="49778" hidden="1" x14ac:dyDescent="0.2"/>
    <row r="49779" hidden="1" x14ac:dyDescent="0.2"/>
    <row r="49780" hidden="1" x14ac:dyDescent="0.2"/>
    <row r="49781" hidden="1" x14ac:dyDescent="0.2"/>
    <row r="49782" hidden="1" x14ac:dyDescent="0.2"/>
    <row r="49783" hidden="1" x14ac:dyDescent="0.2"/>
    <row r="49784" hidden="1" x14ac:dyDescent="0.2"/>
    <row r="49785" hidden="1" x14ac:dyDescent="0.2"/>
    <row r="49786" hidden="1" x14ac:dyDescent="0.2"/>
    <row r="49787" hidden="1" x14ac:dyDescent="0.2"/>
    <row r="49788" hidden="1" x14ac:dyDescent="0.2"/>
    <row r="49789" hidden="1" x14ac:dyDescent="0.2"/>
    <row r="49790" hidden="1" x14ac:dyDescent="0.2"/>
    <row r="49791" hidden="1" x14ac:dyDescent="0.2"/>
    <row r="49792" hidden="1" x14ac:dyDescent="0.2"/>
    <row r="49793" hidden="1" x14ac:dyDescent="0.2"/>
    <row r="49794" hidden="1" x14ac:dyDescent="0.2"/>
    <row r="49795" hidden="1" x14ac:dyDescent="0.2"/>
    <row r="49796" hidden="1" x14ac:dyDescent="0.2"/>
    <row r="49797" hidden="1" x14ac:dyDescent="0.2"/>
    <row r="49798" hidden="1" x14ac:dyDescent="0.2"/>
    <row r="49799" hidden="1" x14ac:dyDescent="0.2"/>
    <row r="49800" hidden="1" x14ac:dyDescent="0.2"/>
    <row r="49801" hidden="1" x14ac:dyDescent="0.2"/>
    <row r="49802" hidden="1" x14ac:dyDescent="0.2"/>
    <row r="49803" hidden="1" x14ac:dyDescent="0.2"/>
    <row r="49804" hidden="1" x14ac:dyDescent="0.2"/>
    <row r="49805" hidden="1" x14ac:dyDescent="0.2"/>
    <row r="49806" hidden="1" x14ac:dyDescent="0.2"/>
    <row r="49807" hidden="1" x14ac:dyDescent="0.2"/>
    <row r="49808" hidden="1" x14ac:dyDescent="0.2"/>
    <row r="49809" hidden="1" x14ac:dyDescent="0.2"/>
    <row r="49810" hidden="1" x14ac:dyDescent="0.2"/>
    <row r="49811" hidden="1" x14ac:dyDescent="0.2"/>
    <row r="49812" hidden="1" x14ac:dyDescent="0.2"/>
    <row r="49813" hidden="1" x14ac:dyDescent="0.2"/>
    <row r="49814" hidden="1" x14ac:dyDescent="0.2"/>
    <row r="49815" hidden="1" x14ac:dyDescent="0.2"/>
    <row r="49816" hidden="1" x14ac:dyDescent="0.2"/>
    <row r="49817" hidden="1" x14ac:dyDescent="0.2"/>
    <row r="49818" hidden="1" x14ac:dyDescent="0.2"/>
    <row r="49819" hidden="1" x14ac:dyDescent="0.2"/>
    <row r="49820" hidden="1" x14ac:dyDescent="0.2"/>
    <row r="49821" hidden="1" x14ac:dyDescent="0.2"/>
    <row r="49822" hidden="1" x14ac:dyDescent="0.2"/>
    <row r="49823" hidden="1" x14ac:dyDescent="0.2"/>
    <row r="49824" hidden="1" x14ac:dyDescent="0.2"/>
    <row r="49825" hidden="1" x14ac:dyDescent="0.2"/>
    <row r="49826" hidden="1" x14ac:dyDescent="0.2"/>
    <row r="49827" hidden="1" x14ac:dyDescent="0.2"/>
    <row r="49828" hidden="1" x14ac:dyDescent="0.2"/>
    <row r="49829" hidden="1" x14ac:dyDescent="0.2"/>
    <row r="49830" hidden="1" x14ac:dyDescent="0.2"/>
    <row r="49831" hidden="1" x14ac:dyDescent="0.2"/>
    <row r="49832" hidden="1" x14ac:dyDescent="0.2"/>
    <row r="49833" hidden="1" x14ac:dyDescent="0.2"/>
    <row r="49834" hidden="1" x14ac:dyDescent="0.2"/>
    <row r="49835" hidden="1" x14ac:dyDescent="0.2"/>
    <row r="49836" hidden="1" x14ac:dyDescent="0.2"/>
    <row r="49837" hidden="1" x14ac:dyDescent="0.2"/>
    <row r="49838" hidden="1" x14ac:dyDescent="0.2"/>
    <row r="49839" hidden="1" x14ac:dyDescent="0.2"/>
    <row r="49840" hidden="1" x14ac:dyDescent="0.2"/>
    <row r="49841" hidden="1" x14ac:dyDescent="0.2"/>
    <row r="49842" hidden="1" x14ac:dyDescent="0.2"/>
    <row r="49843" hidden="1" x14ac:dyDescent="0.2"/>
    <row r="49844" hidden="1" x14ac:dyDescent="0.2"/>
    <row r="49845" hidden="1" x14ac:dyDescent="0.2"/>
    <row r="49846" hidden="1" x14ac:dyDescent="0.2"/>
    <row r="49847" hidden="1" x14ac:dyDescent="0.2"/>
    <row r="49848" hidden="1" x14ac:dyDescent="0.2"/>
    <row r="49849" hidden="1" x14ac:dyDescent="0.2"/>
    <row r="49850" hidden="1" x14ac:dyDescent="0.2"/>
    <row r="49851" hidden="1" x14ac:dyDescent="0.2"/>
    <row r="49852" hidden="1" x14ac:dyDescent="0.2"/>
    <row r="49853" hidden="1" x14ac:dyDescent="0.2"/>
    <row r="49854" hidden="1" x14ac:dyDescent="0.2"/>
    <row r="49855" hidden="1" x14ac:dyDescent="0.2"/>
    <row r="49856" hidden="1" x14ac:dyDescent="0.2"/>
    <row r="49857" hidden="1" x14ac:dyDescent="0.2"/>
    <row r="49858" hidden="1" x14ac:dyDescent="0.2"/>
    <row r="49859" hidden="1" x14ac:dyDescent="0.2"/>
    <row r="49860" hidden="1" x14ac:dyDescent="0.2"/>
    <row r="49861" hidden="1" x14ac:dyDescent="0.2"/>
    <row r="49862" hidden="1" x14ac:dyDescent="0.2"/>
    <row r="49863" hidden="1" x14ac:dyDescent="0.2"/>
    <row r="49864" hidden="1" x14ac:dyDescent="0.2"/>
    <row r="49865" hidden="1" x14ac:dyDescent="0.2"/>
    <row r="49866" hidden="1" x14ac:dyDescent="0.2"/>
    <row r="49867" hidden="1" x14ac:dyDescent="0.2"/>
    <row r="49868" hidden="1" x14ac:dyDescent="0.2"/>
    <row r="49869" hidden="1" x14ac:dyDescent="0.2"/>
    <row r="49870" hidden="1" x14ac:dyDescent="0.2"/>
    <row r="49871" hidden="1" x14ac:dyDescent="0.2"/>
    <row r="49872" hidden="1" x14ac:dyDescent="0.2"/>
    <row r="49873" hidden="1" x14ac:dyDescent="0.2"/>
    <row r="49874" hidden="1" x14ac:dyDescent="0.2"/>
    <row r="49875" hidden="1" x14ac:dyDescent="0.2"/>
    <row r="49876" hidden="1" x14ac:dyDescent="0.2"/>
    <row r="49877" hidden="1" x14ac:dyDescent="0.2"/>
    <row r="49878" hidden="1" x14ac:dyDescent="0.2"/>
    <row r="49879" hidden="1" x14ac:dyDescent="0.2"/>
    <row r="49880" hidden="1" x14ac:dyDescent="0.2"/>
    <row r="49881" hidden="1" x14ac:dyDescent="0.2"/>
    <row r="49882" hidden="1" x14ac:dyDescent="0.2"/>
    <row r="49883" hidden="1" x14ac:dyDescent="0.2"/>
    <row r="49884" hidden="1" x14ac:dyDescent="0.2"/>
    <row r="49885" hidden="1" x14ac:dyDescent="0.2"/>
    <row r="49886" hidden="1" x14ac:dyDescent="0.2"/>
    <row r="49887" hidden="1" x14ac:dyDescent="0.2"/>
    <row r="49888" hidden="1" x14ac:dyDescent="0.2"/>
    <row r="49889" hidden="1" x14ac:dyDescent="0.2"/>
    <row r="49890" hidden="1" x14ac:dyDescent="0.2"/>
    <row r="49891" hidden="1" x14ac:dyDescent="0.2"/>
    <row r="49892" hidden="1" x14ac:dyDescent="0.2"/>
    <row r="49893" hidden="1" x14ac:dyDescent="0.2"/>
    <row r="49894" hidden="1" x14ac:dyDescent="0.2"/>
    <row r="49895" hidden="1" x14ac:dyDescent="0.2"/>
    <row r="49896" hidden="1" x14ac:dyDescent="0.2"/>
    <row r="49897" hidden="1" x14ac:dyDescent="0.2"/>
    <row r="49898" hidden="1" x14ac:dyDescent="0.2"/>
    <row r="49899" hidden="1" x14ac:dyDescent="0.2"/>
    <row r="49900" hidden="1" x14ac:dyDescent="0.2"/>
    <row r="49901" hidden="1" x14ac:dyDescent="0.2"/>
    <row r="49902" hidden="1" x14ac:dyDescent="0.2"/>
    <row r="49903" hidden="1" x14ac:dyDescent="0.2"/>
    <row r="49904" hidden="1" x14ac:dyDescent="0.2"/>
    <row r="49905" hidden="1" x14ac:dyDescent="0.2"/>
    <row r="49906" hidden="1" x14ac:dyDescent="0.2"/>
    <row r="49907" hidden="1" x14ac:dyDescent="0.2"/>
    <row r="49908" hidden="1" x14ac:dyDescent="0.2"/>
    <row r="49909" hidden="1" x14ac:dyDescent="0.2"/>
    <row r="49910" hidden="1" x14ac:dyDescent="0.2"/>
    <row r="49911" hidden="1" x14ac:dyDescent="0.2"/>
    <row r="49912" hidden="1" x14ac:dyDescent="0.2"/>
    <row r="49913" hidden="1" x14ac:dyDescent="0.2"/>
    <row r="49914" hidden="1" x14ac:dyDescent="0.2"/>
    <row r="49915" hidden="1" x14ac:dyDescent="0.2"/>
    <row r="49916" hidden="1" x14ac:dyDescent="0.2"/>
    <row r="49917" hidden="1" x14ac:dyDescent="0.2"/>
    <row r="49918" hidden="1" x14ac:dyDescent="0.2"/>
    <row r="49919" hidden="1" x14ac:dyDescent="0.2"/>
    <row r="49920" hidden="1" x14ac:dyDescent="0.2"/>
    <row r="49921" hidden="1" x14ac:dyDescent="0.2"/>
    <row r="49922" hidden="1" x14ac:dyDescent="0.2"/>
    <row r="49923" hidden="1" x14ac:dyDescent="0.2"/>
    <row r="49924" hidden="1" x14ac:dyDescent="0.2"/>
    <row r="49925" hidden="1" x14ac:dyDescent="0.2"/>
    <row r="49926" hidden="1" x14ac:dyDescent="0.2"/>
    <row r="49927" hidden="1" x14ac:dyDescent="0.2"/>
    <row r="49928" hidden="1" x14ac:dyDescent="0.2"/>
    <row r="49929" hidden="1" x14ac:dyDescent="0.2"/>
    <row r="49930" hidden="1" x14ac:dyDescent="0.2"/>
    <row r="49931" hidden="1" x14ac:dyDescent="0.2"/>
    <row r="49932" hidden="1" x14ac:dyDescent="0.2"/>
    <row r="49933" hidden="1" x14ac:dyDescent="0.2"/>
    <row r="49934" hidden="1" x14ac:dyDescent="0.2"/>
    <row r="49935" hidden="1" x14ac:dyDescent="0.2"/>
    <row r="49936" hidden="1" x14ac:dyDescent="0.2"/>
    <row r="49937" hidden="1" x14ac:dyDescent="0.2"/>
    <row r="49938" hidden="1" x14ac:dyDescent="0.2"/>
    <row r="49939" hidden="1" x14ac:dyDescent="0.2"/>
    <row r="49940" hidden="1" x14ac:dyDescent="0.2"/>
    <row r="49941" hidden="1" x14ac:dyDescent="0.2"/>
    <row r="49942" hidden="1" x14ac:dyDescent="0.2"/>
    <row r="49943" hidden="1" x14ac:dyDescent="0.2"/>
    <row r="49944" hidden="1" x14ac:dyDescent="0.2"/>
    <row r="49945" hidden="1" x14ac:dyDescent="0.2"/>
    <row r="49946" hidden="1" x14ac:dyDescent="0.2"/>
    <row r="49947" hidden="1" x14ac:dyDescent="0.2"/>
    <row r="49948" hidden="1" x14ac:dyDescent="0.2"/>
    <row r="49949" hidden="1" x14ac:dyDescent="0.2"/>
    <row r="49950" hidden="1" x14ac:dyDescent="0.2"/>
    <row r="49951" hidden="1" x14ac:dyDescent="0.2"/>
    <row r="49952" hidden="1" x14ac:dyDescent="0.2"/>
    <row r="49953" hidden="1" x14ac:dyDescent="0.2"/>
    <row r="49954" hidden="1" x14ac:dyDescent="0.2"/>
    <row r="49955" hidden="1" x14ac:dyDescent="0.2"/>
    <row r="49956" hidden="1" x14ac:dyDescent="0.2"/>
    <row r="49957" hidden="1" x14ac:dyDescent="0.2"/>
    <row r="49958" hidden="1" x14ac:dyDescent="0.2"/>
    <row r="49959" hidden="1" x14ac:dyDescent="0.2"/>
    <row r="49960" hidden="1" x14ac:dyDescent="0.2"/>
    <row r="49961" hidden="1" x14ac:dyDescent="0.2"/>
    <row r="49962" hidden="1" x14ac:dyDescent="0.2"/>
    <row r="49963" hidden="1" x14ac:dyDescent="0.2"/>
    <row r="49964" hidden="1" x14ac:dyDescent="0.2"/>
    <row r="49965" hidden="1" x14ac:dyDescent="0.2"/>
    <row r="49966" hidden="1" x14ac:dyDescent="0.2"/>
    <row r="49967" hidden="1" x14ac:dyDescent="0.2"/>
    <row r="49968" hidden="1" x14ac:dyDescent="0.2"/>
    <row r="49969" hidden="1" x14ac:dyDescent="0.2"/>
    <row r="49970" hidden="1" x14ac:dyDescent="0.2"/>
    <row r="49971" hidden="1" x14ac:dyDescent="0.2"/>
    <row r="49972" hidden="1" x14ac:dyDescent="0.2"/>
    <row r="49973" hidden="1" x14ac:dyDescent="0.2"/>
    <row r="49974" hidden="1" x14ac:dyDescent="0.2"/>
    <row r="49975" hidden="1" x14ac:dyDescent="0.2"/>
    <row r="49976" hidden="1" x14ac:dyDescent="0.2"/>
    <row r="49977" hidden="1" x14ac:dyDescent="0.2"/>
    <row r="49978" hidden="1" x14ac:dyDescent="0.2"/>
    <row r="49979" hidden="1" x14ac:dyDescent="0.2"/>
    <row r="49980" hidden="1" x14ac:dyDescent="0.2"/>
    <row r="49981" hidden="1" x14ac:dyDescent="0.2"/>
    <row r="49982" hidden="1" x14ac:dyDescent="0.2"/>
    <row r="49983" hidden="1" x14ac:dyDescent="0.2"/>
    <row r="49984" hidden="1" x14ac:dyDescent="0.2"/>
    <row r="49985" hidden="1" x14ac:dyDescent="0.2"/>
    <row r="49986" hidden="1" x14ac:dyDescent="0.2"/>
    <row r="49987" hidden="1" x14ac:dyDescent="0.2"/>
    <row r="49988" hidden="1" x14ac:dyDescent="0.2"/>
    <row r="49989" hidden="1" x14ac:dyDescent="0.2"/>
    <row r="49990" hidden="1" x14ac:dyDescent="0.2"/>
    <row r="49991" hidden="1" x14ac:dyDescent="0.2"/>
    <row r="49992" hidden="1" x14ac:dyDescent="0.2"/>
    <row r="49993" hidden="1" x14ac:dyDescent="0.2"/>
    <row r="49994" hidden="1" x14ac:dyDescent="0.2"/>
    <row r="49995" hidden="1" x14ac:dyDescent="0.2"/>
    <row r="49996" hidden="1" x14ac:dyDescent="0.2"/>
    <row r="49997" hidden="1" x14ac:dyDescent="0.2"/>
    <row r="49998" hidden="1" x14ac:dyDescent="0.2"/>
    <row r="49999" hidden="1" x14ac:dyDescent="0.2"/>
    <row r="50000" hidden="1" x14ac:dyDescent="0.2"/>
    <row r="50001" hidden="1" x14ac:dyDescent="0.2"/>
    <row r="50002" hidden="1" x14ac:dyDescent="0.2"/>
    <row r="50003" hidden="1" x14ac:dyDescent="0.2"/>
    <row r="50004" hidden="1" x14ac:dyDescent="0.2"/>
    <row r="50005" hidden="1" x14ac:dyDescent="0.2"/>
    <row r="50006" hidden="1" x14ac:dyDescent="0.2"/>
    <row r="50007" hidden="1" x14ac:dyDescent="0.2"/>
    <row r="50008" hidden="1" x14ac:dyDescent="0.2"/>
    <row r="50009" hidden="1" x14ac:dyDescent="0.2"/>
    <row r="50010" hidden="1" x14ac:dyDescent="0.2"/>
    <row r="50011" hidden="1" x14ac:dyDescent="0.2"/>
    <row r="50012" hidden="1" x14ac:dyDescent="0.2"/>
    <row r="50013" hidden="1" x14ac:dyDescent="0.2"/>
    <row r="50014" hidden="1" x14ac:dyDescent="0.2"/>
    <row r="50015" hidden="1" x14ac:dyDescent="0.2"/>
    <row r="50016" hidden="1" x14ac:dyDescent="0.2"/>
    <row r="50017" hidden="1" x14ac:dyDescent="0.2"/>
    <row r="50018" hidden="1" x14ac:dyDescent="0.2"/>
    <row r="50019" hidden="1" x14ac:dyDescent="0.2"/>
    <row r="50020" hidden="1" x14ac:dyDescent="0.2"/>
    <row r="50021" hidden="1" x14ac:dyDescent="0.2"/>
    <row r="50022" hidden="1" x14ac:dyDescent="0.2"/>
    <row r="50023" hidden="1" x14ac:dyDescent="0.2"/>
    <row r="50024" hidden="1" x14ac:dyDescent="0.2"/>
    <row r="50025" hidden="1" x14ac:dyDescent="0.2"/>
    <row r="50026" hidden="1" x14ac:dyDescent="0.2"/>
    <row r="50027" hidden="1" x14ac:dyDescent="0.2"/>
    <row r="50028" hidden="1" x14ac:dyDescent="0.2"/>
    <row r="50029" hidden="1" x14ac:dyDescent="0.2"/>
    <row r="50030" hidden="1" x14ac:dyDescent="0.2"/>
    <row r="50031" hidden="1" x14ac:dyDescent="0.2"/>
    <row r="50032" hidden="1" x14ac:dyDescent="0.2"/>
    <row r="50033" hidden="1" x14ac:dyDescent="0.2"/>
    <row r="50034" hidden="1" x14ac:dyDescent="0.2"/>
    <row r="50035" hidden="1" x14ac:dyDescent="0.2"/>
    <row r="50036" hidden="1" x14ac:dyDescent="0.2"/>
    <row r="50037" hidden="1" x14ac:dyDescent="0.2"/>
    <row r="50038" hidden="1" x14ac:dyDescent="0.2"/>
    <row r="50039" hidden="1" x14ac:dyDescent="0.2"/>
    <row r="50040" hidden="1" x14ac:dyDescent="0.2"/>
    <row r="50041" hidden="1" x14ac:dyDescent="0.2"/>
    <row r="50042" hidden="1" x14ac:dyDescent="0.2"/>
    <row r="50043" hidden="1" x14ac:dyDescent="0.2"/>
    <row r="50044" hidden="1" x14ac:dyDescent="0.2"/>
    <row r="50045" hidden="1" x14ac:dyDescent="0.2"/>
    <row r="50046" hidden="1" x14ac:dyDescent="0.2"/>
    <row r="50047" hidden="1" x14ac:dyDescent="0.2"/>
    <row r="50048" hidden="1" x14ac:dyDescent="0.2"/>
    <row r="50049" hidden="1" x14ac:dyDescent="0.2"/>
    <row r="50050" hidden="1" x14ac:dyDescent="0.2"/>
    <row r="50051" hidden="1" x14ac:dyDescent="0.2"/>
    <row r="50052" hidden="1" x14ac:dyDescent="0.2"/>
    <row r="50053" hidden="1" x14ac:dyDescent="0.2"/>
    <row r="50054" hidden="1" x14ac:dyDescent="0.2"/>
    <row r="50055" hidden="1" x14ac:dyDescent="0.2"/>
    <row r="50056" hidden="1" x14ac:dyDescent="0.2"/>
    <row r="50057" hidden="1" x14ac:dyDescent="0.2"/>
    <row r="50058" hidden="1" x14ac:dyDescent="0.2"/>
    <row r="50059" hidden="1" x14ac:dyDescent="0.2"/>
    <row r="50060" hidden="1" x14ac:dyDescent="0.2"/>
    <row r="50061" hidden="1" x14ac:dyDescent="0.2"/>
    <row r="50062" hidden="1" x14ac:dyDescent="0.2"/>
    <row r="50063" hidden="1" x14ac:dyDescent="0.2"/>
    <row r="50064" hidden="1" x14ac:dyDescent="0.2"/>
    <row r="50065" hidden="1" x14ac:dyDescent="0.2"/>
    <row r="50066" hidden="1" x14ac:dyDescent="0.2"/>
    <row r="50067" hidden="1" x14ac:dyDescent="0.2"/>
    <row r="50068" hidden="1" x14ac:dyDescent="0.2"/>
    <row r="50069" hidden="1" x14ac:dyDescent="0.2"/>
    <row r="50070" hidden="1" x14ac:dyDescent="0.2"/>
    <row r="50071" hidden="1" x14ac:dyDescent="0.2"/>
    <row r="50072" hidden="1" x14ac:dyDescent="0.2"/>
    <row r="50073" hidden="1" x14ac:dyDescent="0.2"/>
    <row r="50074" hidden="1" x14ac:dyDescent="0.2"/>
    <row r="50075" hidden="1" x14ac:dyDescent="0.2"/>
    <row r="50076" hidden="1" x14ac:dyDescent="0.2"/>
    <row r="50077" hidden="1" x14ac:dyDescent="0.2"/>
    <row r="50078" hidden="1" x14ac:dyDescent="0.2"/>
    <row r="50079" hidden="1" x14ac:dyDescent="0.2"/>
    <row r="50080" hidden="1" x14ac:dyDescent="0.2"/>
    <row r="50081" hidden="1" x14ac:dyDescent="0.2"/>
    <row r="50082" hidden="1" x14ac:dyDescent="0.2"/>
    <row r="50083" hidden="1" x14ac:dyDescent="0.2"/>
    <row r="50084" hidden="1" x14ac:dyDescent="0.2"/>
    <row r="50085" hidden="1" x14ac:dyDescent="0.2"/>
    <row r="50086" hidden="1" x14ac:dyDescent="0.2"/>
    <row r="50087" hidden="1" x14ac:dyDescent="0.2"/>
    <row r="50088" hidden="1" x14ac:dyDescent="0.2"/>
    <row r="50089" hidden="1" x14ac:dyDescent="0.2"/>
    <row r="50090" hidden="1" x14ac:dyDescent="0.2"/>
    <row r="50091" hidden="1" x14ac:dyDescent="0.2"/>
    <row r="50092" hidden="1" x14ac:dyDescent="0.2"/>
    <row r="50093" hidden="1" x14ac:dyDescent="0.2"/>
    <row r="50094" hidden="1" x14ac:dyDescent="0.2"/>
    <row r="50095" hidden="1" x14ac:dyDescent="0.2"/>
    <row r="50096" hidden="1" x14ac:dyDescent="0.2"/>
    <row r="50097" hidden="1" x14ac:dyDescent="0.2"/>
    <row r="50098" hidden="1" x14ac:dyDescent="0.2"/>
    <row r="50099" hidden="1" x14ac:dyDescent="0.2"/>
    <row r="50100" hidden="1" x14ac:dyDescent="0.2"/>
    <row r="50101" hidden="1" x14ac:dyDescent="0.2"/>
    <row r="50102" hidden="1" x14ac:dyDescent="0.2"/>
    <row r="50103" hidden="1" x14ac:dyDescent="0.2"/>
    <row r="50104" hidden="1" x14ac:dyDescent="0.2"/>
    <row r="50105" hidden="1" x14ac:dyDescent="0.2"/>
    <row r="50106" hidden="1" x14ac:dyDescent="0.2"/>
    <row r="50107" hidden="1" x14ac:dyDescent="0.2"/>
    <row r="50108" hidden="1" x14ac:dyDescent="0.2"/>
    <row r="50109" hidden="1" x14ac:dyDescent="0.2"/>
    <row r="50110" hidden="1" x14ac:dyDescent="0.2"/>
    <row r="50111" hidden="1" x14ac:dyDescent="0.2"/>
    <row r="50112" hidden="1" x14ac:dyDescent="0.2"/>
    <row r="50113" hidden="1" x14ac:dyDescent="0.2"/>
    <row r="50114" hidden="1" x14ac:dyDescent="0.2"/>
    <row r="50115" hidden="1" x14ac:dyDescent="0.2"/>
    <row r="50116" hidden="1" x14ac:dyDescent="0.2"/>
    <row r="50117" hidden="1" x14ac:dyDescent="0.2"/>
    <row r="50118" hidden="1" x14ac:dyDescent="0.2"/>
    <row r="50119" hidden="1" x14ac:dyDescent="0.2"/>
    <row r="50120" hidden="1" x14ac:dyDescent="0.2"/>
    <row r="50121" hidden="1" x14ac:dyDescent="0.2"/>
    <row r="50122" hidden="1" x14ac:dyDescent="0.2"/>
    <row r="50123" hidden="1" x14ac:dyDescent="0.2"/>
    <row r="50124" hidden="1" x14ac:dyDescent="0.2"/>
    <row r="50125" hidden="1" x14ac:dyDescent="0.2"/>
    <row r="50126" hidden="1" x14ac:dyDescent="0.2"/>
    <row r="50127" hidden="1" x14ac:dyDescent="0.2"/>
    <row r="50128" hidden="1" x14ac:dyDescent="0.2"/>
    <row r="50129" hidden="1" x14ac:dyDescent="0.2"/>
    <row r="50130" hidden="1" x14ac:dyDescent="0.2"/>
    <row r="50131" hidden="1" x14ac:dyDescent="0.2"/>
    <row r="50132" hidden="1" x14ac:dyDescent="0.2"/>
    <row r="50133" hidden="1" x14ac:dyDescent="0.2"/>
    <row r="50134" hidden="1" x14ac:dyDescent="0.2"/>
    <row r="50135" hidden="1" x14ac:dyDescent="0.2"/>
    <row r="50136" hidden="1" x14ac:dyDescent="0.2"/>
    <row r="50137" hidden="1" x14ac:dyDescent="0.2"/>
    <row r="50138" hidden="1" x14ac:dyDescent="0.2"/>
    <row r="50139" hidden="1" x14ac:dyDescent="0.2"/>
    <row r="50140" hidden="1" x14ac:dyDescent="0.2"/>
    <row r="50141" hidden="1" x14ac:dyDescent="0.2"/>
    <row r="50142" hidden="1" x14ac:dyDescent="0.2"/>
    <row r="50143" hidden="1" x14ac:dyDescent="0.2"/>
    <row r="50144" hidden="1" x14ac:dyDescent="0.2"/>
    <row r="50145" hidden="1" x14ac:dyDescent="0.2"/>
    <row r="50146" hidden="1" x14ac:dyDescent="0.2"/>
    <row r="50147" hidden="1" x14ac:dyDescent="0.2"/>
    <row r="50148" hidden="1" x14ac:dyDescent="0.2"/>
    <row r="50149" hidden="1" x14ac:dyDescent="0.2"/>
    <row r="50150" hidden="1" x14ac:dyDescent="0.2"/>
    <row r="50151" hidden="1" x14ac:dyDescent="0.2"/>
    <row r="50152" hidden="1" x14ac:dyDescent="0.2"/>
    <row r="50153" hidden="1" x14ac:dyDescent="0.2"/>
    <row r="50154" hidden="1" x14ac:dyDescent="0.2"/>
    <row r="50155" hidden="1" x14ac:dyDescent="0.2"/>
    <row r="50156" hidden="1" x14ac:dyDescent="0.2"/>
    <row r="50157" hidden="1" x14ac:dyDescent="0.2"/>
    <row r="50158" hidden="1" x14ac:dyDescent="0.2"/>
    <row r="50159" hidden="1" x14ac:dyDescent="0.2"/>
    <row r="50160" hidden="1" x14ac:dyDescent="0.2"/>
    <row r="50161" hidden="1" x14ac:dyDescent="0.2"/>
    <row r="50162" hidden="1" x14ac:dyDescent="0.2"/>
    <row r="50163" hidden="1" x14ac:dyDescent="0.2"/>
    <row r="50164" hidden="1" x14ac:dyDescent="0.2"/>
    <row r="50165" hidden="1" x14ac:dyDescent="0.2"/>
    <row r="50166" hidden="1" x14ac:dyDescent="0.2"/>
    <row r="50167" hidden="1" x14ac:dyDescent="0.2"/>
    <row r="50168" hidden="1" x14ac:dyDescent="0.2"/>
    <row r="50169" hidden="1" x14ac:dyDescent="0.2"/>
    <row r="50170" hidden="1" x14ac:dyDescent="0.2"/>
    <row r="50171" hidden="1" x14ac:dyDescent="0.2"/>
    <row r="50172" hidden="1" x14ac:dyDescent="0.2"/>
    <row r="50173" hidden="1" x14ac:dyDescent="0.2"/>
    <row r="50174" hidden="1" x14ac:dyDescent="0.2"/>
    <row r="50175" hidden="1" x14ac:dyDescent="0.2"/>
    <row r="50176" hidden="1" x14ac:dyDescent="0.2"/>
    <row r="50177" hidden="1" x14ac:dyDescent="0.2"/>
    <row r="50178" hidden="1" x14ac:dyDescent="0.2"/>
    <row r="50179" hidden="1" x14ac:dyDescent="0.2"/>
    <row r="50180" hidden="1" x14ac:dyDescent="0.2"/>
    <row r="50181" hidden="1" x14ac:dyDescent="0.2"/>
    <row r="50182" hidden="1" x14ac:dyDescent="0.2"/>
    <row r="50183" hidden="1" x14ac:dyDescent="0.2"/>
    <row r="50184" hidden="1" x14ac:dyDescent="0.2"/>
    <row r="50185" hidden="1" x14ac:dyDescent="0.2"/>
    <row r="50186" hidden="1" x14ac:dyDescent="0.2"/>
    <row r="50187" hidden="1" x14ac:dyDescent="0.2"/>
    <row r="50188" hidden="1" x14ac:dyDescent="0.2"/>
    <row r="50189" hidden="1" x14ac:dyDescent="0.2"/>
    <row r="50190" hidden="1" x14ac:dyDescent="0.2"/>
    <row r="50191" hidden="1" x14ac:dyDescent="0.2"/>
    <row r="50192" hidden="1" x14ac:dyDescent="0.2"/>
    <row r="50193" hidden="1" x14ac:dyDescent="0.2"/>
    <row r="50194" hidden="1" x14ac:dyDescent="0.2"/>
    <row r="50195" hidden="1" x14ac:dyDescent="0.2"/>
    <row r="50196" hidden="1" x14ac:dyDescent="0.2"/>
    <row r="50197" hidden="1" x14ac:dyDescent="0.2"/>
    <row r="50198" hidden="1" x14ac:dyDescent="0.2"/>
    <row r="50199" hidden="1" x14ac:dyDescent="0.2"/>
    <row r="50200" hidden="1" x14ac:dyDescent="0.2"/>
    <row r="50201" hidden="1" x14ac:dyDescent="0.2"/>
    <row r="50202" hidden="1" x14ac:dyDescent="0.2"/>
    <row r="50203" hidden="1" x14ac:dyDescent="0.2"/>
    <row r="50204" hidden="1" x14ac:dyDescent="0.2"/>
    <row r="50205" hidden="1" x14ac:dyDescent="0.2"/>
    <row r="50206" hidden="1" x14ac:dyDescent="0.2"/>
    <row r="50207" hidden="1" x14ac:dyDescent="0.2"/>
    <row r="50208" hidden="1" x14ac:dyDescent="0.2"/>
    <row r="50209" hidden="1" x14ac:dyDescent="0.2"/>
    <row r="50210" hidden="1" x14ac:dyDescent="0.2"/>
    <row r="50211" hidden="1" x14ac:dyDescent="0.2"/>
    <row r="50212" hidden="1" x14ac:dyDescent="0.2"/>
    <row r="50213" hidden="1" x14ac:dyDescent="0.2"/>
    <row r="50214" hidden="1" x14ac:dyDescent="0.2"/>
    <row r="50215" hidden="1" x14ac:dyDescent="0.2"/>
    <row r="50216" hidden="1" x14ac:dyDescent="0.2"/>
    <row r="50217" hidden="1" x14ac:dyDescent="0.2"/>
    <row r="50218" hidden="1" x14ac:dyDescent="0.2"/>
    <row r="50219" hidden="1" x14ac:dyDescent="0.2"/>
    <row r="50220" hidden="1" x14ac:dyDescent="0.2"/>
    <row r="50221" hidden="1" x14ac:dyDescent="0.2"/>
    <row r="50222" hidden="1" x14ac:dyDescent="0.2"/>
    <row r="50223" hidden="1" x14ac:dyDescent="0.2"/>
    <row r="50224" hidden="1" x14ac:dyDescent="0.2"/>
    <row r="50225" hidden="1" x14ac:dyDescent="0.2"/>
    <row r="50226" hidden="1" x14ac:dyDescent="0.2"/>
    <row r="50227" hidden="1" x14ac:dyDescent="0.2"/>
    <row r="50228" hidden="1" x14ac:dyDescent="0.2"/>
    <row r="50229" hidden="1" x14ac:dyDescent="0.2"/>
    <row r="50230" hidden="1" x14ac:dyDescent="0.2"/>
    <row r="50231" hidden="1" x14ac:dyDescent="0.2"/>
    <row r="50232" hidden="1" x14ac:dyDescent="0.2"/>
    <row r="50233" hidden="1" x14ac:dyDescent="0.2"/>
    <row r="50234" hidden="1" x14ac:dyDescent="0.2"/>
    <row r="50235" hidden="1" x14ac:dyDescent="0.2"/>
    <row r="50236" hidden="1" x14ac:dyDescent="0.2"/>
    <row r="50237" hidden="1" x14ac:dyDescent="0.2"/>
    <row r="50238" hidden="1" x14ac:dyDescent="0.2"/>
    <row r="50239" hidden="1" x14ac:dyDescent="0.2"/>
    <row r="50240" hidden="1" x14ac:dyDescent="0.2"/>
    <row r="50241" hidden="1" x14ac:dyDescent="0.2"/>
    <row r="50242" hidden="1" x14ac:dyDescent="0.2"/>
    <row r="50243" hidden="1" x14ac:dyDescent="0.2"/>
    <row r="50244" hidden="1" x14ac:dyDescent="0.2"/>
    <row r="50245" hidden="1" x14ac:dyDescent="0.2"/>
    <row r="50246" hidden="1" x14ac:dyDescent="0.2"/>
    <row r="50247" hidden="1" x14ac:dyDescent="0.2"/>
    <row r="50248" hidden="1" x14ac:dyDescent="0.2"/>
    <row r="50249" hidden="1" x14ac:dyDescent="0.2"/>
    <row r="50250" hidden="1" x14ac:dyDescent="0.2"/>
    <row r="50251" hidden="1" x14ac:dyDescent="0.2"/>
    <row r="50252" hidden="1" x14ac:dyDescent="0.2"/>
    <row r="50253" hidden="1" x14ac:dyDescent="0.2"/>
    <row r="50254" hidden="1" x14ac:dyDescent="0.2"/>
    <row r="50255" hidden="1" x14ac:dyDescent="0.2"/>
    <row r="50256" hidden="1" x14ac:dyDescent="0.2"/>
    <row r="50257" hidden="1" x14ac:dyDescent="0.2"/>
    <row r="50258" hidden="1" x14ac:dyDescent="0.2"/>
    <row r="50259" hidden="1" x14ac:dyDescent="0.2"/>
    <row r="50260" hidden="1" x14ac:dyDescent="0.2"/>
    <row r="50261" hidden="1" x14ac:dyDescent="0.2"/>
    <row r="50262" hidden="1" x14ac:dyDescent="0.2"/>
    <row r="50263" hidden="1" x14ac:dyDescent="0.2"/>
    <row r="50264" hidden="1" x14ac:dyDescent="0.2"/>
    <row r="50265" hidden="1" x14ac:dyDescent="0.2"/>
    <row r="50266" hidden="1" x14ac:dyDescent="0.2"/>
    <row r="50267" hidden="1" x14ac:dyDescent="0.2"/>
    <row r="50268" hidden="1" x14ac:dyDescent="0.2"/>
    <row r="50269" hidden="1" x14ac:dyDescent="0.2"/>
    <row r="50270" hidden="1" x14ac:dyDescent="0.2"/>
    <row r="50271" hidden="1" x14ac:dyDescent="0.2"/>
    <row r="50272" hidden="1" x14ac:dyDescent="0.2"/>
    <row r="50273" hidden="1" x14ac:dyDescent="0.2"/>
    <row r="50274" hidden="1" x14ac:dyDescent="0.2"/>
    <row r="50275" hidden="1" x14ac:dyDescent="0.2"/>
    <row r="50276" hidden="1" x14ac:dyDescent="0.2"/>
    <row r="50277" hidden="1" x14ac:dyDescent="0.2"/>
    <row r="50278" hidden="1" x14ac:dyDescent="0.2"/>
    <row r="50279" hidden="1" x14ac:dyDescent="0.2"/>
    <row r="50280" hidden="1" x14ac:dyDescent="0.2"/>
    <row r="50281" hidden="1" x14ac:dyDescent="0.2"/>
    <row r="50282" hidden="1" x14ac:dyDescent="0.2"/>
    <row r="50283" hidden="1" x14ac:dyDescent="0.2"/>
    <row r="50284" hidden="1" x14ac:dyDescent="0.2"/>
    <row r="50285" hidden="1" x14ac:dyDescent="0.2"/>
    <row r="50286" hidden="1" x14ac:dyDescent="0.2"/>
    <row r="50287" hidden="1" x14ac:dyDescent="0.2"/>
    <row r="50288" hidden="1" x14ac:dyDescent="0.2"/>
    <row r="50289" hidden="1" x14ac:dyDescent="0.2"/>
    <row r="50290" hidden="1" x14ac:dyDescent="0.2"/>
    <row r="50291" hidden="1" x14ac:dyDescent="0.2"/>
    <row r="50292" hidden="1" x14ac:dyDescent="0.2"/>
    <row r="50293" hidden="1" x14ac:dyDescent="0.2"/>
    <row r="50294" hidden="1" x14ac:dyDescent="0.2"/>
    <row r="50295" hidden="1" x14ac:dyDescent="0.2"/>
    <row r="50296" hidden="1" x14ac:dyDescent="0.2"/>
    <row r="50297" hidden="1" x14ac:dyDescent="0.2"/>
    <row r="50298" hidden="1" x14ac:dyDescent="0.2"/>
    <row r="50299" hidden="1" x14ac:dyDescent="0.2"/>
    <row r="50300" hidden="1" x14ac:dyDescent="0.2"/>
    <row r="50301" hidden="1" x14ac:dyDescent="0.2"/>
    <row r="50302" hidden="1" x14ac:dyDescent="0.2"/>
    <row r="50303" hidden="1" x14ac:dyDescent="0.2"/>
    <row r="50304" hidden="1" x14ac:dyDescent="0.2"/>
    <row r="50305" hidden="1" x14ac:dyDescent="0.2"/>
    <row r="50306" hidden="1" x14ac:dyDescent="0.2"/>
    <row r="50307" hidden="1" x14ac:dyDescent="0.2"/>
    <row r="50308" hidden="1" x14ac:dyDescent="0.2"/>
    <row r="50309" hidden="1" x14ac:dyDescent="0.2"/>
    <row r="50310" hidden="1" x14ac:dyDescent="0.2"/>
    <row r="50311" hidden="1" x14ac:dyDescent="0.2"/>
    <row r="50312" hidden="1" x14ac:dyDescent="0.2"/>
    <row r="50313" hidden="1" x14ac:dyDescent="0.2"/>
    <row r="50314" hidden="1" x14ac:dyDescent="0.2"/>
    <row r="50315" hidden="1" x14ac:dyDescent="0.2"/>
    <row r="50316" hidden="1" x14ac:dyDescent="0.2"/>
    <row r="50317" hidden="1" x14ac:dyDescent="0.2"/>
    <row r="50318" hidden="1" x14ac:dyDescent="0.2"/>
    <row r="50319" hidden="1" x14ac:dyDescent="0.2"/>
    <row r="50320" hidden="1" x14ac:dyDescent="0.2"/>
    <row r="50321" hidden="1" x14ac:dyDescent="0.2"/>
    <row r="50322" hidden="1" x14ac:dyDescent="0.2"/>
    <row r="50323" hidden="1" x14ac:dyDescent="0.2"/>
    <row r="50324" hidden="1" x14ac:dyDescent="0.2"/>
    <row r="50325" hidden="1" x14ac:dyDescent="0.2"/>
    <row r="50326" hidden="1" x14ac:dyDescent="0.2"/>
    <row r="50327" hidden="1" x14ac:dyDescent="0.2"/>
    <row r="50328" hidden="1" x14ac:dyDescent="0.2"/>
    <row r="50329" hidden="1" x14ac:dyDescent="0.2"/>
    <row r="50330" hidden="1" x14ac:dyDescent="0.2"/>
    <row r="50331" hidden="1" x14ac:dyDescent="0.2"/>
    <row r="50332" hidden="1" x14ac:dyDescent="0.2"/>
    <row r="50333" hidden="1" x14ac:dyDescent="0.2"/>
    <row r="50334" hidden="1" x14ac:dyDescent="0.2"/>
    <row r="50335" hidden="1" x14ac:dyDescent="0.2"/>
    <row r="50336" hidden="1" x14ac:dyDescent="0.2"/>
    <row r="50337" hidden="1" x14ac:dyDescent="0.2"/>
    <row r="50338" hidden="1" x14ac:dyDescent="0.2"/>
    <row r="50339" hidden="1" x14ac:dyDescent="0.2"/>
    <row r="50340" hidden="1" x14ac:dyDescent="0.2"/>
    <row r="50341" hidden="1" x14ac:dyDescent="0.2"/>
    <row r="50342" hidden="1" x14ac:dyDescent="0.2"/>
    <row r="50343" hidden="1" x14ac:dyDescent="0.2"/>
    <row r="50344" hidden="1" x14ac:dyDescent="0.2"/>
    <row r="50345" hidden="1" x14ac:dyDescent="0.2"/>
    <row r="50346" hidden="1" x14ac:dyDescent="0.2"/>
    <row r="50347" hidden="1" x14ac:dyDescent="0.2"/>
    <row r="50348" hidden="1" x14ac:dyDescent="0.2"/>
    <row r="50349" hidden="1" x14ac:dyDescent="0.2"/>
    <row r="50350" hidden="1" x14ac:dyDescent="0.2"/>
    <row r="50351" hidden="1" x14ac:dyDescent="0.2"/>
    <row r="50352" hidden="1" x14ac:dyDescent="0.2"/>
    <row r="50353" hidden="1" x14ac:dyDescent="0.2"/>
    <row r="50354" hidden="1" x14ac:dyDescent="0.2"/>
    <row r="50355" hidden="1" x14ac:dyDescent="0.2"/>
    <row r="50356" hidden="1" x14ac:dyDescent="0.2"/>
    <row r="50357" hidden="1" x14ac:dyDescent="0.2"/>
    <row r="50358" hidden="1" x14ac:dyDescent="0.2"/>
    <row r="50359" hidden="1" x14ac:dyDescent="0.2"/>
    <row r="50360" hidden="1" x14ac:dyDescent="0.2"/>
    <row r="50361" hidden="1" x14ac:dyDescent="0.2"/>
    <row r="50362" hidden="1" x14ac:dyDescent="0.2"/>
    <row r="50363" hidden="1" x14ac:dyDescent="0.2"/>
    <row r="50364" hidden="1" x14ac:dyDescent="0.2"/>
    <row r="50365" hidden="1" x14ac:dyDescent="0.2"/>
    <row r="50366" hidden="1" x14ac:dyDescent="0.2"/>
    <row r="50367" hidden="1" x14ac:dyDescent="0.2"/>
    <row r="50368" hidden="1" x14ac:dyDescent="0.2"/>
    <row r="50369" hidden="1" x14ac:dyDescent="0.2"/>
    <row r="50370" hidden="1" x14ac:dyDescent="0.2"/>
    <row r="50371" hidden="1" x14ac:dyDescent="0.2"/>
    <row r="50372" hidden="1" x14ac:dyDescent="0.2"/>
    <row r="50373" hidden="1" x14ac:dyDescent="0.2"/>
    <row r="50374" hidden="1" x14ac:dyDescent="0.2"/>
    <row r="50375" hidden="1" x14ac:dyDescent="0.2"/>
    <row r="50376" hidden="1" x14ac:dyDescent="0.2"/>
    <row r="50377" hidden="1" x14ac:dyDescent="0.2"/>
    <row r="50378" hidden="1" x14ac:dyDescent="0.2"/>
    <row r="50379" hidden="1" x14ac:dyDescent="0.2"/>
    <row r="50380" hidden="1" x14ac:dyDescent="0.2"/>
    <row r="50381" hidden="1" x14ac:dyDescent="0.2"/>
    <row r="50382" hidden="1" x14ac:dyDescent="0.2"/>
    <row r="50383" hidden="1" x14ac:dyDescent="0.2"/>
    <row r="50384" hidden="1" x14ac:dyDescent="0.2"/>
    <row r="50385" hidden="1" x14ac:dyDescent="0.2"/>
    <row r="50386" hidden="1" x14ac:dyDescent="0.2"/>
    <row r="50387" hidden="1" x14ac:dyDescent="0.2"/>
    <row r="50388" hidden="1" x14ac:dyDescent="0.2"/>
    <row r="50389" hidden="1" x14ac:dyDescent="0.2"/>
    <row r="50390" hidden="1" x14ac:dyDescent="0.2"/>
    <row r="50391" hidden="1" x14ac:dyDescent="0.2"/>
    <row r="50392" hidden="1" x14ac:dyDescent="0.2"/>
    <row r="50393" hidden="1" x14ac:dyDescent="0.2"/>
    <row r="50394" hidden="1" x14ac:dyDescent="0.2"/>
    <row r="50395" hidden="1" x14ac:dyDescent="0.2"/>
    <row r="50396" hidden="1" x14ac:dyDescent="0.2"/>
    <row r="50397" hidden="1" x14ac:dyDescent="0.2"/>
    <row r="50398" hidden="1" x14ac:dyDescent="0.2"/>
    <row r="50399" hidden="1" x14ac:dyDescent="0.2"/>
    <row r="50400" hidden="1" x14ac:dyDescent="0.2"/>
    <row r="50401" hidden="1" x14ac:dyDescent="0.2"/>
    <row r="50402" hidden="1" x14ac:dyDescent="0.2"/>
    <row r="50403" hidden="1" x14ac:dyDescent="0.2"/>
    <row r="50404" hidden="1" x14ac:dyDescent="0.2"/>
    <row r="50405" hidden="1" x14ac:dyDescent="0.2"/>
    <row r="50406" hidden="1" x14ac:dyDescent="0.2"/>
    <row r="50407" hidden="1" x14ac:dyDescent="0.2"/>
    <row r="50408" hidden="1" x14ac:dyDescent="0.2"/>
    <row r="50409" hidden="1" x14ac:dyDescent="0.2"/>
    <row r="50410" hidden="1" x14ac:dyDescent="0.2"/>
    <row r="50411" hidden="1" x14ac:dyDescent="0.2"/>
    <row r="50412" hidden="1" x14ac:dyDescent="0.2"/>
    <row r="50413" hidden="1" x14ac:dyDescent="0.2"/>
    <row r="50414" hidden="1" x14ac:dyDescent="0.2"/>
    <row r="50415" hidden="1" x14ac:dyDescent="0.2"/>
    <row r="50416" hidden="1" x14ac:dyDescent="0.2"/>
    <row r="50417" hidden="1" x14ac:dyDescent="0.2"/>
    <row r="50418" hidden="1" x14ac:dyDescent="0.2"/>
    <row r="50419" hidden="1" x14ac:dyDescent="0.2"/>
    <row r="50420" hidden="1" x14ac:dyDescent="0.2"/>
    <row r="50421" hidden="1" x14ac:dyDescent="0.2"/>
    <row r="50422" hidden="1" x14ac:dyDescent="0.2"/>
    <row r="50423" hidden="1" x14ac:dyDescent="0.2"/>
    <row r="50424" hidden="1" x14ac:dyDescent="0.2"/>
    <row r="50425" hidden="1" x14ac:dyDescent="0.2"/>
    <row r="50426" hidden="1" x14ac:dyDescent="0.2"/>
    <row r="50427" hidden="1" x14ac:dyDescent="0.2"/>
    <row r="50428" hidden="1" x14ac:dyDescent="0.2"/>
    <row r="50429" hidden="1" x14ac:dyDescent="0.2"/>
    <row r="50430" hidden="1" x14ac:dyDescent="0.2"/>
    <row r="50431" hidden="1" x14ac:dyDescent="0.2"/>
    <row r="50432" hidden="1" x14ac:dyDescent="0.2"/>
    <row r="50433" hidden="1" x14ac:dyDescent="0.2"/>
    <row r="50434" hidden="1" x14ac:dyDescent="0.2"/>
    <row r="50435" hidden="1" x14ac:dyDescent="0.2"/>
    <row r="50436" hidden="1" x14ac:dyDescent="0.2"/>
    <row r="50437" hidden="1" x14ac:dyDescent="0.2"/>
    <row r="50438" hidden="1" x14ac:dyDescent="0.2"/>
    <row r="50439" hidden="1" x14ac:dyDescent="0.2"/>
    <row r="50440" hidden="1" x14ac:dyDescent="0.2"/>
    <row r="50441" hidden="1" x14ac:dyDescent="0.2"/>
    <row r="50442" hidden="1" x14ac:dyDescent="0.2"/>
    <row r="50443" hidden="1" x14ac:dyDescent="0.2"/>
    <row r="50444" hidden="1" x14ac:dyDescent="0.2"/>
    <row r="50445" hidden="1" x14ac:dyDescent="0.2"/>
    <row r="50446" hidden="1" x14ac:dyDescent="0.2"/>
    <row r="50447" hidden="1" x14ac:dyDescent="0.2"/>
    <row r="50448" hidden="1" x14ac:dyDescent="0.2"/>
    <row r="50449" hidden="1" x14ac:dyDescent="0.2"/>
    <row r="50450" hidden="1" x14ac:dyDescent="0.2"/>
    <row r="50451" hidden="1" x14ac:dyDescent="0.2"/>
    <row r="50452" hidden="1" x14ac:dyDescent="0.2"/>
    <row r="50453" hidden="1" x14ac:dyDescent="0.2"/>
    <row r="50454" hidden="1" x14ac:dyDescent="0.2"/>
    <row r="50455" hidden="1" x14ac:dyDescent="0.2"/>
    <row r="50456" hidden="1" x14ac:dyDescent="0.2"/>
    <row r="50457" hidden="1" x14ac:dyDescent="0.2"/>
    <row r="50458" hidden="1" x14ac:dyDescent="0.2"/>
    <row r="50459" hidden="1" x14ac:dyDescent="0.2"/>
    <row r="50460" hidden="1" x14ac:dyDescent="0.2"/>
    <row r="50461" hidden="1" x14ac:dyDescent="0.2"/>
    <row r="50462" hidden="1" x14ac:dyDescent="0.2"/>
    <row r="50463" hidden="1" x14ac:dyDescent="0.2"/>
    <row r="50464" hidden="1" x14ac:dyDescent="0.2"/>
    <row r="50465" hidden="1" x14ac:dyDescent="0.2"/>
    <row r="50466" hidden="1" x14ac:dyDescent="0.2"/>
    <row r="50467" hidden="1" x14ac:dyDescent="0.2"/>
    <row r="50468" hidden="1" x14ac:dyDescent="0.2"/>
    <row r="50469" hidden="1" x14ac:dyDescent="0.2"/>
    <row r="50470" hidden="1" x14ac:dyDescent="0.2"/>
    <row r="50471" hidden="1" x14ac:dyDescent="0.2"/>
    <row r="50472" hidden="1" x14ac:dyDescent="0.2"/>
    <row r="50473" hidden="1" x14ac:dyDescent="0.2"/>
    <row r="50474" hidden="1" x14ac:dyDescent="0.2"/>
    <row r="50475" hidden="1" x14ac:dyDescent="0.2"/>
    <row r="50476" hidden="1" x14ac:dyDescent="0.2"/>
    <row r="50477" hidden="1" x14ac:dyDescent="0.2"/>
    <row r="50478" hidden="1" x14ac:dyDescent="0.2"/>
    <row r="50479" hidden="1" x14ac:dyDescent="0.2"/>
    <row r="50480" hidden="1" x14ac:dyDescent="0.2"/>
    <row r="50481" hidden="1" x14ac:dyDescent="0.2"/>
    <row r="50482" hidden="1" x14ac:dyDescent="0.2"/>
    <row r="50483" hidden="1" x14ac:dyDescent="0.2"/>
    <row r="50484" hidden="1" x14ac:dyDescent="0.2"/>
    <row r="50485" hidden="1" x14ac:dyDescent="0.2"/>
    <row r="50486" hidden="1" x14ac:dyDescent="0.2"/>
    <row r="50487" hidden="1" x14ac:dyDescent="0.2"/>
    <row r="50488" hidden="1" x14ac:dyDescent="0.2"/>
    <row r="50489" hidden="1" x14ac:dyDescent="0.2"/>
    <row r="50490" hidden="1" x14ac:dyDescent="0.2"/>
    <row r="50491" hidden="1" x14ac:dyDescent="0.2"/>
    <row r="50492" hidden="1" x14ac:dyDescent="0.2"/>
    <row r="50493" hidden="1" x14ac:dyDescent="0.2"/>
    <row r="50494" hidden="1" x14ac:dyDescent="0.2"/>
    <row r="50495" hidden="1" x14ac:dyDescent="0.2"/>
    <row r="50496" hidden="1" x14ac:dyDescent="0.2"/>
    <row r="50497" hidden="1" x14ac:dyDescent="0.2"/>
    <row r="50498" hidden="1" x14ac:dyDescent="0.2"/>
    <row r="50499" hidden="1" x14ac:dyDescent="0.2"/>
    <row r="50500" hidden="1" x14ac:dyDescent="0.2"/>
    <row r="50501" hidden="1" x14ac:dyDescent="0.2"/>
    <row r="50502" hidden="1" x14ac:dyDescent="0.2"/>
    <row r="50503" hidden="1" x14ac:dyDescent="0.2"/>
    <row r="50504" hidden="1" x14ac:dyDescent="0.2"/>
    <row r="50505" hidden="1" x14ac:dyDescent="0.2"/>
    <row r="50506" hidden="1" x14ac:dyDescent="0.2"/>
    <row r="50507" hidden="1" x14ac:dyDescent="0.2"/>
    <row r="50508" hidden="1" x14ac:dyDescent="0.2"/>
    <row r="50509" hidden="1" x14ac:dyDescent="0.2"/>
    <row r="50510" hidden="1" x14ac:dyDescent="0.2"/>
    <row r="50511" hidden="1" x14ac:dyDescent="0.2"/>
    <row r="50512" hidden="1" x14ac:dyDescent="0.2"/>
    <row r="50513" hidden="1" x14ac:dyDescent="0.2"/>
    <row r="50514" hidden="1" x14ac:dyDescent="0.2"/>
    <row r="50515" hidden="1" x14ac:dyDescent="0.2"/>
    <row r="50516" hidden="1" x14ac:dyDescent="0.2"/>
    <row r="50517" hidden="1" x14ac:dyDescent="0.2"/>
    <row r="50518" hidden="1" x14ac:dyDescent="0.2"/>
    <row r="50519" hidden="1" x14ac:dyDescent="0.2"/>
    <row r="50520" hidden="1" x14ac:dyDescent="0.2"/>
    <row r="50521" hidden="1" x14ac:dyDescent="0.2"/>
    <row r="50522" hidden="1" x14ac:dyDescent="0.2"/>
    <row r="50523" hidden="1" x14ac:dyDescent="0.2"/>
    <row r="50524" hidden="1" x14ac:dyDescent="0.2"/>
    <row r="50525" hidden="1" x14ac:dyDescent="0.2"/>
    <row r="50526" hidden="1" x14ac:dyDescent="0.2"/>
    <row r="50527" hidden="1" x14ac:dyDescent="0.2"/>
    <row r="50528" hidden="1" x14ac:dyDescent="0.2"/>
    <row r="50529" hidden="1" x14ac:dyDescent="0.2"/>
    <row r="50530" hidden="1" x14ac:dyDescent="0.2"/>
    <row r="50531" hidden="1" x14ac:dyDescent="0.2"/>
    <row r="50532" hidden="1" x14ac:dyDescent="0.2"/>
    <row r="50533" hidden="1" x14ac:dyDescent="0.2"/>
    <row r="50534" hidden="1" x14ac:dyDescent="0.2"/>
    <row r="50535" hidden="1" x14ac:dyDescent="0.2"/>
    <row r="50536" hidden="1" x14ac:dyDescent="0.2"/>
    <row r="50537" hidden="1" x14ac:dyDescent="0.2"/>
    <row r="50538" hidden="1" x14ac:dyDescent="0.2"/>
    <row r="50539" hidden="1" x14ac:dyDescent="0.2"/>
    <row r="50540" hidden="1" x14ac:dyDescent="0.2"/>
    <row r="50541" hidden="1" x14ac:dyDescent="0.2"/>
    <row r="50542" hidden="1" x14ac:dyDescent="0.2"/>
    <row r="50543" hidden="1" x14ac:dyDescent="0.2"/>
    <row r="50544" hidden="1" x14ac:dyDescent="0.2"/>
    <row r="50545" hidden="1" x14ac:dyDescent="0.2"/>
    <row r="50546" hidden="1" x14ac:dyDescent="0.2"/>
    <row r="50547" hidden="1" x14ac:dyDescent="0.2"/>
    <row r="50548" hidden="1" x14ac:dyDescent="0.2"/>
    <row r="50549" hidden="1" x14ac:dyDescent="0.2"/>
    <row r="50550" hidden="1" x14ac:dyDescent="0.2"/>
    <row r="50551" hidden="1" x14ac:dyDescent="0.2"/>
    <row r="50552" hidden="1" x14ac:dyDescent="0.2"/>
    <row r="50553" hidden="1" x14ac:dyDescent="0.2"/>
    <row r="50554" hidden="1" x14ac:dyDescent="0.2"/>
    <row r="50555" hidden="1" x14ac:dyDescent="0.2"/>
    <row r="50556" hidden="1" x14ac:dyDescent="0.2"/>
    <row r="50557" hidden="1" x14ac:dyDescent="0.2"/>
    <row r="50558" hidden="1" x14ac:dyDescent="0.2"/>
    <row r="50559" hidden="1" x14ac:dyDescent="0.2"/>
    <row r="50560" hidden="1" x14ac:dyDescent="0.2"/>
    <row r="50561" hidden="1" x14ac:dyDescent="0.2"/>
    <row r="50562" hidden="1" x14ac:dyDescent="0.2"/>
    <row r="50563" hidden="1" x14ac:dyDescent="0.2"/>
    <row r="50564" hidden="1" x14ac:dyDescent="0.2"/>
    <row r="50565" hidden="1" x14ac:dyDescent="0.2"/>
    <row r="50566" hidden="1" x14ac:dyDescent="0.2"/>
    <row r="50567" hidden="1" x14ac:dyDescent="0.2"/>
    <row r="50568" hidden="1" x14ac:dyDescent="0.2"/>
    <row r="50569" hidden="1" x14ac:dyDescent="0.2"/>
    <row r="50570" hidden="1" x14ac:dyDescent="0.2"/>
    <row r="50571" hidden="1" x14ac:dyDescent="0.2"/>
    <row r="50572" hidden="1" x14ac:dyDescent="0.2"/>
    <row r="50573" hidden="1" x14ac:dyDescent="0.2"/>
    <row r="50574" hidden="1" x14ac:dyDescent="0.2"/>
    <row r="50575" hidden="1" x14ac:dyDescent="0.2"/>
    <row r="50576" hidden="1" x14ac:dyDescent="0.2"/>
    <row r="50577" hidden="1" x14ac:dyDescent="0.2"/>
    <row r="50578" hidden="1" x14ac:dyDescent="0.2"/>
    <row r="50579" hidden="1" x14ac:dyDescent="0.2"/>
    <row r="50580" hidden="1" x14ac:dyDescent="0.2"/>
    <row r="50581" hidden="1" x14ac:dyDescent="0.2"/>
    <row r="50582" hidden="1" x14ac:dyDescent="0.2"/>
    <row r="50583" hidden="1" x14ac:dyDescent="0.2"/>
    <row r="50584" hidden="1" x14ac:dyDescent="0.2"/>
    <row r="50585" hidden="1" x14ac:dyDescent="0.2"/>
    <row r="50586" hidden="1" x14ac:dyDescent="0.2"/>
    <row r="50587" hidden="1" x14ac:dyDescent="0.2"/>
    <row r="50588" hidden="1" x14ac:dyDescent="0.2"/>
    <row r="50589" hidden="1" x14ac:dyDescent="0.2"/>
    <row r="50590" hidden="1" x14ac:dyDescent="0.2"/>
    <row r="50591" hidden="1" x14ac:dyDescent="0.2"/>
    <row r="50592" hidden="1" x14ac:dyDescent="0.2"/>
    <row r="50593" hidden="1" x14ac:dyDescent="0.2"/>
    <row r="50594" hidden="1" x14ac:dyDescent="0.2"/>
    <row r="50595" hidden="1" x14ac:dyDescent="0.2"/>
    <row r="50596" hidden="1" x14ac:dyDescent="0.2"/>
    <row r="50597" hidden="1" x14ac:dyDescent="0.2"/>
    <row r="50598" hidden="1" x14ac:dyDescent="0.2"/>
    <row r="50599" hidden="1" x14ac:dyDescent="0.2"/>
    <row r="50600" hidden="1" x14ac:dyDescent="0.2"/>
    <row r="50601" hidden="1" x14ac:dyDescent="0.2"/>
    <row r="50602" hidden="1" x14ac:dyDescent="0.2"/>
    <row r="50603" hidden="1" x14ac:dyDescent="0.2"/>
    <row r="50604" hidden="1" x14ac:dyDescent="0.2"/>
    <row r="50605" hidden="1" x14ac:dyDescent="0.2"/>
    <row r="50606" hidden="1" x14ac:dyDescent="0.2"/>
    <row r="50607" hidden="1" x14ac:dyDescent="0.2"/>
    <row r="50608" hidden="1" x14ac:dyDescent="0.2"/>
    <row r="50609" hidden="1" x14ac:dyDescent="0.2"/>
    <row r="50610" hidden="1" x14ac:dyDescent="0.2"/>
    <row r="50611" hidden="1" x14ac:dyDescent="0.2"/>
    <row r="50612" hidden="1" x14ac:dyDescent="0.2"/>
    <row r="50613" hidden="1" x14ac:dyDescent="0.2"/>
    <row r="50614" hidden="1" x14ac:dyDescent="0.2"/>
    <row r="50615" hidden="1" x14ac:dyDescent="0.2"/>
    <row r="50616" hidden="1" x14ac:dyDescent="0.2"/>
    <row r="50617" hidden="1" x14ac:dyDescent="0.2"/>
    <row r="50618" hidden="1" x14ac:dyDescent="0.2"/>
    <row r="50619" hidden="1" x14ac:dyDescent="0.2"/>
    <row r="50620" hidden="1" x14ac:dyDescent="0.2"/>
    <row r="50621" hidden="1" x14ac:dyDescent="0.2"/>
    <row r="50622" hidden="1" x14ac:dyDescent="0.2"/>
    <row r="50623" hidden="1" x14ac:dyDescent="0.2"/>
    <row r="50624" hidden="1" x14ac:dyDescent="0.2"/>
    <row r="50625" hidden="1" x14ac:dyDescent="0.2"/>
    <row r="50626" hidden="1" x14ac:dyDescent="0.2"/>
    <row r="50627" hidden="1" x14ac:dyDescent="0.2"/>
    <row r="50628" hidden="1" x14ac:dyDescent="0.2"/>
    <row r="50629" hidden="1" x14ac:dyDescent="0.2"/>
    <row r="50630" hidden="1" x14ac:dyDescent="0.2"/>
    <row r="50631" hidden="1" x14ac:dyDescent="0.2"/>
    <row r="50632" hidden="1" x14ac:dyDescent="0.2"/>
    <row r="50633" hidden="1" x14ac:dyDescent="0.2"/>
    <row r="50634" hidden="1" x14ac:dyDescent="0.2"/>
    <row r="50635" hidden="1" x14ac:dyDescent="0.2"/>
    <row r="50636" hidden="1" x14ac:dyDescent="0.2"/>
    <row r="50637" hidden="1" x14ac:dyDescent="0.2"/>
    <row r="50638" hidden="1" x14ac:dyDescent="0.2"/>
    <row r="50639" hidden="1" x14ac:dyDescent="0.2"/>
    <row r="50640" hidden="1" x14ac:dyDescent="0.2"/>
    <row r="50641" hidden="1" x14ac:dyDescent="0.2"/>
    <row r="50642" hidden="1" x14ac:dyDescent="0.2"/>
    <row r="50643" hidden="1" x14ac:dyDescent="0.2"/>
    <row r="50644" hidden="1" x14ac:dyDescent="0.2"/>
    <row r="50645" hidden="1" x14ac:dyDescent="0.2"/>
    <row r="50646" hidden="1" x14ac:dyDescent="0.2"/>
    <row r="50647" hidden="1" x14ac:dyDescent="0.2"/>
    <row r="50648" hidden="1" x14ac:dyDescent="0.2"/>
    <row r="50649" hidden="1" x14ac:dyDescent="0.2"/>
    <row r="50650" hidden="1" x14ac:dyDescent="0.2"/>
    <row r="50651" hidden="1" x14ac:dyDescent="0.2"/>
    <row r="50652" hidden="1" x14ac:dyDescent="0.2"/>
    <row r="50653" hidden="1" x14ac:dyDescent="0.2"/>
    <row r="50654" hidden="1" x14ac:dyDescent="0.2"/>
    <row r="50655" hidden="1" x14ac:dyDescent="0.2"/>
    <row r="50656" hidden="1" x14ac:dyDescent="0.2"/>
    <row r="50657" hidden="1" x14ac:dyDescent="0.2"/>
    <row r="50658" hidden="1" x14ac:dyDescent="0.2"/>
    <row r="50659" hidden="1" x14ac:dyDescent="0.2"/>
    <row r="50660" hidden="1" x14ac:dyDescent="0.2"/>
    <row r="50661" hidden="1" x14ac:dyDescent="0.2"/>
    <row r="50662" hidden="1" x14ac:dyDescent="0.2"/>
    <row r="50663" hidden="1" x14ac:dyDescent="0.2"/>
    <row r="50664" hidden="1" x14ac:dyDescent="0.2"/>
    <row r="50665" hidden="1" x14ac:dyDescent="0.2"/>
    <row r="50666" hidden="1" x14ac:dyDescent="0.2"/>
    <row r="50667" hidden="1" x14ac:dyDescent="0.2"/>
    <row r="50668" hidden="1" x14ac:dyDescent="0.2"/>
    <row r="50669" hidden="1" x14ac:dyDescent="0.2"/>
    <row r="50670" hidden="1" x14ac:dyDescent="0.2"/>
    <row r="50671" hidden="1" x14ac:dyDescent="0.2"/>
    <row r="50672" hidden="1" x14ac:dyDescent="0.2"/>
    <row r="50673" hidden="1" x14ac:dyDescent="0.2"/>
    <row r="50674" hidden="1" x14ac:dyDescent="0.2"/>
    <row r="50675" hidden="1" x14ac:dyDescent="0.2"/>
    <row r="50676" hidden="1" x14ac:dyDescent="0.2"/>
    <row r="50677" hidden="1" x14ac:dyDescent="0.2"/>
    <row r="50678" hidden="1" x14ac:dyDescent="0.2"/>
    <row r="50679" hidden="1" x14ac:dyDescent="0.2"/>
    <row r="50680" hidden="1" x14ac:dyDescent="0.2"/>
    <row r="50681" hidden="1" x14ac:dyDescent="0.2"/>
    <row r="50682" hidden="1" x14ac:dyDescent="0.2"/>
    <row r="50683" hidden="1" x14ac:dyDescent="0.2"/>
    <row r="50684" hidden="1" x14ac:dyDescent="0.2"/>
    <row r="50685" hidden="1" x14ac:dyDescent="0.2"/>
    <row r="50686" hidden="1" x14ac:dyDescent="0.2"/>
    <row r="50687" hidden="1" x14ac:dyDescent="0.2"/>
    <row r="50688" hidden="1" x14ac:dyDescent="0.2"/>
    <row r="50689" hidden="1" x14ac:dyDescent="0.2"/>
    <row r="50690" hidden="1" x14ac:dyDescent="0.2"/>
    <row r="50691" hidden="1" x14ac:dyDescent="0.2"/>
    <row r="50692" hidden="1" x14ac:dyDescent="0.2"/>
    <row r="50693" hidden="1" x14ac:dyDescent="0.2"/>
    <row r="50694" hidden="1" x14ac:dyDescent="0.2"/>
    <row r="50695" hidden="1" x14ac:dyDescent="0.2"/>
    <row r="50696" hidden="1" x14ac:dyDescent="0.2"/>
    <row r="50697" hidden="1" x14ac:dyDescent="0.2"/>
    <row r="50698" hidden="1" x14ac:dyDescent="0.2"/>
    <row r="50699" hidden="1" x14ac:dyDescent="0.2"/>
    <row r="50700" hidden="1" x14ac:dyDescent="0.2"/>
    <row r="50701" hidden="1" x14ac:dyDescent="0.2"/>
    <row r="50702" hidden="1" x14ac:dyDescent="0.2"/>
    <row r="50703" hidden="1" x14ac:dyDescent="0.2"/>
    <row r="50704" hidden="1" x14ac:dyDescent="0.2"/>
    <row r="50705" hidden="1" x14ac:dyDescent="0.2"/>
    <row r="50706" hidden="1" x14ac:dyDescent="0.2"/>
    <row r="50707" hidden="1" x14ac:dyDescent="0.2"/>
    <row r="50708" hidden="1" x14ac:dyDescent="0.2"/>
    <row r="50709" hidden="1" x14ac:dyDescent="0.2"/>
    <row r="50710" hidden="1" x14ac:dyDescent="0.2"/>
    <row r="50711" hidden="1" x14ac:dyDescent="0.2"/>
    <row r="50712" hidden="1" x14ac:dyDescent="0.2"/>
    <row r="50713" hidden="1" x14ac:dyDescent="0.2"/>
    <row r="50714" hidden="1" x14ac:dyDescent="0.2"/>
    <row r="50715" hidden="1" x14ac:dyDescent="0.2"/>
    <row r="50716" hidden="1" x14ac:dyDescent="0.2"/>
    <row r="50717" hidden="1" x14ac:dyDescent="0.2"/>
    <row r="50718" hidden="1" x14ac:dyDescent="0.2"/>
    <row r="50719" hidden="1" x14ac:dyDescent="0.2"/>
    <row r="50720" hidden="1" x14ac:dyDescent="0.2"/>
    <row r="50721" hidden="1" x14ac:dyDescent="0.2"/>
    <row r="50722" hidden="1" x14ac:dyDescent="0.2"/>
    <row r="50723" hidden="1" x14ac:dyDescent="0.2"/>
    <row r="50724" hidden="1" x14ac:dyDescent="0.2"/>
    <row r="50725" hidden="1" x14ac:dyDescent="0.2"/>
    <row r="50726" hidden="1" x14ac:dyDescent="0.2"/>
    <row r="50727" hidden="1" x14ac:dyDescent="0.2"/>
    <row r="50728" hidden="1" x14ac:dyDescent="0.2"/>
    <row r="50729" hidden="1" x14ac:dyDescent="0.2"/>
    <row r="50730" hidden="1" x14ac:dyDescent="0.2"/>
    <row r="50731" hidden="1" x14ac:dyDescent="0.2"/>
    <row r="50732" hidden="1" x14ac:dyDescent="0.2"/>
    <row r="50733" hidden="1" x14ac:dyDescent="0.2"/>
    <row r="50734" hidden="1" x14ac:dyDescent="0.2"/>
    <row r="50735" hidden="1" x14ac:dyDescent="0.2"/>
    <row r="50736" hidden="1" x14ac:dyDescent="0.2"/>
    <row r="50737" hidden="1" x14ac:dyDescent="0.2"/>
    <row r="50738" hidden="1" x14ac:dyDescent="0.2"/>
    <row r="50739" hidden="1" x14ac:dyDescent="0.2"/>
    <row r="50740" hidden="1" x14ac:dyDescent="0.2"/>
    <row r="50741" hidden="1" x14ac:dyDescent="0.2"/>
    <row r="50742" hidden="1" x14ac:dyDescent="0.2"/>
    <row r="50743" hidden="1" x14ac:dyDescent="0.2"/>
    <row r="50744" hidden="1" x14ac:dyDescent="0.2"/>
    <row r="50745" hidden="1" x14ac:dyDescent="0.2"/>
    <row r="50746" hidden="1" x14ac:dyDescent="0.2"/>
    <row r="50747" hidden="1" x14ac:dyDescent="0.2"/>
    <row r="50748" hidden="1" x14ac:dyDescent="0.2"/>
    <row r="50749" hidden="1" x14ac:dyDescent="0.2"/>
    <row r="50750" hidden="1" x14ac:dyDescent="0.2"/>
    <row r="50751" hidden="1" x14ac:dyDescent="0.2"/>
    <row r="50752" hidden="1" x14ac:dyDescent="0.2"/>
    <row r="50753" hidden="1" x14ac:dyDescent="0.2"/>
    <row r="50754" hidden="1" x14ac:dyDescent="0.2"/>
    <row r="50755" hidden="1" x14ac:dyDescent="0.2"/>
    <row r="50756" hidden="1" x14ac:dyDescent="0.2"/>
    <row r="50757" hidden="1" x14ac:dyDescent="0.2"/>
    <row r="50758" hidden="1" x14ac:dyDescent="0.2"/>
    <row r="50759" hidden="1" x14ac:dyDescent="0.2"/>
    <row r="50760" hidden="1" x14ac:dyDescent="0.2"/>
    <row r="50761" hidden="1" x14ac:dyDescent="0.2"/>
    <row r="50762" hidden="1" x14ac:dyDescent="0.2"/>
    <row r="50763" hidden="1" x14ac:dyDescent="0.2"/>
    <row r="50764" hidden="1" x14ac:dyDescent="0.2"/>
    <row r="50765" hidden="1" x14ac:dyDescent="0.2"/>
    <row r="50766" hidden="1" x14ac:dyDescent="0.2"/>
    <row r="50767" hidden="1" x14ac:dyDescent="0.2"/>
    <row r="50768" hidden="1" x14ac:dyDescent="0.2"/>
    <row r="50769" hidden="1" x14ac:dyDescent="0.2"/>
    <row r="50770" hidden="1" x14ac:dyDescent="0.2"/>
    <row r="50771" hidden="1" x14ac:dyDescent="0.2"/>
    <row r="50772" hidden="1" x14ac:dyDescent="0.2"/>
    <row r="50773" hidden="1" x14ac:dyDescent="0.2"/>
    <row r="50774" hidden="1" x14ac:dyDescent="0.2"/>
    <row r="50775" hidden="1" x14ac:dyDescent="0.2"/>
    <row r="50776" hidden="1" x14ac:dyDescent="0.2"/>
    <row r="50777" hidden="1" x14ac:dyDescent="0.2"/>
    <row r="50778" hidden="1" x14ac:dyDescent="0.2"/>
    <row r="50779" hidden="1" x14ac:dyDescent="0.2"/>
    <row r="50780" hidden="1" x14ac:dyDescent="0.2"/>
    <row r="50781" hidden="1" x14ac:dyDescent="0.2"/>
    <row r="50782" hidden="1" x14ac:dyDescent="0.2"/>
    <row r="50783" hidden="1" x14ac:dyDescent="0.2"/>
    <row r="50784" hidden="1" x14ac:dyDescent="0.2"/>
    <row r="50785" hidden="1" x14ac:dyDescent="0.2"/>
    <row r="50786" hidden="1" x14ac:dyDescent="0.2"/>
    <row r="50787" hidden="1" x14ac:dyDescent="0.2"/>
    <row r="50788" hidden="1" x14ac:dyDescent="0.2"/>
    <row r="50789" hidden="1" x14ac:dyDescent="0.2"/>
    <row r="50790" hidden="1" x14ac:dyDescent="0.2"/>
    <row r="50791" hidden="1" x14ac:dyDescent="0.2"/>
    <row r="50792" hidden="1" x14ac:dyDescent="0.2"/>
    <row r="50793" hidden="1" x14ac:dyDescent="0.2"/>
    <row r="50794" hidden="1" x14ac:dyDescent="0.2"/>
    <row r="50795" hidden="1" x14ac:dyDescent="0.2"/>
    <row r="50796" hidden="1" x14ac:dyDescent="0.2"/>
    <row r="50797" hidden="1" x14ac:dyDescent="0.2"/>
    <row r="50798" hidden="1" x14ac:dyDescent="0.2"/>
    <row r="50799" hidden="1" x14ac:dyDescent="0.2"/>
    <row r="50800" hidden="1" x14ac:dyDescent="0.2"/>
    <row r="50801" hidden="1" x14ac:dyDescent="0.2"/>
    <row r="50802" hidden="1" x14ac:dyDescent="0.2"/>
    <row r="50803" hidden="1" x14ac:dyDescent="0.2"/>
    <row r="50804" hidden="1" x14ac:dyDescent="0.2"/>
    <row r="50805" hidden="1" x14ac:dyDescent="0.2"/>
    <row r="50806" hidden="1" x14ac:dyDescent="0.2"/>
    <row r="50807" hidden="1" x14ac:dyDescent="0.2"/>
    <row r="50808" hidden="1" x14ac:dyDescent="0.2"/>
    <row r="50809" hidden="1" x14ac:dyDescent="0.2"/>
    <row r="50810" hidden="1" x14ac:dyDescent="0.2"/>
    <row r="50811" hidden="1" x14ac:dyDescent="0.2"/>
    <row r="50812" hidden="1" x14ac:dyDescent="0.2"/>
    <row r="50813" hidden="1" x14ac:dyDescent="0.2"/>
    <row r="50814" hidden="1" x14ac:dyDescent="0.2"/>
    <row r="50815" hidden="1" x14ac:dyDescent="0.2"/>
    <row r="50816" hidden="1" x14ac:dyDescent="0.2"/>
    <row r="50817" hidden="1" x14ac:dyDescent="0.2"/>
    <row r="50818" hidden="1" x14ac:dyDescent="0.2"/>
    <row r="50819" hidden="1" x14ac:dyDescent="0.2"/>
    <row r="50820" hidden="1" x14ac:dyDescent="0.2"/>
    <row r="50821" hidden="1" x14ac:dyDescent="0.2"/>
    <row r="50822" hidden="1" x14ac:dyDescent="0.2"/>
    <row r="50823" hidden="1" x14ac:dyDescent="0.2"/>
    <row r="50824" hidden="1" x14ac:dyDescent="0.2"/>
    <row r="50825" hidden="1" x14ac:dyDescent="0.2"/>
    <row r="50826" hidden="1" x14ac:dyDescent="0.2"/>
    <row r="50827" hidden="1" x14ac:dyDescent="0.2"/>
    <row r="50828" hidden="1" x14ac:dyDescent="0.2"/>
    <row r="50829" hidden="1" x14ac:dyDescent="0.2"/>
    <row r="50830" hidden="1" x14ac:dyDescent="0.2"/>
    <row r="50831" hidden="1" x14ac:dyDescent="0.2"/>
    <row r="50832" hidden="1" x14ac:dyDescent="0.2"/>
    <row r="50833" hidden="1" x14ac:dyDescent="0.2"/>
    <row r="50834" hidden="1" x14ac:dyDescent="0.2"/>
    <row r="50835" hidden="1" x14ac:dyDescent="0.2"/>
    <row r="50836" hidden="1" x14ac:dyDescent="0.2"/>
    <row r="50837" hidden="1" x14ac:dyDescent="0.2"/>
    <row r="50838" hidden="1" x14ac:dyDescent="0.2"/>
    <row r="50839" hidden="1" x14ac:dyDescent="0.2"/>
    <row r="50840" hidden="1" x14ac:dyDescent="0.2"/>
    <row r="50841" hidden="1" x14ac:dyDescent="0.2"/>
    <row r="50842" hidden="1" x14ac:dyDescent="0.2"/>
    <row r="50843" hidden="1" x14ac:dyDescent="0.2"/>
    <row r="50844" hidden="1" x14ac:dyDescent="0.2"/>
    <row r="50845" hidden="1" x14ac:dyDescent="0.2"/>
    <row r="50846" hidden="1" x14ac:dyDescent="0.2"/>
    <row r="50847" hidden="1" x14ac:dyDescent="0.2"/>
    <row r="50848" hidden="1" x14ac:dyDescent="0.2"/>
    <row r="50849" hidden="1" x14ac:dyDescent="0.2"/>
    <row r="50850" hidden="1" x14ac:dyDescent="0.2"/>
    <row r="50851" hidden="1" x14ac:dyDescent="0.2"/>
    <row r="50852" hidden="1" x14ac:dyDescent="0.2"/>
    <row r="50853" hidden="1" x14ac:dyDescent="0.2"/>
    <row r="50854" hidden="1" x14ac:dyDescent="0.2"/>
    <row r="50855" hidden="1" x14ac:dyDescent="0.2"/>
    <row r="50856" hidden="1" x14ac:dyDescent="0.2"/>
    <row r="50857" hidden="1" x14ac:dyDescent="0.2"/>
    <row r="50858" hidden="1" x14ac:dyDescent="0.2"/>
    <row r="50859" hidden="1" x14ac:dyDescent="0.2"/>
    <row r="50860" hidden="1" x14ac:dyDescent="0.2"/>
    <row r="50861" hidden="1" x14ac:dyDescent="0.2"/>
    <row r="50862" hidden="1" x14ac:dyDescent="0.2"/>
    <row r="50863" hidden="1" x14ac:dyDescent="0.2"/>
    <row r="50864" hidden="1" x14ac:dyDescent="0.2"/>
    <row r="50865" hidden="1" x14ac:dyDescent="0.2"/>
    <row r="50866" hidden="1" x14ac:dyDescent="0.2"/>
    <row r="50867" hidden="1" x14ac:dyDescent="0.2"/>
    <row r="50868" hidden="1" x14ac:dyDescent="0.2"/>
    <row r="50869" hidden="1" x14ac:dyDescent="0.2"/>
    <row r="50870" hidden="1" x14ac:dyDescent="0.2"/>
    <row r="50871" hidden="1" x14ac:dyDescent="0.2"/>
    <row r="50872" hidden="1" x14ac:dyDescent="0.2"/>
    <row r="50873" hidden="1" x14ac:dyDescent="0.2"/>
    <row r="50874" hidden="1" x14ac:dyDescent="0.2"/>
    <row r="50875" hidden="1" x14ac:dyDescent="0.2"/>
    <row r="50876" hidden="1" x14ac:dyDescent="0.2"/>
    <row r="50877" hidden="1" x14ac:dyDescent="0.2"/>
    <row r="50878" hidden="1" x14ac:dyDescent="0.2"/>
    <row r="50879" hidden="1" x14ac:dyDescent="0.2"/>
    <row r="50880" hidden="1" x14ac:dyDescent="0.2"/>
    <row r="50881" hidden="1" x14ac:dyDescent="0.2"/>
    <row r="50882" hidden="1" x14ac:dyDescent="0.2"/>
    <row r="50883" hidden="1" x14ac:dyDescent="0.2"/>
    <row r="50884" hidden="1" x14ac:dyDescent="0.2"/>
    <row r="50885" hidden="1" x14ac:dyDescent="0.2"/>
    <row r="50886" hidden="1" x14ac:dyDescent="0.2"/>
    <row r="50887" hidden="1" x14ac:dyDescent="0.2"/>
    <row r="50888" hidden="1" x14ac:dyDescent="0.2"/>
    <row r="50889" hidden="1" x14ac:dyDescent="0.2"/>
    <row r="50890" hidden="1" x14ac:dyDescent="0.2"/>
    <row r="50891" hidden="1" x14ac:dyDescent="0.2"/>
    <row r="50892" hidden="1" x14ac:dyDescent="0.2"/>
    <row r="50893" hidden="1" x14ac:dyDescent="0.2"/>
    <row r="50894" hidden="1" x14ac:dyDescent="0.2"/>
    <row r="50895" hidden="1" x14ac:dyDescent="0.2"/>
    <row r="50896" hidden="1" x14ac:dyDescent="0.2"/>
    <row r="50897" hidden="1" x14ac:dyDescent="0.2"/>
    <row r="50898" hidden="1" x14ac:dyDescent="0.2"/>
    <row r="50899" hidden="1" x14ac:dyDescent="0.2"/>
    <row r="50900" hidden="1" x14ac:dyDescent="0.2"/>
    <row r="50901" hidden="1" x14ac:dyDescent="0.2"/>
    <row r="50902" hidden="1" x14ac:dyDescent="0.2"/>
    <row r="50903" hidden="1" x14ac:dyDescent="0.2"/>
    <row r="50904" hidden="1" x14ac:dyDescent="0.2"/>
    <row r="50905" hidden="1" x14ac:dyDescent="0.2"/>
    <row r="50906" hidden="1" x14ac:dyDescent="0.2"/>
    <row r="50907" hidden="1" x14ac:dyDescent="0.2"/>
    <row r="50908" hidden="1" x14ac:dyDescent="0.2"/>
    <row r="50909" hidden="1" x14ac:dyDescent="0.2"/>
    <row r="50910" hidden="1" x14ac:dyDescent="0.2"/>
    <row r="50911" hidden="1" x14ac:dyDescent="0.2"/>
    <row r="50912" hidden="1" x14ac:dyDescent="0.2"/>
    <row r="50913" hidden="1" x14ac:dyDescent="0.2"/>
    <row r="50914" hidden="1" x14ac:dyDescent="0.2"/>
    <row r="50915" hidden="1" x14ac:dyDescent="0.2"/>
    <row r="50916" hidden="1" x14ac:dyDescent="0.2"/>
    <row r="50917" hidden="1" x14ac:dyDescent="0.2"/>
    <row r="50918" hidden="1" x14ac:dyDescent="0.2"/>
    <row r="50919" hidden="1" x14ac:dyDescent="0.2"/>
    <row r="50920" hidden="1" x14ac:dyDescent="0.2"/>
    <row r="50921" hidden="1" x14ac:dyDescent="0.2"/>
    <row r="50922" hidden="1" x14ac:dyDescent="0.2"/>
    <row r="50923" hidden="1" x14ac:dyDescent="0.2"/>
    <row r="50924" hidden="1" x14ac:dyDescent="0.2"/>
    <row r="50925" hidden="1" x14ac:dyDescent="0.2"/>
    <row r="50926" hidden="1" x14ac:dyDescent="0.2"/>
    <row r="50927" hidden="1" x14ac:dyDescent="0.2"/>
    <row r="50928" hidden="1" x14ac:dyDescent="0.2"/>
    <row r="50929" hidden="1" x14ac:dyDescent="0.2"/>
    <row r="50930" hidden="1" x14ac:dyDescent="0.2"/>
    <row r="50931" hidden="1" x14ac:dyDescent="0.2"/>
    <row r="50932" hidden="1" x14ac:dyDescent="0.2"/>
    <row r="50933" hidden="1" x14ac:dyDescent="0.2"/>
    <row r="50934" hidden="1" x14ac:dyDescent="0.2"/>
    <row r="50935" hidden="1" x14ac:dyDescent="0.2"/>
    <row r="50936" hidden="1" x14ac:dyDescent="0.2"/>
    <row r="50937" hidden="1" x14ac:dyDescent="0.2"/>
    <row r="50938" hidden="1" x14ac:dyDescent="0.2"/>
    <row r="50939" hidden="1" x14ac:dyDescent="0.2"/>
    <row r="50940" hidden="1" x14ac:dyDescent="0.2"/>
    <row r="50941" hidden="1" x14ac:dyDescent="0.2"/>
    <row r="50942" hidden="1" x14ac:dyDescent="0.2"/>
    <row r="50943" hidden="1" x14ac:dyDescent="0.2"/>
    <row r="50944" hidden="1" x14ac:dyDescent="0.2"/>
    <row r="50945" hidden="1" x14ac:dyDescent="0.2"/>
    <row r="50946" hidden="1" x14ac:dyDescent="0.2"/>
    <row r="50947" hidden="1" x14ac:dyDescent="0.2"/>
    <row r="50948" hidden="1" x14ac:dyDescent="0.2"/>
    <row r="50949" hidden="1" x14ac:dyDescent="0.2"/>
    <row r="50950" hidden="1" x14ac:dyDescent="0.2"/>
    <row r="50951" hidden="1" x14ac:dyDescent="0.2"/>
    <row r="50952" hidden="1" x14ac:dyDescent="0.2"/>
    <row r="50953" hidden="1" x14ac:dyDescent="0.2"/>
    <row r="50954" hidden="1" x14ac:dyDescent="0.2"/>
    <row r="50955" hidden="1" x14ac:dyDescent="0.2"/>
    <row r="50956" hidden="1" x14ac:dyDescent="0.2"/>
    <row r="50957" hidden="1" x14ac:dyDescent="0.2"/>
    <row r="50958" hidden="1" x14ac:dyDescent="0.2"/>
    <row r="50959" hidden="1" x14ac:dyDescent="0.2"/>
    <row r="50960" hidden="1" x14ac:dyDescent="0.2"/>
    <row r="50961" hidden="1" x14ac:dyDescent="0.2"/>
    <row r="50962" hidden="1" x14ac:dyDescent="0.2"/>
    <row r="50963" hidden="1" x14ac:dyDescent="0.2"/>
    <row r="50964" hidden="1" x14ac:dyDescent="0.2"/>
    <row r="50965" hidden="1" x14ac:dyDescent="0.2"/>
    <row r="50966" hidden="1" x14ac:dyDescent="0.2"/>
    <row r="50967" hidden="1" x14ac:dyDescent="0.2"/>
    <row r="50968" hidden="1" x14ac:dyDescent="0.2"/>
    <row r="50969" hidden="1" x14ac:dyDescent="0.2"/>
    <row r="50970" hidden="1" x14ac:dyDescent="0.2"/>
    <row r="50971" hidden="1" x14ac:dyDescent="0.2"/>
    <row r="50972" hidden="1" x14ac:dyDescent="0.2"/>
    <row r="50973" hidden="1" x14ac:dyDescent="0.2"/>
    <row r="50974" hidden="1" x14ac:dyDescent="0.2"/>
    <row r="50975" hidden="1" x14ac:dyDescent="0.2"/>
    <row r="50976" hidden="1" x14ac:dyDescent="0.2"/>
    <row r="50977" hidden="1" x14ac:dyDescent="0.2"/>
    <row r="50978" hidden="1" x14ac:dyDescent="0.2"/>
    <row r="50979" hidden="1" x14ac:dyDescent="0.2"/>
    <row r="50980" hidden="1" x14ac:dyDescent="0.2"/>
    <row r="50981" hidden="1" x14ac:dyDescent="0.2"/>
    <row r="50982" hidden="1" x14ac:dyDescent="0.2"/>
    <row r="50983" hidden="1" x14ac:dyDescent="0.2"/>
    <row r="50984" hidden="1" x14ac:dyDescent="0.2"/>
    <row r="50985" hidden="1" x14ac:dyDescent="0.2"/>
    <row r="50986" hidden="1" x14ac:dyDescent="0.2"/>
    <row r="50987" hidden="1" x14ac:dyDescent="0.2"/>
    <row r="50988" hidden="1" x14ac:dyDescent="0.2"/>
    <row r="50989" hidden="1" x14ac:dyDescent="0.2"/>
    <row r="50990" hidden="1" x14ac:dyDescent="0.2"/>
    <row r="50991" hidden="1" x14ac:dyDescent="0.2"/>
    <row r="50992" hidden="1" x14ac:dyDescent="0.2"/>
    <row r="50993" hidden="1" x14ac:dyDescent="0.2"/>
    <row r="50994" hidden="1" x14ac:dyDescent="0.2"/>
    <row r="50995" hidden="1" x14ac:dyDescent="0.2"/>
    <row r="50996" hidden="1" x14ac:dyDescent="0.2"/>
    <row r="50997" hidden="1" x14ac:dyDescent="0.2"/>
    <row r="50998" hidden="1" x14ac:dyDescent="0.2"/>
    <row r="50999" hidden="1" x14ac:dyDescent="0.2"/>
    <row r="51000" hidden="1" x14ac:dyDescent="0.2"/>
    <row r="51001" hidden="1" x14ac:dyDescent="0.2"/>
    <row r="51002" hidden="1" x14ac:dyDescent="0.2"/>
    <row r="51003" hidden="1" x14ac:dyDescent="0.2"/>
    <row r="51004" hidden="1" x14ac:dyDescent="0.2"/>
    <row r="51005" hidden="1" x14ac:dyDescent="0.2"/>
    <row r="51006" hidden="1" x14ac:dyDescent="0.2"/>
    <row r="51007" hidden="1" x14ac:dyDescent="0.2"/>
    <row r="51008" hidden="1" x14ac:dyDescent="0.2"/>
    <row r="51009" hidden="1" x14ac:dyDescent="0.2"/>
    <row r="51010" hidden="1" x14ac:dyDescent="0.2"/>
    <row r="51011" hidden="1" x14ac:dyDescent="0.2"/>
    <row r="51012" hidden="1" x14ac:dyDescent="0.2"/>
    <row r="51013" hidden="1" x14ac:dyDescent="0.2"/>
    <row r="51014" hidden="1" x14ac:dyDescent="0.2"/>
    <row r="51015" hidden="1" x14ac:dyDescent="0.2"/>
    <row r="51016" hidden="1" x14ac:dyDescent="0.2"/>
    <row r="51017" hidden="1" x14ac:dyDescent="0.2"/>
    <row r="51018" hidden="1" x14ac:dyDescent="0.2"/>
    <row r="51019" hidden="1" x14ac:dyDescent="0.2"/>
    <row r="51020" hidden="1" x14ac:dyDescent="0.2"/>
    <row r="51021" hidden="1" x14ac:dyDescent="0.2"/>
    <row r="51022" hidden="1" x14ac:dyDescent="0.2"/>
    <row r="51023" hidden="1" x14ac:dyDescent="0.2"/>
    <row r="51024" hidden="1" x14ac:dyDescent="0.2"/>
    <row r="51025" hidden="1" x14ac:dyDescent="0.2"/>
    <row r="51026" hidden="1" x14ac:dyDescent="0.2"/>
    <row r="51027" hidden="1" x14ac:dyDescent="0.2"/>
    <row r="51028" hidden="1" x14ac:dyDescent="0.2"/>
    <row r="51029" hidden="1" x14ac:dyDescent="0.2"/>
    <row r="51030" hidden="1" x14ac:dyDescent="0.2"/>
    <row r="51031" hidden="1" x14ac:dyDescent="0.2"/>
    <row r="51032" hidden="1" x14ac:dyDescent="0.2"/>
    <row r="51033" hidden="1" x14ac:dyDescent="0.2"/>
    <row r="51034" hidden="1" x14ac:dyDescent="0.2"/>
    <row r="51035" hidden="1" x14ac:dyDescent="0.2"/>
    <row r="51036" hidden="1" x14ac:dyDescent="0.2"/>
    <row r="51037" hidden="1" x14ac:dyDescent="0.2"/>
    <row r="51038" hidden="1" x14ac:dyDescent="0.2"/>
    <row r="51039" hidden="1" x14ac:dyDescent="0.2"/>
    <row r="51040" hidden="1" x14ac:dyDescent="0.2"/>
    <row r="51041" hidden="1" x14ac:dyDescent="0.2"/>
    <row r="51042" hidden="1" x14ac:dyDescent="0.2"/>
    <row r="51043" hidden="1" x14ac:dyDescent="0.2"/>
    <row r="51044" hidden="1" x14ac:dyDescent="0.2"/>
    <row r="51045" hidden="1" x14ac:dyDescent="0.2"/>
    <row r="51046" hidden="1" x14ac:dyDescent="0.2"/>
    <row r="51047" hidden="1" x14ac:dyDescent="0.2"/>
    <row r="51048" hidden="1" x14ac:dyDescent="0.2"/>
    <row r="51049" hidden="1" x14ac:dyDescent="0.2"/>
    <row r="51050" hidden="1" x14ac:dyDescent="0.2"/>
    <row r="51051" hidden="1" x14ac:dyDescent="0.2"/>
    <row r="51052" hidden="1" x14ac:dyDescent="0.2"/>
    <row r="51053" hidden="1" x14ac:dyDescent="0.2"/>
    <row r="51054" hidden="1" x14ac:dyDescent="0.2"/>
    <row r="51055" hidden="1" x14ac:dyDescent="0.2"/>
    <row r="51056" hidden="1" x14ac:dyDescent="0.2"/>
    <row r="51057" hidden="1" x14ac:dyDescent="0.2"/>
    <row r="51058" hidden="1" x14ac:dyDescent="0.2"/>
    <row r="51059" hidden="1" x14ac:dyDescent="0.2"/>
    <row r="51060" hidden="1" x14ac:dyDescent="0.2"/>
    <row r="51061" hidden="1" x14ac:dyDescent="0.2"/>
    <row r="51062" hidden="1" x14ac:dyDescent="0.2"/>
    <row r="51063" hidden="1" x14ac:dyDescent="0.2"/>
    <row r="51064" hidden="1" x14ac:dyDescent="0.2"/>
    <row r="51065" hidden="1" x14ac:dyDescent="0.2"/>
    <row r="51066" hidden="1" x14ac:dyDescent="0.2"/>
    <row r="51067" hidden="1" x14ac:dyDescent="0.2"/>
    <row r="51068" hidden="1" x14ac:dyDescent="0.2"/>
    <row r="51069" hidden="1" x14ac:dyDescent="0.2"/>
    <row r="51070" hidden="1" x14ac:dyDescent="0.2"/>
    <row r="51071" hidden="1" x14ac:dyDescent="0.2"/>
    <row r="51072" hidden="1" x14ac:dyDescent="0.2"/>
    <row r="51073" hidden="1" x14ac:dyDescent="0.2"/>
    <row r="51074" hidden="1" x14ac:dyDescent="0.2"/>
    <row r="51075" hidden="1" x14ac:dyDescent="0.2"/>
    <row r="51076" hidden="1" x14ac:dyDescent="0.2"/>
    <row r="51077" hidden="1" x14ac:dyDescent="0.2"/>
    <row r="51078" hidden="1" x14ac:dyDescent="0.2"/>
    <row r="51079" hidden="1" x14ac:dyDescent="0.2"/>
    <row r="51080" hidden="1" x14ac:dyDescent="0.2"/>
    <row r="51081" hidden="1" x14ac:dyDescent="0.2"/>
    <row r="51082" hidden="1" x14ac:dyDescent="0.2"/>
    <row r="51083" hidden="1" x14ac:dyDescent="0.2"/>
    <row r="51084" hidden="1" x14ac:dyDescent="0.2"/>
    <row r="51085" hidden="1" x14ac:dyDescent="0.2"/>
    <row r="51086" hidden="1" x14ac:dyDescent="0.2"/>
    <row r="51087" hidden="1" x14ac:dyDescent="0.2"/>
    <row r="51088" hidden="1" x14ac:dyDescent="0.2"/>
    <row r="51089" hidden="1" x14ac:dyDescent="0.2"/>
    <row r="51090" hidden="1" x14ac:dyDescent="0.2"/>
    <row r="51091" hidden="1" x14ac:dyDescent="0.2"/>
    <row r="51092" hidden="1" x14ac:dyDescent="0.2"/>
    <row r="51093" hidden="1" x14ac:dyDescent="0.2"/>
    <row r="51094" hidden="1" x14ac:dyDescent="0.2"/>
    <row r="51095" hidden="1" x14ac:dyDescent="0.2"/>
    <row r="51096" hidden="1" x14ac:dyDescent="0.2"/>
    <row r="51097" hidden="1" x14ac:dyDescent="0.2"/>
    <row r="51098" hidden="1" x14ac:dyDescent="0.2"/>
    <row r="51099" hidden="1" x14ac:dyDescent="0.2"/>
    <row r="51100" hidden="1" x14ac:dyDescent="0.2"/>
    <row r="51101" hidden="1" x14ac:dyDescent="0.2"/>
    <row r="51102" hidden="1" x14ac:dyDescent="0.2"/>
    <row r="51103" hidden="1" x14ac:dyDescent="0.2"/>
    <row r="51104" hidden="1" x14ac:dyDescent="0.2"/>
    <row r="51105" hidden="1" x14ac:dyDescent="0.2"/>
    <row r="51106" hidden="1" x14ac:dyDescent="0.2"/>
    <row r="51107" hidden="1" x14ac:dyDescent="0.2"/>
    <row r="51108" hidden="1" x14ac:dyDescent="0.2"/>
    <row r="51109" hidden="1" x14ac:dyDescent="0.2"/>
    <row r="51110" hidden="1" x14ac:dyDescent="0.2"/>
    <row r="51111" hidden="1" x14ac:dyDescent="0.2"/>
    <row r="51112" hidden="1" x14ac:dyDescent="0.2"/>
    <row r="51113" hidden="1" x14ac:dyDescent="0.2"/>
    <row r="51114" hidden="1" x14ac:dyDescent="0.2"/>
    <row r="51115" hidden="1" x14ac:dyDescent="0.2"/>
    <row r="51116" hidden="1" x14ac:dyDescent="0.2"/>
    <row r="51117" hidden="1" x14ac:dyDescent="0.2"/>
    <row r="51118" hidden="1" x14ac:dyDescent="0.2"/>
    <row r="51119" hidden="1" x14ac:dyDescent="0.2"/>
    <row r="51120" hidden="1" x14ac:dyDescent="0.2"/>
    <row r="51121" hidden="1" x14ac:dyDescent="0.2"/>
    <row r="51122" hidden="1" x14ac:dyDescent="0.2"/>
    <row r="51123" hidden="1" x14ac:dyDescent="0.2"/>
    <row r="51124" hidden="1" x14ac:dyDescent="0.2"/>
    <row r="51125" hidden="1" x14ac:dyDescent="0.2"/>
    <row r="51126" hidden="1" x14ac:dyDescent="0.2"/>
    <row r="51127" hidden="1" x14ac:dyDescent="0.2"/>
    <row r="51128" hidden="1" x14ac:dyDescent="0.2"/>
    <row r="51129" hidden="1" x14ac:dyDescent="0.2"/>
    <row r="51130" hidden="1" x14ac:dyDescent="0.2"/>
    <row r="51131" hidden="1" x14ac:dyDescent="0.2"/>
    <row r="51132" hidden="1" x14ac:dyDescent="0.2"/>
    <row r="51133" hidden="1" x14ac:dyDescent="0.2"/>
    <row r="51134" hidden="1" x14ac:dyDescent="0.2"/>
    <row r="51135" hidden="1" x14ac:dyDescent="0.2"/>
    <row r="51136" hidden="1" x14ac:dyDescent="0.2"/>
    <row r="51137" hidden="1" x14ac:dyDescent="0.2"/>
    <row r="51138" hidden="1" x14ac:dyDescent="0.2"/>
    <row r="51139" hidden="1" x14ac:dyDescent="0.2"/>
    <row r="51140" hidden="1" x14ac:dyDescent="0.2"/>
    <row r="51141" hidden="1" x14ac:dyDescent="0.2"/>
    <row r="51142" hidden="1" x14ac:dyDescent="0.2"/>
    <row r="51143" hidden="1" x14ac:dyDescent="0.2"/>
    <row r="51144" hidden="1" x14ac:dyDescent="0.2"/>
    <row r="51145" hidden="1" x14ac:dyDescent="0.2"/>
    <row r="51146" hidden="1" x14ac:dyDescent="0.2"/>
    <row r="51147" hidden="1" x14ac:dyDescent="0.2"/>
    <row r="51148" hidden="1" x14ac:dyDescent="0.2"/>
    <row r="51149" hidden="1" x14ac:dyDescent="0.2"/>
    <row r="51150" hidden="1" x14ac:dyDescent="0.2"/>
    <row r="51151" hidden="1" x14ac:dyDescent="0.2"/>
    <row r="51152" hidden="1" x14ac:dyDescent="0.2"/>
    <row r="51153" hidden="1" x14ac:dyDescent="0.2"/>
    <row r="51154" hidden="1" x14ac:dyDescent="0.2"/>
    <row r="51155" hidden="1" x14ac:dyDescent="0.2"/>
    <row r="51156" hidden="1" x14ac:dyDescent="0.2"/>
    <row r="51157" hidden="1" x14ac:dyDescent="0.2"/>
    <row r="51158" hidden="1" x14ac:dyDescent="0.2"/>
    <row r="51159" hidden="1" x14ac:dyDescent="0.2"/>
    <row r="51160" hidden="1" x14ac:dyDescent="0.2"/>
    <row r="51161" hidden="1" x14ac:dyDescent="0.2"/>
    <row r="51162" hidden="1" x14ac:dyDescent="0.2"/>
    <row r="51163" hidden="1" x14ac:dyDescent="0.2"/>
    <row r="51164" hidden="1" x14ac:dyDescent="0.2"/>
    <row r="51165" hidden="1" x14ac:dyDescent="0.2"/>
    <row r="51166" hidden="1" x14ac:dyDescent="0.2"/>
    <row r="51167" hidden="1" x14ac:dyDescent="0.2"/>
    <row r="51168" hidden="1" x14ac:dyDescent="0.2"/>
    <row r="51169" hidden="1" x14ac:dyDescent="0.2"/>
    <row r="51170" hidden="1" x14ac:dyDescent="0.2"/>
    <row r="51171" hidden="1" x14ac:dyDescent="0.2"/>
    <row r="51172" hidden="1" x14ac:dyDescent="0.2"/>
    <row r="51173" hidden="1" x14ac:dyDescent="0.2"/>
    <row r="51174" hidden="1" x14ac:dyDescent="0.2"/>
    <row r="51175" hidden="1" x14ac:dyDescent="0.2"/>
    <row r="51176" hidden="1" x14ac:dyDescent="0.2"/>
    <row r="51177" hidden="1" x14ac:dyDescent="0.2"/>
    <row r="51178" hidden="1" x14ac:dyDescent="0.2"/>
    <row r="51179" hidden="1" x14ac:dyDescent="0.2"/>
    <row r="51180" hidden="1" x14ac:dyDescent="0.2"/>
    <row r="51181" hidden="1" x14ac:dyDescent="0.2"/>
    <row r="51182" hidden="1" x14ac:dyDescent="0.2"/>
    <row r="51183" hidden="1" x14ac:dyDescent="0.2"/>
    <row r="51184" hidden="1" x14ac:dyDescent="0.2"/>
    <row r="51185" hidden="1" x14ac:dyDescent="0.2"/>
    <row r="51186" hidden="1" x14ac:dyDescent="0.2"/>
    <row r="51187" hidden="1" x14ac:dyDescent="0.2"/>
    <row r="51188" hidden="1" x14ac:dyDescent="0.2"/>
    <row r="51189" hidden="1" x14ac:dyDescent="0.2"/>
    <row r="51190" hidden="1" x14ac:dyDescent="0.2"/>
    <row r="51191" hidden="1" x14ac:dyDescent="0.2"/>
    <row r="51192" hidden="1" x14ac:dyDescent="0.2"/>
    <row r="51193" hidden="1" x14ac:dyDescent="0.2"/>
    <row r="51194" hidden="1" x14ac:dyDescent="0.2"/>
    <row r="51195" hidden="1" x14ac:dyDescent="0.2"/>
    <row r="51196" hidden="1" x14ac:dyDescent="0.2"/>
    <row r="51197" hidden="1" x14ac:dyDescent="0.2"/>
    <row r="51198" hidden="1" x14ac:dyDescent="0.2"/>
    <row r="51199" hidden="1" x14ac:dyDescent="0.2"/>
    <row r="51200" hidden="1" x14ac:dyDescent="0.2"/>
    <row r="51201" hidden="1" x14ac:dyDescent="0.2"/>
    <row r="51202" hidden="1" x14ac:dyDescent="0.2"/>
    <row r="51203" hidden="1" x14ac:dyDescent="0.2"/>
    <row r="51204" hidden="1" x14ac:dyDescent="0.2"/>
    <row r="51205" hidden="1" x14ac:dyDescent="0.2"/>
    <row r="51206" hidden="1" x14ac:dyDescent="0.2"/>
    <row r="51207" hidden="1" x14ac:dyDescent="0.2"/>
    <row r="51208" hidden="1" x14ac:dyDescent="0.2"/>
    <row r="51209" hidden="1" x14ac:dyDescent="0.2"/>
    <row r="51210" hidden="1" x14ac:dyDescent="0.2"/>
    <row r="51211" hidden="1" x14ac:dyDescent="0.2"/>
    <row r="51212" hidden="1" x14ac:dyDescent="0.2"/>
    <row r="51213" hidden="1" x14ac:dyDescent="0.2"/>
    <row r="51214" hidden="1" x14ac:dyDescent="0.2"/>
    <row r="51215" hidden="1" x14ac:dyDescent="0.2"/>
    <row r="51216" hidden="1" x14ac:dyDescent="0.2"/>
    <row r="51217" hidden="1" x14ac:dyDescent="0.2"/>
    <row r="51218" hidden="1" x14ac:dyDescent="0.2"/>
    <row r="51219" hidden="1" x14ac:dyDescent="0.2"/>
    <row r="51220" hidden="1" x14ac:dyDescent="0.2"/>
    <row r="51221" hidden="1" x14ac:dyDescent="0.2"/>
    <row r="51222" hidden="1" x14ac:dyDescent="0.2"/>
    <row r="51223" hidden="1" x14ac:dyDescent="0.2"/>
    <row r="51224" hidden="1" x14ac:dyDescent="0.2"/>
    <row r="51225" hidden="1" x14ac:dyDescent="0.2"/>
    <row r="51226" hidden="1" x14ac:dyDescent="0.2"/>
    <row r="51227" hidden="1" x14ac:dyDescent="0.2"/>
    <row r="51228" hidden="1" x14ac:dyDescent="0.2"/>
    <row r="51229" hidden="1" x14ac:dyDescent="0.2"/>
    <row r="51230" hidden="1" x14ac:dyDescent="0.2"/>
    <row r="51231" hidden="1" x14ac:dyDescent="0.2"/>
    <row r="51232" hidden="1" x14ac:dyDescent="0.2"/>
    <row r="51233" hidden="1" x14ac:dyDescent="0.2"/>
    <row r="51234" hidden="1" x14ac:dyDescent="0.2"/>
    <row r="51235" hidden="1" x14ac:dyDescent="0.2"/>
    <row r="51236" hidden="1" x14ac:dyDescent="0.2"/>
    <row r="51237" hidden="1" x14ac:dyDescent="0.2"/>
    <row r="51238" hidden="1" x14ac:dyDescent="0.2"/>
    <row r="51239" hidden="1" x14ac:dyDescent="0.2"/>
    <row r="51240" hidden="1" x14ac:dyDescent="0.2"/>
    <row r="51241" hidden="1" x14ac:dyDescent="0.2"/>
    <row r="51242" hidden="1" x14ac:dyDescent="0.2"/>
    <row r="51243" hidden="1" x14ac:dyDescent="0.2"/>
    <row r="51244" hidden="1" x14ac:dyDescent="0.2"/>
    <row r="51245" hidden="1" x14ac:dyDescent="0.2"/>
    <row r="51246" hidden="1" x14ac:dyDescent="0.2"/>
    <row r="51247" hidden="1" x14ac:dyDescent="0.2"/>
    <row r="51248" hidden="1" x14ac:dyDescent="0.2"/>
    <row r="51249" hidden="1" x14ac:dyDescent="0.2"/>
    <row r="51250" hidden="1" x14ac:dyDescent="0.2"/>
    <row r="51251" hidden="1" x14ac:dyDescent="0.2"/>
    <row r="51252" hidden="1" x14ac:dyDescent="0.2"/>
    <row r="51253" hidden="1" x14ac:dyDescent="0.2"/>
    <row r="51254" hidden="1" x14ac:dyDescent="0.2"/>
    <row r="51255" hidden="1" x14ac:dyDescent="0.2"/>
    <row r="51256" hidden="1" x14ac:dyDescent="0.2"/>
    <row r="51257" hidden="1" x14ac:dyDescent="0.2"/>
    <row r="51258" hidden="1" x14ac:dyDescent="0.2"/>
    <row r="51259" hidden="1" x14ac:dyDescent="0.2"/>
    <row r="51260" hidden="1" x14ac:dyDescent="0.2"/>
    <row r="51261" hidden="1" x14ac:dyDescent="0.2"/>
    <row r="51262" hidden="1" x14ac:dyDescent="0.2"/>
    <row r="51263" hidden="1" x14ac:dyDescent="0.2"/>
    <row r="51264" hidden="1" x14ac:dyDescent="0.2"/>
    <row r="51265" hidden="1" x14ac:dyDescent="0.2"/>
    <row r="51266" hidden="1" x14ac:dyDescent="0.2"/>
    <row r="51267" hidden="1" x14ac:dyDescent="0.2"/>
    <row r="51268" hidden="1" x14ac:dyDescent="0.2"/>
    <row r="51269" hidden="1" x14ac:dyDescent="0.2"/>
    <row r="51270" hidden="1" x14ac:dyDescent="0.2"/>
    <row r="51271" hidden="1" x14ac:dyDescent="0.2"/>
    <row r="51272" hidden="1" x14ac:dyDescent="0.2"/>
    <row r="51273" hidden="1" x14ac:dyDescent="0.2"/>
    <row r="51274" hidden="1" x14ac:dyDescent="0.2"/>
    <row r="51275" hidden="1" x14ac:dyDescent="0.2"/>
    <row r="51276" hidden="1" x14ac:dyDescent="0.2"/>
    <row r="51277" hidden="1" x14ac:dyDescent="0.2"/>
    <row r="51278" hidden="1" x14ac:dyDescent="0.2"/>
    <row r="51279" hidden="1" x14ac:dyDescent="0.2"/>
    <row r="51280" hidden="1" x14ac:dyDescent="0.2"/>
    <row r="51281" hidden="1" x14ac:dyDescent="0.2"/>
    <row r="51282" hidden="1" x14ac:dyDescent="0.2"/>
    <row r="51283" hidden="1" x14ac:dyDescent="0.2"/>
    <row r="51284" hidden="1" x14ac:dyDescent="0.2"/>
    <row r="51285" hidden="1" x14ac:dyDescent="0.2"/>
    <row r="51286" hidden="1" x14ac:dyDescent="0.2"/>
    <row r="51287" hidden="1" x14ac:dyDescent="0.2"/>
    <row r="51288" hidden="1" x14ac:dyDescent="0.2"/>
    <row r="51289" hidden="1" x14ac:dyDescent="0.2"/>
    <row r="51290" hidden="1" x14ac:dyDescent="0.2"/>
    <row r="51291" hidden="1" x14ac:dyDescent="0.2"/>
    <row r="51292" hidden="1" x14ac:dyDescent="0.2"/>
    <row r="51293" hidden="1" x14ac:dyDescent="0.2"/>
    <row r="51294" hidden="1" x14ac:dyDescent="0.2"/>
    <row r="51295" hidden="1" x14ac:dyDescent="0.2"/>
    <row r="51296" hidden="1" x14ac:dyDescent="0.2"/>
    <row r="51297" hidden="1" x14ac:dyDescent="0.2"/>
    <row r="51298" hidden="1" x14ac:dyDescent="0.2"/>
    <row r="51299" hidden="1" x14ac:dyDescent="0.2"/>
    <row r="51300" hidden="1" x14ac:dyDescent="0.2"/>
    <row r="51301" hidden="1" x14ac:dyDescent="0.2"/>
    <row r="51302" hidden="1" x14ac:dyDescent="0.2"/>
    <row r="51303" hidden="1" x14ac:dyDescent="0.2"/>
    <row r="51304" hidden="1" x14ac:dyDescent="0.2"/>
    <row r="51305" hidden="1" x14ac:dyDescent="0.2"/>
    <row r="51306" hidden="1" x14ac:dyDescent="0.2"/>
    <row r="51307" hidden="1" x14ac:dyDescent="0.2"/>
    <row r="51308" hidden="1" x14ac:dyDescent="0.2"/>
    <row r="51309" hidden="1" x14ac:dyDescent="0.2"/>
    <row r="51310" hidden="1" x14ac:dyDescent="0.2"/>
    <row r="51311" hidden="1" x14ac:dyDescent="0.2"/>
    <row r="51312" hidden="1" x14ac:dyDescent="0.2"/>
    <row r="51313" hidden="1" x14ac:dyDescent="0.2"/>
    <row r="51314" hidden="1" x14ac:dyDescent="0.2"/>
    <row r="51315" hidden="1" x14ac:dyDescent="0.2"/>
    <row r="51316" hidden="1" x14ac:dyDescent="0.2"/>
    <row r="51317" hidden="1" x14ac:dyDescent="0.2"/>
    <row r="51318" hidden="1" x14ac:dyDescent="0.2"/>
    <row r="51319" hidden="1" x14ac:dyDescent="0.2"/>
    <row r="51320" hidden="1" x14ac:dyDescent="0.2"/>
    <row r="51321" hidden="1" x14ac:dyDescent="0.2"/>
    <row r="51322" hidden="1" x14ac:dyDescent="0.2"/>
    <row r="51323" hidden="1" x14ac:dyDescent="0.2"/>
    <row r="51324" hidden="1" x14ac:dyDescent="0.2"/>
    <row r="51325" hidden="1" x14ac:dyDescent="0.2"/>
    <row r="51326" hidden="1" x14ac:dyDescent="0.2"/>
    <row r="51327" hidden="1" x14ac:dyDescent="0.2"/>
    <row r="51328" hidden="1" x14ac:dyDescent="0.2"/>
    <row r="51329" hidden="1" x14ac:dyDescent="0.2"/>
    <row r="51330" hidden="1" x14ac:dyDescent="0.2"/>
    <row r="51331" hidden="1" x14ac:dyDescent="0.2"/>
    <row r="51332" hidden="1" x14ac:dyDescent="0.2"/>
    <row r="51333" hidden="1" x14ac:dyDescent="0.2"/>
    <row r="51334" hidden="1" x14ac:dyDescent="0.2"/>
    <row r="51335" hidden="1" x14ac:dyDescent="0.2"/>
    <row r="51336" hidden="1" x14ac:dyDescent="0.2"/>
    <row r="51337" hidden="1" x14ac:dyDescent="0.2"/>
    <row r="51338" hidden="1" x14ac:dyDescent="0.2"/>
    <row r="51339" hidden="1" x14ac:dyDescent="0.2"/>
    <row r="51340" hidden="1" x14ac:dyDescent="0.2"/>
    <row r="51341" hidden="1" x14ac:dyDescent="0.2"/>
    <row r="51342" hidden="1" x14ac:dyDescent="0.2"/>
    <row r="51343" hidden="1" x14ac:dyDescent="0.2"/>
    <row r="51344" hidden="1" x14ac:dyDescent="0.2"/>
    <row r="51345" hidden="1" x14ac:dyDescent="0.2"/>
    <row r="51346" hidden="1" x14ac:dyDescent="0.2"/>
    <row r="51347" hidden="1" x14ac:dyDescent="0.2"/>
    <row r="51348" hidden="1" x14ac:dyDescent="0.2"/>
    <row r="51349" hidden="1" x14ac:dyDescent="0.2"/>
    <row r="51350" hidden="1" x14ac:dyDescent="0.2"/>
    <row r="51351" hidden="1" x14ac:dyDescent="0.2"/>
    <row r="51352" hidden="1" x14ac:dyDescent="0.2"/>
    <row r="51353" hidden="1" x14ac:dyDescent="0.2"/>
    <row r="51354" hidden="1" x14ac:dyDescent="0.2"/>
    <row r="51355" hidden="1" x14ac:dyDescent="0.2"/>
    <row r="51356" hidden="1" x14ac:dyDescent="0.2"/>
    <row r="51357" hidden="1" x14ac:dyDescent="0.2"/>
    <row r="51358" hidden="1" x14ac:dyDescent="0.2"/>
    <row r="51359" hidden="1" x14ac:dyDescent="0.2"/>
    <row r="51360" hidden="1" x14ac:dyDescent="0.2"/>
    <row r="51361" hidden="1" x14ac:dyDescent="0.2"/>
    <row r="51362" hidden="1" x14ac:dyDescent="0.2"/>
    <row r="51363" hidden="1" x14ac:dyDescent="0.2"/>
    <row r="51364" hidden="1" x14ac:dyDescent="0.2"/>
    <row r="51365" hidden="1" x14ac:dyDescent="0.2"/>
    <row r="51366" hidden="1" x14ac:dyDescent="0.2"/>
    <row r="51367" hidden="1" x14ac:dyDescent="0.2"/>
    <row r="51368" hidden="1" x14ac:dyDescent="0.2"/>
    <row r="51369" hidden="1" x14ac:dyDescent="0.2"/>
    <row r="51370" hidden="1" x14ac:dyDescent="0.2"/>
    <row r="51371" hidden="1" x14ac:dyDescent="0.2"/>
    <row r="51372" hidden="1" x14ac:dyDescent="0.2"/>
    <row r="51373" hidden="1" x14ac:dyDescent="0.2"/>
    <row r="51374" hidden="1" x14ac:dyDescent="0.2"/>
    <row r="51375" hidden="1" x14ac:dyDescent="0.2"/>
    <row r="51376" hidden="1" x14ac:dyDescent="0.2"/>
    <row r="51377" hidden="1" x14ac:dyDescent="0.2"/>
    <row r="51378" hidden="1" x14ac:dyDescent="0.2"/>
    <row r="51379" hidden="1" x14ac:dyDescent="0.2"/>
    <row r="51380" hidden="1" x14ac:dyDescent="0.2"/>
    <row r="51381" hidden="1" x14ac:dyDescent="0.2"/>
    <row r="51382" hidden="1" x14ac:dyDescent="0.2"/>
    <row r="51383" hidden="1" x14ac:dyDescent="0.2"/>
    <row r="51384" hidden="1" x14ac:dyDescent="0.2"/>
    <row r="51385" hidden="1" x14ac:dyDescent="0.2"/>
    <row r="51386" hidden="1" x14ac:dyDescent="0.2"/>
    <row r="51387" hidden="1" x14ac:dyDescent="0.2"/>
    <row r="51388" hidden="1" x14ac:dyDescent="0.2"/>
    <row r="51389" hidden="1" x14ac:dyDescent="0.2"/>
    <row r="51390" hidden="1" x14ac:dyDescent="0.2"/>
    <row r="51391" hidden="1" x14ac:dyDescent="0.2"/>
    <row r="51392" hidden="1" x14ac:dyDescent="0.2"/>
    <row r="51393" hidden="1" x14ac:dyDescent="0.2"/>
    <row r="51394" hidden="1" x14ac:dyDescent="0.2"/>
    <row r="51395" hidden="1" x14ac:dyDescent="0.2"/>
    <row r="51396" hidden="1" x14ac:dyDescent="0.2"/>
    <row r="51397" hidden="1" x14ac:dyDescent="0.2"/>
    <row r="51398" hidden="1" x14ac:dyDescent="0.2"/>
    <row r="51399" hidden="1" x14ac:dyDescent="0.2"/>
    <row r="51400" hidden="1" x14ac:dyDescent="0.2"/>
    <row r="51401" hidden="1" x14ac:dyDescent="0.2"/>
    <row r="51402" hidden="1" x14ac:dyDescent="0.2"/>
    <row r="51403" hidden="1" x14ac:dyDescent="0.2"/>
    <row r="51404" hidden="1" x14ac:dyDescent="0.2"/>
    <row r="51405" hidden="1" x14ac:dyDescent="0.2"/>
    <row r="51406" hidden="1" x14ac:dyDescent="0.2"/>
    <row r="51407" hidden="1" x14ac:dyDescent="0.2"/>
    <row r="51408" hidden="1" x14ac:dyDescent="0.2"/>
    <row r="51409" hidden="1" x14ac:dyDescent="0.2"/>
    <row r="51410" hidden="1" x14ac:dyDescent="0.2"/>
    <row r="51411" hidden="1" x14ac:dyDescent="0.2"/>
    <row r="51412" hidden="1" x14ac:dyDescent="0.2"/>
    <row r="51413" hidden="1" x14ac:dyDescent="0.2"/>
    <row r="51414" hidden="1" x14ac:dyDescent="0.2"/>
    <row r="51415" hidden="1" x14ac:dyDescent="0.2"/>
    <row r="51416" hidden="1" x14ac:dyDescent="0.2"/>
    <row r="51417" hidden="1" x14ac:dyDescent="0.2"/>
    <row r="51418" hidden="1" x14ac:dyDescent="0.2"/>
    <row r="51419" hidden="1" x14ac:dyDescent="0.2"/>
    <row r="51420" hidden="1" x14ac:dyDescent="0.2"/>
    <row r="51421" hidden="1" x14ac:dyDescent="0.2"/>
    <row r="51422" hidden="1" x14ac:dyDescent="0.2"/>
    <row r="51423" hidden="1" x14ac:dyDescent="0.2"/>
    <row r="51424" hidden="1" x14ac:dyDescent="0.2"/>
    <row r="51425" hidden="1" x14ac:dyDescent="0.2"/>
    <row r="51426" hidden="1" x14ac:dyDescent="0.2"/>
    <row r="51427" hidden="1" x14ac:dyDescent="0.2"/>
    <row r="51428" hidden="1" x14ac:dyDescent="0.2"/>
    <row r="51429" hidden="1" x14ac:dyDescent="0.2"/>
    <row r="51430" hidden="1" x14ac:dyDescent="0.2"/>
    <row r="51431" hidden="1" x14ac:dyDescent="0.2"/>
    <row r="51432" hidden="1" x14ac:dyDescent="0.2"/>
    <row r="51433" hidden="1" x14ac:dyDescent="0.2"/>
    <row r="51434" hidden="1" x14ac:dyDescent="0.2"/>
    <row r="51435" hidden="1" x14ac:dyDescent="0.2"/>
    <row r="51436" hidden="1" x14ac:dyDescent="0.2"/>
    <row r="51437" hidden="1" x14ac:dyDescent="0.2"/>
    <row r="51438" hidden="1" x14ac:dyDescent="0.2"/>
    <row r="51439" hidden="1" x14ac:dyDescent="0.2"/>
    <row r="51440" hidden="1" x14ac:dyDescent="0.2"/>
    <row r="51441" hidden="1" x14ac:dyDescent="0.2"/>
    <row r="51442" hidden="1" x14ac:dyDescent="0.2"/>
    <row r="51443" hidden="1" x14ac:dyDescent="0.2"/>
    <row r="51444" hidden="1" x14ac:dyDescent="0.2"/>
    <row r="51445" hidden="1" x14ac:dyDescent="0.2"/>
    <row r="51446" hidden="1" x14ac:dyDescent="0.2"/>
    <row r="51447" hidden="1" x14ac:dyDescent="0.2"/>
    <row r="51448" hidden="1" x14ac:dyDescent="0.2"/>
    <row r="51449" hidden="1" x14ac:dyDescent="0.2"/>
    <row r="51450" hidden="1" x14ac:dyDescent="0.2"/>
    <row r="51451" hidden="1" x14ac:dyDescent="0.2"/>
    <row r="51452" hidden="1" x14ac:dyDescent="0.2"/>
    <row r="51453" hidden="1" x14ac:dyDescent="0.2"/>
    <row r="51454" hidden="1" x14ac:dyDescent="0.2"/>
    <row r="51455" hidden="1" x14ac:dyDescent="0.2"/>
    <row r="51456" hidden="1" x14ac:dyDescent="0.2"/>
    <row r="51457" hidden="1" x14ac:dyDescent="0.2"/>
    <row r="51458" hidden="1" x14ac:dyDescent="0.2"/>
    <row r="51459" hidden="1" x14ac:dyDescent="0.2"/>
    <row r="51460" hidden="1" x14ac:dyDescent="0.2"/>
    <row r="51461" hidden="1" x14ac:dyDescent="0.2"/>
    <row r="51462" hidden="1" x14ac:dyDescent="0.2"/>
    <row r="51463" hidden="1" x14ac:dyDescent="0.2"/>
    <row r="51464" hidden="1" x14ac:dyDescent="0.2"/>
    <row r="51465" hidden="1" x14ac:dyDescent="0.2"/>
    <row r="51466" hidden="1" x14ac:dyDescent="0.2"/>
    <row r="51467" hidden="1" x14ac:dyDescent="0.2"/>
    <row r="51468" hidden="1" x14ac:dyDescent="0.2"/>
    <row r="51469" hidden="1" x14ac:dyDescent="0.2"/>
    <row r="51470" hidden="1" x14ac:dyDescent="0.2"/>
    <row r="51471" hidden="1" x14ac:dyDescent="0.2"/>
    <row r="51472" hidden="1" x14ac:dyDescent="0.2"/>
    <row r="51473" hidden="1" x14ac:dyDescent="0.2"/>
    <row r="51474" hidden="1" x14ac:dyDescent="0.2"/>
    <row r="51475" hidden="1" x14ac:dyDescent="0.2"/>
    <row r="51476" hidden="1" x14ac:dyDescent="0.2"/>
    <row r="51477" hidden="1" x14ac:dyDescent="0.2"/>
    <row r="51478" hidden="1" x14ac:dyDescent="0.2"/>
    <row r="51479" hidden="1" x14ac:dyDescent="0.2"/>
    <row r="51480" hidden="1" x14ac:dyDescent="0.2"/>
    <row r="51481" hidden="1" x14ac:dyDescent="0.2"/>
    <row r="51482" hidden="1" x14ac:dyDescent="0.2"/>
    <row r="51483" hidden="1" x14ac:dyDescent="0.2"/>
    <row r="51484" hidden="1" x14ac:dyDescent="0.2"/>
    <row r="51485" hidden="1" x14ac:dyDescent="0.2"/>
    <row r="51486" hidden="1" x14ac:dyDescent="0.2"/>
    <row r="51487" hidden="1" x14ac:dyDescent="0.2"/>
    <row r="51488" hidden="1" x14ac:dyDescent="0.2"/>
    <row r="51489" hidden="1" x14ac:dyDescent="0.2"/>
    <row r="51490" hidden="1" x14ac:dyDescent="0.2"/>
    <row r="51491" hidden="1" x14ac:dyDescent="0.2"/>
    <row r="51492" hidden="1" x14ac:dyDescent="0.2"/>
    <row r="51493" hidden="1" x14ac:dyDescent="0.2"/>
    <row r="51494" hidden="1" x14ac:dyDescent="0.2"/>
    <row r="51495" hidden="1" x14ac:dyDescent="0.2"/>
    <row r="51496" hidden="1" x14ac:dyDescent="0.2"/>
    <row r="51497" hidden="1" x14ac:dyDescent="0.2"/>
    <row r="51498" hidden="1" x14ac:dyDescent="0.2"/>
    <row r="51499" hidden="1" x14ac:dyDescent="0.2"/>
    <row r="51500" hidden="1" x14ac:dyDescent="0.2"/>
    <row r="51501" hidden="1" x14ac:dyDescent="0.2"/>
    <row r="51502" hidden="1" x14ac:dyDescent="0.2"/>
    <row r="51503" hidden="1" x14ac:dyDescent="0.2"/>
    <row r="51504" hidden="1" x14ac:dyDescent="0.2"/>
    <row r="51505" hidden="1" x14ac:dyDescent="0.2"/>
    <row r="51506" hidden="1" x14ac:dyDescent="0.2"/>
    <row r="51507" hidden="1" x14ac:dyDescent="0.2"/>
    <row r="51508" hidden="1" x14ac:dyDescent="0.2"/>
    <row r="51509" hidden="1" x14ac:dyDescent="0.2"/>
    <row r="51510" hidden="1" x14ac:dyDescent="0.2"/>
    <row r="51511" hidden="1" x14ac:dyDescent="0.2"/>
    <row r="51512" hidden="1" x14ac:dyDescent="0.2"/>
    <row r="51513" hidden="1" x14ac:dyDescent="0.2"/>
    <row r="51514" hidden="1" x14ac:dyDescent="0.2"/>
    <row r="51515" hidden="1" x14ac:dyDescent="0.2"/>
    <row r="51516" hidden="1" x14ac:dyDescent="0.2"/>
    <row r="51517" hidden="1" x14ac:dyDescent="0.2"/>
    <row r="51518" hidden="1" x14ac:dyDescent="0.2"/>
    <row r="51519" hidden="1" x14ac:dyDescent="0.2"/>
    <row r="51520" hidden="1" x14ac:dyDescent="0.2"/>
    <row r="51521" hidden="1" x14ac:dyDescent="0.2"/>
    <row r="51522" hidden="1" x14ac:dyDescent="0.2"/>
    <row r="51523" hidden="1" x14ac:dyDescent="0.2"/>
    <row r="51524" hidden="1" x14ac:dyDescent="0.2"/>
    <row r="51525" hidden="1" x14ac:dyDescent="0.2"/>
    <row r="51526" hidden="1" x14ac:dyDescent="0.2"/>
    <row r="51527" hidden="1" x14ac:dyDescent="0.2"/>
    <row r="51528" hidden="1" x14ac:dyDescent="0.2"/>
    <row r="51529" hidden="1" x14ac:dyDescent="0.2"/>
    <row r="51530" hidden="1" x14ac:dyDescent="0.2"/>
    <row r="51531" hidden="1" x14ac:dyDescent="0.2"/>
    <row r="51532" hidden="1" x14ac:dyDescent="0.2"/>
    <row r="51533" hidden="1" x14ac:dyDescent="0.2"/>
    <row r="51534" hidden="1" x14ac:dyDescent="0.2"/>
    <row r="51535" hidden="1" x14ac:dyDescent="0.2"/>
    <row r="51536" hidden="1" x14ac:dyDescent="0.2"/>
    <row r="51537" hidden="1" x14ac:dyDescent="0.2"/>
    <row r="51538" hidden="1" x14ac:dyDescent="0.2"/>
    <row r="51539" hidden="1" x14ac:dyDescent="0.2"/>
    <row r="51540" hidden="1" x14ac:dyDescent="0.2"/>
    <row r="51541" hidden="1" x14ac:dyDescent="0.2"/>
    <row r="51542" hidden="1" x14ac:dyDescent="0.2"/>
    <row r="51543" hidden="1" x14ac:dyDescent="0.2"/>
    <row r="51544" hidden="1" x14ac:dyDescent="0.2"/>
    <row r="51545" hidden="1" x14ac:dyDescent="0.2"/>
    <row r="51546" hidden="1" x14ac:dyDescent="0.2"/>
    <row r="51547" hidden="1" x14ac:dyDescent="0.2"/>
    <row r="51548" hidden="1" x14ac:dyDescent="0.2"/>
    <row r="51549" hidden="1" x14ac:dyDescent="0.2"/>
    <row r="51550" hidden="1" x14ac:dyDescent="0.2"/>
    <row r="51551" hidden="1" x14ac:dyDescent="0.2"/>
    <row r="51552" hidden="1" x14ac:dyDescent="0.2"/>
    <row r="51553" hidden="1" x14ac:dyDescent="0.2"/>
    <row r="51554" hidden="1" x14ac:dyDescent="0.2"/>
    <row r="51555" hidden="1" x14ac:dyDescent="0.2"/>
    <row r="51556" hidden="1" x14ac:dyDescent="0.2"/>
    <row r="51557" hidden="1" x14ac:dyDescent="0.2"/>
    <row r="51558" hidden="1" x14ac:dyDescent="0.2"/>
    <row r="51559" hidden="1" x14ac:dyDescent="0.2"/>
    <row r="51560" hidden="1" x14ac:dyDescent="0.2"/>
    <row r="51561" hidden="1" x14ac:dyDescent="0.2"/>
    <row r="51562" hidden="1" x14ac:dyDescent="0.2"/>
    <row r="51563" hidden="1" x14ac:dyDescent="0.2"/>
    <row r="51564" hidden="1" x14ac:dyDescent="0.2"/>
    <row r="51565" hidden="1" x14ac:dyDescent="0.2"/>
    <row r="51566" hidden="1" x14ac:dyDescent="0.2"/>
    <row r="51567" hidden="1" x14ac:dyDescent="0.2"/>
    <row r="51568" hidden="1" x14ac:dyDescent="0.2"/>
    <row r="51569" hidden="1" x14ac:dyDescent="0.2"/>
    <row r="51570" hidden="1" x14ac:dyDescent="0.2"/>
    <row r="51571" hidden="1" x14ac:dyDescent="0.2"/>
    <row r="51572" hidden="1" x14ac:dyDescent="0.2"/>
    <row r="51573" hidden="1" x14ac:dyDescent="0.2"/>
    <row r="51574" hidden="1" x14ac:dyDescent="0.2"/>
    <row r="51575" hidden="1" x14ac:dyDescent="0.2"/>
    <row r="51576" hidden="1" x14ac:dyDescent="0.2"/>
    <row r="51577" hidden="1" x14ac:dyDescent="0.2"/>
    <row r="51578" hidden="1" x14ac:dyDescent="0.2"/>
    <row r="51579" hidden="1" x14ac:dyDescent="0.2"/>
    <row r="51580" hidden="1" x14ac:dyDescent="0.2"/>
    <row r="51581" hidden="1" x14ac:dyDescent="0.2"/>
    <row r="51582" hidden="1" x14ac:dyDescent="0.2"/>
    <row r="51583" hidden="1" x14ac:dyDescent="0.2"/>
    <row r="51584" hidden="1" x14ac:dyDescent="0.2"/>
    <row r="51585" hidden="1" x14ac:dyDescent="0.2"/>
    <row r="51586" hidden="1" x14ac:dyDescent="0.2"/>
    <row r="51587" hidden="1" x14ac:dyDescent="0.2"/>
    <row r="51588" hidden="1" x14ac:dyDescent="0.2"/>
    <row r="51589" hidden="1" x14ac:dyDescent="0.2"/>
    <row r="51590" hidden="1" x14ac:dyDescent="0.2"/>
    <row r="51591" hidden="1" x14ac:dyDescent="0.2"/>
    <row r="51592" hidden="1" x14ac:dyDescent="0.2"/>
    <row r="51593" hidden="1" x14ac:dyDescent="0.2"/>
    <row r="51594" hidden="1" x14ac:dyDescent="0.2"/>
    <row r="51595" hidden="1" x14ac:dyDescent="0.2"/>
    <row r="51596" hidden="1" x14ac:dyDescent="0.2"/>
    <row r="51597" hidden="1" x14ac:dyDescent="0.2"/>
    <row r="51598" hidden="1" x14ac:dyDescent="0.2"/>
    <row r="51599" hidden="1" x14ac:dyDescent="0.2"/>
    <row r="51600" hidden="1" x14ac:dyDescent="0.2"/>
    <row r="51601" hidden="1" x14ac:dyDescent="0.2"/>
    <row r="51602" hidden="1" x14ac:dyDescent="0.2"/>
    <row r="51603" hidden="1" x14ac:dyDescent="0.2"/>
    <row r="51604" hidden="1" x14ac:dyDescent="0.2"/>
    <row r="51605" hidden="1" x14ac:dyDescent="0.2"/>
    <row r="51606" hidden="1" x14ac:dyDescent="0.2"/>
    <row r="51607" hidden="1" x14ac:dyDescent="0.2"/>
    <row r="51608" hidden="1" x14ac:dyDescent="0.2"/>
    <row r="51609" hidden="1" x14ac:dyDescent="0.2"/>
    <row r="51610" hidden="1" x14ac:dyDescent="0.2"/>
    <row r="51611" hidden="1" x14ac:dyDescent="0.2"/>
    <row r="51612" hidden="1" x14ac:dyDescent="0.2"/>
    <row r="51613" hidden="1" x14ac:dyDescent="0.2"/>
    <row r="51614" hidden="1" x14ac:dyDescent="0.2"/>
    <row r="51615" hidden="1" x14ac:dyDescent="0.2"/>
    <row r="51616" hidden="1" x14ac:dyDescent="0.2"/>
    <row r="51617" hidden="1" x14ac:dyDescent="0.2"/>
    <row r="51618" hidden="1" x14ac:dyDescent="0.2"/>
    <row r="51619" hidden="1" x14ac:dyDescent="0.2"/>
    <row r="51620" hidden="1" x14ac:dyDescent="0.2"/>
    <row r="51621" hidden="1" x14ac:dyDescent="0.2"/>
    <row r="51622" hidden="1" x14ac:dyDescent="0.2"/>
    <row r="51623" hidden="1" x14ac:dyDescent="0.2"/>
    <row r="51624" hidden="1" x14ac:dyDescent="0.2"/>
    <row r="51625" hidden="1" x14ac:dyDescent="0.2"/>
    <row r="51626" hidden="1" x14ac:dyDescent="0.2"/>
    <row r="51627" hidden="1" x14ac:dyDescent="0.2"/>
    <row r="51628" hidden="1" x14ac:dyDescent="0.2"/>
    <row r="51629" hidden="1" x14ac:dyDescent="0.2"/>
    <row r="51630" hidden="1" x14ac:dyDescent="0.2"/>
    <row r="51631" hidden="1" x14ac:dyDescent="0.2"/>
    <row r="51632" hidden="1" x14ac:dyDescent="0.2"/>
    <row r="51633" hidden="1" x14ac:dyDescent="0.2"/>
    <row r="51634" hidden="1" x14ac:dyDescent="0.2"/>
    <row r="51635" hidden="1" x14ac:dyDescent="0.2"/>
    <row r="51636" hidden="1" x14ac:dyDescent="0.2"/>
    <row r="51637" hidden="1" x14ac:dyDescent="0.2"/>
    <row r="51638" hidden="1" x14ac:dyDescent="0.2"/>
    <row r="51639" hidden="1" x14ac:dyDescent="0.2"/>
    <row r="51640" hidden="1" x14ac:dyDescent="0.2"/>
    <row r="51641" hidden="1" x14ac:dyDescent="0.2"/>
    <row r="51642" hidden="1" x14ac:dyDescent="0.2"/>
    <row r="51643" hidden="1" x14ac:dyDescent="0.2"/>
    <row r="51644" hidden="1" x14ac:dyDescent="0.2"/>
    <row r="51645" hidden="1" x14ac:dyDescent="0.2"/>
    <row r="51646" hidden="1" x14ac:dyDescent="0.2"/>
    <row r="51647" hidden="1" x14ac:dyDescent="0.2"/>
    <row r="51648" hidden="1" x14ac:dyDescent="0.2"/>
    <row r="51649" hidden="1" x14ac:dyDescent="0.2"/>
    <row r="51650" hidden="1" x14ac:dyDescent="0.2"/>
    <row r="51651" hidden="1" x14ac:dyDescent="0.2"/>
    <row r="51652" hidden="1" x14ac:dyDescent="0.2"/>
    <row r="51653" hidden="1" x14ac:dyDescent="0.2"/>
    <row r="51654" hidden="1" x14ac:dyDescent="0.2"/>
    <row r="51655" hidden="1" x14ac:dyDescent="0.2"/>
    <row r="51656" hidden="1" x14ac:dyDescent="0.2"/>
    <row r="51657" hidden="1" x14ac:dyDescent="0.2"/>
    <row r="51658" hidden="1" x14ac:dyDescent="0.2"/>
    <row r="51659" hidden="1" x14ac:dyDescent="0.2"/>
    <row r="51660" hidden="1" x14ac:dyDescent="0.2"/>
    <row r="51661" hidden="1" x14ac:dyDescent="0.2"/>
    <row r="51662" hidden="1" x14ac:dyDescent="0.2"/>
    <row r="51663" hidden="1" x14ac:dyDescent="0.2"/>
    <row r="51664" hidden="1" x14ac:dyDescent="0.2"/>
    <row r="51665" hidden="1" x14ac:dyDescent="0.2"/>
    <row r="51666" hidden="1" x14ac:dyDescent="0.2"/>
    <row r="51667" hidden="1" x14ac:dyDescent="0.2"/>
    <row r="51668" hidden="1" x14ac:dyDescent="0.2"/>
    <row r="51669" hidden="1" x14ac:dyDescent="0.2"/>
    <row r="51670" hidden="1" x14ac:dyDescent="0.2"/>
    <row r="51671" hidden="1" x14ac:dyDescent="0.2"/>
    <row r="51672" hidden="1" x14ac:dyDescent="0.2"/>
    <row r="51673" hidden="1" x14ac:dyDescent="0.2"/>
    <row r="51674" hidden="1" x14ac:dyDescent="0.2"/>
    <row r="51675" hidden="1" x14ac:dyDescent="0.2"/>
    <row r="51676" hidden="1" x14ac:dyDescent="0.2"/>
    <row r="51677" hidden="1" x14ac:dyDescent="0.2"/>
    <row r="51678" hidden="1" x14ac:dyDescent="0.2"/>
    <row r="51679" hidden="1" x14ac:dyDescent="0.2"/>
    <row r="51680" hidden="1" x14ac:dyDescent="0.2"/>
    <row r="51681" hidden="1" x14ac:dyDescent="0.2"/>
    <row r="51682" hidden="1" x14ac:dyDescent="0.2"/>
    <row r="51683" hidden="1" x14ac:dyDescent="0.2"/>
    <row r="51684" hidden="1" x14ac:dyDescent="0.2"/>
    <row r="51685" hidden="1" x14ac:dyDescent="0.2"/>
    <row r="51686" hidden="1" x14ac:dyDescent="0.2"/>
    <row r="51687" hidden="1" x14ac:dyDescent="0.2"/>
    <row r="51688" hidden="1" x14ac:dyDescent="0.2"/>
    <row r="51689" hidden="1" x14ac:dyDescent="0.2"/>
    <row r="51690" hidden="1" x14ac:dyDescent="0.2"/>
    <row r="51691" hidden="1" x14ac:dyDescent="0.2"/>
    <row r="51692" hidden="1" x14ac:dyDescent="0.2"/>
    <row r="51693" hidden="1" x14ac:dyDescent="0.2"/>
    <row r="51694" hidden="1" x14ac:dyDescent="0.2"/>
    <row r="51695" hidden="1" x14ac:dyDescent="0.2"/>
    <row r="51696" hidden="1" x14ac:dyDescent="0.2"/>
    <row r="51697" hidden="1" x14ac:dyDescent="0.2"/>
    <row r="51698" hidden="1" x14ac:dyDescent="0.2"/>
    <row r="51699" hidden="1" x14ac:dyDescent="0.2"/>
    <row r="51700" hidden="1" x14ac:dyDescent="0.2"/>
    <row r="51701" hidden="1" x14ac:dyDescent="0.2"/>
    <row r="51702" hidden="1" x14ac:dyDescent="0.2"/>
    <row r="51703" hidden="1" x14ac:dyDescent="0.2"/>
    <row r="51704" hidden="1" x14ac:dyDescent="0.2"/>
    <row r="51705" hidden="1" x14ac:dyDescent="0.2"/>
    <row r="51706" hidden="1" x14ac:dyDescent="0.2"/>
    <row r="51707" hidden="1" x14ac:dyDescent="0.2"/>
    <row r="51708" hidden="1" x14ac:dyDescent="0.2"/>
    <row r="51709" hidden="1" x14ac:dyDescent="0.2"/>
    <row r="51710" hidden="1" x14ac:dyDescent="0.2"/>
    <row r="51711" hidden="1" x14ac:dyDescent="0.2"/>
    <row r="51712" hidden="1" x14ac:dyDescent="0.2"/>
    <row r="51713" hidden="1" x14ac:dyDescent="0.2"/>
    <row r="51714" hidden="1" x14ac:dyDescent="0.2"/>
    <row r="51715" hidden="1" x14ac:dyDescent="0.2"/>
    <row r="51716" hidden="1" x14ac:dyDescent="0.2"/>
    <row r="51717" hidden="1" x14ac:dyDescent="0.2"/>
    <row r="51718" hidden="1" x14ac:dyDescent="0.2"/>
    <row r="51719" hidden="1" x14ac:dyDescent="0.2"/>
    <row r="51720" hidden="1" x14ac:dyDescent="0.2"/>
    <row r="51721" hidden="1" x14ac:dyDescent="0.2"/>
    <row r="51722" hidden="1" x14ac:dyDescent="0.2"/>
    <row r="51723" hidden="1" x14ac:dyDescent="0.2"/>
    <row r="51724" hidden="1" x14ac:dyDescent="0.2"/>
    <row r="51725" hidden="1" x14ac:dyDescent="0.2"/>
    <row r="51726" hidden="1" x14ac:dyDescent="0.2"/>
    <row r="51727" hidden="1" x14ac:dyDescent="0.2"/>
    <row r="51728" hidden="1" x14ac:dyDescent="0.2"/>
    <row r="51729" hidden="1" x14ac:dyDescent="0.2"/>
    <row r="51730" hidden="1" x14ac:dyDescent="0.2"/>
    <row r="51731" hidden="1" x14ac:dyDescent="0.2"/>
    <row r="51732" hidden="1" x14ac:dyDescent="0.2"/>
    <row r="51733" hidden="1" x14ac:dyDescent="0.2"/>
    <row r="51734" hidden="1" x14ac:dyDescent="0.2"/>
    <row r="51735" hidden="1" x14ac:dyDescent="0.2"/>
    <row r="51736" hidden="1" x14ac:dyDescent="0.2"/>
    <row r="51737" hidden="1" x14ac:dyDescent="0.2"/>
    <row r="51738" hidden="1" x14ac:dyDescent="0.2"/>
    <row r="51739" hidden="1" x14ac:dyDescent="0.2"/>
    <row r="51740" hidden="1" x14ac:dyDescent="0.2"/>
    <row r="51741" hidden="1" x14ac:dyDescent="0.2"/>
    <row r="51742" hidden="1" x14ac:dyDescent="0.2"/>
    <row r="51743" hidden="1" x14ac:dyDescent="0.2"/>
    <row r="51744" hidden="1" x14ac:dyDescent="0.2"/>
    <row r="51745" hidden="1" x14ac:dyDescent="0.2"/>
    <row r="51746" hidden="1" x14ac:dyDescent="0.2"/>
    <row r="51747" hidden="1" x14ac:dyDescent="0.2"/>
    <row r="51748" hidden="1" x14ac:dyDescent="0.2"/>
    <row r="51749" hidden="1" x14ac:dyDescent="0.2"/>
    <row r="51750" hidden="1" x14ac:dyDescent="0.2"/>
    <row r="51751" hidden="1" x14ac:dyDescent="0.2"/>
    <row r="51752" hidden="1" x14ac:dyDescent="0.2"/>
    <row r="51753" hidden="1" x14ac:dyDescent="0.2"/>
    <row r="51754" hidden="1" x14ac:dyDescent="0.2"/>
    <row r="51755" hidden="1" x14ac:dyDescent="0.2"/>
    <row r="51756" hidden="1" x14ac:dyDescent="0.2"/>
    <row r="51757" hidden="1" x14ac:dyDescent="0.2"/>
    <row r="51758" hidden="1" x14ac:dyDescent="0.2"/>
    <row r="51759" hidden="1" x14ac:dyDescent="0.2"/>
    <row r="51760" hidden="1" x14ac:dyDescent="0.2"/>
    <row r="51761" hidden="1" x14ac:dyDescent="0.2"/>
    <row r="51762" hidden="1" x14ac:dyDescent="0.2"/>
    <row r="51763" hidden="1" x14ac:dyDescent="0.2"/>
    <row r="51764" hidden="1" x14ac:dyDescent="0.2"/>
    <row r="51765" hidden="1" x14ac:dyDescent="0.2"/>
    <row r="51766" hidden="1" x14ac:dyDescent="0.2"/>
    <row r="51767" hidden="1" x14ac:dyDescent="0.2"/>
    <row r="51768" hidden="1" x14ac:dyDescent="0.2"/>
    <row r="51769" hidden="1" x14ac:dyDescent="0.2"/>
    <row r="51770" hidden="1" x14ac:dyDescent="0.2"/>
    <row r="51771" hidden="1" x14ac:dyDescent="0.2"/>
    <row r="51772" hidden="1" x14ac:dyDescent="0.2"/>
    <row r="51773" hidden="1" x14ac:dyDescent="0.2"/>
    <row r="51774" hidden="1" x14ac:dyDescent="0.2"/>
    <row r="51775" hidden="1" x14ac:dyDescent="0.2"/>
    <row r="51776" hidden="1" x14ac:dyDescent="0.2"/>
    <row r="51777" hidden="1" x14ac:dyDescent="0.2"/>
    <row r="51778" hidden="1" x14ac:dyDescent="0.2"/>
    <row r="51779" hidden="1" x14ac:dyDescent="0.2"/>
    <row r="51780" hidden="1" x14ac:dyDescent="0.2"/>
    <row r="51781" hidden="1" x14ac:dyDescent="0.2"/>
    <row r="51782" hidden="1" x14ac:dyDescent="0.2"/>
    <row r="51783" hidden="1" x14ac:dyDescent="0.2"/>
    <row r="51784" hidden="1" x14ac:dyDescent="0.2"/>
    <row r="51785" hidden="1" x14ac:dyDescent="0.2"/>
    <row r="51786" hidden="1" x14ac:dyDescent="0.2"/>
    <row r="51787" hidden="1" x14ac:dyDescent="0.2"/>
    <row r="51788" hidden="1" x14ac:dyDescent="0.2"/>
    <row r="51789" hidden="1" x14ac:dyDescent="0.2"/>
    <row r="51790" hidden="1" x14ac:dyDescent="0.2"/>
    <row r="51791" hidden="1" x14ac:dyDescent="0.2"/>
    <row r="51792" hidden="1" x14ac:dyDescent="0.2"/>
    <row r="51793" hidden="1" x14ac:dyDescent="0.2"/>
    <row r="51794" hidden="1" x14ac:dyDescent="0.2"/>
    <row r="51795" hidden="1" x14ac:dyDescent="0.2"/>
    <row r="51796" hidden="1" x14ac:dyDescent="0.2"/>
    <row r="51797" hidden="1" x14ac:dyDescent="0.2"/>
    <row r="51798" hidden="1" x14ac:dyDescent="0.2"/>
    <row r="51799" hidden="1" x14ac:dyDescent="0.2"/>
    <row r="51800" hidden="1" x14ac:dyDescent="0.2"/>
    <row r="51801" hidden="1" x14ac:dyDescent="0.2"/>
    <row r="51802" hidden="1" x14ac:dyDescent="0.2"/>
    <row r="51803" hidden="1" x14ac:dyDescent="0.2"/>
    <row r="51804" hidden="1" x14ac:dyDescent="0.2"/>
    <row r="51805" hidden="1" x14ac:dyDescent="0.2"/>
    <row r="51806" hidden="1" x14ac:dyDescent="0.2"/>
    <row r="51807" hidden="1" x14ac:dyDescent="0.2"/>
    <row r="51808" hidden="1" x14ac:dyDescent="0.2"/>
    <row r="51809" hidden="1" x14ac:dyDescent="0.2"/>
    <row r="51810" hidden="1" x14ac:dyDescent="0.2"/>
    <row r="51811" hidden="1" x14ac:dyDescent="0.2"/>
    <row r="51812" hidden="1" x14ac:dyDescent="0.2"/>
    <row r="51813" hidden="1" x14ac:dyDescent="0.2"/>
    <row r="51814" hidden="1" x14ac:dyDescent="0.2"/>
    <row r="51815" hidden="1" x14ac:dyDescent="0.2"/>
    <row r="51816" hidden="1" x14ac:dyDescent="0.2"/>
    <row r="51817" hidden="1" x14ac:dyDescent="0.2"/>
    <row r="51818" hidden="1" x14ac:dyDescent="0.2"/>
    <row r="51819" hidden="1" x14ac:dyDescent="0.2"/>
    <row r="51820" hidden="1" x14ac:dyDescent="0.2"/>
    <row r="51821" hidden="1" x14ac:dyDescent="0.2"/>
    <row r="51822" hidden="1" x14ac:dyDescent="0.2"/>
    <row r="51823" hidden="1" x14ac:dyDescent="0.2"/>
    <row r="51824" hidden="1" x14ac:dyDescent="0.2"/>
    <row r="51825" hidden="1" x14ac:dyDescent="0.2"/>
    <row r="51826" hidden="1" x14ac:dyDescent="0.2"/>
    <row r="51827" hidden="1" x14ac:dyDescent="0.2"/>
    <row r="51828" hidden="1" x14ac:dyDescent="0.2"/>
    <row r="51829" hidden="1" x14ac:dyDescent="0.2"/>
    <row r="51830" hidden="1" x14ac:dyDescent="0.2"/>
    <row r="51831" hidden="1" x14ac:dyDescent="0.2"/>
    <row r="51832" hidden="1" x14ac:dyDescent="0.2"/>
    <row r="51833" hidden="1" x14ac:dyDescent="0.2"/>
    <row r="51834" hidden="1" x14ac:dyDescent="0.2"/>
    <row r="51835" hidden="1" x14ac:dyDescent="0.2"/>
    <row r="51836" hidden="1" x14ac:dyDescent="0.2"/>
    <row r="51837" hidden="1" x14ac:dyDescent="0.2"/>
    <row r="51838" hidden="1" x14ac:dyDescent="0.2"/>
    <row r="51839" hidden="1" x14ac:dyDescent="0.2"/>
    <row r="51840" hidden="1" x14ac:dyDescent="0.2"/>
    <row r="51841" hidden="1" x14ac:dyDescent="0.2"/>
    <row r="51842" hidden="1" x14ac:dyDescent="0.2"/>
    <row r="51843" hidden="1" x14ac:dyDescent="0.2"/>
    <row r="51844" hidden="1" x14ac:dyDescent="0.2"/>
    <row r="51845" hidden="1" x14ac:dyDescent="0.2"/>
    <row r="51846" hidden="1" x14ac:dyDescent="0.2"/>
    <row r="51847" hidden="1" x14ac:dyDescent="0.2"/>
    <row r="51848" hidden="1" x14ac:dyDescent="0.2"/>
    <row r="51849" hidden="1" x14ac:dyDescent="0.2"/>
    <row r="51850" hidden="1" x14ac:dyDescent="0.2"/>
    <row r="51851" hidden="1" x14ac:dyDescent="0.2"/>
    <row r="51852" hidden="1" x14ac:dyDescent="0.2"/>
    <row r="51853" hidden="1" x14ac:dyDescent="0.2"/>
    <row r="51854" hidden="1" x14ac:dyDescent="0.2"/>
    <row r="51855" hidden="1" x14ac:dyDescent="0.2"/>
    <row r="51856" hidden="1" x14ac:dyDescent="0.2"/>
    <row r="51857" hidden="1" x14ac:dyDescent="0.2"/>
    <row r="51858" hidden="1" x14ac:dyDescent="0.2"/>
    <row r="51859" hidden="1" x14ac:dyDescent="0.2"/>
    <row r="51860" hidden="1" x14ac:dyDescent="0.2"/>
    <row r="51861" hidden="1" x14ac:dyDescent="0.2"/>
    <row r="51862" hidden="1" x14ac:dyDescent="0.2"/>
    <row r="51863" hidden="1" x14ac:dyDescent="0.2"/>
    <row r="51864" hidden="1" x14ac:dyDescent="0.2"/>
    <row r="51865" hidden="1" x14ac:dyDescent="0.2"/>
    <row r="51866" hidden="1" x14ac:dyDescent="0.2"/>
    <row r="51867" hidden="1" x14ac:dyDescent="0.2"/>
    <row r="51868" hidden="1" x14ac:dyDescent="0.2"/>
    <row r="51869" hidden="1" x14ac:dyDescent="0.2"/>
    <row r="51870" hidden="1" x14ac:dyDescent="0.2"/>
    <row r="51871" hidden="1" x14ac:dyDescent="0.2"/>
    <row r="51872" hidden="1" x14ac:dyDescent="0.2"/>
    <row r="51873" hidden="1" x14ac:dyDescent="0.2"/>
    <row r="51874" hidden="1" x14ac:dyDescent="0.2"/>
    <row r="51875" hidden="1" x14ac:dyDescent="0.2"/>
    <row r="51876" hidden="1" x14ac:dyDescent="0.2"/>
    <row r="51877" hidden="1" x14ac:dyDescent="0.2"/>
    <row r="51878" hidden="1" x14ac:dyDescent="0.2"/>
    <row r="51879" hidden="1" x14ac:dyDescent="0.2"/>
    <row r="51880" hidden="1" x14ac:dyDescent="0.2"/>
    <row r="51881" hidden="1" x14ac:dyDescent="0.2"/>
    <row r="51882" hidden="1" x14ac:dyDescent="0.2"/>
    <row r="51883" hidden="1" x14ac:dyDescent="0.2"/>
    <row r="51884" hidden="1" x14ac:dyDescent="0.2"/>
    <row r="51885" hidden="1" x14ac:dyDescent="0.2"/>
    <row r="51886" hidden="1" x14ac:dyDescent="0.2"/>
    <row r="51887" hidden="1" x14ac:dyDescent="0.2"/>
    <row r="51888" hidden="1" x14ac:dyDescent="0.2"/>
    <row r="51889" hidden="1" x14ac:dyDescent="0.2"/>
    <row r="51890" hidden="1" x14ac:dyDescent="0.2"/>
    <row r="51891" hidden="1" x14ac:dyDescent="0.2"/>
    <row r="51892" hidden="1" x14ac:dyDescent="0.2"/>
    <row r="51893" hidden="1" x14ac:dyDescent="0.2"/>
    <row r="51894" hidden="1" x14ac:dyDescent="0.2"/>
    <row r="51895" hidden="1" x14ac:dyDescent="0.2"/>
    <row r="51896" hidden="1" x14ac:dyDescent="0.2"/>
    <row r="51897" hidden="1" x14ac:dyDescent="0.2"/>
    <row r="51898" hidden="1" x14ac:dyDescent="0.2"/>
    <row r="51899" hidden="1" x14ac:dyDescent="0.2"/>
    <row r="51900" hidden="1" x14ac:dyDescent="0.2"/>
    <row r="51901" hidden="1" x14ac:dyDescent="0.2"/>
    <row r="51902" hidden="1" x14ac:dyDescent="0.2"/>
    <row r="51903" hidden="1" x14ac:dyDescent="0.2"/>
    <row r="51904" hidden="1" x14ac:dyDescent="0.2"/>
    <row r="51905" hidden="1" x14ac:dyDescent="0.2"/>
    <row r="51906" hidden="1" x14ac:dyDescent="0.2"/>
    <row r="51907" hidden="1" x14ac:dyDescent="0.2"/>
    <row r="51908" hidden="1" x14ac:dyDescent="0.2"/>
    <row r="51909" hidden="1" x14ac:dyDescent="0.2"/>
    <row r="51910" hidden="1" x14ac:dyDescent="0.2"/>
    <row r="51911" hidden="1" x14ac:dyDescent="0.2"/>
    <row r="51912" hidden="1" x14ac:dyDescent="0.2"/>
    <row r="51913" hidden="1" x14ac:dyDescent="0.2"/>
    <row r="51914" hidden="1" x14ac:dyDescent="0.2"/>
    <row r="51915" hidden="1" x14ac:dyDescent="0.2"/>
    <row r="51916" hidden="1" x14ac:dyDescent="0.2"/>
    <row r="51917" hidden="1" x14ac:dyDescent="0.2"/>
    <row r="51918" hidden="1" x14ac:dyDescent="0.2"/>
    <row r="51919" hidden="1" x14ac:dyDescent="0.2"/>
    <row r="51920" hidden="1" x14ac:dyDescent="0.2"/>
    <row r="51921" hidden="1" x14ac:dyDescent="0.2"/>
    <row r="51922" hidden="1" x14ac:dyDescent="0.2"/>
    <row r="51923" hidden="1" x14ac:dyDescent="0.2"/>
    <row r="51924" hidden="1" x14ac:dyDescent="0.2"/>
    <row r="51925" hidden="1" x14ac:dyDescent="0.2"/>
    <row r="51926" hidden="1" x14ac:dyDescent="0.2"/>
    <row r="51927" hidden="1" x14ac:dyDescent="0.2"/>
    <row r="51928" hidden="1" x14ac:dyDescent="0.2"/>
    <row r="51929" hidden="1" x14ac:dyDescent="0.2"/>
    <row r="51930" hidden="1" x14ac:dyDescent="0.2"/>
    <row r="51931" hidden="1" x14ac:dyDescent="0.2"/>
    <row r="51932" hidden="1" x14ac:dyDescent="0.2"/>
    <row r="51933" hidden="1" x14ac:dyDescent="0.2"/>
    <row r="51934" hidden="1" x14ac:dyDescent="0.2"/>
    <row r="51935" hidden="1" x14ac:dyDescent="0.2"/>
    <row r="51936" hidden="1" x14ac:dyDescent="0.2"/>
    <row r="51937" hidden="1" x14ac:dyDescent="0.2"/>
    <row r="51938" hidden="1" x14ac:dyDescent="0.2"/>
    <row r="51939" hidden="1" x14ac:dyDescent="0.2"/>
    <row r="51940" hidden="1" x14ac:dyDescent="0.2"/>
    <row r="51941" hidden="1" x14ac:dyDescent="0.2"/>
    <row r="51942" hidden="1" x14ac:dyDescent="0.2"/>
    <row r="51943" hidden="1" x14ac:dyDescent="0.2"/>
    <row r="51944" hidden="1" x14ac:dyDescent="0.2"/>
    <row r="51945" hidden="1" x14ac:dyDescent="0.2"/>
    <row r="51946" hidden="1" x14ac:dyDescent="0.2"/>
    <row r="51947" hidden="1" x14ac:dyDescent="0.2"/>
    <row r="51948" hidden="1" x14ac:dyDescent="0.2"/>
    <row r="51949" hidden="1" x14ac:dyDescent="0.2"/>
    <row r="51950" hidden="1" x14ac:dyDescent="0.2"/>
    <row r="51951" hidden="1" x14ac:dyDescent="0.2"/>
    <row r="51952" hidden="1" x14ac:dyDescent="0.2"/>
    <row r="51953" hidden="1" x14ac:dyDescent="0.2"/>
    <row r="51954" hidden="1" x14ac:dyDescent="0.2"/>
    <row r="51955" hidden="1" x14ac:dyDescent="0.2"/>
    <row r="51956" hidden="1" x14ac:dyDescent="0.2"/>
    <row r="51957" hidden="1" x14ac:dyDescent="0.2"/>
    <row r="51958" hidden="1" x14ac:dyDescent="0.2"/>
    <row r="51959" hidden="1" x14ac:dyDescent="0.2"/>
    <row r="51960" hidden="1" x14ac:dyDescent="0.2"/>
    <row r="51961" hidden="1" x14ac:dyDescent="0.2"/>
    <row r="51962" hidden="1" x14ac:dyDescent="0.2"/>
    <row r="51963" hidden="1" x14ac:dyDescent="0.2"/>
    <row r="51964" hidden="1" x14ac:dyDescent="0.2"/>
    <row r="51965" hidden="1" x14ac:dyDescent="0.2"/>
    <row r="51966" hidden="1" x14ac:dyDescent="0.2"/>
    <row r="51967" hidden="1" x14ac:dyDescent="0.2"/>
    <row r="51968" hidden="1" x14ac:dyDescent="0.2"/>
    <row r="51969" hidden="1" x14ac:dyDescent="0.2"/>
    <row r="51970" hidden="1" x14ac:dyDescent="0.2"/>
    <row r="51971" hidden="1" x14ac:dyDescent="0.2"/>
    <row r="51972" hidden="1" x14ac:dyDescent="0.2"/>
    <row r="51973" hidden="1" x14ac:dyDescent="0.2"/>
    <row r="51974" hidden="1" x14ac:dyDescent="0.2"/>
    <row r="51975" hidden="1" x14ac:dyDescent="0.2"/>
    <row r="51976" hidden="1" x14ac:dyDescent="0.2"/>
    <row r="51977" hidden="1" x14ac:dyDescent="0.2"/>
    <row r="51978" hidden="1" x14ac:dyDescent="0.2"/>
    <row r="51979" hidden="1" x14ac:dyDescent="0.2"/>
    <row r="51980" hidden="1" x14ac:dyDescent="0.2"/>
    <row r="51981" hidden="1" x14ac:dyDescent="0.2"/>
    <row r="51982" hidden="1" x14ac:dyDescent="0.2"/>
    <row r="51983" hidden="1" x14ac:dyDescent="0.2"/>
    <row r="51984" hidden="1" x14ac:dyDescent="0.2"/>
    <row r="51985" hidden="1" x14ac:dyDescent="0.2"/>
    <row r="51986" hidden="1" x14ac:dyDescent="0.2"/>
    <row r="51987" hidden="1" x14ac:dyDescent="0.2"/>
    <row r="51988" hidden="1" x14ac:dyDescent="0.2"/>
    <row r="51989" hidden="1" x14ac:dyDescent="0.2"/>
    <row r="51990" hidden="1" x14ac:dyDescent="0.2"/>
    <row r="51991" hidden="1" x14ac:dyDescent="0.2"/>
    <row r="51992" hidden="1" x14ac:dyDescent="0.2"/>
    <row r="51993" hidden="1" x14ac:dyDescent="0.2"/>
    <row r="51994" hidden="1" x14ac:dyDescent="0.2"/>
    <row r="51995" hidden="1" x14ac:dyDescent="0.2"/>
    <row r="51996" hidden="1" x14ac:dyDescent="0.2"/>
    <row r="51997" hidden="1" x14ac:dyDescent="0.2"/>
    <row r="51998" hidden="1" x14ac:dyDescent="0.2"/>
    <row r="51999" hidden="1" x14ac:dyDescent="0.2"/>
    <row r="52000" hidden="1" x14ac:dyDescent="0.2"/>
    <row r="52001" hidden="1" x14ac:dyDescent="0.2"/>
    <row r="52002" hidden="1" x14ac:dyDescent="0.2"/>
    <row r="52003" hidden="1" x14ac:dyDescent="0.2"/>
    <row r="52004" hidden="1" x14ac:dyDescent="0.2"/>
    <row r="52005" hidden="1" x14ac:dyDescent="0.2"/>
    <row r="52006" hidden="1" x14ac:dyDescent="0.2"/>
    <row r="52007" hidden="1" x14ac:dyDescent="0.2"/>
    <row r="52008" hidden="1" x14ac:dyDescent="0.2"/>
    <row r="52009" hidden="1" x14ac:dyDescent="0.2"/>
    <row r="52010" hidden="1" x14ac:dyDescent="0.2"/>
    <row r="52011" hidden="1" x14ac:dyDescent="0.2"/>
    <row r="52012" hidden="1" x14ac:dyDescent="0.2"/>
    <row r="52013" hidden="1" x14ac:dyDescent="0.2"/>
    <row r="52014" hidden="1" x14ac:dyDescent="0.2"/>
    <row r="52015" hidden="1" x14ac:dyDescent="0.2"/>
    <row r="52016" hidden="1" x14ac:dyDescent="0.2"/>
    <row r="52017" hidden="1" x14ac:dyDescent="0.2"/>
    <row r="52018" hidden="1" x14ac:dyDescent="0.2"/>
    <row r="52019" hidden="1" x14ac:dyDescent="0.2"/>
    <row r="52020" hidden="1" x14ac:dyDescent="0.2"/>
    <row r="52021" hidden="1" x14ac:dyDescent="0.2"/>
    <row r="52022" hidden="1" x14ac:dyDescent="0.2"/>
    <row r="52023" hidden="1" x14ac:dyDescent="0.2"/>
    <row r="52024" hidden="1" x14ac:dyDescent="0.2"/>
    <row r="52025" hidden="1" x14ac:dyDescent="0.2"/>
    <row r="52026" hidden="1" x14ac:dyDescent="0.2"/>
    <row r="52027" hidden="1" x14ac:dyDescent="0.2"/>
    <row r="52028" hidden="1" x14ac:dyDescent="0.2"/>
    <row r="52029" hidden="1" x14ac:dyDescent="0.2"/>
    <row r="52030" hidden="1" x14ac:dyDescent="0.2"/>
    <row r="52031" hidden="1" x14ac:dyDescent="0.2"/>
    <row r="52032" hidden="1" x14ac:dyDescent="0.2"/>
    <row r="52033" hidden="1" x14ac:dyDescent="0.2"/>
    <row r="52034" hidden="1" x14ac:dyDescent="0.2"/>
    <row r="52035" hidden="1" x14ac:dyDescent="0.2"/>
    <row r="52036" hidden="1" x14ac:dyDescent="0.2"/>
    <row r="52037" hidden="1" x14ac:dyDescent="0.2"/>
    <row r="52038" hidden="1" x14ac:dyDescent="0.2"/>
    <row r="52039" hidden="1" x14ac:dyDescent="0.2"/>
    <row r="52040" hidden="1" x14ac:dyDescent="0.2"/>
    <row r="52041" hidden="1" x14ac:dyDescent="0.2"/>
    <row r="52042" hidden="1" x14ac:dyDescent="0.2"/>
    <row r="52043" hidden="1" x14ac:dyDescent="0.2"/>
    <row r="52044" hidden="1" x14ac:dyDescent="0.2"/>
    <row r="52045" hidden="1" x14ac:dyDescent="0.2"/>
    <row r="52046" hidden="1" x14ac:dyDescent="0.2"/>
    <row r="52047" hidden="1" x14ac:dyDescent="0.2"/>
    <row r="52048" hidden="1" x14ac:dyDescent="0.2"/>
    <row r="52049" hidden="1" x14ac:dyDescent="0.2"/>
    <row r="52050" hidden="1" x14ac:dyDescent="0.2"/>
    <row r="52051" hidden="1" x14ac:dyDescent="0.2"/>
    <row r="52052" hidden="1" x14ac:dyDescent="0.2"/>
    <row r="52053" hidden="1" x14ac:dyDescent="0.2"/>
    <row r="52054" hidden="1" x14ac:dyDescent="0.2"/>
    <row r="52055" hidden="1" x14ac:dyDescent="0.2"/>
    <row r="52056" hidden="1" x14ac:dyDescent="0.2"/>
    <row r="52057" hidden="1" x14ac:dyDescent="0.2"/>
    <row r="52058" hidden="1" x14ac:dyDescent="0.2"/>
    <row r="52059" hidden="1" x14ac:dyDescent="0.2"/>
    <row r="52060" hidden="1" x14ac:dyDescent="0.2"/>
    <row r="52061" hidden="1" x14ac:dyDescent="0.2"/>
    <row r="52062" hidden="1" x14ac:dyDescent="0.2"/>
    <row r="52063" hidden="1" x14ac:dyDescent="0.2"/>
    <row r="52064" hidden="1" x14ac:dyDescent="0.2"/>
    <row r="52065" hidden="1" x14ac:dyDescent="0.2"/>
    <row r="52066" hidden="1" x14ac:dyDescent="0.2"/>
    <row r="52067" hidden="1" x14ac:dyDescent="0.2"/>
    <row r="52068" hidden="1" x14ac:dyDescent="0.2"/>
    <row r="52069" hidden="1" x14ac:dyDescent="0.2"/>
    <row r="52070" hidden="1" x14ac:dyDescent="0.2"/>
    <row r="52071" hidden="1" x14ac:dyDescent="0.2"/>
    <row r="52072" hidden="1" x14ac:dyDescent="0.2"/>
    <row r="52073" hidden="1" x14ac:dyDescent="0.2"/>
    <row r="52074" hidden="1" x14ac:dyDescent="0.2"/>
    <row r="52075" hidden="1" x14ac:dyDescent="0.2"/>
    <row r="52076" hidden="1" x14ac:dyDescent="0.2"/>
    <row r="52077" hidden="1" x14ac:dyDescent="0.2"/>
    <row r="52078" hidden="1" x14ac:dyDescent="0.2"/>
    <row r="52079" hidden="1" x14ac:dyDescent="0.2"/>
    <row r="52080" hidden="1" x14ac:dyDescent="0.2"/>
    <row r="52081" hidden="1" x14ac:dyDescent="0.2"/>
    <row r="52082" hidden="1" x14ac:dyDescent="0.2"/>
    <row r="52083" hidden="1" x14ac:dyDescent="0.2"/>
    <row r="52084" hidden="1" x14ac:dyDescent="0.2"/>
    <row r="52085" hidden="1" x14ac:dyDescent="0.2"/>
    <row r="52086" hidden="1" x14ac:dyDescent="0.2"/>
    <row r="52087" hidden="1" x14ac:dyDescent="0.2"/>
    <row r="52088" hidden="1" x14ac:dyDescent="0.2"/>
    <row r="52089" hidden="1" x14ac:dyDescent="0.2"/>
    <row r="52090" hidden="1" x14ac:dyDescent="0.2"/>
    <row r="52091" hidden="1" x14ac:dyDescent="0.2"/>
    <row r="52092" hidden="1" x14ac:dyDescent="0.2"/>
    <row r="52093" hidden="1" x14ac:dyDescent="0.2"/>
    <row r="52094" hidden="1" x14ac:dyDescent="0.2"/>
    <row r="52095" hidden="1" x14ac:dyDescent="0.2"/>
    <row r="52096" hidden="1" x14ac:dyDescent="0.2"/>
    <row r="52097" hidden="1" x14ac:dyDescent="0.2"/>
    <row r="52098" hidden="1" x14ac:dyDescent="0.2"/>
    <row r="52099" hidden="1" x14ac:dyDescent="0.2"/>
    <row r="52100" hidden="1" x14ac:dyDescent="0.2"/>
    <row r="52101" hidden="1" x14ac:dyDescent="0.2"/>
    <row r="52102" hidden="1" x14ac:dyDescent="0.2"/>
    <row r="52103" hidden="1" x14ac:dyDescent="0.2"/>
    <row r="52104" hidden="1" x14ac:dyDescent="0.2"/>
    <row r="52105" hidden="1" x14ac:dyDescent="0.2"/>
    <row r="52106" hidden="1" x14ac:dyDescent="0.2"/>
    <row r="52107" hidden="1" x14ac:dyDescent="0.2"/>
    <row r="52108" hidden="1" x14ac:dyDescent="0.2"/>
    <row r="52109" hidden="1" x14ac:dyDescent="0.2"/>
    <row r="52110" hidden="1" x14ac:dyDescent="0.2"/>
    <row r="52111" hidden="1" x14ac:dyDescent="0.2"/>
    <row r="52112" hidden="1" x14ac:dyDescent="0.2"/>
    <row r="52113" hidden="1" x14ac:dyDescent="0.2"/>
    <row r="52114" hidden="1" x14ac:dyDescent="0.2"/>
    <row r="52115" hidden="1" x14ac:dyDescent="0.2"/>
    <row r="52116" hidden="1" x14ac:dyDescent="0.2"/>
    <row r="52117" hidden="1" x14ac:dyDescent="0.2"/>
    <row r="52118" hidden="1" x14ac:dyDescent="0.2"/>
    <row r="52119" hidden="1" x14ac:dyDescent="0.2"/>
    <row r="52120" hidden="1" x14ac:dyDescent="0.2"/>
    <row r="52121" hidden="1" x14ac:dyDescent="0.2"/>
    <row r="52122" hidden="1" x14ac:dyDescent="0.2"/>
    <row r="52123" hidden="1" x14ac:dyDescent="0.2"/>
    <row r="52124" hidden="1" x14ac:dyDescent="0.2"/>
    <row r="52125" hidden="1" x14ac:dyDescent="0.2"/>
    <row r="52126" hidden="1" x14ac:dyDescent="0.2"/>
    <row r="52127" hidden="1" x14ac:dyDescent="0.2"/>
    <row r="52128" hidden="1" x14ac:dyDescent="0.2"/>
    <row r="52129" hidden="1" x14ac:dyDescent="0.2"/>
    <row r="52130" hidden="1" x14ac:dyDescent="0.2"/>
    <row r="52131" hidden="1" x14ac:dyDescent="0.2"/>
    <row r="52132" hidden="1" x14ac:dyDescent="0.2"/>
    <row r="52133" hidden="1" x14ac:dyDescent="0.2"/>
    <row r="52134" hidden="1" x14ac:dyDescent="0.2"/>
    <row r="52135" hidden="1" x14ac:dyDescent="0.2"/>
    <row r="52136" hidden="1" x14ac:dyDescent="0.2"/>
    <row r="52137" hidden="1" x14ac:dyDescent="0.2"/>
    <row r="52138" hidden="1" x14ac:dyDescent="0.2"/>
    <row r="52139" hidden="1" x14ac:dyDescent="0.2"/>
    <row r="52140" hidden="1" x14ac:dyDescent="0.2"/>
    <row r="52141" hidden="1" x14ac:dyDescent="0.2"/>
    <row r="52142" hidden="1" x14ac:dyDescent="0.2"/>
    <row r="52143" hidden="1" x14ac:dyDescent="0.2"/>
    <row r="52144" hidden="1" x14ac:dyDescent="0.2"/>
    <row r="52145" hidden="1" x14ac:dyDescent="0.2"/>
    <row r="52146" hidden="1" x14ac:dyDescent="0.2"/>
    <row r="52147" hidden="1" x14ac:dyDescent="0.2"/>
    <row r="52148" hidden="1" x14ac:dyDescent="0.2"/>
    <row r="52149" hidden="1" x14ac:dyDescent="0.2"/>
    <row r="52150" hidden="1" x14ac:dyDescent="0.2"/>
    <row r="52151" hidden="1" x14ac:dyDescent="0.2"/>
    <row r="52152" hidden="1" x14ac:dyDescent="0.2"/>
    <row r="52153" hidden="1" x14ac:dyDescent="0.2"/>
    <row r="52154" hidden="1" x14ac:dyDescent="0.2"/>
    <row r="52155" hidden="1" x14ac:dyDescent="0.2"/>
    <row r="52156" hidden="1" x14ac:dyDescent="0.2"/>
    <row r="52157" hidden="1" x14ac:dyDescent="0.2"/>
    <row r="52158" hidden="1" x14ac:dyDescent="0.2"/>
    <row r="52159" hidden="1" x14ac:dyDescent="0.2"/>
    <row r="52160" hidden="1" x14ac:dyDescent="0.2"/>
    <row r="52161" hidden="1" x14ac:dyDescent="0.2"/>
    <row r="52162" hidden="1" x14ac:dyDescent="0.2"/>
    <row r="52163" hidden="1" x14ac:dyDescent="0.2"/>
    <row r="52164" hidden="1" x14ac:dyDescent="0.2"/>
    <row r="52165" hidden="1" x14ac:dyDescent="0.2"/>
    <row r="52166" hidden="1" x14ac:dyDescent="0.2"/>
    <row r="52167" hidden="1" x14ac:dyDescent="0.2"/>
    <row r="52168" hidden="1" x14ac:dyDescent="0.2"/>
    <row r="52169" hidden="1" x14ac:dyDescent="0.2"/>
    <row r="52170" hidden="1" x14ac:dyDescent="0.2"/>
    <row r="52171" hidden="1" x14ac:dyDescent="0.2"/>
    <row r="52172" hidden="1" x14ac:dyDescent="0.2"/>
    <row r="52173" hidden="1" x14ac:dyDescent="0.2"/>
    <row r="52174" hidden="1" x14ac:dyDescent="0.2"/>
    <row r="52175" hidden="1" x14ac:dyDescent="0.2"/>
    <row r="52176" hidden="1" x14ac:dyDescent="0.2"/>
    <row r="52177" hidden="1" x14ac:dyDescent="0.2"/>
    <row r="52178" hidden="1" x14ac:dyDescent="0.2"/>
    <row r="52179" hidden="1" x14ac:dyDescent="0.2"/>
    <row r="52180" hidden="1" x14ac:dyDescent="0.2"/>
    <row r="52181" hidden="1" x14ac:dyDescent="0.2"/>
    <row r="52182" hidden="1" x14ac:dyDescent="0.2"/>
    <row r="52183" hidden="1" x14ac:dyDescent="0.2"/>
    <row r="52184" hidden="1" x14ac:dyDescent="0.2"/>
    <row r="52185" hidden="1" x14ac:dyDescent="0.2"/>
    <row r="52186" hidden="1" x14ac:dyDescent="0.2"/>
    <row r="52187" hidden="1" x14ac:dyDescent="0.2"/>
    <row r="52188" hidden="1" x14ac:dyDescent="0.2"/>
    <row r="52189" hidden="1" x14ac:dyDescent="0.2"/>
    <row r="52190" hidden="1" x14ac:dyDescent="0.2"/>
    <row r="52191" hidden="1" x14ac:dyDescent="0.2"/>
    <row r="52192" hidden="1" x14ac:dyDescent="0.2"/>
    <row r="52193" hidden="1" x14ac:dyDescent="0.2"/>
    <row r="52194" hidden="1" x14ac:dyDescent="0.2"/>
    <row r="52195" hidden="1" x14ac:dyDescent="0.2"/>
    <row r="52196" hidden="1" x14ac:dyDescent="0.2"/>
    <row r="52197" hidden="1" x14ac:dyDescent="0.2"/>
    <row r="52198" hidden="1" x14ac:dyDescent="0.2"/>
    <row r="52199" hidden="1" x14ac:dyDescent="0.2"/>
    <row r="52200" hidden="1" x14ac:dyDescent="0.2"/>
    <row r="52201" hidden="1" x14ac:dyDescent="0.2"/>
    <row r="52202" hidden="1" x14ac:dyDescent="0.2"/>
    <row r="52203" hidden="1" x14ac:dyDescent="0.2"/>
    <row r="52204" hidden="1" x14ac:dyDescent="0.2"/>
    <row r="52205" hidden="1" x14ac:dyDescent="0.2"/>
    <row r="52206" hidden="1" x14ac:dyDescent="0.2"/>
    <row r="52207" hidden="1" x14ac:dyDescent="0.2"/>
    <row r="52208" hidden="1" x14ac:dyDescent="0.2"/>
    <row r="52209" hidden="1" x14ac:dyDescent="0.2"/>
    <row r="52210" hidden="1" x14ac:dyDescent="0.2"/>
    <row r="52211" hidden="1" x14ac:dyDescent="0.2"/>
    <row r="52212" hidden="1" x14ac:dyDescent="0.2"/>
    <row r="52213" hidden="1" x14ac:dyDescent="0.2"/>
    <row r="52214" hidden="1" x14ac:dyDescent="0.2"/>
    <row r="52215" hidden="1" x14ac:dyDescent="0.2"/>
    <row r="52216" hidden="1" x14ac:dyDescent="0.2"/>
    <row r="52217" hidden="1" x14ac:dyDescent="0.2"/>
    <row r="52218" hidden="1" x14ac:dyDescent="0.2"/>
    <row r="52219" hidden="1" x14ac:dyDescent="0.2"/>
    <row r="52220" hidden="1" x14ac:dyDescent="0.2"/>
    <row r="52221" hidden="1" x14ac:dyDescent="0.2"/>
    <row r="52222" hidden="1" x14ac:dyDescent="0.2"/>
    <row r="52223" hidden="1" x14ac:dyDescent="0.2"/>
    <row r="52224" hidden="1" x14ac:dyDescent="0.2"/>
    <row r="52225" hidden="1" x14ac:dyDescent="0.2"/>
    <row r="52226" hidden="1" x14ac:dyDescent="0.2"/>
    <row r="52227" hidden="1" x14ac:dyDescent="0.2"/>
    <row r="52228" hidden="1" x14ac:dyDescent="0.2"/>
    <row r="52229" hidden="1" x14ac:dyDescent="0.2"/>
    <row r="52230" hidden="1" x14ac:dyDescent="0.2"/>
    <row r="52231" hidden="1" x14ac:dyDescent="0.2"/>
    <row r="52232" hidden="1" x14ac:dyDescent="0.2"/>
    <row r="52233" hidden="1" x14ac:dyDescent="0.2"/>
    <row r="52234" hidden="1" x14ac:dyDescent="0.2"/>
    <row r="52235" hidden="1" x14ac:dyDescent="0.2"/>
    <row r="52236" hidden="1" x14ac:dyDescent="0.2"/>
    <row r="52237" hidden="1" x14ac:dyDescent="0.2"/>
    <row r="52238" hidden="1" x14ac:dyDescent="0.2"/>
    <row r="52239" hidden="1" x14ac:dyDescent="0.2"/>
    <row r="52240" hidden="1" x14ac:dyDescent="0.2"/>
    <row r="52241" hidden="1" x14ac:dyDescent="0.2"/>
    <row r="52242" hidden="1" x14ac:dyDescent="0.2"/>
    <row r="52243" hidden="1" x14ac:dyDescent="0.2"/>
    <row r="52244" hidden="1" x14ac:dyDescent="0.2"/>
    <row r="52245" hidden="1" x14ac:dyDescent="0.2"/>
    <row r="52246" hidden="1" x14ac:dyDescent="0.2"/>
    <row r="52247" hidden="1" x14ac:dyDescent="0.2"/>
    <row r="52248" hidden="1" x14ac:dyDescent="0.2"/>
    <row r="52249" hidden="1" x14ac:dyDescent="0.2"/>
    <row r="52250" hidden="1" x14ac:dyDescent="0.2"/>
    <row r="52251" hidden="1" x14ac:dyDescent="0.2"/>
    <row r="52252" hidden="1" x14ac:dyDescent="0.2"/>
    <row r="52253" hidden="1" x14ac:dyDescent="0.2"/>
    <row r="52254" hidden="1" x14ac:dyDescent="0.2"/>
    <row r="52255" hidden="1" x14ac:dyDescent="0.2"/>
    <row r="52256" hidden="1" x14ac:dyDescent="0.2"/>
    <row r="52257" hidden="1" x14ac:dyDescent="0.2"/>
    <row r="52258" hidden="1" x14ac:dyDescent="0.2"/>
    <row r="52259" hidden="1" x14ac:dyDescent="0.2"/>
    <row r="52260" hidden="1" x14ac:dyDescent="0.2"/>
    <row r="52261" hidden="1" x14ac:dyDescent="0.2"/>
    <row r="52262" hidden="1" x14ac:dyDescent="0.2"/>
    <row r="52263" hidden="1" x14ac:dyDescent="0.2"/>
    <row r="52264" hidden="1" x14ac:dyDescent="0.2"/>
    <row r="52265" hidden="1" x14ac:dyDescent="0.2"/>
    <row r="52266" hidden="1" x14ac:dyDescent="0.2"/>
    <row r="52267" hidden="1" x14ac:dyDescent="0.2"/>
    <row r="52268" hidden="1" x14ac:dyDescent="0.2"/>
    <row r="52269" hidden="1" x14ac:dyDescent="0.2"/>
    <row r="52270" hidden="1" x14ac:dyDescent="0.2"/>
    <row r="52271" hidden="1" x14ac:dyDescent="0.2"/>
    <row r="52272" hidden="1" x14ac:dyDescent="0.2"/>
    <row r="52273" hidden="1" x14ac:dyDescent="0.2"/>
    <row r="52274" hidden="1" x14ac:dyDescent="0.2"/>
    <row r="52275" hidden="1" x14ac:dyDescent="0.2"/>
    <row r="52276" hidden="1" x14ac:dyDescent="0.2"/>
    <row r="52277" hidden="1" x14ac:dyDescent="0.2"/>
    <row r="52278" hidden="1" x14ac:dyDescent="0.2"/>
    <row r="52279" hidden="1" x14ac:dyDescent="0.2"/>
    <row r="52280" hidden="1" x14ac:dyDescent="0.2"/>
    <row r="52281" hidden="1" x14ac:dyDescent="0.2"/>
    <row r="52282" hidden="1" x14ac:dyDescent="0.2"/>
    <row r="52283" hidden="1" x14ac:dyDescent="0.2"/>
    <row r="52284" hidden="1" x14ac:dyDescent="0.2"/>
    <row r="52285" hidden="1" x14ac:dyDescent="0.2"/>
    <row r="52286" hidden="1" x14ac:dyDescent="0.2"/>
    <row r="52287" hidden="1" x14ac:dyDescent="0.2"/>
    <row r="52288" hidden="1" x14ac:dyDescent="0.2"/>
    <row r="52289" hidden="1" x14ac:dyDescent="0.2"/>
    <row r="52290" hidden="1" x14ac:dyDescent="0.2"/>
    <row r="52291" hidden="1" x14ac:dyDescent="0.2"/>
    <row r="52292" hidden="1" x14ac:dyDescent="0.2"/>
    <row r="52293" hidden="1" x14ac:dyDescent="0.2"/>
    <row r="52294" hidden="1" x14ac:dyDescent="0.2"/>
    <row r="52295" hidden="1" x14ac:dyDescent="0.2"/>
    <row r="52296" hidden="1" x14ac:dyDescent="0.2"/>
    <row r="52297" hidden="1" x14ac:dyDescent="0.2"/>
    <row r="52298" hidden="1" x14ac:dyDescent="0.2"/>
    <row r="52299" hidden="1" x14ac:dyDescent="0.2"/>
    <row r="52300" hidden="1" x14ac:dyDescent="0.2"/>
    <row r="52301" hidden="1" x14ac:dyDescent="0.2"/>
    <row r="52302" hidden="1" x14ac:dyDescent="0.2"/>
    <row r="52303" hidden="1" x14ac:dyDescent="0.2"/>
    <row r="52304" hidden="1" x14ac:dyDescent="0.2"/>
    <row r="52305" hidden="1" x14ac:dyDescent="0.2"/>
    <row r="52306" hidden="1" x14ac:dyDescent="0.2"/>
    <row r="52307" hidden="1" x14ac:dyDescent="0.2"/>
    <row r="52308" hidden="1" x14ac:dyDescent="0.2"/>
    <row r="52309" hidden="1" x14ac:dyDescent="0.2"/>
    <row r="52310" hidden="1" x14ac:dyDescent="0.2"/>
    <row r="52311" hidden="1" x14ac:dyDescent="0.2"/>
    <row r="52312" hidden="1" x14ac:dyDescent="0.2"/>
    <row r="52313" hidden="1" x14ac:dyDescent="0.2"/>
    <row r="52314" hidden="1" x14ac:dyDescent="0.2"/>
    <row r="52315" hidden="1" x14ac:dyDescent="0.2"/>
    <row r="52316" hidden="1" x14ac:dyDescent="0.2"/>
    <row r="52317" hidden="1" x14ac:dyDescent="0.2"/>
    <row r="52318" hidden="1" x14ac:dyDescent="0.2"/>
    <row r="52319" hidden="1" x14ac:dyDescent="0.2"/>
    <row r="52320" hidden="1" x14ac:dyDescent="0.2"/>
    <row r="52321" hidden="1" x14ac:dyDescent="0.2"/>
    <row r="52322" hidden="1" x14ac:dyDescent="0.2"/>
    <row r="52323" hidden="1" x14ac:dyDescent="0.2"/>
    <row r="52324" hidden="1" x14ac:dyDescent="0.2"/>
    <row r="52325" hidden="1" x14ac:dyDescent="0.2"/>
    <row r="52326" hidden="1" x14ac:dyDescent="0.2"/>
    <row r="52327" hidden="1" x14ac:dyDescent="0.2"/>
    <row r="52328" hidden="1" x14ac:dyDescent="0.2"/>
    <row r="52329" hidden="1" x14ac:dyDescent="0.2"/>
    <row r="52330" hidden="1" x14ac:dyDescent="0.2"/>
    <row r="52331" hidden="1" x14ac:dyDescent="0.2"/>
    <row r="52332" hidden="1" x14ac:dyDescent="0.2"/>
    <row r="52333" hidden="1" x14ac:dyDescent="0.2"/>
    <row r="52334" hidden="1" x14ac:dyDescent="0.2"/>
    <row r="52335" hidden="1" x14ac:dyDescent="0.2"/>
    <row r="52336" hidden="1" x14ac:dyDescent="0.2"/>
    <row r="52337" hidden="1" x14ac:dyDescent="0.2"/>
    <row r="52338" hidden="1" x14ac:dyDescent="0.2"/>
    <row r="52339" hidden="1" x14ac:dyDescent="0.2"/>
    <row r="52340" hidden="1" x14ac:dyDescent="0.2"/>
    <row r="52341" hidden="1" x14ac:dyDescent="0.2"/>
    <row r="52342" hidden="1" x14ac:dyDescent="0.2"/>
    <row r="52343" hidden="1" x14ac:dyDescent="0.2"/>
    <row r="52344" hidden="1" x14ac:dyDescent="0.2"/>
    <row r="52345" hidden="1" x14ac:dyDescent="0.2"/>
    <row r="52346" hidden="1" x14ac:dyDescent="0.2"/>
    <row r="52347" hidden="1" x14ac:dyDescent="0.2"/>
    <row r="52348" hidden="1" x14ac:dyDescent="0.2"/>
    <row r="52349" hidden="1" x14ac:dyDescent="0.2"/>
    <row r="52350" hidden="1" x14ac:dyDescent="0.2"/>
    <row r="52351" hidden="1" x14ac:dyDescent="0.2"/>
    <row r="52352" hidden="1" x14ac:dyDescent="0.2"/>
    <row r="52353" hidden="1" x14ac:dyDescent="0.2"/>
    <row r="52354" hidden="1" x14ac:dyDescent="0.2"/>
    <row r="52355" hidden="1" x14ac:dyDescent="0.2"/>
    <row r="52356" hidden="1" x14ac:dyDescent="0.2"/>
    <row r="52357" hidden="1" x14ac:dyDescent="0.2"/>
    <row r="52358" hidden="1" x14ac:dyDescent="0.2"/>
    <row r="52359" hidden="1" x14ac:dyDescent="0.2"/>
    <row r="52360" hidden="1" x14ac:dyDescent="0.2"/>
    <row r="52361" hidden="1" x14ac:dyDescent="0.2"/>
    <row r="52362" hidden="1" x14ac:dyDescent="0.2"/>
    <row r="52363" hidden="1" x14ac:dyDescent="0.2"/>
    <row r="52364" hidden="1" x14ac:dyDescent="0.2"/>
    <row r="52365" hidden="1" x14ac:dyDescent="0.2"/>
    <row r="52366" hidden="1" x14ac:dyDescent="0.2"/>
    <row r="52367" hidden="1" x14ac:dyDescent="0.2"/>
    <row r="52368" hidden="1" x14ac:dyDescent="0.2"/>
    <row r="52369" hidden="1" x14ac:dyDescent="0.2"/>
    <row r="52370" hidden="1" x14ac:dyDescent="0.2"/>
    <row r="52371" hidden="1" x14ac:dyDescent="0.2"/>
    <row r="52372" hidden="1" x14ac:dyDescent="0.2"/>
    <row r="52373" hidden="1" x14ac:dyDescent="0.2"/>
    <row r="52374" hidden="1" x14ac:dyDescent="0.2"/>
    <row r="52375" hidden="1" x14ac:dyDescent="0.2"/>
    <row r="52376" hidden="1" x14ac:dyDescent="0.2"/>
    <row r="52377" hidden="1" x14ac:dyDescent="0.2"/>
    <row r="52378" hidden="1" x14ac:dyDescent="0.2"/>
    <row r="52379" hidden="1" x14ac:dyDescent="0.2"/>
    <row r="52380" hidden="1" x14ac:dyDescent="0.2"/>
    <row r="52381" hidden="1" x14ac:dyDescent="0.2"/>
    <row r="52382" hidden="1" x14ac:dyDescent="0.2"/>
    <row r="52383" hidden="1" x14ac:dyDescent="0.2"/>
    <row r="52384" hidden="1" x14ac:dyDescent="0.2"/>
    <row r="52385" hidden="1" x14ac:dyDescent="0.2"/>
    <row r="52386" hidden="1" x14ac:dyDescent="0.2"/>
    <row r="52387" hidden="1" x14ac:dyDescent="0.2"/>
    <row r="52388" hidden="1" x14ac:dyDescent="0.2"/>
    <row r="52389" hidden="1" x14ac:dyDescent="0.2"/>
    <row r="52390" hidden="1" x14ac:dyDescent="0.2"/>
    <row r="52391" hidden="1" x14ac:dyDescent="0.2"/>
    <row r="52392" hidden="1" x14ac:dyDescent="0.2"/>
    <row r="52393" hidden="1" x14ac:dyDescent="0.2"/>
    <row r="52394" hidden="1" x14ac:dyDescent="0.2"/>
    <row r="52395" hidden="1" x14ac:dyDescent="0.2"/>
    <row r="52396" hidden="1" x14ac:dyDescent="0.2"/>
    <row r="52397" hidden="1" x14ac:dyDescent="0.2"/>
    <row r="52398" hidden="1" x14ac:dyDescent="0.2"/>
    <row r="52399" hidden="1" x14ac:dyDescent="0.2"/>
    <row r="52400" hidden="1" x14ac:dyDescent="0.2"/>
    <row r="52401" hidden="1" x14ac:dyDescent="0.2"/>
    <row r="52402" hidden="1" x14ac:dyDescent="0.2"/>
    <row r="52403" hidden="1" x14ac:dyDescent="0.2"/>
    <row r="52404" hidden="1" x14ac:dyDescent="0.2"/>
    <row r="52405" hidden="1" x14ac:dyDescent="0.2"/>
    <row r="52406" hidden="1" x14ac:dyDescent="0.2"/>
    <row r="52407" hidden="1" x14ac:dyDescent="0.2"/>
    <row r="52408" hidden="1" x14ac:dyDescent="0.2"/>
    <row r="52409" hidden="1" x14ac:dyDescent="0.2"/>
    <row r="52410" hidden="1" x14ac:dyDescent="0.2"/>
    <row r="52411" hidden="1" x14ac:dyDescent="0.2"/>
    <row r="52412" hidden="1" x14ac:dyDescent="0.2"/>
    <row r="52413" hidden="1" x14ac:dyDescent="0.2"/>
    <row r="52414" hidden="1" x14ac:dyDescent="0.2"/>
    <row r="52415" hidden="1" x14ac:dyDescent="0.2"/>
    <row r="52416" hidden="1" x14ac:dyDescent="0.2"/>
    <row r="52417" hidden="1" x14ac:dyDescent="0.2"/>
    <row r="52418" hidden="1" x14ac:dyDescent="0.2"/>
    <row r="52419" hidden="1" x14ac:dyDescent="0.2"/>
    <row r="52420" hidden="1" x14ac:dyDescent="0.2"/>
    <row r="52421" hidden="1" x14ac:dyDescent="0.2"/>
    <row r="52422" hidden="1" x14ac:dyDescent="0.2"/>
    <row r="52423" hidden="1" x14ac:dyDescent="0.2"/>
    <row r="52424" hidden="1" x14ac:dyDescent="0.2"/>
    <row r="52425" hidden="1" x14ac:dyDescent="0.2"/>
    <row r="52426" hidden="1" x14ac:dyDescent="0.2"/>
    <row r="52427" hidden="1" x14ac:dyDescent="0.2"/>
    <row r="52428" hidden="1" x14ac:dyDescent="0.2"/>
    <row r="52429" hidden="1" x14ac:dyDescent="0.2"/>
    <row r="52430" hidden="1" x14ac:dyDescent="0.2"/>
    <row r="52431" hidden="1" x14ac:dyDescent="0.2"/>
    <row r="52432" hidden="1" x14ac:dyDescent="0.2"/>
    <row r="52433" hidden="1" x14ac:dyDescent="0.2"/>
    <row r="52434" hidden="1" x14ac:dyDescent="0.2"/>
    <row r="52435" hidden="1" x14ac:dyDescent="0.2"/>
    <row r="52436" hidden="1" x14ac:dyDescent="0.2"/>
    <row r="52437" hidden="1" x14ac:dyDescent="0.2"/>
    <row r="52438" hidden="1" x14ac:dyDescent="0.2"/>
    <row r="52439" hidden="1" x14ac:dyDescent="0.2"/>
    <row r="52440" hidden="1" x14ac:dyDescent="0.2"/>
    <row r="52441" hidden="1" x14ac:dyDescent="0.2"/>
    <row r="52442" hidden="1" x14ac:dyDescent="0.2"/>
    <row r="52443" hidden="1" x14ac:dyDescent="0.2"/>
    <row r="52444" hidden="1" x14ac:dyDescent="0.2"/>
    <row r="52445" hidden="1" x14ac:dyDescent="0.2"/>
    <row r="52446" hidden="1" x14ac:dyDescent="0.2"/>
    <row r="52447" hidden="1" x14ac:dyDescent="0.2"/>
    <row r="52448" hidden="1" x14ac:dyDescent="0.2"/>
    <row r="52449" hidden="1" x14ac:dyDescent="0.2"/>
    <row r="52450" hidden="1" x14ac:dyDescent="0.2"/>
    <row r="52451" hidden="1" x14ac:dyDescent="0.2"/>
    <row r="52452" hidden="1" x14ac:dyDescent="0.2"/>
    <row r="52453" hidden="1" x14ac:dyDescent="0.2"/>
    <row r="52454" hidden="1" x14ac:dyDescent="0.2"/>
    <row r="52455" hidden="1" x14ac:dyDescent="0.2"/>
    <row r="52456" hidden="1" x14ac:dyDescent="0.2"/>
    <row r="52457" hidden="1" x14ac:dyDescent="0.2"/>
    <row r="52458" hidden="1" x14ac:dyDescent="0.2"/>
    <row r="52459" hidden="1" x14ac:dyDescent="0.2"/>
    <row r="52460" hidden="1" x14ac:dyDescent="0.2"/>
    <row r="52461" hidden="1" x14ac:dyDescent="0.2"/>
    <row r="52462" hidden="1" x14ac:dyDescent="0.2"/>
    <row r="52463" hidden="1" x14ac:dyDescent="0.2"/>
    <row r="52464" hidden="1" x14ac:dyDescent="0.2"/>
    <row r="52465" hidden="1" x14ac:dyDescent="0.2"/>
    <row r="52466" hidden="1" x14ac:dyDescent="0.2"/>
    <row r="52467" hidden="1" x14ac:dyDescent="0.2"/>
    <row r="52468" hidden="1" x14ac:dyDescent="0.2"/>
    <row r="52469" hidden="1" x14ac:dyDescent="0.2"/>
    <row r="52470" hidden="1" x14ac:dyDescent="0.2"/>
    <row r="52471" hidden="1" x14ac:dyDescent="0.2"/>
    <row r="52472" hidden="1" x14ac:dyDescent="0.2"/>
    <row r="52473" hidden="1" x14ac:dyDescent="0.2"/>
    <row r="52474" hidden="1" x14ac:dyDescent="0.2"/>
    <row r="52475" hidden="1" x14ac:dyDescent="0.2"/>
    <row r="52476" hidden="1" x14ac:dyDescent="0.2"/>
    <row r="52477" hidden="1" x14ac:dyDescent="0.2"/>
    <row r="52478" hidden="1" x14ac:dyDescent="0.2"/>
    <row r="52479" hidden="1" x14ac:dyDescent="0.2"/>
    <row r="52480" hidden="1" x14ac:dyDescent="0.2"/>
    <row r="52481" hidden="1" x14ac:dyDescent="0.2"/>
    <row r="52482" hidden="1" x14ac:dyDescent="0.2"/>
    <row r="52483" hidden="1" x14ac:dyDescent="0.2"/>
    <row r="52484" hidden="1" x14ac:dyDescent="0.2"/>
    <row r="52485" hidden="1" x14ac:dyDescent="0.2"/>
    <row r="52486" hidden="1" x14ac:dyDescent="0.2"/>
    <row r="52487" hidden="1" x14ac:dyDescent="0.2"/>
    <row r="52488" hidden="1" x14ac:dyDescent="0.2"/>
    <row r="52489" hidden="1" x14ac:dyDescent="0.2"/>
    <row r="52490" hidden="1" x14ac:dyDescent="0.2"/>
    <row r="52491" hidden="1" x14ac:dyDescent="0.2"/>
    <row r="52492" hidden="1" x14ac:dyDescent="0.2"/>
    <row r="52493" hidden="1" x14ac:dyDescent="0.2"/>
    <row r="52494" hidden="1" x14ac:dyDescent="0.2"/>
    <row r="52495" hidden="1" x14ac:dyDescent="0.2"/>
    <row r="52496" hidden="1" x14ac:dyDescent="0.2"/>
    <row r="52497" hidden="1" x14ac:dyDescent="0.2"/>
    <row r="52498" hidden="1" x14ac:dyDescent="0.2"/>
    <row r="52499" hidden="1" x14ac:dyDescent="0.2"/>
    <row r="52500" hidden="1" x14ac:dyDescent="0.2"/>
    <row r="52501" hidden="1" x14ac:dyDescent="0.2"/>
    <row r="52502" hidden="1" x14ac:dyDescent="0.2"/>
    <row r="52503" hidden="1" x14ac:dyDescent="0.2"/>
    <row r="52504" hidden="1" x14ac:dyDescent="0.2"/>
    <row r="52505" hidden="1" x14ac:dyDescent="0.2"/>
    <row r="52506" hidden="1" x14ac:dyDescent="0.2"/>
    <row r="52507" hidden="1" x14ac:dyDescent="0.2"/>
    <row r="52508" hidden="1" x14ac:dyDescent="0.2"/>
    <row r="52509" hidden="1" x14ac:dyDescent="0.2"/>
    <row r="52510" hidden="1" x14ac:dyDescent="0.2"/>
    <row r="52511" hidden="1" x14ac:dyDescent="0.2"/>
    <row r="52512" hidden="1" x14ac:dyDescent="0.2"/>
    <row r="52513" hidden="1" x14ac:dyDescent="0.2"/>
    <row r="52514" hidden="1" x14ac:dyDescent="0.2"/>
    <row r="52515" hidden="1" x14ac:dyDescent="0.2"/>
    <row r="52516" hidden="1" x14ac:dyDescent="0.2"/>
    <row r="52517" hidden="1" x14ac:dyDescent="0.2"/>
    <row r="52518" hidden="1" x14ac:dyDescent="0.2"/>
    <row r="52519" hidden="1" x14ac:dyDescent="0.2"/>
    <row r="52520" hidden="1" x14ac:dyDescent="0.2"/>
    <row r="52521" hidden="1" x14ac:dyDescent="0.2"/>
    <row r="52522" hidden="1" x14ac:dyDescent="0.2"/>
    <row r="52523" hidden="1" x14ac:dyDescent="0.2"/>
    <row r="52524" hidden="1" x14ac:dyDescent="0.2"/>
    <row r="52525" hidden="1" x14ac:dyDescent="0.2"/>
    <row r="52526" hidden="1" x14ac:dyDescent="0.2"/>
    <row r="52527" hidden="1" x14ac:dyDescent="0.2"/>
    <row r="52528" hidden="1" x14ac:dyDescent="0.2"/>
    <row r="52529" hidden="1" x14ac:dyDescent="0.2"/>
    <row r="52530" hidden="1" x14ac:dyDescent="0.2"/>
    <row r="52531" hidden="1" x14ac:dyDescent="0.2"/>
    <row r="52532" hidden="1" x14ac:dyDescent="0.2"/>
    <row r="52533" hidden="1" x14ac:dyDescent="0.2"/>
    <row r="52534" hidden="1" x14ac:dyDescent="0.2"/>
    <row r="52535" hidden="1" x14ac:dyDescent="0.2"/>
    <row r="52536" hidden="1" x14ac:dyDescent="0.2"/>
    <row r="52537" hidden="1" x14ac:dyDescent="0.2"/>
    <row r="52538" hidden="1" x14ac:dyDescent="0.2"/>
    <row r="52539" hidden="1" x14ac:dyDescent="0.2"/>
    <row r="52540" hidden="1" x14ac:dyDescent="0.2"/>
    <row r="52541" hidden="1" x14ac:dyDescent="0.2"/>
    <row r="52542" hidden="1" x14ac:dyDescent="0.2"/>
    <row r="52543" hidden="1" x14ac:dyDescent="0.2"/>
    <row r="52544" hidden="1" x14ac:dyDescent="0.2"/>
    <row r="52545" hidden="1" x14ac:dyDescent="0.2"/>
    <row r="52546" hidden="1" x14ac:dyDescent="0.2"/>
    <row r="52547" hidden="1" x14ac:dyDescent="0.2"/>
    <row r="52548" hidden="1" x14ac:dyDescent="0.2"/>
    <row r="52549" hidden="1" x14ac:dyDescent="0.2"/>
    <row r="52550" hidden="1" x14ac:dyDescent="0.2"/>
    <row r="52551" hidden="1" x14ac:dyDescent="0.2"/>
    <row r="52552" hidden="1" x14ac:dyDescent="0.2"/>
    <row r="52553" hidden="1" x14ac:dyDescent="0.2"/>
    <row r="52554" hidden="1" x14ac:dyDescent="0.2"/>
    <row r="52555" hidden="1" x14ac:dyDescent="0.2"/>
    <row r="52556" hidden="1" x14ac:dyDescent="0.2"/>
    <row r="52557" hidden="1" x14ac:dyDescent="0.2"/>
    <row r="52558" hidden="1" x14ac:dyDescent="0.2"/>
    <row r="52559" hidden="1" x14ac:dyDescent="0.2"/>
    <row r="52560" hidden="1" x14ac:dyDescent="0.2"/>
    <row r="52561" hidden="1" x14ac:dyDescent="0.2"/>
    <row r="52562" hidden="1" x14ac:dyDescent="0.2"/>
    <row r="52563" hidden="1" x14ac:dyDescent="0.2"/>
    <row r="52564" hidden="1" x14ac:dyDescent="0.2"/>
    <row r="52565" hidden="1" x14ac:dyDescent="0.2"/>
    <row r="52566" hidden="1" x14ac:dyDescent="0.2"/>
    <row r="52567" hidden="1" x14ac:dyDescent="0.2"/>
    <row r="52568" hidden="1" x14ac:dyDescent="0.2"/>
    <row r="52569" hidden="1" x14ac:dyDescent="0.2"/>
    <row r="52570" hidden="1" x14ac:dyDescent="0.2"/>
    <row r="52571" hidden="1" x14ac:dyDescent="0.2"/>
    <row r="52572" hidden="1" x14ac:dyDescent="0.2"/>
    <row r="52573" hidden="1" x14ac:dyDescent="0.2"/>
    <row r="52574" hidden="1" x14ac:dyDescent="0.2"/>
    <row r="52575" hidden="1" x14ac:dyDescent="0.2"/>
    <row r="52576" hidden="1" x14ac:dyDescent="0.2"/>
    <row r="52577" hidden="1" x14ac:dyDescent="0.2"/>
    <row r="52578" hidden="1" x14ac:dyDescent="0.2"/>
    <row r="52579" hidden="1" x14ac:dyDescent="0.2"/>
    <row r="52580" hidden="1" x14ac:dyDescent="0.2"/>
    <row r="52581" hidden="1" x14ac:dyDescent="0.2"/>
    <row r="52582" hidden="1" x14ac:dyDescent="0.2"/>
    <row r="52583" hidden="1" x14ac:dyDescent="0.2"/>
    <row r="52584" hidden="1" x14ac:dyDescent="0.2"/>
    <row r="52585" hidden="1" x14ac:dyDescent="0.2"/>
    <row r="52586" hidden="1" x14ac:dyDescent="0.2"/>
    <row r="52587" hidden="1" x14ac:dyDescent="0.2"/>
    <row r="52588" hidden="1" x14ac:dyDescent="0.2"/>
    <row r="52589" hidden="1" x14ac:dyDescent="0.2"/>
    <row r="52590" hidden="1" x14ac:dyDescent="0.2"/>
    <row r="52591" hidden="1" x14ac:dyDescent="0.2"/>
    <row r="52592" hidden="1" x14ac:dyDescent="0.2"/>
    <row r="52593" hidden="1" x14ac:dyDescent="0.2"/>
    <row r="52594" hidden="1" x14ac:dyDescent="0.2"/>
    <row r="52595" hidden="1" x14ac:dyDescent="0.2"/>
    <row r="52596" hidden="1" x14ac:dyDescent="0.2"/>
    <row r="52597" hidden="1" x14ac:dyDescent="0.2"/>
    <row r="52598" hidden="1" x14ac:dyDescent="0.2"/>
    <row r="52599" hidden="1" x14ac:dyDescent="0.2"/>
    <row r="52600" hidden="1" x14ac:dyDescent="0.2"/>
    <row r="52601" hidden="1" x14ac:dyDescent="0.2"/>
    <row r="52602" hidden="1" x14ac:dyDescent="0.2"/>
    <row r="52603" hidden="1" x14ac:dyDescent="0.2"/>
    <row r="52604" hidden="1" x14ac:dyDescent="0.2"/>
    <row r="52605" hidden="1" x14ac:dyDescent="0.2"/>
    <row r="52606" hidden="1" x14ac:dyDescent="0.2"/>
    <row r="52607" hidden="1" x14ac:dyDescent="0.2"/>
    <row r="52608" hidden="1" x14ac:dyDescent="0.2"/>
    <row r="52609" hidden="1" x14ac:dyDescent="0.2"/>
    <row r="52610" hidden="1" x14ac:dyDescent="0.2"/>
    <row r="52611" hidden="1" x14ac:dyDescent="0.2"/>
    <row r="52612" hidden="1" x14ac:dyDescent="0.2"/>
    <row r="52613" hidden="1" x14ac:dyDescent="0.2"/>
    <row r="52614" hidden="1" x14ac:dyDescent="0.2"/>
    <row r="52615" hidden="1" x14ac:dyDescent="0.2"/>
    <row r="52616" hidden="1" x14ac:dyDescent="0.2"/>
    <row r="52617" hidden="1" x14ac:dyDescent="0.2"/>
    <row r="52618" hidden="1" x14ac:dyDescent="0.2"/>
    <row r="52619" hidden="1" x14ac:dyDescent="0.2"/>
    <row r="52620" hidden="1" x14ac:dyDescent="0.2"/>
    <row r="52621" hidden="1" x14ac:dyDescent="0.2"/>
    <row r="52622" hidden="1" x14ac:dyDescent="0.2"/>
    <row r="52623" hidden="1" x14ac:dyDescent="0.2"/>
    <row r="52624" hidden="1" x14ac:dyDescent="0.2"/>
    <row r="52625" hidden="1" x14ac:dyDescent="0.2"/>
    <row r="52626" hidden="1" x14ac:dyDescent="0.2"/>
    <row r="52627" hidden="1" x14ac:dyDescent="0.2"/>
    <row r="52628" hidden="1" x14ac:dyDescent="0.2"/>
    <row r="52629" hidden="1" x14ac:dyDescent="0.2"/>
    <row r="52630" hidden="1" x14ac:dyDescent="0.2"/>
    <row r="52631" hidden="1" x14ac:dyDescent="0.2"/>
    <row r="52632" hidden="1" x14ac:dyDescent="0.2"/>
    <row r="52633" hidden="1" x14ac:dyDescent="0.2"/>
    <row r="52634" hidden="1" x14ac:dyDescent="0.2"/>
    <row r="52635" hidden="1" x14ac:dyDescent="0.2"/>
    <row r="52636" hidden="1" x14ac:dyDescent="0.2"/>
    <row r="52637" hidden="1" x14ac:dyDescent="0.2"/>
    <row r="52638" hidden="1" x14ac:dyDescent="0.2"/>
    <row r="52639" hidden="1" x14ac:dyDescent="0.2"/>
    <row r="52640" hidden="1" x14ac:dyDescent="0.2"/>
    <row r="52641" hidden="1" x14ac:dyDescent="0.2"/>
    <row r="52642" hidden="1" x14ac:dyDescent="0.2"/>
    <row r="52643" hidden="1" x14ac:dyDescent="0.2"/>
    <row r="52644" hidden="1" x14ac:dyDescent="0.2"/>
    <row r="52645" hidden="1" x14ac:dyDescent="0.2"/>
    <row r="52646" hidden="1" x14ac:dyDescent="0.2"/>
    <row r="52647" hidden="1" x14ac:dyDescent="0.2"/>
    <row r="52648" hidden="1" x14ac:dyDescent="0.2"/>
    <row r="52649" hidden="1" x14ac:dyDescent="0.2"/>
    <row r="52650" hidden="1" x14ac:dyDescent="0.2"/>
    <row r="52651" hidden="1" x14ac:dyDescent="0.2"/>
    <row r="52652" hidden="1" x14ac:dyDescent="0.2"/>
    <row r="52653" hidden="1" x14ac:dyDescent="0.2"/>
    <row r="52654" hidden="1" x14ac:dyDescent="0.2"/>
    <row r="52655" hidden="1" x14ac:dyDescent="0.2"/>
    <row r="52656" hidden="1" x14ac:dyDescent="0.2"/>
    <row r="52657" hidden="1" x14ac:dyDescent="0.2"/>
    <row r="52658" hidden="1" x14ac:dyDescent="0.2"/>
    <row r="52659" hidden="1" x14ac:dyDescent="0.2"/>
    <row r="52660" hidden="1" x14ac:dyDescent="0.2"/>
    <row r="52661" hidden="1" x14ac:dyDescent="0.2"/>
    <row r="52662" hidden="1" x14ac:dyDescent="0.2"/>
    <row r="52663" hidden="1" x14ac:dyDescent="0.2"/>
    <row r="52664" hidden="1" x14ac:dyDescent="0.2"/>
    <row r="52665" hidden="1" x14ac:dyDescent="0.2"/>
    <row r="52666" hidden="1" x14ac:dyDescent="0.2"/>
    <row r="52667" hidden="1" x14ac:dyDescent="0.2"/>
    <row r="52668" hidden="1" x14ac:dyDescent="0.2"/>
    <row r="52669" hidden="1" x14ac:dyDescent="0.2"/>
    <row r="52670" hidden="1" x14ac:dyDescent="0.2"/>
    <row r="52671" hidden="1" x14ac:dyDescent="0.2"/>
    <row r="52672" hidden="1" x14ac:dyDescent="0.2"/>
    <row r="52673" hidden="1" x14ac:dyDescent="0.2"/>
    <row r="52674" hidden="1" x14ac:dyDescent="0.2"/>
    <row r="52675" hidden="1" x14ac:dyDescent="0.2"/>
    <row r="52676" hidden="1" x14ac:dyDescent="0.2"/>
    <row r="52677" hidden="1" x14ac:dyDescent="0.2"/>
    <row r="52678" hidden="1" x14ac:dyDescent="0.2"/>
    <row r="52679" hidden="1" x14ac:dyDescent="0.2"/>
    <row r="52680" hidden="1" x14ac:dyDescent="0.2"/>
    <row r="52681" hidden="1" x14ac:dyDescent="0.2"/>
    <row r="52682" hidden="1" x14ac:dyDescent="0.2"/>
    <row r="52683" hidden="1" x14ac:dyDescent="0.2"/>
    <row r="52684" hidden="1" x14ac:dyDescent="0.2"/>
    <row r="52685" hidden="1" x14ac:dyDescent="0.2"/>
    <row r="52686" hidden="1" x14ac:dyDescent="0.2"/>
    <row r="52687" hidden="1" x14ac:dyDescent="0.2"/>
    <row r="52688" hidden="1" x14ac:dyDescent="0.2"/>
    <row r="52689" hidden="1" x14ac:dyDescent="0.2"/>
    <row r="52690" hidden="1" x14ac:dyDescent="0.2"/>
    <row r="52691" hidden="1" x14ac:dyDescent="0.2"/>
    <row r="52692" hidden="1" x14ac:dyDescent="0.2"/>
    <row r="52693" hidden="1" x14ac:dyDescent="0.2"/>
    <row r="52694" hidden="1" x14ac:dyDescent="0.2"/>
    <row r="52695" hidden="1" x14ac:dyDescent="0.2"/>
    <row r="52696" hidden="1" x14ac:dyDescent="0.2"/>
    <row r="52697" hidden="1" x14ac:dyDescent="0.2"/>
    <row r="52698" hidden="1" x14ac:dyDescent="0.2"/>
    <row r="52699" hidden="1" x14ac:dyDescent="0.2"/>
    <row r="52700" hidden="1" x14ac:dyDescent="0.2"/>
    <row r="52701" hidden="1" x14ac:dyDescent="0.2"/>
    <row r="52702" hidden="1" x14ac:dyDescent="0.2"/>
    <row r="52703" hidden="1" x14ac:dyDescent="0.2"/>
    <row r="52704" hidden="1" x14ac:dyDescent="0.2"/>
    <row r="52705" hidden="1" x14ac:dyDescent="0.2"/>
    <row r="52706" hidden="1" x14ac:dyDescent="0.2"/>
    <row r="52707" hidden="1" x14ac:dyDescent="0.2"/>
    <row r="52708" hidden="1" x14ac:dyDescent="0.2"/>
    <row r="52709" hidden="1" x14ac:dyDescent="0.2"/>
    <row r="52710" hidden="1" x14ac:dyDescent="0.2"/>
    <row r="52711" hidden="1" x14ac:dyDescent="0.2"/>
    <row r="52712" hidden="1" x14ac:dyDescent="0.2"/>
    <row r="52713" hidden="1" x14ac:dyDescent="0.2"/>
    <row r="52714" hidden="1" x14ac:dyDescent="0.2"/>
    <row r="52715" hidden="1" x14ac:dyDescent="0.2"/>
    <row r="52716" hidden="1" x14ac:dyDescent="0.2"/>
    <row r="52717" hidden="1" x14ac:dyDescent="0.2"/>
    <row r="52718" hidden="1" x14ac:dyDescent="0.2"/>
    <row r="52719" hidden="1" x14ac:dyDescent="0.2"/>
    <row r="52720" hidden="1" x14ac:dyDescent="0.2"/>
    <row r="52721" hidden="1" x14ac:dyDescent="0.2"/>
    <row r="52722" hidden="1" x14ac:dyDescent="0.2"/>
    <row r="52723" hidden="1" x14ac:dyDescent="0.2"/>
    <row r="52724" hidden="1" x14ac:dyDescent="0.2"/>
    <row r="52725" hidden="1" x14ac:dyDescent="0.2"/>
    <row r="52726" hidden="1" x14ac:dyDescent="0.2"/>
    <row r="52727" hidden="1" x14ac:dyDescent="0.2"/>
    <row r="52728" hidden="1" x14ac:dyDescent="0.2"/>
    <row r="52729" hidden="1" x14ac:dyDescent="0.2"/>
    <row r="52730" hidden="1" x14ac:dyDescent="0.2"/>
    <row r="52731" hidden="1" x14ac:dyDescent="0.2"/>
    <row r="52732" hidden="1" x14ac:dyDescent="0.2"/>
    <row r="52733" hidden="1" x14ac:dyDescent="0.2"/>
    <row r="52734" hidden="1" x14ac:dyDescent="0.2"/>
    <row r="52735" hidden="1" x14ac:dyDescent="0.2"/>
    <row r="52736" hidden="1" x14ac:dyDescent="0.2"/>
    <row r="52737" hidden="1" x14ac:dyDescent="0.2"/>
    <row r="52738" hidden="1" x14ac:dyDescent="0.2"/>
    <row r="52739" hidden="1" x14ac:dyDescent="0.2"/>
    <row r="52740" hidden="1" x14ac:dyDescent="0.2"/>
    <row r="52741" hidden="1" x14ac:dyDescent="0.2"/>
    <row r="52742" hidden="1" x14ac:dyDescent="0.2"/>
    <row r="52743" hidden="1" x14ac:dyDescent="0.2"/>
    <row r="52744" hidden="1" x14ac:dyDescent="0.2"/>
    <row r="52745" hidden="1" x14ac:dyDescent="0.2"/>
    <row r="52746" hidden="1" x14ac:dyDescent="0.2"/>
    <row r="52747" hidden="1" x14ac:dyDescent="0.2"/>
    <row r="52748" hidden="1" x14ac:dyDescent="0.2"/>
    <row r="52749" hidden="1" x14ac:dyDescent="0.2"/>
    <row r="52750" hidden="1" x14ac:dyDescent="0.2"/>
    <row r="52751" hidden="1" x14ac:dyDescent="0.2"/>
    <row r="52752" hidden="1" x14ac:dyDescent="0.2"/>
    <row r="52753" hidden="1" x14ac:dyDescent="0.2"/>
    <row r="52754" hidden="1" x14ac:dyDescent="0.2"/>
    <row r="52755" hidden="1" x14ac:dyDescent="0.2"/>
    <row r="52756" hidden="1" x14ac:dyDescent="0.2"/>
    <row r="52757" hidden="1" x14ac:dyDescent="0.2"/>
    <row r="52758" hidden="1" x14ac:dyDescent="0.2"/>
    <row r="52759" hidden="1" x14ac:dyDescent="0.2"/>
    <row r="52760" hidden="1" x14ac:dyDescent="0.2"/>
    <row r="52761" hidden="1" x14ac:dyDescent="0.2"/>
    <row r="52762" hidden="1" x14ac:dyDescent="0.2"/>
    <row r="52763" hidden="1" x14ac:dyDescent="0.2"/>
    <row r="52764" hidden="1" x14ac:dyDescent="0.2"/>
    <row r="52765" hidden="1" x14ac:dyDescent="0.2"/>
    <row r="52766" hidden="1" x14ac:dyDescent="0.2"/>
    <row r="52767" hidden="1" x14ac:dyDescent="0.2"/>
    <row r="52768" hidden="1" x14ac:dyDescent="0.2"/>
    <row r="52769" hidden="1" x14ac:dyDescent="0.2"/>
    <row r="52770" hidden="1" x14ac:dyDescent="0.2"/>
    <row r="52771" hidden="1" x14ac:dyDescent="0.2"/>
    <row r="52772" hidden="1" x14ac:dyDescent="0.2"/>
    <row r="52773" hidden="1" x14ac:dyDescent="0.2"/>
    <row r="52774" hidden="1" x14ac:dyDescent="0.2"/>
    <row r="52775" hidden="1" x14ac:dyDescent="0.2"/>
    <row r="52776" hidden="1" x14ac:dyDescent="0.2"/>
    <row r="52777" hidden="1" x14ac:dyDescent="0.2"/>
    <row r="52778" hidden="1" x14ac:dyDescent="0.2"/>
    <row r="52779" hidden="1" x14ac:dyDescent="0.2"/>
    <row r="52780" hidden="1" x14ac:dyDescent="0.2"/>
    <row r="52781" hidden="1" x14ac:dyDescent="0.2"/>
    <row r="52782" hidden="1" x14ac:dyDescent="0.2"/>
    <row r="52783" hidden="1" x14ac:dyDescent="0.2"/>
    <row r="52784" hidden="1" x14ac:dyDescent="0.2"/>
    <row r="52785" hidden="1" x14ac:dyDescent="0.2"/>
    <row r="52786" hidden="1" x14ac:dyDescent="0.2"/>
    <row r="52787" hidden="1" x14ac:dyDescent="0.2"/>
    <row r="52788" hidden="1" x14ac:dyDescent="0.2"/>
    <row r="52789" hidden="1" x14ac:dyDescent="0.2"/>
    <row r="52790" hidden="1" x14ac:dyDescent="0.2"/>
    <row r="52791" hidden="1" x14ac:dyDescent="0.2"/>
    <row r="52792" hidden="1" x14ac:dyDescent="0.2"/>
    <row r="52793" hidden="1" x14ac:dyDescent="0.2"/>
    <row r="52794" hidden="1" x14ac:dyDescent="0.2"/>
    <row r="52795" hidden="1" x14ac:dyDescent="0.2"/>
    <row r="52796" hidden="1" x14ac:dyDescent="0.2"/>
    <row r="52797" hidden="1" x14ac:dyDescent="0.2"/>
    <row r="52798" hidden="1" x14ac:dyDescent="0.2"/>
    <row r="52799" hidden="1" x14ac:dyDescent="0.2"/>
    <row r="52800" hidden="1" x14ac:dyDescent="0.2"/>
    <row r="52801" hidden="1" x14ac:dyDescent="0.2"/>
    <row r="52802" hidden="1" x14ac:dyDescent="0.2"/>
    <row r="52803" hidden="1" x14ac:dyDescent="0.2"/>
    <row r="52804" hidden="1" x14ac:dyDescent="0.2"/>
    <row r="52805" hidden="1" x14ac:dyDescent="0.2"/>
    <row r="52806" hidden="1" x14ac:dyDescent="0.2"/>
    <row r="52807" hidden="1" x14ac:dyDescent="0.2"/>
    <row r="52808" hidden="1" x14ac:dyDescent="0.2"/>
    <row r="52809" hidden="1" x14ac:dyDescent="0.2"/>
    <row r="52810" hidden="1" x14ac:dyDescent="0.2"/>
    <row r="52811" hidden="1" x14ac:dyDescent="0.2"/>
    <row r="52812" hidden="1" x14ac:dyDescent="0.2"/>
    <row r="52813" hidden="1" x14ac:dyDescent="0.2"/>
    <row r="52814" hidden="1" x14ac:dyDescent="0.2"/>
    <row r="52815" hidden="1" x14ac:dyDescent="0.2"/>
    <row r="52816" hidden="1" x14ac:dyDescent="0.2"/>
    <row r="52817" hidden="1" x14ac:dyDescent="0.2"/>
    <row r="52818" hidden="1" x14ac:dyDescent="0.2"/>
    <row r="52819" hidden="1" x14ac:dyDescent="0.2"/>
    <row r="52820" hidden="1" x14ac:dyDescent="0.2"/>
    <row r="52821" hidden="1" x14ac:dyDescent="0.2"/>
    <row r="52822" hidden="1" x14ac:dyDescent="0.2"/>
    <row r="52823" hidden="1" x14ac:dyDescent="0.2"/>
    <row r="52824" hidden="1" x14ac:dyDescent="0.2"/>
    <row r="52825" hidden="1" x14ac:dyDescent="0.2"/>
    <row r="52826" hidden="1" x14ac:dyDescent="0.2"/>
    <row r="52827" hidden="1" x14ac:dyDescent="0.2"/>
    <row r="52828" hidden="1" x14ac:dyDescent="0.2"/>
    <row r="52829" hidden="1" x14ac:dyDescent="0.2"/>
    <row r="52830" hidden="1" x14ac:dyDescent="0.2"/>
    <row r="52831" hidden="1" x14ac:dyDescent="0.2"/>
    <row r="52832" hidden="1" x14ac:dyDescent="0.2"/>
    <row r="52833" hidden="1" x14ac:dyDescent="0.2"/>
    <row r="52834" hidden="1" x14ac:dyDescent="0.2"/>
    <row r="52835" hidden="1" x14ac:dyDescent="0.2"/>
    <row r="52836" hidden="1" x14ac:dyDescent="0.2"/>
    <row r="52837" hidden="1" x14ac:dyDescent="0.2"/>
    <row r="52838" hidden="1" x14ac:dyDescent="0.2"/>
    <row r="52839" hidden="1" x14ac:dyDescent="0.2"/>
    <row r="52840" hidden="1" x14ac:dyDescent="0.2"/>
    <row r="52841" hidden="1" x14ac:dyDescent="0.2"/>
    <row r="52842" hidden="1" x14ac:dyDescent="0.2"/>
    <row r="52843" hidden="1" x14ac:dyDescent="0.2"/>
    <row r="52844" hidden="1" x14ac:dyDescent="0.2"/>
    <row r="52845" hidden="1" x14ac:dyDescent="0.2"/>
    <row r="52846" hidden="1" x14ac:dyDescent="0.2"/>
    <row r="52847" hidden="1" x14ac:dyDescent="0.2"/>
    <row r="52848" hidden="1" x14ac:dyDescent="0.2"/>
    <row r="52849" hidden="1" x14ac:dyDescent="0.2"/>
    <row r="52850" hidden="1" x14ac:dyDescent="0.2"/>
    <row r="52851" hidden="1" x14ac:dyDescent="0.2"/>
    <row r="52852" hidden="1" x14ac:dyDescent="0.2"/>
    <row r="52853" hidden="1" x14ac:dyDescent="0.2"/>
    <row r="52854" hidden="1" x14ac:dyDescent="0.2"/>
    <row r="52855" hidden="1" x14ac:dyDescent="0.2"/>
    <row r="52856" hidden="1" x14ac:dyDescent="0.2"/>
    <row r="52857" hidden="1" x14ac:dyDescent="0.2"/>
    <row r="52858" hidden="1" x14ac:dyDescent="0.2"/>
    <row r="52859" hidden="1" x14ac:dyDescent="0.2"/>
    <row r="52860" hidden="1" x14ac:dyDescent="0.2"/>
    <row r="52861" hidden="1" x14ac:dyDescent="0.2"/>
    <row r="52862" hidden="1" x14ac:dyDescent="0.2"/>
    <row r="52863" hidden="1" x14ac:dyDescent="0.2"/>
    <row r="52864" hidden="1" x14ac:dyDescent="0.2"/>
    <row r="52865" hidden="1" x14ac:dyDescent="0.2"/>
    <row r="52866" hidden="1" x14ac:dyDescent="0.2"/>
    <row r="52867" hidden="1" x14ac:dyDescent="0.2"/>
    <row r="52868" hidden="1" x14ac:dyDescent="0.2"/>
    <row r="52869" hidden="1" x14ac:dyDescent="0.2"/>
    <row r="52870" hidden="1" x14ac:dyDescent="0.2"/>
    <row r="52871" hidden="1" x14ac:dyDescent="0.2"/>
    <row r="52872" hidden="1" x14ac:dyDescent="0.2"/>
    <row r="52873" hidden="1" x14ac:dyDescent="0.2"/>
    <row r="52874" hidden="1" x14ac:dyDescent="0.2"/>
    <row r="52875" hidden="1" x14ac:dyDescent="0.2"/>
    <row r="52876" hidden="1" x14ac:dyDescent="0.2"/>
    <row r="52877" hidden="1" x14ac:dyDescent="0.2"/>
    <row r="52878" hidden="1" x14ac:dyDescent="0.2"/>
    <row r="52879" hidden="1" x14ac:dyDescent="0.2"/>
    <row r="52880" hidden="1" x14ac:dyDescent="0.2"/>
    <row r="52881" hidden="1" x14ac:dyDescent="0.2"/>
    <row r="52882" hidden="1" x14ac:dyDescent="0.2"/>
    <row r="52883" hidden="1" x14ac:dyDescent="0.2"/>
    <row r="52884" hidden="1" x14ac:dyDescent="0.2"/>
    <row r="52885" hidden="1" x14ac:dyDescent="0.2"/>
    <row r="52886" hidden="1" x14ac:dyDescent="0.2"/>
    <row r="52887" hidden="1" x14ac:dyDescent="0.2"/>
    <row r="52888" hidden="1" x14ac:dyDescent="0.2"/>
    <row r="52889" hidden="1" x14ac:dyDescent="0.2"/>
    <row r="52890" hidden="1" x14ac:dyDescent="0.2"/>
    <row r="52891" hidden="1" x14ac:dyDescent="0.2"/>
    <row r="52892" hidden="1" x14ac:dyDescent="0.2"/>
    <row r="52893" hidden="1" x14ac:dyDescent="0.2"/>
    <row r="52894" hidden="1" x14ac:dyDescent="0.2"/>
    <row r="52895" hidden="1" x14ac:dyDescent="0.2"/>
    <row r="52896" hidden="1" x14ac:dyDescent="0.2"/>
    <row r="52897" hidden="1" x14ac:dyDescent="0.2"/>
    <row r="52898" hidden="1" x14ac:dyDescent="0.2"/>
    <row r="52899" hidden="1" x14ac:dyDescent="0.2"/>
    <row r="52900" hidden="1" x14ac:dyDescent="0.2"/>
    <row r="52901" hidden="1" x14ac:dyDescent="0.2"/>
    <row r="52902" hidden="1" x14ac:dyDescent="0.2"/>
    <row r="52903" hidden="1" x14ac:dyDescent="0.2"/>
    <row r="52904" hidden="1" x14ac:dyDescent="0.2"/>
    <row r="52905" hidden="1" x14ac:dyDescent="0.2"/>
    <row r="52906" hidden="1" x14ac:dyDescent="0.2"/>
    <row r="52907" hidden="1" x14ac:dyDescent="0.2"/>
    <row r="52908" hidden="1" x14ac:dyDescent="0.2"/>
    <row r="52909" hidden="1" x14ac:dyDescent="0.2"/>
    <row r="52910" hidden="1" x14ac:dyDescent="0.2"/>
    <row r="52911" hidden="1" x14ac:dyDescent="0.2"/>
    <row r="52912" hidden="1" x14ac:dyDescent="0.2"/>
    <row r="52913" hidden="1" x14ac:dyDescent="0.2"/>
    <row r="52914" hidden="1" x14ac:dyDescent="0.2"/>
    <row r="52915" hidden="1" x14ac:dyDescent="0.2"/>
    <row r="52916" hidden="1" x14ac:dyDescent="0.2"/>
    <row r="52917" hidden="1" x14ac:dyDescent="0.2"/>
    <row r="52918" hidden="1" x14ac:dyDescent="0.2"/>
    <row r="52919" hidden="1" x14ac:dyDescent="0.2"/>
    <row r="52920" hidden="1" x14ac:dyDescent="0.2"/>
    <row r="52921" hidden="1" x14ac:dyDescent="0.2"/>
    <row r="52922" hidden="1" x14ac:dyDescent="0.2"/>
    <row r="52923" hidden="1" x14ac:dyDescent="0.2"/>
    <row r="52924" hidden="1" x14ac:dyDescent="0.2"/>
    <row r="52925" hidden="1" x14ac:dyDescent="0.2"/>
    <row r="52926" hidden="1" x14ac:dyDescent="0.2"/>
    <row r="52927" hidden="1" x14ac:dyDescent="0.2"/>
    <row r="52928" hidden="1" x14ac:dyDescent="0.2"/>
    <row r="52929" hidden="1" x14ac:dyDescent="0.2"/>
    <row r="52930" hidden="1" x14ac:dyDescent="0.2"/>
    <row r="52931" hidden="1" x14ac:dyDescent="0.2"/>
    <row r="52932" hidden="1" x14ac:dyDescent="0.2"/>
    <row r="52933" hidden="1" x14ac:dyDescent="0.2"/>
    <row r="52934" hidden="1" x14ac:dyDescent="0.2"/>
    <row r="52935" hidden="1" x14ac:dyDescent="0.2"/>
    <row r="52936" hidden="1" x14ac:dyDescent="0.2"/>
    <row r="52937" hidden="1" x14ac:dyDescent="0.2"/>
    <row r="52938" hidden="1" x14ac:dyDescent="0.2"/>
    <row r="52939" hidden="1" x14ac:dyDescent="0.2"/>
    <row r="52940" hidden="1" x14ac:dyDescent="0.2"/>
    <row r="52941" hidden="1" x14ac:dyDescent="0.2"/>
    <row r="52942" hidden="1" x14ac:dyDescent="0.2"/>
    <row r="52943" hidden="1" x14ac:dyDescent="0.2"/>
    <row r="52944" hidden="1" x14ac:dyDescent="0.2"/>
    <row r="52945" hidden="1" x14ac:dyDescent="0.2"/>
    <row r="52946" hidden="1" x14ac:dyDescent="0.2"/>
    <row r="52947" hidden="1" x14ac:dyDescent="0.2"/>
    <row r="52948" hidden="1" x14ac:dyDescent="0.2"/>
    <row r="52949" hidden="1" x14ac:dyDescent="0.2"/>
    <row r="52950" hidden="1" x14ac:dyDescent="0.2"/>
    <row r="52951" hidden="1" x14ac:dyDescent="0.2"/>
    <row r="52952" hidden="1" x14ac:dyDescent="0.2"/>
    <row r="52953" hidden="1" x14ac:dyDescent="0.2"/>
    <row r="52954" hidden="1" x14ac:dyDescent="0.2"/>
    <row r="52955" hidden="1" x14ac:dyDescent="0.2"/>
    <row r="52956" hidden="1" x14ac:dyDescent="0.2"/>
    <row r="52957" hidden="1" x14ac:dyDescent="0.2"/>
    <row r="52958" hidden="1" x14ac:dyDescent="0.2"/>
    <row r="52959" hidden="1" x14ac:dyDescent="0.2"/>
    <row r="52960" hidden="1" x14ac:dyDescent="0.2"/>
    <row r="52961" hidden="1" x14ac:dyDescent="0.2"/>
    <row r="52962" hidden="1" x14ac:dyDescent="0.2"/>
    <row r="52963" hidden="1" x14ac:dyDescent="0.2"/>
    <row r="52964" hidden="1" x14ac:dyDescent="0.2"/>
    <row r="52965" hidden="1" x14ac:dyDescent="0.2"/>
    <row r="52966" hidden="1" x14ac:dyDescent="0.2"/>
    <row r="52967" hidden="1" x14ac:dyDescent="0.2"/>
    <row r="52968" hidden="1" x14ac:dyDescent="0.2"/>
    <row r="52969" hidden="1" x14ac:dyDescent="0.2"/>
    <row r="52970" hidden="1" x14ac:dyDescent="0.2"/>
    <row r="52971" hidden="1" x14ac:dyDescent="0.2"/>
    <row r="52972" hidden="1" x14ac:dyDescent="0.2"/>
    <row r="52973" hidden="1" x14ac:dyDescent="0.2"/>
    <row r="52974" hidden="1" x14ac:dyDescent="0.2"/>
    <row r="52975" hidden="1" x14ac:dyDescent="0.2"/>
    <row r="52976" hidden="1" x14ac:dyDescent="0.2"/>
    <row r="52977" hidden="1" x14ac:dyDescent="0.2"/>
    <row r="52978" hidden="1" x14ac:dyDescent="0.2"/>
    <row r="52979" hidden="1" x14ac:dyDescent="0.2"/>
    <row r="52980" hidden="1" x14ac:dyDescent="0.2"/>
    <row r="52981" hidden="1" x14ac:dyDescent="0.2"/>
    <row r="52982" hidden="1" x14ac:dyDescent="0.2"/>
    <row r="52983" hidden="1" x14ac:dyDescent="0.2"/>
    <row r="52984" hidden="1" x14ac:dyDescent="0.2"/>
    <row r="52985" hidden="1" x14ac:dyDescent="0.2"/>
    <row r="52986" hidden="1" x14ac:dyDescent="0.2"/>
    <row r="52987" hidden="1" x14ac:dyDescent="0.2"/>
    <row r="52988" hidden="1" x14ac:dyDescent="0.2"/>
    <row r="52989" hidden="1" x14ac:dyDescent="0.2"/>
    <row r="52990" hidden="1" x14ac:dyDescent="0.2"/>
    <row r="52991" hidden="1" x14ac:dyDescent="0.2"/>
    <row r="52992" hidden="1" x14ac:dyDescent="0.2"/>
    <row r="52993" hidden="1" x14ac:dyDescent="0.2"/>
    <row r="52994" hidden="1" x14ac:dyDescent="0.2"/>
    <row r="52995" hidden="1" x14ac:dyDescent="0.2"/>
    <row r="52996" hidden="1" x14ac:dyDescent="0.2"/>
    <row r="52997" hidden="1" x14ac:dyDescent="0.2"/>
    <row r="52998" hidden="1" x14ac:dyDescent="0.2"/>
    <row r="52999" hidden="1" x14ac:dyDescent="0.2"/>
    <row r="53000" hidden="1" x14ac:dyDescent="0.2"/>
    <row r="53001" hidden="1" x14ac:dyDescent="0.2"/>
    <row r="53002" hidden="1" x14ac:dyDescent="0.2"/>
    <row r="53003" hidden="1" x14ac:dyDescent="0.2"/>
    <row r="53004" hidden="1" x14ac:dyDescent="0.2"/>
    <row r="53005" hidden="1" x14ac:dyDescent="0.2"/>
    <row r="53006" hidden="1" x14ac:dyDescent="0.2"/>
    <row r="53007" hidden="1" x14ac:dyDescent="0.2"/>
    <row r="53008" hidden="1" x14ac:dyDescent="0.2"/>
    <row r="53009" hidden="1" x14ac:dyDescent="0.2"/>
    <row r="53010" hidden="1" x14ac:dyDescent="0.2"/>
    <row r="53011" hidden="1" x14ac:dyDescent="0.2"/>
    <row r="53012" hidden="1" x14ac:dyDescent="0.2"/>
    <row r="53013" hidden="1" x14ac:dyDescent="0.2"/>
    <row r="53014" hidden="1" x14ac:dyDescent="0.2"/>
    <row r="53015" hidden="1" x14ac:dyDescent="0.2"/>
    <row r="53016" hidden="1" x14ac:dyDescent="0.2"/>
    <row r="53017" hidden="1" x14ac:dyDescent="0.2"/>
    <row r="53018" hidden="1" x14ac:dyDescent="0.2"/>
    <row r="53019" hidden="1" x14ac:dyDescent="0.2"/>
    <row r="53020" hidden="1" x14ac:dyDescent="0.2"/>
    <row r="53021" hidden="1" x14ac:dyDescent="0.2"/>
    <row r="53022" hidden="1" x14ac:dyDescent="0.2"/>
    <row r="53023" hidden="1" x14ac:dyDescent="0.2"/>
    <row r="53024" hidden="1" x14ac:dyDescent="0.2"/>
    <row r="53025" hidden="1" x14ac:dyDescent="0.2"/>
    <row r="53026" hidden="1" x14ac:dyDescent="0.2"/>
    <row r="53027" hidden="1" x14ac:dyDescent="0.2"/>
    <row r="53028" hidden="1" x14ac:dyDescent="0.2"/>
    <row r="53029" hidden="1" x14ac:dyDescent="0.2"/>
    <row r="53030" hidden="1" x14ac:dyDescent="0.2"/>
    <row r="53031" hidden="1" x14ac:dyDescent="0.2"/>
    <row r="53032" hidden="1" x14ac:dyDescent="0.2"/>
    <row r="53033" hidden="1" x14ac:dyDescent="0.2"/>
    <row r="53034" hidden="1" x14ac:dyDescent="0.2"/>
    <row r="53035" hidden="1" x14ac:dyDescent="0.2"/>
    <row r="53036" hidden="1" x14ac:dyDescent="0.2"/>
    <row r="53037" hidden="1" x14ac:dyDescent="0.2"/>
    <row r="53038" hidden="1" x14ac:dyDescent="0.2"/>
    <row r="53039" hidden="1" x14ac:dyDescent="0.2"/>
    <row r="53040" hidden="1" x14ac:dyDescent="0.2"/>
    <row r="53041" hidden="1" x14ac:dyDescent="0.2"/>
    <row r="53042" hidden="1" x14ac:dyDescent="0.2"/>
    <row r="53043" hidden="1" x14ac:dyDescent="0.2"/>
    <row r="53044" hidden="1" x14ac:dyDescent="0.2"/>
    <row r="53045" hidden="1" x14ac:dyDescent="0.2"/>
    <row r="53046" hidden="1" x14ac:dyDescent="0.2"/>
    <row r="53047" hidden="1" x14ac:dyDescent="0.2"/>
    <row r="53048" hidden="1" x14ac:dyDescent="0.2"/>
    <row r="53049" hidden="1" x14ac:dyDescent="0.2"/>
    <row r="53050" hidden="1" x14ac:dyDescent="0.2"/>
    <row r="53051" hidden="1" x14ac:dyDescent="0.2"/>
    <row r="53052" hidden="1" x14ac:dyDescent="0.2"/>
    <row r="53053" hidden="1" x14ac:dyDescent="0.2"/>
    <row r="53054" hidden="1" x14ac:dyDescent="0.2"/>
    <row r="53055" hidden="1" x14ac:dyDescent="0.2"/>
    <row r="53056" hidden="1" x14ac:dyDescent="0.2"/>
    <row r="53057" hidden="1" x14ac:dyDescent="0.2"/>
    <row r="53058" hidden="1" x14ac:dyDescent="0.2"/>
    <row r="53059" hidden="1" x14ac:dyDescent="0.2"/>
    <row r="53060" hidden="1" x14ac:dyDescent="0.2"/>
    <row r="53061" hidden="1" x14ac:dyDescent="0.2"/>
    <row r="53062" hidden="1" x14ac:dyDescent="0.2"/>
    <row r="53063" hidden="1" x14ac:dyDescent="0.2"/>
    <row r="53064" hidden="1" x14ac:dyDescent="0.2"/>
    <row r="53065" hidden="1" x14ac:dyDescent="0.2"/>
    <row r="53066" hidden="1" x14ac:dyDescent="0.2"/>
    <row r="53067" hidden="1" x14ac:dyDescent="0.2"/>
    <row r="53068" hidden="1" x14ac:dyDescent="0.2"/>
    <row r="53069" hidden="1" x14ac:dyDescent="0.2"/>
    <row r="53070" hidden="1" x14ac:dyDescent="0.2"/>
    <row r="53071" hidden="1" x14ac:dyDescent="0.2"/>
    <row r="53072" hidden="1" x14ac:dyDescent="0.2"/>
    <row r="53073" hidden="1" x14ac:dyDescent="0.2"/>
    <row r="53074" hidden="1" x14ac:dyDescent="0.2"/>
    <row r="53075" hidden="1" x14ac:dyDescent="0.2"/>
    <row r="53076" hidden="1" x14ac:dyDescent="0.2"/>
    <row r="53077" hidden="1" x14ac:dyDescent="0.2"/>
    <row r="53078" hidden="1" x14ac:dyDescent="0.2"/>
    <row r="53079" hidden="1" x14ac:dyDescent="0.2"/>
    <row r="53080" hidden="1" x14ac:dyDescent="0.2"/>
    <row r="53081" hidden="1" x14ac:dyDescent="0.2"/>
    <row r="53082" hidden="1" x14ac:dyDescent="0.2"/>
    <row r="53083" hidden="1" x14ac:dyDescent="0.2"/>
    <row r="53084" hidden="1" x14ac:dyDescent="0.2"/>
    <row r="53085" hidden="1" x14ac:dyDescent="0.2"/>
    <row r="53086" hidden="1" x14ac:dyDescent="0.2"/>
    <row r="53087" hidden="1" x14ac:dyDescent="0.2"/>
    <row r="53088" hidden="1" x14ac:dyDescent="0.2"/>
    <row r="53089" hidden="1" x14ac:dyDescent="0.2"/>
    <row r="53090" hidden="1" x14ac:dyDescent="0.2"/>
    <row r="53091" hidden="1" x14ac:dyDescent="0.2"/>
    <row r="53092" hidden="1" x14ac:dyDescent="0.2"/>
    <row r="53093" hidden="1" x14ac:dyDescent="0.2"/>
    <row r="53094" hidden="1" x14ac:dyDescent="0.2"/>
    <row r="53095" hidden="1" x14ac:dyDescent="0.2"/>
    <row r="53096" hidden="1" x14ac:dyDescent="0.2"/>
    <row r="53097" hidden="1" x14ac:dyDescent="0.2"/>
    <row r="53098" hidden="1" x14ac:dyDescent="0.2"/>
    <row r="53099" hidden="1" x14ac:dyDescent="0.2"/>
    <row r="53100" hidden="1" x14ac:dyDescent="0.2"/>
    <row r="53101" hidden="1" x14ac:dyDescent="0.2"/>
    <row r="53102" hidden="1" x14ac:dyDescent="0.2"/>
    <row r="53103" hidden="1" x14ac:dyDescent="0.2"/>
    <row r="53104" hidden="1" x14ac:dyDescent="0.2"/>
    <row r="53105" hidden="1" x14ac:dyDescent="0.2"/>
    <row r="53106" hidden="1" x14ac:dyDescent="0.2"/>
    <row r="53107" hidden="1" x14ac:dyDescent="0.2"/>
    <row r="53108" hidden="1" x14ac:dyDescent="0.2"/>
    <row r="53109" hidden="1" x14ac:dyDescent="0.2"/>
    <row r="53110" hidden="1" x14ac:dyDescent="0.2"/>
    <row r="53111" hidden="1" x14ac:dyDescent="0.2"/>
    <row r="53112" hidden="1" x14ac:dyDescent="0.2"/>
    <row r="53113" hidden="1" x14ac:dyDescent="0.2"/>
    <row r="53114" hidden="1" x14ac:dyDescent="0.2"/>
    <row r="53115" hidden="1" x14ac:dyDescent="0.2"/>
    <row r="53116" hidden="1" x14ac:dyDescent="0.2"/>
    <row r="53117" hidden="1" x14ac:dyDescent="0.2"/>
    <row r="53118" hidden="1" x14ac:dyDescent="0.2"/>
    <row r="53119" hidden="1" x14ac:dyDescent="0.2"/>
    <row r="53120" hidden="1" x14ac:dyDescent="0.2"/>
    <row r="53121" hidden="1" x14ac:dyDescent="0.2"/>
    <row r="53122" hidden="1" x14ac:dyDescent="0.2"/>
    <row r="53123" hidden="1" x14ac:dyDescent="0.2"/>
    <row r="53124" hidden="1" x14ac:dyDescent="0.2"/>
    <row r="53125" hidden="1" x14ac:dyDescent="0.2"/>
    <row r="53126" hidden="1" x14ac:dyDescent="0.2"/>
    <row r="53127" hidden="1" x14ac:dyDescent="0.2"/>
    <row r="53128" hidden="1" x14ac:dyDescent="0.2"/>
    <row r="53129" hidden="1" x14ac:dyDescent="0.2"/>
    <row r="53130" hidden="1" x14ac:dyDescent="0.2"/>
    <row r="53131" hidden="1" x14ac:dyDescent="0.2"/>
    <row r="53132" hidden="1" x14ac:dyDescent="0.2"/>
    <row r="53133" hidden="1" x14ac:dyDescent="0.2"/>
    <row r="53134" hidden="1" x14ac:dyDescent="0.2"/>
    <row r="53135" hidden="1" x14ac:dyDescent="0.2"/>
    <row r="53136" hidden="1" x14ac:dyDescent="0.2"/>
    <row r="53137" hidden="1" x14ac:dyDescent="0.2"/>
    <row r="53138" hidden="1" x14ac:dyDescent="0.2"/>
    <row r="53139" hidden="1" x14ac:dyDescent="0.2"/>
    <row r="53140" hidden="1" x14ac:dyDescent="0.2"/>
    <row r="53141" hidden="1" x14ac:dyDescent="0.2"/>
    <row r="53142" hidden="1" x14ac:dyDescent="0.2"/>
    <row r="53143" hidden="1" x14ac:dyDescent="0.2"/>
    <row r="53144" hidden="1" x14ac:dyDescent="0.2"/>
    <row r="53145" hidden="1" x14ac:dyDescent="0.2"/>
    <row r="53146" hidden="1" x14ac:dyDescent="0.2"/>
    <row r="53147" hidden="1" x14ac:dyDescent="0.2"/>
    <row r="53148" hidden="1" x14ac:dyDescent="0.2"/>
    <row r="53149" hidden="1" x14ac:dyDescent="0.2"/>
    <row r="53150" hidden="1" x14ac:dyDescent="0.2"/>
    <row r="53151" hidden="1" x14ac:dyDescent="0.2"/>
    <row r="53152" hidden="1" x14ac:dyDescent="0.2"/>
    <row r="53153" hidden="1" x14ac:dyDescent="0.2"/>
    <row r="53154" hidden="1" x14ac:dyDescent="0.2"/>
    <row r="53155" hidden="1" x14ac:dyDescent="0.2"/>
    <row r="53156" hidden="1" x14ac:dyDescent="0.2"/>
    <row r="53157" hidden="1" x14ac:dyDescent="0.2"/>
    <row r="53158" hidden="1" x14ac:dyDescent="0.2"/>
    <row r="53159" hidden="1" x14ac:dyDescent="0.2"/>
    <row r="53160" hidden="1" x14ac:dyDescent="0.2"/>
    <row r="53161" hidden="1" x14ac:dyDescent="0.2"/>
    <row r="53162" hidden="1" x14ac:dyDescent="0.2"/>
    <row r="53163" hidden="1" x14ac:dyDescent="0.2"/>
    <row r="53164" hidden="1" x14ac:dyDescent="0.2"/>
    <row r="53165" hidden="1" x14ac:dyDescent="0.2"/>
    <row r="53166" hidden="1" x14ac:dyDescent="0.2"/>
    <row r="53167" hidden="1" x14ac:dyDescent="0.2"/>
    <row r="53168" hidden="1" x14ac:dyDescent="0.2"/>
    <row r="53169" hidden="1" x14ac:dyDescent="0.2"/>
    <row r="53170" hidden="1" x14ac:dyDescent="0.2"/>
    <row r="53171" hidden="1" x14ac:dyDescent="0.2"/>
    <row r="53172" hidden="1" x14ac:dyDescent="0.2"/>
    <row r="53173" hidden="1" x14ac:dyDescent="0.2"/>
    <row r="53174" hidden="1" x14ac:dyDescent="0.2"/>
    <row r="53175" hidden="1" x14ac:dyDescent="0.2"/>
    <row r="53176" hidden="1" x14ac:dyDescent="0.2"/>
    <row r="53177" hidden="1" x14ac:dyDescent="0.2"/>
    <row r="53178" hidden="1" x14ac:dyDescent="0.2"/>
    <row r="53179" hidden="1" x14ac:dyDescent="0.2"/>
    <row r="53180" hidden="1" x14ac:dyDescent="0.2"/>
    <row r="53181" hidden="1" x14ac:dyDescent="0.2"/>
    <row r="53182" hidden="1" x14ac:dyDescent="0.2"/>
    <row r="53183" hidden="1" x14ac:dyDescent="0.2"/>
    <row r="53184" hidden="1" x14ac:dyDescent="0.2"/>
    <row r="53185" hidden="1" x14ac:dyDescent="0.2"/>
    <row r="53186" hidden="1" x14ac:dyDescent="0.2"/>
    <row r="53187" hidden="1" x14ac:dyDescent="0.2"/>
    <row r="53188" hidden="1" x14ac:dyDescent="0.2"/>
    <row r="53189" hidden="1" x14ac:dyDescent="0.2"/>
    <row r="53190" hidden="1" x14ac:dyDescent="0.2"/>
    <row r="53191" hidden="1" x14ac:dyDescent="0.2"/>
    <row r="53192" hidden="1" x14ac:dyDescent="0.2"/>
    <row r="53193" hidden="1" x14ac:dyDescent="0.2"/>
    <row r="53194" hidden="1" x14ac:dyDescent="0.2"/>
    <row r="53195" hidden="1" x14ac:dyDescent="0.2"/>
    <row r="53196" hidden="1" x14ac:dyDescent="0.2"/>
    <row r="53197" hidden="1" x14ac:dyDescent="0.2"/>
    <row r="53198" hidden="1" x14ac:dyDescent="0.2"/>
    <row r="53199" hidden="1" x14ac:dyDescent="0.2"/>
    <row r="53200" hidden="1" x14ac:dyDescent="0.2"/>
    <row r="53201" hidden="1" x14ac:dyDescent="0.2"/>
    <row r="53202" hidden="1" x14ac:dyDescent="0.2"/>
    <row r="53203" hidden="1" x14ac:dyDescent="0.2"/>
    <row r="53204" hidden="1" x14ac:dyDescent="0.2"/>
    <row r="53205" hidden="1" x14ac:dyDescent="0.2"/>
    <row r="53206" hidden="1" x14ac:dyDescent="0.2"/>
    <row r="53207" hidden="1" x14ac:dyDescent="0.2"/>
    <row r="53208" hidden="1" x14ac:dyDescent="0.2"/>
    <row r="53209" hidden="1" x14ac:dyDescent="0.2"/>
    <row r="53210" hidden="1" x14ac:dyDescent="0.2"/>
    <row r="53211" hidden="1" x14ac:dyDescent="0.2"/>
    <row r="53212" hidden="1" x14ac:dyDescent="0.2"/>
    <row r="53213" hidden="1" x14ac:dyDescent="0.2"/>
    <row r="53214" hidden="1" x14ac:dyDescent="0.2"/>
    <row r="53215" hidden="1" x14ac:dyDescent="0.2"/>
    <row r="53216" hidden="1" x14ac:dyDescent="0.2"/>
    <row r="53217" hidden="1" x14ac:dyDescent="0.2"/>
    <row r="53218" hidden="1" x14ac:dyDescent="0.2"/>
    <row r="53219" hidden="1" x14ac:dyDescent="0.2"/>
    <row r="53220" hidden="1" x14ac:dyDescent="0.2"/>
    <row r="53221" hidden="1" x14ac:dyDescent="0.2"/>
    <row r="53222" hidden="1" x14ac:dyDescent="0.2"/>
    <row r="53223" hidden="1" x14ac:dyDescent="0.2"/>
    <row r="53224" hidden="1" x14ac:dyDescent="0.2"/>
    <row r="53225" hidden="1" x14ac:dyDescent="0.2"/>
    <row r="53226" hidden="1" x14ac:dyDescent="0.2"/>
    <row r="53227" hidden="1" x14ac:dyDescent="0.2"/>
    <row r="53228" hidden="1" x14ac:dyDescent="0.2"/>
    <row r="53229" hidden="1" x14ac:dyDescent="0.2"/>
    <row r="53230" hidden="1" x14ac:dyDescent="0.2"/>
    <row r="53231" hidden="1" x14ac:dyDescent="0.2"/>
    <row r="53232" hidden="1" x14ac:dyDescent="0.2"/>
    <row r="53233" hidden="1" x14ac:dyDescent="0.2"/>
    <row r="53234" hidden="1" x14ac:dyDescent="0.2"/>
    <row r="53235" hidden="1" x14ac:dyDescent="0.2"/>
    <row r="53236" hidden="1" x14ac:dyDescent="0.2"/>
    <row r="53237" hidden="1" x14ac:dyDescent="0.2"/>
    <row r="53238" hidden="1" x14ac:dyDescent="0.2"/>
    <row r="53239" hidden="1" x14ac:dyDescent="0.2"/>
    <row r="53240" hidden="1" x14ac:dyDescent="0.2"/>
    <row r="53241" hidden="1" x14ac:dyDescent="0.2"/>
    <row r="53242" hidden="1" x14ac:dyDescent="0.2"/>
    <row r="53243" hidden="1" x14ac:dyDescent="0.2"/>
    <row r="53244" hidden="1" x14ac:dyDescent="0.2"/>
    <row r="53245" hidden="1" x14ac:dyDescent="0.2"/>
    <row r="53246" hidden="1" x14ac:dyDescent="0.2"/>
    <row r="53247" hidden="1" x14ac:dyDescent="0.2"/>
    <row r="53248" hidden="1" x14ac:dyDescent="0.2"/>
    <row r="53249" hidden="1" x14ac:dyDescent="0.2"/>
    <row r="53250" hidden="1" x14ac:dyDescent="0.2"/>
    <row r="53251" hidden="1" x14ac:dyDescent="0.2"/>
    <row r="53252" hidden="1" x14ac:dyDescent="0.2"/>
    <row r="53253" hidden="1" x14ac:dyDescent="0.2"/>
    <row r="53254" hidden="1" x14ac:dyDescent="0.2"/>
    <row r="53255" hidden="1" x14ac:dyDescent="0.2"/>
    <row r="53256" hidden="1" x14ac:dyDescent="0.2"/>
    <row r="53257" hidden="1" x14ac:dyDescent="0.2"/>
    <row r="53258" hidden="1" x14ac:dyDescent="0.2"/>
    <row r="53259" hidden="1" x14ac:dyDescent="0.2"/>
    <row r="53260" hidden="1" x14ac:dyDescent="0.2"/>
    <row r="53261" hidden="1" x14ac:dyDescent="0.2"/>
    <row r="53262" hidden="1" x14ac:dyDescent="0.2"/>
    <row r="53263" hidden="1" x14ac:dyDescent="0.2"/>
    <row r="53264" hidden="1" x14ac:dyDescent="0.2"/>
    <row r="53265" hidden="1" x14ac:dyDescent="0.2"/>
    <row r="53266" hidden="1" x14ac:dyDescent="0.2"/>
    <row r="53267" hidden="1" x14ac:dyDescent="0.2"/>
    <row r="53268" hidden="1" x14ac:dyDescent="0.2"/>
    <row r="53269" hidden="1" x14ac:dyDescent="0.2"/>
    <row r="53270" hidden="1" x14ac:dyDescent="0.2"/>
    <row r="53271" hidden="1" x14ac:dyDescent="0.2"/>
    <row r="53272" hidden="1" x14ac:dyDescent="0.2"/>
    <row r="53273" hidden="1" x14ac:dyDescent="0.2"/>
    <row r="53274" hidden="1" x14ac:dyDescent="0.2"/>
    <row r="53275" hidden="1" x14ac:dyDescent="0.2"/>
    <row r="53276" hidden="1" x14ac:dyDescent="0.2"/>
    <row r="53277" hidden="1" x14ac:dyDescent="0.2"/>
    <row r="53278" hidden="1" x14ac:dyDescent="0.2"/>
    <row r="53279" hidden="1" x14ac:dyDescent="0.2"/>
    <row r="53280" hidden="1" x14ac:dyDescent="0.2"/>
    <row r="53281" hidden="1" x14ac:dyDescent="0.2"/>
    <row r="53282" hidden="1" x14ac:dyDescent="0.2"/>
    <row r="53283" hidden="1" x14ac:dyDescent="0.2"/>
    <row r="53284" hidden="1" x14ac:dyDescent="0.2"/>
    <row r="53285" hidden="1" x14ac:dyDescent="0.2"/>
    <row r="53286" hidden="1" x14ac:dyDescent="0.2"/>
    <row r="53287" hidden="1" x14ac:dyDescent="0.2"/>
    <row r="53288" hidden="1" x14ac:dyDescent="0.2"/>
    <row r="53289" hidden="1" x14ac:dyDescent="0.2"/>
    <row r="53290" hidden="1" x14ac:dyDescent="0.2"/>
    <row r="53291" hidden="1" x14ac:dyDescent="0.2"/>
    <row r="53292" hidden="1" x14ac:dyDescent="0.2"/>
    <row r="53293" hidden="1" x14ac:dyDescent="0.2"/>
    <row r="53294" hidden="1" x14ac:dyDescent="0.2"/>
    <row r="53295" hidden="1" x14ac:dyDescent="0.2"/>
    <row r="53296" hidden="1" x14ac:dyDescent="0.2"/>
    <row r="53297" hidden="1" x14ac:dyDescent="0.2"/>
    <row r="53298" hidden="1" x14ac:dyDescent="0.2"/>
    <row r="53299" hidden="1" x14ac:dyDescent="0.2"/>
    <row r="53300" hidden="1" x14ac:dyDescent="0.2"/>
    <row r="53301" hidden="1" x14ac:dyDescent="0.2"/>
    <row r="53302" hidden="1" x14ac:dyDescent="0.2"/>
    <row r="53303" hidden="1" x14ac:dyDescent="0.2"/>
    <row r="53304" hidden="1" x14ac:dyDescent="0.2"/>
    <row r="53305" hidden="1" x14ac:dyDescent="0.2"/>
    <row r="53306" hidden="1" x14ac:dyDescent="0.2"/>
    <row r="53307" hidden="1" x14ac:dyDescent="0.2"/>
    <row r="53308" hidden="1" x14ac:dyDescent="0.2"/>
    <row r="53309" hidden="1" x14ac:dyDescent="0.2"/>
    <row r="53310" hidden="1" x14ac:dyDescent="0.2"/>
    <row r="53311" hidden="1" x14ac:dyDescent="0.2"/>
    <row r="53312" hidden="1" x14ac:dyDescent="0.2"/>
    <row r="53313" hidden="1" x14ac:dyDescent="0.2"/>
    <row r="53314" hidden="1" x14ac:dyDescent="0.2"/>
    <row r="53315" hidden="1" x14ac:dyDescent="0.2"/>
    <row r="53316" hidden="1" x14ac:dyDescent="0.2"/>
    <row r="53317" hidden="1" x14ac:dyDescent="0.2"/>
    <row r="53318" hidden="1" x14ac:dyDescent="0.2"/>
    <row r="53319" hidden="1" x14ac:dyDescent="0.2"/>
    <row r="53320" hidden="1" x14ac:dyDescent="0.2"/>
    <row r="53321" hidden="1" x14ac:dyDescent="0.2"/>
    <row r="53322" hidden="1" x14ac:dyDescent="0.2"/>
    <row r="53323" hidden="1" x14ac:dyDescent="0.2"/>
    <row r="53324" hidden="1" x14ac:dyDescent="0.2"/>
    <row r="53325" hidden="1" x14ac:dyDescent="0.2"/>
    <row r="53326" hidden="1" x14ac:dyDescent="0.2"/>
    <row r="53327" hidden="1" x14ac:dyDescent="0.2"/>
    <row r="53328" hidden="1" x14ac:dyDescent="0.2"/>
    <row r="53329" hidden="1" x14ac:dyDescent="0.2"/>
    <row r="53330" hidden="1" x14ac:dyDescent="0.2"/>
    <row r="53331" hidden="1" x14ac:dyDescent="0.2"/>
    <row r="53332" hidden="1" x14ac:dyDescent="0.2"/>
    <row r="53333" hidden="1" x14ac:dyDescent="0.2"/>
    <row r="53334" hidden="1" x14ac:dyDescent="0.2"/>
    <row r="53335" hidden="1" x14ac:dyDescent="0.2"/>
    <row r="53336" hidden="1" x14ac:dyDescent="0.2"/>
    <row r="53337" hidden="1" x14ac:dyDescent="0.2"/>
    <row r="53338" hidden="1" x14ac:dyDescent="0.2"/>
    <row r="53339" hidden="1" x14ac:dyDescent="0.2"/>
    <row r="53340" hidden="1" x14ac:dyDescent="0.2"/>
    <row r="53341" hidden="1" x14ac:dyDescent="0.2"/>
    <row r="53342" hidden="1" x14ac:dyDescent="0.2"/>
    <row r="53343" hidden="1" x14ac:dyDescent="0.2"/>
    <row r="53344" hidden="1" x14ac:dyDescent="0.2"/>
    <row r="53345" hidden="1" x14ac:dyDescent="0.2"/>
    <row r="53346" hidden="1" x14ac:dyDescent="0.2"/>
    <row r="53347" hidden="1" x14ac:dyDescent="0.2"/>
    <row r="53348" hidden="1" x14ac:dyDescent="0.2"/>
    <row r="53349" hidden="1" x14ac:dyDescent="0.2"/>
    <row r="53350" hidden="1" x14ac:dyDescent="0.2"/>
    <row r="53351" hidden="1" x14ac:dyDescent="0.2"/>
    <row r="53352" hidden="1" x14ac:dyDescent="0.2"/>
    <row r="53353" hidden="1" x14ac:dyDescent="0.2"/>
    <row r="53354" hidden="1" x14ac:dyDescent="0.2"/>
    <row r="53355" hidden="1" x14ac:dyDescent="0.2"/>
    <row r="53356" hidden="1" x14ac:dyDescent="0.2"/>
    <row r="53357" hidden="1" x14ac:dyDescent="0.2"/>
    <row r="53358" hidden="1" x14ac:dyDescent="0.2"/>
    <row r="53359" hidden="1" x14ac:dyDescent="0.2"/>
    <row r="53360" hidden="1" x14ac:dyDescent="0.2"/>
    <row r="53361" hidden="1" x14ac:dyDescent="0.2"/>
    <row r="53362" hidden="1" x14ac:dyDescent="0.2"/>
    <row r="53363" hidden="1" x14ac:dyDescent="0.2"/>
    <row r="53364" hidden="1" x14ac:dyDescent="0.2"/>
    <row r="53365" hidden="1" x14ac:dyDescent="0.2"/>
    <row r="53366" hidden="1" x14ac:dyDescent="0.2"/>
    <row r="53367" hidden="1" x14ac:dyDescent="0.2"/>
    <row r="53368" hidden="1" x14ac:dyDescent="0.2"/>
    <row r="53369" hidden="1" x14ac:dyDescent="0.2"/>
    <row r="53370" hidden="1" x14ac:dyDescent="0.2"/>
    <row r="53371" hidden="1" x14ac:dyDescent="0.2"/>
    <row r="53372" hidden="1" x14ac:dyDescent="0.2"/>
    <row r="53373" hidden="1" x14ac:dyDescent="0.2"/>
    <row r="53374" hidden="1" x14ac:dyDescent="0.2"/>
    <row r="53375" hidden="1" x14ac:dyDescent="0.2"/>
    <row r="53376" hidden="1" x14ac:dyDescent="0.2"/>
    <row r="53377" hidden="1" x14ac:dyDescent="0.2"/>
    <row r="53378" hidden="1" x14ac:dyDescent="0.2"/>
    <row r="53379" hidden="1" x14ac:dyDescent="0.2"/>
    <row r="53380" hidden="1" x14ac:dyDescent="0.2"/>
    <row r="53381" hidden="1" x14ac:dyDescent="0.2"/>
    <row r="53382" hidden="1" x14ac:dyDescent="0.2"/>
    <row r="53383" hidden="1" x14ac:dyDescent="0.2"/>
    <row r="53384" hidden="1" x14ac:dyDescent="0.2"/>
    <row r="53385" hidden="1" x14ac:dyDescent="0.2"/>
    <row r="53386" hidden="1" x14ac:dyDescent="0.2"/>
    <row r="53387" hidden="1" x14ac:dyDescent="0.2"/>
    <row r="53388" hidden="1" x14ac:dyDescent="0.2"/>
    <row r="53389" hidden="1" x14ac:dyDescent="0.2"/>
    <row r="53390" hidden="1" x14ac:dyDescent="0.2"/>
    <row r="53391" hidden="1" x14ac:dyDescent="0.2"/>
    <row r="53392" hidden="1" x14ac:dyDescent="0.2"/>
    <row r="53393" hidden="1" x14ac:dyDescent="0.2"/>
    <row r="53394" hidden="1" x14ac:dyDescent="0.2"/>
    <row r="53395" hidden="1" x14ac:dyDescent="0.2"/>
    <row r="53396" hidden="1" x14ac:dyDescent="0.2"/>
    <row r="53397" hidden="1" x14ac:dyDescent="0.2"/>
    <row r="53398" hidden="1" x14ac:dyDescent="0.2"/>
    <row r="53399" hidden="1" x14ac:dyDescent="0.2"/>
    <row r="53400" hidden="1" x14ac:dyDescent="0.2"/>
    <row r="53401" hidden="1" x14ac:dyDescent="0.2"/>
    <row r="53402" hidden="1" x14ac:dyDescent="0.2"/>
    <row r="53403" hidden="1" x14ac:dyDescent="0.2"/>
    <row r="53404" hidden="1" x14ac:dyDescent="0.2"/>
    <row r="53405" hidden="1" x14ac:dyDescent="0.2"/>
    <row r="53406" hidden="1" x14ac:dyDescent="0.2"/>
    <row r="53407" hidden="1" x14ac:dyDescent="0.2"/>
    <row r="53408" hidden="1" x14ac:dyDescent="0.2"/>
    <row r="53409" hidden="1" x14ac:dyDescent="0.2"/>
    <row r="53410" hidden="1" x14ac:dyDescent="0.2"/>
    <row r="53411" hidden="1" x14ac:dyDescent="0.2"/>
    <row r="53412" hidden="1" x14ac:dyDescent="0.2"/>
    <row r="53413" hidden="1" x14ac:dyDescent="0.2"/>
    <row r="53414" hidden="1" x14ac:dyDescent="0.2"/>
    <row r="53415" hidden="1" x14ac:dyDescent="0.2"/>
    <row r="53416" hidden="1" x14ac:dyDescent="0.2"/>
    <row r="53417" hidden="1" x14ac:dyDescent="0.2"/>
    <row r="53418" hidden="1" x14ac:dyDescent="0.2"/>
    <row r="53419" hidden="1" x14ac:dyDescent="0.2"/>
    <row r="53420" hidden="1" x14ac:dyDescent="0.2"/>
    <row r="53421" hidden="1" x14ac:dyDescent="0.2"/>
    <row r="53422" hidden="1" x14ac:dyDescent="0.2"/>
    <row r="53423" hidden="1" x14ac:dyDescent="0.2"/>
    <row r="53424" hidden="1" x14ac:dyDescent="0.2"/>
    <row r="53425" hidden="1" x14ac:dyDescent="0.2"/>
    <row r="53426" hidden="1" x14ac:dyDescent="0.2"/>
    <row r="53427" hidden="1" x14ac:dyDescent="0.2"/>
    <row r="53428" hidden="1" x14ac:dyDescent="0.2"/>
    <row r="53429" hidden="1" x14ac:dyDescent="0.2"/>
    <row r="53430" hidden="1" x14ac:dyDescent="0.2"/>
    <row r="53431" hidden="1" x14ac:dyDescent="0.2"/>
    <row r="53432" hidden="1" x14ac:dyDescent="0.2"/>
    <row r="53433" hidden="1" x14ac:dyDescent="0.2"/>
    <row r="53434" hidden="1" x14ac:dyDescent="0.2"/>
    <row r="53435" hidden="1" x14ac:dyDescent="0.2"/>
    <row r="53436" hidden="1" x14ac:dyDescent="0.2"/>
    <row r="53437" hidden="1" x14ac:dyDescent="0.2"/>
    <row r="53438" hidden="1" x14ac:dyDescent="0.2"/>
    <row r="53439" hidden="1" x14ac:dyDescent="0.2"/>
    <row r="53440" hidden="1" x14ac:dyDescent="0.2"/>
    <row r="53441" hidden="1" x14ac:dyDescent="0.2"/>
    <row r="53442" hidden="1" x14ac:dyDescent="0.2"/>
    <row r="53443" hidden="1" x14ac:dyDescent="0.2"/>
    <row r="53444" hidden="1" x14ac:dyDescent="0.2"/>
    <row r="53445" hidden="1" x14ac:dyDescent="0.2"/>
    <row r="53446" hidden="1" x14ac:dyDescent="0.2"/>
    <row r="53447" hidden="1" x14ac:dyDescent="0.2"/>
    <row r="53448" hidden="1" x14ac:dyDescent="0.2"/>
    <row r="53449" hidden="1" x14ac:dyDescent="0.2"/>
    <row r="53450" hidden="1" x14ac:dyDescent="0.2"/>
    <row r="53451" hidden="1" x14ac:dyDescent="0.2"/>
    <row r="53452" hidden="1" x14ac:dyDescent="0.2"/>
    <row r="53453" hidden="1" x14ac:dyDescent="0.2"/>
    <row r="53454" hidden="1" x14ac:dyDescent="0.2"/>
    <row r="53455" hidden="1" x14ac:dyDescent="0.2"/>
    <row r="53456" hidden="1" x14ac:dyDescent="0.2"/>
    <row r="53457" hidden="1" x14ac:dyDescent="0.2"/>
    <row r="53458" hidden="1" x14ac:dyDescent="0.2"/>
    <row r="53459" hidden="1" x14ac:dyDescent="0.2"/>
    <row r="53460" hidden="1" x14ac:dyDescent="0.2"/>
    <row r="53461" hidden="1" x14ac:dyDescent="0.2"/>
    <row r="53462" hidden="1" x14ac:dyDescent="0.2"/>
    <row r="53463" hidden="1" x14ac:dyDescent="0.2"/>
    <row r="53464" hidden="1" x14ac:dyDescent="0.2"/>
    <row r="53465" hidden="1" x14ac:dyDescent="0.2"/>
    <row r="53466" hidden="1" x14ac:dyDescent="0.2"/>
    <row r="53467" hidden="1" x14ac:dyDescent="0.2"/>
    <row r="53468" hidden="1" x14ac:dyDescent="0.2"/>
    <row r="53469" hidden="1" x14ac:dyDescent="0.2"/>
    <row r="53470" hidden="1" x14ac:dyDescent="0.2"/>
    <row r="53471" hidden="1" x14ac:dyDescent="0.2"/>
    <row r="53472" hidden="1" x14ac:dyDescent="0.2"/>
    <row r="53473" hidden="1" x14ac:dyDescent="0.2"/>
    <row r="53474" hidden="1" x14ac:dyDescent="0.2"/>
    <row r="53475" hidden="1" x14ac:dyDescent="0.2"/>
    <row r="53476" hidden="1" x14ac:dyDescent="0.2"/>
    <row r="53477" hidden="1" x14ac:dyDescent="0.2"/>
    <row r="53478" hidden="1" x14ac:dyDescent="0.2"/>
    <row r="53479" hidden="1" x14ac:dyDescent="0.2"/>
    <row r="53480" hidden="1" x14ac:dyDescent="0.2"/>
    <row r="53481" hidden="1" x14ac:dyDescent="0.2"/>
    <row r="53482" hidden="1" x14ac:dyDescent="0.2"/>
    <row r="53483" hidden="1" x14ac:dyDescent="0.2"/>
    <row r="53484" hidden="1" x14ac:dyDescent="0.2"/>
    <row r="53485" hidden="1" x14ac:dyDescent="0.2"/>
    <row r="53486" hidden="1" x14ac:dyDescent="0.2"/>
    <row r="53487" hidden="1" x14ac:dyDescent="0.2"/>
    <row r="53488" hidden="1" x14ac:dyDescent="0.2"/>
    <row r="53489" hidden="1" x14ac:dyDescent="0.2"/>
    <row r="53490" hidden="1" x14ac:dyDescent="0.2"/>
    <row r="53491" hidden="1" x14ac:dyDescent="0.2"/>
    <row r="53492" hidden="1" x14ac:dyDescent="0.2"/>
    <row r="53493" hidden="1" x14ac:dyDescent="0.2"/>
    <row r="53494" hidden="1" x14ac:dyDescent="0.2"/>
    <row r="53495" hidden="1" x14ac:dyDescent="0.2"/>
    <row r="53496" hidden="1" x14ac:dyDescent="0.2"/>
    <row r="53497" hidden="1" x14ac:dyDescent="0.2"/>
    <row r="53498" hidden="1" x14ac:dyDescent="0.2"/>
    <row r="53499" hidden="1" x14ac:dyDescent="0.2"/>
    <row r="53500" hidden="1" x14ac:dyDescent="0.2"/>
    <row r="53501" hidden="1" x14ac:dyDescent="0.2"/>
    <row r="53502" hidden="1" x14ac:dyDescent="0.2"/>
    <row r="53503" hidden="1" x14ac:dyDescent="0.2"/>
    <row r="53504" hidden="1" x14ac:dyDescent="0.2"/>
    <row r="53505" hidden="1" x14ac:dyDescent="0.2"/>
    <row r="53506" hidden="1" x14ac:dyDescent="0.2"/>
    <row r="53507" hidden="1" x14ac:dyDescent="0.2"/>
    <row r="53508" hidden="1" x14ac:dyDescent="0.2"/>
    <row r="53509" hidden="1" x14ac:dyDescent="0.2"/>
    <row r="53510" hidden="1" x14ac:dyDescent="0.2"/>
    <row r="53511" hidden="1" x14ac:dyDescent="0.2"/>
    <row r="53512" hidden="1" x14ac:dyDescent="0.2"/>
    <row r="53513" hidden="1" x14ac:dyDescent="0.2"/>
    <row r="53514" hidden="1" x14ac:dyDescent="0.2"/>
    <row r="53515" hidden="1" x14ac:dyDescent="0.2"/>
    <row r="53516" hidden="1" x14ac:dyDescent="0.2"/>
    <row r="53517" hidden="1" x14ac:dyDescent="0.2"/>
    <row r="53518" hidden="1" x14ac:dyDescent="0.2"/>
    <row r="53519" hidden="1" x14ac:dyDescent="0.2"/>
    <row r="53520" hidden="1" x14ac:dyDescent="0.2"/>
    <row r="53521" hidden="1" x14ac:dyDescent="0.2"/>
    <row r="53522" hidden="1" x14ac:dyDescent="0.2"/>
    <row r="53523" hidden="1" x14ac:dyDescent="0.2"/>
    <row r="53524" hidden="1" x14ac:dyDescent="0.2"/>
    <row r="53525" hidden="1" x14ac:dyDescent="0.2"/>
    <row r="53526" hidden="1" x14ac:dyDescent="0.2"/>
    <row r="53527" hidden="1" x14ac:dyDescent="0.2"/>
    <row r="53528" hidden="1" x14ac:dyDescent="0.2"/>
    <row r="53529" hidden="1" x14ac:dyDescent="0.2"/>
    <row r="53530" hidden="1" x14ac:dyDescent="0.2"/>
    <row r="53531" hidden="1" x14ac:dyDescent="0.2"/>
    <row r="53532" hidden="1" x14ac:dyDescent="0.2"/>
    <row r="53533" hidden="1" x14ac:dyDescent="0.2"/>
    <row r="53534" hidden="1" x14ac:dyDescent="0.2"/>
    <row r="53535" hidden="1" x14ac:dyDescent="0.2"/>
    <row r="53536" hidden="1" x14ac:dyDescent="0.2"/>
    <row r="53537" hidden="1" x14ac:dyDescent="0.2"/>
    <row r="53538" hidden="1" x14ac:dyDescent="0.2"/>
    <row r="53539" hidden="1" x14ac:dyDescent="0.2"/>
    <row r="53540" hidden="1" x14ac:dyDescent="0.2"/>
    <row r="53541" hidden="1" x14ac:dyDescent="0.2"/>
    <row r="53542" hidden="1" x14ac:dyDescent="0.2"/>
    <row r="53543" hidden="1" x14ac:dyDescent="0.2"/>
    <row r="53544" hidden="1" x14ac:dyDescent="0.2"/>
    <row r="53545" hidden="1" x14ac:dyDescent="0.2"/>
    <row r="53546" hidden="1" x14ac:dyDescent="0.2"/>
    <row r="53547" hidden="1" x14ac:dyDescent="0.2"/>
    <row r="53548" hidden="1" x14ac:dyDescent="0.2"/>
    <row r="53549" hidden="1" x14ac:dyDescent="0.2"/>
    <row r="53550" hidden="1" x14ac:dyDescent="0.2"/>
    <row r="53551" hidden="1" x14ac:dyDescent="0.2"/>
    <row r="53552" hidden="1" x14ac:dyDescent="0.2"/>
    <row r="53553" hidden="1" x14ac:dyDescent="0.2"/>
    <row r="53554" hidden="1" x14ac:dyDescent="0.2"/>
    <row r="53555" hidden="1" x14ac:dyDescent="0.2"/>
    <row r="53556" hidden="1" x14ac:dyDescent="0.2"/>
    <row r="53557" hidden="1" x14ac:dyDescent="0.2"/>
    <row r="53558" hidden="1" x14ac:dyDescent="0.2"/>
    <row r="53559" hidden="1" x14ac:dyDescent="0.2"/>
    <row r="53560" hidden="1" x14ac:dyDescent="0.2"/>
    <row r="53561" hidden="1" x14ac:dyDescent="0.2"/>
    <row r="53562" hidden="1" x14ac:dyDescent="0.2"/>
    <row r="53563" hidden="1" x14ac:dyDescent="0.2"/>
    <row r="53564" hidden="1" x14ac:dyDescent="0.2"/>
    <row r="53565" hidden="1" x14ac:dyDescent="0.2"/>
    <row r="53566" hidden="1" x14ac:dyDescent="0.2"/>
    <row r="53567" hidden="1" x14ac:dyDescent="0.2"/>
    <row r="53568" hidden="1" x14ac:dyDescent="0.2"/>
    <row r="53569" hidden="1" x14ac:dyDescent="0.2"/>
    <row r="53570" hidden="1" x14ac:dyDescent="0.2"/>
    <row r="53571" hidden="1" x14ac:dyDescent="0.2"/>
    <row r="53572" hidden="1" x14ac:dyDescent="0.2"/>
    <row r="53573" hidden="1" x14ac:dyDescent="0.2"/>
    <row r="53574" hidden="1" x14ac:dyDescent="0.2"/>
    <row r="53575" hidden="1" x14ac:dyDescent="0.2"/>
    <row r="53576" hidden="1" x14ac:dyDescent="0.2"/>
    <row r="53577" hidden="1" x14ac:dyDescent="0.2"/>
    <row r="53578" hidden="1" x14ac:dyDescent="0.2"/>
    <row r="53579" hidden="1" x14ac:dyDescent="0.2"/>
    <row r="53580" hidden="1" x14ac:dyDescent="0.2"/>
    <row r="53581" hidden="1" x14ac:dyDescent="0.2"/>
    <row r="53582" hidden="1" x14ac:dyDescent="0.2"/>
    <row r="53583" hidden="1" x14ac:dyDescent="0.2"/>
    <row r="53584" hidden="1" x14ac:dyDescent="0.2"/>
    <row r="53585" hidden="1" x14ac:dyDescent="0.2"/>
    <row r="53586" hidden="1" x14ac:dyDescent="0.2"/>
    <row r="53587" hidden="1" x14ac:dyDescent="0.2"/>
    <row r="53588" hidden="1" x14ac:dyDescent="0.2"/>
    <row r="53589" hidden="1" x14ac:dyDescent="0.2"/>
    <row r="53590" hidden="1" x14ac:dyDescent="0.2"/>
    <row r="53591" hidden="1" x14ac:dyDescent="0.2"/>
    <row r="53592" hidden="1" x14ac:dyDescent="0.2"/>
    <row r="53593" hidden="1" x14ac:dyDescent="0.2"/>
    <row r="53594" hidden="1" x14ac:dyDescent="0.2"/>
    <row r="53595" hidden="1" x14ac:dyDescent="0.2"/>
    <row r="53596" hidden="1" x14ac:dyDescent="0.2"/>
    <row r="53597" hidden="1" x14ac:dyDescent="0.2"/>
    <row r="53598" hidden="1" x14ac:dyDescent="0.2"/>
    <row r="53599" hidden="1" x14ac:dyDescent="0.2"/>
    <row r="53600" hidden="1" x14ac:dyDescent="0.2"/>
    <row r="53601" hidden="1" x14ac:dyDescent="0.2"/>
    <row r="53602" hidden="1" x14ac:dyDescent="0.2"/>
    <row r="53603" hidden="1" x14ac:dyDescent="0.2"/>
    <row r="53604" hidden="1" x14ac:dyDescent="0.2"/>
    <row r="53605" hidden="1" x14ac:dyDescent="0.2"/>
    <row r="53606" hidden="1" x14ac:dyDescent="0.2"/>
    <row r="53607" hidden="1" x14ac:dyDescent="0.2"/>
    <row r="53608" hidden="1" x14ac:dyDescent="0.2"/>
    <row r="53609" hidden="1" x14ac:dyDescent="0.2"/>
    <row r="53610" hidden="1" x14ac:dyDescent="0.2"/>
    <row r="53611" hidden="1" x14ac:dyDescent="0.2"/>
    <row r="53612" hidden="1" x14ac:dyDescent="0.2"/>
    <row r="53613" hidden="1" x14ac:dyDescent="0.2"/>
    <row r="53614" hidden="1" x14ac:dyDescent="0.2"/>
    <row r="53615" hidden="1" x14ac:dyDescent="0.2"/>
    <row r="53616" hidden="1" x14ac:dyDescent="0.2"/>
    <row r="53617" hidden="1" x14ac:dyDescent="0.2"/>
    <row r="53618" hidden="1" x14ac:dyDescent="0.2"/>
    <row r="53619" hidden="1" x14ac:dyDescent="0.2"/>
    <row r="53620" hidden="1" x14ac:dyDescent="0.2"/>
    <row r="53621" hidden="1" x14ac:dyDescent="0.2"/>
    <row r="53622" hidden="1" x14ac:dyDescent="0.2"/>
    <row r="53623" hidden="1" x14ac:dyDescent="0.2"/>
    <row r="53624" hidden="1" x14ac:dyDescent="0.2"/>
    <row r="53625" hidden="1" x14ac:dyDescent="0.2"/>
    <row r="53626" hidden="1" x14ac:dyDescent="0.2"/>
    <row r="53627" hidden="1" x14ac:dyDescent="0.2"/>
    <row r="53628" hidden="1" x14ac:dyDescent="0.2"/>
    <row r="53629" hidden="1" x14ac:dyDescent="0.2"/>
    <row r="53630" hidden="1" x14ac:dyDescent="0.2"/>
    <row r="53631" hidden="1" x14ac:dyDescent="0.2"/>
    <row r="53632" hidden="1" x14ac:dyDescent="0.2"/>
    <row r="53633" hidden="1" x14ac:dyDescent="0.2"/>
    <row r="53634" hidden="1" x14ac:dyDescent="0.2"/>
    <row r="53635" hidden="1" x14ac:dyDescent="0.2"/>
    <row r="53636" hidden="1" x14ac:dyDescent="0.2"/>
    <row r="53637" hidden="1" x14ac:dyDescent="0.2"/>
    <row r="53638" hidden="1" x14ac:dyDescent="0.2"/>
    <row r="53639" hidden="1" x14ac:dyDescent="0.2"/>
    <row r="53640" hidden="1" x14ac:dyDescent="0.2"/>
    <row r="53641" hidden="1" x14ac:dyDescent="0.2"/>
    <row r="53642" hidden="1" x14ac:dyDescent="0.2"/>
    <row r="53643" hidden="1" x14ac:dyDescent="0.2"/>
    <row r="53644" hidden="1" x14ac:dyDescent="0.2"/>
    <row r="53645" hidden="1" x14ac:dyDescent="0.2"/>
    <row r="53646" hidden="1" x14ac:dyDescent="0.2"/>
    <row r="53647" hidden="1" x14ac:dyDescent="0.2"/>
    <row r="53648" hidden="1" x14ac:dyDescent="0.2"/>
    <row r="53649" hidden="1" x14ac:dyDescent="0.2"/>
    <row r="53650" hidden="1" x14ac:dyDescent="0.2"/>
    <row r="53651" hidden="1" x14ac:dyDescent="0.2"/>
    <row r="53652" hidden="1" x14ac:dyDescent="0.2"/>
    <row r="53653" hidden="1" x14ac:dyDescent="0.2"/>
    <row r="53654" hidden="1" x14ac:dyDescent="0.2"/>
    <row r="53655" hidden="1" x14ac:dyDescent="0.2"/>
    <row r="53656" hidden="1" x14ac:dyDescent="0.2"/>
    <row r="53657" hidden="1" x14ac:dyDescent="0.2"/>
    <row r="53658" hidden="1" x14ac:dyDescent="0.2"/>
    <row r="53659" hidden="1" x14ac:dyDescent="0.2"/>
    <row r="53660" hidden="1" x14ac:dyDescent="0.2"/>
    <row r="53661" hidden="1" x14ac:dyDescent="0.2"/>
    <row r="53662" hidden="1" x14ac:dyDescent="0.2"/>
    <row r="53663" hidden="1" x14ac:dyDescent="0.2"/>
    <row r="53664" hidden="1" x14ac:dyDescent="0.2"/>
    <row r="53665" hidden="1" x14ac:dyDescent="0.2"/>
    <row r="53666" hidden="1" x14ac:dyDescent="0.2"/>
    <row r="53667" hidden="1" x14ac:dyDescent="0.2"/>
    <row r="53668" hidden="1" x14ac:dyDescent="0.2"/>
    <row r="53669" hidden="1" x14ac:dyDescent="0.2"/>
    <row r="53670" hidden="1" x14ac:dyDescent="0.2"/>
    <row r="53671" hidden="1" x14ac:dyDescent="0.2"/>
    <row r="53672" hidden="1" x14ac:dyDescent="0.2"/>
    <row r="53673" hidden="1" x14ac:dyDescent="0.2"/>
    <row r="53674" hidden="1" x14ac:dyDescent="0.2"/>
    <row r="53675" hidden="1" x14ac:dyDescent="0.2"/>
    <row r="53676" hidden="1" x14ac:dyDescent="0.2"/>
    <row r="53677" hidden="1" x14ac:dyDescent="0.2"/>
    <row r="53678" hidden="1" x14ac:dyDescent="0.2"/>
    <row r="53679" hidden="1" x14ac:dyDescent="0.2"/>
    <row r="53680" hidden="1" x14ac:dyDescent="0.2"/>
    <row r="53681" hidden="1" x14ac:dyDescent="0.2"/>
    <row r="53682" hidden="1" x14ac:dyDescent="0.2"/>
    <row r="53683" hidden="1" x14ac:dyDescent="0.2"/>
    <row r="53684" hidden="1" x14ac:dyDescent="0.2"/>
    <row r="53685" hidden="1" x14ac:dyDescent="0.2"/>
    <row r="53686" hidden="1" x14ac:dyDescent="0.2"/>
    <row r="53687" hidden="1" x14ac:dyDescent="0.2"/>
    <row r="53688" hidden="1" x14ac:dyDescent="0.2"/>
    <row r="53689" hidden="1" x14ac:dyDescent="0.2"/>
    <row r="53690" hidden="1" x14ac:dyDescent="0.2"/>
    <row r="53691" hidden="1" x14ac:dyDescent="0.2"/>
    <row r="53692" hidden="1" x14ac:dyDescent="0.2"/>
    <row r="53693" hidden="1" x14ac:dyDescent="0.2"/>
    <row r="53694" hidden="1" x14ac:dyDescent="0.2"/>
    <row r="53695" hidden="1" x14ac:dyDescent="0.2"/>
    <row r="53696" hidden="1" x14ac:dyDescent="0.2"/>
    <row r="53697" hidden="1" x14ac:dyDescent="0.2"/>
    <row r="53698" hidden="1" x14ac:dyDescent="0.2"/>
    <row r="53699" hidden="1" x14ac:dyDescent="0.2"/>
    <row r="53700" hidden="1" x14ac:dyDescent="0.2"/>
    <row r="53701" hidden="1" x14ac:dyDescent="0.2"/>
    <row r="53702" hidden="1" x14ac:dyDescent="0.2"/>
    <row r="53703" hidden="1" x14ac:dyDescent="0.2"/>
    <row r="53704" hidden="1" x14ac:dyDescent="0.2"/>
    <row r="53705" hidden="1" x14ac:dyDescent="0.2"/>
    <row r="53706" hidden="1" x14ac:dyDescent="0.2"/>
    <row r="53707" hidden="1" x14ac:dyDescent="0.2"/>
    <row r="53708" hidden="1" x14ac:dyDescent="0.2"/>
    <row r="53709" hidden="1" x14ac:dyDescent="0.2"/>
    <row r="53710" hidden="1" x14ac:dyDescent="0.2"/>
    <row r="53711" hidden="1" x14ac:dyDescent="0.2"/>
    <row r="53712" hidden="1" x14ac:dyDescent="0.2"/>
    <row r="53713" hidden="1" x14ac:dyDescent="0.2"/>
    <row r="53714" hidden="1" x14ac:dyDescent="0.2"/>
    <row r="53715" hidden="1" x14ac:dyDescent="0.2"/>
    <row r="53716" hidden="1" x14ac:dyDescent="0.2"/>
    <row r="53717" hidden="1" x14ac:dyDescent="0.2"/>
    <row r="53718" hidden="1" x14ac:dyDescent="0.2"/>
    <row r="53719" hidden="1" x14ac:dyDescent="0.2"/>
    <row r="53720" hidden="1" x14ac:dyDescent="0.2"/>
    <row r="53721" hidden="1" x14ac:dyDescent="0.2"/>
    <row r="53722" hidden="1" x14ac:dyDescent="0.2"/>
    <row r="53723" hidden="1" x14ac:dyDescent="0.2"/>
    <row r="53724" hidden="1" x14ac:dyDescent="0.2"/>
    <row r="53725" hidden="1" x14ac:dyDescent="0.2"/>
    <row r="53726" hidden="1" x14ac:dyDescent="0.2"/>
    <row r="53727" hidden="1" x14ac:dyDescent="0.2"/>
    <row r="53728" hidden="1" x14ac:dyDescent="0.2"/>
    <row r="53729" hidden="1" x14ac:dyDescent="0.2"/>
    <row r="53730" hidden="1" x14ac:dyDescent="0.2"/>
    <row r="53731" hidden="1" x14ac:dyDescent="0.2"/>
    <row r="53732" hidden="1" x14ac:dyDescent="0.2"/>
    <row r="53733" hidden="1" x14ac:dyDescent="0.2"/>
    <row r="53734" hidden="1" x14ac:dyDescent="0.2"/>
    <row r="53735" hidden="1" x14ac:dyDescent="0.2"/>
    <row r="53736" hidden="1" x14ac:dyDescent="0.2"/>
    <row r="53737" hidden="1" x14ac:dyDescent="0.2"/>
    <row r="53738" hidden="1" x14ac:dyDescent="0.2"/>
    <row r="53739" hidden="1" x14ac:dyDescent="0.2"/>
    <row r="53740" hidden="1" x14ac:dyDescent="0.2"/>
    <row r="53741" hidden="1" x14ac:dyDescent="0.2"/>
    <row r="53742" hidden="1" x14ac:dyDescent="0.2"/>
    <row r="53743" hidden="1" x14ac:dyDescent="0.2"/>
    <row r="53744" hidden="1" x14ac:dyDescent="0.2"/>
    <row r="53745" hidden="1" x14ac:dyDescent="0.2"/>
    <row r="53746" hidden="1" x14ac:dyDescent="0.2"/>
    <row r="53747" hidden="1" x14ac:dyDescent="0.2"/>
    <row r="53748" hidden="1" x14ac:dyDescent="0.2"/>
    <row r="53749" hidden="1" x14ac:dyDescent="0.2"/>
    <row r="53750" hidden="1" x14ac:dyDescent="0.2"/>
    <row r="53751" hidden="1" x14ac:dyDescent="0.2"/>
    <row r="53752" hidden="1" x14ac:dyDescent="0.2"/>
    <row r="53753" hidden="1" x14ac:dyDescent="0.2"/>
    <row r="53754" hidden="1" x14ac:dyDescent="0.2"/>
    <row r="53755" hidden="1" x14ac:dyDescent="0.2"/>
    <row r="53756" hidden="1" x14ac:dyDescent="0.2"/>
    <row r="53757" hidden="1" x14ac:dyDescent="0.2"/>
    <row r="53758" hidden="1" x14ac:dyDescent="0.2"/>
    <row r="53759" hidden="1" x14ac:dyDescent="0.2"/>
    <row r="53760" hidden="1" x14ac:dyDescent="0.2"/>
    <row r="53761" hidden="1" x14ac:dyDescent="0.2"/>
    <row r="53762" hidden="1" x14ac:dyDescent="0.2"/>
    <row r="53763" hidden="1" x14ac:dyDescent="0.2"/>
    <row r="53764" hidden="1" x14ac:dyDescent="0.2"/>
    <row r="53765" hidden="1" x14ac:dyDescent="0.2"/>
    <row r="53766" hidden="1" x14ac:dyDescent="0.2"/>
    <row r="53767" hidden="1" x14ac:dyDescent="0.2"/>
    <row r="53768" hidden="1" x14ac:dyDescent="0.2"/>
    <row r="53769" hidden="1" x14ac:dyDescent="0.2"/>
    <row r="53770" hidden="1" x14ac:dyDescent="0.2"/>
    <row r="53771" hidden="1" x14ac:dyDescent="0.2"/>
    <row r="53772" hidden="1" x14ac:dyDescent="0.2"/>
    <row r="53773" hidden="1" x14ac:dyDescent="0.2"/>
    <row r="53774" hidden="1" x14ac:dyDescent="0.2"/>
    <row r="53775" hidden="1" x14ac:dyDescent="0.2"/>
    <row r="53776" hidden="1" x14ac:dyDescent="0.2"/>
    <row r="53777" hidden="1" x14ac:dyDescent="0.2"/>
    <row r="53778" hidden="1" x14ac:dyDescent="0.2"/>
    <row r="53779" hidden="1" x14ac:dyDescent="0.2"/>
    <row r="53780" hidden="1" x14ac:dyDescent="0.2"/>
    <row r="53781" hidden="1" x14ac:dyDescent="0.2"/>
    <row r="53782" hidden="1" x14ac:dyDescent="0.2"/>
    <row r="53783" hidden="1" x14ac:dyDescent="0.2"/>
    <row r="53784" hidden="1" x14ac:dyDescent="0.2"/>
    <row r="53785" hidden="1" x14ac:dyDescent="0.2"/>
    <row r="53786" hidden="1" x14ac:dyDescent="0.2"/>
    <row r="53787" hidden="1" x14ac:dyDescent="0.2"/>
    <row r="53788" hidden="1" x14ac:dyDescent="0.2"/>
    <row r="53789" hidden="1" x14ac:dyDescent="0.2"/>
    <row r="53790" hidden="1" x14ac:dyDescent="0.2"/>
    <row r="53791" hidden="1" x14ac:dyDescent="0.2"/>
    <row r="53792" hidden="1" x14ac:dyDescent="0.2"/>
    <row r="53793" hidden="1" x14ac:dyDescent="0.2"/>
    <row r="53794" hidden="1" x14ac:dyDescent="0.2"/>
    <row r="53795" hidden="1" x14ac:dyDescent="0.2"/>
    <row r="53796" hidden="1" x14ac:dyDescent="0.2"/>
    <row r="53797" hidden="1" x14ac:dyDescent="0.2"/>
    <row r="53798" hidden="1" x14ac:dyDescent="0.2"/>
    <row r="53799" hidden="1" x14ac:dyDescent="0.2"/>
    <row r="53800" hidden="1" x14ac:dyDescent="0.2"/>
    <row r="53801" hidden="1" x14ac:dyDescent="0.2"/>
    <row r="53802" hidden="1" x14ac:dyDescent="0.2"/>
    <row r="53803" hidden="1" x14ac:dyDescent="0.2"/>
    <row r="53804" hidden="1" x14ac:dyDescent="0.2"/>
    <row r="53805" hidden="1" x14ac:dyDescent="0.2"/>
    <row r="53806" hidden="1" x14ac:dyDescent="0.2"/>
    <row r="53807" hidden="1" x14ac:dyDescent="0.2"/>
    <row r="53808" hidden="1" x14ac:dyDescent="0.2"/>
    <row r="53809" hidden="1" x14ac:dyDescent="0.2"/>
    <row r="53810" hidden="1" x14ac:dyDescent="0.2"/>
    <row r="53811" hidden="1" x14ac:dyDescent="0.2"/>
    <row r="53812" hidden="1" x14ac:dyDescent="0.2"/>
    <row r="53813" hidden="1" x14ac:dyDescent="0.2"/>
    <row r="53814" hidden="1" x14ac:dyDescent="0.2"/>
    <row r="53815" hidden="1" x14ac:dyDescent="0.2"/>
    <row r="53816" hidden="1" x14ac:dyDescent="0.2"/>
    <row r="53817" hidden="1" x14ac:dyDescent="0.2"/>
    <row r="53818" hidden="1" x14ac:dyDescent="0.2"/>
    <row r="53819" hidden="1" x14ac:dyDescent="0.2"/>
    <row r="53820" hidden="1" x14ac:dyDescent="0.2"/>
    <row r="53821" hidden="1" x14ac:dyDescent="0.2"/>
    <row r="53822" hidden="1" x14ac:dyDescent="0.2"/>
    <row r="53823" hidden="1" x14ac:dyDescent="0.2"/>
    <row r="53824" hidden="1" x14ac:dyDescent="0.2"/>
    <row r="53825" hidden="1" x14ac:dyDescent="0.2"/>
    <row r="53826" hidden="1" x14ac:dyDescent="0.2"/>
    <row r="53827" hidden="1" x14ac:dyDescent="0.2"/>
    <row r="53828" hidden="1" x14ac:dyDescent="0.2"/>
    <row r="53829" hidden="1" x14ac:dyDescent="0.2"/>
    <row r="53830" hidden="1" x14ac:dyDescent="0.2"/>
    <row r="53831" hidden="1" x14ac:dyDescent="0.2"/>
    <row r="53832" hidden="1" x14ac:dyDescent="0.2"/>
    <row r="53833" hidden="1" x14ac:dyDescent="0.2"/>
    <row r="53834" hidden="1" x14ac:dyDescent="0.2"/>
    <row r="53835" hidden="1" x14ac:dyDescent="0.2"/>
    <row r="53836" hidden="1" x14ac:dyDescent="0.2"/>
    <row r="53837" hidden="1" x14ac:dyDescent="0.2"/>
    <row r="53838" hidden="1" x14ac:dyDescent="0.2"/>
    <row r="53839" hidden="1" x14ac:dyDescent="0.2"/>
    <row r="53840" hidden="1" x14ac:dyDescent="0.2"/>
    <row r="53841" hidden="1" x14ac:dyDescent="0.2"/>
    <row r="53842" hidden="1" x14ac:dyDescent="0.2"/>
    <row r="53843" hidden="1" x14ac:dyDescent="0.2"/>
    <row r="53844" hidden="1" x14ac:dyDescent="0.2"/>
    <row r="53845" hidden="1" x14ac:dyDescent="0.2"/>
    <row r="53846" hidden="1" x14ac:dyDescent="0.2"/>
    <row r="53847" hidden="1" x14ac:dyDescent="0.2"/>
    <row r="53848" hidden="1" x14ac:dyDescent="0.2"/>
    <row r="53849" hidden="1" x14ac:dyDescent="0.2"/>
    <row r="53850" hidden="1" x14ac:dyDescent="0.2"/>
    <row r="53851" hidden="1" x14ac:dyDescent="0.2"/>
    <row r="53852" hidden="1" x14ac:dyDescent="0.2"/>
    <row r="53853" hidden="1" x14ac:dyDescent="0.2"/>
    <row r="53854" hidden="1" x14ac:dyDescent="0.2"/>
    <row r="53855" hidden="1" x14ac:dyDescent="0.2"/>
    <row r="53856" hidden="1" x14ac:dyDescent="0.2"/>
    <row r="53857" hidden="1" x14ac:dyDescent="0.2"/>
    <row r="53858" hidden="1" x14ac:dyDescent="0.2"/>
    <row r="53859" hidden="1" x14ac:dyDescent="0.2"/>
    <row r="53860" hidden="1" x14ac:dyDescent="0.2"/>
    <row r="53861" hidden="1" x14ac:dyDescent="0.2"/>
    <row r="53862" hidden="1" x14ac:dyDescent="0.2"/>
    <row r="53863" hidden="1" x14ac:dyDescent="0.2"/>
    <row r="53864" hidden="1" x14ac:dyDescent="0.2"/>
    <row r="53865" hidden="1" x14ac:dyDescent="0.2"/>
    <row r="53866" hidden="1" x14ac:dyDescent="0.2"/>
    <row r="53867" hidden="1" x14ac:dyDescent="0.2"/>
    <row r="53868" hidden="1" x14ac:dyDescent="0.2"/>
    <row r="53869" hidden="1" x14ac:dyDescent="0.2"/>
    <row r="53870" hidden="1" x14ac:dyDescent="0.2"/>
    <row r="53871" hidden="1" x14ac:dyDescent="0.2"/>
    <row r="53872" hidden="1" x14ac:dyDescent="0.2"/>
    <row r="53873" hidden="1" x14ac:dyDescent="0.2"/>
    <row r="53874" hidden="1" x14ac:dyDescent="0.2"/>
    <row r="53875" hidden="1" x14ac:dyDescent="0.2"/>
    <row r="53876" hidden="1" x14ac:dyDescent="0.2"/>
    <row r="53877" hidden="1" x14ac:dyDescent="0.2"/>
    <row r="53878" hidden="1" x14ac:dyDescent="0.2"/>
    <row r="53879" hidden="1" x14ac:dyDescent="0.2"/>
    <row r="53880" hidden="1" x14ac:dyDescent="0.2"/>
    <row r="53881" hidden="1" x14ac:dyDescent="0.2"/>
    <row r="53882" hidden="1" x14ac:dyDescent="0.2"/>
    <row r="53883" hidden="1" x14ac:dyDescent="0.2"/>
    <row r="53884" hidden="1" x14ac:dyDescent="0.2"/>
    <row r="53885" hidden="1" x14ac:dyDescent="0.2"/>
    <row r="53886" hidden="1" x14ac:dyDescent="0.2"/>
    <row r="53887" hidden="1" x14ac:dyDescent="0.2"/>
    <row r="53888" hidden="1" x14ac:dyDescent="0.2"/>
    <row r="53889" hidden="1" x14ac:dyDescent="0.2"/>
    <row r="53890" hidden="1" x14ac:dyDescent="0.2"/>
    <row r="53891" hidden="1" x14ac:dyDescent="0.2"/>
    <row r="53892" hidden="1" x14ac:dyDescent="0.2"/>
    <row r="53893" hidden="1" x14ac:dyDescent="0.2"/>
    <row r="53894" hidden="1" x14ac:dyDescent="0.2"/>
    <row r="53895" hidden="1" x14ac:dyDescent="0.2"/>
    <row r="53896" hidden="1" x14ac:dyDescent="0.2"/>
    <row r="53897" hidden="1" x14ac:dyDescent="0.2"/>
    <row r="53898" hidden="1" x14ac:dyDescent="0.2"/>
    <row r="53899" hidden="1" x14ac:dyDescent="0.2"/>
    <row r="53900" hidden="1" x14ac:dyDescent="0.2"/>
    <row r="53901" hidden="1" x14ac:dyDescent="0.2"/>
    <row r="53902" hidden="1" x14ac:dyDescent="0.2"/>
    <row r="53903" hidden="1" x14ac:dyDescent="0.2"/>
    <row r="53904" hidden="1" x14ac:dyDescent="0.2"/>
    <row r="53905" hidden="1" x14ac:dyDescent="0.2"/>
    <row r="53906" hidden="1" x14ac:dyDescent="0.2"/>
    <row r="53907" hidden="1" x14ac:dyDescent="0.2"/>
    <row r="53908" hidden="1" x14ac:dyDescent="0.2"/>
    <row r="53909" hidden="1" x14ac:dyDescent="0.2"/>
    <row r="53910" hidden="1" x14ac:dyDescent="0.2"/>
    <row r="53911" hidden="1" x14ac:dyDescent="0.2"/>
    <row r="53912" hidden="1" x14ac:dyDescent="0.2"/>
    <row r="53913" hidden="1" x14ac:dyDescent="0.2"/>
    <row r="53914" hidden="1" x14ac:dyDescent="0.2"/>
    <row r="53915" hidden="1" x14ac:dyDescent="0.2"/>
    <row r="53916" hidden="1" x14ac:dyDescent="0.2"/>
    <row r="53917" hidden="1" x14ac:dyDescent="0.2"/>
    <row r="53918" hidden="1" x14ac:dyDescent="0.2"/>
    <row r="53919" hidden="1" x14ac:dyDescent="0.2"/>
    <row r="53920" hidden="1" x14ac:dyDescent="0.2"/>
    <row r="53921" hidden="1" x14ac:dyDescent="0.2"/>
    <row r="53922" hidden="1" x14ac:dyDescent="0.2"/>
    <row r="53923" hidden="1" x14ac:dyDescent="0.2"/>
    <row r="53924" hidden="1" x14ac:dyDescent="0.2"/>
    <row r="53925" hidden="1" x14ac:dyDescent="0.2"/>
    <row r="53926" hidden="1" x14ac:dyDescent="0.2"/>
    <row r="53927" hidden="1" x14ac:dyDescent="0.2"/>
    <row r="53928" hidden="1" x14ac:dyDescent="0.2"/>
    <row r="53929" hidden="1" x14ac:dyDescent="0.2"/>
    <row r="53930" hidden="1" x14ac:dyDescent="0.2"/>
    <row r="53931" hidden="1" x14ac:dyDescent="0.2"/>
    <row r="53932" hidden="1" x14ac:dyDescent="0.2"/>
    <row r="53933" hidden="1" x14ac:dyDescent="0.2"/>
    <row r="53934" hidden="1" x14ac:dyDescent="0.2"/>
    <row r="53935" hidden="1" x14ac:dyDescent="0.2"/>
    <row r="53936" hidden="1" x14ac:dyDescent="0.2"/>
    <row r="53937" hidden="1" x14ac:dyDescent="0.2"/>
    <row r="53938" hidden="1" x14ac:dyDescent="0.2"/>
    <row r="53939" hidden="1" x14ac:dyDescent="0.2"/>
    <row r="53940" hidden="1" x14ac:dyDescent="0.2"/>
    <row r="53941" hidden="1" x14ac:dyDescent="0.2"/>
    <row r="53942" hidden="1" x14ac:dyDescent="0.2"/>
    <row r="53943" hidden="1" x14ac:dyDescent="0.2"/>
    <row r="53944" hidden="1" x14ac:dyDescent="0.2"/>
    <row r="53945" hidden="1" x14ac:dyDescent="0.2"/>
    <row r="53946" hidden="1" x14ac:dyDescent="0.2"/>
    <row r="53947" hidden="1" x14ac:dyDescent="0.2"/>
    <row r="53948" hidden="1" x14ac:dyDescent="0.2"/>
    <row r="53949" hidden="1" x14ac:dyDescent="0.2"/>
    <row r="53950" hidden="1" x14ac:dyDescent="0.2"/>
    <row r="53951" hidden="1" x14ac:dyDescent="0.2"/>
    <row r="53952" hidden="1" x14ac:dyDescent="0.2"/>
    <row r="53953" hidden="1" x14ac:dyDescent="0.2"/>
    <row r="53954" hidden="1" x14ac:dyDescent="0.2"/>
    <row r="53955" hidden="1" x14ac:dyDescent="0.2"/>
    <row r="53956" hidden="1" x14ac:dyDescent="0.2"/>
    <row r="53957" hidden="1" x14ac:dyDescent="0.2"/>
    <row r="53958" hidden="1" x14ac:dyDescent="0.2"/>
    <row r="53959" hidden="1" x14ac:dyDescent="0.2"/>
    <row r="53960" hidden="1" x14ac:dyDescent="0.2"/>
    <row r="53961" hidden="1" x14ac:dyDescent="0.2"/>
    <row r="53962" hidden="1" x14ac:dyDescent="0.2"/>
    <row r="53963" hidden="1" x14ac:dyDescent="0.2"/>
    <row r="53964" hidden="1" x14ac:dyDescent="0.2"/>
    <row r="53965" hidden="1" x14ac:dyDescent="0.2"/>
    <row r="53966" hidden="1" x14ac:dyDescent="0.2"/>
    <row r="53967" hidden="1" x14ac:dyDescent="0.2"/>
    <row r="53968" hidden="1" x14ac:dyDescent="0.2"/>
    <row r="53969" hidden="1" x14ac:dyDescent="0.2"/>
    <row r="53970" hidden="1" x14ac:dyDescent="0.2"/>
    <row r="53971" hidden="1" x14ac:dyDescent="0.2"/>
    <row r="53972" hidden="1" x14ac:dyDescent="0.2"/>
    <row r="53973" hidden="1" x14ac:dyDescent="0.2"/>
    <row r="53974" hidden="1" x14ac:dyDescent="0.2"/>
    <row r="53975" hidden="1" x14ac:dyDescent="0.2"/>
    <row r="53976" hidden="1" x14ac:dyDescent="0.2"/>
    <row r="53977" hidden="1" x14ac:dyDescent="0.2"/>
    <row r="53978" hidden="1" x14ac:dyDescent="0.2"/>
    <row r="53979" hidden="1" x14ac:dyDescent="0.2"/>
    <row r="53980" hidden="1" x14ac:dyDescent="0.2"/>
    <row r="53981" hidden="1" x14ac:dyDescent="0.2"/>
    <row r="53982" hidden="1" x14ac:dyDescent="0.2"/>
    <row r="53983" hidden="1" x14ac:dyDescent="0.2"/>
    <row r="53984" hidden="1" x14ac:dyDescent="0.2"/>
    <row r="53985" hidden="1" x14ac:dyDescent="0.2"/>
    <row r="53986" hidden="1" x14ac:dyDescent="0.2"/>
    <row r="53987" hidden="1" x14ac:dyDescent="0.2"/>
    <row r="53988" hidden="1" x14ac:dyDescent="0.2"/>
    <row r="53989" hidden="1" x14ac:dyDescent="0.2"/>
    <row r="53990" hidden="1" x14ac:dyDescent="0.2"/>
    <row r="53991" hidden="1" x14ac:dyDescent="0.2"/>
    <row r="53992" hidden="1" x14ac:dyDescent="0.2"/>
    <row r="53993" hidden="1" x14ac:dyDescent="0.2"/>
    <row r="53994" hidden="1" x14ac:dyDescent="0.2"/>
    <row r="53995" hidden="1" x14ac:dyDescent="0.2"/>
    <row r="53996" hidden="1" x14ac:dyDescent="0.2"/>
    <row r="53997" hidden="1" x14ac:dyDescent="0.2"/>
    <row r="53998" hidden="1" x14ac:dyDescent="0.2"/>
    <row r="53999" hidden="1" x14ac:dyDescent="0.2"/>
    <row r="54000" hidden="1" x14ac:dyDescent="0.2"/>
    <row r="54001" hidden="1" x14ac:dyDescent="0.2"/>
    <row r="54002" hidden="1" x14ac:dyDescent="0.2"/>
    <row r="54003" hidden="1" x14ac:dyDescent="0.2"/>
    <row r="54004" hidden="1" x14ac:dyDescent="0.2"/>
    <row r="54005" hidden="1" x14ac:dyDescent="0.2"/>
    <row r="54006" hidden="1" x14ac:dyDescent="0.2"/>
    <row r="54007" hidden="1" x14ac:dyDescent="0.2"/>
    <row r="54008" hidden="1" x14ac:dyDescent="0.2"/>
    <row r="54009" hidden="1" x14ac:dyDescent="0.2"/>
    <row r="54010" hidden="1" x14ac:dyDescent="0.2"/>
    <row r="54011" hidden="1" x14ac:dyDescent="0.2"/>
    <row r="54012" hidden="1" x14ac:dyDescent="0.2"/>
    <row r="54013" hidden="1" x14ac:dyDescent="0.2"/>
    <row r="54014" hidden="1" x14ac:dyDescent="0.2"/>
    <row r="54015" hidden="1" x14ac:dyDescent="0.2"/>
    <row r="54016" hidden="1" x14ac:dyDescent="0.2"/>
    <row r="54017" hidden="1" x14ac:dyDescent="0.2"/>
    <row r="54018" hidden="1" x14ac:dyDescent="0.2"/>
    <row r="54019" hidden="1" x14ac:dyDescent="0.2"/>
    <row r="54020" hidden="1" x14ac:dyDescent="0.2"/>
    <row r="54021" hidden="1" x14ac:dyDescent="0.2"/>
    <row r="54022" hidden="1" x14ac:dyDescent="0.2"/>
    <row r="54023" hidden="1" x14ac:dyDescent="0.2"/>
    <row r="54024" hidden="1" x14ac:dyDescent="0.2"/>
    <row r="54025" hidden="1" x14ac:dyDescent="0.2"/>
    <row r="54026" hidden="1" x14ac:dyDescent="0.2"/>
    <row r="54027" hidden="1" x14ac:dyDescent="0.2"/>
    <row r="54028" hidden="1" x14ac:dyDescent="0.2"/>
    <row r="54029" hidden="1" x14ac:dyDescent="0.2"/>
    <row r="54030" hidden="1" x14ac:dyDescent="0.2"/>
    <row r="54031" hidden="1" x14ac:dyDescent="0.2"/>
    <row r="54032" hidden="1" x14ac:dyDescent="0.2"/>
    <row r="54033" hidden="1" x14ac:dyDescent="0.2"/>
    <row r="54034" hidden="1" x14ac:dyDescent="0.2"/>
    <row r="54035" hidden="1" x14ac:dyDescent="0.2"/>
    <row r="54036" hidden="1" x14ac:dyDescent="0.2"/>
    <row r="54037" hidden="1" x14ac:dyDescent="0.2"/>
    <row r="54038" hidden="1" x14ac:dyDescent="0.2"/>
    <row r="54039" hidden="1" x14ac:dyDescent="0.2"/>
    <row r="54040" hidden="1" x14ac:dyDescent="0.2"/>
    <row r="54041" hidden="1" x14ac:dyDescent="0.2"/>
    <row r="54042" hidden="1" x14ac:dyDescent="0.2"/>
    <row r="54043" hidden="1" x14ac:dyDescent="0.2"/>
    <row r="54044" hidden="1" x14ac:dyDescent="0.2"/>
    <row r="54045" hidden="1" x14ac:dyDescent="0.2"/>
    <row r="54046" hidden="1" x14ac:dyDescent="0.2"/>
    <row r="54047" hidden="1" x14ac:dyDescent="0.2"/>
    <row r="54048" hidden="1" x14ac:dyDescent="0.2"/>
    <row r="54049" hidden="1" x14ac:dyDescent="0.2"/>
    <row r="54050" hidden="1" x14ac:dyDescent="0.2"/>
    <row r="54051" hidden="1" x14ac:dyDescent="0.2"/>
    <row r="54052" hidden="1" x14ac:dyDescent="0.2"/>
    <row r="54053" hidden="1" x14ac:dyDescent="0.2"/>
    <row r="54054" hidden="1" x14ac:dyDescent="0.2"/>
    <row r="54055" hidden="1" x14ac:dyDescent="0.2"/>
    <row r="54056" hidden="1" x14ac:dyDescent="0.2"/>
    <row r="54057" hidden="1" x14ac:dyDescent="0.2"/>
    <row r="54058" hidden="1" x14ac:dyDescent="0.2"/>
    <row r="54059" hidden="1" x14ac:dyDescent="0.2"/>
    <row r="54060" hidden="1" x14ac:dyDescent="0.2"/>
    <row r="54061" hidden="1" x14ac:dyDescent="0.2"/>
    <row r="54062" hidden="1" x14ac:dyDescent="0.2"/>
    <row r="54063" hidden="1" x14ac:dyDescent="0.2"/>
    <row r="54064" hidden="1" x14ac:dyDescent="0.2"/>
    <row r="54065" hidden="1" x14ac:dyDescent="0.2"/>
    <row r="54066" hidden="1" x14ac:dyDescent="0.2"/>
    <row r="54067" hidden="1" x14ac:dyDescent="0.2"/>
    <row r="54068" hidden="1" x14ac:dyDescent="0.2"/>
    <row r="54069" hidden="1" x14ac:dyDescent="0.2"/>
    <row r="54070" hidden="1" x14ac:dyDescent="0.2"/>
    <row r="54071" hidden="1" x14ac:dyDescent="0.2"/>
    <row r="54072" hidden="1" x14ac:dyDescent="0.2"/>
    <row r="54073" hidden="1" x14ac:dyDescent="0.2"/>
    <row r="54074" hidden="1" x14ac:dyDescent="0.2"/>
    <row r="54075" hidden="1" x14ac:dyDescent="0.2"/>
    <row r="54076" hidden="1" x14ac:dyDescent="0.2"/>
    <row r="54077" hidden="1" x14ac:dyDescent="0.2"/>
    <row r="54078" hidden="1" x14ac:dyDescent="0.2"/>
    <row r="54079" hidden="1" x14ac:dyDescent="0.2"/>
    <row r="54080" hidden="1" x14ac:dyDescent="0.2"/>
    <row r="54081" hidden="1" x14ac:dyDescent="0.2"/>
    <row r="54082" hidden="1" x14ac:dyDescent="0.2"/>
    <row r="54083" hidden="1" x14ac:dyDescent="0.2"/>
    <row r="54084" hidden="1" x14ac:dyDescent="0.2"/>
    <row r="54085" hidden="1" x14ac:dyDescent="0.2"/>
    <row r="54086" hidden="1" x14ac:dyDescent="0.2"/>
    <row r="54087" hidden="1" x14ac:dyDescent="0.2"/>
    <row r="54088" hidden="1" x14ac:dyDescent="0.2"/>
    <row r="54089" hidden="1" x14ac:dyDescent="0.2"/>
    <row r="54090" hidden="1" x14ac:dyDescent="0.2"/>
    <row r="54091" hidden="1" x14ac:dyDescent="0.2"/>
    <row r="54092" hidden="1" x14ac:dyDescent="0.2"/>
    <row r="54093" hidden="1" x14ac:dyDescent="0.2"/>
    <row r="54094" hidden="1" x14ac:dyDescent="0.2"/>
    <row r="54095" hidden="1" x14ac:dyDescent="0.2"/>
    <row r="54096" hidden="1" x14ac:dyDescent="0.2"/>
    <row r="54097" hidden="1" x14ac:dyDescent="0.2"/>
    <row r="54098" hidden="1" x14ac:dyDescent="0.2"/>
    <row r="54099" hidden="1" x14ac:dyDescent="0.2"/>
    <row r="54100" hidden="1" x14ac:dyDescent="0.2"/>
    <row r="54101" hidden="1" x14ac:dyDescent="0.2"/>
    <row r="54102" hidden="1" x14ac:dyDescent="0.2"/>
    <row r="54103" hidden="1" x14ac:dyDescent="0.2"/>
    <row r="54104" hidden="1" x14ac:dyDescent="0.2"/>
    <row r="54105" hidden="1" x14ac:dyDescent="0.2"/>
    <row r="54106" hidden="1" x14ac:dyDescent="0.2"/>
    <row r="54107" hidden="1" x14ac:dyDescent="0.2"/>
    <row r="54108" hidden="1" x14ac:dyDescent="0.2"/>
    <row r="54109" hidden="1" x14ac:dyDescent="0.2"/>
    <row r="54110" hidden="1" x14ac:dyDescent="0.2"/>
    <row r="54111" hidden="1" x14ac:dyDescent="0.2"/>
    <row r="54112" hidden="1" x14ac:dyDescent="0.2"/>
    <row r="54113" hidden="1" x14ac:dyDescent="0.2"/>
    <row r="54114" hidden="1" x14ac:dyDescent="0.2"/>
    <row r="54115" hidden="1" x14ac:dyDescent="0.2"/>
    <row r="54116" hidden="1" x14ac:dyDescent="0.2"/>
    <row r="54117" hidden="1" x14ac:dyDescent="0.2"/>
    <row r="54118" hidden="1" x14ac:dyDescent="0.2"/>
    <row r="54119" hidden="1" x14ac:dyDescent="0.2"/>
    <row r="54120" hidden="1" x14ac:dyDescent="0.2"/>
    <row r="54121" hidden="1" x14ac:dyDescent="0.2"/>
    <row r="54122" hidden="1" x14ac:dyDescent="0.2"/>
    <row r="54123" hidden="1" x14ac:dyDescent="0.2"/>
    <row r="54124" hidden="1" x14ac:dyDescent="0.2"/>
    <row r="54125" hidden="1" x14ac:dyDescent="0.2"/>
    <row r="54126" hidden="1" x14ac:dyDescent="0.2"/>
    <row r="54127" hidden="1" x14ac:dyDescent="0.2"/>
    <row r="54128" hidden="1" x14ac:dyDescent="0.2"/>
    <row r="54129" hidden="1" x14ac:dyDescent="0.2"/>
    <row r="54130" hidden="1" x14ac:dyDescent="0.2"/>
    <row r="54131" hidden="1" x14ac:dyDescent="0.2"/>
    <row r="54132" hidden="1" x14ac:dyDescent="0.2"/>
    <row r="54133" hidden="1" x14ac:dyDescent="0.2"/>
    <row r="54134" hidden="1" x14ac:dyDescent="0.2"/>
    <row r="54135" hidden="1" x14ac:dyDescent="0.2"/>
    <row r="54136" hidden="1" x14ac:dyDescent="0.2"/>
    <row r="54137" hidden="1" x14ac:dyDescent="0.2"/>
    <row r="54138" hidden="1" x14ac:dyDescent="0.2"/>
    <row r="54139" hidden="1" x14ac:dyDescent="0.2"/>
    <row r="54140" hidden="1" x14ac:dyDescent="0.2"/>
    <row r="54141" hidden="1" x14ac:dyDescent="0.2"/>
    <row r="54142" hidden="1" x14ac:dyDescent="0.2"/>
    <row r="54143" hidden="1" x14ac:dyDescent="0.2"/>
    <row r="54144" hidden="1" x14ac:dyDescent="0.2"/>
    <row r="54145" hidden="1" x14ac:dyDescent="0.2"/>
    <row r="54146" hidden="1" x14ac:dyDescent="0.2"/>
    <row r="54147" hidden="1" x14ac:dyDescent="0.2"/>
    <row r="54148" hidden="1" x14ac:dyDescent="0.2"/>
    <row r="54149" hidden="1" x14ac:dyDescent="0.2"/>
    <row r="54150" hidden="1" x14ac:dyDescent="0.2"/>
    <row r="54151" hidden="1" x14ac:dyDescent="0.2"/>
    <row r="54152" hidden="1" x14ac:dyDescent="0.2"/>
    <row r="54153" hidden="1" x14ac:dyDescent="0.2"/>
    <row r="54154" hidden="1" x14ac:dyDescent="0.2"/>
    <row r="54155" hidden="1" x14ac:dyDescent="0.2"/>
    <row r="54156" hidden="1" x14ac:dyDescent="0.2"/>
    <row r="54157" hidden="1" x14ac:dyDescent="0.2"/>
    <row r="54158" hidden="1" x14ac:dyDescent="0.2"/>
    <row r="54159" hidden="1" x14ac:dyDescent="0.2"/>
    <row r="54160" hidden="1" x14ac:dyDescent="0.2"/>
    <row r="54161" hidden="1" x14ac:dyDescent="0.2"/>
    <row r="54162" hidden="1" x14ac:dyDescent="0.2"/>
    <row r="54163" hidden="1" x14ac:dyDescent="0.2"/>
    <row r="54164" hidden="1" x14ac:dyDescent="0.2"/>
    <row r="54165" hidden="1" x14ac:dyDescent="0.2"/>
    <row r="54166" hidden="1" x14ac:dyDescent="0.2"/>
    <row r="54167" hidden="1" x14ac:dyDescent="0.2"/>
    <row r="54168" hidden="1" x14ac:dyDescent="0.2"/>
    <row r="54169" hidden="1" x14ac:dyDescent="0.2"/>
    <row r="54170" hidden="1" x14ac:dyDescent="0.2"/>
    <row r="54171" hidden="1" x14ac:dyDescent="0.2"/>
    <row r="54172" hidden="1" x14ac:dyDescent="0.2"/>
    <row r="54173" hidden="1" x14ac:dyDescent="0.2"/>
    <row r="54174" hidden="1" x14ac:dyDescent="0.2"/>
    <row r="54175" hidden="1" x14ac:dyDescent="0.2"/>
    <row r="54176" hidden="1" x14ac:dyDescent="0.2"/>
    <row r="54177" hidden="1" x14ac:dyDescent="0.2"/>
    <row r="54178" hidden="1" x14ac:dyDescent="0.2"/>
    <row r="54179" hidden="1" x14ac:dyDescent="0.2"/>
    <row r="54180" hidden="1" x14ac:dyDescent="0.2"/>
    <row r="54181" hidden="1" x14ac:dyDescent="0.2"/>
    <row r="54182" hidden="1" x14ac:dyDescent="0.2"/>
    <row r="54183" hidden="1" x14ac:dyDescent="0.2"/>
    <row r="54184" hidden="1" x14ac:dyDescent="0.2"/>
    <row r="54185" hidden="1" x14ac:dyDescent="0.2"/>
    <row r="54186" hidden="1" x14ac:dyDescent="0.2"/>
    <row r="54187" hidden="1" x14ac:dyDescent="0.2"/>
    <row r="54188" hidden="1" x14ac:dyDescent="0.2"/>
    <row r="54189" hidden="1" x14ac:dyDescent="0.2"/>
    <row r="54190" hidden="1" x14ac:dyDescent="0.2"/>
    <row r="54191" hidden="1" x14ac:dyDescent="0.2"/>
    <row r="54192" hidden="1" x14ac:dyDescent="0.2"/>
    <row r="54193" hidden="1" x14ac:dyDescent="0.2"/>
    <row r="54194" hidden="1" x14ac:dyDescent="0.2"/>
    <row r="54195" hidden="1" x14ac:dyDescent="0.2"/>
    <row r="54196" hidden="1" x14ac:dyDescent="0.2"/>
    <row r="54197" hidden="1" x14ac:dyDescent="0.2"/>
    <row r="54198" hidden="1" x14ac:dyDescent="0.2"/>
    <row r="54199" hidden="1" x14ac:dyDescent="0.2"/>
    <row r="54200" hidden="1" x14ac:dyDescent="0.2"/>
    <row r="54201" hidden="1" x14ac:dyDescent="0.2"/>
    <row r="54202" hidden="1" x14ac:dyDescent="0.2"/>
    <row r="54203" hidden="1" x14ac:dyDescent="0.2"/>
    <row r="54204" hidden="1" x14ac:dyDescent="0.2"/>
    <row r="54205" hidden="1" x14ac:dyDescent="0.2"/>
    <row r="54206" hidden="1" x14ac:dyDescent="0.2"/>
    <row r="54207" hidden="1" x14ac:dyDescent="0.2"/>
    <row r="54208" hidden="1" x14ac:dyDescent="0.2"/>
    <row r="54209" hidden="1" x14ac:dyDescent="0.2"/>
    <row r="54210" hidden="1" x14ac:dyDescent="0.2"/>
    <row r="54211" hidden="1" x14ac:dyDescent="0.2"/>
    <row r="54212" hidden="1" x14ac:dyDescent="0.2"/>
    <row r="54213" hidden="1" x14ac:dyDescent="0.2"/>
    <row r="54214" hidden="1" x14ac:dyDescent="0.2"/>
    <row r="54215" hidden="1" x14ac:dyDescent="0.2"/>
    <row r="54216" hidden="1" x14ac:dyDescent="0.2"/>
    <row r="54217" hidden="1" x14ac:dyDescent="0.2"/>
    <row r="54218" hidden="1" x14ac:dyDescent="0.2"/>
    <row r="54219" hidden="1" x14ac:dyDescent="0.2"/>
    <row r="54220" hidden="1" x14ac:dyDescent="0.2"/>
    <row r="54221" hidden="1" x14ac:dyDescent="0.2"/>
    <row r="54222" hidden="1" x14ac:dyDescent="0.2"/>
    <row r="54223" hidden="1" x14ac:dyDescent="0.2"/>
    <row r="54224" hidden="1" x14ac:dyDescent="0.2"/>
    <row r="54225" hidden="1" x14ac:dyDescent="0.2"/>
    <row r="54226" hidden="1" x14ac:dyDescent="0.2"/>
    <row r="54227" hidden="1" x14ac:dyDescent="0.2"/>
    <row r="54228" hidden="1" x14ac:dyDescent="0.2"/>
    <row r="54229" hidden="1" x14ac:dyDescent="0.2"/>
    <row r="54230" hidden="1" x14ac:dyDescent="0.2"/>
    <row r="54231" hidden="1" x14ac:dyDescent="0.2"/>
    <row r="54232" hidden="1" x14ac:dyDescent="0.2"/>
    <row r="54233" hidden="1" x14ac:dyDescent="0.2"/>
    <row r="54234" hidden="1" x14ac:dyDescent="0.2"/>
    <row r="54235" hidden="1" x14ac:dyDescent="0.2"/>
    <row r="54236" hidden="1" x14ac:dyDescent="0.2"/>
    <row r="54237" hidden="1" x14ac:dyDescent="0.2"/>
    <row r="54238" hidden="1" x14ac:dyDescent="0.2"/>
    <row r="54239" hidden="1" x14ac:dyDescent="0.2"/>
    <row r="54240" hidden="1" x14ac:dyDescent="0.2"/>
    <row r="54241" hidden="1" x14ac:dyDescent="0.2"/>
    <row r="54242" hidden="1" x14ac:dyDescent="0.2"/>
    <row r="54243" hidden="1" x14ac:dyDescent="0.2"/>
    <row r="54244" hidden="1" x14ac:dyDescent="0.2"/>
    <row r="54245" hidden="1" x14ac:dyDescent="0.2"/>
    <row r="54246" hidden="1" x14ac:dyDescent="0.2"/>
    <row r="54247" hidden="1" x14ac:dyDescent="0.2"/>
    <row r="54248" hidden="1" x14ac:dyDescent="0.2"/>
    <row r="54249" hidden="1" x14ac:dyDescent="0.2"/>
    <row r="54250" hidden="1" x14ac:dyDescent="0.2"/>
    <row r="54251" hidden="1" x14ac:dyDescent="0.2"/>
    <row r="54252" hidden="1" x14ac:dyDescent="0.2"/>
    <row r="54253" hidden="1" x14ac:dyDescent="0.2"/>
    <row r="54254" hidden="1" x14ac:dyDescent="0.2"/>
    <row r="54255" hidden="1" x14ac:dyDescent="0.2"/>
    <row r="54256" hidden="1" x14ac:dyDescent="0.2"/>
    <row r="54257" hidden="1" x14ac:dyDescent="0.2"/>
    <row r="54258" hidden="1" x14ac:dyDescent="0.2"/>
    <row r="54259" hidden="1" x14ac:dyDescent="0.2"/>
    <row r="54260" hidden="1" x14ac:dyDescent="0.2"/>
    <row r="54261" hidden="1" x14ac:dyDescent="0.2"/>
    <row r="54262" hidden="1" x14ac:dyDescent="0.2"/>
    <row r="54263" hidden="1" x14ac:dyDescent="0.2"/>
    <row r="54264" hidden="1" x14ac:dyDescent="0.2"/>
    <row r="54265" hidden="1" x14ac:dyDescent="0.2"/>
    <row r="54266" hidden="1" x14ac:dyDescent="0.2"/>
    <row r="54267" hidden="1" x14ac:dyDescent="0.2"/>
    <row r="54268" hidden="1" x14ac:dyDescent="0.2"/>
    <row r="54269" hidden="1" x14ac:dyDescent="0.2"/>
    <row r="54270" hidden="1" x14ac:dyDescent="0.2"/>
    <row r="54271" hidden="1" x14ac:dyDescent="0.2"/>
    <row r="54272" hidden="1" x14ac:dyDescent="0.2"/>
    <row r="54273" hidden="1" x14ac:dyDescent="0.2"/>
    <row r="54274" hidden="1" x14ac:dyDescent="0.2"/>
    <row r="54275" hidden="1" x14ac:dyDescent="0.2"/>
    <row r="54276" hidden="1" x14ac:dyDescent="0.2"/>
    <row r="54277" hidden="1" x14ac:dyDescent="0.2"/>
    <row r="54278" hidden="1" x14ac:dyDescent="0.2"/>
    <row r="54279" hidden="1" x14ac:dyDescent="0.2"/>
    <row r="54280" hidden="1" x14ac:dyDescent="0.2"/>
    <row r="54281" hidden="1" x14ac:dyDescent="0.2"/>
    <row r="54282" hidden="1" x14ac:dyDescent="0.2"/>
    <row r="54283" hidden="1" x14ac:dyDescent="0.2"/>
    <row r="54284" hidden="1" x14ac:dyDescent="0.2"/>
    <row r="54285" hidden="1" x14ac:dyDescent="0.2"/>
    <row r="54286" hidden="1" x14ac:dyDescent="0.2"/>
    <row r="54287" hidden="1" x14ac:dyDescent="0.2"/>
    <row r="54288" hidden="1" x14ac:dyDescent="0.2"/>
    <row r="54289" hidden="1" x14ac:dyDescent="0.2"/>
    <row r="54290" hidden="1" x14ac:dyDescent="0.2"/>
    <row r="54291" hidden="1" x14ac:dyDescent="0.2"/>
    <row r="54292" hidden="1" x14ac:dyDescent="0.2"/>
    <row r="54293" hidden="1" x14ac:dyDescent="0.2"/>
    <row r="54294" hidden="1" x14ac:dyDescent="0.2"/>
    <row r="54295" hidden="1" x14ac:dyDescent="0.2"/>
    <row r="54296" hidden="1" x14ac:dyDescent="0.2"/>
    <row r="54297" hidden="1" x14ac:dyDescent="0.2"/>
    <row r="54298" hidden="1" x14ac:dyDescent="0.2"/>
    <row r="54299" hidden="1" x14ac:dyDescent="0.2"/>
    <row r="54300" hidden="1" x14ac:dyDescent="0.2"/>
    <row r="54301" hidden="1" x14ac:dyDescent="0.2"/>
    <row r="54302" hidden="1" x14ac:dyDescent="0.2"/>
    <row r="54303" hidden="1" x14ac:dyDescent="0.2"/>
    <row r="54304" hidden="1" x14ac:dyDescent="0.2"/>
    <row r="54305" hidden="1" x14ac:dyDescent="0.2"/>
    <row r="54306" hidden="1" x14ac:dyDescent="0.2"/>
    <row r="54307" hidden="1" x14ac:dyDescent="0.2"/>
    <row r="54308" hidden="1" x14ac:dyDescent="0.2"/>
    <row r="54309" hidden="1" x14ac:dyDescent="0.2"/>
    <row r="54310" hidden="1" x14ac:dyDescent="0.2"/>
    <row r="54311" hidden="1" x14ac:dyDescent="0.2"/>
    <row r="54312" hidden="1" x14ac:dyDescent="0.2"/>
    <row r="54313" hidden="1" x14ac:dyDescent="0.2"/>
    <row r="54314" hidden="1" x14ac:dyDescent="0.2"/>
    <row r="54315" hidden="1" x14ac:dyDescent="0.2"/>
    <row r="54316" hidden="1" x14ac:dyDescent="0.2"/>
    <row r="54317" hidden="1" x14ac:dyDescent="0.2"/>
    <row r="54318" hidden="1" x14ac:dyDescent="0.2"/>
    <row r="54319" hidden="1" x14ac:dyDescent="0.2"/>
    <row r="54320" hidden="1" x14ac:dyDescent="0.2"/>
    <row r="54321" hidden="1" x14ac:dyDescent="0.2"/>
    <row r="54322" hidden="1" x14ac:dyDescent="0.2"/>
    <row r="54323" hidden="1" x14ac:dyDescent="0.2"/>
    <row r="54324" hidden="1" x14ac:dyDescent="0.2"/>
    <row r="54325" hidden="1" x14ac:dyDescent="0.2"/>
    <row r="54326" hidden="1" x14ac:dyDescent="0.2"/>
    <row r="54327" hidden="1" x14ac:dyDescent="0.2"/>
    <row r="54328" hidden="1" x14ac:dyDescent="0.2"/>
    <row r="54329" hidden="1" x14ac:dyDescent="0.2"/>
    <row r="54330" hidden="1" x14ac:dyDescent="0.2"/>
    <row r="54331" hidden="1" x14ac:dyDescent="0.2"/>
    <row r="54332" hidden="1" x14ac:dyDescent="0.2"/>
    <row r="54333" hidden="1" x14ac:dyDescent="0.2"/>
    <row r="54334" hidden="1" x14ac:dyDescent="0.2"/>
    <row r="54335" hidden="1" x14ac:dyDescent="0.2"/>
    <row r="54336" hidden="1" x14ac:dyDescent="0.2"/>
    <row r="54337" hidden="1" x14ac:dyDescent="0.2"/>
    <row r="54338" hidden="1" x14ac:dyDescent="0.2"/>
    <row r="54339" hidden="1" x14ac:dyDescent="0.2"/>
    <row r="54340" hidden="1" x14ac:dyDescent="0.2"/>
    <row r="54341" hidden="1" x14ac:dyDescent="0.2"/>
    <row r="54342" hidden="1" x14ac:dyDescent="0.2"/>
    <row r="54343" hidden="1" x14ac:dyDescent="0.2"/>
    <row r="54344" hidden="1" x14ac:dyDescent="0.2"/>
    <row r="54345" hidden="1" x14ac:dyDescent="0.2"/>
    <row r="54346" hidden="1" x14ac:dyDescent="0.2"/>
    <row r="54347" hidden="1" x14ac:dyDescent="0.2"/>
    <row r="54348" hidden="1" x14ac:dyDescent="0.2"/>
    <row r="54349" hidden="1" x14ac:dyDescent="0.2"/>
    <row r="54350" hidden="1" x14ac:dyDescent="0.2"/>
    <row r="54351" hidden="1" x14ac:dyDescent="0.2"/>
    <row r="54352" hidden="1" x14ac:dyDescent="0.2"/>
    <row r="54353" hidden="1" x14ac:dyDescent="0.2"/>
    <row r="54354" hidden="1" x14ac:dyDescent="0.2"/>
    <row r="54355" hidden="1" x14ac:dyDescent="0.2"/>
    <row r="54356" hidden="1" x14ac:dyDescent="0.2"/>
    <row r="54357" hidden="1" x14ac:dyDescent="0.2"/>
    <row r="54358" hidden="1" x14ac:dyDescent="0.2"/>
    <row r="54359" hidden="1" x14ac:dyDescent="0.2"/>
    <row r="54360" hidden="1" x14ac:dyDescent="0.2"/>
    <row r="54361" hidden="1" x14ac:dyDescent="0.2"/>
    <row r="54362" hidden="1" x14ac:dyDescent="0.2"/>
    <row r="54363" hidden="1" x14ac:dyDescent="0.2"/>
    <row r="54364" hidden="1" x14ac:dyDescent="0.2"/>
    <row r="54365" hidden="1" x14ac:dyDescent="0.2"/>
    <row r="54366" hidden="1" x14ac:dyDescent="0.2"/>
    <row r="54367" hidden="1" x14ac:dyDescent="0.2"/>
    <row r="54368" hidden="1" x14ac:dyDescent="0.2"/>
    <row r="54369" hidden="1" x14ac:dyDescent="0.2"/>
    <row r="54370" hidden="1" x14ac:dyDescent="0.2"/>
    <row r="54371" hidden="1" x14ac:dyDescent="0.2"/>
    <row r="54372" hidden="1" x14ac:dyDescent="0.2"/>
    <row r="54373" hidden="1" x14ac:dyDescent="0.2"/>
    <row r="54374" hidden="1" x14ac:dyDescent="0.2"/>
    <row r="54375" hidden="1" x14ac:dyDescent="0.2"/>
    <row r="54376" hidden="1" x14ac:dyDescent="0.2"/>
    <row r="54377" hidden="1" x14ac:dyDescent="0.2"/>
    <row r="54378" hidden="1" x14ac:dyDescent="0.2"/>
    <row r="54379" hidden="1" x14ac:dyDescent="0.2"/>
    <row r="54380" hidden="1" x14ac:dyDescent="0.2"/>
    <row r="54381" hidden="1" x14ac:dyDescent="0.2"/>
    <row r="54382" hidden="1" x14ac:dyDescent="0.2"/>
    <row r="54383" hidden="1" x14ac:dyDescent="0.2"/>
    <row r="54384" hidden="1" x14ac:dyDescent="0.2"/>
    <row r="54385" hidden="1" x14ac:dyDescent="0.2"/>
    <row r="54386" hidden="1" x14ac:dyDescent="0.2"/>
    <row r="54387" hidden="1" x14ac:dyDescent="0.2"/>
    <row r="54388" hidden="1" x14ac:dyDescent="0.2"/>
    <row r="54389" hidden="1" x14ac:dyDescent="0.2"/>
    <row r="54390" hidden="1" x14ac:dyDescent="0.2"/>
    <row r="54391" hidden="1" x14ac:dyDescent="0.2"/>
    <row r="54392" hidden="1" x14ac:dyDescent="0.2"/>
    <row r="54393" hidden="1" x14ac:dyDescent="0.2"/>
    <row r="54394" hidden="1" x14ac:dyDescent="0.2"/>
    <row r="54395" hidden="1" x14ac:dyDescent="0.2"/>
    <row r="54396" hidden="1" x14ac:dyDescent="0.2"/>
    <row r="54397" hidden="1" x14ac:dyDescent="0.2"/>
    <row r="54398" hidden="1" x14ac:dyDescent="0.2"/>
    <row r="54399" hidden="1" x14ac:dyDescent="0.2"/>
    <row r="54400" hidden="1" x14ac:dyDescent="0.2"/>
    <row r="54401" hidden="1" x14ac:dyDescent="0.2"/>
    <row r="54402" hidden="1" x14ac:dyDescent="0.2"/>
    <row r="54403" hidden="1" x14ac:dyDescent="0.2"/>
    <row r="54404" hidden="1" x14ac:dyDescent="0.2"/>
    <row r="54405" hidden="1" x14ac:dyDescent="0.2"/>
    <row r="54406" hidden="1" x14ac:dyDescent="0.2"/>
    <row r="54407" hidden="1" x14ac:dyDescent="0.2"/>
    <row r="54408" hidden="1" x14ac:dyDescent="0.2"/>
    <row r="54409" hidden="1" x14ac:dyDescent="0.2"/>
    <row r="54410" hidden="1" x14ac:dyDescent="0.2"/>
    <row r="54411" hidden="1" x14ac:dyDescent="0.2"/>
    <row r="54412" hidden="1" x14ac:dyDescent="0.2"/>
    <row r="54413" hidden="1" x14ac:dyDescent="0.2"/>
    <row r="54414" hidden="1" x14ac:dyDescent="0.2"/>
    <row r="54415" hidden="1" x14ac:dyDescent="0.2"/>
    <row r="54416" hidden="1" x14ac:dyDescent="0.2"/>
    <row r="54417" hidden="1" x14ac:dyDescent="0.2"/>
    <row r="54418" hidden="1" x14ac:dyDescent="0.2"/>
    <row r="54419" hidden="1" x14ac:dyDescent="0.2"/>
    <row r="54420" hidden="1" x14ac:dyDescent="0.2"/>
    <row r="54421" hidden="1" x14ac:dyDescent="0.2"/>
    <row r="54422" hidden="1" x14ac:dyDescent="0.2"/>
    <row r="54423" hidden="1" x14ac:dyDescent="0.2"/>
    <row r="54424" hidden="1" x14ac:dyDescent="0.2"/>
    <row r="54425" hidden="1" x14ac:dyDescent="0.2"/>
    <row r="54426" hidden="1" x14ac:dyDescent="0.2"/>
    <row r="54427" hidden="1" x14ac:dyDescent="0.2"/>
    <row r="54428" hidden="1" x14ac:dyDescent="0.2"/>
    <row r="54429" hidden="1" x14ac:dyDescent="0.2"/>
    <row r="54430" hidden="1" x14ac:dyDescent="0.2"/>
    <row r="54431" hidden="1" x14ac:dyDescent="0.2"/>
    <row r="54432" hidden="1" x14ac:dyDescent="0.2"/>
    <row r="54433" hidden="1" x14ac:dyDescent="0.2"/>
    <row r="54434" hidden="1" x14ac:dyDescent="0.2"/>
    <row r="54435" hidden="1" x14ac:dyDescent="0.2"/>
    <row r="54436" hidden="1" x14ac:dyDescent="0.2"/>
    <row r="54437" hidden="1" x14ac:dyDescent="0.2"/>
    <row r="54438" hidden="1" x14ac:dyDescent="0.2"/>
    <row r="54439" hidden="1" x14ac:dyDescent="0.2"/>
    <row r="54440" hidden="1" x14ac:dyDescent="0.2"/>
    <row r="54441" hidden="1" x14ac:dyDescent="0.2"/>
    <row r="54442" hidden="1" x14ac:dyDescent="0.2"/>
    <row r="54443" hidden="1" x14ac:dyDescent="0.2"/>
    <row r="54444" hidden="1" x14ac:dyDescent="0.2"/>
    <row r="54445" hidden="1" x14ac:dyDescent="0.2"/>
    <row r="54446" hidden="1" x14ac:dyDescent="0.2"/>
    <row r="54447" hidden="1" x14ac:dyDescent="0.2"/>
    <row r="54448" hidden="1" x14ac:dyDescent="0.2"/>
    <row r="54449" hidden="1" x14ac:dyDescent="0.2"/>
    <row r="54450" hidden="1" x14ac:dyDescent="0.2"/>
    <row r="54451" hidden="1" x14ac:dyDescent="0.2"/>
    <row r="54452" hidden="1" x14ac:dyDescent="0.2"/>
    <row r="54453" hidden="1" x14ac:dyDescent="0.2"/>
    <row r="54454" hidden="1" x14ac:dyDescent="0.2"/>
    <row r="54455" hidden="1" x14ac:dyDescent="0.2"/>
    <row r="54456" hidden="1" x14ac:dyDescent="0.2"/>
    <row r="54457" hidden="1" x14ac:dyDescent="0.2"/>
    <row r="54458" hidden="1" x14ac:dyDescent="0.2"/>
    <row r="54459" hidden="1" x14ac:dyDescent="0.2"/>
    <row r="54460" hidden="1" x14ac:dyDescent="0.2"/>
    <row r="54461" hidden="1" x14ac:dyDescent="0.2"/>
    <row r="54462" hidden="1" x14ac:dyDescent="0.2"/>
    <row r="54463" hidden="1" x14ac:dyDescent="0.2"/>
    <row r="54464" hidden="1" x14ac:dyDescent="0.2"/>
    <row r="54465" hidden="1" x14ac:dyDescent="0.2"/>
    <row r="54466" hidden="1" x14ac:dyDescent="0.2"/>
    <row r="54467" hidden="1" x14ac:dyDescent="0.2"/>
    <row r="54468" hidden="1" x14ac:dyDescent="0.2"/>
    <row r="54469" hidden="1" x14ac:dyDescent="0.2"/>
    <row r="54470" hidden="1" x14ac:dyDescent="0.2"/>
    <row r="54471" hidden="1" x14ac:dyDescent="0.2"/>
    <row r="54472" hidden="1" x14ac:dyDescent="0.2"/>
    <row r="54473" hidden="1" x14ac:dyDescent="0.2"/>
    <row r="54474" hidden="1" x14ac:dyDescent="0.2"/>
    <row r="54475" hidden="1" x14ac:dyDescent="0.2"/>
    <row r="54476" hidden="1" x14ac:dyDescent="0.2"/>
    <row r="54477" hidden="1" x14ac:dyDescent="0.2"/>
    <row r="54478" hidden="1" x14ac:dyDescent="0.2"/>
    <row r="54479" hidden="1" x14ac:dyDescent="0.2"/>
    <row r="54480" hidden="1" x14ac:dyDescent="0.2"/>
    <row r="54481" hidden="1" x14ac:dyDescent="0.2"/>
    <row r="54482" hidden="1" x14ac:dyDescent="0.2"/>
    <row r="54483" hidden="1" x14ac:dyDescent="0.2"/>
    <row r="54484" hidden="1" x14ac:dyDescent="0.2"/>
    <row r="54485" hidden="1" x14ac:dyDescent="0.2"/>
    <row r="54486" hidden="1" x14ac:dyDescent="0.2"/>
    <row r="54487" hidden="1" x14ac:dyDescent="0.2"/>
    <row r="54488" hidden="1" x14ac:dyDescent="0.2"/>
    <row r="54489" hidden="1" x14ac:dyDescent="0.2"/>
    <row r="54490" hidden="1" x14ac:dyDescent="0.2"/>
    <row r="54491" hidden="1" x14ac:dyDescent="0.2"/>
    <row r="54492" hidden="1" x14ac:dyDescent="0.2"/>
    <row r="54493" hidden="1" x14ac:dyDescent="0.2"/>
    <row r="54494" hidden="1" x14ac:dyDescent="0.2"/>
    <row r="54495" hidden="1" x14ac:dyDescent="0.2"/>
    <row r="54496" hidden="1" x14ac:dyDescent="0.2"/>
    <row r="54497" hidden="1" x14ac:dyDescent="0.2"/>
    <row r="54498" hidden="1" x14ac:dyDescent="0.2"/>
    <row r="54499" hidden="1" x14ac:dyDescent="0.2"/>
    <row r="54500" hidden="1" x14ac:dyDescent="0.2"/>
    <row r="54501" hidden="1" x14ac:dyDescent="0.2"/>
    <row r="54502" hidden="1" x14ac:dyDescent="0.2"/>
    <row r="54503" hidden="1" x14ac:dyDescent="0.2"/>
    <row r="54504" hidden="1" x14ac:dyDescent="0.2"/>
    <row r="54505" hidden="1" x14ac:dyDescent="0.2"/>
    <row r="54506" hidden="1" x14ac:dyDescent="0.2"/>
    <row r="54507" hidden="1" x14ac:dyDescent="0.2"/>
    <row r="54508" hidden="1" x14ac:dyDescent="0.2"/>
    <row r="54509" hidden="1" x14ac:dyDescent="0.2"/>
    <row r="54510" hidden="1" x14ac:dyDescent="0.2"/>
    <row r="54511" hidden="1" x14ac:dyDescent="0.2"/>
    <row r="54512" hidden="1" x14ac:dyDescent="0.2"/>
    <row r="54513" hidden="1" x14ac:dyDescent="0.2"/>
    <row r="54514" hidden="1" x14ac:dyDescent="0.2"/>
    <row r="54515" hidden="1" x14ac:dyDescent="0.2"/>
    <row r="54516" hidden="1" x14ac:dyDescent="0.2"/>
    <row r="54517" hidden="1" x14ac:dyDescent="0.2"/>
    <row r="54518" hidden="1" x14ac:dyDescent="0.2"/>
    <row r="54519" hidden="1" x14ac:dyDescent="0.2"/>
    <row r="54520" hidden="1" x14ac:dyDescent="0.2"/>
    <row r="54521" hidden="1" x14ac:dyDescent="0.2"/>
    <row r="54522" hidden="1" x14ac:dyDescent="0.2"/>
    <row r="54523" hidden="1" x14ac:dyDescent="0.2"/>
    <row r="54524" hidden="1" x14ac:dyDescent="0.2"/>
    <row r="54525" hidden="1" x14ac:dyDescent="0.2"/>
    <row r="54526" hidden="1" x14ac:dyDescent="0.2"/>
    <row r="54527" hidden="1" x14ac:dyDescent="0.2"/>
    <row r="54528" hidden="1" x14ac:dyDescent="0.2"/>
    <row r="54529" hidden="1" x14ac:dyDescent="0.2"/>
    <row r="54530" hidden="1" x14ac:dyDescent="0.2"/>
    <row r="54531" hidden="1" x14ac:dyDescent="0.2"/>
    <row r="54532" hidden="1" x14ac:dyDescent="0.2"/>
    <row r="54533" hidden="1" x14ac:dyDescent="0.2"/>
    <row r="54534" hidden="1" x14ac:dyDescent="0.2"/>
    <row r="54535" hidden="1" x14ac:dyDescent="0.2"/>
    <row r="54536" hidden="1" x14ac:dyDescent="0.2"/>
    <row r="54537" hidden="1" x14ac:dyDescent="0.2"/>
    <row r="54538" hidden="1" x14ac:dyDescent="0.2"/>
    <row r="54539" hidden="1" x14ac:dyDescent="0.2"/>
    <row r="54540" hidden="1" x14ac:dyDescent="0.2"/>
    <row r="54541" hidden="1" x14ac:dyDescent="0.2"/>
    <row r="54542" hidden="1" x14ac:dyDescent="0.2"/>
    <row r="54543" hidden="1" x14ac:dyDescent="0.2"/>
    <row r="54544" hidden="1" x14ac:dyDescent="0.2"/>
    <row r="54545" hidden="1" x14ac:dyDescent="0.2"/>
    <row r="54546" hidden="1" x14ac:dyDescent="0.2"/>
    <row r="54547" hidden="1" x14ac:dyDescent="0.2"/>
    <row r="54548" hidden="1" x14ac:dyDescent="0.2"/>
    <row r="54549" hidden="1" x14ac:dyDescent="0.2"/>
    <row r="54550" hidden="1" x14ac:dyDescent="0.2"/>
    <row r="54551" hidden="1" x14ac:dyDescent="0.2"/>
    <row r="54552" hidden="1" x14ac:dyDescent="0.2"/>
    <row r="54553" hidden="1" x14ac:dyDescent="0.2"/>
    <row r="54554" hidden="1" x14ac:dyDescent="0.2"/>
    <row r="54555" hidden="1" x14ac:dyDescent="0.2"/>
    <row r="54556" hidden="1" x14ac:dyDescent="0.2"/>
    <row r="54557" hidden="1" x14ac:dyDescent="0.2"/>
    <row r="54558" hidden="1" x14ac:dyDescent="0.2"/>
    <row r="54559" hidden="1" x14ac:dyDescent="0.2"/>
    <row r="54560" hidden="1" x14ac:dyDescent="0.2"/>
    <row r="54561" hidden="1" x14ac:dyDescent="0.2"/>
    <row r="54562" hidden="1" x14ac:dyDescent="0.2"/>
    <row r="54563" hidden="1" x14ac:dyDescent="0.2"/>
    <row r="54564" hidden="1" x14ac:dyDescent="0.2"/>
    <row r="54565" hidden="1" x14ac:dyDescent="0.2"/>
    <row r="54566" hidden="1" x14ac:dyDescent="0.2"/>
    <row r="54567" hidden="1" x14ac:dyDescent="0.2"/>
    <row r="54568" hidden="1" x14ac:dyDescent="0.2"/>
    <row r="54569" hidden="1" x14ac:dyDescent="0.2"/>
    <row r="54570" hidden="1" x14ac:dyDescent="0.2"/>
    <row r="54571" hidden="1" x14ac:dyDescent="0.2"/>
    <row r="54572" hidden="1" x14ac:dyDescent="0.2"/>
    <row r="54573" hidden="1" x14ac:dyDescent="0.2"/>
    <row r="54574" hidden="1" x14ac:dyDescent="0.2"/>
    <row r="54575" hidden="1" x14ac:dyDescent="0.2"/>
    <row r="54576" hidden="1" x14ac:dyDescent="0.2"/>
    <row r="54577" hidden="1" x14ac:dyDescent="0.2"/>
    <row r="54578" hidden="1" x14ac:dyDescent="0.2"/>
    <row r="54579" hidden="1" x14ac:dyDescent="0.2"/>
    <row r="54580" hidden="1" x14ac:dyDescent="0.2"/>
    <row r="54581" hidden="1" x14ac:dyDescent="0.2"/>
    <row r="54582" hidden="1" x14ac:dyDescent="0.2"/>
    <row r="54583" hidden="1" x14ac:dyDescent="0.2"/>
    <row r="54584" hidden="1" x14ac:dyDescent="0.2"/>
    <row r="54585" hidden="1" x14ac:dyDescent="0.2"/>
    <row r="54586" hidden="1" x14ac:dyDescent="0.2"/>
    <row r="54587" hidden="1" x14ac:dyDescent="0.2"/>
    <row r="54588" hidden="1" x14ac:dyDescent="0.2"/>
    <row r="54589" hidden="1" x14ac:dyDescent="0.2"/>
    <row r="54590" hidden="1" x14ac:dyDescent="0.2"/>
    <row r="54591" hidden="1" x14ac:dyDescent="0.2"/>
    <row r="54592" hidden="1" x14ac:dyDescent="0.2"/>
    <row r="54593" hidden="1" x14ac:dyDescent="0.2"/>
    <row r="54594" hidden="1" x14ac:dyDescent="0.2"/>
    <row r="54595" hidden="1" x14ac:dyDescent="0.2"/>
    <row r="54596" hidden="1" x14ac:dyDescent="0.2"/>
    <row r="54597" hidden="1" x14ac:dyDescent="0.2"/>
    <row r="54598" hidden="1" x14ac:dyDescent="0.2"/>
    <row r="54599" hidden="1" x14ac:dyDescent="0.2"/>
    <row r="54600" hidden="1" x14ac:dyDescent="0.2"/>
    <row r="54601" hidden="1" x14ac:dyDescent="0.2"/>
    <row r="54602" hidden="1" x14ac:dyDescent="0.2"/>
    <row r="54603" hidden="1" x14ac:dyDescent="0.2"/>
    <row r="54604" hidden="1" x14ac:dyDescent="0.2"/>
    <row r="54605" hidden="1" x14ac:dyDescent="0.2"/>
    <row r="54606" hidden="1" x14ac:dyDescent="0.2"/>
    <row r="54607" hidden="1" x14ac:dyDescent="0.2"/>
    <row r="54608" hidden="1" x14ac:dyDescent="0.2"/>
    <row r="54609" hidden="1" x14ac:dyDescent="0.2"/>
    <row r="54610" hidden="1" x14ac:dyDescent="0.2"/>
    <row r="54611" hidden="1" x14ac:dyDescent="0.2"/>
    <row r="54612" hidden="1" x14ac:dyDescent="0.2"/>
    <row r="54613" hidden="1" x14ac:dyDescent="0.2"/>
    <row r="54614" hidden="1" x14ac:dyDescent="0.2"/>
    <row r="54615" hidden="1" x14ac:dyDescent="0.2"/>
    <row r="54616" hidden="1" x14ac:dyDescent="0.2"/>
    <row r="54617" hidden="1" x14ac:dyDescent="0.2"/>
    <row r="54618" hidden="1" x14ac:dyDescent="0.2"/>
    <row r="54619" hidden="1" x14ac:dyDescent="0.2"/>
    <row r="54620" hidden="1" x14ac:dyDescent="0.2"/>
    <row r="54621" hidden="1" x14ac:dyDescent="0.2"/>
    <row r="54622" hidden="1" x14ac:dyDescent="0.2"/>
    <row r="54623" hidden="1" x14ac:dyDescent="0.2"/>
    <row r="54624" hidden="1" x14ac:dyDescent="0.2"/>
    <row r="54625" hidden="1" x14ac:dyDescent="0.2"/>
    <row r="54626" hidden="1" x14ac:dyDescent="0.2"/>
    <row r="54627" hidden="1" x14ac:dyDescent="0.2"/>
    <row r="54628" hidden="1" x14ac:dyDescent="0.2"/>
    <row r="54629" hidden="1" x14ac:dyDescent="0.2"/>
    <row r="54630" hidden="1" x14ac:dyDescent="0.2"/>
    <row r="54631" hidden="1" x14ac:dyDescent="0.2"/>
    <row r="54632" hidden="1" x14ac:dyDescent="0.2"/>
    <row r="54633" hidden="1" x14ac:dyDescent="0.2"/>
    <row r="54634" hidden="1" x14ac:dyDescent="0.2"/>
    <row r="54635" hidden="1" x14ac:dyDescent="0.2"/>
    <row r="54636" hidden="1" x14ac:dyDescent="0.2"/>
    <row r="54637" hidden="1" x14ac:dyDescent="0.2"/>
    <row r="54638" hidden="1" x14ac:dyDescent="0.2"/>
    <row r="54639" hidden="1" x14ac:dyDescent="0.2"/>
    <row r="54640" hidden="1" x14ac:dyDescent="0.2"/>
    <row r="54641" hidden="1" x14ac:dyDescent="0.2"/>
    <row r="54642" hidden="1" x14ac:dyDescent="0.2"/>
    <row r="54643" hidden="1" x14ac:dyDescent="0.2"/>
    <row r="54644" hidden="1" x14ac:dyDescent="0.2"/>
    <row r="54645" hidden="1" x14ac:dyDescent="0.2"/>
    <row r="54646" hidden="1" x14ac:dyDescent="0.2"/>
    <row r="54647" hidden="1" x14ac:dyDescent="0.2"/>
    <row r="54648" hidden="1" x14ac:dyDescent="0.2"/>
    <row r="54649" hidden="1" x14ac:dyDescent="0.2"/>
    <row r="54650" hidden="1" x14ac:dyDescent="0.2"/>
    <row r="54651" hidden="1" x14ac:dyDescent="0.2"/>
    <row r="54652" hidden="1" x14ac:dyDescent="0.2"/>
    <row r="54653" hidden="1" x14ac:dyDescent="0.2"/>
    <row r="54654" hidden="1" x14ac:dyDescent="0.2"/>
    <row r="54655" hidden="1" x14ac:dyDescent="0.2"/>
    <row r="54656" hidden="1" x14ac:dyDescent="0.2"/>
    <row r="54657" hidden="1" x14ac:dyDescent="0.2"/>
    <row r="54658" hidden="1" x14ac:dyDescent="0.2"/>
    <row r="54659" hidden="1" x14ac:dyDescent="0.2"/>
    <row r="54660" hidden="1" x14ac:dyDescent="0.2"/>
    <row r="54661" hidden="1" x14ac:dyDescent="0.2"/>
    <row r="54662" hidden="1" x14ac:dyDescent="0.2"/>
    <row r="54663" hidden="1" x14ac:dyDescent="0.2"/>
    <row r="54664" hidden="1" x14ac:dyDescent="0.2"/>
    <row r="54665" hidden="1" x14ac:dyDescent="0.2"/>
    <row r="54666" hidden="1" x14ac:dyDescent="0.2"/>
    <row r="54667" hidden="1" x14ac:dyDescent="0.2"/>
    <row r="54668" hidden="1" x14ac:dyDescent="0.2"/>
    <row r="54669" hidden="1" x14ac:dyDescent="0.2"/>
    <row r="54670" hidden="1" x14ac:dyDescent="0.2"/>
    <row r="54671" hidden="1" x14ac:dyDescent="0.2"/>
    <row r="54672" hidden="1" x14ac:dyDescent="0.2"/>
    <row r="54673" hidden="1" x14ac:dyDescent="0.2"/>
    <row r="54674" hidden="1" x14ac:dyDescent="0.2"/>
    <row r="54675" hidden="1" x14ac:dyDescent="0.2"/>
    <row r="54676" hidden="1" x14ac:dyDescent="0.2"/>
    <row r="54677" hidden="1" x14ac:dyDescent="0.2"/>
    <row r="54678" hidden="1" x14ac:dyDescent="0.2"/>
    <row r="54679" hidden="1" x14ac:dyDescent="0.2"/>
    <row r="54680" hidden="1" x14ac:dyDescent="0.2"/>
    <row r="54681" hidden="1" x14ac:dyDescent="0.2"/>
    <row r="54682" hidden="1" x14ac:dyDescent="0.2"/>
    <row r="54683" hidden="1" x14ac:dyDescent="0.2"/>
    <row r="54684" hidden="1" x14ac:dyDescent="0.2"/>
    <row r="54685" hidden="1" x14ac:dyDescent="0.2"/>
    <row r="54686" hidden="1" x14ac:dyDescent="0.2"/>
    <row r="54687" hidden="1" x14ac:dyDescent="0.2"/>
    <row r="54688" hidden="1" x14ac:dyDescent="0.2"/>
    <row r="54689" hidden="1" x14ac:dyDescent="0.2"/>
    <row r="54690" hidden="1" x14ac:dyDescent="0.2"/>
    <row r="54691" hidden="1" x14ac:dyDescent="0.2"/>
    <row r="54692" hidden="1" x14ac:dyDescent="0.2"/>
    <row r="54693" hidden="1" x14ac:dyDescent="0.2"/>
    <row r="54694" hidden="1" x14ac:dyDescent="0.2"/>
    <row r="54695" hidden="1" x14ac:dyDescent="0.2"/>
    <row r="54696" hidden="1" x14ac:dyDescent="0.2"/>
    <row r="54697" hidden="1" x14ac:dyDescent="0.2"/>
    <row r="54698" hidden="1" x14ac:dyDescent="0.2"/>
    <row r="54699" hidden="1" x14ac:dyDescent="0.2"/>
    <row r="54700" hidden="1" x14ac:dyDescent="0.2"/>
    <row r="54701" hidden="1" x14ac:dyDescent="0.2"/>
    <row r="54702" hidden="1" x14ac:dyDescent="0.2"/>
    <row r="54703" hidden="1" x14ac:dyDescent="0.2"/>
    <row r="54704" hidden="1" x14ac:dyDescent="0.2"/>
    <row r="54705" hidden="1" x14ac:dyDescent="0.2"/>
    <row r="54706" hidden="1" x14ac:dyDescent="0.2"/>
    <row r="54707" hidden="1" x14ac:dyDescent="0.2"/>
    <row r="54708" hidden="1" x14ac:dyDescent="0.2"/>
    <row r="54709" hidden="1" x14ac:dyDescent="0.2"/>
    <row r="54710" hidden="1" x14ac:dyDescent="0.2"/>
    <row r="54711" hidden="1" x14ac:dyDescent="0.2"/>
    <row r="54712" hidden="1" x14ac:dyDescent="0.2"/>
    <row r="54713" hidden="1" x14ac:dyDescent="0.2"/>
    <row r="54714" hidden="1" x14ac:dyDescent="0.2"/>
    <row r="54715" hidden="1" x14ac:dyDescent="0.2"/>
    <row r="54716" hidden="1" x14ac:dyDescent="0.2"/>
    <row r="54717" hidden="1" x14ac:dyDescent="0.2"/>
    <row r="54718" hidden="1" x14ac:dyDescent="0.2"/>
    <row r="54719" hidden="1" x14ac:dyDescent="0.2"/>
    <row r="54720" hidden="1" x14ac:dyDescent="0.2"/>
    <row r="54721" hidden="1" x14ac:dyDescent="0.2"/>
    <row r="54722" hidden="1" x14ac:dyDescent="0.2"/>
    <row r="54723" hidden="1" x14ac:dyDescent="0.2"/>
    <row r="54724" hidden="1" x14ac:dyDescent="0.2"/>
    <row r="54725" hidden="1" x14ac:dyDescent="0.2"/>
    <row r="54726" hidden="1" x14ac:dyDescent="0.2"/>
    <row r="54727" hidden="1" x14ac:dyDescent="0.2"/>
    <row r="54728" hidden="1" x14ac:dyDescent="0.2"/>
    <row r="54729" hidden="1" x14ac:dyDescent="0.2"/>
    <row r="54730" hidden="1" x14ac:dyDescent="0.2"/>
    <row r="54731" hidden="1" x14ac:dyDescent="0.2"/>
    <row r="54732" hidden="1" x14ac:dyDescent="0.2"/>
    <row r="54733" hidden="1" x14ac:dyDescent="0.2"/>
    <row r="54734" hidden="1" x14ac:dyDescent="0.2"/>
    <row r="54735" hidden="1" x14ac:dyDescent="0.2"/>
    <row r="54736" hidden="1" x14ac:dyDescent="0.2"/>
    <row r="54737" hidden="1" x14ac:dyDescent="0.2"/>
    <row r="54738" hidden="1" x14ac:dyDescent="0.2"/>
    <row r="54739" hidden="1" x14ac:dyDescent="0.2"/>
    <row r="54740" hidden="1" x14ac:dyDescent="0.2"/>
    <row r="54741" hidden="1" x14ac:dyDescent="0.2"/>
    <row r="54742" hidden="1" x14ac:dyDescent="0.2"/>
    <row r="54743" hidden="1" x14ac:dyDescent="0.2"/>
    <row r="54744" hidden="1" x14ac:dyDescent="0.2"/>
    <row r="54745" hidden="1" x14ac:dyDescent="0.2"/>
    <row r="54746" hidden="1" x14ac:dyDescent="0.2"/>
    <row r="54747" hidden="1" x14ac:dyDescent="0.2"/>
    <row r="54748" hidden="1" x14ac:dyDescent="0.2"/>
    <row r="54749" hidden="1" x14ac:dyDescent="0.2"/>
    <row r="54750" hidden="1" x14ac:dyDescent="0.2"/>
    <row r="54751" hidden="1" x14ac:dyDescent="0.2"/>
    <row r="54752" hidden="1" x14ac:dyDescent="0.2"/>
    <row r="54753" hidden="1" x14ac:dyDescent="0.2"/>
    <row r="54754" hidden="1" x14ac:dyDescent="0.2"/>
    <row r="54755" hidden="1" x14ac:dyDescent="0.2"/>
    <row r="54756" hidden="1" x14ac:dyDescent="0.2"/>
    <row r="54757" hidden="1" x14ac:dyDescent="0.2"/>
    <row r="54758" hidden="1" x14ac:dyDescent="0.2"/>
    <row r="54759" hidden="1" x14ac:dyDescent="0.2"/>
    <row r="54760" hidden="1" x14ac:dyDescent="0.2"/>
    <row r="54761" hidden="1" x14ac:dyDescent="0.2"/>
    <row r="54762" hidden="1" x14ac:dyDescent="0.2"/>
    <row r="54763" hidden="1" x14ac:dyDescent="0.2"/>
    <row r="54764" hidden="1" x14ac:dyDescent="0.2"/>
    <row r="54765" hidden="1" x14ac:dyDescent="0.2"/>
    <row r="54766" hidden="1" x14ac:dyDescent="0.2"/>
    <row r="54767" hidden="1" x14ac:dyDescent="0.2"/>
    <row r="54768" hidden="1" x14ac:dyDescent="0.2"/>
    <row r="54769" hidden="1" x14ac:dyDescent="0.2"/>
    <row r="54770" hidden="1" x14ac:dyDescent="0.2"/>
    <row r="54771" hidden="1" x14ac:dyDescent="0.2"/>
    <row r="54772" hidden="1" x14ac:dyDescent="0.2"/>
    <row r="54773" hidden="1" x14ac:dyDescent="0.2"/>
    <row r="54774" hidden="1" x14ac:dyDescent="0.2"/>
    <row r="54775" hidden="1" x14ac:dyDescent="0.2"/>
    <row r="54776" hidden="1" x14ac:dyDescent="0.2"/>
    <row r="54777" hidden="1" x14ac:dyDescent="0.2"/>
    <row r="54778" hidden="1" x14ac:dyDescent="0.2"/>
    <row r="54779" hidden="1" x14ac:dyDescent="0.2"/>
    <row r="54780" hidden="1" x14ac:dyDescent="0.2"/>
    <row r="54781" hidden="1" x14ac:dyDescent="0.2"/>
    <row r="54782" hidden="1" x14ac:dyDescent="0.2"/>
    <row r="54783" hidden="1" x14ac:dyDescent="0.2"/>
    <row r="54784" hidden="1" x14ac:dyDescent="0.2"/>
    <row r="54785" hidden="1" x14ac:dyDescent="0.2"/>
    <row r="54786" hidden="1" x14ac:dyDescent="0.2"/>
    <row r="54787" hidden="1" x14ac:dyDescent="0.2"/>
    <row r="54788" hidden="1" x14ac:dyDescent="0.2"/>
    <row r="54789" hidden="1" x14ac:dyDescent="0.2"/>
    <row r="54790" hidden="1" x14ac:dyDescent="0.2"/>
    <row r="54791" hidden="1" x14ac:dyDescent="0.2"/>
    <row r="54792" hidden="1" x14ac:dyDescent="0.2"/>
    <row r="54793" hidden="1" x14ac:dyDescent="0.2"/>
    <row r="54794" hidden="1" x14ac:dyDescent="0.2"/>
    <row r="54795" hidden="1" x14ac:dyDescent="0.2"/>
    <row r="54796" hidden="1" x14ac:dyDescent="0.2"/>
    <row r="54797" hidden="1" x14ac:dyDescent="0.2"/>
    <row r="54798" hidden="1" x14ac:dyDescent="0.2"/>
    <row r="54799" hidden="1" x14ac:dyDescent="0.2"/>
    <row r="54800" hidden="1" x14ac:dyDescent="0.2"/>
    <row r="54801" hidden="1" x14ac:dyDescent="0.2"/>
    <row r="54802" hidden="1" x14ac:dyDescent="0.2"/>
    <row r="54803" hidden="1" x14ac:dyDescent="0.2"/>
    <row r="54804" hidden="1" x14ac:dyDescent="0.2"/>
    <row r="54805" hidden="1" x14ac:dyDescent="0.2"/>
    <row r="54806" hidden="1" x14ac:dyDescent="0.2"/>
    <row r="54807" hidden="1" x14ac:dyDescent="0.2"/>
    <row r="54808" hidden="1" x14ac:dyDescent="0.2"/>
    <row r="54809" hidden="1" x14ac:dyDescent="0.2"/>
    <row r="54810" hidden="1" x14ac:dyDescent="0.2"/>
    <row r="54811" hidden="1" x14ac:dyDescent="0.2"/>
    <row r="54812" hidden="1" x14ac:dyDescent="0.2"/>
    <row r="54813" hidden="1" x14ac:dyDescent="0.2"/>
    <row r="54814" hidden="1" x14ac:dyDescent="0.2"/>
    <row r="54815" hidden="1" x14ac:dyDescent="0.2"/>
    <row r="54816" hidden="1" x14ac:dyDescent="0.2"/>
    <row r="54817" hidden="1" x14ac:dyDescent="0.2"/>
    <row r="54818" hidden="1" x14ac:dyDescent="0.2"/>
    <row r="54819" hidden="1" x14ac:dyDescent="0.2"/>
    <row r="54820" hidden="1" x14ac:dyDescent="0.2"/>
    <row r="54821" hidden="1" x14ac:dyDescent="0.2"/>
    <row r="54822" hidden="1" x14ac:dyDescent="0.2"/>
    <row r="54823" hidden="1" x14ac:dyDescent="0.2"/>
    <row r="54824" hidden="1" x14ac:dyDescent="0.2"/>
    <row r="54825" hidden="1" x14ac:dyDescent="0.2"/>
    <row r="54826" hidden="1" x14ac:dyDescent="0.2"/>
    <row r="54827" hidden="1" x14ac:dyDescent="0.2"/>
    <row r="54828" hidden="1" x14ac:dyDescent="0.2"/>
    <row r="54829" hidden="1" x14ac:dyDescent="0.2"/>
    <row r="54830" hidden="1" x14ac:dyDescent="0.2"/>
    <row r="54831" hidden="1" x14ac:dyDescent="0.2"/>
    <row r="54832" hidden="1" x14ac:dyDescent="0.2"/>
    <row r="54833" hidden="1" x14ac:dyDescent="0.2"/>
    <row r="54834" hidden="1" x14ac:dyDescent="0.2"/>
    <row r="54835" hidden="1" x14ac:dyDescent="0.2"/>
    <row r="54836" hidden="1" x14ac:dyDescent="0.2"/>
    <row r="54837" hidden="1" x14ac:dyDescent="0.2"/>
    <row r="54838" hidden="1" x14ac:dyDescent="0.2"/>
    <row r="54839" hidden="1" x14ac:dyDescent="0.2"/>
    <row r="54840" hidden="1" x14ac:dyDescent="0.2"/>
    <row r="54841" hidden="1" x14ac:dyDescent="0.2"/>
    <row r="54842" hidden="1" x14ac:dyDescent="0.2"/>
    <row r="54843" hidden="1" x14ac:dyDescent="0.2"/>
    <row r="54844" hidden="1" x14ac:dyDescent="0.2"/>
    <row r="54845" hidden="1" x14ac:dyDescent="0.2"/>
    <row r="54846" hidden="1" x14ac:dyDescent="0.2"/>
    <row r="54847" hidden="1" x14ac:dyDescent="0.2"/>
    <row r="54848" hidden="1" x14ac:dyDescent="0.2"/>
    <row r="54849" hidden="1" x14ac:dyDescent="0.2"/>
    <row r="54850" hidden="1" x14ac:dyDescent="0.2"/>
    <row r="54851" hidden="1" x14ac:dyDescent="0.2"/>
    <row r="54852" hidden="1" x14ac:dyDescent="0.2"/>
    <row r="54853" hidden="1" x14ac:dyDescent="0.2"/>
    <row r="54854" hidden="1" x14ac:dyDescent="0.2"/>
    <row r="54855" hidden="1" x14ac:dyDescent="0.2"/>
    <row r="54856" hidden="1" x14ac:dyDescent="0.2"/>
    <row r="54857" hidden="1" x14ac:dyDescent="0.2"/>
    <row r="54858" hidden="1" x14ac:dyDescent="0.2"/>
    <row r="54859" hidden="1" x14ac:dyDescent="0.2"/>
    <row r="54860" hidden="1" x14ac:dyDescent="0.2"/>
    <row r="54861" hidden="1" x14ac:dyDescent="0.2"/>
    <row r="54862" hidden="1" x14ac:dyDescent="0.2"/>
    <row r="54863" hidden="1" x14ac:dyDescent="0.2"/>
    <row r="54864" hidden="1" x14ac:dyDescent="0.2"/>
    <row r="54865" hidden="1" x14ac:dyDescent="0.2"/>
    <row r="54866" hidden="1" x14ac:dyDescent="0.2"/>
    <row r="54867" hidden="1" x14ac:dyDescent="0.2"/>
    <row r="54868" hidden="1" x14ac:dyDescent="0.2"/>
    <row r="54869" hidden="1" x14ac:dyDescent="0.2"/>
    <row r="54870" hidden="1" x14ac:dyDescent="0.2"/>
    <row r="54871" hidden="1" x14ac:dyDescent="0.2"/>
    <row r="54872" hidden="1" x14ac:dyDescent="0.2"/>
    <row r="54873" hidden="1" x14ac:dyDescent="0.2"/>
    <row r="54874" hidden="1" x14ac:dyDescent="0.2"/>
    <row r="54875" hidden="1" x14ac:dyDescent="0.2"/>
    <row r="54876" hidden="1" x14ac:dyDescent="0.2"/>
    <row r="54877" hidden="1" x14ac:dyDescent="0.2"/>
    <row r="54878" hidden="1" x14ac:dyDescent="0.2"/>
    <row r="54879" hidden="1" x14ac:dyDescent="0.2"/>
    <row r="54880" hidden="1" x14ac:dyDescent="0.2"/>
    <row r="54881" hidden="1" x14ac:dyDescent="0.2"/>
    <row r="54882" hidden="1" x14ac:dyDescent="0.2"/>
    <row r="54883" hidden="1" x14ac:dyDescent="0.2"/>
    <row r="54884" hidden="1" x14ac:dyDescent="0.2"/>
    <row r="54885" hidden="1" x14ac:dyDescent="0.2"/>
    <row r="54886" hidden="1" x14ac:dyDescent="0.2"/>
    <row r="54887" hidden="1" x14ac:dyDescent="0.2"/>
    <row r="54888" hidden="1" x14ac:dyDescent="0.2"/>
    <row r="54889" hidden="1" x14ac:dyDescent="0.2"/>
    <row r="54890" hidden="1" x14ac:dyDescent="0.2"/>
    <row r="54891" hidden="1" x14ac:dyDescent="0.2"/>
    <row r="54892" hidden="1" x14ac:dyDescent="0.2"/>
    <row r="54893" hidden="1" x14ac:dyDescent="0.2"/>
    <row r="54894" hidden="1" x14ac:dyDescent="0.2"/>
    <row r="54895" hidden="1" x14ac:dyDescent="0.2"/>
    <row r="54896" hidden="1" x14ac:dyDescent="0.2"/>
    <row r="54897" hidden="1" x14ac:dyDescent="0.2"/>
    <row r="54898" hidden="1" x14ac:dyDescent="0.2"/>
    <row r="54899" hidden="1" x14ac:dyDescent="0.2"/>
    <row r="54900" hidden="1" x14ac:dyDescent="0.2"/>
    <row r="54901" hidden="1" x14ac:dyDescent="0.2"/>
    <row r="54902" hidden="1" x14ac:dyDescent="0.2"/>
    <row r="54903" hidden="1" x14ac:dyDescent="0.2"/>
    <row r="54904" hidden="1" x14ac:dyDescent="0.2"/>
    <row r="54905" hidden="1" x14ac:dyDescent="0.2"/>
    <row r="54906" hidden="1" x14ac:dyDescent="0.2"/>
    <row r="54907" hidden="1" x14ac:dyDescent="0.2"/>
    <row r="54908" hidden="1" x14ac:dyDescent="0.2"/>
    <row r="54909" hidden="1" x14ac:dyDescent="0.2"/>
    <row r="54910" hidden="1" x14ac:dyDescent="0.2"/>
    <row r="54911" hidden="1" x14ac:dyDescent="0.2"/>
    <row r="54912" hidden="1" x14ac:dyDescent="0.2"/>
    <row r="54913" hidden="1" x14ac:dyDescent="0.2"/>
    <row r="54914" hidden="1" x14ac:dyDescent="0.2"/>
    <row r="54915" hidden="1" x14ac:dyDescent="0.2"/>
    <row r="54916" hidden="1" x14ac:dyDescent="0.2"/>
    <row r="54917" hidden="1" x14ac:dyDescent="0.2"/>
    <row r="54918" hidden="1" x14ac:dyDescent="0.2"/>
    <row r="54919" hidden="1" x14ac:dyDescent="0.2"/>
    <row r="54920" hidden="1" x14ac:dyDescent="0.2"/>
    <row r="54921" hidden="1" x14ac:dyDescent="0.2"/>
    <row r="54922" hidden="1" x14ac:dyDescent="0.2"/>
    <row r="54923" hidden="1" x14ac:dyDescent="0.2"/>
    <row r="54924" hidden="1" x14ac:dyDescent="0.2"/>
    <row r="54925" hidden="1" x14ac:dyDescent="0.2"/>
    <row r="54926" hidden="1" x14ac:dyDescent="0.2"/>
    <row r="54927" hidden="1" x14ac:dyDescent="0.2"/>
    <row r="54928" hidden="1" x14ac:dyDescent="0.2"/>
    <row r="54929" hidden="1" x14ac:dyDescent="0.2"/>
    <row r="54930" hidden="1" x14ac:dyDescent="0.2"/>
    <row r="54931" hidden="1" x14ac:dyDescent="0.2"/>
    <row r="54932" hidden="1" x14ac:dyDescent="0.2"/>
    <row r="54933" hidden="1" x14ac:dyDescent="0.2"/>
    <row r="54934" hidden="1" x14ac:dyDescent="0.2"/>
    <row r="54935" hidden="1" x14ac:dyDescent="0.2"/>
    <row r="54936" hidden="1" x14ac:dyDescent="0.2"/>
    <row r="54937" hidden="1" x14ac:dyDescent="0.2"/>
    <row r="54938" hidden="1" x14ac:dyDescent="0.2"/>
    <row r="54939" hidden="1" x14ac:dyDescent="0.2"/>
    <row r="54940" hidden="1" x14ac:dyDescent="0.2"/>
    <row r="54941" hidden="1" x14ac:dyDescent="0.2"/>
    <row r="54942" hidden="1" x14ac:dyDescent="0.2"/>
    <row r="54943" hidden="1" x14ac:dyDescent="0.2"/>
    <row r="54944" hidden="1" x14ac:dyDescent="0.2"/>
    <row r="54945" hidden="1" x14ac:dyDescent="0.2"/>
    <row r="54946" hidden="1" x14ac:dyDescent="0.2"/>
    <row r="54947" hidden="1" x14ac:dyDescent="0.2"/>
    <row r="54948" hidden="1" x14ac:dyDescent="0.2"/>
    <row r="54949" hidden="1" x14ac:dyDescent="0.2"/>
    <row r="54950" hidden="1" x14ac:dyDescent="0.2"/>
    <row r="54951" hidden="1" x14ac:dyDescent="0.2"/>
    <row r="54952" hidden="1" x14ac:dyDescent="0.2"/>
    <row r="54953" hidden="1" x14ac:dyDescent="0.2"/>
    <row r="54954" hidden="1" x14ac:dyDescent="0.2"/>
    <row r="54955" hidden="1" x14ac:dyDescent="0.2"/>
    <row r="54956" hidden="1" x14ac:dyDescent="0.2"/>
    <row r="54957" hidden="1" x14ac:dyDescent="0.2"/>
    <row r="54958" hidden="1" x14ac:dyDescent="0.2"/>
    <row r="54959" hidden="1" x14ac:dyDescent="0.2"/>
    <row r="54960" hidden="1" x14ac:dyDescent="0.2"/>
    <row r="54961" hidden="1" x14ac:dyDescent="0.2"/>
    <row r="54962" hidden="1" x14ac:dyDescent="0.2"/>
    <row r="54963" hidden="1" x14ac:dyDescent="0.2"/>
    <row r="54964" hidden="1" x14ac:dyDescent="0.2"/>
    <row r="54965" hidden="1" x14ac:dyDescent="0.2"/>
    <row r="54966" hidden="1" x14ac:dyDescent="0.2"/>
    <row r="54967" hidden="1" x14ac:dyDescent="0.2"/>
    <row r="54968" hidden="1" x14ac:dyDescent="0.2"/>
    <row r="54969" hidden="1" x14ac:dyDescent="0.2"/>
    <row r="54970" hidden="1" x14ac:dyDescent="0.2"/>
    <row r="54971" hidden="1" x14ac:dyDescent="0.2"/>
    <row r="54972" hidden="1" x14ac:dyDescent="0.2"/>
    <row r="54973" hidden="1" x14ac:dyDescent="0.2"/>
    <row r="54974" hidden="1" x14ac:dyDescent="0.2"/>
    <row r="54975" hidden="1" x14ac:dyDescent="0.2"/>
    <row r="54976" hidden="1" x14ac:dyDescent="0.2"/>
    <row r="54977" hidden="1" x14ac:dyDescent="0.2"/>
    <row r="54978" hidden="1" x14ac:dyDescent="0.2"/>
    <row r="54979" hidden="1" x14ac:dyDescent="0.2"/>
    <row r="54980" hidden="1" x14ac:dyDescent="0.2"/>
    <row r="54981" hidden="1" x14ac:dyDescent="0.2"/>
    <row r="54982" hidden="1" x14ac:dyDescent="0.2"/>
    <row r="54983" hidden="1" x14ac:dyDescent="0.2"/>
    <row r="54984" hidden="1" x14ac:dyDescent="0.2"/>
    <row r="54985" hidden="1" x14ac:dyDescent="0.2"/>
    <row r="54986" hidden="1" x14ac:dyDescent="0.2"/>
    <row r="54987" hidden="1" x14ac:dyDescent="0.2"/>
    <row r="54988" hidden="1" x14ac:dyDescent="0.2"/>
    <row r="54989" hidden="1" x14ac:dyDescent="0.2"/>
    <row r="54990" hidden="1" x14ac:dyDescent="0.2"/>
    <row r="54991" hidden="1" x14ac:dyDescent="0.2"/>
    <row r="54992" hidden="1" x14ac:dyDescent="0.2"/>
    <row r="54993" hidden="1" x14ac:dyDescent="0.2"/>
    <row r="54994" hidden="1" x14ac:dyDescent="0.2"/>
    <row r="54995" hidden="1" x14ac:dyDescent="0.2"/>
    <row r="54996" hidden="1" x14ac:dyDescent="0.2"/>
    <row r="54997" hidden="1" x14ac:dyDescent="0.2"/>
    <row r="54998" hidden="1" x14ac:dyDescent="0.2"/>
    <row r="54999" hidden="1" x14ac:dyDescent="0.2"/>
    <row r="55000" hidden="1" x14ac:dyDescent="0.2"/>
    <row r="55001" hidden="1" x14ac:dyDescent="0.2"/>
    <row r="55002" hidden="1" x14ac:dyDescent="0.2"/>
    <row r="55003" hidden="1" x14ac:dyDescent="0.2"/>
    <row r="55004" hidden="1" x14ac:dyDescent="0.2"/>
    <row r="55005" hidden="1" x14ac:dyDescent="0.2"/>
    <row r="55006" hidden="1" x14ac:dyDescent="0.2"/>
    <row r="55007" hidden="1" x14ac:dyDescent="0.2"/>
    <row r="55008" hidden="1" x14ac:dyDescent="0.2"/>
    <row r="55009" hidden="1" x14ac:dyDescent="0.2"/>
    <row r="55010" hidden="1" x14ac:dyDescent="0.2"/>
    <row r="55011" hidden="1" x14ac:dyDescent="0.2"/>
    <row r="55012" hidden="1" x14ac:dyDescent="0.2"/>
    <row r="55013" hidden="1" x14ac:dyDescent="0.2"/>
    <row r="55014" hidden="1" x14ac:dyDescent="0.2"/>
    <row r="55015" hidden="1" x14ac:dyDescent="0.2"/>
    <row r="55016" hidden="1" x14ac:dyDescent="0.2"/>
    <row r="55017" hidden="1" x14ac:dyDescent="0.2"/>
    <row r="55018" hidden="1" x14ac:dyDescent="0.2"/>
    <row r="55019" hidden="1" x14ac:dyDescent="0.2"/>
    <row r="55020" hidden="1" x14ac:dyDescent="0.2"/>
    <row r="55021" hidden="1" x14ac:dyDescent="0.2"/>
    <row r="55022" hidden="1" x14ac:dyDescent="0.2"/>
    <row r="55023" hidden="1" x14ac:dyDescent="0.2"/>
    <row r="55024" hidden="1" x14ac:dyDescent="0.2"/>
    <row r="55025" hidden="1" x14ac:dyDescent="0.2"/>
    <row r="55026" hidden="1" x14ac:dyDescent="0.2"/>
    <row r="55027" hidden="1" x14ac:dyDescent="0.2"/>
    <row r="55028" hidden="1" x14ac:dyDescent="0.2"/>
    <row r="55029" hidden="1" x14ac:dyDescent="0.2"/>
    <row r="55030" hidden="1" x14ac:dyDescent="0.2"/>
    <row r="55031" hidden="1" x14ac:dyDescent="0.2"/>
    <row r="55032" hidden="1" x14ac:dyDescent="0.2"/>
    <row r="55033" hidden="1" x14ac:dyDescent="0.2"/>
    <row r="55034" hidden="1" x14ac:dyDescent="0.2"/>
    <row r="55035" hidden="1" x14ac:dyDescent="0.2"/>
    <row r="55036" hidden="1" x14ac:dyDescent="0.2"/>
    <row r="55037" hidden="1" x14ac:dyDescent="0.2"/>
    <row r="55038" hidden="1" x14ac:dyDescent="0.2"/>
    <row r="55039" hidden="1" x14ac:dyDescent="0.2"/>
    <row r="55040" hidden="1" x14ac:dyDescent="0.2"/>
    <row r="55041" hidden="1" x14ac:dyDescent="0.2"/>
    <row r="55042" hidden="1" x14ac:dyDescent="0.2"/>
    <row r="55043" hidden="1" x14ac:dyDescent="0.2"/>
    <row r="55044" hidden="1" x14ac:dyDescent="0.2"/>
    <row r="55045" hidden="1" x14ac:dyDescent="0.2"/>
    <row r="55046" hidden="1" x14ac:dyDescent="0.2"/>
    <row r="55047" hidden="1" x14ac:dyDescent="0.2"/>
    <row r="55048" hidden="1" x14ac:dyDescent="0.2"/>
    <row r="55049" hidden="1" x14ac:dyDescent="0.2"/>
    <row r="55050" hidden="1" x14ac:dyDescent="0.2"/>
    <row r="55051" hidden="1" x14ac:dyDescent="0.2"/>
    <row r="55052" hidden="1" x14ac:dyDescent="0.2"/>
    <row r="55053" hidden="1" x14ac:dyDescent="0.2"/>
    <row r="55054" hidden="1" x14ac:dyDescent="0.2"/>
    <row r="55055" hidden="1" x14ac:dyDescent="0.2"/>
    <row r="55056" hidden="1" x14ac:dyDescent="0.2"/>
    <row r="55057" hidden="1" x14ac:dyDescent="0.2"/>
    <row r="55058" hidden="1" x14ac:dyDescent="0.2"/>
    <row r="55059" hidden="1" x14ac:dyDescent="0.2"/>
    <row r="55060" hidden="1" x14ac:dyDescent="0.2"/>
    <row r="55061" hidden="1" x14ac:dyDescent="0.2"/>
    <row r="55062" hidden="1" x14ac:dyDescent="0.2"/>
    <row r="55063" hidden="1" x14ac:dyDescent="0.2"/>
    <row r="55064" hidden="1" x14ac:dyDescent="0.2"/>
    <row r="55065" hidden="1" x14ac:dyDescent="0.2"/>
    <row r="55066" hidden="1" x14ac:dyDescent="0.2"/>
    <row r="55067" hidden="1" x14ac:dyDescent="0.2"/>
    <row r="55068" hidden="1" x14ac:dyDescent="0.2"/>
    <row r="55069" hidden="1" x14ac:dyDescent="0.2"/>
    <row r="55070" hidden="1" x14ac:dyDescent="0.2"/>
    <row r="55071" hidden="1" x14ac:dyDescent="0.2"/>
    <row r="55072" hidden="1" x14ac:dyDescent="0.2"/>
    <row r="55073" hidden="1" x14ac:dyDescent="0.2"/>
    <row r="55074" hidden="1" x14ac:dyDescent="0.2"/>
    <row r="55075" hidden="1" x14ac:dyDescent="0.2"/>
    <row r="55076" hidden="1" x14ac:dyDescent="0.2"/>
    <row r="55077" hidden="1" x14ac:dyDescent="0.2"/>
    <row r="55078" hidden="1" x14ac:dyDescent="0.2"/>
    <row r="55079" hidden="1" x14ac:dyDescent="0.2"/>
    <row r="55080" hidden="1" x14ac:dyDescent="0.2"/>
    <row r="55081" hidden="1" x14ac:dyDescent="0.2"/>
    <row r="55082" hidden="1" x14ac:dyDescent="0.2"/>
    <row r="55083" hidden="1" x14ac:dyDescent="0.2"/>
    <row r="55084" hidden="1" x14ac:dyDescent="0.2"/>
    <row r="55085" hidden="1" x14ac:dyDescent="0.2"/>
    <row r="55086" hidden="1" x14ac:dyDescent="0.2"/>
    <row r="55087" hidden="1" x14ac:dyDescent="0.2"/>
    <row r="55088" hidden="1" x14ac:dyDescent="0.2"/>
    <row r="55089" hidden="1" x14ac:dyDescent="0.2"/>
    <row r="55090" hidden="1" x14ac:dyDescent="0.2"/>
    <row r="55091" hidden="1" x14ac:dyDescent="0.2"/>
    <row r="55092" hidden="1" x14ac:dyDescent="0.2"/>
    <row r="55093" hidden="1" x14ac:dyDescent="0.2"/>
    <row r="55094" hidden="1" x14ac:dyDescent="0.2"/>
    <row r="55095" hidden="1" x14ac:dyDescent="0.2"/>
    <row r="55096" hidden="1" x14ac:dyDescent="0.2"/>
    <row r="55097" hidden="1" x14ac:dyDescent="0.2"/>
    <row r="55098" hidden="1" x14ac:dyDescent="0.2"/>
    <row r="55099" hidden="1" x14ac:dyDescent="0.2"/>
    <row r="55100" hidden="1" x14ac:dyDescent="0.2"/>
    <row r="55101" hidden="1" x14ac:dyDescent="0.2"/>
    <row r="55102" hidden="1" x14ac:dyDescent="0.2"/>
    <row r="55103" hidden="1" x14ac:dyDescent="0.2"/>
    <row r="55104" hidden="1" x14ac:dyDescent="0.2"/>
    <row r="55105" hidden="1" x14ac:dyDescent="0.2"/>
    <row r="55106" hidden="1" x14ac:dyDescent="0.2"/>
    <row r="55107" hidden="1" x14ac:dyDescent="0.2"/>
    <row r="55108" hidden="1" x14ac:dyDescent="0.2"/>
    <row r="55109" hidden="1" x14ac:dyDescent="0.2"/>
    <row r="55110" hidden="1" x14ac:dyDescent="0.2"/>
    <row r="55111" hidden="1" x14ac:dyDescent="0.2"/>
    <row r="55112" hidden="1" x14ac:dyDescent="0.2"/>
    <row r="55113" hidden="1" x14ac:dyDescent="0.2"/>
    <row r="55114" hidden="1" x14ac:dyDescent="0.2"/>
    <row r="55115" hidden="1" x14ac:dyDescent="0.2"/>
    <row r="55116" hidden="1" x14ac:dyDescent="0.2"/>
    <row r="55117" hidden="1" x14ac:dyDescent="0.2"/>
    <row r="55118" hidden="1" x14ac:dyDescent="0.2"/>
    <row r="55119" hidden="1" x14ac:dyDescent="0.2"/>
    <row r="55120" hidden="1" x14ac:dyDescent="0.2"/>
    <row r="55121" hidden="1" x14ac:dyDescent="0.2"/>
    <row r="55122" hidden="1" x14ac:dyDescent="0.2"/>
    <row r="55123" hidden="1" x14ac:dyDescent="0.2"/>
    <row r="55124" hidden="1" x14ac:dyDescent="0.2"/>
    <row r="55125" hidden="1" x14ac:dyDescent="0.2"/>
    <row r="55126" hidden="1" x14ac:dyDescent="0.2"/>
    <row r="55127" hidden="1" x14ac:dyDescent="0.2"/>
    <row r="55128" hidden="1" x14ac:dyDescent="0.2"/>
    <row r="55129" hidden="1" x14ac:dyDescent="0.2"/>
    <row r="55130" hidden="1" x14ac:dyDescent="0.2"/>
    <row r="55131" hidden="1" x14ac:dyDescent="0.2"/>
    <row r="55132" hidden="1" x14ac:dyDescent="0.2"/>
    <row r="55133" hidden="1" x14ac:dyDescent="0.2"/>
    <row r="55134" hidden="1" x14ac:dyDescent="0.2"/>
    <row r="55135" hidden="1" x14ac:dyDescent="0.2"/>
    <row r="55136" hidden="1" x14ac:dyDescent="0.2"/>
    <row r="55137" hidden="1" x14ac:dyDescent="0.2"/>
    <row r="55138" hidden="1" x14ac:dyDescent="0.2"/>
    <row r="55139" hidden="1" x14ac:dyDescent="0.2"/>
    <row r="55140" hidden="1" x14ac:dyDescent="0.2"/>
    <row r="55141" hidden="1" x14ac:dyDescent="0.2"/>
    <row r="55142" hidden="1" x14ac:dyDescent="0.2"/>
    <row r="55143" hidden="1" x14ac:dyDescent="0.2"/>
    <row r="55144" hidden="1" x14ac:dyDescent="0.2"/>
    <row r="55145" hidden="1" x14ac:dyDescent="0.2"/>
    <row r="55146" hidden="1" x14ac:dyDescent="0.2"/>
    <row r="55147" hidden="1" x14ac:dyDescent="0.2"/>
    <row r="55148" hidden="1" x14ac:dyDescent="0.2"/>
    <row r="55149" hidden="1" x14ac:dyDescent="0.2"/>
    <row r="55150" hidden="1" x14ac:dyDescent="0.2"/>
    <row r="55151" hidden="1" x14ac:dyDescent="0.2"/>
    <row r="55152" hidden="1" x14ac:dyDescent="0.2"/>
    <row r="55153" hidden="1" x14ac:dyDescent="0.2"/>
    <row r="55154" hidden="1" x14ac:dyDescent="0.2"/>
    <row r="55155" hidden="1" x14ac:dyDescent="0.2"/>
    <row r="55156" hidden="1" x14ac:dyDescent="0.2"/>
    <row r="55157" hidden="1" x14ac:dyDescent="0.2"/>
    <row r="55158" hidden="1" x14ac:dyDescent="0.2"/>
    <row r="55159" hidden="1" x14ac:dyDescent="0.2"/>
    <row r="55160" hidden="1" x14ac:dyDescent="0.2"/>
    <row r="55161" hidden="1" x14ac:dyDescent="0.2"/>
    <row r="55162" hidden="1" x14ac:dyDescent="0.2"/>
    <row r="55163" hidden="1" x14ac:dyDescent="0.2"/>
    <row r="55164" hidden="1" x14ac:dyDescent="0.2"/>
    <row r="55165" hidden="1" x14ac:dyDescent="0.2"/>
    <row r="55166" hidden="1" x14ac:dyDescent="0.2"/>
    <row r="55167" hidden="1" x14ac:dyDescent="0.2"/>
    <row r="55168" hidden="1" x14ac:dyDescent="0.2"/>
    <row r="55169" hidden="1" x14ac:dyDescent="0.2"/>
    <row r="55170" hidden="1" x14ac:dyDescent="0.2"/>
    <row r="55171" hidden="1" x14ac:dyDescent="0.2"/>
    <row r="55172" hidden="1" x14ac:dyDescent="0.2"/>
    <row r="55173" hidden="1" x14ac:dyDescent="0.2"/>
    <row r="55174" hidden="1" x14ac:dyDescent="0.2"/>
    <row r="55175" hidden="1" x14ac:dyDescent="0.2"/>
    <row r="55176" hidden="1" x14ac:dyDescent="0.2"/>
    <row r="55177" hidden="1" x14ac:dyDescent="0.2"/>
    <row r="55178" hidden="1" x14ac:dyDescent="0.2"/>
    <row r="55179" hidden="1" x14ac:dyDescent="0.2"/>
    <row r="55180" hidden="1" x14ac:dyDescent="0.2"/>
    <row r="55181" hidden="1" x14ac:dyDescent="0.2"/>
    <row r="55182" hidden="1" x14ac:dyDescent="0.2"/>
    <row r="55183" hidden="1" x14ac:dyDescent="0.2"/>
    <row r="55184" hidden="1" x14ac:dyDescent="0.2"/>
    <row r="55185" hidden="1" x14ac:dyDescent="0.2"/>
    <row r="55186" hidden="1" x14ac:dyDescent="0.2"/>
    <row r="55187" hidden="1" x14ac:dyDescent="0.2"/>
    <row r="55188" hidden="1" x14ac:dyDescent="0.2"/>
    <row r="55189" hidden="1" x14ac:dyDescent="0.2"/>
    <row r="55190" hidden="1" x14ac:dyDescent="0.2"/>
    <row r="55191" hidden="1" x14ac:dyDescent="0.2"/>
    <row r="55192" hidden="1" x14ac:dyDescent="0.2"/>
    <row r="55193" hidden="1" x14ac:dyDescent="0.2"/>
    <row r="55194" hidden="1" x14ac:dyDescent="0.2"/>
    <row r="55195" hidden="1" x14ac:dyDescent="0.2"/>
    <row r="55196" hidden="1" x14ac:dyDescent="0.2"/>
    <row r="55197" hidden="1" x14ac:dyDescent="0.2"/>
    <row r="55198" hidden="1" x14ac:dyDescent="0.2"/>
    <row r="55199" hidden="1" x14ac:dyDescent="0.2"/>
    <row r="55200" hidden="1" x14ac:dyDescent="0.2"/>
    <row r="55201" hidden="1" x14ac:dyDescent="0.2"/>
    <row r="55202" hidden="1" x14ac:dyDescent="0.2"/>
    <row r="55203" hidden="1" x14ac:dyDescent="0.2"/>
    <row r="55204" hidden="1" x14ac:dyDescent="0.2"/>
    <row r="55205" hidden="1" x14ac:dyDescent="0.2"/>
    <row r="55206" hidden="1" x14ac:dyDescent="0.2"/>
    <row r="55207" hidden="1" x14ac:dyDescent="0.2"/>
    <row r="55208" hidden="1" x14ac:dyDescent="0.2"/>
    <row r="55209" hidden="1" x14ac:dyDescent="0.2"/>
    <row r="55210" hidden="1" x14ac:dyDescent="0.2"/>
    <row r="55211" hidden="1" x14ac:dyDescent="0.2"/>
    <row r="55212" hidden="1" x14ac:dyDescent="0.2"/>
    <row r="55213" hidden="1" x14ac:dyDescent="0.2"/>
    <row r="55214" hidden="1" x14ac:dyDescent="0.2"/>
    <row r="55215" hidden="1" x14ac:dyDescent="0.2"/>
    <row r="55216" hidden="1" x14ac:dyDescent="0.2"/>
    <row r="55217" hidden="1" x14ac:dyDescent="0.2"/>
    <row r="55218" hidden="1" x14ac:dyDescent="0.2"/>
    <row r="55219" hidden="1" x14ac:dyDescent="0.2"/>
    <row r="55220" hidden="1" x14ac:dyDescent="0.2"/>
    <row r="55221" hidden="1" x14ac:dyDescent="0.2"/>
    <row r="55222" hidden="1" x14ac:dyDescent="0.2"/>
    <row r="55223" hidden="1" x14ac:dyDescent="0.2"/>
    <row r="55224" hidden="1" x14ac:dyDescent="0.2"/>
    <row r="55225" hidden="1" x14ac:dyDescent="0.2"/>
    <row r="55226" hidden="1" x14ac:dyDescent="0.2"/>
    <row r="55227" hidden="1" x14ac:dyDescent="0.2"/>
    <row r="55228" hidden="1" x14ac:dyDescent="0.2"/>
    <row r="55229" hidden="1" x14ac:dyDescent="0.2"/>
    <row r="55230" hidden="1" x14ac:dyDescent="0.2"/>
    <row r="55231" hidden="1" x14ac:dyDescent="0.2"/>
    <row r="55232" hidden="1" x14ac:dyDescent="0.2"/>
    <row r="55233" hidden="1" x14ac:dyDescent="0.2"/>
    <row r="55234" hidden="1" x14ac:dyDescent="0.2"/>
    <row r="55235" hidden="1" x14ac:dyDescent="0.2"/>
    <row r="55236" hidden="1" x14ac:dyDescent="0.2"/>
    <row r="55237" hidden="1" x14ac:dyDescent="0.2"/>
    <row r="55238" hidden="1" x14ac:dyDescent="0.2"/>
    <row r="55239" hidden="1" x14ac:dyDescent="0.2"/>
    <row r="55240" hidden="1" x14ac:dyDescent="0.2"/>
    <row r="55241" hidden="1" x14ac:dyDescent="0.2"/>
    <row r="55242" hidden="1" x14ac:dyDescent="0.2"/>
    <row r="55243" hidden="1" x14ac:dyDescent="0.2"/>
    <row r="55244" hidden="1" x14ac:dyDescent="0.2"/>
    <row r="55245" hidden="1" x14ac:dyDescent="0.2"/>
    <row r="55246" hidden="1" x14ac:dyDescent="0.2"/>
    <row r="55247" hidden="1" x14ac:dyDescent="0.2"/>
    <row r="55248" hidden="1" x14ac:dyDescent="0.2"/>
    <row r="55249" hidden="1" x14ac:dyDescent="0.2"/>
    <row r="55250" hidden="1" x14ac:dyDescent="0.2"/>
    <row r="55251" hidden="1" x14ac:dyDescent="0.2"/>
    <row r="55252" hidden="1" x14ac:dyDescent="0.2"/>
    <row r="55253" hidden="1" x14ac:dyDescent="0.2"/>
    <row r="55254" hidden="1" x14ac:dyDescent="0.2"/>
    <row r="55255" hidden="1" x14ac:dyDescent="0.2"/>
    <row r="55256" hidden="1" x14ac:dyDescent="0.2"/>
    <row r="55257" hidden="1" x14ac:dyDescent="0.2"/>
    <row r="55258" hidden="1" x14ac:dyDescent="0.2"/>
    <row r="55259" hidden="1" x14ac:dyDescent="0.2"/>
    <row r="55260" hidden="1" x14ac:dyDescent="0.2"/>
    <row r="55261" hidden="1" x14ac:dyDescent="0.2"/>
    <row r="55262" hidden="1" x14ac:dyDescent="0.2"/>
    <row r="55263" hidden="1" x14ac:dyDescent="0.2"/>
    <row r="55264" hidden="1" x14ac:dyDescent="0.2"/>
    <row r="55265" hidden="1" x14ac:dyDescent="0.2"/>
    <row r="55266" hidden="1" x14ac:dyDescent="0.2"/>
    <row r="55267" hidden="1" x14ac:dyDescent="0.2"/>
    <row r="55268" hidden="1" x14ac:dyDescent="0.2"/>
    <row r="55269" hidden="1" x14ac:dyDescent="0.2"/>
    <row r="55270" hidden="1" x14ac:dyDescent="0.2"/>
    <row r="55271" hidden="1" x14ac:dyDescent="0.2"/>
    <row r="55272" hidden="1" x14ac:dyDescent="0.2"/>
    <row r="55273" hidden="1" x14ac:dyDescent="0.2"/>
    <row r="55274" hidden="1" x14ac:dyDescent="0.2"/>
    <row r="55275" hidden="1" x14ac:dyDescent="0.2"/>
    <row r="55276" hidden="1" x14ac:dyDescent="0.2"/>
    <row r="55277" hidden="1" x14ac:dyDescent="0.2"/>
    <row r="55278" hidden="1" x14ac:dyDescent="0.2"/>
    <row r="55279" hidden="1" x14ac:dyDescent="0.2"/>
    <row r="55280" hidden="1" x14ac:dyDescent="0.2"/>
    <row r="55281" hidden="1" x14ac:dyDescent="0.2"/>
    <row r="55282" hidden="1" x14ac:dyDescent="0.2"/>
    <row r="55283" hidden="1" x14ac:dyDescent="0.2"/>
    <row r="55284" hidden="1" x14ac:dyDescent="0.2"/>
    <row r="55285" hidden="1" x14ac:dyDescent="0.2"/>
    <row r="55286" hidden="1" x14ac:dyDescent="0.2"/>
    <row r="55287" hidden="1" x14ac:dyDescent="0.2"/>
    <row r="55288" hidden="1" x14ac:dyDescent="0.2"/>
    <row r="55289" hidden="1" x14ac:dyDescent="0.2"/>
    <row r="55290" hidden="1" x14ac:dyDescent="0.2"/>
    <row r="55291" hidden="1" x14ac:dyDescent="0.2"/>
    <row r="55292" hidden="1" x14ac:dyDescent="0.2"/>
    <row r="55293" hidden="1" x14ac:dyDescent="0.2"/>
    <row r="55294" hidden="1" x14ac:dyDescent="0.2"/>
    <row r="55295" hidden="1" x14ac:dyDescent="0.2"/>
    <row r="55296" hidden="1" x14ac:dyDescent="0.2"/>
    <row r="55297" hidden="1" x14ac:dyDescent="0.2"/>
    <row r="55298" hidden="1" x14ac:dyDescent="0.2"/>
    <row r="55299" hidden="1" x14ac:dyDescent="0.2"/>
    <row r="55300" hidden="1" x14ac:dyDescent="0.2"/>
    <row r="55301" hidden="1" x14ac:dyDescent="0.2"/>
    <row r="55302" hidden="1" x14ac:dyDescent="0.2"/>
    <row r="55303" hidden="1" x14ac:dyDescent="0.2"/>
    <row r="55304" hidden="1" x14ac:dyDescent="0.2"/>
    <row r="55305" hidden="1" x14ac:dyDescent="0.2"/>
    <row r="55306" hidden="1" x14ac:dyDescent="0.2"/>
    <row r="55307" hidden="1" x14ac:dyDescent="0.2"/>
    <row r="55308" hidden="1" x14ac:dyDescent="0.2"/>
    <row r="55309" hidden="1" x14ac:dyDescent="0.2"/>
    <row r="55310" hidden="1" x14ac:dyDescent="0.2"/>
    <row r="55311" hidden="1" x14ac:dyDescent="0.2"/>
    <row r="55312" hidden="1" x14ac:dyDescent="0.2"/>
    <row r="55313" hidden="1" x14ac:dyDescent="0.2"/>
    <row r="55314" hidden="1" x14ac:dyDescent="0.2"/>
    <row r="55315" hidden="1" x14ac:dyDescent="0.2"/>
    <row r="55316" hidden="1" x14ac:dyDescent="0.2"/>
    <row r="55317" hidden="1" x14ac:dyDescent="0.2"/>
    <row r="55318" hidden="1" x14ac:dyDescent="0.2"/>
    <row r="55319" hidden="1" x14ac:dyDescent="0.2"/>
    <row r="55320" hidden="1" x14ac:dyDescent="0.2"/>
    <row r="55321" hidden="1" x14ac:dyDescent="0.2"/>
    <row r="55322" hidden="1" x14ac:dyDescent="0.2"/>
    <row r="55323" hidden="1" x14ac:dyDescent="0.2"/>
    <row r="55324" hidden="1" x14ac:dyDescent="0.2"/>
    <row r="55325" hidden="1" x14ac:dyDescent="0.2"/>
    <row r="55326" hidden="1" x14ac:dyDescent="0.2"/>
    <row r="55327" hidden="1" x14ac:dyDescent="0.2"/>
    <row r="55328" hidden="1" x14ac:dyDescent="0.2"/>
    <row r="55329" hidden="1" x14ac:dyDescent="0.2"/>
    <row r="55330" hidden="1" x14ac:dyDescent="0.2"/>
    <row r="55331" hidden="1" x14ac:dyDescent="0.2"/>
    <row r="55332" hidden="1" x14ac:dyDescent="0.2"/>
    <row r="55333" hidden="1" x14ac:dyDescent="0.2"/>
    <row r="55334" hidden="1" x14ac:dyDescent="0.2"/>
    <row r="55335" hidden="1" x14ac:dyDescent="0.2"/>
    <row r="55336" hidden="1" x14ac:dyDescent="0.2"/>
    <row r="55337" hidden="1" x14ac:dyDescent="0.2"/>
    <row r="55338" hidden="1" x14ac:dyDescent="0.2"/>
    <row r="55339" hidden="1" x14ac:dyDescent="0.2"/>
    <row r="55340" hidden="1" x14ac:dyDescent="0.2"/>
    <row r="55341" hidden="1" x14ac:dyDescent="0.2"/>
    <row r="55342" hidden="1" x14ac:dyDescent="0.2"/>
    <row r="55343" hidden="1" x14ac:dyDescent="0.2"/>
    <row r="55344" hidden="1" x14ac:dyDescent="0.2"/>
    <row r="55345" hidden="1" x14ac:dyDescent="0.2"/>
    <row r="55346" hidden="1" x14ac:dyDescent="0.2"/>
    <row r="55347" hidden="1" x14ac:dyDescent="0.2"/>
    <row r="55348" hidden="1" x14ac:dyDescent="0.2"/>
    <row r="55349" hidden="1" x14ac:dyDescent="0.2"/>
    <row r="55350" hidden="1" x14ac:dyDescent="0.2"/>
    <row r="55351" hidden="1" x14ac:dyDescent="0.2"/>
    <row r="55352" hidden="1" x14ac:dyDescent="0.2"/>
    <row r="55353" hidden="1" x14ac:dyDescent="0.2"/>
    <row r="55354" hidden="1" x14ac:dyDescent="0.2"/>
    <row r="55355" hidden="1" x14ac:dyDescent="0.2"/>
    <row r="55356" hidden="1" x14ac:dyDescent="0.2"/>
    <row r="55357" hidden="1" x14ac:dyDescent="0.2"/>
    <row r="55358" hidden="1" x14ac:dyDescent="0.2"/>
    <row r="55359" hidden="1" x14ac:dyDescent="0.2"/>
    <row r="55360" hidden="1" x14ac:dyDescent="0.2"/>
    <row r="55361" hidden="1" x14ac:dyDescent="0.2"/>
    <row r="55362" hidden="1" x14ac:dyDescent="0.2"/>
    <row r="55363" hidden="1" x14ac:dyDescent="0.2"/>
    <row r="55364" hidden="1" x14ac:dyDescent="0.2"/>
    <row r="55365" hidden="1" x14ac:dyDescent="0.2"/>
    <row r="55366" hidden="1" x14ac:dyDescent="0.2"/>
    <row r="55367" hidden="1" x14ac:dyDescent="0.2"/>
    <row r="55368" hidden="1" x14ac:dyDescent="0.2"/>
    <row r="55369" hidden="1" x14ac:dyDescent="0.2"/>
    <row r="55370" hidden="1" x14ac:dyDescent="0.2"/>
    <row r="55371" hidden="1" x14ac:dyDescent="0.2"/>
    <row r="55372" hidden="1" x14ac:dyDescent="0.2"/>
    <row r="55373" hidden="1" x14ac:dyDescent="0.2"/>
    <row r="55374" hidden="1" x14ac:dyDescent="0.2"/>
    <row r="55375" hidden="1" x14ac:dyDescent="0.2"/>
    <row r="55376" hidden="1" x14ac:dyDescent="0.2"/>
    <row r="55377" hidden="1" x14ac:dyDescent="0.2"/>
    <row r="55378" hidden="1" x14ac:dyDescent="0.2"/>
    <row r="55379" hidden="1" x14ac:dyDescent="0.2"/>
    <row r="55380" hidden="1" x14ac:dyDescent="0.2"/>
    <row r="55381" hidden="1" x14ac:dyDescent="0.2"/>
    <row r="55382" hidden="1" x14ac:dyDescent="0.2"/>
    <row r="55383" hidden="1" x14ac:dyDescent="0.2"/>
    <row r="55384" hidden="1" x14ac:dyDescent="0.2"/>
    <row r="55385" hidden="1" x14ac:dyDescent="0.2"/>
    <row r="55386" hidden="1" x14ac:dyDescent="0.2"/>
    <row r="55387" hidden="1" x14ac:dyDescent="0.2"/>
    <row r="55388" hidden="1" x14ac:dyDescent="0.2"/>
    <row r="55389" hidden="1" x14ac:dyDescent="0.2"/>
    <row r="55390" hidden="1" x14ac:dyDescent="0.2"/>
    <row r="55391" hidden="1" x14ac:dyDescent="0.2"/>
    <row r="55392" hidden="1" x14ac:dyDescent="0.2"/>
    <row r="55393" hidden="1" x14ac:dyDescent="0.2"/>
    <row r="55394" hidden="1" x14ac:dyDescent="0.2"/>
    <row r="55395" hidden="1" x14ac:dyDescent="0.2"/>
    <row r="55396" hidden="1" x14ac:dyDescent="0.2"/>
    <row r="55397" hidden="1" x14ac:dyDescent="0.2"/>
    <row r="55398" hidden="1" x14ac:dyDescent="0.2"/>
    <row r="55399" hidden="1" x14ac:dyDescent="0.2"/>
    <row r="55400" hidden="1" x14ac:dyDescent="0.2"/>
    <row r="55401" hidden="1" x14ac:dyDescent="0.2"/>
    <row r="55402" hidden="1" x14ac:dyDescent="0.2"/>
    <row r="55403" hidden="1" x14ac:dyDescent="0.2"/>
    <row r="55404" hidden="1" x14ac:dyDescent="0.2"/>
    <row r="55405" hidden="1" x14ac:dyDescent="0.2"/>
    <row r="55406" hidden="1" x14ac:dyDescent="0.2"/>
    <row r="55407" hidden="1" x14ac:dyDescent="0.2"/>
    <row r="55408" hidden="1" x14ac:dyDescent="0.2"/>
    <row r="55409" hidden="1" x14ac:dyDescent="0.2"/>
    <row r="55410" hidden="1" x14ac:dyDescent="0.2"/>
    <row r="55411" hidden="1" x14ac:dyDescent="0.2"/>
    <row r="55412" hidden="1" x14ac:dyDescent="0.2"/>
    <row r="55413" hidden="1" x14ac:dyDescent="0.2"/>
    <row r="55414" hidden="1" x14ac:dyDescent="0.2"/>
    <row r="55415" hidden="1" x14ac:dyDescent="0.2"/>
    <row r="55416" hidden="1" x14ac:dyDescent="0.2"/>
    <row r="55417" hidden="1" x14ac:dyDescent="0.2"/>
    <row r="55418" hidden="1" x14ac:dyDescent="0.2"/>
    <row r="55419" hidden="1" x14ac:dyDescent="0.2"/>
    <row r="55420" hidden="1" x14ac:dyDescent="0.2"/>
    <row r="55421" hidden="1" x14ac:dyDescent="0.2"/>
    <row r="55422" hidden="1" x14ac:dyDescent="0.2"/>
    <row r="55423" hidden="1" x14ac:dyDescent="0.2"/>
    <row r="55424" hidden="1" x14ac:dyDescent="0.2"/>
    <row r="55425" hidden="1" x14ac:dyDescent="0.2"/>
    <row r="55426" hidden="1" x14ac:dyDescent="0.2"/>
    <row r="55427" hidden="1" x14ac:dyDescent="0.2"/>
    <row r="55428" hidden="1" x14ac:dyDescent="0.2"/>
    <row r="55429" hidden="1" x14ac:dyDescent="0.2"/>
    <row r="55430" hidden="1" x14ac:dyDescent="0.2"/>
    <row r="55431" hidden="1" x14ac:dyDescent="0.2"/>
    <row r="55432" hidden="1" x14ac:dyDescent="0.2"/>
    <row r="55433" hidden="1" x14ac:dyDescent="0.2"/>
    <row r="55434" hidden="1" x14ac:dyDescent="0.2"/>
    <row r="55435" hidden="1" x14ac:dyDescent="0.2"/>
    <row r="55436" hidden="1" x14ac:dyDescent="0.2"/>
    <row r="55437" hidden="1" x14ac:dyDescent="0.2"/>
    <row r="55438" hidden="1" x14ac:dyDescent="0.2"/>
    <row r="55439" hidden="1" x14ac:dyDescent="0.2"/>
    <row r="55440" hidden="1" x14ac:dyDescent="0.2"/>
    <row r="55441" hidden="1" x14ac:dyDescent="0.2"/>
    <row r="55442" hidden="1" x14ac:dyDescent="0.2"/>
    <row r="55443" hidden="1" x14ac:dyDescent="0.2"/>
    <row r="55444" hidden="1" x14ac:dyDescent="0.2"/>
    <row r="55445" hidden="1" x14ac:dyDescent="0.2"/>
    <row r="55446" hidden="1" x14ac:dyDescent="0.2"/>
    <row r="55447" hidden="1" x14ac:dyDescent="0.2"/>
    <row r="55448" hidden="1" x14ac:dyDescent="0.2"/>
    <row r="55449" hidden="1" x14ac:dyDescent="0.2"/>
    <row r="55450" hidden="1" x14ac:dyDescent="0.2"/>
    <row r="55451" hidden="1" x14ac:dyDescent="0.2"/>
    <row r="55452" hidden="1" x14ac:dyDescent="0.2"/>
    <row r="55453" hidden="1" x14ac:dyDescent="0.2"/>
    <row r="55454" hidden="1" x14ac:dyDescent="0.2"/>
    <row r="55455" hidden="1" x14ac:dyDescent="0.2"/>
    <row r="55456" hidden="1" x14ac:dyDescent="0.2"/>
    <row r="55457" hidden="1" x14ac:dyDescent="0.2"/>
    <row r="55458" hidden="1" x14ac:dyDescent="0.2"/>
    <row r="55459" hidden="1" x14ac:dyDescent="0.2"/>
    <row r="55460" hidden="1" x14ac:dyDescent="0.2"/>
    <row r="55461" hidden="1" x14ac:dyDescent="0.2"/>
    <row r="55462" hidden="1" x14ac:dyDescent="0.2"/>
    <row r="55463" hidden="1" x14ac:dyDescent="0.2"/>
    <row r="55464" hidden="1" x14ac:dyDescent="0.2"/>
    <row r="55465" hidden="1" x14ac:dyDescent="0.2"/>
    <row r="55466" hidden="1" x14ac:dyDescent="0.2"/>
    <row r="55467" hidden="1" x14ac:dyDescent="0.2"/>
    <row r="55468" hidden="1" x14ac:dyDescent="0.2"/>
    <row r="55469" hidden="1" x14ac:dyDescent="0.2"/>
    <row r="55470" hidden="1" x14ac:dyDescent="0.2"/>
    <row r="55471" hidden="1" x14ac:dyDescent="0.2"/>
    <row r="55472" hidden="1" x14ac:dyDescent="0.2"/>
    <row r="55473" hidden="1" x14ac:dyDescent="0.2"/>
    <row r="55474" hidden="1" x14ac:dyDescent="0.2"/>
    <row r="55475" hidden="1" x14ac:dyDescent="0.2"/>
    <row r="55476" hidden="1" x14ac:dyDescent="0.2"/>
    <row r="55477" hidden="1" x14ac:dyDescent="0.2"/>
    <row r="55478" hidden="1" x14ac:dyDescent="0.2"/>
    <row r="55479" hidden="1" x14ac:dyDescent="0.2"/>
    <row r="55480" hidden="1" x14ac:dyDescent="0.2"/>
    <row r="55481" hidden="1" x14ac:dyDescent="0.2"/>
    <row r="55482" hidden="1" x14ac:dyDescent="0.2"/>
    <row r="55483" hidden="1" x14ac:dyDescent="0.2"/>
    <row r="55484" hidden="1" x14ac:dyDescent="0.2"/>
    <row r="55485" hidden="1" x14ac:dyDescent="0.2"/>
    <row r="55486" hidden="1" x14ac:dyDescent="0.2"/>
    <row r="55487" hidden="1" x14ac:dyDescent="0.2"/>
    <row r="55488" hidden="1" x14ac:dyDescent="0.2"/>
    <row r="55489" hidden="1" x14ac:dyDescent="0.2"/>
    <row r="55490" hidden="1" x14ac:dyDescent="0.2"/>
    <row r="55491" hidden="1" x14ac:dyDescent="0.2"/>
    <row r="55492" hidden="1" x14ac:dyDescent="0.2"/>
    <row r="55493" hidden="1" x14ac:dyDescent="0.2"/>
    <row r="55494" hidden="1" x14ac:dyDescent="0.2"/>
    <row r="55495" hidden="1" x14ac:dyDescent="0.2"/>
    <row r="55496" hidden="1" x14ac:dyDescent="0.2"/>
    <row r="55497" hidden="1" x14ac:dyDescent="0.2"/>
    <row r="55498" hidden="1" x14ac:dyDescent="0.2"/>
    <row r="55499" hidden="1" x14ac:dyDescent="0.2"/>
    <row r="55500" hidden="1" x14ac:dyDescent="0.2"/>
    <row r="55501" hidden="1" x14ac:dyDescent="0.2"/>
    <row r="55502" hidden="1" x14ac:dyDescent="0.2"/>
    <row r="55503" hidden="1" x14ac:dyDescent="0.2"/>
    <row r="55504" hidden="1" x14ac:dyDescent="0.2"/>
    <row r="55505" hidden="1" x14ac:dyDescent="0.2"/>
    <row r="55506" hidden="1" x14ac:dyDescent="0.2"/>
    <row r="55507" hidden="1" x14ac:dyDescent="0.2"/>
    <row r="55508" hidden="1" x14ac:dyDescent="0.2"/>
    <row r="55509" hidden="1" x14ac:dyDescent="0.2"/>
    <row r="55510" hidden="1" x14ac:dyDescent="0.2"/>
    <row r="55511" hidden="1" x14ac:dyDescent="0.2"/>
    <row r="55512" hidden="1" x14ac:dyDescent="0.2"/>
    <row r="55513" hidden="1" x14ac:dyDescent="0.2"/>
    <row r="55514" hidden="1" x14ac:dyDescent="0.2"/>
    <row r="55515" hidden="1" x14ac:dyDescent="0.2"/>
    <row r="55516" hidden="1" x14ac:dyDescent="0.2"/>
    <row r="55517" hidden="1" x14ac:dyDescent="0.2"/>
    <row r="55518" hidden="1" x14ac:dyDescent="0.2"/>
    <row r="55519" hidden="1" x14ac:dyDescent="0.2"/>
    <row r="55520" hidden="1" x14ac:dyDescent="0.2"/>
    <row r="55521" hidden="1" x14ac:dyDescent="0.2"/>
    <row r="55522" hidden="1" x14ac:dyDescent="0.2"/>
    <row r="55523" hidden="1" x14ac:dyDescent="0.2"/>
    <row r="55524" hidden="1" x14ac:dyDescent="0.2"/>
    <row r="55525" hidden="1" x14ac:dyDescent="0.2"/>
    <row r="55526" hidden="1" x14ac:dyDescent="0.2"/>
    <row r="55527" hidden="1" x14ac:dyDescent="0.2"/>
    <row r="55528" hidden="1" x14ac:dyDescent="0.2"/>
    <row r="55529" hidden="1" x14ac:dyDescent="0.2"/>
    <row r="55530" hidden="1" x14ac:dyDescent="0.2"/>
    <row r="55531" hidden="1" x14ac:dyDescent="0.2"/>
    <row r="55532" hidden="1" x14ac:dyDescent="0.2"/>
    <row r="55533" hidden="1" x14ac:dyDescent="0.2"/>
    <row r="55534" hidden="1" x14ac:dyDescent="0.2"/>
    <row r="55535" hidden="1" x14ac:dyDescent="0.2"/>
    <row r="55536" hidden="1" x14ac:dyDescent="0.2"/>
    <row r="55537" hidden="1" x14ac:dyDescent="0.2"/>
    <row r="55538" hidden="1" x14ac:dyDescent="0.2"/>
    <row r="55539" hidden="1" x14ac:dyDescent="0.2"/>
    <row r="55540" hidden="1" x14ac:dyDescent="0.2"/>
    <row r="55541" hidden="1" x14ac:dyDescent="0.2"/>
    <row r="55542" hidden="1" x14ac:dyDescent="0.2"/>
    <row r="55543" hidden="1" x14ac:dyDescent="0.2"/>
    <row r="55544" hidden="1" x14ac:dyDescent="0.2"/>
    <row r="55545" hidden="1" x14ac:dyDescent="0.2"/>
    <row r="55546" hidden="1" x14ac:dyDescent="0.2"/>
    <row r="55547" hidden="1" x14ac:dyDescent="0.2"/>
    <row r="55548" hidden="1" x14ac:dyDescent="0.2"/>
    <row r="55549" hidden="1" x14ac:dyDescent="0.2"/>
    <row r="55550" hidden="1" x14ac:dyDescent="0.2"/>
    <row r="55551" hidden="1" x14ac:dyDescent="0.2"/>
    <row r="55552" hidden="1" x14ac:dyDescent="0.2"/>
    <row r="55553" hidden="1" x14ac:dyDescent="0.2"/>
    <row r="55554" hidden="1" x14ac:dyDescent="0.2"/>
    <row r="55555" hidden="1" x14ac:dyDescent="0.2"/>
    <row r="55556" hidden="1" x14ac:dyDescent="0.2"/>
    <row r="55557" hidden="1" x14ac:dyDescent="0.2"/>
    <row r="55558" hidden="1" x14ac:dyDescent="0.2"/>
    <row r="55559" hidden="1" x14ac:dyDescent="0.2"/>
    <row r="55560" hidden="1" x14ac:dyDescent="0.2"/>
    <row r="55561" hidden="1" x14ac:dyDescent="0.2"/>
    <row r="55562" hidden="1" x14ac:dyDescent="0.2"/>
    <row r="55563" hidden="1" x14ac:dyDescent="0.2"/>
    <row r="55564" hidden="1" x14ac:dyDescent="0.2"/>
    <row r="55565" hidden="1" x14ac:dyDescent="0.2"/>
    <row r="55566" hidden="1" x14ac:dyDescent="0.2"/>
    <row r="55567" hidden="1" x14ac:dyDescent="0.2"/>
    <row r="55568" hidden="1" x14ac:dyDescent="0.2"/>
    <row r="55569" hidden="1" x14ac:dyDescent="0.2"/>
    <row r="55570" hidden="1" x14ac:dyDescent="0.2"/>
    <row r="55571" hidden="1" x14ac:dyDescent="0.2"/>
    <row r="55572" hidden="1" x14ac:dyDescent="0.2"/>
    <row r="55573" hidden="1" x14ac:dyDescent="0.2"/>
    <row r="55574" hidden="1" x14ac:dyDescent="0.2"/>
    <row r="55575" hidden="1" x14ac:dyDescent="0.2"/>
    <row r="55576" hidden="1" x14ac:dyDescent="0.2"/>
    <row r="55577" hidden="1" x14ac:dyDescent="0.2"/>
    <row r="55578" hidden="1" x14ac:dyDescent="0.2"/>
    <row r="55579" hidden="1" x14ac:dyDescent="0.2"/>
    <row r="55580" hidden="1" x14ac:dyDescent="0.2"/>
    <row r="55581" hidden="1" x14ac:dyDescent="0.2"/>
    <row r="55582" hidden="1" x14ac:dyDescent="0.2"/>
    <row r="55583" hidden="1" x14ac:dyDescent="0.2"/>
    <row r="55584" hidden="1" x14ac:dyDescent="0.2"/>
    <row r="55585" hidden="1" x14ac:dyDescent="0.2"/>
    <row r="55586" hidden="1" x14ac:dyDescent="0.2"/>
    <row r="55587" hidden="1" x14ac:dyDescent="0.2"/>
    <row r="55588" hidden="1" x14ac:dyDescent="0.2"/>
    <row r="55589" hidden="1" x14ac:dyDescent="0.2"/>
    <row r="55590" hidden="1" x14ac:dyDescent="0.2"/>
    <row r="55591" hidden="1" x14ac:dyDescent="0.2"/>
    <row r="55592" hidden="1" x14ac:dyDescent="0.2"/>
    <row r="55593" hidden="1" x14ac:dyDescent="0.2"/>
    <row r="55594" hidden="1" x14ac:dyDescent="0.2"/>
    <row r="55595" hidden="1" x14ac:dyDescent="0.2"/>
    <row r="55596" hidden="1" x14ac:dyDescent="0.2"/>
    <row r="55597" hidden="1" x14ac:dyDescent="0.2"/>
    <row r="55598" hidden="1" x14ac:dyDescent="0.2"/>
    <row r="55599" hidden="1" x14ac:dyDescent="0.2"/>
    <row r="55600" hidden="1" x14ac:dyDescent="0.2"/>
    <row r="55601" hidden="1" x14ac:dyDescent="0.2"/>
    <row r="55602" hidden="1" x14ac:dyDescent="0.2"/>
    <row r="55603" hidden="1" x14ac:dyDescent="0.2"/>
    <row r="55604" hidden="1" x14ac:dyDescent="0.2"/>
    <row r="55605" hidden="1" x14ac:dyDescent="0.2"/>
    <row r="55606" hidden="1" x14ac:dyDescent="0.2"/>
    <row r="55607" hidden="1" x14ac:dyDescent="0.2"/>
    <row r="55608" hidden="1" x14ac:dyDescent="0.2"/>
    <row r="55609" hidden="1" x14ac:dyDescent="0.2"/>
    <row r="55610" hidden="1" x14ac:dyDescent="0.2"/>
    <row r="55611" hidden="1" x14ac:dyDescent="0.2"/>
    <row r="55612" hidden="1" x14ac:dyDescent="0.2"/>
    <row r="55613" hidden="1" x14ac:dyDescent="0.2"/>
    <row r="55614" hidden="1" x14ac:dyDescent="0.2"/>
    <row r="55615" hidden="1" x14ac:dyDescent="0.2"/>
    <row r="55616" hidden="1" x14ac:dyDescent="0.2"/>
    <row r="55617" hidden="1" x14ac:dyDescent="0.2"/>
    <row r="55618" hidden="1" x14ac:dyDescent="0.2"/>
    <row r="55619" hidden="1" x14ac:dyDescent="0.2"/>
    <row r="55620" hidden="1" x14ac:dyDescent="0.2"/>
    <row r="55621" hidden="1" x14ac:dyDescent="0.2"/>
    <row r="55622" hidden="1" x14ac:dyDescent="0.2"/>
    <row r="55623" hidden="1" x14ac:dyDescent="0.2"/>
    <row r="55624" hidden="1" x14ac:dyDescent="0.2"/>
    <row r="55625" hidden="1" x14ac:dyDescent="0.2"/>
    <row r="55626" hidden="1" x14ac:dyDescent="0.2"/>
    <row r="55627" hidden="1" x14ac:dyDescent="0.2"/>
    <row r="55628" hidden="1" x14ac:dyDescent="0.2"/>
    <row r="55629" hidden="1" x14ac:dyDescent="0.2"/>
    <row r="55630" hidden="1" x14ac:dyDescent="0.2"/>
    <row r="55631" hidden="1" x14ac:dyDescent="0.2"/>
    <row r="55632" hidden="1" x14ac:dyDescent="0.2"/>
    <row r="55633" hidden="1" x14ac:dyDescent="0.2"/>
    <row r="55634" hidden="1" x14ac:dyDescent="0.2"/>
    <row r="55635" hidden="1" x14ac:dyDescent="0.2"/>
    <row r="55636" hidden="1" x14ac:dyDescent="0.2"/>
    <row r="55637" hidden="1" x14ac:dyDescent="0.2"/>
    <row r="55638" hidden="1" x14ac:dyDescent="0.2"/>
    <row r="55639" hidden="1" x14ac:dyDescent="0.2"/>
    <row r="55640" hidden="1" x14ac:dyDescent="0.2"/>
    <row r="55641" hidden="1" x14ac:dyDescent="0.2"/>
    <row r="55642" hidden="1" x14ac:dyDescent="0.2"/>
    <row r="55643" hidden="1" x14ac:dyDescent="0.2"/>
    <row r="55644" hidden="1" x14ac:dyDescent="0.2"/>
    <row r="55645" hidden="1" x14ac:dyDescent="0.2"/>
    <row r="55646" hidden="1" x14ac:dyDescent="0.2"/>
    <row r="55647" hidden="1" x14ac:dyDescent="0.2"/>
    <row r="55648" hidden="1" x14ac:dyDescent="0.2"/>
    <row r="55649" hidden="1" x14ac:dyDescent="0.2"/>
    <row r="55650" hidden="1" x14ac:dyDescent="0.2"/>
    <row r="55651" hidden="1" x14ac:dyDescent="0.2"/>
    <row r="55652" hidden="1" x14ac:dyDescent="0.2"/>
    <row r="55653" hidden="1" x14ac:dyDescent="0.2"/>
    <row r="55654" hidden="1" x14ac:dyDescent="0.2"/>
    <row r="55655" hidden="1" x14ac:dyDescent="0.2"/>
    <row r="55656" hidden="1" x14ac:dyDescent="0.2"/>
    <row r="55657" hidden="1" x14ac:dyDescent="0.2"/>
    <row r="55658" hidden="1" x14ac:dyDescent="0.2"/>
    <row r="55659" hidden="1" x14ac:dyDescent="0.2"/>
    <row r="55660" hidden="1" x14ac:dyDescent="0.2"/>
    <row r="55661" hidden="1" x14ac:dyDescent="0.2"/>
    <row r="55662" hidden="1" x14ac:dyDescent="0.2"/>
    <row r="55663" hidden="1" x14ac:dyDescent="0.2"/>
    <row r="55664" hidden="1" x14ac:dyDescent="0.2"/>
    <row r="55665" hidden="1" x14ac:dyDescent="0.2"/>
    <row r="55666" hidden="1" x14ac:dyDescent="0.2"/>
    <row r="55667" hidden="1" x14ac:dyDescent="0.2"/>
    <row r="55668" hidden="1" x14ac:dyDescent="0.2"/>
    <row r="55669" hidden="1" x14ac:dyDescent="0.2"/>
    <row r="55670" hidden="1" x14ac:dyDescent="0.2"/>
    <row r="55671" hidden="1" x14ac:dyDescent="0.2"/>
    <row r="55672" hidden="1" x14ac:dyDescent="0.2"/>
    <row r="55673" hidden="1" x14ac:dyDescent="0.2"/>
    <row r="55674" hidden="1" x14ac:dyDescent="0.2"/>
    <row r="55675" hidden="1" x14ac:dyDescent="0.2"/>
    <row r="55676" hidden="1" x14ac:dyDescent="0.2"/>
    <row r="55677" hidden="1" x14ac:dyDescent="0.2"/>
    <row r="55678" hidden="1" x14ac:dyDescent="0.2"/>
    <row r="55679" hidden="1" x14ac:dyDescent="0.2"/>
    <row r="55680" hidden="1" x14ac:dyDescent="0.2"/>
    <row r="55681" hidden="1" x14ac:dyDescent="0.2"/>
    <row r="55682" hidden="1" x14ac:dyDescent="0.2"/>
    <row r="55683" hidden="1" x14ac:dyDescent="0.2"/>
    <row r="55684" hidden="1" x14ac:dyDescent="0.2"/>
    <row r="55685" hidden="1" x14ac:dyDescent="0.2"/>
    <row r="55686" hidden="1" x14ac:dyDescent="0.2"/>
    <row r="55687" hidden="1" x14ac:dyDescent="0.2"/>
    <row r="55688" hidden="1" x14ac:dyDescent="0.2"/>
    <row r="55689" hidden="1" x14ac:dyDescent="0.2"/>
    <row r="55690" hidden="1" x14ac:dyDescent="0.2"/>
    <row r="55691" hidden="1" x14ac:dyDescent="0.2"/>
    <row r="55692" hidden="1" x14ac:dyDescent="0.2"/>
    <row r="55693" hidden="1" x14ac:dyDescent="0.2"/>
    <row r="55694" hidden="1" x14ac:dyDescent="0.2"/>
    <row r="55695" hidden="1" x14ac:dyDescent="0.2"/>
    <row r="55696" hidden="1" x14ac:dyDescent="0.2"/>
    <row r="55697" hidden="1" x14ac:dyDescent="0.2"/>
    <row r="55698" hidden="1" x14ac:dyDescent="0.2"/>
    <row r="55699" hidden="1" x14ac:dyDescent="0.2"/>
    <row r="55700" hidden="1" x14ac:dyDescent="0.2"/>
    <row r="55701" hidden="1" x14ac:dyDescent="0.2"/>
    <row r="55702" hidden="1" x14ac:dyDescent="0.2"/>
    <row r="55703" hidden="1" x14ac:dyDescent="0.2"/>
    <row r="55704" hidden="1" x14ac:dyDescent="0.2"/>
    <row r="55705" hidden="1" x14ac:dyDescent="0.2"/>
    <row r="55706" hidden="1" x14ac:dyDescent="0.2"/>
    <row r="55707" hidden="1" x14ac:dyDescent="0.2"/>
    <row r="55708" hidden="1" x14ac:dyDescent="0.2"/>
    <row r="55709" hidden="1" x14ac:dyDescent="0.2"/>
    <row r="55710" hidden="1" x14ac:dyDescent="0.2"/>
    <row r="55711" hidden="1" x14ac:dyDescent="0.2"/>
    <row r="55712" hidden="1" x14ac:dyDescent="0.2"/>
    <row r="55713" hidden="1" x14ac:dyDescent="0.2"/>
    <row r="55714" hidden="1" x14ac:dyDescent="0.2"/>
    <row r="55715" hidden="1" x14ac:dyDescent="0.2"/>
    <row r="55716" hidden="1" x14ac:dyDescent="0.2"/>
    <row r="55717" hidden="1" x14ac:dyDescent="0.2"/>
    <row r="55718" hidden="1" x14ac:dyDescent="0.2"/>
    <row r="55719" hidden="1" x14ac:dyDescent="0.2"/>
    <row r="55720" hidden="1" x14ac:dyDescent="0.2"/>
    <row r="55721" hidden="1" x14ac:dyDescent="0.2"/>
    <row r="55722" hidden="1" x14ac:dyDescent="0.2"/>
    <row r="55723" hidden="1" x14ac:dyDescent="0.2"/>
    <row r="55724" hidden="1" x14ac:dyDescent="0.2"/>
    <row r="55725" hidden="1" x14ac:dyDescent="0.2"/>
    <row r="55726" hidden="1" x14ac:dyDescent="0.2"/>
    <row r="55727" hidden="1" x14ac:dyDescent="0.2"/>
    <row r="55728" hidden="1" x14ac:dyDescent="0.2"/>
    <row r="55729" hidden="1" x14ac:dyDescent="0.2"/>
    <row r="55730" hidden="1" x14ac:dyDescent="0.2"/>
    <row r="55731" hidden="1" x14ac:dyDescent="0.2"/>
    <row r="55732" hidden="1" x14ac:dyDescent="0.2"/>
    <row r="55733" hidden="1" x14ac:dyDescent="0.2"/>
    <row r="55734" hidden="1" x14ac:dyDescent="0.2"/>
    <row r="55735" hidden="1" x14ac:dyDescent="0.2"/>
    <row r="55736" hidden="1" x14ac:dyDescent="0.2"/>
    <row r="55737" hidden="1" x14ac:dyDescent="0.2"/>
    <row r="55738" hidden="1" x14ac:dyDescent="0.2"/>
    <row r="55739" hidden="1" x14ac:dyDescent="0.2"/>
    <row r="55740" hidden="1" x14ac:dyDescent="0.2"/>
    <row r="55741" hidden="1" x14ac:dyDescent="0.2"/>
    <row r="55742" hidden="1" x14ac:dyDescent="0.2"/>
    <row r="55743" hidden="1" x14ac:dyDescent="0.2"/>
    <row r="55744" hidden="1" x14ac:dyDescent="0.2"/>
    <row r="55745" hidden="1" x14ac:dyDescent="0.2"/>
    <row r="55746" hidden="1" x14ac:dyDescent="0.2"/>
    <row r="55747" hidden="1" x14ac:dyDescent="0.2"/>
    <row r="55748" hidden="1" x14ac:dyDescent="0.2"/>
    <row r="55749" hidden="1" x14ac:dyDescent="0.2"/>
    <row r="55750" hidden="1" x14ac:dyDescent="0.2"/>
    <row r="55751" hidden="1" x14ac:dyDescent="0.2"/>
    <row r="55752" hidden="1" x14ac:dyDescent="0.2"/>
    <row r="55753" hidden="1" x14ac:dyDescent="0.2"/>
    <row r="55754" hidden="1" x14ac:dyDescent="0.2"/>
    <row r="55755" hidden="1" x14ac:dyDescent="0.2"/>
    <row r="55756" hidden="1" x14ac:dyDescent="0.2"/>
    <row r="55757" hidden="1" x14ac:dyDescent="0.2"/>
    <row r="55758" hidden="1" x14ac:dyDescent="0.2"/>
    <row r="55759" hidden="1" x14ac:dyDescent="0.2"/>
    <row r="55760" hidden="1" x14ac:dyDescent="0.2"/>
    <row r="55761" hidden="1" x14ac:dyDescent="0.2"/>
    <row r="55762" hidden="1" x14ac:dyDescent="0.2"/>
    <row r="55763" hidden="1" x14ac:dyDescent="0.2"/>
    <row r="55764" hidden="1" x14ac:dyDescent="0.2"/>
    <row r="55765" hidden="1" x14ac:dyDescent="0.2"/>
    <row r="55766" hidden="1" x14ac:dyDescent="0.2"/>
    <row r="55767" hidden="1" x14ac:dyDescent="0.2"/>
    <row r="55768" hidden="1" x14ac:dyDescent="0.2"/>
    <row r="55769" hidden="1" x14ac:dyDescent="0.2"/>
    <row r="55770" hidden="1" x14ac:dyDescent="0.2"/>
    <row r="55771" hidden="1" x14ac:dyDescent="0.2"/>
    <row r="55772" hidden="1" x14ac:dyDescent="0.2"/>
    <row r="55773" hidden="1" x14ac:dyDescent="0.2"/>
    <row r="55774" hidden="1" x14ac:dyDescent="0.2"/>
    <row r="55775" hidden="1" x14ac:dyDescent="0.2"/>
    <row r="55776" hidden="1" x14ac:dyDescent="0.2"/>
    <row r="55777" hidden="1" x14ac:dyDescent="0.2"/>
    <row r="55778" hidden="1" x14ac:dyDescent="0.2"/>
    <row r="55779" hidden="1" x14ac:dyDescent="0.2"/>
    <row r="55780" hidden="1" x14ac:dyDescent="0.2"/>
    <row r="55781" hidden="1" x14ac:dyDescent="0.2"/>
    <row r="55782" hidden="1" x14ac:dyDescent="0.2"/>
    <row r="55783" hidden="1" x14ac:dyDescent="0.2"/>
    <row r="55784" hidden="1" x14ac:dyDescent="0.2"/>
    <row r="55785" hidden="1" x14ac:dyDescent="0.2"/>
    <row r="55786" hidden="1" x14ac:dyDescent="0.2"/>
    <row r="55787" hidden="1" x14ac:dyDescent="0.2"/>
    <row r="55788" hidden="1" x14ac:dyDescent="0.2"/>
    <row r="55789" hidden="1" x14ac:dyDescent="0.2"/>
    <row r="55790" hidden="1" x14ac:dyDescent="0.2"/>
    <row r="55791" hidden="1" x14ac:dyDescent="0.2"/>
    <row r="55792" hidden="1" x14ac:dyDescent="0.2"/>
    <row r="55793" hidden="1" x14ac:dyDescent="0.2"/>
    <row r="55794" hidden="1" x14ac:dyDescent="0.2"/>
    <row r="55795" hidden="1" x14ac:dyDescent="0.2"/>
    <row r="55796" hidden="1" x14ac:dyDescent="0.2"/>
    <row r="55797" hidden="1" x14ac:dyDescent="0.2"/>
    <row r="55798" hidden="1" x14ac:dyDescent="0.2"/>
    <row r="55799" hidden="1" x14ac:dyDescent="0.2"/>
    <row r="55800" hidden="1" x14ac:dyDescent="0.2"/>
    <row r="55801" hidden="1" x14ac:dyDescent="0.2"/>
    <row r="55802" hidden="1" x14ac:dyDescent="0.2"/>
    <row r="55803" hidden="1" x14ac:dyDescent="0.2"/>
    <row r="55804" hidden="1" x14ac:dyDescent="0.2"/>
    <row r="55805" hidden="1" x14ac:dyDescent="0.2"/>
    <row r="55806" hidden="1" x14ac:dyDescent="0.2"/>
    <row r="55807" hidden="1" x14ac:dyDescent="0.2"/>
    <row r="55808" hidden="1" x14ac:dyDescent="0.2"/>
    <row r="55809" hidden="1" x14ac:dyDescent="0.2"/>
    <row r="55810" hidden="1" x14ac:dyDescent="0.2"/>
    <row r="55811" hidden="1" x14ac:dyDescent="0.2"/>
    <row r="55812" hidden="1" x14ac:dyDescent="0.2"/>
    <row r="55813" hidden="1" x14ac:dyDescent="0.2"/>
    <row r="55814" hidden="1" x14ac:dyDescent="0.2"/>
    <row r="55815" hidden="1" x14ac:dyDescent="0.2"/>
    <row r="55816" hidden="1" x14ac:dyDescent="0.2"/>
    <row r="55817" hidden="1" x14ac:dyDescent="0.2"/>
    <row r="55818" hidden="1" x14ac:dyDescent="0.2"/>
    <row r="55819" hidden="1" x14ac:dyDescent="0.2"/>
    <row r="55820" hidden="1" x14ac:dyDescent="0.2"/>
    <row r="55821" hidden="1" x14ac:dyDescent="0.2"/>
    <row r="55822" hidden="1" x14ac:dyDescent="0.2"/>
    <row r="55823" hidden="1" x14ac:dyDescent="0.2"/>
    <row r="55824" hidden="1" x14ac:dyDescent="0.2"/>
    <row r="55825" hidden="1" x14ac:dyDescent="0.2"/>
    <row r="55826" hidden="1" x14ac:dyDescent="0.2"/>
    <row r="55827" hidden="1" x14ac:dyDescent="0.2"/>
    <row r="55828" hidden="1" x14ac:dyDescent="0.2"/>
    <row r="55829" hidden="1" x14ac:dyDescent="0.2"/>
    <row r="55830" hidden="1" x14ac:dyDescent="0.2"/>
    <row r="55831" hidden="1" x14ac:dyDescent="0.2"/>
    <row r="55832" hidden="1" x14ac:dyDescent="0.2"/>
    <row r="55833" hidden="1" x14ac:dyDescent="0.2"/>
    <row r="55834" hidden="1" x14ac:dyDescent="0.2"/>
    <row r="55835" hidden="1" x14ac:dyDescent="0.2"/>
    <row r="55836" hidden="1" x14ac:dyDescent="0.2"/>
    <row r="55837" hidden="1" x14ac:dyDescent="0.2"/>
    <row r="55838" hidden="1" x14ac:dyDescent="0.2"/>
    <row r="55839" hidden="1" x14ac:dyDescent="0.2"/>
    <row r="55840" hidden="1" x14ac:dyDescent="0.2"/>
    <row r="55841" hidden="1" x14ac:dyDescent="0.2"/>
    <row r="55842" hidden="1" x14ac:dyDescent="0.2"/>
    <row r="55843" hidden="1" x14ac:dyDescent="0.2"/>
    <row r="55844" hidden="1" x14ac:dyDescent="0.2"/>
    <row r="55845" hidden="1" x14ac:dyDescent="0.2"/>
    <row r="55846" hidden="1" x14ac:dyDescent="0.2"/>
    <row r="55847" hidden="1" x14ac:dyDescent="0.2"/>
    <row r="55848" hidden="1" x14ac:dyDescent="0.2"/>
    <row r="55849" hidden="1" x14ac:dyDescent="0.2"/>
    <row r="55850" hidden="1" x14ac:dyDescent="0.2"/>
    <row r="55851" hidden="1" x14ac:dyDescent="0.2"/>
    <row r="55852" hidden="1" x14ac:dyDescent="0.2"/>
    <row r="55853" hidden="1" x14ac:dyDescent="0.2"/>
    <row r="55854" hidden="1" x14ac:dyDescent="0.2"/>
    <row r="55855" hidden="1" x14ac:dyDescent="0.2"/>
    <row r="55856" hidden="1" x14ac:dyDescent="0.2"/>
    <row r="55857" hidden="1" x14ac:dyDescent="0.2"/>
    <row r="55858" hidden="1" x14ac:dyDescent="0.2"/>
    <row r="55859" hidden="1" x14ac:dyDescent="0.2"/>
    <row r="55860" hidden="1" x14ac:dyDescent="0.2"/>
    <row r="55861" hidden="1" x14ac:dyDescent="0.2"/>
    <row r="55862" hidden="1" x14ac:dyDescent="0.2"/>
    <row r="55863" hidden="1" x14ac:dyDescent="0.2"/>
    <row r="55864" hidden="1" x14ac:dyDescent="0.2"/>
    <row r="55865" hidden="1" x14ac:dyDescent="0.2"/>
    <row r="55866" hidden="1" x14ac:dyDescent="0.2"/>
    <row r="55867" hidden="1" x14ac:dyDescent="0.2"/>
    <row r="55868" hidden="1" x14ac:dyDescent="0.2"/>
    <row r="55869" hidden="1" x14ac:dyDescent="0.2"/>
    <row r="55870" hidden="1" x14ac:dyDescent="0.2"/>
    <row r="55871" hidden="1" x14ac:dyDescent="0.2"/>
    <row r="55872" hidden="1" x14ac:dyDescent="0.2"/>
    <row r="55873" hidden="1" x14ac:dyDescent="0.2"/>
    <row r="55874" hidden="1" x14ac:dyDescent="0.2"/>
    <row r="55875" hidden="1" x14ac:dyDescent="0.2"/>
    <row r="55876" hidden="1" x14ac:dyDescent="0.2"/>
    <row r="55877" hidden="1" x14ac:dyDescent="0.2"/>
    <row r="55878" hidden="1" x14ac:dyDescent="0.2"/>
    <row r="55879" hidden="1" x14ac:dyDescent="0.2"/>
    <row r="55880" hidden="1" x14ac:dyDescent="0.2"/>
    <row r="55881" hidden="1" x14ac:dyDescent="0.2"/>
    <row r="55882" hidden="1" x14ac:dyDescent="0.2"/>
    <row r="55883" hidden="1" x14ac:dyDescent="0.2"/>
    <row r="55884" hidden="1" x14ac:dyDescent="0.2"/>
    <row r="55885" hidden="1" x14ac:dyDescent="0.2"/>
    <row r="55886" hidden="1" x14ac:dyDescent="0.2"/>
    <row r="55887" hidden="1" x14ac:dyDescent="0.2"/>
    <row r="55888" hidden="1" x14ac:dyDescent="0.2"/>
    <row r="55889" hidden="1" x14ac:dyDescent="0.2"/>
    <row r="55890" hidden="1" x14ac:dyDescent="0.2"/>
    <row r="55891" hidden="1" x14ac:dyDescent="0.2"/>
    <row r="55892" hidden="1" x14ac:dyDescent="0.2"/>
    <row r="55893" hidden="1" x14ac:dyDescent="0.2"/>
    <row r="55894" hidden="1" x14ac:dyDescent="0.2"/>
    <row r="55895" hidden="1" x14ac:dyDescent="0.2"/>
    <row r="55896" hidden="1" x14ac:dyDescent="0.2"/>
    <row r="55897" hidden="1" x14ac:dyDescent="0.2"/>
    <row r="55898" hidden="1" x14ac:dyDescent="0.2"/>
    <row r="55899" hidden="1" x14ac:dyDescent="0.2"/>
    <row r="55900" hidden="1" x14ac:dyDescent="0.2"/>
    <row r="55901" hidden="1" x14ac:dyDescent="0.2"/>
    <row r="55902" hidden="1" x14ac:dyDescent="0.2"/>
    <row r="55903" hidden="1" x14ac:dyDescent="0.2"/>
    <row r="55904" hidden="1" x14ac:dyDescent="0.2"/>
    <row r="55905" hidden="1" x14ac:dyDescent="0.2"/>
    <row r="55906" hidden="1" x14ac:dyDescent="0.2"/>
    <row r="55907" hidden="1" x14ac:dyDescent="0.2"/>
    <row r="55908" hidden="1" x14ac:dyDescent="0.2"/>
    <row r="55909" hidden="1" x14ac:dyDescent="0.2"/>
    <row r="55910" hidden="1" x14ac:dyDescent="0.2"/>
    <row r="55911" hidden="1" x14ac:dyDescent="0.2"/>
    <row r="55912" hidden="1" x14ac:dyDescent="0.2"/>
    <row r="55913" hidden="1" x14ac:dyDescent="0.2"/>
    <row r="55914" hidden="1" x14ac:dyDescent="0.2"/>
    <row r="55915" hidden="1" x14ac:dyDescent="0.2"/>
    <row r="55916" hidden="1" x14ac:dyDescent="0.2"/>
    <row r="55917" hidden="1" x14ac:dyDescent="0.2"/>
    <row r="55918" hidden="1" x14ac:dyDescent="0.2"/>
    <row r="55919" hidden="1" x14ac:dyDescent="0.2"/>
    <row r="55920" hidden="1" x14ac:dyDescent="0.2"/>
    <row r="55921" hidden="1" x14ac:dyDescent="0.2"/>
    <row r="55922" hidden="1" x14ac:dyDescent="0.2"/>
    <row r="55923" hidden="1" x14ac:dyDescent="0.2"/>
    <row r="55924" hidden="1" x14ac:dyDescent="0.2"/>
    <row r="55925" hidden="1" x14ac:dyDescent="0.2"/>
    <row r="55926" hidden="1" x14ac:dyDescent="0.2"/>
    <row r="55927" hidden="1" x14ac:dyDescent="0.2"/>
    <row r="55928" hidden="1" x14ac:dyDescent="0.2"/>
    <row r="55929" hidden="1" x14ac:dyDescent="0.2"/>
    <row r="55930" hidden="1" x14ac:dyDescent="0.2"/>
    <row r="55931" hidden="1" x14ac:dyDescent="0.2"/>
    <row r="55932" hidden="1" x14ac:dyDescent="0.2"/>
    <row r="55933" hidden="1" x14ac:dyDescent="0.2"/>
    <row r="55934" hidden="1" x14ac:dyDescent="0.2"/>
    <row r="55935" hidden="1" x14ac:dyDescent="0.2"/>
    <row r="55936" hidden="1" x14ac:dyDescent="0.2"/>
    <row r="55937" hidden="1" x14ac:dyDescent="0.2"/>
    <row r="55938" hidden="1" x14ac:dyDescent="0.2"/>
    <row r="55939" hidden="1" x14ac:dyDescent="0.2"/>
    <row r="55940" hidden="1" x14ac:dyDescent="0.2"/>
    <row r="55941" hidden="1" x14ac:dyDescent="0.2"/>
    <row r="55942" hidden="1" x14ac:dyDescent="0.2"/>
    <row r="55943" hidden="1" x14ac:dyDescent="0.2"/>
    <row r="55944" hidden="1" x14ac:dyDescent="0.2"/>
    <row r="55945" hidden="1" x14ac:dyDescent="0.2"/>
    <row r="55946" hidden="1" x14ac:dyDescent="0.2"/>
    <row r="55947" hidden="1" x14ac:dyDescent="0.2"/>
    <row r="55948" hidden="1" x14ac:dyDescent="0.2"/>
    <row r="55949" hidden="1" x14ac:dyDescent="0.2"/>
    <row r="55950" hidden="1" x14ac:dyDescent="0.2"/>
    <row r="55951" hidden="1" x14ac:dyDescent="0.2"/>
    <row r="55952" hidden="1" x14ac:dyDescent="0.2"/>
    <row r="55953" hidden="1" x14ac:dyDescent="0.2"/>
    <row r="55954" hidden="1" x14ac:dyDescent="0.2"/>
    <row r="55955" hidden="1" x14ac:dyDescent="0.2"/>
    <row r="55956" hidden="1" x14ac:dyDescent="0.2"/>
    <row r="55957" hidden="1" x14ac:dyDescent="0.2"/>
    <row r="55958" hidden="1" x14ac:dyDescent="0.2"/>
    <row r="55959" hidden="1" x14ac:dyDescent="0.2"/>
    <row r="55960" hidden="1" x14ac:dyDescent="0.2"/>
    <row r="55961" hidden="1" x14ac:dyDescent="0.2"/>
    <row r="55962" hidden="1" x14ac:dyDescent="0.2"/>
    <row r="55963" hidden="1" x14ac:dyDescent="0.2"/>
    <row r="55964" hidden="1" x14ac:dyDescent="0.2"/>
    <row r="55965" hidden="1" x14ac:dyDescent="0.2"/>
    <row r="55966" hidden="1" x14ac:dyDescent="0.2"/>
    <row r="55967" hidden="1" x14ac:dyDescent="0.2"/>
    <row r="55968" hidden="1" x14ac:dyDescent="0.2"/>
    <row r="55969" hidden="1" x14ac:dyDescent="0.2"/>
    <row r="55970" hidden="1" x14ac:dyDescent="0.2"/>
    <row r="55971" hidden="1" x14ac:dyDescent="0.2"/>
    <row r="55972" hidden="1" x14ac:dyDescent="0.2"/>
    <row r="55973" hidden="1" x14ac:dyDescent="0.2"/>
    <row r="55974" hidden="1" x14ac:dyDescent="0.2"/>
    <row r="55975" hidden="1" x14ac:dyDescent="0.2"/>
    <row r="55976" hidden="1" x14ac:dyDescent="0.2"/>
    <row r="55977" hidden="1" x14ac:dyDescent="0.2"/>
    <row r="55978" hidden="1" x14ac:dyDescent="0.2"/>
    <row r="55979" hidden="1" x14ac:dyDescent="0.2"/>
    <row r="55980" hidden="1" x14ac:dyDescent="0.2"/>
    <row r="55981" hidden="1" x14ac:dyDescent="0.2"/>
    <row r="55982" hidden="1" x14ac:dyDescent="0.2"/>
    <row r="55983" hidden="1" x14ac:dyDescent="0.2"/>
    <row r="55984" hidden="1" x14ac:dyDescent="0.2"/>
    <row r="55985" hidden="1" x14ac:dyDescent="0.2"/>
    <row r="55986" hidden="1" x14ac:dyDescent="0.2"/>
    <row r="55987" hidden="1" x14ac:dyDescent="0.2"/>
    <row r="55988" hidden="1" x14ac:dyDescent="0.2"/>
    <row r="55989" hidden="1" x14ac:dyDescent="0.2"/>
    <row r="55990" hidden="1" x14ac:dyDescent="0.2"/>
    <row r="55991" hidden="1" x14ac:dyDescent="0.2"/>
    <row r="55992" hidden="1" x14ac:dyDescent="0.2"/>
    <row r="55993" hidden="1" x14ac:dyDescent="0.2"/>
    <row r="55994" hidden="1" x14ac:dyDescent="0.2"/>
    <row r="55995" hidden="1" x14ac:dyDescent="0.2"/>
    <row r="55996" hidden="1" x14ac:dyDescent="0.2"/>
    <row r="55997" hidden="1" x14ac:dyDescent="0.2"/>
    <row r="55998" hidden="1" x14ac:dyDescent="0.2"/>
    <row r="55999" hidden="1" x14ac:dyDescent="0.2"/>
    <row r="56000" hidden="1" x14ac:dyDescent="0.2"/>
    <row r="56001" hidden="1" x14ac:dyDescent="0.2"/>
    <row r="56002" hidden="1" x14ac:dyDescent="0.2"/>
    <row r="56003" hidden="1" x14ac:dyDescent="0.2"/>
    <row r="56004" hidden="1" x14ac:dyDescent="0.2"/>
    <row r="56005" hidden="1" x14ac:dyDescent="0.2"/>
    <row r="56006" hidden="1" x14ac:dyDescent="0.2"/>
    <row r="56007" hidden="1" x14ac:dyDescent="0.2"/>
    <row r="56008" hidden="1" x14ac:dyDescent="0.2"/>
    <row r="56009" hidden="1" x14ac:dyDescent="0.2"/>
    <row r="56010" hidden="1" x14ac:dyDescent="0.2"/>
    <row r="56011" hidden="1" x14ac:dyDescent="0.2"/>
    <row r="56012" hidden="1" x14ac:dyDescent="0.2"/>
    <row r="56013" hidden="1" x14ac:dyDescent="0.2"/>
    <row r="56014" hidden="1" x14ac:dyDescent="0.2"/>
    <row r="56015" hidden="1" x14ac:dyDescent="0.2"/>
    <row r="56016" hidden="1" x14ac:dyDescent="0.2"/>
    <row r="56017" hidden="1" x14ac:dyDescent="0.2"/>
    <row r="56018" hidden="1" x14ac:dyDescent="0.2"/>
    <row r="56019" hidden="1" x14ac:dyDescent="0.2"/>
    <row r="56020" hidden="1" x14ac:dyDescent="0.2"/>
    <row r="56021" hidden="1" x14ac:dyDescent="0.2"/>
    <row r="56022" hidden="1" x14ac:dyDescent="0.2"/>
    <row r="56023" hidden="1" x14ac:dyDescent="0.2"/>
    <row r="56024" hidden="1" x14ac:dyDescent="0.2"/>
    <row r="56025" hidden="1" x14ac:dyDescent="0.2"/>
    <row r="56026" hidden="1" x14ac:dyDescent="0.2"/>
    <row r="56027" hidden="1" x14ac:dyDescent="0.2"/>
    <row r="56028" hidden="1" x14ac:dyDescent="0.2"/>
    <row r="56029" hidden="1" x14ac:dyDescent="0.2"/>
    <row r="56030" hidden="1" x14ac:dyDescent="0.2"/>
    <row r="56031" hidden="1" x14ac:dyDescent="0.2"/>
    <row r="56032" hidden="1" x14ac:dyDescent="0.2"/>
    <row r="56033" hidden="1" x14ac:dyDescent="0.2"/>
    <row r="56034" hidden="1" x14ac:dyDescent="0.2"/>
    <row r="56035" hidden="1" x14ac:dyDescent="0.2"/>
    <row r="56036" hidden="1" x14ac:dyDescent="0.2"/>
    <row r="56037" hidden="1" x14ac:dyDescent="0.2"/>
    <row r="56038" hidden="1" x14ac:dyDescent="0.2"/>
    <row r="56039" hidden="1" x14ac:dyDescent="0.2"/>
    <row r="56040" hidden="1" x14ac:dyDescent="0.2"/>
    <row r="56041" hidden="1" x14ac:dyDescent="0.2"/>
    <row r="56042" hidden="1" x14ac:dyDescent="0.2"/>
    <row r="56043" hidden="1" x14ac:dyDescent="0.2"/>
    <row r="56044" hidden="1" x14ac:dyDescent="0.2"/>
    <row r="56045" hidden="1" x14ac:dyDescent="0.2"/>
    <row r="56046" hidden="1" x14ac:dyDescent="0.2"/>
    <row r="56047" hidden="1" x14ac:dyDescent="0.2"/>
    <row r="56048" hidden="1" x14ac:dyDescent="0.2"/>
    <row r="56049" hidden="1" x14ac:dyDescent="0.2"/>
    <row r="56050" hidden="1" x14ac:dyDescent="0.2"/>
    <row r="56051" hidden="1" x14ac:dyDescent="0.2"/>
    <row r="56052" hidden="1" x14ac:dyDescent="0.2"/>
    <row r="56053" hidden="1" x14ac:dyDescent="0.2"/>
    <row r="56054" hidden="1" x14ac:dyDescent="0.2"/>
    <row r="56055" hidden="1" x14ac:dyDescent="0.2"/>
    <row r="56056" hidden="1" x14ac:dyDescent="0.2"/>
    <row r="56057" hidden="1" x14ac:dyDescent="0.2"/>
    <row r="56058" hidden="1" x14ac:dyDescent="0.2"/>
    <row r="56059" hidden="1" x14ac:dyDescent="0.2"/>
    <row r="56060" hidden="1" x14ac:dyDescent="0.2"/>
    <row r="56061" hidden="1" x14ac:dyDescent="0.2"/>
    <row r="56062" hidden="1" x14ac:dyDescent="0.2"/>
    <row r="56063" hidden="1" x14ac:dyDescent="0.2"/>
    <row r="56064" hidden="1" x14ac:dyDescent="0.2"/>
    <row r="56065" hidden="1" x14ac:dyDescent="0.2"/>
    <row r="56066" hidden="1" x14ac:dyDescent="0.2"/>
    <row r="56067" hidden="1" x14ac:dyDescent="0.2"/>
    <row r="56068" hidden="1" x14ac:dyDescent="0.2"/>
    <row r="56069" hidden="1" x14ac:dyDescent="0.2"/>
    <row r="56070" hidden="1" x14ac:dyDescent="0.2"/>
    <row r="56071" hidden="1" x14ac:dyDescent="0.2"/>
    <row r="56072" hidden="1" x14ac:dyDescent="0.2"/>
    <row r="56073" hidden="1" x14ac:dyDescent="0.2"/>
    <row r="56074" hidden="1" x14ac:dyDescent="0.2"/>
    <row r="56075" hidden="1" x14ac:dyDescent="0.2"/>
    <row r="56076" hidden="1" x14ac:dyDescent="0.2"/>
    <row r="56077" hidden="1" x14ac:dyDescent="0.2"/>
    <row r="56078" hidden="1" x14ac:dyDescent="0.2"/>
    <row r="56079" hidden="1" x14ac:dyDescent="0.2"/>
    <row r="56080" hidden="1" x14ac:dyDescent="0.2"/>
    <row r="56081" hidden="1" x14ac:dyDescent="0.2"/>
    <row r="56082" hidden="1" x14ac:dyDescent="0.2"/>
    <row r="56083" hidden="1" x14ac:dyDescent="0.2"/>
    <row r="56084" hidden="1" x14ac:dyDescent="0.2"/>
    <row r="56085" hidden="1" x14ac:dyDescent="0.2"/>
    <row r="56086" hidden="1" x14ac:dyDescent="0.2"/>
    <row r="56087" hidden="1" x14ac:dyDescent="0.2"/>
    <row r="56088" hidden="1" x14ac:dyDescent="0.2"/>
    <row r="56089" hidden="1" x14ac:dyDescent="0.2"/>
    <row r="56090" hidden="1" x14ac:dyDescent="0.2"/>
    <row r="56091" hidden="1" x14ac:dyDescent="0.2"/>
    <row r="56092" hidden="1" x14ac:dyDescent="0.2"/>
    <row r="56093" hidden="1" x14ac:dyDescent="0.2"/>
    <row r="56094" hidden="1" x14ac:dyDescent="0.2"/>
    <row r="56095" hidden="1" x14ac:dyDescent="0.2"/>
    <row r="56096" hidden="1" x14ac:dyDescent="0.2"/>
    <row r="56097" hidden="1" x14ac:dyDescent="0.2"/>
    <row r="56098" hidden="1" x14ac:dyDescent="0.2"/>
    <row r="56099" hidden="1" x14ac:dyDescent="0.2"/>
    <row r="56100" hidden="1" x14ac:dyDescent="0.2"/>
    <row r="56101" hidden="1" x14ac:dyDescent="0.2"/>
    <row r="56102" hidden="1" x14ac:dyDescent="0.2"/>
    <row r="56103" hidden="1" x14ac:dyDescent="0.2"/>
    <row r="56104" hidden="1" x14ac:dyDescent="0.2"/>
    <row r="56105" hidden="1" x14ac:dyDescent="0.2"/>
    <row r="56106" hidden="1" x14ac:dyDescent="0.2"/>
    <row r="56107" hidden="1" x14ac:dyDescent="0.2"/>
    <row r="56108" hidden="1" x14ac:dyDescent="0.2"/>
    <row r="56109" hidden="1" x14ac:dyDescent="0.2"/>
    <row r="56110" hidden="1" x14ac:dyDescent="0.2"/>
    <row r="56111" hidden="1" x14ac:dyDescent="0.2"/>
    <row r="56112" hidden="1" x14ac:dyDescent="0.2"/>
    <row r="56113" hidden="1" x14ac:dyDescent="0.2"/>
    <row r="56114" hidden="1" x14ac:dyDescent="0.2"/>
    <row r="56115" hidden="1" x14ac:dyDescent="0.2"/>
    <row r="56116" hidden="1" x14ac:dyDescent="0.2"/>
    <row r="56117" hidden="1" x14ac:dyDescent="0.2"/>
    <row r="56118" hidden="1" x14ac:dyDescent="0.2"/>
    <row r="56119" hidden="1" x14ac:dyDescent="0.2"/>
    <row r="56120" hidden="1" x14ac:dyDescent="0.2"/>
    <row r="56121" hidden="1" x14ac:dyDescent="0.2"/>
    <row r="56122" hidden="1" x14ac:dyDescent="0.2"/>
    <row r="56123" hidden="1" x14ac:dyDescent="0.2"/>
    <row r="56124" hidden="1" x14ac:dyDescent="0.2"/>
    <row r="56125" hidden="1" x14ac:dyDescent="0.2"/>
    <row r="56126" hidden="1" x14ac:dyDescent="0.2"/>
    <row r="56127" hidden="1" x14ac:dyDescent="0.2"/>
    <row r="56128" hidden="1" x14ac:dyDescent="0.2"/>
    <row r="56129" hidden="1" x14ac:dyDescent="0.2"/>
    <row r="56130" hidden="1" x14ac:dyDescent="0.2"/>
    <row r="56131" hidden="1" x14ac:dyDescent="0.2"/>
    <row r="56132" hidden="1" x14ac:dyDescent="0.2"/>
    <row r="56133" hidden="1" x14ac:dyDescent="0.2"/>
    <row r="56134" hidden="1" x14ac:dyDescent="0.2"/>
    <row r="56135" hidden="1" x14ac:dyDescent="0.2"/>
    <row r="56136" hidden="1" x14ac:dyDescent="0.2"/>
    <row r="56137" hidden="1" x14ac:dyDescent="0.2"/>
    <row r="56138" hidden="1" x14ac:dyDescent="0.2"/>
    <row r="56139" hidden="1" x14ac:dyDescent="0.2"/>
    <row r="56140" hidden="1" x14ac:dyDescent="0.2"/>
    <row r="56141" hidden="1" x14ac:dyDescent="0.2"/>
    <row r="56142" hidden="1" x14ac:dyDescent="0.2"/>
    <row r="56143" hidden="1" x14ac:dyDescent="0.2"/>
    <row r="56144" hidden="1" x14ac:dyDescent="0.2"/>
    <row r="56145" hidden="1" x14ac:dyDescent="0.2"/>
    <row r="56146" hidden="1" x14ac:dyDescent="0.2"/>
    <row r="56147" hidden="1" x14ac:dyDescent="0.2"/>
    <row r="56148" hidden="1" x14ac:dyDescent="0.2"/>
    <row r="56149" hidden="1" x14ac:dyDescent="0.2"/>
    <row r="56150" hidden="1" x14ac:dyDescent="0.2"/>
    <row r="56151" hidden="1" x14ac:dyDescent="0.2"/>
    <row r="56152" hidden="1" x14ac:dyDescent="0.2"/>
    <row r="56153" hidden="1" x14ac:dyDescent="0.2"/>
    <row r="56154" hidden="1" x14ac:dyDescent="0.2"/>
    <row r="56155" hidden="1" x14ac:dyDescent="0.2"/>
    <row r="56156" hidden="1" x14ac:dyDescent="0.2"/>
    <row r="56157" hidden="1" x14ac:dyDescent="0.2"/>
    <row r="56158" hidden="1" x14ac:dyDescent="0.2"/>
    <row r="56159" hidden="1" x14ac:dyDescent="0.2"/>
    <row r="56160" hidden="1" x14ac:dyDescent="0.2"/>
    <row r="56161" hidden="1" x14ac:dyDescent="0.2"/>
    <row r="56162" hidden="1" x14ac:dyDescent="0.2"/>
    <row r="56163" hidden="1" x14ac:dyDescent="0.2"/>
    <row r="56164" hidden="1" x14ac:dyDescent="0.2"/>
    <row r="56165" hidden="1" x14ac:dyDescent="0.2"/>
    <row r="56166" hidden="1" x14ac:dyDescent="0.2"/>
    <row r="56167" hidden="1" x14ac:dyDescent="0.2"/>
    <row r="56168" hidden="1" x14ac:dyDescent="0.2"/>
    <row r="56169" hidden="1" x14ac:dyDescent="0.2"/>
    <row r="56170" hidden="1" x14ac:dyDescent="0.2"/>
    <row r="56171" hidden="1" x14ac:dyDescent="0.2"/>
    <row r="56172" hidden="1" x14ac:dyDescent="0.2"/>
    <row r="56173" hidden="1" x14ac:dyDescent="0.2"/>
    <row r="56174" hidden="1" x14ac:dyDescent="0.2"/>
    <row r="56175" hidden="1" x14ac:dyDescent="0.2"/>
    <row r="56176" hidden="1" x14ac:dyDescent="0.2"/>
    <row r="56177" hidden="1" x14ac:dyDescent="0.2"/>
    <row r="56178" hidden="1" x14ac:dyDescent="0.2"/>
    <row r="56179" hidden="1" x14ac:dyDescent="0.2"/>
    <row r="56180" hidden="1" x14ac:dyDescent="0.2"/>
    <row r="56181" hidden="1" x14ac:dyDescent="0.2"/>
    <row r="56182" hidden="1" x14ac:dyDescent="0.2"/>
    <row r="56183" hidden="1" x14ac:dyDescent="0.2"/>
    <row r="56184" hidden="1" x14ac:dyDescent="0.2"/>
    <row r="56185" hidden="1" x14ac:dyDescent="0.2"/>
    <row r="56186" hidden="1" x14ac:dyDescent="0.2"/>
    <row r="56187" hidden="1" x14ac:dyDescent="0.2"/>
    <row r="56188" hidden="1" x14ac:dyDescent="0.2"/>
    <row r="56189" hidden="1" x14ac:dyDescent="0.2"/>
    <row r="56190" hidden="1" x14ac:dyDescent="0.2"/>
    <row r="56191" hidden="1" x14ac:dyDescent="0.2"/>
    <row r="56192" hidden="1" x14ac:dyDescent="0.2"/>
    <row r="56193" hidden="1" x14ac:dyDescent="0.2"/>
    <row r="56194" hidden="1" x14ac:dyDescent="0.2"/>
    <row r="56195" hidden="1" x14ac:dyDescent="0.2"/>
    <row r="56196" hidden="1" x14ac:dyDescent="0.2"/>
    <row r="56197" hidden="1" x14ac:dyDescent="0.2"/>
    <row r="56198" hidden="1" x14ac:dyDescent="0.2"/>
    <row r="56199" hidden="1" x14ac:dyDescent="0.2"/>
    <row r="56200" hidden="1" x14ac:dyDescent="0.2"/>
    <row r="56201" hidden="1" x14ac:dyDescent="0.2"/>
    <row r="56202" hidden="1" x14ac:dyDescent="0.2"/>
    <row r="56203" hidden="1" x14ac:dyDescent="0.2"/>
    <row r="56204" hidden="1" x14ac:dyDescent="0.2"/>
    <row r="56205" hidden="1" x14ac:dyDescent="0.2"/>
    <row r="56206" hidden="1" x14ac:dyDescent="0.2"/>
    <row r="56207" hidden="1" x14ac:dyDescent="0.2"/>
    <row r="56208" hidden="1" x14ac:dyDescent="0.2"/>
    <row r="56209" hidden="1" x14ac:dyDescent="0.2"/>
    <row r="56210" hidden="1" x14ac:dyDescent="0.2"/>
    <row r="56211" hidden="1" x14ac:dyDescent="0.2"/>
    <row r="56212" hidden="1" x14ac:dyDescent="0.2"/>
    <row r="56213" hidden="1" x14ac:dyDescent="0.2"/>
    <row r="56214" hidden="1" x14ac:dyDescent="0.2"/>
    <row r="56215" hidden="1" x14ac:dyDescent="0.2"/>
    <row r="56216" hidden="1" x14ac:dyDescent="0.2"/>
    <row r="56217" hidden="1" x14ac:dyDescent="0.2"/>
    <row r="56218" hidden="1" x14ac:dyDescent="0.2"/>
    <row r="56219" hidden="1" x14ac:dyDescent="0.2"/>
    <row r="56220" hidden="1" x14ac:dyDescent="0.2"/>
    <row r="56221" hidden="1" x14ac:dyDescent="0.2"/>
    <row r="56222" hidden="1" x14ac:dyDescent="0.2"/>
    <row r="56223" hidden="1" x14ac:dyDescent="0.2"/>
    <row r="56224" hidden="1" x14ac:dyDescent="0.2"/>
    <row r="56225" hidden="1" x14ac:dyDescent="0.2"/>
    <row r="56226" hidden="1" x14ac:dyDescent="0.2"/>
    <row r="56227" hidden="1" x14ac:dyDescent="0.2"/>
    <row r="56228" hidden="1" x14ac:dyDescent="0.2"/>
    <row r="56229" hidden="1" x14ac:dyDescent="0.2"/>
    <row r="56230" hidden="1" x14ac:dyDescent="0.2"/>
    <row r="56231" hidden="1" x14ac:dyDescent="0.2"/>
    <row r="56232" hidden="1" x14ac:dyDescent="0.2"/>
    <row r="56233" hidden="1" x14ac:dyDescent="0.2"/>
    <row r="56234" hidden="1" x14ac:dyDescent="0.2"/>
    <row r="56235" hidden="1" x14ac:dyDescent="0.2"/>
    <row r="56236" hidden="1" x14ac:dyDescent="0.2"/>
    <row r="56237" hidden="1" x14ac:dyDescent="0.2"/>
    <row r="56238" hidden="1" x14ac:dyDescent="0.2"/>
    <row r="56239" hidden="1" x14ac:dyDescent="0.2"/>
    <row r="56240" hidden="1" x14ac:dyDescent="0.2"/>
    <row r="56241" hidden="1" x14ac:dyDescent="0.2"/>
    <row r="56242" hidden="1" x14ac:dyDescent="0.2"/>
    <row r="56243" hidden="1" x14ac:dyDescent="0.2"/>
    <row r="56244" hidden="1" x14ac:dyDescent="0.2"/>
    <row r="56245" hidden="1" x14ac:dyDescent="0.2"/>
    <row r="56246" hidden="1" x14ac:dyDescent="0.2"/>
    <row r="56247" hidden="1" x14ac:dyDescent="0.2"/>
    <row r="56248" hidden="1" x14ac:dyDescent="0.2"/>
    <row r="56249" hidden="1" x14ac:dyDescent="0.2"/>
    <row r="56250" hidden="1" x14ac:dyDescent="0.2"/>
    <row r="56251" hidden="1" x14ac:dyDescent="0.2"/>
    <row r="56252" hidden="1" x14ac:dyDescent="0.2"/>
    <row r="56253" hidden="1" x14ac:dyDescent="0.2"/>
    <row r="56254" hidden="1" x14ac:dyDescent="0.2"/>
    <row r="56255" hidden="1" x14ac:dyDescent="0.2"/>
    <row r="56256" hidden="1" x14ac:dyDescent="0.2"/>
    <row r="56257" hidden="1" x14ac:dyDescent="0.2"/>
    <row r="56258" hidden="1" x14ac:dyDescent="0.2"/>
    <row r="56259" hidden="1" x14ac:dyDescent="0.2"/>
    <row r="56260" hidden="1" x14ac:dyDescent="0.2"/>
    <row r="56261" hidden="1" x14ac:dyDescent="0.2"/>
    <row r="56262" hidden="1" x14ac:dyDescent="0.2"/>
    <row r="56263" hidden="1" x14ac:dyDescent="0.2"/>
    <row r="56264" hidden="1" x14ac:dyDescent="0.2"/>
    <row r="56265" hidden="1" x14ac:dyDescent="0.2"/>
    <row r="56266" hidden="1" x14ac:dyDescent="0.2"/>
    <row r="56267" hidden="1" x14ac:dyDescent="0.2"/>
    <row r="56268" hidden="1" x14ac:dyDescent="0.2"/>
    <row r="56269" hidden="1" x14ac:dyDescent="0.2"/>
    <row r="56270" hidden="1" x14ac:dyDescent="0.2"/>
    <row r="56271" hidden="1" x14ac:dyDescent="0.2"/>
    <row r="56272" hidden="1" x14ac:dyDescent="0.2"/>
    <row r="56273" hidden="1" x14ac:dyDescent="0.2"/>
    <row r="56274" hidden="1" x14ac:dyDescent="0.2"/>
    <row r="56275" hidden="1" x14ac:dyDescent="0.2"/>
    <row r="56276" hidden="1" x14ac:dyDescent="0.2"/>
    <row r="56277" hidden="1" x14ac:dyDescent="0.2"/>
    <row r="56278" hidden="1" x14ac:dyDescent="0.2"/>
    <row r="56279" hidden="1" x14ac:dyDescent="0.2"/>
    <row r="56280" hidden="1" x14ac:dyDescent="0.2"/>
    <row r="56281" hidden="1" x14ac:dyDescent="0.2"/>
    <row r="56282" hidden="1" x14ac:dyDescent="0.2"/>
    <row r="56283" hidden="1" x14ac:dyDescent="0.2"/>
    <row r="56284" hidden="1" x14ac:dyDescent="0.2"/>
    <row r="56285" hidden="1" x14ac:dyDescent="0.2"/>
    <row r="56286" hidden="1" x14ac:dyDescent="0.2"/>
    <row r="56287" hidden="1" x14ac:dyDescent="0.2"/>
    <row r="56288" hidden="1" x14ac:dyDescent="0.2"/>
    <row r="56289" hidden="1" x14ac:dyDescent="0.2"/>
    <row r="56290" hidden="1" x14ac:dyDescent="0.2"/>
    <row r="56291" hidden="1" x14ac:dyDescent="0.2"/>
    <row r="56292" hidden="1" x14ac:dyDescent="0.2"/>
    <row r="56293" hidden="1" x14ac:dyDescent="0.2"/>
    <row r="56294" hidden="1" x14ac:dyDescent="0.2"/>
    <row r="56295" hidden="1" x14ac:dyDescent="0.2"/>
    <row r="56296" hidden="1" x14ac:dyDescent="0.2"/>
    <row r="56297" hidden="1" x14ac:dyDescent="0.2"/>
    <row r="56298" hidden="1" x14ac:dyDescent="0.2"/>
    <row r="56299" hidden="1" x14ac:dyDescent="0.2"/>
    <row r="56300" hidden="1" x14ac:dyDescent="0.2"/>
    <row r="56301" hidden="1" x14ac:dyDescent="0.2"/>
    <row r="56302" hidden="1" x14ac:dyDescent="0.2"/>
    <row r="56303" hidden="1" x14ac:dyDescent="0.2"/>
    <row r="56304" hidden="1" x14ac:dyDescent="0.2"/>
    <row r="56305" hidden="1" x14ac:dyDescent="0.2"/>
    <row r="56306" hidden="1" x14ac:dyDescent="0.2"/>
    <row r="56307" hidden="1" x14ac:dyDescent="0.2"/>
    <row r="56308" hidden="1" x14ac:dyDescent="0.2"/>
    <row r="56309" hidden="1" x14ac:dyDescent="0.2"/>
    <row r="56310" hidden="1" x14ac:dyDescent="0.2"/>
    <row r="56311" hidden="1" x14ac:dyDescent="0.2"/>
    <row r="56312" hidden="1" x14ac:dyDescent="0.2"/>
    <row r="56313" hidden="1" x14ac:dyDescent="0.2"/>
    <row r="56314" hidden="1" x14ac:dyDescent="0.2"/>
    <row r="56315" hidden="1" x14ac:dyDescent="0.2"/>
    <row r="56316" hidden="1" x14ac:dyDescent="0.2"/>
    <row r="56317" hidden="1" x14ac:dyDescent="0.2"/>
    <row r="56318" hidden="1" x14ac:dyDescent="0.2"/>
    <row r="56319" hidden="1" x14ac:dyDescent="0.2"/>
    <row r="56320" hidden="1" x14ac:dyDescent="0.2"/>
    <row r="56321" hidden="1" x14ac:dyDescent="0.2"/>
    <row r="56322" hidden="1" x14ac:dyDescent="0.2"/>
    <row r="56323" hidden="1" x14ac:dyDescent="0.2"/>
    <row r="56324" hidden="1" x14ac:dyDescent="0.2"/>
    <row r="56325" hidden="1" x14ac:dyDescent="0.2"/>
    <row r="56326" hidden="1" x14ac:dyDescent="0.2"/>
    <row r="56327" hidden="1" x14ac:dyDescent="0.2"/>
    <row r="56328" hidden="1" x14ac:dyDescent="0.2"/>
    <row r="56329" hidden="1" x14ac:dyDescent="0.2"/>
    <row r="56330" hidden="1" x14ac:dyDescent="0.2"/>
    <row r="56331" hidden="1" x14ac:dyDescent="0.2"/>
    <row r="56332" hidden="1" x14ac:dyDescent="0.2"/>
    <row r="56333" hidden="1" x14ac:dyDescent="0.2"/>
    <row r="56334" hidden="1" x14ac:dyDescent="0.2"/>
    <row r="56335" hidden="1" x14ac:dyDescent="0.2"/>
    <row r="56336" hidden="1" x14ac:dyDescent="0.2"/>
    <row r="56337" hidden="1" x14ac:dyDescent="0.2"/>
    <row r="56338" hidden="1" x14ac:dyDescent="0.2"/>
    <row r="56339" hidden="1" x14ac:dyDescent="0.2"/>
    <row r="56340" hidden="1" x14ac:dyDescent="0.2"/>
    <row r="56341" hidden="1" x14ac:dyDescent="0.2"/>
    <row r="56342" hidden="1" x14ac:dyDescent="0.2"/>
    <row r="56343" hidden="1" x14ac:dyDescent="0.2"/>
    <row r="56344" hidden="1" x14ac:dyDescent="0.2"/>
    <row r="56345" hidden="1" x14ac:dyDescent="0.2"/>
    <row r="56346" hidden="1" x14ac:dyDescent="0.2"/>
    <row r="56347" hidden="1" x14ac:dyDescent="0.2"/>
    <row r="56348" hidden="1" x14ac:dyDescent="0.2"/>
    <row r="56349" hidden="1" x14ac:dyDescent="0.2"/>
    <row r="56350" hidden="1" x14ac:dyDescent="0.2"/>
    <row r="56351" hidden="1" x14ac:dyDescent="0.2"/>
    <row r="56352" hidden="1" x14ac:dyDescent="0.2"/>
    <row r="56353" hidden="1" x14ac:dyDescent="0.2"/>
    <row r="56354" hidden="1" x14ac:dyDescent="0.2"/>
    <row r="56355" hidden="1" x14ac:dyDescent="0.2"/>
    <row r="56356" hidden="1" x14ac:dyDescent="0.2"/>
    <row r="56357" hidden="1" x14ac:dyDescent="0.2"/>
    <row r="56358" hidden="1" x14ac:dyDescent="0.2"/>
    <row r="56359" hidden="1" x14ac:dyDescent="0.2"/>
    <row r="56360" hidden="1" x14ac:dyDescent="0.2"/>
    <row r="56361" hidden="1" x14ac:dyDescent="0.2"/>
    <row r="56362" hidden="1" x14ac:dyDescent="0.2"/>
    <row r="56363" hidden="1" x14ac:dyDescent="0.2"/>
    <row r="56364" hidden="1" x14ac:dyDescent="0.2"/>
    <row r="56365" hidden="1" x14ac:dyDescent="0.2"/>
    <row r="56366" hidden="1" x14ac:dyDescent="0.2"/>
    <row r="56367" hidden="1" x14ac:dyDescent="0.2"/>
    <row r="56368" hidden="1" x14ac:dyDescent="0.2"/>
    <row r="56369" hidden="1" x14ac:dyDescent="0.2"/>
    <row r="56370" hidden="1" x14ac:dyDescent="0.2"/>
    <row r="56371" hidden="1" x14ac:dyDescent="0.2"/>
    <row r="56372" hidden="1" x14ac:dyDescent="0.2"/>
    <row r="56373" hidden="1" x14ac:dyDescent="0.2"/>
    <row r="56374" hidden="1" x14ac:dyDescent="0.2"/>
    <row r="56375" hidden="1" x14ac:dyDescent="0.2"/>
    <row r="56376" hidden="1" x14ac:dyDescent="0.2"/>
    <row r="56377" hidden="1" x14ac:dyDescent="0.2"/>
    <row r="56378" hidden="1" x14ac:dyDescent="0.2"/>
    <row r="56379" hidden="1" x14ac:dyDescent="0.2"/>
    <row r="56380" hidden="1" x14ac:dyDescent="0.2"/>
    <row r="56381" hidden="1" x14ac:dyDescent="0.2"/>
    <row r="56382" hidden="1" x14ac:dyDescent="0.2"/>
    <row r="56383" hidden="1" x14ac:dyDescent="0.2"/>
    <row r="56384" hidden="1" x14ac:dyDescent="0.2"/>
    <row r="56385" hidden="1" x14ac:dyDescent="0.2"/>
    <row r="56386" hidden="1" x14ac:dyDescent="0.2"/>
    <row r="56387" hidden="1" x14ac:dyDescent="0.2"/>
    <row r="56388" hidden="1" x14ac:dyDescent="0.2"/>
    <row r="56389" hidden="1" x14ac:dyDescent="0.2"/>
    <row r="56390" hidden="1" x14ac:dyDescent="0.2"/>
    <row r="56391" hidden="1" x14ac:dyDescent="0.2"/>
    <row r="56392" hidden="1" x14ac:dyDescent="0.2"/>
    <row r="56393" hidden="1" x14ac:dyDescent="0.2"/>
    <row r="56394" hidden="1" x14ac:dyDescent="0.2"/>
    <row r="56395" hidden="1" x14ac:dyDescent="0.2"/>
    <row r="56396" hidden="1" x14ac:dyDescent="0.2"/>
    <row r="56397" hidden="1" x14ac:dyDescent="0.2"/>
    <row r="56398" hidden="1" x14ac:dyDescent="0.2"/>
    <row r="56399" hidden="1" x14ac:dyDescent="0.2"/>
    <row r="56400" hidden="1" x14ac:dyDescent="0.2"/>
    <row r="56401" hidden="1" x14ac:dyDescent="0.2"/>
    <row r="56402" hidden="1" x14ac:dyDescent="0.2"/>
    <row r="56403" hidden="1" x14ac:dyDescent="0.2"/>
    <row r="56404" hidden="1" x14ac:dyDescent="0.2"/>
    <row r="56405" hidden="1" x14ac:dyDescent="0.2"/>
    <row r="56406" hidden="1" x14ac:dyDescent="0.2"/>
    <row r="56407" hidden="1" x14ac:dyDescent="0.2"/>
    <row r="56408" hidden="1" x14ac:dyDescent="0.2"/>
    <row r="56409" hidden="1" x14ac:dyDescent="0.2"/>
    <row r="56410" hidden="1" x14ac:dyDescent="0.2"/>
    <row r="56411" hidden="1" x14ac:dyDescent="0.2"/>
    <row r="56412" hidden="1" x14ac:dyDescent="0.2"/>
    <row r="56413" hidden="1" x14ac:dyDescent="0.2"/>
    <row r="56414" hidden="1" x14ac:dyDescent="0.2"/>
    <row r="56415" hidden="1" x14ac:dyDescent="0.2"/>
    <row r="56416" hidden="1" x14ac:dyDescent="0.2"/>
    <row r="56417" hidden="1" x14ac:dyDescent="0.2"/>
    <row r="56418" hidden="1" x14ac:dyDescent="0.2"/>
    <row r="56419" hidden="1" x14ac:dyDescent="0.2"/>
    <row r="56420" hidden="1" x14ac:dyDescent="0.2"/>
    <row r="56421" hidden="1" x14ac:dyDescent="0.2"/>
    <row r="56422" hidden="1" x14ac:dyDescent="0.2"/>
    <row r="56423" hidden="1" x14ac:dyDescent="0.2"/>
    <row r="56424" hidden="1" x14ac:dyDescent="0.2"/>
    <row r="56425" hidden="1" x14ac:dyDescent="0.2"/>
    <row r="56426" hidden="1" x14ac:dyDescent="0.2"/>
    <row r="56427" hidden="1" x14ac:dyDescent="0.2"/>
    <row r="56428" hidden="1" x14ac:dyDescent="0.2"/>
    <row r="56429" hidden="1" x14ac:dyDescent="0.2"/>
    <row r="56430" hidden="1" x14ac:dyDescent="0.2"/>
    <row r="56431" hidden="1" x14ac:dyDescent="0.2"/>
    <row r="56432" hidden="1" x14ac:dyDescent="0.2"/>
    <row r="56433" hidden="1" x14ac:dyDescent="0.2"/>
    <row r="56434" hidden="1" x14ac:dyDescent="0.2"/>
    <row r="56435" hidden="1" x14ac:dyDescent="0.2"/>
    <row r="56436" hidden="1" x14ac:dyDescent="0.2"/>
    <row r="56437" hidden="1" x14ac:dyDescent="0.2"/>
    <row r="56438" hidden="1" x14ac:dyDescent="0.2"/>
    <row r="56439" hidden="1" x14ac:dyDescent="0.2"/>
    <row r="56440" hidden="1" x14ac:dyDescent="0.2"/>
    <row r="56441" hidden="1" x14ac:dyDescent="0.2"/>
    <row r="56442" hidden="1" x14ac:dyDescent="0.2"/>
    <row r="56443" hidden="1" x14ac:dyDescent="0.2"/>
    <row r="56444" hidden="1" x14ac:dyDescent="0.2"/>
    <row r="56445" hidden="1" x14ac:dyDescent="0.2"/>
    <row r="56446" hidden="1" x14ac:dyDescent="0.2"/>
    <row r="56447" hidden="1" x14ac:dyDescent="0.2"/>
    <row r="56448" hidden="1" x14ac:dyDescent="0.2"/>
    <row r="56449" hidden="1" x14ac:dyDescent="0.2"/>
    <row r="56450" hidden="1" x14ac:dyDescent="0.2"/>
    <row r="56451" hidden="1" x14ac:dyDescent="0.2"/>
    <row r="56452" hidden="1" x14ac:dyDescent="0.2"/>
    <row r="56453" hidden="1" x14ac:dyDescent="0.2"/>
    <row r="56454" hidden="1" x14ac:dyDescent="0.2"/>
    <row r="56455" hidden="1" x14ac:dyDescent="0.2"/>
    <row r="56456" hidden="1" x14ac:dyDescent="0.2"/>
    <row r="56457" hidden="1" x14ac:dyDescent="0.2"/>
    <row r="56458" hidden="1" x14ac:dyDescent="0.2"/>
    <row r="56459" hidden="1" x14ac:dyDescent="0.2"/>
    <row r="56460" hidden="1" x14ac:dyDescent="0.2"/>
    <row r="56461" hidden="1" x14ac:dyDescent="0.2"/>
    <row r="56462" hidden="1" x14ac:dyDescent="0.2"/>
    <row r="56463" hidden="1" x14ac:dyDescent="0.2"/>
    <row r="56464" hidden="1" x14ac:dyDescent="0.2"/>
    <row r="56465" hidden="1" x14ac:dyDescent="0.2"/>
    <row r="56466" hidden="1" x14ac:dyDescent="0.2"/>
    <row r="56467" hidden="1" x14ac:dyDescent="0.2"/>
    <row r="56468" hidden="1" x14ac:dyDescent="0.2"/>
    <row r="56469" hidden="1" x14ac:dyDescent="0.2"/>
    <row r="56470" hidden="1" x14ac:dyDescent="0.2"/>
    <row r="56471" hidden="1" x14ac:dyDescent="0.2"/>
    <row r="56472" hidden="1" x14ac:dyDescent="0.2"/>
    <row r="56473" hidden="1" x14ac:dyDescent="0.2"/>
    <row r="56474" hidden="1" x14ac:dyDescent="0.2"/>
    <row r="56475" hidden="1" x14ac:dyDescent="0.2"/>
    <row r="56476" hidden="1" x14ac:dyDescent="0.2"/>
    <row r="56477" hidden="1" x14ac:dyDescent="0.2"/>
    <row r="56478" hidden="1" x14ac:dyDescent="0.2"/>
    <row r="56479" hidden="1" x14ac:dyDescent="0.2"/>
    <row r="56480" hidden="1" x14ac:dyDescent="0.2"/>
    <row r="56481" hidden="1" x14ac:dyDescent="0.2"/>
    <row r="56482" hidden="1" x14ac:dyDescent="0.2"/>
    <row r="56483" hidden="1" x14ac:dyDescent="0.2"/>
    <row r="56484" hidden="1" x14ac:dyDescent="0.2"/>
    <row r="56485" hidden="1" x14ac:dyDescent="0.2"/>
    <row r="56486" hidden="1" x14ac:dyDescent="0.2"/>
    <row r="56487" hidden="1" x14ac:dyDescent="0.2"/>
    <row r="56488" hidden="1" x14ac:dyDescent="0.2"/>
    <row r="56489" hidden="1" x14ac:dyDescent="0.2"/>
    <row r="56490" hidden="1" x14ac:dyDescent="0.2"/>
    <row r="56491" hidden="1" x14ac:dyDescent="0.2"/>
    <row r="56492" hidden="1" x14ac:dyDescent="0.2"/>
    <row r="56493" hidden="1" x14ac:dyDescent="0.2"/>
    <row r="56494" hidden="1" x14ac:dyDescent="0.2"/>
    <row r="56495" hidden="1" x14ac:dyDescent="0.2"/>
    <row r="56496" hidden="1" x14ac:dyDescent="0.2"/>
    <row r="56497" hidden="1" x14ac:dyDescent="0.2"/>
    <row r="56498" hidden="1" x14ac:dyDescent="0.2"/>
    <row r="56499" hidden="1" x14ac:dyDescent="0.2"/>
    <row r="56500" hidden="1" x14ac:dyDescent="0.2"/>
    <row r="56501" hidden="1" x14ac:dyDescent="0.2"/>
    <row r="56502" hidden="1" x14ac:dyDescent="0.2"/>
    <row r="56503" hidden="1" x14ac:dyDescent="0.2"/>
    <row r="56504" hidden="1" x14ac:dyDescent="0.2"/>
    <row r="56505" hidden="1" x14ac:dyDescent="0.2"/>
    <row r="56506" hidden="1" x14ac:dyDescent="0.2"/>
    <row r="56507" hidden="1" x14ac:dyDescent="0.2"/>
    <row r="56508" hidden="1" x14ac:dyDescent="0.2"/>
    <row r="56509" hidden="1" x14ac:dyDescent="0.2"/>
    <row r="56510" hidden="1" x14ac:dyDescent="0.2"/>
    <row r="56511" hidden="1" x14ac:dyDescent="0.2"/>
    <row r="56512" hidden="1" x14ac:dyDescent="0.2"/>
    <row r="56513" hidden="1" x14ac:dyDescent="0.2"/>
    <row r="56514" hidden="1" x14ac:dyDescent="0.2"/>
    <row r="56515" hidden="1" x14ac:dyDescent="0.2"/>
    <row r="56516" hidden="1" x14ac:dyDescent="0.2"/>
    <row r="56517" hidden="1" x14ac:dyDescent="0.2"/>
    <row r="56518" hidden="1" x14ac:dyDescent="0.2"/>
    <row r="56519" hidden="1" x14ac:dyDescent="0.2"/>
    <row r="56520" hidden="1" x14ac:dyDescent="0.2"/>
    <row r="56521" hidden="1" x14ac:dyDescent="0.2"/>
    <row r="56522" hidden="1" x14ac:dyDescent="0.2"/>
    <row r="56523" hidden="1" x14ac:dyDescent="0.2"/>
    <row r="56524" hidden="1" x14ac:dyDescent="0.2"/>
    <row r="56525" hidden="1" x14ac:dyDescent="0.2"/>
    <row r="56526" hidden="1" x14ac:dyDescent="0.2"/>
    <row r="56527" hidden="1" x14ac:dyDescent="0.2"/>
    <row r="56528" hidden="1" x14ac:dyDescent="0.2"/>
    <row r="56529" hidden="1" x14ac:dyDescent="0.2"/>
    <row r="56530" hidden="1" x14ac:dyDescent="0.2"/>
    <row r="56531" hidden="1" x14ac:dyDescent="0.2"/>
    <row r="56532" hidden="1" x14ac:dyDescent="0.2"/>
    <row r="56533" hidden="1" x14ac:dyDescent="0.2"/>
    <row r="56534" hidden="1" x14ac:dyDescent="0.2"/>
    <row r="56535" hidden="1" x14ac:dyDescent="0.2"/>
    <row r="56536" hidden="1" x14ac:dyDescent="0.2"/>
    <row r="56537" hidden="1" x14ac:dyDescent="0.2"/>
    <row r="56538" hidden="1" x14ac:dyDescent="0.2"/>
    <row r="56539" hidden="1" x14ac:dyDescent="0.2"/>
    <row r="56540" hidden="1" x14ac:dyDescent="0.2"/>
    <row r="56541" hidden="1" x14ac:dyDescent="0.2"/>
    <row r="56542" hidden="1" x14ac:dyDescent="0.2"/>
    <row r="56543" hidden="1" x14ac:dyDescent="0.2"/>
    <row r="56544" hidden="1" x14ac:dyDescent="0.2"/>
    <row r="56545" hidden="1" x14ac:dyDescent="0.2"/>
    <row r="56546" hidden="1" x14ac:dyDescent="0.2"/>
    <row r="56547" hidden="1" x14ac:dyDescent="0.2"/>
    <row r="56548" hidden="1" x14ac:dyDescent="0.2"/>
    <row r="56549" hidden="1" x14ac:dyDescent="0.2"/>
    <row r="56550" hidden="1" x14ac:dyDescent="0.2"/>
    <row r="56551" hidden="1" x14ac:dyDescent="0.2"/>
    <row r="56552" hidden="1" x14ac:dyDescent="0.2"/>
    <row r="56553" hidden="1" x14ac:dyDescent="0.2"/>
    <row r="56554" hidden="1" x14ac:dyDescent="0.2"/>
    <row r="56555" hidden="1" x14ac:dyDescent="0.2"/>
    <row r="56556" hidden="1" x14ac:dyDescent="0.2"/>
    <row r="56557" hidden="1" x14ac:dyDescent="0.2"/>
    <row r="56558" hidden="1" x14ac:dyDescent="0.2"/>
    <row r="56559" hidden="1" x14ac:dyDescent="0.2"/>
    <row r="56560" hidden="1" x14ac:dyDescent="0.2"/>
    <row r="56561" hidden="1" x14ac:dyDescent="0.2"/>
    <row r="56562" hidden="1" x14ac:dyDescent="0.2"/>
    <row r="56563" hidden="1" x14ac:dyDescent="0.2"/>
    <row r="56564" hidden="1" x14ac:dyDescent="0.2"/>
    <row r="56565" hidden="1" x14ac:dyDescent="0.2"/>
    <row r="56566" hidden="1" x14ac:dyDescent="0.2"/>
    <row r="56567" hidden="1" x14ac:dyDescent="0.2"/>
    <row r="56568" hidden="1" x14ac:dyDescent="0.2"/>
    <row r="56569" hidden="1" x14ac:dyDescent="0.2"/>
    <row r="56570" hidden="1" x14ac:dyDescent="0.2"/>
    <row r="56571" hidden="1" x14ac:dyDescent="0.2"/>
    <row r="56572" hidden="1" x14ac:dyDescent="0.2"/>
    <row r="56573" hidden="1" x14ac:dyDescent="0.2"/>
    <row r="56574" hidden="1" x14ac:dyDescent="0.2"/>
    <row r="56575" hidden="1" x14ac:dyDescent="0.2"/>
    <row r="56576" hidden="1" x14ac:dyDescent="0.2"/>
    <row r="56577" hidden="1" x14ac:dyDescent="0.2"/>
    <row r="56578" hidden="1" x14ac:dyDescent="0.2"/>
    <row r="56579" hidden="1" x14ac:dyDescent="0.2"/>
    <row r="56580" hidden="1" x14ac:dyDescent="0.2"/>
    <row r="56581" hidden="1" x14ac:dyDescent="0.2"/>
    <row r="56582" hidden="1" x14ac:dyDescent="0.2"/>
    <row r="56583" hidden="1" x14ac:dyDescent="0.2"/>
    <row r="56584" hidden="1" x14ac:dyDescent="0.2"/>
    <row r="56585" hidden="1" x14ac:dyDescent="0.2"/>
    <row r="56586" hidden="1" x14ac:dyDescent="0.2"/>
    <row r="56587" hidden="1" x14ac:dyDescent="0.2"/>
    <row r="56588" hidden="1" x14ac:dyDescent="0.2"/>
    <row r="56589" hidden="1" x14ac:dyDescent="0.2"/>
    <row r="56590" hidden="1" x14ac:dyDescent="0.2"/>
    <row r="56591" hidden="1" x14ac:dyDescent="0.2"/>
    <row r="56592" hidden="1" x14ac:dyDescent="0.2"/>
    <row r="56593" hidden="1" x14ac:dyDescent="0.2"/>
    <row r="56594" hidden="1" x14ac:dyDescent="0.2"/>
    <row r="56595" hidden="1" x14ac:dyDescent="0.2"/>
    <row r="56596" hidden="1" x14ac:dyDescent="0.2"/>
    <row r="56597" hidden="1" x14ac:dyDescent="0.2"/>
    <row r="56598" hidden="1" x14ac:dyDescent="0.2"/>
    <row r="56599" hidden="1" x14ac:dyDescent="0.2"/>
    <row r="56600" hidden="1" x14ac:dyDescent="0.2"/>
    <row r="56601" hidden="1" x14ac:dyDescent="0.2"/>
    <row r="56602" hidden="1" x14ac:dyDescent="0.2"/>
    <row r="56603" hidden="1" x14ac:dyDescent="0.2"/>
    <row r="56604" hidden="1" x14ac:dyDescent="0.2"/>
    <row r="56605" hidden="1" x14ac:dyDescent="0.2"/>
    <row r="56606" hidden="1" x14ac:dyDescent="0.2"/>
    <row r="56607" hidden="1" x14ac:dyDescent="0.2"/>
    <row r="56608" hidden="1" x14ac:dyDescent="0.2"/>
    <row r="56609" hidden="1" x14ac:dyDescent="0.2"/>
    <row r="56610" hidden="1" x14ac:dyDescent="0.2"/>
    <row r="56611" hidden="1" x14ac:dyDescent="0.2"/>
    <row r="56612" hidden="1" x14ac:dyDescent="0.2"/>
    <row r="56613" hidden="1" x14ac:dyDescent="0.2"/>
    <row r="56614" hidden="1" x14ac:dyDescent="0.2"/>
    <row r="56615" hidden="1" x14ac:dyDescent="0.2"/>
    <row r="56616" hidden="1" x14ac:dyDescent="0.2"/>
    <row r="56617" hidden="1" x14ac:dyDescent="0.2"/>
    <row r="56618" hidden="1" x14ac:dyDescent="0.2"/>
    <row r="56619" hidden="1" x14ac:dyDescent="0.2"/>
    <row r="56620" hidden="1" x14ac:dyDescent="0.2"/>
    <row r="56621" hidden="1" x14ac:dyDescent="0.2"/>
    <row r="56622" hidden="1" x14ac:dyDescent="0.2"/>
    <row r="56623" hidden="1" x14ac:dyDescent="0.2"/>
    <row r="56624" hidden="1" x14ac:dyDescent="0.2"/>
    <row r="56625" hidden="1" x14ac:dyDescent="0.2"/>
    <row r="56626" hidden="1" x14ac:dyDescent="0.2"/>
    <row r="56627" hidden="1" x14ac:dyDescent="0.2"/>
    <row r="56628" hidden="1" x14ac:dyDescent="0.2"/>
    <row r="56629" hidden="1" x14ac:dyDescent="0.2"/>
    <row r="56630" hidden="1" x14ac:dyDescent="0.2"/>
    <row r="56631" hidden="1" x14ac:dyDescent="0.2"/>
    <row r="56632" hidden="1" x14ac:dyDescent="0.2"/>
    <row r="56633" hidden="1" x14ac:dyDescent="0.2"/>
    <row r="56634" hidden="1" x14ac:dyDescent="0.2"/>
    <row r="56635" hidden="1" x14ac:dyDescent="0.2"/>
    <row r="56636" hidden="1" x14ac:dyDescent="0.2"/>
    <row r="56637" hidden="1" x14ac:dyDescent="0.2"/>
    <row r="56638" hidden="1" x14ac:dyDescent="0.2"/>
    <row r="56639" hidden="1" x14ac:dyDescent="0.2"/>
    <row r="56640" hidden="1" x14ac:dyDescent="0.2"/>
    <row r="56641" hidden="1" x14ac:dyDescent="0.2"/>
    <row r="56642" hidden="1" x14ac:dyDescent="0.2"/>
    <row r="56643" hidden="1" x14ac:dyDescent="0.2"/>
    <row r="56644" hidden="1" x14ac:dyDescent="0.2"/>
    <row r="56645" hidden="1" x14ac:dyDescent="0.2"/>
    <row r="56646" hidden="1" x14ac:dyDescent="0.2"/>
    <row r="56647" hidden="1" x14ac:dyDescent="0.2"/>
    <row r="56648" hidden="1" x14ac:dyDescent="0.2"/>
    <row r="56649" hidden="1" x14ac:dyDescent="0.2"/>
    <row r="56650" hidden="1" x14ac:dyDescent="0.2"/>
    <row r="56651" hidden="1" x14ac:dyDescent="0.2"/>
    <row r="56652" hidden="1" x14ac:dyDescent="0.2"/>
    <row r="56653" hidden="1" x14ac:dyDescent="0.2"/>
    <row r="56654" hidden="1" x14ac:dyDescent="0.2"/>
    <row r="56655" hidden="1" x14ac:dyDescent="0.2"/>
    <row r="56656" hidden="1" x14ac:dyDescent="0.2"/>
    <row r="56657" hidden="1" x14ac:dyDescent="0.2"/>
    <row r="56658" hidden="1" x14ac:dyDescent="0.2"/>
    <row r="56659" hidden="1" x14ac:dyDescent="0.2"/>
    <row r="56660" hidden="1" x14ac:dyDescent="0.2"/>
    <row r="56661" hidden="1" x14ac:dyDescent="0.2"/>
    <row r="56662" hidden="1" x14ac:dyDescent="0.2"/>
    <row r="56663" hidden="1" x14ac:dyDescent="0.2"/>
    <row r="56664" hidden="1" x14ac:dyDescent="0.2"/>
    <row r="56665" hidden="1" x14ac:dyDescent="0.2"/>
    <row r="56666" hidden="1" x14ac:dyDescent="0.2"/>
    <row r="56667" hidden="1" x14ac:dyDescent="0.2"/>
    <row r="56668" hidden="1" x14ac:dyDescent="0.2"/>
    <row r="56669" hidden="1" x14ac:dyDescent="0.2"/>
    <row r="56670" hidden="1" x14ac:dyDescent="0.2"/>
    <row r="56671" hidden="1" x14ac:dyDescent="0.2"/>
    <row r="56672" hidden="1" x14ac:dyDescent="0.2"/>
    <row r="56673" hidden="1" x14ac:dyDescent="0.2"/>
    <row r="56674" hidden="1" x14ac:dyDescent="0.2"/>
    <row r="56675" hidden="1" x14ac:dyDescent="0.2"/>
    <row r="56676" hidden="1" x14ac:dyDescent="0.2"/>
    <row r="56677" hidden="1" x14ac:dyDescent="0.2"/>
    <row r="56678" hidden="1" x14ac:dyDescent="0.2"/>
    <row r="56679" hidden="1" x14ac:dyDescent="0.2"/>
    <row r="56680" hidden="1" x14ac:dyDescent="0.2"/>
    <row r="56681" hidden="1" x14ac:dyDescent="0.2"/>
    <row r="56682" hidden="1" x14ac:dyDescent="0.2"/>
    <row r="56683" hidden="1" x14ac:dyDescent="0.2"/>
    <row r="56684" hidden="1" x14ac:dyDescent="0.2"/>
    <row r="56685" hidden="1" x14ac:dyDescent="0.2"/>
    <row r="56686" hidden="1" x14ac:dyDescent="0.2"/>
    <row r="56687" hidden="1" x14ac:dyDescent="0.2"/>
    <row r="56688" hidden="1" x14ac:dyDescent="0.2"/>
    <row r="56689" hidden="1" x14ac:dyDescent="0.2"/>
    <row r="56690" hidden="1" x14ac:dyDescent="0.2"/>
    <row r="56691" hidden="1" x14ac:dyDescent="0.2"/>
    <row r="56692" hidden="1" x14ac:dyDescent="0.2"/>
    <row r="56693" hidden="1" x14ac:dyDescent="0.2"/>
    <row r="56694" hidden="1" x14ac:dyDescent="0.2"/>
    <row r="56695" hidden="1" x14ac:dyDescent="0.2"/>
    <row r="56696" hidden="1" x14ac:dyDescent="0.2"/>
    <row r="56697" hidden="1" x14ac:dyDescent="0.2"/>
    <row r="56698" hidden="1" x14ac:dyDescent="0.2"/>
    <row r="56699" hidden="1" x14ac:dyDescent="0.2"/>
    <row r="56700" hidden="1" x14ac:dyDescent="0.2"/>
    <row r="56701" hidden="1" x14ac:dyDescent="0.2"/>
    <row r="56702" hidden="1" x14ac:dyDescent="0.2"/>
    <row r="56703" hidden="1" x14ac:dyDescent="0.2"/>
    <row r="56704" hidden="1" x14ac:dyDescent="0.2"/>
    <row r="56705" hidden="1" x14ac:dyDescent="0.2"/>
    <row r="56706" hidden="1" x14ac:dyDescent="0.2"/>
    <row r="56707" hidden="1" x14ac:dyDescent="0.2"/>
    <row r="56708" hidden="1" x14ac:dyDescent="0.2"/>
    <row r="56709" hidden="1" x14ac:dyDescent="0.2"/>
    <row r="56710" hidden="1" x14ac:dyDescent="0.2"/>
    <row r="56711" hidden="1" x14ac:dyDescent="0.2"/>
    <row r="56712" hidden="1" x14ac:dyDescent="0.2"/>
    <row r="56713" hidden="1" x14ac:dyDescent="0.2"/>
    <row r="56714" hidden="1" x14ac:dyDescent="0.2"/>
    <row r="56715" hidden="1" x14ac:dyDescent="0.2"/>
    <row r="56716" hidden="1" x14ac:dyDescent="0.2"/>
    <row r="56717" hidden="1" x14ac:dyDescent="0.2"/>
    <row r="56718" hidden="1" x14ac:dyDescent="0.2"/>
    <row r="56719" hidden="1" x14ac:dyDescent="0.2"/>
    <row r="56720" hidden="1" x14ac:dyDescent="0.2"/>
    <row r="56721" hidden="1" x14ac:dyDescent="0.2"/>
    <row r="56722" hidden="1" x14ac:dyDescent="0.2"/>
    <row r="56723" hidden="1" x14ac:dyDescent="0.2"/>
    <row r="56724" hidden="1" x14ac:dyDescent="0.2"/>
    <row r="56725" hidden="1" x14ac:dyDescent="0.2"/>
    <row r="56726" hidden="1" x14ac:dyDescent="0.2"/>
    <row r="56727" hidden="1" x14ac:dyDescent="0.2"/>
    <row r="56728" hidden="1" x14ac:dyDescent="0.2"/>
    <row r="56729" hidden="1" x14ac:dyDescent="0.2"/>
    <row r="56730" hidden="1" x14ac:dyDescent="0.2"/>
    <row r="56731" hidden="1" x14ac:dyDescent="0.2"/>
    <row r="56732" hidden="1" x14ac:dyDescent="0.2"/>
    <row r="56733" hidden="1" x14ac:dyDescent="0.2"/>
    <row r="56734" hidden="1" x14ac:dyDescent="0.2"/>
    <row r="56735" hidden="1" x14ac:dyDescent="0.2"/>
    <row r="56736" hidden="1" x14ac:dyDescent="0.2"/>
    <row r="56737" hidden="1" x14ac:dyDescent="0.2"/>
    <row r="56738" hidden="1" x14ac:dyDescent="0.2"/>
    <row r="56739" hidden="1" x14ac:dyDescent="0.2"/>
    <row r="56740" hidden="1" x14ac:dyDescent="0.2"/>
    <row r="56741" hidden="1" x14ac:dyDescent="0.2"/>
    <row r="56742" hidden="1" x14ac:dyDescent="0.2"/>
    <row r="56743" hidden="1" x14ac:dyDescent="0.2"/>
    <row r="56744" hidden="1" x14ac:dyDescent="0.2"/>
    <row r="56745" hidden="1" x14ac:dyDescent="0.2"/>
    <row r="56746" hidden="1" x14ac:dyDescent="0.2"/>
    <row r="56747" hidden="1" x14ac:dyDescent="0.2"/>
    <row r="56748" hidden="1" x14ac:dyDescent="0.2"/>
    <row r="56749" hidden="1" x14ac:dyDescent="0.2"/>
    <row r="56750" hidden="1" x14ac:dyDescent="0.2"/>
    <row r="56751" hidden="1" x14ac:dyDescent="0.2"/>
    <row r="56752" hidden="1" x14ac:dyDescent="0.2"/>
    <row r="56753" hidden="1" x14ac:dyDescent="0.2"/>
    <row r="56754" hidden="1" x14ac:dyDescent="0.2"/>
    <row r="56755" hidden="1" x14ac:dyDescent="0.2"/>
    <row r="56756" hidden="1" x14ac:dyDescent="0.2"/>
    <row r="56757" hidden="1" x14ac:dyDescent="0.2"/>
    <row r="56758" hidden="1" x14ac:dyDescent="0.2"/>
    <row r="56759" hidden="1" x14ac:dyDescent="0.2"/>
    <row r="56760" hidden="1" x14ac:dyDescent="0.2"/>
    <row r="56761" hidden="1" x14ac:dyDescent="0.2"/>
    <row r="56762" hidden="1" x14ac:dyDescent="0.2"/>
    <row r="56763" hidden="1" x14ac:dyDescent="0.2"/>
    <row r="56764" hidden="1" x14ac:dyDescent="0.2"/>
    <row r="56765" hidden="1" x14ac:dyDescent="0.2"/>
    <row r="56766" hidden="1" x14ac:dyDescent="0.2"/>
    <row r="56767" hidden="1" x14ac:dyDescent="0.2"/>
    <row r="56768" hidden="1" x14ac:dyDescent="0.2"/>
    <row r="56769" hidden="1" x14ac:dyDescent="0.2"/>
    <row r="56770" hidden="1" x14ac:dyDescent="0.2"/>
    <row r="56771" hidden="1" x14ac:dyDescent="0.2"/>
    <row r="56772" hidden="1" x14ac:dyDescent="0.2"/>
    <row r="56773" hidden="1" x14ac:dyDescent="0.2"/>
    <row r="56774" hidden="1" x14ac:dyDescent="0.2"/>
    <row r="56775" hidden="1" x14ac:dyDescent="0.2"/>
    <row r="56776" hidden="1" x14ac:dyDescent="0.2"/>
    <row r="56777" hidden="1" x14ac:dyDescent="0.2"/>
    <row r="56778" hidden="1" x14ac:dyDescent="0.2"/>
    <row r="56779" hidden="1" x14ac:dyDescent="0.2"/>
    <row r="56780" hidden="1" x14ac:dyDescent="0.2"/>
    <row r="56781" hidden="1" x14ac:dyDescent="0.2"/>
    <row r="56782" hidden="1" x14ac:dyDescent="0.2"/>
    <row r="56783" hidden="1" x14ac:dyDescent="0.2"/>
    <row r="56784" hidden="1" x14ac:dyDescent="0.2"/>
    <row r="56785" hidden="1" x14ac:dyDescent="0.2"/>
    <row r="56786" hidden="1" x14ac:dyDescent="0.2"/>
    <row r="56787" hidden="1" x14ac:dyDescent="0.2"/>
    <row r="56788" hidden="1" x14ac:dyDescent="0.2"/>
    <row r="56789" hidden="1" x14ac:dyDescent="0.2"/>
    <row r="56790" hidden="1" x14ac:dyDescent="0.2"/>
    <row r="56791" hidden="1" x14ac:dyDescent="0.2"/>
    <row r="56792" hidden="1" x14ac:dyDescent="0.2"/>
    <row r="56793" hidden="1" x14ac:dyDescent="0.2"/>
    <row r="56794" hidden="1" x14ac:dyDescent="0.2"/>
    <row r="56795" hidden="1" x14ac:dyDescent="0.2"/>
    <row r="56796" hidden="1" x14ac:dyDescent="0.2"/>
    <row r="56797" hidden="1" x14ac:dyDescent="0.2"/>
    <row r="56798" hidden="1" x14ac:dyDescent="0.2"/>
    <row r="56799" hidden="1" x14ac:dyDescent="0.2"/>
    <row r="56800" hidden="1" x14ac:dyDescent="0.2"/>
    <row r="56801" hidden="1" x14ac:dyDescent="0.2"/>
    <row r="56802" hidden="1" x14ac:dyDescent="0.2"/>
    <row r="56803" hidden="1" x14ac:dyDescent="0.2"/>
    <row r="56804" hidden="1" x14ac:dyDescent="0.2"/>
    <row r="56805" hidden="1" x14ac:dyDescent="0.2"/>
    <row r="56806" hidden="1" x14ac:dyDescent="0.2"/>
    <row r="56807" hidden="1" x14ac:dyDescent="0.2"/>
    <row r="56808" hidden="1" x14ac:dyDescent="0.2"/>
    <row r="56809" hidden="1" x14ac:dyDescent="0.2"/>
    <row r="56810" hidden="1" x14ac:dyDescent="0.2"/>
    <row r="56811" hidden="1" x14ac:dyDescent="0.2"/>
    <row r="56812" hidden="1" x14ac:dyDescent="0.2"/>
    <row r="56813" hidden="1" x14ac:dyDescent="0.2"/>
    <row r="56814" hidden="1" x14ac:dyDescent="0.2"/>
    <row r="56815" hidden="1" x14ac:dyDescent="0.2"/>
    <row r="56816" hidden="1" x14ac:dyDescent="0.2"/>
    <row r="56817" hidden="1" x14ac:dyDescent="0.2"/>
    <row r="56818" hidden="1" x14ac:dyDescent="0.2"/>
    <row r="56819" hidden="1" x14ac:dyDescent="0.2"/>
    <row r="56820" hidden="1" x14ac:dyDescent="0.2"/>
    <row r="56821" hidden="1" x14ac:dyDescent="0.2"/>
    <row r="56822" hidden="1" x14ac:dyDescent="0.2"/>
    <row r="56823" hidden="1" x14ac:dyDescent="0.2"/>
    <row r="56824" hidden="1" x14ac:dyDescent="0.2"/>
    <row r="56825" hidden="1" x14ac:dyDescent="0.2"/>
    <row r="56826" hidden="1" x14ac:dyDescent="0.2"/>
    <row r="56827" hidden="1" x14ac:dyDescent="0.2"/>
    <row r="56828" hidden="1" x14ac:dyDescent="0.2"/>
    <row r="56829" hidden="1" x14ac:dyDescent="0.2"/>
    <row r="56830" hidden="1" x14ac:dyDescent="0.2"/>
    <row r="56831" hidden="1" x14ac:dyDescent="0.2"/>
    <row r="56832" hidden="1" x14ac:dyDescent="0.2"/>
    <row r="56833" hidden="1" x14ac:dyDescent="0.2"/>
    <row r="56834" hidden="1" x14ac:dyDescent="0.2"/>
    <row r="56835" hidden="1" x14ac:dyDescent="0.2"/>
    <row r="56836" hidden="1" x14ac:dyDescent="0.2"/>
    <row r="56837" hidden="1" x14ac:dyDescent="0.2"/>
    <row r="56838" hidden="1" x14ac:dyDescent="0.2"/>
    <row r="56839" hidden="1" x14ac:dyDescent="0.2"/>
    <row r="56840" hidden="1" x14ac:dyDescent="0.2"/>
    <row r="56841" hidden="1" x14ac:dyDescent="0.2"/>
    <row r="56842" hidden="1" x14ac:dyDescent="0.2"/>
    <row r="56843" hidden="1" x14ac:dyDescent="0.2"/>
    <row r="56844" hidden="1" x14ac:dyDescent="0.2"/>
    <row r="56845" hidden="1" x14ac:dyDescent="0.2"/>
    <row r="56846" hidden="1" x14ac:dyDescent="0.2"/>
    <row r="56847" hidden="1" x14ac:dyDescent="0.2"/>
    <row r="56848" hidden="1" x14ac:dyDescent="0.2"/>
    <row r="56849" hidden="1" x14ac:dyDescent="0.2"/>
    <row r="56850" hidden="1" x14ac:dyDescent="0.2"/>
    <row r="56851" hidden="1" x14ac:dyDescent="0.2"/>
    <row r="56852" hidden="1" x14ac:dyDescent="0.2"/>
    <row r="56853" hidden="1" x14ac:dyDescent="0.2"/>
    <row r="56854" hidden="1" x14ac:dyDescent="0.2"/>
    <row r="56855" hidden="1" x14ac:dyDescent="0.2"/>
    <row r="56856" hidden="1" x14ac:dyDescent="0.2"/>
    <row r="56857" hidden="1" x14ac:dyDescent="0.2"/>
    <row r="56858" hidden="1" x14ac:dyDescent="0.2"/>
    <row r="56859" hidden="1" x14ac:dyDescent="0.2"/>
    <row r="56860" hidden="1" x14ac:dyDescent="0.2"/>
    <row r="56861" hidden="1" x14ac:dyDescent="0.2"/>
    <row r="56862" hidden="1" x14ac:dyDescent="0.2"/>
    <row r="56863" hidden="1" x14ac:dyDescent="0.2"/>
    <row r="56864" hidden="1" x14ac:dyDescent="0.2"/>
    <row r="56865" hidden="1" x14ac:dyDescent="0.2"/>
    <row r="56866" hidden="1" x14ac:dyDescent="0.2"/>
    <row r="56867" hidden="1" x14ac:dyDescent="0.2"/>
    <row r="56868" hidden="1" x14ac:dyDescent="0.2"/>
    <row r="56869" hidden="1" x14ac:dyDescent="0.2"/>
    <row r="56870" hidden="1" x14ac:dyDescent="0.2"/>
    <row r="56871" hidden="1" x14ac:dyDescent="0.2"/>
    <row r="56872" hidden="1" x14ac:dyDescent="0.2"/>
    <row r="56873" hidden="1" x14ac:dyDescent="0.2"/>
    <row r="56874" hidden="1" x14ac:dyDescent="0.2"/>
    <row r="56875" hidden="1" x14ac:dyDescent="0.2"/>
    <row r="56876" hidden="1" x14ac:dyDescent="0.2"/>
    <row r="56877" hidden="1" x14ac:dyDescent="0.2"/>
    <row r="56878" hidden="1" x14ac:dyDescent="0.2"/>
    <row r="56879" hidden="1" x14ac:dyDescent="0.2"/>
    <row r="56880" hidden="1" x14ac:dyDescent="0.2"/>
    <row r="56881" hidden="1" x14ac:dyDescent="0.2"/>
    <row r="56882" hidden="1" x14ac:dyDescent="0.2"/>
    <row r="56883" hidden="1" x14ac:dyDescent="0.2"/>
    <row r="56884" hidden="1" x14ac:dyDescent="0.2"/>
    <row r="56885" hidden="1" x14ac:dyDescent="0.2"/>
    <row r="56886" hidden="1" x14ac:dyDescent="0.2"/>
    <row r="56887" hidden="1" x14ac:dyDescent="0.2"/>
    <row r="56888" hidden="1" x14ac:dyDescent="0.2"/>
    <row r="56889" hidden="1" x14ac:dyDescent="0.2"/>
    <row r="56890" hidden="1" x14ac:dyDescent="0.2"/>
    <row r="56891" hidden="1" x14ac:dyDescent="0.2"/>
    <row r="56892" hidden="1" x14ac:dyDescent="0.2"/>
    <row r="56893" hidden="1" x14ac:dyDescent="0.2"/>
    <row r="56894" hidden="1" x14ac:dyDescent="0.2"/>
    <row r="56895" hidden="1" x14ac:dyDescent="0.2"/>
    <row r="56896" hidden="1" x14ac:dyDescent="0.2"/>
    <row r="56897" hidden="1" x14ac:dyDescent="0.2"/>
    <row r="56898" hidden="1" x14ac:dyDescent="0.2"/>
    <row r="56899" hidden="1" x14ac:dyDescent="0.2"/>
    <row r="56900" hidden="1" x14ac:dyDescent="0.2"/>
    <row r="56901" hidden="1" x14ac:dyDescent="0.2"/>
    <row r="56902" hidden="1" x14ac:dyDescent="0.2"/>
    <row r="56903" hidden="1" x14ac:dyDescent="0.2"/>
    <row r="56904" hidden="1" x14ac:dyDescent="0.2"/>
    <row r="56905" hidden="1" x14ac:dyDescent="0.2"/>
    <row r="56906" hidden="1" x14ac:dyDescent="0.2"/>
    <row r="56907" hidden="1" x14ac:dyDescent="0.2"/>
    <row r="56908" hidden="1" x14ac:dyDescent="0.2"/>
    <row r="56909" hidden="1" x14ac:dyDescent="0.2"/>
    <row r="56910" hidden="1" x14ac:dyDescent="0.2"/>
    <row r="56911" hidden="1" x14ac:dyDescent="0.2"/>
    <row r="56912" hidden="1" x14ac:dyDescent="0.2"/>
    <row r="56913" hidden="1" x14ac:dyDescent="0.2"/>
    <row r="56914" hidden="1" x14ac:dyDescent="0.2"/>
    <row r="56915" hidden="1" x14ac:dyDescent="0.2"/>
    <row r="56916" hidden="1" x14ac:dyDescent="0.2"/>
    <row r="56917" hidden="1" x14ac:dyDescent="0.2"/>
    <row r="56918" hidden="1" x14ac:dyDescent="0.2"/>
    <row r="56919" hidden="1" x14ac:dyDescent="0.2"/>
    <row r="56920" hidden="1" x14ac:dyDescent="0.2"/>
    <row r="56921" hidden="1" x14ac:dyDescent="0.2"/>
    <row r="56922" hidden="1" x14ac:dyDescent="0.2"/>
    <row r="56923" hidden="1" x14ac:dyDescent="0.2"/>
    <row r="56924" hidden="1" x14ac:dyDescent="0.2"/>
    <row r="56925" hidden="1" x14ac:dyDescent="0.2"/>
    <row r="56926" hidden="1" x14ac:dyDescent="0.2"/>
    <row r="56927" hidden="1" x14ac:dyDescent="0.2"/>
    <row r="56928" hidden="1" x14ac:dyDescent="0.2"/>
    <row r="56929" hidden="1" x14ac:dyDescent="0.2"/>
    <row r="56930" hidden="1" x14ac:dyDescent="0.2"/>
    <row r="56931" hidden="1" x14ac:dyDescent="0.2"/>
    <row r="56932" hidden="1" x14ac:dyDescent="0.2"/>
    <row r="56933" hidden="1" x14ac:dyDescent="0.2"/>
    <row r="56934" hidden="1" x14ac:dyDescent="0.2"/>
    <row r="56935" hidden="1" x14ac:dyDescent="0.2"/>
    <row r="56936" hidden="1" x14ac:dyDescent="0.2"/>
    <row r="56937" hidden="1" x14ac:dyDescent="0.2"/>
    <row r="56938" hidden="1" x14ac:dyDescent="0.2"/>
    <row r="56939" hidden="1" x14ac:dyDescent="0.2"/>
    <row r="56940" hidden="1" x14ac:dyDescent="0.2"/>
    <row r="56941" hidden="1" x14ac:dyDescent="0.2"/>
    <row r="56942" hidden="1" x14ac:dyDescent="0.2"/>
    <row r="56943" hidden="1" x14ac:dyDescent="0.2"/>
    <row r="56944" hidden="1" x14ac:dyDescent="0.2"/>
    <row r="56945" hidden="1" x14ac:dyDescent="0.2"/>
    <row r="56946" hidden="1" x14ac:dyDescent="0.2"/>
    <row r="56947" hidden="1" x14ac:dyDescent="0.2"/>
    <row r="56948" hidden="1" x14ac:dyDescent="0.2"/>
    <row r="56949" hidden="1" x14ac:dyDescent="0.2"/>
    <row r="56950" hidden="1" x14ac:dyDescent="0.2"/>
    <row r="56951" hidden="1" x14ac:dyDescent="0.2"/>
    <row r="56952" hidden="1" x14ac:dyDescent="0.2"/>
    <row r="56953" hidden="1" x14ac:dyDescent="0.2"/>
    <row r="56954" hidden="1" x14ac:dyDescent="0.2"/>
    <row r="56955" hidden="1" x14ac:dyDescent="0.2"/>
    <row r="56956" hidden="1" x14ac:dyDescent="0.2"/>
    <row r="56957" hidden="1" x14ac:dyDescent="0.2"/>
    <row r="56958" hidden="1" x14ac:dyDescent="0.2"/>
    <row r="56959" hidden="1" x14ac:dyDescent="0.2"/>
    <row r="56960" hidden="1" x14ac:dyDescent="0.2"/>
    <row r="56961" hidden="1" x14ac:dyDescent="0.2"/>
    <row r="56962" hidden="1" x14ac:dyDescent="0.2"/>
    <row r="56963" hidden="1" x14ac:dyDescent="0.2"/>
    <row r="56964" hidden="1" x14ac:dyDescent="0.2"/>
    <row r="56965" hidden="1" x14ac:dyDescent="0.2"/>
    <row r="56966" hidden="1" x14ac:dyDescent="0.2"/>
    <row r="56967" hidden="1" x14ac:dyDescent="0.2"/>
    <row r="56968" hidden="1" x14ac:dyDescent="0.2"/>
    <row r="56969" hidden="1" x14ac:dyDescent="0.2"/>
    <row r="56970" hidden="1" x14ac:dyDescent="0.2"/>
    <row r="56971" hidden="1" x14ac:dyDescent="0.2"/>
    <row r="56972" hidden="1" x14ac:dyDescent="0.2"/>
    <row r="56973" hidden="1" x14ac:dyDescent="0.2"/>
    <row r="56974" hidden="1" x14ac:dyDescent="0.2"/>
    <row r="56975" hidden="1" x14ac:dyDescent="0.2"/>
    <row r="56976" hidden="1" x14ac:dyDescent="0.2"/>
    <row r="56977" hidden="1" x14ac:dyDescent="0.2"/>
    <row r="56978" hidden="1" x14ac:dyDescent="0.2"/>
    <row r="56979" hidden="1" x14ac:dyDescent="0.2"/>
    <row r="56980" hidden="1" x14ac:dyDescent="0.2"/>
    <row r="56981" hidden="1" x14ac:dyDescent="0.2"/>
    <row r="56982" hidden="1" x14ac:dyDescent="0.2"/>
    <row r="56983" hidden="1" x14ac:dyDescent="0.2"/>
    <row r="56984" hidden="1" x14ac:dyDescent="0.2"/>
    <row r="56985" hidden="1" x14ac:dyDescent="0.2"/>
    <row r="56986" hidden="1" x14ac:dyDescent="0.2"/>
    <row r="56987" hidden="1" x14ac:dyDescent="0.2"/>
    <row r="56988" hidden="1" x14ac:dyDescent="0.2"/>
    <row r="56989" hidden="1" x14ac:dyDescent="0.2"/>
    <row r="56990" hidden="1" x14ac:dyDescent="0.2"/>
    <row r="56991" hidden="1" x14ac:dyDescent="0.2"/>
    <row r="56992" hidden="1" x14ac:dyDescent="0.2"/>
    <row r="56993" hidden="1" x14ac:dyDescent="0.2"/>
    <row r="56994" hidden="1" x14ac:dyDescent="0.2"/>
    <row r="56995" hidden="1" x14ac:dyDescent="0.2"/>
    <row r="56996" hidden="1" x14ac:dyDescent="0.2"/>
    <row r="56997" hidden="1" x14ac:dyDescent="0.2"/>
    <row r="56998" hidden="1" x14ac:dyDescent="0.2"/>
    <row r="56999" hidden="1" x14ac:dyDescent="0.2"/>
    <row r="57000" hidden="1" x14ac:dyDescent="0.2"/>
    <row r="57001" hidden="1" x14ac:dyDescent="0.2"/>
    <row r="57002" hidden="1" x14ac:dyDescent="0.2"/>
    <row r="57003" hidden="1" x14ac:dyDescent="0.2"/>
    <row r="57004" hidden="1" x14ac:dyDescent="0.2"/>
    <row r="57005" hidden="1" x14ac:dyDescent="0.2"/>
    <row r="57006" hidden="1" x14ac:dyDescent="0.2"/>
    <row r="57007" hidden="1" x14ac:dyDescent="0.2"/>
    <row r="57008" hidden="1" x14ac:dyDescent="0.2"/>
    <row r="57009" hidden="1" x14ac:dyDescent="0.2"/>
    <row r="57010" hidden="1" x14ac:dyDescent="0.2"/>
    <row r="57011" hidden="1" x14ac:dyDescent="0.2"/>
    <row r="57012" hidden="1" x14ac:dyDescent="0.2"/>
    <row r="57013" hidden="1" x14ac:dyDescent="0.2"/>
    <row r="57014" hidden="1" x14ac:dyDescent="0.2"/>
    <row r="57015" hidden="1" x14ac:dyDescent="0.2"/>
    <row r="57016" hidden="1" x14ac:dyDescent="0.2"/>
    <row r="57017" hidden="1" x14ac:dyDescent="0.2"/>
    <row r="57018" hidden="1" x14ac:dyDescent="0.2"/>
    <row r="57019" hidden="1" x14ac:dyDescent="0.2"/>
    <row r="57020" hidden="1" x14ac:dyDescent="0.2"/>
    <row r="57021" hidden="1" x14ac:dyDescent="0.2"/>
    <row r="57022" hidden="1" x14ac:dyDescent="0.2"/>
    <row r="57023" hidden="1" x14ac:dyDescent="0.2"/>
    <row r="57024" hidden="1" x14ac:dyDescent="0.2"/>
    <row r="57025" hidden="1" x14ac:dyDescent="0.2"/>
    <row r="57026" hidden="1" x14ac:dyDescent="0.2"/>
    <row r="57027" hidden="1" x14ac:dyDescent="0.2"/>
    <row r="57028" hidden="1" x14ac:dyDescent="0.2"/>
    <row r="57029" hidden="1" x14ac:dyDescent="0.2"/>
    <row r="57030" hidden="1" x14ac:dyDescent="0.2"/>
    <row r="57031" hidden="1" x14ac:dyDescent="0.2"/>
    <row r="57032" hidden="1" x14ac:dyDescent="0.2"/>
    <row r="57033" hidden="1" x14ac:dyDescent="0.2"/>
    <row r="57034" hidden="1" x14ac:dyDescent="0.2"/>
    <row r="57035" hidden="1" x14ac:dyDescent="0.2"/>
    <row r="57036" hidden="1" x14ac:dyDescent="0.2"/>
    <row r="57037" hidden="1" x14ac:dyDescent="0.2"/>
    <row r="57038" hidden="1" x14ac:dyDescent="0.2"/>
    <row r="57039" hidden="1" x14ac:dyDescent="0.2"/>
    <row r="57040" hidden="1" x14ac:dyDescent="0.2"/>
    <row r="57041" hidden="1" x14ac:dyDescent="0.2"/>
    <row r="57042" hidden="1" x14ac:dyDescent="0.2"/>
    <row r="57043" hidden="1" x14ac:dyDescent="0.2"/>
    <row r="57044" hidden="1" x14ac:dyDescent="0.2"/>
    <row r="57045" hidden="1" x14ac:dyDescent="0.2"/>
    <row r="57046" hidden="1" x14ac:dyDescent="0.2"/>
    <row r="57047" hidden="1" x14ac:dyDescent="0.2"/>
    <row r="57048" hidden="1" x14ac:dyDescent="0.2"/>
    <row r="57049" hidden="1" x14ac:dyDescent="0.2"/>
    <row r="57050" hidden="1" x14ac:dyDescent="0.2"/>
    <row r="57051" hidden="1" x14ac:dyDescent="0.2"/>
    <row r="57052" hidden="1" x14ac:dyDescent="0.2"/>
    <row r="57053" hidden="1" x14ac:dyDescent="0.2"/>
    <row r="57054" hidden="1" x14ac:dyDescent="0.2"/>
    <row r="57055" hidden="1" x14ac:dyDescent="0.2"/>
    <row r="57056" hidden="1" x14ac:dyDescent="0.2"/>
    <row r="57057" hidden="1" x14ac:dyDescent="0.2"/>
    <row r="57058" hidden="1" x14ac:dyDescent="0.2"/>
    <row r="57059" hidden="1" x14ac:dyDescent="0.2"/>
    <row r="57060" hidden="1" x14ac:dyDescent="0.2"/>
    <row r="57061" hidden="1" x14ac:dyDescent="0.2"/>
    <row r="57062" hidden="1" x14ac:dyDescent="0.2"/>
    <row r="57063" hidden="1" x14ac:dyDescent="0.2"/>
    <row r="57064" hidden="1" x14ac:dyDescent="0.2"/>
    <row r="57065" hidden="1" x14ac:dyDescent="0.2"/>
    <row r="57066" hidden="1" x14ac:dyDescent="0.2"/>
    <row r="57067" hidden="1" x14ac:dyDescent="0.2"/>
    <row r="57068" hidden="1" x14ac:dyDescent="0.2"/>
    <row r="57069" hidden="1" x14ac:dyDescent="0.2"/>
    <row r="57070" hidden="1" x14ac:dyDescent="0.2"/>
    <row r="57071" hidden="1" x14ac:dyDescent="0.2"/>
    <row r="57072" hidden="1" x14ac:dyDescent="0.2"/>
    <row r="57073" hidden="1" x14ac:dyDescent="0.2"/>
    <row r="57074" hidden="1" x14ac:dyDescent="0.2"/>
    <row r="57075" hidden="1" x14ac:dyDescent="0.2"/>
    <row r="57076" hidden="1" x14ac:dyDescent="0.2"/>
    <row r="57077" hidden="1" x14ac:dyDescent="0.2"/>
    <row r="57078" hidden="1" x14ac:dyDescent="0.2"/>
    <row r="57079" hidden="1" x14ac:dyDescent="0.2"/>
    <row r="57080" hidden="1" x14ac:dyDescent="0.2"/>
    <row r="57081" hidden="1" x14ac:dyDescent="0.2"/>
    <row r="57082" hidden="1" x14ac:dyDescent="0.2"/>
    <row r="57083" hidden="1" x14ac:dyDescent="0.2"/>
    <row r="57084" hidden="1" x14ac:dyDescent="0.2"/>
    <row r="57085" hidden="1" x14ac:dyDescent="0.2"/>
    <row r="57086" hidden="1" x14ac:dyDescent="0.2"/>
    <row r="57087" hidden="1" x14ac:dyDescent="0.2"/>
    <row r="57088" hidden="1" x14ac:dyDescent="0.2"/>
    <row r="57089" hidden="1" x14ac:dyDescent="0.2"/>
    <row r="57090" hidden="1" x14ac:dyDescent="0.2"/>
    <row r="57091" hidden="1" x14ac:dyDescent="0.2"/>
    <row r="57092" hidden="1" x14ac:dyDescent="0.2"/>
    <row r="57093" hidden="1" x14ac:dyDescent="0.2"/>
    <row r="57094" hidden="1" x14ac:dyDescent="0.2"/>
    <row r="57095" hidden="1" x14ac:dyDescent="0.2"/>
    <row r="57096" hidden="1" x14ac:dyDescent="0.2"/>
    <row r="57097" hidden="1" x14ac:dyDescent="0.2"/>
    <row r="57098" hidden="1" x14ac:dyDescent="0.2"/>
    <row r="57099" hidden="1" x14ac:dyDescent="0.2"/>
    <row r="57100" hidden="1" x14ac:dyDescent="0.2"/>
    <row r="57101" hidden="1" x14ac:dyDescent="0.2"/>
    <row r="57102" hidden="1" x14ac:dyDescent="0.2"/>
    <row r="57103" hidden="1" x14ac:dyDescent="0.2"/>
    <row r="57104" hidden="1" x14ac:dyDescent="0.2"/>
    <row r="57105" hidden="1" x14ac:dyDescent="0.2"/>
    <row r="57106" hidden="1" x14ac:dyDescent="0.2"/>
    <row r="57107" hidden="1" x14ac:dyDescent="0.2"/>
    <row r="57108" hidden="1" x14ac:dyDescent="0.2"/>
    <row r="57109" hidden="1" x14ac:dyDescent="0.2"/>
    <row r="57110" hidden="1" x14ac:dyDescent="0.2"/>
    <row r="57111" hidden="1" x14ac:dyDescent="0.2"/>
    <row r="57112" hidden="1" x14ac:dyDescent="0.2"/>
    <row r="57113" hidden="1" x14ac:dyDescent="0.2"/>
    <row r="57114" hidden="1" x14ac:dyDescent="0.2"/>
    <row r="57115" hidden="1" x14ac:dyDescent="0.2"/>
    <row r="57116" hidden="1" x14ac:dyDescent="0.2"/>
    <row r="57117" hidden="1" x14ac:dyDescent="0.2"/>
    <row r="57118" hidden="1" x14ac:dyDescent="0.2"/>
    <row r="57119" hidden="1" x14ac:dyDescent="0.2"/>
    <row r="57120" hidden="1" x14ac:dyDescent="0.2"/>
    <row r="57121" hidden="1" x14ac:dyDescent="0.2"/>
    <row r="57122" hidden="1" x14ac:dyDescent="0.2"/>
    <row r="57123" hidden="1" x14ac:dyDescent="0.2"/>
    <row r="57124" hidden="1" x14ac:dyDescent="0.2"/>
    <row r="57125" hidden="1" x14ac:dyDescent="0.2"/>
    <row r="57126" hidden="1" x14ac:dyDescent="0.2"/>
    <row r="57127" hidden="1" x14ac:dyDescent="0.2"/>
    <row r="57128" hidden="1" x14ac:dyDescent="0.2"/>
    <row r="57129" hidden="1" x14ac:dyDescent="0.2"/>
    <row r="57130" hidden="1" x14ac:dyDescent="0.2"/>
    <row r="57131" hidden="1" x14ac:dyDescent="0.2"/>
    <row r="57132" hidden="1" x14ac:dyDescent="0.2"/>
    <row r="57133" hidden="1" x14ac:dyDescent="0.2"/>
    <row r="57134" hidden="1" x14ac:dyDescent="0.2"/>
    <row r="57135" hidden="1" x14ac:dyDescent="0.2"/>
    <row r="57136" hidden="1" x14ac:dyDescent="0.2"/>
    <row r="57137" hidden="1" x14ac:dyDescent="0.2"/>
    <row r="57138" hidden="1" x14ac:dyDescent="0.2"/>
    <row r="57139" hidden="1" x14ac:dyDescent="0.2"/>
    <row r="57140" hidden="1" x14ac:dyDescent="0.2"/>
    <row r="57141" hidden="1" x14ac:dyDescent="0.2"/>
    <row r="57142" hidden="1" x14ac:dyDescent="0.2"/>
    <row r="57143" hidden="1" x14ac:dyDescent="0.2"/>
    <row r="57144" hidden="1" x14ac:dyDescent="0.2"/>
    <row r="57145" hidden="1" x14ac:dyDescent="0.2"/>
    <row r="57146" hidden="1" x14ac:dyDescent="0.2"/>
    <row r="57147" hidden="1" x14ac:dyDescent="0.2"/>
    <row r="57148" hidden="1" x14ac:dyDescent="0.2"/>
    <row r="57149" hidden="1" x14ac:dyDescent="0.2"/>
    <row r="57150" hidden="1" x14ac:dyDescent="0.2"/>
    <row r="57151" hidden="1" x14ac:dyDescent="0.2"/>
    <row r="57152" hidden="1" x14ac:dyDescent="0.2"/>
    <row r="57153" hidden="1" x14ac:dyDescent="0.2"/>
    <row r="57154" hidden="1" x14ac:dyDescent="0.2"/>
    <row r="57155" hidden="1" x14ac:dyDescent="0.2"/>
    <row r="57156" hidden="1" x14ac:dyDescent="0.2"/>
    <row r="57157" hidden="1" x14ac:dyDescent="0.2"/>
    <row r="57158" hidden="1" x14ac:dyDescent="0.2"/>
    <row r="57159" hidden="1" x14ac:dyDescent="0.2"/>
    <row r="57160" hidden="1" x14ac:dyDescent="0.2"/>
    <row r="57161" hidden="1" x14ac:dyDescent="0.2"/>
    <row r="57162" hidden="1" x14ac:dyDescent="0.2"/>
    <row r="57163" hidden="1" x14ac:dyDescent="0.2"/>
    <row r="57164" hidden="1" x14ac:dyDescent="0.2"/>
    <row r="57165" hidden="1" x14ac:dyDescent="0.2"/>
    <row r="57166" hidden="1" x14ac:dyDescent="0.2"/>
    <row r="57167" hidden="1" x14ac:dyDescent="0.2"/>
    <row r="57168" hidden="1" x14ac:dyDescent="0.2"/>
    <row r="57169" hidden="1" x14ac:dyDescent="0.2"/>
    <row r="57170" hidden="1" x14ac:dyDescent="0.2"/>
    <row r="57171" hidden="1" x14ac:dyDescent="0.2"/>
    <row r="57172" hidden="1" x14ac:dyDescent="0.2"/>
    <row r="57173" hidden="1" x14ac:dyDescent="0.2"/>
    <row r="57174" hidden="1" x14ac:dyDescent="0.2"/>
    <row r="57175" hidden="1" x14ac:dyDescent="0.2"/>
    <row r="57176" hidden="1" x14ac:dyDescent="0.2"/>
    <row r="57177" hidden="1" x14ac:dyDescent="0.2"/>
    <row r="57178" hidden="1" x14ac:dyDescent="0.2"/>
    <row r="57179" hidden="1" x14ac:dyDescent="0.2"/>
    <row r="57180" hidden="1" x14ac:dyDescent="0.2"/>
    <row r="57181" hidden="1" x14ac:dyDescent="0.2"/>
    <row r="57182" hidden="1" x14ac:dyDescent="0.2"/>
    <row r="57183" hidden="1" x14ac:dyDescent="0.2"/>
    <row r="57184" hidden="1" x14ac:dyDescent="0.2"/>
    <row r="57185" hidden="1" x14ac:dyDescent="0.2"/>
    <row r="57186" hidden="1" x14ac:dyDescent="0.2"/>
    <row r="57187" hidden="1" x14ac:dyDescent="0.2"/>
    <row r="57188" hidden="1" x14ac:dyDescent="0.2"/>
    <row r="57189" hidden="1" x14ac:dyDescent="0.2"/>
    <row r="57190" hidden="1" x14ac:dyDescent="0.2"/>
    <row r="57191" hidden="1" x14ac:dyDescent="0.2"/>
    <row r="57192" hidden="1" x14ac:dyDescent="0.2"/>
    <row r="57193" hidden="1" x14ac:dyDescent="0.2"/>
    <row r="57194" hidden="1" x14ac:dyDescent="0.2"/>
    <row r="57195" hidden="1" x14ac:dyDescent="0.2"/>
    <row r="57196" hidden="1" x14ac:dyDescent="0.2"/>
    <row r="57197" hidden="1" x14ac:dyDescent="0.2"/>
    <row r="57198" hidden="1" x14ac:dyDescent="0.2"/>
    <row r="57199" hidden="1" x14ac:dyDescent="0.2"/>
    <row r="57200" hidden="1" x14ac:dyDescent="0.2"/>
    <row r="57201" hidden="1" x14ac:dyDescent="0.2"/>
    <row r="57202" hidden="1" x14ac:dyDescent="0.2"/>
    <row r="57203" hidden="1" x14ac:dyDescent="0.2"/>
    <row r="57204" hidden="1" x14ac:dyDescent="0.2"/>
    <row r="57205" hidden="1" x14ac:dyDescent="0.2"/>
    <row r="57206" hidden="1" x14ac:dyDescent="0.2"/>
    <row r="57207" hidden="1" x14ac:dyDescent="0.2"/>
    <row r="57208" hidden="1" x14ac:dyDescent="0.2"/>
    <row r="57209" hidden="1" x14ac:dyDescent="0.2"/>
    <row r="57210" hidden="1" x14ac:dyDescent="0.2"/>
    <row r="57211" hidden="1" x14ac:dyDescent="0.2"/>
    <row r="57212" hidden="1" x14ac:dyDescent="0.2"/>
    <row r="57213" hidden="1" x14ac:dyDescent="0.2"/>
    <row r="57214" hidden="1" x14ac:dyDescent="0.2"/>
    <row r="57215" hidden="1" x14ac:dyDescent="0.2"/>
    <row r="57216" hidden="1" x14ac:dyDescent="0.2"/>
    <row r="57217" hidden="1" x14ac:dyDescent="0.2"/>
    <row r="57218" hidden="1" x14ac:dyDescent="0.2"/>
    <row r="57219" hidden="1" x14ac:dyDescent="0.2"/>
    <row r="57220" hidden="1" x14ac:dyDescent="0.2"/>
    <row r="57221" hidden="1" x14ac:dyDescent="0.2"/>
    <row r="57222" hidden="1" x14ac:dyDescent="0.2"/>
    <row r="57223" hidden="1" x14ac:dyDescent="0.2"/>
    <row r="57224" hidden="1" x14ac:dyDescent="0.2"/>
    <row r="57225" hidden="1" x14ac:dyDescent="0.2"/>
    <row r="57226" hidden="1" x14ac:dyDescent="0.2"/>
    <row r="57227" hidden="1" x14ac:dyDescent="0.2"/>
    <row r="57228" hidden="1" x14ac:dyDescent="0.2"/>
    <row r="57229" hidden="1" x14ac:dyDescent="0.2"/>
    <row r="57230" hidden="1" x14ac:dyDescent="0.2"/>
    <row r="57231" hidden="1" x14ac:dyDescent="0.2"/>
    <row r="57232" hidden="1" x14ac:dyDescent="0.2"/>
    <row r="57233" hidden="1" x14ac:dyDescent="0.2"/>
    <row r="57234" hidden="1" x14ac:dyDescent="0.2"/>
    <row r="57235" hidden="1" x14ac:dyDescent="0.2"/>
    <row r="57236" hidden="1" x14ac:dyDescent="0.2"/>
    <row r="57237" hidden="1" x14ac:dyDescent="0.2"/>
    <row r="57238" hidden="1" x14ac:dyDescent="0.2"/>
    <row r="57239" hidden="1" x14ac:dyDescent="0.2"/>
    <row r="57240" hidden="1" x14ac:dyDescent="0.2"/>
    <row r="57241" hidden="1" x14ac:dyDescent="0.2"/>
    <row r="57242" hidden="1" x14ac:dyDescent="0.2"/>
    <row r="57243" hidden="1" x14ac:dyDescent="0.2"/>
    <row r="57244" hidden="1" x14ac:dyDescent="0.2"/>
    <row r="57245" hidden="1" x14ac:dyDescent="0.2"/>
    <row r="57246" hidden="1" x14ac:dyDescent="0.2"/>
    <row r="57247" hidden="1" x14ac:dyDescent="0.2"/>
    <row r="57248" hidden="1" x14ac:dyDescent="0.2"/>
    <row r="57249" hidden="1" x14ac:dyDescent="0.2"/>
    <row r="57250" hidden="1" x14ac:dyDescent="0.2"/>
    <row r="57251" hidden="1" x14ac:dyDescent="0.2"/>
    <row r="57252" hidden="1" x14ac:dyDescent="0.2"/>
    <row r="57253" hidden="1" x14ac:dyDescent="0.2"/>
    <row r="57254" hidden="1" x14ac:dyDescent="0.2"/>
    <row r="57255" hidden="1" x14ac:dyDescent="0.2"/>
    <row r="57256" hidden="1" x14ac:dyDescent="0.2"/>
    <row r="57257" hidden="1" x14ac:dyDescent="0.2"/>
    <row r="57258" hidden="1" x14ac:dyDescent="0.2"/>
    <row r="57259" hidden="1" x14ac:dyDescent="0.2"/>
    <row r="57260" hidden="1" x14ac:dyDescent="0.2"/>
    <row r="57261" hidden="1" x14ac:dyDescent="0.2"/>
    <row r="57262" hidden="1" x14ac:dyDescent="0.2"/>
    <row r="57263" hidden="1" x14ac:dyDescent="0.2"/>
    <row r="57264" hidden="1" x14ac:dyDescent="0.2"/>
    <row r="57265" hidden="1" x14ac:dyDescent="0.2"/>
    <row r="57266" hidden="1" x14ac:dyDescent="0.2"/>
    <row r="57267" hidden="1" x14ac:dyDescent="0.2"/>
    <row r="57268" hidden="1" x14ac:dyDescent="0.2"/>
    <row r="57269" hidden="1" x14ac:dyDescent="0.2"/>
    <row r="57270" hidden="1" x14ac:dyDescent="0.2"/>
    <row r="57271" hidden="1" x14ac:dyDescent="0.2"/>
    <row r="57272" hidden="1" x14ac:dyDescent="0.2"/>
    <row r="57273" hidden="1" x14ac:dyDescent="0.2"/>
    <row r="57274" hidden="1" x14ac:dyDescent="0.2"/>
    <row r="57275" hidden="1" x14ac:dyDescent="0.2"/>
    <row r="57276" hidden="1" x14ac:dyDescent="0.2"/>
    <row r="57277" hidden="1" x14ac:dyDescent="0.2"/>
    <row r="57278" hidden="1" x14ac:dyDescent="0.2"/>
    <row r="57279" hidden="1" x14ac:dyDescent="0.2"/>
    <row r="57280" hidden="1" x14ac:dyDescent="0.2"/>
    <row r="57281" hidden="1" x14ac:dyDescent="0.2"/>
    <row r="57282" hidden="1" x14ac:dyDescent="0.2"/>
    <row r="57283" hidden="1" x14ac:dyDescent="0.2"/>
    <row r="57284" hidden="1" x14ac:dyDescent="0.2"/>
    <row r="57285" hidden="1" x14ac:dyDescent="0.2"/>
    <row r="57286" hidden="1" x14ac:dyDescent="0.2"/>
    <row r="57287" hidden="1" x14ac:dyDescent="0.2"/>
    <row r="57288" hidden="1" x14ac:dyDescent="0.2"/>
    <row r="57289" hidden="1" x14ac:dyDescent="0.2"/>
    <row r="57290" hidden="1" x14ac:dyDescent="0.2"/>
    <row r="57291" hidden="1" x14ac:dyDescent="0.2"/>
    <row r="57292" hidden="1" x14ac:dyDescent="0.2"/>
    <row r="57293" hidden="1" x14ac:dyDescent="0.2"/>
    <row r="57294" hidden="1" x14ac:dyDescent="0.2"/>
    <row r="57295" hidden="1" x14ac:dyDescent="0.2"/>
    <row r="57296" hidden="1" x14ac:dyDescent="0.2"/>
    <row r="57297" hidden="1" x14ac:dyDescent="0.2"/>
    <row r="57298" hidden="1" x14ac:dyDescent="0.2"/>
    <row r="57299" hidden="1" x14ac:dyDescent="0.2"/>
    <row r="57300" hidden="1" x14ac:dyDescent="0.2"/>
    <row r="57301" hidden="1" x14ac:dyDescent="0.2"/>
    <row r="57302" hidden="1" x14ac:dyDescent="0.2"/>
    <row r="57303" hidden="1" x14ac:dyDescent="0.2"/>
    <row r="57304" hidden="1" x14ac:dyDescent="0.2"/>
    <row r="57305" hidden="1" x14ac:dyDescent="0.2"/>
    <row r="57306" hidden="1" x14ac:dyDescent="0.2"/>
    <row r="57307" hidden="1" x14ac:dyDescent="0.2"/>
    <row r="57308" hidden="1" x14ac:dyDescent="0.2"/>
    <row r="57309" hidden="1" x14ac:dyDescent="0.2"/>
    <row r="57310" hidden="1" x14ac:dyDescent="0.2"/>
    <row r="57311" hidden="1" x14ac:dyDescent="0.2"/>
    <row r="57312" hidden="1" x14ac:dyDescent="0.2"/>
    <row r="57313" hidden="1" x14ac:dyDescent="0.2"/>
    <row r="57314" hidden="1" x14ac:dyDescent="0.2"/>
    <row r="57315" hidden="1" x14ac:dyDescent="0.2"/>
    <row r="57316" hidden="1" x14ac:dyDescent="0.2"/>
    <row r="57317" hidden="1" x14ac:dyDescent="0.2"/>
    <row r="57318" hidden="1" x14ac:dyDescent="0.2"/>
    <row r="57319" hidden="1" x14ac:dyDescent="0.2"/>
    <row r="57320" hidden="1" x14ac:dyDescent="0.2"/>
    <row r="57321" hidden="1" x14ac:dyDescent="0.2"/>
    <row r="57322" hidden="1" x14ac:dyDescent="0.2"/>
    <row r="57323" hidden="1" x14ac:dyDescent="0.2"/>
    <row r="57324" hidden="1" x14ac:dyDescent="0.2"/>
    <row r="57325" hidden="1" x14ac:dyDescent="0.2"/>
    <row r="57326" hidden="1" x14ac:dyDescent="0.2"/>
    <row r="57327" hidden="1" x14ac:dyDescent="0.2"/>
    <row r="57328" hidden="1" x14ac:dyDescent="0.2"/>
    <row r="57329" hidden="1" x14ac:dyDescent="0.2"/>
    <row r="57330" hidden="1" x14ac:dyDescent="0.2"/>
    <row r="57331" hidden="1" x14ac:dyDescent="0.2"/>
    <row r="57332" hidden="1" x14ac:dyDescent="0.2"/>
    <row r="57333" hidden="1" x14ac:dyDescent="0.2"/>
    <row r="57334" hidden="1" x14ac:dyDescent="0.2"/>
    <row r="57335" hidden="1" x14ac:dyDescent="0.2"/>
    <row r="57336" hidden="1" x14ac:dyDescent="0.2"/>
    <row r="57337" hidden="1" x14ac:dyDescent="0.2"/>
    <row r="57338" hidden="1" x14ac:dyDescent="0.2"/>
    <row r="57339" hidden="1" x14ac:dyDescent="0.2"/>
    <row r="57340" hidden="1" x14ac:dyDescent="0.2"/>
    <row r="57341" hidden="1" x14ac:dyDescent="0.2"/>
    <row r="57342" hidden="1" x14ac:dyDescent="0.2"/>
    <row r="57343" hidden="1" x14ac:dyDescent="0.2"/>
    <row r="57344" hidden="1" x14ac:dyDescent="0.2"/>
    <row r="57345" hidden="1" x14ac:dyDescent="0.2"/>
    <row r="57346" hidden="1" x14ac:dyDescent="0.2"/>
    <row r="57347" hidden="1" x14ac:dyDescent="0.2"/>
    <row r="57348" hidden="1" x14ac:dyDescent="0.2"/>
    <row r="57349" hidden="1" x14ac:dyDescent="0.2"/>
    <row r="57350" hidden="1" x14ac:dyDescent="0.2"/>
    <row r="57351" hidden="1" x14ac:dyDescent="0.2"/>
    <row r="57352" hidden="1" x14ac:dyDescent="0.2"/>
    <row r="57353" hidden="1" x14ac:dyDescent="0.2"/>
    <row r="57354" hidden="1" x14ac:dyDescent="0.2"/>
    <row r="57355" hidden="1" x14ac:dyDescent="0.2"/>
    <row r="57356" hidden="1" x14ac:dyDescent="0.2"/>
    <row r="57357" hidden="1" x14ac:dyDescent="0.2"/>
    <row r="57358" hidden="1" x14ac:dyDescent="0.2"/>
    <row r="57359" hidden="1" x14ac:dyDescent="0.2"/>
    <row r="57360" hidden="1" x14ac:dyDescent="0.2"/>
    <row r="57361" hidden="1" x14ac:dyDescent="0.2"/>
    <row r="57362" hidden="1" x14ac:dyDescent="0.2"/>
    <row r="57363" hidden="1" x14ac:dyDescent="0.2"/>
    <row r="57364" hidden="1" x14ac:dyDescent="0.2"/>
    <row r="57365" hidden="1" x14ac:dyDescent="0.2"/>
    <row r="57366" hidden="1" x14ac:dyDescent="0.2"/>
    <row r="57367" hidden="1" x14ac:dyDescent="0.2"/>
    <row r="57368" hidden="1" x14ac:dyDescent="0.2"/>
    <row r="57369" hidden="1" x14ac:dyDescent="0.2"/>
    <row r="57370" hidden="1" x14ac:dyDescent="0.2"/>
    <row r="57371" hidden="1" x14ac:dyDescent="0.2"/>
    <row r="57372" hidden="1" x14ac:dyDescent="0.2"/>
    <row r="57373" hidden="1" x14ac:dyDescent="0.2"/>
    <row r="57374" hidden="1" x14ac:dyDescent="0.2"/>
    <row r="57375" hidden="1" x14ac:dyDescent="0.2"/>
    <row r="57376" hidden="1" x14ac:dyDescent="0.2"/>
    <row r="57377" hidden="1" x14ac:dyDescent="0.2"/>
    <row r="57378" hidden="1" x14ac:dyDescent="0.2"/>
    <row r="57379" hidden="1" x14ac:dyDescent="0.2"/>
    <row r="57380" hidden="1" x14ac:dyDescent="0.2"/>
    <row r="57381" hidden="1" x14ac:dyDescent="0.2"/>
    <row r="57382" hidden="1" x14ac:dyDescent="0.2"/>
    <row r="57383" hidden="1" x14ac:dyDescent="0.2"/>
    <row r="57384" hidden="1" x14ac:dyDescent="0.2"/>
    <row r="57385" hidden="1" x14ac:dyDescent="0.2"/>
    <row r="57386" hidden="1" x14ac:dyDescent="0.2"/>
    <row r="57387" hidden="1" x14ac:dyDescent="0.2"/>
    <row r="57388" hidden="1" x14ac:dyDescent="0.2"/>
    <row r="57389" hidden="1" x14ac:dyDescent="0.2"/>
    <row r="57390" hidden="1" x14ac:dyDescent="0.2"/>
    <row r="57391" hidden="1" x14ac:dyDescent="0.2"/>
    <row r="57392" hidden="1" x14ac:dyDescent="0.2"/>
    <row r="57393" hidden="1" x14ac:dyDescent="0.2"/>
    <row r="57394" hidden="1" x14ac:dyDescent="0.2"/>
    <row r="57395" hidden="1" x14ac:dyDescent="0.2"/>
    <row r="57396" hidden="1" x14ac:dyDescent="0.2"/>
    <row r="57397" hidden="1" x14ac:dyDescent="0.2"/>
    <row r="57398" hidden="1" x14ac:dyDescent="0.2"/>
    <row r="57399" hidden="1" x14ac:dyDescent="0.2"/>
    <row r="57400" hidden="1" x14ac:dyDescent="0.2"/>
    <row r="57401" hidden="1" x14ac:dyDescent="0.2"/>
    <row r="57402" hidden="1" x14ac:dyDescent="0.2"/>
    <row r="57403" hidden="1" x14ac:dyDescent="0.2"/>
    <row r="57404" hidden="1" x14ac:dyDescent="0.2"/>
    <row r="57405" hidden="1" x14ac:dyDescent="0.2"/>
    <row r="57406" hidden="1" x14ac:dyDescent="0.2"/>
    <row r="57407" hidden="1" x14ac:dyDescent="0.2"/>
    <row r="57408" hidden="1" x14ac:dyDescent="0.2"/>
    <row r="57409" hidden="1" x14ac:dyDescent="0.2"/>
    <row r="57410" hidden="1" x14ac:dyDescent="0.2"/>
    <row r="57411" hidden="1" x14ac:dyDescent="0.2"/>
    <row r="57412" hidden="1" x14ac:dyDescent="0.2"/>
    <row r="57413" hidden="1" x14ac:dyDescent="0.2"/>
    <row r="57414" hidden="1" x14ac:dyDescent="0.2"/>
    <row r="57415" hidden="1" x14ac:dyDescent="0.2"/>
    <row r="57416" hidden="1" x14ac:dyDescent="0.2"/>
    <row r="57417" hidden="1" x14ac:dyDescent="0.2"/>
    <row r="57418" hidden="1" x14ac:dyDescent="0.2"/>
    <row r="57419" hidden="1" x14ac:dyDescent="0.2"/>
    <row r="57420" hidden="1" x14ac:dyDescent="0.2"/>
    <row r="57421" hidden="1" x14ac:dyDescent="0.2"/>
    <row r="57422" hidden="1" x14ac:dyDescent="0.2"/>
    <row r="57423" hidden="1" x14ac:dyDescent="0.2"/>
    <row r="57424" hidden="1" x14ac:dyDescent="0.2"/>
    <row r="57425" hidden="1" x14ac:dyDescent="0.2"/>
    <row r="57426" hidden="1" x14ac:dyDescent="0.2"/>
    <row r="57427" hidden="1" x14ac:dyDescent="0.2"/>
    <row r="57428" hidden="1" x14ac:dyDescent="0.2"/>
    <row r="57429" hidden="1" x14ac:dyDescent="0.2"/>
    <row r="57430" hidden="1" x14ac:dyDescent="0.2"/>
    <row r="57431" hidden="1" x14ac:dyDescent="0.2"/>
    <row r="57432" hidden="1" x14ac:dyDescent="0.2"/>
    <row r="57433" hidden="1" x14ac:dyDescent="0.2"/>
    <row r="57434" hidden="1" x14ac:dyDescent="0.2"/>
    <row r="57435" hidden="1" x14ac:dyDescent="0.2"/>
    <row r="57436" hidden="1" x14ac:dyDescent="0.2"/>
    <row r="57437" hidden="1" x14ac:dyDescent="0.2"/>
    <row r="57438" hidden="1" x14ac:dyDescent="0.2"/>
    <row r="57439" hidden="1" x14ac:dyDescent="0.2"/>
    <row r="57440" hidden="1" x14ac:dyDescent="0.2"/>
    <row r="57441" hidden="1" x14ac:dyDescent="0.2"/>
    <row r="57442" hidden="1" x14ac:dyDescent="0.2"/>
    <row r="57443" hidden="1" x14ac:dyDescent="0.2"/>
    <row r="57444" hidden="1" x14ac:dyDescent="0.2"/>
    <row r="57445" hidden="1" x14ac:dyDescent="0.2"/>
    <row r="57446" hidden="1" x14ac:dyDescent="0.2"/>
    <row r="57447" hidden="1" x14ac:dyDescent="0.2"/>
    <row r="57448" hidden="1" x14ac:dyDescent="0.2"/>
    <row r="57449" hidden="1" x14ac:dyDescent="0.2"/>
    <row r="57450" hidden="1" x14ac:dyDescent="0.2"/>
    <row r="57451" hidden="1" x14ac:dyDescent="0.2"/>
    <row r="57452" hidden="1" x14ac:dyDescent="0.2"/>
    <row r="57453" hidden="1" x14ac:dyDescent="0.2"/>
    <row r="57454" hidden="1" x14ac:dyDescent="0.2"/>
    <row r="57455" hidden="1" x14ac:dyDescent="0.2"/>
    <row r="57456" hidden="1" x14ac:dyDescent="0.2"/>
    <row r="57457" hidden="1" x14ac:dyDescent="0.2"/>
    <row r="57458" hidden="1" x14ac:dyDescent="0.2"/>
    <row r="57459" hidden="1" x14ac:dyDescent="0.2"/>
    <row r="57460" hidden="1" x14ac:dyDescent="0.2"/>
    <row r="57461" hidden="1" x14ac:dyDescent="0.2"/>
    <row r="57462" hidden="1" x14ac:dyDescent="0.2"/>
    <row r="57463" hidden="1" x14ac:dyDescent="0.2"/>
    <row r="57464" hidden="1" x14ac:dyDescent="0.2"/>
    <row r="57465" hidden="1" x14ac:dyDescent="0.2"/>
    <row r="57466" hidden="1" x14ac:dyDescent="0.2"/>
    <row r="57467" hidden="1" x14ac:dyDescent="0.2"/>
    <row r="57468" hidden="1" x14ac:dyDescent="0.2"/>
    <row r="57469" hidden="1" x14ac:dyDescent="0.2"/>
    <row r="57470" hidden="1" x14ac:dyDescent="0.2"/>
    <row r="57471" hidden="1" x14ac:dyDescent="0.2"/>
    <row r="57472" hidden="1" x14ac:dyDescent="0.2"/>
    <row r="57473" hidden="1" x14ac:dyDescent="0.2"/>
    <row r="57474" hidden="1" x14ac:dyDescent="0.2"/>
    <row r="57475" hidden="1" x14ac:dyDescent="0.2"/>
    <row r="57476" hidden="1" x14ac:dyDescent="0.2"/>
    <row r="57477" hidden="1" x14ac:dyDescent="0.2"/>
    <row r="57478" hidden="1" x14ac:dyDescent="0.2"/>
    <row r="57479" hidden="1" x14ac:dyDescent="0.2"/>
    <row r="57480" hidden="1" x14ac:dyDescent="0.2"/>
    <row r="57481" hidden="1" x14ac:dyDescent="0.2"/>
    <row r="57482" hidden="1" x14ac:dyDescent="0.2"/>
    <row r="57483" hidden="1" x14ac:dyDescent="0.2"/>
    <row r="57484" hidden="1" x14ac:dyDescent="0.2"/>
    <row r="57485" hidden="1" x14ac:dyDescent="0.2"/>
    <row r="57486" hidden="1" x14ac:dyDescent="0.2"/>
    <row r="57487" hidden="1" x14ac:dyDescent="0.2"/>
    <row r="57488" hidden="1" x14ac:dyDescent="0.2"/>
    <row r="57489" hidden="1" x14ac:dyDescent="0.2"/>
    <row r="57490" hidden="1" x14ac:dyDescent="0.2"/>
    <row r="57491" hidden="1" x14ac:dyDescent="0.2"/>
    <row r="57492" hidden="1" x14ac:dyDescent="0.2"/>
    <row r="57493" hidden="1" x14ac:dyDescent="0.2"/>
    <row r="57494" hidden="1" x14ac:dyDescent="0.2"/>
    <row r="57495" hidden="1" x14ac:dyDescent="0.2"/>
    <row r="57496" hidden="1" x14ac:dyDescent="0.2"/>
    <row r="57497" hidden="1" x14ac:dyDescent="0.2"/>
    <row r="57498" hidden="1" x14ac:dyDescent="0.2"/>
    <row r="57499" hidden="1" x14ac:dyDescent="0.2"/>
    <row r="57500" hidden="1" x14ac:dyDescent="0.2"/>
    <row r="57501" hidden="1" x14ac:dyDescent="0.2"/>
    <row r="57502" hidden="1" x14ac:dyDescent="0.2"/>
    <row r="57503" hidden="1" x14ac:dyDescent="0.2"/>
    <row r="57504" hidden="1" x14ac:dyDescent="0.2"/>
    <row r="57505" hidden="1" x14ac:dyDescent="0.2"/>
    <row r="57506" hidden="1" x14ac:dyDescent="0.2"/>
    <row r="57507" hidden="1" x14ac:dyDescent="0.2"/>
    <row r="57508" hidden="1" x14ac:dyDescent="0.2"/>
    <row r="57509" hidden="1" x14ac:dyDescent="0.2"/>
    <row r="57510" hidden="1" x14ac:dyDescent="0.2"/>
    <row r="57511" hidden="1" x14ac:dyDescent="0.2"/>
    <row r="57512" hidden="1" x14ac:dyDescent="0.2"/>
    <row r="57513" hidden="1" x14ac:dyDescent="0.2"/>
    <row r="57514" hidden="1" x14ac:dyDescent="0.2"/>
    <row r="57515" hidden="1" x14ac:dyDescent="0.2"/>
    <row r="57516" hidden="1" x14ac:dyDescent="0.2"/>
    <row r="57517" hidden="1" x14ac:dyDescent="0.2"/>
    <row r="57518" hidden="1" x14ac:dyDescent="0.2"/>
    <row r="57519" hidden="1" x14ac:dyDescent="0.2"/>
    <row r="57520" hidden="1" x14ac:dyDescent="0.2"/>
    <row r="57521" hidden="1" x14ac:dyDescent="0.2"/>
    <row r="57522" hidden="1" x14ac:dyDescent="0.2"/>
    <row r="57523" hidden="1" x14ac:dyDescent="0.2"/>
    <row r="57524" hidden="1" x14ac:dyDescent="0.2"/>
    <row r="57525" hidden="1" x14ac:dyDescent="0.2"/>
    <row r="57526" hidden="1" x14ac:dyDescent="0.2"/>
    <row r="57527" hidden="1" x14ac:dyDescent="0.2"/>
    <row r="57528" hidden="1" x14ac:dyDescent="0.2"/>
    <row r="57529" hidden="1" x14ac:dyDescent="0.2"/>
    <row r="57530" hidden="1" x14ac:dyDescent="0.2"/>
    <row r="57531" hidden="1" x14ac:dyDescent="0.2"/>
    <row r="57532" hidden="1" x14ac:dyDescent="0.2"/>
    <row r="57533" hidden="1" x14ac:dyDescent="0.2"/>
    <row r="57534" hidden="1" x14ac:dyDescent="0.2"/>
    <row r="57535" hidden="1" x14ac:dyDescent="0.2"/>
    <row r="57536" hidden="1" x14ac:dyDescent="0.2"/>
    <row r="57537" hidden="1" x14ac:dyDescent="0.2"/>
    <row r="57538" hidden="1" x14ac:dyDescent="0.2"/>
    <row r="57539" hidden="1" x14ac:dyDescent="0.2"/>
    <row r="57540" hidden="1" x14ac:dyDescent="0.2"/>
    <row r="57541" hidden="1" x14ac:dyDescent="0.2"/>
    <row r="57542" hidden="1" x14ac:dyDescent="0.2"/>
    <row r="57543" hidden="1" x14ac:dyDescent="0.2"/>
    <row r="57544" hidden="1" x14ac:dyDescent="0.2"/>
    <row r="57545" hidden="1" x14ac:dyDescent="0.2"/>
    <row r="57546" hidden="1" x14ac:dyDescent="0.2"/>
    <row r="57547" hidden="1" x14ac:dyDescent="0.2"/>
    <row r="57548" hidden="1" x14ac:dyDescent="0.2"/>
    <row r="57549" hidden="1" x14ac:dyDescent="0.2"/>
    <row r="57550" hidden="1" x14ac:dyDescent="0.2"/>
    <row r="57551" hidden="1" x14ac:dyDescent="0.2"/>
    <row r="57552" hidden="1" x14ac:dyDescent="0.2"/>
    <row r="57553" hidden="1" x14ac:dyDescent="0.2"/>
    <row r="57554" hidden="1" x14ac:dyDescent="0.2"/>
    <row r="57555" hidden="1" x14ac:dyDescent="0.2"/>
    <row r="57556" hidden="1" x14ac:dyDescent="0.2"/>
    <row r="57557" hidden="1" x14ac:dyDescent="0.2"/>
    <row r="57558" hidden="1" x14ac:dyDescent="0.2"/>
    <row r="57559" hidden="1" x14ac:dyDescent="0.2"/>
    <row r="57560" hidden="1" x14ac:dyDescent="0.2"/>
    <row r="57561" hidden="1" x14ac:dyDescent="0.2"/>
    <row r="57562" hidden="1" x14ac:dyDescent="0.2"/>
    <row r="57563" hidden="1" x14ac:dyDescent="0.2"/>
    <row r="57564" hidden="1" x14ac:dyDescent="0.2"/>
    <row r="57565" hidden="1" x14ac:dyDescent="0.2"/>
    <row r="57566" hidden="1" x14ac:dyDescent="0.2"/>
    <row r="57567" hidden="1" x14ac:dyDescent="0.2"/>
    <row r="57568" hidden="1" x14ac:dyDescent="0.2"/>
    <row r="57569" hidden="1" x14ac:dyDescent="0.2"/>
    <row r="57570" hidden="1" x14ac:dyDescent="0.2"/>
    <row r="57571" hidden="1" x14ac:dyDescent="0.2"/>
    <row r="57572" hidden="1" x14ac:dyDescent="0.2"/>
    <row r="57573" hidden="1" x14ac:dyDescent="0.2"/>
    <row r="57574" hidden="1" x14ac:dyDescent="0.2"/>
    <row r="57575" hidden="1" x14ac:dyDescent="0.2"/>
    <row r="57576" hidden="1" x14ac:dyDescent="0.2"/>
    <row r="57577" hidden="1" x14ac:dyDescent="0.2"/>
    <row r="57578" hidden="1" x14ac:dyDescent="0.2"/>
    <row r="57579" hidden="1" x14ac:dyDescent="0.2"/>
    <row r="57580" hidden="1" x14ac:dyDescent="0.2"/>
    <row r="57581" hidden="1" x14ac:dyDescent="0.2"/>
    <row r="57582" hidden="1" x14ac:dyDescent="0.2"/>
    <row r="57583" hidden="1" x14ac:dyDescent="0.2"/>
    <row r="57584" hidden="1" x14ac:dyDescent="0.2"/>
    <row r="57585" hidden="1" x14ac:dyDescent="0.2"/>
    <row r="57586" hidden="1" x14ac:dyDescent="0.2"/>
    <row r="57587" hidden="1" x14ac:dyDescent="0.2"/>
    <row r="57588" hidden="1" x14ac:dyDescent="0.2"/>
    <row r="57589" hidden="1" x14ac:dyDescent="0.2"/>
    <row r="57590" hidden="1" x14ac:dyDescent="0.2"/>
    <row r="57591" hidden="1" x14ac:dyDescent="0.2"/>
    <row r="57592" hidden="1" x14ac:dyDescent="0.2"/>
    <row r="57593" hidden="1" x14ac:dyDescent="0.2"/>
    <row r="57594" hidden="1" x14ac:dyDescent="0.2"/>
    <row r="57595" hidden="1" x14ac:dyDescent="0.2"/>
    <row r="57596" hidden="1" x14ac:dyDescent="0.2"/>
    <row r="57597" hidden="1" x14ac:dyDescent="0.2"/>
    <row r="57598" hidden="1" x14ac:dyDescent="0.2"/>
    <row r="57599" hidden="1" x14ac:dyDescent="0.2"/>
    <row r="57600" hidden="1" x14ac:dyDescent="0.2"/>
    <row r="57601" hidden="1" x14ac:dyDescent="0.2"/>
    <row r="57602" hidden="1" x14ac:dyDescent="0.2"/>
    <row r="57603" hidden="1" x14ac:dyDescent="0.2"/>
    <row r="57604" hidden="1" x14ac:dyDescent="0.2"/>
    <row r="57605" hidden="1" x14ac:dyDescent="0.2"/>
    <row r="57606" hidden="1" x14ac:dyDescent="0.2"/>
    <row r="57607" hidden="1" x14ac:dyDescent="0.2"/>
    <row r="57608" hidden="1" x14ac:dyDescent="0.2"/>
    <row r="57609" hidden="1" x14ac:dyDescent="0.2"/>
    <row r="57610" hidden="1" x14ac:dyDescent="0.2"/>
    <row r="57611" hidden="1" x14ac:dyDescent="0.2"/>
    <row r="57612" hidden="1" x14ac:dyDescent="0.2"/>
    <row r="57613" hidden="1" x14ac:dyDescent="0.2"/>
    <row r="57614" hidden="1" x14ac:dyDescent="0.2"/>
    <row r="57615" hidden="1" x14ac:dyDescent="0.2"/>
    <row r="57616" hidden="1" x14ac:dyDescent="0.2"/>
    <row r="57617" hidden="1" x14ac:dyDescent="0.2"/>
    <row r="57618" hidden="1" x14ac:dyDescent="0.2"/>
    <row r="57619" hidden="1" x14ac:dyDescent="0.2"/>
    <row r="57620" hidden="1" x14ac:dyDescent="0.2"/>
    <row r="57621" hidden="1" x14ac:dyDescent="0.2"/>
    <row r="57622" hidden="1" x14ac:dyDescent="0.2"/>
    <row r="57623" hidden="1" x14ac:dyDescent="0.2"/>
    <row r="57624" hidden="1" x14ac:dyDescent="0.2"/>
    <row r="57625" hidden="1" x14ac:dyDescent="0.2"/>
    <row r="57626" hidden="1" x14ac:dyDescent="0.2"/>
    <row r="57627" hidden="1" x14ac:dyDescent="0.2"/>
    <row r="57628" hidden="1" x14ac:dyDescent="0.2"/>
    <row r="57629" hidden="1" x14ac:dyDescent="0.2"/>
    <row r="57630" hidden="1" x14ac:dyDescent="0.2"/>
    <row r="57631" hidden="1" x14ac:dyDescent="0.2"/>
    <row r="57632" hidden="1" x14ac:dyDescent="0.2"/>
    <row r="57633" hidden="1" x14ac:dyDescent="0.2"/>
    <row r="57634" hidden="1" x14ac:dyDescent="0.2"/>
    <row r="57635" hidden="1" x14ac:dyDescent="0.2"/>
    <row r="57636" hidden="1" x14ac:dyDescent="0.2"/>
    <row r="57637" hidden="1" x14ac:dyDescent="0.2"/>
    <row r="57638" hidden="1" x14ac:dyDescent="0.2"/>
    <row r="57639" hidden="1" x14ac:dyDescent="0.2"/>
    <row r="57640" hidden="1" x14ac:dyDescent="0.2"/>
    <row r="57641" hidden="1" x14ac:dyDescent="0.2"/>
    <row r="57642" hidden="1" x14ac:dyDescent="0.2"/>
    <row r="57643" hidden="1" x14ac:dyDescent="0.2"/>
    <row r="57644" hidden="1" x14ac:dyDescent="0.2"/>
    <row r="57645" hidden="1" x14ac:dyDescent="0.2"/>
    <row r="57646" hidden="1" x14ac:dyDescent="0.2"/>
    <row r="57647" hidden="1" x14ac:dyDescent="0.2"/>
    <row r="57648" hidden="1" x14ac:dyDescent="0.2"/>
    <row r="57649" hidden="1" x14ac:dyDescent="0.2"/>
    <row r="57650" hidden="1" x14ac:dyDescent="0.2"/>
    <row r="57651" hidden="1" x14ac:dyDescent="0.2"/>
    <row r="57652" hidden="1" x14ac:dyDescent="0.2"/>
    <row r="57653" hidden="1" x14ac:dyDescent="0.2"/>
    <row r="57654" hidden="1" x14ac:dyDescent="0.2"/>
    <row r="57655" hidden="1" x14ac:dyDescent="0.2"/>
    <row r="57656" hidden="1" x14ac:dyDescent="0.2"/>
    <row r="57657" hidden="1" x14ac:dyDescent="0.2"/>
    <row r="57658" hidden="1" x14ac:dyDescent="0.2"/>
    <row r="57659" hidden="1" x14ac:dyDescent="0.2"/>
    <row r="57660" hidden="1" x14ac:dyDescent="0.2"/>
    <row r="57661" hidden="1" x14ac:dyDescent="0.2"/>
    <row r="57662" hidden="1" x14ac:dyDescent="0.2"/>
    <row r="57663" hidden="1" x14ac:dyDescent="0.2"/>
    <row r="57664" hidden="1" x14ac:dyDescent="0.2"/>
    <row r="57665" hidden="1" x14ac:dyDescent="0.2"/>
    <row r="57666" hidden="1" x14ac:dyDescent="0.2"/>
    <row r="57667" hidden="1" x14ac:dyDescent="0.2"/>
    <row r="57668" hidden="1" x14ac:dyDescent="0.2"/>
    <row r="57669" hidden="1" x14ac:dyDescent="0.2"/>
    <row r="57670" hidden="1" x14ac:dyDescent="0.2"/>
    <row r="57671" hidden="1" x14ac:dyDescent="0.2"/>
    <row r="57672" hidden="1" x14ac:dyDescent="0.2"/>
    <row r="57673" hidden="1" x14ac:dyDescent="0.2"/>
    <row r="57674" hidden="1" x14ac:dyDescent="0.2"/>
    <row r="57675" hidden="1" x14ac:dyDescent="0.2"/>
    <row r="57676" hidden="1" x14ac:dyDescent="0.2"/>
    <row r="57677" hidden="1" x14ac:dyDescent="0.2"/>
    <row r="57678" hidden="1" x14ac:dyDescent="0.2"/>
    <row r="57679" hidden="1" x14ac:dyDescent="0.2"/>
    <row r="57680" hidden="1" x14ac:dyDescent="0.2"/>
    <row r="57681" hidden="1" x14ac:dyDescent="0.2"/>
    <row r="57682" hidden="1" x14ac:dyDescent="0.2"/>
    <row r="57683" hidden="1" x14ac:dyDescent="0.2"/>
    <row r="57684" hidden="1" x14ac:dyDescent="0.2"/>
    <row r="57685" hidden="1" x14ac:dyDescent="0.2"/>
    <row r="57686" hidden="1" x14ac:dyDescent="0.2"/>
    <row r="57687" hidden="1" x14ac:dyDescent="0.2"/>
    <row r="57688" hidden="1" x14ac:dyDescent="0.2"/>
    <row r="57689" hidden="1" x14ac:dyDescent="0.2"/>
    <row r="57690" hidden="1" x14ac:dyDescent="0.2"/>
    <row r="57691" hidden="1" x14ac:dyDescent="0.2"/>
    <row r="57692" hidden="1" x14ac:dyDescent="0.2"/>
    <row r="57693" hidden="1" x14ac:dyDescent="0.2"/>
    <row r="57694" hidden="1" x14ac:dyDescent="0.2"/>
    <row r="57695" hidden="1" x14ac:dyDescent="0.2"/>
    <row r="57696" hidden="1" x14ac:dyDescent="0.2"/>
    <row r="57697" hidden="1" x14ac:dyDescent="0.2"/>
    <row r="57698" hidden="1" x14ac:dyDescent="0.2"/>
    <row r="57699" hidden="1" x14ac:dyDescent="0.2"/>
    <row r="57700" hidden="1" x14ac:dyDescent="0.2"/>
    <row r="57701" hidden="1" x14ac:dyDescent="0.2"/>
    <row r="57702" hidden="1" x14ac:dyDescent="0.2"/>
    <row r="57703" hidden="1" x14ac:dyDescent="0.2"/>
    <row r="57704" hidden="1" x14ac:dyDescent="0.2"/>
    <row r="57705" hidden="1" x14ac:dyDescent="0.2"/>
    <row r="57706" hidden="1" x14ac:dyDescent="0.2"/>
    <row r="57707" hidden="1" x14ac:dyDescent="0.2"/>
    <row r="57708" hidden="1" x14ac:dyDescent="0.2"/>
    <row r="57709" hidden="1" x14ac:dyDescent="0.2"/>
    <row r="57710" hidden="1" x14ac:dyDescent="0.2"/>
    <row r="57711" hidden="1" x14ac:dyDescent="0.2"/>
    <row r="57712" hidden="1" x14ac:dyDescent="0.2"/>
    <row r="57713" hidden="1" x14ac:dyDescent="0.2"/>
    <row r="57714" hidden="1" x14ac:dyDescent="0.2"/>
    <row r="57715" hidden="1" x14ac:dyDescent="0.2"/>
    <row r="57716" hidden="1" x14ac:dyDescent="0.2"/>
    <row r="57717" hidden="1" x14ac:dyDescent="0.2"/>
    <row r="57718" hidden="1" x14ac:dyDescent="0.2"/>
    <row r="57719" hidden="1" x14ac:dyDescent="0.2"/>
    <row r="57720" hidden="1" x14ac:dyDescent="0.2"/>
    <row r="57721" hidden="1" x14ac:dyDescent="0.2"/>
    <row r="57722" hidden="1" x14ac:dyDescent="0.2"/>
    <row r="57723" hidden="1" x14ac:dyDescent="0.2"/>
    <row r="57724" hidden="1" x14ac:dyDescent="0.2"/>
    <row r="57725" hidden="1" x14ac:dyDescent="0.2"/>
    <row r="57726" hidden="1" x14ac:dyDescent="0.2"/>
    <row r="57727" hidden="1" x14ac:dyDescent="0.2"/>
    <row r="57728" hidden="1" x14ac:dyDescent="0.2"/>
    <row r="57729" hidden="1" x14ac:dyDescent="0.2"/>
    <row r="57730" hidden="1" x14ac:dyDescent="0.2"/>
    <row r="57731" hidden="1" x14ac:dyDescent="0.2"/>
    <row r="57732" hidden="1" x14ac:dyDescent="0.2"/>
    <row r="57733" hidden="1" x14ac:dyDescent="0.2"/>
    <row r="57734" hidden="1" x14ac:dyDescent="0.2"/>
    <row r="57735" hidden="1" x14ac:dyDescent="0.2"/>
    <row r="57736" hidden="1" x14ac:dyDescent="0.2"/>
    <row r="57737" hidden="1" x14ac:dyDescent="0.2"/>
    <row r="57738" hidden="1" x14ac:dyDescent="0.2"/>
    <row r="57739" hidden="1" x14ac:dyDescent="0.2"/>
    <row r="57740" hidden="1" x14ac:dyDescent="0.2"/>
    <row r="57741" hidden="1" x14ac:dyDescent="0.2"/>
    <row r="57742" hidden="1" x14ac:dyDescent="0.2"/>
    <row r="57743" hidden="1" x14ac:dyDescent="0.2"/>
    <row r="57744" hidden="1" x14ac:dyDescent="0.2"/>
    <row r="57745" hidden="1" x14ac:dyDescent="0.2"/>
    <row r="57746" hidden="1" x14ac:dyDescent="0.2"/>
    <row r="57747" hidden="1" x14ac:dyDescent="0.2"/>
    <row r="57748" hidden="1" x14ac:dyDescent="0.2"/>
    <row r="57749" hidden="1" x14ac:dyDescent="0.2"/>
    <row r="57750" hidden="1" x14ac:dyDescent="0.2"/>
    <row r="57751" hidden="1" x14ac:dyDescent="0.2"/>
    <row r="57752" hidden="1" x14ac:dyDescent="0.2"/>
    <row r="57753" hidden="1" x14ac:dyDescent="0.2"/>
    <row r="57754" hidden="1" x14ac:dyDescent="0.2"/>
    <row r="57755" hidden="1" x14ac:dyDescent="0.2"/>
    <row r="57756" hidden="1" x14ac:dyDescent="0.2"/>
    <row r="57757" hidden="1" x14ac:dyDescent="0.2"/>
    <row r="57758" hidden="1" x14ac:dyDescent="0.2"/>
    <row r="57759" hidden="1" x14ac:dyDescent="0.2"/>
    <row r="57760" hidden="1" x14ac:dyDescent="0.2"/>
    <row r="57761" hidden="1" x14ac:dyDescent="0.2"/>
    <row r="57762" hidden="1" x14ac:dyDescent="0.2"/>
    <row r="57763" hidden="1" x14ac:dyDescent="0.2"/>
    <row r="57764" hidden="1" x14ac:dyDescent="0.2"/>
    <row r="57765" hidden="1" x14ac:dyDescent="0.2"/>
    <row r="57766" hidden="1" x14ac:dyDescent="0.2"/>
    <row r="57767" hidden="1" x14ac:dyDescent="0.2"/>
    <row r="57768" hidden="1" x14ac:dyDescent="0.2"/>
    <row r="57769" hidden="1" x14ac:dyDescent="0.2"/>
    <row r="57770" hidden="1" x14ac:dyDescent="0.2"/>
    <row r="57771" hidden="1" x14ac:dyDescent="0.2"/>
    <row r="57772" hidden="1" x14ac:dyDescent="0.2"/>
    <row r="57773" hidden="1" x14ac:dyDescent="0.2"/>
    <row r="57774" hidden="1" x14ac:dyDescent="0.2"/>
    <row r="57775" hidden="1" x14ac:dyDescent="0.2"/>
    <row r="57776" hidden="1" x14ac:dyDescent="0.2"/>
    <row r="57777" hidden="1" x14ac:dyDescent="0.2"/>
    <row r="57778" hidden="1" x14ac:dyDescent="0.2"/>
    <row r="57779" hidden="1" x14ac:dyDescent="0.2"/>
    <row r="57780" hidden="1" x14ac:dyDescent="0.2"/>
    <row r="57781" hidden="1" x14ac:dyDescent="0.2"/>
    <row r="57782" hidden="1" x14ac:dyDescent="0.2"/>
    <row r="57783" hidden="1" x14ac:dyDescent="0.2"/>
    <row r="57784" hidden="1" x14ac:dyDescent="0.2"/>
    <row r="57785" hidden="1" x14ac:dyDescent="0.2"/>
    <row r="57786" hidden="1" x14ac:dyDescent="0.2"/>
    <row r="57787" hidden="1" x14ac:dyDescent="0.2"/>
    <row r="57788" hidden="1" x14ac:dyDescent="0.2"/>
    <row r="57789" hidden="1" x14ac:dyDescent="0.2"/>
    <row r="57790" hidden="1" x14ac:dyDescent="0.2"/>
    <row r="57791" hidden="1" x14ac:dyDescent="0.2"/>
    <row r="57792" hidden="1" x14ac:dyDescent="0.2"/>
    <row r="57793" hidden="1" x14ac:dyDescent="0.2"/>
    <row r="57794" hidden="1" x14ac:dyDescent="0.2"/>
    <row r="57795" hidden="1" x14ac:dyDescent="0.2"/>
    <row r="57796" hidden="1" x14ac:dyDescent="0.2"/>
    <row r="57797" hidden="1" x14ac:dyDescent="0.2"/>
    <row r="57798" hidden="1" x14ac:dyDescent="0.2"/>
    <row r="57799" hidden="1" x14ac:dyDescent="0.2"/>
    <row r="57800" hidden="1" x14ac:dyDescent="0.2"/>
    <row r="57801" hidden="1" x14ac:dyDescent="0.2"/>
    <row r="57802" hidden="1" x14ac:dyDescent="0.2"/>
    <row r="57803" hidden="1" x14ac:dyDescent="0.2"/>
    <row r="57804" hidden="1" x14ac:dyDescent="0.2"/>
    <row r="57805" hidden="1" x14ac:dyDescent="0.2"/>
    <row r="57806" hidden="1" x14ac:dyDescent="0.2"/>
    <row r="57807" hidden="1" x14ac:dyDescent="0.2"/>
    <row r="57808" hidden="1" x14ac:dyDescent="0.2"/>
    <row r="57809" hidden="1" x14ac:dyDescent="0.2"/>
    <row r="57810" hidden="1" x14ac:dyDescent="0.2"/>
    <row r="57811" hidden="1" x14ac:dyDescent="0.2"/>
    <row r="57812" hidden="1" x14ac:dyDescent="0.2"/>
    <row r="57813" hidden="1" x14ac:dyDescent="0.2"/>
    <row r="57814" hidden="1" x14ac:dyDescent="0.2"/>
    <row r="57815" hidden="1" x14ac:dyDescent="0.2"/>
    <row r="57816" hidden="1" x14ac:dyDescent="0.2"/>
    <row r="57817" hidden="1" x14ac:dyDescent="0.2"/>
    <row r="57818" hidden="1" x14ac:dyDescent="0.2"/>
    <row r="57819" hidden="1" x14ac:dyDescent="0.2"/>
    <row r="57820" hidden="1" x14ac:dyDescent="0.2"/>
    <row r="57821" hidden="1" x14ac:dyDescent="0.2"/>
    <row r="57822" hidden="1" x14ac:dyDescent="0.2"/>
    <row r="57823" hidden="1" x14ac:dyDescent="0.2"/>
    <row r="57824" hidden="1" x14ac:dyDescent="0.2"/>
    <row r="57825" hidden="1" x14ac:dyDescent="0.2"/>
    <row r="57826" hidden="1" x14ac:dyDescent="0.2"/>
    <row r="57827" hidden="1" x14ac:dyDescent="0.2"/>
    <row r="57828" hidden="1" x14ac:dyDescent="0.2"/>
    <row r="57829" hidden="1" x14ac:dyDescent="0.2"/>
    <row r="57830" hidden="1" x14ac:dyDescent="0.2"/>
    <row r="57831" hidden="1" x14ac:dyDescent="0.2"/>
    <row r="57832" hidden="1" x14ac:dyDescent="0.2"/>
    <row r="57833" hidden="1" x14ac:dyDescent="0.2"/>
    <row r="57834" hidden="1" x14ac:dyDescent="0.2"/>
    <row r="57835" hidden="1" x14ac:dyDescent="0.2"/>
    <row r="57836" hidden="1" x14ac:dyDescent="0.2"/>
    <row r="57837" hidden="1" x14ac:dyDescent="0.2"/>
    <row r="57838" hidden="1" x14ac:dyDescent="0.2"/>
    <row r="57839" hidden="1" x14ac:dyDescent="0.2"/>
    <row r="57840" hidden="1" x14ac:dyDescent="0.2"/>
    <row r="57841" hidden="1" x14ac:dyDescent="0.2"/>
    <row r="57842" hidden="1" x14ac:dyDescent="0.2"/>
    <row r="57843" hidden="1" x14ac:dyDescent="0.2"/>
    <row r="57844" hidden="1" x14ac:dyDescent="0.2"/>
    <row r="57845" hidden="1" x14ac:dyDescent="0.2"/>
    <row r="57846" hidden="1" x14ac:dyDescent="0.2"/>
    <row r="57847" hidden="1" x14ac:dyDescent="0.2"/>
    <row r="57848" hidden="1" x14ac:dyDescent="0.2"/>
    <row r="57849" hidden="1" x14ac:dyDescent="0.2"/>
    <row r="57850" hidden="1" x14ac:dyDescent="0.2"/>
    <row r="57851" hidden="1" x14ac:dyDescent="0.2"/>
    <row r="57852" hidden="1" x14ac:dyDescent="0.2"/>
    <row r="57853" hidden="1" x14ac:dyDescent="0.2"/>
    <row r="57854" hidden="1" x14ac:dyDescent="0.2"/>
    <row r="57855" hidden="1" x14ac:dyDescent="0.2"/>
    <row r="57856" hidden="1" x14ac:dyDescent="0.2"/>
    <row r="57857" hidden="1" x14ac:dyDescent="0.2"/>
    <row r="57858" hidden="1" x14ac:dyDescent="0.2"/>
    <row r="57859" hidden="1" x14ac:dyDescent="0.2"/>
    <row r="57860" hidden="1" x14ac:dyDescent="0.2"/>
    <row r="57861" hidden="1" x14ac:dyDescent="0.2"/>
    <row r="57862" hidden="1" x14ac:dyDescent="0.2"/>
    <row r="57863" hidden="1" x14ac:dyDescent="0.2"/>
    <row r="57864" hidden="1" x14ac:dyDescent="0.2"/>
    <row r="57865" hidden="1" x14ac:dyDescent="0.2"/>
    <row r="57866" hidden="1" x14ac:dyDescent="0.2"/>
    <row r="57867" hidden="1" x14ac:dyDescent="0.2"/>
    <row r="57868" hidden="1" x14ac:dyDescent="0.2"/>
    <row r="57869" hidden="1" x14ac:dyDescent="0.2"/>
    <row r="57870" hidden="1" x14ac:dyDescent="0.2"/>
    <row r="57871" hidden="1" x14ac:dyDescent="0.2"/>
    <row r="57872" hidden="1" x14ac:dyDescent="0.2"/>
    <row r="57873" hidden="1" x14ac:dyDescent="0.2"/>
    <row r="57874" hidden="1" x14ac:dyDescent="0.2"/>
    <row r="57875" hidden="1" x14ac:dyDescent="0.2"/>
    <row r="57876" hidden="1" x14ac:dyDescent="0.2"/>
    <row r="57877" hidden="1" x14ac:dyDescent="0.2"/>
    <row r="57878" hidden="1" x14ac:dyDescent="0.2"/>
    <row r="57879" hidden="1" x14ac:dyDescent="0.2"/>
    <row r="57880" hidden="1" x14ac:dyDescent="0.2"/>
    <row r="57881" hidden="1" x14ac:dyDescent="0.2"/>
    <row r="57882" hidden="1" x14ac:dyDescent="0.2"/>
    <row r="57883" hidden="1" x14ac:dyDescent="0.2"/>
    <row r="57884" hidden="1" x14ac:dyDescent="0.2"/>
    <row r="57885" hidden="1" x14ac:dyDescent="0.2"/>
    <row r="57886" hidden="1" x14ac:dyDescent="0.2"/>
    <row r="57887" hidden="1" x14ac:dyDescent="0.2"/>
    <row r="57888" hidden="1" x14ac:dyDescent="0.2"/>
    <row r="57889" hidden="1" x14ac:dyDescent="0.2"/>
    <row r="57890" hidden="1" x14ac:dyDescent="0.2"/>
    <row r="57891" hidden="1" x14ac:dyDescent="0.2"/>
    <row r="57892" hidden="1" x14ac:dyDescent="0.2"/>
    <row r="57893" hidden="1" x14ac:dyDescent="0.2"/>
    <row r="57894" hidden="1" x14ac:dyDescent="0.2"/>
    <row r="57895" hidden="1" x14ac:dyDescent="0.2"/>
    <row r="57896" hidden="1" x14ac:dyDescent="0.2"/>
    <row r="57897" hidden="1" x14ac:dyDescent="0.2"/>
    <row r="57898" hidden="1" x14ac:dyDescent="0.2"/>
    <row r="57899" hidden="1" x14ac:dyDescent="0.2"/>
    <row r="57900" hidden="1" x14ac:dyDescent="0.2"/>
    <row r="57901" hidden="1" x14ac:dyDescent="0.2"/>
    <row r="57902" hidden="1" x14ac:dyDescent="0.2"/>
    <row r="57903" hidden="1" x14ac:dyDescent="0.2"/>
    <row r="57904" hidden="1" x14ac:dyDescent="0.2"/>
    <row r="57905" hidden="1" x14ac:dyDescent="0.2"/>
    <row r="57906" hidden="1" x14ac:dyDescent="0.2"/>
    <row r="57907" hidden="1" x14ac:dyDescent="0.2"/>
    <row r="57908" hidden="1" x14ac:dyDescent="0.2"/>
    <row r="57909" hidden="1" x14ac:dyDescent="0.2"/>
    <row r="57910" hidden="1" x14ac:dyDescent="0.2"/>
    <row r="57911" hidden="1" x14ac:dyDescent="0.2"/>
    <row r="57912" hidden="1" x14ac:dyDescent="0.2"/>
    <row r="57913" hidden="1" x14ac:dyDescent="0.2"/>
    <row r="57914" hidden="1" x14ac:dyDescent="0.2"/>
    <row r="57915" hidden="1" x14ac:dyDescent="0.2"/>
    <row r="57916" hidden="1" x14ac:dyDescent="0.2"/>
    <row r="57917" hidden="1" x14ac:dyDescent="0.2"/>
    <row r="57918" hidden="1" x14ac:dyDescent="0.2"/>
    <row r="57919" hidden="1" x14ac:dyDescent="0.2"/>
    <row r="57920" hidden="1" x14ac:dyDescent="0.2"/>
    <row r="57921" hidden="1" x14ac:dyDescent="0.2"/>
    <row r="57922" hidden="1" x14ac:dyDescent="0.2"/>
    <row r="57923" hidden="1" x14ac:dyDescent="0.2"/>
    <row r="57924" hidden="1" x14ac:dyDescent="0.2"/>
    <row r="57925" hidden="1" x14ac:dyDescent="0.2"/>
    <row r="57926" hidden="1" x14ac:dyDescent="0.2"/>
    <row r="57927" hidden="1" x14ac:dyDescent="0.2"/>
    <row r="57928" hidden="1" x14ac:dyDescent="0.2"/>
    <row r="57929" hidden="1" x14ac:dyDescent="0.2"/>
    <row r="57930" hidden="1" x14ac:dyDescent="0.2"/>
    <row r="57931" hidden="1" x14ac:dyDescent="0.2"/>
    <row r="57932" hidden="1" x14ac:dyDescent="0.2"/>
    <row r="57933" hidden="1" x14ac:dyDescent="0.2"/>
    <row r="57934" hidden="1" x14ac:dyDescent="0.2"/>
    <row r="57935" hidden="1" x14ac:dyDescent="0.2"/>
    <row r="57936" hidden="1" x14ac:dyDescent="0.2"/>
    <row r="57937" hidden="1" x14ac:dyDescent="0.2"/>
    <row r="57938" hidden="1" x14ac:dyDescent="0.2"/>
    <row r="57939" hidden="1" x14ac:dyDescent="0.2"/>
    <row r="57940" hidden="1" x14ac:dyDescent="0.2"/>
    <row r="57941" hidden="1" x14ac:dyDescent="0.2"/>
    <row r="57942" hidden="1" x14ac:dyDescent="0.2"/>
    <row r="57943" hidden="1" x14ac:dyDescent="0.2"/>
    <row r="57944" hidden="1" x14ac:dyDescent="0.2"/>
    <row r="57945" hidden="1" x14ac:dyDescent="0.2"/>
    <row r="57946" hidden="1" x14ac:dyDescent="0.2"/>
    <row r="57947" hidden="1" x14ac:dyDescent="0.2"/>
    <row r="57948" hidden="1" x14ac:dyDescent="0.2"/>
    <row r="57949" hidden="1" x14ac:dyDescent="0.2"/>
    <row r="57950" hidden="1" x14ac:dyDescent="0.2"/>
    <row r="57951" hidden="1" x14ac:dyDescent="0.2"/>
    <row r="57952" hidden="1" x14ac:dyDescent="0.2"/>
    <row r="57953" hidden="1" x14ac:dyDescent="0.2"/>
    <row r="57954" hidden="1" x14ac:dyDescent="0.2"/>
    <row r="57955" hidden="1" x14ac:dyDescent="0.2"/>
    <row r="57956" hidden="1" x14ac:dyDescent="0.2"/>
    <row r="57957" hidden="1" x14ac:dyDescent="0.2"/>
    <row r="57958" hidden="1" x14ac:dyDescent="0.2"/>
    <row r="57959" hidden="1" x14ac:dyDescent="0.2"/>
    <row r="57960" hidden="1" x14ac:dyDescent="0.2"/>
    <row r="57961" hidden="1" x14ac:dyDescent="0.2"/>
    <row r="57962" hidden="1" x14ac:dyDescent="0.2"/>
    <row r="57963" hidden="1" x14ac:dyDescent="0.2"/>
    <row r="57964" hidden="1" x14ac:dyDescent="0.2"/>
    <row r="57965" hidden="1" x14ac:dyDescent="0.2"/>
    <row r="57966" hidden="1" x14ac:dyDescent="0.2"/>
    <row r="57967" hidden="1" x14ac:dyDescent="0.2"/>
    <row r="57968" hidden="1" x14ac:dyDescent="0.2"/>
    <row r="57969" hidden="1" x14ac:dyDescent="0.2"/>
    <row r="57970" hidden="1" x14ac:dyDescent="0.2"/>
    <row r="57971" hidden="1" x14ac:dyDescent="0.2"/>
    <row r="57972" hidden="1" x14ac:dyDescent="0.2"/>
    <row r="57973" hidden="1" x14ac:dyDescent="0.2"/>
    <row r="57974" hidden="1" x14ac:dyDescent="0.2"/>
    <row r="57975" hidden="1" x14ac:dyDescent="0.2"/>
    <row r="57976" hidden="1" x14ac:dyDescent="0.2"/>
    <row r="57977" hidden="1" x14ac:dyDescent="0.2"/>
    <row r="57978" hidden="1" x14ac:dyDescent="0.2"/>
    <row r="57979" hidden="1" x14ac:dyDescent="0.2"/>
    <row r="57980" hidden="1" x14ac:dyDescent="0.2"/>
    <row r="57981" hidden="1" x14ac:dyDescent="0.2"/>
    <row r="57982" hidden="1" x14ac:dyDescent="0.2"/>
    <row r="57983" hidden="1" x14ac:dyDescent="0.2"/>
    <row r="57984" hidden="1" x14ac:dyDescent="0.2"/>
    <row r="57985" hidden="1" x14ac:dyDescent="0.2"/>
    <row r="57986" hidden="1" x14ac:dyDescent="0.2"/>
    <row r="57987" hidden="1" x14ac:dyDescent="0.2"/>
    <row r="57988" hidden="1" x14ac:dyDescent="0.2"/>
    <row r="57989" hidden="1" x14ac:dyDescent="0.2"/>
    <row r="57990" hidden="1" x14ac:dyDescent="0.2"/>
    <row r="57991" hidden="1" x14ac:dyDescent="0.2"/>
    <row r="57992" hidden="1" x14ac:dyDescent="0.2"/>
    <row r="57993" hidden="1" x14ac:dyDescent="0.2"/>
    <row r="57994" hidden="1" x14ac:dyDescent="0.2"/>
    <row r="57995" hidden="1" x14ac:dyDescent="0.2"/>
    <row r="57996" hidden="1" x14ac:dyDescent="0.2"/>
    <row r="57997" hidden="1" x14ac:dyDescent="0.2"/>
    <row r="57998" hidden="1" x14ac:dyDescent="0.2"/>
    <row r="57999" hidden="1" x14ac:dyDescent="0.2"/>
    <row r="58000" hidden="1" x14ac:dyDescent="0.2"/>
    <row r="58001" hidden="1" x14ac:dyDescent="0.2"/>
    <row r="58002" hidden="1" x14ac:dyDescent="0.2"/>
    <row r="58003" hidden="1" x14ac:dyDescent="0.2"/>
    <row r="58004" hidden="1" x14ac:dyDescent="0.2"/>
    <row r="58005" hidden="1" x14ac:dyDescent="0.2"/>
    <row r="58006" hidden="1" x14ac:dyDescent="0.2"/>
    <row r="58007" hidden="1" x14ac:dyDescent="0.2"/>
    <row r="58008" hidden="1" x14ac:dyDescent="0.2"/>
    <row r="58009" hidden="1" x14ac:dyDescent="0.2"/>
    <row r="58010" hidden="1" x14ac:dyDescent="0.2"/>
    <row r="58011" hidden="1" x14ac:dyDescent="0.2"/>
    <row r="58012" hidden="1" x14ac:dyDescent="0.2"/>
    <row r="58013" hidden="1" x14ac:dyDescent="0.2"/>
    <row r="58014" hidden="1" x14ac:dyDescent="0.2"/>
    <row r="58015" hidden="1" x14ac:dyDescent="0.2"/>
    <row r="58016" hidden="1" x14ac:dyDescent="0.2"/>
    <row r="58017" hidden="1" x14ac:dyDescent="0.2"/>
    <row r="58018" hidden="1" x14ac:dyDescent="0.2"/>
    <row r="58019" hidden="1" x14ac:dyDescent="0.2"/>
    <row r="58020" hidden="1" x14ac:dyDescent="0.2"/>
    <row r="58021" hidden="1" x14ac:dyDescent="0.2"/>
    <row r="58022" hidden="1" x14ac:dyDescent="0.2"/>
    <row r="58023" hidden="1" x14ac:dyDescent="0.2"/>
    <row r="58024" hidden="1" x14ac:dyDescent="0.2"/>
    <row r="58025" hidden="1" x14ac:dyDescent="0.2"/>
    <row r="58026" hidden="1" x14ac:dyDescent="0.2"/>
    <row r="58027" hidden="1" x14ac:dyDescent="0.2"/>
    <row r="58028" hidden="1" x14ac:dyDescent="0.2"/>
    <row r="58029" hidden="1" x14ac:dyDescent="0.2"/>
    <row r="58030" hidden="1" x14ac:dyDescent="0.2"/>
    <row r="58031" hidden="1" x14ac:dyDescent="0.2"/>
    <row r="58032" hidden="1" x14ac:dyDescent="0.2"/>
    <row r="58033" hidden="1" x14ac:dyDescent="0.2"/>
    <row r="58034" hidden="1" x14ac:dyDescent="0.2"/>
    <row r="58035" hidden="1" x14ac:dyDescent="0.2"/>
    <row r="58036" hidden="1" x14ac:dyDescent="0.2"/>
    <row r="58037" hidden="1" x14ac:dyDescent="0.2"/>
    <row r="58038" hidden="1" x14ac:dyDescent="0.2"/>
    <row r="58039" hidden="1" x14ac:dyDescent="0.2"/>
    <row r="58040" hidden="1" x14ac:dyDescent="0.2"/>
    <row r="58041" hidden="1" x14ac:dyDescent="0.2"/>
    <row r="58042" hidden="1" x14ac:dyDescent="0.2"/>
    <row r="58043" hidden="1" x14ac:dyDescent="0.2"/>
    <row r="58044" hidden="1" x14ac:dyDescent="0.2"/>
    <row r="58045" hidden="1" x14ac:dyDescent="0.2"/>
    <row r="58046" hidden="1" x14ac:dyDescent="0.2"/>
    <row r="58047" hidden="1" x14ac:dyDescent="0.2"/>
    <row r="58048" hidden="1" x14ac:dyDescent="0.2"/>
    <row r="58049" hidden="1" x14ac:dyDescent="0.2"/>
    <row r="58050" hidden="1" x14ac:dyDescent="0.2"/>
    <row r="58051" hidden="1" x14ac:dyDescent="0.2"/>
    <row r="58052" hidden="1" x14ac:dyDescent="0.2"/>
    <row r="58053" hidden="1" x14ac:dyDescent="0.2"/>
    <row r="58054" hidden="1" x14ac:dyDescent="0.2"/>
    <row r="58055" hidden="1" x14ac:dyDescent="0.2"/>
    <row r="58056" hidden="1" x14ac:dyDescent="0.2"/>
    <row r="58057" hidden="1" x14ac:dyDescent="0.2"/>
    <row r="58058" hidden="1" x14ac:dyDescent="0.2"/>
    <row r="58059" hidden="1" x14ac:dyDescent="0.2"/>
    <row r="58060" hidden="1" x14ac:dyDescent="0.2"/>
    <row r="58061" hidden="1" x14ac:dyDescent="0.2"/>
    <row r="58062" hidden="1" x14ac:dyDescent="0.2"/>
    <row r="58063" hidden="1" x14ac:dyDescent="0.2"/>
    <row r="58064" hidden="1" x14ac:dyDescent="0.2"/>
    <row r="58065" hidden="1" x14ac:dyDescent="0.2"/>
    <row r="58066" hidden="1" x14ac:dyDescent="0.2"/>
    <row r="58067" hidden="1" x14ac:dyDescent="0.2"/>
    <row r="58068" hidden="1" x14ac:dyDescent="0.2"/>
    <row r="58069" hidden="1" x14ac:dyDescent="0.2"/>
    <row r="58070" hidden="1" x14ac:dyDescent="0.2"/>
    <row r="58071" hidden="1" x14ac:dyDescent="0.2"/>
    <row r="58072" hidden="1" x14ac:dyDescent="0.2"/>
    <row r="58073" hidden="1" x14ac:dyDescent="0.2"/>
    <row r="58074" hidden="1" x14ac:dyDescent="0.2"/>
    <row r="58075" hidden="1" x14ac:dyDescent="0.2"/>
    <row r="58076" hidden="1" x14ac:dyDescent="0.2"/>
    <row r="58077" hidden="1" x14ac:dyDescent="0.2"/>
    <row r="58078" hidden="1" x14ac:dyDescent="0.2"/>
    <row r="58079" hidden="1" x14ac:dyDescent="0.2"/>
    <row r="58080" hidden="1" x14ac:dyDescent="0.2"/>
    <row r="58081" hidden="1" x14ac:dyDescent="0.2"/>
    <row r="58082" hidden="1" x14ac:dyDescent="0.2"/>
    <row r="58083" hidden="1" x14ac:dyDescent="0.2"/>
    <row r="58084" hidden="1" x14ac:dyDescent="0.2"/>
    <row r="58085" hidden="1" x14ac:dyDescent="0.2"/>
    <row r="58086" hidden="1" x14ac:dyDescent="0.2"/>
    <row r="58087" hidden="1" x14ac:dyDescent="0.2"/>
    <row r="58088" hidden="1" x14ac:dyDescent="0.2"/>
    <row r="58089" hidden="1" x14ac:dyDescent="0.2"/>
    <row r="58090" hidden="1" x14ac:dyDescent="0.2"/>
    <row r="58091" hidden="1" x14ac:dyDescent="0.2"/>
    <row r="58092" hidden="1" x14ac:dyDescent="0.2"/>
    <row r="58093" hidden="1" x14ac:dyDescent="0.2"/>
    <row r="58094" hidden="1" x14ac:dyDescent="0.2"/>
    <row r="58095" hidden="1" x14ac:dyDescent="0.2"/>
    <row r="58096" hidden="1" x14ac:dyDescent="0.2"/>
    <row r="58097" hidden="1" x14ac:dyDescent="0.2"/>
    <row r="58098" hidden="1" x14ac:dyDescent="0.2"/>
    <row r="58099" hidden="1" x14ac:dyDescent="0.2"/>
    <row r="58100" hidden="1" x14ac:dyDescent="0.2"/>
    <row r="58101" hidden="1" x14ac:dyDescent="0.2"/>
    <row r="58102" hidden="1" x14ac:dyDescent="0.2"/>
    <row r="58103" hidden="1" x14ac:dyDescent="0.2"/>
    <row r="58104" hidden="1" x14ac:dyDescent="0.2"/>
    <row r="58105" hidden="1" x14ac:dyDescent="0.2"/>
    <row r="58106" hidden="1" x14ac:dyDescent="0.2"/>
    <row r="58107" hidden="1" x14ac:dyDescent="0.2"/>
    <row r="58108" hidden="1" x14ac:dyDescent="0.2"/>
    <row r="58109" hidden="1" x14ac:dyDescent="0.2"/>
    <row r="58110" hidden="1" x14ac:dyDescent="0.2"/>
    <row r="58111" hidden="1" x14ac:dyDescent="0.2"/>
    <row r="58112" hidden="1" x14ac:dyDescent="0.2"/>
    <row r="58113" hidden="1" x14ac:dyDescent="0.2"/>
    <row r="58114" hidden="1" x14ac:dyDescent="0.2"/>
    <row r="58115" hidden="1" x14ac:dyDescent="0.2"/>
    <row r="58116" hidden="1" x14ac:dyDescent="0.2"/>
    <row r="58117" hidden="1" x14ac:dyDescent="0.2"/>
    <row r="58118" hidden="1" x14ac:dyDescent="0.2"/>
    <row r="58119" hidden="1" x14ac:dyDescent="0.2"/>
    <row r="58120" hidden="1" x14ac:dyDescent="0.2"/>
    <row r="58121" hidden="1" x14ac:dyDescent="0.2"/>
    <row r="58122" hidden="1" x14ac:dyDescent="0.2"/>
    <row r="58123" hidden="1" x14ac:dyDescent="0.2"/>
    <row r="58124" hidden="1" x14ac:dyDescent="0.2"/>
    <row r="58125" hidden="1" x14ac:dyDescent="0.2"/>
    <row r="58126" hidden="1" x14ac:dyDescent="0.2"/>
    <row r="58127" hidden="1" x14ac:dyDescent="0.2"/>
    <row r="58128" hidden="1" x14ac:dyDescent="0.2"/>
    <row r="58129" hidden="1" x14ac:dyDescent="0.2"/>
    <row r="58130" hidden="1" x14ac:dyDescent="0.2"/>
    <row r="58131" hidden="1" x14ac:dyDescent="0.2"/>
    <row r="58132" hidden="1" x14ac:dyDescent="0.2"/>
    <row r="58133" hidden="1" x14ac:dyDescent="0.2"/>
    <row r="58134" hidden="1" x14ac:dyDescent="0.2"/>
    <row r="58135" hidden="1" x14ac:dyDescent="0.2"/>
    <row r="58136" hidden="1" x14ac:dyDescent="0.2"/>
    <row r="58137" hidden="1" x14ac:dyDescent="0.2"/>
    <row r="58138" hidden="1" x14ac:dyDescent="0.2"/>
    <row r="58139" hidden="1" x14ac:dyDescent="0.2"/>
    <row r="58140" hidden="1" x14ac:dyDescent="0.2"/>
    <row r="58141" hidden="1" x14ac:dyDescent="0.2"/>
    <row r="58142" hidden="1" x14ac:dyDescent="0.2"/>
    <row r="58143" hidden="1" x14ac:dyDescent="0.2"/>
    <row r="58144" hidden="1" x14ac:dyDescent="0.2"/>
    <row r="58145" hidden="1" x14ac:dyDescent="0.2"/>
    <row r="58146" hidden="1" x14ac:dyDescent="0.2"/>
    <row r="58147" hidden="1" x14ac:dyDescent="0.2"/>
    <row r="58148" hidden="1" x14ac:dyDescent="0.2"/>
    <row r="58149" hidden="1" x14ac:dyDescent="0.2"/>
    <row r="58150" hidden="1" x14ac:dyDescent="0.2"/>
    <row r="58151" hidden="1" x14ac:dyDescent="0.2"/>
    <row r="58152" hidden="1" x14ac:dyDescent="0.2"/>
    <row r="58153" hidden="1" x14ac:dyDescent="0.2"/>
    <row r="58154" hidden="1" x14ac:dyDescent="0.2"/>
    <row r="58155" hidden="1" x14ac:dyDescent="0.2"/>
    <row r="58156" hidden="1" x14ac:dyDescent="0.2"/>
    <row r="58157" hidden="1" x14ac:dyDescent="0.2"/>
    <row r="58158" hidden="1" x14ac:dyDescent="0.2"/>
    <row r="58159" hidden="1" x14ac:dyDescent="0.2"/>
    <row r="58160" hidden="1" x14ac:dyDescent="0.2"/>
    <row r="58161" hidden="1" x14ac:dyDescent="0.2"/>
    <row r="58162" hidden="1" x14ac:dyDescent="0.2"/>
    <row r="58163" hidden="1" x14ac:dyDescent="0.2"/>
    <row r="58164" hidden="1" x14ac:dyDescent="0.2"/>
    <row r="58165" hidden="1" x14ac:dyDescent="0.2"/>
    <row r="58166" hidden="1" x14ac:dyDescent="0.2"/>
    <row r="58167" hidden="1" x14ac:dyDescent="0.2"/>
    <row r="58168" hidden="1" x14ac:dyDescent="0.2"/>
    <row r="58169" hidden="1" x14ac:dyDescent="0.2"/>
    <row r="58170" hidden="1" x14ac:dyDescent="0.2"/>
    <row r="58171" hidden="1" x14ac:dyDescent="0.2"/>
    <row r="58172" hidden="1" x14ac:dyDescent="0.2"/>
    <row r="58173" hidden="1" x14ac:dyDescent="0.2"/>
    <row r="58174" hidden="1" x14ac:dyDescent="0.2"/>
    <row r="58175" hidden="1" x14ac:dyDescent="0.2"/>
    <row r="58176" hidden="1" x14ac:dyDescent="0.2"/>
    <row r="58177" hidden="1" x14ac:dyDescent="0.2"/>
    <row r="58178" hidden="1" x14ac:dyDescent="0.2"/>
    <row r="58179" hidden="1" x14ac:dyDescent="0.2"/>
    <row r="58180" hidden="1" x14ac:dyDescent="0.2"/>
    <row r="58181" hidden="1" x14ac:dyDescent="0.2"/>
    <row r="58182" hidden="1" x14ac:dyDescent="0.2"/>
    <row r="58183" hidden="1" x14ac:dyDescent="0.2"/>
    <row r="58184" hidden="1" x14ac:dyDescent="0.2"/>
    <row r="58185" hidden="1" x14ac:dyDescent="0.2"/>
    <row r="58186" hidden="1" x14ac:dyDescent="0.2"/>
    <row r="58187" hidden="1" x14ac:dyDescent="0.2"/>
    <row r="58188" hidden="1" x14ac:dyDescent="0.2"/>
    <row r="58189" hidden="1" x14ac:dyDescent="0.2"/>
    <row r="58190" hidden="1" x14ac:dyDescent="0.2"/>
    <row r="58191" hidden="1" x14ac:dyDescent="0.2"/>
    <row r="58192" hidden="1" x14ac:dyDescent="0.2"/>
    <row r="58193" hidden="1" x14ac:dyDescent="0.2"/>
    <row r="58194" hidden="1" x14ac:dyDescent="0.2"/>
    <row r="58195" hidden="1" x14ac:dyDescent="0.2"/>
    <row r="58196" hidden="1" x14ac:dyDescent="0.2"/>
    <row r="58197" hidden="1" x14ac:dyDescent="0.2"/>
    <row r="58198" hidden="1" x14ac:dyDescent="0.2"/>
    <row r="58199" hidden="1" x14ac:dyDescent="0.2"/>
    <row r="58200" hidden="1" x14ac:dyDescent="0.2"/>
    <row r="58201" hidden="1" x14ac:dyDescent="0.2"/>
    <row r="58202" hidden="1" x14ac:dyDescent="0.2"/>
    <row r="58203" hidden="1" x14ac:dyDescent="0.2"/>
    <row r="58204" hidden="1" x14ac:dyDescent="0.2"/>
    <row r="58205" hidden="1" x14ac:dyDescent="0.2"/>
    <row r="58206" hidden="1" x14ac:dyDescent="0.2"/>
    <row r="58207" hidden="1" x14ac:dyDescent="0.2"/>
    <row r="58208" hidden="1" x14ac:dyDescent="0.2"/>
    <row r="58209" hidden="1" x14ac:dyDescent="0.2"/>
    <row r="58210" hidden="1" x14ac:dyDescent="0.2"/>
    <row r="58211" hidden="1" x14ac:dyDescent="0.2"/>
    <row r="58212" hidden="1" x14ac:dyDescent="0.2"/>
    <row r="58213" hidden="1" x14ac:dyDescent="0.2"/>
    <row r="58214" hidden="1" x14ac:dyDescent="0.2"/>
    <row r="58215" hidden="1" x14ac:dyDescent="0.2"/>
    <row r="58216" hidden="1" x14ac:dyDescent="0.2"/>
    <row r="58217" hidden="1" x14ac:dyDescent="0.2"/>
    <row r="58218" hidden="1" x14ac:dyDescent="0.2"/>
    <row r="58219" hidden="1" x14ac:dyDescent="0.2"/>
    <row r="58220" hidden="1" x14ac:dyDescent="0.2"/>
    <row r="58221" hidden="1" x14ac:dyDescent="0.2"/>
    <row r="58222" hidden="1" x14ac:dyDescent="0.2"/>
    <row r="58223" hidden="1" x14ac:dyDescent="0.2"/>
    <row r="58224" hidden="1" x14ac:dyDescent="0.2"/>
    <row r="58225" hidden="1" x14ac:dyDescent="0.2"/>
    <row r="58226" hidden="1" x14ac:dyDescent="0.2"/>
    <row r="58227" hidden="1" x14ac:dyDescent="0.2"/>
    <row r="58228" hidden="1" x14ac:dyDescent="0.2"/>
    <row r="58229" hidden="1" x14ac:dyDescent="0.2"/>
    <row r="58230" hidden="1" x14ac:dyDescent="0.2"/>
    <row r="58231" hidden="1" x14ac:dyDescent="0.2"/>
    <row r="58232" hidden="1" x14ac:dyDescent="0.2"/>
    <row r="58233" hidden="1" x14ac:dyDescent="0.2"/>
    <row r="58234" hidden="1" x14ac:dyDescent="0.2"/>
    <row r="58235" hidden="1" x14ac:dyDescent="0.2"/>
    <row r="58236" hidden="1" x14ac:dyDescent="0.2"/>
    <row r="58237" hidden="1" x14ac:dyDescent="0.2"/>
    <row r="58238" hidden="1" x14ac:dyDescent="0.2"/>
    <row r="58239" hidden="1" x14ac:dyDescent="0.2"/>
    <row r="58240" hidden="1" x14ac:dyDescent="0.2"/>
    <row r="58241" hidden="1" x14ac:dyDescent="0.2"/>
    <row r="58242" hidden="1" x14ac:dyDescent="0.2"/>
    <row r="58243" hidden="1" x14ac:dyDescent="0.2"/>
    <row r="58244" hidden="1" x14ac:dyDescent="0.2"/>
    <row r="58245" hidden="1" x14ac:dyDescent="0.2"/>
    <row r="58246" hidden="1" x14ac:dyDescent="0.2"/>
    <row r="58247" hidden="1" x14ac:dyDescent="0.2"/>
    <row r="58248" hidden="1" x14ac:dyDescent="0.2"/>
    <row r="58249" hidden="1" x14ac:dyDescent="0.2"/>
    <row r="58250" hidden="1" x14ac:dyDescent="0.2"/>
    <row r="58251" hidden="1" x14ac:dyDescent="0.2"/>
    <row r="58252" hidden="1" x14ac:dyDescent="0.2"/>
    <row r="58253" hidden="1" x14ac:dyDescent="0.2"/>
    <row r="58254" hidden="1" x14ac:dyDescent="0.2"/>
    <row r="58255" hidden="1" x14ac:dyDescent="0.2"/>
    <row r="58256" hidden="1" x14ac:dyDescent="0.2"/>
    <row r="58257" hidden="1" x14ac:dyDescent="0.2"/>
    <row r="58258" hidden="1" x14ac:dyDescent="0.2"/>
    <row r="58259" hidden="1" x14ac:dyDescent="0.2"/>
    <row r="58260" hidden="1" x14ac:dyDescent="0.2"/>
    <row r="58261" hidden="1" x14ac:dyDescent="0.2"/>
    <row r="58262" hidden="1" x14ac:dyDescent="0.2"/>
    <row r="58263" hidden="1" x14ac:dyDescent="0.2"/>
    <row r="58264" hidden="1" x14ac:dyDescent="0.2"/>
    <row r="58265" hidden="1" x14ac:dyDescent="0.2"/>
    <row r="58266" hidden="1" x14ac:dyDescent="0.2"/>
    <row r="58267" hidden="1" x14ac:dyDescent="0.2"/>
    <row r="58268" hidden="1" x14ac:dyDescent="0.2"/>
    <row r="58269" hidden="1" x14ac:dyDescent="0.2"/>
    <row r="58270" hidden="1" x14ac:dyDescent="0.2"/>
    <row r="58271" hidden="1" x14ac:dyDescent="0.2"/>
    <row r="58272" hidden="1" x14ac:dyDescent="0.2"/>
    <row r="58273" hidden="1" x14ac:dyDescent="0.2"/>
    <row r="58274" hidden="1" x14ac:dyDescent="0.2"/>
    <row r="58275" hidden="1" x14ac:dyDescent="0.2"/>
    <row r="58276" hidden="1" x14ac:dyDescent="0.2"/>
    <row r="58277" hidden="1" x14ac:dyDescent="0.2"/>
    <row r="58278" hidden="1" x14ac:dyDescent="0.2"/>
    <row r="58279" hidden="1" x14ac:dyDescent="0.2"/>
    <row r="58280" hidden="1" x14ac:dyDescent="0.2"/>
    <row r="58281" hidden="1" x14ac:dyDescent="0.2"/>
    <row r="58282" hidden="1" x14ac:dyDescent="0.2"/>
    <row r="58283" hidden="1" x14ac:dyDescent="0.2"/>
    <row r="58284" hidden="1" x14ac:dyDescent="0.2"/>
    <row r="58285" hidden="1" x14ac:dyDescent="0.2"/>
    <row r="58286" hidden="1" x14ac:dyDescent="0.2"/>
    <row r="58287" hidden="1" x14ac:dyDescent="0.2"/>
    <row r="58288" hidden="1" x14ac:dyDescent="0.2"/>
    <row r="58289" hidden="1" x14ac:dyDescent="0.2"/>
    <row r="58290" hidden="1" x14ac:dyDescent="0.2"/>
    <row r="58291" hidden="1" x14ac:dyDescent="0.2"/>
    <row r="58292" hidden="1" x14ac:dyDescent="0.2"/>
    <row r="58293" hidden="1" x14ac:dyDescent="0.2"/>
    <row r="58294" hidden="1" x14ac:dyDescent="0.2"/>
    <row r="58295" hidden="1" x14ac:dyDescent="0.2"/>
    <row r="58296" hidden="1" x14ac:dyDescent="0.2"/>
    <row r="58297" hidden="1" x14ac:dyDescent="0.2"/>
    <row r="58298" hidden="1" x14ac:dyDescent="0.2"/>
    <row r="58299" hidden="1" x14ac:dyDescent="0.2"/>
    <row r="58300" hidden="1" x14ac:dyDescent="0.2"/>
    <row r="58301" hidden="1" x14ac:dyDescent="0.2"/>
    <row r="58302" hidden="1" x14ac:dyDescent="0.2"/>
    <row r="58303" hidden="1" x14ac:dyDescent="0.2"/>
    <row r="58304" hidden="1" x14ac:dyDescent="0.2"/>
    <row r="58305" hidden="1" x14ac:dyDescent="0.2"/>
    <row r="58306" hidden="1" x14ac:dyDescent="0.2"/>
    <row r="58307" hidden="1" x14ac:dyDescent="0.2"/>
    <row r="58308" hidden="1" x14ac:dyDescent="0.2"/>
    <row r="58309" hidden="1" x14ac:dyDescent="0.2"/>
    <row r="58310" hidden="1" x14ac:dyDescent="0.2"/>
    <row r="58311" hidden="1" x14ac:dyDescent="0.2"/>
    <row r="58312" hidden="1" x14ac:dyDescent="0.2"/>
    <row r="58313" hidden="1" x14ac:dyDescent="0.2"/>
    <row r="58314" hidden="1" x14ac:dyDescent="0.2"/>
    <row r="58315" hidden="1" x14ac:dyDescent="0.2"/>
    <row r="58316" hidden="1" x14ac:dyDescent="0.2"/>
    <row r="58317" hidden="1" x14ac:dyDescent="0.2"/>
    <row r="58318" hidden="1" x14ac:dyDescent="0.2"/>
    <row r="58319" hidden="1" x14ac:dyDescent="0.2"/>
    <row r="58320" hidden="1" x14ac:dyDescent="0.2"/>
    <row r="58321" hidden="1" x14ac:dyDescent="0.2"/>
    <row r="58322" hidden="1" x14ac:dyDescent="0.2"/>
    <row r="58323" hidden="1" x14ac:dyDescent="0.2"/>
    <row r="58324" hidden="1" x14ac:dyDescent="0.2"/>
    <row r="58325" hidden="1" x14ac:dyDescent="0.2"/>
    <row r="58326" hidden="1" x14ac:dyDescent="0.2"/>
    <row r="58327" hidden="1" x14ac:dyDescent="0.2"/>
    <row r="58328" hidden="1" x14ac:dyDescent="0.2"/>
    <row r="58329" hidden="1" x14ac:dyDescent="0.2"/>
    <row r="58330" hidden="1" x14ac:dyDescent="0.2"/>
    <row r="58331" hidden="1" x14ac:dyDescent="0.2"/>
    <row r="58332" hidden="1" x14ac:dyDescent="0.2"/>
    <row r="58333" hidden="1" x14ac:dyDescent="0.2"/>
    <row r="58334" hidden="1" x14ac:dyDescent="0.2"/>
    <row r="58335" hidden="1" x14ac:dyDescent="0.2"/>
    <row r="58336" hidden="1" x14ac:dyDescent="0.2"/>
    <row r="58337" hidden="1" x14ac:dyDescent="0.2"/>
    <row r="58338" hidden="1" x14ac:dyDescent="0.2"/>
    <row r="58339" hidden="1" x14ac:dyDescent="0.2"/>
    <row r="58340" hidden="1" x14ac:dyDescent="0.2"/>
    <row r="58341" hidden="1" x14ac:dyDescent="0.2"/>
    <row r="58342" hidden="1" x14ac:dyDescent="0.2"/>
    <row r="58343" hidden="1" x14ac:dyDescent="0.2"/>
    <row r="58344" hidden="1" x14ac:dyDescent="0.2"/>
    <row r="58345" hidden="1" x14ac:dyDescent="0.2"/>
    <row r="58346" hidden="1" x14ac:dyDescent="0.2"/>
    <row r="58347" hidden="1" x14ac:dyDescent="0.2"/>
    <row r="58348" hidden="1" x14ac:dyDescent="0.2"/>
    <row r="58349" hidden="1" x14ac:dyDescent="0.2"/>
    <row r="58350" hidden="1" x14ac:dyDescent="0.2"/>
    <row r="58351" hidden="1" x14ac:dyDescent="0.2"/>
    <row r="58352" hidden="1" x14ac:dyDescent="0.2"/>
    <row r="58353" hidden="1" x14ac:dyDescent="0.2"/>
    <row r="58354" hidden="1" x14ac:dyDescent="0.2"/>
    <row r="58355" hidden="1" x14ac:dyDescent="0.2"/>
    <row r="58356" hidden="1" x14ac:dyDescent="0.2"/>
    <row r="58357" hidden="1" x14ac:dyDescent="0.2"/>
    <row r="58358" hidden="1" x14ac:dyDescent="0.2"/>
    <row r="58359" hidden="1" x14ac:dyDescent="0.2"/>
    <row r="58360" hidden="1" x14ac:dyDescent="0.2"/>
    <row r="58361" hidden="1" x14ac:dyDescent="0.2"/>
    <row r="58362" hidden="1" x14ac:dyDescent="0.2"/>
    <row r="58363" hidden="1" x14ac:dyDescent="0.2"/>
    <row r="58364" hidden="1" x14ac:dyDescent="0.2"/>
    <row r="58365" hidden="1" x14ac:dyDescent="0.2"/>
    <row r="58366" hidden="1" x14ac:dyDescent="0.2"/>
    <row r="58367" hidden="1" x14ac:dyDescent="0.2"/>
    <row r="58368" hidden="1" x14ac:dyDescent="0.2"/>
    <row r="58369" hidden="1" x14ac:dyDescent="0.2"/>
    <row r="58370" hidden="1" x14ac:dyDescent="0.2"/>
    <row r="58371" hidden="1" x14ac:dyDescent="0.2"/>
    <row r="58372" hidden="1" x14ac:dyDescent="0.2"/>
    <row r="58373" hidden="1" x14ac:dyDescent="0.2"/>
    <row r="58374" hidden="1" x14ac:dyDescent="0.2"/>
    <row r="58375" hidden="1" x14ac:dyDescent="0.2"/>
    <row r="58376" hidden="1" x14ac:dyDescent="0.2"/>
    <row r="58377" hidden="1" x14ac:dyDescent="0.2"/>
    <row r="58378" hidden="1" x14ac:dyDescent="0.2"/>
    <row r="58379" hidden="1" x14ac:dyDescent="0.2"/>
    <row r="58380" hidden="1" x14ac:dyDescent="0.2"/>
    <row r="58381" hidden="1" x14ac:dyDescent="0.2"/>
    <row r="58382" hidden="1" x14ac:dyDescent="0.2"/>
    <row r="58383" hidden="1" x14ac:dyDescent="0.2"/>
    <row r="58384" hidden="1" x14ac:dyDescent="0.2"/>
    <row r="58385" hidden="1" x14ac:dyDescent="0.2"/>
    <row r="58386" hidden="1" x14ac:dyDescent="0.2"/>
    <row r="58387" hidden="1" x14ac:dyDescent="0.2"/>
    <row r="58388" hidden="1" x14ac:dyDescent="0.2"/>
    <row r="58389" hidden="1" x14ac:dyDescent="0.2"/>
    <row r="58390" hidden="1" x14ac:dyDescent="0.2"/>
    <row r="58391" hidden="1" x14ac:dyDescent="0.2"/>
    <row r="58392" hidden="1" x14ac:dyDescent="0.2"/>
    <row r="58393" hidden="1" x14ac:dyDescent="0.2"/>
    <row r="58394" hidden="1" x14ac:dyDescent="0.2"/>
    <row r="58395" hidden="1" x14ac:dyDescent="0.2"/>
    <row r="58396" hidden="1" x14ac:dyDescent="0.2"/>
    <row r="58397" hidden="1" x14ac:dyDescent="0.2"/>
    <row r="58398" hidden="1" x14ac:dyDescent="0.2"/>
    <row r="58399" hidden="1" x14ac:dyDescent="0.2"/>
    <row r="58400" hidden="1" x14ac:dyDescent="0.2"/>
    <row r="58401" hidden="1" x14ac:dyDescent="0.2"/>
    <row r="58402" hidden="1" x14ac:dyDescent="0.2"/>
    <row r="58403" hidden="1" x14ac:dyDescent="0.2"/>
    <row r="58404" hidden="1" x14ac:dyDescent="0.2"/>
    <row r="58405" hidden="1" x14ac:dyDescent="0.2"/>
    <row r="58406" hidden="1" x14ac:dyDescent="0.2"/>
    <row r="58407" hidden="1" x14ac:dyDescent="0.2"/>
    <row r="58408" hidden="1" x14ac:dyDescent="0.2"/>
    <row r="58409" hidden="1" x14ac:dyDescent="0.2"/>
    <row r="58410" hidden="1" x14ac:dyDescent="0.2"/>
    <row r="58411" hidden="1" x14ac:dyDescent="0.2"/>
    <row r="58412" hidden="1" x14ac:dyDescent="0.2"/>
    <row r="58413" hidden="1" x14ac:dyDescent="0.2"/>
    <row r="58414" hidden="1" x14ac:dyDescent="0.2"/>
    <row r="58415" hidden="1" x14ac:dyDescent="0.2"/>
    <row r="58416" hidden="1" x14ac:dyDescent="0.2"/>
    <row r="58417" hidden="1" x14ac:dyDescent="0.2"/>
    <row r="58418" hidden="1" x14ac:dyDescent="0.2"/>
    <row r="58419" hidden="1" x14ac:dyDescent="0.2"/>
    <row r="58420" hidden="1" x14ac:dyDescent="0.2"/>
    <row r="58421" hidden="1" x14ac:dyDescent="0.2"/>
    <row r="58422" hidden="1" x14ac:dyDescent="0.2"/>
    <row r="58423" hidden="1" x14ac:dyDescent="0.2"/>
    <row r="58424" hidden="1" x14ac:dyDescent="0.2"/>
    <row r="58425" hidden="1" x14ac:dyDescent="0.2"/>
    <row r="58426" hidden="1" x14ac:dyDescent="0.2"/>
    <row r="58427" hidden="1" x14ac:dyDescent="0.2"/>
    <row r="58428" hidden="1" x14ac:dyDescent="0.2"/>
    <row r="58429" hidden="1" x14ac:dyDescent="0.2"/>
    <row r="58430" hidden="1" x14ac:dyDescent="0.2"/>
    <row r="58431" hidden="1" x14ac:dyDescent="0.2"/>
    <row r="58432" hidden="1" x14ac:dyDescent="0.2"/>
    <row r="58433" hidden="1" x14ac:dyDescent="0.2"/>
    <row r="58434" hidden="1" x14ac:dyDescent="0.2"/>
    <row r="58435" hidden="1" x14ac:dyDescent="0.2"/>
    <row r="58436" hidden="1" x14ac:dyDescent="0.2"/>
    <row r="58437" hidden="1" x14ac:dyDescent="0.2"/>
    <row r="58438" hidden="1" x14ac:dyDescent="0.2"/>
    <row r="58439" hidden="1" x14ac:dyDescent="0.2"/>
    <row r="58440" hidden="1" x14ac:dyDescent="0.2"/>
    <row r="58441" hidden="1" x14ac:dyDescent="0.2"/>
    <row r="58442" hidden="1" x14ac:dyDescent="0.2"/>
    <row r="58443" hidden="1" x14ac:dyDescent="0.2"/>
    <row r="58444" hidden="1" x14ac:dyDescent="0.2"/>
    <row r="58445" hidden="1" x14ac:dyDescent="0.2"/>
    <row r="58446" hidden="1" x14ac:dyDescent="0.2"/>
    <row r="58447" hidden="1" x14ac:dyDescent="0.2"/>
    <row r="58448" hidden="1" x14ac:dyDescent="0.2"/>
    <row r="58449" hidden="1" x14ac:dyDescent="0.2"/>
    <row r="58450" hidden="1" x14ac:dyDescent="0.2"/>
    <row r="58451" hidden="1" x14ac:dyDescent="0.2"/>
    <row r="58452" hidden="1" x14ac:dyDescent="0.2"/>
    <row r="58453" hidden="1" x14ac:dyDescent="0.2"/>
    <row r="58454" hidden="1" x14ac:dyDescent="0.2"/>
    <row r="58455" hidden="1" x14ac:dyDescent="0.2"/>
    <row r="58456" hidden="1" x14ac:dyDescent="0.2"/>
    <row r="58457" hidden="1" x14ac:dyDescent="0.2"/>
    <row r="58458" hidden="1" x14ac:dyDescent="0.2"/>
    <row r="58459" hidden="1" x14ac:dyDescent="0.2"/>
    <row r="58460" hidden="1" x14ac:dyDescent="0.2"/>
    <row r="58461" hidden="1" x14ac:dyDescent="0.2"/>
    <row r="58462" hidden="1" x14ac:dyDescent="0.2"/>
    <row r="58463" hidden="1" x14ac:dyDescent="0.2"/>
    <row r="58464" hidden="1" x14ac:dyDescent="0.2"/>
    <row r="58465" hidden="1" x14ac:dyDescent="0.2"/>
    <row r="58466" hidden="1" x14ac:dyDescent="0.2"/>
    <row r="58467" hidden="1" x14ac:dyDescent="0.2"/>
    <row r="58468" hidden="1" x14ac:dyDescent="0.2"/>
    <row r="58469" hidden="1" x14ac:dyDescent="0.2"/>
    <row r="58470" hidden="1" x14ac:dyDescent="0.2"/>
    <row r="58471" hidden="1" x14ac:dyDescent="0.2"/>
    <row r="58472" hidden="1" x14ac:dyDescent="0.2"/>
    <row r="58473" hidden="1" x14ac:dyDescent="0.2"/>
    <row r="58474" hidden="1" x14ac:dyDescent="0.2"/>
    <row r="58475" hidden="1" x14ac:dyDescent="0.2"/>
    <row r="58476" hidden="1" x14ac:dyDescent="0.2"/>
    <row r="58477" hidden="1" x14ac:dyDescent="0.2"/>
    <row r="58478" hidden="1" x14ac:dyDescent="0.2"/>
    <row r="58479" hidden="1" x14ac:dyDescent="0.2"/>
    <row r="58480" hidden="1" x14ac:dyDescent="0.2"/>
    <row r="58481" hidden="1" x14ac:dyDescent="0.2"/>
    <row r="58482" hidden="1" x14ac:dyDescent="0.2"/>
    <row r="58483" hidden="1" x14ac:dyDescent="0.2"/>
    <row r="58484" hidden="1" x14ac:dyDescent="0.2"/>
    <row r="58485" hidden="1" x14ac:dyDescent="0.2"/>
    <row r="58486" hidden="1" x14ac:dyDescent="0.2"/>
    <row r="58487" hidden="1" x14ac:dyDescent="0.2"/>
    <row r="58488" hidden="1" x14ac:dyDescent="0.2"/>
    <row r="58489" hidden="1" x14ac:dyDescent="0.2"/>
    <row r="58490" hidden="1" x14ac:dyDescent="0.2"/>
    <row r="58491" hidden="1" x14ac:dyDescent="0.2"/>
    <row r="58492" hidden="1" x14ac:dyDescent="0.2"/>
    <row r="58493" hidden="1" x14ac:dyDescent="0.2"/>
    <row r="58494" hidden="1" x14ac:dyDescent="0.2"/>
    <row r="58495" hidden="1" x14ac:dyDescent="0.2"/>
    <row r="58496" hidden="1" x14ac:dyDescent="0.2"/>
    <row r="58497" hidden="1" x14ac:dyDescent="0.2"/>
    <row r="58498" hidden="1" x14ac:dyDescent="0.2"/>
    <row r="58499" hidden="1" x14ac:dyDescent="0.2"/>
    <row r="58500" hidden="1" x14ac:dyDescent="0.2"/>
    <row r="58501" hidden="1" x14ac:dyDescent="0.2"/>
    <row r="58502" hidden="1" x14ac:dyDescent="0.2"/>
    <row r="58503" hidden="1" x14ac:dyDescent="0.2"/>
    <row r="58504" hidden="1" x14ac:dyDescent="0.2"/>
    <row r="58505" hidden="1" x14ac:dyDescent="0.2"/>
    <row r="58506" hidden="1" x14ac:dyDescent="0.2"/>
    <row r="58507" hidden="1" x14ac:dyDescent="0.2"/>
    <row r="58508" hidden="1" x14ac:dyDescent="0.2"/>
    <row r="58509" hidden="1" x14ac:dyDescent="0.2"/>
    <row r="58510" hidden="1" x14ac:dyDescent="0.2"/>
    <row r="58511" hidden="1" x14ac:dyDescent="0.2"/>
    <row r="58512" hidden="1" x14ac:dyDescent="0.2"/>
    <row r="58513" hidden="1" x14ac:dyDescent="0.2"/>
    <row r="58514" hidden="1" x14ac:dyDescent="0.2"/>
    <row r="58515" hidden="1" x14ac:dyDescent="0.2"/>
    <row r="58516" hidden="1" x14ac:dyDescent="0.2"/>
    <row r="58517" hidden="1" x14ac:dyDescent="0.2"/>
    <row r="58518" hidden="1" x14ac:dyDescent="0.2"/>
    <row r="58519" hidden="1" x14ac:dyDescent="0.2"/>
    <row r="58520" hidden="1" x14ac:dyDescent="0.2"/>
    <row r="58521" hidden="1" x14ac:dyDescent="0.2"/>
    <row r="58522" hidden="1" x14ac:dyDescent="0.2"/>
    <row r="58523" hidden="1" x14ac:dyDescent="0.2"/>
    <row r="58524" hidden="1" x14ac:dyDescent="0.2"/>
    <row r="58525" hidden="1" x14ac:dyDescent="0.2"/>
    <row r="58526" hidden="1" x14ac:dyDescent="0.2"/>
    <row r="58527" hidden="1" x14ac:dyDescent="0.2"/>
    <row r="58528" hidden="1" x14ac:dyDescent="0.2"/>
    <row r="58529" hidden="1" x14ac:dyDescent="0.2"/>
    <row r="58530" hidden="1" x14ac:dyDescent="0.2"/>
    <row r="58531" hidden="1" x14ac:dyDescent="0.2"/>
    <row r="58532" hidden="1" x14ac:dyDescent="0.2"/>
    <row r="58533" hidden="1" x14ac:dyDescent="0.2"/>
    <row r="58534" hidden="1" x14ac:dyDescent="0.2"/>
    <row r="58535" hidden="1" x14ac:dyDescent="0.2"/>
    <row r="58536" hidden="1" x14ac:dyDescent="0.2"/>
    <row r="58537" hidden="1" x14ac:dyDescent="0.2"/>
    <row r="58538" hidden="1" x14ac:dyDescent="0.2"/>
    <row r="58539" hidden="1" x14ac:dyDescent="0.2"/>
    <row r="58540" hidden="1" x14ac:dyDescent="0.2"/>
    <row r="58541" hidden="1" x14ac:dyDescent="0.2"/>
    <row r="58542" hidden="1" x14ac:dyDescent="0.2"/>
    <row r="58543" hidden="1" x14ac:dyDescent="0.2"/>
    <row r="58544" hidden="1" x14ac:dyDescent="0.2"/>
    <row r="58545" hidden="1" x14ac:dyDescent="0.2"/>
    <row r="58546" hidden="1" x14ac:dyDescent="0.2"/>
    <row r="58547" hidden="1" x14ac:dyDescent="0.2"/>
    <row r="58548" hidden="1" x14ac:dyDescent="0.2"/>
    <row r="58549" hidden="1" x14ac:dyDescent="0.2"/>
    <row r="58550" hidden="1" x14ac:dyDescent="0.2"/>
    <row r="58551" hidden="1" x14ac:dyDescent="0.2"/>
    <row r="58552" hidden="1" x14ac:dyDescent="0.2"/>
    <row r="58553" hidden="1" x14ac:dyDescent="0.2"/>
    <row r="58554" hidden="1" x14ac:dyDescent="0.2"/>
    <row r="58555" hidden="1" x14ac:dyDescent="0.2"/>
    <row r="58556" hidden="1" x14ac:dyDescent="0.2"/>
    <row r="58557" hidden="1" x14ac:dyDescent="0.2"/>
    <row r="58558" hidden="1" x14ac:dyDescent="0.2"/>
    <row r="58559" hidden="1" x14ac:dyDescent="0.2"/>
    <row r="58560" hidden="1" x14ac:dyDescent="0.2"/>
    <row r="58561" hidden="1" x14ac:dyDescent="0.2"/>
    <row r="58562" hidden="1" x14ac:dyDescent="0.2"/>
    <row r="58563" hidden="1" x14ac:dyDescent="0.2"/>
    <row r="58564" hidden="1" x14ac:dyDescent="0.2"/>
    <row r="58565" hidden="1" x14ac:dyDescent="0.2"/>
    <row r="58566" hidden="1" x14ac:dyDescent="0.2"/>
    <row r="58567" hidden="1" x14ac:dyDescent="0.2"/>
    <row r="58568" hidden="1" x14ac:dyDescent="0.2"/>
    <row r="58569" hidden="1" x14ac:dyDescent="0.2"/>
    <row r="58570" hidden="1" x14ac:dyDescent="0.2"/>
    <row r="58571" hidden="1" x14ac:dyDescent="0.2"/>
    <row r="58572" hidden="1" x14ac:dyDescent="0.2"/>
    <row r="58573" hidden="1" x14ac:dyDescent="0.2"/>
    <row r="58574" hidden="1" x14ac:dyDescent="0.2"/>
    <row r="58575" hidden="1" x14ac:dyDescent="0.2"/>
    <row r="58576" hidden="1" x14ac:dyDescent="0.2"/>
    <row r="58577" hidden="1" x14ac:dyDescent="0.2"/>
    <row r="58578" hidden="1" x14ac:dyDescent="0.2"/>
    <row r="58579" hidden="1" x14ac:dyDescent="0.2"/>
    <row r="58580" hidden="1" x14ac:dyDescent="0.2"/>
    <row r="58581" hidden="1" x14ac:dyDescent="0.2"/>
    <row r="58582" hidden="1" x14ac:dyDescent="0.2"/>
    <row r="58583" hidden="1" x14ac:dyDescent="0.2"/>
    <row r="58584" hidden="1" x14ac:dyDescent="0.2"/>
    <row r="58585" hidden="1" x14ac:dyDescent="0.2"/>
    <row r="58586" hidden="1" x14ac:dyDescent="0.2"/>
    <row r="58587" hidden="1" x14ac:dyDescent="0.2"/>
    <row r="58588" hidden="1" x14ac:dyDescent="0.2"/>
    <row r="58589" hidden="1" x14ac:dyDescent="0.2"/>
    <row r="58590" hidden="1" x14ac:dyDescent="0.2"/>
    <row r="58591" hidden="1" x14ac:dyDescent="0.2"/>
    <row r="58592" hidden="1" x14ac:dyDescent="0.2"/>
    <row r="58593" hidden="1" x14ac:dyDescent="0.2"/>
    <row r="58594" hidden="1" x14ac:dyDescent="0.2"/>
    <row r="58595" hidden="1" x14ac:dyDescent="0.2"/>
    <row r="58596" hidden="1" x14ac:dyDescent="0.2"/>
    <row r="58597" hidden="1" x14ac:dyDescent="0.2"/>
    <row r="58598" hidden="1" x14ac:dyDescent="0.2"/>
    <row r="58599" hidden="1" x14ac:dyDescent="0.2"/>
    <row r="58600" hidden="1" x14ac:dyDescent="0.2"/>
    <row r="58601" hidden="1" x14ac:dyDescent="0.2"/>
    <row r="58602" hidden="1" x14ac:dyDescent="0.2"/>
    <row r="58603" hidden="1" x14ac:dyDescent="0.2"/>
    <row r="58604" hidden="1" x14ac:dyDescent="0.2"/>
    <row r="58605" hidden="1" x14ac:dyDescent="0.2"/>
    <row r="58606" hidden="1" x14ac:dyDescent="0.2"/>
    <row r="58607" hidden="1" x14ac:dyDescent="0.2"/>
    <row r="58608" hidden="1" x14ac:dyDescent="0.2"/>
    <row r="58609" hidden="1" x14ac:dyDescent="0.2"/>
    <row r="58610" hidden="1" x14ac:dyDescent="0.2"/>
    <row r="58611" hidden="1" x14ac:dyDescent="0.2"/>
    <row r="58612" hidden="1" x14ac:dyDescent="0.2"/>
    <row r="58613" hidden="1" x14ac:dyDescent="0.2"/>
    <row r="58614" hidden="1" x14ac:dyDescent="0.2"/>
    <row r="58615" hidden="1" x14ac:dyDescent="0.2"/>
    <row r="58616" hidden="1" x14ac:dyDescent="0.2"/>
    <row r="58617" hidden="1" x14ac:dyDescent="0.2"/>
    <row r="58618" hidden="1" x14ac:dyDescent="0.2"/>
    <row r="58619" hidden="1" x14ac:dyDescent="0.2"/>
    <row r="58620" hidden="1" x14ac:dyDescent="0.2"/>
    <row r="58621" hidden="1" x14ac:dyDescent="0.2"/>
    <row r="58622" hidden="1" x14ac:dyDescent="0.2"/>
    <row r="58623" hidden="1" x14ac:dyDescent="0.2"/>
    <row r="58624" hidden="1" x14ac:dyDescent="0.2"/>
    <row r="58625" hidden="1" x14ac:dyDescent="0.2"/>
    <row r="58626" hidden="1" x14ac:dyDescent="0.2"/>
    <row r="58627" hidden="1" x14ac:dyDescent="0.2"/>
    <row r="58628" hidden="1" x14ac:dyDescent="0.2"/>
    <row r="58629" hidden="1" x14ac:dyDescent="0.2"/>
    <row r="58630" hidden="1" x14ac:dyDescent="0.2"/>
    <row r="58631" hidden="1" x14ac:dyDescent="0.2"/>
    <row r="58632" hidden="1" x14ac:dyDescent="0.2"/>
    <row r="58633" hidden="1" x14ac:dyDescent="0.2"/>
    <row r="58634" hidden="1" x14ac:dyDescent="0.2"/>
    <row r="58635" hidden="1" x14ac:dyDescent="0.2"/>
    <row r="58636" hidden="1" x14ac:dyDescent="0.2"/>
    <row r="58637" hidden="1" x14ac:dyDescent="0.2"/>
    <row r="58638" hidden="1" x14ac:dyDescent="0.2"/>
    <row r="58639" hidden="1" x14ac:dyDescent="0.2"/>
    <row r="58640" hidden="1" x14ac:dyDescent="0.2"/>
    <row r="58641" hidden="1" x14ac:dyDescent="0.2"/>
    <row r="58642" hidden="1" x14ac:dyDescent="0.2"/>
    <row r="58643" hidden="1" x14ac:dyDescent="0.2"/>
    <row r="58644" hidden="1" x14ac:dyDescent="0.2"/>
    <row r="58645" hidden="1" x14ac:dyDescent="0.2"/>
    <row r="58646" hidden="1" x14ac:dyDescent="0.2"/>
    <row r="58647" hidden="1" x14ac:dyDescent="0.2"/>
    <row r="58648" hidden="1" x14ac:dyDescent="0.2"/>
    <row r="58649" hidden="1" x14ac:dyDescent="0.2"/>
    <row r="58650" hidden="1" x14ac:dyDescent="0.2"/>
    <row r="58651" hidden="1" x14ac:dyDescent="0.2"/>
    <row r="58652" hidden="1" x14ac:dyDescent="0.2"/>
    <row r="58653" hidden="1" x14ac:dyDescent="0.2"/>
    <row r="58654" hidden="1" x14ac:dyDescent="0.2"/>
    <row r="58655" hidden="1" x14ac:dyDescent="0.2"/>
    <row r="58656" hidden="1" x14ac:dyDescent="0.2"/>
    <row r="58657" hidden="1" x14ac:dyDescent="0.2"/>
    <row r="58658" hidden="1" x14ac:dyDescent="0.2"/>
    <row r="58659" hidden="1" x14ac:dyDescent="0.2"/>
    <row r="58660" hidden="1" x14ac:dyDescent="0.2"/>
    <row r="58661" hidden="1" x14ac:dyDescent="0.2"/>
    <row r="58662" hidden="1" x14ac:dyDescent="0.2"/>
    <row r="58663" hidden="1" x14ac:dyDescent="0.2"/>
    <row r="58664" hidden="1" x14ac:dyDescent="0.2"/>
    <row r="58665" hidden="1" x14ac:dyDescent="0.2"/>
    <row r="58666" hidden="1" x14ac:dyDescent="0.2"/>
    <row r="58667" hidden="1" x14ac:dyDescent="0.2"/>
    <row r="58668" hidden="1" x14ac:dyDescent="0.2"/>
    <row r="58669" hidden="1" x14ac:dyDescent="0.2"/>
    <row r="58670" hidden="1" x14ac:dyDescent="0.2"/>
    <row r="58671" hidden="1" x14ac:dyDescent="0.2"/>
    <row r="58672" hidden="1" x14ac:dyDescent="0.2"/>
    <row r="58673" hidden="1" x14ac:dyDescent="0.2"/>
    <row r="58674" hidden="1" x14ac:dyDescent="0.2"/>
    <row r="58675" hidden="1" x14ac:dyDescent="0.2"/>
    <row r="58676" hidden="1" x14ac:dyDescent="0.2"/>
    <row r="58677" hidden="1" x14ac:dyDescent="0.2"/>
    <row r="58678" hidden="1" x14ac:dyDescent="0.2"/>
    <row r="58679" hidden="1" x14ac:dyDescent="0.2"/>
    <row r="58680" hidden="1" x14ac:dyDescent="0.2"/>
    <row r="58681" hidden="1" x14ac:dyDescent="0.2"/>
    <row r="58682" hidden="1" x14ac:dyDescent="0.2"/>
    <row r="58683" hidden="1" x14ac:dyDescent="0.2"/>
    <row r="58684" hidden="1" x14ac:dyDescent="0.2"/>
    <row r="58685" hidden="1" x14ac:dyDescent="0.2"/>
    <row r="58686" hidden="1" x14ac:dyDescent="0.2"/>
    <row r="58687" hidden="1" x14ac:dyDescent="0.2"/>
    <row r="58688" hidden="1" x14ac:dyDescent="0.2"/>
    <row r="58689" hidden="1" x14ac:dyDescent="0.2"/>
    <row r="58690" hidden="1" x14ac:dyDescent="0.2"/>
    <row r="58691" hidden="1" x14ac:dyDescent="0.2"/>
    <row r="58692" hidden="1" x14ac:dyDescent="0.2"/>
    <row r="58693" hidden="1" x14ac:dyDescent="0.2"/>
    <row r="58694" hidden="1" x14ac:dyDescent="0.2"/>
    <row r="58695" hidden="1" x14ac:dyDescent="0.2"/>
    <row r="58696" hidden="1" x14ac:dyDescent="0.2"/>
    <row r="58697" hidden="1" x14ac:dyDescent="0.2"/>
    <row r="58698" hidden="1" x14ac:dyDescent="0.2"/>
    <row r="58699" hidden="1" x14ac:dyDescent="0.2"/>
    <row r="58700" hidden="1" x14ac:dyDescent="0.2"/>
    <row r="58701" hidden="1" x14ac:dyDescent="0.2"/>
    <row r="58702" hidden="1" x14ac:dyDescent="0.2"/>
    <row r="58703" hidden="1" x14ac:dyDescent="0.2"/>
    <row r="58704" hidden="1" x14ac:dyDescent="0.2"/>
    <row r="58705" hidden="1" x14ac:dyDescent="0.2"/>
    <row r="58706" hidden="1" x14ac:dyDescent="0.2"/>
    <row r="58707" hidden="1" x14ac:dyDescent="0.2"/>
    <row r="58708" hidden="1" x14ac:dyDescent="0.2"/>
    <row r="58709" hidden="1" x14ac:dyDescent="0.2"/>
    <row r="58710" hidden="1" x14ac:dyDescent="0.2"/>
    <row r="58711" hidden="1" x14ac:dyDescent="0.2"/>
    <row r="58712" hidden="1" x14ac:dyDescent="0.2"/>
    <row r="58713" hidden="1" x14ac:dyDescent="0.2"/>
    <row r="58714" hidden="1" x14ac:dyDescent="0.2"/>
    <row r="58715" hidden="1" x14ac:dyDescent="0.2"/>
    <row r="58716" hidden="1" x14ac:dyDescent="0.2"/>
    <row r="58717" hidden="1" x14ac:dyDescent="0.2"/>
    <row r="58718" hidden="1" x14ac:dyDescent="0.2"/>
    <row r="58719" hidden="1" x14ac:dyDescent="0.2"/>
    <row r="58720" hidden="1" x14ac:dyDescent="0.2"/>
    <row r="58721" hidden="1" x14ac:dyDescent="0.2"/>
    <row r="58722" hidden="1" x14ac:dyDescent="0.2"/>
    <row r="58723" hidden="1" x14ac:dyDescent="0.2"/>
    <row r="58724" hidden="1" x14ac:dyDescent="0.2"/>
    <row r="58725" hidden="1" x14ac:dyDescent="0.2"/>
    <row r="58726" hidden="1" x14ac:dyDescent="0.2"/>
    <row r="58727" hidden="1" x14ac:dyDescent="0.2"/>
    <row r="58728" hidden="1" x14ac:dyDescent="0.2"/>
    <row r="58729" hidden="1" x14ac:dyDescent="0.2"/>
    <row r="58730" hidden="1" x14ac:dyDescent="0.2"/>
    <row r="58731" hidden="1" x14ac:dyDescent="0.2"/>
    <row r="58732" hidden="1" x14ac:dyDescent="0.2"/>
    <row r="58733" hidden="1" x14ac:dyDescent="0.2"/>
    <row r="58734" hidden="1" x14ac:dyDescent="0.2"/>
    <row r="58735" hidden="1" x14ac:dyDescent="0.2"/>
    <row r="58736" hidden="1" x14ac:dyDescent="0.2"/>
    <row r="58737" hidden="1" x14ac:dyDescent="0.2"/>
    <row r="58738" hidden="1" x14ac:dyDescent="0.2"/>
    <row r="58739" hidden="1" x14ac:dyDescent="0.2"/>
    <row r="58740" hidden="1" x14ac:dyDescent="0.2"/>
    <row r="58741" hidden="1" x14ac:dyDescent="0.2"/>
    <row r="58742" hidden="1" x14ac:dyDescent="0.2"/>
    <row r="58743" hidden="1" x14ac:dyDescent="0.2"/>
    <row r="58744" hidden="1" x14ac:dyDescent="0.2"/>
    <row r="58745" hidden="1" x14ac:dyDescent="0.2"/>
    <row r="58746" hidden="1" x14ac:dyDescent="0.2"/>
    <row r="58747" hidden="1" x14ac:dyDescent="0.2"/>
    <row r="58748" hidden="1" x14ac:dyDescent="0.2"/>
    <row r="58749" hidden="1" x14ac:dyDescent="0.2"/>
    <row r="58750" hidden="1" x14ac:dyDescent="0.2"/>
    <row r="58751" hidden="1" x14ac:dyDescent="0.2"/>
    <row r="58752" hidden="1" x14ac:dyDescent="0.2"/>
    <row r="58753" hidden="1" x14ac:dyDescent="0.2"/>
    <row r="58754" hidden="1" x14ac:dyDescent="0.2"/>
    <row r="58755" hidden="1" x14ac:dyDescent="0.2"/>
    <row r="58756" hidden="1" x14ac:dyDescent="0.2"/>
    <row r="58757" hidden="1" x14ac:dyDescent="0.2"/>
    <row r="58758" hidden="1" x14ac:dyDescent="0.2"/>
    <row r="58759" hidden="1" x14ac:dyDescent="0.2"/>
    <row r="58760" hidden="1" x14ac:dyDescent="0.2"/>
    <row r="58761" hidden="1" x14ac:dyDescent="0.2"/>
    <row r="58762" hidden="1" x14ac:dyDescent="0.2"/>
    <row r="58763" hidden="1" x14ac:dyDescent="0.2"/>
    <row r="58764" hidden="1" x14ac:dyDescent="0.2"/>
    <row r="58765" hidden="1" x14ac:dyDescent="0.2"/>
    <row r="58766" hidden="1" x14ac:dyDescent="0.2"/>
    <row r="58767" hidden="1" x14ac:dyDescent="0.2"/>
    <row r="58768" hidden="1" x14ac:dyDescent="0.2"/>
    <row r="58769" hidden="1" x14ac:dyDescent="0.2"/>
    <row r="58770" hidden="1" x14ac:dyDescent="0.2"/>
    <row r="58771" hidden="1" x14ac:dyDescent="0.2"/>
    <row r="58772" hidden="1" x14ac:dyDescent="0.2"/>
    <row r="58773" hidden="1" x14ac:dyDescent="0.2"/>
    <row r="58774" hidden="1" x14ac:dyDescent="0.2"/>
    <row r="58775" hidden="1" x14ac:dyDescent="0.2"/>
    <row r="58776" hidden="1" x14ac:dyDescent="0.2"/>
    <row r="58777" hidden="1" x14ac:dyDescent="0.2"/>
    <row r="58778" hidden="1" x14ac:dyDescent="0.2"/>
    <row r="58779" hidden="1" x14ac:dyDescent="0.2"/>
    <row r="58780" hidden="1" x14ac:dyDescent="0.2"/>
    <row r="58781" hidden="1" x14ac:dyDescent="0.2"/>
    <row r="58782" hidden="1" x14ac:dyDescent="0.2"/>
    <row r="58783" hidden="1" x14ac:dyDescent="0.2"/>
    <row r="58784" hidden="1" x14ac:dyDescent="0.2"/>
    <row r="58785" hidden="1" x14ac:dyDescent="0.2"/>
    <row r="58786" hidden="1" x14ac:dyDescent="0.2"/>
    <row r="58787" hidden="1" x14ac:dyDescent="0.2"/>
    <row r="58788" hidden="1" x14ac:dyDescent="0.2"/>
    <row r="58789" hidden="1" x14ac:dyDescent="0.2"/>
    <row r="58790" hidden="1" x14ac:dyDescent="0.2"/>
    <row r="58791" hidden="1" x14ac:dyDescent="0.2"/>
    <row r="58792" hidden="1" x14ac:dyDescent="0.2"/>
    <row r="58793" hidden="1" x14ac:dyDescent="0.2"/>
    <row r="58794" hidden="1" x14ac:dyDescent="0.2"/>
    <row r="58795" hidden="1" x14ac:dyDescent="0.2"/>
    <row r="58796" hidden="1" x14ac:dyDescent="0.2"/>
    <row r="58797" hidden="1" x14ac:dyDescent="0.2"/>
    <row r="58798" hidden="1" x14ac:dyDescent="0.2"/>
    <row r="58799" hidden="1" x14ac:dyDescent="0.2"/>
    <row r="58800" hidden="1" x14ac:dyDescent="0.2"/>
    <row r="58801" hidden="1" x14ac:dyDescent="0.2"/>
    <row r="58802" hidden="1" x14ac:dyDescent="0.2"/>
    <row r="58803" hidden="1" x14ac:dyDescent="0.2"/>
    <row r="58804" hidden="1" x14ac:dyDescent="0.2"/>
    <row r="58805" hidden="1" x14ac:dyDescent="0.2"/>
    <row r="58806" hidden="1" x14ac:dyDescent="0.2"/>
    <row r="58807" hidden="1" x14ac:dyDescent="0.2"/>
    <row r="58808" hidden="1" x14ac:dyDescent="0.2"/>
    <row r="58809" hidden="1" x14ac:dyDescent="0.2"/>
    <row r="58810" hidden="1" x14ac:dyDescent="0.2"/>
    <row r="58811" hidden="1" x14ac:dyDescent="0.2"/>
    <row r="58812" hidden="1" x14ac:dyDescent="0.2"/>
    <row r="58813" hidden="1" x14ac:dyDescent="0.2"/>
    <row r="58814" hidden="1" x14ac:dyDescent="0.2"/>
    <row r="58815" hidden="1" x14ac:dyDescent="0.2"/>
    <row r="58816" hidden="1" x14ac:dyDescent="0.2"/>
    <row r="58817" hidden="1" x14ac:dyDescent="0.2"/>
    <row r="58818" hidden="1" x14ac:dyDescent="0.2"/>
    <row r="58819" hidden="1" x14ac:dyDescent="0.2"/>
    <row r="58820" hidden="1" x14ac:dyDescent="0.2"/>
    <row r="58821" hidden="1" x14ac:dyDescent="0.2"/>
    <row r="58822" hidden="1" x14ac:dyDescent="0.2"/>
    <row r="58823" hidden="1" x14ac:dyDescent="0.2"/>
    <row r="58824" hidden="1" x14ac:dyDescent="0.2"/>
    <row r="58825" hidden="1" x14ac:dyDescent="0.2"/>
    <row r="58826" hidden="1" x14ac:dyDescent="0.2"/>
    <row r="58827" hidden="1" x14ac:dyDescent="0.2"/>
    <row r="58828" hidden="1" x14ac:dyDescent="0.2"/>
    <row r="58829" hidden="1" x14ac:dyDescent="0.2"/>
    <row r="58830" hidden="1" x14ac:dyDescent="0.2"/>
    <row r="58831" hidden="1" x14ac:dyDescent="0.2"/>
    <row r="58832" hidden="1" x14ac:dyDescent="0.2"/>
    <row r="58833" hidden="1" x14ac:dyDescent="0.2"/>
    <row r="58834" hidden="1" x14ac:dyDescent="0.2"/>
    <row r="58835" hidden="1" x14ac:dyDescent="0.2"/>
    <row r="58836" hidden="1" x14ac:dyDescent="0.2"/>
    <row r="58837" hidden="1" x14ac:dyDescent="0.2"/>
    <row r="58838" hidden="1" x14ac:dyDescent="0.2"/>
    <row r="58839" hidden="1" x14ac:dyDescent="0.2"/>
    <row r="58840" hidden="1" x14ac:dyDescent="0.2"/>
    <row r="58841" hidden="1" x14ac:dyDescent="0.2"/>
    <row r="58842" hidden="1" x14ac:dyDescent="0.2"/>
    <row r="58843" hidden="1" x14ac:dyDescent="0.2"/>
    <row r="58844" hidden="1" x14ac:dyDescent="0.2"/>
    <row r="58845" hidden="1" x14ac:dyDescent="0.2"/>
    <row r="58846" hidden="1" x14ac:dyDescent="0.2"/>
    <row r="58847" hidden="1" x14ac:dyDescent="0.2"/>
    <row r="58848" hidden="1" x14ac:dyDescent="0.2"/>
    <row r="58849" hidden="1" x14ac:dyDescent="0.2"/>
    <row r="58850" hidden="1" x14ac:dyDescent="0.2"/>
    <row r="58851" hidden="1" x14ac:dyDescent="0.2"/>
    <row r="58852" hidden="1" x14ac:dyDescent="0.2"/>
    <row r="58853" hidden="1" x14ac:dyDescent="0.2"/>
    <row r="58854" hidden="1" x14ac:dyDescent="0.2"/>
    <row r="58855" hidden="1" x14ac:dyDescent="0.2"/>
    <row r="58856" hidden="1" x14ac:dyDescent="0.2"/>
    <row r="58857" hidden="1" x14ac:dyDescent="0.2"/>
    <row r="58858" hidden="1" x14ac:dyDescent="0.2"/>
    <row r="58859" hidden="1" x14ac:dyDescent="0.2"/>
    <row r="58860" hidden="1" x14ac:dyDescent="0.2"/>
    <row r="58861" hidden="1" x14ac:dyDescent="0.2"/>
    <row r="58862" hidden="1" x14ac:dyDescent="0.2"/>
    <row r="58863" hidden="1" x14ac:dyDescent="0.2"/>
    <row r="58864" hidden="1" x14ac:dyDescent="0.2"/>
    <row r="58865" hidden="1" x14ac:dyDescent="0.2"/>
    <row r="58866" hidden="1" x14ac:dyDescent="0.2"/>
    <row r="58867" hidden="1" x14ac:dyDescent="0.2"/>
    <row r="58868" hidden="1" x14ac:dyDescent="0.2"/>
    <row r="58869" hidden="1" x14ac:dyDescent="0.2"/>
    <row r="58870" hidden="1" x14ac:dyDescent="0.2"/>
    <row r="58871" hidden="1" x14ac:dyDescent="0.2"/>
    <row r="58872" hidden="1" x14ac:dyDescent="0.2"/>
    <row r="58873" hidden="1" x14ac:dyDescent="0.2"/>
    <row r="58874" hidden="1" x14ac:dyDescent="0.2"/>
    <row r="58875" hidden="1" x14ac:dyDescent="0.2"/>
    <row r="58876" hidden="1" x14ac:dyDescent="0.2"/>
    <row r="58877" hidden="1" x14ac:dyDescent="0.2"/>
    <row r="58878" hidden="1" x14ac:dyDescent="0.2"/>
    <row r="58879" hidden="1" x14ac:dyDescent="0.2"/>
    <row r="58880" hidden="1" x14ac:dyDescent="0.2"/>
    <row r="58881" hidden="1" x14ac:dyDescent="0.2"/>
    <row r="58882" hidden="1" x14ac:dyDescent="0.2"/>
    <row r="58883" hidden="1" x14ac:dyDescent="0.2"/>
    <row r="58884" hidden="1" x14ac:dyDescent="0.2"/>
    <row r="58885" hidden="1" x14ac:dyDescent="0.2"/>
    <row r="58886" hidden="1" x14ac:dyDescent="0.2"/>
    <row r="58887" hidden="1" x14ac:dyDescent="0.2"/>
    <row r="58888" hidden="1" x14ac:dyDescent="0.2"/>
    <row r="58889" hidden="1" x14ac:dyDescent="0.2"/>
    <row r="58890" hidden="1" x14ac:dyDescent="0.2"/>
    <row r="58891" hidden="1" x14ac:dyDescent="0.2"/>
    <row r="58892" hidden="1" x14ac:dyDescent="0.2"/>
    <row r="58893" hidden="1" x14ac:dyDescent="0.2"/>
    <row r="58894" hidden="1" x14ac:dyDescent="0.2"/>
    <row r="58895" hidden="1" x14ac:dyDescent="0.2"/>
    <row r="58896" hidden="1" x14ac:dyDescent="0.2"/>
    <row r="58897" hidden="1" x14ac:dyDescent="0.2"/>
    <row r="58898" hidden="1" x14ac:dyDescent="0.2"/>
    <row r="58899" hidden="1" x14ac:dyDescent="0.2"/>
    <row r="58900" hidden="1" x14ac:dyDescent="0.2"/>
    <row r="58901" hidden="1" x14ac:dyDescent="0.2"/>
    <row r="58902" hidden="1" x14ac:dyDescent="0.2"/>
    <row r="58903" hidden="1" x14ac:dyDescent="0.2"/>
    <row r="58904" hidden="1" x14ac:dyDescent="0.2"/>
    <row r="58905" hidden="1" x14ac:dyDescent="0.2"/>
    <row r="58906" hidden="1" x14ac:dyDescent="0.2"/>
    <row r="58907" hidden="1" x14ac:dyDescent="0.2"/>
    <row r="58908" hidden="1" x14ac:dyDescent="0.2"/>
    <row r="58909" hidden="1" x14ac:dyDescent="0.2"/>
    <row r="58910" hidden="1" x14ac:dyDescent="0.2"/>
    <row r="58911" hidden="1" x14ac:dyDescent="0.2"/>
    <row r="58912" hidden="1" x14ac:dyDescent="0.2"/>
    <row r="58913" hidden="1" x14ac:dyDescent="0.2"/>
    <row r="58914" hidden="1" x14ac:dyDescent="0.2"/>
    <row r="58915" hidden="1" x14ac:dyDescent="0.2"/>
    <row r="58916" hidden="1" x14ac:dyDescent="0.2"/>
    <row r="58917" hidden="1" x14ac:dyDescent="0.2"/>
    <row r="58918" hidden="1" x14ac:dyDescent="0.2"/>
    <row r="58919" hidden="1" x14ac:dyDescent="0.2"/>
    <row r="58920" hidden="1" x14ac:dyDescent="0.2"/>
    <row r="58921" hidden="1" x14ac:dyDescent="0.2"/>
    <row r="58922" hidden="1" x14ac:dyDescent="0.2"/>
    <row r="58923" hidden="1" x14ac:dyDescent="0.2"/>
    <row r="58924" hidden="1" x14ac:dyDescent="0.2"/>
    <row r="58925" hidden="1" x14ac:dyDescent="0.2"/>
    <row r="58926" hidden="1" x14ac:dyDescent="0.2"/>
    <row r="58927" hidden="1" x14ac:dyDescent="0.2"/>
    <row r="58928" hidden="1" x14ac:dyDescent="0.2"/>
    <row r="58929" hidden="1" x14ac:dyDescent="0.2"/>
    <row r="58930" hidden="1" x14ac:dyDescent="0.2"/>
    <row r="58931" hidden="1" x14ac:dyDescent="0.2"/>
    <row r="58932" hidden="1" x14ac:dyDescent="0.2"/>
    <row r="58933" hidden="1" x14ac:dyDescent="0.2"/>
    <row r="58934" hidden="1" x14ac:dyDescent="0.2"/>
    <row r="58935" hidden="1" x14ac:dyDescent="0.2"/>
    <row r="58936" hidden="1" x14ac:dyDescent="0.2"/>
    <row r="58937" hidden="1" x14ac:dyDescent="0.2"/>
    <row r="58938" hidden="1" x14ac:dyDescent="0.2"/>
    <row r="58939" hidden="1" x14ac:dyDescent="0.2"/>
    <row r="58940" hidden="1" x14ac:dyDescent="0.2"/>
    <row r="58941" hidden="1" x14ac:dyDescent="0.2"/>
    <row r="58942" hidden="1" x14ac:dyDescent="0.2"/>
    <row r="58943" hidden="1" x14ac:dyDescent="0.2"/>
    <row r="58944" hidden="1" x14ac:dyDescent="0.2"/>
    <row r="58945" hidden="1" x14ac:dyDescent="0.2"/>
    <row r="58946" hidden="1" x14ac:dyDescent="0.2"/>
    <row r="58947" hidden="1" x14ac:dyDescent="0.2"/>
    <row r="58948" hidden="1" x14ac:dyDescent="0.2"/>
    <row r="58949" hidden="1" x14ac:dyDescent="0.2"/>
    <row r="58950" hidden="1" x14ac:dyDescent="0.2"/>
    <row r="58951" hidden="1" x14ac:dyDescent="0.2"/>
    <row r="58952" hidden="1" x14ac:dyDescent="0.2"/>
    <row r="58953" hidden="1" x14ac:dyDescent="0.2"/>
    <row r="58954" hidden="1" x14ac:dyDescent="0.2"/>
    <row r="58955" hidden="1" x14ac:dyDescent="0.2"/>
    <row r="58956" hidden="1" x14ac:dyDescent="0.2"/>
    <row r="58957" hidden="1" x14ac:dyDescent="0.2"/>
    <row r="58958" hidden="1" x14ac:dyDescent="0.2"/>
    <row r="58959" hidden="1" x14ac:dyDescent="0.2"/>
    <row r="58960" hidden="1" x14ac:dyDescent="0.2"/>
    <row r="58961" hidden="1" x14ac:dyDescent="0.2"/>
    <row r="58962" hidden="1" x14ac:dyDescent="0.2"/>
    <row r="58963" hidden="1" x14ac:dyDescent="0.2"/>
    <row r="58964" hidden="1" x14ac:dyDescent="0.2"/>
    <row r="58965" hidden="1" x14ac:dyDescent="0.2"/>
    <row r="58966" hidden="1" x14ac:dyDescent="0.2"/>
    <row r="58967" hidden="1" x14ac:dyDescent="0.2"/>
    <row r="58968" hidden="1" x14ac:dyDescent="0.2"/>
    <row r="58969" hidden="1" x14ac:dyDescent="0.2"/>
    <row r="58970" hidden="1" x14ac:dyDescent="0.2"/>
    <row r="58971" hidden="1" x14ac:dyDescent="0.2"/>
    <row r="58972" hidden="1" x14ac:dyDescent="0.2"/>
    <row r="58973" hidden="1" x14ac:dyDescent="0.2"/>
    <row r="58974" hidden="1" x14ac:dyDescent="0.2"/>
    <row r="58975" hidden="1" x14ac:dyDescent="0.2"/>
    <row r="58976" hidden="1" x14ac:dyDescent="0.2"/>
    <row r="58977" hidden="1" x14ac:dyDescent="0.2"/>
    <row r="58978" hidden="1" x14ac:dyDescent="0.2"/>
    <row r="58979" hidden="1" x14ac:dyDescent="0.2"/>
    <row r="58980" hidden="1" x14ac:dyDescent="0.2"/>
    <row r="58981" hidden="1" x14ac:dyDescent="0.2"/>
    <row r="58982" hidden="1" x14ac:dyDescent="0.2"/>
    <row r="58983" hidden="1" x14ac:dyDescent="0.2"/>
    <row r="58984" hidden="1" x14ac:dyDescent="0.2"/>
    <row r="58985" hidden="1" x14ac:dyDescent="0.2"/>
    <row r="58986" hidden="1" x14ac:dyDescent="0.2"/>
    <row r="58987" hidden="1" x14ac:dyDescent="0.2"/>
    <row r="58988" hidden="1" x14ac:dyDescent="0.2"/>
    <row r="58989" hidden="1" x14ac:dyDescent="0.2"/>
    <row r="58990" hidden="1" x14ac:dyDescent="0.2"/>
    <row r="58991" hidden="1" x14ac:dyDescent="0.2"/>
    <row r="58992" hidden="1" x14ac:dyDescent="0.2"/>
    <row r="58993" hidden="1" x14ac:dyDescent="0.2"/>
    <row r="58994" hidden="1" x14ac:dyDescent="0.2"/>
    <row r="58995" hidden="1" x14ac:dyDescent="0.2"/>
    <row r="58996" hidden="1" x14ac:dyDescent="0.2"/>
    <row r="58997" hidden="1" x14ac:dyDescent="0.2"/>
    <row r="58998" hidden="1" x14ac:dyDescent="0.2"/>
    <row r="58999" hidden="1" x14ac:dyDescent="0.2"/>
    <row r="59000" hidden="1" x14ac:dyDescent="0.2"/>
    <row r="59001" hidden="1" x14ac:dyDescent="0.2"/>
    <row r="59002" hidden="1" x14ac:dyDescent="0.2"/>
    <row r="59003" hidden="1" x14ac:dyDescent="0.2"/>
    <row r="59004" hidden="1" x14ac:dyDescent="0.2"/>
    <row r="59005" hidden="1" x14ac:dyDescent="0.2"/>
    <row r="59006" hidden="1" x14ac:dyDescent="0.2"/>
    <row r="59007" hidden="1" x14ac:dyDescent="0.2"/>
    <row r="59008" hidden="1" x14ac:dyDescent="0.2"/>
    <row r="59009" hidden="1" x14ac:dyDescent="0.2"/>
    <row r="59010" hidden="1" x14ac:dyDescent="0.2"/>
    <row r="59011" hidden="1" x14ac:dyDescent="0.2"/>
    <row r="59012" hidden="1" x14ac:dyDescent="0.2"/>
    <row r="59013" hidden="1" x14ac:dyDescent="0.2"/>
    <row r="59014" hidden="1" x14ac:dyDescent="0.2"/>
    <row r="59015" hidden="1" x14ac:dyDescent="0.2"/>
    <row r="59016" hidden="1" x14ac:dyDescent="0.2"/>
    <row r="59017" hidden="1" x14ac:dyDescent="0.2"/>
    <row r="59018" hidden="1" x14ac:dyDescent="0.2"/>
    <row r="59019" hidden="1" x14ac:dyDescent="0.2"/>
    <row r="59020" hidden="1" x14ac:dyDescent="0.2"/>
    <row r="59021" hidden="1" x14ac:dyDescent="0.2"/>
    <row r="59022" hidden="1" x14ac:dyDescent="0.2"/>
    <row r="59023" hidden="1" x14ac:dyDescent="0.2"/>
    <row r="59024" hidden="1" x14ac:dyDescent="0.2"/>
    <row r="59025" hidden="1" x14ac:dyDescent="0.2"/>
    <row r="59026" hidden="1" x14ac:dyDescent="0.2"/>
    <row r="59027" hidden="1" x14ac:dyDescent="0.2"/>
    <row r="59028" hidden="1" x14ac:dyDescent="0.2"/>
    <row r="59029" hidden="1" x14ac:dyDescent="0.2"/>
    <row r="59030" hidden="1" x14ac:dyDescent="0.2"/>
    <row r="59031" hidden="1" x14ac:dyDescent="0.2"/>
    <row r="59032" hidden="1" x14ac:dyDescent="0.2"/>
    <row r="59033" hidden="1" x14ac:dyDescent="0.2"/>
    <row r="59034" hidden="1" x14ac:dyDescent="0.2"/>
    <row r="59035" hidden="1" x14ac:dyDescent="0.2"/>
    <row r="59036" hidden="1" x14ac:dyDescent="0.2"/>
    <row r="59037" hidden="1" x14ac:dyDescent="0.2"/>
    <row r="59038" hidden="1" x14ac:dyDescent="0.2"/>
    <row r="59039" hidden="1" x14ac:dyDescent="0.2"/>
    <row r="59040" hidden="1" x14ac:dyDescent="0.2"/>
    <row r="59041" hidden="1" x14ac:dyDescent="0.2"/>
    <row r="59042" hidden="1" x14ac:dyDescent="0.2"/>
    <row r="59043" hidden="1" x14ac:dyDescent="0.2"/>
    <row r="59044" hidden="1" x14ac:dyDescent="0.2"/>
    <row r="59045" hidden="1" x14ac:dyDescent="0.2"/>
    <row r="59046" hidden="1" x14ac:dyDescent="0.2"/>
    <row r="59047" hidden="1" x14ac:dyDescent="0.2"/>
    <row r="59048" hidden="1" x14ac:dyDescent="0.2"/>
    <row r="59049" hidden="1" x14ac:dyDescent="0.2"/>
    <row r="59050" hidden="1" x14ac:dyDescent="0.2"/>
    <row r="59051" hidden="1" x14ac:dyDescent="0.2"/>
    <row r="59052" hidden="1" x14ac:dyDescent="0.2"/>
    <row r="59053" hidden="1" x14ac:dyDescent="0.2"/>
    <row r="59054" hidden="1" x14ac:dyDescent="0.2"/>
    <row r="59055" hidden="1" x14ac:dyDescent="0.2"/>
    <row r="59056" hidden="1" x14ac:dyDescent="0.2"/>
    <row r="59057" hidden="1" x14ac:dyDescent="0.2"/>
    <row r="59058" hidden="1" x14ac:dyDescent="0.2"/>
    <row r="59059" hidden="1" x14ac:dyDescent="0.2"/>
    <row r="59060" hidden="1" x14ac:dyDescent="0.2"/>
    <row r="59061" hidden="1" x14ac:dyDescent="0.2"/>
    <row r="59062" hidden="1" x14ac:dyDescent="0.2"/>
    <row r="59063" hidden="1" x14ac:dyDescent="0.2"/>
    <row r="59064" hidden="1" x14ac:dyDescent="0.2"/>
    <row r="59065" hidden="1" x14ac:dyDescent="0.2"/>
    <row r="59066" hidden="1" x14ac:dyDescent="0.2"/>
    <row r="59067" hidden="1" x14ac:dyDescent="0.2"/>
    <row r="59068" hidden="1" x14ac:dyDescent="0.2"/>
    <row r="59069" hidden="1" x14ac:dyDescent="0.2"/>
    <row r="59070" hidden="1" x14ac:dyDescent="0.2"/>
    <row r="59071" hidden="1" x14ac:dyDescent="0.2"/>
    <row r="59072" hidden="1" x14ac:dyDescent="0.2"/>
    <row r="59073" hidden="1" x14ac:dyDescent="0.2"/>
    <row r="59074" hidden="1" x14ac:dyDescent="0.2"/>
    <row r="59075" hidden="1" x14ac:dyDescent="0.2"/>
    <row r="59076" hidden="1" x14ac:dyDescent="0.2"/>
    <row r="59077" hidden="1" x14ac:dyDescent="0.2"/>
    <row r="59078" hidden="1" x14ac:dyDescent="0.2"/>
    <row r="59079" hidden="1" x14ac:dyDescent="0.2"/>
    <row r="59080" hidden="1" x14ac:dyDescent="0.2"/>
    <row r="59081" hidden="1" x14ac:dyDescent="0.2"/>
    <row r="59082" hidden="1" x14ac:dyDescent="0.2"/>
    <row r="59083" hidden="1" x14ac:dyDescent="0.2"/>
    <row r="59084" hidden="1" x14ac:dyDescent="0.2"/>
    <row r="59085" hidden="1" x14ac:dyDescent="0.2"/>
    <row r="59086" hidden="1" x14ac:dyDescent="0.2"/>
    <row r="59087" hidden="1" x14ac:dyDescent="0.2"/>
    <row r="59088" hidden="1" x14ac:dyDescent="0.2"/>
    <row r="59089" hidden="1" x14ac:dyDescent="0.2"/>
    <row r="59090" hidden="1" x14ac:dyDescent="0.2"/>
    <row r="59091" hidden="1" x14ac:dyDescent="0.2"/>
    <row r="59092" hidden="1" x14ac:dyDescent="0.2"/>
    <row r="59093" hidden="1" x14ac:dyDescent="0.2"/>
    <row r="59094" hidden="1" x14ac:dyDescent="0.2"/>
    <row r="59095" hidden="1" x14ac:dyDescent="0.2"/>
    <row r="59096" hidden="1" x14ac:dyDescent="0.2"/>
    <row r="59097" hidden="1" x14ac:dyDescent="0.2"/>
    <row r="59098" hidden="1" x14ac:dyDescent="0.2"/>
    <row r="59099" hidden="1" x14ac:dyDescent="0.2"/>
    <row r="59100" hidden="1" x14ac:dyDescent="0.2"/>
    <row r="59101" hidden="1" x14ac:dyDescent="0.2"/>
    <row r="59102" hidden="1" x14ac:dyDescent="0.2"/>
    <row r="59103" hidden="1" x14ac:dyDescent="0.2"/>
    <row r="59104" hidden="1" x14ac:dyDescent="0.2"/>
    <row r="59105" hidden="1" x14ac:dyDescent="0.2"/>
    <row r="59106" hidden="1" x14ac:dyDescent="0.2"/>
    <row r="59107" hidden="1" x14ac:dyDescent="0.2"/>
    <row r="59108" hidden="1" x14ac:dyDescent="0.2"/>
    <row r="59109" hidden="1" x14ac:dyDescent="0.2"/>
    <row r="59110" hidden="1" x14ac:dyDescent="0.2"/>
    <row r="59111" hidden="1" x14ac:dyDescent="0.2"/>
    <row r="59112" hidden="1" x14ac:dyDescent="0.2"/>
    <row r="59113" hidden="1" x14ac:dyDescent="0.2"/>
    <row r="59114" hidden="1" x14ac:dyDescent="0.2"/>
    <row r="59115" hidden="1" x14ac:dyDescent="0.2"/>
    <row r="59116" hidden="1" x14ac:dyDescent="0.2"/>
    <row r="59117" hidden="1" x14ac:dyDescent="0.2"/>
    <row r="59118" hidden="1" x14ac:dyDescent="0.2"/>
    <row r="59119" hidden="1" x14ac:dyDescent="0.2"/>
    <row r="59120" hidden="1" x14ac:dyDescent="0.2"/>
    <row r="59121" hidden="1" x14ac:dyDescent="0.2"/>
    <row r="59122" hidden="1" x14ac:dyDescent="0.2"/>
    <row r="59123" hidden="1" x14ac:dyDescent="0.2"/>
    <row r="59124" hidden="1" x14ac:dyDescent="0.2"/>
    <row r="59125" hidden="1" x14ac:dyDescent="0.2"/>
    <row r="59126" hidden="1" x14ac:dyDescent="0.2"/>
    <row r="59127" hidden="1" x14ac:dyDescent="0.2"/>
    <row r="59128" hidden="1" x14ac:dyDescent="0.2"/>
    <row r="59129" hidden="1" x14ac:dyDescent="0.2"/>
    <row r="59130" hidden="1" x14ac:dyDescent="0.2"/>
    <row r="59131" hidden="1" x14ac:dyDescent="0.2"/>
    <row r="59132" hidden="1" x14ac:dyDescent="0.2"/>
    <row r="59133" hidden="1" x14ac:dyDescent="0.2"/>
    <row r="59134" hidden="1" x14ac:dyDescent="0.2"/>
    <row r="59135" hidden="1" x14ac:dyDescent="0.2"/>
    <row r="59136" hidden="1" x14ac:dyDescent="0.2"/>
    <row r="59137" hidden="1" x14ac:dyDescent="0.2"/>
    <row r="59138" hidden="1" x14ac:dyDescent="0.2"/>
    <row r="59139" hidden="1" x14ac:dyDescent="0.2"/>
    <row r="59140" hidden="1" x14ac:dyDescent="0.2"/>
    <row r="59141" hidden="1" x14ac:dyDescent="0.2"/>
    <row r="59142" hidden="1" x14ac:dyDescent="0.2"/>
    <row r="59143" hidden="1" x14ac:dyDescent="0.2"/>
    <row r="59144" hidden="1" x14ac:dyDescent="0.2"/>
    <row r="59145" hidden="1" x14ac:dyDescent="0.2"/>
    <row r="59146" hidden="1" x14ac:dyDescent="0.2"/>
    <row r="59147" hidden="1" x14ac:dyDescent="0.2"/>
    <row r="59148" hidden="1" x14ac:dyDescent="0.2"/>
    <row r="59149" hidden="1" x14ac:dyDescent="0.2"/>
    <row r="59150" hidden="1" x14ac:dyDescent="0.2"/>
    <row r="59151" hidden="1" x14ac:dyDescent="0.2"/>
    <row r="59152" hidden="1" x14ac:dyDescent="0.2"/>
    <row r="59153" hidden="1" x14ac:dyDescent="0.2"/>
    <row r="59154" hidden="1" x14ac:dyDescent="0.2"/>
    <row r="59155" hidden="1" x14ac:dyDescent="0.2"/>
    <row r="59156" hidden="1" x14ac:dyDescent="0.2"/>
    <row r="59157" hidden="1" x14ac:dyDescent="0.2"/>
    <row r="59158" hidden="1" x14ac:dyDescent="0.2"/>
    <row r="59159" hidden="1" x14ac:dyDescent="0.2"/>
    <row r="59160" hidden="1" x14ac:dyDescent="0.2"/>
    <row r="59161" hidden="1" x14ac:dyDescent="0.2"/>
    <row r="59162" hidden="1" x14ac:dyDescent="0.2"/>
    <row r="59163" hidden="1" x14ac:dyDescent="0.2"/>
    <row r="59164" hidden="1" x14ac:dyDescent="0.2"/>
    <row r="59165" hidden="1" x14ac:dyDescent="0.2"/>
    <row r="59166" hidden="1" x14ac:dyDescent="0.2"/>
    <row r="59167" hidden="1" x14ac:dyDescent="0.2"/>
    <row r="59168" hidden="1" x14ac:dyDescent="0.2"/>
    <row r="59169" hidden="1" x14ac:dyDescent="0.2"/>
    <row r="59170" hidden="1" x14ac:dyDescent="0.2"/>
    <row r="59171" hidden="1" x14ac:dyDescent="0.2"/>
    <row r="59172" hidden="1" x14ac:dyDescent="0.2"/>
    <row r="59173" hidden="1" x14ac:dyDescent="0.2"/>
    <row r="59174" hidden="1" x14ac:dyDescent="0.2"/>
    <row r="59175" hidden="1" x14ac:dyDescent="0.2"/>
    <row r="59176" hidden="1" x14ac:dyDescent="0.2"/>
    <row r="59177" hidden="1" x14ac:dyDescent="0.2"/>
    <row r="59178" hidden="1" x14ac:dyDescent="0.2"/>
    <row r="59179" hidden="1" x14ac:dyDescent="0.2"/>
    <row r="59180" hidden="1" x14ac:dyDescent="0.2"/>
    <row r="59181" hidden="1" x14ac:dyDescent="0.2"/>
    <row r="59182" hidden="1" x14ac:dyDescent="0.2"/>
    <row r="59183" hidden="1" x14ac:dyDescent="0.2"/>
    <row r="59184" hidden="1" x14ac:dyDescent="0.2"/>
    <row r="59185" hidden="1" x14ac:dyDescent="0.2"/>
    <row r="59186" hidden="1" x14ac:dyDescent="0.2"/>
    <row r="59187" hidden="1" x14ac:dyDescent="0.2"/>
    <row r="59188" hidden="1" x14ac:dyDescent="0.2"/>
    <row r="59189" hidden="1" x14ac:dyDescent="0.2"/>
    <row r="59190" hidden="1" x14ac:dyDescent="0.2"/>
    <row r="59191" hidden="1" x14ac:dyDescent="0.2"/>
    <row r="59192" hidden="1" x14ac:dyDescent="0.2"/>
    <row r="59193" hidden="1" x14ac:dyDescent="0.2"/>
    <row r="59194" hidden="1" x14ac:dyDescent="0.2"/>
    <row r="59195" hidden="1" x14ac:dyDescent="0.2"/>
    <row r="59196" hidden="1" x14ac:dyDescent="0.2"/>
    <row r="59197" hidden="1" x14ac:dyDescent="0.2"/>
    <row r="59198" hidden="1" x14ac:dyDescent="0.2"/>
    <row r="59199" hidden="1" x14ac:dyDescent="0.2"/>
    <row r="59200" hidden="1" x14ac:dyDescent="0.2"/>
    <row r="59201" hidden="1" x14ac:dyDescent="0.2"/>
    <row r="59202" hidden="1" x14ac:dyDescent="0.2"/>
    <row r="59203" hidden="1" x14ac:dyDescent="0.2"/>
    <row r="59204" hidden="1" x14ac:dyDescent="0.2"/>
    <row r="59205" hidden="1" x14ac:dyDescent="0.2"/>
    <row r="59206" hidden="1" x14ac:dyDescent="0.2"/>
    <row r="59207" hidden="1" x14ac:dyDescent="0.2"/>
    <row r="59208" hidden="1" x14ac:dyDescent="0.2"/>
    <row r="59209" hidden="1" x14ac:dyDescent="0.2"/>
    <row r="59210" hidden="1" x14ac:dyDescent="0.2"/>
    <row r="59211" hidden="1" x14ac:dyDescent="0.2"/>
    <row r="59212" hidden="1" x14ac:dyDescent="0.2"/>
    <row r="59213" hidden="1" x14ac:dyDescent="0.2"/>
    <row r="59214" hidden="1" x14ac:dyDescent="0.2"/>
    <row r="59215" hidden="1" x14ac:dyDescent="0.2"/>
    <row r="59216" hidden="1" x14ac:dyDescent="0.2"/>
    <row r="59217" hidden="1" x14ac:dyDescent="0.2"/>
    <row r="59218" hidden="1" x14ac:dyDescent="0.2"/>
    <row r="59219" hidden="1" x14ac:dyDescent="0.2"/>
    <row r="59220" hidden="1" x14ac:dyDescent="0.2"/>
    <row r="59221" hidden="1" x14ac:dyDescent="0.2"/>
    <row r="59222" hidden="1" x14ac:dyDescent="0.2"/>
    <row r="59223" hidden="1" x14ac:dyDescent="0.2"/>
    <row r="59224" hidden="1" x14ac:dyDescent="0.2"/>
    <row r="59225" hidden="1" x14ac:dyDescent="0.2"/>
    <row r="59226" hidden="1" x14ac:dyDescent="0.2"/>
    <row r="59227" hidden="1" x14ac:dyDescent="0.2"/>
    <row r="59228" hidden="1" x14ac:dyDescent="0.2"/>
    <row r="59229" hidden="1" x14ac:dyDescent="0.2"/>
    <row r="59230" hidden="1" x14ac:dyDescent="0.2"/>
    <row r="59231" hidden="1" x14ac:dyDescent="0.2"/>
    <row r="59232" hidden="1" x14ac:dyDescent="0.2"/>
    <row r="59233" hidden="1" x14ac:dyDescent="0.2"/>
    <row r="59234" hidden="1" x14ac:dyDescent="0.2"/>
    <row r="59235" hidden="1" x14ac:dyDescent="0.2"/>
    <row r="59236" hidden="1" x14ac:dyDescent="0.2"/>
    <row r="59237" hidden="1" x14ac:dyDescent="0.2"/>
    <row r="59238" hidden="1" x14ac:dyDescent="0.2"/>
    <row r="59239" hidden="1" x14ac:dyDescent="0.2"/>
    <row r="59240" hidden="1" x14ac:dyDescent="0.2"/>
    <row r="59241" hidden="1" x14ac:dyDescent="0.2"/>
    <row r="59242" hidden="1" x14ac:dyDescent="0.2"/>
    <row r="59243" hidden="1" x14ac:dyDescent="0.2"/>
    <row r="59244" hidden="1" x14ac:dyDescent="0.2"/>
    <row r="59245" hidden="1" x14ac:dyDescent="0.2"/>
    <row r="59246" hidden="1" x14ac:dyDescent="0.2"/>
    <row r="59247" hidden="1" x14ac:dyDescent="0.2"/>
    <row r="59248" hidden="1" x14ac:dyDescent="0.2"/>
    <row r="59249" hidden="1" x14ac:dyDescent="0.2"/>
    <row r="59250" hidden="1" x14ac:dyDescent="0.2"/>
    <row r="59251" hidden="1" x14ac:dyDescent="0.2"/>
    <row r="59252" hidden="1" x14ac:dyDescent="0.2"/>
    <row r="59253" hidden="1" x14ac:dyDescent="0.2"/>
    <row r="59254" hidden="1" x14ac:dyDescent="0.2"/>
    <row r="59255" hidden="1" x14ac:dyDescent="0.2"/>
    <row r="59256" hidden="1" x14ac:dyDescent="0.2"/>
    <row r="59257" hidden="1" x14ac:dyDescent="0.2"/>
    <row r="59258" hidden="1" x14ac:dyDescent="0.2"/>
    <row r="59259" hidden="1" x14ac:dyDescent="0.2"/>
    <row r="59260" hidden="1" x14ac:dyDescent="0.2"/>
    <row r="59261" hidden="1" x14ac:dyDescent="0.2"/>
    <row r="59262" hidden="1" x14ac:dyDescent="0.2"/>
    <row r="59263" hidden="1" x14ac:dyDescent="0.2"/>
    <row r="59264" hidden="1" x14ac:dyDescent="0.2"/>
    <row r="59265" hidden="1" x14ac:dyDescent="0.2"/>
    <row r="59266" hidden="1" x14ac:dyDescent="0.2"/>
    <row r="59267" hidden="1" x14ac:dyDescent="0.2"/>
    <row r="59268" hidden="1" x14ac:dyDescent="0.2"/>
    <row r="59269" hidden="1" x14ac:dyDescent="0.2"/>
    <row r="59270" hidden="1" x14ac:dyDescent="0.2"/>
    <row r="59271" hidden="1" x14ac:dyDescent="0.2"/>
    <row r="59272" hidden="1" x14ac:dyDescent="0.2"/>
    <row r="59273" hidden="1" x14ac:dyDescent="0.2"/>
    <row r="59274" hidden="1" x14ac:dyDescent="0.2"/>
    <row r="59275" hidden="1" x14ac:dyDescent="0.2"/>
    <row r="59276" hidden="1" x14ac:dyDescent="0.2"/>
    <row r="59277" hidden="1" x14ac:dyDescent="0.2"/>
    <row r="59278" hidden="1" x14ac:dyDescent="0.2"/>
    <row r="59279" hidden="1" x14ac:dyDescent="0.2"/>
    <row r="59280" hidden="1" x14ac:dyDescent="0.2"/>
    <row r="59281" hidden="1" x14ac:dyDescent="0.2"/>
    <row r="59282" hidden="1" x14ac:dyDescent="0.2"/>
    <row r="59283" hidden="1" x14ac:dyDescent="0.2"/>
    <row r="59284" hidden="1" x14ac:dyDescent="0.2"/>
    <row r="59285" hidden="1" x14ac:dyDescent="0.2"/>
    <row r="59286" hidden="1" x14ac:dyDescent="0.2"/>
    <row r="59287" hidden="1" x14ac:dyDescent="0.2"/>
    <row r="59288" hidden="1" x14ac:dyDescent="0.2"/>
    <row r="59289" hidden="1" x14ac:dyDescent="0.2"/>
    <row r="59290" hidden="1" x14ac:dyDescent="0.2"/>
    <row r="59291" hidden="1" x14ac:dyDescent="0.2"/>
    <row r="59292" hidden="1" x14ac:dyDescent="0.2"/>
    <row r="59293" hidden="1" x14ac:dyDescent="0.2"/>
    <row r="59294" hidden="1" x14ac:dyDescent="0.2"/>
    <row r="59295" hidden="1" x14ac:dyDescent="0.2"/>
    <row r="59296" hidden="1" x14ac:dyDescent="0.2"/>
    <row r="59297" hidden="1" x14ac:dyDescent="0.2"/>
    <row r="59298" hidden="1" x14ac:dyDescent="0.2"/>
    <row r="59299" hidden="1" x14ac:dyDescent="0.2"/>
    <row r="59300" hidden="1" x14ac:dyDescent="0.2"/>
    <row r="59301" hidden="1" x14ac:dyDescent="0.2"/>
    <row r="59302" hidden="1" x14ac:dyDescent="0.2"/>
    <row r="59303" hidden="1" x14ac:dyDescent="0.2"/>
    <row r="59304" hidden="1" x14ac:dyDescent="0.2"/>
    <row r="59305" hidden="1" x14ac:dyDescent="0.2"/>
    <row r="59306" hidden="1" x14ac:dyDescent="0.2"/>
    <row r="59307" hidden="1" x14ac:dyDescent="0.2"/>
    <row r="59308" hidden="1" x14ac:dyDescent="0.2"/>
    <row r="59309" hidden="1" x14ac:dyDescent="0.2"/>
    <row r="59310" hidden="1" x14ac:dyDescent="0.2"/>
    <row r="59311" hidden="1" x14ac:dyDescent="0.2"/>
    <row r="59312" hidden="1" x14ac:dyDescent="0.2"/>
    <row r="59313" hidden="1" x14ac:dyDescent="0.2"/>
    <row r="59314" hidden="1" x14ac:dyDescent="0.2"/>
    <row r="59315" hidden="1" x14ac:dyDescent="0.2"/>
    <row r="59316" hidden="1" x14ac:dyDescent="0.2"/>
    <row r="59317" hidden="1" x14ac:dyDescent="0.2"/>
    <row r="59318" hidden="1" x14ac:dyDescent="0.2"/>
    <row r="59319" hidden="1" x14ac:dyDescent="0.2"/>
    <row r="59320" hidden="1" x14ac:dyDescent="0.2"/>
    <row r="59321" hidden="1" x14ac:dyDescent="0.2"/>
    <row r="59322" hidden="1" x14ac:dyDescent="0.2"/>
    <row r="59323" hidden="1" x14ac:dyDescent="0.2"/>
    <row r="59324" hidden="1" x14ac:dyDescent="0.2"/>
    <row r="59325" hidden="1" x14ac:dyDescent="0.2"/>
    <row r="59326" hidden="1" x14ac:dyDescent="0.2"/>
    <row r="59327" hidden="1" x14ac:dyDescent="0.2"/>
    <row r="59328" hidden="1" x14ac:dyDescent="0.2"/>
    <row r="59329" hidden="1" x14ac:dyDescent="0.2"/>
    <row r="59330" hidden="1" x14ac:dyDescent="0.2"/>
    <row r="59331" hidden="1" x14ac:dyDescent="0.2"/>
    <row r="59332" hidden="1" x14ac:dyDescent="0.2"/>
    <row r="59333" hidden="1" x14ac:dyDescent="0.2"/>
    <row r="59334" hidden="1" x14ac:dyDescent="0.2"/>
    <row r="59335" hidden="1" x14ac:dyDescent="0.2"/>
    <row r="59336" hidden="1" x14ac:dyDescent="0.2"/>
    <row r="59337" hidden="1" x14ac:dyDescent="0.2"/>
    <row r="59338" hidden="1" x14ac:dyDescent="0.2"/>
    <row r="59339" hidden="1" x14ac:dyDescent="0.2"/>
    <row r="59340" hidden="1" x14ac:dyDescent="0.2"/>
    <row r="59341" hidden="1" x14ac:dyDescent="0.2"/>
    <row r="59342" hidden="1" x14ac:dyDescent="0.2"/>
    <row r="59343" hidden="1" x14ac:dyDescent="0.2"/>
    <row r="59344" hidden="1" x14ac:dyDescent="0.2"/>
    <row r="59345" hidden="1" x14ac:dyDescent="0.2"/>
    <row r="59346" hidden="1" x14ac:dyDescent="0.2"/>
    <row r="59347" hidden="1" x14ac:dyDescent="0.2"/>
    <row r="59348" hidden="1" x14ac:dyDescent="0.2"/>
    <row r="59349" hidden="1" x14ac:dyDescent="0.2"/>
    <row r="59350" hidden="1" x14ac:dyDescent="0.2"/>
    <row r="59351" hidden="1" x14ac:dyDescent="0.2"/>
    <row r="59352" hidden="1" x14ac:dyDescent="0.2"/>
    <row r="59353" hidden="1" x14ac:dyDescent="0.2"/>
    <row r="59354" hidden="1" x14ac:dyDescent="0.2"/>
    <row r="59355" hidden="1" x14ac:dyDescent="0.2"/>
    <row r="59356" hidden="1" x14ac:dyDescent="0.2"/>
    <row r="59357" hidden="1" x14ac:dyDescent="0.2"/>
    <row r="59358" hidden="1" x14ac:dyDescent="0.2"/>
    <row r="59359" hidden="1" x14ac:dyDescent="0.2"/>
    <row r="59360" hidden="1" x14ac:dyDescent="0.2"/>
    <row r="59361" hidden="1" x14ac:dyDescent="0.2"/>
    <row r="59362" hidden="1" x14ac:dyDescent="0.2"/>
    <row r="59363" hidden="1" x14ac:dyDescent="0.2"/>
    <row r="59364" hidden="1" x14ac:dyDescent="0.2"/>
    <row r="59365" hidden="1" x14ac:dyDescent="0.2"/>
    <row r="59366" hidden="1" x14ac:dyDescent="0.2"/>
    <row r="59367" hidden="1" x14ac:dyDescent="0.2"/>
    <row r="59368" hidden="1" x14ac:dyDescent="0.2"/>
    <row r="59369" hidden="1" x14ac:dyDescent="0.2"/>
    <row r="59370" hidden="1" x14ac:dyDescent="0.2"/>
    <row r="59371" hidden="1" x14ac:dyDescent="0.2"/>
    <row r="59372" hidden="1" x14ac:dyDescent="0.2"/>
    <row r="59373" hidden="1" x14ac:dyDescent="0.2"/>
    <row r="59374" hidden="1" x14ac:dyDescent="0.2"/>
    <row r="59375" hidden="1" x14ac:dyDescent="0.2"/>
    <row r="59376" hidden="1" x14ac:dyDescent="0.2"/>
    <row r="59377" hidden="1" x14ac:dyDescent="0.2"/>
    <row r="59378" hidden="1" x14ac:dyDescent="0.2"/>
    <row r="59379" hidden="1" x14ac:dyDescent="0.2"/>
    <row r="59380" hidden="1" x14ac:dyDescent="0.2"/>
    <row r="59381" hidden="1" x14ac:dyDescent="0.2"/>
    <row r="59382" hidden="1" x14ac:dyDescent="0.2"/>
    <row r="59383" hidden="1" x14ac:dyDescent="0.2"/>
    <row r="59384" hidden="1" x14ac:dyDescent="0.2"/>
    <row r="59385" hidden="1" x14ac:dyDescent="0.2"/>
    <row r="59386" hidden="1" x14ac:dyDescent="0.2"/>
    <row r="59387" hidden="1" x14ac:dyDescent="0.2"/>
    <row r="59388" hidden="1" x14ac:dyDescent="0.2"/>
    <row r="59389" hidden="1" x14ac:dyDescent="0.2"/>
    <row r="59390" hidden="1" x14ac:dyDescent="0.2"/>
    <row r="59391" hidden="1" x14ac:dyDescent="0.2"/>
    <row r="59392" hidden="1" x14ac:dyDescent="0.2"/>
    <row r="59393" hidden="1" x14ac:dyDescent="0.2"/>
    <row r="59394" hidden="1" x14ac:dyDescent="0.2"/>
    <row r="59395" hidden="1" x14ac:dyDescent="0.2"/>
    <row r="59396" hidden="1" x14ac:dyDescent="0.2"/>
    <row r="59397" hidden="1" x14ac:dyDescent="0.2"/>
    <row r="59398" hidden="1" x14ac:dyDescent="0.2"/>
    <row r="59399" hidden="1" x14ac:dyDescent="0.2"/>
    <row r="59400" hidden="1" x14ac:dyDescent="0.2"/>
    <row r="59401" hidden="1" x14ac:dyDescent="0.2"/>
    <row r="59402" hidden="1" x14ac:dyDescent="0.2"/>
    <row r="59403" hidden="1" x14ac:dyDescent="0.2"/>
    <row r="59404" hidden="1" x14ac:dyDescent="0.2"/>
    <row r="59405" hidden="1" x14ac:dyDescent="0.2"/>
    <row r="59406" hidden="1" x14ac:dyDescent="0.2"/>
    <row r="59407" hidden="1" x14ac:dyDescent="0.2"/>
    <row r="59408" hidden="1" x14ac:dyDescent="0.2"/>
    <row r="59409" hidden="1" x14ac:dyDescent="0.2"/>
    <row r="59410" hidden="1" x14ac:dyDescent="0.2"/>
    <row r="59411" hidden="1" x14ac:dyDescent="0.2"/>
    <row r="59412" hidden="1" x14ac:dyDescent="0.2"/>
    <row r="59413" hidden="1" x14ac:dyDescent="0.2"/>
    <row r="59414" hidden="1" x14ac:dyDescent="0.2"/>
    <row r="59415" hidden="1" x14ac:dyDescent="0.2"/>
    <row r="59416" hidden="1" x14ac:dyDescent="0.2"/>
    <row r="59417" hidden="1" x14ac:dyDescent="0.2"/>
    <row r="59418" hidden="1" x14ac:dyDescent="0.2"/>
    <row r="59419" hidden="1" x14ac:dyDescent="0.2"/>
    <row r="59420" hidden="1" x14ac:dyDescent="0.2"/>
    <row r="59421" hidden="1" x14ac:dyDescent="0.2"/>
    <row r="59422" hidden="1" x14ac:dyDescent="0.2"/>
    <row r="59423" hidden="1" x14ac:dyDescent="0.2"/>
    <row r="59424" hidden="1" x14ac:dyDescent="0.2"/>
    <row r="59425" hidden="1" x14ac:dyDescent="0.2"/>
    <row r="59426" hidden="1" x14ac:dyDescent="0.2"/>
    <row r="59427" hidden="1" x14ac:dyDescent="0.2"/>
    <row r="59428" hidden="1" x14ac:dyDescent="0.2"/>
    <row r="59429" hidden="1" x14ac:dyDescent="0.2"/>
    <row r="59430" hidden="1" x14ac:dyDescent="0.2"/>
    <row r="59431" hidden="1" x14ac:dyDescent="0.2"/>
    <row r="59432" hidden="1" x14ac:dyDescent="0.2"/>
    <row r="59433" hidden="1" x14ac:dyDescent="0.2"/>
    <row r="59434" hidden="1" x14ac:dyDescent="0.2"/>
    <row r="59435" hidden="1" x14ac:dyDescent="0.2"/>
    <row r="59436" hidden="1" x14ac:dyDescent="0.2"/>
    <row r="59437" hidden="1" x14ac:dyDescent="0.2"/>
    <row r="59438" hidden="1" x14ac:dyDescent="0.2"/>
    <row r="59439" hidden="1" x14ac:dyDescent="0.2"/>
    <row r="59440" hidden="1" x14ac:dyDescent="0.2"/>
    <row r="59441" hidden="1" x14ac:dyDescent="0.2"/>
    <row r="59442" hidden="1" x14ac:dyDescent="0.2"/>
    <row r="59443" hidden="1" x14ac:dyDescent="0.2"/>
    <row r="59444" hidden="1" x14ac:dyDescent="0.2"/>
    <row r="59445" hidden="1" x14ac:dyDescent="0.2"/>
    <row r="59446" hidden="1" x14ac:dyDescent="0.2"/>
    <row r="59447" hidden="1" x14ac:dyDescent="0.2"/>
    <row r="59448" hidden="1" x14ac:dyDescent="0.2"/>
    <row r="59449" hidden="1" x14ac:dyDescent="0.2"/>
    <row r="59450" hidden="1" x14ac:dyDescent="0.2"/>
    <row r="59451" hidden="1" x14ac:dyDescent="0.2"/>
    <row r="59452" hidden="1" x14ac:dyDescent="0.2"/>
    <row r="59453" hidden="1" x14ac:dyDescent="0.2"/>
    <row r="59454" hidden="1" x14ac:dyDescent="0.2"/>
    <row r="59455" hidden="1" x14ac:dyDescent="0.2"/>
    <row r="59456" hidden="1" x14ac:dyDescent="0.2"/>
    <row r="59457" hidden="1" x14ac:dyDescent="0.2"/>
    <row r="59458" hidden="1" x14ac:dyDescent="0.2"/>
    <row r="59459" hidden="1" x14ac:dyDescent="0.2"/>
    <row r="59460" hidden="1" x14ac:dyDescent="0.2"/>
    <row r="59461" hidden="1" x14ac:dyDescent="0.2"/>
    <row r="59462" hidden="1" x14ac:dyDescent="0.2"/>
    <row r="59463" hidden="1" x14ac:dyDescent="0.2"/>
    <row r="59464" hidden="1" x14ac:dyDescent="0.2"/>
    <row r="59465" hidden="1" x14ac:dyDescent="0.2"/>
    <row r="59466" hidden="1" x14ac:dyDescent="0.2"/>
    <row r="59467" hidden="1" x14ac:dyDescent="0.2"/>
    <row r="59468" hidden="1" x14ac:dyDescent="0.2"/>
    <row r="59469" hidden="1" x14ac:dyDescent="0.2"/>
    <row r="59470" hidden="1" x14ac:dyDescent="0.2"/>
    <row r="59471" hidden="1" x14ac:dyDescent="0.2"/>
    <row r="59472" hidden="1" x14ac:dyDescent="0.2"/>
    <row r="59473" hidden="1" x14ac:dyDescent="0.2"/>
    <row r="59474" hidden="1" x14ac:dyDescent="0.2"/>
    <row r="59475" hidden="1" x14ac:dyDescent="0.2"/>
    <row r="59476" hidden="1" x14ac:dyDescent="0.2"/>
    <row r="59477" hidden="1" x14ac:dyDescent="0.2"/>
    <row r="59478" hidden="1" x14ac:dyDescent="0.2"/>
    <row r="59479" hidden="1" x14ac:dyDescent="0.2"/>
    <row r="59480" hidden="1" x14ac:dyDescent="0.2"/>
    <row r="59481" hidden="1" x14ac:dyDescent="0.2"/>
    <row r="59482" hidden="1" x14ac:dyDescent="0.2"/>
    <row r="59483" hidden="1" x14ac:dyDescent="0.2"/>
    <row r="59484" hidden="1" x14ac:dyDescent="0.2"/>
    <row r="59485" hidden="1" x14ac:dyDescent="0.2"/>
    <row r="59486" hidden="1" x14ac:dyDescent="0.2"/>
    <row r="59487" hidden="1" x14ac:dyDescent="0.2"/>
    <row r="59488" hidden="1" x14ac:dyDescent="0.2"/>
    <row r="59489" hidden="1" x14ac:dyDescent="0.2"/>
    <row r="59490" hidden="1" x14ac:dyDescent="0.2"/>
    <row r="59491" hidden="1" x14ac:dyDescent="0.2"/>
    <row r="59492" hidden="1" x14ac:dyDescent="0.2"/>
    <row r="59493" hidden="1" x14ac:dyDescent="0.2"/>
    <row r="59494" hidden="1" x14ac:dyDescent="0.2"/>
    <row r="59495" hidden="1" x14ac:dyDescent="0.2"/>
    <row r="59496" hidden="1" x14ac:dyDescent="0.2"/>
    <row r="59497" hidden="1" x14ac:dyDescent="0.2"/>
    <row r="59498" hidden="1" x14ac:dyDescent="0.2"/>
    <row r="59499" hidden="1" x14ac:dyDescent="0.2"/>
    <row r="59500" hidden="1" x14ac:dyDescent="0.2"/>
    <row r="59501" hidden="1" x14ac:dyDescent="0.2"/>
    <row r="59502" hidden="1" x14ac:dyDescent="0.2"/>
    <row r="59503" hidden="1" x14ac:dyDescent="0.2"/>
    <row r="59504" hidden="1" x14ac:dyDescent="0.2"/>
    <row r="59505" hidden="1" x14ac:dyDescent="0.2"/>
    <row r="59506" hidden="1" x14ac:dyDescent="0.2"/>
    <row r="59507" hidden="1" x14ac:dyDescent="0.2"/>
    <row r="59508" hidden="1" x14ac:dyDescent="0.2"/>
    <row r="59509" hidden="1" x14ac:dyDescent="0.2"/>
    <row r="59510" hidden="1" x14ac:dyDescent="0.2"/>
    <row r="59511" hidden="1" x14ac:dyDescent="0.2"/>
    <row r="59512" hidden="1" x14ac:dyDescent="0.2"/>
    <row r="59513" hidden="1" x14ac:dyDescent="0.2"/>
    <row r="59514" hidden="1" x14ac:dyDescent="0.2"/>
    <row r="59515" hidden="1" x14ac:dyDescent="0.2"/>
    <row r="59516" hidden="1" x14ac:dyDescent="0.2"/>
    <row r="59517" hidden="1" x14ac:dyDescent="0.2"/>
    <row r="59518" hidden="1" x14ac:dyDescent="0.2"/>
    <row r="59519" hidden="1" x14ac:dyDescent="0.2"/>
    <row r="59520" hidden="1" x14ac:dyDescent="0.2"/>
    <row r="59521" hidden="1" x14ac:dyDescent="0.2"/>
    <row r="59522" hidden="1" x14ac:dyDescent="0.2"/>
    <row r="59523" hidden="1" x14ac:dyDescent="0.2"/>
    <row r="59524" hidden="1" x14ac:dyDescent="0.2"/>
    <row r="59525" hidden="1" x14ac:dyDescent="0.2"/>
    <row r="59526" hidden="1" x14ac:dyDescent="0.2"/>
    <row r="59527" hidden="1" x14ac:dyDescent="0.2"/>
    <row r="59528" hidden="1" x14ac:dyDescent="0.2"/>
    <row r="59529" hidden="1" x14ac:dyDescent="0.2"/>
    <row r="59530" hidden="1" x14ac:dyDescent="0.2"/>
    <row r="59531" hidden="1" x14ac:dyDescent="0.2"/>
    <row r="59532" hidden="1" x14ac:dyDescent="0.2"/>
    <row r="59533" hidden="1" x14ac:dyDescent="0.2"/>
    <row r="59534" hidden="1" x14ac:dyDescent="0.2"/>
    <row r="59535" hidden="1" x14ac:dyDescent="0.2"/>
    <row r="59536" hidden="1" x14ac:dyDescent="0.2"/>
    <row r="59537" hidden="1" x14ac:dyDescent="0.2"/>
    <row r="59538" hidden="1" x14ac:dyDescent="0.2"/>
    <row r="59539" hidden="1" x14ac:dyDescent="0.2"/>
    <row r="59540" hidden="1" x14ac:dyDescent="0.2"/>
    <row r="59541" hidden="1" x14ac:dyDescent="0.2"/>
    <row r="59542" hidden="1" x14ac:dyDescent="0.2"/>
    <row r="59543" hidden="1" x14ac:dyDescent="0.2"/>
    <row r="59544" hidden="1" x14ac:dyDescent="0.2"/>
    <row r="59545" hidden="1" x14ac:dyDescent="0.2"/>
    <row r="59546" hidden="1" x14ac:dyDescent="0.2"/>
    <row r="59547" hidden="1" x14ac:dyDescent="0.2"/>
    <row r="59548" hidden="1" x14ac:dyDescent="0.2"/>
    <row r="59549" hidden="1" x14ac:dyDescent="0.2"/>
    <row r="59550" hidden="1" x14ac:dyDescent="0.2"/>
    <row r="59551" hidden="1" x14ac:dyDescent="0.2"/>
    <row r="59552" hidden="1" x14ac:dyDescent="0.2"/>
    <row r="59553" hidden="1" x14ac:dyDescent="0.2"/>
    <row r="59554" hidden="1" x14ac:dyDescent="0.2"/>
    <row r="59555" hidden="1" x14ac:dyDescent="0.2"/>
    <row r="59556" hidden="1" x14ac:dyDescent="0.2"/>
    <row r="59557" hidden="1" x14ac:dyDescent="0.2"/>
    <row r="59558" hidden="1" x14ac:dyDescent="0.2"/>
    <row r="59559" hidden="1" x14ac:dyDescent="0.2"/>
    <row r="59560" hidden="1" x14ac:dyDescent="0.2"/>
    <row r="59561" hidden="1" x14ac:dyDescent="0.2"/>
    <row r="59562" hidden="1" x14ac:dyDescent="0.2"/>
    <row r="59563" hidden="1" x14ac:dyDescent="0.2"/>
    <row r="59564" hidden="1" x14ac:dyDescent="0.2"/>
    <row r="59565" hidden="1" x14ac:dyDescent="0.2"/>
    <row r="59566" hidden="1" x14ac:dyDescent="0.2"/>
    <row r="59567" hidden="1" x14ac:dyDescent="0.2"/>
    <row r="59568" hidden="1" x14ac:dyDescent="0.2"/>
    <row r="59569" hidden="1" x14ac:dyDescent="0.2"/>
    <row r="59570" hidden="1" x14ac:dyDescent="0.2"/>
    <row r="59571" hidden="1" x14ac:dyDescent="0.2"/>
    <row r="59572" hidden="1" x14ac:dyDescent="0.2"/>
    <row r="59573" hidden="1" x14ac:dyDescent="0.2"/>
    <row r="59574" hidden="1" x14ac:dyDescent="0.2"/>
    <row r="59575" hidden="1" x14ac:dyDescent="0.2"/>
    <row r="59576" hidden="1" x14ac:dyDescent="0.2"/>
    <row r="59577" hidden="1" x14ac:dyDescent="0.2"/>
    <row r="59578" hidden="1" x14ac:dyDescent="0.2"/>
    <row r="59579" hidden="1" x14ac:dyDescent="0.2"/>
    <row r="59580" hidden="1" x14ac:dyDescent="0.2"/>
    <row r="59581" hidden="1" x14ac:dyDescent="0.2"/>
    <row r="59582" hidden="1" x14ac:dyDescent="0.2"/>
    <row r="59583" hidden="1" x14ac:dyDescent="0.2"/>
    <row r="59584" hidden="1" x14ac:dyDescent="0.2"/>
    <row r="59585" hidden="1" x14ac:dyDescent="0.2"/>
    <row r="59586" hidden="1" x14ac:dyDescent="0.2"/>
    <row r="59587" hidden="1" x14ac:dyDescent="0.2"/>
    <row r="59588" hidden="1" x14ac:dyDescent="0.2"/>
    <row r="59589" hidden="1" x14ac:dyDescent="0.2"/>
    <row r="59590" hidden="1" x14ac:dyDescent="0.2"/>
    <row r="59591" hidden="1" x14ac:dyDescent="0.2"/>
    <row r="59592" hidden="1" x14ac:dyDescent="0.2"/>
    <row r="59593" hidden="1" x14ac:dyDescent="0.2"/>
    <row r="59594" hidden="1" x14ac:dyDescent="0.2"/>
    <row r="59595" hidden="1" x14ac:dyDescent="0.2"/>
    <row r="59596" hidden="1" x14ac:dyDescent="0.2"/>
    <row r="59597" hidden="1" x14ac:dyDescent="0.2"/>
    <row r="59598" hidden="1" x14ac:dyDescent="0.2"/>
    <row r="59599" hidden="1" x14ac:dyDescent="0.2"/>
    <row r="59600" hidden="1" x14ac:dyDescent="0.2"/>
    <row r="59601" hidden="1" x14ac:dyDescent="0.2"/>
    <row r="59602" hidden="1" x14ac:dyDescent="0.2"/>
    <row r="59603" hidden="1" x14ac:dyDescent="0.2"/>
    <row r="59604" hidden="1" x14ac:dyDescent="0.2"/>
    <row r="59605" hidden="1" x14ac:dyDescent="0.2"/>
    <row r="59606" hidden="1" x14ac:dyDescent="0.2"/>
    <row r="59607" hidden="1" x14ac:dyDescent="0.2"/>
    <row r="59608" hidden="1" x14ac:dyDescent="0.2"/>
    <row r="59609" hidden="1" x14ac:dyDescent="0.2"/>
    <row r="59610" hidden="1" x14ac:dyDescent="0.2"/>
    <row r="59611" hidden="1" x14ac:dyDescent="0.2"/>
    <row r="59612" hidden="1" x14ac:dyDescent="0.2"/>
    <row r="59613" hidden="1" x14ac:dyDescent="0.2"/>
    <row r="59614" hidden="1" x14ac:dyDescent="0.2"/>
    <row r="59615" hidden="1" x14ac:dyDescent="0.2"/>
    <row r="59616" hidden="1" x14ac:dyDescent="0.2"/>
    <row r="59617" hidden="1" x14ac:dyDescent="0.2"/>
    <row r="59618" hidden="1" x14ac:dyDescent="0.2"/>
    <row r="59619" hidden="1" x14ac:dyDescent="0.2"/>
    <row r="59620" hidden="1" x14ac:dyDescent="0.2"/>
    <row r="59621" hidden="1" x14ac:dyDescent="0.2"/>
    <row r="59622" hidden="1" x14ac:dyDescent="0.2"/>
    <row r="59623" hidden="1" x14ac:dyDescent="0.2"/>
    <row r="59624" hidden="1" x14ac:dyDescent="0.2"/>
    <row r="59625" hidden="1" x14ac:dyDescent="0.2"/>
    <row r="59626" hidden="1" x14ac:dyDescent="0.2"/>
    <row r="59627" hidden="1" x14ac:dyDescent="0.2"/>
    <row r="59628" hidden="1" x14ac:dyDescent="0.2"/>
    <row r="59629" hidden="1" x14ac:dyDescent="0.2"/>
    <row r="59630" hidden="1" x14ac:dyDescent="0.2"/>
    <row r="59631" hidden="1" x14ac:dyDescent="0.2"/>
    <row r="59632" hidden="1" x14ac:dyDescent="0.2"/>
    <row r="59633" hidden="1" x14ac:dyDescent="0.2"/>
    <row r="59634" hidden="1" x14ac:dyDescent="0.2"/>
    <row r="59635" hidden="1" x14ac:dyDescent="0.2"/>
    <row r="59636" hidden="1" x14ac:dyDescent="0.2"/>
    <row r="59637" hidden="1" x14ac:dyDescent="0.2"/>
    <row r="59638" hidden="1" x14ac:dyDescent="0.2"/>
    <row r="59639" hidden="1" x14ac:dyDescent="0.2"/>
    <row r="59640" hidden="1" x14ac:dyDescent="0.2"/>
    <row r="59641" hidden="1" x14ac:dyDescent="0.2"/>
    <row r="59642" hidden="1" x14ac:dyDescent="0.2"/>
    <row r="59643" hidden="1" x14ac:dyDescent="0.2"/>
    <row r="59644" hidden="1" x14ac:dyDescent="0.2"/>
    <row r="59645" hidden="1" x14ac:dyDescent="0.2"/>
    <row r="59646" hidden="1" x14ac:dyDescent="0.2"/>
    <row r="59647" hidden="1" x14ac:dyDescent="0.2"/>
    <row r="59648" hidden="1" x14ac:dyDescent="0.2"/>
    <row r="59649" hidden="1" x14ac:dyDescent="0.2"/>
    <row r="59650" hidden="1" x14ac:dyDescent="0.2"/>
    <row r="59651" hidden="1" x14ac:dyDescent="0.2"/>
    <row r="59652" hidden="1" x14ac:dyDescent="0.2"/>
    <row r="59653" hidden="1" x14ac:dyDescent="0.2"/>
    <row r="59654" hidden="1" x14ac:dyDescent="0.2"/>
    <row r="59655" hidden="1" x14ac:dyDescent="0.2"/>
    <row r="59656" hidden="1" x14ac:dyDescent="0.2"/>
    <row r="59657" hidden="1" x14ac:dyDescent="0.2"/>
    <row r="59658" hidden="1" x14ac:dyDescent="0.2"/>
    <row r="59659" hidden="1" x14ac:dyDescent="0.2"/>
    <row r="59660" hidden="1" x14ac:dyDescent="0.2"/>
    <row r="59661" hidden="1" x14ac:dyDescent="0.2"/>
    <row r="59662" hidden="1" x14ac:dyDescent="0.2"/>
    <row r="59663" hidden="1" x14ac:dyDescent="0.2"/>
    <row r="59664" hidden="1" x14ac:dyDescent="0.2"/>
    <row r="59665" hidden="1" x14ac:dyDescent="0.2"/>
    <row r="59666" hidden="1" x14ac:dyDescent="0.2"/>
    <row r="59667" hidden="1" x14ac:dyDescent="0.2"/>
    <row r="59668" hidden="1" x14ac:dyDescent="0.2"/>
    <row r="59669" hidden="1" x14ac:dyDescent="0.2"/>
    <row r="59670" hidden="1" x14ac:dyDescent="0.2"/>
    <row r="59671" hidden="1" x14ac:dyDescent="0.2"/>
    <row r="59672" hidden="1" x14ac:dyDescent="0.2"/>
    <row r="59673" hidden="1" x14ac:dyDescent="0.2"/>
    <row r="59674" hidden="1" x14ac:dyDescent="0.2"/>
    <row r="59675" hidden="1" x14ac:dyDescent="0.2"/>
    <row r="59676" hidden="1" x14ac:dyDescent="0.2"/>
    <row r="59677" hidden="1" x14ac:dyDescent="0.2"/>
    <row r="59678" hidden="1" x14ac:dyDescent="0.2"/>
    <row r="59679" hidden="1" x14ac:dyDescent="0.2"/>
    <row r="59680" hidden="1" x14ac:dyDescent="0.2"/>
    <row r="59681" hidden="1" x14ac:dyDescent="0.2"/>
    <row r="59682" hidden="1" x14ac:dyDescent="0.2"/>
    <row r="59683" hidden="1" x14ac:dyDescent="0.2"/>
    <row r="59684" hidden="1" x14ac:dyDescent="0.2"/>
    <row r="59685" hidden="1" x14ac:dyDescent="0.2"/>
    <row r="59686" hidden="1" x14ac:dyDescent="0.2"/>
    <row r="59687" hidden="1" x14ac:dyDescent="0.2"/>
    <row r="59688" hidden="1" x14ac:dyDescent="0.2"/>
    <row r="59689" hidden="1" x14ac:dyDescent="0.2"/>
    <row r="59690" hidden="1" x14ac:dyDescent="0.2"/>
    <row r="59691" hidden="1" x14ac:dyDescent="0.2"/>
    <row r="59692" hidden="1" x14ac:dyDescent="0.2"/>
    <row r="59693" hidden="1" x14ac:dyDescent="0.2"/>
    <row r="59694" hidden="1" x14ac:dyDescent="0.2"/>
    <row r="59695" hidden="1" x14ac:dyDescent="0.2"/>
    <row r="59696" hidden="1" x14ac:dyDescent="0.2"/>
    <row r="59697" hidden="1" x14ac:dyDescent="0.2"/>
    <row r="59698" hidden="1" x14ac:dyDescent="0.2"/>
    <row r="59699" hidden="1" x14ac:dyDescent="0.2"/>
    <row r="59700" hidden="1" x14ac:dyDescent="0.2"/>
    <row r="59701" hidden="1" x14ac:dyDescent="0.2"/>
    <row r="59702" hidden="1" x14ac:dyDescent="0.2"/>
    <row r="59703" hidden="1" x14ac:dyDescent="0.2"/>
    <row r="59704" hidden="1" x14ac:dyDescent="0.2"/>
    <row r="59705" hidden="1" x14ac:dyDescent="0.2"/>
    <row r="59706" hidden="1" x14ac:dyDescent="0.2"/>
    <row r="59707" hidden="1" x14ac:dyDescent="0.2"/>
    <row r="59708" hidden="1" x14ac:dyDescent="0.2"/>
    <row r="59709" hidden="1" x14ac:dyDescent="0.2"/>
    <row r="59710" hidden="1" x14ac:dyDescent="0.2"/>
    <row r="59711" hidden="1" x14ac:dyDescent="0.2"/>
    <row r="59712" hidden="1" x14ac:dyDescent="0.2"/>
    <row r="59713" hidden="1" x14ac:dyDescent="0.2"/>
    <row r="59714" hidden="1" x14ac:dyDescent="0.2"/>
    <row r="59715" hidden="1" x14ac:dyDescent="0.2"/>
    <row r="59716" hidden="1" x14ac:dyDescent="0.2"/>
    <row r="59717" hidden="1" x14ac:dyDescent="0.2"/>
    <row r="59718" hidden="1" x14ac:dyDescent="0.2"/>
    <row r="59719" hidden="1" x14ac:dyDescent="0.2"/>
    <row r="59720" hidden="1" x14ac:dyDescent="0.2"/>
    <row r="59721" hidden="1" x14ac:dyDescent="0.2"/>
    <row r="59722" hidden="1" x14ac:dyDescent="0.2"/>
    <row r="59723" hidden="1" x14ac:dyDescent="0.2"/>
    <row r="59724" hidden="1" x14ac:dyDescent="0.2"/>
    <row r="59725" hidden="1" x14ac:dyDescent="0.2"/>
    <row r="59726" hidden="1" x14ac:dyDescent="0.2"/>
    <row r="59727" hidden="1" x14ac:dyDescent="0.2"/>
    <row r="59728" hidden="1" x14ac:dyDescent="0.2"/>
    <row r="59729" hidden="1" x14ac:dyDescent="0.2"/>
    <row r="59730" hidden="1" x14ac:dyDescent="0.2"/>
    <row r="59731" hidden="1" x14ac:dyDescent="0.2"/>
    <row r="59732" hidden="1" x14ac:dyDescent="0.2"/>
    <row r="59733" hidden="1" x14ac:dyDescent="0.2"/>
    <row r="59734" hidden="1" x14ac:dyDescent="0.2"/>
    <row r="59735" hidden="1" x14ac:dyDescent="0.2"/>
    <row r="59736" hidden="1" x14ac:dyDescent="0.2"/>
    <row r="59737" hidden="1" x14ac:dyDescent="0.2"/>
    <row r="59738" hidden="1" x14ac:dyDescent="0.2"/>
    <row r="59739" hidden="1" x14ac:dyDescent="0.2"/>
    <row r="59740" hidden="1" x14ac:dyDescent="0.2"/>
    <row r="59741" hidden="1" x14ac:dyDescent="0.2"/>
    <row r="59742" hidden="1" x14ac:dyDescent="0.2"/>
    <row r="59743" hidden="1" x14ac:dyDescent="0.2"/>
    <row r="59744" hidden="1" x14ac:dyDescent="0.2"/>
    <row r="59745" hidden="1" x14ac:dyDescent="0.2"/>
    <row r="59746" hidden="1" x14ac:dyDescent="0.2"/>
    <row r="59747" hidden="1" x14ac:dyDescent="0.2"/>
    <row r="59748" hidden="1" x14ac:dyDescent="0.2"/>
    <row r="59749" hidden="1" x14ac:dyDescent="0.2"/>
    <row r="59750" hidden="1" x14ac:dyDescent="0.2"/>
    <row r="59751" hidden="1" x14ac:dyDescent="0.2"/>
    <row r="59752" hidden="1" x14ac:dyDescent="0.2"/>
    <row r="59753" hidden="1" x14ac:dyDescent="0.2"/>
    <row r="59754" hidden="1" x14ac:dyDescent="0.2"/>
    <row r="59755" hidden="1" x14ac:dyDescent="0.2"/>
    <row r="59756" hidden="1" x14ac:dyDescent="0.2"/>
    <row r="59757" hidden="1" x14ac:dyDescent="0.2"/>
    <row r="59758" hidden="1" x14ac:dyDescent="0.2"/>
    <row r="59759" hidden="1" x14ac:dyDescent="0.2"/>
    <row r="59760" hidden="1" x14ac:dyDescent="0.2"/>
    <row r="59761" hidden="1" x14ac:dyDescent="0.2"/>
    <row r="59762" hidden="1" x14ac:dyDescent="0.2"/>
    <row r="59763" hidden="1" x14ac:dyDescent="0.2"/>
    <row r="59764" hidden="1" x14ac:dyDescent="0.2"/>
    <row r="59765" hidden="1" x14ac:dyDescent="0.2"/>
    <row r="59766" hidden="1" x14ac:dyDescent="0.2"/>
    <row r="59767" hidden="1" x14ac:dyDescent="0.2"/>
    <row r="59768" hidden="1" x14ac:dyDescent="0.2"/>
    <row r="59769" hidden="1" x14ac:dyDescent="0.2"/>
    <row r="59770" hidden="1" x14ac:dyDescent="0.2"/>
    <row r="59771" hidden="1" x14ac:dyDescent="0.2"/>
    <row r="59772" hidden="1" x14ac:dyDescent="0.2"/>
    <row r="59773" hidden="1" x14ac:dyDescent="0.2"/>
    <row r="59774" hidden="1" x14ac:dyDescent="0.2"/>
    <row r="59775" hidden="1" x14ac:dyDescent="0.2"/>
    <row r="59776" hidden="1" x14ac:dyDescent="0.2"/>
    <row r="59777" hidden="1" x14ac:dyDescent="0.2"/>
    <row r="59778" hidden="1" x14ac:dyDescent="0.2"/>
    <row r="59779" hidden="1" x14ac:dyDescent="0.2"/>
    <row r="59780" hidden="1" x14ac:dyDescent="0.2"/>
    <row r="59781" hidden="1" x14ac:dyDescent="0.2"/>
    <row r="59782" hidden="1" x14ac:dyDescent="0.2"/>
    <row r="59783" hidden="1" x14ac:dyDescent="0.2"/>
    <row r="59784" hidden="1" x14ac:dyDescent="0.2"/>
    <row r="59785" hidden="1" x14ac:dyDescent="0.2"/>
    <row r="59786" hidden="1" x14ac:dyDescent="0.2"/>
    <row r="59787" hidden="1" x14ac:dyDescent="0.2"/>
    <row r="59788" hidden="1" x14ac:dyDescent="0.2"/>
    <row r="59789" hidden="1" x14ac:dyDescent="0.2"/>
    <row r="59790" hidden="1" x14ac:dyDescent="0.2"/>
    <row r="59791" hidden="1" x14ac:dyDescent="0.2"/>
    <row r="59792" hidden="1" x14ac:dyDescent="0.2"/>
    <row r="59793" hidden="1" x14ac:dyDescent="0.2"/>
    <row r="59794" hidden="1" x14ac:dyDescent="0.2"/>
    <row r="59795" hidden="1" x14ac:dyDescent="0.2"/>
    <row r="59796" hidden="1" x14ac:dyDescent="0.2"/>
    <row r="59797" hidden="1" x14ac:dyDescent="0.2"/>
    <row r="59798" hidden="1" x14ac:dyDescent="0.2"/>
    <row r="59799" hidden="1" x14ac:dyDescent="0.2"/>
    <row r="59800" hidden="1" x14ac:dyDescent="0.2"/>
    <row r="59801" hidden="1" x14ac:dyDescent="0.2"/>
    <row r="59802" hidden="1" x14ac:dyDescent="0.2"/>
    <row r="59803" hidden="1" x14ac:dyDescent="0.2"/>
    <row r="59804" hidden="1" x14ac:dyDescent="0.2"/>
    <row r="59805" hidden="1" x14ac:dyDescent="0.2"/>
    <row r="59806" hidden="1" x14ac:dyDescent="0.2"/>
    <row r="59807" hidden="1" x14ac:dyDescent="0.2"/>
    <row r="59808" hidden="1" x14ac:dyDescent="0.2"/>
    <row r="59809" hidden="1" x14ac:dyDescent="0.2"/>
    <row r="59810" hidden="1" x14ac:dyDescent="0.2"/>
    <row r="59811" hidden="1" x14ac:dyDescent="0.2"/>
    <row r="59812" hidden="1" x14ac:dyDescent="0.2"/>
    <row r="59813" hidden="1" x14ac:dyDescent="0.2"/>
    <row r="59814" hidden="1" x14ac:dyDescent="0.2"/>
    <row r="59815" hidden="1" x14ac:dyDescent="0.2"/>
    <row r="59816" hidden="1" x14ac:dyDescent="0.2"/>
    <row r="59817" hidden="1" x14ac:dyDescent="0.2"/>
    <row r="59818" hidden="1" x14ac:dyDescent="0.2"/>
    <row r="59819" hidden="1" x14ac:dyDescent="0.2"/>
    <row r="59820" hidden="1" x14ac:dyDescent="0.2"/>
    <row r="59821" hidden="1" x14ac:dyDescent="0.2"/>
    <row r="59822" hidden="1" x14ac:dyDescent="0.2"/>
    <row r="59823" hidden="1" x14ac:dyDescent="0.2"/>
    <row r="59824" hidden="1" x14ac:dyDescent="0.2"/>
    <row r="59825" hidden="1" x14ac:dyDescent="0.2"/>
    <row r="59826" hidden="1" x14ac:dyDescent="0.2"/>
    <row r="59827" hidden="1" x14ac:dyDescent="0.2"/>
    <row r="59828" hidden="1" x14ac:dyDescent="0.2"/>
    <row r="59829" hidden="1" x14ac:dyDescent="0.2"/>
    <row r="59830" hidden="1" x14ac:dyDescent="0.2"/>
    <row r="59831" hidden="1" x14ac:dyDescent="0.2"/>
    <row r="59832" hidden="1" x14ac:dyDescent="0.2"/>
    <row r="59833" hidden="1" x14ac:dyDescent="0.2"/>
    <row r="59834" hidden="1" x14ac:dyDescent="0.2"/>
    <row r="59835" hidden="1" x14ac:dyDescent="0.2"/>
    <row r="59836" hidden="1" x14ac:dyDescent="0.2"/>
    <row r="59837" hidden="1" x14ac:dyDescent="0.2"/>
    <row r="59838" hidden="1" x14ac:dyDescent="0.2"/>
    <row r="59839" hidden="1" x14ac:dyDescent="0.2"/>
    <row r="59840" hidden="1" x14ac:dyDescent="0.2"/>
    <row r="59841" hidden="1" x14ac:dyDescent="0.2"/>
    <row r="59842" hidden="1" x14ac:dyDescent="0.2"/>
    <row r="59843" hidden="1" x14ac:dyDescent="0.2"/>
    <row r="59844" hidden="1" x14ac:dyDescent="0.2"/>
    <row r="59845" hidden="1" x14ac:dyDescent="0.2"/>
    <row r="59846" hidden="1" x14ac:dyDescent="0.2"/>
    <row r="59847" hidden="1" x14ac:dyDescent="0.2"/>
    <row r="59848" hidden="1" x14ac:dyDescent="0.2"/>
    <row r="59849" hidden="1" x14ac:dyDescent="0.2"/>
    <row r="59850" hidden="1" x14ac:dyDescent="0.2"/>
    <row r="59851" hidden="1" x14ac:dyDescent="0.2"/>
    <row r="59852" hidden="1" x14ac:dyDescent="0.2"/>
    <row r="59853" hidden="1" x14ac:dyDescent="0.2"/>
    <row r="59854" hidden="1" x14ac:dyDescent="0.2"/>
    <row r="59855" hidden="1" x14ac:dyDescent="0.2"/>
    <row r="59856" hidden="1" x14ac:dyDescent="0.2"/>
    <row r="59857" hidden="1" x14ac:dyDescent="0.2"/>
    <row r="59858" hidden="1" x14ac:dyDescent="0.2"/>
    <row r="59859" hidden="1" x14ac:dyDescent="0.2"/>
    <row r="59860" hidden="1" x14ac:dyDescent="0.2"/>
    <row r="59861" hidden="1" x14ac:dyDescent="0.2"/>
    <row r="59862" hidden="1" x14ac:dyDescent="0.2"/>
    <row r="59863" hidden="1" x14ac:dyDescent="0.2"/>
    <row r="59864" hidden="1" x14ac:dyDescent="0.2"/>
    <row r="59865" hidden="1" x14ac:dyDescent="0.2"/>
    <row r="59866" hidden="1" x14ac:dyDescent="0.2"/>
    <row r="59867" hidden="1" x14ac:dyDescent="0.2"/>
    <row r="59868" hidden="1" x14ac:dyDescent="0.2"/>
    <row r="59869" hidden="1" x14ac:dyDescent="0.2"/>
    <row r="59870" hidden="1" x14ac:dyDescent="0.2"/>
    <row r="59871" hidden="1" x14ac:dyDescent="0.2"/>
    <row r="59872" hidden="1" x14ac:dyDescent="0.2"/>
    <row r="59873" hidden="1" x14ac:dyDescent="0.2"/>
    <row r="59874" hidden="1" x14ac:dyDescent="0.2"/>
    <row r="59875" hidden="1" x14ac:dyDescent="0.2"/>
    <row r="59876" hidden="1" x14ac:dyDescent="0.2"/>
    <row r="59877" hidden="1" x14ac:dyDescent="0.2"/>
    <row r="59878" hidden="1" x14ac:dyDescent="0.2"/>
    <row r="59879" hidden="1" x14ac:dyDescent="0.2"/>
    <row r="59880" hidden="1" x14ac:dyDescent="0.2"/>
    <row r="59881" hidden="1" x14ac:dyDescent="0.2"/>
    <row r="59882" hidden="1" x14ac:dyDescent="0.2"/>
    <row r="59883" hidden="1" x14ac:dyDescent="0.2"/>
    <row r="59884" hidden="1" x14ac:dyDescent="0.2"/>
    <row r="59885" hidden="1" x14ac:dyDescent="0.2"/>
    <row r="59886" hidden="1" x14ac:dyDescent="0.2"/>
    <row r="59887" hidden="1" x14ac:dyDescent="0.2"/>
    <row r="59888" hidden="1" x14ac:dyDescent="0.2"/>
    <row r="59889" hidden="1" x14ac:dyDescent="0.2"/>
    <row r="59890" hidden="1" x14ac:dyDescent="0.2"/>
    <row r="59891" hidden="1" x14ac:dyDescent="0.2"/>
    <row r="59892" hidden="1" x14ac:dyDescent="0.2"/>
    <row r="59893" hidden="1" x14ac:dyDescent="0.2"/>
    <row r="59894" hidden="1" x14ac:dyDescent="0.2"/>
    <row r="59895" hidden="1" x14ac:dyDescent="0.2"/>
    <row r="59896" hidden="1" x14ac:dyDescent="0.2"/>
    <row r="59897" hidden="1" x14ac:dyDescent="0.2"/>
    <row r="59898" hidden="1" x14ac:dyDescent="0.2"/>
    <row r="59899" hidden="1" x14ac:dyDescent="0.2"/>
    <row r="59900" hidden="1" x14ac:dyDescent="0.2"/>
    <row r="59901" hidden="1" x14ac:dyDescent="0.2"/>
    <row r="59902" hidden="1" x14ac:dyDescent="0.2"/>
    <row r="59903" hidden="1" x14ac:dyDescent="0.2"/>
    <row r="59904" hidden="1" x14ac:dyDescent="0.2"/>
    <row r="59905" hidden="1" x14ac:dyDescent="0.2"/>
    <row r="59906" hidden="1" x14ac:dyDescent="0.2"/>
    <row r="59907" hidden="1" x14ac:dyDescent="0.2"/>
    <row r="59908" hidden="1" x14ac:dyDescent="0.2"/>
    <row r="59909" hidden="1" x14ac:dyDescent="0.2"/>
    <row r="59910" hidden="1" x14ac:dyDescent="0.2"/>
    <row r="59911" hidden="1" x14ac:dyDescent="0.2"/>
    <row r="59912" hidden="1" x14ac:dyDescent="0.2"/>
    <row r="59913" hidden="1" x14ac:dyDescent="0.2"/>
    <row r="59914" hidden="1" x14ac:dyDescent="0.2"/>
    <row r="59915" hidden="1" x14ac:dyDescent="0.2"/>
    <row r="59916" hidden="1" x14ac:dyDescent="0.2"/>
    <row r="59917" hidden="1" x14ac:dyDescent="0.2"/>
    <row r="59918" hidden="1" x14ac:dyDescent="0.2"/>
    <row r="59919" hidden="1" x14ac:dyDescent="0.2"/>
    <row r="59920" hidden="1" x14ac:dyDescent="0.2"/>
    <row r="59921" hidden="1" x14ac:dyDescent="0.2"/>
    <row r="59922" hidden="1" x14ac:dyDescent="0.2"/>
    <row r="59923" hidden="1" x14ac:dyDescent="0.2"/>
    <row r="59924" hidden="1" x14ac:dyDescent="0.2"/>
    <row r="59925" hidden="1" x14ac:dyDescent="0.2"/>
    <row r="59926" hidden="1" x14ac:dyDescent="0.2"/>
    <row r="59927" hidden="1" x14ac:dyDescent="0.2"/>
    <row r="59928" hidden="1" x14ac:dyDescent="0.2"/>
    <row r="59929" hidden="1" x14ac:dyDescent="0.2"/>
    <row r="59930" hidden="1" x14ac:dyDescent="0.2"/>
    <row r="59931" hidden="1" x14ac:dyDescent="0.2"/>
    <row r="59932" hidden="1" x14ac:dyDescent="0.2"/>
    <row r="59933" hidden="1" x14ac:dyDescent="0.2"/>
    <row r="59934" hidden="1" x14ac:dyDescent="0.2"/>
    <row r="59935" hidden="1" x14ac:dyDescent="0.2"/>
    <row r="59936" hidden="1" x14ac:dyDescent="0.2"/>
    <row r="59937" hidden="1" x14ac:dyDescent="0.2"/>
    <row r="59938" hidden="1" x14ac:dyDescent="0.2"/>
    <row r="59939" hidden="1" x14ac:dyDescent="0.2"/>
    <row r="59940" hidden="1" x14ac:dyDescent="0.2"/>
    <row r="59941" hidden="1" x14ac:dyDescent="0.2"/>
    <row r="59942" hidden="1" x14ac:dyDescent="0.2"/>
    <row r="59943" hidden="1" x14ac:dyDescent="0.2"/>
    <row r="59944" hidden="1" x14ac:dyDescent="0.2"/>
    <row r="59945" hidden="1" x14ac:dyDescent="0.2"/>
    <row r="59946" hidden="1" x14ac:dyDescent="0.2"/>
    <row r="59947" hidden="1" x14ac:dyDescent="0.2"/>
    <row r="59948" hidden="1" x14ac:dyDescent="0.2"/>
    <row r="59949" hidden="1" x14ac:dyDescent="0.2"/>
    <row r="59950" hidden="1" x14ac:dyDescent="0.2"/>
    <row r="59951" hidden="1" x14ac:dyDescent="0.2"/>
    <row r="59952" hidden="1" x14ac:dyDescent="0.2"/>
    <row r="59953" hidden="1" x14ac:dyDescent="0.2"/>
    <row r="59954" hidden="1" x14ac:dyDescent="0.2"/>
    <row r="59955" hidden="1" x14ac:dyDescent="0.2"/>
    <row r="59956" hidden="1" x14ac:dyDescent="0.2"/>
    <row r="59957" hidden="1" x14ac:dyDescent="0.2"/>
    <row r="59958" hidden="1" x14ac:dyDescent="0.2"/>
    <row r="59959" hidden="1" x14ac:dyDescent="0.2"/>
    <row r="59960" hidden="1" x14ac:dyDescent="0.2"/>
    <row r="59961" hidden="1" x14ac:dyDescent="0.2"/>
    <row r="59962" hidden="1" x14ac:dyDescent="0.2"/>
    <row r="59963" hidden="1" x14ac:dyDescent="0.2"/>
    <row r="59964" hidden="1" x14ac:dyDescent="0.2"/>
    <row r="59965" hidden="1" x14ac:dyDescent="0.2"/>
    <row r="59966" hidden="1" x14ac:dyDescent="0.2"/>
    <row r="59967" hidden="1" x14ac:dyDescent="0.2"/>
    <row r="59968" hidden="1" x14ac:dyDescent="0.2"/>
    <row r="59969" hidden="1" x14ac:dyDescent="0.2"/>
    <row r="59970" hidden="1" x14ac:dyDescent="0.2"/>
    <row r="59971" hidden="1" x14ac:dyDescent="0.2"/>
    <row r="59972" hidden="1" x14ac:dyDescent="0.2"/>
    <row r="59973" hidden="1" x14ac:dyDescent="0.2"/>
    <row r="59974" hidden="1" x14ac:dyDescent="0.2"/>
    <row r="59975" hidden="1" x14ac:dyDescent="0.2"/>
    <row r="59976" hidden="1" x14ac:dyDescent="0.2"/>
    <row r="59977" hidden="1" x14ac:dyDescent="0.2"/>
    <row r="59978" hidden="1" x14ac:dyDescent="0.2"/>
    <row r="59979" hidden="1" x14ac:dyDescent="0.2"/>
    <row r="59980" hidden="1" x14ac:dyDescent="0.2"/>
    <row r="59981" hidden="1" x14ac:dyDescent="0.2"/>
    <row r="59982" hidden="1" x14ac:dyDescent="0.2"/>
    <row r="59983" hidden="1" x14ac:dyDescent="0.2"/>
    <row r="59984" hidden="1" x14ac:dyDescent="0.2"/>
    <row r="59985" hidden="1" x14ac:dyDescent="0.2"/>
    <row r="59986" hidden="1" x14ac:dyDescent="0.2"/>
    <row r="59987" hidden="1" x14ac:dyDescent="0.2"/>
    <row r="59988" hidden="1" x14ac:dyDescent="0.2"/>
    <row r="59989" hidden="1" x14ac:dyDescent="0.2"/>
    <row r="59990" hidden="1" x14ac:dyDescent="0.2"/>
    <row r="59991" hidden="1" x14ac:dyDescent="0.2"/>
    <row r="59992" hidden="1" x14ac:dyDescent="0.2"/>
    <row r="59993" hidden="1" x14ac:dyDescent="0.2"/>
    <row r="59994" hidden="1" x14ac:dyDescent="0.2"/>
    <row r="59995" hidden="1" x14ac:dyDescent="0.2"/>
    <row r="59996" hidden="1" x14ac:dyDescent="0.2"/>
    <row r="59997" hidden="1" x14ac:dyDescent="0.2"/>
    <row r="59998" hidden="1" x14ac:dyDescent="0.2"/>
    <row r="59999" hidden="1" x14ac:dyDescent="0.2"/>
    <row r="60000" hidden="1" x14ac:dyDescent="0.2"/>
    <row r="60001" hidden="1" x14ac:dyDescent="0.2"/>
    <row r="60002" hidden="1" x14ac:dyDescent="0.2"/>
    <row r="60003" hidden="1" x14ac:dyDescent="0.2"/>
    <row r="60004" hidden="1" x14ac:dyDescent="0.2"/>
    <row r="60005" hidden="1" x14ac:dyDescent="0.2"/>
    <row r="60006" hidden="1" x14ac:dyDescent="0.2"/>
    <row r="60007" hidden="1" x14ac:dyDescent="0.2"/>
    <row r="60008" hidden="1" x14ac:dyDescent="0.2"/>
    <row r="60009" hidden="1" x14ac:dyDescent="0.2"/>
    <row r="60010" hidden="1" x14ac:dyDescent="0.2"/>
    <row r="60011" hidden="1" x14ac:dyDescent="0.2"/>
    <row r="60012" hidden="1" x14ac:dyDescent="0.2"/>
    <row r="60013" hidden="1" x14ac:dyDescent="0.2"/>
    <row r="60014" hidden="1" x14ac:dyDescent="0.2"/>
    <row r="60015" hidden="1" x14ac:dyDescent="0.2"/>
    <row r="60016" hidden="1" x14ac:dyDescent="0.2"/>
    <row r="60017" hidden="1" x14ac:dyDescent="0.2"/>
    <row r="60018" hidden="1" x14ac:dyDescent="0.2"/>
    <row r="60019" hidden="1" x14ac:dyDescent="0.2"/>
    <row r="60020" hidden="1" x14ac:dyDescent="0.2"/>
    <row r="60021" hidden="1" x14ac:dyDescent="0.2"/>
    <row r="60022" hidden="1" x14ac:dyDescent="0.2"/>
    <row r="60023" hidden="1" x14ac:dyDescent="0.2"/>
    <row r="60024" hidden="1" x14ac:dyDescent="0.2"/>
    <row r="60025" hidden="1" x14ac:dyDescent="0.2"/>
    <row r="60026" hidden="1" x14ac:dyDescent="0.2"/>
    <row r="60027" hidden="1" x14ac:dyDescent="0.2"/>
    <row r="60028" hidden="1" x14ac:dyDescent="0.2"/>
    <row r="60029" hidden="1" x14ac:dyDescent="0.2"/>
    <row r="60030" hidden="1" x14ac:dyDescent="0.2"/>
    <row r="60031" hidden="1" x14ac:dyDescent="0.2"/>
    <row r="60032" hidden="1" x14ac:dyDescent="0.2"/>
    <row r="60033" hidden="1" x14ac:dyDescent="0.2"/>
    <row r="60034" hidden="1" x14ac:dyDescent="0.2"/>
    <row r="60035" hidden="1" x14ac:dyDescent="0.2"/>
    <row r="60036" hidden="1" x14ac:dyDescent="0.2"/>
    <row r="60037" hidden="1" x14ac:dyDescent="0.2"/>
    <row r="60038" hidden="1" x14ac:dyDescent="0.2"/>
    <row r="60039" hidden="1" x14ac:dyDescent="0.2"/>
    <row r="60040" hidden="1" x14ac:dyDescent="0.2"/>
    <row r="60041" hidden="1" x14ac:dyDescent="0.2"/>
    <row r="60042" hidden="1" x14ac:dyDescent="0.2"/>
    <row r="60043" hidden="1" x14ac:dyDescent="0.2"/>
    <row r="60044" hidden="1" x14ac:dyDescent="0.2"/>
    <row r="60045" hidden="1" x14ac:dyDescent="0.2"/>
    <row r="60046" hidden="1" x14ac:dyDescent="0.2"/>
    <row r="60047" hidden="1" x14ac:dyDescent="0.2"/>
    <row r="60048" hidden="1" x14ac:dyDescent="0.2"/>
    <row r="60049" hidden="1" x14ac:dyDescent="0.2"/>
    <row r="60050" hidden="1" x14ac:dyDescent="0.2"/>
    <row r="60051" hidden="1" x14ac:dyDescent="0.2"/>
    <row r="60052" hidden="1" x14ac:dyDescent="0.2"/>
    <row r="60053" hidden="1" x14ac:dyDescent="0.2"/>
    <row r="60054" hidden="1" x14ac:dyDescent="0.2"/>
    <row r="60055" hidden="1" x14ac:dyDescent="0.2"/>
    <row r="60056" hidden="1" x14ac:dyDescent="0.2"/>
    <row r="60057" hidden="1" x14ac:dyDescent="0.2"/>
    <row r="60058" hidden="1" x14ac:dyDescent="0.2"/>
    <row r="60059" hidden="1" x14ac:dyDescent="0.2"/>
    <row r="60060" hidden="1" x14ac:dyDescent="0.2"/>
    <row r="60061" hidden="1" x14ac:dyDescent="0.2"/>
    <row r="60062" hidden="1" x14ac:dyDescent="0.2"/>
    <row r="60063" hidden="1" x14ac:dyDescent="0.2"/>
    <row r="60064" hidden="1" x14ac:dyDescent="0.2"/>
    <row r="60065" hidden="1" x14ac:dyDescent="0.2"/>
    <row r="60066" hidden="1" x14ac:dyDescent="0.2"/>
    <row r="60067" hidden="1" x14ac:dyDescent="0.2"/>
    <row r="60068" hidden="1" x14ac:dyDescent="0.2"/>
    <row r="60069" hidden="1" x14ac:dyDescent="0.2"/>
    <row r="60070" hidden="1" x14ac:dyDescent="0.2"/>
    <row r="60071" hidden="1" x14ac:dyDescent="0.2"/>
    <row r="60072" hidden="1" x14ac:dyDescent="0.2"/>
    <row r="60073" hidden="1" x14ac:dyDescent="0.2"/>
    <row r="60074" hidden="1" x14ac:dyDescent="0.2"/>
    <row r="60075" hidden="1" x14ac:dyDescent="0.2"/>
    <row r="60076" hidden="1" x14ac:dyDescent="0.2"/>
    <row r="60077" hidden="1" x14ac:dyDescent="0.2"/>
    <row r="60078" hidden="1" x14ac:dyDescent="0.2"/>
    <row r="60079" hidden="1" x14ac:dyDescent="0.2"/>
    <row r="60080" hidden="1" x14ac:dyDescent="0.2"/>
    <row r="60081" hidden="1" x14ac:dyDescent="0.2"/>
    <row r="60082" hidden="1" x14ac:dyDescent="0.2"/>
    <row r="60083" hidden="1" x14ac:dyDescent="0.2"/>
    <row r="60084" hidden="1" x14ac:dyDescent="0.2"/>
    <row r="60085" hidden="1" x14ac:dyDescent="0.2"/>
    <row r="60086" hidden="1" x14ac:dyDescent="0.2"/>
    <row r="60087" hidden="1" x14ac:dyDescent="0.2"/>
    <row r="60088" hidden="1" x14ac:dyDescent="0.2"/>
    <row r="60089" hidden="1" x14ac:dyDescent="0.2"/>
    <row r="60090" hidden="1" x14ac:dyDescent="0.2"/>
    <row r="60091" hidden="1" x14ac:dyDescent="0.2"/>
    <row r="60092" hidden="1" x14ac:dyDescent="0.2"/>
    <row r="60093" hidden="1" x14ac:dyDescent="0.2"/>
    <row r="60094" hidden="1" x14ac:dyDescent="0.2"/>
    <row r="60095" hidden="1" x14ac:dyDescent="0.2"/>
    <row r="60096" hidden="1" x14ac:dyDescent="0.2"/>
    <row r="60097" hidden="1" x14ac:dyDescent="0.2"/>
    <row r="60098" hidden="1" x14ac:dyDescent="0.2"/>
    <row r="60099" hidden="1" x14ac:dyDescent="0.2"/>
    <row r="60100" hidden="1" x14ac:dyDescent="0.2"/>
    <row r="60101" hidden="1" x14ac:dyDescent="0.2"/>
    <row r="60102" hidden="1" x14ac:dyDescent="0.2"/>
    <row r="60103" hidden="1" x14ac:dyDescent="0.2"/>
    <row r="60104" hidden="1" x14ac:dyDescent="0.2"/>
    <row r="60105" hidden="1" x14ac:dyDescent="0.2"/>
    <row r="60106" hidden="1" x14ac:dyDescent="0.2"/>
    <row r="60107" hidden="1" x14ac:dyDescent="0.2"/>
    <row r="60108" hidden="1" x14ac:dyDescent="0.2"/>
    <row r="60109" hidden="1" x14ac:dyDescent="0.2"/>
    <row r="60110" hidden="1" x14ac:dyDescent="0.2"/>
    <row r="60111" hidden="1" x14ac:dyDescent="0.2"/>
    <row r="60112" hidden="1" x14ac:dyDescent="0.2"/>
    <row r="60113" hidden="1" x14ac:dyDescent="0.2"/>
    <row r="60114" hidden="1" x14ac:dyDescent="0.2"/>
    <row r="60115" hidden="1" x14ac:dyDescent="0.2"/>
    <row r="60116" hidden="1" x14ac:dyDescent="0.2"/>
    <row r="60117" hidden="1" x14ac:dyDescent="0.2"/>
    <row r="60118" hidden="1" x14ac:dyDescent="0.2"/>
    <row r="60119" hidden="1" x14ac:dyDescent="0.2"/>
    <row r="60120" hidden="1" x14ac:dyDescent="0.2"/>
    <row r="60121" hidden="1" x14ac:dyDescent="0.2"/>
    <row r="60122" hidden="1" x14ac:dyDescent="0.2"/>
    <row r="60123" hidden="1" x14ac:dyDescent="0.2"/>
    <row r="60124" hidden="1" x14ac:dyDescent="0.2"/>
    <row r="60125" hidden="1" x14ac:dyDescent="0.2"/>
    <row r="60126" hidden="1" x14ac:dyDescent="0.2"/>
    <row r="60127" hidden="1" x14ac:dyDescent="0.2"/>
    <row r="60128" hidden="1" x14ac:dyDescent="0.2"/>
    <row r="60129" hidden="1" x14ac:dyDescent="0.2"/>
    <row r="60130" hidden="1" x14ac:dyDescent="0.2"/>
    <row r="60131" hidden="1" x14ac:dyDescent="0.2"/>
    <row r="60132" hidden="1" x14ac:dyDescent="0.2"/>
    <row r="60133" hidden="1" x14ac:dyDescent="0.2"/>
    <row r="60134" hidden="1" x14ac:dyDescent="0.2"/>
    <row r="60135" hidden="1" x14ac:dyDescent="0.2"/>
    <row r="60136" hidden="1" x14ac:dyDescent="0.2"/>
    <row r="60137" hidden="1" x14ac:dyDescent="0.2"/>
    <row r="60138" hidden="1" x14ac:dyDescent="0.2"/>
    <row r="60139" hidden="1" x14ac:dyDescent="0.2"/>
    <row r="60140" hidden="1" x14ac:dyDescent="0.2"/>
    <row r="60141" hidden="1" x14ac:dyDescent="0.2"/>
    <row r="60142" hidden="1" x14ac:dyDescent="0.2"/>
    <row r="60143" hidden="1" x14ac:dyDescent="0.2"/>
    <row r="60144" hidden="1" x14ac:dyDescent="0.2"/>
    <row r="60145" hidden="1" x14ac:dyDescent="0.2"/>
    <row r="60146" hidden="1" x14ac:dyDescent="0.2"/>
    <row r="60147" hidden="1" x14ac:dyDescent="0.2"/>
    <row r="60148" hidden="1" x14ac:dyDescent="0.2"/>
    <row r="60149" hidden="1" x14ac:dyDescent="0.2"/>
    <row r="60150" hidden="1" x14ac:dyDescent="0.2"/>
    <row r="60151" hidden="1" x14ac:dyDescent="0.2"/>
    <row r="60152" hidden="1" x14ac:dyDescent="0.2"/>
    <row r="60153" hidden="1" x14ac:dyDescent="0.2"/>
    <row r="60154" hidden="1" x14ac:dyDescent="0.2"/>
    <row r="60155" hidden="1" x14ac:dyDescent="0.2"/>
    <row r="60156" hidden="1" x14ac:dyDescent="0.2"/>
    <row r="60157" hidden="1" x14ac:dyDescent="0.2"/>
    <row r="60158" hidden="1" x14ac:dyDescent="0.2"/>
    <row r="60159" hidden="1" x14ac:dyDescent="0.2"/>
    <row r="60160" hidden="1" x14ac:dyDescent="0.2"/>
    <row r="60161" hidden="1" x14ac:dyDescent="0.2"/>
    <row r="60162" hidden="1" x14ac:dyDescent="0.2"/>
    <row r="60163" hidden="1" x14ac:dyDescent="0.2"/>
    <row r="60164" hidden="1" x14ac:dyDescent="0.2"/>
    <row r="60165" hidden="1" x14ac:dyDescent="0.2"/>
    <row r="60166" hidden="1" x14ac:dyDescent="0.2"/>
    <row r="60167" hidden="1" x14ac:dyDescent="0.2"/>
    <row r="60168" hidden="1" x14ac:dyDescent="0.2"/>
    <row r="60169" hidden="1" x14ac:dyDescent="0.2"/>
    <row r="60170" hidden="1" x14ac:dyDescent="0.2"/>
    <row r="60171" hidden="1" x14ac:dyDescent="0.2"/>
    <row r="60172" hidden="1" x14ac:dyDescent="0.2"/>
    <row r="60173" hidden="1" x14ac:dyDescent="0.2"/>
    <row r="60174" hidden="1" x14ac:dyDescent="0.2"/>
    <row r="60175" hidden="1" x14ac:dyDescent="0.2"/>
    <row r="60176" hidden="1" x14ac:dyDescent="0.2"/>
    <row r="60177" hidden="1" x14ac:dyDescent="0.2"/>
    <row r="60178" hidden="1" x14ac:dyDescent="0.2"/>
    <row r="60179" hidden="1" x14ac:dyDescent="0.2"/>
    <row r="60180" hidden="1" x14ac:dyDescent="0.2"/>
    <row r="60181" hidden="1" x14ac:dyDescent="0.2"/>
    <row r="60182" hidden="1" x14ac:dyDescent="0.2"/>
    <row r="60183" hidden="1" x14ac:dyDescent="0.2"/>
    <row r="60184" hidden="1" x14ac:dyDescent="0.2"/>
    <row r="60185" hidden="1" x14ac:dyDescent="0.2"/>
    <row r="60186" hidden="1" x14ac:dyDescent="0.2"/>
    <row r="60187" hidden="1" x14ac:dyDescent="0.2"/>
    <row r="60188" hidden="1" x14ac:dyDescent="0.2"/>
    <row r="60189" hidden="1" x14ac:dyDescent="0.2"/>
    <row r="60190" hidden="1" x14ac:dyDescent="0.2"/>
    <row r="60191" hidden="1" x14ac:dyDescent="0.2"/>
    <row r="60192" hidden="1" x14ac:dyDescent="0.2"/>
    <row r="60193" hidden="1" x14ac:dyDescent="0.2"/>
    <row r="60194" hidden="1" x14ac:dyDescent="0.2"/>
    <row r="60195" hidden="1" x14ac:dyDescent="0.2"/>
    <row r="60196" hidden="1" x14ac:dyDescent="0.2"/>
    <row r="60197" hidden="1" x14ac:dyDescent="0.2"/>
    <row r="60198" hidden="1" x14ac:dyDescent="0.2"/>
    <row r="60199" hidden="1" x14ac:dyDescent="0.2"/>
    <row r="60200" hidden="1" x14ac:dyDescent="0.2"/>
    <row r="60201" hidden="1" x14ac:dyDescent="0.2"/>
    <row r="60202" hidden="1" x14ac:dyDescent="0.2"/>
    <row r="60203" hidden="1" x14ac:dyDescent="0.2"/>
    <row r="60204" hidden="1" x14ac:dyDescent="0.2"/>
    <row r="60205" hidden="1" x14ac:dyDescent="0.2"/>
    <row r="60206" hidden="1" x14ac:dyDescent="0.2"/>
    <row r="60207" hidden="1" x14ac:dyDescent="0.2"/>
    <row r="60208" hidden="1" x14ac:dyDescent="0.2"/>
    <row r="60209" hidden="1" x14ac:dyDescent="0.2"/>
    <row r="60210" hidden="1" x14ac:dyDescent="0.2"/>
    <row r="60211" hidden="1" x14ac:dyDescent="0.2"/>
    <row r="60212" hidden="1" x14ac:dyDescent="0.2"/>
    <row r="60213" hidden="1" x14ac:dyDescent="0.2"/>
    <row r="60214" hidden="1" x14ac:dyDescent="0.2"/>
    <row r="60215" hidden="1" x14ac:dyDescent="0.2"/>
    <row r="60216" hidden="1" x14ac:dyDescent="0.2"/>
    <row r="60217" hidden="1" x14ac:dyDescent="0.2"/>
    <row r="60218" hidden="1" x14ac:dyDescent="0.2"/>
    <row r="60219" hidden="1" x14ac:dyDescent="0.2"/>
    <row r="60220" hidden="1" x14ac:dyDescent="0.2"/>
    <row r="60221" hidden="1" x14ac:dyDescent="0.2"/>
    <row r="60222" hidden="1" x14ac:dyDescent="0.2"/>
    <row r="60223" hidden="1" x14ac:dyDescent="0.2"/>
    <row r="60224" hidden="1" x14ac:dyDescent="0.2"/>
    <row r="60225" hidden="1" x14ac:dyDescent="0.2"/>
    <row r="60226" hidden="1" x14ac:dyDescent="0.2"/>
    <row r="60227" hidden="1" x14ac:dyDescent="0.2"/>
    <row r="60228" hidden="1" x14ac:dyDescent="0.2"/>
    <row r="60229" hidden="1" x14ac:dyDescent="0.2"/>
    <row r="60230" hidden="1" x14ac:dyDescent="0.2"/>
    <row r="60231" hidden="1" x14ac:dyDescent="0.2"/>
    <row r="60232" hidden="1" x14ac:dyDescent="0.2"/>
    <row r="60233" hidden="1" x14ac:dyDescent="0.2"/>
    <row r="60234" hidden="1" x14ac:dyDescent="0.2"/>
    <row r="60235" hidden="1" x14ac:dyDescent="0.2"/>
    <row r="60236" hidden="1" x14ac:dyDescent="0.2"/>
    <row r="60237" hidden="1" x14ac:dyDescent="0.2"/>
    <row r="60238" hidden="1" x14ac:dyDescent="0.2"/>
    <row r="60239" hidden="1" x14ac:dyDescent="0.2"/>
    <row r="60240" hidden="1" x14ac:dyDescent="0.2"/>
    <row r="60241" hidden="1" x14ac:dyDescent="0.2"/>
    <row r="60242" hidden="1" x14ac:dyDescent="0.2"/>
    <row r="60243" hidden="1" x14ac:dyDescent="0.2"/>
    <row r="60244" hidden="1" x14ac:dyDescent="0.2"/>
    <row r="60245" hidden="1" x14ac:dyDescent="0.2"/>
    <row r="60246" hidden="1" x14ac:dyDescent="0.2"/>
    <row r="60247" hidden="1" x14ac:dyDescent="0.2"/>
    <row r="60248" hidden="1" x14ac:dyDescent="0.2"/>
    <row r="60249" hidden="1" x14ac:dyDescent="0.2"/>
    <row r="60250" hidden="1" x14ac:dyDescent="0.2"/>
    <row r="60251" hidden="1" x14ac:dyDescent="0.2"/>
    <row r="60252" hidden="1" x14ac:dyDescent="0.2"/>
    <row r="60253" hidden="1" x14ac:dyDescent="0.2"/>
    <row r="60254" hidden="1" x14ac:dyDescent="0.2"/>
    <row r="60255" hidden="1" x14ac:dyDescent="0.2"/>
    <row r="60256" hidden="1" x14ac:dyDescent="0.2"/>
    <row r="60257" hidden="1" x14ac:dyDescent="0.2"/>
    <row r="60258" hidden="1" x14ac:dyDescent="0.2"/>
    <row r="60259" hidden="1" x14ac:dyDescent="0.2"/>
    <row r="60260" hidden="1" x14ac:dyDescent="0.2"/>
    <row r="60261" hidden="1" x14ac:dyDescent="0.2"/>
    <row r="60262" hidden="1" x14ac:dyDescent="0.2"/>
    <row r="60263" hidden="1" x14ac:dyDescent="0.2"/>
    <row r="60264" hidden="1" x14ac:dyDescent="0.2"/>
    <row r="60265" hidden="1" x14ac:dyDescent="0.2"/>
    <row r="60266" hidden="1" x14ac:dyDescent="0.2"/>
    <row r="60267" hidden="1" x14ac:dyDescent="0.2"/>
    <row r="60268" hidden="1" x14ac:dyDescent="0.2"/>
    <row r="60269" hidden="1" x14ac:dyDescent="0.2"/>
    <row r="60270" hidden="1" x14ac:dyDescent="0.2"/>
    <row r="60271" hidden="1" x14ac:dyDescent="0.2"/>
    <row r="60272" hidden="1" x14ac:dyDescent="0.2"/>
    <row r="60273" hidden="1" x14ac:dyDescent="0.2"/>
    <row r="60274" hidden="1" x14ac:dyDescent="0.2"/>
    <row r="60275" hidden="1" x14ac:dyDescent="0.2"/>
    <row r="60276" hidden="1" x14ac:dyDescent="0.2"/>
    <row r="60277" hidden="1" x14ac:dyDescent="0.2"/>
    <row r="60278" hidden="1" x14ac:dyDescent="0.2"/>
    <row r="60279" hidden="1" x14ac:dyDescent="0.2"/>
    <row r="60280" hidden="1" x14ac:dyDescent="0.2"/>
    <row r="60281" hidden="1" x14ac:dyDescent="0.2"/>
    <row r="60282" hidden="1" x14ac:dyDescent="0.2"/>
    <row r="60283" hidden="1" x14ac:dyDescent="0.2"/>
    <row r="60284" hidden="1" x14ac:dyDescent="0.2"/>
    <row r="60285" hidden="1" x14ac:dyDescent="0.2"/>
    <row r="60286" hidden="1" x14ac:dyDescent="0.2"/>
    <row r="60287" hidden="1" x14ac:dyDescent="0.2"/>
    <row r="60288" hidden="1" x14ac:dyDescent="0.2"/>
    <row r="60289" hidden="1" x14ac:dyDescent="0.2"/>
    <row r="60290" hidden="1" x14ac:dyDescent="0.2"/>
    <row r="60291" hidden="1" x14ac:dyDescent="0.2"/>
    <row r="60292" hidden="1" x14ac:dyDescent="0.2"/>
    <row r="60293" hidden="1" x14ac:dyDescent="0.2"/>
    <row r="60294" hidden="1" x14ac:dyDescent="0.2"/>
    <row r="60295" hidden="1" x14ac:dyDescent="0.2"/>
    <row r="60296" hidden="1" x14ac:dyDescent="0.2"/>
    <row r="60297" hidden="1" x14ac:dyDescent="0.2"/>
    <row r="60298" hidden="1" x14ac:dyDescent="0.2"/>
    <row r="60299" hidden="1" x14ac:dyDescent="0.2"/>
    <row r="60300" hidden="1" x14ac:dyDescent="0.2"/>
    <row r="60301" hidden="1" x14ac:dyDescent="0.2"/>
    <row r="60302" hidden="1" x14ac:dyDescent="0.2"/>
    <row r="60303" hidden="1" x14ac:dyDescent="0.2"/>
    <row r="60304" hidden="1" x14ac:dyDescent="0.2"/>
    <row r="60305" hidden="1" x14ac:dyDescent="0.2"/>
    <row r="60306" hidden="1" x14ac:dyDescent="0.2"/>
    <row r="60307" hidden="1" x14ac:dyDescent="0.2"/>
    <row r="60308" hidden="1" x14ac:dyDescent="0.2"/>
    <row r="60309" hidden="1" x14ac:dyDescent="0.2"/>
    <row r="60310" hidden="1" x14ac:dyDescent="0.2"/>
    <row r="60311" hidden="1" x14ac:dyDescent="0.2"/>
    <row r="60312" hidden="1" x14ac:dyDescent="0.2"/>
    <row r="60313" hidden="1" x14ac:dyDescent="0.2"/>
    <row r="60314" hidden="1" x14ac:dyDescent="0.2"/>
    <row r="60315" hidden="1" x14ac:dyDescent="0.2"/>
    <row r="60316" hidden="1" x14ac:dyDescent="0.2"/>
    <row r="60317" hidden="1" x14ac:dyDescent="0.2"/>
    <row r="60318" hidden="1" x14ac:dyDescent="0.2"/>
    <row r="60319" hidden="1" x14ac:dyDescent="0.2"/>
    <row r="60320" hidden="1" x14ac:dyDescent="0.2"/>
    <row r="60321" hidden="1" x14ac:dyDescent="0.2"/>
    <row r="60322" hidden="1" x14ac:dyDescent="0.2"/>
    <row r="60323" hidden="1" x14ac:dyDescent="0.2"/>
    <row r="60324" hidden="1" x14ac:dyDescent="0.2"/>
    <row r="60325" hidden="1" x14ac:dyDescent="0.2"/>
    <row r="60326" hidden="1" x14ac:dyDescent="0.2"/>
    <row r="60327" hidden="1" x14ac:dyDescent="0.2"/>
    <row r="60328" hidden="1" x14ac:dyDescent="0.2"/>
    <row r="60329" hidden="1" x14ac:dyDescent="0.2"/>
    <row r="60330" hidden="1" x14ac:dyDescent="0.2"/>
    <row r="60331" hidden="1" x14ac:dyDescent="0.2"/>
    <row r="60332" hidden="1" x14ac:dyDescent="0.2"/>
    <row r="60333" hidden="1" x14ac:dyDescent="0.2"/>
    <row r="60334" hidden="1" x14ac:dyDescent="0.2"/>
    <row r="60335" hidden="1" x14ac:dyDescent="0.2"/>
    <row r="60336" hidden="1" x14ac:dyDescent="0.2"/>
    <row r="60337" hidden="1" x14ac:dyDescent="0.2"/>
    <row r="60338" hidden="1" x14ac:dyDescent="0.2"/>
    <row r="60339" hidden="1" x14ac:dyDescent="0.2"/>
    <row r="60340" hidden="1" x14ac:dyDescent="0.2"/>
    <row r="60341" hidden="1" x14ac:dyDescent="0.2"/>
    <row r="60342" hidden="1" x14ac:dyDescent="0.2"/>
    <row r="60343" hidden="1" x14ac:dyDescent="0.2"/>
    <row r="60344" hidden="1" x14ac:dyDescent="0.2"/>
    <row r="60345" hidden="1" x14ac:dyDescent="0.2"/>
    <row r="60346" hidden="1" x14ac:dyDescent="0.2"/>
    <row r="60347" hidden="1" x14ac:dyDescent="0.2"/>
    <row r="60348" hidden="1" x14ac:dyDescent="0.2"/>
    <row r="60349" hidden="1" x14ac:dyDescent="0.2"/>
    <row r="60350" hidden="1" x14ac:dyDescent="0.2"/>
    <row r="60351" hidden="1" x14ac:dyDescent="0.2"/>
    <row r="60352" hidden="1" x14ac:dyDescent="0.2"/>
    <row r="60353" hidden="1" x14ac:dyDescent="0.2"/>
    <row r="60354" hidden="1" x14ac:dyDescent="0.2"/>
    <row r="60355" hidden="1" x14ac:dyDescent="0.2"/>
    <row r="60356" hidden="1" x14ac:dyDescent="0.2"/>
    <row r="60357" hidden="1" x14ac:dyDescent="0.2"/>
    <row r="60358" hidden="1" x14ac:dyDescent="0.2"/>
    <row r="60359" hidden="1" x14ac:dyDescent="0.2"/>
    <row r="60360" hidden="1" x14ac:dyDescent="0.2"/>
    <row r="60361" hidden="1" x14ac:dyDescent="0.2"/>
    <row r="60362" hidden="1" x14ac:dyDescent="0.2"/>
    <row r="60363" hidden="1" x14ac:dyDescent="0.2"/>
    <row r="60364" hidden="1" x14ac:dyDescent="0.2"/>
    <row r="60365" hidden="1" x14ac:dyDescent="0.2"/>
    <row r="60366" hidden="1" x14ac:dyDescent="0.2"/>
    <row r="60367" hidden="1" x14ac:dyDescent="0.2"/>
    <row r="60368" hidden="1" x14ac:dyDescent="0.2"/>
    <row r="60369" hidden="1" x14ac:dyDescent="0.2"/>
    <row r="60370" hidden="1" x14ac:dyDescent="0.2"/>
    <row r="60371" hidden="1" x14ac:dyDescent="0.2"/>
    <row r="60372" hidden="1" x14ac:dyDescent="0.2"/>
    <row r="60373" hidden="1" x14ac:dyDescent="0.2"/>
    <row r="60374" hidden="1" x14ac:dyDescent="0.2"/>
    <row r="60375" hidden="1" x14ac:dyDescent="0.2"/>
    <row r="60376" hidden="1" x14ac:dyDescent="0.2"/>
    <row r="60377" hidden="1" x14ac:dyDescent="0.2"/>
    <row r="60378" hidden="1" x14ac:dyDescent="0.2"/>
    <row r="60379" hidden="1" x14ac:dyDescent="0.2"/>
    <row r="60380" hidden="1" x14ac:dyDescent="0.2"/>
    <row r="60381" hidden="1" x14ac:dyDescent="0.2"/>
    <row r="60382" hidden="1" x14ac:dyDescent="0.2"/>
    <row r="60383" hidden="1" x14ac:dyDescent="0.2"/>
    <row r="60384" hidden="1" x14ac:dyDescent="0.2"/>
    <row r="60385" hidden="1" x14ac:dyDescent="0.2"/>
    <row r="60386" hidden="1" x14ac:dyDescent="0.2"/>
    <row r="60387" hidden="1" x14ac:dyDescent="0.2"/>
    <row r="60388" hidden="1" x14ac:dyDescent="0.2"/>
    <row r="60389" hidden="1" x14ac:dyDescent="0.2"/>
    <row r="60390" hidden="1" x14ac:dyDescent="0.2"/>
    <row r="60391" hidden="1" x14ac:dyDescent="0.2"/>
    <row r="60392" hidden="1" x14ac:dyDescent="0.2"/>
    <row r="60393" hidden="1" x14ac:dyDescent="0.2"/>
    <row r="60394" hidden="1" x14ac:dyDescent="0.2"/>
    <row r="60395" hidden="1" x14ac:dyDescent="0.2"/>
    <row r="60396" hidden="1" x14ac:dyDescent="0.2"/>
    <row r="60397" hidden="1" x14ac:dyDescent="0.2"/>
    <row r="60398" hidden="1" x14ac:dyDescent="0.2"/>
    <row r="60399" hidden="1" x14ac:dyDescent="0.2"/>
    <row r="60400" hidden="1" x14ac:dyDescent="0.2"/>
    <row r="60401" hidden="1" x14ac:dyDescent="0.2"/>
    <row r="60402" hidden="1" x14ac:dyDescent="0.2"/>
    <row r="60403" hidden="1" x14ac:dyDescent="0.2"/>
    <row r="60404" hidden="1" x14ac:dyDescent="0.2"/>
    <row r="60405" hidden="1" x14ac:dyDescent="0.2"/>
    <row r="60406" hidden="1" x14ac:dyDescent="0.2"/>
    <row r="60407" hidden="1" x14ac:dyDescent="0.2"/>
    <row r="60408" hidden="1" x14ac:dyDescent="0.2"/>
    <row r="60409" hidden="1" x14ac:dyDescent="0.2"/>
    <row r="60410" hidden="1" x14ac:dyDescent="0.2"/>
    <row r="60411" hidden="1" x14ac:dyDescent="0.2"/>
    <row r="60412" hidden="1" x14ac:dyDescent="0.2"/>
    <row r="60413" hidden="1" x14ac:dyDescent="0.2"/>
    <row r="60414" hidden="1" x14ac:dyDescent="0.2"/>
    <row r="60415" hidden="1" x14ac:dyDescent="0.2"/>
    <row r="60416" hidden="1" x14ac:dyDescent="0.2"/>
    <row r="60417" hidden="1" x14ac:dyDescent="0.2"/>
    <row r="60418" hidden="1" x14ac:dyDescent="0.2"/>
    <row r="60419" hidden="1" x14ac:dyDescent="0.2"/>
    <row r="60420" hidden="1" x14ac:dyDescent="0.2"/>
    <row r="60421" hidden="1" x14ac:dyDescent="0.2"/>
    <row r="60422" hidden="1" x14ac:dyDescent="0.2"/>
    <row r="60423" hidden="1" x14ac:dyDescent="0.2"/>
    <row r="60424" hidden="1" x14ac:dyDescent="0.2"/>
    <row r="60425" hidden="1" x14ac:dyDescent="0.2"/>
    <row r="60426" hidden="1" x14ac:dyDescent="0.2"/>
    <row r="60427" hidden="1" x14ac:dyDescent="0.2"/>
    <row r="60428" hidden="1" x14ac:dyDescent="0.2"/>
    <row r="60429" hidden="1" x14ac:dyDescent="0.2"/>
    <row r="60430" hidden="1" x14ac:dyDescent="0.2"/>
    <row r="60431" hidden="1" x14ac:dyDescent="0.2"/>
    <row r="60432" hidden="1" x14ac:dyDescent="0.2"/>
    <row r="60433" hidden="1" x14ac:dyDescent="0.2"/>
    <row r="60434" hidden="1" x14ac:dyDescent="0.2"/>
    <row r="60435" hidden="1" x14ac:dyDescent="0.2"/>
    <row r="60436" hidden="1" x14ac:dyDescent="0.2"/>
    <row r="60437" hidden="1" x14ac:dyDescent="0.2"/>
    <row r="60438" hidden="1" x14ac:dyDescent="0.2"/>
    <row r="60439" hidden="1" x14ac:dyDescent="0.2"/>
    <row r="60440" hidden="1" x14ac:dyDescent="0.2"/>
    <row r="60441" hidden="1" x14ac:dyDescent="0.2"/>
    <row r="60442" hidden="1" x14ac:dyDescent="0.2"/>
    <row r="60443" hidden="1" x14ac:dyDescent="0.2"/>
    <row r="60444" hidden="1" x14ac:dyDescent="0.2"/>
    <row r="60445" hidden="1" x14ac:dyDescent="0.2"/>
    <row r="60446" hidden="1" x14ac:dyDescent="0.2"/>
    <row r="60447" hidden="1" x14ac:dyDescent="0.2"/>
    <row r="60448" hidden="1" x14ac:dyDescent="0.2"/>
    <row r="60449" hidden="1" x14ac:dyDescent="0.2"/>
    <row r="60450" hidden="1" x14ac:dyDescent="0.2"/>
    <row r="60451" hidden="1" x14ac:dyDescent="0.2"/>
    <row r="60452" hidden="1" x14ac:dyDescent="0.2"/>
    <row r="60453" hidden="1" x14ac:dyDescent="0.2"/>
    <row r="60454" hidden="1" x14ac:dyDescent="0.2"/>
    <row r="60455" hidden="1" x14ac:dyDescent="0.2"/>
    <row r="60456" hidden="1" x14ac:dyDescent="0.2"/>
    <row r="60457" hidden="1" x14ac:dyDescent="0.2"/>
    <row r="60458" hidden="1" x14ac:dyDescent="0.2"/>
    <row r="60459" hidden="1" x14ac:dyDescent="0.2"/>
    <row r="60460" hidden="1" x14ac:dyDescent="0.2"/>
    <row r="60461" hidden="1" x14ac:dyDescent="0.2"/>
    <row r="60462" hidden="1" x14ac:dyDescent="0.2"/>
    <row r="60463" hidden="1" x14ac:dyDescent="0.2"/>
    <row r="60464" hidden="1" x14ac:dyDescent="0.2"/>
    <row r="60465" hidden="1" x14ac:dyDescent="0.2"/>
    <row r="60466" hidden="1" x14ac:dyDescent="0.2"/>
    <row r="60467" hidden="1" x14ac:dyDescent="0.2"/>
    <row r="60468" hidden="1" x14ac:dyDescent="0.2"/>
    <row r="60469" hidden="1" x14ac:dyDescent="0.2"/>
    <row r="60470" hidden="1" x14ac:dyDescent="0.2"/>
    <row r="60471" hidden="1" x14ac:dyDescent="0.2"/>
    <row r="60472" hidden="1" x14ac:dyDescent="0.2"/>
    <row r="60473" hidden="1" x14ac:dyDescent="0.2"/>
    <row r="60474" hidden="1" x14ac:dyDescent="0.2"/>
    <row r="60475" hidden="1" x14ac:dyDescent="0.2"/>
    <row r="60476" hidden="1" x14ac:dyDescent="0.2"/>
    <row r="60477" hidden="1" x14ac:dyDescent="0.2"/>
    <row r="60478" hidden="1" x14ac:dyDescent="0.2"/>
    <row r="60479" hidden="1" x14ac:dyDescent="0.2"/>
    <row r="60480" hidden="1" x14ac:dyDescent="0.2"/>
    <row r="60481" hidden="1" x14ac:dyDescent="0.2"/>
    <row r="60482" hidden="1" x14ac:dyDescent="0.2"/>
    <row r="60483" hidden="1" x14ac:dyDescent="0.2"/>
    <row r="60484" hidden="1" x14ac:dyDescent="0.2"/>
    <row r="60485" hidden="1" x14ac:dyDescent="0.2"/>
    <row r="60486" hidden="1" x14ac:dyDescent="0.2"/>
    <row r="60487" hidden="1" x14ac:dyDescent="0.2"/>
    <row r="60488" hidden="1" x14ac:dyDescent="0.2"/>
    <row r="60489" hidden="1" x14ac:dyDescent="0.2"/>
    <row r="60490" hidden="1" x14ac:dyDescent="0.2"/>
    <row r="60491" hidden="1" x14ac:dyDescent="0.2"/>
    <row r="60492" hidden="1" x14ac:dyDescent="0.2"/>
    <row r="60493" hidden="1" x14ac:dyDescent="0.2"/>
    <row r="60494" hidden="1" x14ac:dyDescent="0.2"/>
    <row r="60495" hidden="1" x14ac:dyDescent="0.2"/>
    <row r="60496" hidden="1" x14ac:dyDescent="0.2"/>
    <row r="60497" hidden="1" x14ac:dyDescent="0.2"/>
    <row r="60498" hidden="1" x14ac:dyDescent="0.2"/>
    <row r="60499" hidden="1" x14ac:dyDescent="0.2"/>
    <row r="60500" hidden="1" x14ac:dyDescent="0.2"/>
    <row r="60501" hidden="1" x14ac:dyDescent="0.2"/>
    <row r="60502" hidden="1" x14ac:dyDescent="0.2"/>
    <row r="60503" hidden="1" x14ac:dyDescent="0.2"/>
    <row r="60504" hidden="1" x14ac:dyDescent="0.2"/>
    <row r="60505" hidden="1" x14ac:dyDescent="0.2"/>
    <row r="60506" hidden="1" x14ac:dyDescent="0.2"/>
    <row r="60507" hidden="1" x14ac:dyDescent="0.2"/>
    <row r="60508" hidden="1" x14ac:dyDescent="0.2"/>
    <row r="60509" hidden="1" x14ac:dyDescent="0.2"/>
    <row r="60510" hidden="1" x14ac:dyDescent="0.2"/>
    <row r="60511" hidden="1" x14ac:dyDescent="0.2"/>
    <row r="60512" hidden="1" x14ac:dyDescent="0.2"/>
    <row r="60513" hidden="1" x14ac:dyDescent="0.2"/>
    <row r="60514" hidden="1" x14ac:dyDescent="0.2"/>
    <row r="60515" hidden="1" x14ac:dyDescent="0.2"/>
    <row r="60516" hidden="1" x14ac:dyDescent="0.2"/>
    <row r="60517" hidden="1" x14ac:dyDescent="0.2"/>
    <row r="60518" hidden="1" x14ac:dyDescent="0.2"/>
    <row r="60519" hidden="1" x14ac:dyDescent="0.2"/>
    <row r="60520" hidden="1" x14ac:dyDescent="0.2"/>
    <row r="60521" hidden="1" x14ac:dyDescent="0.2"/>
    <row r="60522" hidden="1" x14ac:dyDescent="0.2"/>
    <row r="60523" hidden="1" x14ac:dyDescent="0.2"/>
    <row r="60524" hidden="1" x14ac:dyDescent="0.2"/>
    <row r="60525" hidden="1" x14ac:dyDescent="0.2"/>
    <row r="60526" hidden="1" x14ac:dyDescent="0.2"/>
    <row r="60527" hidden="1" x14ac:dyDescent="0.2"/>
    <row r="60528" hidden="1" x14ac:dyDescent="0.2"/>
    <row r="60529" hidden="1" x14ac:dyDescent="0.2"/>
    <row r="60530" hidden="1" x14ac:dyDescent="0.2"/>
    <row r="60531" hidden="1" x14ac:dyDescent="0.2"/>
    <row r="60532" hidden="1" x14ac:dyDescent="0.2"/>
    <row r="60533" hidden="1" x14ac:dyDescent="0.2"/>
    <row r="60534" hidden="1" x14ac:dyDescent="0.2"/>
    <row r="60535" hidden="1" x14ac:dyDescent="0.2"/>
    <row r="60536" hidden="1" x14ac:dyDescent="0.2"/>
    <row r="60537" hidden="1" x14ac:dyDescent="0.2"/>
    <row r="60538" hidden="1" x14ac:dyDescent="0.2"/>
    <row r="60539" hidden="1" x14ac:dyDescent="0.2"/>
    <row r="60540" hidden="1" x14ac:dyDescent="0.2"/>
    <row r="60541" hidden="1" x14ac:dyDescent="0.2"/>
    <row r="60542" hidden="1" x14ac:dyDescent="0.2"/>
    <row r="60543" hidden="1" x14ac:dyDescent="0.2"/>
    <row r="60544" hidden="1" x14ac:dyDescent="0.2"/>
    <row r="60545" hidden="1" x14ac:dyDescent="0.2"/>
    <row r="60546" hidden="1" x14ac:dyDescent="0.2"/>
    <row r="60547" hidden="1" x14ac:dyDescent="0.2"/>
    <row r="60548" hidden="1" x14ac:dyDescent="0.2"/>
    <row r="60549" hidden="1" x14ac:dyDescent="0.2"/>
    <row r="60550" hidden="1" x14ac:dyDescent="0.2"/>
    <row r="60551" hidden="1" x14ac:dyDescent="0.2"/>
    <row r="60552" hidden="1" x14ac:dyDescent="0.2"/>
    <row r="60553" hidden="1" x14ac:dyDescent="0.2"/>
    <row r="60554" hidden="1" x14ac:dyDescent="0.2"/>
    <row r="60555" hidden="1" x14ac:dyDescent="0.2"/>
    <row r="60556" hidden="1" x14ac:dyDescent="0.2"/>
    <row r="60557" hidden="1" x14ac:dyDescent="0.2"/>
    <row r="60558" hidden="1" x14ac:dyDescent="0.2"/>
    <row r="60559" hidden="1" x14ac:dyDescent="0.2"/>
    <row r="60560" hidden="1" x14ac:dyDescent="0.2"/>
    <row r="60561" hidden="1" x14ac:dyDescent="0.2"/>
    <row r="60562" hidden="1" x14ac:dyDescent="0.2"/>
    <row r="60563" hidden="1" x14ac:dyDescent="0.2"/>
    <row r="60564" hidden="1" x14ac:dyDescent="0.2"/>
    <row r="60565" hidden="1" x14ac:dyDescent="0.2"/>
    <row r="60566" hidden="1" x14ac:dyDescent="0.2"/>
    <row r="60567" hidden="1" x14ac:dyDescent="0.2"/>
    <row r="60568" hidden="1" x14ac:dyDescent="0.2"/>
    <row r="60569" hidden="1" x14ac:dyDescent="0.2"/>
    <row r="60570" hidden="1" x14ac:dyDescent="0.2"/>
    <row r="60571" hidden="1" x14ac:dyDescent="0.2"/>
    <row r="60572" hidden="1" x14ac:dyDescent="0.2"/>
    <row r="60573" hidden="1" x14ac:dyDescent="0.2"/>
    <row r="60574" hidden="1" x14ac:dyDescent="0.2"/>
    <row r="60575" hidden="1" x14ac:dyDescent="0.2"/>
    <row r="60576" hidden="1" x14ac:dyDescent="0.2"/>
    <row r="60577" hidden="1" x14ac:dyDescent="0.2"/>
    <row r="60578" hidden="1" x14ac:dyDescent="0.2"/>
    <row r="60579" hidden="1" x14ac:dyDescent="0.2"/>
    <row r="60580" hidden="1" x14ac:dyDescent="0.2"/>
    <row r="60581" hidden="1" x14ac:dyDescent="0.2"/>
    <row r="60582" hidden="1" x14ac:dyDescent="0.2"/>
    <row r="60583" hidden="1" x14ac:dyDescent="0.2"/>
    <row r="60584" hidden="1" x14ac:dyDescent="0.2"/>
    <row r="60585" hidden="1" x14ac:dyDescent="0.2"/>
    <row r="60586" hidden="1" x14ac:dyDescent="0.2"/>
    <row r="60587" hidden="1" x14ac:dyDescent="0.2"/>
    <row r="60588" hidden="1" x14ac:dyDescent="0.2"/>
    <row r="60589" hidden="1" x14ac:dyDescent="0.2"/>
    <row r="60590" hidden="1" x14ac:dyDescent="0.2"/>
    <row r="60591" hidden="1" x14ac:dyDescent="0.2"/>
    <row r="60592" hidden="1" x14ac:dyDescent="0.2"/>
    <row r="60593" hidden="1" x14ac:dyDescent="0.2"/>
    <row r="60594" hidden="1" x14ac:dyDescent="0.2"/>
    <row r="60595" hidden="1" x14ac:dyDescent="0.2"/>
    <row r="60596" hidden="1" x14ac:dyDescent="0.2"/>
    <row r="60597" hidden="1" x14ac:dyDescent="0.2"/>
    <row r="60598" hidden="1" x14ac:dyDescent="0.2"/>
    <row r="60599" hidden="1" x14ac:dyDescent="0.2"/>
    <row r="60600" hidden="1" x14ac:dyDescent="0.2"/>
    <row r="60601" hidden="1" x14ac:dyDescent="0.2"/>
    <row r="60602" hidden="1" x14ac:dyDescent="0.2"/>
    <row r="60603" hidden="1" x14ac:dyDescent="0.2"/>
    <row r="60604" hidden="1" x14ac:dyDescent="0.2"/>
    <row r="60605" hidden="1" x14ac:dyDescent="0.2"/>
    <row r="60606" hidden="1" x14ac:dyDescent="0.2"/>
    <row r="60607" hidden="1" x14ac:dyDescent="0.2"/>
    <row r="60608" hidden="1" x14ac:dyDescent="0.2"/>
    <row r="60609" hidden="1" x14ac:dyDescent="0.2"/>
    <row r="60610" hidden="1" x14ac:dyDescent="0.2"/>
    <row r="60611" hidden="1" x14ac:dyDescent="0.2"/>
    <row r="60612" hidden="1" x14ac:dyDescent="0.2"/>
    <row r="60613" hidden="1" x14ac:dyDescent="0.2"/>
    <row r="60614" hidden="1" x14ac:dyDescent="0.2"/>
    <row r="60615" hidden="1" x14ac:dyDescent="0.2"/>
    <row r="60616" hidden="1" x14ac:dyDescent="0.2"/>
    <row r="60617" hidden="1" x14ac:dyDescent="0.2"/>
    <row r="60618" hidden="1" x14ac:dyDescent="0.2"/>
    <row r="60619" hidden="1" x14ac:dyDescent="0.2"/>
    <row r="60620" hidden="1" x14ac:dyDescent="0.2"/>
    <row r="60621" hidden="1" x14ac:dyDescent="0.2"/>
    <row r="60622" hidden="1" x14ac:dyDescent="0.2"/>
    <row r="60623" hidden="1" x14ac:dyDescent="0.2"/>
    <row r="60624" hidden="1" x14ac:dyDescent="0.2"/>
    <row r="60625" hidden="1" x14ac:dyDescent="0.2"/>
    <row r="60626" hidden="1" x14ac:dyDescent="0.2"/>
    <row r="60627" hidden="1" x14ac:dyDescent="0.2"/>
    <row r="60628" hidden="1" x14ac:dyDescent="0.2"/>
    <row r="60629" hidden="1" x14ac:dyDescent="0.2"/>
    <row r="60630" hidden="1" x14ac:dyDescent="0.2"/>
    <row r="60631" hidden="1" x14ac:dyDescent="0.2"/>
    <row r="60632" hidden="1" x14ac:dyDescent="0.2"/>
    <row r="60633" hidden="1" x14ac:dyDescent="0.2"/>
    <row r="60634" hidden="1" x14ac:dyDescent="0.2"/>
    <row r="60635" hidden="1" x14ac:dyDescent="0.2"/>
    <row r="60636" hidden="1" x14ac:dyDescent="0.2"/>
    <row r="60637" hidden="1" x14ac:dyDescent="0.2"/>
    <row r="60638" hidden="1" x14ac:dyDescent="0.2"/>
    <row r="60639" hidden="1" x14ac:dyDescent="0.2"/>
    <row r="60640" hidden="1" x14ac:dyDescent="0.2"/>
    <row r="60641" hidden="1" x14ac:dyDescent="0.2"/>
    <row r="60642" hidden="1" x14ac:dyDescent="0.2"/>
    <row r="60643" hidden="1" x14ac:dyDescent="0.2"/>
    <row r="60644" hidden="1" x14ac:dyDescent="0.2"/>
    <row r="60645" hidden="1" x14ac:dyDescent="0.2"/>
    <row r="60646" hidden="1" x14ac:dyDescent="0.2"/>
    <row r="60647" hidden="1" x14ac:dyDescent="0.2"/>
    <row r="60648" hidden="1" x14ac:dyDescent="0.2"/>
    <row r="60649" hidden="1" x14ac:dyDescent="0.2"/>
    <row r="60650" hidden="1" x14ac:dyDescent="0.2"/>
    <row r="60651" hidden="1" x14ac:dyDescent="0.2"/>
    <row r="60652" hidden="1" x14ac:dyDescent="0.2"/>
    <row r="60653" hidden="1" x14ac:dyDescent="0.2"/>
    <row r="60654" hidden="1" x14ac:dyDescent="0.2"/>
    <row r="60655" hidden="1" x14ac:dyDescent="0.2"/>
    <row r="60656" hidden="1" x14ac:dyDescent="0.2"/>
    <row r="60657" hidden="1" x14ac:dyDescent="0.2"/>
    <row r="60658" hidden="1" x14ac:dyDescent="0.2"/>
    <row r="60659" hidden="1" x14ac:dyDescent="0.2"/>
    <row r="60660" hidden="1" x14ac:dyDescent="0.2"/>
    <row r="60661" hidden="1" x14ac:dyDescent="0.2"/>
    <row r="60662" hidden="1" x14ac:dyDescent="0.2"/>
    <row r="60663" hidden="1" x14ac:dyDescent="0.2"/>
    <row r="60664" hidden="1" x14ac:dyDescent="0.2"/>
    <row r="60665" hidden="1" x14ac:dyDescent="0.2"/>
    <row r="60666" hidden="1" x14ac:dyDescent="0.2"/>
    <row r="60667" hidden="1" x14ac:dyDescent="0.2"/>
    <row r="60668" hidden="1" x14ac:dyDescent="0.2"/>
    <row r="60669" hidden="1" x14ac:dyDescent="0.2"/>
    <row r="60670" hidden="1" x14ac:dyDescent="0.2"/>
    <row r="60671" hidden="1" x14ac:dyDescent="0.2"/>
    <row r="60672" hidden="1" x14ac:dyDescent="0.2"/>
    <row r="60673" hidden="1" x14ac:dyDescent="0.2"/>
    <row r="60674" hidden="1" x14ac:dyDescent="0.2"/>
    <row r="60675" hidden="1" x14ac:dyDescent="0.2"/>
    <row r="60676" hidden="1" x14ac:dyDescent="0.2"/>
    <row r="60677" hidden="1" x14ac:dyDescent="0.2"/>
    <row r="60678" hidden="1" x14ac:dyDescent="0.2"/>
    <row r="60679" hidden="1" x14ac:dyDescent="0.2"/>
    <row r="60680" hidden="1" x14ac:dyDescent="0.2"/>
    <row r="60681" hidden="1" x14ac:dyDescent="0.2"/>
    <row r="60682" hidden="1" x14ac:dyDescent="0.2"/>
    <row r="60683" hidden="1" x14ac:dyDescent="0.2"/>
    <row r="60684" hidden="1" x14ac:dyDescent="0.2"/>
    <row r="60685" hidden="1" x14ac:dyDescent="0.2"/>
    <row r="60686" hidden="1" x14ac:dyDescent="0.2"/>
    <row r="60687" hidden="1" x14ac:dyDescent="0.2"/>
    <row r="60688" hidden="1" x14ac:dyDescent="0.2"/>
    <row r="60689" hidden="1" x14ac:dyDescent="0.2"/>
    <row r="60690" hidden="1" x14ac:dyDescent="0.2"/>
    <row r="60691" hidden="1" x14ac:dyDescent="0.2"/>
    <row r="60692" hidden="1" x14ac:dyDescent="0.2"/>
    <row r="60693" hidden="1" x14ac:dyDescent="0.2"/>
    <row r="60694" hidden="1" x14ac:dyDescent="0.2"/>
    <row r="60695" hidden="1" x14ac:dyDescent="0.2"/>
    <row r="60696" hidden="1" x14ac:dyDescent="0.2"/>
    <row r="60697" hidden="1" x14ac:dyDescent="0.2"/>
    <row r="60698" hidden="1" x14ac:dyDescent="0.2"/>
    <row r="60699" hidden="1" x14ac:dyDescent="0.2"/>
    <row r="60700" hidden="1" x14ac:dyDescent="0.2"/>
    <row r="60701" hidden="1" x14ac:dyDescent="0.2"/>
    <row r="60702" hidden="1" x14ac:dyDescent="0.2"/>
    <row r="60703" hidden="1" x14ac:dyDescent="0.2"/>
    <row r="60704" hidden="1" x14ac:dyDescent="0.2"/>
    <row r="60705" hidden="1" x14ac:dyDescent="0.2"/>
    <row r="60706" hidden="1" x14ac:dyDescent="0.2"/>
    <row r="60707" hidden="1" x14ac:dyDescent="0.2"/>
    <row r="60708" hidden="1" x14ac:dyDescent="0.2"/>
    <row r="60709" hidden="1" x14ac:dyDescent="0.2"/>
    <row r="60710" hidden="1" x14ac:dyDescent="0.2"/>
    <row r="60711" hidden="1" x14ac:dyDescent="0.2"/>
    <row r="60712" hidden="1" x14ac:dyDescent="0.2"/>
    <row r="60713" hidden="1" x14ac:dyDescent="0.2"/>
    <row r="60714" hidden="1" x14ac:dyDescent="0.2"/>
    <row r="60715" hidden="1" x14ac:dyDescent="0.2"/>
    <row r="60716" hidden="1" x14ac:dyDescent="0.2"/>
    <row r="60717" hidden="1" x14ac:dyDescent="0.2"/>
    <row r="60718" hidden="1" x14ac:dyDescent="0.2"/>
    <row r="60719" hidden="1" x14ac:dyDescent="0.2"/>
    <row r="60720" hidden="1" x14ac:dyDescent="0.2"/>
    <row r="60721" hidden="1" x14ac:dyDescent="0.2"/>
    <row r="60722" hidden="1" x14ac:dyDescent="0.2"/>
    <row r="60723" hidden="1" x14ac:dyDescent="0.2"/>
    <row r="60724" hidden="1" x14ac:dyDescent="0.2"/>
    <row r="60725" hidden="1" x14ac:dyDescent="0.2"/>
    <row r="60726" hidden="1" x14ac:dyDescent="0.2"/>
    <row r="60727" hidden="1" x14ac:dyDescent="0.2"/>
    <row r="60728" hidden="1" x14ac:dyDescent="0.2"/>
    <row r="60729" hidden="1" x14ac:dyDescent="0.2"/>
    <row r="60730" hidden="1" x14ac:dyDescent="0.2"/>
    <row r="60731" hidden="1" x14ac:dyDescent="0.2"/>
    <row r="60732" hidden="1" x14ac:dyDescent="0.2"/>
    <row r="60733" hidden="1" x14ac:dyDescent="0.2"/>
    <row r="60734" hidden="1" x14ac:dyDescent="0.2"/>
    <row r="60735" hidden="1" x14ac:dyDescent="0.2"/>
    <row r="60736" hidden="1" x14ac:dyDescent="0.2"/>
    <row r="60737" hidden="1" x14ac:dyDescent="0.2"/>
    <row r="60738" hidden="1" x14ac:dyDescent="0.2"/>
    <row r="60739" hidden="1" x14ac:dyDescent="0.2"/>
    <row r="60740" hidden="1" x14ac:dyDescent="0.2"/>
    <row r="60741" hidden="1" x14ac:dyDescent="0.2"/>
    <row r="60742" hidden="1" x14ac:dyDescent="0.2"/>
    <row r="60743" hidden="1" x14ac:dyDescent="0.2"/>
    <row r="60744" hidden="1" x14ac:dyDescent="0.2"/>
    <row r="60745" hidden="1" x14ac:dyDescent="0.2"/>
    <row r="60746" hidden="1" x14ac:dyDescent="0.2"/>
    <row r="60747" hidden="1" x14ac:dyDescent="0.2"/>
    <row r="60748" hidden="1" x14ac:dyDescent="0.2"/>
    <row r="60749" hidden="1" x14ac:dyDescent="0.2"/>
    <row r="60750" hidden="1" x14ac:dyDescent="0.2"/>
    <row r="60751" hidden="1" x14ac:dyDescent="0.2"/>
    <row r="60752" hidden="1" x14ac:dyDescent="0.2"/>
    <row r="60753" hidden="1" x14ac:dyDescent="0.2"/>
    <row r="60754" hidden="1" x14ac:dyDescent="0.2"/>
    <row r="60755" hidden="1" x14ac:dyDescent="0.2"/>
    <row r="60756" hidden="1" x14ac:dyDescent="0.2"/>
    <row r="60757" hidden="1" x14ac:dyDescent="0.2"/>
    <row r="60758" hidden="1" x14ac:dyDescent="0.2"/>
    <row r="60759" hidden="1" x14ac:dyDescent="0.2"/>
    <row r="60760" hidden="1" x14ac:dyDescent="0.2"/>
    <row r="60761" hidden="1" x14ac:dyDescent="0.2"/>
    <row r="60762" hidden="1" x14ac:dyDescent="0.2"/>
    <row r="60763" hidden="1" x14ac:dyDescent="0.2"/>
    <row r="60764" hidden="1" x14ac:dyDescent="0.2"/>
    <row r="60765" hidden="1" x14ac:dyDescent="0.2"/>
    <row r="60766" hidden="1" x14ac:dyDescent="0.2"/>
    <row r="60767" hidden="1" x14ac:dyDescent="0.2"/>
    <row r="60768" hidden="1" x14ac:dyDescent="0.2"/>
    <row r="60769" hidden="1" x14ac:dyDescent="0.2"/>
    <row r="60770" hidden="1" x14ac:dyDescent="0.2"/>
    <row r="60771" hidden="1" x14ac:dyDescent="0.2"/>
    <row r="60772" hidden="1" x14ac:dyDescent="0.2"/>
    <row r="60773" hidden="1" x14ac:dyDescent="0.2"/>
    <row r="60774" hidden="1" x14ac:dyDescent="0.2"/>
    <row r="60775" hidden="1" x14ac:dyDescent="0.2"/>
    <row r="60776" hidden="1" x14ac:dyDescent="0.2"/>
    <row r="60777" hidden="1" x14ac:dyDescent="0.2"/>
    <row r="60778" hidden="1" x14ac:dyDescent="0.2"/>
    <row r="60779" hidden="1" x14ac:dyDescent="0.2"/>
    <row r="60780" hidden="1" x14ac:dyDescent="0.2"/>
    <row r="60781" hidden="1" x14ac:dyDescent="0.2"/>
    <row r="60782" hidden="1" x14ac:dyDescent="0.2"/>
    <row r="60783" hidden="1" x14ac:dyDescent="0.2"/>
    <row r="60784" hidden="1" x14ac:dyDescent="0.2"/>
    <row r="60785" hidden="1" x14ac:dyDescent="0.2"/>
    <row r="60786" hidden="1" x14ac:dyDescent="0.2"/>
    <row r="60787" hidden="1" x14ac:dyDescent="0.2"/>
    <row r="60788" hidden="1" x14ac:dyDescent="0.2"/>
    <row r="60789" hidden="1" x14ac:dyDescent="0.2"/>
    <row r="60790" hidden="1" x14ac:dyDescent="0.2"/>
    <row r="60791" hidden="1" x14ac:dyDescent="0.2"/>
    <row r="60792" hidden="1" x14ac:dyDescent="0.2"/>
    <row r="60793" hidden="1" x14ac:dyDescent="0.2"/>
    <row r="60794" hidden="1" x14ac:dyDescent="0.2"/>
    <row r="60795" hidden="1" x14ac:dyDescent="0.2"/>
    <row r="60796" hidden="1" x14ac:dyDescent="0.2"/>
    <row r="60797" hidden="1" x14ac:dyDescent="0.2"/>
    <row r="60798" hidden="1" x14ac:dyDescent="0.2"/>
    <row r="60799" hidden="1" x14ac:dyDescent="0.2"/>
    <row r="60800" hidden="1" x14ac:dyDescent="0.2"/>
    <row r="60801" hidden="1" x14ac:dyDescent="0.2"/>
    <row r="60802" hidden="1" x14ac:dyDescent="0.2"/>
    <row r="60803" hidden="1" x14ac:dyDescent="0.2"/>
    <row r="60804" hidden="1" x14ac:dyDescent="0.2"/>
    <row r="60805" hidden="1" x14ac:dyDescent="0.2"/>
    <row r="60806" hidden="1" x14ac:dyDescent="0.2"/>
    <row r="60807" hidden="1" x14ac:dyDescent="0.2"/>
    <row r="60808" hidden="1" x14ac:dyDescent="0.2"/>
    <row r="60809" hidden="1" x14ac:dyDescent="0.2"/>
    <row r="60810" hidden="1" x14ac:dyDescent="0.2"/>
    <row r="60811" hidden="1" x14ac:dyDescent="0.2"/>
    <row r="60812" hidden="1" x14ac:dyDescent="0.2"/>
    <row r="60813" hidden="1" x14ac:dyDescent="0.2"/>
    <row r="60814" hidden="1" x14ac:dyDescent="0.2"/>
    <row r="60815" hidden="1" x14ac:dyDescent="0.2"/>
    <row r="60816" hidden="1" x14ac:dyDescent="0.2"/>
    <row r="60817" hidden="1" x14ac:dyDescent="0.2"/>
    <row r="60818" hidden="1" x14ac:dyDescent="0.2"/>
    <row r="60819" hidden="1" x14ac:dyDescent="0.2"/>
    <row r="60820" hidden="1" x14ac:dyDescent="0.2"/>
    <row r="60821" hidden="1" x14ac:dyDescent="0.2"/>
    <row r="60822" hidden="1" x14ac:dyDescent="0.2"/>
    <row r="60823" hidden="1" x14ac:dyDescent="0.2"/>
    <row r="60824" hidden="1" x14ac:dyDescent="0.2"/>
    <row r="60825" hidden="1" x14ac:dyDescent="0.2"/>
    <row r="60826" hidden="1" x14ac:dyDescent="0.2"/>
    <row r="60827" hidden="1" x14ac:dyDescent="0.2"/>
    <row r="60828" hidden="1" x14ac:dyDescent="0.2"/>
    <row r="60829" hidden="1" x14ac:dyDescent="0.2"/>
    <row r="60830" hidden="1" x14ac:dyDescent="0.2"/>
    <row r="60831" hidden="1" x14ac:dyDescent="0.2"/>
    <row r="60832" hidden="1" x14ac:dyDescent="0.2"/>
    <row r="60833" hidden="1" x14ac:dyDescent="0.2"/>
    <row r="60834" hidden="1" x14ac:dyDescent="0.2"/>
    <row r="60835" hidden="1" x14ac:dyDescent="0.2"/>
    <row r="60836" hidden="1" x14ac:dyDescent="0.2"/>
    <row r="60837" hidden="1" x14ac:dyDescent="0.2"/>
    <row r="60838" hidden="1" x14ac:dyDescent="0.2"/>
    <row r="60839" hidden="1" x14ac:dyDescent="0.2"/>
    <row r="60840" hidden="1" x14ac:dyDescent="0.2"/>
    <row r="60841" hidden="1" x14ac:dyDescent="0.2"/>
    <row r="60842" hidden="1" x14ac:dyDescent="0.2"/>
    <row r="60843" hidden="1" x14ac:dyDescent="0.2"/>
    <row r="60844" hidden="1" x14ac:dyDescent="0.2"/>
    <row r="60845" hidden="1" x14ac:dyDescent="0.2"/>
    <row r="60846" hidden="1" x14ac:dyDescent="0.2"/>
    <row r="60847" hidden="1" x14ac:dyDescent="0.2"/>
    <row r="60848" hidden="1" x14ac:dyDescent="0.2"/>
    <row r="60849" hidden="1" x14ac:dyDescent="0.2"/>
    <row r="60850" hidden="1" x14ac:dyDescent="0.2"/>
    <row r="60851" hidden="1" x14ac:dyDescent="0.2"/>
    <row r="60852" hidden="1" x14ac:dyDescent="0.2"/>
    <row r="60853" hidden="1" x14ac:dyDescent="0.2"/>
    <row r="60854" hidden="1" x14ac:dyDescent="0.2"/>
    <row r="60855" hidden="1" x14ac:dyDescent="0.2"/>
    <row r="60856" hidden="1" x14ac:dyDescent="0.2"/>
    <row r="60857" hidden="1" x14ac:dyDescent="0.2"/>
    <row r="60858" hidden="1" x14ac:dyDescent="0.2"/>
    <row r="60859" hidden="1" x14ac:dyDescent="0.2"/>
    <row r="60860" hidden="1" x14ac:dyDescent="0.2"/>
    <row r="60861" hidden="1" x14ac:dyDescent="0.2"/>
    <row r="60862" hidden="1" x14ac:dyDescent="0.2"/>
    <row r="60863" hidden="1" x14ac:dyDescent="0.2"/>
    <row r="60864" hidden="1" x14ac:dyDescent="0.2"/>
    <row r="60865" hidden="1" x14ac:dyDescent="0.2"/>
    <row r="60866" hidden="1" x14ac:dyDescent="0.2"/>
    <row r="60867" hidden="1" x14ac:dyDescent="0.2"/>
    <row r="60868" hidden="1" x14ac:dyDescent="0.2"/>
    <row r="60869" hidden="1" x14ac:dyDescent="0.2"/>
    <row r="60870" hidden="1" x14ac:dyDescent="0.2"/>
    <row r="60871" hidden="1" x14ac:dyDescent="0.2"/>
    <row r="60872" hidden="1" x14ac:dyDescent="0.2"/>
    <row r="60873" hidden="1" x14ac:dyDescent="0.2"/>
    <row r="60874" hidden="1" x14ac:dyDescent="0.2"/>
    <row r="60875" hidden="1" x14ac:dyDescent="0.2"/>
    <row r="60876" hidden="1" x14ac:dyDescent="0.2"/>
    <row r="60877" hidden="1" x14ac:dyDescent="0.2"/>
    <row r="60878" hidden="1" x14ac:dyDescent="0.2"/>
    <row r="60879" hidden="1" x14ac:dyDescent="0.2"/>
    <row r="60880" hidden="1" x14ac:dyDescent="0.2"/>
    <row r="60881" hidden="1" x14ac:dyDescent="0.2"/>
    <row r="60882" hidden="1" x14ac:dyDescent="0.2"/>
    <row r="60883" hidden="1" x14ac:dyDescent="0.2"/>
    <row r="60884" hidden="1" x14ac:dyDescent="0.2"/>
    <row r="60885" hidden="1" x14ac:dyDescent="0.2"/>
    <row r="60886" hidden="1" x14ac:dyDescent="0.2"/>
    <row r="60887" hidden="1" x14ac:dyDescent="0.2"/>
    <row r="60888" hidden="1" x14ac:dyDescent="0.2"/>
    <row r="60889" hidden="1" x14ac:dyDescent="0.2"/>
    <row r="60890" hidden="1" x14ac:dyDescent="0.2"/>
    <row r="60891" hidden="1" x14ac:dyDescent="0.2"/>
    <row r="60892" hidden="1" x14ac:dyDescent="0.2"/>
    <row r="60893" hidden="1" x14ac:dyDescent="0.2"/>
    <row r="60894" hidden="1" x14ac:dyDescent="0.2"/>
    <row r="60895" hidden="1" x14ac:dyDescent="0.2"/>
    <row r="60896" hidden="1" x14ac:dyDescent="0.2"/>
    <row r="60897" hidden="1" x14ac:dyDescent="0.2"/>
    <row r="60898" hidden="1" x14ac:dyDescent="0.2"/>
    <row r="60899" hidden="1" x14ac:dyDescent="0.2"/>
    <row r="60900" hidden="1" x14ac:dyDescent="0.2"/>
    <row r="60901" hidden="1" x14ac:dyDescent="0.2"/>
    <row r="60902" hidden="1" x14ac:dyDescent="0.2"/>
    <row r="60903" hidden="1" x14ac:dyDescent="0.2"/>
    <row r="60904" hidden="1" x14ac:dyDescent="0.2"/>
    <row r="60905" hidden="1" x14ac:dyDescent="0.2"/>
    <row r="60906" hidden="1" x14ac:dyDescent="0.2"/>
    <row r="60907" hidden="1" x14ac:dyDescent="0.2"/>
    <row r="60908" hidden="1" x14ac:dyDescent="0.2"/>
    <row r="60909" hidden="1" x14ac:dyDescent="0.2"/>
    <row r="60910" hidden="1" x14ac:dyDescent="0.2"/>
    <row r="60911" hidden="1" x14ac:dyDescent="0.2"/>
    <row r="60912" hidden="1" x14ac:dyDescent="0.2"/>
    <row r="60913" hidden="1" x14ac:dyDescent="0.2"/>
    <row r="60914" hidden="1" x14ac:dyDescent="0.2"/>
    <row r="60915" hidden="1" x14ac:dyDescent="0.2"/>
    <row r="60916" hidden="1" x14ac:dyDescent="0.2"/>
    <row r="60917" hidden="1" x14ac:dyDescent="0.2"/>
    <row r="60918" hidden="1" x14ac:dyDescent="0.2"/>
    <row r="60919" hidden="1" x14ac:dyDescent="0.2"/>
    <row r="60920" hidden="1" x14ac:dyDescent="0.2"/>
    <row r="60921" hidden="1" x14ac:dyDescent="0.2"/>
    <row r="60922" hidden="1" x14ac:dyDescent="0.2"/>
    <row r="60923" hidden="1" x14ac:dyDescent="0.2"/>
    <row r="60924" hidden="1" x14ac:dyDescent="0.2"/>
    <row r="60925" hidden="1" x14ac:dyDescent="0.2"/>
    <row r="60926" hidden="1" x14ac:dyDescent="0.2"/>
    <row r="60927" hidden="1" x14ac:dyDescent="0.2"/>
    <row r="60928" hidden="1" x14ac:dyDescent="0.2"/>
    <row r="60929" hidden="1" x14ac:dyDescent="0.2"/>
    <row r="60930" hidden="1" x14ac:dyDescent="0.2"/>
    <row r="60931" hidden="1" x14ac:dyDescent="0.2"/>
    <row r="60932" hidden="1" x14ac:dyDescent="0.2"/>
    <row r="60933" hidden="1" x14ac:dyDescent="0.2"/>
    <row r="60934" hidden="1" x14ac:dyDescent="0.2"/>
    <row r="60935" hidden="1" x14ac:dyDescent="0.2"/>
    <row r="60936" hidden="1" x14ac:dyDescent="0.2"/>
    <row r="60937" hidden="1" x14ac:dyDescent="0.2"/>
    <row r="60938" hidden="1" x14ac:dyDescent="0.2"/>
    <row r="60939" hidden="1" x14ac:dyDescent="0.2"/>
    <row r="60940" hidden="1" x14ac:dyDescent="0.2"/>
    <row r="60941" hidden="1" x14ac:dyDescent="0.2"/>
    <row r="60942" hidden="1" x14ac:dyDescent="0.2"/>
    <row r="60943" hidden="1" x14ac:dyDescent="0.2"/>
    <row r="60944" hidden="1" x14ac:dyDescent="0.2"/>
    <row r="60945" hidden="1" x14ac:dyDescent="0.2"/>
    <row r="60946" hidden="1" x14ac:dyDescent="0.2"/>
    <row r="60947" hidden="1" x14ac:dyDescent="0.2"/>
    <row r="60948" hidden="1" x14ac:dyDescent="0.2"/>
    <row r="60949" hidden="1" x14ac:dyDescent="0.2"/>
    <row r="60950" hidden="1" x14ac:dyDescent="0.2"/>
    <row r="60951" hidden="1" x14ac:dyDescent="0.2"/>
    <row r="60952" hidden="1" x14ac:dyDescent="0.2"/>
    <row r="60953" hidden="1" x14ac:dyDescent="0.2"/>
    <row r="60954" hidden="1" x14ac:dyDescent="0.2"/>
    <row r="60955" hidden="1" x14ac:dyDescent="0.2"/>
    <row r="60956" hidden="1" x14ac:dyDescent="0.2"/>
    <row r="60957" hidden="1" x14ac:dyDescent="0.2"/>
    <row r="60958" hidden="1" x14ac:dyDescent="0.2"/>
    <row r="60959" hidden="1" x14ac:dyDescent="0.2"/>
    <row r="60960" hidden="1" x14ac:dyDescent="0.2"/>
    <row r="60961" hidden="1" x14ac:dyDescent="0.2"/>
    <row r="60962" hidden="1" x14ac:dyDescent="0.2"/>
    <row r="60963" hidden="1" x14ac:dyDescent="0.2"/>
    <row r="60964" hidden="1" x14ac:dyDescent="0.2"/>
    <row r="60965" hidden="1" x14ac:dyDescent="0.2"/>
    <row r="60966" hidden="1" x14ac:dyDescent="0.2"/>
    <row r="60967" hidden="1" x14ac:dyDescent="0.2"/>
    <row r="60968" hidden="1" x14ac:dyDescent="0.2"/>
    <row r="60969" hidden="1" x14ac:dyDescent="0.2"/>
    <row r="60970" hidden="1" x14ac:dyDescent="0.2"/>
    <row r="60971" hidden="1" x14ac:dyDescent="0.2"/>
    <row r="60972" hidden="1" x14ac:dyDescent="0.2"/>
    <row r="60973" hidden="1" x14ac:dyDescent="0.2"/>
    <row r="60974" hidden="1" x14ac:dyDescent="0.2"/>
    <row r="60975" hidden="1" x14ac:dyDescent="0.2"/>
    <row r="60976" hidden="1" x14ac:dyDescent="0.2"/>
    <row r="60977" hidden="1" x14ac:dyDescent="0.2"/>
    <row r="60978" hidden="1" x14ac:dyDescent="0.2"/>
    <row r="60979" hidden="1" x14ac:dyDescent="0.2"/>
    <row r="60980" hidden="1" x14ac:dyDescent="0.2"/>
    <row r="60981" hidden="1" x14ac:dyDescent="0.2"/>
    <row r="60982" hidden="1" x14ac:dyDescent="0.2"/>
    <row r="60983" hidden="1" x14ac:dyDescent="0.2"/>
    <row r="60984" hidden="1" x14ac:dyDescent="0.2"/>
    <row r="60985" hidden="1" x14ac:dyDescent="0.2"/>
    <row r="60986" hidden="1" x14ac:dyDescent="0.2"/>
    <row r="60987" hidden="1" x14ac:dyDescent="0.2"/>
    <row r="60988" hidden="1" x14ac:dyDescent="0.2"/>
    <row r="60989" hidden="1" x14ac:dyDescent="0.2"/>
    <row r="60990" hidden="1" x14ac:dyDescent="0.2"/>
    <row r="60991" hidden="1" x14ac:dyDescent="0.2"/>
    <row r="60992" hidden="1" x14ac:dyDescent="0.2"/>
    <row r="60993" hidden="1" x14ac:dyDescent="0.2"/>
    <row r="60994" hidden="1" x14ac:dyDescent="0.2"/>
    <row r="60995" hidden="1" x14ac:dyDescent="0.2"/>
    <row r="60996" hidden="1" x14ac:dyDescent="0.2"/>
    <row r="60997" hidden="1" x14ac:dyDescent="0.2"/>
    <row r="60998" hidden="1" x14ac:dyDescent="0.2"/>
    <row r="60999" hidden="1" x14ac:dyDescent="0.2"/>
    <row r="61000" hidden="1" x14ac:dyDescent="0.2"/>
    <row r="61001" hidden="1" x14ac:dyDescent="0.2"/>
    <row r="61002" hidden="1" x14ac:dyDescent="0.2"/>
    <row r="61003" hidden="1" x14ac:dyDescent="0.2"/>
    <row r="61004" hidden="1" x14ac:dyDescent="0.2"/>
    <row r="61005" hidden="1" x14ac:dyDescent="0.2"/>
    <row r="61006" hidden="1" x14ac:dyDescent="0.2"/>
    <row r="61007" hidden="1" x14ac:dyDescent="0.2"/>
    <row r="61008" hidden="1" x14ac:dyDescent="0.2"/>
    <row r="61009" hidden="1" x14ac:dyDescent="0.2"/>
    <row r="61010" hidden="1" x14ac:dyDescent="0.2"/>
    <row r="61011" hidden="1" x14ac:dyDescent="0.2"/>
    <row r="61012" hidden="1" x14ac:dyDescent="0.2"/>
    <row r="61013" hidden="1" x14ac:dyDescent="0.2"/>
    <row r="61014" hidden="1" x14ac:dyDescent="0.2"/>
    <row r="61015" hidden="1" x14ac:dyDescent="0.2"/>
    <row r="61016" hidden="1" x14ac:dyDescent="0.2"/>
    <row r="61017" hidden="1" x14ac:dyDescent="0.2"/>
    <row r="61018" hidden="1" x14ac:dyDescent="0.2"/>
    <row r="61019" hidden="1" x14ac:dyDescent="0.2"/>
    <row r="61020" hidden="1" x14ac:dyDescent="0.2"/>
    <row r="61021" hidden="1" x14ac:dyDescent="0.2"/>
    <row r="61022" hidden="1" x14ac:dyDescent="0.2"/>
    <row r="61023" hidden="1" x14ac:dyDescent="0.2"/>
    <row r="61024" hidden="1" x14ac:dyDescent="0.2"/>
    <row r="61025" hidden="1" x14ac:dyDescent="0.2"/>
    <row r="61026" hidden="1" x14ac:dyDescent="0.2"/>
    <row r="61027" hidden="1" x14ac:dyDescent="0.2"/>
    <row r="61028" hidden="1" x14ac:dyDescent="0.2"/>
    <row r="61029" hidden="1" x14ac:dyDescent="0.2"/>
    <row r="61030" hidden="1" x14ac:dyDescent="0.2"/>
    <row r="61031" hidden="1" x14ac:dyDescent="0.2"/>
    <row r="61032" hidden="1" x14ac:dyDescent="0.2"/>
    <row r="61033" hidden="1" x14ac:dyDescent="0.2"/>
    <row r="61034" hidden="1" x14ac:dyDescent="0.2"/>
    <row r="61035" hidden="1" x14ac:dyDescent="0.2"/>
    <row r="61036" hidden="1" x14ac:dyDescent="0.2"/>
    <row r="61037" hidden="1" x14ac:dyDescent="0.2"/>
    <row r="61038" hidden="1" x14ac:dyDescent="0.2"/>
    <row r="61039" hidden="1" x14ac:dyDescent="0.2"/>
    <row r="61040" hidden="1" x14ac:dyDescent="0.2"/>
    <row r="61041" hidden="1" x14ac:dyDescent="0.2"/>
    <row r="61042" hidden="1" x14ac:dyDescent="0.2"/>
    <row r="61043" hidden="1" x14ac:dyDescent="0.2"/>
    <row r="61044" hidden="1" x14ac:dyDescent="0.2"/>
    <row r="61045" hidden="1" x14ac:dyDescent="0.2"/>
    <row r="61046" hidden="1" x14ac:dyDescent="0.2"/>
    <row r="61047" hidden="1" x14ac:dyDescent="0.2"/>
    <row r="61048" hidden="1" x14ac:dyDescent="0.2"/>
    <row r="61049" hidden="1" x14ac:dyDescent="0.2"/>
    <row r="61050" hidden="1" x14ac:dyDescent="0.2"/>
    <row r="61051" hidden="1" x14ac:dyDescent="0.2"/>
    <row r="61052" hidden="1" x14ac:dyDescent="0.2"/>
    <row r="61053" hidden="1" x14ac:dyDescent="0.2"/>
    <row r="61054" hidden="1" x14ac:dyDescent="0.2"/>
    <row r="61055" hidden="1" x14ac:dyDescent="0.2"/>
    <row r="61056" hidden="1" x14ac:dyDescent="0.2"/>
    <row r="61057" hidden="1" x14ac:dyDescent="0.2"/>
    <row r="61058" hidden="1" x14ac:dyDescent="0.2"/>
    <row r="61059" hidden="1" x14ac:dyDescent="0.2"/>
    <row r="61060" hidden="1" x14ac:dyDescent="0.2"/>
    <row r="61061" hidden="1" x14ac:dyDescent="0.2"/>
    <row r="61062" hidden="1" x14ac:dyDescent="0.2"/>
    <row r="61063" hidden="1" x14ac:dyDescent="0.2"/>
    <row r="61064" hidden="1" x14ac:dyDescent="0.2"/>
    <row r="61065" hidden="1" x14ac:dyDescent="0.2"/>
    <row r="61066" hidden="1" x14ac:dyDescent="0.2"/>
    <row r="61067" hidden="1" x14ac:dyDescent="0.2"/>
    <row r="61068" hidden="1" x14ac:dyDescent="0.2"/>
    <row r="61069" hidden="1" x14ac:dyDescent="0.2"/>
    <row r="61070" hidden="1" x14ac:dyDescent="0.2"/>
    <row r="61071" hidden="1" x14ac:dyDescent="0.2"/>
    <row r="61072" hidden="1" x14ac:dyDescent="0.2"/>
    <row r="61073" hidden="1" x14ac:dyDescent="0.2"/>
    <row r="61074" hidden="1" x14ac:dyDescent="0.2"/>
    <row r="61075" hidden="1" x14ac:dyDescent="0.2"/>
    <row r="61076" hidden="1" x14ac:dyDescent="0.2"/>
    <row r="61077" hidden="1" x14ac:dyDescent="0.2"/>
    <row r="61078" hidden="1" x14ac:dyDescent="0.2"/>
    <row r="61079" hidden="1" x14ac:dyDescent="0.2"/>
    <row r="61080" hidden="1" x14ac:dyDescent="0.2"/>
    <row r="61081" hidden="1" x14ac:dyDescent="0.2"/>
    <row r="61082" hidden="1" x14ac:dyDescent="0.2"/>
    <row r="61083" hidden="1" x14ac:dyDescent="0.2"/>
    <row r="61084" hidden="1" x14ac:dyDescent="0.2"/>
    <row r="61085" hidden="1" x14ac:dyDescent="0.2"/>
    <row r="61086" hidden="1" x14ac:dyDescent="0.2"/>
    <row r="61087" hidden="1" x14ac:dyDescent="0.2"/>
    <row r="61088" hidden="1" x14ac:dyDescent="0.2"/>
    <row r="61089" hidden="1" x14ac:dyDescent="0.2"/>
    <row r="61090" hidden="1" x14ac:dyDescent="0.2"/>
    <row r="61091" hidden="1" x14ac:dyDescent="0.2"/>
    <row r="61092" hidden="1" x14ac:dyDescent="0.2"/>
    <row r="61093" hidden="1" x14ac:dyDescent="0.2"/>
    <row r="61094" hidden="1" x14ac:dyDescent="0.2"/>
    <row r="61095" hidden="1" x14ac:dyDescent="0.2"/>
    <row r="61096" hidden="1" x14ac:dyDescent="0.2"/>
    <row r="61097" hidden="1" x14ac:dyDescent="0.2"/>
    <row r="61098" hidden="1" x14ac:dyDescent="0.2"/>
    <row r="61099" hidden="1" x14ac:dyDescent="0.2"/>
    <row r="61100" hidden="1" x14ac:dyDescent="0.2"/>
    <row r="61101" hidden="1" x14ac:dyDescent="0.2"/>
    <row r="61102" hidden="1" x14ac:dyDescent="0.2"/>
    <row r="61103" hidden="1" x14ac:dyDescent="0.2"/>
    <row r="61104" hidden="1" x14ac:dyDescent="0.2"/>
    <row r="61105" hidden="1" x14ac:dyDescent="0.2"/>
    <row r="61106" hidden="1" x14ac:dyDescent="0.2"/>
    <row r="61107" hidden="1" x14ac:dyDescent="0.2"/>
    <row r="61108" hidden="1" x14ac:dyDescent="0.2"/>
    <row r="61109" hidden="1" x14ac:dyDescent="0.2"/>
    <row r="61110" hidden="1" x14ac:dyDescent="0.2"/>
    <row r="61111" hidden="1" x14ac:dyDescent="0.2"/>
    <row r="61112" hidden="1" x14ac:dyDescent="0.2"/>
    <row r="61113" hidden="1" x14ac:dyDescent="0.2"/>
    <row r="61114" hidden="1" x14ac:dyDescent="0.2"/>
    <row r="61115" hidden="1" x14ac:dyDescent="0.2"/>
    <row r="61116" hidden="1" x14ac:dyDescent="0.2"/>
    <row r="61117" hidden="1" x14ac:dyDescent="0.2"/>
    <row r="61118" hidden="1" x14ac:dyDescent="0.2"/>
    <row r="61119" hidden="1" x14ac:dyDescent="0.2"/>
    <row r="61120" hidden="1" x14ac:dyDescent="0.2"/>
    <row r="61121" hidden="1" x14ac:dyDescent="0.2"/>
    <row r="61122" hidden="1" x14ac:dyDescent="0.2"/>
    <row r="61123" hidden="1" x14ac:dyDescent="0.2"/>
    <row r="61124" hidden="1" x14ac:dyDescent="0.2"/>
    <row r="61125" hidden="1" x14ac:dyDescent="0.2"/>
    <row r="61126" hidden="1" x14ac:dyDescent="0.2"/>
    <row r="61127" hidden="1" x14ac:dyDescent="0.2"/>
    <row r="61128" hidden="1" x14ac:dyDescent="0.2"/>
    <row r="61129" hidden="1" x14ac:dyDescent="0.2"/>
    <row r="61130" hidden="1" x14ac:dyDescent="0.2"/>
    <row r="61131" hidden="1" x14ac:dyDescent="0.2"/>
    <row r="61132" hidden="1" x14ac:dyDescent="0.2"/>
    <row r="61133" hidden="1" x14ac:dyDescent="0.2"/>
    <row r="61134" hidden="1" x14ac:dyDescent="0.2"/>
    <row r="61135" hidden="1" x14ac:dyDescent="0.2"/>
    <row r="61136" hidden="1" x14ac:dyDescent="0.2"/>
    <row r="61137" hidden="1" x14ac:dyDescent="0.2"/>
    <row r="61138" hidden="1" x14ac:dyDescent="0.2"/>
    <row r="61139" hidden="1" x14ac:dyDescent="0.2"/>
    <row r="61140" hidden="1" x14ac:dyDescent="0.2"/>
    <row r="61141" hidden="1" x14ac:dyDescent="0.2"/>
    <row r="61142" hidden="1" x14ac:dyDescent="0.2"/>
    <row r="61143" hidden="1" x14ac:dyDescent="0.2"/>
    <row r="61144" hidden="1" x14ac:dyDescent="0.2"/>
    <row r="61145" hidden="1" x14ac:dyDescent="0.2"/>
    <row r="61146" hidden="1" x14ac:dyDescent="0.2"/>
    <row r="61147" hidden="1" x14ac:dyDescent="0.2"/>
    <row r="61148" hidden="1" x14ac:dyDescent="0.2"/>
    <row r="61149" hidden="1" x14ac:dyDescent="0.2"/>
    <row r="61150" hidden="1" x14ac:dyDescent="0.2"/>
    <row r="61151" hidden="1" x14ac:dyDescent="0.2"/>
    <row r="61152" hidden="1" x14ac:dyDescent="0.2"/>
    <row r="61153" hidden="1" x14ac:dyDescent="0.2"/>
    <row r="61154" hidden="1" x14ac:dyDescent="0.2"/>
    <row r="61155" hidden="1" x14ac:dyDescent="0.2"/>
    <row r="61156" hidden="1" x14ac:dyDescent="0.2"/>
    <row r="61157" hidden="1" x14ac:dyDescent="0.2"/>
    <row r="61158" hidden="1" x14ac:dyDescent="0.2"/>
    <row r="61159" hidden="1" x14ac:dyDescent="0.2"/>
    <row r="61160" hidden="1" x14ac:dyDescent="0.2"/>
    <row r="61161" hidden="1" x14ac:dyDescent="0.2"/>
    <row r="61162" hidden="1" x14ac:dyDescent="0.2"/>
    <row r="61163" hidden="1" x14ac:dyDescent="0.2"/>
    <row r="61164" hidden="1" x14ac:dyDescent="0.2"/>
    <row r="61165" hidden="1" x14ac:dyDescent="0.2"/>
    <row r="61166" hidden="1" x14ac:dyDescent="0.2"/>
    <row r="61167" hidden="1" x14ac:dyDescent="0.2"/>
    <row r="61168" hidden="1" x14ac:dyDescent="0.2"/>
    <row r="61169" hidden="1" x14ac:dyDescent="0.2"/>
    <row r="61170" hidden="1" x14ac:dyDescent="0.2"/>
    <row r="61171" hidden="1" x14ac:dyDescent="0.2"/>
    <row r="61172" hidden="1" x14ac:dyDescent="0.2"/>
    <row r="61173" hidden="1" x14ac:dyDescent="0.2"/>
    <row r="61174" hidden="1" x14ac:dyDescent="0.2"/>
    <row r="61175" hidden="1" x14ac:dyDescent="0.2"/>
    <row r="61176" hidden="1" x14ac:dyDescent="0.2"/>
    <row r="61177" hidden="1" x14ac:dyDescent="0.2"/>
    <row r="61178" hidden="1" x14ac:dyDescent="0.2"/>
    <row r="61179" hidden="1" x14ac:dyDescent="0.2"/>
    <row r="61180" hidden="1" x14ac:dyDescent="0.2"/>
    <row r="61181" hidden="1" x14ac:dyDescent="0.2"/>
    <row r="61182" hidden="1" x14ac:dyDescent="0.2"/>
    <row r="61183" hidden="1" x14ac:dyDescent="0.2"/>
    <row r="61184" hidden="1" x14ac:dyDescent="0.2"/>
    <row r="61185" hidden="1" x14ac:dyDescent="0.2"/>
    <row r="61186" hidden="1" x14ac:dyDescent="0.2"/>
    <row r="61187" hidden="1" x14ac:dyDescent="0.2"/>
    <row r="61188" hidden="1" x14ac:dyDescent="0.2"/>
    <row r="61189" hidden="1" x14ac:dyDescent="0.2"/>
    <row r="61190" hidden="1" x14ac:dyDescent="0.2"/>
    <row r="61191" hidden="1" x14ac:dyDescent="0.2"/>
    <row r="61192" hidden="1" x14ac:dyDescent="0.2"/>
    <row r="61193" hidden="1" x14ac:dyDescent="0.2"/>
    <row r="61194" hidden="1" x14ac:dyDescent="0.2"/>
    <row r="61195" hidden="1" x14ac:dyDescent="0.2"/>
    <row r="61196" hidden="1" x14ac:dyDescent="0.2"/>
    <row r="61197" hidden="1" x14ac:dyDescent="0.2"/>
    <row r="61198" hidden="1" x14ac:dyDescent="0.2"/>
    <row r="61199" hidden="1" x14ac:dyDescent="0.2"/>
    <row r="61200" hidden="1" x14ac:dyDescent="0.2"/>
    <row r="61201" hidden="1" x14ac:dyDescent="0.2"/>
    <row r="61202" hidden="1" x14ac:dyDescent="0.2"/>
    <row r="61203" hidden="1" x14ac:dyDescent="0.2"/>
    <row r="61204" hidden="1" x14ac:dyDescent="0.2"/>
    <row r="61205" hidden="1" x14ac:dyDescent="0.2"/>
    <row r="61206" hidden="1" x14ac:dyDescent="0.2"/>
    <row r="61207" hidden="1" x14ac:dyDescent="0.2"/>
    <row r="61208" hidden="1" x14ac:dyDescent="0.2"/>
    <row r="61209" hidden="1" x14ac:dyDescent="0.2"/>
    <row r="61210" hidden="1" x14ac:dyDescent="0.2"/>
    <row r="61211" hidden="1" x14ac:dyDescent="0.2"/>
    <row r="61212" hidden="1" x14ac:dyDescent="0.2"/>
    <row r="61213" hidden="1" x14ac:dyDescent="0.2"/>
    <row r="61214" hidden="1" x14ac:dyDescent="0.2"/>
    <row r="61215" hidden="1" x14ac:dyDescent="0.2"/>
    <row r="61216" hidden="1" x14ac:dyDescent="0.2"/>
    <row r="61217" hidden="1" x14ac:dyDescent="0.2"/>
    <row r="61218" hidden="1" x14ac:dyDescent="0.2"/>
    <row r="61219" hidden="1" x14ac:dyDescent="0.2"/>
    <row r="61220" hidden="1" x14ac:dyDescent="0.2"/>
    <row r="61221" hidden="1" x14ac:dyDescent="0.2"/>
    <row r="61222" hidden="1" x14ac:dyDescent="0.2"/>
    <row r="61223" hidden="1" x14ac:dyDescent="0.2"/>
    <row r="61224" hidden="1" x14ac:dyDescent="0.2"/>
    <row r="61225" hidden="1" x14ac:dyDescent="0.2"/>
    <row r="61226" hidden="1" x14ac:dyDescent="0.2"/>
    <row r="61227" hidden="1" x14ac:dyDescent="0.2"/>
    <row r="61228" hidden="1" x14ac:dyDescent="0.2"/>
    <row r="61229" hidden="1" x14ac:dyDescent="0.2"/>
    <row r="61230" hidden="1" x14ac:dyDescent="0.2"/>
    <row r="61231" hidden="1" x14ac:dyDescent="0.2"/>
    <row r="61232" hidden="1" x14ac:dyDescent="0.2"/>
    <row r="61233" hidden="1" x14ac:dyDescent="0.2"/>
    <row r="61234" hidden="1" x14ac:dyDescent="0.2"/>
    <row r="61235" hidden="1" x14ac:dyDescent="0.2"/>
    <row r="61236" hidden="1" x14ac:dyDescent="0.2"/>
    <row r="61237" hidden="1" x14ac:dyDescent="0.2"/>
    <row r="61238" hidden="1" x14ac:dyDescent="0.2"/>
    <row r="61239" hidden="1" x14ac:dyDescent="0.2"/>
    <row r="61240" hidden="1" x14ac:dyDescent="0.2"/>
    <row r="61241" hidden="1" x14ac:dyDescent="0.2"/>
    <row r="61242" hidden="1" x14ac:dyDescent="0.2"/>
    <row r="61243" hidden="1" x14ac:dyDescent="0.2"/>
    <row r="61244" hidden="1" x14ac:dyDescent="0.2"/>
    <row r="61245" hidden="1" x14ac:dyDescent="0.2"/>
    <row r="61246" hidden="1" x14ac:dyDescent="0.2"/>
    <row r="61247" hidden="1" x14ac:dyDescent="0.2"/>
    <row r="61248" hidden="1" x14ac:dyDescent="0.2"/>
    <row r="61249" hidden="1" x14ac:dyDescent="0.2"/>
    <row r="61250" hidden="1" x14ac:dyDescent="0.2"/>
    <row r="61251" hidden="1" x14ac:dyDescent="0.2"/>
    <row r="61252" hidden="1" x14ac:dyDescent="0.2"/>
    <row r="61253" hidden="1" x14ac:dyDescent="0.2"/>
    <row r="61254" hidden="1" x14ac:dyDescent="0.2"/>
    <row r="61255" hidden="1" x14ac:dyDescent="0.2"/>
    <row r="61256" hidden="1" x14ac:dyDescent="0.2"/>
    <row r="61257" hidden="1" x14ac:dyDescent="0.2"/>
    <row r="61258" hidden="1" x14ac:dyDescent="0.2"/>
    <row r="61259" hidden="1" x14ac:dyDescent="0.2"/>
    <row r="61260" hidden="1" x14ac:dyDescent="0.2"/>
    <row r="61261" hidden="1" x14ac:dyDescent="0.2"/>
    <row r="61262" hidden="1" x14ac:dyDescent="0.2"/>
    <row r="61263" hidden="1" x14ac:dyDescent="0.2"/>
    <row r="61264" hidden="1" x14ac:dyDescent="0.2"/>
    <row r="61265" hidden="1" x14ac:dyDescent="0.2"/>
    <row r="61266" hidden="1" x14ac:dyDescent="0.2"/>
    <row r="61267" hidden="1" x14ac:dyDescent="0.2"/>
    <row r="61268" hidden="1" x14ac:dyDescent="0.2"/>
    <row r="61269" hidden="1" x14ac:dyDescent="0.2"/>
    <row r="61270" hidden="1" x14ac:dyDescent="0.2"/>
    <row r="61271" hidden="1" x14ac:dyDescent="0.2"/>
    <row r="61272" hidden="1" x14ac:dyDescent="0.2"/>
    <row r="61273" hidden="1" x14ac:dyDescent="0.2"/>
    <row r="61274" hidden="1" x14ac:dyDescent="0.2"/>
    <row r="61275" hidden="1" x14ac:dyDescent="0.2"/>
    <row r="61276" hidden="1" x14ac:dyDescent="0.2"/>
    <row r="61277" hidden="1" x14ac:dyDescent="0.2"/>
    <row r="61278" hidden="1" x14ac:dyDescent="0.2"/>
    <row r="61279" hidden="1" x14ac:dyDescent="0.2"/>
    <row r="61280" hidden="1" x14ac:dyDescent="0.2"/>
    <row r="61281" hidden="1" x14ac:dyDescent="0.2"/>
    <row r="61282" hidden="1" x14ac:dyDescent="0.2"/>
    <row r="61283" hidden="1" x14ac:dyDescent="0.2"/>
    <row r="61284" hidden="1" x14ac:dyDescent="0.2"/>
    <row r="61285" hidden="1" x14ac:dyDescent="0.2"/>
    <row r="61286" hidden="1" x14ac:dyDescent="0.2"/>
    <row r="61287" hidden="1" x14ac:dyDescent="0.2"/>
    <row r="61288" hidden="1" x14ac:dyDescent="0.2"/>
    <row r="61289" hidden="1" x14ac:dyDescent="0.2"/>
    <row r="61290" hidden="1" x14ac:dyDescent="0.2"/>
    <row r="61291" hidden="1" x14ac:dyDescent="0.2"/>
    <row r="61292" hidden="1" x14ac:dyDescent="0.2"/>
    <row r="61293" hidden="1" x14ac:dyDescent="0.2"/>
    <row r="61294" hidden="1" x14ac:dyDescent="0.2"/>
    <row r="61295" hidden="1" x14ac:dyDescent="0.2"/>
    <row r="61296" hidden="1" x14ac:dyDescent="0.2"/>
    <row r="61297" hidden="1" x14ac:dyDescent="0.2"/>
    <row r="61298" hidden="1" x14ac:dyDescent="0.2"/>
    <row r="61299" hidden="1" x14ac:dyDescent="0.2"/>
    <row r="61300" hidden="1" x14ac:dyDescent="0.2"/>
    <row r="61301" hidden="1" x14ac:dyDescent="0.2"/>
    <row r="61302" hidden="1" x14ac:dyDescent="0.2"/>
    <row r="61303" hidden="1" x14ac:dyDescent="0.2"/>
    <row r="61304" hidden="1" x14ac:dyDescent="0.2"/>
    <row r="61305" hidden="1" x14ac:dyDescent="0.2"/>
    <row r="61306" hidden="1" x14ac:dyDescent="0.2"/>
    <row r="61307" hidden="1" x14ac:dyDescent="0.2"/>
    <row r="61308" hidden="1" x14ac:dyDescent="0.2"/>
    <row r="61309" hidden="1" x14ac:dyDescent="0.2"/>
    <row r="61310" hidden="1" x14ac:dyDescent="0.2"/>
    <row r="61311" hidden="1" x14ac:dyDescent="0.2"/>
    <row r="61312" hidden="1" x14ac:dyDescent="0.2"/>
    <row r="61313" hidden="1" x14ac:dyDescent="0.2"/>
    <row r="61314" hidden="1" x14ac:dyDescent="0.2"/>
    <row r="61315" hidden="1" x14ac:dyDescent="0.2"/>
    <row r="61316" hidden="1" x14ac:dyDescent="0.2"/>
    <row r="61317" hidden="1" x14ac:dyDescent="0.2"/>
    <row r="61318" hidden="1" x14ac:dyDescent="0.2"/>
    <row r="61319" hidden="1" x14ac:dyDescent="0.2"/>
    <row r="61320" hidden="1" x14ac:dyDescent="0.2"/>
    <row r="61321" hidden="1" x14ac:dyDescent="0.2"/>
    <row r="61322" hidden="1" x14ac:dyDescent="0.2"/>
    <row r="61323" hidden="1" x14ac:dyDescent="0.2"/>
    <row r="61324" hidden="1" x14ac:dyDescent="0.2"/>
    <row r="61325" hidden="1" x14ac:dyDescent="0.2"/>
    <row r="61326" hidden="1" x14ac:dyDescent="0.2"/>
    <row r="61327" hidden="1" x14ac:dyDescent="0.2"/>
    <row r="61328" hidden="1" x14ac:dyDescent="0.2"/>
    <row r="61329" hidden="1" x14ac:dyDescent="0.2"/>
    <row r="61330" hidden="1" x14ac:dyDescent="0.2"/>
    <row r="61331" hidden="1" x14ac:dyDescent="0.2"/>
    <row r="61332" hidden="1" x14ac:dyDescent="0.2"/>
    <row r="61333" hidden="1" x14ac:dyDescent="0.2"/>
    <row r="61334" hidden="1" x14ac:dyDescent="0.2"/>
    <row r="61335" hidden="1" x14ac:dyDescent="0.2"/>
    <row r="61336" hidden="1" x14ac:dyDescent="0.2"/>
    <row r="61337" hidden="1" x14ac:dyDescent="0.2"/>
    <row r="61338" hidden="1" x14ac:dyDescent="0.2"/>
    <row r="61339" hidden="1" x14ac:dyDescent="0.2"/>
    <row r="61340" hidden="1" x14ac:dyDescent="0.2"/>
    <row r="61341" hidden="1" x14ac:dyDescent="0.2"/>
    <row r="61342" hidden="1" x14ac:dyDescent="0.2"/>
    <row r="61343" hidden="1" x14ac:dyDescent="0.2"/>
    <row r="61344" hidden="1" x14ac:dyDescent="0.2"/>
    <row r="61345" hidden="1" x14ac:dyDescent="0.2"/>
    <row r="61346" hidden="1" x14ac:dyDescent="0.2"/>
    <row r="61347" hidden="1" x14ac:dyDescent="0.2"/>
    <row r="61348" hidden="1" x14ac:dyDescent="0.2"/>
    <row r="61349" hidden="1" x14ac:dyDescent="0.2"/>
    <row r="61350" hidden="1" x14ac:dyDescent="0.2"/>
    <row r="61351" hidden="1" x14ac:dyDescent="0.2"/>
    <row r="61352" hidden="1" x14ac:dyDescent="0.2"/>
    <row r="61353" hidden="1" x14ac:dyDescent="0.2"/>
    <row r="61354" hidden="1" x14ac:dyDescent="0.2"/>
    <row r="61355" hidden="1" x14ac:dyDescent="0.2"/>
    <row r="61356" hidden="1" x14ac:dyDescent="0.2"/>
    <row r="61357" hidden="1" x14ac:dyDescent="0.2"/>
    <row r="61358" hidden="1" x14ac:dyDescent="0.2"/>
    <row r="61359" hidden="1" x14ac:dyDescent="0.2"/>
    <row r="61360" hidden="1" x14ac:dyDescent="0.2"/>
    <row r="61361" hidden="1" x14ac:dyDescent="0.2"/>
    <row r="61362" hidden="1" x14ac:dyDescent="0.2"/>
    <row r="61363" hidden="1" x14ac:dyDescent="0.2"/>
    <row r="61364" hidden="1" x14ac:dyDescent="0.2"/>
    <row r="61365" hidden="1" x14ac:dyDescent="0.2"/>
    <row r="61366" hidden="1" x14ac:dyDescent="0.2"/>
    <row r="61367" hidden="1" x14ac:dyDescent="0.2"/>
    <row r="61368" hidden="1" x14ac:dyDescent="0.2"/>
    <row r="61369" hidden="1" x14ac:dyDescent="0.2"/>
    <row r="61370" hidden="1" x14ac:dyDescent="0.2"/>
    <row r="61371" hidden="1" x14ac:dyDescent="0.2"/>
    <row r="61372" hidden="1" x14ac:dyDescent="0.2"/>
    <row r="61373" hidden="1" x14ac:dyDescent="0.2"/>
    <row r="61374" hidden="1" x14ac:dyDescent="0.2"/>
    <row r="61375" hidden="1" x14ac:dyDescent="0.2"/>
    <row r="61376" hidden="1" x14ac:dyDescent="0.2"/>
    <row r="61377" hidden="1" x14ac:dyDescent="0.2"/>
    <row r="61378" hidden="1" x14ac:dyDescent="0.2"/>
    <row r="61379" hidden="1" x14ac:dyDescent="0.2"/>
    <row r="61380" hidden="1" x14ac:dyDescent="0.2"/>
    <row r="61381" hidden="1" x14ac:dyDescent="0.2"/>
    <row r="61382" hidden="1" x14ac:dyDescent="0.2"/>
    <row r="61383" hidden="1" x14ac:dyDescent="0.2"/>
    <row r="61384" hidden="1" x14ac:dyDescent="0.2"/>
    <row r="61385" hidden="1" x14ac:dyDescent="0.2"/>
    <row r="61386" hidden="1" x14ac:dyDescent="0.2"/>
    <row r="61387" hidden="1" x14ac:dyDescent="0.2"/>
    <row r="61388" hidden="1" x14ac:dyDescent="0.2"/>
    <row r="61389" hidden="1" x14ac:dyDescent="0.2"/>
    <row r="61390" hidden="1" x14ac:dyDescent="0.2"/>
    <row r="61391" hidden="1" x14ac:dyDescent="0.2"/>
    <row r="61392" hidden="1" x14ac:dyDescent="0.2"/>
    <row r="61393" hidden="1" x14ac:dyDescent="0.2"/>
    <row r="61394" hidden="1" x14ac:dyDescent="0.2"/>
    <row r="61395" hidden="1" x14ac:dyDescent="0.2"/>
    <row r="61396" hidden="1" x14ac:dyDescent="0.2"/>
    <row r="61397" hidden="1" x14ac:dyDescent="0.2"/>
    <row r="61398" hidden="1" x14ac:dyDescent="0.2"/>
    <row r="61399" hidden="1" x14ac:dyDescent="0.2"/>
    <row r="61400" hidden="1" x14ac:dyDescent="0.2"/>
    <row r="61401" hidden="1" x14ac:dyDescent="0.2"/>
    <row r="61402" hidden="1" x14ac:dyDescent="0.2"/>
    <row r="61403" hidden="1" x14ac:dyDescent="0.2"/>
    <row r="61404" hidden="1" x14ac:dyDescent="0.2"/>
    <row r="61405" hidden="1" x14ac:dyDescent="0.2"/>
    <row r="61406" hidden="1" x14ac:dyDescent="0.2"/>
    <row r="61407" hidden="1" x14ac:dyDescent="0.2"/>
    <row r="61408" hidden="1" x14ac:dyDescent="0.2"/>
    <row r="61409" hidden="1" x14ac:dyDescent="0.2"/>
    <row r="61410" hidden="1" x14ac:dyDescent="0.2"/>
    <row r="61411" hidden="1" x14ac:dyDescent="0.2"/>
    <row r="61412" hidden="1" x14ac:dyDescent="0.2"/>
    <row r="61413" hidden="1" x14ac:dyDescent="0.2"/>
    <row r="61414" hidden="1" x14ac:dyDescent="0.2"/>
    <row r="61415" hidden="1" x14ac:dyDescent="0.2"/>
    <row r="61416" hidden="1" x14ac:dyDescent="0.2"/>
    <row r="61417" hidden="1" x14ac:dyDescent="0.2"/>
    <row r="61418" hidden="1" x14ac:dyDescent="0.2"/>
    <row r="61419" hidden="1" x14ac:dyDescent="0.2"/>
    <row r="61420" hidden="1" x14ac:dyDescent="0.2"/>
    <row r="61421" hidden="1" x14ac:dyDescent="0.2"/>
    <row r="61422" hidden="1" x14ac:dyDescent="0.2"/>
    <row r="61423" hidden="1" x14ac:dyDescent="0.2"/>
    <row r="61424" hidden="1" x14ac:dyDescent="0.2"/>
    <row r="61425" hidden="1" x14ac:dyDescent="0.2"/>
    <row r="61426" hidden="1" x14ac:dyDescent="0.2"/>
    <row r="61427" hidden="1" x14ac:dyDescent="0.2"/>
    <row r="61428" hidden="1" x14ac:dyDescent="0.2"/>
    <row r="61429" hidden="1" x14ac:dyDescent="0.2"/>
    <row r="61430" hidden="1" x14ac:dyDescent="0.2"/>
    <row r="61431" hidden="1" x14ac:dyDescent="0.2"/>
    <row r="61432" hidden="1" x14ac:dyDescent="0.2"/>
    <row r="61433" hidden="1" x14ac:dyDescent="0.2"/>
    <row r="61434" hidden="1" x14ac:dyDescent="0.2"/>
    <row r="61435" hidden="1" x14ac:dyDescent="0.2"/>
    <row r="61436" hidden="1" x14ac:dyDescent="0.2"/>
    <row r="61437" hidden="1" x14ac:dyDescent="0.2"/>
    <row r="61438" hidden="1" x14ac:dyDescent="0.2"/>
    <row r="61439" hidden="1" x14ac:dyDescent="0.2"/>
    <row r="61440" hidden="1" x14ac:dyDescent="0.2"/>
    <row r="61441" hidden="1" x14ac:dyDescent="0.2"/>
    <row r="61442" hidden="1" x14ac:dyDescent="0.2"/>
    <row r="61443" hidden="1" x14ac:dyDescent="0.2"/>
    <row r="61444" hidden="1" x14ac:dyDescent="0.2"/>
    <row r="61445" hidden="1" x14ac:dyDescent="0.2"/>
    <row r="61446" hidden="1" x14ac:dyDescent="0.2"/>
    <row r="61447" hidden="1" x14ac:dyDescent="0.2"/>
    <row r="61448" hidden="1" x14ac:dyDescent="0.2"/>
    <row r="61449" hidden="1" x14ac:dyDescent="0.2"/>
    <row r="61450" hidden="1" x14ac:dyDescent="0.2"/>
    <row r="61451" hidden="1" x14ac:dyDescent="0.2"/>
    <row r="61452" hidden="1" x14ac:dyDescent="0.2"/>
    <row r="61453" hidden="1" x14ac:dyDescent="0.2"/>
    <row r="61454" hidden="1" x14ac:dyDescent="0.2"/>
    <row r="61455" hidden="1" x14ac:dyDescent="0.2"/>
    <row r="61456" hidden="1" x14ac:dyDescent="0.2"/>
    <row r="61457" hidden="1" x14ac:dyDescent="0.2"/>
    <row r="61458" hidden="1" x14ac:dyDescent="0.2"/>
    <row r="61459" hidden="1" x14ac:dyDescent="0.2"/>
    <row r="61460" hidden="1" x14ac:dyDescent="0.2"/>
    <row r="61461" hidden="1" x14ac:dyDescent="0.2"/>
    <row r="61462" hidden="1" x14ac:dyDescent="0.2"/>
    <row r="61463" hidden="1" x14ac:dyDescent="0.2"/>
    <row r="61464" hidden="1" x14ac:dyDescent="0.2"/>
    <row r="61465" hidden="1" x14ac:dyDescent="0.2"/>
    <row r="61466" hidden="1" x14ac:dyDescent="0.2"/>
    <row r="61467" hidden="1" x14ac:dyDescent="0.2"/>
    <row r="61468" hidden="1" x14ac:dyDescent="0.2"/>
    <row r="61469" hidden="1" x14ac:dyDescent="0.2"/>
    <row r="61470" hidden="1" x14ac:dyDescent="0.2"/>
    <row r="61471" hidden="1" x14ac:dyDescent="0.2"/>
    <row r="61472" hidden="1" x14ac:dyDescent="0.2"/>
    <row r="61473" hidden="1" x14ac:dyDescent="0.2"/>
    <row r="61474" hidden="1" x14ac:dyDescent="0.2"/>
    <row r="61475" hidden="1" x14ac:dyDescent="0.2"/>
    <row r="61476" hidden="1" x14ac:dyDescent="0.2"/>
    <row r="61477" hidden="1" x14ac:dyDescent="0.2"/>
    <row r="61478" hidden="1" x14ac:dyDescent="0.2"/>
    <row r="61479" hidden="1" x14ac:dyDescent="0.2"/>
    <row r="61480" hidden="1" x14ac:dyDescent="0.2"/>
    <row r="61481" hidden="1" x14ac:dyDescent="0.2"/>
    <row r="61482" hidden="1" x14ac:dyDescent="0.2"/>
    <row r="61483" hidden="1" x14ac:dyDescent="0.2"/>
    <row r="61484" hidden="1" x14ac:dyDescent="0.2"/>
    <row r="61485" hidden="1" x14ac:dyDescent="0.2"/>
    <row r="61486" hidden="1" x14ac:dyDescent="0.2"/>
    <row r="61487" hidden="1" x14ac:dyDescent="0.2"/>
    <row r="61488" hidden="1" x14ac:dyDescent="0.2"/>
    <row r="61489" hidden="1" x14ac:dyDescent="0.2"/>
    <row r="61490" hidden="1" x14ac:dyDescent="0.2"/>
    <row r="61491" hidden="1" x14ac:dyDescent="0.2"/>
    <row r="61492" hidden="1" x14ac:dyDescent="0.2"/>
    <row r="61493" hidden="1" x14ac:dyDescent="0.2"/>
    <row r="61494" hidden="1" x14ac:dyDescent="0.2"/>
    <row r="61495" hidden="1" x14ac:dyDescent="0.2"/>
    <row r="61496" hidden="1" x14ac:dyDescent="0.2"/>
    <row r="61497" hidden="1" x14ac:dyDescent="0.2"/>
    <row r="61498" hidden="1" x14ac:dyDescent="0.2"/>
    <row r="61499" hidden="1" x14ac:dyDescent="0.2"/>
    <row r="61500" hidden="1" x14ac:dyDescent="0.2"/>
    <row r="61501" hidden="1" x14ac:dyDescent="0.2"/>
    <row r="61502" hidden="1" x14ac:dyDescent="0.2"/>
    <row r="61503" hidden="1" x14ac:dyDescent="0.2"/>
    <row r="61504" hidden="1" x14ac:dyDescent="0.2"/>
    <row r="61505" hidden="1" x14ac:dyDescent="0.2"/>
    <row r="61506" hidden="1" x14ac:dyDescent="0.2"/>
    <row r="61507" hidden="1" x14ac:dyDescent="0.2"/>
    <row r="61508" hidden="1" x14ac:dyDescent="0.2"/>
    <row r="61509" hidden="1" x14ac:dyDescent="0.2"/>
    <row r="61510" hidden="1" x14ac:dyDescent="0.2"/>
    <row r="61511" hidden="1" x14ac:dyDescent="0.2"/>
    <row r="61512" hidden="1" x14ac:dyDescent="0.2"/>
    <row r="61513" hidden="1" x14ac:dyDescent="0.2"/>
    <row r="61514" hidden="1" x14ac:dyDescent="0.2"/>
    <row r="61515" hidden="1" x14ac:dyDescent="0.2"/>
    <row r="61516" hidden="1" x14ac:dyDescent="0.2"/>
    <row r="61517" hidden="1" x14ac:dyDescent="0.2"/>
    <row r="61518" hidden="1" x14ac:dyDescent="0.2"/>
    <row r="61519" hidden="1" x14ac:dyDescent="0.2"/>
    <row r="61520" hidden="1" x14ac:dyDescent="0.2"/>
    <row r="61521" hidden="1" x14ac:dyDescent="0.2"/>
    <row r="61522" hidden="1" x14ac:dyDescent="0.2"/>
    <row r="61523" hidden="1" x14ac:dyDescent="0.2"/>
    <row r="61524" hidden="1" x14ac:dyDescent="0.2"/>
    <row r="61525" hidden="1" x14ac:dyDescent="0.2"/>
    <row r="61526" hidden="1" x14ac:dyDescent="0.2"/>
    <row r="61527" hidden="1" x14ac:dyDescent="0.2"/>
    <row r="61528" hidden="1" x14ac:dyDescent="0.2"/>
    <row r="61529" hidden="1" x14ac:dyDescent="0.2"/>
    <row r="61530" hidden="1" x14ac:dyDescent="0.2"/>
    <row r="61531" hidden="1" x14ac:dyDescent="0.2"/>
    <row r="61532" hidden="1" x14ac:dyDescent="0.2"/>
    <row r="61533" hidden="1" x14ac:dyDescent="0.2"/>
    <row r="61534" hidden="1" x14ac:dyDescent="0.2"/>
    <row r="61535" hidden="1" x14ac:dyDescent="0.2"/>
    <row r="61536" hidden="1" x14ac:dyDescent="0.2"/>
    <row r="61537" hidden="1" x14ac:dyDescent="0.2"/>
    <row r="61538" hidden="1" x14ac:dyDescent="0.2"/>
    <row r="61539" hidden="1" x14ac:dyDescent="0.2"/>
    <row r="61540" hidden="1" x14ac:dyDescent="0.2"/>
    <row r="61541" hidden="1" x14ac:dyDescent="0.2"/>
    <row r="61542" hidden="1" x14ac:dyDescent="0.2"/>
    <row r="61543" hidden="1" x14ac:dyDescent="0.2"/>
    <row r="61544" hidden="1" x14ac:dyDescent="0.2"/>
    <row r="61545" hidden="1" x14ac:dyDescent="0.2"/>
    <row r="61546" hidden="1" x14ac:dyDescent="0.2"/>
    <row r="61547" hidden="1" x14ac:dyDescent="0.2"/>
    <row r="61548" hidden="1" x14ac:dyDescent="0.2"/>
    <row r="61549" hidden="1" x14ac:dyDescent="0.2"/>
    <row r="61550" hidden="1" x14ac:dyDescent="0.2"/>
    <row r="61551" hidden="1" x14ac:dyDescent="0.2"/>
    <row r="61552" hidden="1" x14ac:dyDescent="0.2"/>
    <row r="61553" hidden="1" x14ac:dyDescent="0.2"/>
    <row r="61554" hidden="1" x14ac:dyDescent="0.2"/>
    <row r="61555" hidden="1" x14ac:dyDescent="0.2"/>
    <row r="61556" hidden="1" x14ac:dyDescent="0.2"/>
    <row r="61557" hidden="1" x14ac:dyDescent="0.2"/>
    <row r="61558" hidden="1" x14ac:dyDescent="0.2"/>
    <row r="61559" hidden="1" x14ac:dyDescent="0.2"/>
    <row r="61560" hidden="1" x14ac:dyDescent="0.2"/>
    <row r="61561" hidden="1" x14ac:dyDescent="0.2"/>
    <row r="61562" hidden="1" x14ac:dyDescent="0.2"/>
    <row r="61563" hidden="1" x14ac:dyDescent="0.2"/>
    <row r="61564" hidden="1" x14ac:dyDescent="0.2"/>
    <row r="61565" hidden="1" x14ac:dyDescent="0.2"/>
    <row r="61566" hidden="1" x14ac:dyDescent="0.2"/>
    <row r="61567" hidden="1" x14ac:dyDescent="0.2"/>
    <row r="61568" hidden="1" x14ac:dyDescent="0.2"/>
    <row r="61569" hidden="1" x14ac:dyDescent="0.2"/>
    <row r="61570" hidden="1" x14ac:dyDescent="0.2"/>
    <row r="61571" hidden="1" x14ac:dyDescent="0.2"/>
    <row r="61572" hidden="1" x14ac:dyDescent="0.2"/>
    <row r="61573" hidden="1" x14ac:dyDescent="0.2"/>
    <row r="61574" hidden="1" x14ac:dyDescent="0.2"/>
    <row r="61575" hidden="1" x14ac:dyDescent="0.2"/>
    <row r="61576" hidden="1" x14ac:dyDescent="0.2"/>
    <row r="61577" hidden="1" x14ac:dyDescent="0.2"/>
    <row r="61578" hidden="1" x14ac:dyDescent="0.2"/>
    <row r="61579" hidden="1" x14ac:dyDescent="0.2"/>
    <row r="61580" hidden="1" x14ac:dyDescent="0.2"/>
    <row r="61581" hidden="1" x14ac:dyDescent="0.2"/>
    <row r="61582" hidden="1" x14ac:dyDescent="0.2"/>
    <row r="61583" hidden="1" x14ac:dyDescent="0.2"/>
    <row r="61584" hidden="1" x14ac:dyDescent="0.2"/>
    <row r="61585" hidden="1" x14ac:dyDescent="0.2"/>
    <row r="61586" hidden="1" x14ac:dyDescent="0.2"/>
    <row r="61587" hidden="1" x14ac:dyDescent="0.2"/>
    <row r="61588" hidden="1" x14ac:dyDescent="0.2"/>
    <row r="61589" hidden="1" x14ac:dyDescent="0.2"/>
    <row r="61590" hidden="1" x14ac:dyDescent="0.2"/>
    <row r="61591" hidden="1" x14ac:dyDescent="0.2"/>
    <row r="61592" hidden="1" x14ac:dyDescent="0.2"/>
    <row r="61593" hidden="1" x14ac:dyDescent="0.2"/>
    <row r="61594" hidden="1" x14ac:dyDescent="0.2"/>
    <row r="61595" hidden="1" x14ac:dyDescent="0.2"/>
    <row r="61596" hidden="1" x14ac:dyDescent="0.2"/>
    <row r="61597" hidden="1" x14ac:dyDescent="0.2"/>
    <row r="61598" hidden="1" x14ac:dyDescent="0.2"/>
    <row r="61599" hidden="1" x14ac:dyDescent="0.2"/>
    <row r="61600" hidden="1" x14ac:dyDescent="0.2"/>
    <row r="61601" hidden="1" x14ac:dyDescent="0.2"/>
    <row r="61602" hidden="1" x14ac:dyDescent="0.2"/>
    <row r="61603" hidden="1" x14ac:dyDescent="0.2"/>
    <row r="61604" hidden="1" x14ac:dyDescent="0.2"/>
    <row r="61605" hidden="1" x14ac:dyDescent="0.2"/>
    <row r="61606" hidden="1" x14ac:dyDescent="0.2"/>
    <row r="61607" hidden="1" x14ac:dyDescent="0.2"/>
    <row r="61608" hidden="1" x14ac:dyDescent="0.2"/>
    <row r="61609" hidden="1" x14ac:dyDescent="0.2"/>
    <row r="61610" hidden="1" x14ac:dyDescent="0.2"/>
    <row r="61611" hidden="1" x14ac:dyDescent="0.2"/>
    <row r="61612" hidden="1" x14ac:dyDescent="0.2"/>
    <row r="61613" hidden="1" x14ac:dyDescent="0.2"/>
    <row r="61614" hidden="1" x14ac:dyDescent="0.2"/>
    <row r="61615" hidden="1" x14ac:dyDescent="0.2"/>
    <row r="61616" hidden="1" x14ac:dyDescent="0.2"/>
    <row r="61617" hidden="1" x14ac:dyDescent="0.2"/>
    <row r="61618" hidden="1" x14ac:dyDescent="0.2"/>
    <row r="61619" hidden="1" x14ac:dyDescent="0.2"/>
    <row r="61620" hidden="1" x14ac:dyDescent="0.2"/>
    <row r="61621" hidden="1" x14ac:dyDescent="0.2"/>
    <row r="61622" hidden="1" x14ac:dyDescent="0.2"/>
    <row r="61623" hidden="1" x14ac:dyDescent="0.2"/>
    <row r="61624" hidden="1" x14ac:dyDescent="0.2"/>
    <row r="61625" hidden="1" x14ac:dyDescent="0.2"/>
    <row r="61626" hidden="1" x14ac:dyDescent="0.2"/>
    <row r="61627" hidden="1" x14ac:dyDescent="0.2"/>
    <row r="61628" hidden="1" x14ac:dyDescent="0.2"/>
    <row r="61629" hidden="1" x14ac:dyDescent="0.2"/>
    <row r="61630" hidden="1" x14ac:dyDescent="0.2"/>
    <row r="61631" hidden="1" x14ac:dyDescent="0.2"/>
    <row r="61632" hidden="1" x14ac:dyDescent="0.2"/>
    <row r="61633" hidden="1" x14ac:dyDescent="0.2"/>
    <row r="61634" hidden="1" x14ac:dyDescent="0.2"/>
    <row r="61635" hidden="1" x14ac:dyDescent="0.2"/>
    <row r="61636" hidden="1" x14ac:dyDescent="0.2"/>
    <row r="61637" hidden="1" x14ac:dyDescent="0.2"/>
    <row r="61638" hidden="1" x14ac:dyDescent="0.2"/>
    <row r="61639" hidden="1" x14ac:dyDescent="0.2"/>
    <row r="61640" hidden="1" x14ac:dyDescent="0.2"/>
    <row r="61641" hidden="1" x14ac:dyDescent="0.2"/>
    <row r="61642" hidden="1" x14ac:dyDescent="0.2"/>
    <row r="61643" hidden="1" x14ac:dyDescent="0.2"/>
    <row r="61644" hidden="1" x14ac:dyDescent="0.2"/>
    <row r="61645" hidden="1" x14ac:dyDescent="0.2"/>
    <row r="61646" hidden="1" x14ac:dyDescent="0.2"/>
    <row r="61647" hidden="1" x14ac:dyDescent="0.2"/>
    <row r="61648" hidden="1" x14ac:dyDescent="0.2"/>
    <row r="61649" hidden="1" x14ac:dyDescent="0.2"/>
    <row r="61650" hidden="1" x14ac:dyDescent="0.2"/>
    <row r="61651" hidden="1" x14ac:dyDescent="0.2"/>
    <row r="61652" hidden="1" x14ac:dyDescent="0.2"/>
    <row r="61653" hidden="1" x14ac:dyDescent="0.2"/>
    <row r="61654" hidden="1" x14ac:dyDescent="0.2"/>
    <row r="61655" hidden="1" x14ac:dyDescent="0.2"/>
    <row r="61656" hidden="1" x14ac:dyDescent="0.2"/>
    <row r="61657" hidden="1" x14ac:dyDescent="0.2"/>
    <row r="61658" hidden="1" x14ac:dyDescent="0.2"/>
    <row r="61659" hidden="1" x14ac:dyDescent="0.2"/>
    <row r="61660" hidden="1" x14ac:dyDescent="0.2"/>
    <row r="61661" hidden="1" x14ac:dyDescent="0.2"/>
    <row r="61662" hidden="1" x14ac:dyDescent="0.2"/>
    <row r="61663" hidden="1" x14ac:dyDescent="0.2"/>
    <row r="61664" hidden="1" x14ac:dyDescent="0.2"/>
    <row r="61665" hidden="1" x14ac:dyDescent="0.2"/>
    <row r="61666" hidden="1" x14ac:dyDescent="0.2"/>
    <row r="61667" hidden="1" x14ac:dyDescent="0.2"/>
    <row r="61668" hidden="1" x14ac:dyDescent="0.2"/>
    <row r="61669" hidden="1" x14ac:dyDescent="0.2"/>
    <row r="61670" hidden="1" x14ac:dyDescent="0.2"/>
    <row r="61671" hidden="1" x14ac:dyDescent="0.2"/>
    <row r="61672" hidden="1" x14ac:dyDescent="0.2"/>
    <row r="61673" hidden="1" x14ac:dyDescent="0.2"/>
    <row r="61674" hidden="1" x14ac:dyDescent="0.2"/>
    <row r="61675" hidden="1" x14ac:dyDescent="0.2"/>
    <row r="61676" hidden="1" x14ac:dyDescent="0.2"/>
    <row r="61677" hidden="1" x14ac:dyDescent="0.2"/>
    <row r="61678" hidden="1" x14ac:dyDescent="0.2"/>
    <row r="61679" hidden="1" x14ac:dyDescent="0.2"/>
    <row r="61680" hidden="1" x14ac:dyDescent="0.2"/>
    <row r="61681" hidden="1" x14ac:dyDescent="0.2"/>
    <row r="61682" hidden="1" x14ac:dyDescent="0.2"/>
    <row r="61683" hidden="1" x14ac:dyDescent="0.2"/>
    <row r="61684" hidden="1" x14ac:dyDescent="0.2"/>
    <row r="61685" hidden="1" x14ac:dyDescent="0.2"/>
    <row r="61686" hidden="1" x14ac:dyDescent="0.2"/>
    <row r="61687" hidden="1" x14ac:dyDescent="0.2"/>
    <row r="61688" hidden="1" x14ac:dyDescent="0.2"/>
    <row r="61689" hidden="1" x14ac:dyDescent="0.2"/>
    <row r="61690" hidden="1" x14ac:dyDescent="0.2"/>
    <row r="61691" hidden="1" x14ac:dyDescent="0.2"/>
    <row r="61692" hidden="1" x14ac:dyDescent="0.2"/>
    <row r="61693" hidden="1" x14ac:dyDescent="0.2"/>
    <row r="61694" hidden="1" x14ac:dyDescent="0.2"/>
    <row r="61695" hidden="1" x14ac:dyDescent="0.2"/>
    <row r="61696" hidden="1" x14ac:dyDescent="0.2"/>
    <row r="61697" hidden="1" x14ac:dyDescent="0.2"/>
    <row r="61698" hidden="1" x14ac:dyDescent="0.2"/>
    <row r="61699" hidden="1" x14ac:dyDescent="0.2"/>
    <row r="61700" hidden="1" x14ac:dyDescent="0.2"/>
    <row r="61701" hidden="1" x14ac:dyDescent="0.2"/>
    <row r="61702" hidden="1" x14ac:dyDescent="0.2"/>
    <row r="61703" hidden="1" x14ac:dyDescent="0.2"/>
    <row r="61704" hidden="1" x14ac:dyDescent="0.2"/>
    <row r="61705" hidden="1" x14ac:dyDescent="0.2"/>
    <row r="61706" hidden="1" x14ac:dyDescent="0.2"/>
    <row r="61707" hidden="1" x14ac:dyDescent="0.2"/>
    <row r="61708" hidden="1" x14ac:dyDescent="0.2"/>
    <row r="61709" hidden="1" x14ac:dyDescent="0.2"/>
    <row r="61710" hidden="1" x14ac:dyDescent="0.2"/>
    <row r="61711" hidden="1" x14ac:dyDescent="0.2"/>
    <row r="61712" hidden="1" x14ac:dyDescent="0.2"/>
    <row r="61713" hidden="1" x14ac:dyDescent="0.2"/>
    <row r="61714" hidden="1" x14ac:dyDescent="0.2"/>
    <row r="61715" hidden="1" x14ac:dyDescent="0.2"/>
    <row r="61716" hidden="1" x14ac:dyDescent="0.2"/>
    <row r="61717" hidden="1" x14ac:dyDescent="0.2"/>
    <row r="61718" hidden="1" x14ac:dyDescent="0.2"/>
    <row r="61719" hidden="1" x14ac:dyDescent="0.2"/>
    <row r="61720" hidden="1" x14ac:dyDescent="0.2"/>
    <row r="61721" hidden="1" x14ac:dyDescent="0.2"/>
    <row r="61722" hidden="1" x14ac:dyDescent="0.2"/>
    <row r="61723" hidden="1" x14ac:dyDescent="0.2"/>
    <row r="61724" hidden="1" x14ac:dyDescent="0.2"/>
    <row r="61725" hidden="1" x14ac:dyDescent="0.2"/>
    <row r="61726" hidden="1" x14ac:dyDescent="0.2"/>
    <row r="61727" hidden="1" x14ac:dyDescent="0.2"/>
    <row r="61728" hidden="1" x14ac:dyDescent="0.2"/>
    <row r="61729" hidden="1" x14ac:dyDescent="0.2"/>
    <row r="61730" hidden="1" x14ac:dyDescent="0.2"/>
    <row r="61731" hidden="1" x14ac:dyDescent="0.2"/>
    <row r="61732" hidden="1" x14ac:dyDescent="0.2"/>
    <row r="61733" hidden="1" x14ac:dyDescent="0.2"/>
    <row r="61734" hidden="1" x14ac:dyDescent="0.2"/>
    <row r="61735" hidden="1" x14ac:dyDescent="0.2"/>
    <row r="61736" hidden="1" x14ac:dyDescent="0.2"/>
    <row r="61737" hidden="1" x14ac:dyDescent="0.2"/>
    <row r="61738" hidden="1" x14ac:dyDescent="0.2"/>
    <row r="61739" hidden="1" x14ac:dyDescent="0.2"/>
    <row r="61740" hidden="1" x14ac:dyDescent="0.2"/>
    <row r="61741" hidden="1" x14ac:dyDescent="0.2"/>
    <row r="61742" hidden="1" x14ac:dyDescent="0.2"/>
    <row r="61743" hidden="1" x14ac:dyDescent="0.2"/>
    <row r="61744" hidden="1" x14ac:dyDescent="0.2"/>
    <row r="61745" hidden="1" x14ac:dyDescent="0.2"/>
    <row r="61746" hidden="1" x14ac:dyDescent="0.2"/>
    <row r="61747" hidden="1" x14ac:dyDescent="0.2"/>
    <row r="61748" hidden="1" x14ac:dyDescent="0.2"/>
    <row r="61749" hidden="1" x14ac:dyDescent="0.2"/>
    <row r="61750" hidden="1" x14ac:dyDescent="0.2"/>
    <row r="61751" hidden="1" x14ac:dyDescent="0.2"/>
    <row r="61752" hidden="1" x14ac:dyDescent="0.2"/>
    <row r="61753" hidden="1" x14ac:dyDescent="0.2"/>
    <row r="61754" hidden="1" x14ac:dyDescent="0.2"/>
    <row r="61755" hidden="1" x14ac:dyDescent="0.2"/>
    <row r="61756" hidden="1" x14ac:dyDescent="0.2"/>
    <row r="61757" hidden="1" x14ac:dyDescent="0.2"/>
    <row r="61758" hidden="1" x14ac:dyDescent="0.2"/>
    <row r="61759" hidden="1" x14ac:dyDescent="0.2"/>
    <row r="61760" hidden="1" x14ac:dyDescent="0.2"/>
    <row r="61761" hidden="1" x14ac:dyDescent="0.2"/>
    <row r="61762" hidden="1" x14ac:dyDescent="0.2"/>
    <row r="61763" hidden="1" x14ac:dyDescent="0.2"/>
    <row r="61764" hidden="1" x14ac:dyDescent="0.2"/>
    <row r="61765" hidden="1" x14ac:dyDescent="0.2"/>
    <row r="61766" hidden="1" x14ac:dyDescent="0.2"/>
    <row r="61767" hidden="1" x14ac:dyDescent="0.2"/>
    <row r="61768" hidden="1" x14ac:dyDescent="0.2"/>
    <row r="61769" hidden="1" x14ac:dyDescent="0.2"/>
    <row r="61770" hidden="1" x14ac:dyDescent="0.2"/>
    <row r="61771" hidden="1" x14ac:dyDescent="0.2"/>
    <row r="61772" hidden="1" x14ac:dyDescent="0.2"/>
    <row r="61773" hidden="1" x14ac:dyDescent="0.2"/>
    <row r="61774" hidden="1" x14ac:dyDescent="0.2"/>
    <row r="61775" hidden="1" x14ac:dyDescent="0.2"/>
    <row r="61776" hidden="1" x14ac:dyDescent="0.2"/>
    <row r="61777" hidden="1" x14ac:dyDescent="0.2"/>
    <row r="61778" hidden="1" x14ac:dyDescent="0.2"/>
    <row r="61779" hidden="1" x14ac:dyDescent="0.2"/>
    <row r="61780" hidden="1" x14ac:dyDescent="0.2"/>
    <row r="61781" hidden="1" x14ac:dyDescent="0.2"/>
    <row r="61782" hidden="1" x14ac:dyDescent="0.2"/>
    <row r="61783" hidden="1" x14ac:dyDescent="0.2"/>
    <row r="61784" hidden="1" x14ac:dyDescent="0.2"/>
    <row r="61785" hidden="1" x14ac:dyDescent="0.2"/>
    <row r="61786" hidden="1" x14ac:dyDescent="0.2"/>
    <row r="61787" hidden="1" x14ac:dyDescent="0.2"/>
    <row r="61788" hidden="1" x14ac:dyDescent="0.2"/>
    <row r="61789" hidden="1" x14ac:dyDescent="0.2"/>
    <row r="61790" hidden="1" x14ac:dyDescent="0.2"/>
    <row r="61791" hidden="1" x14ac:dyDescent="0.2"/>
    <row r="61792" hidden="1" x14ac:dyDescent="0.2"/>
    <row r="61793" hidden="1" x14ac:dyDescent="0.2"/>
    <row r="61794" hidden="1" x14ac:dyDescent="0.2"/>
    <row r="61795" hidden="1" x14ac:dyDescent="0.2"/>
    <row r="61796" hidden="1" x14ac:dyDescent="0.2"/>
    <row r="61797" hidden="1" x14ac:dyDescent="0.2"/>
    <row r="61798" hidden="1" x14ac:dyDescent="0.2"/>
    <row r="61799" hidden="1" x14ac:dyDescent="0.2"/>
    <row r="61800" hidden="1" x14ac:dyDescent="0.2"/>
    <row r="61801" hidden="1" x14ac:dyDescent="0.2"/>
    <row r="61802" hidden="1" x14ac:dyDescent="0.2"/>
    <row r="61803" hidden="1" x14ac:dyDescent="0.2"/>
    <row r="61804" hidden="1" x14ac:dyDescent="0.2"/>
    <row r="61805" hidden="1" x14ac:dyDescent="0.2"/>
    <row r="61806" hidden="1" x14ac:dyDescent="0.2"/>
    <row r="61807" hidden="1" x14ac:dyDescent="0.2"/>
    <row r="61808" hidden="1" x14ac:dyDescent="0.2"/>
    <row r="61809" hidden="1" x14ac:dyDescent="0.2"/>
    <row r="61810" hidden="1" x14ac:dyDescent="0.2"/>
    <row r="61811" hidden="1" x14ac:dyDescent="0.2"/>
    <row r="61812" hidden="1" x14ac:dyDescent="0.2"/>
    <row r="61813" hidden="1" x14ac:dyDescent="0.2"/>
    <row r="61814" hidden="1" x14ac:dyDescent="0.2"/>
    <row r="61815" hidden="1" x14ac:dyDescent="0.2"/>
    <row r="61816" hidden="1" x14ac:dyDescent="0.2"/>
    <row r="61817" hidden="1" x14ac:dyDescent="0.2"/>
    <row r="61818" hidden="1" x14ac:dyDescent="0.2"/>
    <row r="61819" hidden="1" x14ac:dyDescent="0.2"/>
    <row r="61820" hidden="1" x14ac:dyDescent="0.2"/>
    <row r="61821" hidden="1" x14ac:dyDescent="0.2"/>
    <row r="61822" hidden="1" x14ac:dyDescent="0.2"/>
    <row r="61823" hidden="1" x14ac:dyDescent="0.2"/>
    <row r="61824" hidden="1" x14ac:dyDescent="0.2"/>
    <row r="61825" hidden="1" x14ac:dyDescent="0.2"/>
    <row r="61826" hidden="1" x14ac:dyDescent="0.2"/>
    <row r="61827" hidden="1" x14ac:dyDescent="0.2"/>
    <row r="61828" hidden="1" x14ac:dyDescent="0.2"/>
    <row r="61829" hidden="1" x14ac:dyDescent="0.2"/>
    <row r="61830" hidden="1" x14ac:dyDescent="0.2"/>
    <row r="61831" hidden="1" x14ac:dyDescent="0.2"/>
    <row r="61832" hidden="1" x14ac:dyDescent="0.2"/>
    <row r="61833" hidden="1" x14ac:dyDescent="0.2"/>
    <row r="61834" hidden="1" x14ac:dyDescent="0.2"/>
    <row r="61835" hidden="1" x14ac:dyDescent="0.2"/>
    <row r="61836" hidden="1" x14ac:dyDescent="0.2"/>
    <row r="61837" hidden="1" x14ac:dyDescent="0.2"/>
    <row r="61838" hidden="1" x14ac:dyDescent="0.2"/>
    <row r="61839" hidden="1" x14ac:dyDescent="0.2"/>
    <row r="61840" hidden="1" x14ac:dyDescent="0.2"/>
    <row r="61841" hidden="1" x14ac:dyDescent="0.2"/>
    <row r="61842" hidden="1" x14ac:dyDescent="0.2"/>
    <row r="61843" hidden="1" x14ac:dyDescent="0.2"/>
    <row r="61844" hidden="1" x14ac:dyDescent="0.2"/>
    <row r="61845" hidden="1" x14ac:dyDescent="0.2"/>
    <row r="61846" hidden="1" x14ac:dyDescent="0.2"/>
    <row r="61847" hidden="1" x14ac:dyDescent="0.2"/>
    <row r="61848" hidden="1" x14ac:dyDescent="0.2"/>
    <row r="61849" hidden="1" x14ac:dyDescent="0.2"/>
    <row r="61850" hidden="1" x14ac:dyDescent="0.2"/>
    <row r="61851" hidden="1" x14ac:dyDescent="0.2"/>
    <row r="61852" hidden="1" x14ac:dyDescent="0.2"/>
    <row r="61853" hidden="1" x14ac:dyDescent="0.2"/>
    <row r="61854" hidden="1" x14ac:dyDescent="0.2"/>
    <row r="61855" hidden="1" x14ac:dyDescent="0.2"/>
    <row r="61856" hidden="1" x14ac:dyDescent="0.2"/>
    <row r="61857" hidden="1" x14ac:dyDescent="0.2"/>
    <row r="61858" hidden="1" x14ac:dyDescent="0.2"/>
    <row r="61859" hidden="1" x14ac:dyDescent="0.2"/>
    <row r="61860" hidden="1" x14ac:dyDescent="0.2"/>
    <row r="61861" hidden="1" x14ac:dyDescent="0.2"/>
    <row r="61862" hidden="1" x14ac:dyDescent="0.2"/>
    <row r="61863" hidden="1" x14ac:dyDescent="0.2"/>
    <row r="61864" hidden="1" x14ac:dyDescent="0.2"/>
    <row r="61865" hidden="1" x14ac:dyDescent="0.2"/>
    <row r="61866" hidden="1" x14ac:dyDescent="0.2"/>
    <row r="61867" hidden="1" x14ac:dyDescent="0.2"/>
    <row r="61868" hidden="1" x14ac:dyDescent="0.2"/>
    <row r="61869" hidden="1" x14ac:dyDescent="0.2"/>
    <row r="61870" hidden="1" x14ac:dyDescent="0.2"/>
    <row r="61871" hidden="1" x14ac:dyDescent="0.2"/>
    <row r="61872" hidden="1" x14ac:dyDescent="0.2"/>
    <row r="61873" hidden="1" x14ac:dyDescent="0.2"/>
    <row r="61874" hidden="1" x14ac:dyDescent="0.2"/>
    <row r="61875" hidden="1" x14ac:dyDescent="0.2"/>
    <row r="61876" hidden="1" x14ac:dyDescent="0.2"/>
    <row r="61877" hidden="1" x14ac:dyDescent="0.2"/>
    <row r="61878" hidden="1" x14ac:dyDescent="0.2"/>
    <row r="61879" hidden="1" x14ac:dyDescent="0.2"/>
    <row r="61880" hidden="1" x14ac:dyDescent="0.2"/>
    <row r="61881" hidden="1" x14ac:dyDescent="0.2"/>
    <row r="61882" hidden="1" x14ac:dyDescent="0.2"/>
    <row r="61883" hidden="1" x14ac:dyDescent="0.2"/>
    <row r="61884" hidden="1" x14ac:dyDescent="0.2"/>
    <row r="61885" hidden="1" x14ac:dyDescent="0.2"/>
    <row r="61886" hidden="1" x14ac:dyDescent="0.2"/>
    <row r="61887" hidden="1" x14ac:dyDescent="0.2"/>
    <row r="61888" hidden="1" x14ac:dyDescent="0.2"/>
    <row r="61889" hidden="1" x14ac:dyDescent="0.2"/>
    <row r="61890" hidden="1" x14ac:dyDescent="0.2"/>
    <row r="61891" hidden="1" x14ac:dyDescent="0.2"/>
    <row r="61892" hidden="1" x14ac:dyDescent="0.2"/>
    <row r="61893" hidden="1" x14ac:dyDescent="0.2"/>
    <row r="61894" hidden="1" x14ac:dyDescent="0.2"/>
    <row r="61895" hidden="1" x14ac:dyDescent="0.2"/>
    <row r="61896" hidden="1" x14ac:dyDescent="0.2"/>
    <row r="61897" hidden="1" x14ac:dyDescent="0.2"/>
    <row r="61898" hidden="1" x14ac:dyDescent="0.2"/>
    <row r="61899" hidden="1" x14ac:dyDescent="0.2"/>
    <row r="61900" hidden="1" x14ac:dyDescent="0.2"/>
    <row r="61901" hidden="1" x14ac:dyDescent="0.2"/>
    <row r="61902" hidden="1" x14ac:dyDescent="0.2"/>
    <row r="61903" hidden="1" x14ac:dyDescent="0.2"/>
    <row r="61904" hidden="1" x14ac:dyDescent="0.2"/>
    <row r="61905" hidden="1" x14ac:dyDescent="0.2"/>
    <row r="61906" hidden="1" x14ac:dyDescent="0.2"/>
    <row r="61907" hidden="1" x14ac:dyDescent="0.2"/>
    <row r="61908" hidden="1" x14ac:dyDescent="0.2"/>
    <row r="61909" hidden="1" x14ac:dyDescent="0.2"/>
    <row r="61910" hidden="1" x14ac:dyDescent="0.2"/>
    <row r="61911" hidden="1" x14ac:dyDescent="0.2"/>
    <row r="61912" hidden="1" x14ac:dyDescent="0.2"/>
    <row r="61913" hidden="1" x14ac:dyDescent="0.2"/>
    <row r="61914" hidden="1" x14ac:dyDescent="0.2"/>
    <row r="61915" hidden="1" x14ac:dyDescent="0.2"/>
    <row r="61916" hidden="1" x14ac:dyDescent="0.2"/>
    <row r="61917" hidden="1" x14ac:dyDescent="0.2"/>
    <row r="61918" hidden="1" x14ac:dyDescent="0.2"/>
    <row r="61919" hidden="1" x14ac:dyDescent="0.2"/>
    <row r="61920" hidden="1" x14ac:dyDescent="0.2"/>
    <row r="61921" hidden="1" x14ac:dyDescent="0.2"/>
    <row r="61922" hidden="1" x14ac:dyDescent="0.2"/>
    <row r="61923" hidden="1" x14ac:dyDescent="0.2"/>
    <row r="61924" hidden="1" x14ac:dyDescent="0.2"/>
    <row r="61925" hidden="1" x14ac:dyDescent="0.2"/>
    <row r="61926" hidden="1" x14ac:dyDescent="0.2"/>
    <row r="61927" hidden="1" x14ac:dyDescent="0.2"/>
    <row r="61928" hidden="1" x14ac:dyDescent="0.2"/>
    <row r="61929" hidden="1" x14ac:dyDescent="0.2"/>
    <row r="61930" hidden="1" x14ac:dyDescent="0.2"/>
    <row r="61931" hidden="1" x14ac:dyDescent="0.2"/>
    <row r="61932" hidden="1" x14ac:dyDescent="0.2"/>
    <row r="61933" hidden="1" x14ac:dyDescent="0.2"/>
    <row r="61934" hidden="1" x14ac:dyDescent="0.2"/>
    <row r="61935" hidden="1" x14ac:dyDescent="0.2"/>
    <row r="61936" hidden="1" x14ac:dyDescent="0.2"/>
    <row r="61937" hidden="1" x14ac:dyDescent="0.2"/>
    <row r="61938" hidden="1" x14ac:dyDescent="0.2"/>
    <row r="61939" hidden="1" x14ac:dyDescent="0.2"/>
    <row r="61940" hidden="1" x14ac:dyDescent="0.2"/>
    <row r="61941" hidden="1" x14ac:dyDescent="0.2"/>
    <row r="61942" hidden="1" x14ac:dyDescent="0.2"/>
    <row r="61943" hidden="1" x14ac:dyDescent="0.2"/>
    <row r="61944" hidden="1" x14ac:dyDescent="0.2"/>
    <row r="61945" hidden="1" x14ac:dyDescent="0.2"/>
    <row r="61946" hidden="1" x14ac:dyDescent="0.2"/>
    <row r="61947" hidden="1" x14ac:dyDescent="0.2"/>
    <row r="61948" hidden="1" x14ac:dyDescent="0.2"/>
    <row r="61949" hidden="1" x14ac:dyDescent="0.2"/>
    <row r="61950" hidden="1" x14ac:dyDescent="0.2"/>
    <row r="61951" hidden="1" x14ac:dyDescent="0.2"/>
    <row r="61952" hidden="1" x14ac:dyDescent="0.2"/>
    <row r="61953" hidden="1" x14ac:dyDescent="0.2"/>
    <row r="61954" hidden="1" x14ac:dyDescent="0.2"/>
    <row r="61955" hidden="1" x14ac:dyDescent="0.2"/>
    <row r="61956" hidden="1" x14ac:dyDescent="0.2"/>
    <row r="61957" hidden="1" x14ac:dyDescent="0.2"/>
    <row r="61958" hidden="1" x14ac:dyDescent="0.2"/>
    <row r="61959" hidden="1" x14ac:dyDescent="0.2"/>
    <row r="61960" hidden="1" x14ac:dyDescent="0.2"/>
    <row r="61961" hidden="1" x14ac:dyDescent="0.2"/>
    <row r="61962" hidden="1" x14ac:dyDescent="0.2"/>
    <row r="61963" hidden="1" x14ac:dyDescent="0.2"/>
    <row r="61964" hidden="1" x14ac:dyDescent="0.2"/>
    <row r="61965" hidden="1" x14ac:dyDescent="0.2"/>
    <row r="61966" hidden="1" x14ac:dyDescent="0.2"/>
    <row r="61967" hidden="1" x14ac:dyDescent="0.2"/>
    <row r="61968" hidden="1" x14ac:dyDescent="0.2"/>
    <row r="61969" hidden="1" x14ac:dyDescent="0.2"/>
    <row r="61970" hidden="1" x14ac:dyDescent="0.2"/>
    <row r="61971" hidden="1" x14ac:dyDescent="0.2"/>
    <row r="61972" hidden="1" x14ac:dyDescent="0.2"/>
    <row r="61973" hidden="1" x14ac:dyDescent="0.2"/>
    <row r="61974" hidden="1" x14ac:dyDescent="0.2"/>
    <row r="61975" hidden="1" x14ac:dyDescent="0.2"/>
    <row r="61976" hidden="1" x14ac:dyDescent="0.2"/>
    <row r="61977" hidden="1" x14ac:dyDescent="0.2"/>
    <row r="61978" hidden="1" x14ac:dyDescent="0.2"/>
    <row r="61979" hidden="1" x14ac:dyDescent="0.2"/>
    <row r="61980" hidden="1" x14ac:dyDescent="0.2"/>
    <row r="61981" hidden="1" x14ac:dyDescent="0.2"/>
    <row r="61982" hidden="1" x14ac:dyDescent="0.2"/>
    <row r="61983" hidden="1" x14ac:dyDescent="0.2"/>
    <row r="61984" hidden="1" x14ac:dyDescent="0.2"/>
    <row r="61985" hidden="1" x14ac:dyDescent="0.2"/>
    <row r="61986" hidden="1" x14ac:dyDescent="0.2"/>
    <row r="61987" hidden="1" x14ac:dyDescent="0.2"/>
    <row r="61988" hidden="1" x14ac:dyDescent="0.2"/>
    <row r="61989" hidden="1" x14ac:dyDescent="0.2"/>
    <row r="61990" hidden="1" x14ac:dyDescent="0.2"/>
    <row r="61991" hidden="1" x14ac:dyDescent="0.2"/>
    <row r="61992" hidden="1" x14ac:dyDescent="0.2"/>
    <row r="61993" hidden="1" x14ac:dyDescent="0.2"/>
    <row r="61994" hidden="1" x14ac:dyDescent="0.2"/>
    <row r="61995" hidden="1" x14ac:dyDescent="0.2"/>
    <row r="61996" hidden="1" x14ac:dyDescent="0.2"/>
    <row r="61997" hidden="1" x14ac:dyDescent="0.2"/>
    <row r="61998" hidden="1" x14ac:dyDescent="0.2"/>
    <row r="61999" hidden="1" x14ac:dyDescent="0.2"/>
    <row r="62000" hidden="1" x14ac:dyDescent="0.2"/>
    <row r="62001" hidden="1" x14ac:dyDescent="0.2"/>
    <row r="62002" hidden="1" x14ac:dyDescent="0.2"/>
    <row r="62003" hidden="1" x14ac:dyDescent="0.2"/>
    <row r="62004" hidden="1" x14ac:dyDescent="0.2"/>
    <row r="62005" hidden="1" x14ac:dyDescent="0.2"/>
    <row r="62006" hidden="1" x14ac:dyDescent="0.2"/>
    <row r="62007" hidden="1" x14ac:dyDescent="0.2"/>
    <row r="62008" hidden="1" x14ac:dyDescent="0.2"/>
    <row r="62009" hidden="1" x14ac:dyDescent="0.2"/>
    <row r="62010" hidden="1" x14ac:dyDescent="0.2"/>
    <row r="62011" hidden="1" x14ac:dyDescent="0.2"/>
    <row r="62012" hidden="1" x14ac:dyDescent="0.2"/>
    <row r="62013" hidden="1" x14ac:dyDescent="0.2"/>
    <row r="62014" hidden="1" x14ac:dyDescent="0.2"/>
    <row r="62015" hidden="1" x14ac:dyDescent="0.2"/>
    <row r="62016" hidden="1" x14ac:dyDescent="0.2"/>
    <row r="62017" hidden="1" x14ac:dyDescent="0.2"/>
    <row r="62018" hidden="1" x14ac:dyDescent="0.2"/>
    <row r="62019" hidden="1" x14ac:dyDescent="0.2"/>
    <row r="62020" hidden="1" x14ac:dyDescent="0.2"/>
    <row r="62021" hidden="1" x14ac:dyDescent="0.2"/>
    <row r="62022" hidden="1" x14ac:dyDescent="0.2"/>
    <row r="62023" hidden="1" x14ac:dyDescent="0.2"/>
    <row r="62024" hidden="1" x14ac:dyDescent="0.2"/>
    <row r="62025" hidden="1" x14ac:dyDescent="0.2"/>
    <row r="62026" hidden="1" x14ac:dyDescent="0.2"/>
    <row r="62027" hidden="1" x14ac:dyDescent="0.2"/>
    <row r="62028" hidden="1" x14ac:dyDescent="0.2"/>
    <row r="62029" hidden="1" x14ac:dyDescent="0.2"/>
    <row r="62030" hidden="1" x14ac:dyDescent="0.2"/>
    <row r="62031" hidden="1" x14ac:dyDescent="0.2"/>
    <row r="62032" hidden="1" x14ac:dyDescent="0.2"/>
    <row r="62033" hidden="1" x14ac:dyDescent="0.2"/>
    <row r="62034" hidden="1" x14ac:dyDescent="0.2"/>
    <row r="62035" hidden="1" x14ac:dyDescent="0.2"/>
    <row r="62036" hidden="1" x14ac:dyDescent="0.2"/>
    <row r="62037" hidden="1" x14ac:dyDescent="0.2"/>
    <row r="62038" hidden="1" x14ac:dyDescent="0.2"/>
    <row r="62039" hidden="1" x14ac:dyDescent="0.2"/>
    <row r="62040" hidden="1" x14ac:dyDescent="0.2"/>
    <row r="62041" hidden="1" x14ac:dyDescent="0.2"/>
    <row r="62042" hidden="1" x14ac:dyDescent="0.2"/>
    <row r="62043" hidden="1" x14ac:dyDescent="0.2"/>
    <row r="62044" hidden="1" x14ac:dyDescent="0.2"/>
    <row r="62045" hidden="1" x14ac:dyDescent="0.2"/>
    <row r="62046" hidden="1" x14ac:dyDescent="0.2"/>
    <row r="62047" hidden="1" x14ac:dyDescent="0.2"/>
    <row r="62048" hidden="1" x14ac:dyDescent="0.2"/>
    <row r="62049" hidden="1" x14ac:dyDescent="0.2"/>
    <row r="62050" hidden="1" x14ac:dyDescent="0.2"/>
    <row r="62051" hidden="1" x14ac:dyDescent="0.2"/>
    <row r="62052" hidden="1" x14ac:dyDescent="0.2"/>
    <row r="62053" hidden="1" x14ac:dyDescent="0.2"/>
    <row r="62054" hidden="1" x14ac:dyDescent="0.2"/>
    <row r="62055" hidden="1" x14ac:dyDescent="0.2"/>
    <row r="62056" hidden="1" x14ac:dyDescent="0.2"/>
    <row r="62057" hidden="1" x14ac:dyDescent="0.2"/>
    <row r="62058" hidden="1" x14ac:dyDescent="0.2"/>
    <row r="62059" hidden="1" x14ac:dyDescent="0.2"/>
    <row r="62060" hidden="1" x14ac:dyDescent="0.2"/>
    <row r="62061" hidden="1" x14ac:dyDescent="0.2"/>
    <row r="62062" hidden="1" x14ac:dyDescent="0.2"/>
    <row r="62063" hidden="1" x14ac:dyDescent="0.2"/>
    <row r="62064" hidden="1" x14ac:dyDescent="0.2"/>
    <row r="62065" hidden="1" x14ac:dyDescent="0.2"/>
    <row r="62066" hidden="1" x14ac:dyDescent="0.2"/>
    <row r="62067" hidden="1" x14ac:dyDescent="0.2"/>
    <row r="62068" hidden="1" x14ac:dyDescent="0.2"/>
    <row r="62069" hidden="1" x14ac:dyDescent="0.2"/>
    <row r="62070" hidden="1" x14ac:dyDescent="0.2"/>
    <row r="62071" hidden="1" x14ac:dyDescent="0.2"/>
    <row r="62072" hidden="1" x14ac:dyDescent="0.2"/>
    <row r="62073" hidden="1" x14ac:dyDescent="0.2"/>
    <row r="62074" hidden="1" x14ac:dyDescent="0.2"/>
    <row r="62075" hidden="1" x14ac:dyDescent="0.2"/>
    <row r="62076" hidden="1" x14ac:dyDescent="0.2"/>
    <row r="62077" hidden="1" x14ac:dyDescent="0.2"/>
    <row r="62078" hidden="1" x14ac:dyDescent="0.2"/>
    <row r="62079" hidden="1" x14ac:dyDescent="0.2"/>
    <row r="62080" hidden="1" x14ac:dyDescent="0.2"/>
    <row r="62081" hidden="1" x14ac:dyDescent="0.2"/>
    <row r="62082" hidden="1" x14ac:dyDescent="0.2"/>
    <row r="62083" hidden="1" x14ac:dyDescent="0.2"/>
    <row r="62084" hidden="1" x14ac:dyDescent="0.2"/>
    <row r="62085" hidden="1" x14ac:dyDescent="0.2"/>
    <row r="62086" hidden="1" x14ac:dyDescent="0.2"/>
    <row r="62087" hidden="1" x14ac:dyDescent="0.2"/>
    <row r="62088" hidden="1" x14ac:dyDescent="0.2"/>
    <row r="62089" hidden="1" x14ac:dyDescent="0.2"/>
    <row r="62090" hidden="1" x14ac:dyDescent="0.2"/>
    <row r="62091" hidden="1" x14ac:dyDescent="0.2"/>
    <row r="62092" hidden="1" x14ac:dyDescent="0.2"/>
    <row r="62093" hidden="1" x14ac:dyDescent="0.2"/>
    <row r="62094" hidden="1" x14ac:dyDescent="0.2"/>
    <row r="62095" hidden="1" x14ac:dyDescent="0.2"/>
    <row r="62096" hidden="1" x14ac:dyDescent="0.2"/>
    <row r="62097" hidden="1" x14ac:dyDescent="0.2"/>
    <row r="62098" hidden="1" x14ac:dyDescent="0.2"/>
    <row r="62099" hidden="1" x14ac:dyDescent="0.2"/>
    <row r="62100" hidden="1" x14ac:dyDescent="0.2"/>
    <row r="62101" hidden="1" x14ac:dyDescent="0.2"/>
    <row r="62102" hidden="1" x14ac:dyDescent="0.2"/>
    <row r="62103" hidden="1" x14ac:dyDescent="0.2"/>
    <row r="62104" hidden="1" x14ac:dyDescent="0.2"/>
    <row r="62105" hidden="1" x14ac:dyDescent="0.2"/>
    <row r="62106" hidden="1" x14ac:dyDescent="0.2"/>
    <row r="62107" hidden="1" x14ac:dyDescent="0.2"/>
    <row r="62108" hidden="1" x14ac:dyDescent="0.2"/>
    <row r="62109" hidden="1" x14ac:dyDescent="0.2"/>
    <row r="62110" hidden="1" x14ac:dyDescent="0.2"/>
    <row r="62111" hidden="1" x14ac:dyDescent="0.2"/>
    <row r="62112" hidden="1" x14ac:dyDescent="0.2"/>
    <row r="62113" hidden="1" x14ac:dyDescent="0.2"/>
    <row r="62114" hidden="1" x14ac:dyDescent="0.2"/>
    <row r="62115" hidden="1" x14ac:dyDescent="0.2"/>
    <row r="62116" hidden="1" x14ac:dyDescent="0.2"/>
    <row r="62117" hidden="1" x14ac:dyDescent="0.2"/>
    <row r="62118" hidden="1" x14ac:dyDescent="0.2"/>
    <row r="62119" hidden="1" x14ac:dyDescent="0.2"/>
    <row r="62120" hidden="1" x14ac:dyDescent="0.2"/>
    <row r="62121" hidden="1" x14ac:dyDescent="0.2"/>
    <row r="62122" hidden="1" x14ac:dyDescent="0.2"/>
    <row r="62123" hidden="1" x14ac:dyDescent="0.2"/>
    <row r="62124" hidden="1" x14ac:dyDescent="0.2"/>
    <row r="62125" hidden="1" x14ac:dyDescent="0.2"/>
    <row r="62126" hidden="1" x14ac:dyDescent="0.2"/>
    <row r="62127" hidden="1" x14ac:dyDescent="0.2"/>
    <row r="62128" hidden="1" x14ac:dyDescent="0.2"/>
    <row r="62129" hidden="1" x14ac:dyDescent="0.2"/>
    <row r="62130" hidden="1" x14ac:dyDescent="0.2"/>
    <row r="62131" hidden="1" x14ac:dyDescent="0.2"/>
    <row r="62132" hidden="1" x14ac:dyDescent="0.2"/>
    <row r="62133" hidden="1" x14ac:dyDescent="0.2"/>
    <row r="62134" hidden="1" x14ac:dyDescent="0.2"/>
    <row r="62135" hidden="1" x14ac:dyDescent="0.2"/>
    <row r="62136" hidden="1" x14ac:dyDescent="0.2"/>
    <row r="62137" hidden="1" x14ac:dyDescent="0.2"/>
    <row r="62138" hidden="1" x14ac:dyDescent="0.2"/>
    <row r="62139" hidden="1" x14ac:dyDescent="0.2"/>
    <row r="62140" hidden="1" x14ac:dyDescent="0.2"/>
    <row r="62141" hidden="1" x14ac:dyDescent="0.2"/>
    <row r="62142" hidden="1" x14ac:dyDescent="0.2"/>
    <row r="62143" hidden="1" x14ac:dyDescent="0.2"/>
    <row r="62144" hidden="1" x14ac:dyDescent="0.2"/>
    <row r="62145" hidden="1" x14ac:dyDescent="0.2"/>
    <row r="62146" hidden="1" x14ac:dyDescent="0.2"/>
    <row r="62147" hidden="1" x14ac:dyDescent="0.2"/>
    <row r="62148" hidden="1" x14ac:dyDescent="0.2"/>
    <row r="62149" hidden="1" x14ac:dyDescent="0.2"/>
    <row r="62150" hidden="1" x14ac:dyDescent="0.2"/>
    <row r="62151" hidden="1" x14ac:dyDescent="0.2"/>
    <row r="62152" hidden="1" x14ac:dyDescent="0.2"/>
    <row r="62153" hidden="1" x14ac:dyDescent="0.2"/>
    <row r="62154" hidden="1" x14ac:dyDescent="0.2"/>
    <row r="62155" hidden="1" x14ac:dyDescent="0.2"/>
    <row r="62156" hidden="1" x14ac:dyDescent="0.2"/>
    <row r="62157" hidden="1" x14ac:dyDescent="0.2"/>
    <row r="62158" hidden="1" x14ac:dyDescent="0.2"/>
    <row r="62159" hidden="1" x14ac:dyDescent="0.2"/>
    <row r="62160" hidden="1" x14ac:dyDescent="0.2"/>
    <row r="62161" hidden="1" x14ac:dyDescent="0.2"/>
    <row r="62162" hidden="1" x14ac:dyDescent="0.2"/>
    <row r="62163" hidden="1" x14ac:dyDescent="0.2"/>
    <row r="62164" hidden="1" x14ac:dyDescent="0.2"/>
    <row r="62165" hidden="1" x14ac:dyDescent="0.2"/>
    <row r="62166" hidden="1" x14ac:dyDescent="0.2"/>
    <row r="62167" hidden="1" x14ac:dyDescent="0.2"/>
    <row r="62168" hidden="1" x14ac:dyDescent="0.2"/>
    <row r="62169" hidden="1" x14ac:dyDescent="0.2"/>
    <row r="62170" hidden="1" x14ac:dyDescent="0.2"/>
    <row r="62171" hidden="1" x14ac:dyDescent="0.2"/>
    <row r="62172" hidden="1" x14ac:dyDescent="0.2"/>
    <row r="62173" hidden="1" x14ac:dyDescent="0.2"/>
    <row r="62174" hidden="1" x14ac:dyDescent="0.2"/>
    <row r="62175" hidden="1" x14ac:dyDescent="0.2"/>
    <row r="62176" hidden="1" x14ac:dyDescent="0.2"/>
    <row r="62177" hidden="1" x14ac:dyDescent="0.2"/>
    <row r="62178" hidden="1" x14ac:dyDescent="0.2"/>
    <row r="62179" hidden="1" x14ac:dyDescent="0.2"/>
    <row r="62180" hidden="1" x14ac:dyDescent="0.2"/>
    <row r="62181" hidden="1" x14ac:dyDescent="0.2"/>
    <row r="62182" hidden="1" x14ac:dyDescent="0.2"/>
    <row r="62183" hidden="1" x14ac:dyDescent="0.2"/>
    <row r="62184" hidden="1" x14ac:dyDescent="0.2"/>
    <row r="62185" hidden="1" x14ac:dyDescent="0.2"/>
    <row r="62186" hidden="1" x14ac:dyDescent="0.2"/>
    <row r="62187" hidden="1" x14ac:dyDescent="0.2"/>
    <row r="62188" hidden="1" x14ac:dyDescent="0.2"/>
    <row r="62189" hidden="1" x14ac:dyDescent="0.2"/>
    <row r="62190" hidden="1" x14ac:dyDescent="0.2"/>
    <row r="62191" hidden="1" x14ac:dyDescent="0.2"/>
    <row r="62192" hidden="1" x14ac:dyDescent="0.2"/>
    <row r="62193" hidden="1" x14ac:dyDescent="0.2"/>
    <row r="62194" hidden="1" x14ac:dyDescent="0.2"/>
    <row r="62195" hidden="1" x14ac:dyDescent="0.2"/>
    <row r="62196" hidden="1" x14ac:dyDescent="0.2"/>
    <row r="62197" hidden="1" x14ac:dyDescent="0.2"/>
    <row r="62198" hidden="1" x14ac:dyDescent="0.2"/>
    <row r="62199" hidden="1" x14ac:dyDescent="0.2"/>
    <row r="62200" hidden="1" x14ac:dyDescent="0.2"/>
    <row r="62201" hidden="1" x14ac:dyDescent="0.2"/>
    <row r="62202" hidden="1" x14ac:dyDescent="0.2"/>
    <row r="62203" hidden="1" x14ac:dyDescent="0.2"/>
    <row r="62204" hidden="1" x14ac:dyDescent="0.2"/>
    <row r="62205" hidden="1" x14ac:dyDescent="0.2"/>
    <row r="62206" hidden="1" x14ac:dyDescent="0.2"/>
    <row r="62207" hidden="1" x14ac:dyDescent="0.2"/>
    <row r="62208" hidden="1" x14ac:dyDescent="0.2"/>
    <row r="62209" hidden="1" x14ac:dyDescent="0.2"/>
    <row r="62210" hidden="1" x14ac:dyDescent="0.2"/>
    <row r="62211" hidden="1" x14ac:dyDescent="0.2"/>
    <row r="62212" hidden="1" x14ac:dyDescent="0.2"/>
    <row r="62213" hidden="1" x14ac:dyDescent="0.2"/>
    <row r="62214" hidden="1" x14ac:dyDescent="0.2"/>
    <row r="62215" hidden="1" x14ac:dyDescent="0.2"/>
    <row r="62216" hidden="1" x14ac:dyDescent="0.2"/>
    <row r="62217" hidden="1" x14ac:dyDescent="0.2"/>
    <row r="62218" hidden="1" x14ac:dyDescent="0.2"/>
    <row r="62219" hidden="1" x14ac:dyDescent="0.2"/>
    <row r="62220" hidden="1" x14ac:dyDescent="0.2"/>
    <row r="62221" hidden="1" x14ac:dyDescent="0.2"/>
    <row r="62222" hidden="1" x14ac:dyDescent="0.2"/>
    <row r="62223" hidden="1" x14ac:dyDescent="0.2"/>
    <row r="62224" hidden="1" x14ac:dyDescent="0.2"/>
    <row r="62225" hidden="1" x14ac:dyDescent="0.2"/>
    <row r="62226" hidden="1" x14ac:dyDescent="0.2"/>
    <row r="62227" hidden="1" x14ac:dyDescent="0.2"/>
    <row r="62228" hidden="1" x14ac:dyDescent="0.2"/>
    <row r="62229" hidden="1" x14ac:dyDescent="0.2"/>
    <row r="62230" hidden="1" x14ac:dyDescent="0.2"/>
    <row r="62231" hidden="1" x14ac:dyDescent="0.2"/>
    <row r="62232" hidden="1" x14ac:dyDescent="0.2"/>
    <row r="62233" hidden="1" x14ac:dyDescent="0.2"/>
    <row r="62234" hidden="1" x14ac:dyDescent="0.2"/>
    <row r="62235" hidden="1" x14ac:dyDescent="0.2"/>
    <row r="62236" hidden="1" x14ac:dyDescent="0.2"/>
    <row r="62237" hidden="1" x14ac:dyDescent="0.2"/>
    <row r="62238" hidden="1" x14ac:dyDescent="0.2"/>
    <row r="62239" hidden="1" x14ac:dyDescent="0.2"/>
    <row r="62240" hidden="1" x14ac:dyDescent="0.2"/>
    <row r="62241" hidden="1" x14ac:dyDescent="0.2"/>
    <row r="62242" hidden="1" x14ac:dyDescent="0.2"/>
    <row r="62243" hidden="1" x14ac:dyDescent="0.2"/>
    <row r="62244" hidden="1" x14ac:dyDescent="0.2"/>
    <row r="62245" hidden="1" x14ac:dyDescent="0.2"/>
    <row r="62246" hidden="1" x14ac:dyDescent="0.2"/>
    <row r="62247" hidden="1" x14ac:dyDescent="0.2"/>
    <row r="62248" hidden="1" x14ac:dyDescent="0.2"/>
    <row r="62249" hidden="1" x14ac:dyDescent="0.2"/>
    <row r="62250" hidden="1" x14ac:dyDescent="0.2"/>
    <row r="62251" hidden="1" x14ac:dyDescent="0.2"/>
    <row r="62252" hidden="1" x14ac:dyDescent="0.2"/>
    <row r="62253" hidden="1" x14ac:dyDescent="0.2"/>
    <row r="62254" hidden="1" x14ac:dyDescent="0.2"/>
    <row r="62255" hidden="1" x14ac:dyDescent="0.2"/>
    <row r="62256" hidden="1" x14ac:dyDescent="0.2"/>
    <row r="62257" hidden="1" x14ac:dyDescent="0.2"/>
    <row r="62258" hidden="1" x14ac:dyDescent="0.2"/>
    <row r="62259" hidden="1" x14ac:dyDescent="0.2"/>
    <row r="62260" hidden="1" x14ac:dyDescent="0.2"/>
    <row r="62261" hidden="1" x14ac:dyDescent="0.2"/>
    <row r="62262" hidden="1" x14ac:dyDescent="0.2"/>
    <row r="62263" hidden="1" x14ac:dyDescent="0.2"/>
    <row r="62264" hidden="1" x14ac:dyDescent="0.2"/>
    <row r="62265" hidden="1" x14ac:dyDescent="0.2"/>
    <row r="62266" hidden="1" x14ac:dyDescent="0.2"/>
    <row r="62267" hidden="1" x14ac:dyDescent="0.2"/>
    <row r="62268" hidden="1" x14ac:dyDescent="0.2"/>
    <row r="62269" hidden="1" x14ac:dyDescent="0.2"/>
    <row r="62270" hidden="1" x14ac:dyDescent="0.2"/>
    <row r="62271" hidden="1" x14ac:dyDescent="0.2"/>
    <row r="62272" hidden="1" x14ac:dyDescent="0.2"/>
    <row r="62273" hidden="1" x14ac:dyDescent="0.2"/>
    <row r="62274" hidden="1" x14ac:dyDescent="0.2"/>
    <row r="62275" hidden="1" x14ac:dyDescent="0.2"/>
    <row r="62276" hidden="1" x14ac:dyDescent="0.2"/>
    <row r="62277" hidden="1" x14ac:dyDescent="0.2"/>
    <row r="62278" hidden="1" x14ac:dyDescent="0.2"/>
    <row r="62279" hidden="1" x14ac:dyDescent="0.2"/>
    <row r="62280" hidden="1" x14ac:dyDescent="0.2"/>
    <row r="62281" hidden="1" x14ac:dyDescent="0.2"/>
    <row r="62282" hidden="1" x14ac:dyDescent="0.2"/>
    <row r="62283" hidden="1" x14ac:dyDescent="0.2"/>
    <row r="62284" hidden="1" x14ac:dyDescent="0.2"/>
    <row r="62285" hidden="1" x14ac:dyDescent="0.2"/>
    <row r="62286" hidden="1" x14ac:dyDescent="0.2"/>
    <row r="62287" hidden="1" x14ac:dyDescent="0.2"/>
    <row r="62288" hidden="1" x14ac:dyDescent="0.2"/>
    <row r="62289" hidden="1" x14ac:dyDescent="0.2"/>
    <row r="62290" hidden="1" x14ac:dyDescent="0.2"/>
    <row r="62291" hidden="1" x14ac:dyDescent="0.2"/>
    <row r="62292" hidden="1" x14ac:dyDescent="0.2"/>
    <row r="62293" hidden="1" x14ac:dyDescent="0.2"/>
    <row r="62294" hidden="1" x14ac:dyDescent="0.2"/>
    <row r="62295" hidden="1" x14ac:dyDescent="0.2"/>
    <row r="62296" hidden="1" x14ac:dyDescent="0.2"/>
    <row r="62297" hidden="1" x14ac:dyDescent="0.2"/>
    <row r="62298" hidden="1" x14ac:dyDescent="0.2"/>
    <row r="62299" hidden="1" x14ac:dyDescent="0.2"/>
    <row r="62300" hidden="1" x14ac:dyDescent="0.2"/>
    <row r="62301" hidden="1" x14ac:dyDescent="0.2"/>
    <row r="62302" hidden="1" x14ac:dyDescent="0.2"/>
    <row r="62303" hidden="1" x14ac:dyDescent="0.2"/>
    <row r="62304" hidden="1" x14ac:dyDescent="0.2"/>
    <row r="62305" hidden="1" x14ac:dyDescent="0.2"/>
    <row r="62306" hidden="1" x14ac:dyDescent="0.2"/>
    <row r="62307" hidden="1" x14ac:dyDescent="0.2"/>
    <row r="62308" hidden="1" x14ac:dyDescent="0.2"/>
    <row r="62309" hidden="1" x14ac:dyDescent="0.2"/>
    <row r="62310" hidden="1" x14ac:dyDescent="0.2"/>
    <row r="62311" hidden="1" x14ac:dyDescent="0.2"/>
    <row r="62312" hidden="1" x14ac:dyDescent="0.2"/>
    <row r="62313" hidden="1" x14ac:dyDescent="0.2"/>
    <row r="62314" hidden="1" x14ac:dyDescent="0.2"/>
    <row r="62315" hidden="1" x14ac:dyDescent="0.2"/>
    <row r="62316" hidden="1" x14ac:dyDescent="0.2"/>
    <row r="62317" hidden="1" x14ac:dyDescent="0.2"/>
    <row r="62318" hidden="1" x14ac:dyDescent="0.2"/>
    <row r="62319" hidden="1" x14ac:dyDescent="0.2"/>
    <row r="62320" hidden="1" x14ac:dyDescent="0.2"/>
    <row r="62321" hidden="1" x14ac:dyDescent="0.2"/>
    <row r="62322" hidden="1" x14ac:dyDescent="0.2"/>
    <row r="62323" hidden="1" x14ac:dyDescent="0.2"/>
    <row r="62324" hidden="1" x14ac:dyDescent="0.2"/>
    <row r="62325" hidden="1" x14ac:dyDescent="0.2"/>
    <row r="62326" hidden="1" x14ac:dyDescent="0.2"/>
    <row r="62327" hidden="1" x14ac:dyDescent="0.2"/>
    <row r="62328" hidden="1" x14ac:dyDescent="0.2"/>
    <row r="62329" hidden="1" x14ac:dyDescent="0.2"/>
    <row r="62330" hidden="1" x14ac:dyDescent="0.2"/>
    <row r="62331" hidden="1" x14ac:dyDescent="0.2"/>
    <row r="62332" hidden="1" x14ac:dyDescent="0.2"/>
    <row r="62333" hidden="1" x14ac:dyDescent="0.2"/>
    <row r="62334" hidden="1" x14ac:dyDescent="0.2"/>
    <row r="62335" hidden="1" x14ac:dyDescent="0.2"/>
    <row r="62336" hidden="1" x14ac:dyDescent="0.2"/>
    <row r="62337" hidden="1" x14ac:dyDescent="0.2"/>
    <row r="62338" hidden="1" x14ac:dyDescent="0.2"/>
    <row r="62339" hidden="1" x14ac:dyDescent="0.2"/>
    <row r="62340" hidden="1" x14ac:dyDescent="0.2"/>
    <row r="62341" hidden="1" x14ac:dyDescent="0.2"/>
    <row r="62342" hidden="1" x14ac:dyDescent="0.2"/>
    <row r="62343" hidden="1" x14ac:dyDescent="0.2"/>
    <row r="62344" hidden="1" x14ac:dyDescent="0.2"/>
    <row r="62345" hidden="1" x14ac:dyDescent="0.2"/>
    <row r="62346" hidden="1" x14ac:dyDescent="0.2"/>
    <row r="62347" hidden="1" x14ac:dyDescent="0.2"/>
    <row r="62348" hidden="1" x14ac:dyDescent="0.2"/>
    <row r="62349" hidden="1" x14ac:dyDescent="0.2"/>
    <row r="62350" hidden="1" x14ac:dyDescent="0.2"/>
    <row r="62351" hidden="1" x14ac:dyDescent="0.2"/>
    <row r="62352" hidden="1" x14ac:dyDescent="0.2"/>
    <row r="62353" hidden="1" x14ac:dyDescent="0.2"/>
    <row r="62354" hidden="1" x14ac:dyDescent="0.2"/>
    <row r="62355" hidden="1" x14ac:dyDescent="0.2"/>
    <row r="62356" hidden="1" x14ac:dyDescent="0.2"/>
    <row r="62357" hidden="1" x14ac:dyDescent="0.2"/>
    <row r="62358" hidden="1" x14ac:dyDescent="0.2"/>
    <row r="62359" hidden="1" x14ac:dyDescent="0.2"/>
    <row r="62360" hidden="1" x14ac:dyDescent="0.2"/>
    <row r="62361" hidden="1" x14ac:dyDescent="0.2"/>
    <row r="62362" hidden="1" x14ac:dyDescent="0.2"/>
    <row r="62363" hidden="1" x14ac:dyDescent="0.2"/>
    <row r="62364" hidden="1" x14ac:dyDescent="0.2"/>
    <row r="62365" hidden="1" x14ac:dyDescent="0.2"/>
    <row r="62366" hidden="1" x14ac:dyDescent="0.2"/>
    <row r="62367" hidden="1" x14ac:dyDescent="0.2"/>
    <row r="62368" hidden="1" x14ac:dyDescent="0.2"/>
    <row r="62369" hidden="1" x14ac:dyDescent="0.2"/>
    <row r="62370" hidden="1" x14ac:dyDescent="0.2"/>
    <row r="62371" hidden="1" x14ac:dyDescent="0.2"/>
    <row r="62372" hidden="1" x14ac:dyDescent="0.2"/>
    <row r="62373" hidden="1" x14ac:dyDescent="0.2"/>
    <row r="62374" hidden="1" x14ac:dyDescent="0.2"/>
    <row r="62375" hidden="1" x14ac:dyDescent="0.2"/>
    <row r="62376" hidden="1" x14ac:dyDescent="0.2"/>
    <row r="62377" hidden="1" x14ac:dyDescent="0.2"/>
    <row r="62378" hidden="1" x14ac:dyDescent="0.2"/>
    <row r="62379" hidden="1" x14ac:dyDescent="0.2"/>
    <row r="62380" hidden="1" x14ac:dyDescent="0.2"/>
    <row r="62381" hidden="1" x14ac:dyDescent="0.2"/>
    <row r="62382" hidden="1" x14ac:dyDescent="0.2"/>
    <row r="62383" hidden="1" x14ac:dyDescent="0.2"/>
    <row r="62384" hidden="1" x14ac:dyDescent="0.2"/>
    <row r="62385" hidden="1" x14ac:dyDescent="0.2"/>
    <row r="62386" hidden="1" x14ac:dyDescent="0.2"/>
    <row r="62387" hidden="1" x14ac:dyDescent="0.2"/>
    <row r="62388" hidden="1" x14ac:dyDescent="0.2"/>
    <row r="62389" hidden="1" x14ac:dyDescent="0.2"/>
    <row r="62390" hidden="1" x14ac:dyDescent="0.2"/>
    <row r="62391" hidden="1" x14ac:dyDescent="0.2"/>
    <row r="62392" hidden="1" x14ac:dyDescent="0.2"/>
    <row r="62393" hidden="1" x14ac:dyDescent="0.2"/>
    <row r="62394" hidden="1" x14ac:dyDescent="0.2"/>
    <row r="62395" hidden="1" x14ac:dyDescent="0.2"/>
    <row r="62396" hidden="1" x14ac:dyDescent="0.2"/>
    <row r="62397" hidden="1" x14ac:dyDescent="0.2"/>
    <row r="62398" hidden="1" x14ac:dyDescent="0.2"/>
    <row r="62399" hidden="1" x14ac:dyDescent="0.2"/>
    <row r="62400" hidden="1" x14ac:dyDescent="0.2"/>
    <row r="62401" hidden="1" x14ac:dyDescent="0.2"/>
    <row r="62402" hidden="1" x14ac:dyDescent="0.2"/>
    <row r="62403" hidden="1" x14ac:dyDescent="0.2"/>
    <row r="62404" hidden="1" x14ac:dyDescent="0.2"/>
    <row r="62405" hidden="1" x14ac:dyDescent="0.2"/>
    <row r="62406" hidden="1" x14ac:dyDescent="0.2"/>
    <row r="62407" hidden="1" x14ac:dyDescent="0.2"/>
    <row r="62408" hidden="1" x14ac:dyDescent="0.2"/>
    <row r="62409" hidden="1" x14ac:dyDescent="0.2"/>
    <row r="62410" hidden="1" x14ac:dyDescent="0.2"/>
    <row r="62411" hidden="1" x14ac:dyDescent="0.2"/>
    <row r="62412" hidden="1" x14ac:dyDescent="0.2"/>
    <row r="62413" hidden="1" x14ac:dyDescent="0.2"/>
    <row r="62414" hidden="1" x14ac:dyDescent="0.2"/>
    <row r="62415" hidden="1" x14ac:dyDescent="0.2"/>
    <row r="62416" hidden="1" x14ac:dyDescent="0.2"/>
    <row r="62417" hidden="1" x14ac:dyDescent="0.2"/>
    <row r="62418" hidden="1" x14ac:dyDescent="0.2"/>
    <row r="62419" hidden="1" x14ac:dyDescent="0.2"/>
    <row r="62420" hidden="1" x14ac:dyDescent="0.2"/>
    <row r="62421" hidden="1" x14ac:dyDescent="0.2"/>
    <row r="62422" hidden="1" x14ac:dyDescent="0.2"/>
    <row r="62423" hidden="1" x14ac:dyDescent="0.2"/>
    <row r="62424" hidden="1" x14ac:dyDescent="0.2"/>
    <row r="62425" hidden="1" x14ac:dyDescent="0.2"/>
    <row r="62426" hidden="1" x14ac:dyDescent="0.2"/>
    <row r="62427" hidden="1" x14ac:dyDescent="0.2"/>
    <row r="62428" hidden="1" x14ac:dyDescent="0.2"/>
    <row r="62429" hidden="1" x14ac:dyDescent="0.2"/>
    <row r="62430" hidden="1" x14ac:dyDescent="0.2"/>
    <row r="62431" hidden="1" x14ac:dyDescent="0.2"/>
    <row r="62432" hidden="1" x14ac:dyDescent="0.2"/>
    <row r="62433" hidden="1" x14ac:dyDescent="0.2"/>
    <row r="62434" hidden="1" x14ac:dyDescent="0.2"/>
    <row r="62435" hidden="1" x14ac:dyDescent="0.2"/>
    <row r="62436" hidden="1" x14ac:dyDescent="0.2"/>
    <row r="62437" hidden="1" x14ac:dyDescent="0.2"/>
    <row r="62438" hidden="1" x14ac:dyDescent="0.2"/>
    <row r="62439" hidden="1" x14ac:dyDescent="0.2"/>
    <row r="62440" hidden="1" x14ac:dyDescent="0.2"/>
    <row r="62441" hidden="1" x14ac:dyDescent="0.2"/>
    <row r="62442" hidden="1" x14ac:dyDescent="0.2"/>
    <row r="62443" hidden="1" x14ac:dyDescent="0.2"/>
    <row r="62444" hidden="1" x14ac:dyDescent="0.2"/>
    <row r="62445" hidden="1" x14ac:dyDescent="0.2"/>
    <row r="62446" hidden="1" x14ac:dyDescent="0.2"/>
    <row r="62447" hidden="1" x14ac:dyDescent="0.2"/>
    <row r="62448" hidden="1" x14ac:dyDescent="0.2"/>
    <row r="62449" hidden="1" x14ac:dyDescent="0.2"/>
    <row r="62450" hidden="1" x14ac:dyDescent="0.2"/>
    <row r="62451" hidden="1" x14ac:dyDescent="0.2"/>
    <row r="62452" hidden="1" x14ac:dyDescent="0.2"/>
    <row r="62453" hidden="1" x14ac:dyDescent="0.2"/>
    <row r="62454" hidden="1" x14ac:dyDescent="0.2"/>
    <row r="62455" hidden="1" x14ac:dyDescent="0.2"/>
    <row r="62456" hidden="1" x14ac:dyDescent="0.2"/>
    <row r="62457" hidden="1" x14ac:dyDescent="0.2"/>
    <row r="62458" hidden="1" x14ac:dyDescent="0.2"/>
    <row r="62459" hidden="1" x14ac:dyDescent="0.2"/>
    <row r="62460" hidden="1" x14ac:dyDescent="0.2"/>
    <row r="62461" hidden="1" x14ac:dyDescent="0.2"/>
    <row r="62462" hidden="1" x14ac:dyDescent="0.2"/>
    <row r="62463" hidden="1" x14ac:dyDescent="0.2"/>
    <row r="62464" hidden="1" x14ac:dyDescent="0.2"/>
    <row r="62465" hidden="1" x14ac:dyDescent="0.2"/>
    <row r="62466" hidden="1" x14ac:dyDescent="0.2"/>
    <row r="62467" hidden="1" x14ac:dyDescent="0.2"/>
    <row r="62468" hidden="1" x14ac:dyDescent="0.2"/>
    <row r="62469" hidden="1" x14ac:dyDescent="0.2"/>
    <row r="62470" hidden="1" x14ac:dyDescent="0.2"/>
    <row r="62471" hidden="1" x14ac:dyDescent="0.2"/>
    <row r="62472" hidden="1" x14ac:dyDescent="0.2"/>
    <row r="62473" hidden="1" x14ac:dyDescent="0.2"/>
    <row r="62474" hidden="1" x14ac:dyDescent="0.2"/>
    <row r="62475" hidden="1" x14ac:dyDescent="0.2"/>
    <row r="62476" hidden="1" x14ac:dyDescent="0.2"/>
    <row r="62477" hidden="1" x14ac:dyDescent="0.2"/>
    <row r="62478" hidden="1" x14ac:dyDescent="0.2"/>
    <row r="62479" hidden="1" x14ac:dyDescent="0.2"/>
    <row r="62480" hidden="1" x14ac:dyDescent="0.2"/>
    <row r="62481" hidden="1" x14ac:dyDescent="0.2"/>
    <row r="62482" hidden="1" x14ac:dyDescent="0.2"/>
    <row r="62483" hidden="1" x14ac:dyDescent="0.2"/>
    <row r="62484" hidden="1" x14ac:dyDescent="0.2"/>
    <row r="62485" hidden="1" x14ac:dyDescent="0.2"/>
    <row r="62486" hidden="1" x14ac:dyDescent="0.2"/>
    <row r="62487" hidden="1" x14ac:dyDescent="0.2"/>
    <row r="62488" hidden="1" x14ac:dyDescent="0.2"/>
    <row r="62489" hidden="1" x14ac:dyDescent="0.2"/>
    <row r="62490" hidden="1" x14ac:dyDescent="0.2"/>
    <row r="62491" hidden="1" x14ac:dyDescent="0.2"/>
    <row r="62492" hidden="1" x14ac:dyDescent="0.2"/>
    <row r="62493" hidden="1" x14ac:dyDescent="0.2"/>
    <row r="62494" hidden="1" x14ac:dyDescent="0.2"/>
    <row r="62495" hidden="1" x14ac:dyDescent="0.2"/>
    <row r="62496" hidden="1" x14ac:dyDescent="0.2"/>
    <row r="62497" hidden="1" x14ac:dyDescent="0.2"/>
    <row r="62498" hidden="1" x14ac:dyDescent="0.2"/>
    <row r="62499" hidden="1" x14ac:dyDescent="0.2"/>
    <row r="62500" hidden="1" x14ac:dyDescent="0.2"/>
    <row r="62501" hidden="1" x14ac:dyDescent="0.2"/>
    <row r="62502" hidden="1" x14ac:dyDescent="0.2"/>
    <row r="62503" hidden="1" x14ac:dyDescent="0.2"/>
    <row r="62504" hidden="1" x14ac:dyDescent="0.2"/>
    <row r="62505" hidden="1" x14ac:dyDescent="0.2"/>
    <row r="62506" hidden="1" x14ac:dyDescent="0.2"/>
    <row r="62507" hidden="1" x14ac:dyDescent="0.2"/>
    <row r="62508" hidden="1" x14ac:dyDescent="0.2"/>
    <row r="62509" hidden="1" x14ac:dyDescent="0.2"/>
    <row r="62510" hidden="1" x14ac:dyDescent="0.2"/>
    <row r="62511" hidden="1" x14ac:dyDescent="0.2"/>
    <row r="62512" hidden="1" x14ac:dyDescent="0.2"/>
    <row r="62513" hidden="1" x14ac:dyDescent="0.2"/>
    <row r="62514" hidden="1" x14ac:dyDescent="0.2"/>
    <row r="62515" hidden="1" x14ac:dyDescent="0.2"/>
    <row r="62516" hidden="1" x14ac:dyDescent="0.2"/>
    <row r="62517" hidden="1" x14ac:dyDescent="0.2"/>
    <row r="62518" hidden="1" x14ac:dyDescent="0.2"/>
    <row r="62519" hidden="1" x14ac:dyDescent="0.2"/>
    <row r="62520" hidden="1" x14ac:dyDescent="0.2"/>
    <row r="62521" hidden="1" x14ac:dyDescent="0.2"/>
    <row r="62522" hidden="1" x14ac:dyDescent="0.2"/>
    <row r="62523" hidden="1" x14ac:dyDescent="0.2"/>
    <row r="62524" hidden="1" x14ac:dyDescent="0.2"/>
    <row r="62525" hidden="1" x14ac:dyDescent="0.2"/>
    <row r="62526" hidden="1" x14ac:dyDescent="0.2"/>
    <row r="62527" hidden="1" x14ac:dyDescent="0.2"/>
    <row r="62528" hidden="1" x14ac:dyDescent="0.2"/>
    <row r="62529" hidden="1" x14ac:dyDescent="0.2"/>
    <row r="62530" hidden="1" x14ac:dyDescent="0.2"/>
    <row r="62531" hidden="1" x14ac:dyDescent="0.2"/>
    <row r="62532" hidden="1" x14ac:dyDescent="0.2"/>
    <row r="62533" hidden="1" x14ac:dyDescent="0.2"/>
    <row r="62534" hidden="1" x14ac:dyDescent="0.2"/>
    <row r="62535" hidden="1" x14ac:dyDescent="0.2"/>
    <row r="62536" hidden="1" x14ac:dyDescent="0.2"/>
    <row r="62537" hidden="1" x14ac:dyDescent="0.2"/>
    <row r="62538" hidden="1" x14ac:dyDescent="0.2"/>
    <row r="62539" hidden="1" x14ac:dyDescent="0.2"/>
    <row r="62540" hidden="1" x14ac:dyDescent="0.2"/>
    <row r="62541" hidden="1" x14ac:dyDescent="0.2"/>
    <row r="62542" hidden="1" x14ac:dyDescent="0.2"/>
    <row r="62543" hidden="1" x14ac:dyDescent="0.2"/>
    <row r="62544" hidden="1" x14ac:dyDescent="0.2"/>
    <row r="62545" hidden="1" x14ac:dyDescent="0.2"/>
    <row r="62546" hidden="1" x14ac:dyDescent="0.2"/>
    <row r="62547" hidden="1" x14ac:dyDescent="0.2"/>
    <row r="62548" hidden="1" x14ac:dyDescent="0.2"/>
    <row r="62549" hidden="1" x14ac:dyDescent="0.2"/>
    <row r="62550" hidden="1" x14ac:dyDescent="0.2"/>
    <row r="62551" hidden="1" x14ac:dyDescent="0.2"/>
    <row r="62552" hidden="1" x14ac:dyDescent="0.2"/>
    <row r="62553" hidden="1" x14ac:dyDescent="0.2"/>
    <row r="62554" hidden="1" x14ac:dyDescent="0.2"/>
    <row r="62555" hidden="1" x14ac:dyDescent="0.2"/>
    <row r="62556" hidden="1" x14ac:dyDescent="0.2"/>
    <row r="62557" hidden="1" x14ac:dyDescent="0.2"/>
    <row r="62558" hidden="1" x14ac:dyDescent="0.2"/>
    <row r="62559" hidden="1" x14ac:dyDescent="0.2"/>
    <row r="62560" hidden="1" x14ac:dyDescent="0.2"/>
    <row r="62561" hidden="1" x14ac:dyDescent="0.2"/>
    <row r="62562" hidden="1" x14ac:dyDescent="0.2"/>
    <row r="62563" hidden="1" x14ac:dyDescent="0.2"/>
    <row r="62564" hidden="1" x14ac:dyDescent="0.2"/>
    <row r="62565" hidden="1" x14ac:dyDescent="0.2"/>
    <row r="62566" hidden="1" x14ac:dyDescent="0.2"/>
    <row r="62567" hidden="1" x14ac:dyDescent="0.2"/>
    <row r="62568" hidden="1" x14ac:dyDescent="0.2"/>
    <row r="62569" hidden="1" x14ac:dyDescent="0.2"/>
    <row r="62570" hidden="1" x14ac:dyDescent="0.2"/>
    <row r="62571" hidden="1" x14ac:dyDescent="0.2"/>
    <row r="62572" hidden="1" x14ac:dyDescent="0.2"/>
    <row r="62573" hidden="1" x14ac:dyDescent="0.2"/>
    <row r="62574" hidden="1" x14ac:dyDescent="0.2"/>
    <row r="62575" hidden="1" x14ac:dyDescent="0.2"/>
    <row r="62576" hidden="1" x14ac:dyDescent="0.2"/>
    <row r="62577" hidden="1" x14ac:dyDescent="0.2"/>
    <row r="62578" hidden="1" x14ac:dyDescent="0.2"/>
    <row r="62579" hidden="1" x14ac:dyDescent="0.2"/>
    <row r="62580" hidden="1" x14ac:dyDescent="0.2"/>
    <row r="62581" hidden="1" x14ac:dyDescent="0.2"/>
    <row r="62582" hidden="1" x14ac:dyDescent="0.2"/>
    <row r="62583" hidden="1" x14ac:dyDescent="0.2"/>
    <row r="62584" hidden="1" x14ac:dyDescent="0.2"/>
    <row r="62585" hidden="1" x14ac:dyDescent="0.2"/>
    <row r="62586" hidden="1" x14ac:dyDescent="0.2"/>
    <row r="62587" hidden="1" x14ac:dyDescent="0.2"/>
    <row r="62588" hidden="1" x14ac:dyDescent="0.2"/>
    <row r="62589" hidden="1" x14ac:dyDescent="0.2"/>
    <row r="62590" hidden="1" x14ac:dyDescent="0.2"/>
    <row r="62591" hidden="1" x14ac:dyDescent="0.2"/>
    <row r="62592" hidden="1" x14ac:dyDescent="0.2"/>
    <row r="62593" hidden="1" x14ac:dyDescent="0.2"/>
    <row r="62594" hidden="1" x14ac:dyDescent="0.2"/>
    <row r="62595" hidden="1" x14ac:dyDescent="0.2"/>
    <row r="62596" hidden="1" x14ac:dyDescent="0.2"/>
    <row r="62597" hidden="1" x14ac:dyDescent="0.2"/>
    <row r="62598" hidden="1" x14ac:dyDescent="0.2"/>
    <row r="62599" hidden="1" x14ac:dyDescent="0.2"/>
    <row r="62600" hidden="1" x14ac:dyDescent="0.2"/>
    <row r="62601" hidden="1" x14ac:dyDescent="0.2"/>
    <row r="62602" hidden="1" x14ac:dyDescent="0.2"/>
    <row r="62603" hidden="1" x14ac:dyDescent="0.2"/>
    <row r="62604" hidden="1" x14ac:dyDescent="0.2"/>
    <row r="62605" hidden="1" x14ac:dyDescent="0.2"/>
    <row r="62606" hidden="1" x14ac:dyDescent="0.2"/>
    <row r="62607" hidden="1" x14ac:dyDescent="0.2"/>
    <row r="62608" hidden="1" x14ac:dyDescent="0.2"/>
    <row r="62609" hidden="1" x14ac:dyDescent="0.2"/>
    <row r="62610" hidden="1" x14ac:dyDescent="0.2"/>
    <row r="62611" hidden="1" x14ac:dyDescent="0.2"/>
    <row r="62612" hidden="1" x14ac:dyDescent="0.2"/>
    <row r="62613" hidden="1" x14ac:dyDescent="0.2"/>
    <row r="62614" hidden="1" x14ac:dyDescent="0.2"/>
    <row r="62615" hidden="1" x14ac:dyDescent="0.2"/>
    <row r="62616" hidden="1" x14ac:dyDescent="0.2"/>
    <row r="62617" hidden="1" x14ac:dyDescent="0.2"/>
    <row r="62618" hidden="1" x14ac:dyDescent="0.2"/>
    <row r="62619" hidden="1" x14ac:dyDescent="0.2"/>
    <row r="62620" hidden="1" x14ac:dyDescent="0.2"/>
    <row r="62621" hidden="1" x14ac:dyDescent="0.2"/>
    <row r="62622" hidden="1" x14ac:dyDescent="0.2"/>
    <row r="62623" hidden="1" x14ac:dyDescent="0.2"/>
    <row r="62624" hidden="1" x14ac:dyDescent="0.2"/>
    <row r="62625" hidden="1" x14ac:dyDescent="0.2"/>
    <row r="62626" hidden="1" x14ac:dyDescent="0.2"/>
    <row r="62627" hidden="1" x14ac:dyDescent="0.2"/>
    <row r="62628" hidden="1" x14ac:dyDescent="0.2"/>
    <row r="62629" hidden="1" x14ac:dyDescent="0.2"/>
    <row r="62630" hidden="1" x14ac:dyDescent="0.2"/>
    <row r="62631" hidden="1" x14ac:dyDescent="0.2"/>
    <row r="62632" hidden="1" x14ac:dyDescent="0.2"/>
    <row r="62633" hidden="1" x14ac:dyDescent="0.2"/>
    <row r="62634" hidden="1" x14ac:dyDescent="0.2"/>
    <row r="62635" hidden="1" x14ac:dyDescent="0.2"/>
    <row r="62636" hidden="1" x14ac:dyDescent="0.2"/>
    <row r="62637" hidden="1" x14ac:dyDescent="0.2"/>
    <row r="62638" hidden="1" x14ac:dyDescent="0.2"/>
    <row r="62639" hidden="1" x14ac:dyDescent="0.2"/>
    <row r="62640" hidden="1" x14ac:dyDescent="0.2"/>
    <row r="62641" hidden="1" x14ac:dyDescent="0.2"/>
    <row r="62642" hidden="1" x14ac:dyDescent="0.2"/>
    <row r="62643" hidden="1" x14ac:dyDescent="0.2"/>
    <row r="62644" hidden="1" x14ac:dyDescent="0.2"/>
    <row r="62645" hidden="1" x14ac:dyDescent="0.2"/>
    <row r="62646" hidden="1" x14ac:dyDescent="0.2"/>
    <row r="62647" hidden="1" x14ac:dyDescent="0.2"/>
    <row r="62648" hidden="1" x14ac:dyDescent="0.2"/>
    <row r="62649" hidden="1" x14ac:dyDescent="0.2"/>
    <row r="62650" hidden="1" x14ac:dyDescent="0.2"/>
    <row r="62651" hidden="1" x14ac:dyDescent="0.2"/>
    <row r="62652" hidden="1" x14ac:dyDescent="0.2"/>
    <row r="62653" hidden="1" x14ac:dyDescent="0.2"/>
    <row r="62654" hidden="1" x14ac:dyDescent="0.2"/>
    <row r="62655" hidden="1" x14ac:dyDescent="0.2"/>
    <row r="62656" hidden="1" x14ac:dyDescent="0.2"/>
    <row r="62657" hidden="1" x14ac:dyDescent="0.2"/>
    <row r="62658" hidden="1" x14ac:dyDescent="0.2"/>
    <row r="62659" hidden="1" x14ac:dyDescent="0.2"/>
    <row r="62660" hidden="1" x14ac:dyDescent="0.2"/>
    <row r="62661" hidden="1" x14ac:dyDescent="0.2"/>
    <row r="62662" hidden="1" x14ac:dyDescent="0.2"/>
    <row r="62663" hidden="1" x14ac:dyDescent="0.2"/>
    <row r="62664" hidden="1" x14ac:dyDescent="0.2"/>
    <row r="62665" hidden="1" x14ac:dyDescent="0.2"/>
    <row r="62666" hidden="1" x14ac:dyDescent="0.2"/>
    <row r="62667" hidden="1" x14ac:dyDescent="0.2"/>
    <row r="62668" hidden="1" x14ac:dyDescent="0.2"/>
    <row r="62669" hidden="1" x14ac:dyDescent="0.2"/>
    <row r="62670" hidden="1" x14ac:dyDescent="0.2"/>
    <row r="62671" hidden="1" x14ac:dyDescent="0.2"/>
    <row r="62672" hidden="1" x14ac:dyDescent="0.2"/>
    <row r="62673" hidden="1" x14ac:dyDescent="0.2"/>
    <row r="62674" hidden="1" x14ac:dyDescent="0.2"/>
    <row r="62675" hidden="1" x14ac:dyDescent="0.2"/>
    <row r="62676" hidden="1" x14ac:dyDescent="0.2"/>
    <row r="62677" hidden="1" x14ac:dyDescent="0.2"/>
    <row r="62678" hidden="1" x14ac:dyDescent="0.2"/>
    <row r="62679" hidden="1" x14ac:dyDescent="0.2"/>
    <row r="62680" hidden="1" x14ac:dyDescent="0.2"/>
    <row r="62681" hidden="1" x14ac:dyDescent="0.2"/>
    <row r="62682" hidden="1" x14ac:dyDescent="0.2"/>
    <row r="62683" hidden="1" x14ac:dyDescent="0.2"/>
    <row r="62684" hidden="1" x14ac:dyDescent="0.2"/>
    <row r="62685" hidden="1" x14ac:dyDescent="0.2"/>
    <row r="62686" hidden="1" x14ac:dyDescent="0.2"/>
    <row r="62687" hidden="1" x14ac:dyDescent="0.2"/>
    <row r="62688" hidden="1" x14ac:dyDescent="0.2"/>
    <row r="62689" hidden="1" x14ac:dyDescent="0.2"/>
    <row r="62690" hidden="1" x14ac:dyDescent="0.2"/>
    <row r="62691" hidden="1" x14ac:dyDescent="0.2"/>
    <row r="62692" hidden="1" x14ac:dyDescent="0.2"/>
    <row r="62693" hidden="1" x14ac:dyDescent="0.2"/>
    <row r="62694" hidden="1" x14ac:dyDescent="0.2"/>
    <row r="62695" hidden="1" x14ac:dyDescent="0.2"/>
    <row r="62696" hidden="1" x14ac:dyDescent="0.2"/>
    <row r="62697" hidden="1" x14ac:dyDescent="0.2"/>
    <row r="62698" hidden="1" x14ac:dyDescent="0.2"/>
    <row r="62699" hidden="1" x14ac:dyDescent="0.2"/>
    <row r="62700" hidden="1" x14ac:dyDescent="0.2"/>
    <row r="62701" hidden="1" x14ac:dyDescent="0.2"/>
    <row r="62702" hidden="1" x14ac:dyDescent="0.2"/>
    <row r="62703" hidden="1" x14ac:dyDescent="0.2"/>
    <row r="62704" hidden="1" x14ac:dyDescent="0.2"/>
    <row r="62705" hidden="1" x14ac:dyDescent="0.2"/>
    <row r="62706" hidden="1" x14ac:dyDescent="0.2"/>
    <row r="62707" hidden="1" x14ac:dyDescent="0.2"/>
    <row r="62708" hidden="1" x14ac:dyDescent="0.2"/>
    <row r="62709" hidden="1" x14ac:dyDescent="0.2"/>
    <row r="62710" hidden="1" x14ac:dyDescent="0.2"/>
    <row r="62711" hidden="1" x14ac:dyDescent="0.2"/>
    <row r="62712" hidden="1" x14ac:dyDescent="0.2"/>
    <row r="62713" hidden="1" x14ac:dyDescent="0.2"/>
    <row r="62714" hidden="1" x14ac:dyDescent="0.2"/>
    <row r="62715" hidden="1" x14ac:dyDescent="0.2"/>
    <row r="62716" hidden="1" x14ac:dyDescent="0.2"/>
    <row r="62717" hidden="1" x14ac:dyDescent="0.2"/>
    <row r="62718" hidden="1" x14ac:dyDescent="0.2"/>
    <row r="62719" hidden="1" x14ac:dyDescent="0.2"/>
    <row r="62720" hidden="1" x14ac:dyDescent="0.2"/>
    <row r="62721" hidden="1" x14ac:dyDescent="0.2"/>
    <row r="62722" hidden="1" x14ac:dyDescent="0.2"/>
    <row r="62723" hidden="1" x14ac:dyDescent="0.2"/>
    <row r="62724" hidden="1" x14ac:dyDescent="0.2"/>
    <row r="62725" hidden="1" x14ac:dyDescent="0.2"/>
    <row r="62726" hidden="1" x14ac:dyDescent="0.2"/>
    <row r="62727" hidden="1" x14ac:dyDescent="0.2"/>
    <row r="62728" hidden="1" x14ac:dyDescent="0.2"/>
    <row r="62729" hidden="1" x14ac:dyDescent="0.2"/>
    <row r="62730" hidden="1" x14ac:dyDescent="0.2"/>
    <row r="62731" hidden="1" x14ac:dyDescent="0.2"/>
    <row r="62732" hidden="1" x14ac:dyDescent="0.2"/>
    <row r="62733" hidden="1" x14ac:dyDescent="0.2"/>
    <row r="62734" hidden="1" x14ac:dyDescent="0.2"/>
    <row r="62735" hidden="1" x14ac:dyDescent="0.2"/>
    <row r="62736" hidden="1" x14ac:dyDescent="0.2"/>
    <row r="62737" hidden="1" x14ac:dyDescent="0.2"/>
    <row r="62738" hidden="1" x14ac:dyDescent="0.2"/>
    <row r="62739" hidden="1" x14ac:dyDescent="0.2"/>
    <row r="62740" hidden="1" x14ac:dyDescent="0.2"/>
    <row r="62741" hidden="1" x14ac:dyDescent="0.2"/>
    <row r="62742" hidden="1" x14ac:dyDescent="0.2"/>
    <row r="62743" hidden="1" x14ac:dyDescent="0.2"/>
    <row r="62744" hidden="1" x14ac:dyDescent="0.2"/>
    <row r="62745" hidden="1" x14ac:dyDescent="0.2"/>
    <row r="62746" hidden="1" x14ac:dyDescent="0.2"/>
    <row r="62747" hidden="1" x14ac:dyDescent="0.2"/>
    <row r="62748" hidden="1" x14ac:dyDescent="0.2"/>
    <row r="62749" hidden="1" x14ac:dyDescent="0.2"/>
    <row r="62750" hidden="1" x14ac:dyDescent="0.2"/>
    <row r="62751" hidden="1" x14ac:dyDescent="0.2"/>
    <row r="62752" hidden="1" x14ac:dyDescent="0.2"/>
    <row r="62753" hidden="1" x14ac:dyDescent="0.2"/>
    <row r="62754" hidden="1" x14ac:dyDescent="0.2"/>
    <row r="62755" hidden="1" x14ac:dyDescent="0.2"/>
    <row r="62756" hidden="1" x14ac:dyDescent="0.2"/>
    <row r="62757" hidden="1" x14ac:dyDescent="0.2"/>
    <row r="62758" hidden="1" x14ac:dyDescent="0.2"/>
    <row r="62759" hidden="1" x14ac:dyDescent="0.2"/>
    <row r="62760" hidden="1" x14ac:dyDescent="0.2"/>
    <row r="62761" hidden="1" x14ac:dyDescent="0.2"/>
    <row r="62762" hidden="1" x14ac:dyDescent="0.2"/>
    <row r="62763" hidden="1" x14ac:dyDescent="0.2"/>
    <row r="62764" hidden="1" x14ac:dyDescent="0.2"/>
    <row r="62765" hidden="1" x14ac:dyDescent="0.2"/>
    <row r="62766" hidden="1" x14ac:dyDescent="0.2"/>
    <row r="62767" hidden="1" x14ac:dyDescent="0.2"/>
    <row r="62768" hidden="1" x14ac:dyDescent="0.2"/>
    <row r="62769" hidden="1" x14ac:dyDescent="0.2"/>
    <row r="62770" hidden="1" x14ac:dyDescent="0.2"/>
    <row r="62771" hidden="1" x14ac:dyDescent="0.2"/>
    <row r="62772" hidden="1" x14ac:dyDescent="0.2"/>
    <row r="62773" hidden="1" x14ac:dyDescent="0.2"/>
    <row r="62774" hidden="1" x14ac:dyDescent="0.2"/>
    <row r="62775" hidden="1" x14ac:dyDescent="0.2"/>
    <row r="62776" hidden="1" x14ac:dyDescent="0.2"/>
    <row r="62777" hidden="1" x14ac:dyDescent="0.2"/>
    <row r="62778" hidden="1" x14ac:dyDescent="0.2"/>
    <row r="62779" hidden="1" x14ac:dyDescent="0.2"/>
    <row r="62780" hidden="1" x14ac:dyDescent="0.2"/>
    <row r="62781" hidden="1" x14ac:dyDescent="0.2"/>
    <row r="62782" hidden="1" x14ac:dyDescent="0.2"/>
    <row r="62783" hidden="1" x14ac:dyDescent="0.2"/>
    <row r="62784" hidden="1" x14ac:dyDescent="0.2"/>
    <row r="62785" hidden="1" x14ac:dyDescent="0.2"/>
    <row r="62786" hidden="1" x14ac:dyDescent="0.2"/>
    <row r="62787" hidden="1" x14ac:dyDescent="0.2"/>
    <row r="62788" hidden="1" x14ac:dyDescent="0.2"/>
    <row r="62789" hidden="1" x14ac:dyDescent="0.2"/>
    <row r="62790" hidden="1" x14ac:dyDescent="0.2"/>
    <row r="62791" hidden="1" x14ac:dyDescent="0.2"/>
    <row r="62792" hidden="1" x14ac:dyDescent="0.2"/>
    <row r="62793" hidden="1" x14ac:dyDescent="0.2"/>
    <row r="62794" hidden="1" x14ac:dyDescent="0.2"/>
    <row r="62795" hidden="1" x14ac:dyDescent="0.2"/>
    <row r="62796" hidden="1" x14ac:dyDescent="0.2"/>
    <row r="62797" hidden="1" x14ac:dyDescent="0.2"/>
    <row r="62798" hidden="1" x14ac:dyDescent="0.2"/>
    <row r="62799" hidden="1" x14ac:dyDescent="0.2"/>
    <row r="62800" hidden="1" x14ac:dyDescent="0.2"/>
    <row r="62801" hidden="1" x14ac:dyDescent="0.2"/>
    <row r="62802" hidden="1" x14ac:dyDescent="0.2"/>
    <row r="62803" hidden="1" x14ac:dyDescent="0.2"/>
    <row r="62804" hidden="1" x14ac:dyDescent="0.2"/>
    <row r="62805" hidden="1" x14ac:dyDescent="0.2"/>
    <row r="62806" hidden="1" x14ac:dyDescent="0.2"/>
    <row r="62807" hidden="1" x14ac:dyDescent="0.2"/>
    <row r="62808" hidden="1" x14ac:dyDescent="0.2"/>
    <row r="62809" hidden="1" x14ac:dyDescent="0.2"/>
    <row r="62810" hidden="1" x14ac:dyDescent="0.2"/>
    <row r="62811" hidden="1" x14ac:dyDescent="0.2"/>
    <row r="62812" hidden="1" x14ac:dyDescent="0.2"/>
    <row r="62813" hidden="1" x14ac:dyDescent="0.2"/>
    <row r="62814" hidden="1" x14ac:dyDescent="0.2"/>
    <row r="62815" hidden="1" x14ac:dyDescent="0.2"/>
    <row r="62816" hidden="1" x14ac:dyDescent="0.2"/>
    <row r="62817" hidden="1" x14ac:dyDescent="0.2"/>
    <row r="62818" hidden="1" x14ac:dyDescent="0.2"/>
    <row r="62819" hidden="1" x14ac:dyDescent="0.2"/>
    <row r="62820" hidden="1" x14ac:dyDescent="0.2"/>
    <row r="62821" hidden="1" x14ac:dyDescent="0.2"/>
    <row r="62822" hidden="1" x14ac:dyDescent="0.2"/>
    <row r="62823" hidden="1" x14ac:dyDescent="0.2"/>
    <row r="62824" hidden="1" x14ac:dyDescent="0.2"/>
    <row r="62825" hidden="1" x14ac:dyDescent="0.2"/>
    <row r="62826" hidden="1" x14ac:dyDescent="0.2"/>
    <row r="62827" hidden="1" x14ac:dyDescent="0.2"/>
    <row r="62828" hidden="1" x14ac:dyDescent="0.2"/>
    <row r="62829" hidden="1" x14ac:dyDescent="0.2"/>
    <row r="62830" hidden="1" x14ac:dyDescent="0.2"/>
    <row r="62831" hidden="1" x14ac:dyDescent="0.2"/>
    <row r="62832" hidden="1" x14ac:dyDescent="0.2"/>
    <row r="62833" hidden="1" x14ac:dyDescent="0.2"/>
    <row r="62834" hidden="1" x14ac:dyDescent="0.2"/>
    <row r="62835" hidden="1" x14ac:dyDescent="0.2"/>
    <row r="62836" hidden="1" x14ac:dyDescent="0.2"/>
    <row r="62837" hidden="1" x14ac:dyDescent="0.2"/>
    <row r="62838" hidden="1" x14ac:dyDescent="0.2"/>
    <row r="62839" hidden="1" x14ac:dyDescent="0.2"/>
    <row r="62840" hidden="1" x14ac:dyDescent="0.2"/>
    <row r="62841" hidden="1" x14ac:dyDescent="0.2"/>
    <row r="62842" hidden="1" x14ac:dyDescent="0.2"/>
    <row r="62843" hidden="1" x14ac:dyDescent="0.2"/>
    <row r="62844" hidden="1" x14ac:dyDescent="0.2"/>
    <row r="62845" hidden="1" x14ac:dyDescent="0.2"/>
    <row r="62846" hidden="1" x14ac:dyDescent="0.2"/>
    <row r="62847" hidden="1" x14ac:dyDescent="0.2"/>
    <row r="62848" hidden="1" x14ac:dyDescent="0.2"/>
    <row r="62849" hidden="1" x14ac:dyDescent="0.2"/>
    <row r="62850" hidden="1" x14ac:dyDescent="0.2"/>
    <row r="62851" hidden="1" x14ac:dyDescent="0.2"/>
    <row r="62852" hidden="1" x14ac:dyDescent="0.2"/>
    <row r="62853" hidden="1" x14ac:dyDescent="0.2"/>
    <row r="62854" hidden="1" x14ac:dyDescent="0.2"/>
    <row r="62855" hidden="1" x14ac:dyDescent="0.2"/>
    <row r="62856" hidden="1" x14ac:dyDescent="0.2"/>
    <row r="62857" hidden="1" x14ac:dyDescent="0.2"/>
    <row r="62858" hidden="1" x14ac:dyDescent="0.2"/>
    <row r="62859" hidden="1" x14ac:dyDescent="0.2"/>
    <row r="62860" hidden="1" x14ac:dyDescent="0.2"/>
    <row r="62861" hidden="1" x14ac:dyDescent="0.2"/>
    <row r="62862" hidden="1" x14ac:dyDescent="0.2"/>
    <row r="62863" hidden="1" x14ac:dyDescent="0.2"/>
    <row r="62864" hidden="1" x14ac:dyDescent="0.2"/>
    <row r="62865" hidden="1" x14ac:dyDescent="0.2"/>
    <row r="62866" hidden="1" x14ac:dyDescent="0.2"/>
    <row r="62867" hidden="1" x14ac:dyDescent="0.2"/>
    <row r="62868" hidden="1" x14ac:dyDescent="0.2"/>
    <row r="62869" hidden="1" x14ac:dyDescent="0.2"/>
    <row r="62870" hidden="1" x14ac:dyDescent="0.2"/>
    <row r="62871" hidden="1" x14ac:dyDescent="0.2"/>
    <row r="62872" hidden="1" x14ac:dyDescent="0.2"/>
    <row r="62873" hidden="1" x14ac:dyDescent="0.2"/>
    <row r="62874" hidden="1" x14ac:dyDescent="0.2"/>
    <row r="62875" hidden="1" x14ac:dyDescent="0.2"/>
    <row r="62876" hidden="1" x14ac:dyDescent="0.2"/>
    <row r="62877" hidden="1" x14ac:dyDescent="0.2"/>
    <row r="62878" hidden="1" x14ac:dyDescent="0.2"/>
    <row r="62879" hidden="1" x14ac:dyDescent="0.2"/>
    <row r="62880" hidden="1" x14ac:dyDescent="0.2"/>
    <row r="62881" hidden="1" x14ac:dyDescent="0.2"/>
    <row r="62882" hidden="1" x14ac:dyDescent="0.2"/>
    <row r="62883" hidden="1" x14ac:dyDescent="0.2"/>
    <row r="62884" hidden="1" x14ac:dyDescent="0.2"/>
    <row r="62885" hidden="1" x14ac:dyDescent="0.2"/>
    <row r="62886" hidden="1" x14ac:dyDescent="0.2"/>
    <row r="62887" hidden="1" x14ac:dyDescent="0.2"/>
    <row r="62888" hidden="1" x14ac:dyDescent="0.2"/>
    <row r="62889" hidden="1" x14ac:dyDescent="0.2"/>
    <row r="62890" hidden="1" x14ac:dyDescent="0.2"/>
    <row r="62891" hidden="1" x14ac:dyDescent="0.2"/>
    <row r="62892" hidden="1" x14ac:dyDescent="0.2"/>
    <row r="62893" hidden="1" x14ac:dyDescent="0.2"/>
    <row r="62894" hidden="1" x14ac:dyDescent="0.2"/>
    <row r="62895" hidden="1" x14ac:dyDescent="0.2"/>
    <row r="62896" hidden="1" x14ac:dyDescent="0.2"/>
    <row r="62897" hidden="1" x14ac:dyDescent="0.2"/>
    <row r="62898" hidden="1" x14ac:dyDescent="0.2"/>
    <row r="62899" hidden="1" x14ac:dyDescent="0.2"/>
    <row r="62900" hidden="1" x14ac:dyDescent="0.2"/>
    <row r="62901" hidden="1" x14ac:dyDescent="0.2"/>
    <row r="62902" hidden="1" x14ac:dyDescent="0.2"/>
    <row r="62903" hidden="1" x14ac:dyDescent="0.2"/>
    <row r="62904" hidden="1" x14ac:dyDescent="0.2"/>
    <row r="62905" hidden="1" x14ac:dyDescent="0.2"/>
    <row r="62906" hidden="1" x14ac:dyDescent="0.2"/>
    <row r="62907" hidden="1" x14ac:dyDescent="0.2"/>
    <row r="62908" hidden="1" x14ac:dyDescent="0.2"/>
    <row r="62909" hidden="1" x14ac:dyDescent="0.2"/>
    <row r="62910" hidden="1" x14ac:dyDescent="0.2"/>
    <row r="62911" hidden="1" x14ac:dyDescent="0.2"/>
    <row r="62912" hidden="1" x14ac:dyDescent="0.2"/>
    <row r="62913" hidden="1" x14ac:dyDescent="0.2"/>
    <row r="62914" hidden="1" x14ac:dyDescent="0.2"/>
    <row r="62915" hidden="1" x14ac:dyDescent="0.2"/>
    <row r="62916" hidden="1" x14ac:dyDescent="0.2"/>
    <row r="62917" hidden="1" x14ac:dyDescent="0.2"/>
    <row r="62918" hidden="1" x14ac:dyDescent="0.2"/>
    <row r="62919" hidden="1" x14ac:dyDescent="0.2"/>
    <row r="62920" hidden="1" x14ac:dyDescent="0.2"/>
    <row r="62921" hidden="1" x14ac:dyDescent="0.2"/>
    <row r="62922" hidden="1" x14ac:dyDescent="0.2"/>
    <row r="62923" hidden="1" x14ac:dyDescent="0.2"/>
    <row r="62924" hidden="1" x14ac:dyDescent="0.2"/>
    <row r="62925" hidden="1" x14ac:dyDescent="0.2"/>
    <row r="62926" hidden="1" x14ac:dyDescent="0.2"/>
    <row r="62927" hidden="1" x14ac:dyDescent="0.2"/>
    <row r="62928" hidden="1" x14ac:dyDescent="0.2"/>
    <row r="62929" hidden="1" x14ac:dyDescent="0.2"/>
    <row r="62930" hidden="1" x14ac:dyDescent="0.2"/>
    <row r="62931" hidden="1" x14ac:dyDescent="0.2"/>
    <row r="62932" hidden="1" x14ac:dyDescent="0.2"/>
    <row r="62933" hidden="1" x14ac:dyDescent="0.2"/>
    <row r="62934" hidden="1" x14ac:dyDescent="0.2"/>
    <row r="62935" hidden="1" x14ac:dyDescent="0.2"/>
    <row r="62936" hidden="1" x14ac:dyDescent="0.2"/>
    <row r="62937" hidden="1" x14ac:dyDescent="0.2"/>
    <row r="62938" hidden="1" x14ac:dyDescent="0.2"/>
    <row r="62939" hidden="1" x14ac:dyDescent="0.2"/>
    <row r="62940" hidden="1" x14ac:dyDescent="0.2"/>
    <row r="62941" hidden="1" x14ac:dyDescent="0.2"/>
    <row r="62942" hidden="1" x14ac:dyDescent="0.2"/>
    <row r="62943" hidden="1" x14ac:dyDescent="0.2"/>
    <row r="62944" hidden="1" x14ac:dyDescent="0.2"/>
    <row r="62945" hidden="1" x14ac:dyDescent="0.2"/>
    <row r="62946" hidden="1" x14ac:dyDescent="0.2"/>
    <row r="62947" hidden="1" x14ac:dyDescent="0.2"/>
    <row r="62948" hidden="1" x14ac:dyDescent="0.2"/>
    <row r="62949" hidden="1" x14ac:dyDescent="0.2"/>
    <row r="62950" hidden="1" x14ac:dyDescent="0.2"/>
    <row r="62951" hidden="1" x14ac:dyDescent="0.2"/>
    <row r="62952" hidden="1" x14ac:dyDescent="0.2"/>
    <row r="62953" hidden="1" x14ac:dyDescent="0.2"/>
    <row r="62954" hidden="1" x14ac:dyDescent="0.2"/>
    <row r="62955" hidden="1" x14ac:dyDescent="0.2"/>
    <row r="62956" hidden="1" x14ac:dyDescent="0.2"/>
    <row r="62957" hidden="1" x14ac:dyDescent="0.2"/>
    <row r="62958" hidden="1" x14ac:dyDescent="0.2"/>
    <row r="62959" hidden="1" x14ac:dyDescent="0.2"/>
    <row r="62960" hidden="1" x14ac:dyDescent="0.2"/>
    <row r="62961" hidden="1" x14ac:dyDescent="0.2"/>
    <row r="62962" hidden="1" x14ac:dyDescent="0.2"/>
    <row r="62963" hidden="1" x14ac:dyDescent="0.2"/>
    <row r="62964" hidden="1" x14ac:dyDescent="0.2"/>
    <row r="62965" hidden="1" x14ac:dyDescent="0.2"/>
    <row r="62966" hidden="1" x14ac:dyDescent="0.2"/>
    <row r="62967" hidden="1" x14ac:dyDescent="0.2"/>
    <row r="62968" hidden="1" x14ac:dyDescent="0.2"/>
    <row r="62969" hidden="1" x14ac:dyDescent="0.2"/>
    <row r="62970" hidden="1" x14ac:dyDescent="0.2"/>
    <row r="62971" hidden="1" x14ac:dyDescent="0.2"/>
    <row r="62972" hidden="1" x14ac:dyDescent="0.2"/>
    <row r="62973" hidden="1" x14ac:dyDescent="0.2"/>
    <row r="62974" hidden="1" x14ac:dyDescent="0.2"/>
    <row r="62975" hidden="1" x14ac:dyDescent="0.2"/>
    <row r="62976" hidden="1" x14ac:dyDescent="0.2"/>
    <row r="62977" hidden="1" x14ac:dyDescent="0.2"/>
    <row r="62978" hidden="1" x14ac:dyDescent="0.2"/>
    <row r="62979" hidden="1" x14ac:dyDescent="0.2"/>
    <row r="62980" hidden="1" x14ac:dyDescent="0.2"/>
    <row r="62981" hidden="1" x14ac:dyDescent="0.2"/>
    <row r="62982" hidden="1" x14ac:dyDescent="0.2"/>
    <row r="62983" hidden="1" x14ac:dyDescent="0.2"/>
    <row r="62984" hidden="1" x14ac:dyDescent="0.2"/>
    <row r="62985" hidden="1" x14ac:dyDescent="0.2"/>
    <row r="62986" hidden="1" x14ac:dyDescent="0.2"/>
    <row r="62987" hidden="1" x14ac:dyDescent="0.2"/>
    <row r="62988" hidden="1" x14ac:dyDescent="0.2"/>
    <row r="62989" hidden="1" x14ac:dyDescent="0.2"/>
    <row r="62990" hidden="1" x14ac:dyDescent="0.2"/>
    <row r="62991" hidden="1" x14ac:dyDescent="0.2"/>
    <row r="62992" hidden="1" x14ac:dyDescent="0.2"/>
    <row r="62993" hidden="1" x14ac:dyDescent="0.2"/>
    <row r="62994" hidden="1" x14ac:dyDescent="0.2"/>
    <row r="62995" hidden="1" x14ac:dyDescent="0.2"/>
    <row r="62996" hidden="1" x14ac:dyDescent="0.2"/>
    <row r="62997" hidden="1" x14ac:dyDescent="0.2"/>
    <row r="62998" hidden="1" x14ac:dyDescent="0.2"/>
    <row r="62999" hidden="1" x14ac:dyDescent="0.2"/>
    <row r="63000" hidden="1" x14ac:dyDescent="0.2"/>
    <row r="63001" hidden="1" x14ac:dyDescent="0.2"/>
    <row r="63002" hidden="1" x14ac:dyDescent="0.2"/>
    <row r="63003" hidden="1" x14ac:dyDescent="0.2"/>
    <row r="63004" hidden="1" x14ac:dyDescent="0.2"/>
    <row r="63005" hidden="1" x14ac:dyDescent="0.2"/>
    <row r="63006" hidden="1" x14ac:dyDescent="0.2"/>
    <row r="63007" hidden="1" x14ac:dyDescent="0.2"/>
    <row r="63008" hidden="1" x14ac:dyDescent="0.2"/>
    <row r="63009" hidden="1" x14ac:dyDescent="0.2"/>
    <row r="63010" hidden="1" x14ac:dyDescent="0.2"/>
    <row r="63011" hidden="1" x14ac:dyDescent="0.2"/>
    <row r="63012" hidden="1" x14ac:dyDescent="0.2"/>
    <row r="63013" hidden="1" x14ac:dyDescent="0.2"/>
    <row r="63014" hidden="1" x14ac:dyDescent="0.2"/>
    <row r="63015" hidden="1" x14ac:dyDescent="0.2"/>
    <row r="63016" hidden="1" x14ac:dyDescent="0.2"/>
    <row r="63017" hidden="1" x14ac:dyDescent="0.2"/>
    <row r="63018" hidden="1" x14ac:dyDescent="0.2"/>
    <row r="63019" hidden="1" x14ac:dyDescent="0.2"/>
    <row r="63020" hidden="1" x14ac:dyDescent="0.2"/>
    <row r="63021" hidden="1" x14ac:dyDescent="0.2"/>
    <row r="63022" hidden="1" x14ac:dyDescent="0.2"/>
    <row r="63023" hidden="1" x14ac:dyDescent="0.2"/>
    <row r="63024" hidden="1" x14ac:dyDescent="0.2"/>
    <row r="63025" hidden="1" x14ac:dyDescent="0.2"/>
    <row r="63026" hidden="1" x14ac:dyDescent="0.2"/>
    <row r="63027" hidden="1" x14ac:dyDescent="0.2"/>
    <row r="63028" hidden="1" x14ac:dyDescent="0.2"/>
    <row r="63029" hidden="1" x14ac:dyDescent="0.2"/>
    <row r="63030" hidden="1" x14ac:dyDescent="0.2"/>
    <row r="63031" hidden="1" x14ac:dyDescent="0.2"/>
    <row r="63032" hidden="1" x14ac:dyDescent="0.2"/>
    <row r="63033" hidden="1" x14ac:dyDescent="0.2"/>
    <row r="63034" hidden="1" x14ac:dyDescent="0.2"/>
    <row r="63035" hidden="1" x14ac:dyDescent="0.2"/>
    <row r="63036" hidden="1" x14ac:dyDescent="0.2"/>
    <row r="63037" hidden="1" x14ac:dyDescent="0.2"/>
    <row r="63038" hidden="1" x14ac:dyDescent="0.2"/>
    <row r="63039" hidden="1" x14ac:dyDescent="0.2"/>
    <row r="63040" hidden="1" x14ac:dyDescent="0.2"/>
    <row r="63041" hidden="1" x14ac:dyDescent="0.2"/>
    <row r="63042" hidden="1" x14ac:dyDescent="0.2"/>
    <row r="63043" hidden="1" x14ac:dyDescent="0.2"/>
    <row r="63044" hidden="1" x14ac:dyDescent="0.2"/>
    <row r="63045" hidden="1" x14ac:dyDescent="0.2"/>
    <row r="63046" hidden="1" x14ac:dyDescent="0.2"/>
    <row r="63047" hidden="1" x14ac:dyDescent="0.2"/>
    <row r="63048" hidden="1" x14ac:dyDescent="0.2"/>
    <row r="63049" hidden="1" x14ac:dyDescent="0.2"/>
    <row r="63050" hidden="1" x14ac:dyDescent="0.2"/>
    <row r="63051" hidden="1" x14ac:dyDescent="0.2"/>
    <row r="63052" hidden="1" x14ac:dyDescent="0.2"/>
    <row r="63053" hidden="1" x14ac:dyDescent="0.2"/>
    <row r="63054" hidden="1" x14ac:dyDescent="0.2"/>
    <row r="63055" hidden="1" x14ac:dyDescent="0.2"/>
    <row r="63056" hidden="1" x14ac:dyDescent="0.2"/>
    <row r="63057" hidden="1" x14ac:dyDescent="0.2"/>
    <row r="63058" hidden="1" x14ac:dyDescent="0.2"/>
    <row r="63059" hidden="1" x14ac:dyDescent="0.2"/>
    <row r="63060" hidden="1" x14ac:dyDescent="0.2"/>
    <row r="63061" hidden="1" x14ac:dyDescent="0.2"/>
    <row r="63062" hidden="1" x14ac:dyDescent="0.2"/>
    <row r="63063" hidden="1" x14ac:dyDescent="0.2"/>
    <row r="63064" hidden="1" x14ac:dyDescent="0.2"/>
    <row r="63065" hidden="1" x14ac:dyDescent="0.2"/>
    <row r="63066" hidden="1" x14ac:dyDescent="0.2"/>
    <row r="63067" hidden="1" x14ac:dyDescent="0.2"/>
    <row r="63068" hidden="1" x14ac:dyDescent="0.2"/>
    <row r="63069" hidden="1" x14ac:dyDescent="0.2"/>
    <row r="63070" hidden="1" x14ac:dyDescent="0.2"/>
    <row r="63071" hidden="1" x14ac:dyDescent="0.2"/>
    <row r="63072" hidden="1" x14ac:dyDescent="0.2"/>
    <row r="63073" hidden="1" x14ac:dyDescent="0.2"/>
    <row r="63074" hidden="1" x14ac:dyDescent="0.2"/>
    <row r="63075" hidden="1" x14ac:dyDescent="0.2"/>
    <row r="63076" hidden="1" x14ac:dyDescent="0.2"/>
    <row r="63077" hidden="1" x14ac:dyDescent="0.2"/>
    <row r="63078" hidden="1" x14ac:dyDescent="0.2"/>
    <row r="63079" hidden="1" x14ac:dyDescent="0.2"/>
    <row r="63080" hidden="1" x14ac:dyDescent="0.2"/>
    <row r="63081" hidden="1" x14ac:dyDescent="0.2"/>
    <row r="63082" hidden="1" x14ac:dyDescent="0.2"/>
    <row r="63083" hidden="1" x14ac:dyDescent="0.2"/>
    <row r="63084" hidden="1" x14ac:dyDescent="0.2"/>
    <row r="63085" hidden="1" x14ac:dyDescent="0.2"/>
    <row r="63086" hidden="1" x14ac:dyDescent="0.2"/>
    <row r="63087" hidden="1" x14ac:dyDescent="0.2"/>
    <row r="63088" hidden="1" x14ac:dyDescent="0.2"/>
    <row r="63089" hidden="1" x14ac:dyDescent="0.2"/>
    <row r="63090" hidden="1" x14ac:dyDescent="0.2"/>
    <row r="63091" hidden="1" x14ac:dyDescent="0.2"/>
    <row r="63092" hidden="1" x14ac:dyDescent="0.2"/>
    <row r="63093" hidden="1" x14ac:dyDescent="0.2"/>
    <row r="63094" hidden="1" x14ac:dyDescent="0.2"/>
    <row r="63095" hidden="1" x14ac:dyDescent="0.2"/>
    <row r="63096" hidden="1" x14ac:dyDescent="0.2"/>
    <row r="63097" hidden="1" x14ac:dyDescent="0.2"/>
    <row r="63098" hidden="1" x14ac:dyDescent="0.2"/>
    <row r="63099" hidden="1" x14ac:dyDescent="0.2"/>
    <row r="63100" hidden="1" x14ac:dyDescent="0.2"/>
    <row r="63101" hidden="1" x14ac:dyDescent="0.2"/>
    <row r="63102" hidden="1" x14ac:dyDescent="0.2"/>
    <row r="63103" hidden="1" x14ac:dyDescent="0.2"/>
    <row r="63104" hidden="1" x14ac:dyDescent="0.2"/>
    <row r="63105" hidden="1" x14ac:dyDescent="0.2"/>
    <row r="63106" hidden="1" x14ac:dyDescent="0.2"/>
    <row r="63107" hidden="1" x14ac:dyDescent="0.2"/>
    <row r="63108" hidden="1" x14ac:dyDescent="0.2"/>
    <row r="63109" hidden="1" x14ac:dyDescent="0.2"/>
    <row r="63110" hidden="1" x14ac:dyDescent="0.2"/>
    <row r="63111" hidden="1" x14ac:dyDescent="0.2"/>
    <row r="63112" hidden="1" x14ac:dyDescent="0.2"/>
    <row r="63113" hidden="1" x14ac:dyDescent="0.2"/>
    <row r="63114" hidden="1" x14ac:dyDescent="0.2"/>
    <row r="63115" hidden="1" x14ac:dyDescent="0.2"/>
    <row r="63116" hidden="1" x14ac:dyDescent="0.2"/>
    <row r="63117" hidden="1" x14ac:dyDescent="0.2"/>
    <row r="63118" hidden="1" x14ac:dyDescent="0.2"/>
    <row r="63119" hidden="1" x14ac:dyDescent="0.2"/>
    <row r="63120" hidden="1" x14ac:dyDescent="0.2"/>
    <row r="63121" hidden="1" x14ac:dyDescent="0.2"/>
    <row r="63122" hidden="1" x14ac:dyDescent="0.2"/>
    <row r="63123" hidden="1" x14ac:dyDescent="0.2"/>
    <row r="63124" hidden="1" x14ac:dyDescent="0.2"/>
    <row r="63125" hidden="1" x14ac:dyDescent="0.2"/>
    <row r="63126" hidden="1" x14ac:dyDescent="0.2"/>
    <row r="63127" hidden="1" x14ac:dyDescent="0.2"/>
    <row r="63128" hidden="1" x14ac:dyDescent="0.2"/>
    <row r="63129" hidden="1" x14ac:dyDescent="0.2"/>
    <row r="63130" hidden="1" x14ac:dyDescent="0.2"/>
    <row r="63131" hidden="1" x14ac:dyDescent="0.2"/>
    <row r="63132" hidden="1" x14ac:dyDescent="0.2"/>
    <row r="63133" hidden="1" x14ac:dyDescent="0.2"/>
    <row r="63134" hidden="1" x14ac:dyDescent="0.2"/>
    <row r="63135" hidden="1" x14ac:dyDescent="0.2"/>
    <row r="63136" hidden="1" x14ac:dyDescent="0.2"/>
    <row r="63137" hidden="1" x14ac:dyDescent="0.2"/>
    <row r="63138" hidden="1" x14ac:dyDescent="0.2"/>
    <row r="63139" hidden="1" x14ac:dyDescent="0.2"/>
    <row r="63140" hidden="1" x14ac:dyDescent="0.2"/>
    <row r="63141" hidden="1" x14ac:dyDescent="0.2"/>
    <row r="63142" hidden="1" x14ac:dyDescent="0.2"/>
    <row r="63143" hidden="1" x14ac:dyDescent="0.2"/>
    <row r="63144" hidden="1" x14ac:dyDescent="0.2"/>
    <row r="63145" hidden="1" x14ac:dyDescent="0.2"/>
    <row r="63146" hidden="1" x14ac:dyDescent="0.2"/>
    <row r="63147" hidden="1" x14ac:dyDescent="0.2"/>
    <row r="63148" hidden="1" x14ac:dyDescent="0.2"/>
    <row r="63149" hidden="1" x14ac:dyDescent="0.2"/>
    <row r="63150" hidden="1" x14ac:dyDescent="0.2"/>
    <row r="63151" hidden="1" x14ac:dyDescent="0.2"/>
    <row r="63152" hidden="1" x14ac:dyDescent="0.2"/>
    <row r="63153" hidden="1" x14ac:dyDescent="0.2"/>
    <row r="63154" hidden="1" x14ac:dyDescent="0.2"/>
    <row r="63155" hidden="1" x14ac:dyDescent="0.2"/>
    <row r="63156" hidden="1" x14ac:dyDescent="0.2"/>
    <row r="63157" hidden="1" x14ac:dyDescent="0.2"/>
    <row r="63158" hidden="1" x14ac:dyDescent="0.2"/>
    <row r="63159" hidden="1" x14ac:dyDescent="0.2"/>
    <row r="63160" hidden="1" x14ac:dyDescent="0.2"/>
    <row r="63161" hidden="1" x14ac:dyDescent="0.2"/>
    <row r="63162" hidden="1" x14ac:dyDescent="0.2"/>
    <row r="63163" hidden="1" x14ac:dyDescent="0.2"/>
    <row r="63164" hidden="1" x14ac:dyDescent="0.2"/>
    <row r="63165" hidden="1" x14ac:dyDescent="0.2"/>
    <row r="63166" hidden="1" x14ac:dyDescent="0.2"/>
    <row r="63167" hidden="1" x14ac:dyDescent="0.2"/>
    <row r="63168" hidden="1" x14ac:dyDescent="0.2"/>
    <row r="63169" hidden="1" x14ac:dyDescent="0.2"/>
    <row r="63170" hidden="1" x14ac:dyDescent="0.2"/>
    <row r="63171" hidden="1" x14ac:dyDescent="0.2"/>
    <row r="63172" hidden="1" x14ac:dyDescent="0.2"/>
    <row r="63173" hidden="1" x14ac:dyDescent="0.2"/>
    <row r="63174" hidden="1" x14ac:dyDescent="0.2"/>
    <row r="63175" hidden="1" x14ac:dyDescent="0.2"/>
    <row r="63176" hidden="1" x14ac:dyDescent="0.2"/>
    <row r="63177" hidden="1" x14ac:dyDescent="0.2"/>
    <row r="63178" hidden="1" x14ac:dyDescent="0.2"/>
    <row r="63179" hidden="1" x14ac:dyDescent="0.2"/>
    <row r="63180" hidden="1" x14ac:dyDescent="0.2"/>
    <row r="63181" hidden="1" x14ac:dyDescent="0.2"/>
    <row r="63182" hidden="1" x14ac:dyDescent="0.2"/>
    <row r="63183" hidden="1" x14ac:dyDescent="0.2"/>
    <row r="63184" hidden="1" x14ac:dyDescent="0.2"/>
    <row r="63185" hidden="1" x14ac:dyDescent="0.2"/>
    <row r="63186" hidden="1" x14ac:dyDescent="0.2"/>
    <row r="63187" hidden="1" x14ac:dyDescent="0.2"/>
    <row r="63188" hidden="1" x14ac:dyDescent="0.2"/>
    <row r="63189" hidden="1" x14ac:dyDescent="0.2"/>
    <row r="63190" hidden="1" x14ac:dyDescent="0.2"/>
    <row r="63191" hidden="1" x14ac:dyDescent="0.2"/>
    <row r="63192" hidden="1" x14ac:dyDescent="0.2"/>
    <row r="63193" hidden="1" x14ac:dyDescent="0.2"/>
    <row r="63194" hidden="1" x14ac:dyDescent="0.2"/>
    <row r="63195" hidden="1" x14ac:dyDescent="0.2"/>
    <row r="63196" hidden="1" x14ac:dyDescent="0.2"/>
    <row r="63197" hidden="1" x14ac:dyDescent="0.2"/>
    <row r="63198" hidden="1" x14ac:dyDescent="0.2"/>
    <row r="63199" hidden="1" x14ac:dyDescent="0.2"/>
    <row r="63200" hidden="1" x14ac:dyDescent="0.2"/>
    <row r="63201" hidden="1" x14ac:dyDescent="0.2"/>
    <row r="63202" hidden="1" x14ac:dyDescent="0.2"/>
    <row r="63203" hidden="1" x14ac:dyDescent="0.2"/>
    <row r="63204" hidden="1" x14ac:dyDescent="0.2"/>
    <row r="63205" hidden="1" x14ac:dyDescent="0.2"/>
    <row r="63206" hidden="1" x14ac:dyDescent="0.2"/>
    <row r="63207" hidden="1" x14ac:dyDescent="0.2"/>
    <row r="63208" hidden="1" x14ac:dyDescent="0.2"/>
    <row r="63209" hidden="1" x14ac:dyDescent="0.2"/>
    <row r="63210" hidden="1" x14ac:dyDescent="0.2"/>
    <row r="63211" hidden="1" x14ac:dyDescent="0.2"/>
    <row r="63212" hidden="1" x14ac:dyDescent="0.2"/>
    <row r="63213" hidden="1" x14ac:dyDescent="0.2"/>
    <row r="63214" hidden="1" x14ac:dyDescent="0.2"/>
    <row r="63215" hidden="1" x14ac:dyDescent="0.2"/>
    <row r="63216" hidden="1" x14ac:dyDescent="0.2"/>
    <row r="63217" hidden="1" x14ac:dyDescent="0.2"/>
    <row r="63218" hidden="1" x14ac:dyDescent="0.2"/>
    <row r="63219" hidden="1" x14ac:dyDescent="0.2"/>
    <row r="63220" hidden="1" x14ac:dyDescent="0.2"/>
    <row r="63221" hidden="1" x14ac:dyDescent="0.2"/>
    <row r="63222" hidden="1" x14ac:dyDescent="0.2"/>
    <row r="63223" hidden="1" x14ac:dyDescent="0.2"/>
    <row r="63224" hidden="1" x14ac:dyDescent="0.2"/>
    <row r="63225" hidden="1" x14ac:dyDescent="0.2"/>
    <row r="63226" hidden="1" x14ac:dyDescent="0.2"/>
    <row r="63227" hidden="1" x14ac:dyDescent="0.2"/>
    <row r="63228" hidden="1" x14ac:dyDescent="0.2"/>
    <row r="63229" hidden="1" x14ac:dyDescent="0.2"/>
    <row r="63230" hidden="1" x14ac:dyDescent="0.2"/>
    <row r="63231" hidden="1" x14ac:dyDescent="0.2"/>
    <row r="63232" hidden="1" x14ac:dyDescent="0.2"/>
    <row r="63233" hidden="1" x14ac:dyDescent="0.2"/>
    <row r="63234" hidden="1" x14ac:dyDescent="0.2"/>
    <row r="63235" hidden="1" x14ac:dyDescent="0.2"/>
    <row r="63236" hidden="1" x14ac:dyDescent="0.2"/>
    <row r="63237" hidden="1" x14ac:dyDescent="0.2"/>
    <row r="63238" hidden="1" x14ac:dyDescent="0.2"/>
    <row r="63239" hidden="1" x14ac:dyDescent="0.2"/>
    <row r="63240" hidden="1" x14ac:dyDescent="0.2"/>
    <row r="63241" hidden="1" x14ac:dyDescent="0.2"/>
    <row r="63242" hidden="1" x14ac:dyDescent="0.2"/>
    <row r="63243" hidden="1" x14ac:dyDescent="0.2"/>
    <row r="63244" hidden="1" x14ac:dyDescent="0.2"/>
    <row r="63245" hidden="1" x14ac:dyDescent="0.2"/>
    <row r="63246" hidden="1" x14ac:dyDescent="0.2"/>
    <row r="63247" hidden="1" x14ac:dyDescent="0.2"/>
    <row r="63248" hidden="1" x14ac:dyDescent="0.2"/>
    <row r="63249" hidden="1" x14ac:dyDescent="0.2"/>
    <row r="63250" hidden="1" x14ac:dyDescent="0.2"/>
    <row r="63251" hidden="1" x14ac:dyDescent="0.2"/>
    <row r="63252" hidden="1" x14ac:dyDescent="0.2"/>
    <row r="63253" hidden="1" x14ac:dyDescent="0.2"/>
    <row r="63254" hidden="1" x14ac:dyDescent="0.2"/>
    <row r="63255" hidden="1" x14ac:dyDescent="0.2"/>
    <row r="63256" hidden="1" x14ac:dyDescent="0.2"/>
    <row r="63257" hidden="1" x14ac:dyDescent="0.2"/>
    <row r="63258" hidden="1" x14ac:dyDescent="0.2"/>
    <row r="63259" hidden="1" x14ac:dyDescent="0.2"/>
    <row r="63260" hidden="1" x14ac:dyDescent="0.2"/>
    <row r="63261" hidden="1" x14ac:dyDescent="0.2"/>
    <row r="63262" hidden="1" x14ac:dyDescent="0.2"/>
    <row r="63263" hidden="1" x14ac:dyDescent="0.2"/>
    <row r="63264" hidden="1" x14ac:dyDescent="0.2"/>
    <row r="63265" hidden="1" x14ac:dyDescent="0.2"/>
    <row r="63266" hidden="1" x14ac:dyDescent="0.2"/>
    <row r="63267" hidden="1" x14ac:dyDescent="0.2"/>
    <row r="63268" hidden="1" x14ac:dyDescent="0.2"/>
    <row r="63269" hidden="1" x14ac:dyDescent="0.2"/>
    <row r="63270" hidden="1" x14ac:dyDescent="0.2"/>
    <row r="63271" hidden="1" x14ac:dyDescent="0.2"/>
    <row r="63272" hidden="1" x14ac:dyDescent="0.2"/>
    <row r="63273" hidden="1" x14ac:dyDescent="0.2"/>
    <row r="63274" hidden="1" x14ac:dyDescent="0.2"/>
    <row r="63275" hidden="1" x14ac:dyDescent="0.2"/>
    <row r="63276" hidden="1" x14ac:dyDescent="0.2"/>
    <row r="63277" hidden="1" x14ac:dyDescent="0.2"/>
    <row r="63278" hidden="1" x14ac:dyDescent="0.2"/>
    <row r="63279" hidden="1" x14ac:dyDescent="0.2"/>
    <row r="63280" hidden="1" x14ac:dyDescent="0.2"/>
    <row r="63281" hidden="1" x14ac:dyDescent="0.2"/>
    <row r="63282" hidden="1" x14ac:dyDescent="0.2"/>
    <row r="63283" hidden="1" x14ac:dyDescent="0.2"/>
    <row r="63284" hidden="1" x14ac:dyDescent="0.2"/>
    <row r="63285" hidden="1" x14ac:dyDescent="0.2"/>
    <row r="63286" hidden="1" x14ac:dyDescent="0.2"/>
    <row r="63287" hidden="1" x14ac:dyDescent="0.2"/>
    <row r="63288" hidden="1" x14ac:dyDescent="0.2"/>
    <row r="63289" hidden="1" x14ac:dyDescent="0.2"/>
    <row r="63290" hidden="1" x14ac:dyDescent="0.2"/>
    <row r="63291" hidden="1" x14ac:dyDescent="0.2"/>
    <row r="63292" hidden="1" x14ac:dyDescent="0.2"/>
    <row r="63293" hidden="1" x14ac:dyDescent="0.2"/>
    <row r="63294" hidden="1" x14ac:dyDescent="0.2"/>
    <row r="63295" hidden="1" x14ac:dyDescent="0.2"/>
    <row r="63296" hidden="1" x14ac:dyDescent="0.2"/>
    <row r="63297" hidden="1" x14ac:dyDescent="0.2"/>
    <row r="63298" hidden="1" x14ac:dyDescent="0.2"/>
    <row r="63299" hidden="1" x14ac:dyDescent="0.2"/>
    <row r="63300" hidden="1" x14ac:dyDescent="0.2"/>
    <row r="63301" hidden="1" x14ac:dyDescent="0.2"/>
    <row r="63302" hidden="1" x14ac:dyDescent="0.2"/>
    <row r="63303" hidden="1" x14ac:dyDescent="0.2"/>
    <row r="63304" hidden="1" x14ac:dyDescent="0.2"/>
    <row r="63305" hidden="1" x14ac:dyDescent="0.2"/>
    <row r="63306" hidden="1" x14ac:dyDescent="0.2"/>
    <row r="63307" hidden="1" x14ac:dyDescent="0.2"/>
    <row r="63308" hidden="1" x14ac:dyDescent="0.2"/>
    <row r="63309" hidden="1" x14ac:dyDescent="0.2"/>
    <row r="63310" hidden="1" x14ac:dyDescent="0.2"/>
    <row r="63311" hidden="1" x14ac:dyDescent="0.2"/>
    <row r="63312" hidden="1" x14ac:dyDescent="0.2"/>
    <row r="63313" hidden="1" x14ac:dyDescent="0.2"/>
    <row r="63314" hidden="1" x14ac:dyDescent="0.2"/>
    <row r="63315" hidden="1" x14ac:dyDescent="0.2"/>
    <row r="63316" hidden="1" x14ac:dyDescent="0.2"/>
    <row r="63317" hidden="1" x14ac:dyDescent="0.2"/>
    <row r="63318" hidden="1" x14ac:dyDescent="0.2"/>
    <row r="63319" hidden="1" x14ac:dyDescent="0.2"/>
    <row r="63320" hidden="1" x14ac:dyDescent="0.2"/>
    <row r="63321" hidden="1" x14ac:dyDescent="0.2"/>
    <row r="63322" hidden="1" x14ac:dyDescent="0.2"/>
    <row r="63323" hidden="1" x14ac:dyDescent="0.2"/>
    <row r="63324" hidden="1" x14ac:dyDescent="0.2"/>
    <row r="63325" hidden="1" x14ac:dyDescent="0.2"/>
    <row r="63326" hidden="1" x14ac:dyDescent="0.2"/>
    <row r="63327" hidden="1" x14ac:dyDescent="0.2"/>
    <row r="63328" hidden="1" x14ac:dyDescent="0.2"/>
    <row r="63329" hidden="1" x14ac:dyDescent="0.2"/>
    <row r="63330" hidden="1" x14ac:dyDescent="0.2"/>
    <row r="63331" hidden="1" x14ac:dyDescent="0.2"/>
    <row r="63332" hidden="1" x14ac:dyDescent="0.2"/>
    <row r="63333" hidden="1" x14ac:dyDescent="0.2"/>
    <row r="63334" hidden="1" x14ac:dyDescent="0.2"/>
    <row r="63335" hidden="1" x14ac:dyDescent="0.2"/>
    <row r="63336" hidden="1" x14ac:dyDescent="0.2"/>
    <row r="63337" hidden="1" x14ac:dyDescent="0.2"/>
    <row r="63338" hidden="1" x14ac:dyDescent="0.2"/>
    <row r="63339" hidden="1" x14ac:dyDescent="0.2"/>
    <row r="63340" hidden="1" x14ac:dyDescent="0.2"/>
    <row r="63341" hidden="1" x14ac:dyDescent="0.2"/>
    <row r="63342" hidden="1" x14ac:dyDescent="0.2"/>
    <row r="63343" hidden="1" x14ac:dyDescent="0.2"/>
    <row r="63344" hidden="1" x14ac:dyDescent="0.2"/>
    <row r="63345" hidden="1" x14ac:dyDescent="0.2"/>
    <row r="63346" hidden="1" x14ac:dyDescent="0.2"/>
    <row r="63347" hidden="1" x14ac:dyDescent="0.2"/>
    <row r="63348" hidden="1" x14ac:dyDescent="0.2"/>
    <row r="63349" hidden="1" x14ac:dyDescent="0.2"/>
    <row r="63350" hidden="1" x14ac:dyDescent="0.2"/>
    <row r="63351" hidden="1" x14ac:dyDescent="0.2"/>
    <row r="63352" hidden="1" x14ac:dyDescent="0.2"/>
    <row r="63353" hidden="1" x14ac:dyDescent="0.2"/>
    <row r="63354" hidden="1" x14ac:dyDescent="0.2"/>
    <row r="63355" hidden="1" x14ac:dyDescent="0.2"/>
    <row r="63356" hidden="1" x14ac:dyDescent="0.2"/>
    <row r="63357" hidden="1" x14ac:dyDescent="0.2"/>
    <row r="63358" hidden="1" x14ac:dyDescent="0.2"/>
    <row r="63359" hidden="1" x14ac:dyDescent="0.2"/>
    <row r="63360" hidden="1" x14ac:dyDescent="0.2"/>
    <row r="63361" hidden="1" x14ac:dyDescent="0.2"/>
    <row r="63362" hidden="1" x14ac:dyDescent="0.2"/>
    <row r="63363" hidden="1" x14ac:dyDescent="0.2"/>
    <row r="63364" hidden="1" x14ac:dyDescent="0.2"/>
    <row r="63365" hidden="1" x14ac:dyDescent="0.2"/>
    <row r="63366" hidden="1" x14ac:dyDescent="0.2"/>
    <row r="63367" hidden="1" x14ac:dyDescent="0.2"/>
    <row r="63368" hidden="1" x14ac:dyDescent="0.2"/>
    <row r="63369" hidden="1" x14ac:dyDescent="0.2"/>
    <row r="63370" hidden="1" x14ac:dyDescent="0.2"/>
    <row r="63371" hidden="1" x14ac:dyDescent="0.2"/>
    <row r="63372" hidden="1" x14ac:dyDescent="0.2"/>
    <row r="63373" hidden="1" x14ac:dyDescent="0.2"/>
    <row r="63374" hidden="1" x14ac:dyDescent="0.2"/>
    <row r="63375" hidden="1" x14ac:dyDescent="0.2"/>
    <row r="63376" hidden="1" x14ac:dyDescent="0.2"/>
    <row r="63377" hidden="1" x14ac:dyDescent="0.2"/>
    <row r="63378" hidden="1" x14ac:dyDescent="0.2"/>
    <row r="63379" hidden="1" x14ac:dyDescent="0.2"/>
    <row r="63380" hidden="1" x14ac:dyDescent="0.2"/>
    <row r="63381" hidden="1" x14ac:dyDescent="0.2"/>
    <row r="63382" hidden="1" x14ac:dyDescent="0.2"/>
    <row r="63383" hidden="1" x14ac:dyDescent="0.2"/>
    <row r="63384" hidden="1" x14ac:dyDescent="0.2"/>
    <row r="63385" hidden="1" x14ac:dyDescent="0.2"/>
    <row r="63386" hidden="1" x14ac:dyDescent="0.2"/>
    <row r="63387" hidden="1" x14ac:dyDescent="0.2"/>
    <row r="63388" hidden="1" x14ac:dyDescent="0.2"/>
    <row r="63389" hidden="1" x14ac:dyDescent="0.2"/>
    <row r="63390" hidden="1" x14ac:dyDescent="0.2"/>
    <row r="63391" hidden="1" x14ac:dyDescent="0.2"/>
    <row r="63392" hidden="1" x14ac:dyDescent="0.2"/>
    <row r="63393" hidden="1" x14ac:dyDescent="0.2"/>
    <row r="63394" hidden="1" x14ac:dyDescent="0.2"/>
    <row r="63395" hidden="1" x14ac:dyDescent="0.2"/>
    <row r="63396" hidden="1" x14ac:dyDescent="0.2"/>
    <row r="63397" hidden="1" x14ac:dyDescent="0.2"/>
    <row r="63398" hidden="1" x14ac:dyDescent="0.2"/>
    <row r="63399" hidden="1" x14ac:dyDescent="0.2"/>
    <row r="63400" hidden="1" x14ac:dyDescent="0.2"/>
    <row r="63401" hidden="1" x14ac:dyDescent="0.2"/>
    <row r="63402" hidden="1" x14ac:dyDescent="0.2"/>
    <row r="63403" hidden="1" x14ac:dyDescent="0.2"/>
    <row r="63404" hidden="1" x14ac:dyDescent="0.2"/>
    <row r="63405" hidden="1" x14ac:dyDescent="0.2"/>
    <row r="63406" hidden="1" x14ac:dyDescent="0.2"/>
    <row r="63407" hidden="1" x14ac:dyDescent="0.2"/>
    <row r="63408" hidden="1" x14ac:dyDescent="0.2"/>
    <row r="63409" hidden="1" x14ac:dyDescent="0.2"/>
    <row r="63410" hidden="1" x14ac:dyDescent="0.2"/>
    <row r="63411" hidden="1" x14ac:dyDescent="0.2"/>
    <row r="63412" hidden="1" x14ac:dyDescent="0.2"/>
    <row r="63413" hidden="1" x14ac:dyDescent="0.2"/>
    <row r="63414" hidden="1" x14ac:dyDescent="0.2"/>
    <row r="63415" hidden="1" x14ac:dyDescent="0.2"/>
    <row r="63416" hidden="1" x14ac:dyDescent="0.2"/>
    <row r="63417" hidden="1" x14ac:dyDescent="0.2"/>
    <row r="63418" hidden="1" x14ac:dyDescent="0.2"/>
    <row r="63419" hidden="1" x14ac:dyDescent="0.2"/>
    <row r="63420" hidden="1" x14ac:dyDescent="0.2"/>
    <row r="63421" hidden="1" x14ac:dyDescent="0.2"/>
    <row r="63422" hidden="1" x14ac:dyDescent="0.2"/>
    <row r="63423" hidden="1" x14ac:dyDescent="0.2"/>
    <row r="63424" hidden="1" x14ac:dyDescent="0.2"/>
    <row r="63425" hidden="1" x14ac:dyDescent="0.2"/>
    <row r="63426" hidden="1" x14ac:dyDescent="0.2"/>
    <row r="63427" hidden="1" x14ac:dyDescent="0.2"/>
    <row r="63428" hidden="1" x14ac:dyDescent="0.2"/>
    <row r="63429" hidden="1" x14ac:dyDescent="0.2"/>
    <row r="63430" hidden="1" x14ac:dyDescent="0.2"/>
    <row r="63431" hidden="1" x14ac:dyDescent="0.2"/>
    <row r="63432" hidden="1" x14ac:dyDescent="0.2"/>
    <row r="63433" hidden="1" x14ac:dyDescent="0.2"/>
    <row r="63434" hidden="1" x14ac:dyDescent="0.2"/>
    <row r="63435" hidden="1" x14ac:dyDescent="0.2"/>
    <row r="63436" hidden="1" x14ac:dyDescent="0.2"/>
    <row r="63437" hidden="1" x14ac:dyDescent="0.2"/>
    <row r="63438" hidden="1" x14ac:dyDescent="0.2"/>
    <row r="63439" hidden="1" x14ac:dyDescent="0.2"/>
    <row r="63440" hidden="1" x14ac:dyDescent="0.2"/>
    <row r="63441" hidden="1" x14ac:dyDescent="0.2"/>
    <row r="63442" hidden="1" x14ac:dyDescent="0.2"/>
    <row r="63443" hidden="1" x14ac:dyDescent="0.2"/>
    <row r="63444" hidden="1" x14ac:dyDescent="0.2"/>
    <row r="63445" hidden="1" x14ac:dyDescent="0.2"/>
    <row r="63446" hidden="1" x14ac:dyDescent="0.2"/>
    <row r="63447" hidden="1" x14ac:dyDescent="0.2"/>
    <row r="63448" hidden="1" x14ac:dyDescent="0.2"/>
    <row r="63449" hidden="1" x14ac:dyDescent="0.2"/>
    <row r="63450" hidden="1" x14ac:dyDescent="0.2"/>
    <row r="63451" hidden="1" x14ac:dyDescent="0.2"/>
    <row r="63452" hidden="1" x14ac:dyDescent="0.2"/>
    <row r="63453" hidden="1" x14ac:dyDescent="0.2"/>
    <row r="63454" hidden="1" x14ac:dyDescent="0.2"/>
    <row r="63455" hidden="1" x14ac:dyDescent="0.2"/>
    <row r="63456" hidden="1" x14ac:dyDescent="0.2"/>
    <row r="63457" hidden="1" x14ac:dyDescent="0.2"/>
    <row r="63458" hidden="1" x14ac:dyDescent="0.2"/>
    <row r="63459" hidden="1" x14ac:dyDescent="0.2"/>
    <row r="63460" hidden="1" x14ac:dyDescent="0.2"/>
    <row r="63461" hidden="1" x14ac:dyDescent="0.2"/>
    <row r="63462" hidden="1" x14ac:dyDescent="0.2"/>
    <row r="63463" hidden="1" x14ac:dyDescent="0.2"/>
    <row r="63464" hidden="1" x14ac:dyDescent="0.2"/>
    <row r="63465" hidden="1" x14ac:dyDescent="0.2"/>
    <row r="63466" hidden="1" x14ac:dyDescent="0.2"/>
    <row r="63467" hidden="1" x14ac:dyDescent="0.2"/>
    <row r="63468" hidden="1" x14ac:dyDescent="0.2"/>
    <row r="63469" hidden="1" x14ac:dyDescent="0.2"/>
    <row r="63470" hidden="1" x14ac:dyDescent="0.2"/>
    <row r="63471" hidden="1" x14ac:dyDescent="0.2"/>
    <row r="63472" hidden="1" x14ac:dyDescent="0.2"/>
    <row r="63473" hidden="1" x14ac:dyDescent="0.2"/>
    <row r="63474" hidden="1" x14ac:dyDescent="0.2"/>
    <row r="63475" hidden="1" x14ac:dyDescent="0.2"/>
    <row r="63476" hidden="1" x14ac:dyDescent="0.2"/>
    <row r="63477" hidden="1" x14ac:dyDescent="0.2"/>
    <row r="63478" hidden="1" x14ac:dyDescent="0.2"/>
    <row r="63479" hidden="1" x14ac:dyDescent="0.2"/>
    <row r="63480" hidden="1" x14ac:dyDescent="0.2"/>
    <row r="63481" hidden="1" x14ac:dyDescent="0.2"/>
    <row r="63482" hidden="1" x14ac:dyDescent="0.2"/>
    <row r="63483" hidden="1" x14ac:dyDescent="0.2"/>
    <row r="63484" hidden="1" x14ac:dyDescent="0.2"/>
    <row r="63485" hidden="1" x14ac:dyDescent="0.2"/>
    <row r="63486" hidden="1" x14ac:dyDescent="0.2"/>
    <row r="63487" hidden="1" x14ac:dyDescent="0.2"/>
    <row r="63488" hidden="1" x14ac:dyDescent="0.2"/>
    <row r="63489" hidden="1" x14ac:dyDescent="0.2"/>
    <row r="63490" hidden="1" x14ac:dyDescent="0.2"/>
    <row r="63491" hidden="1" x14ac:dyDescent="0.2"/>
    <row r="63492" hidden="1" x14ac:dyDescent="0.2"/>
    <row r="63493" hidden="1" x14ac:dyDescent="0.2"/>
    <row r="63494" hidden="1" x14ac:dyDescent="0.2"/>
    <row r="63495" hidden="1" x14ac:dyDescent="0.2"/>
    <row r="63496" hidden="1" x14ac:dyDescent="0.2"/>
    <row r="63497" hidden="1" x14ac:dyDescent="0.2"/>
    <row r="63498" hidden="1" x14ac:dyDescent="0.2"/>
    <row r="63499" hidden="1" x14ac:dyDescent="0.2"/>
    <row r="63500" hidden="1" x14ac:dyDescent="0.2"/>
    <row r="63501" hidden="1" x14ac:dyDescent="0.2"/>
    <row r="63502" hidden="1" x14ac:dyDescent="0.2"/>
    <row r="63503" hidden="1" x14ac:dyDescent="0.2"/>
    <row r="63504" hidden="1" x14ac:dyDescent="0.2"/>
    <row r="63505" hidden="1" x14ac:dyDescent="0.2"/>
    <row r="63506" hidden="1" x14ac:dyDescent="0.2"/>
    <row r="63507" hidden="1" x14ac:dyDescent="0.2"/>
    <row r="63508" hidden="1" x14ac:dyDescent="0.2"/>
    <row r="63509" hidden="1" x14ac:dyDescent="0.2"/>
    <row r="63510" hidden="1" x14ac:dyDescent="0.2"/>
    <row r="63511" hidden="1" x14ac:dyDescent="0.2"/>
    <row r="63512" hidden="1" x14ac:dyDescent="0.2"/>
    <row r="63513" hidden="1" x14ac:dyDescent="0.2"/>
    <row r="63514" hidden="1" x14ac:dyDescent="0.2"/>
    <row r="63515" hidden="1" x14ac:dyDescent="0.2"/>
    <row r="63516" hidden="1" x14ac:dyDescent="0.2"/>
    <row r="63517" hidden="1" x14ac:dyDescent="0.2"/>
    <row r="63518" hidden="1" x14ac:dyDescent="0.2"/>
    <row r="63519" hidden="1" x14ac:dyDescent="0.2"/>
    <row r="63520" hidden="1" x14ac:dyDescent="0.2"/>
    <row r="63521" hidden="1" x14ac:dyDescent="0.2"/>
    <row r="63522" hidden="1" x14ac:dyDescent="0.2"/>
    <row r="63523" hidden="1" x14ac:dyDescent="0.2"/>
    <row r="63524" hidden="1" x14ac:dyDescent="0.2"/>
    <row r="63525" hidden="1" x14ac:dyDescent="0.2"/>
    <row r="63526" hidden="1" x14ac:dyDescent="0.2"/>
    <row r="63527" hidden="1" x14ac:dyDescent="0.2"/>
    <row r="63528" hidden="1" x14ac:dyDescent="0.2"/>
    <row r="63529" hidden="1" x14ac:dyDescent="0.2"/>
    <row r="63530" hidden="1" x14ac:dyDescent="0.2"/>
    <row r="63531" hidden="1" x14ac:dyDescent="0.2"/>
    <row r="63532" hidden="1" x14ac:dyDescent="0.2"/>
    <row r="63533" hidden="1" x14ac:dyDescent="0.2"/>
    <row r="63534" hidden="1" x14ac:dyDescent="0.2"/>
    <row r="63535" hidden="1" x14ac:dyDescent="0.2"/>
    <row r="63536" hidden="1" x14ac:dyDescent="0.2"/>
    <row r="63537" hidden="1" x14ac:dyDescent="0.2"/>
    <row r="63538" hidden="1" x14ac:dyDescent="0.2"/>
    <row r="63539" hidden="1" x14ac:dyDescent="0.2"/>
    <row r="63540" hidden="1" x14ac:dyDescent="0.2"/>
    <row r="63541" hidden="1" x14ac:dyDescent="0.2"/>
    <row r="63542" hidden="1" x14ac:dyDescent="0.2"/>
    <row r="63543" hidden="1" x14ac:dyDescent="0.2"/>
    <row r="63544" hidden="1" x14ac:dyDescent="0.2"/>
    <row r="63545" hidden="1" x14ac:dyDescent="0.2"/>
    <row r="63546" hidden="1" x14ac:dyDescent="0.2"/>
    <row r="63547" hidden="1" x14ac:dyDescent="0.2"/>
    <row r="63548" hidden="1" x14ac:dyDescent="0.2"/>
    <row r="63549" hidden="1" x14ac:dyDescent="0.2"/>
    <row r="63550" hidden="1" x14ac:dyDescent="0.2"/>
    <row r="63551" hidden="1" x14ac:dyDescent="0.2"/>
    <row r="63552" hidden="1" x14ac:dyDescent="0.2"/>
    <row r="63553" hidden="1" x14ac:dyDescent="0.2"/>
    <row r="63554" hidden="1" x14ac:dyDescent="0.2"/>
    <row r="63555" hidden="1" x14ac:dyDescent="0.2"/>
    <row r="63556" hidden="1" x14ac:dyDescent="0.2"/>
    <row r="63557" hidden="1" x14ac:dyDescent="0.2"/>
    <row r="63558" hidden="1" x14ac:dyDescent="0.2"/>
    <row r="63559" hidden="1" x14ac:dyDescent="0.2"/>
    <row r="63560" hidden="1" x14ac:dyDescent="0.2"/>
    <row r="63561" hidden="1" x14ac:dyDescent="0.2"/>
    <row r="63562" hidden="1" x14ac:dyDescent="0.2"/>
    <row r="63563" hidden="1" x14ac:dyDescent="0.2"/>
    <row r="63564" hidden="1" x14ac:dyDescent="0.2"/>
    <row r="63565" hidden="1" x14ac:dyDescent="0.2"/>
    <row r="63566" hidden="1" x14ac:dyDescent="0.2"/>
    <row r="63567" hidden="1" x14ac:dyDescent="0.2"/>
    <row r="63568" hidden="1" x14ac:dyDescent="0.2"/>
    <row r="63569" hidden="1" x14ac:dyDescent="0.2"/>
    <row r="63570" hidden="1" x14ac:dyDescent="0.2"/>
    <row r="63571" hidden="1" x14ac:dyDescent="0.2"/>
    <row r="63572" hidden="1" x14ac:dyDescent="0.2"/>
    <row r="63573" hidden="1" x14ac:dyDescent="0.2"/>
    <row r="63574" hidden="1" x14ac:dyDescent="0.2"/>
    <row r="63575" hidden="1" x14ac:dyDescent="0.2"/>
    <row r="63576" hidden="1" x14ac:dyDescent="0.2"/>
    <row r="63577" hidden="1" x14ac:dyDescent="0.2"/>
    <row r="63578" hidden="1" x14ac:dyDescent="0.2"/>
    <row r="63579" hidden="1" x14ac:dyDescent="0.2"/>
    <row r="63580" hidden="1" x14ac:dyDescent="0.2"/>
    <row r="63581" hidden="1" x14ac:dyDescent="0.2"/>
    <row r="63582" hidden="1" x14ac:dyDescent="0.2"/>
    <row r="63583" hidden="1" x14ac:dyDescent="0.2"/>
    <row r="63584" hidden="1" x14ac:dyDescent="0.2"/>
    <row r="63585" hidden="1" x14ac:dyDescent="0.2"/>
    <row r="63586" hidden="1" x14ac:dyDescent="0.2"/>
    <row r="63587" hidden="1" x14ac:dyDescent="0.2"/>
    <row r="63588" hidden="1" x14ac:dyDescent="0.2"/>
    <row r="63589" hidden="1" x14ac:dyDescent="0.2"/>
    <row r="63590" hidden="1" x14ac:dyDescent="0.2"/>
    <row r="63591" hidden="1" x14ac:dyDescent="0.2"/>
    <row r="63592" hidden="1" x14ac:dyDescent="0.2"/>
    <row r="63593" hidden="1" x14ac:dyDescent="0.2"/>
    <row r="63594" hidden="1" x14ac:dyDescent="0.2"/>
    <row r="63595" hidden="1" x14ac:dyDescent="0.2"/>
    <row r="63596" hidden="1" x14ac:dyDescent="0.2"/>
    <row r="63597" hidden="1" x14ac:dyDescent="0.2"/>
    <row r="63598" hidden="1" x14ac:dyDescent="0.2"/>
    <row r="63599" hidden="1" x14ac:dyDescent="0.2"/>
    <row r="63600" hidden="1" x14ac:dyDescent="0.2"/>
    <row r="63601" hidden="1" x14ac:dyDescent="0.2"/>
    <row r="63602" hidden="1" x14ac:dyDescent="0.2"/>
    <row r="63603" hidden="1" x14ac:dyDescent="0.2"/>
    <row r="63604" hidden="1" x14ac:dyDescent="0.2"/>
    <row r="63605" hidden="1" x14ac:dyDescent="0.2"/>
    <row r="63606" hidden="1" x14ac:dyDescent="0.2"/>
    <row r="63607" hidden="1" x14ac:dyDescent="0.2"/>
    <row r="63608" hidden="1" x14ac:dyDescent="0.2"/>
    <row r="63609" hidden="1" x14ac:dyDescent="0.2"/>
    <row r="63610" hidden="1" x14ac:dyDescent="0.2"/>
    <row r="63611" hidden="1" x14ac:dyDescent="0.2"/>
    <row r="63612" hidden="1" x14ac:dyDescent="0.2"/>
    <row r="63613" hidden="1" x14ac:dyDescent="0.2"/>
    <row r="63614" hidden="1" x14ac:dyDescent="0.2"/>
    <row r="63615" hidden="1" x14ac:dyDescent="0.2"/>
    <row r="63616" hidden="1" x14ac:dyDescent="0.2"/>
    <row r="63617" hidden="1" x14ac:dyDescent="0.2"/>
    <row r="63618" hidden="1" x14ac:dyDescent="0.2"/>
    <row r="63619" hidden="1" x14ac:dyDescent="0.2"/>
    <row r="63620" hidden="1" x14ac:dyDescent="0.2"/>
    <row r="63621" hidden="1" x14ac:dyDescent="0.2"/>
    <row r="63622" hidden="1" x14ac:dyDescent="0.2"/>
    <row r="63623" hidden="1" x14ac:dyDescent="0.2"/>
    <row r="63624" hidden="1" x14ac:dyDescent="0.2"/>
    <row r="63625" hidden="1" x14ac:dyDescent="0.2"/>
    <row r="63626" hidden="1" x14ac:dyDescent="0.2"/>
    <row r="63627" hidden="1" x14ac:dyDescent="0.2"/>
    <row r="63628" hidden="1" x14ac:dyDescent="0.2"/>
    <row r="63629" hidden="1" x14ac:dyDescent="0.2"/>
    <row r="63630" hidden="1" x14ac:dyDescent="0.2"/>
    <row r="63631" hidden="1" x14ac:dyDescent="0.2"/>
    <row r="63632" hidden="1" x14ac:dyDescent="0.2"/>
    <row r="63633" hidden="1" x14ac:dyDescent="0.2"/>
    <row r="63634" hidden="1" x14ac:dyDescent="0.2"/>
    <row r="63635" hidden="1" x14ac:dyDescent="0.2"/>
    <row r="63636" hidden="1" x14ac:dyDescent="0.2"/>
    <row r="63637" hidden="1" x14ac:dyDescent="0.2"/>
    <row r="63638" hidden="1" x14ac:dyDescent="0.2"/>
    <row r="63639" hidden="1" x14ac:dyDescent="0.2"/>
    <row r="63640" hidden="1" x14ac:dyDescent="0.2"/>
    <row r="63641" hidden="1" x14ac:dyDescent="0.2"/>
    <row r="63642" hidden="1" x14ac:dyDescent="0.2"/>
    <row r="63643" hidden="1" x14ac:dyDescent="0.2"/>
    <row r="63644" hidden="1" x14ac:dyDescent="0.2"/>
    <row r="63645" hidden="1" x14ac:dyDescent="0.2"/>
    <row r="63646" hidden="1" x14ac:dyDescent="0.2"/>
    <row r="63647" hidden="1" x14ac:dyDescent="0.2"/>
    <row r="63648" hidden="1" x14ac:dyDescent="0.2"/>
    <row r="63649" hidden="1" x14ac:dyDescent="0.2"/>
    <row r="63650" hidden="1" x14ac:dyDescent="0.2"/>
    <row r="63651" hidden="1" x14ac:dyDescent="0.2"/>
    <row r="63652" hidden="1" x14ac:dyDescent="0.2"/>
    <row r="63653" hidden="1" x14ac:dyDescent="0.2"/>
    <row r="63654" hidden="1" x14ac:dyDescent="0.2"/>
    <row r="63655" hidden="1" x14ac:dyDescent="0.2"/>
    <row r="63656" hidden="1" x14ac:dyDescent="0.2"/>
    <row r="63657" hidden="1" x14ac:dyDescent="0.2"/>
    <row r="63658" hidden="1" x14ac:dyDescent="0.2"/>
    <row r="63659" hidden="1" x14ac:dyDescent="0.2"/>
    <row r="63660" hidden="1" x14ac:dyDescent="0.2"/>
    <row r="63661" hidden="1" x14ac:dyDescent="0.2"/>
    <row r="63662" hidden="1" x14ac:dyDescent="0.2"/>
    <row r="63663" hidden="1" x14ac:dyDescent="0.2"/>
    <row r="63664" hidden="1" x14ac:dyDescent="0.2"/>
    <row r="63665" hidden="1" x14ac:dyDescent="0.2"/>
    <row r="63666" hidden="1" x14ac:dyDescent="0.2"/>
    <row r="63667" hidden="1" x14ac:dyDescent="0.2"/>
    <row r="63668" hidden="1" x14ac:dyDescent="0.2"/>
    <row r="63669" hidden="1" x14ac:dyDescent="0.2"/>
    <row r="63670" hidden="1" x14ac:dyDescent="0.2"/>
    <row r="63671" hidden="1" x14ac:dyDescent="0.2"/>
    <row r="63672" hidden="1" x14ac:dyDescent="0.2"/>
    <row r="63673" hidden="1" x14ac:dyDescent="0.2"/>
    <row r="63674" hidden="1" x14ac:dyDescent="0.2"/>
    <row r="63675" hidden="1" x14ac:dyDescent="0.2"/>
    <row r="63676" hidden="1" x14ac:dyDescent="0.2"/>
    <row r="63677" hidden="1" x14ac:dyDescent="0.2"/>
    <row r="63678" hidden="1" x14ac:dyDescent="0.2"/>
    <row r="63679" hidden="1" x14ac:dyDescent="0.2"/>
    <row r="63680" hidden="1" x14ac:dyDescent="0.2"/>
    <row r="63681" hidden="1" x14ac:dyDescent="0.2"/>
    <row r="63682" hidden="1" x14ac:dyDescent="0.2"/>
    <row r="63683" hidden="1" x14ac:dyDescent="0.2"/>
    <row r="63684" hidden="1" x14ac:dyDescent="0.2"/>
    <row r="63685" hidden="1" x14ac:dyDescent="0.2"/>
    <row r="63686" hidden="1" x14ac:dyDescent="0.2"/>
    <row r="63687" hidden="1" x14ac:dyDescent="0.2"/>
    <row r="63688" hidden="1" x14ac:dyDescent="0.2"/>
    <row r="63689" hidden="1" x14ac:dyDescent="0.2"/>
    <row r="63690" hidden="1" x14ac:dyDescent="0.2"/>
    <row r="63691" hidden="1" x14ac:dyDescent="0.2"/>
    <row r="63692" hidden="1" x14ac:dyDescent="0.2"/>
    <row r="63693" hidden="1" x14ac:dyDescent="0.2"/>
    <row r="63694" hidden="1" x14ac:dyDescent="0.2"/>
    <row r="63695" hidden="1" x14ac:dyDescent="0.2"/>
    <row r="63696" hidden="1" x14ac:dyDescent="0.2"/>
    <row r="63697" hidden="1" x14ac:dyDescent="0.2"/>
    <row r="63698" hidden="1" x14ac:dyDescent="0.2"/>
    <row r="63699" hidden="1" x14ac:dyDescent="0.2"/>
    <row r="63700" hidden="1" x14ac:dyDescent="0.2"/>
    <row r="63701" hidden="1" x14ac:dyDescent="0.2"/>
    <row r="63702" hidden="1" x14ac:dyDescent="0.2"/>
    <row r="63703" hidden="1" x14ac:dyDescent="0.2"/>
    <row r="63704" hidden="1" x14ac:dyDescent="0.2"/>
    <row r="63705" hidden="1" x14ac:dyDescent="0.2"/>
    <row r="63706" hidden="1" x14ac:dyDescent="0.2"/>
    <row r="63707" hidden="1" x14ac:dyDescent="0.2"/>
    <row r="63708" hidden="1" x14ac:dyDescent="0.2"/>
    <row r="63709" hidden="1" x14ac:dyDescent="0.2"/>
    <row r="63710" hidden="1" x14ac:dyDescent="0.2"/>
    <row r="63711" hidden="1" x14ac:dyDescent="0.2"/>
    <row r="63712" hidden="1" x14ac:dyDescent="0.2"/>
    <row r="63713" hidden="1" x14ac:dyDescent="0.2"/>
    <row r="63714" hidden="1" x14ac:dyDescent="0.2"/>
    <row r="63715" hidden="1" x14ac:dyDescent="0.2"/>
    <row r="63716" hidden="1" x14ac:dyDescent="0.2"/>
    <row r="63717" hidden="1" x14ac:dyDescent="0.2"/>
    <row r="63718" hidden="1" x14ac:dyDescent="0.2"/>
    <row r="63719" hidden="1" x14ac:dyDescent="0.2"/>
    <row r="63720" hidden="1" x14ac:dyDescent="0.2"/>
    <row r="63721" hidden="1" x14ac:dyDescent="0.2"/>
    <row r="63722" hidden="1" x14ac:dyDescent="0.2"/>
    <row r="63723" hidden="1" x14ac:dyDescent="0.2"/>
    <row r="63724" hidden="1" x14ac:dyDescent="0.2"/>
    <row r="63725" hidden="1" x14ac:dyDescent="0.2"/>
    <row r="63726" hidden="1" x14ac:dyDescent="0.2"/>
    <row r="63727" hidden="1" x14ac:dyDescent="0.2"/>
    <row r="63728" hidden="1" x14ac:dyDescent="0.2"/>
    <row r="63729" hidden="1" x14ac:dyDescent="0.2"/>
    <row r="63730" hidden="1" x14ac:dyDescent="0.2"/>
    <row r="63731" hidden="1" x14ac:dyDescent="0.2"/>
    <row r="63732" hidden="1" x14ac:dyDescent="0.2"/>
    <row r="63733" hidden="1" x14ac:dyDescent="0.2"/>
    <row r="63734" hidden="1" x14ac:dyDescent="0.2"/>
    <row r="63735" hidden="1" x14ac:dyDescent="0.2"/>
    <row r="63736" hidden="1" x14ac:dyDescent="0.2"/>
    <row r="63737" hidden="1" x14ac:dyDescent="0.2"/>
    <row r="63738" hidden="1" x14ac:dyDescent="0.2"/>
    <row r="63739" hidden="1" x14ac:dyDescent="0.2"/>
    <row r="63740" hidden="1" x14ac:dyDescent="0.2"/>
    <row r="63741" hidden="1" x14ac:dyDescent="0.2"/>
    <row r="63742" hidden="1" x14ac:dyDescent="0.2"/>
    <row r="63743" hidden="1" x14ac:dyDescent="0.2"/>
    <row r="63744" hidden="1" x14ac:dyDescent="0.2"/>
    <row r="63745" hidden="1" x14ac:dyDescent="0.2"/>
    <row r="63746" hidden="1" x14ac:dyDescent="0.2"/>
    <row r="63747" hidden="1" x14ac:dyDescent="0.2"/>
    <row r="63748" hidden="1" x14ac:dyDescent="0.2"/>
    <row r="63749" hidden="1" x14ac:dyDescent="0.2"/>
    <row r="63750" hidden="1" x14ac:dyDescent="0.2"/>
    <row r="63751" hidden="1" x14ac:dyDescent="0.2"/>
    <row r="63752" hidden="1" x14ac:dyDescent="0.2"/>
    <row r="63753" hidden="1" x14ac:dyDescent="0.2"/>
    <row r="63754" hidden="1" x14ac:dyDescent="0.2"/>
    <row r="63755" hidden="1" x14ac:dyDescent="0.2"/>
    <row r="63756" hidden="1" x14ac:dyDescent="0.2"/>
    <row r="63757" hidden="1" x14ac:dyDescent="0.2"/>
    <row r="63758" hidden="1" x14ac:dyDescent="0.2"/>
    <row r="63759" hidden="1" x14ac:dyDescent="0.2"/>
    <row r="63760" hidden="1" x14ac:dyDescent="0.2"/>
    <row r="63761" hidden="1" x14ac:dyDescent="0.2"/>
    <row r="63762" hidden="1" x14ac:dyDescent="0.2"/>
    <row r="63763" hidden="1" x14ac:dyDescent="0.2"/>
    <row r="63764" hidden="1" x14ac:dyDescent="0.2"/>
    <row r="63765" hidden="1" x14ac:dyDescent="0.2"/>
    <row r="63766" hidden="1" x14ac:dyDescent="0.2"/>
    <row r="63767" hidden="1" x14ac:dyDescent="0.2"/>
    <row r="63768" hidden="1" x14ac:dyDescent="0.2"/>
    <row r="63769" hidden="1" x14ac:dyDescent="0.2"/>
    <row r="63770" hidden="1" x14ac:dyDescent="0.2"/>
    <row r="63771" hidden="1" x14ac:dyDescent="0.2"/>
    <row r="63772" hidden="1" x14ac:dyDescent="0.2"/>
    <row r="63773" hidden="1" x14ac:dyDescent="0.2"/>
    <row r="63774" hidden="1" x14ac:dyDescent="0.2"/>
    <row r="63775" hidden="1" x14ac:dyDescent="0.2"/>
    <row r="63776" hidden="1" x14ac:dyDescent="0.2"/>
    <row r="63777" hidden="1" x14ac:dyDescent="0.2"/>
    <row r="63778" hidden="1" x14ac:dyDescent="0.2"/>
    <row r="63779" hidden="1" x14ac:dyDescent="0.2"/>
    <row r="63780" hidden="1" x14ac:dyDescent="0.2"/>
    <row r="63781" hidden="1" x14ac:dyDescent="0.2"/>
    <row r="63782" hidden="1" x14ac:dyDescent="0.2"/>
    <row r="63783" hidden="1" x14ac:dyDescent="0.2"/>
    <row r="63784" hidden="1" x14ac:dyDescent="0.2"/>
    <row r="63785" hidden="1" x14ac:dyDescent="0.2"/>
    <row r="63786" hidden="1" x14ac:dyDescent="0.2"/>
    <row r="63787" hidden="1" x14ac:dyDescent="0.2"/>
    <row r="63788" hidden="1" x14ac:dyDescent="0.2"/>
    <row r="63789" hidden="1" x14ac:dyDescent="0.2"/>
    <row r="63790" hidden="1" x14ac:dyDescent="0.2"/>
    <row r="63791" hidden="1" x14ac:dyDescent="0.2"/>
    <row r="63792" hidden="1" x14ac:dyDescent="0.2"/>
    <row r="63793" hidden="1" x14ac:dyDescent="0.2"/>
    <row r="63794" hidden="1" x14ac:dyDescent="0.2"/>
    <row r="63795" hidden="1" x14ac:dyDescent="0.2"/>
    <row r="63796" hidden="1" x14ac:dyDescent="0.2"/>
    <row r="63797" hidden="1" x14ac:dyDescent="0.2"/>
    <row r="63798" hidden="1" x14ac:dyDescent="0.2"/>
    <row r="63799" hidden="1" x14ac:dyDescent="0.2"/>
    <row r="63800" hidden="1" x14ac:dyDescent="0.2"/>
    <row r="63801" hidden="1" x14ac:dyDescent="0.2"/>
    <row r="63802" hidden="1" x14ac:dyDescent="0.2"/>
    <row r="63803" hidden="1" x14ac:dyDescent="0.2"/>
    <row r="63804" hidden="1" x14ac:dyDescent="0.2"/>
    <row r="63805" hidden="1" x14ac:dyDescent="0.2"/>
    <row r="63806" hidden="1" x14ac:dyDescent="0.2"/>
    <row r="63807" hidden="1" x14ac:dyDescent="0.2"/>
    <row r="63808" hidden="1" x14ac:dyDescent="0.2"/>
    <row r="63809" hidden="1" x14ac:dyDescent="0.2"/>
    <row r="63810" hidden="1" x14ac:dyDescent="0.2"/>
    <row r="63811" hidden="1" x14ac:dyDescent="0.2"/>
    <row r="63812" hidden="1" x14ac:dyDescent="0.2"/>
    <row r="63813" hidden="1" x14ac:dyDescent="0.2"/>
    <row r="63814" hidden="1" x14ac:dyDescent="0.2"/>
    <row r="63815" hidden="1" x14ac:dyDescent="0.2"/>
    <row r="63816" hidden="1" x14ac:dyDescent="0.2"/>
    <row r="63817" hidden="1" x14ac:dyDescent="0.2"/>
    <row r="63818" hidden="1" x14ac:dyDescent="0.2"/>
    <row r="63819" hidden="1" x14ac:dyDescent="0.2"/>
    <row r="63820" hidden="1" x14ac:dyDescent="0.2"/>
    <row r="63821" hidden="1" x14ac:dyDescent="0.2"/>
    <row r="63822" hidden="1" x14ac:dyDescent="0.2"/>
    <row r="63823" hidden="1" x14ac:dyDescent="0.2"/>
    <row r="63824" hidden="1" x14ac:dyDescent="0.2"/>
    <row r="63825" hidden="1" x14ac:dyDescent="0.2"/>
    <row r="63826" hidden="1" x14ac:dyDescent="0.2"/>
    <row r="63827" hidden="1" x14ac:dyDescent="0.2"/>
    <row r="63828" hidden="1" x14ac:dyDescent="0.2"/>
    <row r="63829" hidden="1" x14ac:dyDescent="0.2"/>
    <row r="63830" hidden="1" x14ac:dyDescent="0.2"/>
    <row r="63831" hidden="1" x14ac:dyDescent="0.2"/>
    <row r="63832" hidden="1" x14ac:dyDescent="0.2"/>
    <row r="63833" hidden="1" x14ac:dyDescent="0.2"/>
    <row r="63834" hidden="1" x14ac:dyDescent="0.2"/>
    <row r="63835" hidden="1" x14ac:dyDescent="0.2"/>
    <row r="63836" hidden="1" x14ac:dyDescent="0.2"/>
    <row r="63837" hidden="1" x14ac:dyDescent="0.2"/>
    <row r="63838" hidden="1" x14ac:dyDescent="0.2"/>
    <row r="63839" hidden="1" x14ac:dyDescent="0.2"/>
    <row r="63840" hidden="1" x14ac:dyDescent="0.2"/>
    <row r="63841" hidden="1" x14ac:dyDescent="0.2"/>
    <row r="63842" hidden="1" x14ac:dyDescent="0.2"/>
    <row r="63843" hidden="1" x14ac:dyDescent="0.2"/>
    <row r="63844" hidden="1" x14ac:dyDescent="0.2"/>
    <row r="63845" hidden="1" x14ac:dyDescent="0.2"/>
    <row r="63846" hidden="1" x14ac:dyDescent="0.2"/>
    <row r="63847" hidden="1" x14ac:dyDescent="0.2"/>
    <row r="63848" hidden="1" x14ac:dyDescent="0.2"/>
    <row r="63849" hidden="1" x14ac:dyDescent="0.2"/>
    <row r="63850" hidden="1" x14ac:dyDescent="0.2"/>
    <row r="63851" hidden="1" x14ac:dyDescent="0.2"/>
    <row r="63852" hidden="1" x14ac:dyDescent="0.2"/>
    <row r="63853" hidden="1" x14ac:dyDescent="0.2"/>
    <row r="63854" hidden="1" x14ac:dyDescent="0.2"/>
    <row r="63855" hidden="1" x14ac:dyDescent="0.2"/>
    <row r="63856" hidden="1" x14ac:dyDescent="0.2"/>
    <row r="63857" hidden="1" x14ac:dyDescent="0.2"/>
    <row r="63858" hidden="1" x14ac:dyDescent="0.2"/>
    <row r="63859" hidden="1" x14ac:dyDescent="0.2"/>
    <row r="63860" hidden="1" x14ac:dyDescent="0.2"/>
    <row r="63861" hidden="1" x14ac:dyDescent="0.2"/>
    <row r="63862" hidden="1" x14ac:dyDescent="0.2"/>
    <row r="63863" hidden="1" x14ac:dyDescent="0.2"/>
    <row r="63864" hidden="1" x14ac:dyDescent="0.2"/>
    <row r="63865" hidden="1" x14ac:dyDescent="0.2"/>
    <row r="63866" hidden="1" x14ac:dyDescent="0.2"/>
    <row r="63867" hidden="1" x14ac:dyDescent="0.2"/>
    <row r="63868" hidden="1" x14ac:dyDescent="0.2"/>
    <row r="63869" hidden="1" x14ac:dyDescent="0.2"/>
    <row r="63870" hidden="1" x14ac:dyDescent="0.2"/>
    <row r="63871" hidden="1" x14ac:dyDescent="0.2"/>
    <row r="63872" hidden="1" x14ac:dyDescent="0.2"/>
    <row r="63873" hidden="1" x14ac:dyDescent="0.2"/>
    <row r="63874" hidden="1" x14ac:dyDescent="0.2"/>
    <row r="63875" hidden="1" x14ac:dyDescent="0.2"/>
    <row r="63876" hidden="1" x14ac:dyDescent="0.2"/>
    <row r="63877" hidden="1" x14ac:dyDescent="0.2"/>
    <row r="63878" hidden="1" x14ac:dyDescent="0.2"/>
    <row r="63879" hidden="1" x14ac:dyDescent="0.2"/>
    <row r="63880" hidden="1" x14ac:dyDescent="0.2"/>
    <row r="63881" hidden="1" x14ac:dyDescent="0.2"/>
    <row r="63882" hidden="1" x14ac:dyDescent="0.2"/>
    <row r="63883" hidden="1" x14ac:dyDescent="0.2"/>
    <row r="63884" hidden="1" x14ac:dyDescent="0.2"/>
    <row r="63885" hidden="1" x14ac:dyDescent="0.2"/>
    <row r="63886" hidden="1" x14ac:dyDescent="0.2"/>
    <row r="63887" hidden="1" x14ac:dyDescent="0.2"/>
    <row r="63888" hidden="1" x14ac:dyDescent="0.2"/>
    <row r="63889" hidden="1" x14ac:dyDescent="0.2"/>
    <row r="63890" hidden="1" x14ac:dyDescent="0.2"/>
    <row r="63891" hidden="1" x14ac:dyDescent="0.2"/>
    <row r="63892" hidden="1" x14ac:dyDescent="0.2"/>
    <row r="63893" hidden="1" x14ac:dyDescent="0.2"/>
    <row r="63894" hidden="1" x14ac:dyDescent="0.2"/>
    <row r="63895" hidden="1" x14ac:dyDescent="0.2"/>
    <row r="63896" hidden="1" x14ac:dyDescent="0.2"/>
    <row r="63897" hidden="1" x14ac:dyDescent="0.2"/>
    <row r="63898" hidden="1" x14ac:dyDescent="0.2"/>
    <row r="63899" hidden="1" x14ac:dyDescent="0.2"/>
    <row r="63900" hidden="1" x14ac:dyDescent="0.2"/>
    <row r="63901" hidden="1" x14ac:dyDescent="0.2"/>
    <row r="63902" hidden="1" x14ac:dyDescent="0.2"/>
    <row r="63903" hidden="1" x14ac:dyDescent="0.2"/>
    <row r="63904" hidden="1" x14ac:dyDescent="0.2"/>
    <row r="63905" hidden="1" x14ac:dyDescent="0.2"/>
    <row r="63906" hidden="1" x14ac:dyDescent="0.2"/>
    <row r="63907" hidden="1" x14ac:dyDescent="0.2"/>
    <row r="63908" hidden="1" x14ac:dyDescent="0.2"/>
    <row r="63909" hidden="1" x14ac:dyDescent="0.2"/>
    <row r="63910" hidden="1" x14ac:dyDescent="0.2"/>
    <row r="63911" hidden="1" x14ac:dyDescent="0.2"/>
    <row r="63912" hidden="1" x14ac:dyDescent="0.2"/>
    <row r="63913" hidden="1" x14ac:dyDescent="0.2"/>
    <row r="63914" hidden="1" x14ac:dyDescent="0.2"/>
    <row r="63915" hidden="1" x14ac:dyDescent="0.2"/>
    <row r="63916" hidden="1" x14ac:dyDescent="0.2"/>
    <row r="63917" hidden="1" x14ac:dyDescent="0.2"/>
    <row r="63918" hidden="1" x14ac:dyDescent="0.2"/>
    <row r="63919" hidden="1" x14ac:dyDescent="0.2"/>
    <row r="63920" hidden="1" x14ac:dyDescent="0.2"/>
    <row r="63921" hidden="1" x14ac:dyDescent="0.2"/>
    <row r="63922" hidden="1" x14ac:dyDescent="0.2"/>
    <row r="63923" hidden="1" x14ac:dyDescent="0.2"/>
    <row r="63924" hidden="1" x14ac:dyDescent="0.2"/>
    <row r="63925" hidden="1" x14ac:dyDescent="0.2"/>
    <row r="63926" hidden="1" x14ac:dyDescent="0.2"/>
    <row r="63927" hidden="1" x14ac:dyDescent="0.2"/>
    <row r="63928" hidden="1" x14ac:dyDescent="0.2"/>
    <row r="63929" hidden="1" x14ac:dyDescent="0.2"/>
    <row r="63930" hidden="1" x14ac:dyDescent="0.2"/>
    <row r="63931" hidden="1" x14ac:dyDescent="0.2"/>
    <row r="63932" hidden="1" x14ac:dyDescent="0.2"/>
    <row r="63933" hidden="1" x14ac:dyDescent="0.2"/>
    <row r="63934" hidden="1" x14ac:dyDescent="0.2"/>
    <row r="63935" hidden="1" x14ac:dyDescent="0.2"/>
    <row r="63936" hidden="1" x14ac:dyDescent="0.2"/>
    <row r="63937" hidden="1" x14ac:dyDescent="0.2"/>
    <row r="63938" hidden="1" x14ac:dyDescent="0.2"/>
    <row r="63939" hidden="1" x14ac:dyDescent="0.2"/>
    <row r="63940" hidden="1" x14ac:dyDescent="0.2"/>
    <row r="63941" hidden="1" x14ac:dyDescent="0.2"/>
    <row r="63942" hidden="1" x14ac:dyDescent="0.2"/>
    <row r="63943" hidden="1" x14ac:dyDescent="0.2"/>
    <row r="63944" hidden="1" x14ac:dyDescent="0.2"/>
    <row r="63945" hidden="1" x14ac:dyDescent="0.2"/>
    <row r="63946" hidden="1" x14ac:dyDescent="0.2"/>
    <row r="63947" hidden="1" x14ac:dyDescent="0.2"/>
    <row r="63948" hidden="1" x14ac:dyDescent="0.2"/>
    <row r="63949" hidden="1" x14ac:dyDescent="0.2"/>
    <row r="63950" hidden="1" x14ac:dyDescent="0.2"/>
    <row r="63951" hidden="1" x14ac:dyDescent="0.2"/>
    <row r="63952" hidden="1" x14ac:dyDescent="0.2"/>
    <row r="63953" hidden="1" x14ac:dyDescent="0.2"/>
    <row r="63954" hidden="1" x14ac:dyDescent="0.2"/>
    <row r="63955" hidden="1" x14ac:dyDescent="0.2"/>
    <row r="63956" hidden="1" x14ac:dyDescent="0.2"/>
    <row r="63957" hidden="1" x14ac:dyDescent="0.2"/>
    <row r="63958" hidden="1" x14ac:dyDescent="0.2"/>
    <row r="63959" hidden="1" x14ac:dyDescent="0.2"/>
    <row r="63960" hidden="1" x14ac:dyDescent="0.2"/>
    <row r="63961" hidden="1" x14ac:dyDescent="0.2"/>
    <row r="63962" hidden="1" x14ac:dyDescent="0.2"/>
    <row r="63963" hidden="1" x14ac:dyDescent="0.2"/>
    <row r="63964" hidden="1" x14ac:dyDescent="0.2"/>
    <row r="63965" hidden="1" x14ac:dyDescent="0.2"/>
    <row r="63966" hidden="1" x14ac:dyDescent="0.2"/>
    <row r="63967" hidden="1" x14ac:dyDescent="0.2"/>
    <row r="63968" hidden="1" x14ac:dyDescent="0.2"/>
    <row r="63969" hidden="1" x14ac:dyDescent="0.2"/>
    <row r="63970" hidden="1" x14ac:dyDescent="0.2"/>
    <row r="63971" hidden="1" x14ac:dyDescent="0.2"/>
    <row r="63972" hidden="1" x14ac:dyDescent="0.2"/>
    <row r="63973" hidden="1" x14ac:dyDescent="0.2"/>
    <row r="63974" hidden="1" x14ac:dyDescent="0.2"/>
    <row r="63975" hidden="1" x14ac:dyDescent="0.2"/>
    <row r="63976" hidden="1" x14ac:dyDescent="0.2"/>
    <row r="63977" hidden="1" x14ac:dyDescent="0.2"/>
    <row r="63978" hidden="1" x14ac:dyDescent="0.2"/>
    <row r="63979" hidden="1" x14ac:dyDescent="0.2"/>
    <row r="63980" hidden="1" x14ac:dyDescent="0.2"/>
    <row r="63981" hidden="1" x14ac:dyDescent="0.2"/>
    <row r="63982" hidden="1" x14ac:dyDescent="0.2"/>
    <row r="63983" hidden="1" x14ac:dyDescent="0.2"/>
    <row r="63984" hidden="1" x14ac:dyDescent="0.2"/>
    <row r="63985" hidden="1" x14ac:dyDescent="0.2"/>
    <row r="63986" hidden="1" x14ac:dyDescent="0.2"/>
    <row r="63987" hidden="1" x14ac:dyDescent="0.2"/>
    <row r="63988" hidden="1" x14ac:dyDescent="0.2"/>
    <row r="63989" hidden="1" x14ac:dyDescent="0.2"/>
    <row r="63990" hidden="1" x14ac:dyDescent="0.2"/>
    <row r="63991" hidden="1" x14ac:dyDescent="0.2"/>
    <row r="63992" hidden="1" x14ac:dyDescent="0.2"/>
    <row r="63993" hidden="1" x14ac:dyDescent="0.2"/>
    <row r="63994" hidden="1" x14ac:dyDescent="0.2"/>
    <row r="63995" hidden="1" x14ac:dyDescent="0.2"/>
    <row r="63996" hidden="1" x14ac:dyDescent="0.2"/>
    <row r="63997" hidden="1" x14ac:dyDescent="0.2"/>
    <row r="63998" hidden="1" x14ac:dyDescent="0.2"/>
    <row r="63999" hidden="1" x14ac:dyDescent="0.2"/>
    <row r="64000" hidden="1" x14ac:dyDescent="0.2"/>
    <row r="64001" hidden="1" x14ac:dyDescent="0.2"/>
    <row r="64002" hidden="1" x14ac:dyDescent="0.2"/>
    <row r="64003" hidden="1" x14ac:dyDescent="0.2"/>
    <row r="64004" hidden="1" x14ac:dyDescent="0.2"/>
    <row r="64005" hidden="1" x14ac:dyDescent="0.2"/>
    <row r="64006" hidden="1" x14ac:dyDescent="0.2"/>
    <row r="64007" hidden="1" x14ac:dyDescent="0.2"/>
    <row r="64008" hidden="1" x14ac:dyDescent="0.2"/>
    <row r="64009" hidden="1" x14ac:dyDescent="0.2"/>
    <row r="64010" hidden="1" x14ac:dyDescent="0.2"/>
    <row r="64011" hidden="1" x14ac:dyDescent="0.2"/>
    <row r="64012" hidden="1" x14ac:dyDescent="0.2"/>
    <row r="64013" hidden="1" x14ac:dyDescent="0.2"/>
    <row r="64014" hidden="1" x14ac:dyDescent="0.2"/>
    <row r="64015" hidden="1" x14ac:dyDescent="0.2"/>
    <row r="64016" hidden="1" x14ac:dyDescent="0.2"/>
    <row r="64017" hidden="1" x14ac:dyDescent="0.2"/>
    <row r="64018" hidden="1" x14ac:dyDescent="0.2"/>
    <row r="64019" hidden="1" x14ac:dyDescent="0.2"/>
    <row r="64020" hidden="1" x14ac:dyDescent="0.2"/>
    <row r="64021" hidden="1" x14ac:dyDescent="0.2"/>
    <row r="64022" hidden="1" x14ac:dyDescent="0.2"/>
    <row r="64023" hidden="1" x14ac:dyDescent="0.2"/>
    <row r="64024" hidden="1" x14ac:dyDescent="0.2"/>
    <row r="64025" hidden="1" x14ac:dyDescent="0.2"/>
    <row r="64026" hidden="1" x14ac:dyDescent="0.2"/>
    <row r="64027" hidden="1" x14ac:dyDescent="0.2"/>
    <row r="64028" hidden="1" x14ac:dyDescent="0.2"/>
    <row r="64029" hidden="1" x14ac:dyDescent="0.2"/>
    <row r="64030" hidden="1" x14ac:dyDescent="0.2"/>
    <row r="64031" hidden="1" x14ac:dyDescent="0.2"/>
    <row r="64032" hidden="1" x14ac:dyDescent="0.2"/>
    <row r="64033" hidden="1" x14ac:dyDescent="0.2"/>
    <row r="64034" hidden="1" x14ac:dyDescent="0.2"/>
    <row r="64035" hidden="1" x14ac:dyDescent="0.2"/>
    <row r="64036" hidden="1" x14ac:dyDescent="0.2"/>
    <row r="64037" hidden="1" x14ac:dyDescent="0.2"/>
    <row r="64038" hidden="1" x14ac:dyDescent="0.2"/>
    <row r="64039" hidden="1" x14ac:dyDescent="0.2"/>
    <row r="64040" hidden="1" x14ac:dyDescent="0.2"/>
    <row r="64041" hidden="1" x14ac:dyDescent="0.2"/>
    <row r="64042" hidden="1" x14ac:dyDescent="0.2"/>
    <row r="64043" hidden="1" x14ac:dyDescent="0.2"/>
    <row r="64044" hidden="1" x14ac:dyDescent="0.2"/>
    <row r="64045" hidden="1" x14ac:dyDescent="0.2"/>
    <row r="64046" hidden="1" x14ac:dyDescent="0.2"/>
    <row r="64047" hidden="1" x14ac:dyDescent="0.2"/>
    <row r="64048" hidden="1" x14ac:dyDescent="0.2"/>
    <row r="64049" hidden="1" x14ac:dyDescent="0.2"/>
    <row r="64050" hidden="1" x14ac:dyDescent="0.2"/>
    <row r="64051" hidden="1" x14ac:dyDescent="0.2"/>
    <row r="64052" hidden="1" x14ac:dyDescent="0.2"/>
    <row r="64053" hidden="1" x14ac:dyDescent="0.2"/>
    <row r="64054" hidden="1" x14ac:dyDescent="0.2"/>
    <row r="64055" hidden="1" x14ac:dyDescent="0.2"/>
    <row r="64056" hidden="1" x14ac:dyDescent="0.2"/>
    <row r="64057" hidden="1" x14ac:dyDescent="0.2"/>
    <row r="64058" hidden="1" x14ac:dyDescent="0.2"/>
    <row r="64059" hidden="1" x14ac:dyDescent="0.2"/>
    <row r="64060" hidden="1" x14ac:dyDescent="0.2"/>
    <row r="64061" hidden="1" x14ac:dyDescent="0.2"/>
    <row r="64062" hidden="1" x14ac:dyDescent="0.2"/>
    <row r="64063" hidden="1" x14ac:dyDescent="0.2"/>
    <row r="64064" hidden="1" x14ac:dyDescent="0.2"/>
    <row r="64065" hidden="1" x14ac:dyDescent="0.2"/>
    <row r="64066" hidden="1" x14ac:dyDescent="0.2"/>
    <row r="64067" hidden="1" x14ac:dyDescent="0.2"/>
    <row r="64068" hidden="1" x14ac:dyDescent="0.2"/>
    <row r="64069" hidden="1" x14ac:dyDescent="0.2"/>
    <row r="64070" hidden="1" x14ac:dyDescent="0.2"/>
    <row r="64071" hidden="1" x14ac:dyDescent="0.2"/>
    <row r="64072" hidden="1" x14ac:dyDescent="0.2"/>
    <row r="64073" hidden="1" x14ac:dyDescent="0.2"/>
    <row r="64074" hidden="1" x14ac:dyDescent="0.2"/>
    <row r="64075" hidden="1" x14ac:dyDescent="0.2"/>
    <row r="64076" hidden="1" x14ac:dyDescent="0.2"/>
    <row r="64077" hidden="1" x14ac:dyDescent="0.2"/>
    <row r="64078" hidden="1" x14ac:dyDescent="0.2"/>
    <row r="64079" hidden="1" x14ac:dyDescent="0.2"/>
    <row r="64080" hidden="1" x14ac:dyDescent="0.2"/>
    <row r="64081" hidden="1" x14ac:dyDescent="0.2"/>
    <row r="64082" hidden="1" x14ac:dyDescent="0.2"/>
    <row r="64083" hidden="1" x14ac:dyDescent="0.2"/>
    <row r="64084" hidden="1" x14ac:dyDescent="0.2"/>
    <row r="64085" hidden="1" x14ac:dyDescent="0.2"/>
    <row r="64086" hidden="1" x14ac:dyDescent="0.2"/>
    <row r="64087" hidden="1" x14ac:dyDescent="0.2"/>
    <row r="64088" hidden="1" x14ac:dyDescent="0.2"/>
    <row r="64089" hidden="1" x14ac:dyDescent="0.2"/>
    <row r="64090" hidden="1" x14ac:dyDescent="0.2"/>
    <row r="64091" hidden="1" x14ac:dyDescent="0.2"/>
    <row r="64092" hidden="1" x14ac:dyDescent="0.2"/>
    <row r="64093" hidden="1" x14ac:dyDescent="0.2"/>
    <row r="64094" hidden="1" x14ac:dyDescent="0.2"/>
    <row r="64095" hidden="1" x14ac:dyDescent="0.2"/>
    <row r="64096" hidden="1" x14ac:dyDescent="0.2"/>
    <row r="64097" hidden="1" x14ac:dyDescent="0.2"/>
    <row r="64098" hidden="1" x14ac:dyDescent="0.2"/>
    <row r="64099" hidden="1" x14ac:dyDescent="0.2"/>
    <row r="64100" hidden="1" x14ac:dyDescent="0.2"/>
    <row r="64101" hidden="1" x14ac:dyDescent="0.2"/>
    <row r="64102" hidden="1" x14ac:dyDescent="0.2"/>
    <row r="64103" hidden="1" x14ac:dyDescent="0.2"/>
    <row r="64104" hidden="1" x14ac:dyDescent="0.2"/>
    <row r="64105" hidden="1" x14ac:dyDescent="0.2"/>
    <row r="64106" hidden="1" x14ac:dyDescent="0.2"/>
    <row r="64107" hidden="1" x14ac:dyDescent="0.2"/>
    <row r="64108" hidden="1" x14ac:dyDescent="0.2"/>
    <row r="64109" hidden="1" x14ac:dyDescent="0.2"/>
    <row r="64110" hidden="1" x14ac:dyDescent="0.2"/>
    <row r="64111" hidden="1" x14ac:dyDescent="0.2"/>
    <row r="64112" hidden="1" x14ac:dyDescent="0.2"/>
    <row r="64113" hidden="1" x14ac:dyDescent="0.2"/>
    <row r="64114" hidden="1" x14ac:dyDescent="0.2"/>
    <row r="64115" hidden="1" x14ac:dyDescent="0.2"/>
    <row r="64116" hidden="1" x14ac:dyDescent="0.2"/>
    <row r="64117" hidden="1" x14ac:dyDescent="0.2"/>
    <row r="64118" hidden="1" x14ac:dyDescent="0.2"/>
    <row r="64119" hidden="1" x14ac:dyDescent="0.2"/>
    <row r="64120" hidden="1" x14ac:dyDescent="0.2"/>
    <row r="64121" hidden="1" x14ac:dyDescent="0.2"/>
    <row r="64122" hidden="1" x14ac:dyDescent="0.2"/>
    <row r="64123" hidden="1" x14ac:dyDescent="0.2"/>
    <row r="64124" hidden="1" x14ac:dyDescent="0.2"/>
    <row r="64125" hidden="1" x14ac:dyDescent="0.2"/>
    <row r="64126" hidden="1" x14ac:dyDescent="0.2"/>
    <row r="64127" hidden="1" x14ac:dyDescent="0.2"/>
    <row r="64128" hidden="1" x14ac:dyDescent="0.2"/>
    <row r="64129" hidden="1" x14ac:dyDescent="0.2"/>
    <row r="64130" hidden="1" x14ac:dyDescent="0.2"/>
    <row r="64131" hidden="1" x14ac:dyDescent="0.2"/>
    <row r="64132" hidden="1" x14ac:dyDescent="0.2"/>
    <row r="64133" hidden="1" x14ac:dyDescent="0.2"/>
    <row r="64134" hidden="1" x14ac:dyDescent="0.2"/>
    <row r="64135" hidden="1" x14ac:dyDescent="0.2"/>
    <row r="64136" hidden="1" x14ac:dyDescent="0.2"/>
    <row r="64137" hidden="1" x14ac:dyDescent="0.2"/>
    <row r="64138" hidden="1" x14ac:dyDescent="0.2"/>
    <row r="64139" hidden="1" x14ac:dyDescent="0.2"/>
    <row r="64140" hidden="1" x14ac:dyDescent="0.2"/>
    <row r="64141" hidden="1" x14ac:dyDescent="0.2"/>
    <row r="64142" hidden="1" x14ac:dyDescent="0.2"/>
    <row r="64143" hidden="1" x14ac:dyDescent="0.2"/>
    <row r="64144" hidden="1" x14ac:dyDescent="0.2"/>
    <row r="64145" hidden="1" x14ac:dyDescent="0.2"/>
    <row r="64146" hidden="1" x14ac:dyDescent="0.2"/>
    <row r="64147" hidden="1" x14ac:dyDescent="0.2"/>
    <row r="64148" hidden="1" x14ac:dyDescent="0.2"/>
    <row r="64149" hidden="1" x14ac:dyDescent="0.2"/>
    <row r="64150" hidden="1" x14ac:dyDescent="0.2"/>
    <row r="64151" hidden="1" x14ac:dyDescent="0.2"/>
    <row r="64152" hidden="1" x14ac:dyDescent="0.2"/>
    <row r="64153" hidden="1" x14ac:dyDescent="0.2"/>
    <row r="64154" hidden="1" x14ac:dyDescent="0.2"/>
    <row r="64155" hidden="1" x14ac:dyDescent="0.2"/>
    <row r="64156" hidden="1" x14ac:dyDescent="0.2"/>
    <row r="64157" hidden="1" x14ac:dyDescent="0.2"/>
    <row r="64158" hidden="1" x14ac:dyDescent="0.2"/>
    <row r="64159" hidden="1" x14ac:dyDescent="0.2"/>
    <row r="64160" hidden="1" x14ac:dyDescent="0.2"/>
    <row r="64161" hidden="1" x14ac:dyDescent="0.2"/>
    <row r="64162" hidden="1" x14ac:dyDescent="0.2"/>
    <row r="64163" hidden="1" x14ac:dyDescent="0.2"/>
    <row r="64164" hidden="1" x14ac:dyDescent="0.2"/>
    <row r="64165" hidden="1" x14ac:dyDescent="0.2"/>
    <row r="64166" hidden="1" x14ac:dyDescent="0.2"/>
    <row r="64167" hidden="1" x14ac:dyDescent="0.2"/>
    <row r="64168" hidden="1" x14ac:dyDescent="0.2"/>
    <row r="64169" hidden="1" x14ac:dyDescent="0.2"/>
    <row r="64170" hidden="1" x14ac:dyDescent="0.2"/>
    <row r="64171" hidden="1" x14ac:dyDescent="0.2"/>
    <row r="64172" hidden="1" x14ac:dyDescent="0.2"/>
    <row r="64173" hidden="1" x14ac:dyDescent="0.2"/>
    <row r="64174" hidden="1" x14ac:dyDescent="0.2"/>
    <row r="64175" hidden="1" x14ac:dyDescent="0.2"/>
    <row r="64176" hidden="1" x14ac:dyDescent="0.2"/>
    <row r="64177" hidden="1" x14ac:dyDescent="0.2"/>
    <row r="64178" hidden="1" x14ac:dyDescent="0.2"/>
    <row r="64179" hidden="1" x14ac:dyDescent="0.2"/>
    <row r="64180" hidden="1" x14ac:dyDescent="0.2"/>
    <row r="64181" hidden="1" x14ac:dyDescent="0.2"/>
    <row r="64182" hidden="1" x14ac:dyDescent="0.2"/>
    <row r="64183" hidden="1" x14ac:dyDescent="0.2"/>
    <row r="64184" hidden="1" x14ac:dyDescent="0.2"/>
    <row r="64185" hidden="1" x14ac:dyDescent="0.2"/>
    <row r="64186" hidden="1" x14ac:dyDescent="0.2"/>
    <row r="64187" hidden="1" x14ac:dyDescent="0.2"/>
    <row r="64188" hidden="1" x14ac:dyDescent="0.2"/>
    <row r="64189" hidden="1" x14ac:dyDescent="0.2"/>
    <row r="64190" hidden="1" x14ac:dyDescent="0.2"/>
    <row r="64191" hidden="1" x14ac:dyDescent="0.2"/>
    <row r="64192" hidden="1" x14ac:dyDescent="0.2"/>
    <row r="64193" hidden="1" x14ac:dyDescent="0.2"/>
    <row r="64194" hidden="1" x14ac:dyDescent="0.2"/>
    <row r="64195" hidden="1" x14ac:dyDescent="0.2"/>
    <row r="64196" hidden="1" x14ac:dyDescent="0.2"/>
    <row r="64197" hidden="1" x14ac:dyDescent="0.2"/>
    <row r="64198" hidden="1" x14ac:dyDescent="0.2"/>
    <row r="64199" hidden="1" x14ac:dyDescent="0.2"/>
    <row r="64200" hidden="1" x14ac:dyDescent="0.2"/>
    <row r="64201" hidden="1" x14ac:dyDescent="0.2"/>
    <row r="64202" hidden="1" x14ac:dyDescent="0.2"/>
    <row r="64203" hidden="1" x14ac:dyDescent="0.2"/>
    <row r="64204" hidden="1" x14ac:dyDescent="0.2"/>
    <row r="64205" hidden="1" x14ac:dyDescent="0.2"/>
    <row r="64206" hidden="1" x14ac:dyDescent="0.2"/>
    <row r="64207" hidden="1" x14ac:dyDescent="0.2"/>
    <row r="64208" hidden="1" x14ac:dyDescent="0.2"/>
    <row r="64209" hidden="1" x14ac:dyDescent="0.2"/>
    <row r="64210" hidden="1" x14ac:dyDescent="0.2"/>
    <row r="64211" hidden="1" x14ac:dyDescent="0.2"/>
    <row r="64212" hidden="1" x14ac:dyDescent="0.2"/>
    <row r="64213" hidden="1" x14ac:dyDescent="0.2"/>
    <row r="64214" hidden="1" x14ac:dyDescent="0.2"/>
    <row r="64215" hidden="1" x14ac:dyDescent="0.2"/>
    <row r="64216" hidden="1" x14ac:dyDescent="0.2"/>
    <row r="64217" hidden="1" x14ac:dyDescent="0.2"/>
    <row r="64218" hidden="1" x14ac:dyDescent="0.2"/>
    <row r="64219" hidden="1" x14ac:dyDescent="0.2"/>
    <row r="64220" hidden="1" x14ac:dyDescent="0.2"/>
    <row r="64221" hidden="1" x14ac:dyDescent="0.2"/>
    <row r="64222" hidden="1" x14ac:dyDescent="0.2"/>
    <row r="64223" hidden="1" x14ac:dyDescent="0.2"/>
    <row r="64224" hidden="1" x14ac:dyDescent="0.2"/>
    <row r="64225" hidden="1" x14ac:dyDescent="0.2"/>
    <row r="64226" hidden="1" x14ac:dyDescent="0.2"/>
    <row r="64227" hidden="1" x14ac:dyDescent="0.2"/>
    <row r="64228" hidden="1" x14ac:dyDescent="0.2"/>
    <row r="64229" hidden="1" x14ac:dyDescent="0.2"/>
    <row r="64230" hidden="1" x14ac:dyDescent="0.2"/>
    <row r="64231" hidden="1" x14ac:dyDescent="0.2"/>
    <row r="64232" hidden="1" x14ac:dyDescent="0.2"/>
    <row r="64233" hidden="1" x14ac:dyDescent="0.2"/>
    <row r="64234" hidden="1" x14ac:dyDescent="0.2"/>
    <row r="64235" hidden="1" x14ac:dyDescent="0.2"/>
    <row r="64236" hidden="1" x14ac:dyDescent="0.2"/>
    <row r="64237" hidden="1" x14ac:dyDescent="0.2"/>
    <row r="64238" hidden="1" x14ac:dyDescent="0.2"/>
    <row r="64239" hidden="1" x14ac:dyDescent="0.2"/>
    <row r="64240" hidden="1" x14ac:dyDescent="0.2"/>
    <row r="64241" hidden="1" x14ac:dyDescent="0.2"/>
    <row r="64242" hidden="1" x14ac:dyDescent="0.2"/>
    <row r="64243" hidden="1" x14ac:dyDescent="0.2"/>
    <row r="64244" hidden="1" x14ac:dyDescent="0.2"/>
    <row r="64245" hidden="1" x14ac:dyDescent="0.2"/>
    <row r="64246" hidden="1" x14ac:dyDescent="0.2"/>
    <row r="64247" hidden="1" x14ac:dyDescent="0.2"/>
    <row r="64248" hidden="1" x14ac:dyDescent="0.2"/>
    <row r="64249" hidden="1" x14ac:dyDescent="0.2"/>
    <row r="64250" hidden="1" x14ac:dyDescent="0.2"/>
    <row r="64251" hidden="1" x14ac:dyDescent="0.2"/>
    <row r="64252" hidden="1" x14ac:dyDescent="0.2"/>
    <row r="64253" hidden="1" x14ac:dyDescent="0.2"/>
    <row r="64254" hidden="1" x14ac:dyDescent="0.2"/>
    <row r="64255" hidden="1" x14ac:dyDescent="0.2"/>
    <row r="64256" hidden="1" x14ac:dyDescent="0.2"/>
    <row r="64257" hidden="1" x14ac:dyDescent="0.2"/>
    <row r="64258" hidden="1" x14ac:dyDescent="0.2"/>
    <row r="64259" hidden="1" x14ac:dyDescent="0.2"/>
    <row r="64260" hidden="1" x14ac:dyDescent="0.2"/>
    <row r="64261" hidden="1" x14ac:dyDescent="0.2"/>
    <row r="64262" hidden="1" x14ac:dyDescent="0.2"/>
    <row r="64263" hidden="1" x14ac:dyDescent="0.2"/>
    <row r="64264" hidden="1" x14ac:dyDescent="0.2"/>
    <row r="64265" hidden="1" x14ac:dyDescent="0.2"/>
    <row r="64266" hidden="1" x14ac:dyDescent="0.2"/>
    <row r="64267" hidden="1" x14ac:dyDescent="0.2"/>
    <row r="64268" hidden="1" x14ac:dyDescent="0.2"/>
    <row r="64269" hidden="1" x14ac:dyDescent="0.2"/>
    <row r="64270" hidden="1" x14ac:dyDescent="0.2"/>
    <row r="64271" hidden="1" x14ac:dyDescent="0.2"/>
    <row r="64272" hidden="1" x14ac:dyDescent="0.2"/>
    <row r="64273" hidden="1" x14ac:dyDescent="0.2"/>
    <row r="64274" hidden="1" x14ac:dyDescent="0.2"/>
    <row r="64275" hidden="1" x14ac:dyDescent="0.2"/>
    <row r="64276" hidden="1" x14ac:dyDescent="0.2"/>
    <row r="64277" hidden="1" x14ac:dyDescent="0.2"/>
    <row r="64278" hidden="1" x14ac:dyDescent="0.2"/>
    <row r="64279" hidden="1" x14ac:dyDescent="0.2"/>
    <row r="64280" hidden="1" x14ac:dyDescent="0.2"/>
    <row r="64281" hidden="1" x14ac:dyDescent="0.2"/>
    <row r="64282" hidden="1" x14ac:dyDescent="0.2"/>
    <row r="64283" hidden="1" x14ac:dyDescent="0.2"/>
    <row r="64284" hidden="1" x14ac:dyDescent="0.2"/>
    <row r="64285" hidden="1" x14ac:dyDescent="0.2"/>
    <row r="64286" hidden="1" x14ac:dyDescent="0.2"/>
    <row r="64287" hidden="1" x14ac:dyDescent="0.2"/>
    <row r="64288" hidden="1" x14ac:dyDescent="0.2"/>
    <row r="64289" hidden="1" x14ac:dyDescent="0.2"/>
    <row r="64290" hidden="1" x14ac:dyDescent="0.2"/>
    <row r="64291" hidden="1" x14ac:dyDescent="0.2"/>
    <row r="64292" hidden="1" x14ac:dyDescent="0.2"/>
    <row r="64293" hidden="1" x14ac:dyDescent="0.2"/>
    <row r="64294" hidden="1" x14ac:dyDescent="0.2"/>
    <row r="64295" hidden="1" x14ac:dyDescent="0.2"/>
    <row r="64296" hidden="1" x14ac:dyDescent="0.2"/>
    <row r="64297" hidden="1" x14ac:dyDescent="0.2"/>
    <row r="64298" hidden="1" x14ac:dyDescent="0.2"/>
    <row r="64299" hidden="1" x14ac:dyDescent="0.2"/>
    <row r="64300" hidden="1" x14ac:dyDescent="0.2"/>
    <row r="64301" hidden="1" x14ac:dyDescent="0.2"/>
    <row r="64302" hidden="1" x14ac:dyDescent="0.2"/>
    <row r="64303" hidden="1" x14ac:dyDescent="0.2"/>
    <row r="64304" hidden="1" x14ac:dyDescent="0.2"/>
    <row r="64305" hidden="1" x14ac:dyDescent="0.2"/>
    <row r="64306" hidden="1" x14ac:dyDescent="0.2"/>
    <row r="64307" hidden="1" x14ac:dyDescent="0.2"/>
    <row r="64308" hidden="1" x14ac:dyDescent="0.2"/>
    <row r="64309" hidden="1" x14ac:dyDescent="0.2"/>
    <row r="64310" hidden="1" x14ac:dyDescent="0.2"/>
    <row r="64311" hidden="1" x14ac:dyDescent="0.2"/>
    <row r="64312" hidden="1" x14ac:dyDescent="0.2"/>
    <row r="64313" hidden="1" x14ac:dyDescent="0.2"/>
    <row r="64314" hidden="1" x14ac:dyDescent="0.2"/>
    <row r="64315" hidden="1" x14ac:dyDescent="0.2"/>
    <row r="64316" hidden="1" x14ac:dyDescent="0.2"/>
    <row r="64317" hidden="1" x14ac:dyDescent="0.2"/>
    <row r="64318" hidden="1" x14ac:dyDescent="0.2"/>
    <row r="64319" hidden="1" x14ac:dyDescent="0.2"/>
    <row r="64320" hidden="1" x14ac:dyDescent="0.2"/>
    <row r="64321" hidden="1" x14ac:dyDescent="0.2"/>
    <row r="64322" hidden="1" x14ac:dyDescent="0.2"/>
    <row r="64323" hidden="1" x14ac:dyDescent="0.2"/>
    <row r="64324" hidden="1" x14ac:dyDescent="0.2"/>
    <row r="64325" hidden="1" x14ac:dyDescent="0.2"/>
    <row r="64326" hidden="1" x14ac:dyDescent="0.2"/>
    <row r="64327" hidden="1" x14ac:dyDescent="0.2"/>
    <row r="64328" hidden="1" x14ac:dyDescent="0.2"/>
    <row r="64329" hidden="1" x14ac:dyDescent="0.2"/>
    <row r="64330" hidden="1" x14ac:dyDescent="0.2"/>
    <row r="64331" hidden="1" x14ac:dyDescent="0.2"/>
    <row r="64332" hidden="1" x14ac:dyDescent="0.2"/>
    <row r="64333" hidden="1" x14ac:dyDescent="0.2"/>
    <row r="64334" hidden="1" x14ac:dyDescent="0.2"/>
    <row r="64335" hidden="1" x14ac:dyDescent="0.2"/>
    <row r="64336" hidden="1" x14ac:dyDescent="0.2"/>
    <row r="64337" hidden="1" x14ac:dyDescent="0.2"/>
    <row r="64338" hidden="1" x14ac:dyDescent="0.2"/>
    <row r="64339" hidden="1" x14ac:dyDescent="0.2"/>
    <row r="64340" hidden="1" x14ac:dyDescent="0.2"/>
    <row r="64341" hidden="1" x14ac:dyDescent="0.2"/>
    <row r="64342" hidden="1" x14ac:dyDescent="0.2"/>
    <row r="64343" hidden="1" x14ac:dyDescent="0.2"/>
    <row r="64344" hidden="1" x14ac:dyDescent="0.2"/>
    <row r="64345" hidden="1" x14ac:dyDescent="0.2"/>
    <row r="64346" hidden="1" x14ac:dyDescent="0.2"/>
    <row r="64347" hidden="1" x14ac:dyDescent="0.2"/>
    <row r="64348" hidden="1" x14ac:dyDescent="0.2"/>
    <row r="64349" hidden="1" x14ac:dyDescent="0.2"/>
    <row r="64350" hidden="1" x14ac:dyDescent="0.2"/>
    <row r="64351" hidden="1" x14ac:dyDescent="0.2"/>
    <row r="64352" hidden="1" x14ac:dyDescent="0.2"/>
    <row r="64353" hidden="1" x14ac:dyDescent="0.2"/>
    <row r="64354" hidden="1" x14ac:dyDescent="0.2"/>
    <row r="64355" hidden="1" x14ac:dyDescent="0.2"/>
    <row r="64356" hidden="1" x14ac:dyDescent="0.2"/>
    <row r="64357" hidden="1" x14ac:dyDescent="0.2"/>
    <row r="64358" hidden="1" x14ac:dyDescent="0.2"/>
    <row r="64359" hidden="1" x14ac:dyDescent="0.2"/>
    <row r="64360" hidden="1" x14ac:dyDescent="0.2"/>
    <row r="64361" hidden="1" x14ac:dyDescent="0.2"/>
    <row r="64362" hidden="1" x14ac:dyDescent="0.2"/>
    <row r="64363" hidden="1" x14ac:dyDescent="0.2"/>
    <row r="64364" hidden="1" x14ac:dyDescent="0.2"/>
    <row r="64365" hidden="1" x14ac:dyDescent="0.2"/>
    <row r="64366" hidden="1" x14ac:dyDescent="0.2"/>
    <row r="64367" hidden="1" x14ac:dyDescent="0.2"/>
    <row r="64368" hidden="1" x14ac:dyDescent="0.2"/>
    <row r="64369" hidden="1" x14ac:dyDescent="0.2"/>
    <row r="64370" hidden="1" x14ac:dyDescent="0.2"/>
    <row r="64371" hidden="1" x14ac:dyDescent="0.2"/>
    <row r="64372" hidden="1" x14ac:dyDescent="0.2"/>
    <row r="64373" hidden="1" x14ac:dyDescent="0.2"/>
    <row r="64374" hidden="1" x14ac:dyDescent="0.2"/>
    <row r="64375" hidden="1" x14ac:dyDescent="0.2"/>
    <row r="64376" hidden="1" x14ac:dyDescent="0.2"/>
    <row r="64377" hidden="1" x14ac:dyDescent="0.2"/>
    <row r="64378" hidden="1" x14ac:dyDescent="0.2"/>
    <row r="64379" hidden="1" x14ac:dyDescent="0.2"/>
    <row r="64380" hidden="1" x14ac:dyDescent="0.2"/>
    <row r="64381" hidden="1" x14ac:dyDescent="0.2"/>
    <row r="64382" hidden="1" x14ac:dyDescent="0.2"/>
    <row r="64383" hidden="1" x14ac:dyDescent="0.2"/>
    <row r="64384" hidden="1" x14ac:dyDescent="0.2"/>
    <row r="64385" hidden="1" x14ac:dyDescent="0.2"/>
    <row r="64386" hidden="1" x14ac:dyDescent="0.2"/>
    <row r="64387" hidden="1" x14ac:dyDescent="0.2"/>
    <row r="64388" hidden="1" x14ac:dyDescent="0.2"/>
    <row r="64389" hidden="1" x14ac:dyDescent="0.2"/>
    <row r="64390" hidden="1" x14ac:dyDescent="0.2"/>
    <row r="64391" hidden="1" x14ac:dyDescent="0.2"/>
    <row r="64392" hidden="1" x14ac:dyDescent="0.2"/>
    <row r="64393" hidden="1" x14ac:dyDescent="0.2"/>
    <row r="64394" hidden="1" x14ac:dyDescent="0.2"/>
    <row r="64395" hidden="1" x14ac:dyDescent="0.2"/>
    <row r="64396" hidden="1" x14ac:dyDescent="0.2"/>
    <row r="64397" hidden="1" x14ac:dyDescent="0.2"/>
    <row r="64398" hidden="1" x14ac:dyDescent="0.2"/>
    <row r="64399" hidden="1" x14ac:dyDescent="0.2"/>
    <row r="64400" hidden="1" x14ac:dyDescent="0.2"/>
    <row r="64401" hidden="1" x14ac:dyDescent="0.2"/>
    <row r="64402" hidden="1" x14ac:dyDescent="0.2"/>
    <row r="64403" hidden="1" x14ac:dyDescent="0.2"/>
    <row r="64404" hidden="1" x14ac:dyDescent="0.2"/>
    <row r="64405" hidden="1" x14ac:dyDescent="0.2"/>
    <row r="64406" hidden="1" x14ac:dyDescent="0.2"/>
    <row r="64407" hidden="1" x14ac:dyDescent="0.2"/>
    <row r="64408" hidden="1" x14ac:dyDescent="0.2"/>
    <row r="64409" hidden="1" x14ac:dyDescent="0.2"/>
    <row r="64410" hidden="1" x14ac:dyDescent="0.2"/>
    <row r="64411" hidden="1" x14ac:dyDescent="0.2"/>
    <row r="64412" hidden="1" x14ac:dyDescent="0.2"/>
    <row r="64413" hidden="1" x14ac:dyDescent="0.2"/>
    <row r="64414" hidden="1" x14ac:dyDescent="0.2"/>
    <row r="64415" hidden="1" x14ac:dyDescent="0.2"/>
    <row r="64416" hidden="1" x14ac:dyDescent="0.2"/>
    <row r="64417" hidden="1" x14ac:dyDescent="0.2"/>
    <row r="64418" hidden="1" x14ac:dyDescent="0.2"/>
    <row r="64419" hidden="1" x14ac:dyDescent="0.2"/>
    <row r="64420" hidden="1" x14ac:dyDescent="0.2"/>
    <row r="64421" hidden="1" x14ac:dyDescent="0.2"/>
    <row r="64422" hidden="1" x14ac:dyDescent="0.2"/>
    <row r="64423" hidden="1" x14ac:dyDescent="0.2"/>
    <row r="64424" hidden="1" x14ac:dyDescent="0.2"/>
    <row r="64425" hidden="1" x14ac:dyDescent="0.2"/>
    <row r="64426" hidden="1" x14ac:dyDescent="0.2"/>
    <row r="64427" hidden="1" x14ac:dyDescent="0.2"/>
    <row r="64428" hidden="1" x14ac:dyDescent="0.2"/>
    <row r="64429" hidden="1" x14ac:dyDescent="0.2"/>
    <row r="64430" hidden="1" x14ac:dyDescent="0.2"/>
    <row r="64431" hidden="1" x14ac:dyDescent="0.2"/>
    <row r="64432" hidden="1" x14ac:dyDescent="0.2"/>
    <row r="64433" hidden="1" x14ac:dyDescent="0.2"/>
    <row r="64434" hidden="1" x14ac:dyDescent="0.2"/>
    <row r="64435" hidden="1" x14ac:dyDescent="0.2"/>
    <row r="64436" hidden="1" x14ac:dyDescent="0.2"/>
    <row r="64437" hidden="1" x14ac:dyDescent="0.2"/>
    <row r="64438" hidden="1" x14ac:dyDescent="0.2"/>
    <row r="64439" hidden="1" x14ac:dyDescent="0.2"/>
    <row r="64440" hidden="1" x14ac:dyDescent="0.2"/>
    <row r="64441" hidden="1" x14ac:dyDescent="0.2"/>
    <row r="64442" hidden="1" x14ac:dyDescent="0.2"/>
    <row r="64443" hidden="1" x14ac:dyDescent="0.2"/>
    <row r="64444" hidden="1" x14ac:dyDescent="0.2"/>
    <row r="64445" hidden="1" x14ac:dyDescent="0.2"/>
    <row r="64446" hidden="1" x14ac:dyDescent="0.2"/>
    <row r="64447" hidden="1" x14ac:dyDescent="0.2"/>
    <row r="64448" hidden="1" x14ac:dyDescent="0.2"/>
    <row r="64449" hidden="1" x14ac:dyDescent="0.2"/>
    <row r="64450" hidden="1" x14ac:dyDescent="0.2"/>
    <row r="64451" hidden="1" x14ac:dyDescent="0.2"/>
    <row r="64452" hidden="1" x14ac:dyDescent="0.2"/>
    <row r="64453" hidden="1" x14ac:dyDescent="0.2"/>
    <row r="64454" hidden="1" x14ac:dyDescent="0.2"/>
    <row r="64455" hidden="1" x14ac:dyDescent="0.2"/>
    <row r="64456" hidden="1" x14ac:dyDescent="0.2"/>
    <row r="64457" hidden="1" x14ac:dyDescent="0.2"/>
    <row r="64458" hidden="1" x14ac:dyDescent="0.2"/>
    <row r="64459" hidden="1" x14ac:dyDescent="0.2"/>
    <row r="64460" hidden="1" x14ac:dyDescent="0.2"/>
    <row r="64461" hidden="1" x14ac:dyDescent="0.2"/>
    <row r="64462" hidden="1" x14ac:dyDescent="0.2"/>
    <row r="64463" hidden="1" x14ac:dyDescent="0.2"/>
    <row r="64464" hidden="1" x14ac:dyDescent="0.2"/>
    <row r="64465" hidden="1" x14ac:dyDescent="0.2"/>
    <row r="64466" hidden="1" x14ac:dyDescent="0.2"/>
    <row r="64467" hidden="1" x14ac:dyDescent="0.2"/>
    <row r="64468" hidden="1" x14ac:dyDescent="0.2"/>
    <row r="64469" hidden="1" x14ac:dyDescent="0.2"/>
    <row r="64470" hidden="1" x14ac:dyDescent="0.2"/>
    <row r="64471" hidden="1" x14ac:dyDescent="0.2"/>
    <row r="64472" hidden="1" x14ac:dyDescent="0.2"/>
    <row r="64473" hidden="1" x14ac:dyDescent="0.2"/>
    <row r="64474" hidden="1" x14ac:dyDescent="0.2"/>
    <row r="64475" hidden="1" x14ac:dyDescent="0.2"/>
    <row r="64476" hidden="1" x14ac:dyDescent="0.2"/>
    <row r="64477" hidden="1" x14ac:dyDescent="0.2"/>
    <row r="64478" hidden="1" x14ac:dyDescent="0.2"/>
    <row r="64479" hidden="1" x14ac:dyDescent="0.2"/>
    <row r="64480" hidden="1" x14ac:dyDescent="0.2"/>
    <row r="64481" hidden="1" x14ac:dyDescent="0.2"/>
    <row r="64482" hidden="1" x14ac:dyDescent="0.2"/>
    <row r="64483" hidden="1" x14ac:dyDescent="0.2"/>
    <row r="64484" hidden="1" x14ac:dyDescent="0.2"/>
    <row r="64485" hidden="1" x14ac:dyDescent="0.2"/>
    <row r="64486" hidden="1" x14ac:dyDescent="0.2"/>
    <row r="64487" hidden="1" x14ac:dyDescent="0.2"/>
    <row r="64488" hidden="1" x14ac:dyDescent="0.2"/>
    <row r="64489" hidden="1" x14ac:dyDescent="0.2"/>
    <row r="64490" hidden="1" x14ac:dyDescent="0.2"/>
    <row r="64491" hidden="1" x14ac:dyDescent="0.2"/>
    <row r="64492" hidden="1" x14ac:dyDescent="0.2"/>
    <row r="64493" hidden="1" x14ac:dyDescent="0.2"/>
    <row r="64494" hidden="1" x14ac:dyDescent="0.2"/>
    <row r="64495" hidden="1" x14ac:dyDescent="0.2"/>
    <row r="64496" hidden="1" x14ac:dyDescent="0.2"/>
    <row r="64497" hidden="1" x14ac:dyDescent="0.2"/>
    <row r="64498" hidden="1" x14ac:dyDescent="0.2"/>
    <row r="64499" hidden="1" x14ac:dyDescent="0.2"/>
    <row r="64500" hidden="1" x14ac:dyDescent="0.2"/>
    <row r="64501" hidden="1" x14ac:dyDescent="0.2"/>
    <row r="64502" hidden="1" x14ac:dyDescent="0.2"/>
    <row r="64503" hidden="1" x14ac:dyDescent="0.2"/>
    <row r="64504" hidden="1" x14ac:dyDescent="0.2"/>
    <row r="64505" hidden="1" x14ac:dyDescent="0.2"/>
    <row r="64506" hidden="1" x14ac:dyDescent="0.2"/>
    <row r="64507" hidden="1" x14ac:dyDescent="0.2"/>
    <row r="64508" hidden="1" x14ac:dyDescent="0.2"/>
    <row r="64509" hidden="1" x14ac:dyDescent="0.2"/>
    <row r="64510" hidden="1" x14ac:dyDescent="0.2"/>
    <row r="64511" hidden="1" x14ac:dyDescent="0.2"/>
    <row r="64512" hidden="1" x14ac:dyDescent="0.2"/>
    <row r="64513" hidden="1" x14ac:dyDescent="0.2"/>
    <row r="64514" hidden="1" x14ac:dyDescent="0.2"/>
    <row r="64515" hidden="1" x14ac:dyDescent="0.2"/>
    <row r="64516" hidden="1" x14ac:dyDescent="0.2"/>
    <row r="64517" hidden="1" x14ac:dyDescent="0.2"/>
    <row r="64518" hidden="1" x14ac:dyDescent="0.2"/>
    <row r="64519" hidden="1" x14ac:dyDescent="0.2"/>
    <row r="64520" hidden="1" x14ac:dyDescent="0.2"/>
    <row r="64521" hidden="1" x14ac:dyDescent="0.2"/>
    <row r="64522" hidden="1" x14ac:dyDescent="0.2"/>
    <row r="64523" hidden="1" x14ac:dyDescent="0.2"/>
    <row r="64524" hidden="1" x14ac:dyDescent="0.2"/>
    <row r="64525" hidden="1" x14ac:dyDescent="0.2"/>
    <row r="64526" hidden="1" x14ac:dyDescent="0.2"/>
    <row r="64527" hidden="1" x14ac:dyDescent="0.2"/>
    <row r="64528" hidden="1" x14ac:dyDescent="0.2"/>
    <row r="64529" hidden="1" x14ac:dyDescent="0.2"/>
    <row r="64530" hidden="1" x14ac:dyDescent="0.2"/>
    <row r="64531" hidden="1" x14ac:dyDescent="0.2"/>
    <row r="64532" hidden="1" x14ac:dyDescent="0.2"/>
    <row r="64533" hidden="1" x14ac:dyDescent="0.2"/>
    <row r="64534" hidden="1" x14ac:dyDescent="0.2"/>
    <row r="64535" hidden="1" x14ac:dyDescent="0.2"/>
    <row r="64536" hidden="1" x14ac:dyDescent="0.2"/>
    <row r="64537" hidden="1" x14ac:dyDescent="0.2"/>
    <row r="64538" hidden="1" x14ac:dyDescent="0.2"/>
    <row r="64539" hidden="1" x14ac:dyDescent="0.2"/>
    <row r="64540" hidden="1" x14ac:dyDescent="0.2"/>
    <row r="64541" hidden="1" x14ac:dyDescent="0.2"/>
    <row r="64542" hidden="1" x14ac:dyDescent="0.2"/>
    <row r="64543" hidden="1" x14ac:dyDescent="0.2"/>
    <row r="64544" hidden="1" x14ac:dyDescent="0.2"/>
    <row r="64545" hidden="1" x14ac:dyDescent="0.2"/>
    <row r="64546" hidden="1" x14ac:dyDescent="0.2"/>
    <row r="64547" hidden="1" x14ac:dyDescent="0.2"/>
    <row r="64548" hidden="1" x14ac:dyDescent="0.2"/>
    <row r="64549" hidden="1" x14ac:dyDescent="0.2"/>
    <row r="64550" hidden="1" x14ac:dyDescent="0.2"/>
    <row r="64551" hidden="1" x14ac:dyDescent="0.2"/>
    <row r="64552" hidden="1" x14ac:dyDescent="0.2"/>
    <row r="64553" hidden="1" x14ac:dyDescent="0.2"/>
    <row r="64554" hidden="1" x14ac:dyDescent="0.2"/>
    <row r="64555" hidden="1" x14ac:dyDescent="0.2"/>
    <row r="64556" hidden="1" x14ac:dyDescent="0.2"/>
    <row r="64557" hidden="1" x14ac:dyDescent="0.2"/>
    <row r="64558" hidden="1" x14ac:dyDescent="0.2"/>
    <row r="64559" hidden="1" x14ac:dyDescent="0.2"/>
    <row r="64560" hidden="1" x14ac:dyDescent="0.2"/>
    <row r="64561" hidden="1" x14ac:dyDescent="0.2"/>
    <row r="64562" hidden="1" x14ac:dyDescent="0.2"/>
    <row r="64563" hidden="1" x14ac:dyDescent="0.2"/>
    <row r="64564" hidden="1" x14ac:dyDescent="0.2"/>
    <row r="64565" hidden="1" x14ac:dyDescent="0.2"/>
    <row r="64566" hidden="1" x14ac:dyDescent="0.2"/>
    <row r="64567" hidden="1" x14ac:dyDescent="0.2"/>
    <row r="64568" hidden="1" x14ac:dyDescent="0.2"/>
    <row r="64569" hidden="1" x14ac:dyDescent="0.2"/>
    <row r="64570" hidden="1" x14ac:dyDescent="0.2"/>
    <row r="64571" hidden="1" x14ac:dyDescent="0.2"/>
    <row r="64572" hidden="1" x14ac:dyDescent="0.2"/>
    <row r="64573" hidden="1" x14ac:dyDescent="0.2"/>
    <row r="64574" hidden="1" x14ac:dyDescent="0.2"/>
    <row r="64575" hidden="1" x14ac:dyDescent="0.2"/>
    <row r="64576" hidden="1" x14ac:dyDescent="0.2"/>
    <row r="64577" hidden="1" x14ac:dyDescent="0.2"/>
    <row r="64578" hidden="1" x14ac:dyDescent="0.2"/>
    <row r="64579" hidden="1" x14ac:dyDescent="0.2"/>
    <row r="64580" hidden="1" x14ac:dyDescent="0.2"/>
    <row r="64581" hidden="1" x14ac:dyDescent="0.2"/>
    <row r="64582" hidden="1" x14ac:dyDescent="0.2"/>
    <row r="64583" hidden="1" x14ac:dyDescent="0.2"/>
    <row r="64584" hidden="1" x14ac:dyDescent="0.2"/>
    <row r="64585" hidden="1" x14ac:dyDescent="0.2"/>
    <row r="64586" hidden="1" x14ac:dyDescent="0.2"/>
    <row r="64587" hidden="1" x14ac:dyDescent="0.2"/>
    <row r="64588" hidden="1" x14ac:dyDescent="0.2"/>
    <row r="64589" hidden="1" x14ac:dyDescent="0.2"/>
    <row r="64590" hidden="1" x14ac:dyDescent="0.2"/>
    <row r="64591" hidden="1" x14ac:dyDescent="0.2"/>
    <row r="64592" hidden="1" x14ac:dyDescent="0.2"/>
    <row r="64593" hidden="1" x14ac:dyDescent="0.2"/>
    <row r="64594" hidden="1" x14ac:dyDescent="0.2"/>
    <row r="64595" hidden="1" x14ac:dyDescent="0.2"/>
    <row r="64596" hidden="1" x14ac:dyDescent="0.2"/>
    <row r="64597" hidden="1" x14ac:dyDescent="0.2"/>
    <row r="64598" hidden="1" x14ac:dyDescent="0.2"/>
    <row r="64599" hidden="1" x14ac:dyDescent="0.2"/>
    <row r="64600" hidden="1" x14ac:dyDescent="0.2"/>
    <row r="64601" hidden="1" x14ac:dyDescent="0.2"/>
    <row r="64602" hidden="1" x14ac:dyDescent="0.2"/>
    <row r="64603" hidden="1" x14ac:dyDescent="0.2"/>
    <row r="64604" hidden="1" x14ac:dyDescent="0.2"/>
    <row r="64605" hidden="1" x14ac:dyDescent="0.2"/>
    <row r="64606" hidden="1" x14ac:dyDescent="0.2"/>
    <row r="64607" hidden="1" x14ac:dyDescent="0.2"/>
    <row r="64608" hidden="1" x14ac:dyDescent="0.2"/>
    <row r="64609" hidden="1" x14ac:dyDescent="0.2"/>
    <row r="64610" hidden="1" x14ac:dyDescent="0.2"/>
    <row r="64611" hidden="1" x14ac:dyDescent="0.2"/>
    <row r="64612" hidden="1" x14ac:dyDescent="0.2"/>
    <row r="64613" hidden="1" x14ac:dyDescent="0.2"/>
    <row r="64614" hidden="1" x14ac:dyDescent="0.2"/>
    <row r="64615" hidden="1" x14ac:dyDescent="0.2"/>
    <row r="64616" hidden="1" x14ac:dyDescent="0.2"/>
    <row r="64617" hidden="1" x14ac:dyDescent="0.2"/>
    <row r="64618" hidden="1" x14ac:dyDescent="0.2"/>
    <row r="64619" hidden="1" x14ac:dyDescent="0.2"/>
    <row r="64620" hidden="1" x14ac:dyDescent="0.2"/>
    <row r="64621" hidden="1" x14ac:dyDescent="0.2"/>
    <row r="64622" hidden="1" x14ac:dyDescent="0.2"/>
    <row r="64623" hidden="1" x14ac:dyDescent="0.2"/>
    <row r="64624" hidden="1" x14ac:dyDescent="0.2"/>
    <row r="64625" hidden="1" x14ac:dyDescent="0.2"/>
    <row r="64626" hidden="1" x14ac:dyDescent="0.2"/>
    <row r="64627" hidden="1" x14ac:dyDescent="0.2"/>
    <row r="64628" hidden="1" x14ac:dyDescent="0.2"/>
    <row r="64629" hidden="1" x14ac:dyDescent="0.2"/>
    <row r="64630" hidden="1" x14ac:dyDescent="0.2"/>
    <row r="64631" hidden="1" x14ac:dyDescent="0.2"/>
    <row r="64632" hidden="1" x14ac:dyDescent="0.2"/>
    <row r="64633" hidden="1" x14ac:dyDescent="0.2"/>
    <row r="64634" hidden="1" x14ac:dyDescent="0.2"/>
    <row r="64635" hidden="1" x14ac:dyDescent="0.2"/>
    <row r="64636" hidden="1" x14ac:dyDescent="0.2"/>
    <row r="64637" hidden="1" x14ac:dyDescent="0.2"/>
    <row r="64638" hidden="1" x14ac:dyDescent="0.2"/>
    <row r="64639" hidden="1" x14ac:dyDescent="0.2"/>
    <row r="64640" hidden="1" x14ac:dyDescent="0.2"/>
    <row r="64641" hidden="1" x14ac:dyDescent="0.2"/>
    <row r="64642" hidden="1" x14ac:dyDescent="0.2"/>
    <row r="64643" hidden="1" x14ac:dyDescent="0.2"/>
    <row r="64644" hidden="1" x14ac:dyDescent="0.2"/>
    <row r="64645" hidden="1" x14ac:dyDescent="0.2"/>
    <row r="64646" hidden="1" x14ac:dyDescent="0.2"/>
    <row r="64647" hidden="1" x14ac:dyDescent="0.2"/>
    <row r="64648" hidden="1" x14ac:dyDescent="0.2"/>
    <row r="64649" hidden="1" x14ac:dyDescent="0.2"/>
    <row r="64650" hidden="1" x14ac:dyDescent="0.2"/>
    <row r="64651" hidden="1" x14ac:dyDescent="0.2"/>
    <row r="64652" hidden="1" x14ac:dyDescent="0.2"/>
    <row r="64653" hidden="1" x14ac:dyDescent="0.2"/>
    <row r="64654" hidden="1" x14ac:dyDescent="0.2"/>
    <row r="64655" hidden="1" x14ac:dyDescent="0.2"/>
    <row r="64656" hidden="1" x14ac:dyDescent="0.2"/>
    <row r="64657" hidden="1" x14ac:dyDescent="0.2"/>
    <row r="64658" hidden="1" x14ac:dyDescent="0.2"/>
    <row r="64659" hidden="1" x14ac:dyDescent="0.2"/>
    <row r="64660" hidden="1" x14ac:dyDescent="0.2"/>
    <row r="64661" hidden="1" x14ac:dyDescent="0.2"/>
    <row r="64662" hidden="1" x14ac:dyDescent="0.2"/>
    <row r="64663" hidden="1" x14ac:dyDescent="0.2"/>
    <row r="64664" hidden="1" x14ac:dyDescent="0.2"/>
    <row r="64665" hidden="1" x14ac:dyDescent="0.2"/>
    <row r="64666" hidden="1" x14ac:dyDescent="0.2"/>
    <row r="64667" hidden="1" x14ac:dyDescent="0.2"/>
    <row r="64668" hidden="1" x14ac:dyDescent="0.2"/>
    <row r="64669" hidden="1" x14ac:dyDescent="0.2"/>
    <row r="64670" hidden="1" x14ac:dyDescent="0.2"/>
    <row r="64671" hidden="1" x14ac:dyDescent="0.2"/>
    <row r="64672" hidden="1" x14ac:dyDescent="0.2"/>
    <row r="64673" hidden="1" x14ac:dyDescent="0.2"/>
    <row r="64674" hidden="1" x14ac:dyDescent="0.2"/>
    <row r="64675" hidden="1" x14ac:dyDescent="0.2"/>
    <row r="64676" hidden="1" x14ac:dyDescent="0.2"/>
    <row r="64677" hidden="1" x14ac:dyDescent="0.2"/>
    <row r="64678" hidden="1" x14ac:dyDescent="0.2"/>
    <row r="64679" hidden="1" x14ac:dyDescent="0.2"/>
    <row r="64680" hidden="1" x14ac:dyDescent="0.2"/>
    <row r="64681" hidden="1" x14ac:dyDescent="0.2"/>
    <row r="64682" hidden="1" x14ac:dyDescent="0.2"/>
    <row r="64683" hidden="1" x14ac:dyDescent="0.2"/>
    <row r="64684" hidden="1" x14ac:dyDescent="0.2"/>
    <row r="64685" hidden="1" x14ac:dyDescent="0.2"/>
    <row r="64686" hidden="1" x14ac:dyDescent="0.2"/>
    <row r="64687" hidden="1" x14ac:dyDescent="0.2"/>
    <row r="64688" hidden="1" x14ac:dyDescent="0.2"/>
    <row r="64689" hidden="1" x14ac:dyDescent="0.2"/>
    <row r="64690" hidden="1" x14ac:dyDescent="0.2"/>
    <row r="64691" hidden="1" x14ac:dyDescent="0.2"/>
    <row r="64692" hidden="1" x14ac:dyDescent="0.2"/>
    <row r="64693" hidden="1" x14ac:dyDescent="0.2"/>
    <row r="64694" hidden="1" x14ac:dyDescent="0.2"/>
    <row r="64695" hidden="1" x14ac:dyDescent="0.2"/>
    <row r="64696" hidden="1" x14ac:dyDescent="0.2"/>
    <row r="64697" hidden="1" x14ac:dyDescent="0.2"/>
    <row r="64698" hidden="1" x14ac:dyDescent="0.2"/>
    <row r="64699" hidden="1" x14ac:dyDescent="0.2"/>
    <row r="64700" hidden="1" x14ac:dyDescent="0.2"/>
    <row r="64701" hidden="1" x14ac:dyDescent="0.2"/>
    <row r="64702" hidden="1" x14ac:dyDescent="0.2"/>
    <row r="64703" hidden="1" x14ac:dyDescent="0.2"/>
    <row r="64704" hidden="1" x14ac:dyDescent="0.2"/>
    <row r="64705" hidden="1" x14ac:dyDescent="0.2"/>
    <row r="64706" hidden="1" x14ac:dyDescent="0.2"/>
    <row r="64707" hidden="1" x14ac:dyDescent="0.2"/>
    <row r="64708" hidden="1" x14ac:dyDescent="0.2"/>
    <row r="64709" hidden="1" x14ac:dyDescent="0.2"/>
    <row r="64710" hidden="1" x14ac:dyDescent="0.2"/>
    <row r="64711" hidden="1" x14ac:dyDescent="0.2"/>
    <row r="64712" hidden="1" x14ac:dyDescent="0.2"/>
    <row r="64713" hidden="1" x14ac:dyDescent="0.2"/>
    <row r="64714" hidden="1" x14ac:dyDescent="0.2"/>
    <row r="64715" hidden="1" x14ac:dyDescent="0.2"/>
    <row r="64716" hidden="1" x14ac:dyDescent="0.2"/>
    <row r="64717" hidden="1" x14ac:dyDescent="0.2"/>
    <row r="64718" hidden="1" x14ac:dyDescent="0.2"/>
    <row r="64719" hidden="1" x14ac:dyDescent="0.2"/>
    <row r="64720" hidden="1" x14ac:dyDescent="0.2"/>
    <row r="64721" hidden="1" x14ac:dyDescent="0.2"/>
    <row r="64722" hidden="1" x14ac:dyDescent="0.2"/>
    <row r="64723" hidden="1" x14ac:dyDescent="0.2"/>
    <row r="64724" hidden="1" x14ac:dyDescent="0.2"/>
    <row r="64725" hidden="1" x14ac:dyDescent="0.2"/>
    <row r="64726" hidden="1" x14ac:dyDescent="0.2"/>
    <row r="64727" hidden="1" x14ac:dyDescent="0.2"/>
    <row r="64728" hidden="1" x14ac:dyDescent="0.2"/>
    <row r="64729" hidden="1" x14ac:dyDescent="0.2"/>
    <row r="64730" hidden="1" x14ac:dyDescent="0.2"/>
    <row r="64731" hidden="1" x14ac:dyDescent="0.2"/>
    <row r="64732" hidden="1" x14ac:dyDescent="0.2"/>
    <row r="64733" hidden="1" x14ac:dyDescent="0.2"/>
    <row r="64734" hidden="1" x14ac:dyDescent="0.2"/>
    <row r="64735" hidden="1" x14ac:dyDescent="0.2"/>
    <row r="64736" hidden="1" x14ac:dyDescent="0.2"/>
    <row r="64737" hidden="1" x14ac:dyDescent="0.2"/>
    <row r="64738" hidden="1" x14ac:dyDescent="0.2"/>
    <row r="64739" hidden="1" x14ac:dyDescent="0.2"/>
    <row r="64740" hidden="1" x14ac:dyDescent="0.2"/>
    <row r="64741" hidden="1" x14ac:dyDescent="0.2"/>
    <row r="64742" hidden="1" x14ac:dyDescent="0.2"/>
    <row r="64743" hidden="1" x14ac:dyDescent="0.2"/>
    <row r="64744" hidden="1" x14ac:dyDescent="0.2"/>
    <row r="64745" hidden="1" x14ac:dyDescent="0.2"/>
    <row r="64746" hidden="1" x14ac:dyDescent="0.2"/>
    <row r="64747" hidden="1" x14ac:dyDescent="0.2"/>
    <row r="64748" hidden="1" x14ac:dyDescent="0.2"/>
    <row r="64749" hidden="1" x14ac:dyDescent="0.2"/>
    <row r="64750" hidden="1" x14ac:dyDescent="0.2"/>
    <row r="64751" hidden="1" x14ac:dyDescent="0.2"/>
    <row r="64752" hidden="1" x14ac:dyDescent="0.2"/>
    <row r="64753" hidden="1" x14ac:dyDescent="0.2"/>
    <row r="64754" hidden="1" x14ac:dyDescent="0.2"/>
    <row r="64755" hidden="1" x14ac:dyDescent="0.2"/>
    <row r="64756" hidden="1" x14ac:dyDescent="0.2"/>
    <row r="64757" hidden="1" x14ac:dyDescent="0.2"/>
    <row r="64758" hidden="1" x14ac:dyDescent="0.2"/>
    <row r="64759" hidden="1" x14ac:dyDescent="0.2"/>
    <row r="64760" hidden="1" x14ac:dyDescent="0.2"/>
    <row r="64761" hidden="1" x14ac:dyDescent="0.2"/>
    <row r="64762" hidden="1" x14ac:dyDescent="0.2"/>
    <row r="64763" hidden="1" x14ac:dyDescent="0.2"/>
    <row r="64764" hidden="1" x14ac:dyDescent="0.2"/>
    <row r="64765" hidden="1" x14ac:dyDescent="0.2"/>
    <row r="64766" hidden="1" x14ac:dyDescent="0.2"/>
    <row r="64767" hidden="1" x14ac:dyDescent="0.2"/>
    <row r="64768" hidden="1" x14ac:dyDescent="0.2"/>
    <row r="64769" hidden="1" x14ac:dyDescent="0.2"/>
    <row r="64770" hidden="1" x14ac:dyDescent="0.2"/>
    <row r="64771" hidden="1" x14ac:dyDescent="0.2"/>
    <row r="64772" hidden="1" x14ac:dyDescent="0.2"/>
    <row r="64773" hidden="1" x14ac:dyDescent="0.2"/>
    <row r="64774" hidden="1" x14ac:dyDescent="0.2"/>
    <row r="64775" hidden="1" x14ac:dyDescent="0.2"/>
    <row r="64776" hidden="1" x14ac:dyDescent="0.2"/>
    <row r="64777" hidden="1" x14ac:dyDescent="0.2"/>
    <row r="64778" hidden="1" x14ac:dyDescent="0.2"/>
    <row r="64779" hidden="1" x14ac:dyDescent="0.2"/>
    <row r="64780" hidden="1" x14ac:dyDescent="0.2"/>
    <row r="64781" hidden="1" x14ac:dyDescent="0.2"/>
    <row r="64782" hidden="1" x14ac:dyDescent="0.2"/>
    <row r="64783" hidden="1" x14ac:dyDescent="0.2"/>
    <row r="64784" hidden="1" x14ac:dyDescent="0.2"/>
    <row r="64785" hidden="1" x14ac:dyDescent="0.2"/>
    <row r="64786" hidden="1" x14ac:dyDescent="0.2"/>
    <row r="64787" hidden="1" x14ac:dyDescent="0.2"/>
    <row r="64788" hidden="1" x14ac:dyDescent="0.2"/>
    <row r="64789" hidden="1" x14ac:dyDescent="0.2"/>
    <row r="64790" hidden="1" x14ac:dyDescent="0.2"/>
    <row r="64791" hidden="1" x14ac:dyDescent="0.2"/>
    <row r="64792" hidden="1" x14ac:dyDescent="0.2"/>
    <row r="64793" hidden="1" x14ac:dyDescent="0.2"/>
    <row r="64794" hidden="1" x14ac:dyDescent="0.2"/>
    <row r="64795" hidden="1" x14ac:dyDescent="0.2"/>
    <row r="64796" hidden="1" x14ac:dyDescent="0.2"/>
    <row r="64797" hidden="1" x14ac:dyDescent="0.2"/>
    <row r="64798" hidden="1" x14ac:dyDescent="0.2"/>
    <row r="64799" hidden="1" x14ac:dyDescent="0.2"/>
    <row r="64800" hidden="1" x14ac:dyDescent="0.2"/>
    <row r="64801" hidden="1" x14ac:dyDescent="0.2"/>
    <row r="64802" hidden="1" x14ac:dyDescent="0.2"/>
    <row r="64803" hidden="1" x14ac:dyDescent="0.2"/>
    <row r="64804" hidden="1" x14ac:dyDescent="0.2"/>
    <row r="64805" hidden="1" x14ac:dyDescent="0.2"/>
    <row r="64806" hidden="1" x14ac:dyDescent="0.2"/>
    <row r="64807" hidden="1" x14ac:dyDescent="0.2"/>
    <row r="64808" hidden="1" x14ac:dyDescent="0.2"/>
    <row r="64809" hidden="1" x14ac:dyDescent="0.2"/>
    <row r="64810" hidden="1" x14ac:dyDescent="0.2"/>
    <row r="64811" hidden="1" x14ac:dyDescent="0.2"/>
    <row r="64812" hidden="1" x14ac:dyDescent="0.2"/>
    <row r="64813" hidden="1" x14ac:dyDescent="0.2"/>
    <row r="64814" hidden="1" x14ac:dyDescent="0.2"/>
    <row r="64815" hidden="1" x14ac:dyDescent="0.2"/>
    <row r="64816" hidden="1" x14ac:dyDescent="0.2"/>
    <row r="64817" hidden="1" x14ac:dyDescent="0.2"/>
    <row r="64818" hidden="1" x14ac:dyDescent="0.2"/>
    <row r="64819" hidden="1" x14ac:dyDescent="0.2"/>
    <row r="64820" hidden="1" x14ac:dyDescent="0.2"/>
    <row r="64821" hidden="1" x14ac:dyDescent="0.2"/>
    <row r="64822" hidden="1" x14ac:dyDescent="0.2"/>
    <row r="64823" hidden="1" x14ac:dyDescent="0.2"/>
    <row r="64824" hidden="1" x14ac:dyDescent="0.2"/>
    <row r="64825" hidden="1" x14ac:dyDescent="0.2"/>
    <row r="64826" hidden="1" x14ac:dyDescent="0.2"/>
    <row r="64827" hidden="1" x14ac:dyDescent="0.2"/>
    <row r="64828" hidden="1" x14ac:dyDescent="0.2"/>
    <row r="64829" hidden="1" x14ac:dyDescent="0.2"/>
    <row r="64830" hidden="1" x14ac:dyDescent="0.2"/>
    <row r="64831" hidden="1" x14ac:dyDescent="0.2"/>
    <row r="64832" hidden="1" x14ac:dyDescent="0.2"/>
    <row r="64833" hidden="1" x14ac:dyDescent="0.2"/>
    <row r="64834" hidden="1" x14ac:dyDescent="0.2"/>
    <row r="64835" hidden="1" x14ac:dyDescent="0.2"/>
    <row r="64836" hidden="1" x14ac:dyDescent="0.2"/>
    <row r="64837" hidden="1" x14ac:dyDescent="0.2"/>
    <row r="64838" hidden="1" x14ac:dyDescent="0.2"/>
    <row r="64839" hidden="1" x14ac:dyDescent="0.2"/>
    <row r="64840" hidden="1" x14ac:dyDescent="0.2"/>
    <row r="64841" hidden="1" x14ac:dyDescent="0.2"/>
    <row r="64842" hidden="1" x14ac:dyDescent="0.2"/>
    <row r="64843" hidden="1" x14ac:dyDescent="0.2"/>
    <row r="64844" hidden="1" x14ac:dyDescent="0.2"/>
    <row r="64845" hidden="1" x14ac:dyDescent="0.2"/>
    <row r="64846" hidden="1" x14ac:dyDescent="0.2"/>
    <row r="64847" hidden="1" x14ac:dyDescent="0.2"/>
    <row r="64848" hidden="1" x14ac:dyDescent="0.2"/>
    <row r="64849" hidden="1" x14ac:dyDescent="0.2"/>
    <row r="64850" hidden="1" x14ac:dyDescent="0.2"/>
    <row r="64851" hidden="1" x14ac:dyDescent="0.2"/>
    <row r="64852" hidden="1" x14ac:dyDescent="0.2"/>
    <row r="64853" hidden="1" x14ac:dyDescent="0.2"/>
    <row r="64854" hidden="1" x14ac:dyDescent="0.2"/>
    <row r="64855" hidden="1" x14ac:dyDescent="0.2"/>
    <row r="64856" hidden="1" x14ac:dyDescent="0.2"/>
    <row r="64857" hidden="1" x14ac:dyDescent="0.2"/>
    <row r="64858" hidden="1" x14ac:dyDescent="0.2"/>
    <row r="64859" hidden="1" x14ac:dyDescent="0.2"/>
    <row r="64860" hidden="1" x14ac:dyDescent="0.2"/>
    <row r="64861" hidden="1" x14ac:dyDescent="0.2"/>
    <row r="64862" hidden="1" x14ac:dyDescent="0.2"/>
    <row r="64863" hidden="1" x14ac:dyDescent="0.2"/>
    <row r="64864" hidden="1" x14ac:dyDescent="0.2"/>
    <row r="64865" hidden="1" x14ac:dyDescent="0.2"/>
    <row r="64866" hidden="1" x14ac:dyDescent="0.2"/>
    <row r="64867" hidden="1" x14ac:dyDescent="0.2"/>
    <row r="64868" hidden="1" x14ac:dyDescent="0.2"/>
    <row r="64869" hidden="1" x14ac:dyDescent="0.2"/>
    <row r="64870" hidden="1" x14ac:dyDescent="0.2"/>
    <row r="64871" hidden="1" x14ac:dyDescent="0.2"/>
    <row r="64872" hidden="1" x14ac:dyDescent="0.2"/>
    <row r="64873" hidden="1" x14ac:dyDescent="0.2"/>
    <row r="64874" hidden="1" x14ac:dyDescent="0.2"/>
    <row r="64875" hidden="1" x14ac:dyDescent="0.2"/>
    <row r="64876" hidden="1" x14ac:dyDescent="0.2"/>
    <row r="64877" hidden="1" x14ac:dyDescent="0.2"/>
    <row r="64878" hidden="1" x14ac:dyDescent="0.2"/>
    <row r="64879" hidden="1" x14ac:dyDescent="0.2"/>
    <row r="64880" hidden="1" x14ac:dyDescent="0.2"/>
    <row r="64881" hidden="1" x14ac:dyDescent="0.2"/>
    <row r="64882" hidden="1" x14ac:dyDescent="0.2"/>
    <row r="64883" hidden="1" x14ac:dyDescent="0.2"/>
    <row r="64884" hidden="1" x14ac:dyDescent="0.2"/>
    <row r="64885" hidden="1" x14ac:dyDescent="0.2"/>
    <row r="64886" hidden="1" x14ac:dyDescent="0.2"/>
    <row r="64887" hidden="1" x14ac:dyDescent="0.2"/>
    <row r="64888" hidden="1" x14ac:dyDescent="0.2"/>
    <row r="64889" hidden="1" x14ac:dyDescent="0.2"/>
    <row r="64890" hidden="1" x14ac:dyDescent="0.2"/>
    <row r="64891" hidden="1" x14ac:dyDescent="0.2"/>
    <row r="64892" hidden="1" x14ac:dyDescent="0.2"/>
    <row r="64893" hidden="1" x14ac:dyDescent="0.2"/>
    <row r="64894" hidden="1" x14ac:dyDescent="0.2"/>
    <row r="64895" hidden="1" x14ac:dyDescent="0.2"/>
    <row r="64896" hidden="1" x14ac:dyDescent="0.2"/>
    <row r="64897" hidden="1" x14ac:dyDescent="0.2"/>
    <row r="64898" hidden="1" x14ac:dyDescent="0.2"/>
    <row r="64899" hidden="1" x14ac:dyDescent="0.2"/>
    <row r="64900" hidden="1" x14ac:dyDescent="0.2"/>
    <row r="64901" hidden="1" x14ac:dyDescent="0.2"/>
    <row r="64902" hidden="1" x14ac:dyDescent="0.2"/>
    <row r="64903" hidden="1" x14ac:dyDescent="0.2"/>
    <row r="64904" hidden="1" x14ac:dyDescent="0.2"/>
    <row r="64905" hidden="1" x14ac:dyDescent="0.2"/>
    <row r="64906" hidden="1" x14ac:dyDescent="0.2"/>
    <row r="64907" hidden="1" x14ac:dyDescent="0.2"/>
    <row r="64908" hidden="1" x14ac:dyDescent="0.2"/>
    <row r="64909" hidden="1" x14ac:dyDescent="0.2"/>
    <row r="64910" hidden="1" x14ac:dyDescent="0.2"/>
    <row r="64911" hidden="1" x14ac:dyDescent="0.2"/>
    <row r="64912" hidden="1" x14ac:dyDescent="0.2"/>
    <row r="64913" hidden="1" x14ac:dyDescent="0.2"/>
    <row r="64914" hidden="1" x14ac:dyDescent="0.2"/>
    <row r="64915" hidden="1" x14ac:dyDescent="0.2"/>
    <row r="64916" hidden="1" x14ac:dyDescent="0.2"/>
    <row r="64917" hidden="1" x14ac:dyDescent="0.2"/>
    <row r="64918" hidden="1" x14ac:dyDescent="0.2"/>
    <row r="64919" hidden="1" x14ac:dyDescent="0.2"/>
    <row r="64920" hidden="1" x14ac:dyDescent="0.2"/>
    <row r="64921" hidden="1" x14ac:dyDescent="0.2"/>
    <row r="64922" hidden="1" x14ac:dyDescent="0.2"/>
    <row r="64923" hidden="1" x14ac:dyDescent="0.2"/>
    <row r="64924" hidden="1" x14ac:dyDescent="0.2"/>
    <row r="64925" hidden="1" x14ac:dyDescent="0.2"/>
    <row r="64926" hidden="1" x14ac:dyDescent="0.2"/>
    <row r="64927" hidden="1" x14ac:dyDescent="0.2"/>
    <row r="64928" hidden="1" x14ac:dyDescent="0.2"/>
    <row r="64929" hidden="1" x14ac:dyDescent="0.2"/>
    <row r="64930" hidden="1" x14ac:dyDescent="0.2"/>
    <row r="64931" hidden="1" x14ac:dyDescent="0.2"/>
    <row r="64932" hidden="1" x14ac:dyDescent="0.2"/>
    <row r="64933" hidden="1" x14ac:dyDescent="0.2"/>
    <row r="64934" hidden="1" x14ac:dyDescent="0.2"/>
    <row r="64935" hidden="1" x14ac:dyDescent="0.2"/>
    <row r="64936" hidden="1" x14ac:dyDescent="0.2"/>
    <row r="64937" hidden="1" x14ac:dyDescent="0.2"/>
    <row r="64938" hidden="1" x14ac:dyDescent="0.2"/>
    <row r="64939" hidden="1" x14ac:dyDescent="0.2"/>
    <row r="64940" hidden="1" x14ac:dyDescent="0.2"/>
    <row r="64941" hidden="1" x14ac:dyDescent="0.2"/>
    <row r="64942" hidden="1" x14ac:dyDescent="0.2"/>
    <row r="64943" hidden="1" x14ac:dyDescent="0.2"/>
    <row r="64944" hidden="1" x14ac:dyDescent="0.2"/>
    <row r="64945" hidden="1" x14ac:dyDescent="0.2"/>
    <row r="64946" hidden="1" x14ac:dyDescent="0.2"/>
    <row r="64947" hidden="1" x14ac:dyDescent="0.2"/>
    <row r="64948" hidden="1" x14ac:dyDescent="0.2"/>
    <row r="64949" hidden="1" x14ac:dyDescent="0.2"/>
    <row r="64950" hidden="1" x14ac:dyDescent="0.2"/>
    <row r="64951" hidden="1" x14ac:dyDescent="0.2"/>
    <row r="64952" hidden="1" x14ac:dyDescent="0.2"/>
    <row r="64953" hidden="1" x14ac:dyDescent="0.2"/>
    <row r="64954" hidden="1" x14ac:dyDescent="0.2"/>
    <row r="64955" hidden="1" x14ac:dyDescent="0.2"/>
    <row r="64956" hidden="1" x14ac:dyDescent="0.2"/>
    <row r="64957" hidden="1" x14ac:dyDescent="0.2"/>
    <row r="64958" hidden="1" x14ac:dyDescent="0.2"/>
    <row r="64959" hidden="1" x14ac:dyDescent="0.2"/>
    <row r="64960" hidden="1" x14ac:dyDescent="0.2"/>
    <row r="64961" hidden="1" x14ac:dyDescent="0.2"/>
    <row r="64962" hidden="1" x14ac:dyDescent="0.2"/>
    <row r="64963" hidden="1" x14ac:dyDescent="0.2"/>
    <row r="64964" hidden="1" x14ac:dyDescent="0.2"/>
    <row r="64965" hidden="1" x14ac:dyDescent="0.2"/>
    <row r="64966" hidden="1" x14ac:dyDescent="0.2"/>
    <row r="64967" hidden="1" x14ac:dyDescent="0.2"/>
    <row r="64968" hidden="1" x14ac:dyDescent="0.2"/>
    <row r="64969" hidden="1" x14ac:dyDescent="0.2"/>
    <row r="64970" hidden="1" x14ac:dyDescent="0.2"/>
    <row r="64971" hidden="1" x14ac:dyDescent="0.2"/>
    <row r="64972" hidden="1" x14ac:dyDescent="0.2"/>
    <row r="64973" hidden="1" x14ac:dyDescent="0.2"/>
    <row r="64974" hidden="1" x14ac:dyDescent="0.2"/>
    <row r="64975" hidden="1" x14ac:dyDescent="0.2"/>
    <row r="64976" hidden="1" x14ac:dyDescent="0.2"/>
    <row r="64977" hidden="1" x14ac:dyDescent="0.2"/>
    <row r="64978" hidden="1" x14ac:dyDescent="0.2"/>
    <row r="64979" hidden="1" x14ac:dyDescent="0.2"/>
    <row r="64980" hidden="1" x14ac:dyDescent="0.2"/>
    <row r="64981" hidden="1" x14ac:dyDescent="0.2"/>
    <row r="64982" hidden="1" x14ac:dyDescent="0.2"/>
    <row r="64983" hidden="1" x14ac:dyDescent="0.2"/>
    <row r="64984" hidden="1" x14ac:dyDescent="0.2"/>
    <row r="64985" hidden="1" x14ac:dyDescent="0.2"/>
    <row r="64986" hidden="1" x14ac:dyDescent="0.2"/>
    <row r="64987" hidden="1" x14ac:dyDescent="0.2"/>
    <row r="64988" hidden="1" x14ac:dyDescent="0.2"/>
    <row r="64989" hidden="1" x14ac:dyDescent="0.2"/>
    <row r="64990" hidden="1" x14ac:dyDescent="0.2"/>
    <row r="64991" hidden="1" x14ac:dyDescent="0.2"/>
    <row r="64992" hidden="1" x14ac:dyDescent="0.2"/>
    <row r="64993" hidden="1" x14ac:dyDescent="0.2"/>
    <row r="64994" hidden="1" x14ac:dyDescent="0.2"/>
    <row r="64995" hidden="1" x14ac:dyDescent="0.2"/>
    <row r="64996" hidden="1" x14ac:dyDescent="0.2"/>
    <row r="64997" hidden="1" x14ac:dyDescent="0.2"/>
    <row r="64998" hidden="1" x14ac:dyDescent="0.2"/>
    <row r="64999" hidden="1" x14ac:dyDescent="0.2"/>
    <row r="65000" hidden="1" x14ac:dyDescent="0.2"/>
    <row r="65001" hidden="1" x14ac:dyDescent="0.2"/>
    <row r="65002" hidden="1" x14ac:dyDescent="0.2"/>
    <row r="65003" hidden="1" x14ac:dyDescent="0.2"/>
    <row r="65004" hidden="1" x14ac:dyDescent="0.2"/>
    <row r="65005" hidden="1" x14ac:dyDescent="0.2"/>
    <row r="65006" hidden="1" x14ac:dyDescent="0.2"/>
    <row r="65007" hidden="1" x14ac:dyDescent="0.2"/>
    <row r="65008" hidden="1" x14ac:dyDescent="0.2"/>
    <row r="65009" hidden="1" x14ac:dyDescent="0.2"/>
    <row r="65010" hidden="1" x14ac:dyDescent="0.2"/>
    <row r="65011" hidden="1" x14ac:dyDescent="0.2"/>
    <row r="65012" hidden="1" x14ac:dyDescent="0.2"/>
    <row r="65013" hidden="1" x14ac:dyDescent="0.2"/>
    <row r="65014" hidden="1" x14ac:dyDescent="0.2"/>
    <row r="65015" hidden="1" x14ac:dyDescent="0.2"/>
    <row r="65016" hidden="1" x14ac:dyDescent="0.2"/>
    <row r="65017" hidden="1" x14ac:dyDescent="0.2"/>
    <row r="65018" hidden="1" x14ac:dyDescent="0.2"/>
    <row r="65019" hidden="1" x14ac:dyDescent="0.2"/>
    <row r="65020" hidden="1" x14ac:dyDescent="0.2"/>
    <row r="65021" hidden="1" x14ac:dyDescent="0.2"/>
    <row r="65022" hidden="1" x14ac:dyDescent="0.2"/>
    <row r="65023" hidden="1" x14ac:dyDescent="0.2"/>
    <row r="65024" hidden="1" x14ac:dyDescent="0.2"/>
    <row r="65025" hidden="1" x14ac:dyDescent="0.2"/>
    <row r="65026" hidden="1" x14ac:dyDescent="0.2"/>
    <row r="65027" hidden="1" x14ac:dyDescent="0.2"/>
    <row r="65028" hidden="1" x14ac:dyDescent="0.2"/>
    <row r="65029" hidden="1" x14ac:dyDescent="0.2"/>
    <row r="65030" hidden="1" x14ac:dyDescent="0.2"/>
    <row r="65031" hidden="1" x14ac:dyDescent="0.2"/>
    <row r="65032" hidden="1" x14ac:dyDescent="0.2"/>
    <row r="65033" hidden="1" x14ac:dyDescent="0.2"/>
    <row r="65034" hidden="1" x14ac:dyDescent="0.2"/>
    <row r="65035" hidden="1" x14ac:dyDescent="0.2"/>
    <row r="65036" hidden="1" x14ac:dyDescent="0.2"/>
    <row r="65037" hidden="1" x14ac:dyDescent="0.2"/>
    <row r="65038" hidden="1" x14ac:dyDescent="0.2"/>
    <row r="65039" hidden="1" x14ac:dyDescent="0.2"/>
    <row r="65040" hidden="1" x14ac:dyDescent="0.2"/>
    <row r="65041" hidden="1" x14ac:dyDescent="0.2"/>
    <row r="65042" hidden="1" x14ac:dyDescent="0.2"/>
    <row r="65043" hidden="1" x14ac:dyDescent="0.2"/>
    <row r="65044" hidden="1" x14ac:dyDescent="0.2"/>
    <row r="65045" hidden="1" x14ac:dyDescent="0.2"/>
    <row r="65046" hidden="1" x14ac:dyDescent="0.2"/>
    <row r="65047" hidden="1" x14ac:dyDescent="0.2"/>
    <row r="65048" hidden="1" x14ac:dyDescent="0.2"/>
    <row r="65049" hidden="1" x14ac:dyDescent="0.2"/>
    <row r="65050" hidden="1" x14ac:dyDescent="0.2"/>
    <row r="65051" hidden="1" x14ac:dyDescent="0.2"/>
    <row r="65052" hidden="1" x14ac:dyDescent="0.2"/>
    <row r="65053" hidden="1" x14ac:dyDescent="0.2"/>
    <row r="65054" hidden="1" x14ac:dyDescent="0.2"/>
    <row r="65055" hidden="1" x14ac:dyDescent="0.2"/>
    <row r="65056" hidden="1" x14ac:dyDescent="0.2"/>
    <row r="65057" hidden="1" x14ac:dyDescent="0.2"/>
    <row r="65058" hidden="1" x14ac:dyDescent="0.2"/>
    <row r="65059" hidden="1" x14ac:dyDescent="0.2"/>
    <row r="65060" hidden="1" x14ac:dyDescent="0.2"/>
    <row r="65061" hidden="1" x14ac:dyDescent="0.2"/>
    <row r="65062" hidden="1" x14ac:dyDescent="0.2"/>
    <row r="65063" hidden="1" x14ac:dyDescent="0.2"/>
    <row r="65064" hidden="1" x14ac:dyDescent="0.2"/>
    <row r="65065" hidden="1" x14ac:dyDescent="0.2"/>
    <row r="65066" hidden="1" x14ac:dyDescent="0.2"/>
    <row r="65067" hidden="1" x14ac:dyDescent="0.2"/>
    <row r="65068" hidden="1" x14ac:dyDescent="0.2"/>
    <row r="65069" hidden="1" x14ac:dyDescent="0.2"/>
    <row r="65070" hidden="1" x14ac:dyDescent="0.2"/>
    <row r="65071" hidden="1" x14ac:dyDescent="0.2"/>
    <row r="65072" hidden="1" x14ac:dyDescent="0.2"/>
    <row r="65073" hidden="1" x14ac:dyDescent="0.2"/>
    <row r="65074" hidden="1" x14ac:dyDescent="0.2"/>
    <row r="65075" hidden="1" x14ac:dyDescent="0.2"/>
    <row r="65076" hidden="1" x14ac:dyDescent="0.2"/>
    <row r="65077" hidden="1" x14ac:dyDescent="0.2"/>
    <row r="65078" hidden="1" x14ac:dyDescent="0.2"/>
    <row r="65079" hidden="1" x14ac:dyDescent="0.2"/>
    <row r="65080" hidden="1" x14ac:dyDescent="0.2"/>
    <row r="65081" hidden="1" x14ac:dyDescent="0.2"/>
    <row r="65082" hidden="1" x14ac:dyDescent="0.2"/>
    <row r="65083" hidden="1" x14ac:dyDescent="0.2"/>
    <row r="65084" hidden="1" x14ac:dyDescent="0.2"/>
    <row r="65085" hidden="1" x14ac:dyDescent="0.2"/>
    <row r="65086" hidden="1" x14ac:dyDescent="0.2"/>
    <row r="65087" hidden="1" x14ac:dyDescent="0.2"/>
    <row r="65088" hidden="1" x14ac:dyDescent="0.2"/>
    <row r="65089" hidden="1" x14ac:dyDescent="0.2"/>
    <row r="65090" hidden="1" x14ac:dyDescent="0.2"/>
    <row r="65091" hidden="1" x14ac:dyDescent="0.2"/>
    <row r="65092" hidden="1" x14ac:dyDescent="0.2"/>
    <row r="65093" hidden="1" x14ac:dyDescent="0.2"/>
    <row r="65094" hidden="1" x14ac:dyDescent="0.2"/>
    <row r="65095" hidden="1" x14ac:dyDescent="0.2"/>
    <row r="65096" hidden="1" x14ac:dyDescent="0.2"/>
    <row r="65097" hidden="1" x14ac:dyDescent="0.2"/>
    <row r="65098" hidden="1" x14ac:dyDescent="0.2"/>
    <row r="65099" hidden="1" x14ac:dyDescent="0.2"/>
    <row r="65100" hidden="1" x14ac:dyDescent="0.2"/>
    <row r="65101" hidden="1" x14ac:dyDescent="0.2"/>
    <row r="65102" hidden="1" x14ac:dyDescent="0.2"/>
    <row r="65103" hidden="1" x14ac:dyDescent="0.2"/>
    <row r="65104" hidden="1" x14ac:dyDescent="0.2"/>
    <row r="65105" hidden="1" x14ac:dyDescent="0.2"/>
    <row r="65106" hidden="1" x14ac:dyDescent="0.2"/>
    <row r="65107" hidden="1" x14ac:dyDescent="0.2"/>
    <row r="65108" hidden="1" x14ac:dyDescent="0.2"/>
    <row r="65109" hidden="1" x14ac:dyDescent="0.2"/>
    <row r="65110" hidden="1" x14ac:dyDescent="0.2"/>
    <row r="65111" hidden="1" x14ac:dyDescent="0.2"/>
    <row r="65112" hidden="1" x14ac:dyDescent="0.2"/>
    <row r="65113" hidden="1" x14ac:dyDescent="0.2"/>
    <row r="65114" hidden="1" x14ac:dyDescent="0.2"/>
    <row r="65115" hidden="1" x14ac:dyDescent="0.2"/>
    <row r="65116" hidden="1" x14ac:dyDescent="0.2"/>
    <row r="65117" hidden="1" x14ac:dyDescent="0.2"/>
    <row r="65118" hidden="1" x14ac:dyDescent="0.2"/>
    <row r="65119" hidden="1" x14ac:dyDescent="0.2"/>
    <row r="65120" hidden="1" x14ac:dyDescent="0.2"/>
    <row r="65121" hidden="1" x14ac:dyDescent="0.2"/>
    <row r="65122" hidden="1" x14ac:dyDescent="0.2"/>
    <row r="65123" hidden="1" x14ac:dyDescent="0.2"/>
    <row r="65124" hidden="1" x14ac:dyDescent="0.2"/>
    <row r="65125" hidden="1" x14ac:dyDescent="0.2"/>
    <row r="65126" hidden="1" x14ac:dyDescent="0.2"/>
    <row r="65127" hidden="1" x14ac:dyDescent="0.2"/>
    <row r="65128" hidden="1" x14ac:dyDescent="0.2"/>
    <row r="65129" hidden="1" x14ac:dyDescent="0.2"/>
    <row r="65130" hidden="1" x14ac:dyDescent="0.2"/>
    <row r="65131" hidden="1" x14ac:dyDescent="0.2"/>
    <row r="65132" hidden="1" x14ac:dyDescent="0.2"/>
    <row r="65133" hidden="1" x14ac:dyDescent="0.2"/>
    <row r="65134" hidden="1" x14ac:dyDescent="0.2"/>
    <row r="65135" hidden="1" x14ac:dyDescent="0.2"/>
    <row r="65136" hidden="1" x14ac:dyDescent="0.2"/>
    <row r="65137" hidden="1" x14ac:dyDescent="0.2"/>
    <row r="65138" hidden="1" x14ac:dyDescent="0.2"/>
    <row r="65139" hidden="1" x14ac:dyDescent="0.2"/>
    <row r="65140" hidden="1" x14ac:dyDescent="0.2"/>
    <row r="65141" hidden="1" x14ac:dyDescent="0.2"/>
    <row r="65142" hidden="1" x14ac:dyDescent="0.2"/>
    <row r="65143" hidden="1" x14ac:dyDescent="0.2"/>
    <row r="65144" hidden="1" x14ac:dyDescent="0.2"/>
    <row r="65145" hidden="1" x14ac:dyDescent="0.2"/>
    <row r="65146" hidden="1" x14ac:dyDescent="0.2"/>
    <row r="65147" hidden="1" x14ac:dyDescent="0.2"/>
    <row r="65148" hidden="1" x14ac:dyDescent="0.2"/>
    <row r="65149" hidden="1" x14ac:dyDescent="0.2"/>
    <row r="65150" hidden="1" x14ac:dyDescent="0.2"/>
    <row r="65151" hidden="1" x14ac:dyDescent="0.2"/>
    <row r="65152" hidden="1" x14ac:dyDescent="0.2"/>
    <row r="65153" hidden="1" x14ac:dyDescent="0.2"/>
    <row r="65154" hidden="1" x14ac:dyDescent="0.2"/>
    <row r="65155" hidden="1" x14ac:dyDescent="0.2"/>
    <row r="65156" hidden="1" x14ac:dyDescent="0.2"/>
    <row r="65157" hidden="1" x14ac:dyDescent="0.2"/>
    <row r="65158" hidden="1" x14ac:dyDescent="0.2"/>
    <row r="65159" hidden="1" x14ac:dyDescent="0.2"/>
    <row r="65160" hidden="1" x14ac:dyDescent="0.2"/>
    <row r="65161" hidden="1" x14ac:dyDescent="0.2"/>
    <row r="65162" hidden="1" x14ac:dyDescent="0.2"/>
    <row r="65163" hidden="1" x14ac:dyDescent="0.2"/>
    <row r="65164" hidden="1" x14ac:dyDescent="0.2"/>
    <row r="65165" hidden="1" x14ac:dyDescent="0.2"/>
    <row r="65166" hidden="1" x14ac:dyDescent="0.2"/>
    <row r="65167" hidden="1" x14ac:dyDescent="0.2"/>
    <row r="65168" hidden="1" x14ac:dyDescent="0.2"/>
    <row r="65169" hidden="1" x14ac:dyDescent="0.2"/>
    <row r="65170" hidden="1" x14ac:dyDescent="0.2"/>
    <row r="65171" hidden="1" x14ac:dyDescent="0.2"/>
    <row r="65172" hidden="1" x14ac:dyDescent="0.2"/>
    <row r="65173" hidden="1" x14ac:dyDescent="0.2"/>
    <row r="65174" hidden="1" x14ac:dyDescent="0.2"/>
    <row r="65175" hidden="1" x14ac:dyDescent="0.2"/>
    <row r="65176" hidden="1" x14ac:dyDescent="0.2"/>
    <row r="65177" hidden="1" x14ac:dyDescent="0.2"/>
    <row r="65178" hidden="1" x14ac:dyDescent="0.2"/>
    <row r="65179" hidden="1" x14ac:dyDescent="0.2"/>
    <row r="65180" hidden="1" x14ac:dyDescent="0.2"/>
    <row r="65181" hidden="1" x14ac:dyDescent="0.2"/>
    <row r="65182" hidden="1" x14ac:dyDescent="0.2"/>
    <row r="65183" hidden="1" x14ac:dyDescent="0.2"/>
    <row r="65184" hidden="1" x14ac:dyDescent="0.2"/>
    <row r="65185" hidden="1" x14ac:dyDescent="0.2"/>
    <row r="65186" hidden="1" x14ac:dyDescent="0.2"/>
    <row r="65187" hidden="1" x14ac:dyDescent="0.2"/>
    <row r="65188" hidden="1" x14ac:dyDescent="0.2"/>
    <row r="65189" hidden="1" x14ac:dyDescent="0.2"/>
    <row r="65190" hidden="1" x14ac:dyDescent="0.2"/>
    <row r="65191" hidden="1" x14ac:dyDescent="0.2"/>
    <row r="65192" hidden="1" x14ac:dyDescent="0.2"/>
    <row r="65193" hidden="1" x14ac:dyDescent="0.2"/>
    <row r="65194" hidden="1" x14ac:dyDescent="0.2"/>
    <row r="65195" hidden="1" x14ac:dyDescent="0.2"/>
    <row r="65196" hidden="1" x14ac:dyDescent="0.2"/>
    <row r="65197" hidden="1" x14ac:dyDescent="0.2"/>
    <row r="65198" hidden="1" x14ac:dyDescent="0.2"/>
    <row r="65199" hidden="1" x14ac:dyDescent="0.2"/>
    <row r="65200" hidden="1" x14ac:dyDescent="0.2"/>
    <row r="65201" hidden="1" x14ac:dyDescent="0.2"/>
    <row r="65202" hidden="1" x14ac:dyDescent="0.2"/>
    <row r="65203" hidden="1" x14ac:dyDescent="0.2"/>
    <row r="65204" hidden="1" x14ac:dyDescent="0.2"/>
    <row r="65205" hidden="1" x14ac:dyDescent="0.2"/>
    <row r="65206" hidden="1" x14ac:dyDescent="0.2"/>
    <row r="65207" hidden="1" x14ac:dyDescent="0.2"/>
    <row r="65208" hidden="1" x14ac:dyDescent="0.2"/>
    <row r="65209" hidden="1" x14ac:dyDescent="0.2"/>
    <row r="65210" hidden="1" x14ac:dyDescent="0.2"/>
    <row r="65211" hidden="1" x14ac:dyDescent="0.2"/>
    <row r="65212" hidden="1" x14ac:dyDescent="0.2"/>
    <row r="65213" hidden="1" x14ac:dyDescent="0.2"/>
    <row r="65214" hidden="1" x14ac:dyDescent="0.2"/>
    <row r="65215" hidden="1" x14ac:dyDescent="0.2"/>
    <row r="65216" hidden="1" x14ac:dyDescent="0.2"/>
    <row r="65217" hidden="1" x14ac:dyDescent="0.2"/>
    <row r="65218" hidden="1" x14ac:dyDescent="0.2"/>
    <row r="65219" hidden="1" x14ac:dyDescent="0.2"/>
    <row r="65220" hidden="1" x14ac:dyDescent="0.2"/>
    <row r="65221" hidden="1" x14ac:dyDescent="0.2"/>
    <row r="65222" hidden="1" x14ac:dyDescent="0.2"/>
    <row r="65223" hidden="1" x14ac:dyDescent="0.2"/>
    <row r="65224" hidden="1" x14ac:dyDescent="0.2"/>
    <row r="65225" hidden="1" x14ac:dyDescent="0.2"/>
    <row r="65226" hidden="1" x14ac:dyDescent="0.2"/>
    <row r="65227" hidden="1" x14ac:dyDescent="0.2"/>
    <row r="65228" hidden="1" x14ac:dyDescent="0.2"/>
    <row r="65229" hidden="1" x14ac:dyDescent="0.2"/>
    <row r="65230" hidden="1" x14ac:dyDescent="0.2"/>
    <row r="65231" hidden="1" x14ac:dyDescent="0.2"/>
    <row r="65232" hidden="1" x14ac:dyDescent="0.2"/>
    <row r="65233" hidden="1" x14ac:dyDescent="0.2"/>
    <row r="65234" hidden="1" x14ac:dyDescent="0.2"/>
    <row r="65235" hidden="1" x14ac:dyDescent="0.2"/>
    <row r="65236" hidden="1" x14ac:dyDescent="0.2"/>
    <row r="65237" hidden="1" x14ac:dyDescent="0.2"/>
    <row r="65238" hidden="1" x14ac:dyDescent="0.2"/>
    <row r="65239" hidden="1" x14ac:dyDescent="0.2"/>
    <row r="65240" hidden="1" x14ac:dyDescent="0.2"/>
    <row r="65241" hidden="1" x14ac:dyDescent="0.2"/>
    <row r="65242" hidden="1" x14ac:dyDescent="0.2"/>
    <row r="65243" hidden="1" x14ac:dyDescent="0.2"/>
    <row r="65244" hidden="1" x14ac:dyDescent="0.2"/>
    <row r="65245" hidden="1" x14ac:dyDescent="0.2"/>
    <row r="65246" hidden="1" x14ac:dyDescent="0.2"/>
    <row r="65247" hidden="1" x14ac:dyDescent="0.2"/>
    <row r="65248" hidden="1" x14ac:dyDescent="0.2"/>
    <row r="65249" hidden="1" x14ac:dyDescent="0.2"/>
    <row r="65250" hidden="1" x14ac:dyDescent="0.2"/>
    <row r="65251" hidden="1" x14ac:dyDescent="0.2"/>
    <row r="65252" hidden="1" x14ac:dyDescent="0.2"/>
    <row r="65253" hidden="1" x14ac:dyDescent="0.2"/>
    <row r="65254" hidden="1" x14ac:dyDescent="0.2"/>
    <row r="65255" hidden="1" x14ac:dyDescent="0.2"/>
    <row r="65256" hidden="1" x14ac:dyDescent="0.2"/>
    <row r="65257" hidden="1" x14ac:dyDescent="0.2"/>
    <row r="65258" hidden="1" x14ac:dyDescent="0.2"/>
    <row r="65259" hidden="1" x14ac:dyDescent="0.2"/>
    <row r="65260" hidden="1" x14ac:dyDescent="0.2"/>
    <row r="65261" hidden="1" x14ac:dyDescent="0.2"/>
    <row r="65262" hidden="1" x14ac:dyDescent="0.2"/>
    <row r="65263" hidden="1" x14ac:dyDescent="0.2"/>
    <row r="65264" hidden="1" x14ac:dyDescent="0.2"/>
    <row r="65265" hidden="1" x14ac:dyDescent="0.2"/>
    <row r="65266" hidden="1" x14ac:dyDescent="0.2"/>
    <row r="65267" hidden="1" x14ac:dyDescent="0.2"/>
    <row r="65268" hidden="1" x14ac:dyDescent="0.2"/>
    <row r="65269" hidden="1" x14ac:dyDescent="0.2"/>
    <row r="65270" hidden="1" x14ac:dyDescent="0.2"/>
    <row r="65271" hidden="1" x14ac:dyDescent="0.2"/>
    <row r="65272" hidden="1" x14ac:dyDescent="0.2"/>
    <row r="65273" hidden="1" x14ac:dyDescent="0.2"/>
    <row r="65274" hidden="1" x14ac:dyDescent="0.2"/>
    <row r="65275" hidden="1" x14ac:dyDescent="0.2"/>
    <row r="65276" hidden="1" x14ac:dyDescent="0.2"/>
    <row r="65277" hidden="1" x14ac:dyDescent="0.2"/>
    <row r="65278" hidden="1" x14ac:dyDescent="0.2"/>
    <row r="65279" hidden="1" x14ac:dyDescent="0.2"/>
    <row r="65280" hidden="1" x14ac:dyDescent="0.2"/>
    <row r="65281" hidden="1" x14ac:dyDescent="0.2"/>
    <row r="65282" hidden="1" x14ac:dyDescent="0.2"/>
    <row r="65283" hidden="1" x14ac:dyDescent="0.2"/>
    <row r="65284" hidden="1" x14ac:dyDescent="0.2"/>
    <row r="65285" hidden="1" x14ac:dyDescent="0.2"/>
    <row r="65286" hidden="1" x14ac:dyDescent="0.2"/>
    <row r="65287" hidden="1" x14ac:dyDescent="0.2"/>
    <row r="65288" hidden="1" x14ac:dyDescent="0.2"/>
    <row r="65289" hidden="1" x14ac:dyDescent="0.2"/>
    <row r="65290" hidden="1" x14ac:dyDescent="0.2"/>
    <row r="65291" hidden="1" x14ac:dyDescent="0.2"/>
    <row r="65292" hidden="1" x14ac:dyDescent="0.2"/>
    <row r="65293" hidden="1" x14ac:dyDescent="0.2"/>
    <row r="65294" hidden="1" x14ac:dyDescent="0.2"/>
    <row r="65295" hidden="1" x14ac:dyDescent="0.2"/>
    <row r="65296" hidden="1" x14ac:dyDescent="0.2"/>
    <row r="65297" hidden="1" x14ac:dyDescent="0.2"/>
    <row r="65298" hidden="1" x14ac:dyDescent="0.2"/>
    <row r="65299" hidden="1" x14ac:dyDescent="0.2"/>
    <row r="65300" hidden="1" x14ac:dyDescent="0.2"/>
    <row r="65301" hidden="1" x14ac:dyDescent="0.2"/>
    <row r="65302" hidden="1" x14ac:dyDescent="0.2"/>
    <row r="65303" hidden="1" x14ac:dyDescent="0.2"/>
    <row r="65304" hidden="1" x14ac:dyDescent="0.2"/>
    <row r="65305" hidden="1" x14ac:dyDescent="0.2"/>
    <row r="65306" hidden="1" x14ac:dyDescent="0.2"/>
    <row r="65307" hidden="1" x14ac:dyDescent="0.2"/>
    <row r="65308" hidden="1" x14ac:dyDescent="0.2"/>
    <row r="65309" hidden="1" x14ac:dyDescent="0.2"/>
    <row r="65310" hidden="1" x14ac:dyDescent="0.2"/>
    <row r="65311" hidden="1" x14ac:dyDescent="0.2"/>
    <row r="65312" hidden="1" x14ac:dyDescent="0.2"/>
    <row r="65313" hidden="1" x14ac:dyDescent="0.2"/>
    <row r="65314" hidden="1" x14ac:dyDescent="0.2"/>
    <row r="65315" hidden="1" x14ac:dyDescent="0.2"/>
    <row r="65316" hidden="1" x14ac:dyDescent="0.2"/>
    <row r="65317" hidden="1" x14ac:dyDescent="0.2"/>
    <row r="65318" hidden="1" x14ac:dyDescent="0.2"/>
    <row r="65319" hidden="1" x14ac:dyDescent="0.2"/>
    <row r="65320" hidden="1" x14ac:dyDescent="0.2"/>
    <row r="65321" hidden="1" x14ac:dyDescent="0.2"/>
    <row r="65322" hidden="1" x14ac:dyDescent="0.2"/>
    <row r="65323" hidden="1" x14ac:dyDescent="0.2"/>
    <row r="65324" hidden="1" x14ac:dyDescent="0.2"/>
    <row r="65325" hidden="1" x14ac:dyDescent="0.2"/>
    <row r="65326" hidden="1" x14ac:dyDescent="0.2"/>
    <row r="65327" hidden="1" x14ac:dyDescent="0.2"/>
    <row r="65328" hidden="1" x14ac:dyDescent="0.2"/>
    <row r="65329" hidden="1" x14ac:dyDescent="0.2"/>
    <row r="65330" hidden="1" x14ac:dyDescent="0.2"/>
    <row r="65331" hidden="1" x14ac:dyDescent="0.2"/>
    <row r="65332" hidden="1" x14ac:dyDescent="0.2"/>
    <row r="65333" hidden="1" x14ac:dyDescent="0.2"/>
    <row r="65334" hidden="1" x14ac:dyDescent="0.2"/>
    <row r="65335" hidden="1" x14ac:dyDescent="0.2"/>
    <row r="65336" hidden="1" x14ac:dyDescent="0.2"/>
    <row r="65337" hidden="1" x14ac:dyDescent="0.2"/>
    <row r="65338" hidden="1" x14ac:dyDescent="0.2"/>
    <row r="65339" hidden="1" x14ac:dyDescent="0.2"/>
    <row r="65340" hidden="1" x14ac:dyDescent="0.2"/>
    <row r="65341" hidden="1" x14ac:dyDescent="0.2"/>
    <row r="65342" hidden="1" x14ac:dyDescent="0.2"/>
    <row r="65343" hidden="1" x14ac:dyDescent="0.2"/>
    <row r="65344" hidden="1" x14ac:dyDescent="0.2"/>
    <row r="65345" hidden="1" x14ac:dyDescent="0.2"/>
    <row r="65346" hidden="1" x14ac:dyDescent="0.2"/>
    <row r="65347" hidden="1" x14ac:dyDescent="0.2"/>
    <row r="65348" hidden="1" x14ac:dyDescent="0.2"/>
    <row r="65349" hidden="1" x14ac:dyDescent="0.2"/>
    <row r="65350" hidden="1" x14ac:dyDescent="0.2"/>
    <row r="65351" hidden="1" x14ac:dyDescent="0.2"/>
    <row r="65352" hidden="1" x14ac:dyDescent="0.2"/>
    <row r="65353" hidden="1" x14ac:dyDescent="0.2"/>
    <row r="65354" hidden="1" x14ac:dyDescent="0.2"/>
    <row r="65355" hidden="1" x14ac:dyDescent="0.2"/>
    <row r="65356" hidden="1" x14ac:dyDescent="0.2"/>
    <row r="65357" hidden="1" x14ac:dyDescent="0.2"/>
    <row r="65358" hidden="1" x14ac:dyDescent="0.2"/>
    <row r="65359" hidden="1" x14ac:dyDescent="0.2"/>
    <row r="65360" hidden="1" x14ac:dyDescent="0.2"/>
    <row r="65361" hidden="1" x14ac:dyDescent="0.2"/>
    <row r="65362" hidden="1" x14ac:dyDescent="0.2"/>
    <row r="65363" hidden="1" x14ac:dyDescent="0.2"/>
    <row r="65364" hidden="1" x14ac:dyDescent="0.2"/>
    <row r="65365" hidden="1" x14ac:dyDescent="0.2"/>
    <row r="65366" hidden="1" x14ac:dyDescent="0.2"/>
    <row r="65367" hidden="1" x14ac:dyDescent="0.2"/>
    <row r="65368" hidden="1" x14ac:dyDescent="0.2"/>
    <row r="65369" hidden="1" x14ac:dyDescent="0.2"/>
    <row r="65370" hidden="1" x14ac:dyDescent="0.2"/>
    <row r="65371" hidden="1" x14ac:dyDescent="0.2"/>
    <row r="65372" hidden="1" x14ac:dyDescent="0.2"/>
    <row r="65373" hidden="1" x14ac:dyDescent="0.2"/>
    <row r="65374" hidden="1" x14ac:dyDescent="0.2"/>
    <row r="65375" hidden="1" x14ac:dyDescent="0.2"/>
    <row r="65376" hidden="1" x14ac:dyDescent="0.2"/>
    <row r="65377" hidden="1" x14ac:dyDescent="0.2"/>
    <row r="65378" hidden="1" x14ac:dyDescent="0.2"/>
    <row r="65379" hidden="1" x14ac:dyDescent="0.2"/>
    <row r="65380" hidden="1" x14ac:dyDescent="0.2"/>
    <row r="65381" hidden="1" x14ac:dyDescent="0.2"/>
    <row r="65382" hidden="1" x14ac:dyDescent="0.2"/>
    <row r="65383" hidden="1" x14ac:dyDescent="0.2"/>
    <row r="65384" hidden="1" x14ac:dyDescent="0.2"/>
    <row r="65385" hidden="1" x14ac:dyDescent="0.2"/>
    <row r="65386" hidden="1" x14ac:dyDescent="0.2"/>
    <row r="65387" hidden="1" x14ac:dyDescent="0.2"/>
    <row r="65388" hidden="1" x14ac:dyDescent="0.2"/>
    <row r="65389" hidden="1" x14ac:dyDescent="0.2"/>
    <row r="65390" hidden="1" x14ac:dyDescent="0.2"/>
    <row r="65391" hidden="1" x14ac:dyDescent="0.2"/>
    <row r="65392" hidden="1" x14ac:dyDescent="0.2"/>
    <row r="65393" hidden="1" x14ac:dyDescent="0.2"/>
    <row r="65394" hidden="1" x14ac:dyDescent="0.2"/>
    <row r="65395" hidden="1" x14ac:dyDescent="0.2"/>
    <row r="65396" hidden="1" x14ac:dyDescent="0.2"/>
    <row r="65397" hidden="1" x14ac:dyDescent="0.2"/>
    <row r="65398" hidden="1" x14ac:dyDescent="0.2"/>
    <row r="65399" hidden="1" x14ac:dyDescent="0.2"/>
    <row r="65400" hidden="1" x14ac:dyDescent="0.2"/>
    <row r="65401" hidden="1" x14ac:dyDescent="0.2"/>
    <row r="65402" hidden="1" x14ac:dyDescent="0.2"/>
    <row r="65403" hidden="1" x14ac:dyDescent="0.2"/>
    <row r="65404" hidden="1" x14ac:dyDescent="0.2"/>
    <row r="65405" hidden="1" x14ac:dyDescent="0.2"/>
    <row r="65406" hidden="1" x14ac:dyDescent="0.2"/>
    <row r="65407" hidden="1" x14ac:dyDescent="0.2"/>
    <row r="65408" hidden="1" x14ac:dyDescent="0.2"/>
    <row r="65409" hidden="1" x14ac:dyDescent="0.2"/>
    <row r="65410" hidden="1" x14ac:dyDescent="0.2"/>
    <row r="65411" hidden="1" x14ac:dyDescent="0.2"/>
    <row r="65412" hidden="1" x14ac:dyDescent="0.2"/>
    <row r="65413" hidden="1" x14ac:dyDescent="0.2"/>
    <row r="65414" hidden="1" x14ac:dyDescent="0.2"/>
    <row r="65415" hidden="1" x14ac:dyDescent="0.2"/>
    <row r="65416" hidden="1" x14ac:dyDescent="0.2"/>
    <row r="65417" hidden="1" x14ac:dyDescent="0.2"/>
    <row r="65418" hidden="1" x14ac:dyDescent="0.2"/>
    <row r="65419" hidden="1" x14ac:dyDescent="0.2"/>
    <row r="65420" hidden="1" x14ac:dyDescent="0.2"/>
    <row r="65421" hidden="1" x14ac:dyDescent="0.2"/>
    <row r="65422" hidden="1" x14ac:dyDescent="0.2"/>
    <row r="65423" hidden="1" x14ac:dyDescent="0.2"/>
    <row r="65424" hidden="1" x14ac:dyDescent="0.2"/>
    <row r="65425" hidden="1" x14ac:dyDescent="0.2"/>
    <row r="65426" hidden="1" x14ac:dyDescent="0.2"/>
    <row r="65427" hidden="1" x14ac:dyDescent="0.2"/>
    <row r="65428" hidden="1" x14ac:dyDescent="0.2"/>
    <row r="65429" hidden="1" x14ac:dyDescent="0.2"/>
    <row r="65430" hidden="1" x14ac:dyDescent="0.2"/>
    <row r="65431" hidden="1" x14ac:dyDescent="0.2"/>
    <row r="65432" hidden="1" x14ac:dyDescent="0.2"/>
    <row r="65433" hidden="1" x14ac:dyDescent="0.2"/>
    <row r="65434" hidden="1" x14ac:dyDescent="0.2"/>
    <row r="65435" hidden="1" x14ac:dyDescent="0.2"/>
    <row r="65436" hidden="1" x14ac:dyDescent="0.2"/>
    <row r="65437" hidden="1" x14ac:dyDescent="0.2"/>
    <row r="65438" hidden="1" x14ac:dyDescent="0.2"/>
    <row r="65439" hidden="1" x14ac:dyDescent="0.2"/>
    <row r="65440" hidden="1" x14ac:dyDescent="0.2"/>
    <row r="65441" hidden="1" x14ac:dyDescent="0.2"/>
    <row r="65442" hidden="1" x14ac:dyDescent="0.2"/>
    <row r="65443" hidden="1" x14ac:dyDescent="0.2"/>
    <row r="65444" hidden="1" x14ac:dyDescent="0.2"/>
    <row r="65445" hidden="1" x14ac:dyDescent="0.2"/>
    <row r="65446" hidden="1" x14ac:dyDescent="0.2"/>
    <row r="65447" hidden="1" x14ac:dyDescent="0.2"/>
    <row r="65448" hidden="1" x14ac:dyDescent="0.2"/>
    <row r="65449" hidden="1" x14ac:dyDescent="0.2"/>
    <row r="65450" hidden="1" x14ac:dyDescent="0.2"/>
    <row r="65451" hidden="1" x14ac:dyDescent="0.2"/>
    <row r="65452" hidden="1" x14ac:dyDescent="0.2"/>
    <row r="65453" hidden="1" x14ac:dyDescent="0.2"/>
    <row r="65454" hidden="1" x14ac:dyDescent="0.2"/>
    <row r="65455" hidden="1" x14ac:dyDescent="0.2"/>
    <row r="65456" hidden="1" x14ac:dyDescent="0.2"/>
    <row r="65457" hidden="1" x14ac:dyDescent="0.2"/>
    <row r="65458" hidden="1" x14ac:dyDescent="0.2"/>
    <row r="65459" hidden="1" x14ac:dyDescent="0.2"/>
    <row r="65460" hidden="1" x14ac:dyDescent="0.2"/>
    <row r="65461" hidden="1" x14ac:dyDescent="0.2"/>
    <row r="65462" hidden="1" x14ac:dyDescent="0.2"/>
    <row r="65463" hidden="1" x14ac:dyDescent="0.2"/>
    <row r="65464" hidden="1" x14ac:dyDescent="0.2"/>
    <row r="65465" hidden="1" x14ac:dyDescent="0.2"/>
    <row r="65466" hidden="1" x14ac:dyDescent="0.2"/>
    <row r="65467" hidden="1" x14ac:dyDescent="0.2"/>
    <row r="65468" hidden="1" x14ac:dyDescent="0.2"/>
    <row r="65469" hidden="1" x14ac:dyDescent="0.2"/>
    <row r="65470" hidden="1" x14ac:dyDescent="0.2"/>
    <row r="65471" hidden="1" x14ac:dyDescent="0.2"/>
    <row r="65472" hidden="1" x14ac:dyDescent="0.2"/>
    <row r="65473" hidden="1" x14ac:dyDescent="0.2"/>
    <row r="65474" hidden="1" x14ac:dyDescent="0.2"/>
    <row r="65475" hidden="1" x14ac:dyDescent="0.2"/>
    <row r="65476" hidden="1" x14ac:dyDescent="0.2"/>
    <row r="65477" hidden="1" x14ac:dyDescent="0.2"/>
    <row r="65478" hidden="1" x14ac:dyDescent="0.2"/>
    <row r="65479" hidden="1" x14ac:dyDescent="0.2"/>
    <row r="65480" hidden="1" x14ac:dyDescent="0.2"/>
    <row r="65481" hidden="1" x14ac:dyDescent="0.2"/>
    <row r="65482" hidden="1" x14ac:dyDescent="0.2"/>
    <row r="65483" hidden="1" x14ac:dyDescent="0.2"/>
    <row r="65484" hidden="1" x14ac:dyDescent="0.2"/>
    <row r="65485" hidden="1" x14ac:dyDescent="0.2"/>
    <row r="65486" hidden="1" x14ac:dyDescent="0.2"/>
    <row r="65487" hidden="1" x14ac:dyDescent="0.2"/>
    <row r="65488" hidden="1" x14ac:dyDescent="0.2"/>
    <row r="65489" hidden="1" x14ac:dyDescent="0.2"/>
    <row r="65490" hidden="1" x14ac:dyDescent="0.2"/>
    <row r="65491" hidden="1" x14ac:dyDescent="0.2"/>
    <row r="65492" hidden="1" x14ac:dyDescent="0.2"/>
    <row r="65493" hidden="1" x14ac:dyDescent="0.2"/>
    <row r="65494" hidden="1" x14ac:dyDescent="0.2"/>
    <row r="65495" hidden="1" x14ac:dyDescent="0.2"/>
    <row r="65496" hidden="1" x14ac:dyDescent="0.2"/>
    <row r="65497" hidden="1" x14ac:dyDescent="0.2"/>
    <row r="65498" hidden="1" x14ac:dyDescent="0.2"/>
    <row r="65499" hidden="1" x14ac:dyDescent="0.2"/>
    <row r="65500" hidden="1" x14ac:dyDescent="0.2"/>
    <row r="65501" hidden="1" x14ac:dyDescent="0.2"/>
    <row r="65502" hidden="1" x14ac:dyDescent="0.2"/>
    <row r="65503" hidden="1" x14ac:dyDescent="0.2"/>
    <row r="65504" hidden="1" x14ac:dyDescent="0.2"/>
    <row r="65505" hidden="1" x14ac:dyDescent="0.2"/>
    <row r="65506" hidden="1" x14ac:dyDescent="0.2"/>
    <row r="65507" hidden="1" x14ac:dyDescent="0.2"/>
    <row r="65508" hidden="1" x14ac:dyDescent="0.2"/>
    <row r="65509" hidden="1" x14ac:dyDescent="0.2"/>
    <row r="65510" hidden="1" x14ac:dyDescent="0.2"/>
    <row r="65511" hidden="1" x14ac:dyDescent="0.2"/>
    <row r="65512" hidden="1" x14ac:dyDescent="0.2"/>
    <row r="65513" hidden="1" x14ac:dyDescent="0.2"/>
    <row r="65514" hidden="1" x14ac:dyDescent="0.2"/>
    <row r="65515" hidden="1" x14ac:dyDescent="0.2"/>
    <row r="65516" hidden="1" x14ac:dyDescent="0.2"/>
    <row r="65517" hidden="1" x14ac:dyDescent="0.2"/>
    <row r="65518" hidden="1" x14ac:dyDescent="0.2"/>
    <row r="65519" hidden="1" x14ac:dyDescent="0.2"/>
    <row r="65520" hidden="1" x14ac:dyDescent="0.2"/>
    <row r="65521" hidden="1" x14ac:dyDescent="0.2"/>
    <row r="65522" hidden="1" x14ac:dyDescent="0.2"/>
    <row r="65523" hidden="1" x14ac:dyDescent="0.2"/>
    <row r="65524" hidden="1" x14ac:dyDescent="0.2"/>
    <row r="65525" hidden="1" x14ac:dyDescent="0.2"/>
    <row r="65526" hidden="1" x14ac:dyDescent="0.2"/>
    <row r="65527" hidden="1" x14ac:dyDescent="0.2"/>
    <row r="65528" hidden="1" x14ac:dyDescent="0.2"/>
    <row r="65529" hidden="1" x14ac:dyDescent="0.2"/>
    <row r="65530" hidden="1" x14ac:dyDescent="0.2"/>
    <row r="65531" hidden="1" x14ac:dyDescent="0.2"/>
    <row r="65532" hidden="1" x14ac:dyDescent="0.2"/>
    <row r="65533" hidden="1" x14ac:dyDescent="0.2"/>
    <row r="65534" hidden="1" x14ac:dyDescent="0.2"/>
    <row r="65535" hidden="1" x14ac:dyDescent="0.2"/>
    <row r="65536" hidden="1" x14ac:dyDescent="0.2"/>
  </sheetData>
  <sheetProtection algorithmName="SHA-512" hashValue="bsOdGX/tsLyqK9ep0CTmmJsM09HufCR18kEqHTJey2rDUrxrwZpgICgVt/Rt9kjn290oyiECizLAu7qCZWg/fw==" saltValue="FHV/TIyivivqvaprhur56A==" spinCount="100000" sheet="1" formatCells="0" formatColumns="0" formatRows="0" autoFilter="0"/>
  <autoFilter ref="B23:R723" xr:uid="{00000000-0009-0000-0000-000003000000}">
    <filterColumn colId="0">
      <filters>
        <filter val="1"/>
      </filters>
    </filterColumn>
  </autoFilter>
  <mergeCells count="747">
    <mergeCell ref="N730:P730"/>
    <mergeCell ref="N731:P731"/>
    <mergeCell ref="N732:P732"/>
    <mergeCell ref="Q721:R721"/>
    <mergeCell ref="Q722:R722"/>
    <mergeCell ref="Q723:R723"/>
    <mergeCell ref="Q717:R717"/>
    <mergeCell ref="Q718:R718"/>
    <mergeCell ref="Q719:R719"/>
    <mergeCell ref="Q720:R720"/>
    <mergeCell ref="N728:P728"/>
    <mergeCell ref="N729:P729"/>
    <mergeCell ref="R732:V732"/>
    <mergeCell ref="Q707:R707"/>
    <mergeCell ref="Q708:R708"/>
    <mergeCell ref="Q701:R701"/>
    <mergeCell ref="Q702:R702"/>
    <mergeCell ref="Q703:R703"/>
    <mergeCell ref="Q704:R704"/>
    <mergeCell ref="Q715:R715"/>
    <mergeCell ref="Q716:R716"/>
    <mergeCell ref="Q709:R709"/>
    <mergeCell ref="Q710:R710"/>
    <mergeCell ref="Q711:R711"/>
    <mergeCell ref="Q712:R712"/>
    <mergeCell ref="Q713:R713"/>
    <mergeCell ref="Q714:R714"/>
    <mergeCell ref="Q698:R698"/>
    <mergeCell ref="Q699:R699"/>
    <mergeCell ref="Q700:R700"/>
    <mergeCell ref="Q693:R693"/>
    <mergeCell ref="Q694:R694"/>
    <mergeCell ref="Q695:R695"/>
    <mergeCell ref="Q696:R696"/>
    <mergeCell ref="Q705:R705"/>
    <mergeCell ref="Q706:R706"/>
    <mergeCell ref="Q689:R689"/>
    <mergeCell ref="Q690:R690"/>
    <mergeCell ref="Q691:R691"/>
    <mergeCell ref="Q692:R692"/>
    <mergeCell ref="Q685:R685"/>
    <mergeCell ref="Q686:R686"/>
    <mergeCell ref="Q687:R687"/>
    <mergeCell ref="Q688:R688"/>
    <mergeCell ref="Q697:R697"/>
    <mergeCell ref="Q676:R676"/>
    <mergeCell ref="Q669:R669"/>
    <mergeCell ref="Q670:R670"/>
    <mergeCell ref="Q671:R671"/>
    <mergeCell ref="Q672:R672"/>
    <mergeCell ref="Q681:R681"/>
    <mergeCell ref="Q682:R682"/>
    <mergeCell ref="Q683:R683"/>
    <mergeCell ref="Q684:R684"/>
    <mergeCell ref="Q677:R677"/>
    <mergeCell ref="Q678:R678"/>
    <mergeCell ref="Q679:R679"/>
    <mergeCell ref="Q680:R680"/>
    <mergeCell ref="Q667:R667"/>
    <mergeCell ref="Q668:R668"/>
    <mergeCell ref="Q661:R661"/>
    <mergeCell ref="Q662:R662"/>
    <mergeCell ref="Q663:R663"/>
    <mergeCell ref="Q664:R664"/>
    <mergeCell ref="Q673:R673"/>
    <mergeCell ref="Q674:R674"/>
    <mergeCell ref="Q675:R675"/>
    <mergeCell ref="Q658:R658"/>
    <mergeCell ref="Q659:R659"/>
    <mergeCell ref="Q660:R660"/>
    <mergeCell ref="Q653:R653"/>
    <mergeCell ref="Q654:R654"/>
    <mergeCell ref="Q655:R655"/>
    <mergeCell ref="Q656:R656"/>
    <mergeCell ref="Q665:R665"/>
    <mergeCell ref="Q666:R666"/>
    <mergeCell ref="Q649:R649"/>
    <mergeCell ref="Q650:R650"/>
    <mergeCell ref="Q651:R651"/>
    <mergeCell ref="Q652:R652"/>
    <mergeCell ref="Q645:R645"/>
    <mergeCell ref="Q646:R646"/>
    <mergeCell ref="Q647:R647"/>
    <mergeCell ref="Q648:R648"/>
    <mergeCell ref="Q657:R657"/>
    <mergeCell ref="Q636:R636"/>
    <mergeCell ref="Q629:R629"/>
    <mergeCell ref="Q630:R630"/>
    <mergeCell ref="Q631:R631"/>
    <mergeCell ref="Q632:R632"/>
    <mergeCell ref="Q641:R641"/>
    <mergeCell ref="Q642:R642"/>
    <mergeCell ref="Q643:R643"/>
    <mergeCell ref="Q644:R644"/>
    <mergeCell ref="Q637:R637"/>
    <mergeCell ref="Q638:R638"/>
    <mergeCell ref="Q639:R639"/>
    <mergeCell ref="Q640:R640"/>
    <mergeCell ref="Q627:R627"/>
    <mergeCell ref="Q628:R628"/>
    <mergeCell ref="Q621:R621"/>
    <mergeCell ref="Q622:R622"/>
    <mergeCell ref="Q623:R623"/>
    <mergeCell ref="Q624:R624"/>
    <mergeCell ref="Q633:R633"/>
    <mergeCell ref="Q634:R634"/>
    <mergeCell ref="Q635:R635"/>
    <mergeCell ref="Q618:R618"/>
    <mergeCell ref="Q619:R619"/>
    <mergeCell ref="Q620:R620"/>
    <mergeCell ref="Q613:R613"/>
    <mergeCell ref="Q614:R614"/>
    <mergeCell ref="Q615:R615"/>
    <mergeCell ref="Q616:R616"/>
    <mergeCell ref="Q625:R625"/>
    <mergeCell ref="Q626:R626"/>
    <mergeCell ref="Q609:R609"/>
    <mergeCell ref="Q610:R610"/>
    <mergeCell ref="Q611:R611"/>
    <mergeCell ref="Q612:R612"/>
    <mergeCell ref="Q605:R605"/>
    <mergeCell ref="Q606:R606"/>
    <mergeCell ref="Q607:R607"/>
    <mergeCell ref="Q608:R608"/>
    <mergeCell ref="Q617:R617"/>
    <mergeCell ref="Q596:R596"/>
    <mergeCell ref="Q589:R589"/>
    <mergeCell ref="Q590:R590"/>
    <mergeCell ref="Q591:R591"/>
    <mergeCell ref="Q592:R592"/>
    <mergeCell ref="Q601:R601"/>
    <mergeCell ref="Q602:R602"/>
    <mergeCell ref="Q603:R603"/>
    <mergeCell ref="Q604:R604"/>
    <mergeCell ref="Q597:R597"/>
    <mergeCell ref="Q598:R598"/>
    <mergeCell ref="Q599:R599"/>
    <mergeCell ref="Q600:R600"/>
    <mergeCell ref="Q587:R587"/>
    <mergeCell ref="Q588:R588"/>
    <mergeCell ref="Q581:R581"/>
    <mergeCell ref="Q582:R582"/>
    <mergeCell ref="Q583:R583"/>
    <mergeCell ref="Q584:R584"/>
    <mergeCell ref="Q593:R593"/>
    <mergeCell ref="Q594:R594"/>
    <mergeCell ref="Q595:R595"/>
    <mergeCell ref="Q578:R578"/>
    <mergeCell ref="Q579:R579"/>
    <mergeCell ref="Q580:R580"/>
    <mergeCell ref="Q573:R573"/>
    <mergeCell ref="Q574:R574"/>
    <mergeCell ref="Q575:R575"/>
    <mergeCell ref="Q576:R576"/>
    <mergeCell ref="Q585:R585"/>
    <mergeCell ref="Q586:R586"/>
    <mergeCell ref="Q569:R569"/>
    <mergeCell ref="Q570:R570"/>
    <mergeCell ref="Q571:R571"/>
    <mergeCell ref="Q572:R572"/>
    <mergeCell ref="Q565:R565"/>
    <mergeCell ref="Q566:R566"/>
    <mergeCell ref="Q567:R567"/>
    <mergeCell ref="Q568:R568"/>
    <mergeCell ref="Q577:R577"/>
    <mergeCell ref="Q556:R556"/>
    <mergeCell ref="Q549:R549"/>
    <mergeCell ref="Q550:R550"/>
    <mergeCell ref="Q551:R551"/>
    <mergeCell ref="Q552:R552"/>
    <mergeCell ref="Q561:R561"/>
    <mergeCell ref="Q562:R562"/>
    <mergeCell ref="Q563:R563"/>
    <mergeCell ref="Q564:R564"/>
    <mergeCell ref="Q557:R557"/>
    <mergeCell ref="Q558:R558"/>
    <mergeCell ref="Q559:R559"/>
    <mergeCell ref="Q560:R560"/>
    <mergeCell ref="Q547:R547"/>
    <mergeCell ref="Q548:R548"/>
    <mergeCell ref="Q541:R541"/>
    <mergeCell ref="Q542:R542"/>
    <mergeCell ref="Q543:R543"/>
    <mergeCell ref="Q544:R544"/>
    <mergeCell ref="Q553:R553"/>
    <mergeCell ref="Q554:R554"/>
    <mergeCell ref="Q555:R555"/>
    <mergeCell ref="Q538:R538"/>
    <mergeCell ref="Q539:R539"/>
    <mergeCell ref="Q540:R540"/>
    <mergeCell ref="Q533:R533"/>
    <mergeCell ref="Q534:R534"/>
    <mergeCell ref="Q535:R535"/>
    <mergeCell ref="Q536:R536"/>
    <mergeCell ref="Q545:R545"/>
    <mergeCell ref="Q546:R546"/>
    <mergeCell ref="Q529:R529"/>
    <mergeCell ref="Q530:R530"/>
    <mergeCell ref="Q531:R531"/>
    <mergeCell ref="Q532:R532"/>
    <mergeCell ref="Q525:R525"/>
    <mergeCell ref="Q526:R526"/>
    <mergeCell ref="Q527:R527"/>
    <mergeCell ref="Q528:R528"/>
    <mergeCell ref="Q537:R537"/>
    <mergeCell ref="Q516:R516"/>
    <mergeCell ref="Q509:R509"/>
    <mergeCell ref="Q510:R510"/>
    <mergeCell ref="Q511:R511"/>
    <mergeCell ref="Q512:R512"/>
    <mergeCell ref="Q521:R521"/>
    <mergeCell ref="Q522:R522"/>
    <mergeCell ref="Q523:R523"/>
    <mergeCell ref="Q524:R524"/>
    <mergeCell ref="Q517:R517"/>
    <mergeCell ref="Q518:R518"/>
    <mergeCell ref="Q519:R519"/>
    <mergeCell ref="Q520:R520"/>
    <mergeCell ref="Q507:R507"/>
    <mergeCell ref="Q508:R508"/>
    <mergeCell ref="Q501:R501"/>
    <mergeCell ref="Q502:R502"/>
    <mergeCell ref="Q503:R503"/>
    <mergeCell ref="Q504:R504"/>
    <mergeCell ref="Q513:R513"/>
    <mergeCell ref="Q514:R514"/>
    <mergeCell ref="Q515:R515"/>
    <mergeCell ref="Q498:R498"/>
    <mergeCell ref="Q499:R499"/>
    <mergeCell ref="Q500:R500"/>
    <mergeCell ref="Q493:R493"/>
    <mergeCell ref="Q494:R494"/>
    <mergeCell ref="Q495:R495"/>
    <mergeCell ref="Q496:R496"/>
    <mergeCell ref="Q505:R505"/>
    <mergeCell ref="Q506:R506"/>
    <mergeCell ref="Q489:R489"/>
    <mergeCell ref="Q490:R490"/>
    <mergeCell ref="Q491:R491"/>
    <mergeCell ref="Q492:R492"/>
    <mergeCell ref="Q485:R485"/>
    <mergeCell ref="Q486:R486"/>
    <mergeCell ref="Q487:R487"/>
    <mergeCell ref="Q488:R488"/>
    <mergeCell ref="Q497:R497"/>
    <mergeCell ref="Q476:R476"/>
    <mergeCell ref="Q469:R469"/>
    <mergeCell ref="Q470:R470"/>
    <mergeCell ref="Q471:R471"/>
    <mergeCell ref="Q472:R472"/>
    <mergeCell ref="Q481:R481"/>
    <mergeCell ref="Q482:R482"/>
    <mergeCell ref="Q483:R483"/>
    <mergeCell ref="Q484:R484"/>
    <mergeCell ref="Q477:R477"/>
    <mergeCell ref="Q478:R478"/>
    <mergeCell ref="Q479:R479"/>
    <mergeCell ref="Q480:R480"/>
    <mergeCell ref="Q467:R467"/>
    <mergeCell ref="Q468:R468"/>
    <mergeCell ref="Q461:R461"/>
    <mergeCell ref="Q462:R462"/>
    <mergeCell ref="Q463:R463"/>
    <mergeCell ref="Q464:R464"/>
    <mergeCell ref="Q473:R473"/>
    <mergeCell ref="Q474:R474"/>
    <mergeCell ref="Q475:R475"/>
    <mergeCell ref="Q458:R458"/>
    <mergeCell ref="Q459:R459"/>
    <mergeCell ref="Q460:R460"/>
    <mergeCell ref="Q453:R453"/>
    <mergeCell ref="Q454:R454"/>
    <mergeCell ref="Q455:R455"/>
    <mergeCell ref="Q456:R456"/>
    <mergeCell ref="Q465:R465"/>
    <mergeCell ref="Q466:R466"/>
    <mergeCell ref="Q449:R449"/>
    <mergeCell ref="Q450:R450"/>
    <mergeCell ref="Q451:R451"/>
    <mergeCell ref="Q452:R452"/>
    <mergeCell ref="Q445:R445"/>
    <mergeCell ref="Q446:R446"/>
    <mergeCell ref="Q447:R447"/>
    <mergeCell ref="Q448:R448"/>
    <mergeCell ref="Q457:R457"/>
    <mergeCell ref="Q436:R436"/>
    <mergeCell ref="Q429:R429"/>
    <mergeCell ref="Q430:R430"/>
    <mergeCell ref="Q431:R431"/>
    <mergeCell ref="Q432:R432"/>
    <mergeCell ref="Q441:R441"/>
    <mergeCell ref="Q442:R442"/>
    <mergeCell ref="Q443:R443"/>
    <mergeCell ref="Q444:R444"/>
    <mergeCell ref="Q437:R437"/>
    <mergeCell ref="Q438:R438"/>
    <mergeCell ref="Q439:R439"/>
    <mergeCell ref="Q440:R440"/>
    <mergeCell ref="Q427:R427"/>
    <mergeCell ref="Q428:R428"/>
    <mergeCell ref="Q421:R421"/>
    <mergeCell ref="Q422:R422"/>
    <mergeCell ref="Q423:R423"/>
    <mergeCell ref="Q424:R424"/>
    <mergeCell ref="Q433:R433"/>
    <mergeCell ref="Q434:R434"/>
    <mergeCell ref="Q435:R435"/>
    <mergeCell ref="Q418:R418"/>
    <mergeCell ref="Q419:R419"/>
    <mergeCell ref="Q420:R420"/>
    <mergeCell ref="Q413:R413"/>
    <mergeCell ref="Q414:R414"/>
    <mergeCell ref="Q415:R415"/>
    <mergeCell ref="Q416:R416"/>
    <mergeCell ref="Q425:R425"/>
    <mergeCell ref="Q426:R426"/>
    <mergeCell ref="Q409:R409"/>
    <mergeCell ref="Q410:R410"/>
    <mergeCell ref="Q411:R411"/>
    <mergeCell ref="Q412:R412"/>
    <mergeCell ref="Q405:R405"/>
    <mergeCell ref="Q406:R406"/>
    <mergeCell ref="Q407:R407"/>
    <mergeCell ref="Q408:R408"/>
    <mergeCell ref="Q417:R417"/>
    <mergeCell ref="Q396:R396"/>
    <mergeCell ref="Q389:R389"/>
    <mergeCell ref="Q390:R390"/>
    <mergeCell ref="Q391:R391"/>
    <mergeCell ref="Q392:R392"/>
    <mergeCell ref="Q401:R401"/>
    <mergeCell ref="Q402:R402"/>
    <mergeCell ref="Q403:R403"/>
    <mergeCell ref="Q404:R404"/>
    <mergeCell ref="Q397:R397"/>
    <mergeCell ref="Q398:R398"/>
    <mergeCell ref="Q399:R399"/>
    <mergeCell ref="Q400:R400"/>
    <mergeCell ref="Q387:R387"/>
    <mergeCell ref="Q388:R388"/>
    <mergeCell ref="Q381:R381"/>
    <mergeCell ref="Q382:R382"/>
    <mergeCell ref="Q383:R383"/>
    <mergeCell ref="Q384:R384"/>
    <mergeCell ref="Q393:R393"/>
    <mergeCell ref="Q394:R394"/>
    <mergeCell ref="Q395:R395"/>
    <mergeCell ref="Q378:R378"/>
    <mergeCell ref="Q379:R379"/>
    <mergeCell ref="Q380:R380"/>
    <mergeCell ref="Q373:R373"/>
    <mergeCell ref="Q374:R374"/>
    <mergeCell ref="Q375:R375"/>
    <mergeCell ref="Q376:R376"/>
    <mergeCell ref="Q385:R385"/>
    <mergeCell ref="Q386:R386"/>
    <mergeCell ref="Q369:R369"/>
    <mergeCell ref="Q370:R370"/>
    <mergeCell ref="Q371:R371"/>
    <mergeCell ref="Q372:R372"/>
    <mergeCell ref="Q365:R365"/>
    <mergeCell ref="Q366:R366"/>
    <mergeCell ref="Q367:R367"/>
    <mergeCell ref="Q368:R368"/>
    <mergeCell ref="Q377:R377"/>
    <mergeCell ref="Q356:R356"/>
    <mergeCell ref="Q349:R349"/>
    <mergeCell ref="Q350:R350"/>
    <mergeCell ref="Q351:R351"/>
    <mergeCell ref="Q352:R352"/>
    <mergeCell ref="Q361:R361"/>
    <mergeCell ref="Q362:R362"/>
    <mergeCell ref="Q363:R363"/>
    <mergeCell ref="Q364:R364"/>
    <mergeCell ref="Q357:R357"/>
    <mergeCell ref="Q358:R358"/>
    <mergeCell ref="Q359:R359"/>
    <mergeCell ref="Q360:R360"/>
    <mergeCell ref="Q347:R347"/>
    <mergeCell ref="Q348:R348"/>
    <mergeCell ref="Q341:R341"/>
    <mergeCell ref="Q342:R342"/>
    <mergeCell ref="Q343:R343"/>
    <mergeCell ref="Q344:R344"/>
    <mergeCell ref="Q353:R353"/>
    <mergeCell ref="Q354:R354"/>
    <mergeCell ref="Q355:R355"/>
    <mergeCell ref="Q338:R338"/>
    <mergeCell ref="Q339:R339"/>
    <mergeCell ref="Q340:R340"/>
    <mergeCell ref="Q333:R333"/>
    <mergeCell ref="Q334:R334"/>
    <mergeCell ref="Q335:R335"/>
    <mergeCell ref="Q336:R336"/>
    <mergeCell ref="Q345:R345"/>
    <mergeCell ref="Q346:R346"/>
    <mergeCell ref="Q329:R329"/>
    <mergeCell ref="Q330:R330"/>
    <mergeCell ref="Q331:R331"/>
    <mergeCell ref="Q332:R332"/>
    <mergeCell ref="Q325:R325"/>
    <mergeCell ref="Q326:R326"/>
    <mergeCell ref="Q327:R327"/>
    <mergeCell ref="Q328:R328"/>
    <mergeCell ref="Q337:R337"/>
    <mergeCell ref="Q316:R316"/>
    <mergeCell ref="Q309:R309"/>
    <mergeCell ref="Q310:R310"/>
    <mergeCell ref="Q311:R311"/>
    <mergeCell ref="Q312:R312"/>
    <mergeCell ref="Q321:R321"/>
    <mergeCell ref="Q322:R322"/>
    <mergeCell ref="Q323:R323"/>
    <mergeCell ref="Q324:R324"/>
    <mergeCell ref="Q317:R317"/>
    <mergeCell ref="Q318:R318"/>
    <mergeCell ref="Q319:R319"/>
    <mergeCell ref="Q320:R320"/>
    <mergeCell ref="Q307:R307"/>
    <mergeCell ref="Q308:R308"/>
    <mergeCell ref="Q301:R301"/>
    <mergeCell ref="Q302:R302"/>
    <mergeCell ref="Q303:R303"/>
    <mergeCell ref="Q304:R304"/>
    <mergeCell ref="Q313:R313"/>
    <mergeCell ref="Q314:R314"/>
    <mergeCell ref="Q315:R315"/>
    <mergeCell ref="Q298:R298"/>
    <mergeCell ref="Q299:R299"/>
    <mergeCell ref="Q300:R300"/>
    <mergeCell ref="Q293:R293"/>
    <mergeCell ref="Q294:R294"/>
    <mergeCell ref="Q295:R295"/>
    <mergeCell ref="Q296:R296"/>
    <mergeCell ref="Q305:R305"/>
    <mergeCell ref="Q306:R306"/>
    <mergeCell ref="Q289:R289"/>
    <mergeCell ref="Q290:R290"/>
    <mergeCell ref="Q291:R291"/>
    <mergeCell ref="Q292:R292"/>
    <mergeCell ref="Q285:R285"/>
    <mergeCell ref="Q286:R286"/>
    <mergeCell ref="Q287:R287"/>
    <mergeCell ref="Q288:R288"/>
    <mergeCell ref="Q297:R297"/>
    <mergeCell ref="Q276:R276"/>
    <mergeCell ref="Q269:R269"/>
    <mergeCell ref="Q270:R270"/>
    <mergeCell ref="Q271:R271"/>
    <mergeCell ref="Q272:R272"/>
    <mergeCell ref="Q281:R281"/>
    <mergeCell ref="Q282:R282"/>
    <mergeCell ref="Q283:R283"/>
    <mergeCell ref="Q284:R284"/>
    <mergeCell ref="Q277:R277"/>
    <mergeCell ref="Q278:R278"/>
    <mergeCell ref="Q279:R279"/>
    <mergeCell ref="Q280:R280"/>
    <mergeCell ref="Q267:R267"/>
    <mergeCell ref="Q268:R268"/>
    <mergeCell ref="Q261:R261"/>
    <mergeCell ref="Q262:R262"/>
    <mergeCell ref="Q263:R263"/>
    <mergeCell ref="Q264:R264"/>
    <mergeCell ref="Q273:R273"/>
    <mergeCell ref="Q274:R274"/>
    <mergeCell ref="Q275:R275"/>
    <mergeCell ref="Q258:R258"/>
    <mergeCell ref="Q259:R259"/>
    <mergeCell ref="Q260:R260"/>
    <mergeCell ref="Q253:R253"/>
    <mergeCell ref="Q254:R254"/>
    <mergeCell ref="Q255:R255"/>
    <mergeCell ref="Q256:R256"/>
    <mergeCell ref="Q265:R265"/>
    <mergeCell ref="Q266:R266"/>
    <mergeCell ref="Q249:R249"/>
    <mergeCell ref="Q250:R250"/>
    <mergeCell ref="Q251:R251"/>
    <mergeCell ref="Q252:R252"/>
    <mergeCell ref="Q245:R245"/>
    <mergeCell ref="Q246:R246"/>
    <mergeCell ref="Q247:R247"/>
    <mergeCell ref="Q248:R248"/>
    <mergeCell ref="Q257:R257"/>
    <mergeCell ref="Q236:R236"/>
    <mergeCell ref="Q229:R229"/>
    <mergeCell ref="Q230:R230"/>
    <mergeCell ref="Q231:R231"/>
    <mergeCell ref="Q232:R232"/>
    <mergeCell ref="Q241:R241"/>
    <mergeCell ref="Q242:R242"/>
    <mergeCell ref="Q243:R243"/>
    <mergeCell ref="Q244:R244"/>
    <mergeCell ref="Q237:R237"/>
    <mergeCell ref="Q238:R238"/>
    <mergeCell ref="Q239:R239"/>
    <mergeCell ref="Q240:R240"/>
    <mergeCell ref="Q227:R227"/>
    <mergeCell ref="Q228:R228"/>
    <mergeCell ref="Q221:R221"/>
    <mergeCell ref="Q222:R222"/>
    <mergeCell ref="Q223:R223"/>
    <mergeCell ref="Q224:R224"/>
    <mergeCell ref="Q233:R233"/>
    <mergeCell ref="Q234:R234"/>
    <mergeCell ref="Q235:R235"/>
    <mergeCell ref="Q218:R218"/>
    <mergeCell ref="Q219:R219"/>
    <mergeCell ref="Q220:R220"/>
    <mergeCell ref="Q213:R213"/>
    <mergeCell ref="Q214:R214"/>
    <mergeCell ref="Q215:R215"/>
    <mergeCell ref="Q216:R216"/>
    <mergeCell ref="Q225:R225"/>
    <mergeCell ref="Q226:R226"/>
    <mergeCell ref="Q209:R209"/>
    <mergeCell ref="Q210:R210"/>
    <mergeCell ref="Q211:R211"/>
    <mergeCell ref="Q212:R212"/>
    <mergeCell ref="Q205:R205"/>
    <mergeCell ref="Q206:R206"/>
    <mergeCell ref="Q207:R207"/>
    <mergeCell ref="Q208:R208"/>
    <mergeCell ref="Q217:R217"/>
    <mergeCell ref="Q196:R196"/>
    <mergeCell ref="Q189:R189"/>
    <mergeCell ref="Q190:R190"/>
    <mergeCell ref="Q191:R191"/>
    <mergeCell ref="Q192:R192"/>
    <mergeCell ref="Q201:R201"/>
    <mergeCell ref="Q202:R202"/>
    <mergeCell ref="Q203:R203"/>
    <mergeCell ref="Q204:R204"/>
    <mergeCell ref="Q197:R197"/>
    <mergeCell ref="Q198:R198"/>
    <mergeCell ref="Q199:R199"/>
    <mergeCell ref="Q200:R200"/>
    <mergeCell ref="Q187:R187"/>
    <mergeCell ref="Q188:R188"/>
    <mergeCell ref="Q181:R181"/>
    <mergeCell ref="Q182:R182"/>
    <mergeCell ref="Q183:R183"/>
    <mergeCell ref="Q184:R184"/>
    <mergeCell ref="Q193:R193"/>
    <mergeCell ref="Q194:R194"/>
    <mergeCell ref="Q195:R195"/>
    <mergeCell ref="Q178:R178"/>
    <mergeCell ref="Q179:R179"/>
    <mergeCell ref="Q180:R180"/>
    <mergeCell ref="Q173:R173"/>
    <mergeCell ref="Q174:R174"/>
    <mergeCell ref="Q175:R175"/>
    <mergeCell ref="Q176:R176"/>
    <mergeCell ref="Q185:R185"/>
    <mergeCell ref="Q186:R186"/>
    <mergeCell ref="Q169:R169"/>
    <mergeCell ref="Q170:R170"/>
    <mergeCell ref="Q171:R171"/>
    <mergeCell ref="Q172:R172"/>
    <mergeCell ref="Q165:R165"/>
    <mergeCell ref="Q166:R166"/>
    <mergeCell ref="Q167:R167"/>
    <mergeCell ref="Q168:R168"/>
    <mergeCell ref="Q177:R177"/>
    <mergeCell ref="Q156:R156"/>
    <mergeCell ref="Q149:R149"/>
    <mergeCell ref="Q150:R150"/>
    <mergeCell ref="Q151:R151"/>
    <mergeCell ref="Q152:R152"/>
    <mergeCell ref="Q161:R161"/>
    <mergeCell ref="Q162:R162"/>
    <mergeCell ref="Q163:R163"/>
    <mergeCell ref="Q164:R164"/>
    <mergeCell ref="Q157:R157"/>
    <mergeCell ref="Q158:R158"/>
    <mergeCell ref="Q159:R159"/>
    <mergeCell ref="Q160:R160"/>
    <mergeCell ref="Q147:R147"/>
    <mergeCell ref="Q148:R148"/>
    <mergeCell ref="Q141:R141"/>
    <mergeCell ref="Q142:R142"/>
    <mergeCell ref="Q143:R143"/>
    <mergeCell ref="Q144:R144"/>
    <mergeCell ref="Q153:R153"/>
    <mergeCell ref="Q154:R154"/>
    <mergeCell ref="Q155:R155"/>
    <mergeCell ref="Q138:R138"/>
    <mergeCell ref="Q139:R139"/>
    <mergeCell ref="Q140:R140"/>
    <mergeCell ref="Q133:R133"/>
    <mergeCell ref="Q134:R134"/>
    <mergeCell ref="Q135:R135"/>
    <mergeCell ref="Q136:R136"/>
    <mergeCell ref="Q145:R145"/>
    <mergeCell ref="Q146:R146"/>
    <mergeCell ref="Q129:R129"/>
    <mergeCell ref="Q130:R130"/>
    <mergeCell ref="Q131:R131"/>
    <mergeCell ref="Q132:R132"/>
    <mergeCell ref="Q125:R125"/>
    <mergeCell ref="Q126:R126"/>
    <mergeCell ref="Q127:R127"/>
    <mergeCell ref="Q128:R128"/>
    <mergeCell ref="Q137:R137"/>
    <mergeCell ref="Q116:R116"/>
    <mergeCell ref="Q109:R109"/>
    <mergeCell ref="Q110:R110"/>
    <mergeCell ref="Q111:R111"/>
    <mergeCell ref="Q112:R112"/>
    <mergeCell ref="Q121:R121"/>
    <mergeCell ref="Q122:R122"/>
    <mergeCell ref="Q123:R123"/>
    <mergeCell ref="Q124:R124"/>
    <mergeCell ref="Q117:R117"/>
    <mergeCell ref="Q118:R118"/>
    <mergeCell ref="Q119:R119"/>
    <mergeCell ref="Q120:R120"/>
    <mergeCell ref="Q107:R107"/>
    <mergeCell ref="Q108:R108"/>
    <mergeCell ref="Q101:R101"/>
    <mergeCell ref="Q102:R102"/>
    <mergeCell ref="Q103:R103"/>
    <mergeCell ref="Q104:R104"/>
    <mergeCell ref="Q113:R113"/>
    <mergeCell ref="Q114:R114"/>
    <mergeCell ref="Q115:R115"/>
    <mergeCell ref="Q98:R98"/>
    <mergeCell ref="Q99:R99"/>
    <mergeCell ref="Q100:R100"/>
    <mergeCell ref="Q93:R93"/>
    <mergeCell ref="Q94:R94"/>
    <mergeCell ref="Q95:R95"/>
    <mergeCell ref="Q96:R96"/>
    <mergeCell ref="Q105:R105"/>
    <mergeCell ref="Q106:R106"/>
    <mergeCell ref="Q89:R89"/>
    <mergeCell ref="Q90:R90"/>
    <mergeCell ref="Q91:R91"/>
    <mergeCell ref="Q92:R92"/>
    <mergeCell ref="Q85:R85"/>
    <mergeCell ref="Q86:R86"/>
    <mergeCell ref="Q87:R87"/>
    <mergeCell ref="Q88:R88"/>
    <mergeCell ref="Q97:R97"/>
    <mergeCell ref="Q76:R76"/>
    <mergeCell ref="Q69:R69"/>
    <mergeCell ref="Q70:R70"/>
    <mergeCell ref="Q71:R71"/>
    <mergeCell ref="Q72:R72"/>
    <mergeCell ref="Q81:R81"/>
    <mergeCell ref="Q82:R82"/>
    <mergeCell ref="Q83:R83"/>
    <mergeCell ref="Q84:R84"/>
    <mergeCell ref="Q77:R77"/>
    <mergeCell ref="Q78:R78"/>
    <mergeCell ref="Q79:R79"/>
    <mergeCell ref="Q80:R80"/>
    <mergeCell ref="Q67:R67"/>
    <mergeCell ref="Q68:R68"/>
    <mergeCell ref="Q61:R61"/>
    <mergeCell ref="Q62:R62"/>
    <mergeCell ref="Q63:R63"/>
    <mergeCell ref="Q64:R64"/>
    <mergeCell ref="Q73:R73"/>
    <mergeCell ref="Q74:R74"/>
    <mergeCell ref="Q75:R75"/>
    <mergeCell ref="Q58:R58"/>
    <mergeCell ref="Q59:R59"/>
    <mergeCell ref="Q60:R60"/>
    <mergeCell ref="Q53:R53"/>
    <mergeCell ref="Q54:R54"/>
    <mergeCell ref="Q55:R55"/>
    <mergeCell ref="Q56:R56"/>
    <mergeCell ref="Q65:R65"/>
    <mergeCell ref="Q66:R66"/>
    <mergeCell ref="Q49:R49"/>
    <mergeCell ref="Q50:R50"/>
    <mergeCell ref="Q51:R51"/>
    <mergeCell ref="Q52:R52"/>
    <mergeCell ref="Q45:R45"/>
    <mergeCell ref="Q46:R46"/>
    <mergeCell ref="Q47:R47"/>
    <mergeCell ref="Q48:R48"/>
    <mergeCell ref="Q57:R57"/>
    <mergeCell ref="Q30:R30"/>
    <mergeCell ref="Q31:R31"/>
    <mergeCell ref="Q32:R32"/>
    <mergeCell ref="Q41:R41"/>
    <mergeCell ref="Q42:R42"/>
    <mergeCell ref="Q43:R43"/>
    <mergeCell ref="Q44:R44"/>
    <mergeCell ref="Q37:R37"/>
    <mergeCell ref="Q38:R38"/>
    <mergeCell ref="Q39:R39"/>
    <mergeCell ref="Q40:R40"/>
    <mergeCell ref="Q19:R19"/>
    <mergeCell ref="N20:N21"/>
    <mergeCell ref="M17:O17"/>
    <mergeCell ref="M19:P19"/>
    <mergeCell ref="P20:P21"/>
    <mergeCell ref="O20:O21"/>
    <mergeCell ref="M20:M21"/>
    <mergeCell ref="N727:P727"/>
    <mergeCell ref="C728:D728"/>
    <mergeCell ref="E728:G728"/>
    <mergeCell ref="L20:L21"/>
    <mergeCell ref="K20:K21"/>
    <mergeCell ref="B725:C725"/>
    <mergeCell ref="Q25:R25"/>
    <mergeCell ref="Q26:R26"/>
    <mergeCell ref="Q27:R27"/>
    <mergeCell ref="Q28:R28"/>
    <mergeCell ref="Q20:R21"/>
    <mergeCell ref="Q24:R24"/>
    <mergeCell ref="Q33:R33"/>
    <mergeCell ref="Q34:R34"/>
    <mergeCell ref="Q35:R35"/>
    <mergeCell ref="Q36:R36"/>
    <mergeCell ref="Q29:R29"/>
    <mergeCell ref="D2:E4"/>
    <mergeCell ref="H19:L19"/>
    <mergeCell ref="D11:E12"/>
    <mergeCell ref="D5:E6"/>
    <mergeCell ref="D7:E8"/>
    <mergeCell ref="C11:C12"/>
    <mergeCell ref="B17:C17"/>
    <mergeCell ref="C19:G19"/>
    <mergeCell ref="F726:G726"/>
    <mergeCell ref="C729:D729"/>
    <mergeCell ref="E729:G729"/>
    <mergeCell ref="J728:L728"/>
    <mergeCell ref="J729:L729"/>
    <mergeCell ref="H728:I728"/>
    <mergeCell ref="H729:I729"/>
    <mergeCell ref="A5:A17"/>
    <mergeCell ref="J20:J21"/>
    <mergeCell ref="I20:I21"/>
    <mergeCell ref="B19:B22"/>
    <mergeCell ref="H20:H21"/>
    <mergeCell ref="C14:C15"/>
    <mergeCell ref="D14:D15"/>
    <mergeCell ref="C20:C21"/>
    <mergeCell ref="G20:G21"/>
    <mergeCell ref="F20:F21"/>
    <mergeCell ref="E20:E21"/>
    <mergeCell ref="D20:D21"/>
  </mergeCells>
  <phoneticPr fontId="2" type="noConversion"/>
  <conditionalFormatting sqref="D11:E12">
    <cfRule type="expression" dxfId="105" priority="1" stopIfTrue="1">
      <formula>ISERROR(D14)</formula>
    </cfRule>
  </conditionalFormatting>
  <conditionalFormatting sqref="M24:O723 C24:K723">
    <cfRule type="cellIs" dxfId="104" priority="2" stopIfTrue="1" operator="between">
      <formula>0</formula>
      <formula>0</formula>
    </cfRule>
  </conditionalFormatting>
  <conditionalFormatting sqref="D14:D15">
    <cfRule type="expression" dxfId="103" priority="3" stopIfTrue="1">
      <formula>ISERROR(D14)</formula>
    </cfRule>
  </conditionalFormatting>
  <dataValidations count="9">
    <dataValidation type="decimal" allowBlank="1" showInputMessage="1" showErrorMessage="1" errorTitle="Usuario:" error="Este es un campo numerico, que corresponde al Importe de los Materiales Presupuestados" sqref="M24:M723" xr:uid="{00000000-0002-0000-0300-000000000000}">
      <formula1>0.001</formula1>
      <formula2>999999999999</formula2>
    </dataValidation>
    <dataValidation type="decimal" allowBlank="1" showInputMessage="1" showErrorMessage="1" errorTitle="Usuario:" error="Este es un campo numerico, que corresponde al Importe de la Mano de Obra Presupuestados" sqref="N24:N723" xr:uid="{00000000-0002-0000-0300-000001000000}">
      <formula1>0.001</formula1>
      <formula2>999999999999</formula2>
    </dataValidation>
    <dataValidation type="decimal" allowBlank="1" showInputMessage="1" showErrorMessage="1" errorTitle="Usuario:" error="Este es un campo numerico, que corresponde al Importe de la maquinaria y equipo Presupuestados" sqref="O24:O723" xr:uid="{00000000-0002-0000-0300-000002000000}">
      <formula1>0.001</formula1>
      <formula2>999999999999</formula2>
    </dataValidation>
    <dataValidation type="decimal" allowBlank="1" showInputMessage="1" showErrorMessage="1" errorTitle="Usuario:" error="Este es un campo numerico, que corresponde al importe de los Recursos Federales del Fondo correspondiente" sqref="H24:H723" xr:uid="{00000000-0002-0000-0300-000003000000}">
      <formula1>0.001</formula1>
      <formula2>999999999999</formula2>
    </dataValidation>
    <dataValidation type="decimal" allowBlank="1" showInputMessage="1" showErrorMessage="1" errorTitle="Usuario:" error="Este es un campo numerico, que corresponde al importe de los Recursos Estatales del Fondo correspondiente" sqref="J24:J723" xr:uid="{00000000-0002-0000-0300-000004000000}">
      <formula1>0.001</formula1>
      <formula2>999999999999</formula2>
    </dataValidation>
    <dataValidation type="decimal" allowBlank="1" showInputMessage="1" showErrorMessage="1" errorTitle="Usuario:" error="Este es un campo numerico, que corresponde al importe de las Aportaciones Municipales" sqref="I24:I723" xr:uid="{00000000-0002-0000-0300-000005000000}">
      <formula1>0.001</formula1>
      <formula2>999999999999</formula2>
    </dataValidation>
    <dataValidation type="decimal" allowBlank="1" showInputMessage="1" showErrorMessage="1" errorTitle="Usuario:" error="Este es un campo numerico, que corresponde al importe de los Recursos provenientes de otras fuentes" sqref="K24:K723" xr:uid="{00000000-0002-0000-0300-000006000000}">
      <formula1>0.001</formula1>
      <formula2>999999999999</formula2>
    </dataValidation>
    <dataValidation type="decimal" allowBlank="1" showInputMessage="1" showErrorMessage="1" errorTitle="Usuario:" error="Este campo es Numerico" sqref="G24" xr:uid="{00000000-0002-0000-0300-000007000000}">
      <formula1>0.001</formula1>
      <formula2>999999999999</formula2>
    </dataValidation>
    <dataValidation type="decimal" allowBlank="1" showInputMessage="1" showErrorMessage="1" errorTitle="Usuario:" error="Este campo es Numérico" sqref="G25:G723" xr:uid="{00000000-0002-0000-0300-000008000000}">
      <formula1>0.001</formula1>
      <formula2>999999999999</formula2>
    </dataValidation>
  </dataValidations>
  <printOptions horizontalCentered="1"/>
  <pageMargins left="0.19685039370078741" right="0.19685039370078741" top="0.39370078740157483" bottom="0.39370078740157483" header="0" footer="0"/>
  <pageSetup paperSize="5" scale="50" pageOrder="overThenDown" orientation="landscape" horizontalDpi="1200" verticalDpi="12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tabColor theme="6" tint="-0.249977111117893"/>
    <pageSetUpPr fitToPage="1"/>
  </sheetPr>
  <dimension ref="A1:K118"/>
  <sheetViews>
    <sheetView showGridLines="0" showRowColHeaders="0" workbookViewId="0">
      <pane ySplit="11" topLeftCell="A34" activePane="bottomLeft" state="frozen"/>
      <selection activeCell="C17" sqref="C17"/>
      <selection pane="bottomLeft" activeCell="F69" sqref="F69:J69"/>
    </sheetView>
  </sheetViews>
  <sheetFormatPr baseColWidth="10" defaultColWidth="0" defaultRowHeight="12.75" customHeight="1" zeroHeight="1" x14ac:dyDescent="0.2"/>
  <cols>
    <col min="1" max="1" width="11.42578125" style="130" customWidth="1"/>
    <col min="2" max="2" width="2.85546875" style="130" customWidth="1"/>
    <col min="3" max="3" width="53.42578125" style="130" customWidth="1"/>
    <col min="4" max="10" width="11.42578125" style="130" customWidth="1"/>
  </cols>
  <sheetData>
    <row r="1" spans="3:10" x14ac:dyDescent="0.2"/>
    <row r="2" spans="3:10" ht="15.75" x14ac:dyDescent="0.25">
      <c r="C2" s="288"/>
      <c r="D2" s="288"/>
      <c r="E2" s="288"/>
      <c r="F2" s="288"/>
      <c r="G2" s="288"/>
      <c r="H2" s="288"/>
      <c r="I2" s="288"/>
      <c r="J2" s="288"/>
    </row>
    <row r="3" spans="3:10" ht="15.75" x14ac:dyDescent="0.25">
      <c r="C3" s="288"/>
      <c r="D3" s="288"/>
      <c r="E3" s="288"/>
      <c r="F3" s="288"/>
      <c r="G3" s="288"/>
      <c r="H3" s="288"/>
      <c r="I3" s="288"/>
      <c r="J3" s="288"/>
    </row>
    <row r="4" spans="3:10" x14ac:dyDescent="0.2">
      <c r="C4" s="331"/>
      <c r="D4" s="331"/>
      <c r="E4" s="331"/>
      <c r="F4" s="331"/>
      <c r="G4" s="331"/>
      <c r="H4" s="331"/>
      <c r="I4" s="331"/>
      <c r="J4" s="331"/>
    </row>
    <row r="5" spans="3:10" x14ac:dyDescent="0.2">
      <c r="C5" s="145"/>
    </row>
    <row r="6" spans="3:10" hidden="1" x14ac:dyDescent="0.2">
      <c r="C6" s="145"/>
    </row>
    <row r="7" spans="3:10" ht="15.75" x14ac:dyDescent="0.25">
      <c r="C7" s="146" t="s">
        <v>264</v>
      </c>
    </row>
    <row r="8" spans="3:10" hidden="1" x14ac:dyDescent="0.2"/>
    <row r="9" spans="3:10" hidden="1" x14ac:dyDescent="0.2"/>
    <row r="10" spans="3:10" ht="15.75" x14ac:dyDescent="0.25">
      <c r="C10" s="288" t="s">
        <v>245</v>
      </c>
      <c r="D10" s="288"/>
      <c r="E10" s="288"/>
      <c r="F10" s="288"/>
      <c r="G10" s="288"/>
      <c r="H10" s="288"/>
      <c r="I10" s="288"/>
    </row>
    <row r="11" spans="3:10" ht="15" x14ac:dyDescent="0.25">
      <c r="C11" s="289" t="s">
        <v>271</v>
      </c>
      <c r="D11" s="289"/>
      <c r="E11" s="289"/>
      <c r="F11" s="289"/>
      <c r="G11" s="289"/>
      <c r="H11" s="289"/>
      <c r="I11" s="289"/>
    </row>
    <row r="12" spans="3:10" ht="15.75" x14ac:dyDescent="0.25">
      <c r="C12" s="149"/>
      <c r="D12" s="149"/>
      <c r="E12" s="149"/>
      <c r="F12" s="149"/>
      <c r="G12" s="149"/>
      <c r="H12" s="149"/>
      <c r="I12" s="149"/>
    </row>
    <row r="13" spans="3:10" ht="19.5" customHeight="1" x14ac:dyDescent="0.3">
      <c r="C13" s="282" t="s">
        <v>246</v>
      </c>
      <c r="D13" s="282"/>
      <c r="E13" s="282"/>
      <c r="F13" s="282"/>
      <c r="G13" s="282"/>
      <c r="H13" s="282"/>
      <c r="I13" s="282"/>
      <c r="J13" s="282"/>
    </row>
    <row r="14" spans="3:10" ht="15" customHeight="1" x14ac:dyDescent="0.2">
      <c r="C14" s="290" t="s">
        <v>525</v>
      </c>
      <c r="D14" s="290"/>
      <c r="E14" s="290"/>
      <c r="F14" s="290"/>
      <c r="G14" s="290"/>
      <c r="H14" s="290"/>
      <c r="I14" s="290"/>
      <c r="J14" s="290"/>
    </row>
    <row r="15" spans="3:10" ht="15" customHeight="1" x14ac:dyDescent="0.2">
      <c r="C15" s="290"/>
      <c r="D15" s="290"/>
      <c r="E15" s="290"/>
      <c r="F15" s="290"/>
      <c r="G15" s="290"/>
      <c r="H15" s="290"/>
      <c r="I15" s="290"/>
      <c r="J15" s="290"/>
    </row>
    <row r="16" spans="3:10" ht="15" customHeight="1" x14ac:dyDescent="0.2">
      <c r="C16" s="290"/>
      <c r="D16" s="290"/>
      <c r="E16" s="290"/>
      <c r="F16" s="290"/>
      <c r="G16" s="290"/>
      <c r="H16" s="290"/>
      <c r="I16" s="290"/>
      <c r="J16" s="290"/>
    </row>
    <row r="17" spans="3:10" ht="15" customHeight="1" x14ac:dyDescent="0.2">
      <c r="C17" s="290"/>
      <c r="D17" s="290"/>
      <c r="E17" s="290"/>
      <c r="F17" s="290"/>
      <c r="G17" s="290"/>
      <c r="H17" s="290"/>
      <c r="I17" s="290"/>
      <c r="J17" s="290"/>
    </row>
    <row r="18" spans="3:10" ht="24" hidden="1" customHeight="1" x14ac:dyDescent="0.2"/>
    <row r="19" spans="3:10" ht="20.25" x14ac:dyDescent="0.3">
      <c r="C19" s="282" t="s">
        <v>247</v>
      </c>
      <c r="D19" s="282"/>
      <c r="E19" s="282"/>
      <c r="F19" s="282"/>
      <c r="G19" s="282"/>
      <c r="H19" s="282"/>
      <c r="I19" s="282"/>
      <c r="J19" s="282"/>
    </row>
    <row r="20" spans="3:10" ht="12.75" customHeight="1" x14ac:dyDescent="0.2">
      <c r="C20" s="281" t="s">
        <v>272</v>
      </c>
      <c r="D20" s="281"/>
      <c r="E20" s="281"/>
      <c r="F20" s="281"/>
      <c r="G20" s="281"/>
      <c r="H20" s="281"/>
      <c r="I20" s="281"/>
      <c r="J20" s="281"/>
    </row>
    <row r="21" spans="3:10" x14ac:dyDescent="0.2">
      <c r="C21" s="281"/>
      <c r="D21" s="281"/>
      <c r="E21" s="281"/>
      <c r="F21" s="281"/>
      <c r="G21" s="281"/>
      <c r="H21" s="281"/>
      <c r="I21" s="281"/>
      <c r="J21" s="281"/>
    </row>
    <row r="22" spans="3:10" x14ac:dyDescent="0.2">
      <c r="C22" s="281"/>
      <c r="D22" s="281"/>
      <c r="E22" s="281"/>
      <c r="F22" s="281"/>
      <c r="G22" s="281"/>
      <c r="H22" s="281"/>
      <c r="I22" s="281"/>
      <c r="J22" s="281"/>
    </row>
    <row r="23" spans="3:10" x14ac:dyDescent="0.2">
      <c r="C23" s="281"/>
      <c r="D23" s="281"/>
      <c r="E23" s="281"/>
      <c r="F23" s="281"/>
      <c r="G23" s="281"/>
      <c r="H23" s="281"/>
      <c r="I23" s="281"/>
      <c r="J23" s="281"/>
    </row>
    <row r="24" spans="3:10" hidden="1" x14ac:dyDescent="0.2"/>
    <row r="25" spans="3:10" ht="20.25" x14ac:dyDescent="0.3">
      <c r="C25" s="282" t="s">
        <v>248</v>
      </c>
      <c r="D25" s="282"/>
      <c r="E25" s="282"/>
      <c r="F25" s="282"/>
      <c r="G25" s="282"/>
      <c r="H25" s="282"/>
      <c r="I25" s="282"/>
      <c r="J25" s="282"/>
    </row>
    <row r="26" spans="3:10" ht="12.75" customHeight="1" x14ac:dyDescent="0.2">
      <c r="C26" s="281" t="s">
        <v>324</v>
      </c>
      <c r="D26" s="281"/>
      <c r="E26" s="281"/>
      <c r="F26" s="281"/>
      <c r="G26" s="281"/>
      <c r="H26" s="281"/>
      <c r="I26" s="281"/>
      <c r="J26" s="281"/>
    </row>
    <row r="27" spans="3:10" ht="12.75" customHeight="1" x14ac:dyDescent="0.2">
      <c r="C27" s="281"/>
      <c r="D27" s="281"/>
      <c r="E27" s="281"/>
      <c r="F27" s="281"/>
      <c r="G27" s="281"/>
      <c r="H27" s="281"/>
      <c r="I27" s="281"/>
      <c r="J27" s="281"/>
    </row>
    <row r="28" spans="3:10" ht="12.75" customHeight="1" x14ac:dyDescent="0.2">
      <c r="C28" s="281"/>
      <c r="D28" s="281"/>
      <c r="E28" s="281"/>
      <c r="F28" s="281"/>
      <c r="G28" s="281"/>
      <c r="H28" s="281"/>
      <c r="I28" s="281"/>
      <c r="J28" s="281"/>
    </row>
    <row r="29" spans="3:10" x14ac:dyDescent="0.2">
      <c r="C29" s="281"/>
      <c r="D29" s="281"/>
      <c r="E29" s="281"/>
      <c r="F29" s="281"/>
      <c r="G29" s="281"/>
      <c r="H29" s="281"/>
      <c r="I29" s="281"/>
      <c r="J29" s="281"/>
    </row>
    <row r="30" spans="3:10" hidden="1" x14ac:dyDescent="0.2">
      <c r="C30" s="150"/>
      <c r="D30" s="150"/>
      <c r="E30" s="150"/>
      <c r="F30" s="150"/>
      <c r="G30" s="150"/>
      <c r="H30" s="150"/>
      <c r="I30" s="150"/>
      <c r="J30" s="150"/>
    </row>
    <row r="31" spans="3:10" ht="20.25" x14ac:dyDescent="0.3">
      <c r="C31" s="282" t="s">
        <v>258</v>
      </c>
      <c r="D31" s="282"/>
      <c r="E31" s="282"/>
      <c r="F31" s="282"/>
      <c r="G31" s="282"/>
      <c r="H31" s="282"/>
      <c r="I31" s="282"/>
      <c r="J31" s="282"/>
    </row>
    <row r="32" spans="3:10" ht="20.100000000000001" customHeight="1" x14ac:dyDescent="0.2">
      <c r="C32" s="281" t="s">
        <v>527</v>
      </c>
      <c r="D32" s="281"/>
      <c r="E32" s="281"/>
      <c r="F32" s="281"/>
      <c r="G32" s="281"/>
      <c r="H32" s="281"/>
      <c r="I32" s="281"/>
      <c r="J32" s="281"/>
    </row>
    <row r="33" spans="3:10" ht="20.100000000000001" customHeight="1" x14ac:dyDescent="0.2">
      <c r="C33" s="281"/>
      <c r="D33" s="281"/>
      <c r="E33" s="281"/>
      <c r="F33" s="281"/>
      <c r="G33" s="281"/>
      <c r="H33" s="281"/>
      <c r="I33" s="281"/>
      <c r="J33" s="281"/>
    </row>
    <row r="34" spans="3:10" ht="20.100000000000001" customHeight="1" x14ac:dyDescent="0.2">
      <c r="C34" s="281"/>
      <c r="D34" s="281"/>
      <c r="E34" s="281"/>
      <c r="F34" s="281"/>
      <c r="G34" s="281"/>
      <c r="H34" s="281"/>
      <c r="I34" s="281"/>
      <c r="J34" s="281"/>
    </row>
    <row r="35" spans="3:10" ht="20.100000000000001" customHeight="1" x14ac:dyDescent="0.2">
      <c r="C35" s="281"/>
      <c r="D35" s="281"/>
      <c r="E35" s="281"/>
      <c r="F35" s="281"/>
      <c r="G35" s="281"/>
      <c r="H35" s="281"/>
      <c r="I35" s="281"/>
      <c r="J35" s="281"/>
    </row>
    <row r="36" spans="3:10" ht="20.100000000000001" customHeight="1" x14ac:dyDescent="0.2">
      <c r="C36" s="283" t="s">
        <v>528</v>
      </c>
      <c r="D36" s="283"/>
      <c r="E36" s="283"/>
      <c r="F36" s="283"/>
      <c r="G36" s="283"/>
      <c r="H36" s="283"/>
      <c r="I36" s="283"/>
      <c r="J36" s="283"/>
    </row>
    <row r="37" spans="3:10" x14ac:dyDescent="0.2">
      <c r="C37" s="283"/>
      <c r="D37" s="283"/>
      <c r="E37" s="283"/>
      <c r="F37" s="283"/>
      <c r="G37" s="283"/>
      <c r="H37" s="283"/>
      <c r="I37" s="283"/>
      <c r="J37" s="283"/>
    </row>
    <row r="38" spans="3:10" ht="20.25" x14ac:dyDescent="0.3">
      <c r="C38" s="282" t="s">
        <v>259</v>
      </c>
      <c r="D38" s="282"/>
      <c r="E38" s="282"/>
      <c r="F38" s="282"/>
      <c r="G38" s="282"/>
      <c r="H38" s="282"/>
      <c r="I38" s="282"/>
      <c r="J38" s="282"/>
    </row>
    <row r="39" spans="3:10" ht="32.25" customHeight="1" x14ac:dyDescent="0.2">
      <c r="C39" s="281" t="s">
        <v>529</v>
      </c>
      <c r="D39" s="281"/>
      <c r="E39" s="281"/>
      <c r="F39" s="281"/>
      <c r="G39" s="281"/>
      <c r="H39" s="281"/>
      <c r="I39" s="281"/>
      <c r="J39" s="281"/>
    </row>
    <row r="40" spans="3:10" ht="3" customHeight="1" x14ac:dyDescent="0.2"/>
    <row r="41" spans="3:10" ht="20.25" x14ac:dyDescent="0.3">
      <c r="C41" s="282" t="s">
        <v>260</v>
      </c>
      <c r="D41" s="282"/>
      <c r="E41" s="282"/>
      <c r="F41" s="282"/>
      <c r="G41" s="282"/>
      <c r="H41" s="282"/>
      <c r="I41" s="282"/>
      <c r="J41" s="282"/>
    </row>
    <row r="42" spans="3:10" x14ac:dyDescent="0.2">
      <c r="C42" s="281" t="s">
        <v>292</v>
      </c>
      <c r="D42" s="281"/>
      <c r="E42" s="281"/>
      <c r="F42" s="281"/>
      <c r="G42" s="281"/>
      <c r="H42" s="281"/>
      <c r="I42" s="281"/>
      <c r="J42" s="281"/>
    </row>
    <row r="43" spans="3:10" x14ac:dyDescent="0.2">
      <c r="C43" s="281"/>
      <c r="D43" s="281"/>
      <c r="E43" s="281"/>
      <c r="F43" s="281"/>
      <c r="G43" s="281"/>
      <c r="H43" s="281"/>
      <c r="I43" s="281"/>
      <c r="J43" s="281"/>
    </row>
    <row r="44" spans="3:10" ht="15.75" hidden="1" x14ac:dyDescent="0.2">
      <c r="C44" s="151"/>
      <c r="D44" s="151"/>
      <c r="E44" s="151"/>
      <c r="F44" s="151"/>
      <c r="G44" s="151"/>
      <c r="H44" s="151"/>
      <c r="I44" s="151"/>
      <c r="J44" s="151"/>
    </row>
    <row r="45" spans="3:10" ht="15.75" hidden="1" x14ac:dyDescent="0.2">
      <c r="C45" s="151"/>
      <c r="D45" s="151"/>
      <c r="E45" s="151"/>
      <c r="F45" s="151"/>
      <c r="G45" s="151"/>
      <c r="H45" s="151"/>
      <c r="I45" s="151"/>
      <c r="J45" s="151"/>
    </row>
    <row r="46" spans="3:10" ht="20.25" x14ac:dyDescent="0.3">
      <c r="C46" s="282" t="s">
        <v>261</v>
      </c>
      <c r="D46" s="282"/>
      <c r="E46" s="282"/>
      <c r="F46" s="282"/>
      <c r="G46" s="282"/>
      <c r="H46" s="282"/>
      <c r="I46" s="282"/>
      <c r="J46" s="282"/>
    </row>
    <row r="47" spans="3:10" ht="12.75" customHeight="1" x14ac:dyDescent="0.2">
      <c r="C47" s="281" t="s">
        <v>530</v>
      </c>
      <c r="D47" s="281"/>
      <c r="E47" s="281"/>
      <c r="F47" s="281"/>
      <c r="G47" s="281"/>
      <c r="H47" s="281"/>
      <c r="I47" s="281"/>
      <c r="J47" s="281"/>
    </row>
    <row r="48" spans="3:10" ht="12.75" customHeight="1" x14ac:dyDescent="0.2">
      <c r="C48" s="281"/>
      <c r="D48" s="281"/>
      <c r="E48" s="281"/>
      <c r="F48" s="281"/>
      <c r="G48" s="281"/>
      <c r="H48" s="281"/>
      <c r="I48" s="281"/>
      <c r="J48" s="281"/>
    </row>
    <row r="49" spans="3:11" ht="12.75" customHeight="1" x14ac:dyDescent="0.2">
      <c r="C49" s="281"/>
      <c r="D49" s="281"/>
      <c r="E49" s="281"/>
      <c r="F49" s="281"/>
      <c r="G49" s="281"/>
      <c r="H49" s="281"/>
      <c r="I49" s="281"/>
      <c r="J49" s="281"/>
    </row>
    <row r="50" spans="3:11" hidden="1" x14ac:dyDescent="0.2">
      <c r="C50" s="152"/>
      <c r="D50" s="152"/>
      <c r="E50" s="152"/>
      <c r="F50" s="152"/>
      <c r="G50" s="152"/>
      <c r="H50" s="152"/>
      <c r="I50" s="152"/>
      <c r="J50" s="152"/>
    </row>
    <row r="51" spans="3:11" x14ac:dyDescent="0.2">
      <c r="C51" s="152"/>
      <c r="D51" s="152"/>
      <c r="E51" s="152"/>
      <c r="F51" s="152"/>
      <c r="G51" s="152"/>
      <c r="H51" s="152"/>
      <c r="I51" s="152"/>
      <c r="J51" s="152"/>
    </row>
    <row r="52" spans="3:11" ht="20.100000000000001" customHeight="1" x14ac:dyDescent="0.2">
      <c r="C52" s="330" t="s">
        <v>311</v>
      </c>
      <c r="D52" s="330"/>
      <c r="E52" s="330"/>
      <c r="F52" s="330"/>
      <c r="G52" s="330"/>
      <c r="H52" s="330"/>
      <c r="I52" s="330"/>
      <c r="J52" s="330"/>
    </row>
    <row r="53" spans="3:11" ht="20.100000000000001" customHeight="1" x14ac:dyDescent="0.2">
      <c r="C53" s="330"/>
      <c r="D53" s="330"/>
      <c r="E53" s="330"/>
      <c r="F53" s="330"/>
      <c r="G53" s="330"/>
      <c r="H53" s="330"/>
      <c r="I53" s="330"/>
      <c r="J53" s="330"/>
    </row>
    <row r="54" spans="3:11" x14ac:dyDescent="0.2">
      <c r="C54" s="157"/>
      <c r="D54" s="157"/>
      <c r="E54" s="157"/>
      <c r="F54" s="157"/>
      <c r="G54" s="157"/>
      <c r="H54" s="157"/>
      <c r="I54" s="157"/>
      <c r="J54" s="157"/>
    </row>
    <row r="55" spans="3:11" x14ac:dyDescent="0.2">
      <c r="C55" s="329" t="s">
        <v>325</v>
      </c>
      <c r="D55" s="329"/>
      <c r="E55" s="329"/>
      <c r="F55" s="329"/>
      <c r="G55" s="329"/>
      <c r="H55" s="329"/>
      <c r="I55" s="329"/>
      <c r="J55" s="329"/>
    </row>
    <row r="56" spans="3:11" x14ac:dyDescent="0.2">
      <c r="C56" s="292"/>
      <c r="D56" s="292"/>
      <c r="E56" s="292"/>
      <c r="F56" s="292"/>
      <c r="G56" s="292"/>
      <c r="H56" s="292"/>
      <c r="I56" s="292"/>
      <c r="J56" s="292"/>
    </row>
    <row r="57" spans="3:11" x14ac:dyDescent="0.2">
      <c r="C57" s="152"/>
      <c r="D57" s="152"/>
      <c r="E57" s="152"/>
      <c r="F57" s="152"/>
      <c r="G57" s="152"/>
      <c r="H57" s="152"/>
      <c r="I57" s="152"/>
      <c r="J57" s="152"/>
    </row>
    <row r="58" spans="3:11" x14ac:dyDescent="0.2">
      <c r="C58" s="130" t="s">
        <v>249</v>
      </c>
      <c r="E58" s="153" t="s">
        <v>250</v>
      </c>
      <c r="G58" s="130" t="s">
        <v>251</v>
      </c>
    </row>
    <row r="59" spans="3:11" x14ac:dyDescent="0.2">
      <c r="E59" s="153"/>
    </row>
    <row r="60" spans="3:11" ht="80.099999999999994" customHeight="1" x14ac:dyDescent="0.2">
      <c r="C60" s="284" t="s">
        <v>273</v>
      </c>
      <c r="D60" s="285"/>
      <c r="E60" s="154" t="s">
        <v>274</v>
      </c>
      <c r="F60" s="286" t="s">
        <v>356</v>
      </c>
      <c r="G60" s="287"/>
      <c r="H60" s="287"/>
      <c r="I60" s="287"/>
      <c r="J60" s="287"/>
      <c r="K60" s="17"/>
    </row>
    <row r="61" spans="3:11" ht="14.1" customHeight="1" x14ac:dyDescent="0.2">
      <c r="C61" s="284" t="s">
        <v>275</v>
      </c>
      <c r="D61" s="285"/>
      <c r="E61" s="154" t="s">
        <v>281</v>
      </c>
      <c r="F61" s="286" t="s">
        <v>312</v>
      </c>
      <c r="G61" s="287"/>
      <c r="H61" s="287"/>
      <c r="I61" s="287"/>
      <c r="J61" s="287"/>
    </row>
    <row r="62" spans="3:11" ht="14.1" customHeight="1" x14ac:dyDescent="0.2">
      <c r="C62" s="328" t="s">
        <v>276</v>
      </c>
      <c r="D62" s="328"/>
      <c r="E62" s="154"/>
      <c r="F62" s="287"/>
      <c r="G62" s="287"/>
      <c r="H62" s="287"/>
      <c r="I62" s="287"/>
      <c r="J62" s="287"/>
    </row>
    <row r="63" spans="3:11" ht="27" customHeight="1" x14ac:dyDescent="0.2">
      <c r="C63" s="284" t="s">
        <v>277</v>
      </c>
      <c r="D63" s="285"/>
      <c r="E63" s="154" t="s">
        <v>252</v>
      </c>
      <c r="F63" s="286" t="s">
        <v>313</v>
      </c>
      <c r="G63" s="287"/>
      <c r="H63" s="287"/>
      <c r="I63" s="287"/>
      <c r="J63" s="287"/>
    </row>
    <row r="64" spans="3:11" ht="24.95" customHeight="1" x14ac:dyDescent="0.2">
      <c r="C64" s="284" t="s">
        <v>278</v>
      </c>
      <c r="D64" s="285"/>
      <c r="E64" s="154" t="s">
        <v>253</v>
      </c>
      <c r="F64" s="286" t="s">
        <v>314</v>
      </c>
      <c r="G64" s="287"/>
      <c r="H64" s="287"/>
      <c r="I64" s="287"/>
      <c r="J64" s="287"/>
    </row>
    <row r="65" spans="3:10" ht="24.95" customHeight="1" x14ac:dyDescent="0.2">
      <c r="C65" s="284" t="s">
        <v>279</v>
      </c>
      <c r="D65" s="285"/>
      <c r="E65" s="154" t="s">
        <v>254</v>
      </c>
      <c r="F65" s="286" t="s">
        <v>314</v>
      </c>
      <c r="G65" s="287"/>
      <c r="H65" s="287"/>
      <c r="I65" s="287"/>
      <c r="J65" s="287"/>
    </row>
    <row r="66" spans="3:10" x14ac:dyDescent="0.2">
      <c r="C66" s="284" t="s">
        <v>280</v>
      </c>
      <c r="D66" s="285"/>
      <c r="E66" s="154" t="s">
        <v>268</v>
      </c>
      <c r="F66" s="286" t="s">
        <v>326</v>
      </c>
      <c r="G66" s="287"/>
      <c r="H66" s="287"/>
      <c r="I66" s="287"/>
      <c r="J66" s="287"/>
    </row>
    <row r="67" spans="3:10" ht="14.1" customHeight="1" x14ac:dyDescent="0.2">
      <c r="C67" s="285"/>
      <c r="D67" s="285"/>
      <c r="E67" s="154"/>
      <c r="F67" s="287"/>
      <c r="G67" s="287"/>
      <c r="H67" s="287"/>
      <c r="I67" s="287"/>
      <c r="J67" s="287"/>
    </row>
    <row r="68" spans="3:10" ht="30" customHeight="1" x14ac:dyDescent="0.2">
      <c r="C68" s="159" t="s">
        <v>327</v>
      </c>
      <c r="D68" s="156"/>
      <c r="E68" s="154" t="s">
        <v>255</v>
      </c>
      <c r="F68" s="294" t="s">
        <v>328</v>
      </c>
      <c r="G68" s="295"/>
      <c r="H68" s="295"/>
      <c r="I68" s="295"/>
      <c r="J68" s="295"/>
    </row>
    <row r="69" spans="3:10" ht="39.950000000000003" customHeight="1" x14ac:dyDescent="0.2">
      <c r="C69" s="284" t="s">
        <v>329</v>
      </c>
      <c r="D69" s="285"/>
      <c r="E69" s="154" t="s">
        <v>256</v>
      </c>
      <c r="F69" s="286" t="s">
        <v>330</v>
      </c>
      <c r="G69" s="286"/>
      <c r="H69" s="286"/>
      <c r="I69" s="286"/>
      <c r="J69" s="286"/>
    </row>
    <row r="70" spans="3:10" x14ac:dyDescent="0.2">
      <c r="E70" s="154"/>
      <c r="J70" s="158" t="s">
        <v>357</v>
      </c>
    </row>
    <row r="71" spans="3:10" hidden="1" x14ac:dyDescent="0.2"/>
    <row r="72" spans="3:10" hidden="1" x14ac:dyDescent="0.2"/>
    <row r="73" spans="3:10" hidden="1" x14ac:dyDescent="0.2"/>
    <row r="74" spans="3:10" hidden="1" x14ac:dyDescent="0.2"/>
    <row r="75" spans="3:10" hidden="1" x14ac:dyDescent="0.2"/>
    <row r="76" spans="3:10" hidden="1" x14ac:dyDescent="0.2"/>
    <row r="77" spans="3:10" hidden="1" x14ac:dyDescent="0.2"/>
    <row r="78" spans="3:10" hidden="1" x14ac:dyDescent="0.2"/>
    <row r="79" spans="3:10" hidden="1" x14ac:dyDescent="0.2"/>
    <row r="80" spans="3:1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t="12.75" hidden="1" customHeight="1" x14ac:dyDescent="0.2"/>
    <row r="93" ht="12.75" hidden="1" customHeight="1" x14ac:dyDescent="0.2"/>
    <row r="94" ht="12.75" hidden="1" customHeight="1" x14ac:dyDescent="0.2"/>
    <row r="95" ht="12.75" hidden="1" customHeight="1" x14ac:dyDescent="0.2"/>
    <row r="96" ht="12.75" hidden="1" customHeight="1" x14ac:dyDescent="0.2"/>
    <row r="97" ht="12.75" hidden="1" customHeight="1" x14ac:dyDescent="0.2"/>
    <row r="98" ht="12.75" hidden="1" customHeight="1" x14ac:dyDescent="0.2"/>
    <row r="99" ht="12.75" hidden="1" customHeight="1" x14ac:dyDescent="0.2"/>
    <row r="100" ht="12.75" hidden="1" customHeight="1" x14ac:dyDescent="0.2"/>
    <row r="101" ht="12.75" hidden="1" customHeight="1" x14ac:dyDescent="0.2"/>
    <row r="102" ht="12.75" hidden="1" customHeight="1" x14ac:dyDescent="0.2"/>
    <row r="103" ht="12.75" hidden="1" customHeight="1" x14ac:dyDescent="0.2"/>
    <row r="104" ht="12.75" hidden="1" customHeight="1" x14ac:dyDescent="0.2"/>
    <row r="105" ht="12.75" hidden="1" customHeight="1" x14ac:dyDescent="0.2"/>
    <row r="106" ht="12.75" hidden="1" customHeight="1" x14ac:dyDescent="0.2"/>
    <row r="107" ht="12.75" hidden="1" customHeight="1" x14ac:dyDescent="0.2"/>
    <row r="108" ht="12.75" hidden="1" customHeight="1" x14ac:dyDescent="0.2"/>
    <row r="109" ht="12.75" hidden="1" customHeight="1" x14ac:dyDescent="0.2"/>
    <row r="110" ht="12.75" hidden="1" customHeight="1" x14ac:dyDescent="0.2"/>
    <row r="111" ht="12.75" hidden="1" customHeight="1" x14ac:dyDescent="0.2"/>
    <row r="112" ht="12.75" hidden="1" customHeight="1" x14ac:dyDescent="0.2"/>
    <row r="113" ht="12.75" hidden="1" customHeight="1" x14ac:dyDescent="0.2"/>
    <row r="114" ht="12.75" hidden="1" customHeight="1" x14ac:dyDescent="0.2"/>
    <row r="115" ht="12.75" hidden="1" customHeight="1" x14ac:dyDescent="0.2"/>
    <row r="116" ht="12.75" hidden="1" customHeight="1" x14ac:dyDescent="0.2"/>
    <row r="117" ht="12.75" hidden="1" customHeight="1" x14ac:dyDescent="0.2"/>
    <row r="118" ht="12.75" hidden="1" customHeight="1" x14ac:dyDescent="0.2"/>
  </sheetData>
  <sheetProtection formatCells="0" formatColumns="0" formatRows="0"/>
  <mergeCells count="40">
    <mergeCell ref="C2:J2"/>
    <mergeCell ref="C3:J3"/>
    <mergeCell ref="C4:J4"/>
    <mergeCell ref="C10:I10"/>
    <mergeCell ref="C69:D69"/>
    <mergeCell ref="F69:J69"/>
    <mergeCell ref="C66:D66"/>
    <mergeCell ref="C64:D64"/>
    <mergeCell ref="F64:J64"/>
    <mergeCell ref="C65:D65"/>
    <mergeCell ref="C41:J41"/>
    <mergeCell ref="C46:J46"/>
    <mergeCell ref="C47:J49"/>
    <mergeCell ref="F60:J60"/>
    <mergeCell ref="C61:D61"/>
    <mergeCell ref="C11:I11"/>
    <mergeCell ref="C14:J17"/>
    <mergeCell ref="C13:J13"/>
    <mergeCell ref="C31:J31"/>
    <mergeCell ref="C38:J38"/>
    <mergeCell ref="C19:J19"/>
    <mergeCell ref="C20:J23"/>
    <mergeCell ref="C25:J25"/>
    <mergeCell ref="C26:J29"/>
    <mergeCell ref="C36:J37"/>
    <mergeCell ref="F68:J68"/>
    <mergeCell ref="F66:J67"/>
    <mergeCell ref="C39:J39"/>
    <mergeCell ref="C32:J35"/>
    <mergeCell ref="C67:D67"/>
    <mergeCell ref="C62:D62"/>
    <mergeCell ref="F62:J62"/>
    <mergeCell ref="C63:D63"/>
    <mergeCell ref="F63:J63"/>
    <mergeCell ref="F65:J65"/>
    <mergeCell ref="C42:J43"/>
    <mergeCell ref="F61:J61"/>
    <mergeCell ref="C55:J56"/>
    <mergeCell ref="C60:D60"/>
    <mergeCell ref="C52:J53"/>
  </mergeCells>
  <phoneticPr fontId="2" type="noConversion"/>
  <hyperlinks>
    <hyperlink ref="C7" location="'MENU PRINCIPAL'!B24" tooltip="REGRESAR A PIRNCIPAL" display="REGRESAR A PRINCIPAL" xr:uid="{00000000-0004-0000-0400-000000000000}"/>
  </hyperlinks>
  <printOptions horizontalCentered="1"/>
  <pageMargins left="0.39370078740157483" right="0.39370078740157483" top="0.39370078740157483" bottom="0.39370078740157483" header="0" footer="0"/>
  <pageSetup scale="67" orientation="portrait" horizontalDpi="4294967295" verticalDpi="300" r:id="rId1"/>
  <headerFooter alignWithMargins="0"/>
  <ignoredErrors>
    <ignoredError sqref="E63:E69" numberStoredAsText="1"/>
  </ignoredErrors>
  <pictur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filterMode="1">
    <tabColor rgb="FF960048"/>
  </sheetPr>
  <dimension ref="A1:S1042"/>
  <sheetViews>
    <sheetView showGridLines="0" showRowColHeaders="0" view="pageBreakPreview" zoomScale="80" zoomScaleNormal="75" zoomScaleSheetLayoutView="80" workbookViewId="0">
      <pane xSplit="5" ySplit="17" topLeftCell="F18" activePane="bottomRight" state="frozen"/>
      <selection activeCell="C17" sqref="C17"/>
      <selection pane="topRight" activeCell="C17" sqref="C17"/>
      <selection pane="bottomLeft" activeCell="C17" sqref="C17"/>
      <selection pane="bottomRight" activeCell="C15" sqref="C15:C16"/>
    </sheetView>
  </sheetViews>
  <sheetFormatPr baseColWidth="10" defaultColWidth="0" defaultRowHeight="12.75" zeroHeight="1" x14ac:dyDescent="0.2"/>
  <cols>
    <col min="1" max="1" width="3.7109375" style="1" customWidth="1"/>
    <col min="2" max="2" width="5.5703125" style="1" customWidth="1"/>
    <col min="3" max="3" width="13.42578125" style="1" customWidth="1"/>
    <col min="4" max="4" width="10.7109375" style="1" customWidth="1"/>
    <col min="5" max="5" width="28.85546875" style="1" customWidth="1"/>
    <col min="6" max="6" width="24.85546875" style="1" customWidth="1"/>
    <col min="7" max="7" width="15.85546875" style="1" customWidth="1"/>
    <col min="8" max="8" width="14.140625" style="1" customWidth="1"/>
    <col min="9" max="10" width="19" style="1" customWidth="1"/>
    <col min="11" max="11" width="16.5703125" style="1" customWidth="1"/>
    <col min="12" max="13" width="14.85546875" style="1" customWidth="1"/>
    <col min="14" max="14" width="11.85546875" style="1" customWidth="1"/>
    <col min="15" max="16" width="18.140625" style="1" customWidth="1"/>
    <col min="17" max="17" width="14.140625" style="1" customWidth="1"/>
    <col min="18" max="18" width="14.28515625" style="1" customWidth="1"/>
    <col min="19" max="19" width="34.28515625" style="18" hidden="1" customWidth="1"/>
    <col min="20" max="16384" width="11.42578125" style="1" hidden="1"/>
  </cols>
  <sheetData>
    <row r="1" spans="1:19" x14ac:dyDescent="0.2">
      <c r="D1" s="313"/>
      <c r="E1" s="313"/>
      <c r="F1" s="2"/>
    </row>
    <row r="2" spans="1:19" ht="12.75" customHeight="1" x14ac:dyDescent="0.2">
      <c r="D2" s="120"/>
      <c r="E2" s="120"/>
      <c r="F2" s="120"/>
      <c r="G2" s="120"/>
      <c r="H2" s="120"/>
      <c r="I2" s="120"/>
      <c r="J2" s="120"/>
      <c r="K2" s="120"/>
      <c r="L2" s="120"/>
      <c r="M2" s="120"/>
      <c r="N2" s="120"/>
      <c r="O2" s="182" t="s">
        <v>550</v>
      </c>
      <c r="P2" s="187" t="str">
        <f>IF('MENU INICIAL'!F26="","",'MENU INICIAL'!F26)</f>
        <v/>
      </c>
      <c r="Q2" s="184"/>
      <c r="R2" s="184"/>
      <c r="S2" s="184"/>
    </row>
    <row r="3" spans="1:19" ht="12.75" customHeight="1" x14ac:dyDescent="0.2">
      <c r="D3" s="120"/>
      <c r="E3" s="120"/>
      <c r="F3" s="120"/>
      <c r="G3" s="120"/>
      <c r="H3" s="120"/>
      <c r="I3" s="120"/>
      <c r="J3" s="120"/>
      <c r="K3" s="120"/>
      <c r="L3" s="120"/>
      <c r="M3" s="120"/>
      <c r="N3" s="120"/>
      <c r="S3" s="1"/>
    </row>
    <row r="4" spans="1:19" ht="12.75" customHeight="1" x14ac:dyDescent="0.2">
      <c r="D4" s="120"/>
      <c r="E4" s="120"/>
      <c r="F4" s="120"/>
      <c r="G4" s="120"/>
      <c r="H4" s="120"/>
      <c r="I4" s="120"/>
      <c r="J4" s="120"/>
      <c r="K4" s="120"/>
      <c r="L4" s="120"/>
      <c r="M4" s="120"/>
      <c r="N4" s="120"/>
      <c r="O4" s="182" t="s">
        <v>551</v>
      </c>
      <c r="P4" s="187" t="str">
        <f>IF('MENU INICIAL'!F27="","",'MENU INICIAL'!F27)</f>
        <v/>
      </c>
      <c r="Q4" s="184"/>
      <c r="R4" s="184"/>
      <c r="S4" s="184"/>
    </row>
    <row r="5" spans="1:19" ht="12.75" customHeight="1" x14ac:dyDescent="0.25">
      <c r="A5" s="298"/>
      <c r="D5" s="121"/>
      <c r="E5" s="121"/>
      <c r="F5" s="121"/>
      <c r="G5" s="121"/>
      <c r="H5" s="121"/>
      <c r="I5" s="121"/>
      <c r="J5" s="121"/>
      <c r="K5" s="121"/>
      <c r="L5" s="121"/>
      <c r="M5" s="121"/>
      <c r="N5" s="121"/>
      <c r="O5" s="121"/>
    </row>
    <row r="6" spans="1:19" ht="12.75" customHeight="1" thickBot="1" x14ac:dyDescent="0.3">
      <c r="A6" s="298"/>
      <c r="D6" s="121"/>
      <c r="E6" s="121"/>
      <c r="F6" s="121"/>
      <c r="G6" s="121"/>
      <c r="H6" s="121"/>
      <c r="I6" s="121"/>
      <c r="J6" s="121"/>
      <c r="K6" s="121"/>
      <c r="L6" s="121"/>
      <c r="M6" s="121"/>
      <c r="N6" s="121"/>
      <c r="O6" s="121"/>
    </row>
    <row r="7" spans="1:19" hidden="1" x14ac:dyDescent="0.2">
      <c r="A7" s="298"/>
      <c r="D7" s="311"/>
      <c r="E7" s="311"/>
      <c r="F7" s="311"/>
      <c r="G7" s="311"/>
      <c r="H7" s="311"/>
      <c r="I7" s="311"/>
      <c r="J7" s="311"/>
      <c r="K7" s="311"/>
      <c r="L7" s="311"/>
      <c r="M7" s="311"/>
      <c r="N7" s="311"/>
      <c r="O7" s="311"/>
    </row>
    <row r="8" spans="1:19" hidden="1" x14ac:dyDescent="0.2">
      <c r="A8" s="298"/>
      <c r="D8" s="311"/>
      <c r="E8" s="311"/>
      <c r="F8" s="311"/>
      <c r="G8" s="311"/>
      <c r="H8" s="311"/>
      <c r="I8" s="311"/>
      <c r="J8" s="311"/>
      <c r="K8" s="311"/>
      <c r="L8" s="311"/>
      <c r="M8" s="311"/>
      <c r="N8" s="311"/>
      <c r="O8" s="311"/>
    </row>
    <row r="9" spans="1:19" hidden="1" x14ac:dyDescent="0.2">
      <c r="A9" s="298"/>
      <c r="D9" s="313"/>
      <c r="E9" s="313"/>
      <c r="F9" s="2"/>
    </row>
    <row r="10" spans="1:19" ht="21" thickTop="1" thickBot="1" x14ac:dyDescent="0.35">
      <c r="A10" s="298"/>
      <c r="B10" s="357" t="s">
        <v>548</v>
      </c>
      <c r="C10" s="358"/>
      <c r="D10" s="358"/>
      <c r="E10" s="358"/>
      <c r="F10" s="358"/>
      <c r="G10" s="358"/>
      <c r="H10" s="358"/>
      <c r="I10" s="358"/>
      <c r="J10" s="358"/>
      <c r="K10" s="358"/>
      <c r="L10" s="358"/>
      <c r="M10" s="358"/>
      <c r="N10" s="358"/>
      <c r="O10" s="358"/>
      <c r="P10" s="358"/>
      <c r="Q10" s="358"/>
      <c r="R10" s="359"/>
    </row>
    <row r="11" spans="1:19" ht="20.25" thickTop="1" x14ac:dyDescent="0.3">
      <c r="A11" s="298"/>
      <c r="B11" s="160"/>
      <c r="C11" s="160"/>
      <c r="D11" s="175"/>
      <c r="E11" s="175"/>
      <c r="F11" s="175"/>
      <c r="G11" s="175"/>
      <c r="H11" s="175"/>
      <c r="I11" s="175"/>
      <c r="J11" s="175"/>
      <c r="K11" s="175"/>
      <c r="L11" s="175"/>
      <c r="M11" s="175"/>
      <c r="N11" s="175"/>
      <c r="O11" s="175"/>
      <c r="P11" s="175"/>
      <c r="Q11" s="175"/>
      <c r="R11" s="175"/>
    </row>
    <row r="12" spans="1:19" x14ac:dyDescent="0.2">
      <c r="A12" s="298"/>
      <c r="B12" s="341"/>
      <c r="C12" s="341"/>
      <c r="D12" s="351" t="s">
        <v>331</v>
      </c>
      <c r="E12" s="351"/>
      <c r="F12" s="352" t="str">
        <f>IF('CED. GRAL POR REP. O MANTTO'!D11=0,"",'CED. GRAL POR REP. O MANTTO'!D11)</f>
        <v/>
      </c>
      <c r="G12" s="352"/>
      <c r="H12" s="354" t="s">
        <v>320</v>
      </c>
      <c r="I12" s="354"/>
      <c r="J12" s="355" t="e">
        <f>IF('CED. GRAL POR REP. O MANTTO'!D14=0,"",'CED. GRAL POR REP. O MANTTO'!D14)</f>
        <v>#VALUE!</v>
      </c>
      <c r="K12" s="355"/>
      <c r="M12" s="341"/>
      <c r="N12" s="341"/>
    </row>
    <row r="13" spans="1:19" ht="13.5" thickBot="1" x14ac:dyDescent="0.25">
      <c r="A13" s="298"/>
      <c r="D13" s="351"/>
      <c r="E13" s="351"/>
      <c r="F13" s="353"/>
      <c r="G13" s="353"/>
      <c r="H13" s="354"/>
      <c r="I13" s="354"/>
      <c r="J13" s="356"/>
      <c r="K13" s="356"/>
      <c r="L13" s="2"/>
      <c r="M13" s="348" t="s">
        <v>552</v>
      </c>
      <c r="N13" s="349"/>
      <c r="O13" s="349"/>
      <c r="P13" s="342" t="s">
        <v>553</v>
      </c>
      <c r="Q13" s="343"/>
      <c r="R13" s="343"/>
    </row>
    <row r="14" spans="1:19" ht="14.25" thickTop="1" thickBot="1" x14ac:dyDescent="0.25">
      <c r="A14" s="298"/>
      <c r="D14" s="350"/>
      <c r="E14" s="350"/>
    </row>
    <row r="15" spans="1:19" s="69" customFormat="1" ht="18" customHeight="1" thickTop="1" thickBot="1" x14ac:dyDescent="0.25">
      <c r="A15" s="298"/>
      <c r="B15" s="344" t="s">
        <v>334</v>
      </c>
      <c r="C15" s="335" t="s">
        <v>300</v>
      </c>
      <c r="D15" s="335" t="s">
        <v>303</v>
      </c>
      <c r="E15" s="336"/>
      <c r="F15" s="336" t="s">
        <v>3</v>
      </c>
      <c r="G15" s="335" t="s">
        <v>534</v>
      </c>
      <c r="H15" s="336" t="s">
        <v>298</v>
      </c>
      <c r="I15" s="337" t="s">
        <v>297</v>
      </c>
      <c r="J15" s="337"/>
      <c r="K15" s="337"/>
      <c r="L15" s="335" t="s">
        <v>535</v>
      </c>
      <c r="M15" s="335" t="s">
        <v>536</v>
      </c>
      <c r="N15" s="335" t="s">
        <v>537</v>
      </c>
      <c r="O15" s="346" t="s">
        <v>332</v>
      </c>
      <c r="P15" s="347"/>
      <c r="Q15" s="337" t="s">
        <v>270</v>
      </c>
      <c r="R15" s="337"/>
      <c r="S15" s="197" t="s">
        <v>286</v>
      </c>
    </row>
    <row r="16" spans="1:19" s="70" customFormat="1" ht="33.75" customHeight="1" thickTop="1" thickBot="1" x14ac:dyDescent="0.25">
      <c r="A16" s="298"/>
      <c r="B16" s="345"/>
      <c r="C16" s="336"/>
      <c r="D16" s="336"/>
      <c r="E16" s="336"/>
      <c r="F16" s="336"/>
      <c r="G16" s="336"/>
      <c r="H16" s="336"/>
      <c r="I16" s="222" t="s">
        <v>542</v>
      </c>
      <c r="J16" s="222" t="s">
        <v>543</v>
      </c>
      <c r="K16" s="222" t="s">
        <v>544</v>
      </c>
      <c r="L16" s="336"/>
      <c r="M16" s="336"/>
      <c r="N16" s="336"/>
      <c r="O16" s="222" t="s">
        <v>538</v>
      </c>
      <c r="P16" s="222" t="s">
        <v>539</v>
      </c>
      <c r="Q16" s="222" t="s">
        <v>540</v>
      </c>
      <c r="R16" s="222" t="s">
        <v>541</v>
      </c>
      <c r="S16" s="198" t="s">
        <v>287</v>
      </c>
    </row>
    <row r="17" spans="1:19" s="71" customFormat="1" ht="7.5" customHeight="1" thickTop="1" thickBot="1" x14ac:dyDescent="0.25">
      <c r="A17" s="298"/>
      <c r="C17" s="72"/>
      <c r="D17" s="334"/>
      <c r="E17" s="334"/>
      <c r="F17" s="72"/>
      <c r="G17" s="72"/>
      <c r="H17" s="72"/>
      <c r="I17" s="72"/>
      <c r="J17" s="72"/>
      <c r="K17" s="72"/>
      <c r="L17" s="72"/>
      <c r="M17" s="72"/>
      <c r="N17" s="72"/>
      <c r="O17" s="72"/>
      <c r="P17" s="72"/>
      <c r="Q17" s="72"/>
      <c r="R17" s="72"/>
      <c r="S17" s="163"/>
    </row>
    <row r="18" spans="1:19" s="3" customFormat="1" ht="60" customHeight="1" x14ac:dyDescent="0.2">
      <c r="A18" s="298"/>
      <c r="B18" s="35">
        <v>1</v>
      </c>
      <c r="C18" s="36" t="str">
        <f>IF('CED. GRAL POR REP. O MANTTO'!C24="","",'CED. GRAL POR REP. O MANTTO'!C24)</f>
        <v/>
      </c>
      <c r="D18" s="363" t="str">
        <f>IF('CED. GRAL POR REP. O MANTTO'!D24="","",'CED. GRAL POR REP. O MANTTO'!D24)</f>
        <v/>
      </c>
      <c r="E18" s="364"/>
      <c r="F18" s="36" t="str">
        <f>IF('CED. GRAL POR REP. O MANTTO'!E24="","",'CED. GRAL POR REP. O MANTTO'!E24)</f>
        <v/>
      </c>
      <c r="G18" s="66" t="str">
        <f>IF('CED. GRAL POR REP. O MANTTO'!F24="","",'CED. GRAL POR REP. O MANTTO'!F24)</f>
        <v/>
      </c>
      <c r="H18" s="188"/>
      <c r="I18" s="189"/>
      <c r="J18" s="189"/>
      <c r="K18" s="189"/>
      <c r="L18" s="190">
        <f>I18+J18+K18</f>
        <v>0</v>
      </c>
      <c r="M18" s="190">
        <f>H18+L18</f>
        <v>0</v>
      </c>
      <c r="N18" s="191"/>
      <c r="O18" s="192" t="s">
        <v>533</v>
      </c>
      <c r="P18" s="193"/>
      <c r="Q18" s="194"/>
      <c r="R18" s="32" t="str">
        <f>IF(M18=0,"",M18/'CED. GRAL POR REP. O MANTTO'!G24)</f>
        <v/>
      </c>
      <c r="S18" s="78" t="str">
        <f t="shared" ref="S18:S81" si="0">IF(R18="","",IF(R18&gt;1,"SOBRE EJERCICIO DE RECURSOS",""))</f>
        <v/>
      </c>
    </row>
    <row r="19" spans="1:19" s="3" customFormat="1" ht="12" hidden="1" x14ac:dyDescent="0.2">
      <c r="B19" s="37">
        <v>2</v>
      </c>
      <c r="C19" s="38" t="str">
        <f>IF('CED. GRAL POR REP. O MANTTO'!C25="","",'CED. GRAL POR REP. O MANTTO'!C25)</f>
        <v/>
      </c>
      <c r="D19" s="333" t="str">
        <f>IF('CED. GRAL POR REP. O MANTTO'!D25="","",'CED. GRAL POR REP. O MANTTO'!D25)</f>
        <v/>
      </c>
      <c r="E19" s="333"/>
      <c r="F19" s="38" t="str">
        <f>IF('CED. GRAL POR REP. O MANTTO'!E25="","",'CED. GRAL POR REP. O MANTTO'!E25)</f>
        <v/>
      </c>
      <c r="G19" s="67" t="str">
        <f>IF('CED. GRAL POR REP. O MANTTO'!F25="","",'CED. GRAL POR REP. O MANTTO'!F25)</f>
        <v/>
      </c>
      <c r="H19" s="59"/>
      <c r="I19" s="39"/>
      <c r="J19" s="39"/>
      <c r="K19" s="39"/>
      <c r="L19" s="30">
        <f>I19+J19+K19</f>
        <v>0</v>
      </c>
      <c r="M19" s="30">
        <f>H19+L19</f>
        <v>0</v>
      </c>
      <c r="N19" s="61"/>
      <c r="O19" s="55"/>
      <c r="P19" s="56"/>
      <c r="Q19" s="63"/>
      <c r="R19" s="33" t="str">
        <f>IF(M19=0,"",M19/'CED. GRAL POR REP. O MANTTO'!G25)</f>
        <v/>
      </c>
      <c r="S19" s="44" t="str">
        <f t="shared" si="0"/>
        <v/>
      </c>
    </row>
    <row r="20" spans="1:19" s="3" customFormat="1" ht="12" hidden="1" x14ac:dyDescent="0.2">
      <c r="B20" s="37">
        <v>3</v>
      </c>
      <c r="C20" s="38" t="str">
        <f>IF('CED. GRAL POR REP. O MANTTO'!C26="","",'CED. GRAL POR REP. O MANTTO'!C26)</f>
        <v/>
      </c>
      <c r="D20" s="333" t="str">
        <f>IF('CED. GRAL POR REP. O MANTTO'!D26="","",'CED. GRAL POR REP. O MANTTO'!D26)</f>
        <v/>
      </c>
      <c r="E20" s="333"/>
      <c r="F20" s="38" t="str">
        <f>IF('CED. GRAL POR REP. O MANTTO'!E26="","",'CED. GRAL POR REP. O MANTTO'!E26)</f>
        <v/>
      </c>
      <c r="G20" s="67" t="str">
        <f>IF('CED. GRAL POR REP. O MANTTO'!F26="","",'CED. GRAL POR REP. O MANTTO'!F26)</f>
        <v/>
      </c>
      <c r="H20" s="59"/>
      <c r="I20" s="39"/>
      <c r="J20" s="39"/>
      <c r="K20" s="39"/>
      <c r="L20" s="30">
        <f t="shared" ref="L20:L83" si="1">I20+J20+K20</f>
        <v>0</v>
      </c>
      <c r="M20" s="30">
        <f t="shared" ref="M20:M83" si="2">H20+L20</f>
        <v>0</v>
      </c>
      <c r="N20" s="61"/>
      <c r="O20" s="55"/>
      <c r="P20" s="56"/>
      <c r="Q20" s="63"/>
      <c r="R20" s="33" t="str">
        <f>IF(M20=0,"",M20/'CED. GRAL POR REP. O MANTTO'!G26)</f>
        <v/>
      </c>
      <c r="S20" s="44" t="str">
        <f t="shared" si="0"/>
        <v/>
      </c>
    </row>
    <row r="21" spans="1:19" s="3" customFormat="1" ht="12" hidden="1" x14ac:dyDescent="0.2">
      <c r="B21" s="37">
        <v>4</v>
      </c>
      <c r="C21" s="38" t="str">
        <f>IF('CED. GRAL POR REP. O MANTTO'!C27="","",'CED. GRAL POR REP. O MANTTO'!C27)</f>
        <v/>
      </c>
      <c r="D21" s="333" t="str">
        <f>IF('CED. GRAL POR REP. O MANTTO'!D27="","",'CED. GRAL POR REP. O MANTTO'!D27)</f>
        <v/>
      </c>
      <c r="E21" s="333"/>
      <c r="F21" s="38" t="str">
        <f>IF('CED. GRAL POR REP. O MANTTO'!E27="","",'CED. GRAL POR REP. O MANTTO'!E27)</f>
        <v/>
      </c>
      <c r="G21" s="67" t="str">
        <f>IF('CED. GRAL POR REP. O MANTTO'!F27="","",'CED. GRAL POR REP. O MANTTO'!F27)</f>
        <v/>
      </c>
      <c r="H21" s="59"/>
      <c r="I21" s="39"/>
      <c r="J21" s="39"/>
      <c r="K21" s="39"/>
      <c r="L21" s="30">
        <f t="shared" si="1"/>
        <v>0</v>
      </c>
      <c r="M21" s="30">
        <f t="shared" si="2"/>
        <v>0</v>
      </c>
      <c r="N21" s="61"/>
      <c r="O21" s="55"/>
      <c r="P21" s="56"/>
      <c r="Q21" s="63"/>
      <c r="R21" s="33" t="str">
        <f>IF(M21=0,"",M21/'CED. GRAL POR REP. O MANTTO'!G27)</f>
        <v/>
      </c>
      <c r="S21" s="44" t="str">
        <f t="shared" si="0"/>
        <v/>
      </c>
    </row>
    <row r="22" spans="1:19" s="3" customFormat="1" ht="12" hidden="1" x14ac:dyDescent="0.2">
      <c r="B22" s="37">
        <v>5</v>
      </c>
      <c r="C22" s="38" t="str">
        <f>IF('CED. GRAL POR REP. O MANTTO'!C28="","",'CED. GRAL POR REP. O MANTTO'!C28)</f>
        <v/>
      </c>
      <c r="D22" s="333" t="str">
        <f>IF('CED. GRAL POR REP. O MANTTO'!D28="","",'CED. GRAL POR REP. O MANTTO'!D28)</f>
        <v/>
      </c>
      <c r="E22" s="333"/>
      <c r="F22" s="38" t="str">
        <f>IF('CED. GRAL POR REP. O MANTTO'!E28="","",'CED. GRAL POR REP. O MANTTO'!E28)</f>
        <v/>
      </c>
      <c r="G22" s="67" t="str">
        <f>IF('CED. GRAL POR REP. O MANTTO'!F28="","",'CED. GRAL POR REP. O MANTTO'!F28)</f>
        <v/>
      </c>
      <c r="H22" s="59"/>
      <c r="I22" s="39"/>
      <c r="J22" s="39"/>
      <c r="K22" s="39"/>
      <c r="L22" s="30">
        <f t="shared" si="1"/>
        <v>0</v>
      </c>
      <c r="M22" s="30">
        <f t="shared" si="2"/>
        <v>0</v>
      </c>
      <c r="N22" s="61"/>
      <c r="O22" s="55"/>
      <c r="P22" s="56"/>
      <c r="Q22" s="63"/>
      <c r="R22" s="33" t="str">
        <f>IF(M22=0,"",M22/'CED. GRAL POR REP. O MANTTO'!G28)</f>
        <v/>
      </c>
      <c r="S22" s="44" t="str">
        <f t="shared" si="0"/>
        <v/>
      </c>
    </row>
    <row r="23" spans="1:19" s="3" customFormat="1" ht="12" hidden="1" x14ac:dyDescent="0.2">
      <c r="B23" s="37">
        <v>6</v>
      </c>
      <c r="C23" s="38" t="str">
        <f>IF('CED. GRAL POR REP. O MANTTO'!C29="","",'CED. GRAL POR REP. O MANTTO'!C29)</f>
        <v/>
      </c>
      <c r="D23" s="333" t="str">
        <f>IF('CED. GRAL POR REP. O MANTTO'!D29="","",'CED. GRAL POR REP. O MANTTO'!D29)</f>
        <v/>
      </c>
      <c r="E23" s="333"/>
      <c r="F23" s="38" t="str">
        <f>IF('CED. GRAL POR REP. O MANTTO'!E29="","",'CED. GRAL POR REP. O MANTTO'!E29)</f>
        <v/>
      </c>
      <c r="G23" s="67" t="str">
        <f>IF('CED. GRAL POR REP. O MANTTO'!F29="","",'CED. GRAL POR REP. O MANTTO'!F29)</f>
        <v/>
      </c>
      <c r="H23" s="59"/>
      <c r="I23" s="39"/>
      <c r="J23" s="39"/>
      <c r="K23" s="39"/>
      <c r="L23" s="30">
        <f t="shared" si="1"/>
        <v>0</v>
      </c>
      <c r="M23" s="30">
        <f t="shared" si="2"/>
        <v>0</v>
      </c>
      <c r="N23" s="61"/>
      <c r="O23" s="55"/>
      <c r="P23" s="56"/>
      <c r="Q23" s="63"/>
      <c r="R23" s="33" t="str">
        <f>IF(M23=0,"",M23/'CED. GRAL POR REP. O MANTTO'!G29)</f>
        <v/>
      </c>
      <c r="S23" s="44" t="str">
        <f t="shared" si="0"/>
        <v/>
      </c>
    </row>
    <row r="24" spans="1:19" s="3" customFormat="1" ht="12" hidden="1" x14ac:dyDescent="0.2">
      <c r="B24" s="37">
        <v>7</v>
      </c>
      <c r="C24" s="38" t="str">
        <f>IF('CED. GRAL POR REP. O MANTTO'!C30="","",'CED. GRAL POR REP. O MANTTO'!C30)</f>
        <v/>
      </c>
      <c r="D24" s="333" t="str">
        <f>IF('CED. GRAL POR REP. O MANTTO'!D30="","",'CED. GRAL POR REP. O MANTTO'!D30)</f>
        <v/>
      </c>
      <c r="E24" s="333"/>
      <c r="F24" s="38" t="str">
        <f>IF('CED. GRAL POR REP. O MANTTO'!E30="","",'CED. GRAL POR REP. O MANTTO'!E30)</f>
        <v/>
      </c>
      <c r="G24" s="67" t="str">
        <f>IF('CED. GRAL POR REP. O MANTTO'!F30="","",'CED. GRAL POR REP. O MANTTO'!F30)</f>
        <v/>
      </c>
      <c r="H24" s="59"/>
      <c r="I24" s="39"/>
      <c r="J24" s="39"/>
      <c r="K24" s="39"/>
      <c r="L24" s="30">
        <f t="shared" si="1"/>
        <v>0</v>
      </c>
      <c r="M24" s="30">
        <f t="shared" si="2"/>
        <v>0</v>
      </c>
      <c r="N24" s="61"/>
      <c r="O24" s="55"/>
      <c r="P24" s="56"/>
      <c r="Q24" s="63"/>
      <c r="R24" s="33" t="str">
        <f>IF(M24=0,"",M24/'CED. GRAL POR REP. O MANTTO'!G30)</f>
        <v/>
      </c>
      <c r="S24" s="44" t="str">
        <f t="shared" si="0"/>
        <v/>
      </c>
    </row>
    <row r="25" spans="1:19" s="3" customFormat="1" ht="12" hidden="1" x14ac:dyDescent="0.2">
      <c r="B25" s="37">
        <v>8</v>
      </c>
      <c r="C25" s="38" t="str">
        <f>IF('CED. GRAL POR REP. O MANTTO'!C31="","",'CED. GRAL POR REP. O MANTTO'!C31)</f>
        <v/>
      </c>
      <c r="D25" s="333" t="str">
        <f>IF('CED. GRAL POR REP. O MANTTO'!D31="","",'CED. GRAL POR REP. O MANTTO'!D31)</f>
        <v/>
      </c>
      <c r="E25" s="333"/>
      <c r="F25" s="38" t="str">
        <f>IF('CED. GRAL POR REP. O MANTTO'!E31="","",'CED. GRAL POR REP. O MANTTO'!E31)</f>
        <v/>
      </c>
      <c r="G25" s="67" t="str">
        <f>IF('CED. GRAL POR REP. O MANTTO'!F31="","",'CED. GRAL POR REP. O MANTTO'!F31)</f>
        <v/>
      </c>
      <c r="H25" s="59"/>
      <c r="I25" s="39"/>
      <c r="J25" s="39"/>
      <c r="K25" s="39"/>
      <c r="L25" s="30">
        <f t="shared" si="1"/>
        <v>0</v>
      </c>
      <c r="M25" s="30">
        <f t="shared" si="2"/>
        <v>0</v>
      </c>
      <c r="N25" s="61"/>
      <c r="O25" s="55"/>
      <c r="P25" s="56"/>
      <c r="Q25" s="63"/>
      <c r="R25" s="33" t="str">
        <f>IF(M25=0,"",M25/'CED. GRAL POR REP. O MANTTO'!G31)</f>
        <v/>
      </c>
      <c r="S25" s="44" t="str">
        <f t="shared" si="0"/>
        <v/>
      </c>
    </row>
    <row r="26" spans="1:19" s="3" customFormat="1" ht="12" hidden="1" x14ac:dyDescent="0.2">
      <c r="B26" s="37">
        <v>9</v>
      </c>
      <c r="C26" s="38" t="str">
        <f>IF('CED. GRAL POR REP. O MANTTO'!C32="","",'CED. GRAL POR REP. O MANTTO'!C32)</f>
        <v/>
      </c>
      <c r="D26" s="333" t="str">
        <f>IF('CED. GRAL POR REP. O MANTTO'!D32="","",'CED. GRAL POR REP. O MANTTO'!D32)</f>
        <v/>
      </c>
      <c r="E26" s="333"/>
      <c r="F26" s="38" t="str">
        <f>IF('CED. GRAL POR REP. O MANTTO'!E32="","",'CED. GRAL POR REP. O MANTTO'!E32)</f>
        <v/>
      </c>
      <c r="G26" s="67" t="str">
        <f>IF('CED. GRAL POR REP. O MANTTO'!F32="","",'CED. GRAL POR REP. O MANTTO'!F32)</f>
        <v/>
      </c>
      <c r="H26" s="59"/>
      <c r="I26" s="39"/>
      <c r="J26" s="39"/>
      <c r="K26" s="39"/>
      <c r="L26" s="30">
        <f t="shared" si="1"/>
        <v>0</v>
      </c>
      <c r="M26" s="30">
        <f t="shared" si="2"/>
        <v>0</v>
      </c>
      <c r="N26" s="61"/>
      <c r="O26" s="55"/>
      <c r="P26" s="56"/>
      <c r="Q26" s="63"/>
      <c r="R26" s="33" t="str">
        <f>IF(M26=0,"",M26/'CED. GRAL POR REP. O MANTTO'!G32)</f>
        <v/>
      </c>
      <c r="S26" s="44" t="str">
        <f t="shared" si="0"/>
        <v/>
      </c>
    </row>
    <row r="27" spans="1:19" s="3" customFormat="1" ht="12" hidden="1" x14ac:dyDescent="0.2">
      <c r="B27" s="37">
        <v>10</v>
      </c>
      <c r="C27" s="38" t="str">
        <f>IF('CED. GRAL POR REP. O MANTTO'!C33="","",'CED. GRAL POR REP. O MANTTO'!C33)</f>
        <v/>
      </c>
      <c r="D27" s="333" t="str">
        <f>IF('CED. GRAL POR REP. O MANTTO'!D33="","",'CED. GRAL POR REP. O MANTTO'!D33)</f>
        <v/>
      </c>
      <c r="E27" s="333"/>
      <c r="F27" s="38" t="str">
        <f>IF('CED. GRAL POR REP. O MANTTO'!E33="","",'CED. GRAL POR REP. O MANTTO'!E33)</f>
        <v/>
      </c>
      <c r="G27" s="67" t="str">
        <f>IF('CED. GRAL POR REP. O MANTTO'!F33="","",'CED. GRAL POR REP. O MANTTO'!F33)</f>
        <v/>
      </c>
      <c r="H27" s="59"/>
      <c r="I27" s="39"/>
      <c r="J27" s="39"/>
      <c r="K27" s="39"/>
      <c r="L27" s="30">
        <f t="shared" si="1"/>
        <v>0</v>
      </c>
      <c r="M27" s="30">
        <f t="shared" si="2"/>
        <v>0</v>
      </c>
      <c r="N27" s="61"/>
      <c r="O27" s="55"/>
      <c r="P27" s="56"/>
      <c r="Q27" s="63"/>
      <c r="R27" s="33" t="str">
        <f>IF(M27=0,"",M27/'CED. GRAL POR REP. O MANTTO'!G33)</f>
        <v/>
      </c>
      <c r="S27" s="44" t="str">
        <f t="shared" si="0"/>
        <v/>
      </c>
    </row>
    <row r="28" spans="1:19" s="3" customFormat="1" ht="12" hidden="1" x14ac:dyDescent="0.2">
      <c r="B28" s="37">
        <v>11</v>
      </c>
      <c r="C28" s="38" t="str">
        <f>IF('CED. GRAL POR REP. O MANTTO'!C34="","",'CED. GRAL POR REP. O MANTTO'!C34)</f>
        <v/>
      </c>
      <c r="D28" s="333" t="str">
        <f>IF('CED. GRAL POR REP. O MANTTO'!D34="","",'CED. GRAL POR REP. O MANTTO'!D34)</f>
        <v/>
      </c>
      <c r="E28" s="333"/>
      <c r="F28" s="38" t="str">
        <f>IF('CED. GRAL POR REP. O MANTTO'!E34="","",'CED. GRAL POR REP. O MANTTO'!E34)</f>
        <v/>
      </c>
      <c r="G28" s="67" t="str">
        <f>IF('CED. GRAL POR REP. O MANTTO'!F34="","",'CED. GRAL POR REP. O MANTTO'!F34)</f>
        <v/>
      </c>
      <c r="H28" s="59"/>
      <c r="I28" s="39"/>
      <c r="J28" s="39"/>
      <c r="K28" s="39"/>
      <c r="L28" s="30">
        <f t="shared" si="1"/>
        <v>0</v>
      </c>
      <c r="M28" s="30">
        <f t="shared" si="2"/>
        <v>0</v>
      </c>
      <c r="N28" s="61"/>
      <c r="O28" s="55"/>
      <c r="P28" s="56"/>
      <c r="Q28" s="63"/>
      <c r="R28" s="33" t="str">
        <f>IF(M28=0,"",M28/'CED. GRAL POR REP. O MANTTO'!G34)</f>
        <v/>
      </c>
      <c r="S28" s="44" t="str">
        <f t="shared" si="0"/>
        <v/>
      </c>
    </row>
    <row r="29" spans="1:19" s="3" customFormat="1" ht="12" hidden="1" x14ac:dyDescent="0.2">
      <c r="B29" s="37">
        <v>12</v>
      </c>
      <c r="C29" s="38" t="str">
        <f>IF('CED. GRAL POR REP. O MANTTO'!C35="","",'CED. GRAL POR REP. O MANTTO'!C35)</f>
        <v/>
      </c>
      <c r="D29" s="333" t="str">
        <f>IF('CED. GRAL POR REP. O MANTTO'!D35="","",'CED. GRAL POR REP. O MANTTO'!D35)</f>
        <v/>
      </c>
      <c r="E29" s="333"/>
      <c r="F29" s="38" t="str">
        <f>IF('CED. GRAL POR REP. O MANTTO'!E35="","",'CED. GRAL POR REP. O MANTTO'!E35)</f>
        <v/>
      </c>
      <c r="G29" s="67" t="str">
        <f>IF('CED. GRAL POR REP. O MANTTO'!F35="","",'CED. GRAL POR REP. O MANTTO'!F35)</f>
        <v/>
      </c>
      <c r="H29" s="59"/>
      <c r="I29" s="39"/>
      <c r="J29" s="39"/>
      <c r="K29" s="39"/>
      <c r="L29" s="30">
        <f t="shared" si="1"/>
        <v>0</v>
      </c>
      <c r="M29" s="30">
        <f t="shared" si="2"/>
        <v>0</v>
      </c>
      <c r="N29" s="61"/>
      <c r="O29" s="55"/>
      <c r="P29" s="56"/>
      <c r="Q29" s="63"/>
      <c r="R29" s="33" t="str">
        <f>IF(M29=0,"",M29/'CED. GRAL POR REP. O MANTTO'!G35)</f>
        <v/>
      </c>
      <c r="S29" s="44" t="str">
        <f t="shared" si="0"/>
        <v/>
      </c>
    </row>
    <row r="30" spans="1:19" s="3" customFormat="1" ht="12" hidden="1" x14ac:dyDescent="0.2">
      <c r="B30" s="37">
        <v>13</v>
      </c>
      <c r="C30" s="38" t="str">
        <f>IF('CED. GRAL POR REP. O MANTTO'!C36="","",'CED. GRAL POR REP. O MANTTO'!C36)</f>
        <v/>
      </c>
      <c r="D30" s="333" t="str">
        <f>IF('CED. GRAL POR REP. O MANTTO'!D36="","",'CED. GRAL POR REP. O MANTTO'!D36)</f>
        <v/>
      </c>
      <c r="E30" s="333"/>
      <c r="F30" s="38" t="str">
        <f>IF('CED. GRAL POR REP. O MANTTO'!E36="","",'CED. GRAL POR REP. O MANTTO'!E36)</f>
        <v/>
      </c>
      <c r="G30" s="67" t="str">
        <f>IF('CED. GRAL POR REP. O MANTTO'!F36="","",'CED. GRAL POR REP. O MANTTO'!F36)</f>
        <v/>
      </c>
      <c r="H30" s="59"/>
      <c r="I30" s="39"/>
      <c r="J30" s="39"/>
      <c r="K30" s="39"/>
      <c r="L30" s="30">
        <f t="shared" si="1"/>
        <v>0</v>
      </c>
      <c r="M30" s="30">
        <f t="shared" si="2"/>
        <v>0</v>
      </c>
      <c r="N30" s="61"/>
      <c r="O30" s="55"/>
      <c r="P30" s="56"/>
      <c r="Q30" s="63"/>
      <c r="R30" s="33" t="str">
        <f>IF(M30=0,"",M30/'CED. GRAL POR REP. O MANTTO'!G36)</f>
        <v/>
      </c>
      <c r="S30" s="44" t="str">
        <f t="shared" si="0"/>
        <v/>
      </c>
    </row>
    <row r="31" spans="1:19" s="3" customFormat="1" ht="12" hidden="1" x14ac:dyDescent="0.2">
      <c r="B31" s="37">
        <v>14</v>
      </c>
      <c r="C31" s="38" t="str">
        <f>IF('CED. GRAL POR REP. O MANTTO'!C37="","",'CED. GRAL POR REP. O MANTTO'!C37)</f>
        <v/>
      </c>
      <c r="D31" s="333" t="str">
        <f>IF('CED. GRAL POR REP. O MANTTO'!D37="","",'CED. GRAL POR REP. O MANTTO'!D37)</f>
        <v/>
      </c>
      <c r="E31" s="333"/>
      <c r="F31" s="38" t="str">
        <f>IF('CED. GRAL POR REP. O MANTTO'!E37="","",'CED. GRAL POR REP. O MANTTO'!E37)</f>
        <v/>
      </c>
      <c r="G31" s="67" t="str">
        <f>IF('CED. GRAL POR REP. O MANTTO'!F37="","",'CED. GRAL POR REP. O MANTTO'!F37)</f>
        <v/>
      </c>
      <c r="H31" s="59"/>
      <c r="I31" s="39"/>
      <c r="J31" s="39"/>
      <c r="K31" s="39"/>
      <c r="L31" s="30">
        <f t="shared" si="1"/>
        <v>0</v>
      </c>
      <c r="M31" s="30">
        <f t="shared" si="2"/>
        <v>0</v>
      </c>
      <c r="N31" s="61"/>
      <c r="O31" s="55"/>
      <c r="P31" s="56"/>
      <c r="Q31" s="63"/>
      <c r="R31" s="33" t="str">
        <f>IF(M31=0,"",M31/'CED. GRAL POR REP. O MANTTO'!G37)</f>
        <v/>
      </c>
      <c r="S31" s="44" t="str">
        <f t="shared" si="0"/>
        <v/>
      </c>
    </row>
    <row r="32" spans="1:19" s="3" customFormat="1" ht="12" hidden="1" x14ac:dyDescent="0.2">
      <c r="B32" s="37">
        <v>15</v>
      </c>
      <c r="C32" s="38" t="str">
        <f>IF('CED. GRAL POR REP. O MANTTO'!C38="","",'CED. GRAL POR REP. O MANTTO'!C38)</f>
        <v/>
      </c>
      <c r="D32" s="333" t="str">
        <f>IF('CED. GRAL POR REP. O MANTTO'!D38="","",'CED. GRAL POR REP. O MANTTO'!D38)</f>
        <v/>
      </c>
      <c r="E32" s="333"/>
      <c r="F32" s="38" t="str">
        <f>IF('CED. GRAL POR REP. O MANTTO'!E38="","",'CED. GRAL POR REP. O MANTTO'!E38)</f>
        <v/>
      </c>
      <c r="G32" s="67" t="str">
        <f>IF('CED. GRAL POR REP. O MANTTO'!F38="","",'CED. GRAL POR REP. O MANTTO'!F38)</f>
        <v/>
      </c>
      <c r="H32" s="59"/>
      <c r="I32" s="39"/>
      <c r="J32" s="39"/>
      <c r="K32" s="39"/>
      <c r="L32" s="30">
        <f t="shared" si="1"/>
        <v>0</v>
      </c>
      <c r="M32" s="30">
        <f t="shared" si="2"/>
        <v>0</v>
      </c>
      <c r="N32" s="61"/>
      <c r="O32" s="55"/>
      <c r="P32" s="56"/>
      <c r="Q32" s="63"/>
      <c r="R32" s="33" t="str">
        <f>IF(M32=0,"",M32/'CED. GRAL POR REP. O MANTTO'!G38)</f>
        <v/>
      </c>
      <c r="S32" s="44" t="str">
        <f t="shared" si="0"/>
        <v/>
      </c>
    </row>
    <row r="33" spans="2:19" s="3" customFormat="1" ht="12" hidden="1" x14ac:dyDescent="0.2">
      <c r="B33" s="37">
        <v>16</v>
      </c>
      <c r="C33" s="38" t="str">
        <f>IF('CED. GRAL POR REP. O MANTTO'!C39="","",'CED. GRAL POR REP. O MANTTO'!C39)</f>
        <v/>
      </c>
      <c r="D33" s="333" t="str">
        <f>IF('CED. GRAL POR REP. O MANTTO'!D39="","",'CED. GRAL POR REP. O MANTTO'!D39)</f>
        <v/>
      </c>
      <c r="E33" s="333"/>
      <c r="F33" s="38" t="str">
        <f>IF('CED. GRAL POR REP. O MANTTO'!E39="","",'CED. GRAL POR REP. O MANTTO'!E39)</f>
        <v/>
      </c>
      <c r="G33" s="67" t="str">
        <f>IF('CED. GRAL POR REP. O MANTTO'!F39="","",'CED. GRAL POR REP. O MANTTO'!F39)</f>
        <v/>
      </c>
      <c r="H33" s="59"/>
      <c r="I33" s="39"/>
      <c r="J33" s="39"/>
      <c r="K33" s="39"/>
      <c r="L33" s="30">
        <f t="shared" si="1"/>
        <v>0</v>
      </c>
      <c r="M33" s="30">
        <f t="shared" si="2"/>
        <v>0</v>
      </c>
      <c r="N33" s="61"/>
      <c r="O33" s="55"/>
      <c r="P33" s="56"/>
      <c r="Q33" s="63"/>
      <c r="R33" s="33" t="str">
        <f>IF(M33=0,"",M33/'CED. GRAL POR REP. O MANTTO'!G39)</f>
        <v/>
      </c>
      <c r="S33" s="44" t="str">
        <f t="shared" si="0"/>
        <v/>
      </c>
    </row>
    <row r="34" spans="2:19" s="3" customFormat="1" ht="12" hidden="1" x14ac:dyDescent="0.2">
      <c r="B34" s="37">
        <v>17</v>
      </c>
      <c r="C34" s="38" t="str">
        <f>IF('CED. GRAL POR REP. O MANTTO'!C40="","",'CED. GRAL POR REP. O MANTTO'!C40)</f>
        <v/>
      </c>
      <c r="D34" s="333" t="str">
        <f>IF('CED. GRAL POR REP. O MANTTO'!D40="","",'CED. GRAL POR REP. O MANTTO'!D40)</f>
        <v/>
      </c>
      <c r="E34" s="333"/>
      <c r="F34" s="38" t="str">
        <f>IF('CED. GRAL POR REP. O MANTTO'!E40="","",'CED. GRAL POR REP. O MANTTO'!E40)</f>
        <v/>
      </c>
      <c r="G34" s="67" t="str">
        <f>IF('CED. GRAL POR REP. O MANTTO'!F40="","",'CED. GRAL POR REP. O MANTTO'!F40)</f>
        <v/>
      </c>
      <c r="H34" s="59"/>
      <c r="I34" s="39"/>
      <c r="J34" s="39"/>
      <c r="K34" s="39"/>
      <c r="L34" s="30">
        <f t="shared" si="1"/>
        <v>0</v>
      </c>
      <c r="M34" s="30">
        <f t="shared" si="2"/>
        <v>0</v>
      </c>
      <c r="N34" s="61"/>
      <c r="O34" s="55"/>
      <c r="P34" s="56"/>
      <c r="Q34" s="63"/>
      <c r="R34" s="33" t="str">
        <f>IF(M34=0,"",M34/'CED. GRAL POR REP. O MANTTO'!G40)</f>
        <v/>
      </c>
      <c r="S34" s="44" t="str">
        <f t="shared" si="0"/>
        <v/>
      </c>
    </row>
    <row r="35" spans="2:19" s="3" customFormat="1" ht="12" hidden="1" x14ac:dyDescent="0.2">
      <c r="B35" s="37">
        <v>18</v>
      </c>
      <c r="C35" s="38" t="str">
        <f>IF('CED. GRAL POR REP. O MANTTO'!C41="","",'CED. GRAL POR REP. O MANTTO'!C41)</f>
        <v/>
      </c>
      <c r="D35" s="333" t="str">
        <f>IF('CED. GRAL POR REP. O MANTTO'!D41="","",'CED. GRAL POR REP. O MANTTO'!D41)</f>
        <v/>
      </c>
      <c r="E35" s="333"/>
      <c r="F35" s="38" t="str">
        <f>IF('CED. GRAL POR REP. O MANTTO'!E41="","",'CED. GRAL POR REP. O MANTTO'!E41)</f>
        <v/>
      </c>
      <c r="G35" s="67" t="str">
        <f>IF('CED. GRAL POR REP. O MANTTO'!F41="","",'CED. GRAL POR REP. O MANTTO'!F41)</f>
        <v/>
      </c>
      <c r="H35" s="59"/>
      <c r="I35" s="39"/>
      <c r="J35" s="39"/>
      <c r="K35" s="39"/>
      <c r="L35" s="30">
        <f t="shared" si="1"/>
        <v>0</v>
      </c>
      <c r="M35" s="30">
        <f t="shared" si="2"/>
        <v>0</v>
      </c>
      <c r="N35" s="61"/>
      <c r="O35" s="55"/>
      <c r="P35" s="56"/>
      <c r="Q35" s="63"/>
      <c r="R35" s="33" t="str">
        <f>IF(M35=0,"",M35/'CED. GRAL POR REP. O MANTTO'!G41)</f>
        <v/>
      </c>
      <c r="S35" s="44" t="str">
        <f t="shared" si="0"/>
        <v/>
      </c>
    </row>
    <row r="36" spans="2:19" s="3" customFormat="1" ht="12" hidden="1" x14ac:dyDescent="0.2">
      <c r="B36" s="37">
        <v>19</v>
      </c>
      <c r="C36" s="38" t="str">
        <f>IF('CED. GRAL POR REP. O MANTTO'!C42="","",'CED. GRAL POR REP. O MANTTO'!C42)</f>
        <v/>
      </c>
      <c r="D36" s="333" t="str">
        <f>IF('CED. GRAL POR REP. O MANTTO'!D42="","",'CED. GRAL POR REP. O MANTTO'!D42)</f>
        <v/>
      </c>
      <c r="E36" s="333"/>
      <c r="F36" s="38" t="str">
        <f>IF('CED. GRAL POR REP. O MANTTO'!E42="","",'CED. GRAL POR REP. O MANTTO'!E42)</f>
        <v/>
      </c>
      <c r="G36" s="67" t="str">
        <f>IF('CED. GRAL POR REP. O MANTTO'!F42="","",'CED. GRAL POR REP. O MANTTO'!F42)</f>
        <v/>
      </c>
      <c r="H36" s="59"/>
      <c r="I36" s="39"/>
      <c r="J36" s="39"/>
      <c r="K36" s="39"/>
      <c r="L36" s="30">
        <f t="shared" si="1"/>
        <v>0</v>
      </c>
      <c r="M36" s="30">
        <f t="shared" si="2"/>
        <v>0</v>
      </c>
      <c r="N36" s="61"/>
      <c r="O36" s="55"/>
      <c r="P36" s="56"/>
      <c r="Q36" s="63"/>
      <c r="R36" s="33" t="str">
        <f>IF(M36=0,"",M36/'CED. GRAL POR REP. O MANTTO'!G42)</f>
        <v/>
      </c>
      <c r="S36" s="44" t="str">
        <f t="shared" si="0"/>
        <v/>
      </c>
    </row>
    <row r="37" spans="2:19" s="3" customFormat="1" ht="12" hidden="1" x14ac:dyDescent="0.2">
      <c r="B37" s="37">
        <v>20</v>
      </c>
      <c r="C37" s="38" t="str">
        <f>IF('CED. GRAL POR REP. O MANTTO'!C43="","",'CED. GRAL POR REP. O MANTTO'!C43)</f>
        <v/>
      </c>
      <c r="D37" s="333" t="str">
        <f>IF('CED. GRAL POR REP. O MANTTO'!D43="","",'CED. GRAL POR REP. O MANTTO'!D43)</f>
        <v/>
      </c>
      <c r="E37" s="333"/>
      <c r="F37" s="38" t="str">
        <f>IF('CED. GRAL POR REP. O MANTTO'!E43="","",'CED. GRAL POR REP. O MANTTO'!E43)</f>
        <v/>
      </c>
      <c r="G37" s="67" t="str">
        <f>IF('CED. GRAL POR REP. O MANTTO'!F43="","",'CED. GRAL POR REP. O MANTTO'!F43)</f>
        <v/>
      </c>
      <c r="H37" s="59"/>
      <c r="I37" s="39"/>
      <c r="J37" s="39"/>
      <c r="K37" s="39"/>
      <c r="L37" s="30">
        <f t="shared" si="1"/>
        <v>0</v>
      </c>
      <c r="M37" s="30">
        <f t="shared" si="2"/>
        <v>0</v>
      </c>
      <c r="N37" s="61"/>
      <c r="O37" s="55"/>
      <c r="P37" s="56"/>
      <c r="Q37" s="63"/>
      <c r="R37" s="33" t="str">
        <f>IF(M37=0,"",M37/'CED. GRAL POR REP. O MANTTO'!G43)</f>
        <v/>
      </c>
      <c r="S37" s="44" t="str">
        <f t="shared" si="0"/>
        <v/>
      </c>
    </row>
    <row r="38" spans="2:19" s="3" customFormat="1" ht="12" hidden="1" x14ac:dyDescent="0.2">
      <c r="B38" s="37">
        <v>21</v>
      </c>
      <c r="C38" s="38" t="str">
        <f>IF('CED. GRAL POR REP. O MANTTO'!C44="","",'CED. GRAL POR REP. O MANTTO'!C44)</f>
        <v/>
      </c>
      <c r="D38" s="333" t="str">
        <f>IF('CED. GRAL POR REP. O MANTTO'!D44="","",'CED. GRAL POR REP. O MANTTO'!D44)</f>
        <v/>
      </c>
      <c r="E38" s="333"/>
      <c r="F38" s="38" t="str">
        <f>IF('CED. GRAL POR REP. O MANTTO'!E44="","",'CED. GRAL POR REP. O MANTTO'!E44)</f>
        <v/>
      </c>
      <c r="G38" s="67" t="str">
        <f>IF('CED. GRAL POR REP. O MANTTO'!F44="","",'CED. GRAL POR REP. O MANTTO'!F44)</f>
        <v/>
      </c>
      <c r="H38" s="59"/>
      <c r="I38" s="39"/>
      <c r="J38" s="39"/>
      <c r="K38" s="39"/>
      <c r="L38" s="30">
        <f t="shared" si="1"/>
        <v>0</v>
      </c>
      <c r="M38" s="30">
        <f t="shared" si="2"/>
        <v>0</v>
      </c>
      <c r="N38" s="61"/>
      <c r="O38" s="55"/>
      <c r="P38" s="56"/>
      <c r="Q38" s="63"/>
      <c r="R38" s="33" t="str">
        <f>IF(M38=0,"",M38/'CED. GRAL POR REP. O MANTTO'!G44)</f>
        <v/>
      </c>
      <c r="S38" s="44" t="str">
        <f t="shared" si="0"/>
        <v/>
      </c>
    </row>
    <row r="39" spans="2:19" s="3" customFormat="1" ht="12" hidden="1" x14ac:dyDescent="0.2">
      <c r="B39" s="37">
        <v>22</v>
      </c>
      <c r="C39" s="38" t="str">
        <f>IF('CED. GRAL POR REP. O MANTTO'!C45="","",'CED. GRAL POR REP. O MANTTO'!C45)</f>
        <v/>
      </c>
      <c r="D39" s="333" t="str">
        <f>IF('CED. GRAL POR REP. O MANTTO'!D45="","",'CED. GRAL POR REP. O MANTTO'!D45)</f>
        <v/>
      </c>
      <c r="E39" s="333"/>
      <c r="F39" s="38" t="str">
        <f>IF('CED. GRAL POR REP. O MANTTO'!E45="","",'CED. GRAL POR REP. O MANTTO'!E45)</f>
        <v/>
      </c>
      <c r="G39" s="67" t="str">
        <f>IF('CED. GRAL POR REP. O MANTTO'!F45="","",'CED. GRAL POR REP. O MANTTO'!F45)</f>
        <v/>
      </c>
      <c r="H39" s="59"/>
      <c r="I39" s="39"/>
      <c r="J39" s="39"/>
      <c r="K39" s="39"/>
      <c r="L39" s="30">
        <f t="shared" si="1"/>
        <v>0</v>
      </c>
      <c r="M39" s="30">
        <f t="shared" si="2"/>
        <v>0</v>
      </c>
      <c r="N39" s="61"/>
      <c r="O39" s="55"/>
      <c r="P39" s="56"/>
      <c r="Q39" s="63"/>
      <c r="R39" s="33" t="str">
        <f>IF(M39=0,"",M39/'CED. GRAL POR REP. O MANTTO'!G45)</f>
        <v/>
      </c>
      <c r="S39" s="44" t="str">
        <f t="shared" si="0"/>
        <v/>
      </c>
    </row>
    <row r="40" spans="2:19" s="3" customFormat="1" ht="12" hidden="1" x14ac:dyDescent="0.2">
      <c r="B40" s="37">
        <v>23</v>
      </c>
      <c r="C40" s="38" t="str">
        <f>IF('CED. GRAL POR REP. O MANTTO'!C46="","",'CED. GRAL POR REP. O MANTTO'!C46)</f>
        <v/>
      </c>
      <c r="D40" s="333" t="str">
        <f>IF('CED. GRAL POR REP. O MANTTO'!D46="","",'CED. GRAL POR REP. O MANTTO'!D46)</f>
        <v/>
      </c>
      <c r="E40" s="333"/>
      <c r="F40" s="38" t="str">
        <f>IF('CED. GRAL POR REP. O MANTTO'!E46="","",'CED. GRAL POR REP. O MANTTO'!E46)</f>
        <v/>
      </c>
      <c r="G40" s="67" t="str">
        <f>IF('CED. GRAL POR REP. O MANTTO'!F46="","",'CED. GRAL POR REP. O MANTTO'!F46)</f>
        <v/>
      </c>
      <c r="H40" s="59"/>
      <c r="I40" s="39"/>
      <c r="J40" s="39"/>
      <c r="K40" s="39"/>
      <c r="L40" s="30">
        <f t="shared" si="1"/>
        <v>0</v>
      </c>
      <c r="M40" s="30">
        <f t="shared" si="2"/>
        <v>0</v>
      </c>
      <c r="N40" s="61"/>
      <c r="O40" s="55"/>
      <c r="P40" s="56"/>
      <c r="Q40" s="63"/>
      <c r="R40" s="33" t="str">
        <f>IF(M40=0,"",M40/'CED. GRAL POR REP. O MANTTO'!G46)</f>
        <v/>
      </c>
      <c r="S40" s="44" t="str">
        <f t="shared" si="0"/>
        <v/>
      </c>
    </row>
    <row r="41" spans="2:19" s="3" customFormat="1" ht="12" hidden="1" x14ac:dyDescent="0.2">
      <c r="B41" s="37">
        <v>24</v>
      </c>
      <c r="C41" s="38" t="str">
        <f>IF('CED. GRAL POR REP. O MANTTO'!C47="","",'CED. GRAL POR REP. O MANTTO'!C47)</f>
        <v/>
      </c>
      <c r="D41" s="333" t="str">
        <f>IF('CED. GRAL POR REP. O MANTTO'!D47="","",'CED. GRAL POR REP. O MANTTO'!D47)</f>
        <v/>
      </c>
      <c r="E41" s="333"/>
      <c r="F41" s="38" t="str">
        <f>IF('CED. GRAL POR REP. O MANTTO'!E47="","",'CED. GRAL POR REP. O MANTTO'!E47)</f>
        <v/>
      </c>
      <c r="G41" s="67" t="str">
        <f>IF('CED. GRAL POR REP. O MANTTO'!F47="","",'CED. GRAL POR REP. O MANTTO'!F47)</f>
        <v/>
      </c>
      <c r="H41" s="59"/>
      <c r="I41" s="39"/>
      <c r="J41" s="39"/>
      <c r="K41" s="39"/>
      <c r="L41" s="30">
        <f t="shared" si="1"/>
        <v>0</v>
      </c>
      <c r="M41" s="30">
        <f t="shared" si="2"/>
        <v>0</v>
      </c>
      <c r="N41" s="61"/>
      <c r="O41" s="55"/>
      <c r="P41" s="56"/>
      <c r="Q41" s="63"/>
      <c r="R41" s="33" t="str">
        <f>IF(M41=0,"",M41/'CED. GRAL POR REP. O MANTTO'!G47)</f>
        <v/>
      </c>
      <c r="S41" s="44" t="str">
        <f t="shared" si="0"/>
        <v/>
      </c>
    </row>
    <row r="42" spans="2:19" s="3" customFormat="1" ht="12" hidden="1" x14ac:dyDescent="0.2">
      <c r="B42" s="37">
        <v>25</v>
      </c>
      <c r="C42" s="38" t="str">
        <f>IF('CED. GRAL POR REP. O MANTTO'!C48="","",'CED. GRAL POR REP. O MANTTO'!C48)</f>
        <v/>
      </c>
      <c r="D42" s="333" t="str">
        <f>IF('CED. GRAL POR REP. O MANTTO'!D48="","",'CED. GRAL POR REP. O MANTTO'!D48)</f>
        <v/>
      </c>
      <c r="E42" s="333"/>
      <c r="F42" s="38" t="str">
        <f>IF('CED. GRAL POR REP. O MANTTO'!E48="","",'CED. GRAL POR REP. O MANTTO'!E48)</f>
        <v/>
      </c>
      <c r="G42" s="67" t="str">
        <f>IF('CED. GRAL POR REP. O MANTTO'!F48="","",'CED. GRAL POR REP. O MANTTO'!F48)</f>
        <v/>
      </c>
      <c r="H42" s="59"/>
      <c r="I42" s="39"/>
      <c r="J42" s="39"/>
      <c r="K42" s="39"/>
      <c r="L42" s="30">
        <f t="shared" si="1"/>
        <v>0</v>
      </c>
      <c r="M42" s="30">
        <f t="shared" si="2"/>
        <v>0</v>
      </c>
      <c r="N42" s="61"/>
      <c r="O42" s="55"/>
      <c r="P42" s="56"/>
      <c r="Q42" s="63"/>
      <c r="R42" s="33" t="str">
        <f>IF(M42=0,"",M42/'CED. GRAL POR REP. O MANTTO'!G48)</f>
        <v/>
      </c>
      <c r="S42" s="44" t="str">
        <f t="shared" si="0"/>
        <v/>
      </c>
    </row>
    <row r="43" spans="2:19" s="3" customFormat="1" ht="12" hidden="1" x14ac:dyDescent="0.2">
      <c r="B43" s="37">
        <v>26</v>
      </c>
      <c r="C43" s="38" t="str">
        <f>IF('CED. GRAL POR REP. O MANTTO'!C49="","",'CED. GRAL POR REP. O MANTTO'!C49)</f>
        <v/>
      </c>
      <c r="D43" s="333" t="str">
        <f>IF('CED. GRAL POR REP. O MANTTO'!D49="","",'CED. GRAL POR REP. O MANTTO'!D49)</f>
        <v/>
      </c>
      <c r="E43" s="333"/>
      <c r="F43" s="38" t="str">
        <f>IF('CED. GRAL POR REP. O MANTTO'!E49="","",'CED. GRAL POR REP. O MANTTO'!E49)</f>
        <v/>
      </c>
      <c r="G43" s="67" t="str">
        <f>IF('CED. GRAL POR REP. O MANTTO'!F49="","",'CED. GRAL POR REP. O MANTTO'!F49)</f>
        <v/>
      </c>
      <c r="H43" s="59"/>
      <c r="I43" s="39"/>
      <c r="J43" s="39"/>
      <c r="K43" s="39"/>
      <c r="L43" s="30">
        <f t="shared" si="1"/>
        <v>0</v>
      </c>
      <c r="M43" s="30">
        <f t="shared" si="2"/>
        <v>0</v>
      </c>
      <c r="N43" s="61"/>
      <c r="O43" s="55"/>
      <c r="P43" s="56"/>
      <c r="Q43" s="63"/>
      <c r="R43" s="33" t="str">
        <f>IF(M43=0,"",M43/'CED. GRAL POR REP. O MANTTO'!G49)</f>
        <v/>
      </c>
      <c r="S43" s="44" t="str">
        <f t="shared" si="0"/>
        <v/>
      </c>
    </row>
    <row r="44" spans="2:19" s="3" customFormat="1" ht="12" hidden="1" x14ac:dyDescent="0.2">
      <c r="B44" s="37">
        <v>27</v>
      </c>
      <c r="C44" s="38" t="str">
        <f>IF('CED. GRAL POR REP. O MANTTO'!C50="","",'CED. GRAL POR REP. O MANTTO'!C50)</f>
        <v/>
      </c>
      <c r="D44" s="333" t="str">
        <f>IF('CED. GRAL POR REP. O MANTTO'!D50="","",'CED. GRAL POR REP. O MANTTO'!D50)</f>
        <v/>
      </c>
      <c r="E44" s="333"/>
      <c r="F44" s="38" t="str">
        <f>IF('CED. GRAL POR REP. O MANTTO'!E50="","",'CED. GRAL POR REP. O MANTTO'!E50)</f>
        <v/>
      </c>
      <c r="G44" s="67" t="str">
        <f>IF('CED. GRAL POR REP. O MANTTO'!F50="","",'CED. GRAL POR REP. O MANTTO'!F50)</f>
        <v/>
      </c>
      <c r="H44" s="59"/>
      <c r="I44" s="39"/>
      <c r="J44" s="39"/>
      <c r="K44" s="39"/>
      <c r="L44" s="30">
        <f t="shared" si="1"/>
        <v>0</v>
      </c>
      <c r="M44" s="30">
        <f t="shared" si="2"/>
        <v>0</v>
      </c>
      <c r="N44" s="61"/>
      <c r="O44" s="55"/>
      <c r="P44" s="56"/>
      <c r="Q44" s="63"/>
      <c r="R44" s="33" t="str">
        <f>IF(M44=0,"",M44/'CED. GRAL POR REP. O MANTTO'!G50)</f>
        <v/>
      </c>
      <c r="S44" s="44" t="str">
        <f t="shared" si="0"/>
        <v/>
      </c>
    </row>
    <row r="45" spans="2:19" s="3" customFormat="1" ht="12" hidden="1" x14ac:dyDescent="0.2">
      <c r="B45" s="37">
        <v>28</v>
      </c>
      <c r="C45" s="38" t="str">
        <f>IF('CED. GRAL POR REP. O MANTTO'!C51="","",'CED. GRAL POR REP. O MANTTO'!C51)</f>
        <v/>
      </c>
      <c r="D45" s="333" t="str">
        <f>IF('CED. GRAL POR REP. O MANTTO'!D51="","",'CED. GRAL POR REP. O MANTTO'!D51)</f>
        <v/>
      </c>
      <c r="E45" s="333"/>
      <c r="F45" s="38" t="str">
        <f>IF('CED. GRAL POR REP. O MANTTO'!E51="","",'CED. GRAL POR REP. O MANTTO'!E51)</f>
        <v/>
      </c>
      <c r="G45" s="67" t="str">
        <f>IF('CED. GRAL POR REP. O MANTTO'!F51="","",'CED. GRAL POR REP. O MANTTO'!F51)</f>
        <v/>
      </c>
      <c r="H45" s="59"/>
      <c r="I45" s="39"/>
      <c r="J45" s="39"/>
      <c r="K45" s="39"/>
      <c r="L45" s="30">
        <f t="shared" si="1"/>
        <v>0</v>
      </c>
      <c r="M45" s="30">
        <f t="shared" si="2"/>
        <v>0</v>
      </c>
      <c r="N45" s="61"/>
      <c r="O45" s="55"/>
      <c r="P45" s="56"/>
      <c r="Q45" s="63"/>
      <c r="R45" s="33" t="str">
        <f>IF(M45=0,"",M45/'CED. GRAL POR REP. O MANTTO'!G51)</f>
        <v/>
      </c>
      <c r="S45" s="44" t="str">
        <f t="shared" si="0"/>
        <v/>
      </c>
    </row>
    <row r="46" spans="2:19" s="3" customFormat="1" ht="12" hidden="1" x14ac:dyDescent="0.2">
      <c r="B46" s="37">
        <v>29</v>
      </c>
      <c r="C46" s="38" t="str">
        <f>IF('CED. GRAL POR REP. O MANTTO'!C52="","",'CED. GRAL POR REP. O MANTTO'!C52)</f>
        <v/>
      </c>
      <c r="D46" s="333" t="str">
        <f>IF('CED. GRAL POR REP. O MANTTO'!D52="","",'CED. GRAL POR REP. O MANTTO'!D52)</f>
        <v/>
      </c>
      <c r="E46" s="333"/>
      <c r="F46" s="38" t="str">
        <f>IF('CED. GRAL POR REP. O MANTTO'!E52="","",'CED. GRAL POR REP. O MANTTO'!E52)</f>
        <v/>
      </c>
      <c r="G46" s="67" t="str">
        <f>IF('CED. GRAL POR REP. O MANTTO'!F52="","",'CED. GRAL POR REP. O MANTTO'!F52)</f>
        <v/>
      </c>
      <c r="H46" s="59"/>
      <c r="I46" s="39"/>
      <c r="J46" s="39"/>
      <c r="K46" s="39"/>
      <c r="L46" s="30">
        <f t="shared" si="1"/>
        <v>0</v>
      </c>
      <c r="M46" s="30">
        <f t="shared" si="2"/>
        <v>0</v>
      </c>
      <c r="N46" s="61"/>
      <c r="O46" s="55"/>
      <c r="P46" s="56"/>
      <c r="Q46" s="63"/>
      <c r="R46" s="33" t="str">
        <f>IF(M46=0,"",M46/'CED. GRAL POR REP. O MANTTO'!G52)</f>
        <v/>
      </c>
      <c r="S46" s="44" t="str">
        <f t="shared" si="0"/>
        <v/>
      </c>
    </row>
    <row r="47" spans="2:19" s="3" customFormat="1" ht="12" hidden="1" x14ac:dyDescent="0.2">
      <c r="B47" s="37">
        <v>30</v>
      </c>
      <c r="C47" s="38" t="str">
        <f>IF('CED. GRAL POR REP. O MANTTO'!C53="","",'CED. GRAL POR REP. O MANTTO'!C53)</f>
        <v/>
      </c>
      <c r="D47" s="333" t="str">
        <f>IF('CED. GRAL POR REP. O MANTTO'!D53="","",'CED. GRAL POR REP. O MANTTO'!D53)</f>
        <v/>
      </c>
      <c r="E47" s="333"/>
      <c r="F47" s="38" t="str">
        <f>IF('CED. GRAL POR REP. O MANTTO'!E53="","",'CED. GRAL POR REP. O MANTTO'!E53)</f>
        <v/>
      </c>
      <c r="G47" s="67" t="str">
        <f>IF('CED. GRAL POR REP. O MANTTO'!F53="","",'CED. GRAL POR REP. O MANTTO'!F53)</f>
        <v/>
      </c>
      <c r="H47" s="59"/>
      <c r="I47" s="39"/>
      <c r="J47" s="39"/>
      <c r="K47" s="39"/>
      <c r="L47" s="30">
        <f t="shared" si="1"/>
        <v>0</v>
      </c>
      <c r="M47" s="30">
        <f t="shared" si="2"/>
        <v>0</v>
      </c>
      <c r="N47" s="61"/>
      <c r="O47" s="55"/>
      <c r="P47" s="56"/>
      <c r="Q47" s="63"/>
      <c r="R47" s="33" t="str">
        <f>IF(M47=0,"",M47/'CED. GRAL POR REP. O MANTTO'!G53)</f>
        <v/>
      </c>
      <c r="S47" s="44" t="str">
        <f t="shared" si="0"/>
        <v/>
      </c>
    </row>
    <row r="48" spans="2:19" s="3" customFormat="1" ht="12" hidden="1" x14ac:dyDescent="0.2">
      <c r="B48" s="37">
        <v>31</v>
      </c>
      <c r="C48" s="38" t="str">
        <f>IF('CED. GRAL POR REP. O MANTTO'!C54="","",'CED. GRAL POR REP. O MANTTO'!C54)</f>
        <v/>
      </c>
      <c r="D48" s="333" t="str">
        <f>IF('CED. GRAL POR REP. O MANTTO'!D54="","",'CED. GRAL POR REP. O MANTTO'!D54)</f>
        <v/>
      </c>
      <c r="E48" s="333"/>
      <c r="F48" s="38" t="str">
        <f>IF('CED. GRAL POR REP. O MANTTO'!E54="","",'CED. GRAL POR REP. O MANTTO'!E54)</f>
        <v/>
      </c>
      <c r="G48" s="67" t="str">
        <f>IF('CED. GRAL POR REP. O MANTTO'!F54="","",'CED. GRAL POR REP. O MANTTO'!F54)</f>
        <v/>
      </c>
      <c r="H48" s="59"/>
      <c r="I48" s="39"/>
      <c r="J48" s="39"/>
      <c r="K48" s="39"/>
      <c r="L48" s="30">
        <f t="shared" si="1"/>
        <v>0</v>
      </c>
      <c r="M48" s="30">
        <f t="shared" si="2"/>
        <v>0</v>
      </c>
      <c r="N48" s="61"/>
      <c r="O48" s="55"/>
      <c r="P48" s="56"/>
      <c r="Q48" s="63"/>
      <c r="R48" s="33" t="str">
        <f>IF(M48=0,"",M48/'CED. GRAL POR REP. O MANTTO'!G54)</f>
        <v/>
      </c>
      <c r="S48" s="44" t="str">
        <f t="shared" si="0"/>
        <v/>
      </c>
    </row>
    <row r="49" spans="2:19" s="3" customFormat="1" ht="12" hidden="1" x14ac:dyDescent="0.2">
      <c r="B49" s="37">
        <v>32</v>
      </c>
      <c r="C49" s="38" t="str">
        <f>IF('CED. GRAL POR REP. O MANTTO'!C55="","",'CED. GRAL POR REP. O MANTTO'!C55)</f>
        <v/>
      </c>
      <c r="D49" s="333" t="str">
        <f>IF('CED. GRAL POR REP. O MANTTO'!D55="","",'CED. GRAL POR REP. O MANTTO'!D55)</f>
        <v/>
      </c>
      <c r="E49" s="333"/>
      <c r="F49" s="38" t="str">
        <f>IF('CED. GRAL POR REP. O MANTTO'!E55="","",'CED. GRAL POR REP. O MANTTO'!E55)</f>
        <v/>
      </c>
      <c r="G49" s="67" t="str">
        <f>IF('CED. GRAL POR REP. O MANTTO'!F55="","",'CED. GRAL POR REP. O MANTTO'!F55)</f>
        <v/>
      </c>
      <c r="H49" s="59"/>
      <c r="I49" s="39"/>
      <c r="J49" s="39"/>
      <c r="K49" s="39"/>
      <c r="L49" s="30">
        <f t="shared" si="1"/>
        <v>0</v>
      </c>
      <c r="M49" s="30">
        <f t="shared" si="2"/>
        <v>0</v>
      </c>
      <c r="N49" s="61"/>
      <c r="O49" s="55"/>
      <c r="P49" s="56"/>
      <c r="Q49" s="63"/>
      <c r="R49" s="33" t="str">
        <f>IF(M49=0,"",M49/'CED. GRAL POR REP. O MANTTO'!G55)</f>
        <v/>
      </c>
      <c r="S49" s="44" t="str">
        <f t="shared" si="0"/>
        <v/>
      </c>
    </row>
    <row r="50" spans="2:19" s="3" customFormat="1" ht="12" hidden="1" x14ac:dyDescent="0.2">
      <c r="B50" s="37">
        <v>33</v>
      </c>
      <c r="C50" s="38" t="str">
        <f>IF('CED. GRAL POR REP. O MANTTO'!C56="","",'CED. GRAL POR REP. O MANTTO'!C56)</f>
        <v/>
      </c>
      <c r="D50" s="333" t="str">
        <f>IF('CED. GRAL POR REP. O MANTTO'!D56="","",'CED. GRAL POR REP. O MANTTO'!D56)</f>
        <v/>
      </c>
      <c r="E50" s="333"/>
      <c r="F50" s="38" t="str">
        <f>IF('CED. GRAL POR REP. O MANTTO'!E56="","",'CED. GRAL POR REP. O MANTTO'!E56)</f>
        <v/>
      </c>
      <c r="G50" s="67" t="str">
        <f>IF('CED. GRAL POR REP. O MANTTO'!F56="","",'CED. GRAL POR REP. O MANTTO'!F56)</f>
        <v/>
      </c>
      <c r="H50" s="59"/>
      <c r="I50" s="39"/>
      <c r="J50" s="39"/>
      <c r="K50" s="39"/>
      <c r="L50" s="30">
        <f t="shared" si="1"/>
        <v>0</v>
      </c>
      <c r="M50" s="30">
        <f t="shared" si="2"/>
        <v>0</v>
      </c>
      <c r="N50" s="61"/>
      <c r="O50" s="55"/>
      <c r="P50" s="56"/>
      <c r="Q50" s="63"/>
      <c r="R50" s="33" t="str">
        <f>IF(M50=0,"",M50/'CED. GRAL POR REP. O MANTTO'!G56)</f>
        <v/>
      </c>
      <c r="S50" s="44" t="str">
        <f t="shared" si="0"/>
        <v/>
      </c>
    </row>
    <row r="51" spans="2:19" s="3" customFormat="1" ht="12" hidden="1" x14ac:dyDescent="0.2">
      <c r="B51" s="37">
        <v>34</v>
      </c>
      <c r="C51" s="38" t="str">
        <f>IF('CED. GRAL POR REP. O MANTTO'!C57="","",'CED. GRAL POR REP. O MANTTO'!C57)</f>
        <v/>
      </c>
      <c r="D51" s="333" t="str">
        <f>IF('CED. GRAL POR REP. O MANTTO'!D57="","",'CED. GRAL POR REP. O MANTTO'!D57)</f>
        <v/>
      </c>
      <c r="E51" s="333"/>
      <c r="F51" s="38" t="str">
        <f>IF('CED. GRAL POR REP. O MANTTO'!E57="","",'CED. GRAL POR REP. O MANTTO'!E57)</f>
        <v/>
      </c>
      <c r="G51" s="67" t="str">
        <f>IF('CED. GRAL POR REP. O MANTTO'!F57="","",'CED. GRAL POR REP. O MANTTO'!F57)</f>
        <v/>
      </c>
      <c r="H51" s="59"/>
      <c r="I51" s="39"/>
      <c r="J51" s="39"/>
      <c r="K51" s="39"/>
      <c r="L51" s="30">
        <f t="shared" si="1"/>
        <v>0</v>
      </c>
      <c r="M51" s="30">
        <f t="shared" si="2"/>
        <v>0</v>
      </c>
      <c r="N51" s="61"/>
      <c r="O51" s="55"/>
      <c r="P51" s="56"/>
      <c r="Q51" s="63"/>
      <c r="R51" s="33" t="str">
        <f>IF(M51=0,"",M51/'CED. GRAL POR REP. O MANTTO'!G57)</f>
        <v/>
      </c>
      <c r="S51" s="44" t="str">
        <f t="shared" si="0"/>
        <v/>
      </c>
    </row>
    <row r="52" spans="2:19" s="3" customFormat="1" ht="12" hidden="1" x14ac:dyDescent="0.2">
      <c r="B52" s="37">
        <v>35</v>
      </c>
      <c r="C52" s="38" t="str">
        <f>IF('CED. GRAL POR REP. O MANTTO'!C58="","",'CED. GRAL POR REP. O MANTTO'!C58)</f>
        <v/>
      </c>
      <c r="D52" s="333" t="str">
        <f>IF('CED. GRAL POR REP. O MANTTO'!D58="","",'CED. GRAL POR REP. O MANTTO'!D58)</f>
        <v/>
      </c>
      <c r="E52" s="333"/>
      <c r="F52" s="38" t="str">
        <f>IF('CED. GRAL POR REP. O MANTTO'!E58="","",'CED. GRAL POR REP. O MANTTO'!E58)</f>
        <v/>
      </c>
      <c r="G52" s="67" t="str">
        <f>IF('CED. GRAL POR REP. O MANTTO'!F58="","",'CED. GRAL POR REP. O MANTTO'!F58)</f>
        <v/>
      </c>
      <c r="H52" s="59"/>
      <c r="I52" s="39"/>
      <c r="J52" s="39"/>
      <c r="K52" s="39"/>
      <c r="L52" s="30">
        <f t="shared" si="1"/>
        <v>0</v>
      </c>
      <c r="M52" s="30">
        <f t="shared" si="2"/>
        <v>0</v>
      </c>
      <c r="N52" s="61"/>
      <c r="O52" s="55"/>
      <c r="P52" s="56"/>
      <c r="Q52" s="63"/>
      <c r="R52" s="33" t="str">
        <f>IF(M52=0,"",M52/'CED. GRAL POR REP. O MANTTO'!G58)</f>
        <v/>
      </c>
      <c r="S52" s="44" t="str">
        <f t="shared" si="0"/>
        <v/>
      </c>
    </row>
    <row r="53" spans="2:19" s="3" customFormat="1" ht="12" hidden="1" x14ac:dyDescent="0.2">
      <c r="B53" s="37">
        <v>36</v>
      </c>
      <c r="C53" s="38" t="str">
        <f>IF('CED. GRAL POR REP. O MANTTO'!C59="","",'CED. GRAL POR REP. O MANTTO'!C59)</f>
        <v/>
      </c>
      <c r="D53" s="333" t="str">
        <f>IF('CED. GRAL POR REP. O MANTTO'!D59="","",'CED. GRAL POR REP. O MANTTO'!D59)</f>
        <v/>
      </c>
      <c r="E53" s="333"/>
      <c r="F53" s="38" t="str">
        <f>IF('CED. GRAL POR REP. O MANTTO'!E59="","",'CED. GRAL POR REP. O MANTTO'!E59)</f>
        <v/>
      </c>
      <c r="G53" s="67" t="str">
        <f>IF('CED. GRAL POR REP. O MANTTO'!F59="","",'CED. GRAL POR REP. O MANTTO'!F59)</f>
        <v/>
      </c>
      <c r="H53" s="59"/>
      <c r="I53" s="39"/>
      <c r="J53" s="39"/>
      <c r="K53" s="39"/>
      <c r="L53" s="30">
        <f t="shared" si="1"/>
        <v>0</v>
      </c>
      <c r="M53" s="30">
        <f t="shared" si="2"/>
        <v>0</v>
      </c>
      <c r="N53" s="61"/>
      <c r="O53" s="55"/>
      <c r="P53" s="56"/>
      <c r="Q53" s="63"/>
      <c r="R53" s="33" t="str">
        <f>IF(M53=0,"",M53/'CED. GRAL POR REP. O MANTTO'!G59)</f>
        <v/>
      </c>
      <c r="S53" s="44" t="str">
        <f t="shared" si="0"/>
        <v/>
      </c>
    </row>
    <row r="54" spans="2:19" s="3" customFormat="1" ht="12" hidden="1" x14ac:dyDescent="0.2">
      <c r="B54" s="37">
        <v>37</v>
      </c>
      <c r="C54" s="38" t="str">
        <f>IF('CED. GRAL POR REP. O MANTTO'!C60="","",'CED. GRAL POR REP. O MANTTO'!C60)</f>
        <v/>
      </c>
      <c r="D54" s="333" t="str">
        <f>IF('CED. GRAL POR REP. O MANTTO'!D60="","",'CED. GRAL POR REP. O MANTTO'!D60)</f>
        <v/>
      </c>
      <c r="E54" s="333"/>
      <c r="F54" s="38" t="str">
        <f>IF('CED. GRAL POR REP. O MANTTO'!E60="","",'CED. GRAL POR REP. O MANTTO'!E60)</f>
        <v/>
      </c>
      <c r="G54" s="67" t="str">
        <f>IF('CED. GRAL POR REP. O MANTTO'!F60="","",'CED. GRAL POR REP. O MANTTO'!F60)</f>
        <v/>
      </c>
      <c r="H54" s="59"/>
      <c r="I54" s="39"/>
      <c r="J54" s="39"/>
      <c r="K54" s="39"/>
      <c r="L54" s="30">
        <f t="shared" si="1"/>
        <v>0</v>
      </c>
      <c r="M54" s="30">
        <f t="shared" si="2"/>
        <v>0</v>
      </c>
      <c r="N54" s="61"/>
      <c r="O54" s="55"/>
      <c r="P54" s="56"/>
      <c r="Q54" s="63"/>
      <c r="R54" s="33" t="str">
        <f>IF(M54=0,"",M54/'CED. GRAL POR REP. O MANTTO'!G60)</f>
        <v/>
      </c>
      <c r="S54" s="44" t="str">
        <f t="shared" si="0"/>
        <v/>
      </c>
    </row>
    <row r="55" spans="2:19" s="3" customFormat="1" ht="12" hidden="1" x14ac:dyDescent="0.2">
      <c r="B55" s="37">
        <v>38</v>
      </c>
      <c r="C55" s="38" t="str">
        <f>IF('CED. GRAL POR REP. O MANTTO'!C61="","",'CED. GRAL POR REP. O MANTTO'!C61)</f>
        <v/>
      </c>
      <c r="D55" s="333" t="str">
        <f>IF('CED. GRAL POR REP. O MANTTO'!D61="","",'CED. GRAL POR REP. O MANTTO'!D61)</f>
        <v/>
      </c>
      <c r="E55" s="333"/>
      <c r="F55" s="38" t="str">
        <f>IF('CED. GRAL POR REP. O MANTTO'!E61="","",'CED. GRAL POR REP. O MANTTO'!E61)</f>
        <v/>
      </c>
      <c r="G55" s="67" t="str">
        <f>IF('CED. GRAL POR REP. O MANTTO'!F61="","",'CED. GRAL POR REP. O MANTTO'!F61)</f>
        <v/>
      </c>
      <c r="H55" s="59"/>
      <c r="I55" s="39"/>
      <c r="J55" s="39"/>
      <c r="K55" s="39"/>
      <c r="L55" s="30">
        <f t="shared" si="1"/>
        <v>0</v>
      </c>
      <c r="M55" s="30">
        <f t="shared" si="2"/>
        <v>0</v>
      </c>
      <c r="N55" s="61"/>
      <c r="O55" s="55"/>
      <c r="P55" s="56"/>
      <c r="Q55" s="63"/>
      <c r="R55" s="33" t="str">
        <f>IF(M55=0,"",M55/'CED. GRAL POR REP. O MANTTO'!G61)</f>
        <v/>
      </c>
      <c r="S55" s="44" t="str">
        <f t="shared" si="0"/>
        <v/>
      </c>
    </row>
    <row r="56" spans="2:19" s="3" customFormat="1" ht="12" hidden="1" x14ac:dyDescent="0.2">
      <c r="B56" s="37">
        <v>39</v>
      </c>
      <c r="C56" s="38" t="str">
        <f>IF('CED. GRAL POR REP. O MANTTO'!C62="","",'CED. GRAL POR REP. O MANTTO'!C62)</f>
        <v/>
      </c>
      <c r="D56" s="333" t="str">
        <f>IF('CED. GRAL POR REP. O MANTTO'!D62="","",'CED. GRAL POR REP. O MANTTO'!D62)</f>
        <v/>
      </c>
      <c r="E56" s="333"/>
      <c r="F56" s="38" t="str">
        <f>IF('CED. GRAL POR REP. O MANTTO'!E62="","",'CED. GRAL POR REP. O MANTTO'!E62)</f>
        <v/>
      </c>
      <c r="G56" s="67" t="str">
        <f>IF('CED. GRAL POR REP. O MANTTO'!F62="","",'CED. GRAL POR REP. O MANTTO'!F62)</f>
        <v/>
      </c>
      <c r="H56" s="59"/>
      <c r="I56" s="39"/>
      <c r="J56" s="39"/>
      <c r="K56" s="39"/>
      <c r="L56" s="30">
        <f t="shared" si="1"/>
        <v>0</v>
      </c>
      <c r="M56" s="30">
        <f t="shared" si="2"/>
        <v>0</v>
      </c>
      <c r="N56" s="61"/>
      <c r="O56" s="55"/>
      <c r="P56" s="56"/>
      <c r="Q56" s="63"/>
      <c r="R56" s="33" t="str">
        <f>IF(M56=0,"",M56/'CED. GRAL POR REP. O MANTTO'!G62)</f>
        <v/>
      </c>
      <c r="S56" s="44" t="str">
        <f t="shared" si="0"/>
        <v/>
      </c>
    </row>
    <row r="57" spans="2:19" s="3" customFormat="1" ht="12" hidden="1" x14ac:dyDescent="0.2">
      <c r="B57" s="37">
        <v>40</v>
      </c>
      <c r="C57" s="38" t="str">
        <f>IF('CED. GRAL POR REP. O MANTTO'!C63="","",'CED. GRAL POR REP. O MANTTO'!C63)</f>
        <v/>
      </c>
      <c r="D57" s="333" t="str">
        <f>IF('CED. GRAL POR REP. O MANTTO'!D63="","",'CED. GRAL POR REP. O MANTTO'!D63)</f>
        <v/>
      </c>
      <c r="E57" s="333"/>
      <c r="F57" s="38" t="str">
        <f>IF('CED. GRAL POR REP. O MANTTO'!E63="","",'CED. GRAL POR REP. O MANTTO'!E63)</f>
        <v/>
      </c>
      <c r="G57" s="67" t="str">
        <f>IF('CED. GRAL POR REP. O MANTTO'!F63="","",'CED. GRAL POR REP. O MANTTO'!F63)</f>
        <v/>
      </c>
      <c r="H57" s="59"/>
      <c r="I57" s="39"/>
      <c r="J57" s="39"/>
      <c r="K57" s="39"/>
      <c r="L57" s="30">
        <f t="shared" si="1"/>
        <v>0</v>
      </c>
      <c r="M57" s="30">
        <f t="shared" si="2"/>
        <v>0</v>
      </c>
      <c r="N57" s="61"/>
      <c r="O57" s="55"/>
      <c r="P57" s="56"/>
      <c r="Q57" s="63"/>
      <c r="R57" s="33" t="str">
        <f>IF(M57=0,"",M57/'CED. GRAL POR REP. O MANTTO'!G63)</f>
        <v/>
      </c>
      <c r="S57" s="44" t="str">
        <f t="shared" si="0"/>
        <v/>
      </c>
    </row>
    <row r="58" spans="2:19" s="3" customFormat="1" ht="12" hidden="1" x14ac:dyDescent="0.2">
      <c r="B58" s="37">
        <v>41</v>
      </c>
      <c r="C58" s="38" t="str">
        <f>IF('CED. GRAL POR REP. O MANTTO'!C64="","",'CED. GRAL POR REP. O MANTTO'!C64)</f>
        <v/>
      </c>
      <c r="D58" s="333" t="str">
        <f>IF('CED. GRAL POR REP. O MANTTO'!D64="","",'CED. GRAL POR REP. O MANTTO'!D64)</f>
        <v/>
      </c>
      <c r="E58" s="333"/>
      <c r="F58" s="38" t="str">
        <f>IF('CED. GRAL POR REP. O MANTTO'!E64="","",'CED. GRAL POR REP. O MANTTO'!E64)</f>
        <v/>
      </c>
      <c r="G58" s="67" t="str">
        <f>IF('CED. GRAL POR REP. O MANTTO'!F64="","",'CED. GRAL POR REP. O MANTTO'!F64)</f>
        <v/>
      </c>
      <c r="H58" s="59"/>
      <c r="I58" s="39"/>
      <c r="J58" s="39"/>
      <c r="K58" s="39"/>
      <c r="L58" s="30">
        <f t="shared" si="1"/>
        <v>0</v>
      </c>
      <c r="M58" s="30">
        <f t="shared" si="2"/>
        <v>0</v>
      </c>
      <c r="N58" s="61"/>
      <c r="O58" s="55"/>
      <c r="P58" s="56"/>
      <c r="Q58" s="63"/>
      <c r="R58" s="33" t="str">
        <f>IF(M58=0,"",M58/'CED. GRAL POR REP. O MANTTO'!G64)</f>
        <v/>
      </c>
      <c r="S58" s="44" t="str">
        <f t="shared" si="0"/>
        <v/>
      </c>
    </row>
    <row r="59" spans="2:19" s="3" customFormat="1" ht="12" hidden="1" x14ac:dyDescent="0.2">
      <c r="B59" s="37">
        <v>42</v>
      </c>
      <c r="C59" s="38" t="str">
        <f>IF('CED. GRAL POR REP. O MANTTO'!C65="","",'CED. GRAL POR REP. O MANTTO'!C65)</f>
        <v/>
      </c>
      <c r="D59" s="333" t="str">
        <f>IF('CED. GRAL POR REP. O MANTTO'!D65="","",'CED. GRAL POR REP. O MANTTO'!D65)</f>
        <v/>
      </c>
      <c r="E59" s="333"/>
      <c r="F59" s="38" t="str">
        <f>IF('CED. GRAL POR REP. O MANTTO'!E65="","",'CED. GRAL POR REP. O MANTTO'!E65)</f>
        <v/>
      </c>
      <c r="G59" s="67" t="str">
        <f>IF('CED. GRAL POR REP. O MANTTO'!F65="","",'CED. GRAL POR REP. O MANTTO'!F65)</f>
        <v/>
      </c>
      <c r="H59" s="59"/>
      <c r="I59" s="39"/>
      <c r="J59" s="39"/>
      <c r="K59" s="39"/>
      <c r="L59" s="30">
        <f t="shared" si="1"/>
        <v>0</v>
      </c>
      <c r="M59" s="30">
        <f t="shared" si="2"/>
        <v>0</v>
      </c>
      <c r="N59" s="61"/>
      <c r="O59" s="55"/>
      <c r="P59" s="56"/>
      <c r="Q59" s="63"/>
      <c r="R59" s="33" t="str">
        <f>IF(M59=0,"",M59/'CED. GRAL POR REP. O MANTTO'!G65)</f>
        <v/>
      </c>
      <c r="S59" s="44" t="str">
        <f t="shared" si="0"/>
        <v/>
      </c>
    </row>
    <row r="60" spans="2:19" s="3" customFormat="1" ht="12" hidden="1" x14ac:dyDescent="0.2">
      <c r="B60" s="37">
        <v>43</v>
      </c>
      <c r="C60" s="38" t="str">
        <f>IF('CED. GRAL POR REP. O MANTTO'!C66="","",'CED. GRAL POR REP. O MANTTO'!C66)</f>
        <v/>
      </c>
      <c r="D60" s="333" t="str">
        <f>IF('CED. GRAL POR REP. O MANTTO'!D66="","",'CED. GRAL POR REP. O MANTTO'!D66)</f>
        <v/>
      </c>
      <c r="E60" s="333"/>
      <c r="F60" s="38" t="str">
        <f>IF('CED. GRAL POR REP. O MANTTO'!E66="","",'CED. GRAL POR REP. O MANTTO'!E66)</f>
        <v/>
      </c>
      <c r="G60" s="67" t="str">
        <f>IF('CED. GRAL POR REP. O MANTTO'!F66="","",'CED. GRAL POR REP. O MANTTO'!F66)</f>
        <v/>
      </c>
      <c r="H60" s="59"/>
      <c r="I60" s="39"/>
      <c r="J60" s="39"/>
      <c r="K60" s="39"/>
      <c r="L60" s="30">
        <f t="shared" si="1"/>
        <v>0</v>
      </c>
      <c r="M60" s="30">
        <f t="shared" si="2"/>
        <v>0</v>
      </c>
      <c r="N60" s="61"/>
      <c r="O60" s="55"/>
      <c r="P60" s="56"/>
      <c r="Q60" s="63"/>
      <c r="R60" s="33" t="str">
        <f>IF(M60=0,"",M60/'CED. GRAL POR REP. O MANTTO'!G66)</f>
        <v/>
      </c>
      <c r="S60" s="44" t="str">
        <f t="shared" si="0"/>
        <v/>
      </c>
    </row>
    <row r="61" spans="2:19" s="3" customFormat="1" ht="12" hidden="1" x14ac:dyDescent="0.2">
      <c r="B61" s="37">
        <v>44</v>
      </c>
      <c r="C61" s="38" t="str">
        <f>IF('CED. GRAL POR REP. O MANTTO'!C67="","",'CED. GRAL POR REP. O MANTTO'!C67)</f>
        <v/>
      </c>
      <c r="D61" s="333" t="str">
        <f>IF('CED. GRAL POR REP. O MANTTO'!D67="","",'CED. GRAL POR REP. O MANTTO'!D67)</f>
        <v/>
      </c>
      <c r="E61" s="333"/>
      <c r="F61" s="38" t="str">
        <f>IF('CED. GRAL POR REP. O MANTTO'!E67="","",'CED. GRAL POR REP. O MANTTO'!E67)</f>
        <v/>
      </c>
      <c r="G61" s="67" t="str">
        <f>IF('CED. GRAL POR REP. O MANTTO'!F67="","",'CED. GRAL POR REP. O MANTTO'!F67)</f>
        <v/>
      </c>
      <c r="H61" s="59"/>
      <c r="I61" s="39"/>
      <c r="J61" s="39"/>
      <c r="K61" s="39"/>
      <c r="L61" s="30">
        <f t="shared" si="1"/>
        <v>0</v>
      </c>
      <c r="M61" s="30">
        <f t="shared" si="2"/>
        <v>0</v>
      </c>
      <c r="N61" s="61"/>
      <c r="O61" s="55"/>
      <c r="P61" s="56"/>
      <c r="Q61" s="63"/>
      <c r="R61" s="33" t="str">
        <f>IF(M61=0,"",M61/'CED. GRAL POR REP. O MANTTO'!G67)</f>
        <v/>
      </c>
      <c r="S61" s="44" t="str">
        <f t="shared" si="0"/>
        <v/>
      </c>
    </row>
    <row r="62" spans="2:19" s="3" customFormat="1" ht="12" hidden="1" x14ac:dyDescent="0.2">
      <c r="B62" s="37">
        <v>45</v>
      </c>
      <c r="C62" s="38" t="str">
        <f>IF('CED. GRAL POR REP. O MANTTO'!C68="","",'CED. GRAL POR REP. O MANTTO'!C68)</f>
        <v/>
      </c>
      <c r="D62" s="333" t="str">
        <f>IF('CED. GRAL POR REP. O MANTTO'!D68="","",'CED. GRAL POR REP. O MANTTO'!D68)</f>
        <v/>
      </c>
      <c r="E62" s="333"/>
      <c r="F62" s="38" t="str">
        <f>IF('CED. GRAL POR REP. O MANTTO'!E68="","",'CED. GRAL POR REP. O MANTTO'!E68)</f>
        <v/>
      </c>
      <c r="G62" s="67" t="str">
        <f>IF('CED. GRAL POR REP. O MANTTO'!F68="","",'CED. GRAL POR REP. O MANTTO'!F68)</f>
        <v/>
      </c>
      <c r="H62" s="59"/>
      <c r="I62" s="39"/>
      <c r="J62" s="39"/>
      <c r="K62" s="39"/>
      <c r="L62" s="30">
        <f t="shared" si="1"/>
        <v>0</v>
      </c>
      <c r="M62" s="30">
        <f t="shared" si="2"/>
        <v>0</v>
      </c>
      <c r="N62" s="61"/>
      <c r="O62" s="55"/>
      <c r="P62" s="56"/>
      <c r="Q62" s="63"/>
      <c r="R62" s="33" t="str">
        <f>IF(M62=0,"",M62/'CED. GRAL POR REP. O MANTTO'!G68)</f>
        <v/>
      </c>
      <c r="S62" s="44" t="str">
        <f t="shared" si="0"/>
        <v/>
      </c>
    </row>
    <row r="63" spans="2:19" s="3" customFormat="1" ht="12" hidden="1" x14ac:dyDescent="0.2">
      <c r="B63" s="37">
        <v>46</v>
      </c>
      <c r="C63" s="38" t="str">
        <f>IF('CED. GRAL POR REP. O MANTTO'!C69="","",'CED. GRAL POR REP. O MANTTO'!C69)</f>
        <v/>
      </c>
      <c r="D63" s="333" t="str">
        <f>IF('CED. GRAL POR REP. O MANTTO'!D69="","",'CED. GRAL POR REP. O MANTTO'!D69)</f>
        <v/>
      </c>
      <c r="E63" s="333"/>
      <c r="F63" s="38" t="str">
        <f>IF('CED. GRAL POR REP. O MANTTO'!E69="","",'CED. GRAL POR REP. O MANTTO'!E69)</f>
        <v/>
      </c>
      <c r="G63" s="67" t="str">
        <f>IF('CED. GRAL POR REP. O MANTTO'!F69="","",'CED. GRAL POR REP. O MANTTO'!F69)</f>
        <v/>
      </c>
      <c r="H63" s="59"/>
      <c r="I63" s="39"/>
      <c r="J63" s="39"/>
      <c r="K63" s="39"/>
      <c r="L63" s="30">
        <f t="shared" si="1"/>
        <v>0</v>
      </c>
      <c r="M63" s="30">
        <f t="shared" si="2"/>
        <v>0</v>
      </c>
      <c r="N63" s="61"/>
      <c r="O63" s="55"/>
      <c r="P63" s="56"/>
      <c r="Q63" s="63"/>
      <c r="R63" s="33" t="str">
        <f>IF(M63=0,"",M63/'CED. GRAL POR REP. O MANTTO'!G69)</f>
        <v/>
      </c>
      <c r="S63" s="44" t="str">
        <f t="shared" si="0"/>
        <v/>
      </c>
    </row>
    <row r="64" spans="2:19" s="3" customFormat="1" ht="12" hidden="1" x14ac:dyDescent="0.2">
      <c r="B64" s="37">
        <v>47</v>
      </c>
      <c r="C64" s="38" t="str">
        <f>IF('CED. GRAL POR REP. O MANTTO'!C70="","",'CED. GRAL POR REP. O MANTTO'!C70)</f>
        <v/>
      </c>
      <c r="D64" s="333" t="str">
        <f>IF('CED. GRAL POR REP. O MANTTO'!D70="","",'CED. GRAL POR REP. O MANTTO'!D70)</f>
        <v/>
      </c>
      <c r="E64" s="333"/>
      <c r="F64" s="38" t="str">
        <f>IF('CED. GRAL POR REP. O MANTTO'!E70="","",'CED. GRAL POR REP. O MANTTO'!E70)</f>
        <v/>
      </c>
      <c r="G64" s="67" t="str">
        <f>IF('CED. GRAL POR REP. O MANTTO'!F70="","",'CED. GRAL POR REP. O MANTTO'!F70)</f>
        <v/>
      </c>
      <c r="H64" s="59"/>
      <c r="I64" s="39"/>
      <c r="J64" s="39"/>
      <c r="K64" s="39"/>
      <c r="L64" s="30">
        <f t="shared" si="1"/>
        <v>0</v>
      </c>
      <c r="M64" s="30">
        <f t="shared" si="2"/>
        <v>0</v>
      </c>
      <c r="N64" s="61"/>
      <c r="O64" s="55"/>
      <c r="P64" s="56"/>
      <c r="Q64" s="63"/>
      <c r="R64" s="33" t="str">
        <f>IF(M64=0,"",M64/'CED. GRAL POR REP. O MANTTO'!G70)</f>
        <v/>
      </c>
      <c r="S64" s="44" t="str">
        <f t="shared" si="0"/>
        <v/>
      </c>
    </row>
    <row r="65" spans="2:19" s="3" customFormat="1" ht="12" hidden="1" x14ac:dyDescent="0.2">
      <c r="B65" s="37">
        <v>48</v>
      </c>
      <c r="C65" s="38" t="str">
        <f>IF('CED. GRAL POR REP. O MANTTO'!C71="","",'CED. GRAL POR REP. O MANTTO'!C71)</f>
        <v/>
      </c>
      <c r="D65" s="333" t="str">
        <f>IF('CED. GRAL POR REP. O MANTTO'!D71="","",'CED. GRAL POR REP. O MANTTO'!D71)</f>
        <v/>
      </c>
      <c r="E65" s="333"/>
      <c r="F65" s="38" t="str">
        <f>IF('CED. GRAL POR REP. O MANTTO'!E71="","",'CED. GRAL POR REP. O MANTTO'!E71)</f>
        <v/>
      </c>
      <c r="G65" s="67" t="str">
        <f>IF('CED. GRAL POR REP. O MANTTO'!F71="","",'CED. GRAL POR REP. O MANTTO'!F71)</f>
        <v/>
      </c>
      <c r="H65" s="59"/>
      <c r="I65" s="39"/>
      <c r="J65" s="39"/>
      <c r="K65" s="39"/>
      <c r="L65" s="30">
        <f t="shared" si="1"/>
        <v>0</v>
      </c>
      <c r="M65" s="30">
        <f t="shared" si="2"/>
        <v>0</v>
      </c>
      <c r="N65" s="61"/>
      <c r="O65" s="55"/>
      <c r="P65" s="56"/>
      <c r="Q65" s="63"/>
      <c r="R65" s="33" t="str">
        <f>IF(M65=0,"",M65/'CED. GRAL POR REP. O MANTTO'!G71)</f>
        <v/>
      </c>
      <c r="S65" s="44" t="str">
        <f t="shared" si="0"/>
        <v/>
      </c>
    </row>
    <row r="66" spans="2:19" s="3" customFormat="1" ht="12" hidden="1" x14ac:dyDescent="0.2">
      <c r="B66" s="37">
        <v>49</v>
      </c>
      <c r="C66" s="38" t="str">
        <f>IF('CED. GRAL POR REP. O MANTTO'!C72="","",'CED. GRAL POR REP. O MANTTO'!C72)</f>
        <v/>
      </c>
      <c r="D66" s="333" t="str">
        <f>IF('CED. GRAL POR REP. O MANTTO'!D72="","",'CED. GRAL POR REP. O MANTTO'!D72)</f>
        <v/>
      </c>
      <c r="E66" s="333"/>
      <c r="F66" s="38" t="str">
        <f>IF('CED. GRAL POR REP. O MANTTO'!E72="","",'CED. GRAL POR REP. O MANTTO'!E72)</f>
        <v/>
      </c>
      <c r="G66" s="67" t="str">
        <f>IF('CED. GRAL POR REP. O MANTTO'!F72="","",'CED. GRAL POR REP. O MANTTO'!F72)</f>
        <v/>
      </c>
      <c r="H66" s="59"/>
      <c r="I66" s="39"/>
      <c r="J66" s="39"/>
      <c r="K66" s="39"/>
      <c r="L66" s="30">
        <f t="shared" si="1"/>
        <v>0</v>
      </c>
      <c r="M66" s="30">
        <f t="shared" si="2"/>
        <v>0</v>
      </c>
      <c r="N66" s="61"/>
      <c r="O66" s="55"/>
      <c r="P66" s="56"/>
      <c r="Q66" s="63"/>
      <c r="R66" s="33" t="str">
        <f>IF(M66=0,"",M66/'CED. GRAL POR REP. O MANTTO'!G72)</f>
        <v/>
      </c>
      <c r="S66" s="44" t="str">
        <f t="shared" si="0"/>
        <v/>
      </c>
    </row>
    <row r="67" spans="2:19" s="3" customFormat="1" ht="12" hidden="1" x14ac:dyDescent="0.2">
      <c r="B67" s="37">
        <v>50</v>
      </c>
      <c r="C67" s="38" t="str">
        <f>IF('CED. GRAL POR REP. O MANTTO'!C73="","",'CED. GRAL POR REP. O MANTTO'!C73)</f>
        <v/>
      </c>
      <c r="D67" s="333" t="str">
        <f>IF('CED. GRAL POR REP. O MANTTO'!D73="","",'CED. GRAL POR REP. O MANTTO'!D73)</f>
        <v/>
      </c>
      <c r="E67" s="333"/>
      <c r="F67" s="38" t="str">
        <f>IF('CED. GRAL POR REP. O MANTTO'!E73="","",'CED. GRAL POR REP. O MANTTO'!E73)</f>
        <v/>
      </c>
      <c r="G67" s="67" t="str">
        <f>IF('CED. GRAL POR REP. O MANTTO'!F73="","",'CED. GRAL POR REP. O MANTTO'!F73)</f>
        <v/>
      </c>
      <c r="H67" s="59"/>
      <c r="I67" s="39"/>
      <c r="J67" s="39"/>
      <c r="K67" s="39"/>
      <c r="L67" s="30">
        <f t="shared" si="1"/>
        <v>0</v>
      </c>
      <c r="M67" s="30">
        <f t="shared" si="2"/>
        <v>0</v>
      </c>
      <c r="N67" s="61"/>
      <c r="O67" s="55"/>
      <c r="P67" s="56"/>
      <c r="Q67" s="63"/>
      <c r="R67" s="33" t="str">
        <f>IF(M67=0,"",M67/'CED. GRAL POR REP. O MANTTO'!G73)</f>
        <v/>
      </c>
      <c r="S67" s="44" t="str">
        <f t="shared" si="0"/>
        <v/>
      </c>
    </row>
    <row r="68" spans="2:19" s="3" customFormat="1" ht="12" hidden="1" x14ac:dyDescent="0.2">
      <c r="B68" s="37">
        <v>51</v>
      </c>
      <c r="C68" s="38" t="str">
        <f>IF('CED. GRAL POR REP. O MANTTO'!C74="","",'CED. GRAL POR REP. O MANTTO'!C74)</f>
        <v/>
      </c>
      <c r="D68" s="333" t="str">
        <f>IF('CED. GRAL POR REP. O MANTTO'!D74="","",'CED. GRAL POR REP. O MANTTO'!D74)</f>
        <v/>
      </c>
      <c r="E68" s="333"/>
      <c r="F68" s="38" t="str">
        <f>IF('CED. GRAL POR REP. O MANTTO'!E74="","",'CED. GRAL POR REP. O MANTTO'!E74)</f>
        <v/>
      </c>
      <c r="G68" s="67" t="str">
        <f>IF('CED. GRAL POR REP. O MANTTO'!F74="","",'CED. GRAL POR REP. O MANTTO'!F74)</f>
        <v/>
      </c>
      <c r="H68" s="59"/>
      <c r="I68" s="39"/>
      <c r="J68" s="39"/>
      <c r="K68" s="39"/>
      <c r="L68" s="30">
        <f t="shared" si="1"/>
        <v>0</v>
      </c>
      <c r="M68" s="30">
        <f t="shared" si="2"/>
        <v>0</v>
      </c>
      <c r="N68" s="61"/>
      <c r="O68" s="55"/>
      <c r="P68" s="56"/>
      <c r="Q68" s="63"/>
      <c r="R68" s="33" t="str">
        <f>IF(M68=0,"",M68/'CED. GRAL POR REP. O MANTTO'!G74)</f>
        <v/>
      </c>
      <c r="S68" s="44" t="str">
        <f t="shared" si="0"/>
        <v/>
      </c>
    </row>
    <row r="69" spans="2:19" s="3" customFormat="1" ht="12" hidden="1" x14ac:dyDescent="0.2">
      <c r="B69" s="37">
        <v>52</v>
      </c>
      <c r="C69" s="38" t="str">
        <f>IF('CED. GRAL POR REP. O MANTTO'!C75="","",'CED. GRAL POR REP. O MANTTO'!C75)</f>
        <v/>
      </c>
      <c r="D69" s="333" t="str">
        <f>IF('CED. GRAL POR REP. O MANTTO'!D75="","",'CED. GRAL POR REP. O MANTTO'!D75)</f>
        <v/>
      </c>
      <c r="E69" s="333"/>
      <c r="F69" s="38" t="str">
        <f>IF('CED. GRAL POR REP. O MANTTO'!E75="","",'CED. GRAL POR REP. O MANTTO'!E75)</f>
        <v/>
      </c>
      <c r="G69" s="67" t="str">
        <f>IF('CED. GRAL POR REP. O MANTTO'!F75="","",'CED. GRAL POR REP. O MANTTO'!F75)</f>
        <v/>
      </c>
      <c r="H69" s="59"/>
      <c r="I69" s="39"/>
      <c r="J69" s="39"/>
      <c r="K69" s="39"/>
      <c r="L69" s="30">
        <f t="shared" si="1"/>
        <v>0</v>
      </c>
      <c r="M69" s="30">
        <f t="shared" si="2"/>
        <v>0</v>
      </c>
      <c r="N69" s="61"/>
      <c r="O69" s="55"/>
      <c r="P69" s="56"/>
      <c r="Q69" s="63"/>
      <c r="R69" s="33" t="str">
        <f>IF(M69=0,"",M69/'CED. GRAL POR REP. O MANTTO'!G75)</f>
        <v/>
      </c>
      <c r="S69" s="44" t="str">
        <f t="shared" si="0"/>
        <v/>
      </c>
    </row>
    <row r="70" spans="2:19" s="3" customFormat="1" ht="12" hidden="1" x14ac:dyDescent="0.2">
      <c r="B70" s="37">
        <v>53</v>
      </c>
      <c r="C70" s="38" t="str">
        <f>IF('CED. GRAL POR REP. O MANTTO'!C76="","",'CED. GRAL POR REP. O MANTTO'!C76)</f>
        <v/>
      </c>
      <c r="D70" s="333" t="str">
        <f>IF('CED. GRAL POR REP. O MANTTO'!D76="","",'CED. GRAL POR REP. O MANTTO'!D76)</f>
        <v/>
      </c>
      <c r="E70" s="333"/>
      <c r="F70" s="38" t="str">
        <f>IF('CED. GRAL POR REP. O MANTTO'!E76="","",'CED. GRAL POR REP. O MANTTO'!E76)</f>
        <v/>
      </c>
      <c r="G70" s="67" t="str">
        <f>IF('CED. GRAL POR REP. O MANTTO'!F76="","",'CED. GRAL POR REP. O MANTTO'!F76)</f>
        <v/>
      </c>
      <c r="H70" s="59"/>
      <c r="I70" s="39"/>
      <c r="J70" s="39"/>
      <c r="K70" s="39"/>
      <c r="L70" s="30">
        <f t="shared" si="1"/>
        <v>0</v>
      </c>
      <c r="M70" s="30">
        <f t="shared" si="2"/>
        <v>0</v>
      </c>
      <c r="N70" s="61"/>
      <c r="O70" s="55"/>
      <c r="P70" s="56"/>
      <c r="Q70" s="63"/>
      <c r="R70" s="33" t="str">
        <f>IF(M70=0,"",M70/'CED. GRAL POR REP. O MANTTO'!G76)</f>
        <v/>
      </c>
      <c r="S70" s="44" t="str">
        <f t="shared" si="0"/>
        <v/>
      </c>
    </row>
    <row r="71" spans="2:19" s="3" customFormat="1" ht="12" hidden="1" x14ac:dyDescent="0.2">
      <c r="B71" s="37">
        <v>54</v>
      </c>
      <c r="C71" s="38" t="str">
        <f>IF('CED. GRAL POR REP. O MANTTO'!C77="","",'CED. GRAL POR REP. O MANTTO'!C77)</f>
        <v/>
      </c>
      <c r="D71" s="333" t="str">
        <f>IF('CED. GRAL POR REP. O MANTTO'!D77="","",'CED. GRAL POR REP. O MANTTO'!D77)</f>
        <v/>
      </c>
      <c r="E71" s="333"/>
      <c r="F71" s="38" t="str">
        <f>IF('CED. GRAL POR REP. O MANTTO'!E77="","",'CED. GRAL POR REP. O MANTTO'!E77)</f>
        <v/>
      </c>
      <c r="G71" s="67" t="str">
        <f>IF('CED. GRAL POR REP. O MANTTO'!F77="","",'CED. GRAL POR REP. O MANTTO'!F77)</f>
        <v/>
      </c>
      <c r="H71" s="59"/>
      <c r="I71" s="39"/>
      <c r="J71" s="39"/>
      <c r="K71" s="39"/>
      <c r="L71" s="30">
        <f t="shared" si="1"/>
        <v>0</v>
      </c>
      <c r="M71" s="30">
        <f t="shared" si="2"/>
        <v>0</v>
      </c>
      <c r="N71" s="61"/>
      <c r="O71" s="55"/>
      <c r="P71" s="56"/>
      <c r="Q71" s="63"/>
      <c r="R71" s="33" t="str">
        <f>IF(M71=0,"",M71/'CED. GRAL POR REP. O MANTTO'!G77)</f>
        <v/>
      </c>
      <c r="S71" s="44" t="str">
        <f t="shared" si="0"/>
        <v/>
      </c>
    </row>
    <row r="72" spans="2:19" s="3" customFormat="1" ht="12" hidden="1" x14ac:dyDescent="0.2">
      <c r="B72" s="37">
        <v>55</v>
      </c>
      <c r="C72" s="38" t="str">
        <f>IF('CED. GRAL POR REP. O MANTTO'!C78="","",'CED. GRAL POR REP. O MANTTO'!C78)</f>
        <v/>
      </c>
      <c r="D72" s="333" t="str">
        <f>IF('CED. GRAL POR REP. O MANTTO'!D78="","",'CED. GRAL POR REP. O MANTTO'!D78)</f>
        <v/>
      </c>
      <c r="E72" s="333"/>
      <c r="F72" s="38" t="str">
        <f>IF('CED. GRAL POR REP. O MANTTO'!E78="","",'CED. GRAL POR REP. O MANTTO'!E78)</f>
        <v/>
      </c>
      <c r="G72" s="67" t="str">
        <f>IF('CED. GRAL POR REP. O MANTTO'!F78="","",'CED. GRAL POR REP. O MANTTO'!F78)</f>
        <v/>
      </c>
      <c r="H72" s="59"/>
      <c r="I72" s="39"/>
      <c r="J72" s="39"/>
      <c r="K72" s="39"/>
      <c r="L72" s="30">
        <f t="shared" si="1"/>
        <v>0</v>
      </c>
      <c r="M72" s="30">
        <f t="shared" si="2"/>
        <v>0</v>
      </c>
      <c r="N72" s="61"/>
      <c r="O72" s="55"/>
      <c r="P72" s="56"/>
      <c r="Q72" s="63"/>
      <c r="R72" s="33" t="str">
        <f>IF(M72=0,"",M72/'CED. GRAL POR REP. O MANTTO'!G78)</f>
        <v/>
      </c>
      <c r="S72" s="44" t="str">
        <f t="shared" si="0"/>
        <v/>
      </c>
    </row>
    <row r="73" spans="2:19" s="3" customFormat="1" ht="12" hidden="1" x14ac:dyDescent="0.2">
      <c r="B73" s="37">
        <v>56</v>
      </c>
      <c r="C73" s="38" t="str">
        <f>IF('CED. GRAL POR REP. O MANTTO'!C79="","",'CED. GRAL POR REP. O MANTTO'!C79)</f>
        <v/>
      </c>
      <c r="D73" s="333" t="str">
        <f>IF('CED. GRAL POR REP. O MANTTO'!D79="","",'CED. GRAL POR REP. O MANTTO'!D79)</f>
        <v/>
      </c>
      <c r="E73" s="333"/>
      <c r="F73" s="38" t="str">
        <f>IF('CED. GRAL POR REP. O MANTTO'!E79="","",'CED. GRAL POR REP. O MANTTO'!E79)</f>
        <v/>
      </c>
      <c r="G73" s="67" t="str">
        <f>IF('CED. GRAL POR REP. O MANTTO'!F79="","",'CED. GRAL POR REP. O MANTTO'!F79)</f>
        <v/>
      </c>
      <c r="H73" s="59"/>
      <c r="I73" s="39"/>
      <c r="J73" s="39"/>
      <c r="K73" s="39"/>
      <c r="L73" s="30">
        <f t="shared" si="1"/>
        <v>0</v>
      </c>
      <c r="M73" s="30">
        <f t="shared" si="2"/>
        <v>0</v>
      </c>
      <c r="N73" s="61"/>
      <c r="O73" s="55"/>
      <c r="P73" s="56"/>
      <c r="Q73" s="63"/>
      <c r="R73" s="33" t="str">
        <f>IF(M73=0,"",M73/'CED. GRAL POR REP. O MANTTO'!G79)</f>
        <v/>
      </c>
      <c r="S73" s="44" t="str">
        <f t="shared" si="0"/>
        <v/>
      </c>
    </row>
    <row r="74" spans="2:19" s="3" customFormat="1" ht="12" hidden="1" x14ac:dyDescent="0.2">
      <c r="B74" s="37">
        <v>57</v>
      </c>
      <c r="C74" s="38" t="str">
        <f>IF('CED. GRAL POR REP. O MANTTO'!C80="","",'CED. GRAL POR REP. O MANTTO'!C80)</f>
        <v/>
      </c>
      <c r="D74" s="333" t="str">
        <f>IF('CED. GRAL POR REP. O MANTTO'!D80="","",'CED. GRAL POR REP. O MANTTO'!D80)</f>
        <v/>
      </c>
      <c r="E74" s="333"/>
      <c r="F74" s="38" t="str">
        <f>IF('CED. GRAL POR REP. O MANTTO'!E80="","",'CED. GRAL POR REP. O MANTTO'!E80)</f>
        <v/>
      </c>
      <c r="G74" s="67" t="str">
        <f>IF('CED. GRAL POR REP. O MANTTO'!F80="","",'CED. GRAL POR REP. O MANTTO'!F80)</f>
        <v/>
      </c>
      <c r="H74" s="59"/>
      <c r="I74" s="39"/>
      <c r="J74" s="39"/>
      <c r="K74" s="39"/>
      <c r="L74" s="30">
        <f t="shared" si="1"/>
        <v>0</v>
      </c>
      <c r="M74" s="30">
        <f t="shared" si="2"/>
        <v>0</v>
      </c>
      <c r="N74" s="61"/>
      <c r="O74" s="55"/>
      <c r="P74" s="56"/>
      <c r="Q74" s="63"/>
      <c r="R74" s="33" t="str">
        <f>IF(M74=0,"",M74/'CED. GRAL POR REP. O MANTTO'!G80)</f>
        <v/>
      </c>
      <c r="S74" s="44" t="str">
        <f t="shared" si="0"/>
        <v/>
      </c>
    </row>
    <row r="75" spans="2:19" s="3" customFormat="1" ht="12" hidden="1" x14ac:dyDescent="0.2">
      <c r="B75" s="37">
        <v>58</v>
      </c>
      <c r="C75" s="38" t="str">
        <f>IF('CED. GRAL POR REP. O MANTTO'!C81="","",'CED. GRAL POR REP. O MANTTO'!C81)</f>
        <v/>
      </c>
      <c r="D75" s="333" t="str">
        <f>IF('CED. GRAL POR REP. O MANTTO'!D81="","",'CED. GRAL POR REP. O MANTTO'!D81)</f>
        <v/>
      </c>
      <c r="E75" s="333"/>
      <c r="F75" s="38" t="str">
        <f>IF('CED. GRAL POR REP. O MANTTO'!E81="","",'CED. GRAL POR REP. O MANTTO'!E81)</f>
        <v/>
      </c>
      <c r="G75" s="67" t="str">
        <f>IF('CED. GRAL POR REP. O MANTTO'!F81="","",'CED. GRAL POR REP. O MANTTO'!F81)</f>
        <v/>
      </c>
      <c r="H75" s="59"/>
      <c r="I75" s="39"/>
      <c r="J75" s="39"/>
      <c r="K75" s="39"/>
      <c r="L75" s="30">
        <f t="shared" si="1"/>
        <v>0</v>
      </c>
      <c r="M75" s="30">
        <f t="shared" si="2"/>
        <v>0</v>
      </c>
      <c r="N75" s="61"/>
      <c r="O75" s="55"/>
      <c r="P75" s="56"/>
      <c r="Q75" s="63"/>
      <c r="R75" s="33" t="str">
        <f>IF(M75=0,"",M75/'CED. GRAL POR REP. O MANTTO'!G81)</f>
        <v/>
      </c>
      <c r="S75" s="44" t="str">
        <f t="shared" si="0"/>
        <v/>
      </c>
    </row>
    <row r="76" spans="2:19" s="3" customFormat="1" ht="12" hidden="1" x14ac:dyDescent="0.2">
      <c r="B76" s="37">
        <v>59</v>
      </c>
      <c r="C76" s="38" t="str">
        <f>IF('CED. GRAL POR REP. O MANTTO'!C82="","",'CED. GRAL POR REP. O MANTTO'!C82)</f>
        <v/>
      </c>
      <c r="D76" s="333" t="str">
        <f>IF('CED. GRAL POR REP. O MANTTO'!D82="","",'CED. GRAL POR REP. O MANTTO'!D82)</f>
        <v/>
      </c>
      <c r="E76" s="333"/>
      <c r="F76" s="38" t="str">
        <f>IF('CED. GRAL POR REP. O MANTTO'!E82="","",'CED. GRAL POR REP. O MANTTO'!E82)</f>
        <v/>
      </c>
      <c r="G76" s="67" t="str">
        <f>IF('CED. GRAL POR REP. O MANTTO'!F82="","",'CED. GRAL POR REP. O MANTTO'!F82)</f>
        <v/>
      </c>
      <c r="H76" s="59"/>
      <c r="I76" s="39"/>
      <c r="J76" s="39"/>
      <c r="K76" s="39"/>
      <c r="L76" s="30">
        <f t="shared" si="1"/>
        <v>0</v>
      </c>
      <c r="M76" s="30">
        <f t="shared" si="2"/>
        <v>0</v>
      </c>
      <c r="N76" s="61"/>
      <c r="O76" s="55"/>
      <c r="P76" s="56"/>
      <c r="Q76" s="63"/>
      <c r="R76" s="33" t="str">
        <f>IF(M76=0,"",M76/'CED. GRAL POR REP. O MANTTO'!G82)</f>
        <v/>
      </c>
      <c r="S76" s="44" t="str">
        <f t="shared" si="0"/>
        <v/>
      </c>
    </row>
    <row r="77" spans="2:19" s="3" customFormat="1" ht="12" hidden="1" x14ac:dyDescent="0.2">
      <c r="B77" s="37">
        <v>60</v>
      </c>
      <c r="C77" s="38" t="str">
        <f>IF('CED. GRAL POR REP. O MANTTO'!C83="","",'CED. GRAL POR REP. O MANTTO'!C83)</f>
        <v/>
      </c>
      <c r="D77" s="333" t="str">
        <f>IF('CED. GRAL POR REP. O MANTTO'!D83="","",'CED. GRAL POR REP. O MANTTO'!D83)</f>
        <v/>
      </c>
      <c r="E77" s="333"/>
      <c r="F77" s="38" t="str">
        <f>IF('CED. GRAL POR REP. O MANTTO'!E83="","",'CED. GRAL POR REP. O MANTTO'!E83)</f>
        <v/>
      </c>
      <c r="G77" s="67" t="str">
        <f>IF('CED. GRAL POR REP. O MANTTO'!F83="","",'CED. GRAL POR REP. O MANTTO'!F83)</f>
        <v/>
      </c>
      <c r="H77" s="59"/>
      <c r="I77" s="39"/>
      <c r="J77" s="39"/>
      <c r="K77" s="39"/>
      <c r="L77" s="30">
        <f t="shared" si="1"/>
        <v>0</v>
      </c>
      <c r="M77" s="30">
        <f t="shared" si="2"/>
        <v>0</v>
      </c>
      <c r="N77" s="61"/>
      <c r="O77" s="55"/>
      <c r="P77" s="56"/>
      <c r="Q77" s="63"/>
      <c r="R77" s="33" t="str">
        <f>IF(M77=0,"",M77/'CED. GRAL POR REP. O MANTTO'!G83)</f>
        <v/>
      </c>
      <c r="S77" s="44" t="str">
        <f t="shared" si="0"/>
        <v/>
      </c>
    </row>
    <row r="78" spans="2:19" s="3" customFormat="1" ht="12" hidden="1" x14ac:dyDescent="0.2">
      <c r="B78" s="37">
        <v>61</v>
      </c>
      <c r="C78" s="38" t="str">
        <f>IF('CED. GRAL POR REP. O MANTTO'!C84="","",'CED. GRAL POR REP. O MANTTO'!C84)</f>
        <v/>
      </c>
      <c r="D78" s="333" t="str">
        <f>IF('CED. GRAL POR REP. O MANTTO'!D84="","",'CED. GRAL POR REP. O MANTTO'!D84)</f>
        <v/>
      </c>
      <c r="E78" s="333"/>
      <c r="F78" s="38" t="str">
        <f>IF('CED. GRAL POR REP. O MANTTO'!E84="","",'CED. GRAL POR REP. O MANTTO'!E84)</f>
        <v/>
      </c>
      <c r="G78" s="67" t="str">
        <f>IF('CED. GRAL POR REP. O MANTTO'!F84="","",'CED. GRAL POR REP. O MANTTO'!F84)</f>
        <v/>
      </c>
      <c r="H78" s="59"/>
      <c r="I78" s="39"/>
      <c r="J78" s="39"/>
      <c r="K78" s="39"/>
      <c r="L78" s="30">
        <f t="shared" si="1"/>
        <v>0</v>
      </c>
      <c r="M78" s="30">
        <f t="shared" si="2"/>
        <v>0</v>
      </c>
      <c r="N78" s="61"/>
      <c r="O78" s="55"/>
      <c r="P78" s="56"/>
      <c r="Q78" s="63"/>
      <c r="R78" s="33" t="str">
        <f>IF(M78=0,"",M78/'CED. GRAL POR REP. O MANTTO'!G84)</f>
        <v/>
      </c>
      <c r="S78" s="44" t="str">
        <f t="shared" si="0"/>
        <v/>
      </c>
    </row>
    <row r="79" spans="2:19" s="3" customFormat="1" ht="12" hidden="1" x14ac:dyDescent="0.2">
      <c r="B79" s="37">
        <v>62</v>
      </c>
      <c r="C79" s="38" t="str">
        <f>IF('CED. GRAL POR REP. O MANTTO'!C85="","",'CED. GRAL POR REP. O MANTTO'!C85)</f>
        <v/>
      </c>
      <c r="D79" s="333" t="str">
        <f>IF('CED. GRAL POR REP. O MANTTO'!D85="","",'CED. GRAL POR REP. O MANTTO'!D85)</f>
        <v/>
      </c>
      <c r="E79" s="333"/>
      <c r="F79" s="38" t="str">
        <f>IF('CED. GRAL POR REP. O MANTTO'!E85="","",'CED. GRAL POR REP. O MANTTO'!E85)</f>
        <v/>
      </c>
      <c r="G79" s="67" t="str">
        <f>IF('CED. GRAL POR REP. O MANTTO'!F85="","",'CED. GRAL POR REP. O MANTTO'!F85)</f>
        <v/>
      </c>
      <c r="H79" s="59"/>
      <c r="I79" s="39"/>
      <c r="J79" s="39"/>
      <c r="K79" s="39"/>
      <c r="L79" s="30">
        <f t="shared" si="1"/>
        <v>0</v>
      </c>
      <c r="M79" s="30">
        <f t="shared" si="2"/>
        <v>0</v>
      </c>
      <c r="N79" s="61"/>
      <c r="O79" s="55"/>
      <c r="P79" s="56"/>
      <c r="Q79" s="63"/>
      <c r="R79" s="33" t="str">
        <f>IF(M79=0,"",M79/'CED. GRAL POR REP. O MANTTO'!G85)</f>
        <v/>
      </c>
      <c r="S79" s="44" t="str">
        <f t="shared" si="0"/>
        <v/>
      </c>
    </row>
    <row r="80" spans="2:19" s="3" customFormat="1" ht="12" hidden="1" x14ac:dyDescent="0.2">
      <c r="B80" s="37">
        <v>63</v>
      </c>
      <c r="C80" s="38" t="str">
        <f>IF('CED. GRAL POR REP. O MANTTO'!C86="","",'CED. GRAL POR REP. O MANTTO'!C86)</f>
        <v/>
      </c>
      <c r="D80" s="333" t="str">
        <f>IF('CED. GRAL POR REP. O MANTTO'!D86="","",'CED. GRAL POR REP. O MANTTO'!D86)</f>
        <v/>
      </c>
      <c r="E80" s="333"/>
      <c r="F80" s="38" t="str">
        <f>IF('CED. GRAL POR REP. O MANTTO'!E86="","",'CED. GRAL POR REP. O MANTTO'!E86)</f>
        <v/>
      </c>
      <c r="G80" s="67" t="str">
        <f>IF('CED. GRAL POR REP. O MANTTO'!F86="","",'CED. GRAL POR REP. O MANTTO'!F86)</f>
        <v/>
      </c>
      <c r="H80" s="59"/>
      <c r="I80" s="39"/>
      <c r="J80" s="39"/>
      <c r="K80" s="39"/>
      <c r="L80" s="30">
        <f t="shared" si="1"/>
        <v>0</v>
      </c>
      <c r="M80" s="30">
        <f t="shared" si="2"/>
        <v>0</v>
      </c>
      <c r="N80" s="61"/>
      <c r="O80" s="55"/>
      <c r="P80" s="56"/>
      <c r="Q80" s="63"/>
      <c r="R80" s="33" t="str">
        <f>IF(M80=0,"",M80/'CED. GRAL POR REP. O MANTTO'!G86)</f>
        <v/>
      </c>
      <c r="S80" s="44" t="str">
        <f t="shared" si="0"/>
        <v/>
      </c>
    </row>
    <row r="81" spans="2:19" s="3" customFormat="1" ht="12" hidden="1" x14ac:dyDescent="0.2">
      <c r="B81" s="37">
        <v>64</v>
      </c>
      <c r="C81" s="38" t="str">
        <f>IF('CED. GRAL POR REP. O MANTTO'!C87="","",'CED. GRAL POR REP. O MANTTO'!C87)</f>
        <v/>
      </c>
      <c r="D81" s="333" t="str">
        <f>IF('CED. GRAL POR REP. O MANTTO'!D87="","",'CED. GRAL POR REP. O MANTTO'!D87)</f>
        <v/>
      </c>
      <c r="E81" s="333"/>
      <c r="F81" s="38" t="str">
        <f>IF('CED. GRAL POR REP. O MANTTO'!E87="","",'CED. GRAL POR REP. O MANTTO'!E87)</f>
        <v/>
      </c>
      <c r="G81" s="67" t="str">
        <f>IF('CED. GRAL POR REP. O MANTTO'!F87="","",'CED. GRAL POR REP. O MANTTO'!F87)</f>
        <v/>
      </c>
      <c r="H81" s="59"/>
      <c r="I81" s="39"/>
      <c r="J81" s="39"/>
      <c r="K81" s="39"/>
      <c r="L81" s="30">
        <f t="shared" si="1"/>
        <v>0</v>
      </c>
      <c r="M81" s="30">
        <f t="shared" si="2"/>
        <v>0</v>
      </c>
      <c r="N81" s="61"/>
      <c r="O81" s="55"/>
      <c r="P81" s="56"/>
      <c r="Q81" s="63"/>
      <c r="R81" s="33" t="str">
        <f>IF(M81=0,"",M81/'CED. GRAL POR REP. O MANTTO'!G87)</f>
        <v/>
      </c>
      <c r="S81" s="44" t="str">
        <f t="shared" si="0"/>
        <v/>
      </c>
    </row>
    <row r="82" spans="2:19" s="3" customFormat="1" ht="12" hidden="1" x14ac:dyDescent="0.2">
      <c r="B82" s="37">
        <v>65</v>
      </c>
      <c r="C82" s="38" t="str">
        <f>IF('CED. GRAL POR REP. O MANTTO'!C88="","",'CED. GRAL POR REP. O MANTTO'!C88)</f>
        <v/>
      </c>
      <c r="D82" s="333" t="str">
        <f>IF('CED. GRAL POR REP. O MANTTO'!D88="","",'CED. GRAL POR REP. O MANTTO'!D88)</f>
        <v/>
      </c>
      <c r="E82" s="333"/>
      <c r="F82" s="38" t="str">
        <f>IF('CED. GRAL POR REP. O MANTTO'!E88="","",'CED. GRAL POR REP. O MANTTO'!E88)</f>
        <v/>
      </c>
      <c r="G82" s="67" t="str">
        <f>IF('CED. GRAL POR REP. O MANTTO'!F88="","",'CED. GRAL POR REP. O MANTTO'!F88)</f>
        <v/>
      </c>
      <c r="H82" s="59"/>
      <c r="I82" s="39"/>
      <c r="J82" s="39"/>
      <c r="K82" s="39"/>
      <c r="L82" s="30">
        <f t="shared" si="1"/>
        <v>0</v>
      </c>
      <c r="M82" s="30">
        <f t="shared" si="2"/>
        <v>0</v>
      </c>
      <c r="N82" s="61"/>
      <c r="O82" s="55"/>
      <c r="P82" s="56"/>
      <c r="Q82" s="63"/>
      <c r="R82" s="33" t="str">
        <f>IF(M82=0,"",M82/'CED. GRAL POR REP. O MANTTO'!G88)</f>
        <v/>
      </c>
      <c r="S82" s="44" t="str">
        <f t="shared" ref="S82:S145" si="3">IF(R82="","",IF(R82&gt;1,"SOBRE EJERCICIO DE RECURSOS",""))</f>
        <v/>
      </c>
    </row>
    <row r="83" spans="2:19" s="3" customFormat="1" ht="12" hidden="1" x14ac:dyDescent="0.2">
      <c r="B83" s="37">
        <v>66</v>
      </c>
      <c r="C83" s="38" t="str">
        <f>IF('CED. GRAL POR REP. O MANTTO'!C89="","",'CED. GRAL POR REP. O MANTTO'!C89)</f>
        <v/>
      </c>
      <c r="D83" s="333" t="str">
        <f>IF('CED. GRAL POR REP. O MANTTO'!D89="","",'CED. GRAL POR REP. O MANTTO'!D89)</f>
        <v/>
      </c>
      <c r="E83" s="333"/>
      <c r="F83" s="38" t="str">
        <f>IF('CED. GRAL POR REP. O MANTTO'!E89="","",'CED. GRAL POR REP. O MANTTO'!E89)</f>
        <v/>
      </c>
      <c r="G83" s="67" t="str">
        <f>IF('CED. GRAL POR REP. O MANTTO'!F89="","",'CED. GRAL POR REP. O MANTTO'!F89)</f>
        <v/>
      </c>
      <c r="H83" s="59"/>
      <c r="I83" s="39"/>
      <c r="J83" s="39"/>
      <c r="K83" s="39"/>
      <c r="L83" s="30">
        <f t="shared" si="1"/>
        <v>0</v>
      </c>
      <c r="M83" s="30">
        <f t="shared" si="2"/>
        <v>0</v>
      </c>
      <c r="N83" s="61"/>
      <c r="O83" s="55"/>
      <c r="P83" s="56"/>
      <c r="Q83" s="63"/>
      <c r="R83" s="33" t="str">
        <f>IF(M83=0,"",M83/'CED. GRAL POR REP. O MANTTO'!G89)</f>
        <v/>
      </c>
      <c r="S83" s="44" t="str">
        <f t="shared" si="3"/>
        <v/>
      </c>
    </row>
    <row r="84" spans="2:19" s="3" customFormat="1" ht="12" hidden="1" x14ac:dyDescent="0.2">
      <c r="B84" s="37">
        <v>67</v>
      </c>
      <c r="C84" s="38" t="str">
        <f>IF('CED. GRAL POR REP. O MANTTO'!C90="","",'CED. GRAL POR REP. O MANTTO'!C90)</f>
        <v/>
      </c>
      <c r="D84" s="333" t="str">
        <f>IF('CED. GRAL POR REP. O MANTTO'!D90="","",'CED. GRAL POR REP. O MANTTO'!D90)</f>
        <v/>
      </c>
      <c r="E84" s="333"/>
      <c r="F84" s="38" t="str">
        <f>IF('CED. GRAL POR REP. O MANTTO'!E90="","",'CED. GRAL POR REP. O MANTTO'!E90)</f>
        <v/>
      </c>
      <c r="G84" s="67" t="str">
        <f>IF('CED. GRAL POR REP. O MANTTO'!F90="","",'CED. GRAL POR REP. O MANTTO'!F90)</f>
        <v/>
      </c>
      <c r="H84" s="59"/>
      <c r="I84" s="39"/>
      <c r="J84" s="39"/>
      <c r="K84" s="39"/>
      <c r="L84" s="30">
        <f t="shared" ref="L84:L147" si="4">I84+J84+K84</f>
        <v>0</v>
      </c>
      <c r="M84" s="30">
        <f t="shared" ref="M84:M147" si="5">H84+L84</f>
        <v>0</v>
      </c>
      <c r="N84" s="61"/>
      <c r="O84" s="55"/>
      <c r="P84" s="56"/>
      <c r="Q84" s="63"/>
      <c r="R84" s="33" t="str">
        <f>IF(M84=0,"",M84/'CED. GRAL POR REP. O MANTTO'!G90)</f>
        <v/>
      </c>
      <c r="S84" s="44" t="str">
        <f t="shared" si="3"/>
        <v/>
      </c>
    </row>
    <row r="85" spans="2:19" s="3" customFormat="1" ht="12" hidden="1" x14ac:dyDescent="0.2">
      <c r="B85" s="37">
        <v>68</v>
      </c>
      <c r="C85" s="38" t="str">
        <f>IF('CED. GRAL POR REP. O MANTTO'!C91="","",'CED. GRAL POR REP. O MANTTO'!C91)</f>
        <v/>
      </c>
      <c r="D85" s="333" t="str">
        <f>IF('CED. GRAL POR REP. O MANTTO'!D91="","",'CED. GRAL POR REP. O MANTTO'!D91)</f>
        <v/>
      </c>
      <c r="E85" s="333"/>
      <c r="F85" s="38" t="str">
        <f>IF('CED. GRAL POR REP. O MANTTO'!E91="","",'CED. GRAL POR REP. O MANTTO'!E91)</f>
        <v/>
      </c>
      <c r="G85" s="67" t="str">
        <f>IF('CED. GRAL POR REP. O MANTTO'!F91="","",'CED. GRAL POR REP. O MANTTO'!F91)</f>
        <v/>
      </c>
      <c r="H85" s="59"/>
      <c r="I85" s="39"/>
      <c r="J85" s="39"/>
      <c r="K85" s="39"/>
      <c r="L85" s="30">
        <f t="shared" si="4"/>
        <v>0</v>
      </c>
      <c r="M85" s="30">
        <f t="shared" si="5"/>
        <v>0</v>
      </c>
      <c r="N85" s="61"/>
      <c r="O85" s="55"/>
      <c r="P85" s="56"/>
      <c r="Q85" s="63"/>
      <c r="R85" s="33" t="str">
        <f>IF(M85=0,"",M85/'CED. GRAL POR REP. O MANTTO'!G91)</f>
        <v/>
      </c>
      <c r="S85" s="44" t="str">
        <f t="shared" si="3"/>
        <v/>
      </c>
    </row>
    <row r="86" spans="2:19" s="3" customFormat="1" ht="12" hidden="1" x14ac:dyDescent="0.2">
      <c r="B86" s="37">
        <v>69</v>
      </c>
      <c r="C86" s="38" t="str">
        <f>IF('CED. GRAL POR REP. O MANTTO'!C92="","",'CED. GRAL POR REP. O MANTTO'!C92)</f>
        <v/>
      </c>
      <c r="D86" s="333" t="str">
        <f>IF('CED. GRAL POR REP. O MANTTO'!D92="","",'CED. GRAL POR REP. O MANTTO'!D92)</f>
        <v/>
      </c>
      <c r="E86" s="333"/>
      <c r="F86" s="38" t="str">
        <f>IF('CED. GRAL POR REP. O MANTTO'!E92="","",'CED. GRAL POR REP. O MANTTO'!E92)</f>
        <v/>
      </c>
      <c r="G86" s="67" t="str">
        <f>IF('CED. GRAL POR REP. O MANTTO'!F92="","",'CED. GRAL POR REP. O MANTTO'!F92)</f>
        <v/>
      </c>
      <c r="H86" s="59"/>
      <c r="I86" s="39"/>
      <c r="J86" s="39"/>
      <c r="K86" s="39"/>
      <c r="L86" s="30">
        <f t="shared" si="4"/>
        <v>0</v>
      </c>
      <c r="M86" s="30">
        <f t="shared" si="5"/>
        <v>0</v>
      </c>
      <c r="N86" s="61"/>
      <c r="O86" s="55"/>
      <c r="P86" s="56"/>
      <c r="Q86" s="63"/>
      <c r="R86" s="33" t="str">
        <f>IF(M86=0,"",M86/'CED. GRAL POR REP. O MANTTO'!G92)</f>
        <v/>
      </c>
      <c r="S86" s="44" t="str">
        <f t="shared" si="3"/>
        <v/>
      </c>
    </row>
    <row r="87" spans="2:19" s="3" customFormat="1" ht="12" hidden="1" x14ac:dyDescent="0.2">
      <c r="B87" s="37">
        <v>70</v>
      </c>
      <c r="C87" s="38" t="str">
        <f>IF('CED. GRAL POR REP. O MANTTO'!C93="","",'CED. GRAL POR REP. O MANTTO'!C93)</f>
        <v/>
      </c>
      <c r="D87" s="333" t="str">
        <f>IF('CED. GRAL POR REP. O MANTTO'!D93="","",'CED. GRAL POR REP. O MANTTO'!D93)</f>
        <v/>
      </c>
      <c r="E87" s="333"/>
      <c r="F87" s="38" t="str">
        <f>IF('CED. GRAL POR REP. O MANTTO'!E93="","",'CED. GRAL POR REP. O MANTTO'!E93)</f>
        <v/>
      </c>
      <c r="G87" s="67" t="str">
        <f>IF('CED. GRAL POR REP. O MANTTO'!F93="","",'CED. GRAL POR REP. O MANTTO'!F93)</f>
        <v/>
      </c>
      <c r="H87" s="59"/>
      <c r="I87" s="39"/>
      <c r="J87" s="39"/>
      <c r="K87" s="39"/>
      <c r="L87" s="30">
        <f t="shared" si="4"/>
        <v>0</v>
      </c>
      <c r="M87" s="30">
        <f t="shared" si="5"/>
        <v>0</v>
      </c>
      <c r="N87" s="61"/>
      <c r="O87" s="55"/>
      <c r="P87" s="56"/>
      <c r="Q87" s="63"/>
      <c r="R87" s="33" t="str">
        <f>IF(M87=0,"",M87/'CED. GRAL POR REP. O MANTTO'!G93)</f>
        <v/>
      </c>
      <c r="S87" s="44" t="str">
        <f t="shared" si="3"/>
        <v/>
      </c>
    </row>
    <row r="88" spans="2:19" s="3" customFormat="1" ht="12" hidden="1" x14ac:dyDescent="0.2">
      <c r="B88" s="37">
        <v>71</v>
      </c>
      <c r="C88" s="38" t="str">
        <f>IF('CED. GRAL POR REP. O MANTTO'!C94="","",'CED. GRAL POR REP. O MANTTO'!C94)</f>
        <v/>
      </c>
      <c r="D88" s="333" t="str">
        <f>IF('CED. GRAL POR REP. O MANTTO'!D94="","",'CED. GRAL POR REP. O MANTTO'!D94)</f>
        <v/>
      </c>
      <c r="E88" s="333"/>
      <c r="F88" s="38" t="str">
        <f>IF('CED. GRAL POR REP. O MANTTO'!E94="","",'CED. GRAL POR REP. O MANTTO'!E94)</f>
        <v/>
      </c>
      <c r="G88" s="67" t="str">
        <f>IF('CED. GRAL POR REP. O MANTTO'!F94="","",'CED. GRAL POR REP. O MANTTO'!F94)</f>
        <v/>
      </c>
      <c r="H88" s="59"/>
      <c r="I88" s="39"/>
      <c r="J88" s="39"/>
      <c r="K88" s="39"/>
      <c r="L88" s="30">
        <f t="shared" si="4"/>
        <v>0</v>
      </c>
      <c r="M88" s="30">
        <f t="shared" si="5"/>
        <v>0</v>
      </c>
      <c r="N88" s="61"/>
      <c r="O88" s="55"/>
      <c r="P88" s="56"/>
      <c r="Q88" s="63"/>
      <c r="R88" s="33" t="str">
        <f>IF(M88=0,"",M88/'CED. GRAL POR REP. O MANTTO'!G94)</f>
        <v/>
      </c>
      <c r="S88" s="44" t="str">
        <f t="shared" si="3"/>
        <v/>
      </c>
    </row>
    <row r="89" spans="2:19" s="3" customFormat="1" ht="12" hidden="1" x14ac:dyDescent="0.2">
      <c r="B89" s="37">
        <v>72</v>
      </c>
      <c r="C89" s="38" t="str">
        <f>IF('CED. GRAL POR REP. O MANTTO'!C95="","",'CED. GRAL POR REP. O MANTTO'!C95)</f>
        <v/>
      </c>
      <c r="D89" s="333" t="str">
        <f>IF('CED. GRAL POR REP. O MANTTO'!D95="","",'CED. GRAL POR REP. O MANTTO'!D95)</f>
        <v/>
      </c>
      <c r="E89" s="333"/>
      <c r="F89" s="38" t="str">
        <f>IF('CED. GRAL POR REP. O MANTTO'!E95="","",'CED. GRAL POR REP. O MANTTO'!E95)</f>
        <v/>
      </c>
      <c r="G89" s="67" t="str">
        <f>IF('CED. GRAL POR REP. O MANTTO'!F95="","",'CED. GRAL POR REP. O MANTTO'!F95)</f>
        <v/>
      </c>
      <c r="H89" s="59"/>
      <c r="I89" s="39"/>
      <c r="J89" s="39"/>
      <c r="K89" s="39"/>
      <c r="L89" s="30">
        <f t="shared" si="4"/>
        <v>0</v>
      </c>
      <c r="M89" s="30">
        <f t="shared" si="5"/>
        <v>0</v>
      </c>
      <c r="N89" s="61"/>
      <c r="O89" s="55"/>
      <c r="P89" s="56"/>
      <c r="Q89" s="63"/>
      <c r="R89" s="33" t="str">
        <f>IF(M89=0,"",M89/'CED. GRAL POR REP. O MANTTO'!G95)</f>
        <v/>
      </c>
      <c r="S89" s="44" t="str">
        <f t="shared" si="3"/>
        <v/>
      </c>
    </row>
    <row r="90" spans="2:19" s="3" customFormat="1" ht="12" hidden="1" x14ac:dyDescent="0.2">
      <c r="B90" s="37">
        <v>73</v>
      </c>
      <c r="C90" s="38" t="str">
        <f>IF('CED. GRAL POR REP. O MANTTO'!C96="","",'CED. GRAL POR REP. O MANTTO'!C96)</f>
        <v/>
      </c>
      <c r="D90" s="333" t="str">
        <f>IF('CED. GRAL POR REP. O MANTTO'!D96="","",'CED. GRAL POR REP. O MANTTO'!D96)</f>
        <v/>
      </c>
      <c r="E90" s="333"/>
      <c r="F90" s="38" t="str">
        <f>IF('CED. GRAL POR REP. O MANTTO'!E96="","",'CED. GRAL POR REP. O MANTTO'!E96)</f>
        <v/>
      </c>
      <c r="G90" s="67" t="str">
        <f>IF('CED. GRAL POR REP. O MANTTO'!F96="","",'CED. GRAL POR REP. O MANTTO'!F96)</f>
        <v/>
      </c>
      <c r="H90" s="59"/>
      <c r="I90" s="39"/>
      <c r="J90" s="39"/>
      <c r="K90" s="39"/>
      <c r="L90" s="30">
        <f t="shared" si="4"/>
        <v>0</v>
      </c>
      <c r="M90" s="30">
        <f t="shared" si="5"/>
        <v>0</v>
      </c>
      <c r="N90" s="61"/>
      <c r="O90" s="55"/>
      <c r="P90" s="56"/>
      <c r="Q90" s="63"/>
      <c r="R90" s="33" t="str">
        <f>IF(M90=0,"",M90/'CED. GRAL POR REP. O MANTTO'!G96)</f>
        <v/>
      </c>
      <c r="S90" s="44" t="str">
        <f t="shared" si="3"/>
        <v/>
      </c>
    </row>
    <row r="91" spans="2:19" s="3" customFormat="1" ht="12" hidden="1" x14ac:dyDescent="0.2">
      <c r="B91" s="37">
        <v>74</v>
      </c>
      <c r="C91" s="38" t="str">
        <f>IF('CED. GRAL POR REP. O MANTTO'!C97="","",'CED. GRAL POR REP. O MANTTO'!C97)</f>
        <v/>
      </c>
      <c r="D91" s="333" t="str">
        <f>IF('CED. GRAL POR REP. O MANTTO'!D97="","",'CED. GRAL POR REP. O MANTTO'!D97)</f>
        <v/>
      </c>
      <c r="E91" s="333"/>
      <c r="F91" s="38" t="str">
        <f>IF('CED. GRAL POR REP. O MANTTO'!E97="","",'CED. GRAL POR REP. O MANTTO'!E97)</f>
        <v/>
      </c>
      <c r="G91" s="67" t="str">
        <f>IF('CED. GRAL POR REP. O MANTTO'!F97="","",'CED. GRAL POR REP. O MANTTO'!F97)</f>
        <v/>
      </c>
      <c r="H91" s="59"/>
      <c r="I91" s="39"/>
      <c r="J91" s="39"/>
      <c r="K91" s="39"/>
      <c r="L91" s="30">
        <f t="shared" si="4"/>
        <v>0</v>
      </c>
      <c r="M91" s="30">
        <f t="shared" si="5"/>
        <v>0</v>
      </c>
      <c r="N91" s="61"/>
      <c r="O91" s="55"/>
      <c r="P91" s="56"/>
      <c r="Q91" s="63"/>
      <c r="R91" s="33" t="str">
        <f>IF(M91=0,"",M91/'CED. GRAL POR REP. O MANTTO'!G97)</f>
        <v/>
      </c>
      <c r="S91" s="44" t="str">
        <f t="shared" si="3"/>
        <v/>
      </c>
    </row>
    <row r="92" spans="2:19" s="3" customFormat="1" ht="12" hidden="1" x14ac:dyDescent="0.2">
      <c r="B92" s="37">
        <v>75</v>
      </c>
      <c r="C92" s="38" t="str">
        <f>IF('CED. GRAL POR REP. O MANTTO'!C98="","",'CED. GRAL POR REP. O MANTTO'!C98)</f>
        <v/>
      </c>
      <c r="D92" s="333" t="str">
        <f>IF('CED. GRAL POR REP. O MANTTO'!D98="","",'CED. GRAL POR REP. O MANTTO'!D98)</f>
        <v/>
      </c>
      <c r="E92" s="333"/>
      <c r="F92" s="38" t="str">
        <f>IF('CED. GRAL POR REP. O MANTTO'!E98="","",'CED. GRAL POR REP. O MANTTO'!E98)</f>
        <v/>
      </c>
      <c r="G92" s="67" t="str">
        <f>IF('CED. GRAL POR REP. O MANTTO'!F98="","",'CED. GRAL POR REP. O MANTTO'!F98)</f>
        <v/>
      </c>
      <c r="H92" s="59"/>
      <c r="I92" s="39"/>
      <c r="J92" s="39"/>
      <c r="K92" s="39"/>
      <c r="L92" s="30">
        <f t="shared" si="4"/>
        <v>0</v>
      </c>
      <c r="M92" s="30">
        <f t="shared" si="5"/>
        <v>0</v>
      </c>
      <c r="N92" s="61"/>
      <c r="O92" s="55"/>
      <c r="P92" s="56"/>
      <c r="Q92" s="63"/>
      <c r="R92" s="33" t="str">
        <f>IF(M92=0,"",M92/'CED. GRAL POR REP. O MANTTO'!G98)</f>
        <v/>
      </c>
      <c r="S92" s="44" t="str">
        <f t="shared" si="3"/>
        <v/>
      </c>
    </row>
    <row r="93" spans="2:19" s="3" customFormat="1" ht="12" hidden="1" x14ac:dyDescent="0.2">
      <c r="B93" s="37">
        <v>76</v>
      </c>
      <c r="C93" s="38" t="str">
        <f>IF('CED. GRAL POR REP. O MANTTO'!C99="","",'CED. GRAL POR REP. O MANTTO'!C99)</f>
        <v/>
      </c>
      <c r="D93" s="333" t="str">
        <f>IF('CED. GRAL POR REP. O MANTTO'!D99="","",'CED. GRAL POR REP. O MANTTO'!D99)</f>
        <v/>
      </c>
      <c r="E93" s="333"/>
      <c r="F93" s="38" t="str">
        <f>IF('CED. GRAL POR REP. O MANTTO'!E99="","",'CED. GRAL POR REP. O MANTTO'!E99)</f>
        <v/>
      </c>
      <c r="G93" s="67" t="str">
        <f>IF('CED. GRAL POR REP. O MANTTO'!F99="","",'CED. GRAL POR REP. O MANTTO'!F99)</f>
        <v/>
      </c>
      <c r="H93" s="59"/>
      <c r="I93" s="39"/>
      <c r="J93" s="39"/>
      <c r="K93" s="39"/>
      <c r="L93" s="30">
        <f t="shared" si="4"/>
        <v>0</v>
      </c>
      <c r="M93" s="30">
        <f t="shared" si="5"/>
        <v>0</v>
      </c>
      <c r="N93" s="61"/>
      <c r="O93" s="55"/>
      <c r="P93" s="56"/>
      <c r="Q93" s="63"/>
      <c r="R93" s="33" t="str">
        <f>IF(M93=0,"",M93/'CED. GRAL POR REP. O MANTTO'!G99)</f>
        <v/>
      </c>
      <c r="S93" s="44" t="str">
        <f t="shared" si="3"/>
        <v/>
      </c>
    </row>
    <row r="94" spans="2:19" s="3" customFormat="1" ht="12" hidden="1" x14ac:dyDescent="0.2">
      <c r="B94" s="37">
        <v>77</v>
      </c>
      <c r="C94" s="38" t="str">
        <f>IF('CED. GRAL POR REP. O MANTTO'!C100="","",'CED. GRAL POR REP. O MANTTO'!C100)</f>
        <v/>
      </c>
      <c r="D94" s="333" t="str">
        <f>IF('CED. GRAL POR REP. O MANTTO'!D100="","",'CED. GRAL POR REP. O MANTTO'!D100)</f>
        <v/>
      </c>
      <c r="E94" s="333"/>
      <c r="F94" s="38" t="str">
        <f>IF('CED. GRAL POR REP. O MANTTO'!E100="","",'CED. GRAL POR REP. O MANTTO'!E100)</f>
        <v/>
      </c>
      <c r="G94" s="67" t="str">
        <f>IF('CED. GRAL POR REP. O MANTTO'!F100="","",'CED. GRAL POR REP. O MANTTO'!F100)</f>
        <v/>
      </c>
      <c r="H94" s="59"/>
      <c r="I94" s="39"/>
      <c r="J94" s="39"/>
      <c r="K94" s="39"/>
      <c r="L94" s="30">
        <f t="shared" si="4"/>
        <v>0</v>
      </c>
      <c r="M94" s="30">
        <f t="shared" si="5"/>
        <v>0</v>
      </c>
      <c r="N94" s="61"/>
      <c r="O94" s="55"/>
      <c r="P94" s="56"/>
      <c r="Q94" s="63"/>
      <c r="R94" s="33" t="str">
        <f>IF(M94=0,"",M94/'CED. GRAL POR REP. O MANTTO'!G100)</f>
        <v/>
      </c>
      <c r="S94" s="44" t="str">
        <f t="shared" si="3"/>
        <v/>
      </c>
    </row>
    <row r="95" spans="2:19" s="3" customFormat="1" ht="12" hidden="1" x14ac:dyDescent="0.2">
      <c r="B95" s="37">
        <v>78</v>
      </c>
      <c r="C95" s="38" t="str">
        <f>IF('CED. GRAL POR REP. O MANTTO'!C101="","",'CED. GRAL POR REP. O MANTTO'!C101)</f>
        <v/>
      </c>
      <c r="D95" s="333" t="str">
        <f>IF('CED. GRAL POR REP. O MANTTO'!D101="","",'CED. GRAL POR REP. O MANTTO'!D101)</f>
        <v/>
      </c>
      <c r="E95" s="333"/>
      <c r="F95" s="38" t="str">
        <f>IF('CED. GRAL POR REP. O MANTTO'!E101="","",'CED. GRAL POR REP. O MANTTO'!E101)</f>
        <v/>
      </c>
      <c r="G95" s="67" t="str">
        <f>IF('CED. GRAL POR REP. O MANTTO'!F101="","",'CED. GRAL POR REP. O MANTTO'!F101)</f>
        <v/>
      </c>
      <c r="H95" s="59"/>
      <c r="I95" s="39"/>
      <c r="J95" s="39"/>
      <c r="K95" s="39"/>
      <c r="L95" s="30">
        <f t="shared" si="4"/>
        <v>0</v>
      </c>
      <c r="M95" s="30">
        <f t="shared" si="5"/>
        <v>0</v>
      </c>
      <c r="N95" s="61"/>
      <c r="O95" s="55"/>
      <c r="P95" s="56"/>
      <c r="Q95" s="63"/>
      <c r="R95" s="33" t="str">
        <f>IF(M95=0,"",M95/'CED. GRAL POR REP. O MANTTO'!G101)</f>
        <v/>
      </c>
      <c r="S95" s="44" t="str">
        <f t="shared" si="3"/>
        <v/>
      </c>
    </row>
    <row r="96" spans="2:19" s="3" customFormat="1" ht="12" hidden="1" x14ac:dyDescent="0.2">
      <c r="B96" s="37">
        <v>79</v>
      </c>
      <c r="C96" s="38" t="str">
        <f>IF('CED. GRAL POR REP. O MANTTO'!C102="","",'CED. GRAL POR REP. O MANTTO'!C102)</f>
        <v/>
      </c>
      <c r="D96" s="333" t="str">
        <f>IF('CED. GRAL POR REP. O MANTTO'!D102="","",'CED. GRAL POR REP. O MANTTO'!D102)</f>
        <v/>
      </c>
      <c r="E96" s="333"/>
      <c r="F96" s="38" t="str">
        <f>IF('CED. GRAL POR REP. O MANTTO'!E102="","",'CED. GRAL POR REP. O MANTTO'!E102)</f>
        <v/>
      </c>
      <c r="G96" s="67" t="str">
        <f>IF('CED. GRAL POR REP. O MANTTO'!F102="","",'CED. GRAL POR REP. O MANTTO'!F102)</f>
        <v/>
      </c>
      <c r="H96" s="59"/>
      <c r="I96" s="39"/>
      <c r="J96" s="39"/>
      <c r="K96" s="39"/>
      <c r="L96" s="30">
        <f t="shared" si="4"/>
        <v>0</v>
      </c>
      <c r="M96" s="30">
        <f t="shared" si="5"/>
        <v>0</v>
      </c>
      <c r="N96" s="61"/>
      <c r="O96" s="55"/>
      <c r="P96" s="56"/>
      <c r="Q96" s="63"/>
      <c r="R96" s="33" t="str">
        <f>IF(M96=0,"",M96/'CED. GRAL POR REP. O MANTTO'!G102)</f>
        <v/>
      </c>
      <c r="S96" s="44" t="str">
        <f t="shared" si="3"/>
        <v/>
      </c>
    </row>
    <row r="97" spans="2:19" s="3" customFormat="1" ht="12" hidden="1" x14ac:dyDescent="0.2">
      <c r="B97" s="37">
        <v>80</v>
      </c>
      <c r="C97" s="38" t="str">
        <f>IF('CED. GRAL POR REP. O MANTTO'!C103="","",'CED. GRAL POR REP. O MANTTO'!C103)</f>
        <v/>
      </c>
      <c r="D97" s="333" t="str">
        <f>IF('CED. GRAL POR REP. O MANTTO'!D103="","",'CED. GRAL POR REP. O MANTTO'!D103)</f>
        <v/>
      </c>
      <c r="E97" s="333"/>
      <c r="F97" s="38" t="str">
        <f>IF('CED. GRAL POR REP. O MANTTO'!E103="","",'CED. GRAL POR REP. O MANTTO'!E103)</f>
        <v/>
      </c>
      <c r="G97" s="67" t="str">
        <f>IF('CED. GRAL POR REP. O MANTTO'!F103="","",'CED. GRAL POR REP. O MANTTO'!F103)</f>
        <v/>
      </c>
      <c r="H97" s="59"/>
      <c r="I97" s="39"/>
      <c r="J97" s="39"/>
      <c r="K97" s="39"/>
      <c r="L97" s="30">
        <f t="shared" si="4"/>
        <v>0</v>
      </c>
      <c r="M97" s="30">
        <f t="shared" si="5"/>
        <v>0</v>
      </c>
      <c r="N97" s="61"/>
      <c r="O97" s="55"/>
      <c r="P97" s="56"/>
      <c r="Q97" s="63"/>
      <c r="R97" s="33" t="str">
        <f>IF(M97=0,"",M97/'CED. GRAL POR REP. O MANTTO'!G103)</f>
        <v/>
      </c>
      <c r="S97" s="44" t="str">
        <f t="shared" si="3"/>
        <v/>
      </c>
    </row>
    <row r="98" spans="2:19" s="3" customFormat="1" ht="12" hidden="1" x14ac:dyDescent="0.2">
      <c r="B98" s="37">
        <v>81</v>
      </c>
      <c r="C98" s="38" t="str">
        <f>IF('CED. GRAL POR REP. O MANTTO'!C104="","",'CED. GRAL POR REP. O MANTTO'!C104)</f>
        <v/>
      </c>
      <c r="D98" s="333" t="str">
        <f>IF('CED. GRAL POR REP. O MANTTO'!D104="","",'CED. GRAL POR REP. O MANTTO'!D104)</f>
        <v/>
      </c>
      <c r="E98" s="333"/>
      <c r="F98" s="38" t="str">
        <f>IF('CED. GRAL POR REP. O MANTTO'!E104="","",'CED. GRAL POR REP. O MANTTO'!E104)</f>
        <v/>
      </c>
      <c r="G98" s="67" t="str">
        <f>IF('CED. GRAL POR REP. O MANTTO'!F104="","",'CED. GRAL POR REP. O MANTTO'!F104)</f>
        <v/>
      </c>
      <c r="H98" s="59"/>
      <c r="I98" s="39"/>
      <c r="J98" s="39"/>
      <c r="K98" s="39"/>
      <c r="L98" s="30">
        <f t="shared" si="4"/>
        <v>0</v>
      </c>
      <c r="M98" s="30">
        <f t="shared" si="5"/>
        <v>0</v>
      </c>
      <c r="N98" s="61"/>
      <c r="O98" s="55"/>
      <c r="P98" s="56"/>
      <c r="Q98" s="63"/>
      <c r="R98" s="33" t="str">
        <f>IF(M98=0,"",M98/'CED. GRAL POR REP. O MANTTO'!G104)</f>
        <v/>
      </c>
      <c r="S98" s="44" t="str">
        <f t="shared" si="3"/>
        <v/>
      </c>
    </row>
    <row r="99" spans="2:19" s="3" customFormat="1" ht="12" hidden="1" x14ac:dyDescent="0.2">
      <c r="B99" s="37">
        <v>82</v>
      </c>
      <c r="C99" s="38" t="str">
        <f>IF('CED. GRAL POR REP. O MANTTO'!C105="","",'CED. GRAL POR REP. O MANTTO'!C105)</f>
        <v/>
      </c>
      <c r="D99" s="333" t="str">
        <f>IF('CED. GRAL POR REP. O MANTTO'!D105="","",'CED. GRAL POR REP. O MANTTO'!D105)</f>
        <v/>
      </c>
      <c r="E99" s="333"/>
      <c r="F99" s="38" t="str">
        <f>IF('CED. GRAL POR REP. O MANTTO'!E105="","",'CED. GRAL POR REP. O MANTTO'!E105)</f>
        <v/>
      </c>
      <c r="G99" s="67" t="str">
        <f>IF('CED. GRAL POR REP. O MANTTO'!F105="","",'CED. GRAL POR REP. O MANTTO'!F105)</f>
        <v/>
      </c>
      <c r="H99" s="59"/>
      <c r="I99" s="39"/>
      <c r="J99" s="39"/>
      <c r="K99" s="39"/>
      <c r="L99" s="30">
        <f t="shared" si="4"/>
        <v>0</v>
      </c>
      <c r="M99" s="30">
        <f t="shared" si="5"/>
        <v>0</v>
      </c>
      <c r="N99" s="61"/>
      <c r="O99" s="55"/>
      <c r="P99" s="56"/>
      <c r="Q99" s="63"/>
      <c r="R99" s="33" t="str">
        <f>IF(M99=0,"",M99/'CED. GRAL POR REP. O MANTTO'!G105)</f>
        <v/>
      </c>
      <c r="S99" s="44" t="str">
        <f t="shared" si="3"/>
        <v/>
      </c>
    </row>
    <row r="100" spans="2:19" s="3" customFormat="1" ht="12" hidden="1" x14ac:dyDescent="0.2">
      <c r="B100" s="37">
        <v>83</v>
      </c>
      <c r="C100" s="38" t="str">
        <f>IF('CED. GRAL POR REP. O MANTTO'!C106="","",'CED. GRAL POR REP. O MANTTO'!C106)</f>
        <v/>
      </c>
      <c r="D100" s="333" t="str">
        <f>IF('CED. GRAL POR REP. O MANTTO'!D106="","",'CED. GRAL POR REP. O MANTTO'!D106)</f>
        <v/>
      </c>
      <c r="E100" s="333"/>
      <c r="F100" s="38" t="str">
        <f>IF('CED. GRAL POR REP. O MANTTO'!E106="","",'CED. GRAL POR REP. O MANTTO'!E106)</f>
        <v/>
      </c>
      <c r="G100" s="67" t="str">
        <f>IF('CED. GRAL POR REP. O MANTTO'!F106="","",'CED. GRAL POR REP. O MANTTO'!F106)</f>
        <v/>
      </c>
      <c r="H100" s="59"/>
      <c r="I100" s="39"/>
      <c r="J100" s="39"/>
      <c r="K100" s="39"/>
      <c r="L100" s="30">
        <f t="shared" si="4"/>
        <v>0</v>
      </c>
      <c r="M100" s="30">
        <f t="shared" si="5"/>
        <v>0</v>
      </c>
      <c r="N100" s="61"/>
      <c r="O100" s="55"/>
      <c r="P100" s="56"/>
      <c r="Q100" s="63"/>
      <c r="R100" s="33" t="str">
        <f>IF(M100=0,"",M100/'CED. GRAL POR REP. O MANTTO'!G106)</f>
        <v/>
      </c>
      <c r="S100" s="44" t="str">
        <f t="shared" si="3"/>
        <v/>
      </c>
    </row>
    <row r="101" spans="2:19" s="3" customFormat="1" ht="12" hidden="1" x14ac:dyDescent="0.2">
      <c r="B101" s="37">
        <v>84</v>
      </c>
      <c r="C101" s="38" t="str">
        <f>IF('CED. GRAL POR REP. O MANTTO'!C107="","",'CED. GRAL POR REP. O MANTTO'!C107)</f>
        <v/>
      </c>
      <c r="D101" s="333" t="str">
        <f>IF('CED. GRAL POR REP. O MANTTO'!D107="","",'CED. GRAL POR REP. O MANTTO'!D107)</f>
        <v/>
      </c>
      <c r="E101" s="333"/>
      <c r="F101" s="38" t="str">
        <f>IF('CED. GRAL POR REP. O MANTTO'!E107="","",'CED. GRAL POR REP. O MANTTO'!E107)</f>
        <v/>
      </c>
      <c r="G101" s="67" t="str">
        <f>IF('CED. GRAL POR REP. O MANTTO'!F107="","",'CED. GRAL POR REP. O MANTTO'!F107)</f>
        <v/>
      </c>
      <c r="H101" s="59"/>
      <c r="I101" s="39"/>
      <c r="J101" s="39"/>
      <c r="K101" s="39"/>
      <c r="L101" s="30">
        <f t="shared" si="4"/>
        <v>0</v>
      </c>
      <c r="M101" s="30">
        <f t="shared" si="5"/>
        <v>0</v>
      </c>
      <c r="N101" s="61"/>
      <c r="O101" s="55"/>
      <c r="P101" s="56"/>
      <c r="Q101" s="63"/>
      <c r="R101" s="33" t="str">
        <f>IF(M101=0,"",M101/'CED. GRAL POR REP. O MANTTO'!G107)</f>
        <v/>
      </c>
      <c r="S101" s="44" t="str">
        <f t="shared" si="3"/>
        <v/>
      </c>
    </row>
    <row r="102" spans="2:19" s="3" customFormat="1" ht="12" hidden="1" x14ac:dyDescent="0.2">
      <c r="B102" s="37">
        <v>85</v>
      </c>
      <c r="C102" s="38" t="str">
        <f>IF('CED. GRAL POR REP. O MANTTO'!C108="","",'CED. GRAL POR REP. O MANTTO'!C108)</f>
        <v/>
      </c>
      <c r="D102" s="333" t="str">
        <f>IF('CED. GRAL POR REP. O MANTTO'!D108="","",'CED. GRAL POR REP. O MANTTO'!D108)</f>
        <v/>
      </c>
      <c r="E102" s="333"/>
      <c r="F102" s="38" t="str">
        <f>IF('CED. GRAL POR REP. O MANTTO'!E108="","",'CED. GRAL POR REP. O MANTTO'!E108)</f>
        <v/>
      </c>
      <c r="G102" s="67" t="str">
        <f>IF('CED. GRAL POR REP. O MANTTO'!F108="","",'CED. GRAL POR REP. O MANTTO'!F108)</f>
        <v/>
      </c>
      <c r="H102" s="59"/>
      <c r="I102" s="39"/>
      <c r="J102" s="39"/>
      <c r="K102" s="39"/>
      <c r="L102" s="30">
        <f t="shared" si="4"/>
        <v>0</v>
      </c>
      <c r="M102" s="30">
        <f t="shared" si="5"/>
        <v>0</v>
      </c>
      <c r="N102" s="61"/>
      <c r="O102" s="55"/>
      <c r="P102" s="56"/>
      <c r="Q102" s="63"/>
      <c r="R102" s="33" t="str">
        <f>IF(M102=0,"",M102/'CED. GRAL POR REP. O MANTTO'!G108)</f>
        <v/>
      </c>
      <c r="S102" s="44" t="str">
        <f t="shared" si="3"/>
        <v/>
      </c>
    </row>
    <row r="103" spans="2:19" s="3" customFormat="1" ht="12" hidden="1" x14ac:dyDescent="0.2">
      <c r="B103" s="37">
        <v>86</v>
      </c>
      <c r="C103" s="38" t="str">
        <f>IF('CED. GRAL POR REP. O MANTTO'!C109="","",'CED. GRAL POR REP. O MANTTO'!C109)</f>
        <v/>
      </c>
      <c r="D103" s="333" t="str">
        <f>IF('CED. GRAL POR REP. O MANTTO'!D109="","",'CED. GRAL POR REP. O MANTTO'!D109)</f>
        <v/>
      </c>
      <c r="E103" s="333"/>
      <c r="F103" s="38" t="str">
        <f>IF('CED. GRAL POR REP. O MANTTO'!E109="","",'CED. GRAL POR REP. O MANTTO'!E109)</f>
        <v/>
      </c>
      <c r="G103" s="67" t="str">
        <f>IF('CED. GRAL POR REP. O MANTTO'!F109="","",'CED. GRAL POR REP. O MANTTO'!F109)</f>
        <v/>
      </c>
      <c r="H103" s="59"/>
      <c r="I103" s="39"/>
      <c r="J103" s="39"/>
      <c r="K103" s="39"/>
      <c r="L103" s="30">
        <f t="shared" si="4"/>
        <v>0</v>
      </c>
      <c r="M103" s="30">
        <f t="shared" si="5"/>
        <v>0</v>
      </c>
      <c r="N103" s="61"/>
      <c r="O103" s="55"/>
      <c r="P103" s="56"/>
      <c r="Q103" s="63"/>
      <c r="R103" s="33" t="str">
        <f>IF(M103=0,"",M103/'CED. GRAL POR REP. O MANTTO'!G109)</f>
        <v/>
      </c>
      <c r="S103" s="44" t="str">
        <f t="shared" si="3"/>
        <v/>
      </c>
    </row>
    <row r="104" spans="2:19" s="3" customFormat="1" ht="12" hidden="1" x14ac:dyDescent="0.2">
      <c r="B104" s="37">
        <v>87</v>
      </c>
      <c r="C104" s="38" t="str">
        <f>IF('CED. GRAL POR REP. O MANTTO'!C110="","",'CED. GRAL POR REP. O MANTTO'!C110)</f>
        <v/>
      </c>
      <c r="D104" s="333" t="str">
        <f>IF('CED. GRAL POR REP. O MANTTO'!D110="","",'CED. GRAL POR REP. O MANTTO'!D110)</f>
        <v/>
      </c>
      <c r="E104" s="333"/>
      <c r="F104" s="38" t="str">
        <f>IF('CED. GRAL POR REP. O MANTTO'!E110="","",'CED. GRAL POR REP. O MANTTO'!E110)</f>
        <v/>
      </c>
      <c r="G104" s="67" t="str">
        <f>IF('CED. GRAL POR REP. O MANTTO'!F110="","",'CED. GRAL POR REP. O MANTTO'!F110)</f>
        <v/>
      </c>
      <c r="H104" s="59"/>
      <c r="I104" s="39"/>
      <c r="J104" s="39"/>
      <c r="K104" s="39"/>
      <c r="L104" s="30">
        <f t="shared" si="4"/>
        <v>0</v>
      </c>
      <c r="M104" s="30">
        <f t="shared" si="5"/>
        <v>0</v>
      </c>
      <c r="N104" s="61"/>
      <c r="O104" s="55"/>
      <c r="P104" s="56"/>
      <c r="Q104" s="63"/>
      <c r="R104" s="33" t="str">
        <f>IF(M104=0,"",M104/'CED. GRAL POR REP. O MANTTO'!G110)</f>
        <v/>
      </c>
      <c r="S104" s="44" t="str">
        <f t="shared" si="3"/>
        <v/>
      </c>
    </row>
    <row r="105" spans="2:19" s="3" customFormat="1" ht="12" hidden="1" x14ac:dyDescent="0.2">
      <c r="B105" s="37">
        <v>88</v>
      </c>
      <c r="C105" s="38" t="str">
        <f>IF('CED. GRAL POR REP. O MANTTO'!C111="","",'CED. GRAL POR REP. O MANTTO'!C111)</f>
        <v/>
      </c>
      <c r="D105" s="333" t="str">
        <f>IF('CED. GRAL POR REP. O MANTTO'!D111="","",'CED. GRAL POR REP. O MANTTO'!D111)</f>
        <v/>
      </c>
      <c r="E105" s="333"/>
      <c r="F105" s="38" t="str">
        <f>IF('CED. GRAL POR REP. O MANTTO'!E111="","",'CED. GRAL POR REP. O MANTTO'!E111)</f>
        <v/>
      </c>
      <c r="G105" s="67" t="str">
        <f>IF('CED. GRAL POR REP. O MANTTO'!F111="","",'CED. GRAL POR REP. O MANTTO'!F111)</f>
        <v/>
      </c>
      <c r="H105" s="59"/>
      <c r="I105" s="39"/>
      <c r="J105" s="39"/>
      <c r="K105" s="39"/>
      <c r="L105" s="30">
        <f t="shared" si="4"/>
        <v>0</v>
      </c>
      <c r="M105" s="30">
        <f t="shared" si="5"/>
        <v>0</v>
      </c>
      <c r="N105" s="61"/>
      <c r="O105" s="55"/>
      <c r="P105" s="56"/>
      <c r="Q105" s="63"/>
      <c r="R105" s="33" t="str">
        <f>IF(M105=0,"",M105/'CED. GRAL POR REP. O MANTTO'!G111)</f>
        <v/>
      </c>
      <c r="S105" s="44" t="str">
        <f t="shared" si="3"/>
        <v/>
      </c>
    </row>
    <row r="106" spans="2:19" s="3" customFormat="1" ht="12" hidden="1" x14ac:dyDescent="0.2">
      <c r="B106" s="37">
        <v>89</v>
      </c>
      <c r="C106" s="38" t="str">
        <f>IF('CED. GRAL POR REP. O MANTTO'!C112="","",'CED. GRAL POR REP. O MANTTO'!C112)</f>
        <v/>
      </c>
      <c r="D106" s="333" t="str">
        <f>IF('CED. GRAL POR REP. O MANTTO'!D112="","",'CED. GRAL POR REP. O MANTTO'!D112)</f>
        <v/>
      </c>
      <c r="E106" s="333"/>
      <c r="F106" s="38" t="str">
        <f>IF('CED. GRAL POR REP. O MANTTO'!E112="","",'CED. GRAL POR REP. O MANTTO'!E112)</f>
        <v/>
      </c>
      <c r="G106" s="67" t="str">
        <f>IF('CED. GRAL POR REP. O MANTTO'!F112="","",'CED. GRAL POR REP. O MANTTO'!F112)</f>
        <v/>
      </c>
      <c r="H106" s="59"/>
      <c r="I106" s="39"/>
      <c r="J106" s="39"/>
      <c r="K106" s="39"/>
      <c r="L106" s="30">
        <f t="shared" si="4"/>
        <v>0</v>
      </c>
      <c r="M106" s="30">
        <f t="shared" si="5"/>
        <v>0</v>
      </c>
      <c r="N106" s="61"/>
      <c r="O106" s="55"/>
      <c r="P106" s="56"/>
      <c r="Q106" s="63"/>
      <c r="R106" s="33" t="str">
        <f>IF(M106=0,"",M106/'CED. GRAL POR REP. O MANTTO'!G112)</f>
        <v/>
      </c>
      <c r="S106" s="44" t="str">
        <f t="shared" si="3"/>
        <v/>
      </c>
    </row>
    <row r="107" spans="2:19" s="3" customFormat="1" ht="12" hidden="1" x14ac:dyDescent="0.2">
      <c r="B107" s="37">
        <v>90</v>
      </c>
      <c r="C107" s="38" t="str">
        <f>IF('CED. GRAL POR REP. O MANTTO'!C113="","",'CED. GRAL POR REP. O MANTTO'!C113)</f>
        <v/>
      </c>
      <c r="D107" s="333" t="str">
        <f>IF('CED. GRAL POR REP. O MANTTO'!D113="","",'CED. GRAL POR REP. O MANTTO'!D113)</f>
        <v/>
      </c>
      <c r="E107" s="333"/>
      <c r="F107" s="38" t="str">
        <f>IF('CED. GRAL POR REP. O MANTTO'!E113="","",'CED. GRAL POR REP. O MANTTO'!E113)</f>
        <v/>
      </c>
      <c r="G107" s="67" t="str">
        <f>IF('CED. GRAL POR REP. O MANTTO'!F113="","",'CED. GRAL POR REP. O MANTTO'!F113)</f>
        <v/>
      </c>
      <c r="H107" s="59"/>
      <c r="I107" s="39"/>
      <c r="J107" s="39"/>
      <c r="K107" s="39"/>
      <c r="L107" s="30">
        <f t="shared" si="4"/>
        <v>0</v>
      </c>
      <c r="M107" s="30">
        <f t="shared" si="5"/>
        <v>0</v>
      </c>
      <c r="N107" s="61"/>
      <c r="O107" s="55"/>
      <c r="P107" s="56"/>
      <c r="Q107" s="63"/>
      <c r="R107" s="33" t="str">
        <f>IF(M107=0,"",M107/'CED. GRAL POR REP. O MANTTO'!G113)</f>
        <v/>
      </c>
      <c r="S107" s="44" t="str">
        <f t="shared" si="3"/>
        <v/>
      </c>
    </row>
    <row r="108" spans="2:19" s="3" customFormat="1" ht="12" hidden="1" x14ac:dyDescent="0.2">
      <c r="B108" s="37">
        <v>91</v>
      </c>
      <c r="C108" s="38" t="str">
        <f>IF('CED. GRAL POR REP. O MANTTO'!C114="","",'CED. GRAL POR REP. O MANTTO'!C114)</f>
        <v/>
      </c>
      <c r="D108" s="333" t="str">
        <f>IF('CED. GRAL POR REP. O MANTTO'!D114="","",'CED. GRAL POR REP. O MANTTO'!D114)</f>
        <v/>
      </c>
      <c r="E108" s="333"/>
      <c r="F108" s="38" t="str">
        <f>IF('CED. GRAL POR REP. O MANTTO'!E114="","",'CED. GRAL POR REP. O MANTTO'!E114)</f>
        <v/>
      </c>
      <c r="G108" s="67" t="str">
        <f>IF('CED. GRAL POR REP. O MANTTO'!F114="","",'CED. GRAL POR REP. O MANTTO'!F114)</f>
        <v/>
      </c>
      <c r="H108" s="59"/>
      <c r="I108" s="39"/>
      <c r="J108" s="39"/>
      <c r="K108" s="39"/>
      <c r="L108" s="30">
        <f t="shared" si="4"/>
        <v>0</v>
      </c>
      <c r="M108" s="30">
        <f t="shared" si="5"/>
        <v>0</v>
      </c>
      <c r="N108" s="61"/>
      <c r="O108" s="55"/>
      <c r="P108" s="56"/>
      <c r="Q108" s="63"/>
      <c r="R108" s="33" t="str">
        <f>IF(M108=0,"",M108/'CED. GRAL POR REP. O MANTTO'!G114)</f>
        <v/>
      </c>
      <c r="S108" s="44" t="str">
        <f t="shared" si="3"/>
        <v/>
      </c>
    </row>
    <row r="109" spans="2:19" s="3" customFormat="1" ht="12" hidden="1" x14ac:dyDescent="0.2">
      <c r="B109" s="37">
        <v>92</v>
      </c>
      <c r="C109" s="38" t="str">
        <f>IF('CED. GRAL POR REP. O MANTTO'!C115="","",'CED. GRAL POR REP. O MANTTO'!C115)</f>
        <v/>
      </c>
      <c r="D109" s="333" t="str">
        <f>IF('CED. GRAL POR REP. O MANTTO'!D115="","",'CED. GRAL POR REP. O MANTTO'!D115)</f>
        <v/>
      </c>
      <c r="E109" s="333"/>
      <c r="F109" s="38" t="str">
        <f>IF('CED. GRAL POR REP. O MANTTO'!E115="","",'CED. GRAL POR REP. O MANTTO'!E115)</f>
        <v/>
      </c>
      <c r="G109" s="67" t="str">
        <f>IF('CED. GRAL POR REP. O MANTTO'!F115="","",'CED. GRAL POR REP. O MANTTO'!F115)</f>
        <v/>
      </c>
      <c r="H109" s="59"/>
      <c r="I109" s="39"/>
      <c r="J109" s="39"/>
      <c r="K109" s="39"/>
      <c r="L109" s="30">
        <f t="shared" si="4"/>
        <v>0</v>
      </c>
      <c r="M109" s="30">
        <f t="shared" si="5"/>
        <v>0</v>
      </c>
      <c r="N109" s="61"/>
      <c r="O109" s="55"/>
      <c r="P109" s="56"/>
      <c r="Q109" s="63"/>
      <c r="R109" s="33" t="str">
        <f>IF(M109=0,"",M109/'CED. GRAL POR REP. O MANTTO'!G115)</f>
        <v/>
      </c>
      <c r="S109" s="44" t="str">
        <f t="shared" si="3"/>
        <v/>
      </c>
    </row>
    <row r="110" spans="2:19" s="3" customFormat="1" ht="12" hidden="1" x14ac:dyDescent="0.2">
      <c r="B110" s="37">
        <v>93</v>
      </c>
      <c r="C110" s="38" t="str">
        <f>IF('CED. GRAL POR REP. O MANTTO'!C116="","",'CED. GRAL POR REP. O MANTTO'!C116)</f>
        <v/>
      </c>
      <c r="D110" s="333" t="str">
        <f>IF('CED. GRAL POR REP. O MANTTO'!D116="","",'CED. GRAL POR REP. O MANTTO'!D116)</f>
        <v/>
      </c>
      <c r="E110" s="333"/>
      <c r="F110" s="38" t="str">
        <f>IF('CED. GRAL POR REP. O MANTTO'!E116="","",'CED. GRAL POR REP. O MANTTO'!E116)</f>
        <v/>
      </c>
      <c r="G110" s="67" t="str">
        <f>IF('CED. GRAL POR REP. O MANTTO'!F116="","",'CED. GRAL POR REP. O MANTTO'!F116)</f>
        <v/>
      </c>
      <c r="H110" s="59"/>
      <c r="I110" s="39"/>
      <c r="J110" s="39"/>
      <c r="K110" s="39"/>
      <c r="L110" s="30">
        <f t="shared" si="4"/>
        <v>0</v>
      </c>
      <c r="M110" s="30">
        <f t="shared" si="5"/>
        <v>0</v>
      </c>
      <c r="N110" s="61"/>
      <c r="O110" s="55"/>
      <c r="P110" s="56"/>
      <c r="Q110" s="63"/>
      <c r="R110" s="33" t="str">
        <f>IF(M110=0,"",M110/'CED. GRAL POR REP. O MANTTO'!G116)</f>
        <v/>
      </c>
      <c r="S110" s="44" t="str">
        <f t="shared" si="3"/>
        <v/>
      </c>
    </row>
    <row r="111" spans="2:19" s="3" customFormat="1" ht="12" hidden="1" x14ac:dyDescent="0.2">
      <c r="B111" s="37">
        <v>94</v>
      </c>
      <c r="C111" s="38" t="str">
        <f>IF('CED. GRAL POR REP. O MANTTO'!C117="","",'CED. GRAL POR REP. O MANTTO'!C117)</f>
        <v/>
      </c>
      <c r="D111" s="333" t="str">
        <f>IF('CED. GRAL POR REP. O MANTTO'!D117="","",'CED. GRAL POR REP. O MANTTO'!D117)</f>
        <v/>
      </c>
      <c r="E111" s="333"/>
      <c r="F111" s="38" t="str">
        <f>IF('CED. GRAL POR REP. O MANTTO'!E117="","",'CED. GRAL POR REP. O MANTTO'!E117)</f>
        <v/>
      </c>
      <c r="G111" s="67" t="str">
        <f>IF('CED. GRAL POR REP. O MANTTO'!F117="","",'CED. GRAL POR REP. O MANTTO'!F117)</f>
        <v/>
      </c>
      <c r="H111" s="59"/>
      <c r="I111" s="39"/>
      <c r="J111" s="39"/>
      <c r="K111" s="39"/>
      <c r="L111" s="30">
        <f t="shared" si="4"/>
        <v>0</v>
      </c>
      <c r="M111" s="30">
        <f t="shared" si="5"/>
        <v>0</v>
      </c>
      <c r="N111" s="61"/>
      <c r="O111" s="55"/>
      <c r="P111" s="56"/>
      <c r="Q111" s="63"/>
      <c r="R111" s="33" t="str">
        <f>IF(M111=0,"",M111/'CED. GRAL POR REP. O MANTTO'!G117)</f>
        <v/>
      </c>
      <c r="S111" s="44" t="str">
        <f t="shared" si="3"/>
        <v/>
      </c>
    </row>
    <row r="112" spans="2:19" s="3" customFormat="1" ht="12" hidden="1" x14ac:dyDescent="0.2">
      <c r="B112" s="37">
        <v>95</v>
      </c>
      <c r="C112" s="38" t="str">
        <f>IF('CED. GRAL POR REP. O MANTTO'!C118="","",'CED. GRAL POR REP. O MANTTO'!C118)</f>
        <v/>
      </c>
      <c r="D112" s="333" t="str">
        <f>IF('CED. GRAL POR REP. O MANTTO'!D118="","",'CED. GRAL POR REP. O MANTTO'!D118)</f>
        <v/>
      </c>
      <c r="E112" s="333"/>
      <c r="F112" s="38" t="str">
        <f>IF('CED. GRAL POR REP. O MANTTO'!E118="","",'CED. GRAL POR REP. O MANTTO'!E118)</f>
        <v/>
      </c>
      <c r="G112" s="67" t="str">
        <f>IF('CED. GRAL POR REP. O MANTTO'!F118="","",'CED. GRAL POR REP. O MANTTO'!F118)</f>
        <v/>
      </c>
      <c r="H112" s="59"/>
      <c r="I112" s="39"/>
      <c r="J112" s="39"/>
      <c r="K112" s="39"/>
      <c r="L112" s="30">
        <f t="shared" si="4"/>
        <v>0</v>
      </c>
      <c r="M112" s="30">
        <f t="shared" si="5"/>
        <v>0</v>
      </c>
      <c r="N112" s="61"/>
      <c r="O112" s="55"/>
      <c r="P112" s="56"/>
      <c r="Q112" s="63"/>
      <c r="R112" s="33" t="str">
        <f>IF(M112=0,"",M112/'CED. GRAL POR REP. O MANTTO'!G118)</f>
        <v/>
      </c>
      <c r="S112" s="44" t="str">
        <f t="shared" si="3"/>
        <v/>
      </c>
    </row>
    <row r="113" spans="2:19" s="3" customFormat="1" ht="12" hidden="1" x14ac:dyDescent="0.2">
      <c r="B113" s="37">
        <v>96</v>
      </c>
      <c r="C113" s="38" t="str">
        <f>IF('CED. GRAL POR REP. O MANTTO'!C119="","",'CED. GRAL POR REP. O MANTTO'!C119)</f>
        <v/>
      </c>
      <c r="D113" s="333" t="str">
        <f>IF('CED. GRAL POR REP. O MANTTO'!D119="","",'CED. GRAL POR REP. O MANTTO'!D119)</f>
        <v/>
      </c>
      <c r="E113" s="333"/>
      <c r="F113" s="38" t="str">
        <f>IF('CED. GRAL POR REP. O MANTTO'!E119="","",'CED. GRAL POR REP. O MANTTO'!E119)</f>
        <v/>
      </c>
      <c r="G113" s="67" t="str">
        <f>IF('CED. GRAL POR REP. O MANTTO'!F119="","",'CED. GRAL POR REP. O MANTTO'!F119)</f>
        <v/>
      </c>
      <c r="H113" s="59"/>
      <c r="I113" s="39"/>
      <c r="J113" s="39"/>
      <c r="K113" s="39"/>
      <c r="L113" s="30">
        <f t="shared" si="4"/>
        <v>0</v>
      </c>
      <c r="M113" s="30">
        <f t="shared" si="5"/>
        <v>0</v>
      </c>
      <c r="N113" s="61"/>
      <c r="O113" s="55"/>
      <c r="P113" s="56"/>
      <c r="Q113" s="63"/>
      <c r="R113" s="33" t="str">
        <f>IF(M113=0,"",M113/'CED. GRAL POR REP. O MANTTO'!G119)</f>
        <v/>
      </c>
      <c r="S113" s="44" t="str">
        <f t="shared" si="3"/>
        <v/>
      </c>
    </row>
    <row r="114" spans="2:19" s="3" customFormat="1" ht="12" hidden="1" x14ac:dyDescent="0.2">
      <c r="B114" s="37">
        <v>97</v>
      </c>
      <c r="C114" s="38" t="str">
        <f>IF('CED. GRAL POR REP. O MANTTO'!C120="","",'CED. GRAL POR REP. O MANTTO'!C120)</f>
        <v/>
      </c>
      <c r="D114" s="333" t="str">
        <f>IF('CED. GRAL POR REP. O MANTTO'!D120="","",'CED. GRAL POR REP. O MANTTO'!D120)</f>
        <v/>
      </c>
      <c r="E114" s="333"/>
      <c r="F114" s="38" t="str">
        <f>IF('CED. GRAL POR REP. O MANTTO'!E120="","",'CED. GRAL POR REP. O MANTTO'!E120)</f>
        <v/>
      </c>
      <c r="G114" s="67" t="str">
        <f>IF('CED. GRAL POR REP. O MANTTO'!F120="","",'CED. GRAL POR REP. O MANTTO'!F120)</f>
        <v/>
      </c>
      <c r="H114" s="59"/>
      <c r="I114" s="39"/>
      <c r="J114" s="39"/>
      <c r="K114" s="39"/>
      <c r="L114" s="30">
        <f t="shared" si="4"/>
        <v>0</v>
      </c>
      <c r="M114" s="30">
        <f t="shared" si="5"/>
        <v>0</v>
      </c>
      <c r="N114" s="61"/>
      <c r="O114" s="55"/>
      <c r="P114" s="56"/>
      <c r="Q114" s="63"/>
      <c r="R114" s="33" t="str">
        <f>IF(M114=0,"",M114/'CED. GRAL POR REP. O MANTTO'!G120)</f>
        <v/>
      </c>
      <c r="S114" s="44" t="str">
        <f t="shared" si="3"/>
        <v/>
      </c>
    </row>
    <row r="115" spans="2:19" s="3" customFormat="1" ht="12" hidden="1" x14ac:dyDescent="0.2">
      <c r="B115" s="37">
        <v>98</v>
      </c>
      <c r="C115" s="38" t="str">
        <f>IF('CED. GRAL POR REP. O MANTTO'!C121="","",'CED. GRAL POR REP. O MANTTO'!C121)</f>
        <v/>
      </c>
      <c r="D115" s="333" t="str">
        <f>IF('CED. GRAL POR REP. O MANTTO'!D121="","",'CED. GRAL POR REP. O MANTTO'!D121)</f>
        <v/>
      </c>
      <c r="E115" s="333"/>
      <c r="F115" s="38" t="str">
        <f>IF('CED. GRAL POR REP. O MANTTO'!E121="","",'CED. GRAL POR REP. O MANTTO'!E121)</f>
        <v/>
      </c>
      <c r="G115" s="67" t="str">
        <f>IF('CED. GRAL POR REP. O MANTTO'!F121="","",'CED. GRAL POR REP. O MANTTO'!F121)</f>
        <v/>
      </c>
      <c r="H115" s="59"/>
      <c r="I115" s="39"/>
      <c r="J115" s="39"/>
      <c r="K115" s="39"/>
      <c r="L115" s="30">
        <f t="shared" si="4"/>
        <v>0</v>
      </c>
      <c r="M115" s="30">
        <f t="shared" si="5"/>
        <v>0</v>
      </c>
      <c r="N115" s="61"/>
      <c r="O115" s="55"/>
      <c r="P115" s="56"/>
      <c r="Q115" s="63"/>
      <c r="R115" s="33" t="str">
        <f>IF(M115=0,"",M115/'CED. GRAL POR REP. O MANTTO'!G121)</f>
        <v/>
      </c>
      <c r="S115" s="44" t="str">
        <f t="shared" si="3"/>
        <v/>
      </c>
    </row>
    <row r="116" spans="2:19" s="3" customFormat="1" ht="12" hidden="1" x14ac:dyDescent="0.2">
      <c r="B116" s="37">
        <v>99</v>
      </c>
      <c r="C116" s="38" t="str">
        <f>IF('CED. GRAL POR REP. O MANTTO'!C122="","",'CED. GRAL POR REP. O MANTTO'!C122)</f>
        <v/>
      </c>
      <c r="D116" s="333" t="str">
        <f>IF('CED. GRAL POR REP. O MANTTO'!D122="","",'CED. GRAL POR REP. O MANTTO'!D122)</f>
        <v/>
      </c>
      <c r="E116" s="333"/>
      <c r="F116" s="38" t="str">
        <f>IF('CED. GRAL POR REP. O MANTTO'!E122="","",'CED. GRAL POR REP. O MANTTO'!E122)</f>
        <v/>
      </c>
      <c r="G116" s="67" t="str">
        <f>IF('CED. GRAL POR REP. O MANTTO'!F122="","",'CED. GRAL POR REP. O MANTTO'!F122)</f>
        <v/>
      </c>
      <c r="H116" s="59"/>
      <c r="I116" s="39"/>
      <c r="J116" s="39"/>
      <c r="K116" s="39"/>
      <c r="L116" s="30">
        <f t="shared" si="4"/>
        <v>0</v>
      </c>
      <c r="M116" s="30">
        <f t="shared" si="5"/>
        <v>0</v>
      </c>
      <c r="N116" s="61"/>
      <c r="O116" s="55"/>
      <c r="P116" s="56"/>
      <c r="Q116" s="63"/>
      <c r="R116" s="33" t="str">
        <f>IF(M116=0,"",M116/'CED. GRAL POR REP. O MANTTO'!G122)</f>
        <v/>
      </c>
      <c r="S116" s="44" t="str">
        <f t="shared" si="3"/>
        <v/>
      </c>
    </row>
    <row r="117" spans="2:19" s="3" customFormat="1" ht="12" hidden="1" x14ac:dyDescent="0.2">
      <c r="B117" s="37">
        <v>100</v>
      </c>
      <c r="C117" s="38" t="str">
        <f>IF('CED. GRAL POR REP. O MANTTO'!C123="","",'CED. GRAL POR REP. O MANTTO'!C123)</f>
        <v/>
      </c>
      <c r="D117" s="333" t="str">
        <f>IF('CED. GRAL POR REP. O MANTTO'!D123="","",'CED. GRAL POR REP. O MANTTO'!D123)</f>
        <v/>
      </c>
      <c r="E117" s="333"/>
      <c r="F117" s="38" t="str">
        <f>IF('CED. GRAL POR REP. O MANTTO'!E123="","",'CED. GRAL POR REP. O MANTTO'!E123)</f>
        <v/>
      </c>
      <c r="G117" s="67" t="str">
        <f>IF('CED. GRAL POR REP. O MANTTO'!F123="","",'CED. GRAL POR REP. O MANTTO'!F123)</f>
        <v/>
      </c>
      <c r="H117" s="59"/>
      <c r="I117" s="39"/>
      <c r="J117" s="39"/>
      <c r="K117" s="39"/>
      <c r="L117" s="30">
        <f t="shared" si="4"/>
        <v>0</v>
      </c>
      <c r="M117" s="30">
        <f t="shared" si="5"/>
        <v>0</v>
      </c>
      <c r="N117" s="61"/>
      <c r="O117" s="55"/>
      <c r="P117" s="56"/>
      <c r="Q117" s="63"/>
      <c r="R117" s="33" t="str">
        <f>IF(M117=0,"",M117/'CED. GRAL POR REP. O MANTTO'!G123)</f>
        <v/>
      </c>
      <c r="S117" s="44" t="str">
        <f t="shared" si="3"/>
        <v/>
      </c>
    </row>
    <row r="118" spans="2:19" s="3" customFormat="1" ht="12" hidden="1" x14ac:dyDescent="0.2">
      <c r="B118" s="37">
        <v>101</v>
      </c>
      <c r="C118" s="38" t="str">
        <f>IF('CED. GRAL POR REP. O MANTTO'!C124="","",'CED. GRAL POR REP. O MANTTO'!C124)</f>
        <v/>
      </c>
      <c r="D118" s="333" t="str">
        <f>IF('CED. GRAL POR REP. O MANTTO'!D124="","",'CED. GRAL POR REP. O MANTTO'!D124)</f>
        <v/>
      </c>
      <c r="E118" s="333"/>
      <c r="F118" s="38" t="str">
        <f>IF('CED. GRAL POR REP. O MANTTO'!E124="","",'CED. GRAL POR REP. O MANTTO'!E124)</f>
        <v/>
      </c>
      <c r="G118" s="67" t="str">
        <f>IF('CED. GRAL POR REP. O MANTTO'!F124="","",'CED. GRAL POR REP. O MANTTO'!F124)</f>
        <v/>
      </c>
      <c r="H118" s="59"/>
      <c r="I118" s="39"/>
      <c r="J118" s="39"/>
      <c r="K118" s="39"/>
      <c r="L118" s="30">
        <f t="shared" si="4"/>
        <v>0</v>
      </c>
      <c r="M118" s="30">
        <f t="shared" si="5"/>
        <v>0</v>
      </c>
      <c r="N118" s="61"/>
      <c r="O118" s="55"/>
      <c r="P118" s="56"/>
      <c r="Q118" s="63"/>
      <c r="R118" s="33" t="str">
        <f>IF(M118=0,"",M118/'CED. GRAL POR REP. O MANTTO'!G124)</f>
        <v/>
      </c>
      <c r="S118" s="44" t="str">
        <f t="shared" si="3"/>
        <v/>
      </c>
    </row>
    <row r="119" spans="2:19" s="3" customFormat="1" ht="12" hidden="1" x14ac:dyDescent="0.2">
      <c r="B119" s="37">
        <v>102</v>
      </c>
      <c r="C119" s="38" t="str">
        <f>IF('CED. GRAL POR REP. O MANTTO'!C125="","",'CED. GRAL POR REP. O MANTTO'!C125)</f>
        <v/>
      </c>
      <c r="D119" s="333" t="str">
        <f>IF('CED. GRAL POR REP. O MANTTO'!D125="","",'CED. GRAL POR REP. O MANTTO'!D125)</f>
        <v/>
      </c>
      <c r="E119" s="333"/>
      <c r="F119" s="38" t="str">
        <f>IF('CED. GRAL POR REP. O MANTTO'!E125="","",'CED. GRAL POR REP. O MANTTO'!E125)</f>
        <v/>
      </c>
      <c r="G119" s="67" t="str">
        <f>IF('CED. GRAL POR REP. O MANTTO'!F125="","",'CED. GRAL POR REP. O MANTTO'!F125)</f>
        <v/>
      </c>
      <c r="H119" s="59"/>
      <c r="I119" s="39"/>
      <c r="J119" s="39"/>
      <c r="K119" s="39"/>
      <c r="L119" s="30">
        <f t="shared" si="4"/>
        <v>0</v>
      </c>
      <c r="M119" s="30">
        <f t="shared" si="5"/>
        <v>0</v>
      </c>
      <c r="N119" s="61"/>
      <c r="O119" s="55"/>
      <c r="P119" s="56"/>
      <c r="Q119" s="63"/>
      <c r="R119" s="33" t="str">
        <f>IF(M119=0,"",M119/'CED. GRAL POR REP. O MANTTO'!G125)</f>
        <v/>
      </c>
      <c r="S119" s="44" t="str">
        <f t="shared" si="3"/>
        <v/>
      </c>
    </row>
    <row r="120" spans="2:19" s="3" customFormat="1" ht="12" hidden="1" x14ac:dyDescent="0.2">
      <c r="B120" s="37">
        <v>103</v>
      </c>
      <c r="C120" s="38" t="str">
        <f>IF('CED. GRAL POR REP. O MANTTO'!C126="","",'CED. GRAL POR REP. O MANTTO'!C126)</f>
        <v/>
      </c>
      <c r="D120" s="333" t="str">
        <f>IF('CED. GRAL POR REP. O MANTTO'!D126="","",'CED. GRAL POR REP. O MANTTO'!D126)</f>
        <v/>
      </c>
      <c r="E120" s="333"/>
      <c r="F120" s="38" t="str">
        <f>IF('CED. GRAL POR REP. O MANTTO'!E126="","",'CED. GRAL POR REP. O MANTTO'!E126)</f>
        <v/>
      </c>
      <c r="G120" s="67" t="str">
        <f>IF('CED. GRAL POR REP. O MANTTO'!F126="","",'CED. GRAL POR REP. O MANTTO'!F126)</f>
        <v/>
      </c>
      <c r="H120" s="59"/>
      <c r="I120" s="39"/>
      <c r="J120" s="39"/>
      <c r="K120" s="39"/>
      <c r="L120" s="30">
        <f t="shared" si="4"/>
        <v>0</v>
      </c>
      <c r="M120" s="30">
        <f t="shared" si="5"/>
        <v>0</v>
      </c>
      <c r="N120" s="61"/>
      <c r="O120" s="55"/>
      <c r="P120" s="56"/>
      <c r="Q120" s="63"/>
      <c r="R120" s="33" t="str">
        <f>IF(M120=0,"",M120/'CED. GRAL POR REP. O MANTTO'!G126)</f>
        <v/>
      </c>
      <c r="S120" s="44" t="str">
        <f t="shared" si="3"/>
        <v/>
      </c>
    </row>
    <row r="121" spans="2:19" s="3" customFormat="1" ht="12" hidden="1" x14ac:dyDescent="0.2">
      <c r="B121" s="37">
        <v>104</v>
      </c>
      <c r="C121" s="38" t="str">
        <f>IF('CED. GRAL POR REP. O MANTTO'!C127="","",'CED. GRAL POR REP. O MANTTO'!C127)</f>
        <v/>
      </c>
      <c r="D121" s="333" t="str">
        <f>IF('CED. GRAL POR REP. O MANTTO'!D127="","",'CED. GRAL POR REP. O MANTTO'!D127)</f>
        <v/>
      </c>
      <c r="E121" s="333"/>
      <c r="F121" s="38" t="str">
        <f>IF('CED. GRAL POR REP. O MANTTO'!E127="","",'CED. GRAL POR REP. O MANTTO'!E127)</f>
        <v/>
      </c>
      <c r="G121" s="67" t="str">
        <f>IF('CED. GRAL POR REP. O MANTTO'!F127="","",'CED. GRAL POR REP. O MANTTO'!F127)</f>
        <v/>
      </c>
      <c r="H121" s="59"/>
      <c r="I121" s="39"/>
      <c r="J121" s="39"/>
      <c r="K121" s="39"/>
      <c r="L121" s="30">
        <f t="shared" si="4"/>
        <v>0</v>
      </c>
      <c r="M121" s="30">
        <f t="shared" si="5"/>
        <v>0</v>
      </c>
      <c r="N121" s="61"/>
      <c r="O121" s="55"/>
      <c r="P121" s="56"/>
      <c r="Q121" s="63"/>
      <c r="R121" s="33" t="str">
        <f>IF(M121=0,"",M121/'CED. GRAL POR REP. O MANTTO'!G127)</f>
        <v/>
      </c>
      <c r="S121" s="44" t="str">
        <f t="shared" si="3"/>
        <v/>
      </c>
    </row>
    <row r="122" spans="2:19" s="3" customFormat="1" ht="12" hidden="1" x14ac:dyDescent="0.2">
      <c r="B122" s="37">
        <v>105</v>
      </c>
      <c r="C122" s="38" t="str">
        <f>IF('CED. GRAL POR REP. O MANTTO'!C128="","",'CED. GRAL POR REP. O MANTTO'!C128)</f>
        <v/>
      </c>
      <c r="D122" s="333" t="str">
        <f>IF('CED. GRAL POR REP. O MANTTO'!D128="","",'CED. GRAL POR REP. O MANTTO'!D128)</f>
        <v/>
      </c>
      <c r="E122" s="333"/>
      <c r="F122" s="38" t="str">
        <f>IF('CED. GRAL POR REP. O MANTTO'!E128="","",'CED. GRAL POR REP. O MANTTO'!E128)</f>
        <v/>
      </c>
      <c r="G122" s="67" t="str">
        <f>IF('CED. GRAL POR REP. O MANTTO'!F128="","",'CED. GRAL POR REP. O MANTTO'!F128)</f>
        <v/>
      </c>
      <c r="H122" s="59"/>
      <c r="I122" s="39"/>
      <c r="J122" s="39"/>
      <c r="K122" s="39"/>
      <c r="L122" s="30">
        <f t="shared" si="4"/>
        <v>0</v>
      </c>
      <c r="M122" s="30">
        <f t="shared" si="5"/>
        <v>0</v>
      </c>
      <c r="N122" s="61"/>
      <c r="O122" s="55"/>
      <c r="P122" s="56"/>
      <c r="Q122" s="63"/>
      <c r="R122" s="33" t="str">
        <f>IF(M122=0,"",M122/'CED. GRAL POR REP. O MANTTO'!G128)</f>
        <v/>
      </c>
      <c r="S122" s="44" t="str">
        <f t="shared" si="3"/>
        <v/>
      </c>
    </row>
    <row r="123" spans="2:19" s="3" customFormat="1" ht="12" hidden="1" x14ac:dyDescent="0.2">
      <c r="B123" s="37">
        <v>106</v>
      </c>
      <c r="C123" s="38" t="str">
        <f>IF('CED. GRAL POR REP. O MANTTO'!C129="","",'CED. GRAL POR REP. O MANTTO'!C129)</f>
        <v/>
      </c>
      <c r="D123" s="333" t="str">
        <f>IF('CED. GRAL POR REP. O MANTTO'!D129="","",'CED. GRAL POR REP. O MANTTO'!D129)</f>
        <v/>
      </c>
      <c r="E123" s="333"/>
      <c r="F123" s="38" t="str">
        <f>IF('CED. GRAL POR REP. O MANTTO'!E129="","",'CED. GRAL POR REP. O MANTTO'!E129)</f>
        <v/>
      </c>
      <c r="G123" s="67" t="str">
        <f>IF('CED. GRAL POR REP. O MANTTO'!F129="","",'CED. GRAL POR REP. O MANTTO'!F129)</f>
        <v/>
      </c>
      <c r="H123" s="59"/>
      <c r="I123" s="39"/>
      <c r="J123" s="39"/>
      <c r="K123" s="39"/>
      <c r="L123" s="30">
        <f t="shared" si="4"/>
        <v>0</v>
      </c>
      <c r="M123" s="30">
        <f t="shared" si="5"/>
        <v>0</v>
      </c>
      <c r="N123" s="61"/>
      <c r="O123" s="55"/>
      <c r="P123" s="56"/>
      <c r="Q123" s="63"/>
      <c r="R123" s="33" t="str">
        <f>IF(M123=0,"",M123/'CED. GRAL POR REP. O MANTTO'!G129)</f>
        <v/>
      </c>
      <c r="S123" s="44" t="str">
        <f t="shared" si="3"/>
        <v/>
      </c>
    </row>
    <row r="124" spans="2:19" s="3" customFormat="1" ht="12" hidden="1" x14ac:dyDescent="0.2">
      <c r="B124" s="37">
        <v>107</v>
      </c>
      <c r="C124" s="38" t="str">
        <f>IF('CED. GRAL POR REP. O MANTTO'!C130="","",'CED. GRAL POR REP. O MANTTO'!C130)</f>
        <v/>
      </c>
      <c r="D124" s="333" t="str">
        <f>IF('CED. GRAL POR REP. O MANTTO'!D130="","",'CED. GRAL POR REP. O MANTTO'!D130)</f>
        <v/>
      </c>
      <c r="E124" s="333"/>
      <c r="F124" s="38" t="str">
        <f>IF('CED. GRAL POR REP. O MANTTO'!E130="","",'CED. GRAL POR REP. O MANTTO'!E130)</f>
        <v/>
      </c>
      <c r="G124" s="67" t="str">
        <f>IF('CED. GRAL POR REP. O MANTTO'!F130="","",'CED. GRAL POR REP. O MANTTO'!F130)</f>
        <v/>
      </c>
      <c r="H124" s="59"/>
      <c r="I124" s="39"/>
      <c r="J124" s="39"/>
      <c r="K124" s="39"/>
      <c r="L124" s="30">
        <f t="shared" si="4"/>
        <v>0</v>
      </c>
      <c r="M124" s="30">
        <f t="shared" si="5"/>
        <v>0</v>
      </c>
      <c r="N124" s="61"/>
      <c r="O124" s="55"/>
      <c r="P124" s="56"/>
      <c r="Q124" s="63"/>
      <c r="R124" s="33" t="str">
        <f>IF(M124=0,"",M124/'CED. GRAL POR REP. O MANTTO'!G130)</f>
        <v/>
      </c>
      <c r="S124" s="44" t="str">
        <f t="shared" si="3"/>
        <v/>
      </c>
    </row>
    <row r="125" spans="2:19" s="3" customFormat="1" ht="12" hidden="1" x14ac:dyDescent="0.2">
      <c r="B125" s="37">
        <v>108</v>
      </c>
      <c r="C125" s="38" t="str">
        <f>IF('CED. GRAL POR REP. O MANTTO'!C131="","",'CED. GRAL POR REP. O MANTTO'!C131)</f>
        <v/>
      </c>
      <c r="D125" s="333" t="str">
        <f>IF('CED. GRAL POR REP. O MANTTO'!D131="","",'CED. GRAL POR REP. O MANTTO'!D131)</f>
        <v/>
      </c>
      <c r="E125" s="333"/>
      <c r="F125" s="38" t="str">
        <f>IF('CED. GRAL POR REP. O MANTTO'!E131="","",'CED. GRAL POR REP. O MANTTO'!E131)</f>
        <v/>
      </c>
      <c r="G125" s="67" t="str">
        <f>IF('CED. GRAL POR REP. O MANTTO'!F131="","",'CED. GRAL POR REP. O MANTTO'!F131)</f>
        <v/>
      </c>
      <c r="H125" s="59"/>
      <c r="I125" s="39"/>
      <c r="J125" s="39"/>
      <c r="K125" s="39"/>
      <c r="L125" s="30">
        <f t="shared" si="4"/>
        <v>0</v>
      </c>
      <c r="M125" s="30">
        <f t="shared" si="5"/>
        <v>0</v>
      </c>
      <c r="N125" s="61"/>
      <c r="O125" s="55"/>
      <c r="P125" s="56"/>
      <c r="Q125" s="63"/>
      <c r="R125" s="33" t="str">
        <f>IF(M125=0,"",M125/'CED. GRAL POR REP. O MANTTO'!G131)</f>
        <v/>
      </c>
      <c r="S125" s="44" t="str">
        <f t="shared" si="3"/>
        <v/>
      </c>
    </row>
    <row r="126" spans="2:19" s="3" customFormat="1" ht="12" hidden="1" x14ac:dyDescent="0.2">
      <c r="B126" s="37">
        <v>109</v>
      </c>
      <c r="C126" s="38" t="str">
        <f>IF('CED. GRAL POR REP. O MANTTO'!C132="","",'CED. GRAL POR REP. O MANTTO'!C132)</f>
        <v/>
      </c>
      <c r="D126" s="333" t="str">
        <f>IF('CED. GRAL POR REP. O MANTTO'!D132="","",'CED. GRAL POR REP. O MANTTO'!D132)</f>
        <v/>
      </c>
      <c r="E126" s="333"/>
      <c r="F126" s="38" t="str">
        <f>IF('CED. GRAL POR REP. O MANTTO'!E132="","",'CED. GRAL POR REP. O MANTTO'!E132)</f>
        <v/>
      </c>
      <c r="G126" s="67" t="str">
        <f>IF('CED. GRAL POR REP. O MANTTO'!F132="","",'CED. GRAL POR REP. O MANTTO'!F132)</f>
        <v/>
      </c>
      <c r="H126" s="59"/>
      <c r="I126" s="39"/>
      <c r="J126" s="39"/>
      <c r="K126" s="39"/>
      <c r="L126" s="30">
        <f t="shared" si="4"/>
        <v>0</v>
      </c>
      <c r="M126" s="30">
        <f t="shared" si="5"/>
        <v>0</v>
      </c>
      <c r="N126" s="61"/>
      <c r="O126" s="55"/>
      <c r="P126" s="56"/>
      <c r="Q126" s="63"/>
      <c r="R126" s="33" t="str">
        <f>IF(M126=0,"",M126/'CED. GRAL POR REP. O MANTTO'!G132)</f>
        <v/>
      </c>
      <c r="S126" s="44" t="str">
        <f t="shared" si="3"/>
        <v/>
      </c>
    </row>
    <row r="127" spans="2:19" s="3" customFormat="1" ht="12" hidden="1" x14ac:dyDescent="0.2">
      <c r="B127" s="37">
        <v>110</v>
      </c>
      <c r="C127" s="38" t="str">
        <f>IF('CED. GRAL POR REP. O MANTTO'!C133="","",'CED. GRAL POR REP. O MANTTO'!C133)</f>
        <v/>
      </c>
      <c r="D127" s="333" t="str">
        <f>IF('CED. GRAL POR REP. O MANTTO'!D133="","",'CED. GRAL POR REP. O MANTTO'!D133)</f>
        <v/>
      </c>
      <c r="E127" s="333"/>
      <c r="F127" s="38" t="str">
        <f>IF('CED. GRAL POR REP. O MANTTO'!E133="","",'CED. GRAL POR REP. O MANTTO'!E133)</f>
        <v/>
      </c>
      <c r="G127" s="67" t="str">
        <f>IF('CED. GRAL POR REP. O MANTTO'!F133="","",'CED. GRAL POR REP. O MANTTO'!F133)</f>
        <v/>
      </c>
      <c r="H127" s="59"/>
      <c r="I127" s="39"/>
      <c r="J127" s="39"/>
      <c r="K127" s="39"/>
      <c r="L127" s="30">
        <f t="shared" si="4"/>
        <v>0</v>
      </c>
      <c r="M127" s="30">
        <f t="shared" si="5"/>
        <v>0</v>
      </c>
      <c r="N127" s="61"/>
      <c r="O127" s="55"/>
      <c r="P127" s="56"/>
      <c r="Q127" s="63"/>
      <c r="R127" s="33" t="str">
        <f>IF(M127=0,"",M127/'CED. GRAL POR REP. O MANTTO'!G133)</f>
        <v/>
      </c>
      <c r="S127" s="44" t="str">
        <f t="shared" si="3"/>
        <v/>
      </c>
    </row>
    <row r="128" spans="2:19" s="3" customFormat="1" ht="12" hidden="1" x14ac:dyDescent="0.2">
      <c r="B128" s="37">
        <v>111</v>
      </c>
      <c r="C128" s="38" t="str">
        <f>IF('CED. GRAL POR REP. O MANTTO'!C134="","",'CED. GRAL POR REP. O MANTTO'!C134)</f>
        <v/>
      </c>
      <c r="D128" s="333" t="str">
        <f>IF('CED. GRAL POR REP. O MANTTO'!D134="","",'CED. GRAL POR REP. O MANTTO'!D134)</f>
        <v/>
      </c>
      <c r="E128" s="333"/>
      <c r="F128" s="38" t="str">
        <f>IF('CED. GRAL POR REP. O MANTTO'!E134="","",'CED. GRAL POR REP. O MANTTO'!E134)</f>
        <v/>
      </c>
      <c r="G128" s="67" t="str">
        <f>IF('CED. GRAL POR REP. O MANTTO'!F134="","",'CED. GRAL POR REP. O MANTTO'!F134)</f>
        <v/>
      </c>
      <c r="H128" s="59"/>
      <c r="I128" s="39"/>
      <c r="J128" s="39"/>
      <c r="K128" s="39"/>
      <c r="L128" s="30">
        <f t="shared" si="4"/>
        <v>0</v>
      </c>
      <c r="M128" s="30">
        <f t="shared" si="5"/>
        <v>0</v>
      </c>
      <c r="N128" s="61"/>
      <c r="O128" s="55"/>
      <c r="P128" s="56"/>
      <c r="Q128" s="63"/>
      <c r="R128" s="33" t="str">
        <f>IF(M128=0,"",M128/'CED. GRAL POR REP. O MANTTO'!G134)</f>
        <v/>
      </c>
      <c r="S128" s="44" t="str">
        <f t="shared" si="3"/>
        <v/>
      </c>
    </row>
    <row r="129" spans="2:19" s="3" customFormat="1" ht="12" hidden="1" x14ac:dyDescent="0.2">
      <c r="B129" s="37">
        <v>112</v>
      </c>
      <c r="C129" s="38" t="str">
        <f>IF('CED. GRAL POR REP. O MANTTO'!C135="","",'CED. GRAL POR REP. O MANTTO'!C135)</f>
        <v/>
      </c>
      <c r="D129" s="333" t="str">
        <f>IF('CED. GRAL POR REP. O MANTTO'!D135="","",'CED. GRAL POR REP. O MANTTO'!D135)</f>
        <v/>
      </c>
      <c r="E129" s="333"/>
      <c r="F129" s="38" t="str">
        <f>IF('CED. GRAL POR REP. O MANTTO'!E135="","",'CED. GRAL POR REP. O MANTTO'!E135)</f>
        <v/>
      </c>
      <c r="G129" s="67" t="str">
        <f>IF('CED. GRAL POR REP. O MANTTO'!F135="","",'CED. GRAL POR REP. O MANTTO'!F135)</f>
        <v/>
      </c>
      <c r="H129" s="59"/>
      <c r="I129" s="39"/>
      <c r="J129" s="39"/>
      <c r="K129" s="39"/>
      <c r="L129" s="30">
        <f t="shared" si="4"/>
        <v>0</v>
      </c>
      <c r="M129" s="30">
        <f t="shared" si="5"/>
        <v>0</v>
      </c>
      <c r="N129" s="61"/>
      <c r="O129" s="55"/>
      <c r="P129" s="56"/>
      <c r="Q129" s="63"/>
      <c r="R129" s="33" t="str">
        <f>IF(M129=0,"",M129/'CED. GRAL POR REP. O MANTTO'!G135)</f>
        <v/>
      </c>
      <c r="S129" s="44" t="str">
        <f t="shared" si="3"/>
        <v/>
      </c>
    </row>
    <row r="130" spans="2:19" s="3" customFormat="1" ht="12" hidden="1" x14ac:dyDescent="0.2">
      <c r="B130" s="37">
        <v>113</v>
      </c>
      <c r="C130" s="38" t="str">
        <f>IF('CED. GRAL POR REP. O MANTTO'!C136="","",'CED. GRAL POR REP. O MANTTO'!C136)</f>
        <v/>
      </c>
      <c r="D130" s="333" t="str">
        <f>IF('CED. GRAL POR REP. O MANTTO'!D136="","",'CED. GRAL POR REP. O MANTTO'!D136)</f>
        <v/>
      </c>
      <c r="E130" s="333"/>
      <c r="F130" s="38" t="str">
        <f>IF('CED. GRAL POR REP. O MANTTO'!E136="","",'CED. GRAL POR REP. O MANTTO'!E136)</f>
        <v/>
      </c>
      <c r="G130" s="67" t="str">
        <f>IF('CED. GRAL POR REP. O MANTTO'!F136="","",'CED. GRAL POR REP. O MANTTO'!F136)</f>
        <v/>
      </c>
      <c r="H130" s="59"/>
      <c r="I130" s="39"/>
      <c r="J130" s="39"/>
      <c r="K130" s="39"/>
      <c r="L130" s="30">
        <f t="shared" si="4"/>
        <v>0</v>
      </c>
      <c r="M130" s="30">
        <f t="shared" si="5"/>
        <v>0</v>
      </c>
      <c r="N130" s="61"/>
      <c r="O130" s="55"/>
      <c r="P130" s="56"/>
      <c r="Q130" s="63"/>
      <c r="R130" s="33" t="str">
        <f>IF(M130=0,"",M130/'CED. GRAL POR REP. O MANTTO'!G136)</f>
        <v/>
      </c>
      <c r="S130" s="44" t="str">
        <f t="shared" si="3"/>
        <v/>
      </c>
    </row>
    <row r="131" spans="2:19" s="3" customFormat="1" ht="12" hidden="1" x14ac:dyDescent="0.2">
      <c r="B131" s="37">
        <v>114</v>
      </c>
      <c r="C131" s="38" t="str">
        <f>IF('CED. GRAL POR REP. O MANTTO'!C137="","",'CED. GRAL POR REP. O MANTTO'!C137)</f>
        <v/>
      </c>
      <c r="D131" s="333" t="str">
        <f>IF('CED. GRAL POR REP. O MANTTO'!D137="","",'CED. GRAL POR REP. O MANTTO'!D137)</f>
        <v/>
      </c>
      <c r="E131" s="333"/>
      <c r="F131" s="38" t="str">
        <f>IF('CED. GRAL POR REP. O MANTTO'!E137="","",'CED. GRAL POR REP. O MANTTO'!E137)</f>
        <v/>
      </c>
      <c r="G131" s="67" t="str">
        <f>IF('CED. GRAL POR REP. O MANTTO'!F137="","",'CED. GRAL POR REP. O MANTTO'!F137)</f>
        <v/>
      </c>
      <c r="H131" s="59"/>
      <c r="I131" s="39"/>
      <c r="J131" s="39"/>
      <c r="K131" s="39"/>
      <c r="L131" s="30">
        <f t="shared" si="4"/>
        <v>0</v>
      </c>
      <c r="M131" s="30">
        <f t="shared" si="5"/>
        <v>0</v>
      </c>
      <c r="N131" s="61"/>
      <c r="O131" s="55"/>
      <c r="P131" s="56"/>
      <c r="Q131" s="63"/>
      <c r="R131" s="33" t="str">
        <f>IF(M131=0,"",M131/'CED. GRAL POR REP. O MANTTO'!G137)</f>
        <v/>
      </c>
      <c r="S131" s="44" t="str">
        <f t="shared" si="3"/>
        <v/>
      </c>
    </row>
    <row r="132" spans="2:19" s="3" customFormat="1" ht="12" hidden="1" x14ac:dyDescent="0.2">
      <c r="B132" s="37">
        <v>115</v>
      </c>
      <c r="C132" s="38" t="str">
        <f>IF('CED. GRAL POR REP. O MANTTO'!C138="","",'CED. GRAL POR REP. O MANTTO'!C138)</f>
        <v/>
      </c>
      <c r="D132" s="333" t="str">
        <f>IF('CED. GRAL POR REP. O MANTTO'!D138="","",'CED. GRAL POR REP. O MANTTO'!D138)</f>
        <v/>
      </c>
      <c r="E132" s="333"/>
      <c r="F132" s="38" t="str">
        <f>IF('CED. GRAL POR REP. O MANTTO'!E138="","",'CED. GRAL POR REP. O MANTTO'!E138)</f>
        <v/>
      </c>
      <c r="G132" s="67" t="str">
        <f>IF('CED. GRAL POR REP. O MANTTO'!F138="","",'CED. GRAL POR REP. O MANTTO'!F138)</f>
        <v/>
      </c>
      <c r="H132" s="59"/>
      <c r="I132" s="39"/>
      <c r="J132" s="39"/>
      <c r="K132" s="39"/>
      <c r="L132" s="30">
        <f t="shared" si="4"/>
        <v>0</v>
      </c>
      <c r="M132" s="30">
        <f t="shared" si="5"/>
        <v>0</v>
      </c>
      <c r="N132" s="61"/>
      <c r="O132" s="55"/>
      <c r="P132" s="56"/>
      <c r="Q132" s="63"/>
      <c r="R132" s="33" t="str">
        <f>IF(M132=0,"",M132/'CED. GRAL POR REP. O MANTTO'!G138)</f>
        <v/>
      </c>
      <c r="S132" s="44" t="str">
        <f t="shared" si="3"/>
        <v/>
      </c>
    </row>
    <row r="133" spans="2:19" s="3" customFormat="1" ht="12" hidden="1" x14ac:dyDescent="0.2">
      <c r="B133" s="37">
        <v>116</v>
      </c>
      <c r="C133" s="38" t="str">
        <f>IF('CED. GRAL POR REP. O MANTTO'!C139="","",'CED. GRAL POR REP. O MANTTO'!C139)</f>
        <v/>
      </c>
      <c r="D133" s="333" t="str">
        <f>IF('CED. GRAL POR REP. O MANTTO'!D139="","",'CED. GRAL POR REP. O MANTTO'!D139)</f>
        <v/>
      </c>
      <c r="E133" s="333"/>
      <c r="F133" s="38" t="str">
        <f>IF('CED. GRAL POR REP. O MANTTO'!E139="","",'CED. GRAL POR REP. O MANTTO'!E139)</f>
        <v/>
      </c>
      <c r="G133" s="67" t="str">
        <f>IF('CED. GRAL POR REP. O MANTTO'!F139="","",'CED. GRAL POR REP. O MANTTO'!F139)</f>
        <v/>
      </c>
      <c r="H133" s="59"/>
      <c r="I133" s="39"/>
      <c r="J133" s="39"/>
      <c r="K133" s="39"/>
      <c r="L133" s="30">
        <f t="shared" si="4"/>
        <v>0</v>
      </c>
      <c r="M133" s="30">
        <f t="shared" si="5"/>
        <v>0</v>
      </c>
      <c r="N133" s="61"/>
      <c r="O133" s="55"/>
      <c r="P133" s="56"/>
      <c r="Q133" s="63"/>
      <c r="R133" s="33" t="str">
        <f>IF(M133=0,"",M133/'CED. GRAL POR REP. O MANTTO'!G139)</f>
        <v/>
      </c>
      <c r="S133" s="44" t="str">
        <f t="shared" si="3"/>
        <v/>
      </c>
    </row>
    <row r="134" spans="2:19" s="3" customFormat="1" ht="12" hidden="1" x14ac:dyDescent="0.2">
      <c r="B134" s="37">
        <v>117</v>
      </c>
      <c r="C134" s="38" t="str">
        <f>IF('CED. GRAL POR REP. O MANTTO'!C140="","",'CED. GRAL POR REP. O MANTTO'!C140)</f>
        <v/>
      </c>
      <c r="D134" s="333" t="str">
        <f>IF('CED. GRAL POR REP. O MANTTO'!D140="","",'CED. GRAL POR REP. O MANTTO'!D140)</f>
        <v/>
      </c>
      <c r="E134" s="333"/>
      <c r="F134" s="38" t="str">
        <f>IF('CED. GRAL POR REP. O MANTTO'!E140="","",'CED. GRAL POR REP. O MANTTO'!E140)</f>
        <v/>
      </c>
      <c r="G134" s="67" t="str">
        <f>IF('CED. GRAL POR REP. O MANTTO'!F140="","",'CED. GRAL POR REP. O MANTTO'!F140)</f>
        <v/>
      </c>
      <c r="H134" s="59"/>
      <c r="I134" s="39"/>
      <c r="J134" s="39"/>
      <c r="K134" s="39"/>
      <c r="L134" s="30">
        <f t="shared" si="4"/>
        <v>0</v>
      </c>
      <c r="M134" s="30">
        <f t="shared" si="5"/>
        <v>0</v>
      </c>
      <c r="N134" s="61"/>
      <c r="O134" s="55"/>
      <c r="P134" s="56"/>
      <c r="Q134" s="63"/>
      <c r="R134" s="33" t="str">
        <f>IF(M134=0,"",M134/'CED. GRAL POR REP. O MANTTO'!G140)</f>
        <v/>
      </c>
      <c r="S134" s="44" t="str">
        <f t="shared" si="3"/>
        <v/>
      </c>
    </row>
    <row r="135" spans="2:19" s="3" customFormat="1" ht="12" hidden="1" x14ac:dyDescent="0.2">
      <c r="B135" s="37">
        <v>118</v>
      </c>
      <c r="C135" s="38" t="str">
        <f>IF('CED. GRAL POR REP. O MANTTO'!C141="","",'CED. GRAL POR REP. O MANTTO'!C141)</f>
        <v/>
      </c>
      <c r="D135" s="333" t="str">
        <f>IF('CED. GRAL POR REP. O MANTTO'!D141="","",'CED. GRAL POR REP. O MANTTO'!D141)</f>
        <v/>
      </c>
      <c r="E135" s="333"/>
      <c r="F135" s="38" t="str">
        <f>IF('CED. GRAL POR REP. O MANTTO'!E141="","",'CED. GRAL POR REP. O MANTTO'!E141)</f>
        <v/>
      </c>
      <c r="G135" s="67" t="str">
        <f>IF('CED. GRAL POR REP. O MANTTO'!F141="","",'CED. GRAL POR REP. O MANTTO'!F141)</f>
        <v/>
      </c>
      <c r="H135" s="59"/>
      <c r="I135" s="39"/>
      <c r="J135" s="39"/>
      <c r="K135" s="39"/>
      <c r="L135" s="30">
        <f t="shared" si="4"/>
        <v>0</v>
      </c>
      <c r="M135" s="30">
        <f t="shared" si="5"/>
        <v>0</v>
      </c>
      <c r="N135" s="61"/>
      <c r="O135" s="55"/>
      <c r="P135" s="56"/>
      <c r="Q135" s="63"/>
      <c r="R135" s="33" t="str">
        <f>IF(M135=0,"",M135/'CED. GRAL POR REP. O MANTTO'!G141)</f>
        <v/>
      </c>
      <c r="S135" s="44" t="str">
        <f t="shared" si="3"/>
        <v/>
      </c>
    </row>
    <row r="136" spans="2:19" s="3" customFormat="1" ht="12" hidden="1" x14ac:dyDescent="0.2">
      <c r="B136" s="37">
        <v>119</v>
      </c>
      <c r="C136" s="38" t="str">
        <f>IF('CED. GRAL POR REP. O MANTTO'!C142="","",'CED. GRAL POR REP. O MANTTO'!C142)</f>
        <v/>
      </c>
      <c r="D136" s="333" t="str">
        <f>IF('CED. GRAL POR REP. O MANTTO'!D142="","",'CED. GRAL POR REP. O MANTTO'!D142)</f>
        <v/>
      </c>
      <c r="E136" s="333"/>
      <c r="F136" s="38" t="str">
        <f>IF('CED. GRAL POR REP. O MANTTO'!E142="","",'CED. GRAL POR REP. O MANTTO'!E142)</f>
        <v/>
      </c>
      <c r="G136" s="67" t="str">
        <f>IF('CED. GRAL POR REP. O MANTTO'!F142="","",'CED. GRAL POR REP. O MANTTO'!F142)</f>
        <v/>
      </c>
      <c r="H136" s="59"/>
      <c r="I136" s="39"/>
      <c r="J136" s="39"/>
      <c r="K136" s="39"/>
      <c r="L136" s="30">
        <f t="shared" si="4"/>
        <v>0</v>
      </c>
      <c r="M136" s="30">
        <f t="shared" si="5"/>
        <v>0</v>
      </c>
      <c r="N136" s="61"/>
      <c r="O136" s="55"/>
      <c r="P136" s="56"/>
      <c r="Q136" s="63"/>
      <c r="R136" s="33" t="str">
        <f>IF(M136=0,"",M136/'CED. GRAL POR REP. O MANTTO'!G142)</f>
        <v/>
      </c>
      <c r="S136" s="44" t="str">
        <f t="shared" si="3"/>
        <v/>
      </c>
    </row>
    <row r="137" spans="2:19" s="3" customFormat="1" ht="12" hidden="1" x14ac:dyDescent="0.2">
      <c r="B137" s="37">
        <v>120</v>
      </c>
      <c r="C137" s="38" t="str">
        <f>IF('CED. GRAL POR REP. O MANTTO'!C143="","",'CED. GRAL POR REP. O MANTTO'!C143)</f>
        <v/>
      </c>
      <c r="D137" s="333" t="str">
        <f>IF('CED. GRAL POR REP. O MANTTO'!D143="","",'CED. GRAL POR REP. O MANTTO'!D143)</f>
        <v/>
      </c>
      <c r="E137" s="333"/>
      <c r="F137" s="38" t="str">
        <f>IF('CED. GRAL POR REP. O MANTTO'!E143="","",'CED. GRAL POR REP. O MANTTO'!E143)</f>
        <v/>
      </c>
      <c r="G137" s="67" t="str">
        <f>IF('CED. GRAL POR REP. O MANTTO'!F143="","",'CED. GRAL POR REP. O MANTTO'!F143)</f>
        <v/>
      </c>
      <c r="H137" s="59"/>
      <c r="I137" s="39"/>
      <c r="J137" s="39"/>
      <c r="K137" s="39"/>
      <c r="L137" s="30">
        <f t="shared" si="4"/>
        <v>0</v>
      </c>
      <c r="M137" s="30">
        <f t="shared" si="5"/>
        <v>0</v>
      </c>
      <c r="N137" s="61"/>
      <c r="O137" s="55"/>
      <c r="P137" s="56"/>
      <c r="Q137" s="63"/>
      <c r="R137" s="33" t="str">
        <f>IF(M137=0,"",M137/'CED. GRAL POR REP. O MANTTO'!G143)</f>
        <v/>
      </c>
      <c r="S137" s="44" t="str">
        <f t="shared" si="3"/>
        <v/>
      </c>
    </row>
    <row r="138" spans="2:19" s="3" customFormat="1" ht="12" hidden="1" x14ac:dyDescent="0.2">
      <c r="B138" s="37">
        <v>121</v>
      </c>
      <c r="C138" s="38" t="str">
        <f>IF('CED. GRAL POR REP. O MANTTO'!C144="","",'CED. GRAL POR REP. O MANTTO'!C144)</f>
        <v/>
      </c>
      <c r="D138" s="333" t="str">
        <f>IF('CED. GRAL POR REP. O MANTTO'!D144="","",'CED. GRAL POR REP. O MANTTO'!D144)</f>
        <v/>
      </c>
      <c r="E138" s="333"/>
      <c r="F138" s="38" t="str">
        <f>IF('CED. GRAL POR REP. O MANTTO'!E144="","",'CED. GRAL POR REP. O MANTTO'!E144)</f>
        <v/>
      </c>
      <c r="G138" s="67" t="str">
        <f>IF('CED. GRAL POR REP. O MANTTO'!F144="","",'CED. GRAL POR REP. O MANTTO'!F144)</f>
        <v/>
      </c>
      <c r="H138" s="59"/>
      <c r="I138" s="39"/>
      <c r="J138" s="39"/>
      <c r="K138" s="39"/>
      <c r="L138" s="30">
        <f t="shared" si="4"/>
        <v>0</v>
      </c>
      <c r="M138" s="30">
        <f t="shared" si="5"/>
        <v>0</v>
      </c>
      <c r="N138" s="61"/>
      <c r="O138" s="55"/>
      <c r="P138" s="56"/>
      <c r="Q138" s="63"/>
      <c r="R138" s="33" t="str">
        <f>IF(M138=0,"",M138/'CED. GRAL POR REP. O MANTTO'!G144)</f>
        <v/>
      </c>
      <c r="S138" s="44" t="str">
        <f t="shared" si="3"/>
        <v/>
      </c>
    </row>
    <row r="139" spans="2:19" s="3" customFormat="1" ht="12" hidden="1" x14ac:dyDescent="0.2">
      <c r="B139" s="37">
        <v>122</v>
      </c>
      <c r="C139" s="38" t="str">
        <f>IF('CED. GRAL POR REP. O MANTTO'!C145="","",'CED. GRAL POR REP. O MANTTO'!C145)</f>
        <v/>
      </c>
      <c r="D139" s="333" t="str">
        <f>IF('CED. GRAL POR REP. O MANTTO'!D145="","",'CED. GRAL POR REP. O MANTTO'!D145)</f>
        <v/>
      </c>
      <c r="E139" s="333"/>
      <c r="F139" s="38" t="str">
        <f>IF('CED. GRAL POR REP. O MANTTO'!E145="","",'CED. GRAL POR REP. O MANTTO'!E145)</f>
        <v/>
      </c>
      <c r="G139" s="67" t="str">
        <f>IF('CED. GRAL POR REP. O MANTTO'!F145="","",'CED. GRAL POR REP. O MANTTO'!F145)</f>
        <v/>
      </c>
      <c r="H139" s="59"/>
      <c r="I139" s="39"/>
      <c r="J139" s="39"/>
      <c r="K139" s="39"/>
      <c r="L139" s="30">
        <f t="shared" si="4"/>
        <v>0</v>
      </c>
      <c r="M139" s="30">
        <f t="shared" si="5"/>
        <v>0</v>
      </c>
      <c r="N139" s="61"/>
      <c r="O139" s="55"/>
      <c r="P139" s="56"/>
      <c r="Q139" s="63"/>
      <c r="R139" s="33" t="str">
        <f>IF(M139=0,"",M139/'CED. GRAL POR REP. O MANTTO'!G145)</f>
        <v/>
      </c>
      <c r="S139" s="44" t="str">
        <f t="shared" si="3"/>
        <v/>
      </c>
    </row>
    <row r="140" spans="2:19" s="3" customFormat="1" ht="12" hidden="1" x14ac:dyDescent="0.2">
      <c r="B140" s="37">
        <v>123</v>
      </c>
      <c r="C140" s="38" t="str">
        <f>IF('CED. GRAL POR REP. O MANTTO'!C146="","",'CED. GRAL POR REP. O MANTTO'!C146)</f>
        <v/>
      </c>
      <c r="D140" s="333" t="str">
        <f>IF('CED. GRAL POR REP. O MANTTO'!D146="","",'CED. GRAL POR REP. O MANTTO'!D146)</f>
        <v/>
      </c>
      <c r="E140" s="333"/>
      <c r="F140" s="38" t="str">
        <f>IF('CED. GRAL POR REP. O MANTTO'!E146="","",'CED. GRAL POR REP. O MANTTO'!E146)</f>
        <v/>
      </c>
      <c r="G140" s="67" t="str">
        <f>IF('CED. GRAL POR REP. O MANTTO'!F146="","",'CED. GRAL POR REP. O MANTTO'!F146)</f>
        <v/>
      </c>
      <c r="H140" s="59"/>
      <c r="I140" s="39"/>
      <c r="J140" s="39"/>
      <c r="K140" s="39"/>
      <c r="L140" s="30">
        <f t="shared" si="4"/>
        <v>0</v>
      </c>
      <c r="M140" s="30">
        <f t="shared" si="5"/>
        <v>0</v>
      </c>
      <c r="N140" s="61"/>
      <c r="O140" s="55"/>
      <c r="P140" s="56"/>
      <c r="Q140" s="63"/>
      <c r="R140" s="33" t="str">
        <f>IF(M140=0,"",M140/'CED. GRAL POR REP. O MANTTO'!G146)</f>
        <v/>
      </c>
      <c r="S140" s="44" t="str">
        <f t="shared" si="3"/>
        <v/>
      </c>
    </row>
    <row r="141" spans="2:19" s="3" customFormat="1" ht="12" hidden="1" x14ac:dyDescent="0.2">
      <c r="B141" s="37">
        <v>124</v>
      </c>
      <c r="C141" s="38" t="str">
        <f>IF('CED. GRAL POR REP. O MANTTO'!C147="","",'CED. GRAL POR REP. O MANTTO'!C147)</f>
        <v/>
      </c>
      <c r="D141" s="333" t="str">
        <f>IF('CED. GRAL POR REP. O MANTTO'!D147="","",'CED. GRAL POR REP. O MANTTO'!D147)</f>
        <v/>
      </c>
      <c r="E141" s="333"/>
      <c r="F141" s="38" t="str">
        <f>IF('CED. GRAL POR REP. O MANTTO'!E147="","",'CED. GRAL POR REP. O MANTTO'!E147)</f>
        <v/>
      </c>
      <c r="G141" s="67" t="str">
        <f>IF('CED. GRAL POR REP. O MANTTO'!F147="","",'CED. GRAL POR REP. O MANTTO'!F147)</f>
        <v/>
      </c>
      <c r="H141" s="59"/>
      <c r="I141" s="39"/>
      <c r="J141" s="39"/>
      <c r="K141" s="39"/>
      <c r="L141" s="30">
        <f t="shared" si="4"/>
        <v>0</v>
      </c>
      <c r="M141" s="30">
        <f t="shared" si="5"/>
        <v>0</v>
      </c>
      <c r="N141" s="61"/>
      <c r="O141" s="55"/>
      <c r="P141" s="56"/>
      <c r="Q141" s="63"/>
      <c r="R141" s="33" t="str">
        <f>IF(M141=0,"",M141/'CED. GRAL POR REP. O MANTTO'!G147)</f>
        <v/>
      </c>
      <c r="S141" s="44" t="str">
        <f t="shared" si="3"/>
        <v/>
      </c>
    </row>
    <row r="142" spans="2:19" s="3" customFormat="1" ht="12" hidden="1" x14ac:dyDescent="0.2">
      <c r="B142" s="37">
        <v>125</v>
      </c>
      <c r="C142" s="38" t="str">
        <f>IF('CED. GRAL POR REP. O MANTTO'!C148="","",'CED. GRAL POR REP. O MANTTO'!C148)</f>
        <v/>
      </c>
      <c r="D142" s="333" t="str">
        <f>IF('CED. GRAL POR REP. O MANTTO'!D148="","",'CED. GRAL POR REP. O MANTTO'!D148)</f>
        <v/>
      </c>
      <c r="E142" s="333"/>
      <c r="F142" s="38" t="str">
        <f>IF('CED. GRAL POR REP. O MANTTO'!E148="","",'CED. GRAL POR REP. O MANTTO'!E148)</f>
        <v/>
      </c>
      <c r="G142" s="67" t="str">
        <f>IF('CED. GRAL POR REP. O MANTTO'!F148="","",'CED. GRAL POR REP. O MANTTO'!F148)</f>
        <v/>
      </c>
      <c r="H142" s="59"/>
      <c r="I142" s="39"/>
      <c r="J142" s="39"/>
      <c r="K142" s="39"/>
      <c r="L142" s="30">
        <f t="shared" si="4"/>
        <v>0</v>
      </c>
      <c r="M142" s="30">
        <f t="shared" si="5"/>
        <v>0</v>
      </c>
      <c r="N142" s="61"/>
      <c r="O142" s="55"/>
      <c r="P142" s="56"/>
      <c r="Q142" s="63"/>
      <c r="R142" s="33" t="str">
        <f>IF(M142=0,"",M142/'CED. GRAL POR REP. O MANTTO'!G148)</f>
        <v/>
      </c>
      <c r="S142" s="44" t="str">
        <f t="shared" si="3"/>
        <v/>
      </c>
    </row>
    <row r="143" spans="2:19" s="3" customFormat="1" ht="12" hidden="1" x14ac:dyDescent="0.2">
      <c r="B143" s="37">
        <v>126</v>
      </c>
      <c r="C143" s="38" t="str">
        <f>IF('CED. GRAL POR REP. O MANTTO'!C149="","",'CED. GRAL POR REP. O MANTTO'!C149)</f>
        <v/>
      </c>
      <c r="D143" s="333" t="str">
        <f>IF('CED. GRAL POR REP. O MANTTO'!D149="","",'CED. GRAL POR REP. O MANTTO'!D149)</f>
        <v/>
      </c>
      <c r="E143" s="333"/>
      <c r="F143" s="38" t="str">
        <f>IF('CED. GRAL POR REP. O MANTTO'!E149="","",'CED. GRAL POR REP. O MANTTO'!E149)</f>
        <v/>
      </c>
      <c r="G143" s="67" t="str">
        <f>IF('CED. GRAL POR REP. O MANTTO'!F149="","",'CED. GRAL POR REP. O MANTTO'!F149)</f>
        <v/>
      </c>
      <c r="H143" s="59"/>
      <c r="I143" s="39"/>
      <c r="J143" s="39"/>
      <c r="K143" s="39"/>
      <c r="L143" s="30">
        <f t="shared" si="4"/>
        <v>0</v>
      </c>
      <c r="M143" s="30">
        <f t="shared" si="5"/>
        <v>0</v>
      </c>
      <c r="N143" s="61"/>
      <c r="O143" s="55"/>
      <c r="P143" s="56"/>
      <c r="Q143" s="63"/>
      <c r="R143" s="33" t="str">
        <f>IF(M143=0,"",M143/'CED. GRAL POR REP. O MANTTO'!G149)</f>
        <v/>
      </c>
      <c r="S143" s="44" t="str">
        <f t="shared" si="3"/>
        <v/>
      </c>
    </row>
    <row r="144" spans="2:19" s="3" customFormat="1" ht="12" hidden="1" x14ac:dyDescent="0.2">
      <c r="B144" s="37">
        <v>127</v>
      </c>
      <c r="C144" s="38" t="str">
        <f>IF('CED. GRAL POR REP. O MANTTO'!C150="","",'CED. GRAL POR REP. O MANTTO'!C150)</f>
        <v/>
      </c>
      <c r="D144" s="333" t="str">
        <f>IF('CED. GRAL POR REP. O MANTTO'!D150="","",'CED. GRAL POR REP. O MANTTO'!D150)</f>
        <v/>
      </c>
      <c r="E144" s="333"/>
      <c r="F144" s="38" t="str">
        <f>IF('CED. GRAL POR REP. O MANTTO'!E150="","",'CED. GRAL POR REP. O MANTTO'!E150)</f>
        <v/>
      </c>
      <c r="G144" s="67" t="str">
        <f>IF('CED. GRAL POR REP. O MANTTO'!F150="","",'CED. GRAL POR REP. O MANTTO'!F150)</f>
        <v/>
      </c>
      <c r="H144" s="59"/>
      <c r="I144" s="39"/>
      <c r="J144" s="39"/>
      <c r="K144" s="39"/>
      <c r="L144" s="30">
        <f t="shared" si="4"/>
        <v>0</v>
      </c>
      <c r="M144" s="30">
        <f t="shared" si="5"/>
        <v>0</v>
      </c>
      <c r="N144" s="61"/>
      <c r="O144" s="55"/>
      <c r="P144" s="56"/>
      <c r="Q144" s="63"/>
      <c r="R144" s="33" t="str">
        <f>IF(M144=0,"",M144/'CED. GRAL POR REP. O MANTTO'!G150)</f>
        <v/>
      </c>
      <c r="S144" s="44" t="str">
        <f t="shared" si="3"/>
        <v/>
      </c>
    </row>
    <row r="145" spans="2:19" s="3" customFormat="1" ht="12" hidden="1" x14ac:dyDescent="0.2">
      <c r="B145" s="37">
        <v>128</v>
      </c>
      <c r="C145" s="38" t="str">
        <f>IF('CED. GRAL POR REP. O MANTTO'!C151="","",'CED. GRAL POR REP. O MANTTO'!C151)</f>
        <v/>
      </c>
      <c r="D145" s="333" t="str">
        <f>IF('CED. GRAL POR REP. O MANTTO'!D151="","",'CED. GRAL POR REP. O MANTTO'!D151)</f>
        <v/>
      </c>
      <c r="E145" s="333"/>
      <c r="F145" s="38" t="str">
        <f>IF('CED. GRAL POR REP. O MANTTO'!E151="","",'CED. GRAL POR REP. O MANTTO'!E151)</f>
        <v/>
      </c>
      <c r="G145" s="67" t="str">
        <f>IF('CED. GRAL POR REP. O MANTTO'!F151="","",'CED. GRAL POR REP. O MANTTO'!F151)</f>
        <v/>
      </c>
      <c r="H145" s="59"/>
      <c r="I145" s="39"/>
      <c r="J145" s="39"/>
      <c r="K145" s="39"/>
      <c r="L145" s="30">
        <f t="shared" si="4"/>
        <v>0</v>
      </c>
      <c r="M145" s="30">
        <f t="shared" si="5"/>
        <v>0</v>
      </c>
      <c r="N145" s="61"/>
      <c r="O145" s="55"/>
      <c r="P145" s="56"/>
      <c r="Q145" s="63"/>
      <c r="R145" s="33" t="str">
        <f>IF(M145=0,"",M145/'CED. GRAL POR REP. O MANTTO'!G151)</f>
        <v/>
      </c>
      <c r="S145" s="44" t="str">
        <f t="shared" si="3"/>
        <v/>
      </c>
    </row>
    <row r="146" spans="2:19" s="3" customFormat="1" ht="12" hidden="1" x14ac:dyDescent="0.2">
      <c r="B146" s="37">
        <v>129</v>
      </c>
      <c r="C146" s="38" t="str">
        <f>IF('CED. GRAL POR REP. O MANTTO'!C152="","",'CED. GRAL POR REP. O MANTTO'!C152)</f>
        <v/>
      </c>
      <c r="D146" s="333" t="str">
        <f>IF('CED. GRAL POR REP. O MANTTO'!D152="","",'CED. GRAL POR REP. O MANTTO'!D152)</f>
        <v/>
      </c>
      <c r="E146" s="333"/>
      <c r="F146" s="38" t="str">
        <f>IF('CED. GRAL POR REP. O MANTTO'!E152="","",'CED. GRAL POR REP. O MANTTO'!E152)</f>
        <v/>
      </c>
      <c r="G146" s="67" t="str">
        <f>IF('CED. GRAL POR REP. O MANTTO'!F152="","",'CED. GRAL POR REP. O MANTTO'!F152)</f>
        <v/>
      </c>
      <c r="H146" s="59"/>
      <c r="I146" s="39"/>
      <c r="J146" s="39"/>
      <c r="K146" s="39"/>
      <c r="L146" s="30">
        <f t="shared" si="4"/>
        <v>0</v>
      </c>
      <c r="M146" s="30">
        <f t="shared" si="5"/>
        <v>0</v>
      </c>
      <c r="N146" s="61"/>
      <c r="O146" s="55"/>
      <c r="P146" s="56"/>
      <c r="Q146" s="63"/>
      <c r="R146" s="33" t="str">
        <f>IF(M146=0,"",M146/'CED. GRAL POR REP. O MANTTO'!G152)</f>
        <v/>
      </c>
      <c r="S146" s="44" t="str">
        <f t="shared" ref="S146:S209" si="6">IF(R146="","",IF(R146&gt;1,"SOBRE EJERCICIO DE RECURSOS",""))</f>
        <v/>
      </c>
    </row>
    <row r="147" spans="2:19" s="3" customFormat="1" ht="12" hidden="1" x14ac:dyDescent="0.2">
      <c r="B147" s="37">
        <v>130</v>
      </c>
      <c r="C147" s="38" t="str">
        <f>IF('CED. GRAL POR REP. O MANTTO'!C153="","",'CED. GRAL POR REP. O MANTTO'!C153)</f>
        <v/>
      </c>
      <c r="D147" s="333" t="str">
        <f>IF('CED. GRAL POR REP. O MANTTO'!D153="","",'CED. GRAL POR REP. O MANTTO'!D153)</f>
        <v/>
      </c>
      <c r="E147" s="333"/>
      <c r="F147" s="38" t="str">
        <f>IF('CED. GRAL POR REP. O MANTTO'!E153="","",'CED. GRAL POR REP. O MANTTO'!E153)</f>
        <v/>
      </c>
      <c r="G147" s="67" t="str">
        <f>IF('CED. GRAL POR REP. O MANTTO'!F153="","",'CED. GRAL POR REP. O MANTTO'!F153)</f>
        <v/>
      </c>
      <c r="H147" s="59"/>
      <c r="I147" s="39"/>
      <c r="J147" s="39"/>
      <c r="K147" s="39"/>
      <c r="L147" s="30">
        <f t="shared" si="4"/>
        <v>0</v>
      </c>
      <c r="M147" s="30">
        <f t="shared" si="5"/>
        <v>0</v>
      </c>
      <c r="N147" s="61"/>
      <c r="O147" s="55"/>
      <c r="P147" s="56"/>
      <c r="Q147" s="63"/>
      <c r="R147" s="33" t="str">
        <f>IF(M147=0,"",M147/'CED. GRAL POR REP. O MANTTO'!G153)</f>
        <v/>
      </c>
      <c r="S147" s="44" t="str">
        <f t="shared" si="6"/>
        <v/>
      </c>
    </row>
    <row r="148" spans="2:19" s="3" customFormat="1" ht="12" hidden="1" x14ac:dyDescent="0.2">
      <c r="B148" s="37">
        <v>131</v>
      </c>
      <c r="C148" s="38" t="str">
        <f>IF('CED. GRAL POR REP. O MANTTO'!C154="","",'CED. GRAL POR REP. O MANTTO'!C154)</f>
        <v/>
      </c>
      <c r="D148" s="333" t="str">
        <f>IF('CED. GRAL POR REP. O MANTTO'!D154="","",'CED. GRAL POR REP. O MANTTO'!D154)</f>
        <v/>
      </c>
      <c r="E148" s="333"/>
      <c r="F148" s="38" t="str">
        <f>IF('CED. GRAL POR REP. O MANTTO'!E154="","",'CED. GRAL POR REP. O MANTTO'!E154)</f>
        <v/>
      </c>
      <c r="G148" s="67" t="str">
        <f>IF('CED. GRAL POR REP. O MANTTO'!F154="","",'CED. GRAL POR REP. O MANTTO'!F154)</f>
        <v/>
      </c>
      <c r="H148" s="59"/>
      <c r="I148" s="39"/>
      <c r="J148" s="39"/>
      <c r="K148" s="39"/>
      <c r="L148" s="30">
        <f t="shared" ref="L148:L211" si="7">I148+J148+K148</f>
        <v>0</v>
      </c>
      <c r="M148" s="30">
        <f t="shared" ref="M148:M211" si="8">H148+L148</f>
        <v>0</v>
      </c>
      <c r="N148" s="61"/>
      <c r="O148" s="55"/>
      <c r="P148" s="56"/>
      <c r="Q148" s="63"/>
      <c r="R148" s="33" t="str">
        <f>IF(M148=0,"",M148/'CED. GRAL POR REP. O MANTTO'!G154)</f>
        <v/>
      </c>
      <c r="S148" s="44" t="str">
        <f t="shared" si="6"/>
        <v/>
      </c>
    </row>
    <row r="149" spans="2:19" s="3" customFormat="1" ht="12" hidden="1" x14ac:dyDescent="0.2">
      <c r="B149" s="37">
        <v>132</v>
      </c>
      <c r="C149" s="38" t="str">
        <f>IF('CED. GRAL POR REP. O MANTTO'!C155="","",'CED. GRAL POR REP. O MANTTO'!C155)</f>
        <v/>
      </c>
      <c r="D149" s="333" t="str">
        <f>IF('CED. GRAL POR REP. O MANTTO'!D155="","",'CED. GRAL POR REP. O MANTTO'!D155)</f>
        <v/>
      </c>
      <c r="E149" s="333"/>
      <c r="F149" s="38" t="str">
        <f>IF('CED. GRAL POR REP. O MANTTO'!E155="","",'CED. GRAL POR REP. O MANTTO'!E155)</f>
        <v/>
      </c>
      <c r="G149" s="67" t="str">
        <f>IF('CED. GRAL POR REP. O MANTTO'!F155="","",'CED. GRAL POR REP. O MANTTO'!F155)</f>
        <v/>
      </c>
      <c r="H149" s="59"/>
      <c r="I149" s="39"/>
      <c r="J149" s="39"/>
      <c r="K149" s="39"/>
      <c r="L149" s="30">
        <f t="shared" si="7"/>
        <v>0</v>
      </c>
      <c r="M149" s="30">
        <f t="shared" si="8"/>
        <v>0</v>
      </c>
      <c r="N149" s="61"/>
      <c r="O149" s="55"/>
      <c r="P149" s="56"/>
      <c r="Q149" s="63"/>
      <c r="R149" s="33" t="str">
        <f>IF(M149=0,"",M149/'CED. GRAL POR REP. O MANTTO'!G155)</f>
        <v/>
      </c>
      <c r="S149" s="44" t="str">
        <f t="shared" si="6"/>
        <v/>
      </c>
    </row>
    <row r="150" spans="2:19" s="3" customFormat="1" ht="12" hidden="1" x14ac:dyDescent="0.2">
      <c r="B150" s="37">
        <v>133</v>
      </c>
      <c r="C150" s="38" t="str">
        <f>IF('CED. GRAL POR REP. O MANTTO'!C156="","",'CED. GRAL POR REP. O MANTTO'!C156)</f>
        <v/>
      </c>
      <c r="D150" s="333" t="str">
        <f>IF('CED. GRAL POR REP. O MANTTO'!D156="","",'CED. GRAL POR REP. O MANTTO'!D156)</f>
        <v/>
      </c>
      <c r="E150" s="333"/>
      <c r="F150" s="38" t="str">
        <f>IF('CED. GRAL POR REP. O MANTTO'!E156="","",'CED. GRAL POR REP. O MANTTO'!E156)</f>
        <v/>
      </c>
      <c r="G150" s="67" t="str">
        <f>IF('CED. GRAL POR REP. O MANTTO'!F156="","",'CED. GRAL POR REP. O MANTTO'!F156)</f>
        <v/>
      </c>
      <c r="H150" s="59"/>
      <c r="I150" s="39"/>
      <c r="J150" s="39"/>
      <c r="K150" s="39"/>
      <c r="L150" s="30">
        <f t="shared" si="7"/>
        <v>0</v>
      </c>
      <c r="M150" s="30">
        <f t="shared" si="8"/>
        <v>0</v>
      </c>
      <c r="N150" s="61"/>
      <c r="O150" s="55"/>
      <c r="P150" s="56"/>
      <c r="Q150" s="63"/>
      <c r="R150" s="33" t="str">
        <f>IF(M150=0,"",M150/'CED. GRAL POR REP. O MANTTO'!G156)</f>
        <v/>
      </c>
      <c r="S150" s="44" t="str">
        <f t="shared" si="6"/>
        <v/>
      </c>
    </row>
    <row r="151" spans="2:19" s="3" customFormat="1" ht="12" hidden="1" x14ac:dyDescent="0.2">
      <c r="B151" s="37">
        <v>134</v>
      </c>
      <c r="C151" s="38" t="str">
        <f>IF('CED. GRAL POR REP. O MANTTO'!C157="","",'CED. GRAL POR REP. O MANTTO'!C157)</f>
        <v/>
      </c>
      <c r="D151" s="333" t="str">
        <f>IF('CED. GRAL POR REP. O MANTTO'!D157="","",'CED. GRAL POR REP. O MANTTO'!D157)</f>
        <v/>
      </c>
      <c r="E151" s="333"/>
      <c r="F151" s="38" t="str">
        <f>IF('CED. GRAL POR REP. O MANTTO'!E157="","",'CED. GRAL POR REP. O MANTTO'!E157)</f>
        <v/>
      </c>
      <c r="G151" s="67" t="str">
        <f>IF('CED. GRAL POR REP. O MANTTO'!F157="","",'CED. GRAL POR REP. O MANTTO'!F157)</f>
        <v/>
      </c>
      <c r="H151" s="59"/>
      <c r="I151" s="39"/>
      <c r="J151" s="39"/>
      <c r="K151" s="39"/>
      <c r="L151" s="30">
        <f t="shared" si="7"/>
        <v>0</v>
      </c>
      <c r="M151" s="30">
        <f t="shared" si="8"/>
        <v>0</v>
      </c>
      <c r="N151" s="61"/>
      <c r="O151" s="55"/>
      <c r="P151" s="56"/>
      <c r="Q151" s="63"/>
      <c r="R151" s="33" t="str">
        <f>IF(M151=0,"",M151/'CED. GRAL POR REP. O MANTTO'!G157)</f>
        <v/>
      </c>
      <c r="S151" s="44" t="str">
        <f t="shared" si="6"/>
        <v/>
      </c>
    </row>
    <row r="152" spans="2:19" s="3" customFormat="1" ht="12" hidden="1" x14ac:dyDescent="0.2">
      <c r="B152" s="37">
        <v>135</v>
      </c>
      <c r="C152" s="38" t="str">
        <f>IF('CED. GRAL POR REP. O MANTTO'!C158="","",'CED. GRAL POR REP. O MANTTO'!C158)</f>
        <v/>
      </c>
      <c r="D152" s="333" t="str">
        <f>IF('CED. GRAL POR REP. O MANTTO'!D158="","",'CED. GRAL POR REP. O MANTTO'!D158)</f>
        <v/>
      </c>
      <c r="E152" s="333"/>
      <c r="F152" s="38" t="str">
        <f>IF('CED. GRAL POR REP. O MANTTO'!E158="","",'CED. GRAL POR REP. O MANTTO'!E158)</f>
        <v/>
      </c>
      <c r="G152" s="67" t="str">
        <f>IF('CED. GRAL POR REP. O MANTTO'!F158="","",'CED. GRAL POR REP. O MANTTO'!F158)</f>
        <v/>
      </c>
      <c r="H152" s="59"/>
      <c r="I152" s="39"/>
      <c r="J152" s="39"/>
      <c r="K152" s="39"/>
      <c r="L152" s="30">
        <f t="shared" si="7"/>
        <v>0</v>
      </c>
      <c r="M152" s="30">
        <f t="shared" si="8"/>
        <v>0</v>
      </c>
      <c r="N152" s="61"/>
      <c r="O152" s="55"/>
      <c r="P152" s="56"/>
      <c r="Q152" s="63"/>
      <c r="R152" s="33" t="str">
        <f>IF(M152=0,"",M152/'CED. GRAL POR REP. O MANTTO'!G158)</f>
        <v/>
      </c>
      <c r="S152" s="44" t="str">
        <f t="shared" si="6"/>
        <v/>
      </c>
    </row>
    <row r="153" spans="2:19" s="3" customFormat="1" ht="12" hidden="1" x14ac:dyDescent="0.2">
      <c r="B153" s="37">
        <v>136</v>
      </c>
      <c r="C153" s="38" t="str">
        <f>IF('CED. GRAL POR REP. O MANTTO'!C159="","",'CED. GRAL POR REP. O MANTTO'!C159)</f>
        <v/>
      </c>
      <c r="D153" s="333" t="str">
        <f>IF('CED. GRAL POR REP. O MANTTO'!D159="","",'CED. GRAL POR REP. O MANTTO'!D159)</f>
        <v/>
      </c>
      <c r="E153" s="333"/>
      <c r="F153" s="38" t="str">
        <f>IF('CED. GRAL POR REP. O MANTTO'!E159="","",'CED. GRAL POR REP. O MANTTO'!E159)</f>
        <v/>
      </c>
      <c r="G153" s="67" t="str">
        <f>IF('CED. GRAL POR REP. O MANTTO'!F159="","",'CED. GRAL POR REP. O MANTTO'!F159)</f>
        <v/>
      </c>
      <c r="H153" s="59"/>
      <c r="I153" s="39"/>
      <c r="J153" s="39"/>
      <c r="K153" s="39"/>
      <c r="L153" s="30">
        <f t="shared" si="7"/>
        <v>0</v>
      </c>
      <c r="M153" s="30">
        <f t="shared" si="8"/>
        <v>0</v>
      </c>
      <c r="N153" s="61"/>
      <c r="O153" s="55"/>
      <c r="P153" s="56"/>
      <c r="Q153" s="63"/>
      <c r="R153" s="33" t="str">
        <f>IF(M153=0,"",M153/'CED. GRAL POR REP. O MANTTO'!G159)</f>
        <v/>
      </c>
      <c r="S153" s="44" t="str">
        <f t="shared" si="6"/>
        <v/>
      </c>
    </row>
    <row r="154" spans="2:19" s="3" customFormat="1" ht="12" hidden="1" x14ac:dyDescent="0.2">
      <c r="B154" s="37">
        <v>137</v>
      </c>
      <c r="C154" s="38" t="str">
        <f>IF('CED. GRAL POR REP. O MANTTO'!C160="","",'CED. GRAL POR REP. O MANTTO'!C160)</f>
        <v/>
      </c>
      <c r="D154" s="333" t="str">
        <f>IF('CED. GRAL POR REP. O MANTTO'!D160="","",'CED. GRAL POR REP. O MANTTO'!D160)</f>
        <v/>
      </c>
      <c r="E154" s="333"/>
      <c r="F154" s="38" t="str">
        <f>IF('CED. GRAL POR REP. O MANTTO'!E160="","",'CED. GRAL POR REP. O MANTTO'!E160)</f>
        <v/>
      </c>
      <c r="G154" s="67" t="str">
        <f>IF('CED. GRAL POR REP. O MANTTO'!F160="","",'CED. GRAL POR REP. O MANTTO'!F160)</f>
        <v/>
      </c>
      <c r="H154" s="59"/>
      <c r="I154" s="39"/>
      <c r="J154" s="39"/>
      <c r="K154" s="39"/>
      <c r="L154" s="30">
        <f t="shared" si="7"/>
        <v>0</v>
      </c>
      <c r="M154" s="30">
        <f t="shared" si="8"/>
        <v>0</v>
      </c>
      <c r="N154" s="61"/>
      <c r="O154" s="55"/>
      <c r="P154" s="56"/>
      <c r="Q154" s="63"/>
      <c r="R154" s="33" t="str">
        <f>IF(M154=0,"",M154/'CED. GRAL POR REP. O MANTTO'!G160)</f>
        <v/>
      </c>
      <c r="S154" s="44" t="str">
        <f t="shared" si="6"/>
        <v/>
      </c>
    </row>
    <row r="155" spans="2:19" s="3" customFormat="1" ht="12" hidden="1" x14ac:dyDescent="0.2">
      <c r="B155" s="37">
        <v>138</v>
      </c>
      <c r="C155" s="38" t="str">
        <f>IF('CED. GRAL POR REP. O MANTTO'!C161="","",'CED. GRAL POR REP. O MANTTO'!C161)</f>
        <v/>
      </c>
      <c r="D155" s="333" t="str">
        <f>IF('CED. GRAL POR REP. O MANTTO'!D161="","",'CED. GRAL POR REP. O MANTTO'!D161)</f>
        <v/>
      </c>
      <c r="E155" s="333"/>
      <c r="F155" s="38" t="str">
        <f>IF('CED. GRAL POR REP. O MANTTO'!E161="","",'CED. GRAL POR REP. O MANTTO'!E161)</f>
        <v/>
      </c>
      <c r="G155" s="67" t="str">
        <f>IF('CED. GRAL POR REP. O MANTTO'!F161="","",'CED. GRAL POR REP. O MANTTO'!F161)</f>
        <v/>
      </c>
      <c r="H155" s="59"/>
      <c r="I155" s="39"/>
      <c r="J155" s="39"/>
      <c r="K155" s="39"/>
      <c r="L155" s="30">
        <f t="shared" si="7"/>
        <v>0</v>
      </c>
      <c r="M155" s="30">
        <f t="shared" si="8"/>
        <v>0</v>
      </c>
      <c r="N155" s="61"/>
      <c r="O155" s="55"/>
      <c r="P155" s="56"/>
      <c r="Q155" s="63"/>
      <c r="R155" s="33" t="str">
        <f>IF(M155=0,"",M155/'CED. GRAL POR REP. O MANTTO'!G161)</f>
        <v/>
      </c>
      <c r="S155" s="44" t="str">
        <f t="shared" si="6"/>
        <v/>
      </c>
    </row>
    <row r="156" spans="2:19" s="3" customFormat="1" ht="12" hidden="1" x14ac:dyDescent="0.2">
      <c r="B156" s="37">
        <v>139</v>
      </c>
      <c r="C156" s="38" t="str">
        <f>IF('CED. GRAL POR REP. O MANTTO'!C162="","",'CED. GRAL POR REP. O MANTTO'!C162)</f>
        <v/>
      </c>
      <c r="D156" s="333" t="str">
        <f>IF('CED. GRAL POR REP. O MANTTO'!D162="","",'CED. GRAL POR REP. O MANTTO'!D162)</f>
        <v/>
      </c>
      <c r="E156" s="333"/>
      <c r="F156" s="38" t="str">
        <f>IF('CED. GRAL POR REP. O MANTTO'!E162="","",'CED. GRAL POR REP. O MANTTO'!E162)</f>
        <v/>
      </c>
      <c r="G156" s="67" t="str">
        <f>IF('CED. GRAL POR REP. O MANTTO'!F162="","",'CED. GRAL POR REP. O MANTTO'!F162)</f>
        <v/>
      </c>
      <c r="H156" s="59"/>
      <c r="I156" s="39"/>
      <c r="J156" s="39"/>
      <c r="K156" s="39"/>
      <c r="L156" s="30">
        <f t="shared" si="7"/>
        <v>0</v>
      </c>
      <c r="M156" s="30">
        <f t="shared" si="8"/>
        <v>0</v>
      </c>
      <c r="N156" s="61"/>
      <c r="O156" s="55"/>
      <c r="P156" s="56"/>
      <c r="Q156" s="63"/>
      <c r="R156" s="33" t="str">
        <f>IF(M156=0,"",M156/'CED. GRAL POR REP. O MANTTO'!G162)</f>
        <v/>
      </c>
      <c r="S156" s="44" t="str">
        <f t="shared" si="6"/>
        <v/>
      </c>
    </row>
    <row r="157" spans="2:19" s="3" customFormat="1" ht="12" hidden="1" x14ac:dyDescent="0.2">
      <c r="B157" s="37">
        <v>140</v>
      </c>
      <c r="C157" s="38" t="str">
        <f>IF('CED. GRAL POR REP. O MANTTO'!C163="","",'CED. GRAL POR REP. O MANTTO'!C163)</f>
        <v/>
      </c>
      <c r="D157" s="333" t="str">
        <f>IF('CED. GRAL POR REP. O MANTTO'!D163="","",'CED. GRAL POR REP. O MANTTO'!D163)</f>
        <v/>
      </c>
      <c r="E157" s="333"/>
      <c r="F157" s="38" t="str">
        <f>IF('CED. GRAL POR REP. O MANTTO'!E163="","",'CED. GRAL POR REP. O MANTTO'!E163)</f>
        <v/>
      </c>
      <c r="G157" s="67" t="str">
        <f>IF('CED. GRAL POR REP. O MANTTO'!F163="","",'CED. GRAL POR REP. O MANTTO'!F163)</f>
        <v/>
      </c>
      <c r="H157" s="59"/>
      <c r="I157" s="39"/>
      <c r="J157" s="39"/>
      <c r="K157" s="39"/>
      <c r="L157" s="30">
        <f t="shared" si="7"/>
        <v>0</v>
      </c>
      <c r="M157" s="30">
        <f t="shared" si="8"/>
        <v>0</v>
      </c>
      <c r="N157" s="61"/>
      <c r="O157" s="55"/>
      <c r="P157" s="56"/>
      <c r="Q157" s="63"/>
      <c r="R157" s="33" t="str">
        <f>IF(M157=0,"",M157/'CED. GRAL POR REP. O MANTTO'!G163)</f>
        <v/>
      </c>
      <c r="S157" s="44" t="str">
        <f t="shared" si="6"/>
        <v/>
      </c>
    </row>
    <row r="158" spans="2:19" s="3" customFormat="1" ht="12" hidden="1" x14ac:dyDescent="0.2">
      <c r="B158" s="37">
        <v>141</v>
      </c>
      <c r="C158" s="38" t="str">
        <f>IF('CED. GRAL POR REP. O MANTTO'!C164="","",'CED. GRAL POR REP. O MANTTO'!C164)</f>
        <v/>
      </c>
      <c r="D158" s="333" t="str">
        <f>IF('CED. GRAL POR REP. O MANTTO'!D164="","",'CED. GRAL POR REP. O MANTTO'!D164)</f>
        <v/>
      </c>
      <c r="E158" s="333"/>
      <c r="F158" s="38" t="str">
        <f>IF('CED. GRAL POR REP. O MANTTO'!E164="","",'CED. GRAL POR REP. O MANTTO'!E164)</f>
        <v/>
      </c>
      <c r="G158" s="67" t="str">
        <f>IF('CED. GRAL POR REP. O MANTTO'!F164="","",'CED. GRAL POR REP. O MANTTO'!F164)</f>
        <v/>
      </c>
      <c r="H158" s="59"/>
      <c r="I158" s="39"/>
      <c r="J158" s="39"/>
      <c r="K158" s="39"/>
      <c r="L158" s="30">
        <f t="shared" si="7"/>
        <v>0</v>
      </c>
      <c r="M158" s="30">
        <f t="shared" si="8"/>
        <v>0</v>
      </c>
      <c r="N158" s="61"/>
      <c r="O158" s="55"/>
      <c r="P158" s="56"/>
      <c r="Q158" s="63"/>
      <c r="R158" s="33" t="str">
        <f>IF(M158=0,"",M158/'CED. GRAL POR REP. O MANTTO'!G164)</f>
        <v/>
      </c>
      <c r="S158" s="44" t="str">
        <f t="shared" si="6"/>
        <v/>
      </c>
    </row>
    <row r="159" spans="2:19" s="3" customFormat="1" ht="12" hidden="1" x14ac:dyDescent="0.2">
      <c r="B159" s="37">
        <v>142</v>
      </c>
      <c r="C159" s="38" t="str">
        <f>IF('CED. GRAL POR REP. O MANTTO'!C165="","",'CED. GRAL POR REP. O MANTTO'!C165)</f>
        <v/>
      </c>
      <c r="D159" s="333" t="str">
        <f>IF('CED. GRAL POR REP. O MANTTO'!D165="","",'CED. GRAL POR REP. O MANTTO'!D165)</f>
        <v/>
      </c>
      <c r="E159" s="333"/>
      <c r="F159" s="38" t="str">
        <f>IF('CED. GRAL POR REP. O MANTTO'!E165="","",'CED. GRAL POR REP. O MANTTO'!E165)</f>
        <v/>
      </c>
      <c r="G159" s="67" t="str">
        <f>IF('CED. GRAL POR REP. O MANTTO'!F165="","",'CED. GRAL POR REP. O MANTTO'!F165)</f>
        <v/>
      </c>
      <c r="H159" s="59"/>
      <c r="I159" s="39"/>
      <c r="J159" s="39"/>
      <c r="K159" s="39"/>
      <c r="L159" s="30">
        <f t="shared" si="7"/>
        <v>0</v>
      </c>
      <c r="M159" s="30">
        <f t="shared" si="8"/>
        <v>0</v>
      </c>
      <c r="N159" s="61"/>
      <c r="O159" s="55"/>
      <c r="P159" s="56"/>
      <c r="Q159" s="63"/>
      <c r="R159" s="33" t="str">
        <f>IF(M159=0,"",M159/'CED. GRAL POR REP. O MANTTO'!G165)</f>
        <v/>
      </c>
      <c r="S159" s="44" t="str">
        <f t="shared" si="6"/>
        <v/>
      </c>
    </row>
    <row r="160" spans="2:19" s="3" customFormat="1" ht="12" hidden="1" x14ac:dyDescent="0.2">
      <c r="B160" s="37">
        <v>143</v>
      </c>
      <c r="C160" s="38" t="str">
        <f>IF('CED. GRAL POR REP. O MANTTO'!C166="","",'CED. GRAL POR REP. O MANTTO'!C166)</f>
        <v/>
      </c>
      <c r="D160" s="333" t="str">
        <f>IF('CED. GRAL POR REP. O MANTTO'!D166="","",'CED. GRAL POR REP. O MANTTO'!D166)</f>
        <v/>
      </c>
      <c r="E160" s="333"/>
      <c r="F160" s="38" t="str">
        <f>IF('CED. GRAL POR REP. O MANTTO'!E166="","",'CED. GRAL POR REP. O MANTTO'!E166)</f>
        <v/>
      </c>
      <c r="G160" s="67" t="str">
        <f>IF('CED. GRAL POR REP. O MANTTO'!F166="","",'CED. GRAL POR REP. O MANTTO'!F166)</f>
        <v/>
      </c>
      <c r="H160" s="59"/>
      <c r="I160" s="39"/>
      <c r="J160" s="39"/>
      <c r="K160" s="39"/>
      <c r="L160" s="30">
        <f t="shared" si="7"/>
        <v>0</v>
      </c>
      <c r="M160" s="30">
        <f t="shared" si="8"/>
        <v>0</v>
      </c>
      <c r="N160" s="61"/>
      <c r="O160" s="55"/>
      <c r="P160" s="56"/>
      <c r="Q160" s="63"/>
      <c r="R160" s="33" t="str">
        <f>IF(M160=0,"",M160/'CED. GRAL POR REP. O MANTTO'!G166)</f>
        <v/>
      </c>
      <c r="S160" s="44" t="str">
        <f t="shared" si="6"/>
        <v/>
      </c>
    </row>
    <row r="161" spans="2:19" s="3" customFormat="1" ht="12" hidden="1" x14ac:dyDescent="0.2">
      <c r="B161" s="37">
        <v>144</v>
      </c>
      <c r="C161" s="38" t="str">
        <f>IF('CED. GRAL POR REP. O MANTTO'!C167="","",'CED. GRAL POR REP. O MANTTO'!C167)</f>
        <v/>
      </c>
      <c r="D161" s="333" t="str">
        <f>IF('CED. GRAL POR REP. O MANTTO'!D167="","",'CED. GRAL POR REP. O MANTTO'!D167)</f>
        <v/>
      </c>
      <c r="E161" s="333"/>
      <c r="F161" s="38" t="str">
        <f>IF('CED. GRAL POR REP. O MANTTO'!E167="","",'CED. GRAL POR REP. O MANTTO'!E167)</f>
        <v/>
      </c>
      <c r="G161" s="67" t="str">
        <f>IF('CED. GRAL POR REP. O MANTTO'!F167="","",'CED. GRAL POR REP. O MANTTO'!F167)</f>
        <v/>
      </c>
      <c r="H161" s="59"/>
      <c r="I161" s="39"/>
      <c r="J161" s="39"/>
      <c r="K161" s="39"/>
      <c r="L161" s="30">
        <f t="shared" si="7"/>
        <v>0</v>
      </c>
      <c r="M161" s="30">
        <f t="shared" si="8"/>
        <v>0</v>
      </c>
      <c r="N161" s="61"/>
      <c r="O161" s="55"/>
      <c r="P161" s="56"/>
      <c r="Q161" s="63"/>
      <c r="R161" s="33" t="str">
        <f>IF(M161=0,"",M161/'CED. GRAL POR REP. O MANTTO'!G167)</f>
        <v/>
      </c>
      <c r="S161" s="44" t="str">
        <f t="shared" si="6"/>
        <v/>
      </c>
    </row>
    <row r="162" spans="2:19" s="3" customFormat="1" ht="12" hidden="1" x14ac:dyDescent="0.2">
      <c r="B162" s="37">
        <v>145</v>
      </c>
      <c r="C162" s="38" t="str">
        <f>IF('CED. GRAL POR REP. O MANTTO'!C168="","",'CED. GRAL POR REP. O MANTTO'!C168)</f>
        <v/>
      </c>
      <c r="D162" s="333" t="str">
        <f>IF('CED. GRAL POR REP. O MANTTO'!D168="","",'CED. GRAL POR REP. O MANTTO'!D168)</f>
        <v/>
      </c>
      <c r="E162" s="333"/>
      <c r="F162" s="38" t="str">
        <f>IF('CED. GRAL POR REP. O MANTTO'!E168="","",'CED. GRAL POR REP. O MANTTO'!E168)</f>
        <v/>
      </c>
      <c r="G162" s="67" t="str">
        <f>IF('CED. GRAL POR REP. O MANTTO'!F168="","",'CED. GRAL POR REP. O MANTTO'!F168)</f>
        <v/>
      </c>
      <c r="H162" s="59"/>
      <c r="I162" s="39"/>
      <c r="J162" s="39"/>
      <c r="K162" s="39"/>
      <c r="L162" s="30">
        <f t="shared" si="7"/>
        <v>0</v>
      </c>
      <c r="M162" s="30">
        <f t="shared" si="8"/>
        <v>0</v>
      </c>
      <c r="N162" s="61"/>
      <c r="O162" s="55"/>
      <c r="P162" s="56"/>
      <c r="Q162" s="63"/>
      <c r="R162" s="33" t="str">
        <f>IF(M162=0,"",M162/'CED. GRAL POR REP. O MANTTO'!G168)</f>
        <v/>
      </c>
      <c r="S162" s="44" t="str">
        <f t="shared" si="6"/>
        <v/>
      </c>
    </row>
    <row r="163" spans="2:19" s="3" customFormat="1" ht="12" hidden="1" x14ac:dyDescent="0.2">
      <c r="B163" s="37">
        <v>146</v>
      </c>
      <c r="C163" s="38" t="str">
        <f>IF('CED. GRAL POR REP. O MANTTO'!C169="","",'CED. GRAL POR REP. O MANTTO'!C169)</f>
        <v/>
      </c>
      <c r="D163" s="333" t="str">
        <f>IF('CED. GRAL POR REP. O MANTTO'!D169="","",'CED. GRAL POR REP. O MANTTO'!D169)</f>
        <v/>
      </c>
      <c r="E163" s="333"/>
      <c r="F163" s="38" t="str">
        <f>IF('CED. GRAL POR REP. O MANTTO'!E169="","",'CED. GRAL POR REP. O MANTTO'!E169)</f>
        <v/>
      </c>
      <c r="G163" s="67" t="str">
        <f>IF('CED. GRAL POR REP. O MANTTO'!F169="","",'CED. GRAL POR REP. O MANTTO'!F169)</f>
        <v/>
      </c>
      <c r="H163" s="59"/>
      <c r="I163" s="39"/>
      <c r="J163" s="39"/>
      <c r="K163" s="39"/>
      <c r="L163" s="30">
        <f t="shared" si="7"/>
        <v>0</v>
      </c>
      <c r="M163" s="30">
        <f t="shared" si="8"/>
        <v>0</v>
      </c>
      <c r="N163" s="61"/>
      <c r="O163" s="55"/>
      <c r="P163" s="56"/>
      <c r="Q163" s="63"/>
      <c r="R163" s="33" t="str">
        <f>IF(M163=0,"",M163/'CED. GRAL POR REP. O MANTTO'!G169)</f>
        <v/>
      </c>
      <c r="S163" s="44" t="str">
        <f t="shared" si="6"/>
        <v/>
      </c>
    </row>
    <row r="164" spans="2:19" s="3" customFormat="1" ht="12" hidden="1" x14ac:dyDescent="0.2">
      <c r="B164" s="37">
        <v>147</v>
      </c>
      <c r="C164" s="38" t="str">
        <f>IF('CED. GRAL POR REP. O MANTTO'!C170="","",'CED. GRAL POR REP. O MANTTO'!C170)</f>
        <v/>
      </c>
      <c r="D164" s="333" t="str">
        <f>IF('CED. GRAL POR REP. O MANTTO'!D170="","",'CED. GRAL POR REP. O MANTTO'!D170)</f>
        <v/>
      </c>
      <c r="E164" s="333"/>
      <c r="F164" s="38" t="str">
        <f>IF('CED. GRAL POR REP. O MANTTO'!E170="","",'CED. GRAL POR REP. O MANTTO'!E170)</f>
        <v/>
      </c>
      <c r="G164" s="67" t="str">
        <f>IF('CED. GRAL POR REP. O MANTTO'!F170="","",'CED. GRAL POR REP. O MANTTO'!F170)</f>
        <v/>
      </c>
      <c r="H164" s="59"/>
      <c r="I164" s="39"/>
      <c r="J164" s="39"/>
      <c r="K164" s="39"/>
      <c r="L164" s="30">
        <f t="shared" si="7"/>
        <v>0</v>
      </c>
      <c r="M164" s="30">
        <f t="shared" si="8"/>
        <v>0</v>
      </c>
      <c r="N164" s="61"/>
      <c r="O164" s="55"/>
      <c r="P164" s="56"/>
      <c r="Q164" s="63"/>
      <c r="R164" s="33" t="str">
        <f>IF(M164=0,"",M164/'CED. GRAL POR REP. O MANTTO'!G170)</f>
        <v/>
      </c>
      <c r="S164" s="44" t="str">
        <f t="shared" si="6"/>
        <v/>
      </c>
    </row>
    <row r="165" spans="2:19" s="3" customFormat="1" ht="12" hidden="1" x14ac:dyDescent="0.2">
      <c r="B165" s="37">
        <v>148</v>
      </c>
      <c r="C165" s="38" t="str">
        <f>IF('CED. GRAL POR REP. O MANTTO'!C171="","",'CED. GRAL POR REP. O MANTTO'!C171)</f>
        <v/>
      </c>
      <c r="D165" s="333" t="str">
        <f>IF('CED. GRAL POR REP. O MANTTO'!D171="","",'CED. GRAL POR REP. O MANTTO'!D171)</f>
        <v/>
      </c>
      <c r="E165" s="333"/>
      <c r="F165" s="38" t="str">
        <f>IF('CED. GRAL POR REP. O MANTTO'!E171="","",'CED. GRAL POR REP. O MANTTO'!E171)</f>
        <v/>
      </c>
      <c r="G165" s="67" t="str">
        <f>IF('CED. GRAL POR REP. O MANTTO'!F171="","",'CED. GRAL POR REP. O MANTTO'!F171)</f>
        <v/>
      </c>
      <c r="H165" s="59"/>
      <c r="I165" s="39"/>
      <c r="J165" s="39"/>
      <c r="K165" s="39"/>
      <c r="L165" s="30">
        <f t="shared" si="7"/>
        <v>0</v>
      </c>
      <c r="M165" s="30">
        <f t="shared" si="8"/>
        <v>0</v>
      </c>
      <c r="N165" s="61"/>
      <c r="O165" s="55"/>
      <c r="P165" s="56"/>
      <c r="Q165" s="63"/>
      <c r="R165" s="33" t="str">
        <f>IF(M165=0,"",M165/'CED. GRAL POR REP. O MANTTO'!G171)</f>
        <v/>
      </c>
      <c r="S165" s="44" t="str">
        <f t="shared" si="6"/>
        <v/>
      </c>
    </row>
    <row r="166" spans="2:19" s="3" customFormat="1" ht="12" hidden="1" x14ac:dyDescent="0.2">
      <c r="B166" s="37">
        <v>149</v>
      </c>
      <c r="C166" s="38" t="str">
        <f>IF('CED. GRAL POR REP. O MANTTO'!C172="","",'CED. GRAL POR REP. O MANTTO'!C172)</f>
        <v/>
      </c>
      <c r="D166" s="333" t="str">
        <f>IF('CED. GRAL POR REP. O MANTTO'!D172="","",'CED. GRAL POR REP. O MANTTO'!D172)</f>
        <v/>
      </c>
      <c r="E166" s="333"/>
      <c r="F166" s="38" t="str">
        <f>IF('CED. GRAL POR REP. O MANTTO'!E172="","",'CED. GRAL POR REP. O MANTTO'!E172)</f>
        <v/>
      </c>
      <c r="G166" s="67" t="str">
        <f>IF('CED. GRAL POR REP. O MANTTO'!F172="","",'CED. GRAL POR REP. O MANTTO'!F172)</f>
        <v/>
      </c>
      <c r="H166" s="59"/>
      <c r="I166" s="39"/>
      <c r="J166" s="39"/>
      <c r="K166" s="39"/>
      <c r="L166" s="30">
        <f t="shared" si="7"/>
        <v>0</v>
      </c>
      <c r="M166" s="30">
        <f t="shared" si="8"/>
        <v>0</v>
      </c>
      <c r="N166" s="61"/>
      <c r="O166" s="55"/>
      <c r="P166" s="56"/>
      <c r="Q166" s="63"/>
      <c r="R166" s="33" t="str">
        <f>IF(M166=0,"",M166/'CED. GRAL POR REP. O MANTTO'!G172)</f>
        <v/>
      </c>
      <c r="S166" s="44" t="str">
        <f t="shared" si="6"/>
        <v/>
      </c>
    </row>
    <row r="167" spans="2:19" s="3" customFormat="1" ht="12" hidden="1" x14ac:dyDescent="0.2">
      <c r="B167" s="37">
        <v>150</v>
      </c>
      <c r="C167" s="38" t="str">
        <f>IF('CED. GRAL POR REP. O MANTTO'!C173="","",'CED. GRAL POR REP. O MANTTO'!C173)</f>
        <v/>
      </c>
      <c r="D167" s="333" t="str">
        <f>IF('CED. GRAL POR REP. O MANTTO'!D173="","",'CED. GRAL POR REP. O MANTTO'!D173)</f>
        <v/>
      </c>
      <c r="E167" s="333"/>
      <c r="F167" s="38" t="str">
        <f>IF('CED. GRAL POR REP. O MANTTO'!E173="","",'CED. GRAL POR REP. O MANTTO'!E173)</f>
        <v/>
      </c>
      <c r="G167" s="67" t="str">
        <f>IF('CED. GRAL POR REP. O MANTTO'!F173="","",'CED. GRAL POR REP. O MANTTO'!F173)</f>
        <v/>
      </c>
      <c r="H167" s="59"/>
      <c r="I167" s="39"/>
      <c r="J167" s="39"/>
      <c r="K167" s="39"/>
      <c r="L167" s="30">
        <f t="shared" si="7"/>
        <v>0</v>
      </c>
      <c r="M167" s="30">
        <f t="shared" si="8"/>
        <v>0</v>
      </c>
      <c r="N167" s="61"/>
      <c r="O167" s="55"/>
      <c r="P167" s="56"/>
      <c r="Q167" s="63"/>
      <c r="R167" s="33" t="str">
        <f>IF(M167=0,"",M167/'CED. GRAL POR REP. O MANTTO'!G173)</f>
        <v/>
      </c>
      <c r="S167" s="44" t="str">
        <f t="shared" si="6"/>
        <v/>
      </c>
    </row>
    <row r="168" spans="2:19" s="3" customFormat="1" ht="12" hidden="1" x14ac:dyDescent="0.2">
      <c r="B168" s="37">
        <v>151</v>
      </c>
      <c r="C168" s="38" t="str">
        <f>IF('CED. GRAL POR REP. O MANTTO'!C174="","",'CED. GRAL POR REP. O MANTTO'!C174)</f>
        <v/>
      </c>
      <c r="D168" s="333" t="str">
        <f>IF('CED. GRAL POR REP. O MANTTO'!D174="","",'CED. GRAL POR REP. O MANTTO'!D174)</f>
        <v/>
      </c>
      <c r="E168" s="333"/>
      <c r="F168" s="38" t="str">
        <f>IF('CED. GRAL POR REP. O MANTTO'!E174="","",'CED. GRAL POR REP. O MANTTO'!E174)</f>
        <v/>
      </c>
      <c r="G168" s="67" t="str">
        <f>IF('CED. GRAL POR REP. O MANTTO'!F174="","",'CED. GRAL POR REP. O MANTTO'!F174)</f>
        <v/>
      </c>
      <c r="H168" s="59"/>
      <c r="I168" s="39"/>
      <c r="J168" s="39"/>
      <c r="K168" s="39"/>
      <c r="L168" s="30">
        <f t="shared" si="7"/>
        <v>0</v>
      </c>
      <c r="M168" s="30">
        <f t="shared" si="8"/>
        <v>0</v>
      </c>
      <c r="N168" s="61"/>
      <c r="O168" s="55"/>
      <c r="P168" s="56"/>
      <c r="Q168" s="63"/>
      <c r="R168" s="33" t="str">
        <f>IF(M168=0,"",M168/'CED. GRAL POR REP. O MANTTO'!G174)</f>
        <v/>
      </c>
      <c r="S168" s="44" t="str">
        <f t="shared" si="6"/>
        <v/>
      </c>
    </row>
    <row r="169" spans="2:19" s="3" customFormat="1" ht="12" hidden="1" x14ac:dyDescent="0.2">
      <c r="B169" s="37">
        <v>152</v>
      </c>
      <c r="C169" s="38" t="str">
        <f>IF('CED. GRAL POR REP. O MANTTO'!C175="","",'CED. GRAL POR REP. O MANTTO'!C175)</f>
        <v/>
      </c>
      <c r="D169" s="333" t="str">
        <f>IF('CED. GRAL POR REP. O MANTTO'!D175="","",'CED. GRAL POR REP. O MANTTO'!D175)</f>
        <v/>
      </c>
      <c r="E169" s="333"/>
      <c r="F169" s="38" t="str">
        <f>IF('CED. GRAL POR REP. O MANTTO'!E175="","",'CED. GRAL POR REP. O MANTTO'!E175)</f>
        <v/>
      </c>
      <c r="G169" s="67" t="str">
        <f>IF('CED. GRAL POR REP. O MANTTO'!F175="","",'CED. GRAL POR REP. O MANTTO'!F175)</f>
        <v/>
      </c>
      <c r="H169" s="59"/>
      <c r="I169" s="39"/>
      <c r="J169" s="39"/>
      <c r="K169" s="39"/>
      <c r="L169" s="30">
        <f t="shared" si="7"/>
        <v>0</v>
      </c>
      <c r="M169" s="30">
        <f t="shared" si="8"/>
        <v>0</v>
      </c>
      <c r="N169" s="61"/>
      <c r="O169" s="55"/>
      <c r="P169" s="56"/>
      <c r="Q169" s="63"/>
      <c r="R169" s="33" t="str">
        <f>IF(M169=0,"",M169/'CED. GRAL POR REP. O MANTTO'!G175)</f>
        <v/>
      </c>
      <c r="S169" s="44" t="str">
        <f t="shared" si="6"/>
        <v/>
      </c>
    </row>
    <row r="170" spans="2:19" s="3" customFormat="1" ht="12" hidden="1" x14ac:dyDescent="0.2">
      <c r="B170" s="37">
        <v>153</v>
      </c>
      <c r="C170" s="38" t="str">
        <f>IF('CED. GRAL POR REP. O MANTTO'!C176="","",'CED. GRAL POR REP. O MANTTO'!C176)</f>
        <v/>
      </c>
      <c r="D170" s="333" t="str">
        <f>IF('CED. GRAL POR REP. O MANTTO'!D176="","",'CED. GRAL POR REP. O MANTTO'!D176)</f>
        <v/>
      </c>
      <c r="E170" s="333"/>
      <c r="F170" s="38" t="str">
        <f>IF('CED. GRAL POR REP. O MANTTO'!E176="","",'CED. GRAL POR REP. O MANTTO'!E176)</f>
        <v/>
      </c>
      <c r="G170" s="67" t="str">
        <f>IF('CED. GRAL POR REP. O MANTTO'!F176="","",'CED. GRAL POR REP. O MANTTO'!F176)</f>
        <v/>
      </c>
      <c r="H170" s="59"/>
      <c r="I170" s="39"/>
      <c r="J170" s="39"/>
      <c r="K170" s="39"/>
      <c r="L170" s="30">
        <f t="shared" si="7"/>
        <v>0</v>
      </c>
      <c r="M170" s="30">
        <f t="shared" si="8"/>
        <v>0</v>
      </c>
      <c r="N170" s="61"/>
      <c r="O170" s="55"/>
      <c r="P170" s="56"/>
      <c r="Q170" s="63"/>
      <c r="R170" s="33" t="str">
        <f>IF(M170=0,"",M170/'CED. GRAL POR REP. O MANTTO'!G176)</f>
        <v/>
      </c>
      <c r="S170" s="44" t="str">
        <f t="shared" si="6"/>
        <v/>
      </c>
    </row>
    <row r="171" spans="2:19" s="3" customFormat="1" ht="12" hidden="1" x14ac:dyDescent="0.2">
      <c r="B171" s="37">
        <v>154</v>
      </c>
      <c r="C171" s="38" t="str">
        <f>IF('CED. GRAL POR REP. O MANTTO'!C177="","",'CED. GRAL POR REP. O MANTTO'!C177)</f>
        <v/>
      </c>
      <c r="D171" s="333" t="str">
        <f>IF('CED. GRAL POR REP. O MANTTO'!D177="","",'CED. GRAL POR REP. O MANTTO'!D177)</f>
        <v/>
      </c>
      <c r="E171" s="333"/>
      <c r="F171" s="38" t="str">
        <f>IF('CED. GRAL POR REP. O MANTTO'!E177="","",'CED. GRAL POR REP. O MANTTO'!E177)</f>
        <v/>
      </c>
      <c r="G171" s="67" t="str">
        <f>IF('CED. GRAL POR REP. O MANTTO'!F177="","",'CED. GRAL POR REP. O MANTTO'!F177)</f>
        <v/>
      </c>
      <c r="H171" s="59"/>
      <c r="I171" s="39"/>
      <c r="J171" s="39"/>
      <c r="K171" s="39"/>
      <c r="L171" s="30">
        <f t="shared" si="7"/>
        <v>0</v>
      </c>
      <c r="M171" s="30">
        <f t="shared" si="8"/>
        <v>0</v>
      </c>
      <c r="N171" s="61"/>
      <c r="O171" s="55"/>
      <c r="P171" s="56"/>
      <c r="Q171" s="63"/>
      <c r="R171" s="33" t="str">
        <f>IF(M171=0,"",M171/'CED. GRAL POR REP. O MANTTO'!G177)</f>
        <v/>
      </c>
      <c r="S171" s="44" t="str">
        <f t="shared" si="6"/>
        <v/>
      </c>
    </row>
    <row r="172" spans="2:19" s="3" customFormat="1" ht="12" hidden="1" x14ac:dyDescent="0.2">
      <c r="B172" s="37">
        <v>155</v>
      </c>
      <c r="C172" s="38" t="str">
        <f>IF('CED. GRAL POR REP. O MANTTO'!C178="","",'CED. GRAL POR REP. O MANTTO'!C178)</f>
        <v/>
      </c>
      <c r="D172" s="333" t="str">
        <f>IF('CED. GRAL POR REP. O MANTTO'!D178="","",'CED. GRAL POR REP. O MANTTO'!D178)</f>
        <v/>
      </c>
      <c r="E172" s="333"/>
      <c r="F172" s="38" t="str">
        <f>IF('CED. GRAL POR REP. O MANTTO'!E178="","",'CED. GRAL POR REP. O MANTTO'!E178)</f>
        <v/>
      </c>
      <c r="G172" s="67" t="str">
        <f>IF('CED. GRAL POR REP. O MANTTO'!F178="","",'CED. GRAL POR REP. O MANTTO'!F178)</f>
        <v/>
      </c>
      <c r="H172" s="59"/>
      <c r="I172" s="39"/>
      <c r="J172" s="39"/>
      <c r="K172" s="39"/>
      <c r="L172" s="30">
        <f t="shared" si="7"/>
        <v>0</v>
      </c>
      <c r="M172" s="30">
        <f t="shared" si="8"/>
        <v>0</v>
      </c>
      <c r="N172" s="61"/>
      <c r="O172" s="55"/>
      <c r="P172" s="56"/>
      <c r="Q172" s="63"/>
      <c r="R172" s="33" t="str">
        <f>IF(M172=0,"",M172/'CED. GRAL POR REP. O MANTTO'!G178)</f>
        <v/>
      </c>
      <c r="S172" s="44" t="str">
        <f t="shared" si="6"/>
        <v/>
      </c>
    </row>
    <row r="173" spans="2:19" s="3" customFormat="1" ht="12" hidden="1" x14ac:dyDescent="0.2">
      <c r="B173" s="37">
        <v>156</v>
      </c>
      <c r="C173" s="38" t="str">
        <f>IF('CED. GRAL POR REP. O MANTTO'!C179="","",'CED. GRAL POR REP. O MANTTO'!C179)</f>
        <v/>
      </c>
      <c r="D173" s="333" t="str">
        <f>IF('CED. GRAL POR REP. O MANTTO'!D179="","",'CED. GRAL POR REP. O MANTTO'!D179)</f>
        <v/>
      </c>
      <c r="E173" s="333"/>
      <c r="F173" s="38" t="str">
        <f>IF('CED. GRAL POR REP. O MANTTO'!E179="","",'CED. GRAL POR REP. O MANTTO'!E179)</f>
        <v/>
      </c>
      <c r="G173" s="67" t="str">
        <f>IF('CED. GRAL POR REP. O MANTTO'!F179="","",'CED. GRAL POR REP. O MANTTO'!F179)</f>
        <v/>
      </c>
      <c r="H173" s="59"/>
      <c r="I173" s="39"/>
      <c r="J173" s="39"/>
      <c r="K173" s="39"/>
      <c r="L173" s="30">
        <f t="shared" si="7"/>
        <v>0</v>
      </c>
      <c r="M173" s="30">
        <f t="shared" si="8"/>
        <v>0</v>
      </c>
      <c r="N173" s="61"/>
      <c r="O173" s="55"/>
      <c r="P173" s="56"/>
      <c r="Q173" s="63"/>
      <c r="R173" s="33" t="str">
        <f>IF(M173=0,"",M173/'CED. GRAL POR REP. O MANTTO'!G179)</f>
        <v/>
      </c>
      <c r="S173" s="44" t="str">
        <f t="shared" si="6"/>
        <v/>
      </c>
    </row>
    <row r="174" spans="2:19" s="3" customFormat="1" ht="12" hidden="1" x14ac:dyDescent="0.2">
      <c r="B174" s="37">
        <v>157</v>
      </c>
      <c r="C174" s="38" t="str">
        <f>IF('CED. GRAL POR REP. O MANTTO'!C180="","",'CED. GRAL POR REP. O MANTTO'!C180)</f>
        <v/>
      </c>
      <c r="D174" s="333" t="str">
        <f>IF('CED. GRAL POR REP. O MANTTO'!D180="","",'CED. GRAL POR REP. O MANTTO'!D180)</f>
        <v/>
      </c>
      <c r="E174" s="333"/>
      <c r="F174" s="38" t="str">
        <f>IF('CED. GRAL POR REP. O MANTTO'!E180="","",'CED. GRAL POR REP. O MANTTO'!E180)</f>
        <v/>
      </c>
      <c r="G174" s="67" t="str">
        <f>IF('CED. GRAL POR REP. O MANTTO'!F180="","",'CED. GRAL POR REP. O MANTTO'!F180)</f>
        <v/>
      </c>
      <c r="H174" s="59"/>
      <c r="I174" s="39"/>
      <c r="J174" s="39"/>
      <c r="K174" s="39"/>
      <c r="L174" s="30">
        <f t="shared" si="7"/>
        <v>0</v>
      </c>
      <c r="M174" s="30">
        <f t="shared" si="8"/>
        <v>0</v>
      </c>
      <c r="N174" s="61"/>
      <c r="O174" s="55"/>
      <c r="P174" s="56"/>
      <c r="Q174" s="63"/>
      <c r="R174" s="33" t="str">
        <f>IF(M174=0,"",M174/'CED. GRAL POR REP. O MANTTO'!G180)</f>
        <v/>
      </c>
      <c r="S174" s="44" t="str">
        <f t="shared" si="6"/>
        <v/>
      </c>
    </row>
    <row r="175" spans="2:19" s="3" customFormat="1" ht="12" hidden="1" x14ac:dyDescent="0.2">
      <c r="B175" s="37">
        <v>158</v>
      </c>
      <c r="C175" s="38" t="str">
        <f>IF('CED. GRAL POR REP. O MANTTO'!C181="","",'CED. GRAL POR REP. O MANTTO'!C181)</f>
        <v/>
      </c>
      <c r="D175" s="333" t="str">
        <f>IF('CED. GRAL POR REP. O MANTTO'!D181="","",'CED. GRAL POR REP. O MANTTO'!D181)</f>
        <v/>
      </c>
      <c r="E175" s="333"/>
      <c r="F175" s="38" t="str">
        <f>IF('CED. GRAL POR REP. O MANTTO'!E181="","",'CED. GRAL POR REP. O MANTTO'!E181)</f>
        <v/>
      </c>
      <c r="G175" s="67" t="str">
        <f>IF('CED. GRAL POR REP. O MANTTO'!F181="","",'CED. GRAL POR REP. O MANTTO'!F181)</f>
        <v/>
      </c>
      <c r="H175" s="59"/>
      <c r="I175" s="39"/>
      <c r="J175" s="39"/>
      <c r="K175" s="39"/>
      <c r="L175" s="30">
        <f t="shared" si="7"/>
        <v>0</v>
      </c>
      <c r="M175" s="30">
        <f t="shared" si="8"/>
        <v>0</v>
      </c>
      <c r="N175" s="61"/>
      <c r="O175" s="55"/>
      <c r="P175" s="56"/>
      <c r="Q175" s="63"/>
      <c r="R175" s="33" t="str">
        <f>IF(M175=0,"",M175/'CED. GRAL POR REP. O MANTTO'!G181)</f>
        <v/>
      </c>
      <c r="S175" s="44" t="str">
        <f t="shared" si="6"/>
        <v/>
      </c>
    </row>
    <row r="176" spans="2:19" s="3" customFormat="1" ht="12" hidden="1" x14ac:dyDescent="0.2">
      <c r="B176" s="37">
        <v>159</v>
      </c>
      <c r="C176" s="38" t="str">
        <f>IF('CED. GRAL POR REP. O MANTTO'!C182="","",'CED. GRAL POR REP. O MANTTO'!C182)</f>
        <v/>
      </c>
      <c r="D176" s="333" t="str">
        <f>IF('CED. GRAL POR REP. O MANTTO'!D182="","",'CED. GRAL POR REP. O MANTTO'!D182)</f>
        <v/>
      </c>
      <c r="E176" s="333"/>
      <c r="F176" s="38" t="str">
        <f>IF('CED. GRAL POR REP. O MANTTO'!E182="","",'CED. GRAL POR REP. O MANTTO'!E182)</f>
        <v/>
      </c>
      <c r="G176" s="67" t="str">
        <f>IF('CED. GRAL POR REP. O MANTTO'!F182="","",'CED. GRAL POR REP. O MANTTO'!F182)</f>
        <v/>
      </c>
      <c r="H176" s="59"/>
      <c r="I176" s="39"/>
      <c r="J176" s="39"/>
      <c r="K176" s="39"/>
      <c r="L176" s="30">
        <f t="shared" si="7"/>
        <v>0</v>
      </c>
      <c r="M176" s="30">
        <f t="shared" si="8"/>
        <v>0</v>
      </c>
      <c r="N176" s="61"/>
      <c r="O176" s="55"/>
      <c r="P176" s="56"/>
      <c r="Q176" s="63"/>
      <c r="R176" s="33" t="str">
        <f>IF(M176=0,"",M176/'CED. GRAL POR REP. O MANTTO'!G182)</f>
        <v/>
      </c>
      <c r="S176" s="44" t="str">
        <f t="shared" si="6"/>
        <v/>
      </c>
    </row>
    <row r="177" spans="2:19" s="3" customFormat="1" ht="12" hidden="1" x14ac:dyDescent="0.2">
      <c r="B177" s="37">
        <v>160</v>
      </c>
      <c r="C177" s="38" t="str">
        <f>IF('CED. GRAL POR REP. O MANTTO'!C183="","",'CED. GRAL POR REP. O MANTTO'!C183)</f>
        <v/>
      </c>
      <c r="D177" s="333" t="str">
        <f>IF('CED. GRAL POR REP. O MANTTO'!D183="","",'CED. GRAL POR REP. O MANTTO'!D183)</f>
        <v/>
      </c>
      <c r="E177" s="333"/>
      <c r="F177" s="38" t="str">
        <f>IF('CED. GRAL POR REP. O MANTTO'!E183="","",'CED. GRAL POR REP. O MANTTO'!E183)</f>
        <v/>
      </c>
      <c r="G177" s="67" t="str">
        <f>IF('CED. GRAL POR REP. O MANTTO'!F183="","",'CED. GRAL POR REP. O MANTTO'!F183)</f>
        <v/>
      </c>
      <c r="H177" s="59"/>
      <c r="I177" s="39"/>
      <c r="J177" s="39"/>
      <c r="K177" s="39"/>
      <c r="L177" s="30">
        <f t="shared" si="7"/>
        <v>0</v>
      </c>
      <c r="M177" s="30">
        <f t="shared" si="8"/>
        <v>0</v>
      </c>
      <c r="N177" s="61"/>
      <c r="O177" s="55"/>
      <c r="P177" s="56"/>
      <c r="Q177" s="63"/>
      <c r="R177" s="33" t="str">
        <f>IF(M177=0,"",M177/'CED. GRAL POR REP. O MANTTO'!G183)</f>
        <v/>
      </c>
      <c r="S177" s="44" t="str">
        <f t="shared" si="6"/>
        <v/>
      </c>
    </row>
    <row r="178" spans="2:19" s="3" customFormat="1" ht="12" hidden="1" x14ac:dyDescent="0.2">
      <c r="B178" s="37">
        <v>161</v>
      </c>
      <c r="C178" s="38" t="str">
        <f>IF('CED. GRAL POR REP. O MANTTO'!C184="","",'CED. GRAL POR REP. O MANTTO'!C184)</f>
        <v/>
      </c>
      <c r="D178" s="333" t="str">
        <f>IF('CED. GRAL POR REP. O MANTTO'!D184="","",'CED. GRAL POR REP. O MANTTO'!D184)</f>
        <v/>
      </c>
      <c r="E178" s="333"/>
      <c r="F178" s="38" t="str">
        <f>IF('CED. GRAL POR REP. O MANTTO'!E184="","",'CED. GRAL POR REP. O MANTTO'!E184)</f>
        <v/>
      </c>
      <c r="G178" s="67" t="str">
        <f>IF('CED. GRAL POR REP. O MANTTO'!F184="","",'CED. GRAL POR REP. O MANTTO'!F184)</f>
        <v/>
      </c>
      <c r="H178" s="59"/>
      <c r="I178" s="39"/>
      <c r="J178" s="39"/>
      <c r="K178" s="39"/>
      <c r="L178" s="30">
        <f t="shared" si="7"/>
        <v>0</v>
      </c>
      <c r="M178" s="30">
        <f t="shared" si="8"/>
        <v>0</v>
      </c>
      <c r="N178" s="61"/>
      <c r="O178" s="55"/>
      <c r="P178" s="56"/>
      <c r="Q178" s="63"/>
      <c r="R178" s="33" t="str">
        <f>IF(M178=0,"",M178/'CED. GRAL POR REP. O MANTTO'!G184)</f>
        <v/>
      </c>
      <c r="S178" s="44" t="str">
        <f t="shared" si="6"/>
        <v/>
      </c>
    </row>
    <row r="179" spans="2:19" s="3" customFormat="1" ht="12" hidden="1" x14ac:dyDescent="0.2">
      <c r="B179" s="37">
        <v>162</v>
      </c>
      <c r="C179" s="38" t="str">
        <f>IF('CED. GRAL POR REP. O MANTTO'!C185="","",'CED. GRAL POR REP. O MANTTO'!C185)</f>
        <v/>
      </c>
      <c r="D179" s="333" t="str">
        <f>IF('CED. GRAL POR REP. O MANTTO'!D185="","",'CED. GRAL POR REP. O MANTTO'!D185)</f>
        <v/>
      </c>
      <c r="E179" s="333"/>
      <c r="F179" s="38" t="str">
        <f>IF('CED. GRAL POR REP. O MANTTO'!E185="","",'CED. GRAL POR REP. O MANTTO'!E185)</f>
        <v/>
      </c>
      <c r="G179" s="67" t="str">
        <f>IF('CED. GRAL POR REP. O MANTTO'!F185="","",'CED. GRAL POR REP. O MANTTO'!F185)</f>
        <v/>
      </c>
      <c r="H179" s="59"/>
      <c r="I179" s="39"/>
      <c r="J179" s="39"/>
      <c r="K179" s="39"/>
      <c r="L179" s="30">
        <f t="shared" si="7"/>
        <v>0</v>
      </c>
      <c r="M179" s="30">
        <f t="shared" si="8"/>
        <v>0</v>
      </c>
      <c r="N179" s="61"/>
      <c r="O179" s="55"/>
      <c r="P179" s="56"/>
      <c r="Q179" s="63"/>
      <c r="R179" s="33" t="str">
        <f>IF(M179=0,"",M179/'CED. GRAL POR REP. O MANTTO'!G185)</f>
        <v/>
      </c>
      <c r="S179" s="44" t="str">
        <f t="shared" si="6"/>
        <v/>
      </c>
    </row>
    <row r="180" spans="2:19" s="3" customFormat="1" ht="12" hidden="1" x14ac:dyDescent="0.2">
      <c r="B180" s="37">
        <v>163</v>
      </c>
      <c r="C180" s="38" t="str">
        <f>IF('CED. GRAL POR REP. O MANTTO'!C186="","",'CED. GRAL POR REP. O MANTTO'!C186)</f>
        <v/>
      </c>
      <c r="D180" s="333" t="str">
        <f>IF('CED. GRAL POR REP. O MANTTO'!D186="","",'CED. GRAL POR REP. O MANTTO'!D186)</f>
        <v/>
      </c>
      <c r="E180" s="333"/>
      <c r="F180" s="38" t="str">
        <f>IF('CED. GRAL POR REP. O MANTTO'!E186="","",'CED. GRAL POR REP. O MANTTO'!E186)</f>
        <v/>
      </c>
      <c r="G180" s="67" t="str">
        <f>IF('CED. GRAL POR REP. O MANTTO'!F186="","",'CED. GRAL POR REP. O MANTTO'!F186)</f>
        <v/>
      </c>
      <c r="H180" s="59"/>
      <c r="I180" s="39"/>
      <c r="J180" s="39"/>
      <c r="K180" s="39"/>
      <c r="L180" s="30">
        <f t="shared" si="7"/>
        <v>0</v>
      </c>
      <c r="M180" s="30">
        <f t="shared" si="8"/>
        <v>0</v>
      </c>
      <c r="N180" s="61"/>
      <c r="O180" s="55"/>
      <c r="P180" s="56"/>
      <c r="Q180" s="63"/>
      <c r="R180" s="33" t="str">
        <f>IF(M180=0,"",M180/'CED. GRAL POR REP. O MANTTO'!G186)</f>
        <v/>
      </c>
      <c r="S180" s="44" t="str">
        <f t="shared" si="6"/>
        <v/>
      </c>
    </row>
    <row r="181" spans="2:19" s="3" customFormat="1" ht="12" hidden="1" x14ac:dyDescent="0.2">
      <c r="B181" s="37">
        <v>164</v>
      </c>
      <c r="C181" s="38" t="str">
        <f>IF('CED. GRAL POR REP. O MANTTO'!C187="","",'CED. GRAL POR REP. O MANTTO'!C187)</f>
        <v/>
      </c>
      <c r="D181" s="333" t="str">
        <f>IF('CED. GRAL POR REP. O MANTTO'!D187="","",'CED. GRAL POR REP. O MANTTO'!D187)</f>
        <v/>
      </c>
      <c r="E181" s="333"/>
      <c r="F181" s="38" t="str">
        <f>IF('CED. GRAL POR REP. O MANTTO'!E187="","",'CED. GRAL POR REP. O MANTTO'!E187)</f>
        <v/>
      </c>
      <c r="G181" s="67" t="str">
        <f>IF('CED. GRAL POR REP. O MANTTO'!F187="","",'CED. GRAL POR REP. O MANTTO'!F187)</f>
        <v/>
      </c>
      <c r="H181" s="59"/>
      <c r="I181" s="39"/>
      <c r="J181" s="39"/>
      <c r="K181" s="39"/>
      <c r="L181" s="30">
        <f t="shared" si="7"/>
        <v>0</v>
      </c>
      <c r="M181" s="30">
        <f t="shared" si="8"/>
        <v>0</v>
      </c>
      <c r="N181" s="61"/>
      <c r="O181" s="55"/>
      <c r="P181" s="56"/>
      <c r="Q181" s="63"/>
      <c r="R181" s="33" t="str">
        <f>IF(M181=0,"",M181/'CED. GRAL POR REP. O MANTTO'!G187)</f>
        <v/>
      </c>
      <c r="S181" s="44" t="str">
        <f t="shared" si="6"/>
        <v/>
      </c>
    </row>
    <row r="182" spans="2:19" s="3" customFormat="1" ht="12" hidden="1" x14ac:dyDescent="0.2">
      <c r="B182" s="37">
        <v>165</v>
      </c>
      <c r="C182" s="38" t="str">
        <f>IF('CED. GRAL POR REP. O MANTTO'!C188="","",'CED. GRAL POR REP. O MANTTO'!C188)</f>
        <v/>
      </c>
      <c r="D182" s="333" t="str">
        <f>IF('CED. GRAL POR REP. O MANTTO'!D188="","",'CED. GRAL POR REP. O MANTTO'!D188)</f>
        <v/>
      </c>
      <c r="E182" s="333"/>
      <c r="F182" s="38" t="str">
        <f>IF('CED. GRAL POR REP. O MANTTO'!E188="","",'CED. GRAL POR REP. O MANTTO'!E188)</f>
        <v/>
      </c>
      <c r="G182" s="67" t="str">
        <f>IF('CED. GRAL POR REP. O MANTTO'!F188="","",'CED. GRAL POR REP. O MANTTO'!F188)</f>
        <v/>
      </c>
      <c r="H182" s="59"/>
      <c r="I182" s="39"/>
      <c r="J182" s="39"/>
      <c r="K182" s="39"/>
      <c r="L182" s="30">
        <f t="shared" si="7"/>
        <v>0</v>
      </c>
      <c r="M182" s="30">
        <f t="shared" si="8"/>
        <v>0</v>
      </c>
      <c r="N182" s="61"/>
      <c r="O182" s="55"/>
      <c r="P182" s="56"/>
      <c r="Q182" s="63"/>
      <c r="R182" s="33" t="str">
        <f>IF(M182=0,"",M182/'CED. GRAL POR REP. O MANTTO'!G188)</f>
        <v/>
      </c>
      <c r="S182" s="44" t="str">
        <f t="shared" si="6"/>
        <v/>
      </c>
    </row>
    <row r="183" spans="2:19" s="3" customFormat="1" ht="12" hidden="1" x14ac:dyDescent="0.2">
      <c r="B183" s="37">
        <v>166</v>
      </c>
      <c r="C183" s="38" t="str">
        <f>IF('CED. GRAL POR REP. O MANTTO'!C189="","",'CED. GRAL POR REP. O MANTTO'!C189)</f>
        <v/>
      </c>
      <c r="D183" s="333" t="str">
        <f>IF('CED. GRAL POR REP. O MANTTO'!D189="","",'CED. GRAL POR REP. O MANTTO'!D189)</f>
        <v/>
      </c>
      <c r="E183" s="333"/>
      <c r="F183" s="38" t="str">
        <f>IF('CED. GRAL POR REP. O MANTTO'!E189="","",'CED. GRAL POR REP. O MANTTO'!E189)</f>
        <v/>
      </c>
      <c r="G183" s="67" t="str">
        <f>IF('CED. GRAL POR REP. O MANTTO'!F189="","",'CED. GRAL POR REP. O MANTTO'!F189)</f>
        <v/>
      </c>
      <c r="H183" s="59"/>
      <c r="I183" s="39"/>
      <c r="J183" s="39"/>
      <c r="K183" s="39"/>
      <c r="L183" s="30">
        <f t="shared" si="7"/>
        <v>0</v>
      </c>
      <c r="M183" s="30">
        <f t="shared" si="8"/>
        <v>0</v>
      </c>
      <c r="N183" s="61"/>
      <c r="O183" s="55"/>
      <c r="P183" s="56"/>
      <c r="Q183" s="63"/>
      <c r="R183" s="33" t="str">
        <f>IF(M183=0,"",M183/'CED. GRAL POR REP. O MANTTO'!G189)</f>
        <v/>
      </c>
      <c r="S183" s="44" t="str">
        <f t="shared" si="6"/>
        <v/>
      </c>
    </row>
    <row r="184" spans="2:19" s="3" customFormat="1" ht="12" hidden="1" x14ac:dyDescent="0.2">
      <c r="B184" s="37">
        <v>167</v>
      </c>
      <c r="C184" s="38" t="str">
        <f>IF('CED. GRAL POR REP. O MANTTO'!C190="","",'CED. GRAL POR REP. O MANTTO'!C190)</f>
        <v/>
      </c>
      <c r="D184" s="333" t="str">
        <f>IF('CED. GRAL POR REP. O MANTTO'!D190="","",'CED. GRAL POR REP. O MANTTO'!D190)</f>
        <v/>
      </c>
      <c r="E184" s="333"/>
      <c r="F184" s="38" t="str">
        <f>IF('CED. GRAL POR REP. O MANTTO'!E190="","",'CED. GRAL POR REP. O MANTTO'!E190)</f>
        <v/>
      </c>
      <c r="G184" s="67" t="str">
        <f>IF('CED. GRAL POR REP. O MANTTO'!F190="","",'CED. GRAL POR REP. O MANTTO'!F190)</f>
        <v/>
      </c>
      <c r="H184" s="59"/>
      <c r="I184" s="39"/>
      <c r="J184" s="39"/>
      <c r="K184" s="39"/>
      <c r="L184" s="30">
        <f t="shared" si="7"/>
        <v>0</v>
      </c>
      <c r="M184" s="30">
        <f t="shared" si="8"/>
        <v>0</v>
      </c>
      <c r="N184" s="61"/>
      <c r="O184" s="55"/>
      <c r="P184" s="56"/>
      <c r="Q184" s="63"/>
      <c r="R184" s="33" t="str">
        <f>IF(M184=0,"",M184/'CED. GRAL POR REP. O MANTTO'!G190)</f>
        <v/>
      </c>
      <c r="S184" s="44" t="str">
        <f t="shared" si="6"/>
        <v/>
      </c>
    </row>
    <row r="185" spans="2:19" s="3" customFormat="1" ht="12" hidden="1" x14ac:dyDescent="0.2">
      <c r="B185" s="37">
        <v>168</v>
      </c>
      <c r="C185" s="38" t="str">
        <f>IF('CED. GRAL POR REP. O MANTTO'!C191="","",'CED. GRAL POR REP. O MANTTO'!C191)</f>
        <v/>
      </c>
      <c r="D185" s="333" t="str">
        <f>IF('CED. GRAL POR REP. O MANTTO'!D191="","",'CED. GRAL POR REP. O MANTTO'!D191)</f>
        <v/>
      </c>
      <c r="E185" s="333"/>
      <c r="F185" s="38" t="str">
        <f>IF('CED. GRAL POR REP. O MANTTO'!E191="","",'CED. GRAL POR REP. O MANTTO'!E191)</f>
        <v/>
      </c>
      <c r="G185" s="67" t="str">
        <f>IF('CED. GRAL POR REP. O MANTTO'!F191="","",'CED. GRAL POR REP. O MANTTO'!F191)</f>
        <v/>
      </c>
      <c r="H185" s="59"/>
      <c r="I185" s="39"/>
      <c r="J185" s="39"/>
      <c r="K185" s="39"/>
      <c r="L185" s="30">
        <f t="shared" si="7"/>
        <v>0</v>
      </c>
      <c r="M185" s="30">
        <f t="shared" si="8"/>
        <v>0</v>
      </c>
      <c r="N185" s="61"/>
      <c r="O185" s="55"/>
      <c r="P185" s="56"/>
      <c r="Q185" s="63"/>
      <c r="R185" s="33" t="str">
        <f>IF(M185=0,"",M185/'CED. GRAL POR REP. O MANTTO'!G191)</f>
        <v/>
      </c>
      <c r="S185" s="44" t="str">
        <f t="shared" si="6"/>
        <v/>
      </c>
    </row>
    <row r="186" spans="2:19" s="3" customFormat="1" ht="12" hidden="1" x14ac:dyDescent="0.2">
      <c r="B186" s="37">
        <v>169</v>
      </c>
      <c r="C186" s="38" t="str">
        <f>IF('CED. GRAL POR REP. O MANTTO'!C192="","",'CED. GRAL POR REP. O MANTTO'!C192)</f>
        <v/>
      </c>
      <c r="D186" s="333" t="str">
        <f>IF('CED. GRAL POR REP. O MANTTO'!D192="","",'CED. GRAL POR REP. O MANTTO'!D192)</f>
        <v/>
      </c>
      <c r="E186" s="333"/>
      <c r="F186" s="38" t="str">
        <f>IF('CED. GRAL POR REP. O MANTTO'!E192="","",'CED. GRAL POR REP. O MANTTO'!E192)</f>
        <v/>
      </c>
      <c r="G186" s="67" t="str">
        <f>IF('CED. GRAL POR REP. O MANTTO'!F192="","",'CED. GRAL POR REP. O MANTTO'!F192)</f>
        <v/>
      </c>
      <c r="H186" s="59"/>
      <c r="I186" s="39"/>
      <c r="J186" s="39"/>
      <c r="K186" s="39"/>
      <c r="L186" s="30">
        <f t="shared" si="7"/>
        <v>0</v>
      </c>
      <c r="M186" s="30">
        <f t="shared" si="8"/>
        <v>0</v>
      </c>
      <c r="N186" s="61"/>
      <c r="O186" s="55"/>
      <c r="P186" s="56"/>
      <c r="Q186" s="63"/>
      <c r="R186" s="33" t="str">
        <f>IF(M186=0,"",M186/'CED. GRAL POR REP. O MANTTO'!G192)</f>
        <v/>
      </c>
      <c r="S186" s="44" t="str">
        <f t="shared" si="6"/>
        <v/>
      </c>
    </row>
    <row r="187" spans="2:19" s="3" customFormat="1" ht="12" hidden="1" x14ac:dyDescent="0.2">
      <c r="B187" s="37">
        <v>170</v>
      </c>
      <c r="C187" s="38" t="str">
        <f>IF('CED. GRAL POR REP. O MANTTO'!C193="","",'CED. GRAL POR REP. O MANTTO'!C193)</f>
        <v/>
      </c>
      <c r="D187" s="333" t="str">
        <f>IF('CED. GRAL POR REP. O MANTTO'!D193="","",'CED. GRAL POR REP. O MANTTO'!D193)</f>
        <v/>
      </c>
      <c r="E187" s="333"/>
      <c r="F187" s="38" t="str">
        <f>IF('CED. GRAL POR REP. O MANTTO'!E193="","",'CED. GRAL POR REP. O MANTTO'!E193)</f>
        <v/>
      </c>
      <c r="G187" s="67" t="str">
        <f>IF('CED. GRAL POR REP. O MANTTO'!F193="","",'CED. GRAL POR REP. O MANTTO'!F193)</f>
        <v/>
      </c>
      <c r="H187" s="59"/>
      <c r="I187" s="39"/>
      <c r="J187" s="39"/>
      <c r="K187" s="39"/>
      <c r="L187" s="30">
        <f t="shared" si="7"/>
        <v>0</v>
      </c>
      <c r="M187" s="30">
        <f t="shared" si="8"/>
        <v>0</v>
      </c>
      <c r="N187" s="61"/>
      <c r="O187" s="55"/>
      <c r="P187" s="56"/>
      <c r="Q187" s="63"/>
      <c r="R187" s="33" t="str">
        <f>IF(M187=0,"",M187/'CED. GRAL POR REP. O MANTTO'!G193)</f>
        <v/>
      </c>
      <c r="S187" s="44" t="str">
        <f t="shared" si="6"/>
        <v/>
      </c>
    </row>
    <row r="188" spans="2:19" s="3" customFormat="1" ht="12" hidden="1" x14ac:dyDescent="0.2">
      <c r="B188" s="37">
        <v>171</v>
      </c>
      <c r="C188" s="38" t="str">
        <f>IF('CED. GRAL POR REP. O MANTTO'!C194="","",'CED. GRAL POR REP. O MANTTO'!C194)</f>
        <v/>
      </c>
      <c r="D188" s="333" t="str">
        <f>IF('CED. GRAL POR REP. O MANTTO'!D194="","",'CED. GRAL POR REP. O MANTTO'!D194)</f>
        <v/>
      </c>
      <c r="E188" s="333"/>
      <c r="F188" s="38" t="str">
        <f>IF('CED. GRAL POR REP. O MANTTO'!E194="","",'CED. GRAL POR REP. O MANTTO'!E194)</f>
        <v/>
      </c>
      <c r="G188" s="67" t="str">
        <f>IF('CED. GRAL POR REP. O MANTTO'!F194="","",'CED. GRAL POR REP. O MANTTO'!F194)</f>
        <v/>
      </c>
      <c r="H188" s="59"/>
      <c r="I188" s="39"/>
      <c r="J188" s="39"/>
      <c r="K188" s="39"/>
      <c r="L188" s="30">
        <f t="shared" si="7"/>
        <v>0</v>
      </c>
      <c r="M188" s="30">
        <f t="shared" si="8"/>
        <v>0</v>
      </c>
      <c r="N188" s="61"/>
      <c r="O188" s="55"/>
      <c r="P188" s="56"/>
      <c r="Q188" s="63"/>
      <c r="R188" s="33" t="str">
        <f>IF(M188=0,"",M188/'CED. GRAL POR REP. O MANTTO'!G194)</f>
        <v/>
      </c>
      <c r="S188" s="44" t="str">
        <f t="shared" si="6"/>
        <v/>
      </c>
    </row>
    <row r="189" spans="2:19" s="3" customFormat="1" ht="12" hidden="1" x14ac:dyDescent="0.2">
      <c r="B189" s="37">
        <v>172</v>
      </c>
      <c r="C189" s="38" t="str">
        <f>IF('CED. GRAL POR REP. O MANTTO'!C195="","",'CED. GRAL POR REP. O MANTTO'!C195)</f>
        <v/>
      </c>
      <c r="D189" s="333" t="str">
        <f>IF('CED. GRAL POR REP. O MANTTO'!D195="","",'CED. GRAL POR REP. O MANTTO'!D195)</f>
        <v/>
      </c>
      <c r="E189" s="333"/>
      <c r="F189" s="38" t="str">
        <f>IF('CED. GRAL POR REP. O MANTTO'!E195="","",'CED. GRAL POR REP. O MANTTO'!E195)</f>
        <v/>
      </c>
      <c r="G189" s="67" t="str">
        <f>IF('CED. GRAL POR REP. O MANTTO'!F195="","",'CED. GRAL POR REP. O MANTTO'!F195)</f>
        <v/>
      </c>
      <c r="H189" s="59"/>
      <c r="I189" s="39"/>
      <c r="J189" s="39"/>
      <c r="K189" s="39"/>
      <c r="L189" s="30">
        <f t="shared" si="7"/>
        <v>0</v>
      </c>
      <c r="M189" s="30">
        <f t="shared" si="8"/>
        <v>0</v>
      </c>
      <c r="N189" s="61"/>
      <c r="O189" s="55"/>
      <c r="P189" s="56"/>
      <c r="Q189" s="63"/>
      <c r="R189" s="33" t="str">
        <f>IF(M189=0,"",M189/'CED. GRAL POR REP. O MANTTO'!G195)</f>
        <v/>
      </c>
      <c r="S189" s="44" t="str">
        <f t="shared" si="6"/>
        <v/>
      </c>
    </row>
    <row r="190" spans="2:19" s="3" customFormat="1" ht="12" hidden="1" x14ac:dyDescent="0.2">
      <c r="B190" s="37">
        <v>173</v>
      </c>
      <c r="C190" s="38" t="str">
        <f>IF('CED. GRAL POR REP. O MANTTO'!C196="","",'CED. GRAL POR REP. O MANTTO'!C196)</f>
        <v/>
      </c>
      <c r="D190" s="333" t="str">
        <f>IF('CED. GRAL POR REP. O MANTTO'!D196="","",'CED. GRAL POR REP. O MANTTO'!D196)</f>
        <v/>
      </c>
      <c r="E190" s="333"/>
      <c r="F190" s="38" t="str">
        <f>IF('CED. GRAL POR REP. O MANTTO'!E196="","",'CED. GRAL POR REP. O MANTTO'!E196)</f>
        <v/>
      </c>
      <c r="G190" s="67" t="str">
        <f>IF('CED. GRAL POR REP. O MANTTO'!F196="","",'CED. GRAL POR REP. O MANTTO'!F196)</f>
        <v/>
      </c>
      <c r="H190" s="59"/>
      <c r="I190" s="39"/>
      <c r="J190" s="39"/>
      <c r="K190" s="39"/>
      <c r="L190" s="30">
        <f t="shared" si="7"/>
        <v>0</v>
      </c>
      <c r="M190" s="30">
        <f t="shared" si="8"/>
        <v>0</v>
      </c>
      <c r="N190" s="61"/>
      <c r="O190" s="55"/>
      <c r="P190" s="56"/>
      <c r="Q190" s="63"/>
      <c r="R190" s="33" t="str">
        <f>IF(M190=0,"",M190/'CED. GRAL POR REP. O MANTTO'!G196)</f>
        <v/>
      </c>
      <c r="S190" s="44" t="str">
        <f t="shared" si="6"/>
        <v/>
      </c>
    </row>
    <row r="191" spans="2:19" s="3" customFormat="1" ht="12" hidden="1" x14ac:dyDescent="0.2">
      <c r="B191" s="37">
        <v>174</v>
      </c>
      <c r="C191" s="38" t="str">
        <f>IF('CED. GRAL POR REP. O MANTTO'!C197="","",'CED. GRAL POR REP. O MANTTO'!C197)</f>
        <v/>
      </c>
      <c r="D191" s="333" t="str">
        <f>IF('CED. GRAL POR REP. O MANTTO'!D197="","",'CED. GRAL POR REP. O MANTTO'!D197)</f>
        <v/>
      </c>
      <c r="E191" s="333"/>
      <c r="F191" s="38" t="str">
        <f>IF('CED. GRAL POR REP. O MANTTO'!E197="","",'CED. GRAL POR REP. O MANTTO'!E197)</f>
        <v/>
      </c>
      <c r="G191" s="67" t="str">
        <f>IF('CED. GRAL POR REP. O MANTTO'!F197="","",'CED. GRAL POR REP. O MANTTO'!F197)</f>
        <v/>
      </c>
      <c r="H191" s="59"/>
      <c r="I191" s="39"/>
      <c r="J191" s="39"/>
      <c r="K191" s="39"/>
      <c r="L191" s="30">
        <f t="shared" si="7"/>
        <v>0</v>
      </c>
      <c r="M191" s="30">
        <f t="shared" si="8"/>
        <v>0</v>
      </c>
      <c r="N191" s="61"/>
      <c r="O191" s="55"/>
      <c r="P191" s="56"/>
      <c r="Q191" s="63"/>
      <c r="R191" s="33" t="str">
        <f>IF(M191=0,"",M191/'CED. GRAL POR REP. O MANTTO'!G197)</f>
        <v/>
      </c>
      <c r="S191" s="44" t="str">
        <f t="shared" si="6"/>
        <v/>
      </c>
    </row>
    <row r="192" spans="2:19" s="3" customFormat="1" ht="12" hidden="1" x14ac:dyDescent="0.2">
      <c r="B192" s="37">
        <v>175</v>
      </c>
      <c r="C192" s="38" t="str">
        <f>IF('CED. GRAL POR REP. O MANTTO'!C198="","",'CED. GRAL POR REP. O MANTTO'!C198)</f>
        <v/>
      </c>
      <c r="D192" s="333" t="str">
        <f>IF('CED. GRAL POR REP. O MANTTO'!D198="","",'CED. GRAL POR REP. O MANTTO'!D198)</f>
        <v/>
      </c>
      <c r="E192" s="333"/>
      <c r="F192" s="38" t="str">
        <f>IF('CED. GRAL POR REP. O MANTTO'!E198="","",'CED. GRAL POR REP. O MANTTO'!E198)</f>
        <v/>
      </c>
      <c r="G192" s="67" t="str">
        <f>IF('CED. GRAL POR REP. O MANTTO'!F198="","",'CED. GRAL POR REP. O MANTTO'!F198)</f>
        <v/>
      </c>
      <c r="H192" s="59"/>
      <c r="I192" s="39"/>
      <c r="J192" s="39"/>
      <c r="K192" s="39"/>
      <c r="L192" s="30">
        <f t="shared" si="7"/>
        <v>0</v>
      </c>
      <c r="M192" s="30">
        <f t="shared" si="8"/>
        <v>0</v>
      </c>
      <c r="N192" s="61"/>
      <c r="O192" s="55"/>
      <c r="P192" s="56"/>
      <c r="Q192" s="63"/>
      <c r="R192" s="33" t="str">
        <f>IF(M192=0,"",M192/'CED. GRAL POR REP. O MANTTO'!G198)</f>
        <v/>
      </c>
      <c r="S192" s="44" t="str">
        <f t="shared" si="6"/>
        <v/>
      </c>
    </row>
    <row r="193" spans="2:19" s="3" customFormat="1" ht="12" hidden="1" x14ac:dyDescent="0.2">
      <c r="B193" s="37">
        <v>176</v>
      </c>
      <c r="C193" s="38" t="str">
        <f>IF('CED. GRAL POR REP. O MANTTO'!C199="","",'CED. GRAL POR REP. O MANTTO'!C199)</f>
        <v/>
      </c>
      <c r="D193" s="333" t="str">
        <f>IF('CED. GRAL POR REP. O MANTTO'!D199="","",'CED. GRAL POR REP. O MANTTO'!D199)</f>
        <v/>
      </c>
      <c r="E193" s="333"/>
      <c r="F193" s="38" t="str">
        <f>IF('CED. GRAL POR REP. O MANTTO'!E199="","",'CED. GRAL POR REP. O MANTTO'!E199)</f>
        <v/>
      </c>
      <c r="G193" s="67" t="str">
        <f>IF('CED. GRAL POR REP. O MANTTO'!F199="","",'CED. GRAL POR REP. O MANTTO'!F199)</f>
        <v/>
      </c>
      <c r="H193" s="59"/>
      <c r="I193" s="39"/>
      <c r="J193" s="39"/>
      <c r="K193" s="39"/>
      <c r="L193" s="30">
        <f t="shared" si="7"/>
        <v>0</v>
      </c>
      <c r="M193" s="30">
        <f t="shared" si="8"/>
        <v>0</v>
      </c>
      <c r="N193" s="61"/>
      <c r="O193" s="55"/>
      <c r="P193" s="56"/>
      <c r="Q193" s="63"/>
      <c r="R193" s="33" t="str">
        <f>IF(M193=0,"",M193/'CED. GRAL POR REP. O MANTTO'!G199)</f>
        <v/>
      </c>
      <c r="S193" s="44" t="str">
        <f t="shared" si="6"/>
        <v/>
      </c>
    </row>
    <row r="194" spans="2:19" s="3" customFormat="1" ht="12" hidden="1" x14ac:dyDescent="0.2">
      <c r="B194" s="37">
        <v>177</v>
      </c>
      <c r="C194" s="38" t="str">
        <f>IF('CED. GRAL POR REP. O MANTTO'!C200="","",'CED. GRAL POR REP. O MANTTO'!C200)</f>
        <v/>
      </c>
      <c r="D194" s="333" t="str">
        <f>IF('CED. GRAL POR REP. O MANTTO'!D200="","",'CED. GRAL POR REP. O MANTTO'!D200)</f>
        <v/>
      </c>
      <c r="E194" s="333"/>
      <c r="F194" s="38" t="str">
        <f>IF('CED. GRAL POR REP. O MANTTO'!E200="","",'CED. GRAL POR REP. O MANTTO'!E200)</f>
        <v/>
      </c>
      <c r="G194" s="67" t="str">
        <f>IF('CED. GRAL POR REP. O MANTTO'!F200="","",'CED. GRAL POR REP. O MANTTO'!F200)</f>
        <v/>
      </c>
      <c r="H194" s="59"/>
      <c r="I194" s="39"/>
      <c r="J194" s="39"/>
      <c r="K194" s="39"/>
      <c r="L194" s="30">
        <f t="shared" si="7"/>
        <v>0</v>
      </c>
      <c r="M194" s="30">
        <f t="shared" si="8"/>
        <v>0</v>
      </c>
      <c r="N194" s="61"/>
      <c r="O194" s="55"/>
      <c r="P194" s="56"/>
      <c r="Q194" s="63"/>
      <c r="R194" s="33" t="str">
        <f>IF(M194=0,"",M194/'CED. GRAL POR REP. O MANTTO'!G200)</f>
        <v/>
      </c>
      <c r="S194" s="44" t="str">
        <f t="shared" si="6"/>
        <v/>
      </c>
    </row>
    <row r="195" spans="2:19" s="3" customFormat="1" ht="12" hidden="1" x14ac:dyDescent="0.2">
      <c r="B195" s="37">
        <v>178</v>
      </c>
      <c r="C195" s="38" t="str">
        <f>IF('CED. GRAL POR REP. O MANTTO'!C201="","",'CED. GRAL POR REP. O MANTTO'!C201)</f>
        <v/>
      </c>
      <c r="D195" s="333" t="str">
        <f>IF('CED. GRAL POR REP. O MANTTO'!D201="","",'CED. GRAL POR REP. O MANTTO'!D201)</f>
        <v/>
      </c>
      <c r="E195" s="333"/>
      <c r="F195" s="38" t="str">
        <f>IF('CED. GRAL POR REP. O MANTTO'!E201="","",'CED. GRAL POR REP. O MANTTO'!E201)</f>
        <v/>
      </c>
      <c r="G195" s="67" t="str">
        <f>IF('CED. GRAL POR REP. O MANTTO'!F201="","",'CED. GRAL POR REP. O MANTTO'!F201)</f>
        <v/>
      </c>
      <c r="H195" s="59"/>
      <c r="I195" s="39"/>
      <c r="J195" s="39"/>
      <c r="K195" s="39"/>
      <c r="L195" s="30">
        <f t="shared" si="7"/>
        <v>0</v>
      </c>
      <c r="M195" s="30">
        <f t="shared" si="8"/>
        <v>0</v>
      </c>
      <c r="N195" s="61"/>
      <c r="O195" s="55"/>
      <c r="P195" s="56"/>
      <c r="Q195" s="63"/>
      <c r="R195" s="33" t="str">
        <f>IF(M195=0,"",M195/'CED. GRAL POR REP. O MANTTO'!G201)</f>
        <v/>
      </c>
      <c r="S195" s="44" t="str">
        <f t="shared" si="6"/>
        <v/>
      </c>
    </row>
    <row r="196" spans="2:19" s="3" customFormat="1" ht="12" hidden="1" x14ac:dyDescent="0.2">
      <c r="B196" s="37">
        <v>179</v>
      </c>
      <c r="C196" s="38" t="str">
        <f>IF('CED. GRAL POR REP. O MANTTO'!C202="","",'CED. GRAL POR REP. O MANTTO'!C202)</f>
        <v/>
      </c>
      <c r="D196" s="333" t="str">
        <f>IF('CED. GRAL POR REP. O MANTTO'!D202="","",'CED. GRAL POR REP. O MANTTO'!D202)</f>
        <v/>
      </c>
      <c r="E196" s="333"/>
      <c r="F196" s="38" t="str">
        <f>IF('CED. GRAL POR REP. O MANTTO'!E202="","",'CED. GRAL POR REP. O MANTTO'!E202)</f>
        <v/>
      </c>
      <c r="G196" s="67" t="str">
        <f>IF('CED. GRAL POR REP. O MANTTO'!F202="","",'CED. GRAL POR REP. O MANTTO'!F202)</f>
        <v/>
      </c>
      <c r="H196" s="59"/>
      <c r="I196" s="39"/>
      <c r="J196" s="39"/>
      <c r="K196" s="39"/>
      <c r="L196" s="30">
        <f t="shared" si="7"/>
        <v>0</v>
      </c>
      <c r="M196" s="30">
        <f t="shared" si="8"/>
        <v>0</v>
      </c>
      <c r="N196" s="61"/>
      <c r="O196" s="55"/>
      <c r="P196" s="56"/>
      <c r="Q196" s="63"/>
      <c r="R196" s="33" t="str">
        <f>IF(M196=0,"",M196/'CED. GRAL POR REP. O MANTTO'!G202)</f>
        <v/>
      </c>
      <c r="S196" s="44" t="str">
        <f t="shared" si="6"/>
        <v/>
      </c>
    </row>
    <row r="197" spans="2:19" s="3" customFormat="1" ht="12" hidden="1" x14ac:dyDescent="0.2">
      <c r="B197" s="37">
        <v>180</v>
      </c>
      <c r="C197" s="38" t="str">
        <f>IF('CED. GRAL POR REP. O MANTTO'!C203="","",'CED. GRAL POR REP. O MANTTO'!C203)</f>
        <v/>
      </c>
      <c r="D197" s="333" t="str">
        <f>IF('CED. GRAL POR REP. O MANTTO'!D203="","",'CED. GRAL POR REP. O MANTTO'!D203)</f>
        <v/>
      </c>
      <c r="E197" s="333"/>
      <c r="F197" s="38" t="str">
        <f>IF('CED. GRAL POR REP. O MANTTO'!E203="","",'CED. GRAL POR REP. O MANTTO'!E203)</f>
        <v/>
      </c>
      <c r="G197" s="67" t="str">
        <f>IF('CED. GRAL POR REP. O MANTTO'!F203="","",'CED. GRAL POR REP. O MANTTO'!F203)</f>
        <v/>
      </c>
      <c r="H197" s="59"/>
      <c r="I197" s="39"/>
      <c r="J197" s="39"/>
      <c r="K197" s="39"/>
      <c r="L197" s="30">
        <f t="shared" si="7"/>
        <v>0</v>
      </c>
      <c r="M197" s="30">
        <f t="shared" si="8"/>
        <v>0</v>
      </c>
      <c r="N197" s="61"/>
      <c r="O197" s="55"/>
      <c r="P197" s="56"/>
      <c r="Q197" s="63"/>
      <c r="R197" s="33" t="str">
        <f>IF(M197=0,"",M197/'CED. GRAL POR REP. O MANTTO'!G203)</f>
        <v/>
      </c>
      <c r="S197" s="44" t="str">
        <f t="shared" si="6"/>
        <v/>
      </c>
    </row>
    <row r="198" spans="2:19" s="3" customFormat="1" ht="12" hidden="1" x14ac:dyDescent="0.2">
      <c r="B198" s="37">
        <v>181</v>
      </c>
      <c r="C198" s="38" t="str">
        <f>IF('CED. GRAL POR REP. O MANTTO'!C204="","",'CED. GRAL POR REP. O MANTTO'!C204)</f>
        <v/>
      </c>
      <c r="D198" s="333" t="str">
        <f>IF('CED. GRAL POR REP. O MANTTO'!D204="","",'CED. GRAL POR REP. O MANTTO'!D204)</f>
        <v/>
      </c>
      <c r="E198" s="333"/>
      <c r="F198" s="38" t="str">
        <f>IF('CED. GRAL POR REP. O MANTTO'!E204="","",'CED. GRAL POR REP. O MANTTO'!E204)</f>
        <v/>
      </c>
      <c r="G198" s="67" t="str">
        <f>IF('CED. GRAL POR REP. O MANTTO'!F204="","",'CED. GRAL POR REP. O MANTTO'!F204)</f>
        <v/>
      </c>
      <c r="H198" s="59"/>
      <c r="I198" s="39"/>
      <c r="J198" s="39"/>
      <c r="K198" s="39"/>
      <c r="L198" s="30">
        <f t="shared" si="7"/>
        <v>0</v>
      </c>
      <c r="M198" s="30">
        <f t="shared" si="8"/>
        <v>0</v>
      </c>
      <c r="N198" s="61"/>
      <c r="O198" s="55"/>
      <c r="P198" s="56"/>
      <c r="Q198" s="63"/>
      <c r="R198" s="33" t="str">
        <f>IF(M198=0,"",M198/'CED. GRAL POR REP. O MANTTO'!G204)</f>
        <v/>
      </c>
      <c r="S198" s="44" t="str">
        <f t="shared" si="6"/>
        <v/>
      </c>
    </row>
    <row r="199" spans="2:19" s="3" customFormat="1" ht="12" hidden="1" x14ac:dyDescent="0.2">
      <c r="B199" s="37">
        <v>182</v>
      </c>
      <c r="C199" s="38" t="str">
        <f>IF('CED. GRAL POR REP. O MANTTO'!C205="","",'CED. GRAL POR REP. O MANTTO'!C205)</f>
        <v/>
      </c>
      <c r="D199" s="333" t="str">
        <f>IF('CED. GRAL POR REP. O MANTTO'!D205="","",'CED. GRAL POR REP. O MANTTO'!D205)</f>
        <v/>
      </c>
      <c r="E199" s="333"/>
      <c r="F199" s="38" t="str">
        <f>IF('CED. GRAL POR REP. O MANTTO'!E205="","",'CED. GRAL POR REP. O MANTTO'!E205)</f>
        <v/>
      </c>
      <c r="G199" s="67" t="str">
        <f>IF('CED. GRAL POR REP. O MANTTO'!F205="","",'CED. GRAL POR REP. O MANTTO'!F205)</f>
        <v/>
      </c>
      <c r="H199" s="59"/>
      <c r="I199" s="39"/>
      <c r="J199" s="39"/>
      <c r="K199" s="39"/>
      <c r="L199" s="30">
        <f t="shared" si="7"/>
        <v>0</v>
      </c>
      <c r="M199" s="30">
        <f t="shared" si="8"/>
        <v>0</v>
      </c>
      <c r="N199" s="61"/>
      <c r="O199" s="55"/>
      <c r="P199" s="56"/>
      <c r="Q199" s="63"/>
      <c r="R199" s="33" t="str">
        <f>IF(M199=0,"",M199/'CED. GRAL POR REP. O MANTTO'!G205)</f>
        <v/>
      </c>
      <c r="S199" s="44" t="str">
        <f t="shared" si="6"/>
        <v/>
      </c>
    </row>
    <row r="200" spans="2:19" s="3" customFormat="1" ht="12" hidden="1" x14ac:dyDescent="0.2">
      <c r="B200" s="37">
        <v>183</v>
      </c>
      <c r="C200" s="38" t="str">
        <f>IF('CED. GRAL POR REP. O MANTTO'!C206="","",'CED. GRAL POR REP. O MANTTO'!C206)</f>
        <v/>
      </c>
      <c r="D200" s="333" t="str">
        <f>IF('CED. GRAL POR REP. O MANTTO'!D206="","",'CED. GRAL POR REP. O MANTTO'!D206)</f>
        <v/>
      </c>
      <c r="E200" s="333"/>
      <c r="F200" s="38" t="str">
        <f>IF('CED. GRAL POR REP. O MANTTO'!E206="","",'CED. GRAL POR REP. O MANTTO'!E206)</f>
        <v/>
      </c>
      <c r="G200" s="67" t="str">
        <f>IF('CED. GRAL POR REP. O MANTTO'!F206="","",'CED. GRAL POR REP. O MANTTO'!F206)</f>
        <v/>
      </c>
      <c r="H200" s="59"/>
      <c r="I200" s="39"/>
      <c r="J200" s="39"/>
      <c r="K200" s="39"/>
      <c r="L200" s="30">
        <f t="shared" si="7"/>
        <v>0</v>
      </c>
      <c r="M200" s="30">
        <f t="shared" si="8"/>
        <v>0</v>
      </c>
      <c r="N200" s="61"/>
      <c r="O200" s="55"/>
      <c r="P200" s="56"/>
      <c r="Q200" s="63"/>
      <c r="R200" s="33" t="str">
        <f>IF(M200=0,"",M200/'CED. GRAL POR REP. O MANTTO'!G206)</f>
        <v/>
      </c>
      <c r="S200" s="44" t="str">
        <f t="shared" si="6"/>
        <v/>
      </c>
    </row>
    <row r="201" spans="2:19" s="3" customFormat="1" ht="12" hidden="1" x14ac:dyDescent="0.2">
      <c r="B201" s="37">
        <v>184</v>
      </c>
      <c r="C201" s="38" t="str">
        <f>IF('CED. GRAL POR REP. O MANTTO'!C207="","",'CED. GRAL POR REP. O MANTTO'!C207)</f>
        <v/>
      </c>
      <c r="D201" s="333" t="str">
        <f>IF('CED. GRAL POR REP. O MANTTO'!D207="","",'CED. GRAL POR REP. O MANTTO'!D207)</f>
        <v/>
      </c>
      <c r="E201" s="333"/>
      <c r="F201" s="38" t="str">
        <f>IF('CED. GRAL POR REP. O MANTTO'!E207="","",'CED. GRAL POR REP. O MANTTO'!E207)</f>
        <v/>
      </c>
      <c r="G201" s="67" t="str">
        <f>IF('CED. GRAL POR REP. O MANTTO'!F207="","",'CED. GRAL POR REP. O MANTTO'!F207)</f>
        <v/>
      </c>
      <c r="H201" s="59"/>
      <c r="I201" s="39"/>
      <c r="J201" s="39"/>
      <c r="K201" s="39"/>
      <c r="L201" s="30">
        <f t="shared" si="7"/>
        <v>0</v>
      </c>
      <c r="M201" s="30">
        <f t="shared" si="8"/>
        <v>0</v>
      </c>
      <c r="N201" s="61"/>
      <c r="O201" s="55"/>
      <c r="P201" s="56"/>
      <c r="Q201" s="63"/>
      <c r="R201" s="33" t="str">
        <f>IF(M201=0,"",M201/'CED. GRAL POR REP. O MANTTO'!G207)</f>
        <v/>
      </c>
      <c r="S201" s="44" t="str">
        <f t="shared" si="6"/>
        <v/>
      </c>
    </row>
    <row r="202" spans="2:19" s="3" customFormat="1" ht="12" hidden="1" x14ac:dyDescent="0.2">
      <c r="B202" s="37">
        <v>185</v>
      </c>
      <c r="C202" s="38" t="str">
        <f>IF('CED. GRAL POR REP. O MANTTO'!C208="","",'CED. GRAL POR REP. O MANTTO'!C208)</f>
        <v/>
      </c>
      <c r="D202" s="333" t="str">
        <f>IF('CED. GRAL POR REP. O MANTTO'!D208="","",'CED. GRAL POR REP. O MANTTO'!D208)</f>
        <v/>
      </c>
      <c r="E202" s="333"/>
      <c r="F202" s="38" t="str">
        <f>IF('CED. GRAL POR REP. O MANTTO'!E208="","",'CED. GRAL POR REP. O MANTTO'!E208)</f>
        <v/>
      </c>
      <c r="G202" s="67" t="str">
        <f>IF('CED. GRAL POR REP. O MANTTO'!F208="","",'CED. GRAL POR REP. O MANTTO'!F208)</f>
        <v/>
      </c>
      <c r="H202" s="59"/>
      <c r="I202" s="39"/>
      <c r="J202" s="39"/>
      <c r="K202" s="39"/>
      <c r="L202" s="30">
        <f t="shared" si="7"/>
        <v>0</v>
      </c>
      <c r="M202" s="30">
        <f t="shared" si="8"/>
        <v>0</v>
      </c>
      <c r="N202" s="61"/>
      <c r="O202" s="55"/>
      <c r="P202" s="56"/>
      <c r="Q202" s="63"/>
      <c r="R202" s="33" t="str">
        <f>IF(M202=0,"",M202/'CED. GRAL POR REP. O MANTTO'!G208)</f>
        <v/>
      </c>
      <c r="S202" s="44" t="str">
        <f t="shared" si="6"/>
        <v/>
      </c>
    </row>
    <row r="203" spans="2:19" s="3" customFormat="1" ht="12" hidden="1" x14ac:dyDescent="0.2">
      <c r="B203" s="37">
        <v>186</v>
      </c>
      <c r="C203" s="38" t="str">
        <f>IF('CED. GRAL POR REP. O MANTTO'!C209="","",'CED. GRAL POR REP. O MANTTO'!C209)</f>
        <v/>
      </c>
      <c r="D203" s="333" t="str">
        <f>IF('CED. GRAL POR REP. O MANTTO'!D209="","",'CED. GRAL POR REP. O MANTTO'!D209)</f>
        <v/>
      </c>
      <c r="E203" s="333"/>
      <c r="F203" s="38" t="str">
        <f>IF('CED. GRAL POR REP. O MANTTO'!E209="","",'CED. GRAL POR REP. O MANTTO'!E209)</f>
        <v/>
      </c>
      <c r="G203" s="67" t="str">
        <f>IF('CED. GRAL POR REP. O MANTTO'!F209="","",'CED. GRAL POR REP. O MANTTO'!F209)</f>
        <v/>
      </c>
      <c r="H203" s="59"/>
      <c r="I203" s="39"/>
      <c r="J203" s="39"/>
      <c r="K203" s="39"/>
      <c r="L203" s="30">
        <f t="shared" si="7"/>
        <v>0</v>
      </c>
      <c r="M203" s="30">
        <f t="shared" si="8"/>
        <v>0</v>
      </c>
      <c r="N203" s="61"/>
      <c r="O203" s="55"/>
      <c r="P203" s="56"/>
      <c r="Q203" s="63"/>
      <c r="R203" s="33" t="str">
        <f>IF(M203=0,"",M203/'CED. GRAL POR REP. O MANTTO'!G209)</f>
        <v/>
      </c>
      <c r="S203" s="44" t="str">
        <f t="shared" si="6"/>
        <v/>
      </c>
    </row>
    <row r="204" spans="2:19" s="3" customFormat="1" ht="12" hidden="1" x14ac:dyDescent="0.2">
      <c r="B204" s="37">
        <v>187</v>
      </c>
      <c r="C204" s="38" t="str">
        <f>IF('CED. GRAL POR REP. O MANTTO'!C210="","",'CED. GRAL POR REP. O MANTTO'!C210)</f>
        <v/>
      </c>
      <c r="D204" s="333" t="str">
        <f>IF('CED. GRAL POR REP. O MANTTO'!D210="","",'CED. GRAL POR REP. O MANTTO'!D210)</f>
        <v/>
      </c>
      <c r="E204" s="333"/>
      <c r="F204" s="38" t="str">
        <f>IF('CED. GRAL POR REP. O MANTTO'!E210="","",'CED. GRAL POR REP. O MANTTO'!E210)</f>
        <v/>
      </c>
      <c r="G204" s="67" t="str">
        <f>IF('CED. GRAL POR REP. O MANTTO'!F210="","",'CED. GRAL POR REP. O MANTTO'!F210)</f>
        <v/>
      </c>
      <c r="H204" s="59"/>
      <c r="I204" s="39"/>
      <c r="J204" s="39"/>
      <c r="K204" s="39"/>
      <c r="L204" s="30">
        <f t="shared" si="7"/>
        <v>0</v>
      </c>
      <c r="M204" s="30">
        <f t="shared" si="8"/>
        <v>0</v>
      </c>
      <c r="N204" s="61"/>
      <c r="O204" s="55"/>
      <c r="P204" s="56"/>
      <c r="Q204" s="63"/>
      <c r="R204" s="33" t="str">
        <f>IF(M204=0,"",M204/'CED. GRAL POR REP. O MANTTO'!G210)</f>
        <v/>
      </c>
      <c r="S204" s="44" t="str">
        <f t="shared" si="6"/>
        <v/>
      </c>
    </row>
    <row r="205" spans="2:19" s="3" customFormat="1" ht="12" hidden="1" x14ac:dyDescent="0.2">
      <c r="B205" s="37">
        <v>188</v>
      </c>
      <c r="C205" s="38" t="str">
        <f>IF('CED. GRAL POR REP. O MANTTO'!C211="","",'CED. GRAL POR REP. O MANTTO'!C211)</f>
        <v/>
      </c>
      <c r="D205" s="333" t="str">
        <f>IF('CED. GRAL POR REP. O MANTTO'!D211="","",'CED. GRAL POR REP. O MANTTO'!D211)</f>
        <v/>
      </c>
      <c r="E205" s="333"/>
      <c r="F205" s="38" t="str">
        <f>IF('CED. GRAL POR REP. O MANTTO'!E211="","",'CED. GRAL POR REP. O MANTTO'!E211)</f>
        <v/>
      </c>
      <c r="G205" s="67" t="str">
        <f>IF('CED. GRAL POR REP. O MANTTO'!F211="","",'CED. GRAL POR REP. O MANTTO'!F211)</f>
        <v/>
      </c>
      <c r="H205" s="59"/>
      <c r="I205" s="39"/>
      <c r="J205" s="39"/>
      <c r="K205" s="39"/>
      <c r="L205" s="30">
        <f t="shared" si="7"/>
        <v>0</v>
      </c>
      <c r="M205" s="30">
        <f t="shared" si="8"/>
        <v>0</v>
      </c>
      <c r="N205" s="61"/>
      <c r="O205" s="55"/>
      <c r="P205" s="56"/>
      <c r="Q205" s="63"/>
      <c r="R205" s="33" t="str">
        <f>IF(M205=0,"",M205/'CED. GRAL POR REP. O MANTTO'!G211)</f>
        <v/>
      </c>
      <c r="S205" s="44" t="str">
        <f t="shared" si="6"/>
        <v/>
      </c>
    </row>
    <row r="206" spans="2:19" s="3" customFormat="1" ht="12" hidden="1" x14ac:dyDescent="0.2">
      <c r="B206" s="37">
        <v>189</v>
      </c>
      <c r="C206" s="38" t="str">
        <f>IF('CED. GRAL POR REP. O MANTTO'!C212="","",'CED. GRAL POR REP. O MANTTO'!C212)</f>
        <v/>
      </c>
      <c r="D206" s="333" t="str">
        <f>IF('CED. GRAL POR REP. O MANTTO'!D212="","",'CED. GRAL POR REP. O MANTTO'!D212)</f>
        <v/>
      </c>
      <c r="E206" s="333"/>
      <c r="F206" s="38" t="str">
        <f>IF('CED. GRAL POR REP. O MANTTO'!E212="","",'CED. GRAL POR REP. O MANTTO'!E212)</f>
        <v/>
      </c>
      <c r="G206" s="67" t="str">
        <f>IF('CED. GRAL POR REP. O MANTTO'!F212="","",'CED. GRAL POR REP. O MANTTO'!F212)</f>
        <v/>
      </c>
      <c r="H206" s="59"/>
      <c r="I206" s="39"/>
      <c r="J206" s="39"/>
      <c r="K206" s="39"/>
      <c r="L206" s="30">
        <f t="shared" si="7"/>
        <v>0</v>
      </c>
      <c r="M206" s="30">
        <f t="shared" si="8"/>
        <v>0</v>
      </c>
      <c r="N206" s="61"/>
      <c r="O206" s="55"/>
      <c r="P206" s="56"/>
      <c r="Q206" s="63"/>
      <c r="R206" s="33" t="str">
        <f>IF(M206=0,"",M206/'CED. GRAL POR REP. O MANTTO'!G212)</f>
        <v/>
      </c>
      <c r="S206" s="44" t="str">
        <f t="shared" si="6"/>
        <v/>
      </c>
    </row>
    <row r="207" spans="2:19" s="3" customFormat="1" ht="12" hidden="1" x14ac:dyDescent="0.2">
      <c r="B207" s="37">
        <v>190</v>
      </c>
      <c r="C207" s="38" t="str">
        <f>IF('CED. GRAL POR REP. O MANTTO'!C213="","",'CED. GRAL POR REP. O MANTTO'!C213)</f>
        <v/>
      </c>
      <c r="D207" s="333" t="str">
        <f>IF('CED. GRAL POR REP. O MANTTO'!D213="","",'CED. GRAL POR REP. O MANTTO'!D213)</f>
        <v/>
      </c>
      <c r="E207" s="333"/>
      <c r="F207" s="38" t="str">
        <f>IF('CED. GRAL POR REP. O MANTTO'!E213="","",'CED. GRAL POR REP. O MANTTO'!E213)</f>
        <v/>
      </c>
      <c r="G207" s="67" t="str">
        <f>IF('CED. GRAL POR REP. O MANTTO'!F213="","",'CED. GRAL POR REP. O MANTTO'!F213)</f>
        <v/>
      </c>
      <c r="H207" s="59"/>
      <c r="I207" s="39"/>
      <c r="J207" s="39"/>
      <c r="K207" s="39"/>
      <c r="L207" s="30">
        <f t="shared" si="7"/>
        <v>0</v>
      </c>
      <c r="M207" s="30">
        <f t="shared" si="8"/>
        <v>0</v>
      </c>
      <c r="N207" s="61"/>
      <c r="O207" s="55"/>
      <c r="P207" s="56"/>
      <c r="Q207" s="63"/>
      <c r="R207" s="33" t="str">
        <f>IF(M207=0,"",M207/'CED. GRAL POR REP. O MANTTO'!G213)</f>
        <v/>
      </c>
      <c r="S207" s="44" t="str">
        <f t="shared" si="6"/>
        <v/>
      </c>
    </row>
    <row r="208" spans="2:19" s="3" customFormat="1" ht="12" hidden="1" x14ac:dyDescent="0.2">
      <c r="B208" s="37">
        <v>191</v>
      </c>
      <c r="C208" s="38" t="str">
        <f>IF('CED. GRAL POR REP. O MANTTO'!C214="","",'CED. GRAL POR REP. O MANTTO'!C214)</f>
        <v/>
      </c>
      <c r="D208" s="333" t="str">
        <f>IF('CED. GRAL POR REP. O MANTTO'!D214="","",'CED. GRAL POR REP. O MANTTO'!D214)</f>
        <v/>
      </c>
      <c r="E208" s="333"/>
      <c r="F208" s="38" t="str">
        <f>IF('CED. GRAL POR REP. O MANTTO'!E214="","",'CED. GRAL POR REP. O MANTTO'!E214)</f>
        <v/>
      </c>
      <c r="G208" s="67" t="str">
        <f>IF('CED. GRAL POR REP. O MANTTO'!F214="","",'CED. GRAL POR REP. O MANTTO'!F214)</f>
        <v/>
      </c>
      <c r="H208" s="59"/>
      <c r="I208" s="39"/>
      <c r="J208" s="39"/>
      <c r="K208" s="39"/>
      <c r="L208" s="30">
        <f t="shared" si="7"/>
        <v>0</v>
      </c>
      <c r="M208" s="30">
        <f t="shared" si="8"/>
        <v>0</v>
      </c>
      <c r="N208" s="61"/>
      <c r="O208" s="55"/>
      <c r="P208" s="56"/>
      <c r="Q208" s="63"/>
      <c r="R208" s="33" t="str">
        <f>IF(M208=0,"",M208/'CED. GRAL POR REP. O MANTTO'!G214)</f>
        <v/>
      </c>
      <c r="S208" s="44" t="str">
        <f t="shared" si="6"/>
        <v/>
      </c>
    </row>
    <row r="209" spans="2:19" s="3" customFormat="1" ht="12" hidden="1" x14ac:dyDescent="0.2">
      <c r="B209" s="37">
        <v>192</v>
      </c>
      <c r="C209" s="38" t="str">
        <f>IF('CED. GRAL POR REP. O MANTTO'!C215="","",'CED. GRAL POR REP. O MANTTO'!C215)</f>
        <v/>
      </c>
      <c r="D209" s="333" t="str">
        <f>IF('CED. GRAL POR REP. O MANTTO'!D215="","",'CED. GRAL POR REP. O MANTTO'!D215)</f>
        <v/>
      </c>
      <c r="E209" s="333"/>
      <c r="F209" s="38" t="str">
        <f>IF('CED. GRAL POR REP. O MANTTO'!E215="","",'CED. GRAL POR REP. O MANTTO'!E215)</f>
        <v/>
      </c>
      <c r="G209" s="67" t="str">
        <f>IF('CED. GRAL POR REP. O MANTTO'!F215="","",'CED. GRAL POR REP. O MANTTO'!F215)</f>
        <v/>
      </c>
      <c r="H209" s="59"/>
      <c r="I209" s="39"/>
      <c r="J209" s="39"/>
      <c r="K209" s="39"/>
      <c r="L209" s="30">
        <f t="shared" si="7"/>
        <v>0</v>
      </c>
      <c r="M209" s="30">
        <f t="shared" si="8"/>
        <v>0</v>
      </c>
      <c r="N209" s="61"/>
      <c r="O209" s="55"/>
      <c r="P209" s="56"/>
      <c r="Q209" s="63"/>
      <c r="R209" s="33" t="str">
        <f>IF(M209=0,"",M209/'CED. GRAL POR REP. O MANTTO'!G215)</f>
        <v/>
      </c>
      <c r="S209" s="44" t="str">
        <f t="shared" si="6"/>
        <v/>
      </c>
    </row>
    <row r="210" spans="2:19" s="3" customFormat="1" ht="12" hidden="1" x14ac:dyDescent="0.2">
      <c r="B210" s="37">
        <v>193</v>
      </c>
      <c r="C210" s="38" t="str">
        <f>IF('CED. GRAL POR REP. O MANTTO'!C216="","",'CED. GRAL POR REP. O MANTTO'!C216)</f>
        <v/>
      </c>
      <c r="D210" s="333" t="str">
        <f>IF('CED. GRAL POR REP. O MANTTO'!D216="","",'CED. GRAL POR REP. O MANTTO'!D216)</f>
        <v/>
      </c>
      <c r="E210" s="333"/>
      <c r="F210" s="38" t="str">
        <f>IF('CED. GRAL POR REP. O MANTTO'!E216="","",'CED. GRAL POR REP. O MANTTO'!E216)</f>
        <v/>
      </c>
      <c r="G210" s="67" t="str">
        <f>IF('CED. GRAL POR REP. O MANTTO'!F216="","",'CED. GRAL POR REP. O MANTTO'!F216)</f>
        <v/>
      </c>
      <c r="H210" s="59"/>
      <c r="I210" s="39"/>
      <c r="J210" s="39"/>
      <c r="K210" s="39"/>
      <c r="L210" s="30">
        <f t="shared" si="7"/>
        <v>0</v>
      </c>
      <c r="M210" s="30">
        <f t="shared" si="8"/>
        <v>0</v>
      </c>
      <c r="N210" s="61"/>
      <c r="O210" s="55"/>
      <c r="P210" s="56"/>
      <c r="Q210" s="63"/>
      <c r="R210" s="33" t="str">
        <f>IF(M210=0,"",M210/'CED. GRAL POR REP. O MANTTO'!G216)</f>
        <v/>
      </c>
      <c r="S210" s="44" t="str">
        <f t="shared" ref="S210:S273" si="9">IF(R210="","",IF(R210&gt;1,"SOBRE EJERCICIO DE RECURSOS",""))</f>
        <v/>
      </c>
    </row>
    <row r="211" spans="2:19" s="3" customFormat="1" ht="12" hidden="1" x14ac:dyDescent="0.2">
      <c r="B211" s="37">
        <v>194</v>
      </c>
      <c r="C211" s="38" t="str">
        <f>IF('CED. GRAL POR REP. O MANTTO'!C217="","",'CED. GRAL POR REP. O MANTTO'!C217)</f>
        <v/>
      </c>
      <c r="D211" s="333" t="str">
        <f>IF('CED. GRAL POR REP. O MANTTO'!D217="","",'CED. GRAL POR REP. O MANTTO'!D217)</f>
        <v/>
      </c>
      <c r="E211" s="333"/>
      <c r="F211" s="38" t="str">
        <f>IF('CED. GRAL POR REP. O MANTTO'!E217="","",'CED. GRAL POR REP. O MANTTO'!E217)</f>
        <v/>
      </c>
      <c r="G211" s="67" t="str">
        <f>IF('CED. GRAL POR REP. O MANTTO'!F217="","",'CED. GRAL POR REP. O MANTTO'!F217)</f>
        <v/>
      </c>
      <c r="H211" s="59"/>
      <c r="I211" s="39"/>
      <c r="J211" s="39"/>
      <c r="K211" s="39"/>
      <c r="L211" s="30">
        <f t="shared" si="7"/>
        <v>0</v>
      </c>
      <c r="M211" s="30">
        <f t="shared" si="8"/>
        <v>0</v>
      </c>
      <c r="N211" s="61"/>
      <c r="O211" s="55"/>
      <c r="P211" s="56"/>
      <c r="Q211" s="63"/>
      <c r="R211" s="33" t="str">
        <f>IF(M211=0,"",M211/'CED. GRAL POR REP. O MANTTO'!G217)</f>
        <v/>
      </c>
      <c r="S211" s="44" t="str">
        <f t="shared" si="9"/>
        <v/>
      </c>
    </row>
    <row r="212" spans="2:19" s="3" customFormat="1" ht="12" hidden="1" x14ac:dyDescent="0.2">
      <c r="B212" s="37">
        <v>195</v>
      </c>
      <c r="C212" s="38" t="str">
        <f>IF('CED. GRAL POR REP. O MANTTO'!C218="","",'CED. GRAL POR REP. O MANTTO'!C218)</f>
        <v/>
      </c>
      <c r="D212" s="333" t="str">
        <f>IF('CED. GRAL POR REP. O MANTTO'!D218="","",'CED. GRAL POR REP. O MANTTO'!D218)</f>
        <v/>
      </c>
      <c r="E212" s="333"/>
      <c r="F212" s="38" t="str">
        <f>IF('CED. GRAL POR REP. O MANTTO'!E218="","",'CED. GRAL POR REP. O MANTTO'!E218)</f>
        <v/>
      </c>
      <c r="G212" s="67" t="str">
        <f>IF('CED. GRAL POR REP. O MANTTO'!F218="","",'CED. GRAL POR REP. O MANTTO'!F218)</f>
        <v/>
      </c>
      <c r="H212" s="59"/>
      <c r="I212" s="39"/>
      <c r="J212" s="39"/>
      <c r="K212" s="39"/>
      <c r="L212" s="30">
        <f t="shared" ref="L212:L275" si="10">I212+J212+K212</f>
        <v>0</v>
      </c>
      <c r="M212" s="30">
        <f t="shared" ref="M212:M275" si="11">H212+L212</f>
        <v>0</v>
      </c>
      <c r="N212" s="61"/>
      <c r="O212" s="55"/>
      <c r="P212" s="56"/>
      <c r="Q212" s="63"/>
      <c r="R212" s="33" t="str">
        <f>IF(M212=0,"",M212/'CED. GRAL POR REP. O MANTTO'!G218)</f>
        <v/>
      </c>
      <c r="S212" s="44" t="str">
        <f t="shared" si="9"/>
        <v/>
      </c>
    </row>
    <row r="213" spans="2:19" s="3" customFormat="1" ht="12" hidden="1" x14ac:dyDescent="0.2">
      <c r="B213" s="37">
        <v>196</v>
      </c>
      <c r="C213" s="38" t="str">
        <f>IF('CED. GRAL POR REP. O MANTTO'!C219="","",'CED. GRAL POR REP. O MANTTO'!C219)</f>
        <v/>
      </c>
      <c r="D213" s="333" t="str">
        <f>IF('CED. GRAL POR REP. O MANTTO'!D219="","",'CED. GRAL POR REP. O MANTTO'!D219)</f>
        <v/>
      </c>
      <c r="E213" s="333"/>
      <c r="F213" s="38" t="str">
        <f>IF('CED. GRAL POR REP. O MANTTO'!E219="","",'CED. GRAL POR REP. O MANTTO'!E219)</f>
        <v/>
      </c>
      <c r="G213" s="67" t="str">
        <f>IF('CED. GRAL POR REP. O MANTTO'!F219="","",'CED. GRAL POR REP. O MANTTO'!F219)</f>
        <v/>
      </c>
      <c r="H213" s="59"/>
      <c r="I213" s="39"/>
      <c r="J213" s="39"/>
      <c r="K213" s="39"/>
      <c r="L213" s="30">
        <f t="shared" si="10"/>
        <v>0</v>
      </c>
      <c r="M213" s="30">
        <f t="shared" si="11"/>
        <v>0</v>
      </c>
      <c r="N213" s="61"/>
      <c r="O213" s="55"/>
      <c r="P213" s="56"/>
      <c r="Q213" s="63"/>
      <c r="R213" s="33" t="str">
        <f>IF(M213=0,"",M213/'CED. GRAL POR REP. O MANTTO'!G219)</f>
        <v/>
      </c>
      <c r="S213" s="44" t="str">
        <f t="shared" si="9"/>
        <v/>
      </c>
    </row>
    <row r="214" spans="2:19" s="3" customFormat="1" ht="12" hidden="1" x14ac:dyDescent="0.2">
      <c r="B214" s="37">
        <v>197</v>
      </c>
      <c r="C214" s="38" t="str">
        <f>IF('CED. GRAL POR REP. O MANTTO'!C220="","",'CED. GRAL POR REP. O MANTTO'!C220)</f>
        <v/>
      </c>
      <c r="D214" s="333" t="str">
        <f>IF('CED. GRAL POR REP. O MANTTO'!D220="","",'CED. GRAL POR REP. O MANTTO'!D220)</f>
        <v/>
      </c>
      <c r="E214" s="333"/>
      <c r="F214" s="38" t="str">
        <f>IF('CED. GRAL POR REP. O MANTTO'!E220="","",'CED. GRAL POR REP. O MANTTO'!E220)</f>
        <v/>
      </c>
      <c r="G214" s="67" t="str">
        <f>IF('CED. GRAL POR REP. O MANTTO'!F220="","",'CED. GRAL POR REP. O MANTTO'!F220)</f>
        <v/>
      </c>
      <c r="H214" s="59"/>
      <c r="I214" s="39"/>
      <c r="J214" s="39"/>
      <c r="K214" s="39"/>
      <c r="L214" s="30">
        <f t="shared" si="10"/>
        <v>0</v>
      </c>
      <c r="M214" s="30">
        <f t="shared" si="11"/>
        <v>0</v>
      </c>
      <c r="N214" s="61"/>
      <c r="O214" s="55"/>
      <c r="P214" s="56"/>
      <c r="Q214" s="63"/>
      <c r="R214" s="33" t="str">
        <f>IF(M214=0,"",M214/'CED. GRAL POR REP. O MANTTO'!G220)</f>
        <v/>
      </c>
      <c r="S214" s="44" t="str">
        <f t="shared" si="9"/>
        <v/>
      </c>
    </row>
    <row r="215" spans="2:19" s="3" customFormat="1" ht="12" hidden="1" x14ac:dyDescent="0.2">
      <c r="B215" s="37">
        <v>198</v>
      </c>
      <c r="C215" s="38" t="str">
        <f>IF('CED. GRAL POR REP. O MANTTO'!C221="","",'CED. GRAL POR REP. O MANTTO'!C221)</f>
        <v/>
      </c>
      <c r="D215" s="333" t="str">
        <f>IF('CED. GRAL POR REP. O MANTTO'!D221="","",'CED. GRAL POR REP. O MANTTO'!D221)</f>
        <v/>
      </c>
      <c r="E215" s="333"/>
      <c r="F215" s="38" t="str">
        <f>IF('CED. GRAL POR REP. O MANTTO'!E221="","",'CED. GRAL POR REP. O MANTTO'!E221)</f>
        <v/>
      </c>
      <c r="G215" s="67" t="str">
        <f>IF('CED. GRAL POR REP. O MANTTO'!F221="","",'CED. GRAL POR REP. O MANTTO'!F221)</f>
        <v/>
      </c>
      <c r="H215" s="59"/>
      <c r="I215" s="39"/>
      <c r="J215" s="39"/>
      <c r="K215" s="39"/>
      <c r="L215" s="30">
        <f t="shared" si="10"/>
        <v>0</v>
      </c>
      <c r="M215" s="30">
        <f t="shared" si="11"/>
        <v>0</v>
      </c>
      <c r="N215" s="61"/>
      <c r="O215" s="55"/>
      <c r="P215" s="56"/>
      <c r="Q215" s="63"/>
      <c r="R215" s="33" t="str">
        <f>IF(M215=0,"",M215/'CED. GRAL POR REP. O MANTTO'!G221)</f>
        <v/>
      </c>
      <c r="S215" s="44" t="str">
        <f t="shared" si="9"/>
        <v/>
      </c>
    </row>
    <row r="216" spans="2:19" s="3" customFormat="1" ht="12" hidden="1" x14ac:dyDescent="0.2">
      <c r="B216" s="37">
        <v>199</v>
      </c>
      <c r="C216" s="38" t="str">
        <f>IF('CED. GRAL POR REP. O MANTTO'!C222="","",'CED. GRAL POR REP. O MANTTO'!C222)</f>
        <v/>
      </c>
      <c r="D216" s="333" t="str">
        <f>IF('CED. GRAL POR REP. O MANTTO'!D222="","",'CED. GRAL POR REP. O MANTTO'!D222)</f>
        <v/>
      </c>
      <c r="E216" s="333"/>
      <c r="F216" s="38" t="str">
        <f>IF('CED. GRAL POR REP. O MANTTO'!E222="","",'CED. GRAL POR REP. O MANTTO'!E222)</f>
        <v/>
      </c>
      <c r="G216" s="67" t="str">
        <f>IF('CED. GRAL POR REP. O MANTTO'!F222="","",'CED. GRAL POR REP. O MANTTO'!F222)</f>
        <v/>
      </c>
      <c r="H216" s="59"/>
      <c r="I216" s="39"/>
      <c r="J216" s="39"/>
      <c r="K216" s="39"/>
      <c r="L216" s="30">
        <f t="shared" si="10"/>
        <v>0</v>
      </c>
      <c r="M216" s="30">
        <f t="shared" si="11"/>
        <v>0</v>
      </c>
      <c r="N216" s="61"/>
      <c r="O216" s="55"/>
      <c r="P216" s="56"/>
      <c r="Q216" s="63"/>
      <c r="R216" s="33" t="str">
        <f>IF(M216=0,"",M216/'CED. GRAL POR REP. O MANTTO'!G222)</f>
        <v/>
      </c>
      <c r="S216" s="44" t="str">
        <f t="shared" si="9"/>
        <v/>
      </c>
    </row>
    <row r="217" spans="2:19" s="3" customFormat="1" ht="12" hidden="1" x14ac:dyDescent="0.2">
      <c r="B217" s="37">
        <v>200</v>
      </c>
      <c r="C217" s="38" t="str">
        <f>IF('CED. GRAL POR REP. O MANTTO'!C223="","",'CED. GRAL POR REP. O MANTTO'!C223)</f>
        <v/>
      </c>
      <c r="D217" s="333" t="str">
        <f>IF('CED. GRAL POR REP. O MANTTO'!D223="","",'CED. GRAL POR REP. O MANTTO'!D223)</f>
        <v/>
      </c>
      <c r="E217" s="333"/>
      <c r="F217" s="38" t="str">
        <f>IF('CED. GRAL POR REP. O MANTTO'!E223="","",'CED. GRAL POR REP. O MANTTO'!E223)</f>
        <v/>
      </c>
      <c r="G217" s="67" t="str">
        <f>IF('CED. GRAL POR REP. O MANTTO'!F223="","",'CED. GRAL POR REP. O MANTTO'!F223)</f>
        <v/>
      </c>
      <c r="H217" s="59"/>
      <c r="I217" s="39"/>
      <c r="J217" s="39"/>
      <c r="K217" s="39"/>
      <c r="L217" s="30">
        <f t="shared" si="10"/>
        <v>0</v>
      </c>
      <c r="M217" s="30">
        <f t="shared" si="11"/>
        <v>0</v>
      </c>
      <c r="N217" s="61"/>
      <c r="O217" s="55"/>
      <c r="P217" s="56"/>
      <c r="Q217" s="63"/>
      <c r="R217" s="33" t="str">
        <f>IF(M217=0,"",M217/'CED. GRAL POR REP. O MANTTO'!G223)</f>
        <v/>
      </c>
      <c r="S217" s="44" t="str">
        <f t="shared" si="9"/>
        <v/>
      </c>
    </row>
    <row r="218" spans="2:19" s="3" customFormat="1" ht="12" hidden="1" x14ac:dyDescent="0.2">
      <c r="B218" s="37">
        <v>201</v>
      </c>
      <c r="C218" s="38" t="str">
        <f>IF('CED. GRAL POR REP. O MANTTO'!C224="","",'CED. GRAL POR REP. O MANTTO'!C224)</f>
        <v/>
      </c>
      <c r="D218" s="333" t="str">
        <f>IF('CED. GRAL POR REP. O MANTTO'!D224="","",'CED. GRAL POR REP. O MANTTO'!D224)</f>
        <v/>
      </c>
      <c r="E218" s="333"/>
      <c r="F218" s="38" t="str">
        <f>IF('CED. GRAL POR REP. O MANTTO'!E224="","",'CED. GRAL POR REP. O MANTTO'!E224)</f>
        <v/>
      </c>
      <c r="G218" s="67" t="str">
        <f>IF('CED. GRAL POR REP. O MANTTO'!F224="","",'CED. GRAL POR REP. O MANTTO'!F224)</f>
        <v/>
      </c>
      <c r="H218" s="59"/>
      <c r="I218" s="39"/>
      <c r="J218" s="39"/>
      <c r="K218" s="39"/>
      <c r="L218" s="30">
        <f t="shared" si="10"/>
        <v>0</v>
      </c>
      <c r="M218" s="30">
        <f t="shared" si="11"/>
        <v>0</v>
      </c>
      <c r="N218" s="61"/>
      <c r="O218" s="55"/>
      <c r="P218" s="56"/>
      <c r="Q218" s="63"/>
      <c r="R218" s="33" t="str">
        <f>IF(M218=0,"",M218/'CED. GRAL POR REP. O MANTTO'!G224)</f>
        <v/>
      </c>
      <c r="S218" s="44" t="str">
        <f t="shared" si="9"/>
        <v/>
      </c>
    </row>
    <row r="219" spans="2:19" s="3" customFormat="1" ht="12" hidden="1" x14ac:dyDescent="0.2">
      <c r="B219" s="37">
        <v>202</v>
      </c>
      <c r="C219" s="38" t="str">
        <f>IF('CED. GRAL POR REP. O MANTTO'!C225="","",'CED. GRAL POR REP. O MANTTO'!C225)</f>
        <v/>
      </c>
      <c r="D219" s="333" t="str">
        <f>IF('CED. GRAL POR REP. O MANTTO'!D225="","",'CED. GRAL POR REP. O MANTTO'!D225)</f>
        <v/>
      </c>
      <c r="E219" s="333"/>
      <c r="F219" s="38" t="str">
        <f>IF('CED. GRAL POR REP. O MANTTO'!E225="","",'CED. GRAL POR REP. O MANTTO'!E225)</f>
        <v/>
      </c>
      <c r="G219" s="67" t="str">
        <f>IF('CED. GRAL POR REP. O MANTTO'!F225="","",'CED. GRAL POR REP. O MANTTO'!F225)</f>
        <v/>
      </c>
      <c r="H219" s="59"/>
      <c r="I219" s="39"/>
      <c r="J219" s="39"/>
      <c r="K219" s="39"/>
      <c r="L219" s="30">
        <f t="shared" si="10"/>
        <v>0</v>
      </c>
      <c r="M219" s="30">
        <f t="shared" si="11"/>
        <v>0</v>
      </c>
      <c r="N219" s="61"/>
      <c r="O219" s="55"/>
      <c r="P219" s="56"/>
      <c r="Q219" s="63"/>
      <c r="R219" s="33" t="str">
        <f>IF(M219=0,"",M219/'CED. GRAL POR REP. O MANTTO'!G225)</f>
        <v/>
      </c>
      <c r="S219" s="44" t="str">
        <f t="shared" si="9"/>
        <v/>
      </c>
    </row>
    <row r="220" spans="2:19" s="3" customFormat="1" ht="12" hidden="1" x14ac:dyDescent="0.2">
      <c r="B220" s="37">
        <v>203</v>
      </c>
      <c r="C220" s="38" t="str">
        <f>IF('CED. GRAL POR REP. O MANTTO'!C226="","",'CED. GRAL POR REP. O MANTTO'!C226)</f>
        <v/>
      </c>
      <c r="D220" s="333" t="str">
        <f>IF('CED. GRAL POR REP. O MANTTO'!D226="","",'CED. GRAL POR REP. O MANTTO'!D226)</f>
        <v/>
      </c>
      <c r="E220" s="333"/>
      <c r="F220" s="38" t="str">
        <f>IF('CED. GRAL POR REP. O MANTTO'!E226="","",'CED. GRAL POR REP. O MANTTO'!E226)</f>
        <v/>
      </c>
      <c r="G220" s="67" t="str">
        <f>IF('CED. GRAL POR REP. O MANTTO'!F226="","",'CED. GRAL POR REP. O MANTTO'!F226)</f>
        <v/>
      </c>
      <c r="H220" s="59"/>
      <c r="I220" s="39"/>
      <c r="J220" s="39"/>
      <c r="K220" s="39"/>
      <c r="L220" s="30">
        <f t="shared" si="10"/>
        <v>0</v>
      </c>
      <c r="M220" s="30">
        <f t="shared" si="11"/>
        <v>0</v>
      </c>
      <c r="N220" s="61"/>
      <c r="O220" s="55"/>
      <c r="P220" s="56"/>
      <c r="Q220" s="63"/>
      <c r="R220" s="33" t="str">
        <f>IF(M220=0,"",M220/'CED. GRAL POR REP. O MANTTO'!G226)</f>
        <v/>
      </c>
      <c r="S220" s="44" t="str">
        <f t="shared" si="9"/>
        <v/>
      </c>
    </row>
    <row r="221" spans="2:19" s="3" customFormat="1" ht="12" hidden="1" x14ac:dyDescent="0.2">
      <c r="B221" s="37">
        <v>204</v>
      </c>
      <c r="C221" s="38" t="str">
        <f>IF('CED. GRAL POR REP. O MANTTO'!C227="","",'CED. GRAL POR REP. O MANTTO'!C227)</f>
        <v/>
      </c>
      <c r="D221" s="333" t="str">
        <f>IF('CED. GRAL POR REP. O MANTTO'!D227="","",'CED. GRAL POR REP. O MANTTO'!D227)</f>
        <v/>
      </c>
      <c r="E221" s="333"/>
      <c r="F221" s="38" t="str">
        <f>IF('CED. GRAL POR REP. O MANTTO'!E227="","",'CED. GRAL POR REP. O MANTTO'!E227)</f>
        <v/>
      </c>
      <c r="G221" s="67" t="str">
        <f>IF('CED. GRAL POR REP. O MANTTO'!F227="","",'CED. GRAL POR REP. O MANTTO'!F227)</f>
        <v/>
      </c>
      <c r="H221" s="59"/>
      <c r="I221" s="39"/>
      <c r="J221" s="39"/>
      <c r="K221" s="39"/>
      <c r="L221" s="30">
        <f t="shared" si="10"/>
        <v>0</v>
      </c>
      <c r="M221" s="30">
        <f t="shared" si="11"/>
        <v>0</v>
      </c>
      <c r="N221" s="61"/>
      <c r="O221" s="55"/>
      <c r="P221" s="56"/>
      <c r="Q221" s="63"/>
      <c r="R221" s="33" t="str">
        <f>IF(M221=0,"",M221/'CED. GRAL POR REP. O MANTTO'!G227)</f>
        <v/>
      </c>
      <c r="S221" s="44" t="str">
        <f t="shared" si="9"/>
        <v/>
      </c>
    </row>
    <row r="222" spans="2:19" s="3" customFormat="1" ht="12" hidden="1" x14ac:dyDescent="0.2">
      <c r="B222" s="37">
        <v>205</v>
      </c>
      <c r="C222" s="38" t="str">
        <f>IF('CED. GRAL POR REP. O MANTTO'!C228="","",'CED. GRAL POR REP. O MANTTO'!C228)</f>
        <v/>
      </c>
      <c r="D222" s="333" t="str">
        <f>IF('CED. GRAL POR REP. O MANTTO'!D228="","",'CED. GRAL POR REP. O MANTTO'!D228)</f>
        <v/>
      </c>
      <c r="E222" s="333"/>
      <c r="F222" s="38" t="str">
        <f>IF('CED. GRAL POR REP. O MANTTO'!E228="","",'CED. GRAL POR REP. O MANTTO'!E228)</f>
        <v/>
      </c>
      <c r="G222" s="67" t="str">
        <f>IF('CED. GRAL POR REP. O MANTTO'!F228="","",'CED. GRAL POR REP. O MANTTO'!F228)</f>
        <v/>
      </c>
      <c r="H222" s="59"/>
      <c r="I222" s="39"/>
      <c r="J222" s="39"/>
      <c r="K222" s="39"/>
      <c r="L222" s="30">
        <f t="shared" si="10"/>
        <v>0</v>
      </c>
      <c r="M222" s="30">
        <f t="shared" si="11"/>
        <v>0</v>
      </c>
      <c r="N222" s="61"/>
      <c r="O222" s="55"/>
      <c r="P222" s="56"/>
      <c r="Q222" s="63"/>
      <c r="R222" s="33" t="str">
        <f>IF(M222=0,"",M222/'CED. GRAL POR REP. O MANTTO'!G228)</f>
        <v/>
      </c>
      <c r="S222" s="44" t="str">
        <f t="shared" si="9"/>
        <v/>
      </c>
    </row>
    <row r="223" spans="2:19" s="3" customFormat="1" ht="12" hidden="1" x14ac:dyDescent="0.2">
      <c r="B223" s="37">
        <v>206</v>
      </c>
      <c r="C223" s="38" t="str">
        <f>IF('CED. GRAL POR REP. O MANTTO'!C229="","",'CED. GRAL POR REP. O MANTTO'!C229)</f>
        <v/>
      </c>
      <c r="D223" s="333" t="str">
        <f>IF('CED. GRAL POR REP. O MANTTO'!D229="","",'CED. GRAL POR REP. O MANTTO'!D229)</f>
        <v/>
      </c>
      <c r="E223" s="333"/>
      <c r="F223" s="38" t="str">
        <f>IF('CED. GRAL POR REP. O MANTTO'!E229="","",'CED. GRAL POR REP. O MANTTO'!E229)</f>
        <v/>
      </c>
      <c r="G223" s="67" t="str">
        <f>IF('CED. GRAL POR REP. O MANTTO'!F229="","",'CED. GRAL POR REP. O MANTTO'!F229)</f>
        <v/>
      </c>
      <c r="H223" s="59"/>
      <c r="I223" s="39"/>
      <c r="J223" s="39"/>
      <c r="K223" s="39"/>
      <c r="L223" s="30">
        <f t="shared" si="10"/>
        <v>0</v>
      </c>
      <c r="M223" s="30">
        <f t="shared" si="11"/>
        <v>0</v>
      </c>
      <c r="N223" s="61"/>
      <c r="O223" s="55"/>
      <c r="P223" s="56"/>
      <c r="Q223" s="63"/>
      <c r="R223" s="33" t="str">
        <f>IF(M223=0,"",M223/'CED. GRAL POR REP. O MANTTO'!G229)</f>
        <v/>
      </c>
      <c r="S223" s="44" t="str">
        <f t="shared" si="9"/>
        <v/>
      </c>
    </row>
    <row r="224" spans="2:19" s="3" customFormat="1" ht="12" hidden="1" x14ac:dyDescent="0.2">
      <c r="B224" s="37">
        <v>207</v>
      </c>
      <c r="C224" s="38" t="str">
        <f>IF('CED. GRAL POR REP. O MANTTO'!C230="","",'CED. GRAL POR REP. O MANTTO'!C230)</f>
        <v/>
      </c>
      <c r="D224" s="333" t="str">
        <f>IF('CED. GRAL POR REP. O MANTTO'!D230="","",'CED. GRAL POR REP. O MANTTO'!D230)</f>
        <v/>
      </c>
      <c r="E224" s="333"/>
      <c r="F224" s="38" t="str">
        <f>IF('CED. GRAL POR REP. O MANTTO'!E230="","",'CED. GRAL POR REP. O MANTTO'!E230)</f>
        <v/>
      </c>
      <c r="G224" s="67" t="str">
        <f>IF('CED. GRAL POR REP. O MANTTO'!F230="","",'CED. GRAL POR REP. O MANTTO'!F230)</f>
        <v/>
      </c>
      <c r="H224" s="59"/>
      <c r="I224" s="39"/>
      <c r="J224" s="39"/>
      <c r="K224" s="39"/>
      <c r="L224" s="30">
        <f t="shared" si="10"/>
        <v>0</v>
      </c>
      <c r="M224" s="30">
        <f t="shared" si="11"/>
        <v>0</v>
      </c>
      <c r="N224" s="61"/>
      <c r="O224" s="55"/>
      <c r="P224" s="56"/>
      <c r="Q224" s="63"/>
      <c r="R224" s="33" t="str">
        <f>IF(M224=0,"",M224/'CED. GRAL POR REP. O MANTTO'!G230)</f>
        <v/>
      </c>
      <c r="S224" s="44" t="str">
        <f t="shared" si="9"/>
        <v/>
      </c>
    </row>
    <row r="225" spans="2:19" s="3" customFormat="1" ht="12" hidden="1" x14ac:dyDescent="0.2">
      <c r="B225" s="37">
        <v>208</v>
      </c>
      <c r="C225" s="38" t="str">
        <f>IF('CED. GRAL POR REP. O MANTTO'!C231="","",'CED. GRAL POR REP. O MANTTO'!C231)</f>
        <v/>
      </c>
      <c r="D225" s="333" t="str">
        <f>IF('CED. GRAL POR REP. O MANTTO'!D231="","",'CED. GRAL POR REP. O MANTTO'!D231)</f>
        <v/>
      </c>
      <c r="E225" s="333"/>
      <c r="F225" s="38" t="str">
        <f>IF('CED. GRAL POR REP. O MANTTO'!E231="","",'CED. GRAL POR REP. O MANTTO'!E231)</f>
        <v/>
      </c>
      <c r="G225" s="67" t="str">
        <f>IF('CED. GRAL POR REP. O MANTTO'!F231="","",'CED. GRAL POR REP. O MANTTO'!F231)</f>
        <v/>
      </c>
      <c r="H225" s="59"/>
      <c r="I225" s="39"/>
      <c r="J225" s="39"/>
      <c r="K225" s="39"/>
      <c r="L225" s="30">
        <f t="shared" si="10"/>
        <v>0</v>
      </c>
      <c r="M225" s="30">
        <f t="shared" si="11"/>
        <v>0</v>
      </c>
      <c r="N225" s="61"/>
      <c r="O225" s="55"/>
      <c r="P225" s="56"/>
      <c r="Q225" s="63"/>
      <c r="R225" s="33" t="str">
        <f>IF(M225=0,"",M225/'CED. GRAL POR REP. O MANTTO'!G231)</f>
        <v/>
      </c>
      <c r="S225" s="44" t="str">
        <f t="shared" si="9"/>
        <v/>
      </c>
    </row>
    <row r="226" spans="2:19" s="3" customFormat="1" ht="12" hidden="1" x14ac:dyDescent="0.2">
      <c r="B226" s="37">
        <v>209</v>
      </c>
      <c r="C226" s="38" t="str">
        <f>IF('CED. GRAL POR REP. O MANTTO'!C232="","",'CED. GRAL POR REP. O MANTTO'!C232)</f>
        <v/>
      </c>
      <c r="D226" s="333" t="str">
        <f>IF('CED. GRAL POR REP. O MANTTO'!D232="","",'CED. GRAL POR REP. O MANTTO'!D232)</f>
        <v/>
      </c>
      <c r="E226" s="333"/>
      <c r="F226" s="38" t="str">
        <f>IF('CED. GRAL POR REP. O MANTTO'!E232="","",'CED. GRAL POR REP. O MANTTO'!E232)</f>
        <v/>
      </c>
      <c r="G226" s="67" t="str">
        <f>IF('CED. GRAL POR REP. O MANTTO'!F232="","",'CED. GRAL POR REP. O MANTTO'!F232)</f>
        <v/>
      </c>
      <c r="H226" s="59"/>
      <c r="I226" s="39"/>
      <c r="J226" s="39"/>
      <c r="K226" s="39"/>
      <c r="L226" s="30">
        <f t="shared" si="10"/>
        <v>0</v>
      </c>
      <c r="M226" s="30">
        <f t="shared" si="11"/>
        <v>0</v>
      </c>
      <c r="N226" s="61"/>
      <c r="O226" s="55"/>
      <c r="P226" s="56"/>
      <c r="Q226" s="63"/>
      <c r="R226" s="33" t="str">
        <f>IF(M226=0,"",M226/'CED. GRAL POR REP. O MANTTO'!G232)</f>
        <v/>
      </c>
      <c r="S226" s="44" t="str">
        <f t="shared" si="9"/>
        <v/>
      </c>
    </row>
    <row r="227" spans="2:19" s="3" customFormat="1" ht="12" hidden="1" x14ac:dyDescent="0.2">
      <c r="B227" s="37">
        <v>210</v>
      </c>
      <c r="C227" s="38" t="str">
        <f>IF('CED. GRAL POR REP. O MANTTO'!C233="","",'CED. GRAL POR REP. O MANTTO'!C233)</f>
        <v/>
      </c>
      <c r="D227" s="333" t="str">
        <f>IF('CED. GRAL POR REP. O MANTTO'!D233="","",'CED. GRAL POR REP. O MANTTO'!D233)</f>
        <v/>
      </c>
      <c r="E227" s="333"/>
      <c r="F227" s="38" t="str">
        <f>IF('CED. GRAL POR REP. O MANTTO'!E233="","",'CED. GRAL POR REP. O MANTTO'!E233)</f>
        <v/>
      </c>
      <c r="G227" s="67" t="str">
        <f>IF('CED. GRAL POR REP. O MANTTO'!F233="","",'CED. GRAL POR REP. O MANTTO'!F233)</f>
        <v/>
      </c>
      <c r="H227" s="59"/>
      <c r="I227" s="39"/>
      <c r="J227" s="39"/>
      <c r="K227" s="39"/>
      <c r="L227" s="30">
        <f t="shared" si="10"/>
        <v>0</v>
      </c>
      <c r="M227" s="30">
        <f t="shared" si="11"/>
        <v>0</v>
      </c>
      <c r="N227" s="61"/>
      <c r="O227" s="55"/>
      <c r="P227" s="56"/>
      <c r="Q227" s="63"/>
      <c r="R227" s="33" t="str">
        <f>IF(M227=0,"",M227/'CED. GRAL POR REP. O MANTTO'!G233)</f>
        <v/>
      </c>
      <c r="S227" s="44" t="str">
        <f t="shared" si="9"/>
        <v/>
      </c>
    </row>
    <row r="228" spans="2:19" s="3" customFormat="1" ht="12" hidden="1" x14ac:dyDescent="0.2">
      <c r="B228" s="37">
        <v>211</v>
      </c>
      <c r="C228" s="38" t="str">
        <f>IF('CED. GRAL POR REP. O MANTTO'!C234="","",'CED. GRAL POR REP. O MANTTO'!C234)</f>
        <v/>
      </c>
      <c r="D228" s="333" t="str">
        <f>IF('CED. GRAL POR REP. O MANTTO'!D234="","",'CED. GRAL POR REP. O MANTTO'!D234)</f>
        <v/>
      </c>
      <c r="E228" s="333"/>
      <c r="F228" s="38" t="str">
        <f>IF('CED. GRAL POR REP. O MANTTO'!E234="","",'CED. GRAL POR REP. O MANTTO'!E234)</f>
        <v/>
      </c>
      <c r="G228" s="67" t="str">
        <f>IF('CED. GRAL POR REP. O MANTTO'!F234="","",'CED. GRAL POR REP. O MANTTO'!F234)</f>
        <v/>
      </c>
      <c r="H228" s="59"/>
      <c r="I228" s="39"/>
      <c r="J228" s="39"/>
      <c r="K228" s="39"/>
      <c r="L228" s="30">
        <f t="shared" si="10"/>
        <v>0</v>
      </c>
      <c r="M228" s="30">
        <f t="shared" si="11"/>
        <v>0</v>
      </c>
      <c r="N228" s="61"/>
      <c r="O228" s="55"/>
      <c r="P228" s="56"/>
      <c r="Q228" s="63"/>
      <c r="R228" s="33" t="str">
        <f>IF(M228=0,"",M228/'CED. GRAL POR REP. O MANTTO'!G234)</f>
        <v/>
      </c>
      <c r="S228" s="44" t="str">
        <f t="shared" si="9"/>
        <v/>
      </c>
    </row>
    <row r="229" spans="2:19" s="3" customFormat="1" ht="12" hidden="1" x14ac:dyDescent="0.2">
      <c r="B229" s="37">
        <v>212</v>
      </c>
      <c r="C229" s="38" t="str">
        <f>IF('CED. GRAL POR REP. O MANTTO'!C235="","",'CED. GRAL POR REP. O MANTTO'!C235)</f>
        <v/>
      </c>
      <c r="D229" s="333" t="str">
        <f>IF('CED. GRAL POR REP. O MANTTO'!D235="","",'CED. GRAL POR REP. O MANTTO'!D235)</f>
        <v/>
      </c>
      <c r="E229" s="333"/>
      <c r="F229" s="38" t="str">
        <f>IF('CED. GRAL POR REP. O MANTTO'!E235="","",'CED. GRAL POR REP. O MANTTO'!E235)</f>
        <v/>
      </c>
      <c r="G229" s="67" t="str">
        <f>IF('CED. GRAL POR REP. O MANTTO'!F235="","",'CED. GRAL POR REP. O MANTTO'!F235)</f>
        <v/>
      </c>
      <c r="H229" s="59"/>
      <c r="I229" s="39"/>
      <c r="J229" s="39"/>
      <c r="K229" s="39"/>
      <c r="L229" s="30">
        <f t="shared" si="10"/>
        <v>0</v>
      </c>
      <c r="M229" s="30">
        <f t="shared" si="11"/>
        <v>0</v>
      </c>
      <c r="N229" s="61"/>
      <c r="O229" s="55"/>
      <c r="P229" s="56"/>
      <c r="Q229" s="63"/>
      <c r="R229" s="33" t="str">
        <f>IF(M229=0,"",M229/'CED. GRAL POR REP. O MANTTO'!G235)</f>
        <v/>
      </c>
      <c r="S229" s="44" t="str">
        <f t="shared" si="9"/>
        <v/>
      </c>
    </row>
    <row r="230" spans="2:19" s="3" customFormat="1" ht="12" hidden="1" x14ac:dyDescent="0.2">
      <c r="B230" s="37">
        <v>213</v>
      </c>
      <c r="C230" s="38" t="str">
        <f>IF('CED. GRAL POR REP. O MANTTO'!C236="","",'CED. GRAL POR REP. O MANTTO'!C236)</f>
        <v/>
      </c>
      <c r="D230" s="333" t="str">
        <f>IF('CED. GRAL POR REP. O MANTTO'!D236="","",'CED. GRAL POR REP. O MANTTO'!D236)</f>
        <v/>
      </c>
      <c r="E230" s="333"/>
      <c r="F230" s="38" t="str">
        <f>IF('CED. GRAL POR REP. O MANTTO'!E236="","",'CED. GRAL POR REP. O MANTTO'!E236)</f>
        <v/>
      </c>
      <c r="G230" s="67" t="str">
        <f>IF('CED. GRAL POR REP. O MANTTO'!F236="","",'CED. GRAL POR REP. O MANTTO'!F236)</f>
        <v/>
      </c>
      <c r="H230" s="59"/>
      <c r="I230" s="39"/>
      <c r="J230" s="39"/>
      <c r="K230" s="39"/>
      <c r="L230" s="30">
        <f t="shared" si="10"/>
        <v>0</v>
      </c>
      <c r="M230" s="30">
        <f t="shared" si="11"/>
        <v>0</v>
      </c>
      <c r="N230" s="61"/>
      <c r="O230" s="55"/>
      <c r="P230" s="56"/>
      <c r="Q230" s="63"/>
      <c r="R230" s="33" t="str">
        <f>IF(M230=0,"",M230/'CED. GRAL POR REP. O MANTTO'!G236)</f>
        <v/>
      </c>
      <c r="S230" s="44" t="str">
        <f t="shared" si="9"/>
        <v/>
      </c>
    </row>
    <row r="231" spans="2:19" s="3" customFormat="1" ht="12" hidden="1" x14ac:dyDescent="0.2">
      <c r="B231" s="37">
        <v>214</v>
      </c>
      <c r="C231" s="38" t="str">
        <f>IF('CED. GRAL POR REP. O MANTTO'!C237="","",'CED. GRAL POR REP. O MANTTO'!C237)</f>
        <v/>
      </c>
      <c r="D231" s="333" t="str">
        <f>IF('CED. GRAL POR REP. O MANTTO'!D237="","",'CED. GRAL POR REP. O MANTTO'!D237)</f>
        <v/>
      </c>
      <c r="E231" s="333"/>
      <c r="F231" s="38" t="str">
        <f>IF('CED. GRAL POR REP. O MANTTO'!E237="","",'CED. GRAL POR REP. O MANTTO'!E237)</f>
        <v/>
      </c>
      <c r="G231" s="67" t="str">
        <f>IF('CED. GRAL POR REP. O MANTTO'!F237="","",'CED. GRAL POR REP. O MANTTO'!F237)</f>
        <v/>
      </c>
      <c r="H231" s="59"/>
      <c r="I231" s="39"/>
      <c r="J231" s="39"/>
      <c r="K231" s="39"/>
      <c r="L231" s="30">
        <f t="shared" si="10"/>
        <v>0</v>
      </c>
      <c r="M231" s="30">
        <f t="shared" si="11"/>
        <v>0</v>
      </c>
      <c r="N231" s="61"/>
      <c r="O231" s="55"/>
      <c r="P231" s="56"/>
      <c r="Q231" s="63"/>
      <c r="R231" s="33" t="str">
        <f>IF(M231=0,"",M231/'CED. GRAL POR REP. O MANTTO'!G237)</f>
        <v/>
      </c>
      <c r="S231" s="44" t="str">
        <f t="shared" si="9"/>
        <v/>
      </c>
    </row>
    <row r="232" spans="2:19" s="3" customFormat="1" ht="12" hidden="1" x14ac:dyDescent="0.2">
      <c r="B232" s="37">
        <v>215</v>
      </c>
      <c r="C232" s="38" t="str">
        <f>IF('CED. GRAL POR REP. O MANTTO'!C238="","",'CED. GRAL POR REP. O MANTTO'!C238)</f>
        <v/>
      </c>
      <c r="D232" s="333" t="str">
        <f>IF('CED. GRAL POR REP. O MANTTO'!D238="","",'CED. GRAL POR REP. O MANTTO'!D238)</f>
        <v/>
      </c>
      <c r="E232" s="333"/>
      <c r="F232" s="38" t="str">
        <f>IF('CED. GRAL POR REP. O MANTTO'!E238="","",'CED. GRAL POR REP. O MANTTO'!E238)</f>
        <v/>
      </c>
      <c r="G232" s="67" t="str">
        <f>IF('CED. GRAL POR REP. O MANTTO'!F238="","",'CED. GRAL POR REP. O MANTTO'!F238)</f>
        <v/>
      </c>
      <c r="H232" s="59"/>
      <c r="I232" s="39"/>
      <c r="J232" s="39"/>
      <c r="K232" s="39"/>
      <c r="L232" s="30">
        <f t="shared" si="10"/>
        <v>0</v>
      </c>
      <c r="M232" s="30">
        <f t="shared" si="11"/>
        <v>0</v>
      </c>
      <c r="N232" s="61"/>
      <c r="O232" s="55"/>
      <c r="P232" s="56"/>
      <c r="Q232" s="63"/>
      <c r="R232" s="33" t="str">
        <f>IF(M232=0,"",M232/'CED. GRAL POR REP. O MANTTO'!G238)</f>
        <v/>
      </c>
      <c r="S232" s="44" t="str">
        <f t="shared" si="9"/>
        <v/>
      </c>
    </row>
    <row r="233" spans="2:19" s="3" customFormat="1" ht="12" hidden="1" x14ac:dyDescent="0.2">
      <c r="B233" s="37">
        <v>216</v>
      </c>
      <c r="C233" s="38" t="str">
        <f>IF('CED. GRAL POR REP. O MANTTO'!C239="","",'CED. GRAL POR REP. O MANTTO'!C239)</f>
        <v/>
      </c>
      <c r="D233" s="333" t="str">
        <f>IF('CED. GRAL POR REP. O MANTTO'!D239="","",'CED. GRAL POR REP. O MANTTO'!D239)</f>
        <v/>
      </c>
      <c r="E233" s="333"/>
      <c r="F233" s="38" t="str">
        <f>IF('CED. GRAL POR REP. O MANTTO'!E239="","",'CED. GRAL POR REP. O MANTTO'!E239)</f>
        <v/>
      </c>
      <c r="G233" s="67" t="str">
        <f>IF('CED. GRAL POR REP. O MANTTO'!F239="","",'CED. GRAL POR REP. O MANTTO'!F239)</f>
        <v/>
      </c>
      <c r="H233" s="59"/>
      <c r="I233" s="39"/>
      <c r="J233" s="39"/>
      <c r="K233" s="39"/>
      <c r="L233" s="30">
        <f t="shared" si="10"/>
        <v>0</v>
      </c>
      <c r="M233" s="30">
        <f t="shared" si="11"/>
        <v>0</v>
      </c>
      <c r="N233" s="61"/>
      <c r="O233" s="55"/>
      <c r="P233" s="56"/>
      <c r="Q233" s="63"/>
      <c r="R233" s="33" t="str">
        <f>IF(M233=0,"",M233/'CED. GRAL POR REP. O MANTTO'!G239)</f>
        <v/>
      </c>
      <c r="S233" s="44" t="str">
        <f t="shared" si="9"/>
        <v/>
      </c>
    </row>
    <row r="234" spans="2:19" s="3" customFormat="1" ht="12" hidden="1" x14ac:dyDescent="0.2">
      <c r="B234" s="37">
        <v>217</v>
      </c>
      <c r="C234" s="38" t="str">
        <f>IF('CED. GRAL POR REP. O MANTTO'!C240="","",'CED. GRAL POR REP. O MANTTO'!C240)</f>
        <v/>
      </c>
      <c r="D234" s="333" t="str">
        <f>IF('CED. GRAL POR REP. O MANTTO'!D240="","",'CED. GRAL POR REP. O MANTTO'!D240)</f>
        <v/>
      </c>
      <c r="E234" s="333"/>
      <c r="F234" s="38" t="str">
        <f>IF('CED. GRAL POR REP. O MANTTO'!E240="","",'CED. GRAL POR REP. O MANTTO'!E240)</f>
        <v/>
      </c>
      <c r="G234" s="67" t="str">
        <f>IF('CED. GRAL POR REP. O MANTTO'!F240="","",'CED. GRAL POR REP. O MANTTO'!F240)</f>
        <v/>
      </c>
      <c r="H234" s="59"/>
      <c r="I234" s="39"/>
      <c r="J234" s="39"/>
      <c r="K234" s="39"/>
      <c r="L234" s="30">
        <f t="shared" si="10"/>
        <v>0</v>
      </c>
      <c r="M234" s="30">
        <f t="shared" si="11"/>
        <v>0</v>
      </c>
      <c r="N234" s="61"/>
      <c r="O234" s="55"/>
      <c r="P234" s="56"/>
      <c r="Q234" s="63"/>
      <c r="R234" s="33" t="str">
        <f>IF(M234=0,"",M234/'CED. GRAL POR REP. O MANTTO'!G240)</f>
        <v/>
      </c>
      <c r="S234" s="44" t="str">
        <f t="shared" si="9"/>
        <v/>
      </c>
    </row>
    <row r="235" spans="2:19" s="3" customFormat="1" ht="12" hidden="1" x14ac:dyDescent="0.2">
      <c r="B235" s="37">
        <v>218</v>
      </c>
      <c r="C235" s="38" t="str">
        <f>IF('CED. GRAL POR REP. O MANTTO'!C241="","",'CED. GRAL POR REP. O MANTTO'!C241)</f>
        <v/>
      </c>
      <c r="D235" s="333" t="str">
        <f>IF('CED. GRAL POR REP. O MANTTO'!D241="","",'CED. GRAL POR REP. O MANTTO'!D241)</f>
        <v/>
      </c>
      <c r="E235" s="333"/>
      <c r="F235" s="38" t="str">
        <f>IF('CED. GRAL POR REP. O MANTTO'!E241="","",'CED. GRAL POR REP. O MANTTO'!E241)</f>
        <v/>
      </c>
      <c r="G235" s="67" t="str">
        <f>IF('CED. GRAL POR REP. O MANTTO'!F241="","",'CED. GRAL POR REP. O MANTTO'!F241)</f>
        <v/>
      </c>
      <c r="H235" s="59"/>
      <c r="I235" s="39"/>
      <c r="J235" s="39"/>
      <c r="K235" s="39"/>
      <c r="L235" s="30">
        <f t="shared" si="10"/>
        <v>0</v>
      </c>
      <c r="M235" s="30">
        <f t="shared" si="11"/>
        <v>0</v>
      </c>
      <c r="N235" s="61"/>
      <c r="O235" s="55"/>
      <c r="P235" s="56"/>
      <c r="Q235" s="63"/>
      <c r="R235" s="33" t="str">
        <f>IF(M235=0,"",M235/'CED. GRAL POR REP. O MANTTO'!G241)</f>
        <v/>
      </c>
      <c r="S235" s="44" t="str">
        <f t="shared" si="9"/>
        <v/>
      </c>
    </row>
    <row r="236" spans="2:19" s="3" customFormat="1" ht="12" hidden="1" x14ac:dyDescent="0.2">
      <c r="B236" s="37">
        <v>219</v>
      </c>
      <c r="C236" s="38" t="str">
        <f>IF('CED. GRAL POR REP. O MANTTO'!C242="","",'CED. GRAL POR REP. O MANTTO'!C242)</f>
        <v/>
      </c>
      <c r="D236" s="333" t="str">
        <f>IF('CED. GRAL POR REP. O MANTTO'!D242="","",'CED. GRAL POR REP. O MANTTO'!D242)</f>
        <v/>
      </c>
      <c r="E236" s="333"/>
      <c r="F236" s="38" t="str">
        <f>IF('CED. GRAL POR REP. O MANTTO'!E242="","",'CED. GRAL POR REP. O MANTTO'!E242)</f>
        <v/>
      </c>
      <c r="G236" s="67" t="str">
        <f>IF('CED. GRAL POR REP. O MANTTO'!F242="","",'CED. GRAL POR REP. O MANTTO'!F242)</f>
        <v/>
      </c>
      <c r="H236" s="59"/>
      <c r="I236" s="39"/>
      <c r="J236" s="39"/>
      <c r="K236" s="39"/>
      <c r="L236" s="30">
        <f t="shared" si="10"/>
        <v>0</v>
      </c>
      <c r="M236" s="30">
        <f t="shared" si="11"/>
        <v>0</v>
      </c>
      <c r="N236" s="61"/>
      <c r="O236" s="55"/>
      <c r="P236" s="56"/>
      <c r="Q236" s="63"/>
      <c r="R236" s="33" t="str">
        <f>IF(M236=0,"",M236/'CED. GRAL POR REP. O MANTTO'!G242)</f>
        <v/>
      </c>
      <c r="S236" s="44" t="str">
        <f t="shared" si="9"/>
        <v/>
      </c>
    </row>
    <row r="237" spans="2:19" s="3" customFormat="1" ht="12" hidden="1" x14ac:dyDescent="0.2">
      <c r="B237" s="37">
        <v>220</v>
      </c>
      <c r="C237" s="38" t="str">
        <f>IF('CED. GRAL POR REP. O MANTTO'!C243="","",'CED. GRAL POR REP. O MANTTO'!C243)</f>
        <v/>
      </c>
      <c r="D237" s="333" t="str">
        <f>IF('CED. GRAL POR REP. O MANTTO'!D243="","",'CED. GRAL POR REP. O MANTTO'!D243)</f>
        <v/>
      </c>
      <c r="E237" s="333"/>
      <c r="F237" s="38" t="str">
        <f>IF('CED. GRAL POR REP. O MANTTO'!E243="","",'CED. GRAL POR REP. O MANTTO'!E243)</f>
        <v/>
      </c>
      <c r="G237" s="67" t="str">
        <f>IF('CED. GRAL POR REP. O MANTTO'!F243="","",'CED. GRAL POR REP. O MANTTO'!F243)</f>
        <v/>
      </c>
      <c r="H237" s="59"/>
      <c r="I237" s="39"/>
      <c r="J237" s="39"/>
      <c r="K237" s="39"/>
      <c r="L237" s="30">
        <f t="shared" si="10"/>
        <v>0</v>
      </c>
      <c r="M237" s="30">
        <f t="shared" si="11"/>
        <v>0</v>
      </c>
      <c r="N237" s="61"/>
      <c r="O237" s="55"/>
      <c r="P237" s="56"/>
      <c r="Q237" s="63"/>
      <c r="R237" s="33" t="str">
        <f>IF(M237=0,"",M237/'CED. GRAL POR REP. O MANTTO'!G243)</f>
        <v/>
      </c>
      <c r="S237" s="44" t="str">
        <f t="shared" si="9"/>
        <v/>
      </c>
    </row>
    <row r="238" spans="2:19" s="3" customFormat="1" ht="12" hidden="1" x14ac:dyDescent="0.2">
      <c r="B238" s="37">
        <v>221</v>
      </c>
      <c r="C238" s="38" t="str">
        <f>IF('CED. GRAL POR REP. O MANTTO'!C244="","",'CED. GRAL POR REP. O MANTTO'!C244)</f>
        <v/>
      </c>
      <c r="D238" s="333" t="str">
        <f>IF('CED. GRAL POR REP. O MANTTO'!D244="","",'CED. GRAL POR REP. O MANTTO'!D244)</f>
        <v/>
      </c>
      <c r="E238" s="333"/>
      <c r="F238" s="38" t="str">
        <f>IF('CED. GRAL POR REP. O MANTTO'!E244="","",'CED. GRAL POR REP. O MANTTO'!E244)</f>
        <v/>
      </c>
      <c r="G238" s="67" t="str">
        <f>IF('CED. GRAL POR REP. O MANTTO'!F244="","",'CED. GRAL POR REP. O MANTTO'!F244)</f>
        <v/>
      </c>
      <c r="H238" s="59"/>
      <c r="I238" s="39"/>
      <c r="J238" s="39"/>
      <c r="K238" s="39"/>
      <c r="L238" s="30">
        <f t="shared" si="10"/>
        <v>0</v>
      </c>
      <c r="M238" s="30">
        <f t="shared" si="11"/>
        <v>0</v>
      </c>
      <c r="N238" s="61"/>
      <c r="O238" s="55"/>
      <c r="P238" s="56"/>
      <c r="Q238" s="63"/>
      <c r="R238" s="33" t="str">
        <f>IF(M238=0,"",M238/'CED. GRAL POR REP. O MANTTO'!G244)</f>
        <v/>
      </c>
      <c r="S238" s="44" t="str">
        <f t="shared" si="9"/>
        <v/>
      </c>
    </row>
    <row r="239" spans="2:19" s="3" customFormat="1" ht="12" hidden="1" x14ac:dyDescent="0.2">
      <c r="B239" s="37">
        <v>222</v>
      </c>
      <c r="C239" s="38" t="str">
        <f>IF('CED. GRAL POR REP. O MANTTO'!C245="","",'CED. GRAL POR REP. O MANTTO'!C245)</f>
        <v/>
      </c>
      <c r="D239" s="333" t="str">
        <f>IF('CED. GRAL POR REP. O MANTTO'!D245="","",'CED. GRAL POR REP. O MANTTO'!D245)</f>
        <v/>
      </c>
      <c r="E239" s="333"/>
      <c r="F239" s="38" t="str">
        <f>IF('CED. GRAL POR REP. O MANTTO'!E245="","",'CED. GRAL POR REP. O MANTTO'!E245)</f>
        <v/>
      </c>
      <c r="G239" s="67" t="str">
        <f>IF('CED. GRAL POR REP. O MANTTO'!F245="","",'CED. GRAL POR REP. O MANTTO'!F245)</f>
        <v/>
      </c>
      <c r="H239" s="59"/>
      <c r="I239" s="39"/>
      <c r="J239" s="39"/>
      <c r="K239" s="39"/>
      <c r="L239" s="30">
        <f t="shared" si="10"/>
        <v>0</v>
      </c>
      <c r="M239" s="30">
        <f t="shared" si="11"/>
        <v>0</v>
      </c>
      <c r="N239" s="61"/>
      <c r="O239" s="55"/>
      <c r="P239" s="56"/>
      <c r="Q239" s="63"/>
      <c r="R239" s="33" t="str">
        <f>IF(M239=0,"",M239/'CED. GRAL POR REP. O MANTTO'!G245)</f>
        <v/>
      </c>
      <c r="S239" s="44" t="str">
        <f t="shared" si="9"/>
        <v/>
      </c>
    </row>
    <row r="240" spans="2:19" s="3" customFormat="1" ht="12" hidden="1" x14ac:dyDescent="0.2">
      <c r="B240" s="37">
        <v>223</v>
      </c>
      <c r="C240" s="38" t="str">
        <f>IF('CED. GRAL POR REP. O MANTTO'!C246="","",'CED. GRAL POR REP. O MANTTO'!C246)</f>
        <v/>
      </c>
      <c r="D240" s="333" t="str">
        <f>IF('CED. GRAL POR REP. O MANTTO'!D246="","",'CED. GRAL POR REP. O MANTTO'!D246)</f>
        <v/>
      </c>
      <c r="E240" s="333"/>
      <c r="F240" s="38" t="str">
        <f>IF('CED. GRAL POR REP. O MANTTO'!E246="","",'CED. GRAL POR REP. O MANTTO'!E246)</f>
        <v/>
      </c>
      <c r="G240" s="67" t="str">
        <f>IF('CED. GRAL POR REP. O MANTTO'!F246="","",'CED. GRAL POR REP. O MANTTO'!F246)</f>
        <v/>
      </c>
      <c r="H240" s="59"/>
      <c r="I240" s="39"/>
      <c r="J240" s="39"/>
      <c r="K240" s="39"/>
      <c r="L240" s="30">
        <f t="shared" si="10"/>
        <v>0</v>
      </c>
      <c r="M240" s="30">
        <f t="shared" si="11"/>
        <v>0</v>
      </c>
      <c r="N240" s="61"/>
      <c r="O240" s="55"/>
      <c r="P240" s="56"/>
      <c r="Q240" s="63"/>
      <c r="R240" s="33" t="str">
        <f>IF(M240=0,"",M240/'CED. GRAL POR REP. O MANTTO'!G246)</f>
        <v/>
      </c>
      <c r="S240" s="44" t="str">
        <f t="shared" si="9"/>
        <v/>
      </c>
    </row>
    <row r="241" spans="2:19" s="3" customFormat="1" ht="12" hidden="1" x14ac:dyDescent="0.2">
      <c r="B241" s="37">
        <v>224</v>
      </c>
      <c r="C241" s="38" t="str">
        <f>IF('CED. GRAL POR REP. O MANTTO'!C247="","",'CED. GRAL POR REP. O MANTTO'!C247)</f>
        <v/>
      </c>
      <c r="D241" s="333" t="str">
        <f>IF('CED. GRAL POR REP. O MANTTO'!D247="","",'CED. GRAL POR REP. O MANTTO'!D247)</f>
        <v/>
      </c>
      <c r="E241" s="333"/>
      <c r="F241" s="38" t="str">
        <f>IF('CED. GRAL POR REP. O MANTTO'!E247="","",'CED. GRAL POR REP. O MANTTO'!E247)</f>
        <v/>
      </c>
      <c r="G241" s="67" t="str">
        <f>IF('CED. GRAL POR REP. O MANTTO'!F247="","",'CED. GRAL POR REP. O MANTTO'!F247)</f>
        <v/>
      </c>
      <c r="H241" s="59"/>
      <c r="I241" s="39"/>
      <c r="J241" s="39"/>
      <c r="K241" s="39"/>
      <c r="L241" s="30">
        <f t="shared" si="10"/>
        <v>0</v>
      </c>
      <c r="M241" s="30">
        <f t="shared" si="11"/>
        <v>0</v>
      </c>
      <c r="N241" s="61"/>
      <c r="O241" s="55"/>
      <c r="P241" s="56"/>
      <c r="Q241" s="63"/>
      <c r="R241" s="33" t="str">
        <f>IF(M241=0,"",M241/'CED. GRAL POR REP. O MANTTO'!G247)</f>
        <v/>
      </c>
      <c r="S241" s="44" t="str">
        <f t="shared" si="9"/>
        <v/>
      </c>
    </row>
    <row r="242" spans="2:19" s="3" customFormat="1" ht="12" hidden="1" x14ac:dyDescent="0.2">
      <c r="B242" s="37">
        <v>225</v>
      </c>
      <c r="C242" s="38" t="str">
        <f>IF('CED. GRAL POR REP. O MANTTO'!C248="","",'CED. GRAL POR REP. O MANTTO'!C248)</f>
        <v/>
      </c>
      <c r="D242" s="333" t="str">
        <f>IF('CED. GRAL POR REP. O MANTTO'!D248="","",'CED. GRAL POR REP. O MANTTO'!D248)</f>
        <v/>
      </c>
      <c r="E242" s="333"/>
      <c r="F242" s="38" t="str">
        <f>IF('CED. GRAL POR REP. O MANTTO'!E248="","",'CED. GRAL POR REP. O MANTTO'!E248)</f>
        <v/>
      </c>
      <c r="G242" s="67" t="str">
        <f>IF('CED. GRAL POR REP. O MANTTO'!F248="","",'CED. GRAL POR REP. O MANTTO'!F248)</f>
        <v/>
      </c>
      <c r="H242" s="59"/>
      <c r="I242" s="39"/>
      <c r="J242" s="39"/>
      <c r="K242" s="39"/>
      <c r="L242" s="30">
        <f t="shared" si="10"/>
        <v>0</v>
      </c>
      <c r="M242" s="30">
        <f t="shared" si="11"/>
        <v>0</v>
      </c>
      <c r="N242" s="61"/>
      <c r="O242" s="55"/>
      <c r="P242" s="56"/>
      <c r="Q242" s="63"/>
      <c r="R242" s="33" t="str">
        <f>IF(M242=0,"",M242/'CED. GRAL POR REP. O MANTTO'!G248)</f>
        <v/>
      </c>
      <c r="S242" s="44" t="str">
        <f t="shared" si="9"/>
        <v/>
      </c>
    </row>
    <row r="243" spans="2:19" s="3" customFormat="1" ht="12" hidden="1" x14ac:dyDescent="0.2">
      <c r="B243" s="37">
        <v>226</v>
      </c>
      <c r="C243" s="38" t="str">
        <f>IF('CED. GRAL POR REP. O MANTTO'!C249="","",'CED. GRAL POR REP. O MANTTO'!C249)</f>
        <v/>
      </c>
      <c r="D243" s="333" t="str">
        <f>IF('CED. GRAL POR REP. O MANTTO'!D249="","",'CED. GRAL POR REP. O MANTTO'!D249)</f>
        <v/>
      </c>
      <c r="E243" s="333"/>
      <c r="F243" s="38" t="str">
        <f>IF('CED. GRAL POR REP. O MANTTO'!E249="","",'CED. GRAL POR REP. O MANTTO'!E249)</f>
        <v/>
      </c>
      <c r="G243" s="67" t="str">
        <f>IF('CED. GRAL POR REP. O MANTTO'!F249="","",'CED. GRAL POR REP. O MANTTO'!F249)</f>
        <v/>
      </c>
      <c r="H243" s="59"/>
      <c r="I243" s="39"/>
      <c r="J243" s="39"/>
      <c r="K243" s="39"/>
      <c r="L243" s="30">
        <f t="shared" si="10"/>
        <v>0</v>
      </c>
      <c r="M243" s="30">
        <f t="shared" si="11"/>
        <v>0</v>
      </c>
      <c r="N243" s="61"/>
      <c r="O243" s="55"/>
      <c r="P243" s="56"/>
      <c r="Q243" s="63"/>
      <c r="R243" s="33" t="str">
        <f>IF(M243=0,"",M243/'CED. GRAL POR REP. O MANTTO'!G249)</f>
        <v/>
      </c>
      <c r="S243" s="44" t="str">
        <f t="shared" si="9"/>
        <v/>
      </c>
    </row>
    <row r="244" spans="2:19" s="3" customFormat="1" ht="12" hidden="1" x14ac:dyDescent="0.2">
      <c r="B244" s="37">
        <v>227</v>
      </c>
      <c r="C244" s="38" t="str">
        <f>IF('CED. GRAL POR REP. O MANTTO'!C250="","",'CED. GRAL POR REP. O MANTTO'!C250)</f>
        <v/>
      </c>
      <c r="D244" s="333" t="str">
        <f>IF('CED. GRAL POR REP. O MANTTO'!D250="","",'CED. GRAL POR REP. O MANTTO'!D250)</f>
        <v/>
      </c>
      <c r="E244" s="333"/>
      <c r="F244" s="38" t="str">
        <f>IF('CED. GRAL POR REP. O MANTTO'!E250="","",'CED. GRAL POR REP. O MANTTO'!E250)</f>
        <v/>
      </c>
      <c r="G244" s="67" t="str">
        <f>IF('CED. GRAL POR REP. O MANTTO'!F250="","",'CED. GRAL POR REP. O MANTTO'!F250)</f>
        <v/>
      </c>
      <c r="H244" s="59"/>
      <c r="I244" s="39"/>
      <c r="J244" s="39"/>
      <c r="K244" s="39"/>
      <c r="L244" s="30">
        <f t="shared" si="10"/>
        <v>0</v>
      </c>
      <c r="M244" s="30">
        <f t="shared" si="11"/>
        <v>0</v>
      </c>
      <c r="N244" s="61"/>
      <c r="O244" s="55"/>
      <c r="P244" s="56"/>
      <c r="Q244" s="63"/>
      <c r="R244" s="33" t="str">
        <f>IF(M244=0,"",M244/'CED. GRAL POR REP. O MANTTO'!G250)</f>
        <v/>
      </c>
      <c r="S244" s="44" t="str">
        <f t="shared" si="9"/>
        <v/>
      </c>
    </row>
    <row r="245" spans="2:19" s="3" customFormat="1" ht="12" hidden="1" x14ac:dyDescent="0.2">
      <c r="B245" s="37">
        <v>228</v>
      </c>
      <c r="C245" s="38" t="str">
        <f>IF('CED. GRAL POR REP. O MANTTO'!C251="","",'CED. GRAL POR REP. O MANTTO'!C251)</f>
        <v/>
      </c>
      <c r="D245" s="333" t="str">
        <f>IF('CED. GRAL POR REP. O MANTTO'!D251="","",'CED. GRAL POR REP. O MANTTO'!D251)</f>
        <v/>
      </c>
      <c r="E245" s="333"/>
      <c r="F245" s="38" t="str">
        <f>IF('CED. GRAL POR REP. O MANTTO'!E251="","",'CED. GRAL POR REP. O MANTTO'!E251)</f>
        <v/>
      </c>
      <c r="G245" s="67" t="str">
        <f>IF('CED. GRAL POR REP. O MANTTO'!F251="","",'CED. GRAL POR REP. O MANTTO'!F251)</f>
        <v/>
      </c>
      <c r="H245" s="59"/>
      <c r="I245" s="39"/>
      <c r="J245" s="39"/>
      <c r="K245" s="39"/>
      <c r="L245" s="30">
        <f t="shared" si="10"/>
        <v>0</v>
      </c>
      <c r="M245" s="30">
        <f t="shared" si="11"/>
        <v>0</v>
      </c>
      <c r="N245" s="61"/>
      <c r="O245" s="55"/>
      <c r="P245" s="56"/>
      <c r="Q245" s="63"/>
      <c r="R245" s="33" t="str">
        <f>IF(M245=0,"",M245/'CED. GRAL POR REP. O MANTTO'!G251)</f>
        <v/>
      </c>
      <c r="S245" s="44" t="str">
        <f t="shared" si="9"/>
        <v/>
      </c>
    </row>
    <row r="246" spans="2:19" s="3" customFormat="1" ht="12" hidden="1" x14ac:dyDescent="0.2">
      <c r="B246" s="37">
        <v>229</v>
      </c>
      <c r="C246" s="38" t="str">
        <f>IF('CED. GRAL POR REP. O MANTTO'!C252="","",'CED. GRAL POR REP. O MANTTO'!C252)</f>
        <v/>
      </c>
      <c r="D246" s="333" t="str">
        <f>IF('CED. GRAL POR REP. O MANTTO'!D252="","",'CED. GRAL POR REP. O MANTTO'!D252)</f>
        <v/>
      </c>
      <c r="E246" s="333"/>
      <c r="F246" s="38" t="str">
        <f>IF('CED. GRAL POR REP. O MANTTO'!E252="","",'CED. GRAL POR REP. O MANTTO'!E252)</f>
        <v/>
      </c>
      <c r="G246" s="67" t="str">
        <f>IF('CED. GRAL POR REP. O MANTTO'!F252="","",'CED. GRAL POR REP. O MANTTO'!F252)</f>
        <v/>
      </c>
      <c r="H246" s="59"/>
      <c r="I246" s="39"/>
      <c r="J246" s="39"/>
      <c r="K246" s="39"/>
      <c r="L246" s="30">
        <f t="shared" si="10"/>
        <v>0</v>
      </c>
      <c r="M246" s="30">
        <f t="shared" si="11"/>
        <v>0</v>
      </c>
      <c r="N246" s="61"/>
      <c r="O246" s="55"/>
      <c r="P246" s="56"/>
      <c r="Q246" s="63"/>
      <c r="R246" s="33" t="str">
        <f>IF(M246=0,"",M246/'CED. GRAL POR REP. O MANTTO'!G252)</f>
        <v/>
      </c>
      <c r="S246" s="44" t="str">
        <f t="shared" si="9"/>
        <v/>
      </c>
    </row>
    <row r="247" spans="2:19" s="3" customFormat="1" ht="12" hidden="1" x14ac:dyDescent="0.2">
      <c r="B247" s="37">
        <v>230</v>
      </c>
      <c r="C247" s="38" t="str">
        <f>IF('CED. GRAL POR REP. O MANTTO'!C253="","",'CED. GRAL POR REP. O MANTTO'!C253)</f>
        <v/>
      </c>
      <c r="D247" s="333" t="str">
        <f>IF('CED. GRAL POR REP. O MANTTO'!D253="","",'CED. GRAL POR REP. O MANTTO'!D253)</f>
        <v/>
      </c>
      <c r="E247" s="333"/>
      <c r="F247" s="38" t="str">
        <f>IF('CED. GRAL POR REP. O MANTTO'!E253="","",'CED. GRAL POR REP. O MANTTO'!E253)</f>
        <v/>
      </c>
      <c r="G247" s="67" t="str">
        <f>IF('CED. GRAL POR REP. O MANTTO'!F253="","",'CED. GRAL POR REP. O MANTTO'!F253)</f>
        <v/>
      </c>
      <c r="H247" s="59"/>
      <c r="I247" s="39"/>
      <c r="J247" s="39"/>
      <c r="K247" s="39"/>
      <c r="L247" s="30">
        <f t="shared" si="10"/>
        <v>0</v>
      </c>
      <c r="M247" s="30">
        <f t="shared" si="11"/>
        <v>0</v>
      </c>
      <c r="N247" s="61"/>
      <c r="O247" s="55"/>
      <c r="P247" s="56"/>
      <c r="Q247" s="63"/>
      <c r="R247" s="33" t="str">
        <f>IF(M247=0,"",M247/'CED. GRAL POR REP. O MANTTO'!G253)</f>
        <v/>
      </c>
      <c r="S247" s="44" t="str">
        <f t="shared" si="9"/>
        <v/>
      </c>
    </row>
    <row r="248" spans="2:19" s="3" customFormat="1" ht="12" hidden="1" x14ac:dyDescent="0.2">
      <c r="B248" s="37">
        <v>231</v>
      </c>
      <c r="C248" s="38" t="str">
        <f>IF('CED. GRAL POR REP. O MANTTO'!C254="","",'CED. GRAL POR REP. O MANTTO'!C254)</f>
        <v/>
      </c>
      <c r="D248" s="333" t="str">
        <f>IF('CED. GRAL POR REP. O MANTTO'!D254="","",'CED. GRAL POR REP. O MANTTO'!D254)</f>
        <v/>
      </c>
      <c r="E248" s="333"/>
      <c r="F248" s="38" t="str">
        <f>IF('CED. GRAL POR REP. O MANTTO'!E254="","",'CED. GRAL POR REP. O MANTTO'!E254)</f>
        <v/>
      </c>
      <c r="G248" s="67" t="str">
        <f>IF('CED. GRAL POR REP. O MANTTO'!F254="","",'CED. GRAL POR REP. O MANTTO'!F254)</f>
        <v/>
      </c>
      <c r="H248" s="59"/>
      <c r="I248" s="39"/>
      <c r="J248" s="39"/>
      <c r="K248" s="39"/>
      <c r="L248" s="30">
        <f t="shared" si="10"/>
        <v>0</v>
      </c>
      <c r="M248" s="30">
        <f t="shared" si="11"/>
        <v>0</v>
      </c>
      <c r="N248" s="61"/>
      <c r="O248" s="55"/>
      <c r="P248" s="56"/>
      <c r="Q248" s="63"/>
      <c r="R248" s="33" t="str">
        <f>IF(M248=0,"",M248/'CED. GRAL POR REP. O MANTTO'!G254)</f>
        <v/>
      </c>
      <c r="S248" s="44" t="str">
        <f t="shared" si="9"/>
        <v/>
      </c>
    </row>
    <row r="249" spans="2:19" s="3" customFormat="1" ht="12" hidden="1" x14ac:dyDescent="0.2">
      <c r="B249" s="37">
        <v>232</v>
      </c>
      <c r="C249" s="38" t="str">
        <f>IF('CED. GRAL POR REP. O MANTTO'!C255="","",'CED. GRAL POR REP. O MANTTO'!C255)</f>
        <v/>
      </c>
      <c r="D249" s="333" t="str">
        <f>IF('CED. GRAL POR REP. O MANTTO'!D255="","",'CED. GRAL POR REP. O MANTTO'!D255)</f>
        <v/>
      </c>
      <c r="E249" s="333"/>
      <c r="F249" s="38" t="str">
        <f>IF('CED. GRAL POR REP. O MANTTO'!E255="","",'CED. GRAL POR REP. O MANTTO'!E255)</f>
        <v/>
      </c>
      <c r="G249" s="67" t="str">
        <f>IF('CED. GRAL POR REP. O MANTTO'!F255="","",'CED. GRAL POR REP. O MANTTO'!F255)</f>
        <v/>
      </c>
      <c r="H249" s="59"/>
      <c r="I249" s="39"/>
      <c r="J249" s="39"/>
      <c r="K249" s="39"/>
      <c r="L249" s="30">
        <f t="shared" si="10"/>
        <v>0</v>
      </c>
      <c r="M249" s="30">
        <f t="shared" si="11"/>
        <v>0</v>
      </c>
      <c r="N249" s="61"/>
      <c r="O249" s="55"/>
      <c r="P249" s="56"/>
      <c r="Q249" s="63"/>
      <c r="R249" s="33" t="str">
        <f>IF(M249=0,"",M249/'CED. GRAL POR REP. O MANTTO'!G255)</f>
        <v/>
      </c>
      <c r="S249" s="44" t="str">
        <f t="shared" si="9"/>
        <v/>
      </c>
    </row>
    <row r="250" spans="2:19" s="3" customFormat="1" ht="12" hidden="1" x14ac:dyDescent="0.2">
      <c r="B250" s="37">
        <v>233</v>
      </c>
      <c r="C250" s="38" t="str">
        <f>IF('CED. GRAL POR REP. O MANTTO'!C256="","",'CED. GRAL POR REP. O MANTTO'!C256)</f>
        <v/>
      </c>
      <c r="D250" s="333" t="str">
        <f>IF('CED. GRAL POR REP. O MANTTO'!D256="","",'CED. GRAL POR REP. O MANTTO'!D256)</f>
        <v/>
      </c>
      <c r="E250" s="333"/>
      <c r="F250" s="38" t="str">
        <f>IF('CED. GRAL POR REP. O MANTTO'!E256="","",'CED. GRAL POR REP. O MANTTO'!E256)</f>
        <v/>
      </c>
      <c r="G250" s="67" t="str">
        <f>IF('CED. GRAL POR REP. O MANTTO'!F256="","",'CED. GRAL POR REP. O MANTTO'!F256)</f>
        <v/>
      </c>
      <c r="H250" s="59"/>
      <c r="I250" s="39"/>
      <c r="J250" s="39"/>
      <c r="K250" s="39"/>
      <c r="L250" s="30">
        <f t="shared" si="10"/>
        <v>0</v>
      </c>
      <c r="M250" s="30">
        <f t="shared" si="11"/>
        <v>0</v>
      </c>
      <c r="N250" s="61"/>
      <c r="O250" s="55"/>
      <c r="P250" s="56"/>
      <c r="Q250" s="63"/>
      <c r="R250" s="33" t="str">
        <f>IF(M250=0,"",M250/'CED. GRAL POR REP. O MANTTO'!G256)</f>
        <v/>
      </c>
      <c r="S250" s="44" t="str">
        <f t="shared" si="9"/>
        <v/>
      </c>
    </row>
    <row r="251" spans="2:19" s="3" customFormat="1" ht="12" hidden="1" x14ac:dyDescent="0.2">
      <c r="B251" s="37">
        <v>234</v>
      </c>
      <c r="C251" s="38" t="str">
        <f>IF('CED. GRAL POR REP. O MANTTO'!C257="","",'CED. GRAL POR REP. O MANTTO'!C257)</f>
        <v/>
      </c>
      <c r="D251" s="333" t="str">
        <f>IF('CED. GRAL POR REP. O MANTTO'!D257="","",'CED. GRAL POR REP. O MANTTO'!D257)</f>
        <v/>
      </c>
      <c r="E251" s="333"/>
      <c r="F251" s="38" t="str">
        <f>IF('CED. GRAL POR REP. O MANTTO'!E257="","",'CED. GRAL POR REP. O MANTTO'!E257)</f>
        <v/>
      </c>
      <c r="G251" s="67" t="str">
        <f>IF('CED. GRAL POR REP. O MANTTO'!F257="","",'CED. GRAL POR REP. O MANTTO'!F257)</f>
        <v/>
      </c>
      <c r="H251" s="59"/>
      <c r="I251" s="39"/>
      <c r="J251" s="39"/>
      <c r="K251" s="39"/>
      <c r="L251" s="30">
        <f t="shared" si="10"/>
        <v>0</v>
      </c>
      <c r="M251" s="30">
        <f t="shared" si="11"/>
        <v>0</v>
      </c>
      <c r="N251" s="61"/>
      <c r="O251" s="55"/>
      <c r="P251" s="56"/>
      <c r="Q251" s="63"/>
      <c r="R251" s="33" t="str">
        <f>IF(M251=0,"",M251/'CED. GRAL POR REP. O MANTTO'!G257)</f>
        <v/>
      </c>
      <c r="S251" s="44" t="str">
        <f t="shared" si="9"/>
        <v/>
      </c>
    </row>
    <row r="252" spans="2:19" s="3" customFormat="1" ht="12" hidden="1" x14ac:dyDescent="0.2">
      <c r="B252" s="37">
        <v>235</v>
      </c>
      <c r="C252" s="38" t="str">
        <f>IF('CED. GRAL POR REP. O MANTTO'!C258="","",'CED. GRAL POR REP. O MANTTO'!C258)</f>
        <v/>
      </c>
      <c r="D252" s="333" t="str">
        <f>IF('CED. GRAL POR REP. O MANTTO'!D258="","",'CED. GRAL POR REP. O MANTTO'!D258)</f>
        <v/>
      </c>
      <c r="E252" s="333"/>
      <c r="F252" s="38" t="str">
        <f>IF('CED. GRAL POR REP. O MANTTO'!E258="","",'CED. GRAL POR REP. O MANTTO'!E258)</f>
        <v/>
      </c>
      <c r="G252" s="67" t="str">
        <f>IF('CED. GRAL POR REP. O MANTTO'!F258="","",'CED. GRAL POR REP. O MANTTO'!F258)</f>
        <v/>
      </c>
      <c r="H252" s="59"/>
      <c r="I252" s="39"/>
      <c r="J252" s="39"/>
      <c r="K252" s="39"/>
      <c r="L252" s="30">
        <f t="shared" si="10"/>
        <v>0</v>
      </c>
      <c r="M252" s="30">
        <f t="shared" si="11"/>
        <v>0</v>
      </c>
      <c r="N252" s="61"/>
      <c r="O252" s="55"/>
      <c r="P252" s="56"/>
      <c r="Q252" s="63"/>
      <c r="R252" s="33" t="str">
        <f>IF(M252=0,"",M252/'CED. GRAL POR REP. O MANTTO'!G258)</f>
        <v/>
      </c>
      <c r="S252" s="44" t="str">
        <f t="shared" si="9"/>
        <v/>
      </c>
    </row>
    <row r="253" spans="2:19" s="3" customFormat="1" ht="12" hidden="1" x14ac:dyDescent="0.2">
      <c r="B253" s="37">
        <v>236</v>
      </c>
      <c r="C253" s="38" t="str">
        <f>IF('CED. GRAL POR REP. O MANTTO'!C259="","",'CED. GRAL POR REP. O MANTTO'!C259)</f>
        <v/>
      </c>
      <c r="D253" s="333" t="str">
        <f>IF('CED. GRAL POR REP. O MANTTO'!D259="","",'CED. GRAL POR REP. O MANTTO'!D259)</f>
        <v/>
      </c>
      <c r="E253" s="333"/>
      <c r="F253" s="38" t="str">
        <f>IF('CED. GRAL POR REP. O MANTTO'!E259="","",'CED. GRAL POR REP. O MANTTO'!E259)</f>
        <v/>
      </c>
      <c r="G253" s="67" t="str">
        <f>IF('CED. GRAL POR REP. O MANTTO'!F259="","",'CED. GRAL POR REP. O MANTTO'!F259)</f>
        <v/>
      </c>
      <c r="H253" s="59"/>
      <c r="I253" s="39"/>
      <c r="J253" s="39"/>
      <c r="K253" s="39"/>
      <c r="L253" s="30">
        <f t="shared" si="10"/>
        <v>0</v>
      </c>
      <c r="M253" s="30">
        <f t="shared" si="11"/>
        <v>0</v>
      </c>
      <c r="N253" s="61"/>
      <c r="O253" s="55"/>
      <c r="P253" s="56"/>
      <c r="Q253" s="63"/>
      <c r="R253" s="33" t="str">
        <f>IF(M253=0,"",M253/'CED. GRAL POR REP. O MANTTO'!G259)</f>
        <v/>
      </c>
      <c r="S253" s="44" t="str">
        <f t="shared" si="9"/>
        <v/>
      </c>
    </row>
    <row r="254" spans="2:19" s="3" customFormat="1" ht="12" hidden="1" x14ac:dyDescent="0.2">
      <c r="B254" s="37">
        <v>237</v>
      </c>
      <c r="C254" s="38" t="str">
        <f>IF('CED. GRAL POR REP. O MANTTO'!C260="","",'CED. GRAL POR REP. O MANTTO'!C260)</f>
        <v/>
      </c>
      <c r="D254" s="333" t="str">
        <f>IF('CED. GRAL POR REP. O MANTTO'!D260="","",'CED. GRAL POR REP. O MANTTO'!D260)</f>
        <v/>
      </c>
      <c r="E254" s="333"/>
      <c r="F254" s="38" t="str">
        <f>IF('CED. GRAL POR REP. O MANTTO'!E260="","",'CED. GRAL POR REP. O MANTTO'!E260)</f>
        <v/>
      </c>
      <c r="G254" s="67" t="str">
        <f>IF('CED. GRAL POR REP. O MANTTO'!F260="","",'CED. GRAL POR REP. O MANTTO'!F260)</f>
        <v/>
      </c>
      <c r="H254" s="59"/>
      <c r="I254" s="39"/>
      <c r="J254" s="39"/>
      <c r="K254" s="39"/>
      <c r="L254" s="30">
        <f t="shared" si="10"/>
        <v>0</v>
      </c>
      <c r="M254" s="30">
        <f t="shared" si="11"/>
        <v>0</v>
      </c>
      <c r="N254" s="61"/>
      <c r="O254" s="55"/>
      <c r="P254" s="56"/>
      <c r="Q254" s="63"/>
      <c r="R254" s="33" t="str">
        <f>IF(M254=0,"",M254/'CED. GRAL POR REP. O MANTTO'!G260)</f>
        <v/>
      </c>
      <c r="S254" s="44" t="str">
        <f t="shared" si="9"/>
        <v/>
      </c>
    </row>
    <row r="255" spans="2:19" s="3" customFormat="1" ht="12" hidden="1" x14ac:dyDescent="0.2">
      <c r="B255" s="37">
        <v>238</v>
      </c>
      <c r="C255" s="38" t="str">
        <f>IF('CED. GRAL POR REP. O MANTTO'!C261="","",'CED. GRAL POR REP. O MANTTO'!C261)</f>
        <v/>
      </c>
      <c r="D255" s="333" t="str">
        <f>IF('CED. GRAL POR REP. O MANTTO'!D261="","",'CED. GRAL POR REP. O MANTTO'!D261)</f>
        <v/>
      </c>
      <c r="E255" s="333"/>
      <c r="F255" s="38" t="str">
        <f>IF('CED. GRAL POR REP. O MANTTO'!E261="","",'CED. GRAL POR REP. O MANTTO'!E261)</f>
        <v/>
      </c>
      <c r="G255" s="67" t="str">
        <f>IF('CED. GRAL POR REP. O MANTTO'!F261="","",'CED. GRAL POR REP. O MANTTO'!F261)</f>
        <v/>
      </c>
      <c r="H255" s="59"/>
      <c r="I255" s="39"/>
      <c r="J255" s="39"/>
      <c r="K255" s="39"/>
      <c r="L255" s="30">
        <f t="shared" si="10"/>
        <v>0</v>
      </c>
      <c r="M255" s="30">
        <f t="shared" si="11"/>
        <v>0</v>
      </c>
      <c r="N255" s="61"/>
      <c r="O255" s="55"/>
      <c r="P255" s="56"/>
      <c r="Q255" s="63"/>
      <c r="R255" s="33" t="str">
        <f>IF(M255=0,"",M255/'CED. GRAL POR REP. O MANTTO'!G261)</f>
        <v/>
      </c>
      <c r="S255" s="44" t="str">
        <f t="shared" si="9"/>
        <v/>
      </c>
    </row>
    <row r="256" spans="2:19" s="3" customFormat="1" ht="12" hidden="1" x14ac:dyDescent="0.2">
      <c r="B256" s="37">
        <v>239</v>
      </c>
      <c r="C256" s="38" t="str">
        <f>IF('CED. GRAL POR REP. O MANTTO'!C262="","",'CED. GRAL POR REP. O MANTTO'!C262)</f>
        <v/>
      </c>
      <c r="D256" s="333" t="str">
        <f>IF('CED. GRAL POR REP. O MANTTO'!D262="","",'CED. GRAL POR REP. O MANTTO'!D262)</f>
        <v/>
      </c>
      <c r="E256" s="333"/>
      <c r="F256" s="38" t="str">
        <f>IF('CED. GRAL POR REP. O MANTTO'!E262="","",'CED. GRAL POR REP. O MANTTO'!E262)</f>
        <v/>
      </c>
      <c r="G256" s="67" t="str">
        <f>IF('CED. GRAL POR REP. O MANTTO'!F262="","",'CED. GRAL POR REP. O MANTTO'!F262)</f>
        <v/>
      </c>
      <c r="H256" s="59"/>
      <c r="I256" s="39"/>
      <c r="J256" s="39"/>
      <c r="K256" s="39"/>
      <c r="L256" s="30">
        <f t="shared" si="10"/>
        <v>0</v>
      </c>
      <c r="M256" s="30">
        <f t="shared" si="11"/>
        <v>0</v>
      </c>
      <c r="N256" s="61"/>
      <c r="O256" s="55"/>
      <c r="P256" s="56"/>
      <c r="Q256" s="63"/>
      <c r="R256" s="33" t="str">
        <f>IF(M256=0,"",M256/'CED. GRAL POR REP. O MANTTO'!G262)</f>
        <v/>
      </c>
      <c r="S256" s="44" t="str">
        <f t="shared" si="9"/>
        <v/>
      </c>
    </row>
    <row r="257" spans="2:19" s="3" customFormat="1" ht="12" hidden="1" x14ac:dyDescent="0.2">
      <c r="B257" s="37">
        <v>240</v>
      </c>
      <c r="C257" s="38" t="str">
        <f>IF('CED. GRAL POR REP. O MANTTO'!C263="","",'CED. GRAL POR REP. O MANTTO'!C263)</f>
        <v/>
      </c>
      <c r="D257" s="333" t="str">
        <f>IF('CED. GRAL POR REP. O MANTTO'!D263="","",'CED. GRAL POR REP. O MANTTO'!D263)</f>
        <v/>
      </c>
      <c r="E257" s="333"/>
      <c r="F257" s="38" t="str">
        <f>IF('CED. GRAL POR REP. O MANTTO'!E263="","",'CED. GRAL POR REP. O MANTTO'!E263)</f>
        <v/>
      </c>
      <c r="G257" s="67" t="str">
        <f>IF('CED. GRAL POR REP. O MANTTO'!F263="","",'CED. GRAL POR REP. O MANTTO'!F263)</f>
        <v/>
      </c>
      <c r="H257" s="59"/>
      <c r="I257" s="39"/>
      <c r="J257" s="39"/>
      <c r="K257" s="39"/>
      <c r="L257" s="30">
        <f t="shared" si="10"/>
        <v>0</v>
      </c>
      <c r="M257" s="30">
        <f t="shared" si="11"/>
        <v>0</v>
      </c>
      <c r="N257" s="61"/>
      <c r="O257" s="55"/>
      <c r="P257" s="56"/>
      <c r="Q257" s="63"/>
      <c r="R257" s="33" t="str">
        <f>IF(M257=0,"",M257/'CED. GRAL POR REP. O MANTTO'!G263)</f>
        <v/>
      </c>
      <c r="S257" s="44" t="str">
        <f t="shared" si="9"/>
        <v/>
      </c>
    </row>
    <row r="258" spans="2:19" s="3" customFormat="1" ht="12" hidden="1" x14ac:dyDescent="0.2">
      <c r="B258" s="37">
        <v>241</v>
      </c>
      <c r="C258" s="38" t="str">
        <f>IF('CED. GRAL POR REP. O MANTTO'!C264="","",'CED. GRAL POR REP. O MANTTO'!C264)</f>
        <v/>
      </c>
      <c r="D258" s="333" t="str">
        <f>IF('CED. GRAL POR REP. O MANTTO'!D264="","",'CED. GRAL POR REP. O MANTTO'!D264)</f>
        <v/>
      </c>
      <c r="E258" s="333"/>
      <c r="F258" s="38" t="str">
        <f>IF('CED. GRAL POR REP. O MANTTO'!E264="","",'CED. GRAL POR REP. O MANTTO'!E264)</f>
        <v/>
      </c>
      <c r="G258" s="67" t="str">
        <f>IF('CED. GRAL POR REP. O MANTTO'!F264="","",'CED. GRAL POR REP. O MANTTO'!F264)</f>
        <v/>
      </c>
      <c r="H258" s="59"/>
      <c r="I258" s="39"/>
      <c r="J258" s="39"/>
      <c r="K258" s="39"/>
      <c r="L258" s="30">
        <f t="shared" si="10"/>
        <v>0</v>
      </c>
      <c r="M258" s="30">
        <f t="shared" si="11"/>
        <v>0</v>
      </c>
      <c r="N258" s="61"/>
      <c r="O258" s="55"/>
      <c r="P258" s="56"/>
      <c r="Q258" s="63"/>
      <c r="R258" s="33" t="str">
        <f>IF(M258=0,"",M258/'CED. GRAL POR REP. O MANTTO'!G264)</f>
        <v/>
      </c>
      <c r="S258" s="44" t="str">
        <f t="shared" si="9"/>
        <v/>
      </c>
    </row>
    <row r="259" spans="2:19" s="3" customFormat="1" ht="12" hidden="1" x14ac:dyDescent="0.2">
      <c r="B259" s="37">
        <v>242</v>
      </c>
      <c r="C259" s="38" t="str">
        <f>IF('CED. GRAL POR REP. O MANTTO'!C265="","",'CED. GRAL POR REP. O MANTTO'!C265)</f>
        <v/>
      </c>
      <c r="D259" s="333" t="str">
        <f>IF('CED. GRAL POR REP. O MANTTO'!D265="","",'CED. GRAL POR REP. O MANTTO'!D265)</f>
        <v/>
      </c>
      <c r="E259" s="333"/>
      <c r="F259" s="38" t="str">
        <f>IF('CED. GRAL POR REP. O MANTTO'!E265="","",'CED. GRAL POR REP. O MANTTO'!E265)</f>
        <v/>
      </c>
      <c r="G259" s="67" t="str">
        <f>IF('CED. GRAL POR REP. O MANTTO'!F265="","",'CED. GRAL POR REP. O MANTTO'!F265)</f>
        <v/>
      </c>
      <c r="H259" s="59"/>
      <c r="I259" s="39"/>
      <c r="J259" s="39"/>
      <c r="K259" s="39"/>
      <c r="L259" s="30">
        <f t="shared" si="10"/>
        <v>0</v>
      </c>
      <c r="M259" s="30">
        <f t="shared" si="11"/>
        <v>0</v>
      </c>
      <c r="N259" s="61"/>
      <c r="O259" s="55"/>
      <c r="P259" s="56"/>
      <c r="Q259" s="63"/>
      <c r="R259" s="33" t="str">
        <f>IF(M259=0,"",M259/'CED. GRAL POR REP. O MANTTO'!G265)</f>
        <v/>
      </c>
      <c r="S259" s="44" t="str">
        <f t="shared" si="9"/>
        <v/>
      </c>
    </row>
    <row r="260" spans="2:19" s="3" customFormat="1" ht="12" hidden="1" x14ac:dyDescent="0.2">
      <c r="B260" s="37">
        <v>243</v>
      </c>
      <c r="C260" s="38" t="str">
        <f>IF('CED. GRAL POR REP. O MANTTO'!C266="","",'CED. GRAL POR REP. O MANTTO'!C266)</f>
        <v/>
      </c>
      <c r="D260" s="333" t="str">
        <f>IF('CED. GRAL POR REP. O MANTTO'!D266="","",'CED. GRAL POR REP. O MANTTO'!D266)</f>
        <v/>
      </c>
      <c r="E260" s="333"/>
      <c r="F260" s="38" t="str">
        <f>IF('CED. GRAL POR REP. O MANTTO'!E266="","",'CED. GRAL POR REP. O MANTTO'!E266)</f>
        <v/>
      </c>
      <c r="G260" s="67" t="str">
        <f>IF('CED. GRAL POR REP. O MANTTO'!F266="","",'CED. GRAL POR REP. O MANTTO'!F266)</f>
        <v/>
      </c>
      <c r="H260" s="59"/>
      <c r="I260" s="39"/>
      <c r="J260" s="39"/>
      <c r="K260" s="39"/>
      <c r="L260" s="30">
        <f t="shared" si="10"/>
        <v>0</v>
      </c>
      <c r="M260" s="30">
        <f t="shared" si="11"/>
        <v>0</v>
      </c>
      <c r="N260" s="61"/>
      <c r="O260" s="55"/>
      <c r="P260" s="56"/>
      <c r="Q260" s="63"/>
      <c r="R260" s="33" t="str">
        <f>IF(M260=0,"",M260/'CED. GRAL POR REP. O MANTTO'!G266)</f>
        <v/>
      </c>
      <c r="S260" s="44" t="str">
        <f t="shared" si="9"/>
        <v/>
      </c>
    </row>
    <row r="261" spans="2:19" s="3" customFormat="1" ht="12" hidden="1" x14ac:dyDescent="0.2">
      <c r="B261" s="37">
        <v>244</v>
      </c>
      <c r="C261" s="38" t="str">
        <f>IF('CED. GRAL POR REP. O MANTTO'!C267="","",'CED. GRAL POR REP. O MANTTO'!C267)</f>
        <v/>
      </c>
      <c r="D261" s="333" t="str">
        <f>IF('CED. GRAL POR REP. O MANTTO'!D267="","",'CED. GRAL POR REP. O MANTTO'!D267)</f>
        <v/>
      </c>
      <c r="E261" s="333"/>
      <c r="F261" s="38" t="str">
        <f>IF('CED. GRAL POR REP. O MANTTO'!E267="","",'CED. GRAL POR REP. O MANTTO'!E267)</f>
        <v/>
      </c>
      <c r="G261" s="67" t="str">
        <f>IF('CED. GRAL POR REP. O MANTTO'!F267="","",'CED. GRAL POR REP. O MANTTO'!F267)</f>
        <v/>
      </c>
      <c r="H261" s="59"/>
      <c r="I261" s="39"/>
      <c r="J261" s="39"/>
      <c r="K261" s="39"/>
      <c r="L261" s="30">
        <f t="shared" si="10"/>
        <v>0</v>
      </c>
      <c r="M261" s="30">
        <f t="shared" si="11"/>
        <v>0</v>
      </c>
      <c r="N261" s="61"/>
      <c r="O261" s="55"/>
      <c r="P261" s="56"/>
      <c r="Q261" s="63"/>
      <c r="R261" s="33" t="str">
        <f>IF(M261=0,"",M261/'CED. GRAL POR REP. O MANTTO'!G267)</f>
        <v/>
      </c>
      <c r="S261" s="44" t="str">
        <f t="shared" si="9"/>
        <v/>
      </c>
    </row>
    <row r="262" spans="2:19" s="3" customFormat="1" ht="12" hidden="1" x14ac:dyDescent="0.2">
      <c r="B262" s="37">
        <v>245</v>
      </c>
      <c r="C262" s="38" t="str">
        <f>IF('CED. GRAL POR REP. O MANTTO'!C268="","",'CED. GRAL POR REP. O MANTTO'!C268)</f>
        <v/>
      </c>
      <c r="D262" s="333" t="str">
        <f>IF('CED. GRAL POR REP. O MANTTO'!D268="","",'CED. GRAL POR REP. O MANTTO'!D268)</f>
        <v/>
      </c>
      <c r="E262" s="333"/>
      <c r="F262" s="38" t="str">
        <f>IF('CED. GRAL POR REP. O MANTTO'!E268="","",'CED. GRAL POR REP. O MANTTO'!E268)</f>
        <v/>
      </c>
      <c r="G262" s="67" t="str">
        <f>IF('CED. GRAL POR REP. O MANTTO'!F268="","",'CED. GRAL POR REP. O MANTTO'!F268)</f>
        <v/>
      </c>
      <c r="H262" s="59"/>
      <c r="I262" s="39"/>
      <c r="J262" s="39"/>
      <c r="K262" s="39"/>
      <c r="L262" s="30">
        <f t="shared" si="10"/>
        <v>0</v>
      </c>
      <c r="M262" s="30">
        <f t="shared" si="11"/>
        <v>0</v>
      </c>
      <c r="N262" s="61"/>
      <c r="O262" s="55"/>
      <c r="P262" s="56"/>
      <c r="Q262" s="63"/>
      <c r="R262" s="33" t="str">
        <f>IF(M262=0,"",M262/'CED. GRAL POR REP. O MANTTO'!G268)</f>
        <v/>
      </c>
      <c r="S262" s="44" t="str">
        <f t="shared" si="9"/>
        <v/>
      </c>
    </row>
    <row r="263" spans="2:19" s="3" customFormat="1" ht="12" hidden="1" x14ac:dyDescent="0.2">
      <c r="B263" s="37">
        <v>246</v>
      </c>
      <c r="C263" s="38" t="str">
        <f>IF('CED. GRAL POR REP. O MANTTO'!C269="","",'CED. GRAL POR REP. O MANTTO'!C269)</f>
        <v/>
      </c>
      <c r="D263" s="333" t="str">
        <f>IF('CED. GRAL POR REP. O MANTTO'!D269="","",'CED. GRAL POR REP. O MANTTO'!D269)</f>
        <v/>
      </c>
      <c r="E263" s="333"/>
      <c r="F263" s="38" t="str">
        <f>IF('CED. GRAL POR REP. O MANTTO'!E269="","",'CED. GRAL POR REP. O MANTTO'!E269)</f>
        <v/>
      </c>
      <c r="G263" s="67" t="str">
        <f>IF('CED. GRAL POR REP. O MANTTO'!F269="","",'CED. GRAL POR REP. O MANTTO'!F269)</f>
        <v/>
      </c>
      <c r="H263" s="59"/>
      <c r="I263" s="39"/>
      <c r="J263" s="39"/>
      <c r="K263" s="39"/>
      <c r="L263" s="30">
        <f t="shared" si="10"/>
        <v>0</v>
      </c>
      <c r="M263" s="30">
        <f t="shared" si="11"/>
        <v>0</v>
      </c>
      <c r="N263" s="61"/>
      <c r="O263" s="55"/>
      <c r="P263" s="56"/>
      <c r="Q263" s="63"/>
      <c r="R263" s="33" t="str">
        <f>IF(M263=0,"",M263/'CED. GRAL POR REP. O MANTTO'!G269)</f>
        <v/>
      </c>
      <c r="S263" s="44" t="str">
        <f t="shared" si="9"/>
        <v/>
      </c>
    </row>
    <row r="264" spans="2:19" s="3" customFormat="1" ht="12" hidden="1" x14ac:dyDescent="0.2">
      <c r="B264" s="37">
        <v>247</v>
      </c>
      <c r="C264" s="38" t="str">
        <f>IF('CED. GRAL POR REP. O MANTTO'!C270="","",'CED. GRAL POR REP. O MANTTO'!C270)</f>
        <v/>
      </c>
      <c r="D264" s="333" t="str">
        <f>IF('CED. GRAL POR REP. O MANTTO'!D270="","",'CED. GRAL POR REP. O MANTTO'!D270)</f>
        <v/>
      </c>
      <c r="E264" s="333"/>
      <c r="F264" s="38" t="str">
        <f>IF('CED. GRAL POR REP. O MANTTO'!E270="","",'CED. GRAL POR REP. O MANTTO'!E270)</f>
        <v/>
      </c>
      <c r="G264" s="67" t="str">
        <f>IF('CED. GRAL POR REP. O MANTTO'!F270="","",'CED. GRAL POR REP. O MANTTO'!F270)</f>
        <v/>
      </c>
      <c r="H264" s="59"/>
      <c r="I264" s="39"/>
      <c r="J264" s="39"/>
      <c r="K264" s="39"/>
      <c r="L264" s="30">
        <f t="shared" si="10"/>
        <v>0</v>
      </c>
      <c r="M264" s="30">
        <f t="shared" si="11"/>
        <v>0</v>
      </c>
      <c r="N264" s="61"/>
      <c r="O264" s="55"/>
      <c r="P264" s="56"/>
      <c r="Q264" s="63"/>
      <c r="R264" s="33" t="str">
        <f>IF(M264=0,"",M264/'CED. GRAL POR REP. O MANTTO'!G270)</f>
        <v/>
      </c>
      <c r="S264" s="44" t="str">
        <f t="shared" si="9"/>
        <v/>
      </c>
    </row>
    <row r="265" spans="2:19" s="3" customFormat="1" ht="12" hidden="1" x14ac:dyDescent="0.2">
      <c r="B265" s="37">
        <v>248</v>
      </c>
      <c r="C265" s="38" t="str">
        <f>IF('CED. GRAL POR REP. O MANTTO'!C271="","",'CED. GRAL POR REP. O MANTTO'!C271)</f>
        <v/>
      </c>
      <c r="D265" s="333" t="str">
        <f>IF('CED. GRAL POR REP. O MANTTO'!D271="","",'CED. GRAL POR REP. O MANTTO'!D271)</f>
        <v/>
      </c>
      <c r="E265" s="333"/>
      <c r="F265" s="38" t="str">
        <f>IF('CED. GRAL POR REP. O MANTTO'!E271="","",'CED. GRAL POR REP. O MANTTO'!E271)</f>
        <v/>
      </c>
      <c r="G265" s="67" t="str">
        <f>IF('CED. GRAL POR REP. O MANTTO'!F271="","",'CED. GRAL POR REP. O MANTTO'!F271)</f>
        <v/>
      </c>
      <c r="H265" s="59"/>
      <c r="I265" s="39"/>
      <c r="J265" s="39"/>
      <c r="K265" s="39"/>
      <c r="L265" s="30">
        <f t="shared" si="10"/>
        <v>0</v>
      </c>
      <c r="M265" s="30">
        <f t="shared" si="11"/>
        <v>0</v>
      </c>
      <c r="N265" s="61"/>
      <c r="O265" s="55"/>
      <c r="P265" s="56"/>
      <c r="Q265" s="63"/>
      <c r="R265" s="33" t="str">
        <f>IF(M265=0,"",M265/'CED. GRAL POR REP. O MANTTO'!G271)</f>
        <v/>
      </c>
      <c r="S265" s="44" t="str">
        <f t="shared" si="9"/>
        <v/>
      </c>
    </row>
    <row r="266" spans="2:19" s="3" customFormat="1" ht="12" hidden="1" x14ac:dyDescent="0.2">
      <c r="B266" s="37">
        <v>249</v>
      </c>
      <c r="C266" s="38" t="str">
        <f>IF('CED. GRAL POR REP. O MANTTO'!C272="","",'CED. GRAL POR REP. O MANTTO'!C272)</f>
        <v/>
      </c>
      <c r="D266" s="333" t="str">
        <f>IF('CED. GRAL POR REP. O MANTTO'!D272="","",'CED. GRAL POR REP. O MANTTO'!D272)</f>
        <v/>
      </c>
      <c r="E266" s="333"/>
      <c r="F266" s="38" t="str">
        <f>IF('CED. GRAL POR REP. O MANTTO'!E272="","",'CED. GRAL POR REP. O MANTTO'!E272)</f>
        <v/>
      </c>
      <c r="G266" s="67" t="str">
        <f>IF('CED. GRAL POR REP. O MANTTO'!F272="","",'CED. GRAL POR REP. O MANTTO'!F272)</f>
        <v/>
      </c>
      <c r="H266" s="59"/>
      <c r="I266" s="39"/>
      <c r="J266" s="39"/>
      <c r="K266" s="39"/>
      <c r="L266" s="30">
        <f t="shared" si="10"/>
        <v>0</v>
      </c>
      <c r="M266" s="30">
        <f t="shared" si="11"/>
        <v>0</v>
      </c>
      <c r="N266" s="61"/>
      <c r="O266" s="55"/>
      <c r="P266" s="56"/>
      <c r="Q266" s="63"/>
      <c r="R266" s="33" t="str">
        <f>IF(M266=0,"",M266/'CED. GRAL POR REP. O MANTTO'!G272)</f>
        <v/>
      </c>
      <c r="S266" s="44" t="str">
        <f t="shared" si="9"/>
        <v/>
      </c>
    </row>
    <row r="267" spans="2:19" s="3" customFormat="1" ht="12" hidden="1" x14ac:dyDescent="0.2">
      <c r="B267" s="37">
        <v>250</v>
      </c>
      <c r="C267" s="38" t="str">
        <f>IF('CED. GRAL POR REP. O MANTTO'!C273="","",'CED. GRAL POR REP. O MANTTO'!C273)</f>
        <v/>
      </c>
      <c r="D267" s="333" t="str">
        <f>IF('CED. GRAL POR REP. O MANTTO'!D273="","",'CED. GRAL POR REP. O MANTTO'!D273)</f>
        <v/>
      </c>
      <c r="E267" s="333"/>
      <c r="F267" s="38" t="str">
        <f>IF('CED. GRAL POR REP. O MANTTO'!E273="","",'CED. GRAL POR REP. O MANTTO'!E273)</f>
        <v/>
      </c>
      <c r="G267" s="67" t="str">
        <f>IF('CED. GRAL POR REP. O MANTTO'!F273="","",'CED. GRAL POR REP. O MANTTO'!F273)</f>
        <v/>
      </c>
      <c r="H267" s="59"/>
      <c r="I267" s="39"/>
      <c r="J267" s="39"/>
      <c r="K267" s="39"/>
      <c r="L267" s="30">
        <f t="shared" si="10"/>
        <v>0</v>
      </c>
      <c r="M267" s="30">
        <f t="shared" si="11"/>
        <v>0</v>
      </c>
      <c r="N267" s="61"/>
      <c r="O267" s="55"/>
      <c r="P267" s="56"/>
      <c r="Q267" s="63"/>
      <c r="R267" s="33" t="str">
        <f>IF(M267=0,"",M267/'CED. GRAL POR REP. O MANTTO'!G273)</f>
        <v/>
      </c>
      <c r="S267" s="44" t="str">
        <f t="shared" si="9"/>
        <v/>
      </c>
    </row>
    <row r="268" spans="2:19" s="3" customFormat="1" ht="12" hidden="1" x14ac:dyDescent="0.2">
      <c r="B268" s="37">
        <v>251</v>
      </c>
      <c r="C268" s="38" t="str">
        <f>IF('CED. GRAL POR REP. O MANTTO'!C274="","",'CED. GRAL POR REP. O MANTTO'!C274)</f>
        <v/>
      </c>
      <c r="D268" s="333" t="str">
        <f>IF('CED. GRAL POR REP. O MANTTO'!D274="","",'CED. GRAL POR REP. O MANTTO'!D274)</f>
        <v/>
      </c>
      <c r="E268" s="333"/>
      <c r="F268" s="38" t="str">
        <f>IF('CED. GRAL POR REP. O MANTTO'!E274="","",'CED. GRAL POR REP. O MANTTO'!E274)</f>
        <v/>
      </c>
      <c r="G268" s="67" t="str">
        <f>IF('CED. GRAL POR REP. O MANTTO'!F274="","",'CED. GRAL POR REP. O MANTTO'!F274)</f>
        <v/>
      </c>
      <c r="H268" s="59"/>
      <c r="I268" s="39"/>
      <c r="J268" s="39"/>
      <c r="K268" s="39"/>
      <c r="L268" s="30">
        <f t="shared" si="10"/>
        <v>0</v>
      </c>
      <c r="M268" s="30">
        <f t="shared" si="11"/>
        <v>0</v>
      </c>
      <c r="N268" s="61"/>
      <c r="O268" s="55"/>
      <c r="P268" s="56"/>
      <c r="Q268" s="63"/>
      <c r="R268" s="33" t="str">
        <f>IF(M268=0,"",M268/'CED. GRAL POR REP. O MANTTO'!G274)</f>
        <v/>
      </c>
      <c r="S268" s="44" t="str">
        <f t="shared" si="9"/>
        <v/>
      </c>
    </row>
    <row r="269" spans="2:19" s="3" customFormat="1" ht="12" hidden="1" x14ac:dyDescent="0.2">
      <c r="B269" s="37">
        <v>252</v>
      </c>
      <c r="C269" s="38" t="str">
        <f>IF('CED. GRAL POR REP. O MANTTO'!C275="","",'CED. GRAL POR REP. O MANTTO'!C275)</f>
        <v/>
      </c>
      <c r="D269" s="333" t="str">
        <f>IF('CED. GRAL POR REP. O MANTTO'!D275="","",'CED. GRAL POR REP. O MANTTO'!D275)</f>
        <v/>
      </c>
      <c r="E269" s="333"/>
      <c r="F269" s="38" t="str">
        <f>IF('CED. GRAL POR REP. O MANTTO'!E275="","",'CED. GRAL POR REP. O MANTTO'!E275)</f>
        <v/>
      </c>
      <c r="G269" s="67" t="str">
        <f>IF('CED. GRAL POR REP. O MANTTO'!F275="","",'CED. GRAL POR REP. O MANTTO'!F275)</f>
        <v/>
      </c>
      <c r="H269" s="59"/>
      <c r="I269" s="39"/>
      <c r="J269" s="39"/>
      <c r="K269" s="39"/>
      <c r="L269" s="30">
        <f t="shared" si="10"/>
        <v>0</v>
      </c>
      <c r="M269" s="30">
        <f t="shared" si="11"/>
        <v>0</v>
      </c>
      <c r="N269" s="61"/>
      <c r="O269" s="55"/>
      <c r="P269" s="56"/>
      <c r="Q269" s="63"/>
      <c r="R269" s="33" t="str">
        <f>IF(M269=0,"",M269/'CED. GRAL POR REP. O MANTTO'!G275)</f>
        <v/>
      </c>
      <c r="S269" s="44" t="str">
        <f t="shared" si="9"/>
        <v/>
      </c>
    </row>
    <row r="270" spans="2:19" s="3" customFormat="1" ht="12" hidden="1" x14ac:dyDescent="0.2">
      <c r="B270" s="37">
        <v>253</v>
      </c>
      <c r="C270" s="38" t="str">
        <f>IF('CED. GRAL POR REP. O MANTTO'!C276="","",'CED. GRAL POR REP. O MANTTO'!C276)</f>
        <v/>
      </c>
      <c r="D270" s="333" t="str">
        <f>IF('CED. GRAL POR REP. O MANTTO'!D276="","",'CED. GRAL POR REP. O MANTTO'!D276)</f>
        <v/>
      </c>
      <c r="E270" s="333"/>
      <c r="F270" s="38" t="str">
        <f>IF('CED. GRAL POR REP. O MANTTO'!E276="","",'CED. GRAL POR REP. O MANTTO'!E276)</f>
        <v/>
      </c>
      <c r="G270" s="67" t="str">
        <f>IF('CED. GRAL POR REP. O MANTTO'!F276="","",'CED. GRAL POR REP. O MANTTO'!F276)</f>
        <v/>
      </c>
      <c r="H270" s="59"/>
      <c r="I270" s="39"/>
      <c r="J270" s="39"/>
      <c r="K270" s="39"/>
      <c r="L270" s="30">
        <f t="shared" si="10"/>
        <v>0</v>
      </c>
      <c r="M270" s="30">
        <f t="shared" si="11"/>
        <v>0</v>
      </c>
      <c r="N270" s="61"/>
      <c r="O270" s="55"/>
      <c r="P270" s="56"/>
      <c r="Q270" s="63"/>
      <c r="R270" s="33" t="str">
        <f>IF(M270=0,"",M270/'CED. GRAL POR REP. O MANTTO'!G276)</f>
        <v/>
      </c>
      <c r="S270" s="44" t="str">
        <f t="shared" si="9"/>
        <v/>
      </c>
    </row>
    <row r="271" spans="2:19" s="3" customFormat="1" ht="12" hidden="1" x14ac:dyDescent="0.2">
      <c r="B271" s="37">
        <v>254</v>
      </c>
      <c r="C271" s="38" t="str">
        <f>IF('CED. GRAL POR REP. O MANTTO'!C277="","",'CED. GRAL POR REP. O MANTTO'!C277)</f>
        <v/>
      </c>
      <c r="D271" s="333" t="str">
        <f>IF('CED. GRAL POR REP. O MANTTO'!D277="","",'CED. GRAL POR REP. O MANTTO'!D277)</f>
        <v/>
      </c>
      <c r="E271" s="333"/>
      <c r="F271" s="38" t="str">
        <f>IF('CED. GRAL POR REP. O MANTTO'!E277="","",'CED. GRAL POR REP. O MANTTO'!E277)</f>
        <v/>
      </c>
      <c r="G271" s="67" t="str">
        <f>IF('CED. GRAL POR REP. O MANTTO'!F277="","",'CED. GRAL POR REP. O MANTTO'!F277)</f>
        <v/>
      </c>
      <c r="H271" s="59"/>
      <c r="I271" s="39"/>
      <c r="J271" s="39"/>
      <c r="K271" s="39"/>
      <c r="L271" s="30">
        <f t="shared" si="10"/>
        <v>0</v>
      </c>
      <c r="M271" s="30">
        <f t="shared" si="11"/>
        <v>0</v>
      </c>
      <c r="N271" s="61"/>
      <c r="O271" s="55"/>
      <c r="P271" s="56"/>
      <c r="Q271" s="63"/>
      <c r="R271" s="33" t="str">
        <f>IF(M271=0,"",M271/'CED. GRAL POR REP. O MANTTO'!G277)</f>
        <v/>
      </c>
      <c r="S271" s="44" t="str">
        <f t="shared" si="9"/>
        <v/>
      </c>
    </row>
    <row r="272" spans="2:19" s="3" customFormat="1" ht="12" hidden="1" x14ac:dyDescent="0.2">
      <c r="B272" s="37">
        <v>255</v>
      </c>
      <c r="C272" s="38" t="str">
        <f>IF('CED. GRAL POR REP. O MANTTO'!C278="","",'CED. GRAL POR REP. O MANTTO'!C278)</f>
        <v/>
      </c>
      <c r="D272" s="333" t="str">
        <f>IF('CED. GRAL POR REP. O MANTTO'!D278="","",'CED. GRAL POR REP. O MANTTO'!D278)</f>
        <v/>
      </c>
      <c r="E272" s="333"/>
      <c r="F272" s="38" t="str">
        <f>IF('CED. GRAL POR REP. O MANTTO'!E278="","",'CED. GRAL POR REP. O MANTTO'!E278)</f>
        <v/>
      </c>
      <c r="G272" s="67" t="str">
        <f>IF('CED. GRAL POR REP. O MANTTO'!F278="","",'CED. GRAL POR REP. O MANTTO'!F278)</f>
        <v/>
      </c>
      <c r="H272" s="59"/>
      <c r="I272" s="39"/>
      <c r="J272" s="39"/>
      <c r="K272" s="39"/>
      <c r="L272" s="30">
        <f t="shared" si="10"/>
        <v>0</v>
      </c>
      <c r="M272" s="30">
        <f t="shared" si="11"/>
        <v>0</v>
      </c>
      <c r="N272" s="61"/>
      <c r="O272" s="55"/>
      <c r="P272" s="56"/>
      <c r="Q272" s="63"/>
      <c r="R272" s="33" t="str">
        <f>IF(M272=0,"",M272/'CED. GRAL POR REP. O MANTTO'!G278)</f>
        <v/>
      </c>
      <c r="S272" s="44" t="str">
        <f t="shared" si="9"/>
        <v/>
      </c>
    </row>
    <row r="273" spans="2:19" s="3" customFormat="1" ht="12" hidden="1" x14ac:dyDescent="0.2">
      <c r="B273" s="37">
        <v>256</v>
      </c>
      <c r="C273" s="38" t="str">
        <f>IF('CED. GRAL POR REP. O MANTTO'!C279="","",'CED. GRAL POR REP. O MANTTO'!C279)</f>
        <v/>
      </c>
      <c r="D273" s="333" t="str">
        <f>IF('CED. GRAL POR REP. O MANTTO'!D279="","",'CED. GRAL POR REP. O MANTTO'!D279)</f>
        <v/>
      </c>
      <c r="E273" s="333"/>
      <c r="F273" s="38" t="str">
        <f>IF('CED. GRAL POR REP. O MANTTO'!E279="","",'CED. GRAL POR REP. O MANTTO'!E279)</f>
        <v/>
      </c>
      <c r="G273" s="67" t="str">
        <f>IF('CED. GRAL POR REP. O MANTTO'!F279="","",'CED. GRAL POR REP. O MANTTO'!F279)</f>
        <v/>
      </c>
      <c r="H273" s="59"/>
      <c r="I273" s="39"/>
      <c r="J273" s="39"/>
      <c r="K273" s="39"/>
      <c r="L273" s="30">
        <f t="shared" si="10"/>
        <v>0</v>
      </c>
      <c r="M273" s="30">
        <f t="shared" si="11"/>
        <v>0</v>
      </c>
      <c r="N273" s="61"/>
      <c r="O273" s="55"/>
      <c r="P273" s="56"/>
      <c r="Q273" s="63"/>
      <c r="R273" s="33" t="str">
        <f>IF(M273=0,"",M273/'CED. GRAL POR REP. O MANTTO'!G279)</f>
        <v/>
      </c>
      <c r="S273" s="44" t="str">
        <f t="shared" si="9"/>
        <v/>
      </c>
    </row>
    <row r="274" spans="2:19" s="3" customFormat="1" ht="12" hidden="1" x14ac:dyDescent="0.2">
      <c r="B274" s="37">
        <v>257</v>
      </c>
      <c r="C274" s="38" t="str">
        <f>IF('CED. GRAL POR REP. O MANTTO'!C280="","",'CED. GRAL POR REP. O MANTTO'!C280)</f>
        <v/>
      </c>
      <c r="D274" s="333" t="str">
        <f>IF('CED. GRAL POR REP. O MANTTO'!D280="","",'CED. GRAL POR REP. O MANTTO'!D280)</f>
        <v/>
      </c>
      <c r="E274" s="333"/>
      <c r="F274" s="38" t="str">
        <f>IF('CED. GRAL POR REP. O MANTTO'!E280="","",'CED. GRAL POR REP. O MANTTO'!E280)</f>
        <v/>
      </c>
      <c r="G274" s="67" t="str">
        <f>IF('CED. GRAL POR REP. O MANTTO'!F280="","",'CED. GRAL POR REP. O MANTTO'!F280)</f>
        <v/>
      </c>
      <c r="H274" s="59"/>
      <c r="I274" s="39"/>
      <c r="J274" s="39"/>
      <c r="K274" s="39"/>
      <c r="L274" s="30">
        <f t="shared" si="10"/>
        <v>0</v>
      </c>
      <c r="M274" s="30">
        <f t="shared" si="11"/>
        <v>0</v>
      </c>
      <c r="N274" s="61"/>
      <c r="O274" s="55"/>
      <c r="P274" s="56"/>
      <c r="Q274" s="63"/>
      <c r="R274" s="33" t="str">
        <f>IF(M274=0,"",M274/'CED. GRAL POR REP. O MANTTO'!G280)</f>
        <v/>
      </c>
      <c r="S274" s="44" t="str">
        <f t="shared" ref="S274:S337" si="12">IF(R274="","",IF(R274&gt;1,"SOBRE EJERCICIO DE RECURSOS",""))</f>
        <v/>
      </c>
    </row>
    <row r="275" spans="2:19" s="3" customFormat="1" ht="12" hidden="1" x14ac:dyDescent="0.2">
      <c r="B275" s="37">
        <v>258</v>
      </c>
      <c r="C275" s="38" t="str">
        <f>IF('CED. GRAL POR REP. O MANTTO'!C281="","",'CED. GRAL POR REP. O MANTTO'!C281)</f>
        <v/>
      </c>
      <c r="D275" s="333" t="str">
        <f>IF('CED. GRAL POR REP. O MANTTO'!D281="","",'CED. GRAL POR REP. O MANTTO'!D281)</f>
        <v/>
      </c>
      <c r="E275" s="333"/>
      <c r="F275" s="38" t="str">
        <f>IF('CED. GRAL POR REP. O MANTTO'!E281="","",'CED. GRAL POR REP. O MANTTO'!E281)</f>
        <v/>
      </c>
      <c r="G275" s="67" t="str">
        <f>IF('CED. GRAL POR REP. O MANTTO'!F281="","",'CED. GRAL POR REP. O MANTTO'!F281)</f>
        <v/>
      </c>
      <c r="H275" s="59"/>
      <c r="I275" s="39"/>
      <c r="J275" s="39"/>
      <c r="K275" s="39"/>
      <c r="L275" s="30">
        <f t="shared" si="10"/>
        <v>0</v>
      </c>
      <c r="M275" s="30">
        <f t="shared" si="11"/>
        <v>0</v>
      </c>
      <c r="N275" s="61"/>
      <c r="O275" s="55"/>
      <c r="P275" s="56"/>
      <c r="Q275" s="63"/>
      <c r="R275" s="33" t="str">
        <f>IF(M275=0,"",M275/'CED. GRAL POR REP. O MANTTO'!G281)</f>
        <v/>
      </c>
      <c r="S275" s="44" t="str">
        <f t="shared" si="12"/>
        <v/>
      </c>
    </row>
    <row r="276" spans="2:19" s="3" customFormat="1" ht="12" hidden="1" x14ac:dyDescent="0.2">
      <c r="B276" s="37">
        <v>259</v>
      </c>
      <c r="C276" s="38" t="str">
        <f>IF('CED. GRAL POR REP. O MANTTO'!C282="","",'CED. GRAL POR REP. O MANTTO'!C282)</f>
        <v/>
      </c>
      <c r="D276" s="333" t="str">
        <f>IF('CED. GRAL POR REP. O MANTTO'!D282="","",'CED. GRAL POR REP. O MANTTO'!D282)</f>
        <v/>
      </c>
      <c r="E276" s="333"/>
      <c r="F276" s="38" t="str">
        <f>IF('CED. GRAL POR REP. O MANTTO'!E282="","",'CED. GRAL POR REP. O MANTTO'!E282)</f>
        <v/>
      </c>
      <c r="G276" s="67" t="str">
        <f>IF('CED. GRAL POR REP. O MANTTO'!F282="","",'CED. GRAL POR REP. O MANTTO'!F282)</f>
        <v/>
      </c>
      <c r="H276" s="59"/>
      <c r="I276" s="39"/>
      <c r="J276" s="39"/>
      <c r="K276" s="39"/>
      <c r="L276" s="30">
        <f t="shared" ref="L276:L339" si="13">I276+J276+K276</f>
        <v>0</v>
      </c>
      <c r="M276" s="30">
        <f t="shared" ref="M276:M339" si="14">H276+L276</f>
        <v>0</v>
      </c>
      <c r="N276" s="61"/>
      <c r="O276" s="55"/>
      <c r="P276" s="56"/>
      <c r="Q276" s="63"/>
      <c r="R276" s="33" t="str">
        <f>IF(M276=0,"",M276/'CED. GRAL POR REP. O MANTTO'!G282)</f>
        <v/>
      </c>
      <c r="S276" s="44" t="str">
        <f t="shared" si="12"/>
        <v/>
      </c>
    </row>
    <row r="277" spans="2:19" s="3" customFormat="1" ht="12" hidden="1" x14ac:dyDescent="0.2">
      <c r="B277" s="37">
        <v>260</v>
      </c>
      <c r="C277" s="38" t="str">
        <f>IF('CED. GRAL POR REP. O MANTTO'!C283="","",'CED. GRAL POR REP. O MANTTO'!C283)</f>
        <v/>
      </c>
      <c r="D277" s="333" t="str">
        <f>IF('CED. GRAL POR REP. O MANTTO'!D283="","",'CED. GRAL POR REP. O MANTTO'!D283)</f>
        <v/>
      </c>
      <c r="E277" s="333"/>
      <c r="F277" s="38" t="str">
        <f>IF('CED. GRAL POR REP. O MANTTO'!E283="","",'CED. GRAL POR REP. O MANTTO'!E283)</f>
        <v/>
      </c>
      <c r="G277" s="67" t="str">
        <f>IF('CED. GRAL POR REP. O MANTTO'!F283="","",'CED. GRAL POR REP. O MANTTO'!F283)</f>
        <v/>
      </c>
      <c r="H277" s="59"/>
      <c r="I277" s="39"/>
      <c r="J277" s="39"/>
      <c r="K277" s="39"/>
      <c r="L277" s="30">
        <f t="shared" si="13"/>
        <v>0</v>
      </c>
      <c r="M277" s="30">
        <f t="shared" si="14"/>
        <v>0</v>
      </c>
      <c r="N277" s="61"/>
      <c r="O277" s="55"/>
      <c r="P277" s="56"/>
      <c r="Q277" s="63"/>
      <c r="R277" s="33" t="str">
        <f>IF(M277=0,"",M277/'CED. GRAL POR REP. O MANTTO'!G283)</f>
        <v/>
      </c>
      <c r="S277" s="44" t="str">
        <f t="shared" si="12"/>
        <v/>
      </c>
    </row>
    <row r="278" spans="2:19" s="3" customFormat="1" ht="12" hidden="1" x14ac:dyDescent="0.2">
      <c r="B278" s="37">
        <v>261</v>
      </c>
      <c r="C278" s="38" t="str">
        <f>IF('CED. GRAL POR REP. O MANTTO'!C284="","",'CED. GRAL POR REP. O MANTTO'!C284)</f>
        <v/>
      </c>
      <c r="D278" s="333" t="str">
        <f>IF('CED. GRAL POR REP. O MANTTO'!D284="","",'CED. GRAL POR REP. O MANTTO'!D284)</f>
        <v/>
      </c>
      <c r="E278" s="333"/>
      <c r="F278" s="38" t="str">
        <f>IF('CED. GRAL POR REP. O MANTTO'!E284="","",'CED. GRAL POR REP. O MANTTO'!E284)</f>
        <v/>
      </c>
      <c r="G278" s="67" t="str">
        <f>IF('CED. GRAL POR REP. O MANTTO'!F284="","",'CED. GRAL POR REP. O MANTTO'!F284)</f>
        <v/>
      </c>
      <c r="H278" s="59"/>
      <c r="I278" s="39"/>
      <c r="J278" s="39"/>
      <c r="K278" s="39"/>
      <c r="L278" s="30">
        <f t="shared" si="13"/>
        <v>0</v>
      </c>
      <c r="M278" s="30">
        <f t="shared" si="14"/>
        <v>0</v>
      </c>
      <c r="N278" s="61"/>
      <c r="O278" s="55"/>
      <c r="P278" s="56"/>
      <c r="Q278" s="63"/>
      <c r="R278" s="33" t="str">
        <f>IF(M278=0,"",M278/'CED. GRAL POR REP. O MANTTO'!G284)</f>
        <v/>
      </c>
      <c r="S278" s="44" t="str">
        <f t="shared" si="12"/>
        <v/>
      </c>
    </row>
    <row r="279" spans="2:19" s="3" customFormat="1" ht="12" hidden="1" x14ac:dyDescent="0.2">
      <c r="B279" s="37">
        <v>262</v>
      </c>
      <c r="C279" s="38" t="str">
        <f>IF('CED. GRAL POR REP. O MANTTO'!C285="","",'CED. GRAL POR REP. O MANTTO'!C285)</f>
        <v/>
      </c>
      <c r="D279" s="333" t="str">
        <f>IF('CED. GRAL POR REP. O MANTTO'!D285="","",'CED. GRAL POR REP. O MANTTO'!D285)</f>
        <v/>
      </c>
      <c r="E279" s="333"/>
      <c r="F279" s="38" t="str">
        <f>IF('CED. GRAL POR REP. O MANTTO'!E285="","",'CED. GRAL POR REP. O MANTTO'!E285)</f>
        <v/>
      </c>
      <c r="G279" s="67" t="str">
        <f>IF('CED. GRAL POR REP. O MANTTO'!F285="","",'CED. GRAL POR REP. O MANTTO'!F285)</f>
        <v/>
      </c>
      <c r="H279" s="59"/>
      <c r="I279" s="39"/>
      <c r="J279" s="39"/>
      <c r="K279" s="39"/>
      <c r="L279" s="30">
        <f t="shared" si="13"/>
        <v>0</v>
      </c>
      <c r="M279" s="30">
        <f t="shared" si="14"/>
        <v>0</v>
      </c>
      <c r="N279" s="61"/>
      <c r="O279" s="55"/>
      <c r="P279" s="56"/>
      <c r="Q279" s="63"/>
      <c r="R279" s="33" t="str">
        <f>IF(M279=0,"",M279/'CED. GRAL POR REP. O MANTTO'!G285)</f>
        <v/>
      </c>
      <c r="S279" s="44" t="str">
        <f t="shared" si="12"/>
        <v/>
      </c>
    </row>
    <row r="280" spans="2:19" s="3" customFormat="1" ht="12" hidden="1" x14ac:dyDescent="0.2">
      <c r="B280" s="37">
        <v>263</v>
      </c>
      <c r="C280" s="38" t="str">
        <f>IF('CED. GRAL POR REP. O MANTTO'!C286="","",'CED. GRAL POR REP. O MANTTO'!C286)</f>
        <v/>
      </c>
      <c r="D280" s="333" t="str">
        <f>IF('CED. GRAL POR REP. O MANTTO'!D286="","",'CED. GRAL POR REP. O MANTTO'!D286)</f>
        <v/>
      </c>
      <c r="E280" s="333"/>
      <c r="F280" s="38" t="str">
        <f>IF('CED. GRAL POR REP. O MANTTO'!E286="","",'CED. GRAL POR REP. O MANTTO'!E286)</f>
        <v/>
      </c>
      <c r="G280" s="67" t="str">
        <f>IF('CED. GRAL POR REP. O MANTTO'!F286="","",'CED. GRAL POR REP. O MANTTO'!F286)</f>
        <v/>
      </c>
      <c r="H280" s="59"/>
      <c r="I280" s="39"/>
      <c r="J280" s="39"/>
      <c r="K280" s="39"/>
      <c r="L280" s="30">
        <f t="shared" si="13"/>
        <v>0</v>
      </c>
      <c r="M280" s="30">
        <f t="shared" si="14"/>
        <v>0</v>
      </c>
      <c r="N280" s="61"/>
      <c r="O280" s="55"/>
      <c r="P280" s="56"/>
      <c r="Q280" s="63"/>
      <c r="R280" s="33" t="str">
        <f>IF(M280=0,"",M280/'CED. GRAL POR REP. O MANTTO'!G286)</f>
        <v/>
      </c>
      <c r="S280" s="44" t="str">
        <f t="shared" si="12"/>
        <v/>
      </c>
    </row>
    <row r="281" spans="2:19" s="3" customFormat="1" ht="12" hidden="1" x14ac:dyDescent="0.2">
      <c r="B281" s="37">
        <v>264</v>
      </c>
      <c r="C281" s="38" t="str">
        <f>IF('CED. GRAL POR REP. O MANTTO'!C287="","",'CED. GRAL POR REP. O MANTTO'!C287)</f>
        <v/>
      </c>
      <c r="D281" s="333" t="str">
        <f>IF('CED. GRAL POR REP. O MANTTO'!D287="","",'CED. GRAL POR REP. O MANTTO'!D287)</f>
        <v/>
      </c>
      <c r="E281" s="333"/>
      <c r="F281" s="38" t="str">
        <f>IF('CED. GRAL POR REP. O MANTTO'!E287="","",'CED. GRAL POR REP. O MANTTO'!E287)</f>
        <v/>
      </c>
      <c r="G281" s="67" t="str">
        <f>IF('CED. GRAL POR REP. O MANTTO'!F287="","",'CED. GRAL POR REP. O MANTTO'!F287)</f>
        <v/>
      </c>
      <c r="H281" s="59"/>
      <c r="I281" s="39"/>
      <c r="J281" s="39"/>
      <c r="K281" s="39"/>
      <c r="L281" s="30">
        <f t="shared" si="13"/>
        <v>0</v>
      </c>
      <c r="M281" s="30">
        <f t="shared" si="14"/>
        <v>0</v>
      </c>
      <c r="N281" s="61"/>
      <c r="O281" s="55"/>
      <c r="P281" s="56"/>
      <c r="Q281" s="63"/>
      <c r="R281" s="33" t="str">
        <f>IF(M281=0,"",M281/'CED. GRAL POR REP. O MANTTO'!G287)</f>
        <v/>
      </c>
      <c r="S281" s="44" t="str">
        <f t="shared" si="12"/>
        <v/>
      </c>
    </row>
    <row r="282" spans="2:19" s="3" customFormat="1" ht="12" hidden="1" x14ac:dyDescent="0.2">
      <c r="B282" s="37">
        <v>265</v>
      </c>
      <c r="C282" s="38" t="str">
        <f>IF('CED. GRAL POR REP. O MANTTO'!C288="","",'CED. GRAL POR REP. O MANTTO'!C288)</f>
        <v/>
      </c>
      <c r="D282" s="333" t="str">
        <f>IF('CED. GRAL POR REP. O MANTTO'!D288="","",'CED. GRAL POR REP. O MANTTO'!D288)</f>
        <v/>
      </c>
      <c r="E282" s="333"/>
      <c r="F282" s="38" t="str">
        <f>IF('CED. GRAL POR REP. O MANTTO'!E288="","",'CED. GRAL POR REP. O MANTTO'!E288)</f>
        <v/>
      </c>
      <c r="G282" s="67" t="str">
        <f>IF('CED. GRAL POR REP. O MANTTO'!F288="","",'CED. GRAL POR REP. O MANTTO'!F288)</f>
        <v/>
      </c>
      <c r="H282" s="59"/>
      <c r="I282" s="39"/>
      <c r="J282" s="39"/>
      <c r="K282" s="39"/>
      <c r="L282" s="30">
        <f t="shared" si="13"/>
        <v>0</v>
      </c>
      <c r="M282" s="30">
        <f t="shared" si="14"/>
        <v>0</v>
      </c>
      <c r="N282" s="61"/>
      <c r="O282" s="55"/>
      <c r="P282" s="56"/>
      <c r="Q282" s="63"/>
      <c r="R282" s="33" t="str">
        <f>IF(M282=0,"",M282/'CED. GRAL POR REP. O MANTTO'!G288)</f>
        <v/>
      </c>
      <c r="S282" s="44" t="str">
        <f t="shared" si="12"/>
        <v/>
      </c>
    </row>
    <row r="283" spans="2:19" s="3" customFormat="1" ht="12" hidden="1" x14ac:dyDescent="0.2">
      <c r="B283" s="37">
        <v>266</v>
      </c>
      <c r="C283" s="38" t="str">
        <f>IF('CED. GRAL POR REP. O MANTTO'!C289="","",'CED. GRAL POR REP. O MANTTO'!C289)</f>
        <v/>
      </c>
      <c r="D283" s="333" t="str">
        <f>IF('CED. GRAL POR REP. O MANTTO'!D289="","",'CED. GRAL POR REP. O MANTTO'!D289)</f>
        <v/>
      </c>
      <c r="E283" s="333"/>
      <c r="F283" s="38" t="str">
        <f>IF('CED. GRAL POR REP. O MANTTO'!E289="","",'CED. GRAL POR REP. O MANTTO'!E289)</f>
        <v/>
      </c>
      <c r="G283" s="67" t="str">
        <f>IF('CED. GRAL POR REP. O MANTTO'!F289="","",'CED. GRAL POR REP. O MANTTO'!F289)</f>
        <v/>
      </c>
      <c r="H283" s="59"/>
      <c r="I283" s="39"/>
      <c r="J283" s="39"/>
      <c r="K283" s="39"/>
      <c r="L283" s="30">
        <f t="shared" si="13"/>
        <v>0</v>
      </c>
      <c r="M283" s="30">
        <f t="shared" si="14"/>
        <v>0</v>
      </c>
      <c r="N283" s="61"/>
      <c r="O283" s="55"/>
      <c r="P283" s="56"/>
      <c r="Q283" s="63"/>
      <c r="R283" s="33" t="str">
        <f>IF(M283=0,"",M283/'CED. GRAL POR REP. O MANTTO'!G289)</f>
        <v/>
      </c>
      <c r="S283" s="44" t="str">
        <f t="shared" si="12"/>
        <v/>
      </c>
    </row>
    <row r="284" spans="2:19" s="3" customFormat="1" ht="12" hidden="1" x14ac:dyDescent="0.2">
      <c r="B284" s="37">
        <v>267</v>
      </c>
      <c r="C284" s="38" t="str">
        <f>IF('CED. GRAL POR REP. O MANTTO'!C290="","",'CED. GRAL POR REP. O MANTTO'!C290)</f>
        <v/>
      </c>
      <c r="D284" s="333" t="str">
        <f>IF('CED. GRAL POR REP. O MANTTO'!D290="","",'CED. GRAL POR REP. O MANTTO'!D290)</f>
        <v/>
      </c>
      <c r="E284" s="333"/>
      <c r="F284" s="38" t="str">
        <f>IF('CED. GRAL POR REP. O MANTTO'!E290="","",'CED. GRAL POR REP. O MANTTO'!E290)</f>
        <v/>
      </c>
      <c r="G284" s="67" t="str">
        <f>IF('CED. GRAL POR REP. O MANTTO'!F290="","",'CED. GRAL POR REP. O MANTTO'!F290)</f>
        <v/>
      </c>
      <c r="H284" s="59"/>
      <c r="I284" s="39"/>
      <c r="J284" s="39"/>
      <c r="K284" s="39"/>
      <c r="L284" s="30">
        <f t="shared" si="13"/>
        <v>0</v>
      </c>
      <c r="M284" s="30">
        <f t="shared" si="14"/>
        <v>0</v>
      </c>
      <c r="N284" s="61"/>
      <c r="O284" s="55"/>
      <c r="P284" s="56"/>
      <c r="Q284" s="63"/>
      <c r="R284" s="33" t="str">
        <f>IF(M284=0,"",M284/'CED. GRAL POR REP. O MANTTO'!G290)</f>
        <v/>
      </c>
      <c r="S284" s="44" t="str">
        <f t="shared" si="12"/>
        <v/>
      </c>
    </row>
    <row r="285" spans="2:19" s="3" customFormat="1" ht="12" hidden="1" x14ac:dyDescent="0.2">
      <c r="B285" s="37">
        <v>268</v>
      </c>
      <c r="C285" s="38" t="str">
        <f>IF('CED. GRAL POR REP. O MANTTO'!C291="","",'CED. GRAL POR REP. O MANTTO'!C291)</f>
        <v/>
      </c>
      <c r="D285" s="333" t="str">
        <f>IF('CED. GRAL POR REP. O MANTTO'!D291="","",'CED. GRAL POR REP. O MANTTO'!D291)</f>
        <v/>
      </c>
      <c r="E285" s="333"/>
      <c r="F285" s="38" t="str">
        <f>IF('CED. GRAL POR REP. O MANTTO'!E291="","",'CED. GRAL POR REP. O MANTTO'!E291)</f>
        <v/>
      </c>
      <c r="G285" s="67" t="str">
        <f>IF('CED. GRAL POR REP. O MANTTO'!F291="","",'CED. GRAL POR REP. O MANTTO'!F291)</f>
        <v/>
      </c>
      <c r="H285" s="59"/>
      <c r="I285" s="39"/>
      <c r="J285" s="39"/>
      <c r="K285" s="39"/>
      <c r="L285" s="30">
        <f t="shared" si="13"/>
        <v>0</v>
      </c>
      <c r="M285" s="30">
        <f t="shared" si="14"/>
        <v>0</v>
      </c>
      <c r="N285" s="61"/>
      <c r="O285" s="55"/>
      <c r="P285" s="56"/>
      <c r="Q285" s="63"/>
      <c r="R285" s="33" t="str">
        <f>IF(M285=0,"",M285/'CED. GRAL POR REP. O MANTTO'!G291)</f>
        <v/>
      </c>
      <c r="S285" s="44" t="str">
        <f t="shared" si="12"/>
        <v/>
      </c>
    </row>
    <row r="286" spans="2:19" s="3" customFormat="1" ht="12" hidden="1" x14ac:dyDescent="0.2">
      <c r="B286" s="37">
        <v>269</v>
      </c>
      <c r="C286" s="38" t="str">
        <f>IF('CED. GRAL POR REP. O MANTTO'!C292="","",'CED. GRAL POR REP. O MANTTO'!C292)</f>
        <v/>
      </c>
      <c r="D286" s="333" t="str">
        <f>IF('CED. GRAL POR REP. O MANTTO'!D292="","",'CED. GRAL POR REP. O MANTTO'!D292)</f>
        <v/>
      </c>
      <c r="E286" s="333"/>
      <c r="F286" s="38" t="str">
        <f>IF('CED. GRAL POR REP. O MANTTO'!E292="","",'CED. GRAL POR REP. O MANTTO'!E292)</f>
        <v/>
      </c>
      <c r="G286" s="67" t="str">
        <f>IF('CED. GRAL POR REP. O MANTTO'!F292="","",'CED. GRAL POR REP. O MANTTO'!F292)</f>
        <v/>
      </c>
      <c r="H286" s="59"/>
      <c r="I286" s="39"/>
      <c r="J286" s="39"/>
      <c r="K286" s="39"/>
      <c r="L286" s="30">
        <f t="shared" si="13"/>
        <v>0</v>
      </c>
      <c r="M286" s="30">
        <f t="shared" si="14"/>
        <v>0</v>
      </c>
      <c r="N286" s="61"/>
      <c r="O286" s="55"/>
      <c r="P286" s="56"/>
      <c r="Q286" s="63"/>
      <c r="R286" s="33" t="str">
        <f>IF(M286=0,"",M286/'CED. GRAL POR REP. O MANTTO'!G292)</f>
        <v/>
      </c>
      <c r="S286" s="44" t="str">
        <f t="shared" si="12"/>
        <v/>
      </c>
    </row>
    <row r="287" spans="2:19" s="3" customFormat="1" ht="12" hidden="1" x14ac:dyDescent="0.2">
      <c r="B287" s="37">
        <v>270</v>
      </c>
      <c r="C287" s="38" t="str">
        <f>IF('CED. GRAL POR REP. O MANTTO'!C293="","",'CED. GRAL POR REP. O MANTTO'!C293)</f>
        <v/>
      </c>
      <c r="D287" s="333" t="str">
        <f>IF('CED. GRAL POR REP. O MANTTO'!D293="","",'CED. GRAL POR REP. O MANTTO'!D293)</f>
        <v/>
      </c>
      <c r="E287" s="333"/>
      <c r="F287" s="38" t="str">
        <f>IF('CED. GRAL POR REP. O MANTTO'!E293="","",'CED. GRAL POR REP. O MANTTO'!E293)</f>
        <v/>
      </c>
      <c r="G287" s="67" t="str">
        <f>IF('CED. GRAL POR REP. O MANTTO'!F293="","",'CED. GRAL POR REP. O MANTTO'!F293)</f>
        <v/>
      </c>
      <c r="H287" s="59"/>
      <c r="I287" s="39"/>
      <c r="J287" s="39"/>
      <c r="K287" s="39"/>
      <c r="L287" s="30">
        <f t="shared" si="13"/>
        <v>0</v>
      </c>
      <c r="M287" s="30">
        <f t="shared" si="14"/>
        <v>0</v>
      </c>
      <c r="N287" s="61"/>
      <c r="O287" s="55"/>
      <c r="P287" s="56"/>
      <c r="Q287" s="63"/>
      <c r="R287" s="33" t="str">
        <f>IF(M287=0,"",M287/'CED. GRAL POR REP. O MANTTO'!G293)</f>
        <v/>
      </c>
      <c r="S287" s="44" t="str">
        <f t="shared" si="12"/>
        <v/>
      </c>
    </row>
    <row r="288" spans="2:19" s="3" customFormat="1" ht="12" hidden="1" x14ac:dyDescent="0.2">
      <c r="B288" s="37">
        <v>271</v>
      </c>
      <c r="C288" s="38" t="str">
        <f>IF('CED. GRAL POR REP. O MANTTO'!C294="","",'CED. GRAL POR REP. O MANTTO'!C294)</f>
        <v/>
      </c>
      <c r="D288" s="333" t="str">
        <f>IF('CED. GRAL POR REP. O MANTTO'!D294="","",'CED. GRAL POR REP. O MANTTO'!D294)</f>
        <v/>
      </c>
      <c r="E288" s="333"/>
      <c r="F288" s="38" t="str">
        <f>IF('CED. GRAL POR REP. O MANTTO'!E294="","",'CED. GRAL POR REP. O MANTTO'!E294)</f>
        <v/>
      </c>
      <c r="G288" s="67" t="str">
        <f>IF('CED. GRAL POR REP. O MANTTO'!F294="","",'CED. GRAL POR REP. O MANTTO'!F294)</f>
        <v/>
      </c>
      <c r="H288" s="59"/>
      <c r="I288" s="39"/>
      <c r="J288" s="39"/>
      <c r="K288" s="39"/>
      <c r="L288" s="30">
        <f t="shared" si="13"/>
        <v>0</v>
      </c>
      <c r="M288" s="30">
        <f t="shared" si="14"/>
        <v>0</v>
      </c>
      <c r="N288" s="61"/>
      <c r="O288" s="55"/>
      <c r="P288" s="56"/>
      <c r="Q288" s="63"/>
      <c r="R288" s="33" t="str">
        <f>IF(M288=0,"",M288/'CED. GRAL POR REP. O MANTTO'!G294)</f>
        <v/>
      </c>
      <c r="S288" s="44" t="str">
        <f t="shared" si="12"/>
        <v/>
      </c>
    </row>
    <row r="289" spans="2:19" s="3" customFormat="1" ht="12" hidden="1" x14ac:dyDescent="0.2">
      <c r="B289" s="37">
        <v>272</v>
      </c>
      <c r="C289" s="38" t="str">
        <f>IF('CED. GRAL POR REP. O MANTTO'!C295="","",'CED. GRAL POR REP. O MANTTO'!C295)</f>
        <v/>
      </c>
      <c r="D289" s="333" t="str">
        <f>IF('CED. GRAL POR REP. O MANTTO'!D295="","",'CED. GRAL POR REP. O MANTTO'!D295)</f>
        <v/>
      </c>
      <c r="E289" s="333"/>
      <c r="F289" s="38" t="str">
        <f>IF('CED. GRAL POR REP. O MANTTO'!E295="","",'CED. GRAL POR REP. O MANTTO'!E295)</f>
        <v/>
      </c>
      <c r="G289" s="67" t="str">
        <f>IF('CED. GRAL POR REP. O MANTTO'!F295="","",'CED. GRAL POR REP. O MANTTO'!F295)</f>
        <v/>
      </c>
      <c r="H289" s="59"/>
      <c r="I289" s="39"/>
      <c r="J289" s="39"/>
      <c r="K289" s="39"/>
      <c r="L289" s="30">
        <f t="shared" si="13"/>
        <v>0</v>
      </c>
      <c r="M289" s="30">
        <f t="shared" si="14"/>
        <v>0</v>
      </c>
      <c r="N289" s="61"/>
      <c r="O289" s="55"/>
      <c r="P289" s="56"/>
      <c r="Q289" s="63"/>
      <c r="R289" s="33" t="str">
        <f>IF(M289=0,"",M289/'CED. GRAL POR REP. O MANTTO'!G295)</f>
        <v/>
      </c>
      <c r="S289" s="44" t="str">
        <f t="shared" si="12"/>
        <v/>
      </c>
    </row>
    <row r="290" spans="2:19" s="3" customFormat="1" ht="12" hidden="1" x14ac:dyDescent="0.2">
      <c r="B290" s="37">
        <v>273</v>
      </c>
      <c r="C290" s="38" t="str">
        <f>IF('CED. GRAL POR REP. O MANTTO'!C296="","",'CED. GRAL POR REP. O MANTTO'!C296)</f>
        <v/>
      </c>
      <c r="D290" s="333" t="str">
        <f>IF('CED. GRAL POR REP. O MANTTO'!D296="","",'CED. GRAL POR REP. O MANTTO'!D296)</f>
        <v/>
      </c>
      <c r="E290" s="333"/>
      <c r="F290" s="38" t="str">
        <f>IF('CED. GRAL POR REP. O MANTTO'!E296="","",'CED. GRAL POR REP. O MANTTO'!E296)</f>
        <v/>
      </c>
      <c r="G290" s="67" t="str">
        <f>IF('CED. GRAL POR REP. O MANTTO'!F296="","",'CED. GRAL POR REP. O MANTTO'!F296)</f>
        <v/>
      </c>
      <c r="H290" s="59"/>
      <c r="I290" s="39"/>
      <c r="J290" s="39"/>
      <c r="K290" s="39"/>
      <c r="L290" s="30">
        <f t="shared" si="13"/>
        <v>0</v>
      </c>
      <c r="M290" s="30">
        <f t="shared" si="14"/>
        <v>0</v>
      </c>
      <c r="N290" s="61"/>
      <c r="O290" s="55"/>
      <c r="P290" s="56"/>
      <c r="Q290" s="63"/>
      <c r="R290" s="33" t="str">
        <f>IF(M290=0,"",M290/'CED. GRAL POR REP. O MANTTO'!G296)</f>
        <v/>
      </c>
      <c r="S290" s="44" t="str">
        <f t="shared" si="12"/>
        <v/>
      </c>
    </row>
    <row r="291" spans="2:19" s="3" customFormat="1" ht="12" hidden="1" x14ac:dyDescent="0.2">
      <c r="B291" s="37">
        <v>274</v>
      </c>
      <c r="C291" s="38" t="str">
        <f>IF('CED. GRAL POR REP. O MANTTO'!C297="","",'CED. GRAL POR REP. O MANTTO'!C297)</f>
        <v/>
      </c>
      <c r="D291" s="333" t="str">
        <f>IF('CED. GRAL POR REP. O MANTTO'!D297="","",'CED. GRAL POR REP. O MANTTO'!D297)</f>
        <v/>
      </c>
      <c r="E291" s="333"/>
      <c r="F291" s="38" t="str">
        <f>IF('CED. GRAL POR REP. O MANTTO'!E297="","",'CED. GRAL POR REP. O MANTTO'!E297)</f>
        <v/>
      </c>
      <c r="G291" s="67" t="str">
        <f>IF('CED. GRAL POR REP. O MANTTO'!F297="","",'CED. GRAL POR REP. O MANTTO'!F297)</f>
        <v/>
      </c>
      <c r="H291" s="59"/>
      <c r="I291" s="39"/>
      <c r="J291" s="39"/>
      <c r="K291" s="39"/>
      <c r="L291" s="30">
        <f t="shared" si="13"/>
        <v>0</v>
      </c>
      <c r="M291" s="30">
        <f t="shared" si="14"/>
        <v>0</v>
      </c>
      <c r="N291" s="61"/>
      <c r="O291" s="55"/>
      <c r="P291" s="56"/>
      <c r="Q291" s="63"/>
      <c r="R291" s="33" t="str">
        <f>IF(M291=0,"",M291/'CED. GRAL POR REP. O MANTTO'!G297)</f>
        <v/>
      </c>
      <c r="S291" s="44" t="str">
        <f t="shared" si="12"/>
        <v/>
      </c>
    </row>
    <row r="292" spans="2:19" s="3" customFormat="1" ht="12" hidden="1" x14ac:dyDescent="0.2">
      <c r="B292" s="37">
        <v>275</v>
      </c>
      <c r="C292" s="38" t="str">
        <f>IF('CED. GRAL POR REP. O MANTTO'!C298="","",'CED. GRAL POR REP. O MANTTO'!C298)</f>
        <v/>
      </c>
      <c r="D292" s="333" t="str">
        <f>IF('CED. GRAL POR REP. O MANTTO'!D298="","",'CED. GRAL POR REP. O MANTTO'!D298)</f>
        <v/>
      </c>
      <c r="E292" s="333"/>
      <c r="F292" s="38" t="str">
        <f>IF('CED. GRAL POR REP. O MANTTO'!E298="","",'CED. GRAL POR REP. O MANTTO'!E298)</f>
        <v/>
      </c>
      <c r="G292" s="67" t="str">
        <f>IF('CED. GRAL POR REP. O MANTTO'!F298="","",'CED. GRAL POR REP. O MANTTO'!F298)</f>
        <v/>
      </c>
      <c r="H292" s="59"/>
      <c r="I292" s="39"/>
      <c r="J292" s="39"/>
      <c r="K292" s="39"/>
      <c r="L292" s="30">
        <f t="shared" si="13"/>
        <v>0</v>
      </c>
      <c r="M292" s="30">
        <f t="shared" si="14"/>
        <v>0</v>
      </c>
      <c r="N292" s="61"/>
      <c r="O292" s="55"/>
      <c r="P292" s="56"/>
      <c r="Q292" s="63"/>
      <c r="R292" s="33" t="str">
        <f>IF(M292=0,"",M292/'CED. GRAL POR REP. O MANTTO'!G298)</f>
        <v/>
      </c>
      <c r="S292" s="44" t="str">
        <f t="shared" si="12"/>
        <v/>
      </c>
    </row>
    <row r="293" spans="2:19" s="3" customFormat="1" ht="12" hidden="1" x14ac:dyDescent="0.2">
      <c r="B293" s="37">
        <v>276</v>
      </c>
      <c r="C293" s="38" t="str">
        <f>IF('CED. GRAL POR REP. O MANTTO'!C299="","",'CED. GRAL POR REP. O MANTTO'!C299)</f>
        <v/>
      </c>
      <c r="D293" s="333" t="str">
        <f>IF('CED. GRAL POR REP. O MANTTO'!D299="","",'CED. GRAL POR REP. O MANTTO'!D299)</f>
        <v/>
      </c>
      <c r="E293" s="333"/>
      <c r="F293" s="38" t="str">
        <f>IF('CED. GRAL POR REP. O MANTTO'!E299="","",'CED. GRAL POR REP. O MANTTO'!E299)</f>
        <v/>
      </c>
      <c r="G293" s="67" t="str">
        <f>IF('CED. GRAL POR REP. O MANTTO'!F299="","",'CED. GRAL POR REP. O MANTTO'!F299)</f>
        <v/>
      </c>
      <c r="H293" s="59"/>
      <c r="I293" s="39"/>
      <c r="J293" s="39"/>
      <c r="K293" s="39"/>
      <c r="L293" s="30">
        <f t="shared" si="13"/>
        <v>0</v>
      </c>
      <c r="M293" s="30">
        <f t="shared" si="14"/>
        <v>0</v>
      </c>
      <c r="N293" s="61"/>
      <c r="O293" s="55"/>
      <c r="P293" s="56"/>
      <c r="Q293" s="63"/>
      <c r="R293" s="33" t="str">
        <f>IF(M293=0,"",M293/'CED. GRAL POR REP. O MANTTO'!G299)</f>
        <v/>
      </c>
      <c r="S293" s="44" t="str">
        <f t="shared" si="12"/>
        <v/>
      </c>
    </row>
    <row r="294" spans="2:19" s="3" customFormat="1" ht="12" hidden="1" x14ac:dyDescent="0.2">
      <c r="B294" s="37">
        <v>277</v>
      </c>
      <c r="C294" s="38" t="str">
        <f>IF('CED. GRAL POR REP. O MANTTO'!C300="","",'CED. GRAL POR REP. O MANTTO'!C300)</f>
        <v/>
      </c>
      <c r="D294" s="333" t="str">
        <f>IF('CED. GRAL POR REP. O MANTTO'!D300="","",'CED. GRAL POR REP. O MANTTO'!D300)</f>
        <v/>
      </c>
      <c r="E294" s="333"/>
      <c r="F294" s="38" t="str">
        <f>IF('CED. GRAL POR REP. O MANTTO'!E300="","",'CED. GRAL POR REP. O MANTTO'!E300)</f>
        <v/>
      </c>
      <c r="G294" s="67" t="str">
        <f>IF('CED. GRAL POR REP. O MANTTO'!F300="","",'CED. GRAL POR REP. O MANTTO'!F300)</f>
        <v/>
      </c>
      <c r="H294" s="59"/>
      <c r="I294" s="39"/>
      <c r="J294" s="39"/>
      <c r="K294" s="39"/>
      <c r="L294" s="30">
        <f t="shared" si="13"/>
        <v>0</v>
      </c>
      <c r="M294" s="30">
        <f t="shared" si="14"/>
        <v>0</v>
      </c>
      <c r="N294" s="61"/>
      <c r="O294" s="55"/>
      <c r="P294" s="56"/>
      <c r="Q294" s="63"/>
      <c r="R294" s="33" t="str">
        <f>IF(M294=0,"",M294/'CED. GRAL POR REP. O MANTTO'!G300)</f>
        <v/>
      </c>
      <c r="S294" s="44" t="str">
        <f t="shared" si="12"/>
        <v/>
      </c>
    </row>
    <row r="295" spans="2:19" s="3" customFormat="1" ht="12" hidden="1" x14ac:dyDescent="0.2">
      <c r="B295" s="37">
        <v>278</v>
      </c>
      <c r="C295" s="38" t="str">
        <f>IF('CED. GRAL POR REP. O MANTTO'!C301="","",'CED. GRAL POR REP. O MANTTO'!C301)</f>
        <v/>
      </c>
      <c r="D295" s="333" t="str">
        <f>IF('CED. GRAL POR REP. O MANTTO'!D301="","",'CED. GRAL POR REP. O MANTTO'!D301)</f>
        <v/>
      </c>
      <c r="E295" s="333"/>
      <c r="F295" s="38" t="str">
        <f>IF('CED. GRAL POR REP. O MANTTO'!E301="","",'CED. GRAL POR REP. O MANTTO'!E301)</f>
        <v/>
      </c>
      <c r="G295" s="67" t="str">
        <f>IF('CED. GRAL POR REP. O MANTTO'!F301="","",'CED. GRAL POR REP. O MANTTO'!F301)</f>
        <v/>
      </c>
      <c r="H295" s="59"/>
      <c r="I295" s="39"/>
      <c r="J295" s="39"/>
      <c r="K295" s="39"/>
      <c r="L295" s="30">
        <f t="shared" si="13"/>
        <v>0</v>
      </c>
      <c r="M295" s="30">
        <f t="shared" si="14"/>
        <v>0</v>
      </c>
      <c r="N295" s="61"/>
      <c r="O295" s="55"/>
      <c r="P295" s="56"/>
      <c r="Q295" s="63"/>
      <c r="R295" s="33" t="str">
        <f>IF(M295=0,"",M295/'CED. GRAL POR REP. O MANTTO'!G301)</f>
        <v/>
      </c>
      <c r="S295" s="44" t="str">
        <f t="shared" si="12"/>
        <v/>
      </c>
    </row>
    <row r="296" spans="2:19" s="3" customFormat="1" ht="12" hidden="1" x14ac:dyDescent="0.2">
      <c r="B296" s="37">
        <v>279</v>
      </c>
      <c r="C296" s="38" t="str">
        <f>IF('CED. GRAL POR REP. O MANTTO'!C302="","",'CED. GRAL POR REP. O MANTTO'!C302)</f>
        <v/>
      </c>
      <c r="D296" s="333" t="str">
        <f>IF('CED. GRAL POR REP. O MANTTO'!D302="","",'CED. GRAL POR REP. O MANTTO'!D302)</f>
        <v/>
      </c>
      <c r="E296" s="333"/>
      <c r="F296" s="38" t="str">
        <f>IF('CED. GRAL POR REP. O MANTTO'!E302="","",'CED. GRAL POR REP. O MANTTO'!E302)</f>
        <v/>
      </c>
      <c r="G296" s="67" t="str">
        <f>IF('CED. GRAL POR REP. O MANTTO'!F302="","",'CED. GRAL POR REP. O MANTTO'!F302)</f>
        <v/>
      </c>
      <c r="H296" s="59"/>
      <c r="I296" s="39"/>
      <c r="J296" s="39"/>
      <c r="K296" s="39"/>
      <c r="L296" s="30">
        <f t="shared" si="13"/>
        <v>0</v>
      </c>
      <c r="M296" s="30">
        <f t="shared" si="14"/>
        <v>0</v>
      </c>
      <c r="N296" s="61"/>
      <c r="O296" s="55"/>
      <c r="P296" s="56"/>
      <c r="Q296" s="63"/>
      <c r="R296" s="33" t="str">
        <f>IF(M296=0,"",M296/'CED. GRAL POR REP. O MANTTO'!G302)</f>
        <v/>
      </c>
      <c r="S296" s="44" t="str">
        <f t="shared" si="12"/>
        <v/>
      </c>
    </row>
    <row r="297" spans="2:19" s="3" customFormat="1" ht="12" hidden="1" x14ac:dyDescent="0.2">
      <c r="B297" s="37">
        <v>280</v>
      </c>
      <c r="C297" s="38" t="str">
        <f>IF('CED. GRAL POR REP. O MANTTO'!C303="","",'CED. GRAL POR REP. O MANTTO'!C303)</f>
        <v/>
      </c>
      <c r="D297" s="333" t="str">
        <f>IF('CED. GRAL POR REP. O MANTTO'!D303="","",'CED. GRAL POR REP. O MANTTO'!D303)</f>
        <v/>
      </c>
      <c r="E297" s="333"/>
      <c r="F297" s="38" t="str">
        <f>IF('CED. GRAL POR REP. O MANTTO'!E303="","",'CED. GRAL POR REP. O MANTTO'!E303)</f>
        <v/>
      </c>
      <c r="G297" s="67" t="str">
        <f>IF('CED. GRAL POR REP. O MANTTO'!F303="","",'CED. GRAL POR REP. O MANTTO'!F303)</f>
        <v/>
      </c>
      <c r="H297" s="59"/>
      <c r="I297" s="39"/>
      <c r="J297" s="39"/>
      <c r="K297" s="39"/>
      <c r="L297" s="30">
        <f t="shared" si="13"/>
        <v>0</v>
      </c>
      <c r="M297" s="30">
        <f t="shared" si="14"/>
        <v>0</v>
      </c>
      <c r="N297" s="61"/>
      <c r="O297" s="55"/>
      <c r="P297" s="56"/>
      <c r="Q297" s="63"/>
      <c r="R297" s="33" t="str">
        <f>IF(M297=0,"",M297/'CED. GRAL POR REP. O MANTTO'!G303)</f>
        <v/>
      </c>
      <c r="S297" s="44" t="str">
        <f t="shared" si="12"/>
        <v/>
      </c>
    </row>
    <row r="298" spans="2:19" s="3" customFormat="1" ht="12" hidden="1" x14ac:dyDescent="0.2">
      <c r="B298" s="37">
        <v>281</v>
      </c>
      <c r="C298" s="38" t="str">
        <f>IF('CED. GRAL POR REP. O MANTTO'!C304="","",'CED. GRAL POR REP. O MANTTO'!C304)</f>
        <v/>
      </c>
      <c r="D298" s="333" t="str">
        <f>IF('CED. GRAL POR REP. O MANTTO'!D304="","",'CED. GRAL POR REP. O MANTTO'!D304)</f>
        <v/>
      </c>
      <c r="E298" s="333"/>
      <c r="F298" s="38" t="str">
        <f>IF('CED. GRAL POR REP. O MANTTO'!E304="","",'CED. GRAL POR REP. O MANTTO'!E304)</f>
        <v/>
      </c>
      <c r="G298" s="67" t="str">
        <f>IF('CED. GRAL POR REP. O MANTTO'!F304="","",'CED. GRAL POR REP. O MANTTO'!F304)</f>
        <v/>
      </c>
      <c r="H298" s="59"/>
      <c r="I298" s="39"/>
      <c r="J298" s="39"/>
      <c r="K298" s="39"/>
      <c r="L298" s="30">
        <f t="shared" si="13"/>
        <v>0</v>
      </c>
      <c r="M298" s="30">
        <f t="shared" si="14"/>
        <v>0</v>
      </c>
      <c r="N298" s="61"/>
      <c r="O298" s="55"/>
      <c r="P298" s="56"/>
      <c r="Q298" s="63"/>
      <c r="R298" s="33" t="str">
        <f>IF(M298=0,"",M298/'CED. GRAL POR REP. O MANTTO'!G304)</f>
        <v/>
      </c>
      <c r="S298" s="44" t="str">
        <f t="shared" si="12"/>
        <v/>
      </c>
    </row>
    <row r="299" spans="2:19" s="3" customFormat="1" ht="12" hidden="1" x14ac:dyDescent="0.2">
      <c r="B299" s="37">
        <v>282</v>
      </c>
      <c r="C299" s="38" t="str">
        <f>IF('CED. GRAL POR REP. O MANTTO'!C305="","",'CED. GRAL POR REP. O MANTTO'!C305)</f>
        <v/>
      </c>
      <c r="D299" s="333" t="str">
        <f>IF('CED. GRAL POR REP. O MANTTO'!D305="","",'CED. GRAL POR REP. O MANTTO'!D305)</f>
        <v/>
      </c>
      <c r="E299" s="333"/>
      <c r="F299" s="38" t="str">
        <f>IF('CED. GRAL POR REP. O MANTTO'!E305="","",'CED. GRAL POR REP. O MANTTO'!E305)</f>
        <v/>
      </c>
      <c r="G299" s="67" t="str">
        <f>IF('CED. GRAL POR REP. O MANTTO'!F305="","",'CED. GRAL POR REP. O MANTTO'!F305)</f>
        <v/>
      </c>
      <c r="H299" s="59"/>
      <c r="I299" s="39"/>
      <c r="J299" s="39"/>
      <c r="K299" s="39"/>
      <c r="L299" s="30">
        <f t="shared" si="13"/>
        <v>0</v>
      </c>
      <c r="M299" s="30">
        <f t="shared" si="14"/>
        <v>0</v>
      </c>
      <c r="N299" s="61"/>
      <c r="O299" s="55"/>
      <c r="P299" s="56"/>
      <c r="Q299" s="63"/>
      <c r="R299" s="33" t="str">
        <f>IF(M299=0,"",M299/'CED. GRAL POR REP. O MANTTO'!G305)</f>
        <v/>
      </c>
      <c r="S299" s="44" t="str">
        <f t="shared" si="12"/>
        <v/>
      </c>
    </row>
    <row r="300" spans="2:19" s="3" customFormat="1" ht="12" hidden="1" x14ac:dyDescent="0.2">
      <c r="B300" s="37">
        <v>283</v>
      </c>
      <c r="C300" s="38" t="str">
        <f>IF('CED. GRAL POR REP. O MANTTO'!C306="","",'CED. GRAL POR REP. O MANTTO'!C306)</f>
        <v/>
      </c>
      <c r="D300" s="333" t="str">
        <f>IF('CED. GRAL POR REP. O MANTTO'!D306="","",'CED. GRAL POR REP. O MANTTO'!D306)</f>
        <v/>
      </c>
      <c r="E300" s="333"/>
      <c r="F300" s="38" t="str">
        <f>IF('CED. GRAL POR REP. O MANTTO'!E306="","",'CED. GRAL POR REP. O MANTTO'!E306)</f>
        <v/>
      </c>
      <c r="G300" s="67" t="str">
        <f>IF('CED. GRAL POR REP. O MANTTO'!F306="","",'CED. GRAL POR REP. O MANTTO'!F306)</f>
        <v/>
      </c>
      <c r="H300" s="59"/>
      <c r="I300" s="39"/>
      <c r="J300" s="39"/>
      <c r="K300" s="39"/>
      <c r="L300" s="30">
        <f t="shared" si="13"/>
        <v>0</v>
      </c>
      <c r="M300" s="30">
        <f t="shared" si="14"/>
        <v>0</v>
      </c>
      <c r="N300" s="61"/>
      <c r="O300" s="55"/>
      <c r="P300" s="56"/>
      <c r="Q300" s="63"/>
      <c r="R300" s="33" t="str">
        <f>IF(M300=0,"",M300/'CED. GRAL POR REP. O MANTTO'!G306)</f>
        <v/>
      </c>
      <c r="S300" s="44" t="str">
        <f t="shared" si="12"/>
        <v/>
      </c>
    </row>
    <row r="301" spans="2:19" s="3" customFormat="1" ht="12" hidden="1" x14ac:dyDescent="0.2">
      <c r="B301" s="37">
        <v>284</v>
      </c>
      <c r="C301" s="38" t="str">
        <f>IF('CED. GRAL POR REP. O MANTTO'!C307="","",'CED. GRAL POR REP. O MANTTO'!C307)</f>
        <v/>
      </c>
      <c r="D301" s="333" t="str">
        <f>IF('CED. GRAL POR REP. O MANTTO'!D307="","",'CED. GRAL POR REP. O MANTTO'!D307)</f>
        <v/>
      </c>
      <c r="E301" s="333"/>
      <c r="F301" s="38" t="str">
        <f>IF('CED. GRAL POR REP. O MANTTO'!E307="","",'CED. GRAL POR REP. O MANTTO'!E307)</f>
        <v/>
      </c>
      <c r="G301" s="67" t="str">
        <f>IF('CED. GRAL POR REP. O MANTTO'!F307="","",'CED. GRAL POR REP. O MANTTO'!F307)</f>
        <v/>
      </c>
      <c r="H301" s="59"/>
      <c r="I301" s="39"/>
      <c r="J301" s="39"/>
      <c r="K301" s="39"/>
      <c r="L301" s="30">
        <f t="shared" si="13"/>
        <v>0</v>
      </c>
      <c r="M301" s="30">
        <f t="shared" si="14"/>
        <v>0</v>
      </c>
      <c r="N301" s="61"/>
      <c r="O301" s="55"/>
      <c r="P301" s="56"/>
      <c r="Q301" s="63"/>
      <c r="R301" s="33" t="str">
        <f>IF(M301=0,"",M301/'CED. GRAL POR REP. O MANTTO'!G307)</f>
        <v/>
      </c>
      <c r="S301" s="44" t="str">
        <f t="shared" si="12"/>
        <v/>
      </c>
    </row>
    <row r="302" spans="2:19" s="3" customFormat="1" ht="12" hidden="1" x14ac:dyDescent="0.2">
      <c r="B302" s="37">
        <v>285</v>
      </c>
      <c r="C302" s="38" t="str">
        <f>IF('CED. GRAL POR REP. O MANTTO'!C308="","",'CED. GRAL POR REP. O MANTTO'!C308)</f>
        <v/>
      </c>
      <c r="D302" s="333" t="str">
        <f>IF('CED. GRAL POR REP. O MANTTO'!D308="","",'CED. GRAL POR REP. O MANTTO'!D308)</f>
        <v/>
      </c>
      <c r="E302" s="333"/>
      <c r="F302" s="38" t="str">
        <f>IF('CED. GRAL POR REP. O MANTTO'!E308="","",'CED. GRAL POR REP. O MANTTO'!E308)</f>
        <v/>
      </c>
      <c r="G302" s="67" t="str">
        <f>IF('CED. GRAL POR REP. O MANTTO'!F308="","",'CED. GRAL POR REP. O MANTTO'!F308)</f>
        <v/>
      </c>
      <c r="H302" s="59"/>
      <c r="I302" s="39"/>
      <c r="J302" s="39"/>
      <c r="K302" s="39"/>
      <c r="L302" s="30">
        <f t="shared" si="13"/>
        <v>0</v>
      </c>
      <c r="M302" s="30">
        <f t="shared" si="14"/>
        <v>0</v>
      </c>
      <c r="N302" s="61"/>
      <c r="O302" s="55"/>
      <c r="P302" s="56"/>
      <c r="Q302" s="63"/>
      <c r="R302" s="33" t="str">
        <f>IF(M302=0,"",M302/'CED. GRAL POR REP. O MANTTO'!G308)</f>
        <v/>
      </c>
      <c r="S302" s="44" t="str">
        <f t="shared" si="12"/>
        <v/>
      </c>
    </row>
    <row r="303" spans="2:19" s="3" customFormat="1" ht="12" hidden="1" x14ac:dyDescent="0.2">
      <c r="B303" s="37">
        <v>286</v>
      </c>
      <c r="C303" s="38" t="str">
        <f>IF('CED. GRAL POR REP. O MANTTO'!C309="","",'CED. GRAL POR REP. O MANTTO'!C309)</f>
        <v/>
      </c>
      <c r="D303" s="333" t="str">
        <f>IF('CED. GRAL POR REP. O MANTTO'!D309="","",'CED. GRAL POR REP. O MANTTO'!D309)</f>
        <v/>
      </c>
      <c r="E303" s="333"/>
      <c r="F303" s="38" t="str">
        <f>IF('CED. GRAL POR REP. O MANTTO'!E309="","",'CED. GRAL POR REP. O MANTTO'!E309)</f>
        <v/>
      </c>
      <c r="G303" s="67" t="str">
        <f>IF('CED. GRAL POR REP. O MANTTO'!F309="","",'CED. GRAL POR REP. O MANTTO'!F309)</f>
        <v/>
      </c>
      <c r="H303" s="59"/>
      <c r="I303" s="39"/>
      <c r="J303" s="39"/>
      <c r="K303" s="39"/>
      <c r="L303" s="30">
        <f t="shared" si="13"/>
        <v>0</v>
      </c>
      <c r="M303" s="30">
        <f t="shared" si="14"/>
        <v>0</v>
      </c>
      <c r="N303" s="61"/>
      <c r="O303" s="55"/>
      <c r="P303" s="56"/>
      <c r="Q303" s="63"/>
      <c r="R303" s="33" t="str">
        <f>IF(M303=0,"",M303/'CED. GRAL POR REP. O MANTTO'!G309)</f>
        <v/>
      </c>
      <c r="S303" s="44" t="str">
        <f t="shared" si="12"/>
        <v/>
      </c>
    </row>
    <row r="304" spans="2:19" s="3" customFormat="1" ht="12" hidden="1" x14ac:dyDescent="0.2">
      <c r="B304" s="37">
        <v>287</v>
      </c>
      <c r="C304" s="38" t="str">
        <f>IF('CED. GRAL POR REP. O MANTTO'!C310="","",'CED. GRAL POR REP. O MANTTO'!C310)</f>
        <v/>
      </c>
      <c r="D304" s="333" t="str">
        <f>IF('CED. GRAL POR REP. O MANTTO'!D310="","",'CED. GRAL POR REP. O MANTTO'!D310)</f>
        <v/>
      </c>
      <c r="E304" s="333"/>
      <c r="F304" s="38" t="str">
        <f>IF('CED. GRAL POR REP. O MANTTO'!E310="","",'CED. GRAL POR REP. O MANTTO'!E310)</f>
        <v/>
      </c>
      <c r="G304" s="67" t="str">
        <f>IF('CED. GRAL POR REP. O MANTTO'!F310="","",'CED. GRAL POR REP. O MANTTO'!F310)</f>
        <v/>
      </c>
      <c r="H304" s="59"/>
      <c r="I304" s="39"/>
      <c r="J304" s="39"/>
      <c r="K304" s="39"/>
      <c r="L304" s="30">
        <f t="shared" si="13"/>
        <v>0</v>
      </c>
      <c r="M304" s="30">
        <f t="shared" si="14"/>
        <v>0</v>
      </c>
      <c r="N304" s="61"/>
      <c r="O304" s="55"/>
      <c r="P304" s="56"/>
      <c r="Q304" s="63"/>
      <c r="R304" s="33" t="str">
        <f>IF(M304=0,"",M304/'CED. GRAL POR REP. O MANTTO'!G310)</f>
        <v/>
      </c>
      <c r="S304" s="44" t="str">
        <f t="shared" si="12"/>
        <v/>
      </c>
    </row>
    <row r="305" spans="2:19" s="3" customFormat="1" ht="12" hidden="1" x14ac:dyDescent="0.2">
      <c r="B305" s="37">
        <v>288</v>
      </c>
      <c r="C305" s="38" t="str">
        <f>IF('CED. GRAL POR REP. O MANTTO'!C311="","",'CED. GRAL POR REP. O MANTTO'!C311)</f>
        <v/>
      </c>
      <c r="D305" s="333" t="str">
        <f>IF('CED. GRAL POR REP. O MANTTO'!D311="","",'CED. GRAL POR REP. O MANTTO'!D311)</f>
        <v/>
      </c>
      <c r="E305" s="333"/>
      <c r="F305" s="38" t="str">
        <f>IF('CED. GRAL POR REP. O MANTTO'!E311="","",'CED. GRAL POR REP. O MANTTO'!E311)</f>
        <v/>
      </c>
      <c r="G305" s="67" t="str">
        <f>IF('CED. GRAL POR REP. O MANTTO'!F311="","",'CED. GRAL POR REP. O MANTTO'!F311)</f>
        <v/>
      </c>
      <c r="H305" s="59"/>
      <c r="I305" s="39"/>
      <c r="J305" s="39"/>
      <c r="K305" s="39"/>
      <c r="L305" s="30">
        <f t="shared" si="13"/>
        <v>0</v>
      </c>
      <c r="M305" s="30">
        <f t="shared" si="14"/>
        <v>0</v>
      </c>
      <c r="N305" s="61"/>
      <c r="O305" s="55"/>
      <c r="P305" s="56"/>
      <c r="Q305" s="63"/>
      <c r="R305" s="33" t="str">
        <f>IF(M305=0,"",M305/'CED. GRAL POR REP. O MANTTO'!G311)</f>
        <v/>
      </c>
      <c r="S305" s="44" t="str">
        <f t="shared" si="12"/>
        <v/>
      </c>
    </row>
    <row r="306" spans="2:19" s="3" customFormat="1" ht="12" hidden="1" x14ac:dyDescent="0.2">
      <c r="B306" s="37">
        <v>289</v>
      </c>
      <c r="C306" s="38" t="str">
        <f>IF('CED. GRAL POR REP. O MANTTO'!C312="","",'CED. GRAL POR REP. O MANTTO'!C312)</f>
        <v/>
      </c>
      <c r="D306" s="333" t="str">
        <f>IF('CED. GRAL POR REP. O MANTTO'!D312="","",'CED. GRAL POR REP. O MANTTO'!D312)</f>
        <v/>
      </c>
      <c r="E306" s="333"/>
      <c r="F306" s="38" t="str">
        <f>IF('CED. GRAL POR REP. O MANTTO'!E312="","",'CED. GRAL POR REP. O MANTTO'!E312)</f>
        <v/>
      </c>
      <c r="G306" s="67" t="str">
        <f>IF('CED. GRAL POR REP. O MANTTO'!F312="","",'CED. GRAL POR REP. O MANTTO'!F312)</f>
        <v/>
      </c>
      <c r="H306" s="59"/>
      <c r="I306" s="39"/>
      <c r="J306" s="39"/>
      <c r="K306" s="39"/>
      <c r="L306" s="30">
        <f t="shared" si="13"/>
        <v>0</v>
      </c>
      <c r="M306" s="30">
        <f t="shared" si="14"/>
        <v>0</v>
      </c>
      <c r="N306" s="61"/>
      <c r="O306" s="55"/>
      <c r="P306" s="56"/>
      <c r="Q306" s="63"/>
      <c r="R306" s="33" t="str">
        <f>IF(M306=0,"",M306/'CED. GRAL POR REP. O MANTTO'!G312)</f>
        <v/>
      </c>
      <c r="S306" s="44" t="str">
        <f t="shared" si="12"/>
        <v/>
      </c>
    </row>
    <row r="307" spans="2:19" s="3" customFormat="1" ht="12" hidden="1" x14ac:dyDescent="0.2">
      <c r="B307" s="37">
        <v>290</v>
      </c>
      <c r="C307" s="38" t="str">
        <f>IF('CED. GRAL POR REP. O MANTTO'!C313="","",'CED. GRAL POR REP. O MANTTO'!C313)</f>
        <v/>
      </c>
      <c r="D307" s="333" t="str">
        <f>IF('CED. GRAL POR REP. O MANTTO'!D313="","",'CED. GRAL POR REP. O MANTTO'!D313)</f>
        <v/>
      </c>
      <c r="E307" s="333"/>
      <c r="F307" s="38" t="str">
        <f>IF('CED. GRAL POR REP. O MANTTO'!E313="","",'CED. GRAL POR REP. O MANTTO'!E313)</f>
        <v/>
      </c>
      <c r="G307" s="67" t="str">
        <f>IF('CED. GRAL POR REP. O MANTTO'!F313="","",'CED. GRAL POR REP. O MANTTO'!F313)</f>
        <v/>
      </c>
      <c r="H307" s="59"/>
      <c r="I307" s="39"/>
      <c r="J307" s="39"/>
      <c r="K307" s="39"/>
      <c r="L307" s="30">
        <f t="shared" si="13"/>
        <v>0</v>
      </c>
      <c r="M307" s="30">
        <f t="shared" si="14"/>
        <v>0</v>
      </c>
      <c r="N307" s="61"/>
      <c r="O307" s="55"/>
      <c r="P307" s="56"/>
      <c r="Q307" s="63"/>
      <c r="R307" s="33" t="str">
        <f>IF(M307=0,"",M307/'CED. GRAL POR REP. O MANTTO'!G313)</f>
        <v/>
      </c>
      <c r="S307" s="44" t="str">
        <f t="shared" si="12"/>
        <v/>
      </c>
    </row>
    <row r="308" spans="2:19" s="3" customFormat="1" ht="12" hidden="1" x14ac:dyDescent="0.2">
      <c r="B308" s="37">
        <v>291</v>
      </c>
      <c r="C308" s="38" t="str">
        <f>IF('CED. GRAL POR REP. O MANTTO'!C314="","",'CED. GRAL POR REP. O MANTTO'!C314)</f>
        <v/>
      </c>
      <c r="D308" s="333" t="str">
        <f>IF('CED. GRAL POR REP. O MANTTO'!D314="","",'CED. GRAL POR REP. O MANTTO'!D314)</f>
        <v/>
      </c>
      <c r="E308" s="333"/>
      <c r="F308" s="38" t="str">
        <f>IF('CED. GRAL POR REP. O MANTTO'!E314="","",'CED. GRAL POR REP. O MANTTO'!E314)</f>
        <v/>
      </c>
      <c r="G308" s="67" t="str">
        <f>IF('CED. GRAL POR REP. O MANTTO'!F314="","",'CED. GRAL POR REP. O MANTTO'!F314)</f>
        <v/>
      </c>
      <c r="H308" s="59"/>
      <c r="I308" s="39"/>
      <c r="J308" s="39"/>
      <c r="K308" s="39"/>
      <c r="L308" s="30">
        <f t="shared" si="13"/>
        <v>0</v>
      </c>
      <c r="M308" s="30">
        <f t="shared" si="14"/>
        <v>0</v>
      </c>
      <c r="N308" s="61"/>
      <c r="O308" s="55"/>
      <c r="P308" s="56"/>
      <c r="Q308" s="63"/>
      <c r="R308" s="33" t="str">
        <f>IF(M308=0,"",M308/'CED. GRAL POR REP. O MANTTO'!G314)</f>
        <v/>
      </c>
      <c r="S308" s="44" t="str">
        <f t="shared" si="12"/>
        <v/>
      </c>
    </row>
    <row r="309" spans="2:19" s="3" customFormat="1" ht="12" hidden="1" x14ac:dyDescent="0.2">
      <c r="B309" s="37">
        <v>292</v>
      </c>
      <c r="C309" s="38" t="str">
        <f>IF('CED. GRAL POR REP. O MANTTO'!C315="","",'CED. GRAL POR REP. O MANTTO'!C315)</f>
        <v/>
      </c>
      <c r="D309" s="333" t="str">
        <f>IF('CED. GRAL POR REP. O MANTTO'!D315="","",'CED. GRAL POR REP. O MANTTO'!D315)</f>
        <v/>
      </c>
      <c r="E309" s="333"/>
      <c r="F309" s="38" t="str">
        <f>IF('CED. GRAL POR REP. O MANTTO'!E315="","",'CED. GRAL POR REP. O MANTTO'!E315)</f>
        <v/>
      </c>
      <c r="G309" s="67" t="str">
        <f>IF('CED. GRAL POR REP. O MANTTO'!F315="","",'CED. GRAL POR REP. O MANTTO'!F315)</f>
        <v/>
      </c>
      <c r="H309" s="59"/>
      <c r="I309" s="39"/>
      <c r="J309" s="39"/>
      <c r="K309" s="39"/>
      <c r="L309" s="30">
        <f t="shared" si="13"/>
        <v>0</v>
      </c>
      <c r="M309" s="30">
        <f t="shared" si="14"/>
        <v>0</v>
      </c>
      <c r="N309" s="61"/>
      <c r="O309" s="55"/>
      <c r="P309" s="56"/>
      <c r="Q309" s="63"/>
      <c r="R309" s="33" t="str">
        <f>IF(M309=0,"",M309/'CED. GRAL POR REP. O MANTTO'!G315)</f>
        <v/>
      </c>
      <c r="S309" s="44" t="str">
        <f t="shared" si="12"/>
        <v/>
      </c>
    </row>
    <row r="310" spans="2:19" s="3" customFormat="1" ht="12" hidden="1" x14ac:dyDescent="0.2">
      <c r="B310" s="37">
        <v>293</v>
      </c>
      <c r="C310" s="38" t="str">
        <f>IF('CED. GRAL POR REP. O MANTTO'!C316="","",'CED. GRAL POR REP. O MANTTO'!C316)</f>
        <v/>
      </c>
      <c r="D310" s="333" t="str">
        <f>IF('CED. GRAL POR REP. O MANTTO'!D316="","",'CED. GRAL POR REP. O MANTTO'!D316)</f>
        <v/>
      </c>
      <c r="E310" s="333"/>
      <c r="F310" s="38" t="str">
        <f>IF('CED. GRAL POR REP. O MANTTO'!E316="","",'CED. GRAL POR REP. O MANTTO'!E316)</f>
        <v/>
      </c>
      <c r="G310" s="67" t="str">
        <f>IF('CED. GRAL POR REP. O MANTTO'!F316="","",'CED. GRAL POR REP. O MANTTO'!F316)</f>
        <v/>
      </c>
      <c r="H310" s="59"/>
      <c r="I310" s="39"/>
      <c r="J310" s="39"/>
      <c r="K310" s="39"/>
      <c r="L310" s="30">
        <f t="shared" si="13"/>
        <v>0</v>
      </c>
      <c r="M310" s="30">
        <f t="shared" si="14"/>
        <v>0</v>
      </c>
      <c r="N310" s="61"/>
      <c r="O310" s="55"/>
      <c r="P310" s="56"/>
      <c r="Q310" s="63"/>
      <c r="R310" s="33" t="str">
        <f>IF(M310=0,"",M310/'CED. GRAL POR REP. O MANTTO'!G316)</f>
        <v/>
      </c>
      <c r="S310" s="44" t="str">
        <f t="shared" si="12"/>
        <v/>
      </c>
    </row>
    <row r="311" spans="2:19" s="3" customFormat="1" ht="12" hidden="1" x14ac:dyDescent="0.2">
      <c r="B311" s="37">
        <v>294</v>
      </c>
      <c r="C311" s="38" t="str">
        <f>IF('CED. GRAL POR REP. O MANTTO'!C317="","",'CED. GRAL POR REP. O MANTTO'!C317)</f>
        <v/>
      </c>
      <c r="D311" s="333" t="str">
        <f>IF('CED. GRAL POR REP. O MANTTO'!D317="","",'CED. GRAL POR REP. O MANTTO'!D317)</f>
        <v/>
      </c>
      <c r="E311" s="333"/>
      <c r="F311" s="38" t="str">
        <f>IF('CED. GRAL POR REP. O MANTTO'!E317="","",'CED. GRAL POR REP. O MANTTO'!E317)</f>
        <v/>
      </c>
      <c r="G311" s="67" t="str">
        <f>IF('CED. GRAL POR REP. O MANTTO'!F317="","",'CED. GRAL POR REP. O MANTTO'!F317)</f>
        <v/>
      </c>
      <c r="H311" s="59"/>
      <c r="I311" s="39"/>
      <c r="J311" s="39"/>
      <c r="K311" s="39"/>
      <c r="L311" s="30">
        <f t="shared" si="13"/>
        <v>0</v>
      </c>
      <c r="M311" s="30">
        <f t="shared" si="14"/>
        <v>0</v>
      </c>
      <c r="N311" s="61"/>
      <c r="O311" s="55"/>
      <c r="P311" s="56"/>
      <c r="Q311" s="63"/>
      <c r="R311" s="33" t="str">
        <f>IF(M311=0,"",M311/'CED. GRAL POR REP. O MANTTO'!G317)</f>
        <v/>
      </c>
      <c r="S311" s="44" t="str">
        <f t="shared" si="12"/>
        <v/>
      </c>
    </row>
    <row r="312" spans="2:19" s="3" customFormat="1" ht="12" hidden="1" x14ac:dyDescent="0.2">
      <c r="B312" s="37">
        <v>295</v>
      </c>
      <c r="C312" s="38" t="str">
        <f>IF('CED. GRAL POR REP. O MANTTO'!C318="","",'CED. GRAL POR REP. O MANTTO'!C318)</f>
        <v/>
      </c>
      <c r="D312" s="333" t="str">
        <f>IF('CED. GRAL POR REP. O MANTTO'!D318="","",'CED. GRAL POR REP. O MANTTO'!D318)</f>
        <v/>
      </c>
      <c r="E312" s="333"/>
      <c r="F312" s="38" t="str">
        <f>IF('CED. GRAL POR REP. O MANTTO'!E318="","",'CED. GRAL POR REP. O MANTTO'!E318)</f>
        <v/>
      </c>
      <c r="G312" s="67" t="str">
        <f>IF('CED. GRAL POR REP. O MANTTO'!F318="","",'CED. GRAL POR REP. O MANTTO'!F318)</f>
        <v/>
      </c>
      <c r="H312" s="59"/>
      <c r="I312" s="39"/>
      <c r="J312" s="39"/>
      <c r="K312" s="39"/>
      <c r="L312" s="30">
        <f t="shared" si="13"/>
        <v>0</v>
      </c>
      <c r="M312" s="30">
        <f t="shared" si="14"/>
        <v>0</v>
      </c>
      <c r="N312" s="61"/>
      <c r="O312" s="55"/>
      <c r="P312" s="56"/>
      <c r="Q312" s="63"/>
      <c r="R312" s="33" t="str">
        <f>IF(M312=0,"",M312/'CED. GRAL POR REP. O MANTTO'!G318)</f>
        <v/>
      </c>
      <c r="S312" s="44" t="str">
        <f t="shared" si="12"/>
        <v/>
      </c>
    </row>
    <row r="313" spans="2:19" s="3" customFormat="1" ht="12" hidden="1" x14ac:dyDescent="0.2">
      <c r="B313" s="37">
        <v>296</v>
      </c>
      <c r="C313" s="38" t="str">
        <f>IF('CED. GRAL POR REP. O MANTTO'!C319="","",'CED. GRAL POR REP. O MANTTO'!C319)</f>
        <v/>
      </c>
      <c r="D313" s="333" t="str">
        <f>IF('CED. GRAL POR REP. O MANTTO'!D319="","",'CED. GRAL POR REP. O MANTTO'!D319)</f>
        <v/>
      </c>
      <c r="E313" s="333"/>
      <c r="F313" s="38" t="str">
        <f>IF('CED. GRAL POR REP. O MANTTO'!E319="","",'CED. GRAL POR REP. O MANTTO'!E319)</f>
        <v/>
      </c>
      <c r="G313" s="67" t="str">
        <f>IF('CED. GRAL POR REP. O MANTTO'!F319="","",'CED. GRAL POR REP. O MANTTO'!F319)</f>
        <v/>
      </c>
      <c r="H313" s="59"/>
      <c r="I313" s="39"/>
      <c r="J313" s="39"/>
      <c r="K313" s="39"/>
      <c r="L313" s="30">
        <f t="shared" si="13"/>
        <v>0</v>
      </c>
      <c r="M313" s="30">
        <f t="shared" si="14"/>
        <v>0</v>
      </c>
      <c r="N313" s="61"/>
      <c r="O313" s="55"/>
      <c r="P313" s="56"/>
      <c r="Q313" s="63"/>
      <c r="R313" s="33" t="str">
        <f>IF(M313=0,"",M313/'CED. GRAL POR REP. O MANTTO'!G319)</f>
        <v/>
      </c>
      <c r="S313" s="44" t="str">
        <f t="shared" si="12"/>
        <v/>
      </c>
    </row>
    <row r="314" spans="2:19" s="3" customFormat="1" ht="12" hidden="1" x14ac:dyDescent="0.2">
      <c r="B314" s="37">
        <v>297</v>
      </c>
      <c r="C314" s="38" t="str">
        <f>IF('CED. GRAL POR REP. O MANTTO'!C320="","",'CED. GRAL POR REP. O MANTTO'!C320)</f>
        <v/>
      </c>
      <c r="D314" s="333" t="str">
        <f>IF('CED. GRAL POR REP. O MANTTO'!D320="","",'CED. GRAL POR REP. O MANTTO'!D320)</f>
        <v/>
      </c>
      <c r="E314" s="333"/>
      <c r="F314" s="38" t="str">
        <f>IF('CED. GRAL POR REP. O MANTTO'!E320="","",'CED. GRAL POR REP. O MANTTO'!E320)</f>
        <v/>
      </c>
      <c r="G314" s="67" t="str">
        <f>IF('CED. GRAL POR REP. O MANTTO'!F320="","",'CED. GRAL POR REP. O MANTTO'!F320)</f>
        <v/>
      </c>
      <c r="H314" s="59"/>
      <c r="I314" s="39"/>
      <c r="J314" s="39"/>
      <c r="K314" s="39"/>
      <c r="L314" s="30">
        <f t="shared" si="13"/>
        <v>0</v>
      </c>
      <c r="M314" s="30">
        <f t="shared" si="14"/>
        <v>0</v>
      </c>
      <c r="N314" s="61"/>
      <c r="O314" s="55"/>
      <c r="P314" s="56"/>
      <c r="Q314" s="63"/>
      <c r="R314" s="33" t="str">
        <f>IF(M314=0,"",M314/'CED. GRAL POR REP. O MANTTO'!G320)</f>
        <v/>
      </c>
      <c r="S314" s="44" t="str">
        <f t="shared" si="12"/>
        <v/>
      </c>
    </row>
    <row r="315" spans="2:19" s="3" customFormat="1" ht="12" hidden="1" x14ac:dyDescent="0.2">
      <c r="B315" s="37">
        <v>298</v>
      </c>
      <c r="C315" s="38" t="str">
        <f>IF('CED. GRAL POR REP. O MANTTO'!C321="","",'CED. GRAL POR REP. O MANTTO'!C321)</f>
        <v/>
      </c>
      <c r="D315" s="333" t="str">
        <f>IF('CED. GRAL POR REP. O MANTTO'!D321="","",'CED. GRAL POR REP. O MANTTO'!D321)</f>
        <v/>
      </c>
      <c r="E315" s="333"/>
      <c r="F315" s="38" t="str">
        <f>IF('CED. GRAL POR REP. O MANTTO'!E321="","",'CED. GRAL POR REP. O MANTTO'!E321)</f>
        <v/>
      </c>
      <c r="G315" s="67" t="str">
        <f>IF('CED. GRAL POR REP. O MANTTO'!F321="","",'CED. GRAL POR REP. O MANTTO'!F321)</f>
        <v/>
      </c>
      <c r="H315" s="59"/>
      <c r="I315" s="39"/>
      <c r="J315" s="39"/>
      <c r="K315" s="39"/>
      <c r="L315" s="30">
        <f t="shared" si="13"/>
        <v>0</v>
      </c>
      <c r="M315" s="30">
        <f t="shared" si="14"/>
        <v>0</v>
      </c>
      <c r="N315" s="61"/>
      <c r="O315" s="55"/>
      <c r="P315" s="56"/>
      <c r="Q315" s="63"/>
      <c r="R315" s="33" t="str">
        <f>IF(M315=0,"",M315/'CED. GRAL POR REP. O MANTTO'!G321)</f>
        <v/>
      </c>
      <c r="S315" s="44" t="str">
        <f t="shared" si="12"/>
        <v/>
      </c>
    </row>
    <row r="316" spans="2:19" s="3" customFormat="1" ht="12" hidden="1" x14ac:dyDescent="0.2">
      <c r="B316" s="37">
        <v>299</v>
      </c>
      <c r="C316" s="38" t="str">
        <f>IF('CED. GRAL POR REP. O MANTTO'!C322="","",'CED. GRAL POR REP. O MANTTO'!C322)</f>
        <v/>
      </c>
      <c r="D316" s="333" t="str">
        <f>IF('CED. GRAL POR REP. O MANTTO'!D322="","",'CED. GRAL POR REP. O MANTTO'!D322)</f>
        <v/>
      </c>
      <c r="E316" s="333"/>
      <c r="F316" s="38" t="str">
        <f>IF('CED. GRAL POR REP. O MANTTO'!E322="","",'CED. GRAL POR REP. O MANTTO'!E322)</f>
        <v/>
      </c>
      <c r="G316" s="67" t="str">
        <f>IF('CED. GRAL POR REP. O MANTTO'!F322="","",'CED. GRAL POR REP. O MANTTO'!F322)</f>
        <v/>
      </c>
      <c r="H316" s="59"/>
      <c r="I316" s="39"/>
      <c r="J316" s="39"/>
      <c r="K316" s="39"/>
      <c r="L316" s="30">
        <f t="shared" si="13"/>
        <v>0</v>
      </c>
      <c r="M316" s="30">
        <f t="shared" si="14"/>
        <v>0</v>
      </c>
      <c r="N316" s="61"/>
      <c r="O316" s="55"/>
      <c r="P316" s="56"/>
      <c r="Q316" s="63"/>
      <c r="R316" s="33" t="str">
        <f>IF(M316=0,"",M316/'CED. GRAL POR REP. O MANTTO'!G322)</f>
        <v/>
      </c>
      <c r="S316" s="44" t="str">
        <f t="shared" si="12"/>
        <v/>
      </c>
    </row>
    <row r="317" spans="2:19" s="3" customFormat="1" ht="12" hidden="1" x14ac:dyDescent="0.2">
      <c r="B317" s="37">
        <v>300</v>
      </c>
      <c r="C317" s="38" t="str">
        <f>IF('CED. GRAL POR REP. O MANTTO'!C323="","",'CED. GRAL POR REP. O MANTTO'!C323)</f>
        <v/>
      </c>
      <c r="D317" s="333" t="str">
        <f>IF('CED. GRAL POR REP. O MANTTO'!D323="","",'CED. GRAL POR REP. O MANTTO'!D323)</f>
        <v/>
      </c>
      <c r="E317" s="333"/>
      <c r="F317" s="38" t="str">
        <f>IF('CED. GRAL POR REP. O MANTTO'!E323="","",'CED. GRAL POR REP. O MANTTO'!E323)</f>
        <v/>
      </c>
      <c r="G317" s="67" t="str">
        <f>IF('CED. GRAL POR REP. O MANTTO'!F323="","",'CED. GRAL POR REP. O MANTTO'!F323)</f>
        <v/>
      </c>
      <c r="H317" s="59"/>
      <c r="I317" s="39"/>
      <c r="J317" s="39"/>
      <c r="K317" s="39"/>
      <c r="L317" s="30">
        <f t="shared" si="13"/>
        <v>0</v>
      </c>
      <c r="M317" s="30">
        <f t="shared" si="14"/>
        <v>0</v>
      </c>
      <c r="N317" s="61"/>
      <c r="O317" s="55"/>
      <c r="P317" s="56"/>
      <c r="Q317" s="63"/>
      <c r="R317" s="33" t="str">
        <f>IF(M317=0,"",M317/'CED. GRAL POR REP. O MANTTO'!G323)</f>
        <v/>
      </c>
      <c r="S317" s="44" t="str">
        <f t="shared" si="12"/>
        <v/>
      </c>
    </row>
    <row r="318" spans="2:19" s="3" customFormat="1" ht="12" hidden="1" x14ac:dyDescent="0.2">
      <c r="B318" s="37">
        <v>301</v>
      </c>
      <c r="C318" s="38" t="str">
        <f>IF('CED. GRAL POR REP. O MANTTO'!C324="","",'CED. GRAL POR REP. O MANTTO'!C324)</f>
        <v/>
      </c>
      <c r="D318" s="333" t="str">
        <f>IF('CED. GRAL POR REP. O MANTTO'!D324="","",'CED. GRAL POR REP. O MANTTO'!D324)</f>
        <v/>
      </c>
      <c r="E318" s="333"/>
      <c r="F318" s="38" t="str">
        <f>IF('CED. GRAL POR REP. O MANTTO'!E324="","",'CED. GRAL POR REP. O MANTTO'!E324)</f>
        <v/>
      </c>
      <c r="G318" s="67" t="str">
        <f>IF('CED. GRAL POR REP. O MANTTO'!F324="","",'CED. GRAL POR REP. O MANTTO'!F324)</f>
        <v/>
      </c>
      <c r="H318" s="59"/>
      <c r="I318" s="39"/>
      <c r="J318" s="39"/>
      <c r="K318" s="39"/>
      <c r="L318" s="30">
        <f t="shared" si="13"/>
        <v>0</v>
      </c>
      <c r="M318" s="30">
        <f t="shared" si="14"/>
        <v>0</v>
      </c>
      <c r="N318" s="61"/>
      <c r="O318" s="55"/>
      <c r="P318" s="56"/>
      <c r="Q318" s="63"/>
      <c r="R318" s="33" t="str">
        <f>IF(M318=0,"",M318/'CED. GRAL POR REP. O MANTTO'!G324)</f>
        <v/>
      </c>
      <c r="S318" s="44" t="str">
        <f t="shared" si="12"/>
        <v/>
      </c>
    </row>
    <row r="319" spans="2:19" s="3" customFormat="1" ht="12" hidden="1" x14ac:dyDescent="0.2">
      <c r="B319" s="37">
        <v>302</v>
      </c>
      <c r="C319" s="38" t="str">
        <f>IF('CED. GRAL POR REP. O MANTTO'!C325="","",'CED. GRAL POR REP. O MANTTO'!C325)</f>
        <v/>
      </c>
      <c r="D319" s="333" t="str">
        <f>IF('CED. GRAL POR REP. O MANTTO'!D325="","",'CED. GRAL POR REP. O MANTTO'!D325)</f>
        <v/>
      </c>
      <c r="E319" s="333"/>
      <c r="F319" s="38" t="str">
        <f>IF('CED. GRAL POR REP. O MANTTO'!E325="","",'CED. GRAL POR REP. O MANTTO'!E325)</f>
        <v/>
      </c>
      <c r="G319" s="67" t="str">
        <f>IF('CED. GRAL POR REP. O MANTTO'!F325="","",'CED. GRAL POR REP. O MANTTO'!F325)</f>
        <v/>
      </c>
      <c r="H319" s="59"/>
      <c r="I319" s="39"/>
      <c r="J319" s="39"/>
      <c r="K319" s="39"/>
      <c r="L319" s="30">
        <f t="shared" si="13"/>
        <v>0</v>
      </c>
      <c r="M319" s="30">
        <f t="shared" si="14"/>
        <v>0</v>
      </c>
      <c r="N319" s="61"/>
      <c r="O319" s="55"/>
      <c r="P319" s="56"/>
      <c r="Q319" s="63"/>
      <c r="R319" s="33" t="str">
        <f>IF(M319=0,"",M319/'CED. GRAL POR REP. O MANTTO'!G325)</f>
        <v/>
      </c>
      <c r="S319" s="44" t="str">
        <f t="shared" si="12"/>
        <v/>
      </c>
    </row>
    <row r="320" spans="2:19" s="3" customFormat="1" ht="12" hidden="1" x14ac:dyDescent="0.2">
      <c r="B320" s="37">
        <v>303</v>
      </c>
      <c r="C320" s="38" t="str">
        <f>IF('CED. GRAL POR REP. O MANTTO'!C326="","",'CED. GRAL POR REP. O MANTTO'!C326)</f>
        <v/>
      </c>
      <c r="D320" s="333" t="str">
        <f>IF('CED. GRAL POR REP. O MANTTO'!D326="","",'CED. GRAL POR REP. O MANTTO'!D326)</f>
        <v/>
      </c>
      <c r="E320" s="333"/>
      <c r="F320" s="38" t="str">
        <f>IF('CED. GRAL POR REP. O MANTTO'!E326="","",'CED. GRAL POR REP. O MANTTO'!E326)</f>
        <v/>
      </c>
      <c r="G320" s="67" t="str">
        <f>IF('CED. GRAL POR REP. O MANTTO'!F326="","",'CED. GRAL POR REP. O MANTTO'!F326)</f>
        <v/>
      </c>
      <c r="H320" s="59"/>
      <c r="I320" s="39"/>
      <c r="J320" s="39"/>
      <c r="K320" s="39"/>
      <c r="L320" s="30">
        <f t="shared" si="13"/>
        <v>0</v>
      </c>
      <c r="M320" s="30">
        <f t="shared" si="14"/>
        <v>0</v>
      </c>
      <c r="N320" s="61"/>
      <c r="O320" s="55"/>
      <c r="P320" s="56"/>
      <c r="Q320" s="63"/>
      <c r="R320" s="33" t="str">
        <f>IF(M320=0,"",M320/'CED. GRAL POR REP. O MANTTO'!G326)</f>
        <v/>
      </c>
      <c r="S320" s="44" t="str">
        <f t="shared" si="12"/>
        <v/>
      </c>
    </row>
    <row r="321" spans="2:19" s="3" customFormat="1" ht="12" hidden="1" x14ac:dyDescent="0.2">
      <c r="B321" s="37">
        <v>304</v>
      </c>
      <c r="C321" s="38" t="str">
        <f>IF('CED. GRAL POR REP. O MANTTO'!C327="","",'CED. GRAL POR REP. O MANTTO'!C327)</f>
        <v/>
      </c>
      <c r="D321" s="333" t="str">
        <f>IF('CED. GRAL POR REP. O MANTTO'!D327="","",'CED. GRAL POR REP. O MANTTO'!D327)</f>
        <v/>
      </c>
      <c r="E321" s="333"/>
      <c r="F321" s="38" t="str">
        <f>IF('CED. GRAL POR REP. O MANTTO'!E327="","",'CED. GRAL POR REP. O MANTTO'!E327)</f>
        <v/>
      </c>
      <c r="G321" s="67" t="str">
        <f>IF('CED. GRAL POR REP. O MANTTO'!F327="","",'CED. GRAL POR REP. O MANTTO'!F327)</f>
        <v/>
      </c>
      <c r="H321" s="59"/>
      <c r="I321" s="39"/>
      <c r="J321" s="39"/>
      <c r="K321" s="39"/>
      <c r="L321" s="30">
        <f t="shared" si="13"/>
        <v>0</v>
      </c>
      <c r="M321" s="30">
        <f t="shared" si="14"/>
        <v>0</v>
      </c>
      <c r="N321" s="61"/>
      <c r="O321" s="55"/>
      <c r="P321" s="56"/>
      <c r="Q321" s="63"/>
      <c r="R321" s="33" t="str">
        <f>IF(M321=0,"",M321/'CED. GRAL POR REP. O MANTTO'!G327)</f>
        <v/>
      </c>
      <c r="S321" s="44" t="str">
        <f t="shared" si="12"/>
        <v/>
      </c>
    </row>
    <row r="322" spans="2:19" s="3" customFormat="1" ht="12" hidden="1" x14ac:dyDescent="0.2">
      <c r="B322" s="37">
        <v>305</v>
      </c>
      <c r="C322" s="38" t="str">
        <f>IF('CED. GRAL POR REP. O MANTTO'!C328="","",'CED. GRAL POR REP. O MANTTO'!C328)</f>
        <v/>
      </c>
      <c r="D322" s="333" t="str">
        <f>IF('CED. GRAL POR REP. O MANTTO'!D328="","",'CED. GRAL POR REP. O MANTTO'!D328)</f>
        <v/>
      </c>
      <c r="E322" s="333"/>
      <c r="F322" s="38" t="str">
        <f>IF('CED. GRAL POR REP. O MANTTO'!E328="","",'CED. GRAL POR REP. O MANTTO'!E328)</f>
        <v/>
      </c>
      <c r="G322" s="67" t="str">
        <f>IF('CED. GRAL POR REP. O MANTTO'!F328="","",'CED. GRAL POR REP. O MANTTO'!F328)</f>
        <v/>
      </c>
      <c r="H322" s="59"/>
      <c r="I322" s="39"/>
      <c r="J322" s="39"/>
      <c r="K322" s="39"/>
      <c r="L322" s="30">
        <f t="shared" si="13"/>
        <v>0</v>
      </c>
      <c r="M322" s="30">
        <f t="shared" si="14"/>
        <v>0</v>
      </c>
      <c r="N322" s="61"/>
      <c r="O322" s="55"/>
      <c r="P322" s="56"/>
      <c r="Q322" s="63"/>
      <c r="R322" s="33" t="str">
        <f>IF(M322=0,"",M322/'CED. GRAL POR REP. O MANTTO'!G328)</f>
        <v/>
      </c>
      <c r="S322" s="44" t="str">
        <f t="shared" si="12"/>
        <v/>
      </c>
    </row>
    <row r="323" spans="2:19" s="3" customFormat="1" ht="12" hidden="1" x14ac:dyDescent="0.2">
      <c r="B323" s="37">
        <v>306</v>
      </c>
      <c r="C323" s="38" t="str">
        <f>IF('CED. GRAL POR REP. O MANTTO'!C329="","",'CED. GRAL POR REP. O MANTTO'!C329)</f>
        <v/>
      </c>
      <c r="D323" s="333" t="str">
        <f>IF('CED. GRAL POR REP. O MANTTO'!D329="","",'CED. GRAL POR REP. O MANTTO'!D329)</f>
        <v/>
      </c>
      <c r="E323" s="333"/>
      <c r="F323" s="38" t="str">
        <f>IF('CED. GRAL POR REP. O MANTTO'!E329="","",'CED. GRAL POR REP. O MANTTO'!E329)</f>
        <v/>
      </c>
      <c r="G323" s="67" t="str">
        <f>IF('CED. GRAL POR REP. O MANTTO'!F329="","",'CED. GRAL POR REP. O MANTTO'!F329)</f>
        <v/>
      </c>
      <c r="H323" s="59"/>
      <c r="I323" s="39"/>
      <c r="J323" s="39"/>
      <c r="K323" s="39"/>
      <c r="L323" s="30">
        <f t="shared" si="13"/>
        <v>0</v>
      </c>
      <c r="M323" s="30">
        <f t="shared" si="14"/>
        <v>0</v>
      </c>
      <c r="N323" s="61"/>
      <c r="O323" s="55"/>
      <c r="P323" s="56"/>
      <c r="Q323" s="63"/>
      <c r="R323" s="33" t="str">
        <f>IF(M323=0,"",M323/'CED. GRAL POR REP. O MANTTO'!G329)</f>
        <v/>
      </c>
      <c r="S323" s="44" t="str">
        <f t="shared" si="12"/>
        <v/>
      </c>
    </row>
    <row r="324" spans="2:19" s="3" customFormat="1" ht="12" hidden="1" x14ac:dyDescent="0.2">
      <c r="B324" s="37">
        <v>307</v>
      </c>
      <c r="C324" s="38" t="str">
        <f>IF('CED. GRAL POR REP. O MANTTO'!C330="","",'CED. GRAL POR REP. O MANTTO'!C330)</f>
        <v/>
      </c>
      <c r="D324" s="333" t="str">
        <f>IF('CED. GRAL POR REP. O MANTTO'!D330="","",'CED. GRAL POR REP. O MANTTO'!D330)</f>
        <v/>
      </c>
      <c r="E324" s="333"/>
      <c r="F324" s="38" t="str">
        <f>IF('CED. GRAL POR REP. O MANTTO'!E330="","",'CED. GRAL POR REP. O MANTTO'!E330)</f>
        <v/>
      </c>
      <c r="G324" s="67" t="str">
        <f>IF('CED. GRAL POR REP. O MANTTO'!F330="","",'CED. GRAL POR REP. O MANTTO'!F330)</f>
        <v/>
      </c>
      <c r="H324" s="59"/>
      <c r="I324" s="39"/>
      <c r="J324" s="39"/>
      <c r="K324" s="39"/>
      <c r="L324" s="30">
        <f t="shared" si="13"/>
        <v>0</v>
      </c>
      <c r="M324" s="30">
        <f t="shared" si="14"/>
        <v>0</v>
      </c>
      <c r="N324" s="61"/>
      <c r="O324" s="55"/>
      <c r="P324" s="56"/>
      <c r="Q324" s="63"/>
      <c r="R324" s="33" t="str">
        <f>IF(M324=0,"",M324/'CED. GRAL POR REP. O MANTTO'!G330)</f>
        <v/>
      </c>
      <c r="S324" s="44" t="str">
        <f t="shared" si="12"/>
        <v/>
      </c>
    </row>
    <row r="325" spans="2:19" s="3" customFormat="1" ht="12" hidden="1" x14ac:dyDescent="0.2">
      <c r="B325" s="37">
        <v>308</v>
      </c>
      <c r="C325" s="38" t="str">
        <f>IF('CED. GRAL POR REP. O MANTTO'!C331="","",'CED. GRAL POR REP. O MANTTO'!C331)</f>
        <v/>
      </c>
      <c r="D325" s="333" t="str">
        <f>IF('CED. GRAL POR REP. O MANTTO'!D331="","",'CED. GRAL POR REP. O MANTTO'!D331)</f>
        <v/>
      </c>
      <c r="E325" s="333"/>
      <c r="F325" s="38" t="str">
        <f>IF('CED. GRAL POR REP. O MANTTO'!E331="","",'CED. GRAL POR REP. O MANTTO'!E331)</f>
        <v/>
      </c>
      <c r="G325" s="67" t="str">
        <f>IF('CED. GRAL POR REP. O MANTTO'!F331="","",'CED. GRAL POR REP. O MANTTO'!F331)</f>
        <v/>
      </c>
      <c r="H325" s="59"/>
      <c r="I325" s="39"/>
      <c r="J325" s="39"/>
      <c r="K325" s="39"/>
      <c r="L325" s="30">
        <f t="shared" si="13"/>
        <v>0</v>
      </c>
      <c r="M325" s="30">
        <f t="shared" si="14"/>
        <v>0</v>
      </c>
      <c r="N325" s="61"/>
      <c r="O325" s="55"/>
      <c r="P325" s="56"/>
      <c r="Q325" s="63"/>
      <c r="R325" s="33" t="str">
        <f>IF(M325=0,"",M325/'CED. GRAL POR REP. O MANTTO'!G331)</f>
        <v/>
      </c>
      <c r="S325" s="44" t="str">
        <f t="shared" si="12"/>
        <v/>
      </c>
    </row>
    <row r="326" spans="2:19" s="3" customFormat="1" ht="12" hidden="1" x14ac:dyDescent="0.2">
      <c r="B326" s="37">
        <v>309</v>
      </c>
      <c r="C326" s="38" t="str">
        <f>IF('CED. GRAL POR REP. O MANTTO'!C332="","",'CED. GRAL POR REP. O MANTTO'!C332)</f>
        <v/>
      </c>
      <c r="D326" s="333" t="str">
        <f>IF('CED. GRAL POR REP. O MANTTO'!D332="","",'CED. GRAL POR REP. O MANTTO'!D332)</f>
        <v/>
      </c>
      <c r="E326" s="333"/>
      <c r="F326" s="38" t="str">
        <f>IF('CED. GRAL POR REP. O MANTTO'!E332="","",'CED. GRAL POR REP. O MANTTO'!E332)</f>
        <v/>
      </c>
      <c r="G326" s="67" t="str">
        <f>IF('CED. GRAL POR REP. O MANTTO'!F332="","",'CED. GRAL POR REP. O MANTTO'!F332)</f>
        <v/>
      </c>
      <c r="H326" s="59"/>
      <c r="I326" s="39"/>
      <c r="J326" s="39"/>
      <c r="K326" s="39"/>
      <c r="L326" s="30">
        <f t="shared" si="13"/>
        <v>0</v>
      </c>
      <c r="M326" s="30">
        <f t="shared" si="14"/>
        <v>0</v>
      </c>
      <c r="N326" s="61"/>
      <c r="O326" s="55"/>
      <c r="P326" s="56"/>
      <c r="Q326" s="63"/>
      <c r="R326" s="33" t="str">
        <f>IF(M326=0,"",M326/'CED. GRAL POR REP. O MANTTO'!G332)</f>
        <v/>
      </c>
      <c r="S326" s="44" t="str">
        <f t="shared" si="12"/>
        <v/>
      </c>
    </row>
    <row r="327" spans="2:19" s="3" customFormat="1" ht="12" hidden="1" x14ac:dyDescent="0.2">
      <c r="B327" s="37">
        <v>310</v>
      </c>
      <c r="C327" s="38" t="str">
        <f>IF('CED. GRAL POR REP. O MANTTO'!C333="","",'CED. GRAL POR REP. O MANTTO'!C333)</f>
        <v/>
      </c>
      <c r="D327" s="333" t="str">
        <f>IF('CED. GRAL POR REP. O MANTTO'!D333="","",'CED. GRAL POR REP. O MANTTO'!D333)</f>
        <v/>
      </c>
      <c r="E327" s="333"/>
      <c r="F327" s="38" t="str">
        <f>IF('CED. GRAL POR REP. O MANTTO'!E333="","",'CED. GRAL POR REP. O MANTTO'!E333)</f>
        <v/>
      </c>
      <c r="G327" s="67" t="str">
        <f>IF('CED. GRAL POR REP. O MANTTO'!F333="","",'CED. GRAL POR REP. O MANTTO'!F333)</f>
        <v/>
      </c>
      <c r="H327" s="59"/>
      <c r="I327" s="39"/>
      <c r="J327" s="39"/>
      <c r="K327" s="39"/>
      <c r="L327" s="30">
        <f t="shared" si="13"/>
        <v>0</v>
      </c>
      <c r="M327" s="30">
        <f t="shared" si="14"/>
        <v>0</v>
      </c>
      <c r="N327" s="61"/>
      <c r="O327" s="55"/>
      <c r="P327" s="56"/>
      <c r="Q327" s="63"/>
      <c r="R327" s="33" t="str">
        <f>IF(M327=0,"",M327/'CED. GRAL POR REP. O MANTTO'!G333)</f>
        <v/>
      </c>
      <c r="S327" s="44" t="str">
        <f t="shared" si="12"/>
        <v/>
      </c>
    </row>
    <row r="328" spans="2:19" s="3" customFormat="1" ht="12" hidden="1" x14ac:dyDescent="0.2">
      <c r="B328" s="37">
        <v>311</v>
      </c>
      <c r="C328" s="38" t="str">
        <f>IF('CED. GRAL POR REP. O MANTTO'!C334="","",'CED. GRAL POR REP. O MANTTO'!C334)</f>
        <v/>
      </c>
      <c r="D328" s="333" t="str">
        <f>IF('CED. GRAL POR REP. O MANTTO'!D334="","",'CED. GRAL POR REP. O MANTTO'!D334)</f>
        <v/>
      </c>
      <c r="E328" s="333"/>
      <c r="F328" s="38" t="str">
        <f>IF('CED. GRAL POR REP. O MANTTO'!E334="","",'CED. GRAL POR REP. O MANTTO'!E334)</f>
        <v/>
      </c>
      <c r="G328" s="67" t="str">
        <f>IF('CED. GRAL POR REP. O MANTTO'!F334="","",'CED. GRAL POR REP. O MANTTO'!F334)</f>
        <v/>
      </c>
      <c r="H328" s="59"/>
      <c r="I328" s="39"/>
      <c r="J328" s="39"/>
      <c r="K328" s="39"/>
      <c r="L328" s="30">
        <f t="shared" si="13"/>
        <v>0</v>
      </c>
      <c r="M328" s="30">
        <f t="shared" si="14"/>
        <v>0</v>
      </c>
      <c r="N328" s="61"/>
      <c r="O328" s="55"/>
      <c r="P328" s="56"/>
      <c r="Q328" s="63"/>
      <c r="R328" s="33" t="str">
        <f>IF(M328=0,"",M328/'CED. GRAL POR REP. O MANTTO'!G334)</f>
        <v/>
      </c>
      <c r="S328" s="44" t="str">
        <f t="shared" si="12"/>
        <v/>
      </c>
    </row>
    <row r="329" spans="2:19" s="3" customFormat="1" ht="12" hidden="1" x14ac:dyDescent="0.2">
      <c r="B329" s="37">
        <v>312</v>
      </c>
      <c r="C329" s="38" t="str">
        <f>IF('CED. GRAL POR REP. O MANTTO'!C335="","",'CED. GRAL POR REP. O MANTTO'!C335)</f>
        <v/>
      </c>
      <c r="D329" s="333" t="str">
        <f>IF('CED. GRAL POR REP. O MANTTO'!D335="","",'CED. GRAL POR REP. O MANTTO'!D335)</f>
        <v/>
      </c>
      <c r="E329" s="333"/>
      <c r="F329" s="38" t="str">
        <f>IF('CED. GRAL POR REP. O MANTTO'!E335="","",'CED. GRAL POR REP. O MANTTO'!E335)</f>
        <v/>
      </c>
      <c r="G329" s="67" t="str">
        <f>IF('CED. GRAL POR REP. O MANTTO'!F335="","",'CED. GRAL POR REP. O MANTTO'!F335)</f>
        <v/>
      </c>
      <c r="H329" s="59"/>
      <c r="I329" s="39"/>
      <c r="J329" s="39"/>
      <c r="K329" s="39"/>
      <c r="L329" s="30">
        <f t="shared" si="13"/>
        <v>0</v>
      </c>
      <c r="M329" s="30">
        <f t="shared" si="14"/>
        <v>0</v>
      </c>
      <c r="N329" s="61"/>
      <c r="O329" s="55"/>
      <c r="P329" s="56"/>
      <c r="Q329" s="63"/>
      <c r="R329" s="33" t="str">
        <f>IF(M329=0,"",M329/'CED. GRAL POR REP. O MANTTO'!G335)</f>
        <v/>
      </c>
      <c r="S329" s="44" t="str">
        <f t="shared" si="12"/>
        <v/>
      </c>
    </row>
    <row r="330" spans="2:19" s="3" customFormat="1" ht="12" hidden="1" x14ac:dyDescent="0.2">
      <c r="B330" s="37">
        <v>313</v>
      </c>
      <c r="C330" s="38" t="str">
        <f>IF('CED. GRAL POR REP. O MANTTO'!C336="","",'CED. GRAL POR REP. O MANTTO'!C336)</f>
        <v/>
      </c>
      <c r="D330" s="333" t="str">
        <f>IF('CED. GRAL POR REP. O MANTTO'!D336="","",'CED. GRAL POR REP. O MANTTO'!D336)</f>
        <v/>
      </c>
      <c r="E330" s="333"/>
      <c r="F330" s="38" t="str">
        <f>IF('CED. GRAL POR REP. O MANTTO'!E336="","",'CED. GRAL POR REP. O MANTTO'!E336)</f>
        <v/>
      </c>
      <c r="G330" s="67" t="str">
        <f>IF('CED. GRAL POR REP. O MANTTO'!F336="","",'CED. GRAL POR REP. O MANTTO'!F336)</f>
        <v/>
      </c>
      <c r="H330" s="59"/>
      <c r="I330" s="39"/>
      <c r="J330" s="39"/>
      <c r="K330" s="39"/>
      <c r="L330" s="30">
        <f t="shared" si="13"/>
        <v>0</v>
      </c>
      <c r="M330" s="30">
        <f t="shared" si="14"/>
        <v>0</v>
      </c>
      <c r="N330" s="61"/>
      <c r="O330" s="55"/>
      <c r="P330" s="56"/>
      <c r="Q330" s="63"/>
      <c r="R330" s="33" t="str">
        <f>IF(M330=0,"",M330/'CED. GRAL POR REP. O MANTTO'!G336)</f>
        <v/>
      </c>
      <c r="S330" s="44" t="str">
        <f t="shared" si="12"/>
        <v/>
      </c>
    </row>
    <row r="331" spans="2:19" s="3" customFormat="1" ht="12" hidden="1" x14ac:dyDescent="0.2">
      <c r="B331" s="37">
        <v>314</v>
      </c>
      <c r="C331" s="38" t="str">
        <f>IF('CED. GRAL POR REP. O MANTTO'!C337="","",'CED. GRAL POR REP. O MANTTO'!C337)</f>
        <v/>
      </c>
      <c r="D331" s="333" t="str">
        <f>IF('CED. GRAL POR REP. O MANTTO'!D337="","",'CED. GRAL POR REP. O MANTTO'!D337)</f>
        <v/>
      </c>
      <c r="E331" s="333"/>
      <c r="F331" s="38" t="str">
        <f>IF('CED. GRAL POR REP. O MANTTO'!E337="","",'CED. GRAL POR REP. O MANTTO'!E337)</f>
        <v/>
      </c>
      <c r="G331" s="67" t="str">
        <f>IF('CED. GRAL POR REP. O MANTTO'!F337="","",'CED. GRAL POR REP. O MANTTO'!F337)</f>
        <v/>
      </c>
      <c r="H331" s="59"/>
      <c r="I331" s="39"/>
      <c r="J331" s="39"/>
      <c r="K331" s="39"/>
      <c r="L331" s="30">
        <f t="shared" si="13"/>
        <v>0</v>
      </c>
      <c r="M331" s="30">
        <f t="shared" si="14"/>
        <v>0</v>
      </c>
      <c r="N331" s="61"/>
      <c r="O331" s="55"/>
      <c r="P331" s="56"/>
      <c r="Q331" s="63"/>
      <c r="R331" s="33" t="str">
        <f>IF(M331=0,"",M331/'CED. GRAL POR REP. O MANTTO'!G337)</f>
        <v/>
      </c>
      <c r="S331" s="44" t="str">
        <f t="shared" si="12"/>
        <v/>
      </c>
    </row>
    <row r="332" spans="2:19" s="3" customFormat="1" ht="12" hidden="1" x14ac:dyDescent="0.2">
      <c r="B332" s="37">
        <v>315</v>
      </c>
      <c r="C332" s="38" t="str">
        <f>IF('CED. GRAL POR REP. O MANTTO'!C338="","",'CED. GRAL POR REP. O MANTTO'!C338)</f>
        <v/>
      </c>
      <c r="D332" s="333" t="str">
        <f>IF('CED. GRAL POR REP. O MANTTO'!D338="","",'CED. GRAL POR REP. O MANTTO'!D338)</f>
        <v/>
      </c>
      <c r="E332" s="333"/>
      <c r="F332" s="38" t="str">
        <f>IF('CED. GRAL POR REP. O MANTTO'!E338="","",'CED. GRAL POR REP. O MANTTO'!E338)</f>
        <v/>
      </c>
      <c r="G332" s="67" t="str">
        <f>IF('CED. GRAL POR REP. O MANTTO'!F338="","",'CED. GRAL POR REP. O MANTTO'!F338)</f>
        <v/>
      </c>
      <c r="H332" s="59"/>
      <c r="I332" s="39"/>
      <c r="J332" s="39"/>
      <c r="K332" s="39"/>
      <c r="L332" s="30">
        <f t="shared" si="13"/>
        <v>0</v>
      </c>
      <c r="M332" s="30">
        <f t="shared" si="14"/>
        <v>0</v>
      </c>
      <c r="N332" s="61"/>
      <c r="O332" s="55"/>
      <c r="P332" s="56"/>
      <c r="Q332" s="63"/>
      <c r="R332" s="33" t="str">
        <f>IF(M332=0,"",M332/'CED. GRAL POR REP. O MANTTO'!G338)</f>
        <v/>
      </c>
      <c r="S332" s="44" t="str">
        <f t="shared" si="12"/>
        <v/>
      </c>
    </row>
    <row r="333" spans="2:19" s="3" customFormat="1" ht="12" hidden="1" x14ac:dyDescent="0.2">
      <c r="B333" s="37">
        <v>316</v>
      </c>
      <c r="C333" s="38" t="str">
        <f>IF('CED. GRAL POR REP. O MANTTO'!C339="","",'CED. GRAL POR REP. O MANTTO'!C339)</f>
        <v/>
      </c>
      <c r="D333" s="333" t="str">
        <f>IF('CED. GRAL POR REP. O MANTTO'!D339="","",'CED. GRAL POR REP. O MANTTO'!D339)</f>
        <v/>
      </c>
      <c r="E333" s="333"/>
      <c r="F333" s="38" t="str">
        <f>IF('CED. GRAL POR REP. O MANTTO'!E339="","",'CED. GRAL POR REP. O MANTTO'!E339)</f>
        <v/>
      </c>
      <c r="G333" s="67" t="str">
        <f>IF('CED. GRAL POR REP. O MANTTO'!F339="","",'CED. GRAL POR REP. O MANTTO'!F339)</f>
        <v/>
      </c>
      <c r="H333" s="59"/>
      <c r="I333" s="39"/>
      <c r="J333" s="39"/>
      <c r="K333" s="39"/>
      <c r="L333" s="30">
        <f t="shared" si="13"/>
        <v>0</v>
      </c>
      <c r="M333" s="30">
        <f t="shared" si="14"/>
        <v>0</v>
      </c>
      <c r="N333" s="61"/>
      <c r="O333" s="55"/>
      <c r="P333" s="56"/>
      <c r="Q333" s="63"/>
      <c r="R333" s="33" t="str">
        <f>IF(M333=0,"",M333/'CED. GRAL POR REP. O MANTTO'!G339)</f>
        <v/>
      </c>
      <c r="S333" s="44" t="str">
        <f t="shared" si="12"/>
        <v/>
      </c>
    </row>
    <row r="334" spans="2:19" s="3" customFormat="1" ht="12" hidden="1" x14ac:dyDescent="0.2">
      <c r="B334" s="37">
        <v>317</v>
      </c>
      <c r="C334" s="38" t="str">
        <f>IF('CED. GRAL POR REP. O MANTTO'!C340="","",'CED. GRAL POR REP. O MANTTO'!C340)</f>
        <v/>
      </c>
      <c r="D334" s="333" t="str">
        <f>IF('CED. GRAL POR REP. O MANTTO'!D340="","",'CED. GRAL POR REP. O MANTTO'!D340)</f>
        <v/>
      </c>
      <c r="E334" s="333"/>
      <c r="F334" s="38" t="str">
        <f>IF('CED. GRAL POR REP. O MANTTO'!E340="","",'CED. GRAL POR REP. O MANTTO'!E340)</f>
        <v/>
      </c>
      <c r="G334" s="67" t="str">
        <f>IF('CED. GRAL POR REP. O MANTTO'!F340="","",'CED. GRAL POR REP. O MANTTO'!F340)</f>
        <v/>
      </c>
      <c r="H334" s="59"/>
      <c r="I334" s="39"/>
      <c r="J334" s="39"/>
      <c r="K334" s="39"/>
      <c r="L334" s="30">
        <f t="shared" si="13"/>
        <v>0</v>
      </c>
      <c r="M334" s="30">
        <f t="shared" si="14"/>
        <v>0</v>
      </c>
      <c r="N334" s="61"/>
      <c r="O334" s="55"/>
      <c r="P334" s="56"/>
      <c r="Q334" s="63"/>
      <c r="R334" s="33" t="str">
        <f>IF(M334=0,"",M334/'CED. GRAL POR REP. O MANTTO'!G340)</f>
        <v/>
      </c>
      <c r="S334" s="44" t="str">
        <f t="shared" si="12"/>
        <v/>
      </c>
    </row>
    <row r="335" spans="2:19" s="3" customFormat="1" ht="12" hidden="1" x14ac:dyDescent="0.2">
      <c r="B335" s="37">
        <v>318</v>
      </c>
      <c r="C335" s="38" t="str">
        <f>IF('CED. GRAL POR REP. O MANTTO'!C341="","",'CED. GRAL POR REP. O MANTTO'!C341)</f>
        <v/>
      </c>
      <c r="D335" s="333" t="str">
        <f>IF('CED. GRAL POR REP. O MANTTO'!D341="","",'CED. GRAL POR REP. O MANTTO'!D341)</f>
        <v/>
      </c>
      <c r="E335" s="333"/>
      <c r="F335" s="38" t="str">
        <f>IF('CED. GRAL POR REP. O MANTTO'!E341="","",'CED. GRAL POR REP. O MANTTO'!E341)</f>
        <v/>
      </c>
      <c r="G335" s="67" t="str">
        <f>IF('CED. GRAL POR REP. O MANTTO'!F341="","",'CED. GRAL POR REP. O MANTTO'!F341)</f>
        <v/>
      </c>
      <c r="H335" s="59"/>
      <c r="I335" s="39"/>
      <c r="J335" s="39"/>
      <c r="K335" s="39"/>
      <c r="L335" s="30">
        <f t="shared" si="13"/>
        <v>0</v>
      </c>
      <c r="M335" s="30">
        <f t="shared" si="14"/>
        <v>0</v>
      </c>
      <c r="N335" s="61"/>
      <c r="O335" s="55"/>
      <c r="P335" s="56"/>
      <c r="Q335" s="63"/>
      <c r="R335" s="33" t="str">
        <f>IF(M335=0,"",M335/'CED. GRAL POR REP. O MANTTO'!G341)</f>
        <v/>
      </c>
      <c r="S335" s="44" t="str">
        <f t="shared" si="12"/>
        <v/>
      </c>
    </row>
    <row r="336" spans="2:19" s="3" customFormat="1" ht="12" hidden="1" x14ac:dyDescent="0.2">
      <c r="B336" s="37">
        <v>319</v>
      </c>
      <c r="C336" s="38" t="str">
        <f>IF('CED. GRAL POR REP. O MANTTO'!C342="","",'CED. GRAL POR REP. O MANTTO'!C342)</f>
        <v/>
      </c>
      <c r="D336" s="333" t="str">
        <f>IF('CED. GRAL POR REP. O MANTTO'!D342="","",'CED. GRAL POR REP. O MANTTO'!D342)</f>
        <v/>
      </c>
      <c r="E336" s="333"/>
      <c r="F336" s="38" t="str">
        <f>IF('CED. GRAL POR REP. O MANTTO'!E342="","",'CED. GRAL POR REP. O MANTTO'!E342)</f>
        <v/>
      </c>
      <c r="G336" s="67" t="str">
        <f>IF('CED. GRAL POR REP. O MANTTO'!F342="","",'CED. GRAL POR REP. O MANTTO'!F342)</f>
        <v/>
      </c>
      <c r="H336" s="59"/>
      <c r="I336" s="39"/>
      <c r="J336" s="39"/>
      <c r="K336" s="39"/>
      <c r="L336" s="30">
        <f t="shared" si="13"/>
        <v>0</v>
      </c>
      <c r="M336" s="30">
        <f t="shared" si="14"/>
        <v>0</v>
      </c>
      <c r="N336" s="61"/>
      <c r="O336" s="55"/>
      <c r="P336" s="56"/>
      <c r="Q336" s="63"/>
      <c r="R336" s="33" t="str">
        <f>IF(M336=0,"",M336/'CED. GRAL POR REP. O MANTTO'!G342)</f>
        <v/>
      </c>
      <c r="S336" s="44" t="str">
        <f t="shared" si="12"/>
        <v/>
      </c>
    </row>
    <row r="337" spans="2:19" s="3" customFormat="1" ht="12" hidden="1" x14ac:dyDescent="0.2">
      <c r="B337" s="37">
        <v>320</v>
      </c>
      <c r="C337" s="38" t="str">
        <f>IF('CED. GRAL POR REP. O MANTTO'!C343="","",'CED. GRAL POR REP. O MANTTO'!C343)</f>
        <v/>
      </c>
      <c r="D337" s="333" t="str">
        <f>IF('CED. GRAL POR REP. O MANTTO'!D343="","",'CED. GRAL POR REP. O MANTTO'!D343)</f>
        <v/>
      </c>
      <c r="E337" s="333"/>
      <c r="F337" s="38" t="str">
        <f>IF('CED. GRAL POR REP. O MANTTO'!E343="","",'CED. GRAL POR REP. O MANTTO'!E343)</f>
        <v/>
      </c>
      <c r="G337" s="67" t="str">
        <f>IF('CED. GRAL POR REP. O MANTTO'!F343="","",'CED. GRAL POR REP. O MANTTO'!F343)</f>
        <v/>
      </c>
      <c r="H337" s="59"/>
      <c r="I337" s="39"/>
      <c r="J337" s="39"/>
      <c r="K337" s="39"/>
      <c r="L337" s="30">
        <f t="shared" si="13"/>
        <v>0</v>
      </c>
      <c r="M337" s="30">
        <f t="shared" si="14"/>
        <v>0</v>
      </c>
      <c r="N337" s="61"/>
      <c r="O337" s="55"/>
      <c r="P337" s="56"/>
      <c r="Q337" s="63"/>
      <c r="R337" s="33" t="str">
        <f>IF(M337=0,"",M337/'CED. GRAL POR REP. O MANTTO'!G343)</f>
        <v/>
      </c>
      <c r="S337" s="44" t="str">
        <f t="shared" si="12"/>
        <v/>
      </c>
    </row>
    <row r="338" spans="2:19" s="3" customFormat="1" ht="12" hidden="1" x14ac:dyDescent="0.2">
      <c r="B338" s="37">
        <v>321</v>
      </c>
      <c r="C338" s="38" t="str">
        <f>IF('CED. GRAL POR REP. O MANTTO'!C344="","",'CED. GRAL POR REP. O MANTTO'!C344)</f>
        <v/>
      </c>
      <c r="D338" s="333" t="str">
        <f>IF('CED. GRAL POR REP. O MANTTO'!D344="","",'CED. GRAL POR REP. O MANTTO'!D344)</f>
        <v/>
      </c>
      <c r="E338" s="333"/>
      <c r="F338" s="38" t="str">
        <f>IF('CED. GRAL POR REP. O MANTTO'!E344="","",'CED. GRAL POR REP. O MANTTO'!E344)</f>
        <v/>
      </c>
      <c r="G338" s="67" t="str">
        <f>IF('CED. GRAL POR REP. O MANTTO'!F344="","",'CED. GRAL POR REP. O MANTTO'!F344)</f>
        <v/>
      </c>
      <c r="H338" s="59"/>
      <c r="I338" s="39"/>
      <c r="J338" s="39"/>
      <c r="K338" s="39"/>
      <c r="L338" s="30">
        <f t="shared" si="13"/>
        <v>0</v>
      </c>
      <c r="M338" s="30">
        <f t="shared" si="14"/>
        <v>0</v>
      </c>
      <c r="N338" s="61"/>
      <c r="O338" s="55"/>
      <c r="P338" s="56"/>
      <c r="Q338" s="63"/>
      <c r="R338" s="33" t="str">
        <f>IF(M338=0,"",M338/'CED. GRAL POR REP. O MANTTO'!G344)</f>
        <v/>
      </c>
      <c r="S338" s="44" t="str">
        <f t="shared" ref="S338:S401" si="15">IF(R338="","",IF(R338&gt;1,"SOBRE EJERCICIO DE RECURSOS",""))</f>
        <v/>
      </c>
    </row>
    <row r="339" spans="2:19" s="3" customFormat="1" ht="12" hidden="1" x14ac:dyDescent="0.2">
      <c r="B339" s="37">
        <v>322</v>
      </c>
      <c r="C339" s="38" t="str">
        <f>IF('CED. GRAL POR REP. O MANTTO'!C345="","",'CED. GRAL POR REP. O MANTTO'!C345)</f>
        <v/>
      </c>
      <c r="D339" s="333" t="str">
        <f>IF('CED. GRAL POR REP. O MANTTO'!D345="","",'CED. GRAL POR REP. O MANTTO'!D345)</f>
        <v/>
      </c>
      <c r="E339" s="333"/>
      <c r="F339" s="38" t="str">
        <f>IF('CED. GRAL POR REP. O MANTTO'!E345="","",'CED. GRAL POR REP. O MANTTO'!E345)</f>
        <v/>
      </c>
      <c r="G339" s="67" t="str">
        <f>IF('CED. GRAL POR REP. O MANTTO'!F345="","",'CED. GRAL POR REP. O MANTTO'!F345)</f>
        <v/>
      </c>
      <c r="H339" s="59"/>
      <c r="I339" s="39"/>
      <c r="J339" s="39"/>
      <c r="K339" s="39"/>
      <c r="L339" s="30">
        <f t="shared" si="13"/>
        <v>0</v>
      </c>
      <c r="M339" s="30">
        <f t="shared" si="14"/>
        <v>0</v>
      </c>
      <c r="N339" s="61"/>
      <c r="O339" s="55"/>
      <c r="P339" s="56"/>
      <c r="Q339" s="63"/>
      <c r="R339" s="33" t="str">
        <f>IF(M339=0,"",M339/'CED. GRAL POR REP. O MANTTO'!G345)</f>
        <v/>
      </c>
      <c r="S339" s="44" t="str">
        <f t="shared" si="15"/>
        <v/>
      </c>
    </row>
    <row r="340" spans="2:19" s="3" customFormat="1" ht="12" hidden="1" x14ac:dyDescent="0.2">
      <c r="B340" s="37">
        <v>323</v>
      </c>
      <c r="C340" s="38" t="str">
        <f>IF('CED. GRAL POR REP. O MANTTO'!C346="","",'CED. GRAL POR REP. O MANTTO'!C346)</f>
        <v/>
      </c>
      <c r="D340" s="333" t="str">
        <f>IF('CED. GRAL POR REP. O MANTTO'!D346="","",'CED. GRAL POR REP. O MANTTO'!D346)</f>
        <v/>
      </c>
      <c r="E340" s="333"/>
      <c r="F340" s="38" t="str">
        <f>IF('CED. GRAL POR REP. O MANTTO'!E346="","",'CED. GRAL POR REP. O MANTTO'!E346)</f>
        <v/>
      </c>
      <c r="G340" s="67" t="str">
        <f>IF('CED. GRAL POR REP. O MANTTO'!F346="","",'CED. GRAL POR REP. O MANTTO'!F346)</f>
        <v/>
      </c>
      <c r="H340" s="59"/>
      <c r="I340" s="39"/>
      <c r="J340" s="39"/>
      <c r="K340" s="39"/>
      <c r="L340" s="30">
        <f t="shared" ref="L340:L403" si="16">I340+J340+K340</f>
        <v>0</v>
      </c>
      <c r="M340" s="30">
        <f t="shared" ref="M340:M403" si="17">H340+L340</f>
        <v>0</v>
      </c>
      <c r="N340" s="61"/>
      <c r="O340" s="55"/>
      <c r="P340" s="56"/>
      <c r="Q340" s="63"/>
      <c r="R340" s="33" t="str">
        <f>IF(M340=0,"",M340/'CED. GRAL POR REP. O MANTTO'!G346)</f>
        <v/>
      </c>
      <c r="S340" s="44" t="str">
        <f t="shared" si="15"/>
        <v/>
      </c>
    </row>
    <row r="341" spans="2:19" s="3" customFormat="1" ht="12" hidden="1" x14ac:dyDescent="0.2">
      <c r="B341" s="37">
        <v>324</v>
      </c>
      <c r="C341" s="38" t="str">
        <f>IF('CED. GRAL POR REP. O MANTTO'!C347="","",'CED. GRAL POR REP. O MANTTO'!C347)</f>
        <v/>
      </c>
      <c r="D341" s="333" t="str">
        <f>IF('CED. GRAL POR REP. O MANTTO'!D347="","",'CED. GRAL POR REP. O MANTTO'!D347)</f>
        <v/>
      </c>
      <c r="E341" s="333"/>
      <c r="F341" s="38" t="str">
        <f>IF('CED. GRAL POR REP. O MANTTO'!E347="","",'CED. GRAL POR REP. O MANTTO'!E347)</f>
        <v/>
      </c>
      <c r="G341" s="67" t="str">
        <f>IF('CED. GRAL POR REP. O MANTTO'!F347="","",'CED. GRAL POR REP. O MANTTO'!F347)</f>
        <v/>
      </c>
      <c r="H341" s="59"/>
      <c r="I341" s="39"/>
      <c r="J341" s="39"/>
      <c r="K341" s="39"/>
      <c r="L341" s="30">
        <f t="shared" si="16"/>
        <v>0</v>
      </c>
      <c r="M341" s="30">
        <f t="shared" si="17"/>
        <v>0</v>
      </c>
      <c r="N341" s="61"/>
      <c r="O341" s="55"/>
      <c r="P341" s="56"/>
      <c r="Q341" s="63"/>
      <c r="R341" s="33" t="str">
        <f>IF(M341=0,"",M341/'CED. GRAL POR REP. O MANTTO'!G347)</f>
        <v/>
      </c>
      <c r="S341" s="44" t="str">
        <f t="shared" si="15"/>
        <v/>
      </c>
    </row>
    <row r="342" spans="2:19" s="3" customFormat="1" ht="12" hidden="1" x14ac:dyDescent="0.2">
      <c r="B342" s="37">
        <v>325</v>
      </c>
      <c r="C342" s="38" t="str">
        <f>IF('CED. GRAL POR REP. O MANTTO'!C348="","",'CED. GRAL POR REP. O MANTTO'!C348)</f>
        <v/>
      </c>
      <c r="D342" s="333" t="str">
        <f>IF('CED. GRAL POR REP. O MANTTO'!D348="","",'CED. GRAL POR REP. O MANTTO'!D348)</f>
        <v/>
      </c>
      <c r="E342" s="333"/>
      <c r="F342" s="38" t="str">
        <f>IF('CED. GRAL POR REP. O MANTTO'!E348="","",'CED. GRAL POR REP. O MANTTO'!E348)</f>
        <v/>
      </c>
      <c r="G342" s="67" t="str">
        <f>IF('CED. GRAL POR REP. O MANTTO'!F348="","",'CED. GRAL POR REP. O MANTTO'!F348)</f>
        <v/>
      </c>
      <c r="H342" s="59"/>
      <c r="I342" s="39"/>
      <c r="J342" s="39"/>
      <c r="K342" s="39"/>
      <c r="L342" s="30">
        <f t="shared" si="16"/>
        <v>0</v>
      </c>
      <c r="M342" s="30">
        <f t="shared" si="17"/>
        <v>0</v>
      </c>
      <c r="N342" s="61"/>
      <c r="O342" s="55"/>
      <c r="P342" s="56"/>
      <c r="Q342" s="63"/>
      <c r="R342" s="33" t="str">
        <f>IF(M342=0,"",M342/'CED. GRAL POR REP. O MANTTO'!G348)</f>
        <v/>
      </c>
      <c r="S342" s="44" t="str">
        <f t="shared" si="15"/>
        <v/>
      </c>
    </row>
    <row r="343" spans="2:19" s="3" customFormat="1" ht="12" hidden="1" x14ac:dyDescent="0.2">
      <c r="B343" s="37">
        <v>326</v>
      </c>
      <c r="C343" s="38" t="str">
        <f>IF('CED. GRAL POR REP. O MANTTO'!C349="","",'CED. GRAL POR REP. O MANTTO'!C349)</f>
        <v/>
      </c>
      <c r="D343" s="333" t="str">
        <f>IF('CED. GRAL POR REP. O MANTTO'!D349="","",'CED. GRAL POR REP. O MANTTO'!D349)</f>
        <v/>
      </c>
      <c r="E343" s="333"/>
      <c r="F343" s="38" t="str">
        <f>IF('CED. GRAL POR REP. O MANTTO'!E349="","",'CED. GRAL POR REP. O MANTTO'!E349)</f>
        <v/>
      </c>
      <c r="G343" s="67" t="str">
        <f>IF('CED. GRAL POR REP. O MANTTO'!F349="","",'CED. GRAL POR REP. O MANTTO'!F349)</f>
        <v/>
      </c>
      <c r="H343" s="59"/>
      <c r="I343" s="39"/>
      <c r="J343" s="39"/>
      <c r="K343" s="39"/>
      <c r="L343" s="30">
        <f t="shared" si="16"/>
        <v>0</v>
      </c>
      <c r="M343" s="30">
        <f t="shared" si="17"/>
        <v>0</v>
      </c>
      <c r="N343" s="61"/>
      <c r="O343" s="55"/>
      <c r="P343" s="56"/>
      <c r="Q343" s="63"/>
      <c r="R343" s="33" t="str">
        <f>IF(M343=0,"",M343/'CED. GRAL POR REP. O MANTTO'!G349)</f>
        <v/>
      </c>
      <c r="S343" s="44" t="str">
        <f t="shared" si="15"/>
        <v/>
      </c>
    </row>
    <row r="344" spans="2:19" s="3" customFormat="1" ht="12" hidden="1" x14ac:dyDescent="0.2">
      <c r="B344" s="37">
        <v>327</v>
      </c>
      <c r="C344" s="38" t="str">
        <f>IF('CED. GRAL POR REP. O MANTTO'!C350="","",'CED. GRAL POR REP. O MANTTO'!C350)</f>
        <v/>
      </c>
      <c r="D344" s="333" t="str">
        <f>IF('CED. GRAL POR REP. O MANTTO'!D350="","",'CED. GRAL POR REP. O MANTTO'!D350)</f>
        <v/>
      </c>
      <c r="E344" s="333"/>
      <c r="F344" s="38" t="str">
        <f>IF('CED. GRAL POR REP. O MANTTO'!E350="","",'CED. GRAL POR REP. O MANTTO'!E350)</f>
        <v/>
      </c>
      <c r="G344" s="67" t="str">
        <f>IF('CED. GRAL POR REP. O MANTTO'!F350="","",'CED. GRAL POR REP. O MANTTO'!F350)</f>
        <v/>
      </c>
      <c r="H344" s="59"/>
      <c r="I344" s="39"/>
      <c r="J344" s="39"/>
      <c r="K344" s="39"/>
      <c r="L344" s="30">
        <f t="shared" si="16"/>
        <v>0</v>
      </c>
      <c r="M344" s="30">
        <f t="shared" si="17"/>
        <v>0</v>
      </c>
      <c r="N344" s="61"/>
      <c r="O344" s="55"/>
      <c r="P344" s="56"/>
      <c r="Q344" s="63"/>
      <c r="R344" s="33" t="str">
        <f>IF(M344=0,"",M344/'CED. GRAL POR REP. O MANTTO'!G350)</f>
        <v/>
      </c>
      <c r="S344" s="44" t="str">
        <f t="shared" si="15"/>
        <v/>
      </c>
    </row>
    <row r="345" spans="2:19" s="3" customFormat="1" ht="12" hidden="1" x14ac:dyDescent="0.2">
      <c r="B345" s="37">
        <v>328</v>
      </c>
      <c r="C345" s="38" t="str">
        <f>IF('CED. GRAL POR REP. O MANTTO'!C351="","",'CED. GRAL POR REP. O MANTTO'!C351)</f>
        <v/>
      </c>
      <c r="D345" s="333" t="str">
        <f>IF('CED. GRAL POR REP. O MANTTO'!D351="","",'CED. GRAL POR REP. O MANTTO'!D351)</f>
        <v/>
      </c>
      <c r="E345" s="333"/>
      <c r="F345" s="38" t="str">
        <f>IF('CED. GRAL POR REP. O MANTTO'!E351="","",'CED. GRAL POR REP. O MANTTO'!E351)</f>
        <v/>
      </c>
      <c r="G345" s="67" t="str">
        <f>IF('CED. GRAL POR REP. O MANTTO'!F351="","",'CED. GRAL POR REP. O MANTTO'!F351)</f>
        <v/>
      </c>
      <c r="H345" s="59"/>
      <c r="I345" s="39"/>
      <c r="J345" s="39"/>
      <c r="K345" s="39"/>
      <c r="L345" s="30">
        <f t="shared" si="16"/>
        <v>0</v>
      </c>
      <c r="M345" s="30">
        <f t="shared" si="17"/>
        <v>0</v>
      </c>
      <c r="N345" s="61"/>
      <c r="O345" s="55"/>
      <c r="P345" s="56"/>
      <c r="Q345" s="63"/>
      <c r="R345" s="33" t="str">
        <f>IF(M345=0,"",M345/'CED. GRAL POR REP. O MANTTO'!G351)</f>
        <v/>
      </c>
      <c r="S345" s="44" t="str">
        <f t="shared" si="15"/>
        <v/>
      </c>
    </row>
    <row r="346" spans="2:19" s="3" customFormat="1" ht="12" hidden="1" x14ac:dyDescent="0.2">
      <c r="B346" s="37">
        <v>329</v>
      </c>
      <c r="C346" s="38" t="str">
        <f>IF('CED. GRAL POR REP. O MANTTO'!C352="","",'CED. GRAL POR REP. O MANTTO'!C352)</f>
        <v/>
      </c>
      <c r="D346" s="333" t="str">
        <f>IF('CED. GRAL POR REP. O MANTTO'!D352="","",'CED. GRAL POR REP. O MANTTO'!D352)</f>
        <v/>
      </c>
      <c r="E346" s="333"/>
      <c r="F346" s="38" t="str">
        <f>IF('CED. GRAL POR REP. O MANTTO'!E352="","",'CED. GRAL POR REP. O MANTTO'!E352)</f>
        <v/>
      </c>
      <c r="G346" s="67" t="str">
        <f>IF('CED. GRAL POR REP. O MANTTO'!F352="","",'CED. GRAL POR REP. O MANTTO'!F352)</f>
        <v/>
      </c>
      <c r="H346" s="59"/>
      <c r="I346" s="39"/>
      <c r="J346" s="39"/>
      <c r="K346" s="39"/>
      <c r="L346" s="30">
        <f t="shared" si="16"/>
        <v>0</v>
      </c>
      <c r="M346" s="30">
        <f t="shared" si="17"/>
        <v>0</v>
      </c>
      <c r="N346" s="61"/>
      <c r="O346" s="55"/>
      <c r="P346" s="56"/>
      <c r="Q346" s="63"/>
      <c r="R346" s="33" t="str">
        <f>IF(M346=0,"",M346/'CED. GRAL POR REP. O MANTTO'!G352)</f>
        <v/>
      </c>
      <c r="S346" s="44" t="str">
        <f t="shared" si="15"/>
        <v/>
      </c>
    </row>
    <row r="347" spans="2:19" s="3" customFormat="1" ht="12" hidden="1" x14ac:dyDescent="0.2">
      <c r="B347" s="37">
        <v>330</v>
      </c>
      <c r="C347" s="38" t="str">
        <f>IF('CED. GRAL POR REP. O MANTTO'!C353="","",'CED. GRAL POR REP. O MANTTO'!C353)</f>
        <v/>
      </c>
      <c r="D347" s="333" t="str">
        <f>IF('CED. GRAL POR REP. O MANTTO'!D353="","",'CED. GRAL POR REP. O MANTTO'!D353)</f>
        <v/>
      </c>
      <c r="E347" s="333"/>
      <c r="F347" s="38" t="str">
        <f>IF('CED. GRAL POR REP. O MANTTO'!E353="","",'CED. GRAL POR REP. O MANTTO'!E353)</f>
        <v/>
      </c>
      <c r="G347" s="67" t="str">
        <f>IF('CED. GRAL POR REP. O MANTTO'!F353="","",'CED. GRAL POR REP. O MANTTO'!F353)</f>
        <v/>
      </c>
      <c r="H347" s="59"/>
      <c r="I347" s="39"/>
      <c r="J347" s="39"/>
      <c r="K347" s="39"/>
      <c r="L347" s="30">
        <f t="shared" si="16"/>
        <v>0</v>
      </c>
      <c r="M347" s="30">
        <f t="shared" si="17"/>
        <v>0</v>
      </c>
      <c r="N347" s="61"/>
      <c r="O347" s="55"/>
      <c r="P347" s="56"/>
      <c r="Q347" s="63"/>
      <c r="R347" s="33" t="str">
        <f>IF(M347=0,"",M347/'CED. GRAL POR REP. O MANTTO'!G353)</f>
        <v/>
      </c>
      <c r="S347" s="44" t="str">
        <f t="shared" si="15"/>
        <v/>
      </c>
    </row>
    <row r="348" spans="2:19" s="3" customFormat="1" ht="12" hidden="1" x14ac:dyDescent="0.2">
      <c r="B348" s="37">
        <v>331</v>
      </c>
      <c r="C348" s="38" t="str">
        <f>IF('CED. GRAL POR REP. O MANTTO'!C354="","",'CED. GRAL POR REP. O MANTTO'!C354)</f>
        <v/>
      </c>
      <c r="D348" s="333" t="str">
        <f>IF('CED. GRAL POR REP. O MANTTO'!D354="","",'CED. GRAL POR REP. O MANTTO'!D354)</f>
        <v/>
      </c>
      <c r="E348" s="333"/>
      <c r="F348" s="38" t="str">
        <f>IF('CED. GRAL POR REP. O MANTTO'!E354="","",'CED. GRAL POR REP. O MANTTO'!E354)</f>
        <v/>
      </c>
      <c r="G348" s="67" t="str">
        <f>IF('CED. GRAL POR REP. O MANTTO'!F354="","",'CED. GRAL POR REP. O MANTTO'!F354)</f>
        <v/>
      </c>
      <c r="H348" s="59"/>
      <c r="I348" s="39"/>
      <c r="J348" s="39"/>
      <c r="K348" s="39"/>
      <c r="L348" s="30">
        <f t="shared" si="16"/>
        <v>0</v>
      </c>
      <c r="M348" s="30">
        <f t="shared" si="17"/>
        <v>0</v>
      </c>
      <c r="N348" s="61"/>
      <c r="O348" s="55"/>
      <c r="P348" s="56"/>
      <c r="Q348" s="63"/>
      <c r="R348" s="33" t="str">
        <f>IF(M348=0,"",M348/'CED. GRAL POR REP. O MANTTO'!G354)</f>
        <v/>
      </c>
      <c r="S348" s="44" t="str">
        <f t="shared" si="15"/>
        <v/>
      </c>
    </row>
    <row r="349" spans="2:19" s="3" customFormat="1" ht="12" hidden="1" x14ac:dyDescent="0.2">
      <c r="B349" s="37">
        <v>332</v>
      </c>
      <c r="C349" s="38" t="str">
        <f>IF('CED. GRAL POR REP. O MANTTO'!C355="","",'CED. GRAL POR REP. O MANTTO'!C355)</f>
        <v/>
      </c>
      <c r="D349" s="333" t="str">
        <f>IF('CED. GRAL POR REP. O MANTTO'!D355="","",'CED. GRAL POR REP. O MANTTO'!D355)</f>
        <v/>
      </c>
      <c r="E349" s="333"/>
      <c r="F349" s="38" t="str">
        <f>IF('CED. GRAL POR REP. O MANTTO'!E355="","",'CED. GRAL POR REP. O MANTTO'!E355)</f>
        <v/>
      </c>
      <c r="G349" s="67" t="str">
        <f>IF('CED. GRAL POR REP. O MANTTO'!F355="","",'CED. GRAL POR REP. O MANTTO'!F355)</f>
        <v/>
      </c>
      <c r="H349" s="59"/>
      <c r="I349" s="39"/>
      <c r="J349" s="39"/>
      <c r="K349" s="39"/>
      <c r="L349" s="30">
        <f t="shared" si="16"/>
        <v>0</v>
      </c>
      <c r="M349" s="30">
        <f t="shared" si="17"/>
        <v>0</v>
      </c>
      <c r="N349" s="61"/>
      <c r="O349" s="55"/>
      <c r="P349" s="56"/>
      <c r="Q349" s="63"/>
      <c r="R349" s="33" t="str">
        <f>IF(M349=0,"",M349/'CED. GRAL POR REP. O MANTTO'!G355)</f>
        <v/>
      </c>
      <c r="S349" s="44" t="str">
        <f t="shared" si="15"/>
        <v/>
      </c>
    </row>
    <row r="350" spans="2:19" s="3" customFormat="1" ht="12" hidden="1" x14ac:dyDescent="0.2">
      <c r="B350" s="37">
        <v>333</v>
      </c>
      <c r="C350" s="38" t="str">
        <f>IF('CED. GRAL POR REP. O MANTTO'!C356="","",'CED. GRAL POR REP. O MANTTO'!C356)</f>
        <v/>
      </c>
      <c r="D350" s="333" t="str">
        <f>IF('CED. GRAL POR REP. O MANTTO'!D356="","",'CED. GRAL POR REP. O MANTTO'!D356)</f>
        <v/>
      </c>
      <c r="E350" s="333"/>
      <c r="F350" s="38" t="str">
        <f>IF('CED. GRAL POR REP. O MANTTO'!E356="","",'CED. GRAL POR REP. O MANTTO'!E356)</f>
        <v/>
      </c>
      <c r="G350" s="67" t="str">
        <f>IF('CED. GRAL POR REP. O MANTTO'!F356="","",'CED. GRAL POR REP. O MANTTO'!F356)</f>
        <v/>
      </c>
      <c r="H350" s="59"/>
      <c r="I350" s="39"/>
      <c r="J350" s="39"/>
      <c r="K350" s="39"/>
      <c r="L350" s="30">
        <f t="shared" si="16"/>
        <v>0</v>
      </c>
      <c r="M350" s="30">
        <f t="shared" si="17"/>
        <v>0</v>
      </c>
      <c r="N350" s="61"/>
      <c r="O350" s="55"/>
      <c r="P350" s="56"/>
      <c r="Q350" s="63"/>
      <c r="R350" s="33" t="str">
        <f>IF(M350=0,"",M350/'CED. GRAL POR REP. O MANTTO'!G356)</f>
        <v/>
      </c>
      <c r="S350" s="44" t="str">
        <f t="shared" si="15"/>
        <v/>
      </c>
    </row>
    <row r="351" spans="2:19" s="3" customFormat="1" ht="12" hidden="1" x14ac:dyDescent="0.2">
      <c r="B351" s="37">
        <v>334</v>
      </c>
      <c r="C351" s="38" t="str">
        <f>IF('CED. GRAL POR REP. O MANTTO'!C357="","",'CED. GRAL POR REP. O MANTTO'!C357)</f>
        <v/>
      </c>
      <c r="D351" s="333" t="str">
        <f>IF('CED. GRAL POR REP. O MANTTO'!D357="","",'CED. GRAL POR REP. O MANTTO'!D357)</f>
        <v/>
      </c>
      <c r="E351" s="333"/>
      <c r="F351" s="38" t="str">
        <f>IF('CED. GRAL POR REP. O MANTTO'!E357="","",'CED. GRAL POR REP. O MANTTO'!E357)</f>
        <v/>
      </c>
      <c r="G351" s="67" t="str">
        <f>IF('CED. GRAL POR REP. O MANTTO'!F357="","",'CED. GRAL POR REP. O MANTTO'!F357)</f>
        <v/>
      </c>
      <c r="H351" s="59"/>
      <c r="I351" s="39"/>
      <c r="J351" s="39"/>
      <c r="K351" s="39"/>
      <c r="L351" s="30">
        <f t="shared" si="16"/>
        <v>0</v>
      </c>
      <c r="M351" s="30">
        <f t="shared" si="17"/>
        <v>0</v>
      </c>
      <c r="N351" s="61"/>
      <c r="O351" s="55"/>
      <c r="P351" s="56"/>
      <c r="Q351" s="63"/>
      <c r="R351" s="33" t="str">
        <f>IF(M351=0,"",M351/'CED. GRAL POR REP. O MANTTO'!G357)</f>
        <v/>
      </c>
      <c r="S351" s="44" t="str">
        <f t="shared" si="15"/>
        <v/>
      </c>
    </row>
    <row r="352" spans="2:19" s="3" customFormat="1" ht="12" hidden="1" x14ac:dyDescent="0.2">
      <c r="B352" s="37">
        <v>335</v>
      </c>
      <c r="C352" s="38" t="str">
        <f>IF('CED. GRAL POR REP. O MANTTO'!C358="","",'CED. GRAL POR REP. O MANTTO'!C358)</f>
        <v/>
      </c>
      <c r="D352" s="333" t="str">
        <f>IF('CED. GRAL POR REP. O MANTTO'!D358="","",'CED. GRAL POR REP. O MANTTO'!D358)</f>
        <v/>
      </c>
      <c r="E352" s="333"/>
      <c r="F352" s="38" t="str">
        <f>IF('CED. GRAL POR REP. O MANTTO'!E358="","",'CED. GRAL POR REP. O MANTTO'!E358)</f>
        <v/>
      </c>
      <c r="G352" s="67" t="str">
        <f>IF('CED. GRAL POR REP. O MANTTO'!F358="","",'CED. GRAL POR REP. O MANTTO'!F358)</f>
        <v/>
      </c>
      <c r="H352" s="59"/>
      <c r="I352" s="39"/>
      <c r="J352" s="39"/>
      <c r="K352" s="39"/>
      <c r="L352" s="30">
        <f t="shared" si="16"/>
        <v>0</v>
      </c>
      <c r="M352" s="30">
        <f t="shared" si="17"/>
        <v>0</v>
      </c>
      <c r="N352" s="61"/>
      <c r="O352" s="55"/>
      <c r="P352" s="56"/>
      <c r="Q352" s="63"/>
      <c r="R352" s="33" t="str">
        <f>IF(M352=0,"",M352/'CED. GRAL POR REP. O MANTTO'!G358)</f>
        <v/>
      </c>
      <c r="S352" s="44" t="str">
        <f t="shared" si="15"/>
        <v/>
      </c>
    </row>
    <row r="353" spans="2:19" s="3" customFormat="1" ht="12" hidden="1" x14ac:dyDescent="0.2">
      <c r="B353" s="37">
        <v>336</v>
      </c>
      <c r="C353" s="38" t="str">
        <f>IF('CED. GRAL POR REP. O MANTTO'!C359="","",'CED. GRAL POR REP. O MANTTO'!C359)</f>
        <v/>
      </c>
      <c r="D353" s="333" t="str">
        <f>IF('CED. GRAL POR REP. O MANTTO'!D359="","",'CED. GRAL POR REP. O MANTTO'!D359)</f>
        <v/>
      </c>
      <c r="E353" s="333"/>
      <c r="F353" s="38" t="str">
        <f>IF('CED. GRAL POR REP. O MANTTO'!E359="","",'CED. GRAL POR REP. O MANTTO'!E359)</f>
        <v/>
      </c>
      <c r="G353" s="67" t="str">
        <f>IF('CED. GRAL POR REP. O MANTTO'!F359="","",'CED. GRAL POR REP. O MANTTO'!F359)</f>
        <v/>
      </c>
      <c r="H353" s="59"/>
      <c r="I353" s="39"/>
      <c r="J353" s="39"/>
      <c r="K353" s="39"/>
      <c r="L353" s="30">
        <f t="shared" si="16"/>
        <v>0</v>
      </c>
      <c r="M353" s="30">
        <f t="shared" si="17"/>
        <v>0</v>
      </c>
      <c r="N353" s="61"/>
      <c r="O353" s="55"/>
      <c r="P353" s="56"/>
      <c r="Q353" s="63"/>
      <c r="R353" s="33" t="str">
        <f>IF(M353=0,"",M353/'CED. GRAL POR REP. O MANTTO'!G359)</f>
        <v/>
      </c>
      <c r="S353" s="44" t="str">
        <f t="shared" si="15"/>
        <v/>
      </c>
    </row>
    <row r="354" spans="2:19" s="3" customFormat="1" ht="12" hidden="1" x14ac:dyDescent="0.2">
      <c r="B354" s="37">
        <v>337</v>
      </c>
      <c r="C354" s="38" t="str">
        <f>IF('CED. GRAL POR REP. O MANTTO'!C360="","",'CED. GRAL POR REP. O MANTTO'!C360)</f>
        <v/>
      </c>
      <c r="D354" s="333" t="str">
        <f>IF('CED. GRAL POR REP. O MANTTO'!D360="","",'CED. GRAL POR REP. O MANTTO'!D360)</f>
        <v/>
      </c>
      <c r="E354" s="333"/>
      <c r="F354" s="38" t="str">
        <f>IF('CED. GRAL POR REP. O MANTTO'!E360="","",'CED. GRAL POR REP. O MANTTO'!E360)</f>
        <v/>
      </c>
      <c r="G354" s="67" t="str">
        <f>IF('CED. GRAL POR REP. O MANTTO'!F360="","",'CED. GRAL POR REP. O MANTTO'!F360)</f>
        <v/>
      </c>
      <c r="H354" s="59"/>
      <c r="I354" s="39"/>
      <c r="J354" s="39"/>
      <c r="K354" s="39"/>
      <c r="L354" s="30">
        <f t="shared" si="16"/>
        <v>0</v>
      </c>
      <c r="M354" s="30">
        <f t="shared" si="17"/>
        <v>0</v>
      </c>
      <c r="N354" s="61"/>
      <c r="O354" s="55"/>
      <c r="P354" s="56"/>
      <c r="Q354" s="63"/>
      <c r="R354" s="33" t="str">
        <f>IF(M354=0,"",M354/'CED. GRAL POR REP. O MANTTO'!G360)</f>
        <v/>
      </c>
      <c r="S354" s="44" t="str">
        <f t="shared" si="15"/>
        <v/>
      </c>
    </row>
    <row r="355" spans="2:19" s="3" customFormat="1" ht="12" hidden="1" x14ac:dyDescent="0.2">
      <c r="B355" s="37">
        <v>338</v>
      </c>
      <c r="C355" s="38" t="str">
        <f>IF('CED. GRAL POR REP. O MANTTO'!C361="","",'CED. GRAL POR REP. O MANTTO'!C361)</f>
        <v/>
      </c>
      <c r="D355" s="333" t="str">
        <f>IF('CED. GRAL POR REP. O MANTTO'!D361="","",'CED. GRAL POR REP. O MANTTO'!D361)</f>
        <v/>
      </c>
      <c r="E355" s="333"/>
      <c r="F355" s="38" t="str">
        <f>IF('CED. GRAL POR REP. O MANTTO'!E361="","",'CED. GRAL POR REP. O MANTTO'!E361)</f>
        <v/>
      </c>
      <c r="G355" s="67" t="str">
        <f>IF('CED. GRAL POR REP. O MANTTO'!F361="","",'CED. GRAL POR REP. O MANTTO'!F361)</f>
        <v/>
      </c>
      <c r="H355" s="59"/>
      <c r="I355" s="39"/>
      <c r="J355" s="39"/>
      <c r="K355" s="39"/>
      <c r="L355" s="30">
        <f t="shared" si="16"/>
        <v>0</v>
      </c>
      <c r="M355" s="30">
        <f t="shared" si="17"/>
        <v>0</v>
      </c>
      <c r="N355" s="61"/>
      <c r="O355" s="55"/>
      <c r="P355" s="56"/>
      <c r="Q355" s="63"/>
      <c r="R355" s="33" t="str">
        <f>IF(M355=0,"",M355/'CED. GRAL POR REP. O MANTTO'!G361)</f>
        <v/>
      </c>
      <c r="S355" s="44" t="str">
        <f t="shared" si="15"/>
        <v/>
      </c>
    </row>
    <row r="356" spans="2:19" s="3" customFormat="1" ht="12" hidden="1" x14ac:dyDescent="0.2">
      <c r="B356" s="37">
        <v>339</v>
      </c>
      <c r="C356" s="38" t="str">
        <f>IF('CED. GRAL POR REP. O MANTTO'!C362="","",'CED. GRAL POR REP. O MANTTO'!C362)</f>
        <v/>
      </c>
      <c r="D356" s="333" t="str">
        <f>IF('CED. GRAL POR REP. O MANTTO'!D362="","",'CED. GRAL POR REP. O MANTTO'!D362)</f>
        <v/>
      </c>
      <c r="E356" s="333"/>
      <c r="F356" s="38" t="str">
        <f>IF('CED. GRAL POR REP. O MANTTO'!E362="","",'CED. GRAL POR REP. O MANTTO'!E362)</f>
        <v/>
      </c>
      <c r="G356" s="67" t="str">
        <f>IF('CED. GRAL POR REP. O MANTTO'!F362="","",'CED. GRAL POR REP. O MANTTO'!F362)</f>
        <v/>
      </c>
      <c r="H356" s="59"/>
      <c r="I356" s="39"/>
      <c r="J356" s="39"/>
      <c r="K356" s="39"/>
      <c r="L356" s="30">
        <f t="shared" si="16"/>
        <v>0</v>
      </c>
      <c r="M356" s="30">
        <f t="shared" si="17"/>
        <v>0</v>
      </c>
      <c r="N356" s="61"/>
      <c r="O356" s="55"/>
      <c r="P356" s="56"/>
      <c r="Q356" s="63"/>
      <c r="R356" s="33" t="str">
        <f>IF(M356=0,"",M356/'CED. GRAL POR REP. O MANTTO'!G362)</f>
        <v/>
      </c>
      <c r="S356" s="44" t="str">
        <f t="shared" si="15"/>
        <v/>
      </c>
    </row>
    <row r="357" spans="2:19" s="3" customFormat="1" ht="12" hidden="1" x14ac:dyDescent="0.2">
      <c r="B357" s="37">
        <v>340</v>
      </c>
      <c r="C357" s="38" t="str">
        <f>IF('CED. GRAL POR REP. O MANTTO'!C363="","",'CED. GRAL POR REP. O MANTTO'!C363)</f>
        <v/>
      </c>
      <c r="D357" s="333" t="str">
        <f>IF('CED. GRAL POR REP. O MANTTO'!D363="","",'CED. GRAL POR REP. O MANTTO'!D363)</f>
        <v/>
      </c>
      <c r="E357" s="333"/>
      <c r="F357" s="38" t="str">
        <f>IF('CED. GRAL POR REP. O MANTTO'!E363="","",'CED. GRAL POR REP. O MANTTO'!E363)</f>
        <v/>
      </c>
      <c r="G357" s="67" t="str">
        <f>IF('CED. GRAL POR REP. O MANTTO'!F363="","",'CED. GRAL POR REP. O MANTTO'!F363)</f>
        <v/>
      </c>
      <c r="H357" s="59"/>
      <c r="I357" s="39"/>
      <c r="J357" s="39"/>
      <c r="K357" s="39"/>
      <c r="L357" s="30">
        <f t="shared" si="16"/>
        <v>0</v>
      </c>
      <c r="M357" s="30">
        <f t="shared" si="17"/>
        <v>0</v>
      </c>
      <c r="N357" s="61"/>
      <c r="O357" s="55"/>
      <c r="P357" s="56"/>
      <c r="Q357" s="63"/>
      <c r="R357" s="33" t="str">
        <f>IF(M357=0,"",M357/'CED. GRAL POR REP. O MANTTO'!G363)</f>
        <v/>
      </c>
      <c r="S357" s="44" t="str">
        <f t="shared" si="15"/>
        <v/>
      </c>
    </row>
    <row r="358" spans="2:19" s="3" customFormat="1" ht="12" hidden="1" x14ac:dyDescent="0.2">
      <c r="B358" s="37">
        <v>341</v>
      </c>
      <c r="C358" s="38" t="str">
        <f>IF('CED. GRAL POR REP. O MANTTO'!C364="","",'CED. GRAL POR REP. O MANTTO'!C364)</f>
        <v/>
      </c>
      <c r="D358" s="333" t="str">
        <f>IF('CED. GRAL POR REP. O MANTTO'!D364="","",'CED. GRAL POR REP. O MANTTO'!D364)</f>
        <v/>
      </c>
      <c r="E358" s="333"/>
      <c r="F358" s="38" t="str">
        <f>IF('CED. GRAL POR REP. O MANTTO'!E364="","",'CED. GRAL POR REP. O MANTTO'!E364)</f>
        <v/>
      </c>
      <c r="G358" s="67" t="str">
        <f>IF('CED. GRAL POR REP. O MANTTO'!F364="","",'CED. GRAL POR REP. O MANTTO'!F364)</f>
        <v/>
      </c>
      <c r="H358" s="59"/>
      <c r="I358" s="39"/>
      <c r="J358" s="39"/>
      <c r="K358" s="39"/>
      <c r="L358" s="30">
        <f t="shared" si="16"/>
        <v>0</v>
      </c>
      <c r="M358" s="30">
        <f t="shared" si="17"/>
        <v>0</v>
      </c>
      <c r="N358" s="61"/>
      <c r="O358" s="55"/>
      <c r="P358" s="56"/>
      <c r="Q358" s="63"/>
      <c r="R358" s="33" t="str">
        <f>IF(M358=0,"",M358/'CED. GRAL POR REP. O MANTTO'!G364)</f>
        <v/>
      </c>
      <c r="S358" s="44" t="str">
        <f t="shared" si="15"/>
        <v/>
      </c>
    </row>
    <row r="359" spans="2:19" s="3" customFormat="1" ht="12" hidden="1" x14ac:dyDescent="0.2">
      <c r="B359" s="37">
        <v>342</v>
      </c>
      <c r="C359" s="38" t="str">
        <f>IF('CED. GRAL POR REP. O MANTTO'!C365="","",'CED. GRAL POR REP. O MANTTO'!C365)</f>
        <v/>
      </c>
      <c r="D359" s="333" t="str">
        <f>IF('CED. GRAL POR REP. O MANTTO'!D365="","",'CED. GRAL POR REP. O MANTTO'!D365)</f>
        <v/>
      </c>
      <c r="E359" s="333"/>
      <c r="F359" s="38" t="str">
        <f>IF('CED. GRAL POR REP. O MANTTO'!E365="","",'CED. GRAL POR REP. O MANTTO'!E365)</f>
        <v/>
      </c>
      <c r="G359" s="67" t="str">
        <f>IF('CED. GRAL POR REP. O MANTTO'!F365="","",'CED. GRAL POR REP. O MANTTO'!F365)</f>
        <v/>
      </c>
      <c r="H359" s="59"/>
      <c r="I359" s="39"/>
      <c r="J359" s="39"/>
      <c r="K359" s="39"/>
      <c r="L359" s="30">
        <f t="shared" si="16"/>
        <v>0</v>
      </c>
      <c r="M359" s="30">
        <f t="shared" si="17"/>
        <v>0</v>
      </c>
      <c r="N359" s="61"/>
      <c r="O359" s="55"/>
      <c r="P359" s="56"/>
      <c r="Q359" s="63"/>
      <c r="R359" s="33" t="str">
        <f>IF(M359=0,"",M359/'CED. GRAL POR REP. O MANTTO'!G365)</f>
        <v/>
      </c>
      <c r="S359" s="44" t="str">
        <f t="shared" si="15"/>
        <v/>
      </c>
    </row>
    <row r="360" spans="2:19" s="3" customFormat="1" ht="12" hidden="1" x14ac:dyDescent="0.2">
      <c r="B360" s="37">
        <v>343</v>
      </c>
      <c r="C360" s="38" t="str">
        <f>IF('CED. GRAL POR REP. O MANTTO'!C366="","",'CED. GRAL POR REP. O MANTTO'!C366)</f>
        <v/>
      </c>
      <c r="D360" s="333" t="str">
        <f>IF('CED. GRAL POR REP. O MANTTO'!D366="","",'CED. GRAL POR REP. O MANTTO'!D366)</f>
        <v/>
      </c>
      <c r="E360" s="333"/>
      <c r="F360" s="38" t="str">
        <f>IF('CED. GRAL POR REP. O MANTTO'!E366="","",'CED. GRAL POR REP. O MANTTO'!E366)</f>
        <v/>
      </c>
      <c r="G360" s="67" t="str">
        <f>IF('CED. GRAL POR REP. O MANTTO'!F366="","",'CED. GRAL POR REP. O MANTTO'!F366)</f>
        <v/>
      </c>
      <c r="H360" s="59"/>
      <c r="I360" s="39"/>
      <c r="J360" s="39"/>
      <c r="K360" s="39"/>
      <c r="L360" s="30">
        <f t="shared" si="16"/>
        <v>0</v>
      </c>
      <c r="M360" s="30">
        <f t="shared" si="17"/>
        <v>0</v>
      </c>
      <c r="N360" s="61"/>
      <c r="O360" s="55"/>
      <c r="P360" s="56"/>
      <c r="Q360" s="63"/>
      <c r="R360" s="33" t="str">
        <f>IF(M360=0,"",M360/'CED. GRAL POR REP. O MANTTO'!G366)</f>
        <v/>
      </c>
      <c r="S360" s="44" t="str">
        <f t="shared" si="15"/>
        <v/>
      </c>
    </row>
    <row r="361" spans="2:19" s="3" customFormat="1" ht="12" hidden="1" x14ac:dyDescent="0.2">
      <c r="B361" s="37">
        <v>344</v>
      </c>
      <c r="C361" s="38" t="str">
        <f>IF('CED. GRAL POR REP. O MANTTO'!C367="","",'CED. GRAL POR REP. O MANTTO'!C367)</f>
        <v/>
      </c>
      <c r="D361" s="333" t="str">
        <f>IF('CED. GRAL POR REP. O MANTTO'!D367="","",'CED. GRAL POR REP. O MANTTO'!D367)</f>
        <v/>
      </c>
      <c r="E361" s="333"/>
      <c r="F361" s="38" t="str">
        <f>IF('CED. GRAL POR REP. O MANTTO'!E367="","",'CED. GRAL POR REP. O MANTTO'!E367)</f>
        <v/>
      </c>
      <c r="G361" s="67" t="str">
        <f>IF('CED. GRAL POR REP. O MANTTO'!F367="","",'CED. GRAL POR REP. O MANTTO'!F367)</f>
        <v/>
      </c>
      <c r="H361" s="59"/>
      <c r="I361" s="39"/>
      <c r="J361" s="39"/>
      <c r="K361" s="39"/>
      <c r="L361" s="30">
        <f t="shared" si="16"/>
        <v>0</v>
      </c>
      <c r="M361" s="30">
        <f t="shared" si="17"/>
        <v>0</v>
      </c>
      <c r="N361" s="61"/>
      <c r="O361" s="55"/>
      <c r="P361" s="56"/>
      <c r="Q361" s="63"/>
      <c r="R361" s="33" t="str">
        <f>IF(M361=0,"",M361/'CED. GRAL POR REP. O MANTTO'!G367)</f>
        <v/>
      </c>
      <c r="S361" s="44" t="str">
        <f t="shared" si="15"/>
        <v/>
      </c>
    </row>
    <row r="362" spans="2:19" s="3" customFormat="1" ht="12" hidden="1" x14ac:dyDescent="0.2">
      <c r="B362" s="37">
        <v>345</v>
      </c>
      <c r="C362" s="38" t="str">
        <f>IF('CED. GRAL POR REP. O MANTTO'!C368="","",'CED. GRAL POR REP. O MANTTO'!C368)</f>
        <v/>
      </c>
      <c r="D362" s="333" t="str">
        <f>IF('CED. GRAL POR REP. O MANTTO'!D368="","",'CED. GRAL POR REP. O MANTTO'!D368)</f>
        <v/>
      </c>
      <c r="E362" s="333"/>
      <c r="F362" s="38" t="str">
        <f>IF('CED. GRAL POR REP. O MANTTO'!E368="","",'CED. GRAL POR REP. O MANTTO'!E368)</f>
        <v/>
      </c>
      <c r="G362" s="67" t="str">
        <f>IF('CED. GRAL POR REP. O MANTTO'!F368="","",'CED. GRAL POR REP. O MANTTO'!F368)</f>
        <v/>
      </c>
      <c r="H362" s="59"/>
      <c r="I362" s="39"/>
      <c r="J362" s="39"/>
      <c r="K362" s="39"/>
      <c r="L362" s="30">
        <f t="shared" si="16"/>
        <v>0</v>
      </c>
      <c r="M362" s="30">
        <f t="shared" si="17"/>
        <v>0</v>
      </c>
      <c r="N362" s="61"/>
      <c r="O362" s="55"/>
      <c r="P362" s="56"/>
      <c r="Q362" s="63"/>
      <c r="R362" s="33" t="str">
        <f>IF(M362=0,"",M362/'CED. GRAL POR REP. O MANTTO'!G368)</f>
        <v/>
      </c>
      <c r="S362" s="44" t="str">
        <f t="shared" si="15"/>
        <v/>
      </c>
    </row>
    <row r="363" spans="2:19" s="3" customFormat="1" ht="12" hidden="1" x14ac:dyDescent="0.2">
      <c r="B363" s="37">
        <v>346</v>
      </c>
      <c r="C363" s="38" t="str">
        <f>IF('CED. GRAL POR REP. O MANTTO'!C369="","",'CED. GRAL POR REP. O MANTTO'!C369)</f>
        <v/>
      </c>
      <c r="D363" s="333" t="str">
        <f>IF('CED. GRAL POR REP. O MANTTO'!D369="","",'CED. GRAL POR REP. O MANTTO'!D369)</f>
        <v/>
      </c>
      <c r="E363" s="333"/>
      <c r="F363" s="38" t="str">
        <f>IF('CED. GRAL POR REP. O MANTTO'!E369="","",'CED. GRAL POR REP. O MANTTO'!E369)</f>
        <v/>
      </c>
      <c r="G363" s="67" t="str">
        <f>IF('CED. GRAL POR REP. O MANTTO'!F369="","",'CED. GRAL POR REP. O MANTTO'!F369)</f>
        <v/>
      </c>
      <c r="H363" s="59"/>
      <c r="I363" s="39"/>
      <c r="J363" s="39"/>
      <c r="K363" s="39"/>
      <c r="L363" s="30">
        <f t="shared" si="16"/>
        <v>0</v>
      </c>
      <c r="M363" s="30">
        <f t="shared" si="17"/>
        <v>0</v>
      </c>
      <c r="N363" s="61"/>
      <c r="O363" s="55"/>
      <c r="P363" s="56"/>
      <c r="Q363" s="63"/>
      <c r="R363" s="33" t="str">
        <f>IF(M363=0,"",M363/'CED. GRAL POR REP. O MANTTO'!G369)</f>
        <v/>
      </c>
      <c r="S363" s="44" t="str">
        <f t="shared" si="15"/>
        <v/>
      </c>
    </row>
    <row r="364" spans="2:19" s="3" customFormat="1" ht="12" hidden="1" x14ac:dyDescent="0.2">
      <c r="B364" s="37">
        <v>347</v>
      </c>
      <c r="C364" s="38" t="str">
        <f>IF('CED. GRAL POR REP. O MANTTO'!C370="","",'CED. GRAL POR REP. O MANTTO'!C370)</f>
        <v/>
      </c>
      <c r="D364" s="333" t="str">
        <f>IF('CED. GRAL POR REP. O MANTTO'!D370="","",'CED. GRAL POR REP. O MANTTO'!D370)</f>
        <v/>
      </c>
      <c r="E364" s="333"/>
      <c r="F364" s="38" t="str">
        <f>IF('CED. GRAL POR REP. O MANTTO'!E370="","",'CED. GRAL POR REP. O MANTTO'!E370)</f>
        <v/>
      </c>
      <c r="G364" s="67" t="str">
        <f>IF('CED. GRAL POR REP. O MANTTO'!F370="","",'CED. GRAL POR REP. O MANTTO'!F370)</f>
        <v/>
      </c>
      <c r="H364" s="59"/>
      <c r="I364" s="39"/>
      <c r="J364" s="39"/>
      <c r="K364" s="39"/>
      <c r="L364" s="30">
        <f t="shared" si="16"/>
        <v>0</v>
      </c>
      <c r="M364" s="30">
        <f t="shared" si="17"/>
        <v>0</v>
      </c>
      <c r="N364" s="61"/>
      <c r="O364" s="55"/>
      <c r="P364" s="56"/>
      <c r="Q364" s="63"/>
      <c r="R364" s="33" t="str">
        <f>IF(M364=0,"",M364/'CED. GRAL POR REP. O MANTTO'!G370)</f>
        <v/>
      </c>
      <c r="S364" s="44" t="str">
        <f t="shared" si="15"/>
        <v/>
      </c>
    </row>
    <row r="365" spans="2:19" s="3" customFormat="1" ht="12" hidden="1" x14ac:dyDescent="0.2">
      <c r="B365" s="37">
        <v>348</v>
      </c>
      <c r="C365" s="38" t="str">
        <f>IF('CED. GRAL POR REP. O MANTTO'!C371="","",'CED. GRAL POR REP. O MANTTO'!C371)</f>
        <v/>
      </c>
      <c r="D365" s="333" t="str">
        <f>IF('CED. GRAL POR REP. O MANTTO'!D371="","",'CED. GRAL POR REP. O MANTTO'!D371)</f>
        <v/>
      </c>
      <c r="E365" s="333"/>
      <c r="F365" s="38" t="str">
        <f>IF('CED. GRAL POR REP. O MANTTO'!E371="","",'CED. GRAL POR REP. O MANTTO'!E371)</f>
        <v/>
      </c>
      <c r="G365" s="67" t="str">
        <f>IF('CED. GRAL POR REP. O MANTTO'!F371="","",'CED. GRAL POR REP. O MANTTO'!F371)</f>
        <v/>
      </c>
      <c r="H365" s="59"/>
      <c r="I365" s="39"/>
      <c r="J365" s="39"/>
      <c r="K365" s="39"/>
      <c r="L365" s="30">
        <f t="shared" si="16"/>
        <v>0</v>
      </c>
      <c r="M365" s="30">
        <f t="shared" si="17"/>
        <v>0</v>
      </c>
      <c r="N365" s="61"/>
      <c r="O365" s="55"/>
      <c r="P365" s="56"/>
      <c r="Q365" s="63"/>
      <c r="R365" s="33" t="str">
        <f>IF(M365=0,"",M365/'CED. GRAL POR REP. O MANTTO'!G371)</f>
        <v/>
      </c>
      <c r="S365" s="44" t="str">
        <f t="shared" si="15"/>
        <v/>
      </c>
    </row>
    <row r="366" spans="2:19" s="3" customFormat="1" ht="12" hidden="1" x14ac:dyDescent="0.2">
      <c r="B366" s="37">
        <v>349</v>
      </c>
      <c r="C366" s="38" t="str">
        <f>IF('CED. GRAL POR REP. O MANTTO'!C372="","",'CED. GRAL POR REP. O MANTTO'!C372)</f>
        <v/>
      </c>
      <c r="D366" s="333" t="str">
        <f>IF('CED. GRAL POR REP. O MANTTO'!D372="","",'CED. GRAL POR REP. O MANTTO'!D372)</f>
        <v/>
      </c>
      <c r="E366" s="333"/>
      <c r="F366" s="38" t="str">
        <f>IF('CED. GRAL POR REP. O MANTTO'!E372="","",'CED. GRAL POR REP. O MANTTO'!E372)</f>
        <v/>
      </c>
      <c r="G366" s="67" t="str">
        <f>IF('CED. GRAL POR REP. O MANTTO'!F372="","",'CED. GRAL POR REP. O MANTTO'!F372)</f>
        <v/>
      </c>
      <c r="H366" s="59"/>
      <c r="I366" s="39"/>
      <c r="J366" s="39"/>
      <c r="K366" s="39"/>
      <c r="L366" s="30">
        <f t="shared" si="16"/>
        <v>0</v>
      </c>
      <c r="M366" s="30">
        <f t="shared" si="17"/>
        <v>0</v>
      </c>
      <c r="N366" s="61"/>
      <c r="O366" s="55"/>
      <c r="P366" s="56"/>
      <c r="Q366" s="63"/>
      <c r="R366" s="33" t="str">
        <f>IF(M366=0,"",M366/'CED. GRAL POR REP. O MANTTO'!G372)</f>
        <v/>
      </c>
      <c r="S366" s="44" t="str">
        <f t="shared" si="15"/>
        <v/>
      </c>
    </row>
    <row r="367" spans="2:19" s="3" customFormat="1" ht="12" hidden="1" x14ac:dyDescent="0.2">
      <c r="B367" s="37">
        <v>350</v>
      </c>
      <c r="C367" s="38" t="str">
        <f>IF('CED. GRAL POR REP. O MANTTO'!C373="","",'CED. GRAL POR REP. O MANTTO'!C373)</f>
        <v/>
      </c>
      <c r="D367" s="333" t="str">
        <f>IF('CED. GRAL POR REP. O MANTTO'!D373="","",'CED. GRAL POR REP. O MANTTO'!D373)</f>
        <v/>
      </c>
      <c r="E367" s="333"/>
      <c r="F367" s="38" t="str">
        <f>IF('CED. GRAL POR REP. O MANTTO'!E373="","",'CED. GRAL POR REP. O MANTTO'!E373)</f>
        <v/>
      </c>
      <c r="G367" s="67" t="str">
        <f>IF('CED. GRAL POR REP. O MANTTO'!F373="","",'CED. GRAL POR REP. O MANTTO'!F373)</f>
        <v/>
      </c>
      <c r="H367" s="59"/>
      <c r="I367" s="39"/>
      <c r="J367" s="39"/>
      <c r="K367" s="39"/>
      <c r="L367" s="30">
        <f t="shared" si="16"/>
        <v>0</v>
      </c>
      <c r="M367" s="30">
        <f t="shared" si="17"/>
        <v>0</v>
      </c>
      <c r="N367" s="61"/>
      <c r="O367" s="55"/>
      <c r="P367" s="56"/>
      <c r="Q367" s="63"/>
      <c r="R367" s="33" t="str">
        <f>IF(M367=0,"",M367/'CED. GRAL POR REP. O MANTTO'!G373)</f>
        <v/>
      </c>
      <c r="S367" s="44" t="str">
        <f t="shared" si="15"/>
        <v/>
      </c>
    </row>
    <row r="368" spans="2:19" s="3" customFormat="1" ht="12" hidden="1" x14ac:dyDescent="0.2">
      <c r="B368" s="37">
        <v>351</v>
      </c>
      <c r="C368" s="38" t="str">
        <f>IF('CED. GRAL POR REP. O MANTTO'!C374="","",'CED. GRAL POR REP. O MANTTO'!C374)</f>
        <v/>
      </c>
      <c r="D368" s="333" t="str">
        <f>IF('CED. GRAL POR REP. O MANTTO'!D374="","",'CED. GRAL POR REP. O MANTTO'!D374)</f>
        <v/>
      </c>
      <c r="E368" s="333"/>
      <c r="F368" s="38" t="str">
        <f>IF('CED. GRAL POR REP. O MANTTO'!E374="","",'CED. GRAL POR REP. O MANTTO'!E374)</f>
        <v/>
      </c>
      <c r="G368" s="67" t="str">
        <f>IF('CED. GRAL POR REP. O MANTTO'!F374="","",'CED. GRAL POR REP. O MANTTO'!F374)</f>
        <v/>
      </c>
      <c r="H368" s="59"/>
      <c r="I368" s="39"/>
      <c r="J368" s="39"/>
      <c r="K368" s="39"/>
      <c r="L368" s="30">
        <f t="shared" si="16"/>
        <v>0</v>
      </c>
      <c r="M368" s="30">
        <f t="shared" si="17"/>
        <v>0</v>
      </c>
      <c r="N368" s="61"/>
      <c r="O368" s="55"/>
      <c r="P368" s="56"/>
      <c r="Q368" s="63"/>
      <c r="R368" s="33" t="str">
        <f>IF(M368=0,"",M368/'CED. GRAL POR REP. O MANTTO'!G374)</f>
        <v/>
      </c>
      <c r="S368" s="44" t="str">
        <f t="shared" si="15"/>
        <v/>
      </c>
    </row>
    <row r="369" spans="2:19" s="3" customFormat="1" ht="12" hidden="1" x14ac:dyDescent="0.2">
      <c r="B369" s="37">
        <v>352</v>
      </c>
      <c r="C369" s="38" t="str">
        <f>IF('CED. GRAL POR REP. O MANTTO'!C375="","",'CED. GRAL POR REP. O MANTTO'!C375)</f>
        <v/>
      </c>
      <c r="D369" s="333" t="str">
        <f>IF('CED. GRAL POR REP. O MANTTO'!D375="","",'CED. GRAL POR REP. O MANTTO'!D375)</f>
        <v/>
      </c>
      <c r="E369" s="333"/>
      <c r="F369" s="38" t="str">
        <f>IF('CED. GRAL POR REP. O MANTTO'!E375="","",'CED. GRAL POR REP. O MANTTO'!E375)</f>
        <v/>
      </c>
      <c r="G369" s="67" t="str">
        <f>IF('CED. GRAL POR REP. O MANTTO'!F375="","",'CED. GRAL POR REP. O MANTTO'!F375)</f>
        <v/>
      </c>
      <c r="H369" s="59"/>
      <c r="I369" s="39"/>
      <c r="J369" s="39"/>
      <c r="K369" s="39"/>
      <c r="L369" s="30">
        <f t="shared" si="16"/>
        <v>0</v>
      </c>
      <c r="M369" s="30">
        <f t="shared" si="17"/>
        <v>0</v>
      </c>
      <c r="N369" s="61"/>
      <c r="O369" s="55"/>
      <c r="P369" s="56"/>
      <c r="Q369" s="63"/>
      <c r="R369" s="33" t="str">
        <f>IF(M369=0,"",M369/'CED. GRAL POR REP. O MANTTO'!G375)</f>
        <v/>
      </c>
      <c r="S369" s="44" t="str">
        <f t="shared" si="15"/>
        <v/>
      </c>
    </row>
    <row r="370" spans="2:19" s="3" customFormat="1" ht="12" hidden="1" x14ac:dyDescent="0.2">
      <c r="B370" s="37">
        <v>353</v>
      </c>
      <c r="C370" s="38" t="str">
        <f>IF('CED. GRAL POR REP. O MANTTO'!C376="","",'CED. GRAL POR REP. O MANTTO'!C376)</f>
        <v/>
      </c>
      <c r="D370" s="333" t="str">
        <f>IF('CED. GRAL POR REP. O MANTTO'!D376="","",'CED. GRAL POR REP. O MANTTO'!D376)</f>
        <v/>
      </c>
      <c r="E370" s="333"/>
      <c r="F370" s="38" t="str">
        <f>IF('CED. GRAL POR REP. O MANTTO'!E376="","",'CED. GRAL POR REP. O MANTTO'!E376)</f>
        <v/>
      </c>
      <c r="G370" s="67" t="str">
        <f>IF('CED. GRAL POR REP. O MANTTO'!F376="","",'CED. GRAL POR REP. O MANTTO'!F376)</f>
        <v/>
      </c>
      <c r="H370" s="59"/>
      <c r="I370" s="39"/>
      <c r="J370" s="39"/>
      <c r="K370" s="39"/>
      <c r="L370" s="30">
        <f t="shared" si="16"/>
        <v>0</v>
      </c>
      <c r="M370" s="30">
        <f t="shared" si="17"/>
        <v>0</v>
      </c>
      <c r="N370" s="61"/>
      <c r="O370" s="55"/>
      <c r="P370" s="56"/>
      <c r="Q370" s="63"/>
      <c r="R370" s="33" t="str">
        <f>IF(M370=0,"",M370/'CED. GRAL POR REP. O MANTTO'!G376)</f>
        <v/>
      </c>
      <c r="S370" s="44" t="str">
        <f t="shared" si="15"/>
        <v/>
      </c>
    </row>
    <row r="371" spans="2:19" s="3" customFormat="1" ht="12" hidden="1" x14ac:dyDescent="0.2">
      <c r="B371" s="37">
        <v>354</v>
      </c>
      <c r="C371" s="38" t="str">
        <f>IF('CED. GRAL POR REP. O MANTTO'!C377="","",'CED. GRAL POR REP. O MANTTO'!C377)</f>
        <v/>
      </c>
      <c r="D371" s="333" t="str">
        <f>IF('CED. GRAL POR REP. O MANTTO'!D377="","",'CED. GRAL POR REP. O MANTTO'!D377)</f>
        <v/>
      </c>
      <c r="E371" s="333"/>
      <c r="F371" s="38" t="str">
        <f>IF('CED. GRAL POR REP. O MANTTO'!E377="","",'CED. GRAL POR REP. O MANTTO'!E377)</f>
        <v/>
      </c>
      <c r="G371" s="67" t="str">
        <f>IF('CED. GRAL POR REP. O MANTTO'!F377="","",'CED. GRAL POR REP. O MANTTO'!F377)</f>
        <v/>
      </c>
      <c r="H371" s="59"/>
      <c r="I371" s="39"/>
      <c r="J371" s="39"/>
      <c r="K371" s="39"/>
      <c r="L371" s="30">
        <f t="shared" si="16"/>
        <v>0</v>
      </c>
      <c r="M371" s="30">
        <f t="shared" si="17"/>
        <v>0</v>
      </c>
      <c r="N371" s="61"/>
      <c r="O371" s="55"/>
      <c r="P371" s="56"/>
      <c r="Q371" s="63"/>
      <c r="R371" s="33" t="str">
        <f>IF(M371=0,"",M371/'CED. GRAL POR REP. O MANTTO'!G377)</f>
        <v/>
      </c>
      <c r="S371" s="44" t="str">
        <f t="shared" si="15"/>
        <v/>
      </c>
    </row>
    <row r="372" spans="2:19" s="3" customFormat="1" ht="12" hidden="1" x14ac:dyDescent="0.2">
      <c r="B372" s="37">
        <v>355</v>
      </c>
      <c r="C372" s="38" t="str">
        <f>IF('CED. GRAL POR REP. O MANTTO'!C378="","",'CED. GRAL POR REP. O MANTTO'!C378)</f>
        <v/>
      </c>
      <c r="D372" s="333" t="str">
        <f>IF('CED. GRAL POR REP. O MANTTO'!D378="","",'CED. GRAL POR REP. O MANTTO'!D378)</f>
        <v/>
      </c>
      <c r="E372" s="333"/>
      <c r="F372" s="38" t="str">
        <f>IF('CED. GRAL POR REP. O MANTTO'!E378="","",'CED. GRAL POR REP. O MANTTO'!E378)</f>
        <v/>
      </c>
      <c r="G372" s="67" t="str">
        <f>IF('CED. GRAL POR REP. O MANTTO'!F378="","",'CED. GRAL POR REP. O MANTTO'!F378)</f>
        <v/>
      </c>
      <c r="H372" s="59"/>
      <c r="I372" s="39"/>
      <c r="J372" s="39"/>
      <c r="K372" s="39"/>
      <c r="L372" s="30">
        <f t="shared" si="16"/>
        <v>0</v>
      </c>
      <c r="M372" s="30">
        <f t="shared" si="17"/>
        <v>0</v>
      </c>
      <c r="N372" s="61"/>
      <c r="O372" s="55"/>
      <c r="P372" s="56"/>
      <c r="Q372" s="63"/>
      <c r="R372" s="33" t="str">
        <f>IF(M372=0,"",M372/'CED. GRAL POR REP. O MANTTO'!G378)</f>
        <v/>
      </c>
      <c r="S372" s="44" t="str">
        <f t="shared" si="15"/>
        <v/>
      </c>
    </row>
    <row r="373" spans="2:19" s="3" customFormat="1" ht="12" hidden="1" x14ac:dyDescent="0.2">
      <c r="B373" s="37">
        <v>356</v>
      </c>
      <c r="C373" s="38" t="str">
        <f>IF('CED. GRAL POR REP. O MANTTO'!C379="","",'CED. GRAL POR REP. O MANTTO'!C379)</f>
        <v/>
      </c>
      <c r="D373" s="333" t="str">
        <f>IF('CED. GRAL POR REP. O MANTTO'!D379="","",'CED. GRAL POR REP. O MANTTO'!D379)</f>
        <v/>
      </c>
      <c r="E373" s="333"/>
      <c r="F373" s="38" t="str">
        <f>IF('CED. GRAL POR REP. O MANTTO'!E379="","",'CED. GRAL POR REP. O MANTTO'!E379)</f>
        <v/>
      </c>
      <c r="G373" s="67" t="str">
        <f>IF('CED. GRAL POR REP. O MANTTO'!F379="","",'CED. GRAL POR REP. O MANTTO'!F379)</f>
        <v/>
      </c>
      <c r="H373" s="59"/>
      <c r="I373" s="39"/>
      <c r="J373" s="39"/>
      <c r="K373" s="39"/>
      <c r="L373" s="30">
        <f t="shared" si="16"/>
        <v>0</v>
      </c>
      <c r="M373" s="30">
        <f t="shared" si="17"/>
        <v>0</v>
      </c>
      <c r="N373" s="61"/>
      <c r="O373" s="55"/>
      <c r="P373" s="56"/>
      <c r="Q373" s="63"/>
      <c r="R373" s="33" t="str">
        <f>IF(M373=0,"",M373/'CED. GRAL POR REP. O MANTTO'!G379)</f>
        <v/>
      </c>
      <c r="S373" s="44" t="str">
        <f t="shared" si="15"/>
        <v/>
      </c>
    </row>
    <row r="374" spans="2:19" s="3" customFormat="1" ht="12" hidden="1" x14ac:dyDescent="0.2">
      <c r="B374" s="37">
        <v>357</v>
      </c>
      <c r="C374" s="38" t="str">
        <f>IF('CED. GRAL POR REP. O MANTTO'!C380="","",'CED. GRAL POR REP. O MANTTO'!C380)</f>
        <v/>
      </c>
      <c r="D374" s="333" t="str">
        <f>IF('CED. GRAL POR REP. O MANTTO'!D380="","",'CED. GRAL POR REP. O MANTTO'!D380)</f>
        <v/>
      </c>
      <c r="E374" s="333"/>
      <c r="F374" s="38" t="str">
        <f>IF('CED. GRAL POR REP. O MANTTO'!E380="","",'CED. GRAL POR REP. O MANTTO'!E380)</f>
        <v/>
      </c>
      <c r="G374" s="67" t="str">
        <f>IF('CED. GRAL POR REP. O MANTTO'!F380="","",'CED. GRAL POR REP. O MANTTO'!F380)</f>
        <v/>
      </c>
      <c r="H374" s="59"/>
      <c r="I374" s="39"/>
      <c r="J374" s="39"/>
      <c r="K374" s="39"/>
      <c r="L374" s="30">
        <f t="shared" si="16"/>
        <v>0</v>
      </c>
      <c r="M374" s="30">
        <f t="shared" si="17"/>
        <v>0</v>
      </c>
      <c r="N374" s="61"/>
      <c r="O374" s="55"/>
      <c r="P374" s="56"/>
      <c r="Q374" s="63"/>
      <c r="R374" s="33" t="str">
        <f>IF(M374=0,"",M374/'CED. GRAL POR REP. O MANTTO'!G380)</f>
        <v/>
      </c>
      <c r="S374" s="44" t="str">
        <f t="shared" si="15"/>
        <v/>
      </c>
    </row>
    <row r="375" spans="2:19" s="3" customFormat="1" ht="12" hidden="1" x14ac:dyDescent="0.2">
      <c r="B375" s="37">
        <v>358</v>
      </c>
      <c r="C375" s="38" t="str">
        <f>IF('CED. GRAL POR REP. O MANTTO'!C381="","",'CED. GRAL POR REP. O MANTTO'!C381)</f>
        <v/>
      </c>
      <c r="D375" s="333" t="str">
        <f>IF('CED. GRAL POR REP. O MANTTO'!D381="","",'CED. GRAL POR REP. O MANTTO'!D381)</f>
        <v/>
      </c>
      <c r="E375" s="333"/>
      <c r="F375" s="38" t="str">
        <f>IF('CED. GRAL POR REP. O MANTTO'!E381="","",'CED. GRAL POR REP. O MANTTO'!E381)</f>
        <v/>
      </c>
      <c r="G375" s="67" t="str">
        <f>IF('CED. GRAL POR REP. O MANTTO'!F381="","",'CED. GRAL POR REP. O MANTTO'!F381)</f>
        <v/>
      </c>
      <c r="H375" s="59"/>
      <c r="I375" s="39"/>
      <c r="J375" s="39"/>
      <c r="K375" s="39"/>
      <c r="L375" s="30">
        <f t="shared" si="16"/>
        <v>0</v>
      </c>
      <c r="M375" s="30">
        <f t="shared" si="17"/>
        <v>0</v>
      </c>
      <c r="N375" s="61"/>
      <c r="O375" s="55"/>
      <c r="P375" s="56"/>
      <c r="Q375" s="63"/>
      <c r="R375" s="33" t="str">
        <f>IF(M375=0,"",M375/'CED. GRAL POR REP. O MANTTO'!G381)</f>
        <v/>
      </c>
      <c r="S375" s="44" t="str">
        <f t="shared" si="15"/>
        <v/>
      </c>
    </row>
    <row r="376" spans="2:19" s="3" customFormat="1" ht="12" hidden="1" x14ac:dyDescent="0.2">
      <c r="B376" s="37">
        <v>359</v>
      </c>
      <c r="C376" s="38" t="str">
        <f>IF('CED. GRAL POR REP. O MANTTO'!C382="","",'CED. GRAL POR REP. O MANTTO'!C382)</f>
        <v/>
      </c>
      <c r="D376" s="333" t="str">
        <f>IF('CED. GRAL POR REP. O MANTTO'!D382="","",'CED. GRAL POR REP. O MANTTO'!D382)</f>
        <v/>
      </c>
      <c r="E376" s="333"/>
      <c r="F376" s="38" t="str">
        <f>IF('CED. GRAL POR REP. O MANTTO'!E382="","",'CED. GRAL POR REP. O MANTTO'!E382)</f>
        <v/>
      </c>
      <c r="G376" s="67" t="str">
        <f>IF('CED. GRAL POR REP. O MANTTO'!F382="","",'CED. GRAL POR REP. O MANTTO'!F382)</f>
        <v/>
      </c>
      <c r="H376" s="59"/>
      <c r="I376" s="39"/>
      <c r="J376" s="39"/>
      <c r="K376" s="39"/>
      <c r="L376" s="30">
        <f t="shared" si="16"/>
        <v>0</v>
      </c>
      <c r="M376" s="30">
        <f t="shared" si="17"/>
        <v>0</v>
      </c>
      <c r="N376" s="61"/>
      <c r="O376" s="55"/>
      <c r="P376" s="56"/>
      <c r="Q376" s="63"/>
      <c r="R376" s="33" t="str">
        <f>IF(M376=0,"",M376/'CED. GRAL POR REP. O MANTTO'!G382)</f>
        <v/>
      </c>
      <c r="S376" s="44" t="str">
        <f t="shared" si="15"/>
        <v/>
      </c>
    </row>
    <row r="377" spans="2:19" s="3" customFormat="1" ht="12" hidden="1" x14ac:dyDescent="0.2">
      <c r="B377" s="37">
        <v>360</v>
      </c>
      <c r="C377" s="38" t="str">
        <f>IF('CED. GRAL POR REP. O MANTTO'!C383="","",'CED. GRAL POR REP. O MANTTO'!C383)</f>
        <v/>
      </c>
      <c r="D377" s="333" t="str">
        <f>IF('CED. GRAL POR REP. O MANTTO'!D383="","",'CED. GRAL POR REP. O MANTTO'!D383)</f>
        <v/>
      </c>
      <c r="E377" s="333"/>
      <c r="F377" s="38" t="str">
        <f>IF('CED. GRAL POR REP. O MANTTO'!E383="","",'CED. GRAL POR REP. O MANTTO'!E383)</f>
        <v/>
      </c>
      <c r="G377" s="67" t="str">
        <f>IF('CED. GRAL POR REP. O MANTTO'!F383="","",'CED. GRAL POR REP. O MANTTO'!F383)</f>
        <v/>
      </c>
      <c r="H377" s="59"/>
      <c r="I377" s="39"/>
      <c r="J377" s="39"/>
      <c r="K377" s="39"/>
      <c r="L377" s="30">
        <f t="shared" si="16"/>
        <v>0</v>
      </c>
      <c r="M377" s="30">
        <f t="shared" si="17"/>
        <v>0</v>
      </c>
      <c r="N377" s="61"/>
      <c r="O377" s="55"/>
      <c r="P377" s="56"/>
      <c r="Q377" s="63"/>
      <c r="R377" s="33" t="str">
        <f>IF(M377=0,"",M377/'CED. GRAL POR REP. O MANTTO'!G383)</f>
        <v/>
      </c>
      <c r="S377" s="44" t="str">
        <f t="shared" si="15"/>
        <v/>
      </c>
    </row>
    <row r="378" spans="2:19" s="3" customFormat="1" ht="12" hidden="1" x14ac:dyDescent="0.2">
      <c r="B378" s="37">
        <v>361</v>
      </c>
      <c r="C378" s="38" t="str">
        <f>IF('CED. GRAL POR REP. O MANTTO'!C384="","",'CED. GRAL POR REP. O MANTTO'!C384)</f>
        <v/>
      </c>
      <c r="D378" s="333" t="str">
        <f>IF('CED. GRAL POR REP. O MANTTO'!D384="","",'CED. GRAL POR REP. O MANTTO'!D384)</f>
        <v/>
      </c>
      <c r="E378" s="333"/>
      <c r="F378" s="38" t="str">
        <f>IF('CED. GRAL POR REP. O MANTTO'!E384="","",'CED. GRAL POR REP. O MANTTO'!E384)</f>
        <v/>
      </c>
      <c r="G378" s="67" t="str">
        <f>IF('CED. GRAL POR REP. O MANTTO'!F384="","",'CED. GRAL POR REP. O MANTTO'!F384)</f>
        <v/>
      </c>
      <c r="H378" s="59"/>
      <c r="I378" s="39"/>
      <c r="J378" s="39"/>
      <c r="K378" s="39"/>
      <c r="L378" s="30">
        <f t="shared" si="16"/>
        <v>0</v>
      </c>
      <c r="M378" s="30">
        <f t="shared" si="17"/>
        <v>0</v>
      </c>
      <c r="N378" s="61"/>
      <c r="O378" s="55"/>
      <c r="P378" s="56"/>
      <c r="Q378" s="63"/>
      <c r="R378" s="33" t="str">
        <f>IF(M378=0,"",M378/'CED. GRAL POR REP. O MANTTO'!G384)</f>
        <v/>
      </c>
      <c r="S378" s="44" t="str">
        <f t="shared" si="15"/>
        <v/>
      </c>
    </row>
    <row r="379" spans="2:19" s="3" customFormat="1" ht="12" hidden="1" x14ac:dyDescent="0.2">
      <c r="B379" s="37">
        <v>362</v>
      </c>
      <c r="C379" s="38" t="str">
        <f>IF('CED. GRAL POR REP. O MANTTO'!C385="","",'CED. GRAL POR REP. O MANTTO'!C385)</f>
        <v/>
      </c>
      <c r="D379" s="333" t="str">
        <f>IF('CED. GRAL POR REP. O MANTTO'!D385="","",'CED. GRAL POR REP. O MANTTO'!D385)</f>
        <v/>
      </c>
      <c r="E379" s="333"/>
      <c r="F379" s="38" t="str">
        <f>IF('CED. GRAL POR REP. O MANTTO'!E385="","",'CED. GRAL POR REP. O MANTTO'!E385)</f>
        <v/>
      </c>
      <c r="G379" s="67" t="str">
        <f>IF('CED. GRAL POR REP. O MANTTO'!F385="","",'CED. GRAL POR REP. O MANTTO'!F385)</f>
        <v/>
      </c>
      <c r="H379" s="59"/>
      <c r="I379" s="39"/>
      <c r="J379" s="39"/>
      <c r="K379" s="39"/>
      <c r="L379" s="30">
        <f t="shared" si="16"/>
        <v>0</v>
      </c>
      <c r="M379" s="30">
        <f t="shared" si="17"/>
        <v>0</v>
      </c>
      <c r="N379" s="61"/>
      <c r="O379" s="55"/>
      <c r="P379" s="56"/>
      <c r="Q379" s="63"/>
      <c r="R379" s="33" t="str">
        <f>IF(M379=0,"",M379/'CED. GRAL POR REP. O MANTTO'!G385)</f>
        <v/>
      </c>
      <c r="S379" s="44" t="str">
        <f t="shared" si="15"/>
        <v/>
      </c>
    </row>
    <row r="380" spans="2:19" s="3" customFormat="1" ht="12" hidden="1" x14ac:dyDescent="0.2">
      <c r="B380" s="37">
        <v>363</v>
      </c>
      <c r="C380" s="38" t="str">
        <f>IF('CED. GRAL POR REP. O MANTTO'!C386="","",'CED. GRAL POR REP. O MANTTO'!C386)</f>
        <v/>
      </c>
      <c r="D380" s="333" t="str">
        <f>IF('CED. GRAL POR REP. O MANTTO'!D386="","",'CED. GRAL POR REP. O MANTTO'!D386)</f>
        <v/>
      </c>
      <c r="E380" s="333"/>
      <c r="F380" s="38" t="str">
        <f>IF('CED. GRAL POR REP. O MANTTO'!E386="","",'CED. GRAL POR REP. O MANTTO'!E386)</f>
        <v/>
      </c>
      <c r="G380" s="67" t="str">
        <f>IF('CED. GRAL POR REP. O MANTTO'!F386="","",'CED. GRAL POR REP. O MANTTO'!F386)</f>
        <v/>
      </c>
      <c r="H380" s="59"/>
      <c r="I380" s="39"/>
      <c r="J380" s="39"/>
      <c r="K380" s="39"/>
      <c r="L380" s="30">
        <f t="shared" si="16"/>
        <v>0</v>
      </c>
      <c r="M380" s="30">
        <f t="shared" si="17"/>
        <v>0</v>
      </c>
      <c r="N380" s="61"/>
      <c r="O380" s="55"/>
      <c r="P380" s="56"/>
      <c r="Q380" s="63"/>
      <c r="R380" s="33" t="str">
        <f>IF(M380=0,"",M380/'CED. GRAL POR REP. O MANTTO'!G386)</f>
        <v/>
      </c>
      <c r="S380" s="44" t="str">
        <f t="shared" si="15"/>
        <v/>
      </c>
    </row>
    <row r="381" spans="2:19" s="3" customFormat="1" ht="12" hidden="1" x14ac:dyDescent="0.2">
      <c r="B381" s="37">
        <v>364</v>
      </c>
      <c r="C381" s="38" t="str">
        <f>IF('CED. GRAL POR REP. O MANTTO'!C387="","",'CED. GRAL POR REP. O MANTTO'!C387)</f>
        <v/>
      </c>
      <c r="D381" s="333" t="str">
        <f>IF('CED. GRAL POR REP. O MANTTO'!D387="","",'CED. GRAL POR REP. O MANTTO'!D387)</f>
        <v/>
      </c>
      <c r="E381" s="333"/>
      <c r="F381" s="38" t="str">
        <f>IF('CED. GRAL POR REP. O MANTTO'!E387="","",'CED. GRAL POR REP. O MANTTO'!E387)</f>
        <v/>
      </c>
      <c r="G381" s="67" t="str">
        <f>IF('CED. GRAL POR REP. O MANTTO'!F387="","",'CED. GRAL POR REP. O MANTTO'!F387)</f>
        <v/>
      </c>
      <c r="H381" s="59"/>
      <c r="I381" s="39"/>
      <c r="J381" s="39"/>
      <c r="K381" s="39"/>
      <c r="L381" s="30">
        <f t="shared" si="16"/>
        <v>0</v>
      </c>
      <c r="M381" s="30">
        <f t="shared" si="17"/>
        <v>0</v>
      </c>
      <c r="N381" s="61"/>
      <c r="O381" s="55"/>
      <c r="P381" s="56"/>
      <c r="Q381" s="63"/>
      <c r="R381" s="33" t="str">
        <f>IF(M381=0,"",M381/'CED. GRAL POR REP. O MANTTO'!G387)</f>
        <v/>
      </c>
      <c r="S381" s="44" t="str">
        <f t="shared" si="15"/>
        <v/>
      </c>
    </row>
    <row r="382" spans="2:19" s="3" customFormat="1" ht="12" hidden="1" x14ac:dyDescent="0.2">
      <c r="B382" s="37">
        <v>365</v>
      </c>
      <c r="C382" s="38" t="str">
        <f>IF('CED. GRAL POR REP. O MANTTO'!C388="","",'CED. GRAL POR REP. O MANTTO'!C388)</f>
        <v/>
      </c>
      <c r="D382" s="333" t="str">
        <f>IF('CED. GRAL POR REP. O MANTTO'!D388="","",'CED. GRAL POR REP. O MANTTO'!D388)</f>
        <v/>
      </c>
      <c r="E382" s="333"/>
      <c r="F382" s="38" t="str">
        <f>IF('CED. GRAL POR REP. O MANTTO'!E388="","",'CED. GRAL POR REP. O MANTTO'!E388)</f>
        <v/>
      </c>
      <c r="G382" s="67" t="str">
        <f>IF('CED. GRAL POR REP. O MANTTO'!F388="","",'CED. GRAL POR REP. O MANTTO'!F388)</f>
        <v/>
      </c>
      <c r="H382" s="59"/>
      <c r="I382" s="39"/>
      <c r="J382" s="39"/>
      <c r="K382" s="39"/>
      <c r="L382" s="30">
        <f t="shared" si="16"/>
        <v>0</v>
      </c>
      <c r="M382" s="30">
        <f t="shared" si="17"/>
        <v>0</v>
      </c>
      <c r="N382" s="61"/>
      <c r="O382" s="55"/>
      <c r="P382" s="56"/>
      <c r="Q382" s="63"/>
      <c r="R382" s="33" t="str">
        <f>IF(M382=0,"",M382/'CED. GRAL POR REP. O MANTTO'!G388)</f>
        <v/>
      </c>
      <c r="S382" s="44" t="str">
        <f t="shared" si="15"/>
        <v/>
      </c>
    </row>
    <row r="383" spans="2:19" s="3" customFormat="1" ht="12" hidden="1" x14ac:dyDescent="0.2">
      <c r="B383" s="37">
        <v>366</v>
      </c>
      <c r="C383" s="38" t="str">
        <f>IF('CED. GRAL POR REP. O MANTTO'!C389="","",'CED. GRAL POR REP. O MANTTO'!C389)</f>
        <v/>
      </c>
      <c r="D383" s="333" t="str">
        <f>IF('CED. GRAL POR REP. O MANTTO'!D389="","",'CED. GRAL POR REP. O MANTTO'!D389)</f>
        <v/>
      </c>
      <c r="E383" s="333"/>
      <c r="F383" s="38" t="str">
        <f>IF('CED. GRAL POR REP. O MANTTO'!E389="","",'CED. GRAL POR REP. O MANTTO'!E389)</f>
        <v/>
      </c>
      <c r="G383" s="67" t="str">
        <f>IF('CED. GRAL POR REP. O MANTTO'!F389="","",'CED. GRAL POR REP. O MANTTO'!F389)</f>
        <v/>
      </c>
      <c r="H383" s="59"/>
      <c r="I383" s="39"/>
      <c r="J383" s="39"/>
      <c r="K383" s="39"/>
      <c r="L383" s="30">
        <f t="shared" si="16"/>
        <v>0</v>
      </c>
      <c r="M383" s="30">
        <f t="shared" si="17"/>
        <v>0</v>
      </c>
      <c r="N383" s="61"/>
      <c r="O383" s="55"/>
      <c r="P383" s="56"/>
      <c r="Q383" s="63"/>
      <c r="R383" s="33" t="str">
        <f>IF(M383=0,"",M383/'CED. GRAL POR REP. O MANTTO'!G389)</f>
        <v/>
      </c>
      <c r="S383" s="44" t="str">
        <f t="shared" si="15"/>
        <v/>
      </c>
    </row>
    <row r="384" spans="2:19" s="3" customFormat="1" ht="12" hidden="1" x14ac:dyDescent="0.2">
      <c r="B384" s="37">
        <v>367</v>
      </c>
      <c r="C384" s="38" t="str">
        <f>IF('CED. GRAL POR REP. O MANTTO'!C390="","",'CED. GRAL POR REP. O MANTTO'!C390)</f>
        <v/>
      </c>
      <c r="D384" s="333" t="str">
        <f>IF('CED. GRAL POR REP. O MANTTO'!D390="","",'CED. GRAL POR REP. O MANTTO'!D390)</f>
        <v/>
      </c>
      <c r="E384" s="333"/>
      <c r="F384" s="38" t="str">
        <f>IF('CED. GRAL POR REP. O MANTTO'!E390="","",'CED. GRAL POR REP. O MANTTO'!E390)</f>
        <v/>
      </c>
      <c r="G384" s="67" t="str">
        <f>IF('CED. GRAL POR REP. O MANTTO'!F390="","",'CED. GRAL POR REP. O MANTTO'!F390)</f>
        <v/>
      </c>
      <c r="H384" s="59"/>
      <c r="I384" s="39"/>
      <c r="J384" s="39"/>
      <c r="K384" s="39"/>
      <c r="L384" s="30">
        <f t="shared" si="16"/>
        <v>0</v>
      </c>
      <c r="M384" s="30">
        <f t="shared" si="17"/>
        <v>0</v>
      </c>
      <c r="N384" s="61"/>
      <c r="O384" s="55"/>
      <c r="P384" s="56"/>
      <c r="Q384" s="63"/>
      <c r="R384" s="33" t="str">
        <f>IF(M384=0,"",M384/'CED. GRAL POR REP. O MANTTO'!G390)</f>
        <v/>
      </c>
      <c r="S384" s="44" t="str">
        <f t="shared" si="15"/>
        <v/>
      </c>
    </row>
    <row r="385" spans="2:19" s="3" customFormat="1" ht="12" hidden="1" x14ac:dyDescent="0.2">
      <c r="B385" s="37">
        <v>368</v>
      </c>
      <c r="C385" s="38" t="str">
        <f>IF('CED. GRAL POR REP. O MANTTO'!C391="","",'CED. GRAL POR REP. O MANTTO'!C391)</f>
        <v/>
      </c>
      <c r="D385" s="333" t="str">
        <f>IF('CED. GRAL POR REP. O MANTTO'!D391="","",'CED. GRAL POR REP. O MANTTO'!D391)</f>
        <v/>
      </c>
      <c r="E385" s="333"/>
      <c r="F385" s="38" t="str">
        <f>IF('CED. GRAL POR REP. O MANTTO'!E391="","",'CED. GRAL POR REP. O MANTTO'!E391)</f>
        <v/>
      </c>
      <c r="G385" s="67" t="str">
        <f>IF('CED. GRAL POR REP. O MANTTO'!F391="","",'CED. GRAL POR REP. O MANTTO'!F391)</f>
        <v/>
      </c>
      <c r="H385" s="59"/>
      <c r="I385" s="39"/>
      <c r="J385" s="39"/>
      <c r="K385" s="39"/>
      <c r="L385" s="30">
        <f t="shared" si="16"/>
        <v>0</v>
      </c>
      <c r="M385" s="30">
        <f t="shared" si="17"/>
        <v>0</v>
      </c>
      <c r="N385" s="61"/>
      <c r="O385" s="55"/>
      <c r="P385" s="56"/>
      <c r="Q385" s="63"/>
      <c r="R385" s="33" t="str">
        <f>IF(M385=0,"",M385/'CED. GRAL POR REP. O MANTTO'!G391)</f>
        <v/>
      </c>
      <c r="S385" s="44" t="str">
        <f t="shared" si="15"/>
        <v/>
      </c>
    </row>
    <row r="386" spans="2:19" s="3" customFormat="1" ht="12" hidden="1" x14ac:dyDescent="0.2">
      <c r="B386" s="37">
        <v>369</v>
      </c>
      <c r="C386" s="38" t="str">
        <f>IF('CED. GRAL POR REP. O MANTTO'!C392="","",'CED. GRAL POR REP. O MANTTO'!C392)</f>
        <v/>
      </c>
      <c r="D386" s="333" t="str">
        <f>IF('CED. GRAL POR REP. O MANTTO'!D392="","",'CED. GRAL POR REP. O MANTTO'!D392)</f>
        <v/>
      </c>
      <c r="E386" s="333"/>
      <c r="F386" s="38" t="str">
        <f>IF('CED. GRAL POR REP. O MANTTO'!E392="","",'CED. GRAL POR REP. O MANTTO'!E392)</f>
        <v/>
      </c>
      <c r="G386" s="67" t="str">
        <f>IF('CED. GRAL POR REP. O MANTTO'!F392="","",'CED. GRAL POR REP. O MANTTO'!F392)</f>
        <v/>
      </c>
      <c r="H386" s="59"/>
      <c r="I386" s="39"/>
      <c r="J386" s="39"/>
      <c r="K386" s="39"/>
      <c r="L386" s="30">
        <f t="shared" si="16"/>
        <v>0</v>
      </c>
      <c r="M386" s="30">
        <f t="shared" si="17"/>
        <v>0</v>
      </c>
      <c r="N386" s="61"/>
      <c r="O386" s="55"/>
      <c r="P386" s="56"/>
      <c r="Q386" s="63"/>
      <c r="R386" s="33" t="str">
        <f>IF(M386=0,"",M386/'CED. GRAL POR REP. O MANTTO'!G392)</f>
        <v/>
      </c>
      <c r="S386" s="44" t="str">
        <f t="shared" si="15"/>
        <v/>
      </c>
    </row>
    <row r="387" spans="2:19" s="3" customFormat="1" ht="12" hidden="1" x14ac:dyDescent="0.2">
      <c r="B387" s="37">
        <v>370</v>
      </c>
      <c r="C387" s="38" t="str">
        <f>IF('CED. GRAL POR REP. O MANTTO'!C393="","",'CED. GRAL POR REP. O MANTTO'!C393)</f>
        <v/>
      </c>
      <c r="D387" s="333" t="str">
        <f>IF('CED. GRAL POR REP. O MANTTO'!D393="","",'CED. GRAL POR REP. O MANTTO'!D393)</f>
        <v/>
      </c>
      <c r="E387" s="333"/>
      <c r="F387" s="38" t="str">
        <f>IF('CED. GRAL POR REP. O MANTTO'!E393="","",'CED. GRAL POR REP. O MANTTO'!E393)</f>
        <v/>
      </c>
      <c r="G387" s="67" t="str">
        <f>IF('CED. GRAL POR REP. O MANTTO'!F393="","",'CED. GRAL POR REP. O MANTTO'!F393)</f>
        <v/>
      </c>
      <c r="H387" s="59"/>
      <c r="I387" s="39"/>
      <c r="J387" s="39"/>
      <c r="K387" s="39"/>
      <c r="L387" s="30">
        <f t="shared" si="16"/>
        <v>0</v>
      </c>
      <c r="M387" s="30">
        <f t="shared" si="17"/>
        <v>0</v>
      </c>
      <c r="N387" s="61"/>
      <c r="O387" s="55"/>
      <c r="P387" s="56"/>
      <c r="Q387" s="63"/>
      <c r="R387" s="33" t="str">
        <f>IF(M387=0,"",M387/'CED. GRAL POR REP. O MANTTO'!G393)</f>
        <v/>
      </c>
      <c r="S387" s="44" t="str">
        <f t="shared" si="15"/>
        <v/>
      </c>
    </row>
    <row r="388" spans="2:19" s="3" customFormat="1" ht="12" hidden="1" x14ac:dyDescent="0.2">
      <c r="B388" s="37">
        <v>371</v>
      </c>
      <c r="C388" s="38" t="str">
        <f>IF('CED. GRAL POR REP. O MANTTO'!C394="","",'CED. GRAL POR REP. O MANTTO'!C394)</f>
        <v/>
      </c>
      <c r="D388" s="333" t="str">
        <f>IF('CED. GRAL POR REP. O MANTTO'!D394="","",'CED. GRAL POR REP. O MANTTO'!D394)</f>
        <v/>
      </c>
      <c r="E388" s="333"/>
      <c r="F388" s="38" t="str">
        <f>IF('CED. GRAL POR REP. O MANTTO'!E394="","",'CED. GRAL POR REP. O MANTTO'!E394)</f>
        <v/>
      </c>
      <c r="G388" s="67" t="str">
        <f>IF('CED. GRAL POR REP. O MANTTO'!F394="","",'CED. GRAL POR REP. O MANTTO'!F394)</f>
        <v/>
      </c>
      <c r="H388" s="59"/>
      <c r="I388" s="39"/>
      <c r="J388" s="39"/>
      <c r="K388" s="39"/>
      <c r="L388" s="30">
        <f t="shared" si="16"/>
        <v>0</v>
      </c>
      <c r="M388" s="30">
        <f t="shared" si="17"/>
        <v>0</v>
      </c>
      <c r="N388" s="61"/>
      <c r="O388" s="55"/>
      <c r="P388" s="56"/>
      <c r="Q388" s="63"/>
      <c r="R388" s="33" t="str">
        <f>IF(M388=0,"",M388/'CED. GRAL POR REP. O MANTTO'!G394)</f>
        <v/>
      </c>
      <c r="S388" s="44" t="str">
        <f t="shared" si="15"/>
        <v/>
      </c>
    </row>
    <row r="389" spans="2:19" s="3" customFormat="1" ht="12" hidden="1" x14ac:dyDescent="0.2">
      <c r="B389" s="37">
        <v>372</v>
      </c>
      <c r="C389" s="38" t="str">
        <f>IF('CED. GRAL POR REP. O MANTTO'!C395="","",'CED. GRAL POR REP. O MANTTO'!C395)</f>
        <v/>
      </c>
      <c r="D389" s="333" t="str">
        <f>IF('CED. GRAL POR REP. O MANTTO'!D395="","",'CED. GRAL POR REP. O MANTTO'!D395)</f>
        <v/>
      </c>
      <c r="E389" s="333"/>
      <c r="F389" s="38" t="str">
        <f>IF('CED. GRAL POR REP. O MANTTO'!E395="","",'CED. GRAL POR REP. O MANTTO'!E395)</f>
        <v/>
      </c>
      <c r="G389" s="67" t="str">
        <f>IF('CED. GRAL POR REP. O MANTTO'!F395="","",'CED. GRAL POR REP. O MANTTO'!F395)</f>
        <v/>
      </c>
      <c r="H389" s="59"/>
      <c r="I389" s="39"/>
      <c r="J389" s="39"/>
      <c r="K389" s="39"/>
      <c r="L389" s="30">
        <f t="shared" si="16"/>
        <v>0</v>
      </c>
      <c r="M389" s="30">
        <f t="shared" si="17"/>
        <v>0</v>
      </c>
      <c r="N389" s="61"/>
      <c r="O389" s="55"/>
      <c r="P389" s="56"/>
      <c r="Q389" s="63"/>
      <c r="R389" s="33" t="str">
        <f>IF(M389=0,"",M389/'CED. GRAL POR REP. O MANTTO'!G395)</f>
        <v/>
      </c>
      <c r="S389" s="44" t="str">
        <f t="shared" si="15"/>
        <v/>
      </c>
    </row>
    <row r="390" spans="2:19" s="3" customFormat="1" ht="12" hidden="1" x14ac:dyDescent="0.2">
      <c r="B390" s="37">
        <v>373</v>
      </c>
      <c r="C390" s="38" t="str">
        <f>IF('CED. GRAL POR REP. O MANTTO'!C396="","",'CED. GRAL POR REP. O MANTTO'!C396)</f>
        <v/>
      </c>
      <c r="D390" s="333" t="str">
        <f>IF('CED. GRAL POR REP. O MANTTO'!D396="","",'CED. GRAL POR REP. O MANTTO'!D396)</f>
        <v/>
      </c>
      <c r="E390" s="333"/>
      <c r="F390" s="38" t="str">
        <f>IF('CED. GRAL POR REP. O MANTTO'!E396="","",'CED. GRAL POR REP. O MANTTO'!E396)</f>
        <v/>
      </c>
      <c r="G390" s="67" t="str">
        <f>IF('CED. GRAL POR REP. O MANTTO'!F396="","",'CED. GRAL POR REP. O MANTTO'!F396)</f>
        <v/>
      </c>
      <c r="H390" s="59"/>
      <c r="I390" s="39"/>
      <c r="J390" s="39"/>
      <c r="K390" s="39"/>
      <c r="L390" s="30">
        <f t="shared" si="16"/>
        <v>0</v>
      </c>
      <c r="M390" s="30">
        <f t="shared" si="17"/>
        <v>0</v>
      </c>
      <c r="N390" s="61"/>
      <c r="O390" s="55"/>
      <c r="P390" s="56"/>
      <c r="Q390" s="63"/>
      <c r="R390" s="33" t="str">
        <f>IF(M390=0,"",M390/'CED. GRAL POR REP. O MANTTO'!G396)</f>
        <v/>
      </c>
      <c r="S390" s="44" t="str">
        <f t="shared" si="15"/>
        <v/>
      </c>
    </row>
    <row r="391" spans="2:19" s="3" customFormat="1" ht="12" hidden="1" x14ac:dyDescent="0.2">
      <c r="B391" s="37">
        <v>374</v>
      </c>
      <c r="C391" s="38" t="str">
        <f>IF('CED. GRAL POR REP. O MANTTO'!C397="","",'CED. GRAL POR REP. O MANTTO'!C397)</f>
        <v/>
      </c>
      <c r="D391" s="333" t="str">
        <f>IF('CED. GRAL POR REP. O MANTTO'!D397="","",'CED. GRAL POR REP. O MANTTO'!D397)</f>
        <v/>
      </c>
      <c r="E391" s="333"/>
      <c r="F391" s="38" t="str">
        <f>IF('CED. GRAL POR REP. O MANTTO'!E397="","",'CED. GRAL POR REP. O MANTTO'!E397)</f>
        <v/>
      </c>
      <c r="G391" s="67" t="str">
        <f>IF('CED. GRAL POR REP. O MANTTO'!F397="","",'CED. GRAL POR REP. O MANTTO'!F397)</f>
        <v/>
      </c>
      <c r="H391" s="59"/>
      <c r="I391" s="39"/>
      <c r="J391" s="39"/>
      <c r="K391" s="39"/>
      <c r="L391" s="30">
        <f t="shared" si="16"/>
        <v>0</v>
      </c>
      <c r="M391" s="30">
        <f t="shared" si="17"/>
        <v>0</v>
      </c>
      <c r="N391" s="61"/>
      <c r="O391" s="55"/>
      <c r="P391" s="56"/>
      <c r="Q391" s="63"/>
      <c r="R391" s="33" t="str">
        <f>IF(M391=0,"",M391/'CED. GRAL POR REP. O MANTTO'!G397)</f>
        <v/>
      </c>
      <c r="S391" s="44" t="str">
        <f t="shared" si="15"/>
        <v/>
      </c>
    </row>
    <row r="392" spans="2:19" s="3" customFormat="1" ht="12" hidden="1" x14ac:dyDescent="0.2">
      <c r="B392" s="37">
        <v>375</v>
      </c>
      <c r="C392" s="38" t="str">
        <f>IF('CED. GRAL POR REP. O MANTTO'!C398="","",'CED. GRAL POR REP. O MANTTO'!C398)</f>
        <v/>
      </c>
      <c r="D392" s="333" t="str">
        <f>IF('CED. GRAL POR REP. O MANTTO'!D398="","",'CED. GRAL POR REP. O MANTTO'!D398)</f>
        <v/>
      </c>
      <c r="E392" s="333"/>
      <c r="F392" s="38" t="str">
        <f>IF('CED. GRAL POR REP. O MANTTO'!E398="","",'CED. GRAL POR REP. O MANTTO'!E398)</f>
        <v/>
      </c>
      <c r="G392" s="67" t="str">
        <f>IF('CED. GRAL POR REP. O MANTTO'!F398="","",'CED. GRAL POR REP. O MANTTO'!F398)</f>
        <v/>
      </c>
      <c r="H392" s="59"/>
      <c r="I392" s="39"/>
      <c r="J392" s="39"/>
      <c r="K392" s="39"/>
      <c r="L392" s="30">
        <f t="shared" si="16"/>
        <v>0</v>
      </c>
      <c r="M392" s="30">
        <f t="shared" si="17"/>
        <v>0</v>
      </c>
      <c r="N392" s="61"/>
      <c r="O392" s="55"/>
      <c r="P392" s="56"/>
      <c r="Q392" s="63"/>
      <c r="R392" s="33" t="str">
        <f>IF(M392=0,"",M392/'CED. GRAL POR REP. O MANTTO'!G398)</f>
        <v/>
      </c>
      <c r="S392" s="44" t="str">
        <f t="shared" si="15"/>
        <v/>
      </c>
    </row>
    <row r="393" spans="2:19" s="3" customFormat="1" ht="12" hidden="1" x14ac:dyDescent="0.2">
      <c r="B393" s="37">
        <v>376</v>
      </c>
      <c r="C393" s="38" t="str">
        <f>IF('CED. GRAL POR REP. O MANTTO'!C399="","",'CED. GRAL POR REP. O MANTTO'!C399)</f>
        <v/>
      </c>
      <c r="D393" s="333" t="str">
        <f>IF('CED. GRAL POR REP. O MANTTO'!D399="","",'CED. GRAL POR REP. O MANTTO'!D399)</f>
        <v/>
      </c>
      <c r="E393" s="333"/>
      <c r="F393" s="38" t="str">
        <f>IF('CED. GRAL POR REP. O MANTTO'!E399="","",'CED. GRAL POR REP. O MANTTO'!E399)</f>
        <v/>
      </c>
      <c r="G393" s="67" t="str">
        <f>IF('CED. GRAL POR REP. O MANTTO'!F399="","",'CED. GRAL POR REP. O MANTTO'!F399)</f>
        <v/>
      </c>
      <c r="H393" s="59"/>
      <c r="I393" s="39"/>
      <c r="J393" s="39"/>
      <c r="K393" s="39"/>
      <c r="L393" s="30">
        <f t="shared" si="16"/>
        <v>0</v>
      </c>
      <c r="M393" s="30">
        <f t="shared" si="17"/>
        <v>0</v>
      </c>
      <c r="N393" s="61"/>
      <c r="O393" s="55"/>
      <c r="P393" s="56"/>
      <c r="Q393" s="63"/>
      <c r="R393" s="33" t="str">
        <f>IF(M393=0,"",M393/'CED. GRAL POR REP. O MANTTO'!G399)</f>
        <v/>
      </c>
      <c r="S393" s="44" t="str">
        <f t="shared" si="15"/>
        <v/>
      </c>
    </row>
    <row r="394" spans="2:19" s="3" customFormat="1" ht="12" hidden="1" x14ac:dyDescent="0.2">
      <c r="B394" s="37">
        <v>377</v>
      </c>
      <c r="C394" s="38" t="str">
        <f>IF('CED. GRAL POR REP. O MANTTO'!C400="","",'CED. GRAL POR REP. O MANTTO'!C400)</f>
        <v/>
      </c>
      <c r="D394" s="333" t="str">
        <f>IF('CED. GRAL POR REP. O MANTTO'!D400="","",'CED. GRAL POR REP. O MANTTO'!D400)</f>
        <v/>
      </c>
      <c r="E394" s="333"/>
      <c r="F394" s="38" t="str">
        <f>IF('CED. GRAL POR REP. O MANTTO'!E400="","",'CED. GRAL POR REP. O MANTTO'!E400)</f>
        <v/>
      </c>
      <c r="G394" s="67" t="str">
        <f>IF('CED. GRAL POR REP. O MANTTO'!F400="","",'CED. GRAL POR REP. O MANTTO'!F400)</f>
        <v/>
      </c>
      <c r="H394" s="59"/>
      <c r="I394" s="39"/>
      <c r="J394" s="39"/>
      <c r="K394" s="39"/>
      <c r="L394" s="30">
        <f t="shared" si="16"/>
        <v>0</v>
      </c>
      <c r="M394" s="30">
        <f t="shared" si="17"/>
        <v>0</v>
      </c>
      <c r="N394" s="61"/>
      <c r="O394" s="55"/>
      <c r="P394" s="56"/>
      <c r="Q394" s="63"/>
      <c r="R394" s="33" t="str">
        <f>IF(M394=0,"",M394/'CED. GRAL POR REP. O MANTTO'!G400)</f>
        <v/>
      </c>
      <c r="S394" s="44" t="str">
        <f t="shared" si="15"/>
        <v/>
      </c>
    </row>
    <row r="395" spans="2:19" s="3" customFormat="1" ht="12" hidden="1" x14ac:dyDescent="0.2">
      <c r="B395" s="37">
        <v>378</v>
      </c>
      <c r="C395" s="38" t="str">
        <f>IF('CED. GRAL POR REP. O MANTTO'!C401="","",'CED. GRAL POR REP. O MANTTO'!C401)</f>
        <v/>
      </c>
      <c r="D395" s="333" t="str">
        <f>IF('CED. GRAL POR REP. O MANTTO'!D401="","",'CED. GRAL POR REP. O MANTTO'!D401)</f>
        <v/>
      </c>
      <c r="E395" s="333"/>
      <c r="F395" s="38" t="str">
        <f>IF('CED. GRAL POR REP. O MANTTO'!E401="","",'CED. GRAL POR REP. O MANTTO'!E401)</f>
        <v/>
      </c>
      <c r="G395" s="67" t="str">
        <f>IF('CED. GRAL POR REP. O MANTTO'!F401="","",'CED. GRAL POR REP. O MANTTO'!F401)</f>
        <v/>
      </c>
      <c r="H395" s="59"/>
      <c r="I395" s="39"/>
      <c r="J395" s="39"/>
      <c r="K395" s="39"/>
      <c r="L395" s="30">
        <f t="shared" si="16"/>
        <v>0</v>
      </c>
      <c r="M395" s="30">
        <f t="shared" si="17"/>
        <v>0</v>
      </c>
      <c r="N395" s="61"/>
      <c r="O395" s="55"/>
      <c r="P395" s="56"/>
      <c r="Q395" s="63"/>
      <c r="R395" s="33" t="str">
        <f>IF(M395=0,"",M395/'CED. GRAL POR REP. O MANTTO'!G401)</f>
        <v/>
      </c>
      <c r="S395" s="44" t="str">
        <f t="shared" si="15"/>
        <v/>
      </c>
    </row>
    <row r="396" spans="2:19" s="3" customFormat="1" ht="12" hidden="1" x14ac:dyDescent="0.2">
      <c r="B396" s="37">
        <v>379</v>
      </c>
      <c r="C396" s="38" t="str">
        <f>IF('CED. GRAL POR REP. O MANTTO'!C402="","",'CED. GRAL POR REP. O MANTTO'!C402)</f>
        <v/>
      </c>
      <c r="D396" s="333" t="str">
        <f>IF('CED. GRAL POR REP. O MANTTO'!D402="","",'CED. GRAL POR REP. O MANTTO'!D402)</f>
        <v/>
      </c>
      <c r="E396" s="333"/>
      <c r="F396" s="38" t="str">
        <f>IF('CED. GRAL POR REP. O MANTTO'!E402="","",'CED. GRAL POR REP. O MANTTO'!E402)</f>
        <v/>
      </c>
      <c r="G396" s="67" t="str">
        <f>IF('CED. GRAL POR REP. O MANTTO'!F402="","",'CED. GRAL POR REP. O MANTTO'!F402)</f>
        <v/>
      </c>
      <c r="H396" s="59"/>
      <c r="I396" s="39"/>
      <c r="J396" s="39"/>
      <c r="K396" s="39"/>
      <c r="L396" s="30">
        <f t="shared" si="16"/>
        <v>0</v>
      </c>
      <c r="M396" s="30">
        <f t="shared" si="17"/>
        <v>0</v>
      </c>
      <c r="N396" s="61"/>
      <c r="O396" s="55"/>
      <c r="P396" s="56"/>
      <c r="Q396" s="63"/>
      <c r="R396" s="33" t="str">
        <f>IF(M396=0,"",M396/'CED. GRAL POR REP. O MANTTO'!G402)</f>
        <v/>
      </c>
      <c r="S396" s="44" t="str">
        <f t="shared" si="15"/>
        <v/>
      </c>
    </row>
    <row r="397" spans="2:19" s="3" customFormat="1" ht="12" hidden="1" x14ac:dyDescent="0.2">
      <c r="B397" s="37">
        <v>380</v>
      </c>
      <c r="C397" s="38" t="str">
        <f>IF('CED. GRAL POR REP. O MANTTO'!C403="","",'CED. GRAL POR REP. O MANTTO'!C403)</f>
        <v/>
      </c>
      <c r="D397" s="333" t="str">
        <f>IF('CED. GRAL POR REP. O MANTTO'!D403="","",'CED. GRAL POR REP. O MANTTO'!D403)</f>
        <v/>
      </c>
      <c r="E397" s="333"/>
      <c r="F397" s="38" t="str">
        <f>IF('CED. GRAL POR REP. O MANTTO'!E403="","",'CED. GRAL POR REP. O MANTTO'!E403)</f>
        <v/>
      </c>
      <c r="G397" s="67" t="str">
        <f>IF('CED. GRAL POR REP. O MANTTO'!F403="","",'CED. GRAL POR REP. O MANTTO'!F403)</f>
        <v/>
      </c>
      <c r="H397" s="59"/>
      <c r="I397" s="39"/>
      <c r="J397" s="39"/>
      <c r="K397" s="39"/>
      <c r="L397" s="30">
        <f t="shared" si="16"/>
        <v>0</v>
      </c>
      <c r="M397" s="30">
        <f t="shared" si="17"/>
        <v>0</v>
      </c>
      <c r="N397" s="61"/>
      <c r="O397" s="55"/>
      <c r="P397" s="56"/>
      <c r="Q397" s="63"/>
      <c r="R397" s="33" t="str">
        <f>IF(M397=0,"",M397/'CED. GRAL POR REP. O MANTTO'!G403)</f>
        <v/>
      </c>
      <c r="S397" s="44" t="str">
        <f t="shared" si="15"/>
        <v/>
      </c>
    </row>
    <row r="398" spans="2:19" s="3" customFormat="1" ht="12" hidden="1" x14ac:dyDescent="0.2">
      <c r="B398" s="37">
        <v>381</v>
      </c>
      <c r="C398" s="38" t="str">
        <f>IF('CED. GRAL POR REP. O MANTTO'!C404="","",'CED. GRAL POR REP. O MANTTO'!C404)</f>
        <v/>
      </c>
      <c r="D398" s="333" t="str">
        <f>IF('CED. GRAL POR REP. O MANTTO'!D404="","",'CED. GRAL POR REP. O MANTTO'!D404)</f>
        <v/>
      </c>
      <c r="E398" s="333"/>
      <c r="F398" s="38" t="str">
        <f>IF('CED. GRAL POR REP. O MANTTO'!E404="","",'CED. GRAL POR REP. O MANTTO'!E404)</f>
        <v/>
      </c>
      <c r="G398" s="67" t="str">
        <f>IF('CED. GRAL POR REP. O MANTTO'!F404="","",'CED. GRAL POR REP. O MANTTO'!F404)</f>
        <v/>
      </c>
      <c r="H398" s="59"/>
      <c r="I398" s="39"/>
      <c r="J398" s="39"/>
      <c r="K398" s="39"/>
      <c r="L398" s="30">
        <f t="shared" si="16"/>
        <v>0</v>
      </c>
      <c r="M398" s="30">
        <f t="shared" si="17"/>
        <v>0</v>
      </c>
      <c r="N398" s="61"/>
      <c r="O398" s="55"/>
      <c r="P398" s="56"/>
      <c r="Q398" s="63"/>
      <c r="R398" s="33" t="str">
        <f>IF(M398=0,"",M398/'CED. GRAL POR REP. O MANTTO'!G404)</f>
        <v/>
      </c>
      <c r="S398" s="44" t="str">
        <f t="shared" si="15"/>
        <v/>
      </c>
    </row>
    <row r="399" spans="2:19" s="3" customFormat="1" ht="12" hidden="1" x14ac:dyDescent="0.2">
      <c r="B399" s="37">
        <v>382</v>
      </c>
      <c r="C399" s="38" t="str">
        <f>IF('CED. GRAL POR REP. O MANTTO'!C405="","",'CED. GRAL POR REP. O MANTTO'!C405)</f>
        <v/>
      </c>
      <c r="D399" s="333" t="str">
        <f>IF('CED. GRAL POR REP. O MANTTO'!D405="","",'CED. GRAL POR REP. O MANTTO'!D405)</f>
        <v/>
      </c>
      <c r="E399" s="333"/>
      <c r="F399" s="38" t="str">
        <f>IF('CED. GRAL POR REP. O MANTTO'!E405="","",'CED. GRAL POR REP. O MANTTO'!E405)</f>
        <v/>
      </c>
      <c r="G399" s="67" t="str">
        <f>IF('CED. GRAL POR REP. O MANTTO'!F405="","",'CED. GRAL POR REP. O MANTTO'!F405)</f>
        <v/>
      </c>
      <c r="H399" s="59"/>
      <c r="I399" s="39"/>
      <c r="J399" s="39"/>
      <c r="K399" s="39"/>
      <c r="L399" s="30">
        <f t="shared" si="16"/>
        <v>0</v>
      </c>
      <c r="M399" s="30">
        <f t="shared" si="17"/>
        <v>0</v>
      </c>
      <c r="N399" s="61"/>
      <c r="O399" s="55"/>
      <c r="P399" s="56"/>
      <c r="Q399" s="63"/>
      <c r="R399" s="33" t="str">
        <f>IF(M399=0,"",M399/'CED. GRAL POR REP. O MANTTO'!G405)</f>
        <v/>
      </c>
      <c r="S399" s="44" t="str">
        <f t="shared" si="15"/>
        <v/>
      </c>
    </row>
    <row r="400" spans="2:19" s="3" customFormat="1" ht="12" hidden="1" x14ac:dyDescent="0.2">
      <c r="B400" s="37">
        <v>383</v>
      </c>
      <c r="C400" s="38" t="str">
        <f>IF('CED. GRAL POR REP. O MANTTO'!C406="","",'CED. GRAL POR REP. O MANTTO'!C406)</f>
        <v/>
      </c>
      <c r="D400" s="333" t="str">
        <f>IF('CED. GRAL POR REP. O MANTTO'!D406="","",'CED. GRAL POR REP. O MANTTO'!D406)</f>
        <v/>
      </c>
      <c r="E400" s="333"/>
      <c r="F400" s="38" t="str">
        <f>IF('CED. GRAL POR REP. O MANTTO'!E406="","",'CED. GRAL POR REP. O MANTTO'!E406)</f>
        <v/>
      </c>
      <c r="G400" s="67" t="str">
        <f>IF('CED. GRAL POR REP. O MANTTO'!F406="","",'CED. GRAL POR REP. O MANTTO'!F406)</f>
        <v/>
      </c>
      <c r="H400" s="59"/>
      <c r="I400" s="39"/>
      <c r="J400" s="39"/>
      <c r="K400" s="39"/>
      <c r="L400" s="30">
        <f t="shared" si="16"/>
        <v>0</v>
      </c>
      <c r="M400" s="30">
        <f t="shared" si="17"/>
        <v>0</v>
      </c>
      <c r="N400" s="61"/>
      <c r="O400" s="55"/>
      <c r="P400" s="56"/>
      <c r="Q400" s="63"/>
      <c r="R400" s="33" t="str">
        <f>IF(M400=0,"",M400/'CED. GRAL POR REP. O MANTTO'!G406)</f>
        <v/>
      </c>
      <c r="S400" s="44" t="str">
        <f t="shared" si="15"/>
        <v/>
      </c>
    </row>
    <row r="401" spans="2:19" s="3" customFormat="1" ht="12" hidden="1" x14ac:dyDescent="0.2">
      <c r="B401" s="37">
        <v>384</v>
      </c>
      <c r="C401" s="38" t="str">
        <f>IF('CED. GRAL POR REP. O MANTTO'!C407="","",'CED. GRAL POR REP. O MANTTO'!C407)</f>
        <v/>
      </c>
      <c r="D401" s="333" t="str">
        <f>IF('CED. GRAL POR REP. O MANTTO'!D407="","",'CED. GRAL POR REP. O MANTTO'!D407)</f>
        <v/>
      </c>
      <c r="E401" s="333"/>
      <c r="F401" s="38" t="str">
        <f>IF('CED. GRAL POR REP. O MANTTO'!E407="","",'CED. GRAL POR REP. O MANTTO'!E407)</f>
        <v/>
      </c>
      <c r="G401" s="67" t="str">
        <f>IF('CED. GRAL POR REP. O MANTTO'!F407="","",'CED. GRAL POR REP. O MANTTO'!F407)</f>
        <v/>
      </c>
      <c r="H401" s="59"/>
      <c r="I401" s="39"/>
      <c r="J401" s="39"/>
      <c r="K401" s="39"/>
      <c r="L401" s="30">
        <f t="shared" si="16"/>
        <v>0</v>
      </c>
      <c r="M401" s="30">
        <f t="shared" si="17"/>
        <v>0</v>
      </c>
      <c r="N401" s="61"/>
      <c r="O401" s="55"/>
      <c r="P401" s="56"/>
      <c r="Q401" s="63"/>
      <c r="R401" s="33" t="str">
        <f>IF(M401=0,"",M401/'CED. GRAL POR REP. O MANTTO'!G407)</f>
        <v/>
      </c>
      <c r="S401" s="44" t="str">
        <f t="shared" si="15"/>
        <v/>
      </c>
    </row>
    <row r="402" spans="2:19" s="3" customFormat="1" ht="12" hidden="1" x14ac:dyDescent="0.2">
      <c r="B402" s="37">
        <v>385</v>
      </c>
      <c r="C402" s="38" t="str">
        <f>IF('CED. GRAL POR REP. O MANTTO'!C408="","",'CED. GRAL POR REP. O MANTTO'!C408)</f>
        <v/>
      </c>
      <c r="D402" s="333" t="str">
        <f>IF('CED. GRAL POR REP. O MANTTO'!D408="","",'CED. GRAL POR REP. O MANTTO'!D408)</f>
        <v/>
      </c>
      <c r="E402" s="333"/>
      <c r="F402" s="38" t="str">
        <f>IF('CED. GRAL POR REP. O MANTTO'!E408="","",'CED. GRAL POR REP. O MANTTO'!E408)</f>
        <v/>
      </c>
      <c r="G402" s="67" t="str">
        <f>IF('CED. GRAL POR REP. O MANTTO'!F408="","",'CED. GRAL POR REP. O MANTTO'!F408)</f>
        <v/>
      </c>
      <c r="H402" s="59"/>
      <c r="I402" s="39"/>
      <c r="J402" s="39"/>
      <c r="K402" s="39"/>
      <c r="L402" s="30">
        <f t="shared" si="16"/>
        <v>0</v>
      </c>
      <c r="M402" s="30">
        <f t="shared" si="17"/>
        <v>0</v>
      </c>
      <c r="N402" s="61"/>
      <c r="O402" s="55"/>
      <c r="P402" s="56"/>
      <c r="Q402" s="63"/>
      <c r="R402" s="33" t="str">
        <f>IF(M402=0,"",M402/'CED. GRAL POR REP. O MANTTO'!G408)</f>
        <v/>
      </c>
      <c r="S402" s="44" t="str">
        <f t="shared" ref="S402:S465" si="18">IF(R402="","",IF(R402&gt;1,"SOBRE EJERCICIO DE RECURSOS",""))</f>
        <v/>
      </c>
    </row>
    <row r="403" spans="2:19" s="3" customFormat="1" ht="12" hidden="1" x14ac:dyDescent="0.2">
      <c r="B403" s="37">
        <v>386</v>
      </c>
      <c r="C403" s="38" t="str">
        <f>IF('CED. GRAL POR REP. O MANTTO'!C409="","",'CED. GRAL POR REP. O MANTTO'!C409)</f>
        <v/>
      </c>
      <c r="D403" s="333" t="str">
        <f>IF('CED. GRAL POR REP. O MANTTO'!D409="","",'CED. GRAL POR REP. O MANTTO'!D409)</f>
        <v/>
      </c>
      <c r="E403" s="333"/>
      <c r="F403" s="38" t="str">
        <f>IF('CED. GRAL POR REP. O MANTTO'!E409="","",'CED. GRAL POR REP. O MANTTO'!E409)</f>
        <v/>
      </c>
      <c r="G403" s="67" t="str">
        <f>IF('CED. GRAL POR REP. O MANTTO'!F409="","",'CED. GRAL POR REP. O MANTTO'!F409)</f>
        <v/>
      </c>
      <c r="H403" s="59"/>
      <c r="I403" s="39"/>
      <c r="J403" s="39"/>
      <c r="K403" s="39"/>
      <c r="L403" s="30">
        <f t="shared" si="16"/>
        <v>0</v>
      </c>
      <c r="M403" s="30">
        <f t="shared" si="17"/>
        <v>0</v>
      </c>
      <c r="N403" s="61"/>
      <c r="O403" s="55"/>
      <c r="P403" s="56"/>
      <c r="Q403" s="63"/>
      <c r="R403" s="33" t="str">
        <f>IF(M403=0,"",M403/'CED. GRAL POR REP. O MANTTO'!G409)</f>
        <v/>
      </c>
      <c r="S403" s="44" t="str">
        <f t="shared" si="18"/>
        <v/>
      </c>
    </row>
    <row r="404" spans="2:19" s="3" customFormat="1" ht="12" hidden="1" x14ac:dyDescent="0.2">
      <c r="B404" s="37">
        <v>387</v>
      </c>
      <c r="C404" s="38" t="str">
        <f>IF('CED. GRAL POR REP. O MANTTO'!C410="","",'CED. GRAL POR REP. O MANTTO'!C410)</f>
        <v/>
      </c>
      <c r="D404" s="333" t="str">
        <f>IF('CED. GRAL POR REP. O MANTTO'!D410="","",'CED. GRAL POR REP. O MANTTO'!D410)</f>
        <v/>
      </c>
      <c r="E404" s="333"/>
      <c r="F404" s="38" t="str">
        <f>IF('CED. GRAL POR REP. O MANTTO'!E410="","",'CED. GRAL POR REP. O MANTTO'!E410)</f>
        <v/>
      </c>
      <c r="G404" s="67" t="str">
        <f>IF('CED. GRAL POR REP. O MANTTO'!F410="","",'CED. GRAL POR REP. O MANTTO'!F410)</f>
        <v/>
      </c>
      <c r="H404" s="59"/>
      <c r="I404" s="39"/>
      <c r="J404" s="39"/>
      <c r="K404" s="39"/>
      <c r="L404" s="30">
        <f t="shared" ref="L404:L467" si="19">I404+J404+K404</f>
        <v>0</v>
      </c>
      <c r="M404" s="30">
        <f t="shared" ref="M404:M467" si="20">H404+L404</f>
        <v>0</v>
      </c>
      <c r="N404" s="61"/>
      <c r="O404" s="55"/>
      <c r="P404" s="56"/>
      <c r="Q404" s="63"/>
      <c r="R404" s="33" t="str">
        <f>IF(M404=0,"",M404/'CED. GRAL POR REP. O MANTTO'!G410)</f>
        <v/>
      </c>
      <c r="S404" s="44" t="str">
        <f t="shared" si="18"/>
        <v/>
      </c>
    </row>
    <row r="405" spans="2:19" s="3" customFormat="1" ht="12" hidden="1" x14ac:dyDescent="0.2">
      <c r="B405" s="37">
        <v>388</v>
      </c>
      <c r="C405" s="38" t="str">
        <f>IF('CED. GRAL POR REP. O MANTTO'!C411="","",'CED. GRAL POR REP. O MANTTO'!C411)</f>
        <v/>
      </c>
      <c r="D405" s="333" t="str">
        <f>IF('CED. GRAL POR REP. O MANTTO'!D411="","",'CED. GRAL POR REP. O MANTTO'!D411)</f>
        <v/>
      </c>
      <c r="E405" s="333"/>
      <c r="F405" s="38" t="str">
        <f>IF('CED. GRAL POR REP. O MANTTO'!E411="","",'CED. GRAL POR REP. O MANTTO'!E411)</f>
        <v/>
      </c>
      <c r="G405" s="67" t="str">
        <f>IF('CED. GRAL POR REP. O MANTTO'!F411="","",'CED. GRAL POR REP. O MANTTO'!F411)</f>
        <v/>
      </c>
      <c r="H405" s="59"/>
      <c r="I405" s="39"/>
      <c r="J405" s="39"/>
      <c r="K405" s="39"/>
      <c r="L405" s="30">
        <f t="shared" si="19"/>
        <v>0</v>
      </c>
      <c r="M405" s="30">
        <f t="shared" si="20"/>
        <v>0</v>
      </c>
      <c r="N405" s="61"/>
      <c r="O405" s="55"/>
      <c r="P405" s="56"/>
      <c r="Q405" s="63"/>
      <c r="R405" s="33" t="str">
        <f>IF(M405=0,"",M405/'CED. GRAL POR REP. O MANTTO'!G411)</f>
        <v/>
      </c>
      <c r="S405" s="44" t="str">
        <f t="shared" si="18"/>
        <v/>
      </c>
    </row>
    <row r="406" spans="2:19" s="3" customFormat="1" ht="12" hidden="1" x14ac:dyDescent="0.2">
      <c r="B406" s="37">
        <v>389</v>
      </c>
      <c r="C406" s="38" t="str">
        <f>IF('CED. GRAL POR REP. O MANTTO'!C412="","",'CED. GRAL POR REP. O MANTTO'!C412)</f>
        <v/>
      </c>
      <c r="D406" s="333" t="str">
        <f>IF('CED. GRAL POR REP. O MANTTO'!D412="","",'CED. GRAL POR REP. O MANTTO'!D412)</f>
        <v/>
      </c>
      <c r="E406" s="333"/>
      <c r="F406" s="38" t="str">
        <f>IF('CED. GRAL POR REP. O MANTTO'!E412="","",'CED. GRAL POR REP. O MANTTO'!E412)</f>
        <v/>
      </c>
      <c r="G406" s="67" t="str">
        <f>IF('CED. GRAL POR REP. O MANTTO'!F412="","",'CED. GRAL POR REP. O MANTTO'!F412)</f>
        <v/>
      </c>
      <c r="H406" s="59"/>
      <c r="I406" s="39"/>
      <c r="J406" s="39"/>
      <c r="K406" s="39"/>
      <c r="L406" s="30">
        <f t="shared" si="19"/>
        <v>0</v>
      </c>
      <c r="M406" s="30">
        <f t="shared" si="20"/>
        <v>0</v>
      </c>
      <c r="N406" s="61"/>
      <c r="O406" s="55"/>
      <c r="P406" s="56"/>
      <c r="Q406" s="63"/>
      <c r="R406" s="33" t="str">
        <f>IF(M406=0,"",M406/'CED. GRAL POR REP. O MANTTO'!G412)</f>
        <v/>
      </c>
      <c r="S406" s="44" t="str">
        <f t="shared" si="18"/>
        <v/>
      </c>
    </row>
    <row r="407" spans="2:19" s="3" customFormat="1" ht="12" hidden="1" x14ac:dyDescent="0.2">
      <c r="B407" s="37">
        <v>390</v>
      </c>
      <c r="C407" s="38" t="str">
        <f>IF('CED. GRAL POR REP. O MANTTO'!C413="","",'CED. GRAL POR REP. O MANTTO'!C413)</f>
        <v/>
      </c>
      <c r="D407" s="333" t="str">
        <f>IF('CED. GRAL POR REP. O MANTTO'!D413="","",'CED. GRAL POR REP. O MANTTO'!D413)</f>
        <v/>
      </c>
      <c r="E407" s="333"/>
      <c r="F407" s="38" t="str">
        <f>IF('CED. GRAL POR REP. O MANTTO'!E413="","",'CED. GRAL POR REP. O MANTTO'!E413)</f>
        <v/>
      </c>
      <c r="G407" s="67" t="str">
        <f>IF('CED. GRAL POR REP. O MANTTO'!F413="","",'CED. GRAL POR REP. O MANTTO'!F413)</f>
        <v/>
      </c>
      <c r="H407" s="59"/>
      <c r="I407" s="39"/>
      <c r="J407" s="39"/>
      <c r="K407" s="39"/>
      <c r="L407" s="30">
        <f t="shared" si="19"/>
        <v>0</v>
      </c>
      <c r="M407" s="30">
        <f t="shared" si="20"/>
        <v>0</v>
      </c>
      <c r="N407" s="61"/>
      <c r="O407" s="55"/>
      <c r="P407" s="56"/>
      <c r="Q407" s="63"/>
      <c r="R407" s="33" t="str">
        <f>IF(M407=0,"",M407/'CED. GRAL POR REP. O MANTTO'!G413)</f>
        <v/>
      </c>
      <c r="S407" s="44" t="str">
        <f t="shared" si="18"/>
        <v/>
      </c>
    </row>
    <row r="408" spans="2:19" s="3" customFormat="1" ht="12" hidden="1" x14ac:dyDescent="0.2">
      <c r="B408" s="37">
        <v>391</v>
      </c>
      <c r="C408" s="38" t="str">
        <f>IF('CED. GRAL POR REP. O MANTTO'!C414="","",'CED. GRAL POR REP. O MANTTO'!C414)</f>
        <v/>
      </c>
      <c r="D408" s="333" t="str">
        <f>IF('CED. GRAL POR REP. O MANTTO'!D414="","",'CED. GRAL POR REP. O MANTTO'!D414)</f>
        <v/>
      </c>
      <c r="E408" s="333"/>
      <c r="F408" s="38" t="str">
        <f>IF('CED. GRAL POR REP. O MANTTO'!E414="","",'CED. GRAL POR REP. O MANTTO'!E414)</f>
        <v/>
      </c>
      <c r="G408" s="67" t="str">
        <f>IF('CED. GRAL POR REP. O MANTTO'!F414="","",'CED. GRAL POR REP. O MANTTO'!F414)</f>
        <v/>
      </c>
      <c r="H408" s="59"/>
      <c r="I408" s="39"/>
      <c r="J408" s="39"/>
      <c r="K408" s="39"/>
      <c r="L408" s="30">
        <f t="shared" si="19"/>
        <v>0</v>
      </c>
      <c r="M408" s="30">
        <f t="shared" si="20"/>
        <v>0</v>
      </c>
      <c r="N408" s="61"/>
      <c r="O408" s="55"/>
      <c r="P408" s="56"/>
      <c r="Q408" s="63"/>
      <c r="R408" s="33" t="str">
        <f>IF(M408=0,"",M408/'CED. GRAL POR REP. O MANTTO'!G414)</f>
        <v/>
      </c>
      <c r="S408" s="44" t="str">
        <f t="shared" si="18"/>
        <v/>
      </c>
    </row>
    <row r="409" spans="2:19" s="3" customFormat="1" ht="12" hidden="1" x14ac:dyDescent="0.2">
      <c r="B409" s="37">
        <v>392</v>
      </c>
      <c r="C409" s="38" t="str">
        <f>IF('CED. GRAL POR REP. O MANTTO'!C415="","",'CED. GRAL POR REP. O MANTTO'!C415)</f>
        <v/>
      </c>
      <c r="D409" s="333" t="str">
        <f>IF('CED. GRAL POR REP. O MANTTO'!D415="","",'CED. GRAL POR REP. O MANTTO'!D415)</f>
        <v/>
      </c>
      <c r="E409" s="333"/>
      <c r="F409" s="38" t="str">
        <f>IF('CED. GRAL POR REP. O MANTTO'!E415="","",'CED. GRAL POR REP. O MANTTO'!E415)</f>
        <v/>
      </c>
      <c r="G409" s="67" t="str">
        <f>IF('CED. GRAL POR REP. O MANTTO'!F415="","",'CED. GRAL POR REP. O MANTTO'!F415)</f>
        <v/>
      </c>
      <c r="H409" s="59"/>
      <c r="I409" s="39"/>
      <c r="J409" s="39"/>
      <c r="K409" s="39"/>
      <c r="L409" s="30">
        <f t="shared" si="19"/>
        <v>0</v>
      </c>
      <c r="M409" s="30">
        <f t="shared" si="20"/>
        <v>0</v>
      </c>
      <c r="N409" s="61"/>
      <c r="O409" s="55"/>
      <c r="P409" s="56"/>
      <c r="Q409" s="63"/>
      <c r="R409" s="33" t="str">
        <f>IF(M409=0,"",M409/'CED. GRAL POR REP. O MANTTO'!G415)</f>
        <v/>
      </c>
      <c r="S409" s="44" t="str">
        <f t="shared" si="18"/>
        <v/>
      </c>
    </row>
    <row r="410" spans="2:19" s="3" customFormat="1" ht="12" hidden="1" x14ac:dyDescent="0.2">
      <c r="B410" s="37">
        <v>393</v>
      </c>
      <c r="C410" s="38" t="str">
        <f>IF('CED. GRAL POR REP. O MANTTO'!C416="","",'CED. GRAL POR REP. O MANTTO'!C416)</f>
        <v/>
      </c>
      <c r="D410" s="333" t="str">
        <f>IF('CED. GRAL POR REP. O MANTTO'!D416="","",'CED. GRAL POR REP. O MANTTO'!D416)</f>
        <v/>
      </c>
      <c r="E410" s="333"/>
      <c r="F410" s="38" t="str">
        <f>IF('CED. GRAL POR REP. O MANTTO'!E416="","",'CED. GRAL POR REP. O MANTTO'!E416)</f>
        <v/>
      </c>
      <c r="G410" s="67" t="str">
        <f>IF('CED. GRAL POR REP. O MANTTO'!F416="","",'CED. GRAL POR REP. O MANTTO'!F416)</f>
        <v/>
      </c>
      <c r="H410" s="59"/>
      <c r="I410" s="39"/>
      <c r="J410" s="39"/>
      <c r="K410" s="39"/>
      <c r="L410" s="30">
        <f t="shared" si="19"/>
        <v>0</v>
      </c>
      <c r="M410" s="30">
        <f t="shared" si="20"/>
        <v>0</v>
      </c>
      <c r="N410" s="61"/>
      <c r="O410" s="55"/>
      <c r="P410" s="56"/>
      <c r="Q410" s="63"/>
      <c r="R410" s="33" t="str">
        <f>IF(M410=0,"",M410/'CED. GRAL POR REP. O MANTTO'!G416)</f>
        <v/>
      </c>
      <c r="S410" s="44" t="str">
        <f t="shared" si="18"/>
        <v/>
      </c>
    </row>
    <row r="411" spans="2:19" s="3" customFormat="1" ht="12" hidden="1" x14ac:dyDescent="0.2">
      <c r="B411" s="37">
        <v>394</v>
      </c>
      <c r="C411" s="38" t="str">
        <f>IF('CED. GRAL POR REP. O MANTTO'!C417="","",'CED. GRAL POR REP. O MANTTO'!C417)</f>
        <v/>
      </c>
      <c r="D411" s="333" t="str">
        <f>IF('CED. GRAL POR REP. O MANTTO'!D417="","",'CED. GRAL POR REP. O MANTTO'!D417)</f>
        <v/>
      </c>
      <c r="E411" s="333"/>
      <c r="F411" s="38" t="str">
        <f>IF('CED. GRAL POR REP. O MANTTO'!E417="","",'CED. GRAL POR REP. O MANTTO'!E417)</f>
        <v/>
      </c>
      <c r="G411" s="67" t="str">
        <f>IF('CED. GRAL POR REP. O MANTTO'!F417="","",'CED. GRAL POR REP. O MANTTO'!F417)</f>
        <v/>
      </c>
      <c r="H411" s="59"/>
      <c r="I411" s="39"/>
      <c r="J411" s="39"/>
      <c r="K411" s="39"/>
      <c r="L411" s="30">
        <f t="shared" si="19"/>
        <v>0</v>
      </c>
      <c r="M411" s="30">
        <f t="shared" si="20"/>
        <v>0</v>
      </c>
      <c r="N411" s="61"/>
      <c r="O411" s="55"/>
      <c r="P411" s="56"/>
      <c r="Q411" s="63"/>
      <c r="R411" s="33" t="str">
        <f>IF(M411=0,"",M411/'CED. GRAL POR REP. O MANTTO'!G417)</f>
        <v/>
      </c>
      <c r="S411" s="44" t="str">
        <f t="shared" si="18"/>
        <v/>
      </c>
    </row>
    <row r="412" spans="2:19" s="3" customFormat="1" ht="12" hidden="1" x14ac:dyDescent="0.2">
      <c r="B412" s="37">
        <v>395</v>
      </c>
      <c r="C412" s="38" t="str">
        <f>IF('CED. GRAL POR REP. O MANTTO'!C418="","",'CED. GRAL POR REP. O MANTTO'!C418)</f>
        <v/>
      </c>
      <c r="D412" s="333" t="str">
        <f>IF('CED. GRAL POR REP. O MANTTO'!D418="","",'CED. GRAL POR REP. O MANTTO'!D418)</f>
        <v/>
      </c>
      <c r="E412" s="333"/>
      <c r="F412" s="38" t="str">
        <f>IF('CED. GRAL POR REP. O MANTTO'!E418="","",'CED. GRAL POR REP. O MANTTO'!E418)</f>
        <v/>
      </c>
      <c r="G412" s="67" t="str">
        <f>IF('CED. GRAL POR REP. O MANTTO'!F418="","",'CED. GRAL POR REP. O MANTTO'!F418)</f>
        <v/>
      </c>
      <c r="H412" s="59"/>
      <c r="I412" s="39"/>
      <c r="J412" s="39"/>
      <c r="K412" s="39"/>
      <c r="L412" s="30">
        <f t="shared" si="19"/>
        <v>0</v>
      </c>
      <c r="M412" s="30">
        <f t="shared" si="20"/>
        <v>0</v>
      </c>
      <c r="N412" s="61"/>
      <c r="O412" s="55"/>
      <c r="P412" s="56"/>
      <c r="Q412" s="63"/>
      <c r="R412" s="33" t="str">
        <f>IF(M412=0,"",M412/'CED. GRAL POR REP. O MANTTO'!G418)</f>
        <v/>
      </c>
      <c r="S412" s="44" t="str">
        <f t="shared" si="18"/>
        <v/>
      </c>
    </row>
    <row r="413" spans="2:19" s="3" customFormat="1" ht="12" hidden="1" x14ac:dyDescent="0.2">
      <c r="B413" s="37">
        <v>396</v>
      </c>
      <c r="C413" s="38" t="str">
        <f>IF('CED. GRAL POR REP. O MANTTO'!C419="","",'CED. GRAL POR REP. O MANTTO'!C419)</f>
        <v/>
      </c>
      <c r="D413" s="333" t="str">
        <f>IF('CED. GRAL POR REP. O MANTTO'!D419="","",'CED. GRAL POR REP. O MANTTO'!D419)</f>
        <v/>
      </c>
      <c r="E413" s="333"/>
      <c r="F413" s="38" t="str">
        <f>IF('CED. GRAL POR REP. O MANTTO'!E419="","",'CED. GRAL POR REP. O MANTTO'!E419)</f>
        <v/>
      </c>
      <c r="G413" s="67" t="str">
        <f>IF('CED. GRAL POR REP. O MANTTO'!F419="","",'CED. GRAL POR REP. O MANTTO'!F419)</f>
        <v/>
      </c>
      <c r="H413" s="59"/>
      <c r="I413" s="39"/>
      <c r="J413" s="39"/>
      <c r="K413" s="39"/>
      <c r="L413" s="30">
        <f t="shared" si="19"/>
        <v>0</v>
      </c>
      <c r="M413" s="30">
        <f t="shared" si="20"/>
        <v>0</v>
      </c>
      <c r="N413" s="61"/>
      <c r="O413" s="55"/>
      <c r="P413" s="56"/>
      <c r="Q413" s="63"/>
      <c r="R413" s="33" t="str">
        <f>IF(M413=0,"",M413/'CED. GRAL POR REP. O MANTTO'!G419)</f>
        <v/>
      </c>
      <c r="S413" s="44" t="str">
        <f t="shared" si="18"/>
        <v/>
      </c>
    </row>
    <row r="414" spans="2:19" s="3" customFormat="1" ht="12" hidden="1" x14ac:dyDescent="0.2">
      <c r="B414" s="37">
        <v>397</v>
      </c>
      <c r="C414" s="38" t="str">
        <f>IF('CED. GRAL POR REP. O MANTTO'!C420="","",'CED. GRAL POR REP. O MANTTO'!C420)</f>
        <v/>
      </c>
      <c r="D414" s="333" t="str">
        <f>IF('CED. GRAL POR REP. O MANTTO'!D420="","",'CED. GRAL POR REP. O MANTTO'!D420)</f>
        <v/>
      </c>
      <c r="E414" s="333"/>
      <c r="F414" s="38" t="str">
        <f>IF('CED. GRAL POR REP. O MANTTO'!E420="","",'CED. GRAL POR REP. O MANTTO'!E420)</f>
        <v/>
      </c>
      <c r="G414" s="67" t="str">
        <f>IF('CED. GRAL POR REP. O MANTTO'!F420="","",'CED. GRAL POR REP. O MANTTO'!F420)</f>
        <v/>
      </c>
      <c r="H414" s="59"/>
      <c r="I414" s="39"/>
      <c r="J414" s="39"/>
      <c r="K414" s="39"/>
      <c r="L414" s="30">
        <f t="shared" si="19"/>
        <v>0</v>
      </c>
      <c r="M414" s="30">
        <f t="shared" si="20"/>
        <v>0</v>
      </c>
      <c r="N414" s="61"/>
      <c r="O414" s="55"/>
      <c r="P414" s="56"/>
      <c r="Q414" s="63"/>
      <c r="R414" s="33" t="str">
        <f>IF(M414=0,"",M414/'CED. GRAL POR REP. O MANTTO'!G420)</f>
        <v/>
      </c>
      <c r="S414" s="44" t="str">
        <f t="shared" si="18"/>
        <v/>
      </c>
    </row>
    <row r="415" spans="2:19" s="3" customFormat="1" ht="12" hidden="1" x14ac:dyDescent="0.2">
      <c r="B415" s="37">
        <v>398</v>
      </c>
      <c r="C415" s="38" t="str">
        <f>IF('CED. GRAL POR REP. O MANTTO'!C421="","",'CED. GRAL POR REP. O MANTTO'!C421)</f>
        <v/>
      </c>
      <c r="D415" s="333" t="str">
        <f>IF('CED. GRAL POR REP. O MANTTO'!D421="","",'CED. GRAL POR REP. O MANTTO'!D421)</f>
        <v/>
      </c>
      <c r="E415" s="333"/>
      <c r="F415" s="38" t="str">
        <f>IF('CED. GRAL POR REP. O MANTTO'!E421="","",'CED. GRAL POR REP. O MANTTO'!E421)</f>
        <v/>
      </c>
      <c r="G415" s="67" t="str">
        <f>IF('CED. GRAL POR REP. O MANTTO'!F421="","",'CED. GRAL POR REP. O MANTTO'!F421)</f>
        <v/>
      </c>
      <c r="H415" s="59"/>
      <c r="I415" s="39"/>
      <c r="J415" s="39"/>
      <c r="K415" s="39"/>
      <c r="L415" s="30">
        <f t="shared" si="19"/>
        <v>0</v>
      </c>
      <c r="M415" s="30">
        <f t="shared" si="20"/>
        <v>0</v>
      </c>
      <c r="N415" s="61"/>
      <c r="O415" s="55"/>
      <c r="P415" s="56"/>
      <c r="Q415" s="63"/>
      <c r="R415" s="33" t="str">
        <f>IF(M415=0,"",M415/'CED. GRAL POR REP. O MANTTO'!G421)</f>
        <v/>
      </c>
      <c r="S415" s="44" t="str">
        <f t="shared" si="18"/>
        <v/>
      </c>
    </row>
    <row r="416" spans="2:19" s="3" customFormat="1" ht="12" hidden="1" x14ac:dyDescent="0.2">
      <c r="B416" s="37">
        <v>399</v>
      </c>
      <c r="C416" s="38" t="str">
        <f>IF('CED. GRAL POR REP. O MANTTO'!C422="","",'CED. GRAL POR REP. O MANTTO'!C422)</f>
        <v/>
      </c>
      <c r="D416" s="333" t="str">
        <f>IF('CED. GRAL POR REP. O MANTTO'!D422="","",'CED. GRAL POR REP. O MANTTO'!D422)</f>
        <v/>
      </c>
      <c r="E416" s="333"/>
      <c r="F416" s="38" t="str">
        <f>IF('CED. GRAL POR REP. O MANTTO'!E422="","",'CED. GRAL POR REP. O MANTTO'!E422)</f>
        <v/>
      </c>
      <c r="G416" s="67" t="str">
        <f>IF('CED. GRAL POR REP. O MANTTO'!F422="","",'CED. GRAL POR REP. O MANTTO'!F422)</f>
        <v/>
      </c>
      <c r="H416" s="59"/>
      <c r="I416" s="39"/>
      <c r="J416" s="39"/>
      <c r="K416" s="39"/>
      <c r="L416" s="30">
        <f t="shared" si="19"/>
        <v>0</v>
      </c>
      <c r="M416" s="30">
        <f t="shared" si="20"/>
        <v>0</v>
      </c>
      <c r="N416" s="61"/>
      <c r="O416" s="55"/>
      <c r="P416" s="56"/>
      <c r="Q416" s="63"/>
      <c r="R416" s="33" t="str">
        <f>IF(M416=0,"",M416/'CED. GRAL POR REP. O MANTTO'!G422)</f>
        <v/>
      </c>
      <c r="S416" s="44" t="str">
        <f t="shared" si="18"/>
        <v/>
      </c>
    </row>
    <row r="417" spans="2:19" s="3" customFormat="1" ht="12" hidden="1" x14ac:dyDescent="0.2">
      <c r="B417" s="37">
        <v>400</v>
      </c>
      <c r="C417" s="38" t="str">
        <f>IF('CED. GRAL POR REP. O MANTTO'!C423="","",'CED. GRAL POR REP. O MANTTO'!C423)</f>
        <v/>
      </c>
      <c r="D417" s="333" t="str">
        <f>IF('CED. GRAL POR REP. O MANTTO'!D423="","",'CED. GRAL POR REP. O MANTTO'!D423)</f>
        <v/>
      </c>
      <c r="E417" s="333"/>
      <c r="F417" s="38" t="str">
        <f>IF('CED. GRAL POR REP. O MANTTO'!E423="","",'CED. GRAL POR REP. O MANTTO'!E423)</f>
        <v/>
      </c>
      <c r="G417" s="67" t="str">
        <f>IF('CED. GRAL POR REP. O MANTTO'!F423="","",'CED. GRAL POR REP. O MANTTO'!F423)</f>
        <v/>
      </c>
      <c r="H417" s="59"/>
      <c r="I417" s="39"/>
      <c r="J417" s="39"/>
      <c r="K417" s="39"/>
      <c r="L417" s="30">
        <f t="shared" si="19"/>
        <v>0</v>
      </c>
      <c r="M417" s="30">
        <f t="shared" si="20"/>
        <v>0</v>
      </c>
      <c r="N417" s="61"/>
      <c r="O417" s="55"/>
      <c r="P417" s="56"/>
      <c r="Q417" s="63"/>
      <c r="R417" s="33" t="str">
        <f>IF(M417=0,"",M417/'CED. GRAL POR REP. O MANTTO'!G423)</f>
        <v/>
      </c>
      <c r="S417" s="44" t="str">
        <f t="shared" si="18"/>
        <v/>
      </c>
    </row>
    <row r="418" spans="2:19" s="3" customFormat="1" ht="12" hidden="1" x14ac:dyDescent="0.2">
      <c r="B418" s="37">
        <v>401</v>
      </c>
      <c r="C418" s="38" t="str">
        <f>IF('CED. GRAL POR REP. O MANTTO'!C424="","",'CED. GRAL POR REP. O MANTTO'!C424)</f>
        <v/>
      </c>
      <c r="D418" s="333" t="str">
        <f>IF('CED. GRAL POR REP. O MANTTO'!D424="","",'CED. GRAL POR REP. O MANTTO'!D424)</f>
        <v/>
      </c>
      <c r="E418" s="333"/>
      <c r="F418" s="38" t="str">
        <f>IF('CED. GRAL POR REP. O MANTTO'!E424="","",'CED. GRAL POR REP. O MANTTO'!E424)</f>
        <v/>
      </c>
      <c r="G418" s="67" t="str">
        <f>IF('CED. GRAL POR REP. O MANTTO'!F424="","",'CED. GRAL POR REP. O MANTTO'!F424)</f>
        <v/>
      </c>
      <c r="H418" s="59"/>
      <c r="I418" s="39"/>
      <c r="J418" s="39"/>
      <c r="K418" s="39"/>
      <c r="L418" s="30">
        <f t="shared" si="19"/>
        <v>0</v>
      </c>
      <c r="M418" s="30">
        <f t="shared" si="20"/>
        <v>0</v>
      </c>
      <c r="N418" s="61"/>
      <c r="O418" s="55"/>
      <c r="P418" s="56"/>
      <c r="Q418" s="63"/>
      <c r="R418" s="33" t="str">
        <f>IF(M418=0,"",M418/'CED. GRAL POR REP. O MANTTO'!G424)</f>
        <v/>
      </c>
      <c r="S418" s="44" t="str">
        <f t="shared" si="18"/>
        <v/>
      </c>
    </row>
    <row r="419" spans="2:19" s="3" customFormat="1" ht="12" hidden="1" x14ac:dyDescent="0.2">
      <c r="B419" s="37">
        <v>402</v>
      </c>
      <c r="C419" s="38" t="str">
        <f>IF('CED. GRAL POR REP. O MANTTO'!C425="","",'CED. GRAL POR REP. O MANTTO'!C425)</f>
        <v/>
      </c>
      <c r="D419" s="333" t="str">
        <f>IF('CED. GRAL POR REP. O MANTTO'!D425="","",'CED. GRAL POR REP. O MANTTO'!D425)</f>
        <v/>
      </c>
      <c r="E419" s="333"/>
      <c r="F419" s="38" t="str">
        <f>IF('CED. GRAL POR REP. O MANTTO'!E425="","",'CED. GRAL POR REP. O MANTTO'!E425)</f>
        <v/>
      </c>
      <c r="G419" s="67" t="str">
        <f>IF('CED. GRAL POR REP. O MANTTO'!F425="","",'CED. GRAL POR REP. O MANTTO'!F425)</f>
        <v/>
      </c>
      <c r="H419" s="59"/>
      <c r="I419" s="39"/>
      <c r="J419" s="39"/>
      <c r="K419" s="39"/>
      <c r="L419" s="30">
        <f t="shared" si="19"/>
        <v>0</v>
      </c>
      <c r="M419" s="30">
        <f t="shared" si="20"/>
        <v>0</v>
      </c>
      <c r="N419" s="61"/>
      <c r="O419" s="55"/>
      <c r="P419" s="56"/>
      <c r="Q419" s="63"/>
      <c r="R419" s="33" t="str">
        <f>IF(M419=0,"",M419/'CED. GRAL POR REP. O MANTTO'!G425)</f>
        <v/>
      </c>
      <c r="S419" s="44" t="str">
        <f t="shared" si="18"/>
        <v/>
      </c>
    </row>
    <row r="420" spans="2:19" s="3" customFormat="1" ht="12" hidden="1" x14ac:dyDescent="0.2">
      <c r="B420" s="37">
        <v>403</v>
      </c>
      <c r="C420" s="38" t="str">
        <f>IF('CED. GRAL POR REP. O MANTTO'!C426="","",'CED. GRAL POR REP. O MANTTO'!C426)</f>
        <v/>
      </c>
      <c r="D420" s="333" t="str">
        <f>IF('CED. GRAL POR REP. O MANTTO'!D426="","",'CED. GRAL POR REP. O MANTTO'!D426)</f>
        <v/>
      </c>
      <c r="E420" s="333"/>
      <c r="F420" s="38" t="str">
        <f>IF('CED. GRAL POR REP. O MANTTO'!E426="","",'CED. GRAL POR REP. O MANTTO'!E426)</f>
        <v/>
      </c>
      <c r="G420" s="67" t="str">
        <f>IF('CED. GRAL POR REP. O MANTTO'!F426="","",'CED. GRAL POR REP. O MANTTO'!F426)</f>
        <v/>
      </c>
      <c r="H420" s="59"/>
      <c r="I420" s="39"/>
      <c r="J420" s="39"/>
      <c r="K420" s="39"/>
      <c r="L420" s="30">
        <f t="shared" si="19"/>
        <v>0</v>
      </c>
      <c r="M420" s="30">
        <f t="shared" si="20"/>
        <v>0</v>
      </c>
      <c r="N420" s="61"/>
      <c r="O420" s="55"/>
      <c r="P420" s="56"/>
      <c r="Q420" s="63"/>
      <c r="R420" s="33" t="str">
        <f>IF(M420=0,"",M420/'CED. GRAL POR REP. O MANTTO'!G426)</f>
        <v/>
      </c>
      <c r="S420" s="44" t="str">
        <f t="shared" si="18"/>
        <v/>
      </c>
    </row>
    <row r="421" spans="2:19" s="3" customFormat="1" ht="12" hidden="1" x14ac:dyDescent="0.2">
      <c r="B421" s="37">
        <v>404</v>
      </c>
      <c r="C421" s="38" t="str">
        <f>IF('CED. GRAL POR REP. O MANTTO'!C427="","",'CED. GRAL POR REP. O MANTTO'!C427)</f>
        <v/>
      </c>
      <c r="D421" s="333" t="str">
        <f>IF('CED. GRAL POR REP. O MANTTO'!D427="","",'CED. GRAL POR REP. O MANTTO'!D427)</f>
        <v/>
      </c>
      <c r="E421" s="333"/>
      <c r="F421" s="38" t="str">
        <f>IF('CED. GRAL POR REP. O MANTTO'!E427="","",'CED. GRAL POR REP. O MANTTO'!E427)</f>
        <v/>
      </c>
      <c r="G421" s="67" t="str">
        <f>IF('CED. GRAL POR REP. O MANTTO'!F427="","",'CED. GRAL POR REP. O MANTTO'!F427)</f>
        <v/>
      </c>
      <c r="H421" s="59"/>
      <c r="I421" s="39"/>
      <c r="J421" s="39"/>
      <c r="K421" s="39"/>
      <c r="L421" s="30">
        <f t="shared" si="19"/>
        <v>0</v>
      </c>
      <c r="M421" s="30">
        <f t="shared" si="20"/>
        <v>0</v>
      </c>
      <c r="N421" s="61"/>
      <c r="O421" s="55"/>
      <c r="P421" s="56"/>
      <c r="Q421" s="63"/>
      <c r="R421" s="33" t="str">
        <f>IF(M421=0,"",M421/'CED. GRAL POR REP. O MANTTO'!G427)</f>
        <v/>
      </c>
      <c r="S421" s="44" t="str">
        <f t="shared" si="18"/>
        <v/>
      </c>
    </row>
    <row r="422" spans="2:19" s="3" customFormat="1" ht="12" hidden="1" x14ac:dyDescent="0.2">
      <c r="B422" s="37">
        <v>405</v>
      </c>
      <c r="C422" s="38" t="str">
        <f>IF('CED. GRAL POR REP. O MANTTO'!C428="","",'CED. GRAL POR REP. O MANTTO'!C428)</f>
        <v/>
      </c>
      <c r="D422" s="333" t="str">
        <f>IF('CED. GRAL POR REP. O MANTTO'!D428="","",'CED. GRAL POR REP. O MANTTO'!D428)</f>
        <v/>
      </c>
      <c r="E422" s="333"/>
      <c r="F422" s="38" t="str">
        <f>IF('CED. GRAL POR REP. O MANTTO'!E428="","",'CED. GRAL POR REP. O MANTTO'!E428)</f>
        <v/>
      </c>
      <c r="G422" s="67" t="str">
        <f>IF('CED. GRAL POR REP. O MANTTO'!F428="","",'CED. GRAL POR REP. O MANTTO'!F428)</f>
        <v/>
      </c>
      <c r="H422" s="59"/>
      <c r="I422" s="39"/>
      <c r="J422" s="39"/>
      <c r="K422" s="39"/>
      <c r="L422" s="30">
        <f t="shared" si="19"/>
        <v>0</v>
      </c>
      <c r="M422" s="30">
        <f t="shared" si="20"/>
        <v>0</v>
      </c>
      <c r="N422" s="61"/>
      <c r="O422" s="55"/>
      <c r="P422" s="56"/>
      <c r="Q422" s="63"/>
      <c r="R422" s="33" t="str">
        <f>IF(M422=0,"",M422/'CED. GRAL POR REP. O MANTTO'!G428)</f>
        <v/>
      </c>
      <c r="S422" s="44" t="str">
        <f t="shared" si="18"/>
        <v/>
      </c>
    </row>
    <row r="423" spans="2:19" s="3" customFormat="1" ht="12" hidden="1" x14ac:dyDescent="0.2">
      <c r="B423" s="37">
        <v>406</v>
      </c>
      <c r="C423" s="38" t="str">
        <f>IF('CED. GRAL POR REP. O MANTTO'!C429="","",'CED. GRAL POR REP. O MANTTO'!C429)</f>
        <v/>
      </c>
      <c r="D423" s="333" t="str">
        <f>IF('CED. GRAL POR REP. O MANTTO'!D429="","",'CED. GRAL POR REP. O MANTTO'!D429)</f>
        <v/>
      </c>
      <c r="E423" s="333"/>
      <c r="F423" s="38" t="str">
        <f>IF('CED. GRAL POR REP. O MANTTO'!E429="","",'CED. GRAL POR REP. O MANTTO'!E429)</f>
        <v/>
      </c>
      <c r="G423" s="67" t="str">
        <f>IF('CED. GRAL POR REP. O MANTTO'!F429="","",'CED. GRAL POR REP. O MANTTO'!F429)</f>
        <v/>
      </c>
      <c r="H423" s="59"/>
      <c r="I423" s="39"/>
      <c r="J423" s="39"/>
      <c r="K423" s="39"/>
      <c r="L423" s="30">
        <f t="shared" si="19"/>
        <v>0</v>
      </c>
      <c r="M423" s="30">
        <f t="shared" si="20"/>
        <v>0</v>
      </c>
      <c r="N423" s="61"/>
      <c r="O423" s="55"/>
      <c r="P423" s="56"/>
      <c r="Q423" s="63"/>
      <c r="R423" s="33" t="str">
        <f>IF(M423=0,"",M423/'CED. GRAL POR REP. O MANTTO'!G429)</f>
        <v/>
      </c>
      <c r="S423" s="44" t="str">
        <f t="shared" si="18"/>
        <v/>
      </c>
    </row>
    <row r="424" spans="2:19" s="3" customFormat="1" ht="12" hidden="1" x14ac:dyDescent="0.2">
      <c r="B424" s="37">
        <v>407</v>
      </c>
      <c r="C424" s="38" t="str">
        <f>IF('CED. GRAL POR REP. O MANTTO'!C430="","",'CED. GRAL POR REP. O MANTTO'!C430)</f>
        <v/>
      </c>
      <c r="D424" s="333" t="str">
        <f>IF('CED. GRAL POR REP. O MANTTO'!D430="","",'CED. GRAL POR REP. O MANTTO'!D430)</f>
        <v/>
      </c>
      <c r="E424" s="333"/>
      <c r="F424" s="38" t="str">
        <f>IF('CED. GRAL POR REP. O MANTTO'!E430="","",'CED. GRAL POR REP. O MANTTO'!E430)</f>
        <v/>
      </c>
      <c r="G424" s="67" t="str">
        <f>IF('CED. GRAL POR REP. O MANTTO'!F430="","",'CED. GRAL POR REP. O MANTTO'!F430)</f>
        <v/>
      </c>
      <c r="H424" s="59"/>
      <c r="I424" s="39"/>
      <c r="J424" s="39"/>
      <c r="K424" s="39"/>
      <c r="L424" s="30">
        <f t="shared" si="19"/>
        <v>0</v>
      </c>
      <c r="M424" s="30">
        <f t="shared" si="20"/>
        <v>0</v>
      </c>
      <c r="N424" s="61"/>
      <c r="O424" s="55"/>
      <c r="P424" s="56"/>
      <c r="Q424" s="63"/>
      <c r="R424" s="33" t="str">
        <f>IF(M424=0,"",M424/'CED. GRAL POR REP. O MANTTO'!G430)</f>
        <v/>
      </c>
      <c r="S424" s="44" t="str">
        <f t="shared" si="18"/>
        <v/>
      </c>
    </row>
    <row r="425" spans="2:19" s="3" customFormat="1" ht="12" hidden="1" x14ac:dyDescent="0.2">
      <c r="B425" s="37">
        <v>408</v>
      </c>
      <c r="C425" s="38" t="str">
        <f>IF('CED. GRAL POR REP. O MANTTO'!C431="","",'CED. GRAL POR REP. O MANTTO'!C431)</f>
        <v/>
      </c>
      <c r="D425" s="333" t="str">
        <f>IF('CED. GRAL POR REP. O MANTTO'!D431="","",'CED. GRAL POR REP. O MANTTO'!D431)</f>
        <v/>
      </c>
      <c r="E425" s="333"/>
      <c r="F425" s="38" t="str">
        <f>IF('CED. GRAL POR REP. O MANTTO'!E431="","",'CED. GRAL POR REP. O MANTTO'!E431)</f>
        <v/>
      </c>
      <c r="G425" s="67" t="str">
        <f>IF('CED. GRAL POR REP. O MANTTO'!F431="","",'CED. GRAL POR REP. O MANTTO'!F431)</f>
        <v/>
      </c>
      <c r="H425" s="59"/>
      <c r="I425" s="39"/>
      <c r="J425" s="39"/>
      <c r="K425" s="39"/>
      <c r="L425" s="30">
        <f t="shared" si="19"/>
        <v>0</v>
      </c>
      <c r="M425" s="30">
        <f t="shared" si="20"/>
        <v>0</v>
      </c>
      <c r="N425" s="61"/>
      <c r="O425" s="55"/>
      <c r="P425" s="56"/>
      <c r="Q425" s="63"/>
      <c r="R425" s="33" t="str">
        <f>IF(M425=0,"",M425/'CED. GRAL POR REP. O MANTTO'!G431)</f>
        <v/>
      </c>
      <c r="S425" s="44" t="str">
        <f t="shared" si="18"/>
        <v/>
      </c>
    </row>
    <row r="426" spans="2:19" s="3" customFormat="1" ht="12" hidden="1" x14ac:dyDescent="0.2">
      <c r="B426" s="37">
        <v>409</v>
      </c>
      <c r="C426" s="38" t="str">
        <f>IF('CED. GRAL POR REP. O MANTTO'!C432="","",'CED. GRAL POR REP. O MANTTO'!C432)</f>
        <v/>
      </c>
      <c r="D426" s="333" t="str">
        <f>IF('CED. GRAL POR REP. O MANTTO'!D432="","",'CED. GRAL POR REP. O MANTTO'!D432)</f>
        <v/>
      </c>
      <c r="E426" s="333"/>
      <c r="F426" s="38" t="str">
        <f>IF('CED. GRAL POR REP. O MANTTO'!E432="","",'CED. GRAL POR REP. O MANTTO'!E432)</f>
        <v/>
      </c>
      <c r="G426" s="67" t="str">
        <f>IF('CED. GRAL POR REP. O MANTTO'!F432="","",'CED. GRAL POR REP. O MANTTO'!F432)</f>
        <v/>
      </c>
      <c r="H426" s="59"/>
      <c r="I426" s="39"/>
      <c r="J426" s="39"/>
      <c r="K426" s="39"/>
      <c r="L426" s="30">
        <f t="shared" si="19"/>
        <v>0</v>
      </c>
      <c r="M426" s="30">
        <f t="shared" si="20"/>
        <v>0</v>
      </c>
      <c r="N426" s="61"/>
      <c r="O426" s="55"/>
      <c r="P426" s="56"/>
      <c r="Q426" s="63"/>
      <c r="R426" s="33" t="str">
        <f>IF(M426=0,"",M426/'CED. GRAL POR REP. O MANTTO'!G432)</f>
        <v/>
      </c>
      <c r="S426" s="44" t="str">
        <f t="shared" si="18"/>
        <v/>
      </c>
    </row>
    <row r="427" spans="2:19" s="3" customFormat="1" ht="12" hidden="1" x14ac:dyDescent="0.2">
      <c r="B427" s="37">
        <v>410</v>
      </c>
      <c r="C427" s="38" t="str">
        <f>IF('CED. GRAL POR REP. O MANTTO'!C433="","",'CED. GRAL POR REP. O MANTTO'!C433)</f>
        <v/>
      </c>
      <c r="D427" s="333" t="str">
        <f>IF('CED. GRAL POR REP. O MANTTO'!D433="","",'CED. GRAL POR REP. O MANTTO'!D433)</f>
        <v/>
      </c>
      <c r="E427" s="333"/>
      <c r="F427" s="38" t="str">
        <f>IF('CED. GRAL POR REP. O MANTTO'!E433="","",'CED. GRAL POR REP. O MANTTO'!E433)</f>
        <v/>
      </c>
      <c r="G427" s="67" t="str">
        <f>IF('CED. GRAL POR REP. O MANTTO'!F433="","",'CED. GRAL POR REP. O MANTTO'!F433)</f>
        <v/>
      </c>
      <c r="H427" s="59"/>
      <c r="I427" s="39"/>
      <c r="J427" s="39"/>
      <c r="K427" s="39"/>
      <c r="L427" s="30">
        <f t="shared" si="19"/>
        <v>0</v>
      </c>
      <c r="M427" s="30">
        <f t="shared" si="20"/>
        <v>0</v>
      </c>
      <c r="N427" s="61"/>
      <c r="O427" s="55"/>
      <c r="P427" s="56"/>
      <c r="Q427" s="63"/>
      <c r="R427" s="33" t="str">
        <f>IF(M427=0,"",M427/'CED. GRAL POR REP. O MANTTO'!G433)</f>
        <v/>
      </c>
      <c r="S427" s="44" t="str">
        <f t="shared" si="18"/>
        <v/>
      </c>
    </row>
    <row r="428" spans="2:19" s="3" customFormat="1" ht="12" hidden="1" x14ac:dyDescent="0.2">
      <c r="B428" s="37">
        <v>411</v>
      </c>
      <c r="C428" s="38" t="str">
        <f>IF('CED. GRAL POR REP. O MANTTO'!C434="","",'CED. GRAL POR REP. O MANTTO'!C434)</f>
        <v/>
      </c>
      <c r="D428" s="333" t="str">
        <f>IF('CED. GRAL POR REP. O MANTTO'!D434="","",'CED. GRAL POR REP. O MANTTO'!D434)</f>
        <v/>
      </c>
      <c r="E428" s="333"/>
      <c r="F428" s="38" t="str">
        <f>IF('CED. GRAL POR REP. O MANTTO'!E434="","",'CED. GRAL POR REP. O MANTTO'!E434)</f>
        <v/>
      </c>
      <c r="G428" s="67" t="str">
        <f>IF('CED. GRAL POR REP. O MANTTO'!F434="","",'CED. GRAL POR REP. O MANTTO'!F434)</f>
        <v/>
      </c>
      <c r="H428" s="59"/>
      <c r="I428" s="39"/>
      <c r="J428" s="39"/>
      <c r="K428" s="39"/>
      <c r="L428" s="30">
        <f t="shared" si="19"/>
        <v>0</v>
      </c>
      <c r="M428" s="30">
        <f t="shared" si="20"/>
        <v>0</v>
      </c>
      <c r="N428" s="61"/>
      <c r="O428" s="55"/>
      <c r="P428" s="56"/>
      <c r="Q428" s="63"/>
      <c r="R428" s="33" t="str">
        <f>IF(M428=0,"",M428/'CED. GRAL POR REP. O MANTTO'!G434)</f>
        <v/>
      </c>
      <c r="S428" s="44" t="str">
        <f t="shared" si="18"/>
        <v/>
      </c>
    </row>
    <row r="429" spans="2:19" s="3" customFormat="1" ht="12" hidden="1" x14ac:dyDescent="0.2">
      <c r="B429" s="37">
        <v>412</v>
      </c>
      <c r="C429" s="38" t="str">
        <f>IF('CED. GRAL POR REP. O MANTTO'!C435="","",'CED. GRAL POR REP. O MANTTO'!C435)</f>
        <v/>
      </c>
      <c r="D429" s="333" t="str">
        <f>IF('CED. GRAL POR REP. O MANTTO'!D435="","",'CED. GRAL POR REP. O MANTTO'!D435)</f>
        <v/>
      </c>
      <c r="E429" s="333"/>
      <c r="F429" s="38" t="str">
        <f>IF('CED. GRAL POR REP. O MANTTO'!E435="","",'CED. GRAL POR REP. O MANTTO'!E435)</f>
        <v/>
      </c>
      <c r="G429" s="67" t="str">
        <f>IF('CED. GRAL POR REP. O MANTTO'!F435="","",'CED. GRAL POR REP. O MANTTO'!F435)</f>
        <v/>
      </c>
      <c r="H429" s="59"/>
      <c r="I429" s="39"/>
      <c r="J429" s="39"/>
      <c r="K429" s="39"/>
      <c r="L429" s="30">
        <f t="shared" si="19"/>
        <v>0</v>
      </c>
      <c r="M429" s="30">
        <f t="shared" si="20"/>
        <v>0</v>
      </c>
      <c r="N429" s="61"/>
      <c r="O429" s="55"/>
      <c r="P429" s="56"/>
      <c r="Q429" s="63"/>
      <c r="R429" s="33" t="str">
        <f>IF(M429=0,"",M429/'CED. GRAL POR REP. O MANTTO'!G435)</f>
        <v/>
      </c>
      <c r="S429" s="44" t="str">
        <f t="shared" si="18"/>
        <v/>
      </c>
    </row>
    <row r="430" spans="2:19" s="3" customFormat="1" ht="12" hidden="1" x14ac:dyDescent="0.2">
      <c r="B430" s="37">
        <v>413</v>
      </c>
      <c r="C430" s="38" t="str">
        <f>IF('CED. GRAL POR REP. O MANTTO'!C436="","",'CED. GRAL POR REP. O MANTTO'!C436)</f>
        <v/>
      </c>
      <c r="D430" s="333" t="str">
        <f>IF('CED. GRAL POR REP. O MANTTO'!D436="","",'CED. GRAL POR REP. O MANTTO'!D436)</f>
        <v/>
      </c>
      <c r="E430" s="333"/>
      <c r="F430" s="38" t="str">
        <f>IF('CED. GRAL POR REP. O MANTTO'!E436="","",'CED. GRAL POR REP. O MANTTO'!E436)</f>
        <v/>
      </c>
      <c r="G430" s="67" t="str">
        <f>IF('CED. GRAL POR REP. O MANTTO'!F436="","",'CED. GRAL POR REP. O MANTTO'!F436)</f>
        <v/>
      </c>
      <c r="H430" s="59"/>
      <c r="I430" s="39"/>
      <c r="J430" s="39"/>
      <c r="K430" s="39"/>
      <c r="L430" s="30">
        <f t="shared" si="19"/>
        <v>0</v>
      </c>
      <c r="M430" s="30">
        <f t="shared" si="20"/>
        <v>0</v>
      </c>
      <c r="N430" s="61"/>
      <c r="O430" s="55"/>
      <c r="P430" s="56"/>
      <c r="Q430" s="63"/>
      <c r="R430" s="33" t="str">
        <f>IF(M430=0,"",M430/'CED. GRAL POR REP. O MANTTO'!G436)</f>
        <v/>
      </c>
      <c r="S430" s="44" t="str">
        <f t="shared" si="18"/>
        <v/>
      </c>
    </row>
    <row r="431" spans="2:19" s="3" customFormat="1" ht="12" hidden="1" x14ac:dyDescent="0.2">
      <c r="B431" s="37">
        <v>414</v>
      </c>
      <c r="C431" s="38" t="str">
        <f>IF('CED. GRAL POR REP. O MANTTO'!C437="","",'CED. GRAL POR REP. O MANTTO'!C437)</f>
        <v/>
      </c>
      <c r="D431" s="333" t="str">
        <f>IF('CED. GRAL POR REP. O MANTTO'!D437="","",'CED. GRAL POR REP. O MANTTO'!D437)</f>
        <v/>
      </c>
      <c r="E431" s="333"/>
      <c r="F431" s="38" t="str">
        <f>IF('CED. GRAL POR REP. O MANTTO'!E437="","",'CED. GRAL POR REP. O MANTTO'!E437)</f>
        <v/>
      </c>
      <c r="G431" s="67" t="str">
        <f>IF('CED. GRAL POR REP. O MANTTO'!F437="","",'CED. GRAL POR REP. O MANTTO'!F437)</f>
        <v/>
      </c>
      <c r="H431" s="59"/>
      <c r="I431" s="39"/>
      <c r="J431" s="39"/>
      <c r="K431" s="39"/>
      <c r="L431" s="30">
        <f t="shared" si="19"/>
        <v>0</v>
      </c>
      <c r="M431" s="30">
        <f t="shared" si="20"/>
        <v>0</v>
      </c>
      <c r="N431" s="61"/>
      <c r="O431" s="55"/>
      <c r="P431" s="56"/>
      <c r="Q431" s="63"/>
      <c r="R431" s="33" t="str">
        <f>IF(M431=0,"",M431/'CED. GRAL POR REP. O MANTTO'!G437)</f>
        <v/>
      </c>
      <c r="S431" s="44" t="str">
        <f t="shared" si="18"/>
        <v/>
      </c>
    </row>
    <row r="432" spans="2:19" s="3" customFormat="1" ht="12" hidden="1" x14ac:dyDescent="0.2">
      <c r="B432" s="37">
        <v>415</v>
      </c>
      <c r="C432" s="38" t="str">
        <f>IF('CED. GRAL POR REP. O MANTTO'!C438="","",'CED. GRAL POR REP. O MANTTO'!C438)</f>
        <v/>
      </c>
      <c r="D432" s="333" t="str">
        <f>IF('CED. GRAL POR REP. O MANTTO'!D438="","",'CED. GRAL POR REP. O MANTTO'!D438)</f>
        <v/>
      </c>
      <c r="E432" s="333"/>
      <c r="F432" s="38" t="str">
        <f>IF('CED. GRAL POR REP. O MANTTO'!E438="","",'CED. GRAL POR REP. O MANTTO'!E438)</f>
        <v/>
      </c>
      <c r="G432" s="67" t="str">
        <f>IF('CED. GRAL POR REP. O MANTTO'!F438="","",'CED. GRAL POR REP. O MANTTO'!F438)</f>
        <v/>
      </c>
      <c r="H432" s="59"/>
      <c r="I432" s="39"/>
      <c r="J432" s="39"/>
      <c r="K432" s="39"/>
      <c r="L432" s="30">
        <f t="shared" si="19"/>
        <v>0</v>
      </c>
      <c r="M432" s="30">
        <f t="shared" si="20"/>
        <v>0</v>
      </c>
      <c r="N432" s="61"/>
      <c r="O432" s="55"/>
      <c r="P432" s="56"/>
      <c r="Q432" s="63"/>
      <c r="R432" s="33" t="str">
        <f>IF(M432=0,"",M432/'CED. GRAL POR REP. O MANTTO'!G438)</f>
        <v/>
      </c>
      <c r="S432" s="44" t="str">
        <f t="shared" si="18"/>
        <v/>
      </c>
    </row>
    <row r="433" spans="2:19" s="3" customFormat="1" ht="12" hidden="1" x14ac:dyDescent="0.2">
      <c r="B433" s="37">
        <v>416</v>
      </c>
      <c r="C433" s="38" t="str">
        <f>IF('CED. GRAL POR REP. O MANTTO'!C439="","",'CED. GRAL POR REP. O MANTTO'!C439)</f>
        <v/>
      </c>
      <c r="D433" s="333" t="str">
        <f>IF('CED. GRAL POR REP. O MANTTO'!D439="","",'CED. GRAL POR REP. O MANTTO'!D439)</f>
        <v/>
      </c>
      <c r="E433" s="333"/>
      <c r="F433" s="38" t="str">
        <f>IF('CED. GRAL POR REP. O MANTTO'!E439="","",'CED. GRAL POR REP. O MANTTO'!E439)</f>
        <v/>
      </c>
      <c r="G433" s="67" t="str">
        <f>IF('CED. GRAL POR REP. O MANTTO'!F439="","",'CED. GRAL POR REP. O MANTTO'!F439)</f>
        <v/>
      </c>
      <c r="H433" s="59"/>
      <c r="I433" s="39"/>
      <c r="J433" s="39"/>
      <c r="K433" s="39"/>
      <c r="L433" s="30">
        <f t="shared" si="19"/>
        <v>0</v>
      </c>
      <c r="M433" s="30">
        <f t="shared" si="20"/>
        <v>0</v>
      </c>
      <c r="N433" s="61"/>
      <c r="O433" s="55"/>
      <c r="P433" s="56"/>
      <c r="Q433" s="63"/>
      <c r="R433" s="33" t="str">
        <f>IF(M433=0,"",M433/'CED. GRAL POR REP. O MANTTO'!G439)</f>
        <v/>
      </c>
      <c r="S433" s="44" t="str">
        <f t="shared" si="18"/>
        <v/>
      </c>
    </row>
    <row r="434" spans="2:19" s="3" customFormat="1" ht="12" hidden="1" x14ac:dyDescent="0.2">
      <c r="B434" s="37">
        <v>417</v>
      </c>
      <c r="C434" s="38" t="str">
        <f>IF('CED. GRAL POR REP. O MANTTO'!C440="","",'CED. GRAL POR REP. O MANTTO'!C440)</f>
        <v/>
      </c>
      <c r="D434" s="333" t="str">
        <f>IF('CED. GRAL POR REP. O MANTTO'!D440="","",'CED. GRAL POR REP. O MANTTO'!D440)</f>
        <v/>
      </c>
      <c r="E434" s="333"/>
      <c r="F434" s="38" t="str">
        <f>IF('CED. GRAL POR REP. O MANTTO'!E440="","",'CED. GRAL POR REP. O MANTTO'!E440)</f>
        <v/>
      </c>
      <c r="G434" s="67" t="str">
        <f>IF('CED. GRAL POR REP. O MANTTO'!F440="","",'CED. GRAL POR REP. O MANTTO'!F440)</f>
        <v/>
      </c>
      <c r="H434" s="59"/>
      <c r="I434" s="39"/>
      <c r="J434" s="39"/>
      <c r="K434" s="39"/>
      <c r="L434" s="30">
        <f t="shared" si="19"/>
        <v>0</v>
      </c>
      <c r="M434" s="30">
        <f t="shared" si="20"/>
        <v>0</v>
      </c>
      <c r="N434" s="61"/>
      <c r="O434" s="55"/>
      <c r="P434" s="56"/>
      <c r="Q434" s="63"/>
      <c r="R434" s="33" t="str">
        <f>IF(M434=0,"",M434/'CED. GRAL POR REP. O MANTTO'!G440)</f>
        <v/>
      </c>
      <c r="S434" s="44" t="str">
        <f t="shared" si="18"/>
        <v/>
      </c>
    </row>
    <row r="435" spans="2:19" s="3" customFormat="1" ht="12" hidden="1" x14ac:dyDescent="0.2">
      <c r="B435" s="37">
        <v>418</v>
      </c>
      <c r="C435" s="38" t="str">
        <f>IF('CED. GRAL POR REP. O MANTTO'!C441="","",'CED. GRAL POR REP. O MANTTO'!C441)</f>
        <v/>
      </c>
      <c r="D435" s="333" t="str">
        <f>IF('CED. GRAL POR REP. O MANTTO'!D441="","",'CED. GRAL POR REP. O MANTTO'!D441)</f>
        <v/>
      </c>
      <c r="E435" s="333"/>
      <c r="F435" s="38" t="str">
        <f>IF('CED. GRAL POR REP. O MANTTO'!E441="","",'CED. GRAL POR REP. O MANTTO'!E441)</f>
        <v/>
      </c>
      <c r="G435" s="67" t="str">
        <f>IF('CED. GRAL POR REP. O MANTTO'!F441="","",'CED. GRAL POR REP. O MANTTO'!F441)</f>
        <v/>
      </c>
      <c r="H435" s="59"/>
      <c r="I435" s="39"/>
      <c r="J435" s="39"/>
      <c r="K435" s="39"/>
      <c r="L435" s="30">
        <f t="shared" si="19"/>
        <v>0</v>
      </c>
      <c r="M435" s="30">
        <f t="shared" si="20"/>
        <v>0</v>
      </c>
      <c r="N435" s="61"/>
      <c r="O435" s="55"/>
      <c r="P435" s="56"/>
      <c r="Q435" s="63"/>
      <c r="R435" s="33" t="str">
        <f>IF(M435=0,"",M435/'CED. GRAL POR REP. O MANTTO'!G441)</f>
        <v/>
      </c>
      <c r="S435" s="44" t="str">
        <f t="shared" si="18"/>
        <v/>
      </c>
    </row>
    <row r="436" spans="2:19" s="3" customFormat="1" ht="12" hidden="1" x14ac:dyDescent="0.2">
      <c r="B436" s="37">
        <v>419</v>
      </c>
      <c r="C436" s="38" t="str">
        <f>IF('CED. GRAL POR REP. O MANTTO'!C442="","",'CED. GRAL POR REP. O MANTTO'!C442)</f>
        <v/>
      </c>
      <c r="D436" s="333" t="str">
        <f>IF('CED. GRAL POR REP. O MANTTO'!D442="","",'CED. GRAL POR REP. O MANTTO'!D442)</f>
        <v/>
      </c>
      <c r="E436" s="333"/>
      <c r="F436" s="38" t="str">
        <f>IF('CED. GRAL POR REP. O MANTTO'!E442="","",'CED. GRAL POR REP. O MANTTO'!E442)</f>
        <v/>
      </c>
      <c r="G436" s="67" t="str">
        <f>IF('CED. GRAL POR REP. O MANTTO'!F442="","",'CED. GRAL POR REP. O MANTTO'!F442)</f>
        <v/>
      </c>
      <c r="H436" s="59"/>
      <c r="I436" s="39"/>
      <c r="J436" s="39"/>
      <c r="K436" s="39"/>
      <c r="L436" s="30">
        <f t="shared" si="19"/>
        <v>0</v>
      </c>
      <c r="M436" s="30">
        <f t="shared" si="20"/>
        <v>0</v>
      </c>
      <c r="N436" s="61"/>
      <c r="O436" s="55"/>
      <c r="P436" s="56"/>
      <c r="Q436" s="63"/>
      <c r="R436" s="33" t="str">
        <f>IF(M436=0,"",M436/'CED. GRAL POR REP. O MANTTO'!G442)</f>
        <v/>
      </c>
      <c r="S436" s="44" t="str">
        <f t="shared" si="18"/>
        <v/>
      </c>
    </row>
    <row r="437" spans="2:19" s="3" customFormat="1" ht="12" hidden="1" x14ac:dyDescent="0.2">
      <c r="B437" s="37">
        <v>420</v>
      </c>
      <c r="C437" s="38" t="str">
        <f>IF('CED. GRAL POR REP. O MANTTO'!C443="","",'CED. GRAL POR REP. O MANTTO'!C443)</f>
        <v/>
      </c>
      <c r="D437" s="333" t="str">
        <f>IF('CED. GRAL POR REP. O MANTTO'!D443="","",'CED. GRAL POR REP. O MANTTO'!D443)</f>
        <v/>
      </c>
      <c r="E437" s="333"/>
      <c r="F437" s="38" t="str">
        <f>IF('CED. GRAL POR REP. O MANTTO'!E443="","",'CED. GRAL POR REP. O MANTTO'!E443)</f>
        <v/>
      </c>
      <c r="G437" s="67" t="str">
        <f>IF('CED. GRAL POR REP. O MANTTO'!F443="","",'CED. GRAL POR REP. O MANTTO'!F443)</f>
        <v/>
      </c>
      <c r="H437" s="59"/>
      <c r="I437" s="39"/>
      <c r="J437" s="39"/>
      <c r="K437" s="39"/>
      <c r="L437" s="30">
        <f t="shared" si="19"/>
        <v>0</v>
      </c>
      <c r="M437" s="30">
        <f t="shared" si="20"/>
        <v>0</v>
      </c>
      <c r="N437" s="61"/>
      <c r="O437" s="55"/>
      <c r="P437" s="56"/>
      <c r="Q437" s="63"/>
      <c r="R437" s="33" t="str">
        <f>IF(M437=0,"",M437/'CED. GRAL POR REP. O MANTTO'!G443)</f>
        <v/>
      </c>
      <c r="S437" s="44" t="str">
        <f t="shared" si="18"/>
        <v/>
      </c>
    </row>
    <row r="438" spans="2:19" s="3" customFormat="1" ht="12" hidden="1" x14ac:dyDescent="0.2">
      <c r="B438" s="37">
        <v>421</v>
      </c>
      <c r="C438" s="38" t="str">
        <f>IF('CED. GRAL POR REP. O MANTTO'!C444="","",'CED. GRAL POR REP. O MANTTO'!C444)</f>
        <v/>
      </c>
      <c r="D438" s="333" t="str">
        <f>IF('CED. GRAL POR REP. O MANTTO'!D444="","",'CED. GRAL POR REP. O MANTTO'!D444)</f>
        <v/>
      </c>
      <c r="E438" s="333"/>
      <c r="F438" s="38" t="str">
        <f>IF('CED. GRAL POR REP. O MANTTO'!E444="","",'CED. GRAL POR REP. O MANTTO'!E444)</f>
        <v/>
      </c>
      <c r="G438" s="67" t="str">
        <f>IF('CED. GRAL POR REP. O MANTTO'!F444="","",'CED. GRAL POR REP. O MANTTO'!F444)</f>
        <v/>
      </c>
      <c r="H438" s="59"/>
      <c r="I438" s="39"/>
      <c r="J438" s="39"/>
      <c r="K438" s="39"/>
      <c r="L438" s="30">
        <f t="shared" si="19"/>
        <v>0</v>
      </c>
      <c r="M438" s="30">
        <f t="shared" si="20"/>
        <v>0</v>
      </c>
      <c r="N438" s="61"/>
      <c r="O438" s="55"/>
      <c r="P438" s="56"/>
      <c r="Q438" s="63"/>
      <c r="R438" s="33" t="str">
        <f>IF(M438=0,"",M438/'CED. GRAL POR REP. O MANTTO'!G444)</f>
        <v/>
      </c>
      <c r="S438" s="44" t="str">
        <f t="shared" si="18"/>
        <v/>
      </c>
    </row>
    <row r="439" spans="2:19" s="3" customFormat="1" ht="12" hidden="1" x14ac:dyDescent="0.2">
      <c r="B439" s="37">
        <v>422</v>
      </c>
      <c r="C439" s="38" t="str">
        <f>IF('CED. GRAL POR REP. O MANTTO'!C445="","",'CED. GRAL POR REP. O MANTTO'!C445)</f>
        <v/>
      </c>
      <c r="D439" s="333" t="str">
        <f>IF('CED. GRAL POR REP. O MANTTO'!D445="","",'CED. GRAL POR REP. O MANTTO'!D445)</f>
        <v/>
      </c>
      <c r="E439" s="333"/>
      <c r="F439" s="38" t="str">
        <f>IF('CED. GRAL POR REP. O MANTTO'!E445="","",'CED. GRAL POR REP. O MANTTO'!E445)</f>
        <v/>
      </c>
      <c r="G439" s="67" t="str">
        <f>IF('CED. GRAL POR REP. O MANTTO'!F445="","",'CED. GRAL POR REP. O MANTTO'!F445)</f>
        <v/>
      </c>
      <c r="H439" s="59"/>
      <c r="I439" s="39"/>
      <c r="J439" s="39"/>
      <c r="K439" s="39"/>
      <c r="L439" s="30">
        <f t="shared" si="19"/>
        <v>0</v>
      </c>
      <c r="M439" s="30">
        <f t="shared" si="20"/>
        <v>0</v>
      </c>
      <c r="N439" s="61"/>
      <c r="O439" s="55"/>
      <c r="P439" s="56"/>
      <c r="Q439" s="63"/>
      <c r="R439" s="33" t="str">
        <f>IF(M439=0,"",M439/'CED. GRAL POR REP. O MANTTO'!G445)</f>
        <v/>
      </c>
      <c r="S439" s="44" t="str">
        <f t="shared" si="18"/>
        <v/>
      </c>
    </row>
    <row r="440" spans="2:19" s="3" customFormat="1" ht="12" hidden="1" x14ac:dyDescent="0.2">
      <c r="B440" s="37">
        <v>423</v>
      </c>
      <c r="C440" s="38" t="str">
        <f>IF('CED. GRAL POR REP. O MANTTO'!C446="","",'CED. GRAL POR REP. O MANTTO'!C446)</f>
        <v/>
      </c>
      <c r="D440" s="333" t="str">
        <f>IF('CED. GRAL POR REP. O MANTTO'!D446="","",'CED. GRAL POR REP. O MANTTO'!D446)</f>
        <v/>
      </c>
      <c r="E440" s="333"/>
      <c r="F440" s="38" t="str">
        <f>IF('CED. GRAL POR REP. O MANTTO'!E446="","",'CED. GRAL POR REP. O MANTTO'!E446)</f>
        <v/>
      </c>
      <c r="G440" s="67" t="str">
        <f>IF('CED. GRAL POR REP. O MANTTO'!F446="","",'CED. GRAL POR REP. O MANTTO'!F446)</f>
        <v/>
      </c>
      <c r="H440" s="59"/>
      <c r="I440" s="39"/>
      <c r="J440" s="39"/>
      <c r="K440" s="39"/>
      <c r="L440" s="30">
        <f t="shared" si="19"/>
        <v>0</v>
      </c>
      <c r="M440" s="30">
        <f t="shared" si="20"/>
        <v>0</v>
      </c>
      <c r="N440" s="61"/>
      <c r="O440" s="55"/>
      <c r="P440" s="56"/>
      <c r="Q440" s="63"/>
      <c r="R440" s="33" t="str">
        <f>IF(M440=0,"",M440/'CED. GRAL POR REP. O MANTTO'!G446)</f>
        <v/>
      </c>
      <c r="S440" s="44" t="str">
        <f t="shared" si="18"/>
        <v/>
      </c>
    </row>
    <row r="441" spans="2:19" s="3" customFormat="1" ht="12" hidden="1" x14ac:dyDescent="0.2">
      <c r="B441" s="37">
        <v>424</v>
      </c>
      <c r="C441" s="38" t="str">
        <f>IF('CED. GRAL POR REP. O MANTTO'!C447="","",'CED. GRAL POR REP. O MANTTO'!C447)</f>
        <v/>
      </c>
      <c r="D441" s="333" t="str">
        <f>IF('CED. GRAL POR REP. O MANTTO'!D447="","",'CED. GRAL POR REP. O MANTTO'!D447)</f>
        <v/>
      </c>
      <c r="E441" s="333"/>
      <c r="F441" s="38" t="str">
        <f>IF('CED. GRAL POR REP. O MANTTO'!E447="","",'CED. GRAL POR REP. O MANTTO'!E447)</f>
        <v/>
      </c>
      <c r="G441" s="67" t="str">
        <f>IF('CED. GRAL POR REP. O MANTTO'!F447="","",'CED. GRAL POR REP. O MANTTO'!F447)</f>
        <v/>
      </c>
      <c r="H441" s="59"/>
      <c r="I441" s="39"/>
      <c r="J441" s="39"/>
      <c r="K441" s="39"/>
      <c r="L441" s="30">
        <f t="shared" si="19"/>
        <v>0</v>
      </c>
      <c r="M441" s="30">
        <f t="shared" si="20"/>
        <v>0</v>
      </c>
      <c r="N441" s="61"/>
      <c r="O441" s="55"/>
      <c r="P441" s="56"/>
      <c r="Q441" s="63"/>
      <c r="R441" s="33" t="str">
        <f>IF(M441=0,"",M441/'CED. GRAL POR REP. O MANTTO'!G447)</f>
        <v/>
      </c>
      <c r="S441" s="44" t="str">
        <f t="shared" si="18"/>
        <v/>
      </c>
    </row>
    <row r="442" spans="2:19" s="3" customFormat="1" ht="12" hidden="1" x14ac:dyDescent="0.2">
      <c r="B442" s="37">
        <v>425</v>
      </c>
      <c r="C442" s="38" t="str">
        <f>IF('CED. GRAL POR REP. O MANTTO'!C448="","",'CED. GRAL POR REP. O MANTTO'!C448)</f>
        <v/>
      </c>
      <c r="D442" s="333" t="str">
        <f>IF('CED. GRAL POR REP. O MANTTO'!D448="","",'CED. GRAL POR REP. O MANTTO'!D448)</f>
        <v/>
      </c>
      <c r="E442" s="333"/>
      <c r="F442" s="38" t="str">
        <f>IF('CED. GRAL POR REP. O MANTTO'!E448="","",'CED. GRAL POR REP. O MANTTO'!E448)</f>
        <v/>
      </c>
      <c r="G442" s="67" t="str">
        <f>IF('CED. GRAL POR REP. O MANTTO'!F448="","",'CED. GRAL POR REP. O MANTTO'!F448)</f>
        <v/>
      </c>
      <c r="H442" s="59"/>
      <c r="I442" s="39"/>
      <c r="J442" s="39"/>
      <c r="K442" s="39"/>
      <c r="L442" s="30">
        <f t="shared" si="19"/>
        <v>0</v>
      </c>
      <c r="M442" s="30">
        <f t="shared" si="20"/>
        <v>0</v>
      </c>
      <c r="N442" s="61"/>
      <c r="O442" s="55"/>
      <c r="P442" s="56"/>
      <c r="Q442" s="63"/>
      <c r="R442" s="33" t="str">
        <f>IF(M442=0,"",M442/'CED. GRAL POR REP. O MANTTO'!G448)</f>
        <v/>
      </c>
      <c r="S442" s="44" t="str">
        <f t="shared" si="18"/>
        <v/>
      </c>
    </row>
    <row r="443" spans="2:19" s="3" customFormat="1" ht="12" hidden="1" x14ac:dyDescent="0.2">
      <c r="B443" s="37">
        <v>426</v>
      </c>
      <c r="C443" s="38" t="str">
        <f>IF('CED. GRAL POR REP. O MANTTO'!C449="","",'CED. GRAL POR REP. O MANTTO'!C449)</f>
        <v/>
      </c>
      <c r="D443" s="333" t="str">
        <f>IF('CED. GRAL POR REP. O MANTTO'!D449="","",'CED. GRAL POR REP. O MANTTO'!D449)</f>
        <v/>
      </c>
      <c r="E443" s="333"/>
      <c r="F443" s="38" t="str">
        <f>IF('CED. GRAL POR REP. O MANTTO'!E449="","",'CED. GRAL POR REP. O MANTTO'!E449)</f>
        <v/>
      </c>
      <c r="G443" s="67" t="str">
        <f>IF('CED. GRAL POR REP. O MANTTO'!F449="","",'CED. GRAL POR REP. O MANTTO'!F449)</f>
        <v/>
      </c>
      <c r="H443" s="59"/>
      <c r="I443" s="39"/>
      <c r="J443" s="39"/>
      <c r="K443" s="39"/>
      <c r="L443" s="30">
        <f t="shared" si="19"/>
        <v>0</v>
      </c>
      <c r="M443" s="30">
        <f t="shared" si="20"/>
        <v>0</v>
      </c>
      <c r="N443" s="61"/>
      <c r="O443" s="55"/>
      <c r="P443" s="56"/>
      <c r="Q443" s="63"/>
      <c r="R443" s="33" t="str">
        <f>IF(M443=0,"",M443/'CED. GRAL POR REP. O MANTTO'!G449)</f>
        <v/>
      </c>
      <c r="S443" s="44" t="str">
        <f t="shared" si="18"/>
        <v/>
      </c>
    </row>
    <row r="444" spans="2:19" s="3" customFormat="1" ht="12" hidden="1" x14ac:dyDescent="0.2">
      <c r="B444" s="37">
        <v>427</v>
      </c>
      <c r="C444" s="38" t="str">
        <f>IF('CED. GRAL POR REP. O MANTTO'!C450="","",'CED. GRAL POR REP. O MANTTO'!C450)</f>
        <v/>
      </c>
      <c r="D444" s="333" t="str">
        <f>IF('CED. GRAL POR REP. O MANTTO'!D450="","",'CED. GRAL POR REP. O MANTTO'!D450)</f>
        <v/>
      </c>
      <c r="E444" s="333"/>
      <c r="F444" s="38" t="str">
        <f>IF('CED. GRAL POR REP. O MANTTO'!E450="","",'CED. GRAL POR REP. O MANTTO'!E450)</f>
        <v/>
      </c>
      <c r="G444" s="67" t="str">
        <f>IF('CED. GRAL POR REP. O MANTTO'!F450="","",'CED. GRAL POR REP. O MANTTO'!F450)</f>
        <v/>
      </c>
      <c r="H444" s="59"/>
      <c r="I444" s="39"/>
      <c r="J444" s="39"/>
      <c r="K444" s="39"/>
      <c r="L444" s="30">
        <f t="shared" si="19"/>
        <v>0</v>
      </c>
      <c r="M444" s="30">
        <f t="shared" si="20"/>
        <v>0</v>
      </c>
      <c r="N444" s="61"/>
      <c r="O444" s="55"/>
      <c r="P444" s="56"/>
      <c r="Q444" s="63"/>
      <c r="R444" s="33" t="str">
        <f>IF(M444=0,"",M444/'CED. GRAL POR REP. O MANTTO'!G450)</f>
        <v/>
      </c>
      <c r="S444" s="44" t="str">
        <f t="shared" si="18"/>
        <v/>
      </c>
    </row>
    <row r="445" spans="2:19" s="3" customFormat="1" ht="12" hidden="1" x14ac:dyDescent="0.2">
      <c r="B445" s="37">
        <v>428</v>
      </c>
      <c r="C445" s="38" t="str">
        <f>IF('CED. GRAL POR REP. O MANTTO'!C451="","",'CED. GRAL POR REP. O MANTTO'!C451)</f>
        <v/>
      </c>
      <c r="D445" s="333" t="str">
        <f>IF('CED. GRAL POR REP. O MANTTO'!D451="","",'CED. GRAL POR REP. O MANTTO'!D451)</f>
        <v/>
      </c>
      <c r="E445" s="333"/>
      <c r="F445" s="38" t="str">
        <f>IF('CED. GRAL POR REP. O MANTTO'!E451="","",'CED. GRAL POR REP. O MANTTO'!E451)</f>
        <v/>
      </c>
      <c r="G445" s="67" t="str">
        <f>IF('CED. GRAL POR REP. O MANTTO'!F451="","",'CED. GRAL POR REP. O MANTTO'!F451)</f>
        <v/>
      </c>
      <c r="H445" s="59"/>
      <c r="I445" s="39"/>
      <c r="J445" s="39"/>
      <c r="K445" s="39"/>
      <c r="L445" s="30">
        <f t="shared" si="19"/>
        <v>0</v>
      </c>
      <c r="M445" s="30">
        <f t="shared" si="20"/>
        <v>0</v>
      </c>
      <c r="N445" s="61"/>
      <c r="O445" s="55"/>
      <c r="P445" s="56"/>
      <c r="Q445" s="63"/>
      <c r="R445" s="33" t="str">
        <f>IF(M445=0,"",M445/'CED. GRAL POR REP. O MANTTO'!G451)</f>
        <v/>
      </c>
      <c r="S445" s="44" t="str">
        <f t="shared" si="18"/>
        <v/>
      </c>
    </row>
    <row r="446" spans="2:19" s="3" customFormat="1" ht="12" hidden="1" x14ac:dyDescent="0.2">
      <c r="B446" s="37">
        <v>429</v>
      </c>
      <c r="C446" s="38" t="str">
        <f>IF('CED. GRAL POR REP. O MANTTO'!C452="","",'CED. GRAL POR REP. O MANTTO'!C452)</f>
        <v/>
      </c>
      <c r="D446" s="333" t="str">
        <f>IF('CED. GRAL POR REP. O MANTTO'!D452="","",'CED. GRAL POR REP. O MANTTO'!D452)</f>
        <v/>
      </c>
      <c r="E446" s="333"/>
      <c r="F446" s="38" t="str">
        <f>IF('CED. GRAL POR REP. O MANTTO'!E452="","",'CED. GRAL POR REP. O MANTTO'!E452)</f>
        <v/>
      </c>
      <c r="G446" s="67" t="str">
        <f>IF('CED. GRAL POR REP. O MANTTO'!F452="","",'CED. GRAL POR REP. O MANTTO'!F452)</f>
        <v/>
      </c>
      <c r="H446" s="59"/>
      <c r="I446" s="39"/>
      <c r="J446" s="39"/>
      <c r="K446" s="39"/>
      <c r="L446" s="30">
        <f t="shared" si="19"/>
        <v>0</v>
      </c>
      <c r="M446" s="30">
        <f t="shared" si="20"/>
        <v>0</v>
      </c>
      <c r="N446" s="61"/>
      <c r="O446" s="55"/>
      <c r="P446" s="56"/>
      <c r="Q446" s="63"/>
      <c r="R446" s="33" t="str">
        <f>IF(M446=0,"",M446/'CED. GRAL POR REP. O MANTTO'!G452)</f>
        <v/>
      </c>
      <c r="S446" s="44" t="str">
        <f t="shared" si="18"/>
        <v/>
      </c>
    </row>
    <row r="447" spans="2:19" s="3" customFormat="1" ht="12" hidden="1" x14ac:dyDescent="0.2">
      <c r="B447" s="37">
        <v>430</v>
      </c>
      <c r="C447" s="38" t="str">
        <f>IF('CED. GRAL POR REP. O MANTTO'!C453="","",'CED. GRAL POR REP. O MANTTO'!C453)</f>
        <v/>
      </c>
      <c r="D447" s="333" t="str">
        <f>IF('CED. GRAL POR REP. O MANTTO'!D453="","",'CED. GRAL POR REP. O MANTTO'!D453)</f>
        <v/>
      </c>
      <c r="E447" s="333"/>
      <c r="F447" s="38" t="str">
        <f>IF('CED. GRAL POR REP. O MANTTO'!E453="","",'CED. GRAL POR REP. O MANTTO'!E453)</f>
        <v/>
      </c>
      <c r="G447" s="67" t="str">
        <f>IF('CED. GRAL POR REP. O MANTTO'!F453="","",'CED. GRAL POR REP. O MANTTO'!F453)</f>
        <v/>
      </c>
      <c r="H447" s="59"/>
      <c r="I447" s="39"/>
      <c r="J447" s="39"/>
      <c r="K447" s="39"/>
      <c r="L447" s="30">
        <f t="shared" si="19"/>
        <v>0</v>
      </c>
      <c r="M447" s="30">
        <f t="shared" si="20"/>
        <v>0</v>
      </c>
      <c r="N447" s="61"/>
      <c r="O447" s="55"/>
      <c r="P447" s="56"/>
      <c r="Q447" s="63"/>
      <c r="R447" s="33" t="str">
        <f>IF(M447=0,"",M447/'CED. GRAL POR REP. O MANTTO'!G453)</f>
        <v/>
      </c>
      <c r="S447" s="44" t="str">
        <f t="shared" si="18"/>
        <v/>
      </c>
    </row>
    <row r="448" spans="2:19" s="3" customFormat="1" ht="12" hidden="1" x14ac:dyDescent="0.2">
      <c r="B448" s="37">
        <v>431</v>
      </c>
      <c r="C448" s="38" t="str">
        <f>IF('CED. GRAL POR REP. O MANTTO'!C454="","",'CED. GRAL POR REP. O MANTTO'!C454)</f>
        <v/>
      </c>
      <c r="D448" s="333" t="str">
        <f>IF('CED. GRAL POR REP. O MANTTO'!D454="","",'CED. GRAL POR REP. O MANTTO'!D454)</f>
        <v/>
      </c>
      <c r="E448" s="333"/>
      <c r="F448" s="38" t="str">
        <f>IF('CED. GRAL POR REP. O MANTTO'!E454="","",'CED. GRAL POR REP. O MANTTO'!E454)</f>
        <v/>
      </c>
      <c r="G448" s="67" t="str">
        <f>IF('CED. GRAL POR REP. O MANTTO'!F454="","",'CED. GRAL POR REP. O MANTTO'!F454)</f>
        <v/>
      </c>
      <c r="H448" s="59"/>
      <c r="I448" s="39"/>
      <c r="J448" s="39"/>
      <c r="K448" s="39"/>
      <c r="L448" s="30">
        <f t="shared" si="19"/>
        <v>0</v>
      </c>
      <c r="M448" s="30">
        <f t="shared" si="20"/>
        <v>0</v>
      </c>
      <c r="N448" s="61"/>
      <c r="O448" s="55"/>
      <c r="P448" s="56"/>
      <c r="Q448" s="63"/>
      <c r="R448" s="33" t="str">
        <f>IF(M448=0,"",M448/'CED. GRAL POR REP. O MANTTO'!G454)</f>
        <v/>
      </c>
      <c r="S448" s="44" t="str">
        <f t="shared" si="18"/>
        <v/>
      </c>
    </row>
    <row r="449" spans="2:19" s="3" customFormat="1" ht="12" hidden="1" x14ac:dyDescent="0.2">
      <c r="B449" s="37">
        <v>432</v>
      </c>
      <c r="C449" s="38" t="str">
        <f>IF('CED. GRAL POR REP. O MANTTO'!C455="","",'CED. GRAL POR REP. O MANTTO'!C455)</f>
        <v/>
      </c>
      <c r="D449" s="333" t="str">
        <f>IF('CED. GRAL POR REP. O MANTTO'!D455="","",'CED. GRAL POR REP. O MANTTO'!D455)</f>
        <v/>
      </c>
      <c r="E449" s="333"/>
      <c r="F449" s="38" t="str">
        <f>IF('CED. GRAL POR REP. O MANTTO'!E455="","",'CED. GRAL POR REP. O MANTTO'!E455)</f>
        <v/>
      </c>
      <c r="G449" s="67" t="str">
        <f>IF('CED. GRAL POR REP. O MANTTO'!F455="","",'CED. GRAL POR REP. O MANTTO'!F455)</f>
        <v/>
      </c>
      <c r="H449" s="59"/>
      <c r="I449" s="39"/>
      <c r="J449" s="39"/>
      <c r="K449" s="39"/>
      <c r="L449" s="30">
        <f t="shared" si="19"/>
        <v>0</v>
      </c>
      <c r="M449" s="30">
        <f t="shared" si="20"/>
        <v>0</v>
      </c>
      <c r="N449" s="61"/>
      <c r="O449" s="55"/>
      <c r="P449" s="56"/>
      <c r="Q449" s="63"/>
      <c r="R449" s="33" t="str">
        <f>IF(M449=0,"",M449/'CED. GRAL POR REP. O MANTTO'!G455)</f>
        <v/>
      </c>
      <c r="S449" s="44" t="str">
        <f t="shared" si="18"/>
        <v/>
      </c>
    </row>
    <row r="450" spans="2:19" s="3" customFormat="1" ht="12" hidden="1" x14ac:dyDescent="0.2">
      <c r="B450" s="37">
        <v>433</v>
      </c>
      <c r="C450" s="38" t="str">
        <f>IF('CED. GRAL POR REP. O MANTTO'!C456="","",'CED. GRAL POR REP. O MANTTO'!C456)</f>
        <v/>
      </c>
      <c r="D450" s="333" t="str">
        <f>IF('CED. GRAL POR REP. O MANTTO'!D456="","",'CED. GRAL POR REP. O MANTTO'!D456)</f>
        <v/>
      </c>
      <c r="E450" s="333"/>
      <c r="F450" s="38" t="str">
        <f>IF('CED. GRAL POR REP. O MANTTO'!E456="","",'CED. GRAL POR REP. O MANTTO'!E456)</f>
        <v/>
      </c>
      <c r="G450" s="67" t="str">
        <f>IF('CED. GRAL POR REP. O MANTTO'!F456="","",'CED. GRAL POR REP. O MANTTO'!F456)</f>
        <v/>
      </c>
      <c r="H450" s="59"/>
      <c r="I450" s="39"/>
      <c r="J450" s="39"/>
      <c r="K450" s="39"/>
      <c r="L450" s="30">
        <f t="shared" si="19"/>
        <v>0</v>
      </c>
      <c r="M450" s="30">
        <f t="shared" si="20"/>
        <v>0</v>
      </c>
      <c r="N450" s="61"/>
      <c r="O450" s="55"/>
      <c r="P450" s="56"/>
      <c r="Q450" s="63"/>
      <c r="R450" s="33" t="str">
        <f>IF(M450=0,"",M450/'CED. GRAL POR REP. O MANTTO'!G456)</f>
        <v/>
      </c>
      <c r="S450" s="44" t="str">
        <f t="shared" si="18"/>
        <v/>
      </c>
    </row>
    <row r="451" spans="2:19" s="3" customFormat="1" ht="12" hidden="1" x14ac:dyDescent="0.2">
      <c r="B451" s="37">
        <v>434</v>
      </c>
      <c r="C451" s="38" t="str">
        <f>IF('CED. GRAL POR REP. O MANTTO'!C457="","",'CED. GRAL POR REP. O MANTTO'!C457)</f>
        <v/>
      </c>
      <c r="D451" s="333" t="str">
        <f>IF('CED. GRAL POR REP. O MANTTO'!D457="","",'CED. GRAL POR REP. O MANTTO'!D457)</f>
        <v/>
      </c>
      <c r="E451" s="333"/>
      <c r="F451" s="38" t="str">
        <f>IF('CED. GRAL POR REP. O MANTTO'!E457="","",'CED. GRAL POR REP. O MANTTO'!E457)</f>
        <v/>
      </c>
      <c r="G451" s="67" t="str">
        <f>IF('CED. GRAL POR REP. O MANTTO'!F457="","",'CED. GRAL POR REP. O MANTTO'!F457)</f>
        <v/>
      </c>
      <c r="H451" s="59"/>
      <c r="I451" s="39"/>
      <c r="J451" s="39"/>
      <c r="K451" s="39"/>
      <c r="L451" s="30">
        <f t="shared" si="19"/>
        <v>0</v>
      </c>
      <c r="M451" s="30">
        <f t="shared" si="20"/>
        <v>0</v>
      </c>
      <c r="N451" s="61"/>
      <c r="O451" s="55"/>
      <c r="P451" s="56"/>
      <c r="Q451" s="63"/>
      <c r="R451" s="33" t="str">
        <f>IF(M451=0,"",M451/'CED. GRAL POR REP. O MANTTO'!G457)</f>
        <v/>
      </c>
      <c r="S451" s="44" t="str">
        <f t="shared" si="18"/>
        <v/>
      </c>
    </row>
    <row r="452" spans="2:19" s="3" customFormat="1" ht="12" hidden="1" x14ac:dyDescent="0.2">
      <c r="B452" s="37">
        <v>435</v>
      </c>
      <c r="C452" s="38" t="str">
        <f>IF('CED. GRAL POR REP. O MANTTO'!C458="","",'CED. GRAL POR REP. O MANTTO'!C458)</f>
        <v/>
      </c>
      <c r="D452" s="333" t="str">
        <f>IF('CED. GRAL POR REP. O MANTTO'!D458="","",'CED. GRAL POR REP. O MANTTO'!D458)</f>
        <v/>
      </c>
      <c r="E452" s="333"/>
      <c r="F452" s="38" t="str">
        <f>IF('CED. GRAL POR REP. O MANTTO'!E458="","",'CED. GRAL POR REP. O MANTTO'!E458)</f>
        <v/>
      </c>
      <c r="G452" s="67" t="str">
        <f>IF('CED. GRAL POR REP. O MANTTO'!F458="","",'CED. GRAL POR REP. O MANTTO'!F458)</f>
        <v/>
      </c>
      <c r="H452" s="59"/>
      <c r="I452" s="39"/>
      <c r="J452" s="39"/>
      <c r="K452" s="39"/>
      <c r="L452" s="30">
        <f t="shared" si="19"/>
        <v>0</v>
      </c>
      <c r="M452" s="30">
        <f t="shared" si="20"/>
        <v>0</v>
      </c>
      <c r="N452" s="61"/>
      <c r="O452" s="55"/>
      <c r="P452" s="56"/>
      <c r="Q452" s="63"/>
      <c r="R452" s="33" t="str">
        <f>IF(M452=0,"",M452/'CED. GRAL POR REP. O MANTTO'!G458)</f>
        <v/>
      </c>
      <c r="S452" s="44" t="str">
        <f t="shared" si="18"/>
        <v/>
      </c>
    </row>
    <row r="453" spans="2:19" s="3" customFormat="1" ht="12" hidden="1" x14ac:dyDescent="0.2">
      <c r="B453" s="37">
        <v>436</v>
      </c>
      <c r="C453" s="38" t="str">
        <f>IF('CED. GRAL POR REP. O MANTTO'!C459="","",'CED. GRAL POR REP. O MANTTO'!C459)</f>
        <v/>
      </c>
      <c r="D453" s="333" t="str">
        <f>IF('CED. GRAL POR REP. O MANTTO'!D459="","",'CED. GRAL POR REP. O MANTTO'!D459)</f>
        <v/>
      </c>
      <c r="E453" s="333"/>
      <c r="F453" s="38" t="str">
        <f>IF('CED. GRAL POR REP. O MANTTO'!E459="","",'CED. GRAL POR REP. O MANTTO'!E459)</f>
        <v/>
      </c>
      <c r="G453" s="67" t="str">
        <f>IF('CED. GRAL POR REP. O MANTTO'!F459="","",'CED. GRAL POR REP. O MANTTO'!F459)</f>
        <v/>
      </c>
      <c r="H453" s="59"/>
      <c r="I453" s="39"/>
      <c r="J453" s="39"/>
      <c r="K453" s="39"/>
      <c r="L453" s="30">
        <f t="shared" si="19"/>
        <v>0</v>
      </c>
      <c r="M453" s="30">
        <f t="shared" si="20"/>
        <v>0</v>
      </c>
      <c r="N453" s="61"/>
      <c r="O453" s="55"/>
      <c r="P453" s="56"/>
      <c r="Q453" s="63"/>
      <c r="R453" s="33" t="str">
        <f>IF(M453=0,"",M453/'CED. GRAL POR REP. O MANTTO'!G459)</f>
        <v/>
      </c>
      <c r="S453" s="44" t="str">
        <f t="shared" si="18"/>
        <v/>
      </c>
    </row>
    <row r="454" spans="2:19" s="3" customFormat="1" ht="12" hidden="1" x14ac:dyDescent="0.2">
      <c r="B454" s="37">
        <v>437</v>
      </c>
      <c r="C454" s="38" t="str">
        <f>IF('CED. GRAL POR REP. O MANTTO'!C460="","",'CED. GRAL POR REP. O MANTTO'!C460)</f>
        <v/>
      </c>
      <c r="D454" s="333" t="str">
        <f>IF('CED. GRAL POR REP. O MANTTO'!D460="","",'CED. GRAL POR REP. O MANTTO'!D460)</f>
        <v/>
      </c>
      <c r="E454" s="333"/>
      <c r="F454" s="38" t="str">
        <f>IF('CED. GRAL POR REP. O MANTTO'!E460="","",'CED. GRAL POR REP. O MANTTO'!E460)</f>
        <v/>
      </c>
      <c r="G454" s="67" t="str">
        <f>IF('CED. GRAL POR REP. O MANTTO'!F460="","",'CED. GRAL POR REP. O MANTTO'!F460)</f>
        <v/>
      </c>
      <c r="H454" s="59"/>
      <c r="I454" s="39"/>
      <c r="J454" s="39"/>
      <c r="K454" s="39"/>
      <c r="L454" s="30">
        <f t="shared" si="19"/>
        <v>0</v>
      </c>
      <c r="M454" s="30">
        <f t="shared" si="20"/>
        <v>0</v>
      </c>
      <c r="N454" s="61"/>
      <c r="O454" s="55"/>
      <c r="P454" s="56"/>
      <c r="Q454" s="63"/>
      <c r="R454" s="33" t="str">
        <f>IF(M454=0,"",M454/'CED. GRAL POR REP. O MANTTO'!G460)</f>
        <v/>
      </c>
      <c r="S454" s="44" t="str">
        <f t="shared" si="18"/>
        <v/>
      </c>
    </row>
    <row r="455" spans="2:19" s="3" customFormat="1" ht="12" hidden="1" x14ac:dyDescent="0.2">
      <c r="B455" s="37">
        <v>438</v>
      </c>
      <c r="C455" s="38" t="str">
        <f>IF('CED. GRAL POR REP. O MANTTO'!C461="","",'CED. GRAL POR REP. O MANTTO'!C461)</f>
        <v/>
      </c>
      <c r="D455" s="333" t="str">
        <f>IF('CED. GRAL POR REP. O MANTTO'!D461="","",'CED. GRAL POR REP. O MANTTO'!D461)</f>
        <v/>
      </c>
      <c r="E455" s="333"/>
      <c r="F455" s="38" t="str">
        <f>IF('CED. GRAL POR REP. O MANTTO'!E461="","",'CED. GRAL POR REP. O MANTTO'!E461)</f>
        <v/>
      </c>
      <c r="G455" s="67" t="str">
        <f>IF('CED. GRAL POR REP. O MANTTO'!F461="","",'CED. GRAL POR REP. O MANTTO'!F461)</f>
        <v/>
      </c>
      <c r="H455" s="59"/>
      <c r="I455" s="39"/>
      <c r="J455" s="39"/>
      <c r="K455" s="39"/>
      <c r="L455" s="30">
        <f t="shared" si="19"/>
        <v>0</v>
      </c>
      <c r="M455" s="30">
        <f t="shared" si="20"/>
        <v>0</v>
      </c>
      <c r="N455" s="61"/>
      <c r="O455" s="55"/>
      <c r="P455" s="56"/>
      <c r="Q455" s="63"/>
      <c r="R455" s="33" t="str">
        <f>IF(M455=0,"",M455/'CED. GRAL POR REP. O MANTTO'!G461)</f>
        <v/>
      </c>
      <c r="S455" s="44" t="str">
        <f t="shared" si="18"/>
        <v/>
      </c>
    </row>
    <row r="456" spans="2:19" s="3" customFormat="1" ht="12" hidden="1" x14ac:dyDescent="0.2">
      <c r="B456" s="37">
        <v>439</v>
      </c>
      <c r="C456" s="38" t="str">
        <f>IF('CED. GRAL POR REP. O MANTTO'!C462="","",'CED. GRAL POR REP. O MANTTO'!C462)</f>
        <v/>
      </c>
      <c r="D456" s="333" t="str">
        <f>IF('CED. GRAL POR REP. O MANTTO'!D462="","",'CED. GRAL POR REP. O MANTTO'!D462)</f>
        <v/>
      </c>
      <c r="E456" s="333"/>
      <c r="F456" s="38" t="str">
        <f>IF('CED. GRAL POR REP. O MANTTO'!E462="","",'CED. GRAL POR REP. O MANTTO'!E462)</f>
        <v/>
      </c>
      <c r="G456" s="67" t="str">
        <f>IF('CED. GRAL POR REP. O MANTTO'!F462="","",'CED. GRAL POR REP. O MANTTO'!F462)</f>
        <v/>
      </c>
      <c r="H456" s="59"/>
      <c r="I456" s="39"/>
      <c r="J456" s="39"/>
      <c r="K456" s="39"/>
      <c r="L456" s="30">
        <f t="shared" si="19"/>
        <v>0</v>
      </c>
      <c r="M456" s="30">
        <f t="shared" si="20"/>
        <v>0</v>
      </c>
      <c r="N456" s="61"/>
      <c r="O456" s="55"/>
      <c r="P456" s="56"/>
      <c r="Q456" s="63"/>
      <c r="R456" s="33" t="str">
        <f>IF(M456=0,"",M456/'CED. GRAL POR REP. O MANTTO'!G462)</f>
        <v/>
      </c>
      <c r="S456" s="44" t="str">
        <f t="shared" si="18"/>
        <v/>
      </c>
    </row>
    <row r="457" spans="2:19" s="3" customFormat="1" ht="12" hidden="1" x14ac:dyDescent="0.2">
      <c r="B457" s="37">
        <v>440</v>
      </c>
      <c r="C457" s="38" t="str">
        <f>IF('CED. GRAL POR REP. O MANTTO'!C463="","",'CED. GRAL POR REP. O MANTTO'!C463)</f>
        <v/>
      </c>
      <c r="D457" s="333" t="str">
        <f>IF('CED. GRAL POR REP. O MANTTO'!D463="","",'CED. GRAL POR REP. O MANTTO'!D463)</f>
        <v/>
      </c>
      <c r="E457" s="333"/>
      <c r="F457" s="38" t="str">
        <f>IF('CED. GRAL POR REP. O MANTTO'!E463="","",'CED. GRAL POR REP. O MANTTO'!E463)</f>
        <v/>
      </c>
      <c r="G457" s="67" t="str">
        <f>IF('CED. GRAL POR REP. O MANTTO'!F463="","",'CED. GRAL POR REP. O MANTTO'!F463)</f>
        <v/>
      </c>
      <c r="H457" s="59"/>
      <c r="I457" s="39"/>
      <c r="J457" s="39"/>
      <c r="K457" s="39"/>
      <c r="L457" s="30">
        <f t="shared" si="19"/>
        <v>0</v>
      </c>
      <c r="M457" s="30">
        <f t="shared" si="20"/>
        <v>0</v>
      </c>
      <c r="N457" s="61"/>
      <c r="O457" s="55"/>
      <c r="P457" s="56"/>
      <c r="Q457" s="63"/>
      <c r="R457" s="33" t="str">
        <f>IF(M457=0,"",M457/'CED. GRAL POR REP. O MANTTO'!G463)</f>
        <v/>
      </c>
      <c r="S457" s="44" t="str">
        <f t="shared" si="18"/>
        <v/>
      </c>
    </row>
    <row r="458" spans="2:19" s="3" customFormat="1" ht="12" hidden="1" x14ac:dyDescent="0.2">
      <c r="B458" s="37">
        <v>441</v>
      </c>
      <c r="C458" s="38" t="str">
        <f>IF('CED. GRAL POR REP. O MANTTO'!C464="","",'CED. GRAL POR REP. O MANTTO'!C464)</f>
        <v/>
      </c>
      <c r="D458" s="333" t="str">
        <f>IF('CED. GRAL POR REP. O MANTTO'!D464="","",'CED. GRAL POR REP. O MANTTO'!D464)</f>
        <v/>
      </c>
      <c r="E458" s="333"/>
      <c r="F458" s="38" t="str">
        <f>IF('CED. GRAL POR REP. O MANTTO'!E464="","",'CED. GRAL POR REP. O MANTTO'!E464)</f>
        <v/>
      </c>
      <c r="G458" s="67" t="str">
        <f>IF('CED. GRAL POR REP. O MANTTO'!F464="","",'CED. GRAL POR REP. O MANTTO'!F464)</f>
        <v/>
      </c>
      <c r="H458" s="59"/>
      <c r="I458" s="39"/>
      <c r="J458" s="39"/>
      <c r="K458" s="39"/>
      <c r="L458" s="30">
        <f t="shared" si="19"/>
        <v>0</v>
      </c>
      <c r="M458" s="30">
        <f t="shared" si="20"/>
        <v>0</v>
      </c>
      <c r="N458" s="61"/>
      <c r="O458" s="55"/>
      <c r="P458" s="56"/>
      <c r="Q458" s="63"/>
      <c r="R458" s="33" t="str">
        <f>IF(M458=0,"",M458/'CED. GRAL POR REP. O MANTTO'!G464)</f>
        <v/>
      </c>
      <c r="S458" s="44" t="str">
        <f t="shared" si="18"/>
        <v/>
      </c>
    </row>
    <row r="459" spans="2:19" s="3" customFormat="1" ht="12" hidden="1" x14ac:dyDescent="0.2">
      <c r="B459" s="37">
        <v>442</v>
      </c>
      <c r="C459" s="38" t="str">
        <f>IF('CED. GRAL POR REP. O MANTTO'!C465="","",'CED. GRAL POR REP. O MANTTO'!C465)</f>
        <v/>
      </c>
      <c r="D459" s="333" t="str">
        <f>IF('CED. GRAL POR REP. O MANTTO'!D465="","",'CED. GRAL POR REP. O MANTTO'!D465)</f>
        <v/>
      </c>
      <c r="E459" s="333"/>
      <c r="F459" s="38" t="str">
        <f>IF('CED. GRAL POR REP. O MANTTO'!E465="","",'CED. GRAL POR REP. O MANTTO'!E465)</f>
        <v/>
      </c>
      <c r="G459" s="67" t="str">
        <f>IF('CED. GRAL POR REP. O MANTTO'!F465="","",'CED. GRAL POR REP. O MANTTO'!F465)</f>
        <v/>
      </c>
      <c r="H459" s="59"/>
      <c r="I459" s="39"/>
      <c r="J459" s="39"/>
      <c r="K459" s="39"/>
      <c r="L459" s="30">
        <f t="shared" si="19"/>
        <v>0</v>
      </c>
      <c r="M459" s="30">
        <f t="shared" si="20"/>
        <v>0</v>
      </c>
      <c r="N459" s="61"/>
      <c r="O459" s="55"/>
      <c r="P459" s="56"/>
      <c r="Q459" s="63"/>
      <c r="R459" s="33" t="str">
        <f>IF(M459=0,"",M459/'CED. GRAL POR REP. O MANTTO'!G465)</f>
        <v/>
      </c>
      <c r="S459" s="44" t="str">
        <f t="shared" si="18"/>
        <v/>
      </c>
    </row>
    <row r="460" spans="2:19" s="3" customFormat="1" ht="12" hidden="1" x14ac:dyDescent="0.2">
      <c r="B460" s="37">
        <v>443</v>
      </c>
      <c r="C460" s="38" t="str">
        <f>IF('CED. GRAL POR REP. O MANTTO'!C466="","",'CED. GRAL POR REP. O MANTTO'!C466)</f>
        <v/>
      </c>
      <c r="D460" s="333" t="str">
        <f>IF('CED. GRAL POR REP. O MANTTO'!D466="","",'CED. GRAL POR REP. O MANTTO'!D466)</f>
        <v/>
      </c>
      <c r="E460" s="333"/>
      <c r="F460" s="38" t="str">
        <f>IF('CED. GRAL POR REP. O MANTTO'!E466="","",'CED. GRAL POR REP. O MANTTO'!E466)</f>
        <v/>
      </c>
      <c r="G460" s="67" t="str">
        <f>IF('CED. GRAL POR REP. O MANTTO'!F466="","",'CED. GRAL POR REP. O MANTTO'!F466)</f>
        <v/>
      </c>
      <c r="H460" s="59"/>
      <c r="I460" s="39"/>
      <c r="J460" s="39"/>
      <c r="K460" s="39"/>
      <c r="L460" s="30">
        <f t="shared" si="19"/>
        <v>0</v>
      </c>
      <c r="M460" s="30">
        <f t="shared" si="20"/>
        <v>0</v>
      </c>
      <c r="N460" s="61"/>
      <c r="O460" s="55"/>
      <c r="P460" s="56"/>
      <c r="Q460" s="63"/>
      <c r="R460" s="33" t="str">
        <f>IF(M460=0,"",M460/'CED. GRAL POR REP. O MANTTO'!G466)</f>
        <v/>
      </c>
      <c r="S460" s="44" t="str">
        <f t="shared" si="18"/>
        <v/>
      </c>
    </row>
    <row r="461" spans="2:19" s="3" customFormat="1" ht="12" hidden="1" x14ac:dyDescent="0.2">
      <c r="B461" s="37">
        <v>444</v>
      </c>
      <c r="C461" s="38" t="str">
        <f>IF('CED. GRAL POR REP. O MANTTO'!C467="","",'CED. GRAL POR REP. O MANTTO'!C467)</f>
        <v/>
      </c>
      <c r="D461" s="333" t="str">
        <f>IF('CED. GRAL POR REP. O MANTTO'!D467="","",'CED. GRAL POR REP. O MANTTO'!D467)</f>
        <v/>
      </c>
      <c r="E461" s="333"/>
      <c r="F461" s="38" t="str">
        <f>IF('CED. GRAL POR REP. O MANTTO'!E467="","",'CED. GRAL POR REP. O MANTTO'!E467)</f>
        <v/>
      </c>
      <c r="G461" s="67" t="str">
        <f>IF('CED. GRAL POR REP. O MANTTO'!F467="","",'CED. GRAL POR REP. O MANTTO'!F467)</f>
        <v/>
      </c>
      <c r="H461" s="59"/>
      <c r="I461" s="39"/>
      <c r="J461" s="39"/>
      <c r="K461" s="39"/>
      <c r="L461" s="30">
        <f t="shared" si="19"/>
        <v>0</v>
      </c>
      <c r="M461" s="30">
        <f t="shared" si="20"/>
        <v>0</v>
      </c>
      <c r="N461" s="61"/>
      <c r="O461" s="55"/>
      <c r="P461" s="56"/>
      <c r="Q461" s="63"/>
      <c r="R461" s="33" t="str">
        <f>IF(M461=0,"",M461/'CED. GRAL POR REP. O MANTTO'!G467)</f>
        <v/>
      </c>
      <c r="S461" s="44" t="str">
        <f t="shared" si="18"/>
        <v/>
      </c>
    </row>
    <row r="462" spans="2:19" s="3" customFormat="1" ht="12" hidden="1" x14ac:dyDescent="0.2">
      <c r="B462" s="37">
        <v>445</v>
      </c>
      <c r="C462" s="38" t="str">
        <f>IF('CED. GRAL POR REP. O MANTTO'!C468="","",'CED. GRAL POR REP. O MANTTO'!C468)</f>
        <v/>
      </c>
      <c r="D462" s="333" t="str">
        <f>IF('CED. GRAL POR REP. O MANTTO'!D468="","",'CED. GRAL POR REP. O MANTTO'!D468)</f>
        <v/>
      </c>
      <c r="E462" s="333"/>
      <c r="F462" s="38" t="str">
        <f>IF('CED. GRAL POR REP. O MANTTO'!E468="","",'CED. GRAL POR REP. O MANTTO'!E468)</f>
        <v/>
      </c>
      <c r="G462" s="67" t="str">
        <f>IF('CED. GRAL POR REP. O MANTTO'!F468="","",'CED. GRAL POR REP. O MANTTO'!F468)</f>
        <v/>
      </c>
      <c r="H462" s="59"/>
      <c r="I462" s="39"/>
      <c r="J462" s="39"/>
      <c r="K462" s="39"/>
      <c r="L462" s="30">
        <f t="shared" si="19"/>
        <v>0</v>
      </c>
      <c r="M462" s="30">
        <f t="shared" si="20"/>
        <v>0</v>
      </c>
      <c r="N462" s="61"/>
      <c r="O462" s="55"/>
      <c r="P462" s="56"/>
      <c r="Q462" s="63"/>
      <c r="R462" s="33" t="str">
        <f>IF(M462=0,"",M462/'CED. GRAL POR REP. O MANTTO'!G468)</f>
        <v/>
      </c>
      <c r="S462" s="44" t="str">
        <f t="shared" si="18"/>
        <v/>
      </c>
    </row>
    <row r="463" spans="2:19" s="3" customFormat="1" ht="12" hidden="1" x14ac:dyDescent="0.2">
      <c r="B463" s="37">
        <v>446</v>
      </c>
      <c r="C463" s="38" t="str">
        <f>IF('CED. GRAL POR REP. O MANTTO'!C469="","",'CED. GRAL POR REP. O MANTTO'!C469)</f>
        <v/>
      </c>
      <c r="D463" s="333" t="str">
        <f>IF('CED. GRAL POR REP. O MANTTO'!D469="","",'CED. GRAL POR REP. O MANTTO'!D469)</f>
        <v/>
      </c>
      <c r="E463" s="333"/>
      <c r="F463" s="38" t="str">
        <f>IF('CED. GRAL POR REP. O MANTTO'!E469="","",'CED. GRAL POR REP. O MANTTO'!E469)</f>
        <v/>
      </c>
      <c r="G463" s="67" t="str">
        <f>IF('CED. GRAL POR REP. O MANTTO'!F469="","",'CED. GRAL POR REP. O MANTTO'!F469)</f>
        <v/>
      </c>
      <c r="H463" s="59"/>
      <c r="I463" s="39"/>
      <c r="J463" s="39"/>
      <c r="K463" s="39"/>
      <c r="L463" s="30">
        <f t="shared" si="19"/>
        <v>0</v>
      </c>
      <c r="M463" s="30">
        <f t="shared" si="20"/>
        <v>0</v>
      </c>
      <c r="N463" s="61"/>
      <c r="O463" s="55"/>
      <c r="P463" s="56"/>
      <c r="Q463" s="63"/>
      <c r="R463" s="33" t="str">
        <f>IF(M463=0,"",M463/'CED. GRAL POR REP. O MANTTO'!G469)</f>
        <v/>
      </c>
      <c r="S463" s="44" t="str">
        <f t="shared" si="18"/>
        <v/>
      </c>
    </row>
    <row r="464" spans="2:19" s="3" customFormat="1" ht="12" hidden="1" x14ac:dyDescent="0.2">
      <c r="B464" s="37">
        <v>447</v>
      </c>
      <c r="C464" s="38" t="str">
        <f>IF('CED. GRAL POR REP. O MANTTO'!C470="","",'CED. GRAL POR REP. O MANTTO'!C470)</f>
        <v/>
      </c>
      <c r="D464" s="333" t="str">
        <f>IF('CED. GRAL POR REP. O MANTTO'!D470="","",'CED. GRAL POR REP. O MANTTO'!D470)</f>
        <v/>
      </c>
      <c r="E464" s="333"/>
      <c r="F464" s="38" t="str">
        <f>IF('CED. GRAL POR REP. O MANTTO'!E470="","",'CED. GRAL POR REP. O MANTTO'!E470)</f>
        <v/>
      </c>
      <c r="G464" s="67" t="str">
        <f>IF('CED. GRAL POR REP. O MANTTO'!F470="","",'CED. GRAL POR REP. O MANTTO'!F470)</f>
        <v/>
      </c>
      <c r="H464" s="59"/>
      <c r="I464" s="39"/>
      <c r="J464" s="39"/>
      <c r="K464" s="39"/>
      <c r="L464" s="30">
        <f t="shared" si="19"/>
        <v>0</v>
      </c>
      <c r="M464" s="30">
        <f t="shared" si="20"/>
        <v>0</v>
      </c>
      <c r="N464" s="61"/>
      <c r="O464" s="55"/>
      <c r="P464" s="56"/>
      <c r="Q464" s="63"/>
      <c r="R464" s="33" t="str">
        <f>IF(M464=0,"",M464/'CED. GRAL POR REP. O MANTTO'!G470)</f>
        <v/>
      </c>
      <c r="S464" s="44" t="str">
        <f t="shared" si="18"/>
        <v/>
      </c>
    </row>
    <row r="465" spans="2:19" s="3" customFormat="1" ht="12" hidden="1" x14ac:dyDescent="0.2">
      <c r="B465" s="37">
        <v>448</v>
      </c>
      <c r="C465" s="38" t="str">
        <f>IF('CED. GRAL POR REP. O MANTTO'!C471="","",'CED. GRAL POR REP. O MANTTO'!C471)</f>
        <v/>
      </c>
      <c r="D465" s="333" t="str">
        <f>IF('CED. GRAL POR REP. O MANTTO'!D471="","",'CED. GRAL POR REP. O MANTTO'!D471)</f>
        <v/>
      </c>
      <c r="E465" s="333"/>
      <c r="F465" s="38" t="str">
        <f>IF('CED. GRAL POR REP. O MANTTO'!E471="","",'CED. GRAL POR REP. O MANTTO'!E471)</f>
        <v/>
      </c>
      <c r="G465" s="67" t="str">
        <f>IF('CED. GRAL POR REP. O MANTTO'!F471="","",'CED. GRAL POR REP. O MANTTO'!F471)</f>
        <v/>
      </c>
      <c r="H465" s="59"/>
      <c r="I465" s="39"/>
      <c r="J465" s="39"/>
      <c r="K465" s="39"/>
      <c r="L465" s="30">
        <f t="shared" si="19"/>
        <v>0</v>
      </c>
      <c r="M465" s="30">
        <f t="shared" si="20"/>
        <v>0</v>
      </c>
      <c r="N465" s="61"/>
      <c r="O465" s="55"/>
      <c r="P465" s="56"/>
      <c r="Q465" s="63"/>
      <c r="R465" s="33" t="str">
        <f>IF(M465=0,"",M465/'CED. GRAL POR REP. O MANTTO'!G471)</f>
        <v/>
      </c>
      <c r="S465" s="44" t="str">
        <f t="shared" si="18"/>
        <v/>
      </c>
    </row>
    <row r="466" spans="2:19" s="3" customFormat="1" ht="12" hidden="1" x14ac:dyDescent="0.2">
      <c r="B466" s="37">
        <v>449</v>
      </c>
      <c r="C466" s="38" t="str">
        <f>IF('CED. GRAL POR REP. O MANTTO'!C472="","",'CED. GRAL POR REP. O MANTTO'!C472)</f>
        <v/>
      </c>
      <c r="D466" s="333" t="str">
        <f>IF('CED. GRAL POR REP. O MANTTO'!D472="","",'CED. GRAL POR REP. O MANTTO'!D472)</f>
        <v/>
      </c>
      <c r="E466" s="333"/>
      <c r="F466" s="38" t="str">
        <f>IF('CED. GRAL POR REP. O MANTTO'!E472="","",'CED. GRAL POR REP. O MANTTO'!E472)</f>
        <v/>
      </c>
      <c r="G466" s="67" t="str">
        <f>IF('CED. GRAL POR REP. O MANTTO'!F472="","",'CED. GRAL POR REP. O MANTTO'!F472)</f>
        <v/>
      </c>
      <c r="H466" s="59"/>
      <c r="I466" s="39"/>
      <c r="J466" s="39"/>
      <c r="K466" s="39"/>
      <c r="L466" s="30">
        <f t="shared" si="19"/>
        <v>0</v>
      </c>
      <c r="M466" s="30">
        <f t="shared" si="20"/>
        <v>0</v>
      </c>
      <c r="N466" s="61"/>
      <c r="O466" s="55"/>
      <c r="P466" s="56"/>
      <c r="Q466" s="63"/>
      <c r="R466" s="33" t="str">
        <f>IF(M466=0,"",M466/'CED. GRAL POR REP. O MANTTO'!G472)</f>
        <v/>
      </c>
      <c r="S466" s="44" t="str">
        <f t="shared" ref="S466:S529" si="21">IF(R466="","",IF(R466&gt;1,"SOBRE EJERCICIO DE RECURSOS",""))</f>
        <v/>
      </c>
    </row>
    <row r="467" spans="2:19" s="3" customFormat="1" ht="12" hidden="1" x14ac:dyDescent="0.2">
      <c r="B467" s="37">
        <v>450</v>
      </c>
      <c r="C467" s="38" t="str">
        <f>IF('CED. GRAL POR REP. O MANTTO'!C473="","",'CED. GRAL POR REP. O MANTTO'!C473)</f>
        <v/>
      </c>
      <c r="D467" s="333" t="str">
        <f>IF('CED. GRAL POR REP. O MANTTO'!D473="","",'CED. GRAL POR REP. O MANTTO'!D473)</f>
        <v/>
      </c>
      <c r="E467" s="333"/>
      <c r="F467" s="38" t="str">
        <f>IF('CED. GRAL POR REP. O MANTTO'!E473="","",'CED. GRAL POR REP. O MANTTO'!E473)</f>
        <v/>
      </c>
      <c r="G467" s="67" t="str">
        <f>IF('CED. GRAL POR REP. O MANTTO'!F473="","",'CED. GRAL POR REP. O MANTTO'!F473)</f>
        <v/>
      </c>
      <c r="H467" s="59"/>
      <c r="I467" s="39"/>
      <c r="J467" s="39"/>
      <c r="K467" s="39"/>
      <c r="L467" s="30">
        <f t="shared" si="19"/>
        <v>0</v>
      </c>
      <c r="M467" s="30">
        <f t="shared" si="20"/>
        <v>0</v>
      </c>
      <c r="N467" s="61"/>
      <c r="O467" s="55"/>
      <c r="P467" s="56"/>
      <c r="Q467" s="63"/>
      <c r="R467" s="33" t="str">
        <f>IF(M467=0,"",M467/'CED. GRAL POR REP. O MANTTO'!G473)</f>
        <v/>
      </c>
      <c r="S467" s="44" t="str">
        <f t="shared" si="21"/>
        <v/>
      </c>
    </row>
    <row r="468" spans="2:19" s="3" customFormat="1" ht="12" hidden="1" x14ac:dyDescent="0.2">
      <c r="B468" s="37">
        <v>451</v>
      </c>
      <c r="C468" s="38" t="str">
        <f>IF('CED. GRAL POR REP. O MANTTO'!C474="","",'CED. GRAL POR REP. O MANTTO'!C474)</f>
        <v/>
      </c>
      <c r="D468" s="333" t="str">
        <f>IF('CED. GRAL POR REP. O MANTTO'!D474="","",'CED. GRAL POR REP. O MANTTO'!D474)</f>
        <v/>
      </c>
      <c r="E468" s="333"/>
      <c r="F468" s="38" t="str">
        <f>IF('CED. GRAL POR REP. O MANTTO'!E474="","",'CED. GRAL POR REP. O MANTTO'!E474)</f>
        <v/>
      </c>
      <c r="G468" s="67" t="str">
        <f>IF('CED. GRAL POR REP. O MANTTO'!F474="","",'CED. GRAL POR REP. O MANTTO'!F474)</f>
        <v/>
      </c>
      <c r="H468" s="59"/>
      <c r="I468" s="39"/>
      <c r="J468" s="39"/>
      <c r="K468" s="39"/>
      <c r="L468" s="30">
        <f t="shared" ref="L468:L531" si="22">I468+J468+K468</f>
        <v>0</v>
      </c>
      <c r="M468" s="30">
        <f t="shared" ref="M468:M531" si="23">H468+L468</f>
        <v>0</v>
      </c>
      <c r="N468" s="61"/>
      <c r="O468" s="55"/>
      <c r="P468" s="56"/>
      <c r="Q468" s="63"/>
      <c r="R468" s="33" t="str">
        <f>IF(M468=0,"",M468/'CED. GRAL POR REP. O MANTTO'!G474)</f>
        <v/>
      </c>
      <c r="S468" s="44" t="str">
        <f t="shared" si="21"/>
        <v/>
      </c>
    </row>
    <row r="469" spans="2:19" s="3" customFormat="1" ht="12" hidden="1" x14ac:dyDescent="0.2">
      <c r="B469" s="37">
        <v>452</v>
      </c>
      <c r="C469" s="38" t="str">
        <f>IF('CED. GRAL POR REP. O MANTTO'!C475="","",'CED. GRAL POR REP. O MANTTO'!C475)</f>
        <v/>
      </c>
      <c r="D469" s="333" t="str">
        <f>IF('CED. GRAL POR REP. O MANTTO'!D475="","",'CED. GRAL POR REP. O MANTTO'!D475)</f>
        <v/>
      </c>
      <c r="E469" s="333"/>
      <c r="F469" s="38" t="str">
        <f>IF('CED. GRAL POR REP. O MANTTO'!E475="","",'CED. GRAL POR REP. O MANTTO'!E475)</f>
        <v/>
      </c>
      <c r="G469" s="67" t="str">
        <f>IF('CED. GRAL POR REP. O MANTTO'!F475="","",'CED. GRAL POR REP. O MANTTO'!F475)</f>
        <v/>
      </c>
      <c r="H469" s="59"/>
      <c r="I469" s="39"/>
      <c r="J469" s="39"/>
      <c r="K469" s="39"/>
      <c r="L469" s="30">
        <f t="shared" si="22"/>
        <v>0</v>
      </c>
      <c r="M469" s="30">
        <f t="shared" si="23"/>
        <v>0</v>
      </c>
      <c r="N469" s="61"/>
      <c r="O469" s="55"/>
      <c r="P469" s="56"/>
      <c r="Q469" s="63"/>
      <c r="R469" s="33" t="str">
        <f>IF(M469=0,"",M469/'CED. GRAL POR REP. O MANTTO'!G475)</f>
        <v/>
      </c>
      <c r="S469" s="44" t="str">
        <f t="shared" si="21"/>
        <v/>
      </c>
    </row>
    <row r="470" spans="2:19" s="3" customFormat="1" ht="12" hidden="1" x14ac:dyDescent="0.2">
      <c r="B470" s="37">
        <v>453</v>
      </c>
      <c r="C470" s="38" t="str">
        <f>IF('CED. GRAL POR REP. O MANTTO'!C476="","",'CED. GRAL POR REP. O MANTTO'!C476)</f>
        <v/>
      </c>
      <c r="D470" s="333" t="str">
        <f>IF('CED. GRAL POR REP. O MANTTO'!D476="","",'CED. GRAL POR REP. O MANTTO'!D476)</f>
        <v/>
      </c>
      <c r="E470" s="333"/>
      <c r="F470" s="38" t="str">
        <f>IF('CED. GRAL POR REP. O MANTTO'!E476="","",'CED. GRAL POR REP. O MANTTO'!E476)</f>
        <v/>
      </c>
      <c r="G470" s="67" t="str">
        <f>IF('CED. GRAL POR REP. O MANTTO'!F476="","",'CED. GRAL POR REP. O MANTTO'!F476)</f>
        <v/>
      </c>
      <c r="H470" s="59"/>
      <c r="I470" s="39"/>
      <c r="J470" s="39"/>
      <c r="K470" s="39"/>
      <c r="L470" s="30">
        <f t="shared" si="22"/>
        <v>0</v>
      </c>
      <c r="M470" s="30">
        <f t="shared" si="23"/>
        <v>0</v>
      </c>
      <c r="N470" s="61"/>
      <c r="O470" s="55"/>
      <c r="P470" s="56"/>
      <c r="Q470" s="63"/>
      <c r="R470" s="33" t="str">
        <f>IF(M470=0,"",M470/'CED. GRAL POR REP. O MANTTO'!G476)</f>
        <v/>
      </c>
      <c r="S470" s="44" t="str">
        <f t="shared" si="21"/>
        <v/>
      </c>
    </row>
    <row r="471" spans="2:19" s="3" customFormat="1" ht="12" hidden="1" x14ac:dyDescent="0.2">
      <c r="B471" s="37">
        <v>454</v>
      </c>
      <c r="C471" s="38" t="str">
        <f>IF('CED. GRAL POR REP. O MANTTO'!C477="","",'CED. GRAL POR REP. O MANTTO'!C477)</f>
        <v/>
      </c>
      <c r="D471" s="333" t="str">
        <f>IF('CED. GRAL POR REP. O MANTTO'!D477="","",'CED. GRAL POR REP. O MANTTO'!D477)</f>
        <v/>
      </c>
      <c r="E471" s="333"/>
      <c r="F471" s="38" t="str">
        <f>IF('CED. GRAL POR REP. O MANTTO'!E477="","",'CED. GRAL POR REP. O MANTTO'!E477)</f>
        <v/>
      </c>
      <c r="G471" s="67" t="str">
        <f>IF('CED. GRAL POR REP. O MANTTO'!F477="","",'CED. GRAL POR REP. O MANTTO'!F477)</f>
        <v/>
      </c>
      <c r="H471" s="59"/>
      <c r="I471" s="39"/>
      <c r="J471" s="39"/>
      <c r="K471" s="39"/>
      <c r="L471" s="30">
        <f t="shared" si="22"/>
        <v>0</v>
      </c>
      <c r="M471" s="30">
        <f t="shared" si="23"/>
        <v>0</v>
      </c>
      <c r="N471" s="61"/>
      <c r="O471" s="55"/>
      <c r="P471" s="56"/>
      <c r="Q471" s="63"/>
      <c r="R471" s="33" t="str">
        <f>IF(M471=0,"",M471/'CED. GRAL POR REP. O MANTTO'!G477)</f>
        <v/>
      </c>
      <c r="S471" s="44" t="str">
        <f t="shared" si="21"/>
        <v/>
      </c>
    </row>
    <row r="472" spans="2:19" s="3" customFormat="1" ht="12" hidden="1" x14ac:dyDescent="0.2">
      <c r="B472" s="37">
        <v>455</v>
      </c>
      <c r="C472" s="38" t="str">
        <f>IF('CED. GRAL POR REP. O MANTTO'!C478="","",'CED. GRAL POR REP. O MANTTO'!C478)</f>
        <v/>
      </c>
      <c r="D472" s="333" t="str">
        <f>IF('CED. GRAL POR REP. O MANTTO'!D478="","",'CED. GRAL POR REP. O MANTTO'!D478)</f>
        <v/>
      </c>
      <c r="E472" s="333"/>
      <c r="F472" s="38" t="str">
        <f>IF('CED. GRAL POR REP. O MANTTO'!E478="","",'CED. GRAL POR REP. O MANTTO'!E478)</f>
        <v/>
      </c>
      <c r="G472" s="67" t="str">
        <f>IF('CED. GRAL POR REP. O MANTTO'!F478="","",'CED. GRAL POR REP. O MANTTO'!F478)</f>
        <v/>
      </c>
      <c r="H472" s="59"/>
      <c r="I472" s="39"/>
      <c r="J472" s="39"/>
      <c r="K472" s="39"/>
      <c r="L472" s="30">
        <f t="shared" si="22"/>
        <v>0</v>
      </c>
      <c r="M472" s="30">
        <f t="shared" si="23"/>
        <v>0</v>
      </c>
      <c r="N472" s="61"/>
      <c r="O472" s="55"/>
      <c r="P472" s="56"/>
      <c r="Q472" s="63"/>
      <c r="R472" s="33" t="str">
        <f>IF(M472=0,"",M472/'CED. GRAL POR REP. O MANTTO'!G478)</f>
        <v/>
      </c>
      <c r="S472" s="44" t="str">
        <f t="shared" si="21"/>
        <v/>
      </c>
    </row>
    <row r="473" spans="2:19" s="3" customFormat="1" ht="12" hidden="1" x14ac:dyDescent="0.2">
      <c r="B473" s="37">
        <v>456</v>
      </c>
      <c r="C473" s="38" t="str">
        <f>IF('CED. GRAL POR REP. O MANTTO'!C479="","",'CED. GRAL POR REP. O MANTTO'!C479)</f>
        <v/>
      </c>
      <c r="D473" s="333" t="str">
        <f>IF('CED. GRAL POR REP. O MANTTO'!D479="","",'CED. GRAL POR REP. O MANTTO'!D479)</f>
        <v/>
      </c>
      <c r="E473" s="333"/>
      <c r="F473" s="38" t="str">
        <f>IF('CED. GRAL POR REP. O MANTTO'!E479="","",'CED. GRAL POR REP. O MANTTO'!E479)</f>
        <v/>
      </c>
      <c r="G473" s="67" t="str">
        <f>IF('CED. GRAL POR REP. O MANTTO'!F479="","",'CED. GRAL POR REP. O MANTTO'!F479)</f>
        <v/>
      </c>
      <c r="H473" s="59"/>
      <c r="I473" s="39"/>
      <c r="J473" s="39"/>
      <c r="K473" s="39"/>
      <c r="L473" s="30">
        <f t="shared" si="22"/>
        <v>0</v>
      </c>
      <c r="M473" s="30">
        <f t="shared" si="23"/>
        <v>0</v>
      </c>
      <c r="N473" s="61"/>
      <c r="O473" s="55"/>
      <c r="P473" s="56"/>
      <c r="Q473" s="63"/>
      <c r="R473" s="33" t="str">
        <f>IF(M473=0,"",M473/'CED. GRAL POR REP. O MANTTO'!G479)</f>
        <v/>
      </c>
      <c r="S473" s="44" t="str">
        <f t="shared" si="21"/>
        <v/>
      </c>
    </row>
    <row r="474" spans="2:19" s="3" customFormat="1" ht="12" hidden="1" x14ac:dyDescent="0.2">
      <c r="B474" s="37">
        <v>457</v>
      </c>
      <c r="C474" s="38" t="str">
        <f>IF('CED. GRAL POR REP. O MANTTO'!C480="","",'CED. GRAL POR REP. O MANTTO'!C480)</f>
        <v/>
      </c>
      <c r="D474" s="333" t="str">
        <f>IF('CED. GRAL POR REP. O MANTTO'!D480="","",'CED. GRAL POR REP. O MANTTO'!D480)</f>
        <v/>
      </c>
      <c r="E474" s="333"/>
      <c r="F474" s="38" t="str">
        <f>IF('CED. GRAL POR REP. O MANTTO'!E480="","",'CED. GRAL POR REP. O MANTTO'!E480)</f>
        <v/>
      </c>
      <c r="G474" s="67" t="str">
        <f>IF('CED. GRAL POR REP. O MANTTO'!F480="","",'CED. GRAL POR REP. O MANTTO'!F480)</f>
        <v/>
      </c>
      <c r="H474" s="59"/>
      <c r="I474" s="39"/>
      <c r="J474" s="39"/>
      <c r="K474" s="39"/>
      <c r="L474" s="30">
        <f t="shared" si="22"/>
        <v>0</v>
      </c>
      <c r="M474" s="30">
        <f t="shared" si="23"/>
        <v>0</v>
      </c>
      <c r="N474" s="61"/>
      <c r="O474" s="55"/>
      <c r="P474" s="56"/>
      <c r="Q474" s="63"/>
      <c r="R474" s="33" t="str">
        <f>IF(M474=0,"",M474/'CED. GRAL POR REP. O MANTTO'!G480)</f>
        <v/>
      </c>
      <c r="S474" s="44" t="str">
        <f t="shared" si="21"/>
        <v/>
      </c>
    </row>
    <row r="475" spans="2:19" s="3" customFormat="1" ht="12" hidden="1" x14ac:dyDescent="0.2">
      <c r="B475" s="37">
        <v>458</v>
      </c>
      <c r="C475" s="38" t="str">
        <f>IF('CED. GRAL POR REP. O MANTTO'!C481="","",'CED. GRAL POR REP. O MANTTO'!C481)</f>
        <v/>
      </c>
      <c r="D475" s="333" t="str">
        <f>IF('CED. GRAL POR REP. O MANTTO'!D481="","",'CED. GRAL POR REP. O MANTTO'!D481)</f>
        <v/>
      </c>
      <c r="E475" s="333"/>
      <c r="F475" s="38" t="str">
        <f>IF('CED. GRAL POR REP. O MANTTO'!E481="","",'CED. GRAL POR REP. O MANTTO'!E481)</f>
        <v/>
      </c>
      <c r="G475" s="67" t="str">
        <f>IF('CED. GRAL POR REP. O MANTTO'!F481="","",'CED. GRAL POR REP. O MANTTO'!F481)</f>
        <v/>
      </c>
      <c r="H475" s="59"/>
      <c r="I475" s="39"/>
      <c r="J475" s="39"/>
      <c r="K475" s="39"/>
      <c r="L475" s="30">
        <f t="shared" si="22"/>
        <v>0</v>
      </c>
      <c r="M475" s="30">
        <f t="shared" si="23"/>
        <v>0</v>
      </c>
      <c r="N475" s="61"/>
      <c r="O475" s="55"/>
      <c r="P475" s="56"/>
      <c r="Q475" s="63"/>
      <c r="R475" s="33" t="str">
        <f>IF(M475=0,"",M475/'CED. GRAL POR REP. O MANTTO'!G481)</f>
        <v/>
      </c>
      <c r="S475" s="44" t="str">
        <f t="shared" si="21"/>
        <v/>
      </c>
    </row>
    <row r="476" spans="2:19" s="3" customFormat="1" ht="12" hidden="1" x14ac:dyDescent="0.2">
      <c r="B476" s="37">
        <v>459</v>
      </c>
      <c r="C476" s="38" t="str">
        <f>IF('CED. GRAL POR REP. O MANTTO'!C482="","",'CED. GRAL POR REP. O MANTTO'!C482)</f>
        <v/>
      </c>
      <c r="D476" s="333" t="str">
        <f>IF('CED. GRAL POR REP. O MANTTO'!D482="","",'CED. GRAL POR REP. O MANTTO'!D482)</f>
        <v/>
      </c>
      <c r="E476" s="333"/>
      <c r="F476" s="38" t="str">
        <f>IF('CED. GRAL POR REP. O MANTTO'!E482="","",'CED. GRAL POR REP. O MANTTO'!E482)</f>
        <v/>
      </c>
      <c r="G476" s="67" t="str">
        <f>IF('CED. GRAL POR REP. O MANTTO'!F482="","",'CED. GRAL POR REP. O MANTTO'!F482)</f>
        <v/>
      </c>
      <c r="H476" s="59"/>
      <c r="I476" s="39"/>
      <c r="J476" s="39"/>
      <c r="K476" s="39"/>
      <c r="L476" s="30">
        <f t="shared" si="22"/>
        <v>0</v>
      </c>
      <c r="M476" s="30">
        <f t="shared" si="23"/>
        <v>0</v>
      </c>
      <c r="N476" s="61"/>
      <c r="O476" s="55"/>
      <c r="P476" s="56"/>
      <c r="Q476" s="63"/>
      <c r="R476" s="33" t="str">
        <f>IF(M476=0,"",M476/'CED. GRAL POR REP. O MANTTO'!G482)</f>
        <v/>
      </c>
      <c r="S476" s="44" t="str">
        <f t="shared" si="21"/>
        <v/>
      </c>
    </row>
    <row r="477" spans="2:19" s="3" customFormat="1" ht="12" hidden="1" x14ac:dyDescent="0.2">
      <c r="B477" s="37">
        <v>460</v>
      </c>
      <c r="C477" s="38" t="str">
        <f>IF('CED. GRAL POR REP. O MANTTO'!C483="","",'CED. GRAL POR REP. O MANTTO'!C483)</f>
        <v/>
      </c>
      <c r="D477" s="333" t="str">
        <f>IF('CED. GRAL POR REP. O MANTTO'!D483="","",'CED. GRAL POR REP. O MANTTO'!D483)</f>
        <v/>
      </c>
      <c r="E477" s="333"/>
      <c r="F477" s="38" t="str">
        <f>IF('CED. GRAL POR REP. O MANTTO'!E483="","",'CED. GRAL POR REP. O MANTTO'!E483)</f>
        <v/>
      </c>
      <c r="G477" s="67" t="str">
        <f>IF('CED. GRAL POR REP. O MANTTO'!F483="","",'CED. GRAL POR REP. O MANTTO'!F483)</f>
        <v/>
      </c>
      <c r="H477" s="59"/>
      <c r="I477" s="39"/>
      <c r="J477" s="39"/>
      <c r="K477" s="39"/>
      <c r="L477" s="30">
        <f t="shared" si="22"/>
        <v>0</v>
      </c>
      <c r="M477" s="30">
        <f t="shared" si="23"/>
        <v>0</v>
      </c>
      <c r="N477" s="61"/>
      <c r="O477" s="55"/>
      <c r="P477" s="56"/>
      <c r="Q477" s="63"/>
      <c r="R477" s="33" t="str">
        <f>IF(M477=0,"",M477/'CED. GRAL POR REP. O MANTTO'!G483)</f>
        <v/>
      </c>
      <c r="S477" s="44" t="str">
        <f t="shared" si="21"/>
        <v/>
      </c>
    </row>
    <row r="478" spans="2:19" s="3" customFormat="1" ht="12" hidden="1" x14ac:dyDescent="0.2">
      <c r="B478" s="37">
        <v>461</v>
      </c>
      <c r="C478" s="38" t="str">
        <f>IF('CED. GRAL POR REP. O MANTTO'!C484="","",'CED. GRAL POR REP. O MANTTO'!C484)</f>
        <v/>
      </c>
      <c r="D478" s="333" t="str">
        <f>IF('CED. GRAL POR REP. O MANTTO'!D484="","",'CED. GRAL POR REP. O MANTTO'!D484)</f>
        <v/>
      </c>
      <c r="E478" s="333"/>
      <c r="F478" s="38" t="str">
        <f>IF('CED. GRAL POR REP. O MANTTO'!E484="","",'CED. GRAL POR REP. O MANTTO'!E484)</f>
        <v/>
      </c>
      <c r="G478" s="67" t="str">
        <f>IF('CED. GRAL POR REP. O MANTTO'!F484="","",'CED. GRAL POR REP. O MANTTO'!F484)</f>
        <v/>
      </c>
      <c r="H478" s="59"/>
      <c r="I478" s="39"/>
      <c r="J478" s="39"/>
      <c r="K478" s="39"/>
      <c r="L478" s="30">
        <f t="shared" si="22"/>
        <v>0</v>
      </c>
      <c r="M478" s="30">
        <f t="shared" si="23"/>
        <v>0</v>
      </c>
      <c r="N478" s="61"/>
      <c r="O478" s="55"/>
      <c r="P478" s="56"/>
      <c r="Q478" s="63"/>
      <c r="R478" s="33" t="str">
        <f>IF(M478=0,"",M478/'CED. GRAL POR REP. O MANTTO'!G484)</f>
        <v/>
      </c>
      <c r="S478" s="44" t="str">
        <f t="shared" si="21"/>
        <v/>
      </c>
    </row>
    <row r="479" spans="2:19" s="3" customFormat="1" ht="12" hidden="1" x14ac:dyDescent="0.2">
      <c r="B479" s="37">
        <v>462</v>
      </c>
      <c r="C479" s="38" t="str">
        <f>IF('CED. GRAL POR REP. O MANTTO'!C485="","",'CED. GRAL POR REP. O MANTTO'!C485)</f>
        <v/>
      </c>
      <c r="D479" s="333" t="str">
        <f>IF('CED. GRAL POR REP. O MANTTO'!D485="","",'CED. GRAL POR REP. O MANTTO'!D485)</f>
        <v/>
      </c>
      <c r="E479" s="333"/>
      <c r="F479" s="38" t="str">
        <f>IF('CED. GRAL POR REP. O MANTTO'!E485="","",'CED. GRAL POR REP. O MANTTO'!E485)</f>
        <v/>
      </c>
      <c r="G479" s="67" t="str">
        <f>IF('CED. GRAL POR REP. O MANTTO'!F485="","",'CED. GRAL POR REP. O MANTTO'!F485)</f>
        <v/>
      </c>
      <c r="H479" s="59"/>
      <c r="I479" s="39"/>
      <c r="J479" s="39"/>
      <c r="K479" s="39"/>
      <c r="L479" s="30">
        <f t="shared" si="22"/>
        <v>0</v>
      </c>
      <c r="M479" s="30">
        <f t="shared" si="23"/>
        <v>0</v>
      </c>
      <c r="N479" s="61"/>
      <c r="O479" s="55"/>
      <c r="P479" s="56"/>
      <c r="Q479" s="63"/>
      <c r="R479" s="33" t="str">
        <f>IF(M479=0,"",M479/'CED. GRAL POR REP. O MANTTO'!G485)</f>
        <v/>
      </c>
      <c r="S479" s="44" t="str">
        <f t="shared" si="21"/>
        <v/>
      </c>
    </row>
    <row r="480" spans="2:19" s="3" customFormat="1" ht="12" hidden="1" x14ac:dyDescent="0.2">
      <c r="B480" s="37">
        <v>463</v>
      </c>
      <c r="C480" s="38" t="str">
        <f>IF('CED. GRAL POR REP. O MANTTO'!C486="","",'CED. GRAL POR REP. O MANTTO'!C486)</f>
        <v/>
      </c>
      <c r="D480" s="333" t="str">
        <f>IF('CED. GRAL POR REP. O MANTTO'!D486="","",'CED. GRAL POR REP. O MANTTO'!D486)</f>
        <v/>
      </c>
      <c r="E480" s="333"/>
      <c r="F480" s="38" t="str">
        <f>IF('CED. GRAL POR REP. O MANTTO'!E486="","",'CED. GRAL POR REP. O MANTTO'!E486)</f>
        <v/>
      </c>
      <c r="G480" s="67" t="str">
        <f>IF('CED. GRAL POR REP. O MANTTO'!F486="","",'CED. GRAL POR REP. O MANTTO'!F486)</f>
        <v/>
      </c>
      <c r="H480" s="59"/>
      <c r="I480" s="39"/>
      <c r="J480" s="39"/>
      <c r="K480" s="39"/>
      <c r="L480" s="30">
        <f t="shared" si="22"/>
        <v>0</v>
      </c>
      <c r="M480" s="30">
        <f t="shared" si="23"/>
        <v>0</v>
      </c>
      <c r="N480" s="61"/>
      <c r="O480" s="55"/>
      <c r="P480" s="56"/>
      <c r="Q480" s="63"/>
      <c r="R480" s="33" t="str">
        <f>IF(M480=0,"",M480/'CED. GRAL POR REP. O MANTTO'!G486)</f>
        <v/>
      </c>
      <c r="S480" s="44" t="str">
        <f t="shared" si="21"/>
        <v/>
      </c>
    </row>
    <row r="481" spans="2:19" s="3" customFormat="1" ht="12" hidden="1" x14ac:dyDescent="0.2">
      <c r="B481" s="37">
        <v>464</v>
      </c>
      <c r="C481" s="38" t="str">
        <f>IF('CED. GRAL POR REP. O MANTTO'!C487="","",'CED. GRAL POR REP. O MANTTO'!C487)</f>
        <v/>
      </c>
      <c r="D481" s="333" t="str">
        <f>IF('CED. GRAL POR REP. O MANTTO'!D487="","",'CED. GRAL POR REP. O MANTTO'!D487)</f>
        <v/>
      </c>
      <c r="E481" s="333"/>
      <c r="F481" s="38" t="str">
        <f>IF('CED. GRAL POR REP. O MANTTO'!E487="","",'CED. GRAL POR REP. O MANTTO'!E487)</f>
        <v/>
      </c>
      <c r="G481" s="67" t="str">
        <f>IF('CED. GRAL POR REP. O MANTTO'!F487="","",'CED. GRAL POR REP. O MANTTO'!F487)</f>
        <v/>
      </c>
      <c r="H481" s="59"/>
      <c r="I481" s="39"/>
      <c r="J481" s="39"/>
      <c r="K481" s="39"/>
      <c r="L481" s="30">
        <f t="shared" si="22"/>
        <v>0</v>
      </c>
      <c r="M481" s="30">
        <f t="shared" si="23"/>
        <v>0</v>
      </c>
      <c r="N481" s="61"/>
      <c r="O481" s="55"/>
      <c r="P481" s="56"/>
      <c r="Q481" s="63"/>
      <c r="R481" s="33" t="str">
        <f>IF(M481=0,"",M481/'CED. GRAL POR REP. O MANTTO'!G487)</f>
        <v/>
      </c>
      <c r="S481" s="44" t="str">
        <f t="shared" si="21"/>
        <v/>
      </c>
    </row>
    <row r="482" spans="2:19" s="3" customFormat="1" ht="12" hidden="1" x14ac:dyDescent="0.2">
      <c r="B482" s="37">
        <v>465</v>
      </c>
      <c r="C482" s="38" t="str">
        <f>IF('CED. GRAL POR REP. O MANTTO'!C488="","",'CED. GRAL POR REP. O MANTTO'!C488)</f>
        <v/>
      </c>
      <c r="D482" s="333" t="str">
        <f>IF('CED. GRAL POR REP. O MANTTO'!D488="","",'CED. GRAL POR REP. O MANTTO'!D488)</f>
        <v/>
      </c>
      <c r="E482" s="333"/>
      <c r="F482" s="38" t="str">
        <f>IF('CED. GRAL POR REP. O MANTTO'!E488="","",'CED. GRAL POR REP. O MANTTO'!E488)</f>
        <v/>
      </c>
      <c r="G482" s="67" t="str">
        <f>IF('CED. GRAL POR REP. O MANTTO'!F488="","",'CED. GRAL POR REP. O MANTTO'!F488)</f>
        <v/>
      </c>
      <c r="H482" s="59"/>
      <c r="I482" s="39"/>
      <c r="J482" s="39"/>
      <c r="K482" s="39"/>
      <c r="L482" s="30">
        <f t="shared" si="22"/>
        <v>0</v>
      </c>
      <c r="M482" s="30">
        <f t="shared" si="23"/>
        <v>0</v>
      </c>
      <c r="N482" s="61"/>
      <c r="O482" s="55"/>
      <c r="P482" s="56"/>
      <c r="Q482" s="63"/>
      <c r="R482" s="33" t="str">
        <f>IF(M482=0,"",M482/'CED. GRAL POR REP. O MANTTO'!G488)</f>
        <v/>
      </c>
      <c r="S482" s="44" t="str">
        <f t="shared" si="21"/>
        <v/>
      </c>
    </row>
    <row r="483" spans="2:19" s="3" customFormat="1" ht="12" hidden="1" x14ac:dyDescent="0.2">
      <c r="B483" s="37">
        <v>466</v>
      </c>
      <c r="C483" s="38" t="str">
        <f>IF('CED. GRAL POR REP. O MANTTO'!C489="","",'CED. GRAL POR REP. O MANTTO'!C489)</f>
        <v/>
      </c>
      <c r="D483" s="333" t="str">
        <f>IF('CED. GRAL POR REP. O MANTTO'!D489="","",'CED. GRAL POR REP. O MANTTO'!D489)</f>
        <v/>
      </c>
      <c r="E483" s="333"/>
      <c r="F483" s="38" t="str">
        <f>IF('CED. GRAL POR REP. O MANTTO'!E489="","",'CED. GRAL POR REP. O MANTTO'!E489)</f>
        <v/>
      </c>
      <c r="G483" s="67" t="str">
        <f>IF('CED. GRAL POR REP. O MANTTO'!F489="","",'CED. GRAL POR REP. O MANTTO'!F489)</f>
        <v/>
      </c>
      <c r="H483" s="59"/>
      <c r="I483" s="39"/>
      <c r="J483" s="39"/>
      <c r="K483" s="39"/>
      <c r="L483" s="30">
        <f t="shared" si="22"/>
        <v>0</v>
      </c>
      <c r="M483" s="30">
        <f t="shared" si="23"/>
        <v>0</v>
      </c>
      <c r="N483" s="61"/>
      <c r="O483" s="55"/>
      <c r="P483" s="56"/>
      <c r="Q483" s="63"/>
      <c r="R483" s="33" t="str">
        <f>IF(M483=0,"",M483/'CED. GRAL POR REP. O MANTTO'!G489)</f>
        <v/>
      </c>
      <c r="S483" s="44" t="str">
        <f t="shared" si="21"/>
        <v/>
      </c>
    </row>
    <row r="484" spans="2:19" s="3" customFormat="1" ht="12" hidden="1" x14ac:dyDescent="0.2">
      <c r="B484" s="37">
        <v>467</v>
      </c>
      <c r="C484" s="38" t="str">
        <f>IF('CED. GRAL POR REP. O MANTTO'!C490="","",'CED. GRAL POR REP. O MANTTO'!C490)</f>
        <v/>
      </c>
      <c r="D484" s="333" t="str">
        <f>IF('CED. GRAL POR REP. O MANTTO'!D490="","",'CED. GRAL POR REP. O MANTTO'!D490)</f>
        <v/>
      </c>
      <c r="E484" s="333"/>
      <c r="F484" s="38" t="str">
        <f>IF('CED. GRAL POR REP. O MANTTO'!E490="","",'CED. GRAL POR REP. O MANTTO'!E490)</f>
        <v/>
      </c>
      <c r="G484" s="67" t="str">
        <f>IF('CED. GRAL POR REP. O MANTTO'!F490="","",'CED. GRAL POR REP. O MANTTO'!F490)</f>
        <v/>
      </c>
      <c r="H484" s="59"/>
      <c r="I484" s="39"/>
      <c r="J484" s="39"/>
      <c r="K484" s="39"/>
      <c r="L484" s="30">
        <f t="shared" si="22"/>
        <v>0</v>
      </c>
      <c r="M484" s="30">
        <f t="shared" si="23"/>
        <v>0</v>
      </c>
      <c r="N484" s="61"/>
      <c r="O484" s="55"/>
      <c r="P484" s="56"/>
      <c r="Q484" s="63"/>
      <c r="R484" s="33" t="str">
        <f>IF(M484=0,"",M484/'CED. GRAL POR REP. O MANTTO'!G490)</f>
        <v/>
      </c>
      <c r="S484" s="44" t="str">
        <f t="shared" si="21"/>
        <v/>
      </c>
    </row>
    <row r="485" spans="2:19" s="3" customFormat="1" ht="12" hidden="1" x14ac:dyDescent="0.2">
      <c r="B485" s="37">
        <v>468</v>
      </c>
      <c r="C485" s="38" t="str">
        <f>IF('CED. GRAL POR REP. O MANTTO'!C491="","",'CED. GRAL POR REP. O MANTTO'!C491)</f>
        <v/>
      </c>
      <c r="D485" s="333" t="str">
        <f>IF('CED. GRAL POR REP. O MANTTO'!D491="","",'CED. GRAL POR REP. O MANTTO'!D491)</f>
        <v/>
      </c>
      <c r="E485" s="333"/>
      <c r="F485" s="38" t="str">
        <f>IF('CED. GRAL POR REP. O MANTTO'!E491="","",'CED. GRAL POR REP. O MANTTO'!E491)</f>
        <v/>
      </c>
      <c r="G485" s="67" t="str">
        <f>IF('CED. GRAL POR REP. O MANTTO'!F491="","",'CED. GRAL POR REP. O MANTTO'!F491)</f>
        <v/>
      </c>
      <c r="H485" s="59"/>
      <c r="I485" s="39"/>
      <c r="J485" s="39"/>
      <c r="K485" s="39"/>
      <c r="L485" s="30">
        <f t="shared" si="22"/>
        <v>0</v>
      </c>
      <c r="M485" s="30">
        <f t="shared" si="23"/>
        <v>0</v>
      </c>
      <c r="N485" s="61"/>
      <c r="O485" s="55"/>
      <c r="P485" s="56"/>
      <c r="Q485" s="63"/>
      <c r="R485" s="33" t="str">
        <f>IF(M485=0,"",M485/'CED. GRAL POR REP. O MANTTO'!G491)</f>
        <v/>
      </c>
      <c r="S485" s="44" t="str">
        <f t="shared" si="21"/>
        <v/>
      </c>
    </row>
    <row r="486" spans="2:19" s="3" customFormat="1" ht="12" hidden="1" x14ac:dyDescent="0.2">
      <c r="B486" s="37">
        <v>469</v>
      </c>
      <c r="C486" s="38" t="str">
        <f>IF('CED. GRAL POR REP. O MANTTO'!C492="","",'CED. GRAL POR REP. O MANTTO'!C492)</f>
        <v/>
      </c>
      <c r="D486" s="333" t="str">
        <f>IF('CED. GRAL POR REP. O MANTTO'!D492="","",'CED. GRAL POR REP. O MANTTO'!D492)</f>
        <v/>
      </c>
      <c r="E486" s="333"/>
      <c r="F486" s="38" t="str">
        <f>IF('CED. GRAL POR REP. O MANTTO'!E492="","",'CED. GRAL POR REP. O MANTTO'!E492)</f>
        <v/>
      </c>
      <c r="G486" s="67" t="str">
        <f>IF('CED. GRAL POR REP. O MANTTO'!F492="","",'CED. GRAL POR REP. O MANTTO'!F492)</f>
        <v/>
      </c>
      <c r="H486" s="59"/>
      <c r="I486" s="39"/>
      <c r="J486" s="39"/>
      <c r="K486" s="39"/>
      <c r="L486" s="30">
        <f t="shared" si="22"/>
        <v>0</v>
      </c>
      <c r="M486" s="30">
        <f t="shared" si="23"/>
        <v>0</v>
      </c>
      <c r="N486" s="61"/>
      <c r="O486" s="55"/>
      <c r="P486" s="56"/>
      <c r="Q486" s="63"/>
      <c r="R486" s="33" t="str">
        <f>IF(M486=0,"",M486/'CED. GRAL POR REP. O MANTTO'!G492)</f>
        <v/>
      </c>
      <c r="S486" s="44" t="str">
        <f t="shared" si="21"/>
        <v/>
      </c>
    </row>
    <row r="487" spans="2:19" s="3" customFormat="1" ht="12" hidden="1" x14ac:dyDescent="0.2">
      <c r="B487" s="37">
        <v>470</v>
      </c>
      <c r="C487" s="38" t="str">
        <f>IF('CED. GRAL POR REP. O MANTTO'!C493="","",'CED. GRAL POR REP. O MANTTO'!C493)</f>
        <v/>
      </c>
      <c r="D487" s="333" t="str">
        <f>IF('CED. GRAL POR REP. O MANTTO'!D493="","",'CED. GRAL POR REP. O MANTTO'!D493)</f>
        <v/>
      </c>
      <c r="E487" s="333"/>
      <c r="F487" s="38" t="str">
        <f>IF('CED. GRAL POR REP. O MANTTO'!E493="","",'CED. GRAL POR REP. O MANTTO'!E493)</f>
        <v/>
      </c>
      <c r="G487" s="67" t="str">
        <f>IF('CED. GRAL POR REP. O MANTTO'!F493="","",'CED. GRAL POR REP. O MANTTO'!F493)</f>
        <v/>
      </c>
      <c r="H487" s="59"/>
      <c r="I487" s="39"/>
      <c r="J487" s="39"/>
      <c r="K487" s="39"/>
      <c r="L487" s="30">
        <f t="shared" si="22"/>
        <v>0</v>
      </c>
      <c r="M487" s="30">
        <f t="shared" si="23"/>
        <v>0</v>
      </c>
      <c r="N487" s="61"/>
      <c r="O487" s="55"/>
      <c r="P487" s="56"/>
      <c r="Q487" s="63"/>
      <c r="R487" s="33" t="str">
        <f>IF(M487=0,"",M487/'CED. GRAL POR REP. O MANTTO'!G493)</f>
        <v/>
      </c>
      <c r="S487" s="44" t="str">
        <f t="shared" si="21"/>
        <v/>
      </c>
    </row>
    <row r="488" spans="2:19" s="3" customFormat="1" ht="12" hidden="1" x14ac:dyDescent="0.2">
      <c r="B488" s="37">
        <v>471</v>
      </c>
      <c r="C488" s="38" t="str">
        <f>IF('CED. GRAL POR REP. O MANTTO'!C494="","",'CED. GRAL POR REP. O MANTTO'!C494)</f>
        <v/>
      </c>
      <c r="D488" s="333" t="str">
        <f>IF('CED. GRAL POR REP. O MANTTO'!D494="","",'CED. GRAL POR REP. O MANTTO'!D494)</f>
        <v/>
      </c>
      <c r="E488" s="333"/>
      <c r="F488" s="38" t="str">
        <f>IF('CED. GRAL POR REP. O MANTTO'!E494="","",'CED. GRAL POR REP. O MANTTO'!E494)</f>
        <v/>
      </c>
      <c r="G488" s="67" t="str">
        <f>IF('CED. GRAL POR REP. O MANTTO'!F494="","",'CED. GRAL POR REP. O MANTTO'!F494)</f>
        <v/>
      </c>
      <c r="H488" s="59"/>
      <c r="I488" s="39"/>
      <c r="J488" s="39"/>
      <c r="K488" s="39"/>
      <c r="L488" s="30">
        <f t="shared" si="22"/>
        <v>0</v>
      </c>
      <c r="M488" s="30">
        <f t="shared" si="23"/>
        <v>0</v>
      </c>
      <c r="N488" s="61"/>
      <c r="O488" s="55"/>
      <c r="P488" s="56"/>
      <c r="Q488" s="63"/>
      <c r="R488" s="33" t="str">
        <f>IF(M488=0,"",M488/'CED. GRAL POR REP. O MANTTO'!G494)</f>
        <v/>
      </c>
      <c r="S488" s="44" t="str">
        <f t="shared" si="21"/>
        <v/>
      </c>
    </row>
    <row r="489" spans="2:19" s="3" customFormat="1" ht="12" hidden="1" x14ac:dyDescent="0.2">
      <c r="B489" s="37">
        <v>472</v>
      </c>
      <c r="C489" s="38" t="str">
        <f>IF('CED. GRAL POR REP. O MANTTO'!C495="","",'CED. GRAL POR REP. O MANTTO'!C495)</f>
        <v/>
      </c>
      <c r="D489" s="333" t="str">
        <f>IF('CED. GRAL POR REP. O MANTTO'!D495="","",'CED. GRAL POR REP. O MANTTO'!D495)</f>
        <v/>
      </c>
      <c r="E489" s="333"/>
      <c r="F489" s="38" t="str">
        <f>IF('CED. GRAL POR REP. O MANTTO'!E495="","",'CED. GRAL POR REP. O MANTTO'!E495)</f>
        <v/>
      </c>
      <c r="G489" s="67" t="str">
        <f>IF('CED. GRAL POR REP. O MANTTO'!F495="","",'CED. GRAL POR REP. O MANTTO'!F495)</f>
        <v/>
      </c>
      <c r="H489" s="59"/>
      <c r="I489" s="39"/>
      <c r="J489" s="39"/>
      <c r="K489" s="39"/>
      <c r="L489" s="30">
        <f t="shared" si="22"/>
        <v>0</v>
      </c>
      <c r="M489" s="30">
        <f t="shared" si="23"/>
        <v>0</v>
      </c>
      <c r="N489" s="61"/>
      <c r="O489" s="55"/>
      <c r="P489" s="56"/>
      <c r="Q489" s="63"/>
      <c r="R489" s="33" t="str">
        <f>IF(M489=0,"",M489/'CED. GRAL POR REP. O MANTTO'!G495)</f>
        <v/>
      </c>
      <c r="S489" s="44" t="str">
        <f t="shared" si="21"/>
        <v/>
      </c>
    </row>
    <row r="490" spans="2:19" s="3" customFormat="1" ht="12" hidden="1" x14ac:dyDescent="0.2">
      <c r="B490" s="37">
        <v>473</v>
      </c>
      <c r="C490" s="38" t="str">
        <f>IF('CED. GRAL POR REP. O MANTTO'!C496="","",'CED. GRAL POR REP. O MANTTO'!C496)</f>
        <v/>
      </c>
      <c r="D490" s="333" t="str">
        <f>IF('CED. GRAL POR REP. O MANTTO'!D496="","",'CED. GRAL POR REP. O MANTTO'!D496)</f>
        <v/>
      </c>
      <c r="E490" s="333"/>
      <c r="F490" s="38" t="str">
        <f>IF('CED. GRAL POR REP. O MANTTO'!E496="","",'CED. GRAL POR REP. O MANTTO'!E496)</f>
        <v/>
      </c>
      <c r="G490" s="67" t="str">
        <f>IF('CED. GRAL POR REP. O MANTTO'!F496="","",'CED. GRAL POR REP. O MANTTO'!F496)</f>
        <v/>
      </c>
      <c r="H490" s="59"/>
      <c r="I490" s="39"/>
      <c r="J490" s="39"/>
      <c r="K490" s="39"/>
      <c r="L490" s="30">
        <f t="shared" si="22"/>
        <v>0</v>
      </c>
      <c r="M490" s="30">
        <f t="shared" si="23"/>
        <v>0</v>
      </c>
      <c r="N490" s="61"/>
      <c r="O490" s="55"/>
      <c r="P490" s="56"/>
      <c r="Q490" s="63"/>
      <c r="R490" s="33" t="str">
        <f>IF(M490=0,"",M490/'CED. GRAL POR REP. O MANTTO'!G496)</f>
        <v/>
      </c>
      <c r="S490" s="44" t="str">
        <f t="shared" si="21"/>
        <v/>
      </c>
    </row>
    <row r="491" spans="2:19" s="3" customFormat="1" ht="12" hidden="1" x14ac:dyDescent="0.2">
      <c r="B491" s="37">
        <v>474</v>
      </c>
      <c r="C491" s="38" t="str">
        <f>IF('CED. GRAL POR REP. O MANTTO'!C497="","",'CED. GRAL POR REP. O MANTTO'!C497)</f>
        <v/>
      </c>
      <c r="D491" s="333" t="str">
        <f>IF('CED. GRAL POR REP. O MANTTO'!D497="","",'CED. GRAL POR REP. O MANTTO'!D497)</f>
        <v/>
      </c>
      <c r="E491" s="333"/>
      <c r="F491" s="38" t="str">
        <f>IF('CED. GRAL POR REP. O MANTTO'!E497="","",'CED. GRAL POR REP. O MANTTO'!E497)</f>
        <v/>
      </c>
      <c r="G491" s="67" t="str">
        <f>IF('CED. GRAL POR REP. O MANTTO'!F497="","",'CED. GRAL POR REP. O MANTTO'!F497)</f>
        <v/>
      </c>
      <c r="H491" s="59"/>
      <c r="I491" s="39"/>
      <c r="J491" s="39"/>
      <c r="K491" s="39"/>
      <c r="L491" s="30">
        <f t="shared" si="22"/>
        <v>0</v>
      </c>
      <c r="M491" s="30">
        <f t="shared" si="23"/>
        <v>0</v>
      </c>
      <c r="N491" s="61"/>
      <c r="O491" s="55"/>
      <c r="P491" s="56"/>
      <c r="Q491" s="63"/>
      <c r="R491" s="33" t="str">
        <f>IF(M491=0,"",M491/'CED. GRAL POR REP. O MANTTO'!G497)</f>
        <v/>
      </c>
      <c r="S491" s="44" t="str">
        <f t="shared" si="21"/>
        <v/>
      </c>
    </row>
    <row r="492" spans="2:19" s="3" customFormat="1" ht="12" hidden="1" x14ac:dyDescent="0.2">
      <c r="B492" s="37">
        <v>475</v>
      </c>
      <c r="C492" s="38" t="str">
        <f>IF('CED. GRAL POR REP. O MANTTO'!C498="","",'CED. GRAL POR REP. O MANTTO'!C498)</f>
        <v/>
      </c>
      <c r="D492" s="333" t="str">
        <f>IF('CED. GRAL POR REP. O MANTTO'!D498="","",'CED. GRAL POR REP. O MANTTO'!D498)</f>
        <v/>
      </c>
      <c r="E492" s="333"/>
      <c r="F492" s="38" t="str">
        <f>IF('CED. GRAL POR REP. O MANTTO'!E498="","",'CED. GRAL POR REP. O MANTTO'!E498)</f>
        <v/>
      </c>
      <c r="G492" s="67" t="str">
        <f>IF('CED. GRAL POR REP. O MANTTO'!F498="","",'CED. GRAL POR REP. O MANTTO'!F498)</f>
        <v/>
      </c>
      <c r="H492" s="59"/>
      <c r="I492" s="39"/>
      <c r="J492" s="39"/>
      <c r="K492" s="39"/>
      <c r="L492" s="30">
        <f t="shared" si="22"/>
        <v>0</v>
      </c>
      <c r="M492" s="30">
        <f t="shared" si="23"/>
        <v>0</v>
      </c>
      <c r="N492" s="61"/>
      <c r="O492" s="55"/>
      <c r="P492" s="56"/>
      <c r="Q492" s="63"/>
      <c r="R492" s="33" t="str">
        <f>IF(M492=0,"",M492/'CED. GRAL POR REP. O MANTTO'!G498)</f>
        <v/>
      </c>
      <c r="S492" s="44" t="str">
        <f t="shared" si="21"/>
        <v/>
      </c>
    </row>
    <row r="493" spans="2:19" s="3" customFormat="1" ht="12" hidden="1" x14ac:dyDescent="0.2">
      <c r="B493" s="37">
        <v>476</v>
      </c>
      <c r="C493" s="38" t="str">
        <f>IF('CED. GRAL POR REP. O MANTTO'!C499="","",'CED. GRAL POR REP. O MANTTO'!C499)</f>
        <v/>
      </c>
      <c r="D493" s="333" t="str">
        <f>IF('CED. GRAL POR REP. O MANTTO'!D499="","",'CED. GRAL POR REP. O MANTTO'!D499)</f>
        <v/>
      </c>
      <c r="E493" s="333"/>
      <c r="F493" s="38" t="str">
        <f>IF('CED. GRAL POR REP. O MANTTO'!E499="","",'CED. GRAL POR REP. O MANTTO'!E499)</f>
        <v/>
      </c>
      <c r="G493" s="67" t="str">
        <f>IF('CED. GRAL POR REP. O MANTTO'!F499="","",'CED. GRAL POR REP. O MANTTO'!F499)</f>
        <v/>
      </c>
      <c r="H493" s="59"/>
      <c r="I493" s="39"/>
      <c r="J493" s="39"/>
      <c r="K493" s="39"/>
      <c r="L493" s="30">
        <f t="shared" si="22"/>
        <v>0</v>
      </c>
      <c r="M493" s="30">
        <f t="shared" si="23"/>
        <v>0</v>
      </c>
      <c r="N493" s="61"/>
      <c r="O493" s="55"/>
      <c r="P493" s="56"/>
      <c r="Q493" s="63"/>
      <c r="R493" s="33" t="str">
        <f>IF(M493=0,"",M493/'CED. GRAL POR REP. O MANTTO'!G499)</f>
        <v/>
      </c>
      <c r="S493" s="44" t="str">
        <f t="shared" si="21"/>
        <v/>
      </c>
    </row>
    <row r="494" spans="2:19" s="3" customFormat="1" ht="12" hidden="1" x14ac:dyDescent="0.2">
      <c r="B494" s="37">
        <v>477</v>
      </c>
      <c r="C494" s="38" t="str">
        <f>IF('CED. GRAL POR REP. O MANTTO'!C500="","",'CED. GRAL POR REP. O MANTTO'!C500)</f>
        <v/>
      </c>
      <c r="D494" s="333" t="str">
        <f>IF('CED. GRAL POR REP. O MANTTO'!D500="","",'CED. GRAL POR REP. O MANTTO'!D500)</f>
        <v/>
      </c>
      <c r="E494" s="333"/>
      <c r="F494" s="38" t="str">
        <f>IF('CED. GRAL POR REP. O MANTTO'!E500="","",'CED. GRAL POR REP. O MANTTO'!E500)</f>
        <v/>
      </c>
      <c r="G494" s="67" t="str">
        <f>IF('CED. GRAL POR REP. O MANTTO'!F500="","",'CED. GRAL POR REP. O MANTTO'!F500)</f>
        <v/>
      </c>
      <c r="H494" s="59"/>
      <c r="I494" s="39"/>
      <c r="J494" s="39"/>
      <c r="K494" s="39"/>
      <c r="L494" s="30">
        <f t="shared" si="22"/>
        <v>0</v>
      </c>
      <c r="M494" s="30">
        <f t="shared" si="23"/>
        <v>0</v>
      </c>
      <c r="N494" s="61"/>
      <c r="O494" s="55"/>
      <c r="P494" s="56"/>
      <c r="Q494" s="63"/>
      <c r="R494" s="33" t="str">
        <f>IF(M494=0,"",M494/'CED. GRAL POR REP. O MANTTO'!G500)</f>
        <v/>
      </c>
      <c r="S494" s="44" t="str">
        <f t="shared" si="21"/>
        <v/>
      </c>
    </row>
    <row r="495" spans="2:19" s="3" customFormat="1" ht="12" hidden="1" x14ac:dyDescent="0.2">
      <c r="B495" s="37">
        <v>478</v>
      </c>
      <c r="C495" s="38" t="str">
        <f>IF('CED. GRAL POR REP. O MANTTO'!C501="","",'CED. GRAL POR REP. O MANTTO'!C501)</f>
        <v/>
      </c>
      <c r="D495" s="333" t="str">
        <f>IF('CED. GRAL POR REP. O MANTTO'!D501="","",'CED. GRAL POR REP. O MANTTO'!D501)</f>
        <v/>
      </c>
      <c r="E495" s="333"/>
      <c r="F495" s="38" t="str">
        <f>IF('CED. GRAL POR REP. O MANTTO'!E501="","",'CED. GRAL POR REP. O MANTTO'!E501)</f>
        <v/>
      </c>
      <c r="G495" s="67" t="str">
        <f>IF('CED. GRAL POR REP. O MANTTO'!F501="","",'CED. GRAL POR REP. O MANTTO'!F501)</f>
        <v/>
      </c>
      <c r="H495" s="59"/>
      <c r="I495" s="39"/>
      <c r="J495" s="39"/>
      <c r="K495" s="39"/>
      <c r="L495" s="30">
        <f t="shared" si="22"/>
        <v>0</v>
      </c>
      <c r="M495" s="30">
        <f t="shared" si="23"/>
        <v>0</v>
      </c>
      <c r="N495" s="61"/>
      <c r="O495" s="55"/>
      <c r="P495" s="56"/>
      <c r="Q495" s="63"/>
      <c r="R495" s="33" t="str">
        <f>IF(M495=0,"",M495/'CED. GRAL POR REP. O MANTTO'!G501)</f>
        <v/>
      </c>
      <c r="S495" s="44" t="str">
        <f t="shared" si="21"/>
        <v/>
      </c>
    </row>
    <row r="496" spans="2:19" s="3" customFormat="1" ht="12" hidden="1" x14ac:dyDescent="0.2">
      <c r="B496" s="37">
        <v>479</v>
      </c>
      <c r="C496" s="38" t="str">
        <f>IF('CED. GRAL POR REP. O MANTTO'!C502="","",'CED. GRAL POR REP. O MANTTO'!C502)</f>
        <v/>
      </c>
      <c r="D496" s="333" t="str">
        <f>IF('CED. GRAL POR REP. O MANTTO'!D502="","",'CED. GRAL POR REP. O MANTTO'!D502)</f>
        <v/>
      </c>
      <c r="E496" s="333"/>
      <c r="F496" s="38" t="str">
        <f>IF('CED. GRAL POR REP. O MANTTO'!E502="","",'CED. GRAL POR REP. O MANTTO'!E502)</f>
        <v/>
      </c>
      <c r="G496" s="67" t="str">
        <f>IF('CED. GRAL POR REP. O MANTTO'!F502="","",'CED. GRAL POR REP. O MANTTO'!F502)</f>
        <v/>
      </c>
      <c r="H496" s="59"/>
      <c r="I496" s="39"/>
      <c r="J496" s="39"/>
      <c r="K496" s="39"/>
      <c r="L496" s="30">
        <f t="shared" si="22"/>
        <v>0</v>
      </c>
      <c r="M496" s="30">
        <f t="shared" si="23"/>
        <v>0</v>
      </c>
      <c r="N496" s="61"/>
      <c r="O496" s="55"/>
      <c r="P496" s="56"/>
      <c r="Q496" s="63"/>
      <c r="R496" s="33" t="str">
        <f>IF(M496=0,"",M496/'CED. GRAL POR REP. O MANTTO'!G502)</f>
        <v/>
      </c>
      <c r="S496" s="44" t="str">
        <f t="shared" si="21"/>
        <v/>
      </c>
    </row>
    <row r="497" spans="2:19" s="3" customFormat="1" ht="12" hidden="1" x14ac:dyDescent="0.2">
      <c r="B497" s="37">
        <v>480</v>
      </c>
      <c r="C497" s="38" t="str">
        <f>IF('CED. GRAL POR REP. O MANTTO'!C503="","",'CED. GRAL POR REP. O MANTTO'!C503)</f>
        <v/>
      </c>
      <c r="D497" s="333" t="str">
        <f>IF('CED. GRAL POR REP. O MANTTO'!D503="","",'CED. GRAL POR REP. O MANTTO'!D503)</f>
        <v/>
      </c>
      <c r="E497" s="333"/>
      <c r="F497" s="38" t="str">
        <f>IF('CED. GRAL POR REP. O MANTTO'!E503="","",'CED. GRAL POR REP. O MANTTO'!E503)</f>
        <v/>
      </c>
      <c r="G497" s="67" t="str">
        <f>IF('CED. GRAL POR REP. O MANTTO'!F503="","",'CED. GRAL POR REP. O MANTTO'!F503)</f>
        <v/>
      </c>
      <c r="H497" s="59"/>
      <c r="I497" s="39"/>
      <c r="J497" s="39"/>
      <c r="K497" s="39"/>
      <c r="L497" s="30">
        <f t="shared" si="22"/>
        <v>0</v>
      </c>
      <c r="M497" s="30">
        <f t="shared" si="23"/>
        <v>0</v>
      </c>
      <c r="N497" s="61"/>
      <c r="O497" s="55"/>
      <c r="P497" s="56"/>
      <c r="Q497" s="63"/>
      <c r="R497" s="33" t="str">
        <f>IF(M497=0,"",M497/'CED. GRAL POR REP. O MANTTO'!G503)</f>
        <v/>
      </c>
      <c r="S497" s="44" t="str">
        <f t="shared" si="21"/>
        <v/>
      </c>
    </row>
    <row r="498" spans="2:19" s="3" customFormat="1" ht="12" hidden="1" x14ac:dyDescent="0.2">
      <c r="B498" s="37">
        <v>481</v>
      </c>
      <c r="C498" s="38" t="str">
        <f>IF('CED. GRAL POR REP. O MANTTO'!C504="","",'CED. GRAL POR REP. O MANTTO'!C504)</f>
        <v/>
      </c>
      <c r="D498" s="333" t="str">
        <f>IF('CED. GRAL POR REP. O MANTTO'!D504="","",'CED. GRAL POR REP. O MANTTO'!D504)</f>
        <v/>
      </c>
      <c r="E498" s="333"/>
      <c r="F498" s="38" t="str">
        <f>IF('CED. GRAL POR REP. O MANTTO'!E504="","",'CED. GRAL POR REP. O MANTTO'!E504)</f>
        <v/>
      </c>
      <c r="G498" s="67" t="str">
        <f>IF('CED. GRAL POR REP. O MANTTO'!F504="","",'CED. GRAL POR REP. O MANTTO'!F504)</f>
        <v/>
      </c>
      <c r="H498" s="59"/>
      <c r="I498" s="39"/>
      <c r="J498" s="39"/>
      <c r="K498" s="39"/>
      <c r="L498" s="30">
        <f t="shared" si="22"/>
        <v>0</v>
      </c>
      <c r="M498" s="30">
        <f t="shared" si="23"/>
        <v>0</v>
      </c>
      <c r="N498" s="61"/>
      <c r="O498" s="55"/>
      <c r="P498" s="56"/>
      <c r="Q498" s="63"/>
      <c r="R498" s="33" t="str">
        <f>IF(M498=0,"",M498/'CED. GRAL POR REP. O MANTTO'!G504)</f>
        <v/>
      </c>
      <c r="S498" s="44" t="str">
        <f t="shared" si="21"/>
        <v/>
      </c>
    </row>
    <row r="499" spans="2:19" s="3" customFormat="1" ht="12" hidden="1" x14ac:dyDescent="0.2">
      <c r="B499" s="37">
        <v>482</v>
      </c>
      <c r="C499" s="38" t="str">
        <f>IF('CED. GRAL POR REP. O MANTTO'!C505="","",'CED. GRAL POR REP. O MANTTO'!C505)</f>
        <v/>
      </c>
      <c r="D499" s="333" t="str">
        <f>IF('CED. GRAL POR REP. O MANTTO'!D505="","",'CED. GRAL POR REP. O MANTTO'!D505)</f>
        <v/>
      </c>
      <c r="E499" s="333"/>
      <c r="F499" s="38" t="str">
        <f>IF('CED. GRAL POR REP. O MANTTO'!E505="","",'CED. GRAL POR REP. O MANTTO'!E505)</f>
        <v/>
      </c>
      <c r="G499" s="67" t="str">
        <f>IF('CED. GRAL POR REP. O MANTTO'!F505="","",'CED. GRAL POR REP. O MANTTO'!F505)</f>
        <v/>
      </c>
      <c r="H499" s="59"/>
      <c r="I499" s="39"/>
      <c r="J499" s="39"/>
      <c r="K499" s="39"/>
      <c r="L499" s="30">
        <f t="shared" si="22"/>
        <v>0</v>
      </c>
      <c r="M499" s="30">
        <f t="shared" si="23"/>
        <v>0</v>
      </c>
      <c r="N499" s="61"/>
      <c r="O499" s="55"/>
      <c r="P499" s="56"/>
      <c r="Q499" s="63"/>
      <c r="R499" s="33" t="str">
        <f>IF(M499=0,"",M499/'CED. GRAL POR REP. O MANTTO'!G505)</f>
        <v/>
      </c>
      <c r="S499" s="44" t="str">
        <f t="shared" si="21"/>
        <v/>
      </c>
    </row>
    <row r="500" spans="2:19" s="3" customFormat="1" ht="12" hidden="1" x14ac:dyDescent="0.2">
      <c r="B500" s="37">
        <v>483</v>
      </c>
      <c r="C500" s="38" t="str">
        <f>IF('CED. GRAL POR REP. O MANTTO'!C506="","",'CED. GRAL POR REP. O MANTTO'!C506)</f>
        <v/>
      </c>
      <c r="D500" s="333" t="str">
        <f>IF('CED. GRAL POR REP. O MANTTO'!D506="","",'CED. GRAL POR REP. O MANTTO'!D506)</f>
        <v/>
      </c>
      <c r="E500" s="333"/>
      <c r="F500" s="38" t="str">
        <f>IF('CED. GRAL POR REP. O MANTTO'!E506="","",'CED. GRAL POR REP. O MANTTO'!E506)</f>
        <v/>
      </c>
      <c r="G500" s="67" t="str">
        <f>IF('CED. GRAL POR REP. O MANTTO'!F506="","",'CED. GRAL POR REP. O MANTTO'!F506)</f>
        <v/>
      </c>
      <c r="H500" s="59"/>
      <c r="I500" s="39"/>
      <c r="J500" s="39"/>
      <c r="K500" s="39"/>
      <c r="L500" s="30">
        <f t="shared" si="22"/>
        <v>0</v>
      </c>
      <c r="M500" s="30">
        <f t="shared" si="23"/>
        <v>0</v>
      </c>
      <c r="N500" s="61"/>
      <c r="O500" s="55"/>
      <c r="P500" s="56"/>
      <c r="Q500" s="63"/>
      <c r="R500" s="33" t="str">
        <f>IF(M500=0,"",M500/'CED. GRAL POR REP. O MANTTO'!G506)</f>
        <v/>
      </c>
      <c r="S500" s="44" t="str">
        <f t="shared" si="21"/>
        <v/>
      </c>
    </row>
    <row r="501" spans="2:19" s="3" customFormat="1" ht="12" hidden="1" x14ac:dyDescent="0.2">
      <c r="B501" s="37">
        <v>484</v>
      </c>
      <c r="C501" s="38" t="str">
        <f>IF('CED. GRAL POR REP. O MANTTO'!C507="","",'CED. GRAL POR REP. O MANTTO'!C507)</f>
        <v/>
      </c>
      <c r="D501" s="333" t="str">
        <f>IF('CED. GRAL POR REP. O MANTTO'!D507="","",'CED. GRAL POR REP. O MANTTO'!D507)</f>
        <v/>
      </c>
      <c r="E501" s="333"/>
      <c r="F501" s="38" t="str">
        <f>IF('CED. GRAL POR REP. O MANTTO'!E507="","",'CED. GRAL POR REP. O MANTTO'!E507)</f>
        <v/>
      </c>
      <c r="G501" s="67" t="str">
        <f>IF('CED. GRAL POR REP. O MANTTO'!F507="","",'CED. GRAL POR REP. O MANTTO'!F507)</f>
        <v/>
      </c>
      <c r="H501" s="59"/>
      <c r="I501" s="39"/>
      <c r="J501" s="39"/>
      <c r="K501" s="39"/>
      <c r="L501" s="30">
        <f t="shared" si="22"/>
        <v>0</v>
      </c>
      <c r="M501" s="30">
        <f t="shared" si="23"/>
        <v>0</v>
      </c>
      <c r="N501" s="61"/>
      <c r="O501" s="55"/>
      <c r="P501" s="56"/>
      <c r="Q501" s="63"/>
      <c r="R501" s="33" t="str">
        <f>IF(M501=0,"",M501/'CED. GRAL POR REP. O MANTTO'!G507)</f>
        <v/>
      </c>
      <c r="S501" s="44" t="str">
        <f t="shared" si="21"/>
        <v/>
      </c>
    </row>
    <row r="502" spans="2:19" s="3" customFormat="1" ht="12" hidden="1" x14ac:dyDescent="0.2">
      <c r="B502" s="37">
        <v>485</v>
      </c>
      <c r="C502" s="38" t="str">
        <f>IF('CED. GRAL POR REP. O MANTTO'!C508="","",'CED. GRAL POR REP. O MANTTO'!C508)</f>
        <v/>
      </c>
      <c r="D502" s="333" t="str">
        <f>IF('CED. GRAL POR REP. O MANTTO'!D508="","",'CED. GRAL POR REP. O MANTTO'!D508)</f>
        <v/>
      </c>
      <c r="E502" s="333"/>
      <c r="F502" s="38" t="str">
        <f>IF('CED. GRAL POR REP. O MANTTO'!E508="","",'CED. GRAL POR REP. O MANTTO'!E508)</f>
        <v/>
      </c>
      <c r="G502" s="67" t="str">
        <f>IF('CED. GRAL POR REP. O MANTTO'!F508="","",'CED. GRAL POR REP. O MANTTO'!F508)</f>
        <v/>
      </c>
      <c r="H502" s="59"/>
      <c r="I502" s="39"/>
      <c r="J502" s="39"/>
      <c r="K502" s="39"/>
      <c r="L502" s="30">
        <f t="shared" si="22"/>
        <v>0</v>
      </c>
      <c r="M502" s="30">
        <f t="shared" si="23"/>
        <v>0</v>
      </c>
      <c r="N502" s="61"/>
      <c r="O502" s="55"/>
      <c r="P502" s="56"/>
      <c r="Q502" s="63"/>
      <c r="R502" s="33" t="str">
        <f>IF(M502=0,"",M502/'CED. GRAL POR REP. O MANTTO'!G508)</f>
        <v/>
      </c>
      <c r="S502" s="44" t="str">
        <f t="shared" si="21"/>
        <v/>
      </c>
    </row>
    <row r="503" spans="2:19" s="3" customFormat="1" ht="12" hidden="1" x14ac:dyDescent="0.2">
      <c r="B503" s="37">
        <v>486</v>
      </c>
      <c r="C503" s="38" t="str">
        <f>IF('CED. GRAL POR REP. O MANTTO'!C509="","",'CED. GRAL POR REP. O MANTTO'!C509)</f>
        <v/>
      </c>
      <c r="D503" s="333" t="str">
        <f>IF('CED. GRAL POR REP. O MANTTO'!D509="","",'CED. GRAL POR REP. O MANTTO'!D509)</f>
        <v/>
      </c>
      <c r="E503" s="333"/>
      <c r="F503" s="38" t="str">
        <f>IF('CED. GRAL POR REP. O MANTTO'!E509="","",'CED. GRAL POR REP. O MANTTO'!E509)</f>
        <v/>
      </c>
      <c r="G503" s="67" t="str">
        <f>IF('CED. GRAL POR REP. O MANTTO'!F509="","",'CED. GRAL POR REP. O MANTTO'!F509)</f>
        <v/>
      </c>
      <c r="H503" s="59"/>
      <c r="I503" s="39"/>
      <c r="J503" s="39"/>
      <c r="K503" s="39"/>
      <c r="L503" s="30">
        <f t="shared" si="22"/>
        <v>0</v>
      </c>
      <c r="M503" s="30">
        <f t="shared" si="23"/>
        <v>0</v>
      </c>
      <c r="N503" s="61"/>
      <c r="O503" s="55"/>
      <c r="P503" s="56"/>
      <c r="Q503" s="63"/>
      <c r="R503" s="33" t="str">
        <f>IF(M503=0,"",M503/'CED. GRAL POR REP. O MANTTO'!G509)</f>
        <v/>
      </c>
      <c r="S503" s="44" t="str">
        <f t="shared" si="21"/>
        <v/>
      </c>
    </row>
    <row r="504" spans="2:19" s="3" customFormat="1" ht="12" hidden="1" x14ac:dyDescent="0.2">
      <c r="B504" s="37">
        <v>487</v>
      </c>
      <c r="C504" s="38" t="str">
        <f>IF('CED. GRAL POR REP. O MANTTO'!C510="","",'CED. GRAL POR REP. O MANTTO'!C510)</f>
        <v/>
      </c>
      <c r="D504" s="333" t="str">
        <f>IF('CED. GRAL POR REP. O MANTTO'!D510="","",'CED. GRAL POR REP. O MANTTO'!D510)</f>
        <v/>
      </c>
      <c r="E504" s="333"/>
      <c r="F504" s="38" t="str">
        <f>IF('CED. GRAL POR REP. O MANTTO'!E510="","",'CED. GRAL POR REP. O MANTTO'!E510)</f>
        <v/>
      </c>
      <c r="G504" s="67" t="str">
        <f>IF('CED. GRAL POR REP. O MANTTO'!F510="","",'CED. GRAL POR REP. O MANTTO'!F510)</f>
        <v/>
      </c>
      <c r="H504" s="59"/>
      <c r="I504" s="39"/>
      <c r="J504" s="39"/>
      <c r="K504" s="39"/>
      <c r="L504" s="30">
        <f t="shared" si="22"/>
        <v>0</v>
      </c>
      <c r="M504" s="30">
        <f t="shared" si="23"/>
        <v>0</v>
      </c>
      <c r="N504" s="61"/>
      <c r="O504" s="55"/>
      <c r="P504" s="56"/>
      <c r="Q504" s="63"/>
      <c r="R504" s="33" t="str">
        <f>IF(M504=0,"",M504/'CED. GRAL POR REP. O MANTTO'!G510)</f>
        <v/>
      </c>
      <c r="S504" s="44" t="str">
        <f t="shared" si="21"/>
        <v/>
      </c>
    </row>
    <row r="505" spans="2:19" s="3" customFormat="1" ht="12" hidden="1" x14ac:dyDescent="0.2">
      <c r="B505" s="37">
        <v>488</v>
      </c>
      <c r="C505" s="38" t="str">
        <f>IF('CED. GRAL POR REP. O MANTTO'!C511="","",'CED. GRAL POR REP. O MANTTO'!C511)</f>
        <v/>
      </c>
      <c r="D505" s="333" t="str">
        <f>IF('CED. GRAL POR REP. O MANTTO'!D511="","",'CED. GRAL POR REP. O MANTTO'!D511)</f>
        <v/>
      </c>
      <c r="E505" s="333"/>
      <c r="F505" s="38" t="str">
        <f>IF('CED. GRAL POR REP. O MANTTO'!E511="","",'CED. GRAL POR REP. O MANTTO'!E511)</f>
        <v/>
      </c>
      <c r="G505" s="67" t="str">
        <f>IF('CED. GRAL POR REP. O MANTTO'!F511="","",'CED. GRAL POR REP. O MANTTO'!F511)</f>
        <v/>
      </c>
      <c r="H505" s="59"/>
      <c r="I505" s="39"/>
      <c r="J505" s="39"/>
      <c r="K505" s="39"/>
      <c r="L505" s="30">
        <f t="shared" si="22"/>
        <v>0</v>
      </c>
      <c r="M505" s="30">
        <f t="shared" si="23"/>
        <v>0</v>
      </c>
      <c r="N505" s="61"/>
      <c r="O505" s="55"/>
      <c r="P505" s="56"/>
      <c r="Q505" s="63"/>
      <c r="R505" s="33" t="str">
        <f>IF(M505=0,"",M505/'CED. GRAL POR REP. O MANTTO'!G511)</f>
        <v/>
      </c>
      <c r="S505" s="44" t="str">
        <f t="shared" si="21"/>
        <v/>
      </c>
    </row>
    <row r="506" spans="2:19" s="3" customFormat="1" ht="12" hidden="1" x14ac:dyDescent="0.2">
      <c r="B506" s="37">
        <v>489</v>
      </c>
      <c r="C506" s="38" t="str">
        <f>IF('CED. GRAL POR REP. O MANTTO'!C512="","",'CED. GRAL POR REP. O MANTTO'!C512)</f>
        <v/>
      </c>
      <c r="D506" s="333" t="str">
        <f>IF('CED. GRAL POR REP. O MANTTO'!D512="","",'CED. GRAL POR REP. O MANTTO'!D512)</f>
        <v/>
      </c>
      <c r="E506" s="333"/>
      <c r="F506" s="38" t="str">
        <f>IF('CED. GRAL POR REP. O MANTTO'!E512="","",'CED. GRAL POR REP. O MANTTO'!E512)</f>
        <v/>
      </c>
      <c r="G506" s="67" t="str">
        <f>IF('CED. GRAL POR REP. O MANTTO'!F512="","",'CED. GRAL POR REP. O MANTTO'!F512)</f>
        <v/>
      </c>
      <c r="H506" s="59"/>
      <c r="I506" s="39"/>
      <c r="J506" s="39"/>
      <c r="K506" s="39"/>
      <c r="L506" s="30">
        <f t="shared" si="22"/>
        <v>0</v>
      </c>
      <c r="M506" s="30">
        <f t="shared" si="23"/>
        <v>0</v>
      </c>
      <c r="N506" s="61"/>
      <c r="O506" s="55"/>
      <c r="P506" s="56"/>
      <c r="Q506" s="63"/>
      <c r="R506" s="33" t="str">
        <f>IF(M506=0,"",M506/'CED. GRAL POR REP. O MANTTO'!G512)</f>
        <v/>
      </c>
      <c r="S506" s="44" t="str">
        <f t="shared" si="21"/>
        <v/>
      </c>
    </row>
    <row r="507" spans="2:19" s="3" customFormat="1" ht="12" hidden="1" x14ac:dyDescent="0.2">
      <c r="B507" s="37">
        <v>490</v>
      </c>
      <c r="C507" s="38" t="str">
        <f>IF('CED. GRAL POR REP. O MANTTO'!C513="","",'CED. GRAL POR REP. O MANTTO'!C513)</f>
        <v/>
      </c>
      <c r="D507" s="333" t="str">
        <f>IF('CED. GRAL POR REP. O MANTTO'!D513="","",'CED. GRAL POR REP. O MANTTO'!D513)</f>
        <v/>
      </c>
      <c r="E507" s="333"/>
      <c r="F507" s="38" t="str">
        <f>IF('CED. GRAL POR REP. O MANTTO'!E513="","",'CED. GRAL POR REP. O MANTTO'!E513)</f>
        <v/>
      </c>
      <c r="G507" s="67" t="str">
        <f>IF('CED. GRAL POR REP. O MANTTO'!F513="","",'CED. GRAL POR REP. O MANTTO'!F513)</f>
        <v/>
      </c>
      <c r="H507" s="59"/>
      <c r="I507" s="39"/>
      <c r="J507" s="39"/>
      <c r="K507" s="39"/>
      <c r="L507" s="30">
        <f t="shared" si="22"/>
        <v>0</v>
      </c>
      <c r="M507" s="30">
        <f t="shared" si="23"/>
        <v>0</v>
      </c>
      <c r="N507" s="61"/>
      <c r="O507" s="55"/>
      <c r="P507" s="56"/>
      <c r="Q507" s="63"/>
      <c r="R507" s="33" t="str">
        <f>IF(M507=0,"",M507/'CED. GRAL POR REP. O MANTTO'!G513)</f>
        <v/>
      </c>
      <c r="S507" s="44" t="str">
        <f t="shared" si="21"/>
        <v/>
      </c>
    </row>
    <row r="508" spans="2:19" s="3" customFormat="1" ht="12" hidden="1" x14ac:dyDescent="0.2">
      <c r="B508" s="37">
        <v>491</v>
      </c>
      <c r="C508" s="38" t="str">
        <f>IF('CED. GRAL POR REP. O MANTTO'!C514="","",'CED. GRAL POR REP. O MANTTO'!C514)</f>
        <v/>
      </c>
      <c r="D508" s="333" t="str">
        <f>IF('CED. GRAL POR REP. O MANTTO'!D514="","",'CED. GRAL POR REP. O MANTTO'!D514)</f>
        <v/>
      </c>
      <c r="E508" s="333"/>
      <c r="F508" s="38" t="str">
        <f>IF('CED. GRAL POR REP. O MANTTO'!E514="","",'CED. GRAL POR REP. O MANTTO'!E514)</f>
        <v/>
      </c>
      <c r="G508" s="67" t="str">
        <f>IF('CED. GRAL POR REP. O MANTTO'!F514="","",'CED. GRAL POR REP. O MANTTO'!F514)</f>
        <v/>
      </c>
      <c r="H508" s="59"/>
      <c r="I508" s="39"/>
      <c r="J508" s="39"/>
      <c r="K508" s="39"/>
      <c r="L508" s="30">
        <f t="shared" si="22"/>
        <v>0</v>
      </c>
      <c r="M508" s="30">
        <f t="shared" si="23"/>
        <v>0</v>
      </c>
      <c r="N508" s="61"/>
      <c r="O508" s="55"/>
      <c r="P508" s="56"/>
      <c r="Q508" s="63"/>
      <c r="R508" s="33" t="str">
        <f>IF(M508=0,"",M508/'CED. GRAL POR REP. O MANTTO'!G514)</f>
        <v/>
      </c>
      <c r="S508" s="44" t="str">
        <f t="shared" si="21"/>
        <v/>
      </c>
    </row>
    <row r="509" spans="2:19" s="3" customFormat="1" ht="12" hidden="1" x14ac:dyDescent="0.2">
      <c r="B509" s="37">
        <v>492</v>
      </c>
      <c r="C509" s="38" t="str">
        <f>IF('CED. GRAL POR REP. O MANTTO'!C515="","",'CED. GRAL POR REP. O MANTTO'!C515)</f>
        <v/>
      </c>
      <c r="D509" s="333" t="str">
        <f>IF('CED. GRAL POR REP. O MANTTO'!D515="","",'CED. GRAL POR REP. O MANTTO'!D515)</f>
        <v/>
      </c>
      <c r="E509" s="333"/>
      <c r="F509" s="38" t="str">
        <f>IF('CED. GRAL POR REP. O MANTTO'!E515="","",'CED. GRAL POR REP. O MANTTO'!E515)</f>
        <v/>
      </c>
      <c r="G509" s="67" t="str">
        <f>IF('CED. GRAL POR REP. O MANTTO'!F515="","",'CED. GRAL POR REP. O MANTTO'!F515)</f>
        <v/>
      </c>
      <c r="H509" s="59"/>
      <c r="I509" s="39"/>
      <c r="J509" s="39"/>
      <c r="K509" s="39"/>
      <c r="L509" s="30">
        <f t="shared" si="22"/>
        <v>0</v>
      </c>
      <c r="M509" s="30">
        <f t="shared" si="23"/>
        <v>0</v>
      </c>
      <c r="N509" s="61"/>
      <c r="O509" s="55"/>
      <c r="P509" s="56"/>
      <c r="Q509" s="63"/>
      <c r="R509" s="33" t="str">
        <f>IF(M509=0,"",M509/'CED. GRAL POR REP. O MANTTO'!G515)</f>
        <v/>
      </c>
      <c r="S509" s="44" t="str">
        <f t="shared" si="21"/>
        <v/>
      </c>
    </row>
    <row r="510" spans="2:19" s="3" customFormat="1" ht="12" hidden="1" x14ac:dyDescent="0.2">
      <c r="B510" s="37">
        <v>493</v>
      </c>
      <c r="C510" s="38" t="str">
        <f>IF('CED. GRAL POR REP. O MANTTO'!C516="","",'CED. GRAL POR REP. O MANTTO'!C516)</f>
        <v/>
      </c>
      <c r="D510" s="333" t="str">
        <f>IF('CED. GRAL POR REP. O MANTTO'!D516="","",'CED. GRAL POR REP. O MANTTO'!D516)</f>
        <v/>
      </c>
      <c r="E510" s="333"/>
      <c r="F510" s="38" t="str">
        <f>IF('CED. GRAL POR REP. O MANTTO'!E516="","",'CED. GRAL POR REP. O MANTTO'!E516)</f>
        <v/>
      </c>
      <c r="G510" s="67" t="str">
        <f>IF('CED. GRAL POR REP. O MANTTO'!F516="","",'CED. GRAL POR REP. O MANTTO'!F516)</f>
        <v/>
      </c>
      <c r="H510" s="59"/>
      <c r="I510" s="39"/>
      <c r="J510" s="39"/>
      <c r="K510" s="39"/>
      <c r="L510" s="30">
        <f t="shared" si="22"/>
        <v>0</v>
      </c>
      <c r="M510" s="30">
        <f t="shared" si="23"/>
        <v>0</v>
      </c>
      <c r="N510" s="61"/>
      <c r="O510" s="55"/>
      <c r="P510" s="56"/>
      <c r="Q510" s="63"/>
      <c r="R510" s="33" t="str">
        <f>IF(M510=0,"",M510/'CED. GRAL POR REP. O MANTTO'!G516)</f>
        <v/>
      </c>
      <c r="S510" s="44" t="str">
        <f t="shared" si="21"/>
        <v/>
      </c>
    </row>
    <row r="511" spans="2:19" s="3" customFormat="1" ht="12" hidden="1" x14ac:dyDescent="0.2">
      <c r="B511" s="37">
        <v>494</v>
      </c>
      <c r="C511" s="38" t="str">
        <f>IF('CED. GRAL POR REP. O MANTTO'!C517="","",'CED. GRAL POR REP. O MANTTO'!C517)</f>
        <v/>
      </c>
      <c r="D511" s="333" t="str">
        <f>IF('CED. GRAL POR REP. O MANTTO'!D517="","",'CED. GRAL POR REP. O MANTTO'!D517)</f>
        <v/>
      </c>
      <c r="E511" s="333"/>
      <c r="F511" s="38" t="str">
        <f>IF('CED. GRAL POR REP. O MANTTO'!E517="","",'CED. GRAL POR REP. O MANTTO'!E517)</f>
        <v/>
      </c>
      <c r="G511" s="67" t="str">
        <f>IF('CED. GRAL POR REP. O MANTTO'!F517="","",'CED. GRAL POR REP. O MANTTO'!F517)</f>
        <v/>
      </c>
      <c r="H511" s="59"/>
      <c r="I511" s="39"/>
      <c r="J511" s="39"/>
      <c r="K511" s="39"/>
      <c r="L511" s="30">
        <f t="shared" si="22"/>
        <v>0</v>
      </c>
      <c r="M511" s="30">
        <f t="shared" si="23"/>
        <v>0</v>
      </c>
      <c r="N511" s="61"/>
      <c r="O511" s="55"/>
      <c r="P511" s="56"/>
      <c r="Q511" s="63"/>
      <c r="R511" s="33" t="str">
        <f>IF(M511=0,"",M511/'CED. GRAL POR REP. O MANTTO'!G517)</f>
        <v/>
      </c>
      <c r="S511" s="44" t="str">
        <f t="shared" si="21"/>
        <v/>
      </c>
    </row>
    <row r="512" spans="2:19" s="3" customFormat="1" ht="12" hidden="1" x14ac:dyDescent="0.2">
      <c r="B512" s="37">
        <v>495</v>
      </c>
      <c r="C512" s="38" t="str">
        <f>IF('CED. GRAL POR REP. O MANTTO'!C518="","",'CED. GRAL POR REP. O MANTTO'!C518)</f>
        <v/>
      </c>
      <c r="D512" s="333" t="str">
        <f>IF('CED. GRAL POR REP. O MANTTO'!D518="","",'CED. GRAL POR REP. O MANTTO'!D518)</f>
        <v/>
      </c>
      <c r="E512" s="333"/>
      <c r="F512" s="38" t="str">
        <f>IF('CED. GRAL POR REP. O MANTTO'!E518="","",'CED. GRAL POR REP. O MANTTO'!E518)</f>
        <v/>
      </c>
      <c r="G512" s="67" t="str">
        <f>IF('CED. GRAL POR REP. O MANTTO'!F518="","",'CED. GRAL POR REP. O MANTTO'!F518)</f>
        <v/>
      </c>
      <c r="H512" s="59"/>
      <c r="I512" s="39"/>
      <c r="J512" s="39"/>
      <c r="K512" s="39"/>
      <c r="L512" s="30">
        <f t="shared" si="22"/>
        <v>0</v>
      </c>
      <c r="M512" s="30">
        <f t="shared" si="23"/>
        <v>0</v>
      </c>
      <c r="N512" s="61"/>
      <c r="O512" s="55"/>
      <c r="P512" s="56"/>
      <c r="Q512" s="63"/>
      <c r="R512" s="33" t="str">
        <f>IF(M512=0,"",M512/'CED. GRAL POR REP. O MANTTO'!G518)</f>
        <v/>
      </c>
      <c r="S512" s="44" t="str">
        <f t="shared" si="21"/>
        <v/>
      </c>
    </row>
    <row r="513" spans="2:19" s="3" customFormat="1" ht="12" hidden="1" x14ac:dyDescent="0.2">
      <c r="B513" s="37">
        <v>496</v>
      </c>
      <c r="C513" s="38" t="str">
        <f>IF('CED. GRAL POR REP. O MANTTO'!C519="","",'CED. GRAL POR REP. O MANTTO'!C519)</f>
        <v/>
      </c>
      <c r="D513" s="333" t="str">
        <f>IF('CED. GRAL POR REP. O MANTTO'!D519="","",'CED. GRAL POR REP. O MANTTO'!D519)</f>
        <v/>
      </c>
      <c r="E513" s="333"/>
      <c r="F513" s="38" t="str">
        <f>IF('CED. GRAL POR REP. O MANTTO'!E519="","",'CED. GRAL POR REP. O MANTTO'!E519)</f>
        <v/>
      </c>
      <c r="G513" s="67" t="str">
        <f>IF('CED. GRAL POR REP. O MANTTO'!F519="","",'CED. GRAL POR REP. O MANTTO'!F519)</f>
        <v/>
      </c>
      <c r="H513" s="59"/>
      <c r="I513" s="39"/>
      <c r="J513" s="39"/>
      <c r="K513" s="39"/>
      <c r="L513" s="30">
        <f t="shared" si="22"/>
        <v>0</v>
      </c>
      <c r="M513" s="30">
        <f t="shared" si="23"/>
        <v>0</v>
      </c>
      <c r="N513" s="61"/>
      <c r="O513" s="55"/>
      <c r="P513" s="56"/>
      <c r="Q513" s="63"/>
      <c r="R513" s="33" t="str">
        <f>IF(M513=0,"",M513/'CED. GRAL POR REP. O MANTTO'!G519)</f>
        <v/>
      </c>
      <c r="S513" s="44" t="str">
        <f t="shared" si="21"/>
        <v/>
      </c>
    </row>
    <row r="514" spans="2:19" s="3" customFormat="1" ht="12" hidden="1" x14ac:dyDescent="0.2">
      <c r="B514" s="37">
        <v>497</v>
      </c>
      <c r="C514" s="38" t="str">
        <f>IF('CED. GRAL POR REP. O MANTTO'!C520="","",'CED. GRAL POR REP. O MANTTO'!C520)</f>
        <v/>
      </c>
      <c r="D514" s="333" t="str">
        <f>IF('CED. GRAL POR REP. O MANTTO'!D520="","",'CED. GRAL POR REP. O MANTTO'!D520)</f>
        <v/>
      </c>
      <c r="E514" s="333"/>
      <c r="F514" s="38" t="str">
        <f>IF('CED. GRAL POR REP. O MANTTO'!E520="","",'CED. GRAL POR REP. O MANTTO'!E520)</f>
        <v/>
      </c>
      <c r="G514" s="67" t="str">
        <f>IF('CED. GRAL POR REP. O MANTTO'!F520="","",'CED. GRAL POR REP. O MANTTO'!F520)</f>
        <v/>
      </c>
      <c r="H514" s="59"/>
      <c r="I514" s="39"/>
      <c r="J514" s="39"/>
      <c r="K514" s="39"/>
      <c r="L514" s="30">
        <f t="shared" si="22"/>
        <v>0</v>
      </c>
      <c r="M514" s="30">
        <f t="shared" si="23"/>
        <v>0</v>
      </c>
      <c r="N514" s="61"/>
      <c r="O514" s="55"/>
      <c r="P514" s="56"/>
      <c r="Q514" s="63"/>
      <c r="R514" s="33" t="str">
        <f>IF(M514=0,"",M514/'CED. GRAL POR REP. O MANTTO'!G520)</f>
        <v/>
      </c>
      <c r="S514" s="44" t="str">
        <f t="shared" si="21"/>
        <v/>
      </c>
    </row>
    <row r="515" spans="2:19" s="3" customFormat="1" ht="12" hidden="1" x14ac:dyDescent="0.2">
      <c r="B515" s="37">
        <v>498</v>
      </c>
      <c r="C515" s="38" t="str">
        <f>IF('CED. GRAL POR REP. O MANTTO'!C521="","",'CED. GRAL POR REP. O MANTTO'!C521)</f>
        <v/>
      </c>
      <c r="D515" s="333" t="str">
        <f>IF('CED. GRAL POR REP. O MANTTO'!D521="","",'CED. GRAL POR REP. O MANTTO'!D521)</f>
        <v/>
      </c>
      <c r="E515" s="333"/>
      <c r="F515" s="38" t="str">
        <f>IF('CED. GRAL POR REP. O MANTTO'!E521="","",'CED. GRAL POR REP. O MANTTO'!E521)</f>
        <v/>
      </c>
      <c r="G515" s="67" t="str">
        <f>IF('CED. GRAL POR REP. O MANTTO'!F521="","",'CED. GRAL POR REP. O MANTTO'!F521)</f>
        <v/>
      </c>
      <c r="H515" s="59"/>
      <c r="I515" s="39"/>
      <c r="J515" s="39"/>
      <c r="K515" s="39"/>
      <c r="L515" s="30">
        <f t="shared" si="22"/>
        <v>0</v>
      </c>
      <c r="M515" s="30">
        <f t="shared" si="23"/>
        <v>0</v>
      </c>
      <c r="N515" s="61"/>
      <c r="O515" s="55"/>
      <c r="P515" s="56"/>
      <c r="Q515" s="63"/>
      <c r="R515" s="33" t="str">
        <f>IF(M515=0,"",M515/'CED. GRAL POR REP. O MANTTO'!G521)</f>
        <v/>
      </c>
      <c r="S515" s="44" t="str">
        <f t="shared" si="21"/>
        <v/>
      </c>
    </row>
    <row r="516" spans="2:19" s="3" customFormat="1" ht="12" hidden="1" x14ac:dyDescent="0.2">
      <c r="B516" s="37">
        <v>499</v>
      </c>
      <c r="C516" s="38" t="str">
        <f>IF('CED. GRAL POR REP. O MANTTO'!C522="","",'CED. GRAL POR REP. O MANTTO'!C522)</f>
        <v/>
      </c>
      <c r="D516" s="333" t="str">
        <f>IF('CED. GRAL POR REP. O MANTTO'!D522="","",'CED. GRAL POR REP. O MANTTO'!D522)</f>
        <v/>
      </c>
      <c r="E516" s="333"/>
      <c r="F516" s="38" t="str">
        <f>IF('CED. GRAL POR REP. O MANTTO'!E522="","",'CED. GRAL POR REP. O MANTTO'!E522)</f>
        <v/>
      </c>
      <c r="G516" s="67" t="str">
        <f>IF('CED. GRAL POR REP. O MANTTO'!F522="","",'CED. GRAL POR REP. O MANTTO'!F522)</f>
        <v/>
      </c>
      <c r="H516" s="59"/>
      <c r="I516" s="39"/>
      <c r="J516" s="39"/>
      <c r="K516" s="39"/>
      <c r="L516" s="30">
        <f t="shared" si="22"/>
        <v>0</v>
      </c>
      <c r="M516" s="30">
        <f t="shared" si="23"/>
        <v>0</v>
      </c>
      <c r="N516" s="61"/>
      <c r="O516" s="55"/>
      <c r="P516" s="56"/>
      <c r="Q516" s="63"/>
      <c r="R516" s="33" t="str">
        <f>IF(M516=0,"",M516/'CED. GRAL POR REP. O MANTTO'!G522)</f>
        <v/>
      </c>
      <c r="S516" s="44" t="str">
        <f t="shared" si="21"/>
        <v/>
      </c>
    </row>
    <row r="517" spans="2:19" s="3" customFormat="1" ht="12" hidden="1" x14ac:dyDescent="0.2">
      <c r="B517" s="37">
        <v>500</v>
      </c>
      <c r="C517" s="38" t="str">
        <f>IF('CED. GRAL POR REP. O MANTTO'!C523="","",'CED. GRAL POR REP. O MANTTO'!C523)</f>
        <v/>
      </c>
      <c r="D517" s="333" t="str">
        <f>IF('CED. GRAL POR REP. O MANTTO'!D523="","",'CED. GRAL POR REP. O MANTTO'!D523)</f>
        <v/>
      </c>
      <c r="E517" s="333"/>
      <c r="F517" s="38" t="str">
        <f>IF('CED. GRAL POR REP. O MANTTO'!E523="","",'CED. GRAL POR REP. O MANTTO'!E523)</f>
        <v/>
      </c>
      <c r="G517" s="67" t="str">
        <f>IF('CED. GRAL POR REP. O MANTTO'!F523="","",'CED. GRAL POR REP. O MANTTO'!F523)</f>
        <v/>
      </c>
      <c r="H517" s="59"/>
      <c r="I517" s="39"/>
      <c r="J517" s="39"/>
      <c r="K517" s="39"/>
      <c r="L517" s="30">
        <f t="shared" si="22"/>
        <v>0</v>
      </c>
      <c r="M517" s="30">
        <f t="shared" si="23"/>
        <v>0</v>
      </c>
      <c r="N517" s="61"/>
      <c r="O517" s="55"/>
      <c r="P517" s="56"/>
      <c r="Q517" s="63"/>
      <c r="R517" s="33" t="str">
        <f>IF(M517=0,"",M517/'CED. GRAL POR REP. O MANTTO'!G523)</f>
        <v/>
      </c>
      <c r="S517" s="44" t="str">
        <f t="shared" si="21"/>
        <v/>
      </c>
    </row>
    <row r="518" spans="2:19" s="3" customFormat="1" ht="12" hidden="1" x14ac:dyDescent="0.2">
      <c r="B518" s="37">
        <v>501</v>
      </c>
      <c r="C518" s="38" t="str">
        <f>IF('CED. GRAL POR REP. O MANTTO'!C524="","",'CED. GRAL POR REP. O MANTTO'!C524)</f>
        <v/>
      </c>
      <c r="D518" s="333" t="str">
        <f>IF('CED. GRAL POR REP. O MANTTO'!D524="","",'CED. GRAL POR REP. O MANTTO'!D524)</f>
        <v/>
      </c>
      <c r="E518" s="333"/>
      <c r="F518" s="38" t="str">
        <f>IF('CED. GRAL POR REP. O MANTTO'!E524="","",'CED. GRAL POR REP. O MANTTO'!E524)</f>
        <v/>
      </c>
      <c r="G518" s="67" t="str">
        <f>IF('CED. GRAL POR REP. O MANTTO'!F524="","",'CED. GRAL POR REP. O MANTTO'!F524)</f>
        <v/>
      </c>
      <c r="H518" s="59"/>
      <c r="I518" s="39"/>
      <c r="J518" s="39"/>
      <c r="K518" s="39"/>
      <c r="L518" s="30">
        <f t="shared" si="22"/>
        <v>0</v>
      </c>
      <c r="M518" s="30">
        <f t="shared" si="23"/>
        <v>0</v>
      </c>
      <c r="N518" s="61"/>
      <c r="O518" s="55"/>
      <c r="P518" s="56"/>
      <c r="Q518" s="63"/>
      <c r="R518" s="33" t="str">
        <f>IF(M518=0,"",M518/'CED. GRAL POR REP. O MANTTO'!G524)</f>
        <v/>
      </c>
      <c r="S518" s="44" t="str">
        <f t="shared" si="21"/>
        <v/>
      </c>
    </row>
    <row r="519" spans="2:19" s="3" customFormat="1" ht="12" hidden="1" x14ac:dyDescent="0.2">
      <c r="B519" s="37">
        <v>502</v>
      </c>
      <c r="C519" s="38" t="str">
        <f>IF('CED. GRAL POR REP. O MANTTO'!C525="","",'CED. GRAL POR REP. O MANTTO'!C525)</f>
        <v/>
      </c>
      <c r="D519" s="333" t="str">
        <f>IF('CED. GRAL POR REP. O MANTTO'!D525="","",'CED. GRAL POR REP. O MANTTO'!D525)</f>
        <v/>
      </c>
      <c r="E519" s="333"/>
      <c r="F519" s="38" t="str">
        <f>IF('CED. GRAL POR REP. O MANTTO'!E525="","",'CED. GRAL POR REP. O MANTTO'!E525)</f>
        <v/>
      </c>
      <c r="G519" s="67" t="str">
        <f>IF('CED. GRAL POR REP. O MANTTO'!F525="","",'CED. GRAL POR REP. O MANTTO'!F525)</f>
        <v/>
      </c>
      <c r="H519" s="59"/>
      <c r="I519" s="39"/>
      <c r="J519" s="39"/>
      <c r="K519" s="39"/>
      <c r="L519" s="30">
        <f t="shared" si="22"/>
        <v>0</v>
      </c>
      <c r="M519" s="30">
        <f t="shared" si="23"/>
        <v>0</v>
      </c>
      <c r="N519" s="61"/>
      <c r="O519" s="55"/>
      <c r="P519" s="56"/>
      <c r="Q519" s="63"/>
      <c r="R519" s="33" t="str">
        <f>IF(M519=0,"",M519/'CED. GRAL POR REP. O MANTTO'!G525)</f>
        <v/>
      </c>
      <c r="S519" s="44" t="str">
        <f t="shared" si="21"/>
        <v/>
      </c>
    </row>
    <row r="520" spans="2:19" s="3" customFormat="1" ht="12" hidden="1" x14ac:dyDescent="0.2">
      <c r="B520" s="37">
        <v>503</v>
      </c>
      <c r="C520" s="38" t="str">
        <f>IF('CED. GRAL POR REP. O MANTTO'!C526="","",'CED. GRAL POR REP. O MANTTO'!C526)</f>
        <v/>
      </c>
      <c r="D520" s="333" t="str">
        <f>IF('CED. GRAL POR REP. O MANTTO'!D526="","",'CED. GRAL POR REP. O MANTTO'!D526)</f>
        <v/>
      </c>
      <c r="E520" s="333"/>
      <c r="F520" s="38" t="str">
        <f>IF('CED. GRAL POR REP. O MANTTO'!E526="","",'CED. GRAL POR REP. O MANTTO'!E526)</f>
        <v/>
      </c>
      <c r="G520" s="67" t="str">
        <f>IF('CED. GRAL POR REP. O MANTTO'!F526="","",'CED. GRAL POR REP. O MANTTO'!F526)</f>
        <v/>
      </c>
      <c r="H520" s="59"/>
      <c r="I520" s="39"/>
      <c r="J520" s="39"/>
      <c r="K520" s="39"/>
      <c r="L520" s="30">
        <f t="shared" si="22"/>
        <v>0</v>
      </c>
      <c r="M520" s="30">
        <f t="shared" si="23"/>
        <v>0</v>
      </c>
      <c r="N520" s="61"/>
      <c r="O520" s="55"/>
      <c r="P520" s="56"/>
      <c r="Q520" s="63"/>
      <c r="R520" s="33" t="str">
        <f>IF(M520=0,"",M520/'CED. GRAL POR REP. O MANTTO'!G526)</f>
        <v/>
      </c>
      <c r="S520" s="44" t="str">
        <f t="shared" si="21"/>
        <v/>
      </c>
    </row>
    <row r="521" spans="2:19" s="3" customFormat="1" ht="12" hidden="1" x14ac:dyDescent="0.2">
      <c r="B521" s="37">
        <v>504</v>
      </c>
      <c r="C521" s="38" t="str">
        <f>IF('CED. GRAL POR REP. O MANTTO'!C527="","",'CED. GRAL POR REP. O MANTTO'!C527)</f>
        <v/>
      </c>
      <c r="D521" s="333" t="str">
        <f>IF('CED. GRAL POR REP. O MANTTO'!D527="","",'CED. GRAL POR REP. O MANTTO'!D527)</f>
        <v/>
      </c>
      <c r="E521" s="333"/>
      <c r="F521" s="38" t="str">
        <f>IF('CED. GRAL POR REP. O MANTTO'!E527="","",'CED. GRAL POR REP. O MANTTO'!E527)</f>
        <v/>
      </c>
      <c r="G521" s="67" t="str">
        <f>IF('CED. GRAL POR REP. O MANTTO'!F527="","",'CED. GRAL POR REP. O MANTTO'!F527)</f>
        <v/>
      </c>
      <c r="H521" s="59"/>
      <c r="I521" s="39"/>
      <c r="J521" s="39"/>
      <c r="K521" s="39"/>
      <c r="L521" s="30">
        <f t="shared" si="22"/>
        <v>0</v>
      </c>
      <c r="M521" s="30">
        <f t="shared" si="23"/>
        <v>0</v>
      </c>
      <c r="N521" s="61"/>
      <c r="O521" s="55"/>
      <c r="P521" s="56"/>
      <c r="Q521" s="63"/>
      <c r="R521" s="33" t="str">
        <f>IF(M521=0,"",M521/'CED. GRAL POR REP. O MANTTO'!G527)</f>
        <v/>
      </c>
      <c r="S521" s="44" t="str">
        <f t="shared" si="21"/>
        <v/>
      </c>
    </row>
    <row r="522" spans="2:19" s="3" customFormat="1" ht="12" hidden="1" x14ac:dyDescent="0.2">
      <c r="B522" s="37">
        <v>505</v>
      </c>
      <c r="C522" s="38" t="str">
        <f>IF('CED. GRAL POR REP. O MANTTO'!C528="","",'CED. GRAL POR REP. O MANTTO'!C528)</f>
        <v/>
      </c>
      <c r="D522" s="333" t="str">
        <f>IF('CED. GRAL POR REP. O MANTTO'!D528="","",'CED. GRAL POR REP. O MANTTO'!D528)</f>
        <v/>
      </c>
      <c r="E522" s="333"/>
      <c r="F522" s="38" t="str">
        <f>IF('CED. GRAL POR REP. O MANTTO'!E528="","",'CED. GRAL POR REP. O MANTTO'!E528)</f>
        <v/>
      </c>
      <c r="G522" s="67" t="str">
        <f>IF('CED. GRAL POR REP. O MANTTO'!F528="","",'CED. GRAL POR REP. O MANTTO'!F528)</f>
        <v/>
      </c>
      <c r="H522" s="59"/>
      <c r="I522" s="39"/>
      <c r="J522" s="39"/>
      <c r="K522" s="39"/>
      <c r="L522" s="30">
        <f t="shared" si="22"/>
        <v>0</v>
      </c>
      <c r="M522" s="30">
        <f t="shared" si="23"/>
        <v>0</v>
      </c>
      <c r="N522" s="61"/>
      <c r="O522" s="55"/>
      <c r="P522" s="56"/>
      <c r="Q522" s="63"/>
      <c r="R522" s="33" t="str">
        <f>IF(M522=0,"",M522/'CED. GRAL POR REP. O MANTTO'!G528)</f>
        <v/>
      </c>
      <c r="S522" s="44" t="str">
        <f t="shared" si="21"/>
        <v/>
      </c>
    </row>
    <row r="523" spans="2:19" s="3" customFormat="1" ht="12" hidden="1" x14ac:dyDescent="0.2">
      <c r="B523" s="37">
        <v>506</v>
      </c>
      <c r="C523" s="38" t="str">
        <f>IF('CED. GRAL POR REP. O MANTTO'!C529="","",'CED. GRAL POR REP. O MANTTO'!C529)</f>
        <v/>
      </c>
      <c r="D523" s="333" t="str">
        <f>IF('CED. GRAL POR REP. O MANTTO'!D529="","",'CED. GRAL POR REP. O MANTTO'!D529)</f>
        <v/>
      </c>
      <c r="E523" s="333"/>
      <c r="F523" s="38" t="str">
        <f>IF('CED. GRAL POR REP. O MANTTO'!E529="","",'CED. GRAL POR REP. O MANTTO'!E529)</f>
        <v/>
      </c>
      <c r="G523" s="67" t="str">
        <f>IF('CED. GRAL POR REP. O MANTTO'!F529="","",'CED. GRAL POR REP. O MANTTO'!F529)</f>
        <v/>
      </c>
      <c r="H523" s="59"/>
      <c r="I523" s="39"/>
      <c r="J523" s="39"/>
      <c r="K523" s="39"/>
      <c r="L523" s="30">
        <f t="shared" si="22"/>
        <v>0</v>
      </c>
      <c r="M523" s="30">
        <f t="shared" si="23"/>
        <v>0</v>
      </c>
      <c r="N523" s="61"/>
      <c r="O523" s="55"/>
      <c r="P523" s="56"/>
      <c r="Q523" s="63"/>
      <c r="R523" s="33" t="str">
        <f>IF(M523=0,"",M523/'CED. GRAL POR REP. O MANTTO'!G529)</f>
        <v/>
      </c>
      <c r="S523" s="44" t="str">
        <f t="shared" si="21"/>
        <v/>
      </c>
    </row>
    <row r="524" spans="2:19" s="3" customFormat="1" ht="12" hidden="1" x14ac:dyDescent="0.2">
      <c r="B524" s="37">
        <v>507</v>
      </c>
      <c r="C524" s="38" t="str">
        <f>IF('CED. GRAL POR REP. O MANTTO'!C530="","",'CED. GRAL POR REP. O MANTTO'!C530)</f>
        <v/>
      </c>
      <c r="D524" s="333" t="str">
        <f>IF('CED. GRAL POR REP. O MANTTO'!D530="","",'CED. GRAL POR REP. O MANTTO'!D530)</f>
        <v/>
      </c>
      <c r="E524" s="333"/>
      <c r="F524" s="38" t="str">
        <f>IF('CED. GRAL POR REP. O MANTTO'!E530="","",'CED. GRAL POR REP. O MANTTO'!E530)</f>
        <v/>
      </c>
      <c r="G524" s="67" t="str">
        <f>IF('CED. GRAL POR REP. O MANTTO'!F530="","",'CED. GRAL POR REP. O MANTTO'!F530)</f>
        <v/>
      </c>
      <c r="H524" s="59"/>
      <c r="I524" s="39"/>
      <c r="J524" s="39"/>
      <c r="K524" s="39"/>
      <c r="L524" s="30">
        <f t="shared" si="22"/>
        <v>0</v>
      </c>
      <c r="M524" s="30">
        <f t="shared" si="23"/>
        <v>0</v>
      </c>
      <c r="N524" s="61"/>
      <c r="O524" s="55"/>
      <c r="P524" s="56"/>
      <c r="Q524" s="63"/>
      <c r="R524" s="33" t="str">
        <f>IF(M524=0,"",M524/'CED. GRAL POR REP. O MANTTO'!G530)</f>
        <v/>
      </c>
      <c r="S524" s="44" t="str">
        <f t="shared" si="21"/>
        <v/>
      </c>
    </row>
    <row r="525" spans="2:19" s="3" customFormat="1" ht="12" hidden="1" x14ac:dyDescent="0.2">
      <c r="B525" s="37">
        <v>508</v>
      </c>
      <c r="C525" s="38" t="str">
        <f>IF('CED. GRAL POR REP. O MANTTO'!C531="","",'CED. GRAL POR REP. O MANTTO'!C531)</f>
        <v/>
      </c>
      <c r="D525" s="333" t="str">
        <f>IF('CED. GRAL POR REP. O MANTTO'!D531="","",'CED. GRAL POR REP. O MANTTO'!D531)</f>
        <v/>
      </c>
      <c r="E525" s="333"/>
      <c r="F525" s="38" t="str">
        <f>IF('CED. GRAL POR REP. O MANTTO'!E531="","",'CED. GRAL POR REP. O MANTTO'!E531)</f>
        <v/>
      </c>
      <c r="G525" s="67" t="str">
        <f>IF('CED. GRAL POR REP. O MANTTO'!F531="","",'CED. GRAL POR REP. O MANTTO'!F531)</f>
        <v/>
      </c>
      <c r="H525" s="59"/>
      <c r="I525" s="39"/>
      <c r="J525" s="39"/>
      <c r="K525" s="39"/>
      <c r="L525" s="30">
        <f t="shared" si="22"/>
        <v>0</v>
      </c>
      <c r="M525" s="30">
        <f t="shared" si="23"/>
        <v>0</v>
      </c>
      <c r="N525" s="61"/>
      <c r="O525" s="55"/>
      <c r="P525" s="56"/>
      <c r="Q525" s="63"/>
      <c r="R525" s="33" t="str">
        <f>IF(M525=0,"",M525/'CED. GRAL POR REP. O MANTTO'!G531)</f>
        <v/>
      </c>
      <c r="S525" s="44" t="str">
        <f t="shared" si="21"/>
        <v/>
      </c>
    </row>
    <row r="526" spans="2:19" s="3" customFormat="1" ht="12" hidden="1" x14ac:dyDescent="0.2">
      <c r="B526" s="37">
        <v>509</v>
      </c>
      <c r="C526" s="38" t="str">
        <f>IF('CED. GRAL POR REP. O MANTTO'!C532="","",'CED. GRAL POR REP. O MANTTO'!C532)</f>
        <v/>
      </c>
      <c r="D526" s="333" t="str">
        <f>IF('CED. GRAL POR REP. O MANTTO'!D532="","",'CED. GRAL POR REP. O MANTTO'!D532)</f>
        <v/>
      </c>
      <c r="E526" s="333"/>
      <c r="F526" s="38" t="str">
        <f>IF('CED. GRAL POR REP. O MANTTO'!E532="","",'CED. GRAL POR REP. O MANTTO'!E532)</f>
        <v/>
      </c>
      <c r="G526" s="67" t="str">
        <f>IF('CED. GRAL POR REP. O MANTTO'!F532="","",'CED. GRAL POR REP. O MANTTO'!F532)</f>
        <v/>
      </c>
      <c r="H526" s="59"/>
      <c r="I526" s="39"/>
      <c r="J526" s="39"/>
      <c r="K526" s="39"/>
      <c r="L526" s="30">
        <f t="shared" si="22"/>
        <v>0</v>
      </c>
      <c r="M526" s="30">
        <f t="shared" si="23"/>
        <v>0</v>
      </c>
      <c r="N526" s="61"/>
      <c r="O526" s="55"/>
      <c r="P526" s="56"/>
      <c r="Q526" s="63"/>
      <c r="R526" s="33" t="str">
        <f>IF(M526=0,"",M526/'CED. GRAL POR REP. O MANTTO'!G532)</f>
        <v/>
      </c>
      <c r="S526" s="44" t="str">
        <f t="shared" si="21"/>
        <v/>
      </c>
    </row>
    <row r="527" spans="2:19" s="3" customFormat="1" ht="12" hidden="1" x14ac:dyDescent="0.2">
      <c r="B527" s="37">
        <v>510</v>
      </c>
      <c r="C527" s="38" t="str">
        <f>IF('CED. GRAL POR REP. O MANTTO'!C533="","",'CED. GRAL POR REP. O MANTTO'!C533)</f>
        <v/>
      </c>
      <c r="D527" s="333" t="str">
        <f>IF('CED. GRAL POR REP. O MANTTO'!D533="","",'CED. GRAL POR REP. O MANTTO'!D533)</f>
        <v/>
      </c>
      <c r="E527" s="333"/>
      <c r="F527" s="38" t="str">
        <f>IF('CED. GRAL POR REP. O MANTTO'!E533="","",'CED. GRAL POR REP. O MANTTO'!E533)</f>
        <v/>
      </c>
      <c r="G527" s="67" t="str">
        <f>IF('CED. GRAL POR REP. O MANTTO'!F533="","",'CED. GRAL POR REP. O MANTTO'!F533)</f>
        <v/>
      </c>
      <c r="H527" s="59"/>
      <c r="I527" s="39"/>
      <c r="J527" s="39"/>
      <c r="K527" s="39"/>
      <c r="L527" s="30">
        <f t="shared" si="22"/>
        <v>0</v>
      </c>
      <c r="M527" s="30">
        <f t="shared" si="23"/>
        <v>0</v>
      </c>
      <c r="N527" s="61"/>
      <c r="O527" s="55"/>
      <c r="P527" s="56"/>
      <c r="Q527" s="63"/>
      <c r="R527" s="33" t="str">
        <f>IF(M527=0,"",M527/'CED. GRAL POR REP. O MANTTO'!G533)</f>
        <v/>
      </c>
      <c r="S527" s="44" t="str">
        <f t="shared" si="21"/>
        <v/>
      </c>
    </row>
    <row r="528" spans="2:19" s="3" customFormat="1" ht="12" hidden="1" x14ac:dyDescent="0.2">
      <c r="B528" s="37">
        <v>511</v>
      </c>
      <c r="C528" s="38" t="str">
        <f>IF('CED. GRAL POR REP. O MANTTO'!C534="","",'CED. GRAL POR REP. O MANTTO'!C534)</f>
        <v/>
      </c>
      <c r="D528" s="333" t="str">
        <f>IF('CED. GRAL POR REP. O MANTTO'!D534="","",'CED. GRAL POR REP. O MANTTO'!D534)</f>
        <v/>
      </c>
      <c r="E528" s="333"/>
      <c r="F528" s="38" t="str">
        <f>IF('CED. GRAL POR REP. O MANTTO'!E534="","",'CED. GRAL POR REP. O MANTTO'!E534)</f>
        <v/>
      </c>
      <c r="G528" s="67" t="str">
        <f>IF('CED. GRAL POR REP. O MANTTO'!F534="","",'CED. GRAL POR REP. O MANTTO'!F534)</f>
        <v/>
      </c>
      <c r="H528" s="59"/>
      <c r="I528" s="39"/>
      <c r="J528" s="39"/>
      <c r="K528" s="39"/>
      <c r="L528" s="30">
        <f t="shared" si="22"/>
        <v>0</v>
      </c>
      <c r="M528" s="30">
        <f t="shared" si="23"/>
        <v>0</v>
      </c>
      <c r="N528" s="61"/>
      <c r="O528" s="55"/>
      <c r="P528" s="56"/>
      <c r="Q528" s="63"/>
      <c r="R528" s="33" t="str">
        <f>IF(M528=0,"",M528/'CED. GRAL POR REP. O MANTTO'!G534)</f>
        <v/>
      </c>
      <c r="S528" s="44" t="str">
        <f t="shared" si="21"/>
        <v/>
      </c>
    </row>
    <row r="529" spans="2:19" s="3" customFormat="1" ht="12" hidden="1" x14ac:dyDescent="0.2">
      <c r="B529" s="37">
        <v>512</v>
      </c>
      <c r="C529" s="38" t="str">
        <f>IF('CED. GRAL POR REP. O MANTTO'!C535="","",'CED. GRAL POR REP. O MANTTO'!C535)</f>
        <v/>
      </c>
      <c r="D529" s="333" t="str">
        <f>IF('CED. GRAL POR REP. O MANTTO'!D535="","",'CED. GRAL POR REP. O MANTTO'!D535)</f>
        <v/>
      </c>
      <c r="E529" s="333"/>
      <c r="F529" s="38" t="str">
        <f>IF('CED. GRAL POR REP. O MANTTO'!E535="","",'CED. GRAL POR REP. O MANTTO'!E535)</f>
        <v/>
      </c>
      <c r="G529" s="67" t="str">
        <f>IF('CED. GRAL POR REP. O MANTTO'!F535="","",'CED. GRAL POR REP. O MANTTO'!F535)</f>
        <v/>
      </c>
      <c r="H529" s="59"/>
      <c r="I529" s="39"/>
      <c r="J529" s="39"/>
      <c r="K529" s="39"/>
      <c r="L529" s="30">
        <f t="shared" si="22"/>
        <v>0</v>
      </c>
      <c r="M529" s="30">
        <f t="shared" si="23"/>
        <v>0</v>
      </c>
      <c r="N529" s="61"/>
      <c r="O529" s="55"/>
      <c r="P529" s="56"/>
      <c r="Q529" s="63"/>
      <c r="R529" s="33" t="str">
        <f>IF(M529=0,"",M529/'CED. GRAL POR REP. O MANTTO'!G535)</f>
        <v/>
      </c>
      <c r="S529" s="44" t="str">
        <f t="shared" si="21"/>
        <v/>
      </c>
    </row>
    <row r="530" spans="2:19" s="3" customFormat="1" ht="12" hidden="1" x14ac:dyDescent="0.2">
      <c r="B530" s="37">
        <v>513</v>
      </c>
      <c r="C530" s="38" t="str">
        <f>IF('CED. GRAL POR REP. O MANTTO'!C536="","",'CED. GRAL POR REP. O MANTTO'!C536)</f>
        <v/>
      </c>
      <c r="D530" s="333" t="str">
        <f>IF('CED. GRAL POR REP. O MANTTO'!D536="","",'CED. GRAL POR REP. O MANTTO'!D536)</f>
        <v/>
      </c>
      <c r="E530" s="333"/>
      <c r="F530" s="38" t="str">
        <f>IF('CED. GRAL POR REP. O MANTTO'!E536="","",'CED. GRAL POR REP. O MANTTO'!E536)</f>
        <v/>
      </c>
      <c r="G530" s="67" t="str">
        <f>IF('CED. GRAL POR REP. O MANTTO'!F536="","",'CED. GRAL POR REP. O MANTTO'!F536)</f>
        <v/>
      </c>
      <c r="H530" s="59"/>
      <c r="I530" s="39"/>
      <c r="J530" s="39"/>
      <c r="K530" s="39"/>
      <c r="L530" s="30">
        <f t="shared" si="22"/>
        <v>0</v>
      </c>
      <c r="M530" s="30">
        <f t="shared" si="23"/>
        <v>0</v>
      </c>
      <c r="N530" s="61"/>
      <c r="O530" s="55"/>
      <c r="P530" s="56"/>
      <c r="Q530" s="63"/>
      <c r="R530" s="33" t="str">
        <f>IF(M530=0,"",M530/'CED. GRAL POR REP. O MANTTO'!G536)</f>
        <v/>
      </c>
      <c r="S530" s="44" t="str">
        <f t="shared" ref="S530:S593" si="24">IF(R530="","",IF(R530&gt;1,"SOBRE EJERCICIO DE RECURSOS",""))</f>
        <v/>
      </c>
    </row>
    <row r="531" spans="2:19" s="3" customFormat="1" ht="12" hidden="1" x14ac:dyDescent="0.2">
      <c r="B531" s="37">
        <v>514</v>
      </c>
      <c r="C531" s="38" t="str">
        <f>IF('CED. GRAL POR REP. O MANTTO'!C537="","",'CED. GRAL POR REP. O MANTTO'!C537)</f>
        <v/>
      </c>
      <c r="D531" s="333" t="str">
        <f>IF('CED. GRAL POR REP. O MANTTO'!D537="","",'CED. GRAL POR REP. O MANTTO'!D537)</f>
        <v/>
      </c>
      <c r="E531" s="333"/>
      <c r="F531" s="38" t="str">
        <f>IF('CED. GRAL POR REP. O MANTTO'!E537="","",'CED. GRAL POR REP. O MANTTO'!E537)</f>
        <v/>
      </c>
      <c r="G531" s="67" t="str">
        <f>IF('CED. GRAL POR REP. O MANTTO'!F537="","",'CED. GRAL POR REP. O MANTTO'!F537)</f>
        <v/>
      </c>
      <c r="H531" s="59"/>
      <c r="I531" s="39"/>
      <c r="J531" s="39"/>
      <c r="K531" s="39"/>
      <c r="L531" s="30">
        <f t="shared" si="22"/>
        <v>0</v>
      </c>
      <c r="M531" s="30">
        <f t="shared" si="23"/>
        <v>0</v>
      </c>
      <c r="N531" s="61"/>
      <c r="O531" s="55"/>
      <c r="P531" s="56"/>
      <c r="Q531" s="63"/>
      <c r="R531" s="33" t="str">
        <f>IF(M531=0,"",M531/'CED. GRAL POR REP. O MANTTO'!G537)</f>
        <v/>
      </c>
      <c r="S531" s="44" t="str">
        <f t="shared" si="24"/>
        <v/>
      </c>
    </row>
    <row r="532" spans="2:19" s="3" customFormat="1" ht="12" hidden="1" x14ac:dyDescent="0.2">
      <c r="B532" s="37">
        <v>515</v>
      </c>
      <c r="C532" s="38" t="str">
        <f>IF('CED. GRAL POR REP. O MANTTO'!C538="","",'CED. GRAL POR REP. O MANTTO'!C538)</f>
        <v/>
      </c>
      <c r="D532" s="333" t="str">
        <f>IF('CED. GRAL POR REP. O MANTTO'!D538="","",'CED. GRAL POR REP. O MANTTO'!D538)</f>
        <v/>
      </c>
      <c r="E532" s="333"/>
      <c r="F532" s="38" t="str">
        <f>IF('CED. GRAL POR REP. O MANTTO'!E538="","",'CED. GRAL POR REP. O MANTTO'!E538)</f>
        <v/>
      </c>
      <c r="G532" s="67" t="str">
        <f>IF('CED. GRAL POR REP. O MANTTO'!F538="","",'CED. GRAL POR REP. O MANTTO'!F538)</f>
        <v/>
      </c>
      <c r="H532" s="59"/>
      <c r="I532" s="39"/>
      <c r="J532" s="39"/>
      <c r="K532" s="39"/>
      <c r="L532" s="30">
        <f t="shared" ref="L532:L595" si="25">I532+J532+K532</f>
        <v>0</v>
      </c>
      <c r="M532" s="30">
        <f t="shared" ref="M532:M595" si="26">H532+L532</f>
        <v>0</v>
      </c>
      <c r="N532" s="61"/>
      <c r="O532" s="55"/>
      <c r="P532" s="56"/>
      <c r="Q532" s="63"/>
      <c r="R532" s="33" t="str">
        <f>IF(M532=0,"",M532/'CED. GRAL POR REP. O MANTTO'!G538)</f>
        <v/>
      </c>
      <c r="S532" s="44" t="str">
        <f t="shared" si="24"/>
        <v/>
      </c>
    </row>
    <row r="533" spans="2:19" s="3" customFormat="1" ht="12" hidden="1" x14ac:dyDescent="0.2">
      <c r="B533" s="37">
        <v>516</v>
      </c>
      <c r="C533" s="38" t="str">
        <f>IF('CED. GRAL POR REP. O MANTTO'!C539="","",'CED. GRAL POR REP. O MANTTO'!C539)</f>
        <v/>
      </c>
      <c r="D533" s="333" t="str">
        <f>IF('CED. GRAL POR REP. O MANTTO'!D539="","",'CED. GRAL POR REP. O MANTTO'!D539)</f>
        <v/>
      </c>
      <c r="E533" s="333"/>
      <c r="F533" s="38" t="str">
        <f>IF('CED. GRAL POR REP. O MANTTO'!E539="","",'CED. GRAL POR REP. O MANTTO'!E539)</f>
        <v/>
      </c>
      <c r="G533" s="67" t="str">
        <f>IF('CED. GRAL POR REP. O MANTTO'!F539="","",'CED. GRAL POR REP. O MANTTO'!F539)</f>
        <v/>
      </c>
      <c r="H533" s="59"/>
      <c r="I533" s="39"/>
      <c r="J533" s="39"/>
      <c r="K533" s="39"/>
      <c r="L533" s="30">
        <f t="shared" si="25"/>
        <v>0</v>
      </c>
      <c r="M533" s="30">
        <f t="shared" si="26"/>
        <v>0</v>
      </c>
      <c r="N533" s="61"/>
      <c r="O533" s="55"/>
      <c r="P533" s="56"/>
      <c r="Q533" s="63"/>
      <c r="R533" s="33" t="str">
        <f>IF(M533=0,"",M533/'CED. GRAL POR REP. O MANTTO'!G539)</f>
        <v/>
      </c>
      <c r="S533" s="44" t="str">
        <f t="shared" si="24"/>
        <v/>
      </c>
    </row>
    <row r="534" spans="2:19" s="3" customFormat="1" ht="12" hidden="1" x14ac:dyDescent="0.2">
      <c r="B534" s="37">
        <v>517</v>
      </c>
      <c r="C534" s="38" t="str">
        <f>IF('CED. GRAL POR REP. O MANTTO'!C540="","",'CED. GRAL POR REP. O MANTTO'!C540)</f>
        <v/>
      </c>
      <c r="D534" s="333" t="str">
        <f>IF('CED. GRAL POR REP. O MANTTO'!D540="","",'CED. GRAL POR REP. O MANTTO'!D540)</f>
        <v/>
      </c>
      <c r="E534" s="333"/>
      <c r="F534" s="38" t="str">
        <f>IF('CED. GRAL POR REP. O MANTTO'!E540="","",'CED. GRAL POR REP. O MANTTO'!E540)</f>
        <v/>
      </c>
      <c r="G534" s="67" t="str">
        <f>IF('CED. GRAL POR REP. O MANTTO'!F540="","",'CED. GRAL POR REP. O MANTTO'!F540)</f>
        <v/>
      </c>
      <c r="H534" s="59"/>
      <c r="I534" s="39"/>
      <c r="J534" s="39"/>
      <c r="K534" s="39"/>
      <c r="L534" s="30">
        <f t="shared" si="25"/>
        <v>0</v>
      </c>
      <c r="M534" s="30">
        <f t="shared" si="26"/>
        <v>0</v>
      </c>
      <c r="N534" s="61"/>
      <c r="O534" s="55"/>
      <c r="P534" s="56"/>
      <c r="Q534" s="63"/>
      <c r="R534" s="33" t="str">
        <f>IF(M534=0,"",M534/'CED. GRAL POR REP. O MANTTO'!G540)</f>
        <v/>
      </c>
      <c r="S534" s="44" t="str">
        <f t="shared" si="24"/>
        <v/>
      </c>
    </row>
    <row r="535" spans="2:19" s="3" customFormat="1" ht="12" hidden="1" x14ac:dyDescent="0.2">
      <c r="B535" s="37">
        <v>518</v>
      </c>
      <c r="C535" s="38" t="str">
        <f>IF('CED. GRAL POR REP. O MANTTO'!C541="","",'CED. GRAL POR REP. O MANTTO'!C541)</f>
        <v/>
      </c>
      <c r="D535" s="333" t="str">
        <f>IF('CED. GRAL POR REP. O MANTTO'!D541="","",'CED. GRAL POR REP. O MANTTO'!D541)</f>
        <v/>
      </c>
      <c r="E535" s="333"/>
      <c r="F535" s="38" t="str">
        <f>IF('CED. GRAL POR REP. O MANTTO'!E541="","",'CED. GRAL POR REP. O MANTTO'!E541)</f>
        <v/>
      </c>
      <c r="G535" s="67" t="str">
        <f>IF('CED. GRAL POR REP. O MANTTO'!F541="","",'CED. GRAL POR REP. O MANTTO'!F541)</f>
        <v/>
      </c>
      <c r="H535" s="59"/>
      <c r="I535" s="39"/>
      <c r="J535" s="39"/>
      <c r="K535" s="39"/>
      <c r="L535" s="30">
        <f t="shared" si="25"/>
        <v>0</v>
      </c>
      <c r="M535" s="30">
        <f t="shared" si="26"/>
        <v>0</v>
      </c>
      <c r="N535" s="61"/>
      <c r="O535" s="55"/>
      <c r="P535" s="56"/>
      <c r="Q535" s="63"/>
      <c r="R535" s="33" t="str">
        <f>IF(M535=0,"",M535/'CED. GRAL POR REP. O MANTTO'!G541)</f>
        <v/>
      </c>
      <c r="S535" s="44" t="str">
        <f t="shared" si="24"/>
        <v/>
      </c>
    </row>
    <row r="536" spans="2:19" s="3" customFormat="1" ht="12" hidden="1" x14ac:dyDescent="0.2">
      <c r="B536" s="37">
        <v>519</v>
      </c>
      <c r="C536" s="38" t="str">
        <f>IF('CED. GRAL POR REP. O MANTTO'!C542="","",'CED. GRAL POR REP. O MANTTO'!C542)</f>
        <v/>
      </c>
      <c r="D536" s="333" t="str">
        <f>IF('CED. GRAL POR REP. O MANTTO'!D542="","",'CED. GRAL POR REP. O MANTTO'!D542)</f>
        <v/>
      </c>
      <c r="E536" s="333"/>
      <c r="F536" s="38" t="str">
        <f>IF('CED. GRAL POR REP. O MANTTO'!E542="","",'CED. GRAL POR REP. O MANTTO'!E542)</f>
        <v/>
      </c>
      <c r="G536" s="67" t="str">
        <f>IF('CED. GRAL POR REP. O MANTTO'!F542="","",'CED. GRAL POR REP. O MANTTO'!F542)</f>
        <v/>
      </c>
      <c r="H536" s="59"/>
      <c r="I536" s="39"/>
      <c r="J536" s="39"/>
      <c r="K536" s="39"/>
      <c r="L536" s="30">
        <f t="shared" si="25"/>
        <v>0</v>
      </c>
      <c r="M536" s="30">
        <f t="shared" si="26"/>
        <v>0</v>
      </c>
      <c r="N536" s="61"/>
      <c r="O536" s="55"/>
      <c r="P536" s="56"/>
      <c r="Q536" s="63"/>
      <c r="R536" s="33" t="str">
        <f>IF(M536=0,"",M536/'CED. GRAL POR REP. O MANTTO'!G542)</f>
        <v/>
      </c>
      <c r="S536" s="44" t="str">
        <f t="shared" si="24"/>
        <v/>
      </c>
    </row>
    <row r="537" spans="2:19" s="3" customFormat="1" ht="12" hidden="1" x14ac:dyDescent="0.2">
      <c r="B537" s="37">
        <v>520</v>
      </c>
      <c r="C537" s="38" t="str">
        <f>IF('CED. GRAL POR REP. O MANTTO'!C543="","",'CED. GRAL POR REP. O MANTTO'!C543)</f>
        <v/>
      </c>
      <c r="D537" s="333" t="str">
        <f>IF('CED. GRAL POR REP. O MANTTO'!D543="","",'CED. GRAL POR REP. O MANTTO'!D543)</f>
        <v/>
      </c>
      <c r="E537" s="333"/>
      <c r="F537" s="38" t="str">
        <f>IF('CED. GRAL POR REP. O MANTTO'!E543="","",'CED. GRAL POR REP. O MANTTO'!E543)</f>
        <v/>
      </c>
      <c r="G537" s="67" t="str">
        <f>IF('CED. GRAL POR REP. O MANTTO'!F543="","",'CED. GRAL POR REP. O MANTTO'!F543)</f>
        <v/>
      </c>
      <c r="H537" s="59"/>
      <c r="I537" s="39"/>
      <c r="J537" s="39"/>
      <c r="K537" s="39"/>
      <c r="L537" s="30">
        <f t="shared" si="25"/>
        <v>0</v>
      </c>
      <c r="M537" s="30">
        <f t="shared" si="26"/>
        <v>0</v>
      </c>
      <c r="N537" s="61"/>
      <c r="O537" s="55"/>
      <c r="P537" s="56"/>
      <c r="Q537" s="63"/>
      <c r="R537" s="33" t="str">
        <f>IF(M537=0,"",M537/'CED. GRAL POR REP. O MANTTO'!G543)</f>
        <v/>
      </c>
      <c r="S537" s="44" t="str">
        <f t="shared" si="24"/>
        <v/>
      </c>
    </row>
    <row r="538" spans="2:19" s="3" customFormat="1" ht="12" hidden="1" x14ac:dyDescent="0.2">
      <c r="B538" s="37">
        <v>521</v>
      </c>
      <c r="C538" s="38" t="str">
        <f>IF('CED. GRAL POR REP. O MANTTO'!C544="","",'CED. GRAL POR REP. O MANTTO'!C544)</f>
        <v/>
      </c>
      <c r="D538" s="333" t="str">
        <f>IF('CED. GRAL POR REP. O MANTTO'!D544="","",'CED. GRAL POR REP. O MANTTO'!D544)</f>
        <v/>
      </c>
      <c r="E538" s="333"/>
      <c r="F538" s="38" t="str">
        <f>IF('CED. GRAL POR REP. O MANTTO'!E544="","",'CED. GRAL POR REP. O MANTTO'!E544)</f>
        <v/>
      </c>
      <c r="G538" s="67" t="str">
        <f>IF('CED. GRAL POR REP. O MANTTO'!F544="","",'CED. GRAL POR REP. O MANTTO'!F544)</f>
        <v/>
      </c>
      <c r="H538" s="59"/>
      <c r="I538" s="39"/>
      <c r="J538" s="39"/>
      <c r="K538" s="39"/>
      <c r="L538" s="30">
        <f t="shared" si="25"/>
        <v>0</v>
      </c>
      <c r="M538" s="30">
        <f t="shared" si="26"/>
        <v>0</v>
      </c>
      <c r="N538" s="61"/>
      <c r="O538" s="55"/>
      <c r="P538" s="56"/>
      <c r="Q538" s="63"/>
      <c r="R538" s="33" t="str">
        <f>IF(M538=0,"",M538/'CED. GRAL POR REP. O MANTTO'!G544)</f>
        <v/>
      </c>
      <c r="S538" s="44" t="str">
        <f t="shared" si="24"/>
        <v/>
      </c>
    </row>
    <row r="539" spans="2:19" s="3" customFormat="1" ht="12" hidden="1" x14ac:dyDescent="0.2">
      <c r="B539" s="37">
        <v>522</v>
      </c>
      <c r="C539" s="38" t="str">
        <f>IF('CED. GRAL POR REP. O MANTTO'!C545="","",'CED. GRAL POR REP. O MANTTO'!C545)</f>
        <v/>
      </c>
      <c r="D539" s="333" t="str">
        <f>IF('CED. GRAL POR REP. O MANTTO'!D545="","",'CED. GRAL POR REP. O MANTTO'!D545)</f>
        <v/>
      </c>
      <c r="E539" s="333"/>
      <c r="F539" s="38" t="str">
        <f>IF('CED. GRAL POR REP. O MANTTO'!E545="","",'CED. GRAL POR REP. O MANTTO'!E545)</f>
        <v/>
      </c>
      <c r="G539" s="67" t="str">
        <f>IF('CED. GRAL POR REP. O MANTTO'!F545="","",'CED. GRAL POR REP. O MANTTO'!F545)</f>
        <v/>
      </c>
      <c r="H539" s="59"/>
      <c r="I539" s="39"/>
      <c r="J539" s="39"/>
      <c r="K539" s="39"/>
      <c r="L539" s="30">
        <f t="shared" si="25"/>
        <v>0</v>
      </c>
      <c r="M539" s="30">
        <f t="shared" si="26"/>
        <v>0</v>
      </c>
      <c r="N539" s="61"/>
      <c r="O539" s="55"/>
      <c r="P539" s="56"/>
      <c r="Q539" s="63"/>
      <c r="R539" s="33" t="str">
        <f>IF(M539=0,"",M539/'CED. GRAL POR REP. O MANTTO'!G545)</f>
        <v/>
      </c>
      <c r="S539" s="44" t="str">
        <f t="shared" si="24"/>
        <v/>
      </c>
    </row>
    <row r="540" spans="2:19" s="3" customFormat="1" ht="12" hidden="1" x14ac:dyDescent="0.2">
      <c r="B540" s="37">
        <v>523</v>
      </c>
      <c r="C540" s="38" t="str">
        <f>IF('CED. GRAL POR REP. O MANTTO'!C546="","",'CED. GRAL POR REP. O MANTTO'!C546)</f>
        <v/>
      </c>
      <c r="D540" s="333" t="str">
        <f>IF('CED. GRAL POR REP. O MANTTO'!D546="","",'CED. GRAL POR REP. O MANTTO'!D546)</f>
        <v/>
      </c>
      <c r="E540" s="333"/>
      <c r="F540" s="38" t="str">
        <f>IF('CED. GRAL POR REP. O MANTTO'!E546="","",'CED. GRAL POR REP. O MANTTO'!E546)</f>
        <v/>
      </c>
      <c r="G540" s="67" t="str">
        <f>IF('CED. GRAL POR REP. O MANTTO'!F546="","",'CED. GRAL POR REP. O MANTTO'!F546)</f>
        <v/>
      </c>
      <c r="H540" s="59"/>
      <c r="I540" s="39"/>
      <c r="J540" s="39"/>
      <c r="K540" s="39"/>
      <c r="L540" s="30">
        <f t="shared" si="25"/>
        <v>0</v>
      </c>
      <c r="M540" s="30">
        <f t="shared" si="26"/>
        <v>0</v>
      </c>
      <c r="N540" s="61"/>
      <c r="O540" s="55"/>
      <c r="P540" s="56"/>
      <c r="Q540" s="63"/>
      <c r="R540" s="33" t="str">
        <f>IF(M540=0,"",M540/'CED. GRAL POR REP. O MANTTO'!G546)</f>
        <v/>
      </c>
      <c r="S540" s="44" t="str">
        <f t="shared" si="24"/>
        <v/>
      </c>
    </row>
    <row r="541" spans="2:19" s="3" customFormat="1" ht="12" hidden="1" x14ac:dyDescent="0.2">
      <c r="B541" s="37">
        <v>524</v>
      </c>
      <c r="C541" s="38" t="str">
        <f>IF('CED. GRAL POR REP. O MANTTO'!C547="","",'CED. GRAL POR REP. O MANTTO'!C547)</f>
        <v/>
      </c>
      <c r="D541" s="333" t="str">
        <f>IF('CED. GRAL POR REP. O MANTTO'!D547="","",'CED. GRAL POR REP. O MANTTO'!D547)</f>
        <v/>
      </c>
      <c r="E541" s="333"/>
      <c r="F541" s="38" t="str">
        <f>IF('CED. GRAL POR REP. O MANTTO'!E547="","",'CED. GRAL POR REP. O MANTTO'!E547)</f>
        <v/>
      </c>
      <c r="G541" s="67" t="str">
        <f>IF('CED. GRAL POR REP. O MANTTO'!F547="","",'CED. GRAL POR REP. O MANTTO'!F547)</f>
        <v/>
      </c>
      <c r="H541" s="59"/>
      <c r="I541" s="39"/>
      <c r="J541" s="39"/>
      <c r="K541" s="39"/>
      <c r="L541" s="30">
        <f t="shared" si="25"/>
        <v>0</v>
      </c>
      <c r="M541" s="30">
        <f t="shared" si="26"/>
        <v>0</v>
      </c>
      <c r="N541" s="61"/>
      <c r="O541" s="55"/>
      <c r="P541" s="56"/>
      <c r="Q541" s="63"/>
      <c r="R541" s="33" t="str">
        <f>IF(M541=0,"",M541/'CED. GRAL POR REP. O MANTTO'!G547)</f>
        <v/>
      </c>
      <c r="S541" s="44" t="str">
        <f t="shared" si="24"/>
        <v/>
      </c>
    </row>
    <row r="542" spans="2:19" s="3" customFormat="1" ht="12" hidden="1" x14ac:dyDescent="0.2">
      <c r="B542" s="37">
        <v>525</v>
      </c>
      <c r="C542" s="38" t="str">
        <f>IF('CED. GRAL POR REP. O MANTTO'!C548="","",'CED. GRAL POR REP. O MANTTO'!C548)</f>
        <v/>
      </c>
      <c r="D542" s="333" t="str">
        <f>IF('CED. GRAL POR REP. O MANTTO'!D548="","",'CED. GRAL POR REP. O MANTTO'!D548)</f>
        <v/>
      </c>
      <c r="E542" s="333"/>
      <c r="F542" s="38" t="str">
        <f>IF('CED. GRAL POR REP. O MANTTO'!E548="","",'CED. GRAL POR REP. O MANTTO'!E548)</f>
        <v/>
      </c>
      <c r="G542" s="67" t="str">
        <f>IF('CED. GRAL POR REP. O MANTTO'!F548="","",'CED. GRAL POR REP. O MANTTO'!F548)</f>
        <v/>
      </c>
      <c r="H542" s="59"/>
      <c r="I542" s="39"/>
      <c r="J542" s="39"/>
      <c r="K542" s="39"/>
      <c r="L542" s="30">
        <f t="shared" si="25"/>
        <v>0</v>
      </c>
      <c r="M542" s="30">
        <f t="shared" si="26"/>
        <v>0</v>
      </c>
      <c r="N542" s="61"/>
      <c r="O542" s="55"/>
      <c r="P542" s="56"/>
      <c r="Q542" s="63"/>
      <c r="R542" s="33" t="str">
        <f>IF(M542=0,"",M542/'CED. GRAL POR REP. O MANTTO'!G548)</f>
        <v/>
      </c>
      <c r="S542" s="44" t="str">
        <f t="shared" si="24"/>
        <v/>
      </c>
    </row>
    <row r="543" spans="2:19" s="3" customFormat="1" ht="12" hidden="1" x14ac:dyDescent="0.2">
      <c r="B543" s="37">
        <v>526</v>
      </c>
      <c r="C543" s="38" t="str">
        <f>IF('CED. GRAL POR REP. O MANTTO'!C549="","",'CED. GRAL POR REP. O MANTTO'!C549)</f>
        <v/>
      </c>
      <c r="D543" s="333" t="str">
        <f>IF('CED. GRAL POR REP. O MANTTO'!D549="","",'CED. GRAL POR REP. O MANTTO'!D549)</f>
        <v/>
      </c>
      <c r="E543" s="333"/>
      <c r="F543" s="38" t="str">
        <f>IF('CED. GRAL POR REP. O MANTTO'!E549="","",'CED. GRAL POR REP. O MANTTO'!E549)</f>
        <v/>
      </c>
      <c r="G543" s="67" t="str">
        <f>IF('CED. GRAL POR REP. O MANTTO'!F549="","",'CED. GRAL POR REP. O MANTTO'!F549)</f>
        <v/>
      </c>
      <c r="H543" s="59"/>
      <c r="I543" s="39"/>
      <c r="J543" s="39"/>
      <c r="K543" s="39"/>
      <c r="L543" s="30">
        <f t="shared" si="25"/>
        <v>0</v>
      </c>
      <c r="M543" s="30">
        <f t="shared" si="26"/>
        <v>0</v>
      </c>
      <c r="N543" s="61"/>
      <c r="O543" s="55"/>
      <c r="P543" s="56"/>
      <c r="Q543" s="63"/>
      <c r="R543" s="33" t="str">
        <f>IF(M543=0,"",M543/'CED. GRAL POR REP. O MANTTO'!G549)</f>
        <v/>
      </c>
      <c r="S543" s="44" t="str">
        <f t="shared" si="24"/>
        <v/>
      </c>
    </row>
    <row r="544" spans="2:19" s="3" customFormat="1" ht="12" hidden="1" x14ac:dyDescent="0.2">
      <c r="B544" s="37">
        <v>527</v>
      </c>
      <c r="C544" s="38" t="str">
        <f>IF('CED. GRAL POR REP. O MANTTO'!C550="","",'CED. GRAL POR REP. O MANTTO'!C550)</f>
        <v/>
      </c>
      <c r="D544" s="333" t="str">
        <f>IF('CED. GRAL POR REP. O MANTTO'!D550="","",'CED. GRAL POR REP. O MANTTO'!D550)</f>
        <v/>
      </c>
      <c r="E544" s="333"/>
      <c r="F544" s="38" t="str">
        <f>IF('CED. GRAL POR REP. O MANTTO'!E550="","",'CED. GRAL POR REP. O MANTTO'!E550)</f>
        <v/>
      </c>
      <c r="G544" s="67" t="str">
        <f>IF('CED. GRAL POR REP. O MANTTO'!F550="","",'CED. GRAL POR REP. O MANTTO'!F550)</f>
        <v/>
      </c>
      <c r="H544" s="59"/>
      <c r="I544" s="39"/>
      <c r="J544" s="39"/>
      <c r="K544" s="39"/>
      <c r="L544" s="30">
        <f t="shared" si="25"/>
        <v>0</v>
      </c>
      <c r="M544" s="30">
        <f t="shared" si="26"/>
        <v>0</v>
      </c>
      <c r="N544" s="61"/>
      <c r="O544" s="55"/>
      <c r="P544" s="56"/>
      <c r="Q544" s="63"/>
      <c r="R544" s="33" t="str">
        <f>IF(M544=0,"",M544/'CED. GRAL POR REP. O MANTTO'!G550)</f>
        <v/>
      </c>
      <c r="S544" s="44" t="str">
        <f t="shared" si="24"/>
        <v/>
      </c>
    </row>
    <row r="545" spans="2:19" s="3" customFormat="1" ht="12" hidden="1" x14ac:dyDescent="0.2">
      <c r="B545" s="37">
        <v>528</v>
      </c>
      <c r="C545" s="38" t="str">
        <f>IF('CED. GRAL POR REP. O MANTTO'!C551="","",'CED. GRAL POR REP. O MANTTO'!C551)</f>
        <v/>
      </c>
      <c r="D545" s="333" t="str">
        <f>IF('CED. GRAL POR REP. O MANTTO'!D551="","",'CED. GRAL POR REP. O MANTTO'!D551)</f>
        <v/>
      </c>
      <c r="E545" s="333"/>
      <c r="F545" s="38" t="str">
        <f>IF('CED. GRAL POR REP. O MANTTO'!E551="","",'CED. GRAL POR REP. O MANTTO'!E551)</f>
        <v/>
      </c>
      <c r="G545" s="67" t="str">
        <f>IF('CED. GRAL POR REP. O MANTTO'!F551="","",'CED. GRAL POR REP. O MANTTO'!F551)</f>
        <v/>
      </c>
      <c r="H545" s="59"/>
      <c r="I545" s="39"/>
      <c r="J545" s="39"/>
      <c r="K545" s="39"/>
      <c r="L545" s="30">
        <f t="shared" si="25"/>
        <v>0</v>
      </c>
      <c r="M545" s="30">
        <f t="shared" si="26"/>
        <v>0</v>
      </c>
      <c r="N545" s="61"/>
      <c r="O545" s="55"/>
      <c r="P545" s="56"/>
      <c r="Q545" s="63"/>
      <c r="R545" s="33" t="str">
        <f>IF(M545=0,"",M545/'CED. GRAL POR REP. O MANTTO'!G551)</f>
        <v/>
      </c>
      <c r="S545" s="44" t="str">
        <f t="shared" si="24"/>
        <v/>
      </c>
    </row>
    <row r="546" spans="2:19" s="3" customFormat="1" ht="12" hidden="1" x14ac:dyDescent="0.2">
      <c r="B546" s="37">
        <v>529</v>
      </c>
      <c r="C546" s="38" t="str">
        <f>IF('CED. GRAL POR REP. O MANTTO'!C552="","",'CED. GRAL POR REP. O MANTTO'!C552)</f>
        <v/>
      </c>
      <c r="D546" s="333" t="str">
        <f>IF('CED. GRAL POR REP. O MANTTO'!D552="","",'CED. GRAL POR REP. O MANTTO'!D552)</f>
        <v/>
      </c>
      <c r="E546" s="333"/>
      <c r="F546" s="38" t="str">
        <f>IF('CED. GRAL POR REP. O MANTTO'!E552="","",'CED. GRAL POR REP. O MANTTO'!E552)</f>
        <v/>
      </c>
      <c r="G546" s="67" t="str">
        <f>IF('CED. GRAL POR REP. O MANTTO'!F552="","",'CED. GRAL POR REP. O MANTTO'!F552)</f>
        <v/>
      </c>
      <c r="H546" s="59"/>
      <c r="I546" s="39"/>
      <c r="J546" s="39"/>
      <c r="K546" s="39"/>
      <c r="L546" s="30">
        <f t="shared" si="25"/>
        <v>0</v>
      </c>
      <c r="M546" s="30">
        <f t="shared" si="26"/>
        <v>0</v>
      </c>
      <c r="N546" s="61"/>
      <c r="O546" s="55"/>
      <c r="P546" s="56"/>
      <c r="Q546" s="63"/>
      <c r="R546" s="33" t="str">
        <f>IF(M546=0,"",M546/'CED. GRAL POR REP. O MANTTO'!G552)</f>
        <v/>
      </c>
      <c r="S546" s="44" t="str">
        <f t="shared" si="24"/>
        <v/>
      </c>
    </row>
    <row r="547" spans="2:19" s="3" customFormat="1" ht="12" hidden="1" x14ac:dyDescent="0.2">
      <c r="B547" s="37">
        <v>530</v>
      </c>
      <c r="C547" s="38" t="str">
        <f>IF('CED. GRAL POR REP. O MANTTO'!C553="","",'CED. GRAL POR REP. O MANTTO'!C553)</f>
        <v/>
      </c>
      <c r="D547" s="333" t="str">
        <f>IF('CED. GRAL POR REP. O MANTTO'!D553="","",'CED. GRAL POR REP. O MANTTO'!D553)</f>
        <v/>
      </c>
      <c r="E547" s="333"/>
      <c r="F547" s="38" t="str">
        <f>IF('CED. GRAL POR REP. O MANTTO'!E553="","",'CED. GRAL POR REP. O MANTTO'!E553)</f>
        <v/>
      </c>
      <c r="G547" s="67" t="str">
        <f>IF('CED. GRAL POR REP. O MANTTO'!F553="","",'CED. GRAL POR REP. O MANTTO'!F553)</f>
        <v/>
      </c>
      <c r="H547" s="59"/>
      <c r="I547" s="39"/>
      <c r="J547" s="39"/>
      <c r="K547" s="39"/>
      <c r="L547" s="30">
        <f t="shared" si="25"/>
        <v>0</v>
      </c>
      <c r="M547" s="30">
        <f t="shared" si="26"/>
        <v>0</v>
      </c>
      <c r="N547" s="61"/>
      <c r="O547" s="55"/>
      <c r="P547" s="56"/>
      <c r="Q547" s="63"/>
      <c r="R547" s="33" t="str">
        <f>IF(M547=0,"",M547/'CED. GRAL POR REP. O MANTTO'!G553)</f>
        <v/>
      </c>
      <c r="S547" s="44" t="str">
        <f t="shared" si="24"/>
        <v/>
      </c>
    </row>
    <row r="548" spans="2:19" s="3" customFormat="1" ht="12" hidden="1" x14ac:dyDescent="0.2">
      <c r="B548" s="37">
        <v>531</v>
      </c>
      <c r="C548" s="38" t="str">
        <f>IF('CED. GRAL POR REP. O MANTTO'!C554="","",'CED. GRAL POR REP. O MANTTO'!C554)</f>
        <v/>
      </c>
      <c r="D548" s="333" t="str">
        <f>IF('CED. GRAL POR REP. O MANTTO'!D554="","",'CED. GRAL POR REP. O MANTTO'!D554)</f>
        <v/>
      </c>
      <c r="E548" s="333"/>
      <c r="F548" s="38" t="str">
        <f>IF('CED. GRAL POR REP. O MANTTO'!E554="","",'CED. GRAL POR REP. O MANTTO'!E554)</f>
        <v/>
      </c>
      <c r="G548" s="67" t="str">
        <f>IF('CED. GRAL POR REP. O MANTTO'!F554="","",'CED. GRAL POR REP. O MANTTO'!F554)</f>
        <v/>
      </c>
      <c r="H548" s="59"/>
      <c r="I548" s="39"/>
      <c r="J548" s="39"/>
      <c r="K548" s="39"/>
      <c r="L548" s="30">
        <f t="shared" si="25"/>
        <v>0</v>
      </c>
      <c r="M548" s="30">
        <f t="shared" si="26"/>
        <v>0</v>
      </c>
      <c r="N548" s="61"/>
      <c r="O548" s="55"/>
      <c r="P548" s="56"/>
      <c r="Q548" s="63"/>
      <c r="R548" s="33" t="str">
        <f>IF(M548=0,"",M548/'CED. GRAL POR REP. O MANTTO'!G554)</f>
        <v/>
      </c>
      <c r="S548" s="44" t="str">
        <f t="shared" si="24"/>
        <v/>
      </c>
    </row>
    <row r="549" spans="2:19" s="3" customFormat="1" ht="12" hidden="1" x14ac:dyDescent="0.2">
      <c r="B549" s="37">
        <v>532</v>
      </c>
      <c r="C549" s="38" t="str">
        <f>IF('CED. GRAL POR REP. O MANTTO'!C555="","",'CED. GRAL POR REP. O MANTTO'!C555)</f>
        <v/>
      </c>
      <c r="D549" s="333" t="str">
        <f>IF('CED. GRAL POR REP. O MANTTO'!D555="","",'CED. GRAL POR REP. O MANTTO'!D555)</f>
        <v/>
      </c>
      <c r="E549" s="333"/>
      <c r="F549" s="38" t="str">
        <f>IF('CED. GRAL POR REP. O MANTTO'!E555="","",'CED. GRAL POR REP. O MANTTO'!E555)</f>
        <v/>
      </c>
      <c r="G549" s="67" t="str">
        <f>IF('CED. GRAL POR REP. O MANTTO'!F555="","",'CED. GRAL POR REP. O MANTTO'!F555)</f>
        <v/>
      </c>
      <c r="H549" s="59"/>
      <c r="I549" s="39"/>
      <c r="J549" s="39"/>
      <c r="K549" s="39"/>
      <c r="L549" s="30">
        <f t="shared" si="25"/>
        <v>0</v>
      </c>
      <c r="M549" s="30">
        <f t="shared" si="26"/>
        <v>0</v>
      </c>
      <c r="N549" s="61"/>
      <c r="O549" s="55"/>
      <c r="P549" s="56"/>
      <c r="Q549" s="63"/>
      <c r="R549" s="33" t="str">
        <f>IF(M549=0,"",M549/'CED. GRAL POR REP. O MANTTO'!G555)</f>
        <v/>
      </c>
      <c r="S549" s="44" t="str">
        <f t="shared" si="24"/>
        <v/>
      </c>
    </row>
    <row r="550" spans="2:19" s="3" customFormat="1" ht="12" hidden="1" x14ac:dyDescent="0.2">
      <c r="B550" s="37">
        <v>533</v>
      </c>
      <c r="C550" s="38" t="str">
        <f>IF('CED. GRAL POR REP. O MANTTO'!C556="","",'CED. GRAL POR REP. O MANTTO'!C556)</f>
        <v/>
      </c>
      <c r="D550" s="333" t="str">
        <f>IF('CED. GRAL POR REP. O MANTTO'!D556="","",'CED. GRAL POR REP. O MANTTO'!D556)</f>
        <v/>
      </c>
      <c r="E550" s="333"/>
      <c r="F550" s="38" t="str">
        <f>IF('CED. GRAL POR REP. O MANTTO'!E556="","",'CED. GRAL POR REP. O MANTTO'!E556)</f>
        <v/>
      </c>
      <c r="G550" s="67" t="str">
        <f>IF('CED. GRAL POR REP. O MANTTO'!F556="","",'CED. GRAL POR REP. O MANTTO'!F556)</f>
        <v/>
      </c>
      <c r="H550" s="59"/>
      <c r="I550" s="39"/>
      <c r="J550" s="39"/>
      <c r="K550" s="39"/>
      <c r="L550" s="30">
        <f t="shared" si="25"/>
        <v>0</v>
      </c>
      <c r="M550" s="30">
        <f t="shared" si="26"/>
        <v>0</v>
      </c>
      <c r="N550" s="61"/>
      <c r="O550" s="55"/>
      <c r="P550" s="56"/>
      <c r="Q550" s="63"/>
      <c r="R550" s="33" t="str">
        <f>IF(M550=0,"",M550/'CED. GRAL POR REP. O MANTTO'!G556)</f>
        <v/>
      </c>
      <c r="S550" s="44" t="str">
        <f t="shared" si="24"/>
        <v/>
      </c>
    </row>
    <row r="551" spans="2:19" s="3" customFormat="1" ht="12" hidden="1" x14ac:dyDescent="0.2">
      <c r="B551" s="37">
        <v>534</v>
      </c>
      <c r="C551" s="38" t="str">
        <f>IF('CED. GRAL POR REP. O MANTTO'!C557="","",'CED. GRAL POR REP. O MANTTO'!C557)</f>
        <v/>
      </c>
      <c r="D551" s="333" t="str">
        <f>IF('CED. GRAL POR REP. O MANTTO'!D557="","",'CED. GRAL POR REP. O MANTTO'!D557)</f>
        <v/>
      </c>
      <c r="E551" s="333"/>
      <c r="F551" s="38" t="str">
        <f>IF('CED. GRAL POR REP. O MANTTO'!E557="","",'CED. GRAL POR REP. O MANTTO'!E557)</f>
        <v/>
      </c>
      <c r="G551" s="67" t="str">
        <f>IF('CED. GRAL POR REP. O MANTTO'!F557="","",'CED. GRAL POR REP. O MANTTO'!F557)</f>
        <v/>
      </c>
      <c r="H551" s="59"/>
      <c r="I551" s="39"/>
      <c r="J551" s="39"/>
      <c r="K551" s="39"/>
      <c r="L551" s="30">
        <f t="shared" si="25"/>
        <v>0</v>
      </c>
      <c r="M551" s="30">
        <f t="shared" si="26"/>
        <v>0</v>
      </c>
      <c r="N551" s="61"/>
      <c r="O551" s="55"/>
      <c r="P551" s="56"/>
      <c r="Q551" s="63"/>
      <c r="R551" s="33" t="str">
        <f>IF(M551=0,"",M551/'CED. GRAL POR REP. O MANTTO'!G557)</f>
        <v/>
      </c>
      <c r="S551" s="44" t="str">
        <f t="shared" si="24"/>
        <v/>
      </c>
    </row>
    <row r="552" spans="2:19" s="3" customFormat="1" ht="12" hidden="1" x14ac:dyDescent="0.2">
      <c r="B552" s="37">
        <v>535</v>
      </c>
      <c r="C552" s="38" t="str">
        <f>IF('CED. GRAL POR REP. O MANTTO'!C558="","",'CED. GRAL POR REP. O MANTTO'!C558)</f>
        <v/>
      </c>
      <c r="D552" s="333" t="str">
        <f>IF('CED. GRAL POR REP. O MANTTO'!D558="","",'CED. GRAL POR REP. O MANTTO'!D558)</f>
        <v/>
      </c>
      <c r="E552" s="333"/>
      <c r="F552" s="38" t="str">
        <f>IF('CED. GRAL POR REP. O MANTTO'!E558="","",'CED. GRAL POR REP. O MANTTO'!E558)</f>
        <v/>
      </c>
      <c r="G552" s="67" t="str">
        <f>IF('CED. GRAL POR REP. O MANTTO'!F558="","",'CED. GRAL POR REP. O MANTTO'!F558)</f>
        <v/>
      </c>
      <c r="H552" s="59"/>
      <c r="I552" s="39"/>
      <c r="J552" s="39"/>
      <c r="K552" s="39"/>
      <c r="L552" s="30">
        <f t="shared" si="25"/>
        <v>0</v>
      </c>
      <c r="M552" s="30">
        <f t="shared" si="26"/>
        <v>0</v>
      </c>
      <c r="N552" s="61"/>
      <c r="O552" s="55"/>
      <c r="P552" s="56"/>
      <c r="Q552" s="63"/>
      <c r="R552" s="33" t="str">
        <f>IF(M552=0,"",M552/'CED. GRAL POR REP. O MANTTO'!G558)</f>
        <v/>
      </c>
      <c r="S552" s="44" t="str">
        <f t="shared" si="24"/>
        <v/>
      </c>
    </row>
    <row r="553" spans="2:19" s="3" customFormat="1" ht="12" hidden="1" x14ac:dyDescent="0.2">
      <c r="B553" s="37">
        <v>536</v>
      </c>
      <c r="C553" s="38" t="str">
        <f>IF('CED. GRAL POR REP. O MANTTO'!C559="","",'CED. GRAL POR REP. O MANTTO'!C559)</f>
        <v/>
      </c>
      <c r="D553" s="333" t="str">
        <f>IF('CED. GRAL POR REP. O MANTTO'!D559="","",'CED. GRAL POR REP. O MANTTO'!D559)</f>
        <v/>
      </c>
      <c r="E553" s="333"/>
      <c r="F553" s="38" t="str">
        <f>IF('CED. GRAL POR REP. O MANTTO'!E559="","",'CED. GRAL POR REP. O MANTTO'!E559)</f>
        <v/>
      </c>
      <c r="G553" s="67" t="str">
        <f>IF('CED. GRAL POR REP. O MANTTO'!F559="","",'CED. GRAL POR REP. O MANTTO'!F559)</f>
        <v/>
      </c>
      <c r="H553" s="59"/>
      <c r="I553" s="39"/>
      <c r="J553" s="39"/>
      <c r="K553" s="39"/>
      <c r="L553" s="30">
        <f t="shared" si="25"/>
        <v>0</v>
      </c>
      <c r="M553" s="30">
        <f t="shared" si="26"/>
        <v>0</v>
      </c>
      <c r="N553" s="61"/>
      <c r="O553" s="55"/>
      <c r="P553" s="56"/>
      <c r="Q553" s="63"/>
      <c r="R553" s="33" t="str">
        <f>IF(M553=0,"",M553/'CED. GRAL POR REP. O MANTTO'!G559)</f>
        <v/>
      </c>
      <c r="S553" s="44" t="str">
        <f t="shared" si="24"/>
        <v/>
      </c>
    </row>
    <row r="554" spans="2:19" s="3" customFormat="1" ht="12" hidden="1" x14ac:dyDescent="0.2">
      <c r="B554" s="37">
        <v>537</v>
      </c>
      <c r="C554" s="38" t="str">
        <f>IF('CED. GRAL POR REP. O MANTTO'!C560="","",'CED. GRAL POR REP. O MANTTO'!C560)</f>
        <v/>
      </c>
      <c r="D554" s="333" t="str">
        <f>IF('CED. GRAL POR REP. O MANTTO'!D560="","",'CED. GRAL POR REP. O MANTTO'!D560)</f>
        <v/>
      </c>
      <c r="E554" s="333"/>
      <c r="F554" s="38" t="str">
        <f>IF('CED. GRAL POR REP. O MANTTO'!E560="","",'CED. GRAL POR REP. O MANTTO'!E560)</f>
        <v/>
      </c>
      <c r="G554" s="67" t="str">
        <f>IF('CED. GRAL POR REP. O MANTTO'!F560="","",'CED. GRAL POR REP. O MANTTO'!F560)</f>
        <v/>
      </c>
      <c r="H554" s="59"/>
      <c r="I554" s="39"/>
      <c r="J554" s="39"/>
      <c r="K554" s="39"/>
      <c r="L554" s="30">
        <f t="shared" si="25"/>
        <v>0</v>
      </c>
      <c r="M554" s="30">
        <f t="shared" si="26"/>
        <v>0</v>
      </c>
      <c r="N554" s="61"/>
      <c r="O554" s="55"/>
      <c r="P554" s="56"/>
      <c r="Q554" s="63"/>
      <c r="R554" s="33" t="str">
        <f>IF(M554=0,"",M554/'CED. GRAL POR REP. O MANTTO'!G560)</f>
        <v/>
      </c>
      <c r="S554" s="44" t="str">
        <f t="shared" si="24"/>
        <v/>
      </c>
    </row>
    <row r="555" spans="2:19" s="3" customFormat="1" ht="12" hidden="1" x14ac:dyDescent="0.2">
      <c r="B555" s="37">
        <v>538</v>
      </c>
      <c r="C555" s="38" t="str">
        <f>IF('CED. GRAL POR REP. O MANTTO'!C561="","",'CED. GRAL POR REP. O MANTTO'!C561)</f>
        <v/>
      </c>
      <c r="D555" s="333" t="str">
        <f>IF('CED. GRAL POR REP. O MANTTO'!D561="","",'CED. GRAL POR REP. O MANTTO'!D561)</f>
        <v/>
      </c>
      <c r="E555" s="333"/>
      <c r="F555" s="38" t="str">
        <f>IF('CED. GRAL POR REP. O MANTTO'!E561="","",'CED. GRAL POR REP. O MANTTO'!E561)</f>
        <v/>
      </c>
      <c r="G555" s="67" t="str">
        <f>IF('CED. GRAL POR REP. O MANTTO'!F561="","",'CED. GRAL POR REP. O MANTTO'!F561)</f>
        <v/>
      </c>
      <c r="H555" s="59"/>
      <c r="I555" s="39"/>
      <c r="J555" s="39"/>
      <c r="K555" s="39"/>
      <c r="L555" s="30">
        <f t="shared" si="25"/>
        <v>0</v>
      </c>
      <c r="M555" s="30">
        <f t="shared" si="26"/>
        <v>0</v>
      </c>
      <c r="N555" s="61"/>
      <c r="O555" s="55"/>
      <c r="P555" s="56"/>
      <c r="Q555" s="63"/>
      <c r="R555" s="33" t="str">
        <f>IF(M555=0,"",M555/'CED. GRAL POR REP. O MANTTO'!G561)</f>
        <v/>
      </c>
      <c r="S555" s="44" t="str">
        <f t="shared" si="24"/>
        <v/>
      </c>
    </row>
    <row r="556" spans="2:19" s="3" customFormat="1" ht="12" hidden="1" x14ac:dyDescent="0.2">
      <c r="B556" s="37">
        <v>539</v>
      </c>
      <c r="C556" s="38" t="str">
        <f>IF('CED. GRAL POR REP. O MANTTO'!C562="","",'CED. GRAL POR REP. O MANTTO'!C562)</f>
        <v/>
      </c>
      <c r="D556" s="333" t="str">
        <f>IF('CED. GRAL POR REP. O MANTTO'!D562="","",'CED. GRAL POR REP. O MANTTO'!D562)</f>
        <v/>
      </c>
      <c r="E556" s="333"/>
      <c r="F556" s="38" t="str">
        <f>IF('CED. GRAL POR REP. O MANTTO'!E562="","",'CED. GRAL POR REP. O MANTTO'!E562)</f>
        <v/>
      </c>
      <c r="G556" s="67" t="str">
        <f>IF('CED. GRAL POR REP. O MANTTO'!F562="","",'CED. GRAL POR REP. O MANTTO'!F562)</f>
        <v/>
      </c>
      <c r="H556" s="59"/>
      <c r="I556" s="39"/>
      <c r="J556" s="39"/>
      <c r="K556" s="39"/>
      <c r="L556" s="30">
        <f t="shared" si="25"/>
        <v>0</v>
      </c>
      <c r="M556" s="30">
        <f t="shared" si="26"/>
        <v>0</v>
      </c>
      <c r="N556" s="61"/>
      <c r="O556" s="55"/>
      <c r="P556" s="56"/>
      <c r="Q556" s="63"/>
      <c r="R556" s="33" t="str">
        <f>IF(M556=0,"",M556/'CED. GRAL POR REP. O MANTTO'!G562)</f>
        <v/>
      </c>
      <c r="S556" s="44" t="str">
        <f t="shared" si="24"/>
        <v/>
      </c>
    </row>
    <row r="557" spans="2:19" s="3" customFormat="1" ht="12" hidden="1" x14ac:dyDescent="0.2">
      <c r="B557" s="37">
        <v>540</v>
      </c>
      <c r="C557" s="38" t="str">
        <f>IF('CED. GRAL POR REP. O MANTTO'!C563="","",'CED. GRAL POR REP. O MANTTO'!C563)</f>
        <v/>
      </c>
      <c r="D557" s="333" t="str">
        <f>IF('CED. GRAL POR REP. O MANTTO'!D563="","",'CED. GRAL POR REP. O MANTTO'!D563)</f>
        <v/>
      </c>
      <c r="E557" s="333"/>
      <c r="F557" s="38" t="str">
        <f>IF('CED. GRAL POR REP. O MANTTO'!E563="","",'CED. GRAL POR REP. O MANTTO'!E563)</f>
        <v/>
      </c>
      <c r="G557" s="67" t="str">
        <f>IF('CED. GRAL POR REP. O MANTTO'!F563="","",'CED. GRAL POR REP. O MANTTO'!F563)</f>
        <v/>
      </c>
      <c r="H557" s="59"/>
      <c r="I557" s="39"/>
      <c r="J557" s="39"/>
      <c r="K557" s="39"/>
      <c r="L557" s="30">
        <f t="shared" si="25"/>
        <v>0</v>
      </c>
      <c r="M557" s="30">
        <f t="shared" si="26"/>
        <v>0</v>
      </c>
      <c r="N557" s="61"/>
      <c r="O557" s="55"/>
      <c r="P557" s="56"/>
      <c r="Q557" s="63"/>
      <c r="R557" s="33" t="str">
        <f>IF(M557=0,"",M557/'CED. GRAL POR REP. O MANTTO'!G563)</f>
        <v/>
      </c>
      <c r="S557" s="44" t="str">
        <f t="shared" si="24"/>
        <v/>
      </c>
    </row>
    <row r="558" spans="2:19" s="3" customFormat="1" ht="12" hidden="1" x14ac:dyDescent="0.2">
      <c r="B558" s="37">
        <v>541</v>
      </c>
      <c r="C558" s="38" t="str">
        <f>IF('CED. GRAL POR REP. O MANTTO'!C564="","",'CED. GRAL POR REP. O MANTTO'!C564)</f>
        <v/>
      </c>
      <c r="D558" s="333" t="str">
        <f>IF('CED. GRAL POR REP. O MANTTO'!D564="","",'CED. GRAL POR REP. O MANTTO'!D564)</f>
        <v/>
      </c>
      <c r="E558" s="333"/>
      <c r="F558" s="38" t="str">
        <f>IF('CED. GRAL POR REP. O MANTTO'!E564="","",'CED. GRAL POR REP. O MANTTO'!E564)</f>
        <v/>
      </c>
      <c r="G558" s="67" t="str">
        <f>IF('CED. GRAL POR REP. O MANTTO'!F564="","",'CED. GRAL POR REP. O MANTTO'!F564)</f>
        <v/>
      </c>
      <c r="H558" s="59"/>
      <c r="I558" s="39"/>
      <c r="J558" s="39"/>
      <c r="K558" s="39"/>
      <c r="L558" s="30">
        <f t="shared" si="25"/>
        <v>0</v>
      </c>
      <c r="M558" s="30">
        <f t="shared" si="26"/>
        <v>0</v>
      </c>
      <c r="N558" s="61"/>
      <c r="O558" s="55"/>
      <c r="P558" s="56"/>
      <c r="Q558" s="63"/>
      <c r="R558" s="33" t="str">
        <f>IF(M558=0,"",M558/'CED. GRAL POR REP. O MANTTO'!G564)</f>
        <v/>
      </c>
      <c r="S558" s="44" t="str">
        <f t="shared" si="24"/>
        <v/>
      </c>
    </row>
    <row r="559" spans="2:19" s="3" customFormat="1" ht="12" hidden="1" x14ac:dyDescent="0.2">
      <c r="B559" s="37">
        <v>542</v>
      </c>
      <c r="C559" s="38" t="str">
        <f>IF('CED. GRAL POR REP. O MANTTO'!C565="","",'CED. GRAL POR REP. O MANTTO'!C565)</f>
        <v/>
      </c>
      <c r="D559" s="333" t="str">
        <f>IF('CED. GRAL POR REP. O MANTTO'!D565="","",'CED. GRAL POR REP. O MANTTO'!D565)</f>
        <v/>
      </c>
      <c r="E559" s="333"/>
      <c r="F559" s="38" t="str">
        <f>IF('CED. GRAL POR REP. O MANTTO'!E565="","",'CED. GRAL POR REP. O MANTTO'!E565)</f>
        <v/>
      </c>
      <c r="G559" s="67" t="str">
        <f>IF('CED. GRAL POR REP. O MANTTO'!F565="","",'CED. GRAL POR REP. O MANTTO'!F565)</f>
        <v/>
      </c>
      <c r="H559" s="59"/>
      <c r="I559" s="39"/>
      <c r="J559" s="39"/>
      <c r="K559" s="39"/>
      <c r="L559" s="30">
        <f t="shared" si="25"/>
        <v>0</v>
      </c>
      <c r="M559" s="30">
        <f t="shared" si="26"/>
        <v>0</v>
      </c>
      <c r="N559" s="61"/>
      <c r="O559" s="55"/>
      <c r="P559" s="56"/>
      <c r="Q559" s="63"/>
      <c r="R559" s="33" t="str">
        <f>IF(M559=0,"",M559/'CED. GRAL POR REP. O MANTTO'!G565)</f>
        <v/>
      </c>
      <c r="S559" s="44" t="str">
        <f t="shared" si="24"/>
        <v/>
      </c>
    </row>
    <row r="560" spans="2:19" s="3" customFormat="1" ht="12" hidden="1" x14ac:dyDescent="0.2">
      <c r="B560" s="37">
        <v>543</v>
      </c>
      <c r="C560" s="38" t="str">
        <f>IF('CED. GRAL POR REP. O MANTTO'!C566="","",'CED. GRAL POR REP. O MANTTO'!C566)</f>
        <v/>
      </c>
      <c r="D560" s="333" t="str">
        <f>IF('CED. GRAL POR REP. O MANTTO'!D566="","",'CED. GRAL POR REP. O MANTTO'!D566)</f>
        <v/>
      </c>
      <c r="E560" s="333"/>
      <c r="F560" s="38" t="str">
        <f>IF('CED. GRAL POR REP. O MANTTO'!E566="","",'CED. GRAL POR REP. O MANTTO'!E566)</f>
        <v/>
      </c>
      <c r="G560" s="67" t="str">
        <f>IF('CED. GRAL POR REP. O MANTTO'!F566="","",'CED. GRAL POR REP. O MANTTO'!F566)</f>
        <v/>
      </c>
      <c r="H560" s="59"/>
      <c r="I560" s="39"/>
      <c r="J560" s="39"/>
      <c r="K560" s="39"/>
      <c r="L560" s="30">
        <f t="shared" si="25"/>
        <v>0</v>
      </c>
      <c r="M560" s="30">
        <f t="shared" si="26"/>
        <v>0</v>
      </c>
      <c r="N560" s="61"/>
      <c r="O560" s="55"/>
      <c r="P560" s="56"/>
      <c r="Q560" s="63"/>
      <c r="R560" s="33" t="str">
        <f>IF(M560=0,"",M560/'CED. GRAL POR REP. O MANTTO'!G566)</f>
        <v/>
      </c>
      <c r="S560" s="44" t="str">
        <f t="shared" si="24"/>
        <v/>
      </c>
    </row>
    <row r="561" spans="2:19" s="3" customFormat="1" ht="12" hidden="1" x14ac:dyDescent="0.2">
      <c r="B561" s="37">
        <v>544</v>
      </c>
      <c r="C561" s="38" t="str">
        <f>IF('CED. GRAL POR REP. O MANTTO'!C567="","",'CED. GRAL POR REP. O MANTTO'!C567)</f>
        <v/>
      </c>
      <c r="D561" s="333" t="str">
        <f>IF('CED. GRAL POR REP. O MANTTO'!D567="","",'CED. GRAL POR REP. O MANTTO'!D567)</f>
        <v/>
      </c>
      <c r="E561" s="333"/>
      <c r="F561" s="38" t="str">
        <f>IF('CED. GRAL POR REP. O MANTTO'!E567="","",'CED. GRAL POR REP. O MANTTO'!E567)</f>
        <v/>
      </c>
      <c r="G561" s="67" t="str">
        <f>IF('CED. GRAL POR REP. O MANTTO'!F567="","",'CED. GRAL POR REP. O MANTTO'!F567)</f>
        <v/>
      </c>
      <c r="H561" s="59"/>
      <c r="I561" s="39"/>
      <c r="J561" s="39"/>
      <c r="K561" s="39"/>
      <c r="L561" s="30">
        <f t="shared" si="25"/>
        <v>0</v>
      </c>
      <c r="M561" s="30">
        <f t="shared" si="26"/>
        <v>0</v>
      </c>
      <c r="N561" s="61"/>
      <c r="O561" s="55"/>
      <c r="P561" s="56"/>
      <c r="Q561" s="63"/>
      <c r="R561" s="33" t="str">
        <f>IF(M561=0,"",M561/'CED. GRAL POR REP. O MANTTO'!G567)</f>
        <v/>
      </c>
      <c r="S561" s="44" t="str">
        <f t="shared" si="24"/>
        <v/>
      </c>
    </row>
    <row r="562" spans="2:19" s="3" customFormat="1" ht="12" hidden="1" x14ac:dyDescent="0.2">
      <c r="B562" s="37">
        <v>545</v>
      </c>
      <c r="C562" s="38" t="str">
        <f>IF('CED. GRAL POR REP. O MANTTO'!C568="","",'CED. GRAL POR REP. O MANTTO'!C568)</f>
        <v/>
      </c>
      <c r="D562" s="333" t="str">
        <f>IF('CED. GRAL POR REP. O MANTTO'!D568="","",'CED. GRAL POR REP. O MANTTO'!D568)</f>
        <v/>
      </c>
      <c r="E562" s="333"/>
      <c r="F562" s="38" t="str">
        <f>IF('CED. GRAL POR REP. O MANTTO'!E568="","",'CED. GRAL POR REP. O MANTTO'!E568)</f>
        <v/>
      </c>
      <c r="G562" s="67" t="str">
        <f>IF('CED. GRAL POR REP. O MANTTO'!F568="","",'CED. GRAL POR REP. O MANTTO'!F568)</f>
        <v/>
      </c>
      <c r="H562" s="59"/>
      <c r="I562" s="39"/>
      <c r="J562" s="39"/>
      <c r="K562" s="39"/>
      <c r="L562" s="30">
        <f t="shared" si="25"/>
        <v>0</v>
      </c>
      <c r="M562" s="30">
        <f t="shared" si="26"/>
        <v>0</v>
      </c>
      <c r="N562" s="61"/>
      <c r="O562" s="55"/>
      <c r="P562" s="56"/>
      <c r="Q562" s="63"/>
      <c r="R562" s="33" t="str">
        <f>IF(M562=0,"",M562/'CED. GRAL POR REP. O MANTTO'!G568)</f>
        <v/>
      </c>
      <c r="S562" s="44" t="str">
        <f t="shared" si="24"/>
        <v/>
      </c>
    </row>
    <row r="563" spans="2:19" s="3" customFormat="1" ht="12" hidden="1" x14ac:dyDescent="0.2">
      <c r="B563" s="37">
        <v>546</v>
      </c>
      <c r="C563" s="38" t="str">
        <f>IF('CED. GRAL POR REP. O MANTTO'!C569="","",'CED. GRAL POR REP. O MANTTO'!C569)</f>
        <v/>
      </c>
      <c r="D563" s="333" t="str">
        <f>IF('CED. GRAL POR REP. O MANTTO'!D569="","",'CED. GRAL POR REP. O MANTTO'!D569)</f>
        <v/>
      </c>
      <c r="E563" s="333"/>
      <c r="F563" s="38" t="str">
        <f>IF('CED. GRAL POR REP. O MANTTO'!E569="","",'CED. GRAL POR REP. O MANTTO'!E569)</f>
        <v/>
      </c>
      <c r="G563" s="67" t="str">
        <f>IF('CED. GRAL POR REP. O MANTTO'!F569="","",'CED. GRAL POR REP. O MANTTO'!F569)</f>
        <v/>
      </c>
      <c r="H563" s="59"/>
      <c r="I563" s="39"/>
      <c r="J563" s="39"/>
      <c r="K563" s="39"/>
      <c r="L563" s="30">
        <f t="shared" si="25"/>
        <v>0</v>
      </c>
      <c r="M563" s="30">
        <f t="shared" si="26"/>
        <v>0</v>
      </c>
      <c r="N563" s="61"/>
      <c r="O563" s="55"/>
      <c r="P563" s="56"/>
      <c r="Q563" s="63"/>
      <c r="R563" s="33" t="str">
        <f>IF(M563=0,"",M563/'CED. GRAL POR REP. O MANTTO'!G569)</f>
        <v/>
      </c>
      <c r="S563" s="44" t="str">
        <f t="shared" si="24"/>
        <v/>
      </c>
    </row>
    <row r="564" spans="2:19" s="3" customFormat="1" ht="12" hidden="1" x14ac:dyDescent="0.2">
      <c r="B564" s="37">
        <v>547</v>
      </c>
      <c r="C564" s="38" t="str">
        <f>IF('CED. GRAL POR REP. O MANTTO'!C570="","",'CED. GRAL POR REP. O MANTTO'!C570)</f>
        <v/>
      </c>
      <c r="D564" s="333" t="str">
        <f>IF('CED. GRAL POR REP. O MANTTO'!D570="","",'CED. GRAL POR REP. O MANTTO'!D570)</f>
        <v/>
      </c>
      <c r="E564" s="333"/>
      <c r="F564" s="38" t="str">
        <f>IF('CED. GRAL POR REP. O MANTTO'!E570="","",'CED. GRAL POR REP. O MANTTO'!E570)</f>
        <v/>
      </c>
      <c r="G564" s="67" t="str">
        <f>IF('CED. GRAL POR REP. O MANTTO'!F570="","",'CED. GRAL POR REP. O MANTTO'!F570)</f>
        <v/>
      </c>
      <c r="H564" s="59"/>
      <c r="I564" s="39"/>
      <c r="J564" s="39"/>
      <c r="K564" s="39"/>
      <c r="L564" s="30">
        <f t="shared" si="25"/>
        <v>0</v>
      </c>
      <c r="M564" s="30">
        <f t="shared" si="26"/>
        <v>0</v>
      </c>
      <c r="N564" s="61"/>
      <c r="O564" s="55"/>
      <c r="P564" s="56"/>
      <c r="Q564" s="63"/>
      <c r="R564" s="33" t="str">
        <f>IF(M564=0,"",M564/'CED. GRAL POR REP. O MANTTO'!G570)</f>
        <v/>
      </c>
      <c r="S564" s="44" t="str">
        <f t="shared" si="24"/>
        <v/>
      </c>
    </row>
    <row r="565" spans="2:19" s="3" customFormat="1" ht="12" hidden="1" x14ac:dyDescent="0.2">
      <c r="B565" s="37">
        <v>548</v>
      </c>
      <c r="C565" s="38" t="str">
        <f>IF('CED. GRAL POR REP. O MANTTO'!C571="","",'CED. GRAL POR REP. O MANTTO'!C571)</f>
        <v/>
      </c>
      <c r="D565" s="333" t="str">
        <f>IF('CED. GRAL POR REP. O MANTTO'!D571="","",'CED. GRAL POR REP. O MANTTO'!D571)</f>
        <v/>
      </c>
      <c r="E565" s="333"/>
      <c r="F565" s="38" t="str">
        <f>IF('CED. GRAL POR REP. O MANTTO'!E571="","",'CED. GRAL POR REP. O MANTTO'!E571)</f>
        <v/>
      </c>
      <c r="G565" s="67" t="str">
        <f>IF('CED. GRAL POR REP. O MANTTO'!F571="","",'CED. GRAL POR REP. O MANTTO'!F571)</f>
        <v/>
      </c>
      <c r="H565" s="59"/>
      <c r="I565" s="39"/>
      <c r="J565" s="39"/>
      <c r="K565" s="39"/>
      <c r="L565" s="30">
        <f t="shared" si="25"/>
        <v>0</v>
      </c>
      <c r="M565" s="30">
        <f t="shared" si="26"/>
        <v>0</v>
      </c>
      <c r="N565" s="61"/>
      <c r="O565" s="55"/>
      <c r="P565" s="56"/>
      <c r="Q565" s="63"/>
      <c r="R565" s="33" t="str">
        <f>IF(M565=0,"",M565/'CED. GRAL POR REP. O MANTTO'!G571)</f>
        <v/>
      </c>
      <c r="S565" s="44" t="str">
        <f t="shared" si="24"/>
        <v/>
      </c>
    </row>
    <row r="566" spans="2:19" s="3" customFormat="1" ht="12" hidden="1" x14ac:dyDescent="0.2">
      <c r="B566" s="37">
        <v>549</v>
      </c>
      <c r="C566" s="38" t="str">
        <f>IF('CED. GRAL POR REP. O MANTTO'!C572="","",'CED. GRAL POR REP. O MANTTO'!C572)</f>
        <v/>
      </c>
      <c r="D566" s="333" t="str">
        <f>IF('CED. GRAL POR REP. O MANTTO'!D572="","",'CED. GRAL POR REP. O MANTTO'!D572)</f>
        <v/>
      </c>
      <c r="E566" s="333"/>
      <c r="F566" s="38" t="str">
        <f>IF('CED. GRAL POR REP. O MANTTO'!E572="","",'CED. GRAL POR REP. O MANTTO'!E572)</f>
        <v/>
      </c>
      <c r="G566" s="67" t="str">
        <f>IF('CED. GRAL POR REP. O MANTTO'!F572="","",'CED. GRAL POR REP. O MANTTO'!F572)</f>
        <v/>
      </c>
      <c r="H566" s="59"/>
      <c r="I566" s="39"/>
      <c r="J566" s="39"/>
      <c r="K566" s="39"/>
      <c r="L566" s="30">
        <f t="shared" si="25"/>
        <v>0</v>
      </c>
      <c r="M566" s="30">
        <f t="shared" si="26"/>
        <v>0</v>
      </c>
      <c r="N566" s="61"/>
      <c r="O566" s="55"/>
      <c r="P566" s="56"/>
      <c r="Q566" s="63"/>
      <c r="R566" s="33" t="str">
        <f>IF(M566=0,"",M566/'CED. GRAL POR REP. O MANTTO'!G572)</f>
        <v/>
      </c>
      <c r="S566" s="44" t="str">
        <f t="shared" si="24"/>
        <v/>
      </c>
    </row>
    <row r="567" spans="2:19" s="3" customFormat="1" ht="12" hidden="1" x14ac:dyDescent="0.2">
      <c r="B567" s="37">
        <v>550</v>
      </c>
      <c r="C567" s="38" t="str">
        <f>IF('CED. GRAL POR REP. O MANTTO'!C573="","",'CED. GRAL POR REP. O MANTTO'!C573)</f>
        <v/>
      </c>
      <c r="D567" s="333" t="str">
        <f>IF('CED. GRAL POR REP. O MANTTO'!D573="","",'CED. GRAL POR REP. O MANTTO'!D573)</f>
        <v/>
      </c>
      <c r="E567" s="333"/>
      <c r="F567" s="38" t="str">
        <f>IF('CED. GRAL POR REP. O MANTTO'!E573="","",'CED. GRAL POR REP. O MANTTO'!E573)</f>
        <v/>
      </c>
      <c r="G567" s="67" t="str">
        <f>IF('CED. GRAL POR REP. O MANTTO'!F573="","",'CED. GRAL POR REP. O MANTTO'!F573)</f>
        <v/>
      </c>
      <c r="H567" s="59"/>
      <c r="I567" s="39"/>
      <c r="J567" s="39"/>
      <c r="K567" s="39"/>
      <c r="L567" s="30">
        <f t="shared" si="25"/>
        <v>0</v>
      </c>
      <c r="M567" s="30">
        <f t="shared" si="26"/>
        <v>0</v>
      </c>
      <c r="N567" s="61"/>
      <c r="O567" s="55"/>
      <c r="P567" s="56"/>
      <c r="Q567" s="63"/>
      <c r="R567" s="33" t="str">
        <f>IF(M567=0,"",M567/'CED. GRAL POR REP. O MANTTO'!G573)</f>
        <v/>
      </c>
      <c r="S567" s="44" t="str">
        <f t="shared" si="24"/>
        <v/>
      </c>
    </row>
    <row r="568" spans="2:19" s="3" customFormat="1" ht="12" hidden="1" x14ac:dyDescent="0.2">
      <c r="B568" s="37">
        <v>551</v>
      </c>
      <c r="C568" s="38" t="str">
        <f>IF('CED. GRAL POR REP. O MANTTO'!C574="","",'CED. GRAL POR REP. O MANTTO'!C574)</f>
        <v/>
      </c>
      <c r="D568" s="333" t="str">
        <f>IF('CED. GRAL POR REP. O MANTTO'!D574="","",'CED. GRAL POR REP. O MANTTO'!D574)</f>
        <v/>
      </c>
      <c r="E568" s="333"/>
      <c r="F568" s="38" t="str">
        <f>IF('CED. GRAL POR REP. O MANTTO'!E574="","",'CED. GRAL POR REP. O MANTTO'!E574)</f>
        <v/>
      </c>
      <c r="G568" s="67" t="str">
        <f>IF('CED. GRAL POR REP. O MANTTO'!F574="","",'CED. GRAL POR REP. O MANTTO'!F574)</f>
        <v/>
      </c>
      <c r="H568" s="59"/>
      <c r="I568" s="39"/>
      <c r="J568" s="39"/>
      <c r="K568" s="39"/>
      <c r="L568" s="30">
        <f t="shared" si="25"/>
        <v>0</v>
      </c>
      <c r="M568" s="30">
        <f t="shared" si="26"/>
        <v>0</v>
      </c>
      <c r="N568" s="61"/>
      <c r="O568" s="55"/>
      <c r="P568" s="56"/>
      <c r="Q568" s="63"/>
      <c r="R568" s="33" t="str">
        <f>IF(M568=0,"",M568/'CED. GRAL POR REP. O MANTTO'!G574)</f>
        <v/>
      </c>
      <c r="S568" s="44" t="str">
        <f t="shared" si="24"/>
        <v/>
      </c>
    </row>
    <row r="569" spans="2:19" s="3" customFormat="1" ht="12" hidden="1" x14ac:dyDescent="0.2">
      <c r="B569" s="37">
        <v>552</v>
      </c>
      <c r="C569" s="38" t="str">
        <f>IF('CED. GRAL POR REP. O MANTTO'!C575="","",'CED. GRAL POR REP. O MANTTO'!C575)</f>
        <v/>
      </c>
      <c r="D569" s="333" t="str">
        <f>IF('CED. GRAL POR REP. O MANTTO'!D575="","",'CED. GRAL POR REP. O MANTTO'!D575)</f>
        <v/>
      </c>
      <c r="E569" s="333"/>
      <c r="F569" s="38" t="str">
        <f>IF('CED. GRAL POR REP. O MANTTO'!E575="","",'CED. GRAL POR REP. O MANTTO'!E575)</f>
        <v/>
      </c>
      <c r="G569" s="67" t="str">
        <f>IF('CED. GRAL POR REP. O MANTTO'!F575="","",'CED. GRAL POR REP. O MANTTO'!F575)</f>
        <v/>
      </c>
      <c r="H569" s="59"/>
      <c r="I569" s="39"/>
      <c r="J569" s="39"/>
      <c r="K569" s="39"/>
      <c r="L569" s="30">
        <f t="shared" si="25"/>
        <v>0</v>
      </c>
      <c r="M569" s="30">
        <f t="shared" si="26"/>
        <v>0</v>
      </c>
      <c r="N569" s="61"/>
      <c r="O569" s="55"/>
      <c r="P569" s="56"/>
      <c r="Q569" s="63"/>
      <c r="R569" s="33" t="str">
        <f>IF(M569=0,"",M569/'CED. GRAL POR REP. O MANTTO'!G575)</f>
        <v/>
      </c>
      <c r="S569" s="44" t="str">
        <f t="shared" si="24"/>
        <v/>
      </c>
    </row>
    <row r="570" spans="2:19" s="3" customFormat="1" ht="12" hidden="1" x14ac:dyDescent="0.2">
      <c r="B570" s="37">
        <v>553</v>
      </c>
      <c r="C570" s="38" t="str">
        <f>IF('CED. GRAL POR REP. O MANTTO'!C576="","",'CED. GRAL POR REP. O MANTTO'!C576)</f>
        <v/>
      </c>
      <c r="D570" s="333" t="str">
        <f>IF('CED. GRAL POR REP. O MANTTO'!D576="","",'CED. GRAL POR REP. O MANTTO'!D576)</f>
        <v/>
      </c>
      <c r="E570" s="333"/>
      <c r="F570" s="38" t="str">
        <f>IF('CED. GRAL POR REP. O MANTTO'!E576="","",'CED. GRAL POR REP. O MANTTO'!E576)</f>
        <v/>
      </c>
      <c r="G570" s="67" t="str">
        <f>IF('CED. GRAL POR REP. O MANTTO'!F576="","",'CED. GRAL POR REP. O MANTTO'!F576)</f>
        <v/>
      </c>
      <c r="H570" s="59"/>
      <c r="I570" s="39"/>
      <c r="J570" s="39"/>
      <c r="K570" s="39"/>
      <c r="L570" s="30">
        <f t="shared" si="25"/>
        <v>0</v>
      </c>
      <c r="M570" s="30">
        <f t="shared" si="26"/>
        <v>0</v>
      </c>
      <c r="N570" s="61"/>
      <c r="O570" s="55"/>
      <c r="P570" s="56"/>
      <c r="Q570" s="63"/>
      <c r="R570" s="33" t="str">
        <f>IF(M570=0,"",M570/'CED. GRAL POR REP. O MANTTO'!G576)</f>
        <v/>
      </c>
      <c r="S570" s="44" t="str">
        <f t="shared" si="24"/>
        <v/>
      </c>
    </row>
    <row r="571" spans="2:19" s="3" customFormat="1" ht="12" hidden="1" x14ac:dyDescent="0.2">
      <c r="B571" s="37">
        <v>554</v>
      </c>
      <c r="C571" s="38" t="str">
        <f>IF('CED. GRAL POR REP. O MANTTO'!C577="","",'CED. GRAL POR REP. O MANTTO'!C577)</f>
        <v/>
      </c>
      <c r="D571" s="333" t="str">
        <f>IF('CED. GRAL POR REP. O MANTTO'!D577="","",'CED. GRAL POR REP. O MANTTO'!D577)</f>
        <v/>
      </c>
      <c r="E571" s="333"/>
      <c r="F571" s="38" t="str">
        <f>IF('CED. GRAL POR REP. O MANTTO'!E577="","",'CED. GRAL POR REP. O MANTTO'!E577)</f>
        <v/>
      </c>
      <c r="G571" s="67" t="str">
        <f>IF('CED. GRAL POR REP. O MANTTO'!F577="","",'CED. GRAL POR REP. O MANTTO'!F577)</f>
        <v/>
      </c>
      <c r="H571" s="59"/>
      <c r="I571" s="39"/>
      <c r="J571" s="39"/>
      <c r="K571" s="39"/>
      <c r="L571" s="30">
        <f t="shared" si="25"/>
        <v>0</v>
      </c>
      <c r="M571" s="30">
        <f t="shared" si="26"/>
        <v>0</v>
      </c>
      <c r="N571" s="61"/>
      <c r="O571" s="55"/>
      <c r="P571" s="56"/>
      <c r="Q571" s="63"/>
      <c r="R571" s="33" t="str">
        <f>IF(M571=0,"",M571/'CED. GRAL POR REP. O MANTTO'!G577)</f>
        <v/>
      </c>
      <c r="S571" s="44" t="str">
        <f t="shared" si="24"/>
        <v/>
      </c>
    </row>
    <row r="572" spans="2:19" s="3" customFormat="1" ht="12" hidden="1" x14ac:dyDescent="0.2">
      <c r="B572" s="37">
        <v>555</v>
      </c>
      <c r="C572" s="38" t="str">
        <f>IF('CED. GRAL POR REP. O MANTTO'!C578="","",'CED. GRAL POR REP. O MANTTO'!C578)</f>
        <v/>
      </c>
      <c r="D572" s="333" t="str">
        <f>IF('CED. GRAL POR REP. O MANTTO'!D578="","",'CED. GRAL POR REP. O MANTTO'!D578)</f>
        <v/>
      </c>
      <c r="E572" s="333"/>
      <c r="F572" s="38" t="str">
        <f>IF('CED. GRAL POR REP. O MANTTO'!E578="","",'CED. GRAL POR REP. O MANTTO'!E578)</f>
        <v/>
      </c>
      <c r="G572" s="67" t="str">
        <f>IF('CED. GRAL POR REP. O MANTTO'!F578="","",'CED. GRAL POR REP. O MANTTO'!F578)</f>
        <v/>
      </c>
      <c r="H572" s="59"/>
      <c r="I572" s="39"/>
      <c r="J572" s="39"/>
      <c r="K572" s="39"/>
      <c r="L572" s="30">
        <f t="shared" si="25"/>
        <v>0</v>
      </c>
      <c r="M572" s="30">
        <f t="shared" si="26"/>
        <v>0</v>
      </c>
      <c r="N572" s="61"/>
      <c r="O572" s="55"/>
      <c r="P572" s="56"/>
      <c r="Q572" s="63"/>
      <c r="R572" s="33" t="str">
        <f>IF(M572=0,"",M572/'CED. GRAL POR REP. O MANTTO'!G578)</f>
        <v/>
      </c>
      <c r="S572" s="44" t="str">
        <f t="shared" si="24"/>
        <v/>
      </c>
    </row>
    <row r="573" spans="2:19" s="3" customFormat="1" ht="12" hidden="1" x14ac:dyDescent="0.2">
      <c r="B573" s="37">
        <v>556</v>
      </c>
      <c r="C573" s="38" t="str">
        <f>IF('CED. GRAL POR REP. O MANTTO'!C579="","",'CED. GRAL POR REP. O MANTTO'!C579)</f>
        <v/>
      </c>
      <c r="D573" s="333" t="str">
        <f>IF('CED. GRAL POR REP. O MANTTO'!D579="","",'CED. GRAL POR REP. O MANTTO'!D579)</f>
        <v/>
      </c>
      <c r="E573" s="333"/>
      <c r="F573" s="38" t="str">
        <f>IF('CED. GRAL POR REP. O MANTTO'!E579="","",'CED. GRAL POR REP. O MANTTO'!E579)</f>
        <v/>
      </c>
      <c r="G573" s="67" t="str">
        <f>IF('CED. GRAL POR REP. O MANTTO'!F579="","",'CED. GRAL POR REP. O MANTTO'!F579)</f>
        <v/>
      </c>
      <c r="H573" s="59"/>
      <c r="I573" s="39"/>
      <c r="J573" s="39"/>
      <c r="K573" s="39"/>
      <c r="L573" s="30">
        <f t="shared" si="25"/>
        <v>0</v>
      </c>
      <c r="M573" s="30">
        <f t="shared" si="26"/>
        <v>0</v>
      </c>
      <c r="N573" s="61"/>
      <c r="O573" s="55"/>
      <c r="P573" s="56"/>
      <c r="Q573" s="63"/>
      <c r="R573" s="33" t="str">
        <f>IF(M573=0,"",M573/'CED. GRAL POR REP. O MANTTO'!G579)</f>
        <v/>
      </c>
      <c r="S573" s="44" t="str">
        <f t="shared" si="24"/>
        <v/>
      </c>
    </row>
    <row r="574" spans="2:19" s="3" customFormat="1" ht="12" hidden="1" x14ac:dyDescent="0.2">
      <c r="B574" s="37">
        <v>557</v>
      </c>
      <c r="C574" s="38" t="str">
        <f>IF('CED. GRAL POR REP. O MANTTO'!C580="","",'CED. GRAL POR REP. O MANTTO'!C580)</f>
        <v/>
      </c>
      <c r="D574" s="333" t="str">
        <f>IF('CED. GRAL POR REP. O MANTTO'!D580="","",'CED. GRAL POR REP. O MANTTO'!D580)</f>
        <v/>
      </c>
      <c r="E574" s="333"/>
      <c r="F574" s="38" t="str">
        <f>IF('CED. GRAL POR REP. O MANTTO'!E580="","",'CED. GRAL POR REP. O MANTTO'!E580)</f>
        <v/>
      </c>
      <c r="G574" s="67" t="str">
        <f>IF('CED. GRAL POR REP. O MANTTO'!F580="","",'CED. GRAL POR REP. O MANTTO'!F580)</f>
        <v/>
      </c>
      <c r="H574" s="59"/>
      <c r="I574" s="39"/>
      <c r="J574" s="39"/>
      <c r="K574" s="39"/>
      <c r="L574" s="30">
        <f t="shared" si="25"/>
        <v>0</v>
      </c>
      <c r="M574" s="30">
        <f t="shared" si="26"/>
        <v>0</v>
      </c>
      <c r="N574" s="61"/>
      <c r="O574" s="55"/>
      <c r="P574" s="56"/>
      <c r="Q574" s="63"/>
      <c r="R574" s="33" t="str">
        <f>IF(M574=0,"",M574/'CED. GRAL POR REP. O MANTTO'!G580)</f>
        <v/>
      </c>
      <c r="S574" s="44" t="str">
        <f t="shared" si="24"/>
        <v/>
      </c>
    </row>
    <row r="575" spans="2:19" s="3" customFormat="1" ht="12" hidden="1" x14ac:dyDescent="0.2">
      <c r="B575" s="37">
        <v>558</v>
      </c>
      <c r="C575" s="38" t="str">
        <f>IF('CED. GRAL POR REP. O MANTTO'!C581="","",'CED. GRAL POR REP. O MANTTO'!C581)</f>
        <v/>
      </c>
      <c r="D575" s="333" t="str">
        <f>IF('CED. GRAL POR REP. O MANTTO'!D581="","",'CED. GRAL POR REP. O MANTTO'!D581)</f>
        <v/>
      </c>
      <c r="E575" s="333"/>
      <c r="F575" s="38" t="str">
        <f>IF('CED. GRAL POR REP. O MANTTO'!E581="","",'CED. GRAL POR REP. O MANTTO'!E581)</f>
        <v/>
      </c>
      <c r="G575" s="67" t="str">
        <f>IF('CED. GRAL POR REP. O MANTTO'!F581="","",'CED. GRAL POR REP. O MANTTO'!F581)</f>
        <v/>
      </c>
      <c r="H575" s="59"/>
      <c r="I575" s="39"/>
      <c r="J575" s="39"/>
      <c r="K575" s="39"/>
      <c r="L575" s="30">
        <f t="shared" si="25"/>
        <v>0</v>
      </c>
      <c r="M575" s="30">
        <f t="shared" si="26"/>
        <v>0</v>
      </c>
      <c r="N575" s="61"/>
      <c r="O575" s="55"/>
      <c r="P575" s="56"/>
      <c r="Q575" s="63"/>
      <c r="R575" s="33" t="str">
        <f>IF(M575=0,"",M575/'CED. GRAL POR REP. O MANTTO'!G581)</f>
        <v/>
      </c>
      <c r="S575" s="44" t="str">
        <f t="shared" si="24"/>
        <v/>
      </c>
    </row>
    <row r="576" spans="2:19" s="3" customFormat="1" ht="12" hidden="1" x14ac:dyDescent="0.2">
      <c r="B576" s="37">
        <v>559</v>
      </c>
      <c r="C576" s="38" t="str">
        <f>IF('CED. GRAL POR REP. O MANTTO'!C582="","",'CED. GRAL POR REP. O MANTTO'!C582)</f>
        <v/>
      </c>
      <c r="D576" s="333" t="str">
        <f>IF('CED. GRAL POR REP. O MANTTO'!D582="","",'CED. GRAL POR REP. O MANTTO'!D582)</f>
        <v/>
      </c>
      <c r="E576" s="333"/>
      <c r="F576" s="38" t="str">
        <f>IF('CED. GRAL POR REP. O MANTTO'!E582="","",'CED. GRAL POR REP. O MANTTO'!E582)</f>
        <v/>
      </c>
      <c r="G576" s="67" t="str">
        <f>IF('CED. GRAL POR REP. O MANTTO'!F582="","",'CED. GRAL POR REP. O MANTTO'!F582)</f>
        <v/>
      </c>
      <c r="H576" s="59"/>
      <c r="I576" s="39"/>
      <c r="J576" s="39"/>
      <c r="K576" s="39"/>
      <c r="L576" s="30">
        <f t="shared" si="25"/>
        <v>0</v>
      </c>
      <c r="M576" s="30">
        <f t="shared" si="26"/>
        <v>0</v>
      </c>
      <c r="N576" s="61"/>
      <c r="O576" s="55"/>
      <c r="P576" s="56"/>
      <c r="Q576" s="63"/>
      <c r="R576" s="33" t="str">
        <f>IF(M576=0,"",M576/'CED. GRAL POR REP. O MANTTO'!G582)</f>
        <v/>
      </c>
      <c r="S576" s="44" t="str">
        <f t="shared" si="24"/>
        <v/>
      </c>
    </row>
    <row r="577" spans="2:19" s="3" customFormat="1" ht="12" hidden="1" x14ac:dyDescent="0.2">
      <c r="B577" s="37">
        <v>560</v>
      </c>
      <c r="C577" s="38" t="str">
        <f>IF('CED. GRAL POR REP. O MANTTO'!C583="","",'CED. GRAL POR REP. O MANTTO'!C583)</f>
        <v/>
      </c>
      <c r="D577" s="333" t="str">
        <f>IF('CED. GRAL POR REP. O MANTTO'!D583="","",'CED. GRAL POR REP. O MANTTO'!D583)</f>
        <v/>
      </c>
      <c r="E577" s="333"/>
      <c r="F577" s="38" t="str">
        <f>IF('CED. GRAL POR REP. O MANTTO'!E583="","",'CED. GRAL POR REP. O MANTTO'!E583)</f>
        <v/>
      </c>
      <c r="G577" s="67" t="str">
        <f>IF('CED. GRAL POR REP. O MANTTO'!F583="","",'CED. GRAL POR REP. O MANTTO'!F583)</f>
        <v/>
      </c>
      <c r="H577" s="59"/>
      <c r="I577" s="39"/>
      <c r="J577" s="39"/>
      <c r="K577" s="39"/>
      <c r="L577" s="30">
        <f t="shared" si="25"/>
        <v>0</v>
      </c>
      <c r="M577" s="30">
        <f t="shared" si="26"/>
        <v>0</v>
      </c>
      <c r="N577" s="61"/>
      <c r="O577" s="55"/>
      <c r="P577" s="56"/>
      <c r="Q577" s="63"/>
      <c r="R577" s="33" t="str">
        <f>IF(M577=0,"",M577/'CED. GRAL POR REP. O MANTTO'!G583)</f>
        <v/>
      </c>
      <c r="S577" s="44" t="str">
        <f t="shared" si="24"/>
        <v/>
      </c>
    </row>
    <row r="578" spans="2:19" s="3" customFormat="1" ht="12" hidden="1" x14ac:dyDescent="0.2">
      <c r="B578" s="37">
        <v>561</v>
      </c>
      <c r="C578" s="38" t="str">
        <f>IF('CED. GRAL POR REP. O MANTTO'!C584="","",'CED. GRAL POR REP. O MANTTO'!C584)</f>
        <v/>
      </c>
      <c r="D578" s="333" t="str">
        <f>IF('CED. GRAL POR REP. O MANTTO'!D584="","",'CED. GRAL POR REP. O MANTTO'!D584)</f>
        <v/>
      </c>
      <c r="E578" s="333"/>
      <c r="F578" s="38" t="str">
        <f>IF('CED. GRAL POR REP. O MANTTO'!E584="","",'CED. GRAL POR REP. O MANTTO'!E584)</f>
        <v/>
      </c>
      <c r="G578" s="67" t="str">
        <f>IF('CED. GRAL POR REP. O MANTTO'!F584="","",'CED. GRAL POR REP. O MANTTO'!F584)</f>
        <v/>
      </c>
      <c r="H578" s="59"/>
      <c r="I578" s="39"/>
      <c r="J578" s="39"/>
      <c r="K578" s="39"/>
      <c r="L578" s="30">
        <f t="shared" si="25"/>
        <v>0</v>
      </c>
      <c r="M578" s="30">
        <f t="shared" si="26"/>
        <v>0</v>
      </c>
      <c r="N578" s="61"/>
      <c r="O578" s="55"/>
      <c r="P578" s="56"/>
      <c r="Q578" s="63"/>
      <c r="R578" s="33" t="str">
        <f>IF(M578=0,"",M578/'CED. GRAL POR REP. O MANTTO'!G584)</f>
        <v/>
      </c>
      <c r="S578" s="44" t="str">
        <f t="shared" si="24"/>
        <v/>
      </c>
    </row>
    <row r="579" spans="2:19" s="3" customFormat="1" ht="12" hidden="1" x14ac:dyDescent="0.2">
      <c r="B579" s="37">
        <v>562</v>
      </c>
      <c r="C579" s="38" t="str">
        <f>IF('CED. GRAL POR REP. O MANTTO'!C585="","",'CED. GRAL POR REP. O MANTTO'!C585)</f>
        <v/>
      </c>
      <c r="D579" s="333" t="str">
        <f>IF('CED. GRAL POR REP. O MANTTO'!D585="","",'CED. GRAL POR REP. O MANTTO'!D585)</f>
        <v/>
      </c>
      <c r="E579" s="333"/>
      <c r="F579" s="38" t="str">
        <f>IF('CED. GRAL POR REP. O MANTTO'!E585="","",'CED. GRAL POR REP. O MANTTO'!E585)</f>
        <v/>
      </c>
      <c r="G579" s="67" t="str">
        <f>IF('CED. GRAL POR REP. O MANTTO'!F585="","",'CED. GRAL POR REP. O MANTTO'!F585)</f>
        <v/>
      </c>
      <c r="H579" s="59"/>
      <c r="I579" s="39"/>
      <c r="J579" s="39"/>
      <c r="K579" s="39"/>
      <c r="L579" s="30">
        <f t="shared" si="25"/>
        <v>0</v>
      </c>
      <c r="M579" s="30">
        <f t="shared" si="26"/>
        <v>0</v>
      </c>
      <c r="N579" s="61"/>
      <c r="O579" s="55"/>
      <c r="P579" s="56"/>
      <c r="Q579" s="63"/>
      <c r="R579" s="33" t="str">
        <f>IF(M579=0,"",M579/'CED. GRAL POR REP. O MANTTO'!G585)</f>
        <v/>
      </c>
      <c r="S579" s="44" t="str">
        <f t="shared" si="24"/>
        <v/>
      </c>
    </row>
    <row r="580" spans="2:19" s="3" customFormat="1" ht="12" hidden="1" x14ac:dyDescent="0.2">
      <c r="B580" s="37">
        <v>563</v>
      </c>
      <c r="C580" s="38" t="str">
        <f>IF('CED. GRAL POR REP. O MANTTO'!C586="","",'CED. GRAL POR REP. O MANTTO'!C586)</f>
        <v/>
      </c>
      <c r="D580" s="333" t="str">
        <f>IF('CED. GRAL POR REP. O MANTTO'!D586="","",'CED. GRAL POR REP. O MANTTO'!D586)</f>
        <v/>
      </c>
      <c r="E580" s="333"/>
      <c r="F580" s="38" t="str">
        <f>IF('CED. GRAL POR REP. O MANTTO'!E586="","",'CED. GRAL POR REP. O MANTTO'!E586)</f>
        <v/>
      </c>
      <c r="G580" s="67" t="str">
        <f>IF('CED. GRAL POR REP. O MANTTO'!F586="","",'CED. GRAL POR REP. O MANTTO'!F586)</f>
        <v/>
      </c>
      <c r="H580" s="59"/>
      <c r="I580" s="39"/>
      <c r="J580" s="39"/>
      <c r="K580" s="39"/>
      <c r="L580" s="30">
        <f t="shared" si="25"/>
        <v>0</v>
      </c>
      <c r="M580" s="30">
        <f t="shared" si="26"/>
        <v>0</v>
      </c>
      <c r="N580" s="61"/>
      <c r="O580" s="55"/>
      <c r="P580" s="56"/>
      <c r="Q580" s="63"/>
      <c r="R580" s="33" t="str">
        <f>IF(M580=0,"",M580/'CED. GRAL POR REP. O MANTTO'!G586)</f>
        <v/>
      </c>
      <c r="S580" s="44" t="str">
        <f t="shared" si="24"/>
        <v/>
      </c>
    </row>
    <row r="581" spans="2:19" s="3" customFormat="1" ht="12" hidden="1" x14ac:dyDescent="0.2">
      <c r="B581" s="37">
        <v>564</v>
      </c>
      <c r="C581" s="38" t="str">
        <f>IF('CED. GRAL POR REP. O MANTTO'!C587="","",'CED. GRAL POR REP. O MANTTO'!C587)</f>
        <v/>
      </c>
      <c r="D581" s="333" t="str">
        <f>IF('CED. GRAL POR REP. O MANTTO'!D587="","",'CED. GRAL POR REP. O MANTTO'!D587)</f>
        <v/>
      </c>
      <c r="E581" s="333"/>
      <c r="F581" s="38" t="str">
        <f>IF('CED. GRAL POR REP. O MANTTO'!E587="","",'CED. GRAL POR REP. O MANTTO'!E587)</f>
        <v/>
      </c>
      <c r="G581" s="67" t="str">
        <f>IF('CED. GRAL POR REP. O MANTTO'!F587="","",'CED. GRAL POR REP. O MANTTO'!F587)</f>
        <v/>
      </c>
      <c r="H581" s="59"/>
      <c r="I581" s="39"/>
      <c r="J581" s="39"/>
      <c r="K581" s="39"/>
      <c r="L581" s="30">
        <f t="shared" si="25"/>
        <v>0</v>
      </c>
      <c r="M581" s="30">
        <f t="shared" si="26"/>
        <v>0</v>
      </c>
      <c r="N581" s="61"/>
      <c r="O581" s="55"/>
      <c r="P581" s="56"/>
      <c r="Q581" s="63"/>
      <c r="R581" s="33" t="str">
        <f>IF(M581=0,"",M581/'CED. GRAL POR REP. O MANTTO'!G587)</f>
        <v/>
      </c>
      <c r="S581" s="44" t="str">
        <f t="shared" si="24"/>
        <v/>
      </c>
    </row>
    <row r="582" spans="2:19" s="3" customFormat="1" ht="12" hidden="1" x14ac:dyDescent="0.2">
      <c r="B582" s="37">
        <v>565</v>
      </c>
      <c r="C582" s="38" t="str">
        <f>IF('CED. GRAL POR REP. O MANTTO'!C588="","",'CED. GRAL POR REP. O MANTTO'!C588)</f>
        <v/>
      </c>
      <c r="D582" s="333" t="str">
        <f>IF('CED. GRAL POR REP. O MANTTO'!D588="","",'CED. GRAL POR REP. O MANTTO'!D588)</f>
        <v/>
      </c>
      <c r="E582" s="333"/>
      <c r="F582" s="38" t="str">
        <f>IF('CED. GRAL POR REP. O MANTTO'!E588="","",'CED. GRAL POR REP. O MANTTO'!E588)</f>
        <v/>
      </c>
      <c r="G582" s="67" t="str">
        <f>IF('CED. GRAL POR REP. O MANTTO'!F588="","",'CED. GRAL POR REP. O MANTTO'!F588)</f>
        <v/>
      </c>
      <c r="H582" s="59"/>
      <c r="I582" s="39"/>
      <c r="J582" s="39"/>
      <c r="K582" s="39"/>
      <c r="L582" s="30">
        <f t="shared" si="25"/>
        <v>0</v>
      </c>
      <c r="M582" s="30">
        <f t="shared" si="26"/>
        <v>0</v>
      </c>
      <c r="N582" s="61"/>
      <c r="O582" s="55"/>
      <c r="P582" s="56"/>
      <c r="Q582" s="63"/>
      <c r="R582" s="33" t="str">
        <f>IF(M582=0,"",M582/'CED. GRAL POR REP. O MANTTO'!G588)</f>
        <v/>
      </c>
      <c r="S582" s="44" t="str">
        <f t="shared" si="24"/>
        <v/>
      </c>
    </row>
    <row r="583" spans="2:19" s="3" customFormat="1" ht="12" hidden="1" x14ac:dyDescent="0.2">
      <c r="B583" s="37">
        <v>566</v>
      </c>
      <c r="C583" s="38" t="str">
        <f>IF('CED. GRAL POR REP. O MANTTO'!C589="","",'CED. GRAL POR REP. O MANTTO'!C589)</f>
        <v/>
      </c>
      <c r="D583" s="333" t="str">
        <f>IF('CED. GRAL POR REP. O MANTTO'!D589="","",'CED. GRAL POR REP. O MANTTO'!D589)</f>
        <v/>
      </c>
      <c r="E583" s="333"/>
      <c r="F583" s="38" t="str">
        <f>IF('CED. GRAL POR REP. O MANTTO'!E589="","",'CED. GRAL POR REP. O MANTTO'!E589)</f>
        <v/>
      </c>
      <c r="G583" s="67" t="str">
        <f>IF('CED. GRAL POR REP. O MANTTO'!F589="","",'CED. GRAL POR REP. O MANTTO'!F589)</f>
        <v/>
      </c>
      <c r="H583" s="59"/>
      <c r="I583" s="39"/>
      <c r="J583" s="39"/>
      <c r="K583" s="39"/>
      <c r="L583" s="30">
        <f t="shared" si="25"/>
        <v>0</v>
      </c>
      <c r="M583" s="30">
        <f t="shared" si="26"/>
        <v>0</v>
      </c>
      <c r="N583" s="61"/>
      <c r="O583" s="55"/>
      <c r="P583" s="56"/>
      <c r="Q583" s="63"/>
      <c r="R583" s="33" t="str">
        <f>IF(M583=0,"",M583/'CED. GRAL POR REP. O MANTTO'!G589)</f>
        <v/>
      </c>
      <c r="S583" s="44" t="str">
        <f t="shared" si="24"/>
        <v/>
      </c>
    </row>
    <row r="584" spans="2:19" s="3" customFormat="1" ht="12" hidden="1" x14ac:dyDescent="0.2">
      <c r="B584" s="37">
        <v>567</v>
      </c>
      <c r="C584" s="38" t="str">
        <f>IF('CED. GRAL POR REP. O MANTTO'!C590="","",'CED. GRAL POR REP. O MANTTO'!C590)</f>
        <v/>
      </c>
      <c r="D584" s="333" t="str">
        <f>IF('CED. GRAL POR REP. O MANTTO'!D590="","",'CED. GRAL POR REP. O MANTTO'!D590)</f>
        <v/>
      </c>
      <c r="E584" s="333"/>
      <c r="F584" s="38" t="str">
        <f>IF('CED. GRAL POR REP. O MANTTO'!E590="","",'CED. GRAL POR REP. O MANTTO'!E590)</f>
        <v/>
      </c>
      <c r="G584" s="67" t="str">
        <f>IF('CED. GRAL POR REP. O MANTTO'!F590="","",'CED. GRAL POR REP. O MANTTO'!F590)</f>
        <v/>
      </c>
      <c r="H584" s="59"/>
      <c r="I584" s="39"/>
      <c r="J584" s="39"/>
      <c r="K584" s="39"/>
      <c r="L584" s="30">
        <f t="shared" si="25"/>
        <v>0</v>
      </c>
      <c r="M584" s="30">
        <f t="shared" si="26"/>
        <v>0</v>
      </c>
      <c r="N584" s="61"/>
      <c r="O584" s="55"/>
      <c r="P584" s="56"/>
      <c r="Q584" s="63"/>
      <c r="R584" s="33" t="str">
        <f>IF(M584=0,"",M584/'CED. GRAL POR REP. O MANTTO'!G590)</f>
        <v/>
      </c>
      <c r="S584" s="44" t="str">
        <f t="shared" si="24"/>
        <v/>
      </c>
    </row>
    <row r="585" spans="2:19" s="3" customFormat="1" ht="12" hidden="1" x14ac:dyDescent="0.2">
      <c r="B585" s="37">
        <v>568</v>
      </c>
      <c r="C585" s="38" t="str">
        <f>IF('CED. GRAL POR REP. O MANTTO'!C591="","",'CED. GRAL POR REP. O MANTTO'!C591)</f>
        <v/>
      </c>
      <c r="D585" s="333" t="str">
        <f>IF('CED. GRAL POR REP. O MANTTO'!D591="","",'CED. GRAL POR REP. O MANTTO'!D591)</f>
        <v/>
      </c>
      <c r="E585" s="333"/>
      <c r="F585" s="38" t="str">
        <f>IF('CED. GRAL POR REP. O MANTTO'!E591="","",'CED. GRAL POR REP. O MANTTO'!E591)</f>
        <v/>
      </c>
      <c r="G585" s="67" t="str">
        <f>IF('CED. GRAL POR REP. O MANTTO'!F591="","",'CED. GRAL POR REP. O MANTTO'!F591)</f>
        <v/>
      </c>
      <c r="H585" s="59"/>
      <c r="I585" s="39"/>
      <c r="J585" s="39"/>
      <c r="K585" s="39"/>
      <c r="L585" s="30">
        <f t="shared" si="25"/>
        <v>0</v>
      </c>
      <c r="M585" s="30">
        <f t="shared" si="26"/>
        <v>0</v>
      </c>
      <c r="N585" s="61"/>
      <c r="O585" s="55"/>
      <c r="P585" s="56"/>
      <c r="Q585" s="63"/>
      <c r="R585" s="33" t="str">
        <f>IF(M585=0,"",M585/'CED. GRAL POR REP. O MANTTO'!G591)</f>
        <v/>
      </c>
      <c r="S585" s="44" t="str">
        <f t="shared" si="24"/>
        <v/>
      </c>
    </row>
    <row r="586" spans="2:19" s="3" customFormat="1" ht="12" hidden="1" x14ac:dyDescent="0.2">
      <c r="B586" s="37">
        <v>569</v>
      </c>
      <c r="C586" s="38" t="str">
        <f>IF('CED. GRAL POR REP. O MANTTO'!C592="","",'CED. GRAL POR REP. O MANTTO'!C592)</f>
        <v/>
      </c>
      <c r="D586" s="333" t="str">
        <f>IF('CED. GRAL POR REP. O MANTTO'!D592="","",'CED. GRAL POR REP. O MANTTO'!D592)</f>
        <v/>
      </c>
      <c r="E586" s="333"/>
      <c r="F586" s="38" t="str">
        <f>IF('CED. GRAL POR REP. O MANTTO'!E592="","",'CED. GRAL POR REP. O MANTTO'!E592)</f>
        <v/>
      </c>
      <c r="G586" s="67" t="str">
        <f>IF('CED. GRAL POR REP. O MANTTO'!F592="","",'CED. GRAL POR REP. O MANTTO'!F592)</f>
        <v/>
      </c>
      <c r="H586" s="59"/>
      <c r="I586" s="39"/>
      <c r="J586" s="39"/>
      <c r="K586" s="39"/>
      <c r="L586" s="30">
        <f t="shared" si="25"/>
        <v>0</v>
      </c>
      <c r="M586" s="30">
        <f t="shared" si="26"/>
        <v>0</v>
      </c>
      <c r="N586" s="61"/>
      <c r="O586" s="55"/>
      <c r="P586" s="56"/>
      <c r="Q586" s="63"/>
      <c r="R586" s="33" t="str">
        <f>IF(M586=0,"",M586/'CED. GRAL POR REP. O MANTTO'!G592)</f>
        <v/>
      </c>
      <c r="S586" s="44" t="str">
        <f t="shared" si="24"/>
        <v/>
      </c>
    </row>
    <row r="587" spans="2:19" s="3" customFormat="1" ht="12" hidden="1" x14ac:dyDescent="0.2">
      <c r="B587" s="37">
        <v>570</v>
      </c>
      <c r="C587" s="38" t="str">
        <f>IF('CED. GRAL POR REP. O MANTTO'!C593="","",'CED. GRAL POR REP. O MANTTO'!C593)</f>
        <v/>
      </c>
      <c r="D587" s="333" t="str">
        <f>IF('CED. GRAL POR REP. O MANTTO'!D593="","",'CED. GRAL POR REP. O MANTTO'!D593)</f>
        <v/>
      </c>
      <c r="E587" s="333"/>
      <c r="F587" s="38" t="str">
        <f>IF('CED. GRAL POR REP. O MANTTO'!E593="","",'CED. GRAL POR REP. O MANTTO'!E593)</f>
        <v/>
      </c>
      <c r="G587" s="67" t="str">
        <f>IF('CED. GRAL POR REP. O MANTTO'!F593="","",'CED. GRAL POR REP. O MANTTO'!F593)</f>
        <v/>
      </c>
      <c r="H587" s="59"/>
      <c r="I587" s="39"/>
      <c r="J587" s="39"/>
      <c r="K587" s="39"/>
      <c r="L587" s="30">
        <f t="shared" si="25"/>
        <v>0</v>
      </c>
      <c r="M587" s="30">
        <f t="shared" si="26"/>
        <v>0</v>
      </c>
      <c r="N587" s="61"/>
      <c r="O587" s="55"/>
      <c r="P587" s="56"/>
      <c r="Q587" s="63"/>
      <c r="R587" s="33" t="str">
        <f>IF(M587=0,"",M587/'CED. GRAL POR REP. O MANTTO'!G593)</f>
        <v/>
      </c>
      <c r="S587" s="44" t="str">
        <f t="shared" si="24"/>
        <v/>
      </c>
    </row>
    <row r="588" spans="2:19" s="3" customFormat="1" ht="12" hidden="1" x14ac:dyDescent="0.2">
      <c r="B588" s="37">
        <v>571</v>
      </c>
      <c r="C588" s="38" t="str">
        <f>IF('CED. GRAL POR REP. O MANTTO'!C594="","",'CED. GRAL POR REP. O MANTTO'!C594)</f>
        <v/>
      </c>
      <c r="D588" s="333" t="str">
        <f>IF('CED. GRAL POR REP. O MANTTO'!D594="","",'CED. GRAL POR REP. O MANTTO'!D594)</f>
        <v/>
      </c>
      <c r="E588" s="333"/>
      <c r="F588" s="38" t="str">
        <f>IF('CED. GRAL POR REP. O MANTTO'!E594="","",'CED. GRAL POR REP. O MANTTO'!E594)</f>
        <v/>
      </c>
      <c r="G588" s="67" t="str">
        <f>IF('CED. GRAL POR REP. O MANTTO'!F594="","",'CED. GRAL POR REP. O MANTTO'!F594)</f>
        <v/>
      </c>
      <c r="H588" s="59"/>
      <c r="I588" s="39"/>
      <c r="J588" s="39"/>
      <c r="K588" s="39"/>
      <c r="L588" s="30">
        <f t="shared" si="25"/>
        <v>0</v>
      </c>
      <c r="M588" s="30">
        <f t="shared" si="26"/>
        <v>0</v>
      </c>
      <c r="N588" s="61"/>
      <c r="O588" s="55"/>
      <c r="P588" s="56"/>
      <c r="Q588" s="63"/>
      <c r="R588" s="33" t="str">
        <f>IF(M588=0,"",M588/'CED. GRAL POR REP. O MANTTO'!G594)</f>
        <v/>
      </c>
      <c r="S588" s="44" t="str">
        <f t="shared" si="24"/>
        <v/>
      </c>
    </row>
    <row r="589" spans="2:19" s="3" customFormat="1" ht="12" hidden="1" x14ac:dyDescent="0.2">
      <c r="B589" s="37">
        <v>572</v>
      </c>
      <c r="C589" s="38" t="str">
        <f>IF('CED. GRAL POR REP. O MANTTO'!C595="","",'CED. GRAL POR REP. O MANTTO'!C595)</f>
        <v/>
      </c>
      <c r="D589" s="333" t="str">
        <f>IF('CED. GRAL POR REP. O MANTTO'!D595="","",'CED. GRAL POR REP. O MANTTO'!D595)</f>
        <v/>
      </c>
      <c r="E589" s="333"/>
      <c r="F589" s="38" t="str">
        <f>IF('CED. GRAL POR REP. O MANTTO'!E595="","",'CED. GRAL POR REP. O MANTTO'!E595)</f>
        <v/>
      </c>
      <c r="G589" s="67" t="str">
        <f>IF('CED. GRAL POR REP. O MANTTO'!F595="","",'CED. GRAL POR REP. O MANTTO'!F595)</f>
        <v/>
      </c>
      <c r="H589" s="59"/>
      <c r="I589" s="39"/>
      <c r="J589" s="39"/>
      <c r="K589" s="39"/>
      <c r="L589" s="30">
        <f t="shared" si="25"/>
        <v>0</v>
      </c>
      <c r="M589" s="30">
        <f t="shared" si="26"/>
        <v>0</v>
      </c>
      <c r="N589" s="61"/>
      <c r="O589" s="55"/>
      <c r="P589" s="56"/>
      <c r="Q589" s="63"/>
      <c r="R589" s="33" t="str">
        <f>IF(M589=0,"",M589/'CED. GRAL POR REP. O MANTTO'!G595)</f>
        <v/>
      </c>
      <c r="S589" s="44" t="str">
        <f t="shared" si="24"/>
        <v/>
      </c>
    </row>
    <row r="590" spans="2:19" s="3" customFormat="1" ht="12" hidden="1" x14ac:dyDescent="0.2">
      <c r="B590" s="37">
        <v>573</v>
      </c>
      <c r="C590" s="38" t="str">
        <f>IF('CED. GRAL POR REP. O MANTTO'!C596="","",'CED. GRAL POR REP. O MANTTO'!C596)</f>
        <v/>
      </c>
      <c r="D590" s="333" t="str">
        <f>IF('CED. GRAL POR REP. O MANTTO'!D596="","",'CED. GRAL POR REP. O MANTTO'!D596)</f>
        <v/>
      </c>
      <c r="E590" s="333"/>
      <c r="F590" s="38" t="str">
        <f>IF('CED. GRAL POR REP. O MANTTO'!E596="","",'CED. GRAL POR REP. O MANTTO'!E596)</f>
        <v/>
      </c>
      <c r="G590" s="67" t="str">
        <f>IF('CED. GRAL POR REP. O MANTTO'!F596="","",'CED. GRAL POR REP. O MANTTO'!F596)</f>
        <v/>
      </c>
      <c r="H590" s="59"/>
      <c r="I590" s="39"/>
      <c r="J590" s="39"/>
      <c r="K590" s="39"/>
      <c r="L590" s="30">
        <f t="shared" si="25"/>
        <v>0</v>
      </c>
      <c r="M590" s="30">
        <f t="shared" si="26"/>
        <v>0</v>
      </c>
      <c r="N590" s="61"/>
      <c r="O590" s="55"/>
      <c r="P590" s="56"/>
      <c r="Q590" s="63"/>
      <c r="R590" s="33" t="str">
        <f>IF(M590=0,"",M590/'CED. GRAL POR REP. O MANTTO'!G596)</f>
        <v/>
      </c>
      <c r="S590" s="44" t="str">
        <f t="shared" si="24"/>
        <v/>
      </c>
    </row>
    <row r="591" spans="2:19" s="3" customFormat="1" ht="12" hidden="1" x14ac:dyDescent="0.2">
      <c r="B591" s="37">
        <v>574</v>
      </c>
      <c r="C591" s="38" t="str">
        <f>IF('CED. GRAL POR REP. O MANTTO'!C597="","",'CED. GRAL POR REP. O MANTTO'!C597)</f>
        <v/>
      </c>
      <c r="D591" s="333" t="str">
        <f>IF('CED. GRAL POR REP. O MANTTO'!D597="","",'CED. GRAL POR REP. O MANTTO'!D597)</f>
        <v/>
      </c>
      <c r="E591" s="333"/>
      <c r="F591" s="38" t="str">
        <f>IF('CED. GRAL POR REP. O MANTTO'!E597="","",'CED. GRAL POR REP. O MANTTO'!E597)</f>
        <v/>
      </c>
      <c r="G591" s="67" t="str">
        <f>IF('CED. GRAL POR REP. O MANTTO'!F597="","",'CED. GRAL POR REP. O MANTTO'!F597)</f>
        <v/>
      </c>
      <c r="H591" s="59"/>
      <c r="I591" s="39"/>
      <c r="J591" s="39"/>
      <c r="K591" s="39"/>
      <c r="L591" s="30">
        <f t="shared" si="25"/>
        <v>0</v>
      </c>
      <c r="M591" s="30">
        <f t="shared" si="26"/>
        <v>0</v>
      </c>
      <c r="N591" s="61"/>
      <c r="O591" s="55"/>
      <c r="P591" s="56"/>
      <c r="Q591" s="63"/>
      <c r="R591" s="33" t="str">
        <f>IF(M591=0,"",M591/'CED. GRAL POR REP. O MANTTO'!G597)</f>
        <v/>
      </c>
      <c r="S591" s="44" t="str">
        <f t="shared" si="24"/>
        <v/>
      </c>
    </row>
    <row r="592" spans="2:19" s="3" customFormat="1" ht="12" hidden="1" x14ac:dyDescent="0.2">
      <c r="B592" s="37">
        <v>575</v>
      </c>
      <c r="C592" s="38" t="str">
        <f>IF('CED. GRAL POR REP. O MANTTO'!C598="","",'CED. GRAL POR REP. O MANTTO'!C598)</f>
        <v/>
      </c>
      <c r="D592" s="333" t="str">
        <f>IF('CED. GRAL POR REP. O MANTTO'!D598="","",'CED. GRAL POR REP. O MANTTO'!D598)</f>
        <v/>
      </c>
      <c r="E592" s="333"/>
      <c r="F592" s="38" t="str">
        <f>IF('CED. GRAL POR REP. O MANTTO'!E598="","",'CED. GRAL POR REP. O MANTTO'!E598)</f>
        <v/>
      </c>
      <c r="G592" s="67" t="str">
        <f>IF('CED. GRAL POR REP. O MANTTO'!F598="","",'CED. GRAL POR REP. O MANTTO'!F598)</f>
        <v/>
      </c>
      <c r="H592" s="59"/>
      <c r="I592" s="39"/>
      <c r="J592" s="39"/>
      <c r="K592" s="39"/>
      <c r="L592" s="30">
        <f t="shared" si="25"/>
        <v>0</v>
      </c>
      <c r="M592" s="30">
        <f t="shared" si="26"/>
        <v>0</v>
      </c>
      <c r="N592" s="61"/>
      <c r="O592" s="55"/>
      <c r="P592" s="56"/>
      <c r="Q592" s="63"/>
      <c r="R592" s="33" t="str">
        <f>IF(M592=0,"",M592/'CED. GRAL POR REP. O MANTTO'!G598)</f>
        <v/>
      </c>
      <c r="S592" s="44" t="str">
        <f t="shared" si="24"/>
        <v/>
      </c>
    </row>
    <row r="593" spans="2:19" s="3" customFormat="1" ht="12" hidden="1" x14ac:dyDescent="0.2">
      <c r="B593" s="37">
        <v>576</v>
      </c>
      <c r="C593" s="38" t="str">
        <f>IF('CED. GRAL POR REP. O MANTTO'!C599="","",'CED. GRAL POR REP. O MANTTO'!C599)</f>
        <v/>
      </c>
      <c r="D593" s="333" t="str">
        <f>IF('CED. GRAL POR REP. O MANTTO'!D599="","",'CED. GRAL POR REP. O MANTTO'!D599)</f>
        <v/>
      </c>
      <c r="E593" s="333"/>
      <c r="F593" s="38" t="str">
        <f>IF('CED. GRAL POR REP. O MANTTO'!E599="","",'CED. GRAL POR REP. O MANTTO'!E599)</f>
        <v/>
      </c>
      <c r="G593" s="67" t="str">
        <f>IF('CED. GRAL POR REP. O MANTTO'!F599="","",'CED. GRAL POR REP. O MANTTO'!F599)</f>
        <v/>
      </c>
      <c r="H593" s="59"/>
      <c r="I593" s="39"/>
      <c r="J593" s="39"/>
      <c r="K593" s="39"/>
      <c r="L593" s="30">
        <f t="shared" si="25"/>
        <v>0</v>
      </c>
      <c r="M593" s="30">
        <f t="shared" si="26"/>
        <v>0</v>
      </c>
      <c r="N593" s="61"/>
      <c r="O593" s="55"/>
      <c r="P593" s="56"/>
      <c r="Q593" s="63"/>
      <c r="R593" s="33" t="str">
        <f>IF(M593=0,"",M593/'CED. GRAL POR REP. O MANTTO'!G599)</f>
        <v/>
      </c>
      <c r="S593" s="44" t="str">
        <f t="shared" si="24"/>
        <v/>
      </c>
    </row>
    <row r="594" spans="2:19" s="3" customFormat="1" ht="12" hidden="1" x14ac:dyDescent="0.2">
      <c r="B594" s="37">
        <v>577</v>
      </c>
      <c r="C594" s="38" t="str">
        <f>IF('CED. GRAL POR REP. O MANTTO'!C600="","",'CED. GRAL POR REP. O MANTTO'!C600)</f>
        <v/>
      </c>
      <c r="D594" s="333" t="str">
        <f>IF('CED. GRAL POR REP. O MANTTO'!D600="","",'CED. GRAL POR REP. O MANTTO'!D600)</f>
        <v/>
      </c>
      <c r="E594" s="333"/>
      <c r="F594" s="38" t="str">
        <f>IF('CED. GRAL POR REP. O MANTTO'!E600="","",'CED. GRAL POR REP. O MANTTO'!E600)</f>
        <v/>
      </c>
      <c r="G594" s="67" t="str">
        <f>IF('CED. GRAL POR REP. O MANTTO'!F600="","",'CED. GRAL POR REP. O MANTTO'!F600)</f>
        <v/>
      </c>
      <c r="H594" s="59"/>
      <c r="I594" s="39"/>
      <c r="J594" s="39"/>
      <c r="K594" s="39"/>
      <c r="L594" s="30">
        <f t="shared" si="25"/>
        <v>0</v>
      </c>
      <c r="M594" s="30">
        <f t="shared" si="26"/>
        <v>0</v>
      </c>
      <c r="N594" s="61"/>
      <c r="O594" s="55"/>
      <c r="P594" s="56"/>
      <c r="Q594" s="63"/>
      <c r="R594" s="33" t="str">
        <f>IF(M594=0,"",M594/'CED. GRAL POR REP. O MANTTO'!G600)</f>
        <v/>
      </c>
      <c r="S594" s="44" t="str">
        <f t="shared" ref="S594:S657" si="27">IF(R594="","",IF(R594&gt;1,"SOBRE EJERCICIO DE RECURSOS",""))</f>
        <v/>
      </c>
    </row>
    <row r="595" spans="2:19" s="3" customFormat="1" ht="12" hidden="1" x14ac:dyDescent="0.2">
      <c r="B595" s="37">
        <v>578</v>
      </c>
      <c r="C595" s="38" t="str">
        <f>IF('CED. GRAL POR REP. O MANTTO'!C601="","",'CED. GRAL POR REP. O MANTTO'!C601)</f>
        <v/>
      </c>
      <c r="D595" s="333" t="str">
        <f>IF('CED. GRAL POR REP. O MANTTO'!D601="","",'CED. GRAL POR REP. O MANTTO'!D601)</f>
        <v/>
      </c>
      <c r="E595" s="333"/>
      <c r="F595" s="38" t="str">
        <f>IF('CED. GRAL POR REP. O MANTTO'!E601="","",'CED. GRAL POR REP. O MANTTO'!E601)</f>
        <v/>
      </c>
      <c r="G595" s="67" t="str">
        <f>IF('CED. GRAL POR REP. O MANTTO'!F601="","",'CED. GRAL POR REP. O MANTTO'!F601)</f>
        <v/>
      </c>
      <c r="H595" s="59"/>
      <c r="I595" s="39"/>
      <c r="J595" s="39"/>
      <c r="K595" s="39"/>
      <c r="L595" s="30">
        <f t="shared" si="25"/>
        <v>0</v>
      </c>
      <c r="M595" s="30">
        <f t="shared" si="26"/>
        <v>0</v>
      </c>
      <c r="N595" s="61"/>
      <c r="O595" s="55"/>
      <c r="P595" s="56"/>
      <c r="Q595" s="63"/>
      <c r="R595" s="33" t="str">
        <f>IF(M595=0,"",M595/'CED. GRAL POR REP. O MANTTO'!G601)</f>
        <v/>
      </c>
      <c r="S595" s="44" t="str">
        <f t="shared" si="27"/>
        <v/>
      </c>
    </row>
    <row r="596" spans="2:19" s="3" customFormat="1" ht="12" hidden="1" x14ac:dyDescent="0.2">
      <c r="B596" s="37">
        <v>579</v>
      </c>
      <c r="C596" s="38" t="str">
        <f>IF('CED. GRAL POR REP. O MANTTO'!C602="","",'CED. GRAL POR REP. O MANTTO'!C602)</f>
        <v/>
      </c>
      <c r="D596" s="333" t="str">
        <f>IF('CED. GRAL POR REP. O MANTTO'!D602="","",'CED. GRAL POR REP. O MANTTO'!D602)</f>
        <v/>
      </c>
      <c r="E596" s="333"/>
      <c r="F596" s="38" t="str">
        <f>IF('CED. GRAL POR REP. O MANTTO'!E602="","",'CED. GRAL POR REP. O MANTTO'!E602)</f>
        <v/>
      </c>
      <c r="G596" s="67" t="str">
        <f>IF('CED. GRAL POR REP. O MANTTO'!F602="","",'CED. GRAL POR REP. O MANTTO'!F602)</f>
        <v/>
      </c>
      <c r="H596" s="59"/>
      <c r="I596" s="39"/>
      <c r="J596" s="39"/>
      <c r="K596" s="39"/>
      <c r="L596" s="30">
        <f t="shared" ref="L596:L659" si="28">I596+J596+K596</f>
        <v>0</v>
      </c>
      <c r="M596" s="30">
        <f t="shared" ref="M596:M659" si="29">H596+L596</f>
        <v>0</v>
      </c>
      <c r="N596" s="61"/>
      <c r="O596" s="55"/>
      <c r="P596" s="56"/>
      <c r="Q596" s="63"/>
      <c r="R596" s="33" t="str">
        <f>IF(M596=0,"",M596/'CED. GRAL POR REP. O MANTTO'!G602)</f>
        <v/>
      </c>
      <c r="S596" s="44" t="str">
        <f t="shared" si="27"/>
        <v/>
      </c>
    </row>
    <row r="597" spans="2:19" s="3" customFormat="1" ht="12" hidden="1" x14ac:dyDescent="0.2">
      <c r="B597" s="37">
        <v>580</v>
      </c>
      <c r="C597" s="38" t="str">
        <f>IF('CED. GRAL POR REP. O MANTTO'!C603="","",'CED. GRAL POR REP. O MANTTO'!C603)</f>
        <v/>
      </c>
      <c r="D597" s="333" t="str">
        <f>IF('CED. GRAL POR REP. O MANTTO'!D603="","",'CED. GRAL POR REP. O MANTTO'!D603)</f>
        <v/>
      </c>
      <c r="E597" s="333"/>
      <c r="F597" s="38" t="str">
        <f>IF('CED. GRAL POR REP. O MANTTO'!E603="","",'CED. GRAL POR REP. O MANTTO'!E603)</f>
        <v/>
      </c>
      <c r="G597" s="67" t="str">
        <f>IF('CED. GRAL POR REP. O MANTTO'!F603="","",'CED. GRAL POR REP. O MANTTO'!F603)</f>
        <v/>
      </c>
      <c r="H597" s="59"/>
      <c r="I597" s="39"/>
      <c r="J597" s="39"/>
      <c r="K597" s="39"/>
      <c r="L597" s="30">
        <f t="shared" si="28"/>
        <v>0</v>
      </c>
      <c r="M597" s="30">
        <f t="shared" si="29"/>
        <v>0</v>
      </c>
      <c r="N597" s="61"/>
      <c r="O597" s="55"/>
      <c r="P597" s="56"/>
      <c r="Q597" s="63"/>
      <c r="R597" s="33" t="str">
        <f>IF(M597=0,"",M597/'CED. GRAL POR REP. O MANTTO'!G603)</f>
        <v/>
      </c>
      <c r="S597" s="44" t="str">
        <f t="shared" si="27"/>
        <v/>
      </c>
    </row>
    <row r="598" spans="2:19" s="3" customFormat="1" ht="12" hidden="1" x14ac:dyDescent="0.2">
      <c r="B598" s="37">
        <v>581</v>
      </c>
      <c r="C598" s="38" t="str">
        <f>IF('CED. GRAL POR REP. O MANTTO'!C604="","",'CED. GRAL POR REP. O MANTTO'!C604)</f>
        <v/>
      </c>
      <c r="D598" s="333" t="str">
        <f>IF('CED. GRAL POR REP. O MANTTO'!D604="","",'CED. GRAL POR REP. O MANTTO'!D604)</f>
        <v/>
      </c>
      <c r="E598" s="333"/>
      <c r="F598" s="38" t="str">
        <f>IF('CED. GRAL POR REP. O MANTTO'!E604="","",'CED. GRAL POR REP. O MANTTO'!E604)</f>
        <v/>
      </c>
      <c r="G598" s="67" t="str">
        <f>IF('CED. GRAL POR REP. O MANTTO'!F604="","",'CED. GRAL POR REP. O MANTTO'!F604)</f>
        <v/>
      </c>
      <c r="H598" s="59"/>
      <c r="I598" s="39"/>
      <c r="J598" s="39"/>
      <c r="K598" s="39"/>
      <c r="L598" s="30">
        <f t="shared" si="28"/>
        <v>0</v>
      </c>
      <c r="M598" s="30">
        <f t="shared" si="29"/>
        <v>0</v>
      </c>
      <c r="N598" s="61"/>
      <c r="O598" s="55"/>
      <c r="P598" s="56"/>
      <c r="Q598" s="63"/>
      <c r="R598" s="33" t="str">
        <f>IF(M598=0,"",M598/'CED. GRAL POR REP. O MANTTO'!G604)</f>
        <v/>
      </c>
      <c r="S598" s="44" t="str">
        <f t="shared" si="27"/>
        <v/>
      </c>
    </row>
    <row r="599" spans="2:19" s="3" customFormat="1" ht="12" hidden="1" x14ac:dyDescent="0.2">
      <c r="B599" s="37">
        <v>582</v>
      </c>
      <c r="C599" s="38" t="str">
        <f>IF('CED. GRAL POR REP. O MANTTO'!C605="","",'CED. GRAL POR REP. O MANTTO'!C605)</f>
        <v/>
      </c>
      <c r="D599" s="333" t="str">
        <f>IF('CED. GRAL POR REP. O MANTTO'!D605="","",'CED. GRAL POR REP. O MANTTO'!D605)</f>
        <v/>
      </c>
      <c r="E599" s="333"/>
      <c r="F599" s="38" t="str">
        <f>IF('CED. GRAL POR REP. O MANTTO'!E605="","",'CED. GRAL POR REP. O MANTTO'!E605)</f>
        <v/>
      </c>
      <c r="G599" s="67" t="str">
        <f>IF('CED. GRAL POR REP. O MANTTO'!F605="","",'CED. GRAL POR REP. O MANTTO'!F605)</f>
        <v/>
      </c>
      <c r="H599" s="59"/>
      <c r="I599" s="39"/>
      <c r="J599" s="39"/>
      <c r="K599" s="39"/>
      <c r="L599" s="30">
        <f t="shared" si="28"/>
        <v>0</v>
      </c>
      <c r="M599" s="30">
        <f t="shared" si="29"/>
        <v>0</v>
      </c>
      <c r="N599" s="61"/>
      <c r="O599" s="55"/>
      <c r="P599" s="56"/>
      <c r="Q599" s="63"/>
      <c r="R599" s="33" t="str">
        <f>IF(M599=0,"",M599/'CED. GRAL POR REP. O MANTTO'!G605)</f>
        <v/>
      </c>
      <c r="S599" s="44" t="str">
        <f t="shared" si="27"/>
        <v/>
      </c>
    </row>
    <row r="600" spans="2:19" s="3" customFormat="1" ht="12" hidden="1" x14ac:dyDescent="0.2">
      <c r="B600" s="37">
        <v>583</v>
      </c>
      <c r="C600" s="38" t="str">
        <f>IF('CED. GRAL POR REP. O MANTTO'!C606="","",'CED. GRAL POR REP. O MANTTO'!C606)</f>
        <v/>
      </c>
      <c r="D600" s="333" t="str">
        <f>IF('CED. GRAL POR REP. O MANTTO'!D606="","",'CED. GRAL POR REP. O MANTTO'!D606)</f>
        <v/>
      </c>
      <c r="E600" s="333"/>
      <c r="F600" s="38" t="str">
        <f>IF('CED. GRAL POR REP. O MANTTO'!E606="","",'CED. GRAL POR REP. O MANTTO'!E606)</f>
        <v/>
      </c>
      <c r="G600" s="67" t="str">
        <f>IF('CED. GRAL POR REP. O MANTTO'!F606="","",'CED. GRAL POR REP. O MANTTO'!F606)</f>
        <v/>
      </c>
      <c r="H600" s="59"/>
      <c r="I600" s="39"/>
      <c r="J600" s="39"/>
      <c r="K600" s="39"/>
      <c r="L600" s="30">
        <f t="shared" si="28"/>
        <v>0</v>
      </c>
      <c r="M600" s="30">
        <f t="shared" si="29"/>
        <v>0</v>
      </c>
      <c r="N600" s="61"/>
      <c r="O600" s="55"/>
      <c r="P600" s="56"/>
      <c r="Q600" s="63"/>
      <c r="R600" s="33" t="str">
        <f>IF(M600=0,"",M600/'CED. GRAL POR REP. O MANTTO'!G606)</f>
        <v/>
      </c>
      <c r="S600" s="44" t="str">
        <f t="shared" si="27"/>
        <v/>
      </c>
    </row>
    <row r="601" spans="2:19" s="3" customFormat="1" ht="12" hidden="1" x14ac:dyDescent="0.2">
      <c r="B601" s="37">
        <v>584</v>
      </c>
      <c r="C601" s="38" t="str">
        <f>IF('CED. GRAL POR REP. O MANTTO'!C607="","",'CED. GRAL POR REP. O MANTTO'!C607)</f>
        <v/>
      </c>
      <c r="D601" s="333" t="str">
        <f>IF('CED. GRAL POR REP. O MANTTO'!D607="","",'CED. GRAL POR REP. O MANTTO'!D607)</f>
        <v/>
      </c>
      <c r="E601" s="333"/>
      <c r="F601" s="38" t="str">
        <f>IF('CED. GRAL POR REP. O MANTTO'!E607="","",'CED. GRAL POR REP. O MANTTO'!E607)</f>
        <v/>
      </c>
      <c r="G601" s="67" t="str">
        <f>IF('CED. GRAL POR REP. O MANTTO'!F607="","",'CED. GRAL POR REP. O MANTTO'!F607)</f>
        <v/>
      </c>
      <c r="H601" s="59"/>
      <c r="I601" s="39"/>
      <c r="J601" s="39"/>
      <c r="K601" s="39"/>
      <c r="L601" s="30">
        <f t="shared" si="28"/>
        <v>0</v>
      </c>
      <c r="M601" s="30">
        <f t="shared" si="29"/>
        <v>0</v>
      </c>
      <c r="N601" s="61"/>
      <c r="O601" s="55"/>
      <c r="P601" s="56"/>
      <c r="Q601" s="63"/>
      <c r="R601" s="33" t="str">
        <f>IF(M601=0,"",M601/'CED. GRAL POR REP. O MANTTO'!G607)</f>
        <v/>
      </c>
      <c r="S601" s="44" t="str">
        <f t="shared" si="27"/>
        <v/>
      </c>
    </row>
    <row r="602" spans="2:19" s="3" customFormat="1" ht="12" hidden="1" x14ac:dyDescent="0.2">
      <c r="B602" s="37">
        <v>585</v>
      </c>
      <c r="C602" s="38" t="str">
        <f>IF('CED. GRAL POR REP. O MANTTO'!C608="","",'CED. GRAL POR REP. O MANTTO'!C608)</f>
        <v/>
      </c>
      <c r="D602" s="333" t="str">
        <f>IF('CED. GRAL POR REP. O MANTTO'!D608="","",'CED. GRAL POR REP. O MANTTO'!D608)</f>
        <v/>
      </c>
      <c r="E602" s="333"/>
      <c r="F602" s="38" t="str">
        <f>IF('CED. GRAL POR REP. O MANTTO'!E608="","",'CED. GRAL POR REP. O MANTTO'!E608)</f>
        <v/>
      </c>
      <c r="G602" s="67" t="str">
        <f>IF('CED. GRAL POR REP. O MANTTO'!F608="","",'CED. GRAL POR REP. O MANTTO'!F608)</f>
        <v/>
      </c>
      <c r="H602" s="59"/>
      <c r="I602" s="39"/>
      <c r="J602" s="39"/>
      <c r="K602" s="39"/>
      <c r="L602" s="30">
        <f t="shared" si="28"/>
        <v>0</v>
      </c>
      <c r="M602" s="30">
        <f t="shared" si="29"/>
        <v>0</v>
      </c>
      <c r="N602" s="61"/>
      <c r="O602" s="55"/>
      <c r="P602" s="56"/>
      <c r="Q602" s="63"/>
      <c r="R602" s="33" t="str">
        <f>IF(M602=0,"",M602/'CED. GRAL POR REP. O MANTTO'!G608)</f>
        <v/>
      </c>
      <c r="S602" s="44" t="str">
        <f t="shared" si="27"/>
        <v/>
      </c>
    </row>
    <row r="603" spans="2:19" s="3" customFormat="1" ht="12" hidden="1" x14ac:dyDescent="0.2">
      <c r="B603" s="37">
        <v>586</v>
      </c>
      <c r="C603" s="38" t="str">
        <f>IF('CED. GRAL POR REP. O MANTTO'!C609="","",'CED. GRAL POR REP. O MANTTO'!C609)</f>
        <v/>
      </c>
      <c r="D603" s="333" t="str">
        <f>IF('CED. GRAL POR REP. O MANTTO'!D609="","",'CED. GRAL POR REP. O MANTTO'!D609)</f>
        <v/>
      </c>
      <c r="E603" s="333"/>
      <c r="F603" s="38" t="str">
        <f>IF('CED. GRAL POR REP. O MANTTO'!E609="","",'CED. GRAL POR REP. O MANTTO'!E609)</f>
        <v/>
      </c>
      <c r="G603" s="67" t="str">
        <f>IF('CED. GRAL POR REP. O MANTTO'!F609="","",'CED. GRAL POR REP. O MANTTO'!F609)</f>
        <v/>
      </c>
      <c r="H603" s="59"/>
      <c r="I603" s="39"/>
      <c r="J603" s="39"/>
      <c r="K603" s="39"/>
      <c r="L603" s="30">
        <f t="shared" si="28"/>
        <v>0</v>
      </c>
      <c r="M603" s="30">
        <f t="shared" si="29"/>
        <v>0</v>
      </c>
      <c r="N603" s="61"/>
      <c r="O603" s="55"/>
      <c r="P603" s="56"/>
      <c r="Q603" s="63"/>
      <c r="R603" s="33" t="str">
        <f>IF(M603=0,"",M603/'CED. GRAL POR REP. O MANTTO'!G609)</f>
        <v/>
      </c>
      <c r="S603" s="44" t="str">
        <f t="shared" si="27"/>
        <v/>
      </c>
    </row>
    <row r="604" spans="2:19" s="3" customFormat="1" ht="12" hidden="1" x14ac:dyDescent="0.2">
      <c r="B604" s="37">
        <v>587</v>
      </c>
      <c r="C604" s="38" t="str">
        <f>IF('CED. GRAL POR REP. O MANTTO'!C610="","",'CED. GRAL POR REP. O MANTTO'!C610)</f>
        <v/>
      </c>
      <c r="D604" s="333" t="str">
        <f>IF('CED. GRAL POR REP. O MANTTO'!D610="","",'CED. GRAL POR REP. O MANTTO'!D610)</f>
        <v/>
      </c>
      <c r="E604" s="333"/>
      <c r="F604" s="38" t="str">
        <f>IF('CED. GRAL POR REP. O MANTTO'!E610="","",'CED. GRAL POR REP. O MANTTO'!E610)</f>
        <v/>
      </c>
      <c r="G604" s="67" t="str">
        <f>IF('CED. GRAL POR REP. O MANTTO'!F610="","",'CED. GRAL POR REP. O MANTTO'!F610)</f>
        <v/>
      </c>
      <c r="H604" s="59"/>
      <c r="I604" s="39"/>
      <c r="J604" s="39"/>
      <c r="K604" s="39"/>
      <c r="L604" s="30">
        <f t="shared" si="28"/>
        <v>0</v>
      </c>
      <c r="M604" s="30">
        <f t="shared" si="29"/>
        <v>0</v>
      </c>
      <c r="N604" s="61"/>
      <c r="O604" s="55"/>
      <c r="P604" s="56"/>
      <c r="Q604" s="63"/>
      <c r="R604" s="33" t="str">
        <f>IF(M604=0,"",M604/'CED. GRAL POR REP. O MANTTO'!G610)</f>
        <v/>
      </c>
      <c r="S604" s="44" t="str">
        <f t="shared" si="27"/>
        <v/>
      </c>
    </row>
    <row r="605" spans="2:19" s="3" customFormat="1" ht="12" hidden="1" x14ac:dyDescent="0.2">
      <c r="B605" s="37">
        <v>588</v>
      </c>
      <c r="C605" s="38" t="str">
        <f>IF('CED. GRAL POR REP. O MANTTO'!C611="","",'CED. GRAL POR REP. O MANTTO'!C611)</f>
        <v/>
      </c>
      <c r="D605" s="333" t="str">
        <f>IF('CED. GRAL POR REP. O MANTTO'!D611="","",'CED. GRAL POR REP. O MANTTO'!D611)</f>
        <v/>
      </c>
      <c r="E605" s="333"/>
      <c r="F605" s="38" t="str">
        <f>IF('CED. GRAL POR REP. O MANTTO'!E611="","",'CED. GRAL POR REP. O MANTTO'!E611)</f>
        <v/>
      </c>
      <c r="G605" s="67" t="str">
        <f>IF('CED. GRAL POR REP. O MANTTO'!F611="","",'CED. GRAL POR REP. O MANTTO'!F611)</f>
        <v/>
      </c>
      <c r="H605" s="59"/>
      <c r="I605" s="39"/>
      <c r="J605" s="39"/>
      <c r="K605" s="39"/>
      <c r="L605" s="30">
        <f t="shared" si="28"/>
        <v>0</v>
      </c>
      <c r="M605" s="30">
        <f t="shared" si="29"/>
        <v>0</v>
      </c>
      <c r="N605" s="61"/>
      <c r="O605" s="55"/>
      <c r="P605" s="56"/>
      <c r="Q605" s="63"/>
      <c r="R605" s="33" t="str">
        <f>IF(M605=0,"",M605/'CED. GRAL POR REP. O MANTTO'!G611)</f>
        <v/>
      </c>
      <c r="S605" s="44" t="str">
        <f t="shared" si="27"/>
        <v/>
      </c>
    </row>
    <row r="606" spans="2:19" s="3" customFormat="1" ht="12" hidden="1" x14ac:dyDescent="0.2">
      <c r="B606" s="37">
        <v>589</v>
      </c>
      <c r="C606" s="38" t="str">
        <f>IF('CED. GRAL POR REP. O MANTTO'!C612="","",'CED. GRAL POR REP. O MANTTO'!C612)</f>
        <v/>
      </c>
      <c r="D606" s="333" t="str">
        <f>IF('CED. GRAL POR REP. O MANTTO'!D612="","",'CED. GRAL POR REP. O MANTTO'!D612)</f>
        <v/>
      </c>
      <c r="E606" s="333"/>
      <c r="F606" s="38" t="str">
        <f>IF('CED. GRAL POR REP. O MANTTO'!E612="","",'CED. GRAL POR REP. O MANTTO'!E612)</f>
        <v/>
      </c>
      <c r="G606" s="67" t="str">
        <f>IF('CED. GRAL POR REP. O MANTTO'!F612="","",'CED. GRAL POR REP. O MANTTO'!F612)</f>
        <v/>
      </c>
      <c r="H606" s="59"/>
      <c r="I606" s="39"/>
      <c r="J606" s="39"/>
      <c r="K606" s="39"/>
      <c r="L606" s="30">
        <f t="shared" si="28"/>
        <v>0</v>
      </c>
      <c r="M606" s="30">
        <f t="shared" si="29"/>
        <v>0</v>
      </c>
      <c r="N606" s="61"/>
      <c r="O606" s="55"/>
      <c r="P606" s="56"/>
      <c r="Q606" s="63"/>
      <c r="R606" s="33" t="str">
        <f>IF(M606=0,"",M606/'CED. GRAL POR REP. O MANTTO'!G612)</f>
        <v/>
      </c>
      <c r="S606" s="44" t="str">
        <f t="shared" si="27"/>
        <v/>
      </c>
    </row>
    <row r="607" spans="2:19" s="3" customFormat="1" ht="12" hidden="1" x14ac:dyDescent="0.2">
      <c r="B607" s="37">
        <v>590</v>
      </c>
      <c r="C607" s="38" t="str">
        <f>IF('CED. GRAL POR REP. O MANTTO'!C613="","",'CED. GRAL POR REP. O MANTTO'!C613)</f>
        <v/>
      </c>
      <c r="D607" s="333" t="str">
        <f>IF('CED. GRAL POR REP. O MANTTO'!D613="","",'CED. GRAL POR REP. O MANTTO'!D613)</f>
        <v/>
      </c>
      <c r="E607" s="333"/>
      <c r="F607" s="38" t="str">
        <f>IF('CED. GRAL POR REP. O MANTTO'!E613="","",'CED. GRAL POR REP. O MANTTO'!E613)</f>
        <v/>
      </c>
      <c r="G607" s="67" t="str">
        <f>IF('CED. GRAL POR REP. O MANTTO'!F613="","",'CED. GRAL POR REP. O MANTTO'!F613)</f>
        <v/>
      </c>
      <c r="H607" s="59"/>
      <c r="I607" s="39"/>
      <c r="J607" s="39"/>
      <c r="K607" s="39"/>
      <c r="L607" s="30">
        <f t="shared" si="28"/>
        <v>0</v>
      </c>
      <c r="M607" s="30">
        <f t="shared" si="29"/>
        <v>0</v>
      </c>
      <c r="N607" s="61"/>
      <c r="O607" s="55"/>
      <c r="P607" s="56"/>
      <c r="Q607" s="63"/>
      <c r="R607" s="33" t="str">
        <f>IF(M607=0,"",M607/'CED. GRAL POR REP. O MANTTO'!G613)</f>
        <v/>
      </c>
      <c r="S607" s="44" t="str">
        <f t="shared" si="27"/>
        <v/>
      </c>
    </row>
    <row r="608" spans="2:19" s="3" customFormat="1" ht="12" hidden="1" x14ac:dyDescent="0.2">
      <c r="B608" s="37">
        <v>591</v>
      </c>
      <c r="C608" s="38" t="str">
        <f>IF('CED. GRAL POR REP. O MANTTO'!C614="","",'CED. GRAL POR REP. O MANTTO'!C614)</f>
        <v/>
      </c>
      <c r="D608" s="333" t="str">
        <f>IF('CED. GRAL POR REP. O MANTTO'!D614="","",'CED. GRAL POR REP. O MANTTO'!D614)</f>
        <v/>
      </c>
      <c r="E608" s="333"/>
      <c r="F608" s="38" t="str">
        <f>IF('CED. GRAL POR REP. O MANTTO'!E614="","",'CED. GRAL POR REP. O MANTTO'!E614)</f>
        <v/>
      </c>
      <c r="G608" s="67" t="str">
        <f>IF('CED. GRAL POR REP. O MANTTO'!F614="","",'CED. GRAL POR REP. O MANTTO'!F614)</f>
        <v/>
      </c>
      <c r="H608" s="59"/>
      <c r="I608" s="39"/>
      <c r="J608" s="39"/>
      <c r="K608" s="39"/>
      <c r="L608" s="30">
        <f t="shared" si="28"/>
        <v>0</v>
      </c>
      <c r="M608" s="30">
        <f t="shared" si="29"/>
        <v>0</v>
      </c>
      <c r="N608" s="61"/>
      <c r="O608" s="55"/>
      <c r="P608" s="56"/>
      <c r="Q608" s="63"/>
      <c r="R608" s="33" t="str">
        <f>IF(M608=0,"",M608/'CED. GRAL POR REP. O MANTTO'!G614)</f>
        <v/>
      </c>
      <c r="S608" s="44" t="str">
        <f t="shared" si="27"/>
        <v/>
      </c>
    </row>
    <row r="609" spans="2:19" s="3" customFormat="1" ht="12" hidden="1" x14ac:dyDescent="0.2">
      <c r="B609" s="37">
        <v>592</v>
      </c>
      <c r="C609" s="38" t="str">
        <f>IF('CED. GRAL POR REP. O MANTTO'!C615="","",'CED. GRAL POR REP. O MANTTO'!C615)</f>
        <v/>
      </c>
      <c r="D609" s="333" t="str">
        <f>IF('CED. GRAL POR REP. O MANTTO'!D615="","",'CED. GRAL POR REP. O MANTTO'!D615)</f>
        <v/>
      </c>
      <c r="E609" s="333"/>
      <c r="F609" s="38" t="str">
        <f>IF('CED. GRAL POR REP. O MANTTO'!E615="","",'CED. GRAL POR REP. O MANTTO'!E615)</f>
        <v/>
      </c>
      <c r="G609" s="67" t="str">
        <f>IF('CED. GRAL POR REP. O MANTTO'!F615="","",'CED. GRAL POR REP. O MANTTO'!F615)</f>
        <v/>
      </c>
      <c r="H609" s="59"/>
      <c r="I609" s="39"/>
      <c r="J609" s="39"/>
      <c r="K609" s="39"/>
      <c r="L609" s="30">
        <f t="shared" si="28"/>
        <v>0</v>
      </c>
      <c r="M609" s="30">
        <f t="shared" si="29"/>
        <v>0</v>
      </c>
      <c r="N609" s="61"/>
      <c r="O609" s="55"/>
      <c r="P609" s="56"/>
      <c r="Q609" s="63"/>
      <c r="R609" s="33" t="str">
        <f>IF(M609=0,"",M609/'CED. GRAL POR REP. O MANTTO'!G615)</f>
        <v/>
      </c>
      <c r="S609" s="44" t="str">
        <f t="shared" si="27"/>
        <v/>
      </c>
    </row>
    <row r="610" spans="2:19" s="3" customFormat="1" ht="12" hidden="1" x14ac:dyDescent="0.2">
      <c r="B610" s="37">
        <v>593</v>
      </c>
      <c r="C610" s="38" t="str">
        <f>IF('CED. GRAL POR REP. O MANTTO'!C616="","",'CED. GRAL POR REP. O MANTTO'!C616)</f>
        <v/>
      </c>
      <c r="D610" s="333" t="str">
        <f>IF('CED. GRAL POR REP. O MANTTO'!D616="","",'CED. GRAL POR REP. O MANTTO'!D616)</f>
        <v/>
      </c>
      <c r="E610" s="333"/>
      <c r="F610" s="38" t="str">
        <f>IF('CED. GRAL POR REP. O MANTTO'!E616="","",'CED. GRAL POR REP. O MANTTO'!E616)</f>
        <v/>
      </c>
      <c r="G610" s="67" t="str">
        <f>IF('CED. GRAL POR REP. O MANTTO'!F616="","",'CED. GRAL POR REP. O MANTTO'!F616)</f>
        <v/>
      </c>
      <c r="H610" s="59"/>
      <c r="I610" s="39"/>
      <c r="J610" s="39"/>
      <c r="K610" s="39"/>
      <c r="L610" s="30">
        <f t="shared" si="28"/>
        <v>0</v>
      </c>
      <c r="M610" s="30">
        <f t="shared" si="29"/>
        <v>0</v>
      </c>
      <c r="N610" s="61"/>
      <c r="O610" s="55"/>
      <c r="P610" s="56"/>
      <c r="Q610" s="63"/>
      <c r="R610" s="33" t="str">
        <f>IF(M610=0,"",M610/'CED. GRAL POR REP. O MANTTO'!G616)</f>
        <v/>
      </c>
      <c r="S610" s="44" t="str">
        <f t="shared" si="27"/>
        <v/>
      </c>
    </row>
    <row r="611" spans="2:19" s="3" customFormat="1" ht="12" hidden="1" x14ac:dyDescent="0.2">
      <c r="B611" s="37">
        <v>594</v>
      </c>
      <c r="C611" s="38" t="str">
        <f>IF('CED. GRAL POR REP. O MANTTO'!C617="","",'CED. GRAL POR REP. O MANTTO'!C617)</f>
        <v/>
      </c>
      <c r="D611" s="333" t="str">
        <f>IF('CED. GRAL POR REP. O MANTTO'!D617="","",'CED. GRAL POR REP. O MANTTO'!D617)</f>
        <v/>
      </c>
      <c r="E611" s="333"/>
      <c r="F611" s="38" t="str">
        <f>IF('CED. GRAL POR REP. O MANTTO'!E617="","",'CED. GRAL POR REP. O MANTTO'!E617)</f>
        <v/>
      </c>
      <c r="G611" s="67" t="str">
        <f>IF('CED. GRAL POR REP. O MANTTO'!F617="","",'CED. GRAL POR REP. O MANTTO'!F617)</f>
        <v/>
      </c>
      <c r="H611" s="59"/>
      <c r="I611" s="39"/>
      <c r="J611" s="39"/>
      <c r="K611" s="39"/>
      <c r="L611" s="30">
        <f t="shared" si="28"/>
        <v>0</v>
      </c>
      <c r="M611" s="30">
        <f t="shared" si="29"/>
        <v>0</v>
      </c>
      <c r="N611" s="61"/>
      <c r="O611" s="55"/>
      <c r="P611" s="56"/>
      <c r="Q611" s="63"/>
      <c r="R611" s="33" t="str">
        <f>IF(M611=0,"",M611/'CED. GRAL POR REP. O MANTTO'!G617)</f>
        <v/>
      </c>
      <c r="S611" s="44" t="str">
        <f t="shared" si="27"/>
        <v/>
      </c>
    </row>
    <row r="612" spans="2:19" s="3" customFormat="1" ht="12" hidden="1" x14ac:dyDescent="0.2">
      <c r="B612" s="37">
        <v>595</v>
      </c>
      <c r="C612" s="38" t="str">
        <f>IF('CED. GRAL POR REP. O MANTTO'!C618="","",'CED. GRAL POR REP. O MANTTO'!C618)</f>
        <v/>
      </c>
      <c r="D612" s="333" t="str">
        <f>IF('CED. GRAL POR REP. O MANTTO'!D618="","",'CED. GRAL POR REP. O MANTTO'!D618)</f>
        <v/>
      </c>
      <c r="E612" s="333"/>
      <c r="F612" s="38" t="str">
        <f>IF('CED. GRAL POR REP. O MANTTO'!E618="","",'CED. GRAL POR REP. O MANTTO'!E618)</f>
        <v/>
      </c>
      <c r="G612" s="67" t="str">
        <f>IF('CED. GRAL POR REP. O MANTTO'!F618="","",'CED. GRAL POR REP. O MANTTO'!F618)</f>
        <v/>
      </c>
      <c r="H612" s="59"/>
      <c r="I612" s="39"/>
      <c r="J612" s="39"/>
      <c r="K612" s="39"/>
      <c r="L612" s="30">
        <f t="shared" si="28"/>
        <v>0</v>
      </c>
      <c r="M612" s="30">
        <f t="shared" si="29"/>
        <v>0</v>
      </c>
      <c r="N612" s="61"/>
      <c r="O612" s="55"/>
      <c r="P612" s="56"/>
      <c r="Q612" s="63"/>
      <c r="R612" s="33" t="str">
        <f>IF(M612=0,"",M612/'CED. GRAL POR REP. O MANTTO'!G618)</f>
        <v/>
      </c>
      <c r="S612" s="44" t="str">
        <f t="shared" si="27"/>
        <v/>
      </c>
    </row>
    <row r="613" spans="2:19" s="3" customFormat="1" ht="12" hidden="1" x14ac:dyDescent="0.2">
      <c r="B613" s="37">
        <v>596</v>
      </c>
      <c r="C613" s="38" t="str">
        <f>IF('CED. GRAL POR REP. O MANTTO'!C619="","",'CED. GRAL POR REP. O MANTTO'!C619)</f>
        <v/>
      </c>
      <c r="D613" s="333" t="str">
        <f>IF('CED. GRAL POR REP. O MANTTO'!D619="","",'CED. GRAL POR REP. O MANTTO'!D619)</f>
        <v/>
      </c>
      <c r="E613" s="333"/>
      <c r="F613" s="38" t="str">
        <f>IF('CED. GRAL POR REP. O MANTTO'!E619="","",'CED. GRAL POR REP. O MANTTO'!E619)</f>
        <v/>
      </c>
      <c r="G613" s="67" t="str">
        <f>IF('CED. GRAL POR REP. O MANTTO'!F619="","",'CED. GRAL POR REP. O MANTTO'!F619)</f>
        <v/>
      </c>
      <c r="H613" s="59"/>
      <c r="I613" s="39"/>
      <c r="J613" s="39"/>
      <c r="K613" s="39"/>
      <c r="L613" s="30">
        <f t="shared" si="28"/>
        <v>0</v>
      </c>
      <c r="M613" s="30">
        <f t="shared" si="29"/>
        <v>0</v>
      </c>
      <c r="N613" s="61"/>
      <c r="O613" s="55"/>
      <c r="P613" s="56"/>
      <c r="Q613" s="63"/>
      <c r="R613" s="33" t="str">
        <f>IF(M613=0,"",M613/'CED. GRAL POR REP. O MANTTO'!G619)</f>
        <v/>
      </c>
      <c r="S613" s="44" t="str">
        <f t="shared" si="27"/>
        <v/>
      </c>
    </row>
    <row r="614" spans="2:19" s="3" customFormat="1" ht="12" hidden="1" x14ac:dyDescent="0.2">
      <c r="B614" s="37">
        <v>597</v>
      </c>
      <c r="C614" s="38" t="str">
        <f>IF('CED. GRAL POR REP. O MANTTO'!C620="","",'CED. GRAL POR REP. O MANTTO'!C620)</f>
        <v/>
      </c>
      <c r="D614" s="333" t="str">
        <f>IF('CED. GRAL POR REP. O MANTTO'!D620="","",'CED. GRAL POR REP. O MANTTO'!D620)</f>
        <v/>
      </c>
      <c r="E614" s="333"/>
      <c r="F614" s="38" t="str">
        <f>IF('CED. GRAL POR REP. O MANTTO'!E620="","",'CED. GRAL POR REP. O MANTTO'!E620)</f>
        <v/>
      </c>
      <c r="G614" s="67" t="str">
        <f>IF('CED. GRAL POR REP. O MANTTO'!F620="","",'CED. GRAL POR REP. O MANTTO'!F620)</f>
        <v/>
      </c>
      <c r="H614" s="59"/>
      <c r="I614" s="39"/>
      <c r="J614" s="39"/>
      <c r="K614" s="39"/>
      <c r="L614" s="30">
        <f t="shared" si="28"/>
        <v>0</v>
      </c>
      <c r="M614" s="30">
        <f t="shared" si="29"/>
        <v>0</v>
      </c>
      <c r="N614" s="61"/>
      <c r="O614" s="55"/>
      <c r="P614" s="56"/>
      <c r="Q614" s="63"/>
      <c r="R614" s="33" t="str">
        <f>IF(M614=0,"",M614/'CED. GRAL POR REP. O MANTTO'!G620)</f>
        <v/>
      </c>
      <c r="S614" s="44" t="str">
        <f t="shared" si="27"/>
        <v/>
      </c>
    </row>
    <row r="615" spans="2:19" s="3" customFormat="1" ht="12" hidden="1" x14ac:dyDescent="0.2">
      <c r="B615" s="37">
        <v>598</v>
      </c>
      <c r="C615" s="38" t="str">
        <f>IF('CED. GRAL POR REP. O MANTTO'!C621="","",'CED. GRAL POR REP. O MANTTO'!C621)</f>
        <v/>
      </c>
      <c r="D615" s="333" t="str">
        <f>IF('CED. GRAL POR REP. O MANTTO'!D621="","",'CED. GRAL POR REP. O MANTTO'!D621)</f>
        <v/>
      </c>
      <c r="E615" s="333"/>
      <c r="F615" s="38" t="str">
        <f>IF('CED. GRAL POR REP. O MANTTO'!E621="","",'CED. GRAL POR REP. O MANTTO'!E621)</f>
        <v/>
      </c>
      <c r="G615" s="67" t="str">
        <f>IF('CED. GRAL POR REP. O MANTTO'!F621="","",'CED. GRAL POR REP. O MANTTO'!F621)</f>
        <v/>
      </c>
      <c r="H615" s="59"/>
      <c r="I615" s="39"/>
      <c r="J615" s="39"/>
      <c r="K615" s="39"/>
      <c r="L615" s="30">
        <f t="shared" si="28"/>
        <v>0</v>
      </c>
      <c r="M615" s="30">
        <f t="shared" si="29"/>
        <v>0</v>
      </c>
      <c r="N615" s="61"/>
      <c r="O615" s="55"/>
      <c r="P615" s="56"/>
      <c r="Q615" s="63"/>
      <c r="R615" s="33" t="str">
        <f>IF(M615=0,"",M615/'CED. GRAL POR REP. O MANTTO'!G621)</f>
        <v/>
      </c>
      <c r="S615" s="44" t="str">
        <f t="shared" si="27"/>
        <v/>
      </c>
    </row>
    <row r="616" spans="2:19" s="3" customFormat="1" ht="12" hidden="1" x14ac:dyDescent="0.2">
      <c r="B616" s="37">
        <v>599</v>
      </c>
      <c r="C616" s="38" t="str">
        <f>IF('CED. GRAL POR REP. O MANTTO'!C622="","",'CED. GRAL POR REP. O MANTTO'!C622)</f>
        <v/>
      </c>
      <c r="D616" s="333" t="str">
        <f>IF('CED. GRAL POR REP. O MANTTO'!D622="","",'CED. GRAL POR REP. O MANTTO'!D622)</f>
        <v/>
      </c>
      <c r="E616" s="333"/>
      <c r="F616" s="38" t="str">
        <f>IF('CED. GRAL POR REP. O MANTTO'!E622="","",'CED. GRAL POR REP. O MANTTO'!E622)</f>
        <v/>
      </c>
      <c r="G616" s="67" t="str">
        <f>IF('CED. GRAL POR REP. O MANTTO'!F622="","",'CED. GRAL POR REP. O MANTTO'!F622)</f>
        <v/>
      </c>
      <c r="H616" s="59"/>
      <c r="I616" s="39"/>
      <c r="J616" s="39"/>
      <c r="K616" s="39"/>
      <c r="L616" s="30">
        <f t="shared" si="28"/>
        <v>0</v>
      </c>
      <c r="M616" s="30">
        <f t="shared" si="29"/>
        <v>0</v>
      </c>
      <c r="N616" s="61"/>
      <c r="O616" s="55"/>
      <c r="P616" s="56"/>
      <c r="Q616" s="63"/>
      <c r="R616" s="33" t="str">
        <f>IF(M616=0,"",M616/'CED. GRAL POR REP. O MANTTO'!G622)</f>
        <v/>
      </c>
      <c r="S616" s="44" t="str">
        <f t="shared" si="27"/>
        <v/>
      </c>
    </row>
    <row r="617" spans="2:19" s="3" customFormat="1" ht="12" hidden="1" x14ac:dyDescent="0.2">
      <c r="B617" s="37">
        <v>600</v>
      </c>
      <c r="C617" s="38" t="str">
        <f>IF('CED. GRAL POR REP. O MANTTO'!C623="","",'CED. GRAL POR REP. O MANTTO'!C623)</f>
        <v/>
      </c>
      <c r="D617" s="333" t="str">
        <f>IF('CED. GRAL POR REP. O MANTTO'!D623="","",'CED. GRAL POR REP. O MANTTO'!D623)</f>
        <v/>
      </c>
      <c r="E617" s="333"/>
      <c r="F617" s="38" t="str">
        <f>IF('CED. GRAL POR REP. O MANTTO'!E623="","",'CED. GRAL POR REP. O MANTTO'!E623)</f>
        <v/>
      </c>
      <c r="G617" s="67" t="str">
        <f>IF('CED. GRAL POR REP. O MANTTO'!F623="","",'CED. GRAL POR REP. O MANTTO'!F623)</f>
        <v/>
      </c>
      <c r="H617" s="59"/>
      <c r="I617" s="39"/>
      <c r="J617" s="39"/>
      <c r="K617" s="39"/>
      <c r="L617" s="30">
        <f t="shared" si="28"/>
        <v>0</v>
      </c>
      <c r="M617" s="30">
        <f t="shared" si="29"/>
        <v>0</v>
      </c>
      <c r="N617" s="61"/>
      <c r="O617" s="55"/>
      <c r="P617" s="56"/>
      <c r="Q617" s="63"/>
      <c r="R617" s="33" t="str">
        <f>IF(M617=0,"",M617/'CED. GRAL POR REP. O MANTTO'!G623)</f>
        <v/>
      </c>
      <c r="S617" s="44" t="str">
        <f t="shared" si="27"/>
        <v/>
      </c>
    </row>
    <row r="618" spans="2:19" s="3" customFormat="1" ht="12" hidden="1" x14ac:dyDescent="0.2">
      <c r="B618" s="37">
        <v>601</v>
      </c>
      <c r="C618" s="38" t="str">
        <f>IF('CED. GRAL POR REP. O MANTTO'!C624="","",'CED. GRAL POR REP. O MANTTO'!C624)</f>
        <v/>
      </c>
      <c r="D618" s="333" t="str">
        <f>IF('CED. GRAL POR REP. O MANTTO'!D624="","",'CED. GRAL POR REP. O MANTTO'!D624)</f>
        <v/>
      </c>
      <c r="E618" s="333"/>
      <c r="F618" s="38" t="str">
        <f>IF('CED. GRAL POR REP. O MANTTO'!E624="","",'CED. GRAL POR REP. O MANTTO'!E624)</f>
        <v/>
      </c>
      <c r="G618" s="67" t="str">
        <f>IF('CED. GRAL POR REP. O MANTTO'!F624="","",'CED. GRAL POR REP. O MANTTO'!F624)</f>
        <v/>
      </c>
      <c r="H618" s="59"/>
      <c r="I618" s="39"/>
      <c r="J618" s="39"/>
      <c r="K618" s="39"/>
      <c r="L618" s="30">
        <f t="shared" si="28"/>
        <v>0</v>
      </c>
      <c r="M618" s="30">
        <f t="shared" si="29"/>
        <v>0</v>
      </c>
      <c r="N618" s="61"/>
      <c r="O618" s="55"/>
      <c r="P618" s="56"/>
      <c r="Q618" s="63"/>
      <c r="R618" s="33" t="str">
        <f>IF(M618=0,"",M618/'CED. GRAL POR REP. O MANTTO'!G624)</f>
        <v/>
      </c>
      <c r="S618" s="44" t="str">
        <f t="shared" si="27"/>
        <v/>
      </c>
    </row>
    <row r="619" spans="2:19" s="3" customFormat="1" ht="12" hidden="1" x14ac:dyDescent="0.2">
      <c r="B619" s="37">
        <v>602</v>
      </c>
      <c r="C619" s="38" t="str">
        <f>IF('CED. GRAL POR REP. O MANTTO'!C625="","",'CED. GRAL POR REP. O MANTTO'!C625)</f>
        <v/>
      </c>
      <c r="D619" s="333" t="str">
        <f>IF('CED. GRAL POR REP. O MANTTO'!D625="","",'CED. GRAL POR REP. O MANTTO'!D625)</f>
        <v/>
      </c>
      <c r="E619" s="333"/>
      <c r="F619" s="38" t="str">
        <f>IF('CED. GRAL POR REP. O MANTTO'!E625="","",'CED. GRAL POR REP. O MANTTO'!E625)</f>
        <v/>
      </c>
      <c r="G619" s="67" t="str">
        <f>IF('CED. GRAL POR REP. O MANTTO'!F625="","",'CED. GRAL POR REP. O MANTTO'!F625)</f>
        <v/>
      </c>
      <c r="H619" s="59"/>
      <c r="I619" s="39"/>
      <c r="J619" s="39"/>
      <c r="K619" s="39"/>
      <c r="L619" s="30">
        <f t="shared" si="28"/>
        <v>0</v>
      </c>
      <c r="M619" s="30">
        <f t="shared" si="29"/>
        <v>0</v>
      </c>
      <c r="N619" s="61"/>
      <c r="O619" s="55"/>
      <c r="P619" s="56"/>
      <c r="Q619" s="63"/>
      <c r="R619" s="33" t="str">
        <f>IF(M619=0,"",M619/'CED. GRAL POR REP. O MANTTO'!G625)</f>
        <v/>
      </c>
      <c r="S619" s="44" t="str">
        <f t="shared" si="27"/>
        <v/>
      </c>
    </row>
    <row r="620" spans="2:19" s="3" customFormat="1" ht="12" hidden="1" x14ac:dyDescent="0.2">
      <c r="B620" s="37">
        <v>603</v>
      </c>
      <c r="C620" s="38" t="str">
        <f>IF('CED. GRAL POR REP. O MANTTO'!C626="","",'CED. GRAL POR REP. O MANTTO'!C626)</f>
        <v/>
      </c>
      <c r="D620" s="333" t="str">
        <f>IF('CED. GRAL POR REP. O MANTTO'!D626="","",'CED. GRAL POR REP. O MANTTO'!D626)</f>
        <v/>
      </c>
      <c r="E620" s="333"/>
      <c r="F620" s="38" t="str">
        <f>IF('CED. GRAL POR REP. O MANTTO'!E626="","",'CED. GRAL POR REP. O MANTTO'!E626)</f>
        <v/>
      </c>
      <c r="G620" s="67" t="str">
        <f>IF('CED. GRAL POR REP. O MANTTO'!F626="","",'CED. GRAL POR REP. O MANTTO'!F626)</f>
        <v/>
      </c>
      <c r="H620" s="59"/>
      <c r="I620" s="39"/>
      <c r="J620" s="39"/>
      <c r="K620" s="39"/>
      <c r="L620" s="30">
        <f t="shared" si="28"/>
        <v>0</v>
      </c>
      <c r="M620" s="30">
        <f t="shared" si="29"/>
        <v>0</v>
      </c>
      <c r="N620" s="61"/>
      <c r="O620" s="55"/>
      <c r="P620" s="56"/>
      <c r="Q620" s="63"/>
      <c r="R620" s="33" t="str">
        <f>IF(M620=0,"",M620/'CED. GRAL POR REP. O MANTTO'!G626)</f>
        <v/>
      </c>
      <c r="S620" s="44" t="str">
        <f t="shared" si="27"/>
        <v/>
      </c>
    </row>
    <row r="621" spans="2:19" s="3" customFormat="1" ht="12" hidden="1" x14ac:dyDescent="0.2">
      <c r="B621" s="37">
        <v>604</v>
      </c>
      <c r="C621" s="38" t="str">
        <f>IF('CED. GRAL POR REP. O MANTTO'!C627="","",'CED. GRAL POR REP. O MANTTO'!C627)</f>
        <v/>
      </c>
      <c r="D621" s="333" t="str">
        <f>IF('CED. GRAL POR REP. O MANTTO'!D627="","",'CED. GRAL POR REP. O MANTTO'!D627)</f>
        <v/>
      </c>
      <c r="E621" s="333"/>
      <c r="F621" s="38" t="str">
        <f>IF('CED. GRAL POR REP. O MANTTO'!E627="","",'CED. GRAL POR REP. O MANTTO'!E627)</f>
        <v/>
      </c>
      <c r="G621" s="67" t="str">
        <f>IF('CED. GRAL POR REP. O MANTTO'!F627="","",'CED. GRAL POR REP. O MANTTO'!F627)</f>
        <v/>
      </c>
      <c r="H621" s="59"/>
      <c r="I621" s="39"/>
      <c r="J621" s="39"/>
      <c r="K621" s="39"/>
      <c r="L621" s="30">
        <f t="shared" si="28"/>
        <v>0</v>
      </c>
      <c r="M621" s="30">
        <f t="shared" si="29"/>
        <v>0</v>
      </c>
      <c r="N621" s="61"/>
      <c r="O621" s="55"/>
      <c r="P621" s="56"/>
      <c r="Q621" s="63"/>
      <c r="R621" s="33" t="str">
        <f>IF(M621=0,"",M621/'CED. GRAL POR REP. O MANTTO'!G627)</f>
        <v/>
      </c>
      <c r="S621" s="44" t="str">
        <f t="shared" si="27"/>
        <v/>
      </c>
    </row>
    <row r="622" spans="2:19" s="3" customFormat="1" ht="12" hidden="1" x14ac:dyDescent="0.2">
      <c r="B622" s="37">
        <v>605</v>
      </c>
      <c r="C622" s="38" t="str">
        <f>IF('CED. GRAL POR REP. O MANTTO'!C628="","",'CED. GRAL POR REP. O MANTTO'!C628)</f>
        <v/>
      </c>
      <c r="D622" s="333" t="str">
        <f>IF('CED. GRAL POR REP. O MANTTO'!D628="","",'CED. GRAL POR REP. O MANTTO'!D628)</f>
        <v/>
      </c>
      <c r="E622" s="333"/>
      <c r="F622" s="38" t="str">
        <f>IF('CED. GRAL POR REP. O MANTTO'!E628="","",'CED. GRAL POR REP. O MANTTO'!E628)</f>
        <v/>
      </c>
      <c r="G622" s="67" t="str">
        <f>IF('CED. GRAL POR REP. O MANTTO'!F628="","",'CED. GRAL POR REP. O MANTTO'!F628)</f>
        <v/>
      </c>
      <c r="H622" s="59"/>
      <c r="I622" s="39"/>
      <c r="J622" s="39"/>
      <c r="K622" s="39"/>
      <c r="L622" s="30">
        <f t="shared" si="28"/>
        <v>0</v>
      </c>
      <c r="M622" s="30">
        <f t="shared" si="29"/>
        <v>0</v>
      </c>
      <c r="N622" s="61"/>
      <c r="O622" s="55"/>
      <c r="P622" s="56"/>
      <c r="Q622" s="63"/>
      <c r="R622" s="33" t="str">
        <f>IF(M622=0,"",M622/'CED. GRAL POR REP. O MANTTO'!G628)</f>
        <v/>
      </c>
      <c r="S622" s="44" t="str">
        <f t="shared" si="27"/>
        <v/>
      </c>
    </row>
    <row r="623" spans="2:19" s="3" customFormat="1" ht="12" hidden="1" x14ac:dyDescent="0.2">
      <c r="B623" s="37">
        <v>606</v>
      </c>
      <c r="C623" s="38" t="str">
        <f>IF('CED. GRAL POR REP. O MANTTO'!C629="","",'CED. GRAL POR REP. O MANTTO'!C629)</f>
        <v/>
      </c>
      <c r="D623" s="333" t="str">
        <f>IF('CED. GRAL POR REP. O MANTTO'!D629="","",'CED. GRAL POR REP. O MANTTO'!D629)</f>
        <v/>
      </c>
      <c r="E623" s="333"/>
      <c r="F623" s="38" t="str">
        <f>IF('CED. GRAL POR REP. O MANTTO'!E629="","",'CED. GRAL POR REP. O MANTTO'!E629)</f>
        <v/>
      </c>
      <c r="G623" s="67" t="str">
        <f>IF('CED. GRAL POR REP. O MANTTO'!F629="","",'CED. GRAL POR REP. O MANTTO'!F629)</f>
        <v/>
      </c>
      <c r="H623" s="59"/>
      <c r="I623" s="39"/>
      <c r="J623" s="39"/>
      <c r="K623" s="39"/>
      <c r="L623" s="30">
        <f t="shared" si="28"/>
        <v>0</v>
      </c>
      <c r="M623" s="30">
        <f t="shared" si="29"/>
        <v>0</v>
      </c>
      <c r="N623" s="61"/>
      <c r="O623" s="55"/>
      <c r="P623" s="56"/>
      <c r="Q623" s="63"/>
      <c r="R623" s="33" t="str">
        <f>IF(M623=0,"",M623/'CED. GRAL POR REP. O MANTTO'!G629)</f>
        <v/>
      </c>
      <c r="S623" s="44" t="str">
        <f t="shared" si="27"/>
        <v/>
      </c>
    </row>
    <row r="624" spans="2:19" s="3" customFormat="1" ht="12" hidden="1" x14ac:dyDescent="0.2">
      <c r="B624" s="37">
        <v>607</v>
      </c>
      <c r="C624" s="38" t="str">
        <f>IF('CED. GRAL POR REP. O MANTTO'!C630="","",'CED. GRAL POR REP. O MANTTO'!C630)</f>
        <v/>
      </c>
      <c r="D624" s="333" t="str">
        <f>IF('CED. GRAL POR REP. O MANTTO'!D630="","",'CED. GRAL POR REP. O MANTTO'!D630)</f>
        <v/>
      </c>
      <c r="E624" s="333"/>
      <c r="F624" s="38" t="str">
        <f>IF('CED. GRAL POR REP. O MANTTO'!E630="","",'CED. GRAL POR REP. O MANTTO'!E630)</f>
        <v/>
      </c>
      <c r="G624" s="67" t="str">
        <f>IF('CED. GRAL POR REP. O MANTTO'!F630="","",'CED. GRAL POR REP. O MANTTO'!F630)</f>
        <v/>
      </c>
      <c r="H624" s="59"/>
      <c r="I624" s="39"/>
      <c r="J624" s="39"/>
      <c r="K624" s="39"/>
      <c r="L624" s="30">
        <f t="shared" si="28"/>
        <v>0</v>
      </c>
      <c r="M624" s="30">
        <f t="shared" si="29"/>
        <v>0</v>
      </c>
      <c r="N624" s="61"/>
      <c r="O624" s="55"/>
      <c r="P624" s="56"/>
      <c r="Q624" s="63"/>
      <c r="R624" s="33" t="str">
        <f>IF(M624=0,"",M624/'CED. GRAL POR REP. O MANTTO'!G630)</f>
        <v/>
      </c>
      <c r="S624" s="44" t="str">
        <f t="shared" si="27"/>
        <v/>
      </c>
    </row>
    <row r="625" spans="2:19" s="3" customFormat="1" ht="12" hidden="1" x14ac:dyDescent="0.2">
      <c r="B625" s="37">
        <v>608</v>
      </c>
      <c r="C625" s="38" t="str">
        <f>IF('CED. GRAL POR REP. O MANTTO'!C631="","",'CED. GRAL POR REP. O MANTTO'!C631)</f>
        <v/>
      </c>
      <c r="D625" s="333" t="str">
        <f>IF('CED. GRAL POR REP. O MANTTO'!D631="","",'CED. GRAL POR REP. O MANTTO'!D631)</f>
        <v/>
      </c>
      <c r="E625" s="333"/>
      <c r="F625" s="38" t="str">
        <f>IF('CED. GRAL POR REP. O MANTTO'!E631="","",'CED. GRAL POR REP. O MANTTO'!E631)</f>
        <v/>
      </c>
      <c r="G625" s="67" t="str">
        <f>IF('CED. GRAL POR REP. O MANTTO'!F631="","",'CED. GRAL POR REP. O MANTTO'!F631)</f>
        <v/>
      </c>
      <c r="H625" s="59"/>
      <c r="I625" s="39"/>
      <c r="J625" s="39"/>
      <c r="K625" s="39"/>
      <c r="L625" s="30">
        <f t="shared" si="28"/>
        <v>0</v>
      </c>
      <c r="M625" s="30">
        <f t="shared" si="29"/>
        <v>0</v>
      </c>
      <c r="N625" s="61"/>
      <c r="O625" s="55"/>
      <c r="P625" s="56"/>
      <c r="Q625" s="63"/>
      <c r="R625" s="33" t="str">
        <f>IF(M625=0,"",M625/'CED. GRAL POR REP. O MANTTO'!G631)</f>
        <v/>
      </c>
      <c r="S625" s="44" t="str">
        <f t="shared" si="27"/>
        <v/>
      </c>
    </row>
    <row r="626" spans="2:19" s="3" customFormat="1" ht="12" hidden="1" x14ac:dyDescent="0.2">
      <c r="B626" s="37">
        <v>609</v>
      </c>
      <c r="C626" s="38" t="str">
        <f>IF('CED. GRAL POR REP. O MANTTO'!C632="","",'CED. GRAL POR REP. O MANTTO'!C632)</f>
        <v/>
      </c>
      <c r="D626" s="333" t="str">
        <f>IF('CED. GRAL POR REP. O MANTTO'!D632="","",'CED. GRAL POR REP. O MANTTO'!D632)</f>
        <v/>
      </c>
      <c r="E626" s="333"/>
      <c r="F626" s="38" t="str">
        <f>IF('CED. GRAL POR REP. O MANTTO'!E632="","",'CED. GRAL POR REP. O MANTTO'!E632)</f>
        <v/>
      </c>
      <c r="G626" s="67" t="str">
        <f>IF('CED. GRAL POR REP. O MANTTO'!F632="","",'CED. GRAL POR REP. O MANTTO'!F632)</f>
        <v/>
      </c>
      <c r="H626" s="59"/>
      <c r="I626" s="39"/>
      <c r="J626" s="39"/>
      <c r="K626" s="39"/>
      <c r="L626" s="30">
        <f t="shared" si="28"/>
        <v>0</v>
      </c>
      <c r="M626" s="30">
        <f t="shared" si="29"/>
        <v>0</v>
      </c>
      <c r="N626" s="61"/>
      <c r="O626" s="55"/>
      <c r="P626" s="56"/>
      <c r="Q626" s="63"/>
      <c r="R626" s="33" t="str">
        <f>IF(M626=0,"",M626/'CED. GRAL POR REP. O MANTTO'!G632)</f>
        <v/>
      </c>
      <c r="S626" s="44" t="str">
        <f t="shared" si="27"/>
        <v/>
      </c>
    </row>
    <row r="627" spans="2:19" s="3" customFormat="1" ht="12" hidden="1" x14ac:dyDescent="0.2">
      <c r="B627" s="37">
        <v>610</v>
      </c>
      <c r="C627" s="38" t="str">
        <f>IF('CED. GRAL POR REP. O MANTTO'!C633="","",'CED. GRAL POR REP. O MANTTO'!C633)</f>
        <v/>
      </c>
      <c r="D627" s="333" t="str">
        <f>IF('CED. GRAL POR REP. O MANTTO'!D633="","",'CED. GRAL POR REP. O MANTTO'!D633)</f>
        <v/>
      </c>
      <c r="E627" s="333"/>
      <c r="F627" s="38" t="str">
        <f>IF('CED. GRAL POR REP. O MANTTO'!E633="","",'CED. GRAL POR REP. O MANTTO'!E633)</f>
        <v/>
      </c>
      <c r="G627" s="67" t="str">
        <f>IF('CED. GRAL POR REP. O MANTTO'!F633="","",'CED. GRAL POR REP. O MANTTO'!F633)</f>
        <v/>
      </c>
      <c r="H627" s="59"/>
      <c r="I627" s="39"/>
      <c r="J627" s="39"/>
      <c r="K627" s="39"/>
      <c r="L627" s="30">
        <f t="shared" si="28"/>
        <v>0</v>
      </c>
      <c r="M627" s="30">
        <f t="shared" si="29"/>
        <v>0</v>
      </c>
      <c r="N627" s="61"/>
      <c r="O627" s="55"/>
      <c r="P627" s="56"/>
      <c r="Q627" s="63"/>
      <c r="R627" s="33" t="str">
        <f>IF(M627=0,"",M627/'CED. GRAL POR REP. O MANTTO'!G633)</f>
        <v/>
      </c>
      <c r="S627" s="44" t="str">
        <f t="shared" si="27"/>
        <v/>
      </c>
    </row>
    <row r="628" spans="2:19" s="3" customFormat="1" ht="12" hidden="1" x14ac:dyDescent="0.2">
      <c r="B628" s="37">
        <v>611</v>
      </c>
      <c r="C628" s="38" t="str">
        <f>IF('CED. GRAL POR REP. O MANTTO'!C634="","",'CED. GRAL POR REP. O MANTTO'!C634)</f>
        <v/>
      </c>
      <c r="D628" s="333" t="str">
        <f>IF('CED. GRAL POR REP. O MANTTO'!D634="","",'CED. GRAL POR REP. O MANTTO'!D634)</f>
        <v/>
      </c>
      <c r="E628" s="333"/>
      <c r="F628" s="38" t="str">
        <f>IF('CED. GRAL POR REP. O MANTTO'!E634="","",'CED. GRAL POR REP. O MANTTO'!E634)</f>
        <v/>
      </c>
      <c r="G628" s="67" t="str">
        <f>IF('CED. GRAL POR REP. O MANTTO'!F634="","",'CED. GRAL POR REP. O MANTTO'!F634)</f>
        <v/>
      </c>
      <c r="H628" s="59"/>
      <c r="I628" s="39"/>
      <c r="J628" s="39"/>
      <c r="K628" s="39"/>
      <c r="L628" s="30">
        <f t="shared" si="28"/>
        <v>0</v>
      </c>
      <c r="M628" s="30">
        <f t="shared" si="29"/>
        <v>0</v>
      </c>
      <c r="N628" s="61"/>
      <c r="O628" s="55"/>
      <c r="P628" s="56"/>
      <c r="Q628" s="63"/>
      <c r="R628" s="33" t="str">
        <f>IF(M628=0,"",M628/'CED. GRAL POR REP. O MANTTO'!G634)</f>
        <v/>
      </c>
      <c r="S628" s="44" t="str">
        <f t="shared" si="27"/>
        <v/>
      </c>
    </row>
    <row r="629" spans="2:19" s="3" customFormat="1" ht="12" hidden="1" x14ac:dyDescent="0.2">
      <c r="B629" s="37">
        <v>612</v>
      </c>
      <c r="C629" s="38" t="str">
        <f>IF('CED. GRAL POR REP. O MANTTO'!C635="","",'CED. GRAL POR REP. O MANTTO'!C635)</f>
        <v/>
      </c>
      <c r="D629" s="333" t="str">
        <f>IF('CED. GRAL POR REP. O MANTTO'!D635="","",'CED. GRAL POR REP. O MANTTO'!D635)</f>
        <v/>
      </c>
      <c r="E629" s="333"/>
      <c r="F629" s="38" t="str">
        <f>IF('CED. GRAL POR REP. O MANTTO'!E635="","",'CED. GRAL POR REP. O MANTTO'!E635)</f>
        <v/>
      </c>
      <c r="G629" s="67" t="str">
        <f>IF('CED. GRAL POR REP. O MANTTO'!F635="","",'CED. GRAL POR REP. O MANTTO'!F635)</f>
        <v/>
      </c>
      <c r="H629" s="59"/>
      <c r="I629" s="39"/>
      <c r="J629" s="39"/>
      <c r="K629" s="39"/>
      <c r="L629" s="30">
        <f t="shared" si="28"/>
        <v>0</v>
      </c>
      <c r="M629" s="30">
        <f t="shared" si="29"/>
        <v>0</v>
      </c>
      <c r="N629" s="61"/>
      <c r="O629" s="55"/>
      <c r="P629" s="56"/>
      <c r="Q629" s="63"/>
      <c r="R629" s="33" t="str">
        <f>IF(M629=0,"",M629/'CED. GRAL POR REP. O MANTTO'!G635)</f>
        <v/>
      </c>
      <c r="S629" s="44" t="str">
        <f t="shared" si="27"/>
        <v/>
      </c>
    </row>
    <row r="630" spans="2:19" s="3" customFormat="1" ht="12" hidden="1" x14ac:dyDescent="0.2">
      <c r="B630" s="37">
        <v>613</v>
      </c>
      <c r="C630" s="38" t="str">
        <f>IF('CED. GRAL POR REP. O MANTTO'!C636="","",'CED. GRAL POR REP. O MANTTO'!C636)</f>
        <v/>
      </c>
      <c r="D630" s="333" t="str">
        <f>IF('CED. GRAL POR REP. O MANTTO'!D636="","",'CED. GRAL POR REP. O MANTTO'!D636)</f>
        <v/>
      </c>
      <c r="E630" s="333"/>
      <c r="F630" s="38" t="str">
        <f>IF('CED. GRAL POR REP. O MANTTO'!E636="","",'CED. GRAL POR REP. O MANTTO'!E636)</f>
        <v/>
      </c>
      <c r="G630" s="67" t="str">
        <f>IF('CED. GRAL POR REP. O MANTTO'!F636="","",'CED. GRAL POR REP. O MANTTO'!F636)</f>
        <v/>
      </c>
      <c r="H630" s="59"/>
      <c r="I630" s="39"/>
      <c r="J630" s="39"/>
      <c r="K630" s="39"/>
      <c r="L630" s="30">
        <f t="shared" si="28"/>
        <v>0</v>
      </c>
      <c r="M630" s="30">
        <f t="shared" si="29"/>
        <v>0</v>
      </c>
      <c r="N630" s="61"/>
      <c r="O630" s="55"/>
      <c r="P630" s="56"/>
      <c r="Q630" s="63"/>
      <c r="R630" s="33" t="str">
        <f>IF(M630=0,"",M630/'CED. GRAL POR REP. O MANTTO'!G636)</f>
        <v/>
      </c>
      <c r="S630" s="44" t="str">
        <f t="shared" si="27"/>
        <v/>
      </c>
    </row>
    <row r="631" spans="2:19" s="3" customFormat="1" ht="12" hidden="1" x14ac:dyDescent="0.2">
      <c r="B631" s="37">
        <v>614</v>
      </c>
      <c r="C631" s="38" t="str">
        <f>IF('CED. GRAL POR REP. O MANTTO'!C637="","",'CED. GRAL POR REP. O MANTTO'!C637)</f>
        <v/>
      </c>
      <c r="D631" s="333" t="str">
        <f>IF('CED. GRAL POR REP. O MANTTO'!D637="","",'CED. GRAL POR REP. O MANTTO'!D637)</f>
        <v/>
      </c>
      <c r="E631" s="333"/>
      <c r="F631" s="38" t="str">
        <f>IF('CED. GRAL POR REP. O MANTTO'!E637="","",'CED. GRAL POR REP. O MANTTO'!E637)</f>
        <v/>
      </c>
      <c r="G631" s="67" t="str">
        <f>IF('CED. GRAL POR REP. O MANTTO'!F637="","",'CED. GRAL POR REP. O MANTTO'!F637)</f>
        <v/>
      </c>
      <c r="H631" s="59"/>
      <c r="I631" s="39"/>
      <c r="J631" s="39"/>
      <c r="K631" s="39"/>
      <c r="L631" s="30">
        <f t="shared" si="28"/>
        <v>0</v>
      </c>
      <c r="M631" s="30">
        <f t="shared" si="29"/>
        <v>0</v>
      </c>
      <c r="N631" s="61"/>
      <c r="O631" s="55"/>
      <c r="P631" s="56"/>
      <c r="Q631" s="63"/>
      <c r="R631" s="33" t="str">
        <f>IF(M631=0,"",M631/'CED. GRAL POR REP. O MANTTO'!G637)</f>
        <v/>
      </c>
      <c r="S631" s="44" t="str">
        <f t="shared" si="27"/>
        <v/>
      </c>
    </row>
    <row r="632" spans="2:19" s="3" customFormat="1" ht="12" hidden="1" x14ac:dyDescent="0.2">
      <c r="B632" s="37">
        <v>615</v>
      </c>
      <c r="C632" s="38" t="str">
        <f>IF('CED. GRAL POR REP. O MANTTO'!C638="","",'CED. GRAL POR REP. O MANTTO'!C638)</f>
        <v/>
      </c>
      <c r="D632" s="333" t="str">
        <f>IF('CED. GRAL POR REP. O MANTTO'!D638="","",'CED. GRAL POR REP. O MANTTO'!D638)</f>
        <v/>
      </c>
      <c r="E632" s="333"/>
      <c r="F632" s="38" t="str">
        <f>IF('CED. GRAL POR REP. O MANTTO'!E638="","",'CED. GRAL POR REP. O MANTTO'!E638)</f>
        <v/>
      </c>
      <c r="G632" s="67" t="str">
        <f>IF('CED. GRAL POR REP. O MANTTO'!F638="","",'CED. GRAL POR REP. O MANTTO'!F638)</f>
        <v/>
      </c>
      <c r="H632" s="59"/>
      <c r="I632" s="39"/>
      <c r="J632" s="39"/>
      <c r="K632" s="39"/>
      <c r="L632" s="30">
        <f t="shared" si="28"/>
        <v>0</v>
      </c>
      <c r="M632" s="30">
        <f t="shared" si="29"/>
        <v>0</v>
      </c>
      <c r="N632" s="61"/>
      <c r="O632" s="55"/>
      <c r="P632" s="56"/>
      <c r="Q632" s="63"/>
      <c r="R632" s="33" t="str">
        <f>IF(M632=0,"",M632/'CED. GRAL POR REP. O MANTTO'!G638)</f>
        <v/>
      </c>
      <c r="S632" s="44" t="str">
        <f t="shared" si="27"/>
        <v/>
      </c>
    </row>
    <row r="633" spans="2:19" s="3" customFormat="1" ht="12" hidden="1" x14ac:dyDescent="0.2">
      <c r="B633" s="37">
        <v>616</v>
      </c>
      <c r="C633" s="38" t="str">
        <f>IF('CED. GRAL POR REP. O MANTTO'!C639="","",'CED. GRAL POR REP. O MANTTO'!C639)</f>
        <v/>
      </c>
      <c r="D633" s="333" t="str">
        <f>IF('CED. GRAL POR REP. O MANTTO'!D639="","",'CED. GRAL POR REP. O MANTTO'!D639)</f>
        <v/>
      </c>
      <c r="E633" s="333"/>
      <c r="F633" s="38" t="str">
        <f>IF('CED. GRAL POR REP. O MANTTO'!E639="","",'CED. GRAL POR REP. O MANTTO'!E639)</f>
        <v/>
      </c>
      <c r="G633" s="67" t="str">
        <f>IF('CED. GRAL POR REP. O MANTTO'!F639="","",'CED. GRAL POR REP. O MANTTO'!F639)</f>
        <v/>
      </c>
      <c r="H633" s="59"/>
      <c r="I633" s="39"/>
      <c r="J633" s="39"/>
      <c r="K633" s="39"/>
      <c r="L633" s="30">
        <f t="shared" si="28"/>
        <v>0</v>
      </c>
      <c r="M633" s="30">
        <f t="shared" si="29"/>
        <v>0</v>
      </c>
      <c r="N633" s="61"/>
      <c r="O633" s="55"/>
      <c r="P633" s="56"/>
      <c r="Q633" s="63"/>
      <c r="R633" s="33" t="str">
        <f>IF(M633=0,"",M633/'CED. GRAL POR REP. O MANTTO'!G639)</f>
        <v/>
      </c>
      <c r="S633" s="44" t="str">
        <f t="shared" si="27"/>
        <v/>
      </c>
    </row>
    <row r="634" spans="2:19" s="3" customFormat="1" ht="12" hidden="1" x14ac:dyDescent="0.2">
      <c r="B634" s="37">
        <v>617</v>
      </c>
      <c r="C634" s="38" t="str">
        <f>IF('CED. GRAL POR REP. O MANTTO'!C640="","",'CED. GRAL POR REP. O MANTTO'!C640)</f>
        <v/>
      </c>
      <c r="D634" s="333" t="str">
        <f>IF('CED. GRAL POR REP. O MANTTO'!D640="","",'CED. GRAL POR REP. O MANTTO'!D640)</f>
        <v/>
      </c>
      <c r="E634" s="333"/>
      <c r="F634" s="38" t="str">
        <f>IF('CED. GRAL POR REP. O MANTTO'!E640="","",'CED. GRAL POR REP. O MANTTO'!E640)</f>
        <v/>
      </c>
      <c r="G634" s="67" t="str">
        <f>IF('CED. GRAL POR REP. O MANTTO'!F640="","",'CED. GRAL POR REP. O MANTTO'!F640)</f>
        <v/>
      </c>
      <c r="H634" s="59"/>
      <c r="I634" s="39"/>
      <c r="J634" s="39"/>
      <c r="K634" s="39"/>
      <c r="L634" s="30">
        <f t="shared" si="28"/>
        <v>0</v>
      </c>
      <c r="M634" s="30">
        <f t="shared" si="29"/>
        <v>0</v>
      </c>
      <c r="N634" s="61"/>
      <c r="O634" s="55"/>
      <c r="P634" s="56"/>
      <c r="Q634" s="63"/>
      <c r="R634" s="33" t="str">
        <f>IF(M634=0,"",M634/'CED. GRAL POR REP. O MANTTO'!G640)</f>
        <v/>
      </c>
      <c r="S634" s="44" t="str">
        <f t="shared" si="27"/>
        <v/>
      </c>
    </row>
    <row r="635" spans="2:19" s="3" customFormat="1" ht="12" hidden="1" x14ac:dyDescent="0.2">
      <c r="B635" s="37">
        <v>618</v>
      </c>
      <c r="C635" s="38" t="str">
        <f>IF('CED. GRAL POR REP. O MANTTO'!C641="","",'CED. GRAL POR REP. O MANTTO'!C641)</f>
        <v/>
      </c>
      <c r="D635" s="333" t="str">
        <f>IF('CED. GRAL POR REP. O MANTTO'!D641="","",'CED. GRAL POR REP. O MANTTO'!D641)</f>
        <v/>
      </c>
      <c r="E635" s="333"/>
      <c r="F635" s="38" t="str">
        <f>IF('CED. GRAL POR REP. O MANTTO'!E641="","",'CED. GRAL POR REP. O MANTTO'!E641)</f>
        <v/>
      </c>
      <c r="G635" s="67" t="str">
        <f>IF('CED. GRAL POR REP. O MANTTO'!F641="","",'CED. GRAL POR REP. O MANTTO'!F641)</f>
        <v/>
      </c>
      <c r="H635" s="59"/>
      <c r="I635" s="39"/>
      <c r="J635" s="39"/>
      <c r="K635" s="39"/>
      <c r="L635" s="30">
        <f t="shared" si="28"/>
        <v>0</v>
      </c>
      <c r="M635" s="30">
        <f t="shared" si="29"/>
        <v>0</v>
      </c>
      <c r="N635" s="61"/>
      <c r="O635" s="55"/>
      <c r="P635" s="56"/>
      <c r="Q635" s="63"/>
      <c r="R635" s="33" t="str">
        <f>IF(M635=0,"",M635/'CED. GRAL POR REP. O MANTTO'!G641)</f>
        <v/>
      </c>
      <c r="S635" s="44" t="str">
        <f t="shared" si="27"/>
        <v/>
      </c>
    </row>
    <row r="636" spans="2:19" s="3" customFormat="1" ht="12" hidden="1" x14ac:dyDescent="0.2">
      <c r="B636" s="37">
        <v>619</v>
      </c>
      <c r="C636" s="38" t="str">
        <f>IF('CED. GRAL POR REP. O MANTTO'!C642="","",'CED. GRAL POR REP. O MANTTO'!C642)</f>
        <v/>
      </c>
      <c r="D636" s="333" t="str">
        <f>IF('CED. GRAL POR REP. O MANTTO'!D642="","",'CED. GRAL POR REP. O MANTTO'!D642)</f>
        <v/>
      </c>
      <c r="E636" s="333"/>
      <c r="F636" s="38" t="str">
        <f>IF('CED. GRAL POR REP. O MANTTO'!E642="","",'CED. GRAL POR REP. O MANTTO'!E642)</f>
        <v/>
      </c>
      <c r="G636" s="67" t="str">
        <f>IF('CED. GRAL POR REP. O MANTTO'!F642="","",'CED. GRAL POR REP. O MANTTO'!F642)</f>
        <v/>
      </c>
      <c r="H636" s="59"/>
      <c r="I636" s="39"/>
      <c r="J636" s="39"/>
      <c r="K636" s="39"/>
      <c r="L636" s="30">
        <f t="shared" si="28"/>
        <v>0</v>
      </c>
      <c r="M636" s="30">
        <f t="shared" si="29"/>
        <v>0</v>
      </c>
      <c r="N636" s="61"/>
      <c r="O636" s="55"/>
      <c r="P636" s="56"/>
      <c r="Q636" s="63"/>
      <c r="R636" s="33" t="str">
        <f>IF(M636=0,"",M636/'CED. GRAL POR REP. O MANTTO'!G642)</f>
        <v/>
      </c>
      <c r="S636" s="44" t="str">
        <f t="shared" si="27"/>
        <v/>
      </c>
    </row>
    <row r="637" spans="2:19" s="3" customFormat="1" ht="12" hidden="1" x14ac:dyDescent="0.2">
      <c r="B637" s="37">
        <v>620</v>
      </c>
      <c r="C637" s="38" t="str">
        <f>IF('CED. GRAL POR REP. O MANTTO'!C643="","",'CED. GRAL POR REP. O MANTTO'!C643)</f>
        <v/>
      </c>
      <c r="D637" s="333" t="str">
        <f>IF('CED. GRAL POR REP. O MANTTO'!D643="","",'CED. GRAL POR REP. O MANTTO'!D643)</f>
        <v/>
      </c>
      <c r="E637" s="333"/>
      <c r="F637" s="38" t="str">
        <f>IF('CED. GRAL POR REP. O MANTTO'!E643="","",'CED. GRAL POR REP. O MANTTO'!E643)</f>
        <v/>
      </c>
      <c r="G637" s="67" t="str">
        <f>IF('CED. GRAL POR REP. O MANTTO'!F643="","",'CED. GRAL POR REP. O MANTTO'!F643)</f>
        <v/>
      </c>
      <c r="H637" s="59"/>
      <c r="I637" s="39"/>
      <c r="J637" s="39"/>
      <c r="K637" s="39"/>
      <c r="L637" s="30">
        <f t="shared" si="28"/>
        <v>0</v>
      </c>
      <c r="M637" s="30">
        <f t="shared" si="29"/>
        <v>0</v>
      </c>
      <c r="N637" s="61"/>
      <c r="O637" s="55"/>
      <c r="P637" s="56"/>
      <c r="Q637" s="63"/>
      <c r="R637" s="33" t="str">
        <f>IF(M637=0,"",M637/'CED. GRAL POR REP. O MANTTO'!G643)</f>
        <v/>
      </c>
      <c r="S637" s="44" t="str">
        <f t="shared" si="27"/>
        <v/>
      </c>
    </row>
    <row r="638" spans="2:19" s="3" customFormat="1" ht="12" hidden="1" x14ac:dyDescent="0.2">
      <c r="B638" s="37">
        <v>621</v>
      </c>
      <c r="C638" s="38" t="str">
        <f>IF('CED. GRAL POR REP. O MANTTO'!C644="","",'CED. GRAL POR REP. O MANTTO'!C644)</f>
        <v/>
      </c>
      <c r="D638" s="333" t="str">
        <f>IF('CED. GRAL POR REP. O MANTTO'!D644="","",'CED. GRAL POR REP. O MANTTO'!D644)</f>
        <v/>
      </c>
      <c r="E638" s="333"/>
      <c r="F638" s="38" t="str">
        <f>IF('CED. GRAL POR REP. O MANTTO'!E644="","",'CED. GRAL POR REP. O MANTTO'!E644)</f>
        <v/>
      </c>
      <c r="G638" s="67" t="str">
        <f>IF('CED. GRAL POR REP. O MANTTO'!F644="","",'CED. GRAL POR REP. O MANTTO'!F644)</f>
        <v/>
      </c>
      <c r="H638" s="59"/>
      <c r="I638" s="39"/>
      <c r="J638" s="39"/>
      <c r="K638" s="39"/>
      <c r="L638" s="30">
        <f t="shared" si="28"/>
        <v>0</v>
      </c>
      <c r="M638" s="30">
        <f t="shared" si="29"/>
        <v>0</v>
      </c>
      <c r="N638" s="61"/>
      <c r="O638" s="55"/>
      <c r="P638" s="56"/>
      <c r="Q638" s="63"/>
      <c r="R638" s="33" t="str">
        <f>IF(M638=0,"",M638/'CED. GRAL POR REP. O MANTTO'!G644)</f>
        <v/>
      </c>
      <c r="S638" s="44" t="str">
        <f t="shared" si="27"/>
        <v/>
      </c>
    </row>
    <row r="639" spans="2:19" s="3" customFormat="1" ht="12" hidden="1" x14ac:dyDescent="0.2">
      <c r="B639" s="37">
        <v>622</v>
      </c>
      <c r="C639" s="38" t="str">
        <f>IF('CED. GRAL POR REP. O MANTTO'!C645="","",'CED. GRAL POR REP. O MANTTO'!C645)</f>
        <v/>
      </c>
      <c r="D639" s="333" t="str">
        <f>IF('CED. GRAL POR REP. O MANTTO'!D645="","",'CED. GRAL POR REP. O MANTTO'!D645)</f>
        <v/>
      </c>
      <c r="E639" s="333"/>
      <c r="F639" s="38" t="str">
        <f>IF('CED. GRAL POR REP. O MANTTO'!E645="","",'CED. GRAL POR REP. O MANTTO'!E645)</f>
        <v/>
      </c>
      <c r="G639" s="67" t="str">
        <f>IF('CED. GRAL POR REP. O MANTTO'!F645="","",'CED. GRAL POR REP. O MANTTO'!F645)</f>
        <v/>
      </c>
      <c r="H639" s="59"/>
      <c r="I639" s="39"/>
      <c r="J639" s="39"/>
      <c r="K639" s="39"/>
      <c r="L639" s="30">
        <f t="shared" si="28"/>
        <v>0</v>
      </c>
      <c r="M639" s="30">
        <f t="shared" si="29"/>
        <v>0</v>
      </c>
      <c r="N639" s="61"/>
      <c r="O639" s="55"/>
      <c r="P639" s="56"/>
      <c r="Q639" s="63"/>
      <c r="R639" s="33" t="str">
        <f>IF(M639=0,"",M639/'CED. GRAL POR REP. O MANTTO'!G645)</f>
        <v/>
      </c>
      <c r="S639" s="44" t="str">
        <f t="shared" si="27"/>
        <v/>
      </c>
    </row>
    <row r="640" spans="2:19" s="3" customFormat="1" ht="12" hidden="1" x14ac:dyDescent="0.2">
      <c r="B640" s="37">
        <v>623</v>
      </c>
      <c r="C640" s="38" t="str">
        <f>IF('CED. GRAL POR REP. O MANTTO'!C646="","",'CED. GRAL POR REP. O MANTTO'!C646)</f>
        <v/>
      </c>
      <c r="D640" s="333" t="str">
        <f>IF('CED. GRAL POR REP. O MANTTO'!D646="","",'CED. GRAL POR REP. O MANTTO'!D646)</f>
        <v/>
      </c>
      <c r="E640" s="333"/>
      <c r="F640" s="38" t="str">
        <f>IF('CED. GRAL POR REP. O MANTTO'!E646="","",'CED. GRAL POR REP. O MANTTO'!E646)</f>
        <v/>
      </c>
      <c r="G640" s="67" t="str">
        <f>IF('CED. GRAL POR REP. O MANTTO'!F646="","",'CED. GRAL POR REP. O MANTTO'!F646)</f>
        <v/>
      </c>
      <c r="H640" s="59"/>
      <c r="I640" s="39"/>
      <c r="J640" s="39"/>
      <c r="K640" s="39"/>
      <c r="L640" s="30">
        <f t="shared" si="28"/>
        <v>0</v>
      </c>
      <c r="M640" s="30">
        <f t="shared" si="29"/>
        <v>0</v>
      </c>
      <c r="N640" s="61"/>
      <c r="O640" s="55"/>
      <c r="P640" s="56"/>
      <c r="Q640" s="63"/>
      <c r="R640" s="33" t="str">
        <f>IF(M640=0,"",M640/'CED. GRAL POR REP. O MANTTO'!G646)</f>
        <v/>
      </c>
      <c r="S640" s="44" t="str">
        <f t="shared" si="27"/>
        <v/>
      </c>
    </row>
    <row r="641" spans="2:19" s="3" customFormat="1" ht="12" hidden="1" x14ac:dyDescent="0.2">
      <c r="B641" s="37">
        <v>624</v>
      </c>
      <c r="C641" s="38" t="str">
        <f>IF('CED. GRAL POR REP. O MANTTO'!C647="","",'CED. GRAL POR REP. O MANTTO'!C647)</f>
        <v/>
      </c>
      <c r="D641" s="333" t="str">
        <f>IF('CED. GRAL POR REP. O MANTTO'!D647="","",'CED. GRAL POR REP. O MANTTO'!D647)</f>
        <v/>
      </c>
      <c r="E641" s="333"/>
      <c r="F641" s="38" t="str">
        <f>IF('CED. GRAL POR REP. O MANTTO'!E647="","",'CED. GRAL POR REP. O MANTTO'!E647)</f>
        <v/>
      </c>
      <c r="G641" s="67" t="str">
        <f>IF('CED. GRAL POR REP. O MANTTO'!F647="","",'CED. GRAL POR REP. O MANTTO'!F647)</f>
        <v/>
      </c>
      <c r="H641" s="59"/>
      <c r="I641" s="39"/>
      <c r="J641" s="39"/>
      <c r="K641" s="39"/>
      <c r="L641" s="30">
        <f t="shared" si="28"/>
        <v>0</v>
      </c>
      <c r="M641" s="30">
        <f t="shared" si="29"/>
        <v>0</v>
      </c>
      <c r="N641" s="61"/>
      <c r="O641" s="55"/>
      <c r="P641" s="56"/>
      <c r="Q641" s="63"/>
      <c r="R641" s="33" t="str">
        <f>IF(M641=0,"",M641/'CED. GRAL POR REP. O MANTTO'!G647)</f>
        <v/>
      </c>
      <c r="S641" s="44" t="str">
        <f t="shared" si="27"/>
        <v/>
      </c>
    </row>
    <row r="642" spans="2:19" s="3" customFormat="1" ht="12" hidden="1" x14ac:dyDescent="0.2">
      <c r="B642" s="37">
        <v>625</v>
      </c>
      <c r="C642" s="38" t="str">
        <f>IF('CED. GRAL POR REP. O MANTTO'!C648="","",'CED. GRAL POR REP. O MANTTO'!C648)</f>
        <v/>
      </c>
      <c r="D642" s="333" t="str">
        <f>IF('CED. GRAL POR REP. O MANTTO'!D648="","",'CED. GRAL POR REP. O MANTTO'!D648)</f>
        <v/>
      </c>
      <c r="E642" s="333"/>
      <c r="F642" s="38" t="str">
        <f>IF('CED. GRAL POR REP. O MANTTO'!E648="","",'CED. GRAL POR REP. O MANTTO'!E648)</f>
        <v/>
      </c>
      <c r="G642" s="67" t="str">
        <f>IF('CED. GRAL POR REP. O MANTTO'!F648="","",'CED. GRAL POR REP. O MANTTO'!F648)</f>
        <v/>
      </c>
      <c r="H642" s="59"/>
      <c r="I642" s="39"/>
      <c r="J642" s="39"/>
      <c r="K642" s="39"/>
      <c r="L642" s="30">
        <f t="shared" si="28"/>
        <v>0</v>
      </c>
      <c r="M642" s="30">
        <f t="shared" si="29"/>
        <v>0</v>
      </c>
      <c r="N642" s="61"/>
      <c r="O642" s="55"/>
      <c r="P642" s="56"/>
      <c r="Q642" s="63"/>
      <c r="R642" s="33" t="str">
        <f>IF(M642=0,"",M642/'CED. GRAL POR REP. O MANTTO'!G648)</f>
        <v/>
      </c>
      <c r="S642" s="44" t="str">
        <f t="shared" si="27"/>
        <v/>
      </c>
    </row>
    <row r="643" spans="2:19" s="3" customFormat="1" ht="12" hidden="1" x14ac:dyDescent="0.2">
      <c r="B643" s="37">
        <v>626</v>
      </c>
      <c r="C643" s="38" t="str">
        <f>IF('CED. GRAL POR REP. O MANTTO'!C649="","",'CED. GRAL POR REP. O MANTTO'!C649)</f>
        <v/>
      </c>
      <c r="D643" s="333" t="str">
        <f>IF('CED. GRAL POR REP. O MANTTO'!D649="","",'CED. GRAL POR REP. O MANTTO'!D649)</f>
        <v/>
      </c>
      <c r="E643" s="333"/>
      <c r="F643" s="38" t="str">
        <f>IF('CED. GRAL POR REP. O MANTTO'!E649="","",'CED. GRAL POR REP. O MANTTO'!E649)</f>
        <v/>
      </c>
      <c r="G643" s="67" t="str">
        <f>IF('CED. GRAL POR REP. O MANTTO'!F649="","",'CED. GRAL POR REP. O MANTTO'!F649)</f>
        <v/>
      </c>
      <c r="H643" s="59"/>
      <c r="I643" s="39"/>
      <c r="J643" s="39"/>
      <c r="K643" s="39"/>
      <c r="L643" s="30">
        <f t="shared" si="28"/>
        <v>0</v>
      </c>
      <c r="M643" s="30">
        <f t="shared" si="29"/>
        <v>0</v>
      </c>
      <c r="N643" s="61"/>
      <c r="O643" s="55"/>
      <c r="P643" s="56"/>
      <c r="Q643" s="63"/>
      <c r="R643" s="33" t="str">
        <f>IF(M643=0,"",M643/'CED. GRAL POR REP. O MANTTO'!G649)</f>
        <v/>
      </c>
      <c r="S643" s="44" t="str">
        <f t="shared" si="27"/>
        <v/>
      </c>
    </row>
    <row r="644" spans="2:19" s="3" customFormat="1" ht="12" hidden="1" x14ac:dyDescent="0.2">
      <c r="B644" s="37">
        <v>627</v>
      </c>
      <c r="C644" s="38" t="str">
        <f>IF('CED. GRAL POR REP. O MANTTO'!C650="","",'CED. GRAL POR REP. O MANTTO'!C650)</f>
        <v/>
      </c>
      <c r="D644" s="333" t="str">
        <f>IF('CED. GRAL POR REP. O MANTTO'!D650="","",'CED. GRAL POR REP. O MANTTO'!D650)</f>
        <v/>
      </c>
      <c r="E644" s="333"/>
      <c r="F644" s="38" t="str">
        <f>IF('CED. GRAL POR REP. O MANTTO'!E650="","",'CED. GRAL POR REP. O MANTTO'!E650)</f>
        <v/>
      </c>
      <c r="G644" s="67" t="str">
        <f>IF('CED. GRAL POR REP. O MANTTO'!F650="","",'CED. GRAL POR REP. O MANTTO'!F650)</f>
        <v/>
      </c>
      <c r="H644" s="59"/>
      <c r="I644" s="39"/>
      <c r="J644" s="39"/>
      <c r="K644" s="39"/>
      <c r="L644" s="30">
        <f t="shared" si="28"/>
        <v>0</v>
      </c>
      <c r="M644" s="30">
        <f t="shared" si="29"/>
        <v>0</v>
      </c>
      <c r="N644" s="61"/>
      <c r="O644" s="55"/>
      <c r="P644" s="56"/>
      <c r="Q644" s="63"/>
      <c r="R644" s="33" t="str">
        <f>IF(M644=0,"",M644/'CED. GRAL POR REP. O MANTTO'!G650)</f>
        <v/>
      </c>
      <c r="S644" s="44" t="str">
        <f t="shared" si="27"/>
        <v/>
      </c>
    </row>
    <row r="645" spans="2:19" s="3" customFormat="1" ht="12" hidden="1" x14ac:dyDescent="0.2">
      <c r="B645" s="37">
        <v>628</v>
      </c>
      <c r="C645" s="38" t="str">
        <f>IF('CED. GRAL POR REP. O MANTTO'!C651="","",'CED. GRAL POR REP. O MANTTO'!C651)</f>
        <v/>
      </c>
      <c r="D645" s="333" t="str">
        <f>IF('CED. GRAL POR REP. O MANTTO'!D651="","",'CED. GRAL POR REP. O MANTTO'!D651)</f>
        <v/>
      </c>
      <c r="E645" s="333"/>
      <c r="F645" s="38" t="str">
        <f>IF('CED. GRAL POR REP. O MANTTO'!E651="","",'CED. GRAL POR REP. O MANTTO'!E651)</f>
        <v/>
      </c>
      <c r="G645" s="67" t="str">
        <f>IF('CED. GRAL POR REP. O MANTTO'!F651="","",'CED. GRAL POR REP. O MANTTO'!F651)</f>
        <v/>
      </c>
      <c r="H645" s="59"/>
      <c r="I645" s="39"/>
      <c r="J645" s="39"/>
      <c r="K645" s="39"/>
      <c r="L645" s="30">
        <f t="shared" si="28"/>
        <v>0</v>
      </c>
      <c r="M645" s="30">
        <f t="shared" si="29"/>
        <v>0</v>
      </c>
      <c r="N645" s="61"/>
      <c r="O645" s="55"/>
      <c r="P645" s="56"/>
      <c r="Q645" s="63"/>
      <c r="R645" s="33" t="str">
        <f>IF(M645=0,"",M645/'CED. GRAL POR REP. O MANTTO'!G651)</f>
        <v/>
      </c>
      <c r="S645" s="44" t="str">
        <f t="shared" si="27"/>
        <v/>
      </c>
    </row>
    <row r="646" spans="2:19" s="3" customFormat="1" ht="12" hidden="1" x14ac:dyDescent="0.2">
      <c r="B646" s="37">
        <v>629</v>
      </c>
      <c r="C646" s="38" t="str">
        <f>IF('CED. GRAL POR REP. O MANTTO'!C652="","",'CED. GRAL POR REP. O MANTTO'!C652)</f>
        <v/>
      </c>
      <c r="D646" s="333" t="str">
        <f>IF('CED. GRAL POR REP. O MANTTO'!D652="","",'CED. GRAL POR REP. O MANTTO'!D652)</f>
        <v/>
      </c>
      <c r="E646" s="333"/>
      <c r="F646" s="38" t="str">
        <f>IF('CED. GRAL POR REP. O MANTTO'!E652="","",'CED. GRAL POR REP. O MANTTO'!E652)</f>
        <v/>
      </c>
      <c r="G646" s="67" t="str">
        <f>IF('CED. GRAL POR REP. O MANTTO'!F652="","",'CED. GRAL POR REP. O MANTTO'!F652)</f>
        <v/>
      </c>
      <c r="H646" s="59"/>
      <c r="I646" s="39"/>
      <c r="J646" s="39"/>
      <c r="K646" s="39"/>
      <c r="L646" s="30">
        <f t="shared" si="28"/>
        <v>0</v>
      </c>
      <c r="M646" s="30">
        <f t="shared" si="29"/>
        <v>0</v>
      </c>
      <c r="N646" s="61"/>
      <c r="O646" s="55"/>
      <c r="P646" s="56"/>
      <c r="Q646" s="63"/>
      <c r="R646" s="33" t="str">
        <f>IF(M646=0,"",M646/'CED. GRAL POR REP. O MANTTO'!G652)</f>
        <v/>
      </c>
      <c r="S646" s="44" t="str">
        <f t="shared" si="27"/>
        <v/>
      </c>
    </row>
    <row r="647" spans="2:19" s="3" customFormat="1" ht="12" hidden="1" x14ac:dyDescent="0.2">
      <c r="B647" s="37">
        <v>630</v>
      </c>
      <c r="C647" s="38" t="str">
        <f>IF('CED. GRAL POR REP. O MANTTO'!C653="","",'CED. GRAL POR REP. O MANTTO'!C653)</f>
        <v/>
      </c>
      <c r="D647" s="333" t="str">
        <f>IF('CED. GRAL POR REP. O MANTTO'!D653="","",'CED. GRAL POR REP. O MANTTO'!D653)</f>
        <v/>
      </c>
      <c r="E647" s="333"/>
      <c r="F647" s="38" t="str">
        <f>IF('CED. GRAL POR REP. O MANTTO'!E653="","",'CED. GRAL POR REP. O MANTTO'!E653)</f>
        <v/>
      </c>
      <c r="G647" s="67" t="str">
        <f>IF('CED. GRAL POR REP. O MANTTO'!F653="","",'CED. GRAL POR REP. O MANTTO'!F653)</f>
        <v/>
      </c>
      <c r="H647" s="59"/>
      <c r="I647" s="39"/>
      <c r="J647" s="39"/>
      <c r="K647" s="39"/>
      <c r="L647" s="30">
        <f t="shared" si="28"/>
        <v>0</v>
      </c>
      <c r="M647" s="30">
        <f t="shared" si="29"/>
        <v>0</v>
      </c>
      <c r="N647" s="61"/>
      <c r="O647" s="55"/>
      <c r="P647" s="56"/>
      <c r="Q647" s="63"/>
      <c r="R647" s="33" t="str">
        <f>IF(M647=0,"",M647/'CED. GRAL POR REP. O MANTTO'!G653)</f>
        <v/>
      </c>
      <c r="S647" s="44" t="str">
        <f t="shared" si="27"/>
        <v/>
      </c>
    </row>
    <row r="648" spans="2:19" s="3" customFormat="1" ht="12" hidden="1" x14ac:dyDescent="0.2">
      <c r="B648" s="37">
        <v>631</v>
      </c>
      <c r="C648" s="38" t="str">
        <f>IF('CED. GRAL POR REP. O MANTTO'!C654="","",'CED. GRAL POR REP. O MANTTO'!C654)</f>
        <v/>
      </c>
      <c r="D648" s="333" t="str">
        <f>IF('CED. GRAL POR REP. O MANTTO'!D654="","",'CED. GRAL POR REP. O MANTTO'!D654)</f>
        <v/>
      </c>
      <c r="E648" s="333"/>
      <c r="F648" s="38" t="str">
        <f>IF('CED. GRAL POR REP. O MANTTO'!E654="","",'CED. GRAL POR REP. O MANTTO'!E654)</f>
        <v/>
      </c>
      <c r="G648" s="67" t="str">
        <f>IF('CED. GRAL POR REP. O MANTTO'!F654="","",'CED. GRAL POR REP. O MANTTO'!F654)</f>
        <v/>
      </c>
      <c r="H648" s="59"/>
      <c r="I648" s="39"/>
      <c r="J648" s="39"/>
      <c r="K648" s="39"/>
      <c r="L648" s="30">
        <f t="shared" si="28"/>
        <v>0</v>
      </c>
      <c r="M648" s="30">
        <f t="shared" si="29"/>
        <v>0</v>
      </c>
      <c r="N648" s="61"/>
      <c r="O648" s="55"/>
      <c r="P648" s="56"/>
      <c r="Q648" s="63"/>
      <c r="R648" s="33" t="str">
        <f>IF(M648=0,"",M648/'CED. GRAL POR REP. O MANTTO'!G654)</f>
        <v/>
      </c>
      <c r="S648" s="44" t="str">
        <f t="shared" si="27"/>
        <v/>
      </c>
    </row>
    <row r="649" spans="2:19" s="3" customFormat="1" ht="12" hidden="1" x14ac:dyDescent="0.2">
      <c r="B649" s="37">
        <v>632</v>
      </c>
      <c r="C649" s="38" t="str">
        <f>IF('CED. GRAL POR REP. O MANTTO'!C655="","",'CED. GRAL POR REP. O MANTTO'!C655)</f>
        <v/>
      </c>
      <c r="D649" s="333" t="str">
        <f>IF('CED. GRAL POR REP. O MANTTO'!D655="","",'CED. GRAL POR REP. O MANTTO'!D655)</f>
        <v/>
      </c>
      <c r="E649" s="333"/>
      <c r="F649" s="38" t="str">
        <f>IF('CED. GRAL POR REP. O MANTTO'!E655="","",'CED. GRAL POR REP. O MANTTO'!E655)</f>
        <v/>
      </c>
      <c r="G649" s="67" t="str">
        <f>IF('CED. GRAL POR REP. O MANTTO'!F655="","",'CED. GRAL POR REP. O MANTTO'!F655)</f>
        <v/>
      </c>
      <c r="H649" s="59"/>
      <c r="I649" s="39"/>
      <c r="J649" s="39"/>
      <c r="K649" s="39"/>
      <c r="L649" s="30">
        <f t="shared" si="28"/>
        <v>0</v>
      </c>
      <c r="M649" s="30">
        <f t="shared" si="29"/>
        <v>0</v>
      </c>
      <c r="N649" s="61"/>
      <c r="O649" s="55"/>
      <c r="P649" s="56"/>
      <c r="Q649" s="63"/>
      <c r="R649" s="33" t="str">
        <f>IF(M649=0,"",M649/'CED. GRAL POR REP. O MANTTO'!G655)</f>
        <v/>
      </c>
      <c r="S649" s="44" t="str">
        <f t="shared" si="27"/>
        <v/>
      </c>
    </row>
    <row r="650" spans="2:19" s="3" customFormat="1" ht="12" hidden="1" x14ac:dyDescent="0.2">
      <c r="B650" s="37">
        <v>633</v>
      </c>
      <c r="C650" s="38" t="str">
        <f>IF('CED. GRAL POR REP. O MANTTO'!C656="","",'CED. GRAL POR REP. O MANTTO'!C656)</f>
        <v/>
      </c>
      <c r="D650" s="333" t="str">
        <f>IF('CED. GRAL POR REP. O MANTTO'!D656="","",'CED. GRAL POR REP. O MANTTO'!D656)</f>
        <v/>
      </c>
      <c r="E650" s="333"/>
      <c r="F650" s="38" t="str">
        <f>IF('CED. GRAL POR REP. O MANTTO'!E656="","",'CED. GRAL POR REP. O MANTTO'!E656)</f>
        <v/>
      </c>
      <c r="G650" s="67" t="str">
        <f>IF('CED. GRAL POR REP. O MANTTO'!F656="","",'CED. GRAL POR REP. O MANTTO'!F656)</f>
        <v/>
      </c>
      <c r="H650" s="59"/>
      <c r="I650" s="39"/>
      <c r="J650" s="39"/>
      <c r="K650" s="39"/>
      <c r="L650" s="30">
        <f t="shared" si="28"/>
        <v>0</v>
      </c>
      <c r="M650" s="30">
        <f t="shared" si="29"/>
        <v>0</v>
      </c>
      <c r="N650" s="61"/>
      <c r="O650" s="55"/>
      <c r="P650" s="56"/>
      <c r="Q650" s="63"/>
      <c r="R650" s="33" t="str">
        <f>IF(M650=0,"",M650/'CED. GRAL POR REP. O MANTTO'!G656)</f>
        <v/>
      </c>
      <c r="S650" s="44" t="str">
        <f t="shared" si="27"/>
        <v/>
      </c>
    </row>
    <row r="651" spans="2:19" s="3" customFormat="1" ht="12" hidden="1" x14ac:dyDescent="0.2">
      <c r="B651" s="37">
        <v>634</v>
      </c>
      <c r="C651" s="38" t="str">
        <f>IF('CED. GRAL POR REP. O MANTTO'!C657="","",'CED. GRAL POR REP. O MANTTO'!C657)</f>
        <v/>
      </c>
      <c r="D651" s="333" t="str">
        <f>IF('CED. GRAL POR REP. O MANTTO'!D657="","",'CED. GRAL POR REP. O MANTTO'!D657)</f>
        <v/>
      </c>
      <c r="E651" s="333"/>
      <c r="F651" s="38" t="str">
        <f>IF('CED. GRAL POR REP. O MANTTO'!E657="","",'CED. GRAL POR REP. O MANTTO'!E657)</f>
        <v/>
      </c>
      <c r="G651" s="67" t="str">
        <f>IF('CED. GRAL POR REP. O MANTTO'!F657="","",'CED. GRAL POR REP. O MANTTO'!F657)</f>
        <v/>
      </c>
      <c r="H651" s="59"/>
      <c r="I651" s="39"/>
      <c r="J651" s="39"/>
      <c r="K651" s="39"/>
      <c r="L651" s="30">
        <f t="shared" si="28"/>
        <v>0</v>
      </c>
      <c r="M651" s="30">
        <f t="shared" si="29"/>
        <v>0</v>
      </c>
      <c r="N651" s="61"/>
      <c r="O651" s="55"/>
      <c r="P651" s="56"/>
      <c r="Q651" s="63"/>
      <c r="R651" s="33" t="str">
        <f>IF(M651=0,"",M651/'CED. GRAL POR REP. O MANTTO'!G657)</f>
        <v/>
      </c>
      <c r="S651" s="44" t="str">
        <f t="shared" si="27"/>
        <v/>
      </c>
    </row>
    <row r="652" spans="2:19" s="3" customFormat="1" ht="12" hidden="1" x14ac:dyDescent="0.2">
      <c r="B652" s="37">
        <v>635</v>
      </c>
      <c r="C652" s="38" t="str">
        <f>IF('CED. GRAL POR REP. O MANTTO'!C658="","",'CED. GRAL POR REP. O MANTTO'!C658)</f>
        <v/>
      </c>
      <c r="D652" s="333" t="str">
        <f>IF('CED. GRAL POR REP. O MANTTO'!D658="","",'CED. GRAL POR REP. O MANTTO'!D658)</f>
        <v/>
      </c>
      <c r="E652" s="333"/>
      <c r="F652" s="38" t="str">
        <f>IF('CED. GRAL POR REP. O MANTTO'!E658="","",'CED. GRAL POR REP. O MANTTO'!E658)</f>
        <v/>
      </c>
      <c r="G652" s="67" t="str">
        <f>IF('CED. GRAL POR REP. O MANTTO'!F658="","",'CED. GRAL POR REP. O MANTTO'!F658)</f>
        <v/>
      </c>
      <c r="H652" s="59"/>
      <c r="I652" s="39"/>
      <c r="J652" s="39"/>
      <c r="K652" s="39"/>
      <c r="L652" s="30">
        <f t="shared" si="28"/>
        <v>0</v>
      </c>
      <c r="M652" s="30">
        <f t="shared" si="29"/>
        <v>0</v>
      </c>
      <c r="N652" s="61"/>
      <c r="O652" s="55"/>
      <c r="P652" s="56"/>
      <c r="Q652" s="63"/>
      <c r="R652" s="33" t="str">
        <f>IF(M652=0,"",M652/'CED. GRAL POR REP. O MANTTO'!G658)</f>
        <v/>
      </c>
      <c r="S652" s="44" t="str">
        <f t="shared" si="27"/>
        <v/>
      </c>
    </row>
    <row r="653" spans="2:19" s="3" customFormat="1" ht="12" hidden="1" x14ac:dyDescent="0.2">
      <c r="B653" s="37">
        <v>636</v>
      </c>
      <c r="C653" s="38" t="str">
        <f>IF('CED. GRAL POR REP. O MANTTO'!C659="","",'CED. GRAL POR REP. O MANTTO'!C659)</f>
        <v/>
      </c>
      <c r="D653" s="333" t="str">
        <f>IF('CED. GRAL POR REP. O MANTTO'!D659="","",'CED. GRAL POR REP. O MANTTO'!D659)</f>
        <v/>
      </c>
      <c r="E653" s="333"/>
      <c r="F653" s="38" t="str">
        <f>IF('CED. GRAL POR REP. O MANTTO'!E659="","",'CED. GRAL POR REP. O MANTTO'!E659)</f>
        <v/>
      </c>
      <c r="G653" s="67" t="str">
        <f>IF('CED. GRAL POR REP. O MANTTO'!F659="","",'CED. GRAL POR REP. O MANTTO'!F659)</f>
        <v/>
      </c>
      <c r="H653" s="59"/>
      <c r="I653" s="39"/>
      <c r="J653" s="39"/>
      <c r="K653" s="39"/>
      <c r="L653" s="30">
        <f t="shared" si="28"/>
        <v>0</v>
      </c>
      <c r="M653" s="30">
        <f t="shared" si="29"/>
        <v>0</v>
      </c>
      <c r="N653" s="61"/>
      <c r="O653" s="55"/>
      <c r="P653" s="56"/>
      <c r="Q653" s="63"/>
      <c r="R653" s="33" t="str">
        <f>IF(M653=0,"",M653/'CED. GRAL POR REP. O MANTTO'!G659)</f>
        <v/>
      </c>
      <c r="S653" s="44" t="str">
        <f t="shared" si="27"/>
        <v/>
      </c>
    </row>
    <row r="654" spans="2:19" s="3" customFormat="1" ht="12" hidden="1" x14ac:dyDescent="0.2">
      <c r="B654" s="37">
        <v>637</v>
      </c>
      <c r="C654" s="38" t="str">
        <f>IF('CED. GRAL POR REP. O MANTTO'!C660="","",'CED. GRAL POR REP. O MANTTO'!C660)</f>
        <v/>
      </c>
      <c r="D654" s="333" t="str">
        <f>IF('CED. GRAL POR REP. O MANTTO'!D660="","",'CED. GRAL POR REP. O MANTTO'!D660)</f>
        <v/>
      </c>
      <c r="E654" s="333"/>
      <c r="F654" s="38" t="str">
        <f>IF('CED. GRAL POR REP. O MANTTO'!E660="","",'CED. GRAL POR REP. O MANTTO'!E660)</f>
        <v/>
      </c>
      <c r="G654" s="67" t="str">
        <f>IF('CED. GRAL POR REP. O MANTTO'!F660="","",'CED. GRAL POR REP. O MANTTO'!F660)</f>
        <v/>
      </c>
      <c r="H654" s="59"/>
      <c r="I654" s="39"/>
      <c r="J654" s="39"/>
      <c r="K654" s="39"/>
      <c r="L654" s="30">
        <f t="shared" si="28"/>
        <v>0</v>
      </c>
      <c r="M654" s="30">
        <f t="shared" si="29"/>
        <v>0</v>
      </c>
      <c r="N654" s="61"/>
      <c r="O654" s="55"/>
      <c r="P654" s="56"/>
      <c r="Q654" s="63"/>
      <c r="R654" s="33" t="str">
        <f>IF(M654=0,"",M654/'CED. GRAL POR REP. O MANTTO'!G660)</f>
        <v/>
      </c>
      <c r="S654" s="44" t="str">
        <f t="shared" si="27"/>
        <v/>
      </c>
    </row>
    <row r="655" spans="2:19" s="3" customFormat="1" ht="12" hidden="1" x14ac:dyDescent="0.2">
      <c r="B655" s="37">
        <v>638</v>
      </c>
      <c r="C655" s="38" t="str">
        <f>IF('CED. GRAL POR REP. O MANTTO'!C661="","",'CED. GRAL POR REP. O MANTTO'!C661)</f>
        <v/>
      </c>
      <c r="D655" s="333" t="str">
        <f>IF('CED. GRAL POR REP. O MANTTO'!D661="","",'CED. GRAL POR REP. O MANTTO'!D661)</f>
        <v/>
      </c>
      <c r="E655" s="333"/>
      <c r="F655" s="38" t="str">
        <f>IF('CED. GRAL POR REP. O MANTTO'!E661="","",'CED. GRAL POR REP. O MANTTO'!E661)</f>
        <v/>
      </c>
      <c r="G655" s="67" t="str">
        <f>IF('CED. GRAL POR REP. O MANTTO'!F661="","",'CED. GRAL POR REP. O MANTTO'!F661)</f>
        <v/>
      </c>
      <c r="H655" s="59"/>
      <c r="I655" s="39"/>
      <c r="J655" s="39"/>
      <c r="K655" s="39"/>
      <c r="L655" s="30">
        <f t="shared" si="28"/>
        <v>0</v>
      </c>
      <c r="M655" s="30">
        <f t="shared" si="29"/>
        <v>0</v>
      </c>
      <c r="N655" s="61"/>
      <c r="O655" s="55"/>
      <c r="P655" s="56"/>
      <c r="Q655" s="63"/>
      <c r="R655" s="33" t="str">
        <f>IF(M655=0,"",M655/'CED. GRAL POR REP. O MANTTO'!G661)</f>
        <v/>
      </c>
      <c r="S655" s="44" t="str">
        <f t="shared" si="27"/>
        <v/>
      </c>
    </row>
    <row r="656" spans="2:19" s="3" customFormat="1" ht="12" hidden="1" x14ac:dyDescent="0.2">
      <c r="B656" s="37">
        <v>639</v>
      </c>
      <c r="C656" s="38" t="str">
        <f>IF('CED. GRAL POR REP. O MANTTO'!C662="","",'CED. GRAL POR REP. O MANTTO'!C662)</f>
        <v/>
      </c>
      <c r="D656" s="333" t="str">
        <f>IF('CED. GRAL POR REP. O MANTTO'!D662="","",'CED. GRAL POR REP. O MANTTO'!D662)</f>
        <v/>
      </c>
      <c r="E656" s="333"/>
      <c r="F656" s="38" t="str">
        <f>IF('CED. GRAL POR REP. O MANTTO'!E662="","",'CED. GRAL POR REP. O MANTTO'!E662)</f>
        <v/>
      </c>
      <c r="G656" s="67" t="str">
        <f>IF('CED. GRAL POR REP. O MANTTO'!F662="","",'CED. GRAL POR REP. O MANTTO'!F662)</f>
        <v/>
      </c>
      <c r="H656" s="59"/>
      <c r="I656" s="39"/>
      <c r="J656" s="39"/>
      <c r="K656" s="39"/>
      <c r="L656" s="30">
        <f t="shared" si="28"/>
        <v>0</v>
      </c>
      <c r="M656" s="30">
        <f t="shared" si="29"/>
        <v>0</v>
      </c>
      <c r="N656" s="61"/>
      <c r="O656" s="55"/>
      <c r="P656" s="56"/>
      <c r="Q656" s="63"/>
      <c r="R656" s="33" t="str">
        <f>IF(M656=0,"",M656/'CED. GRAL POR REP. O MANTTO'!G662)</f>
        <v/>
      </c>
      <c r="S656" s="44" t="str">
        <f t="shared" si="27"/>
        <v/>
      </c>
    </row>
    <row r="657" spans="2:19" s="3" customFormat="1" ht="12" hidden="1" x14ac:dyDescent="0.2">
      <c r="B657" s="37">
        <v>640</v>
      </c>
      <c r="C657" s="38" t="str">
        <f>IF('CED. GRAL POR REP. O MANTTO'!C663="","",'CED. GRAL POR REP. O MANTTO'!C663)</f>
        <v/>
      </c>
      <c r="D657" s="333" t="str">
        <f>IF('CED. GRAL POR REP. O MANTTO'!D663="","",'CED. GRAL POR REP. O MANTTO'!D663)</f>
        <v/>
      </c>
      <c r="E657" s="333"/>
      <c r="F657" s="38" t="str">
        <f>IF('CED. GRAL POR REP. O MANTTO'!E663="","",'CED. GRAL POR REP. O MANTTO'!E663)</f>
        <v/>
      </c>
      <c r="G657" s="67" t="str">
        <f>IF('CED. GRAL POR REP. O MANTTO'!F663="","",'CED. GRAL POR REP. O MANTTO'!F663)</f>
        <v/>
      </c>
      <c r="H657" s="59"/>
      <c r="I657" s="39"/>
      <c r="J657" s="39"/>
      <c r="K657" s="39"/>
      <c r="L657" s="30">
        <f t="shared" si="28"/>
        <v>0</v>
      </c>
      <c r="M657" s="30">
        <f t="shared" si="29"/>
        <v>0</v>
      </c>
      <c r="N657" s="61"/>
      <c r="O657" s="55"/>
      <c r="P657" s="56"/>
      <c r="Q657" s="63"/>
      <c r="R657" s="33" t="str">
        <f>IF(M657=0,"",M657/'CED. GRAL POR REP. O MANTTO'!G663)</f>
        <v/>
      </c>
      <c r="S657" s="44" t="str">
        <f t="shared" si="27"/>
        <v/>
      </c>
    </row>
    <row r="658" spans="2:19" s="3" customFormat="1" ht="12" hidden="1" x14ac:dyDescent="0.2">
      <c r="B658" s="37">
        <v>641</v>
      </c>
      <c r="C658" s="38" t="str">
        <f>IF('CED. GRAL POR REP. O MANTTO'!C664="","",'CED. GRAL POR REP. O MANTTO'!C664)</f>
        <v/>
      </c>
      <c r="D658" s="333" t="str">
        <f>IF('CED. GRAL POR REP. O MANTTO'!D664="","",'CED. GRAL POR REP. O MANTTO'!D664)</f>
        <v/>
      </c>
      <c r="E658" s="333"/>
      <c r="F658" s="38" t="str">
        <f>IF('CED. GRAL POR REP. O MANTTO'!E664="","",'CED. GRAL POR REP. O MANTTO'!E664)</f>
        <v/>
      </c>
      <c r="G658" s="67" t="str">
        <f>IF('CED. GRAL POR REP. O MANTTO'!F664="","",'CED. GRAL POR REP. O MANTTO'!F664)</f>
        <v/>
      </c>
      <c r="H658" s="59"/>
      <c r="I658" s="39"/>
      <c r="J658" s="39"/>
      <c r="K658" s="39"/>
      <c r="L658" s="30">
        <f t="shared" si="28"/>
        <v>0</v>
      </c>
      <c r="M658" s="30">
        <f t="shared" si="29"/>
        <v>0</v>
      </c>
      <c r="N658" s="61"/>
      <c r="O658" s="55"/>
      <c r="P658" s="56"/>
      <c r="Q658" s="63"/>
      <c r="R658" s="33" t="str">
        <f>IF(M658=0,"",M658/'CED. GRAL POR REP. O MANTTO'!G664)</f>
        <v/>
      </c>
      <c r="S658" s="44" t="str">
        <f t="shared" ref="S658:S717" si="30">IF(R658="","",IF(R658&gt;1,"SOBRE EJERCICIO DE RECURSOS",""))</f>
        <v/>
      </c>
    </row>
    <row r="659" spans="2:19" s="3" customFormat="1" ht="12" hidden="1" x14ac:dyDescent="0.2">
      <c r="B659" s="37">
        <v>642</v>
      </c>
      <c r="C659" s="38" t="str">
        <f>IF('CED. GRAL POR REP. O MANTTO'!C665="","",'CED. GRAL POR REP. O MANTTO'!C665)</f>
        <v/>
      </c>
      <c r="D659" s="333" t="str">
        <f>IF('CED. GRAL POR REP. O MANTTO'!D665="","",'CED. GRAL POR REP. O MANTTO'!D665)</f>
        <v/>
      </c>
      <c r="E659" s="333"/>
      <c r="F659" s="38" t="str">
        <f>IF('CED. GRAL POR REP. O MANTTO'!E665="","",'CED. GRAL POR REP. O MANTTO'!E665)</f>
        <v/>
      </c>
      <c r="G659" s="67" t="str">
        <f>IF('CED. GRAL POR REP. O MANTTO'!F665="","",'CED. GRAL POR REP. O MANTTO'!F665)</f>
        <v/>
      </c>
      <c r="H659" s="59"/>
      <c r="I659" s="39"/>
      <c r="J659" s="39"/>
      <c r="K659" s="39"/>
      <c r="L659" s="30">
        <f t="shared" si="28"/>
        <v>0</v>
      </c>
      <c r="M659" s="30">
        <f t="shared" si="29"/>
        <v>0</v>
      </c>
      <c r="N659" s="61"/>
      <c r="O659" s="55"/>
      <c r="P659" s="56"/>
      <c r="Q659" s="63"/>
      <c r="R659" s="33" t="str">
        <f>IF(M659=0,"",M659/'CED. GRAL POR REP. O MANTTO'!G665)</f>
        <v/>
      </c>
      <c r="S659" s="44" t="str">
        <f t="shared" si="30"/>
        <v/>
      </c>
    </row>
    <row r="660" spans="2:19" s="3" customFormat="1" ht="12" hidden="1" x14ac:dyDescent="0.2">
      <c r="B660" s="37">
        <v>643</v>
      </c>
      <c r="C660" s="38" t="str">
        <f>IF('CED. GRAL POR REP. O MANTTO'!C666="","",'CED. GRAL POR REP. O MANTTO'!C666)</f>
        <v/>
      </c>
      <c r="D660" s="333" t="str">
        <f>IF('CED. GRAL POR REP. O MANTTO'!D666="","",'CED. GRAL POR REP. O MANTTO'!D666)</f>
        <v/>
      </c>
      <c r="E660" s="333"/>
      <c r="F660" s="38" t="str">
        <f>IF('CED. GRAL POR REP. O MANTTO'!E666="","",'CED. GRAL POR REP. O MANTTO'!E666)</f>
        <v/>
      </c>
      <c r="G660" s="67" t="str">
        <f>IF('CED. GRAL POR REP. O MANTTO'!F666="","",'CED. GRAL POR REP. O MANTTO'!F666)</f>
        <v/>
      </c>
      <c r="H660" s="59"/>
      <c r="I660" s="39"/>
      <c r="J660" s="39"/>
      <c r="K660" s="39"/>
      <c r="L660" s="30">
        <f t="shared" ref="L660:L717" si="31">I660+J660+K660</f>
        <v>0</v>
      </c>
      <c r="M660" s="30">
        <f t="shared" ref="M660:M717" si="32">H660+L660</f>
        <v>0</v>
      </c>
      <c r="N660" s="61"/>
      <c r="O660" s="55"/>
      <c r="P660" s="56"/>
      <c r="Q660" s="63"/>
      <c r="R660" s="33" t="str">
        <f>IF(M660=0,"",M660/'CED. GRAL POR REP. O MANTTO'!G666)</f>
        <v/>
      </c>
      <c r="S660" s="44" t="str">
        <f t="shared" si="30"/>
        <v/>
      </c>
    </row>
    <row r="661" spans="2:19" s="3" customFormat="1" ht="12" hidden="1" x14ac:dyDescent="0.2">
      <c r="B661" s="37">
        <v>644</v>
      </c>
      <c r="C661" s="38" t="str">
        <f>IF('CED. GRAL POR REP. O MANTTO'!C667="","",'CED. GRAL POR REP. O MANTTO'!C667)</f>
        <v/>
      </c>
      <c r="D661" s="333" t="str">
        <f>IF('CED. GRAL POR REP. O MANTTO'!D667="","",'CED. GRAL POR REP. O MANTTO'!D667)</f>
        <v/>
      </c>
      <c r="E661" s="333"/>
      <c r="F661" s="38" t="str">
        <f>IF('CED. GRAL POR REP. O MANTTO'!E667="","",'CED. GRAL POR REP. O MANTTO'!E667)</f>
        <v/>
      </c>
      <c r="G661" s="67" t="str">
        <f>IF('CED. GRAL POR REP. O MANTTO'!F667="","",'CED. GRAL POR REP. O MANTTO'!F667)</f>
        <v/>
      </c>
      <c r="H661" s="59"/>
      <c r="I661" s="39"/>
      <c r="J661" s="39"/>
      <c r="K661" s="39"/>
      <c r="L661" s="30">
        <f t="shared" si="31"/>
        <v>0</v>
      </c>
      <c r="M661" s="30">
        <f t="shared" si="32"/>
        <v>0</v>
      </c>
      <c r="N661" s="61"/>
      <c r="O661" s="55"/>
      <c r="P661" s="56"/>
      <c r="Q661" s="63"/>
      <c r="R661" s="33" t="str">
        <f>IF(M661=0,"",M661/'CED. GRAL POR REP. O MANTTO'!G667)</f>
        <v/>
      </c>
      <c r="S661" s="44" t="str">
        <f t="shared" si="30"/>
        <v/>
      </c>
    </row>
    <row r="662" spans="2:19" s="3" customFormat="1" ht="12" hidden="1" x14ac:dyDescent="0.2">
      <c r="B662" s="37">
        <v>645</v>
      </c>
      <c r="C662" s="38" t="str">
        <f>IF('CED. GRAL POR REP. O MANTTO'!C668="","",'CED. GRAL POR REP. O MANTTO'!C668)</f>
        <v/>
      </c>
      <c r="D662" s="333" t="str">
        <f>IF('CED. GRAL POR REP. O MANTTO'!D668="","",'CED. GRAL POR REP. O MANTTO'!D668)</f>
        <v/>
      </c>
      <c r="E662" s="333"/>
      <c r="F662" s="38" t="str">
        <f>IF('CED. GRAL POR REP. O MANTTO'!E668="","",'CED. GRAL POR REP. O MANTTO'!E668)</f>
        <v/>
      </c>
      <c r="G662" s="67" t="str">
        <f>IF('CED. GRAL POR REP. O MANTTO'!F668="","",'CED. GRAL POR REP. O MANTTO'!F668)</f>
        <v/>
      </c>
      <c r="H662" s="59"/>
      <c r="I662" s="39"/>
      <c r="J662" s="39"/>
      <c r="K662" s="39"/>
      <c r="L662" s="30">
        <f t="shared" si="31"/>
        <v>0</v>
      </c>
      <c r="M662" s="30">
        <f t="shared" si="32"/>
        <v>0</v>
      </c>
      <c r="N662" s="61"/>
      <c r="O662" s="55"/>
      <c r="P662" s="56"/>
      <c r="Q662" s="63"/>
      <c r="R662" s="33" t="str">
        <f>IF(M662=0,"",M662/'CED. GRAL POR REP. O MANTTO'!G668)</f>
        <v/>
      </c>
      <c r="S662" s="44" t="str">
        <f t="shared" si="30"/>
        <v/>
      </c>
    </row>
    <row r="663" spans="2:19" s="3" customFormat="1" ht="12" hidden="1" x14ac:dyDescent="0.2">
      <c r="B663" s="37">
        <v>646</v>
      </c>
      <c r="C663" s="38" t="str">
        <f>IF('CED. GRAL POR REP. O MANTTO'!C669="","",'CED. GRAL POR REP. O MANTTO'!C669)</f>
        <v/>
      </c>
      <c r="D663" s="333" t="str">
        <f>IF('CED. GRAL POR REP. O MANTTO'!D669="","",'CED. GRAL POR REP. O MANTTO'!D669)</f>
        <v/>
      </c>
      <c r="E663" s="333"/>
      <c r="F663" s="38" t="str">
        <f>IF('CED. GRAL POR REP. O MANTTO'!E669="","",'CED. GRAL POR REP. O MANTTO'!E669)</f>
        <v/>
      </c>
      <c r="G663" s="67" t="str">
        <f>IF('CED. GRAL POR REP. O MANTTO'!F669="","",'CED. GRAL POR REP. O MANTTO'!F669)</f>
        <v/>
      </c>
      <c r="H663" s="59"/>
      <c r="I663" s="39"/>
      <c r="J663" s="39"/>
      <c r="K663" s="39"/>
      <c r="L663" s="30">
        <f t="shared" si="31"/>
        <v>0</v>
      </c>
      <c r="M663" s="30">
        <f t="shared" si="32"/>
        <v>0</v>
      </c>
      <c r="N663" s="61"/>
      <c r="O663" s="55"/>
      <c r="P663" s="56"/>
      <c r="Q663" s="63"/>
      <c r="R663" s="33" t="str">
        <f>IF(M663=0,"",M663/'CED. GRAL POR REP. O MANTTO'!G669)</f>
        <v/>
      </c>
      <c r="S663" s="44" t="str">
        <f t="shared" si="30"/>
        <v/>
      </c>
    </row>
    <row r="664" spans="2:19" s="3" customFormat="1" ht="12" hidden="1" x14ac:dyDescent="0.2">
      <c r="B664" s="37">
        <v>647</v>
      </c>
      <c r="C664" s="38" t="str">
        <f>IF('CED. GRAL POR REP. O MANTTO'!C670="","",'CED. GRAL POR REP. O MANTTO'!C670)</f>
        <v/>
      </c>
      <c r="D664" s="333" t="str">
        <f>IF('CED. GRAL POR REP. O MANTTO'!D670="","",'CED. GRAL POR REP. O MANTTO'!D670)</f>
        <v/>
      </c>
      <c r="E664" s="333"/>
      <c r="F664" s="38" t="str">
        <f>IF('CED. GRAL POR REP. O MANTTO'!E670="","",'CED. GRAL POR REP. O MANTTO'!E670)</f>
        <v/>
      </c>
      <c r="G664" s="67" t="str">
        <f>IF('CED. GRAL POR REP. O MANTTO'!F670="","",'CED. GRAL POR REP. O MANTTO'!F670)</f>
        <v/>
      </c>
      <c r="H664" s="59"/>
      <c r="I664" s="39"/>
      <c r="J664" s="39"/>
      <c r="K664" s="39"/>
      <c r="L664" s="30">
        <f t="shared" si="31"/>
        <v>0</v>
      </c>
      <c r="M664" s="30">
        <f t="shared" si="32"/>
        <v>0</v>
      </c>
      <c r="N664" s="61"/>
      <c r="O664" s="55"/>
      <c r="P664" s="56"/>
      <c r="Q664" s="63"/>
      <c r="R664" s="33" t="str">
        <f>IF(M664=0,"",M664/'CED. GRAL POR REP. O MANTTO'!G670)</f>
        <v/>
      </c>
      <c r="S664" s="44" t="str">
        <f t="shared" si="30"/>
        <v/>
      </c>
    </row>
    <row r="665" spans="2:19" s="3" customFormat="1" ht="12" hidden="1" x14ac:dyDescent="0.2">
      <c r="B665" s="37">
        <v>648</v>
      </c>
      <c r="C665" s="38" t="str">
        <f>IF('CED. GRAL POR REP. O MANTTO'!C671="","",'CED. GRAL POR REP. O MANTTO'!C671)</f>
        <v/>
      </c>
      <c r="D665" s="333" t="str">
        <f>IF('CED. GRAL POR REP. O MANTTO'!D671="","",'CED. GRAL POR REP. O MANTTO'!D671)</f>
        <v/>
      </c>
      <c r="E665" s="333"/>
      <c r="F665" s="38" t="str">
        <f>IF('CED. GRAL POR REP. O MANTTO'!E671="","",'CED. GRAL POR REP. O MANTTO'!E671)</f>
        <v/>
      </c>
      <c r="G665" s="67" t="str">
        <f>IF('CED. GRAL POR REP. O MANTTO'!F671="","",'CED. GRAL POR REP. O MANTTO'!F671)</f>
        <v/>
      </c>
      <c r="H665" s="59"/>
      <c r="I665" s="39"/>
      <c r="J665" s="39"/>
      <c r="K665" s="39"/>
      <c r="L665" s="30">
        <f t="shared" si="31"/>
        <v>0</v>
      </c>
      <c r="M665" s="30">
        <f t="shared" si="32"/>
        <v>0</v>
      </c>
      <c r="N665" s="61"/>
      <c r="O665" s="55"/>
      <c r="P665" s="56"/>
      <c r="Q665" s="63"/>
      <c r="R665" s="33" t="str">
        <f>IF(M665=0,"",M665/'CED. GRAL POR REP. O MANTTO'!G671)</f>
        <v/>
      </c>
      <c r="S665" s="44" t="str">
        <f t="shared" si="30"/>
        <v/>
      </c>
    </row>
    <row r="666" spans="2:19" s="3" customFormat="1" ht="12" hidden="1" x14ac:dyDescent="0.2">
      <c r="B666" s="37">
        <v>649</v>
      </c>
      <c r="C666" s="38" t="str">
        <f>IF('CED. GRAL POR REP. O MANTTO'!C672="","",'CED. GRAL POR REP. O MANTTO'!C672)</f>
        <v/>
      </c>
      <c r="D666" s="333" t="str">
        <f>IF('CED. GRAL POR REP. O MANTTO'!D672="","",'CED. GRAL POR REP. O MANTTO'!D672)</f>
        <v/>
      </c>
      <c r="E666" s="333"/>
      <c r="F666" s="38" t="str">
        <f>IF('CED. GRAL POR REP. O MANTTO'!E672="","",'CED. GRAL POR REP. O MANTTO'!E672)</f>
        <v/>
      </c>
      <c r="G666" s="67" t="str">
        <f>IF('CED. GRAL POR REP. O MANTTO'!F672="","",'CED. GRAL POR REP. O MANTTO'!F672)</f>
        <v/>
      </c>
      <c r="H666" s="59"/>
      <c r="I666" s="39"/>
      <c r="J666" s="39"/>
      <c r="K666" s="39"/>
      <c r="L666" s="30">
        <f t="shared" si="31"/>
        <v>0</v>
      </c>
      <c r="M666" s="30">
        <f t="shared" si="32"/>
        <v>0</v>
      </c>
      <c r="N666" s="61"/>
      <c r="O666" s="55"/>
      <c r="P666" s="56"/>
      <c r="Q666" s="63"/>
      <c r="R666" s="33" t="str">
        <f>IF(M666=0,"",M666/'CED. GRAL POR REP. O MANTTO'!G672)</f>
        <v/>
      </c>
      <c r="S666" s="44" t="str">
        <f t="shared" si="30"/>
        <v/>
      </c>
    </row>
    <row r="667" spans="2:19" s="3" customFormat="1" ht="12" hidden="1" x14ac:dyDescent="0.2">
      <c r="B667" s="37">
        <v>650</v>
      </c>
      <c r="C667" s="38" t="str">
        <f>IF('CED. GRAL POR REP. O MANTTO'!C673="","",'CED. GRAL POR REP. O MANTTO'!C673)</f>
        <v/>
      </c>
      <c r="D667" s="333" t="str">
        <f>IF('CED. GRAL POR REP. O MANTTO'!D673="","",'CED. GRAL POR REP. O MANTTO'!D673)</f>
        <v/>
      </c>
      <c r="E667" s="333"/>
      <c r="F667" s="38" t="str">
        <f>IF('CED. GRAL POR REP. O MANTTO'!E673="","",'CED. GRAL POR REP. O MANTTO'!E673)</f>
        <v/>
      </c>
      <c r="G667" s="67" t="str">
        <f>IF('CED. GRAL POR REP. O MANTTO'!F673="","",'CED. GRAL POR REP. O MANTTO'!F673)</f>
        <v/>
      </c>
      <c r="H667" s="59"/>
      <c r="I667" s="39"/>
      <c r="J667" s="39"/>
      <c r="K667" s="39"/>
      <c r="L667" s="30">
        <f t="shared" si="31"/>
        <v>0</v>
      </c>
      <c r="M667" s="30">
        <f t="shared" si="32"/>
        <v>0</v>
      </c>
      <c r="N667" s="61"/>
      <c r="O667" s="55"/>
      <c r="P667" s="56"/>
      <c r="Q667" s="63"/>
      <c r="R667" s="33" t="str">
        <f>IF(M667=0,"",M667/'CED. GRAL POR REP. O MANTTO'!G673)</f>
        <v/>
      </c>
      <c r="S667" s="44" t="str">
        <f t="shared" si="30"/>
        <v/>
      </c>
    </row>
    <row r="668" spans="2:19" s="3" customFormat="1" ht="12" hidden="1" x14ac:dyDescent="0.2">
      <c r="B668" s="37">
        <v>651</v>
      </c>
      <c r="C668" s="38" t="str">
        <f>IF('CED. GRAL POR REP. O MANTTO'!C674="","",'CED. GRAL POR REP. O MANTTO'!C674)</f>
        <v/>
      </c>
      <c r="D668" s="333" t="str">
        <f>IF('CED. GRAL POR REP. O MANTTO'!D674="","",'CED. GRAL POR REP. O MANTTO'!D674)</f>
        <v/>
      </c>
      <c r="E668" s="333"/>
      <c r="F668" s="38" t="str">
        <f>IF('CED. GRAL POR REP. O MANTTO'!E674="","",'CED. GRAL POR REP. O MANTTO'!E674)</f>
        <v/>
      </c>
      <c r="G668" s="67" t="str">
        <f>IF('CED. GRAL POR REP. O MANTTO'!F674="","",'CED. GRAL POR REP. O MANTTO'!F674)</f>
        <v/>
      </c>
      <c r="H668" s="59"/>
      <c r="I668" s="39"/>
      <c r="J668" s="39"/>
      <c r="K668" s="39"/>
      <c r="L668" s="30">
        <f t="shared" si="31"/>
        <v>0</v>
      </c>
      <c r="M668" s="30">
        <f t="shared" si="32"/>
        <v>0</v>
      </c>
      <c r="N668" s="61"/>
      <c r="O668" s="55"/>
      <c r="P668" s="56"/>
      <c r="Q668" s="63"/>
      <c r="R668" s="33" t="str">
        <f>IF(M668=0,"",M668/'CED. GRAL POR REP. O MANTTO'!G674)</f>
        <v/>
      </c>
      <c r="S668" s="44" t="str">
        <f t="shared" si="30"/>
        <v/>
      </c>
    </row>
    <row r="669" spans="2:19" s="3" customFormat="1" ht="12" hidden="1" x14ac:dyDescent="0.2">
      <c r="B669" s="37">
        <v>652</v>
      </c>
      <c r="C669" s="38" t="str">
        <f>IF('CED. GRAL POR REP. O MANTTO'!C675="","",'CED. GRAL POR REP. O MANTTO'!C675)</f>
        <v/>
      </c>
      <c r="D669" s="333" t="str">
        <f>IF('CED. GRAL POR REP. O MANTTO'!D675="","",'CED. GRAL POR REP. O MANTTO'!D675)</f>
        <v/>
      </c>
      <c r="E669" s="333"/>
      <c r="F669" s="38" t="str">
        <f>IF('CED. GRAL POR REP. O MANTTO'!E675="","",'CED. GRAL POR REP. O MANTTO'!E675)</f>
        <v/>
      </c>
      <c r="G669" s="67" t="str">
        <f>IF('CED. GRAL POR REP. O MANTTO'!F675="","",'CED. GRAL POR REP. O MANTTO'!F675)</f>
        <v/>
      </c>
      <c r="H669" s="59"/>
      <c r="I669" s="39"/>
      <c r="J669" s="39"/>
      <c r="K669" s="39"/>
      <c r="L669" s="30">
        <f t="shared" si="31"/>
        <v>0</v>
      </c>
      <c r="M669" s="30">
        <f t="shared" si="32"/>
        <v>0</v>
      </c>
      <c r="N669" s="61"/>
      <c r="O669" s="55"/>
      <c r="P669" s="56"/>
      <c r="Q669" s="63"/>
      <c r="R669" s="33" t="str">
        <f>IF(M669=0,"",M669/'CED. GRAL POR REP. O MANTTO'!G675)</f>
        <v/>
      </c>
      <c r="S669" s="44" t="str">
        <f t="shared" si="30"/>
        <v/>
      </c>
    </row>
    <row r="670" spans="2:19" s="3" customFormat="1" ht="12" hidden="1" x14ac:dyDescent="0.2">
      <c r="B670" s="37">
        <v>653</v>
      </c>
      <c r="C670" s="38" t="str">
        <f>IF('CED. GRAL POR REP. O MANTTO'!C676="","",'CED. GRAL POR REP. O MANTTO'!C676)</f>
        <v/>
      </c>
      <c r="D670" s="333" t="str">
        <f>IF('CED. GRAL POR REP. O MANTTO'!D676="","",'CED. GRAL POR REP. O MANTTO'!D676)</f>
        <v/>
      </c>
      <c r="E670" s="333"/>
      <c r="F670" s="38" t="str">
        <f>IF('CED. GRAL POR REP. O MANTTO'!E676="","",'CED. GRAL POR REP. O MANTTO'!E676)</f>
        <v/>
      </c>
      <c r="G670" s="67" t="str">
        <f>IF('CED. GRAL POR REP. O MANTTO'!F676="","",'CED. GRAL POR REP. O MANTTO'!F676)</f>
        <v/>
      </c>
      <c r="H670" s="59"/>
      <c r="I670" s="39"/>
      <c r="J670" s="39"/>
      <c r="K670" s="39"/>
      <c r="L670" s="30">
        <f t="shared" si="31"/>
        <v>0</v>
      </c>
      <c r="M670" s="30">
        <f t="shared" si="32"/>
        <v>0</v>
      </c>
      <c r="N670" s="61"/>
      <c r="O670" s="55"/>
      <c r="P670" s="56"/>
      <c r="Q670" s="63"/>
      <c r="R670" s="33" t="str">
        <f>IF(M670=0,"",M670/'CED. GRAL POR REP. O MANTTO'!G676)</f>
        <v/>
      </c>
      <c r="S670" s="44" t="str">
        <f t="shared" si="30"/>
        <v/>
      </c>
    </row>
    <row r="671" spans="2:19" s="3" customFormat="1" ht="12" hidden="1" x14ac:dyDescent="0.2">
      <c r="B671" s="37">
        <v>654</v>
      </c>
      <c r="C671" s="38" t="str">
        <f>IF('CED. GRAL POR REP. O MANTTO'!C677="","",'CED. GRAL POR REP. O MANTTO'!C677)</f>
        <v/>
      </c>
      <c r="D671" s="333" t="str">
        <f>IF('CED. GRAL POR REP. O MANTTO'!D677="","",'CED. GRAL POR REP. O MANTTO'!D677)</f>
        <v/>
      </c>
      <c r="E671" s="333"/>
      <c r="F671" s="38" t="str">
        <f>IF('CED. GRAL POR REP. O MANTTO'!E677="","",'CED. GRAL POR REP. O MANTTO'!E677)</f>
        <v/>
      </c>
      <c r="G671" s="67" t="str">
        <f>IF('CED. GRAL POR REP. O MANTTO'!F677="","",'CED. GRAL POR REP. O MANTTO'!F677)</f>
        <v/>
      </c>
      <c r="H671" s="59"/>
      <c r="I671" s="39"/>
      <c r="J671" s="39"/>
      <c r="K671" s="39"/>
      <c r="L671" s="30">
        <f t="shared" si="31"/>
        <v>0</v>
      </c>
      <c r="M671" s="30">
        <f t="shared" si="32"/>
        <v>0</v>
      </c>
      <c r="N671" s="61"/>
      <c r="O671" s="55"/>
      <c r="P671" s="56"/>
      <c r="Q671" s="63"/>
      <c r="R671" s="33" t="str">
        <f>IF(M671=0,"",M671/'CED. GRAL POR REP. O MANTTO'!G677)</f>
        <v/>
      </c>
      <c r="S671" s="44" t="str">
        <f t="shared" si="30"/>
        <v/>
      </c>
    </row>
    <row r="672" spans="2:19" s="3" customFormat="1" ht="12" hidden="1" x14ac:dyDescent="0.2">
      <c r="B672" s="37">
        <v>655</v>
      </c>
      <c r="C672" s="38" t="str">
        <f>IF('CED. GRAL POR REP. O MANTTO'!C678="","",'CED. GRAL POR REP. O MANTTO'!C678)</f>
        <v/>
      </c>
      <c r="D672" s="333" t="str">
        <f>IF('CED. GRAL POR REP. O MANTTO'!D678="","",'CED. GRAL POR REP. O MANTTO'!D678)</f>
        <v/>
      </c>
      <c r="E672" s="333"/>
      <c r="F672" s="38" t="str">
        <f>IF('CED. GRAL POR REP. O MANTTO'!E678="","",'CED. GRAL POR REP. O MANTTO'!E678)</f>
        <v/>
      </c>
      <c r="G672" s="67" t="str">
        <f>IF('CED. GRAL POR REP. O MANTTO'!F678="","",'CED. GRAL POR REP. O MANTTO'!F678)</f>
        <v/>
      </c>
      <c r="H672" s="59"/>
      <c r="I672" s="39"/>
      <c r="J672" s="39"/>
      <c r="K672" s="39"/>
      <c r="L672" s="30">
        <f t="shared" si="31"/>
        <v>0</v>
      </c>
      <c r="M672" s="30">
        <f t="shared" si="32"/>
        <v>0</v>
      </c>
      <c r="N672" s="61"/>
      <c r="O672" s="55"/>
      <c r="P672" s="56"/>
      <c r="Q672" s="63"/>
      <c r="R672" s="33" t="str">
        <f>IF(M672=0,"",M672/'CED. GRAL POR REP. O MANTTO'!G678)</f>
        <v/>
      </c>
      <c r="S672" s="44" t="str">
        <f t="shared" si="30"/>
        <v/>
      </c>
    </row>
    <row r="673" spans="2:19" s="3" customFormat="1" ht="12" hidden="1" x14ac:dyDescent="0.2">
      <c r="B673" s="37">
        <v>656</v>
      </c>
      <c r="C673" s="38" t="str">
        <f>IF('CED. GRAL POR REP. O MANTTO'!C679="","",'CED. GRAL POR REP. O MANTTO'!C679)</f>
        <v/>
      </c>
      <c r="D673" s="333" t="str">
        <f>IF('CED. GRAL POR REP. O MANTTO'!D679="","",'CED. GRAL POR REP. O MANTTO'!D679)</f>
        <v/>
      </c>
      <c r="E673" s="333"/>
      <c r="F673" s="38" t="str">
        <f>IF('CED. GRAL POR REP. O MANTTO'!E679="","",'CED. GRAL POR REP. O MANTTO'!E679)</f>
        <v/>
      </c>
      <c r="G673" s="67" t="str">
        <f>IF('CED. GRAL POR REP. O MANTTO'!F679="","",'CED. GRAL POR REP. O MANTTO'!F679)</f>
        <v/>
      </c>
      <c r="H673" s="59"/>
      <c r="I673" s="39"/>
      <c r="J673" s="39"/>
      <c r="K673" s="39"/>
      <c r="L673" s="30">
        <f t="shared" si="31"/>
        <v>0</v>
      </c>
      <c r="M673" s="30">
        <f t="shared" si="32"/>
        <v>0</v>
      </c>
      <c r="N673" s="61"/>
      <c r="O673" s="55"/>
      <c r="P673" s="56"/>
      <c r="Q673" s="63"/>
      <c r="R673" s="33" t="str">
        <f>IF(M673=0,"",M673/'CED. GRAL POR REP. O MANTTO'!G679)</f>
        <v/>
      </c>
      <c r="S673" s="44" t="str">
        <f t="shared" si="30"/>
        <v/>
      </c>
    </row>
    <row r="674" spans="2:19" s="3" customFormat="1" ht="12" hidden="1" x14ac:dyDescent="0.2">
      <c r="B674" s="37">
        <v>657</v>
      </c>
      <c r="C674" s="38" t="str">
        <f>IF('CED. GRAL POR REP. O MANTTO'!C680="","",'CED. GRAL POR REP. O MANTTO'!C680)</f>
        <v/>
      </c>
      <c r="D674" s="333" t="str">
        <f>IF('CED. GRAL POR REP. O MANTTO'!D680="","",'CED. GRAL POR REP. O MANTTO'!D680)</f>
        <v/>
      </c>
      <c r="E674" s="333"/>
      <c r="F674" s="38" t="str">
        <f>IF('CED. GRAL POR REP. O MANTTO'!E680="","",'CED. GRAL POR REP. O MANTTO'!E680)</f>
        <v/>
      </c>
      <c r="G674" s="67" t="str">
        <f>IF('CED. GRAL POR REP. O MANTTO'!F680="","",'CED. GRAL POR REP. O MANTTO'!F680)</f>
        <v/>
      </c>
      <c r="H674" s="59"/>
      <c r="I674" s="39"/>
      <c r="J674" s="39"/>
      <c r="K674" s="39"/>
      <c r="L674" s="30">
        <f t="shared" si="31"/>
        <v>0</v>
      </c>
      <c r="M674" s="30">
        <f t="shared" si="32"/>
        <v>0</v>
      </c>
      <c r="N674" s="61"/>
      <c r="O674" s="55"/>
      <c r="P674" s="56"/>
      <c r="Q674" s="63"/>
      <c r="R674" s="33" t="str">
        <f>IF(M674=0,"",M674/'CED. GRAL POR REP. O MANTTO'!G680)</f>
        <v/>
      </c>
      <c r="S674" s="44" t="str">
        <f t="shared" si="30"/>
        <v/>
      </c>
    </row>
    <row r="675" spans="2:19" s="3" customFormat="1" ht="12" hidden="1" x14ac:dyDescent="0.2">
      <c r="B675" s="37">
        <v>658</v>
      </c>
      <c r="C675" s="38" t="str">
        <f>IF('CED. GRAL POR REP. O MANTTO'!C681="","",'CED. GRAL POR REP. O MANTTO'!C681)</f>
        <v/>
      </c>
      <c r="D675" s="333" t="str">
        <f>IF('CED. GRAL POR REP. O MANTTO'!D681="","",'CED. GRAL POR REP. O MANTTO'!D681)</f>
        <v/>
      </c>
      <c r="E675" s="333"/>
      <c r="F675" s="38" t="str">
        <f>IF('CED. GRAL POR REP. O MANTTO'!E681="","",'CED. GRAL POR REP. O MANTTO'!E681)</f>
        <v/>
      </c>
      <c r="G675" s="67" t="str">
        <f>IF('CED. GRAL POR REP. O MANTTO'!F681="","",'CED. GRAL POR REP. O MANTTO'!F681)</f>
        <v/>
      </c>
      <c r="H675" s="59"/>
      <c r="I675" s="39"/>
      <c r="J675" s="39"/>
      <c r="K675" s="39"/>
      <c r="L675" s="30">
        <f t="shared" si="31"/>
        <v>0</v>
      </c>
      <c r="M675" s="30">
        <f t="shared" si="32"/>
        <v>0</v>
      </c>
      <c r="N675" s="61"/>
      <c r="O675" s="55"/>
      <c r="P675" s="56"/>
      <c r="Q675" s="63"/>
      <c r="R675" s="33" t="str">
        <f>IF(M675=0,"",M675/'CED. GRAL POR REP. O MANTTO'!G681)</f>
        <v/>
      </c>
      <c r="S675" s="44" t="str">
        <f t="shared" si="30"/>
        <v/>
      </c>
    </row>
    <row r="676" spans="2:19" s="3" customFormat="1" ht="12" hidden="1" x14ac:dyDescent="0.2">
      <c r="B676" s="37">
        <v>659</v>
      </c>
      <c r="C676" s="38" t="str">
        <f>IF('CED. GRAL POR REP. O MANTTO'!C682="","",'CED. GRAL POR REP. O MANTTO'!C682)</f>
        <v/>
      </c>
      <c r="D676" s="333" t="str">
        <f>IF('CED. GRAL POR REP. O MANTTO'!D682="","",'CED. GRAL POR REP. O MANTTO'!D682)</f>
        <v/>
      </c>
      <c r="E676" s="333"/>
      <c r="F676" s="38" t="str">
        <f>IF('CED. GRAL POR REP. O MANTTO'!E682="","",'CED. GRAL POR REP. O MANTTO'!E682)</f>
        <v/>
      </c>
      <c r="G676" s="67" t="str">
        <f>IF('CED. GRAL POR REP. O MANTTO'!F682="","",'CED. GRAL POR REP. O MANTTO'!F682)</f>
        <v/>
      </c>
      <c r="H676" s="59"/>
      <c r="I676" s="39"/>
      <c r="J676" s="39"/>
      <c r="K676" s="39"/>
      <c r="L676" s="30">
        <f t="shared" si="31"/>
        <v>0</v>
      </c>
      <c r="M676" s="30">
        <f t="shared" si="32"/>
        <v>0</v>
      </c>
      <c r="N676" s="61"/>
      <c r="O676" s="55"/>
      <c r="P676" s="56"/>
      <c r="Q676" s="63"/>
      <c r="R676" s="33" t="str">
        <f>IF(M676=0,"",M676/'CED. GRAL POR REP. O MANTTO'!G682)</f>
        <v/>
      </c>
      <c r="S676" s="44" t="str">
        <f t="shared" si="30"/>
        <v/>
      </c>
    </row>
    <row r="677" spans="2:19" s="3" customFormat="1" ht="12" hidden="1" x14ac:dyDescent="0.2">
      <c r="B677" s="37">
        <v>660</v>
      </c>
      <c r="C677" s="38" t="str">
        <f>IF('CED. GRAL POR REP. O MANTTO'!C683="","",'CED. GRAL POR REP. O MANTTO'!C683)</f>
        <v/>
      </c>
      <c r="D677" s="333" t="str">
        <f>IF('CED. GRAL POR REP. O MANTTO'!D683="","",'CED. GRAL POR REP. O MANTTO'!D683)</f>
        <v/>
      </c>
      <c r="E677" s="333"/>
      <c r="F677" s="38" t="str">
        <f>IF('CED. GRAL POR REP. O MANTTO'!E683="","",'CED. GRAL POR REP. O MANTTO'!E683)</f>
        <v/>
      </c>
      <c r="G677" s="67" t="str">
        <f>IF('CED. GRAL POR REP. O MANTTO'!F683="","",'CED. GRAL POR REP. O MANTTO'!F683)</f>
        <v/>
      </c>
      <c r="H677" s="59"/>
      <c r="I677" s="39"/>
      <c r="J677" s="39"/>
      <c r="K677" s="39"/>
      <c r="L677" s="30">
        <f t="shared" si="31"/>
        <v>0</v>
      </c>
      <c r="M677" s="30">
        <f t="shared" si="32"/>
        <v>0</v>
      </c>
      <c r="N677" s="61"/>
      <c r="O677" s="55"/>
      <c r="P677" s="56"/>
      <c r="Q677" s="63"/>
      <c r="R677" s="33" t="str">
        <f>IF(M677=0,"",M677/'CED. GRAL POR REP. O MANTTO'!G683)</f>
        <v/>
      </c>
      <c r="S677" s="44" t="str">
        <f t="shared" si="30"/>
        <v/>
      </c>
    </row>
    <row r="678" spans="2:19" s="3" customFormat="1" ht="12" hidden="1" x14ac:dyDescent="0.2">
      <c r="B678" s="37">
        <v>661</v>
      </c>
      <c r="C678" s="38" t="str">
        <f>IF('CED. GRAL POR REP. O MANTTO'!C684="","",'CED. GRAL POR REP. O MANTTO'!C684)</f>
        <v/>
      </c>
      <c r="D678" s="333" t="str">
        <f>IF('CED. GRAL POR REP. O MANTTO'!D684="","",'CED. GRAL POR REP. O MANTTO'!D684)</f>
        <v/>
      </c>
      <c r="E678" s="333"/>
      <c r="F678" s="38" t="str">
        <f>IF('CED. GRAL POR REP. O MANTTO'!E684="","",'CED. GRAL POR REP. O MANTTO'!E684)</f>
        <v/>
      </c>
      <c r="G678" s="67" t="str">
        <f>IF('CED. GRAL POR REP. O MANTTO'!F684="","",'CED. GRAL POR REP. O MANTTO'!F684)</f>
        <v/>
      </c>
      <c r="H678" s="59"/>
      <c r="I678" s="39"/>
      <c r="J678" s="39"/>
      <c r="K678" s="39"/>
      <c r="L678" s="30">
        <f t="shared" si="31"/>
        <v>0</v>
      </c>
      <c r="M678" s="30">
        <f t="shared" si="32"/>
        <v>0</v>
      </c>
      <c r="N678" s="61"/>
      <c r="O678" s="55"/>
      <c r="P678" s="56"/>
      <c r="Q678" s="63"/>
      <c r="R678" s="33" t="str">
        <f>IF(M678=0,"",M678/'CED. GRAL POR REP. O MANTTO'!G684)</f>
        <v/>
      </c>
      <c r="S678" s="44" t="str">
        <f t="shared" si="30"/>
        <v/>
      </c>
    </row>
    <row r="679" spans="2:19" s="3" customFormat="1" ht="12" hidden="1" x14ac:dyDescent="0.2">
      <c r="B679" s="37">
        <v>662</v>
      </c>
      <c r="C679" s="38" t="str">
        <f>IF('CED. GRAL POR REP. O MANTTO'!C685="","",'CED. GRAL POR REP. O MANTTO'!C685)</f>
        <v/>
      </c>
      <c r="D679" s="333" t="str">
        <f>IF('CED. GRAL POR REP. O MANTTO'!D685="","",'CED. GRAL POR REP. O MANTTO'!D685)</f>
        <v/>
      </c>
      <c r="E679" s="333"/>
      <c r="F679" s="38" t="str">
        <f>IF('CED. GRAL POR REP. O MANTTO'!E685="","",'CED. GRAL POR REP. O MANTTO'!E685)</f>
        <v/>
      </c>
      <c r="G679" s="67" t="str">
        <f>IF('CED. GRAL POR REP. O MANTTO'!F685="","",'CED. GRAL POR REP. O MANTTO'!F685)</f>
        <v/>
      </c>
      <c r="H679" s="59"/>
      <c r="I679" s="39"/>
      <c r="J679" s="39"/>
      <c r="K679" s="39"/>
      <c r="L679" s="30">
        <f t="shared" si="31"/>
        <v>0</v>
      </c>
      <c r="M679" s="30">
        <f t="shared" si="32"/>
        <v>0</v>
      </c>
      <c r="N679" s="61"/>
      <c r="O679" s="55"/>
      <c r="P679" s="56"/>
      <c r="Q679" s="63"/>
      <c r="R679" s="33" t="str">
        <f>IF(M679=0,"",M679/'CED. GRAL POR REP. O MANTTO'!G685)</f>
        <v/>
      </c>
      <c r="S679" s="44" t="str">
        <f t="shared" si="30"/>
        <v/>
      </c>
    </row>
    <row r="680" spans="2:19" s="3" customFormat="1" ht="12" hidden="1" x14ac:dyDescent="0.2">
      <c r="B680" s="37">
        <v>663</v>
      </c>
      <c r="C680" s="38" t="str">
        <f>IF('CED. GRAL POR REP. O MANTTO'!C686="","",'CED. GRAL POR REP. O MANTTO'!C686)</f>
        <v/>
      </c>
      <c r="D680" s="333" t="str">
        <f>IF('CED. GRAL POR REP. O MANTTO'!D686="","",'CED. GRAL POR REP. O MANTTO'!D686)</f>
        <v/>
      </c>
      <c r="E680" s="333"/>
      <c r="F680" s="38" t="str">
        <f>IF('CED. GRAL POR REP. O MANTTO'!E686="","",'CED. GRAL POR REP. O MANTTO'!E686)</f>
        <v/>
      </c>
      <c r="G680" s="67" t="str">
        <f>IF('CED. GRAL POR REP. O MANTTO'!F686="","",'CED. GRAL POR REP. O MANTTO'!F686)</f>
        <v/>
      </c>
      <c r="H680" s="59"/>
      <c r="I680" s="39"/>
      <c r="J680" s="39"/>
      <c r="K680" s="39"/>
      <c r="L680" s="30">
        <f t="shared" si="31"/>
        <v>0</v>
      </c>
      <c r="M680" s="30">
        <f t="shared" si="32"/>
        <v>0</v>
      </c>
      <c r="N680" s="61"/>
      <c r="O680" s="55"/>
      <c r="P680" s="56"/>
      <c r="Q680" s="63"/>
      <c r="R680" s="33" t="str">
        <f>IF(M680=0,"",M680/'CED. GRAL POR REP. O MANTTO'!G686)</f>
        <v/>
      </c>
      <c r="S680" s="44" t="str">
        <f t="shared" si="30"/>
        <v/>
      </c>
    </row>
    <row r="681" spans="2:19" s="3" customFormat="1" ht="12" hidden="1" x14ac:dyDescent="0.2">
      <c r="B681" s="37">
        <v>664</v>
      </c>
      <c r="C681" s="38" t="str">
        <f>IF('CED. GRAL POR REP. O MANTTO'!C687="","",'CED. GRAL POR REP. O MANTTO'!C687)</f>
        <v/>
      </c>
      <c r="D681" s="333" t="str">
        <f>IF('CED. GRAL POR REP. O MANTTO'!D687="","",'CED. GRAL POR REP. O MANTTO'!D687)</f>
        <v/>
      </c>
      <c r="E681" s="333"/>
      <c r="F681" s="38" t="str">
        <f>IF('CED. GRAL POR REP. O MANTTO'!E687="","",'CED. GRAL POR REP. O MANTTO'!E687)</f>
        <v/>
      </c>
      <c r="G681" s="67" t="str">
        <f>IF('CED. GRAL POR REP. O MANTTO'!F687="","",'CED. GRAL POR REP. O MANTTO'!F687)</f>
        <v/>
      </c>
      <c r="H681" s="59"/>
      <c r="I681" s="39"/>
      <c r="J681" s="39"/>
      <c r="K681" s="39"/>
      <c r="L681" s="30">
        <f t="shared" si="31"/>
        <v>0</v>
      </c>
      <c r="M681" s="30">
        <f t="shared" si="32"/>
        <v>0</v>
      </c>
      <c r="N681" s="61"/>
      <c r="O681" s="55"/>
      <c r="P681" s="56"/>
      <c r="Q681" s="63"/>
      <c r="R681" s="33" t="str">
        <f>IF(M681=0,"",M681/'CED. GRAL POR REP. O MANTTO'!G687)</f>
        <v/>
      </c>
      <c r="S681" s="44" t="str">
        <f t="shared" si="30"/>
        <v/>
      </c>
    </row>
    <row r="682" spans="2:19" s="3" customFormat="1" ht="12" hidden="1" x14ac:dyDescent="0.2">
      <c r="B682" s="37">
        <v>665</v>
      </c>
      <c r="C682" s="38" t="str">
        <f>IF('CED. GRAL POR REP. O MANTTO'!C688="","",'CED. GRAL POR REP. O MANTTO'!C688)</f>
        <v/>
      </c>
      <c r="D682" s="333" t="str">
        <f>IF('CED. GRAL POR REP. O MANTTO'!D688="","",'CED. GRAL POR REP. O MANTTO'!D688)</f>
        <v/>
      </c>
      <c r="E682" s="333"/>
      <c r="F682" s="38" t="str">
        <f>IF('CED. GRAL POR REP. O MANTTO'!E688="","",'CED. GRAL POR REP. O MANTTO'!E688)</f>
        <v/>
      </c>
      <c r="G682" s="67" t="str">
        <f>IF('CED. GRAL POR REP. O MANTTO'!F688="","",'CED. GRAL POR REP. O MANTTO'!F688)</f>
        <v/>
      </c>
      <c r="H682" s="59"/>
      <c r="I682" s="39"/>
      <c r="J682" s="39"/>
      <c r="K682" s="39"/>
      <c r="L682" s="30">
        <f t="shared" si="31"/>
        <v>0</v>
      </c>
      <c r="M682" s="30">
        <f t="shared" si="32"/>
        <v>0</v>
      </c>
      <c r="N682" s="61"/>
      <c r="O682" s="55"/>
      <c r="P682" s="56"/>
      <c r="Q682" s="63"/>
      <c r="R682" s="33" t="str">
        <f>IF(M682=0,"",M682/'CED. GRAL POR REP. O MANTTO'!G688)</f>
        <v/>
      </c>
      <c r="S682" s="44" t="str">
        <f t="shared" si="30"/>
        <v/>
      </c>
    </row>
    <row r="683" spans="2:19" s="3" customFormat="1" ht="12" hidden="1" x14ac:dyDescent="0.2">
      <c r="B683" s="37">
        <v>666</v>
      </c>
      <c r="C683" s="38" t="str">
        <f>IF('CED. GRAL POR REP. O MANTTO'!C689="","",'CED. GRAL POR REP. O MANTTO'!C689)</f>
        <v/>
      </c>
      <c r="D683" s="333" t="str">
        <f>IF('CED. GRAL POR REP. O MANTTO'!D689="","",'CED. GRAL POR REP. O MANTTO'!D689)</f>
        <v/>
      </c>
      <c r="E683" s="333"/>
      <c r="F683" s="38" t="str">
        <f>IF('CED. GRAL POR REP. O MANTTO'!E689="","",'CED. GRAL POR REP. O MANTTO'!E689)</f>
        <v/>
      </c>
      <c r="G683" s="67" t="str">
        <f>IF('CED. GRAL POR REP. O MANTTO'!F689="","",'CED. GRAL POR REP. O MANTTO'!F689)</f>
        <v/>
      </c>
      <c r="H683" s="59"/>
      <c r="I683" s="39"/>
      <c r="J683" s="39"/>
      <c r="K683" s="39"/>
      <c r="L683" s="30">
        <f t="shared" si="31"/>
        <v>0</v>
      </c>
      <c r="M683" s="30">
        <f t="shared" si="32"/>
        <v>0</v>
      </c>
      <c r="N683" s="61"/>
      <c r="O683" s="55"/>
      <c r="P683" s="56"/>
      <c r="Q683" s="63"/>
      <c r="R683" s="33" t="str">
        <f>IF(M683=0,"",M683/'CED. GRAL POR REP. O MANTTO'!G689)</f>
        <v/>
      </c>
      <c r="S683" s="44" t="str">
        <f t="shared" si="30"/>
        <v/>
      </c>
    </row>
    <row r="684" spans="2:19" s="3" customFormat="1" ht="12" hidden="1" x14ac:dyDescent="0.2">
      <c r="B684" s="37">
        <v>667</v>
      </c>
      <c r="C684" s="38" t="str">
        <f>IF('CED. GRAL POR REP. O MANTTO'!C690="","",'CED. GRAL POR REP. O MANTTO'!C690)</f>
        <v/>
      </c>
      <c r="D684" s="333" t="str">
        <f>IF('CED. GRAL POR REP. O MANTTO'!D690="","",'CED. GRAL POR REP. O MANTTO'!D690)</f>
        <v/>
      </c>
      <c r="E684" s="333"/>
      <c r="F684" s="38" t="str">
        <f>IF('CED. GRAL POR REP. O MANTTO'!E690="","",'CED. GRAL POR REP. O MANTTO'!E690)</f>
        <v/>
      </c>
      <c r="G684" s="67" t="str">
        <f>IF('CED. GRAL POR REP. O MANTTO'!F690="","",'CED. GRAL POR REP. O MANTTO'!F690)</f>
        <v/>
      </c>
      <c r="H684" s="59"/>
      <c r="I684" s="39"/>
      <c r="J684" s="39"/>
      <c r="K684" s="39"/>
      <c r="L684" s="30">
        <f t="shared" si="31"/>
        <v>0</v>
      </c>
      <c r="M684" s="30">
        <f t="shared" si="32"/>
        <v>0</v>
      </c>
      <c r="N684" s="61"/>
      <c r="O684" s="55"/>
      <c r="P684" s="56"/>
      <c r="Q684" s="63"/>
      <c r="R684" s="33" t="str">
        <f>IF(M684=0,"",M684/'CED. GRAL POR REP. O MANTTO'!G690)</f>
        <v/>
      </c>
      <c r="S684" s="44" t="str">
        <f t="shared" si="30"/>
        <v/>
      </c>
    </row>
    <row r="685" spans="2:19" s="3" customFormat="1" ht="12" hidden="1" x14ac:dyDescent="0.2">
      <c r="B685" s="37">
        <v>668</v>
      </c>
      <c r="C685" s="38" t="str">
        <f>IF('CED. GRAL POR REP. O MANTTO'!C691="","",'CED. GRAL POR REP. O MANTTO'!C691)</f>
        <v/>
      </c>
      <c r="D685" s="333" t="str">
        <f>IF('CED. GRAL POR REP. O MANTTO'!D691="","",'CED. GRAL POR REP. O MANTTO'!D691)</f>
        <v/>
      </c>
      <c r="E685" s="333"/>
      <c r="F685" s="38" t="str">
        <f>IF('CED. GRAL POR REP. O MANTTO'!E691="","",'CED. GRAL POR REP. O MANTTO'!E691)</f>
        <v/>
      </c>
      <c r="G685" s="67" t="str">
        <f>IF('CED. GRAL POR REP. O MANTTO'!F691="","",'CED. GRAL POR REP. O MANTTO'!F691)</f>
        <v/>
      </c>
      <c r="H685" s="59"/>
      <c r="I685" s="39"/>
      <c r="J685" s="39"/>
      <c r="K685" s="39"/>
      <c r="L685" s="30">
        <f t="shared" si="31"/>
        <v>0</v>
      </c>
      <c r="M685" s="30">
        <f t="shared" si="32"/>
        <v>0</v>
      </c>
      <c r="N685" s="61"/>
      <c r="O685" s="55"/>
      <c r="P685" s="56"/>
      <c r="Q685" s="63"/>
      <c r="R685" s="33" t="str">
        <f>IF(M685=0,"",M685/'CED. GRAL POR REP. O MANTTO'!G691)</f>
        <v/>
      </c>
      <c r="S685" s="44" t="str">
        <f t="shared" si="30"/>
        <v/>
      </c>
    </row>
    <row r="686" spans="2:19" s="3" customFormat="1" ht="12" hidden="1" x14ac:dyDescent="0.2">
      <c r="B686" s="37">
        <v>669</v>
      </c>
      <c r="C686" s="38" t="str">
        <f>IF('CED. GRAL POR REP. O MANTTO'!C692="","",'CED. GRAL POR REP. O MANTTO'!C692)</f>
        <v/>
      </c>
      <c r="D686" s="333" t="str">
        <f>IF('CED. GRAL POR REP. O MANTTO'!D692="","",'CED. GRAL POR REP. O MANTTO'!D692)</f>
        <v/>
      </c>
      <c r="E686" s="333"/>
      <c r="F686" s="38" t="str">
        <f>IF('CED. GRAL POR REP. O MANTTO'!E692="","",'CED. GRAL POR REP. O MANTTO'!E692)</f>
        <v/>
      </c>
      <c r="G686" s="67" t="str">
        <f>IF('CED. GRAL POR REP. O MANTTO'!F692="","",'CED. GRAL POR REP. O MANTTO'!F692)</f>
        <v/>
      </c>
      <c r="H686" s="59"/>
      <c r="I686" s="39"/>
      <c r="J686" s="39"/>
      <c r="K686" s="39"/>
      <c r="L686" s="30">
        <f t="shared" si="31"/>
        <v>0</v>
      </c>
      <c r="M686" s="30">
        <f t="shared" si="32"/>
        <v>0</v>
      </c>
      <c r="N686" s="61"/>
      <c r="O686" s="55"/>
      <c r="P686" s="56"/>
      <c r="Q686" s="63"/>
      <c r="R686" s="33" t="str">
        <f>IF(M686=0,"",M686/'CED. GRAL POR REP. O MANTTO'!G692)</f>
        <v/>
      </c>
      <c r="S686" s="44" t="str">
        <f t="shared" si="30"/>
        <v/>
      </c>
    </row>
    <row r="687" spans="2:19" s="3" customFormat="1" ht="12" hidden="1" x14ac:dyDescent="0.2">
      <c r="B687" s="37">
        <v>670</v>
      </c>
      <c r="C687" s="38" t="str">
        <f>IF('CED. GRAL POR REP. O MANTTO'!C693="","",'CED. GRAL POR REP. O MANTTO'!C693)</f>
        <v/>
      </c>
      <c r="D687" s="333" t="str">
        <f>IF('CED. GRAL POR REP. O MANTTO'!D693="","",'CED. GRAL POR REP. O MANTTO'!D693)</f>
        <v/>
      </c>
      <c r="E687" s="333"/>
      <c r="F687" s="38" t="str">
        <f>IF('CED. GRAL POR REP. O MANTTO'!E693="","",'CED. GRAL POR REP. O MANTTO'!E693)</f>
        <v/>
      </c>
      <c r="G687" s="67" t="str">
        <f>IF('CED. GRAL POR REP. O MANTTO'!F693="","",'CED. GRAL POR REP. O MANTTO'!F693)</f>
        <v/>
      </c>
      <c r="H687" s="59"/>
      <c r="I687" s="39"/>
      <c r="J687" s="39"/>
      <c r="K687" s="39"/>
      <c r="L687" s="30">
        <f t="shared" si="31"/>
        <v>0</v>
      </c>
      <c r="M687" s="30">
        <f t="shared" si="32"/>
        <v>0</v>
      </c>
      <c r="N687" s="61"/>
      <c r="O687" s="55"/>
      <c r="P687" s="56"/>
      <c r="Q687" s="63"/>
      <c r="R687" s="33" t="str">
        <f>IF(M687=0,"",M687/'CED. GRAL POR REP. O MANTTO'!G693)</f>
        <v/>
      </c>
      <c r="S687" s="44" t="str">
        <f t="shared" si="30"/>
        <v/>
      </c>
    </row>
    <row r="688" spans="2:19" s="3" customFormat="1" ht="12" hidden="1" x14ac:dyDescent="0.2">
      <c r="B688" s="37">
        <v>671</v>
      </c>
      <c r="C688" s="38" t="str">
        <f>IF('CED. GRAL POR REP. O MANTTO'!C694="","",'CED. GRAL POR REP. O MANTTO'!C694)</f>
        <v/>
      </c>
      <c r="D688" s="333" t="str">
        <f>IF('CED. GRAL POR REP. O MANTTO'!D694="","",'CED. GRAL POR REP. O MANTTO'!D694)</f>
        <v/>
      </c>
      <c r="E688" s="333"/>
      <c r="F688" s="38" t="str">
        <f>IF('CED. GRAL POR REP. O MANTTO'!E694="","",'CED. GRAL POR REP. O MANTTO'!E694)</f>
        <v/>
      </c>
      <c r="G688" s="67" t="str">
        <f>IF('CED. GRAL POR REP. O MANTTO'!F694="","",'CED. GRAL POR REP. O MANTTO'!F694)</f>
        <v/>
      </c>
      <c r="H688" s="59"/>
      <c r="I688" s="39"/>
      <c r="J688" s="39"/>
      <c r="K688" s="39"/>
      <c r="L688" s="30">
        <f t="shared" si="31"/>
        <v>0</v>
      </c>
      <c r="M688" s="30">
        <f t="shared" si="32"/>
        <v>0</v>
      </c>
      <c r="N688" s="61"/>
      <c r="O688" s="55"/>
      <c r="P688" s="56"/>
      <c r="Q688" s="63"/>
      <c r="R688" s="33" t="str">
        <f>IF(M688=0,"",M688/'CED. GRAL POR REP. O MANTTO'!G694)</f>
        <v/>
      </c>
      <c r="S688" s="44" t="str">
        <f t="shared" si="30"/>
        <v/>
      </c>
    </row>
    <row r="689" spans="2:19" s="3" customFormat="1" ht="12" hidden="1" x14ac:dyDescent="0.2">
      <c r="B689" s="37">
        <v>672</v>
      </c>
      <c r="C689" s="38" t="str">
        <f>IF('CED. GRAL POR REP. O MANTTO'!C695="","",'CED. GRAL POR REP. O MANTTO'!C695)</f>
        <v/>
      </c>
      <c r="D689" s="333" t="str">
        <f>IF('CED. GRAL POR REP. O MANTTO'!D695="","",'CED. GRAL POR REP. O MANTTO'!D695)</f>
        <v/>
      </c>
      <c r="E689" s="333"/>
      <c r="F689" s="38" t="str">
        <f>IF('CED. GRAL POR REP. O MANTTO'!E695="","",'CED. GRAL POR REP. O MANTTO'!E695)</f>
        <v/>
      </c>
      <c r="G689" s="67" t="str">
        <f>IF('CED. GRAL POR REP. O MANTTO'!F695="","",'CED. GRAL POR REP. O MANTTO'!F695)</f>
        <v/>
      </c>
      <c r="H689" s="59"/>
      <c r="I689" s="39"/>
      <c r="J689" s="39"/>
      <c r="K689" s="39"/>
      <c r="L689" s="30">
        <f t="shared" si="31"/>
        <v>0</v>
      </c>
      <c r="M689" s="30">
        <f t="shared" si="32"/>
        <v>0</v>
      </c>
      <c r="N689" s="61"/>
      <c r="O689" s="55"/>
      <c r="P689" s="56"/>
      <c r="Q689" s="63"/>
      <c r="R689" s="33" t="str">
        <f>IF(M689=0,"",M689/'CED. GRAL POR REP. O MANTTO'!G695)</f>
        <v/>
      </c>
      <c r="S689" s="44" t="str">
        <f t="shared" si="30"/>
        <v/>
      </c>
    </row>
    <row r="690" spans="2:19" s="3" customFormat="1" ht="12" hidden="1" x14ac:dyDescent="0.2">
      <c r="B690" s="37">
        <v>673</v>
      </c>
      <c r="C690" s="38" t="str">
        <f>IF('CED. GRAL POR REP. O MANTTO'!C696="","",'CED. GRAL POR REP. O MANTTO'!C696)</f>
        <v/>
      </c>
      <c r="D690" s="333" t="str">
        <f>IF('CED. GRAL POR REP. O MANTTO'!D696="","",'CED. GRAL POR REP. O MANTTO'!D696)</f>
        <v/>
      </c>
      <c r="E690" s="333"/>
      <c r="F690" s="38" t="str">
        <f>IF('CED. GRAL POR REP. O MANTTO'!E696="","",'CED. GRAL POR REP. O MANTTO'!E696)</f>
        <v/>
      </c>
      <c r="G690" s="67" t="str">
        <f>IF('CED. GRAL POR REP. O MANTTO'!F696="","",'CED. GRAL POR REP. O MANTTO'!F696)</f>
        <v/>
      </c>
      <c r="H690" s="59"/>
      <c r="I690" s="39"/>
      <c r="J690" s="39"/>
      <c r="K690" s="39"/>
      <c r="L690" s="30">
        <f t="shared" si="31"/>
        <v>0</v>
      </c>
      <c r="M690" s="30">
        <f t="shared" si="32"/>
        <v>0</v>
      </c>
      <c r="N690" s="61"/>
      <c r="O690" s="55"/>
      <c r="P690" s="56"/>
      <c r="Q690" s="63"/>
      <c r="R690" s="33" t="str">
        <f>IF(M690=0,"",M690/'CED. GRAL POR REP. O MANTTO'!G696)</f>
        <v/>
      </c>
      <c r="S690" s="44" t="str">
        <f t="shared" si="30"/>
        <v/>
      </c>
    </row>
    <row r="691" spans="2:19" s="3" customFormat="1" ht="12" hidden="1" x14ac:dyDescent="0.2">
      <c r="B691" s="37">
        <v>674</v>
      </c>
      <c r="C691" s="38" t="str">
        <f>IF('CED. GRAL POR REP. O MANTTO'!C697="","",'CED. GRAL POR REP. O MANTTO'!C697)</f>
        <v/>
      </c>
      <c r="D691" s="333" t="str">
        <f>IF('CED. GRAL POR REP. O MANTTO'!D697="","",'CED. GRAL POR REP. O MANTTO'!D697)</f>
        <v/>
      </c>
      <c r="E691" s="333"/>
      <c r="F691" s="38" t="str">
        <f>IF('CED. GRAL POR REP. O MANTTO'!E697="","",'CED. GRAL POR REP. O MANTTO'!E697)</f>
        <v/>
      </c>
      <c r="G691" s="67" t="str">
        <f>IF('CED. GRAL POR REP. O MANTTO'!F697="","",'CED. GRAL POR REP. O MANTTO'!F697)</f>
        <v/>
      </c>
      <c r="H691" s="59"/>
      <c r="I691" s="39"/>
      <c r="J691" s="39"/>
      <c r="K691" s="39"/>
      <c r="L691" s="30">
        <f t="shared" si="31"/>
        <v>0</v>
      </c>
      <c r="M691" s="30">
        <f t="shared" si="32"/>
        <v>0</v>
      </c>
      <c r="N691" s="61"/>
      <c r="O691" s="55"/>
      <c r="P691" s="56"/>
      <c r="Q691" s="63"/>
      <c r="R691" s="33" t="str">
        <f>IF(M691=0,"",M691/'CED. GRAL POR REP. O MANTTO'!G697)</f>
        <v/>
      </c>
      <c r="S691" s="44" t="str">
        <f t="shared" si="30"/>
        <v/>
      </c>
    </row>
    <row r="692" spans="2:19" s="3" customFormat="1" ht="12" hidden="1" x14ac:dyDescent="0.2">
      <c r="B692" s="37">
        <v>675</v>
      </c>
      <c r="C692" s="38" t="str">
        <f>IF('CED. GRAL POR REP. O MANTTO'!C698="","",'CED. GRAL POR REP. O MANTTO'!C698)</f>
        <v/>
      </c>
      <c r="D692" s="333" t="str">
        <f>IF('CED. GRAL POR REP. O MANTTO'!D698="","",'CED. GRAL POR REP. O MANTTO'!D698)</f>
        <v/>
      </c>
      <c r="E692" s="333"/>
      <c r="F692" s="38" t="str">
        <f>IF('CED. GRAL POR REP. O MANTTO'!E698="","",'CED. GRAL POR REP. O MANTTO'!E698)</f>
        <v/>
      </c>
      <c r="G692" s="67" t="str">
        <f>IF('CED. GRAL POR REP. O MANTTO'!F698="","",'CED. GRAL POR REP. O MANTTO'!F698)</f>
        <v/>
      </c>
      <c r="H692" s="59"/>
      <c r="I692" s="39"/>
      <c r="J692" s="39"/>
      <c r="K692" s="39"/>
      <c r="L692" s="30">
        <f t="shared" si="31"/>
        <v>0</v>
      </c>
      <c r="M692" s="30">
        <f t="shared" si="32"/>
        <v>0</v>
      </c>
      <c r="N692" s="61"/>
      <c r="O692" s="55"/>
      <c r="P692" s="56"/>
      <c r="Q692" s="63"/>
      <c r="R692" s="33" t="str">
        <f>IF(M692=0,"",M692/'CED. GRAL POR REP. O MANTTO'!G698)</f>
        <v/>
      </c>
      <c r="S692" s="44" t="str">
        <f t="shared" si="30"/>
        <v/>
      </c>
    </row>
    <row r="693" spans="2:19" s="3" customFormat="1" ht="12" hidden="1" x14ac:dyDescent="0.2">
      <c r="B693" s="37">
        <v>676</v>
      </c>
      <c r="C693" s="38" t="str">
        <f>IF('CED. GRAL POR REP. O MANTTO'!C699="","",'CED. GRAL POR REP. O MANTTO'!C699)</f>
        <v/>
      </c>
      <c r="D693" s="333" t="str">
        <f>IF('CED. GRAL POR REP. O MANTTO'!D699="","",'CED. GRAL POR REP. O MANTTO'!D699)</f>
        <v/>
      </c>
      <c r="E693" s="333"/>
      <c r="F693" s="38" t="str">
        <f>IF('CED. GRAL POR REP. O MANTTO'!E699="","",'CED. GRAL POR REP. O MANTTO'!E699)</f>
        <v/>
      </c>
      <c r="G693" s="67" t="str">
        <f>IF('CED. GRAL POR REP. O MANTTO'!F699="","",'CED. GRAL POR REP. O MANTTO'!F699)</f>
        <v/>
      </c>
      <c r="H693" s="59"/>
      <c r="I693" s="39"/>
      <c r="J693" s="39"/>
      <c r="K693" s="39"/>
      <c r="L693" s="30">
        <f t="shared" si="31"/>
        <v>0</v>
      </c>
      <c r="M693" s="30">
        <f t="shared" si="32"/>
        <v>0</v>
      </c>
      <c r="N693" s="61"/>
      <c r="O693" s="55"/>
      <c r="P693" s="56"/>
      <c r="Q693" s="63"/>
      <c r="R693" s="33" t="str">
        <f>IF(M693=0,"",M693/'CED. GRAL POR REP. O MANTTO'!G699)</f>
        <v/>
      </c>
      <c r="S693" s="44" t="str">
        <f t="shared" si="30"/>
        <v/>
      </c>
    </row>
    <row r="694" spans="2:19" s="3" customFormat="1" ht="12" hidden="1" x14ac:dyDescent="0.2">
      <c r="B694" s="37">
        <v>677</v>
      </c>
      <c r="C694" s="38" t="str">
        <f>IF('CED. GRAL POR REP. O MANTTO'!C700="","",'CED. GRAL POR REP. O MANTTO'!C700)</f>
        <v/>
      </c>
      <c r="D694" s="333" t="str">
        <f>IF('CED. GRAL POR REP. O MANTTO'!D700="","",'CED. GRAL POR REP. O MANTTO'!D700)</f>
        <v/>
      </c>
      <c r="E694" s="333"/>
      <c r="F694" s="38" t="str">
        <f>IF('CED. GRAL POR REP. O MANTTO'!E700="","",'CED. GRAL POR REP. O MANTTO'!E700)</f>
        <v/>
      </c>
      <c r="G694" s="67" t="str">
        <f>IF('CED. GRAL POR REP. O MANTTO'!F700="","",'CED. GRAL POR REP. O MANTTO'!F700)</f>
        <v/>
      </c>
      <c r="H694" s="59"/>
      <c r="I694" s="39"/>
      <c r="J694" s="39"/>
      <c r="K694" s="39"/>
      <c r="L694" s="30">
        <f t="shared" si="31"/>
        <v>0</v>
      </c>
      <c r="M694" s="30">
        <f t="shared" si="32"/>
        <v>0</v>
      </c>
      <c r="N694" s="61"/>
      <c r="O694" s="55"/>
      <c r="P694" s="56"/>
      <c r="Q694" s="63"/>
      <c r="R694" s="33" t="str">
        <f>IF(M694=0,"",M694/'CED. GRAL POR REP. O MANTTO'!G700)</f>
        <v/>
      </c>
      <c r="S694" s="44" t="str">
        <f t="shared" si="30"/>
        <v/>
      </c>
    </row>
    <row r="695" spans="2:19" s="3" customFormat="1" ht="12" hidden="1" x14ac:dyDescent="0.2">
      <c r="B695" s="37">
        <v>678</v>
      </c>
      <c r="C695" s="38" t="str">
        <f>IF('CED. GRAL POR REP. O MANTTO'!C701="","",'CED. GRAL POR REP. O MANTTO'!C701)</f>
        <v/>
      </c>
      <c r="D695" s="333" t="str">
        <f>IF('CED. GRAL POR REP. O MANTTO'!D701="","",'CED. GRAL POR REP. O MANTTO'!D701)</f>
        <v/>
      </c>
      <c r="E695" s="333"/>
      <c r="F695" s="38" t="str">
        <f>IF('CED. GRAL POR REP. O MANTTO'!E701="","",'CED. GRAL POR REP. O MANTTO'!E701)</f>
        <v/>
      </c>
      <c r="G695" s="67" t="str">
        <f>IF('CED. GRAL POR REP. O MANTTO'!F701="","",'CED. GRAL POR REP. O MANTTO'!F701)</f>
        <v/>
      </c>
      <c r="H695" s="59"/>
      <c r="I695" s="39"/>
      <c r="J695" s="39"/>
      <c r="K695" s="39"/>
      <c r="L695" s="30">
        <f t="shared" si="31"/>
        <v>0</v>
      </c>
      <c r="M695" s="30">
        <f t="shared" si="32"/>
        <v>0</v>
      </c>
      <c r="N695" s="61"/>
      <c r="O695" s="55"/>
      <c r="P695" s="56"/>
      <c r="Q695" s="63"/>
      <c r="R695" s="33" t="str">
        <f>IF(M695=0,"",M695/'CED. GRAL POR REP. O MANTTO'!G701)</f>
        <v/>
      </c>
      <c r="S695" s="44" t="str">
        <f t="shared" si="30"/>
        <v/>
      </c>
    </row>
    <row r="696" spans="2:19" s="3" customFormat="1" ht="12" hidden="1" x14ac:dyDescent="0.2">
      <c r="B696" s="37">
        <v>679</v>
      </c>
      <c r="C696" s="38" t="str">
        <f>IF('CED. GRAL POR REP. O MANTTO'!C702="","",'CED. GRAL POR REP. O MANTTO'!C702)</f>
        <v/>
      </c>
      <c r="D696" s="333" t="str">
        <f>IF('CED. GRAL POR REP. O MANTTO'!D702="","",'CED. GRAL POR REP. O MANTTO'!D702)</f>
        <v/>
      </c>
      <c r="E696" s="333"/>
      <c r="F696" s="38" t="str">
        <f>IF('CED. GRAL POR REP. O MANTTO'!E702="","",'CED. GRAL POR REP. O MANTTO'!E702)</f>
        <v/>
      </c>
      <c r="G696" s="67" t="str">
        <f>IF('CED. GRAL POR REP. O MANTTO'!F702="","",'CED. GRAL POR REP. O MANTTO'!F702)</f>
        <v/>
      </c>
      <c r="H696" s="59"/>
      <c r="I696" s="39"/>
      <c r="J696" s="39"/>
      <c r="K696" s="39"/>
      <c r="L696" s="30">
        <f t="shared" si="31"/>
        <v>0</v>
      </c>
      <c r="M696" s="30">
        <f t="shared" si="32"/>
        <v>0</v>
      </c>
      <c r="N696" s="61"/>
      <c r="O696" s="55"/>
      <c r="P696" s="56"/>
      <c r="Q696" s="63"/>
      <c r="R696" s="33" t="str">
        <f>IF(M696=0,"",M696/'CED. GRAL POR REP. O MANTTO'!G702)</f>
        <v/>
      </c>
      <c r="S696" s="44" t="str">
        <f t="shared" si="30"/>
        <v/>
      </c>
    </row>
    <row r="697" spans="2:19" s="3" customFormat="1" ht="12" hidden="1" x14ac:dyDescent="0.2">
      <c r="B697" s="37">
        <v>680</v>
      </c>
      <c r="C697" s="38" t="str">
        <f>IF('CED. GRAL POR REP. O MANTTO'!C703="","",'CED. GRAL POR REP. O MANTTO'!C703)</f>
        <v/>
      </c>
      <c r="D697" s="333" t="str">
        <f>IF('CED. GRAL POR REP. O MANTTO'!D703="","",'CED. GRAL POR REP. O MANTTO'!D703)</f>
        <v/>
      </c>
      <c r="E697" s="333"/>
      <c r="F697" s="38" t="str">
        <f>IF('CED. GRAL POR REP. O MANTTO'!E703="","",'CED. GRAL POR REP. O MANTTO'!E703)</f>
        <v/>
      </c>
      <c r="G697" s="67" t="str">
        <f>IF('CED. GRAL POR REP. O MANTTO'!F703="","",'CED. GRAL POR REP. O MANTTO'!F703)</f>
        <v/>
      </c>
      <c r="H697" s="59"/>
      <c r="I697" s="39"/>
      <c r="J697" s="39"/>
      <c r="K697" s="39"/>
      <c r="L697" s="30">
        <f t="shared" si="31"/>
        <v>0</v>
      </c>
      <c r="M697" s="30">
        <f t="shared" si="32"/>
        <v>0</v>
      </c>
      <c r="N697" s="61"/>
      <c r="O697" s="55"/>
      <c r="P697" s="56"/>
      <c r="Q697" s="63"/>
      <c r="R697" s="33" t="str">
        <f>IF(M697=0,"",M697/'CED. GRAL POR REP. O MANTTO'!G703)</f>
        <v/>
      </c>
      <c r="S697" s="44" t="str">
        <f t="shared" si="30"/>
        <v/>
      </c>
    </row>
    <row r="698" spans="2:19" s="3" customFormat="1" ht="12" hidden="1" x14ac:dyDescent="0.2">
      <c r="B698" s="37">
        <v>681</v>
      </c>
      <c r="C698" s="38" t="str">
        <f>IF('CED. GRAL POR REP. O MANTTO'!C704="","",'CED. GRAL POR REP. O MANTTO'!C704)</f>
        <v/>
      </c>
      <c r="D698" s="333" t="str">
        <f>IF('CED. GRAL POR REP. O MANTTO'!D704="","",'CED. GRAL POR REP. O MANTTO'!D704)</f>
        <v/>
      </c>
      <c r="E698" s="333"/>
      <c r="F698" s="38" t="str">
        <f>IF('CED. GRAL POR REP. O MANTTO'!E704="","",'CED. GRAL POR REP. O MANTTO'!E704)</f>
        <v/>
      </c>
      <c r="G698" s="67" t="str">
        <f>IF('CED. GRAL POR REP. O MANTTO'!F704="","",'CED. GRAL POR REP. O MANTTO'!F704)</f>
        <v/>
      </c>
      <c r="H698" s="59"/>
      <c r="I698" s="39"/>
      <c r="J698" s="39"/>
      <c r="K698" s="39"/>
      <c r="L698" s="30">
        <f t="shared" si="31"/>
        <v>0</v>
      </c>
      <c r="M698" s="30">
        <f t="shared" si="32"/>
        <v>0</v>
      </c>
      <c r="N698" s="61"/>
      <c r="O698" s="55"/>
      <c r="P698" s="56"/>
      <c r="Q698" s="63"/>
      <c r="R698" s="33" t="str">
        <f>IF(M698=0,"",M698/'CED. GRAL POR REP. O MANTTO'!G704)</f>
        <v/>
      </c>
      <c r="S698" s="44" t="str">
        <f t="shared" si="30"/>
        <v/>
      </c>
    </row>
    <row r="699" spans="2:19" s="3" customFormat="1" ht="12" hidden="1" x14ac:dyDescent="0.2">
      <c r="B699" s="37">
        <v>682</v>
      </c>
      <c r="C699" s="38" t="str">
        <f>IF('CED. GRAL POR REP. O MANTTO'!C705="","",'CED. GRAL POR REP. O MANTTO'!C705)</f>
        <v/>
      </c>
      <c r="D699" s="333" t="str">
        <f>IF('CED. GRAL POR REP. O MANTTO'!D705="","",'CED. GRAL POR REP. O MANTTO'!D705)</f>
        <v/>
      </c>
      <c r="E699" s="333"/>
      <c r="F699" s="38" t="str">
        <f>IF('CED. GRAL POR REP. O MANTTO'!E705="","",'CED. GRAL POR REP. O MANTTO'!E705)</f>
        <v/>
      </c>
      <c r="G699" s="67" t="str">
        <f>IF('CED. GRAL POR REP. O MANTTO'!F705="","",'CED. GRAL POR REP. O MANTTO'!F705)</f>
        <v/>
      </c>
      <c r="H699" s="59"/>
      <c r="I699" s="39"/>
      <c r="J699" s="39"/>
      <c r="K699" s="39"/>
      <c r="L699" s="30">
        <f t="shared" si="31"/>
        <v>0</v>
      </c>
      <c r="M699" s="30">
        <f t="shared" si="32"/>
        <v>0</v>
      </c>
      <c r="N699" s="61"/>
      <c r="O699" s="55"/>
      <c r="P699" s="56"/>
      <c r="Q699" s="63"/>
      <c r="R699" s="33" t="str">
        <f>IF(M699=0,"",M699/'CED. GRAL POR REP. O MANTTO'!G705)</f>
        <v/>
      </c>
      <c r="S699" s="44" t="str">
        <f t="shared" si="30"/>
        <v/>
      </c>
    </row>
    <row r="700" spans="2:19" s="3" customFormat="1" ht="12" hidden="1" x14ac:dyDescent="0.2">
      <c r="B700" s="37">
        <v>683</v>
      </c>
      <c r="C700" s="38" t="str">
        <f>IF('CED. GRAL POR REP. O MANTTO'!C706="","",'CED. GRAL POR REP. O MANTTO'!C706)</f>
        <v/>
      </c>
      <c r="D700" s="333" t="str">
        <f>IF('CED. GRAL POR REP. O MANTTO'!D706="","",'CED. GRAL POR REP. O MANTTO'!D706)</f>
        <v/>
      </c>
      <c r="E700" s="333"/>
      <c r="F700" s="38" t="str">
        <f>IF('CED. GRAL POR REP. O MANTTO'!E706="","",'CED. GRAL POR REP. O MANTTO'!E706)</f>
        <v/>
      </c>
      <c r="G700" s="67" t="str">
        <f>IF('CED. GRAL POR REP. O MANTTO'!F706="","",'CED. GRAL POR REP. O MANTTO'!F706)</f>
        <v/>
      </c>
      <c r="H700" s="59"/>
      <c r="I700" s="39"/>
      <c r="J700" s="39"/>
      <c r="K700" s="39"/>
      <c r="L700" s="30">
        <f t="shared" si="31"/>
        <v>0</v>
      </c>
      <c r="M700" s="30">
        <f t="shared" si="32"/>
        <v>0</v>
      </c>
      <c r="N700" s="61"/>
      <c r="O700" s="55"/>
      <c r="P700" s="56"/>
      <c r="Q700" s="63"/>
      <c r="R700" s="33" t="str">
        <f>IF(M700=0,"",M700/'CED. GRAL POR REP. O MANTTO'!G706)</f>
        <v/>
      </c>
      <c r="S700" s="44" t="str">
        <f t="shared" si="30"/>
        <v/>
      </c>
    </row>
    <row r="701" spans="2:19" s="3" customFormat="1" ht="12" hidden="1" x14ac:dyDescent="0.2">
      <c r="B701" s="37">
        <v>684</v>
      </c>
      <c r="C701" s="38" t="str">
        <f>IF('CED. GRAL POR REP. O MANTTO'!C707="","",'CED. GRAL POR REP. O MANTTO'!C707)</f>
        <v/>
      </c>
      <c r="D701" s="333" t="str">
        <f>IF('CED. GRAL POR REP. O MANTTO'!D707="","",'CED. GRAL POR REP. O MANTTO'!D707)</f>
        <v/>
      </c>
      <c r="E701" s="333"/>
      <c r="F701" s="38" t="str">
        <f>IF('CED. GRAL POR REP. O MANTTO'!E707="","",'CED. GRAL POR REP. O MANTTO'!E707)</f>
        <v/>
      </c>
      <c r="G701" s="67" t="str">
        <f>IF('CED. GRAL POR REP. O MANTTO'!F707="","",'CED. GRAL POR REP. O MANTTO'!F707)</f>
        <v/>
      </c>
      <c r="H701" s="59"/>
      <c r="I701" s="39"/>
      <c r="J701" s="39"/>
      <c r="K701" s="39"/>
      <c r="L701" s="30">
        <f t="shared" si="31"/>
        <v>0</v>
      </c>
      <c r="M701" s="30">
        <f t="shared" si="32"/>
        <v>0</v>
      </c>
      <c r="N701" s="61"/>
      <c r="O701" s="55"/>
      <c r="P701" s="56"/>
      <c r="Q701" s="63"/>
      <c r="R701" s="33" t="str">
        <f>IF(M701=0,"",M701/'CED. GRAL POR REP. O MANTTO'!G707)</f>
        <v/>
      </c>
      <c r="S701" s="44" t="str">
        <f t="shared" si="30"/>
        <v/>
      </c>
    </row>
    <row r="702" spans="2:19" s="3" customFormat="1" ht="12" hidden="1" x14ac:dyDescent="0.2">
      <c r="B702" s="37">
        <v>685</v>
      </c>
      <c r="C702" s="38" t="str">
        <f>IF('CED. GRAL POR REP. O MANTTO'!C708="","",'CED. GRAL POR REP. O MANTTO'!C708)</f>
        <v/>
      </c>
      <c r="D702" s="333" t="str">
        <f>IF('CED. GRAL POR REP. O MANTTO'!D708="","",'CED. GRAL POR REP. O MANTTO'!D708)</f>
        <v/>
      </c>
      <c r="E702" s="333"/>
      <c r="F702" s="38" t="str">
        <f>IF('CED. GRAL POR REP. O MANTTO'!E708="","",'CED. GRAL POR REP. O MANTTO'!E708)</f>
        <v/>
      </c>
      <c r="G702" s="67" t="str">
        <f>IF('CED. GRAL POR REP. O MANTTO'!F708="","",'CED. GRAL POR REP. O MANTTO'!F708)</f>
        <v/>
      </c>
      <c r="H702" s="59"/>
      <c r="I702" s="39"/>
      <c r="J702" s="39"/>
      <c r="K702" s="39"/>
      <c r="L702" s="30">
        <f t="shared" si="31"/>
        <v>0</v>
      </c>
      <c r="M702" s="30">
        <f t="shared" si="32"/>
        <v>0</v>
      </c>
      <c r="N702" s="61"/>
      <c r="O702" s="55"/>
      <c r="P702" s="56"/>
      <c r="Q702" s="63"/>
      <c r="R702" s="33" t="str">
        <f>IF(M702=0,"",M702/'CED. GRAL POR REP. O MANTTO'!G708)</f>
        <v/>
      </c>
      <c r="S702" s="44" t="str">
        <f t="shared" si="30"/>
        <v/>
      </c>
    </row>
    <row r="703" spans="2:19" s="3" customFormat="1" ht="12" hidden="1" x14ac:dyDescent="0.2">
      <c r="B703" s="37">
        <v>686</v>
      </c>
      <c r="C703" s="38" t="str">
        <f>IF('CED. GRAL POR REP. O MANTTO'!C709="","",'CED. GRAL POR REP. O MANTTO'!C709)</f>
        <v/>
      </c>
      <c r="D703" s="333" t="str">
        <f>IF('CED. GRAL POR REP. O MANTTO'!D709="","",'CED. GRAL POR REP. O MANTTO'!D709)</f>
        <v/>
      </c>
      <c r="E703" s="333"/>
      <c r="F703" s="38" t="str">
        <f>IF('CED. GRAL POR REP. O MANTTO'!E709="","",'CED. GRAL POR REP. O MANTTO'!E709)</f>
        <v/>
      </c>
      <c r="G703" s="67" t="str">
        <f>IF('CED. GRAL POR REP. O MANTTO'!F709="","",'CED. GRAL POR REP. O MANTTO'!F709)</f>
        <v/>
      </c>
      <c r="H703" s="59"/>
      <c r="I703" s="39"/>
      <c r="J703" s="39"/>
      <c r="K703" s="39"/>
      <c r="L703" s="30">
        <f t="shared" si="31"/>
        <v>0</v>
      </c>
      <c r="M703" s="30">
        <f t="shared" si="32"/>
        <v>0</v>
      </c>
      <c r="N703" s="61"/>
      <c r="O703" s="55"/>
      <c r="P703" s="56"/>
      <c r="Q703" s="63"/>
      <c r="R703" s="33" t="str">
        <f>IF(M703=0,"",M703/'CED. GRAL POR REP. O MANTTO'!G709)</f>
        <v/>
      </c>
      <c r="S703" s="44" t="str">
        <f t="shared" si="30"/>
        <v/>
      </c>
    </row>
    <row r="704" spans="2:19" s="3" customFormat="1" ht="12" hidden="1" x14ac:dyDescent="0.2">
      <c r="B704" s="37">
        <v>687</v>
      </c>
      <c r="C704" s="38" t="str">
        <f>IF('CED. GRAL POR REP. O MANTTO'!C710="","",'CED. GRAL POR REP. O MANTTO'!C710)</f>
        <v/>
      </c>
      <c r="D704" s="333" t="str">
        <f>IF('CED. GRAL POR REP. O MANTTO'!D710="","",'CED. GRAL POR REP. O MANTTO'!D710)</f>
        <v/>
      </c>
      <c r="E704" s="333"/>
      <c r="F704" s="38" t="str">
        <f>IF('CED. GRAL POR REP. O MANTTO'!E710="","",'CED. GRAL POR REP. O MANTTO'!E710)</f>
        <v/>
      </c>
      <c r="G704" s="67" t="str">
        <f>IF('CED. GRAL POR REP. O MANTTO'!F710="","",'CED. GRAL POR REP. O MANTTO'!F710)</f>
        <v/>
      </c>
      <c r="H704" s="59"/>
      <c r="I704" s="39"/>
      <c r="J704" s="39"/>
      <c r="K704" s="39"/>
      <c r="L704" s="30">
        <f t="shared" si="31"/>
        <v>0</v>
      </c>
      <c r="M704" s="30">
        <f t="shared" si="32"/>
        <v>0</v>
      </c>
      <c r="N704" s="61"/>
      <c r="O704" s="55"/>
      <c r="P704" s="56"/>
      <c r="Q704" s="63"/>
      <c r="R704" s="33" t="str">
        <f>IF(M704=0,"",M704/'CED. GRAL POR REP. O MANTTO'!G710)</f>
        <v/>
      </c>
      <c r="S704" s="44" t="str">
        <f t="shared" si="30"/>
        <v/>
      </c>
    </row>
    <row r="705" spans="2:19" s="3" customFormat="1" ht="12" hidden="1" x14ac:dyDescent="0.2">
      <c r="B705" s="37">
        <v>688</v>
      </c>
      <c r="C705" s="38" t="str">
        <f>IF('CED. GRAL POR REP. O MANTTO'!C711="","",'CED. GRAL POR REP. O MANTTO'!C711)</f>
        <v/>
      </c>
      <c r="D705" s="333" t="str">
        <f>IF('CED. GRAL POR REP. O MANTTO'!D711="","",'CED. GRAL POR REP. O MANTTO'!D711)</f>
        <v/>
      </c>
      <c r="E705" s="333"/>
      <c r="F705" s="38" t="str">
        <f>IF('CED. GRAL POR REP. O MANTTO'!E711="","",'CED. GRAL POR REP. O MANTTO'!E711)</f>
        <v/>
      </c>
      <c r="G705" s="67" t="str">
        <f>IF('CED. GRAL POR REP. O MANTTO'!F711="","",'CED. GRAL POR REP. O MANTTO'!F711)</f>
        <v/>
      </c>
      <c r="H705" s="59"/>
      <c r="I705" s="39"/>
      <c r="J705" s="39"/>
      <c r="K705" s="39"/>
      <c r="L705" s="30">
        <f t="shared" si="31"/>
        <v>0</v>
      </c>
      <c r="M705" s="30">
        <f t="shared" si="32"/>
        <v>0</v>
      </c>
      <c r="N705" s="61"/>
      <c r="O705" s="55"/>
      <c r="P705" s="56"/>
      <c r="Q705" s="63"/>
      <c r="R705" s="33" t="str">
        <f>IF(M705=0,"",M705/'CED. GRAL POR REP. O MANTTO'!G711)</f>
        <v/>
      </c>
      <c r="S705" s="44" t="str">
        <f t="shared" si="30"/>
        <v/>
      </c>
    </row>
    <row r="706" spans="2:19" s="3" customFormat="1" ht="12" hidden="1" x14ac:dyDescent="0.2">
      <c r="B706" s="37">
        <v>689</v>
      </c>
      <c r="C706" s="38" t="str">
        <f>IF('CED. GRAL POR REP. O MANTTO'!C712="","",'CED. GRAL POR REP. O MANTTO'!C712)</f>
        <v/>
      </c>
      <c r="D706" s="333" t="str">
        <f>IF('CED. GRAL POR REP. O MANTTO'!D712="","",'CED. GRAL POR REP. O MANTTO'!D712)</f>
        <v/>
      </c>
      <c r="E706" s="333"/>
      <c r="F706" s="38" t="str">
        <f>IF('CED. GRAL POR REP. O MANTTO'!E712="","",'CED. GRAL POR REP. O MANTTO'!E712)</f>
        <v/>
      </c>
      <c r="G706" s="67" t="str">
        <f>IF('CED. GRAL POR REP. O MANTTO'!F712="","",'CED. GRAL POR REP. O MANTTO'!F712)</f>
        <v/>
      </c>
      <c r="H706" s="59"/>
      <c r="I706" s="39"/>
      <c r="J706" s="39"/>
      <c r="K706" s="39"/>
      <c r="L706" s="30">
        <f t="shared" si="31"/>
        <v>0</v>
      </c>
      <c r="M706" s="30">
        <f t="shared" si="32"/>
        <v>0</v>
      </c>
      <c r="N706" s="61"/>
      <c r="O706" s="55"/>
      <c r="P706" s="56"/>
      <c r="Q706" s="63"/>
      <c r="R706" s="33" t="str">
        <f>IF(M706=0,"",M706/'CED. GRAL POR REP. O MANTTO'!G712)</f>
        <v/>
      </c>
      <c r="S706" s="44" t="str">
        <f t="shared" si="30"/>
        <v/>
      </c>
    </row>
    <row r="707" spans="2:19" s="3" customFormat="1" ht="12" hidden="1" x14ac:dyDescent="0.2">
      <c r="B707" s="37">
        <v>690</v>
      </c>
      <c r="C707" s="38" t="str">
        <f>IF('CED. GRAL POR REP. O MANTTO'!C713="","",'CED. GRAL POR REP. O MANTTO'!C713)</f>
        <v/>
      </c>
      <c r="D707" s="333" t="str">
        <f>IF('CED. GRAL POR REP. O MANTTO'!D713="","",'CED. GRAL POR REP. O MANTTO'!D713)</f>
        <v/>
      </c>
      <c r="E707" s="333"/>
      <c r="F707" s="38" t="str">
        <f>IF('CED. GRAL POR REP. O MANTTO'!E713="","",'CED. GRAL POR REP. O MANTTO'!E713)</f>
        <v/>
      </c>
      <c r="G707" s="67" t="str">
        <f>IF('CED. GRAL POR REP. O MANTTO'!F713="","",'CED. GRAL POR REP. O MANTTO'!F713)</f>
        <v/>
      </c>
      <c r="H707" s="59"/>
      <c r="I707" s="39"/>
      <c r="J707" s="39"/>
      <c r="K707" s="39"/>
      <c r="L707" s="30">
        <f t="shared" si="31"/>
        <v>0</v>
      </c>
      <c r="M707" s="30">
        <f t="shared" si="32"/>
        <v>0</v>
      </c>
      <c r="N707" s="61"/>
      <c r="O707" s="55"/>
      <c r="P707" s="56"/>
      <c r="Q707" s="63"/>
      <c r="R707" s="33" t="str">
        <f>IF(M707=0,"",M707/'CED. GRAL POR REP. O MANTTO'!G713)</f>
        <v/>
      </c>
      <c r="S707" s="44" t="str">
        <f t="shared" si="30"/>
        <v/>
      </c>
    </row>
    <row r="708" spans="2:19" s="3" customFormat="1" ht="12" hidden="1" x14ac:dyDescent="0.2">
      <c r="B708" s="37">
        <v>691</v>
      </c>
      <c r="C708" s="38" t="str">
        <f>IF('CED. GRAL POR REP. O MANTTO'!C714="","",'CED. GRAL POR REP. O MANTTO'!C714)</f>
        <v/>
      </c>
      <c r="D708" s="333" t="str">
        <f>IF('CED. GRAL POR REP. O MANTTO'!D714="","",'CED. GRAL POR REP. O MANTTO'!D714)</f>
        <v/>
      </c>
      <c r="E708" s="333"/>
      <c r="F708" s="38" t="str">
        <f>IF('CED. GRAL POR REP. O MANTTO'!E714="","",'CED. GRAL POR REP. O MANTTO'!E714)</f>
        <v/>
      </c>
      <c r="G708" s="67" t="str">
        <f>IF('CED. GRAL POR REP. O MANTTO'!F714="","",'CED. GRAL POR REP. O MANTTO'!F714)</f>
        <v/>
      </c>
      <c r="H708" s="59"/>
      <c r="I708" s="39"/>
      <c r="J708" s="39"/>
      <c r="K708" s="39"/>
      <c r="L708" s="30">
        <f t="shared" si="31"/>
        <v>0</v>
      </c>
      <c r="M708" s="30">
        <f t="shared" si="32"/>
        <v>0</v>
      </c>
      <c r="N708" s="61"/>
      <c r="O708" s="55"/>
      <c r="P708" s="56"/>
      <c r="Q708" s="63"/>
      <c r="R708" s="33" t="str">
        <f>IF(M708=0,"",M708/'CED. GRAL POR REP. O MANTTO'!G714)</f>
        <v/>
      </c>
      <c r="S708" s="44" t="str">
        <f t="shared" si="30"/>
        <v/>
      </c>
    </row>
    <row r="709" spans="2:19" s="3" customFormat="1" ht="12" hidden="1" x14ac:dyDescent="0.2">
      <c r="B709" s="37">
        <v>692</v>
      </c>
      <c r="C709" s="38" t="str">
        <f>IF('CED. GRAL POR REP. O MANTTO'!C715="","",'CED. GRAL POR REP. O MANTTO'!C715)</f>
        <v/>
      </c>
      <c r="D709" s="333" t="str">
        <f>IF('CED. GRAL POR REP. O MANTTO'!D715="","",'CED. GRAL POR REP. O MANTTO'!D715)</f>
        <v/>
      </c>
      <c r="E709" s="333"/>
      <c r="F709" s="38" t="str">
        <f>IF('CED. GRAL POR REP. O MANTTO'!E715="","",'CED. GRAL POR REP. O MANTTO'!E715)</f>
        <v/>
      </c>
      <c r="G709" s="67" t="str">
        <f>IF('CED. GRAL POR REP. O MANTTO'!F715="","",'CED. GRAL POR REP. O MANTTO'!F715)</f>
        <v/>
      </c>
      <c r="H709" s="59"/>
      <c r="I709" s="39"/>
      <c r="J709" s="39"/>
      <c r="K709" s="39"/>
      <c r="L709" s="30">
        <f t="shared" si="31"/>
        <v>0</v>
      </c>
      <c r="M709" s="30">
        <f t="shared" si="32"/>
        <v>0</v>
      </c>
      <c r="N709" s="61"/>
      <c r="O709" s="55"/>
      <c r="P709" s="56"/>
      <c r="Q709" s="63"/>
      <c r="R709" s="33" t="str">
        <f>IF(M709=0,"",M709/'CED. GRAL POR REP. O MANTTO'!G715)</f>
        <v/>
      </c>
      <c r="S709" s="44" t="str">
        <f t="shared" si="30"/>
        <v/>
      </c>
    </row>
    <row r="710" spans="2:19" s="3" customFormat="1" ht="12" hidden="1" x14ac:dyDescent="0.2">
      <c r="B710" s="37">
        <v>693</v>
      </c>
      <c r="C710" s="38" t="str">
        <f>IF('CED. GRAL POR REP. O MANTTO'!C716="","",'CED. GRAL POR REP. O MANTTO'!C716)</f>
        <v/>
      </c>
      <c r="D710" s="333" t="str">
        <f>IF('CED. GRAL POR REP. O MANTTO'!D716="","",'CED. GRAL POR REP. O MANTTO'!D716)</f>
        <v/>
      </c>
      <c r="E710" s="333"/>
      <c r="F710" s="38" t="str">
        <f>IF('CED. GRAL POR REP. O MANTTO'!E716="","",'CED. GRAL POR REP. O MANTTO'!E716)</f>
        <v/>
      </c>
      <c r="G710" s="67" t="str">
        <f>IF('CED. GRAL POR REP. O MANTTO'!F716="","",'CED. GRAL POR REP. O MANTTO'!F716)</f>
        <v/>
      </c>
      <c r="H710" s="59"/>
      <c r="I710" s="39"/>
      <c r="J710" s="39"/>
      <c r="K710" s="39"/>
      <c r="L710" s="30">
        <f t="shared" si="31"/>
        <v>0</v>
      </c>
      <c r="M710" s="30">
        <f t="shared" si="32"/>
        <v>0</v>
      </c>
      <c r="N710" s="61"/>
      <c r="O710" s="55"/>
      <c r="P710" s="56"/>
      <c r="Q710" s="63"/>
      <c r="R710" s="33" t="str">
        <f>IF(M710=0,"",M710/'CED. GRAL POR REP. O MANTTO'!G716)</f>
        <v/>
      </c>
      <c r="S710" s="44" t="str">
        <f t="shared" si="30"/>
        <v/>
      </c>
    </row>
    <row r="711" spans="2:19" s="3" customFormat="1" ht="12" hidden="1" x14ac:dyDescent="0.2">
      <c r="B711" s="37">
        <v>694</v>
      </c>
      <c r="C711" s="38" t="str">
        <f>IF('CED. GRAL POR REP. O MANTTO'!C717="","",'CED. GRAL POR REP. O MANTTO'!C717)</f>
        <v/>
      </c>
      <c r="D711" s="333" t="str">
        <f>IF('CED. GRAL POR REP. O MANTTO'!D717="","",'CED. GRAL POR REP. O MANTTO'!D717)</f>
        <v/>
      </c>
      <c r="E711" s="333"/>
      <c r="F711" s="38" t="str">
        <f>IF('CED. GRAL POR REP. O MANTTO'!E717="","",'CED. GRAL POR REP. O MANTTO'!E717)</f>
        <v/>
      </c>
      <c r="G711" s="67" t="str">
        <f>IF('CED. GRAL POR REP. O MANTTO'!F717="","",'CED. GRAL POR REP. O MANTTO'!F717)</f>
        <v/>
      </c>
      <c r="H711" s="59"/>
      <c r="I711" s="39"/>
      <c r="J711" s="39"/>
      <c r="K711" s="39"/>
      <c r="L711" s="30">
        <f t="shared" si="31"/>
        <v>0</v>
      </c>
      <c r="M711" s="30">
        <f t="shared" si="32"/>
        <v>0</v>
      </c>
      <c r="N711" s="61"/>
      <c r="O711" s="55"/>
      <c r="P711" s="56"/>
      <c r="Q711" s="63"/>
      <c r="R711" s="33" t="str">
        <f>IF(M711=0,"",M711/'CED. GRAL POR REP. O MANTTO'!G717)</f>
        <v/>
      </c>
      <c r="S711" s="44" t="str">
        <f t="shared" si="30"/>
        <v/>
      </c>
    </row>
    <row r="712" spans="2:19" s="3" customFormat="1" ht="12" hidden="1" x14ac:dyDescent="0.2">
      <c r="B712" s="37">
        <v>695</v>
      </c>
      <c r="C712" s="38" t="str">
        <f>IF('CED. GRAL POR REP. O MANTTO'!C718="","",'CED. GRAL POR REP. O MANTTO'!C718)</f>
        <v/>
      </c>
      <c r="D712" s="333" t="str">
        <f>IF('CED. GRAL POR REP. O MANTTO'!D718="","",'CED. GRAL POR REP. O MANTTO'!D718)</f>
        <v/>
      </c>
      <c r="E712" s="333"/>
      <c r="F712" s="38" t="str">
        <f>IF('CED. GRAL POR REP. O MANTTO'!E718="","",'CED. GRAL POR REP. O MANTTO'!E718)</f>
        <v/>
      </c>
      <c r="G712" s="67" t="str">
        <f>IF('CED. GRAL POR REP. O MANTTO'!F718="","",'CED. GRAL POR REP. O MANTTO'!F718)</f>
        <v/>
      </c>
      <c r="H712" s="59"/>
      <c r="I712" s="39"/>
      <c r="J712" s="39"/>
      <c r="K712" s="39"/>
      <c r="L712" s="30">
        <f t="shared" si="31"/>
        <v>0</v>
      </c>
      <c r="M712" s="30">
        <f t="shared" si="32"/>
        <v>0</v>
      </c>
      <c r="N712" s="61"/>
      <c r="O712" s="55"/>
      <c r="P712" s="56"/>
      <c r="Q712" s="63"/>
      <c r="R712" s="33" t="str">
        <f>IF(M712=0,"",M712/'CED. GRAL POR REP. O MANTTO'!G718)</f>
        <v/>
      </c>
      <c r="S712" s="44" t="str">
        <f t="shared" si="30"/>
        <v/>
      </c>
    </row>
    <row r="713" spans="2:19" s="3" customFormat="1" ht="12" hidden="1" x14ac:dyDescent="0.2">
      <c r="B713" s="37">
        <v>696</v>
      </c>
      <c r="C713" s="38" t="str">
        <f>IF('CED. GRAL POR REP. O MANTTO'!C719="","",'CED. GRAL POR REP. O MANTTO'!C719)</f>
        <v/>
      </c>
      <c r="D713" s="333" t="str">
        <f>IF('CED. GRAL POR REP. O MANTTO'!D719="","",'CED. GRAL POR REP. O MANTTO'!D719)</f>
        <v/>
      </c>
      <c r="E713" s="333"/>
      <c r="F713" s="38" t="str">
        <f>IF('CED. GRAL POR REP. O MANTTO'!E719="","",'CED. GRAL POR REP. O MANTTO'!E719)</f>
        <v/>
      </c>
      <c r="G713" s="67" t="str">
        <f>IF('CED. GRAL POR REP. O MANTTO'!F719="","",'CED. GRAL POR REP. O MANTTO'!F719)</f>
        <v/>
      </c>
      <c r="H713" s="59"/>
      <c r="I713" s="39"/>
      <c r="J713" s="39"/>
      <c r="K713" s="39"/>
      <c r="L713" s="30">
        <f t="shared" si="31"/>
        <v>0</v>
      </c>
      <c r="M713" s="30">
        <f t="shared" si="32"/>
        <v>0</v>
      </c>
      <c r="N713" s="61"/>
      <c r="O713" s="55"/>
      <c r="P713" s="56"/>
      <c r="Q713" s="63"/>
      <c r="R713" s="33" t="str">
        <f>IF(M713=0,"",M713/'CED. GRAL POR REP. O MANTTO'!G719)</f>
        <v/>
      </c>
      <c r="S713" s="44" t="str">
        <f t="shared" si="30"/>
        <v/>
      </c>
    </row>
    <row r="714" spans="2:19" s="3" customFormat="1" ht="12" hidden="1" x14ac:dyDescent="0.2">
      <c r="B714" s="37">
        <v>697</v>
      </c>
      <c r="C714" s="38" t="str">
        <f>IF('CED. GRAL POR REP. O MANTTO'!C720="","",'CED. GRAL POR REP. O MANTTO'!C720)</f>
        <v/>
      </c>
      <c r="D714" s="333" t="str">
        <f>IF('CED. GRAL POR REP. O MANTTO'!D720="","",'CED. GRAL POR REP. O MANTTO'!D720)</f>
        <v/>
      </c>
      <c r="E714" s="333"/>
      <c r="F714" s="38" t="str">
        <f>IF('CED. GRAL POR REP. O MANTTO'!E720="","",'CED. GRAL POR REP. O MANTTO'!E720)</f>
        <v/>
      </c>
      <c r="G714" s="67" t="str">
        <f>IF('CED. GRAL POR REP. O MANTTO'!F720="","",'CED. GRAL POR REP. O MANTTO'!F720)</f>
        <v/>
      </c>
      <c r="H714" s="59"/>
      <c r="I714" s="39"/>
      <c r="J714" s="39"/>
      <c r="K714" s="39"/>
      <c r="L714" s="30">
        <f t="shared" si="31"/>
        <v>0</v>
      </c>
      <c r="M714" s="30">
        <f t="shared" si="32"/>
        <v>0</v>
      </c>
      <c r="N714" s="61"/>
      <c r="O714" s="55"/>
      <c r="P714" s="56"/>
      <c r="Q714" s="63"/>
      <c r="R714" s="33" t="str">
        <f>IF(M714=0,"",M714/'CED. GRAL POR REP. O MANTTO'!G720)</f>
        <v/>
      </c>
      <c r="S714" s="44" t="str">
        <f t="shared" si="30"/>
        <v/>
      </c>
    </row>
    <row r="715" spans="2:19" s="3" customFormat="1" ht="12" hidden="1" x14ac:dyDescent="0.2">
      <c r="B715" s="37">
        <v>698</v>
      </c>
      <c r="C715" s="38" t="str">
        <f>IF('CED. GRAL POR REP. O MANTTO'!C721="","",'CED. GRAL POR REP. O MANTTO'!C721)</f>
        <v/>
      </c>
      <c r="D715" s="333" t="str">
        <f>IF('CED. GRAL POR REP. O MANTTO'!D721="","",'CED. GRAL POR REP. O MANTTO'!D721)</f>
        <v/>
      </c>
      <c r="E715" s="333"/>
      <c r="F715" s="38" t="str">
        <f>IF('CED. GRAL POR REP. O MANTTO'!E721="","",'CED. GRAL POR REP. O MANTTO'!E721)</f>
        <v/>
      </c>
      <c r="G715" s="67" t="str">
        <f>IF('CED. GRAL POR REP. O MANTTO'!F721="","",'CED. GRAL POR REP. O MANTTO'!F721)</f>
        <v/>
      </c>
      <c r="H715" s="59"/>
      <c r="I715" s="39"/>
      <c r="J715" s="39"/>
      <c r="K715" s="39"/>
      <c r="L715" s="30">
        <f t="shared" si="31"/>
        <v>0</v>
      </c>
      <c r="M715" s="30">
        <f t="shared" si="32"/>
        <v>0</v>
      </c>
      <c r="N715" s="61"/>
      <c r="O715" s="55"/>
      <c r="P715" s="56"/>
      <c r="Q715" s="63"/>
      <c r="R715" s="33" t="str">
        <f>IF(M715=0,"",M715/'CED. GRAL POR REP. O MANTTO'!G721)</f>
        <v/>
      </c>
      <c r="S715" s="44" t="str">
        <f t="shared" si="30"/>
        <v/>
      </c>
    </row>
    <row r="716" spans="2:19" s="3" customFormat="1" ht="12" hidden="1" x14ac:dyDescent="0.2">
      <c r="B716" s="37">
        <v>699</v>
      </c>
      <c r="C716" s="38" t="str">
        <f>IF('CED. GRAL POR REP. O MANTTO'!C722="","",'CED. GRAL POR REP. O MANTTO'!C722)</f>
        <v/>
      </c>
      <c r="D716" s="333" t="str">
        <f>IF('CED. GRAL POR REP. O MANTTO'!D722="","",'CED. GRAL POR REP. O MANTTO'!D722)</f>
        <v/>
      </c>
      <c r="E716" s="333"/>
      <c r="F716" s="38" t="str">
        <f>IF('CED. GRAL POR REP. O MANTTO'!E722="","",'CED. GRAL POR REP. O MANTTO'!E722)</f>
        <v/>
      </c>
      <c r="G716" s="67" t="str">
        <f>IF('CED. GRAL POR REP. O MANTTO'!F722="","",'CED. GRAL POR REP. O MANTTO'!F722)</f>
        <v/>
      </c>
      <c r="H716" s="59"/>
      <c r="I716" s="39"/>
      <c r="J716" s="39"/>
      <c r="K716" s="39"/>
      <c r="L716" s="30">
        <f t="shared" si="31"/>
        <v>0</v>
      </c>
      <c r="M716" s="30">
        <f t="shared" si="32"/>
        <v>0</v>
      </c>
      <c r="N716" s="61"/>
      <c r="O716" s="55"/>
      <c r="P716" s="56"/>
      <c r="Q716" s="63"/>
      <c r="R716" s="33" t="str">
        <f>IF(M716=0,"",M716/'CED. GRAL POR REP. O MANTTO'!G722)</f>
        <v/>
      </c>
      <c r="S716" s="44" t="str">
        <f t="shared" si="30"/>
        <v/>
      </c>
    </row>
    <row r="717" spans="2:19" s="3" customFormat="1" hidden="1" thickBot="1" x14ac:dyDescent="0.25">
      <c r="B717" s="40">
        <v>700</v>
      </c>
      <c r="C717" s="41" t="str">
        <f>IF('CED. GRAL POR REP. O MANTTO'!C723="","",'CED. GRAL POR REP. O MANTTO'!C723)</f>
        <v/>
      </c>
      <c r="D717" s="332" t="str">
        <f>IF('CED. GRAL POR REP. O MANTTO'!D723="","",'CED. GRAL POR REP. O MANTTO'!D723)</f>
        <v/>
      </c>
      <c r="E717" s="332"/>
      <c r="F717" s="41" t="str">
        <f>IF('CED. GRAL POR REP. O MANTTO'!E723="","",'CED. GRAL POR REP. O MANTTO'!E723)</f>
        <v/>
      </c>
      <c r="G717" s="68" t="str">
        <f>IF('CED. GRAL POR REP. O MANTTO'!F723="","",'CED. GRAL POR REP. O MANTTO'!F723)</f>
        <v/>
      </c>
      <c r="H717" s="60"/>
      <c r="I717" s="54"/>
      <c r="J717" s="54"/>
      <c r="K717" s="54"/>
      <c r="L717" s="31">
        <f t="shared" si="31"/>
        <v>0</v>
      </c>
      <c r="M717" s="31">
        <f t="shared" si="32"/>
        <v>0</v>
      </c>
      <c r="N717" s="62"/>
      <c r="O717" s="57"/>
      <c r="P717" s="58"/>
      <c r="Q717" s="64"/>
      <c r="R717" s="34" t="str">
        <f>IF(M717=0,"",M717/'CED. GRAL POR REP. O MANTTO'!G723)</f>
        <v/>
      </c>
      <c r="S717" s="44" t="str">
        <f t="shared" si="30"/>
        <v/>
      </c>
    </row>
    <row r="718" spans="2:19" ht="12" customHeight="1" x14ac:dyDescent="0.2"/>
    <row r="719" spans="2:19" ht="18.75" customHeight="1" thickBot="1" x14ac:dyDescent="0.25">
      <c r="B719" s="365" t="s">
        <v>238</v>
      </c>
      <c r="C719" s="365"/>
      <c r="D719" s="366">
        <f>SUBTOTAL(3,D18:D717)</f>
        <v>1</v>
      </c>
      <c r="E719" s="366"/>
      <c r="F719" s="223"/>
      <c r="G719" s="224"/>
      <c r="H719" s="225">
        <f>SUBTOTAL(9,H18:H717)</f>
        <v>0</v>
      </c>
      <c r="I719" s="225">
        <f>SUBTOTAL(9,I18:I717)</f>
        <v>0</v>
      </c>
      <c r="J719" s="225">
        <f>SUBTOTAL(9,J18:J717)</f>
        <v>0</v>
      </c>
      <c r="K719" s="225">
        <f>SUBTOTAL(9,K18:K717)</f>
        <v>0</v>
      </c>
      <c r="L719" s="225">
        <f>SUBTOTAL(9,L18:L717)</f>
        <v>0</v>
      </c>
      <c r="M719" s="225"/>
    </row>
    <row r="720" spans="2:19" ht="30" customHeight="1" thickTop="1" thickBot="1" x14ac:dyDescent="0.25"/>
    <row r="721" spans="2:18" ht="14.25" thickTop="1" thickBot="1" x14ac:dyDescent="0.25">
      <c r="P721" s="226" t="s">
        <v>14</v>
      </c>
      <c r="Q721" s="226" t="s">
        <v>15</v>
      </c>
      <c r="R721" s="226" t="s">
        <v>16</v>
      </c>
    </row>
    <row r="722" spans="2:18" ht="14.25" thickTop="1" thickBot="1" x14ac:dyDescent="0.25">
      <c r="P722" s="227">
        <f ca="1">TODAY()</f>
        <v>45705</v>
      </c>
      <c r="Q722" s="228">
        <f ca="1">TODAY()</f>
        <v>45705</v>
      </c>
      <c r="R722" s="229">
        <f ca="1">TODAY()</f>
        <v>45705</v>
      </c>
    </row>
    <row r="723" spans="2:18" ht="30" customHeight="1" thickTop="1" x14ac:dyDescent="0.2"/>
    <row r="724" spans="2:18" ht="36" customHeight="1" x14ac:dyDescent="0.2">
      <c r="B724" s="4"/>
      <c r="C724" s="339" t="str">
        <f>IF('MENU PRINCIPAL'!F14="",'MENU PRINCIPAL'!F21,'MENU PRINCIPAL'!F14)</f>
        <v/>
      </c>
      <c r="D724" s="339"/>
      <c r="E724" s="339"/>
      <c r="F724" s="339" t="str">
        <f>IF('MENU PRINCIPAL'!F15="",'MENU PRINCIPAL'!F22,'MENU PRINCIPAL'!F15)</f>
        <v/>
      </c>
      <c r="G724" s="339"/>
      <c r="H724" s="339"/>
      <c r="I724" s="361" t="str">
        <f>IF('MENU PRINCIPAL'!F16="",'MENU PRINCIPAL'!F23,'MENU PRINCIPAL'!F16)</f>
        <v/>
      </c>
      <c r="J724" s="361"/>
      <c r="K724" s="361"/>
      <c r="L724" s="339" t="str">
        <f>IF('MENU PRINCIPAL'!F17="",'MENU PRINCIPAL'!F24,'MENU PRINCIPAL'!F17)</f>
        <v/>
      </c>
      <c r="M724" s="339"/>
      <c r="N724" s="339"/>
      <c r="O724" s="339" t="str">
        <f>IF('MENU PRINCIPAL'!F18="",'MENU PRINCIPAL'!F25,'MENU PRINCIPAL'!F18)</f>
        <v/>
      </c>
      <c r="P724" s="339"/>
      <c r="Q724" s="339"/>
      <c r="R724" s="339"/>
    </row>
    <row r="725" spans="2:18" ht="41.25" customHeight="1" x14ac:dyDescent="0.2">
      <c r="C725" s="360" t="str">
        <f>IF('MENU INICIAL'!C14="",'MENU INICIAL'!C21,'MENU INICIAL'!C14)</f>
        <v/>
      </c>
      <c r="D725" s="360"/>
      <c r="E725" s="360"/>
      <c r="F725" s="360" t="str">
        <f>IF('MENU INICIAL'!C15="",'MENU INICIAL'!C22,'MENU INICIAL'!C15)</f>
        <v/>
      </c>
      <c r="G725" s="360"/>
      <c r="H725" s="360"/>
      <c r="I725" s="362" t="str">
        <f>IF('MENU INICIAL'!C16="",'MENU INICIAL'!C23,'MENU INICIAL'!C16)</f>
        <v/>
      </c>
      <c r="J725" s="362"/>
      <c r="K725" s="362"/>
      <c r="L725" s="340" t="str">
        <f>IF('MENU INICIAL'!C17="",'MENU INICIAL'!C24,'MENU INICIAL'!C17)</f>
        <v/>
      </c>
      <c r="M725" s="340"/>
      <c r="N725" s="340"/>
      <c r="O725" s="296"/>
      <c r="P725" s="296"/>
      <c r="Q725" s="296"/>
      <c r="R725" s="296"/>
    </row>
    <row r="726" spans="2:18" x14ac:dyDescent="0.2"/>
    <row r="727" spans="2:18" ht="69.95" customHeight="1" x14ac:dyDescent="0.2">
      <c r="B727" s="338" t="s">
        <v>333</v>
      </c>
      <c r="C727" s="338"/>
      <c r="D727" s="338"/>
      <c r="E727" s="338"/>
      <c r="F727" s="338"/>
      <c r="G727" s="338"/>
      <c r="H727" s="338"/>
      <c r="I727" s="338"/>
      <c r="J727" s="338"/>
      <c r="K727" s="338"/>
      <c r="L727" s="338"/>
      <c r="M727" s="338"/>
      <c r="N727" s="338"/>
      <c r="O727" s="338"/>
      <c r="P727" s="338"/>
      <c r="Q727" s="338"/>
      <c r="R727" s="338"/>
    </row>
    <row r="728" spans="2:18" x14ac:dyDescent="0.2">
      <c r="N728"/>
      <c r="R728" s="161" t="s">
        <v>357</v>
      </c>
    </row>
    <row r="729" spans="2:18" x14ac:dyDescent="0.2"/>
    <row r="730" spans="2:18" ht="13.5" hidden="1" thickBot="1" x14ac:dyDescent="0.25">
      <c r="C730" s="5">
        <f>SUBTOTAL(5,C18:C717)</f>
        <v>0</v>
      </c>
      <c r="D730" s="5">
        <f>SUBTOTAL(3,D18:D717)</f>
        <v>1</v>
      </c>
    </row>
    <row r="731" spans="2:18" hidden="1" x14ac:dyDescent="0.2"/>
    <row r="732" spans="2:18" hidden="1" x14ac:dyDescent="0.2"/>
    <row r="733" spans="2:18" hidden="1" x14ac:dyDescent="0.2"/>
    <row r="734" spans="2:18" hidden="1" x14ac:dyDescent="0.2"/>
    <row r="735" spans="2:18" hidden="1" x14ac:dyDescent="0.2">
      <c r="N735" s="1" t="s">
        <v>17</v>
      </c>
    </row>
    <row r="736" spans="2:18" hidden="1" x14ac:dyDescent="0.2">
      <c r="N736" s="1" t="s">
        <v>4</v>
      </c>
    </row>
    <row r="737" spans="14:14" hidden="1" x14ac:dyDescent="0.2">
      <c r="N737" s="1" t="s">
        <v>18</v>
      </c>
    </row>
    <row r="738" spans="14:14" hidden="1" x14ac:dyDescent="0.2"/>
    <row r="739" spans="14:14" hidden="1" x14ac:dyDescent="0.2"/>
    <row r="740" spans="14:14" hidden="1" x14ac:dyDescent="0.2"/>
    <row r="741" spans="14:14" hidden="1" x14ac:dyDescent="0.2"/>
    <row r="742" spans="14:14" hidden="1" x14ac:dyDescent="0.2"/>
    <row r="743" spans="14:14" hidden="1" x14ac:dyDescent="0.2"/>
    <row r="744" spans="14:14" hidden="1" x14ac:dyDescent="0.2"/>
    <row r="745" spans="14:14" hidden="1" x14ac:dyDescent="0.2"/>
    <row r="746" spans="14:14" hidden="1" x14ac:dyDescent="0.2"/>
    <row r="747" spans="14:14" hidden="1" x14ac:dyDescent="0.2"/>
    <row r="748" spans="14:14" hidden="1" x14ac:dyDescent="0.2"/>
    <row r="749" spans="14:14" hidden="1" x14ac:dyDescent="0.2"/>
    <row r="750" spans="14:14" hidden="1" x14ac:dyDescent="0.2"/>
    <row r="751" spans="14:14" hidden="1" x14ac:dyDescent="0.2"/>
    <row r="752" spans="14:14" hidden="1" x14ac:dyDescent="0.2"/>
    <row r="753" hidden="1" x14ac:dyDescent="0.2"/>
    <row r="754" hidden="1" x14ac:dyDescent="0.2"/>
    <row r="755" hidden="1" x14ac:dyDescent="0.2"/>
    <row r="756" hidden="1" x14ac:dyDescent="0.2"/>
    <row r="757" hidden="1" x14ac:dyDescent="0.2"/>
    <row r="758" hidden="1" x14ac:dyDescent="0.2"/>
    <row r="759" hidden="1" x14ac:dyDescent="0.2"/>
    <row r="760" hidden="1" x14ac:dyDescent="0.2"/>
    <row r="761" hidden="1" x14ac:dyDescent="0.2"/>
    <row r="762" hidden="1" x14ac:dyDescent="0.2"/>
    <row r="763" hidden="1" x14ac:dyDescent="0.2"/>
    <row r="764" hidden="1" x14ac:dyDescent="0.2"/>
    <row r="765" hidden="1" x14ac:dyDescent="0.2"/>
    <row r="766" hidden="1" x14ac:dyDescent="0.2"/>
    <row r="767" hidden="1" x14ac:dyDescent="0.2"/>
    <row r="768" hidden="1" x14ac:dyDescent="0.2"/>
    <row r="769" hidden="1" x14ac:dyDescent="0.2"/>
    <row r="770" hidden="1" x14ac:dyDescent="0.2"/>
    <row r="771" hidden="1" x14ac:dyDescent="0.2"/>
    <row r="772" hidden="1" x14ac:dyDescent="0.2"/>
    <row r="773" hidden="1" x14ac:dyDescent="0.2"/>
    <row r="774" hidden="1" x14ac:dyDescent="0.2"/>
    <row r="775" hidden="1" x14ac:dyDescent="0.2"/>
    <row r="776" hidden="1" x14ac:dyDescent="0.2"/>
    <row r="777" hidden="1" x14ac:dyDescent="0.2"/>
    <row r="778" hidden="1" x14ac:dyDescent="0.2"/>
    <row r="779" hidden="1" x14ac:dyDescent="0.2"/>
    <row r="780" hidden="1" x14ac:dyDescent="0.2"/>
    <row r="781" hidden="1" x14ac:dyDescent="0.2"/>
    <row r="782" hidden="1" x14ac:dyDescent="0.2"/>
    <row r="783" hidden="1" x14ac:dyDescent="0.2"/>
    <row r="784" hidden="1" x14ac:dyDescent="0.2"/>
    <row r="785" hidden="1" x14ac:dyDescent="0.2"/>
    <row r="786" hidden="1" x14ac:dyDescent="0.2"/>
    <row r="787" hidden="1" x14ac:dyDescent="0.2"/>
    <row r="788" hidden="1" x14ac:dyDescent="0.2"/>
    <row r="789" hidden="1" x14ac:dyDescent="0.2"/>
    <row r="790" hidden="1" x14ac:dyDescent="0.2"/>
    <row r="791" hidden="1" x14ac:dyDescent="0.2"/>
    <row r="792" hidden="1" x14ac:dyDescent="0.2"/>
    <row r="793" hidden="1" x14ac:dyDescent="0.2"/>
    <row r="794" hidden="1" x14ac:dyDescent="0.2"/>
    <row r="795" hidden="1" x14ac:dyDescent="0.2"/>
    <row r="796" hidden="1" x14ac:dyDescent="0.2"/>
    <row r="797" hidden="1" x14ac:dyDescent="0.2"/>
    <row r="798" hidden="1" x14ac:dyDescent="0.2"/>
    <row r="799" hidden="1" x14ac:dyDescent="0.2"/>
    <row r="800" hidden="1" x14ac:dyDescent="0.2"/>
    <row r="801" hidden="1" x14ac:dyDescent="0.2"/>
    <row r="802" hidden="1" x14ac:dyDescent="0.2"/>
    <row r="803" hidden="1" x14ac:dyDescent="0.2"/>
    <row r="804" hidden="1" x14ac:dyDescent="0.2"/>
    <row r="805" hidden="1" x14ac:dyDescent="0.2"/>
    <row r="806" hidden="1" x14ac:dyDescent="0.2"/>
    <row r="807" hidden="1" x14ac:dyDescent="0.2"/>
    <row r="808" hidden="1" x14ac:dyDescent="0.2"/>
    <row r="809" hidden="1" x14ac:dyDescent="0.2"/>
    <row r="810" hidden="1" x14ac:dyDescent="0.2"/>
    <row r="811" hidden="1" x14ac:dyDescent="0.2"/>
    <row r="812" hidden="1" x14ac:dyDescent="0.2"/>
    <row r="813" hidden="1" x14ac:dyDescent="0.2"/>
    <row r="814" hidden="1" x14ac:dyDescent="0.2"/>
    <row r="815" hidden="1" x14ac:dyDescent="0.2"/>
    <row r="816" hidden="1" x14ac:dyDescent="0.2"/>
    <row r="817" hidden="1" x14ac:dyDescent="0.2"/>
    <row r="818" hidden="1" x14ac:dyDescent="0.2"/>
    <row r="819" hidden="1" x14ac:dyDescent="0.2"/>
    <row r="820" hidden="1" x14ac:dyDescent="0.2"/>
    <row r="821" hidden="1" x14ac:dyDescent="0.2"/>
    <row r="822" hidden="1" x14ac:dyDescent="0.2"/>
    <row r="823" hidden="1" x14ac:dyDescent="0.2"/>
    <row r="824" hidden="1" x14ac:dyDescent="0.2"/>
    <row r="825" hidden="1" x14ac:dyDescent="0.2"/>
    <row r="826" hidden="1" x14ac:dyDescent="0.2"/>
    <row r="827" hidden="1" x14ac:dyDescent="0.2"/>
    <row r="828" hidden="1" x14ac:dyDescent="0.2"/>
    <row r="829" hidden="1" x14ac:dyDescent="0.2"/>
    <row r="830" hidden="1" x14ac:dyDescent="0.2"/>
    <row r="831" hidden="1" x14ac:dyDescent="0.2"/>
    <row r="832" hidden="1" x14ac:dyDescent="0.2"/>
    <row r="833" hidden="1" x14ac:dyDescent="0.2"/>
    <row r="834" hidden="1" x14ac:dyDescent="0.2"/>
    <row r="835" hidden="1" x14ac:dyDescent="0.2"/>
    <row r="836" hidden="1" x14ac:dyDescent="0.2"/>
    <row r="837" hidden="1" x14ac:dyDescent="0.2"/>
    <row r="838" hidden="1" x14ac:dyDescent="0.2"/>
    <row r="839" hidden="1" x14ac:dyDescent="0.2"/>
    <row r="840" hidden="1" x14ac:dyDescent="0.2"/>
    <row r="841" hidden="1" x14ac:dyDescent="0.2"/>
    <row r="842" hidden="1" x14ac:dyDescent="0.2"/>
    <row r="843" hidden="1" x14ac:dyDescent="0.2"/>
    <row r="844" hidden="1" x14ac:dyDescent="0.2"/>
    <row r="845" hidden="1" x14ac:dyDescent="0.2"/>
    <row r="846" hidden="1" x14ac:dyDescent="0.2"/>
    <row r="847" hidden="1" x14ac:dyDescent="0.2"/>
    <row r="848" hidden="1" x14ac:dyDescent="0.2"/>
    <row r="849" hidden="1" x14ac:dyDescent="0.2"/>
    <row r="850" hidden="1" x14ac:dyDescent="0.2"/>
    <row r="851" hidden="1" x14ac:dyDescent="0.2"/>
    <row r="852" hidden="1" x14ac:dyDescent="0.2"/>
    <row r="853" hidden="1" x14ac:dyDescent="0.2"/>
    <row r="854" hidden="1" x14ac:dyDescent="0.2"/>
    <row r="855" hidden="1" x14ac:dyDescent="0.2"/>
    <row r="856" hidden="1" x14ac:dyDescent="0.2"/>
    <row r="857" hidden="1" x14ac:dyDescent="0.2"/>
    <row r="858" hidden="1" x14ac:dyDescent="0.2"/>
    <row r="859" hidden="1" x14ac:dyDescent="0.2"/>
    <row r="860" hidden="1" x14ac:dyDescent="0.2"/>
    <row r="861" hidden="1" x14ac:dyDescent="0.2"/>
    <row r="862" hidden="1" x14ac:dyDescent="0.2"/>
    <row r="863" hidden="1" x14ac:dyDescent="0.2"/>
    <row r="864" hidden="1" x14ac:dyDescent="0.2"/>
    <row r="865" hidden="1" x14ac:dyDescent="0.2"/>
    <row r="866" hidden="1" x14ac:dyDescent="0.2"/>
    <row r="867" hidden="1" x14ac:dyDescent="0.2"/>
    <row r="868" hidden="1" x14ac:dyDescent="0.2"/>
    <row r="869" hidden="1" x14ac:dyDescent="0.2"/>
    <row r="870" hidden="1" x14ac:dyDescent="0.2"/>
    <row r="871" hidden="1" x14ac:dyDescent="0.2"/>
    <row r="872" hidden="1" x14ac:dyDescent="0.2"/>
    <row r="873" hidden="1" x14ac:dyDescent="0.2"/>
    <row r="874" hidden="1" x14ac:dyDescent="0.2"/>
    <row r="875" hidden="1" x14ac:dyDescent="0.2"/>
    <row r="876" hidden="1" x14ac:dyDescent="0.2"/>
    <row r="877" hidden="1" x14ac:dyDescent="0.2"/>
    <row r="878" hidden="1" x14ac:dyDescent="0.2"/>
    <row r="879" hidden="1" x14ac:dyDescent="0.2"/>
    <row r="880"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hidden="1" x14ac:dyDescent="0.2"/>
    <row r="900" hidden="1" x14ac:dyDescent="0.2"/>
    <row r="901" hidden="1" x14ac:dyDescent="0.2"/>
    <row r="902" hidden="1" x14ac:dyDescent="0.2"/>
    <row r="903" hidden="1" x14ac:dyDescent="0.2"/>
    <row r="904" hidden="1" x14ac:dyDescent="0.2"/>
    <row r="905" hidden="1" x14ac:dyDescent="0.2"/>
    <row r="906" hidden="1" x14ac:dyDescent="0.2"/>
    <row r="907" hidden="1" x14ac:dyDescent="0.2"/>
    <row r="908" hidden="1" x14ac:dyDescent="0.2"/>
    <row r="909" hidden="1" x14ac:dyDescent="0.2"/>
    <row r="910" hidden="1" x14ac:dyDescent="0.2"/>
    <row r="911" hidden="1" x14ac:dyDescent="0.2"/>
    <row r="912" hidden="1" x14ac:dyDescent="0.2"/>
    <row r="913" hidden="1" x14ac:dyDescent="0.2"/>
    <row r="914" hidden="1" x14ac:dyDescent="0.2"/>
    <row r="915" hidden="1" x14ac:dyDescent="0.2"/>
    <row r="916" hidden="1" x14ac:dyDescent="0.2"/>
    <row r="917" hidden="1" x14ac:dyDescent="0.2"/>
    <row r="918" hidden="1" x14ac:dyDescent="0.2"/>
    <row r="919" hidden="1" x14ac:dyDescent="0.2"/>
    <row r="920" hidden="1" x14ac:dyDescent="0.2"/>
    <row r="921" hidden="1" x14ac:dyDescent="0.2"/>
    <row r="922" hidden="1" x14ac:dyDescent="0.2"/>
    <row r="923" hidden="1" x14ac:dyDescent="0.2"/>
    <row r="924" hidden="1" x14ac:dyDescent="0.2"/>
    <row r="925" hidden="1" x14ac:dyDescent="0.2"/>
    <row r="926" hidden="1" x14ac:dyDescent="0.2"/>
    <row r="927" hidden="1" x14ac:dyDescent="0.2"/>
    <row r="928" hidden="1" x14ac:dyDescent="0.2"/>
    <row r="929" hidden="1" x14ac:dyDescent="0.2"/>
    <row r="930" hidden="1" x14ac:dyDescent="0.2"/>
    <row r="931" hidden="1" x14ac:dyDescent="0.2"/>
    <row r="932" hidden="1" x14ac:dyDescent="0.2"/>
    <row r="933" hidden="1" x14ac:dyDescent="0.2"/>
    <row r="934" hidden="1" x14ac:dyDescent="0.2"/>
    <row r="935" hidden="1" x14ac:dyDescent="0.2"/>
    <row r="936" hidden="1" x14ac:dyDescent="0.2"/>
    <row r="937" hidden="1" x14ac:dyDescent="0.2"/>
    <row r="938" hidden="1" x14ac:dyDescent="0.2"/>
    <row r="939" hidden="1" x14ac:dyDescent="0.2"/>
    <row r="940" hidden="1" x14ac:dyDescent="0.2"/>
    <row r="941" hidden="1" x14ac:dyDescent="0.2"/>
    <row r="942" hidden="1" x14ac:dyDescent="0.2"/>
    <row r="943" hidden="1" x14ac:dyDescent="0.2"/>
    <row r="944" hidden="1" x14ac:dyDescent="0.2"/>
    <row r="945" hidden="1" x14ac:dyDescent="0.2"/>
    <row r="946" hidden="1" x14ac:dyDescent="0.2"/>
    <row r="947" hidden="1" x14ac:dyDescent="0.2"/>
    <row r="948" hidden="1" x14ac:dyDescent="0.2"/>
    <row r="949" hidden="1" x14ac:dyDescent="0.2"/>
    <row r="950" hidden="1" x14ac:dyDescent="0.2"/>
    <row r="951" hidden="1" x14ac:dyDescent="0.2"/>
    <row r="952" hidden="1" x14ac:dyDescent="0.2"/>
    <row r="953" hidden="1" x14ac:dyDescent="0.2"/>
    <row r="954" hidden="1" x14ac:dyDescent="0.2"/>
    <row r="955" hidden="1" x14ac:dyDescent="0.2"/>
    <row r="956" hidden="1" x14ac:dyDescent="0.2"/>
    <row r="957" hidden="1" x14ac:dyDescent="0.2"/>
    <row r="958" hidden="1" x14ac:dyDescent="0.2"/>
    <row r="959" hidden="1" x14ac:dyDescent="0.2"/>
    <row r="960" hidden="1" x14ac:dyDescent="0.2"/>
    <row r="961" hidden="1" x14ac:dyDescent="0.2"/>
    <row r="962" hidden="1" x14ac:dyDescent="0.2"/>
    <row r="963" hidden="1" x14ac:dyDescent="0.2"/>
    <row r="964" hidden="1" x14ac:dyDescent="0.2"/>
    <row r="965" hidden="1" x14ac:dyDescent="0.2"/>
    <row r="966" hidden="1" x14ac:dyDescent="0.2"/>
    <row r="967" hidden="1" x14ac:dyDescent="0.2"/>
    <row r="968" hidden="1" x14ac:dyDescent="0.2"/>
    <row r="969" hidden="1" x14ac:dyDescent="0.2"/>
    <row r="970" hidden="1" x14ac:dyDescent="0.2"/>
    <row r="971" hidden="1" x14ac:dyDescent="0.2"/>
    <row r="972" hidden="1" x14ac:dyDescent="0.2"/>
    <row r="973" hidden="1" x14ac:dyDescent="0.2"/>
    <row r="974" hidden="1" x14ac:dyDescent="0.2"/>
    <row r="975" hidden="1" x14ac:dyDescent="0.2"/>
    <row r="976" hidden="1" x14ac:dyDescent="0.2"/>
    <row r="977" hidden="1" x14ac:dyDescent="0.2"/>
    <row r="978" hidden="1" x14ac:dyDescent="0.2"/>
    <row r="979" hidden="1" x14ac:dyDescent="0.2"/>
    <row r="980" hidden="1" x14ac:dyDescent="0.2"/>
    <row r="981" hidden="1" x14ac:dyDescent="0.2"/>
    <row r="982" hidden="1" x14ac:dyDescent="0.2"/>
    <row r="983" hidden="1" x14ac:dyDescent="0.2"/>
    <row r="984" hidden="1" x14ac:dyDescent="0.2"/>
    <row r="985" hidden="1" x14ac:dyDescent="0.2"/>
    <row r="986" hidden="1" x14ac:dyDescent="0.2"/>
    <row r="987" hidden="1" x14ac:dyDescent="0.2"/>
    <row r="988" hidden="1" x14ac:dyDescent="0.2"/>
    <row r="989" hidden="1" x14ac:dyDescent="0.2"/>
    <row r="990" hidden="1" x14ac:dyDescent="0.2"/>
    <row r="991" hidden="1" x14ac:dyDescent="0.2"/>
    <row r="992" hidden="1" x14ac:dyDescent="0.2"/>
    <row r="993" hidden="1" x14ac:dyDescent="0.2"/>
    <row r="994" hidden="1" x14ac:dyDescent="0.2"/>
    <row r="995" hidden="1" x14ac:dyDescent="0.2"/>
    <row r="996" hidden="1" x14ac:dyDescent="0.2"/>
    <row r="997" hidden="1" x14ac:dyDescent="0.2"/>
    <row r="998" hidden="1" x14ac:dyDescent="0.2"/>
    <row r="999" hidden="1" x14ac:dyDescent="0.2"/>
    <row r="1000" hidden="1" x14ac:dyDescent="0.2"/>
    <row r="1001" hidden="1" x14ac:dyDescent="0.2"/>
    <row r="1002" hidden="1" x14ac:dyDescent="0.2"/>
    <row r="1003" hidden="1" x14ac:dyDescent="0.2"/>
    <row r="1004" hidden="1" x14ac:dyDescent="0.2"/>
    <row r="1005" hidden="1" x14ac:dyDescent="0.2"/>
    <row r="1006" hidden="1" x14ac:dyDescent="0.2"/>
    <row r="1007" hidden="1" x14ac:dyDescent="0.2"/>
    <row r="1008"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row r="1026" hidden="1" x14ac:dyDescent="0.2"/>
    <row r="1027" hidden="1" x14ac:dyDescent="0.2"/>
    <row r="1028" hidden="1" x14ac:dyDescent="0.2"/>
    <row r="1029" hidden="1" x14ac:dyDescent="0.2"/>
    <row r="1030" hidden="1" x14ac:dyDescent="0.2"/>
    <row r="1031" hidden="1" x14ac:dyDescent="0.2"/>
    <row r="1032" hidden="1" x14ac:dyDescent="0.2"/>
    <row r="1033" hidden="1" x14ac:dyDescent="0.2"/>
    <row r="1034" hidden="1" x14ac:dyDescent="0.2"/>
    <row r="1035" hidden="1" x14ac:dyDescent="0.2"/>
    <row r="1036" hidden="1" x14ac:dyDescent="0.2"/>
    <row r="1037" hidden="1" x14ac:dyDescent="0.2"/>
    <row r="1038" hidden="1" x14ac:dyDescent="0.2"/>
    <row r="1039" x14ac:dyDescent="0.2"/>
    <row r="1040" x14ac:dyDescent="0.2"/>
    <row r="1041" x14ac:dyDescent="0.2"/>
    <row r="1042" x14ac:dyDescent="0.2"/>
  </sheetData>
  <sheetProtection algorithmName="SHA-512" hashValue="4NlZ2hb8cMTQUNfOf+utS3BOE1kOd8MVCF80jpzgpKbCXvkD5blAnFQvcCqC1ZJkBI/DRs0M4uY7BS48Ypu8gA==" saltValue="1xeVshTQ74W5Uy+/Eiun4Q==" spinCount="100000" sheet="1" formatCells="0" formatColumns="0" formatRows="0" autoFilter="0"/>
  <autoFilter ref="B17:S717" xr:uid="{00000000-0009-0000-0000-000005000000}">
    <filterColumn colId="2" showButton="0">
      <customFilters>
        <customFilter operator="notEqual" val=" "/>
      </customFilters>
    </filterColumn>
  </autoFilter>
  <mergeCells count="740">
    <mergeCell ref="C724:E724"/>
    <mergeCell ref="C725:E725"/>
    <mergeCell ref="I724:K724"/>
    <mergeCell ref="I725:K725"/>
    <mergeCell ref="F724:H724"/>
    <mergeCell ref="F725:H725"/>
    <mergeCell ref="D18:E18"/>
    <mergeCell ref="D19:E19"/>
    <mergeCell ref="D26:E26"/>
    <mergeCell ref="D22:E22"/>
    <mergeCell ref="D23:E23"/>
    <mergeCell ref="D24:E24"/>
    <mergeCell ref="D25:E25"/>
    <mergeCell ref="B719:C719"/>
    <mergeCell ref="D719:E719"/>
    <mergeCell ref="D34:E34"/>
    <mergeCell ref="D35:E35"/>
    <mergeCell ref="D36:E36"/>
    <mergeCell ref="D30:E30"/>
    <mergeCell ref="D31:E31"/>
    <mergeCell ref="D32:E32"/>
    <mergeCell ref="D33:E33"/>
    <mergeCell ref="D27:E27"/>
    <mergeCell ref="D28:E28"/>
    <mergeCell ref="D29:E29"/>
    <mergeCell ref="D43:E43"/>
    <mergeCell ref="D44:E44"/>
    <mergeCell ref="D45:E45"/>
    <mergeCell ref="D46:E46"/>
    <mergeCell ref="D47:E47"/>
    <mergeCell ref="D48:E48"/>
    <mergeCell ref="D37:E37"/>
    <mergeCell ref="D38:E38"/>
    <mergeCell ref="D39:E39"/>
    <mergeCell ref="D40:E40"/>
    <mergeCell ref="D41:E41"/>
    <mergeCell ref="D42:E42"/>
    <mergeCell ref="D55:E55"/>
    <mergeCell ref="D56:E56"/>
    <mergeCell ref="D57:E57"/>
    <mergeCell ref="D58:E58"/>
    <mergeCell ref="D59:E59"/>
    <mergeCell ref="D60:E60"/>
    <mergeCell ref="D49:E49"/>
    <mergeCell ref="D50:E50"/>
    <mergeCell ref="D51:E51"/>
    <mergeCell ref="D52:E52"/>
    <mergeCell ref="D53:E53"/>
    <mergeCell ref="D54:E54"/>
    <mergeCell ref="D67:E67"/>
    <mergeCell ref="D68:E68"/>
    <mergeCell ref="D69:E69"/>
    <mergeCell ref="D70:E70"/>
    <mergeCell ref="D71:E71"/>
    <mergeCell ref="D72:E72"/>
    <mergeCell ref="D61:E61"/>
    <mergeCell ref="D62:E62"/>
    <mergeCell ref="D63:E63"/>
    <mergeCell ref="D64:E64"/>
    <mergeCell ref="D65:E65"/>
    <mergeCell ref="D66:E66"/>
    <mergeCell ref="D79:E79"/>
    <mergeCell ref="D80:E80"/>
    <mergeCell ref="D81:E81"/>
    <mergeCell ref="D82:E82"/>
    <mergeCell ref="D83:E83"/>
    <mergeCell ref="D84:E84"/>
    <mergeCell ref="D73:E73"/>
    <mergeCell ref="D74:E74"/>
    <mergeCell ref="D75:E75"/>
    <mergeCell ref="D76:E76"/>
    <mergeCell ref="D77:E77"/>
    <mergeCell ref="D78:E78"/>
    <mergeCell ref="D91:E91"/>
    <mergeCell ref="D92:E92"/>
    <mergeCell ref="D93:E93"/>
    <mergeCell ref="D94:E94"/>
    <mergeCell ref="D95:E95"/>
    <mergeCell ref="D96:E96"/>
    <mergeCell ref="D85:E85"/>
    <mergeCell ref="D86:E86"/>
    <mergeCell ref="D87:E87"/>
    <mergeCell ref="D88:E88"/>
    <mergeCell ref="D89:E89"/>
    <mergeCell ref="D90:E90"/>
    <mergeCell ref="D103:E103"/>
    <mergeCell ref="D104:E104"/>
    <mergeCell ref="D105:E105"/>
    <mergeCell ref="D106:E106"/>
    <mergeCell ref="D107:E107"/>
    <mergeCell ref="D108:E108"/>
    <mergeCell ref="D97:E97"/>
    <mergeCell ref="D98:E98"/>
    <mergeCell ref="D99:E99"/>
    <mergeCell ref="D100:E100"/>
    <mergeCell ref="D101:E101"/>
    <mergeCell ref="D102:E102"/>
    <mergeCell ref="D115:E115"/>
    <mergeCell ref="D116:E116"/>
    <mergeCell ref="D117:E117"/>
    <mergeCell ref="D118:E118"/>
    <mergeCell ref="D119:E119"/>
    <mergeCell ref="D120:E120"/>
    <mergeCell ref="D109:E109"/>
    <mergeCell ref="D110:E110"/>
    <mergeCell ref="D111:E111"/>
    <mergeCell ref="D112:E112"/>
    <mergeCell ref="D113:E113"/>
    <mergeCell ref="D114:E114"/>
    <mergeCell ref="D127:E127"/>
    <mergeCell ref="D128:E128"/>
    <mergeCell ref="D129:E129"/>
    <mergeCell ref="D130:E130"/>
    <mergeCell ref="D131:E131"/>
    <mergeCell ref="D132:E132"/>
    <mergeCell ref="D121:E121"/>
    <mergeCell ref="D122:E122"/>
    <mergeCell ref="D123:E123"/>
    <mergeCell ref="D124:E124"/>
    <mergeCell ref="D125:E125"/>
    <mergeCell ref="D126:E126"/>
    <mergeCell ref="D139:E139"/>
    <mergeCell ref="D140:E140"/>
    <mergeCell ref="D141:E141"/>
    <mergeCell ref="D142:E142"/>
    <mergeCell ref="D143:E143"/>
    <mergeCell ref="D144:E144"/>
    <mergeCell ref="D133:E133"/>
    <mergeCell ref="D134:E134"/>
    <mergeCell ref="D135:E135"/>
    <mergeCell ref="D136:E136"/>
    <mergeCell ref="D137:E137"/>
    <mergeCell ref="D138:E138"/>
    <mergeCell ref="D151:E151"/>
    <mergeCell ref="D152:E152"/>
    <mergeCell ref="D153:E153"/>
    <mergeCell ref="D154:E154"/>
    <mergeCell ref="D155:E155"/>
    <mergeCell ref="D156:E156"/>
    <mergeCell ref="D145:E145"/>
    <mergeCell ref="D146:E146"/>
    <mergeCell ref="D147:E147"/>
    <mergeCell ref="D148:E148"/>
    <mergeCell ref="D149:E149"/>
    <mergeCell ref="D150:E150"/>
    <mergeCell ref="D163:E163"/>
    <mergeCell ref="D164:E164"/>
    <mergeCell ref="D165:E165"/>
    <mergeCell ref="D166:E166"/>
    <mergeCell ref="D167:E167"/>
    <mergeCell ref="D168:E168"/>
    <mergeCell ref="D157:E157"/>
    <mergeCell ref="D158:E158"/>
    <mergeCell ref="D159:E159"/>
    <mergeCell ref="D160:E160"/>
    <mergeCell ref="D161:E161"/>
    <mergeCell ref="D162:E162"/>
    <mergeCell ref="D175:E175"/>
    <mergeCell ref="D176:E176"/>
    <mergeCell ref="D177:E177"/>
    <mergeCell ref="D178:E178"/>
    <mergeCell ref="D179:E179"/>
    <mergeCell ref="D180:E180"/>
    <mergeCell ref="D169:E169"/>
    <mergeCell ref="D170:E170"/>
    <mergeCell ref="D171:E171"/>
    <mergeCell ref="D172:E172"/>
    <mergeCell ref="D173:E173"/>
    <mergeCell ref="D174:E174"/>
    <mergeCell ref="D187:E187"/>
    <mergeCell ref="D188:E188"/>
    <mergeCell ref="D189:E189"/>
    <mergeCell ref="D190:E190"/>
    <mergeCell ref="D191:E191"/>
    <mergeCell ref="D192:E192"/>
    <mergeCell ref="D181:E181"/>
    <mergeCell ref="D182:E182"/>
    <mergeCell ref="D183:E183"/>
    <mergeCell ref="D184:E184"/>
    <mergeCell ref="D185:E185"/>
    <mergeCell ref="D186:E186"/>
    <mergeCell ref="D199:E199"/>
    <mergeCell ref="D200:E200"/>
    <mergeCell ref="D201:E201"/>
    <mergeCell ref="D202:E202"/>
    <mergeCell ref="D203:E203"/>
    <mergeCell ref="D204:E204"/>
    <mergeCell ref="D193:E193"/>
    <mergeCell ref="D194:E194"/>
    <mergeCell ref="D195:E195"/>
    <mergeCell ref="D196:E196"/>
    <mergeCell ref="D197:E197"/>
    <mergeCell ref="D198:E198"/>
    <mergeCell ref="D211:E211"/>
    <mergeCell ref="D212:E212"/>
    <mergeCell ref="D213:E213"/>
    <mergeCell ref="D214:E214"/>
    <mergeCell ref="D215:E215"/>
    <mergeCell ref="D216:E216"/>
    <mergeCell ref="D205:E205"/>
    <mergeCell ref="D206:E206"/>
    <mergeCell ref="D207:E207"/>
    <mergeCell ref="D208:E208"/>
    <mergeCell ref="D209:E209"/>
    <mergeCell ref="D210:E210"/>
    <mergeCell ref="D223:E223"/>
    <mergeCell ref="D224:E224"/>
    <mergeCell ref="D225:E225"/>
    <mergeCell ref="D226:E226"/>
    <mergeCell ref="D227:E227"/>
    <mergeCell ref="D228:E228"/>
    <mergeCell ref="D217:E217"/>
    <mergeCell ref="D218:E218"/>
    <mergeCell ref="D219:E219"/>
    <mergeCell ref="D220:E220"/>
    <mergeCell ref="D221:E221"/>
    <mergeCell ref="D222:E222"/>
    <mergeCell ref="D235:E235"/>
    <mergeCell ref="D236:E236"/>
    <mergeCell ref="D237:E237"/>
    <mergeCell ref="D238:E238"/>
    <mergeCell ref="D239:E239"/>
    <mergeCell ref="D240:E240"/>
    <mergeCell ref="D229:E229"/>
    <mergeCell ref="D230:E230"/>
    <mergeCell ref="D231:E231"/>
    <mergeCell ref="D232:E232"/>
    <mergeCell ref="D233:E233"/>
    <mergeCell ref="D234:E234"/>
    <mergeCell ref="D247:E247"/>
    <mergeCell ref="D248:E248"/>
    <mergeCell ref="D249:E249"/>
    <mergeCell ref="D250:E250"/>
    <mergeCell ref="D251:E251"/>
    <mergeCell ref="D252:E252"/>
    <mergeCell ref="D241:E241"/>
    <mergeCell ref="D242:E242"/>
    <mergeCell ref="D243:E243"/>
    <mergeCell ref="D244:E244"/>
    <mergeCell ref="D245:E245"/>
    <mergeCell ref="D246:E246"/>
    <mergeCell ref="D259:E259"/>
    <mergeCell ref="D260:E260"/>
    <mergeCell ref="D261:E261"/>
    <mergeCell ref="D262:E262"/>
    <mergeCell ref="D263:E263"/>
    <mergeCell ref="D264:E264"/>
    <mergeCell ref="D253:E253"/>
    <mergeCell ref="D254:E254"/>
    <mergeCell ref="D255:E255"/>
    <mergeCell ref="D256:E256"/>
    <mergeCell ref="D257:E257"/>
    <mergeCell ref="D258:E258"/>
    <mergeCell ref="D271:E271"/>
    <mergeCell ref="D272:E272"/>
    <mergeCell ref="D273:E273"/>
    <mergeCell ref="D274:E274"/>
    <mergeCell ref="D275:E275"/>
    <mergeCell ref="D276:E276"/>
    <mergeCell ref="D265:E265"/>
    <mergeCell ref="D266:E266"/>
    <mergeCell ref="D267:E267"/>
    <mergeCell ref="D268:E268"/>
    <mergeCell ref="D269:E269"/>
    <mergeCell ref="D270:E270"/>
    <mergeCell ref="D283:E283"/>
    <mergeCell ref="D284:E284"/>
    <mergeCell ref="D285:E285"/>
    <mergeCell ref="D286:E286"/>
    <mergeCell ref="D287:E287"/>
    <mergeCell ref="D288:E288"/>
    <mergeCell ref="D277:E277"/>
    <mergeCell ref="D278:E278"/>
    <mergeCell ref="D279:E279"/>
    <mergeCell ref="D280:E280"/>
    <mergeCell ref="D281:E281"/>
    <mergeCell ref="D282:E282"/>
    <mergeCell ref="D295:E295"/>
    <mergeCell ref="D296:E296"/>
    <mergeCell ref="D297:E297"/>
    <mergeCell ref="D298:E298"/>
    <mergeCell ref="D299:E299"/>
    <mergeCell ref="D300:E300"/>
    <mergeCell ref="D289:E289"/>
    <mergeCell ref="D290:E290"/>
    <mergeCell ref="D291:E291"/>
    <mergeCell ref="D292:E292"/>
    <mergeCell ref="D293:E293"/>
    <mergeCell ref="D294:E294"/>
    <mergeCell ref="D307:E307"/>
    <mergeCell ref="D308:E308"/>
    <mergeCell ref="D309:E309"/>
    <mergeCell ref="D310:E310"/>
    <mergeCell ref="D311:E311"/>
    <mergeCell ref="D312:E312"/>
    <mergeCell ref="D301:E301"/>
    <mergeCell ref="D302:E302"/>
    <mergeCell ref="D303:E303"/>
    <mergeCell ref="D304:E304"/>
    <mergeCell ref="D305:E305"/>
    <mergeCell ref="D306:E306"/>
    <mergeCell ref="D319:E319"/>
    <mergeCell ref="D320:E320"/>
    <mergeCell ref="D321:E321"/>
    <mergeCell ref="D322:E322"/>
    <mergeCell ref="D323:E323"/>
    <mergeCell ref="D324:E324"/>
    <mergeCell ref="D313:E313"/>
    <mergeCell ref="D314:E314"/>
    <mergeCell ref="D315:E315"/>
    <mergeCell ref="D316:E316"/>
    <mergeCell ref="D317:E317"/>
    <mergeCell ref="D318:E318"/>
    <mergeCell ref="D331:E331"/>
    <mergeCell ref="D332:E332"/>
    <mergeCell ref="D333:E333"/>
    <mergeCell ref="D334:E334"/>
    <mergeCell ref="D335:E335"/>
    <mergeCell ref="D336:E336"/>
    <mergeCell ref="D325:E325"/>
    <mergeCell ref="D326:E326"/>
    <mergeCell ref="D327:E327"/>
    <mergeCell ref="D328:E328"/>
    <mergeCell ref="D329:E329"/>
    <mergeCell ref="D330:E330"/>
    <mergeCell ref="D343:E343"/>
    <mergeCell ref="D344:E344"/>
    <mergeCell ref="D345:E345"/>
    <mergeCell ref="D346:E346"/>
    <mergeCell ref="D347:E347"/>
    <mergeCell ref="D348:E348"/>
    <mergeCell ref="D337:E337"/>
    <mergeCell ref="D338:E338"/>
    <mergeCell ref="D339:E339"/>
    <mergeCell ref="D340:E340"/>
    <mergeCell ref="D341:E341"/>
    <mergeCell ref="D342:E342"/>
    <mergeCell ref="D355:E355"/>
    <mergeCell ref="D356:E356"/>
    <mergeCell ref="D357:E357"/>
    <mergeCell ref="D358:E358"/>
    <mergeCell ref="D359:E359"/>
    <mergeCell ref="D360:E360"/>
    <mergeCell ref="D349:E349"/>
    <mergeCell ref="D350:E350"/>
    <mergeCell ref="D351:E351"/>
    <mergeCell ref="D352:E352"/>
    <mergeCell ref="D353:E353"/>
    <mergeCell ref="D354:E354"/>
    <mergeCell ref="D367:E367"/>
    <mergeCell ref="D368:E368"/>
    <mergeCell ref="D369:E369"/>
    <mergeCell ref="D370:E370"/>
    <mergeCell ref="D371:E371"/>
    <mergeCell ref="D372:E372"/>
    <mergeCell ref="D361:E361"/>
    <mergeCell ref="D362:E362"/>
    <mergeCell ref="D363:E363"/>
    <mergeCell ref="D364:E364"/>
    <mergeCell ref="D365:E365"/>
    <mergeCell ref="D366:E366"/>
    <mergeCell ref="D379:E379"/>
    <mergeCell ref="D380:E380"/>
    <mergeCell ref="D381:E381"/>
    <mergeCell ref="D382:E382"/>
    <mergeCell ref="D383:E383"/>
    <mergeCell ref="D384:E384"/>
    <mergeCell ref="D373:E373"/>
    <mergeCell ref="D374:E374"/>
    <mergeCell ref="D375:E375"/>
    <mergeCell ref="D376:E376"/>
    <mergeCell ref="D377:E377"/>
    <mergeCell ref="D378:E378"/>
    <mergeCell ref="D391:E391"/>
    <mergeCell ref="D392:E392"/>
    <mergeCell ref="D393:E393"/>
    <mergeCell ref="D394:E394"/>
    <mergeCell ref="D395:E395"/>
    <mergeCell ref="D396:E396"/>
    <mergeCell ref="D385:E385"/>
    <mergeCell ref="D386:E386"/>
    <mergeCell ref="D387:E387"/>
    <mergeCell ref="D388:E388"/>
    <mergeCell ref="D389:E389"/>
    <mergeCell ref="D390:E390"/>
    <mergeCell ref="D403:E403"/>
    <mergeCell ref="D404:E404"/>
    <mergeCell ref="D405:E405"/>
    <mergeCell ref="D406:E406"/>
    <mergeCell ref="D407:E407"/>
    <mergeCell ref="D408:E408"/>
    <mergeCell ref="D397:E397"/>
    <mergeCell ref="D398:E398"/>
    <mergeCell ref="D399:E399"/>
    <mergeCell ref="D400:E400"/>
    <mergeCell ref="D401:E401"/>
    <mergeCell ref="D402:E402"/>
    <mergeCell ref="D415:E415"/>
    <mergeCell ref="D416:E416"/>
    <mergeCell ref="D417:E417"/>
    <mergeCell ref="D418:E418"/>
    <mergeCell ref="D419:E419"/>
    <mergeCell ref="D420:E420"/>
    <mergeCell ref="D409:E409"/>
    <mergeCell ref="D410:E410"/>
    <mergeCell ref="D411:E411"/>
    <mergeCell ref="D412:E412"/>
    <mergeCell ref="D413:E413"/>
    <mergeCell ref="D414:E414"/>
    <mergeCell ref="D427:E427"/>
    <mergeCell ref="D428:E428"/>
    <mergeCell ref="D429:E429"/>
    <mergeCell ref="D430:E430"/>
    <mergeCell ref="D431:E431"/>
    <mergeCell ref="D432:E432"/>
    <mergeCell ref="D421:E421"/>
    <mergeCell ref="D422:E422"/>
    <mergeCell ref="D423:E423"/>
    <mergeCell ref="D424:E424"/>
    <mergeCell ref="D425:E425"/>
    <mergeCell ref="D426:E426"/>
    <mergeCell ref="D439:E439"/>
    <mergeCell ref="D440:E440"/>
    <mergeCell ref="D441:E441"/>
    <mergeCell ref="D442:E442"/>
    <mergeCell ref="D443:E443"/>
    <mergeCell ref="D444:E444"/>
    <mergeCell ref="D433:E433"/>
    <mergeCell ref="D434:E434"/>
    <mergeCell ref="D435:E435"/>
    <mergeCell ref="D436:E436"/>
    <mergeCell ref="D437:E437"/>
    <mergeCell ref="D438:E438"/>
    <mergeCell ref="D451:E451"/>
    <mergeCell ref="D452:E452"/>
    <mergeCell ref="D453:E453"/>
    <mergeCell ref="D454:E454"/>
    <mergeCell ref="D455:E455"/>
    <mergeCell ref="D456:E456"/>
    <mergeCell ref="D445:E445"/>
    <mergeCell ref="D446:E446"/>
    <mergeCell ref="D447:E447"/>
    <mergeCell ref="D448:E448"/>
    <mergeCell ref="D449:E449"/>
    <mergeCell ref="D450:E450"/>
    <mergeCell ref="D463:E463"/>
    <mergeCell ref="D464:E464"/>
    <mergeCell ref="D465:E465"/>
    <mergeCell ref="D466:E466"/>
    <mergeCell ref="D467:E467"/>
    <mergeCell ref="D468:E468"/>
    <mergeCell ref="D457:E457"/>
    <mergeCell ref="D458:E458"/>
    <mergeCell ref="D459:E459"/>
    <mergeCell ref="D460:E460"/>
    <mergeCell ref="D461:E461"/>
    <mergeCell ref="D462:E462"/>
    <mergeCell ref="D475:E475"/>
    <mergeCell ref="D476:E476"/>
    <mergeCell ref="D477:E477"/>
    <mergeCell ref="D478:E478"/>
    <mergeCell ref="D479:E479"/>
    <mergeCell ref="D480:E480"/>
    <mergeCell ref="D469:E469"/>
    <mergeCell ref="D470:E470"/>
    <mergeCell ref="D471:E471"/>
    <mergeCell ref="D472:E472"/>
    <mergeCell ref="D473:E473"/>
    <mergeCell ref="D474:E474"/>
    <mergeCell ref="D487:E487"/>
    <mergeCell ref="D488:E488"/>
    <mergeCell ref="D489:E489"/>
    <mergeCell ref="D490:E490"/>
    <mergeCell ref="D491:E491"/>
    <mergeCell ref="D492:E492"/>
    <mergeCell ref="D481:E481"/>
    <mergeCell ref="D482:E482"/>
    <mergeCell ref="D483:E483"/>
    <mergeCell ref="D484:E484"/>
    <mergeCell ref="D485:E485"/>
    <mergeCell ref="D486:E486"/>
    <mergeCell ref="D499:E499"/>
    <mergeCell ref="D500:E500"/>
    <mergeCell ref="D501:E501"/>
    <mergeCell ref="D502:E502"/>
    <mergeCell ref="D503:E503"/>
    <mergeCell ref="D504:E504"/>
    <mergeCell ref="D493:E493"/>
    <mergeCell ref="D494:E494"/>
    <mergeCell ref="D495:E495"/>
    <mergeCell ref="D496:E496"/>
    <mergeCell ref="D497:E497"/>
    <mergeCell ref="D498:E498"/>
    <mergeCell ref="D511:E511"/>
    <mergeCell ref="D512:E512"/>
    <mergeCell ref="D513:E513"/>
    <mergeCell ref="D514:E514"/>
    <mergeCell ref="D515:E515"/>
    <mergeCell ref="D516:E516"/>
    <mergeCell ref="D505:E505"/>
    <mergeCell ref="D506:E506"/>
    <mergeCell ref="D507:E507"/>
    <mergeCell ref="D508:E508"/>
    <mergeCell ref="D509:E509"/>
    <mergeCell ref="D510:E510"/>
    <mergeCell ref="D523:E523"/>
    <mergeCell ref="D524:E524"/>
    <mergeCell ref="D525:E525"/>
    <mergeCell ref="D526:E526"/>
    <mergeCell ref="D527:E527"/>
    <mergeCell ref="D528:E528"/>
    <mergeCell ref="D517:E517"/>
    <mergeCell ref="D518:E518"/>
    <mergeCell ref="D519:E519"/>
    <mergeCell ref="D520:E520"/>
    <mergeCell ref="D521:E521"/>
    <mergeCell ref="D522:E522"/>
    <mergeCell ref="D535:E535"/>
    <mergeCell ref="D536:E536"/>
    <mergeCell ref="D537:E537"/>
    <mergeCell ref="D538:E538"/>
    <mergeCell ref="D539:E539"/>
    <mergeCell ref="D540:E540"/>
    <mergeCell ref="D529:E529"/>
    <mergeCell ref="D530:E530"/>
    <mergeCell ref="D531:E531"/>
    <mergeCell ref="D532:E532"/>
    <mergeCell ref="D533:E533"/>
    <mergeCell ref="D534:E534"/>
    <mergeCell ref="D547:E547"/>
    <mergeCell ref="D548:E548"/>
    <mergeCell ref="D549:E549"/>
    <mergeCell ref="D550:E550"/>
    <mergeCell ref="D551:E551"/>
    <mergeCell ref="D552:E552"/>
    <mergeCell ref="D541:E541"/>
    <mergeCell ref="D542:E542"/>
    <mergeCell ref="D543:E543"/>
    <mergeCell ref="D544:E544"/>
    <mergeCell ref="D545:E545"/>
    <mergeCell ref="D546:E546"/>
    <mergeCell ref="D559:E559"/>
    <mergeCell ref="D560:E560"/>
    <mergeCell ref="D561:E561"/>
    <mergeCell ref="D562:E562"/>
    <mergeCell ref="D563:E563"/>
    <mergeCell ref="D564:E564"/>
    <mergeCell ref="D553:E553"/>
    <mergeCell ref="D554:E554"/>
    <mergeCell ref="D555:E555"/>
    <mergeCell ref="D556:E556"/>
    <mergeCell ref="D557:E557"/>
    <mergeCell ref="D558:E558"/>
    <mergeCell ref="D571:E571"/>
    <mergeCell ref="D572:E572"/>
    <mergeCell ref="D573:E573"/>
    <mergeCell ref="D574:E574"/>
    <mergeCell ref="D575:E575"/>
    <mergeCell ref="D576:E576"/>
    <mergeCell ref="D565:E565"/>
    <mergeCell ref="D566:E566"/>
    <mergeCell ref="D567:E567"/>
    <mergeCell ref="D568:E568"/>
    <mergeCell ref="D569:E569"/>
    <mergeCell ref="D570:E570"/>
    <mergeCell ref="D583:E583"/>
    <mergeCell ref="D584:E584"/>
    <mergeCell ref="D585:E585"/>
    <mergeCell ref="D586:E586"/>
    <mergeCell ref="D587:E587"/>
    <mergeCell ref="D588:E588"/>
    <mergeCell ref="D577:E577"/>
    <mergeCell ref="D578:E578"/>
    <mergeCell ref="D579:E579"/>
    <mergeCell ref="D580:E580"/>
    <mergeCell ref="D581:E581"/>
    <mergeCell ref="D582:E582"/>
    <mergeCell ref="D595:E595"/>
    <mergeCell ref="D596:E596"/>
    <mergeCell ref="D597:E597"/>
    <mergeCell ref="D598:E598"/>
    <mergeCell ref="D599:E599"/>
    <mergeCell ref="D600:E600"/>
    <mergeCell ref="D589:E589"/>
    <mergeCell ref="D590:E590"/>
    <mergeCell ref="D591:E591"/>
    <mergeCell ref="D592:E592"/>
    <mergeCell ref="D593:E593"/>
    <mergeCell ref="D594:E594"/>
    <mergeCell ref="D607:E607"/>
    <mergeCell ref="D608:E608"/>
    <mergeCell ref="D609:E609"/>
    <mergeCell ref="D610:E610"/>
    <mergeCell ref="D611:E611"/>
    <mergeCell ref="D612:E612"/>
    <mergeCell ref="D601:E601"/>
    <mergeCell ref="D602:E602"/>
    <mergeCell ref="D603:E603"/>
    <mergeCell ref="D604:E604"/>
    <mergeCell ref="D605:E605"/>
    <mergeCell ref="D606:E606"/>
    <mergeCell ref="D619:E619"/>
    <mergeCell ref="D620:E620"/>
    <mergeCell ref="D621:E621"/>
    <mergeCell ref="D622:E622"/>
    <mergeCell ref="D623:E623"/>
    <mergeCell ref="D624:E624"/>
    <mergeCell ref="D613:E613"/>
    <mergeCell ref="D614:E614"/>
    <mergeCell ref="D615:E615"/>
    <mergeCell ref="D616:E616"/>
    <mergeCell ref="D617:E617"/>
    <mergeCell ref="D618:E618"/>
    <mergeCell ref="D631:E631"/>
    <mergeCell ref="D632:E632"/>
    <mergeCell ref="D633:E633"/>
    <mergeCell ref="D634:E634"/>
    <mergeCell ref="D635:E635"/>
    <mergeCell ref="D636:E636"/>
    <mergeCell ref="D625:E625"/>
    <mergeCell ref="D626:E626"/>
    <mergeCell ref="D627:E627"/>
    <mergeCell ref="D628:E628"/>
    <mergeCell ref="D629:E629"/>
    <mergeCell ref="D630:E630"/>
    <mergeCell ref="D643:E643"/>
    <mergeCell ref="D644:E644"/>
    <mergeCell ref="D645:E645"/>
    <mergeCell ref="D646:E646"/>
    <mergeCell ref="D647:E647"/>
    <mergeCell ref="D648:E648"/>
    <mergeCell ref="D637:E637"/>
    <mergeCell ref="D638:E638"/>
    <mergeCell ref="D639:E639"/>
    <mergeCell ref="D640:E640"/>
    <mergeCell ref="D641:E641"/>
    <mergeCell ref="D642:E642"/>
    <mergeCell ref="D655:E655"/>
    <mergeCell ref="D656:E656"/>
    <mergeCell ref="D657:E657"/>
    <mergeCell ref="D658:E658"/>
    <mergeCell ref="D659:E659"/>
    <mergeCell ref="D660:E660"/>
    <mergeCell ref="D649:E649"/>
    <mergeCell ref="D650:E650"/>
    <mergeCell ref="D651:E651"/>
    <mergeCell ref="D652:E652"/>
    <mergeCell ref="D653:E653"/>
    <mergeCell ref="D654:E654"/>
    <mergeCell ref="D667:E667"/>
    <mergeCell ref="D668:E668"/>
    <mergeCell ref="D669:E669"/>
    <mergeCell ref="D670:E670"/>
    <mergeCell ref="D671:E671"/>
    <mergeCell ref="D672:E672"/>
    <mergeCell ref="D661:E661"/>
    <mergeCell ref="D662:E662"/>
    <mergeCell ref="D663:E663"/>
    <mergeCell ref="D664:E664"/>
    <mergeCell ref="D665:E665"/>
    <mergeCell ref="D666:E666"/>
    <mergeCell ref="D679:E679"/>
    <mergeCell ref="D680:E680"/>
    <mergeCell ref="D681:E681"/>
    <mergeCell ref="D682:E682"/>
    <mergeCell ref="D683:E683"/>
    <mergeCell ref="D684:E684"/>
    <mergeCell ref="D673:E673"/>
    <mergeCell ref="D674:E674"/>
    <mergeCell ref="D675:E675"/>
    <mergeCell ref="D676:E676"/>
    <mergeCell ref="D677:E677"/>
    <mergeCell ref="D678:E678"/>
    <mergeCell ref="D693:E693"/>
    <mergeCell ref="D694:E694"/>
    <mergeCell ref="D695:E695"/>
    <mergeCell ref="D696:E696"/>
    <mergeCell ref="D685:E685"/>
    <mergeCell ref="D686:E686"/>
    <mergeCell ref="D687:E687"/>
    <mergeCell ref="D688:E688"/>
    <mergeCell ref="D689:E689"/>
    <mergeCell ref="D690:E690"/>
    <mergeCell ref="D1:E1"/>
    <mergeCell ref="D9:E9"/>
    <mergeCell ref="D14:E14"/>
    <mergeCell ref="M12:N12"/>
    <mergeCell ref="D12:E13"/>
    <mergeCell ref="F12:G13"/>
    <mergeCell ref="H12:I13"/>
    <mergeCell ref="J12:K13"/>
    <mergeCell ref="B10:R10"/>
    <mergeCell ref="H15:H16"/>
    <mergeCell ref="Q15:R15"/>
    <mergeCell ref="B727:R727"/>
    <mergeCell ref="O724:R724"/>
    <mergeCell ref="O725:R725"/>
    <mergeCell ref="L724:N724"/>
    <mergeCell ref="L725:N725"/>
    <mergeCell ref="L15:L16"/>
    <mergeCell ref="B12:C12"/>
    <mergeCell ref="P13:R13"/>
    <mergeCell ref="B15:B16"/>
    <mergeCell ref="O15:P15"/>
    <mergeCell ref="M15:M16"/>
    <mergeCell ref="M13:O13"/>
    <mergeCell ref="G15:G16"/>
    <mergeCell ref="I15:K15"/>
    <mergeCell ref="D706:E706"/>
    <mergeCell ref="D707:E707"/>
    <mergeCell ref="D708:E708"/>
    <mergeCell ref="D709:E709"/>
    <mergeCell ref="D700:E700"/>
    <mergeCell ref="D701:E701"/>
    <mergeCell ref="D691:E691"/>
    <mergeCell ref="D692:E692"/>
    <mergeCell ref="A5:A18"/>
    <mergeCell ref="D717:E717"/>
    <mergeCell ref="D714:E714"/>
    <mergeCell ref="D715:E715"/>
    <mergeCell ref="D716:E716"/>
    <mergeCell ref="D7:O8"/>
    <mergeCell ref="D20:E20"/>
    <mergeCell ref="D21:E21"/>
    <mergeCell ref="D710:E710"/>
    <mergeCell ref="D711:E711"/>
    <mergeCell ref="D712:E712"/>
    <mergeCell ref="D702:E702"/>
    <mergeCell ref="D703:E703"/>
    <mergeCell ref="D704:E704"/>
    <mergeCell ref="D705:E705"/>
    <mergeCell ref="D697:E697"/>
    <mergeCell ref="D698:E698"/>
    <mergeCell ref="D699:E699"/>
    <mergeCell ref="D713:E713"/>
    <mergeCell ref="D17:E17"/>
    <mergeCell ref="C15:C16"/>
    <mergeCell ref="D15:E16"/>
    <mergeCell ref="N15:N16"/>
    <mergeCell ref="F15:F16"/>
  </mergeCells>
  <phoneticPr fontId="2" type="noConversion"/>
  <conditionalFormatting sqref="H18:K717 O18:Q717">
    <cfRule type="cellIs" dxfId="102" priority="1" stopIfTrue="1" operator="between">
      <formula>0</formula>
      <formula>0</formula>
    </cfRule>
  </conditionalFormatting>
  <conditionalFormatting sqref="N18:N717">
    <cfRule type="cellIs" dxfId="101" priority="2" stopIfTrue="1" operator="between">
      <formula>0</formula>
      <formula>0</formula>
    </cfRule>
  </conditionalFormatting>
  <conditionalFormatting sqref="J12">
    <cfRule type="expression" dxfId="100" priority="3" stopIfTrue="1">
      <formula>ISERROR(J12)</formula>
    </cfRule>
  </conditionalFormatting>
  <dataValidations disablePrompts="1" count="3">
    <dataValidation type="decimal" allowBlank="1" showInputMessage="1" showErrorMessage="1" errorTitle="Usuario:" error="Este es un Campo numerico." sqref="H18:K717" xr:uid="{00000000-0002-0000-0500-000000000000}">
      <formula1>0.001</formula1>
      <formula2>999999999999</formula2>
    </dataValidation>
    <dataValidation type="list" allowBlank="1" showInputMessage="1" showErrorMessage="1" errorTitle="Usuario:" error="Solamente se seleccionarán las opciones listadas." sqref="N18:N717" xr:uid="{00000000-0002-0000-0500-000001000000}">
      <formula1>$N$736:$N$737</formula1>
    </dataValidation>
    <dataValidation type="decimal" allowBlank="1" showInputMessage="1" showErrorMessage="1" sqref="Q18:Q717" xr:uid="{00000000-0002-0000-0500-000002000000}">
      <formula1>0.001</formula1>
      <formula2>1</formula2>
    </dataValidation>
  </dataValidations>
  <printOptions horizontalCentered="1"/>
  <pageMargins left="0.23622047244094491" right="0" top="0.59055118110236227" bottom="0.39370078740157483" header="0.59055118110236227" footer="0.59055118110236227"/>
  <pageSetup scale="49" pageOrder="overThenDown" orientation="landscape" horizontalDpi="1200" verticalDpi="1200" r:id="rId1"/>
  <headerFooter alignWithMargins="0">
    <oddFooter>&amp;R&amp;"Arial,Negrita Cursiva"Hoja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filterMode="1">
    <tabColor rgb="FF960048"/>
  </sheetPr>
  <dimension ref="A1:S1042"/>
  <sheetViews>
    <sheetView showGridLines="0" showRowColHeaders="0" view="pageBreakPreview" zoomScale="80" zoomScaleNormal="80" zoomScaleSheetLayoutView="80" workbookViewId="0">
      <pane xSplit="5" ySplit="17" topLeftCell="F18" activePane="bottomRight" state="frozen"/>
      <selection activeCell="C17" sqref="C17"/>
      <selection pane="topRight" activeCell="C17" sqref="C17"/>
      <selection pane="bottomLeft" activeCell="C17" sqref="C17"/>
      <selection pane="bottomRight" activeCell="F720" sqref="F720"/>
    </sheetView>
  </sheetViews>
  <sheetFormatPr baseColWidth="10" defaultColWidth="0" defaultRowHeight="12.75" customHeight="1" zeroHeight="1" x14ac:dyDescent="0.2"/>
  <cols>
    <col min="1" max="1" width="3.7109375" style="1" customWidth="1"/>
    <col min="2" max="2" width="5.5703125" style="1" customWidth="1"/>
    <col min="3" max="3" width="12.28515625" style="1" bestFit="1" customWidth="1"/>
    <col min="4" max="4" width="10.7109375" style="1" customWidth="1"/>
    <col min="5" max="5" width="28.85546875" style="1" customWidth="1"/>
    <col min="6" max="6" width="24.85546875" style="1" customWidth="1"/>
    <col min="7" max="7" width="13.7109375" style="1" customWidth="1"/>
    <col min="8" max="8" width="14.140625" style="1" customWidth="1"/>
    <col min="9" max="10" width="19" style="1" customWidth="1"/>
    <col min="11" max="11" width="16.5703125" style="1" customWidth="1"/>
    <col min="12" max="13" width="14.85546875" style="1" customWidth="1"/>
    <col min="14" max="14" width="11.85546875" style="1" customWidth="1"/>
    <col min="15" max="16" width="18.140625" style="1" customWidth="1"/>
    <col min="17" max="17" width="14.140625" style="1" customWidth="1"/>
    <col min="18" max="18" width="14.28515625" style="1" customWidth="1"/>
    <col min="19" max="19" width="34.28515625" style="18" hidden="1" customWidth="1"/>
    <col min="20" max="16384" width="11.42578125" style="1" hidden="1"/>
  </cols>
  <sheetData>
    <row r="1" spans="1:19" x14ac:dyDescent="0.2">
      <c r="D1" s="313"/>
      <c r="E1" s="313"/>
      <c r="F1" s="80"/>
    </row>
    <row r="2" spans="1:19" ht="12.75" customHeight="1" x14ac:dyDescent="0.2">
      <c r="D2" s="120"/>
      <c r="E2" s="120"/>
      <c r="F2" s="120"/>
      <c r="G2" s="120"/>
      <c r="H2" s="120"/>
      <c r="I2" s="120"/>
      <c r="J2" s="120"/>
      <c r="K2" s="120"/>
      <c r="L2" s="120"/>
      <c r="M2" s="120"/>
      <c r="N2" s="120"/>
      <c r="O2" s="182" t="s">
        <v>550</v>
      </c>
      <c r="P2" s="187" t="str">
        <f>IF('MENU INICIAL'!F26="","",'MENU INICIAL'!F26)</f>
        <v/>
      </c>
      <c r="Q2" s="184"/>
      <c r="R2" s="184"/>
    </row>
    <row r="3" spans="1:19" ht="12.75" customHeight="1" x14ac:dyDescent="0.2">
      <c r="D3" s="120"/>
      <c r="E3" s="120"/>
      <c r="F3" s="120"/>
      <c r="G3" s="120"/>
      <c r="H3" s="120"/>
      <c r="I3" s="120"/>
      <c r="J3" s="120"/>
      <c r="K3" s="120"/>
      <c r="L3" s="120"/>
      <c r="M3" s="120"/>
      <c r="N3" s="120"/>
    </row>
    <row r="4" spans="1:19" ht="12.75" customHeight="1" x14ac:dyDescent="0.2">
      <c r="D4" s="120"/>
      <c r="E4" s="120"/>
      <c r="F4" s="120"/>
      <c r="G4" s="120"/>
      <c r="H4" s="120"/>
      <c r="I4" s="120"/>
      <c r="J4" s="120"/>
      <c r="K4" s="120"/>
      <c r="L4" s="120"/>
      <c r="M4" s="120"/>
      <c r="N4" s="120"/>
      <c r="O4" s="182" t="s">
        <v>551</v>
      </c>
      <c r="P4" s="187" t="str">
        <f>IF('MENU INICIAL'!F27="","",'MENU INICIAL'!F27)</f>
        <v/>
      </c>
      <c r="Q4" s="184"/>
      <c r="R4" s="184"/>
    </row>
    <row r="5" spans="1:19" ht="12.75" customHeight="1" x14ac:dyDescent="0.25">
      <c r="A5" s="298"/>
      <c r="D5" s="121"/>
      <c r="E5" s="121"/>
      <c r="F5" s="121"/>
      <c r="G5" s="121"/>
      <c r="H5" s="121"/>
      <c r="I5" s="121"/>
      <c r="J5" s="121"/>
      <c r="K5" s="121"/>
      <c r="L5" s="121"/>
      <c r="M5" s="121"/>
      <c r="N5" s="121"/>
      <c r="O5" s="121"/>
    </row>
    <row r="6" spans="1:19" ht="12.75" customHeight="1" thickBot="1" x14ac:dyDescent="0.3">
      <c r="A6" s="298"/>
      <c r="D6" s="121"/>
      <c r="E6" s="121"/>
      <c r="F6" s="121"/>
      <c r="G6" s="121"/>
      <c r="H6" s="121"/>
      <c r="I6" s="121"/>
      <c r="J6" s="121"/>
      <c r="K6" s="121"/>
      <c r="L6" s="121"/>
      <c r="M6" s="121"/>
      <c r="N6" s="121"/>
      <c r="O6" s="121"/>
    </row>
    <row r="7" spans="1:19" hidden="1" x14ac:dyDescent="0.2">
      <c r="A7" s="298"/>
      <c r="D7" s="311"/>
      <c r="E7" s="311"/>
      <c r="F7" s="311"/>
      <c r="G7" s="311"/>
      <c r="H7" s="311"/>
      <c r="I7" s="311"/>
      <c r="J7" s="311"/>
      <c r="K7" s="311"/>
      <c r="L7" s="311"/>
      <c r="M7" s="311"/>
      <c r="N7" s="311"/>
      <c r="O7" s="311"/>
    </row>
    <row r="8" spans="1:19" hidden="1" x14ac:dyDescent="0.2">
      <c r="A8" s="298"/>
      <c r="D8" s="311"/>
      <c r="E8" s="311"/>
      <c r="F8" s="311"/>
      <c r="G8" s="311"/>
      <c r="H8" s="311"/>
      <c r="I8" s="311"/>
      <c r="J8" s="311"/>
      <c r="K8" s="311"/>
      <c r="L8" s="311"/>
      <c r="M8" s="311"/>
      <c r="N8" s="311"/>
      <c r="O8" s="311"/>
    </row>
    <row r="9" spans="1:19" hidden="1" x14ac:dyDescent="0.2">
      <c r="A9" s="298"/>
      <c r="D9" s="313"/>
      <c r="E9" s="313"/>
      <c r="F9" s="80"/>
    </row>
    <row r="10" spans="1:19" s="357" customFormat="1" ht="21" thickTop="1" thickBot="1" x14ac:dyDescent="0.35">
      <c r="A10" s="298"/>
      <c r="B10" s="357" t="s">
        <v>548</v>
      </c>
      <c r="C10" s="358"/>
      <c r="D10" s="358"/>
      <c r="E10" s="358"/>
      <c r="F10" s="358"/>
      <c r="G10" s="358"/>
      <c r="H10" s="358"/>
      <c r="I10" s="358"/>
      <c r="J10" s="358"/>
      <c r="K10" s="358"/>
      <c r="L10" s="358"/>
      <c r="M10" s="358"/>
      <c r="N10" s="358"/>
      <c r="O10" s="358"/>
      <c r="P10" s="358"/>
      <c r="Q10" s="358"/>
      <c r="R10" s="359"/>
      <c r="S10" s="367"/>
    </row>
    <row r="11" spans="1:19" ht="20.25" thickTop="1" x14ac:dyDescent="0.3">
      <c r="A11" s="298"/>
      <c r="D11" s="175"/>
      <c r="E11" s="175"/>
      <c r="F11" s="175"/>
      <c r="G11" s="175"/>
      <c r="H11" s="175"/>
      <c r="I11" s="175"/>
      <c r="J11" s="175"/>
      <c r="K11" s="175"/>
      <c r="L11" s="175"/>
      <c r="M11" s="175"/>
      <c r="N11" s="175"/>
      <c r="O11" s="175"/>
      <c r="P11" s="175"/>
      <c r="Q11" s="175"/>
      <c r="R11" s="175"/>
    </row>
    <row r="12" spans="1:19" x14ac:dyDescent="0.2">
      <c r="A12" s="298"/>
      <c r="B12" s="341"/>
      <c r="C12" s="341"/>
      <c r="D12" s="351" t="s">
        <v>331</v>
      </c>
      <c r="E12" s="351"/>
      <c r="F12" s="352" t="str">
        <f>IF('CED. GRAL POR REP. O MANTTO'!D11=0,"",'CED. GRAL POR REP. O MANTTO'!D11)</f>
        <v/>
      </c>
      <c r="G12" s="352"/>
      <c r="H12" s="354" t="s">
        <v>339</v>
      </c>
      <c r="I12" s="354"/>
      <c r="J12" s="355" t="e">
        <f>IF('CED. GRAL POR REP. O MANTTO'!D14=0,"",'CED. GRAL POR REP. O MANTTO'!D14)</f>
        <v>#VALUE!</v>
      </c>
      <c r="K12" s="355"/>
      <c r="M12" s="341"/>
      <c r="N12" s="341"/>
    </row>
    <row r="13" spans="1:19" ht="13.5" thickBot="1" x14ac:dyDescent="0.25">
      <c r="A13" s="298"/>
      <c r="B13" s="160"/>
      <c r="C13" s="160"/>
      <c r="D13" s="351"/>
      <c r="E13" s="351"/>
      <c r="F13" s="353"/>
      <c r="G13" s="353"/>
      <c r="H13" s="354"/>
      <c r="I13" s="354"/>
      <c r="J13" s="356"/>
      <c r="K13" s="356"/>
      <c r="L13" s="162"/>
      <c r="M13" s="348" t="s">
        <v>552</v>
      </c>
      <c r="N13" s="349"/>
      <c r="O13" s="349"/>
      <c r="P13" s="342" t="s">
        <v>554</v>
      </c>
      <c r="Q13" s="343"/>
      <c r="R13" s="343"/>
    </row>
    <row r="14" spans="1:19" ht="14.25" thickTop="1" thickBot="1" x14ac:dyDescent="0.25">
      <c r="A14" s="298"/>
      <c r="D14" s="350"/>
      <c r="E14" s="350"/>
    </row>
    <row r="15" spans="1:19" s="69" customFormat="1" ht="18" customHeight="1" thickTop="1" thickBot="1" x14ac:dyDescent="0.25">
      <c r="A15" s="298"/>
      <c r="B15" s="344" t="s">
        <v>334</v>
      </c>
      <c r="C15" s="335" t="s">
        <v>300</v>
      </c>
      <c r="D15" s="335" t="s">
        <v>303</v>
      </c>
      <c r="E15" s="336"/>
      <c r="F15" s="336" t="s">
        <v>3</v>
      </c>
      <c r="G15" s="335" t="s">
        <v>534</v>
      </c>
      <c r="H15" s="336" t="s">
        <v>298</v>
      </c>
      <c r="I15" s="337" t="s">
        <v>297</v>
      </c>
      <c r="J15" s="337"/>
      <c r="K15" s="337"/>
      <c r="L15" s="335" t="s">
        <v>535</v>
      </c>
      <c r="M15" s="335" t="s">
        <v>536</v>
      </c>
      <c r="N15" s="335" t="s">
        <v>537</v>
      </c>
      <c r="O15" s="346" t="s">
        <v>332</v>
      </c>
      <c r="P15" s="347"/>
      <c r="Q15" s="337" t="s">
        <v>270</v>
      </c>
      <c r="R15" s="337"/>
      <c r="S15" s="197" t="s">
        <v>286</v>
      </c>
    </row>
    <row r="16" spans="1:19" s="70" customFormat="1" ht="33.75" customHeight="1" thickTop="1" thickBot="1" x14ac:dyDescent="0.25">
      <c r="A16" s="298"/>
      <c r="B16" s="345"/>
      <c r="C16" s="336"/>
      <c r="D16" s="336"/>
      <c r="E16" s="336"/>
      <c r="F16" s="336"/>
      <c r="G16" s="336"/>
      <c r="H16" s="336"/>
      <c r="I16" s="222" t="s">
        <v>542</v>
      </c>
      <c r="J16" s="222" t="s">
        <v>543</v>
      </c>
      <c r="K16" s="222" t="s">
        <v>544</v>
      </c>
      <c r="L16" s="336"/>
      <c r="M16" s="336"/>
      <c r="N16" s="336"/>
      <c r="O16" s="222" t="s">
        <v>538</v>
      </c>
      <c r="P16" s="222" t="s">
        <v>539</v>
      </c>
      <c r="Q16" s="222" t="s">
        <v>540</v>
      </c>
      <c r="R16" s="222" t="s">
        <v>541</v>
      </c>
      <c r="S16" s="198" t="s">
        <v>287</v>
      </c>
    </row>
    <row r="17" spans="1:19" s="71" customFormat="1" ht="7.5" customHeight="1" thickTop="1" thickBot="1" x14ac:dyDescent="0.25">
      <c r="A17" s="298"/>
      <c r="C17" s="72"/>
      <c r="D17" s="334"/>
      <c r="E17" s="334"/>
      <c r="F17" s="72"/>
      <c r="G17" s="72"/>
      <c r="H17" s="72"/>
      <c r="I17" s="72"/>
      <c r="J17" s="72"/>
      <c r="K17" s="72"/>
      <c r="L17" s="72"/>
      <c r="M17" s="72"/>
      <c r="N17" s="72"/>
      <c r="O17" s="72"/>
      <c r="P17" s="72"/>
      <c r="Q17" s="72"/>
      <c r="R17" s="72"/>
      <c r="S17" s="163"/>
    </row>
    <row r="18" spans="1:19" s="3" customFormat="1" ht="60" customHeight="1" x14ac:dyDescent="0.2">
      <c r="A18" s="298"/>
      <c r="B18" s="35">
        <v>1</v>
      </c>
      <c r="C18" s="36" t="str">
        <f>IF('CED. GRAL POR REP. O MANTTO'!C24="","",'CED. GRAL POR REP. O MANTTO'!C24)</f>
        <v/>
      </c>
      <c r="D18" s="363" t="str">
        <f>IF('CED. GRAL POR REP. O MANTTO'!D24="","",'CED. GRAL POR REP. O MANTTO'!D24)</f>
        <v/>
      </c>
      <c r="E18" s="364"/>
      <c r="F18" s="36" t="str">
        <f>IF('CED. GRAL POR REP. O MANTTO'!E24="","",'CED. GRAL POR REP. O MANTTO'!E24)</f>
        <v/>
      </c>
      <c r="G18" s="66" t="str">
        <f>IF('CED. GRAL POR REP. O MANTTO'!F24="","",'CED. GRAL POR REP. O MANTTO'!F24)</f>
        <v/>
      </c>
      <c r="H18" s="195">
        <f>+'REPORTE ENERO IMROM'!M18</f>
        <v>0</v>
      </c>
      <c r="I18" s="189"/>
      <c r="J18" s="189"/>
      <c r="K18" s="189"/>
      <c r="L18" s="190">
        <f>I18+J18+K18</f>
        <v>0</v>
      </c>
      <c r="M18" s="190">
        <f>H18+L18</f>
        <v>0</v>
      </c>
      <c r="N18" s="199"/>
      <c r="O18" s="192"/>
      <c r="P18" s="193"/>
      <c r="Q18" s="194">
        <f>+'REPORTE ENERO IMROM'!Q18</f>
        <v>0</v>
      </c>
      <c r="R18" s="32" t="str">
        <f>IF(M18=0,"",M18/'CED. GRAL POR REP. O MANTTO'!G24)</f>
        <v/>
      </c>
      <c r="S18" s="78" t="str">
        <f t="shared" ref="S18:S81" si="0">IF(R18="","",IF(R18&gt;1,"SOBRE EJERCICIO DE RECURSOS",""))</f>
        <v/>
      </c>
    </row>
    <row r="19" spans="1:19" s="3" customFormat="1" ht="37.5" hidden="1" customHeight="1" x14ac:dyDescent="0.2">
      <c r="B19" s="37">
        <v>2</v>
      </c>
      <c r="C19" s="38" t="str">
        <f>IF('CED. GRAL POR REP. O MANTTO'!C25="","",'CED. GRAL POR REP. O MANTTO'!C25)</f>
        <v/>
      </c>
      <c r="D19" s="333" t="str">
        <f>IF('CED. GRAL POR REP. O MANTTO'!D25="","",'CED. GRAL POR REP. O MANTTO'!D25)</f>
        <v/>
      </c>
      <c r="E19" s="333"/>
      <c r="F19" s="38" t="str">
        <f>IF('CED. GRAL POR REP. O MANTTO'!E25="","",'CED. GRAL POR REP. O MANTTO'!E25)</f>
        <v/>
      </c>
      <c r="G19" s="67" t="str">
        <f>IF('CED. GRAL POR REP. O MANTTO'!F25="","",'CED. GRAL POR REP. O MANTTO'!F25)</f>
        <v/>
      </c>
      <c r="H19" s="92">
        <f>+'REPORTE ENERO IMROM'!M19</f>
        <v>0</v>
      </c>
      <c r="I19" s="39"/>
      <c r="J19" s="39"/>
      <c r="K19" s="39"/>
      <c r="L19" s="30">
        <f>I19+J19+K19</f>
        <v>0</v>
      </c>
      <c r="M19" s="30">
        <f>H19+L19</f>
        <v>0</v>
      </c>
      <c r="N19" s="88">
        <f>+'REPORTE ENERO IMROM'!N19</f>
        <v>0</v>
      </c>
      <c r="O19" s="55"/>
      <c r="P19" s="56"/>
      <c r="Q19" s="63">
        <f>+'REPORTE ENERO IMROM'!Q19</f>
        <v>0</v>
      </c>
      <c r="R19" s="33" t="str">
        <f>IF(M19=0,"",M19/'CED. GRAL POR REP. O MANTTO'!G25)</f>
        <v/>
      </c>
      <c r="S19" s="44" t="str">
        <f t="shared" si="0"/>
        <v/>
      </c>
    </row>
    <row r="20" spans="1:19" s="3" customFormat="1" ht="37.5" hidden="1" customHeight="1" x14ac:dyDescent="0.2">
      <c r="B20" s="37">
        <v>3</v>
      </c>
      <c r="C20" s="38" t="str">
        <f>IF('CED. GRAL POR REP. O MANTTO'!C26="","",'CED. GRAL POR REP. O MANTTO'!C26)</f>
        <v/>
      </c>
      <c r="D20" s="333" t="str">
        <f>IF('CED. GRAL POR REP. O MANTTO'!D26="","",'CED. GRAL POR REP. O MANTTO'!D26)</f>
        <v/>
      </c>
      <c r="E20" s="333"/>
      <c r="F20" s="38" t="str">
        <f>IF('CED. GRAL POR REP. O MANTTO'!E26="","",'CED. GRAL POR REP. O MANTTO'!E26)</f>
        <v/>
      </c>
      <c r="G20" s="67" t="str">
        <f>IF('CED. GRAL POR REP. O MANTTO'!F26="","",'CED. GRAL POR REP. O MANTTO'!F26)</f>
        <v/>
      </c>
      <c r="H20" s="92">
        <f>+'REPORTE ENERO IMROM'!M20</f>
        <v>0</v>
      </c>
      <c r="I20" s="39"/>
      <c r="J20" s="39"/>
      <c r="K20" s="39"/>
      <c r="L20" s="30">
        <f t="shared" ref="L20:L83" si="1">I20+J20+K20</f>
        <v>0</v>
      </c>
      <c r="M20" s="30">
        <f t="shared" ref="M20:M83" si="2">H20+L20</f>
        <v>0</v>
      </c>
      <c r="N20" s="88">
        <f>+'REPORTE ENERO IMROM'!N20</f>
        <v>0</v>
      </c>
      <c r="O20" s="55"/>
      <c r="P20" s="56"/>
      <c r="Q20" s="63">
        <f>+'REPORTE ENERO IMROM'!Q20</f>
        <v>0</v>
      </c>
      <c r="R20" s="33" t="str">
        <f>IF(M20=0,"",M20/'CED. GRAL POR REP. O MANTTO'!G26)</f>
        <v/>
      </c>
      <c r="S20" s="44" t="str">
        <f t="shared" si="0"/>
        <v/>
      </c>
    </row>
    <row r="21" spans="1:19" s="3" customFormat="1" ht="37.5" hidden="1" customHeight="1" x14ac:dyDescent="0.2">
      <c r="B21" s="37">
        <v>4</v>
      </c>
      <c r="C21" s="38" t="str">
        <f>IF('CED. GRAL POR REP. O MANTTO'!C27="","",'CED. GRAL POR REP. O MANTTO'!C27)</f>
        <v/>
      </c>
      <c r="D21" s="333" t="str">
        <f>IF('CED. GRAL POR REP. O MANTTO'!D27="","",'CED. GRAL POR REP. O MANTTO'!D27)</f>
        <v/>
      </c>
      <c r="E21" s="333"/>
      <c r="F21" s="38" t="str">
        <f>IF('CED. GRAL POR REP. O MANTTO'!E27="","",'CED. GRAL POR REP. O MANTTO'!E27)</f>
        <v/>
      </c>
      <c r="G21" s="67" t="str">
        <f>IF('CED. GRAL POR REP. O MANTTO'!F27="","",'CED. GRAL POR REP. O MANTTO'!F27)</f>
        <v/>
      </c>
      <c r="H21" s="92">
        <f>+'REPORTE ENERO IMROM'!M21</f>
        <v>0</v>
      </c>
      <c r="I21" s="39"/>
      <c r="J21" s="39"/>
      <c r="K21" s="39"/>
      <c r="L21" s="30">
        <f t="shared" si="1"/>
        <v>0</v>
      </c>
      <c r="M21" s="30">
        <f t="shared" si="2"/>
        <v>0</v>
      </c>
      <c r="N21" s="88">
        <f>+'REPORTE ENERO IMROM'!N21</f>
        <v>0</v>
      </c>
      <c r="O21" s="55"/>
      <c r="P21" s="56"/>
      <c r="Q21" s="63">
        <f>+'REPORTE ENERO IMROM'!Q21</f>
        <v>0</v>
      </c>
      <c r="R21" s="33" t="str">
        <f>IF(M21=0,"",M21/'CED. GRAL POR REP. O MANTTO'!G27)</f>
        <v/>
      </c>
      <c r="S21" s="44" t="str">
        <f t="shared" si="0"/>
        <v/>
      </c>
    </row>
    <row r="22" spans="1:19" s="3" customFormat="1" ht="37.5" hidden="1" customHeight="1" x14ac:dyDescent="0.2">
      <c r="B22" s="37">
        <v>5</v>
      </c>
      <c r="C22" s="38" t="str">
        <f>IF('CED. GRAL POR REP. O MANTTO'!C28="","",'CED. GRAL POR REP. O MANTTO'!C28)</f>
        <v/>
      </c>
      <c r="D22" s="333" t="str">
        <f>IF('CED. GRAL POR REP. O MANTTO'!D28="","",'CED. GRAL POR REP. O MANTTO'!D28)</f>
        <v/>
      </c>
      <c r="E22" s="333"/>
      <c r="F22" s="38" t="str">
        <f>IF('CED. GRAL POR REP. O MANTTO'!E28="","",'CED. GRAL POR REP. O MANTTO'!E28)</f>
        <v/>
      </c>
      <c r="G22" s="67" t="str">
        <f>IF('CED. GRAL POR REP. O MANTTO'!F28="","",'CED. GRAL POR REP. O MANTTO'!F28)</f>
        <v/>
      </c>
      <c r="H22" s="92">
        <f>+'REPORTE ENERO IMROM'!M22</f>
        <v>0</v>
      </c>
      <c r="I22" s="39"/>
      <c r="J22" s="39"/>
      <c r="K22" s="39"/>
      <c r="L22" s="30">
        <f t="shared" si="1"/>
        <v>0</v>
      </c>
      <c r="M22" s="30">
        <f t="shared" si="2"/>
        <v>0</v>
      </c>
      <c r="N22" s="88">
        <f>+'REPORTE ENERO IMROM'!N22</f>
        <v>0</v>
      </c>
      <c r="O22" s="55"/>
      <c r="P22" s="56"/>
      <c r="Q22" s="63">
        <f>+'REPORTE ENERO IMROM'!Q22</f>
        <v>0</v>
      </c>
      <c r="R22" s="33" t="str">
        <f>IF(M22=0,"",M22/'CED. GRAL POR REP. O MANTTO'!G28)</f>
        <v/>
      </c>
      <c r="S22" s="44" t="str">
        <f t="shared" si="0"/>
        <v/>
      </c>
    </row>
    <row r="23" spans="1:19" s="3" customFormat="1" ht="37.5" hidden="1" customHeight="1" x14ac:dyDescent="0.2">
      <c r="B23" s="37">
        <v>6</v>
      </c>
      <c r="C23" s="38" t="str">
        <f>IF('CED. GRAL POR REP. O MANTTO'!C29="","",'CED. GRAL POR REP. O MANTTO'!C29)</f>
        <v/>
      </c>
      <c r="D23" s="333" t="str">
        <f>IF('CED. GRAL POR REP. O MANTTO'!D29="","",'CED. GRAL POR REP. O MANTTO'!D29)</f>
        <v/>
      </c>
      <c r="E23" s="333"/>
      <c r="F23" s="38" t="str">
        <f>IF('CED. GRAL POR REP. O MANTTO'!E29="","",'CED. GRAL POR REP. O MANTTO'!E29)</f>
        <v/>
      </c>
      <c r="G23" s="67" t="str">
        <f>IF('CED. GRAL POR REP. O MANTTO'!F29="","",'CED. GRAL POR REP. O MANTTO'!F29)</f>
        <v/>
      </c>
      <c r="H23" s="92">
        <f>+'REPORTE ENERO IMROM'!M23</f>
        <v>0</v>
      </c>
      <c r="I23" s="39"/>
      <c r="J23" s="39"/>
      <c r="K23" s="39"/>
      <c r="L23" s="30">
        <f t="shared" si="1"/>
        <v>0</v>
      </c>
      <c r="M23" s="30">
        <f t="shared" si="2"/>
        <v>0</v>
      </c>
      <c r="N23" s="88">
        <f>+'REPORTE ENERO IMROM'!N23</f>
        <v>0</v>
      </c>
      <c r="O23" s="55"/>
      <c r="P23" s="56"/>
      <c r="Q23" s="63">
        <f>+'REPORTE ENERO IMROM'!Q23</f>
        <v>0</v>
      </c>
      <c r="R23" s="33" t="str">
        <f>IF(M23=0,"",M23/'CED. GRAL POR REP. O MANTTO'!G29)</f>
        <v/>
      </c>
      <c r="S23" s="44" t="str">
        <f t="shared" si="0"/>
        <v/>
      </c>
    </row>
    <row r="24" spans="1:19" s="3" customFormat="1" ht="37.5" hidden="1" customHeight="1" x14ac:dyDescent="0.2">
      <c r="B24" s="37">
        <v>7</v>
      </c>
      <c r="C24" s="38" t="str">
        <f>IF('CED. GRAL POR REP. O MANTTO'!C30="","",'CED. GRAL POR REP. O MANTTO'!C30)</f>
        <v/>
      </c>
      <c r="D24" s="333" t="str">
        <f>IF('CED. GRAL POR REP. O MANTTO'!D30="","",'CED. GRAL POR REP. O MANTTO'!D30)</f>
        <v/>
      </c>
      <c r="E24" s="333"/>
      <c r="F24" s="38" t="str">
        <f>IF('CED. GRAL POR REP. O MANTTO'!E30="","",'CED. GRAL POR REP. O MANTTO'!E30)</f>
        <v/>
      </c>
      <c r="G24" s="67" t="str">
        <f>IF('CED. GRAL POR REP. O MANTTO'!F30="","",'CED. GRAL POR REP. O MANTTO'!F30)</f>
        <v/>
      </c>
      <c r="H24" s="92">
        <f>+'REPORTE ENERO IMROM'!M24</f>
        <v>0</v>
      </c>
      <c r="I24" s="39"/>
      <c r="J24" s="39"/>
      <c r="K24" s="39"/>
      <c r="L24" s="30">
        <f t="shared" si="1"/>
        <v>0</v>
      </c>
      <c r="M24" s="30">
        <f t="shared" si="2"/>
        <v>0</v>
      </c>
      <c r="N24" s="88">
        <f>+'REPORTE ENERO IMROM'!N24</f>
        <v>0</v>
      </c>
      <c r="O24" s="55"/>
      <c r="P24" s="56"/>
      <c r="Q24" s="63">
        <f>+'REPORTE ENERO IMROM'!Q24</f>
        <v>0</v>
      </c>
      <c r="R24" s="33" t="str">
        <f>IF(M24=0,"",M24/'CED. GRAL POR REP. O MANTTO'!G30)</f>
        <v/>
      </c>
      <c r="S24" s="44" t="str">
        <f t="shared" si="0"/>
        <v/>
      </c>
    </row>
    <row r="25" spans="1:19" s="3" customFormat="1" ht="37.5" hidden="1" customHeight="1" x14ac:dyDescent="0.2">
      <c r="B25" s="37">
        <v>8</v>
      </c>
      <c r="C25" s="38" t="str">
        <f>IF('CED. GRAL POR REP. O MANTTO'!C31="","",'CED. GRAL POR REP. O MANTTO'!C31)</f>
        <v/>
      </c>
      <c r="D25" s="333" t="str">
        <f>IF('CED. GRAL POR REP. O MANTTO'!D31="","",'CED. GRAL POR REP. O MANTTO'!D31)</f>
        <v/>
      </c>
      <c r="E25" s="333"/>
      <c r="F25" s="38" t="str">
        <f>IF('CED. GRAL POR REP. O MANTTO'!E31="","",'CED. GRAL POR REP. O MANTTO'!E31)</f>
        <v/>
      </c>
      <c r="G25" s="67" t="str">
        <f>IF('CED. GRAL POR REP. O MANTTO'!F31="","",'CED. GRAL POR REP. O MANTTO'!F31)</f>
        <v/>
      </c>
      <c r="H25" s="92">
        <f>+'REPORTE ENERO IMROM'!M25</f>
        <v>0</v>
      </c>
      <c r="I25" s="39"/>
      <c r="J25" s="39"/>
      <c r="K25" s="39"/>
      <c r="L25" s="30">
        <f t="shared" si="1"/>
        <v>0</v>
      </c>
      <c r="M25" s="30">
        <f t="shared" si="2"/>
        <v>0</v>
      </c>
      <c r="N25" s="88">
        <f>+'REPORTE ENERO IMROM'!N25</f>
        <v>0</v>
      </c>
      <c r="O25" s="55"/>
      <c r="P25" s="56"/>
      <c r="Q25" s="63">
        <f>+'REPORTE ENERO IMROM'!Q25</f>
        <v>0</v>
      </c>
      <c r="R25" s="33" t="str">
        <f>IF(M25=0,"",M25/'CED. GRAL POR REP. O MANTTO'!G31)</f>
        <v/>
      </c>
      <c r="S25" s="44" t="str">
        <f t="shared" si="0"/>
        <v/>
      </c>
    </row>
    <row r="26" spans="1:19" s="3" customFormat="1" ht="37.5" hidden="1" customHeight="1" x14ac:dyDescent="0.2">
      <c r="B26" s="37">
        <v>9</v>
      </c>
      <c r="C26" s="38" t="str">
        <f>IF('CED. GRAL POR REP. O MANTTO'!C32="","",'CED. GRAL POR REP. O MANTTO'!C32)</f>
        <v/>
      </c>
      <c r="D26" s="333" t="str">
        <f>IF('CED. GRAL POR REP. O MANTTO'!D32="","",'CED. GRAL POR REP. O MANTTO'!D32)</f>
        <v/>
      </c>
      <c r="E26" s="333"/>
      <c r="F26" s="38" t="str">
        <f>IF('CED. GRAL POR REP. O MANTTO'!E32="","",'CED. GRAL POR REP. O MANTTO'!E32)</f>
        <v/>
      </c>
      <c r="G26" s="67" t="str">
        <f>IF('CED. GRAL POR REP. O MANTTO'!F32="","",'CED. GRAL POR REP. O MANTTO'!F32)</f>
        <v/>
      </c>
      <c r="H26" s="92">
        <f>+'REPORTE ENERO IMROM'!M26</f>
        <v>0</v>
      </c>
      <c r="I26" s="39"/>
      <c r="J26" s="39"/>
      <c r="K26" s="39"/>
      <c r="L26" s="30">
        <f t="shared" si="1"/>
        <v>0</v>
      </c>
      <c r="M26" s="30">
        <f t="shared" si="2"/>
        <v>0</v>
      </c>
      <c r="N26" s="88">
        <f>+'REPORTE ENERO IMROM'!N26</f>
        <v>0</v>
      </c>
      <c r="O26" s="55"/>
      <c r="P26" s="56"/>
      <c r="Q26" s="63">
        <f>+'REPORTE ENERO IMROM'!Q26</f>
        <v>0</v>
      </c>
      <c r="R26" s="33" t="str">
        <f>IF(M26=0,"",M26/'CED. GRAL POR REP. O MANTTO'!G32)</f>
        <v/>
      </c>
      <c r="S26" s="44" t="str">
        <f t="shared" si="0"/>
        <v/>
      </c>
    </row>
    <row r="27" spans="1:19" s="3" customFormat="1" ht="37.5" hidden="1" customHeight="1" x14ac:dyDescent="0.2">
      <c r="B27" s="37">
        <v>10</v>
      </c>
      <c r="C27" s="38" t="str">
        <f>IF('CED. GRAL POR REP. O MANTTO'!C33="","",'CED. GRAL POR REP. O MANTTO'!C33)</f>
        <v/>
      </c>
      <c r="D27" s="333" t="str">
        <f>IF('CED. GRAL POR REP. O MANTTO'!D33="","",'CED. GRAL POR REP. O MANTTO'!D33)</f>
        <v/>
      </c>
      <c r="E27" s="333"/>
      <c r="F27" s="38" t="str">
        <f>IF('CED. GRAL POR REP. O MANTTO'!E33="","",'CED. GRAL POR REP. O MANTTO'!E33)</f>
        <v/>
      </c>
      <c r="G27" s="67" t="str">
        <f>IF('CED. GRAL POR REP. O MANTTO'!F33="","",'CED. GRAL POR REP. O MANTTO'!F33)</f>
        <v/>
      </c>
      <c r="H27" s="92">
        <f>+'REPORTE ENERO IMROM'!M27</f>
        <v>0</v>
      </c>
      <c r="I27" s="39"/>
      <c r="J27" s="39"/>
      <c r="K27" s="39"/>
      <c r="L27" s="30">
        <f t="shared" si="1"/>
        <v>0</v>
      </c>
      <c r="M27" s="30">
        <f t="shared" si="2"/>
        <v>0</v>
      </c>
      <c r="N27" s="88">
        <f>+'REPORTE ENERO IMROM'!N27</f>
        <v>0</v>
      </c>
      <c r="O27" s="55"/>
      <c r="P27" s="56"/>
      <c r="Q27" s="63">
        <f>+'REPORTE ENERO IMROM'!Q27</f>
        <v>0</v>
      </c>
      <c r="R27" s="33" t="str">
        <f>IF(M27=0,"",M27/'CED. GRAL POR REP. O MANTTO'!G33)</f>
        <v/>
      </c>
      <c r="S27" s="44" t="str">
        <f t="shared" si="0"/>
        <v/>
      </c>
    </row>
    <row r="28" spans="1:19" s="3" customFormat="1" ht="37.5" hidden="1" customHeight="1" x14ac:dyDescent="0.2">
      <c r="B28" s="37">
        <v>11</v>
      </c>
      <c r="C28" s="38" t="str">
        <f>IF('CED. GRAL POR REP. O MANTTO'!C34="","",'CED. GRAL POR REP. O MANTTO'!C34)</f>
        <v/>
      </c>
      <c r="D28" s="333" t="str">
        <f>IF('CED. GRAL POR REP. O MANTTO'!D34="","",'CED. GRAL POR REP. O MANTTO'!D34)</f>
        <v/>
      </c>
      <c r="E28" s="333"/>
      <c r="F28" s="38" t="str">
        <f>IF('CED. GRAL POR REP. O MANTTO'!E34="","",'CED. GRAL POR REP. O MANTTO'!E34)</f>
        <v/>
      </c>
      <c r="G28" s="67" t="str">
        <f>IF('CED. GRAL POR REP. O MANTTO'!F34="","",'CED. GRAL POR REP. O MANTTO'!F34)</f>
        <v/>
      </c>
      <c r="H28" s="92">
        <f>+'REPORTE ENERO IMROM'!M28</f>
        <v>0</v>
      </c>
      <c r="I28" s="39"/>
      <c r="J28" s="39"/>
      <c r="K28" s="39"/>
      <c r="L28" s="30">
        <f t="shared" si="1"/>
        <v>0</v>
      </c>
      <c r="M28" s="30">
        <f t="shared" si="2"/>
        <v>0</v>
      </c>
      <c r="N28" s="88">
        <f>+'REPORTE ENERO IMROM'!N28</f>
        <v>0</v>
      </c>
      <c r="O28" s="55"/>
      <c r="P28" s="56"/>
      <c r="Q28" s="63">
        <f>+'REPORTE ENERO IMROM'!Q28</f>
        <v>0</v>
      </c>
      <c r="R28" s="33" t="str">
        <f>IF(M28=0,"",M28/'CED. GRAL POR REP. O MANTTO'!G34)</f>
        <v/>
      </c>
      <c r="S28" s="44" t="str">
        <f t="shared" si="0"/>
        <v/>
      </c>
    </row>
    <row r="29" spans="1:19" s="3" customFormat="1" ht="37.5" hidden="1" customHeight="1" x14ac:dyDescent="0.2">
      <c r="B29" s="37">
        <v>12</v>
      </c>
      <c r="C29" s="38" t="str">
        <f>IF('CED. GRAL POR REP. O MANTTO'!C35="","",'CED. GRAL POR REP. O MANTTO'!C35)</f>
        <v/>
      </c>
      <c r="D29" s="333" t="str">
        <f>IF('CED. GRAL POR REP. O MANTTO'!D35="","",'CED. GRAL POR REP. O MANTTO'!D35)</f>
        <v/>
      </c>
      <c r="E29" s="333"/>
      <c r="F29" s="38" t="str">
        <f>IF('CED. GRAL POR REP. O MANTTO'!E35="","",'CED. GRAL POR REP. O MANTTO'!E35)</f>
        <v/>
      </c>
      <c r="G29" s="67" t="str">
        <f>IF('CED. GRAL POR REP. O MANTTO'!F35="","",'CED. GRAL POR REP. O MANTTO'!F35)</f>
        <v/>
      </c>
      <c r="H29" s="92">
        <f>+'REPORTE ENERO IMROM'!M29</f>
        <v>0</v>
      </c>
      <c r="I29" s="39"/>
      <c r="J29" s="39"/>
      <c r="K29" s="39"/>
      <c r="L29" s="30">
        <f t="shared" si="1"/>
        <v>0</v>
      </c>
      <c r="M29" s="30">
        <f t="shared" si="2"/>
        <v>0</v>
      </c>
      <c r="N29" s="88">
        <f>+'REPORTE ENERO IMROM'!N29</f>
        <v>0</v>
      </c>
      <c r="O29" s="55"/>
      <c r="P29" s="56"/>
      <c r="Q29" s="63">
        <f>+'REPORTE ENERO IMROM'!Q29</f>
        <v>0</v>
      </c>
      <c r="R29" s="33" t="str">
        <f>IF(M29=0,"",M29/'CED. GRAL POR REP. O MANTTO'!G35)</f>
        <v/>
      </c>
      <c r="S29" s="44" t="str">
        <f t="shared" si="0"/>
        <v/>
      </c>
    </row>
    <row r="30" spans="1:19" s="3" customFormat="1" ht="37.5" hidden="1" customHeight="1" x14ac:dyDescent="0.2">
      <c r="B30" s="37">
        <v>13</v>
      </c>
      <c r="C30" s="38" t="str">
        <f>IF('CED. GRAL POR REP. O MANTTO'!C36="","",'CED. GRAL POR REP. O MANTTO'!C36)</f>
        <v/>
      </c>
      <c r="D30" s="333" t="str">
        <f>IF('CED. GRAL POR REP. O MANTTO'!D36="","",'CED. GRAL POR REP. O MANTTO'!D36)</f>
        <v/>
      </c>
      <c r="E30" s="333"/>
      <c r="F30" s="38" t="str">
        <f>IF('CED. GRAL POR REP. O MANTTO'!E36="","",'CED. GRAL POR REP. O MANTTO'!E36)</f>
        <v/>
      </c>
      <c r="G30" s="67" t="str">
        <f>IF('CED. GRAL POR REP. O MANTTO'!F36="","",'CED. GRAL POR REP. O MANTTO'!F36)</f>
        <v/>
      </c>
      <c r="H30" s="92">
        <f>+'REPORTE ENERO IMROM'!M30</f>
        <v>0</v>
      </c>
      <c r="I30" s="39"/>
      <c r="J30" s="39"/>
      <c r="K30" s="39"/>
      <c r="L30" s="30">
        <f t="shared" si="1"/>
        <v>0</v>
      </c>
      <c r="M30" s="30">
        <f t="shared" si="2"/>
        <v>0</v>
      </c>
      <c r="N30" s="88">
        <f>+'REPORTE ENERO IMROM'!N30</f>
        <v>0</v>
      </c>
      <c r="O30" s="55"/>
      <c r="P30" s="56"/>
      <c r="Q30" s="63">
        <f>+'REPORTE ENERO IMROM'!Q30</f>
        <v>0</v>
      </c>
      <c r="R30" s="33" t="str">
        <f>IF(M30=0,"",M30/'CED. GRAL POR REP. O MANTTO'!G36)</f>
        <v/>
      </c>
      <c r="S30" s="44" t="str">
        <f t="shared" si="0"/>
        <v/>
      </c>
    </row>
    <row r="31" spans="1:19" s="3" customFormat="1" ht="37.5" hidden="1" customHeight="1" x14ac:dyDescent="0.2">
      <c r="B31" s="37">
        <v>14</v>
      </c>
      <c r="C31" s="38" t="str">
        <f>IF('CED. GRAL POR REP. O MANTTO'!C37="","",'CED. GRAL POR REP. O MANTTO'!C37)</f>
        <v/>
      </c>
      <c r="D31" s="333" t="str">
        <f>IF('CED. GRAL POR REP. O MANTTO'!D37="","",'CED. GRAL POR REP. O MANTTO'!D37)</f>
        <v/>
      </c>
      <c r="E31" s="333"/>
      <c r="F31" s="38" t="str">
        <f>IF('CED. GRAL POR REP. O MANTTO'!E37="","",'CED. GRAL POR REP. O MANTTO'!E37)</f>
        <v/>
      </c>
      <c r="G31" s="67" t="str">
        <f>IF('CED. GRAL POR REP. O MANTTO'!F37="","",'CED. GRAL POR REP. O MANTTO'!F37)</f>
        <v/>
      </c>
      <c r="H31" s="92">
        <f>+'REPORTE ENERO IMROM'!M31</f>
        <v>0</v>
      </c>
      <c r="I31" s="39"/>
      <c r="J31" s="39"/>
      <c r="K31" s="39"/>
      <c r="L31" s="30">
        <f t="shared" si="1"/>
        <v>0</v>
      </c>
      <c r="M31" s="30">
        <f t="shared" si="2"/>
        <v>0</v>
      </c>
      <c r="N31" s="88">
        <f>+'REPORTE ENERO IMROM'!N31</f>
        <v>0</v>
      </c>
      <c r="O31" s="55"/>
      <c r="P31" s="56"/>
      <c r="Q31" s="63">
        <f>+'REPORTE ENERO IMROM'!Q31</f>
        <v>0</v>
      </c>
      <c r="R31" s="33" t="str">
        <f>IF(M31=0,"",M31/'CED. GRAL POR REP. O MANTTO'!G37)</f>
        <v/>
      </c>
      <c r="S31" s="44" t="str">
        <f t="shared" si="0"/>
        <v/>
      </c>
    </row>
    <row r="32" spans="1:19" s="3" customFormat="1" ht="37.5" hidden="1" customHeight="1" x14ac:dyDescent="0.2">
      <c r="B32" s="37">
        <v>15</v>
      </c>
      <c r="C32" s="38" t="str">
        <f>IF('CED. GRAL POR REP. O MANTTO'!C38="","",'CED. GRAL POR REP. O MANTTO'!C38)</f>
        <v/>
      </c>
      <c r="D32" s="333" t="str">
        <f>IF('CED. GRAL POR REP. O MANTTO'!D38="","",'CED. GRAL POR REP. O MANTTO'!D38)</f>
        <v/>
      </c>
      <c r="E32" s="333"/>
      <c r="F32" s="38" t="str">
        <f>IF('CED. GRAL POR REP. O MANTTO'!E38="","",'CED. GRAL POR REP. O MANTTO'!E38)</f>
        <v/>
      </c>
      <c r="G32" s="67" t="str">
        <f>IF('CED. GRAL POR REP. O MANTTO'!F38="","",'CED. GRAL POR REP. O MANTTO'!F38)</f>
        <v/>
      </c>
      <c r="H32" s="92">
        <f>+'REPORTE ENERO IMROM'!M32</f>
        <v>0</v>
      </c>
      <c r="I32" s="39"/>
      <c r="J32" s="39"/>
      <c r="K32" s="39"/>
      <c r="L32" s="30">
        <f t="shared" si="1"/>
        <v>0</v>
      </c>
      <c r="M32" s="30">
        <f t="shared" si="2"/>
        <v>0</v>
      </c>
      <c r="N32" s="88">
        <f>+'REPORTE ENERO IMROM'!N32</f>
        <v>0</v>
      </c>
      <c r="O32" s="55"/>
      <c r="P32" s="56"/>
      <c r="Q32" s="63">
        <f>+'REPORTE ENERO IMROM'!Q32</f>
        <v>0</v>
      </c>
      <c r="R32" s="33" t="str">
        <f>IF(M32=0,"",M32/'CED. GRAL POR REP. O MANTTO'!G38)</f>
        <v/>
      </c>
      <c r="S32" s="44" t="str">
        <f t="shared" si="0"/>
        <v/>
      </c>
    </row>
    <row r="33" spans="2:19" s="3" customFormat="1" ht="37.5" hidden="1" customHeight="1" x14ac:dyDescent="0.2">
      <c r="B33" s="37">
        <v>16</v>
      </c>
      <c r="C33" s="38" t="str">
        <f>IF('CED. GRAL POR REP. O MANTTO'!C39="","",'CED. GRAL POR REP. O MANTTO'!C39)</f>
        <v/>
      </c>
      <c r="D33" s="333" t="str">
        <f>IF('CED. GRAL POR REP. O MANTTO'!D39="","",'CED. GRAL POR REP. O MANTTO'!D39)</f>
        <v/>
      </c>
      <c r="E33" s="333"/>
      <c r="F33" s="38" t="str">
        <f>IF('CED. GRAL POR REP. O MANTTO'!E39="","",'CED. GRAL POR REP. O MANTTO'!E39)</f>
        <v/>
      </c>
      <c r="G33" s="67" t="str">
        <f>IF('CED. GRAL POR REP. O MANTTO'!F39="","",'CED. GRAL POR REP. O MANTTO'!F39)</f>
        <v/>
      </c>
      <c r="H33" s="92">
        <f>+'REPORTE ENERO IMROM'!M33</f>
        <v>0</v>
      </c>
      <c r="I33" s="39"/>
      <c r="J33" s="39"/>
      <c r="K33" s="39"/>
      <c r="L33" s="30">
        <f t="shared" si="1"/>
        <v>0</v>
      </c>
      <c r="M33" s="30">
        <f t="shared" si="2"/>
        <v>0</v>
      </c>
      <c r="N33" s="88">
        <f>+'REPORTE ENERO IMROM'!N33</f>
        <v>0</v>
      </c>
      <c r="O33" s="55"/>
      <c r="P33" s="56"/>
      <c r="Q33" s="63">
        <f>+'REPORTE ENERO IMROM'!Q33</f>
        <v>0</v>
      </c>
      <c r="R33" s="33" t="str">
        <f>IF(M33=0,"",M33/'CED. GRAL POR REP. O MANTTO'!G39)</f>
        <v/>
      </c>
      <c r="S33" s="44" t="str">
        <f t="shared" si="0"/>
        <v/>
      </c>
    </row>
    <row r="34" spans="2:19" s="3" customFormat="1" ht="37.5" hidden="1" customHeight="1" x14ac:dyDescent="0.2">
      <c r="B34" s="37">
        <v>17</v>
      </c>
      <c r="C34" s="38" t="str">
        <f>IF('CED. GRAL POR REP. O MANTTO'!C40="","",'CED. GRAL POR REP. O MANTTO'!C40)</f>
        <v/>
      </c>
      <c r="D34" s="333" t="str">
        <f>IF('CED. GRAL POR REP. O MANTTO'!D40="","",'CED. GRAL POR REP. O MANTTO'!D40)</f>
        <v/>
      </c>
      <c r="E34" s="333"/>
      <c r="F34" s="38" t="str">
        <f>IF('CED. GRAL POR REP. O MANTTO'!E40="","",'CED. GRAL POR REP. O MANTTO'!E40)</f>
        <v/>
      </c>
      <c r="G34" s="67" t="str">
        <f>IF('CED. GRAL POR REP. O MANTTO'!F40="","",'CED. GRAL POR REP. O MANTTO'!F40)</f>
        <v/>
      </c>
      <c r="H34" s="92">
        <f>+'REPORTE ENERO IMROM'!M34</f>
        <v>0</v>
      </c>
      <c r="I34" s="39"/>
      <c r="J34" s="39"/>
      <c r="K34" s="39"/>
      <c r="L34" s="30">
        <f t="shared" si="1"/>
        <v>0</v>
      </c>
      <c r="M34" s="30">
        <f t="shared" si="2"/>
        <v>0</v>
      </c>
      <c r="N34" s="88">
        <f>+'REPORTE ENERO IMROM'!N34</f>
        <v>0</v>
      </c>
      <c r="O34" s="55"/>
      <c r="P34" s="56"/>
      <c r="Q34" s="63">
        <f>+'REPORTE ENERO IMROM'!Q34</f>
        <v>0</v>
      </c>
      <c r="R34" s="33" t="str">
        <f>IF(M34=0,"",M34/'CED. GRAL POR REP. O MANTTO'!G40)</f>
        <v/>
      </c>
      <c r="S34" s="44" t="str">
        <f t="shared" si="0"/>
        <v/>
      </c>
    </row>
    <row r="35" spans="2:19" s="3" customFormat="1" ht="37.5" hidden="1" customHeight="1" x14ac:dyDescent="0.2">
      <c r="B35" s="37">
        <v>18</v>
      </c>
      <c r="C35" s="38" t="str">
        <f>IF('CED. GRAL POR REP. O MANTTO'!C41="","",'CED. GRAL POR REP. O MANTTO'!C41)</f>
        <v/>
      </c>
      <c r="D35" s="333" t="str">
        <f>IF('CED. GRAL POR REP. O MANTTO'!D41="","",'CED. GRAL POR REP. O MANTTO'!D41)</f>
        <v/>
      </c>
      <c r="E35" s="333"/>
      <c r="F35" s="38" t="str">
        <f>IF('CED. GRAL POR REP. O MANTTO'!E41="","",'CED. GRAL POR REP. O MANTTO'!E41)</f>
        <v/>
      </c>
      <c r="G35" s="67" t="str">
        <f>IF('CED. GRAL POR REP. O MANTTO'!F41="","",'CED. GRAL POR REP. O MANTTO'!F41)</f>
        <v/>
      </c>
      <c r="H35" s="92">
        <f>+'REPORTE ENERO IMROM'!M35</f>
        <v>0</v>
      </c>
      <c r="I35" s="39"/>
      <c r="J35" s="39"/>
      <c r="K35" s="39"/>
      <c r="L35" s="30">
        <f t="shared" si="1"/>
        <v>0</v>
      </c>
      <c r="M35" s="30">
        <f t="shared" si="2"/>
        <v>0</v>
      </c>
      <c r="N35" s="88">
        <f>+'REPORTE ENERO IMROM'!N35</f>
        <v>0</v>
      </c>
      <c r="O35" s="55"/>
      <c r="P35" s="56"/>
      <c r="Q35" s="63">
        <f>+'REPORTE ENERO IMROM'!Q35</f>
        <v>0</v>
      </c>
      <c r="R35" s="33" t="str">
        <f>IF(M35=0,"",M35/'CED. GRAL POR REP. O MANTTO'!G41)</f>
        <v/>
      </c>
      <c r="S35" s="44" t="str">
        <f t="shared" si="0"/>
        <v/>
      </c>
    </row>
    <row r="36" spans="2:19" s="3" customFormat="1" ht="37.5" hidden="1" customHeight="1" x14ac:dyDescent="0.2">
      <c r="B36" s="37">
        <v>19</v>
      </c>
      <c r="C36" s="38" t="str">
        <f>IF('CED. GRAL POR REP. O MANTTO'!C42="","",'CED. GRAL POR REP. O MANTTO'!C42)</f>
        <v/>
      </c>
      <c r="D36" s="333" t="str">
        <f>IF('CED. GRAL POR REP. O MANTTO'!D42="","",'CED. GRAL POR REP. O MANTTO'!D42)</f>
        <v/>
      </c>
      <c r="E36" s="333"/>
      <c r="F36" s="38" t="str">
        <f>IF('CED. GRAL POR REP. O MANTTO'!E42="","",'CED. GRAL POR REP. O MANTTO'!E42)</f>
        <v/>
      </c>
      <c r="G36" s="67" t="str">
        <f>IF('CED. GRAL POR REP. O MANTTO'!F42="","",'CED. GRAL POR REP. O MANTTO'!F42)</f>
        <v/>
      </c>
      <c r="H36" s="92">
        <f>+'REPORTE ENERO IMROM'!M36</f>
        <v>0</v>
      </c>
      <c r="I36" s="39"/>
      <c r="J36" s="39"/>
      <c r="K36" s="39"/>
      <c r="L36" s="30">
        <f t="shared" si="1"/>
        <v>0</v>
      </c>
      <c r="M36" s="30">
        <f t="shared" si="2"/>
        <v>0</v>
      </c>
      <c r="N36" s="88">
        <f>+'REPORTE ENERO IMROM'!N36</f>
        <v>0</v>
      </c>
      <c r="O36" s="55"/>
      <c r="P36" s="56"/>
      <c r="Q36" s="63">
        <f>+'REPORTE ENERO IMROM'!Q36</f>
        <v>0</v>
      </c>
      <c r="R36" s="33" t="str">
        <f>IF(M36=0,"",M36/'CED. GRAL POR REP. O MANTTO'!G42)</f>
        <v/>
      </c>
      <c r="S36" s="44" t="str">
        <f t="shared" si="0"/>
        <v/>
      </c>
    </row>
    <row r="37" spans="2:19" s="3" customFormat="1" ht="37.5" hidden="1" customHeight="1" x14ac:dyDescent="0.2">
      <c r="B37" s="37">
        <v>20</v>
      </c>
      <c r="C37" s="38" t="str">
        <f>IF('CED. GRAL POR REP. O MANTTO'!C43="","",'CED. GRAL POR REP. O MANTTO'!C43)</f>
        <v/>
      </c>
      <c r="D37" s="333" t="str">
        <f>IF('CED. GRAL POR REP. O MANTTO'!D43="","",'CED. GRAL POR REP. O MANTTO'!D43)</f>
        <v/>
      </c>
      <c r="E37" s="333"/>
      <c r="F37" s="38" t="str">
        <f>IF('CED. GRAL POR REP. O MANTTO'!E43="","",'CED. GRAL POR REP. O MANTTO'!E43)</f>
        <v/>
      </c>
      <c r="G37" s="67" t="str">
        <f>IF('CED. GRAL POR REP. O MANTTO'!F43="","",'CED. GRAL POR REP. O MANTTO'!F43)</f>
        <v/>
      </c>
      <c r="H37" s="92">
        <f>+'REPORTE ENERO IMROM'!M37</f>
        <v>0</v>
      </c>
      <c r="I37" s="39"/>
      <c r="J37" s="39"/>
      <c r="K37" s="39"/>
      <c r="L37" s="30">
        <f t="shared" si="1"/>
        <v>0</v>
      </c>
      <c r="M37" s="30">
        <f t="shared" si="2"/>
        <v>0</v>
      </c>
      <c r="N37" s="88">
        <f>+'REPORTE ENERO IMROM'!N37</f>
        <v>0</v>
      </c>
      <c r="O37" s="55"/>
      <c r="P37" s="56"/>
      <c r="Q37" s="63">
        <f>+'REPORTE ENERO IMROM'!Q37</f>
        <v>0</v>
      </c>
      <c r="R37" s="33" t="str">
        <f>IF(M37=0,"",M37/'CED. GRAL POR REP. O MANTTO'!G43)</f>
        <v/>
      </c>
      <c r="S37" s="44" t="str">
        <f t="shared" si="0"/>
        <v/>
      </c>
    </row>
    <row r="38" spans="2:19" s="3" customFormat="1" ht="37.5" hidden="1" customHeight="1" x14ac:dyDescent="0.2">
      <c r="B38" s="37">
        <v>21</v>
      </c>
      <c r="C38" s="38" t="str">
        <f>IF('CED. GRAL POR REP. O MANTTO'!C44="","",'CED. GRAL POR REP. O MANTTO'!C44)</f>
        <v/>
      </c>
      <c r="D38" s="333" t="str">
        <f>IF('CED. GRAL POR REP. O MANTTO'!D44="","",'CED. GRAL POR REP. O MANTTO'!D44)</f>
        <v/>
      </c>
      <c r="E38" s="333"/>
      <c r="F38" s="38" t="str">
        <f>IF('CED. GRAL POR REP. O MANTTO'!E44="","",'CED. GRAL POR REP. O MANTTO'!E44)</f>
        <v/>
      </c>
      <c r="G38" s="67" t="str">
        <f>IF('CED. GRAL POR REP. O MANTTO'!F44="","",'CED. GRAL POR REP. O MANTTO'!F44)</f>
        <v/>
      </c>
      <c r="H38" s="92">
        <f>+'REPORTE ENERO IMROM'!M38</f>
        <v>0</v>
      </c>
      <c r="I38" s="39"/>
      <c r="J38" s="39"/>
      <c r="K38" s="39"/>
      <c r="L38" s="30">
        <f t="shared" si="1"/>
        <v>0</v>
      </c>
      <c r="M38" s="30">
        <f t="shared" si="2"/>
        <v>0</v>
      </c>
      <c r="N38" s="88">
        <f>+'REPORTE ENERO IMROM'!N38</f>
        <v>0</v>
      </c>
      <c r="O38" s="55"/>
      <c r="P38" s="56"/>
      <c r="Q38" s="63">
        <f>+'REPORTE ENERO IMROM'!Q38</f>
        <v>0</v>
      </c>
      <c r="R38" s="33" t="str">
        <f>IF(M38=0,"",M38/'CED. GRAL POR REP. O MANTTO'!G44)</f>
        <v/>
      </c>
      <c r="S38" s="44" t="str">
        <f t="shared" si="0"/>
        <v/>
      </c>
    </row>
    <row r="39" spans="2:19" s="3" customFormat="1" ht="37.5" hidden="1" customHeight="1" x14ac:dyDescent="0.2">
      <c r="B39" s="37">
        <v>22</v>
      </c>
      <c r="C39" s="38" t="str">
        <f>IF('CED. GRAL POR REP. O MANTTO'!C45="","",'CED. GRAL POR REP. O MANTTO'!C45)</f>
        <v/>
      </c>
      <c r="D39" s="333" t="str">
        <f>IF('CED. GRAL POR REP. O MANTTO'!D45="","",'CED. GRAL POR REP. O MANTTO'!D45)</f>
        <v/>
      </c>
      <c r="E39" s="333"/>
      <c r="F39" s="38" t="str">
        <f>IF('CED. GRAL POR REP. O MANTTO'!E45="","",'CED. GRAL POR REP. O MANTTO'!E45)</f>
        <v/>
      </c>
      <c r="G39" s="67" t="str">
        <f>IF('CED. GRAL POR REP. O MANTTO'!F45="","",'CED. GRAL POR REP. O MANTTO'!F45)</f>
        <v/>
      </c>
      <c r="H39" s="92">
        <f>+'REPORTE ENERO IMROM'!M39</f>
        <v>0</v>
      </c>
      <c r="I39" s="39"/>
      <c r="J39" s="39"/>
      <c r="K39" s="39"/>
      <c r="L39" s="30">
        <f t="shared" si="1"/>
        <v>0</v>
      </c>
      <c r="M39" s="30">
        <f t="shared" si="2"/>
        <v>0</v>
      </c>
      <c r="N39" s="88">
        <f>+'REPORTE ENERO IMROM'!N39</f>
        <v>0</v>
      </c>
      <c r="O39" s="55"/>
      <c r="P39" s="56"/>
      <c r="Q39" s="63">
        <f>+'REPORTE ENERO IMROM'!Q39</f>
        <v>0</v>
      </c>
      <c r="R39" s="33" t="str">
        <f>IF(M39=0,"",M39/'CED. GRAL POR REP. O MANTTO'!G45)</f>
        <v/>
      </c>
      <c r="S39" s="44" t="str">
        <f t="shared" si="0"/>
        <v/>
      </c>
    </row>
    <row r="40" spans="2:19" s="3" customFormat="1" ht="37.5" hidden="1" customHeight="1" x14ac:dyDescent="0.2">
      <c r="B40" s="37">
        <v>23</v>
      </c>
      <c r="C40" s="38" t="str">
        <f>IF('CED. GRAL POR REP. O MANTTO'!C46="","",'CED. GRAL POR REP. O MANTTO'!C46)</f>
        <v/>
      </c>
      <c r="D40" s="333" t="str">
        <f>IF('CED. GRAL POR REP. O MANTTO'!D46="","",'CED. GRAL POR REP. O MANTTO'!D46)</f>
        <v/>
      </c>
      <c r="E40" s="333"/>
      <c r="F40" s="38" t="str">
        <f>IF('CED. GRAL POR REP. O MANTTO'!E46="","",'CED. GRAL POR REP. O MANTTO'!E46)</f>
        <v/>
      </c>
      <c r="G40" s="67" t="str">
        <f>IF('CED. GRAL POR REP. O MANTTO'!F46="","",'CED. GRAL POR REP. O MANTTO'!F46)</f>
        <v/>
      </c>
      <c r="H40" s="92">
        <f>+'REPORTE ENERO IMROM'!M40</f>
        <v>0</v>
      </c>
      <c r="I40" s="39"/>
      <c r="J40" s="39"/>
      <c r="K40" s="39"/>
      <c r="L40" s="30">
        <f t="shared" si="1"/>
        <v>0</v>
      </c>
      <c r="M40" s="30">
        <f t="shared" si="2"/>
        <v>0</v>
      </c>
      <c r="N40" s="88">
        <f>+'REPORTE ENERO IMROM'!N40</f>
        <v>0</v>
      </c>
      <c r="O40" s="55"/>
      <c r="P40" s="56"/>
      <c r="Q40" s="63">
        <f>+'REPORTE ENERO IMROM'!Q40</f>
        <v>0</v>
      </c>
      <c r="R40" s="33" t="str">
        <f>IF(M40=0,"",M40/'CED. GRAL POR REP. O MANTTO'!G46)</f>
        <v/>
      </c>
      <c r="S40" s="44" t="str">
        <f t="shared" si="0"/>
        <v/>
      </c>
    </row>
    <row r="41" spans="2:19" s="3" customFormat="1" ht="37.5" hidden="1" customHeight="1" x14ac:dyDescent="0.2">
      <c r="B41" s="37">
        <v>24</v>
      </c>
      <c r="C41" s="38" t="str">
        <f>IF('CED. GRAL POR REP. O MANTTO'!C47="","",'CED. GRAL POR REP. O MANTTO'!C47)</f>
        <v/>
      </c>
      <c r="D41" s="333" t="str">
        <f>IF('CED. GRAL POR REP. O MANTTO'!D47="","",'CED. GRAL POR REP. O MANTTO'!D47)</f>
        <v/>
      </c>
      <c r="E41" s="333"/>
      <c r="F41" s="38" t="str">
        <f>IF('CED. GRAL POR REP. O MANTTO'!E47="","",'CED. GRAL POR REP. O MANTTO'!E47)</f>
        <v/>
      </c>
      <c r="G41" s="67" t="str">
        <f>IF('CED. GRAL POR REP. O MANTTO'!F47="","",'CED. GRAL POR REP. O MANTTO'!F47)</f>
        <v/>
      </c>
      <c r="H41" s="92">
        <f>+'REPORTE ENERO IMROM'!M41</f>
        <v>0</v>
      </c>
      <c r="I41" s="39"/>
      <c r="J41" s="39"/>
      <c r="K41" s="39"/>
      <c r="L41" s="30">
        <f t="shared" si="1"/>
        <v>0</v>
      </c>
      <c r="M41" s="30">
        <f t="shared" si="2"/>
        <v>0</v>
      </c>
      <c r="N41" s="88">
        <f>+'REPORTE ENERO IMROM'!N41</f>
        <v>0</v>
      </c>
      <c r="O41" s="55"/>
      <c r="P41" s="56"/>
      <c r="Q41" s="63">
        <f>+'REPORTE ENERO IMROM'!Q41</f>
        <v>0</v>
      </c>
      <c r="R41" s="33" t="str">
        <f>IF(M41=0,"",M41/'CED. GRAL POR REP. O MANTTO'!G47)</f>
        <v/>
      </c>
      <c r="S41" s="44" t="str">
        <f t="shared" si="0"/>
        <v/>
      </c>
    </row>
    <row r="42" spans="2:19" s="3" customFormat="1" ht="37.5" hidden="1" customHeight="1" x14ac:dyDescent="0.2">
      <c r="B42" s="37">
        <v>25</v>
      </c>
      <c r="C42" s="38" t="str">
        <f>IF('CED. GRAL POR REP. O MANTTO'!C48="","",'CED. GRAL POR REP. O MANTTO'!C48)</f>
        <v/>
      </c>
      <c r="D42" s="333" t="str">
        <f>IF('CED. GRAL POR REP. O MANTTO'!D48="","",'CED. GRAL POR REP. O MANTTO'!D48)</f>
        <v/>
      </c>
      <c r="E42" s="333"/>
      <c r="F42" s="38" t="str">
        <f>IF('CED. GRAL POR REP. O MANTTO'!E48="","",'CED. GRAL POR REP. O MANTTO'!E48)</f>
        <v/>
      </c>
      <c r="G42" s="67" t="str">
        <f>IF('CED. GRAL POR REP. O MANTTO'!F48="","",'CED. GRAL POR REP. O MANTTO'!F48)</f>
        <v/>
      </c>
      <c r="H42" s="92">
        <f>+'REPORTE ENERO IMROM'!M42</f>
        <v>0</v>
      </c>
      <c r="I42" s="39"/>
      <c r="J42" s="39"/>
      <c r="K42" s="39"/>
      <c r="L42" s="30">
        <f t="shared" si="1"/>
        <v>0</v>
      </c>
      <c r="M42" s="30">
        <f t="shared" si="2"/>
        <v>0</v>
      </c>
      <c r="N42" s="88">
        <f>+'REPORTE ENERO IMROM'!N42</f>
        <v>0</v>
      </c>
      <c r="O42" s="55"/>
      <c r="P42" s="56"/>
      <c r="Q42" s="63">
        <f>+'REPORTE ENERO IMROM'!Q42</f>
        <v>0</v>
      </c>
      <c r="R42" s="33" t="str">
        <f>IF(M42=0,"",M42/'CED. GRAL POR REP. O MANTTO'!G48)</f>
        <v/>
      </c>
      <c r="S42" s="44" t="str">
        <f t="shared" si="0"/>
        <v/>
      </c>
    </row>
    <row r="43" spans="2:19" s="3" customFormat="1" ht="37.5" hidden="1" customHeight="1" x14ac:dyDescent="0.2">
      <c r="B43" s="37">
        <v>26</v>
      </c>
      <c r="C43" s="38" t="str">
        <f>IF('CED. GRAL POR REP. O MANTTO'!C49="","",'CED. GRAL POR REP. O MANTTO'!C49)</f>
        <v/>
      </c>
      <c r="D43" s="333" t="str">
        <f>IF('CED. GRAL POR REP. O MANTTO'!D49="","",'CED. GRAL POR REP. O MANTTO'!D49)</f>
        <v/>
      </c>
      <c r="E43" s="333"/>
      <c r="F43" s="38" t="str">
        <f>IF('CED. GRAL POR REP. O MANTTO'!E49="","",'CED. GRAL POR REP. O MANTTO'!E49)</f>
        <v/>
      </c>
      <c r="G43" s="67" t="str">
        <f>IF('CED. GRAL POR REP. O MANTTO'!F49="","",'CED. GRAL POR REP. O MANTTO'!F49)</f>
        <v/>
      </c>
      <c r="H43" s="92">
        <f>+'REPORTE ENERO IMROM'!M43</f>
        <v>0</v>
      </c>
      <c r="I43" s="39"/>
      <c r="J43" s="39"/>
      <c r="K43" s="39"/>
      <c r="L43" s="30">
        <f t="shared" si="1"/>
        <v>0</v>
      </c>
      <c r="M43" s="30">
        <f t="shared" si="2"/>
        <v>0</v>
      </c>
      <c r="N43" s="88">
        <f>+'REPORTE ENERO IMROM'!N43</f>
        <v>0</v>
      </c>
      <c r="O43" s="55"/>
      <c r="P43" s="56"/>
      <c r="Q43" s="63">
        <f>+'REPORTE ENERO IMROM'!Q43</f>
        <v>0</v>
      </c>
      <c r="R43" s="33" t="str">
        <f>IF(M43=0,"",M43/'CED. GRAL POR REP. O MANTTO'!G49)</f>
        <v/>
      </c>
      <c r="S43" s="44" t="str">
        <f t="shared" si="0"/>
        <v/>
      </c>
    </row>
    <row r="44" spans="2:19" s="3" customFormat="1" ht="37.5" hidden="1" customHeight="1" x14ac:dyDescent="0.2">
      <c r="B44" s="37">
        <v>27</v>
      </c>
      <c r="C44" s="38" t="str">
        <f>IF('CED. GRAL POR REP. O MANTTO'!C50="","",'CED. GRAL POR REP. O MANTTO'!C50)</f>
        <v/>
      </c>
      <c r="D44" s="333" t="str">
        <f>IF('CED. GRAL POR REP. O MANTTO'!D50="","",'CED. GRAL POR REP. O MANTTO'!D50)</f>
        <v/>
      </c>
      <c r="E44" s="333"/>
      <c r="F44" s="38" t="str">
        <f>IF('CED. GRAL POR REP. O MANTTO'!E50="","",'CED. GRAL POR REP. O MANTTO'!E50)</f>
        <v/>
      </c>
      <c r="G44" s="67" t="str">
        <f>IF('CED. GRAL POR REP. O MANTTO'!F50="","",'CED. GRAL POR REP. O MANTTO'!F50)</f>
        <v/>
      </c>
      <c r="H44" s="92">
        <f>+'REPORTE ENERO IMROM'!M44</f>
        <v>0</v>
      </c>
      <c r="I44" s="39"/>
      <c r="J44" s="39"/>
      <c r="K44" s="39"/>
      <c r="L44" s="30">
        <f t="shared" si="1"/>
        <v>0</v>
      </c>
      <c r="M44" s="30">
        <f t="shared" si="2"/>
        <v>0</v>
      </c>
      <c r="N44" s="88">
        <f>+'REPORTE ENERO IMROM'!N44</f>
        <v>0</v>
      </c>
      <c r="O44" s="55"/>
      <c r="P44" s="56"/>
      <c r="Q44" s="63">
        <f>+'REPORTE ENERO IMROM'!Q44</f>
        <v>0</v>
      </c>
      <c r="R44" s="33" t="str">
        <f>IF(M44=0,"",M44/'CED. GRAL POR REP. O MANTTO'!G50)</f>
        <v/>
      </c>
      <c r="S44" s="44" t="str">
        <f t="shared" si="0"/>
        <v/>
      </c>
    </row>
    <row r="45" spans="2:19" s="3" customFormat="1" ht="37.5" hidden="1" customHeight="1" x14ac:dyDescent="0.2">
      <c r="B45" s="37">
        <v>28</v>
      </c>
      <c r="C45" s="38" t="str">
        <f>IF('CED. GRAL POR REP. O MANTTO'!C51="","",'CED. GRAL POR REP. O MANTTO'!C51)</f>
        <v/>
      </c>
      <c r="D45" s="333" t="str">
        <f>IF('CED. GRAL POR REP. O MANTTO'!D51="","",'CED. GRAL POR REP. O MANTTO'!D51)</f>
        <v/>
      </c>
      <c r="E45" s="333"/>
      <c r="F45" s="38" t="str">
        <f>IF('CED. GRAL POR REP. O MANTTO'!E51="","",'CED. GRAL POR REP. O MANTTO'!E51)</f>
        <v/>
      </c>
      <c r="G45" s="67" t="str">
        <f>IF('CED. GRAL POR REP. O MANTTO'!F51="","",'CED. GRAL POR REP. O MANTTO'!F51)</f>
        <v/>
      </c>
      <c r="H45" s="92">
        <f>+'REPORTE ENERO IMROM'!M45</f>
        <v>0</v>
      </c>
      <c r="I45" s="39"/>
      <c r="J45" s="39"/>
      <c r="K45" s="39"/>
      <c r="L45" s="30">
        <f t="shared" si="1"/>
        <v>0</v>
      </c>
      <c r="M45" s="30">
        <f t="shared" si="2"/>
        <v>0</v>
      </c>
      <c r="N45" s="88">
        <f>+'REPORTE ENERO IMROM'!N45</f>
        <v>0</v>
      </c>
      <c r="O45" s="55"/>
      <c r="P45" s="56"/>
      <c r="Q45" s="63">
        <f>+'REPORTE ENERO IMROM'!Q45</f>
        <v>0</v>
      </c>
      <c r="R45" s="33" t="str">
        <f>IF(M45=0,"",M45/'CED. GRAL POR REP. O MANTTO'!G51)</f>
        <v/>
      </c>
      <c r="S45" s="44" t="str">
        <f t="shared" si="0"/>
        <v/>
      </c>
    </row>
    <row r="46" spans="2:19" s="3" customFormat="1" ht="37.5" hidden="1" customHeight="1" x14ac:dyDescent="0.2">
      <c r="B46" s="37">
        <v>29</v>
      </c>
      <c r="C46" s="38" t="str">
        <f>IF('CED. GRAL POR REP. O MANTTO'!C52="","",'CED. GRAL POR REP. O MANTTO'!C52)</f>
        <v/>
      </c>
      <c r="D46" s="333" t="str">
        <f>IF('CED. GRAL POR REP. O MANTTO'!D52="","",'CED. GRAL POR REP. O MANTTO'!D52)</f>
        <v/>
      </c>
      <c r="E46" s="333"/>
      <c r="F46" s="38" t="str">
        <f>IF('CED. GRAL POR REP. O MANTTO'!E52="","",'CED. GRAL POR REP. O MANTTO'!E52)</f>
        <v/>
      </c>
      <c r="G46" s="67" t="str">
        <f>IF('CED. GRAL POR REP. O MANTTO'!F52="","",'CED. GRAL POR REP. O MANTTO'!F52)</f>
        <v/>
      </c>
      <c r="H46" s="92">
        <f>+'REPORTE ENERO IMROM'!M46</f>
        <v>0</v>
      </c>
      <c r="I46" s="39"/>
      <c r="J46" s="39"/>
      <c r="K46" s="39"/>
      <c r="L46" s="30">
        <f t="shared" si="1"/>
        <v>0</v>
      </c>
      <c r="M46" s="30">
        <f t="shared" si="2"/>
        <v>0</v>
      </c>
      <c r="N46" s="88">
        <f>+'REPORTE ENERO IMROM'!N46</f>
        <v>0</v>
      </c>
      <c r="O46" s="55"/>
      <c r="P46" s="56"/>
      <c r="Q46" s="63">
        <f>+'REPORTE ENERO IMROM'!Q46</f>
        <v>0</v>
      </c>
      <c r="R46" s="33" t="str">
        <f>IF(M46=0,"",M46/'CED. GRAL POR REP. O MANTTO'!G52)</f>
        <v/>
      </c>
      <c r="S46" s="44" t="str">
        <f t="shared" si="0"/>
        <v/>
      </c>
    </row>
    <row r="47" spans="2:19" s="3" customFormat="1" ht="37.5" hidden="1" customHeight="1" x14ac:dyDescent="0.2">
      <c r="B47" s="37">
        <v>30</v>
      </c>
      <c r="C47" s="38" t="str">
        <f>IF('CED. GRAL POR REP. O MANTTO'!C53="","",'CED. GRAL POR REP. O MANTTO'!C53)</f>
        <v/>
      </c>
      <c r="D47" s="333" t="str">
        <f>IF('CED. GRAL POR REP. O MANTTO'!D53="","",'CED. GRAL POR REP. O MANTTO'!D53)</f>
        <v/>
      </c>
      <c r="E47" s="333"/>
      <c r="F47" s="38" t="str">
        <f>IF('CED. GRAL POR REP. O MANTTO'!E53="","",'CED. GRAL POR REP. O MANTTO'!E53)</f>
        <v/>
      </c>
      <c r="G47" s="67" t="str">
        <f>IF('CED. GRAL POR REP. O MANTTO'!F53="","",'CED. GRAL POR REP. O MANTTO'!F53)</f>
        <v/>
      </c>
      <c r="H47" s="92">
        <f>+'REPORTE ENERO IMROM'!M47</f>
        <v>0</v>
      </c>
      <c r="I47" s="39"/>
      <c r="J47" s="39"/>
      <c r="K47" s="39"/>
      <c r="L47" s="30">
        <f t="shared" si="1"/>
        <v>0</v>
      </c>
      <c r="M47" s="30">
        <f t="shared" si="2"/>
        <v>0</v>
      </c>
      <c r="N47" s="88">
        <f>+'REPORTE ENERO IMROM'!N47</f>
        <v>0</v>
      </c>
      <c r="O47" s="55"/>
      <c r="P47" s="56"/>
      <c r="Q47" s="63">
        <f>+'REPORTE ENERO IMROM'!Q47</f>
        <v>0</v>
      </c>
      <c r="R47" s="33" t="str">
        <f>IF(M47=0,"",M47/'CED. GRAL POR REP. O MANTTO'!G53)</f>
        <v/>
      </c>
      <c r="S47" s="44" t="str">
        <f t="shared" si="0"/>
        <v/>
      </c>
    </row>
    <row r="48" spans="2:19" s="3" customFormat="1" ht="37.5" hidden="1" customHeight="1" x14ac:dyDescent="0.2">
      <c r="B48" s="37">
        <v>31</v>
      </c>
      <c r="C48" s="38" t="str">
        <f>IF('CED. GRAL POR REP. O MANTTO'!C54="","",'CED. GRAL POR REP. O MANTTO'!C54)</f>
        <v/>
      </c>
      <c r="D48" s="333" t="str">
        <f>IF('CED. GRAL POR REP. O MANTTO'!D54="","",'CED. GRAL POR REP. O MANTTO'!D54)</f>
        <v/>
      </c>
      <c r="E48" s="333"/>
      <c r="F48" s="38" t="str">
        <f>IF('CED. GRAL POR REP. O MANTTO'!E54="","",'CED. GRAL POR REP. O MANTTO'!E54)</f>
        <v/>
      </c>
      <c r="G48" s="67" t="str">
        <f>IF('CED. GRAL POR REP. O MANTTO'!F54="","",'CED. GRAL POR REP. O MANTTO'!F54)</f>
        <v/>
      </c>
      <c r="H48" s="92">
        <f>+'REPORTE ENERO IMROM'!M48</f>
        <v>0</v>
      </c>
      <c r="I48" s="39"/>
      <c r="J48" s="39"/>
      <c r="K48" s="39"/>
      <c r="L48" s="30">
        <f t="shared" si="1"/>
        <v>0</v>
      </c>
      <c r="M48" s="30">
        <f t="shared" si="2"/>
        <v>0</v>
      </c>
      <c r="N48" s="88">
        <f>+'REPORTE ENERO IMROM'!N48</f>
        <v>0</v>
      </c>
      <c r="O48" s="55"/>
      <c r="P48" s="56"/>
      <c r="Q48" s="63">
        <f>+'REPORTE ENERO IMROM'!Q48</f>
        <v>0</v>
      </c>
      <c r="R48" s="33" t="str">
        <f>IF(M48=0,"",M48/'CED. GRAL POR REP. O MANTTO'!G54)</f>
        <v/>
      </c>
      <c r="S48" s="44" t="str">
        <f t="shared" si="0"/>
        <v/>
      </c>
    </row>
    <row r="49" spans="2:19" s="3" customFormat="1" ht="37.5" hidden="1" customHeight="1" x14ac:dyDescent="0.2">
      <c r="B49" s="37">
        <v>32</v>
      </c>
      <c r="C49" s="38" t="str">
        <f>IF('CED. GRAL POR REP. O MANTTO'!C55="","",'CED. GRAL POR REP. O MANTTO'!C55)</f>
        <v/>
      </c>
      <c r="D49" s="333" t="str">
        <f>IF('CED. GRAL POR REP. O MANTTO'!D55="","",'CED. GRAL POR REP. O MANTTO'!D55)</f>
        <v/>
      </c>
      <c r="E49" s="333"/>
      <c r="F49" s="38" t="str">
        <f>IF('CED. GRAL POR REP. O MANTTO'!E55="","",'CED. GRAL POR REP. O MANTTO'!E55)</f>
        <v/>
      </c>
      <c r="G49" s="67" t="str">
        <f>IF('CED. GRAL POR REP. O MANTTO'!F55="","",'CED. GRAL POR REP. O MANTTO'!F55)</f>
        <v/>
      </c>
      <c r="H49" s="92">
        <f>+'REPORTE ENERO IMROM'!M49</f>
        <v>0</v>
      </c>
      <c r="I49" s="39"/>
      <c r="J49" s="39"/>
      <c r="K49" s="39"/>
      <c r="L49" s="30">
        <f t="shared" si="1"/>
        <v>0</v>
      </c>
      <c r="M49" s="30">
        <f t="shared" si="2"/>
        <v>0</v>
      </c>
      <c r="N49" s="88">
        <f>+'REPORTE ENERO IMROM'!N49</f>
        <v>0</v>
      </c>
      <c r="O49" s="55"/>
      <c r="P49" s="56"/>
      <c r="Q49" s="63">
        <f>+'REPORTE ENERO IMROM'!Q49</f>
        <v>0</v>
      </c>
      <c r="R49" s="33" t="str">
        <f>IF(M49=0,"",M49/'CED. GRAL POR REP. O MANTTO'!G55)</f>
        <v/>
      </c>
      <c r="S49" s="44" t="str">
        <f t="shared" si="0"/>
        <v/>
      </c>
    </row>
    <row r="50" spans="2:19" s="3" customFormat="1" ht="37.5" hidden="1" customHeight="1" x14ac:dyDescent="0.2">
      <c r="B50" s="37">
        <v>33</v>
      </c>
      <c r="C50" s="38" t="str">
        <f>IF('CED. GRAL POR REP. O MANTTO'!C56="","",'CED. GRAL POR REP. O MANTTO'!C56)</f>
        <v/>
      </c>
      <c r="D50" s="333" t="str">
        <f>IF('CED. GRAL POR REP. O MANTTO'!D56="","",'CED. GRAL POR REP. O MANTTO'!D56)</f>
        <v/>
      </c>
      <c r="E50" s="333"/>
      <c r="F50" s="38" t="str">
        <f>IF('CED. GRAL POR REP. O MANTTO'!E56="","",'CED. GRAL POR REP. O MANTTO'!E56)</f>
        <v/>
      </c>
      <c r="G50" s="67" t="str">
        <f>IF('CED. GRAL POR REP. O MANTTO'!F56="","",'CED. GRAL POR REP. O MANTTO'!F56)</f>
        <v/>
      </c>
      <c r="H50" s="92">
        <f>+'REPORTE ENERO IMROM'!M50</f>
        <v>0</v>
      </c>
      <c r="I50" s="39"/>
      <c r="J50" s="39"/>
      <c r="K50" s="39"/>
      <c r="L50" s="30">
        <f t="shared" si="1"/>
        <v>0</v>
      </c>
      <c r="M50" s="30">
        <f t="shared" si="2"/>
        <v>0</v>
      </c>
      <c r="N50" s="88">
        <f>+'REPORTE ENERO IMROM'!N50</f>
        <v>0</v>
      </c>
      <c r="O50" s="55"/>
      <c r="P50" s="56"/>
      <c r="Q50" s="63">
        <f>+'REPORTE ENERO IMROM'!Q50</f>
        <v>0</v>
      </c>
      <c r="R50" s="33" t="str">
        <f>IF(M50=0,"",M50/'CED. GRAL POR REP. O MANTTO'!G56)</f>
        <v/>
      </c>
      <c r="S50" s="44" t="str">
        <f t="shared" si="0"/>
        <v/>
      </c>
    </row>
    <row r="51" spans="2:19" s="3" customFormat="1" ht="37.5" hidden="1" customHeight="1" x14ac:dyDescent="0.2">
      <c r="B51" s="37">
        <v>34</v>
      </c>
      <c r="C51" s="38" t="str">
        <f>IF('CED. GRAL POR REP. O MANTTO'!C57="","",'CED. GRAL POR REP. O MANTTO'!C57)</f>
        <v/>
      </c>
      <c r="D51" s="333" t="str">
        <f>IF('CED. GRAL POR REP. O MANTTO'!D57="","",'CED. GRAL POR REP. O MANTTO'!D57)</f>
        <v/>
      </c>
      <c r="E51" s="333"/>
      <c r="F51" s="38" t="str">
        <f>IF('CED. GRAL POR REP. O MANTTO'!E57="","",'CED. GRAL POR REP. O MANTTO'!E57)</f>
        <v/>
      </c>
      <c r="G51" s="67" t="str">
        <f>IF('CED. GRAL POR REP. O MANTTO'!F57="","",'CED. GRAL POR REP. O MANTTO'!F57)</f>
        <v/>
      </c>
      <c r="H51" s="92">
        <f>+'REPORTE ENERO IMROM'!M51</f>
        <v>0</v>
      </c>
      <c r="I51" s="39"/>
      <c r="J51" s="39"/>
      <c r="K51" s="39"/>
      <c r="L51" s="30">
        <f t="shared" si="1"/>
        <v>0</v>
      </c>
      <c r="M51" s="30">
        <f t="shared" si="2"/>
        <v>0</v>
      </c>
      <c r="N51" s="88">
        <f>+'REPORTE ENERO IMROM'!N51</f>
        <v>0</v>
      </c>
      <c r="O51" s="55"/>
      <c r="P51" s="56"/>
      <c r="Q51" s="63">
        <f>+'REPORTE ENERO IMROM'!Q51</f>
        <v>0</v>
      </c>
      <c r="R51" s="33" t="str">
        <f>IF(M51=0,"",M51/'CED. GRAL POR REP. O MANTTO'!G57)</f>
        <v/>
      </c>
      <c r="S51" s="44" t="str">
        <f t="shared" si="0"/>
        <v/>
      </c>
    </row>
    <row r="52" spans="2:19" s="3" customFormat="1" ht="37.5" hidden="1" customHeight="1" x14ac:dyDescent="0.2">
      <c r="B52" s="37">
        <v>35</v>
      </c>
      <c r="C52" s="38" t="str">
        <f>IF('CED. GRAL POR REP. O MANTTO'!C58="","",'CED. GRAL POR REP. O MANTTO'!C58)</f>
        <v/>
      </c>
      <c r="D52" s="333" t="str">
        <f>IF('CED. GRAL POR REP. O MANTTO'!D58="","",'CED. GRAL POR REP. O MANTTO'!D58)</f>
        <v/>
      </c>
      <c r="E52" s="333"/>
      <c r="F52" s="38" t="str">
        <f>IF('CED. GRAL POR REP. O MANTTO'!E58="","",'CED. GRAL POR REP. O MANTTO'!E58)</f>
        <v/>
      </c>
      <c r="G52" s="67" t="str">
        <f>IF('CED. GRAL POR REP. O MANTTO'!F58="","",'CED. GRAL POR REP. O MANTTO'!F58)</f>
        <v/>
      </c>
      <c r="H52" s="92">
        <f>+'REPORTE ENERO IMROM'!M52</f>
        <v>0</v>
      </c>
      <c r="I52" s="39"/>
      <c r="J52" s="39"/>
      <c r="K52" s="39"/>
      <c r="L52" s="30">
        <f t="shared" si="1"/>
        <v>0</v>
      </c>
      <c r="M52" s="30">
        <f t="shared" si="2"/>
        <v>0</v>
      </c>
      <c r="N52" s="88">
        <f>+'REPORTE ENERO IMROM'!N52</f>
        <v>0</v>
      </c>
      <c r="O52" s="55"/>
      <c r="P52" s="56"/>
      <c r="Q52" s="63">
        <f>+'REPORTE ENERO IMROM'!Q52</f>
        <v>0</v>
      </c>
      <c r="R52" s="33" t="str">
        <f>IF(M52=0,"",M52/'CED. GRAL POR REP. O MANTTO'!G58)</f>
        <v/>
      </c>
      <c r="S52" s="44" t="str">
        <f t="shared" si="0"/>
        <v/>
      </c>
    </row>
    <row r="53" spans="2:19" s="3" customFormat="1" ht="37.5" hidden="1" customHeight="1" x14ac:dyDescent="0.2">
      <c r="B53" s="37">
        <v>36</v>
      </c>
      <c r="C53" s="38" t="str">
        <f>IF('CED. GRAL POR REP. O MANTTO'!C59="","",'CED. GRAL POR REP. O MANTTO'!C59)</f>
        <v/>
      </c>
      <c r="D53" s="333" t="str">
        <f>IF('CED. GRAL POR REP. O MANTTO'!D59="","",'CED. GRAL POR REP. O MANTTO'!D59)</f>
        <v/>
      </c>
      <c r="E53" s="333"/>
      <c r="F53" s="38" t="str">
        <f>IF('CED. GRAL POR REP. O MANTTO'!E59="","",'CED. GRAL POR REP. O MANTTO'!E59)</f>
        <v/>
      </c>
      <c r="G53" s="67" t="str">
        <f>IF('CED. GRAL POR REP. O MANTTO'!F59="","",'CED. GRAL POR REP. O MANTTO'!F59)</f>
        <v/>
      </c>
      <c r="H53" s="92">
        <f>+'REPORTE ENERO IMROM'!M53</f>
        <v>0</v>
      </c>
      <c r="I53" s="39"/>
      <c r="J53" s="39"/>
      <c r="K53" s="39"/>
      <c r="L53" s="30">
        <f t="shared" si="1"/>
        <v>0</v>
      </c>
      <c r="M53" s="30">
        <f t="shared" si="2"/>
        <v>0</v>
      </c>
      <c r="N53" s="88">
        <f>+'REPORTE ENERO IMROM'!N53</f>
        <v>0</v>
      </c>
      <c r="O53" s="55"/>
      <c r="P53" s="56"/>
      <c r="Q53" s="63">
        <f>+'REPORTE ENERO IMROM'!Q53</f>
        <v>0</v>
      </c>
      <c r="R53" s="33" t="str">
        <f>IF(M53=0,"",M53/'CED. GRAL POR REP. O MANTTO'!G59)</f>
        <v/>
      </c>
      <c r="S53" s="44" t="str">
        <f t="shared" si="0"/>
        <v/>
      </c>
    </row>
    <row r="54" spans="2:19" s="3" customFormat="1" ht="37.5" hidden="1" customHeight="1" x14ac:dyDescent="0.2">
      <c r="B54" s="37">
        <v>37</v>
      </c>
      <c r="C54" s="38" t="str">
        <f>IF('CED. GRAL POR REP. O MANTTO'!C60="","",'CED. GRAL POR REP. O MANTTO'!C60)</f>
        <v/>
      </c>
      <c r="D54" s="333" t="str">
        <f>IF('CED. GRAL POR REP. O MANTTO'!D60="","",'CED. GRAL POR REP. O MANTTO'!D60)</f>
        <v/>
      </c>
      <c r="E54" s="333"/>
      <c r="F54" s="38" t="str">
        <f>IF('CED. GRAL POR REP. O MANTTO'!E60="","",'CED. GRAL POR REP. O MANTTO'!E60)</f>
        <v/>
      </c>
      <c r="G54" s="67" t="str">
        <f>IF('CED. GRAL POR REP. O MANTTO'!F60="","",'CED. GRAL POR REP. O MANTTO'!F60)</f>
        <v/>
      </c>
      <c r="H54" s="92">
        <f>+'REPORTE ENERO IMROM'!M54</f>
        <v>0</v>
      </c>
      <c r="I54" s="39"/>
      <c r="J54" s="39"/>
      <c r="K54" s="39"/>
      <c r="L54" s="30">
        <f t="shared" si="1"/>
        <v>0</v>
      </c>
      <c r="M54" s="30">
        <f t="shared" si="2"/>
        <v>0</v>
      </c>
      <c r="N54" s="88">
        <f>+'REPORTE ENERO IMROM'!N54</f>
        <v>0</v>
      </c>
      <c r="O54" s="55"/>
      <c r="P54" s="56"/>
      <c r="Q54" s="63">
        <f>+'REPORTE ENERO IMROM'!Q54</f>
        <v>0</v>
      </c>
      <c r="R54" s="33" t="str">
        <f>IF(M54=0,"",M54/'CED. GRAL POR REP. O MANTTO'!G60)</f>
        <v/>
      </c>
      <c r="S54" s="44" t="str">
        <f t="shared" si="0"/>
        <v/>
      </c>
    </row>
    <row r="55" spans="2:19" s="3" customFormat="1" ht="37.5" hidden="1" customHeight="1" x14ac:dyDescent="0.2">
      <c r="B55" s="37">
        <v>38</v>
      </c>
      <c r="C55" s="38" t="str">
        <f>IF('CED. GRAL POR REP. O MANTTO'!C61="","",'CED. GRAL POR REP. O MANTTO'!C61)</f>
        <v/>
      </c>
      <c r="D55" s="333" t="str">
        <f>IF('CED. GRAL POR REP. O MANTTO'!D61="","",'CED. GRAL POR REP. O MANTTO'!D61)</f>
        <v/>
      </c>
      <c r="E55" s="333"/>
      <c r="F55" s="38" t="str">
        <f>IF('CED. GRAL POR REP. O MANTTO'!E61="","",'CED. GRAL POR REP. O MANTTO'!E61)</f>
        <v/>
      </c>
      <c r="G55" s="67" t="str">
        <f>IF('CED. GRAL POR REP. O MANTTO'!F61="","",'CED. GRAL POR REP. O MANTTO'!F61)</f>
        <v/>
      </c>
      <c r="H55" s="92">
        <f>+'REPORTE ENERO IMROM'!M55</f>
        <v>0</v>
      </c>
      <c r="I55" s="39"/>
      <c r="J55" s="39"/>
      <c r="K55" s="39"/>
      <c r="L55" s="30">
        <f t="shared" si="1"/>
        <v>0</v>
      </c>
      <c r="M55" s="30">
        <f t="shared" si="2"/>
        <v>0</v>
      </c>
      <c r="N55" s="88">
        <f>+'REPORTE ENERO IMROM'!N55</f>
        <v>0</v>
      </c>
      <c r="O55" s="55"/>
      <c r="P55" s="56"/>
      <c r="Q55" s="63">
        <f>+'REPORTE ENERO IMROM'!Q55</f>
        <v>0</v>
      </c>
      <c r="R55" s="33" t="str">
        <f>IF(M55=0,"",M55/'CED. GRAL POR REP. O MANTTO'!G61)</f>
        <v/>
      </c>
      <c r="S55" s="44" t="str">
        <f t="shared" si="0"/>
        <v/>
      </c>
    </row>
    <row r="56" spans="2:19" s="3" customFormat="1" ht="37.5" hidden="1" customHeight="1" x14ac:dyDescent="0.2">
      <c r="B56" s="37">
        <v>39</v>
      </c>
      <c r="C56" s="38" t="str">
        <f>IF('CED. GRAL POR REP. O MANTTO'!C62="","",'CED. GRAL POR REP. O MANTTO'!C62)</f>
        <v/>
      </c>
      <c r="D56" s="333" t="str">
        <f>IF('CED. GRAL POR REP. O MANTTO'!D62="","",'CED. GRAL POR REP. O MANTTO'!D62)</f>
        <v/>
      </c>
      <c r="E56" s="333"/>
      <c r="F56" s="38" t="str">
        <f>IF('CED. GRAL POR REP. O MANTTO'!E62="","",'CED. GRAL POR REP. O MANTTO'!E62)</f>
        <v/>
      </c>
      <c r="G56" s="67" t="str">
        <f>IF('CED. GRAL POR REP. O MANTTO'!F62="","",'CED. GRAL POR REP. O MANTTO'!F62)</f>
        <v/>
      </c>
      <c r="H56" s="92">
        <f>+'REPORTE ENERO IMROM'!M56</f>
        <v>0</v>
      </c>
      <c r="I56" s="39"/>
      <c r="J56" s="39"/>
      <c r="K56" s="39"/>
      <c r="L56" s="30">
        <f t="shared" si="1"/>
        <v>0</v>
      </c>
      <c r="M56" s="30">
        <f t="shared" si="2"/>
        <v>0</v>
      </c>
      <c r="N56" s="88">
        <f>+'REPORTE ENERO IMROM'!N56</f>
        <v>0</v>
      </c>
      <c r="O56" s="55"/>
      <c r="P56" s="56"/>
      <c r="Q56" s="63">
        <f>+'REPORTE ENERO IMROM'!Q56</f>
        <v>0</v>
      </c>
      <c r="R56" s="33" t="str">
        <f>IF(M56=0,"",M56/'CED. GRAL POR REP. O MANTTO'!G62)</f>
        <v/>
      </c>
      <c r="S56" s="44" t="str">
        <f t="shared" si="0"/>
        <v/>
      </c>
    </row>
    <row r="57" spans="2:19" s="3" customFormat="1" ht="37.5" hidden="1" customHeight="1" x14ac:dyDescent="0.2">
      <c r="B57" s="37">
        <v>40</v>
      </c>
      <c r="C57" s="38" t="str">
        <f>IF('CED. GRAL POR REP. O MANTTO'!C63="","",'CED. GRAL POR REP. O MANTTO'!C63)</f>
        <v/>
      </c>
      <c r="D57" s="333" t="str">
        <f>IF('CED. GRAL POR REP. O MANTTO'!D63="","",'CED. GRAL POR REP. O MANTTO'!D63)</f>
        <v/>
      </c>
      <c r="E57" s="333"/>
      <c r="F57" s="38" t="str">
        <f>IF('CED. GRAL POR REP. O MANTTO'!E63="","",'CED. GRAL POR REP. O MANTTO'!E63)</f>
        <v/>
      </c>
      <c r="G57" s="67" t="str">
        <f>IF('CED. GRAL POR REP. O MANTTO'!F63="","",'CED. GRAL POR REP. O MANTTO'!F63)</f>
        <v/>
      </c>
      <c r="H57" s="92">
        <f>+'REPORTE ENERO IMROM'!M57</f>
        <v>0</v>
      </c>
      <c r="I57" s="39"/>
      <c r="J57" s="39"/>
      <c r="K57" s="39"/>
      <c r="L57" s="30">
        <f t="shared" si="1"/>
        <v>0</v>
      </c>
      <c r="M57" s="30">
        <f t="shared" si="2"/>
        <v>0</v>
      </c>
      <c r="N57" s="88">
        <f>+'REPORTE ENERO IMROM'!N57</f>
        <v>0</v>
      </c>
      <c r="O57" s="55"/>
      <c r="P57" s="56"/>
      <c r="Q57" s="63">
        <f>+'REPORTE ENERO IMROM'!Q57</f>
        <v>0</v>
      </c>
      <c r="R57" s="33" t="str">
        <f>IF(M57=0,"",M57/'CED. GRAL POR REP. O MANTTO'!G63)</f>
        <v/>
      </c>
      <c r="S57" s="44" t="str">
        <f t="shared" si="0"/>
        <v/>
      </c>
    </row>
    <row r="58" spans="2:19" s="3" customFormat="1" ht="37.5" hidden="1" customHeight="1" x14ac:dyDescent="0.2">
      <c r="B58" s="37">
        <v>41</v>
      </c>
      <c r="C58" s="38" t="str">
        <f>IF('CED. GRAL POR REP. O MANTTO'!C64="","",'CED. GRAL POR REP. O MANTTO'!C64)</f>
        <v/>
      </c>
      <c r="D58" s="333" t="str">
        <f>IF('CED. GRAL POR REP. O MANTTO'!D64="","",'CED. GRAL POR REP. O MANTTO'!D64)</f>
        <v/>
      </c>
      <c r="E58" s="333"/>
      <c r="F58" s="38" t="str">
        <f>IF('CED. GRAL POR REP. O MANTTO'!E64="","",'CED. GRAL POR REP. O MANTTO'!E64)</f>
        <v/>
      </c>
      <c r="G58" s="67" t="str">
        <f>IF('CED. GRAL POR REP. O MANTTO'!F64="","",'CED. GRAL POR REP. O MANTTO'!F64)</f>
        <v/>
      </c>
      <c r="H58" s="92">
        <f>+'REPORTE ENERO IMROM'!M58</f>
        <v>0</v>
      </c>
      <c r="I58" s="39"/>
      <c r="J58" s="39"/>
      <c r="K58" s="39"/>
      <c r="L58" s="30">
        <f t="shared" si="1"/>
        <v>0</v>
      </c>
      <c r="M58" s="30">
        <f t="shared" si="2"/>
        <v>0</v>
      </c>
      <c r="N58" s="88">
        <f>+'REPORTE ENERO IMROM'!N58</f>
        <v>0</v>
      </c>
      <c r="O58" s="55"/>
      <c r="P58" s="56"/>
      <c r="Q58" s="63">
        <f>+'REPORTE ENERO IMROM'!Q58</f>
        <v>0</v>
      </c>
      <c r="R58" s="33" t="str">
        <f>IF(M58=0,"",M58/'CED. GRAL POR REP. O MANTTO'!G64)</f>
        <v/>
      </c>
      <c r="S58" s="44" t="str">
        <f t="shared" si="0"/>
        <v/>
      </c>
    </row>
    <row r="59" spans="2:19" s="3" customFormat="1" ht="37.5" hidden="1" customHeight="1" x14ac:dyDescent="0.2">
      <c r="B59" s="37">
        <v>42</v>
      </c>
      <c r="C59" s="38" t="str">
        <f>IF('CED. GRAL POR REP. O MANTTO'!C65="","",'CED. GRAL POR REP. O MANTTO'!C65)</f>
        <v/>
      </c>
      <c r="D59" s="333" t="str">
        <f>IF('CED. GRAL POR REP. O MANTTO'!D65="","",'CED. GRAL POR REP. O MANTTO'!D65)</f>
        <v/>
      </c>
      <c r="E59" s="333"/>
      <c r="F59" s="38" t="str">
        <f>IF('CED. GRAL POR REP. O MANTTO'!E65="","",'CED. GRAL POR REP. O MANTTO'!E65)</f>
        <v/>
      </c>
      <c r="G59" s="67" t="str">
        <f>IF('CED. GRAL POR REP. O MANTTO'!F65="","",'CED. GRAL POR REP. O MANTTO'!F65)</f>
        <v/>
      </c>
      <c r="H59" s="92">
        <f>+'REPORTE ENERO IMROM'!M59</f>
        <v>0</v>
      </c>
      <c r="I59" s="39"/>
      <c r="J59" s="39"/>
      <c r="K59" s="39"/>
      <c r="L59" s="30">
        <f t="shared" si="1"/>
        <v>0</v>
      </c>
      <c r="M59" s="30">
        <f t="shared" si="2"/>
        <v>0</v>
      </c>
      <c r="N59" s="88">
        <f>+'REPORTE ENERO IMROM'!N59</f>
        <v>0</v>
      </c>
      <c r="O59" s="55"/>
      <c r="P59" s="56"/>
      <c r="Q59" s="63">
        <f>+'REPORTE ENERO IMROM'!Q59</f>
        <v>0</v>
      </c>
      <c r="R59" s="33" t="str">
        <f>IF(M59=0,"",M59/'CED. GRAL POR REP. O MANTTO'!G65)</f>
        <v/>
      </c>
      <c r="S59" s="44" t="str">
        <f t="shared" si="0"/>
        <v/>
      </c>
    </row>
    <row r="60" spans="2:19" s="3" customFormat="1" ht="37.5" hidden="1" customHeight="1" x14ac:dyDescent="0.2">
      <c r="B60" s="37">
        <v>43</v>
      </c>
      <c r="C60" s="38" t="str">
        <f>IF('CED. GRAL POR REP. O MANTTO'!C66="","",'CED. GRAL POR REP. O MANTTO'!C66)</f>
        <v/>
      </c>
      <c r="D60" s="333" t="str">
        <f>IF('CED. GRAL POR REP. O MANTTO'!D66="","",'CED. GRAL POR REP. O MANTTO'!D66)</f>
        <v/>
      </c>
      <c r="E60" s="333"/>
      <c r="F60" s="38" t="str">
        <f>IF('CED. GRAL POR REP. O MANTTO'!E66="","",'CED. GRAL POR REP. O MANTTO'!E66)</f>
        <v/>
      </c>
      <c r="G60" s="67" t="str">
        <f>IF('CED. GRAL POR REP. O MANTTO'!F66="","",'CED. GRAL POR REP. O MANTTO'!F66)</f>
        <v/>
      </c>
      <c r="H60" s="92">
        <f>+'REPORTE ENERO IMROM'!M60</f>
        <v>0</v>
      </c>
      <c r="I60" s="39"/>
      <c r="J60" s="39"/>
      <c r="K60" s="39"/>
      <c r="L60" s="30">
        <f t="shared" si="1"/>
        <v>0</v>
      </c>
      <c r="M60" s="30">
        <f t="shared" si="2"/>
        <v>0</v>
      </c>
      <c r="N60" s="88">
        <f>+'REPORTE ENERO IMROM'!N60</f>
        <v>0</v>
      </c>
      <c r="O60" s="55"/>
      <c r="P60" s="56"/>
      <c r="Q60" s="63">
        <f>+'REPORTE ENERO IMROM'!Q60</f>
        <v>0</v>
      </c>
      <c r="R60" s="33" t="str">
        <f>IF(M60=0,"",M60/'CED. GRAL POR REP. O MANTTO'!G66)</f>
        <v/>
      </c>
      <c r="S60" s="44" t="str">
        <f t="shared" si="0"/>
        <v/>
      </c>
    </row>
    <row r="61" spans="2:19" s="3" customFormat="1" ht="37.5" hidden="1" customHeight="1" x14ac:dyDescent="0.2">
      <c r="B61" s="37">
        <v>44</v>
      </c>
      <c r="C61" s="38" t="str">
        <f>IF('CED. GRAL POR REP. O MANTTO'!C67="","",'CED. GRAL POR REP. O MANTTO'!C67)</f>
        <v/>
      </c>
      <c r="D61" s="333" t="str">
        <f>IF('CED. GRAL POR REP. O MANTTO'!D67="","",'CED. GRAL POR REP. O MANTTO'!D67)</f>
        <v/>
      </c>
      <c r="E61" s="333"/>
      <c r="F61" s="38" t="str">
        <f>IF('CED. GRAL POR REP. O MANTTO'!E67="","",'CED. GRAL POR REP. O MANTTO'!E67)</f>
        <v/>
      </c>
      <c r="G61" s="67" t="str">
        <f>IF('CED. GRAL POR REP. O MANTTO'!F67="","",'CED. GRAL POR REP. O MANTTO'!F67)</f>
        <v/>
      </c>
      <c r="H61" s="92">
        <f>+'REPORTE ENERO IMROM'!M61</f>
        <v>0</v>
      </c>
      <c r="I61" s="39"/>
      <c r="J61" s="39"/>
      <c r="K61" s="39"/>
      <c r="L61" s="30">
        <f t="shared" si="1"/>
        <v>0</v>
      </c>
      <c r="M61" s="30">
        <f t="shared" si="2"/>
        <v>0</v>
      </c>
      <c r="N61" s="88">
        <f>+'REPORTE ENERO IMROM'!N61</f>
        <v>0</v>
      </c>
      <c r="O61" s="55"/>
      <c r="P61" s="56"/>
      <c r="Q61" s="63">
        <f>+'REPORTE ENERO IMROM'!Q61</f>
        <v>0</v>
      </c>
      <c r="R61" s="33" t="str">
        <f>IF(M61=0,"",M61/'CED. GRAL POR REP. O MANTTO'!G67)</f>
        <v/>
      </c>
      <c r="S61" s="44" t="str">
        <f t="shared" si="0"/>
        <v/>
      </c>
    </row>
    <row r="62" spans="2:19" s="3" customFormat="1" ht="37.5" hidden="1" customHeight="1" x14ac:dyDescent="0.2">
      <c r="B62" s="37">
        <v>45</v>
      </c>
      <c r="C62" s="38" t="str">
        <f>IF('CED. GRAL POR REP. O MANTTO'!C68="","",'CED. GRAL POR REP. O MANTTO'!C68)</f>
        <v/>
      </c>
      <c r="D62" s="333" t="str">
        <f>IF('CED. GRAL POR REP. O MANTTO'!D68="","",'CED. GRAL POR REP. O MANTTO'!D68)</f>
        <v/>
      </c>
      <c r="E62" s="333"/>
      <c r="F62" s="38" t="str">
        <f>IF('CED. GRAL POR REP. O MANTTO'!E68="","",'CED. GRAL POR REP. O MANTTO'!E68)</f>
        <v/>
      </c>
      <c r="G62" s="67" t="str">
        <f>IF('CED. GRAL POR REP. O MANTTO'!F68="","",'CED. GRAL POR REP. O MANTTO'!F68)</f>
        <v/>
      </c>
      <c r="H62" s="92">
        <f>+'REPORTE ENERO IMROM'!M62</f>
        <v>0</v>
      </c>
      <c r="I62" s="39"/>
      <c r="J62" s="39"/>
      <c r="K62" s="39"/>
      <c r="L62" s="30">
        <f t="shared" si="1"/>
        <v>0</v>
      </c>
      <c r="M62" s="30">
        <f t="shared" si="2"/>
        <v>0</v>
      </c>
      <c r="N62" s="88">
        <f>+'REPORTE ENERO IMROM'!N62</f>
        <v>0</v>
      </c>
      <c r="O62" s="55"/>
      <c r="P62" s="56"/>
      <c r="Q62" s="63">
        <f>+'REPORTE ENERO IMROM'!Q62</f>
        <v>0</v>
      </c>
      <c r="R62" s="33" t="str">
        <f>IF(M62=0,"",M62/'CED. GRAL POR REP. O MANTTO'!G68)</f>
        <v/>
      </c>
      <c r="S62" s="44" t="str">
        <f t="shared" si="0"/>
        <v/>
      </c>
    </row>
    <row r="63" spans="2:19" s="3" customFormat="1" ht="37.5" hidden="1" customHeight="1" x14ac:dyDescent="0.2">
      <c r="B63" s="37">
        <v>46</v>
      </c>
      <c r="C63" s="38" t="str">
        <f>IF('CED. GRAL POR REP. O MANTTO'!C69="","",'CED. GRAL POR REP. O MANTTO'!C69)</f>
        <v/>
      </c>
      <c r="D63" s="333" t="str">
        <f>IF('CED. GRAL POR REP. O MANTTO'!D69="","",'CED. GRAL POR REP. O MANTTO'!D69)</f>
        <v/>
      </c>
      <c r="E63" s="333"/>
      <c r="F63" s="38" t="str">
        <f>IF('CED. GRAL POR REP. O MANTTO'!E69="","",'CED. GRAL POR REP. O MANTTO'!E69)</f>
        <v/>
      </c>
      <c r="G63" s="67" t="str">
        <f>IF('CED. GRAL POR REP. O MANTTO'!F69="","",'CED. GRAL POR REP. O MANTTO'!F69)</f>
        <v/>
      </c>
      <c r="H63" s="92">
        <f>+'REPORTE ENERO IMROM'!M63</f>
        <v>0</v>
      </c>
      <c r="I63" s="39"/>
      <c r="J63" s="39"/>
      <c r="K63" s="39"/>
      <c r="L63" s="30">
        <f t="shared" si="1"/>
        <v>0</v>
      </c>
      <c r="M63" s="30">
        <f t="shared" si="2"/>
        <v>0</v>
      </c>
      <c r="N63" s="88">
        <f>+'REPORTE ENERO IMROM'!N63</f>
        <v>0</v>
      </c>
      <c r="O63" s="55"/>
      <c r="P63" s="56"/>
      <c r="Q63" s="63">
        <f>+'REPORTE ENERO IMROM'!Q63</f>
        <v>0</v>
      </c>
      <c r="R63" s="33" t="str">
        <f>IF(M63=0,"",M63/'CED. GRAL POR REP. O MANTTO'!G69)</f>
        <v/>
      </c>
      <c r="S63" s="44" t="str">
        <f t="shared" si="0"/>
        <v/>
      </c>
    </row>
    <row r="64" spans="2:19" s="3" customFormat="1" ht="37.5" hidden="1" customHeight="1" x14ac:dyDescent="0.2">
      <c r="B64" s="37">
        <v>47</v>
      </c>
      <c r="C64" s="38" t="str">
        <f>IF('CED. GRAL POR REP. O MANTTO'!C70="","",'CED. GRAL POR REP. O MANTTO'!C70)</f>
        <v/>
      </c>
      <c r="D64" s="333" t="str">
        <f>IF('CED. GRAL POR REP. O MANTTO'!D70="","",'CED. GRAL POR REP. O MANTTO'!D70)</f>
        <v/>
      </c>
      <c r="E64" s="333"/>
      <c r="F64" s="38" t="str">
        <f>IF('CED. GRAL POR REP. O MANTTO'!E70="","",'CED. GRAL POR REP. O MANTTO'!E70)</f>
        <v/>
      </c>
      <c r="G64" s="67" t="str">
        <f>IF('CED. GRAL POR REP. O MANTTO'!F70="","",'CED. GRAL POR REP. O MANTTO'!F70)</f>
        <v/>
      </c>
      <c r="H64" s="92">
        <f>+'REPORTE ENERO IMROM'!M64</f>
        <v>0</v>
      </c>
      <c r="I64" s="39"/>
      <c r="J64" s="39"/>
      <c r="K64" s="39"/>
      <c r="L64" s="30">
        <f t="shared" si="1"/>
        <v>0</v>
      </c>
      <c r="M64" s="30">
        <f t="shared" si="2"/>
        <v>0</v>
      </c>
      <c r="N64" s="88">
        <f>+'REPORTE ENERO IMROM'!N64</f>
        <v>0</v>
      </c>
      <c r="O64" s="55"/>
      <c r="P64" s="56"/>
      <c r="Q64" s="63">
        <f>+'REPORTE ENERO IMROM'!Q64</f>
        <v>0</v>
      </c>
      <c r="R64" s="33" t="str">
        <f>IF(M64=0,"",M64/'CED. GRAL POR REP. O MANTTO'!G70)</f>
        <v/>
      </c>
      <c r="S64" s="44" t="str">
        <f t="shared" si="0"/>
        <v/>
      </c>
    </row>
    <row r="65" spans="2:19" s="3" customFormat="1" ht="37.5" hidden="1" customHeight="1" x14ac:dyDescent="0.2">
      <c r="B65" s="37">
        <v>48</v>
      </c>
      <c r="C65" s="38" t="str">
        <f>IF('CED. GRAL POR REP. O MANTTO'!C71="","",'CED. GRAL POR REP. O MANTTO'!C71)</f>
        <v/>
      </c>
      <c r="D65" s="333" t="str">
        <f>IF('CED. GRAL POR REP. O MANTTO'!D71="","",'CED. GRAL POR REP. O MANTTO'!D71)</f>
        <v/>
      </c>
      <c r="E65" s="333"/>
      <c r="F65" s="38" t="str">
        <f>IF('CED. GRAL POR REP. O MANTTO'!E71="","",'CED. GRAL POR REP. O MANTTO'!E71)</f>
        <v/>
      </c>
      <c r="G65" s="67" t="str">
        <f>IF('CED. GRAL POR REP. O MANTTO'!F71="","",'CED. GRAL POR REP. O MANTTO'!F71)</f>
        <v/>
      </c>
      <c r="H65" s="92">
        <f>+'REPORTE ENERO IMROM'!M65</f>
        <v>0</v>
      </c>
      <c r="I65" s="39"/>
      <c r="J65" s="39"/>
      <c r="K65" s="39"/>
      <c r="L65" s="30">
        <f t="shared" si="1"/>
        <v>0</v>
      </c>
      <c r="M65" s="30">
        <f t="shared" si="2"/>
        <v>0</v>
      </c>
      <c r="N65" s="88">
        <f>+'REPORTE ENERO IMROM'!N65</f>
        <v>0</v>
      </c>
      <c r="O65" s="55"/>
      <c r="P65" s="56"/>
      <c r="Q65" s="63">
        <f>+'REPORTE ENERO IMROM'!Q65</f>
        <v>0</v>
      </c>
      <c r="R65" s="33" t="str">
        <f>IF(M65=0,"",M65/'CED. GRAL POR REP. O MANTTO'!G71)</f>
        <v/>
      </c>
      <c r="S65" s="44" t="str">
        <f t="shared" si="0"/>
        <v/>
      </c>
    </row>
    <row r="66" spans="2:19" s="3" customFormat="1" ht="37.5" hidden="1" customHeight="1" x14ac:dyDescent="0.2">
      <c r="B66" s="37">
        <v>49</v>
      </c>
      <c r="C66" s="38" t="str">
        <f>IF('CED. GRAL POR REP. O MANTTO'!C72="","",'CED. GRAL POR REP. O MANTTO'!C72)</f>
        <v/>
      </c>
      <c r="D66" s="333" t="str">
        <f>IF('CED. GRAL POR REP. O MANTTO'!D72="","",'CED. GRAL POR REP. O MANTTO'!D72)</f>
        <v/>
      </c>
      <c r="E66" s="333"/>
      <c r="F66" s="38" t="str">
        <f>IF('CED. GRAL POR REP. O MANTTO'!E72="","",'CED. GRAL POR REP. O MANTTO'!E72)</f>
        <v/>
      </c>
      <c r="G66" s="67" t="str">
        <f>IF('CED. GRAL POR REP. O MANTTO'!F72="","",'CED. GRAL POR REP. O MANTTO'!F72)</f>
        <v/>
      </c>
      <c r="H66" s="92">
        <f>+'REPORTE ENERO IMROM'!M66</f>
        <v>0</v>
      </c>
      <c r="I66" s="39"/>
      <c r="J66" s="39"/>
      <c r="K66" s="39"/>
      <c r="L66" s="30">
        <f t="shared" si="1"/>
        <v>0</v>
      </c>
      <c r="M66" s="30">
        <f t="shared" si="2"/>
        <v>0</v>
      </c>
      <c r="N66" s="88">
        <f>+'REPORTE ENERO IMROM'!N66</f>
        <v>0</v>
      </c>
      <c r="O66" s="55"/>
      <c r="P66" s="56"/>
      <c r="Q66" s="63">
        <f>+'REPORTE ENERO IMROM'!Q66</f>
        <v>0</v>
      </c>
      <c r="R66" s="33" t="str">
        <f>IF(M66=0,"",M66/'CED. GRAL POR REP. O MANTTO'!G72)</f>
        <v/>
      </c>
      <c r="S66" s="44" t="str">
        <f t="shared" si="0"/>
        <v/>
      </c>
    </row>
    <row r="67" spans="2:19" s="3" customFormat="1" ht="37.5" hidden="1" customHeight="1" x14ac:dyDescent="0.2">
      <c r="B67" s="37">
        <v>50</v>
      </c>
      <c r="C67" s="38" t="str">
        <f>IF('CED. GRAL POR REP. O MANTTO'!C73="","",'CED. GRAL POR REP. O MANTTO'!C73)</f>
        <v/>
      </c>
      <c r="D67" s="333" t="str">
        <f>IF('CED. GRAL POR REP. O MANTTO'!D73="","",'CED. GRAL POR REP. O MANTTO'!D73)</f>
        <v/>
      </c>
      <c r="E67" s="333"/>
      <c r="F67" s="38" t="str">
        <f>IF('CED. GRAL POR REP. O MANTTO'!E73="","",'CED. GRAL POR REP. O MANTTO'!E73)</f>
        <v/>
      </c>
      <c r="G67" s="67" t="str">
        <f>IF('CED. GRAL POR REP. O MANTTO'!F73="","",'CED. GRAL POR REP. O MANTTO'!F73)</f>
        <v/>
      </c>
      <c r="H67" s="92">
        <f>+'REPORTE ENERO IMROM'!M67</f>
        <v>0</v>
      </c>
      <c r="I67" s="39"/>
      <c r="J67" s="39"/>
      <c r="K67" s="39"/>
      <c r="L67" s="30">
        <f t="shared" si="1"/>
        <v>0</v>
      </c>
      <c r="M67" s="30">
        <f t="shared" si="2"/>
        <v>0</v>
      </c>
      <c r="N67" s="88">
        <f>+'REPORTE ENERO IMROM'!N67</f>
        <v>0</v>
      </c>
      <c r="O67" s="55"/>
      <c r="P67" s="56"/>
      <c r="Q67" s="63">
        <f>+'REPORTE ENERO IMROM'!Q67</f>
        <v>0</v>
      </c>
      <c r="R67" s="33" t="str">
        <f>IF(M67=0,"",M67/'CED. GRAL POR REP. O MANTTO'!G73)</f>
        <v/>
      </c>
      <c r="S67" s="44" t="str">
        <f t="shared" si="0"/>
        <v/>
      </c>
    </row>
    <row r="68" spans="2:19" s="3" customFormat="1" ht="37.5" hidden="1" customHeight="1" x14ac:dyDescent="0.2">
      <c r="B68" s="37">
        <v>51</v>
      </c>
      <c r="C68" s="38" t="str">
        <f>IF('CED. GRAL POR REP. O MANTTO'!C74="","",'CED. GRAL POR REP. O MANTTO'!C74)</f>
        <v/>
      </c>
      <c r="D68" s="333" t="str">
        <f>IF('CED. GRAL POR REP. O MANTTO'!D74="","",'CED. GRAL POR REP. O MANTTO'!D74)</f>
        <v/>
      </c>
      <c r="E68" s="333"/>
      <c r="F68" s="38" t="str">
        <f>IF('CED. GRAL POR REP. O MANTTO'!E74="","",'CED. GRAL POR REP. O MANTTO'!E74)</f>
        <v/>
      </c>
      <c r="G68" s="67" t="str">
        <f>IF('CED. GRAL POR REP. O MANTTO'!F74="","",'CED. GRAL POR REP. O MANTTO'!F74)</f>
        <v/>
      </c>
      <c r="H68" s="92">
        <f>+'REPORTE ENERO IMROM'!M68</f>
        <v>0</v>
      </c>
      <c r="I68" s="39"/>
      <c r="J68" s="39"/>
      <c r="K68" s="39"/>
      <c r="L68" s="30">
        <f t="shared" si="1"/>
        <v>0</v>
      </c>
      <c r="M68" s="30">
        <f t="shared" si="2"/>
        <v>0</v>
      </c>
      <c r="N68" s="88">
        <f>+'REPORTE ENERO IMROM'!N68</f>
        <v>0</v>
      </c>
      <c r="O68" s="55"/>
      <c r="P68" s="56"/>
      <c r="Q68" s="63">
        <f>+'REPORTE ENERO IMROM'!Q68</f>
        <v>0</v>
      </c>
      <c r="R68" s="33" t="str">
        <f>IF(M68=0,"",M68/'CED. GRAL POR REP. O MANTTO'!G74)</f>
        <v/>
      </c>
      <c r="S68" s="44" t="str">
        <f t="shared" si="0"/>
        <v/>
      </c>
    </row>
    <row r="69" spans="2:19" s="3" customFormat="1" ht="37.5" hidden="1" customHeight="1" x14ac:dyDescent="0.2">
      <c r="B69" s="37">
        <v>52</v>
      </c>
      <c r="C69" s="38" t="str">
        <f>IF('CED. GRAL POR REP. O MANTTO'!C75="","",'CED. GRAL POR REP. O MANTTO'!C75)</f>
        <v/>
      </c>
      <c r="D69" s="333" t="str">
        <f>IF('CED. GRAL POR REP. O MANTTO'!D75="","",'CED. GRAL POR REP. O MANTTO'!D75)</f>
        <v/>
      </c>
      <c r="E69" s="333"/>
      <c r="F69" s="38" t="str">
        <f>IF('CED. GRAL POR REP. O MANTTO'!E75="","",'CED. GRAL POR REP. O MANTTO'!E75)</f>
        <v/>
      </c>
      <c r="G69" s="67" t="str">
        <f>IF('CED. GRAL POR REP. O MANTTO'!F75="","",'CED. GRAL POR REP. O MANTTO'!F75)</f>
        <v/>
      </c>
      <c r="H69" s="92">
        <f>+'REPORTE ENERO IMROM'!M69</f>
        <v>0</v>
      </c>
      <c r="I69" s="39"/>
      <c r="J69" s="39"/>
      <c r="K69" s="39"/>
      <c r="L69" s="30">
        <f t="shared" si="1"/>
        <v>0</v>
      </c>
      <c r="M69" s="30">
        <f t="shared" si="2"/>
        <v>0</v>
      </c>
      <c r="N69" s="88">
        <f>+'REPORTE ENERO IMROM'!N69</f>
        <v>0</v>
      </c>
      <c r="O69" s="55"/>
      <c r="P69" s="56"/>
      <c r="Q69" s="63">
        <f>+'REPORTE ENERO IMROM'!Q69</f>
        <v>0</v>
      </c>
      <c r="R69" s="33" t="str">
        <f>IF(M69=0,"",M69/'CED. GRAL POR REP. O MANTTO'!G75)</f>
        <v/>
      </c>
      <c r="S69" s="44" t="str">
        <f t="shared" si="0"/>
        <v/>
      </c>
    </row>
    <row r="70" spans="2:19" s="3" customFormat="1" ht="37.5" hidden="1" customHeight="1" x14ac:dyDescent="0.2">
      <c r="B70" s="37">
        <v>53</v>
      </c>
      <c r="C70" s="38" t="str">
        <f>IF('CED. GRAL POR REP. O MANTTO'!C76="","",'CED. GRAL POR REP. O MANTTO'!C76)</f>
        <v/>
      </c>
      <c r="D70" s="333" t="str">
        <f>IF('CED. GRAL POR REP. O MANTTO'!D76="","",'CED. GRAL POR REP. O MANTTO'!D76)</f>
        <v/>
      </c>
      <c r="E70" s="333"/>
      <c r="F70" s="38" t="str">
        <f>IF('CED. GRAL POR REP. O MANTTO'!E76="","",'CED. GRAL POR REP. O MANTTO'!E76)</f>
        <v/>
      </c>
      <c r="G70" s="67" t="str">
        <f>IF('CED. GRAL POR REP. O MANTTO'!F76="","",'CED. GRAL POR REP. O MANTTO'!F76)</f>
        <v/>
      </c>
      <c r="H70" s="92">
        <f>+'REPORTE ENERO IMROM'!M70</f>
        <v>0</v>
      </c>
      <c r="I70" s="39"/>
      <c r="J70" s="39"/>
      <c r="K70" s="39"/>
      <c r="L70" s="30">
        <f t="shared" si="1"/>
        <v>0</v>
      </c>
      <c r="M70" s="30">
        <f t="shared" si="2"/>
        <v>0</v>
      </c>
      <c r="N70" s="88">
        <f>+'REPORTE ENERO IMROM'!N70</f>
        <v>0</v>
      </c>
      <c r="O70" s="55"/>
      <c r="P70" s="56"/>
      <c r="Q70" s="63">
        <f>+'REPORTE ENERO IMROM'!Q70</f>
        <v>0</v>
      </c>
      <c r="R70" s="33" t="str">
        <f>IF(M70=0,"",M70/'CED. GRAL POR REP. O MANTTO'!G76)</f>
        <v/>
      </c>
      <c r="S70" s="44" t="str">
        <f t="shared" si="0"/>
        <v/>
      </c>
    </row>
    <row r="71" spans="2:19" s="3" customFormat="1" ht="37.5" hidden="1" customHeight="1" x14ac:dyDescent="0.2">
      <c r="B71" s="37">
        <v>54</v>
      </c>
      <c r="C71" s="38" t="str">
        <f>IF('CED. GRAL POR REP. O MANTTO'!C77="","",'CED. GRAL POR REP. O MANTTO'!C77)</f>
        <v/>
      </c>
      <c r="D71" s="333" t="str">
        <f>IF('CED. GRAL POR REP. O MANTTO'!D77="","",'CED. GRAL POR REP. O MANTTO'!D77)</f>
        <v/>
      </c>
      <c r="E71" s="333"/>
      <c r="F71" s="38" t="str">
        <f>IF('CED. GRAL POR REP. O MANTTO'!E77="","",'CED. GRAL POR REP. O MANTTO'!E77)</f>
        <v/>
      </c>
      <c r="G71" s="67" t="str">
        <f>IF('CED. GRAL POR REP. O MANTTO'!F77="","",'CED. GRAL POR REP. O MANTTO'!F77)</f>
        <v/>
      </c>
      <c r="H71" s="92">
        <f>+'REPORTE ENERO IMROM'!M71</f>
        <v>0</v>
      </c>
      <c r="I71" s="39"/>
      <c r="J71" s="39"/>
      <c r="K71" s="39"/>
      <c r="L71" s="30">
        <f t="shared" si="1"/>
        <v>0</v>
      </c>
      <c r="M71" s="30">
        <f t="shared" si="2"/>
        <v>0</v>
      </c>
      <c r="N71" s="88">
        <f>+'REPORTE ENERO IMROM'!N71</f>
        <v>0</v>
      </c>
      <c r="O71" s="55"/>
      <c r="P71" s="56"/>
      <c r="Q71" s="63">
        <f>+'REPORTE ENERO IMROM'!Q71</f>
        <v>0</v>
      </c>
      <c r="R71" s="33" t="str">
        <f>IF(M71=0,"",M71/'CED. GRAL POR REP. O MANTTO'!G77)</f>
        <v/>
      </c>
      <c r="S71" s="44" t="str">
        <f t="shared" si="0"/>
        <v/>
      </c>
    </row>
    <row r="72" spans="2:19" s="3" customFormat="1" ht="37.5" hidden="1" customHeight="1" x14ac:dyDescent="0.2">
      <c r="B72" s="37">
        <v>55</v>
      </c>
      <c r="C72" s="38" t="str">
        <f>IF('CED. GRAL POR REP. O MANTTO'!C78="","",'CED. GRAL POR REP. O MANTTO'!C78)</f>
        <v/>
      </c>
      <c r="D72" s="333" t="str">
        <f>IF('CED. GRAL POR REP. O MANTTO'!D78="","",'CED. GRAL POR REP. O MANTTO'!D78)</f>
        <v/>
      </c>
      <c r="E72" s="333"/>
      <c r="F72" s="38" t="str">
        <f>IF('CED. GRAL POR REP. O MANTTO'!E78="","",'CED. GRAL POR REP. O MANTTO'!E78)</f>
        <v/>
      </c>
      <c r="G72" s="67" t="str">
        <f>IF('CED. GRAL POR REP. O MANTTO'!F78="","",'CED. GRAL POR REP. O MANTTO'!F78)</f>
        <v/>
      </c>
      <c r="H72" s="92">
        <f>+'REPORTE ENERO IMROM'!M72</f>
        <v>0</v>
      </c>
      <c r="I72" s="39"/>
      <c r="J72" s="39"/>
      <c r="K72" s="39"/>
      <c r="L72" s="30">
        <f t="shared" si="1"/>
        <v>0</v>
      </c>
      <c r="M72" s="30">
        <f t="shared" si="2"/>
        <v>0</v>
      </c>
      <c r="N72" s="88">
        <f>+'REPORTE ENERO IMROM'!N72</f>
        <v>0</v>
      </c>
      <c r="O72" s="55"/>
      <c r="P72" s="56"/>
      <c r="Q72" s="63">
        <f>+'REPORTE ENERO IMROM'!Q72</f>
        <v>0</v>
      </c>
      <c r="R72" s="33" t="str">
        <f>IF(M72=0,"",M72/'CED. GRAL POR REP. O MANTTO'!G78)</f>
        <v/>
      </c>
      <c r="S72" s="44" t="str">
        <f t="shared" si="0"/>
        <v/>
      </c>
    </row>
    <row r="73" spans="2:19" s="3" customFormat="1" ht="37.5" hidden="1" customHeight="1" x14ac:dyDescent="0.2">
      <c r="B73" s="37">
        <v>56</v>
      </c>
      <c r="C73" s="38" t="str">
        <f>IF('CED. GRAL POR REP. O MANTTO'!C79="","",'CED. GRAL POR REP. O MANTTO'!C79)</f>
        <v/>
      </c>
      <c r="D73" s="333" t="str">
        <f>IF('CED. GRAL POR REP. O MANTTO'!D79="","",'CED. GRAL POR REP. O MANTTO'!D79)</f>
        <v/>
      </c>
      <c r="E73" s="333"/>
      <c r="F73" s="38" t="str">
        <f>IF('CED. GRAL POR REP. O MANTTO'!E79="","",'CED. GRAL POR REP. O MANTTO'!E79)</f>
        <v/>
      </c>
      <c r="G73" s="67" t="str">
        <f>IF('CED. GRAL POR REP. O MANTTO'!F79="","",'CED. GRAL POR REP. O MANTTO'!F79)</f>
        <v/>
      </c>
      <c r="H73" s="92">
        <f>+'REPORTE ENERO IMROM'!M73</f>
        <v>0</v>
      </c>
      <c r="I73" s="39"/>
      <c r="J73" s="39"/>
      <c r="K73" s="39"/>
      <c r="L73" s="30">
        <f t="shared" si="1"/>
        <v>0</v>
      </c>
      <c r="M73" s="30">
        <f t="shared" si="2"/>
        <v>0</v>
      </c>
      <c r="N73" s="88">
        <f>+'REPORTE ENERO IMROM'!N73</f>
        <v>0</v>
      </c>
      <c r="O73" s="55"/>
      <c r="P73" s="56"/>
      <c r="Q73" s="63">
        <f>+'REPORTE ENERO IMROM'!Q73</f>
        <v>0</v>
      </c>
      <c r="R73" s="33" t="str">
        <f>IF(M73=0,"",M73/'CED. GRAL POR REP. O MANTTO'!G79)</f>
        <v/>
      </c>
      <c r="S73" s="44" t="str">
        <f t="shared" si="0"/>
        <v/>
      </c>
    </row>
    <row r="74" spans="2:19" s="3" customFormat="1" ht="37.5" hidden="1" customHeight="1" x14ac:dyDescent="0.2">
      <c r="B74" s="37">
        <v>57</v>
      </c>
      <c r="C74" s="38" t="str">
        <f>IF('CED. GRAL POR REP. O MANTTO'!C80="","",'CED. GRAL POR REP. O MANTTO'!C80)</f>
        <v/>
      </c>
      <c r="D74" s="333" t="str">
        <f>IF('CED. GRAL POR REP. O MANTTO'!D80="","",'CED. GRAL POR REP. O MANTTO'!D80)</f>
        <v/>
      </c>
      <c r="E74" s="333"/>
      <c r="F74" s="38" t="str">
        <f>IF('CED. GRAL POR REP. O MANTTO'!E80="","",'CED. GRAL POR REP. O MANTTO'!E80)</f>
        <v/>
      </c>
      <c r="G74" s="67" t="str">
        <f>IF('CED. GRAL POR REP. O MANTTO'!F80="","",'CED. GRAL POR REP. O MANTTO'!F80)</f>
        <v/>
      </c>
      <c r="H74" s="92">
        <f>+'REPORTE ENERO IMROM'!M74</f>
        <v>0</v>
      </c>
      <c r="I74" s="39"/>
      <c r="J74" s="39"/>
      <c r="K74" s="39"/>
      <c r="L74" s="30">
        <f t="shared" si="1"/>
        <v>0</v>
      </c>
      <c r="M74" s="30">
        <f t="shared" si="2"/>
        <v>0</v>
      </c>
      <c r="N74" s="88">
        <f>+'REPORTE ENERO IMROM'!N74</f>
        <v>0</v>
      </c>
      <c r="O74" s="55"/>
      <c r="P74" s="56"/>
      <c r="Q74" s="63">
        <f>+'REPORTE ENERO IMROM'!Q74</f>
        <v>0</v>
      </c>
      <c r="R74" s="33" t="str">
        <f>IF(M74=0,"",M74/'CED. GRAL POR REP. O MANTTO'!G80)</f>
        <v/>
      </c>
      <c r="S74" s="44" t="str">
        <f t="shared" si="0"/>
        <v/>
      </c>
    </row>
    <row r="75" spans="2:19" s="3" customFormat="1" ht="37.5" hidden="1" customHeight="1" x14ac:dyDescent="0.2">
      <c r="B75" s="37">
        <v>58</v>
      </c>
      <c r="C75" s="38" t="str">
        <f>IF('CED. GRAL POR REP. O MANTTO'!C81="","",'CED. GRAL POR REP. O MANTTO'!C81)</f>
        <v/>
      </c>
      <c r="D75" s="333" t="str">
        <f>IF('CED. GRAL POR REP. O MANTTO'!D81="","",'CED. GRAL POR REP. O MANTTO'!D81)</f>
        <v/>
      </c>
      <c r="E75" s="333"/>
      <c r="F75" s="38" t="str">
        <f>IF('CED. GRAL POR REP. O MANTTO'!E81="","",'CED. GRAL POR REP. O MANTTO'!E81)</f>
        <v/>
      </c>
      <c r="G75" s="67" t="str">
        <f>IF('CED. GRAL POR REP. O MANTTO'!F81="","",'CED. GRAL POR REP. O MANTTO'!F81)</f>
        <v/>
      </c>
      <c r="H75" s="92">
        <f>+'REPORTE ENERO IMROM'!M75</f>
        <v>0</v>
      </c>
      <c r="I75" s="39"/>
      <c r="J75" s="39"/>
      <c r="K75" s="39"/>
      <c r="L75" s="30">
        <f t="shared" si="1"/>
        <v>0</v>
      </c>
      <c r="M75" s="30">
        <f t="shared" si="2"/>
        <v>0</v>
      </c>
      <c r="N75" s="88">
        <f>+'REPORTE ENERO IMROM'!N75</f>
        <v>0</v>
      </c>
      <c r="O75" s="55"/>
      <c r="P75" s="56"/>
      <c r="Q75" s="63">
        <f>+'REPORTE ENERO IMROM'!Q75</f>
        <v>0</v>
      </c>
      <c r="R75" s="33" t="str">
        <f>IF(M75=0,"",M75/'CED. GRAL POR REP. O MANTTO'!G81)</f>
        <v/>
      </c>
      <c r="S75" s="44" t="str">
        <f t="shared" si="0"/>
        <v/>
      </c>
    </row>
    <row r="76" spans="2:19" s="3" customFormat="1" ht="37.5" hidden="1" customHeight="1" x14ac:dyDescent="0.2">
      <c r="B76" s="37">
        <v>59</v>
      </c>
      <c r="C76" s="38" t="str">
        <f>IF('CED. GRAL POR REP. O MANTTO'!C82="","",'CED. GRAL POR REP. O MANTTO'!C82)</f>
        <v/>
      </c>
      <c r="D76" s="333" t="str">
        <f>IF('CED. GRAL POR REP. O MANTTO'!D82="","",'CED. GRAL POR REP. O MANTTO'!D82)</f>
        <v/>
      </c>
      <c r="E76" s="333"/>
      <c r="F76" s="38" t="str">
        <f>IF('CED. GRAL POR REP. O MANTTO'!E82="","",'CED. GRAL POR REP. O MANTTO'!E82)</f>
        <v/>
      </c>
      <c r="G76" s="67" t="str">
        <f>IF('CED. GRAL POR REP. O MANTTO'!F82="","",'CED. GRAL POR REP. O MANTTO'!F82)</f>
        <v/>
      </c>
      <c r="H76" s="92">
        <f>+'REPORTE ENERO IMROM'!M76</f>
        <v>0</v>
      </c>
      <c r="I76" s="39"/>
      <c r="J76" s="39"/>
      <c r="K76" s="39"/>
      <c r="L76" s="30">
        <f t="shared" si="1"/>
        <v>0</v>
      </c>
      <c r="M76" s="30">
        <f t="shared" si="2"/>
        <v>0</v>
      </c>
      <c r="N76" s="88">
        <f>+'REPORTE ENERO IMROM'!N76</f>
        <v>0</v>
      </c>
      <c r="O76" s="55"/>
      <c r="P76" s="56"/>
      <c r="Q76" s="63">
        <f>+'REPORTE ENERO IMROM'!Q76</f>
        <v>0</v>
      </c>
      <c r="R76" s="33" t="str">
        <f>IF(M76=0,"",M76/'CED. GRAL POR REP. O MANTTO'!G82)</f>
        <v/>
      </c>
      <c r="S76" s="44" t="str">
        <f t="shared" si="0"/>
        <v/>
      </c>
    </row>
    <row r="77" spans="2:19" s="3" customFormat="1" ht="37.5" hidden="1" customHeight="1" x14ac:dyDescent="0.2">
      <c r="B77" s="37">
        <v>60</v>
      </c>
      <c r="C77" s="38" t="str">
        <f>IF('CED. GRAL POR REP. O MANTTO'!C83="","",'CED. GRAL POR REP. O MANTTO'!C83)</f>
        <v/>
      </c>
      <c r="D77" s="333" t="str">
        <f>IF('CED. GRAL POR REP. O MANTTO'!D83="","",'CED. GRAL POR REP. O MANTTO'!D83)</f>
        <v/>
      </c>
      <c r="E77" s="333"/>
      <c r="F77" s="38" t="str">
        <f>IF('CED. GRAL POR REP. O MANTTO'!E83="","",'CED. GRAL POR REP. O MANTTO'!E83)</f>
        <v/>
      </c>
      <c r="G77" s="67" t="str">
        <f>IF('CED. GRAL POR REP. O MANTTO'!F83="","",'CED. GRAL POR REP. O MANTTO'!F83)</f>
        <v/>
      </c>
      <c r="H77" s="92">
        <f>+'REPORTE ENERO IMROM'!M77</f>
        <v>0</v>
      </c>
      <c r="I77" s="39"/>
      <c r="J77" s="39"/>
      <c r="K77" s="39"/>
      <c r="L77" s="30">
        <f t="shared" si="1"/>
        <v>0</v>
      </c>
      <c r="M77" s="30">
        <f t="shared" si="2"/>
        <v>0</v>
      </c>
      <c r="N77" s="88">
        <f>+'REPORTE ENERO IMROM'!N77</f>
        <v>0</v>
      </c>
      <c r="O77" s="55"/>
      <c r="P77" s="56"/>
      <c r="Q77" s="63">
        <f>+'REPORTE ENERO IMROM'!Q77</f>
        <v>0</v>
      </c>
      <c r="R77" s="33" t="str">
        <f>IF(M77=0,"",M77/'CED. GRAL POR REP. O MANTTO'!G83)</f>
        <v/>
      </c>
      <c r="S77" s="44" t="str">
        <f t="shared" si="0"/>
        <v/>
      </c>
    </row>
    <row r="78" spans="2:19" s="3" customFormat="1" ht="37.5" hidden="1" customHeight="1" x14ac:dyDescent="0.2">
      <c r="B78" s="37">
        <v>61</v>
      </c>
      <c r="C78" s="38" t="str">
        <f>IF('CED. GRAL POR REP. O MANTTO'!C84="","",'CED. GRAL POR REP. O MANTTO'!C84)</f>
        <v/>
      </c>
      <c r="D78" s="333" t="str">
        <f>IF('CED. GRAL POR REP. O MANTTO'!D84="","",'CED. GRAL POR REP. O MANTTO'!D84)</f>
        <v/>
      </c>
      <c r="E78" s="333"/>
      <c r="F78" s="38" t="str">
        <f>IF('CED. GRAL POR REP. O MANTTO'!E84="","",'CED. GRAL POR REP. O MANTTO'!E84)</f>
        <v/>
      </c>
      <c r="G78" s="67" t="str">
        <f>IF('CED. GRAL POR REP. O MANTTO'!F84="","",'CED. GRAL POR REP. O MANTTO'!F84)</f>
        <v/>
      </c>
      <c r="H78" s="92">
        <f>+'REPORTE ENERO IMROM'!M78</f>
        <v>0</v>
      </c>
      <c r="I78" s="39"/>
      <c r="J78" s="39"/>
      <c r="K78" s="39"/>
      <c r="L78" s="30">
        <f t="shared" si="1"/>
        <v>0</v>
      </c>
      <c r="M78" s="30">
        <f t="shared" si="2"/>
        <v>0</v>
      </c>
      <c r="N78" s="88">
        <f>+'REPORTE ENERO IMROM'!N78</f>
        <v>0</v>
      </c>
      <c r="O78" s="55"/>
      <c r="P78" s="56"/>
      <c r="Q78" s="63">
        <f>+'REPORTE ENERO IMROM'!Q78</f>
        <v>0</v>
      </c>
      <c r="R78" s="33" t="str">
        <f>IF(M78=0,"",M78/'CED. GRAL POR REP. O MANTTO'!G84)</f>
        <v/>
      </c>
      <c r="S78" s="44" t="str">
        <f t="shared" si="0"/>
        <v/>
      </c>
    </row>
    <row r="79" spans="2:19" s="3" customFormat="1" ht="37.5" hidden="1" customHeight="1" x14ac:dyDescent="0.2">
      <c r="B79" s="37">
        <v>62</v>
      </c>
      <c r="C79" s="38" t="str">
        <f>IF('CED. GRAL POR REP. O MANTTO'!C85="","",'CED. GRAL POR REP. O MANTTO'!C85)</f>
        <v/>
      </c>
      <c r="D79" s="333" t="str">
        <f>IF('CED. GRAL POR REP. O MANTTO'!D85="","",'CED. GRAL POR REP. O MANTTO'!D85)</f>
        <v/>
      </c>
      <c r="E79" s="333"/>
      <c r="F79" s="38" t="str">
        <f>IF('CED. GRAL POR REP. O MANTTO'!E85="","",'CED. GRAL POR REP. O MANTTO'!E85)</f>
        <v/>
      </c>
      <c r="G79" s="67" t="str">
        <f>IF('CED. GRAL POR REP. O MANTTO'!F85="","",'CED. GRAL POR REP. O MANTTO'!F85)</f>
        <v/>
      </c>
      <c r="H79" s="92">
        <f>+'REPORTE ENERO IMROM'!M79</f>
        <v>0</v>
      </c>
      <c r="I79" s="39"/>
      <c r="J79" s="39"/>
      <c r="K79" s="39"/>
      <c r="L79" s="30">
        <f t="shared" si="1"/>
        <v>0</v>
      </c>
      <c r="M79" s="30">
        <f t="shared" si="2"/>
        <v>0</v>
      </c>
      <c r="N79" s="88">
        <f>+'REPORTE ENERO IMROM'!N79</f>
        <v>0</v>
      </c>
      <c r="O79" s="55"/>
      <c r="P79" s="56"/>
      <c r="Q79" s="63">
        <f>+'REPORTE ENERO IMROM'!Q79</f>
        <v>0</v>
      </c>
      <c r="R79" s="33" t="str">
        <f>IF(M79=0,"",M79/'CED. GRAL POR REP. O MANTTO'!G85)</f>
        <v/>
      </c>
      <c r="S79" s="44" t="str">
        <f t="shared" si="0"/>
        <v/>
      </c>
    </row>
    <row r="80" spans="2:19" s="3" customFormat="1" ht="37.5" hidden="1" customHeight="1" x14ac:dyDescent="0.2">
      <c r="B80" s="37">
        <v>63</v>
      </c>
      <c r="C80" s="38" t="str">
        <f>IF('CED. GRAL POR REP. O MANTTO'!C86="","",'CED. GRAL POR REP. O MANTTO'!C86)</f>
        <v/>
      </c>
      <c r="D80" s="333" t="str">
        <f>IF('CED. GRAL POR REP. O MANTTO'!D86="","",'CED. GRAL POR REP. O MANTTO'!D86)</f>
        <v/>
      </c>
      <c r="E80" s="333"/>
      <c r="F80" s="38" t="str">
        <f>IF('CED. GRAL POR REP. O MANTTO'!E86="","",'CED. GRAL POR REP. O MANTTO'!E86)</f>
        <v/>
      </c>
      <c r="G80" s="67" t="str">
        <f>IF('CED. GRAL POR REP. O MANTTO'!F86="","",'CED. GRAL POR REP. O MANTTO'!F86)</f>
        <v/>
      </c>
      <c r="H80" s="92">
        <f>+'REPORTE ENERO IMROM'!M80</f>
        <v>0</v>
      </c>
      <c r="I80" s="39"/>
      <c r="J80" s="39"/>
      <c r="K80" s="39"/>
      <c r="L80" s="30">
        <f t="shared" si="1"/>
        <v>0</v>
      </c>
      <c r="M80" s="30">
        <f t="shared" si="2"/>
        <v>0</v>
      </c>
      <c r="N80" s="88">
        <f>+'REPORTE ENERO IMROM'!N80</f>
        <v>0</v>
      </c>
      <c r="O80" s="55"/>
      <c r="P80" s="56"/>
      <c r="Q80" s="63">
        <f>+'REPORTE ENERO IMROM'!Q80</f>
        <v>0</v>
      </c>
      <c r="R80" s="33" t="str">
        <f>IF(M80=0,"",M80/'CED. GRAL POR REP. O MANTTO'!G86)</f>
        <v/>
      </c>
      <c r="S80" s="44" t="str">
        <f t="shared" si="0"/>
        <v/>
      </c>
    </row>
    <row r="81" spans="2:19" s="3" customFormat="1" ht="37.5" hidden="1" customHeight="1" x14ac:dyDescent="0.2">
      <c r="B81" s="37">
        <v>64</v>
      </c>
      <c r="C81" s="38" t="str">
        <f>IF('CED. GRAL POR REP. O MANTTO'!C87="","",'CED. GRAL POR REP. O MANTTO'!C87)</f>
        <v/>
      </c>
      <c r="D81" s="333" t="str">
        <f>IF('CED. GRAL POR REP. O MANTTO'!D87="","",'CED. GRAL POR REP. O MANTTO'!D87)</f>
        <v/>
      </c>
      <c r="E81" s="333"/>
      <c r="F81" s="38" t="str">
        <f>IF('CED. GRAL POR REP. O MANTTO'!E87="","",'CED. GRAL POR REP. O MANTTO'!E87)</f>
        <v/>
      </c>
      <c r="G81" s="67" t="str">
        <f>IF('CED. GRAL POR REP. O MANTTO'!F87="","",'CED. GRAL POR REP. O MANTTO'!F87)</f>
        <v/>
      </c>
      <c r="H81" s="92">
        <f>+'REPORTE ENERO IMROM'!M81</f>
        <v>0</v>
      </c>
      <c r="I81" s="39"/>
      <c r="J81" s="39"/>
      <c r="K81" s="39"/>
      <c r="L81" s="30">
        <f t="shared" si="1"/>
        <v>0</v>
      </c>
      <c r="M81" s="30">
        <f t="shared" si="2"/>
        <v>0</v>
      </c>
      <c r="N81" s="88">
        <f>+'REPORTE ENERO IMROM'!N81</f>
        <v>0</v>
      </c>
      <c r="O81" s="55"/>
      <c r="P81" s="56"/>
      <c r="Q81" s="63">
        <f>+'REPORTE ENERO IMROM'!Q81</f>
        <v>0</v>
      </c>
      <c r="R81" s="33" t="str">
        <f>IF(M81=0,"",M81/'CED. GRAL POR REP. O MANTTO'!G87)</f>
        <v/>
      </c>
      <c r="S81" s="44" t="str">
        <f t="shared" si="0"/>
        <v/>
      </c>
    </row>
    <row r="82" spans="2:19" s="3" customFormat="1" ht="37.5" hidden="1" customHeight="1" x14ac:dyDescent="0.2">
      <c r="B82" s="37">
        <v>65</v>
      </c>
      <c r="C82" s="38" t="str">
        <f>IF('CED. GRAL POR REP. O MANTTO'!C88="","",'CED. GRAL POR REP. O MANTTO'!C88)</f>
        <v/>
      </c>
      <c r="D82" s="333" t="str">
        <f>IF('CED. GRAL POR REP. O MANTTO'!D88="","",'CED. GRAL POR REP. O MANTTO'!D88)</f>
        <v/>
      </c>
      <c r="E82" s="333"/>
      <c r="F82" s="38" t="str">
        <f>IF('CED. GRAL POR REP. O MANTTO'!E88="","",'CED. GRAL POR REP. O MANTTO'!E88)</f>
        <v/>
      </c>
      <c r="G82" s="67" t="str">
        <f>IF('CED. GRAL POR REP. O MANTTO'!F88="","",'CED. GRAL POR REP. O MANTTO'!F88)</f>
        <v/>
      </c>
      <c r="H82" s="92">
        <f>+'REPORTE ENERO IMROM'!M82</f>
        <v>0</v>
      </c>
      <c r="I82" s="39"/>
      <c r="J82" s="39"/>
      <c r="K82" s="39"/>
      <c r="L82" s="30">
        <f t="shared" si="1"/>
        <v>0</v>
      </c>
      <c r="M82" s="30">
        <f t="shared" si="2"/>
        <v>0</v>
      </c>
      <c r="N82" s="88">
        <f>+'REPORTE ENERO IMROM'!N82</f>
        <v>0</v>
      </c>
      <c r="O82" s="55"/>
      <c r="P82" s="56"/>
      <c r="Q82" s="63">
        <f>+'REPORTE ENERO IMROM'!Q82</f>
        <v>0</v>
      </c>
      <c r="R82" s="33" t="str">
        <f>IF(M82=0,"",M82/'CED. GRAL POR REP. O MANTTO'!G88)</f>
        <v/>
      </c>
      <c r="S82" s="44" t="str">
        <f t="shared" ref="S82:S145" si="3">IF(R82="","",IF(R82&gt;1,"SOBRE EJERCICIO DE RECURSOS",""))</f>
        <v/>
      </c>
    </row>
    <row r="83" spans="2:19" s="3" customFormat="1" ht="37.5" hidden="1" customHeight="1" x14ac:dyDescent="0.2">
      <c r="B83" s="37">
        <v>66</v>
      </c>
      <c r="C83" s="38" t="str">
        <f>IF('CED. GRAL POR REP. O MANTTO'!C89="","",'CED. GRAL POR REP. O MANTTO'!C89)</f>
        <v/>
      </c>
      <c r="D83" s="333" t="str">
        <f>IF('CED. GRAL POR REP. O MANTTO'!D89="","",'CED. GRAL POR REP. O MANTTO'!D89)</f>
        <v/>
      </c>
      <c r="E83" s="333"/>
      <c r="F83" s="38" t="str">
        <f>IF('CED. GRAL POR REP. O MANTTO'!E89="","",'CED. GRAL POR REP. O MANTTO'!E89)</f>
        <v/>
      </c>
      <c r="G83" s="67" t="str">
        <f>IF('CED. GRAL POR REP. O MANTTO'!F89="","",'CED. GRAL POR REP. O MANTTO'!F89)</f>
        <v/>
      </c>
      <c r="H83" s="92">
        <f>+'REPORTE ENERO IMROM'!M83</f>
        <v>0</v>
      </c>
      <c r="I83" s="39"/>
      <c r="J83" s="39"/>
      <c r="K83" s="39"/>
      <c r="L83" s="30">
        <f t="shared" si="1"/>
        <v>0</v>
      </c>
      <c r="M83" s="30">
        <f t="shared" si="2"/>
        <v>0</v>
      </c>
      <c r="N83" s="88">
        <f>+'REPORTE ENERO IMROM'!N83</f>
        <v>0</v>
      </c>
      <c r="O83" s="55"/>
      <c r="P83" s="56"/>
      <c r="Q83" s="63">
        <f>+'REPORTE ENERO IMROM'!Q83</f>
        <v>0</v>
      </c>
      <c r="R83" s="33" t="str">
        <f>IF(M83=0,"",M83/'CED. GRAL POR REP. O MANTTO'!G89)</f>
        <v/>
      </c>
      <c r="S83" s="44" t="str">
        <f t="shared" si="3"/>
        <v/>
      </c>
    </row>
    <row r="84" spans="2:19" s="3" customFormat="1" ht="37.5" hidden="1" customHeight="1" x14ac:dyDescent="0.2">
      <c r="B84" s="37">
        <v>67</v>
      </c>
      <c r="C84" s="38" t="str">
        <f>IF('CED. GRAL POR REP. O MANTTO'!C90="","",'CED. GRAL POR REP. O MANTTO'!C90)</f>
        <v/>
      </c>
      <c r="D84" s="333" t="str">
        <f>IF('CED. GRAL POR REP. O MANTTO'!D90="","",'CED. GRAL POR REP. O MANTTO'!D90)</f>
        <v/>
      </c>
      <c r="E84" s="333"/>
      <c r="F84" s="38" t="str">
        <f>IF('CED. GRAL POR REP. O MANTTO'!E90="","",'CED. GRAL POR REP. O MANTTO'!E90)</f>
        <v/>
      </c>
      <c r="G84" s="67" t="str">
        <f>IF('CED. GRAL POR REP. O MANTTO'!F90="","",'CED. GRAL POR REP. O MANTTO'!F90)</f>
        <v/>
      </c>
      <c r="H84" s="92">
        <f>+'REPORTE ENERO IMROM'!M84</f>
        <v>0</v>
      </c>
      <c r="I84" s="39"/>
      <c r="J84" s="39"/>
      <c r="K84" s="39"/>
      <c r="L84" s="30">
        <f t="shared" ref="L84:L147" si="4">I84+J84+K84</f>
        <v>0</v>
      </c>
      <c r="M84" s="30">
        <f t="shared" ref="M84:M147" si="5">H84+L84</f>
        <v>0</v>
      </c>
      <c r="N84" s="88">
        <f>+'REPORTE ENERO IMROM'!N84</f>
        <v>0</v>
      </c>
      <c r="O84" s="55"/>
      <c r="P84" s="56"/>
      <c r="Q84" s="63">
        <f>+'REPORTE ENERO IMROM'!Q84</f>
        <v>0</v>
      </c>
      <c r="R84" s="33" t="str">
        <f>IF(M84=0,"",M84/'CED. GRAL POR REP. O MANTTO'!G90)</f>
        <v/>
      </c>
      <c r="S84" s="44" t="str">
        <f t="shared" si="3"/>
        <v/>
      </c>
    </row>
    <row r="85" spans="2:19" s="3" customFormat="1" ht="37.5" hidden="1" customHeight="1" x14ac:dyDescent="0.2">
      <c r="B85" s="37">
        <v>68</v>
      </c>
      <c r="C85" s="38" t="str">
        <f>IF('CED. GRAL POR REP. O MANTTO'!C91="","",'CED. GRAL POR REP. O MANTTO'!C91)</f>
        <v/>
      </c>
      <c r="D85" s="333" t="str">
        <f>IF('CED. GRAL POR REP. O MANTTO'!D91="","",'CED. GRAL POR REP. O MANTTO'!D91)</f>
        <v/>
      </c>
      <c r="E85" s="333"/>
      <c r="F85" s="38" t="str">
        <f>IF('CED. GRAL POR REP. O MANTTO'!E91="","",'CED. GRAL POR REP. O MANTTO'!E91)</f>
        <v/>
      </c>
      <c r="G85" s="67" t="str">
        <f>IF('CED. GRAL POR REP. O MANTTO'!F91="","",'CED. GRAL POR REP. O MANTTO'!F91)</f>
        <v/>
      </c>
      <c r="H85" s="92">
        <f>+'REPORTE ENERO IMROM'!M85</f>
        <v>0</v>
      </c>
      <c r="I85" s="39"/>
      <c r="J85" s="39"/>
      <c r="K85" s="39"/>
      <c r="L85" s="30">
        <f t="shared" si="4"/>
        <v>0</v>
      </c>
      <c r="M85" s="30">
        <f t="shared" si="5"/>
        <v>0</v>
      </c>
      <c r="N85" s="88">
        <f>+'REPORTE ENERO IMROM'!N85</f>
        <v>0</v>
      </c>
      <c r="O85" s="55"/>
      <c r="P85" s="56"/>
      <c r="Q85" s="63">
        <f>+'REPORTE ENERO IMROM'!Q85</f>
        <v>0</v>
      </c>
      <c r="R85" s="33" t="str">
        <f>IF(M85=0,"",M85/'CED. GRAL POR REP. O MANTTO'!G91)</f>
        <v/>
      </c>
      <c r="S85" s="44" t="str">
        <f t="shared" si="3"/>
        <v/>
      </c>
    </row>
    <row r="86" spans="2:19" s="3" customFormat="1" ht="37.5" hidden="1" customHeight="1" x14ac:dyDescent="0.2">
      <c r="B86" s="37">
        <v>69</v>
      </c>
      <c r="C86" s="38" t="str">
        <f>IF('CED. GRAL POR REP. O MANTTO'!C92="","",'CED. GRAL POR REP. O MANTTO'!C92)</f>
        <v/>
      </c>
      <c r="D86" s="333" t="str">
        <f>IF('CED. GRAL POR REP. O MANTTO'!D92="","",'CED. GRAL POR REP. O MANTTO'!D92)</f>
        <v/>
      </c>
      <c r="E86" s="333"/>
      <c r="F86" s="38" t="str">
        <f>IF('CED. GRAL POR REP. O MANTTO'!E92="","",'CED. GRAL POR REP. O MANTTO'!E92)</f>
        <v/>
      </c>
      <c r="G86" s="67" t="str">
        <f>IF('CED. GRAL POR REP. O MANTTO'!F92="","",'CED. GRAL POR REP. O MANTTO'!F92)</f>
        <v/>
      </c>
      <c r="H86" s="92">
        <f>+'REPORTE ENERO IMROM'!M86</f>
        <v>0</v>
      </c>
      <c r="I86" s="39"/>
      <c r="J86" s="39"/>
      <c r="K86" s="39"/>
      <c r="L86" s="30">
        <f t="shared" si="4"/>
        <v>0</v>
      </c>
      <c r="M86" s="30">
        <f t="shared" si="5"/>
        <v>0</v>
      </c>
      <c r="N86" s="88">
        <f>+'REPORTE ENERO IMROM'!N86</f>
        <v>0</v>
      </c>
      <c r="O86" s="55"/>
      <c r="P86" s="56"/>
      <c r="Q86" s="63">
        <f>+'REPORTE ENERO IMROM'!Q86</f>
        <v>0</v>
      </c>
      <c r="R86" s="33" t="str">
        <f>IF(M86=0,"",M86/'CED. GRAL POR REP. O MANTTO'!G92)</f>
        <v/>
      </c>
      <c r="S86" s="44" t="str">
        <f t="shared" si="3"/>
        <v/>
      </c>
    </row>
    <row r="87" spans="2:19" s="3" customFormat="1" ht="37.5" hidden="1" customHeight="1" x14ac:dyDescent="0.2">
      <c r="B87" s="37">
        <v>70</v>
      </c>
      <c r="C87" s="38" t="str">
        <f>IF('CED. GRAL POR REP. O MANTTO'!C93="","",'CED. GRAL POR REP. O MANTTO'!C93)</f>
        <v/>
      </c>
      <c r="D87" s="333" t="str">
        <f>IF('CED. GRAL POR REP. O MANTTO'!D93="","",'CED. GRAL POR REP. O MANTTO'!D93)</f>
        <v/>
      </c>
      <c r="E87" s="333"/>
      <c r="F87" s="38" t="str">
        <f>IF('CED. GRAL POR REP. O MANTTO'!E93="","",'CED. GRAL POR REP. O MANTTO'!E93)</f>
        <v/>
      </c>
      <c r="G87" s="67" t="str">
        <f>IF('CED. GRAL POR REP. O MANTTO'!F93="","",'CED. GRAL POR REP. O MANTTO'!F93)</f>
        <v/>
      </c>
      <c r="H87" s="92">
        <f>+'REPORTE ENERO IMROM'!M87</f>
        <v>0</v>
      </c>
      <c r="I87" s="39"/>
      <c r="J87" s="39"/>
      <c r="K87" s="39"/>
      <c r="L87" s="30">
        <f t="shared" si="4"/>
        <v>0</v>
      </c>
      <c r="M87" s="30">
        <f t="shared" si="5"/>
        <v>0</v>
      </c>
      <c r="N87" s="88">
        <f>+'REPORTE ENERO IMROM'!N87</f>
        <v>0</v>
      </c>
      <c r="O87" s="55"/>
      <c r="P87" s="56"/>
      <c r="Q87" s="63">
        <f>+'REPORTE ENERO IMROM'!Q87</f>
        <v>0</v>
      </c>
      <c r="R87" s="33" t="str">
        <f>IF(M87=0,"",M87/'CED. GRAL POR REP. O MANTTO'!G93)</f>
        <v/>
      </c>
      <c r="S87" s="44" t="str">
        <f t="shared" si="3"/>
        <v/>
      </c>
    </row>
    <row r="88" spans="2:19" s="3" customFormat="1" ht="37.5" hidden="1" customHeight="1" x14ac:dyDescent="0.2">
      <c r="B88" s="37">
        <v>71</v>
      </c>
      <c r="C88" s="38" t="str">
        <f>IF('CED. GRAL POR REP. O MANTTO'!C94="","",'CED. GRAL POR REP. O MANTTO'!C94)</f>
        <v/>
      </c>
      <c r="D88" s="333" t="str">
        <f>IF('CED. GRAL POR REP. O MANTTO'!D94="","",'CED. GRAL POR REP. O MANTTO'!D94)</f>
        <v/>
      </c>
      <c r="E88" s="333"/>
      <c r="F88" s="38" t="str">
        <f>IF('CED. GRAL POR REP. O MANTTO'!E94="","",'CED. GRAL POR REP. O MANTTO'!E94)</f>
        <v/>
      </c>
      <c r="G88" s="67" t="str">
        <f>IF('CED. GRAL POR REP. O MANTTO'!F94="","",'CED. GRAL POR REP. O MANTTO'!F94)</f>
        <v/>
      </c>
      <c r="H88" s="92">
        <f>+'REPORTE ENERO IMROM'!M88</f>
        <v>0</v>
      </c>
      <c r="I88" s="39"/>
      <c r="J88" s="39"/>
      <c r="K88" s="39"/>
      <c r="L88" s="30">
        <f t="shared" si="4"/>
        <v>0</v>
      </c>
      <c r="M88" s="30">
        <f t="shared" si="5"/>
        <v>0</v>
      </c>
      <c r="N88" s="88">
        <f>+'REPORTE ENERO IMROM'!N88</f>
        <v>0</v>
      </c>
      <c r="O88" s="55"/>
      <c r="P88" s="56"/>
      <c r="Q88" s="63">
        <f>+'REPORTE ENERO IMROM'!Q88</f>
        <v>0</v>
      </c>
      <c r="R88" s="33" t="str">
        <f>IF(M88=0,"",M88/'CED. GRAL POR REP. O MANTTO'!G94)</f>
        <v/>
      </c>
      <c r="S88" s="44" t="str">
        <f t="shared" si="3"/>
        <v/>
      </c>
    </row>
    <row r="89" spans="2:19" s="3" customFormat="1" ht="37.5" hidden="1" customHeight="1" x14ac:dyDescent="0.2">
      <c r="B89" s="37">
        <v>72</v>
      </c>
      <c r="C89" s="38" t="str">
        <f>IF('CED. GRAL POR REP. O MANTTO'!C95="","",'CED. GRAL POR REP. O MANTTO'!C95)</f>
        <v/>
      </c>
      <c r="D89" s="333" t="str">
        <f>IF('CED. GRAL POR REP. O MANTTO'!D95="","",'CED. GRAL POR REP. O MANTTO'!D95)</f>
        <v/>
      </c>
      <c r="E89" s="333"/>
      <c r="F89" s="38" t="str">
        <f>IF('CED. GRAL POR REP. O MANTTO'!E95="","",'CED. GRAL POR REP. O MANTTO'!E95)</f>
        <v/>
      </c>
      <c r="G89" s="67" t="str">
        <f>IF('CED. GRAL POR REP. O MANTTO'!F95="","",'CED. GRAL POR REP. O MANTTO'!F95)</f>
        <v/>
      </c>
      <c r="H89" s="92">
        <f>+'REPORTE ENERO IMROM'!M89</f>
        <v>0</v>
      </c>
      <c r="I89" s="39"/>
      <c r="J89" s="39"/>
      <c r="K89" s="39"/>
      <c r="L89" s="30">
        <f t="shared" si="4"/>
        <v>0</v>
      </c>
      <c r="M89" s="30">
        <f t="shared" si="5"/>
        <v>0</v>
      </c>
      <c r="N89" s="88">
        <f>+'REPORTE ENERO IMROM'!N89</f>
        <v>0</v>
      </c>
      <c r="O89" s="55"/>
      <c r="P89" s="56"/>
      <c r="Q89" s="63">
        <f>+'REPORTE ENERO IMROM'!Q89</f>
        <v>0</v>
      </c>
      <c r="R89" s="33" t="str">
        <f>IF(M89=0,"",M89/'CED. GRAL POR REP. O MANTTO'!G95)</f>
        <v/>
      </c>
      <c r="S89" s="44" t="str">
        <f t="shared" si="3"/>
        <v/>
      </c>
    </row>
    <row r="90" spans="2:19" s="3" customFormat="1" ht="37.5" hidden="1" customHeight="1" x14ac:dyDescent="0.2">
      <c r="B90" s="37">
        <v>73</v>
      </c>
      <c r="C90" s="38" t="str">
        <f>IF('CED. GRAL POR REP. O MANTTO'!C96="","",'CED. GRAL POR REP. O MANTTO'!C96)</f>
        <v/>
      </c>
      <c r="D90" s="333" t="str">
        <f>IF('CED. GRAL POR REP. O MANTTO'!D96="","",'CED. GRAL POR REP. O MANTTO'!D96)</f>
        <v/>
      </c>
      <c r="E90" s="333"/>
      <c r="F90" s="38" t="str">
        <f>IF('CED. GRAL POR REP. O MANTTO'!E96="","",'CED. GRAL POR REP. O MANTTO'!E96)</f>
        <v/>
      </c>
      <c r="G90" s="67" t="str">
        <f>IF('CED. GRAL POR REP. O MANTTO'!F96="","",'CED. GRAL POR REP. O MANTTO'!F96)</f>
        <v/>
      </c>
      <c r="H90" s="92">
        <f>+'REPORTE ENERO IMROM'!M90</f>
        <v>0</v>
      </c>
      <c r="I90" s="39"/>
      <c r="J90" s="39"/>
      <c r="K90" s="39"/>
      <c r="L90" s="30">
        <f t="shared" si="4"/>
        <v>0</v>
      </c>
      <c r="M90" s="30">
        <f t="shared" si="5"/>
        <v>0</v>
      </c>
      <c r="N90" s="88">
        <f>+'REPORTE ENERO IMROM'!N90</f>
        <v>0</v>
      </c>
      <c r="O90" s="55"/>
      <c r="P90" s="56"/>
      <c r="Q90" s="63">
        <f>+'REPORTE ENERO IMROM'!Q90</f>
        <v>0</v>
      </c>
      <c r="R90" s="33" t="str">
        <f>IF(M90=0,"",M90/'CED. GRAL POR REP. O MANTTO'!G96)</f>
        <v/>
      </c>
      <c r="S90" s="44" t="str">
        <f t="shared" si="3"/>
        <v/>
      </c>
    </row>
    <row r="91" spans="2:19" s="3" customFormat="1" ht="37.5" hidden="1" customHeight="1" x14ac:dyDescent="0.2">
      <c r="B91" s="37">
        <v>74</v>
      </c>
      <c r="C91" s="38" t="str">
        <f>IF('CED. GRAL POR REP. O MANTTO'!C97="","",'CED. GRAL POR REP. O MANTTO'!C97)</f>
        <v/>
      </c>
      <c r="D91" s="333" t="str">
        <f>IF('CED. GRAL POR REP. O MANTTO'!D97="","",'CED. GRAL POR REP. O MANTTO'!D97)</f>
        <v/>
      </c>
      <c r="E91" s="333"/>
      <c r="F91" s="38" t="str">
        <f>IF('CED. GRAL POR REP. O MANTTO'!E97="","",'CED. GRAL POR REP. O MANTTO'!E97)</f>
        <v/>
      </c>
      <c r="G91" s="67" t="str">
        <f>IF('CED. GRAL POR REP. O MANTTO'!F97="","",'CED. GRAL POR REP. O MANTTO'!F97)</f>
        <v/>
      </c>
      <c r="H91" s="92">
        <f>+'REPORTE ENERO IMROM'!M91</f>
        <v>0</v>
      </c>
      <c r="I91" s="39"/>
      <c r="J91" s="39"/>
      <c r="K91" s="39"/>
      <c r="L91" s="30">
        <f t="shared" si="4"/>
        <v>0</v>
      </c>
      <c r="M91" s="30">
        <f t="shared" si="5"/>
        <v>0</v>
      </c>
      <c r="N91" s="88">
        <f>+'REPORTE ENERO IMROM'!N91</f>
        <v>0</v>
      </c>
      <c r="O91" s="55"/>
      <c r="P91" s="56"/>
      <c r="Q91" s="63">
        <f>+'REPORTE ENERO IMROM'!Q91</f>
        <v>0</v>
      </c>
      <c r="R91" s="33" t="str">
        <f>IF(M91=0,"",M91/'CED. GRAL POR REP. O MANTTO'!G97)</f>
        <v/>
      </c>
      <c r="S91" s="44" t="str">
        <f t="shared" si="3"/>
        <v/>
      </c>
    </row>
    <row r="92" spans="2:19" s="3" customFormat="1" ht="37.5" hidden="1" customHeight="1" x14ac:dyDescent="0.2">
      <c r="B92" s="37">
        <v>75</v>
      </c>
      <c r="C92" s="38" t="str">
        <f>IF('CED. GRAL POR REP. O MANTTO'!C98="","",'CED. GRAL POR REP. O MANTTO'!C98)</f>
        <v/>
      </c>
      <c r="D92" s="333" t="str">
        <f>IF('CED. GRAL POR REP. O MANTTO'!D98="","",'CED. GRAL POR REP. O MANTTO'!D98)</f>
        <v/>
      </c>
      <c r="E92" s="333"/>
      <c r="F92" s="38" t="str">
        <f>IF('CED. GRAL POR REP. O MANTTO'!E98="","",'CED. GRAL POR REP. O MANTTO'!E98)</f>
        <v/>
      </c>
      <c r="G92" s="67" t="str">
        <f>IF('CED. GRAL POR REP. O MANTTO'!F98="","",'CED. GRAL POR REP. O MANTTO'!F98)</f>
        <v/>
      </c>
      <c r="H92" s="92">
        <f>+'REPORTE ENERO IMROM'!M92</f>
        <v>0</v>
      </c>
      <c r="I92" s="39"/>
      <c r="J92" s="39"/>
      <c r="K92" s="39"/>
      <c r="L92" s="30">
        <f t="shared" si="4"/>
        <v>0</v>
      </c>
      <c r="M92" s="30">
        <f t="shared" si="5"/>
        <v>0</v>
      </c>
      <c r="N92" s="88">
        <f>+'REPORTE ENERO IMROM'!N92</f>
        <v>0</v>
      </c>
      <c r="O92" s="55"/>
      <c r="P92" s="56"/>
      <c r="Q92" s="63">
        <f>+'REPORTE ENERO IMROM'!Q92</f>
        <v>0</v>
      </c>
      <c r="R92" s="33" t="str">
        <f>IF(M92=0,"",M92/'CED. GRAL POR REP. O MANTTO'!G98)</f>
        <v/>
      </c>
      <c r="S92" s="44" t="str">
        <f t="shared" si="3"/>
        <v/>
      </c>
    </row>
    <row r="93" spans="2:19" s="3" customFormat="1" ht="37.5" hidden="1" customHeight="1" x14ac:dyDescent="0.2">
      <c r="B93" s="37">
        <v>76</v>
      </c>
      <c r="C93" s="38" t="str">
        <f>IF('CED. GRAL POR REP. O MANTTO'!C99="","",'CED. GRAL POR REP. O MANTTO'!C99)</f>
        <v/>
      </c>
      <c r="D93" s="333" t="str">
        <f>IF('CED. GRAL POR REP. O MANTTO'!D99="","",'CED. GRAL POR REP. O MANTTO'!D99)</f>
        <v/>
      </c>
      <c r="E93" s="333"/>
      <c r="F93" s="38" t="str">
        <f>IF('CED. GRAL POR REP. O MANTTO'!E99="","",'CED. GRAL POR REP. O MANTTO'!E99)</f>
        <v/>
      </c>
      <c r="G93" s="67" t="str">
        <f>IF('CED. GRAL POR REP. O MANTTO'!F99="","",'CED. GRAL POR REP. O MANTTO'!F99)</f>
        <v/>
      </c>
      <c r="H93" s="92">
        <f>+'REPORTE ENERO IMROM'!M93</f>
        <v>0</v>
      </c>
      <c r="I93" s="39"/>
      <c r="J93" s="39"/>
      <c r="K93" s="39"/>
      <c r="L93" s="30">
        <f t="shared" si="4"/>
        <v>0</v>
      </c>
      <c r="M93" s="30">
        <f t="shared" si="5"/>
        <v>0</v>
      </c>
      <c r="N93" s="88">
        <f>+'REPORTE ENERO IMROM'!N93</f>
        <v>0</v>
      </c>
      <c r="O93" s="55"/>
      <c r="P93" s="56"/>
      <c r="Q93" s="63">
        <f>+'REPORTE ENERO IMROM'!Q93</f>
        <v>0</v>
      </c>
      <c r="R93" s="33" t="str">
        <f>IF(M93=0,"",M93/'CED. GRAL POR REP. O MANTTO'!G99)</f>
        <v/>
      </c>
      <c r="S93" s="44" t="str">
        <f t="shared" si="3"/>
        <v/>
      </c>
    </row>
    <row r="94" spans="2:19" s="3" customFormat="1" ht="37.5" hidden="1" customHeight="1" x14ac:dyDescent="0.2">
      <c r="B94" s="37">
        <v>77</v>
      </c>
      <c r="C94" s="38" t="str">
        <f>IF('CED. GRAL POR REP. O MANTTO'!C100="","",'CED. GRAL POR REP. O MANTTO'!C100)</f>
        <v/>
      </c>
      <c r="D94" s="333" t="str">
        <f>IF('CED. GRAL POR REP. O MANTTO'!D100="","",'CED. GRAL POR REP. O MANTTO'!D100)</f>
        <v/>
      </c>
      <c r="E94" s="333"/>
      <c r="F94" s="38" t="str">
        <f>IF('CED. GRAL POR REP. O MANTTO'!E100="","",'CED. GRAL POR REP. O MANTTO'!E100)</f>
        <v/>
      </c>
      <c r="G94" s="67" t="str">
        <f>IF('CED. GRAL POR REP. O MANTTO'!F100="","",'CED. GRAL POR REP. O MANTTO'!F100)</f>
        <v/>
      </c>
      <c r="H94" s="92">
        <f>+'REPORTE ENERO IMROM'!M94</f>
        <v>0</v>
      </c>
      <c r="I94" s="39"/>
      <c r="J94" s="39"/>
      <c r="K94" s="39"/>
      <c r="L94" s="30">
        <f t="shared" si="4"/>
        <v>0</v>
      </c>
      <c r="M94" s="30">
        <f t="shared" si="5"/>
        <v>0</v>
      </c>
      <c r="N94" s="88">
        <f>+'REPORTE ENERO IMROM'!N94</f>
        <v>0</v>
      </c>
      <c r="O94" s="55"/>
      <c r="P94" s="56"/>
      <c r="Q94" s="63">
        <f>+'REPORTE ENERO IMROM'!Q94</f>
        <v>0</v>
      </c>
      <c r="R94" s="33" t="str">
        <f>IF(M94=0,"",M94/'CED. GRAL POR REP. O MANTTO'!G100)</f>
        <v/>
      </c>
      <c r="S94" s="44" t="str">
        <f t="shared" si="3"/>
        <v/>
      </c>
    </row>
    <row r="95" spans="2:19" s="3" customFormat="1" ht="37.5" hidden="1" customHeight="1" x14ac:dyDescent="0.2">
      <c r="B95" s="37">
        <v>78</v>
      </c>
      <c r="C95" s="38" t="str">
        <f>IF('CED. GRAL POR REP. O MANTTO'!C101="","",'CED. GRAL POR REP. O MANTTO'!C101)</f>
        <v/>
      </c>
      <c r="D95" s="333" t="str">
        <f>IF('CED. GRAL POR REP. O MANTTO'!D101="","",'CED. GRAL POR REP. O MANTTO'!D101)</f>
        <v/>
      </c>
      <c r="E95" s="333"/>
      <c r="F95" s="38" t="str">
        <f>IF('CED. GRAL POR REP. O MANTTO'!E101="","",'CED. GRAL POR REP. O MANTTO'!E101)</f>
        <v/>
      </c>
      <c r="G95" s="67" t="str">
        <f>IF('CED. GRAL POR REP. O MANTTO'!F101="","",'CED. GRAL POR REP. O MANTTO'!F101)</f>
        <v/>
      </c>
      <c r="H95" s="92">
        <f>+'REPORTE ENERO IMROM'!M95</f>
        <v>0</v>
      </c>
      <c r="I95" s="39"/>
      <c r="J95" s="39"/>
      <c r="K95" s="39"/>
      <c r="L95" s="30">
        <f t="shared" si="4"/>
        <v>0</v>
      </c>
      <c r="M95" s="30">
        <f t="shared" si="5"/>
        <v>0</v>
      </c>
      <c r="N95" s="88">
        <f>+'REPORTE ENERO IMROM'!N95</f>
        <v>0</v>
      </c>
      <c r="O95" s="55"/>
      <c r="P95" s="56"/>
      <c r="Q95" s="63">
        <f>+'REPORTE ENERO IMROM'!Q95</f>
        <v>0</v>
      </c>
      <c r="R95" s="33" t="str">
        <f>IF(M95=0,"",M95/'CED. GRAL POR REP. O MANTTO'!G101)</f>
        <v/>
      </c>
      <c r="S95" s="44" t="str">
        <f t="shared" si="3"/>
        <v/>
      </c>
    </row>
    <row r="96" spans="2:19" s="3" customFormat="1" ht="37.5" hidden="1" customHeight="1" x14ac:dyDescent="0.2">
      <c r="B96" s="37">
        <v>79</v>
      </c>
      <c r="C96" s="38" t="str">
        <f>IF('CED. GRAL POR REP. O MANTTO'!C102="","",'CED. GRAL POR REP. O MANTTO'!C102)</f>
        <v/>
      </c>
      <c r="D96" s="333" t="str">
        <f>IF('CED. GRAL POR REP. O MANTTO'!D102="","",'CED. GRAL POR REP. O MANTTO'!D102)</f>
        <v/>
      </c>
      <c r="E96" s="333"/>
      <c r="F96" s="38" t="str">
        <f>IF('CED. GRAL POR REP. O MANTTO'!E102="","",'CED. GRAL POR REP. O MANTTO'!E102)</f>
        <v/>
      </c>
      <c r="G96" s="67" t="str">
        <f>IF('CED. GRAL POR REP. O MANTTO'!F102="","",'CED. GRAL POR REP. O MANTTO'!F102)</f>
        <v/>
      </c>
      <c r="H96" s="92">
        <f>+'REPORTE ENERO IMROM'!M96</f>
        <v>0</v>
      </c>
      <c r="I96" s="39"/>
      <c r="J96" s="39"/>
      <c r="K96" s="39"/>
      <c r="L96" s="30">
        <f t="shared" si="4"/>
        <v>0</v>
      </c>
      <c r="M96" s="30">
        <f t="shared" si="5"/>
        <v>0</v>
      </c>
      <c r="N96" s="88">
        <f>+'REPORTE ENERO IMROM'!N96</f>
        <v>0</v>
      </c>
      <c r="O96" s="55"/>
      <c r="P96" s="56"/>
      <c r="Q96" s="63">
        <f>+'REPORTE ENERO IMROM'!Q96</f>
        <v>0</v>
      </c>
      <c r="R96" s="33" t="str">
        <f>IF(M96=0,"",M96/'CED. GRAL POR REP. O MANTTO'!G102)</f>
        <v/>
      </c>
      <c r="S96" s="44" t="str">
        <f t="shared" si="3"/>
        <v/>
      </c>
    </row>
    <row r="97" spans="2:19" s="3" customFormat="1" ht="37.5" hidden="1" customHeight="1" x14ac:dyDescent="0.2">
      <c r="B97" s="37">
        <v>80</v>
      </c>
      <c r="C97" s="38" t="str">
        <f>IF('CED. GRAL POR REP. O MANTTO'!C103="","",'CED. GRAL POR REP. O MANTTO'!C103)</f>
        <v/>
      </c>
      <c r="D97" s="333" t="str">
        <f>IF('CED. GRAL POR REP. O MANTTO'!D103="","",'CED. GRAL POR REP. O MANTTO'!D103)</f>
        <v/>
      </c>
      <c r="E97" s="333"/>
      <c r="F97" s="38" t="str">
        <f>IF('CED. GRAL POR REP. O MANTTO'!E103="","",'CED. GRAL POR REP. O MANTTO'!E103)</f>
        <v/>
      </c>
      <c r="G97" s="67" t="str">
        <f>IF('CED. GRAL POR REP. O MANTTO'!F103="","",'CED. GRAL POR REP. O MANTTO'!F103)</f>
        <v/>
      </c>
      <c r="H97" s="92">
        <f>+'REPORTE ENERO IMROM'!M97</f>
        <v>0</v>
      </c>
      <c r="I97" s="39"/>
      <c r="J97" s="39"/>
      <c r="K97" s="39"/>
      <c r="L97" s="30">
        <f t="shared" si="4"/>
        <v>0</v>
      </c>
      <c r="M97" s="30">
        <f t="shared" si="5"/>
        <v>0</v>
      </c>
      <c r="N97" s="88">
        <f>+'REPORTE ENERO IMROM'!N97</f>
        <v>0</v>
      </c>
      <c r="O97" s="55"/>
      <c r="P97" s="56"/>
      <c r="Q97" s="63">
        <f>+'REPORTE ENERO IMROM'!Q97</f>
        <v>0</v>
      </c>
      <c r="R97" s="33" t="str">
        <f>IF(M97=0,"",M97/'CED. GRAL POR REP. O MANTTO'!G103)</f>
        <v/>
      </c>
      <c r="S97" s="44" t="str">
        <f t="shared" si="3"/>
        <v/>
      </c>
    </row>
    <row r="98" spans="2:19" s="3" customFormat="1" ht="37.5" hidden="1" customHeight="1" x14ac:dyDescent="0.2">
      <c r="B98" s="37">
        <v>81</v>
      </c>
      <c r="C98" s="38" t="str">
        <f>IF('CED. GRAL POR REP. O MANTTO'!C104="","",'CED. GRAL POR REP. O MANTTO'!C104)</f>
        <v/>
      </c>
      <c r="D98" s="333" t="str">
        <f>IF('CED. GRAL POR REP. O MANTTO'!D104="","",'CED. GRAL POR REP. O MANTTO'!D104)</f>
        <v/>
      </c>
      <c r="E98" s="333"/>
      <c r="F98" s="38" t="str">
        <f>IF('CED. GRAL POR REP. O MANTTO'!E104="","",'CED. GRAL POR REP. O MANTTO'!E104)</f>
        <v/>
      </c>
      <c r="G98" s="67" t="str">
        <f>IF('CED. GRAL POR REP. O MANTTO'!F104="","",'CED. GRAL POR REP. O MANTTO'!F104)</f>
        <v/>
      </c>
      <c r="H98" s="92">
        <f>+'REPORTE ENERO IMROM'!M98</f>
        <v>0</v>
      </c>
      <c r="I98" s="39"/>
      <c r="J98" s="39"/>
      <c r="K98" s="39"/>
      <c r="L98" s="30">
        <f t="shared" si="4"/>
        <v>0</v>
      </c>
      <c r="M98" s="30">
        <f t="shared" si="5"/>
        <v>0</v>
      </c>
      <c r="N98" s="88">
        <f>+'REPORTE ENERO IMROM'!N98</f>
        <v>0</v>
      </c>
      <c r="O98" s="55"/>
      <c r="P98" s="56"/>
      <c r="Q98" s="63">
        <f>+'REPORTE ENERO IMROM'!Q98</f>
        <v>0</v>
      </c>
      <c r="R98" s="33" t="str">
        <f>IF(M98=0,"",M98/'CED. GRAL POR REP. O MANTTO'!G104)</f>
        <v/>
      </c>
      <c r="S98" s="44" t="str">
        <f t="shared" si="3"/>
        <v/>
      </c>
    </row>
    <row r="99" spans="2:19" s="3" customFormat="1" ht="37.5" hidden="1" customHeight="1" x14ac:dyDescent="0.2">
      <c r="B99" s="37">
        <v>82</v>
      </c>
      <c r="C99" s="38" t="str">
        <f>IF('CED. GRAL POR REP. O MANTTO'!C105="","",'CED. GRAL POR REP. O MANTTO'!C105)</f>
        <v/>
      </c>
      <c r="D99" s="333" t="str">
        <f>IF('CED. GRAL POR REP. O MANTTO'!D105="","",'CED. GRAL POR REP. O MANTTO'!D105)</f>
        <v/>
      </c>
      <c r="E99" s="333"/>
      <c r="F99" s="38" t="str">
        <f>IF('CED. GRAL POR REP. O MANTTO'!E105="","",'CED. GRAL POR REP. O MANTTO'!E105)</f>
        <v/>
      </c>
      <c r="G99" s="67" t="str">
        <f>IF('CED. GRAL POR REP. O MANTTO'!F105="","",'CED. GRAL POR REP. O MANTTO'!F105)</f>
        <v/>
      </c>
      <c r="H99" s="92">
        <f>+'REPORTE ENERO IMROM'!M99</f>
        <v>0</v>
      </c>
      <c r="I99" s="39"/>
      <c r="J99" s="39"/>
      <c r="K99" s="39"/>
      <c r="L99" s="30">
        <f t="shared" si="4"/>
        <v>0</v>
      </c>
      <c r="M99" s="30">
        <f t="shared" si="5"/>
        <v>0</v>
      </c>
      <c r="N99" s="88">
        <f>+'REPORTE ENERO IMROM'!N99</f>
        <v>0</v>
      </c>
      <c r="O99" s="55"/>
      <c r="P99" s="56"/>
      <c r="Q99" s="63">
        <f>+'REPORTE ENERO IMROM'!Q99</f>
        <v>0</v>
      </c>
      <c r="R99" s="33" t="str">
        <f>IF(M99=0,"",M99/'CED. GRAL POR REP. O MANTTO'!G105)</f>
        <v/>
      </c>
      <c r="S99" s="44" t="str">
        <f t="shared" si="3"/>
        <v/>
      </c>
    </row>
    <row r="100" spans="2:19" s="3" customFormat="1" ht="37.5" hidden="1" customHeight="1" x14ac:dyDescent="0.2">
      <c r="B100" s="37">
        <v>83</v>
      </c>
      <c r="C100" s="38" t="str">
        <f>IF('CED. GRAL POR REP. O MANTTO'!C106="","",'CED. GRAL POR REP. O MANTTO'!C106)</f>
        <v/>
      </c>
      <c r="D100" s="333" t="str">
        <f>IF('CED. GRAL POR REP. O MANTTO'!D106="","",'CED. GRAL POR REP. O MANTTO'!D106)</f>
        <v/>
      </c>
      <c r="E100" s="333"/>
      <c r="F100" s="38" t="str">
        <f>IF('CED. GRAL POR REP. O MANTTO'!E106="","",'CED. GRAL POR REP. O MANTTO'!E106)</f>
        <v/>
      </c>
      <c r="G100" s="67" t="str">
        <f>IF('CED. GRAL POR REP. O MANTTO'!F106="","",'CED. GRAL POR REP. O MANTTO'!F106)</f>
        <v/>
      </c>
      <c r="H100" s="92">
        <f>+'REPORTE ENERO IMROM'!M100</f>
        <v>0</v>
      </c>
      <c r="I100" s="39"/>
      <c r="J100" s="39"/>
      <c r="K100" s="39"/>
      <c r="L100" s="30">
        <f t="shared" si="4"/>
        <v>0</v>
      </c>
      <c r="M100" s="30">
        <f t="shared" si="5"/>
        <v>0</v>
      </c>
      <c r="N100" s="88">
        <f>+'REPORTE ENERO IMROM'!N100</f>
        <v>0</v>
      </c>
      <c r="O100" s="55"/>
      <c r="P100" s="56"/>
      <c r="Q100" s="63">
        <f>+'REPORTE ENERO IMROM'!Q100</f>
        <v>0</v>
      </c>
      <c r="R100" s="33" t="str">
        <f>IF(M100=0,"",M100/'CED. GRAL POR REP. O MANTTO'!G106)</f>
        <v/>
      </c>
      <c r="S100" s="44" t="str">
        <f t="shared" si="3"/>
        <v/>
      </c>
    </row>
    <row r="101" spans="2:19" s="3" customFormat="1" ht="37.5" hidden="1" customHeight="1" x14ac:dyDescent="0.2">
      <c r="B101" s="37">
        <v>84</v>
      </c>
      <c r="C101" s="38" t="str">
        <f>IF('CED. GRAL POR REP. O MANTTO'!C107="","",'CED. GRAL POR REP. O MANTTO'!C107)</f>
        <v/>
      </c>
      <c r="D101" s="333" t="str">
        <f>IF('CED. GRAL POR REP. O MANTTO'!D107="","",'CED. GRAL POR REP. O MANTTO'!D107)</f>
        <v/>
      </c>
      <c r="E101" s="333"/>
      <c r="F101" s="38" t="str">
        <f>IF('CED. GRAL POR REP. O MANTTO'!E107="","",'CED. GRAL POR REP. O MANTTO'!E107)</f>
        <v/>
      </c>
      <c r="G101" s="67" t="str">
        <f>IF('CED. GRAL POR REP. O MANTTO'!F107="","",'CED. GRAL POR REP. O MANTTO'!F107)</f>
        <v/>
      </c>
      <c r="H101" s="92">
        <f>+'REPORTE ENERO IMROM'!M101</f>
        <v>0</v>
      </c>
      <c r="I101" s="39"/>
      <c r="J101" s="39"/>
      <c r="K101" s="39"/>
      <c r="L101" s="30">
        <f t="shared" si="4"/>
        <v>0</v>
      </c>
      <c r="M101" s="30">
        <f t="shared" si="5"/>
        <v>0</v>
      </c>
      <c r="N101" s="88">
        <f>+'REPORTE ENERO IMROM'!N101</f>
        <v>0</v>
      </c>
      <c r="O101" s="55"/>
      <c r="P101" s="56"/>
      <c r="Q101" s="63">
        <f>+'REPORTE ENERO IMROM'!Q101</f>
        <v>0</v>
      </c>
      <c r="R101" s="33" t="str">
        <f>IF(M101=0,"",M101/'CED. GRAL POR REP. O MANTTO'!G107)</f>
        <v/>
      </c>
      <c r="S101" s="44" t="str">
        <f t="shared" si="3"/>
        <v/>
      </c>
    </row>
    <row r="102" spans="2:19" s="3" customFormat="1" ht="37.5" hidden="1" customHeight="1" x14ac:dyDescent="0.2">
      <c r="B102" s="37">
        <v>85</v>
      </c>
      <c r="C102" s="38" t="str">
        <f>IF('CED. GRAL POR REP. O MANTTO'!C108="","",'CED. GRAL POR REP. O MANTTO'!C108)</f>
        <v/>
      </c>
      <c r="D102" s="333" t="str">
        <f>IF('CED. GRAL POR REP. O MANTTO'!D108="","",'CED. GRAL POR REP. O MANTTO'!D108)</f>
        <v/>
      </c>
      <c r="E102" s="333"/>
      <c r="F102" s="38" t="str">
        <f>IF('CED. GRAL POR REP. O MANTTO'!E108="","",'CED. GRAL POR REP. O MANTTO'!E108)</f>
        <v/>
      </c>
      <c r="G102" s="67" t="str">
        <f>IF('CED. GRAL POR REP. O MANTTO'!F108="","",'CED. GRAL POR REP. O MANTTO'!F108)</f>
        <v/>
      </c>
      <c r="H102" s="92">
        <f>+'REPORTE ENERO IMROM'!M102</f>
        <v>0</v>
      </c>
      <c r="I102" s="39"/>
      <c r="J102" s="39"/>
      <c r="K102" s="39"/>
      <c r="L102" s="30">
        <f t="shared" si="4"/>
        <v>0</v>
      </c>
      <c r="M102" s="30">
        <f t="shared" si="5"/>
        <v>0</v>
      </c>
      <c r="N102" s="88">
        <f>+'REPORTE ENERO IMROM'!N102</f>
        <v>0</v>
      </c>
      <c r="O102" s="55"/>
      <c r="P102" s="56"/>
      <c r="Q102" s="63">
        <f>+'REPORTE ENERO IMROM'!Q102</f>
        <v>0</v>
      </c>
      <c r="R102" s="33" t="str">
        <f>IF(M102=0,"",M102/'CED. GRAL POR REP. O MANTTO'!G108)</f>
        <v/>
      </c>
      <c r="S102" s="44" t="str">
        <f t="shared" si="3"/>
        <v/>
      </c>
    </row>
    <row r="103" spans="2:19" s="3" customFormat="1" ht="37.5" hidden="1" customHeight="1" x14ac:dyDescent="0.2">
      <c r="B103" s="37">
        <v>86</v>
      </c>
      <c r="C103" s="38" t="str">
        <f>IF('CED. GRAL POR REP. O MANTTO'!C109="","",'CED. GRAL POR REP. O MANTTO'!C109)</f>
        <v/>
      </c>
      <c r="D103" s="333" t="str">
        <f>IF('CED. GRAL POR REP. O MANTTO'!D109="","",'CED. GRAL POR REP. O MANTTO'!D109)</f>
        <v/>
      </c>
      <c r="E103" s="333"/>
      <c r="F103" s="38" t="str">
        <f>IF('CED. GRAL POR REP. O MANTTO'!E109="","",'CED. GRAL POR REP. O MANTTO'!E109)</f>
        <v/>
      </c>
      <c r="G103" s="67" t="str">
        <f>IF('CED. GRAL POR REP. O MANTTO'!F109="","",'CED. GRAL POR REP. O MANTTO'!F109)</f>
        <v/>
      </c>
      <c r="H103" s="92">
        <f>+'REPORTE ENERO IMROM'!M103</f>
        <v>0</v>
      </c>
      <c r="I103" s="39"/>
      <c r="J103" s="39"/>
      <c r="K103" s="39"/>
      <c r="L103" s="30">
        <f t="shared" si="4"/>
        <v>0</v>
      </c>
      <c r="M103" s="30">
        <f t="shared" si="5"/>
        <v>0</v>
      </c>
      <c r="N103" s="88">
        <f>+'REPORTE ENERO IMROM'!N103</f>
        <v>0</v>
      </c>
      <c r="O103" s="55"/>
      <c r="P103" s="56"/>
      <c r="Q103" s="63">
        <f>+'REPORTE ENERO IMROM'!Q103</f>
        <v>0</v>
      </c>
      <c r="R103" s="33" t="str">
        <f>IF(M103=0,"",M103/'CED. GRAL POR REP. O MANTTO'!G109)</f>
        <v/>
      </c>
      <c r="S103" s="44" t="str">
        <f t="shared" si="3"/>
        <v/>
      </c>
    </row>
    <row r="104" spans="2:19" s="3" customFormat="1" ht="37.5" hidden="1" customHeight="1" x14ac:dyDescent="0.2">
      <c r="B104" s="37">
        <v>87</v>
      </c>
      <c r="C104" s="38" t="str">
        <f>IF('CED. GRAL POR REP. O MANTTO'!C110="","",'CED. GRAL POR REP. O MANTTO'!C110)</f>
        <v/>
      </c>
      <c r="D104" s="333" t="str">
        <f>IF('CED. GRAL POR REP. O MANTTO'!D110="","",'CED. GRAL POR REP. O MANTTO'!D110)</f>
        <v/>
      </c>
      <c r="E104" s="333"/>
      <c r="F104" s="38" t="str">
        <f>IF('CED. GRAL POR REP. O MANTTO'!E110="","",'CED. GRAL POR REP. O MANTTO'!E110)</f>
        <v/>
      </c>
      <c r="G104" s="67" t="str">
        <f>IF('CED. GRAL POR REP. O MANTTO'!F110="","",'CED. GRAL POR REP. O MANTTO'!F110)</f>
        <v/>
      </c>
      <c r="H104" s="92">
        <f>+'REPORTE ENERO IMROM'!M104</f>
        <v>0</v>
      </c>
      <c r="I104" s="39"/>
      <c r="J104" s="39"/>
      <c r="K104" s="39"/>
      <c r="L104" s="30">
        <f t="shared" si="4"/>
        <v>0</v>
      </c>
      <c r="M104" s="30">
        <f t="shared" si="5"/>
        <v>0</v>
      </c>
      <c r="N104" s="88">
        <f>+'REPORTE ENERO IMROM'!N104</f>
        <v>0</v>
      </c>
      <c r="O104" s="55"/>
      <c r="P104" s="56"/>
      <c r="Q104" s="63">
        <f>+'REPORTE ENERO IMROM'!Q104</f>
        <v>0</v>
      </c>
      <c r="R104" s="33" t="str">
        <f>IF(M104=0,"",M104/'CED. GRAL POR REP. O MANTTO'!G110)</f>
        <v/>
      </c>
      <c r="S104" s="44" t="str">
        <f t="shared" si="3"/>
        <v/>
      </c>
    </row>
    <row r="105" spans="2:19" s="3" customFormat="1" ht="37.5" hidden="1" customHeight="1" x14ac:dyDescent="0.2">
      <c r="B105" s="37">
        <v>88</v>
      </c>
      <c r="C105" s="38" t="str">
        <f>IF('CED. GRAL POR REP. O MANTTO'!C111="","",'CED. GRAL POR REP. O MANTTO'!C111)</f>
        <v/>
      </c>
      <c r="D105" s="333" t="str">
        <f>IF('CED. GRAL POR REP. O MANTTO'!D111="","",'CED. GRAL POR REP. O MANTTO'!D111)</f>
        <v/>
      </c>
      <c r="E105" s="333"/>
      <c r="F105" s="38" t="str">
        <f>IF('CED. GRAL POR REP. O MANTTO'!E111="","",'CED. GRAL POR REP. O MANTTO'!E111)</f>
        <v/>
      </c>
      <c r="G105" s="67" t="str">
        <f>IF('CED. GRAL POR REP. O MANTTO'!F111="","",'CED. GRAL POR REP. O MANTTO'!F111)</f>
        <v/>
      </c>
      <c r="H105" s="92">
        <f>+'REPORTE ENERO IMROM'!M105</f>
        <v>0</v>
      </c>
      <c r="I105" s="39"/>
      <c r="J105" s="39"/>
      <c r="K105" s="39"/>
      <c r="L105" s="30">
        <f t="shared" si="4"/>
        <v>0</v>
      </c>
      <c r="M105" s="30">
        <f t="shared" si="5"/>
        <v>0</v>
      </c>
      <c r="N105" s="88">
        <f>+'REPORTE ENERO IMROM'!N105</f>
        <v>0</v>
      </c>
      <c r="O105" s="55"/>
      <c r="P105" s="56"/>
      <c r="Q105" s="63">
        <f>+'REPORTE ENERO IMROM'!Q105</f>
        <v>0</v>
      </c>
      <c r="R105" s="33" t="str">
        <f>IF(M105=0,"",M105/'CED. GRAL POR REP. O MANTTO'!G111)</f>
        <v/>
      </c>
      <c r="S105" s="44" t="str">
        <f t="shared" si="3"/>
        <v/>
      </c>
    </row>
    <row r="106" spans="2:19" s="3" customFormat="1" ht="37.5" hidden="1" customHeight="1" x14ac:dyDescent="0.2">
      <c r="B106" s="37">
        <v>89</v>
      </c>
      <c r="C106" s="38" t="str">
        <f>IF('CED. GRAL POR REP. O MANTTO'!C112="","",'CED. GRAL POR REP. O MANTTO'!C112)</f>
        <v/>
      </c>
      <c r="D106" s="333" t="str">
        <f>IF('CED. GRAL POR REP. O MANTTO'!D112="","",'CED. GRAL POR REP. O MANTTO'!D112)</f>
        <v/>
      </c>
      <c r="E106" s="333"/>
      <c r="F106" s="38" t="str">
        <f>IF('CED. GRAL POR REP. O MANTTO'!E112="","",'CED. GRAL POR REP. O MANTTO'!E112)</f>
        <v/>
      </c>
      <c r="G106" s="67" t="str">
        <f>IF('CED. GRAL POR REP. O MANTTO'!F112="","",'CED. GRAL POR REP. O MANTTO'!F112)</f>
        <v/>
      </c>
      <c r="H106" s="92">
        <f>+'REPORTE ENERO IMROM'!M106</f>
        <v>0</v>
      </c>
      <c r="I106" s="39"/>
      <c r="J106" s="39"/>
      <c r="K106" s="39"/>
      <c r="L106" s="30">
        <f t="shared" si="4"/>
        <v>0</v>
      </c>
      <c r="M106" s="30">
        <f t="shared" si="5"/>
        <v>0</v>
      </c>
      <c r="N106" s="88">
        <f>+'REPORTE ENERO IMROM'!N106</f>
        <v>0</v>
      </c>
      <c r="O106" s="55"/>
      <c r="P106" s="56"/>
      <c r="Q106" s="63">
        <f>+'REPORTE ENERO IMROM'!Q106</f>
        <v>0</v>
      </c>
      <c r="R106" s="33" t="str">
        <f>IF(M106=0,"",M106/'CED. GRAL POR REP. O MANTTO'!G112)</f>
        <v/>
      </c>
      <c r="S106" s="44" t="str">
        <f t="shared" si="3"/>
        <v/>
      </c>
    </row>
    <row r="107" spans="2:19" s="3" customFormat="1" ht="37.5" hidden="1" customHeight="1" x14ac:dyDescent="0.2">
      <c r="B107" s="37">
        <v>90</v>
      </c>
      <c r="C107" s="38" t="str">
        <f>IF('CED. GRAL POR REP. O MANTTO'!C113="","",'CED. GRAL POR REP. O MANTTO'!C113)</f>
        <v/>
      </c>
      <c r="D107" s="333" t="str">
        <f>IF('CED. GRAL POR REP. O MANTTO'!D113="","",'CED. GRAL POR REP. O MANTTO'!D113)</f>
        <v/>
      </c>
      <c r="E107" s="333"/>
      <c r="F107" s="38" t="str">
        <f>IF('CED. GRAL POR REP. O MANTTO'!E113="","",'CED. GRAL POR REP. O MANTTO'!E113)</f>
        <v/>
      </c>
      <c r="G107" s="67" t="str">
        <f>IF('CED. GRAL POR REP. O MANTTO'!F113="","",'CED. GRAL POR REP. O MANTTO'!F113)</f>
        <v/>
      </c>
      <c r="H107" s="92">
        <f>+'REPORTE ENERO IMROM'!M107</f>
        <v>0</v>
      </c>
      <c r="I107" s="39"/>
      <c r="J107" s="39"/>
      <c r="K107" s="39"/>
      <c r="L107" s="30">
        <f t="shared" si="4"/>
        <v>0</v>
      </c>
      <c r="M107" s="30">
        <f t="shared" si="5"/>
        <v>0</v>
      </c>
      <c r="N107" s="88">
        <f>+'REPORTE ENERO IMROM'!N107</f>
        <v>0</v>
      </c>
      <c r="O107" s="55"/>
      <c r="P107" s="56"/>
      <c r="Q107" s="63">
        <f>+'REPORTE ENERO IMROM'!Q107</f>
        <v>0</v>
      </c>
      <c r="R107" s="33" t="str">
        <f>IF(M107=0,"",M107/'CED. GRAL POR REP. O MANTTO'!G113)</f>
        <v/>
      </c>
      <c r="S107" s="44" t="str">
        <f t="shared" si="3"/>
        <v/>
      </c>
    </row>
    <row r="108" spans="2:19" s="3" customFormat="1" ht="37.5" hidden="1" customHeight="1" x14ac:dyDescent="0.2">
      <c r="B108" s="37">
        <v>91</v>
      </c>
      <c r="C108" s="38" t="str">
        <f>IF('CED. GRAL POR REP. O MANTTO'!C114="","",'CED. GRAL POR REP. O MANTTO'!C114)</f>
        <v/>
      </c>
      <c r="D108" s="333" t="str">
        <f>IF('CED. GRAL POR REP. O MANTTO'!D114="","",'CED. GRAL POR REP. O MANTTO'!D114)</f>
        <v/>
      </c>
      <c r="E108" s="333"/>
      <c r="F108" s="38" t="str">
        <f>IF('CED. GRAL POR REP. O MANTTO'!E114="","",'CED. GRAL POR REP. O MANTTO'!E114)</f>
        <v/>
      </c>
      <c r="G108" s="67" t="str">
        <f>IF('CED. GRAL POR REP. O MANTTO'!F114="","",'CED. GRAL POR REP. O MANTTO'!F114)</f>
        <v/>
      </c>
      <c r="H108" s="92">
        <f>+'REPORTE ENERO IMROM'!M108</f>
        <v>0</v>
      </c>
      <c r="I108" s="39"/>
      <c r="J108" s="39"/>
      <c r="K108" s="39"/>
      <c r="L108" s="30">
        <f t="shared" si="4"/>
        <v>0</v>
      </c>
      <c r="M108" s="30">
        <f t="shared" si="5"/>
        <v>0</v>
      </c>
      <c r="N108" s="88">
        <f>+'REPORTE ENERO IMROM'!N108</f>
        <v>0</v>
      </c>
      <c r="O108" s="55"/>
      <c r="P108" s="56"/>
      <c r="Q108" s="63">
        <f>+'REPORTE ENERO IMROM'!Q108</f>
        <v>0</v>
      </c>
      <c r="R108" s="33" t="str">
        <f>IF(M108=0,"",M108/'CED. GRAL POR REP. O MANTTO'!G114)</f>
        <v/>
      </c>
      <c r="S108" s="44" t="str">
        <f t="shared" si="3"/>
        <v/>
      </c>
    </row>
    <row r="109" spans="2:19" s="3" customFormat="1" ht="37.5" hidden="1" customHeight="1" x14ac:dyDescent="0.2">
      <c r="B109" s="37">
        <v>92</v>
      </c>
      <c r="C109" s="38" t="str">
        <f>IF('CED. GRAL POR REP. O MANTTO'!C115="","",'CED. GRAL POR REP. O MANTTO'!C115)</f>
        <v/>
      </c>
      <c r="D109" s="333" t="str">
        <f>IF('CED. GRAL POR REP. O MANTTO'!D115="","",'CED. GRAL POR REP. O MANTTO'!D115)</f>
        <v/>
      </c>
      <c r="E109" s="333"/>
      <c r="F109" s="38" t="str">
        <f>IF('CED. GRAL POR REP. O MANTTO'!E115="","",'CED. GRAL POR REP. O MANTTO'!E115)</f>
        <v/>
      </c>
      <c r="G109" s="67" t="str">
        <f>IF('CED. GRAL POR REP. O MANTTO'!F115="","",'CED. GRAL POR REP. O MANTTO'!F115)</f>
        <v/>
      </c>
      <c r="H109" s="92">
        <f>+'REPORTE ENERO IMROM'!M109</f>
        <v>0</v>
      </c>
      <c r="I109" s="39"/>
      <c r="J109" s="39"/>
      <c r="K109" s="39"/>
      <c r="L109" s="30">
        <f t="shared" si="4"/>
        <v>0</v>
      </c>
      <c r="M109" s="30">
        <f t="shared" si="5"/>
        <v>0</v>
      </c>
      <c r="N109" s="88">
        <f>+'REPORTE ENERO IMROM'!N109</f>
        <v>0</v>
      </c>
      <c r="O109" s="55"/>
      <c r="P109" s="56"/>
      <c r="Q109" s="63">
        <f>+'REPORTE ENERO IMROM'!Q109</f>
        <v>0</v>
      </c>
      <c r="R109" s="33" t="str">
        <f>IF(M109=0,"",M109/'CED. GRAL POR REP. O MANTTO'!G115)</f>
        <v/>
      </c>
      <c r="S109" s="44" t="str">
        <f t="shared" si="3"/>
        <v/>
      </c>
    </row>
    <row r="110" spans="2:19" s="3" customFormat="1" ht="37.5" hidden="1" customHeight="1" x14ac:dyDescent="0.2">
      <c r="B110" s="37">
        <v>93</v>
      </c>
      <c r="C110" s="38" t="str">
        <f>IF('CED. GRAL POR REP. O MANTTO'!C116="","",'CED. GRAL POR REP. O MANTTO'!C116)</f>
        <v/>
      </c>
      <c r="D110" s="333" t="str">
        <f>IF('CED. GRAL POR REP. O MANTTO'!D116="","",'CED. GRAL POR REP. O MANTTO'!D116)</f>
        <v/>
      </c>
      <c r="E110" s="333"/>
      <c r="F110" s="38" t="str">
        <f>IF('CED. GRAL POR REP. O MANTTO'!E116="","",'CED. GRAL POR REP. O MANTTO'!E116)</f>
        <v/>
      </c>
      <c r="G110" s="67" t="str">
        <f>IF('CED. GRAL POR REP. O MANTTO'!F116="","",'CED. GRAL POR REP. O MANTTO'!F116)</f>
        <v/>
      </c>
      <c r="H110" s="92">
        <f>+'REPORTE ENERO IMROM'!M110</f>
        <v>0</v>
      </c>
      <c r="I110" s="39"/>
      <c r="J110" s="39"/>
      <c r="K110" s="39"/>
      <c r="L110" s="30">
        <f t="shared" si="4"/>
        <v>0</v>
      </c>
      <c r="M110" s="30">
        <f t="shared" si="5"/>
        <v>0</v>
      </c>
      <c r="N110" s="88">
        <f>+'REPORTE ENERO IMROM'!N110</f>
        <v>0</v>
      </c>
      <c r="O110" s="55"/>
      <c r="P110" s="56"/>
      <c r="Q110" s="63">
        <f>+'REPORTE ENERO IMROM'!Q110</f>
        <v>0</v>
      </c>
      <c r="R110" s="33" t="str">
        <f>IF(M110=0,"",M110/'CED. GRAL POR REP. O MANTTO'!G116)</f>
        <v/>
      </c>
      <c r="S110" s="44" t="str">
        <f t="shared" si="3"/>
        <v/>
      </c>
    </row>
    <row r="111" spans="2:19" s="3" customFormat="1" ht="37.5" hidden="1" customHeight="1" x14ac:dyDescent="0.2">
      <c r="B111" s="37">
        <v>94</v>
      </c>
      <c r="C111" s="38" t="str">
        <f>IF('CED. GRAL POR REP. O MANTTO'!C117="","",'CED. GRAL POR REP. O MANTTO'!C117)</f>
        <v/>
      </c>
      <c r="D111" s="333" t="str">
        <f>IF('CED. GRAL POR REP. O MANTTO'!D117="","",'CED. GRAL POR REP. O MANTTO'!D117)</f>
        <v/>
      </c>
      <c r="E111" s="333"/>
      <c r="F111" s="38" t="str">
        <f>IF('CED. GRAL POR REP. O MANTTO'!E117="","",'CED. GRAL POR REP. O MANTTO'!E117)</f>
        <v/>
      </c>
      <c r="G111" s="67" t="str">
        <f>IF('CED. GRAL POR REP. O MANTTO'!F117="","",'CED. GRAL POR REP. O MANTTO'!F117)</f>
        <v/>
      </c>
      <c r="H111" s="92">
        <f>+'REPORTE ENERO IMROM'!M111</f>
        <v>0</v>
      </c>
      <c r="I111" s="39"/>
      <c r="J111" s="39"/>
      <c r="K111" s="39"/>
      <c r="L111" s="30">
        <f t="shared" si="4"/>
        <v>0</v>
      </c>
      <c r="M111" s="30">
        <f t="shared" si="5"/>
        <v>0</v>
      </c>
      <c r="N111" s="88">
        <f>+'REPORTE ENERO IMROM'!N111</f>
        <v>0</v>
      </c>
      <c r="O111" s="55"/>
      <c r="P111" s="56"/>
      <c r="Q111" s="63">
        <f>+'REPORTE ENERO IMROM'!Q111</f>
        <v>0</v>
      </c>
      <c r="R111" s="33" t="str">
        <f>IF(M111=0,"",M111/'CED. GRAL POR REP. O MANTTO'!G117)</f>
        <v/>
      </c>
      <c r="S111" s="44" t="str">
        <f t="shared" si="3"/>
        <v/>
      </c>
    </row>
    <row r="112" spans="2:19" s="3" customFormat="1" ht="37.5" hidden="1" customHeight="1" x14ac:dyDescent="0.2">
      <c r="B112" s="37">
        <v>95</v>
      </c>
      <c r="C112" s="38" t="str">
        <f>IF('CED. GRAL POR REP. O MANTTO'!C118="","",'CED. GRAL POR REP. O MANTTO'!C118)</f>
        <v/>
      </c>
      <c r="D112" s="333" t="str">
        <f>IF('CED. GRAL POR REP. O MANTTO'!D118="","",'CED. GRAL POR REP. O MANTTO'!D118)</f>
        <v/>
      </c>
      <c r="E112" s="333"/>
      <c r="F112" s="38" t="str">
        <f>IF('CED. GRAL POR REP. O MANTTO'!E118="","",'CED. GRAL POR REP. O MANTTO'!E118)</f>
        <v/>
      </c>
      <c r="G112" s="67" t="str">
        <f>IF('CED. GRAL POR REP. O MANTTO'!F118="","",'CED. GRAL POR REP. O MANTTO'!F118)</f>
        <v/>
      </c>
      <c r="H112" s="92">
        <f>+'REPORTE ENERO IMROM'!M112</f>
        <v>0</v>
      </c>
      <c r="I112" s="39"/>
      <c r="J112" s="39"/>
      <c r="K112" s="39"/>
      <c r="L112" s="30">
        <f t="shared" si="4"/>
        <v>0</v>
      </c>
      <c r="M112" s="30">
        <f t="shared" si="5"/>
        <v>0</v>
      </c>
      <c r="N112" s="88">
        <f>+'REPORTE ENERO IMROM'!N112</f>
        <v>0</v>
      </c>
      <c r="O112" s="55"/>
      <c r="P112" s="56"/>
      <c r="Q112" s="63">
        <f>+'REPORTE ENERO IMROM'!Q112</f>
        <v>0</v>
      </c>
      <c r="R112" s="33" t="str">
        <f>IF(M112=0,"",M112/'CED. GRAL POR REP. O MANTTO'!G118)</f>
        <v/>
      </c>
      <c r="S112" s="44" t="str">
        <f t="shared" si="3"/>
        <v/>
      </c>
    </row>
    <row r="113" spans="2:19" s="3" customFormat="1" ht="37.5" hidden="1" customHeight="1" x14ac:dyDescent="0.2">
      <c r="B113" s="37">
        <v>96</v>
      </c>
      <c r="C113" s="38" t="str">
        <f>IF('CED. GRAL POR REP. O MANTTO'!C119="","",'CED. GRAL POR REP. O MANTTO'!C119)</f>
        <v/>
      </c>
      <c r="D113" s="333" t="str">
        <f>IF('CED. GRAL POR REP. O MANTTO'!D119="","",'CED. GRAL POR REP. O MANTTO'!D119)</f>
        <v/>
      </c>
      <c r="E113" s="333"/>
      <c r="F113" s="38" t="str">
        <f>IF('CED. GRAL POR REP. O MANTTO'!E119="","",'CED. GRAL POR REP. O MANTTO'!E119)</f>
        <v/>
      </c>
      <c r="G113" s="67" t="str">
        <f>IF('CED. GRAL POR REP. O MANTTO'!F119="","",'CED. GRAL POR REP. O MANTTO'!F119)</f>
        <v/>
      </c>
      <c r="H113" s="92">
        <f>+'REPORTE ENERO IMROM'!M113</f>
        <v>0</v>
      </c>
      <c r="I113" s="39"/>
      <c r="J113" s="39"/>
      <c r="K113" s="39"/>
      <c r="L113" s="30">
        <f t="shared" si="4"/>
        <v>0</v>
      </c>
      <c r="M113" s="30">
        <f t="shared" si="5"/>
        <v>0</v>
      </c>
      <c r="N113" s="88">
        <f>+'REPORTE ENERO IMROM'!N113</f>
        <v>0</v>
      </c>
      <c r="O113" s="55"/>
      <c r="P113" s="56"/>
      <c r="Q113" s="63">
        <f>+'REPORTE ENERO IMROM'!Q113</f>
        <v>0</v>
      </c>
      <c r="R113" s="33" t="str">
        <f>IF(M113=0,"",M113/'CED. GRAL POR REP. O MANTTO'!G119)</f>
        <v/>
      </c>
      <c r="S113" s="44" t="str">
        <f t="shared" si="3"/>
        <v/>
      </c>
    </row>
    <row r="114" spans="2:19" s="3" customFormat="1" ht="37.5" hidden="1" customHeight="1" x14ac:dyDescent="0.2">
      <c r="B114" s="37">
        <v>97</v>
      </c>
      <c r="C114" s="38" t="str">
        <f>IF('CED. GRAL POR REP. O MANTTO'!C120="","",'CED. GRAL POR REP. O MANTTO'!C120)</f>
        <v/>
      </c>
      <c r="D114" s="333" t="str">
        <f>IF('CED. GRAL POR REP. O MANTTO'!D120="","",'CED. GRAL POR REP. O MANTTO'!D120)</f>
        <v/>
      </c>
      <c r="E114" s="333"/>
      <c r="F114" s="38" t="str">
        <f>IF('CED. GRAL POR REP. O MANTTO'!E120="","",'CED. GRAL POR REP. O MANTTO'!E120)</f>
        <v/>
      </c>
      <c r="G114" s="67" t="str">
        <f>IF('CED. GRAL POR REP. O MANTTO'!F120="","",'CED. GRAL POR REP. O MANTTO'!F120)</f>
        <v/>
      </c>
      <c r="H114" s="92">
        <f>+'REPORTE ENERO IMROM'!M114</f>
        <v>0</v>
      </c>
      <c r="I114" s="39"/>
      <c r="J114" s="39"/>
      <c r="K114" s="39"/>
      <c r="L114" s="30">
        <f t="shared" si="4"/>
        <v>0</v>
      </c>
      <c r="M114" s="30">
        <f t="shared" si="5"/>
        <v>0</v>
      </c>
      <c r="N114" s="88">
        <f>+'REPORTE ENERO IMROM'!N114</f>
        <v>0</v>
      </c>
      <c r="O114" s="55"/>
      <c r="P114" s="56"/>
      <c r="Q114" s="63">
        <f>+'REPORTE ENERO IMROM'!Q114</f>
        <v>0</v>
      </c>
      <c r="R114" s="33" t="str">
        <f>IF(M114=0,"",M114/'CED. GRAL POR REP. O MANTTO'!G120)</f>
        <v/>
      </c>
      <c r="S114" s="44" t="str">
        <f t="shared" si="3"/>
        <v/>
      </c>
    </row>
    <row r="115" spans="2:19" s="3" customFormat="1" ht="37.5" hidden="1" customHeight="1" x14ac:dyDescent="0.2">
      <c r="B115" s="37">
        <v>98</v>
      </c>
      <c r="C115" s="38" t="str">
        <f>IF('CED. GRAL POR REP. O MANTTO'!C121="","",'CED. GRAL POR REP. O MANTTO'!C121)</f>
        <v/>
      </c>
      <c r="D115" s="333" t="str">
        <f>IF('CED. GRAL POR REP. O MANTTO'!D121="","",'CED. GRAL POR REP. O MANTTO'!D121)</f>
        <v/>
      </c>
      <c r="E115" s="333"/>
      <c r="F115" s="38" t="str">
        <f>IF('CED. GRAL POR REP. O MANTTO'!E121="","",'CED. GRAL POR REP. O MANTTO'!E121)</f>
        <v/>
      </c>
      <c r="G115" s="67" t="str">
        <f>IF('CED. GRAL POR REP. O MANTTO'!F121="","",'CED. GRAL POR REP. O MANTTO'!F121)</f>
        <v/>
      </c>
      <c r="H115" s="92">
        <f>+'REPORTE ENERO IMROM'!M115</f>
        <v>0</v>
      </c>
      <c r="I115" s="39"/>
      <c r="J115" s="39"/>
      <c r="K115" s="39"/>
      <c r="L115" s="30">
        <f t="shared" si="4"/>
        <v>0</v>
      </c>
      <c r="M115" s="30">
        <f t="shared" si="5"/>
        <v>0</v>
      </c>
      <c r="N115" s="88">
        <f>+'REPORTE ENERO IMROM'!N115</f>
        <v>0</v>
      </c>
      <c r="O115" s="55"/>
      <c r="P115" s="56"/>
      <c r="Q115" s="63">
        <f>+'REPORTE ENERO IMROM'!Q115</f>
        <v>0</v>
      </c>
      <c r="R115" s="33" t="str">
        <f>IF(M115=0,"",M115/'CED. GRAL POR REP. O MANTTO'!G121)</f>
        <v/>
      </c>
      <c r="S115" s="44" t="str">
        <f t="shared" si="3"/>
        <v/>
      </c>
    </row>
    <row r="116" spans="2:19" s="3" customFormat="1" ht="37.5" hidden="1" customHeight="1" x14ac:dyDescent="0.2">
      <c r="B116" s="37">
        <v>99</v>
      </c>
      <c r="C116" s="38" t="str">
        <f>IF('CED. GRAL POR REP. O MANTTO'!C122="","",'CED. GRAL POR REP. O MANTTO'!C122)</f>
        <v/>
      </c>
      <c r="D116" s="333" t="str">
        <f>IF('CED. GRAL POR REP. O MANTTO'!D122="","",'CED. GRAL POR REP. O MANTTO'!D122)</f>
        <v/>
      </c>
      <c r="E116" s="333"/>
      <c r="F116" s="38" t="str">
        <f>IF('CED. GRAL POR REP. O MANTTO'!E122="","",'CED. GRAL POR REP. O MANTTO'!E122)</f>
        <v/>
      </c>
      <c r="G116" s="67" t="str">
        <f>IF('CED. GRAL POR REP. O MANTTO'!F122="","",'CED. GRAL POR REP. O MANTTO'!F122)</f>
        <v/>
      </c>
      <c r="H116" s="92">
        <f>+'REPORTE ENERO IMROM'!M116</f>
        <v>0</v>
      </c>
      <c r="I116" s="39"/>
      <c r="J116" s="39"/>
      <c r="K116" s="39"/>
      <c r="L116" s="30">
        <f t="shared" si="4"/>
        <v>0</v>
      </c>
      <c r="M116" s="30">
        <f t="shared" si="5"/>
        <v>0</v>
      </c>
      <c r="N116" s="88">
        <f>+'REPORTE ENERO IMROM'!N116</f>
        <v>0</v>
      </c>
      <c r="O116" s="55"/>
      <c r="P116" s="56"/>
      <c r="Q116" s="63">
        <f>+'REPORTE ENERO IMROM'!Q116</f>
        <v>0</v>
      </c>
      <c r="R116" s="33" t="str">
        <f>IF(M116=0,"",M116/'CED. GRAL POR REP. O MANTTO'!G122)</f>
        <v/>
      </c>
      <c r="S116" s="44" t="str">
        <f t="shared" si="3"/>
        <v/>
      </c>
    </row>
    <row r="117" spans="2:19" s="3" customFormat="1" ht="37.5" hidden="1" customHeight="1" x14ac:dyDescent="0.2">
      <c r="B117" s="37">
        <v>100</v>
      </c>
      <c r="C117" s="38" t="str">
        <f>IF('CED. GRAL POR REP. O MANTTO'!C123="","",'CED. GRAL POR REP. O MANTTO'!C123)</f>
        <v/>
      </c>
      <c r="D117" s="333" t="str">
        <f>IF('CED. GRAL POR REP. O MANTTO'!D123="","",'CED. GRAL POR REP. O MANTTO'!D123)</f>
        <v/>
      </c>
      <c r="E117" s="333"/>
      <c r="F117" s="38" t="str">
        <f>IF('CED. GRAL POR REP. O MANTTO'!E123="","",'CED. GRAL POR REP. O MANTTO'!E123)</f>
        <v/>
      </c>
      <c r="G117" s="67" t="str">
        <f>IF('CED. GRAL POR REP. O MANTTO'!F123="","",'CED. GRAL POR REP. O MANTTO'!F123)</f>
        <v/>
      </c>
      <c r="H117" s="92">
        <f>+'REPORTE ENERO IMROM'!M117</f>
        <v>0</v>
      </c>
      <c r="I117" s="39"/>
      <c r="J117" s="39"/>
      <c r="K117" s="39"/>
      <c r="L117" s="30">
        <f t="shared" si="4"/>
        <v>0</v>
      </c>
      <c r="M117" s="30">
        <f t="shared" si="5"/>
        <v>0</v>
      </c>
      <c r="N117" s="88">
        <f>+'REPORTE ENERO IMROM'!N117</f>
        <v>0</v>
      </c>
      <c r="O117" s="55"/>
      <c r="P117" s="56"/>
      <c r="Q117" s="63">
        <f>+'REPORTE ENERO IMROM'!Q117</f>
        <v>0</v>
      </c>
      <c r="R117" s="33" t="str">
        <f>IF(M117=0,"",M117/'CED. GRAL POR REP. O MANTTO'!G123)</f>
        <v/>
      </c>
      <c r="S117" s="44" t="str">
        <f t="shared" si="3"/>
        <v/>
      </c>
    </row>
    <row r="118" spans="2:19" s="3" customFormat="1" ht="37.5" hidden="1" customHeight="1" x14ac:dyDescent="0.2">
      <c r="B118" s="37">
        <v>101</v>
      </c>
      <c r="C118" s="38" t="str">
        <f>IF('CED. GRAL POR REP. O MANTTO'!C124="","",'CED. GRAL POR REP. O MANTTO'!C124)</f>
        <v/>
      </c>
      <c r="D118" s="333" t="str">
        <f>IF('CED. GRAL POR REP. O MANTTO'!D124="","",'CED. GRAL POR REP. O MANTTO'!D124)</f>
        <v/>
      </c>
      <c r="E118" s="333"/>
      <c r="F118" s="38" t="str">
        <f>IF('CED. GRAL POR REP. O MANTTO'!E124="","",'CED. GRAL POR REP. O MANTTO'!E124)</f>
        <v/>
      </c>
      <c r="G118" s="67" t="str">
        <f>IF('CED. GRAL POR REP. O MANTTO'!F124="","",'CED. GRAL POR REP. O MANTTO'!F124)</f>
        <v/>
      </c>
      <c r="H118" s="92">
        <f>+'REPORTE ENERO IMROM'!M118</f>
        <v>0</v>
      </c>
      <c r="I118" s="39"/>
      <c r="J118" s="39"/>
      <c r="K118" s="39"/>
      <c r="L118" s="30">
        <f t="shared" si="4"/>
        <v>0</v>
      </c>
      <c r="M118" s="30">
        <f t="shared" si="5"/>
        <v>0</v>
      </c>
      <c r="N118" s="88">
        <f>+'REPORTE ENERO IMROM'!N118</f>
        <v>0</v>
      </c>
      <c r="O118" s="55"/>
      <c r="P118" s="56"/>
      <c r="Q118" s="63">
        <f>+'REPORTE ENERO IMROM'!Q118</f>
        <v>0</v>
      </c>
      <c r="R118" s="33" t="str">
        <f>IF(M118=0,"",M118/'CED. GRAL POR REP. O MANTTO'!G124)</f>
        <v/>
      </c>
      <c r="S118" s="44" t="str">
        <f t="shared" si="3"/>
        <v/>
      </c>
    </row>
    <row r="119" spans="2:19" s="3" customFormat="1" ht="37.5" hidden="1" customHeight="1" x14ac:dyDescent="0.2">
      <c r="B119" s="37">
        <v>102</v>
      </c>
      <c r="C119" s="38" t="str">
        <f>IF('CED. GRAL POR REP. O MANTTO'!C125="","",'CED. GRAL POR REP. O MANTTO'!C125)</f>
        <v/>
      </c>
      <c r="D119" s="333" t="str">
        <f>IF('CED. GRAL POR REP. O MANTTO'!D125="","",'CED. GRAL POR REP. O MANTTO'!D125)</f>
        <v/>
      </c>
      <c r="E119" s="333"/>
      <c r="F119" s="38" t="str">
        <f>IF('CED. GRAL POR REP. O MANTTO'!E125="","",'CED. GRAL POR REP. O MANTTO'!E125)</f>
        <v/>
      </c>
      <c r="G119" s="67" t="str">
        <f>IF('CED. GRAL POR REP. O MANTTO'!F125="","",'CED. GRAL POR REP. O MANTTO'!F125)</f>
        <v/>
      </c>
      <c r="H119" s="92">
        <f>+'REPORTE ENERO IMROM'!M119</f>
        <v>0</v>
      </c>
      <c r="I119" s="39"/>
      <c r="J119" s="39"/>
      <c r="K119" s="39"/>
      <c r="L119" s="30">
        <f t="shared" si="4"/>
        <v>0</v>
      </c>
      <c r="M119" s="30">
        <f t="shared" si="5"/>
        <v>0</v>
      </c>
      <c r="N119" s="88">
        <f>+'REPORTE ENERO IMROM'!N119</f>
        <v>0</v>
      </c>
      <c r="O119" s="55"/>
      <c r="P119" s="56"/>
      <c r="Q119" s="63">
        <f>+'REPORTE ENERO IMROM'!Q119</f>
        <v>0</v>
      </c>
      <c r="R119" s="33" t="str">
        <f>IF(M119=0,"",M119/'CED. GRAL POR REP. O MANTTO'!G125)</f>
        <v/>
      </c>
      <c r="S119" s="44" t="str">
        <f t="shared" si="3"/>
        <v/>
      </c>
    </row>
    <row r="120" spans="2:19" s="3" customFormat="1" ht="37.5" hidden="1" customHeight="1" x14ac:dyDescent="0.2">
      <c r="B120" s="37">
        <v>103</v>
      </c>
      <c r="C120" s="38" t="str">
        <f>IF('CED. GRAL POR REP. O MANTTO'!C126="","",'CED. GRAL POR REP. O MANTTO'!C126)</f>
        <v/>
      </c>
      <c r="D120" s="333" t="str">
        <f>IF('CED. GRAL POR REP. O MANTTO'!D126="","",'CED. GRAL POR REP. O MANTTO'!D126)</f>
        <v/>
      </c>
      <c r="E120" s="333"/>
      <c r="F120" s="38" t="str">
        <f>IF('CED. GRAL POR REP. O MANTTO'!E126="","",'CED. GRAL POR REP. O MANTTO'!E126)</f>
        <v/>
      </c>
      <c r="G120" s="67" t="str">
        <f>IF('CED. GRAL POR REP. O MANTTO'!F126="","",'CED. GRAL POR REP. O MANTTO'!F126)</f>
        <v/>
      </c>
      <c r="H120" s="92">
        <f>+'REPORTE ENERO IMROM'!M120</f>
        <v>0</v>
      </c>
      <c r="I120" s="39"/>
      <c r="J120" s="39"/>
      <c r="K120" s="39"/>
      <c r="L120" s="30">
        <f t="shared" si="4"/>
        <v>0</v>
      </c>
      <c r="M120" s="30">
        <f t="shared" si="5"/>
        <v>0</v>
      </c>
      <c r="N120" s="88">
        <f>+'REPORTE ENERO IMROM'!N120</f>
        <v>0</v>
      </c>
      <c r="O120" s="55"/>
      <c r="P120" s="56"/>
      <c r="Q120" s="63">
        <f>+'REPORTE ENERO IMROM'!Q120</f>
        <v>0</v>
      </c>
      <c r="R120" s="33" t="str">
        <f>IF(M120=0,"",M120/'CED. GRAL POR REP. O MANTTO'!G126)</f>
        <v/>
      </c>
      <c r="S120" s="44" t="str">
        <f t="shared" si="3"/>
        <v/>
      </c>
    </row>
    <row r="121" spans="2:19" s="3" customFormat="1" ht="37.5" hidden="1" customHeight="1" x14ac:dyDescent="0.2">
      <c r="B121" s="37">
        <v>104</v>
      </c>
      <c r="C121" s="38" t="str">
        <f>IF('CED. GRAL POR REP. O MANTTO'!C127="","",'CED. GRAL POR REP. O MANTTO'!C127)</f>
        <v/>
      </c>
      <c r="D121" s="333" t="str">
        <f>IF('CED. GRAL POR REP. O MANTTO'!D127="","",'CED. GRAL POR REP. O MANTTO'!D127)</f>
        <v/>
      </c>
      <c r="E121" s="333"/>
      <c r="F121" s="38" t="str">
        <f>IF('CED. GRAL POR REP. O MANTTO'!E127="","",'CED. GRAL POR REP. O MANTTO'!E127)</f>
        <v/>
      </c>
      <c r="G121" s="67" t="str">
        <f>IF('CED. GRAL POR REP. O MANTTO'!F127="","",'CED. GRAL POR REP. O MANTTO'!F127)</f>
        <v/>
      </c>
      <c r="H121" s="92">
        <f>+'REPORTE ENERO IMROM'!M121</f>
        <v>0</v>
      </c>
      <c r="I121" s="39"/>
      <c r="J121" s="39"/>
      <c r="K121" s="39"/>
      <c r="L121" s="30">
        <f t="shared" si="4"/>
        <v>0</v>
      </c>
      <c r="M121" s="30">
        <f t="shared" si="5"/>
        <v>0</v>
      </c>
      <c r="N121" s="88">
        <f>+'REPORTE ENERO IMROM'!N121</f>
        <v>0</v>
      </c>
      <c r="O121" s="55"/>
      <c r="P121" s="56"/>
      <c r="Q121" s="63">
        <f>+'REPORTE ENERO IMROM'!Q121</f>
        <v>0</v>
      </c>
      <c r="R121" s="33" t="str">
        <f>IF(M121=0,"",M121/'CED. GRAL POR REP. O MANTTO'!G127)</f>
        <v/>
      </c>
      <c r="S121" s="44" t="str">
        <f t="shared" si="3"/>
        <v/>
      </c>
    </row>
    <row r="122" spans="2:19" s="3" customFormat="1" ht="37.5" hidden="1" customHeight="1" x14ac:dyDescent="0.2">
      <c r="B122" s="37">
        <v>105</v>
      </c>
      <c r="C122" s="38" t="str">
        <f>IF('CED. GRAL POR REP. O MANTTO'!C128="","",'CED. GRAL POR REP. O MANTTO'!C128)</f>
        <v/>
      </c>
      <c r="D122" s="333" t="str">
        <f>IF('CED. GRAL POR REP. O MANTTO'!D128="","",'CED. GRAL POR REP. O MANTTO'!D128)</f>
        <v/>
      </c>
      <c r="E122" s="333"/>
      <c r="F122" s="38" t="str">
        <f>IF('CED. GRAL POR REP. O MANTTO'!E128="","",'CED. GRAL POR REP. O MANTTO'!E128)</f>
        <v/>
      </c>
      <c r="G122" s="67" t="str">
        <f>IF('CED. GRAL POR REP. O MANTTO'!F128="","",'CED. GRAL POR REP. O MANTTO'!F128)</f>
        <v/>
      </c>
      <c r="H122" s="92">
        <f>+'REPORTE ENERO IMROM'!M122</f>
        <v>0</v>
      </c>
      <c r="I122" s="39"/>
      <c r="J122" s="39"/>
      <c r="K122" s="39"/>
      <c r="L122" s="30">
        <f t="shared" si="4"/>
        <v>0</v>
      </c>
      <c r="M122" s="30">
        <f t="shared" si="5"/>
        <v>0</v>
      </c>
      <c r="N122" s="88">
        <f>+'REPORTE ENERO IMROM'!N122</f>
        <v>0</v>
      </c>
      <c r="O122" s="55"/>
      <c r="P122" s="56"/>
      <c r="Q122" s="63">
        <f>+'REPORTE ENERO IMROM'!Q122</f>
        <v>0</v>
      </c>
      <c r="R122" s="33" t="str">
        <f>IF(M122=0,"",M122/'CED. GRAL POR REP. O MANTTO'!G128)</f>
        <v/>
      </c>
      <c r="S122" s="44" t="str">
        <f t="shared" si="3"/>
        <v/>
      </c>
    </row>
    <row r="123" spans="2:19" s="3" customFormat="1" ht="37.5" hidden="1" customHeight="1" x14ac:dyDescent="0.2">
      <c r="B123" s="37">
        <v>106</v>
      </c>
      <c r="C123" s="38" t="str">
        <f>IF('CED. GRAL POR REP. O MANTTO'!C129="","",'CED. GRAL POR REP. O MANTTO'!C129)</f>
        <v/>
      </c>
      <c r="D123" s="333" t="str">
        <f>IF('CED. GRAL POR REP. O MANTTO'!D129="","",'CED. GRAL POR REP. O MANTTO'!D129)</f>
        <v/>
      </c>
      <c r="E123" s="333"/>
      <c r="F123" s="38" t="str">
        <f>IF('CED. GRAL POR REP. O MANTTO'!E129="","",'CED. GRAL POR REP. O MANTTO'!E129)</f>
        <v/>
      </c>
      <c r="G123" s="67" t="str">
        <f>IF('CED. GRAL POR REP. O MANTTO'!F129="","",'CED. GRAL POR REP. O MANTTO'!F129)</f>
        <v/>
      </c>
      <c r="H123" s="92">
        <f>+'REPORTE ENERO IMROM'!M123</f>
        <v>0</v>
      </c>
      <c r="I123" s="39"/>
      <c r="J123" s="39"/>
      <c r="K123" s="39"/>
      <c r="L123" s="30">
        <f t="shared" si="4"/>
        <v>0</v>
      </c>
      <c r="M123" s="30">
        <f t="shared" si="5"/>
        <v>0</v>
      </c>
      <c r="N123" s="88">
        <f>+'REPORTE ENERO IMROM'!N123</f>
        <v>0</v>
      </c>
      <c r="O123" s="55"/>
      <c r="P123" s="56"/>
      <c r="Q123" s="63">
        <f>+'REPORTE ENERO IMROM'!Q123</f>
        <v>0</v>
      </c>
      <c r="R123" s="33" t="str">
        <f>IF(M123=0,"",M123/'CED. GRAL POR REP. O MANTTO'!G129)</f>
        <v/>
      </c>
      <c r="S123" s="44" t="str">
        <f t="shared" si="3"/>
        <v/>
      </c>
    </row>
    <row r="124" spans="2:19" s="3" customFormat="1" ht="37.5" hidden="1" customHeight="1" x14ac:dyDescent="0.2">
      <c r="B124" s="37">
        <v>107</v>
      </c>
      <c r="C124" s="38" t="str">
        <f>IF('CED. GRAL POR REP. O MANTTO'!C130="","",'CED. GRAL POR REP. O MANTTO'!C130)</f>
        <v/>
      </c>
      <c r="D124" s="333" t="str">
        <f>IF('CED. GRAL POR REP. O MANTTO'!D130="","",'CED. GRAL POR REP. O MANTTO'!D130)</f>
        <v/>
      </c>
      <c r="E124" s="333"/>
      <c r="F124" s="38" t="str">
        <f>IF('CED. GRAL POR REP. O MANTTO'!E130="","",'CED. GRAL POR REP. O MANTTO'!E130)</f>
        <v/>
      </c>
      <c r="G124" s="67" t="str">
        <f>IF('CED. GRAL POR REP. O MANTTO'!F130="","",'CED. GRAL POR REP. O MANTTO'!F130)</f>
        <v/>
      </c>
      <c r="H124" s="92">
        <f>+'REPORTE ENERO IMROM'!M124</f>
        <v>0</v>
      </c>
      <c r="I124" s="39"/>
      <c r="J124" s="39"/>
      <c r="K124" s="39"/>
      <c r="L124" s="30">
        <f t="shared" si="4"/>
        <v>0</v>
      </c>
      <c r="M124" s="30">
        <f t="shared" si="5"/>
        <v>0</v>
      </c>
      <c r="N124" s="88">
        <f>+'REPORTE ENERO IMROM'!N124</f>
        <v>0</v>
      </c>
      <c r="O124" s="55"/>
      <c r="P124" s="56"/>
      <c r="Q124" s="63">
        <f>+'REPORTE ENERO IMROM'!Q124</f>
        <v>0</v>
      </c>
      <c r="R124" s="33" t="str">
        <f>IF(M124=0,"",M124/'CED. GRAL POR REP. O MANTTO'!G130)</f>
        <v/>
      </c>
      <c r="S124" s="44" t="str">
        <f t="shared" si="3"/>
        <v/>
      </c>
    </row>
    <row r="125" spans="2:19" s="3" customFormat="1" ht="37.5" hidden="1" customHeight="1" x14ac:dyDescent="0.2">
      <c r="B125" s="37">
        <v>108</v>
      </c>
      <c r="C125" s="38" t="str">
        <f>IF('CED. GRAL POR REP. O MANTTO'!C131="","",'CED. GRAL POR REP. O MANTTO'!C131)</f>
        <v/>
      </c>
      <c r="D125" s="333" t="str">
        <f>IF('CED. GRAL POR REP. O MANTTO'!D131="","",'CED. GRAL POR REP. O MANTTO'!D131)</f>
        <v/>
      </c>
      <c r="E125" s="333"/>
      <c r="F125" s="38" t="str">
        <f>IF('CED. GRAL POR REP. O MANTTO'!E131="","",'CED. GRAL POR REP. O MANTTO'!E131)</f>
        <v/>
      </c>
      <c r="G125" s="67" t="str">
        <f>IF('CED. GRAL POR REP. O MANTTO'!F131="","",'CED. GRAL POR REP. O MANTTO'!F131)</f>
        <v/>
      </c>
      <c r="H125" s="92">
        <f>+'REPORTE ENERO IMROM'!M125</f>
        <v>0</v>
      </c>
      <c r="I125" s="39"/>
      <c r="J125" s="39"/>
      <c r="K125" s="39"/>
      <c r="L125" s="30">
        <f t="shared" si="4"/>
        <v>0</v>
      </c>
      <c r="M125" s="30">
        <f t="shared" si="5"/>
        <v>0</v>
      </c>
      <c r="N125" s="88">
        <f>+'REPORTE ENERO IMROM'!N125</f>
        <v>0</v>
      </c>
      <c r="O125" s="55"/>
      <c r="P125" s="56"/>
      <c r="Q125" s="63">
        <f>+'REPORTE ENERO IMROM'!Q125</f>
        <v>0</v>
      </c>
      <c r="R125" s="33" t="str">
        <f>IF(M125=0,"",M125/'CED. GRAL POR REP. O MANTTO'!G131)</f>
        <v/>
      </c>
      <c r="S125" s="44" t="str">
        <f t="shared" si="3"/>
        <v/>
      </c>
    </row>
    <row r="126" spans="2:19" s="3" customFormat="1" ht="37.5" hidden="1" customHeight="1" x14ac:dyDescent="0.2">
      <c r="B126" s="37">
        <v>109</v>
      </c>
      <c r="C126" s="38" t="str">
        <f>IF('CED. GRAL POR REP. O MANTTO'!C132="","",'CED. GRAL POR REP. O MANTTO'!C132)</f>
        <v/>
      </c>
      <c r="D126" s="333" t="str">
        <f>IF('CED. GRAL POR REP. O MANTTO'!D132="","",'CED. GRAL POR REP. O MANTTO'!D132)</f>
        <v/>
      </c>
      <c r="E126" s="333"/>
      <c r="F126" s="38" t="str">
        <f>IF('CED. GRAL POR REP. O MANTTO'!E132="","",'CED. GRAL POR REP. O MANTTO'!E132)</f>
        <v/>
      </c>
      <c r="G126" s="67" t="str">
        <f>IF('CED. GRAL POR REP. O MANTTO'!F132="","",'CED. GRAL POR REP. O MANTTO'!F132)</f>
        <v/>
      </c>
      <c r="H126" s="92">
        <f>+'REPORTE ENERO IMROM'!M126</f>
        <v>0</v>
      </c>
      <c r="I126" s="39"/>
      <c r="J126" s="39"/>
      <c r="K126" s="39"/>
      <c r="L126" s="30">
        <f t="shared" si="4"/>
        <v>0</v>
      </c>
      <c r="M126" s="30">
        <f t="shared" si="5"/>
        <v>0</v>
      </c>
      <c r="N126" s="88">
        <f>+'REPORTE ENERO IMROM'!N126</f>
        <v>0</v>
      </c>
      <c r="O126" s="55"/>
      <c r="P126" s="56"/>
      <c r="Q126" s="63">
        <f>+'REPORTE ENERO IMROM'!Q126</f>
        <v>0</v>
      </c>
      <c r="R126" s="33" t="str">
        <f>IF(M126=0,"",M126/'CED. GRAL POR REP. O MANTTO'!G132)</f>
        <v/>
      </c>
      <c r="S126" s="44" t="str">
        <f t="shared" si="3"/>
        <v/>
      </c>
    </row>
    <row r="127" spans="2:19" s="3" customFormat="1" ht="37.5" hidden="1" customHeight="1" x14ac:dyDescent="0.2">
      <c r="B127" s="37">
        <v>110</v>
      </c>
      <c r="C127" s="38" t="str">
        <f>IF('CED. GRAL POR REP. O MANTTO'!C133="","",'CED. GRAL POR REP. O MANTTO'!C133)</f>
        <v/>
      </c>
      <c r="D127" s="333" t="str">
        <f>IF('CED. GRAL POR REP. O MANTTO'!D133="","",'CED. GRAL POR REP. O MANTTO'!D133)</f>
        <v/>
      </c>
      <c r="E127" s="333"/>
      <c r="F127" s="38" t="str">
        <f>IF('CED. GRAL POR REP. O MANTTO'!E133="","",'CED. GRAL POR REP. O MANTTO'!E133)</f>
        <v/>
      </c>
      <c r="G127" s="67" t="str">
        <f>IF('CED. GRAL POR REP. O MANTTO'!F133="","",'CED. GRAL POR REP. O MANTTO'!F133)</f>
        <v/>
      </c>
      <c r="H127" s="92">
        <f>+'REPORTE ENERO IMROM'!M127</f>
        <v>0</v>
      </c>
      <c r="I127" s="39"/>
      <c r="J127" s="39"/>
      <c r="K127" s="39"/>
      <c r="L127" s="30">
        <f t="shared" si="4"/>
        <v>0</v>
      </c>
      <c r="M127" s="30">
        <f t="shared" si="5"/>
        <v>0</v>
      </c>
      <c r="N127" s="88">
        <f>+'REPORTE ENERO IMROM'!N127</f>
        <v>0</v>
      </c>
      <c r="O127" s="55"/>
      <c r="P127" s="56"/>
      <c r="Q127" s="63">
        <f>+'REPORTE ENERO IMROM'!Q127</f>
        <v>0</v>
      </c>
      <c r="R127" s="33" t="str">
        <f>IF(M127=0,"",M127/'CED. GRAL POR REP. O MANTTO'!G133)</f>
        <v/>
      </c>
      <c r="S127" s="44" t="str">
        <f t="shared" si="3"/>
        <v/>
      </c>
    </row>
    <row r="128" spans="2:19" s="3" customFormat="1" ht="37.5" hidden="1" customHeight="1" x14ac:dyDescent="0.2">
      <c r="B128" s="37">
        <v>111</v>
      </c>
      <c r="C128" s="38" t="str">
        <f>IF('CED. GRAL POR REP. O MANTTO'!C134="","",'CED. GRAL POR REP. O MANTTO'!C134)</f>
        <v/>
      </c>
      <c r="D128" s="333" t="str">
        <f>IF('CED. GRAL POR REP. O MANTTO'!D134="","",'CED. GRAL POR REP. O MANTTO'!D134)</f>
        <v/>
      </c>
      <c r="E128" s="333"/>
      <c r="F128" s="38" t="str">
        <f>IF('CED. GRAL POR REP. O MANTTO'!E134="","",'CED. GRAL POR REP. O MANTTO'!E134)</f>
        <v/>
      </c>
      <c r="G128" s="67" t="str">
        <f>IF('CED. GRAL POR REP. O MANTTO'!F134="","",'CED. GRAL POR REP. O MANTTO'!F134)</f>
        <v/>
      </c>
      <c r="H128" s="92">
        <f>+'REPORTE ENERO IMROM'!M128</f>
        <v>0</v>
      </c>
      <c r="I128" s="39"/>
      <c r="J128" s="39"/>
      <c r="K128" s="39"/>
      <c r="L128" s="30">
        <f t="shared" si="4"/>
        <v>0</v>
      </c>
      <c r="M128" s="30">
        <f t="shared" si="5"/>
        <v>0</v>
      </c>
      <c r="N128" s="88">
        <f>+'REPORTE ENERO IMROM'!N128</f>
        <v>0</v>
      </c>
      <c r="O128" s="55"/>
      <c r="P128" s="56"/>
      <c r="Q128" s="63">
        <f>+'REPORTE ENERO IMROM'!Q128</f>
        <v>0</v>
      </c>
      <c r="R128" s="33" t="str">
        <f>IF(M128=0,"",M128/'CED. GRAL POR REP. O MANTTO'!G134)</f>
        <v/>
      </c>
      <c r="S128" s="44" t="str">
        <f t="shared" si="3"/>
        <v/>
      </c>
    </row>
    <row r="129" spans="2:19" s="3" customFormat="1" ht="37.5" hidden="1" customHeight="1" x14ac:dyDescent="0.2">
      <c r="B129" s="37">
        <v>112</v>
      </c>
      <c r="C129" s="38" t="str">
        <f>IF('CED. GRAL POR REP. O MANTTO'!C135="","",'CED. GRAL POR REP. O MANTTO'!C135)</f>
        <v/>
      </c>
      <c r="D129" s="333" t="str">
        <f>IF('CED. GRAL POR REP. O MANTTO'!D135="","",'CED. GRAL POR REP. O MANTTO'!D135)</f>
        <v/>
      </c>
      <c r="E129" s="333"/>
      <c r="F129" s="38" t="str">
        <f>IF('CED. GRAL POR REP. O MANTTO'!E135="","",'CED. GRAL POR REP. O MANTTO'!E135)</f>
        <v/>
      </c>
      <c r="G129" s="67" t="str">
        <f>IF('CED. GRAL POR REP. O MANTTO'!F135="","",'CED. GRAL POR REP. O MANTTO'!F135)</f>
        <v/>
      </c>
      <c r="H129" s="92">
        <f>+'REPORTE ENERO IMROM'!M129</f>
        <v>0</v>
      </c>
      <c r="I129" s="39"/>
      <c r="J129" s="39"/>
      <c r="K129" s="39"/>
      <c r="L129" s="30">
        <f t="shared" si="4"/>
        <v>0</v>
      </c>
      <c r="M129" s="30">
        <f t="shared" si="5"/>
        <v>0</v>
      </c>
      <c r="N129" s="88">
        <f>+'REPORTE ENERO IMROM'!N129</f>
        <v>0</v>
      </c>
      <c r="O129" s="55"/>
      <c r="P129" s="56"/>
      <c r="Q129" s="63">
        <f>+'REPORTE ENERO IMROM'!Q129</f>
        <v>0</v>
      </c>
      <c r="R129" s="33" t="str">
        <f>IF(M129=0,"",M129/'CED. GRAL POR REP. O MANTTO'!G135)</f>
        <v/>
      </c>
      <c r="S129" s="44" t="str">
        <f t="shared" si="3"/>
        <v/>
      </c>
    </row>
    <row r="130" spans="2:19" s="3" customFormat="1" ht="37.5" hidden="1" customHeight="1" x14ac:dyDescent="0.2">
      <c r="B130" s="37">
        <v>113</v>
      </c>
      <c r="C130" s="38" t="str">
        <f>IF('CED. GRAL POR REP. O MANTTO'!C136="","",'CED. GRAL POR REP. O MANTTO'!C136)</f>
        <v/>
      </c>
      <c r="D130" s="333" t="str">
        <f>IF('CED. GRAL POR REP. O MANTTO'!D136="","",'CED. GRAL POR REP. O MANTTO'!D136)</f>
        <v/>
      </c>
      <c r="E130" s="333"/>
      <c r="F130" s="38" t="str">
        <f>IF('CED. GRAL POR REP. O MANTTO'!E136="","",'CED. GRAL POR REP. O MANTTO'!E136)</f>
        <v/>
      </c>
      <c r="G130" s="67" t="str">
        <f>IF('CED. GRAL POR REP. O MANTTO'!F136="","",'CED. GRAL POR REP. O MANTTO'!F136)</f>
        <v/>
      </c>
      <c r="H130" s="92">
        <f>+'REPORTE ENERO IMROM'!M130</f>
        <v>0</v>
      </c>
      <c r="I130" s="39"/>
      <c r="J130" s="39"/>
      <c r="K130" s="39"/>
      <c r="L130" s="30">
        <f t="shared" si="4"/>
        <v>0</v>
      </c>
      <c r="M130" s="30">
        <f t="shared" si="5"/>
        <v>0</v>
      </c>
      <c r="N130" s="88">
        <f>+'REPORTE ENERO IMROM'!N130</f>
        <v>0</v>
      </c>
      <c r="O130" s="55"/>
      <c r="P130" s="56"/>
      <c r="Q130" s="63">
        <f>+'REPORTE ENERO IMROM'!Q130</f>
        <v>0</v>
      </c>
      <c r="R130" s="33" t="str">
        <f>IF(M130=0,"",M130/'CED. GRAL POR REP. O MANTTO'!G136)</f>
        <v/>
      </c>
      <c r="S130" s="44" t="str">
        <f t="shared" si="3"/>
        <v/>
      </c>
    </row>
    <row r="131" spans="2:19" s="3" customFormat="1" ht="37.5" hidden="1" customHeight="1" x14ac:dyDescent="0.2">
      <c r="B131" s="37">
        <v>114</v>
      </c>
      <c r="C131" s="38" t="str">
        <f>IF('CED. GRAL POR REP. O MANTTO'!C137="","",'CED. GRAL POR REP. O MANTTO'!C137)</f>
        <v/>
      </c>
      <c r="D131" s="333" t="str">
        <f>IF('CED. GRAL POR REP. O MANTTO'!D137="","",'CED. GRAL POR REP. O MANTTO'!D137)</f>
        <v/>
      </c>
      <c r="E131" s="333"/>
      <c r="F131" s="38" t="str">
        <f>IF('CED. GRAL POR REP. O MANTTO'!E137="","",'CED. GRAL POR REP. O MANTTO'!E137)</f>
        <v/>
      </c>
      <c r="G131" s="67" t="str">
        <f>IF('CED. GRAL POR REP. O MANTTO'!F137="","",'CED. GRAL POR REP. O MANTTO'!F137)</f>
        <v/>
      </c>
      <c r="H131" s="92">
        <f>+'REPORTE ENERO IMROM'!M131</f>
        <v>0</v>
      </c>
      <c r="I131" s="39"/>
      <c r="J131" s="39"/>
      <c r="K131" s="39"/>
      <c r="L131" s="30">
        <f t="shared" si="4"/>
        <v>0</v>
      </c>
      <c r="M131" s="30">
        <f t="shared" si="5"/>
        <v>0</v>
      </c>
      <c r="N131" s="88">
        <f>+'REPORTE ENERO IMROM'!N131</f>
        <v>0</v>
      </c>
      <c r="O131" s="55"/>
      <c r="P131" s="56"/>
      <c r="Q131" s="63">
        <f>+'REPORTE ENERO IMROM'!Q131</f>
        <v>0</v>
      </c>
      <c r="R131" s="33" t="str">
        <f>IF(M131=0,"",M131/'CED. GRAL POR REP. O MANTTO'!G137)</f>
        <v/>
      </c>
      <c r="S131" s="44" t="str">
        <f t="shared" si="3"/>
        <v/>
      </c>
    </row>
    <row r="132" spans="2:19" s="3" customFormat="1" ht="37.5" hidden="1" customHeight="1" x14ac:dyDescent="0.2">
      <c r="B132" s="37">
        <v>115</v>
      </c>
      <c r="C132" s="38" t="str">
        <f>IF('CED. GRAL POR REP. O MANTTO'!C138="","",'CED. GRAL POR REP. O MANTTO'!C138)</f>
        <v/>
      </c>
      <c r="D132" s="333" t="str">
        <f>IF('CED. GRAL POR REP. O MANTTO'!D138="","",'CED. GRAL POR REP. O MANTTO'!D138)</f>
        <v/>
      </c>
      <c r="E132" s="333"/>
      <c r="F132" s="38" t="str">
        <f>IF('CED. GRAL POR REP. O MANTTO'!E138="","",'CED. GRAL POR REP. O MANTTO'!E138)</f>
        <v/>
      </c>
      <c r="G132" s="67" t="str">
        <f>IF('CED. GRAL POR REP. O MANTTO'!F138="","",'CED. GRAL POR REP. O MANTTO'!F138)</f>
        <v/>
      </c>
      <c r="H132" s="92">
        <f>+'REPORTE ENERO IMROM'!M132</f>
        <v>0</v>
      </c>
      <c r="I132" s="39"/>
      <c r="J132" s="39"/>
      <c r="K132" s="39"/>
      <c r="L132" s="30">
        <f t="shared" si="4"/>
        <v>0</v>
      </c>
      <c r="M132" s="30">
        <f t="shared" si="5"/>
        <v>0</v>
      </c>
      <c r="N132" s="88">
        <f>+'REPORTE ENERO IMROM'!N132</f>
        <v>0</v>
      </c>
      <c r="O132" s="55"/>
      <c r="P132" s="56"/>
      <c r="Q132" s="63">
        <f>+'REPORTE ENERO IMROM'!Q132</f>
        <v>0</v>
      </c>
      <c r="R132" s="33" t="str">
        <f>IF(M132=0,"",M132/'CED. GRAL POR REP. O MANTTO'!G138)</f>
        <v/>
      </c>
      <c r="S132" s="44" t="str">
        <f t="shared" si="3"/>
        <v/>
      </c>
    </row>
    <row r="133" spans="2:19" s="3" customFormat="1" ht="37.5" hidden="1" customHeight="1" x14ac:dyDescent="0.2">
      <c r="B133" s="37">
        <v>116</v>
      </c>
      <c r="C133" s="38" t="str">
        <f>IF('CED. GRAL POR REP. O MANTTO'!C139="","",'CED. GRAL POR REP. O MANTTO'!C139)</f>
        <v/>
      </c>
      <c r="D133" s="333" t="str">
        <f>IF('CED. GRAL POR REP. O MANTTO'!D139="","",'CED. GRAL POR REP. O MANTTO'!D139)</f>
        <v/>
      </c>
      <c r="E133" s="333"/>
      <c r="F133" s="38" t="str">
        <f>IF('CED. GRAL POR REP. O MANTTO'!E139="","",'CED. GRAL POR REP. O MANTTO'!E139)</f>
        <v/>
      </c>
      <c r="G133" s="67" t="str">
        <f>IF('CED. GRAL POR REP. O MANTTO'!F139="","",'CED. GRAL POR REP. O MANTTO'!F139)</f>
        <v/>
      </c>
      <c r="H133" s="92">
        <f>+'REPORTE ENERO IMROM'!M133</f>
        <v>0</v>
      </c>
      <c r="I133" s="39"/>
      <c r="J133" s="39"/>
      <c r="K133" s="39"/>
      <c r="L133" s="30">
        <f t="shared" si="4"/>
        <v>0</v>
      </c>
      <c r="M133" s="30">
        <f t="shared" si="5"/>
        <v>0</v>
      </c>
      <c r="N133" s="88">
        <f>+'REPORTE ENERO IMROM'!N133</f>
        <v>0</v>
      </c>
      <c r="O133" s="55"/>
      <c r="P133" s="56"/>
      <c r="Q133" s="63">
        <f>+'REPORTE ENERO IMROM'!Q133</f>
        <v>0</v>
      </c>
      <c r="R133" s="33" t="str">
        <f>IF(M133=0,"",M133/'CED. GRAL POR REP. O MANTTO'!G139)</f>
        <v/>
      </c>
      <c r="S133" s="44" t="str">
        <f t="shared" si="3"/>
        <v/>
      </c>
    </row>
    <row r="134" spans="2:19" s="3" customFormat="1" ht="37.5" hidden="1" customHeight="1" x14ac:dyDescent="0.2">
      <c r="B134" s="37">
        <v>117</v>
      </c>
      <c r="C134" s="38" t="str">
        <f>IF('CED. GRAL POR REP. O MANTTO'!C140="","",'CED. GRAL POR REP. O MANTTO'!C140)</f>
        <v/>
      </c>
      <c r="D134" s="333" t="str">
        <f>IF('CED. GRAL POR REP. O MANTTO'!D140="","",'CED. GRAL POR REP. O MANTTO'!D140)</f>
        <v/>
      </c>
      <c r="E134" s="333"/>
      <c r="F134" s="38" t="str">
        <f>IF('CED. GRAL POR REP. O MANTTO'!E140="","",'CED. GRAL POR REP. O MANTTO'!E140)</f>
        <v/>
      </c>
      <c r="G134" s="67" t="str">
        <f>IF('CED. GRAL POR REP. O MANTTO'!F140="","",'CED. GRAL POR REP. O MANTTO'!F140)</f>
        <v/>
      </c>
      <c r="H134" s="92">
        <f>+'REPORTE ENERO IMROM'!M134</f>
        <v>0</v>
      </c>
      <c r="I134" s="39"/>
      <c r="J134" s="39"/>
      <c r="K134" s="39"/>
      <c r="L134" s="30">
        <f t="shared" si="4"/>
        <v>0</v>
      </c>
      <c r="M134" s="30">
        <f t="shared" si="5"/>
        <v>0</v>
      </c>
      <c r="N134" s="88">
        <f>+'REPORTE ENERO IMROM'!N134</f>
        <v>0</v>
      </c>
      <c r="O134" s="55"/>
      <c r="P134" s="56"/>
      <c r="Q134" s="63">
        <f>+'REPORTE ENERO IMROM'!Q134</f>
        <v>0</v>
      </c>
      <c r="R134" s="33" t="str">
        <f>IF(M134=0,"",M134/'CED. GRAL POR REP. O MANTTO'!G140)</f>
        <v/>
      </c>
      <c r="S134" s="44" t="str">
        <f t="shared" si="3"/>
        <v/>
      </c>
    </row>
    <row r="135" spans="2:19" s="3" customFormat="1" ht="37.5" hidden="1" customHeight="1" x14ac:dyDescent="0.2">
      <c r="B135" s="37">
        <v>118</v>
      </c>
      <c r="C135" s="38" t="str">
        <f>IF('CED. GRAL POR REP. O MANTTO'!C141="","",'CED. GRAL POR REP. O MANTTO'!C141)</f>
        <v/>
      </c>
      <c r="D135" s="333" t="str">
        <f>IF('CED. GRAL POR REP. O MANTTO'!D141="","",'CED. GRAL POR REP. O MANTTO'!D141)</f>
        <v/>
      </c>
      <c r="E135" s="333"/>
      <c r="F135" s="38" t="str">
        <f>IF('CED. GRAL POR REP. O MANTTO'!E141="","",'CED. GRAL POR REP. O MANTTO'!E141)</f>
        <v/>
      </c>
      <c r="G135" s="67" t="str">
        <f>IF('CED. GRAL POR REP. O MANTTO'!F141="","",'CED. GRAL POR REP. O MANTTO'!F141)</f>
        <v/>
      </c>
      <c r="H135" s="92">
        <f>+'REPORTE ENERO IMROM'!M135</f>
        <v>0</v>
      </c>
      <c r="I135" s="39"/>
      <c r="J135" s="39"/>
      <c r="K135" s="39"/>
      <c r="L135" s="30">
        <f t="shared" si="4"/>
        <v>0</v>
      </c>
      <c r="M135" s="30">
        <f t="shared" si="5"/>
        <v>0</v>
      </c>
      <c r="N135" s="88">
        <f>+'REPORTE ENERO IMROM'!N135</f>
        <v>0</v>
      </c>
      <c r="O135" s="55"/>
      <c r="P135" s="56"/>
      <c r="Q135" s="63">
        <f>+'REPORTE ENERO IMROM'!Q135</f>
        <v>0</v>
      </c>
      <c r="R135" s="33" t="str">
        <f>IF(M135=0,"",M135/'CED. GRAL POR REP. O MANTTO'!G141)</f>
        <v/>
      </c>
      <c r="S135" s="44" t="str">
        <f t="shared" si="3"/>
        <v/>
      </c>
    </row>
    <row r="136" spans="2:19" s="3" customFormat="1" ht="37.5" hidden="1" customHeight="1" x14ac:dyDescent="0.2">
      <c r="B136" s="37">
        <v>119</v>
      </c>
      <c r="C136" s="38" t="str">
        <f>IF('CED. GRAL POR REP. O MANTTO'!C142="","",'CED. GRAL POR REP. O MANTTO'!C142)</f>
        <v/>
      </c>
      <c r="D136" s="333" t="str">
        <f>IF('CED. GRAL POR REP. O MANTTO'!D142="","",'CED. GRAL POR REP. O MANTTO'!D142)</f>
        <v/>
      </c>
      <c r="E136" s="333"/>
      <c r="F136" s="38" t="str">
        <f>IF('CED. GRAL POR REP. O MANTTO'!E142="","",'CED. GRAL POR REP. O MANTTO'!E142)</f>
        <v/>
      </c>
      <c r="G136" s="67" t="str">
        <f>IF('CED. GRAL POR REP. O MANTTO'!F142="","",'CED. GRAL POR REP. O MANTTO'!F142)</f>
        <v/>
      </c>
      <c r="H136" s="92">
        <f>+'REPORTE ENERO IMROM'!M136</f>
        <v>0</v>
      </c>
      <c r="I136" s="39"/>
      <c r="J136" s="39"/>
      <c r="K136" s="39"/>
      <c r="L136" s="30">
        <f t="shared" si="4"/>
        <v>0</v>
      </c>
      <c r="M136" s="30">
        <f t="shared" si="5"/>
        <v>0</v>
      </c>
      <c r="N136" s="88">
        <f>+'REPORTE ENERO IMROM'!N136</f>
        <v>0</v>
      </c>
      <c r="O136" s="55"/>
      <c r="P136" s="56"/>
      <c r="Q136" s="63">
        <f>+'REPORTE ENERO IMROM'!Q136</f>
        <v>0</v>
      </c>
      <c r="R136" s="33" t="str">
        <f>IF(M136=0,"",M136/'CED. GRAL POR REP. O MANTTO'!G142)</f>
        <v/>
      </c>
      <c r="S136" s="44" t="str">
        <f t="shared" si="3"/>
        <v/>
      </c>
    </row>
    <row r="137" spans="2:19" s="3" customFormat="1" ht="37.5" hidden="1" customHeight="1" x14ac:dyDescent="0.2">
      <c r="B137" s="37">
        <v>120</v>
      </c>
      <c r="C137" s="38" t="str">
        <f>IF('CED. GRAL POR REP. O MANTTO'!C143="","",'CED. GRAL POR REP. O MANTTO'!C143)</f>
        <v/>
      </c>
      <c r="D137" s="333" t="str">
        <f>IF('CED. GRAL POR REP. O MANTTO'!D143="","",'CED. GRAL POR REP. O MANTTO'!D143)</f>
        <v/>
      </c>
      <c r="E137" s="333"/>
      <c r="F137" s="38" t="str">
        <f>IF('CED. GRAL POR REP. O MANTTO'!E143="","",'CED. GRAL POR REP. O MANTTO'!E143)</f>
        <v/>
      </c>
      <c r="G137" s="67" t="str">
        <f>IF('CED. GRAL POR REP. O MANTTO'!F143="","",'CED. GRAL POR REP. O MANTTO'!F143)</f>
        <v/>
      </c>
      <c r="H137" s="92">
        <f>+'REPORTE ENERO IMROM'!M137</f>
        <v>0</v>
      </c>
      <c r="I137" s="39"/>
      <c r="J137" s="39"/>
      <c r="K137" s="39"/>
      <c r="L137" s="30">
        <f t="shared" si="4"/>
        <v>0</v>
      </c>
      <c r="M137" s="30">
        <f t="shared" si="5"/>
        <v>0</v>
      </c>
      <c r="N137" s="88">
        <f>+'REPORTE ENERO IMROM'!N137</f>
        <v>0</v>
      </c>
      <c r="O137" s="55"/>
      <c r="P137" s="56"/>
      <c r="Q137" s="63">
        <f>+'REPORTE ENERO IMROM'!Q137</f>
        <v>0</v>
      </c>
      <c r="R137" s="33" t="str">
        <f>IF(M137=0,"",M137/'CED. GRAL POR REP. O MANTTO'!G143)</f>
        <v/>
      </c>
      <c r="S137" s="44" t="str">
        <f t="shared" si="3"/>
        <v/>
      </c>
    </row>
    <row r="138" spans="2:19" s="3" customFormat="1" ht="37.5" hidden="1" customHeight="1" x14ac:dyDescent="0.2">
      <c r="B138" s="37">
        <v>121</v>
      </c>
      <c r="C138" s="38" t="str">
        <f>IF('CED. GRAL POR REP. O MANTTO'!C144="","",'CED. GRAL POR REP. O MANTTO'!C144)</f>
        <v/>
      </c>
      <c r="D138" s="333" t="str">
        <f>IF('CED. GRAL POR REP. O MANTTO'!D144="","",'CED. GRAL POR REP. O MANTTO'!D144)</f>
        <v/>
      </c>
      <c r="E138" s="333"/>
      <c r="F138" s="38" t="str">
        <f>IF('CED. GRAL POR REP. O MANTTO'!E144="","",'CED. GRAL POR REP. O MANTTO'!E144)</f>
        <v/>
      </c>
      <c r="G138" s="67" t="str">
        <f>IF('CED. GRAL POR REP. O MANTTO'!F144="","",'CED. GRAL POR REP. O MANTTO'!F144)</f>
        <v/>
      </c>
      <c r="H138" s="92">
        <f>+'REPORTE ENERO IMROM'!M138</f>
        <v>0</v>
      </c>
      <c r="I138" s="39"/>
      <c r="J138" s="39"/>
      <c r="K138" s="39"/>
      <c r="L138" s="30">
        <f t="shared" si="4"/>
        <v>0</v>
      </c>
      <c r="M138" s="30">
        <f t="shared" si="5"/>
        <v>0</v>
      </c>
      <c r="N138" s="88">
        <f>+'REPORTE ENERO IMROM'!N138</f>
        <v>0</v>
      </c>
      <c r="O138" s="55"/>
      <c r="P138" s="56"/>
      <c r="Q138" s="63">
        <f>+'REPORTE ENERO IMROM'!Q138</f>
        <v>0</v>
      </c>
      <c r="R138" s="33" t="str">
        <f>IF(M138=0,"",M138/'CED. GRAL POR REP. O MANTTO'!G144)</f>
        <v/>
      </c>
      <c r="S138" s="44" t="str">
        <f t="shared" si="3"/>
        <v/>
      </c>
    </row>
    <row r="139" spans="2:19" s="3" customFormat="1" ht="37.5" hidden="1" customHeight="1" x14ac:dyDescent="0.2">
      <c r="B139" s="37">
        <v>122</v>
      </c>
      <c r="C139" s="38" t="str">
        <f>IF('CED. GRAL POR REP. O MANTTO'!C145="","",'CED. GRAL POR REP. O MANTTO'!C145)</f>
        <v/>
      </c>
      <c r="D139" s="333" t="str">
        <f>IF('CED. GRAL POR REP. O MANTTO'!D145="","",'CED. GRAL POR REP. O MANTTO'!D145)</f>
        <v/>
      </c>
      <c r="E139" s="333"/>
      <c r="F139" s="38" t="str">
        <f>IF('CED. GRAL POR REP. O MANTTO'!E145="","",'CED. GRAL POR REP. O MANTTO'!E145)</f>
        <v/>
      </c>
      <c r="G139" s="67" t="str">
        <f>IF('CED. GRAL POR REP. O MANTTO'!F145="","",'CED. GRAL POR REP. O MANTTO'!F145)</f>
        <v/>
      </c>
      <c r="H139" s="92">
        <f>+'REPORTE ENERO IMROM'!M139</f>
        <v>0</v>
      </c>
      <c r="I139" s="39"/>
      <c r="J139" s="39"/>
      <c r="K139" s="39"/>
      <c r="L139" s="30">
        <f t="shared" si="4"/>
        <v>0</v>
      </c>
      <c r="M139" s="30">
        <f t="shared" si="5"/>
        <v>0</v>
      </c>
      <c r="N139" s="88">
        <f>+'REPORTE ENERO IMROM'!N139</f>
        <v>0</v>
      </c>
      <c r="O139" s="55"/>
      <c r="P139" s="56"/>
      <c r="Q139" s="63">
        <f>+'REPORTE ENERO IMROM'!Q139</f>
        <v>0</v>
      </c>
      <c r="R139" s="33" t="str">
        <f>IF(M139=0,"",M139/'CED. GRAL POR REP. O MANTTO'!G145)</f>
        <v/>
      </c>
      <c r="S139" s="44" t="str">
        <f t="shared" si="3"/>
        <v/>
      </c>
    </row>
    <row r="140" spans="2:19" s="3" customFormat="1" ht="37.5" hidden="1" customHeight="1" x14ac:dyDescent="0.2">
      <c r="B140" s="37">
        <v>123</v>
      </c>
      <c r="C140" s="38" t="str">
        <f>IF('CED. GRAL POR REP. O MANTTO'!C146="","",'CED. GRAL POR REP. O MANTTO'!C146)</f>
        <v/>
      </c>
      <c r="D140" s="333" t="str">
        <f>IF('CED. GRAL POR REP. O MANTTO'!D146="","",'CED. GRAL POR REP. O MANTTO'!D146)</f>
        <v/>
      </c>
      <c r="E140" s="333"/>
      <c r="F140" s="38" t="str">
        <f>IF('CED. GRAL POR REP. O MANTTO'!E146="","",'CED. GRAL POR REP. O MANTTO'!E146)</f>
        <v/>
      </c>
      <c r="G140" s="67" t="str">
        <f>IF('CED. GRAL POR REP. O MANTTO'!F146="","",'CED. GRAL POR REP. O MANTTO'!F146)</f>
        <v/>
      </c>
      <c r="H140" s="92">
        <f>+'REPORTE ENERO IMROM'!M140</f>
        <v>0</v>
      </c>
      <c r="I140" s="39"/>
      <c r="J140" s="39"/>
      <c r="K140" s="39"/>
      <c r="L140" s="30">
        <f t="shared" si="4"/>
        <v>0</v>
      </c>
      <c r="M140" s="30">
        <f t="shared" si="5"/>
        <v>0</v>
      </c>
      <c r="N140" s="88">
        <f>+'REPORTE ENERO IMROM'!N140</f>
        <v>0</v>
      </c>
      <c r="O140" s="55"/>
      <c r="P140" s="56"/>
      <c r="Q140" s="63">
        <f>+'REPORTE ENERO IMROM'!Q140</f>
        <v>0</v>
      </c>
      <c r="R140" s="33" t="str">
        <f>IF(M140=0,"",M140/'CED. GRAL POR REP. O MANTTO'!G146)</f>
        <v/>
      </c>
      <c r="S140" s="44" t="str">
        <f t="shared" si="3"/>
        <v/>
      </c>
    </row>
    <row r="141" spans="2:19" s="3" customFormat="1" ht="37.5" hidden="1" customHeight="1" x14ac:dyDescent="0.2">
      <c r="B141" s="37">
        <v>124</v>
      </c>
      <c r="C141" s="38" t="str">
        <f>IF('CED. GRAL POR REP. O MANTTO'!C147="","",'CED. GRAL POR REP. O MANTTO'!C147)</f>
        <v/>
      </c>
      <c r="D141" s="333" t="str">
        <f>IF('CED. GRAL POR REP. O MANTTO'!D147="","",'CED. GRAL POR REP. O MANTTO'!D147)</f>
        <v/>
      </c>
      <c r="E141" s="333"/>
      <c r="F141" s="38" t="str">
        <f>IF('CED. GRAL POR REP. O MANTTO'!E147="","",'CED. GRAL POR REP. O MANTTO'!E147)</f>
        <v/>
      </c>
      <c r="G141" s="67" t="str">
        <f>IF('CED. GRAL POR REP. O MANTTO'!F147="","",'CED. GRAL POR REP. O MANTTO'!F147)</f>
        <v/>
      </c>
      <c r="H141" s="92">
        <f>+'REPORTE ENERO IMROM'!M141</f>
        <v>0</v>
      </c>
      <c r="I141" s="39"/>
      <c r="J141" s="39"/>
      <c r="K141" s="39"/>
      <c r="L141" s="30">
        <f t="shared" si="4"/>
        <v>0</v>
      </c>
      <c r="M141" s="30">
        <f t="shared" si="5"/>
        <v>0</v>
      </c>
      <c r="N141" s="88">
        <f>+'REPORTE ENERO IMROM'!N141</f>
        <v>0</v>
      </c>
      <c r="O141" s="55"/>
      <c r="P141" s="56"/>
      <c r="Q141" s="63">
        <f>+'REPORTE ENERO IMROM'!Q141</f>
        <v>0</v>
      </c>
      <c r="R141" s="33" t="str">
        <f>IF(M141=0,"",M141/'CED. GRAL POR REP. O MANTTO'!G147)</f>
        <v/>
      </c>
      <c r="S141" s="44" t="str">
        <f t="shared" si="3"/>
        <v/>
      </c>
    </row>
    <row r="142" spans="2:19" s="3" customFormat="1" ht="37.5" hidden="1" customHeight="1" x14ac:dyDescent="0.2">
      <c r="B142" s="37">
        <v>125</v>
      </c>
      <c r="C142" s="38" t="str">
        <f>IF('CED. GRAL POR REP. O MANTTO'!C148="","",'CED. GRAL POR REP. O MANTTO'!C148)</f>
        <v/>
      </c>
      <c r="D142" s="333" t="str">
        <f>IF('CED. GRAL POR REP. O MANTTO'!D148="","",'CED. GRAL POR REP. O MANTTO'!D148)</f>
        <v/>
      </c>
      <c r="E142" s="333"/>
      <c r="F142" s="38" t="str">
        <f>IF('CED. GRAL POR REP. O MANTTO'!E148="","",'CED. GRAL POR REP. O MANTTO'!E148)</f>
        <v/>
      </c>
      <c r="G142" s="67" t="str">
        <f>IF('CED. GRAL POR REP. O MANTTO'!F148="","",'CED. GRAL POR REP. O MANTTO'!F148)</f>
        <v/>
      </c>
      <c r="H142" s="92">
        <f>+'REPORTE ENERO IMROM'!M142</f>
        <v>0</v>
      </c>
      <c r="I142" s="39"/>
      <c r="J142" s="39"/>
      <c r="K142" s="39"/>
      <c r="L142" s="30">
        <f t="shared" si="4"/>
        <v>0</v>
      </c>
      <c r="M142" s="30">
        <f t="shared" si="5"/>
        <v>0</v>
      </c>
      <c r="N142" s="88">
        <f>+'REPORTE ENERO IMROM'!N142</f>
        <v>0</v>
      </c>
      <c r="O142" s="55"/>
      <c r="P142" s="56"/>
      <c r="Q142" s="63">
        <f>+'REPORTE ENERO IMROM'!Q142</f>
        <v>0</v>
      </c>
      <c r="R142" s="33" t="str">
        <f>IF(M142=0,"",M142/'CED. GRAL POR REP. O MANTTO'!G148)</f>
        <v/>
      </c>
      <c r="S142" s="44" t="str">
        <f t="shared" si="3"/>
        <v/>
      </c>
    </row>
    <row r="143" spans="2:19" s="3" customFormat="1" ht="37.5" hidden="1" customHeight="1" x14ac:dyDescent="0.2">
      <c r="B143" s="37">
        <v>126</v>
      </c>
      <c r="C143" s="38" t="str">
        <f>IF('CED. GRAL POR REP. O MANTTO'!C149="","",'CED. GRAL POR REP. O MANTTO'!C149)</f>
        <v/>
      </c>
      <c r="D143" s="333" t="str">
        <f>IF('CED. GRAL POR REP. O MANTTO'!D149="","",'CED. GRAL POR REP. O MANTTO'!D149)</f>
        <v/>
      </c>
      <c r="E143" s="333"/>
      <c r="F143" s="38" t="str">
        <f>IF('CED. GRAL POR REP. O MANTTO'!E149="","",'CED. GRAL POR REP. O MANTTO'!E149)</f>
        <v/>
      </c>
      <c r="G143" s="67" t="str">
        <f>IF('CED. GRAL POR REP. O MANTTO'!F149="","",'CED. GRAL POR REP. O MANTTO'!F149)</f>
        <v/>
      </c>
      <c r="H143" s="92">
        <f>+'REPORTE ENERO IMROM'!M143</f>
        <v>0</v>
      </c>
      <c r="I143" s="39"/>
      <c r="J143" s="39"/>
      <c r="K143" s="39"/>
      <c r="L143" s="30">
        <f t="shared" si="4"/>
        <v>0</v>
      </c>
      <c r="M143" s="30">
        <f t="shared" si="5"/>
        <v>0</v>
      </c>
      <c r="N143" s="88">
        <f>+'REPORTE ENERO IMROM'!N143</f>
        <v>0</v>
      </c>
      <c r="O143" s="55"/>
      <c r="P143" s="56"/>
      <c r="Q143" s="63">
        <f>+'REPORTE ENERO IMROM'!Q143</f>
        <v>0</v>
      </c>
      <c r="R143" s="33" t="str">
        <f>IF(M143=0,"",M143/'CED. GRAL POR REP. O MANTTO'!G149)</f>
        <v/>
      </c>
      <c r="S143" s="44" t="str">
        <f t="shared" si="3"/>
        <v/>
      </c>
    </row>
    <row r="144" spans="2:19" s="3" customFormat="1" ht="37.5" hidden="1" customHeight="1" x14ac:dyDescent="0.2">
      <c r="B144" s="37">
        <v>127</v>
      </c>
      <c r="C144" s="38" t="str">
        <f>IF('CED. GRAL POR REP. O MANTTO'!C150="","",'CED. GRAL POR REP. O MANTTO'!C150)</f>
        <v/>
      </c>
      <c r="D144" s="333" t="str">
        <f>IF('CED. GRAL POR REP. O MANTTO'!D150="","",'CED. GRAL POR REP. O MANTTO'!D150)</f>
        <v/>
      </c>
      <c r="E144" s="333"/>
      <c r="F144" s="38" t="str">
        <f>IF('CED. GRAL POR REP. O MANTTO'!E150="","",'CED. GRAL POR REP. O MANTTO'!E150)</f>
        <v/>
      </c>
      <c r="G144" s="67" t="str">
        <f>IF('CED. GRAL POR REP. O MANTTO'!F150="","",'CED. GRAL POR REP. O MANTTO'!F150)</f>
        <v/>
      </c>
      <c r="H144" s="92">
        <f>+'REPORTE ENERO IMROM'!M144</f>
        <v>0</v>
      </c>
      <c r="I144" s="39"/>
      <c r="J144" s="39"/>
      <c r="K144" s="39"/>
      <c r="L144" s="30">
        <f t="shared" si="4"/>
        <v>0</v>
      </c>
      <c r="M144" s="30">
        <f t="shared" si="5"/>
        <v>0</v>
      </c>
      <c r="N144" s="88">
        <f>+'REPORTE ENERO IMROM'!N144</f>
        <v>0</v>
      </c>
      <c r="O144" s="55"/>
      <c r="P144" s="56"/>
      <c r="Q144" s="63">
        <f>+'REPORTE ENERO IMROM'!Q144</f>
        <v>0</v>
      </c>
      <c r="R144" s="33" t="str">
        <f>IF(M144=0,"",M144/'CED. GRAL POR REP. O MANTTO'!G150)</f>
        <v/>
      </c>
      <c r="S144" s="44" t="str">
        <f t="shared" si="3"/>
        <v/>
      </c>
    </row>
    <row r="145" spans="2:19" s="3" customFormat="1" ht="37.5" hidden="1" customHeight="1" x14ac:dyDescent="0.2">
      <c r="B145" s="37">
        <v>128</v>
      </c>
      <c r="C145" s="38" t="str">
        <f>IF('CED. GRAL POR REP. O MANTTO'!C151="","",'CED. GRAL POR REP. O MANTTO'!C151)</f>
        <v/>
      </c>
      <c r="D145" s="333" t="str">
        <f>IF('CED. GRAL POR REP. O MANTTO'!D151="","",'CED. GRAL POR REP. O MANTTO'!D151)</f>
        <v/>
      </c>
      <c r="E145" s="333"/>
      <c r="F145" s="38" t="str">
        <f>IF('CED. GRAL POR REP. O MANTTO'!E151="","",'CED. GRAL POR REP. O MANTTO'!E151)</f>
        <v/>
      </c>
      <c r="G145" s="67" t="str">
        <f>IF('CED. GRAL POR REP. O MANTTO'!F151="","",'CED. GRAL POR REP. O MANTTO'!F151)</f>
        <v/>
      </c>
      <c r="H145" s="92">
        <f>+'REPORTE ENERO IMROM'!M145</f>
        <v>0</v>
      </c>
      <c r="I145" s="39"/>
      <c r="J145" s="39"/>
      <c r="K145" s="39"/>
      <c r="L145" s="30">
        <f t="shared" si="4"/>
        <v>0</v>
      </c>
      <c r="M145" s="30">
        <f t="shared" si="5"/>
        <v>0</v>
      </c>
      <c r="N145" s="88">
        <f>+'REPORTE ENERO IMROM'!N145</f>
        <v>0</v>
      </c>
      <c r="O145" s="55"/>
      <c r="P145" s="56"/>
      <c r="Q145" s="63">
        <f>+'REPORTE ENERO IMROM'!Q145</f>
        <v>0</v>
      </c>
      <c r="R145" s="33" t="str">
        <f>IF(M145=0,"",M145/'CED. GRAL POR REP. O MANTTO'!G151)</f>
        <v/>
      </c>
      <c r="S145" s="44" t="str">
        <f t="shared" si="3"/>
        <v/>
      </c>
    </row>
    <row r="146" spans="2:19" s="3" customFormat="1" ht="37.5" hidden="1" customHeight="1" x14ac:dyDescent="0.2">
      <c r="B146" s="37">
        <v>129</v>
      </c>
      <c r="C146" s="38" t="str">
        <f>IF('CED. GRAL POR REP. O MANTTO'!C152="","",'CED. GRAL POR REP. O MANTTO'!C152)</f>
        <v/>
      </c>
      <c r="D146" s="333" t="str">
        <f>IF('CED. GRAL POR REP. O MANTTO'!D152="","",'CED. GRAL POR REP. O MANTTO'!D152)</f>
        <v/>
      </c>
      <c r="E146" s="333"/>
      <c r="F146" s="38" t="str">
        <f>IF('CED. GRAL POR REP. O MANTTO'!E152="","",'CED. GRAL POR REP. O MANTTO'!E152)</f>
        <v/>
      </c>
      <c r="G146" s="67" t="str">
        <f>IF('CED. GRAL POR REP. O MANTTO'!F152="","",'CED. GRAL POR REP. O MANTTO'!F152)</f>
        <v/>
      </c>
      <c r="H146" s="92">
        <f>+'REPORTE ENERO IMROM'!M146</f>
        <v>0</v>
      </c>
      <c r="I146" s="39"/>
      <c r="J146" s="39"/>
      <c r="K146" s="39"/>
      <c r="L146" s="30">
        <f t="shared" si="4"/>
        <v>0</v>
      </c>
      <c r="M146" s="30">
        <f t="shared" si="5"/>
        <v>0</v>
      </c>
      <c r="N146" s="88">
        <f>+'REPORTE ENERO IMROM'!N146</f>
        <v>0</v>
      </c>
      <c r="O146" s="55"/>
      <c r="P146" s="56"/>
      <c r="Q146" s="63">
        <f>+'REPORTE ENERO IMROM'!Q146</f>
        <v>0</v>
      </c>
      <c r="R146" s="33" t="str">
        <f>IF(M146=0,"",M146/'CED. GRAL POR REP. O MANTTO'!G152)</f>
        <v/>
      </c>
      <c r="S146" s="44" t="str">
        <f t="shared" ref="S146:S209" si="6">IF(R146="","",IF(R146&gt;1,"SOBRE EJERCICIO DE RECURSOS",""))</f>
        <v/>
      </c>
    </row>
    <row r="147" spans="2:19" s="3" customFormat="1" ht="37.5" hidden="1" customHeight="1" x14ac:dyDescent="0.2">
      <c r="B147" s="37">
        <v>130</v>
      </c>
      <c r="C147" s="38" t="str">
        <f>IF('CED. GRAL POR REP. O MANTTO'!C153="","",'CED. GRAL POR REP. O MANTTO'!C153)</f>
        <v/>
      </c>
      <c r="D147" s="333" t="str">
        <f>IF('CED. GRAL POR REP. O MANTTO'!D153="","",'CED. GRAL POR REP. O MANTTO'!D153)</f>
        <v/>
      </c>
      <c r="E147" s="333"/>
      <c r="F147" s="38" t="str">
        <f>IF('CED. GRAL POR REP. O MANTTO'!E153="","",'CED. GRAL POR REP. O MANTTO'!E153)</f>
        <v/>
      </c>
      <c r="G147" s="67" t="str">
        <f>IF('CED. GRAL POR REP. O MANTTO'!F153="","",'CED. GRAL POR REP. O MANTTO'!F153)</f>
        <v/>
      </c>
      <c r="H147" s="92">
        <f>+'REPORTE ENERO IMROM'!M147</f>
        <v>0</v>
      </c>
      <c r="I147" s="39"/>
      <c r="J147" s="39"/>
      <c r="K147" s="39"/>
      <c r="L147" s="30">
        <f t="shared" si="4"/>
        <v>0</v>
      </c>
      <c r="M147" s="30">
        <f t="shared" si="5"/>
        <v>0</v>
      </c>
      <c r="N147" s="88">
        <f>+'REPORTE ENERO IMROM'!N147</f>
        <v>0</v>
      </c>
      <c r="O147" s="55"/>
      <c r="P147" s="56"/>
      <c r="Q147" s="63">
        <f>+'REPORTE ENERO IMROM'!Q147</f>
        <v>0</v>
      </c>
      <c r="R147" s="33" t="str">
        <f>IF(M147=0,"",M147/'CED. GRAL POR REP. O MANTTO'!G153)</f>
        <v/>
      </c>
      <c r="S147" s="44" t="str">
        <f t="shared" si="6"/>
        <v/>
      </c>
    </row>
    <row r="148" spans="2:19" s="3" customFormat="1" ht="37.5" hidden="1" customHeight="1" x14ac:dyDescent="0.2">
      <c r="B148" s="37">
        <v>131</v>
      </c>
      <c r="C148" s="38" t="str">
        <f>IF('CED. GRAL POR REP. O MANTTO'!C154="","",'CED. GRAL POR REP. O MANTTO'!C154)</f>
        <v/>
      </c>
      <c r="D148" s="333" t="str">
        <f>IF('CED. GRAL POR REP. O MANTTO'!D154="","",'CED. GRAL POR REP. O MANTTO'!D154)</f>
        <v/>
      </c>
      <c r="E148" s="333"/>
      <c r="F148" s="38" t="str">
        <f>IF('CED. GRAL POR REP. O MANTTO'!E154="","",'CED. GRAL POR REP. O MANTTO'!E154)</f>
        <v/>
      </c>
      <c r="G148" s="67" t="str">
        <f>IF('CED. GRAL POR REP. O MANTTO'!F154="","",'CED. GRAL POR REP. O MANTTO'!F154)</f>
        <v/>
      </c>
      <c r="H148" s="92">
        <f>+'REPORTE ENERO IMROM'!M148</f>
        <v>0</v>
      </c>
      <c r="I148" s="39"/>
      <c r="J148" s="39"/>
      <c r="K148" s="39"/>
      <c r="L148" s="30">
        <f t="shared" ref="L148:L211" si="7">I148+J148+K148</f>
        <v>0</v>
      </c>
      <c r="M148" s="30">
        <f t="shared" ref="M148:M211" si="8">H148+L148</f>
        <v>0</v>
      </c>
      <c r="N148" s="88">
        <f>+'REPORTE ENERO IMROM'!N148</f>
        <v>0</v>
      </c>
      <c r="O148" s="55"/>
      <c r="P148" s="56"/>
      <c r="Q148" s="63">
        <f>+'REPORTE ENERO IMROM'!Q148</f>
        <v>0</v>
      </c>
      <c r="R148" s="33" t="str">
        <f>IF(M148=0,"",M148/'CED. GRAL POR REP. O MANTTO'!G154)</f>
        <v/>
      </c>
      <c r="S148" s="44" t="str">
        <f t="shared" si="6"/>
        <v/>
      </c>
    </row>
    <row r="149" spans="2:19" s="3" customFormat="1" ht="37.5" hidden="1" customHeight="1" x14ac:dyDescent="0.2">
      <c r="B149" s="37">
        <v>132</v>
      </c>
      <c r="C149" s="38" t="str">
        <f>IF('CED. GRAL POR REP. O MANTTO'!C155="","",'CED. GRAL POR REP. O MANTTO'!C155)</f>
        <v/>
      </c>
      <c r="D149" s="333" t="str">
        <f>IF('CED. GRAL POR REP. O MANTTO'!D155="","",'CED. GRAL POR REP. O MANTTO'!D155)</f>
        <v/>
      </c>
      <c r="E149" s="333"/>
      <c r="F149" s="38" t="str">
        <f>IF('CED. GRAL POR REP. O MANTTO'!E155="","",'CED. GRAL POR REP. O MANTTO'!E155)</f>
        <v/>
      </c>
      <c r="G149" s="67" t="str">
        <f>IF('CED. GRAL POR REP. O MANTTO'!F155="","",'CED. GRAL POR REP. O MANTTO'!F155)</f>
        <v/>
      </c>
      <c r="H149" s="92">
        <f>+'REPORTE ENERO IMROM'!M149</f>
        <v>0</v>
      </c>
      <c r="I149" s="39"/>
      <c r="J149" s="39"/>
      <c r="K149" s="39"/>
      <c r="L149" s="30">
        <f t="shared" si="7"/>
        <v>0</v>
      </c>
      <c r="M149" s="30">
        <f t="shared" si="8"/>
        <v>0</v>
      </c>
      <c r="N149" s="88">
        <f>+'REPORTE ENERO IMROM'!N149</f>
        <v>0</v>
      </c>
      <c r="O149" s="55"/>
      <c r="P149" s="56"/>
      <c r="Q149" s="63">
        <f>+'REPORTE ENERO IMROM'!Q149</f>
        <v>0</v>
      </c>
      <c r="R149" s="33" t="str">
        <f>IF(M149=0,"",M149/'CED. GRAL POR REP. O MANTTO'!G155)</f>
        <v/>
      </c>
      <c r="S149" s="44" t="str">
        <f t="shared" si="6"/>
        <v/>
      </c>
    </row>
    <row r="150" spans="2:19" s="3" customFormat="1" ht="37.5" hidden="1" customHeight="1" x14ac:dyDescent="0.2">
      <c r="B150" s="37">
        <v>133</v>
      </c>
      <c r="C150" s="38" t="str">
        <f>IF('CED. GRAL POR REP. O MANTTO'!C156="","",'CED. GRAL POR REP. O MANTTO'!C156)</f>
        <v/>
      </c>
      <c r="D150" s="333" t="str">
        <f>IF('CED. GRAL POR REP. O MANTTO'!D156="","",'CED. GRAL POR REP. O MANTTO'!D156)</f>
        <v/>
      </c>
      <c r="E150" s="333"/>
      <c r="F150" s="38" t="str">
        <f>IF('CED. GRAL POR REP. O MANTTO'!E156="","",'CED. GRAL POR REP. O MANTTO'!E156)</f>
        <v/>
      </c>
      <c r="G150" s="67" t="str">
        <f>IF('CED. GRAL POR REP. O MANTTO'!F156="","",'CED. GRAL POR REP. O MANTTO'!F156)</f>
        <v/>
      </c>
      <c r="H150" s="92">
        <f>+'REPORTE ENERO IMROM'!M150</f>
        <v>0</v>
      </c>
      <c r="I150" s="39"/>
      <c r="J150" s="39"/>
      <c r="K150" s="39"/>
      <c r="L150" s="30">
        <f t="shared" si="7"/>
        <v>0</v>
      </c>
      <c r="M150" s="30">
        <f t="shared" si="8"/>
        <v>0</v>
      </c>
      <c r="N150" s="88">
        <f>+'REPORTE ENERO IMROM'!N150</f>
        <v>0</v>
      </c>
      <c r="O150" s="55"/>
      <c r="P150" s="56"/>
      <c r="Q150" s="63">
        <f>+'REPORTE ENERO IMROM'!Q150</f>
        <v>0</v>
      </c>
      <c r="R150" s="33" t="str">
        <f>IF(M150=0,"",M150/'CED. GRAL POR REP. O MANTTO'!G156)</f>
        <v/>
      </c>
      <c r="S150" s="44" t="str">
        <f t="shared" si="6"/>
        <v/>
      </c>
    </row>
    <row r="151" spans="2:19" s="3" customFormat="1" ht="37.5" hidden="1" customHeight="1" x14ac:dyDescent="0.2">
      <c r="B151" s="37">
        <v>134</v>
      </c>
      <c r="C151" s="38" t="str">
        <f>IF('CED. GRAL POR REP. O MANTTO'!C157="","",'CED. GRAL POR REP. O MANTTO'!C157)</f>
        <v/>
      </c>
      <c r="D151" s="333" t="str">
        <f>IF('CED. GRAL POR REP. O MANTTO'!D157="","",'CED. GRAL POR REP. O MANTTO'!D157)</f>
        <v/>
      </c>
      <c r="E151" s="333"/>
      <c r="F151" s="38" t="str">
        <f>IF('CED. GRAL POR REP. O MANTTO'!E157="","",'CED. GRAL POR REP. O MANTTO'!E157)</f>
        <v/>
      </c>
      <c r="G151" s="67" t="str">
        <f>IF('CED. GRAL POR REP. O MANTTO'!F157="","",'CED. GRAL POR REP. O MANTTO'!F157)</f>
        <v/>
      </c>
      <c r="H151" s="92">
        <f>+'REPORTE ENERO IMROM'!M151</f>
        <v>0</v>
      </c>
      <c r="I151" s="39"/>
      <c r="J151" s="39"/>
      <c r="K151" s="39"/>
      <c r="L151" s="30">
        <f t="shared" si="7"/>
        <v>0</v>
      </c>
      <c r="M151" s="30">
        <f t="shared" si="8"/>
        <v>0</v>
      </c>
      <c r="N151" s="88">
        <f>+'REPORTE ENERO IMROM'!N151</f>
        <v>0</v>
      </c>
      <c r="O151" s="55"/>
      <c r="P151" s="56"/>
      <c r="Q151" s="63">
        <f>+'REPORTE ENERO IMROM'!Q151</f>
        <v>0</v>
      </c>
      <c r="R151" s="33" t="str">
        <f>IF(M151=0,"",M151/'CED. GRAL POR REP. O MANTTO'!G157)</f>
        <v/>
      </c>
      <c r="S151" s="44" t="str">
        <f t="shared" si="6"/>
        <v/>
      </c>
    </row>
    <row r="152" spans="2:19" s="3" customFormat="1" ht="37.5" hidden="1" customHeight="1" x14ac:dyDescent="0.2">
      <c r="B152" s="37">
        <v>135</v>
      </c>
      <c r="C152" s="38" t="str">
        <f>IF('CED. GRAL POR REP. O MANTTO'!C158="","",'CED. GRAL POR REP. O MANTTO'!C158)</f>
        <v/>
      </c>
      <c r="D152" s="333" t="str">
        <f>IF('CED. GRAL POR REP. O MANTTO'!D158="","",'CED. GRAL POR REP. O MANTTO'!D158)</f>
        <v/>
      </c>
      <c r="E152" s="333"/>
      <c r="F152" s="38" t="str">
        <f>IF('CED. GRAL POR REP. O MANTTO'!E158="","",'CED. GRAL POR REP. O MANTTO'!E158)</f>
        <v/>
      </c>
      <c r="G152" s="67" t="str">
        <f>IF('CED. GRAL POR REP. O MANTTO'!F158="","",'CED. GRAL POR REP. O MANTTO'!F158)</f>
        <v/>
      </c>
      <c r="H152" s="92">
        <f>+'REPORTE ENERO IMROM'!M152</f>
        <v>0</v>
      </c>
      <c r="I152" s="39"/>
      <c r="J152" s="39"/>
      <c r="K152" s="39"/>
      <c r="L152" s="30">
        <f t="shared" si="7"/>
        <v>0</v>
      </c>
      <c r="M152" s="30">
        <f t="shared" si="8"/>
        <v>0</v>
      </c>
      <c r="N152" s="88">
        <f>+'REPORTE ENERO IMROM'!N152</f>
        <v>0</v>
      </c>
      <c r="O152" s="55"/>
      <c r="P152" s="56"/>
      <c r="Q152" s="63">
        <f>+'REPORTE ENERO IMROM'!Q152</f>
        <v>0</v>
      </c>
      <c r="R152" s="33" t="str">
        <f>IF(M152=0,"",M152/'CED. GRAL POR REP. O MANTTO'!G158)</f>
        <v/>
      </c>
      <c r="S152" s="44" t="str">
        <f t="shared" si="6"/>
        <v/>
      </c>
    </row>
    <row r="153" spans="2:19" s="3" customFormat="1" ht="37.5" hidden="1" customHeight="1" x14ac:dyDescent="0.2">
      <c r="B153" s="37">
        <v>136</v>
      </c>
      <c r="C153" s="38" t="str">
        <f>IF('CED. GRAL POR REP. O MANTTO'!C159="","",'CED. GRAL POR REP. O MANTTO'!C159)</f>
        <v/>
      </c>
      <c r="D153" s="333" t="str">
        <f>IF('CED. GRAL POR REP. O MANTTO'!D159="","",'CED. GRAL POR REP. O MANTTO'!D159)</f>
        <v/>
      </c>
      <c r="E153" s="333"/>
      <c r="F153" s="38" t="str">
        <f>IF('CED. GRAL POR REP. O MANTTO'!E159="","",'CED. GRAL POR REP. O MANTTO'!E159)</f>
        <v/>
      </c>
      <c r="G153" s="67" t="str">
        <f>IF('CED. GRAL POR REP. O MANTTO'!F159="","",'CED. GRAL POR REP. O MANTTO'!F159)</f>
        <v/>
      </c>
      <c r="H153" s="92">
        <f>+'REPORTE ENERO IMROM'!M153</f>
        <v>0</v>
      </c>
      <c r="I153" s="39"/>
      <c r="J153" s="39"/>
      <c r="K153" s="39"/>
      <c r="L153" s="30">
        <f t="shared" si="7"/>
        <v>0</v>
      </c>
      <c r="M153" s="30">
        <f t="shared" si="8"/>
        <v>0</v>
      </c>
      <c r="N153" s="88">
        <f>+'REPORTE ENERO IMROM'!N153</f>
        <v>0</v>
      </c>
      <c r="O153" s="55"/>
      <c r="P153" s="56"/>
      <c r="Q153" s="63">
        <f>+'REPORTE ENERO IMROM'!Q153</f>
        <v>0</v>
      </c>
      <c r="R153" s="33" t="str">
        <f>IF(M153=0,"",M153/'CED. GRAL POR REP. O MANTTO'!G159)</f>
        <v/>
      </c>
      <c r="S153" s="44" t="str">
        <f t="shared" si="6"/>
        <v/>
      </c>
    </row>
    <row r="154" spans="2:19" s="3" customFormat="1" ht="37.5" hidden="1" customHeight="1" x14ac:dyDescent="0.2">
      <c r="B154" s="37">
        <v>137</v>
      </c>
      <c r="C154" s="38" t="str">
        <f>IF('CED. GRAL POR REP. O MANTTO'!C160="","",'CED. GRAL POR REP. O MANTTO'!C160)</f>
        <v/>
      </c>
      <c r="D154" s="333" t="str">
        <f>IF('CED. GRAL POR REP. O MANTTO'!D160="","",'CED. GRAL POR REP. O MANTTO'!D160)</f>
        <v/>
      </c>
      <c r="E154" s="333"/>
      <c r="F154" s="38" t="str">
        <f>IF('CED. GRAL POR REP. O MANTTO'!E160="","",'CED. GRAL POR REP. O MANTTO'!E160)</f>
        <v/>
      </c>
      <c r="G154" s="67" t="str">
        <f>IF('CED. GRAL POR REP. O MANTTO'!F160="","",'CED. GRAL POR REP. O MANTTO'!F160)</f>
        <v/>
      </c>
      <c r="H154" s="92">
        <f>+'REPORTE ENERO IMROM'!M154</f>
        <v>0</v>
      </c>
      <c r="I154" s="39"/>
      <c r="J154" s="39"/>
      <c r="K154" s="39"/>
      <c r="L154" s="30">
        <f t="shared" si="7"/>
        <v>0</v>
      </c>
      <c r="M154" s="30">
        <f t="shared" si="8"/>
        <v>0</v>
      </c>
      <c r="N154" s="88">
        <f>+'REPORTE ENERO IMROM'!N154</f>
        <v>0</v>
      </c>
      <c r="O154" s="55"/>
      <c r="P154" s="56"/>
      <c r="Q154" s="63">
        <f>+'REPORTE ENERO IMROM'!Q154</f>
        <v>0</v>
      </c>
      <c r="R154" s="33" t="str">
        <f>IF(M154=0,"",M154/'CED. GRAL POR REP. O MANTTO'!G160)</f>
        <v/>
      </c>
      <c r="S154" s="44" t="str">
        <f t="shared" si="6"/>
        <v/>
      </c>
    </row>
    <row r="155" spans="2:19" s="3" customFormat="1" ht="37.5" hidden="1" customHeight="1" x14ac:dyDescent="0.2">
      <c r="B155" s="37">
        <v>138</v>
      </c>
      <c r="C155" s="38" t="str">
        <f>IF('CED. GRAL POR REP. O MANTTO'!C161="","",'CED. GRAL POR REP. O MANTTO'!C161)</f>
        <v/>
      </c>
      <c r="D155" s="333" t="str">
        <f>IF('CED. GRAL POR REP. O MANTTO'!D161="","",'CED. GRAL POR REP. O MANTTO'!D161)</f>
        <v/>
      </c>
      <c r="E155" s="333"/>
      <c r="F155" s="38" t="str">
        <f>IF('CED. GRAL POR REP. O MANTTO'!E161="","",'CED. GRAL POR REP. O MANTTO'!E161)</f>
        <v/>
      </c>
      <c r="G155" s="67" t="str">
        <f>IF('CED. GRAL POR REP. O MANTTO'!F161="","",'CED. GRAL POR REP. O MANTTO'!F161)</f>
        <v/>
      </c>
      <c r="H155" s="92">
        <f>+'REPORTE ENERO IMROM'!M155</f>
        <v>0</v>
      </c>
      <c r="I155" s="39"/>
      <c r="J155" s="39"/>
      <c r="K155" s="39"/>
      <c r="L155" s="30">
        <f t="shared" si="7"/>
        <v>0</v>
      </c>
      <c r="M155" s="30">
        <f t="shared" si="8"/>
        <v>0</v>
      </c>
      <c r="N155" s="88">
        <f>+'REPORTE ENERO IMROM'!N155</f>
        <v>0</v>
      </c>
      <c r="O155" s="55"/>
      <c r="P155" s="56"/>
      <c r="Q155" s="63">
        <f>+'REPORTE ENERO IMROM'!Q155</f>
        <v>0</v>
      </c>
      <c r="R155" s="33" t="str">
        <f>IF(M155=0,"",M155/'CED. GRAL POR REP. O MANTTO'!G161)</f>
        <v/>
      </c>
      <c r="S155" s="44" t="str">
        <f t="shared" si="6"/>
        <v/>
      </c>
    </row>
    <row r="156" spans="2:19" s="3" customFormat="1" ht="37.5" hidden="1" customHeight="1" x14ac:dyDescent="0.2">
      <c r="B156" s="37">
        <v>139</v>
      </c>
      <c r="C156" s="38" t="str">
        <f>IF('CED. GRAL POR REP. O MANTTO'!C162="","",'CED. GRAL POR REP. O MANTTO'!C162)</f>
        <v/>
      </c>
      <c r="D156" s="333" t="str">
        <f>IF('CED. GRAL POR REP. O MANTTO'!D162="","",'CED. GRAL POR REP. O MANTTO'!D162)</f>
        <v/>
      </c>
      <c r="E156" s="333"/>
      <c r="F156" s="38" t="str">
        <f>IF('CED. GRAL POR REP. O MANTTO'!E162="","",'CED. GRAL POR REP. O MANTTO'!E162)</f>
        <v/>
      </c>
      <c r="G156" s="67" t="str">
        <f>IF('CED. GRAL POR REP. O MANTTO'!F162="","",'CED. GRAL POR REP. O MANTTO'!F162)</f>
        <v/>
      </c>
      <c r="H156" s="92">
        <f>+'REPORTE ENERO IMROM'!M156</f>
        <v>0</v>
      </c>
      <c r="I156" s="39"/>
      <c r="J156" s="39"/>
      <c r="K156" s="39"/>
      <c r="L156" s="30">
        <f t="shared" si="7"/>
        <v>0</v>
      </c>
      <c r="M156" s="30">
        <f t="shared" si="8"/>
        <v>0</v>
      </c>
      <c r="N156" s="88">
        <f>+'REPORTE ENERO IMROM'!N156</f>
        <v>0</v>
      </c>
      <c r="O156" s="55"/>
      <c r="P156" s="56"/>
      <c r="Q156" s="63">
        <f>+'REPORTE ENERO IMROM'!Q156</f>
        <v>0</v>
      </c>
      <c r="R156" s="33" t="str">
        <f>IF(M156=0,"",M156/'CED. GRAL POR REP. O MANTTO'!G162)</f>
        <v/>
      </c>
      <c r="S156" s="44" t="str">
        <f t="shared" si="6"/>
        <v/>
      </c>
    </row>
    <row r="157" spans="2:19" s="3" customFormat="1" ht="37.5" hidden="1" customHeight="1" x14ac:dyDescent="0.2">
      <c r="B157" s="37">
        <v>140</v>
      </c>
      <c r="C157" s="38" t="str">
        <f>IF('CED. GRAL POR REP. O MANTTO'!C163="","",'CED. GRAL POR REP. O MANTTO'!C163)</f>
        <v/>
      </c>
      <c r="D157" s="333" t="str">
        <f>IF('CED. GRAL POR REP. O MANTTO'!D163="","",'CED. GRAL POR REP. O MANTTO'!D163)</f>
        <v/>
      </c>
      <c r="E157" s="333"/>
      <c r="F157" s="38" t="str">
        <f>IF('CED. GRAL POR REP. O MANTTO'!E163="","",'CED. GRAL POR REP. O MANTTO'!E163)</f>
        <v/>
      </c>
      <c r="G157" s="67" t="str">
        <f>IF('CED. GRAL POR REP. O MANTTO'!F163="","",'CED. GRAL POR REP. O MANTTO'!F163)</f>
        <v/>
      </c>
      <c r="H157" s="92">
        <f>+'REPORTE ENERO IMROM'!M157</f>
        <v>0</v>
      </c>
      <c r="I157" s="39"/>
      <c r="J157" s="39"/>
      <c r="K157" s="39"/>
      <c r="L157" s="30">
        <f t="shared" si="7"/>
        <v>0</v>
      </c>
      <c r="M157" s="30">
        <f t="shared" si="8"/>
        <v>0</v>
      </c>
      <c r="N157" s="88">
        <f>+'REPORTE ENERO IMROM'!N157</f>
        <v>0</v>
      </c>
      <c r="O157" s="55"/>
      <c r="P157" s="56"/>
      <c r="Q157" s="63">
        <f>+'REPORTE ENERO IMROM'!Q157</f>
        <v>0</v>
      </c>
      <c r="R157" s="33" t="str">
        <f>IF(M157=0,"",M157/'CED. GRAL POR REP. O MANTTO'!G163)</f>
        <v/>
      </c>
      <c r="S157" s="44" t="str">
        <f t="shared" si="6"/>
        <v/>
      </c>
    </row>
    <row r="158" spans="2:19" s="3" customFormat="1" ht="37.5" hidden="1" customHeight="1" x14ac:dyDescent="0.2">
      <c r="B158" s="37">
        <v>141</v>
      </c>
      <c r="C158" s="38" t="str">
        <f>IF('CED. GRAL POR REP. O MANTTO'!C164="","",'CED. GRAL POR REP. O MANTTO'!C164)</f>
        <v/>
      </c>
      <c r="D158" s="333" t="str">
        <f>IF('CED. GRAL POR REP. O MANTTO'!D164="","",'CED. GRAL POR REP. O MANTTO'!D164)</f>
        <v/>
      </c>
      <c r="E158" s="333"/>
      <c r="F158" s="38" t="str">
        <f>IF('CED. GRAL POR REP. O MANTTO'!E164="","",'CED. GRAL POR REP. O MANTTO'!E164)</f>
        <v/>
      </c>
      <c r="G158" s="67" t="str">
        <f>IF('CED. GRAL POR REP. O MANTTO'!F164="","",'CED. GRAL POR REP. O MANTTO'!F164)</f>
        <v/>
      </c>
      <c r="H158" s="92">
        <f>+'REPORTE ENERO IMROM'!M158</f>
        <v>0</v>
      </c>
      <c r="I158" s="39"/>
      <c r="J158" s="39"/>
      <c r="K158" s="39"/>
      <c r="L158" s="30">
        <f t="shared" si="7"/>
        <v>0</v>
      </c>
      <c r="M158" s="30">
        <f t="shared" si="8"/>
        <v>0</v>
      </c>
      <c r="N158" s="88">
        <f>+'REPORTE ENERO IMROM'!N158</f>
        <v>0</v>
      </c>
      <c r="O158" s="55"/>
      <c r="P158" s="56"/>
      <c r="Q158" s="63">
        <f>+'REPORTE ENERO IMROM'!Q158</f>
        <v>0</v>
      </c>
      <c r="R158" s="33" t="str">
        <f>IF(M158=0,"",M158/'CED. GRAL POR REP. O MANTTO'!G164)</f>
        <v/>
      </c>
      <c r="S158" s="44" t="str">
        <f t="shared" si="6"/>
        <v/>
      </c>
    </row>
    <row r="159" spans="2:19" s="3" customFormat="1" ht="37.5" hidden="1" customHeight="1" x14ac:dyDescent="0.2">
      <c r="B159" s="37">
        <v>142</v>
      </c>
      <c r="C159" s="38" t="str">
        <f>IF('CED. GRAL POR REP. O MANTTO'!C165="","",'CED. GRAL POR REP. O MANTTO'!C165)</f>
        <v/>
      </c>
      <c r="D159" s="333" t="str">
        <f>IF('CED. GRAL POR REP. O MANTTO'!D165="","",'CED. GRAL POR REP. O MANTTO'!D165)</f>
        <v/>
      </c>
      <c r="E159" s="333"/>
      <c r="F159" s="38" t="str">
        <f>IF('CED. GRAL POR REP. O MANTTO'!E165="","",'CED. GRAL POR REP. O MANTTO'!E165)</f>
        <v/>
      </c>
      <c r="G159" s="67" t="str">
        <f>IF('CED. GRAL POR REP. O MANTTO'!F165="","",'CED. GRAL POR REP. O MANTTO'!F165)</f>
        <v/>
      </c>
      <c r="H159" s="92">
        <f>+'REPORTE ENERO IMROM'!M159</f>
        <v>0</v>
      </c>
      <c r="I159" s="39"/>
      <c r="J159" s="39"/>
      <c r="K159" s="39"/>
      <c r="L159" s="30">
        <f t="shared" si="7"/>
        <v>0</v>
      </c>
      <c r="M159" s="30">
        <f t="shared" si="8"/>
        <v>0</v>
      </c>
      <c r="N159" s="88">
        <f>+'REPORTE ENERO IMROM'!N159</f>
        <v>0</v>
      </c>
      <c r="O159" s="55"/>
      <c r="P159" s="56"/>
      <c r="Q159" s="63">
        <f>+'REPORTE ENERO IMROM'!Q159</f>
        <v>0</v>
      </c>
      <c r="R159" s="33" t="str">
        <f>IF(M159=0,"",M159/'CED. GRAL POR REP. O MANTTO'!G165)</f>
        <v/>
      </c>
      <c r="S159" s="44" t="str">
        <f t="shared" si="6"/>
        <v/>
      </c>
    </row>
    <row r="160" spans="2:19" s="3" customFormat="1" ht="37.5" hidden="1" customHeight="1" x14ac:dyDescent="0.2">
      <c r="B160" s="37">
        <v>143</v>
      </c>
      <c r="C160" s="38" t="str">
        <f>IF('CED. GRAL POR REP. O MANTTO'!C166="","",'CED. GRAL POR REP. O MANTTO'!C166)</f>
        <v/>
      </c>
      <c r="D160" s="333" t="str">
        <f>IF('CED. GRAL POR REP. O MANTTO'!D166="","",'CED. GRAL POR REP. O MANTTO'!D166)</f>
        <v/>
      </c>
      <c r="E160" s="333"/>
      <c r="F160" s="38" t="str">
        <f>IF('CED. GRAL POR REP. O MANTTO'!E166="","",'CED. GRAL POR REP. O MANTTO'!E166)</f>
        <v/>
      </c>
      <c r="G160" s="67" t="str">
        <f>IF('CED. GRAL POR REP. O MANTTO'!F166="","",'CED. GRAL POR REP. O MANTTO'!F166)</f>
        <v/>
      </c>
      <c r="H160" s="92">
        <f>+'REPORTE ENERO IMROM'!M160</f>
        <v>0</v>
      </c>
      <c r="I160" s="39"/>
      <c r="J160" s="39"/>
      <c r="K160" s="39"/>
      <c r="L160" s="30">
        <f t="shared" si="7"/>
        <v>0</v>
      </c>
      <c r="M160" s="30">
        <f t="shared" si="8"/>
        <v>0</v>
      </c>
      <c r="N160" s="88">
        <f>+'REPORTE ENERO IMROM'!N160</f>
        <v>0</v>
      </c>
      <c r="O160" s="55"/>
      <c r="P160" s="56"/>
      <c r="Q160" s="63">
        <f>+'REPORTE ENERO IMROM'!Q160</f>
        <v>0</v>
      </c>
      <c r="R160" s="33" t="str">
        <f>IF(M160=0,"",M160/'CED. GRAL POR REP. O MANTTO'!G166)</f>
        <v/>
      </c>
      <c r="S160" s="44" t="str">
        <f t="shared" si="6"/>
        <v/>
      </c>
    </row>
    <row r="161" spans="2:19" s="3" customFormat="1" ht="37.5" hidden="1" customHeight="1" x14ac:dyDescent="0.2">
      <c r="B161" s="37">
        <v>144</v>
      </c>
      <c r="C161" s="38" t="str">
        <f>IF('CED. GRAL POR REP. O MANTTO'!C167="","",'CED. GRAL POR REP. O MANTTO'!C167)</f>
        <v/>
      </c>
      <c r="D161" s="333" t="str">
        <f>IF('CED. GRAL POR REP. O MANTTO'!D167="","",'CED. GRAL POR REP. O MANTTO'!D167)</f>
        <v/>
      </c>
      <c r="E161" s="333"/>
      <c r="F161" s="38" t="str">
        <f>IF('CED. GRAL POR REP. O MANTTO'!E167="","",'CED. GRAL POR REP. O MANTTO'!E167)</f>
        <v/>
      </c>
      <c r="G161" s="67" t="str">
        <f>IF('CED. GRAL POR REP. O MANTTO'!F167="","",'CED. GRAL POR REP. O MANTTO'!F167)</f>
        <v/>
      </c>
      <c r="H161" s="92">
        <f>+'REPORTE ENERO IMROM'!M161</f>
        <v>0</v>
      </c>
      <c r="I161" s="39"/>
      <c r="J161" s="39"/>
      <c r="K161" s="39"/>
      <c r="L161" s="30">
        <f t="shared" si="7"/>
        <v>0</v>
      </c>
      <c r="M161" s="30">
        <f t="shared" si="8"/>
        <v>0</v>
      </c>
      <c r="N161" s="88">
        <f>+'REPORTE ENERO IMROM'!N161</f>
        <v>0</v>
      </c>
      <c r="O161" s="55"/>
      <c r="P161" s="56"/>
      <c r="Q161" s="63">
        <f>+'REPORTE ENERO IMROM'!Q161</f>
        <v>0</v>
      </c>
      <c r="R161" s="33" t="str">
        <f>IF(M161=0,"",M161/'CED. GRAL POR REP. O MANTTO'!G167)</f>
        <v/>
      </c>
      <c r="S161" s="44" t="str">
        <f t="shared" si="6"/>
        <v/>
      </c>
    </row>
    <row r="162" spans="2:19" s="3" customFormat="1" ht="37.5" hidden="1" customHeight="1" x14ac:dyDescent="0.2">
      <c r="B162" s="37">
        <v>145</v>
      </c>
      <c r="C162" s="38" t="str">
        <f>IF('CED. GRAL POR REP. O MANTTO'!C168="","",'CED. GRAL POR REP. O MANTTO'!C168)</f>
        <v/>
      </c>
      <c r="D162" s="333" t="str">
        <f>IF('CED. GRAL POR REP. O MANTTO'!D168="","",'CED. GRAL POR REP. O MANTTO'!D168)</f>
        <v/>
      </c>
      <c r="E162" s="333"/>
      <c r="F162" s="38" t="str">
        <f>IF('CED. GRAL POR REP. O MANTTO'!E168="","",'CED. GRAL POR REP. O MANTTO'!E168)</f>
        <v/>
      </c>
      <c r="G162" s="67" t="str">
        <f>IF('CED. GRAL POR REP. O MANTTO'!F168="","",'CED. GRAL POR REP. O MANTTO'!F168)</f>
        <v/>
      </c>
      <c r="H162" s="92">
        <f>+'REPORTE ENERO IMROM'!M162</f>
        <v>0</v>
      </c>
      <c r="I162" s="39"/>
      <c r="J162" s="39"/>
      <c r="K162" s="39"/>
      <c r="L162" s="30">
        <f t="shared" si="7"/>
        <v>0</v>
      </c>
      <c r="M162" s="30">
        <f t="shared" si="8"/>
        <v>0</v>
      </c>
      <c r="N162" s="88">
        <f>+'REPORTE ENERO IMROM'!N162</f>
        <v>0</v>
      </c>
      <c r="O162" s="55"/>
      <c r="P162" s="56"/>
      <c r="Q162" s="63">
        <f>+'REPORTE ENERO IMROM'!Q162</f>
        <v>0</v>
      </c>
      <c r="R162" s="33" t="str">
        <f>IF(M162=0,"",M162/'CED. GRAL POR REP. O MANTTO'!G168)</f>
        <v/>
      </c>
      <c r="S162" s="44" t="str">
        <f t="shared" si="6"/>
        <v/>
      </c>
    </row>
    <row r="163" spans="2:19" s="3" customFormat="1" ht="37.5" hidden="1" customHeight="1" x14ac:dyDescent="0.2">
      <c r="B163" s="37">
        <v>146</v>
      </c>
      <c r="C163" s="38" t="str">
        <f>IF('CED. GRAL POR REP. O MANTTO'!C169="","",'CED. GRAL POR REP. O MANTTO'!C169)</f>
        <v/>
      </c>
      <c r="D163" s="333" t="str">
        <f>IF('CED. GRAL POR REP. O MANTTO'!D169="","",'CED. GRAL POR REP. O MANTTO'!D169)</f>
        <v/>
      </c>
      <c r="E163" s="333"/>
      <c r="F163" s="38" t="str">
        <f>IF('CED. GRAL POR REP. O MANTTO'!E169="","",'CED. GRAL POR REP. O MANTTO'!E169)</f>
        <v/>
      </c>
      <c r="G163" s="67" t="str">
        <f>IF('CED. GRAL POR REP. O MANTTO'!F169="","",'CED. GRAL POR REP. O MANTTO'!F169)</f>
        <v/>
      </c>
      <c r="H163" s="92">
        <f>+'REPORTE ENERO IMROM'!M163</f>
        <v>0</v>
      </c>
      <c r="I163" s="39"/>
      <c r="J163" s="39"/>
      <c r="K163" s="39"/>
      <c r="L163" s="30">
        <f t="shared" si="7"/>
        <v>0</v>
      </c>
      <c r="M163" s="30">
        <f t="shared" si="8"/>
        <v>0</v>
      </c>
      <c r="N163" s="88">
        <f>+'REPORTE ENERO IMROM'!N163</f>
        <v>0</v>
      </c>
      <c r="O163" s="55"/>
      <c r="P163" s="56"/>
      <c r="Q163" s="63">
        <f>+'REPORTE ENERO IMROM'!Q163</f>
        <v>0</v>
      </c>
      <c r="R163" s="33" t="str">
        <f>IF(M163=0,"",M163/'CED. GRAL POR REP. O MANTTO'!G169)</f>
        <v/>
      </c>
      <c r="S163" s="44" t="str">
        <f t="shared" si="6"/>
        <v/>
      </c>
    </row>
    <row r="164" spans="2:19" s="3" customFormat="1" ht="37.5" hidden="1" customHeight="1" x14ac:dyDescent="0.2">
      <c r="B164" s="37">
        <v>147</v>
      </c>
      <c r="C164" s="38" t="str">
        <f>IF('CED. GRAL POR REP. O MANTTO'!C170="","",'CED. GRAL POR REP. O MANTTO'!C170)</f>
        <v/>
      </c>
      <c r="D164" s="333" t="str">
        <f>IF('CED. GRAL POR REP. O MANTTO'!D170="","",'CED. GRAL POR REP. O MANTTO'!D170)</f>
        <v/>
      </c>
      <c r="E164" s="333"/>
      <c r="F164" s="38" t="str">
        <f>IF('CED. GRAL POR REP. O MANTTO'!E170="","",'CED. GRAL POR REP. O MANTTO'!E170)</f>
        <v/>
      </c>
      <c r="G164" s="67" t="str">
        <f>IF('CED. GRAL POR REP. O MANTTO'!F170="","",'CED. GRAL POR REP. O MANTTO'!F170)</f>
        <v/>
      </c>
      <c r="H164" s="92">
        <f>+'REPORTE ENERO IMROM'!M164</f>
        <v>0</v>
      </c>
      <c r="I164" s="39"/>
      <c r="J164" s="39"/>
      <c r="K164" s="39"/>
      <c r="L164" s="30">
        <f t="shared" si="7"/>
        <v>0</v>
      </c>
      <c r="M164" s="30">
        <f t="shared" si="8"/>
        <v>0</v>
      </c>
      <c r="N164" s="88">
        <f>+'REPORTE ENERO IMROM'!N164</f>
        <v>0</v>
      </c>
      <c r="O164" s="55"/>
      <c r="P164" s="56"/>
      <c r="Q164" s="63">
        <f>+'REPORTE ENERO IMROM'!Q164</f>
        <v>0</v>
      </c>
      <c r="R164" s="33" t="str">
        <f>IF(M164=0,"",M164/'CED. GRAL POR REP. O MANTTO'!G170)</f>
        <v/>
      </c>
      <c r="S164" s="44" t="str">
        <f t="shared" si="6"/>
        <v/>
      </c>
    </row>
    <row r="165" spans="2:19" s="3" customFormat="1" ht="37.5" hidden="1" customHeight="1" x14ac:dyDescent="0.2">
      <c r="B165" s="37">
        <v>148</v>
      </c>
      <c r="C165" s="38" t="str">
        <f>IF('CED. GRAL POR REP. O MANTTO'!C171="","",'CED. GRAL POR REP. O MANTTO'!C171)</f>
        <v/>
      </c>
      <c r="D165" s="333" t="str">
        <f>IF('CED. GRAL POR REP. O MANTTO'!D171="","",'CED. GRAL POR REP. O MANTTO'!D171)</f>
        <v/>
      </c>
      <c r="E165" s="333"/>
      <c r="F165" s="38" t="str">
        <f>IF('CED. GRAL POR REP. O MANTTO'!E171="","",'CED. GRAL POR REP. O MANTTO'!E171)</f>
        <v/>
      </c>
      <c r="G165" s="67" t="str">
        <f>IF('CED. GRAL POR REP. O MANTTO'!F171="","",'CED. GRAL POR REP. O MANTTO'!F171)</f>
        <v/>
      </c>
      <c r="H165" s="92">
        <f>+'REPORTE ENERO IMROM'!M165</f>
        <v>0</v>
      </c>
      <c r="I165" s="39"/>
      <c r="J165" s="39"/>
      <c r="K165" s="39"/>
      <c r="L165" s="30">
        <f t="shared" si="7"/>
        <v>0</v>
      </c>
      <c r="M165" s="30">
        <f t="shared" si="8"/>
        <v>0</v>
      </c>
      <c r="N165" s="88">
        <f>+'REPORTE ENERO IMROM'!N165</f>
        <v>0</v>
      </c>
      <c r="O165" s="55"/>
      <c r="P165" s="56"/>
      <c r="Q165" s="63">
        <f>+'REPORTE ENERO IMROM'!Q165</f>
        <v>0</v>
      </c>
      <c r="R165" s="33" t="str">
        <f>IF(M165=0,"",M165/'CED. GRAL POR REP. O MANTTO'!G171)</f>
        <v/>
      </c>
      <c r="S165" s="44" t="str">
        <f t="shared" si="6"/>
        <v/>
      </c>
    </row>
    <row r="166" spans="2:19" s="3" customFormat="1" ht="37.5" hidden="1" customHeight="1" x14ac:dyDescent="0.2">
      <c r="B166" s="37">
        <v>149</v>
      </c>
      <c r="C166" s="38" t="str">
        <f>IF('CED. GRAL POR REP. O MANTTO'!C172="","",'CED. GRAL POR REP. O MANTTO'!C172)</f>
        <v/>
      </c>
      <c r="D166" s="333" t="str">
        <f>IF('CED. GRAL POR REP. O MANTTO'!D172="","",'CED. GRAL POR REP. O MANTTO'!D172)</f>
        <v/>
      </c>
      <c r="E166" s="333"/>
      <c r="F166" s="38" t="str">
        <f>IF('CED. GRAL POR REP. O MANTTO'!E172="","",'CED. GRAL POR REP. O MANTTO'!E172)</f>
        <v/>
      </c>
      <c r="G166" s="67" t="str">
        <f>IF('CED. GRAL POR REP. O MANTTO'!F172="","",'CED. GRAL POR REP. O MANTTO'!F172)</f>
        <v/>
      </c>
      <c r="H166" s="92">
        <f>+'REPORTE ENERO IMROM'!M166</f>
        <v>0</v>
      </c>
      <c r="I166" s="39"/>
      <c r="J166" s="39"/>
      <c r="K166" s="39"/>
      <c r="L166" s="30">
        <f t="shared" si="7"/>
        <v>0</v>
      </c>
      <c r="M166" s="30">
        <f t="shared" si="8"/>
        <v>0</v>
      </c>
      <c r="N166" s="88">
        <f>+'REPORTE ENERO IMROM'!N166</f>
        <v>0</v>
      </c>
      <c r="O166" s="55"/>
      <c r="P166" s="56"/>
      <c r="Q166" s="63">
        <f>+'REPORTE ENERO IMROM'!Q166</f>
        <v>0</v>
      </c>
      <c r="R166" s="33" t="str">
        <f>IF(M166=0,"",M166/'CED. GRAL POR REP. O MANTTO'!G172)</f>
        <v/>
      </c>
      <c r="S166" s="44" t="str">
        <f t="shared" si="6"/>
        <v/>
      </c>
    </row>
    <row r="167" spans="2:19" s="3" customFormat="1" ht="37.5" hidden="1" customHeight="1" x14ac:dyDescent="0.2">
      <c r="B167" s="37">
        <v>150</v>
      </c>
      <c r="C167" s="38" t="str">
        <f>IF('CED. GRAL POR REP. O MANTTO'!C173="","",'CED. GRAL POR REP. O MANTTO'!C173)</f>
        <v/>
      </c>
      <c r="D167" s="333" t="str">
        <f>IF('CED. GRAL POR REP. O MANTTO'!D173="","",'CED. GRAL POR REP. O MANTTO'!D173)</f>
        <v/>
      </c>
      <c r="E167" s="333"/>
      <c r="F167" s="38" t="str">
        <f>IF('CED. GRAL POR REP. O MANTTO'!E173="","",'CED. GRAL POR REP. O MANTTO'!E173)</f>
        <v/>
      </c>
      <c r="G167" s="67" t="str">
        <f>IF('CED. GRAL POR REP. O MANTTO'!F173="","",'CED. GRAL POR REP. O MANTTO'!F173)</f>
        <v/>
      </c>
      <c r="H167" s="92">
        <f>+'REPORTE ENERO IMROM'!M167</f>
        <v>0</v>
      </c>
      <c r="I167" s="39"/>
      <c r="J167" s="39"/>
      <c r="K167" s="39"/>
      <c r="L167" s="30">
        <f t="shared" si="7"/>
        <v>0</v>
      </c>
      <c r="M167" s="30">
        <f t="shared" si="8"/>
        <v>0</v>
      </c>
      <c r="N167" s="88">
        <f>+'REPORTE ENERO IMROM'!N167</f>
        <v>0</v>
      </c>
      <c r="O167" s="55"/>
      <c r="P167" s="56"/>
      <c r="Q167" s="63">
        <f>+'REPORTE ENERO IMROM'!Q167</f>
        <v>0</v>
      </c>
      <c r="R167" s="33" t="str">
        <f>IF(M167=0,"",M167/'CED. GRAL POR REP. O MANTTO'!G173)</f>
        <v/>
      </c>
      <c r="S167" s="44" t="str">
        <f t="shared" si="6"/>
        <v/>
      </c>
    </row>
    <row r="168" spans="2:19" s="3" customFormat="1" ht="37.5" hidden="1" customHeight="1" x14ac:dyDescent="0.2">
      <c r="B168" s="37">
        <v>151</v>
      </c>
      <c r="C168" s="38" t="str">
        <f>IF('CED. GRAL POR REP. O MANTTO'!C174="","",'CED. GRAL POR REP. O MANTTO'!C174)</f>
        <v/>
      </c>
      <c r="D168" s="333" t="str">
        <f>IF('CED. GRAL POR REP. O MANTTO'!D174="","",'CED. GRAL POR REP. O MANTTO'!D174)</f>
        <v/>
      </c>
      <c r="E168" s="333"/>
      <c r="F168" s="38" t="str">
        <f>IF('CED. GRAL POR REP. O MANTTO'!E174="","",'CED. GRAL POR REP. O MANTTO'!E174)</f>
        <v/>
      </c>
      <c r="G168" s="67" t="str">
        <f>IF('CED. GRAL POR REP. O MANTTO'!F174="","",'CED. GRAL POR REP. O MANTTO'!F174)</f>
        <v/>
      </c>
      <c r="H168" s="92">
        <f>+'REPORTE ENERO IMROM'!M168</f>
        <v>0</v>
      </c>
      <c r="I168" s="39"/>
      <c r="J168" s="39"/>
      <c r="K168" s="39"/>
      <c r="L168" s="30">
        <f t="shared" si="7"/>
        <v>0</v>
      </c>
      <c r="M168" s="30">
        <f t="shared" si="8"/>
        <v>0</v>
      </c>
      <c r="N168" s="88">
        <f>+'REPORTE ENERO IMROM'!N168</f>
        <v>0</v>
      </c>
      <c r="O168" s="55"/>
      <c r="P168" s="56"/>
      <c r="Q168" s="63">
        <f>+'REPORTE ENERO IMROM'!Q168</f>
        <v>0</v>
      </c>
      <c r="R168" s="33" t="str">
        <f>IF(M168=0,"",M168/'CED. GRAL POR REP. O MANTTO'!G174)</f>
        <v/>
      </c>
      <c r="S168" s="44" t="str">
        <f t="shared" si="6"/>
        <v/>
      </c>
    </row>
    <row r="169" spans="2:19" s="3" customFormat="1" ht="37.5" hidden="1" customHeight="1" x14ac:dyDescent="0.2">
      <c r="B169" s="37">
        <v>152</v>
      </c>
      <c r="C169" s="38" t="str">
        <f>IF('CED. GRAL POR REP. O MANTTO'!C175="","",'CED. GRAL POR REP. O MANTTO'!C175)</f>
        <v/>
      </c>
      <c r="D169" s="333" t="str">
        <f>IF('CED. GRAL POR REP. O MANTTO'!D175="","",'CED. GRAL POR REP. O MANTTO'!D175)</f>
        <v/>
      </c>
      <c r="E169" s="333"/>
      <c r="F169" s="38" t="str">
        <f>IF('CED. GRAL POR REP. O MANTTO'!E175="","",'CED. GRAL POR REP. O MANTTO'!E175)</f>
        <v/>
      </c>
      <c r="G169" s="67" t="str">
        <f>IF('CED. GRAL POR REP. O MANTTO'!F175="","",'CED. GRAL POR REP. O MANTTO'!F175)</f>
        <v/>
      </c>
      <c r="H169" s="92">
        <f>+'REPORTE ENERO IMROM'!M169</f>
        <v>0</v>
      </c>
      <c r="I169" s="39"/>
      <c r="J169" s="39"/>
      <c r="K169" s="39"/>
      <c r="L169" s="30">
        <f t="shared" si="7"/>
        <v>0</v>
      </c>
      <c r="M169" s="30">
        <f t="shared" si="8"/>
        <v>0</v>
      </c>
      <c r="N169" s="88">
        <f>+'REPORTE ENERO IMROM'!N169</f>
        <v>0</v>
      </c>
      <c r="O169" s="55"/>
      <c r="P169" s="56"/>
      <c r="Q169" s="63">
        <f>+'REPORTE ENERO IMROM'!Q169</f>
        <v>0</v>
      </c>
      <c r="R169" s="33" t="str">
        <f>IF(M169=0,"",M169/'CED. GRAL POR REP. O MANTTO'!G175)</f>
        <v/>
      </c>
      <c r="S169" s="44" t="str">
        <f t="shared" si="6"/>
        <v/>
      </c>
    </row>
    <row r="170" spans="2:19" s="3" customFormat="1" ht="37.5" hidden="1" customHeight="1" x14ac:dyDescent="0.2">
      <c r="B170" s="37">
        <v>153</v>
      </c>
      <c r="C170" s="38" t="str">
        <f>IF('CED. GRAL POR REP. O MANTTO'!C176="","",'CED. GRAL POR REP. O MANTTO'!C176)</f>
        <v/>
      </c>
      <c r="D170" s="333" t="str">
        <f>IF('CED. GRAL POR REP. O MANTTO'!D176="","",'CED. GRAL POR REP. O MANTTO'!D176)</f>
        <v/>
      </c>
      <c r="E170" s="333"/>
      <c r="F170" s="38" t="str">
        <f>IF('CED. GRAL POR REP. O MANTTO'!E176="","",'CED. GRAL POR REP. O MANTTO'!E176)</f>
        <v/>
      </c>
      <c r="G170" s="67" t="str">
        <f>IF('CED. GRAL POR REP. O MANTTO'!F176="","",'CED. GRAL POR REP. O MANTTO'!F176)</f>
        <v/>
      </c>
      <c r="H170" s="92">
        <f>+'REPORTE ENERO IMROM'!M170</f>
        <v>0</v>
      </c>
      <c r="I170" s="39"/>
      <c r="J170" s="39"/>
      <c r="K170" s="39"/>
      <c r="L170" s="30">
        <f t="shared" si="7"/>
        <v>0</v>
      </c>
      <c r="M170" s="30">
        <f t="shared" si="8"/>
        <v>0</v>
      </c>
      <c r="N170" s="88">
        <f>+'REPORTE ENERO IMROM'!N170</f>
        <v>0</v>
      </c>
      <c r="O170" s="55"/>
      <c r="P170" s="56"/>
      <c r="Q170" s="63">
        <f>+'REPORTE ENERO IMROM'!Q170</f>
        <v>0</v>
      </c>
      <c r="R170" s="33" t="str">
        <f>IF(M170=0,"",M170/'CED. GRAL POR REP. O MANTTO'!G176)</f>
        <v/>
      </c>
      <c r="S170" s="44" t="str">
        <f t="shared" si="6"/>
        <v/>
      </c>
    </row>
    <row r="171" spans="2:19" s="3" customFormat="1" ht="37.5" hidden="1" customHeight="1" x14ac:dyDescent="0.2">
      <c r="B171" s="37">
        <v>154</v>
      </c>
      <c r="C171" s="38" t="str">
        <f>IF('CED. GRAL POR REP. O MANTTO'!C177="","",'CED. GRAL POR REP. O MANTTO'!C177)</f>
        <v/>
      </c>
      <c r="D171" s="333" t="str">
        <f>IF('CED. GRAL POR REP. O MANTTO'!D177="","",'CED. GRAL POR REP. O MANTTO'!D177)</f>
        <v/>
      </c>
      <c r="E171" s="333"/>
      <c r="F171" s="38" t="str">
        <f>IF('CED. GRAL POR REP. O MANTTO'!E177="","",'CED. GRAL POR REP. O MANTTO'!E177)</f>
        <v/>
      </c>
      <c r="G171" s="67" t="str">
        <f>IF('CED. GRAL POR REP. O MANTTO'!F177="","",'CED. GRAL POR REP. O MANTTO'!F177)</f>
        <v/>
      </c>
      <c r="H171" s="92">
        <f>+'REPORTE ENERO IMROM'!M171</f>
        <v>0</v>
      </c>
      <c r="I171" s="39"/>
      <c r="J171" s="39"/>
      <c r="K171" s="39"/>
      <c r="L171" s="30">
        <f t="shared" si="7"/>
        <v>0</v>
      </c>
      <c r="M171" s="30">
        <f t="shared" si="8"/>
        <v>0</v>
      </c>
      <c r="N171" s="88">
        <f>+'REPORTE ENERO IMROM'!N171</f>
        <v>0</v>
      </c>
      <c r="O171" s="55"/>
      <c r="P171" s="56"/>
      <c r="Q171" s="63">
        <f>+'REPORTE ENERO IMROM'!Q171</f>
        <v>0</v>
      </c>
      <c r="R171" s="33" t="str">
        <f>IF(M171=0,"",M171/'CED. GRAL POR REP. O MANTTO'!G177)</f>
        <v/>
      </c>
      <c r="S171" s="44" t="str">
        <f t="shared" si="6"/>
        <v/>
      </c>
    </row>
    <row r="172" spans="2:19" s="3" customFormat="1" ht="37.5" hidden="1" customHeight="1" x14ac:dyDescent="0.2">
      <c r="B172" s="37">
        <v>155</v>
      </c>
      <c r="C172" s="38" t="str">
        <f>IF('CED. GRAL POR REP. O MANTTO'!C178="","",'CED. GRAL POR REP. O MANTTO'!C178)</f>
        <v/>
      </c>
      <c r="D172" s="333" t="str">
        <f>IF('CED. GRAL POR REP. O MANTTO'!D178="","",'CED. GRAL POR REP. O MANTTO'!D178)</f>
        <v/>
      </c>
      <c r="E172" s="333"/>
      <c r="F172" s="38" t="str">
        <f>IF('CED. GRAL POR REP. O MANTTO'!E178="","",'CED. GRAL POR REP. O MANTTO'!E178)</f>
        <v/>
      </c>
      <c r="G172" s="67" t="str">
        <f>IF('CED. GRAL POR REP. O MANTTO'!F178="","",'CED. GRAL POR REP. O MANTTO'!F178)</f>
        <v/>
      </c>
      <c r="H172" s="92">
        <f>+'REPORTE ENERO IMROM'!M172</f>
        <v>0</v>
      </c>
      <c r="I172" s="39"/>
      <c r="J172" s="39"/>
      <c r="K172" s="39"/>
      <c r="L172" s="30">
        <f t="shared" si="7"/>
        <v>0</v>
      </c>
      <c r="M172" s="30">
        <f t="shared" si="8"/>
        <v>0</v>
      </c>
      <c r="N172" s="88">
        <f>+'REPORTE ENERO IMROM'!N172</f>
        <v>0</v>
      </c>
      <c r="O172" s="55"/>
      <c r="P172" s="56"/>
      <c r="Q172" s="63">
        <f>+'REPORTE ENERO IMROM'!Q172</f>
        <v>0</v>
      </c>
      <c r="R172" s="33" t="str">
        <f>IF(M172=0,"",M172/'CED. GRAL POR REP. O MANTTO'!G178)</f>
        <v/>
      </c>
      <c r="S172" s="44" t="str">
        <f t="shared" si="6"/>
        <v/>
      </c>
    </row>
    <row r="173" spans="2:19" s="3" customFormat="1" ht="37.5" hidden="1" customHeight="1" x14ac:dyDescent="0.2">
      <c r="B173" s="37">
        <v>156</v>
      </c>
      <c r="C173" s="38" t="str">
        <f>IF('CED. GRAL POR REP. O MANTTO'!C179="","",'CED. GRAL POR REP. O MANTTO'!C179)</f>
        <v/>
      </c>
      <c r="D173" s="333" t="str">
        <f>IF('CED. GRAL POR REP. O MANTTO'!D179="","",'CED. GRAL POR REP. O MANTTO'!D179)</f>
        <v/>
      </c>
      <c r="E173" s="333"/>
      <c r="F173" s="38" t="str">
        <f>IF('CED. GRAL POR REP. O MANTTO'!E179="","",'CED. GRAL POR REP. O MANTTO'!E179)</f>
        <v/>
      </c>
      <c r="G173" s="67" t="str">
        <f>IF('CED. GRAL POR REP. O MANTTO'!F179="","",'CED. GRAL POR REP. O MANTTO'!F179)</f>
        <v/>
      </c>
      <c r="H173" s="92">
        <f>+'REPORTE ENERO IMROM'!M173</f>
        <v>0</v>
      </c>
      <c r="I173" s="39"/>
      <c r="J173" s="39"/>
      <c r="K173" s="39"/>
      <c r="L173" s="30">
        <f t="shared" si="7"/>
        <v>0</v>
      </c>
      <c r="M173" s="30">
        <f t="shared" si="8"/>
        <v>0</v>
      </c>
      <c r="N173" s="88">
        <f>+'REPORTE ENERO IMROM'!N173</f>
        <v>0</v>
      </c>
      <c r="O173" s="55"/>
      <c r="P173" s="56"/>
      <c r="Q173" s="63">
        <f>+'REPORTE ENERO IMROM'!Q173</f>
        <v>0</v>
      </c>
      <c r="R173" s="33" t="str">
        <f>IF(M173=0,"",M173/'CED. GRAL POR REP. O MANTTO'!G179)</f>
        <v/>
      </c>
      <c r="S173" s="44" t="str">
        <f t="shared" si="6"/>
        <v/>
      </c>
    </row>
    <row r="174" spans="2:19" s="3" customFormat="1" ht="37.5" hidden="1" customHeight="1" x14ac:dyDescent="0.2">
      <c r="B174" s="37">
        <v>157</v>
      </c>
      <c r="C174" s="38" t="str">
        <f>IF('CED. GRAL POR REP. O MANTTO'!C180="","",'CED. GRAL POR REP. O MANTTO'!C180)</f>
        <v/>
      </c>
      <c r="D174" s="333" t="str">
        <f>IF('CED. GRAL POR REP. O MANTTO'!D180="","",'CED. GRAL POR REP. O MANTTO'!D180)</f>
        <v/>
      </c>
      <c r="E174" s="333"/>
      <c r="F174" s="38" t="str">
        <f>IF('CED. GRAL POR REP. O MANTTO'!E180="","",'CED. GRAL POR REP. O MANTTO'!E180)</f>
        <v/>
      </c>
      <c r="G174" s="67" t="str">
        <f>IF('CED. GRAL POR REP. O MANTTO'!F180="","",'CED. GRAL POR REP. O MANTTO'!F180)</f>
        <v/>
      </c>
      <c r="H174" s="92">
        <f>+'REPORTE ENERO IMROM'!M174</f>
        <v>0</v>
      </c>
      <c r="I174" s="39"/>
      <c r="J174" s="39"/>
      <c r="K174" s="39"/>
      <c r="L174" s="30">
        <f t="shared" si="7"/>
        <v>0</v>
      </c>
      <c r="M174" s="30">
        <f t="shared" si="8"/>
        <v>0</v>
      </c>
      <c r="N174" s="88">
        <f>+'REPORTE ENERO IMROM'!N174</f>
        <v>0</v>
      </c>
      <c r="O174" s="55"/>
      <c r="P174" s="56"/>
      <c r="Q174" s="63">
        <f>+'REPORTE ENERO IMROM'!Q174</f>
        <v>0</v>
      </c>
      <c r="R174" s="33" t="str">
        <f>IF(M174=0,"",M174/'CED. GRAL POR REP. O MANTTO'!G180)</f>
        <v/>
      </c>
      <c r="S174" s="44" t="str">
        <f t="shared" si="6"/>
        <v/>
      </c>
    </row>
    <row r="175" spans="2:19" s="3" customFormat="1" ht="37.5" hidden="1" customHeight="1" x14ac:dyDescent="0.2">
      <c r="B175" s="37">
        <v>158</v>
      </c>
      <c r="C175" s="38" t="str">
        <f>IF('CED. GRAL POR REP. O MANTTO'!C181="","",'CED. GRAL POR REP. O MANTTO'!C181)</f>
        <v/>
      </c>
      <c r="D175" s="333" t="str">
        <f>IF('CED. GRAL POR REP. O MANTTO'!D181="","",'CED. GRAL POR REP. O MANTTO'!D181)</f>
        <v/>
      </c>
      <c r="E175" s="333"/>
      <c r="F175" s="38" t="str">
        <f>IF('CED. GRAL POR REP. O MANTTO'!E181="","",'CED. GRAL POR REP. O MANTTO'!E181)</f>
        <v/>
      </c>
      <c r="G175" s="67" t="str">
        <f>IF('CED. GRAL POR REP. O MANTTO'!F181="","",'CED. GRAL POR REP. O MANTTO'!F181)</f>
        <v/>
      </c>
      <c r="H175" s="92">
        <f>+'REPORTE ENERO IMROM'!M175</f>
        <v>0</v>
      </c>
      <c r="I175" s="39"/>
      <c r="J175" s="39"/>
      <c r="K175" s="39"/>
      <c r="L175" s="30">
        <f t="shared" si="7"/>
        <v>0</v>
      </c>
      <c r="M175" s="30">
        <f t="shared" si="8"/>
        <v>0</v>
      </c>
      <c r="N175" s="88">
        <f>+'REPORTE ENERO IMROM'!N175</f>
        <v>0</v>
      </c>
      <c r="O175" s="55"/>
      <c r="P175" s="56"/>
      <c r="Q175" s="63">
        <f>+'REPORTE ENERO IMROM'!Q175</f>
        <v>0</v>
      </c>
      <c r="R175" s="33" t="str">
        <f>IF(M175=0,"",M175/'CED. GRAL POR REP. O MANTTO'!G181)</f>
        <v/>
      </c>
      <c r="S175" s="44" t="str">
        <f t="shared" si="6"/>
        <v/>
      </c>
    </row>
    <row r="176" spans="2:19" s="3" customFormat="1" ht="37.5" hidden="1" customHeight="1" x14ac:dyDescent="0.2">
      <c r="B176" s="37">
        <v>159</v>
      </c>
      <c r="C176" s="38" t="str">
        <f>IF('CED. GRAL POR REP. O MANTTO'!C182="","",'CED. GRAL POR REP. O MANTTO'!C182)</f>
        <v/>
      </c>
      <c r="D176" s="333" t="str">
        <f>IF('CED. GRAL POR REP. O MANTTO'!D182="","",'CED. GRAL POR REP. O MANTTO'!D182)</f>
        <v/>
      </c>
      <c r="E176" s="333"/>
      <c r="F176" s="38" t="str">
        <f>IF('CED. GRAL POR REP. O MANTTO'!E182="","",'CED. GRAL POR REP. O MANTTO'!E182)</f>
        <v/>
      </c>
      <c r="G176" s="67" t="str">
        <f>IF('CED. GRAL POR REP. O MANTTO'!F182="","",'CED. GRAL POR REP. O MANTTO'!F182)</f>
        <v/>
      </c>
      <c r="H176" s="92">
        <f>+'REPORTE ENERO IMROM'!M176</f>
        <v>0</v>
      </c>
      <c r="I176" s="39"/>
      <c r="J176" s="39"/>
      <c r="K176" s="39"/>
      <c r="L176" s="30">
        <f t="shared" si="7"/>
        <v>0</v>
      </c>
      <c r="M176" s="30">
        <f t="shared" si="8"/>
        <v>0</v>
      </c>
      <c r="N176" s="88">
        <f>+'REPORTE ENERO IMROM'!N176</f>
        <v>0</v>
      </c>
      <c r="O176" s="55"/>
      <c r="P176" s="56"/>
      <c r="Q176" s="63">
        <f>+'REPORTE ENERO IMROM'!Q176</f>
        <v>0</v>
      </c>
      <c r="R176" s="33" t="str">
        <f>IF(M176=0,"",M176/'CED. GRAL POR REP. O MANTTO'!G182)</f>
        <v/>
      </c>
      <c r="S176" s="44" t="str">
        <f t="shared" si="6"/>
        <v/>
      </c>
    </row>
    <row r="177" spans="2:19" s="3" customFormat="1" ht="37.5" hidden="1" customHeight="1" x14ac:dyDescent="0.2">
      <c r="B177" s="37">
        <v>160</v>
      </c>
      <c r="C177" s="38" t="str">
        <f>IF('CED. GRAL POR REP. O MANTTO'!C183="","",'CED. GRAL POR REP. O MANTTO'!C183)</f>
        <v/>
      </c>
      <c r="D177" s="333" t="str">
        <f>IF('CED. GRAL POR REP. O MANTTO'!D183="","",'CED. GRAL POR REP. O MANTTO'!D183)</f>
        <v/>
      </c>
      <c r="E177" s="333"/>
      <c r="F177" s="38" t="str">
        <f>IF('CED. GRAL POR REP. O MANTTO'!E183="","",'CED. GRAL POR REP. O MANTTO'!E183)</f>
        <v/>
      </c>
      <c r="G177" s="67" t="str">
        <f>IF('CED. GRAL POR REP. O MANTTO'!F183="","",'CED. GRAL POR REP. O MANTTO'!F183)</f>
        <v/>
      </c>
      <c r="H177" s="92">
        <f>+'REPORTE ENERO IMROM'!M177</f>
        <v>0</v>
      </c>
      <c r="I177" s="39"/>
      <c r="J177" s="39"/>
      <c r="K177" s="39"/>
      <c r="L177" s="30">
        <f t="shared" si="7"/>
        <v>0</v>
      </c>
      <c r="M177" s="30">
        <f t="shared" si="8"/>
        <v>0</v>
      </c>
      <c r="N177" s="88">
        <f>+'REPORTE ENERO IMROM'!N177</f>
        <v>0</v>
      </c>
      <c r="O177" s="55"/>
      <c r="P177" s="56"/>
      <c r="Q177" s="63">
        <f>+'REPORTE ENERO IMROM'!Q177</f>
        <v>0</v>
      </c>
      <c r="R177" s="33" t="str">
        <f>IF(M177=0,"",M177/'CED. GRAL POR REP. O MANTTO'!G183)</f>
        <v/>
      </c>
      <c r="S177" s="44" t="str">
        <f t="shared" si="6"/>
        <v/>
      </c>
    </row>
    <row r="178" spans="2:19" s="3" customFormat="1" ht="37.5" hidden="1" customHeight="1" x14ac:dyDescent="0.2">
      <c r="B178" s="37">
        <v>161</v>
      </c>
      <c r="C178" s="38" t="str">
        <f>IF('CED. GRAL POR REP. O MANTTO'!C184="","",'CED. GRAL POR REP. O MANTTO'!C184)</f>
        <v/>
      </c>
      <c r="D178" s="333" t="str">
        <f>IF('CED. GRAL POR REP. O MANTTO'!D184="","",'CED. GRAL POR REP. O MANTTO'!D184)</f>
        <v/>
      </c>
      <c r="E178" s="333"/>
      <c r="F178" s="38" t="str">
        <f>IF('CED. GRAL POR REP. O MANTTO'!E184="","",'CED. GRAL POR REP. O MANTTO'!E184)</f>
        <v/>
      </c>
      <c r="G178" s="67" t="str">
        <f>IF('CED. GRAL POR REP. O MANTTO'!F184="","",'CED. GRAL POR REP. O MANTTO'!F184)</f>
        <v/>
      </c>
      <c r="H178" s="92">
        <f>+'REPORTE ENERO IMROM'!M178</f>
        <v>0</v>
      </c>
      <c r="I178" s="39"/>
      <c r="J178" s="39"/>
      <c r="K178" s="39"/>
      <c r="L178" s="30">
        <f t="shared" si="7"/>
        <v>0</v>
      </c>
      <c r="M178" s="30">
        <f t="shared" si="8"/>
        <v>0</v>
      </c>
      <c r="N178" s="88">
        <f>+'REPORTE ENERO IMROM'!N178</f>
        <v>0</v>
      </c>
      <c r="O178" s="55"/>
      <c r="P178" s="56"/>
      <c r="Q178" s="63">
        <f>+'REPORTE ENERO IMROM'!Q178</f>
        <v>0</v>
      </c>
      <c r="R178" s="33" t="str">
        <f>IF(M178=0,"",M178/'CED. GRAL POR REP. O MANTTO'!G184)</f>
        <v/>
      </c>
      <c r="S178" s="44" t="str">
        <f t="shared" si="6"/>
        <v/>
      </c>
    </row>
    <row r="179" spans="2:19" s="3" customFormat="1" ht="37.5" hidden="1" customHeight="1" x14ac:dyDescent="0.2">
      <c r="B179" s="37">
        <v>162</v>
      </c>
      <c r="C179" s="38" t="str">
        <f>IF('CED. GRAL POR REP. O MANTTO'!C185="","",'CED. GRAL POR REP. O MANTTO'!C185)</f>
        <v/>
      </c>
      <c r="D179" s="333" t="str">
        <f>IF('CED. GRAL POR REP. O MANTTO'!D185="","",'CED. GRAL POR REP. O MANTTO'!D185)</f>
        <v/>
      </c>
      <c r="E179" s="333"/>
      <c r="F179" s="38" t="str">
        <f>IF('CED. GRAL POR REP. O MANTTO'!E185="","",'CED. GRAL POR REP. O MANTTO'!E185)</f>
        <v/>
      </c>
      <c r="G179" s="67" t="str">
        <f>IF('CED. GRAL POR REP. O MANTTO'!F185="","",'CED. GRAL POR REP. O MANTTO'!F185)</f>
        <v/>
      </c>
      <c r="H179" s="92">
        <f>+'REPORTE ENERO IMROM'!M179</f>
        <v>0</v>
      </c>
      <c r="I179" s="39"/>
      <c r="J179" s="39"/>
      <c r="K179" s="39"/>
      <c r="L179" s="30">
        <f t="shared" si="7"/>
        <v>0</v>
      </c>
      <c r="M179" s="30">
        <f t="shared" si="8"/>
        <v>0</v>
      </c>
      <c r="N179" s="88">
        <f>+'REPORTE ENERO IMROM'!N179</f>
        <v>0</v>
      </c>
      <c r="O179" s="55"/>
      <c r="P179" s="56"/>
      <c r="Q179" s="63">
        <f>+'REPORTE ENERO IMROM'!Q179</f>
        <v>0</v>
      </c>
      <c r="R179" s="33" t="str">
        <f>IF(M179=0,"",M179/'CED. GRAL POR REP. O MANTTO'!G185)</f>
        <v/>
      </c>
      <c r="S179" s="44" t="str">
        <f t="shared" si="6"/>
        <v/>
      </c>
    </row>
    <row r="180" spans="2:19" s="3" customFormat="1" ht="37.5" hidden="1" customHeight="1" x14ac:dyDescent="0.2">
      <c r="B180" s="37">
        <v>163</v>
      </c>
      <c r="C180" s="38" t="str">
        <f>IF('CED. GRAL POR REP. O MANTTO'!C186="","",'CED. GRAL POR REP. O MANTTO'!C186)</f>
        <v/>
      </c>
      <c r="D180" s="333" t="str">
        <f>IF('CED. GRAL POR REP. O MANTTO'!D186="","",'CED. GRAL POR REP. O MANTTO'!D186)</f>
        <v/>
      </c>
      <c r="E180" s="333"/>
      <c r="F180" s="38" t="str">
        <f>IF('CED. GRAL POR REP. O MANTTO'!E186="","",'CED. GRAL POR REP. O MANTTO'!E186)</f>
        <v/>
      </c>
      <c r="G180" s="67" t="str">
        <f>IF('CED. GRAL POR REP. O MANTTO'!F186="","",'CED. GRAL POR REP. O MANTTO'!F186)</f>
        <v/>
      </c>
      <c r="H180" s="92">
        <f>+'REPORTE ENERO IMROM'!M180</f>
        <v>0</v>
      </c>
      <c r="I180" s="39"/>
      <c r="J180" s="39"/>
      <c r="K180" s="39"/>
      <c r="L180" s="30">
        <f t="shared" si="7"/>
        <v>0</v>
      </c>
      <c r="M180" s="30">
        <f t="shared" si="8"/>
        <v>0</v>
      </c>
      <c r="N180" s="88">
        <f>+'REPORTE ENERO IMROM'!N180</f>
        <v>0</v>
      </c>
      <c r="O180" s="55"/>
      <c r="P180" s="56"/>
      <c r="Q180" s="63">
        <f>+'REPORTE ENERO IMROM'!Q180</f>
        <v>0</v>
      </c>
      <c r="R180" s="33" t="str">
        <f>IF(M180=0,"",M180/'CED. GRAL POR REP. O MANTTO'!G186)</f>
        <v/>
      </c>
      <c r="S180" s="44" t="str">
        <f t="shared" si="6"/>
        <v/>
      </c>
    </row>
    <row r="181" spans="2:19" s="3" customFormat="1" ht="37.5" hidden="1" customHeight="1" x14ac:dyDescent="0.2">
      <c r="B181" s="37">
        <v>164</v>
      </c>
      <c r="C181" s="38" t="str">
        <f>IF('CED. GRAL POR REP. O MANTTO'!C187="","",'CED. GRAL POR REP. O MANTTO'!C187)</f>
        <v/>
      </c>
      <c r="D181" s="333" t="str">
        <f>IF('CED. GRAL POR REP. O MANTTO'!D187="","",'CED. GRAL POR REP. O MANTTO'!D187)</f>
        <v/>
      </c>
      <c r="E181" s="333"/>
      <c r="F181" s="38" t="str">
        <f>IF('CED. GRAL POR REP. O MANTTO'!E187="","",'CED. GRAL POR REP. O MANTTO'!E187)</f>
        <v/>
      </c>
      <c r="G181" s="67" t="str">
        <f>IF('CED. GRAL POR REP. O MANTTO'!F187="","",'CED. GRAL POR REP. O MANTTO'!F187)</f>
        <v/>
      </c>
      <c r="H181" s="92">
        <f>+'REPORTE ENERO IMROM'!M181</f>
        <v>0</v>
      </c>
      <c r="I181" s="39"/>
      <c r="J181" s="39"/>
      <c r="K181" s="39"/>
      <c r="L181" s="30">
        <f t="shared" si="7"/>
        <v>0</v>
      </c>
      <c r="M181" s="30">
        <f t="shared" si="8"/>
        <v>0</v>
      </c>
      <c r="N181" s="88">
        <f>+'REPORTE ENERO IMROM'!N181</f>
        <v>0</v>
      </c>
      <c r="O181" s="55"/>
      <c r="P181" s="56"/>
      <c r="Q181" s="63">
        <f>+'REPORTE ENERO IMROM'!Q181</f>
        <v>0</v>
      </c>
      <c r="R181" s="33" t="str">
        <f>IF(M181=0,"",M181/'CED. GRAL POR REP. O MANTTO'!G187)</f>
        <v/>
      </c>
      <c r="S181" s="44" t="str">
        <f t="shared" si="6"/>
        <v/>
      </c>
    </row>
    <row r="182" spans="2:19" s="3" customFormat="1" ht="37.5" hidden="1" customHeight="1" x14ac:dyDescent="0.2">
      <c r="B182" s="37">
        <v>165</v>
      </c>
      <c r="C182" s="38" t="str">
        <f>IF('CED. GRAL POR REP. O MANTTO'!C188="","",'CED. GRAL POR REP. O MANTTO'!C188)</f>
        <v/>
      </c>
      <c r="D182" s="333" t="str">
        <f>IF('CED. GRAL POR REP. O MANTTO'!D188="","",'CED. GRAL POR REP. O MANTTO'!D188)</f>
        <v/>
      </c>
      <c r="E182" s="333"/>
      <c r="F182" s="38" t="str">
        <f>IF('CED. GRAL POR REP. O MANTTO'!E188="","",'CED. GRAL POR REP. O MANTTO'!E188)</f>
        <v/>
      </c>
      <c r="G182" s="67" t="str">
        <f>IF('CED. GRAL POR REP. O MANTTO'!F188="","",'CED. GRAL POR REP. O MANTTO'!F188)</f>
        <v/>
      </c>
      <c r="H182" s="92">
        <f>+'REPORTE ENERO IMROM'!M182</f>
        <v>0</v>
      </c>
      <c r="I182" s="39"/>
      <c r="J182" s="39"/>
      <c r="K182" s="39"/>
      <c r="L182" s="30">
        <f t="shared" si="7"/>
        <v>0</v>
      </c>
      <c r="M182" s="30">
        <f t="shared" si="8"/>
        <v>0</v>
      </c>
      <c r="N182" s="88">
        <f>+'REPORTE ENERO IMROM'!N182</f>
        <v>0</v>
      </c>
      <c r="O182" s="55"/>
      <c r="P182" s="56"/>
      <c r="Q182" s="63">
        <f>+'REPORTE ENERO IMROM'!Q182</f>
        <v>0</v>
      </c>
      <c r="R182" s="33" t="str">
        <f>IF(M182=0,"",M182/'CED. GRAL POR REP. O MANTTO'!G188)</f>
        <v/>
      </c>
      <c r="S182" s="44" t="str">
        <f t="shared" si="6"/>
        <v/>
      </c>
    </row>
    <row r="183" spans="2:19" s="3" customFormat="1" ht="37.5" hidden="1" customHeight="1" x14ac:dyDescent="0.2">
      <c r="B183" s="37">
        <v>166</v>
      </c>
      <c r="C183" s="38" t="str">
        <f>IF('CED. GRAL POR REP. O MANTTO'!C189="","",'CED. GRAL POR REP. O MANTTO'!C189)</f>
        <v/>
      </c>
      <c r="D183" s="333" t="str">
        <f>IF('CED. GRAL POR REP. O MANTTO'!D189="","",'CED. GRAL POR REP. O MANTTO'!D189)</f>
        <v/>
      </c>
      <c r="E183" s="333"/>
      <c r="F183" s="38" t="str">
        <f>IF('CED. GRAL POR REP. O MANTTO'!E189="","",'CED. GRAL POR REP. O MANTTO'!E189)</f>
        <v/>
      </c>
      <c r="G183" s="67" t="str">
        <f>IF('CED. GRAL POR REP. O MANTTO'!F189="","",'CED. GRAL POR REP. O MANTTO'!F189)</f>
        <v/>
      </c>
      <c r="H183" s="92">
        <f>+'REPORTE ENERO IMROM'!M183</f>
        <v>0</v>
      </c>
      <c r="I183" s="39"/>
      <c r="J183" s="39"/>
      <c r="K183" s="39"/>
      <c r="L183" s="30">
        <f t="shared" si="7"/>
        <v>0</v>
      </c>
      <c r="M183" s="30">
        <f t="shared" si="8"/>
        <v>0</v>
      </c>
      <c r="N183" s="88">
        <f>+'REPORTE ENERO IMROM'!N183</f>
        <v>0</v>
      </c>
      <c r="O183" s="55"/>
      <c r="P183" s="56"/>
      <c r="Q183" s="63">
        <f>+'REPORTE ENERO IMROM'!Q183</f>
        <v>0</v>
      </c>
      <c r="R183" s="33" t="str">
        <f>IF(M183=0,"",M183/'CED. GRAL POR REP. O MANTTO'!G189)</f>
        <v/>
      </c>
      <c r="S183" s="44" t="str">
        <f t="shared" si="6"/>
        <v/>
      </c>
    </row>
    <row r="184" spans="2:19" s="3" customFormat="1" ht="37.5" hidden="1" customHeight="1" x14ac:dyDescent="0.2">
      <c r="B184" s="37">
        <v>167</v>
      </c>
      <c r="C184" s="38" t="str">
        <f>IF('CED. GRAL POR REP. O MANTTO'!C190="","",'CED. GRAL POR REP. O MANTTO'!C190)</f>
        <v/>
      </c>
      <c r="D184" s="333" t="str">
        <f>IF('CED. GRAL POR REP. O MANTTO'!D190="","",'CED. GRAL POR REP. O MANTTO'!D190)</f>
        <v/>
      </c>
      <c r="E184" s="333"/>
      <c r="F184" s="38" t="str">
        <f>IF('CED. GRAL POR REP. O MANTTO'!E190="","",'CED. GRAL POR REP. O MANTTO'!E190)</f>
        <v/>
      </c>
      <c r="G184" s="67" t="str">
        <f>IF('CED. GRAL POR REP. O MANTTO'!F190="","",'CED. GRAL POR REP. O MANTTO'!F190)</f>
        <v/>
      </c>
      <c r="H184" s="92">
        <f>+'REPORTE ENERO IMROM'!M184</f>
        <v>0</v>
      </c>
      <c r="I184" s="39"/>
      <c r="J184" s="39"/>
      <c r="K184" s="39"/>
      <c r="L184" s="30">
        <f t="shared" si="7"/>
        <v>0</v>
      </c>
      <c r="M184" s="30">
        <f t="shared" si="8"/>
        <v>0</v>
      </c>
      <c r="N184" s="88">
        <f>+'REPORTE ENERO IMROM'!N184</f>
        <v>0</v>
      </c>
      <c r="O184" s="55"/>
      <c r="P184" s="56"/>
      <c r="Q184" s="63">
        <f>+'REPORTE ENERO IMROM'!Q184</f>
        <v>0</v>
      </c>
      <c r="R184" s="33" t="str">
        <f>IF(M184=0,"",M184/'CED. GRAL POR REP. O MANTTO'!G190)</f>
        <v/>
      </c>
      <c r="S184" s="44" t="str">
        <f t="shared" si="6"/>
        <v/>
      </c>
    </row>
    <row r="185" spans="2:19" s="3" customFormat="1" ht="37.5" hidden="1" customHeight="1" x14ac:dyDescent="0.2">
      <c r="B185" s="37">
        <v>168</v>
      </c>
      <c r="C185" s="38" t="str">
        <f>IF('CED. GRAL POR REP. O MANTTO'!C191="","",'CED. GRAL POR REP. O MANTTO'!C191)</f>
        <v/>
      </c>
      <c r="D185" s="333" t="str">
        <f>IF('CED. GRAL POR REP. O MANTTO'!D191="","",'CED. GRAL POR REP. O MANTTO'!D191)</f>
        <v/>
      </c>
      <c r="E185" s="333"/>
      <c r="F185" s="38" t="str">
        <f>IF('CED. GRAL POR REP. O MANTTO'!E191="","",'CED. GRAL POR REP. O MANTTO'!E191)</f>
        <v/>
      </c>
      <c r="G185" s="67" t="str">
        <f>IF('CED. GRAL POR REP. O MANTTO'!F191="","",'CED. GRAL POR REP. O MANTTO'!F191)</f>
        <v/>
      </c>
      <c r="H185" s="92">
        <f>+'REPORTE ENERO IMROM'!M185</f>
        <v>0</v>
      </c>
      <c r="I185" s="39"/>
      <c r="J185" s="39"/>
      <c r="K185" s="39"/>
      <c r="L185" s="30">
        <f t="shared" si="7"/>
        <v>0</v>
      </c>
      <c r="M185" s="30">
        <f t="shared" si="8"/>
        <v>0</v>
      </c>
      <c r="N185" s="88">
        <f>+'REPORTE ENERO IMROM'!N185</f>
        <v>0</v>
      </c>
      <c r="O185" s="55"/>
      <c r="P185" s="56"/>
      <c r="Q185" s="63">
        <f>+'REPORTE ENERO IMROM'!Q185</f>
        <v>0</v>
      </c>
      <c r="R185" s="33" t="str">
        <f>IF(M185=0,"",M185/'CED. GRAL POR REP. O MANTTO'!G191)</f>
        <v/>
      </c>
      <c r="S185" s="44" t="str">
        <f t="shared" si="6"/>
        <v/>
      </c>
    </row>
    <row r="186" spans="2:19" s="3" customFormat="1" ht="37.5" hidden="1" customHeight="1" x14ac:dyDescent="0.2">
      <c r="B186" s="37">
        <v>169</v>
      </c>
      <c r="C186" s="38" t="str">
        <f>IF('CED. GRAL POR REP. O MANTTO'!C192="","",'CED. GRAL POR REP. O MANTTO'!C192)</f>
        <v/>
      </c>
      <c r="D186" s="333" t="str">
        <f>IF('CED. GRAL POR REP. O MANTTO'!D192="","",'CED. GRAL POR REP. O MANTTO'!D192)</f>
        <v/>
      </c>
      <c r="E186" s="333"/>
      <c r="F186" s="38" t="str">
        <f>IF('CED. GRAL POR REP. O MANTTO'!E192="","",'CED. GRAL POR REP. O MANTTO'!E192)</f>
        <v/>
      </c>
      <c r="G186" s="67" t="str">
        <f>IF('CED. GRAL POR REP. O MANTTO'!F192="","",'CED. GRAL POR REP. O MANTTO'!F192)</f>
        <v/>
      </c>
      <c r="H186" s="92">
        <f>+'REPORTE ENERO IMROM'!M186</f>
        <v>0</v>
      </c>
      <c r="I186" s="39"/>
      <c r="J186" s="39"/>
      <c r="K186" s="39"/>
      <c r="L186" s="30">
        <f t="shared" si="7"/>
        <v>0</v>
      </c>
      <c r="M186" s="30">
        <f t="shared" si="8"/>
        <v>0</v>
      </c>
      <c r="N186" s="88">
        <f>+'REPORTE ENERO IMROM'!N186</f>
        <v>0</v>
      </c>
      <c r="O186" s="55"/>
      <c r="P186" s="56"/>
      <c r="Q186" s="63">
        <f>+'REPORTE ENERO IMROM'!Q186</f>
        <v>0</v>
      </c>
      <c r="R186" s="33" t="str">
        <f>IF(M186=0,"",M186/'CED. GRAL POR REP. O MANTTO'!G192)</f>
        <v/>
      </c>
      <c r="S186" s="44" t="str">
        <f t="shared" si="6"/>
        <v/>
      </c>
    </row>
    <row r="187" spans="2:19" s="3" customFormat="1" ht="37.5" hidden="1" customHeight="1" x14ac:dyDescent="0.2">
      <c r="B187" s="37">
        <v>170</v>
      </c>
      <c r="C187" s="38" t="str">
        <f>IF('CED. GRAL POR REP. O MANTTO'!C193="","",'CED. GRAL POR REP. O MANTTO'!C193)</f>
        <v/>
      </c>
      <c r="D187" s="333" t="str">
        <f>IF('CED. GRAL POR REP. O MANTTO'!D193="","",'CED. GRAL POR REP. O MANTTO'!D193)</f>
        <v/>
      </c>
      <c r="E187" s="333"/>
      <c r="F187" s="38" t="str">
        <f>IF('CED. GRAL POR REP. O MANTTO'!E193="","",'CED. GRAL POR REP. O MANTTO'!E193)</f>
        <v/>
      </c>
      <c r="G187" s="67" t="str">
        <f>IF('CED. GRAL POR REP. O MANTTO'!F193="","",'CED. GRAL POR REP. O MANTTO'!F193)</f>
        <v/>
      </c>
      <c r="H187" s="92">
        <f>+'REPORTE ENERO IMROM'!M187</f>
        <v>0</v>
      </c>
      <c r="I187" s="39"/>
      <c r="J187" s="39"/>
      <c r="K187" s="39"/>
      <c r="L187" s="30">
        <f t="shared" si="7"/>
        <v>0</v>
      </c>
      <c r="M187" s="30">
        <f t="shared" si="8"/>
        <v>0</v>
      </c>
      <c r="N187" s="88">
        <f>+'REPORTE ENERO IMROM'!N187</f>
        <v>0</v>
      </c>
      <c r="O187" s="55"/>
      <c r="P187" s="56"/>
      <c r="Q187" s="63">
        <f>+'REPORTE ENERO IMROM'!Q187</f>
        <v>0</v>
      </c>
      <c r="R187" s="33" t="str">
        <f>IF(M187=0,"",M187/'CED. GRAL POR REP. O MANTTO'!G193)</f>
        <v/>
      </c>
      <c r="S187" s="44" t="str">
        <f t="shared" si="6"/>
        <v/>
      </c>
    </row>
    <row r="188" spans="2:19" s="3" customFormat="1" ht="37.5" hidden="1" customHeight="1" x14ac:dyDescent="0.2">
      <c r="B188" s="37">
        <v>171</v>
      </c>
      <c r="C188" s="38" t="str">
        <f>IF('CED. GRAL POR REP. O MANTTO'!C194="","",'CED. GRAL POR REP. O MANTTO'!C194)</f>
        <v/>
      </c>
      <c r="D188" s="333" t="str">
        <f>IF('CED. GRAL POR REP. O MANTTO'!D194="","",'CED. GRAL POR REP. O MANTTO'!D194)</f>
        <v/>
      </c>
      <c r="E188" s="333"/>
      <c r="F188" s="38" t="str">
        <f>IF('CED. GRAL POR REP. O MANTTO'!E194="","",'CED. GRAL POR REP. O MANTTO'!E194)</f>
        <v/>
      </c>
      <c r="G188" s="67" t="str">
        <f>IF('CED. GRAL POR REP. O MANTTO'!F194="","",'CED. GRAL POR REP. O MANTTO'!F194)</f>
        <v/>
      </c>
      <c r="H188" s="92">
        <f>+'REPORTE ENERO IMROM'!M188</f>
        <v>0</v>
      </c>
      <c r="I188" s="39"/>
      <c r="J188" s="39"/>
      <c r="K188" s="39"/>
      <c r="L188" s="30">
        <f t="shared" si="7"/>
        <v>0</v>
      </c>
      <c r="M188" s="30">
        <f t="shared" si="8"/>
        <v>0</v>
      </c>
      <c r="N188" s="88">
        <f>+'REPORTE ENERO IMROM'!N188</f>
        <v>0</v>
      </c>
      <c r="O188" s="55"/>
      <c r="P188" s="56"/>
      <c r="Q188" s="63">
        <f>+'REPORTE ENERO IMROM'!Q188</f>
        <v>0</v>
      </c>
      <c r="R188" s="33" t="str">
        <f>IF(M188=0,"",M188/'CED. GRAL POR REP. O MANTTO'!G194)</f>
        <v/>
      </c>
      <c r="S188" s="44" t="str">
        <f t="shared" si="6"/>
        <v/>
      </c>
    </row>
    <row r="189" spans="2:19" s="3" customFormat="1" ht="37.5" hidden="1" customHeight="1" x14ac:dyDescent="0.2">
      <c r="B189" s="37">
        <v>172</v>
      </c>
      <c r="C189" s="38" t="str">
        <f>IF('CED. GRAL POR REP. O MANTTO'!C195="","",'CED. GRAL POR REP. O MANTTO'!C195)</f>
        <v/>
      </c>
      <c r="D189" s="333" t="str">
        <f>IF('CED. GRAL POR REP. O MANTTO'!D195="","",'CED. GRAL POR REP. O MANTTO'!D195)</f>
        <v/>
      </c>
      <c r="E189" s="333"/>
      <c r="F189" s="38" t="str">
        <f>IF('CED. GRAL POR REP. O MANTTO'!E195="","",'CED. GRAL POR REP. O MANTTO'!E195)</f>
        <v/>
      </c>
      <c r="G189" s="67" t="str">
        <f>IF('CED. GRAL POR REP. O MANTTO'!F195="","",'CED. GRAL POR REP. O MANTTO'!F195)</f>
        <v/>
      </c>
      <c r="H189" s="92">
        <f>+'REPORTE ENERO IMROM'!M189</f>
        <v>0</v>
      </c>
      <c r="I189" s="39"/>
      <c r="J189" s="39"/>
      <c r="K189" s="39"/>
      <c r="L189" s="30">
        <f t="shared" si="7"/>
        <v>0</v>
      </c>
      <c r="M189" s="30">
        <f t="shared" si="8"/>
        <v>0</v>
      </c>
      <c r="N189" s="88">
        <f>+'REPORTE ENERO IMROM'!N189</f>
        <v>0</v>
      </c>
      <c r="O189" s="55"/>
      <c r="P189" s="56"/>
      <c r="Q189" s="63">
        <f>+'REPORTE ENERO IMROM'!Q189</f>
        <v>0</v>
      </c>
      <c r="R189" s="33" t="str">
        <f>IF(M189=0,"",M189/'CED. GRAL POR REP. O MANTTO'!G195)</f>
        <v/>
      </c>
      <c r="S189" s="44" t="str">
        <f t="shared" si="6"/>
        <v/>
      </c>
    </row>
    <row r="190" spans="2:19" s="3" customFormat="1" ht="37.5" hidden="1" customHeight="1" x14ac:dyDescent="0.2">
      <c r="B190" s="37">
        <v>173</v>
      </c>
      <c r="C190" s="38" t="str">
        <f>IF('CED. GRAL POR REP. O MANTTO'!C196="","",'CED. GRAL POR REP. O MANTTO'!C196)</f>
        <v/>
      </c>
      <c r="D190" s="333" t="str">
        <f>IF('CED. GRAL POR REP. O MANTTO'!D196="","",'CED. GRAL POR REP. O MANTTO'!D196)</f>
        <v/>
      </c>
      <c r="E190" s="333"/>
      <c r="F190" s="38" t="str">
        <f>IF('CED. GRAL POR REP. O MANTTO'!E196="","",'CED. GRAL POR REP. O MANTTO'!E196)</f>
        <v/>
      </c>
      <c r="G190" s="67" t="str">
        <f>IF('CED. GRAL POR REP. O MANTTO'!F196="","",'CED. GRAL POR REP. O MANTTO'!F196)</f>
        <v/>
      </c>
      <c r="H190" s="92">
        <f>+'REPORTE ENERO IMROM'!M190</f>
        <v>0</v>
      </c>
      <c r="I190" s="39"/>
      <c r="J190" s="39"/>
      <c r="K190" s="39"/>
      <c r="L190" s="30">
        <f t="shared" si="7"/>
        <v>0</v>
      </c>
      <c r="M190" s="30">
        <f t="shared" si="8"/>
        <v>0</v>
      </c>
      <c r="N190" s="88">
        <f>+'REPORTE ENERO IMROM'!N190</f>
        <v>0</v>
      </c>
      <c r="O190" s="55"/>
      <c r="P190" s="56"/>
      <c r="Q190" s="63">
        <f>+'REPORTE ENERO IMROM'!Q190</f>
        <v>0</v>
      </c>
      <c r="R190" s="33" t="str">
        <f>IF(M190=0,"",M190/'CED. GRAL POR REP. O MANTTO'!G196)</f>
        <v/>
      </c>
      <c r="S190" s="44" t="str">
        <f t="shared" si="6"/>
        <v/>
      </c>
    </row>
    <row r="191" spans="2:19" s="3" customFormat="1" ht="37.5" hidden="1" customHeight="1" x14ac:dyDescent="0.2">
      <c r="B191" s="37">
        <v>174</v>
      </c>
      <c r="C191" s="38" t="str">
        <f>IF('CED. GRAL POR REP. O MANTTO'!C197="","",'CED. GRAL POR REP. O MANTTO'!C197)</f>
        <v/>
      </c>
      <c r="D191" s="333" t="str">
        <f>IF('CED. GRAL POR REP. O MANTTO'!D197="","",'CED. GRAL POR REP. O MANTTO'!D197)</f>
        <v/>
      </c>
      <c r="E191" s="333"/>
      <c r="F191" s="38" t="str">
        <f>IF('CED. GRAL POR REP. O MANTTO'!E197="","",'CED. GRAL POR REP. O MANTTO'!E197)</f>
        <v/>
      </c>
      <c r="G191" s="67" t="str">
        <f>IF('CED. GRAL POR REP. O MANTTO'!F197="","",'CED. GRAL POR REP. O MANTTO'!F197)</f>
        <v/>
      </c>
      <c r="H191" s="92">
        <f>+'REPORTE ENERO IMROM'!M191</f>
        <v>0</v>
      </c>
      <c r="I191" s="39"/>
      <c r="J191" s="39"/>
      <c r="K191" s="39"/>
      <c r="L191" s="30">
        <f t="shared" si="7"/>
        <v>0</v>
      </c>
      <c r="M191" s="30">
        <f t="shared" si="8"/>
        <v>0</v>
      </c>
      <c r="N191" s="88">
        <f>+'REPORTE ENERO IMROM'!N191</f>
        <v>0</v>
      </c>
      <c r="O191" s="55"/>
      <c r="P191" s="56"/>
      <c r="Q191" s="63">
        <f>+'REPORTE ENERO IMROM'!Q191</f>
        <v>0</v>
      </c>
      <c r="R191" s="33" t="str">
        <f>IF(M191=0,"",M191/'CED. GRAL POR REP. O MANTTO'!G197)</f>
        <v/>
      </c>
      <c r="S191" s="44" t="str">
        <f t="shared" si="6"/>
        <v/>
      </c>
    </row>
    <row r="192" spans="2:19" s="3" customFormat="1" ht="37.5" hidden="1" customHeight="1" x14ac:dyDescent="0.2">
      <c r="B192" s="37">
        <v>175</v>
      </c>
      <c r="C192" s="38" t="str">
        <f>IF('CED. GRAL POR REP. O MANTTO'!C198="","",'CED. GRAL POR REP. O MANTTO'!C198)</f>
        <v/>
      </c>
      <c r="D192" s="333" t="str">
        <f>IF('CED. GRAL POR REP. O MANTTO'!D198="","",'CED. GRAL POR REP. O MANTTO'!D198)</f>
        <v/>
      </c>
      <c r="E192" s="333"/>
      <c r="F192" s="38" t="str">
        <f>IF('CED. GRAL POR REP. O MANTTO'!E198="","",'CED. GRAL POR REP. O MANTTO'!E198)</f>
        <v/>
      </c>
      <c r="G192" s="67" t="str">
        <f>IF('CED. GRAL POR REP. O MANTTO'!F198="","",'CED. GRAL POR REP. O MANTTO'!F198)</f>
        <v/>
      </c>
      <c r="H192" s="92">
        <f>+'REPORTE ENERO IMROM'!M192</f>
        <v>0</v>
      </c>
      <c r="I192" s="39"/>
      <c r="J192" s="39"/>
      <c r="K192" s="39"/>
      <c r="L192" s="30">
        <f t="shared" si="7"/>
        <v>0</v>
      </c>
      <c r="M192" s="30">
        <f t="shared" si="8"/>
        <v>0</v>
      </c>
      <c r="N192" s="88">
        <f>+'REPORTE ENERO IMROM'!N192</f>
        <v>0</v>
      </c>
      <c r="O192" s="55"/>
      <c r="P192" s="56"/>
      <c r="Q192" s="63">
        <f>+'REPORTE ENERO IMROM'!Q192</f>
        <v>0</v>
      </c>
      <c r="R192" s="33" t="str">
        <f>IF(M192=0,"",M192/'CED. GRAL POR REP. O MANTTO'!G198)</f>
        <v/>
      </c>
      <c r="S192" s="44" t="str">
        <f t="shared" si="6"/>
        <v/>
      </c>
    </row>
    <row r="193" spans="2:19" s="3" customFormat="1" ht="37.5" hidden="1" customHeight="1" x14ac:dyDescent="0.2">
      <c r="B193" s="37">
        <v>176</v>
      </c>
      <c r="C193" s="38" t="str">
        <f>IF('CED. GRAL POR REP. O MANTTO'!C199="","",'CED. GRAL POR REP. O MANTTO'!C199)</f>
        <v/>
      </c>
      <c r="D193" s="333" t="str">
        <f>IF('CED. GRAL POR REP. O MANTTO'!D199="","",'CED. GRAL POR REP. O MANTTO'!D199)</f>
        <v/>
      </c>
      <c r="E193" s="333"/>
      <c r="F193" s="38" t="str">
        <f>IF('CED. GRAL POR REP. O MANTTO'!E199="","",'CED. GRAL POR REP. O MANTTO'!E199)</f>
        <v/>
      </c>
      <c r="G193" s="67" t="str">
        <f>IF('CED. GRAL POR REP. O MANTTO'!F199="","",'CED. GRAL POR REP. O MANTTO'!F199)</f>
        <v/>
      </c>
      <c r="H193" s="92">
        <f>+'REPORTE ENERO IMROM'!M193</f>
        <v>0</v>
      </c>
      <c r="I193" s="39"/>
      <c r="J193" s="39"/>
      <c r="K193" s="39"/>
      <c r="L193" s="30">
        <f t="shared" si="7"/>
        <v>0</v>
      </c>
      <c r="M193" s="30">
        <f t="shared" si="8"/>
        <v>0</v>
      </c>
      <c r="N193" s="88">
        <f>+'REPORTE ENERO IMROM'!N193</f>
        <v>0</v>
      </c>
      <c r="O193" s="55"/>
      <c r="P193" s="56"/>
      <c r="Q193" s="63">
        <f>+'REPORTE ENERO IMROM'!Q193</f>
        <v>0</v>
      </c>
      <c r="R193" s="33" t="str">
        <f>IF(M193=0,"",M193/'CED. GRAL POR REP. O MANTTO'!G199)</f>
        <v/>
      </c>
      <c r="S193" s="44" t="str">
        <f t="shared" si="6"/>
        <v/>
      </c>
    </row>
    <row r="194" spans="2:19" s="3" customFormat="1" ht="37.5" hidden="1" customHeight="1" x14ac:dyDescent="0.2">
      <c r="B194" s="37">
        <v>177</v>
      </c>
      <c r="C194" s="38" t="str">
        <f>IF('CED. GRAL POR REP. O MANTTO'!C200="","",'CED. GRAL POR REP. O MANTTO'!C200)</f>
        <v/>
      </c>
      <c r="D194" s="333" t="str">
        <f>IF('CED. GRAL POR REP. O MANTTO'!D200="","",'CED. GRAL POR REP. O MANTTO'!D200)</f>
        <v/>
      </c>
      <c r="E194" s="333"/>
      <c r="F194" s="38" t="str">
        <f>IF('CED. GRAL POR REP. O MANTTO'!E200="","",'CED. GRAL POR REP. O MANTTO'!E200)</f>
        <v/>
      </c>
      <c r="G194" s="67" t="str">
        <f>IF('CED. GRAL POR REP. O MANTTO'!F200="","",'CED. GRAL POR REP. O MANTTO'!F200)</f>
        <v/>
      </c>
      <c r="H194" s="92">
        <f>+'REPORTE ENERO IMROM'!M194</f>
        <v>0</v>
      </c>
      <c r="I194" s="39"/>
      <c r="J194" s="39"/>
      <c r="K194" s="39"/>
      <c r="L194" s="30">
        <f t="shared" si="7"/>
        <v>0</v>
      </c>
      <c r="M194" s="30">
        <f t="shared" si="8"/>
        <v>0</v>
      </c>
      <c r="N194" s="88">
        <f>+'REPORTE ENERO IMROM'!N194</f>
        <v>0</v>
      </c>
      <c r="O194" s="55"/>
      <c r="P194" s="56"/>
      <c r="Q194" s="63">
        <f>+'REPORTE ENERO IMROM'!Q194</f>
        <v>0</v>
      </c>
      <c r="R194" s="33" t="str">
        <f>IF(M194=0,"",M194/'CED. GRAL POR REP. O MANTTO'!G200)</f>
        <v/>
      </c>
      <c r="S194" s="44" t="str">
        <f t="shared" si="6"/>
        <v/>
      </c>
    </row>
    <row r="195" spans="2:19" s="3" customFormat="1" ht="37.5" hidden="1" customHeight="1" x14ac:dyDescent="0.2">
      <c r="B195" s="37">
        <v>178</v>
      </c>
      <c r="C195" s="38" t="str">
        <f>IF('CED. GRAL POR REP. O MANTTO'!C201="","",'CED. GRAL POR REP. O MANTTO'!C201)</f>
        <v/>
      </c>
      <c r="D195" s="333" t="str">
        <f>IF('CED. GRAL POR REP. O MANTTO'!D201="","",'CED. GRAL POR REP. O MANTTO'!D201)</f>
        <v/>
      </c>
      <c r="E195" s="333"/>
      <c r="F195" s="38" t="str">
        <f>IF('CED. GRAL POR REP. O MANTTO'!E201="","",'CED. GRAL POR REP. O MANTTO'!E201)</f>
        <v/>
      </c>
      <c r="G195" s="67" t="str">
        <f>IF('CED. GRAL POR REP. O MANTTO'!F201="","",'CED. GRAL POR REP. O MANTTO'!F201)</f>
        <v/>
      </c>
      <c r="H195" s="92">
        <f>+'REPORTE ENERO IMROM'!M195</f>
        <v>0</v>
      </c>
      <c r="I195" s="39"/>
      <c r="J195" s="39"/>
      <c r="K195" s="39"/>
      <c r="L195" s="30">
        <f t="shared" si="7"/>
        <v>0</v>
      </c>
      <c r="M195" s="30">
        <f t="shared" si="8"/>
        <v>0</v>
      </c>
      <c r="N195" s="88">
        <f>+'REPORTE ENERO IMROM'!N195</f>
        <v>0</v>
      </c>
      <c r="O195" s="55"/>
      <c r="P195" s="56"/>
      <c r="Q195" s="63">
        <f>+'REPORTE ENERO IMROM'!Q195</f>
        <v>0</v>
      </c>
      <c r="R195" s="33" t="str">
        <f>IF(M195=0,"",M195/'CED. GRAL POR REP. O MANTTO'!G201)</f>
        <v/>
      </c>
      <c r="S195" s="44" t="str">
        <f t="shared" si="6"/>
        <v/>
      </c>
    </row>
    <row r="196" spans="2:19" s="3" customFormat="1" ht="37.5" hidden="1" customHeight="1" x14ac:dyDescent="0.2">
      <c r="B196" s="37">
        <v>179</v>
      </c>
      <c r="C196" s="38" t="str">
        <f>IF('CED. GRAL POR REP. O MANTTO'!C202="","",'CED. GRAL POR REP. O MANTTO'!C202)</f>
        <v/>
      </c>
      <c r="D196" s="333" t="str">
        <f>IF('CED. GRAL POR REP. O MANTTO'!D202="","",'CED. GRAL POR REP. O MANTTO'!D202)</f>
        <v/>
      </c>
      <c r="E196" s="333"/>
      <c r="F196" s="38" t="str">
        <f>IF('CED. GRAL POR REP. O MANTTO'!E202="","",'CED. GRAL POR REP. O MANTTO'!E202)</f>
        <v/>
      </c>
      <c r="G196" s="67" t="str">
        <f>IF('CED. GRAL POR REP. O MANTTO'!F202="","",'CED. GRAL POR REP. O MANTTO'!F202)</f>
        <v/>
      </c>
      <c r="H196" s="92">
        <f>+'REPORTE ENERO IMROM'!M196</f>
        <v>0</v>
      </c>
      <c r="I196" s="39"/>
      <c r="J196" s="39"/>
      <c r="K196" s="39"/>
      <c r="L196" s="30">
        <f t="shared" si="7"/>
        <v>0</v>
      </c>
      <c r="M196" s="30">
        <f t="shared" si="8"/>
        <v>0</v>
      </c>
      <c r="N196" s="88">
        <f>+'REPORTE ENERO IMROM'!N196</f>
        <v>0</v>
      </c>
      <c r="O196" s="55"/>
      <c r="P196" s="56"/>
      <c r="Q196" s="63">
        <f>+'REPORTE ENERO IMROM'!Q196</f>
        <v>0</v>
      </c>
      <c r="R196" s="33" t="str">
        <f>IF(M196=0,"",M196/'CED. GRAL POR REP. O MANTTO'!G202)</f>
        <v/>
      </c>
      <c r="S196" s="44" t="str">
        <f t="shared" si="6"/>
        <v/>
      </c>
    </row>
    <row r="197" spans="2:19" s="3" customFormat="1" ht="37.5" hidden="1" customHeight="1" x14ac:dyDescent="0.2">
      <c r="B197" s="37">
        <v>180</v>
      </c>
      <c r="C197" s="38" t="str">
        <f>IF('CED. GRAL POR REP. O MANTTO'!C203="","",'CED. GRAL POR REP. O MANTTO'!C203)</f>
        <v/>
      </c>
      <c r="D197" s="333" t="str">
        <f>IF('CED. GRAL POR REP. O MANTTO'!D203="","",'CED. GRAL POR REP. O MANTTO'!D203)</f>
        <v/>
      </c>
      <c r="E197" s="333"/>
      <c r="F197" s="38" t="str">
        <f>IF('CED. GRAL POR REP. O MANTTO'!E203="","",'CED. GRAL POR REP. O MANTTO'!E203)</f>
        <v/>
      </c>
      <c r="G197" s="67" t="str">
        <f>IF('CED. GRAL POR REP. O MANTTO'!F203="","",'CED. GRAL POR REP. O MANTTO'!F203)</f>
        <v/>
      </c>
      <c r="H197" s="92">
        <f>+'REPORTE ENERO IMROM'!M197</f>
        <v>0</v>
      </c>
      <c r="I197" s="39"/>
      <c r="J197" s="39"/>
      <c r="K197" s="39"/>
      <c r="L197" s="30">
        <f t="shared" si="7"/>
        <v>0</v>
      </c>
      <c r="M197" s="30">
        <f t="shared" si="8"/>
        <v>0</v>
      </c>
      <c r="N197" s="88">
        <f>+'REPORTE ENERO IMROM'!N197</f>
        <v>0</v>
      </c>
      <c r="O197" s="55"/>
      <c r="P197" s="56"/>
      <c r="Q197" s="63">
        <f>+'REPORTE ENERO IMROM'!Q197</f>
        <v>0</v>
      </c>
      <c r="R197" s="33" t="str">
        <f>IF(M197=0,"",M197/'CED. GRAL POR REP. O MANTTO'!G203)</f>
        <v/>
      </c>
      <c r="S197" s="44" t="str">
        <f t="shared" si="6"/>
        <v/>
      </c>
    </row>
    <row r="198" spans="2:19" s="3" customFormat="1" ht="37.5" hidden="1" customHeight="1" x14ac:dyDescent="0.2">
      <c r="B198" s="37">
        <v>181</v>
      </c>
      <c r="C198" s="38" t="str">
        <f>IF('CED. GRAL POR REP. O MANTTO'!C204="","",'CED. GRAL POR REP. O MANTTO'!C204)</f>
        <v/>
      </c>
      <c r="D198" s="333" t="str">
        <f>IF('CED. GRAL POR REP. O MANTTO'!D204="","",'CED. GRAL POR REP. O MANTTO'!D204)</f>
        <v/>
      </c>
      <c r="E198" s="333"/>
      <c r="F198" s="38" t="str">
        <f>IF('CED. GRAL POR REP. O MANTTO'!E204="","",'CED. GRAL POR REP. O MANTTO'!E204)</f>
        <v/>
      </c>
      <c r="G198" s="67" t="str">
        <f>IF('CED. GRAL POR REP. O MANTTO'!F204="","",'CED. GRAL POR REP. O MANTTO'!F204)</f>
        <v/>
      </c>
      <c r="H198" s="92">
        <f>+'REPORTE ENERO IMROM'!M198</f>
        <v>0</v>
      </c>
      <c r="I198" s="39"/>
      <c r="J198" s="39"/>
      <c r="K198" s="39"/>
      <c r="L198" s="30">
        <f t="shared" si="7"/>
        <v>0</v>
      </c>
      <c r="M198" s="30">
        <f t="shared" si="8"/>
        <v>0</v>
      </c>
      <c r="N198" s="88">
        <f>+'REPORTE ENERO IMROM'!N198</f>
        <v>0</v>
      </c>
      <c r="O198" s="55"/>
      <c r="P198" s="56"/>
      <c r="Q198" s="63">
        <f>+'REPORTE ENERO IMROM'!Q198</f>
        <v>0</v>
      </c>
      <c r="R198" s="33" t="str">
        <f>IF(M198=0,"",M198/'CED. GRAL POR REP. O MANTTO'!G204)</f>
        <v/>
      </c>
      <c r="S198" s="44" t="str">
        <f t="shared" si="6"/>
        <v/>
      </c>
    </row>
    <row r="199" spans="2:19" s="3" customFormat="1" ht="37.5" hidden="1" customHeight="1" x14ac:dyDescent="0.2">
      <c r="B199" s="37">
        <v>182</v>
      </c>
      <c r="C199" s="38" t="str">
        <f>IF('CED. GRAL POR REP. O MANTTO'!C205="","",'CED. GRAL POR REP. O MANTTO'!C205)</f>
        <v/>
      </c>
      <c r="D199" s="333" t="str">
        <f>IF('CED. GRAL POR REP. O MANTTO'!D205="","",'CED. GRAL POR REP. O MANTTO'!D205)</f>
        <v/>
      </c>
      <c r="E199" s="333"/>
      <c r="F199" s="38" t="str">
        <f>IF('CED. GRAL POR REP. O MANTTO'!E205="","",'CED. GRAL POR REP. O MANTTO'!E205)</f>
        <v/>
      </c>
      <c r="G199" s="67" t="str">
        <f>IF('CED. GRAL POR REP. O MANTTO'!F205="","",'CED. GRAL POR REP. O MANTTO'!F205)</f>
        <v/>
      </c>
      <c r="H199" s="92">
        <f>+'REPORTE ENERO IMROM'!M199</f>
        <v>0</v>
      </c>
      <c r="I199" s="39"/>
      <c r="J199" s="39"/>
      <c r="K199" s="39"/>
      <c r="L199" s="30">
        <f t="shared" si="7"/>
        <v>0</v>
      </c>
      <c r="M199" s="30">
        <f t="shared" si="8"/>
        <v>0</v>
      </c>
      <c r="N199" s="88">
        <f>+'REPORTE ENERO IMROM'!N199</f>
        <v>0</v>
      </c>
      <c r="O199" s="55"/>
      <c r="P199" s="56"/>
      <c r="Q199" s="63">
        <f>+'REPORTE ENERO IMROM'!Q199</f>
        <v>0</v>
      </c>
      <c r="R199" s="33" t="str">
        <f>IF(M199=0,"",M199/'CED. GRAL POR REP. O MANTTO'!G205)</f>
        <v/>
      </c>
      <c r="S199" s="44" t="str">
        <f t="shared" si="6"/>
        <v/>
      </c>
    </row>
    <row r="200" spans="2:19" s="3" customFormat="1" ht="37.5" hidden="1" customHeight="1" x14ac:dyDescent="0.2">
      <c r="B200" s="37">
        <v>183</v>
      </c>
      <c r="C200" s="38" t="str">
        <f>IF('CED. GRAL POR REP. O MANTTO'!C206="","",'CED. GRAL POR REP. O MANTTO'!C206)</f>
        <v/>
      </c>
      <c r="D200" s="333" t="str">
        <f>IF('CED. GRAL POR REP. O MANTTO'!D206="","",'CED. GRAL POR REP. O MANTTO'!D206)</f>
        <v/>
      </c>
      <c r="E200" s="333"/>
      <c r="F200" s="38" t="str">
        <f>IF('CED. GRAL POR REP. O MANTTO'!E206="","",'CED. GRAL POR REP. O MANTTO'!E206)</f>
        <v/>
      </c>
      <c r="G200" s="67" t="str">
        <f>IF('CED. GRAL POR REP. O MANTTO'!F206="","",'CED. GRAL POR REP. O MANTTO'!F206)</f>
        <v/>
      </c>
      <c r="H200" s="92">
        <f>+'REPORTE ENERO IMROM'!M200</f>
        <v>0</v>
      </c>
      <c r="I200" s="39"/>
      <c r="J200" s="39"/>
      <c r="K200" s="39"/>
      <c r="L200" s="30">
        <f t="shared" si="7"/>
        <v>0</v>
      </c>
      <c r="M200" s="30">
        <f t="shared" si="8"/>
        <v>0</v>
      </c>
      <c r="N200" s="88">
        <f>+'REPORTE ENERO IMROM'!N200</f>
        <v>0</v>
      </c>
      <c r="O200" s="55"/>
      <c r="P200" s="56"/>
      <c r="Q200" s="63">
        <f>+'REPORTE ENERO IMROM'!Q200</f>
        <v>0</v>
      </c>
      <c r="R200" s="33" t="str">
        <f>IF(M200=0,"",M200/'CED. GRAL POR REP. O MANTTO'!G206)</f>
        <v/>
      </c>
      <c r="S200" s="44" t="str">
        <f t="shared" si="6"/>
        <v/>
      </c>
    </row>
    <row r="201" spans="2:19" s="3" customFormat="1" ht="37.5" hidden="1" customHeight="1" x14ac:dyDescent="0.2">
      <c r="B201" s="37">
        <v>184</v>
      </c>
      <c r="C201" s="38" t="str">
        <f>IF('CED. GRAL POR REP. O MANTTO'!C207="","",'CED. GRAL POR REP. O MANTTO'!C207)</f>
        <v/>
      </c>
      <c r="D201" s="333" t="str">
        <f>IF('CED. GRAL POR REP. O MANTTO'!D207="","",'CED. GRAL POR REP. O MANTTO'!D207)</f>
        <v/>
      </c>
      <c r="E201" s="333"/>
      <c r="F201" s="38" t="str">
        <f>IF('CED. GRAL POR REP. O MANTTO'!E207="","",'CED. GRAL POR REP. O MANTTO'!E207)</f>
        <v/>
      </c>
      <c r="G201" s="67" t="str">
        <f>IF('CED. GRAL POR REP. O MANTTO'!F207="","",'CED. GRAL POR REP. O MANTTO'!F207)</f>
        <v/>
      </c>
      <c r="H201" s="92">
        <f>+'REPORTE ENERO IMROM'!M201</f>
        <v>0</v>
      </c>
      <c r="I201" s="39"/>
      <c r="J201" s="39"/>
      <c r="K201" s="39"/>
      <c r="L201" s="30">
        <f t="shared" si="7"/>
        <v>0</v>
      </c>
      <c r="M201" s="30">
        <f t="shared" si="8"/>
        <v>0</v>
      </c>
      <c r="N201" s="88">
        <f>+'REPORTE ENERO IMROM'!N201</f>
        <v>0</v>
      </c>
      <c r="O201" s="55"/>
      <c r="P201" s="56"/>
      <c r="Q201" s="63">
        <f>+'REPORTE ENERO IMROM'!Q201</f>
        <v>0</v>
      </c>
      <c r="R201" s="33" t="str">
        <f>IF(M201=0,"",M201/'CED. GRAL POR REP. O MANTTO'!G207)</f>
        <v/>
      </c>
      <c r="S201" s="44" t="str">
        <f t="shared" si="6"/>
        <v/>
      </c>
    </row>
    <row r="202" spans="2:19" s="3" customFormat="1" ht="37.5" hidden="1" customHeight="1" x14ac:dyDescent="0.2">
      <c r="B202" s="37">
        <v>185</v>
      </c>
      <c r="C202" s="38" t="str">
        <f>IF('CED. GRAL POR REP. O MANTTO'!C208="","",'CED. GRAL POR REP. O MANTTO'!C208)</f>
        <v/>
      </c>
      <c r="D202" s="333" t="str">
        <f>IF('CED. GRAL POR REP. O MANTTO'!D208="","",'CED. GRAL POR REP. O MANTTO'!D208)</f>
        <v/>
      </c>
      <c r="E202" s="333"/>
      <c r="F202" s="38" t="str">
        <f>IF('CED. GRAL POR REP. O MANTTO'!E208="","",'CED. GRAL POR REP. O MANTTO'!E208)</f>
        <v/>
      </c>
      <c r="G202" s="67" t="str">
        <f>IF('CED. GRAL POR REP. O MANTTO'!F208="","",'CED. GRAL POR REP. O MANTTO'!F208)</f>
        <v/>
      </c>
      <c r="H202" s="92">
        <f>+'REPORTE ENERO IMROM'!M202</f>
        <v>0</v>
      </c>
      <c r="I202" s="39"/>
      <c r="J202" s="39"/>
      <c r="K202" s="39"/>
      <c r="L202" s="30">
        <f t="shared" si="7"/>
        <v>0</v>
      </c>
      <c r="M202" s="30">
        <f t="shared" si="8"/>
        <v>0</v>
      </c>
      <c r="N202" s="88">
        <f>+'REPORTE ENERO IMROM'!N202</f>
        <v>0</v>
      </c>
      <c r="O202" s="55"/>
      <c r="P202" s="56"/>
      <c r="Q202" s="63">
        <f>+'REPORTE ENERO IMROM'!Q202</f>
        <v>0</v>
      </c>
      <c r="R202" s="33" t="str">
        <f>IF(M202=0,"",M202/'CED. GRAL POR REP. O MANTTO'!G208)</f>
        <v/>
      </c>
      <c r="S202" s="44" t="str">
        <f t="shared" si="6"/>
        <v/>
      </c>
    </row>
    <row r="203" spans="2:19" s="3" customFormat="1" ht="37.5" hidden="1" customHeight="1" x14ac:dyDescent="0.2">
      <c r="B203" s="37">
        <v>186</v>
      </c>
      <c r="C203" s="38" t="str">
        <f>IF('CED. GRAL POR REP. O MANTTO'!C209="","",'CED. GRAL POR REP. O MANTTO'!C209)</f>
        <v/>
      </c>
      <c r="D203" s="333" t="str">
        <f>IF('CED. GRAL POR REP. O MANTTO'!D209="","",'CED. GRAL POR REP. O MANTTO'!D209)</f>
        <v/>
      </c>
      <c r="E203" s="333"/>
      <c r="F203" s="38" t="str">
        <f>IF('CED. GRAL POR REP. O MANTTO'!E209="","",'CED. GRAL POR REP. O MANTTO'!E209)</f>
        <v/>
      </c>
      <c r="G203" s="67" t="str">
        <f>IF('CED. GRAL POR REP. O MANTTO'!F209="","",'CED. GRAL POR REP. O MANTTO'!F209)</f>
        <v/>
      </c>
      <c r="H203" s="92">
        <f>+'REPORTE ENERO IMROM'!M203</f>
        <v>0</v>
      </c>
      <c r="I203" s="39"/>
      <c r="J203" s="39"/>
      <c r="K203" s="39"/>
      <c r="L203" s="30">
        <f t="shared" si="7"/>
        <v>0</v>
      </c>
      <c r="M203" s="30">
        <f t="shared" si="8"/>
        <v>0</v>
      </c>
      <c r="N203" s="88">
        <f>+'REPORTE ENERO IMROM'!N203</f>
        <v>0</v>
      </c>
      <c r="O203" s="55"/>
      <c r="P203" s="56"/>
      <c r="Q203" s="63">
        <f>+'REPORTE ENERO IMROM'!Q203</f>
        <v>0</v>
      </c>
      <c r="R203" s="33" t="str">
        <f>IF(M203=0,"",M203/'CED. GRAL POR REP. O MANTTO'!G209)</f>
        <v/>
      </c>
      <c r="S203" s="44" t="str">
        <f t="shared" si="6"/>
        <v/>
      </c>
    </row>
    <row r="204" spans="2:19" s="3" customFormat="1" ht="37.5" hidden="1" customHeight="1" x14ac:dyDescent="0.2">
      <c r="B204" s="37">
        <v>187</v>
      </c>
      <c r="C204" s="38" t="str">
        <f>IF('CED. GRAL POR REP. O MANTTO'!C210="","",'CED. GRAL POR REP. O MANTTO'!C210)</f>
        <v/>
      </c>
      <c r="D204" s="333" t="str">
        <f>IF('CED. GRAL POR REP. O MANTTO'!D210="","",'CED. GRAL POR REP. O MANTTO'!D210)</f>
        <v/>
      </c>
      <c r="E204" s="333"/>
      <c r="F204" s="38" t="str">
        <f>IF('CED. GRAL POR REP. O MANTTO'!E210="","",'CED. GRAL POR REP. O MANTTO'!E210)</f>
        <v/>
      </c>
      <c r="G204" s="67" t="str">
        <f>IF('CED. GRAL POR REP. O MANTTO'!F210="","",'CED. GRAL POR REP. O MANTTO'!F210)</f>
        <v/>
      </c>
      <c r="H204" s="92">
        <f>+'REPORTE ENERO IMROM'!M204</f>
        <v>0</v>
      </c>
      <c r="I204" s="39"/>
      <c r="J204" s="39"/>
      <c r="K204" s="39"/>
      <c r="L204" s="30">
        <f t="shared" si="7"/>
        <v>0</v>
      </c>
      <c r="M204" s="30">
        <f t="shared" si="8"/>
        <v>0</v>
      </c>
      <c r="N204" s="88">
        <f>+'REPORTE ENERO IMROM'!N204</f>
        <v>0</v>
      </c>
      <c r="O204" s="55"/>
      <c r="P204" s="56"/>
      <c r="Q204" s="63">
        <f>+'REPORTE ENERO IMROM'!Q204</f>
        <v>0</v>
      </c>
      <c r="R204" s="33" t="str">
        <f>IF(M204=0,"",M204/'CED. GRAL POR REP. O MANTTO'!G210)</f>
        <v/>
      </c>
      <c r="S204" s="44" t="str">
        <f t="shared" si="6"/>
        <v/>
      </c>
    </row>
    <row r="205" spans="2:19" s="3" customFormat="1" ht="37.5" hidden="1" customHeight="1" x14ac:dyDescent="0.2">
      <c r="B205" s="37">
        <v>188</v>
      </c>
      <c r="C205" s="38" t="str">
        <f>IF('CED. GRAL POR REP. O MANTTO'!C211="","",'CED. GRAL POR REP. O MANTTO'!C211)</f>
        <v/>
      </c>
      <c r="D205" s="333" t="str">
        <f>IF('CED. GRAL POR REP. O MANTTO'!D211="","",'CED. GRAL POR REP. O MANTTO'!D211)</f>
        <v/>
      </c>
      <c r="E205" s="333"/>
      <c r="F205" s="38" t="str">
        <f>IF('CED. GRAL POR REP. O MANTTO'!E211="","",'CED. GRAL POR REP. O MANTTO'!E211)</f>
        <v/>
      </c>
      <c r="G205" s="67" t="str">
        <f>IF('CED. GRAL POR REP. O MANTTO'!F211="","",'CED. GRAL POR REP. O MANTTO'!F211)</f>
        <v/>
      </c>
      <c r="H205" s="92">
        <f>+'REPORTE ENERO IMROM'!M205</f>
        <v>0</v>
      </c>
      <c r="I205" s="39"/>
      <c r="J205" s="39"/>
      <c r="K205" s="39"/>
      <c r="L205" s="30">
        <f t="shared" si="7"/>
        <v>0</v>
      </c>
      <c r="M205" s="30">
        <f t="shared" si="8"/>
        <v>0</v>
      </c>
      <c r="N205" s="88">
        <f>+'REPORTE ENERO IMROM'!N205</f>
        <v>0</v>
      </c>
      <c r="O205" s="55"/>
      <c r="P205" s="56"/>
      <c r="Q205" s="63">
        <f>+'REPORTE ENERO IMROM'!Q205</f>
        <v>0</v>
      </c>
      <c r="R205" s="33" t="str">
        <f>IF(M205=0,"",M205/'CED. GRAL POR REP. O MANTTO'!G211)</f>
        <v/>
      </c>
      <c r="S205" s="44" t="str">
        <f t="shared" si="6"/>
        <v/>
      </c>
    </row>
    <row r="206" spans="2:19" s="3" customFormat="1" ht="37.5" hidden="1" customHeight="1" x14ac:dyDescent="0.2">
      <c r="B206" s="37">
        <v>189</v>
      </c>
      <c r="C206" s="38" t="str">
        <f>IF('CED. GRAL POR REP. O MANTTO'!C212="","",'CED. GRAL POR REP. O MANTTO'!C212)</f>
        <v/>
      </c>
      <c r="D206" s="333" t="str">
        <f>IF('CED. GRAL POR REP. O MANTTO'!D212="","",'CED. GRAL POR REP. O MANTTO'!D212)</f>
        <v/>
      </c>
      <c r="E206" s="333"/>
      <c r="F206" s="38" t="str">
        <f>IF('CED. GRAL POR REP. O MANTTO'!E212="","",'CED. GRAL POR REP. O MANTTO'!E212)</f>
        <v/>
      </c>
      <c r="G206" s="67" t="str">
        <f>IF('CED. GRAL POR REP. O MANTTO'!F212="","",'CED. GRAL POR REP. O MANTTO'!F212)</f>
        <v/>
      </c>
      <c r="H206" s="92">
        <f>+'REPORTE ENERO IMROM'!M206</f>
        <v>0</v>
      </c>
      <c r="I206" s="39"/>
      <c r="J206" s="39"/>
      <c r="K206" s="39"/>
      <c r="L206" s="30">
        <f t="shared" si="7"/>
        <v>0</v>
      </c>
      <c r="M206" s="30">
        <f t="shared" si="8"/>
        <v>0</v>
      </c>
      <c r="N206" s="88">
        <f>+'REPORTE ENERO IMROM'!N206</f>
        <v>0</v>
      </c>
      <c r="O206" s="55"/>
      <c r="P206" s="56"/>
      <c r="Q206" s="63">
        <f>+'REPORTE ENERO IMROM'!Q206</f>
        <v>0</v>
      </c>
      <c r="R206" s="33" t="str">
        <f>IF(M206=0,"",M206/'CED. GRAL POR REP. O MANTTO'!G212)</f>
        <v/>
      </c>
      <c r="S206" s="44" t="str">
        <f t="shared" si="6"/>
        <v/>
      </c>
    </row>
    <row r="207" spans="2:19" s="3" customFormat="1" ht="37.5" hidden="1" customHeight="1" x14ac:dyDescent="0.2">
      <c r="B207" s="37">
        <v>190</v>
      </c>
      <c r="C207" s="38" t="str">
        <f>IF('CED. GRAL POR REP. O MANTTO'!C213="","",'CED. GRAL POR REP. O MANTTO'!C213)</f>
        <v/>
      </c>
      <c r="D207" s="333" t="str">
        <f>IF('CED. GRAL POR REP. O MANTTO'!D213="","",'CED. GRAL POR REP. O MANTTO'!D213)</f>
        <v/>
      </c>
      <c r="E207" s="333"/>
      <c r="F207" s="38" t="str">
        <f>IF('CED. GRAL POR REP. O MANTTO'!E213="","",'CED. GRAL POR REP. O MANTTO'!E213)</f>
        <v/>
      </c>
      <c r="G207" s="67" t="str">
        <f>IF('CED. GRAL POR REP. O MANTTO'!F213="","",'CED. GRAL POR REP. O MANTTO'!F213)</f>
        <v/>
      </c>
      <c r="H207" s="92">
        <f>+'REPORTE ENERO IMROM'!M207</f>
        <v>0</v>
      </c>
      <c r="I207" s="39"/>
      <c r="J207" s="39"/>
      <c r="K207" s="39"/>
      <c r="L207" s="30">
        <f t="shared" si="7"/>
        <v>0</v>
      </c>
      <c r="M207" s="30">
        <f t="shared" si="8"/>
        <v>0</v>
      </c>
      <c r="N207" s="88">
        <f>+'REPORTE ENERO IMROM'!N207</f>
        <v>0</v>
      </c>
      <c r="O207" s="55"/>
      <c r="P207" s="56"/>
      <c r="Q207" s="63">
        <f>+'REPORTE ENERO IMROM'!Q207</f>
        <v>0</v>
      </c>
      <c r="R207" s="33" t="str">
        <f>IF(M207=0,"",M207/'CED. GRAL POR REP. O MANTTO'!G213)</f>
        <v/>
      </c>
      <c r="S207" s="44" t="str">
        <f t="shared" si="6"/>
        <v/>
      </c>
    </row>
    <row r="208" spans="2:19" s="3" customFormat="1" ht="37.5" hidden="1" customHeight="1" x14ac:dyDescent="0.2">
      <c r="B208" s="37">
        <v>191</v>
      </c>
      <c r="C208" s="38" t="str">
        <f>IF('CED. GRAL POR REP. O MANTTO'!C214="","",'CED. GRAL POR REP. O MANTTO'!C214)</f>
        <v/>
      </c>
      <c r="D208" s="333" t="str">
        <f>IF('CED. GRAL POR REP. O MANTTO'!D214="","",'CED. GRAL POR REP. O MANTTO'!D214)</f>
        <v/>
      </c>
      <c r="E208" s="333"/>
      <c r="F208" s="38" t="str">
        <f>IF('CED. GRAL POR REP. O MANTTO'!E214="","",'CED. GRAL POR REP. O MANTTO'!E214)</f>
        <v/>
      </c>
      <c r="G208" s="67" t="str">
        <f>IF('CED. GRAL POR REP. O MANTTO'!F214="","",'CED. GRAL POR REP. O MANTTO'!F214)</f>
        <v/>
      </c>
      <c r="H208" s="92">
        <f>+'REPORTE ENERO IMROM'!M208</f>
        <v>0</v>
      </c>
      <c r="I208" s="39"/>
      <c r="J208" s="39"/>
      <c r="K208" s="39"/>
      <c r="L208" s="30">
        <f t="shared" si="7"/>
        <v>0</v>
      </c>
      <c r="M208" s="30">
        <f t="shared" si="8"/>
        <v>0</v>
      </c>
      <c r="N208" s="88">
        <f>+'REPORTE ENERO IMROM'!N208</f>
        <v>0</v>
      </c>
      <c r="O208" s="55"/>
      <c r="P208" s="56"/>
      <c r="Q208" s="63">
        <f>+'REPORTE ENERO IMROM'!Q208</f>
        <v>0</v>
      </c>
      <c r="R208" s="33" t="str">
        <f>IF(M208=0,"",M208/'CED. GRAL POR REP. O MANTTO'!G214)</f>
        <v/>
      </c>
      <c r="S208" s="44" t="str">
        <f t="shared" si="6"/>
        <v/>
      </c>
    </row>
    <row r="209" spans="2:19" s="3" customFormat="1" ht="37.5" hidden="1" customHeight="1" x14ac:dyDescent="0.2">
      <c r="B209" s="37">
        <v>192</v>
      </c>
      <c r="C209" s="38" t="str">
        <f>IF('CED. GRAL POR REP. O MANTTO'!C215="","",'CED. GRAL POR REP. O MANTTO'!C215)</f>
        <v/>
      </c>
      <c r="D209" s="333" t="str">
        <f>IF('CED. GRAL POR REP. O MANTTO'!D215="","",'CED. GRAL POR REP. O MANTTO'!D215)</f>
        <v/>
      </c>
      <c r="E209" s="333"/>
      <c r="F209" s="38" t="str">
        <f>IF('CED. GRAL POR REP. O MANTTO'!E215="","",'CED. GRAL POR REP. O MANTTO'!E215)</f>
        <v/>
      </c>
      <c r="G209" s="67" t="str">
        <f>IF('CED. GRAL POR REP. O MANTTO'!F215="","",'CED. GRAL POR REP. O MANTTO'!F215)</f>
        <v/>
      </c>
      <c r="H209" s="92">
        <f>+'REPORTE ENERO IMROM'!M209</f>
        <v>0</v>
      </c>
      <c r="I209" s="39"/>
      <c r="J209" s="39"/>
      <c r="K209" s="39"/>
      <c r="L209" s="30">
        <f t="shared" si="7"/>
        <v>0</v>
      </c>
      <c r="M209" s="30">
        <f t="shared" si="8"/>
        <v>0</v>
      </c>
      <c r="N209" s="88">
        <f>+'REPORTE ENERO IMROM'!N209</f>
        <v>0</v>
      </c>
      <c r="O209" s="55"/>
      <c r="P209" s="56"/>
      <c r="Q209" s="63">
        <f>+'REPORTE ENERO IMROM'!Q209</f>
        <v>0</v>
      </c>
      <c r="R209" s="33" t="str">
        <f>IF(M209=0,"",M209/'CED. GRAL POR REP. O MANTTO'!G215)</f>
        <v/>
      </c>
      <c r="S209" s="44" t="str">
        <f t="shared" si="6"/>
        <v/>
      </c>
    </row>
    <row r="210" spans="2:19" s="3" customFormat="1" ht="37.5" hidden="1" customHeight="1" x14ac:dyDescent="0.2">
      <c r="B210" s="37">
        <v>193</v>
      </c>
      <c r="C210" s="38" t="str">
        <f>IF('CED. GRAL POR REP. O MANTTO'!C216="","",'CED. GRAL POR REP. O MANTTO'!C216)</f>
        <v/>
      </c>
      <c r="D210" s="333" t="str">
        <f>IF('CED. GRAL POR REP. O MANTTO'!D216="","",'CED. GRAL POR REP. O MANTTO'!D216)</f>
        <v/>
      </c>
      <c r="E210" s="333"/>
      <c r="F210" s="38" t="str">
        <f>IF('CED. GRAL POR REP. O MANTTO'!E216="","",'CED. GRAL POR REP. O MANTTO'!E216)</f>
        <v/>
      </c>
      <c r="G210" s="67" t="str">
        <f>IF('CED. GRAL POR REP. O MANTTO'!F216="","",'CED. GRAL POR REP. O MANTTO'!F216)</f>
        <v/>
      </c>
      <c r="H210" s="92">
        <f>+'REPORTE ENERO IMROM'!M210</f>
        <v>0</v>
      </c>
      <c r="I210" s="39"/>
      <c r="J210" s="39"/>
      <c r="K210" s="39"/>
      <c r="L210" s="30">
        <f t="shared" si="7"/>
        <v>0</v>
      </c>
      <c r="M210" s="30">
        <f t="shared" si="8"/>
        <v>0</v>
      </c>
      <c r="N210" s="88">
        <f>+'REPORTE ENERO IMROM'!N210</f>
        <v>0</v>
      </c>
      <c r="O210" s="55"/>
      <c r="P210" s="56"/>
      <c r="Q210" s="63">
        <f>+'REPORTE ENERO IMROM'!Q210</f>
        <v>0</v>
      </c>
      <c r="R210" s="33" t="str">
        <f>IF(M210=0,"",M210/'CED. GRAL POR REP. O MANTTO'!G216)</f>
        <v/>
      </c>
      <c r="S210" s="44" t="str">
        <f t="shared" ref="S210:S273" si="9">IF(R210="","",IF(R210&gt;1,"SOBRE EJERCICIO DE RECURSOS",""))</f>
        <v/>
      </c>
    </row>
    <row r="211" spans="2:19" s="3" customFormat="1" ht="37.5" hidden="1" customHeight="1" x14ac:dyDescent="0.2">
      <c r="B211" s="37">
        <v>194</v>
      </c>
      <c r="C211" s="38" t="str">
        <f>IF('CED. GRAL POR REP. O MANTTO'!C217="","",'CED. GRAL POR REP. O MANTTO'!C217)</f>
        <v/>
      </c>
      <c r="D211" s="333" t="str">
        <f>IF('CED. GRAL POR REP. O MANTTO'!D217="","",'CED. GRAL POR REP. O MANTTO'!D217)</f>
        <v/>
      </c>
      <c r="E211" s="333"/>
      <c r="F211" s="38" t="str">
        <f>IF('CED. GRAL POR REP. O MANTTO'!E217="","",'CED. GRAL POR REP. O MANTTO'!E217)</f>
        <v/>
      </c>
      <c r="G211" s="67" t="str">
        <f>IF('CED. GRAL POR REP. O MANTTO'!F217="","",'CED. GRAL POR REP. O MANTTO'!F217)</f>
        <v/>
      </c>
      <c r="H211" s="92">
        <f>+'REPORTE ENERO IMROM'!M211</f>
        <v>0</v>
      </c>
      <c r="I211" s="39"/>
      <c r="J211" s="39"/>
      <c r="K211" s="39"/>
      <c r="L211" s="30">
        <f t="shared" si="7"/>
        <v>0</v>
      </c>
      <c r="M211" s="30">
        <f t="shared" si="8"/>
        <v>0</v>
      </c>
      <c r="N211" s="88">
        <f>+'REPORTE ENERO IMROM'!N211</f>
        <v>0</v>
      </c>
      <c r="O211" s="55"/>
      <c r="P211" s="56"/>
      <c r="Q211" s="63">
        <f>+'REPORTE ENERO IMROM'!Q211</f>
        <v>0</v>
      </c>
      <c r="R211" s="33" t="str">
        <f>IF(M211=0,"",M211/'CED. GRAL POR REP. O MANTTO'!G217)</f>
        <v/>
      </c>
      <c r="S211" s="44" t="str">
        <f t="shared" si="9"/>
        <v/>
      </c>
    </row>
    <row r="212" spans="2:19" s="3" customFormat="1" ht="37.5" hidden="1" customHeight="1" x14ac:dyDescent="0.2">
      <c r="B212" s="37">
        <v>195</v>
      </c>
      <c r="C212" s="38" t="str">
        <f>IF('CED. GRAL POR REP. O MANTTO'!C218="","",'CED. GRAL POR REP. O MANTTO'!C218)</f>
        <v/>
      </c>
      <c r="D212" s="333" t="str">
        <f>IF('CED. GRAL POR REP. O MANTTO'!D218="","",'CED. GRAL POR REP. O MANTTO'!D218)</f>
        <v/>
      </c>
      <c r="E212" s="333"/>
      <c r="F212" s="38" t="str">
        <f>IF('CED. GRAL POR REP. O MANTTO'!E218="","",'CED. GRAL POR REP. O MANTTO'!E218)</f>
        <v/>
      </c>
      <c r="G212" s="67" t="str">
        <f>IF('CED. GRAL POR REP. O MANTTO'!F218="","",'CED. GRAL POR REP. O MANTTO'!F218)</f>
        <v/>
      </c>
      <c r="H212" s="92">
        <f>+'REPORTE ENERO IMROM'!M212</f>
        <v>0</v>
      </c>
      <c r="I212" s="39"/>
      <c r="J212" s="39"/>
      <c r="K212" s="39"/>
      <c r="L212" s="30">
        <f t="shared" ref="L212:L275" si="10">I212+J212+K212</f>
        <v>0</v>
      </c>
      <c r="M212" s="30">
        <f t="shared" ref="M212:M275" si="11">H212+L212</f>
        <v>0</v>
      </c>
      <c r="N212" s="88">
        <f>+'REPORTE ENERO IMROM'!N212</f>
        <v>0</v>
      </c>
      <c r="O212" s="55"/>
      <c r="P212" s="56"/>
      <c r="Q212" s="63">
        <f>+'REPORTE ENERO IMROM'!Q212</f>
        <v>0</v>
      </c>
      <c r="R212" s="33" t="str">
        <f>IF(M212=0,"",M212/'CED. GRAL POR REP. O MANTTO'!G218)</f>
        <v/>
      </c>
      <c r="S212" s="44" t="str">
        <f t="shared" si="9"/>
        <v/>
      </c>
    </row>
    <row r="213" spans="2:19" s="3" customFormat="1" ht="37.5" hidden="1" customHeight="1" x14ac:dyDescent="0.2">
      <c r="B213" s="37">
        <v>196</v>
      </c>
      <c r="C213" s="38" t="str">
        <f>IF('CED. GRAL POR REP. O MANTTO'!C219="","",'CED. GRAL POR REP. O MANTTO'!C219)</f>
        <v/>
      </c>
      <c r="D213" s="333" t="str">
        <f>IF('CED. GRAL POR REP. O MANTTO'!D219="","",'CED. GRAL POR REP. O MANTTO'!D219)</f>
        <v/>
      </c>
      <c r="E213" s="333"/>
      <c r="F213" s="38" t="str">
        <f>IF('CED. GRAL POR REP. O MANTTO'!E219="","",'CED. GRAL POR REP. O MANTTO'!E219)</f>
        <v/>
      </c>
      <c r="G213" s="67" t="str">
        <f>IF('CED. GRAL POR REP. O MANTTO'!F219="","",'CED. GRAL POR REP. O MANTTO'!F219)</f>
        <v/>
      </c>
      <c r="H213" s="92">
        <f>+'REPORTE ENERO IMROM'!M213</f>
        <v>0</v>
      </c>
      <c r="I213" s="39"/>
      <c r="J213" s="39"/>
      <c r="K213" s="39"/>
      <c r="L213" s="30">
        <f t="shared" si="10"/>
        <v>0</v>
      </c>
      <c r="M213" s="30">
        <f t="shared" si="11"/>
        <v>0</v>
      </c>
      <c r="N213" s="88">
        <f>+'REPORTE ENERO IMROM'!N213</f>
        <v>0</v>
      </c>
      <c r="O213" s="55"/>
      <c r="P213" s="56"/>
      <c r="Q213" s="63">
        <f>+'REPORTE ENERO IMROM'!Q213</f>
        <v>0</v>
      </c>
      <c r="R213" s="33" t="str">
        <f>IF(M213=0,"",M213/'CED. GRAL POR REP. O MANTTO'!G219)</f>
        <v/>
      </c>
      <c r="S213" s="44" t="str">
        <f t="shared" si="9"/>
        <v/>
      </c>
    </row>
    <row r="214" spans="2:19" s="3" customFormat="1" ht="37.5" hidden="1" customHeight="1" x14ac:dyDescent="0.2">
      <c r="B214" s="37">
        <v>197</v>
      </c>
      <c r="C214" s="38" t="str">
        <f>IF('CED. GRAL POR REP. O MANTTO'!C220="","",'CED. GRAL POR REP. O MANTTO'!C220)</f>
        <v/>
      </c>
      <c r="D214" s="333" t="str">
        <f>IF('CED. GRAL POR REP. O MANTTO'!D220="","",'CED. GRAL POR REP. O MANTTO'!D220)</f>
        <v/>
      </c>
      <c r="E214" s="333"/>
      <c r="F214" s="38" t="str">
        <f>IF('CED. GRAL POR REP. O MANTTO'!E220="","",'CED. GRAL POR REP. O MANTTO'!E220)</f>
        <v/>
      </c>
      <c r="G214" s="67" t="str">
        <f>IF('CED. GRAL POR REP. O MANTTO'!F220="","",'CED. GRAL POR REP. O MANTTO'!F220)</f>
        <v/>
      </c>
      <c r="H214" s="92">
        <f>+'REPORTE ENERO IMROM'!M214</f>
        <v>0</v>
      </c>
      <c r="I214" s="39"/>
      <c r="J214" s="39"/>
      <c r="K214" s="39"/>
      <c r="L214" s="30">
        <f t="shared" si="10"/>
        <v>0</v>
      </c>
      <c r="M214" s="30">
        <f t="shared" si="11"/>
        <v>0</v>
      </c>
      <c r="N214" s="88">
        <f>+'REPORTE ENERO IMROM'!N214</f>
        <v>0</v>
      </c>
      <c r="O214" s="55"/>
      <c r="P214" s="56"/>
      <c r="Q214" s="63">
        <f>+'REPORTE ENERO IMROM'!Q214</f>
        <v>0</v>
      </c>
      <c r="R214" s="33" t="str">
        <f>IF(M214=0,"",M214/'CED. GRAL POR REP. O MANTTO'!G220)</f>
        <v/>
      </c>
      <c r="S214" s="44" t="str">
        <f t="shared" si="9"/>
        <v/>
      </c>
    </row>
    <row r="215" spans="2:19" s="3" customFormat="1" ht="37.5" hidden="1" customHeight="1" x14ac:dyDescent="0.2">
      <c r="B215" s="37">
        <v>198</v>
      </c>
      <c r="C215" s="38" t="str">
        <f>IF('CED. GRAL POR REP. O MANTTO'!C221="","",'CED. GRAL POR REP. O MANTTO'!C221)</f>
        <v/>
      </c>
      <c r="D215" s="333" t="str">
        <f>IF('CED. GRAL POR REP. O MANTTO'!D221="","",'CED. GRAL POR REP. O MANTTO'!D221)</f>
        <v/>
      </c>
      <c r="E215" s="333"/>
      <c r="F215" s="38" t="str">
        <f>IF('CED. GRAL POR REP. O MANTTO'!E221="","",'CED. GRAL POR REP. O MANTTO'!E221)</f>
        <v/>
      </c>
      <c r="G215" s="67" t="str">
        <f>IF('CED. GRAL POR REP. O MANTTO'!F221="","",'CED. GRAL POR REP. O MANTTO'!F221)</f>
        <v/>
      </c>
      <c r="H215" s="92">
        <f>+'REPORTE ENERO IMROM'!M215</f>
        <v>0</v>
      </c>
      <c r="I215" s="39"/>
      <c r="J215" s="39"/>
      <c r="K215" s="39"/>
      <c r="L215" s="30">
        <f t="shared" si="10"/>
        <v>0</v>
      </c>
      <c r="M215" s="30">
        <f t="shared" si="11"/>
        <v>0</v>
      </c>
      <c r="N215" s="88">
        <f>+'REPORTE ENERO IMROM'!N215</f>
        <v>0</v>
      </c>
      <c r="O215" s="55"/>
      <c r="P215" s="56"/>
      <c r="Q215" s="63">
        <f>+'REPORTE ENERO IMROM'!Q215</f>
        <v>0</v>
      </c>
      <c r="R215" s="33" t="str">
        <f>IF(M215=0,"",M215/'CED. GRAL POR REP. O MANTTO'!G221)</f>
        <v/>
      </c>
      <c r="S215" s="44" t="str">
        <f t="shared" si="9"/>
        <v/>
      </c>
    </row>
    <row r="216" spans="2:19" s="3" customFormat="1" ht="37.5" hidden="1" customHeight="1" x14ac:dyDescent="0.2">
      <c r="B216" s="37">
        <v>199</v>
      </c>
      <c r="C216" s="38" t="str">
        <f>IF('CED. GRAL POR REP. O MANTTO'!C222="","",'CED. GRAL POR REP. O MANTTO'!C222)</f>
        <v/>
      </c>
      <c r="D216" s="333" t="str">
        <f>IF('CED. GRAL POR REP. O MANTTO'!D222="","",'CED. GRAL POR REP. O MANTTO'!D222)</f>
        <v/>
      </c>
      <c r="E216" s="333"/>
      <c r="F216" s="38" t="str">
        <f>IF('CED. GRAL POR REP. O MANTTO'!E222="","",'CED. GRAL POR REP. O MANTTO'!E222)</f>
        <v/>
      </c>
      <c r="G216" s="67" t="str">
        <f>IF('CED. GRAL POR REP. O MANTTO'!F222="","",'CED. GRAL POR REP. O MANTTO'!F222)</f>
        <v/>
      </c>
      <c r="H216" s="92">
        <f>+'REPORTE ENERO IMROM'!M216</f>
        <v>0</v>
      </c>
      <c r="I216" s="39"/>
      <c r="J216" s="39"/>
      <c r="K216" s="39"/>
      <c r="L216" s="30">
        <f t="shared" si="10"/>
        <v>0</v>
      </c>
      <c r="M216" s="30">
        <f t="shared" si="11"/>
        <v>0</v>
      </c>
      <c r="N216" s="88">
        <f>+'REPORTE ENERO IMROM'!N216</f>
        <v>0</v>
      </c>
      <c r="O216" s="55"/>
      <c r="P216" s="56"/>
      <c r="Q216" s="63">
        <f>+'REPORTE ENERO IMROM'!Q216</f>
        <v>0</v>
      </c>
      <c r="R216" s="33" t="str">
        <f>IF(M216=0,"",M216/'CED. GRAL POR REP. O MANTTO'!G222)</f>
        <v/>
      </c>
      <c r="S216" s="44" t="str">
        <f t="shared" si="9"/>
        <v/>
      </c>
    </row>
    <row r="217" spans="2:19" s="3" customFormat="1" ht="37.5" hidden="1" customHeight="1" x14ac:dyDescent="0.2">
      <c r="B217" s="37">
        <v>200</v>
      </c>
      <c r="C217" s="38" t="str">
        <f>IF('CED. GRAL POR REP. O MANTTO'!C223="","",'CED. GRAL POR REP. O MANTTO'!C223)</f>
        <v/>
      </c>
      <c r="D217" s="333" t="str">
        <f>IF('CED. GRAL POR REP. O MANTTO'!D223="","",'CED. GRAL POR REP. O MANTTO'!D223)</f>
        <v/>
      </c>
      <c r="E217" s="333"/>
      <c r="F217" s="38" t="str">
        <f>IF('CED. GRAL POR REP. O MANTTO'!E223="","",'CED. GRAL POR REP. O MANTTO'!E223)</f>
        <v/>
      </c>
      <c r="G217" s="67" t="str">
        <f>IF('CED. GRAL POR REP. O MANTTO'!F223="","",'CED. GRAL POR REP. O MANTTO'!F223)</f>
        <v/>
      </c>
      <c r="H217" s="92">
        <f>+'REPORTE ENERO IMROM'!M217</f>
        <v>0</v>
      </c>
      <c r="I217" s="39"/>
      <c r="J217" s="39"/>
      <c r="K217" s="39"/>
      <c r="L217" s="30">
        <f t="shared" si="10"/>
        <v>0</v>
      </c>
      <c r="M217" s="30">
        <f t="shared" si="11"/>
        <v>0</v>
      </c>
      <c r="N217" s="88">
        <f>+'REPORTE ENERO IMROM'!N217</f>
        <v>0</v>
      </c>
      <c r="O217" s="55"/>
      <c r="P217" s="56"/>
      <c r="Q217" s="63">
        <f>+'REPORTE ENERO IMROM'!Q217</f>
        <v>0</v>
      </c>
      <c r="R217" s="33" t="str">
        <f>IF(M217=0,"",M217/'CED. GRAL POR REP. O MANTTO'!G223)</f>
        <v/>
      </c>
      <c r="S217" s="44" t="str">
        <f t="shared" si="9"/>
        <v/>
      </c>
    </row>
    <row r="218" spans="2:19" s="3" customFormat="1" ht="37.5" hidden="1" customHeight="1" x14ac:dyDescent="0.2">
      <c r="B218" s="37">
        <v>201</v>
      </c>
      <c r="C218" s="38" t="str">
        <f>IF('CED. GRAL POR REP. O MANTTO'!C224="","",'CED. GRAL POR REP. O MANTTO'!C224)</f>
        <v/>
      </c>
      <c r="D218" s="333" t="str">
        <f>IF('CED. GRAL POR REP. O MANTTO'!D224="","",'CED. GRAL POR REP. O MANTTO'!D224)</f>
        <v/>
      </c>
      <c r="E218" s="333"/>
      <c r="F218" s="38" t="str">
        <f>IF('CED. GRAL POR REP. O MANTTO'!E224="","",'CED. GRAL POR REP. O MANTTO'!E224)</f>
        <v/>
      </c>
      <c r="G218" s="67" t="str">
        <f>IF('CED. GRAL POR REP. O MANTTO'!F224="","",'CED. GRAL POR REP. O MANTTO'!F224)</f>
        <v/>
      </c>
      <c r="H218" s="92">
        <f>+'REPORTE ENERO IMROM'!M218</f>
        <v>0</v>
      </c>
      <c r="I218" s="39"/>
      <c r="J218" s="39"/>
      <c r="K218" s="39"/>
      <c r="L218" s="30">
        <f t="shared" si="10"/>
        <v>0</v>
      </c>
      <c r="M218" s="30">
        <f t="shared" si="11"/>
        <v>0</v>
      </c>
      <c r="N218" s="88">
        <f>+'REPORTE ENERO IMROM'!N218</f>
        <v>0</v>
      </c>
      <c r="O218" s="55"/>
      <c r="P218" s="56"/>
      <c r="Q218" s="63">
        <f>+'REPORTE ENERO IMROM'!Q218</f>
        <v>0</v>
      </c>
      <c r="R218" s="33" t="str">
        <f>IF(M218=0,"",M218/'CED. GRAL POR REP. O MANTTO'!G224)</f>
        <v/>
      </c>
      <c r="S218" s="44" t="str">
        <f t="shared" si="9"/>
        <v/>
      </c>
    </row>
    <row r="219" spans="2:19" s="3" customFormat="1" ht="37.5" hidden="1" customHeight="1" x14ac:dyDescent="0.2">
      <c r="B219" s="37">
        <v>202</v>
      </c>
      <c r="C219" s="38" t="str">
        <f>IF('CED. GRAL POR REP. O MANTTO'!C225="","",'CED. GRAL POR REP. O MANTTO'!C225)</f>
        <v/>
      </c>
      <c r="D219" s="333" t="str">
        <f>IF('CED. GRAL POR REP. O MANTTO'!D225="","",'CED. GRAL POR REP. O MANTTO'!D225)</f>
        <v/>
      </c>
      <c r="E219" s="333"/>
      <c r="F219" s="38" t="str">
        <f>IF('CED. GRAL POR REP. O MANTTO'!E225="","",'CED. GRAL POR REP. O MANTTO'!E225)</f>
        <v/>
      </c>
      <c r="G219" s="67" t="str">
        <f>IF('CED. GRAL POR REP. O MANTTO'!F225="","",'CED. GRAL POR REP. O MANTTO'!F225)</f>
        <v/>
      </c>
      <c r="H219" s="92">
        <f>+'REPORTE ENERO IMROM'!M219</f>
        <v>0</v>
      </c>
      <c r="I219" s="39"/>
      <c r="J219" s="39"/>
      <c r="K219" s="39"/>
      <c r="L219" s="30">
        <f t="shared" si="10"/>
        <v>0</v>
      </c>
      <c r="M219" s="30">
        <f t="shared" si="11"/>
        <v>0</v>
      </c>
      <c r="N219" s="88">
        <f>+'REPORTE ENERO IMROM'!N219</f>
        <v>0</v>
      </c>
      <c r="O219" s="55"/>
      <c r="P219" s="56"/>
      <c r="Q219" s="63">
        <f>+'REPORTE ENERO IMROM'!Q219</f>
        <v>0</v>
      </c>
      <c r="R219" s="33" t="str">
        <f>IF(M219=0,"",M219/'CED. GRAL POR REP. O MANTTO'!G225)</f>
        <v/>
      </c>
      <c r="S219" s="44" t="str">
        <f t="shared" si="9"/>
        <v/>
      </c>
    </row>
    <row r="220" spans="2:19" s="3" customFormat="1" ht="37.5" hidden="1" customHeight="1" x14ac:dyDescent="0.2">
      <c r="B220" s="37">
        <v>203</v>
      </c>
      <c r="C220" s="38" t="str">
        <f>IF('CED. GRAL POR REP. O MANTTO'!C226="","",'CED. GRAL POR REP. O MANTTO'!C226)</f>
        <v/>
      </c>
      <c r="D220" s="333" t="str">
        <f>IF('CED. GRAL POR REP. O MANTTO'!D226="","",'CED. GRAL POR REP. O MANTTO'!D226)</f>
        <v/>
      </c>
      <c r="E220" s="333"/>
      <c r="F220" s="38" t="str">
        <f>IF('CED. GRAL POR REP. O MANTTO'!E226="","",'CED. GRAL POR REP. O MANTTO'!E226)</f>
        <v/>
      </c>
      <c r="G220" s="67" t="str">
        <f>IF('CED. GRAL POR REP. O MANTTO'!F226="","",'CED. GRAL POR REP. O MANTTO'!F226)</f>
        <v/>
      </c>
      <c r="H220" s="92">
        <f>+'REPORTE ENERO IMROM'!M220</f>
        <v>0</v>
      </c>
      <c r="I220" s="39"/>
      <c r="J220" s="39"/>
      <c r="K220" s="39"/>
      <c r="L220" s="30">
        <f t="shared" si="10"/>
        <v>0</v>
      </c>
      <c r="M220" s="30">
        <f t="shared" si="11"/>
        <v>0</v>
      </c>
      <c r="N220" s="88">
        <f>+'REPORTE ENERO IMROM'!N220</f>
        <v>0</v>
      </c>
      <c r="O220" s="55"/>
      <c r="P220" s="56"/>
      <c r="Q220" s="63">
        <f>+'REPORTE ENERO IMROM'!Q220</f>
        <v>0</v>
      </c>
      <c r="R220" s="33" t="str">
        <f>IF(M220=0,"",M220/'CED. GRAL POR REP. O MANTTO'!G226)</f>
        <v/>
      </c>
      <c r="S220" s="44" t="str">
        <f t="shared" si="9"/>
        <v/>
      </c>
    </row>
    <row r="221" spans="2:19" s="3" customFormat="1" ht="37.5" hidden="1" customHeight="1" x14ac:dyDescent="0.2">
      <c r="B221" s="37">
        <v>204</v>
      </c>
      <c r="C221" s="38" t="str">
        <f>IF('CED. GRAL POR REP. O MANTTO'!C227="","",'CED. GRAL POR REP. O MANTTO'!C227)</f>
        <v/>
      </c>
      <c r="D221" s="333" t="str">
        <f>IF('CED. GRAL POR REP. O MANTTO'!D227="","",'CED. GRAL POR REP. O MANTTO'!D227)</f>
        <v/>
      </c>
      <c r="E221" s="333"/>
      <c r="F221" s="38" t="str">
        <f>IF('CED. GRAL POR REP. O MANTTO'!E227="","",'CED. GRAL POR REP. O MANTTO'!E227)</f>
        <v/>
      </c>
      <c r="G221" s="67" t="str">
        <f>IF('CED. GRAL POR REP. O MANTTO'!F227="","",'CED. GRAL POR REP. O MANTTO'!F227)</f>
        <v/>
      </c>
      <c r="H221" s="92">
        <f>+'REPORTE ENERO IMROM'!M221</f>
        <v>0</v>
      </c>
      <c r="I221" s="39"/>
      <c r="J221" s="39"/>
      <c r="K221" s="39"/>
      <c r="L221" s="30">
        <f t="shared" si="10"/>
        <v>0</v>
      </c>
      <c r="M221" s="30">
        <f t="shared" si="11"/>
        <v>0</v>
      </c>
      <c r="N221" s="88">
        <f>+'REPORTE ENERO IMROM'!N221</f>
        <v>0</v>
      </c>
      <c r="O221" s="55"/>
      <c r="P221" s="56"/>
      <c r="Q221" s="63">
        <f>+'REPORTE ENERO IMROM'!Q221</f>
        <v>0</v>
      </c>
      <c r="R221" s="33" t="str">
        <f>IF(M221=0,"",M221/'CED. GRAL POR REP. O MANTTO'!G227)</f>
        <v/>
      </c>
      <c r="S221" s="44" t="str">
        <f t="shared" si="9"/>
        <v/>
      </c>
    </row>
    <row r="222" spans="2:19" s="3" customFormat="1" ht="37.5" hidden="1" customHeight="1" x14ac:dyDescent="0.2">
      <c r="B222" s="37">
        <v>205</v>
      </c>
      <c r="C222" s="38" t="str">
        <f>IF('CED. GRAL POR REP. O MANTTO'!C228="","",'CED. GRAL POR REP. O MANTTO'!C228)</f>
        <v/>
      </c>
      <c r="D222" s="333" t="str">
        <f>IF('CED. GRAL POR REP. O MANTTO'!D228="","",'CED. GRAL POR REP. O MANTTO'!D228)</f>
        <v/>
      </c>
      <c r="E222" s="333"/>
      <c r="F222" s="38" t="str">
        <f>IF('CED. GRAL POR REP. O MANTTO'!E228="","",'CED. GRAL POR REP. O MANTTO'!E228)</f>
        <v/>
      </c>
      <c r="G222" s="67" t="str">
        <f>IF('CED. GRAL POR REP. O MANTTO'!F228="","",'CED. GRAL POR REP. O MANTTO'!F228)</f>
        <v/>
      </c>
      <c r="H222" s="92">
        <f>+'REPORTE ENERO IMROM'!M222</f>
        <v>0</v>
      </c>
      <c r="I222" s="39"/>
      <c r="J222" s="39"/>
      <c r="K222" s="39"/>
      <c r="L222" s="30">
        <f t="shared" si="10"/>
        <v>0</v>
      </c>
      <c r="M222" s="30">
        <f t="shared" si="11"/>
        <v>0</v>
      </c>
      <c r="N222" s="88">
        <f>+'REPORTE ENERO IMROM'!N222</f>
        <v>0</v>
      </c>
      <c r="O222" s="55"/>
      <c r="P222" s="56"/>
      <c r="Q222" s="63">
        <f>+'REPORTE ENERO IMROM'!Q222</f>
        <v>0</v>
      </c>
      <c r="R222" s="33" t="str">
        <f>IF(M222=0,"",M222/'CED. GRAL POR REP. O MANTTO'!G228)</f>
        <v/>
      </c>
      <c r="S222" s="44" t="str">
        <f t="shared" si="9"/>
        <v/>
      </c>
    </row>
    <row r="223" spans="2:19" s="3" customFormat="1" ht="37.5" hidden="1" customHeight="1" x14ac:dyDescent="0.2">
      <c r="B223" s="37">
        <v>206</v>
      </c>
      <c r="C223" s="38" t="str">
        <f>IF('CED. GRAL POR REP. O MANTTO'!C229="","",'CED. GRAL POR REP. O MANTTO'!C229)</f>
        <v/>
      </c>
      <c r="D223" s="333" t="str">
        <f>IF('CED. GRAL POR REP. O MANTTO'!D229="","",'CED. GRAL POR REP. O MANTTO'!D229)</f>
        <v/>
      </c>
      <c r="E223" s="333"/>
      <c r="F223" s="38" t="str">
        <f>IF('CED. GRAL POR REP. O MANTTO'!E229="","",'CED. GRAL POR REP. O MANTTO'!E229)</f>
        <v/>
      </c>
      <c r="G223" s="67" t="str">
        <f>IF('CED. GRAL POR REP. O MANTTO'!F229="","",'CED. GRAL POR REP. O MANTTO'!F229)</f>
        <v/>
      </c>
      <c r="H223" s="92">
        <f>+'REPORTE ENERO IMROM'!M223</f>
        <v>0</v>
      </c>
      <c r="I223" s="39"/>
      <c r="J223" s="39"/>
      <c r="K223" s="39"/>
      <c r="L223" s="30">
        <f t="shared" si="10"/>
        <v>0</v>
      </c>
      <c r="M223" s="30">
        <f t="shared" si="11"/>
        <v>0</v>
      </c>
      <c r="N223" s="88">
        <f>+'REPORTE ENERO IMROM'!N223</f>
        <v>0</v>
      </c>
      <c r="O223" s="55"/>
      <c r="P223" s="56"/>
      <c r="Q223" s="63">
        <f>+'REPORTE ENERO IMROM'!Q223</f>
        <v>0</v>
      </c>
      <c r="R223" s="33" t="str">
        <f>IF(M223=0,"",M223/'CED. GRAL POR REP. O MANTTO'!G229)</f>
        <v/>
      </c>
      <c r="S223" s="44" t="str">
        <f t="shared" si="9"/>
        <v/>
      </c>
    </row>
    <row r="224" spans="2:19" s="3" customFormat="1" ht="37.5" hidden="1" customHeight="1" x14ac:dyDescent="0.2">
      <c r="B224" s="37">
        <v>207</v>
      </c>
      <c r="C224" s="38" t="str">
        <f>IF('CED. GRAL POR REP. O MANTTO'!C230="","",'CED. GRAL POR REP. O MANTTO'!C230)</f>
        <v/>
      </c>
      <c r="D224" s="333" t="str">
        <f>IF('CED. GRAL POR REP. O MANTTO'!D230="","",'CED. GRAL POR REP. O MANTTO'!D230)</f>
        <v/>
      </c>
      <c r="E224" s="333"/>
      <c r="F224" s="38" t="str">
        <f>IF('CED. GRAL POR REP. O MANTTO'!E230="","",'CED. GRAL POR REP. O MANTTO'!E230)</f>
        <v/>
      </c>
      <c r="G224" s="67" t="str">
        <f>IF('CED. GRAL POR REP. O MANTTO'!F230="","",'CED. GRAL POR REP. O MANTTO'!F230)</f>
        <v/>
      </c>
      <c r="H224" s="92">
        <f>+'REPORTE ENERO IMROM'!M224</f>
        <v>0</v>
      </c>
      <c r="I224" s="39"/>
      <c r="J224" s="39"/>
      <c r="K224" s="39"/>
      <c r="L224" s="30">
        <f t="shared" si="10"/>
        <v>0</v>
      </c>
      <c r="M224" s="30">
        <f t="shared" si="11"/>
        <v>0</v>
      </c>
      <c r="N224" s="88">
        <f>+'REPORTE ENERO IMROM'!N224</f>
        <v>0</v>
      </c>
      <c r="O224" s="55"/>
      <c r="P224" s="56"/>
      <c r="Q224" s="63">
        <f>+'REPORTE ENERO IMROM'!Q224</f>
        <v>0</v>
      </c>
      <c r="R224" s="33" t="str">
        <f>IF(M224=0,"",M224/'CED. GRAL POR REP. O MANTTO'!G230)</f>
        <v/>
      </c>
      <c r="S224" s="44" t="str">
        <f t="shared" si="9"/>
        <v/>
      </c>
    </row>
    <row r="225" spans="2:19" s="3" customFormat="1" ht="37.5" hidden="1" customHeight="1" x14ac:dyDescent="0.2">
      <c r="B225" s="37">
        <v>208</v>
      </c>
      <c r="C225" s="38" t="str">
        <f>IF('CED. GRAL POR REP. O MANTTO'!C231="","",'CED. GRAL POR REP. O MANTTO'!C231)</f>
        <v/>
      </c>
      <c r="D225" s="333" t="str">
        <f>IF('CED. GRAL POR REP. O MANTTO'!D231="","",'CED. GRAL POR REP. O MANTTO'!D231)</f>
        <v/>
      </c>
      <c r="E225" s="333"/>
      <c r="F225" s="38" t="str">
        <f>IF('CED. GRAL POR REP. O MANTTO'!E231="","",'CED. GRAL POR REP. O MANTTO'!E231)</f>
        <v/>
      </c>
      <c r="G225" s="67" t="str">
        <f>IF('CED. GRAL POR REP. O MANTTO'!F231="","",'CED. GRAL POR REP. O MANTTO'!F231)</f>
        <v/>
      </c>
      <c r="H225" s="92">
        <f>+'REPORTE ENERO IMROM'!M225</f>
        <v>0</v>
      </c>
      <c r="I225" s="39"/>
      <c r="J225" s="39"/>
      <c r="K225" s="39"/>
      <c r="L225" s="30">
        <f t="shared" si="10"/>
        <v>0</v>
      </c>
      <c r="M225" s="30">
        <f t="shared" si="11"/>
        <v>0</v>
      </c>
      <c r="N225" s="88">
        <f>+'REPORTE ENERO IMROM'!N225</f>
        <v>0</v>
      </c>
      <c r="O225" s="55"/>
      <c r="P225" s="56"/>
      <c r="Q225" s="63">
        <f>+'REPORTE ENERO IMROM'!Q225</f>
        <v>0</v>
      </c>
      <c r="R225" s="33" t="str">
        <f>IF(M225=0,"",M225/'CED. GRAL POR REP. O MANTTO'!G231)</f>
        <v/>
      </c>
      <c r="S225" s="44" t="str">
        <f t="shared" si="9"/>
        <v/>
      </c>
    </row>
    <row r="226" spans="2:19" s="3" customFormat="1" ht="37.5" hidden="1" customHeight="1" x14ac:dyDescent="0.2">
      <c r="B226" s="37">
        <v>209</v>
      </c>
      <c r="C226" s="38" t="str">
        <f>IF('CED. GRAL POR REP. O MANTTO'!C232="","",'CED. GRAL POR REP. O MANTTO'!C232)</f>
        <v/>
      </c>
      <c r="D226" s="333" t="str">
        <f>IF('CED. GRAL POR REP. O MANTTO'!D232="","",'CED. GRAL POR REP. O MANTTO'!D232)</f>
        <v/>
      </c>
      <c r="E226" s="333"/>
      <c r="F226" s="38" t="str">
        <f>IF('CED. GRAL POR REP. O MANTTO'!E232="","",'CED. GRAL POR REP. O MANTTO'!E232)</f>
        <v/>
      </c>
      <c r="G226" s="67" t="str">
        <f>IF('CED. GRAL POR REP. O MANTTO'!F232="","",'CED. GRAL POR REP. O MANTTO'!F232)</f>
        <v/>
      </c>
      <c r="H226" s="92">
        <f>+'REPORTE ENERO IMROM'!M226</f>
        <v>0</v>
      </c>
      <c r="I226" s="39"/>
      <c r="J226" s="39"/>
      <c r="K226" s="39"/>
      <c r="L226" s="30">
        <f t="shared" si="10"/>
        <v>0</v>
      </c>
      <c r="M226" s="30">
        <f t="shared" si="11"/>
        <v>0</v>
      </c>
      <c r="N226" s="88">
        <f>+'REPORTE ENERO IMROM'!N226</f>
        <v>0</v>
      </c>
      <c r="O226" s="55"/>
      <c r="P226" s="56"/>
      <c r="Q226" s="63">
        <f>+'REPORTE ENERO IMROM'!Q226</f>
        <v>0</v>
      </c>
      <c r="R226" s="33" t="str">
        <f>IF(M226=0,"",M226/'CED. GRAL POR REP. O MANTTO'!G232)</f>
        <v/>
      </c>
      <c r="S226" s="44" t="str">
        <f t="shared" si="9"/>
        <v/>
      </c>
    </row>
    <row r="227" spans="2:19" s="3" customFormat="1" ht="37.5" hidden="1" customHeight="1" x14ac:dyDescent="0.2">
      <c r="B227" s="37">
        <v>210</v>
      </c>
      <c r="C227" s="38" t="str">
        <f>IF('CED. GRAL POR REP. O MANTTO'!C233="","",'CED. GRAL POR REP. O MANTTO'!C233)</f>
        <v/>
      </c>
      <c r="D227" s="333" t="str">
        <f>IF('CED. GRAL POR REP. O MANTTO'!D233="","",'CED. GRAL POR REP. O MANTTO'!D233)</f>
        <v/>
      </c>
      <c r="E227" s="333"/>
      <c r="F227" s="38" t="str">
        <f>IF('CED. GRAL POR REP. O MANTTO'!E233="","",'CED. GRAL POR REP. O MANTTO'!E233)</f>
        <v/>
      </c>
      <c r="G227" s="67" t="str">
        <f>IF('CED. GRAL POR REP. O MANTTO'!F233="","",'CED. GRAL POR REP. O MANTTO'!F233)</f>
        <v/>
      </c>
      <c r="H227" s="92">
        <f>+'REPORTE ENERO IMROM'!M227</f>
        <v>0</v>
      </c>
      <c r="I227" s="39"/>
      <c r="J227" s="39"/>
      <c r="K227" s="39"/>
      <c r="L227" s="30">
        <f t="shared" si="10"/>
        <v>0</v>
      </c>
      <c r="M227" s="30">
        <f t="shared" si="11"/>
        <v>0</v>
      </c>
      <c r="N227" s="88">
        <f>+'REPORTE ENERO IMROM'!N227</f>
        <v>0</v>
      </c>
      <c r="O227" s="55"/>
      <c r="P227" s="56"/>
      <c r="Q227" s="63">
        <f>+'REPORTE ENERO IMROM'!Q227</f>
        <v>0</v>
      </c>
      <c r="R227" s="33" t="str">
        <f>IF(M227=0,"",M227/'CED. GRAL POR REP. O MANTTO'!G233)</f>
        <v/>
      </c>
      <c r="S227" s="44" t="str">
        <f t="shared" si="9"/>
        <v/>
      </c>
    </row>
    <row r="228" spans="2:19" s="3" customFormat="1" ht="37.5" hidden="1" customHeight="1" x14ac:dyDescent="0.2">
      <c r="B228" s="37">
        <v>211</v>
      </c>
      <c r="C228" s="38" t="str">
        <f>IF('CED. GRAL POR REP. O MANTTO'!C234="","",'CED. GRAL POR REP. O MANTTO'!C234)</f>
        <v/>
      </c>
      <c r="D228" s="333" t="str">
        <f>IF('CED. GRAL POR REP. O MANTTO'!D234="","",'CED. GRAL POR REP. O MANTTO'!D234)</f>
        <v/>
      </c>
      <c r="E228" s="333"/>
      <c r="F228" s="38" t="str">
        <f>IF('CED. GRAL POR REP. O MANTTO'!E234="","",'CED. GRAL POR REP. O MANTTO'!E234)</f>
        <v/>
      </c>
      <c r="G228" s="67" t="str">
        <f>IF('CED. GRAL POR REP. O MANTTO'!F234="","",'CED. GRAL POR REP. O MANTTO'!F234)</f>
        <v/>
      </c>
      <c r="H228" s="92">
        <f>+'REPORTE ENERO IMROM'!M228</f>
        <v>0</v>
      </c>
      <c r="I228" s="39"/>
      <c r="J228" s="39"/>
      <c r="K228" s="39"/>
      <c r="L228" s="30">
        <f t="shared" si="10"/>
        <v>0</v>
      </c>
      <c r="M228" s="30">
        <f t="shared" si="11"/>
        <v>0</v>
      </c>
      <c r="N228" s="88">
        <f>+'REPORTE ENERO IMROM'!N228</f>
        <v>0</v>
      </c>
      <c r="O228" s="55"/>
      <c r="P228" s="56"/>
      <c r="Q228" s="63">
        <f>+'REPORTE ENERO IMROM'!Q228</f>
        <v>0</v>
      </c>
      <c r="R228" s="33" t="str">
        <f>IF(M228=0,"",M228/'CED. GRAL POR REP. O MANTTO'!G234)</f>
        <v/>
      </c>
      <c r="S228" s="44" t="str">
        <f t="shared" si="9"/>
        <v/>
      </c>
    </row>
    <row r="229" spans="2:19" s="3" customFormat="1" ht="37.5" hidden="1" customHeight="1" x14ac:dyDescent="0.2">
      <c r="B229" s="37">
        <v>212</v>
      </c>
      <c r="C229" s="38" t="str">
        <f>IF('CED. GRAL POR REP. O MANTTO'!C235="","",'CED. GRAL POR REP. O MANTTO'!C235)</f>
        <v/>
      </c>
      <c r="D229" s="333" t="str">
        <f>IF('CED. GRAL POR REP. O MANTTO'!D235="","",'CED. GRAL POR REP. O MANTTO'!D235)</f>
        <v/>
      </c>
      <c r="E229" s="333"/>
      <c r="F229" s="38" t="str">
        <f>IF('CED. GRAL POR REP. O MANTTO'!E235="","",'CED. GRAL POR REP. O MANTTO'!E235)</f>
        <v/>
      </c>
      <c r="G229" s="67" t="str">
        <f>IF('CED. GRAL POR REP. O MANTTO'!F235="","",'CED. GRAL POR REP. O MANTTO'!F235)</f>
        <v/>
      </c>
      <c r="H229" s="92">
        <f>+'REPORTE ENERO IMROM'!M229</f>
        <v>0</v>
      </c>
      <c r="I229" s="39"/>
      <c r="J229" s="39"/>
      <c r="K229" s="39"/>
      <c r="L229" s="30">
        <f t="shared" si="10"/>
        <v>0</v>
      </c>
      <c r="M229" s="30">
        <f t="shared" si="11"/>
        <v>0</v>
      </c>
      <c r="N229" s="88">
        <f>+'REPORTE ENERO IMROM'!N229</f>
        <v>0</v>
      </c>
      <c r="O229" s="55"/>
      <c r="P229" s="56"/>
      <c r="Q229" s="63">
        <f>+'REPORTE ENERO IMROM'!Q229</f>
        <v>0</v>
      </c>
      <c r="R229" s="33" t="str">
        <f>IF(M229=0,"",M229/'CED. GRAL POR REP. O MANTTO'!G235)</f>
        <v/>
      </c>
      <c r="S229" s="44" t="str">
        <f t="shared" si="9"/>
        <v/>
      </c>
    </row>
    <row r="230" spans="2:19" s="3" customFormat="1" ht="37.5" hidden="1" customHeight="1" x14ac:dyDescent="0.2">
      <c r="B230" s="37">
        <v>213</v>
      </c>
      <c r="C230" s="38" t="str">
        <f>IF('CED. GRAL POR REP. O MANTTO'!C236="","",'CED. GRAL POR REP. O MANTTO'!C236)</f>
        <v/>
      </c>
      <c r="D230" s="333" t="str">
        <f>IF('CED. GRAL POR REP. O MANTTO'!D236="","",'CED. GRAL POR REP. O MANTTO'!D236)</f>
        <v/>
      </c>
      <c r="E230" s="333"/>
      <c r="F230" s="38" t="str">
        <f>IF('CED. GRAL POR REP. O MANTTO'!E236="","",'CED. GRAL POR REP. O MANTTO'!E236)</f>
        <v/>
      </c>
      <c r="G230" s="67" t="str">
        <f>IF('CED. GRAL POR REP. O MANTTO'!F236="","",'CED. GRAL POR REP. O MANTTO'!F236)</f>
        <v/>
      </c>
      <c r="H230" s="92">
        <f>+'REPORTE ENERO IMROM'!M230</f>
        <v>0</v>
      </c>
      <c r="I230" s="39"/>
      <c r="J230" s="39"/>
      <c r="K230" s="39"/>
      <c r="L230" s="30">
        <f t="shared" si="10"/>
        <v>0</v>
      </c>
      <c r="M230" s="30">
        <f t="shared" si="11"/>
        <v>0</v>
      </c>
      <c r="N230" s="88">
        <f>+'REPORTE ENERO IMROM'!N230</f>
        <v>0</v>
      </c>
      <c r="O230" s="55"/>
      <c r="P230" s="56"/>
      <c r="Q230" s="63">
        <f>+'REPORTE ENERO IMROM'!Q230</f>
        <v>0</v>
      </c>
      <c r="R230" s="33" t="str">
        <f>IF(M230=0,"",M230/'CED. GRAL POR REP. O MANTTO'!G236)</f>
        <v/>
      </c>
      <c r="S230" s="44" t="str">
        <f t="shared" si="9"/>
        <v/>
      </c>
    </row>
    <row r="231" spans="2:19" s="3" customFormat="1" ht="37.5" hidden="1" customHeight="1" x14ac:dyDescent="0.2">
      <c r="B231" s="37">
        <v>214</v>
      </c>
      <c r="C231" s="38" t="str">
        <f>IF('CED. GRAL POR REP. O MANTTO'!C237="","",'CED. GRAL POR REP. O MANTTO'!C237)</f>
        <v/>
      </c>
      <c r="D231" s="333" t="str">
        <f>IF('CED. GRAL POR REP. O MANTTO'!D237="","",'CED. GRAL POR REP. O MANTTO'!D237)</f>
        <v/>
      </c>
      <c r="E231" s="333"/>
      <c r="F231" s="38" t="str">
        <f>IF('CED. GRAL POR REP. O MANTTO'!E237="","",'CED. GRAL POR REP. O MANTTO'!E237)</f>
        <v/>
      </c>
      <c r="G231" s="67" t="str">
        <f>IF('CED. GRAL POR REP. O MANTTO'!F237="","",'CED. GRAL POR REP. O MANTTO'!F237)</f>
        <v/>
      </c>
      <c r="H231" s="92">
        <f>+'REPORTE ENERO IMROM'!M231</f>
        <v>0</v>
      </c>
      <c r="I231" s="39"/>
      <c r="J231" s="39"/>
      <c r="K231" s="39"/>
      <c r="L231" s="30">
        <f t="shared" si="10"/>
        <v>0</v>
      </c>
      <c r="M231" s="30">
        <f t="shared" si="11"/>
        <v>0</v>
      </c>
      <c r="N231" s="88">
        <f>+'REPORTE ENERO IMROM'!N231</f>
        <v>0</v>
      </c>
      <c r="O231" s="55"/>
      <c r="P231" s="56"/>
      <c r="Q231" s="63">
        <f>+'REPORTE ENERO IMROM'!Q231</f>
        <v>0</v>
      </c>
      <c r="R231" s="33" t="str">
        <f>IF(M231=0,"",M231/'CED. GRAL POR REP. O MANTTO'!G237)</f>
        <v/>
      </c>
      <c r="S231" s="44" t="str">
        <f t="shared" si="9"/>
        <v/>
      </c>
    </row>
    <row r="232" spans="2:19" s="3" customFormat="1" ht="37.5" hidden="1" customHeight="1" x14ac:dyDescent="0.2">
      <c r="B232" s="37">
        <v>215</v>
      </c>
      <c r="C232" s="38" t="str">
        <f>IF('CED. GRAL POR REP. O MANTTO'!C238="","",'CED. GRAL POR REP. O MANTTO'!C238)</f>
        <v/>
      </c>
      <c r="D232" s="333" t="str">
        <f>IF('CED. GRAL POR REP. O MANTTO'!D238="","",'CED. GRAL POR REP. O MANTTO'!D238)</f>
        <v/>
      </c>
      <c r="E232" s="333"/>
      <c r="F232" s="38" t="str">
        <f>IF('CED. GRAL POR REP. O MANTTO'!E238="","",'CED. GRAL POR REP. O MANTTO'!E238)</f>
        <v/>
      </c>
      <c r="G232" s="67" t="str">
        <f>IF('CED. GRAL POR REP. O MANTTO'!F238="","",'CED. GRAL POR REP. O MANTTO'!F238)</f>
        <v/>
      </c>
      <c r="H232" s="92">
        <f>+'REPORTE ENERO IMROM'!M232</f>
        <v>0</v>
      </c>
      <c r="I232" s="39"/>
      <c r="J232" s="39"/>
      <c r="K232" s="39"/>
      <c r="L232" s="30">
        <f t="shared" si="10"/>
        <v>0</v>
      </c>
      <c r="M232" s="30">
        <f t="shared" si="11"/>
        <v>0</v>
      </c>
      <c r="N232" s="88">
        <f>+'REPORTE ENERO IMROM'!N232</f>
        <v>0</v>
      </c>
      <c r="O232" s="55"/>
      <c r="P232" s="56"/>
      <c r="Q232" s="63">
        <f>+'REPORTE ENERO IMROM'!Q232</f>
        <v>0</v>
      </c>
      <c r="R232" s="33" t="str">
        <f>IF(M232=0,"",M232/'CED. GRAL POR REP. O MANTTO'!G238)</f>
        <v/>
      </c>
      <c r="S232" s="44" t="str">
        <f t="shared" si="9"/>
        <v/>
      </c>
    </row>
    <row r="233" spans="2:19" s="3" customFormat="1" ht="37.5" hidden="1" customHeight="1" x14ac:dyDescent="0.2">
      <c r="B233" s="37">
        <v>216</v>
      </c>
      <c r="C233" s="38" t="str">
        <f>IF('CED. GRAL POR REP. O MANTTO'!C239="","",'CED. GRAL POR REP. O MANTTO'!C239)</f>
        <v/>
      </c>
      <c r="D233" s="333" t="str">
        <f>IF('CED. GRAL POR REP. O MANTTO'!D239="","",'CED. GRAL POR REP. O MANTTO'!D239)</f>
        <v/>
      </c>
      <c r="E233" s="333"/>
      <c r="F233" s="38" t="str">
        <f>IF('CED. GRAL POR REP. O MANTTO'!E239="","",'CED. GRAL POR REP. O MANTTO'!E239)</f>
        <v/>
      </c>
      <c r="G233" s="67" t="str">
        <f>IF('CED. GRAL POR REP. O MANTTO'!F239="","",'CED. GRAL POR REP. O MANTTO'!F239)</f>
        <v/>
      </c>
      <c r="H233" s="92">
        <f>+'REPORTE ENERO IMROM'!M233</f>
        <v>0</v>
      </c>
      <c r="I233" s="39"/>
      <c r="J233" s="39"/>
      <c r="K233" s="39"/>
      <c r="L233" s="30">
        <f t="shared" si="10"/>
        <v>0</v>
      </c>
      <c r="M233" s="30">
        <f t="shared" si="11"/>
        <v>0</v>
      </c>
      <c r="N233" s="88">
        <f>+'REPORTE ENERO IMROM'!N233</f>
        <v>0</v>
      </c>
      <c r="O233" s="55"/>
      <c r="P233" s="56"/>
      <c r="Q233" s="63">
        <f>+'REPORTE ENERO IMROM'!Q233</f>
        <v>0</v>
      </c>
      <c r="R233" s="33" t="str">
        <f>IF(M233=0,"",M233/'CED. GRAL POR REP. O MANTTO'!G239)</f>
        <v/>
      </c>
      <c r="S233" s="44" t="str">
        <f t="shared" si="9"/>
        <v/>
      </c>
    </row>
    <row r="234" spans="2:19" s="3" customFormat="1" ht="37.5" hidden="1" customHeight="1" x14ac:dyDescent="0.2">
      <c r="B234" s="37">
        <v>217</v>
      </c>
      <c r="C234" s="38" t="str">
        <f>IF('CED. GRAL POR REP. O MANTTO'!C240="","",'CED. GRAL POR REP. O MANTTO'!C240)</f>
        <v/>
      </c>
      <c r="D234" s="333" t="str">
        <f>IF('CED. GRAL POR REP. O MANTTO'!D240="","",'CED. GRAL POR REP. O MANTTO'!D240)</f>
        <v/>
      </c>
      <c r="E234" s="333"/>
      <c r="F234" s="38" t="str">
        <f>IF('CED. GRAL POR REP. O MANTTO'!E240="","",'CED. GRAL POR REP. O MANTTO'!E240)</f>
        <v/>
      </c>
      <c r="G234" s="67" t="str">
        <f>IF('CED. GRAL POR REP. O MANTTO'!F240="","",'CED. GRAL POR REP. O MANTTO'!F240)</f>
        <v/>
      </c>
      <c r="H234" s="92">
        <f>+'REPORTE ENERO IMROM'!M234</f>
        <v>0</v>
      </c>
      <c r="I234" s="39"/>
      <c r="J234" s="39"/>
      <c r="K234" s="39"/>
      <c r="L234" s="30">
        <f t="shared" si="10"/>
        <v>0</v>
      </c>
      <c r="M234" s="30">
        <f t="shared" si="11"/>
        <v>0</v>
      </c>
      <c r="N234" s="88">
        <f>+'REPORTE ENERO IMROM'!N234</f>
        <v>0</v>
      </c>
      <c r="O234" s="55"/>
      <c r="P234" s="56"/>
      <c r="Q234" s="63">
        <f>+'REPORTE ENERO IMROM'!Q234</f>
        <v>0</v>
      </c>
      <c r="R234" s="33" t="str">
        <f>IF(M234=0,"",M234/'CED. GRAL POR REP. O MANTTO'!G240)</f>
        <v/>
      </c>
      <c r="S234" s="44" t="str">
        <f t="shared" si="9"/>
        <v/>
      </c>
    </row>
    <row r="235" spans="2:19" s="3" customFormat="1" ht="37.5" hidden="1" customHeight="1" x14ac:dyDescent="0.2">
      <c r="B235" s="37">
        <v>218</v>
      </c>
      <c r="C235" s="38" t="str">
        <f>IF('CED. GRAL POR REP. O MANTTO'!C241="","",'CED. GRAL POR REP. O MANTTO'!C241)</f>
        <v/>
      </c>
      <c r="D235" s="333" t="str">
        <f>IF('CED. GRAL POR REP. O MANTTO'!D241="","",'CED. GRAL POR REP. O MANTTO'!D241)</f>
        <v/>
      </c>
      <c r="E235" s="333"/>
      <c r="F235" s="38" t="str">
        <f>IF('CED. GRAL POR REP. O MANTTO'!E241="","",'CED. GRAL POR REP. O MANTTO'!E241)</f>
        <v/>
      </c>
      <c r="G235" s="67" t="str">
        <f>IF('CED. GRAL POR REP. O MANTTO'!F241="","",'CED. GRAL POR REP. O MANTTO'!F241)</f>
        <v/>
      </c>
      <c r="H235" s="92">
        <f>+'REPORTE ENERO IMROM'!M235</f>
        <v>0</v>
      </c>
      <c r="I235" s="39"/>
      <c r="J235" s="39"/>
      <c r="K235" s="39"/>
      <c r="L235" s="30">
        <f t="shared" si="10"/>
        <v>0</v>
      </c>
      <c r="M235" s="30">
        <f t="shared" si="11"/>
        <v>0</v>
      </c>
      <c r="N235" s="88">
        <f>+'REPORTE ENERO IMROM'!N235</f>
        <v>0</v>
      </c>
      <c r="O235" s="55"/>
      <c r="P235" s="56"/>
      <c r="Q235" s="63">
        <f>+'REPORTE ENERO IMROM'!Q235</f>
        <v>0</v>
      </c>
      <c r="R235" s="33" t="str">
        <f>IF(M235=0,"",M235/'CED. GRAL POR REP. O MANTTO'!G241)</f>
        <v/>
      </c>
      <c r="S235" s="44" t="str">
        <f t="shared" si="9"/>
        <v/>
      </c>
    </row>
    <row r="236" spans="2:19" s="3" customFormat="1" ht="37.5" hidden="1" customHeight="1" x14ac:dyDescent="0.2">
      <c r="B236" s="37">
        <v>219</v>
      </c>
      <c r="C236" s="38" t="str">
        <f>IF('CED. GRAL POR REP. O MANTTO'!C242="","",'CED. GRAL POR REP. O MANTTO'!C242)</f>
        <v/>
      </c>
      <c r="D236" s="333" t="str">
        <f>IF('CED. GRAL POR REP. O MANTTO'!D242="","",'CED. GRAL POR REP. O MANTTO'!D242)</f>
        <v/>
      </c>
      <c r="E236" s="333"/>
      <c r="F236" s="38" t="str">
        <f>IF('CED. GRAL POR REP. O MANTTO'!E242="","",'CED. GRAL POR REP. O MANTTO'!E242)</f>
        <v/>
      </c>
      <c r="G236" s="67" t="str">
        <f>IF('CED. GRAL POR REP. O MANTTO'!F242="","",'CED. GRAL POR REP. O MANTTO'!F242)</f>
        <v/>
      </c>
      <c r="H236" s="92">
        <f>+'REPORTE ENERO IMROM'!M236</f>
        <v>0</v>
      </c>
      <c r="I236" s="39"/>
      <c r="J236" s="39"/>
      <c r="K236" s="39"/>
      <c r="L236" s="30">
        <f t="shared" si="10"/>
        <v>0</v>
      </c>
      <c r="M236" s="30">
        <f t="shared" si="11"/>
        <v>0</v>
      </c>
      <c r="N236" s="88">
        <f>+'REPORTE ENERO IMROM'!N236</f>
        <v>0</v>
      </c>
      <c r="O236" s="55"/>
      <c r="P236" s="56"/>
      <c r="Q236" s="63">
        <f>+'REPORTE ENERO IMROM'!Q236</f>
        <v>0</v>
      </c>
      <c r="R236" s="33" t="str">
        <f>IF(M236=0,"",M236/'CED. GRAL POR REP. O MANTTO'!G242)</f>
        <v/>
      </c>
      <c r="S236" s="44" t="str">
        <f t="shared" si="9"/>
        <v/>
      </c>
    </row>
    <row r="237" spans="2:19" s="3" customFormat="1" ht="37.5" hidden="1" customHeight="1" x14ac:dyDescent="0.2">
      <c r="B237" s="37">
        <v>220</v>
      </c>
      <c r="C237" s="38" t="str">
        <f>IF('CED. GRAL POR REP. O MANTTO'!C243="","",'CED. GRAL POR REP. O MANTTO'!C243)</f>
        <v/>
      </c>
      <c r="D237" s="333" t="str">
        <f>IF('CED. GRAL POR REP. O MANTTO'!D243="","",'CED. GRAL POR REP. O MANTTO'!D243)</f>
        <v/>
      </c>
      <c r="E237" s="333"/>
      <c r="F237" s="38" t="str">
        <f>IF('CED. GRAL POR REP. O MANTTO'!E243="","",'CED. GRAL POR REP. O MANTTO'!E243)</f>
        <v/>
      </c>
      <c r="G237" s="67" t="str">
        <f>IF('CED. GRAL POR REP. O MANTTO'!F243="","",'CED. GRAL POR REP. O MANTTO'!F243)</f>
        <v/>
      </c>
      <c r="H237" s="92">
        <f>+'REPORTE ENERO IMROM'!M237</f>
        <v>0</v>
      </c>
      <c r="I237" s="39"/>
      <c r="J237" s="39"/>
      <c r="K237" s="39"/>
      <c r="L237" s="30">
        <f t="shared" si="10"/>
        <v>0</v>
      </c>
      <c r="M237" s="30">
        <f t="shared" si="11"/>
        <v>0</v>
      </c>
      <c r="N237" s="88">
        <f>+'REPORTE ENERO IMROM'!N237</f>
        <v>0</v>
      </c>
      <c r="O237" s="55"/>
      <c r="P237" s="56"/>
      <c r="Q237" s="63">
        <f>+'REPORTE ENERO IMROM'!Q237</f>
        <v>0</v>
      </c>
      <c r="R237" s="33" t="str">
        <f>IF(M237=0,"",M237/'CED. GRAL POR REP. O MANTTO'!G243)</f>
        <v/>
      </c>
      <c r="S237" s="44" t="str">
        <f t="shared" si="9"/>
        <v/>
      </c>
    </row>
    <row r="238" spans="2:19" s="3" customFormat="1" ht="37.5" hidden="1" customHeight="1" x14ac:dyDescent="0.2">
      <c r="B238" s="37">
        <v>221</v>
      </c>
      <c r="C238" s="38" t="str">
        <f>IF('CED. GRAL POR REP. O MANTTO'!C244="","",'CED. GRAL POR REP. O MANTTO'!C244)</f>
        <v/>
      </c>
      <c r="D238" s="333" t="str">
        <f>IF('CED. GRAL POR REP. O MANTTO'!D244="","",'CED. GRAL POR REP. O MANTTO'!D244)</f>
        <v/>
      </c>
      <c r="E238" s="333"/>
      <c r="F238" s="38" t="str">
        <f>IF('CED. GRAL POR REP. O MANTTO'!E244="","",'CED. GRAL POR REP. O MANTTO'!E244)</f>
        <v/>
      </c>
      <c r="G238" s="67" t="str">
        <f>IF('CED. GRAL POR REP. O MANTTO'!F244="","",'CED. GRAL POR REP. O MANTTO'!F244)</f>
        <v/>
      </c>
      <c r="H238" s="92">
        <f>+'REPORTE ENERO IMROM'!M238</f>
        <v>0</v>
      </c>
      <c r="I238" s="39"/>
      <c r="J238" s="39"/>
      <c r="K238" s="39"/>
      <c r="L238" s="30">
        <f t="shared" si="10"/>
        <v>0</v>
      </c>
      <c r="M238" s="30">
        <f t="shared" si="11"/>
        <v>0</v>
      </c>
      <c r="N238" s="88">
        <f>+'REPORTE ENERO IMROM'!N238</f>
        <v>0</v>
      </c>
      <c r="O238" s="55"/>
      <c r="P238" s="56"/>
      <c r="Q238" s="63">
        <f>+'REPORTE ENERO IMROM'!Q238</f>
        <v>0</v>
      </c>
      <c r="R238" s="33" t="str">
        <f>IF(M238=0,"",M238/'CED. GRAL POR REP. O MANTTO'!G244)</f>
        <v/>
      </c>
      <c r="S238" s="44" t="str">
        <f t="shared" si="9"/>
        <v/>
      </c>
    </row>
    <row r="239" spans="2:19" s="3" customFormat="1" ht="37.5" hidden="1" customHeight="1" x14ac:dyDescent="0.2">
      <c r="B239" s="37">
        <v>222</v>
      </c>
      <c r="C239" s="38" t="str">
        <f>IF('CED. GRAL POR REP. O MANTTO'!C245="","",'CED. GRAL POR REP. O MANTTO'!C245)</f>
        <v/>
      </c>
      <c r="D239" s="333" t="str">
        <f>IF('CED. GRAL POR REP. O MANTTO'!D245="","",'CED. GRAL POR REP. O MANTTO'!D245)</f>
        <v/>
      </c>
      <c r="E239" s="333"/>
      <c r="F239" s="38" t="str">
        <f>IF('CED. GRAL POR REP. O MANTTO'!E245="","",'CED. GRAL POR REP. O MANTTO'!E245)</f>
        <v/>
      </c>
      <c r="G239" s="67" t="str">
        <f>IF('CED. GRAL POR REP. O MANTTO'!F245="","",'CED. GRAL POR REP. O MANTTO'!F245)</f>
        <v/>
      </c>
      <c r="H239" s="92">
        <f>+'REPORTE ENERO IMROM'!M239</f>
        <v>0</v>
      </c>
      <c r="I239" s="39"/>
      <c r="J239" s="39"/>
      <c r="K239" s="39"/>
      <c r="L239" s="30">
        <f t="shared" si="10"/>
        <v>0</v>
      </c>
      <c r="M239" s="30">
        <f t="shared" si="11"/>
        <v>0</v>
      </c>
      <c r="N239" s="88">
        <f>+'REPORTE ENERO IMROM'!N239</f>
        <v>0</v>
      </c>
      <c r="O239" s="55"/>
      <c r="P239" s="56"/>
      <c r="Q239" s="63">
        <f>+'REPORTE ENERO IMROM'!Q239</f>
        <v>0</v>
      </c>
      <c r="R239" s="33" t="str">
        <f>IF(M239=0,"",M239/'CED. GRAL POR REP. O MANTTO'!G245)</f>
        <v/>
      </c>
      <c r="S239" s="44" t="str">
        <f t="shared" si="9"/>
        <v/>
      </c>
    </row>
    <row r="240" spans="2:19" s="3" customFormat="1" ht="37.5" hidden="1" customHeight="1" x14ac:dyDescent="0.2">
      <c r="B240" s="37">
        <v>223</v>
      </c>
      <c r="C240" s="38" t="str">
        <f>IF('CED. GRAL POR REP. O MANTTO'!C246="","",'CED. GRAL POR REP. O MANTTO'!C246)</f>
        <v/>
      </c>
      <c r="D240" s="333" t="str">
        <f>IF('CED. GRAL POR REP. O MANTTO'!D246="","",'CED. GRAL POR REP. O MANTTO'!D246)</f>
        <v/>
      </c>
      <c r="E240" s="333"/>
      <c r="F240" s="38" t="str">
        <f>IF('CED. GRAL POR REP. O MANTTO'!E246="","",'CED. GRAL POR REP. O MANTTO'!E246)</f>
        <v/>
      </c>
      <c r="G240" s="67" t="str">
        <f>IF('CED. GRAL POR REP. O MANTTO'!F246="","",'CED. GRAL POR REP. O MANTTO'!F246)</f>
        <v/>
      </c>
      <c r="H240" s="92">
        <f>+'REPORTE ENERO IMROM'!M240</f>
        <v>0</v>
      </c>
      <c r="I240" s="39"/>
      <c r="J240" s="39"/>
      <c r="K240" s="39"/>
      <c r="L240" s="30">
        <f t="shared" si="10"/>
        <v>0</v>
      </c>
      <c r="M240" s="30">
        <f t="shared" si="11"/>
        <v>0</v>
      </c>
      <c r="N240" s="88">
        <f>+'REPORTE ENERO IMROM'!N240</f>
        <v>0</v>
      </c>
      <c r="O240" s="55"/>
      <c r="P240" s="56"/>
      <c r="Q240" s="63">
        <f>+'REPORTE ENERO IMROM'!Q240</f>
        <v>0</v>
      </c>
      <c r="R240" s="33" t="str">
        <f>IF(M240=0,"",M240/'CED. GRAL POR REP. O MANTTO'!G246)</f>
        <v/>
      </c>
      <c r="S240" s="44" t="str">
        <f t="shared" si="9"/>
        <v/>
      </c>
    </row>
    <row r="241" spans="2:19" s="3" customFormat="1" ht="37.5" hidden="1" customHeight="1" x14ac:dyDescent="0.2">
      <c r="B241" s="37">
        <v>224</v>
      </c>
      <c r="C241" s="38" t="str">
        <f>IF('CED. GRAL POR REP. O MANTTO'!C247="","",'CED. GRAL POR REP. O MANTTO'!C247)</f>
        <v/>
      </c>
      <c r="D241" s="333" t="str">
        <f>IF('CED. GRAL POR REP. O MANTTO'!D247="","",'CED. GRAL POR REP. O MANTTO'!D247)</f>
        <v/>
      </c>
      <c r="E241" s="333"/>
      <c r="F241" s="38" t="str">
        <f>IF('CED. GRAL POR REP. O MANTTO'!E247="","",'CED. GRAL POR REP. O MANTTO'!E247)</f>
        <v/>
      </c>
      <c r="G241" s="67" t="str">
        <f>IF('CED. GRAL POR REP. O MANTTO'!F247="","",'CED. GRAL POR REP. O MANTTO'!F247)</f>
        <v/>
      </c>
      <c r="H241" s="92">
        <f>+'REPORTE ENERO IMROM'!M241</f>
        <v>0</v>
      </c>
      <c r="I241" s="39"/>
      <c r="J241" s="39"/>
      <c r="K241" s="39"/>
      <c r="L241" s="30">
        <f t="shared" si="10"/>
        <v>0</v>
      </c>
      <c r="M241" s="30">
        <f t="shared" si="11"/>
        <v>0</v>
      </c>
      <c r="N241" s="88">
        <f>+'REPORTE ENERO IMROM'!N241</f>
        <v>0</v>
      </c>
      <c r="O241" s="55"/>
      <c r="P241" s="56"/>
      <c r="Q241" s="63">
        <f>+'REPORTE ENERO IMROM'!Q241</f>
        <v>0</v>
      </c>
      <c r="R241" s="33" t="str">
        <f>IF(M241=0,"",M241/'CED. GRAL POR REP. O MANTTO'!G247)</f>
        <v/>
      </c>
      <c r="S241" s="44" t="str">
        <f t="shared" si="9"/>
        <v/>
      </c>
    </row>
    <row r="242" spans="2:19" s="3" customFormat="1" ht="37.5" hidden="1" customHeight="1" x14ac:dyDescent="0.2">
      <c r="B242" s="37">
        <v>225</v>
      </c>
      <c r="C242" s="38" t="str">
        <f>IF('CED. GRAL POR REP. O MANTTO'!C248="","",'CED. GRAL POR REP. O MANTTO'!C248)</f>
        <v/>
      </c>
      <c r="D242" s="333" t="str">
        <f>IF('CED. GRAL POR REP. O MANTTO'!D248="","",'CED. GRAL POR REP. O MANTTO'!D248)</f>
        <v/>
      </c>
      <c r="E242" s="333"/>
      <c r="F242" s="38" t="str">
        <f>IF('CED. GRAL POR REP. O MANTTO'!E248="","",'CED. GRAL POR REP. O MANTTO'!E248)</f>
        <v/>
      </c>
      <c r="G242" s="67" t="str">
        <f>IF('CED. GRAL POR REP. O MANTTO'!F248="","",'CED. GRAL POR REP. O MANTTO'!F248)</f>
        <v/>
      </c>
      <c r="H242" s="92">
        <f>+'REPORTE ENERO IMROM'!M242</f>
        <v>0</v>
      </c>
      <c r="I242" s="39"/>
      <c r="J242" s="39"/>
      <c r="K242" s="39"/>
      <c r="L242" s="30">
        <f t="shared" si="10"/>
        <v>0</v>
      </c>
      <c r="M242" s="30">
        <f t="shared" si="11"/>
        <v>0</v>
      </c>
      <c r="N242" s="88">
        <f>+'REPORTE ENERO IMROM'!N242</f>
        <v>0</v>
      </c>
      <c r="O242" s="55"/>
      <c r="P242" s="56"/>
      <c r="Q242" s="63">
        <f>+'REPORTE ENERO IMROM'!Q242</f>
        <v>0</v>
      </c>
      <c r="R242" s="33" t="str">
        <f>IF(M242=0,"",M242/'CED. GRAL POR REP. O MANTTO'!G248)</f>
        <v/>
      </c>
      <c r="S242" s="44" t="str">
        <f t="shared" si="9"/>
        <v/>
      </c>
    </row>
    <row r="243" spans="2:19" s="3" customFormat="1" ht="37.5" hidden="1" customHeight="1" x14ac:dyDescent="0.2">
      <c r="B243" s="37">
        <v>226</v>
      </c>
      <c r="C243" s="38" t="str">
        <f>IF('CED. GRAL POR REP. O MANTTO'!C249="","",'CED. GRAL POR REP. O MANTTO'!C249)</f>
        <v/>
      </c>
      <c r="D243" s="333" t="str">
        <f>IF('CED. GRAL POR REP. O MANTTO'!D249="","",'CED. GRAL POR REP. O MANTTO'!D249)</f>
        <v/>
      </c>
      <c r="E243" s="333"/>
      <c r="F243" s="38" t="str">
        <f>IF('CED. GRAL POR REP. O MANTTO'!E249="","",'CED. GRAL POR REP. O MANTTO'!E249)</f>
        <v/>
      </c>
      <c r="G243" s="67" t="str">
        <f>IF('CED. GRAL POR REP. O MANTTO'!F249="","",'CED. GRAL POR REP. O MANTTO'!F249)</f>
        <v/>
      </c>
      <c r="H243" s="92">
        <f>+'REPORTE ENERO IMROM'!M243</f>
        <v>0</v>
      </c>
      <c r="I243" s="39"/>
      <c r="J243" s="39"/>
      <c r="K243" s="39"/>
      <c r="L243" s="30">
        <f t="shared" si="10"/>
        <v>0</v>
      </c>
      <c r="M243" s="30">
        <f t="shared" si="11"/>
        <v>0</v>
      </c>
      <c r="N243" s="88">
        <f>+'REPORTE ENERO IMROM'!N243</f>
        <v>0</v>
      </c>
      <c r="O243" s="55"/>
      <c r="P243" s="56"/>
      <c r="Q243" s="63">
        <f>+'REPORTE ENERO IMROM'!Q243</f>
        <v>0</v>
      </c>
      <c r="R243" s="33" t="str">
        <f>IF(M243=0,"",M243/'CED. GRAL POR REP. O MANTTO'!G249)</f>
        <v/>
      </c>
      <c r="S243" s="44" t="str">
        <f t="shared" si="9"/>
        <v/>
      </c>
    </row>
    <row r="244" spans="2:19" s="3" customFormat="1" ht="37.5" hidden="1" customHeight="1" x14ac:dyDescent="0.2">
      <c r="B244" s="37">
        <v>227</v>
      </c>
      <c r="C244" s="38" t="str">
        <f>IF('CED. GRAL POR REP. O MANTTO'!C250="","",'CED. GRAL POR REP. O MANTTO'!C250)</f>
        <v/>
      </c>
      <c r="D244" s="333" t="str">
        <f>IF('CED. GRAL POR REP. O MANTTO'!D250="","",'CED. GRAL POR REP. O MANTTO'!D250)</f>
        <v/>
      </c>
      <c r="E244" s="333"/>
      <c r="F244" s="38" t="str">
        <f>IF('CED. GRAL POR REP. O MANTTO'!E250="","",'CED. GRAL POR REP. O MANTTO'!E250)</f>
        <v/>
      </c>
      <c r="G244" s="67" t="str">
        <f>IF('CED. GRAL POR REP. O MANTTO'!F250="","",'CED. GRAL POR REP. O MANTTO'!F250)</f>
        <v/>
      </c>
      <c r="H244" s="92">
        <f>+'REPORTE ENERO IMROM'!M244</f>
        <v>0</v>
      </c>
      <c r="I244" s="39"/>
      <c r="J244" s="39"/>
      <c r="K244" s="39"/>
      <c r="L244" s="30">
        <f t="shared" si="10"/>
        <v>0</v>
      </c>
      <c r="M244" s="30">
        <f t="shared" si="11"/>
        <v>0</v>
      </c>
      <c r="N244" s="88">
        <f>+'REPORTE ENERO IMROM'!N244</f>
        <v>0</v>
      </c>
      <c r="O244" s="55"/>
      <c r="P244" s="56"/>
      <c r="Q244" s="63">
        <f>+'REPORTE ENERO IMROM'!Q244</f>
        <v>0</v>
      </c>
      <c r="R244" s="33" t="str">
        <f>IF(M244=0,"",M244/'CED. GRAL POR REP. O MANTTO'!G250)</f>
        <v/>
      </c>
      <c r="S244" s="44" t="str">
        <f t="shared" si="9"/>
        <v/>
      </c>
    </row>
    <row r="245" spans="2:19" s="3" customFormat="1" ht="37.5" hidden="1" customHeight="1" x14ac:dyDescent="0.2">
      <c r="B245" s="37">
        <v>228</v>
      </c>
      <c r="C245" s="38" t="str">
        <f>IF('CED. GRAL POR REP. O MANTTO'!C251="","",'CED. GRAL POR REP. O MANTTO'!C251)</f>
        <v/>
      </c>
      <c r="D245" s="333" t="str">
        <f>IF('CED. GRAL POR REP. O MANTTO'!D251="","",'CED. GRAL POR REP. O MANTTO'!D251)</f>
        <v/>
      </c>
      <c r="E245" s="333"/>
      <c r="F245" s="38" t="str">
        <f>IF('CED. GRAL POR REP. O MANTTO'!E251="","",'CED. GRAL POR REP. O MANTTO'!E251)</f>
        <v/>
      </c>
      <c r="G245" s="67" t="str">
        <f>IF('CED. GRAL POR REP. O MANTTO'!F251="","",'CED. GRAL POR REP. O MANTTO'!F251)</f>
        <v/>
      </c>
      <c r="H245" s="92">
        <f>+'REPORTE ENERO IMROM'!M245</f>
        <v>0</v>
      </c>
      <c r="I245" s="39"/>
      <c r="J245" s="39"/>
      <c r="K245" s="39"/>
      <c r="L245" s="30">
        <f t="shared" si="10"/>
        <v>0</v>
      </c>
      <c r="M245" s="30">
        <f t="shared" si="11"/>
        <v>0</v>
      </c>
      <c r="N245" s="88">
        <f>+'REPORTE ENERO IMROM'!N245</f>
        <v>0</v>
      </c>
      <c r="O245" s="55"/>
      <c r="P245" s="56"/>
      <c r="Q245" s="63">
        <f>+'REPORTE ENERO IMROM'!Q245</f>
        <v>0</v>
      </c>
      <c r="R245" s="33" t="str">
        <f>IF(M245=0,"",M245/'CED. GRAL POR REP. O MANTTO'!G251)</f>
        <v/>
      </c>
      <c r="S245" s="44" t="str">
        <f t="shared" si="9"/>
        <v/>
      </c>
    </row>
    <row r="246" spans="2:19" s="3" customFormat="1" ht="37.5" hidden="1" customHeight="1" x14ac:dyDescent="0.2">
      <c r="B246" s="37">
        <v>229</v>
      </c>
      <c r="C246" s="38" t="str">
        <f>IF('CED. GRAL POR REP. O MANTTO'!C252="","",'CED. GRAL POR REP. O MANTTO'!C252)</f>
        <v/>
      </c>
      <c r="D246" s="333" t="str">
        <f>IF('CED. GRAL POR REP. O MANTTO'!D252="","",'CED. GRAL POR REP. O MANTTO'!D252)</f>
        <v/>
      </c>
      <c r="E246" s="333"/>
      <c r="F246" s="38" t="str">
        <f>IF('CED. GRAL POR REP. O MANTTO'!E252="","",'CED. GRAL POR REP. O MANTTO'!E252)</f>
        <v/>
      </c>
      <c r="G246" s="67" t="str">
        <f>IF('CED. GRAL POR REP. O MANTTO'!F252="","",'CED. GRAL POR REP. O MANTTO'!F252)</f>
        <v/>
      </c>
      <c r="H246" s="92">
        <f>+'REPORTE ENERO IMROM'!M246</f>
        <v>0</v>
      </c>
      <c r="I246" s="39"/>
      <c r="J246" s="39"/>
      <c r="K246" s="39"/>
      <c r="L246" s="30">
        <f t="shared" si="10"/>
        <v>0</v>
      </c>
      <c r="M246" s="30">
        <f t="shared" si="11"/>
        <v>0</v>
      </c>
      <c r="N246" s="88">
        <f>+'REPORTE ENERO IMROM'!N246</f>
        <v>0</v>
      </c>
      <c r="O246" s="55"/>
      <c r="P246" s="56"/>
      <c r="Q246" s="63">
        <f>+'REPORTE ENERO IMROM'!Q246</f>
        <v>0</v>
      </c>
      <c r="R246" s="33" t="str">
        <f>IF(M246=0,"",M246/'CED. GRAL POR REP. O MANTTO'!G252)</f>
        <v/>
      </c>
      <c r="S246" s="44" t="str">
        <f t="shared" si="9"/>
        <v/>
      </c>
    </row>
    <row r="247" spans="2:19" s="3" customFormat="1" ht="37.5" hidden="1" customHeight="1" x14ac:dyDescent="0.2">
      <c r="B247" s="37">
        <v>230</v>
      </c>
      <c r="C247" s="38" t="str">
        <f>IF('CED. GRAL POR REP. O MANTTO'!C253="","",'CED. GRAL POR REP. O MANTTO'!C253)</f>
        <v/>
      </c>
      <c r="D247" s="333" t="str">
        <f>IF('CED. GRAL POR REP. O MANTTO'!D253="","",'CED. GRAL POR REP. O MANTTO'!D253)</f>
        <v/>
      </c>
      <c r="E247" s="333"/>
      <c r="F247" s="38" t="str">
        <f>IF('CED. GRAL POR REP. O MANTTO'!E253="","",'CED. GRAL POR REP. O MANTTO'!E253)</f>
        <v/>
      </c>
      <c r="G247" s="67" t="str">
        <f>IF('CED. GRAL POR REP. O MANTTO'!F253="","",'CED. GRAL POR REP. O MANTTO'!F253)</f>
        <v/>
      </c>
      <c r="H247" s="92">
        <f>+'REPORTE ENERO IMROM'!M247</f>
        <v>0</v>
      </c>
      <c r="I247" s="39"/>
      <c r="J247" s="39"/>
      <c r="K247" s="39"/>
      <c r="L247" s="30">
        <f t="shared" si="10"/>
        <v>0</v>
      </c>
      <c r="M247" s="30">
        <f t="shared" si="11"/>
        <v>0</v>
      </c>
      <c r="N247" s="88">
        <f>+'REPORTE ENERO IMROM'!N247</f>
        <v>0</v>
      </c>
      <c r="O247" s="55"/>
      <c r="P247" s="56"/>
      <c r="Q247" s="63">
        <f>+'REPORTE ENERO IMROM'!Q247</f>
        <v>0</v>
      </c>
      <c r="R247" s="33" t="str">
        <f>IF(M247=0,"",M247/'CED. GRAL POR REP. O MANTTO'!G253)</f>
        <v/>
      </c>
      <c r="S247" s="44" t="str">
        <f t="shared" si="9"/>
        <v/>
      </c>
    </row>
    <row r="248" spans="2:19" s="3" customFormat="1" ht="37.5" hidden="1" customHeight="1" x14ac:dyDescent="0.2">
      <c r="B248" s="37">
        <v>231</v>
      </c>
      <c r="C248" s="38" t="str">
        <f>IF('CED. GRAL POR REP. O MANTTO'!C254="","",'CED. GRAL POR REP. O MANTTO'!C254)</f>
        <v/>
      </c>
      <c r="D248" s="333" t="str">
        <f>IF('CED. GRAL POR REP. O MANTTO'!D254="","",'CED. GRAL POR REP. O MANTTO'!D254)</f>
        <v/>
      </c>
      <c r="E248" s="333"/>
      <c r="F248" s="38" t="str">
        <f>IF('CED. GRAL POR REP. O MANTTO'!E254="","",'CED. GRAL POR REP. O MANTTO'!E254)</f>
        <v/>
      </c>
      <c r="G248" s="67" t="str">
        <f>IF('CED. GRAL POR REP. O MANTTO'!F254="","",'CED. GRAL POR REP. O MANTTO'!F254)</f>
        <v/>
      </c>
      <c r="H248" s="92">
        <f>+'REPORTE ENERO IMROM'!M248</f>
        <v>0</v>
      </c>
      <c r="I248" s="39"/>
      <c r="J248" s="39"/>
      <c r="K248" s="39"/>
      <c r="L248" s="30">
        <f t="shared" si="10"/>
        <v>0</v>
      </c>
      <c r="M248" s="30">
        <f t="shared" si="11"/>
        <v>0</v>
      </c>
      <c r="N248" s="88">
        <f>+'REPORTE ENERO IMROM'!N248</f>
        <v>0</v>
      </c>
      <c r="O248" s="55"/>
      <c r="P248" s="56"/>
      <c r="Q248" s="63">
        <f>+'REPORTE ENERO IMROM'!Q248</f>
        <v>0</v>
      </c>
      <c r="R248" s="33" t="str">
        <f>IF(M248=0,"",M248/'CED. GRAL POR REP. O MANTTO'!G254)</f>
        <v/>
      </c>
      <c r="S248" s="44" t="str">
        <f t="shared" si="9"/>
        <v/>
      </c>
    </row>
    <row r="249" spans="2:19" s="3" customFormat="1" ht="37.5" hidden="1" customHeight="1" x14ac:dyDescent="0.2">
      <c r="B249" s="37">
        <v>232</v>
      </c>
      <c r="C249" s="38" t="str">
        <f>IF('CED. GRAL POR REP. O MANTTO'!C255="","",'CED. GRAL POR REP. O MANTTO'!C255)</f>
        <v/>
      </c>
      <c r="D249" s="333" t="str">
        <f>IF('CED. GRAL POR REP. O MANTTO'!D255="","",'CED. GRAL POR REP. O MANTTO'!D255)</f>
        <v/>
      </c>
      <c r="E249" s="333"/>
      <c r="F249" s="38" t="str">
        <f>IF('CED. GRAL POR REP. O MANTTO'!E255="","",'CED. GRAL POR REP. O MANTTO'!E255)</f>
        <v/>
      </c>
      <c r="G249" s="67" t="str">
        <f>IF('CED. GRAL POR REP. O MANTTO'!F255="","",'CED. GRAL POR REP. O MANTTO'!F255)</f>
        <v/>
      </c>
      <c r="H249" s="92">
        <f>+'REPORTE ENERO IMROM'!M249</f>
        <v>0</v>
      </c>
      <c r="I249" s="39"/>
      <c r="J249" s="39"/>
      <c r="K249" s="39"/>
      <c r="L249" s="30">
        <f t="shared" si="10"/>
        <v>0</v>
      </c>
      <c r="M249" s="30">
        <f t="shared" si="11"/>
        <v>0</v>
      </c>
      <c r="N249" s="88">
        <f>+'REPORTE ENERO IMROM'!N249</f>
        <v>0</v>
      </c>
      <c r="O249" s="55"/>
      <c r="P249" s="56"/>
      <c r="Q249" s="63">
        <f>+'REPORTE ENERO IMROM'!Q249</f>
        <v>0</v>
      </c>
      <c r="R249" s="33" t="str">
        <f>IF(M249=0,"",M249/'CED. GRAL POR REP. O MANTTO'!G255)</f>
        <v/>
      </c>
      <c r="S249" s="44" t="str">
        <f t="shared" si="9"/>
        <v/>
      </c>
    </row>
    <row r="250" spans="2:19" s="3" customFormat="1" ht="37.5" hidden="1" customHeight="1" x14ac:dyDescent="0.2">
      <c r="B250" s="37">
        <v>233</v>
      </c>
      <c r="C250" s="38" t="str">
        <f>IF('CED. GRAL POR REP. O MANTTO'!C256="","",'CED. GRAL POR REP. O MANTTO'!C256)</f>
        <v/>
      </c>
      <c r="D250" s="333" t="str">
        <f>IF('CED. GRAL POR REP. O MANTTO'!D256="","",'CED. GRAL POR REP. O MANTTO'!D256)</f>
        <v/>
      </c>
      <c r="E250" s="333"/>
      <c r="F250" s="38" t="str">
        <f>IF('CED. GRAL POR REP. O MANTTO'!E256="","",'CED. GRAL POR REP. O MANTTO'!E256)</f>
        <v/>
      </c>
      <c r="G250" s="67" t="str">
        <f>IF('CED. GRAL POR REP. O MANTTO'!F256="","",'CED. GRAL POR REP. O MANTTO'!F256)</f>
        <v/>
      </c>
      <c r="H250" s="92">
        <f>+'REPORTE ENERO IMROM'!M250</f>
        <v>0</v>
      </c>
      <c r="I250" s="39"/>
      <c r="J250" s="39"/>
      <c r="K250" s="39"/>
      <c r="L250" s="30">
        <f t="shared" si="10"/>
        <v>0</v>
      </c>
      <c r="M250" s="30">
        <f t="shared" si="11"/>
        <v>0</v>
      </c>
      <c r="N250" s="88">
        <f>+'REPORTE ENERO IMROM'!N250</f>
        <v>0</v>
      </c>
      <c r="O250" s="55"/>
      <c r="P250" s="56"/>
      <c r="Q250" s="63">
        <f>+'REPORTE ENERO IMROM'!Q250</f>
        <v>0</v>
      </c>
      <c r="R250" s="33" t="str">
        <f>IF(M250=0,"",M250/'CED. GRAL POR REP. O MANTTO'!G256)</f>
        <v/>
      </c>
      <c r="S250" s="44" t="str">
        <f t="shared" si="9"/>
        <v/>
      </c>
    </row>
    <row r="251" spans="2:19" s="3" customFormat="1" ht="37.5" hidden="1" customHeight="1" x14ac:dyDescent="0.2">
      <c r="B251" s="37">
        <v>234</v>
      </c>
      <c r="C251" s="38" t="str">
        <f>IF('CED. GRAL POR REP. O MANTTO'!C257="","",'CED. GRAL POR REP. O MANTTO'!C257)</f>
        <v/>
      </c>
      <c r="D251" s="333" t="str">
        <f>IF('CED. GRAL POR REP. O MANTTO'!D257="","",'CED. GRAL POR REP. O MANTTO'!D257)</f>
        <v/>
      </c>
      <c r="E251" s="333"/>
      <c r="F251" s="38" t="str">
        <f>IF('CED. GRAL POR REP. O MANTTO'!E257="","",'CED. GRAL POR REP. O MANTTO'!E257)</f>
        <v/>
      </c>
      <c r="G251" s="67" t="str">
        <f>IF('CED. GRAL POR REP. O MANTTO'!F257="","",'CED. GRAL POR REP. O MANTTO'!F257)</f>
        <v/>
      </c>
      <c r="H251" s="92">
        <f>+'REPORTE ENERO IMROM'!M251</f>
        <v>0</v>
      </c>
      <c r="I251" s="39"/>
      <c r="J251" s="39"/>
      <c r="K251" s="39"/>
      <c r="L251" s="30">
        <f t="shared" si="10"/>
        <v>0</v>
      </c>
      <c r="M251" s="30">
        <f t="shared" si="11"/>
        <v>0</v>
      </c>
      <c r="N251" s="88">
        <f>+'REPORTE ENERO IMROM'!N251</f>
        <v>0</v>
      </c>
      <c r="O251" s="55"/>
      <c r="P251" s="56"/>
      <c r="Q251" s="63">
        <f>+'REPORTE ENERO IMROM'!Q251</f>
        <v>0</v>
      </c>
      <c r="R251" s="33" t="str">
        <f>IF(M251=0,"",M251/'CED. GRAL POR REP. O MANTTO'!G257)</f>
        <v/>
      </c>
      <c r="S251" s="44" t="str">
        <f t="shared" si="9"/>
        <v/>
      </c>
    </row>
    <row r="252" spans="2:19" s="3" customFormat="1" ht="37.5" hidden="1" customHeight="1" x14ac:dyDescent="0.2">
      <c r="B252" s="37">
        <v>235</v>
      </c>
      <c r="C252" s="38" t="str">
        <f>IF('CED. GRAL POR REP. O MANTTO'!C258="","",'CED. GRAL POR REP. O MANTTO'!C258)</f>
        <v/>
      </c>
      <c r="D252" s="333" t="str">
        <f>IF('CED. GRAL POR REP. O MANTTO'!D258="","",'CED. GRAL POR REP. O MANTTO'!D258)</f>
        <v/>
      </c>
      <c r="E252" s="333"/>
      <c r="F252" s="38" t="str">
        <f>IF('CED. GRAL POR REP. O MANTTO'!E258="","",'CED. GRAL POR REP. O MANTTO'!E258)</f>
        <v/>
      </c>
      <c r="G252" s="67" t="str">
        <f>IF('CED. GRAL POR REP. O MANTTO'!F258="","",'CED. GRAL POR REP. O MANTTO'!F258)</f>
        <v/>
      </c>
      <c r="H252" s="92">
        <f>+'REPORTE ENERO IMROM'!M252</f>
        <v>0</v>
      </c>
      <c r="I252" s="39"/>
      <c r="J252" s="39"/>
      <c r="K252" s="39"/>
      <c r="L252" s="30">
        <f t="shared" si="10"/>
        <v>0</v>
      </c>
      <c r="M252" s="30">
        <f t="shared" si="11"/>
        <v>0</v>
      </c>
      <c r="N252" s="88">
        <f>+'REPORTE ENERO IMROM'!N252</f>
        <v>0</v>
      </c>
      <c r="O252" s="55"/>
      <c r="P252" s="56"/>
      <c r="Q252" s="63">
        <f>+'REPORTE ENERO IMROM'!Q252</f>
        <v>0</v>
      </c>
      <c r="R252" s="33" t="str">
        <f>IF(M252=0,"",M252/'CED. GRAL POR REP. O MANTTO'!G258)</f>
        <v/>
      </c>
      <c r="S252" s="44" t="str">
        <f t="shared" si="9"/>
        <v/>
      </c>
    </row>
    <row r="253" spans="2:19" s="3" customFormat="1" ht="37.5" hidden="1" customHeight="1" x14ac:dyDescent="0.2">
      <c r="B253" s="37">
        <v>236</v>
      </c>
      <c r="C253" s="38" t="str">
        <f>IF('CED. GRAL POR REP. O MANTTO'!C259="","",'CED. GRAL POR REP. O MANTTO'!C259)</f>
        <v/>
      </c>
      <c r="D253" s="333" t="str">
        <f>IF('CED. GRAL POR REP. O MANTTO'!D259="","",'CED. GRAL POR REP. O MANTTO'!D259)</f>
        <v/>
      </c>
      <c r="E253" s="333"/>
      <c r="F253" s="38" t="str">
        <f>IF('CED. GRAL POR REP. O MANTTO'!E259="","",'CED. GRAL POR REP. O MANTTO'!E259)</f>
        <v/>
      </c>
      <c r="G253" s="67" t="str">
        <f>IF('CED. GRAL POR REP. O MANTTO'!F259="","",'CED. GRAL POR REP. O MANTTO'!F259)</f>
        <v/>
      </c>
      <c r="H253" s="92">
        <f>+'REPORTE ENERO IMROM'!M253</f>
        <v>0</v>
      </c>
      <c r="I253" s="39"/>
      <c r="J253" s="39"/>
      <c r="K253" s="39"/>
      <c r="L253" s="30">
        <f t="shared" si="10"/>
        <v>0</v>
      </c>
      <c r="M253" s="30">
        <f t="shared" si="11"/>
        <v>0</v>
      </c>
      <c r="N253" s="88">
        <f>+'REPORTE ENERO IMROM'!N253</f>
        <v>0</v>
      </c>
      <c r="O253" s="55"/>
      <c r="P253" s="56"/>
      <c r="Q253" s="63">
        <f>+'REPORTE ENERO IMROM'!Q253</f>
        <v>0</v>
      </c>
      <c r="R253" s="33" t="str">
        <f>IF(M253=0,"",M253/'CED. GRAL POR REP. O MANTTO'!G259)</f>
        <v/>
      </c>
      <c r="S253" s="44" t="str">
        <f t="shared" si="9"/>
        <v/>
      </c>
    </row>
    <row r="254" spans="2:19" s="3" customFormat="1" ht="37.5" hidden="1" customHeight="1" x14ac:dyDescent="0.2">
      <c r="B254" s="37">
        <v>237</v>
      </c>
      <c r="C254" s="38" t="str">
        <f>IF('CED. GRAL POR REP. O MANTTO'!C260="","",'CED. GRAL POR REP. O MANTTO'!C260)</f>
        <v/>
      </c>
      <c r="D254" s="333" t="str">
        <f>IF('CED. GRAL POR REP. O MANTTO'!D260="","",'CED. GRAL POR REP. O MANTTO'!D260)</f>
        <v/>
      </c>
      <c r="E254" s="333"/>
      <c r="F254" s="38" t="str">
        <f>IF('CED. GRAL POR REP. O MANTTO'!E260="","",'CED. GRAL POR REP. O MANTTO'!E260)</f>
        <v/>
      </c>
      <c r="G254" s="67" t="str">
        <f>IF('CED. GRAL POR REP. O MANTTO'!F260="","",'CED. GRAL POR REP. O MANTTO'!F260)</f>
        <v/>
      </c>
      <c r="H254" s="92">
        <f>+'REPORTE ENERO IMROM'!M254</f>
        <v>0</v>
      </c>
      <c r="I254" s="39"/>
      <c r="J254" s="39"/>
      <c r="K254" s="39"/>
      <c r="L254" s="30">
        <f t="shared" si="10"/>
        <v>0</v>
      </c>
      <c r="M254" s="30">
        <f t="shared" si="11"/>
        <v>0</v>
      </c>
      <c r="N254" s="88">
        <f>+'REPORTE ENERO IMROM'!N254</f>
        <v>0</v>
      </c>
      <c r="O254" s="55"/>
      <c r="P254" s="56"/>
      <c r="Q254" s="63">
        <f>+'REPORTE ENERO IMROM'!Q254</f>
        <v>0</v>
      </c>
      <c r="R254" s="33" t="str">
        <f>IF(M254=0,"",M254/'CED. GRAL POR REP. O MANTTO'!G260)</f>
        <v/>
      </c>
      <c r="S254" s="44" t="str">
        <f t="shared" si="9"/>
        <v/>
      </c>
    </row>
    <row r="255" spans="2:19" s="3" customFormat="1" ht="37.5" hidden="1" customHeight="1" x14ac:dyDescent="0.2">
      <c r="B255" s="37">
        <v>238</v>
      </c>
      <c r="C255" s="38" t="str">
        <f>IF('CED. GRAL POR REP. O MANTTO'!C261="","",'CED. GRAL POR REP. O MANTTO'!C261)</f>
        <v/>
      </c>
      <c r="D255" s="333" t="str">
        <f>IF('CED. GRAL POR REP. O MANTTO'!D261="","",'CED. GRAL POR REP. O MANTTO'!D261)</f>
        <v/>
      </c>
      <c r="E255" s="333"/>
      <c r="F255" s="38" t="str">
        <f>IF('CED. GRAL POR REP. O MANTTO'!E261="","",'CED. GRAL POR REP. O MANTTO'!E261)</f>
        <v/>
      </c>
      <c r="G255" s="67" t="str">
        <f>IF('CED. GRAL POR REP. O MANTTO'!F261="","",'CED. GRAL POR REP. O MANTTO'!F261)</f>
        <v/>
      </c>
      <c r="H255" s="92">
        <f>+'REPORTE ENERO IMROM'!M255</f>
        <v>0</v>
      </c>
      <c r="I255" s="39"/>
      <c r="J255" s="39"/>
      <c r="K255" s="39"/>
      <c r="L255" s="30">
        <f t="shared" si="10"/>
        <v>0</v>
      </c>
      <c r="M255" s="30">
        <f t="shared" si="11"/>
        <v>0</v>
      </c>
      <c r="N255" s="88">
        <f>+'REPORTE ENERO IMROM'!N255</f>
        <v>0</v>
      </c>
      <c r="O255" s="55"/>
      <c r="P255" s="56"/>
      <c r="Q255" s="63">
        <f>+'REPORTE ENERO IMROM'!Q255</f>
        <v>0</v>
      </c>
      <c r="R255" s="33" t="str">
        <f>IF(M255=0,"",M255/'CED. GRAL POR REP. O MANTTO'!G261)</f>
        <v/>
      </c>
      <c r="S255" s="44" t="str">
        <f t="shared" si="9"/>
        <v/>
      </c>
    </row>
    <row r="256" spans="2:19" s="3" customFormat="1" ht="37.5" hidden="1" customHeight="1" x14ac:dyDescent="0.2">
      <c r="B256" s="37">
        <v>239</v>
      </c>
      <c r="C256" s="38" t="str">
        <f>IF('CED. GRAL POR REP. O MANTTO'!C262="","",'CED. GRAL POR REP. O MANTTO'!C262)</f>
        <v/>
      </c>
      <c r="D256" s="333" t="str">
        <f>IF('CED. GRAL POR REP. O MANTTO'!D262="","",'CED. GRAL POR REP. O MANTTO'!D262)</f>
        <v/>
      </c>
      <c r="E256" s="333"/>
      <c r="F256" s="38" t="str">
        <f>IF('CED. GRAL POR REP. O MANTTO'!E262="","",'CED. GRAL POR REP. O MANTTO'!E262)</f>
        <v/>
      </c>
      <c r="G256" s="67" t="str">
        <f>IF('CED. GRAL POR REP. O MANTTO'!F262="","",'CED. GRAL POR REP. O MANTTO'!F262)</f>
        <v/>
      </c>
      <c r="H256" s="92">
        <f>+'REPORTE ENERO IMROM'!M256</f>
        <v>0</v>
      </c>
      <c r="I256" s="39"/>
      <c r="J256" s="39"/>
      <c r="K256" s="39"/>
      <c r="L256" s="30">
        <f t="shared" si="10"/>
        <v>0</v>
      </c>
      <c r="M256" s="30">
        <f t="shared" si="11"/>
        <v>0</v>
      </c>
      <c r="N256" s="88">
        <f>+'REPORTE ENERO IMROM'!N256</f>
        <v>0</v>
      </c>
      <c r="O256" s="55"/>
      <c r="P256" s="56"/>
      <c r="Q256" s="63">
        <f>+'REPORTE ENERO IMROM'!Q256</f>
        <v>0</v>
      </c>
      <c r="R256" s="33" t="str">
        <f>IF(M256=0,"",M256/'CED. GRAL POR REP. O MANTTO'!G262)</f>
        <v/>
      </c>
      <c r="S256" s="44" t="str">
        <f t="shared" si="9"/>
        <v/>
      </c>
    </row>
    <row r="257" spans="2:19" s="3" customFormat="1" ht="37.5" hidden="1" customHeight="1" x14ac:dyDescent="0.2">
      <c r="B257" s="37">
        <v>240</v>
      </c>
      <c r="C257" s="38" t="str">
        <f>IF('CED. GRAL POR REP. O MANTTO'!C263="","",'CED. GRAL POR REP. O MANTTO'!C263)</f>
        <v/>
      </c>
      <c r="D257" s="333" t="str">
        <f>IF('CED. GRAL POR REP. O MANTTO'!D263="","",'CED. GRAL POR REP. O MANTTO'!D263)</f>
        <v/>
      </c>
      <c r="E257" s="333"/>
      <c r="F257" s="38" t="str">
        <f>IF('CED. GRAL POR REP. O MANTTO'!E263="","",'CED. GRAL POR REP. O MANTTO'!E263)</f>
        <v/>
      </c>
      <c r="G257" s="67" t="str">
        <f>IF('CED. GRAL POR REP. O MANTTO'!F263="","",'CED. GRAL POR REP. O MANTTO'!F263)</f>
        <v/>
      </c>
      <c r="H257" s="92">
        <f>+'REPORTE ENERO IMROM'!M257</f>
        <v>0</v>
      </c>
      <c r="I257" s="39"/>
      <c r="J257" s="39"/>
      <c r="K257" s="39"/>
      <c r="L257" s="30">
        <f t="shared" si="10"/>
        <v>0</v>
      </c>
      <c r="M257" s="30">
        <f t="shared" si="11"/>
        <v>0</v>
      </c>
      <c r="N257" s="88">
        <f>+'REPORTE ENERO IMROM'!N257</f>
        <v>0</v>
      </c>
      <c r="O257" s="55"/>
      <c r="P257" s="56"/>
      <c r="Q257" s="63">
        <f>+'REPORTE ENERO IMROM'!Q257</f>
        <v>0</v>
      </c>
      <c r="R257" s="33" t="str">
        <f>IF(M257=0,"",M257/'CED. GRAL POR REP. O MANTTO'!G263)</f>
        <v/>
      </c>
      <c r="S257" s="44" t="str">
        <f t="shared" si="9"/>
        <v/>
      </c>
    </row>
    <row r="258" spans="2:19" s="3" customFormat="1" ht="37.5" hidden="1" customHeight="1" x14ac:dyDescent="0.2">
      <c r="B258" s="37">
        <v>241</v>
      </c>
      <c r="C258" s="38" t="str">
        <f>IF('CED. GRAL POR REP. O MANTTO'!C264="","",'CED. GRAL POR REP. O MANTTO'!C264)</f>
        <v/>
      </c>
      <c r="D258" s="333" t="str">
        <f>IF('CED. GRAL POR REP. O MANTTO'!D264="","",'CED. GRAL POR REP. O MANTTO'!D264)</f>
        <v/>
      </c>
      <c r="E258" s="333"/>
      <c r="F258" s="38" t="str">
        <f>IF('CED. GRAL POR REP. O MANTTO'!E264="","",'CED. GRAL POR REP. O MANTTO'!E264)</f>
        <v/>
      </c>
      <c r="G258" s="67" t="str">
        <f>IF('CED. GRAL POR REP. O MANTTO'!F264="","",'CED. GRAL POR REP. O MANTTO'!F264)</f>
        <v/>
      </c>
      <c r="H258" s="92">
        <f>+'REPORTE ENERO IMROM'!M258</f>
        <v>0</v>
      </c>
      <c r="I258" s="39"/>
      <c r="J258" s="39"/>
      <c r="K258" s="39"/>
      <c r="L258" s="30">
        <f t="shared" si="10"/>
        <v>0</v>
      </c>
      <c r="M258" s="30">
        <f t="shared" si="11"/>
        <v>0</v>
      </c>
      <c r="N258" s="88">
        <f>+'REPORTE ENERO IMROM'!N258</f>
        <v>0</v>
      </c>
      <c r="O258" s="55"/>
      <c r="P258" s="56"/>
      <c r="Q258" s="63">
        <f>+'REPORTE ENERO IMROM'!Q258</f>
        <v>0</v>
      </c>
      <c r="R258" s="33" t="str">
        <f>IF(M258=0,"",M258/'CED. GRAL POR REP. O MANTTO'!G264)</f>
        <v/>
      </c>
      <c r="S258" s="44" t="str">
        <f t="shared" si="9"/>
        <v/>
      </c>
    </row>
    <row r="259" spans="2:19" s="3" customFormat="1" ht="37.5" hidden="1" customHeight="1" x14ac:dyDescent="0.2">
      <c r="B259" s="37">
        <v>242</v>
      </c>
      <c r="C259" s="38" t="str">
        <f>IF('CED. GRAL POR REP. O MANTTO'!C265="","",'CED. GRAL POR REP. O MANTTO'!C265)</f>
        <v/>
      </c>
      <c r="D259" s="333" t="str">
        <f>IF('CED. GRAL POR REP. O MANTTO'!D265="","",'CED. GRAL POR REP. O MANTTO'!D265)</f>
        <v/>
      </c>
      <c r="E259" s="333"/>
      <c r="F259" s="38" t="str">
        <f>IF('CED. GRAL POR REP. O MANTTO'!E265="","",'CED. GRAL POR REP. O MANTTO'!E265)</f>
        <v/>
      </c>
      <c r="G259" s="67" t="str">
        <f>IF('CED. GRAL POR REP. O MANTTO'!F265="","",'CED. GRAL POR REP. O MANTTO'!F265)</f>
        <v/>
      </c>
      <c r="H259" s="92">
        <f>+'REPORTE ENERO IMROM'!M259</f>
        <v>0</v>
      </c>
      <c r="I259" s="39"/>
      <c r="J259" s="39"/>
      <c r="K259" s="39"/>
      <c r="L259" s="30">
        <f t="shared" si="10"/>
        <v>0</v>
      </c>
      <c r="M259" s="30">
        <f t="shared" si="11"/>
        <v>0</v>
      </c>
      <c r="N259" s="88">
        <f>+'REPORTE ENERO IMROM'!N259</f>
        <v>0</v>
      </c>
      <c r="O259" s="55"/>
      <c r="P259" s="56"/>
      <c r="Q259" s="63">
        <f>+'REPORTE ENERO IMROM'!Q259</f>
        <v>0</v>
      </c>
      <c r="R259" s="33" t="str">
        <f>IF(M259=0,"",M259/'CED. GRAL POR REP. O MANTTO'!G265)</f>
        <v/>
      </c>
      <c r="S259" s="44" t="str">
        <f t="shared" si="9"/>
        <v/>
      </c>
    </row>
    <row r="260" spans="2:19" s="3" customFormat="1" ht="37.5" hidden="1" customHeight="1" x14ac:dyDescent="0.2">
      <c r="B260" s="37">
        <v>243</v>
      </c>
      <c r="C260" s="38" t="str">
        <f>IF('CED. GRAL POR REP. O MANTTO'!C266="","",'CED. GRAL POR REP. O MANTTO'!C266)</f>
        <v/>
      </c>
      <c r="D260" s="333" t="str">
        <f>IF('CED. GRAL POR REP. O MANTTO'!D266="","",'CED. GRAL POR REP. O MANTTO'!D266)</f>
        <v/>
      </c>
      <c r="E260" s="333"/>
      <c r="F260" s="38" t="str">
        <f>IF('CED. GRAL POR REP. O MANTTO'!E266="","",'CED. GRAL POR REP. O MANTTO'!E266)</f>
        <v/>
      </c>
      <c r="G260" s="67" t="str">
        <f>IF('CED. GRAL POR REP. O MANTTO'!F266="","",'CED. GRAL POR REP. O MANTTO'!F266)</f>
        <v/>
      </c>
      <c r="H260" s="92">
        <f>+'REPORTE ENERO IMROM'!M260</f>
        <v>0</v>
      </c>
      <c r="I260" s="39"/>
      <c r="J260" s="39"/>
      <c r="K260" s="39"/>
      <c r="L260" s="30">
        <f t="shared" si="10"/>
        <v>0</v>
      </c>
      <c r="M260" s="30">
        <f t="shared" si="11"/>
        <v>0</v>
      </c>
      <c r="N260" s="88">
        <f>+'REPORTE ENERO IMROM'!N260</f>
        <v>0</v>
      </c>
      <c r="O260" s="55"/>
      <c r="P260" s="56"/>
      <c r="Q260" s="63">
        <f>+'REPORTE ENERO IMROM'!Q260</f>
        <v>0</v>
      </c>
      <c r="R260" s="33" t="str">
        <f>IF(M260=0,"",M260/'CED. GRAL POR REP. O MANTTO'!G266)</f>
        <v/>
      </c>
      <c r="S260" s="44" t="str">
        <f t="shared" si="9"/>
        <v/>
      </c>
    </row>
    <row r="261" spans="2:19" s="3" customFormat="1" ht="37.5" hidden="1" customHeight="1" x14ac:dyDescent="0.2">
      <c r="B261" s="37">
        <v>244</v>
      </c>
      <c r="C261" s="38" t="str">
        <f>IF('CED. GRAL POR REP. O MANTTO'!C267="","",'CED. GRAL POR REP. O MANTTO'!C267)</f>
        <v/>
      </c>
      <c r="D261" s="333" t="str">
        <f>IF('CED. GRAL POR REP. O MANTTO'!D267="","",'CED. GRAL POR REP. O MANTTO'!D267)</f>
        <v/>
      </c>
      <c r="E261" s="333"/>
      <c r="F261" s="38" t="str">
        <f>IF('CED. GRAL POR REP. O MANTTO'!E267="","",'CED. GRAL POR REP. O MANTTO'!E267)</f>
        <v/>
      </c>
      <c r="G261" s="67" t="str">
        <f>IF('CED. GRAL POR REP. O MANTTO'!F267="","",'CED. GRAL POR REP. O MANTTO'!F267)</f>
        <v/>
      </c>
      <c r="H261" s="92">
        <f>+'REPORTE ENERO IMROM'!M261</f>
        <v>0</v>
      </c>
      <c r="I261" s="39"/>
      <c r="J261" s="39"/>
      <c r="K261" s="39"/>
      <c r="L261" s="30">
        <f t="shared" si="10"/>
        <v>0</v>
      </c>
      <c r="M261" s="30">
        <f t="shared" si="11"/>
        <v>0</v>
      </c>
      <c r="N261" s="88">
        <f>+'REPORTE ENERO IMROM'!N261</f>
        <v>0</v>
      </c>
      <c r="O261" s="55"/>
      <c r="P261" s="56"/>
      <c r="Q261" s="63">
        <f>+'REPORTE ENERO IMROM'!Q261</f>
        <v>0</v>
      </c>
      <c r="R261" s="33" t="str">
        <f>IF(M261=0,"",M261/'CED. GRAL POR REP. O MANTTO'!G267)</f>
        <v/>
      </c>
      <c r="S261" s="44" t="str">
        <f t="shared" si="9"/>
        <v/>
      </c>
    </row>
    <row r="262" spans="2:19" s="3" customFormat="1" ht="37.5" hidden="1" customHeight="1" x14ac:dyDescent="0.2">
      <c r="B262" s="37">
        <v>245</v>
      </c>
      <c r="C262" s="38" t="str">
        <f>IF('CED. GRAL POR REP. O MANTTO'!C268="","",'CED. GRAL POR REP. O MANTTO'!C268)</f>
        <v/>
      </c>
      <c r="D262" s="333" t="str">
        <f>IF('CED. GRAL POR REP. O MANTTO'!D268="","",'CED. GRAL POR REP. O MANTTO'!D268)</f>
        <v/>
      </c>
      <c r="E262" s="333"/>
      <c r="F262" s="38" t="str">
        <f>IF('CED. GRAL POR REP. O MANTTO'!E268="","",'CED. GRAL POR REP. O MANTTO'!E268)</f>
        <v/>
      </c>
      <c r="G262" s="67" t="str">
        <f>IF('CED. GRAL POR REP. O MANTTO'!F268="","",'CED. GRAL POR REP. O MANTTO'!F268)</f>
        <v/>
      </c>
      <c r="H262" s="92">
        <f>+'REPORTE ENERO IMROM'!M262</f>
        <v>0</v>
      </c>
      <c r="I262" s="39"/>
      <c r="J262" s="39"/>
      <c r="K262" s="39"/>
      <c r="L262" s="30">
        <f t="shared" si="10"/>
        <v>0</v>
      </c>
      <c r="M262" s="30">
        <f t="shared" si="11"/>
        <v>0</v>
      </c>
      <c r="N262" s="88">
        <f>+'REPORTE ENERO IMROM'!N262</f>
        <v>0</v>
      </c>
      <c r="O262" s="55"/>
      <c r="P262" s="56"/>
      <c r="Q262" s="63">
        <f>+'REPORTE ENERO IMROM'!Q262</f>
        <v>0</v>
      </c>
      <c r="R262" s="33" t="str">
        <f>IF(M262=0,"",M262/'CED. GRAL POR REP. O MANTTO'!G268)</f>
        <v/>
      </c>
      <c r="S262" s="44" t="str">
        <f t="shared" si="9"/>
        <v/>
      </c>
    </row>
    <row r="263" spans="2:19" s="3" customFormat="1" ht="37.5" hidden="1" customHeight="1" x14ac:dyDescent="0.2">
      <c r="B263" s="37">
        <v>246</v>
      </c>
      <c r="C263" s="38" t="str">
        <f>IF('CED. GRAL POR REP. O MANTTO'!C269="","",'CED. GRAL POR REP. O MANTTO'!C269)</f>
        <v/>
      </c>
      <c r="D263" s="333" t="str">
        <f>IF('CED. GRAL POR REP. O MANTTO'!D269="","",'CED. GRAL POR REP. O MANTTO'!D269)</f>
        <v/>
      </c>
      <c r="E263" s="333"/>
      <c r="F263" s="38" t="str">
        <f>IF('CED. GRAL POR REP. O MANTTO'!E269="","",'CED. GRAL POR REP. O MANTTO'!E269)</f>
        <v/>
      </c>
      <c r="G263" s="67" t="str">
        <f>IF('CED. GRAL POR REP. O MANTTO'!F269="","",'CED. GRAL POR REP. O MANTTO'!F269)</f>
        <v/>
      </c>
      <c r="H263" s="92">
        <f>+'REPORTE ENERO IMROM'!M263</f>
        <v>0</v>
      </c>
      <c r="I263" s="39"/>
      <c r="J263" s="39"/>
      <c r="K263" s="39"/>
      <c r="L263" s="30">
        <f t="shared" si="10"/>
        <v>0</v>
      </c>
      <c r="M263" s="30">
        <f t="shared" si="11"/>
        <v>0</v>
      </c>
      <c r="N263" s="88">
        <f>+'REPORTE ENERO IMROM'!N263</f>
        <v>0</v>
      </c>
      <c r="O263" s="55"/>
      <c r="P263" s="56"/>
      <c r="Q263" s="63">
        <f>+'REPORTE ENERO IMROM'!Q263</f>
        <v>0</v>
      </c>
      <c r="R263" s="33" t="str">
        <f>IF(M263=0,"",M263/'CED. GRAL POR REP. O MANTTO'!G269)</f>
        <v/>
      </c>
      <c r="S263" s="44" t="str">
        <f t="shared" si="9"/>
        <v/>
      </c>
    </row>
    <row r="264" spans="2:19" s="3" customFormat="1" ht="37.5" hidden="1" customHeight="1" x14ac:dyDescent="0.2">
      <c r="B264" s="37">
        <v>247</v>
      </c>
      <c r="C264" s="38" t="str">
        <f>IF('CED. GRAL POR REP. O MANTTO'!C270="","",'CED. GRAL POR REP. O MANTTO'!C270)</f>
        <v/>
      </c>
      <c r="D264" s="333" t="str">
        <f>IF('CED. GRAL POR REP. O MANTTO'!D270="","",'CED. GRAL POR REP. O MANTTO'!D270)</f>
        <v/>
      </c>
      <c r="E264" s="333"/>
      <c r="F264" s="38" t="str">
        <f>IF('CED. GRAL POR REP. O MANTTO'!E270="","",'CED. GRAL POR REP. O MANTTO'!E270)</f>
        <v/>
      </c>
      <c r="G264" s="67" t="str">
        <f>IF('CED. GRAL POR REP. O MANTTO'!F270="","",'CED. GRAL POR REP. O MANTTO'!F270)</f>
        <v/>
      </c>
      <c r="H264" s="92">
        <f>+'REPORTE ENERO IMROM'!M264</f>
        <v>0</v>
      </c>
      <c r="I264" s="39"/>
      <c r="J264" s="39"/>
      <c r="K264" s="39"/>
      <c r="L264" s="30">
        <f t="shared" si="10"/>
        <v>0</v>
      </c>
      <c r="M264" s="30">
        <f t="shared" si="11"/>
        <v>0</v>
      </c>
      <c r="N264" s="88">
        <f>+'REPORTE ENERO IMROM'!N264</f>
        <v>0</v>
      </c>
      <c r="O264" s="55"/>
      <c r="P264" s="56"/>
      <c r="Q264" s="63">
        <f>+'REPORTE ENERO IMROM'!Q264</f>
        <v>0</v>
      </c>
      <c r="R264" s="33" t="str">
        <f>IF(M264=0,"",M264/'CED. GRAL POR REP. O MANTTO'!G270)</f>
        <v/>
      </c>
      <c r="S264" s="44" t="str">
        <f t="shared" si="9"/>
        <v/>
      </c>
    </row>
    <row r="265" spans="2:19" s="3" customFormat="1" ht="37.5" hidden="1" customHeight="1" x14ac:dyDescent="0.2">
      <c r="B265" s="37">
        <v>248</v>
      </c>
      <c r="C265" s="38" t="str">
        <f>IF('CED. GRAL POR REP. O MANTTO'!C271="","",'CED. GRAL POR REP. O MANTTO'!C271)</f>
        <v/>
      </c>
      <c r="D265" s="333" t="str">
        <f>IF('CED. GRAL POR REP. O MANTTO'!D271="","",'CED. GRAL POR REP. O MANTTO'!D271)</f>
        <v/>
      </c>
      <c r="E265" s="333"/>
      <c r="F265" s="38" t="str">
        <f>IF('CED. GRAL POR REP. O MANTTO'!E271="","",'CED. GRAL POR REP. O MANTTO'!E271)</f>
        <v/>
      </c>
      <c r="G265" s="67" t="str">
        <f>IF('CED. GRAL POR REP. O MANTTO'!F271="","",'CED. GRAL POR REP. O MANTTO'!F271)</f>
        <v/>
      </c>
      <c r="H265" s="92">
        <f>+'REPORTE ENERO IMROM'!M265</f>
        <v>0</v>
      </c>
      <c r="I265" s="39"/>
      <c r="J265" s="39"/>
      <c r="K265" s="39"/>
      <c r="L265" s="30">
        <f t="shared" si="10"/>
        <v>0</v>
      </c>
      <c r="M265" s="30">
        <f t="shared" si="11"/>
        <v>0</v>
      </c>
      <c r="N265" s="88">
        <f>+'REPORTE ENERO IMROM'!N265</f>
        <v>0</v>
      </c>
      <c r="O265" s="55"/>
      <c r="P265" s="56"/>
      <c r="Q265" s="63">
        <f>+'REPORTE ENERO IMROM'!Q265</f>
        <v>0</v>
      </c>
      <c r="R265" s="33" t="str">
        <f>IF(M265=0,"",M265/'CED. GRAL POR REP. O MANTTO'!G271)</f>
        <v/>
      </c>
      <c r="S265" s="44" t="str">
        <f t="shared" si="9"/>
        <v/>
      </c>
    </row>
    <row r="266" spans="2:19" s="3" customFormat="1" ht="37.5" hidden="1" customHeight="1" x14ac:dyDescent="0.2">
      <c r="B266" s="37">
        <v>249</v>
      </c>
      <c r="C266" s="38" t="str">
        <f>IF('CED. GRAL POR REP. O MANTTO'!C272="","",'CED. GRAL POR REP. O MANTTO'!C272)</f>
        <v/>
      </c>
      <c r="D266" s="333" t="str">
        <f>IF('CED. GRAL POR REP. O MANTTO'!D272="","",'CED. GRAL POR REP. O MANTTO'!D272)</f>
        <v/>
      </c>
      <c r="E266" s="333"/>
      <c r="F266" s="38" t="str">
        <f>IF('CED. GRAL POR REP. O MANTTO'!E272="","",'CED. GRAL POR REP. O MANTTO'!E272)</f>
        <v/>
      </c>
      <c r="G266" s="67" t="str">
        <f>IF('CED. GRAL POR REP. O MANTTO'!F272="","",'CED. GRAL POR REP. O MANTTO'!F272)</f>
        <v/>
      </c>
      <c r="H266" s="92">
        <f>+'REPORTE ENERO IMROM'!M266</f>
        <v>0</v>
      </c>
      <c r="I266" s="39"/>
      <c r="J266" s="39"/>
      <c r="K266" s="39"/>
      <c r="L266" s="30">
        <f t="shared" si="10"/>
        <v>0</v>
      </c>
      <c r="M266" s="30">
        <f t="shared" si="11"/>
        <v>0</v>
      </c>
      <c r="N266" s="88">
        <f>+'REPORTE ENERO IMROM'!N266</f>
        <v>0</v>
      </c>
      <c r="O266" s="55"/>
      <c r="P266" s="56"/>
      <c r="Q266" s="63">
        <f>+'REPORTE ENERO IMROM'!Q266</f>
        <v>0</v>
      </c>
      <c r="R266" s="33" t="str">
        <f>IF(M266=0,"",M266/'CED. GRAL POR REP. O MANTTO'!G272)</f>
        <v/>
      </c>
      <c r="S266" s="44" t="str">
        <f t="shared" si="9"/>
        <v/>
      </c>
    </row>
    <row r="267" spans="2:19" s="3" customFormat="1" ht="37.5" hidden="1" customHeight="1" x14ac:dyDescent="0.2">
      <c r="B267" s="37">
        <v>250</v>
      </c>
      <c r="C267" s="38" t="str">
        <f>IF('CED. GRAL POR REP. O MANTTO'!C273="","",'CED. GRAL POR REP. O MANTTO'!C273)</f>
        <v/>
      </c>
      <c r="D267" s="333" t="str">
        <f>IF('CED. GRAL POR REP. O MANTTO'!D273="","",'CED. GRAL POR REP. O MANTTO'!D273)</f>
        <v/>
      </c>
      <c r="E267" s="333"/>
      <c r="F267" s="38" t="str">
        <f>IF('CED. GRAL POR REP. O MANTTO'!E273="","",'CED. GRAL POR REP. O MANTTO'!E273)</f>
        <v/>
      </c>
      <c r="G267" s="67" t="str">
        <f>IF('CED. GRAL POR REP. O MANTTO'!F273="","",'CED. GRAL POR REP. O MANTTO'!F273)</f>
        <v/>
      </c>
      <c r="H267" s="92">
        <f>+'REPORTE ENERO IMROM'!M267</f>
        <v>0</v>
      </c>
      <c r="I267" s="39"/>
      <c r="J267" s="39"/>
      <c r="K267" s="39"/>
      <c r="L267" s="30">
        <f t="shared" si="10"/>
        <v>0</v>
      </c>
      <c r="M267" s="30">
        <f t="shared" si="11"/>
        <v>0</v>
      </c>
      <c r="N267" s="88">
        <f>+'REPORTE ENERO IMROM'!N267</f>
        <v>0</v>
      </c>
      <c r="O267" s="55"/>
      <c r="P267" s="56"/>
      <c r="Q267" s="63">
        <f>+'REPORTE ENERO IMROM'!Q267</f>
        <v>0</v>
      </c>
      <c r="R267" s="33" t="str">
        <f>IF(M267=0,"",M267/'CED. GRAL POR REP. O MANTTO'!G273)</f>
        <v/>
      </c>
      <c r="S267" s="44" t="str">
        <f t="shared" si="9"/>
        <v/>
      </c>
    </row>
    <row r="268" spans="2:19" s="3" customFormat="1" ht="37.5" hidden="1" customHeight="1" x14ac:dyDescent="0.2">
      <c r="B268" s="37">
        <v>251</v>
      </c>
      <c r="C268" s="38" t="str">
        <f>IF('CED. GRAL POR REP. O MANTTO'!C274="","",'CED. GRAL POR REP. O MANTTO'!C274)</f>
        <v/>
      </c>
      <c r="D268" s="333" t="str">
        <f>IF('CED. GRAL POR REP. O MANTTO'!D274="","",'CED. GRAL POR REP. O MANTTO'!D274)</f>
        <v/>
      </c>
      <c r="E268" s="333"/>
      <c r="F268" s="38" t="str">
        <f>IF('CED. GRAL POR REP. O MANTTO'!E274="","",'CED. GRAL POR REP. O MANTTO'!E274)</f>
        <v/>
      </c>
      <c r="G268" s="67" t="str">
        <f>IF('CED. GRAL POR REP. O MANTTO'!F274="","",'CED. GRAL POR REP. O MANTTO'!F274)</f>
        <v/>
      </c>
      <c r="H268" s="92">
        <f>+'REPORTE ENERO IMROM'!M268</f>
        <v>0</v>
      </c>
      <c r="I268" s="39"/>
      <c r="J268" s="39"/>
      <c r="K268" s="39"/>
      <c r="L268" s="30">
        <f t="shared" si="10"/>
        <v>0</v>
      </c>
      <c r="M268" s="30">
        <f t="shared" si="11"/>
        <v>0</v>
      </c>
      <c r="N268" s="88">
        <f>+'REPORTE ENERO IMROM'!N268</f>
        <v>0</v>
      </c>
      <c r="O268" s="55"/>
      <c r="P268" s="56"/>
      <c r="Q268" s="63">
        <f>+'REPORTE ENERO IMROM'!Q268</f>
        <v>0</v>
      </c>
      <c r="R268" s="33" t="str">
        <f>IF(M268=0,"",M268/'CED. GRAL POR REP. O MANTTO'!G274)</f>
        <v/>
      </c>
      <c r="S268" s="44" t="str">
        <f t="shared" si="9"/>
        <v/>
      </c>
    </row>
    <row r="269" spans="2:19" s="3" customFormat="1" ht="37.5" hidden="1" customHeight="1" x14ac:dyDescent="0.2">
      <c r="B269" s="37">
        <v>252</v>
      </c>
      <c r="C269" s="38" t="str">
        <f>IF('CED. GRAL POR REP. O MANTTO'!C275="","",'CED. GRAL POR REP. O MANTTO'!C275)</f>
        <v/>
      </c>
      <c r="D269" s="333" t="str">
        <f>IF('CED. GRAL POR REP. O MANTTO'!D275="","",'CED. GRAL POR REP. O MANTTO'!D275)</f>
        <v/>
      </c>
      <c r="E269" s="333"/>
      <c r="F269" s="38" t="str">
        <f>IF('CED. GRAL POR REP. O MANTTO'!E275="","",'CED. GRAL POR REP. O MANTTO'!E275)</f>
        <v/>
      </c>
      <c r="G269" s="67" t="str">
        <f>IF('CED. GRAL POR REP. O MANTTO'!F275="","",'CED. GRAL POR REP. O MANTTO'!F275)</f>
        <v/>
      </c>
      <c r="H269" s="92">
        <f>+'REPORTE ENERO IMROM'!M269</f>
        <v>0</v>
      </c>
      <c r="I269" s="39"/>
      <c r="J269" s="39"/>
      <c r="K269" s="39"/>
      <c r="L269" s="30">
        <f t="shared" si="10"/>
        <v>0</v>
      </c>
      <c r="M269" s="30">
        <f t="shared" si="11"/>
        <v>0</v>
      </c>
      <c r="N269" s="88">
        <f>+'REPORTE ENERO IMROM'!N269</f>
        <v>0</v>
      </c>
      <c r="O269" s="55"/>
      <c r="P269" s="56"/>
      <c r="Q269" s="63">
        <f>+'REPORTE ENERO IMROM'!Q269</f>
        <v>0</v>
      </c>
      <c r="R269" s="33" t="str">
        <f>IF(M269=0,"",M269/'CED. GRAL POR REP. O MANTTO'!G275)</f>
        <v/>
      </c>
      <c r="S269" s="44" t="str">
        <f t="shared" si="9"/>
        <v/>
      </c>
    </row>
    <row r="270" spans="2:19" s="3" customFormat="1" ht="37.5" hidden="1" customHeight="1" x14ac:dyDescent="0.2">
      <c r="B270" s="37">
        <v>253</v>
      </c>
      <c r="C270" s="38" t="str">
        <f>IF('CED. GRAL POR REP. O MANTTO'!C276="","",'CED. GRAL POR REP. O MANTTO'!C276)</f>
        <v/>
      </c>
      <c r="D270" s="333" t="str">
        <f>IF('CED. GRAL POR REP. O MANTTO'!D276="","",'CED. GRAL POR REP. O MANTTO'!D276)</f>
        <v/>
      </c>
      <c r="E270" s="333"/>
      <c r="F270" s="38" t="str">
        <f>IF('CED. GRAL POR REP. O MANTTO'!E276="","",'CED. GRAL POR REP. O MANTTO'!E276)</f>
        <v/>
      </c>
      <c r="G270" s="67" t="str">
        <f>IF('CED. GRAL POR REP. O MANTTO'!F276="","",'CED. GRAL POR REP. O MANTTO'!F276)</f>
        <v/>
      </c>
      <c r="H270" s="92">
        <f>+'REPORTE ENERO IMROM'!M270</f>
        <v>0</v>
      </c>
      <c r="I270" s="39"/>
      <c r="J270" s="39"/>
      <c r="K270" s="39"/>
      <c r="L270" s="30">
        <f t="shared" si="10"/>
        <v>0</v>
      </c>
      <c r="M270" s="30">
        <f t="shared" si="11"/>
        <v>0</v>
      </c>
      <c r="N270" s="88">
        <f>+'REPORTE ENERO IMROM'!N270</f>
        <v>0</v>
      </c>
      <c r="O270" s="55"/>
      <c r="P270" s="56"/>
      <c r="Q270" s="63">
        <f>+'REPORTE ENERO IMROM'!Q270</f>
        <v>0</v>
      </c>
      <c r="R270" s="33" t="str">
        <f>IF(M270=0,"",M270/'CED. GRAL POR REP. O MANTTO'!G276)</f>
        <v/>
      </c>
      <c r="S270" s="44" t="str">
        <f t="shared" si="9"/>
        <v/>
      </c>
    </row>
    <row r="271" spans="2:19" s="3" customFormat="1" ht="37.5" hidden="1" customHeight="1" x14ac:dyDescent="0.2">
      <c r="B271" s="37">
        <v>254</v>
      </c>
      <c r="C271" s="38" t="str">
        <f>IF('CED. GRAL POR REP. O MANTTO'!C277="","",'CED. GRAL POR REP. O MANTTO'!C277)</f>
        <v/>
      </c>
      <c r="D271" s="333" t="str">
        <f>IF('CED. GRAL POR REP. O MANTTO'!D277="","",'CED. GRAL POR REP. O MANTTO'!D277)</f>
        <v/>
      </c>
      <c r="E271" s="333"/>
      <c r="F271" s="38" t="str">
        <f>IF('CED. GRAL POR REP. O MANTTO'!E277="","",'CED. GRAL POR REP. O MANTTO'!E277)</f>
        <v/>
      </c>
      <c r="G271" s="67" t="str">
        <f>IF('CED. GRAL POR REP. O MANTTO'!F277="","",'CED. GRAL POR REP. O MANTTO'!F277)</f>
        <v/>
      </c>
      <c r="H271" s="92">
        <f>+'REPORTE ENERO IMROM'!M271</f>
        <v>0</v>
      </c>
      <c r="I271" s="39"/>
      <c r="J271" s="39"/>
      <c r="K271" s="39"/>
      <c r="L271" s="30">
        <f t="shared" si="10"/>
        <v>0</v>
      </c>
      <c r="M271" s="30">
        <f t="shared" si="11"/>
        <v>0</v>
      </c>
      <c r="N271" s="88">
        <f>+'REPORTE ENERO IMROM'!N271</f>
        <v>0</v>
      </c>
      <c r="O271" s="55"/>
      <c r="P271" s="56"/>
      <c r="Q271" s="63">
        <f>+'REPORTE ENERO IMROM'!Q271</f>
        <v>0</v>
      </c>
      <c r="R271" s="33" t="str">
        <f>IF(M271=0,"",M271/'CED. GRAL POR REP. O MANTTO'!G277)</f>
        <v/>
      </c>
      <c r="S271" s="44" t="str">
        <f t="shared" si="9"/>
        <v/>
      </c>
    </row>
    <row r="272" spans="2:19" s="3" customFormat="1" ht="37.5" hidden="1" customHeight="1" x14ac:dyDescent="0.2">
      <c r="B272" s="37">
        <v>255</v>
      </c>
      <c r="C272" s="38" t="str">
        <f>IF('CED. GRAL POR REP. O MANTTO'!C278="","",'CED. GRAL POR REP. O MANTTO'!C278)</f>
        <v/>
      </c>
      <c r="D272" s="333" t="str">
        <f>IF('CED. GRAL POR REP. O MANTTO'!D278="","",'CED. GRAL POR REP. O MANTTO'!D278)</f>
        <v/>
      </c>
      <c r="E272" s="333"/>
      <c r="F272" s="38" t="str">
        <f>IF('CED. GRAL POR REP. O MANTTO'!E278="","",'CED. GRAL POR REP. O MANTTO'!E278)</f>
        <v/>
      </c>
      <c r="G272" s="67" t="str">
        <f>IF('CED. GRAL POR REP. O MANTTO'!F278="","",'CED. GRAL POR REP. O MANTTO'!F278)</f>
        <v/>
      </c>
      <c r="H272" s="92">
        <f>+'REPORTE ENERO IMROM'!M272</f>
        <v>0</v>
      </c>
      <c r="I272" s="39"/>
      <c r="J272" s="39"/>
      <c r="K272" s="39"/>
      <c r="L272" s="30">
        <f t="shared" si="10"/>
        <v>0</v>
      </c>
      <c r="M272" s="30">
        <f t="shared" si="11"/>
        <v>0</v>
      </c>
      <c r="N272" s="88">
        <f>+'REPORTE ENERO IMROM'!N272</f>
        <v>0</v>
      </c>
      <c r="O272" s="55"/>
      <c r="P272" s="56"/>
      <c r="Q272" s="63">
        <f>+'REPORTE ENERO IMROM'!Q272</f>
        <v>0</v>
      </c>
      <c r="R272" s="33" t="str">
        <f>IF(M272=0,"",M272/'CED. GRAL POR REP. O MANTTO'!G278)</f>
        <v/>
      </c>
      <c r="S272" s="44" t="str">
        <f t="shared" si="9"/>
        <v/>
      </c>
    </row>
    <row r="273" spans="2:19" s="3" customFormat="1" ht="37.5" hidden="1" customHeight="1" x14ac:dyDescent="0.2">
      <c r="B273" s="37">
        <v>256</v>
      </c>
      <c r="C273" s="38" t="str">
        <f>IF('CED. GRAL POR REP. O MANTTO'!C279="","",'CED. GRAL POR REP. O MANTTO'!C279)</f>
        <v/>
      </c>
      <c r="D273" s="333" t="str">
        <f>IF('CED. GRAL POR REP. O MANTTO'!D279="","",'CED. GRAL POR REP. O MANTTO'!D279)</f>
        <v/>
      </c>
      <c r="E273" s="333"/>
      <c r="F273" s="38" t="str">
        <f>IF('CED. GRAL POR REP. O MANTTO'!E279="","",'CED. GRAL POR REP. O MANTTO'!E279)</f>
        <v/>
      </c>
      <c r="G273" s="67" t="str">
        <f>IF('CED. GRAL POR REP. O MANTTO'!F279="","",'CED. GRAL POR REP. O MANTTO'!F279)</f>
        <v/>
      </c>
      <c r="H273" s="92">
        <f>+'REPORTE ENERO IMROM'!M273</f>
        <v>0</v>
      </c>
      <c r="I273" s="39"/>
      <c r="J273" s="39"/>
      <c r="K273" s="39"/>
      <c r="L273" s="30">
        <f t="shared" si="10"/>
        <v>0</v>
      </c>
      <c r="M273" s="30">
        <f t="shared" si="11"/>
        <v>0</v>
      </c>
      <c r="N273" s="88">
        <f>+'REPORTE ENERO IMROM'!N273</f>
        <v>0</v>
      </c>
      <c r="O273" s="55"/>
      <c r="P273" s="56"/>
      <c r="Q273" s="63">
        <f>+'REPORTE ENERO IMROM'!Q273</f>
        <v>0</v>
      </c>
      <c r="R273" s="33" t="str">
        <f>IF(M273=0,"",M273/'CED. GRAL POR REP. O MANTTO'!G279)</f>
        <v/>
      </c>
      <c r="S273" s="44" t="str">
        <f t="shared" si="9"/>
        <v/>
      </c>
    </row>
    <row r="274" spans="2:19" s="3" customFormat="1" ht="37.5" hidden="1" customHeight="1" x14ac:dyDescent="0.2">
      <c r="B274" s="37">
        <v>257</v>
      </c>
      <c r="C274" s="38" t="str">
        <f>IF('CED. GRAL POR REP. O MANTTO'!C280="","",'CED. GRAL POR REP. O MANTTO'!C280)</f>
        <v/>
      </c>
      <c r="D274" s="333" t="str">
        <f>IF('CED. GRAL POR REP. O MANTTO'!D280="","",'CED. GRAL POR REP. O MANTTO'!D280)</f>
        <v/>
      </c>
      <c r="E274" s="333"/>
      <c r="F274" s="38" t="str">
        <f>IF('CED. GRAL POR REP. O MANTTO'!E280="","",'CED. GRAL POR REP. O MANTTO'!E280)</f>
        <v/>
      </c>
      <c r="G274" s="67" t="str">
        <f>IF('CED. GRAL POR REP. O MANTTO'!F280="","",'CED. GRAL POR REP. O MANTTO'!F280)</f>
        <v/>
      </c>
      <c r="H274" s="92">
        <f>+'REPORTE ENERO IMROM'!M274</f>
        <v>0</v>
      </c>
      <c r="I274" s="39"/>
      <c r="J274" s="39"/>
      <c r="K274" s="39"/>
      <c r="L274" s="30">
        <f t="shared" si="10"/>
        <v>0</v>
      </c>
      <c r="M274" s="30">
        <f t="shared" si="11"/>
        <v>0</v>
      </c>
      <c r="N274" s="88">
        <f>+'REPORTE ENERO IMROM'!N274</f>
        <v>0</v>
      </c>
      <c r="O274" s="55"/>
      <c r="P274" s="56"/>
      <c r="Q274" s="63">
        <f>+'REPORTE ENERO IMROM'!Q274</f>
        <v>0</v>
      </c>
      <c r="R274" s="33" t="str">
        <f>IF(M274=0,"",M274/'CED. GRAL POR REP. O MANTTO'!G280)</f>
        <v/>
      </c>
      <c r="S274" s="44" t="str">
        <f t="shared" ref="S274:S337" si="12">IF(R274="","",IF(R274&gt;1,"SOBRE EJERCICIO DE RECURSOS",""))</f>
        <v/>
      </c>
    </row>
    <row r="275" spans="2:19" s="3" customFormat="1" ht="37.5" hidden="1" customHeight="1" x14ac:dyDescent="0.2">
      <c r="B275" s="37">
        <v>258</v>
      </c>
      <c r="C275" s="38" t="str">
        <f>IF('CED. GRAL POR REP. O MANTTO'!C281="","",'CED. GRAL POR REP. O MANTTO'!C281)</f>
        <v/>
      </c>
      <c r="D275" s="333" t="str">
        <f>IF('CED. GRAL POR REP. O MANTTO'!D281="","",'CED. GRAL POR REP. O MANTTO'!D281)</f>
        <v/>
      </c>
      <c r="E275" s="333"/>
      <c r="F275" s="38" t="str">
        <f>IF('CED. GRAL POR REP. O MANTTO'!E281="","",'CED. GRAL POR REP. O MANTTO'!E281)</f>
        <v/>
      </c>
      <c r="G275" s="67" t="str">
        <f>IF('CED. GRAL POR REP. O MANTTO'!F281="","",'CED. GRAL POR REP. O MANTTO'!F281)</f>
        <v/>
      </c>
      <c r="H275" s="92">
        <f>+'REPORTE ENERO IMROM'!M275</f>
        <v>0</v>
      </c>
      <c r="I275" s="39"/>
      <c r="J275" s="39"/>
      <c r="K275" s="39"/>
      <c r="L275" s="30">
        <f t="shared" si="10"/>
        <v>0</v>
      </c>
      <c r="M275" s="30">
        <f t="shared" si="11"/>
        <v>0</v>
      </c>
      <c r="N275" s="88">
        <f>+'REPORTE ENERO IMROM'!N275</f>
        <v>0</v>
      </c>
      <c r="O275" s="55"/>
      <c r="P275" s="56"/>
      <c r="Q275" s="63">
        <f>+'REPORTE ENERO IMROM'!Q275</f>
        <v>0</v>
      </c>
      <c r="R275" s="33" t="str">
        <f>IF(M275=0,"",M275/'CED. GRAL POR REP. O MANTTO'!G281)</f>
        <v/>
      </c>
      <c r="S275" s="44" t="str">
        <f t="shared" si="12"/>
        <v/>
      </c>
    </row>
    <row r="276" spans="2:19" s="3" customFormat="1" ht="37.5" hidden="1" customHeight="1" x14ac:dyDescent="0.2">
      <c r="B276" s="37">
        <v>259</v>
      </c>
      <c r="C276" s="38" t="str">
        <f>IF('CED. GRAL POR REP. O MANTTO'!C282="","",'CED. GRAL POR REP. O MANTTO'!C282)</f>
        <v/>
      </c>
      <c r="D276" s="333" t="str">
        <f>IF('CED. GRAL POR REP. O MANTTO'!D282="","",'CED. GRAL POR REP. O MANTTO'!D282)</f>
        <v/>
      </c>
      <c r="E276" s="333"/>
      <c r="F276" s="38" t="str">
        <f>IF('CED. GRAL POR REP. O MANTTO'!E282="","",'CED. GRAL POR REP. O MANTTO'!E282)</f>
        <v/>
      </c>
      <c r="G276" s="67" t="str">
        <f>IF('CED. GRAL POR REP. O MANTTO'!F282="","",'CED. GRAL POR REP. O MANTTO'!F282)</f>
        <v/>
      </c>
      <c r="H276" s="92">
        <f>+'REPORTE ENERO IMROM'!M276</f>
        <v>0</v>
      </c>
      <c r="I276" s="39"/>
      <c r="J276" s="39"/>
      <c r="K276" s="39"/>
      <c r="L276" s="30">
        <f t="shared" ref="L276:L339" si="13">I276+J276+K276</f>
        <v>0</v>
      </c>
      <c r="M276" s="30">
        <f t="shared" ref="M276:M339" si="14">H276+L276</f>
        <v>0</v>
      </c>
      <c r="N276" s="88">
        <f>+'REPORTE ENERO IMROM'!N276</f>
        <v>0</v>
      </c>
      <c r="O276" s="55"/>
      <c r="P276" s="56"/>
      <c r="Q276" s="63">
        <f>+'REPORTE ENERO IMROM'!Q276</f>
        <v>0</v>
      </c>
      <c r="R276" s="33" t="str">
        <f>IF(M276=0,"",M276/'CED. GRAL POR REP. O MANTTO'!G282)</f>
        <v/>
      </c>
      <c r="S276" s="44" t="str">
        <f t="shared" si="12"/>
        <v/>
      </c>
    </row>
    <row r="277" spans="2:19" s="3" customFormat="1" ht="37.5" hidden="1" customHeight="1" x14ac:dyDescent="0.2">
      <c r="B277" s="37">
        <v>260</v>
      </c>
      <c r="C277" s="38" t="str">
        <f>IF('CED. GRAL POR REP. O MANTTO'!C283="","",'CED. GRAL POR REP. O MANTTO'!C283)</f>
        <v/>
      </c>
      <c r="D277" s="333" t="str">
        <f>IF('CED. GRAL POR REP. O MANTTO'!D283="","",'CED. GRAL POR REP. O MANTTO'!D283)</f>
        <v/>
      </c>
      <c r="E277" s="333"/>
      <c r="F277" s="38" t="str">
        <f>IF('CED. GRAL POR REP. O MANTTO'!E283="","",'CED. GRAL POR REP. O MANTTO'!E283)</f>
        <v/>
      </c>
      <c r="G277" s="67" t="str">
        <f>IF('CED. GRAL POR REP. O MANTTO'!F283="","",'CED. GRAL POR REP. O MANTTO'!F283)</f>
        <v/>
      </c>
      <c r="H277" s="92">
        <f>+'REPORTE ENERO IMROM'!M277</f>
        <v>0</v>
      </c>
      <c r="I277" s="39"/>
      <c r="J277" s="39"/>
      <c r="K277" s="39"/>
      <c r="L277" s="30">
        <f t="shared" si="13"/>
        <v>0</v>
      </c>
      <c r="M277" s="30">
        <f t="shared" si="14"/>
        <v>0</v>
      </c>
      <c r="N277" s="88">
        <f>+'REPORTE ENERO IMROM'!N277</f>
        <v>0</v>
      </c>
      <c r="O277" s="55"/>
      <c r="P277" s="56"/>
      <c r="Q277" s="63">
        <f>+'REPORTE ENERO IMROM'!Q277</f>
        <v>0</v>
      </c>
      <c r="R277" s="33" t="str">
        <f>IF(M277=0,"",M277/'CED. GRAL POR REP. O MANTTO'!G283)</f>
        <v/>
      </c>
      <c r="S277" s="44" t="str">
        <f t="shared" si="12"/>
        <v/>
      </c>
    </row>
    <row r="278" spans="2:19" s="3" customFormat="1" ht="37.5" hidden="1" customHeight="1" x14ac:dyDescent="0.2">
      <c r="B278" s="37">
        <v>261</v>
      </c>
      <c r="C278" s="38" t="str">
        <f>IF('CED. GRAL POR REP. O MANTTO'!C284="","",'CED. GRAL POR REP. O MANTTO'!C284)</f>
        <v/>
      </c>
      <c r="D278" s="333" t="str">
        <f>IF('CED. GRAL POR REP. O MANTTO'!D284="","",'CED. GRAL POR REP. O MANTTO'!D284)</f>
        <v/>
      </c>
      <c r="E278" s="333"/>
      <c r="F278" s="38" t="str">
        <f>IF('CED. GRAL POR REP. O MANTTO'!E284="","",'CED. GRAL POR REP. O MANTTO'!E284)</f>
        <v/>
      </c>
      <c r="G278" s="67" t="str">
        <f>IF('CED. GRAL POR REP. O MANTTO'!F284="","",'CED. GRAL POR REP. O MANTTO'!F284)</f>
        <v/>
      </c>
      <c r="H278" s="92">
        <f>+'REPORTE ENERO IMROM'!M278</f>
        <v>0</v>
      </c>
      <c r="I278" s="39"/>
      <c r="J278" s="39"/>
      <c r="K278" s="39"/>
      <c r="L278" s="30">
        <f t="shared" si="13"/>
        <v>0</v>
      </c>
      <c r="M278" s="30">
        <f t="shared" si="14"/>
        <v>0</v>
      </c>
      <c r="N278" s="88">
        <f>+'REPORTE ENERO IMROM'!N278</f>
        <v>0</v>
      </c>
      <c r="O278" s="55"/>
      <c r="P278" s="56"/>
      <c r="Q278" s="63">
        <f>+'REPORTE ENERO IMROM'!Q278</f>
        <v>0</v>
      </c>
      <c r="R278" s="33" t="str">
        <f>IF(M278=0,"",M278/'CED. GRAL POR REP. O MANTTO'!G284)</f>
        <v/>
      </c>
      <c r="S278" s="44" t="str">
        <f t="shared" si="12"/>
        <v/>
      </c>
    </row>
    <row r="279" spans="2:19" s="3" customFormat="1" ht="37.5" hidden="1" customHeight="1" x14ac:dyDescent="0.2">
      <c r="B279" s="37">
        <v>262</v>
      </c>
      <c r="C279" s="38" t="str">
        <f>IF('CED. GRAL POR REP. O MANTTO'!C285="","",'CED. GRAL POR REP. O MANTTO'!C285)</f>
        <v/>
      </c>
      <c r="D279" s="333" t="str">
        <f>IF('CED. GRAL POR REP. O MANTTO'!D285="","",'CED. GRAL POR REP. O MANTTO'!D285)</f>
        <v/>
      </c>
      <c r="E279" s="333"/>
      <c r="F279" s="38" t="str">
        <f>IF('CED. GRAL POR REP. O MANTTO'!E285="","",'CED. GRAL POR REP. O MANTTO'!E285)</f>
        <v/>
      </c>
      <c r="G279" s="67" t="str">
        <f>IF('CED. GRAL POR REP. O MANTTO'!F285="","",'CED. GRAL POR REP. O MANTTO'!F285)</f>
        <v/>
      </c>
      <c r="H279" s="92">
        <f>+'REPORTE ENERO IMROM'!M279</f>
        <v>0</v>
      </c>
      <c r="I279" s="39"/>
      <c r="J279" s="39"/>
      <c r="K279" s="39"/>
      <c r="L279" s="30">
        <f t="shared" si="13"/>
        <v>0</v>
      </c>
      <c r="M279" s="30">
        <f t="shared" si="14"/>
        <v>0</v>
      </c>
      <c r="N279" s="88">
        <f>+'REPORTE ENERO IMROM'!N279</f>
        <v>0</v>
      </c>
      <c r="O279" s="55"/>
      <c r="P279" s="56"/>
      <c r="Q279" s="63">
        <f>+'REPORTE ENERO IMROM'!Q279</f>
        <v>0</v>
      </c>
      <c r="R279" s="33" t="str">
        <f>IF(M279=0,"",M279/'CED. GRAL POR REP. O MANTTO'!G285)</f>
        <v/>
      </c>
      <c r="S279" s="44" t="str">
        <f t="shared" si="12"/>
        <v/>
      </c>
    </row>
    <row r="280" spans="2:19" s="3" customFormat="1" ht="37.5" hidden="1" customHeight="1" x14ac:dyDescent="0.2">
      <c r="B280" s="37">
        <v>263</v>
      </c>
      <c r="C280" s="38" t="str">
        <f>IF('CED. GRAL POR REP. O MANTTO'!C286="","",'CED. GRAL POR REP. O MANTTO'!C286)</f>
        <v/>
      </c>
      <c r="D280" s="333" t="str">
        <f>IF('CED. GRAL POR REP. O MANTTO'!D286="","",'CED. GRAL POR REP. O MANTTO'!D286)</f>
        <v/>
      </c>
      <c r="E280" s="333"/>
      <c r="F280" s="38" t="str">
        <f>IF('CED. GRAL POR REP. O MANTTO'!E286="","",'CED. GRAL POR REP. O MANTTO'!E286)</f>
        <v/>
      </c>
      <c r="G280" s="67" t="str">
        <f>IF('CED. GRAL POR REP. O MANTTO'!F286="","",'CED. GRAL POR REP. O MANTTO'!F286)</f>
        <v/>
      </c>
      <c r="H280" s="92">
        <f>+'REPORTE ENERO IMROM'!M280</f>
        <v>0</v>
      </c>
      <c r="I280" s="39"/>
      <c r="J280" s="39"/>
      <c r="K280" s="39"/>
      <c r="L280" s="30">
        <f t="shared" si="13"/>
        <v>0</v>
      </c>
      <c r="M280" s="30">
        <f t="shared" si="14"/>
        <v>0</v>
      </c>
      <c r="N280" s="88">
        <f>+'REPORTE ENERO IMROM'!N280</f>
        <v>0</v>
      </c>
      <c r="O280" s="55"/>
      <c r="P280" s="56"/>
      <c r="Q280" s="63">
        <f>+'REPORTE ENERO IMROM'!Q280</f>
        <v>0</v>
      </c>
      <c r="R280" s="33" t="str">
        <f>IF(M280=0,"",M280/'CED. GRAL POR REP. O MANTTO'!G286)</f>
        <v/>
      </c>
      <c r="S280" s="44" t="str">
        <f t="shared" si="12"/>
        <v/>
      </c>
    </row>
    <row r="281" spans="2:19" s="3" customFormat="1" ht="37.5" hidden="1" customHeight="1" x14ac:dyDescent="0.2">
      <c r="B281" s="37">
        <v>264</v>
      </c>
      <c r="C281" s="38" t="str">
        <f>IF('CED. GRAL POR REP. O MANTTO'!C287="","",'CED. GRAL POR REP. O MANTTO'!C287)</f>
        <v/>
      </c>
      <c r="D281" s="333" t="str">
        <f>IF('CED. GRAL POR REP. O MANTTO'!D287="","",'CED. GRAL POR REP. O MANTTO'!D287)</f>
        <v/>
      </c>
      <c r="E281" s="333"/>
      <c r="F281" s="38" t="str">
        <f>IF('CED. GRAL POR REP. O MANTTO'!E287="","",'CED. GRAL POR REP. O MANTTO'!E287)</f>
        <v/>
      </c>
      <c r="G281" s="67" t="str">
        <f>IF('CED. GRAL POR REP. O MANTTO'!F287="","",'CED. GRAL POR REP. O MANTTO'!F287)</f>
        <v/>
      </c>
      <c r="H281" s="92">
        <f>+'REPORTE ENERO IMROM'!M281</f>
        <v>0</v>
      </c>
      <c r="I281" s="39"/>
      <c r="J281" s="39"/>
      <c r="K281" s="39"/>
      <c r="L281" s="30">
        <f t="shared" si="13"/>
        <v>0</v>
      </c>
      <c r="M281" s="30">
        <f t="shared" si="14"/>
        <v>0</v>
      </c>
      <c r="N281" s="88">
        <f>+'REPORTE ENERO IMROM'!N281</f>
        <v>0</v>
      </c>
      <c r="O281" s="55"/>
      <c r="P281" s="56"/>
      <c r="Q281" s="63">
        <f>+'REPORTE ENERO IMROM'!Q281</f>
        <v>0</v>
      </c>
      <c r="R281" s="33" t="str">
        <f>IF(M281=0,"",M281/'CED. GRAL POR REP. O MANTTO'!G287)</f>
        <v/>
      </c>
      <c r="S281" s="44" t="str">
        <f t="shared" si="12"/>
        <v/>
      </c>
    </row>
    <row r="282" spans="2:19" s="3" customFormat="1" ht="37.5" hidden="1" customHeight="1" x14ac:dyDescent="0.2">
      <c r="B282" s="37">
        <v>265</v>
      </c>
      <c r="C282" s="38" t="str">
        <f>IF('CED. GRAL POR REP. O MANTTO'!C288="","",'CED. GRAL POR REP. O MANTTO'!C288)</f>
        <v/>
      </c>
      <c r="D282" s="333" t="str">
        <f>IF('CED. GRAL POR REP. O MANTTO'!D288="","",'CED. GRAL POR REP. O MANTTO'!D288)</f>
        <v/>
      </c>
      <c r="E282" s="333"/>
      <c r="F282" s="38" t="str">
        <f>IF('CED. GRAL POR REP. O MANTTO'!E288="","",'CED. GRAL POR REP. O MANTTO'!E288)</f>
        <v/>
      </c>
      <c r="G282" s="67" t="str">
        <f>IF('CED. GRAL POR REP. O MANTTO'!F288="","",'CED. GRAL POR REP. O MANTTO'!F288)</f>
        <v/>
      </c>
      <c r="H282" s="92">
        <f>+'REPORTE ENERO IMROM'!M282</f>
        <v>0</v>
      </c>
      <c r="I282" s="39"/>
      <c r="J282" s="39"/>
      <c r="K282" s="39"/>
      <c r="L282" s="30">
        <f t="shared" si="13"/>
        <v>0</v>
      </c>
      <c r="M282" s="30">
        <f t="shared" si="14"/>
        <v>0</v>
      </c>
      <c r="N282" s="88">
        <f>+'REPORTE ENERO IMROM'!N282</f>
        <v>0</v>
      </c>
      <c r="O282" s="55"/>
      <c r="P282" s="56"/>
      <c r="Q282" s="63">
        <f>+'REPORTE ENERO IMROM'!Q282</f>
        <v>0</v>
      </c>
      <c r="R282" s="33" t="str">
        <f>IF(M282=0,"",M282/'CED. GRAL POR REP. O MANTTO'!G288)</f>
        <v/>
      </c>
      <c r="S282" s="44" t="str">
        <f t="shared" si="12"/>
        <v/>
      </c>
    </row>
    <row r="283" spans="2:19" s="3" customFormat="1" ht="37.5" hidden="1" customHeight="1" x14ac:dyDescent="0.2">
      <c r="B283" s="37">
        <v>266</v>
      </c>
      <c r="C283" s="38" t="str">
        <f>IF('CED. GRAL POR REP. O MANTTO'!C289="","",'CED. GRAL POR REP. O MANTTO'!C289)</f>
        <v/>
      </c>
      <c r="D283" s="333" t="str">
        <f>IF('CED. GRAL POR REP. O MANTTO'!D289="","",'CED. GRAL POR REP. O MANTTO'!D289)</f>
        <v/>
      </c>
      <c r="E283" s="333"/>
      <c r="F283" s="38" t="str">
        <f>IF('CED. GRAL POR REP. O MANTTO'!E289="","",'CED. GRAL POR REP. O MANTTO'!E289)</f>
        <v/>
      </c>
      <c r="G283" s="67" t="str">
        <f>IF('CED. GRAL POR REP. O MANTTO'!F289="","",'CED. GRAL POR REP. O MANTTO'!F289)</f>
        <v/>
      </c>
      <c r="H283" s="92">
        <f>+'REPORTE ENERO IMROM'!M283</f>
        <v>0</v>
      </c>
      <c r="I283" s="39"/>
      <c r="J283" s="39"/>
      <c r="K283" s="39"/>
      <c r="L283" s="30">
        <f t="shared" si="13"/>
        <v>0</v>
      </c>
      <c r="M283" s="30">
        <f t="shared" si="14"/>
        <v>0</v>
      </c>
      <c r="N283" s="88">
        <f>+'REPORTE ENERO IMROM'!N283</f>
        <v>0</v>
      </c>
      <c r="O283" s="55"/>
      <c r="P283" s="56"/>
      <c r="Q283" s="63">
        <f>+'REPORTE ENERO IMROM'!Q283</f>
        <v>0</v>
      </c>
      <c r="R283" s="33" t="str">
        <f>IF(M283=0,"",M283/'CED. GRAL POR REP. O MANTTO'!G289)</f>
        <v/>
      </c>
      <c r="S283" s="44" t="str">
        <f t="shared" si="12"/>
        <v/>
      </c>
    </row>
    <row r="284" spans="2:19" s="3" customFormat="1" ht="37.5" hidden="1" customHeight="1" x14ac:dyDescent="0.2">
      <c r="B284" s="37">
        <v>267</v>
      </c>
      <c r="C284" s="38" t="str">
        <f>IF('CED. GRAL POR REP. O MANTTO'!C290="","",'CED. GRAL POR REP. O MANTTO'!C290)</f>
        <v/>
      </c>
      <c r="D284" s="333" t="str">
        <f>IF('CED. GRAL POR REP. O MANTTO'!D290="","",'CED. GRAL POR REP. O MANTTO'!D290)</f>
        <v/>
      </c>
      <c r="E284" s="333"/>
      <c r="F284" s="38" t="str">
        <f>IF('CED. GRAL POR REP. O MANTTO'!E290="","",'CED. GRAL POR REP. O MANTTO'!E290)</f>
        <v/>
      </c>
      <c r="G284" s="67" t="str">
        <f>IF('CED. GRAL POR REP. O MANTTO'!F290="","",'CED. GRAL POR REP. O MANTTO'!F290)</f>
        <v/>
      </c>
      <c r="H284" s="92">
        <f>+'REPORTE ENERO IMROM'!M284</f>
        <v>0</v>
      </c>
      <c r="I284" s="39"/>
      <c r="J284" s="39"/>
      <c r="K284" s="39"/>
      <c r="L284" s="30">
        <f t="shared" si="13"/>
        <v>0</v>
      </c>
      <c r="M284" s="30">
        <f t="shared" si="14"/>
        <v>0</v>
      </c>
      <c r="N284" s="88">
        <f>+'REPORTE ENERO IMROM'!N284</f>
        <v>0</v>
      </c>
      <c r="O284" s="55"/>
      <c r="P284" s="56"/>
      <c r="Q284" s="63">
        <f>+'REPORTE ENERO IMROM'!Q284</f>
        <v>0</v>
      </c>
      <c r="R284" s="33" t="str">
        <f>IF(M284=0,"",M284/'CED. GRAL POR REP. O MANTTO'!G290)</f>
        <v/>
      </c>
      <c r="S284" s="44" t="str">
        <f t="shared" si="12"/>
        <v/>
      </c>
    </row>
    <row r="285" spans="2:19" s="3" customFormat="1" ht="37.5" hidden="1" customHeight="1" x14ac:dyDescent="0.2">
      <c r="B285" s="37">
        <v>268</v>
      </c>
      <c r="C285" s="38" t="str">
        <f>IF('CED. GRAL POR REP. O MANTTO'!C291="","",'CED. GRAL POR REP. O MANTTO'!C291)</f>
        <v/>
      </c>
      <c r="D285" s="333" t="str">
        <f>IF('CED. GRAL POR REP. O MANTTO'!D291="","",'CED. GRAL POR REP. O MANTTO'!D291)</f>
        <v/>
      </c>
      <c r="E285" s="333"/>
      <c r="F285" s="38" t="str">
        <f>IF('CED. GRAL POR REP. O MANTTO'!E291="","",'CED. GRAL POR REP. O MANTTO'!E291)</f>
        <v/>
      </c>
      <c r="G285" s="67" t="str">
        <f>IF('CED. GRAL POR REP. O MANTTO'!F291="","",'CED. GRAL POR REP. O MANTTO'!F291)</f>
        <v/>
      </c>
      <c r="H285" s="92">
        <f>+'REPORTE ENERO IMROM'!M285</f>
        <v>0</v>
      </c>
      <c r="I285" s="39"/>
      <c r="J285" s="39"/>
      <c r="K285" s="39"/>
      <c r="L285" s="30">
        <f t="shared" si="13"/>
        <v>0</v>
      </c>
      <c r="M285" s="30">
        <f t="shared" si="14"/>
        <v>0</v>
      </c>
      <c r="N285" s="88">
        <f>+'REPORTE ENERO IMROM'!N285</f>
        <v>0</v>
      </c>
      <c r="O285" s="55"/>
      <c r="P285" s="56"/>
      <c r="Q285" s="63">
        <f>+'REPORTE ENERO IMROM'!Q285</f>
        <v>0</v>
      </c>
      <c r="R285" s="33" t="str">
        <f>IF(M285=0,"",M285/'CED. GRAL POR REP. O MANTTO'!G291)</f>
        <v/>
      </c>
      <c r="S285" s="44" t="str">
        <f t="shared" si="12"/>
        <v/>
      </c>
    </row>
    <row r="286" spans="2:19" s="3" customFormat="1" ht="37.5" hidden="1" customHeight="1" x14ac:dyDescent="0.2">
      <c r="B286" s="37">
        <v>269</v>
      </c>
      <c r="C286" s="38" t="str">
        <f>IF('CED. GRAL POR REP. O MANTTO'!C292="","",'CED. GRAL POR REP. O MANTTO'!C292)</f>
        <v/>
      </c>
      <c r="D286" s="333" t="str">
        <f>IF('CED. GRAL POR REP. O MANTTO'!D292="","",'CED. GRAL POR REP. O MANTTO'!D292)</f>
        <v/>
      </c>
      <c r="E286" s="333"/>
      <c r="F286" s="38" t="str">
        <f>IF('CED. GRAL POR REP. O MANTTO'!E292="","",'CED. GRAL POR REP. O MANTTO'!E292)</f>
        <v/>
      </c>
      <c r="G286" s="67" t="str">
        <f>IF('CED. GRAL POR REP. O MANTTO'!F292="","",'CED. GRAL POR REP. O MANTTO'!F292)</f>
        <v/>
      </c>
      <c r="H286" s="92">
        <f>+'REPORTE ENERO IMROM'!M286</f>
        <v>0</v>
      </c>
      <c r="I286" s="39"/>
      <c r="J286" s="39"/>
      <c r="K286" s="39"/>
      <c r="L286" s="30">
        <f t="shared" si="13"/>
        <v>0</v>
      </c>
      <c r="M286" s="30">
        <f t="shared" si="14"/>
        <v>0</v>
      </c>
      <c r="N286" s="88">
        <f>+'REPORTE ENERO IMROM'!N286</f>
        <v>0</v>
      </c>
      <c r="O286" s="55"/>
      <c r="P286" s="56"/>
      <c r="Q286" s="63">
        <f>+'REPORTE ENERO IMROM'!Q286</f>
        <v>0</v>
      </c>
      <c r="R286" s="33" t="str">
        <f>IF(M286=0,"",M286/'CED. GRAL POR REP. O MANTTO'!G292)</f>
        <v/>
      </c>
      <c r="S286" s="44" t="str">
        <f t="shared" si="12"/>
        <v/>
      </c>
    </row>
    <row r="287" spans="2:19" s="3" customFormat="1" ht="37.5" hidden="1" customHeight="1" x14ac:dyDescent="0.2">
      <c r="B287" s="37">
        <v>270</v>
      </c>
      <c r="C287" s="38" t="str">
        <f>IF('CED. GRAL POR REP. O MANTTO'!C293="","",'CED. GRAL POR REP. O MANTTO'!C293)</f>
        <v/>
      </c>
      <c r="D287" s="333" t="str">
        <f>IF('CED. GRAL POR REP. O MANTTO'!D293="","",'CED. GRAL POR REP. O MANTTO'!D293)</f>
        <v/>
      </c>
      <c r="E287" s="333"/>
      <c r="F287" s="38" t="str">
        <f>IF('CED. GRAL POR REP. O MANTTO'!E293="","",'CED. GRAL POR REP. O MANTTO'!E293)</f>
        <v/>
      </c>
      <c r="G287" s="67" t="str">
        <f>IF('CED. GRAL POR REP. O MANTTO'!F293="","",'CED. GRAL POR REP. O MANTTO'!F293)</f>
        <v/>
      </c>
      <c r="H287" s="92">
        <f>+'REPORTE ENERO IMROM'!M287</f>
        <v>0</v>
      </c>
      <c r="I287" s="39"/>
      <c r="J287" s="39"/>
      <c r="K287" s="39"/>
      <c r="L287" s="30">
        <f t="shared" si="13"/>
        <v>0</v>
      </c>
      <c r="M287" s="30">
        <f t="shared" si="14"/>
        <v>0</v>
      </c>
      <c r="N287" s="88">
        <f>+'REPORTE ENERO IMROM'!N287</f>
        <v>0</v>
      </c>
      <c r="O287" s="55"/>
      <c r="P287" s="56"/>
      <c r="Q287" s="63">
        <f>+'REPORTE ENERO IMROM'!Q287</f>
        <v>0</v>
      </c>
      <c r="R287" s="33" t="str">
        <f>IF(M287=0,"",M287/'CED. GRAL POR REP. O MANTTO'!G293)</f>
        <v/>
      </c>
      <c r="S287" s="44" t="str">
        <f t="shared" si="12"/>
        <v/>
      </c>
    </row>
    <row r="288" spans="2:19" s="3" customFormat="1" ht="37.5" hidden="1" customHeight="1" x14ac:dyDescent="0.2">
      <c r="B288" s="37">
        <v>271</v>
      </c>
      <c r="C288" s="38" t="str">
        <f>IF('CED. GRAL POR REP. O MANTTO'!C294="","",'CED. GRAL POR REP. O MANTTO'!C294)</f>
        <v/>
      </c>
      <c r="D288" s="333" t="str">
        <f>IF('CED. GRAL POR REP. O MANTTO'!D294="","",'CED. GRAL POR REP. O MANTTO'!D294)</f>
        <v/>
      </c>
      <c r="E288" s="333"/>
      <c r="F288" s="38" t="str">
        <f>IF('CED. GRAL POR REP. O MANTTO'!E294="","",'CED. GRAL POR REP. O MANTTO'!E294)</f>
        <v/>
      </c>
      <c r="G288" s="67" t="str">
        <f>IF('CED. GRAL POR REP. O MANTTO'!F294="","",'CED. GRAL POR REP. O MANTTO'!F294)</f>
        <v/>
      </c>
      <c r="H288" s="92">
        <f>+'REPORTE ENERO IMROM'!M288</f>
        <v>0</v>
      </c>
      <c r="I288" s="39"/>
      <c r="J288" s="39"/>
      <c r="K288" s="39"/>
      <c r="L288" s="30">
        <f t="shared" si="13"/>
        <v>0</v>
      </c>
      <c r="M288" s="30">
        <f t="shared" si="14"/>
        <v>0</v>
      </c>
      <c r="N288" s="88">
        <f>+'REPORTE ENERO IMROM'!N288</f>
        <v>0</v>
      </c>
      <c r="O288" s="55"/>
      <c r="P288" s="56"/>
      <c r="Q288" s="63">
        <f>+'REPORTE ENERO IMROM'!Q288</f>
        <v>0</v>
      </c>
      <c r="R288" s="33" t="str">
        <f>IF(M288=0,"",M288/'CED. GRAL POR REP. O MANTTO'!G294)</f>
        <v/>
      </c>
      <c r="S288" s="44" t="str">
        <f t="shared" si="12"/>
        <v/>
      </c>
    </row>
    <row r="289" spans="2:19" s="3" customFormat="1" ht="37.5" hidden="1" customHeight="1" x14ac:dyDescent="0.2">
      <c r="B289" s="37">
        <v>272</v>
      </c>
      <c r="C289" s="38" t="str">
        <f>IF('CED. GRAL POR REP. O MANTTO'!C295="","",'CED. GRAL POR REP. O MANTTO'!C295)</f>
        <v/>
      </c>
      <c r="D289" s="333" t="str">
        <f>IF('CED. GRAL POR REP. O MANTTO'!D295="","",'CED. GRAL POR REP. O MANTTO'!D295)</f>
        <v/>
      </c>
      <c r="E289" s="333"/>
      <c r="F289" s="38" t="str">
        <f>IF('CED. GRAL POR REP. O MANTTO'!E295="","",'CED. GRAL POR REP. O MANTTO'!E295)</f>
        <v/>
      </c>
      <c r="G289" s="67" t="str">
        <f>IF('CED. GRAL POR REP. O MANTTO'!F295="","",'CED. GRAL POR REP. O MANTTO'!F295)</f>
        <v/>
      </c>
      <c r="H289" s="92">
        <f>+'REPORTE ENERO IMROM'!M289</f>
        <v>0</v>
      </c>
      <c r="I289" s="39"/>
      <c r="J289" s="39"/>
      <c r="K289" s="39"/>
      <c r="L289" s="30">
        <f t="shared" si="13"/>
        <v>0</v>
      </c>
      <c r="M289" s="30">
        <f t="shared" si="14"/>
        <v>0</v>
      </c>
      <c r="N289" s="88">
        <f>+'REPORTE ENERO IMROM'!N289</f>
        <v>0</v>
      </c>
      <c r="O289" s="55"/>
      <c r="P289" s="56"/>
      <c r="Q289" s="63">
        <f>+'REPORTE ENERO IMROM'!Q289</f>
        <v>0</v>
      </c>
      <c r="R289" s="33" t="str">
        <f>IF(M289=0,"",M289/'CED. GRAL POR REP. O MANTTO'!G295)</f>
        <v/>
      </c>
      <c r="S289" s="44" t="str">
        <f t="shared" si="12"/>
        <v/>
      </c>
    </row>
    <row r="290" spans="2:19" s="3" customFormat="1" ht="37.5" hidden="1" customHeight="1" x14ac:dyDescent="0.2">
      <c r="B290" s="37">
        <v>273</v>
      </c>
      <c r="C290" s="38" t="str">
        <f>IF('CED. GRAL POR REP. O MANTTO'!C296="","",'CED. GRAL POR REP. O MANTTO'!C296)</f>
        <v/>
      </c>
      <c r="D290" s="333" t="str">
        <f>IF('CED. GRAL POR REP. O MANTTO'!D296="","",'CED. GRAL POR REP. O MANTTO'!D296)</f>
        <v/>
      </c>
      <c r="E290" s="333"/>
      <c r="F290" s="38" t="str">
        <f>IF('CED. GRAL POR REP. O MANTTO'!E296="","",'CED. GRAL POR REP. O MANTTO'!E296)</f>
        <v/>
      </c>
      <c r="G290" s="67" t="str">
        <f>IF('CED. GRAL POR REP. O MANTTO'!F296="","",'CED. GRAL POR REP. O MANTTO'!F296)</f>
        <v/>
      </c>
      <c r="H290" s="92">
        <f>+'REPORTE ENERO IMROM'!M290</f>
        <v>0</v>
      </c>
      <c r="I290" s="39"/>
      <c r="J290" s="39"/>
      <c r="K290" s="39"/>
      <c r="L290" s="30">
        <f t="shared" si="13"/>
        <v>0</v>
      </c>
      <c r="M290" s="30">
        <f t="shared" si="14"/>
        <v>0</v>
      </c>
      <c r="N290" s="88">
        <f>+'REPORTE ENERO IMROM'!N290</f>
        <v>0</v>
      </c>
      <c r="O290" s="55"/>
      <c r="P290" s="56"/>
      <c r="Q290" s="63">
        <f>+'REPORTE ENERO IMROM'!Q290</f>
        <v>0</v>
      </c>
      <c r="R290" s="33" t="str">
        <f>IF(M290=0,"",M290/'CED. GRAL POR REP. O MANTTO'!G296)</f>
        <v/>
      </c>
      <c r="S290" s="44" t="str">
        <f t="shared" si="12"/>
        <v/>
      </c>
    </row>
    <row r="291" spans="2:19" s="3" customFormat="1" ht="37.5" hidden="1" customHeight="1" x14ac:dyDescent="0.2">
      <c r="B291" s="37">
        <v>274</v>
      </c>
      <c r="C291" s="38" t="str">
        <f>IF('CED. GRAL POR REP. O MANTTO'!C297="","",'CED. GRAL POR REP. O MANTTO'!C297)</f>
        <v/>
      </c>
      <c r="D291" s="333" t="str">
        <f>IF('CED. GRAL POR REP. O MANTTO'!D297="","",'CED. GRAL POR REP. O MANTTO'!D297)</f>
        <v/>
      </c>
      <c r="E291" s="333"/>
      <c r="F291" s="38" t="str">
        <f>IF('CED. GRAL POR REP. O MANTTO'!E297="","",'CED. GRAL POR REP. O MANTTO'!E297)</f>
        <v/>
      </c>
      <c r="G291" s="67" t="str">
        <f>IF('CED. GRAL POR REP. O MANTTO'!F297="","",'CED. GRAL POR REP. O MANTTO'!F297)</f>
        <v/>
      </c>
      <c r="H291" s="92">
        <f>+'REPORTE ENERO IMROM'!M291</f>
        <v>0</v>
      </c>
      <c r="I291" s="39"/>
      <c r="J291" s="39"/>
      <c r="K291" s="39"/>
      <c r="L291" s="30">
        <f t="shared" si="13"/>
        <v>0</v>
      </c>
      <c r="M291" s="30">
        <f t="shared" si="14"/>
        <v>0</v>
      </c>
      <c r="N291" s="88">
        <f>+'REPORTE ENERO IMROM'!N291</f>
        <v>0</v>
      </c>
      <c r="O291" s="55"/>
      <c r="P291" s="56"/>
      <c r="Q291" s="63">
        <f>+'REPORTE ENERO IMROM'!Q291</f>
        <v>0</v>
      </c>
      <c r="R291" s="33" t="str">
        <f>IF(M291=0,"",M291/'CED. GRAL POR REP. O MANTTO'!G297)</f>
        <v/>
      </c>
      <c r="S291" s="44" t="str">
        <f t="shared" si="12"/>
        <v/>
      </c>
    </row>
    <row r="292" spans="2:19" s="3" customFormat="1" ht="37.5" hidden="1" customHeight="1" x14ac:dyDescent="0.2">
      <c r="B292" s="37">
        <v>275</v>
      </c>
      <c r="C292" s="38" t="str">
        <f>IF('CED. GRAL POR REP. O MANTTO'!C298="","",'CED. GRAL POR REP. O MANTTO'!C298)</f>
        <v/>
      </c>
      <c r="D292" s="333" t="str">
        <f>IF('CED. GRAL POR REP. O MANTTO'!D298="","",'CED. GRAL POR REP. O MANTTO'!D298)</f>
        <v/>
      </c>
      <c r="E292" s="333"/>
      <c r="F292" s="38" t="str">
        <f>IF('CED. GRAL POR REP. O MANTTO'!E298="","",'CED. GRAL POR REP. O MANTTO'!E298)</f>
        <v/>
      </c>
      <c r="G292" s="67" t="str">
        <f>IF('CED. GRAL POR REP. O MANTTO'!F298="","",'CED. GRAL POR REP. O MANTTO'!F298)</f>
        <v/>
      </c>
      <c r="H292" s="92">
        <f>+'REPORTE ENERO IMROM'!M292</f>
        <v>0</v>
      </c>
      <c r="I292" s="39"/>
      <c r="J292" s="39"/>
      <c r="K292" s="39"/>
      <c r="L292" s="30">
        <f t="shared" si="13"/>
        <v>0</v>
      </c>
      <c r="M292" s="30">
        <f t="shared" si="14"/>
        <v>0</v>
      </c>
      <c r="N292" s="88">
        <f>+'REPORTE ENERO IMROM'!N292</f>
        <v>0</v>
      </c>
      <c r="O292" s="55"/>
      <c r="P292" s="56"/>
      <c r="Q292" s="63">
        <f>+'REPORTE ENERO IMROM'!Q292</f>
        <v>0</v>
      </c>
      <c r="R292" s="33" t="str">
        <f>IF(M292=0,"",M292/'CED. GRAL POR REP. O MANTTO'!G298)</f>
        <v/>
      </c>
      <c r="S292" s="44" t="str">
        <f t="shared" si="12"/>
        <v/>
      </c>
    </row>
    <row r="293" spans="2:19" s="3" customFormat="1" ht="37.5" hidden="1" customHeight="1" x14ac:dyDescent="0.2">
      <c r="B293" s="37">
        <v>276</v>
      </c>
      <c r="C293" s="38" t="str">
        <f>IF('CED. GRAL POR REP. O MANTTO'!C299="","",'CED. GRAL POR REP. O MANTTO'!C299)</f>
        <v/>
      </c>
      <c r="D293" s="333" t="str">
        <f>IF('CED. GRAL POR REP. O MANTTO'!D299="","",'CED. GRAL POR REP. O MANTTO'!D299)</f>
        <v/>
      </c>
      <c r="E293" s="333"/>
      <c r="F293" s="38" t="str">
        <f>IF('CED. GRAL POR REP. O MANTTO'!E299="","",'CED. GRAL POR REP. O MANTTO'!E299)</f>
        <v/>
      </c>
      <c r="G293" s="67" t="str">
        <f>IF('CED. GRAL POR REP. O MANTTO'!F299="","",'CED. GRAL POR REP. O MANTTO'!F299)</f>
        <v/>
      </c>
      <c r="H293" s="92">
        <f>+'REPORTE ENERO IMROM'!M293</f>
        <v>0</v>
      </c>
      <c r="I293" s="39"/>
      <c r="J293" s="39"/>
      <c r="K293" s="39"/>
      <c r="L293" s="30">
        <f t="shared" si="13"/>
        <v>0</v>
      </c>
      <c r="M293" s="30">
        <f t="shared" si="14"/>
        <v>0</v>
      </c>
      <c r="N293" s="88">
        <f>+'REPORTE ENERO IMROM'!N293</f>
        <v>0</v>
      </c>
      <c r="O293" s="55"/>
      <c r="P293" s="56"/>
      <c r="Q293" s="63">
        <f>+'REPORTE ENERO IMROM'!Q293</f>
        <v>0</v>
      </c>
      <c r="R293" s="33" t="str">
        <f>IF(M293=0,"",M293/'CED. GRAL POR REP. O MANTTO'!G299)</f>
        <v/>
      </c>
      <c r="S293" s="44" t="str">
        <f t="shared" si="12"/>
        <v/>
      </c>
    </row>
    <row r="294" spans="2:19" s="3" customFormat="1" ht="37.5" hidden="1" customHeight="1" x14ac:dyDescent="0.2">
      <c r="B294" s="37">
        <v>277</v>
      </c>
      <c r="C294" s="38" t="str">
        <f>IF('CED. GRAL POR REP. O MANTTO'!C300="","",'CED. GRAL POR REP. O MANTTO'!C300)</f>
        <v/>
      </c>
      <c r="D294" s="333" t="str">
        <f>IF('CED. GRAL POR REP. O MANTTO'!D300="","",'CED. GRAL POR REP. O MANTTO'!D300)</f>
        <v/>
      </c>
      <c r="E294" s="333"/>
      <c r="F294" s="38" t="str">
        <f>IF('CED. GRAL POR REP. O MANTTO'!E300="","",'CED. GRAL POR REP. O MANTTO'!E300)</f>
        <v/>
      </c>
      <c r="G294" s="67" t="str">
        <f>IF('CED. GRAL POR REP. O MANTTO'!F300="","",'CED. GRAL POR REP. O MANTTO'!F300)</f>
        <v/>
      </c>
      <c r="H294" s="92">
        <f>+'REPORTE ENERO IMROM'!M294</f>
        <v>0</v>
      </c>
      <c r="I294" s="39"/>
      <c r="J294" s="39"/>
      <c r="K294" s="39"/>
      <c r="L294" s="30">
        <f t="shared" si="13"/>
        <v>0</v>
      </c>
      <c r="M294" s="30">
        <f t="shared" si="14"/>
        <v>0</v>
      </c>
      <c r="N294" s="88">
        <f>+'REPORTE ENERO IMROM'!N294</f>
        <v>0</v>
      </c>
      <c r="O294" s="55"/>
      <c r="P294" s="56"/>
      <c r="Q294" s="63">
        <f>+'REPORTE ENERO IMROM'!Q294</f>
        <v>0</v>
      </c>
      <c r="R294" s="33" t="str">
        <f>IF(M294=0,"",M294/'CED. GRAL POR REP. O MANTTO'!G300)</f>
        <v/>
      </c>
      <c r="S294" s="44" t="str">
        <f t="shared" si="12"/>
        <v/>
      </c>
    </row>
    <row r="295" spans="2:19" s="3" customFormat="1" ht="37.5" hidden="1" customHeight="1" x14ac:dyDescent="0.2">
      <c r="B295" s="37">
        <v>278</v>
      </c>
      <c r="C295" s="38" t="str">
        <f>IF('CED. GRAL POR REP. O MANTTO'!C301="","",'CED. GRAL POR REP. O MANTTO'!C301)</f>
        <v/>
      </c>
      <c r="D295" s="333" t="str">
        <f>IF('CED. GRAL POR REP. O MANTTO'!D301="","",'CED. GRAL POR REP. O MANTTO'!D301)</f>
        <v/>
      </c>
      <c r="E295" s="333"/>
      <c r="F295" s="38" t="str">
        <f>IF('CED. GRAL POR REP. O MANTTO'!E301="","",'CED. GRAL POR REP. O MANTTO'!E301)</f>
        <v/>
      </c>
      <c r="G295" s="67" t="str">
        <f>IF('CED. GRAL POR REP. O MANTTO'!F301="","",'CED. GRAL POR REP. O MANTTO'!F301)</f>
        <v/>
      </c>
      <c r="H295" s="92">
        <f>+'REPORTE ENERO IMROM'!M295</f>
        <v>0</v>
      </c>
      <c r="I295" s="39"/>
      <c r="J295" s="39"/>
      <c r="K295" s="39"/>
      <c r="L295" s="30">
        <f t="shared" si="13"/>
        <v>0</v>
      </c>
      <c r="M295" s="30">
        <f t="shared" si="14"/>
        <v>0</v>
      </c>
      <c r="N295" s="88">
        <f>+'REPORTE ENERO IMROM'!N295</f>
        <v>0</v>
      </c>
      <c r="O295" s="55"/>
      <c r="P295" s="56"/>
      <c r="Q295" s="63">
        <f>+'REPORTE ENERO IMROM'!Q295</f>
        <v>0</v>
      </c>
      <c r="R295" s="33" t="str">
        <f>IF(M295=0,"",M295/'CED. GRAL POR REP. O MANTTO'!G301)</f>
        <v/>
      </c>
      <c r="S295" s="44" t="str">
        <f t="shared" si="12"/>
        <v/>
      </c>
    </row>
    <row r="296" spans="2:19" s="3" customFormat="1" ht="37.5" hidden="1" customHeight="1" x14ac:dyDescent="0.2">
      <c r="B296" s="37">
        <v>279</v>
      </c>
      <c r="C296" s="38" t="str">
        <f>IF('CED. GRAL POR REP. O MANTTO'!C302="","",'CED. GRAL POR REP. O MANTTO'!C302)</f>
        <v/>
      </c>
      <c r="D296" s="333" t="str">
        <f>IF('CED. GRAL POR REP. O MANTTO'!D302="","",'CED. GRAL POR REP. O MANTTO'!D302)</f>
        <v/>
      </c>
      <c r="E296" s="333"/>
      <c r="F296" s="38" t="str">
        <f>IF('CED. GRAL POR REP. O MANTTO'!E302="","",'CED. GRAL POR REP. O MANTTO'!E302)</f>
        <v/>
      </c>
      <c r="G296" s="67" t="str">
        <f>IF('CED. GRAL POR REP. O MANTTO'!F302="","",'CED. GRAL POR REP. O MANTTO'!F302)</f>
        <v/>
      </c>
      <c r="H296" s="92">
        <f>+'REPORTE ENERO IMROM'!M296</f>
        <v>0</v>
      </c>
      <c r="I296" s="39"/>
      <c r="J296" s="39"/>
      <c r="K296" s="39"/>
      <c r="L296" s="30">
        <f t="shared" si="13"/>
        <v>0</v>
      </c>
      <c r="M296" s="30">
        <f t="shared" si="14"/>
        <v>0</v>
      </c>
      <c r="N296" s="88">
        <f>+'REPORTE ENERO IMROM'!N296</f>
        <v>0</v>
      </c>
      <c r="O296" s="55"/>
      <c r="P296" s="56"/>
      <c r="Q296" s="63">
        <f>+'REPORTE ENERO IMROM'!Q296</f>
        <v>0</v>
      </c>
      <c r="R296" s="33" t="str">
        <f>IF(M296=0,"",M296/'CED. GRAL POR REP. O MANTTO'!G302)</f>
        <v/>
      </c>
      <c r="S296" s="44" t="str">
        <f t="shared" si="12"/>
        <v/>
      </c>
    </row>
    <row r="297" spans="2:19" s="3" customFormat="1" ht="37.5" hidden="1" customHeight="1" x14ac:dyDescent="0.2">
      <c r="B297" s="37">
        <v>280</v>
      </c>
      <c r="C297" s="38" t="str">
        <f>IF('CED. GRAL POR REP. O MANTTO'!C303="","",'CED. GRAL POR REP. O MANTTO'!C303)</f>
        <v/>
      </c>
      <c r="D297" s="333" t="str">
        <f>IF('CED. GRAL POR REP. O MANTTO'!D303="","",'CED. GRAL POR REP. O MANTTO'!D303)</f>
        <v/>
      </c>
      <c r="E297" s="333"/>
      <c r="F297" s="38" t="str">
        <f>IF('CED. GRAL POR REP. O MANTTO'!E303="","",'CED. GRAL POR REP. O MANTTO'!E303)</f>
        <v/>
      </c>
      <c r="G297" s="67" t="str">
        <f>IF('CED. GRAL POR REP. O MANTTO'!F303="","",'CED. GRAL POR REP. O MANTTO'!F303)</f>
        <v/>
      </c>
      <c r="H297" s="92">
        <f>+'REPORTE ENERO IMROM'!M297</f>
        <v>0</v>
      </c>
      <c r="I297" s="39"/>
      <c r="J297" s="39"/>
      <c r="K297" s="39"/>
      <c r="L297" s="30">
        <f t="shared" si="13"/>
        <v>0</v>
      </c>
      <c r="M297" s="30">
        <f t="shared" si="14"/>
        <v>0</v>
      </c>
      <c r="N297" s="88">
        <f>+'REPORTE ENERO IMROM'!N297</f>
        <v>0</v>
      </c>
      <c r="O297" s="55"/>
      <c r="P297" s="56"/>
      <c r="Q297" s="63">
        <f>+'REPORTE ENERO IMROM'!Q297</f>
        <v>0</v>
      </c>
      <c r="R297" s="33" t="str">
        <f>IF(M297=0,"",M297/'CED. GRAL POR REP. O MANTTO'!G303)</f>
        <v/>
      </c>
      <c r="S297" s="44" t="str">
        <f t="shared" si="12"/>
        <v/>
      </c>
    </row>
    <row r="298" spans="2:19" s="3" customFormat="1" ht="37.5" hidden="1" customHeight="1" x14ac:dyDescent="0.2">
      <c r="B298" s="37">
        <v>281</v>
      </c>
      <c r="C298" s="38" t="str">
        <f>IF('CED. GRAL POR REP. O MANTTO'!C304="","",'CED. GRAL POR REP. O MANTTO'!C304)</f>
        <v/>
      </c>
      <c r="D298" s="333" t="str">
        <f>IF('CED. GRAL POR REP. O MANTTO'!D304="","",'CED. GRAL POR REP. O MANTTO'!D304)</f>
        <v/>
      </c>
      <c r="E298" s="333"/>
      <c r="F298" s="38" t="str">
        <f>IF('CED. GRAL POR REP. O MANTTO'!E304="","",'CED. GRAL POR REP. O MANTTO'!E304)</f>
        <v/>
      </c>
      <c r="G298" s="67" t="str">
        <f>IF('CED. GRAL POR REP. O MANTTO'!F304="","",'CED. GRAL POR REP. O MANTTO'!F304)</f>
        <v/>
      </c>
      <c r="H298" s="92">
        <f>+'REPORTE ENERO IMROM'!M298</f>
        <v>0</v>
      </c>
      <c r="I298" s="39"/>
      <c r="J298" s="39"/>
      <c r="K298" s="39"/>
      <c r="L298" s="30">
        <f t="shared" si="13"/>
        <v>0</v>
      </c>
      <c r="M298" s="30">
        <f t="shared" si="14"/>
        <v>0</v>
      </c>
      <c r="N298" s="88">
        <f>+'REPORTE ENERO IMROM'!N298</f>
        <v>0</v>
      </c>
      <c r="O298" s="55"/>
      <c r="P298" s="56"/>
      <c r="Q298" s="63">
        <f>+'REPORTE ENERO IMROM'!Q298</f>
        <v>0</v>
      </c>
      <c r="R298" s="33" t="str">
        <f>IF(M298=0,"",M298/'CED. GRAL POR REP. O MANTTO'!G304)</f>
        <v/>
      </c>
      <c r="S298" s="44" t="str">
        <f t="shared" si="12"/>
        <v/>
      </c>
    </row>
    <row r="299" spans="2:19" s="3" customFormat="1" ht="37.5" hidden="1" customHeight="1" x14ac:dyDescent="0.2">
      <c r="B299" s="37">
        <v>282</v>
      </c>
      <c r="C299" s="38" t="str">
        <f>IF('CED. GRAL POR REP. O MANTTO'!C305="","",'CED. GRAL POR REP. O MANTTO'!C305)</f>
        <v/>
      </c>
      <c r="D299" s="333" t="str">
        <f>IF('CED. GRAL POR REP. O MANTTO'!D305="","",'CED. GRAL POR REP. O MANTTO'!D305)</f>
        <v/>
      </c>
      <c r="E299" s="333"/>
      <c r="F299" s="38" t="str">
        <f>IF('CED. GRAL POR REP. O MANTTO'!E305="","",'CED. GRAL POR REP. O MANTTO'!E305)</f>
        <v/>
      </c>
      <c r="G299" s="67" t="str">
        <f>IF('CED. GRAL POR REP. O MANTTO'!F305="","",'CED. GRAL POR REP. O MANTTO'!F305)</f>
        <v/>
      </c>
      <c r="H299" s="92">
        <f>+'REPORTE ENERO IMROM'!M299</f>
        <v>0</v>
      </c>
      <c r="I299" s="39"/>
      <c r="J299" s="39"/>
      <c r="K299" s="39"/>
      <c r="L299" s="30">
        <f t="shared" si="13"/>
        <v>0</v>
      </c>
      <c r="M299" s="30">
        <f t="shared" si="14"/>
        <v>0</v>
      </c>
      <c r="N299" s="88">
        <f>+'REPORTE ENERO IMROM'!N299</f>
        <v>0</v>
      </c>
      <c r="O299" s="55"/>
      <c r="P299" s="56"/>
      <c r="Q299" s="63">
        <f>+'REPORTE ENERO IMROM'!Q299</f>
        <v>0</v>
      </c>
      <c r="R299" s="33" t="str">
        <f>IF(M299=0,"",M299/'CED. GRAL POR REP. O MANTTO'!G305)</f>
        <v/>
      </c>
      <c r="S299" s="44" t="str">
        <f t="shared" si="12"/>
        <v/>
      </c>
    </row>
    <row r="300" spans="2:19" s="3" customFormat="1" ht="37.5" hidden="1" customHeight="1" x14ac:dyDescent="0.2">
      <c r="B300" s="37">
        <v>283</v>
      </c>
      <c r="C300" s="38" t="str">
        <f>IF('CED. GRAL POR REP. O MANTTO'!C306="","",'CED. GRAL POR REP. O MANTTO'!C306)</f>
        <v/>
      </c>
      <c r="D300" s="333" t="str">
        <f>IF('CED. GRAL POR REP. O MANTTO'!D306="","",'CED. GRAL POR REP. O MANTTO'!D306)</f>
        <v/>
      </c>
      <c r="E300" s="333"/>
      <c r="F300" s="38" t="str">
        <f>IF('CED. GRAL POR REP. O MANTTO'!E306="","",'CED. GRAL POR REP. O MANTTO'!E306)</f>
        <v/>
      </c>
      <c r="G300" s="67" t="str">
        <f>IF('CED. GRAL POR REP. O MANTTO'!F306="","",'CED. GRAL POR REP. O MANTTO'!F306)</f>
        <v/>
      </c>
      <c r="H300" s="92">
        <f>+'REPORTE ENERO IMROM'!M300</f>
        <v>0</v>
      </c>
      <c r="I300" s="39"/>
      <c r="J300" s="39"/>
      <c r="K300" s="39"/>
      <c r="L300" s="30">
        <f t="shared" si="13"/>
        <v>0</v>
      </c>
      <c r="M300" s="30">
        <f t="shared" si="14"/>
        <v>0</v>
      </c>
      <c r="N300" s="88">
        <f>+'REPORTE ENERO IMROM'!N300</f>
        <v>0</v>
      </c>
      <c r="O300" s="55"/>
      <c r="P300" s="56"/>
      <c r="Q300" s="63">
        <f>+'REPORTE ENERO IMROM'!Q300</f>
        <v>0</v>
      </c>
      <c r="R300" s="33" t="str">
        <f>IF(M300=0,"",M300/'CED. GRAL POR REP. O MANTTO'!G306)</f>
        <v/>
      </c>
      <c r="S300" s="44" t="str">
        <f t="shared" si="12"/>
        <v/>
      </c>
    </row>
    <row r="301" spans="2:19" s="3" customFormat="1" ht="37.5" hidden="1" customHeight="1" x14ac:dyDescent="0.2">
      <c r="B301" s="37">
        <v>284</v>
      </c>
      <c r="C301" s="38" t="str">
        <f>IF('CED. GRAL POR REP. O MANTTO'!C307="","",'CED. GRAL POR REP. O MANTTO'!C307)</f>
        <v/>
      </c>
      <c r="D301" s="333" t="str">
        <f>IF('CED. GRAL POR REP. O MANTTO'!D307="","",'CED. GRAL POR REP. O MANTTO'!D307)</f>
        <v/>
      </c>
      <c r="E301" s="333"/>
      <c r="F301" s="38" t="str">
        <f>IF('CED. GRAL POR REP. O MANTTO'!E307="","",'CED. GRAL POR REP. O MANTTO'!E307)</f>
        <v/>
      </c>
      <c r="G301" s="67" t="str">
        <f>IF('CED. GRAL POR REP. O MANTTO'!F307="","",'CED. GRAL POR REP. O MANTTO'!F307)</f>
        <v/>
      </c>
      <c r="H301" s="92">
        <f>+'REPORTE ENERO IMROM'!M301</f>
        <v>0</v>
      </c>
      <c r="I301" s="39"/>
      <c r="J301" s="39"/>
      <c r="K301" s="39"/>
      <c r="L301" s="30">
        <f t="shared" si="13"/>
        <v>0</v>
      </c>
      <c r="M301" s="30">
        <f t="shared" si="14"/>
        <v>0</v>
      </c>
      <c r="N301" s="88">
        <f>+'REPORTE ENERO IMROM'!N301</f>
        <v>0</v>
      </c>
      <c r="O301" s="55"/>
      <c r="P301" s="56"/>
      <c r="Q301" s="63">
        <f>+'REPORTE ENERO IMROM'!Q301</f>
        <v>0</v>
      </c>
      <c r="R301" s="33" t="str">
        <f>IF(M301=0,"",M301/'CED. GRAL POR REP. O MANTTO'!G307)</f>
        <v/>
      </c>
      <c r="S301" s="44" t="str">
        <f t="shared" si="12"/>
        <v/>
      </c>
    </row>
    <row r="302" spans="2:19" s="3" customFormat="1" ht="37.5" hidden="1" customHeight="1" x14ac:dyDescent="0.2">
      <c r="B302" s="37">
        <v>285</v>
      </c>
      <c r="C302" s="38" t="str">
        <f>IF('CED. GRAL POR REP. O MANTTO'!C308="","",'CED. GRAL POR REP. O MANTTO'!C308)</f>
        <v/>
      </c>
      <c r="D302" s="333" t="str">
        <f>IF('CED. GRAL POR REP. O MANTTO'!D308="","",'CED. GRAL POR REP. O MANTTO'!D308)</f>
        <v/>
      </c>
      <c r="E302" s="333"/>
      <c r="F302" s="38" t="str">
        <f>IF('CED. GRAL POR REP. O MANTTO'!E308="","",'CED. GRAL POR REP. O MANTTO'!E308)</f>
        <v/>
      </c>
      <c r="G302" s="67" t="str">
        <f>IF('CED. GRAL POR REP. O MANTTO'!F308="","",'CED. GRAL POR REP. O MANTTO'!F308)</f>
        <v/>
      </c>
      <c r="H302" s="92">
        <f>+'REPORTE ENERO IMROM'!M302</f>
        <v>0</v>
      </c>
      <c r="I302" s="39"/>
      <c r="J302" s="39"/>
      <c r="K302" s="39"/>
      <c r="L302" s="30">
        <f t="shared" si="13"/>
        <v>0</v>
      </c>
      <c r="M302" s="30">
        <f t="shared" si="14"/>
        <v>0</v>
      </c>
      <c r="N302" s="88">
        <f>+'REPORTE ENERO IMROM'!N302</f>
        <v>0</v>
      </c>
      <c r="O302" s="55"/>
      <c r="P302" s="56"/>
      <c r="Q302" s="63">
        <f>+'REPORTE ENERO IMROM'!Q302</f>
        <v>0</v>
      </c>
      <c r="R302" s="33" t="str">
        <f>IF(M302=0,"",M302/'CED. GRAL POR REP. O MANTTO'!G308)</f>
        <v/>
      </c>
      <c r="S302" s="44" t="str">
        <f t="shared" si="12"/>
        <v/>
      </c>
    </row>
    <row r="303" spans="2:19" s="3" customFormat="1" ht="37.5" hidden="1" customHeight="1" x14ac:dyDescent="0.2">
      <c r="B303" s="37">
        <v>286</v>
      </c>
      <c r="C303" s="38" t="str">
        <f>IF('CED. GRAL POR REP. O MANTTO'!C309="","",'CED. GRAL POR REP. O MANTTO'!C309)</f>
        <v/>
      </c>
      <c r="D303" s="333" t="str">
        <f>IF('CED. GRAL POR REP. O MANTTO'!D309="","",'CED. GRAL POR REP. O MANTTO'!D309)</f>
        <v/>
      </c>
      <c r="E303" s="333"/>
      <c r="F303" s="38" t="str">
        <f>IF('CED. GRAL POR REP. O MANTTO'!E309="","",'CED. GRAL POR REP. O MANTTO'!E309)</f>
        <v/>
      </c>
      <c r="G303" s="67" t="str">
        <f>IF('CED. GRAL POR REP. O MANTTO'!F309="","",'CED. GRAL POR REP. O MANTTO'!F309)</f>
        <v/>
      </c>
      <c r="H303" s="92">
        <f>+'REPORTE ENERO IMROM'!M303</f>
        <v>0</v>
      </c>
      <c r="I303" s="39"/>
      <c r="J303" s="39"/>
      <c r="K303" s="39"/>
      <c r="L303" s="30">
        <f t="shared" si="13"/>
        <v>0</v>
      </c>
      <c r="M303" s="30">
        <f t="shared" si="14"/>
        <v>0</v>
      </c>
      <c r="N303" s="88">
        <f>+'REPORTE ENERO IMROM'!N303</f>
        <v>0</v>
      </c>
      <c r="O303" s="55"/>
      <c r="P303" s="56"/>
      <c r="Q303" s="63">
        <f>+'REPORTE ENERO IMROM'!Q303</f>
        <v>0</v>
      </c>
      <c r="R303" s="33" t="str">
        <f>IF(M303=0,"",M303/'CED. GRAL POR REP. O MANTTO'!G309)</f>
        <v/>
      </c>
      <c r="S303" s="44" t="str">
        <f t="shared" si="12"/>
        <v/>
      </c>
    </row>
    <row r="304" spans="2:19" s="3" customFormat="1" ht="37.5" hidden="1" customHeight="1" x14ac:dyDescent="0.2">
      <c r="B304" s="37">
        <v>287</v>
      </c>
      <c r="C304" s="38" t="str">
        <f>IF('CED. GRAL POR REP. O MANTTO'!C310="","",'CED. GRAL POR REP. O MANTTO'!C310)</f>
        <v/>
      </c>
      <c r="D304" s="333" t="str">
        <f>IF('CED. GRAL POR REP. O MANTTO'!D310="","",'CED. GRAL POR REP. O MANTTO'!D310)</f>
        <v/>
      </c>
      <c r="E304" s="333"/>
      <c r="F304" s="38" t="str">
        <f>IF('CED. GRAL POR REP. O MANTTO'!E310="","",'CED. GRAL POR REP. O MANTTO'!E310)</f>
        <v/>
      </c>
      <c r="G304" s="67" t="str">
        <f>IF('CED. GRAL POR REP. O MANTTO'!F310="","",'CED. GRAL POR REP. O MANTTO'!F310)</f>
        <v/>
      </c>
      <c r="H304" s="92">
        <f>+'REPORTE ENERO IMROM'!M304</f>
        <v>0</v>
      </c>
      <c r="I304" s="39"/>
      <c r="J304" s="39"/>
      <c r="K304" s="39"/>
      <c r="L304" s="30">
        <f t="shared" si="13"/>
        <v>0</v>
      </c>
      <c r="M304" s="30">
        <f t="shared" si="14"/>
        <v>0</v>
      </c>
      <c r="N304" s="88">
        <f>+'REPORTE ENERO IMROM'!N304</f>
        <v>0</v>
      </c>
      <c r="O304" s="55"/>
      <c r="P304" s="56"/>
      <c r="Q304" s="63">
        <f>+'REPORTE ENERO IMROM'!Q304</f>
        <v>0</v>
      </c>
      <c r="R304" s="33" t="str">
        <f>IF(M304=0,"",M304/'CED. GRAL POR REP. O MANTTO'!G310)</f>
        <v/>
      </c>
      <c r="S304" s="44" t="str">
        <f t="shared" si="12"/>
        <v/>
      </c>
    </row>
    <row r="305" spans="2:19" s="3" customFormat="1" ht="37.5" hidden="1" customHeight="1" x14ac:dyDescent="0.2">
      <c r="B305" s="37">
        <v>288</v>
      </c>
      <c r="C305" s="38" t="str">
        <f>IF('CED. GRAL POR REP. O MANTTO'!C311="","",'CED. GRAL POR REP. O MANTTO'!C311)</f>
        <v/>
      </c>
      <c r="D305" s="333" t="str">
        <f>IF('CED. GRAL POR REP. O MANTTO'!D311="","",'CED. GRAL POR REP. O MANTTO'!D311)</f>
        <v/>
      </c>
      <c r="E305" s="333"/>
      <c r="F305" s="38" t="str">
        <f>IF('CED. GRAL POR REP. O MANTTO'!E311="","",'CED. GRAL POR REP. O MANTTO'!E311)</f>
        <v/>
      </c>
      <c r="G305" s="67" t="str">
        <f>IF('CED. GRAL POR REP. O MANTTO'!F311="","",'CED. GRAL POR REP. O MANTTO'!F311)</f>
        <v/>
      </c>
      <c r="H305" s="92">
        <f>+'REPORTE ENERO IMROM'!M305</f>
        <v>0</v>
      </c>
      <c r="I305" s="39"/>
      <c r="J305" s="39"/>
      <c r="K305" s="39"/>
      <c r="L305" s="30">
        <f t="shared" si="13"/>
        <v>0</v>
      </c>
      <c r="M305" s="30">
        <f t="shared" si="14"/>
        <v>0</v>
      </c>
      <c r="N305" s="88">
        <f>+'REPORTE ENERO IMROM'!N305</f>
        <v>0</v>
      </c>
      <c r="O305" s="55"/>
      <c r="P305" s="56"/>
      <c r="Q305" s="63">
        <f>+'REPORTE ENERO IMROM'!Q305</f>
        <v>0</v>
      </c>
      <c r="R305" s="33" t="str">
        <f>IF(M305=0,"",M305/'CED. GRAL POR REP. O MANTTO'!G311)</f>
        <v/>
      </c>
      <c r="S305" s="44" t="str">
        <f t="shared" si="12"/>
        <v/>
      </c>
    </row>
    <row r="306" spans="2:19" s="3" customFormat="1" ht="37.5" hidden="1" customHeight="1" x14ac:dyDescent="0.2">
      <c r="B306" s="37">
        <v>289</v>
      </c>
      <c r="C306" s="38" t="str">
        <f>IF('CED. GRAL POR REP. O MANTTO'!C312="","",'CED. GRAL POR REP. O MANTTO'!C312)</f>
        <v/>
      </c>
      <c r="D306" s="333" t="str">
        <f>IF('CED. GRAL POR REP. O MANTTO'!D312="","",'CED. GRAL POR REP. O MANTTO'!D312)</f>
        <v/>
      </c>
      <c r="E306" s="333"/>
      <c r="F306" s="38" t="str">
        <f>IF('CED. GRAL POR REP. O MANTTO'!E312="","",'CED. GRAL POR REP. O MANTTO'!E312)</f>
        <v/>
      </c>
      <c r="G306" s="67" t="str">
        <f>IF('CED. GRAL POR REP. O MANTTO'!F312="","",'CED. GRAL POR REP. O MANTTO'!F312)</f>
        <v/>
      </c>
      <c r="H306" s="92">
        <f>+'REPORTE ENERO IMROM'!M306</f>
        <v>0</v>
      </c>
      <c r="I306" s="39"/>
      <c r="J306" s="39"/>
      <c r="K306" s="39"/>
      <c r="L306" s="30">
        <f t="shared" si="13"/>
        <v>0</v>
      </c>
      <c r="M306" s="30">
        <f t="shared" si="14"/>
        <v>0</v>
      </c>
      <c r="N306" s="88">
        <f>+'REPORTE ENERO IMROM'!N306</f>
        <v>0</v>
      </c>
      <c r="O306" s="55"/>
      <c r="P306" s="56"/>
      <c r="Q306" s="63">
        <f>+'REPORTE ENERO IMROM'!Q306</f>
        <v>0</v>
      </c>
      <c r="R306" s="33" t="str">
        <f>IF(M306=0,"",M306/'CED. GRAL POR REP. O MANTTO'!G312)</f>
        <v/>
      </c>
      <c r="S306" s="44" t="str">
        <f t="shared" si="12"/>
        <v/>
      </c>
    </row>
    <row r="307" spans="2:19" s="3" customFormat="1" ht="37.5" hidden="1" customHeight="1" x14ac:dyDescent="0.2">
      <c r="B307" s="37">
        <v>290</v>
      </c>
      <c r="C307" s="38" t="str">
        <f>IF('CED. GRAL POR REP. O MANTTO'!C313="","",'CED. GRAL POR REP. O MANTTO'!C313)</f>
        <v/>
      </c>
      <c r="D307" s="333" t="str">
        <f>IF('CED. GRAL POR REP. O MANTTO'!D313="","",'CED. GRAL POR REP. O MANTTO'!D313)</f>
        <v/>
      </c>
      <c r="E307" s="333"/>
      <c r="F307" s="38" t="str">
        <f>IF('CED. GRAL POR REP. O MANTTO'!E313="","",'CED. GRAL POR REP. O MANTTO'!E313)</f>
        <v/>
      </c>
      <c r="G307" s="67" t="str">
        <f>IF('CED. GRAL POR REP. O MANTTO'!F313="","",'CED. GRAL POR REP. O MANTTO'!F313)</f>
        <v/>
      </c>
      <c r="H307" s="92">
        <f>+'REPORTE ENERO IMROM'!M307</f>
        <v>0</v>
      </c>
      <c r="I307" s="39"/>
      <c r="J307" s="39"/>
      <c r="K307" s="39"/>
      <c r="L307" s="30">
        <f t="shared" si="13"/>
        <v>0</v>
      </c>
      <c r="M307" s="30">
        <f t="shared" si="14"/>
        <v>0</v>
      </c>
      <c r="N307" s="88">
        <f>+'REPORTE ENERO IMROM'!N307</f>
        <v>0</v>
      </c>
      <c r="O307" s="55"/>
      <c r="P307" s="56"/>
      <c r="Q307" s="63">
        <f>+'REPORTE ENERO IMROM'!Q307</f>
        <v>0</v>
      </c>
      <c r="R307" s="33" t="str">
        <f>IF(M307=0,"",M307/'CED. GRAL POR REP. O MANTTO'!G313)</f>
        <v/>
      </c>
      <c r="S307" s="44" t="str">
        <f t="shared" si="12"/>
        <v/>
      </c>
    </row>
    <row r="308" spans="2:19" s="3" customFormat="1" ht="37.5" hidden="1" customHeight="1" x14ac:dyDescent="0.2">
      <c r="B308" s="37">
        <v>291</v>
      </c>
      <c r="C308" s="38" t="str">
        <f>IF('CED. GRAL POR REP. O MANTTO'!C314="","",'CED. GRAL POR REP. O MANTTO'!C314)</f>
        <v/>
      </c>
      <c r="D308" s="333" t="str">
        <f>IF('CED. GRAL POR REP. O MANTTO'!D314="","",'CED. GRAL POR REP. O MANTTO'!D314)</f>
        <v/>
      </c>
      <c r="E308" s="333"/>
      <c r="F308" s="38" t="str">
        <f>IF('CED. GRAL POR REP. O MANTTO'!E314="","",'CED. GRAL POR REP. O MANTTO'!E314)</f>
        <v/>
      </c>
      <c r="G308" s="67" t="str">
        <f>IF('CED. GRAL POR REP. O MANTTO'!F314="","",'CED. GRAL POR REP. O MANTTO'!F314)</f>
        <v/>
      </c>
      <c r="H308" s="92">
        <f>+'REPORTE ENERO IMROM'!M308</f>
        <v>0</v>
      </c>
      <c r="I308" s="39"/>
      <c r="J308" s="39"/>
      <c r="K308" s="39"/>
      <c r="L308" s="30">
        <f t="shared" si="13"/>
        <v>0</v>
      </c>
      <c r="M308" s="30">
        <f t="shared" si="14"/>
        <v>0</v>
      </c>
      <c r="N308" s="88">
        <f>+'REPORTE ENERO IMROM'!N308</f>
        <v>0</v>
      </c>
      <c r="O308" s="55"/>
      <c r="P308" s="56"/>
      <c r="Q308" s="63">
        <f>+'REPORTE ENERO IMROM'!Q308</f>
        <v>0</v>
      </c>
      <c r="R308" s="33" t="str">
        <f>IF(M308=0,"",M308/'CED. GRAL POR REP. O MANTTO'!G314)</f>
        <v/>
      </c>
      <c r="S308" s="44" t="str">
        <f t="shared" si="12"/>
        <v/>
      </c>
    </row>
    <row r="309" spans="2:19" s="3" customFormat="1" ht="37.5" hidden="1" customHeight="1" x14ac:dyDescent="0.2">
      <c r="B309" s="37">
        <v>292</v>
      </c>
      <c r="C309" s="38" t="str">
        <f>IF('CED. GRAL POR REP. O MANTTO'!C315="","",'CED. GRAL POR REP. O MANTTO'!C315)</f>
        <v/>
      </c>
      <c r="D309" s="333" t="str">
        <f>IF('CED. GRAL POR REP. O MANTTO'!D315="","",'CED. GRAL POR REP. O MANTTO'!D315)</f>
        <v/>
      </c>
      <c r="E309" s="333"/>
      <c r="F309" s="38" t="str">
        <f>IF('CED. GRAL POR REP. O MANTTO'!E315="","",'CED. GRAL POR REP. O MANTTO'!E315)</f>
        <v/>
      </c>
      <c r="G309" s="67" t="str">
        <f>IF('CED. GRAL POR REP. O MANTTO'!F315="","",'CED. GRAL POR REP. O MANTTO'!F315)</f>
        <v/>
      </c>
      <c r="H309" s="92">
        <f>+'REPORTE ENERO IMROM'!M309</f>
        <v>0</v>
      </c>
      <c r="I309" s="39"/>
      <c r="J309" s="39"/>
      <c r="K309" s="39"/>
      <c r="L309" s="30">
        <f t="shared" si="13"/>
        <v>0</v>
      </c>
      <c r="M309" s="30">
        <f t="shared" si="14"/>
        <v>0</v>
      </c>
      <c r="N309" s="88">
        <f>+'REPORTE ENERO IMROM'!N309</f>
        <v>0</v>
      </c>
      <c r="O309" s="55"/>
      <c r="P309" s="56"/>
      <c r="Q309" s="63">
        <f>+'REPORTE ENERO IMROM'!Q309</f>
        <v>0</v>
      </c>
      <c r="R309" s="33" t="str">
        <f>IF(M309=0,"",M309/'CED. GRAL POR REP. O MANTTO'!G315)</f>
        <v/>
      </c>
      <c r="S309" s="44" t="str">
        <f t="shared" si="12"/>
        <v/>
      </c>
    </row>
    <row r="310" spans="2:19" s="3" customFormat="1" ht="37.5" hidden="1" customHeight="1" x14ac:dyDescent="0.2">
      <c r="B310" s="37">
        <v>293</v>
      </c>
      <c r="C310" s="38" t="str">
        <f>IF('CED. GRAL POR REP. O MANTTO'!C316="","",'CED. GRAL POR REP. O MANTTO'!C316)</f>
        <v/>
      </c>
      <c r="D310" s="333" t="str">
        <f>IF('CED. GRAL POR REP. O MANTTO'!D316="","",'CED. GRAL POR REP. O MANTTO'!D316)</f>
        <v/>
      </c>
      <c r="E310" s="333"/>
      <c r="F310" s="38" t="str">
        <f>IF('CED. GRAL POR REP. O MANTTO'!E316="","",'CED. GRAL POR REP. O MANTTO'!E316)</f>
        <v/>
      </c>
      <c r="G310" s="67" t="str">
        <f>IF('CED. GRAL POR REP. O MANTTO'!F316="","",'CED. GRAL POR REP. O MANTTO'!F316)</f>
        <v/>
      </c>
      <c r="H310" s="92">
        <f>+'REPORTE ENERO IMROM'!M310</f>
        <v>0</v>
      </c>
      <c r="I310" s="39"/>
      <c r="J310" s="39"/>
      <c r="K310" s="39"/>
      <c r="L310" s="30">
        <f t="shared" si="13"/>
        <v>0</v>
      </c>
      <c r="M310" s="30">
        <f t="shared" si="14"/>
        <v>0</v>
      </c>
      <c r="N310" s="88">
        <f>+'REPORTE ENERO IMROM'!N310</f>
        <v>0</v>
      </c>
      <c r="O310" s="55"/>
      <c r="P310" s="56"/>
      <c r="Q310" s="63">
        <f>+'REPORTE ENERO IMROM'!Q310</f>
        <v>0</v>
      </c>
      <c r="R310" s="33" t="str">
        <f>IF(M310=0,"",M310/'CED. GRAL POR REP. O MANTTO'!G316)</f>
        <v/>
      </c>
      <c r="S310" s="44" t="str">
        <f t="shared" si="12"/>
        <v/>
      </c>
    </row>
    <row r="311" spans="2:19" s="3" customFormat="1" ht="37.5" hidden="1" customHeight="1" x14ac:dyDescent="0.2">
      <c r="B311" s="37">
        <v>294</v>
      </c>
      <c r="C311" s="38" t="str">
        <f>IF('CED. GRAL POR REP. O MANTTO'!C317="","",'CED. GRAL POR REP. O MANTTO'!C317)</f>
        <v/>
      </c>
      <c r="D311" s="333" t="str">
        <f>IF('CED. GRAL POR REP. O MANTTO'!D317="","",'CED. GRAL POR REP. O MANTTO'!D317)</f>
        <v/>
      </c>
      <c r="E311" s="333"/>
      <c r="F311" s="38" t="str">
        <f>IF('CED. GRAL POR REP. O MANTTO'!E317="","",'CED. GRAL POR REP. O MANTTO'!E317)</f>
        <v/>
      </c>
      <c r="G311" s="67" t="str">
        <f>IF('CED. GRAL POR REP. O MANTTO'!F317="","",'CED. GRAL POR REP. O MANTTO'!F317)</f>
        <v/>
      </c>
      <c r="H311" s="92">
        <f>+'REPORTE ENERO IMROM'!M311</f>
        <v>0</v>
      </c>
      <c r="I311" s="39"/>
      <c r="J311" s="39"/>
      <c r="K311" s="39"/>
      <c r="L311" s="30">
        <f t="shared" si="13"/>
        <v>0</v>
      </c>
      <c r="M311" s="30">
        <f t="shared" si="14"/>
        <v>0</v>
      </c>
      <c r="N311" s="88">
        <f>+'REPORTE ENERO IMROM'!N311</f>
        <v>0</v>
      </c>
      <c r="O311" s="55"/>
      <c r="P311" s="56"/>
      <c r="Q311" s="63">
        <f>+'REPORTE ENERO IMROM'!Q311</f>
        <v>0</v>
      </c>
      <c r="R311" s="33" t="str">
        <f>IF(M311=0,"",M311/'CED. GRAL POR REP. O MANTTO'!G317)</f>
        <v/>
      </c>
      <c r="S311" s="44" t="str">
        <f t="shared" si="12"/>
        <v/>
      </c>
    </row>
    <row r="312" spans="2:19" s="3" customFormat="1" ht="37.5" hidden="1" customHeight="1" x14ac:dyDescent="0.2">
      <c r="B312" s="37">
        <v>295</v>
      </c>
      <c r="C312" s="38" t="str">
        <f>IF('CED. GRAL POR REP. O MANTTO'!C318="","",'CED. GRAL POR REP. O MANTTO'!C318)</f>
        <v/>
      </c>
      <c r="D312" s="333" t="str">
        <f>IF('CED. GRAL POR REP. O MANTTO'!D318="","",'CED. GRAL POR REP. O MANTTO'!D318)</f>
        <v/>
      </c>
      <c r="E312" s="333"/>
      <c r="F312" s="38" t="str">
        <f>IF('CED. GRAL POR REP. O MANTTO'!E318="","",'CED. GRAL POR REP. O MANTTO'!E318)</f>
        <v/>
      </c>
      <c r="G312" s="67" t="str">
        <f>IF('CED. GRAL POR REP. O MANTTO'!F318="","",'CED. GRAL POR REP. O MANTTO'!F318)</f>
        <v/>
      </c>
      <c r="H312" s="92">
        <f>+'REPORTE ENERO IMROM'!M312</f>
        <v>0</v>
      </c>
      <c r="I312" s="39"/>
      <c r="J312" s="39"/>
      <c r="K312" s="39"/>
      <c r="L312" s="30">
        <f t="shared" si="13"/>
        <v>0</v>
      </c>
      <c r="M312" s="30">
        <f t="shared" si="14"/>
        <v>0</v>
      </c>
      <c r="N312" s="88">
        <f>+'REPORTE ENERO IMROM'!N312</f>
        <v>0</v>
      </c>
      <c r="O312" s="55"/>
      <c r="P312" s="56"/>
      <c r="Q312" s="63">
        <f>+'REPORTE ENERO IMROM'!Q312</f>
        <v>0</v>
      </c>
      <c r="R312" s="33" t="str">
        <f>IF(M312=0,"",M312/'CED. GRAL POR REP. O MANTTO'!G318)</f>
        <v/>
      </c>
      <c r="S312" s="44" t="str">
        <f t="shared" si="12"/>
        <v/>
      </c>
    </row>
    <row r="313" spans="2:19" s="3" customFormat="1" ht="37.5" hidden="1" customHeight="1" x14ac:dyDescent="0.2">
      <c r="B313" s="37">
        <v>296</v>
      </c>
      <c r="C313" s="38" t="str">
        <f>IF('CED. GRAL POR REP. O MANTTO'!C319="","",'CED. GRAL POR REP. O MANTTO'!C319)</f>
        <v/>
      </c>
      <c r="D313" s="333" t="str">
        <f>IF('CED. GRAL POR REP. O MANTTO'!D319="","",'CED. GRAL POR REP. O MANTTO'!D319)</f>
        <v/>
      </c>
      <c r="E313" s="333"/>
      <c r="F313" s="38" t="str">
        <f>IF('CED. GRAL POR REP. O MANTTO'!E319="","",'CED. GRAL POR REP. O MANTTO'!E319)</f>
        <v/>
      </c>
      <c r="G313" s="67" t="str">
        <f>IF('CED. GRAL POR REP. O MANTTO'!F319="","",'CED. GRAL POR REP. O MANTTO'!F319)</f>
        <v/>
      </c>
      <c r="H313" s="92">
        <f>+'REPORTE ENERO IMROM'!M313</f>
        <v>0</v>
      </c>
      <c r="I313" s="39"/>
      <c r="J313" s="39"/>
      <c r="K313" s="39"/>
      <c r="L313" s="30">
        <f t="shared" si="13"/>
        <v>0</v>
      </c>
      <c r="M313" s="30">
        <f t="shared" si="14"/>
        <v>0</v>
      </c>
      <c r="N313" s="88">
        <f>+'REPORTE ENERO IMROM'!N313</f>
        <v>0</v>
      </c>
      <c r="O313" s="55"/>
      <c r="P313" s="56"/>
      <c r="Q313" s="63">
        <f>+'REPORTE ENERO IMROM'!Q313</f>
        <v>0</v>
      </c>
      <c r="R313" s="33" t="str">
        <f>IF(M313=0,"",M313/'CED. GRAL POR REP. O MANTTO'!G319)</f>
        <v/>
      </c>
      <c r="S313" s="44" t="str">
        <f t="shared" si="12"/>
        <v/>
      </c>
    </row>
    <row r="314" spans="2:19" s="3" customFormat="1" ht="37.5" hidden="1" customHeight="1" x14ac:dyDescent="0.2">
      <c r="B314" s="37">
        <v>297</v>
      </c>
      <c r="C314" s="38" t="str">
        <f>IF('CED. GRAL POR REP. O MANTTO'!C320="","",'CED. GRAL POR REP. O MANTTO'!C320)</f>
        <v/>
      </c>
      <c r="D314" s="333" t="str">
        <f>IF('CED. GRAL POR REP. O MANTTO'!D320="","",'CED. GRAL POR REP. O MANTTO'!D320)</f>
        <v/>
      </c>
      <c r="E314" s="333"/>
      <c r="F314" s="38" t="str">
        <f>IF('CED. GRAL POR REP. O MANTTO'!E320="","",'CED. GRAL POR REP. O MANTTO'!E320)</f>
        <v/>
      </c>
      <c r="G314" s="67" t="str">
        <f>IF('CED. GRAL POR REP. O MANTTO'!F320="","",'CED. GRAL POR REP. O MANTTO'!F320)</f>
        <v/>
      </c>
      <c r="H314" s="92">
        <f>+'REPORTE ENERO IMROM'!M314</f>
        <v>0</v>
      </c>
      <c r="I314" s="39"/>
      <c r="J314" s="39"/>
      <c r="K314" s="39"/>
      <c r="L314" s="30">
        <f t="shared" si="13"/>
        <v>0</v>
      </c>
      <c r="M314" s="30">
        <f t="shared" si="14"/>
        <v>0</v>
      </c>
      <c r="N314" s="88">
        <f>+'REPORTE ENERO IMROM'!N314</f>
        <v>0</v>
      </c>
      <c r="O314" s="55"/>
      <c r="P314" s="56"/>
      <c r="Q314" s="63">
        <f>+'REPORTE ENERO IMROM'!Q314</f>
        <v>0</v>
      </c>
      <c r="R314" s="33" t="str">
        <f>IF(M314=0,"",M314/'CED. GRAL POR REP. O MANTTO'!G320)</f>
        <v/>
      </c>
      <c r="S314" s="44" t="str">
        <f t="shared" si="12"/>
        <v/>
      </c>
    </row>
    <row r="315" spans="2:19" s="3" customFormat="1" ht="37.5" hidden="1" customHeight="1" x14ac:dyDescent="0.2">
      <c r="B315" s="37">
        <v>298</v>
      </c>
      <c r="C315" s="38" t="str">
        <f>IF('CED. GRAL POR REP. O MANTTO'!C321="","",'CED. GRAL POR REP. O MANTTO'!C321)</f>
        <v/>
      </c>
      <c r="D315" s="333" t="str">
        <f>IF('CED. GRAL POR REP. O MANTTO'!D321="","",'CED. GRAL POR REP. O MANTTO'!D321)</f>
        <v/>
      </c>
      <c r="E315" s="333"/>
      <c r="F315" s="38" t="str">
        <f>IF('CED. GRAL POR REP. O MANTTO'!E321="","",'CED. GRAL POR REP. O MANTTO'!E321)</f>
        <v/>
      </c>
      <c r="G315" s="67" t="str">
        <f>IF('CED. GRAL POR REP. O MANTTO'!F321="","",'CED. GRAL POR REP. O MANTTO'!F321)</f>
        <v/>
      </c>
      <c r="H315" s="92">
        <f>+'REPORTE ENERO IMROM'!M315</f>
        <v>0</v>
      </c>
      <c r="I315" s="39"/>
      <c r="J315" s="39"/>
      <c r="K315" s="39"/>
      <c r="L315" s="30">
        <f t="shared" si="13"/>
        <v>0</v>
      </c>
      <c r="M315" s="30">
        <f t="shared" si="14"/>
        <v>0</v>
      </c>
      <c r="N315" s="88">
        <f>+'REPORTE ENERO IMROM'!N315</f>
        <v>0</v>
      </c>
      <c r="O315" s="55"/>
      <c r="P315" s="56"/>
      <c r="Q315" s="63">
        <f>+'REPORTE ENERO IMROM'!Q315</f>
        <v>0</v>
      </c>
      <c r="R315" s="33" t="str">
        <f>IF(M315=0,"",M315/'CED. GRAL POR REP. O MANTTO'!G321)</f>
        <v/>
      </c>
      <c r="S315" s="44" t="str">
        <f t="shared" si="12"/>
        <v/>
      </c>
    </row>
    <row r="316" spans="2:19" s="3" customFormat="1" ht="37.5" hidden="1" customHeight="1" x14ac:dyDescent="0.2">
      <c r="B316" s="37">
        <v>299</v>
      </c>
      <c r="C316" s="38" t="str">
        <f>IF('CED. GRAL POR REP. O MANTTO'!C322="","",'CED. GRAL POR REP. O MANTTO'!C322)</f>
        <v/>
      </c>
      <c r="D316" s="333" t="str">
        <f>IF('CED. GRAL POR REP. O MANTTO'!D322="","",'CED. GRAL POR REP. O MANTTO'!D322)</f>
        <v/>
      </c>
      <c r="E316" s="333"/>
      <c r="F316" s="38" t="str">
        <f>IF('CED. GRAL POR REP. O MANTTO'!E322="","",'CED. GRAL POR REP. O MANTTO'!E322)</f>
        <v/>
      </c>
      <c r="G316" s="67" t="str">
        <f>IF('CED. GRAL POR REP. O MANTTO'!F322="","",'CED. GRAL POR REP. O MANTTO'!F322)</f>
        <v/>
      </c>
      <c r="H316" s="92">
        <f>+'REPORTE ENERO IMROM'!M316</f>
        <v>0</v>
      </c>
      <c r="I316" s="39"/>
      <c r="J316" s="39"/>
      <c r="K316" s="39"/>
      <c r="L316" s="30">
        <f t="shared" si="13"/>
        <v>0</v>
      </c>
      <c r="M316" s="30">
        <f t="shared" si="14"/>
        <v>0</v>
      </c>
      <c r="N316" s="88">
        <f>+'REPORTE ENERO IMROM'!N316</f>
        <v>0</v>
      </c>
      <c r="O316" s="55"/>
      <c r="P316" s="56"/>
      <c r="Q316" s="63">
        <f>+'REPORTE ENERO IMROM'!Q316</f>
        <v>0</v>
      </c>
      <c r="R316" s="33" t="str">
        <f>IF(M316=0,"",M316/'CED. GRAL POR REP. O MANTTO'!G322)</f>
        <v/>
      </c>
      <c r="S316" s="44" t="str">
        <f t="shared" si="12"/>
        <v/>
      </c>
    </row>
    <row r="317" spans="2:19" s="3" customFormat="1" ht="37.5" hidden="1" customHeight="1" x14ac:dyDescent="0.2">
      <c r="B317" s="37">
        <v>300</v>
      </c>
      <c r="C317" s="38" t="str">
        <f>IF('CED. GRAL POR REP. O MANTTO'!C323="","",'CED. GRAL POR REP. O MANTTO'!C323)</f>
        <v/>
      </c>
      <c r="D317" s="333" t="str">
        <f>IF('CED. GRAL POR REP. O MANTTO'!D323="","",'CED. GRAL POR REP. O MANTTO'!D323)</f>
        <v/>
      </c>
      <c r="E317" s="333"/>
      <c r="F317" s="38" t="str">
        <f>IF('CED. GRAL POR REP. O MANTTO'!E323="","",'CED. GRAL POR REP. O MANTTO'!E323)</f>
        <v/>
      </c>
      <c r="G317" s="67" t="str">
        <f>IF('CED. GRAL POR REP. O MANTTO'!F323="","",'CED. GRAL POR REP. O MANTTO'!F323)</f>
        <v/>
      </c>
      <c r="H317" s="92">
        <f>+'REPORTE ENERO IMROM'!M317</f>
        <v>0</v>
      </c>
      <c r="I317" s="39"/>
      <c r="J317" s="39"/>
      <c r="K317" s="39"/>
      <c r="L317" s="30">
        <f t="shared" si="13"/>
        <v>0</v>
      </c>
      <c r="M317" s="30">
        <f t="shared" si="14"/>
        <v>0</v>
      </c>
      <c r="N317" s="88">
        <f>+'REPORTE ENERO IMROM'!N317</f>
        <v>0</v>
      </c>
      <c r="O317" s="55"/>
      <c r="P317" s="56"/>
      <c r="Q317" s="63">
        <f>+'REPORTE ENERO IMROM'!Q317</f>
        <v>0</v>
      </c>
      <c r="R317" s="33" t="str">
        <f>IF(M317=0,"",M317/'CED. GRAL POR REP. O MANTTO'!G323)</f>
        <v/>
      </c>
      <c r="S317" s="44" t="str">
        <f t="shared" si="12"/>
        <v/>
      </c>
    </row>
    <row r="318" spans="2:19" s="3" customFormat="1" ht="37.5" hidden="1" customHeight="1" x14ac:dyDescent="0.2">
      <c r="B318" s="37">
        <v>301</v>
      </c>
      <c r="C318" s="38" t="str">
        <f>IF('CED. GRAL POR REP. O MANTTO'!C324="","",'CED. GRAL POR REP. O MANTTO'!C324)</f>
        <v/>
      </c>
      <c r="D318" s="333" t="str">
        <f>IF('CED. GRAL POR REP. O MANTTO'!D324="","",'CED. GRAL POR REP. O MANTTO'!D324)</f>
        <v/>
      </c>
      <c r="E318" s="333"/>
      <c r="F318" s="38" t="str">
        <f>IF('CED. GRAL POR REP. O MANTTO'!E324="","",'CED. GRAL POR REP. O MANTTO'!E324)</f>
        <v/>
      </c>
      <c r="G318" s="67" t="str">
        <f>IF('CED. GRAL POR REP. O MANTTO'!F324="","",'CED. GRAL POR REP. O MANTTO'!F324)</f>
        <v/>
      </c>
      <c r="H318" s="92">
        <f>+'REPORTE ENERO IMROM'!M318</f>
        <v>0</v>
      </c>
      <c r="I318" s="39"/>
      <c r="J318" s="39"/>
      <c r="K318" s="39"/>
      <c r="L318" s="30">
        <f t="shared" si="13"/>
        <v>0</v>
      </c>
      <c r="M318" s="30">
        <f t="shared" si="14"/>
        <v>0</v>
      </c>
      <c r="N318" s="88">
        <f>+'REPORTE ENERO IMROM'!N318</f>
        <v>0</v>
      </c>
      <c r="O318" s="55"/>
      <c r="P318" s="56"/>
      <c r="Q318" s="63">
        <f>+'REPORTE ENERO IMROM'!Q318</f>
        <v>0</v>
      </c>
      <c r="R318" s="33" t="str">
        <f>IF(M318=0,"",M318/'CED. GRAL POR REP. O MANTTO'!G324)</f>
        <v/>
      </c>
      <c r="S318" s="44" t="str">
        <f t="shared" si="12"/>
        <v/>
      </c>
    </row>
    <row r="319" spans="2:19" s="3" customFormat="1" ht="37.5" hidden="1" customHeight="1" x14ac:dyDescent="0.2">
      <c r="B319" s="37">
        <v>302</v>
      </c>
      <c r="C319" s="38" t="str">
        <f>IF('CED. GRAL POR REP. O MANTTO'!C325="","",'CED. GRAL POR REP. O MANTTO'!C325)</f>
        <v/>
      </c>
      <c r="D319" s="333" t="str">
        <f>IF('CED. GRAL POR REP. O MANTTO'!D325="","",'CED. GRAL POR REP. O MANTTO'!D325)</f>
        <v/>
      </c>
      <c r="E319" s="333"/>
      <c r="F319" s="38" t="str">
        <f>IF('CED. GRAL POR REP. O MANTTO'!E325="","",'CED. GRAL POR REP. O MANTTO'!E325)</f>
        <v/>
      </c>
      <c r="G319" s="67" t="str">
        <f>IF('CED. GRAL POR REP. O MANTTO'!F325="","",'CED. GRAL POR REP. O MANTTO'!F325)</f>
        <v/>
      </c>
      <c r="H319" s="92">
        <f>+'REPORTE ENERO IMROM'!M319</f>
        <v>0</v>
      </c>
      <c r="I319" s="39"/>
      <c r="J319" s="39"/>
      <c r="K319" s="39"/>
      <c r="L319" s="30">
        <f t="shared" si="13"/>
        <v>0</v>
      </c>
      <c r="M319" s="30">
        <f t="shared" si="14"/>
        <v>0</v>
      </c>
      <c r="N319" s="88">
        <f>+'REPORTE ENERO IMROM'!N319</f>
        <v>0</v>
      </c>
      <c r="O319" s="55"/>
      <c r="P319" s="56"/>
      <c r="Q319" s="63">
        <f>+'REPORTE ENERO IMROM'!Q319</f>
        <v>0</v>
      </c>
      <c r="R319" s="33" t="str">
        <f>IF(M319=0,"",M319/'CED. GRAL POR REP. O MANTTO'!G325)</f>
        <v/>
      </c>
      <c r="S319" s="44" t="str">
        <f t="shared" si="12"/>
        <v/>
      </c>
    </row>
    <row r="320" spans="2:19" s="3" customFormat="1" ht="37.5" hidden="1" customHeight="1" x14ac:dyDescent="0.2">
      <c r="B320" s="37">
        <v>303</v>
      </c>
      <c r="C320" s="38" t="str">
        <f>IF('CED. GRAL POR REP. O MANTTO'!C326="","",'CED. GRAL POR REP. O MANTTO'!C326)</f>
        <v/>
      </c>
      <c r="D320" s="333" t="str">
        <f>IF('CED. GRAL POR REP. O MANTTO'!D326="","",'CED. GRAL POR REP. O MANTTO'!D326)</f>
        <v/>
      </c>
      <c r="E320" s="333"/>
      <c r="F320" s="38" t="str">
        <f>IF('CED. GRAL POR REP. O MANTTO'!E326="","",'CED. GRAL POR REP. O MANTTO'!E326)</f>
        <v/>
      </c>
      <c r="G320" s="67" t="str">
        <f>IF('CED. GRAL POR REP. O MANTTO'!F326="","",'CED. GRAL POR REP. O MANTTO'!F326)</f>
        <v/>
      </c>
      <c r="H320" s="92">
        <f>+'REPORTE ENERO IMROM'!M320</f>
        <v>0</v>
      </c>
      <c r="I320" s="39"/>
      <c r="J320" s="39"/>
      <c r="K320" s="39"/>
      <c r="L320" s="30">
        <f t="shared" si="13"/>
        <v>0</v>
      </c>
      <c r="M320" s="30">
        <f t="shared" si="14"/>
        <v>0</v>
      </c>
      <c r="N320" s="88">
        <f>+'REPORTE ENERO IMROM'!N320</f>
        <v>0</v>
      </c>
      <c r="O320" s="55"/>
      <c r="P320" s="56"/>
      <c r="Q320" s="63">
        <f>+'REPORTE ENERO IMROM'!Q320</f>
        <v>0</v>
      </c>
      <c r="R320" s="33" t="str">
        <f>IF(M320=0,"",M320/'CED. GRAL POR REP. O MANTTO'!G326)</f>
        <v/>
      </c>
      <c r="S320" s="44" t="str">
        <f t="shared" si="12"/>
        <v/>
      </c>
    </row>
    <row r="321" spans="2:19" s="3" customFormat="1" ht="37.5" hidden="1" customHeight="1" x14ac:dyDescent="0.2">
      <c r="B321" s="37">
        <v>304</v>
      </c>
      <c r="C321" s="38" t="str">
        <f>IF('CED. GRAL POR REP. O MANTTO'!C327="","",'CED. GRAL POR REP. O MANTTO'!C327)</f>
        <v/>
      </c>
      <c r="D321" s="333" t="str">
        <f>IF('CED. GRAL POR REP. O MANTTO'!D327="","",'CED. GRAL POR REP. O MANTTO'!D327)</f>
        <v/>
      </c>
      <c r="E321" s="333"/>
      <c r="F321" s="38" t="str">
        <f>IF('CED. GRAL POR REP. O MANTTO'!E327="","",'CED. GRAL POR REP. O MANTTO'!E327)</f>
        <v/>
      </c>
      <c r="G321" s="67" t="str">
        <f>IF('CED. GRAL POR REP. O MANTTO'!F327="","",'CED. GRAL POR REP. O MANTTO'!F327)</f>
        <v/>
      </c>
      <c r="H321" s="92">
        <f>+'REPORTE ENERO IMROM'!M321</f>
        <v>0</v>
      </c>
      <c r="I321" s="39"/>
      <c r="J321" s="39"/>
      <c r="K321" s="39"/>
      <c r="L321" s="30">
        <f t="shared" si="13"/>
        <v>0</v>
      </c>
      <c r="M321" s="30">
        <f t="shared" si="14"/>
        <v>0</v>
      </c>
      <c r="N321" s="88">
        <f>+'REPORTE ENERO IMROM'!N321</f>
        <v>0</v>
      </c>
      <c r="O321" s="55"/>
      <c r="P321" s="56"/>
      <c r="Q321" s="63">
        <f>+'REPORTE ENERO IMROM'!Q321</f>
        <v>0</v>
      </c>
      <c r="R321" s="33" t="str">
        <f>IF(M321=0,"",M321/'CED. GRAL POR REP. O MANTTO'!G327)</f>
        <v/>
      </c>
      <c r="S321" s="44" t="str">
        <f t="shared" si="12"/>
        <v/>
      </c>
    </row>
    <row r="322" spans="2:19" s="3" customFormat="1" ht="37.5" hidden="1" customHeight="1" x14ac:dyDescent="0.2">
      <c r="B322" s="37">
        <v>305</v>
      </c>
      <c r="C322" s="38" t="str">
        <f>IF('CED. GRAL POR REP. O MANTTO'!C328="","",'CED. GRAL POR REP. O MANTTO'!C328)</f>
        <v/>
      </c>
      <c r="D322" s="333" t="str">
        <f>IF('CED. GRAL POR REP. O MANTTO'!D328="","",'CED. GRAL POR REP. O MANTTO'!D328)</f>
        <v/>
      </c>
      <c r="E322" s="333"/>
      <c r="F322" s="38" t="str">
        <f>IF('CED. GRAL POR REP. O MANTTO'!E328="","",'CED. GRAL POR REP. O MANTTO'!E328)</f>
        <v/>
      </c>
      <c r="G322" s="67" t="str">
        <f>IF('CED. GRAL POR REP. O MANTTO'!F328="","",'CED. GRAL POR REP. O MANTTO'!F328)</f>
        <v/>
      </c>
      <c r="H322" s="92">
        <f>+'REPORTE ENERO IMROM'!M322</f>
        <v>0</v>
      </c>
      <c r="I322" s="39"/>
      <c r="J322" s="39"/>
      <c r="K322" s="39"/>
      <c r="L322" s="30">
        <f t="shared" si="13"/>
        <v>0</v>
      </c>
      <c r="M322" s="30">
        <f t="shared" si="14"/>
        <v>0</v>
      </c>
      <c r="N322" s="88">
        <f>+'REPORTE ENERO IMROM'!N322</f>
        <v>0</v>
      </c>
      <c r="O322" s="55"/>
      <c r="P322" s="56"/>
      <c r="Q322" s="63">
        <f>+'REPORTE ENERO IMROM'!Q322</f>
        <v>0</v>
      </c>
      <c r="R322" s="33" t="str">
        <f>IF(M322=0,"",M322/'CED. GRAL POR REP. O MANTTO'!G328)</f>
        <v/>
      </c>
      <c r="S322" s="44" t="str">
        <f t="shared" si="12"/>
        <v/>
      </c>
    </row>
    <row r="323" spans="2:19" s="3" customFormat="1" ht="37.5" hidden="1" customHeight="1" x14ac:dyDescent="0.2">
      <c r="B323" s="37">
        <v>306</v>
      </c>
      <c r="C323" s="38" t="str">
        <f>IF('CED. GRAL POR REP. O MANTTO'!C329="","",'CED. GRAL POR REP. O MANTTO'!C329)</f>
        <v/>
      </c>
      <c r="D323" s="333" t="str">
        <f>IF('CED. GRAL POR REP. O MANTTO'!D329="","",'CED. GRAL POR REP. O MANTTO'!D329)</f>
        <v/>
      </c>
      <c r="E323" s="333"/>
      <c r="F323" s="38" t="str">
        <f>IF('CED. GRAL POR REP. O MANTTO'!E329="","",'CED. GRAL POR REP. O MANTTO'!E329)</f>
        <v/>
      </c>
      <c r="G323" s="67" t="str">
        <f>IF('CED. GRAL POR REP. O MANTTO'!F329="","",'CED. GRAL POR REP. O MANTTO'!F329)</f>
        <v/>
      </c>
      <c r="H323" s="92">
        <f>+'REPORTE ENERO IMROM'!M323</f>
        <v>0</v>
      </c>
      <c r="I323" s="39"/>
      <c r="J323" s="39"/>
      <c r="K323" s="39"/>
      <c r="L323" s="30">
        <f t="shared" si="13"/>
        <v>0</v>
      </c>
      <c r="M323" s="30">
        <f t="shared" si="14"/>
        <v>0</v>
      </c>
      <c r="N323" s="88">
        <f>+'REPORTE ENERO IMROM'!N323</f>
        <v>0</v>
      </c>
      <c r="O323" s="55"/>
      <c r="P323" s="56"/>
      <c r="Q323" s="63">
        <f>+'REPORTE ENERO IMROM'!Q323</f>
        <v>0</v>
      </c>
      <c r="R323" s="33" t="str">
        <f>IF(M323=0,"",M323/'CED. GRAL POR REP. O MANTTO'!G329)</f>
        <v/>
      </c>
      <c r="S323" s="44" t="str">
        <f t="shared" si="12"/>
        <v/>
      </c>
    </row>
    <row r="324" spans="2:19" s="3" customFormat="1" ht="37.5" hidden="1" customHeight="1" x14ac:dyDescent="0.2">
      <c r="B324" s="37">
        <v>307</v>
      </c>
      <c r="C324" s="38" t="str">
        <f>IF('CED. GRAL POR REP. O MANTTO'!C330="","",'CED. GRAL POR REP. O MANTTO'!C330)</f>
        <v/>
      </c>
      <c r="D324" s="333" t="str">
        <f>IF('CED. GRAL POR REP. O MANTTO'!D330="","",'CED. GRAL POR REP. O MANTTO'!D330)</f>
        <v/>
      </c>
      <c r="E324" s="333"/>
      <c r="F324" s="38" t="str">
        <f>IF('CED. GRAL POR REP. O MANTTO'!E330="","",'CED. GRAL POR REP. O MANTTO'!E330)</f>
        <v/>
      </c>
      <c r="G324" s="67" t="str">
        <f>IF('CED. GRAL POR REP. O MANTTO'!F330="","",'CED. GRAL POR REP. O MANTTO'!F330)</f>
        <v/>
      </c>
      <c r="H324" s="92">
        <f>+'REPORTE ENERO IMROM'!M324</f>
        <v>0</v>
      </c>
      <c r="I324" s="39"/>
      <c r="J324" s="39"/>
      <c r="K324" s="39"/>
      <c r="L324" s="30">
        <f t="shared" si="13"/>
        <v>0</v>
      </c>
      <c r="M324" s="30">
        <f t="shared" si="14"/>
        <v>0</v>
      </c>
      <c r="N324" s="88">
        <f>+'REPORTE ENERO IMROM'!N324</f>
        <v>0</v>
      </c>
      <c r="O324" s="55"/>
      <c r="P324" s="56"/>
      <c r="Q324" s="63">
        <f>+'REPORTE ENERO IMROM'!Q324</f>
        <v>0</v>
      </c>
      <c r="R324" s="33" t="str">
        <f>IF(M324=0,"",M324/'CED. GRAL POR REP. O MANTTO'!G330)</f>
        <v/>
      </c>
      <c r="S324" s="44" t="str">
        <f t="shared" si="12"/>
        <v/>
      </c>
    </row>
    <row r="325" spans="2:19" s="3" customFormat="1" ht="37.5" hidden="1" customHeight="1" x14ac:dyDescent="0.2">
      <c r="B325" s="37">
        <v>308</v>
      </c>
      <c r="C325" s="38" t="str">
        <f>IF('CED. GRAL POR REP. O MANTTO'!C331="","",'CED. GRAL POR REP. O MANTTO'!C331)</f>
        <v/>
      </c>
      <c r="D325" s="333" t="str">
        <f>IF('CED. GRAL POR REP. O MANTTO'!D331="","",'CED. GRAL POR REP. O MANTTO'!D331)</f>
        <v/>
      </c>
      <c r="E325" s="333"/>
      <c r="F325" s="38" t="str">
        <f>IF('CED. GRAL POR REP. O MANTTO'!E331="","",'CED. GRAL POR REP. O MANTTO'!E331)</f>
        <v/>
      </c>
      <c r="G325" s="67" t="str">
        <f>IF('CED. GRAL POR REP. O MANTTO'!F331="","",'CED. GRAL POR REP. O MANTTO'!F331)</f>
        <v/>
      </c>
      <c r="H325" s="92">
        <f>+'REPORTE ENERO IMROM'!M325</f>
        <v>0</v>
      </c>
      <c r="I325" s="39"/>
      <c r="J325" s="39"/>
      <c r="K325" s="39"/>
      <c r="L325" s="30">
        <f t="shared" si="13"/>
        <v>0</v>
      </c>
      <c r="M325" s="30">
        <f t="shared" si="14"/>
        <v>0</v>
      </c>
      <c r="N325" s="88">
        <f>+'REPORTE ENERO IMROM'!N325</f>
        <v>0</v>
      </c>
      <c r="O325" s="55"/>
      <c r="P325" s="56"/>
      <c r="Q325" s="63">
        <f>+'REPORTE ENERO IMROM'!Q325</f>
        <v>0</v>
      </c>
      <c r="R325" s="33" t="str">
        <f>IF(M325=0,"",M325/'CED. GRAL POR REP. O MANTTO'!G331)</f>
        <v/>
      </c>
      <c r="S325" s="44" t="str">
        <f t="shared" si="12"/>
        <v/>
      </c>
    </row>
    <row r="326" spans="2:19" s="3" customFormat="1" ht="37.5" hidden="1" customHeight="1" x14ac:dyDescent="0.2">
      <c r="B326" s="37">
        <v>309</v>
      </c>
      <c r="C326" s="38" t="str">
        <f>IF('CED. GRAL POR REP. O MANTTO'!C332="","",'CED. GRAL POR REP. O MANTTO'!C332)</f>
        <v/>
      </c>
      <c r="D326" s="333" t="str">
        <f>IF('CED. GRAL POR REP. O MANTTO'!D332="","",'CED. GRAL POR REP. O MANTTO'!D332)</f>
        <v/>
      </c>
      <c r="E326" s="333"/>
      <c r="F326" s="38" t="str">
        <f>IF('CED. GRAL POR REP. O MANTTO'!E332="","",'CED. GRAL POR REP. O MANTTO'!E332)</f>
        <v/>
      </c>
      <c r="G326" s="67" t="str">
        <f>IF('CED. GRAL POR REP. O MANTTO'!F332="","",'CED. GRAL POR REP. O MANTTO'!F332)</f>
        <v/>
      </c>
      <c r="H326" s="92">
        <f>+'REPORTE ENERO IMROM'!M326</f>
        <v>0</v>
      </c>
      <c r="I326" s="39"/>
      <c r="J326" s="39"/>
      <c r="K326" s="39"/>
      <c r="L326" s="30">
        <f t="shared" si="13"/>
        <v>0</v>
      </c>
      <c r="M326" s="30">
        <f t="shared" si="14"/>
        <v>0</v>
      </c>
      <c r="N326" s="88">
        <f>+'REPORTE ENERO IMROM'!N326</f>
        <v>0</v>
      </c>
      <c r="O326" s="55"/>
      <c r="P326" s="56"/>
      <c r="Q326" s="63">
        <f>+'REPORTE ENERO IMROM'!Q326</f>
        <v>0</v>
      </c>
      <c r="R326" s="33" t="str">
        <f>IF(M326=0,"",M326/'CED. GRAL POR REP. O MANTTO'!G332)</f>
        <v/>
      </c>
      <c r="S326" s="44" t="str">
        <f t="shared" si="12"/>
        <v/>
      </c>
    </row>
    <row r="327" spans="2:19" s="3" customFormat="1" ht="37.5" hidden="1" customHeight="1" x14ac:dyDescent="0.2">
      <c r="B327" s="37">
        <v>310</v>
      </c>
      <c r="C327" s="38" t="str">
        <f>IF('CED. GRAL POR REP. O MANTTO'!C333="","",'CED. GRAL POR REP. O MANTTO'!C333)</f>
        <v/>
      </c>
      <c r="D327" s="333" t="str">
        <f>IF('CED. GRAL POR REP. O MANTTO'!D333="","",'CED. GRAL POR REP. O MANTTO'!D333)</f>
        <v/>
      </c>
      <c r="E327" s="333"/>
      <c r="F327" s="38" t="str">
        <f>IF('CED. GRAL POR REP. O MANTTO'!E333="","",'CED. GRAL POR REP. O MANTTO'!E333)</f>
        <v/>
      </c>
      <c r="G327" s="67" t="str">
        <f>IF('CED. GRAL POR REP. O MANTTO'!F333="","",'CED. GRAL POR REP. O MANTTO'!F333)</f>
        <v/>
      </c>
      <c r="H327" s="92">
        <f>+'REPORTE ENERO IMROM'!M327</f>
        <v>0</v>
      </c>
      <c r="I327" s="39"/>
      <c r="J327" s="39"/>
      <c r="K327" s="39"/>
      <c r="L327" s="30">
        <f t="shared" si="13"/>
        <v>0</v>
      </c>
      <c r="M327" s="30">
        <f t="shared" si="14"/>
        <v>0</v>
      </c>
      <c r="N327" s="88">
        <f>+'REPORTE ENERO IMROM'!N327</f>
        <v>0</v>
      </c>
      <c r="O327" s="55"/>
      <c r="P327" s="56"/>
      <c r="Q327" s="63">
        <f>+'REPORTE ENERO IMROM'!Q327</f>
        <v>0</v>
      </c>
      <c r="R327" s="33" t="str">
        <f>IF(M327=0,"",M327/'CED. GRAL POR REP. O MANTTO'!G333)</f>
        <v/>
      </c>
      <c r="S327" s="44" t="str">
        <f t="shared" si="12"/>
        <v/>
      </c>
    </row>
    <row r="328" spans="2:19" s="3" customFormat="1" ht="37.5" hidden="1" customHeight="1" x14ac:dyDescent="0.2">
      <c r="B328" s="37">
        <v>311</v>
      </c>
      <c r="C328" s="38" t="str">
        <f>IF('CED. GRAL POR REP. O MANTTO'!C334="","",'CED. GRAL POR REP. O MANTTO'!C334)</f>
        <v/>
      </c>
      <c r="D328" s="333" t="str">
        <f>IF('CED. GRAL POR REP. O MANTTO'!D334="","",'CED. GRAL POR REP. O MANTTO'!D334)</f>
        <v/>
      </c>
      <c r="E328" s="333"/>
      <c r="F328" s="38" t="str">
        <f>IF('CED. GRAL POR REP. O MANTTO'!E334="","",'CED. GRAL POR REP. O MANTTO'!E334)</f>
        <v/>
      </c>
      <c r="G328" s="67" t="str">
        <f>IF('CED. GRAL POR REP. O MANTTO'!F334="","",'CED. GRAL POR REP. O MANTTO'!F334)</f>
        <v/>
      </c>
      <c r="H328" s="92">
        <f>+'REPORTE ENERO IMROM'!M328</f>
        <v>0</v>
      </c>
      <c r="I328" s="39"/>
      <c r="J328" s="39"/>
      <c r="K328" s="39"/>
      <c r="L328" s="30">
        <f t="shared" si="13"/>
        <v>0</v>
      </c>
      <c r="M328" s="30">
        <f t="shared" si="14"/>
        <v>0</v>
      </c>
      <c r="N328" s="88">
        <f>+'REPORTE ENERO IMROM'!N328</f>
        <v>0</v>
      </c>
      <c r="O328" s="55"/>
      <c r="P328" s="56"/>
      <c r="Q328" s="63">
        <f>+'REPORTE ENERO IMROM'!Q328</f>
        <v>0</v>
      </c>
      <c r="R328" s="33" t="str">
        <f>IF(M328=0,"",M328/'CED. GRAL POR REP. O MANTTO'!G334)</f>
        <v/>
      </c>
      <c r="S328" s="44" t="str">
        <f t="shared" si="12"/>
        <v/>
      </c>
    </row>
    <row r="329" spans="2:19" s="3" customFormat="1" ht="37.5" hidden="1" customHeight="1" x14ac:dyDescent="0.2">
      <c r="B329" s="37">
        <v>312</v>
      </c>
      <c r="C329" s="38" t="str">
        <f>IF('CED. GRAL POR REP. O MANTTO'!C335="","",'CED. GRAL POR REP. O MANTTO'!C335)</f>
        <v/>
      </c>
      <c r="D329" s="333" t="str">
        <f>IF('CED. GRAL POR REP. O MANTTO'!D335="","",'CED. GRAL POR REP. O MANTTO'!D335)</f>
        <v/>
      </c>
      <c r="E329" s="333"/>
      <c r="F329" s="38" t="str">
        <f>IF('CED. GRAL POR REP. O MANTTO'!E335="","",'CED. GRAL POR REP. O MANTTO'!E335)</f>
        <v/>
      </c>
      <c r="G329" s="67" t="str">
        <f>IF('CED. GRAL POR REP. O MANTTO'!F335="","",'CED. GRAL POR REP. O MANTTO'!F335)</f>
        <v/>
      </c>
      <c r="H329" s="92">
        <f>+'REPORTE ENERO IMROM'!M329</f>
        <v>0</v>
      </c>
      <c r="I329" s="39"/>
      <c r="J329" s="39"/>
      <c r="K329" s="39"/>
      <c r="L329" s="30">
        <f t="shared" si="13"/>
        <v>0</v>
      </c>
      <c r="M329" s="30">
        <f t="shared" si="14"/>
        <v>0</v>
      </c>
      <c r="N329" s="88">
        <f>+'REPORTE ENERO IMROM'!N329</f>
        <v>0</v>
      </c>
      <c r="O329" s="55"/>
      <c r="P329" s="56"/>
      <c r="Q329" s="63">
        <f>+'REPORTE ENERO IMROM'!Q329</f>
        <v>0</v>
      </c>
      <c r="R329" s="33" t="str">
        <f>IF(M329=0,"",M329/'CED. GRAL POR REP. O MANTTO'!G335)</f>
        <v/>
      </c>
      <c r="S329" s="44" t="str">
        <f t="shared" si="12"/>
        <v/>
      </c>
    </row>
    <row r="330" spans="2:19" s="3" customFormat="1" ht="37.5" hidden="1" customHeight="1" x14ac:dyDescent="0.2">
      <c r="B330" s="37">
        <v>313</v>
      </c>
      <c r="C330" s="38" t="str">
        <f>IF('CED. GRAL POR REP. O MANTTO'!C336="","",'CED. GRAL POR REP. O MANTTO'!C336)</f>
        <v/>
      </c>
      <c r="D330" s="333" t="str">
        <f>IF('CED. GRAL POR REP. O MANTTO'!D336="","",'CED. GRAL POR REP. O MANTTO'!D336)</f>
        <v/>
      </c>
      <c r="E330" s="333"/>
      <c r="F330" s="38" t="str">
        <f>IF('CED. GRAL POR REP. O MANTTO'!E336="","",'CED. GRAL POR REP. O MANTTO'!E336)</f>
        <v/>
      </c>
      <c r="G330" s="67" t="str">
        <f>IF('CED. GRAL POR REP. O MANTTO'!F336="","",'CED. GRAL POR REP. O MANTTO'!F336)</f>
        <v/>
      </c>
      <c r="H330" s="92">
        <f>+'REPORTE ENERO IMROM'!M330</f>
        <v>0</v>
      </c>
      <c r="I330" s="39"/>
      <c r="J330" s="39"/>
      <c r="K330" s="39"/>
      <c r="L330" s="30">
        <f t="shared" si="13"/>
        <v>0</v>
      </c>
      <c r="M330" s="30">
        <f t="shared" si="14"/>
        <v>0</v>
      </c>
      <c r="N330" s="88">
        <f>+'REPORTE ENERO IMROM'!N330</f>
        <v>0</v>
      </c>
      <c r="O330" s="55"/>
      <c r="P330" s="56"/>
      <c r="Q330" s="63">
        <f>+'REPORTE ENERO IMROM'!Q330</f>
        <v>0</v>
      </c>
      <c r="R330" s="33" t="str">
        <f>IF(M330=0,"",M330/'CED. GRAL POR REP. O MANTTO'!G336)</f>
        <v/>
      </c>
      <c r="S330" s="44" t="str">
        <f t="shared" si="12"/>
        <v/>
      </c>
    </row>
    <row r="331" spans="2:19" s="3" customFormat="1" ht="37.5" hidden="1" customHeight="1" x14ac:dyDescent="0.2">
      <c r="B331" s="37">
        <v>314</v>
      </c>
      <c r="C331" s="38" t="str">
        <f>IF('CED. GRAL POR REP. O MANTTO'!C337="","",'CED. GRAL POR REP. O MANTTO'!C337)</f>
        <v/>
      </c>
      <c r="D331" s="333" t="str">
        <f>IF('CED. GRAL POR REP. O MANTTO'!D337="","",'CED. GRAL POR REP. O MANTTO'!D337)</f>
        <v/>
      </c>
      <c r="E331" s="333"/>
      <c r="F331" s="38" t="str">
        <f>IF('CED. GRAL POR REP. O MANTTO'!E337="","",'CED. GRAL POR REP. O MANTTO'!E337)</f>
        <v/>
      </c>
      <c r="G331" s="67" t="str">
        <f>IF('CED. GRAL POR REP. O MANTTO'!F337="","",'CED. GRAL POR REP. O MANTTO'!F337)</f>
        <v/>
      </c>
      <c r="H331" s="92">
        <f>+'REPORTE ENERO IMROM'!M331</f>
        <v>0</v>
      </c>
      <c r="I331" s="39"/>
      <c r="J331" s="39"/>
      <c r="K331" s="39"/>
      <c r="L331" s="30">
        <f t="shared" si="13"/>
        <v>0</v>
      </c>
      <c r="M331" s="30">
        <f t="shared" si="14"/>
        <v>0</v>
      </c>
      <c r="N331" s="88">
        <f>+'REPORTE ENERO IMROM'!N331</f>
        <v>0</v>
      </c>
      <c r="O331" s="55"/>
      <c r="P331" s="56"/>
      <c r="Q331" s="63">
        <f>+'REPORTE ENERO IMROM'!Q331</f>
        <v>0</v>
      </c>
      <c r="R331" s="33" t="str">
        <f>IF(M331=0,"",M331/'CED. GRAL POR REP. O MANTTO'!G337)</f>
        <v/>
      </c>
      <c r="S331" s="44" t="str">
        <f t="shared" si="12"/>
        <v/>
      </c>
    </row>
    <row r="332" spans="2:19" s="3" customFormat="1" ht="37.5" hidden="1" customHeight="1" x14ac:dyDescent="0.2">
      <c r="B332" s="37">
        <v>315</v>
      </c>
      <c r="C332" s="38" t="str">
        <f>IF('CED. GRAL POR REP. O MANTTO'!C338="","",'CED. GRAL POR REP. O MANTTO'!C338)</f>
        <v/>
      </c>
      <c r="D332" s="333" t="str">
        <f>IF('CED. GRAL POR REP. O MANTTO'!D338="","",'CED. GRAL POR REP. O MANTTO'!D338)</f>
        <v/>
      </c>
      <c r="E332" s="333"/>
      <c r="F332" s="38" t="str">
        <f>IF('CED. GRAL POR REP. O MANTTO'!E338="","",'CED. GRAL POR REP. O MANTTO'!E338)</f>
        <v/>
      </c>
      <c r="G332" s="67" t="str">
        <f>IF('CED. GRAL POR REP. O MANTTO'!F338="","",'CED. GRAL POR REP. O MANTTO'!F338)</f>
        <v/>
      </c>
      <c r="H332" s="92">
        <f>+'REPORTE ENERO IMROM'!M332</f>
        <v>0</v>
      </c>
      <c r="I332" s="39"/>
      <c r="J332" s="39"/>
      <c r="K332" s="39"/>
      <c r="L332" s="30">
        <f t="shared" si="13"/>
        <v>0</v>
      </c>
      <c r="M332" s="30">
        <f t="shared" si="14"/>
        <v>0</v>
      </c>
      <c r="N332" s="88">
        <f>+'REPORTE ENERO IMROM'!N332</f>
        <v>0</v>
      </c>
      <c r="O332" s="55"/>
      <c r="P332" s="56"/>
      <c r="Q332" s="63">
        <f>+'REPORTE ENERO IMROM'!Q332</f>
        <v>0</v>
      </c>
      <c r="R332" s="33" t="str">
        <f>IF(M332=0,"",M332/'CED. GRAL POR REP. O MANTTO'!G338)</f>
        <v/>
      </c>
      <c r="S332" s="44" t="str">
        <f t="shared" si="12"/>
        <v/>
      </c>
    </row>
    <row r="333" spans="2:19" s="3" customFormat="1" ht="37.5" hidden="1" customHeight="1" x14ac:dyDescent="0.2">
      <c r="B333" s="37">
        <v>316</v>
      </c>
      <c r="C333" s="38" t="str">
        <f>IF('CED. GRAL POR REP. O MANTTO'!C339="","",'CED. GRAL POR REP. O MANTTO'!C339)</f>
        <v/>
      </c>
      <c r="D333" s="333" t="str">
        <f>IF('CED. GRAL POR REP. O MANTTO'!D339="","",'CED. GRAL POR REP. O MANTTO'!D339)</f>
        <v/>
      </c>
      <c r="E333" s="333"/>
      <c r="F333" s="38" t="str">
        <f>IF('CED. GRAL POR REP. O MANTTO'!E339="","",'CED. GRAL POR REP. O MANTTO'!E339)</f>
        <v/>
      </c>
      <c r="G333" s="67" t="str">
        <f>IF('CED. GRAL POR REP. O MANTTO'!F339="","",'CED. GRAL POR REP. O MANTTO'!F339)</f>
        <v/>
      </c>
      <c r="H333" s="92">
        <f>+'REPORTE ENERO IMROM'!M333</f>
        <v>0</v>
      </c>
      <c r="I333" s="39"/>
      <c r="J333" s="39"/>
      <c r="K333" s="39"/>
      <c r="L333" s="30">
        <f t="shared" si="13"/>
        <v>0</v>
      </c>
      <c r="M333" s="30">
        <f t="shared" si="14"/>
        <v>0</v>
      </c>
      <c r="N333" s="88">
        <f>+'REPORTE ENERO IMROM'!N333</f>
        <v>0</v>
      </c>
      <c r="O333" s="55"/>
      <c r="P333" s="56"/>
      <c r="Q333" s="63">
        <f>+'REPORTE ENERO IMROM'!Q333</f>
        <v>0</v>
      </c>
      <c r="R333" s="33" t="str">
        <f>IF(M333=0,"",M333/'CED. GRAL POR REP. O MANTTO'!G339)</f>
        <v/>
      </c>
      <c r="S333" s="44" t="str">
        <f t="shared" si="12"/>
        <v/>
      </c>
    </row>
    <row r="334" spans="2:19" s="3" customFormat="1" ht="37.5" hidden="1" customHeight="1" x14ac:dyDescent="0.2">
      <c r="B334" s="37">
        <v>317</v>
      </c>
      <c r="C334" s="38" t="str">
        <f>IF('CED. GRAL POR REP. O MANTTO'!C340="","",'CED. GRAL POR REP. O MANTTO'!C340)</f>
        <v/>
      </c>
      <c r="D334" s="333" t="str">
        <f>IF('CED. GRAL POR REP. O MANTTO'!D340="","",'CED. GRAL POR REP. O MANTTO'!D340)</f>
        <v/>
      </c>
      <c r="E334" s="333"/>
      <c r="F334" s="38" t="str">
        <f>IF('CED. GRAL POR REP. O MANTTO'!E340="","",'CED. GRAL POR REP. O MANTTO'!E340)</f>
        <v/>
      </c>
      <c r="G334" s="67" t="str">
        <f>IF('CED. GRAL POR REP. O MANTTO'!F340="","",'CED. GRAL POR REP. O MANTTO'!F340)</f>
        <v/>
      </c>
      <c r="H334" s="92">
        <f>+'REPORTE ENERO IMROM'!M334</f>
        <v>0</v>
      </c>
      <c r="I334" s="39"/>
      <c r="J334" s="39"/>
      <c r="K334" s="39"/>
      <c r="L334" s="30">
        <f t="shared" si="13"/>
        <v>0</v>
      </c>
      <c r="M334" s="30">
        <f t="shared" si="14"/>
        <v>0</v>
      </c>
      <c r="N334" s="88">
        <f>+'REPORTE ENERO IMROM'!N334</f>
        <v>0</v>
      </c>
      <c r="O334" s="55"/>
      <c r="P334" s="56"/>
      <c r="Q334" s="63">
        <f>+'REPORTE ENERO IMROM'!Q334</f>
        <v>0</v>
      </c>
      <c r="R334" s="33" t="str">
        <f>IF(M334=0,"",M334/'CED. GRAL POR REP. O MANTTO'!G340)</f>
        <v/>
      </c>
      <c r="S334" s="44" t="str">
        <f t="shared" si="12"/>
        <v/>
      </c>
    </row>
    <row r="335" spans="2:19" s="3" customFormat="1" ht="37.5" hidden="1" customHeight="1" x14ac:dyDescent="0.2">
      <c r="B335" s="37">
        <v>318</v>
      </c>
      <c r="C335" s="38" t="str">
        <f>IF('CED. GRAL POR REP. O MANTTO'!C341="","",'CED. GRAL POR REP. O MANTTO'!C341)</f>
        <v/>
      </c>
      <c r="D335" s="333" t="str">
        <f>IF('CED. GRAL POR REP. O MANTTO'!D341="","",'CED. GRAL POR REP. O MANTTO'!D341)</f>
        <v/>
      </c>
      <c r="E335" s="333"/>
      <c r="F335" s="38" t="str">
        <f>IF('CED. GRAL POR REP. O MANTTO'!E341="","",'CED. GRAL POR REP. O MANTTO'!E341)</f>
        <v/>
      </c>
      <c r="G335" s="67" t="str">
        <f>IF('CED. GRAL POR REP. O MANTTO'!F341="","",'CED. GRAL POR REP. O MANTTO'!F341)</f>
        <v/>
      </c>
      <c r="H335" s="92">
        <f>+'REPORTE ENERO IMROM'!M335</f>
        <v>0</v>
      </c>
      <c r="I335" s="39"/>
      <c r="J335" s="39"/>
      <c r="K335" s="39"/>
      <c r="L335" s="30">
        <f t="shared" si="13"/>
        <v>0</v>
      </c>
      <c r="M335" s="30">
        <f t="shared" si="14"/>
        <v>0</v>
      </c>
      <c r="N335" s="88">
        <f>+'REPORTE ENERO IMROM'!N335</f>
        <v>0</v>
      </c>
      <c r="O335" s="55"/>
      <c r="P335" s="56"/>
      <c r="Q335" s="63">
        <f>+'REPORTE ENERO IMROM'!Q335</f>
        <v>0</v>
      </c>
      <c r="R335" s="33" t="str">
        <f>IF(M335=0,"",M335/'CED. GRAL POR REP. O MANTTO'!G341)</f>
        <v/>
      </c>
      <c r="S335" s="44" t="str">
        <f t="shared" si="12"/>
        <v/>
      </c>
    </row>
    <row r="336" spans="2:19" s="3" customFormat="1" ht="37.5" hidden="1" customHeight="1" x14ac:dyDescent="0.2">
      <c r="B336" s="37">
        <v>319</v>
      </c>
      <c r="C336" s="38" t="str">
        <f>IF('CED. GRAL POR REP. O MANTTO'!C342="","",'CED. GRAL POR REP. O MANTTO'!C342)</f>
        <v/>
      </c>
      <c r="D336" s="333" t="str">
        <f>IF('CED. GRAL POR REP. O MANTTO'!D342="","",'CED. GRAL POR REP. O MANTTO'!D342)</f>
        <v/>
      </c>
      <c r="E336" s="333"/>
      <c r="F336" s="38" t="str">
        <f>IF('CED. GRAL POR REP. O MANTTO'!E342="","",'CED. GRAL POR REP. O MANTTO'!E342)</f>
        <v/>
      </c>
      <c r="G336" s="67" t="str">
        <f>IF('CED. GRAL POR REP. O MANTTO'!F342="","",'CED. GRAL POR REP. O MANTTO'!F342)</f>
        <v/>
      </c>
      <c r="H336" s="92">
        <f>+'REPORTE ENERO IMROM'!M336</f>
        <v>0</v>
      </c>
      <c r="I336" s="39"/>
      <c r="J336" s="39"/>
      <c r="K336" s="39"/>
      <c r="L336" s="30">
        <f t="shared" si="13"/>
        <v>0</v>
      </c>
      <c r="M336" s="30">
        <f t="shared" si="14"/>
        <v>0</v>
      </c>
      <c r="N336" s="88">
        <f>+'REPORTE ENERO IMROM'!N336</f>
        <v>0</v>
      </c>
      <c r="O336" s="55"/>
      <c r="P336" s="56"/>
      <c r="Q336" s="63">
        <f>+'REPORTE ENERO IMROM'!Q336</f>
        <v>0</v>
      </c>
      <c r="R336" s="33" t="str">
        <f>IF(M336=0,"",M336/'CED. GRAL POR REP. O MANTTO'!G342)</f>
        <v/>
      </c>
      <c r="S336" s="44" t="str">
        <f t="shared" si="12"/>
        <v/>
      </c>
    </row>
    <row r="337" spans="2:19" s="3" customFormat="1" ht="37.5" hidden="1" customHeight="1" x14ac:dyDescent="0.2">
      <c r="B337" s="37">
        <v>320</v>
      </c>
      <c r="C337" s="38" t="str">
        <f>IF('CED. GRAL POR REP. O MANTTO'!C343="","",'CED. GRAL POR REP. O MANTTO'!C343)</f>
        <v/>
      </c>
      <c r="D337" s="333" t="str">
        <f>IF('CED. GRAL POR REP. O MANTTO'!D343="","",'CED. GRAL POR REP. O MANTTO'!D343)</f>
        <v/>
      </c>
      <c r="E337" s="333"/>
      <c r="F337" s="38" t="str">
        <f>IF('CED. GRAL POR REP. O MANTTO'!E343="","",'CED. GRAL POR REP. O MANTTO'!E343)</f>
        <v/>
      </c>
      <c r="G337" s="67" t="str">
        <f>IF('CED. GRAL POR REP. O MANTTO'!F343="","",'CED. GRAL POR REP. O MANTTO'!F343)</f>
        <v/>
      </c>
      <c r="H337" s="92">
        <f>+'REPORTE ENERO IMROM'!M337</f>
        <v>0</v>
      </c>
      <c r="I337" s="39"/>
      <c r="J337" s="39"/>
      <c r="K337" s="39"/>
      <c r="L337" s="30">
        <f t="shared" si="13"/>
        <v>0</v>
      </c>
      <c r="M337" s="30">
        <f t="shared" si="14"/>
        <v>0</v>
      </c>
      <c r="N337" s="88">
        <f>+'REPORTE ENERO IMROM'!N337</f>
        <v>0</v>
      </c>
      <c r="O337" s="55"/>
      <c r="P337" s="56"/>
      <c r="Q337" s="63">
        <f>+'REPORTE ENERO IMROM'!Q337</f>
        <v>0</v>
      </c>
      <c r="R337" s="33" t="str">
        <f>IF(M337=0,"",M337/'CED. GRAL POR REP. O MANTTO'!G343)</f>
        <v/>
      </c>
      <c r="S337" s="44" t="str">
        <f t="shared" si="12"/>
        <v/>
      </c>
    </row>
    <row r="338" spans="2:19" s="3" customFormat="1" ht="37.5" hidden="1" customHeight="1" x14ac:dyDescent="0.2">
      <c r="B338" s="37">
        <v>321</v>
      </c>
      <c r="C338" s="38" t="str">
        <f>IF('CED. GRAL POR REP. O MANTTO'!C344="","",'CED. GRAL POR REP. O MANTTO'!C344)</f>
        <v/>
      </c>
      <c r="D338" s="333" t="str">
        <f>IF('CED. GRAL POR REP. O MANTTO'!D344="","",'CED. GRAL POR REP. O MANTTO'!D344)</f>
        <v/>
      </c>
      <c r="E338" s="333"/>
      <c r="F338" s="38" t="str">
        <f>IF('CED. GRAL POR REP. O MANTTO'!E344="","",'CED. GRAL POR REP. O MANTTO'!E344)</f>
        <v/>
      </c>
      <c r="G338" s="67" t="str">
        <f>IF('CED. GRAL POR REP. O MANTTO'!F344="","",'CED. GRAL POR REP. O MANTTO'!F344)</f>
        <v/>
      </c>
      <c r="H338" s="92">
        <f>+'REPORTE ENERO IMROM'!M338</f>
        <v>0</v>
      </c>
      <c r="I338" s="39"/>
      <c r="J338" s="39"/>
      <c r="K338" s="39"/>
      <c r="L338" s="30">
        <f t="shared" si="13"/>
        <v>0</v>
      </c>
      <c r="M338" s="30">
        <f t="shared" si="14"/>
        <v>0</v>
      </c>
      <c r="N338" s="88">
        <f>+'REPORTE ENERO IMROM'!N338</f>
        <v>0</v>
      </c>
      <c r="O338" s="55"/>
      <c r="P338" s="56"/>
      <c r="Q338" s="63">
        <f>+'REPORTE ENERO IMROM'!Q338</f>
        <v>0</v>
      </c>
      <c r="R338" s="33" t="str">
        <f>IF(M338=0,"",M338/'CED. GRAL POR REP. O MANTTO'!G344)</f>
        <v/>
      </c>
      <c r="S338" s="44" t="str">
        <f t="shared" ref="S338:S401" si="15">IF(R338="","",IF(R338&gt;1,"SOBRE EJERCICIO DE RECURSOS",""))</f>
        <v/>
      </c>
    </row>
    <row r="339" spans="2:19" s="3" customFormat="1" ht="37.5" hidden="1" customHeight="1" x14ac:dyDescent="0.2">
      <c r="B339" s="37">
        <v>322</v>
      </c>
      <c r="C339" s="38" t="str">
        <f>IF('CED. GRAL POR REP. O MANTTO'!C345="","",'CED. GRAL POR REP. O MANTTO'!C345)</f>
        <v/>
      </c>
      <c r="D339" s="333" t="str">
        <f>IF('CED. GRAL POR REP. O MANTTO'!D345="","",'CED. GRAL POR REP. O MANTTO'!D345)</f>
        <v/>
      </c>
      <c r="E339" s="333"/>
      <c r="F339" s="38" t="str">
        <f>IF('CED. GRAL POR REP. O MANTTO'!E345="","",'CED. GRAL POR REP. O MANTTO'!E345)</f>
        <v/>
      </c>
      <c r="G339" s="67" t="str">
        <f>IF('CED. GRAL POR REP. O MANTTO'!F345="","",'CED. GRAL POR REP. O MANTTO'!F345)</f>
        <v/>
      </c>
      <c r="H339" s="92">
        <f>+'REPORTE ENERO IMROM'!M339</f>
        <v>0</v>
      </c>
      <c r="I339" s="39"/>
      <c r="J339" s="39"/>
      <c r="K339" s="39"/>
      <c r="L339" s="30">
        <f t="shared" si="13"/>
        <v>0</v>
      </c>
      <c r="M339" s="30">
        <f t="shared" si="14"/>
        <v>0</v>
      </c>
      <c r="N339" s="88">
        <f>+'REPORTE ENERO IMROM'!N339</f>
        <v>0</v>
      </c>
      <c r="O339" s="55"/>
      <c r="P339" s="56"/>
      <c r="Q339" s="63">
        <f>+'REPORTE ENERO IMROM'!Q339</f>
        <v>0</v>
      </c>
      <c r="R339" s="33" t="str">
        <f>IF(M339=0,"",M339/'CED. GRAL POR REP. O MANTTO'!G345)</f>
        <v/>
      </c>
      <c r="S339" s="44" t="str">
        <f t="shared" si="15"/>
        <v/>
      </c>
    </row>
    <row r="340" spans="2:19" s="3" customFormat="1" ht="37.5" hidden="1" customHeight="1" x14ac:dyDescent="0.2">
      <c r="B340" s="37">
        <v>323</v>
      </c>
      <c r="C340" s="38" t="str">
        <f>IF('CED. GRAL POR REP. O MANTTO'!C346="","",'CED. GRAL POR REP. O MANTTO'!C346)</f>
        <v/>
      </c>
      <c r="D340" s="333" t="str">
        <f>IF('CED. GRAL POR REP. O MANTTO'!D346="","",'CED. GRAL POR REP. O MANTTO'!D346)</f>
        <v/>
      </c>
      <c r="E340" s="333"/>
      <c r="F340" s="38" t="str">
        <f>IF('CED. GRAL POR REP. O MANTTO'!E346="","",'CED. GRAL POR REP. O MANTTO'!E346)</f>
        <v/>
      </c>
      <c r="G340" s="67" t="str">
        <f>IF('CED. GRAL POR REP. O MANTTO'!F346="","",'CED. GRAL POR REP. O MANTTO'!F346)</f>
        <v/>
      </c>
      <c r="H340" s="92">
        <f>+'REPORTE ENERO IMROM'!M340</f>
        <v>0</v>
      </c>
      <c r="I340" s="39"/>
      <c r="J340" s="39"/>
      <c r="K340" s="39"/>
      <c r="L340" s="30">
        <f t="shared" ref="L340:L403" si="16">I340+J340+K340</f>
        <v>0</v>
      </c>
      <c r="M340" s="30">
        <f t="shared" ref="M340:M403" si="17">H340+L340</f>
        <v>0</v>
      </c>
      <c r="N340" s="88">
        <f>+'REPORTE ENERO IMROM'!N340</f>
        <v>0</v>
      </c>
      <c r="O340" s="55"/>
      <c r="P340" s="56"/>
      <c r="Q340" s="63">
        <f>+'REPORTE ENERO IMROM'!Q340</f>
        <v>0</v>
      </c>
      <c r="R340" s="33" t="str">
        <f>IF(M340=0,"",M340/'CED. GRAL POR REP. O MANTTO'!G346)</f>
        <v/>
      </c>
      <c r="S340" s="44" t="str">
        <f t="shared" si="15"/>
        <v/>
      </c>
    </row>
    <row r="341" spans="2:19" s="3" customFormat="1" ht="37.5" hidden="1" customHeight="1" x14ac:dyDescent="0.2">
      <c r="B341" s="37">
        <v>324</v>
      </c>
      <c r="C341" s="38" t="str">
        <f>IF('CED. GRAL POR REP. O MANTTO'!C347="","",'CED. GRAL POR REP. O MANTTO'!C347)</f>
        <v/>
      </c>
      <c r="D341" s="333" t="str">
        <f>IF('CED. GRAL POR REP. O MANTTO'!D347="","",'CED. GRAL POR REP. O MANTTO'!D347)</f>
        <v/>
      </c>
      <c r="E341" s="333"/>
      <c r="F341" s="38" t="str">
        <f>IF('CED. GRAL POR REP. O MANTTO'!E347="","",'CED. GRAL POR REP. O MANTTO'!E347)</f>
        <v/>
      </c>
      <c r="G341" s="67" t="str">
        <f>IF('CED. GRAL POR REP. O MANTTO'!F347="","",'CED. GRAL POR REP. O MANTTO'!F347)</f>
        <v/>
      </c>
      <c r="H341" s="92">
        <f>+'REPORTE ENERO IMROM'!M341</f>
        <v>0</v>
      </c>
      <c r="I341" s="39"/>
      <c r="J341" s="39"/>
      <c r="K341" s="39"/>
      <c r="L341" s="30">
        <f t="shared" si="16"/>
        <v>0</v>
      </c>
      <c r="M341" s="30">
        <f t="shared" si="17"/>
        <v>0</v>
      </c>
      <c r="N341" s="88">
        <f>+'REPORTE ENERO IMROM'!N341</f>
        <v>0</v>
      </c>
      <c r="O341" s="55"/>
      <c r="P341" s="56"/>
      <c r="Q341" s="63">
        <f>+'REPORTE ENERO IMROM'!Q341</f>
        <v>0</v>
      </c>
      <c r="R341" s="33" t="str">
        <f>IF(M341=0,"",M341/'CED. GRAL POR REP. O MANTTO'!G347)</f>
        <v/>
      </c>
      <c r="S341" s="44" t="str">
        <f t="shared" si="15"/>
        <v/>
      </c>
    </row>
    <row r="342" spans="2:19" s="3" customFormat="1" ht="37.5" hidden="1" customHeight="1" x14ac:dyDescent="0.2">
      <c r="B342" s="37">
        <v>325</v>
      </c>
      <c r="C342" s="38" t="str">
        <f>IF('CED. GRAL POR REP. O MANTTO'!C348="","",'CED. GRAL POR REP. O MANTTO'!C348)</f>
        <v/>
      </c>
      <c r="D342" s="333" t="str">
        <f>IF('CED. GRAL POR REP. O MANTTO'!D348="","",'CED. GRAL POR REP. O MANTTO'!D348)</f>
        <v/>
      </c>
      <c r="E342" s="333"/>
      <c r="F342" s="38" t="str">
        <f>IF('CED. GRAL POR REP. O MANTTO'!E348="","",'CED. GRAL POR REP. O MANTTO'!E348)</f>
        <v/>
      </c>
      <c r="G342" s="67" t="str">
        <f>IF('CED. GRAL POR REP. O MANTTO'!F348="","",'CED. GRAL POR REP. O MANTTO'!F348)</f>
        <v/>
      </c>
      <c r="H342" s="92">
        <f>+'REPORTE ENERO IMROM'!M342</f>
        <v>0</v>
      </c>
      <c r="I342" s="39"/>
      <c r="J342" s="39"/>
      <c r="K342" s="39"/>
      <c r="L342" s="30">
        <f t="shared" si="16"/>
        <v>0</v>
      </c>
      <c r="M342" s="30">
        <f t="shared" si="17"/>
        <v>0</v>
      </c>
      <c r="N342" s="88">
        <f>+'REPORTE ENERO IMROM'!N342</f>
        <v>0</v>
      </c>
      <c r="O342" s="55"/>
      <c r="P342" s="56"/>
      <c r="Q342" s="63">
        <f>+'REPORTE ENERO IMROM'!Q342</f>
        <v>0</v>
      </c>
      <c r="R342" s="33" t="str">
        <f>IF(M342=0,"",M342/'CED. GRAL POR REP. O MANTTO'!G348)</f>
        <v/>
      </c>
      <c r="S342" s="44" t="str">
        <f t="shared" si="15"/>
        <v/>
      </c>
    </row>
    <row r="343" spans="2:19" s="3" customFormat="1" ht="37.5" hidden="1" customHeight="1" x14ac:dyDescent="0.2">
      <c r="B343" s="37">
        <v>326</v>
      </c>
      <c r="C343" s="38" t="str">
        <f>IF('CED. GRAL POR REP. O MANTTO'!C349="","",'CED. GRAL POR REP. O MANTTO'!C349)</f>
        <v/>
      </c>
      <c r="D343" s="333" t="str">
        <f>IF('CED. GRAL POR REP. O MANTTO'!D349="","",'CED. GRAL POR REP. O MANTTO'!D349)</f>
        <v/>
      </c>
      <c r="E343" s="333"/>
      <c r="F343" s="38" t="str">
        <f>IF('CED. GRAL POR REP. O MANTTO'!E349="","",'CED. GRAL POR REP. O MANTTO'!E349)</f>
        <v/>
      </c>
      <c r="G343" s="67" t="str">
        <f>IF('CED. GRAL POR REP. O MANTTO'!F349="","",'CED. GRAL POR REP. O MANTTO'!F349)</f>
        <v/>
      </c>
      <c r="H343" s="92">
        <f>+'REPORTE ENERO IMROM'!M343</f>
        <v>0</v>
      </c>
      <c r="I343" s="39"/>
      <c r="J343" s="39"/>
      <c r="K343" s="39"/>
      <c r="L343" s="30">
        <f t="shared" si="16"/>
        <v>0</v>
      </c>
      <c r="M343" s="30">
        <f t="shared" si="17"/>
        <v>0</v>
      </c>
      <c r="N343" s="88">
        <f>+'REPORTE ENERO IMROM'!N343</f>
        <v>0</v>
      </c>
      <c r="O343" s="55"/>
      <c r="P343" s="56"/>
      <c r="Q343" s="63">
        <f>+'REPORTE ENERO IMROM'!Q343</f>
        <v>0</v>
      </c>
      <c r="R343" s="33" t="str">
        <f>IF(M343=0,"",M343/'CED. GRAL POR REP. O MANTTO'!G349)</f>
        <v/>
      </c>
      <c r="S343" s="44" t="str">
        <f t="shared" si="15"/>
        <v/>
      </c>
    </row>
    <row r="344" spans="2:19" s="3" customFormat="1" ht="37.5" hidden="1" customHeight="1" x14ac:dyDescent="0.2">
      <c r="B344" s="37">
        <v>327</v>
      </c>
      <c r="C344" s="38" t="str">
        <f>IF('CED. GRAL POR REP. O MANTTO'!C350="","",'CED. GRAL POR REP. O MANTTO'!C350)</f>
        <v/>
      </c>
      <c r="D344" s="333" t="str">
        <f>IF('CED. GRAL POR REP. O MANTTO'!D350="","",'CED. GRAL POR REP. O MANTTO'!D350)</f>
        <v/>
      </c>
      <c r="E344" s="333"/>
      <c r="F344" s="38" t="str">
        <f>IF('CED. GRAL POR REP. O MANTTO'!E350="","",'CED. GRAL POR REP. O MANTTO'!E350)</f>
        <v/>
      </c>
      <c r="G344" s="67" t="str">
        <f>IF('CED. GRAL POR REP. O MANTTO'!F350="","",'CED. GRAL POR REP. O MANTTO'!F350)</f>
        <v/>
      </c>
      <c r="H344" s="92">
        <f>+'REPORTE ENERO IMROM'!M344</f>
        <v>0</v>
      </c>
      <c r="I344" s="39"/>
      <c r="J344" s="39"/>
      <c r="K344" s="39"/>
      <c r="L344" s="30">
        <f t="shared" si="16"/>
        <v>0</v>
      </c>
      <c r="M344" s="30">
        <f t="shared" si="17"/>
        <v>0</v>
      </c>
      <c r="N344" s="88">
        <f>+'REPORTE ENERO IMROM'!N344</f>
        <v>0</v>
      </c>
      <c r="O344" s="55"/>
      <c r="P344" s="56"/>
      <c r="Q344" s="63">
        <f>+'REPORTE ENERO IMROM'!Q344</f>
        <v>0</v>
      </c>
      <c r="R344" s="33" t="str">
        <f>IF(M344=0,"",M344/'CED. GRAL POR REP. O MANTTO'!G350)</f>
        <v/>
      </c>
      <c r="S344" s="44" t="str">
        <f t="shared" si="15"/>
        <v/>
      </c>
    </row>
    <row r="345" spans="2:19" s="3" customFormat="1" ht="37.5" hidden="1" customHeight="1" x14ac:dyDescent="0.2">
      <c r="B345" s="37">
        <v>328</v>
      </c>
      <c r="C345" s="38" t="str">
        <f>IF('CED. GRAL POR REP. O MANTTO'!C351="","",'CED. GRAL POR REP. O MANTTO'!C351)</f>
        <v/>
      </c>
      <c r="D345" s="333" t="str">
        <f>IF('CED. GRAL POR REP. O MANTTO'!D351="","",'CED. GRAL POR REP. O MANTTO'!D351)</f>
        <v/>
      </c>
      <c r="E345" s="333"/>
      <c r="F345" s="38" t="str">
        <f>IF('CED. GRAL POR REP. O MANTTO'!E351="","",'CED. GRAL POR REP. O MANTTO'!E351)</f>
        <v/>
      </c>
      <c r="G345" s="67" t="str">
        <f>IF('CED. GRAL POR REP. O MANTTO'!F351="","",'CED. GRAL POR REP. O MANTTO'!F351)</f>
        <v/>
      </c>
      <c r="H345" s="92">
        <f>+'REPORTE ENERO IMROM'!M345</f>
        <v>0</v>
      </c>
      <c r="I345" s="39"/>
      <c r="J345" s="39"/>
      <c r="K345" s="39"/>
      <c r="L345" s="30">
        <f t="shared" si="16"/>
        <v>0</v>
      </c>
      <c r="M345" s="30">
        <f t="shared" si="17"/>
        <v>0</v>
      </c>
      <c r="N345" s="88">
        <f>+'REPORTE ENERO IMROM'!N345</f>
        <v>0</v>
      </c>
      <c r="O345" s="55"/>
      <c r="P345" s="56"/>
      <c r="Q345" s="63">
        <f>+'REPORTE ENERO IMROM'!Q345</f>
        <v>0</v>
      </c>
      <c r="R345" s="33" t="str">
        <f>IF(M345=0,"",M345/'CED. GRAL POR REP. O MANTTO'!G351)</f>
        <v/>
      </c>
      <c r="S345" s="44" t="str">
        <f t="shared" si="15"/>
        <v/>
      </c>
    </row>
    <row r="346" spans="2:19" s="3" customFormat="1" ht="37.5" hidden="1" customHeight="1" x14ac:dyDescent="0.2">
      <c r="B346" s="37">
        <v>329</v>
      </c>
      <c r="C346" s="38" t="str">
        <f>IF('CED. GRAL POR REP. O MANTTO'!C352="","",'CED. GRAL POR REP. O MANTTO'!C352)</f>
        <v/>
      </c>
      <c r="D346" s="333" t="str">
        <f>IF('CED. GRAL POR REP. O MANTTO'!D352="","",'CED. GRAL POR REP. O MANTTO'!D352)</f>
        <v/>
      </c>
      <c r="E346" s="333"/>
      <c r="F346" s="38" t="str">
        <f>IF('CED. GRAL POR REP. O MANTTO'!E352="","",'CED. GRAL POR REP. O MANTTO'!E352)</f>
        <v/>
      </c>
      <c r="G346" s="67" t="str">
        <f>IF('CED. GRAL POR REP. O MANTTO'!F352="","",'CED. GRAL POR REP. O MANTTO'!F352)</f>
        <v/>
      </c>
      <c r="H346" s="92">
        <f>+'REPORTE ENERO IMROM'!M346</f>
        <v>0</v>
      </c>
      <c r="I346" s="39"/>
      <c r="J346" s="39"/>
      <c r="K346" s="39"/>
      <c r="L346" s="30">
        <f t="shared" si="16"/>
        <v>0</v>
      </c>
      <c r="M346" s="30">
        <f t="shared" si="17"/>
        <v>0</v>
      </c>
      <c r="N346" s="88">
        <f>+'REPORTE ENERO IMROM'!N346</f>
        <v>0</v>
      </c>
      <c r="O346" s="55"/>
      <c r="P346" s="56"/>
      <c r="Q346" s="63">
        <f>+'REPORTE ENERO IMROM'!Q346</f>
        <v>0</v>
      </c>
      <c r="R346" s="33" t="str">
        <f>IF(M346=0,"",M346/'CED. GRAL POR REP. O MANTTO'!G352)</f>
        <v/>
      </c>
      <c r="S346" s="44" t="str">
        <f t="shared" si="15"/>
        <v/>
      </c>
    </row>
    <row r="347" spans="2:19" s="3" customFormat="1" ht="37.5" hidden="1" customHeight="1" x14ac:dyDescent="0.2">
      <c r="B347" s="37">
        <v>330</v>
      </c>
      <c r="C347" s="38" t="str">
        <f>IF('CED. GRAL POR REP. O MANTTO'!C353="","",'CED. GRAL POR REP. O MANTTO'!C353)</f>
        <v/>
      </c>
      <c r="D347" s="333" t="str">
        <f>IF('CED. GRAL POR REP. O MANTTO'!D353="","",'CED. GRAL POR REP. O MANTTO'!D353)</f>
        <v/>
      </c>
      <c r="E347" s="333"/>
      <c r="F347" s="38" t="str">
        <f>IF('CED. GRAL POR REP. O MANTTO'!E353="","",'CED. GRAL POR REP. O MANTTO'!E353)</f>
        <v/>
      </c>
      <c r="G347" s="67" t="str">
        <f>IF('CED. GRAL POR REP. O MANTTO'!F353="","",'CED. GRAL POR REP. O MANTTO'!F353)</f>
        <v/>
      </c>
      <c r="H347" s="92">
        <f>+'REPORTE ENERO IMROM'!M347</f>
        <v>0</v>
      </c>
      <c r="I347" s="39"/>
      <c r="J347" s="39"/>
      <c r="K347" s="39"/>
      <c r="L347" s="30">
        <f t="shared" si="16"/>
        <v>0</v>
      </c>
      <c r="M347" s="30">
        <f t="shared" si="17"/>
        <v>0</v>
      </c>
      <c r="N347" s="88">
        <f>+'REPORTE ENERO IMROM'!N347</f>
        <v>0</v>
      </c>
      <c r="O347" s="55"/>
      <c r="P347" s="56"/>
      <c r="Q347" s="63">
        <f>+'REPORTE ENERO IMROM'!Q347</f>
        <v>0</v>
      </c>
      <c r="R347" s="33" t="str">
        <f>IF(M347=0,"",M347/'CED. GRAL POR REP. O MANTTO'!G353)</f>
        <v/>
      </c>
      <c r="S347" s="44" t="str">
        <f t="shared" si="15"/>
        <v/>
      </c>
    </row>
    <row r="348" spans="2:19" s="3" customFormat="1" ht="37.5" hidden="1" customHeight="1" x14ac:dyDescent="0.2">
      <c r="B348" s="37">
        <v>331</v>
      </c>
      <c r="C348" s="38" t="str">
        <f>IF('CED. GRAL POR REP. O MANTTO'!C354="","",'CED. GRAL POR REP. O MANTTO'!C354)</f>
        <v/>
      </c>
      <c r="D348" s="333" t="str">
        <f>IF('CED. GRAL POR REP. O MANTTO'!D354="","",'CED. GRAL POR REP. O MANTTO'!D354)</f>
        <v/>
      </c>
      <c r="E348" s="333"/>
      <c r="F348" s="38" t="str">
        <f>IF('CED. GRAL POR REP. O MANTTO'!E354="","",'CED. GRAL POR REP. O MANTTO'!E354)</f>
        <v/>
      </c>
      <c r="G348" s="67" t="str">
        <f>IF('CED. GRAL POR REP. O MANTTO'!F354="","",'CED. GRAL POR REP. O MANTTO'!F354)</f>
        <v/>
      </c>
      <c r="H348" s="92">
        <f>+'REPORTE ENERO IMROM'!M348</f>
        <v>0</v>
      </c>
      <c r="I348" s="39"/>
      <c r="J348" s="39"/>
      <c r="K348" s="39"/>
      <c r="L348" s="30">
        <f t="shared" si="16"/>
        <v>0</v>
      </c>
      <c r="M348" s="30">
        <f t="shared" si="17"/>
        <v>0</v>
      </c>
      <c r="N348" s="88">
        <f>+'REPORTE ENERO IMROM'!N348</f>
        <v>0</v>
      </c>
      <c r="O348" s="55"/>
      <c r="P348" s="56"/>
      <c r="Q348" s="63">
        <f>+'REPORTE ENERO IMROM'!Q348</f>
        <v>0</v>
      </c>
      <c r="R348" s="33" t="str">
        <f>IF(M348=0,"",M348/'CED. GRAL POR REP. O MANTTO'!G354)</f>
        <v/>
      </c>
      <c r="S348" s="44" t="str">
        <f t="shared" si="15"/>
        <v/>
      </c>
    </row>
    <row r="349" spans="2:19" s="3" customFormat="1" ht="37.5" hidden="1" customHeight="1" x14ac:dyDescent="0.2">
      <c r="B349" s="37">
        <v>332</v>
      </c>
      <c r="C349" s="38" t="str">
        <f>IF('CED. GRAL POR REP. O MANTTO'!C355="","",'CED. GRAL POR REP. O MANTTO'!C355)</f>
        <v/>
      </c>
      <c r="D349" s="333" t="str">
        <f>IF('CED. GRAL POR REP. O MANTTO'!D355="","",'CED. GRAL POR REP. O MANTTO'!D355)</f>
        <v/>
      </c>
      <c r="E349" s="333"/>
      <c r="F349" s="38" t="str">
        <f>IF('CED. GRAL POR REP. O MANTTO'!E355="","",'CED. GRAL POR REP. O MANTTO'!E355)</f>
        <v/>
      </c>
      <c r="G349" s="67" t="str">
        <f>IF('CED. GRAL POR REP. O MANTTO'!F355="","",'CED. GRAL POR REP. O MANTTO'!F355)</f>
        <v/>
      </c>
      <c r="H349" s="92">
        <f>+'REPORTE ENERO IMROM'!M349</f>
        <v>0</v>
      </c>
      <c r="I349" s="39"/>
      <c r="J349" s="39"/>
      <c r="K349" s="39"/>
      <c r="L349" s="30">
        <f t="shared" si="16"/>
        <v>0</v>
      </c>
      <c r="M349" s="30">
        <f t="shared" si="17"/>
        <v>0</v>
      </c>
      <c r="N349" s="88">
        <f>+'REPORTE ENERO IMROM'!N349</f>
        <v>0</v>
      </c>
      <c r="O349" s="55"/>
      <c r="P349" s="56"/>
      <c r="Q349" s="63">
        <f>+'REPORTE ENERO IMROM'!Q349</f>
        <v>0</v>
      </c>
      <c r="R349" s="33" t="str">
        <f>IF(M349=0,"",M349/'CED. GRAL POR REP. O MANTTO'!G355)</f>
        <v/>
      </c>
      <c r="S349" s="44" t="str">
        <f t="shared" si="15"/>
        <v/>
      </c>
    </row>
    <row r="350" spans="2:19" s="3" customFormat="1" ht="37.5" hidden="1" customHeight="1" x14ac:dyDescent="0.2">
      <c r="B350" s="37">
        <v>333</v>
      </c>
      <c r="C350" s="38" t="str">
        <f>IF('CED. GRAL POR REP. O MANTTO'!C356="","",'CED. GRAL POR REP. O MANTTO'!C356)</f>
        <v/>
      </c>
      <c r="D350" s="333" t="str">
        <f>IF('CED. GRAL POR REP. O MANTTO'!D356="","",'CED. GRAL POR REP. O MANTTO'!D356)</f>
        <v/>
      </c>
      <c r="E350" s="333"/>
      <c r="F350" s="38" t="str">
        <f>IF('CED. GRAL POR REP. O MANTTO'!E356="","",'CED. GRAL POR REP. O MANTTO'!E356)</f>
        <v/>
      </c>
      <c r="G350" s="67" t="str">
        <f>IF('CED. GRAL POR REP. O MANTTO'!F356="","",'CED. GRAL POR REP. O MANTTO'!F356)</f>
        <v/>
      </c>
      <c r="H350" s="92">
        <f>+'REPORTE ENERO IMROM'!M350</f>
        <v>0</v>
      </c>
      <c r="I350" s="39"/>
      <c r="J350" s="39"/>
      <c r="K350" s="39"/>
      <c r="L350" s="30">
        <f t="shared" si="16"/>
        <v>0</v>
      </c>
      <c r="M350" s="30">
        <f t="shared" si="17"/>
        <v>0</v>
      </c>
      <c r="N350" s="88">
        <f>+'REPORTE ENERO IMROM'!N350</f>
        <v>0</v>
      </c>
      <c r="O350" s="55"/>
      <c r="P350" s="56"/>
      <c r="Q350" s="63">
        <f>+'REPORTE ENERO IMROM'!Q350</f>
        <v>0</v>
      </c>
      <c r="R350" s="33" t="str">
        <f>IF(M350=0,"",M350/'CED. GRAL POR REP. O MANTTO'!G356)</f>
        <v/>
      </c>
      <c r="S350" s="44" t="str">
        <f t="shared" si="15"/>
        <v/>
      </c>
    </row>
    <row r="351" spans="2:19" s="3" customFormat="1" ht="37.5" hidden="1" customHeight="1" x14ac:dyDescent="0.2">
      <c r="B351" s="37">
        <v>334</v>
      </c>
      <c r="C351" s="38" t="str">
        <f>IF('CED. GRAL POR REP. O MANTTO'!C357="","",'CED. GRAL POR REP. O MANTTO'!C357)</f>
        <v/>
      </c>
      <c r="D351" s="333" t="str">
        <f>IF('CED. GRAL POR REP. O MANTTO'!D357="","",'CED. GRAL POR REP. O MANTTO'!D357)</f>
        <v/>
      </c>
      <c r="E351" s="333"/>
      <c r="F351" s="38" t="str">
        <f>IF('CED. GRAL POR REP. O MANTTO'!E357="","",'CED. GRAL POR REP. O MANTTO'!E357)</f>
        <v/>
      </c>
      <c r="G351" s="67" t="str">
        <f>IF('CED. GRAL POR REP. O MANTTO'!F357="","",'CED. GRAL POR REP. O MANTTO'!F357)</f>
        <v/>
      </c>
      <c r="H351" s="92">
        <f>+'REPORTE ENERO IMROM'!M351</f>
        <v>0</v>
      </c>
      <c r="I351" s="39"/>
      <c r="J351" s="39"/>
      <c r="K351" s="39"/>
      <c r="L351" s="30">
        <f t="shared" si="16"/>
        <v>0</v>
      </c>
      <c r="M351" s="30">
        <f t="shared" si="17"/>
        <v>0</v>
      </c>
      <c r="N351" s="88">
        <f>+'REPORTE ENERO IMROM'!N351</f>
        <v>0</v>
      </c>
      <c r="O351" s="55"/>
      <c r="P351" s="56"/>
      <c r="Q351" s="63">
        <f>+'REPORTE ENERO IMROM'!Q351</f>
        <v>0</v>
      </c>
      <c r="R351" s="33" t="str">
        <f>IF(M351=0,"",M351/'CED. GRAL POR REP. O MANTTO'!G357)</f>
        <v/>
      </c>
      <c r="S351" s="44" t="str">
        <f t="shared" si="15"/>
        <v/>
      </c>
    </row>
    <row r="352" spans="2:19" s="3" customFormat="1" ht="37.5" hidden="1" customHeight="1" x14ac:dyDescent="0.2">
      <c r="B352" s="37">
        <v>335</v>
      </c>
      <c r="C352" s="38" t="str">
        <f>IF('CED. GRAL POR REP. O MANTTO'!C358="","",'CED. GRAL POR REP. O MANTTO'!C358)</f>
        <v/>
      </c>
      <c r="D352" s="333" t="str">
        <f>IF('CED. GRAL POR REP. O MANTTO'!D358="","",'CED. GRAL POR REP. O MANTTO'!D358)</f>
        <v/>
      </c>
      <c r="E352" s="333"/>
      <c r="F352" s="38" t="str">
        <f>IF('CED. GRAL POR REP. O MANTTO'!E358="","",'CED. GRAL POR REP. O MANTTO'!E358)</f>
        <v/>
      </c>
      <c r="G352" s="67" t="str">
        <f>IF('CED. GRAL POR REP. O MANTTO'!F358="","",'CED. GRAL POR REP. O MANTTO'!F358)</f>
        <v/>
      </c>
      <c r="H352" s="92">
        <f>+'REPORTE ENERO IMROM'!M352</f>
        <v>0</v>
      </c>
      <c r="I352" s="39"/>
      <c r="J352" s="39"/>
      <c r="K352" s="39"/>
      <c r="L352" s="30">
        <f t="shared" si="16"/>
        <v>0</v>
      </c>
      <c r="M352" s="30">
        <f t="shared" si="17"/>
        <v>0</v>
      </c>
      <c r="N352" s="88">
        <f>+'REPORTE ENERO IMROM'!N352</f>
        <v>0</v>
      </c>
      <c r="O352" s="55"/>
      <c r="P352" s="56"/>
      <c r="Q352" s="63">
        <f>+'REPORTE ENERO IMROM'!Q352</f>
        <v>0</v>
      </c>
      <c r="R352" s="33" t="str">
        <f>IF(M352=0,"",M352/'CED. GRAL POR REP. O MANTTO'!G358)</f>
        <v/>
      </c>
      <c r="S352" s="44" t="str">
        <f t="shared" si="15"/>
        <v/>
      </c>
    </row>
    <row r="353" spans="2:19" s="3" customFormat="1" ht="37.5" hidden="1" customHeight="1" x14ac:dyDescent="0.2">
      <c r="B353" s="37">
        <v>336</v>
      </c>
      <c r="C353" s="38" t="str">
        <f>IF('CED. GRAL POR REP. O MANTTO'!C359="","",'CED. GRAL POR REP. O MANTTO'!C359)</f>
        <v/>
      </c>
      <c r="D353" s="333" t="str">
        <f>IF('CED. GRAL POR REP. O MANTTO'!D359="","",'CED. GRAL POR REP. O MANTTO'!D359)</f>
        <v/>
      </c>
      <c r="E353" s="333"/>
      <c r="F353" s="38" t="str">
        <f>IF('CED. GRAL POR REP. O MANTTO'!E359="","",'CED. GRAL POR REP. O MANTTO'!E359)</f>
        <v/>
      </c>
      <c r="G353" s="67" t="str">
        <f>IF('CED. GRAL POR REP. O MANTTO'!F359="","",'CED. GRAL POR REP. O MANTTO'!F359)</f>
        <v/>
      </c>
      <c r="H353" s="92">
        <f>+'REPORTE ENERO IMROM'!M353</f>
        <v>0</v>
      </c>
      <c r="I353" s="39"/>
      <c r="J353" s="39"/>
      <c r="K353" s="39"/>
      <c r="L353" s="30">
        <f t="shared" si="16"/>
        <v>0</v>
      </c>
      <c r="M353" s="30">
        <f t="shared" si="17"/>
        <v>0</v>
      </c>
      <c r="N353" s="88">
        <f>+'REPORTE ENERO IMROM'!N353</f>
        <v>0</v>
      </c>
      <c r="O353" s="55"/>
      <c r="P353" s="56"/>
      <c r="Q353" s="63">
        <f>+'REPORTE ENERO IMROM'!Q353</f>
        <v>0</v>
      </c>
      <c r="R353" s="33" t="str">
        <f>IF(M353=0,"",M353/'CED. GRAL POR REP. O MANTTO'!G359)</f>
        <v/>
      </c>
      <c r="S353" s="44" t="str">
        <f t="shared" si="15"/>
        <v/>
      </c>
    </row>
    <row r="354" spans="2:19" s="3" customFormat="1" ht="37.5" hidden="1" customHeight="1" x14ac:dyDescent="0.2">
      <c r="B354" s="37">
        <v>337</v>
      </c>
      <c r="C354" s="38" t="str">
        <f>IF('CED. GRAL POR REP. O MANTTO'!C360="","",'CED. GRAL POR REP. O MANTTO'!C360)</f>
        <v/>
      </c>
      <c r="D354" s="333" t="str">
        <f>IF('CED. GRAL POR REP. O MANTTO'!D360="","",'CED. GRAL POR REP. O MANTTO'!D360)</f>
        <v/>
      </c>
      <c r="E354" s="333"/>
      <c r="F354" s="38" t="str">
        <f>IF('CED. GRAL POR REP. O MANTTO'!E360="","",'CED. GRAL POR REP. O MANTTO'!E360)</f>
        <v/>
      </c>
      <c r="G354" s="67" t="str">
        <f>IF('CED. GRAL POR REP. O MANTTO'!F360="","",'CED. GRAL POR REP. O MANTTO'!F360)</f>
        <v/>
      </c>
      <c r="H354" s="92">
        <f>+'REPORTE ENERO IMROM'!M354</f>
        <v>0</v>
      </c>
      <c r="I354" s="39"/>
      <c r="J354" s="39"/>
      <c r="K354" s="39"/>
      <c r="L354" s="30">
        <f t="shared" si="16"/>
        <v>0</v>
      </c>
      <c r="M354" s="30">
        <f t="shared" si="17"/>
        <v>0</v>
      </c>
      <c r="N354" s="88">
        <f>+'REPORTE ENERO IMROM'!N354</f>
        <v>0</v>
      </c>
      <c r="O354" s="55"/>
      <c r="P354" s="56"/>
      <c r="Q354" s="63">
        <f>+'REPORTE ENERO IMROM'!Q354</f>
        <v>0</v>
      </c>
      <c r="R354" s="33" t="str">
        <f>IF(M354=0,"",M354/'CED. GRAL POR REP. O MANTTO'!G360)</f>
        <v/>
      </c>
      <c r="S354" s="44" t="str">
        <f t="shared" si="15"/>
        <v/>
      </c>
    </row>
    <row r="355" spans="2:19" s="3" customFormat="1" ht="37.5" hidden="1" customHeight="1" x14ac:dyDescent="0.2">
      <c r="B355" s="37">
        <v>338</v>
      </c>
      <c r="C355" s="38" t="str">
        <f>IF('CED. GRAL POR REP. O MANTTO'!C361="","",'CED. GRAL POR REP. O MANTTO'!C361)</f>
        <v/>
      </c>
      <c r="D355" s="333" t="str">
        <f>IF('CED. GRAL POR REP. O MANTTO'!D361="","",'CED. GRAL POR REP. O MANTTO'!D361)</f>
        <v/>
      </c>
      <c r="E355" s="333"/>
      <c r="F355" s="38" t="str">
        <f>IF('CED. GRAL POR REP. O MANTTO'!E361="","",'CED. GRAL POR REP. O MANTTO'!E361)</f>
        <v/>
      </c>
      <c r="G355" s="67" t="str">
        <f>IF('CED. GRAL POR REP. O MANTTO'!F361="","",'CED. GRAL POR REP. O MANTTO'!F361)</f>
        <v/>
      </c>
      <c r="H355" s="92">
        <f>+'REPORTE ENERO IMROM'!M355</f>
        <v>0</v>
      </c>
      <c r="I355" s="39"/>
      <c r="J355" s="39"/>
      <c r="K355" s="39"/>
      <c r="L355" s="30">
        <f t="shared" si="16"/>
        <v>0</v>
      </c>
      <c r="M355" s="30">
        <f t="shared" si="17"/>
        <v>0</v>
      </c>
      <c r="N355" s="88">
        <f>+'REPORTE ENERO IMROM'!N355</f>
        <v>0</v>
      </c>
      <c r="O355" s="55"/>
      <c r="P355" s="56"/>
      <c r="Q355" s="63">
        <f>+'REPORTE ENERO IMROM'!Q355</f>
        <v>0</v>
      </c>
      <c r="R355" s="33" t="str">
        <f>IF(M355=0,"",M355/'CED. GRAL POR REP. O MANTTO'!G361)</f>
        <v/>
      </c>
      <c r="S355" s="44" t="str">
        <f t="shared" si="15"/>
        <v/>
      </c>
    </row>
    <row r="356" spans="2:19" s="3" customFormat="1" ht="37.5" hidden="1" customHeight="1" x14ac:dyDescent="0.2">
      <c r="B356" s="37">
        <v>339</v>
      </c>
      <c r="C356" s="38" t="str">
        <f>IF('CED. GRAL POR REP. O MANTTO'!C362="","",'CED. GRAL POR REP. O MANTTO'!C362)</f>
        <v/>
      </c>
      <c r="D356" s="333" t="str">
        <f>IF('CED. GRAL POR REP. O MANTTO'!D362="","",'CED. GRAL POR REP. O MANTTO'!D362)</f>
        <v/>
      </c>
      <c r="E356" s="333"/>
      <c r="F356" s="38" t="str">
        <f>IF('CED. GRAL POR REP. O MANTTO'!E362="","",'CED. GRAL POR REP. O MANTTO'!E362)</f>
        <v/>
      </c>
      <c r="G356" s="67" t="str">
        <f>IF('CED. GRAL POR REP. O MANTTO'!F362="","",'CED. GRAL POR REP. O MANTTO'!F362)</f>
        <v/>
      </c>
      <c r="H356" s="92">
        <f>+'REPORTE ENERO IMROM'!M356</f>
        <v>0</v>
      </c>
      <c r="I356" s="39"/>
      <c r="J356" s="39"/>
      <c r="K356" s="39"/>
      <c r="L356" s="30">
        <f t="shared" si="16"/>
        <v>0</v>
      </c>
      <c r="M356" s="30">
        <f t="shared" si="17"/>
        <v>0</v>
      </c>
      <c r="N356" s="88">
        <f>+'REPORTE ENERO IMROM'!N356</f>
        <v>0</v>
      </c>
      <c r="O356" s="55"/>
      <c r="P356" s="56"/>
      <c r="Q356" s="63">
        <f>+'REPORTE ENERO IMROM'!Q356</f>
        <v>0</v>
      </c>
      <c r="R356" s="33" t="str">
        <f>IF(M356=0,"",M356/'CED. GRAL POR REP. O MANTTO'!G362)</f>
        <v/>
      </c>
      <c r="S356" s="44" t="str">
        <f t="shared" si="15"/>
        <v/>
      </c>
    </row>
    <row r="357" spans="2:19" s="3" customFormat="1" ht="37.5" hidden="1" customHeight="1" x14ac:dyDescent="0.2">
      <c r="B357" s="37">
        <v>340</v>
      </c>
      <c r="C357" s="38" t="str">
        <f>IF('CED. GRAL POR REP. O MANTTO'!C363="","",'CED. GRAL POR REP. O MANTTO'!C363)</f>
        <v/>
      </c>
      <c r="D357" s="333" t="str">
        <f>IF('CED. GRAL POR REP. O MANTTO'!D363="","",'CED. GRAL POR REP. O MANTTO'!D363)</f>
        <v/>
      </c>
      <c r="E357" s="333"/>
      <c r="F357" s="38" t="str">
        <f>IF('CED. GRAL POR REP. O MANTTO'!E363="","",'CED. GRAL POR REP. O MANTTO'!E363)</f>
        <v/>
      </c>
      <c r="G357" s="67" t="str">
        <f>IF('CED. GRAL POR REP. O MANTTO'!F363="","",'CED. GRAL POR REP. O MANTTO'!F363)</f>
        <v/>
      </c>
      <c r="H357" s="92">
        <f>+'REPORTE ENERO IMROM'!M357</f>
        <v>0</v>
      </c>
      <c r="I357" s="39"/>
      <c r="J357" s="39"/>
      <c r="K357" s="39"/>
      <c r="L357" s="30">
        <f t="shared" si="16"/>
        <v>0</v>
      </c>
      <c r="M357" s="30">
        <f t="shared" si="17"/>
        <v>0</v>
      </c>
      <c r="N357" s="88">
        <f>+'REPORTE ENERO IMROM'!N357</f>
        <v>0</v>
      </c>
      <c r="O357" s="55"/>
      <c r="P357" s="56"/>
      <c r="Q357" s="63">
        <f>+'REPORTE ENERO IMROM'!Q357</f>
        <v>0</v>
      </c>
      <c r="R357" s="33" t="str">
        <f>IF(M357=0,"",M357/'CED. GRAL POR REP. O MANTTO'!G363)</f>
        <v/>
      </c>
      <c r="S357" s="44" t="str">
        <f t="shared" si="15"/>
        <v/>
      </c>
    </row>
    <row r="358" spans="2:19" s="3" customFormat="1" ht="37.5" hidden="1" customHeight="1" x14ac:dyDescent="0.2">
      <c r="B358" s="37">
        <v>341</v>
      </c>
      <c r="C358" s="38" t="str">
        <f>IF('CED. GRAL POR REP. O MANTTO'!C364="","",'CED. GRAL POR REP. O MANTTO'!C364)</f>
        <v/>
      </c>
      <c r="D358" s="333" t="str">
        <f>IF('CED. GRAL POR REP. O MANTTO'!D364="","",'CED. GRAL POR REP. O MANTTO'!D364)</f>
        <v/>
      </c>
      <c r="E358" s="333"/>
      <c r="F358" s="38" t="str">
        <f>IF('CED. GRAL POR REP. O MANTTO'!E364="","",'CED. GRAL POR REP. O MANTTO'!E364)</f>
        <v/>
      </c>
      <c r="G358" s="67" t="str">
        <f>IF('CED. GRAL POR REP. O MANTTO'!F364="","",'CED. GRAL POR REP. O MANTTO'!F364)</f>
        <v/>
      </c>
      <c r="H358" s="92">
        <f>+'REPORTE ENERO IMROM'!M358</f>
        <v>0</v>
      </c>
      <c r="I358" s="39"/>
      <c r="J358" s="39"/>
      <c r="K358" s="39"/>
      <c r="L358" s="30">
        <f t="shared" si="16"/>
        <v>0</v>
      </c>
      <c r="M358" s="30">
        <f t="shared" si="17"/>
        <v>0</v>
      </c>
      <c r="N358" s="88">
        <f>+'REPORTE ENERO IMROM'!N358</f>
        <v>0</v>
      </c>
      <c r="O358" s="55"/>
      <c r="P358" s="56"/>
      <c r="Q358" s="63">
        <f>+'REPORTE ENERO IMROM'!Q358</f>
        <v>0</v>
      </c>
      <c r="R358" s="33" t="str">
        <f>IF(M358=0,"",M358/'CED. GRAL POR REP. O MANTTO'!G364)</f>
        <v/>
      </c>
      <c r="S358" s="44" t="str">
        <f t="shared" si="15"/>
        <v/>
      </c>
    </row>
    <row r="359" spans="2:19" s="3" customFormat="1" ht="37.5" hidden="1" customHeight="1" x14ac:dyDescent="0.2">
      <c r="B359" s="37">
        <v>342</v>
      </c>
      <c r="C359" s="38" t="str">
        <f>IF('CED. GRAL POR REP. O MANTTO'!C365="","",'CED. GRAL POR REP. O MANTTO'!C365)</f>
        <v/>
      </c>
      <c r="D359" s="333" t="str">
        <f>IF('CED. GRAL POR REP. O MANTTO'!D365="","",'CED. GRAL POR REP. O MANTTO'!D365)</f>
        <v/>
      </c>
      <c r="E359" s="333"/>
      <c r="F359" s="38" t="str">
        <f>IF('CED. GRAL POR REP. O MANTTO'!E365="","",'CED. GRAL POR REP. O MANTTO'!E365)</f>
        <v/>
      </c>
      <c r="G359" s="67" t="str">
        <f>IF('CED. GRAL POR REP. O MANTTO'!F365="","",'CED. GRAL POR REP. O MANTTO'!F365)</f>
        <v/>
      </c>
      <c r="H359" s="92">
        <f>+'REPORTE ENERO IMROM'!M359</f>
        <v>0</v>
      </c>
      <c r="I359" s="39"/>
      <c r="J359" s="39"/>
      <c r="K359" s="39"/>
      <c r="L359" s="30">
        <f t="shared" si="16"/>
        <v>0</v>
      </c>
      <c r="M359" s="30">
        <f t="shared" si="17"/>
        <v>0</v>
      </c>
      <c r="N359" s="88">
        <f>+'REPORTE ENERO IMROM'!N359</f>
        <v>0</v>
      </c>
      <c r="O359" s="55"/>
      <c r="P359" s="56"/>
      <c r="Q359" s="63">
        <f>+'REPORTE ENERO IMROM'!Q359</f>
        <v>0</v>
      </c>
      <c r="R359" s="33" t="str">
        <f>IF(M359=0,"",M359/'CED. GRAL POR REP. O MANTTO'!G365)</f>
        <v/>
      </c>
      <c r="S359" s="44" t="str">
        <f t="shared" si="15"/>
        <v/>
      </c>
    </row>
    <row r="360" spans="2:19" s="3" customFormat="1" ht="37.5" hidden="1" customHeight="1" x14ac:dyDescent="0.2">
      <c r="B360" s="37">
        <v>343</v>
      </c>
      <c r="C360" s="38" t="str">
        <f>IF('CED. GRAL POR REP. O MANTTO'!C366="","",'CED. GRAL POR REP. O MANTTO'!C366)</f>
        <v/>
      </c>
      <c r="D360" s="333" t="str">
        <f>IF('CED. GRAL POR REP. O MANTTO'!D366="","",'CED. GRAL POR REP. O MANTTO'!D366)</f>
        <v/>
      </c>
      <c r="E360" s="333"/>
      <c r="F360" s="38" t="str">
        <f>IF('CED. GRAL POR REP. O MANTTO'!E366="","",'CED. GRAL POR REP. O MANTTO'!E366)</f>
        <v/>
      </c>
      <c r="G360" s="67" t="str">
        <f>IF('CED. GRAL POR REP. O MANTTO'!F366="","",'CED. GRAL POR REP. O MANTTO'!F366)</f>
        <v/>
      </c>
      <c r="H360" s="92">
        <f>+'REPORTE ENERO IMROM'!M360</f>
        <v>0</v>
      </c>
      <c r="I360" s="39"/>
      <c r="J360" s="39"/>
      <c r="K360" s="39"/>
      <c r="L360" s="30">
        <f t="shared" si="16"/>
        <v>0</v>
      </c>
      <c r="M360" s="30">
        <f t="shared" si="17"/>
        <v>0</v>
      </c>
      <c r="N360" s="88">
        <f>+'REPORTE ENERO IMROM'!N360</f>
        <v>0</v>
      </c>
      <c r="O360" s="55"/>
      <c r="P360" s="56"/>
      <c r="Q360" s="63">
        <f>+'REPORTE ENERO IMROM'!Q360</f>
        <v>0</v>
      </c>
      <c r="R360" s="33" t="str">
        <f>IF(M360=0,"",M360/'CED. GRAL POR REP. O MANTTO'!G366)</f>
        <v/>
      </c>
      <c r="S360" s="44" t="str">
        <f t="shared" si="15"/>
        <v/>
      </c>
    </row>
    <row r="361" spans="2:19" s="3" customFormat="1" ht="37.5" hidden="1" customHeight="1" x14ac:dyDescent="0.2">
      <c r="B361" s="37">
        <v>344</v>
      </c>
      <c r="C361" s="38" t="str">
        <f>IF('CED. GRAL POR REP. O MANTTO'!C367="","",'CED. GRAL POR REP. O MANTTO'!C367)</f>
        <v/>
      </c>
      <c r="D361" s="333" t="str">
        <f>IF('CED. GRAL POR REP. O MANTTO'!D367="","",'CED. GRAL POR REP. O MANTTO'!D367)</f>
        <v/>
      </c>
      <c r="E361" s="333"/>
      <c r="F361" s="38" t="str">
        <f>IF('CED. GRAL POR REP. O MANTTO'!E367="","",'CED. GRAL POR REP. O MANTTO'!E367)</f>
        <v/>
      </c>
      <c r="G361" s="67" t="str">
        <f>IF('CED. GRAL POR REP. O MANTTO'!F367="","",'CED. GRAL POR REP. O MANTTO'!F367)</f>
        <v/>
      </c>
      <c r="H361" s="92">
        <f>+'REPORTE ENERO IMROM'!M361</f>
        <v>0</v>
      </c>
      <c r="I361" s="39"/>
      <c r="J361" s="39"/>
      <c r="K361" s="39"/>
      <c r="L361" s="30">
        <f t="shared" si="16"/>
        <v>0</v>
      </c>
      <c r="M361" s="30">
        <f t="shared" si="17"/>
        <v>0</v>
      </c>
      <c r="N361" s="88">
        <f>+'REPORTE ENERO IMROM'!N361</f>
        <v>0</v>
      </c>
      <c r="O361" s="55"/>
      <c r="P361" s="56"/>
      <c r="Q361" s="63">
        <f>+'REPORTE ENERO IMROM'!Q361</f>
        <v>0</v>
      </c>
      <c r="R361" s="33" t="str">
        <f>IF(M361=0,"",M361/'CED. GRAL POR REP. O MANTTO'!G367)</f>
        <v/>
      </c>
      <c r="S361" s="44" t="str">
        <f t="shared" si="15"/>
        <v/>
      </c>
    </row>
    <row r="362" spans="2:19" s="3" customFormat="1" ht="37.5" hidden="1" customHeight="1" x14ac:dyDescent="0.2">
      <c r="B362" s="37">
        <v>345</v>
      </c>
      <c r="C362" s="38" t="str">
        <f>IF('CED. GRAL POR REP. O MANTTO'!C368="","",'CED. GRAL POR REP. O MANTTO'!C368)</f>
        <v/>
      </c>
      <c r="D362" s="333" t="str">
        <f>IF('CED. GRAL POR REP. O MANTTO'!D368="","",'CED. GRAL POR REP. O MANTTO'!D368)</f>
        <v/>
      </c>
      <c r="E362" s="333"/>
      <c r="F362" s="38" t="str">
        <f>IF('CED. GRAL POR REP. O MANTTO'!E368="","",'CED. GRAL POR REP. O MANTTO'!E368)</f>
        <v/>
      </c>
      <c r="G362" s="67" t="str">
        <f>IF('CED. GRAL POR REP. O MANTTO'!F368="","",'CED. GRAL POR REP. O MANTTO'!F368)</f>
        <v/>
      </c>
      <c r="H362" s="92">
        <f>+'REPORTE ENERO IMROM'!M362</f>
        <v>0</v>
      </c>
      <c r="I362" s="39"/>
      <c r="J362" s="39"/>
      <c r="K362" s="39"/>
      <c r="L362" s="30">
        <f t="shared" si="16"/>
        <v>0</v>
      </c>
      <c r="M362" s="30">
        <f t="shared" si="17"/>
        <v>0</v>
      </c>
      <c r="N362" s="88">
        <f>+'REPORTE ENERO IMROM'!N362</f>
        <v>0</v>
      </c>
      <c r="O362" s="55"/>
      <c r="P362" s="56"/>
      <c r="Q362" s="63">
        <f>+'REPORTE ENERO IMROM'!Q362</f>
        <v>0</v>
      </c>
      <c r="R362" s="33" t="str">
        <f>IF(M362=0,"",M362/'CED. GRAL POR REP. O MANTTO'!G368)</f>
        <v/>
      </c>
      <c r="S362" s="44" t="str">
        <f t="shared" si="15"/>
        <v/>
      </c>
    </row>
    <row r="363" spans="2:19" s="3" customFormat="1" ht="37.5" hidden="1" customHeight="1" x14ac:dyDescent="0.2">
      <c r="B363" s="37">
        <v>346</v>
      </c>
      <c r="C363" s="38" t="str">
        <f>IF('CED. GRAL POR REP. O MANTTO'!C369="","",'CED. GRAL POR REP. O MANTTO'!C369)</f>
        <v/>
      </c>
      <c r="D363" s="333" t="str">
        <f>IF('CED. GRAL POR REP. O MANTTO'!D369="","",'CED. GRAL POR REP. O MANTTO'!D369)</f>
        <v/>
      </c>
      <c r="E363" s="333"/>
      <c r="F363" s="38" t="str">
        <f>IF('CED. GRAL POR REP. O MANTTO'!E369="","",'CED. GRAL POR REP. O MANTTO'!E369)</f>
        <v/>
      </c>
      <c r="G363" s="67" t="str">
        <f>IF('CED. GRAL POR REP. O MANTTO'!F369="","",'CED. GRAL POR REP. O MANTTO'!F369)</f>
        <v/>
      </c>
      <c r="H363" s="92">
        <f>+'REPORTE ENERO IMROM'!M363</f>
        <v>0</v>
      </c>
      <c r="I363" s="39"/>
      <c r="J363" s="39"/>
      <c r="K363" s="39"/>
      <c r="L363" s="30">
        <f t="shared" si="16"/>
        <v>0</v>
      </c>
      <c r="M363" s="30">
        <f t="shared" si="17"/>
        <v>0</v>
      </c>
      <c r="N363" s="88">
        <f>+'REPORTE ENERO IMROM'!N363</f>
        <v>0</v>
      </c>
      <c r="O363" s="55"/>
      <c r="P363" s="56"/>
      <c r="Q363" s="63">
        <f>+'REPORTE ENERO IMROM'!Q363</f>
        <v>0</v>
      </c>
      <c r="R363" s="33" t="str">
        <f>IF(M363=0,"",M363/'CED. GRAL POR REP. O MANTTO'!G369)</f>
        <v/>
      </c>
      <c r="S363" s="44" t="str">
        <f t="shared" si="15"/>
        <v/>
      </c>
    </row>
    <row r="364" spans="2:19" s="3" customFormat="1" ht="37.5" hidden="1" customHeight="1" x14ac:dyDescent="0.2">
      <c r="B364" s="37">
        <v>347</v>
      </c>
      <c r="C364" s="38" t="str">
        <f>IF('CED. GRAL POR REP. O MANTTO'!C370="","",'CED. GRAL POR REP. O MANTTO'!C370)</f>
        <v/>
      </c>
      <c r="D364" s="333" t="str">
        <f>IF('CED. GRAL POR REP. O MANTTO'!D370="","",'CED. GRAL POR REP. O MANTTO'!D370)</f>
        <v/>
      </c>
      <c r="E364" s="333"/>
      <c r="F364" s="38" t="str">
        <f>IF('CED. GRAL POR REP. O MANTTO'!E370="","",'CED. GRAL POR REP. O MANTTO'!E370)</f>
        <v/>
      </c>
      <c r="G364" s="67" t="str">
        <f>IF('CED. GRAL POR REP. O MANTTO'!F370="","",'CED. GRAL POR REP. O MANTTO'!F370)</f>
        <v/>
      </c>
      <c r="H364" s="92">
        <f>+'REPORTE ENERO IMROM'!M364</f>
        <v>0</v>
      </c>
      <c r="I364" s="39"/>
      <c r="J364" s="39"/>
      <c r="K364" s="39"/>
      <c r="L364" s="30">
        <f t="shared" si="16"/>
        <v>0</v>
      </c>
      <c r="M364" s="30">
        <f t="shared" si="17"/>
        <v>0</v>
      </c>
      <c r="N364" s="88">
        <f>+'REPORTE ENERO IMROM'!N364</f>
        <v>0</v>
      </c>
      <c r="O364" s="55"/>
      <c r="P364" s="56"/>
      <c r="Q364" s="63">
        <f>+'REPORTE ENERO IMROM'!Q364</f>
        <v>0</v>
      </c>
      <c r="R364" s="33" t="str">
        <f>IF(M364=0,"",M364/'CED. GRAL POR REP. O MANTTO'!G370)</f>
        <v/>
      </c>
      <c r="S364" s="44" t="str">
        <f t="shared" si="15"/>
        <v/>
      </c>
    </row>
    <row r="365" spans="2:19" s="3" customFormat="1" ht="37.5" hidden="1" customHeight="1" x14ac:dyDescent="0.2">
      <c r="B365" s="37">
        <v>348</v>
      </c>
      <c r="C365" s="38" t="str">
        <f>IF('CED. GRAL POR REP. O MANTTO'!C371="","",'CED. GRAL POR REP. O MANTTO'!C371)</f>
        <v/>
      </c>
      <c r="D365" s="333" t="str">
        <f>IF('CED. GRAL POR REP. O MANTTO'!D371="","",'CED. GRAL POR REP. O MANTTO'!D371)</f>
        <v/>
      </c>
      <c r="E365" s="333"/>
      <c r="F365" s="38" t="str">
        <f>IF('CED. GRAL POR REP. O MANTTO'!E371="","",'CED. GRAL POR REP. O MANTTO'!E371)</f>
        <v/>
      </c>
      <c r="G365" s="67" t="str">
        <f>IF('CED. GRAL POR REP. O MANTTO'!F371="","",'CED. GRAL POR REP. O MANTTO'!F371)</f>
        <v/>
      </c>
      <c r="H365" s="92">
        <f>+'REPORTE ENERO IMROM'!M365</f>
        <v>0</v>
      </c>
      <c r="I365" s="39"/>
      <c r="J365" s="39"/>
      <c r="K365" s="39"/>
      <c r="L365" s="30">
        <f t="shared" si="16"/>
        <v>0</v>
      </c>
      <c r="M365" s="30">
        <f t="shared" si="17"/>
        <v>0</v>
      </c>
      <c r="N365" s="88">
        <f>+'REPORTE ENERO IMROM'!N365</f>
        <v>0</v>
      </c>
      <c r="O365" s="55"/>
      <c r="P365" s="56"/>
      <c r="Q365" s="63">
        <f>+'REPORTE ENERO IMROM'!Q365</f>
        <v>0</v>
      </c>
      <c r="R365" s="33" t="str">
        <f>IF(M365=0,"",M365/'CED. GRAL POR REP. O MANTTO'!G371)</f>
        <v/>
      </c>
      <c r="S365" s="44" t="str">
        <f t="shared" si="15"/>
        <v/>
      </c>
    </row>
    <row r="366" spans="2:19" s="3" customFormat="1" ht="37.5" hidden="1" customHeight="1" x14ac:dyDescent="0.2">
      <c r="B366" s="37">
        <v>349</v>
      </c>
      <c r="C366" s="38" t="str">
        <f>IF('CED. GRAL POR REP. O MANTTO'!C372="","",'CED. GRAL POR REP. O MANTTO'!C372)</f>
        <v/>
      </c>
      <c r="D366" s="333" t="str">
        <f>IF('CED. GRAL POR REP. O MANTTO'!D372="","",'CED. GRAL POR REP. O MANTTO'!D372)</f>
        <v/>
      </c>
      <c r="E366" s="333"/>
      <c r="F366" s="38" t="str">
        <f>IF('CED. GRAL POR REP. O MANTTO'!E372="","",'CED. GRAL POR REP. O MANTTO'!E372)</f>
        <v/>
      </c>
      <c r="G366" s="67" t="str">
        <f>IF('CED. GRAL POR REP. O MANTTO'!F372="","",'CED. GRAL POR REP. O MANTTO'!F372)</f>
        <v/>
      </c>
      <c r="H366" s="92">
        <f>+'REPORTE ENERO IMROM'!M366</f>
        <v>0</v>
      </c>
      <c r="I366" s="39"/>
      <c r="J366" s="39"/>
      <c r="K366" s="39"/>
      <c r="L366" s="30">
        <f t="shared" si="16"/>
        <v>0</v>
      </c>
      <c r="M366" s="30">
        <f t="shared" si="17"/>
        <v>0</v>
      </c>
      <c r="N366" s="88">
        <f>+'REPORTE ENERO IMROM'!N366</f>
        <v>0</v>
      </c>
      <c r="O366" s="55"/>
      <c r="P366" s="56"/>
      <c r="Q366" s="63">
        <f>+'REPORTE ENERO IMROM'!Q366</f>
        <v>0</v>
      </c>
      <c r="R366" s="33" t="str">
        <f>IF(M366=0,"",M366/'CED. GRAL POR REP. O MANTTO'!G372)</f>
        <v/>
      </c>
      <c r="S366" s="44" t="str">
        <f t="shared" si="15"/>
        <v/>
      </c>
    </row>
    <row r="367" spans="2:19" s="3" customFormat="1" ht="37.5" hidden="1" customHeight="1" x14ac:dyDescent="0.2">
      <c r="B367" s="37">
        <v>350</v>
      </c>
      <c r="C367" s="38" t="str">
        <f>IF('CED. GRAL POR REP. O MANTTO'!C373="","",'CED. GRAL POR REP. O MANTTO'!C373)</f>
        <v/>
      </c>
      <c r="D367" s="333" t="str">
        <f>IF('CED. GRAL POR REP. O MANTTO'!D373="","",'CED. GRAL POR REP. O MANTTO'!D373)</f>
        <v/>
      </c>
      <c r="E367" s="333"/>
      <c r="F367" s="38" t="str">
        <f>IF('CED. GRAL POR REP. O MANTTO'!E373="","",'CED. GRAL POR REP. O MANTTO'!E373)</f>
        <v/>
      </c>
      <c r="G367" s="67" t="str">
        <f>IF('CED. GRAL POR REP. O MANTTO'!F373="","",'CED. GRAL POR REP. O MANTTO'!F373)</f>
        <v/>
      </c>
      <c r="H367" s="92">
        <f>+'REPORTE ENERO IMROM'!M367</f>
        <v>0</v>
      </c>
      <c r="I367" s="39"/>
      <c r="J367" s="39"/>
      <c r="K367" s="39"/>
      <c r="L367" s="30">
        <f t="shared" si="16"/>
        <v>0</v>
      </c>
      <c r="M367" s="30">
        <f t="shared" si="17"/>
        <v>0</v>
      </c>
      <c r="N367" s="88">
        <f>+'REPORTE ENERO IMROM'!N367</f>
        <v>0</v>
      </c>
      <c r="O367" s="55"/>
      <c r="P367" s="56"/>
      <c r="Q367" s="63">
        <f>+'REPORTE ENERO IMROM'!Q367</f>
        <v>0</v>
      </c>
      <c r="R367" s="33" t="str">
        <f>IF(M367=0,"",M367/'CED. GRAL POR REP. O MANTTO'!G373)</f>
        <v/>
      </c>
      <c r="S367" s="44" t="str">
        <f t="shared" si="15"/>
        <v/>
      </c>
    </row>
    <row r="368" spans="2:19" s="3" customFormat="1" ht="37.5" hidden="1" customHeight="1" x14ac:dyDescent="0.2">
      <c r="B368" s="37">
        <v>351</v>
      </c>
      <c r="C368" s="38" t="str">
        <f>IF('CED. GRAL POR REP. O MANTTO'!C374="","",'CED. GRAL POR REP. O MANTTO'!C374)</f>
        <v/>
      </c>
      <c r="D368" s="333" t="str">
        <f>IF('CED. GRAL POR REP. O MANTTO'!D374="","",'CED. GRAL POR REP. O MANTTO'!D374)</f>
        <v/>
      </c>
      <c r="E368" s="333"/>
      <c r="F368" s="38" t="str">
        <f>IF('CED. GRAL POR REP. O MANTTO'!E374="","",'CED. GRAL POR REP. O MANTTO'!E374)</f>
        <v/>
      </c>
      <c r="G368" s="67" t="str">
        <f>IF('CED. GRAL POR REP. O MANTTO'!F374="","",'CED. GRAL POR REP. O MANTTO'!F374)</f>
        <v/>
      </c>
      <c r="H368" s="92">
        <f>+'REPORTE ENERO IMROM'!M368</f>
        <v>0</v>
      </c>
      <c r="I368" s="39"/>
      <c r="J368" s="39"/>
      <c r="K368" s="39"/>
      <c r="L368" s="30">
        <f t="shared" si="16"/>
        <v>0</v>
      </c>
      <c r="M368" s="30">
        <f t="shared" si="17"/>
        <v>0</v>
      </c>
      <c r="N368" s="88">
        <f>+'REPORTE ENERO IMROM'!N368</f>
        <v>0</v>
      </c>
      <c r="O368" s="55"/>
      <c r="P368" s="56"/>
      <c r="Q368" s="63">
        <f>+'REPORTE ENERO IMROM'!Q368</f>
        <v>0</v>
      </c>
      <c r="R368" s="33" t="str">
        <f>IF(M368=0,"",M368/'CED. GRAL POR REP. O MANTTO'!G374)</f>
        <v/>
      </c>
      <c r="S368" s="44" t="str">
        <f t="shared" si="15"/>
        <v/>
      </c>
    </row>
    <row r="369" spans="2:19" s="3" customFormat="1" ht="37.5" hidden="1" customHeight="1" x14ac:dyDescent="0.2">
      <c r="B369" s="37">
        <v>352</v>
      </c>
      <c r="C369" s="38" t="str">
        <f>IF('CED. GRAL POR REP. O MANTTO'!C375="","",'CED. GRAL POR REP. O MANTTO'!C375)</f>
        <v/>
      </c>
      <c r="D369" s="333" t="str">
        <f>IF('CED. GRAL POR REP. O MANTTO'!D375="","",'CED. GRAL POR REP. O MANTTO'!D375)</f>
        <v/>
      </c>
      <c r="E369" s="333"/>
      <c r="F369" s="38" t="str">
        <f>IF('CED. GRAL POR REP. O MANTTO'!E375="","",'CED. GRAL POR REP. O MANTTO'!E375)</f>
        <v/>
      </c>
      <c r="G369" s="67" t="str">
        <f>IF('CED. GRAL POR REP. O MANTTO'!F375="","",'CED. GRAL POR REP. O MANTTO'!F375)</f>
        <v/>
      </c>
      <c r="H369" s="92">
        <f>+'REPORTE ENERO IMROM'!M369</f>
        <v>0</v>
      </c>
      <c r="I369" s="39"/>
      <c r="J369" s="39"/>
      <c r="K369" s="39"/>
      <c r="L369" s="30">
        <f t="shared" si="16"/>
        <v>0</v>
      </c>
      <c r="M369" s="30">
        <f t="shared" si="17"/>
        <v>0</v>
      </c>
      <c r="N369" s="88">
        <f>+'REPORTE ENERO IMROM'!N369</f>
        <v>0</v>
      </c>
      <c r="O369" s="55"/>
      <c r="P369" s="56"/>
      <c r="Q369" s="63">
        <f>+'REPORTE ENERO IMROM'!Q369</f>
        <v>0</v>
      </c>
      <c r="R369" s="33" t="str">
        <f>IF(M369=0,"",M369/'CED. GRAL POR REP. O MANTTO'!G375)</f>
        <v/>
      </c>
      <c r="S369" s="44" t="str">
        <f t="shared" si="15"/>
        <v/>
      </c>
    </row>
    <row r="370" spans="2:19" s="3" customFormat="1" ht="37.5" hidden="1" customHeight="1" x14ac:dyDescent="0.2">
      <c r="B370" s="37">
        <v>353</v>
      </c>
      <c r="C370" s="38" t="str">
        <f>IF('CED. GRAL POR REP. O MANTTO'!C376="","",'CED. GRAL POR REP. O MANTTO'!C376)</f>
        <v/>
      </c>
      <c r="D370" s="333" t="str">
        <f>IF('CED. GRAL POR REP. O MANTTO'!D376="","",'CED. GRAL POR REP. O MANTTO'!D376)</f>
        <v/>
      </c>
      <c r="E370" s="333"/>
      <c r="F370" s="38" t="str">
        <f>IF('CED. GRAL POR REP. O MANTTO'!E376="","",'CED. GRAL POR REP. O MANTTO'!E376)</f>
        <v/>
      </c>
      <c r="G370" s="67" t="str">
        <f>IF('CED. GRAL POR REP. O MANTTO'!F376="","",'CED. GRAL POR REP. O MANTTO'!F376)</f>
        <v/>
      </c>
      <c r="H370" s="92">
        <f>+'REPORTE ENERO IMROM'!M370</f>
        <v>0</v>
      </c>
      <c r="I370" s="39"/>
      <c r="J370" s="39"/>
      <c r="K370" s="39"/>
      <c r="L370" s="30">
        <f t="shared" si="16"/>
        <v>0</v>
      </c>
      <c r="M370" s="30">
        <f t="shared" si="17"/>
        <v>0</v>
      </c>
      <c r="N370" s="88">
        <f>+'REPORTE ENERO IMROM'!N370</f>
        <v>0</v>
      </c>
      <c r="O370" s="55"/>
      <c r="P370" s="56"/>
      <c r="Q370" s="63">
        <f>+'REPORTE ENERO IMROM'!Q370</f>
        <v>0</v>
      </c>
      <c r="R370" s="33" t="str">
        <f>IF(M370=0,"",M370/'CED. GRAL POR REP. O MANTTO'!G376)</f>
        <v/>
      </c>
      <c r="S370" s="44" t="str">
        <f t="shared" si="15"/>
        <v/>
      </c>
    </row>
    <row r="371" spans="2:19" s="3" customFormat="1" ht="37.5" hidden="1" customHeight="1" x14ac:dyDescent="0.2">
      <c r="B371" s="37">
        <v>354</v>
      </c>
      <c r="C371" s="38" t="str">
        <f>IF('CED. GRAL POR REP. O MANTTO'!C377="","",'CED. GRAL POR REP. O MANTTO'!C377)</f>
        <v/>
      </c>
      <c r="D371" s="333" t="str">
        <f>IF('CED. GRAL POR REP. O MANTTO'!D377="","",'CED. GRAL POR REP. O MANTTO'!D377)</f>
        <v/>
      </c>
      <c r="E371" s="333"/>
      <c r="F371" s="38" t="str">
        <f>IF('CED. GRAL POR REP. O MANTTO'!E377="","",'CED. GRAL POR REP. O MANTTO'!E377)</f>
        <v/>
      </c>
      <c r="G371" s="67" t="str">
        <f>IF('CED. GRAL POR REP. O MANTTO'!F377="","",'CED. GRAL POR REP. O MANTTO'!F377)</f>
        <v/>
      </c>
      <c r="H371" s="92">
        <f>+'REPORTE ENERO IMROM'!M371</f>
        <v>0</v>
      </c>
      <c r="I371" s="39"/>
      <c r="J371" s="39"/>
      <c r="K371" s="39"/>
      <c r="L371" s="30">
        <f t="shared" si="16"/>
        <v>0</v>
      </c>
      <c r="M371" s="30">
        <f t="shared" si="17"/>
        <v>0</v>
      </c>
      <c r="N371" s="88">
        <f>+'REPORTE ENERO IMROM'!N371</f>
        <v>0</v>
      </c>
      <c r="O371" s="55"/>
      <c r="P371" s="56"/>
      <c r="Q371" s="63">
        <f>+'REPORTE ENERO IMROM'!Q371</f>
        <v>0</v>
      </c>
      <c r="R371" s="33" t="str">
        <f>IF(M371=0,"",M371/'CED. GRAL POR REP. O MANTTO'!G377)</f>
        <v/>
      </c>
      <c r="S371" s="44" t="str">
        <f t="shared" si="15"/>
        <v/>
      </c>
    </row>
    <row r="372" spans="2:19" s="3" customFormat="1" ht="37.5" hidden="1" customHeight="1" x14ac:dyDescent="0.2">
      <c r="B372" s="37">
        <v>355</v>
      </c>
      <c r="C372" s="38" t="str">
        <f>IF('CED. GRAL POR REP. O MANTTO'!C378="","",'CED. GRAL POR REP. O MANTTO'!C378)</f>
        <v/>
      </c>
      <c r="D372" s="333" t="str">
        <f>IF('CED. GRAL POR REP. O MANTTO'!D378="","",'CED. GRAL POR REP. O MANTTO'!D378)</f>
        <v/>
      </c>
      <c r="E372" s="333"/>
      <c r="F372" s="38" t="str">
        <f>IF('CED. GRAL POR REP. O MANTTO'!E378="","",'CED. GRAL POR REP. O MANTTO'!E378)</f>
        <v/>
      </c>
      <c r="G372" s="67" t="str">
        <f>IF('CED. GRAL POR REP. O MANTTO'!F378="","",'CED. GRAL POR REP. O MANTTO'!F378)</f>
        <v/>
      </c>
      <c r="H372" s="92">
        <f>+'REPORTE ENERO IMROM'!M372</f>
        <v>0</v>
      </c>
      <c r="I372" s="39"/>
      <c r="J372" s="39"/>
      <c r="K372" s="39"/>
      <c r="L372" s="30">
        <f t="shared" si="16"/>
        <v>0</v>
      </c>
      <c r="M372" s="30">
        <f t="shared" si="17"/>
        <v>0</v>
      </c>
      <c r="N372" s="88">
        <f>+'REPORTE ENERO IMROM'!N372</f>
        <v>0</v>
      </c>
      <c r="O372" s="55"/>
      <c r="P372" s="56"/>
      <c r="Q372" s="63">
        <f>+'REPORTE ENERO IMROM'!Q372</f>
        <v>0</v>
      </c>
      <c r="R372" s="33" t="str">
        <f>IF(M372=0,"",M372/'CED. GRAL POR REP. O MANTTO'!G378)</f>
        <v/>
      </c>
      <c r="S372" s="44" t="str">
        <f t="shared" si="15"/>
        <v/>
      </c>
    </row>
    <row r="373" spans="2:19" s="3" customFormat="1" ht="37.5" hidden="1" customHeight="1" x14ac:dyDescent="0.2">
      <c r="B373" s="37">
        <v>356</v>
      </c>
      <c r="C373" s="38" t="str">
        <f>IF('CED. GRAL POR REP. O MANTTO'!C379="","",'CED. GRAL POR REP. O MANTTO'!C379)</f>
        <v/>
      </c>
      <c r="D373" s="333" t="str">
        <f>IF('CED. GRAL POR REP. O MANTTO'!D379="","",'CED. GRAL POR REP. O MANTTO'!D379)</f>
        <v/>
      </c>
      <c r="E373" s="333"/>
      <c r="F373" s="38" t="str">
        <f>IF('CED. GRAL POR REP. O MANTTO'!E379="","",'CED. GRAL POR REP. O MANTTO'!E379)</f>
        <v/>
      </c>
      <c r="G373" s="67" t="str">
        <f>IF('CED. GRAL POR REP. O MANTTO'!F379="","",'CED. GRAL POR REP. O MANTTO'!F379)</f>
        <v/>
      </c>
      <c r="H373" s="92">
        <f>+'REPORTE ENERO IMROM'!M373</f>
        <v>0</v>
      </c>
      <c r="I373" s="39"/>
      <c r="J373" s="39"/>
      <c r="K373" s="39"/>
      <c r="L373" s="30">
        <f t="shared" si="16"/>
        <v>0</v>
      </c>
      <c r="M373" s="30">
        <f t="shared" si="17"/>
        <v>0</v>
      </c>
      <c r="N373" s="88">
        <f>+'REPORTE ENERO IMROM'!N373</f>
        <v>0</v>
      </c>
      <c r="O373" s="55"/>
      <c r="P373" s="56"/>
      <c r="Q373" s="63">
        <f>+'REPORTE ENERO IMROM'!Q373</f>
        <v>0</v>
      </c>
      <c r="R373" s="33" t="str">
        <f>IF(M373=0,"",M373/'CED. GRAL POR REP. O MANTTO'!G379)</f>
        <v/>
      </c>
      <c r="S373" s="44" t="str">
        <f t="shared" si="15"/>
        <v/>
      </c>
    </row>
    <row r="374" spans="2:19" s="3" customFormat="1" ht="37.5" hidden="1" customHeight="1" x14ac:dyDescent="0.2">
      <c r="B374" s="37">
        <v>357</v>
      </c>
      <c r="C374" s="38" t="str">
        <f>IF('CED. GRAL POR REP. O MANTTO'!C380="","",'CED. GRAL POR REP. O MANTTO'!C380)</f>
        <v/>
      </c>
      <c r="D374" s="333" t="str">
        <f>IF('CED. GRAL POR REP. O MANTTO'!D380="","",'CED. GRAL POR REP. O MANTTO'!D380)</f>
        <v/>
      </c>
      <c r="E374" s="333"/>
      <c r="F374" s="38" t="str">
        <f>IF('CED. GRAL POR REP. O MANTTO'!E380="","",'CED. GRAL POR REP. O MANTTO'!E380)</f>
        <v/>
      </c>
      <c r="G374" s="67" t="str">
        <f>IF('CED. GRAL POR REP. O MANTTO'!F380="","",'CED. GRAL POR REP. O MANTTO'!F380)</f>
        <v/>
      </c>
      <c r="H374" s="92">
        <f>+'REPORTE ENERO IMROM'!M374</f>
        <v>0</v>
      </c>
      <c r="I374" s="39"/>
      <c r="J374" s="39"/>
      <c r="K374" s="39"/>
      <c r="L374" s="30">
        <f t="shared" si="16"/>
        <v>0</v>
      </c>
      <c r="M374" s="30">
        <f t="shared" si="17"/>
        <v>0</v>
      </c>
      <c r="N374" s="88">
        <f>+'REPORTE ENERO IMROM'!N374</f>
        <v>0</v>
      </c>
      <c r="O374" s="55"/>
      <c r="P374" s="56"/>
      <c r="Q374" s="63">
        <f>+'REPORTE ENERO IMROM'!Q374</f>
        <v>0</v>
      </c>
      <c r="R374" s="33" t="str">
        <f>IF(M374=0,"",M374/'CED. GRAL POR REP. O MANTTO'!G380)</f>
        <v/>
      </c>
      <c r="S374" s="44" t="str">
        <f t="shared" si="15"/>
        <v/>
      </c>
    </row>
    <row r="375" spans="2:19" s="3" customFormat="1" ht="37.5" hidden="1" customHeight="1" x14ac:dyDescent="0.2">
      <c r="B375" s="37">
        <v>358</v>
      </c>
      <c r="C375" s="38" t="str">
        <f>IF('CED. GRAL POR REP. O MANTTO'!C381="","",'CED. GRAL POR REP. O MANTTO'!C381)</f>
        <v/>
      </c>
      <c r="D375" s="333" t="str">
        <f>IF('CED. GRAL POR REP. O MANTTO'!D381="","",'CED. GRAL POR REP. O MANTTO'!D381)</f>
        <v/>
      </c>
      <c r="E375" s="333"/>
      <c r="F375" s="38" t="str">
        <f>IF('CED. GRAL POR REP. O MANTTO'!E381="","",'CED. GRAL POR REP. O MANTTO'!E381)</f>
        <v/>
      </c>
      <c r="G375" s="67" t="str">
        <f>IF('CED. GRAL POR REP. O MANTTO'!F381="","",'CED. GRAL POR REP. O MANTTO'!F381)</f>
        <v/>
      </c>
      <c r="H375" s="92">
        <f>+'REPORTE ENERO IMROM'!M375</f>
        <v>0</v>
      </c>
      <c r="I375" s="39"/>
      <c r="J375" s="39"/>
      <c r="K375" s="39"/>
      <c r="L375" s="30">
        <f t="shared" si="16"/>
        <v>0</v>
      </c>
      <c r="M375" s="30">
        <f t="shared" si="17"/>
        <v>0</v>
      </c>
      <c r="N375" s="88">
        <f>+'REPORTE ENERO IMROM'!N375</f>
        <v>0</v>
      </c>
      <c r="O375" s="55"/>
      <c r="P375" s="56"/>
      <c r="Q375" s="63">
        <f>+'REPORTE ENERO IMROM'!Q375</f>
        <v>0</v>
      </c>
      <c r="R375" s="33" t="str">
        <f>IF(M375=0,"",M375/'CED. GRAL POR REP. O MANTTO'!G381)</f>
        <v/>
      </c>
      <c r="S375" s="44" t="str">
        <f t="shared" si="15"/>
        <v/>
      </c>
    </row>
    <row r="376" spans="2:19" s="3" customFormat="1" ht="37.5" hidden="1" customHeight="1" x14ac:dyDescent="0.2">
      <c r="B376" s="37">
        <v>359</v>
      </c>
      <c r="C376" s="38" t="str">
        <f>IF('CED. GRAL POR REP. O MANTTO'!C382="","",'CED. GRAL POR REP. O MANTTO'!C382)</f>
        <v/>
      </c>
      <c r="D376" s="333" t="str">
        <f>IF('CED. GRAL POR REP. O MANTTO'!D382="","",'CED. GRAL POR REP. O MANTTO'!D382)</f>
        <v/>
      </c>
      <c r="E376" s="333"/>
      <c r="F376" s="38" t="str">
        <f>IF('CED. GRAL POR REP. O MANTTO'!E382="","",'CED. GRAL POR REP. O MANTTO'!E382)</f>
        <v/>
      </c>
      <c r="G376" s="67" t="str">
        <f>IF('CED. GRAL POR REP. O MANTTO'!F382="","",'CED. GRAL POR REP. O MANTTO'!F382)</f>
        <v/>
      </c>
      <c r="H376" s="92">
        <f>+'REPORTE ENERO IMROM'!M376</f>
        <v>0</v>
      </c>
      <c r="I376" s="39"/>
      <c r="J376" s="39"/>
      <c r="K376" s="39"/>
      <c r="L376" s="30">
        <f t="shared" si="16"/>
        <v>0</v>
      </c>
      <c r="M376" s="30">
        <f t="shared" si="17"/>
        <v>0</v>
      </c>
      <c r="N376" s="88">
        <f>+'REPORTE ENERO IMROM'!N376</f>
        <v>0</v>
      </c>
      <c r="O376" s="55"/>
      <c r="P376" s="56"/>
      <c r="Q376" s="63">
        <f>+'REPORTE ENERO IMROM'!Q376</f>
        <v>0</v>
      </c>
      <c r="R376" s="33" t="str">
        <f>IF(M376=0,"",M376/'CED. GRAL POR REP. O MANTTO'!G382)</f>
        <v/>
      </c>
      <c r="S376" s="44" t="str">
        <f t="shared" si="15"/>
        <v/>
      </c>
    </row>
    <row r="377" spans="2:19" s="3" customFormat="1" ht="37.5" hidden="1" customHeight="1" x14ac:dyDescent="0.2">
      <c r="B377" s="37">
        <v>360</v>
      </c>
      <c r="C377" s="38" t="str">
        <f>IF('CED. GRAL POR REP. O MANTTO'!C383="","",'CED. GRAL POR REP. O MANTTO'!C383)</f>
        <v/>
      </c>
      <c r="D377" s="333" t="str">
        <f>IF('CED. GRAL POR REP. O MANTTO'!D383="","",'CED. GRAL POR REP. O MANTTO'!D383)</f>
        <v/>
      </c>
      <c r="E377" s="333"/>
      <c r="F377" s="38" t="str">
        <f>IF('CED. GRAL POR REP. O MANTTO'!E383="","",'CED. GRAL POR REP. O MANTTO'!E383)</f>
        <v/>
      </c>
      <c r="G377" s="67" t="str">
        <f>IF('CED. GRAL POR REP. O MANTTO'!F383="","",'CED. GRAL POR REP. O MANTTO'!F383)</f>
        <v/>
      </c>
      <c r="H377" s="92">
        <f>+'REPORTE ENERO IMROM'!M377</f>
        <v>0</v>
      </c>
      <c r="I377" s="39"/>
      <c r="J377" s="39"/>
      <c r="K377" s="39"/>
      <c r="L377" s="30">
        <f t="shared" si="16"/>
        <v>0</v>
      </c>
      <c r="M377" s="30">
        <f t="shared" si="17"/>
        <v>0</v>
      </c>
      <c r="N377" s="88">
        <f>+'REPORTE ENERO IMROM'!N377</f>
        <v>0</v>
      </c>
      <c r="O377" s="55"/>
      <c r="P377" s="56"/>
      <c r="Q377" s="63">
        <f>+'REPORTE ENERO IMROM'!Q377</f>
        <v>0</v>
      </c>
      <c r="R377" s="33" t="str">
        <f>IF(M377=0,"",M377/'CED. GRAL POR REP. O MANTTO'!G383)</f>
        <v/>
      </c>
      <c r="S377" s="44" t="str">
        <f t="shared" si="15"/>
        <v/>
      </c>
    </row>
    <row r="378" spans="2:19" s="3" customFormat="1" ht="37.5" hidden="1" customHeight="1" x14ac:dyDescent="0.2">
      <c r="B378" s="37">
        <v>361</v>
      </c>
      <c r="C378" s="38" t="str">
        <f>IF('CED. GRAL POR REP. O MANTTO'!C384="","",'CED. GRAL POR REP. O MANTTO'!C384)</f>
        <v/>
      </c>
      <c r="D378" s="333" t="str">
        <f>IF('CED. GRAL POR REP. O MANTTO'!D384="","",'CED. GRAL POR REP. O MANTTO'!D384)</f>
        <v/>
      </c>
      <c r="E378" s="333"/>
      <c r="F378" s="38" t="str">
        <f>IF('CED. GRAL POR REP. O MANTTO'!E384="","",'CED. GRAL POR REP. O MANTTO'!E384)</f>
        <v/>
      </c>
      <c r="G378" s="67" t="str">
        <f>IF('CED. GRAL POR REP. O MANTTO'!F384="","",'CED. GRAL POR REP. O MANTTO'!F384)</f>
        <v/>
      </c>
      <c r="H378" s="92">
        <f>+'REPORTE ENERO IMROM'!M378</f>
        <v>0</v>
      </c>
      <c r="I378" s="39"/>
      <c r="J378" s="39"/>
      <c r="K378" s="39"/>
      <c r="L378" s="30">
        <f t="shared" si="16"/>
        <v>0</v>
      </c>
      <c r="M378" s="30">
        <f t="shared" si="17"/>
        <v>0</v>
      </c>
      <c r="N378" s="88">
        <f>+'REPORTE ENERO IMROM'!N378</f>
        <v>0</v>
      </c>
      <c r="O378" s="55"/>
      <c r="P378" s="56"/>
      <c r="Q378" s="63">
        <f>+'REPORTE ENERO IMROM'!Q378</f>
        <v>0</v>
      </c>
      <c r="R378" s="33" t="str">
        <f>IF(M378=0,"",M378/'CED. GRAL POR REP. O MANTTO'!G384)</f>
        <v/>
      </c>
      <c r="S378" s="44" t="str">
        <f t="shared" si="15"/>
        <v/>
      </c>
    </row>
    <row r="379" spans="2:19" s="3" customFormat="1" ht="37.5" hidden="1" customHeight="1" x14ac:dyDescent="0.2">
      <c r="B379" s="37">
        <v>362</v>
      </c>
      <c r="C379" s="38" t="str">
        <f>IF('CED. GRAL POR REP. O MANTTO'!C385="","",'CED. GRAL POR REP. O MANTTO'!C385)</f>
        <v/>
      </c>
      <c r="D379" s="333" t="str">
        <f>IF('CED. GRAL POR REP. O MANTTO'!D385="","",'CED. GRAL POR REP. O MANTTO'!D385)</f>
        <v/>
      </c>
      <c r="E379" s="333"/>
      <c r="F379" s="38" t="str">
        <f>IF('CED. GRAL POR REP. O MANTTO'!E385="","",'CED. GRAL POR REP. O MANTTO'!E385)</f>
        <v/>
      </c>
      <c r="G379" s="67" t="str">
        <f>IF('CED. GRAL POR REP. O MANTTO'!F385="","",'CED. GRAL POR REP. O MANTTO'!F385)</f>
        <v/>
      </c>
      <c r="H379" s="92">
        <f>+'REPORTE ENERO IMROM'!M379</f>
        <v>0</v>
      </c>
      <c r="I379" s="39"/>
      <c r="J379" s="39"/>
      <c r="K379" s="39"/>
      <c r="L379" s="30">
        <f t="shared" si="16"/>
        <v>0</v>
      </c>
      <c r="M379" s="30">
        <f t="shared" si="17"/>
        <v>0</v>
      </c>
      <c r="N379" s="88">
        <f>+'REPORTE ENERO IMROM'!N379</f>
        <v>0</v>
      </c>
      <c r="O379" s="55"/>
      <c r="P379" s="56"/>
      <c r="Q379" s="63">
        <f>+'REPORTE ENERO IMROM'!Q379</f>
        <v>0</v>
      </c>
      <c r="R379" s="33" t="str">
        <f>IF(M379=0,"",M379/'CED. GRAL POR REP. O MANTTO'!G385)</f>
        <v/>
      </c>
      <c r="S379" s="44" t="str">
        <f t="shared" si="15"/>
        <v/>
      </c>
    </row>
    <row r="380" spans="2:19" s="3" customFormat="1" ht="37.5" hidden="1" customHeight="1" x14ac:dyDescent="0.2">
      <c r="B380" s="37">
        <v>363</v>
      </c>
      <c r="C380" s="38" t="str">
        <f>IF('CED. GRAL POR REP. O MANTTO'!C386="","",'CED. GRAL POR REP. O MANTTO'!C386)</f>
        <v/>
      </c>
      <c r="D380" s="333" t="str">
        <f>IF('CED. GRAL POR REP. O MANTTO'!D386="","",'CED. GRAL POR REP. O MANTTO'!D386)</f>
        <v/>
      </c>
      <c r="E380" s="333"/>
      <c r="F380" s="38" t="str">
        <f>IF('CED. GRAL POR REP. O MANTTO'!E386="","",'CED. GRAL POR REP. O MANTTO'!E386)</f>
        <v/>
      </c>
      <c r="G380" s="67" t="str">
        <f>IF('CED. GRAL POR REP. O MANTTO'!F386="","",'CED. GRAL POR REP. O MANTTO'!F386)</f>
        <v/>
      </c>
      <c r="H380" s="92">
        <f>+'REPORTE ENERO IMROM'!M380</f>
        <v>0</v>
      </c>
      <c r="I380" s="39"/>
      <c r="J380" s="39"/>
      <c r="K380" s="39"/>
      <c r="L380" s="30">
        <f t="shared" si="16"/>
        <v>0</v>
      </c>
      <c r="M380" s="30">
        <f t="shared" si="17"/>
        <v>0</v>
      </c>
      <c r="N380" s="88">
        <f>+'REPORTE ENERO IMROM'!N380</f>
        <v>0</v>
      </c>
      <c r="O380" s="55"/>
      <c r="P380" s="56"/>
      <c r="Q380" s="63">
        <f>+'REPORTE ENERO IMROM'!Q380</f>
        <v>0</v>
      </c>
      <c r="R380" s="33" t="str">
        <f>IF(M380=0,"",M380/'CED. GRAL POR REP. O MANTTO'!G386)</f>
        <v/>
      </c>
      <c r="S380" s="44" t="str">
        <f t="shared" si="15"/>
        <v/>
      </c>
    </row>
    <row r="381" spans="2:19" s="3" customFormat="1" ht="37.5" hidden="1" customHeight="1" x14ac:dyDescent="0.2">
      <c r="B381" s="37">
        <v>364</v>
      </c>
      <c r="C381" s="38" t="str">
        <f>IF('CED. GRAL POR REP. O MANTTO'!C387="","",'CED. GRAL POR REP. O MANTTO'!C387)</f>
        <v/>
      </c>
      <c r="D381" s="333" t="str">
        <f>IF('CED. GRAL POR REP. O MANTTO'!D387="","",'CED. GRAL POR REP. O MANTTO'!D387)</f>
        <v/>
      </c>
      <c r="E381" s="333"/>
      <c r="F381" s="38" t="str">
        <f>IF('CED. GRAL POR REP. O MANTTO'!E387="","",'CED. GRAL POR REP. O MANTTO'!E387)</f>
        <v/>
      </c>
      <c r="G381" s="67" t="str">
        <f>IF('CED. GRAL POR REP. O MANTTO'!F387="","",'CED. GRAL POR REP. O MANTTO'!F387)</f>
        <v/>
      </c>
      <c r="H381" s="92">
        <f>+'REPORTE ENERO IMROM'!M381</f>
        <v>0</v>
      </c>
      <c r="I381" s="39"/>
      <c r="J381" s="39"/>
      <c r="K381" s="39"/>
      <c r="L381" s="30">
        <f t="shared" si="16"/>
        <v>0</v>
      </c>
      <c r="M381" s="30">
        <f t="shared" si="17"/>
        <v>0</v>
      </c>
      <c r="N381" s="88">
        <f>+'REPORTE ENERO IMROM'!N381</f>
        <v>0</v>
      </c>
      <c r="O381" s="55"/>
      <c r="P381" s="56"/>
      <c r="Q381" s="63">
        <f>+'REPORTE ENERO IMROM'!Q381</f>
        <v>0</v>
      </c>
      <c r="R381" s="33" t="str">
        <f>IF(M381=0,"",M381/'CED. GRAL POR REP. O MANTTO'!G387)</f>
        <v/>
      </c>
      <c r="S381" s="44" t="str">
        <f t="shared" si="15"/>
        <v/>
      </c>
    </row>
    <row r="382" spans="2:19" s="3" customFormat="1" ht="37.5" hidden="1" customHeight="1" x14ac:dyDescent="0.2">
      <c r="B382" s="37">
        <v>365</v>
      </c>
      <c r="C382" s="38" t="str">
        <f>IF('CED. GRAL POR REP. O MANTTO'!C388="","",'CED. GRAL POR REP. O MANTTO'!C388)</f>
        <v/>
      </c>
      <c r="D382" s="333" t="str">
        <f>IF('CED. GRAL POR REP. O MANTTO'!D388="","",'CED. GRAL POR REP. O MANTTO'!D388)</f>
        <v/>
      </c>
      <c r="E382" s="333"/>
      <c r="F382" s="38" t="str">
        <f>IF('CED. GRAL POR REP. O MANTTO'!E388="","",'CED. GRAL POR REP. O MANTTO'!E388)</f>
        <v/>
      </c>
      <c r="G382" s="67" t="str">
        <f>IF('CED. GRAL POR REP. O MANTTO'!F388="","",'CED. GRAL POR REP. O MANTTO'!F388)</f>
        <v/>
      </c>
      <c r="H382" s="92">
        <f>+'REPORTE ENERO IMROM'!M382</f>
        <v>0</v>
      </c>
      <c r="I382" s="39"/>
      <c r="J382" s="39"/>
      <c r="K382" s="39"/>
      <c r="L382" s="30">
        <f t="shared" si="16"/>
        <v>0</v>
      </c>
      <c r="M382" s="30">
        <f t="shared" si="17"/>
        <v>0</v>
      </c>
      <c r="N382" s="88">
        <f>+'REPORTE ENERO IMROM'!N382</f>
        <v>0</v>
      </c>
      <c r="O382" s="55"/>
      <c r="P382" s="56"/>
      <c r="Q382" s="63">
        <f>+'REPORTE ENERO IMROM'!Q382</f>
        <v>0</v>
      </c>
      <c r="R382" s="33" t="str">
        <f>IF(M382=0,"",M382/'CED. GRAL POR REP. O MANTTO'!G388)</f>
        <v/>
      </c>
      <c r="S382" s="44" t="str">
        <f t="shared" si="15"/>
        <v/>
      </c>
    </row>
    <row r="383" spans="2:19" s="3" customFormat="1" ht="37.5" hidden="1" customHeight="1" x14ac:dyDescent="0.2">
      <c r="B383" s="37">
        <v>366</v>
      </c>
      <c r="C383" s="38" t="str">
        <f>IF('CED. GRAL POR REP. O MANTTO'!C389="","",'CED. GRAL POR REP. O MANTTO'!C389)</f>
        <v/>
      </c>
      <c r="D383" s="333" t="str">
        <f>IF('CED. GRAL POR REP. O MANTTO'!D389="","",'CED. GRAL POR REP. O MANTTO'!D389)</f>
        <v/>
      </c>
      <c r="E383" s="333"/>
      <c r="F383" s="38" t="str">
        <f>IF('CED. GRAL POR REP. O MANTTO'!E389="","",'CED. GRAL POR REP. O MANTTO'!E389)</f>
        <v/>
      </c>
      <c r="G383" s="67" t="str">
        <f>IF('CED. GRAL POR REP. O MANTTO'!F389="","",'CED. GRAL POR REP. O MANTTO'!F389)</f>
        <v/>
      </c>
      <c r="H383" s="92">
        <f>+'REPORTE ENERO IMROM'!M383</f>
        <v>0</v>
      </c>
      <c r="I383" s="39"/>
      <c r="J383" s="39"/>
      <c r="K383" s="39"/>
      <c r="L383" s="30">
        <f t="shared" si="16"/>
        <v>0</v>
      </c>
      <c r="M383" s="30">
        <f t="shared" si="17"/>
        <v>0</v>
      </c>
      <c r="N383" s="88">
        <f>+'REPORTE ENERO IMROM'!N383</f>
        <v>0</v>
      </c>
      <c r="O383" s="55"/>
      <c r="P383" s="56"/>
      <c r="Q383" s="63">
        <f>+'REPORTE ENERO IMROM'!Q383</f>
        <v>0</v>
      </c>
      <c r="R383" s="33" t="str">
        <f>IF(M383=0,"",M383/'CED. GRAL POR REP. O MANTTO'!G389)</f>
        <v/>
      </c>
      <c r="S383" s="44" t="str">
        <f t="shared" si="15"/>
        <v/>
      </c>
    </row>
    <row r="384" spans="2:19" s="3" customFormat="1" ht="37.5" hidden="1" customHeight="1" x14ac:dyDescent="0.2">
      <c r="B384" s="37">
        <v>367</v>
      </c>
      <c r="C384" s="38" t="str">
        <f>IF('CED. GRAL POR REP. O MANTTO'!C390="","",'CED. GRAL POR REP. O MANTTO'!C390)</f>
        <v/>
      </c>
      <c r="D384" s="333" t="str">
        <f>IF('CED. GRAL POR REP. O MANTTO'!D390="","",'CED. GRAL POR REP. O MANTTO'!D390)</f>
        <v/>
      </c>
      <c r="E384" s="333"/>
      <c r="F384" s="38" t="str">
        <f>IF('CED. GRAL POR REP. O MANTTO'!E390="","",'CED. GRAL POR REP. O MANTTO'!E390)</f>
        <v/>
      </c>
      <c r="G384" s="67" t="str">
        <f>IF('CED. GRAL POR REP. O MANTTO'!F390="","",'CED. GRAL POR REP. O MANTTO'!F390)</f>
        <v/>
      </c>
      <c r="H384" s="92">
        <f>+'REPORTE ENERO IMROM'!M384</f>
        <v>0</v>
      </c>
      <c r="I384" s="39"/>
      <c r="J384" s="39"/>
      <c r="K384" s="39"/>
      <c r="L384" s="30">
        <f t="shared" si="16"/>
        <v>0</v>
      </c>
      <c r="M384" s="30">
        <f t="shared" si="17"/>
        <v>0</v>
      </c>
      <c r="N384" s="88">
        <f>+'REPORTE ENERO IMROM'!N384</f>
        <v>0</v>
      </c>
      <c r="O384" s="55"/>
      <c r="P384" s="56"/>
      <c r="Q384" s="63">
        <f>+'REPORTE ENERO IMROM'!Q384</f>
        <v>0</v>
      </c>
      <c r="R384" s="33" t="str">
        <f>IF(M384=0,"",M384/'CED. GRAL POR REP. O MANTTO'!G390)</f>
        <v/>
      </c>
      <c r="S384" s="44" t="str">
        <f t="shared" si="15"/>
        <v/>
      </c>
    </row>
    <row r="385" spans="2:19" s="3" customFormat="1" ht="37.5" hidden="1" customHeight="1" x14ac:dyDescent="0.2">
      <c r="B385" s="37">
        <v>368</v>
      </c>
      <c r="C385" s="38" t="str">
        <f>IF('CED. GRAL POR REP. O MANTTO'!C391="","",'CED. GRAL POR REP. O MANTTO'!C391)</f>
        <v/>
      </c>
      <c r="D385" s="333" t="str">
        <f>IF('CED. GRAL POR REP. O MANTTO'!D391="","",'CED. GRAL POR REP. O MANTTO'!D391)</f>
        <v/>
      </c>
      <c r="E385" s="333"/>
      <c r="F385" s="38" t="str">
        <f>IF('CED. GRAL POR REP. O MANTTO'!E391="","",'CED. GRAL POR REP. O MANTTO'!E391)</f>
        <v/>
      </c>
      <c r="G385" s="67" t="str">
        <f>IF('CED. GRAL POR REP. O MANTTO'!F391="","",'CED. GRAL POR REP. O MANTTO'!F391)</f>
        <v/>
      </c>
      <c r="H385" s="92">
        <f>+'REPORTE ENERO IMROM'!M385</f>
        <v>0</v>
      </c>
      <c r="I385" s="39"/>
      <c r="J385" s="39"/>
      <c r="K385" s="39"/>
      <c r="L385" s="30">
        <f t="shared" si="16"/>
        <v>0</v>
      </c>
      <c r="M385" s="30">
        <f t="shared" si="17"/>
        <v>0</v>
      </c>
      <c r="N385" s="88">
        <f>+'REPORTE ENERO IMROM'!N385</f>
        <v>0</v>
      </c>
      <c r="O385" s="55"/>
      <c r="P385" s="56"/>
      <c r="Q385" s="63">
        <f>+'REPORTE ENERO IMROM'!Q385</f>
        <v>0</v>
      </c>
      <c r="R385" s="33" t="str">
        <f>IF(M385=0,"",M385/'CED. GRAL POR REP. O MANTTO'!G391)</f>
        <v/>
      </c>
      <c r="S385" s="44" t="str">
        <f t="shared" si="15"/>
        <v/>
      </c>
    </row>
    <row r="386" spans="2:19" s="3" customFormat="1" ht="37.5" hidden="1" customHeight="1" x14ac:dyDescent="0.2">
      <c r="B386" s="37">
        <v>369</v>
      </c>
      <c r="C386" s="38" t="str">
        <f>IF('CED. GRAL POR REP. O MANTTO'!C392="","",'CED. GRAL POR REP. O MANTTO'!C392)</f>
        <v/>
      </c>
      <c r="D386" s="333" t="str">
        <f>IF('CED. GRAL POR REP. O MANTTO'!D392="","",'CED. GRAL POR REP. O MANTTO'!D392)</f>
        <v/>
      </c>
      <c r="E386" s="333"/>
      <c r="F386" s="38" t="str">
        <f>IF('CED. GRAL POR REP. O MANTTO'!E392="","",'CED. GRAL POR REP. O MANTTO'!E392)</f>
        <v/>
      </c>
      <c r="G386" s="67" t="str">
        <f>IF('CED. GRAL POR REP. O MANTTO'!F392="","",'CED. GRAL POR REP. O MANTTO'!F392)</f>
        <v/>
      </c>
      <c r="H386" s="92">
        <f>+'REPORTE ENERO IMROM'!M386</f>
        <v>0</v>
      </c>
      <c r="I386" s="39"/>
      <c r="J386" s="39"/>
      <c r="K386" s="39"/>
      <c r="L386" s="30">
        <f t="shared" si="16"/>
        <v>0</v>
      </c>
      <c r="M386" s="30">
        <f t="shared" si="17"/>
        <v>0</v>
      </c>
      <c r="N386" s="88">
        <f>+'REPORTE ENERO IMROM'!N386</f>
        <v>0</v>
      </c>
      <c r="O386" s="55"/>
      <c r="P386" s="56"/>
      <c r="Q386" s="63">
        <f>+'REPORTE ENERO IMROM'!Q386</f>
        <v>0</v>
      </c>
      <c r="R386" s="33" t="str">
        <f>IF(M386=0,"",M386/'CED. GRAL POR REP. O MANTTO'!G392)</f>
        <v/>
      </c>
      <c r="S386" s="44" t="str">
        <f t="shared" si="15"/>
        <v/>
      </c>
    </row>
    <row r="387" spans="2:19" s="3" customFormat="1" ht="37.5" hidden="1" customHeight="1" x14ac:dyDescent="0.2">
      <c r="B387" s="37">
        <v>370</v>
      </c>
      <c r="C387" s="38" t="str">
        <f>IF('CED. GRAL POR REP. O MANTTO'!C393="","",'CED. GRAL POR REP. O MANTTO'!C393)</f>
        <v/>
      </c>
      <c r="D387" s="333" t="str">
        <f>IF('CED. GRAL POR REP. O MANTTO'!D393="","",'CED. GRAL POR REP. O MANTTO'!D393)</f>
        <v/>
      </c>
      <c r="E387" s="333"/>
      <c r="F387" s="38" t="str">
        <f>IF('CED. GRAL POR REP. O MANTTO'!E393="","",'CED. GRAL POR REP. O MANTTO'!E393)</f>
        <v/>
      </c>
      <c r="G387" s="67" t="str">
        <f>IF('CED. GRAL POR REP. O MANTTO'!F393="","",'CED. GRAL POR REP. O MANTTO'!F393)</f>
        <v/>
      </c>
      <c r="H387" s="92">
        <f>+'REPORTE ENERO IMROM'!M387</f>
        <v>0</v>
      </c>
      <c r="I387" s="39"/>
      <c r="J387" s="39"/>
      <c r="K387" s="39"/>
      <c r="L387" s="30">
        <f t="shared" si="16"/>
        <v>0</v>
      </c>
      <c r="M387" s="30">
        <f t="shared" si="17"/>
        <v>0</v>
      </c>
      <c r="N387" s="88">
        <f>+'REPORTE ENERO IMROM'!N387</f>
        <v>0</v>
      </c>
      <c r="O387" s="55"/>
      <c r="P387" s="56"/>
      <c r="Q387" s="63">
        <f>+'REPORTE ENERO IMROM'!Q387</f>
        <v>0</v>
      </c>
      <c r="R387" s="33" t="str">
        <f>IF(M387=0,"",M387/'CED. GRAL POR REP. O MANTTO'!G393)</f>
        <v/>
      </c>
      <c r="S387" s="44" t="str">
        <f t="shared" si="15"/>
        <v/>
      </c>
    </row>
    <row r="388" spans="2:19" s="3" customFormat="1" ht="37.5" hidden="1" customHeight="1" x14ac:dyDescent="0.2">
      <c r="B388" s="37">
        <v>371</v>
      </c>
      <c r="C388" s="38" t="str">
        <f>IF('CED. GRAL POR REP. O MANTTO'!C394="","",'CED. GRAL POR REP. O MANTTO'!C394)</f>
        <v/>
      </c>
      <c r="D388" s="333" t="str">
        <f>IF('CED. GRAL POR REP. O MANTTO'!D394="","",'CED. GRAL POR REP. O MANTTO'!D394)</f>
        <v/>
      </c>
      <c r="E388" s="333"/>
      <c r="F388" s="38" t="str">
        <f>IF('CED. GRAL POR REP. O MANTTO'!E394="","",'CED. GRAL POR REP. O MANTTO'!E394)</f>
        <v/>
      </c>
      <c r="G388" s="67" t="str">
        <f>IF('CED. GRAL POR REP. O MANTTO'!F394="","",'CED. GRAL POR REP. O MANTTO'!F394)</f>
        <v/>
      </c>
      <c r="H388" s="92">
        <f>+'REPORTE ENERO IMROM'!M388</f>
        <v>0</v>
      </c>
      <c r="I388" s="39"/>
      <c r="J388" s="39"/>
      <c r="K388" s="39"/>
      <c r="L388" s="30">
        <f t="shared" si="16"/>
        <v>0</v>
      </c>
      <c r="M388" s="30">
        <f t="shared" si="17"/>
        <v>0</v>
      </c>
      <c r="N388" s="88">
        <f>+'REPORTE ENERO IMROM'!N388</f>
        <v>0</v>
      </c>
      <c r="O388" s="55"/>
      <c r="P388" s="56"/>
      <c r="Q388" s="63">
        <f>+'REPORTE ENERO IMROM'!Q388</f>
        <v>0</v>
      </c>
      <c r="R388" s="33" t="str">
        <f>IF(M388=0,"",M388/'CED. GRAL POR REP. O MANTTO'!G394)</f>
        <v/>
      </c>
      <c r="S388" s="44" t="str">
        <f t="shared" si="15"/>
        <v/>
      </c>
    </row>
    <row r="389" spans="2:19" s="3" customFormat="1" ht="37.5" hidden="1" customHeight="1" x14ac:dyDescent="0.2">
      <c r="B389" s="37">
        <v>372</v>
      </c>
      <c r="C389" s="38" t="str">
        <f>IF('CED. GRAL POR REP. O MANTTO'!C395="","",'CED. GRAL POR REP. O MANTTO'!C395)</f>
        <v/>
      </c>
      <c r="D389" s="333" t="str">
        <f>IF('CED. GRAL POR REP. O MANTTO'!D395="","",'CED. GRAL POR REP. O MANTTO'!D395)</f>
        <v/>
      </c>
      <c r="E389" s="333"/>
      <c r="F389" s="38" t="str">
        <f>IF('CED. GRAL POR REP. O MANTTO'!E395="","",'CED. GRAL POR REP. O MANTTO'!E395)</f>
        <v/>
      </c>
      <c r="G389" s="67" t="str">
        <f>IF('CED. GRAL POR REP. O MANTTO'!F395="","",'CED. GRAL POR REP. O MANTTO'!F395)</f>
        <v/>
      </c>
      <c r="H389" s="92">
        <f>+'REPORTE ENERO IMROM'!M389</f>
        <v>0</v>
      </c>
      <c r="I389" s="39"/>
      <c r="J389" s="39"/>
      <c r="K389" s="39"/>
      <c r="L389" s="30">
        <f t="shared" si="16"/>
        <v>0</v>
      </c>
      <c r="M389" s="30">
        <f t="shared" si="17"/>
        <v>0</v>
      </c>
      <c r="N389" s="88">
        <f>+'REPORTE ENERO IMROM'!N389</f>
        <v>0</v>
      </c>
      <c r="O389" s="55"/>
      <c r="P389" s="56"/>
      <c r="Q389" s="63">
        <f>+'REPORTE ENERO IMROM'!Q389</f>
        <v>0</v>
      </c>
      <c r="R389" s="33" t="str">
        <f>IF(M389=0,"",M389/'CED. GRAL POR REP. O MANTTO'!G395)</f>
        <v/>
      </c>
      <c r="S389" s="44" t="str">
        <f t="shared" si="15"/>
        <v/>
      </c>
    </row>
    <row r="390" spans="2:19" s="3" customFormat="1" ht="37.5" hidden="1" customHeight="1" x14ac:dyDescent="0.2">
      <c r="B390" s="37">
        <v>373</v>
      </c>
      <c r="C390" s="38" t="str">
        <f>IF('CED. GRAL POR REP. O MANTTO'!C396="","",'CED. GRAL POR REP. O MANTTO'!C396)</f>
        <v/>
      </c>
      <c r="D390" s="333" t="str">
        <f>IF('CED. GRAL POR REP. O MANTTO'!D396="","",'CED. GRAL POR REP. O MANTTO'!D396)</f>
        <v/>
      </c>
      <c r="E390" s="333"/>
      <c r="F390" s="38" t="str">
        <f>IF('CED. GRAL POR REP. O MANTTO'!E396="","",'CED. GRAL POR REP. O MANTTO'!E396)</f>
        <v/>
      </c>
      <c r="G390" s="67" t="str">
        <f>IF('CED. GRAL POR REP. O MANTTO'!F396="","",'CED. GRAL POR REP. O MANTTO'!F396)</f>
        <v/>
      </c>
      <c r="H390" s="92">
        <f>+'REPORTE ENERO IMROM'!M390</f>
        <v>0</v>
      </c>
      <c r="I390" s="39"/>
      <c r="J390" s="39"/>
      <c r="K390" s="39"/>
      <c r="L390" s="30">
        <f t="shared" si="16"/>
        <v>0</v>
      </c>
      <c r="M390" s="30">
        <f t="shared" si="17"/>
        <v>0</v>
      </c>
      <c r="N390" s="88">
        <f>+'REPORTE ENERO IMROM'!N390</f>
        <v>0</v>
      </c>
      <c r="O390" s="55"/>
      <c r="P390" s="56"/>
      <c r="Q390" s="63">
        <f>+'REPORTE ENERO IMROM'!Q390</f>
        <v>0</v>
      </c>
      <c r="R390" s="33" t="str">
        <f>IF(M390=0,"",M390/'CED. GRAL POR REP. O MANTTO'!G396)</f>
        <v/>
      </c>
      <c r="S390" s="44" t="str">
        <f t="shared" si="15"/>
        <v/>
      </c>
    </row>
    <row r="391" spans="2:19" s="3" customFormat="1" ht="37.5" hidden="1" customHeight="1" x14ac:dyDescent="0.2">
      <c r="B391" s="37">
        <v>374</v>
      </c>
      <c r="C391" s="38" t="str">
        <f>IF('CED. GRAL POR REP. O MANTTO'!C397="","",'CED. GRAL POR REP. O MANTTO'!C397)</f>
        <v/>
      </c>
      <c r="D391" s="333" t="str">
        <f>IF('CED. GRAL POR REP. O MANTTO'!D397="","",'CED. GRAL POR REP. O MANTTO'!D397)</f>
        <v/>
      </c>
      <c r="E391" s="333"/>
      <c r="F391" s="38" t="str">
        <f>IF('CED. GRAL POR REP. O MANTTO'!E397="","",'CED. GRAL POR REP. O MANTTO'!E397)</f>
        <v/>
      </c>
      <c r="G391" s="67" t="str">
        <f>IF('CED. GRAL POR REP. O MANTTO'!F397="","",'CED. GRAL POR REP. O MANTTO'!F397)</f>
        <v/>
      </c>
      <c r="H391" s="92">
        <f>+'REPORTE ENERO IMROM'!M391</f>
        <v>0</v>
      </c>
      <c r="I391" s="39"/>
      <c r="J391" s="39"/>
      <c r="K391" s="39"/>
      <c r="L391" s="30">
        <f t="shared" si="16"/>
        <v>0</v>
      </c>
      <c r="M391" s="30">
        <f t="shared" si="17"/>
        <v>0</v>
      </c>
      <c r="N391" s="88">
        <f>+'REPORTE ENERO IMROM'!N391</f>
        <v>0</v>
      </c>
      <c r="O391" s="55"/>
      <c r="P391" s="56"/>
      <c r="Q391" s="63">
        <f>+'REPORTE ENERO IMROM'!Q391</f>
        <v>0</v>
      </c>
      <c r="R391" s="33" t="str">
        <f>IF(M391=0,"",M391/'CED. GRAL POR REP. O MANTTO'!G397)</f>
        <v/>
      </c>
      <c r="S391" s="44" t="str">
        <f t="shared" si="15"/>
        <v/>
      </c>
    </row>
    <row r="392" spans="2:19" s="3" customFormat="1" ht="37.5" hidden="1" customHeight="1" x14ac:dyDescent="0.2">
      <c r="B392" s="37">
        <v>375</v>
      </c>
      <c r="C392" s="38" t="str">
        <f>IF('CED. GRAL POR REP. O MANTTO'!C398="","",'CED. GRAL POR REP. O MANTTO'!C398)</f>
        <v/>
      </c>
      <c r="D392" s="333" t="str">
        <f>IF('CED. GRAL POR REP. O MANTTO'!D398="","",'CED. GRAL POR REP. O MANTTO'!D398)</f>
        <v/>
      </c>
      <c r="E392" s="333"/>
      <c r="F392" s="38" t="str">
        <f>IF('CED. GRAL POR REP. O MANTTO'!E398="","",'CED. GRAL POR REP. O MANTTO'!E398)</f>
        <v/>
      </c>
      <c r="G392" s="67" t="str">
        <f>IF('CED. GRAL POR REP. O MANTTO'!F398="","",'CED. GRAL POR REP. O MANTTO'!F398)</f>
        <v/>
      </c>
      <c r="H392" s="92">
        <f>+'REPORTE ENERO IMROM'!M392</f>
        <v>0</v>
      </c>
      <c r="I392" s="39"/>
      <c r="J392" s="39"/>
      <c r="K392" s="39"/>
      <c r="L392" s="30">
        <f t="shared" si="16"/>
        <v>0</v>
      </c>
      <c r="M392" s="30">
        <f t="shared" si="17"/>
        <v>0</v>
      </c>
      <c r="N392" s="88">
        <f>+'REPORTE ENERO IMROM'!N392</f>
        <v>0</v>
      </c>
      <c r="O392" s="55"/>
      <c r="P392" s="56"/>
      <c r="Q392" s="63">
        <f>+'REPORTE ENERO IMROM'!Q392</f>
        <v>0</v>
      </c>
      <c r="R392" s="33" t="str">
        <f>IF(M392=0,"",M392/'CED. GRAL POR REP. O MANTTO'!G398)</f>
        <v/>
      </c>
      <c r="S392" s="44" t="str">
        <f t="shared" si="15"/>
        <v/>
      </c>
    </row>
    <row r="393" spans="2:19" s="3" customFormat="1" ht="37.5" hidden="1" customHeight="1" x14ac:dyDescent="0.2">
      <c r="B393" s="37">
        <v>376</v>
      </c>
      <c r="C393" s="38" t="str">
        <f>IF('CED. GRAL POR REP. O MANTTO'!C399="","",'CED. GRAL POR REP. O MANTTO'!C399)</f>
        <v/>
      </c>
      <c r="D393" s="333" t="str">
        <f>IF('CED. GRAL POR REP. O MANTTO'!D399="","",'CED. GRAL POR REP. O MANTTO'!D399)</f>
        <v/>
      </c>
      <c r="E393" s="333"/>
      <c r="F393" s="38" t="str">
        <f>IF('CED. GRAL POR REP. O MANTTO'!E399="","",'CED. GRAL POR REP. O MANTTO'!E399)</f>
        <v/>
      </c>
      <c r="G393" s="67" t="str">
        <f>IF('CED. GRAL POR REP. O MANTTO'!F399="","",'CED. GRAL POR REP. O MANTTO'!F399)</f>
        <v/>
      </c>
      <c r="H393" s="92">
        <f>+'REPORTE ENERO IMROM'!M393</f>
        <v>0</v>
      </c>
      <c r="I393" s="39"/>
      <c r="J393" s="39"/>
      <c r="K393" s="39"/>
      <c r="L393" s="30">
        <f t="shared" si="16"/>
        <v>0</v>
      </c>
      <c r="M393" s="30">
        <f t="shared" si="17"/>
        <v>0</v>
      </c>
      <c r="N393" s="88">
        <f>+'REPORTE ENERO IMROM'!N393</f>
        <v>0</v>
      </c>
      <c r="O393" s="55"/>
      <c r="P393" s="56"/>
      <c r="Q393" s="63">
        <f>+'REPORTE ENERO IMROM'!Q393</f>
        <v>0</v>
      </c>
      <c r="R393" s="33" t="str">
        <f>IF(M393=0,"",M393/'CED. GRAL POR REP. O MANTTO'!G399)</f>
        <v/>
      </c>
      <c r="S393" s="44" t="str">
        <f t="shared" si="15"/>
        <v/>
      </c>
    </row>
    <row r="394" spans="2:19" s="3" customFormat="1" ht="37.5" hidden="1" customHeight="1" x14ac:dyDescent="0.2">
      <c r="B394" s="37">
        <v>377</v>
      </c>
      <c r="C394" s="38" t="str">
        <f>IF('CED. GRAL POR REP. O MANTTO'!C400="","",'CED. GRAL POR REP. O MANTTO'!C400)</f>
        <v/>
      </c>
      <c r="D394" s="333" t="str">
        <f>IF('CED. GRAL POR REP. O MANTTO'!D400="","",'CED. GRAL POR REP. O MANTTO'!D400)</f>
        <v/>
      </c>
      <c r="E394" s="333"/>
      <c r="F394" s="38" t="str">
        <f>IF('CED. GRAL POR REP. O MANTTO'!E400="","",'CED. GRAL POR REP. O MANTTO'!E400)</f>
        <v/>
      </c>
      <c r="G394" s="67" t="str">
        <f>IF('CED. GRAL POR REP. O MANTTO'!F400="","",'CED. GRAL POR REP. O MANTTO'!F400)</f>
        <v/>
      </c>
      <c r="H394" s="92">
        <f>+'REPORTE ENERO IMROM'!M394</f>
        <v>0</v>
      </c>
      <c r="I394" s="39"/>
      <c r="J394" s="39"/>
      <c r="K394" s="39"/>
      <c r="L394" s="30">
        <f t="shared" si="16"/>
        <v>0</v>
      </c>
      <c r="M394" s="30">
        <f t="shared" si="17"/>
        <v>0</v>
      </c>
      <c r="N394" s="88">
        <f>+'REPORTE ENERO IMROM'!N394</f>
        <v>0</v>
      </c>
      <c r="O394" s="55"/>
      <c r="P394" s="56"/>
      <c r="Q394" s="63">
        <f>+'REPORTE ENERO IMROM'!Q394</f>
        <v>0</v>
      </c>
      <c r="R394" s="33" t="str">
        <f>IF(M394=0,"",M394/'CED. GRAL POR REP. O MANTTO'!G400)</f>
        <v/>
      </c>
      <c r="S394" s="44" t="str">
        <f t="shared" si="15"/>
        <v/>
      </c>
    </row>
    <row r="395" spans="2:19" s="3" customFormat="1" ht="37.5" hidden="1" customHeight="1" x14ac:dyDescent="0.2">
      <c r="B395" s="37">
        <v>378</v>
      </c>
      <c r="C395" s="38" t="str">
        <f>IF('CED. GRAL POR REP. O MANTTO'!C401="","",'CED. GRAL POR REP. O MANTTO'!C401)</f>
        <v/>
      </c>
      <c r="D395" s="333" t="str">
        <f>IF('CED. GRAL POR REP. O MANTTO'!D401="","",'CED. GRAL POR REP. O MANTTO'!D401)</f>
        <v/>
      </c>
      <c r="E395" s="333"/>
      <c r="F395" s="38" t="str">
        <f>IF('CED. GRAL POR REP. O MANTTO'!E401="","",'CED. GRAL POR REP. O MANTTO'!E401)</f>
        <v/>
      </c>
      <c r="G395" s="67" t="str">
        <f>IF('CED. GRAL POR REP. O MANTTO'!F401="","",'CED. GRAL POR REP. O MANTTO'!F401)</f>
        <v/>
      </c>
      <c r="H395" s="92">
        <f>+'REPORTE ENERO IMROM'!M395</f>
        <v>0</v>
      </c>
      <c r="I395" s="39"/>
      <c r="J395" s="39"/>
      <c r="K395" s="39"/>
      <c r="L395" s="30">
        <f t="shared" si="16"/>
        <v>0</v>
      </c>
      <c r="M395" s="30">
        <f t="shared" si="17"/>
        <v>0</v>
      </c>
      <c r="N395" s="88">
        <f>+'REPORTE ENERO IMROM'!N395</f>
        <v>0</v>
      </c>
      <c r="O395" s="55"/>
      <c r="P395" s="56"/>
      <c r="Q395" s="63">
        <f>+'REPORTE ENERO IMROM'!Q395</f>
        <v>0</v>
      </c>
      <c r="R395" s="33" t="str">
        <f>IF(M395=0,"",M395/'CED. GRAL POR REP. O MANTTO'!G401)</f>
        <v/>
      </c>
      <c r="S395" s="44" t="str">
        <f t="shared" si="15"/>
        <v/>
      </c>
    </row>
    <row r="396" spans="2:19" s="3" customFormat="1" ht="37.5" hidden="1" customHeight="1" x14ac:dyDescent="0.2">
      <c r="B396" s="37">
        <v>379</v>
      </c>
      <c r="C396" s="38" t="str">
        <f>IF('CED. GRAL POR REP. O MANTTO'!C402="","",'CED. GRAL POR REP. O MANTTO'!C402)</f>
        <v/>
      </c>
      <c r="D396" s="333" t="str">
        <f>IF('CED. GRAL POR REP. O MANTTO'!D402="","",'CED. GRAL POR REP. O MANTTO'!D402)</f>
        <v/>
      </c>
      <c r="E396" s="333"/>
      <c r="F396" s="38" t="str">
        <f>IF('CED. GRAL POR REP. O MANTTO'!E402="","",'CED. GRAL POR REP. O MANTTO'!E402)</f>
        <v/>
      </c>
      <c r="G396" s="67" t="str">
        <f>IF('CED. GRAL POR REP. O MANTTO'!F402="","",'CED. GRAL POR REP. O MANTTO'!F402)</f>
        <v/>
      </c>
      <c r="H396" s="92">
        <f>+'REPORTE ENERO IMROM'!M396</f>
        <v>0</v>
      </c>
      <c r="I396" s="39"/>
      <c r="J396" s="39"/>
      <c r="K396" s="39"/>
      <c r="L396" s="30">
        <f t="shared" si="16"/>
        <v>0</v>
      </c>
      <c r="M396" s="30">
        <f t="shared" si="17"/>
        <v>0</v>
      </c>
      <c r="N396" s="88">
        <f>+'REPORTE ENERO IMROM'!N396</f>
        <v>0</v>
      </c>
      <c r="O396" s="55"/>
      <c r="P396" s="56"/>
      <c r="Q396" s="63">
        <f>+'REPORTE ENERO IMROM'!Q396</f>
        <v>0</v>
      </c>
      <c r="R396" s="33" t="str">
        <f>IF(M396=0,"",M396/'CED. GRAL POR REP. O MANTTO'!G402)</f>
        <v/>
      </c>
      <c r="S396" s="44" t="str">
        <f t="shared" si="15"/>
        <v/>
      </c>
    </row>
    <row r="397" spans="2:19" s="3" customFormat="1" ht="37.5" hidden="1" customHeight="1" x14ac:dyDescent="0.2">
      <c r="B397" s="37">
        <v>380</v>
      </c>
      <c r="C397" s="38" t="str">
        <f>IF('CED. GRAL POR REP. O MANTTO'!C403="","",'CED. GRAL POR REP. O MANTTO'!C403)</f>
        <v/>
      </c>
      <c r="D397" s="333" t="str">
        <f>IF('CED. GRAL POR REP. O MANTTO'!D403="","",'CED. GRAL POR REP. O MANTTO'!D403)</f>
        <v/>
      </c>
      <c r="E397" s="333"/>
      <c r="F397" s="38" t="str">
        <f>IF('CED. GRAL POR REP. O MANTTO'!E403="","",'CED. GRAL POR REP. O MANTTO'!E403)</f>
        <v/>
      </c>
      <c r="G397" s="67" t="str">
        <f>IF('CED. GRAL POR REP. O MANTTO'!F403="","",'CED. GRAL POR REP. O MANTTO'!F403)</f>
        <v/>
      </c>
      <c r="H397" s="92">
        <f>+'REPORTE ENERO IMROM'!M397</f>
        <v>0</v>
      </c>
      <c r="I397" s="39"/>
      <c r="J397" s="39"/>
      <c r="K397" s="39"/>
      <c r="L397" s="30">
        <f t="shared" si="16"/>
        <v>0</v>
      </c>
      <c r="M397" s="30">
        <f t="shared" si="17"/>
        <v>0</v>
      </c>
      <c r="N397" s="88">
        <f>+'REPORTE ENERO IMROM'!N397</f>
        <v>0</v>
      </c>
      <c r="O397" s="55"/>
      <c r="P397" s="56"/>
      <c r="Q397" s="63">
        <f>+'REPORTE ENERO IMROM'!Q397</f>
        <v>0</v>
      </c>
      <c r="R397" s="33" t="str">
        <f>IF(M397=0,"",M397/'CED. GRAL POR REP. O MANTTO'!G403)</f>
        <v/>
      </c>
      <c r="S397" s="44" t="str">
        <f t="shared" si="15"/>
        <v/>
      </c>
    </row>
    <row r="398" spans="2:19" s="3" customFormat="1" ht="37.5" hidden="1" customHeight="1" x14ac:dyDescent="0.2">
      <c r="B398" s="37">
        <v>381</v>
      </c>
      <c r="C398" s="38" t="str">
        <f>IF('CED. GRAL POR REP. O MANTTO'!C404="","",'CED. GRAL POR REP. O MANTTO'!C404)</f>
        <v/>
      </c>
      <c r="D398" s="333" t="str">
        <f>IF('CED. GRAL POR REP. O MANTTO'!D404="","",'CED. GRAL POR REP. O MANTTO'!D404)</f>
        <v/>
      </c>
      <c r="E398" s="333"/>
      <c r="F398" s="38" t="str">
        <f>IF('CED. GRAL POR REP. O MANTTO'!E404="","",'CED. GRAL POR REP. O MANTTO'!E404)</f>
        <v/>
      </c>
      <c r="G398" s="67" t="str">
        <f>IF('CED. GRAL POR REP. O MANTTO'!F404="","",'CED. GRAL POR REP. O MANTTO'!F404)</f>
        <v/>
      </c>
      <c r="H398" s="92">
        <f>+'REPORTE ENERO IMROM'!M398</f>
        <v>0</v>
      </c>
      <c r="I398" s="39"/>
      <c r="J398" s="39"/>
      <c r="K398" s="39"/>
      <c r="L398" s="30">
        <f t="shared" si="16"/>
        <v>0</v>
      </c>
      <c r="M398" s="30">
        <f t="shared" si="17"/>
        <v>0</v>
      </c>
      <c r="N398" s="88">
        <f>+'REPORTE ENERO IMROM'!N398</f>
        <v>0</v>
      </c>
      <c r="O398" s="55"/>
      <c r="P398" s="56"/>
      <c r="Q398" s="63">
        <f>+'REPORTE ENERO IMROM'!Q398</f>
        <v>0</v>
      </c>
      <c r="R398" s="33" t="str">
        <f>IF(M398=0,"",M398/'CED. GRAL POR REP. O MANTTO'!G404)</f>
        <v/>
      </c>
      <c r="S398" s="44" t="str">
        <f t="shared" si="15"/>
        <v/>
      </c>
    </row>
    <row r="399" spans="2:19" s="3" customFormat="1" ht="37.5" hidden="1" customHeight="1" x14ac:dyDescent="0.2">
      <c r="B399" s="37">
        <v>382</v>
      </c>
      <c r="C399" s="38" t="str">
        <f>IF('CED. GRAL POR REP. O MANTTO'!C405="","",'CED. GRAL POR REP. O MANTTO'!C405)</f>
        <v/>
      </c>
      <c r="D399" s="333" t="str">
        <f>IF('CED. GRAL POR REP. O MANTTO'!D405="","",'CED. GRAL POR REP. O MANTTO'!D405)</f>
        <v/>
      </c>
      <c r="E399" s="333"/>
      <c r="F399" s="38" t="str">
        <f>IF('CED. GRAL POR REP. O MANTTO'!E405="","",'CED. GRAL POR REP. O MANTTO'!E405)</f>
        <v/>
      </c>
      <c r="G399" s="67" t="str">
        <f>IF('CED. GRAL POR REP. O MANTTO'!F405="","",'CED. GRAL POR REP. O MANTTO'!F405)</f>
        <v/>
      </c>
      <c r="H399" s="92">
        <f>+'REPORTE ENERO IMROM'!M399</f>
        <v>0</v>
      </c>
      <c r="I399" s="39"/>
      <c r="J399" s="39"/>
      <c r="K399" s="39"/>
      <c r="L399" s="30">
        <f t="shared" si="16"/>
        <v>0</v>
      </c>
      <c r="M399" s="30">
        <f t="shared" si="17"/>
        <v>0</v>
      </c>
      <c r="N399" s="88">
        <f>+'REPORTE ENERO IMROM'!N399</f>
        <v>0</v>
      </c>
      <c r="O399" s="55"/>
      <c r="P399" s="56"/>
      <c r="Q399" s="63">
        <f>+'REPORTE ENERO IMROM'!Q399</f>
        <v>0</v>
      </c>
      <c r="R399" s="33" t="str">
        <f>IF(M399=0,"",M399/'CED. GRAL POR REP. O MANTTO'!G405)</f>
        <v/>
      </c>
      <c r="S399" s="44" t="str">
        <f t="shared" si="15"/>
        <v/>
      </c>
    </row>
    <row r="400" spans="2:19" s="3" customFormat="1" ht="37.5" hidden="1" customHeight="1" x14ac:dyDescent="0.2">
      <c r="B400" s="37">
        <v>383</v>
      </c>
      <c r="C400" s="38" t="str">
        <f>IF('CED. GRAL POR REP. O MANTTO'!C406="","",'CED. GRAL POR REP. O MANTTO'!C406)</f>
        <v/>
      </c>
      <c r="D400" s="333" t="str">
        <f>IF('CED. GRAL POR REP. O MANTTO'!D406="","",'CED. GRAL POR REP. O MANTTO'!D406)</f>
        <v/>
      </c>
      <c r="E400" s="333"/>
      <c r="F400" s="38" t="str">
        <f>IF('CED. GRAL POR REP. O MANTTO'!E406="","",'CED. GRAL POR REP. O MANTTO'!E406)</f>
        <v/>
      </c>
      <c r="G400" s="67" t="str">
        <f>IF('CED. GRAL POR REP. O MANTTO'!F406="","",'CED. GRAL POR REP. O MANTTO'!F406)</f>
        <v/>
      </c>
      <c r="H400" s="92">
        <f>+'REPORTE ENERO IMROM'!M400</f>
        <v>0</v>
      </c>
      <c r="I400" s="39"/>
      <c r="J400" s="39"/>
      <c r="K400" s="39"/>
      <c r="L400" s="30">
        <f t="shared" si="16"/>
        <v>0</v>
      </c>
      <c r="M400" s="30">
        <f t="shared" si="17"/>
        <v>0</v>
      </c>
      <c r="N400" s="88">
        <f>+'REPORTE ENERO IMROM'!N400</f>
        <v>0</v>
      </c>
      <c r="O400" s="55"/>
      <c r="P400" s="56"/>
      <c r="Q400" s="63">
        <f>+'REPORTE ENERO IMROM'!Q400</f>
        <v>0</v>
      </c>
      <c r="R400" s="33" t="str">
        <f>IF(M400=0,"",M400/'CED. GRAL POR REP. O MANTTO'!G406)</f>
        <v/>
      </c>
      <c r="S400" s="44" t="str">
        <f t="shared" si="15"/>
        <v/>
      </c>
    </row>
    <row r="401" spans="2:19" s="3" customFormat="1" ht="37.5" hidden="1" customHeight="1" x14ac:dyDescent="0.2">
      <c r="B401" s="37">
        <v>384</v>
      </c>
      <c r="C401" s="38" t="str">
        <f>IF('CED. GRAL POR REP. O MANTTO'!C407="","",'CED. GRAL POR REP. O MANTTO'!C407)</f>
        <v/>
      </c>
      <c r="D401" s="333" t="str">
        <f>IF('CED. GRAL POR REP. O MANTTO'!D407="","",'CED. GRAL POR REP. O MANTTO'!D407)</f>
        <v/>
      </c>
      <c r="E401" s="333"/>
      <c r="F401" s="38" t="str">
        <f>IF('CED. GRAL POR REP. O MANTTO'!E407="","",'CED. GRAL POR REP. O MANTTO'!E407)</f>
        <v/>
      </c>
      <c r="G401" s="67" t="str">
        <f>IF('CED. GRAL POR REP. O MANTTO'!F407="","",'CED. GRAL POR REP. O MANTTO'!F407)</f>
        <v/>
      </c>
      <c r="H401" s="92">
        <f>+'REPORTE ENERO IMROM'!M401</f>
        <v>0</v>
      </c>
      <c r="I401" s="39"/>
      <c r="J401" s="39"/>
      <c r="K401" s="39"/>
      <c r="L401" s="30">
        <f t="shared" si="16"/>
        <v>0</v>
      </c>
      <c r="M401" s="30">
        <f t="shared" si="17"/>
        <v>0</v>
      </c>
      <c r="N401" s="88">
        <f>+'REPORTE ENERO IMROM'!N401</f>
        <v>0</v>
      </c>
      <c r="O401" s="55"/>
      <c r="P401" s="56"/>
      <c r="Q401" s="63">
        <f>+'REPORTE ENERO IMROM'!Q401</f>
        <v>0</v>
      </c>
      <c r="R401" s="33" t="str">
        <f>IF(M401=0,"",M401/'CED. GRAL POR REP. O MANTTO'!G407)</f>
        <v/>
      </c>
      <c r="S401" s="44" t="str">
        <f t="shared" si="15"/>
        <v/>
      </c>
    </row>
    <row r="402" spans="2:19" s="3" customFormat="1" ht="37.5" hidden="1" customHeight="1" x14ac:dyDescent="0.2">
      <c r="B402" s="37">
        <v>385</v>
      </c>
      <c r="C402" s="38" t="str">
        <f>IF('CED. GRAL POR REP. O MANTTO'!C408="","",'CED. GRAL POR REP. O MANTTO'!C408)</f>
        <v/>
      </c>
      <c r="D402" s="333" t="str">
        <f>IF('CED. GRAL POR REP. O MANTTO'!D408="","",'CED. GRAL POR REP. O MANTTO'!D408)</f>
        <v/>
      </c>
      <c r="E402" s="333"/>
      <c r="F402" s="38" t="str">
        <f>IF('CED. GRAL POR REP. O MANTTO'!E408="","",'CED. GRAL POR REP. O MANTTO'!E408)</f>
        <v/>
      </c>
      <c r="G402" s="67" t="str">
        <f>IF('CED. GRAL POR REP. O MANTTO'!F408="","",'CED. GRAL POR REP. O MANTTO'!F408)</f>
        <v/>
      </c>
      <c r="H402" s="92">
        <f>+'REPORTE ENERO IMROM'!M402</f>
        <v>0</v>
      </c>
      <c r="I402" s="39"/>
      <c r="J402" s="39"/>
      <c r="K402" s="39"/>
      <c r="L402" s="30">
        <f t="shared" si="16"/>
        <v>0</v>
      </c>
      <c r="M402" s="30">
        <f t="shared" si="17"/>
        <v>0</v>
      </c>
      <c r="N402" s="88">
        <f>+'REPORTE ENERO IMROM'!N402</f>
        <v>0</v>
      </c>
      <c r="O402" s="55"/>
      <c r="P402" s="56"/>
      <c r="Q402" s="63">
        <f>+'REPORTE ENERO IMROM'!Q402</f>
        <v>0</v>
      </c>
      <c r="R402" s="33" t="str">
        <f>IF(M402=0,"",M402/'CED. GRAL POR REP. O MANTTO'!G408)</f>
        <v/>
      </c>
      <c r="S402" s="44" t="str">
        <f t="shared" ref="S402:S465" si="18">IF(R402="","",IF(R402&gt;1,"SOBRE EJERCICIO DE RECURSOS",""))</f>
        <v/>
      </c>
    </row>
    <row r="403" spans="2:19" s="3" customFormat="1" ht="37.5" hidden="1" customHeight="1" x14ac:dyDescent="0.2">
      <c r="B403" s="37">
        <v>386</v>
      </c>
      <c r="C403" s="38" t="str">
        <f>IF('CED. GRAL POR REP. O MANTTO'!C409="","",'CED. GRAL POR REP. O MANTTO'!C409)</f>
        <v/>
      </c>
      <c r="D403" s="333" t="str">
        <f>IF('CED. GRAL POR REP. O MANTTO'!D409="","",'CED. GRAL POR REP. O MANTTO'!D409)</f>
        <v/>
      </c>
      <c r="E403" s="333"/>
      <c r="F403" s="38" t="str">
        <f>IF('CED. GRAL POR REP. O MANTTO'!E409="","",'CED. GRAL POR REP. O MANTTO'!E409)</f>
        <v/>
      </c>
      <c r="G403" s="67" t="str">
        <f>IF('CED. GRAL POR REP. O MANTTO'!F409="","",'CED. GRAL POR REP. O MANTTO'!F409)</f>
        <v/>
      </c>
      <c r="H403" s="92">
        <f>+'REPORTE ENERO IMROM'!M403</f>
        <v>0</v>
      </c>
      <c r="I403" s="39"/>
      <c r="J403" s="39"/>
      <c r="K403" s="39"/>
      <c r="L403" s="30">
        <f t="shared" si="16"/>
        <v>0</v>
      </c>
      <c r="M403" s="30">
        <f t="shared" si="17"/>
        <v>0</v>
      </c>
      <c r="N403" s="88">
        <f>+'REPORTE ENERO IMROM'!N403</f>
        <v>0</v>
      </c>
      <c r="O403" s="55"/>
      <c r="P403" s="56"/>
      <c r="Q403" s="63">
        <f>+'REPORTE ENERO IMROM'!Q403</f>
        <v>0</v>
      </c>
      <c r="R403" s="33" t="str">
        <f>IF(M403=0,"",M403/'CED. GRAL POR REP. O MANTTO'!G409)</f>
        <v/>
      </c>
      <c r="S403" s="44" t="str">
        <f t="shared" si="18"/>
        <v/>
      </c>
    </row>
    <row r="404" spans="2:19" s="3" customFormat="1" ht="37.5" hidden="1" customHeight="1" x14ac:dyDescent="0.2">
      <c r="B404" s="37">
        <v>387</v>
      </c>
      <c r="C404" s="38" t="str">
        <f>IF('CED. GRAL POR REP. O MANTTO'!C410="","",'CED. GRAL POR REP. O MANTTO'!C410)</f>
        <v/>
      </c>
      <c r="D404" s="333" t="str">
        <f>IF('CED. GRAL POR REP. O MANTTO'!D410="","",'CED. GRAL POR REP. O MANTTO'!D410)</f>
        <v/>
      </c>
      <c r="E404" s="333"/>
      <c r="F404" s="38" t="str">
        <f>IF('CED. GRAL POR REP. O MANTTO'!E410="","",'CED. GRAL POR REP. O MANTTO'!E410)</f>
        <v/>
      </c>
      <c r="G404" s="67" t="str">
        <f>IF('CED. GRAL POR REP. O MANTTO'!F410="","",'CED. GRAL POR REP. O MANTTO'!F410)</f>
        <v/>
      </c>
      <c r="H404" s="92">
        <f>+'REPORTE ENERO IMROM'!M404</f>
        <v>0</v>
      </c>
      <c r="I404" s="39"/>
      <c r="J404" s="39"/>
      <c r="K404" s="39"/>
      <c r="L404" s="30">
        <f t="shared" ref="L404:L467" si="19">I404+J404+K404</f>
        <v>0</v>
      </c>
      <c r="M404" s="30">
        <f t="shared" ref="M404:M467" si="20">H404+L404</f>
        <v>0</v>
      </c>
      <c r="N404" s="88">
        <f>+'REPORTE ENERO IMROM'!N404</f>
        <v>0</v>
      </c>
      <c r="O404" s="55"/>
      <c r="P404" s="56"/>
      <c r="Q404" s="63">
        <f>+'REPORTE ENERO IMROM'!Q404</f>
        <v>0</v>
      </c>
      <c r="R404" s="33" t="str">
        <f>IF(M404=0,"",M404/'CED. GRAL POR REP. O MANTTO'!G410)</f>
        <v/>
      </c>
      <c r="S404" s="44" t="str">
        <f t="shared" si="18"/>
        <v/>
      </c>
    </row>
    <row r="405" spans="2:19" s="3" customFormat="1" ht="37.5" hidden="1" customHeight="1" x14ac:dyDescent="0.2">
      <c r="B405" s="37">
        <v>388</v>
      </c>
      <c r="C405" s="38" t="str">
        <f>IF('CED. GRAL POR REP. O MANTTO'!C411="","",'CED. GRAL POR REP. O MANTTO'!C411)</f>
        <v/>
      </c>
      <c r="D405" s="333" t="str">
        <f>IF('CED. GRAL POR REP. O MANTTO'!D411="","",'CED. GRAL POR REP. O MANTTO'!D411)</f>
        <v/>
      </c>
      <c r="E405" s="333"/>
      <c r="F405" s="38" t="str">
        <f>IF('CED. GRAL POR REP. O MANTTO'!E411="","",'CED. GRAL POR REP. O MANTTO'!E411)</f>
        <v/>
      </c>
      <c r="G405" s="67" t="str">
        <f>IF('CED. GRAL POR REP. O MANTTO'!F411="","",'CED. GRAL POR REP. O MANTTO'!F411)</f>
        <v/>
      </c>
      <c r="H405" s="92">
        <f>+'REPORTE ENERO IMROM'!M405</f>
        <v>0</v>
      </c>
      <c r="I405" s="39"/>
      <c r="J405" s="39"/>
      <c r="K405" s="39"/>
      <c r="L405" s="30">
        <f t="shared" si="19"/>
        <v>0</v>
      </c>
      <c r="M405" s="30">
        <f t="shared" si="20"/>
        <v>0</v>
      </c>
      <c r="N405" s="88">
        <f>+'REPORTE ENERO IMROM'!N405</f>
        <v>0</v>
      </c>
      <c r="O405" s="55"/>
      <c r="P405" s="56"/>
      <c r="Q405" s="63">
        <f>+'REPORTE ENERO IMROM'!Q405</f>
        <v>0</v>
      </c>
      <c r="R405" s="33" t="str">
        <f>IF(M405=0,"",M405/'CED. GRAL POR REP. O MANTTO'!G411)</f>
        <v/>
      </c>
      <c r="S405" s="44" t="str">
        <f t="shared" si="18"/>
        <v/>
      </c>
    </row>
    <row r="406" spans="2:19" s="3" customFormat="1" ht="37.5" hidden="1" customHeight="1" x14ac:dyDescent="0.2">
      <c r="B406" s="37">
        <v>389</v>
      </c>
      <c r="C406" s="38" t="str">
        <f>IF('CED. GRAL POR REP. O MANTTO'!C412="","",'CED. GRAL POR REP. O MANTTO'!C412)</f>
        <v/>
      </c>
      <c r="D406" s="333" t="str">
        <f>IF('CED. GRAL POR REP. O MANTTO'!D412="","",'CED. GRAL POR REP. O MANTTO'!D412)</f>
        <v/>
      </c>
      <c r="E406" s="333"/>
      <c r="F406" s="38" t="str">
        <f>IF('CED. GRAL POR REP. O MANTTO'!E412="","",'CED. GRAL POR REP. O MANTTO'!E412)</f>
        <v/>
      </c>
      <c r="G406" s="67" t="str">
        <f>IF('CED. GRAL POR REP. O MANTTO'!F412="","",'CED. GRAL POR REP. O MANTTO'!F412)</f>
        <v/>
      </c>
      <c r="H406" s="92">
        <f>+'REPORTE ENERO IMROM'!M406</f>
        <v>0</v>
      </c>
      <c r="I406" s="39"/>
      <c r="J406" s="39"/>
      <c r="K406" s="39"/>
      <c r="L406" s="30">
        <f t="shared" si="19"/>
        <v>0</v>
      </c>
      <c r="M406" s="30">
        <f t="shared" si="20"/>
        <v>0</v>
      </c>
      <c r="N406" s="88">
        <f>+'REPORTE ENERO IMROM'!N406</f>
        <v>0</v>
      </c>
      <c r="O406" s="55"/>
      <c r="P406" s="56"/>
      <c r="Q406" s="63">
        <f>+'REPORTE ENERO IMROM'!Q406</f>
        <v>0</v>
      </c>
      <c r="R406" s="33" t="str">
        <f>IF(M406=0,"",M406/'CED. GRAL POR REP. O MANTTO'!G412)</f>
        <v/>
      </c>
      <c r="S406" s="44" t="str">
        <f t="shared" si="18"/>
        <v/>
      </c>
    </row>
    <row r="407" spans="2:19" s="3" customFormat="1" ht="37.5" hidden="1" customHeight="1" x14ac:dyDescent="0.2">
      <c r="B407" s="37">
        <v>390</v>
      </c>
      <c r="C407" s="38" t="str">
        <f>IF('CED. GRAL POR REP. O MANTTO'!C413="","",'CED. GRAL POR REP. O MANTTO'!C413)</f>
        <v/>
      </c>
      <c r="D407" s="333" t="str">
        <f>IF('CED. GRAL POR REP. O MANTTO'!D413="","",'CED. GRAL POR REP. O MANTTO'!D413)</f>
        <v/>
      </c>
      <c r="E407" s="333"/>
      <c r="F407" s="38" t="str">
        <f>IF('CED. GRAL POR REP. O MANTTO'!E413="","",'CED. GRAL POR REP. O MANTTO'!E413)</f>
        <v/>
      </c>
      <c r="G407" s="67" t="str">
        <f>IF('CED. GRAL POR REP. O MANTTO'!F413="","",'CED. GRAL POR REP. O MANTTO'!F413)</f>
        <v/>
      </c>
      <c r="H407" s="92">
        <f>+'REPORTE ENERO IMROM'!M407</f>
        <v>0</v>
      </c>
      <c r="I407" s="39"/>
      <c r="J407" s="39"/>
      <c r="K407" s="39"/>
      <c r="L407" s="30">
        <f t="shared" si="19"/>
        <v>0</v>
      </c>
      <c r="M407" s="30">
        <f t="shared" si="20"/>
        <v>0</v>
      </c>
      <c r="N407" s="88">
        <f>+'REPORTE ENERO IMROM'!N407</f>
        <v>0</v>
      </c>
      <c r="O407" s="55"/>
      <c r="P407" s="56"/>
      <c r="Q407" s="63">
        <f>+'REPORTE ENERO IMROM'!Q407</f>
        <v>0</v>
      </c>
      <c r="R407" s="33" t="str">
        <f>IF(M407=0,"",M407/'CED. GRAL POR REP. O MANTTO'!G413)</f>
        <v/>
      </c>
      <c r="S407" s="44" t="str">
        <f t="shared" si="18"/>
        <v/>
      </c>
    </row>
    <row r="408" spans="2:19" s="3" customFormat="1" ht="37.5" hidden="1" customHeight="1" x14ac:dyDescent="0.2">
      <c r="B408" s="37">
        <v>391</v>
      </c>
      <c r="C408" s="38" t="str">
        <f>IF('CED. GRAL POR REP. O MANTTO'!C414="","",'CED. GRAL POR REP. O MANTTO'!C414)</f>
        <v/>
      </c>
      <c r="D408" s="333" t="str">
        <f>IF('CED. GRAL POR REP. O MANTTO'!D414="","",'CED. GRAL POR REP. O MANTTO'!D414)</f>
        <v/>
      </c>
      <c r="E408" s="333"/>
      <c r="F408" s="38" t="str">
        <f>IF('CED. GRAL POR REP. O MANTTO'!E414="","",'CED. GRAL POR REP. O MANTTO'!E414)</f>
        <v/>
      </c>
      <c r="G408" s="67" t="str">
        <f>IF('CED. GRAL POR REP. O MANTTO'!F414="","",'CED. GRAL POR REP. O MANTTO'!F414)</f>
        <v/>
      </c>
      <c r="H408" s="92">
        <f>+'REPORTE ENERO IMROM'!M408</f>
        <v>0</v>
      </c>
      <c r="I408" s="39"/>
      <c r="J408" s="39"/>
      <c r="K408" s="39"/>
      <c r="L408" s="30">
        <f t="shared" si="19"/>
        <v>0</v>
      </c>
      <c r="M408" s="30">
        <f t="shared" si="20"/>
        <v>0</v>
      </c>
      <c r="N408" s="88">
        <f>+'REPORTE ENERO IMROM'!N408</f>
        <v>0</v>
      </c>
      <c r="O408" s="55"/>
      <c r="P408" s="56"/>
      <c r="Q408" s="63">
        <f>+'REPORTE ENERO IMROM'!Q408</f>
        <v>0</v>
      </c>
      <c r="R408" s="33" t="str">
        <f>IF(M408=0,"",M408/'CED. GRAL POR REP. O MANTTO'!G414)</f>
        <v/>
      </c>
      <c r="S408" s="44" t="str">
        <f t="shared" si="18"/>
        <v/>
      </c>
    </row>
    <row r="409" spans="2:19" s="3" customFormat="1" ht="37.5" hidden="1" customHeight="1" x14ac:dyDescent="0.2">
      <c r="B409" s="37">
        <v>392</v>
      </c>
      <c r="C409" s="38" t="str">
        <f>IF('CED. GRAL POR REP. O MANTTO'!C415="","",'CED. GRAL POR REP. O MANTTO'!C415)</f>
        <v/>
      </c>
      <c r="D409" s="333" t="str">
        <f>IF('CED. GRAL POR REP. O MANTTO'!D415="","",'CED. GRAL POR REP. O MANTTO'!D415)</f>
        <v/>
      </c>
      <c r="E409" s="333"/>
      <c r="F409" s="38" t="str">
        <f>IF('CED. GRAL POR REP. O MANTTO'!E415="","",'CED. GRAL POR REP. O MANTTO'!E415)</f>
        <v/>
      </c>
      <c r="G409" s="67" t="str">
        <f>IF('CED. GRAL POR REP. O MANTTO'!F415="","",'CED. GRAL POR REP. O MANTTO'!F415)</f>
        <v/>
      </c>
      <c r="H409" s="92">
        <f>+'REPORTE ENERO IMROM'!M409</f>
        <v>0</v>
      </c>
      <c r="I409" s="39"/>
      <c r="J409" s="39"/>
      <c r="K409" s="39"/>
      <c r="L409" s="30">
        <f t="shared" si="19"/>
        <v>0</v>
      </c>
      <c r="M409" s="30">
        <f t="shared" si="20"/>
        <v>0</v>
      </c>
      <c r="N409" s="88">
        <f>+'REPORTE ENERO IMROM'!N409</f>
        <v>0</v>
      </c>
      <c r="O409" s="55"/>
      <c r="P409" s="56"/>
      <c r="Q409" s="63">
        <f>+'REPORTE ENERO IMROM'!Q409</f>
        <v>0</v>
      </c>
      <c r="R409" s="33" t="str">
        <f>IF(M409=0,"",M409/'CED. GRAL POR REP. O MANTTO'!G415)</f>
        <v/>
      </c>
      <c r="S409" s="44" t="str">
        <f t="shared" si="18"/>
        <v/>
      </c>
    </row>
    <row r="410" spans="2:19" s="3" customFormat="1" ht="37.5" hidden="1" customHeight="1" x14ac:dyDescent="0.2">
      <c r="B410" s="37">
        <v>393</v>
      </c>
      <c r="C410" s="38" t="str">
        <f>IF('CED. GRAL POR REP. O MANTTO'!C416="","",'CED. GRAL POR REP. O MANTTO'!C416)</f>
        <v/>
      </c>
      <c r="D410" s="333" t="str">
        <f>IF('CED. GRAL POR REP. O MANTTO'!D416="","",'CED. GRAL POR REP. O MANTTO'!D416)</f>
        <v/>
      </c>
      <c r="E410" s="333"/>
      <c r="F410" s="38" t="str">
        <f>IF('CED. GRAL POR REP. O MANTTO'!E416="","",'CED. GRAL POR REP. O MANTTO'!E416)</f>
        <v/>
      </c>
      <c r="G410" s="67" t="str">
        <f>IF('CED. GRAL POR REP. O MANTTO'!F416="","",'CED. GRAL POR REP. O MANTTO'!F416)</f>
        <v/>
      </c>
      <c r="H410" s="92">
        <f>+'REPORTE ENERO IMROM'!M410</f>
        <v>0</v>
      </c>
      <c r="I410" s="39"/>
      <c r="J410" s="39"/>
      <c r="K410" s="39"/>
      <c r="L410" s="30">
        <f t="shared" si="19"/>
        <v>0</v>
      </c>
      <c r="M410" s="30">
        <f t="shared" si="20"/>
        <v>0</v>
      </c>
      <c r="N410" s="88">
        <f>+'REPORTE ENERO IMROM'!N410</f>
        <v>0</v>
      </c>
      <c r="O410" s="55"/>
      <c r="P410" s="56"/>
      <c r="Q410" s="63">
        <f>+'REPORTE ENERO IMROM'!Q410</f>
        <v>0</v>
      </c>
      <c r="R410" s="33" t="str">
        <f>IF(M410=0,"",M410/'CED. GRAL POR REP. O MANTTO'!G416)</f>
        <v/>
      </c>
      <c r="S410" s="44" t="str">
        <f t="shared" si="18"/>
        <v/>
      </c>
    </row>
    <row r="411" spans="2:19" s="3" customFormat="1" ht="37.5" hidden="1" customHeight="1" x14ac:dyDescent="0.2">
      <c r="B411" s="37">
        <v>394</v>
      </c>
      <c r="C411" s="38" t="str">
        <f>IF('CED. GRAL POR REP. O MANTTO'!C417="","",'CED. GRAL POR REP. O MANTTO'!C417)</f>
        <v/>
      </c>
      <c r="D411" s="333" t="str">
        <f>IF('CED. GRAL POR REP. O MANTTO'!D417="","",'CED. GRAL POR REP. O MANTTO'!D417)</f>
        <v/>
      </c>
      <c r="E411" s="333"/>
      <c r="F411" s="38" t="str">
        <f>IF('CED. GRAL POR REP. O MANTTO'!E417="","",'CED. GRAL POR REP. O MANTTO'!E417)</f>
        <v/>
      </c>
      <c r="G411" s="67" t="str">
        <f>IF('CED. GRAL POR REP. O MANTTO'!F417="","",'CED. GRAL POR REP. O MANTTO'!F417)</f>
        <v/>
      </c>
      <c r="H411" s="92">
        <f>+'REPORTE ENERO IMROM'!M411</f>
        <v>0</v>
      </c>
      <c r="I411" s="39"/>
      <c r="J411" s="39"/>
      <c r="K411" s="39"/>
      <c r="L411" s="30">
        <f t="shared" si="19"/>
        <v>0</v>
      </c>
      <c r="M411" s="30">
        <f t="shared" si="20"/>
        <v>0</v>
      </c>
      <c r="N411" s="88">
        <f>+'REPORTE ENERO IMROM'!N411</f>
        <v>0</v>
      </c>
      <c r="O411" s="55"/>
      <c r="P411" s="56"/>
      <c r="Q411" s="63">
        <f>+'REPORTE ENERO IMROM'!Q411</f>
        <v>0</v>
      </c>
      <c r="R411" s="33" t="str">
        <f>IF(M411=0,"",M411/'CED. GRAL POR REP. O MANTTO'!G417)</f>
        <v/>
      </c>
      <c r="S411" s="44" t="str">
        <f t="shared" si="18"/>
        <v/>
      </c>
    </row>
    <row r="412" spans="2:19" s="3" customFormat="1" ht="37.5" hidden="1" customHeight="1" x14ac:dyDescent="0.2">
      <c r="B412" s="37">
        <v>395</v>
      </c>
      <c r="C412" s="38" t="str">
        <f>IF('CED. GRAL POR REP. O MANTTO'!C418="","",'CED. GRAL POR REP. O MANTTO'!C418)</f>
        <v/>
      </c>
      <c r="D412" s="333" t="str">
        <f>IF('CED. GRAL POR REP. O MANTTO'!D418="","",'CED. GRAL POR REP. O MANTTO'!D418)</f>
        <v/>
      </c>
      <c r="E412" s="333"/>
      <c r="F412" s="38" t="str">
        <f>IF('CED. GRAL POR REP. O MANTTO'!E418="","",'CED. GRAL POR REP. O MANTTO'!E418)</f>
        <v/>
      </c>
      <c r="G412" s="67" t="str">
        <f>IF('CED. GRAL POR REP. O MANTTO'!F418="","",'CED. GRAL POR REP. O MANTTO'!F418)</f>
        <v/>
      </c>
      <c r="H412" s="92">
        <f>+'REPORTE ENERO IMROM'!M412</f>
        <v>0</v>
      </c>
      <c r="I412" s="39"/>
      <c r="J412" s="39"/>
      <c r="K412" s="39"/>
      <c r="L412" s="30">
        <f t="shared" si="19"/>
        <v>0</v>
      </c>
      <c r="M412" s="30">
        <f t="shared" si="20"/>
        <v>0</v>
      </c>
      <c r="N412" s="88">
        <f>+'REPORTE ENERO IMROM'!N412</f>
        <v>0</v>
      </c>
      <c r="O412" s="55"/>
      <c r="P412" s="56"/>
      <c r="Q412" s="63">
        <f>+'REPORTE ENERO IMROM'!Q412</f>
        <v>0</v>
      </c>
      <c r="R412" s="33" t="str">
        <f>IF(M412=0,"",M412/'CED. GRAL POR REP. O MANTTO'!G418)</f>
        <v/>
      </c>
      <c r="S412" s="44" t="str">
        <f t="shared" si="18"/>
        <v/>
      </c>
    </row>
    <row r="413" spans="2:19" s="3" customFormat="1" ht="37.5" hidden="1" customHeight="1" x14ac:dyDescent="0.2">
      <c r="B413" s="37">
        <v>396</v>
      </c>
      <c r="C413" s="38" t="str">
        <f>IF('CED. GRAL POR REP. O MANTTO'!C419="","",'CED. GRAL POR REP. O MANTTO'!C419)</f>
        <v/>
      </c>
      <c r="D413" s="333" t="str">
        <f>IF('CED. GRAL POR REP. O MANTTO'!D419="","",'CED. GRAL POR REP. O MANTTO'!D419)</f>
        <v/>
      </c>
      <c r="E413" s="333"/>
      <c r="F413" s="38" t="str">
        <f>IF('CED. GRAL POR REP. O MANTTO'!E419="","",'CED. GRAL POR REP. O MANTTO'!E419)</f>
        <v/>
      </c>
      <c r="G413" s="67" t="str">
        <f>IF('CED. GRAL POR REP. O MANTTO'!F419="","",'CED. GRAL POR REP. O MANTTO'!F419)</f>
        <v/>
      </c>
      <c r="H413" s="92">
        <f>+'REPORTE ENERO IMROM'!M413</f>
        <v>0</v>
      </c>
      <c r="I413" s="39"/>
      <c r="J413" s="39"/>
      <c r="K413" s="39"/>
      <c r="L413" s="30">
        <f t="shared" si="19"/>
        <v>0</v>
      </c>
      <c r="M413" s="30">
        <f t="shared" si="20"/>
        <v>0</v>
      </c>
      <c r="N413" s="88">
        <f>+'REPORTE ENERO IMROM'!N413</f>
        <v>0</v>
      </c>
      <c r="O413" s="55"/>
      <c r="P413" s="56"/>
      <c r="Q413" s="63">
        <f>+'REPORTE ENERO IMROM'!Q413</f>
        <v>0</v>
      </c>
      <c r="R413" s="33" t="str">
        <f>IF(M413=0,"",M413/'CED. GRAL POR REP. O MANTTO'!G419)</f>
        <v/>
      </c>
      <c r="S413" s="44" t="str">
        <f t="shared" si="18"/>
        <v/>
      </c>
    </row>
    <row r="414" spans="2:19" s="3" customFormat="1" ht="37.5" hidden="1" customHeight="1" x14ac:dyDescent="0.2">
      <c r="B414" s="37">
        <v>397</v>
      </c>
      <c r="C414" s="38" t="str">
        <f>IF('CED. GRAL POR REP. O MANTTO'!C420="","",'CED. GRAL POR REP. O MANTTO'!C420)</f>
        <v/>
      </c>
      <c r="D414" s="333" t="str">
        <f>IF('CED. GRAL POR REP. O MANTTO'!D420="","",'CED. GRAL POR REP. O MANTTO'!D420)</f>
        <v/>
      </c>
      <c r="E414" s="333"/>
      <c r="F414" s="38" t="str">
        <f>IF('CED. GRAL POR REP. O MANTTO'!E420="","",'CED. GRAL POR REP. O MANTTO'!E420)</f>
        <v/>
      </c>
      <c r="G414" s="67" t="str">
        <f>IF('CED. GRAL POR REP. O MANTTO'!F420="","",'CED. GRAL POR REP. O MANTTO'!F420)</f>
        <v/>
      </c>
      <c r="H414" s="92">
        <f>+'REPORTE ENERO IMROM'!M414</f>
        <v>0</v>
      </c>
      <c r="I414" s="39"/>
      <c r="J414" s="39"/>
      <c r="K414" s="39"/>
      <c r="L414" s="30">
        <f t="shared" si="19"/>
        <v>0</v>
      </c>
      <c r="M414" s="30">
        <f t="shared" si="20"/>
        <v>0</v>
      </c>
      <c r="N414" s="88">
        <f>+'REPORTE ENERO IMROM'!N414</f>
        <v>0</v>
      </c>
      <c r="O414" s="55"/>
      <c r="P414" s="56"/>
      <c r="Q414" s="63">
        <f>+'REPORTE ENERO IMROM'!Q414</f>
        <v>0</v>
      </c>
      <c r="R414" s="33" t="str">
        <f>IF(M414=0,"",M414/'CED. GRAL POR REP. O MANTTO'!G420)</f>
        <v/>
      </c>
      <c r="S414" s="44" t="str">
        <f t="shared" si="18"/>
        <v/>
      </c>
    </row>
    <row r="415" spans="2:19" s="3" customFormat="1" ht="37.5" hidden="1" customHeight="1" x14ac:dyDescent="0.2">
      <c r="B415" s="37">
        <v>398</v>
      </c>
      <c r="C415" s="38" t="str">
        <f>IF('CED. GRAL POR REP. O MANTTO'!C421="","",'CED. GRAL POR REP. O MANTTO'!C421)</f>
        <v/>
      </c>
      <c r="D415" s="333" t="str">
        <f>IF('CED. GRAL POR REP. O MANTTO'!D421="","",'CED. GRAL POR REP. O MANTTO'!D421)</f>
        <v/>
      </c>
      <c r="E415" s="333"/>
      <c r="F415" s="38" t="str">
        <f>IF('CED. GRAL POR REP. O MANTTO'!E421="","",'CED. GRAL POR REP. O MANTTO'!E421)</f>
        <v/>
      </c>
      <c r="G415" s="67" t="str">
        <f>IF('CED. GRAL POR REP. O MANTTO'!F421="","",'CED. GRAL POR REP. O MANTTO'!F421)</f>
        <v/>
      </c>
      <c r="H415" s="92">
        <f>+'REPORTE ENERO IMROM'!M415</f>
        <v>0</v>
      </c>
      <c r="I415" s="39"/>
      <c r="J415" s="39"/>
      <c r="K415" s="39"/>
      <c r="L415" s="30">
        <f t="shared" si="19"/>
        <v>0</v>
      </c>
      <c r="M415" s="30">
        <f t="shared" si="20"/>
        <v>0</v>
      </c>
      <c r="N415" s="88">
        <f>+'REPORTE ENERO IMROM'!N415</f>
        <v>0</v>
      </c>
      <c r="O415" s="55"/>
      <c r="P415" s="56"/>
      <c r="Q415" s="63">
        <f>+'REPORTE ENERO IMROM'!Q415</f>
        <v>0</v>
      </c>
      <c r="R415" s="33" t="str">
        <f>IF(M415=0,"",M415/'CED. GRAL POR REP. O MANTTO'!G421)</f>
        <v/>
      </c>
      <c r="S415" s="44" t="str">
        <f t="shared" si="18"/>
        <v/>
      </c>
    </row>
    <row r="416" spans="2:19" s="3" customFormat="1" ht="37.5" hidden="1" customHeight="1" x14ac:dyDescent="0.2">
      <c r="B416" s="37">
        <v>399</v>
      </c>
      <c r="C416" s="38" t="str">
        <f>IF('CED. GRAL POR REP. O MANTTO'!C422="","",'CED. GRAL POR REP. O MANTTO'!C422)</f>
        <v/>
      </c>
      <c r="D416" s="333" t="str">
        <f>IF('CED. GRAL POR REP. O MANTTO'!D422="","",'CED. GRAL POR REP. O MANTTO'!D422)</f>
        <v/>
      </c>
      <c r="E416" s="333"/>
      <c r="F416" s="38" t="str">
        <f>IF('CED. GRAL POR REP. O MANTTO'!E422="","",'CED. GRAL POR REP. O MANTTO'!E422)</f>
        <v/>
      </c>
      <c r="G416" s="67" t="str">
        <f>IF('CED. GRAL POR REP. O MANTTO'!F422="","",'CED. GRAL POR REP. O MANTTO'!F422)</f>
        <v/>
      </c>
      <c r="H416" s="92">
        <f>+'REPORTE ENERO IMROM'!M416</f>
        <v>0</v>
      </c>
      <c r="I416" s="39"/>
      <c r="J416" s="39"/>
      <c r="K416" s="39"/>
      <c r="L416" s="30">
        <f t="shared" si="19"/>
        <v>0</v>
      </c>
      <c r="M416" s="30">
        <f t="shared" si="20"/>
        <v>0</v>
      </c>
      <c r="N416" s="88">
        <f>+'REPORTE ENERO IMROM'!N416</f>
        <v>0</v>
      </c>
      <c r="O416" s="55"/>
      <c r="P416" s="56"/>
      <c r="Q416" s="63">
        <f>+'REPORTE ENERO IMROM'!Q416</f>
        <v>0</v>
      </c>
      <c r="R416" s="33" t="str">
        <f>IF(M416=0,"",M416/'CED. GRAL POR REP. O MANTTO'!G422)</f>
        <v/>
      </c>
      <c r="S416" s="44" t="str">
        <f t="shared" si="18"/>
        <v/>
      </c>
    </row>
    <row r="417" spans="2:19" s="3" customFormat="1" ht="37.5" hidden="1" customHeight="1" x14ac:dyDescent="0.2">
      <c r="B417" s="37">
        <v>400</v>
      </c>
      <c r="C417" s="38" t="str">
        <f>IF('CED. GRAL POR REP. O MANTTO'!C423="","",'CED. GRAL POR REP. O MANTTO'!C423)</f>
        <v/>
      </c>
      <c r="D417" s="333" t="str">
        <f>IF('CED. GRAL POR REP. O MANTTO'!D423="","",'CED. GRAL POR REP. O MANTTO'!D423)</f>
        <v/>
      </c>
      <c r="E417" s="333"/>
      <c r="F417" s="38" t="str">
        <f>IF('CED. GRAL POR REP. O MANTTO'!E423="","",'CED. GRAL POR REP. O MANTTO'!E423)</f>
        <v/>
      </c>
      <c r="G417" s="67" t="str">
        <f>IF('CED. GRAL POR REP. O MANTTO'!F423="","",'CED. GRAL POR REP. O MANTTO'!F423)</f>
        <v/>
      </c>
      <c r="H417" s="92">
        <f>+'REPORTE ENERO IMROM'!M417</f>
        <v>0</v>
      </c>
      <c r="I417" s="39"/>
      <c r="J417" s="39"/>
      <c r="K417" s="39"/>
      <c r="L417" s="30">
        <f t="shared" si="19"/>
        <v>0</v>
      </c>
      <c r="M417" s="30">
        <f t="shared" si="20"/>
        <v>0</v>
      </c>
      <c r="N417" s="88">
        <f>+'REPORTE ENERO IMROM'!N417</f>
        <v>0</v>
      </c>
      <c r="O417" s="55"/>
      <c r="P417" s="56"/>
      <c r="Q417" s="63">
        <f>+'REPORTE ENERO IMROM'!Q417</f>
        <v>0</v>
      </c>
      <c r="R417" s="33" t="str">
        <f>IF(M417=0,"",M417/'CED. GRAL POR REP. O MANTTO'!G423)</f>
        <v/>
      </c>
      <c r="S417" s="44" t="str">
        <f t="shared" si="18"/>
        <v/>
      </c>
    </row>
    <row r="418" spans="2:19" s="3" customFormat="1" ht="37.5" hidden="1" customHeight="1" x14ac:dyDescent="0.2">
      <c r="B418" s="37">
        <v>401</v>
      </c>
      <c r="C418" s="38" t="str">
        <f>IF('CED. GRAL POR REP. O MANTTO'!C424="","",'CED. GRAL POR REP. O MANTTO'!C424)</f>
        <v/>
      </c>
      <c r="D418" s="333" t="str">
        <f>IF('CED. GRAL POR REP. O MANTTO'!D424="","",'CED. GRAL POR REP. O MANTTO'!D424)</f>
        <v/>
      </c>
      <c r="E418" s="333"/>
      <c r="F418" s="38" t="str">
        <f>IF('CED. GRAL POR REP. O MANTTO'!E424="","",'CED. GRAL POR REP. O MANTTO'!E424)</f>
        <v/>
      </c>
      <c r="G418" s="67" t="str">
        <f>IF('CED. GRAL POR REP. O MANTTO'!F424="","",'CED. GRAL POR REP. O MANTTO'!F424)</f>
        <v/>
      </c>
      <c r="H418" s="92">
        <f>+'REPORTE ENERO IMROM'!M418</f>
        <v>0</v>
      </c>
      <c r="I418" s="39"/>
      <c r="J418" s="39"/>
      <c r="K418" s="39"/>
      <c r="L418" s="30">
        <f t="shared" si="19"/>
        <v>0</v>
      </c>
      <c r="M418" s="30">
        <f t="shared" si="20"/>
        <v>0</v>
      </c>
      <c r="N418" s="88">
        <f>+'REPORTE ENERO IMROM'!N418</f>
        <v>0</v>
      </c>
      <c r="O418" s="55"/>
      <c r="P418" s="56"/>
      <c r="Q418" s="63">
        <f>+'REPORTE ENERO IMROM'!Q418</f>
        <v>0</v>
      </c>
      <c r="R418" s="33" t="str">
        <f>IF(M418=0,"",M418/'CED. GRAL POR REP. O MANTTO'!G424)</f>
        <v/>
      </c>
      <c r="S418" s="44" t="str">
        <f t="shared" si="18"/>
        <v/>
      </c>
    </row>
    <row r="419" spans="2:19" s="3" customFormat="1" ht="37.5" hidden="1" customHeight="1" x14ac:dyDescent="0.2">
      <c r="B419" s="37">
        <v>402</v>
      </c>
      <c r="C419" s="38" t="str">
        <f>IF('CED. GRAL POR REP. O MANTTO'!C425="","",'CED. GRAL POR REP. O MANTTO'!C425)</f>
        <v/>
      </c>
      <c r="D419" s="333" t="str">
        <f>IF('CED. GRAL POR REP. O MANTTO'!D425="","",'CED. GRAL POR REP. O MANTTO'!D425)</f>
        <v/>
      </c>
      <c r="E419" s="333"/>
      <c r="F419" s="38" t="str">
        <f>IF('CED. GRAL POR REP. O MANTTO'!E425="","",'CED. GRAL POR REP. O MANTTO'!E425)</f>
        <v/>
      </c>
      <c r="G419" s="67" t="str">
        <f>IF('CED. GRAL POR REP. O MANTTO'!F425="","",'CED. GRAL POR REP. O MANTTO'!F425)</f>
        <v/>
      </c>
      <c r="H419" s="92">
        <f>+'REPORTE ENERO IMROM'!M419</f>
        <v>0</v>
      </c>
      <c r="I419" s="39"/>
      <c r="J419" s="39"/>
      <c r="K419" s="39"/>
      <c r="L419" s="30">
        <f t="shared" si="19"/>
        <v>0</v>
      </c>
      <c r="M419" s="30">
        <f t="shared" si="20"/>
        <v>0</v>
      </c>
      <c r="N419" s="88">
        <f>+'REPORTE ENERO IMROM'!N419</f>
        <v>0</v>
      </c>
      <c r="O419" s="55"/>
      <c r="P419" s="56"/>
      <c r="Q419" s="63">
        <f>+'REPORTE ENERO IMROM'!Q419</f>
        <v>0</v>
      </c>
      <c r="R419" s="33" t="str">
        <f>IF(M419=0,"",M419/'CED. GRAL POR REP. O MANTTO'!G425)</f>
        <v/>
      </c>
      <c r="S419" s="44" t="str">
        <f t="shared" si="18"/>
        <v/>
      </c>
    </row>
    <row r="420" spans="2:19" s="3" customFormat="1" ht="37.5" hidden="1" customHeight="1" x14ac:dyDescent="0.2">
      <c r="B420" s="37">
        <v>403</v>
      </c>
      <c r="C420" s="38" t="str">
        <f>IF('CED. GRAL POR REP. O MANTTO'!C426="","",'CED. GRAL POR REP. O MANTTO'!C426)</f>
        <v/>
      </c>
      <c r="D420" s="333" t="str">
        <f>IF('CED. GRAL POR REP. O MANTTO'!D426="","",'CED. GRAL POR REP. O MANTTO'!D426)</f>
        <v/>
      </c>
      <c r="E420" s="333"/>
      <c r="F420" s="38" t="str">
        <f>IF('CED. GRAL POR REP. O MANTTO'!E426="","",'CED. GRAL POR REP. O MANTTO'!E426)</f>
        <v/>
      </c>
      <c r="G420" s="67" t="str">
        <f>IF('CED. GRAL POR REP. O MANTTO'!F426="","",'CED. GRAL POR REP. O MANTTO'!F426)</f>
        <v/>
      </c>
      <c r="H420" s="92">
        <f>+'REPORTE ENERO IMROM'!M420</f>
        <v>0</v>
      </c>
      <c r="I420" s="39"/>
      <c r="J420" s="39"/>
      <c r="K420" s="39"/>
      <c r="L420" s="30">
        <f t="shared" si="19"/>
        <v>0</v>
      </c>
      <c r="M420" s="30">
        <f t="shared" si="20"/>
        <v>0</v>
      </c>
      <c r="N420" s="88">
        <f>+'REPORTE ENERO IMROM'!N420</f>
        <v>0</v>
      </c>
      <c r="O420" s="55"/>
      <c r="P420" s="56"/>
      <c r="Q420" s="63">
        <f>+'REPORTE ENERO IMROM'!Q420</f>
        <v>0</v>
      </c>
      <c r="R420" s="33" t="str">
        <f>IF(M420=0,"",M420/'CED. GRAL POR REP. O MANTTO'!G426)</f>
        <v/>
      </c>
      <c r="S420" s="44" t="str">
        <f t="shared" si="18"/>
        <v/>
      </c>
    </row>
    <row r="421" spans="2:19" s="3" customFormat="1" ht="37.5" hidden="1" customHeight="1" x14ac:dyDescent="0.2">
      <c r="B421" s="37">
        <v>404</v>
      </c>
      <c r="C421" s="38" t="str">
        <f>IF('CED. GRAL POR REP. O MANTTO'!C427="","",'CED. GRAL POR REP. O MANTTO'!C427)</f>
        <v/>
      </c>
      <c r="D421" s="333" t="str">
        <f>IF('CED. GRAL POR REP. O MANTTO'!D427="","",'CED. GRAL POR REP. O MANTTO'!D427)</f>
        <v/>
      </c>
      <c r="E421" s="333"/>
      <c r="F421" s="38" t="str">
        <f>IF('CED. GRAL POR REP. O MANTTO'!E427="","",'CED. GRAL POR REP. O MANTTO'!E427)</f>
        <v/>
      </c>
      <c r="G421" s="67" t="str">
        <f>IF('CED. GRAL POR REP. O MANTTO'!F427="","",'CED. GRAL POR REP. O MANTTO'!F427)</f>
        <v/>
      </c>
      <c r="H421" s="92">
        <f>+'REPORTE ENERO IMROM'!M421</f>
        <v>0</v>
      </c>
      <c r="I421" s="39"/>
      <c r="J421" s="39"/>
      <c r="K421" s="39"/>
      <c r="L421" s="30">
        <f t="shared" si="19"/>
        <v>0</v>
      </c>
      <c r="M421" s="30">
        <f t="shared" si="20"/>
        <v>0</v>
      </c>
      <c r="N421" s="88">
        <f>+'REPORTE ENERO IMROM'!N421</f>
        <v>0</v>
      </c>
      <c r="O421" s="55"/>
      <c r="P421" s="56"/>
      <c r="Q421" s="63">
        <f>+'REPORTE ENERO IMROM'!Q421</f>
        <v>0</v>
      </c>
      <c r="R421" s="33" t="str">
        <f>IF(M421=0,"",M421/'CED. GRAL POR REP. O MANTTO'!G427)</f>
        <v/>
      </c>
      <c r="S421" s="44" t="str">
        <f t="shared" si="18"/>
        <v/>
      </c>
    </row>
    <row r="422" spans="2:19" s="3" customFormat="1" ht="37.5" hidden="1" customHeight="1" x14ac:dyDescent="0.2">
      <c r="B422" s="37">
        <v>405</v>
      </c>
      <c r="C422" s="38" t="str">
        <f>IF('CED. GRAL POR REP. O MANTTO'!C428="","",'CED. GRAL POR REP. O MANTTO'!C428)</f>
        <v/>
      </c>
      <c r="D422" s="333" t="str">
        <f>IF('CED. GRAL POR REP. O MANTTO'!D428="","",'CED. GRAL POR REP. O MANTTO'!D428)</f>
        <v/>
      </c>
      <c r="E422" s="333"/>
      <c r="F422" s="38" t="str">
        <f>IF('CED. GRAL POR REP. O MANTTO'!E428="","",'CED. GRAL POR REP. O MANTTO'!E428)</f>
        <v/>
      </c>
      <c r="G422" s="67" t="str">
        <f>IF('CED. GRAL POR REP. O MANTTO'!F428="","",'CED. GRAL POR REP. O MANTTO'!F428)</f>
        <v/>
      </c>
      <c r="H422" s="92">
        <f>+'REPORTE ENERO IMROM'!M422</f>
        <v>0</v>
      </c>
      <c r="I422" s="39"/>
      <c r="J422" s="39"/>
      <c r="K422" s="39"/>
      <c r="L422" s="30">
        <f t="shared" si="19"/>
        <v>0</v>
      </c>
      <c r="M422" s="30">
        <f t="shared" si="20"/>
        <v>0</v>
      </c>
      <c r="N422" s="88">
        <f>+'REPORTE ENERO IMROM'!N422</f>
        <v>0</v>
      </c>
      <c r="O422" s="55"/>
      <c r="P422" s="56"/>
      <c r="Q422" s="63">
        <f>+'REPORTE ENERO IMROM'!Q422</f>
        <v>0</v>
      </c>
      <c r="R422" s="33" t="str">
        <f>IF(M422=0,"",M422/'CED. GRAL POR REP. O MANTTO'!G428)</f>
        <v/>
      </c>
      <c r="S422" s="44" t="str">
        <f t="shared" si="18"/>
        <v/>
      </c>
    </row>
    <row r="423" spans="2:19" s="3" customFormat="1" ht="37.5" hidden="1" customHeight="1" x14ac:dyDescent="0.2">
      <c r="B423" s="37">
        <v>406</v>
      </c>
      <c r="C423" s="38" t="str">
        <f>IF('CED. GRAL POR REP. O MANTTO'!C429="","",'CED. GRAL POR REP. O MANTTO'!C429)</f>
        <v/>
      </c>
      <c r="D423" s="333" t="str">
        <f>IF('CED. GRAL POR REP. O MANTTO'!D429="","",'CED. GRAL POR REP. O MANTTO'!D429)</f>
        <v/>
      </c>
      <c r="E423" s="333"/>
      <c r="F423" s="38" t="str">
        <f>IF('CED. GRAL POR REP. O MANTTO'!E429="","",'CED. GRAL POR REP. O MANTTO'!E429)</f>
        <v/>
      </c>
      <c r="G423" s="67" t="str">
        <f>IF('CED. GRAL POR REP. O MANTTO'!F429="","",'CED. GRAL POR REP. O MANTTO'!F429)</f>
        <v/>
      </c>
      <c r="H423" s="92">
        <f>+'REPORTE ENERO IMROM'!M423</f>
        <v>0</v>
      </c>
      <c r="I423" s="39"/>
      <c r="J423" s="39"/>
      <c r="K423" s="39"/>
      <c r="L423" s="30">
        <f t="shared" si="19"/>
        <v>0</v>
      </c>
      <c r="M423" s="30">
        <f t="shared" si="20"/>
        <v>0</v>
      </c>
      <c r="N423" s="88">
        <f>+'REPORTE ENERO IMROM'!N423</f>
        <v>0</v>
      </c>
      <c r="O423" s="55"/>
      <c r="P423" s="56"/>
      <c r="Q423" s="63">
        <f>+'REPORTE ENERO IMROM'!Q423</f>
        <v>0</v>
      </c>
      <c r="R423" s="33" t="str">
        <f>IF(M423=0,"",M423/'CED. GRAL POR REP. O MANTTO'!G429)</f>
        <v/>
      </c>
      <c r="S423" s="44" t="str">
        <f t="shared" si="18"/>
        <v/>
      </c>
    </row>
    <row r="424" spans="2:19" s="3" customFormat="1" ht="37.5" hidden="1" customHeight="1" x14ac:dyDescent="0.2">
      <c r="B424" s="37">
        <v>407</v>
      </c>
      <c r="C424" s="38" t="str">
        <f>IF('CED. GRAL POR REP. O MANTTO'!C430="","",'CED. GRAL POR REP. O MANTTO'!C430)</f>
        <v/>
      </c>
      <c r="D424" s="333" t="str">
        <f>IF('CED. GRAL POR REP. O MANTTO'!D430="","",'CED. GRAL POR REP. O MANTTO'!D430)</f>
        <v/>
      </c>
      <c r="E424" s="333"/>
      <c r="F424" s="38" t="str">
        <f>IF('CED. GRAL POR REP. O MANTTO'!E430="","",'CED. GRAL POR REP. O MANTTO'!E430)</f>
        <v/>
      </c>
      <c r="G424" s="67" t="str">
        <f>IF('CED. GRAL POR REP. O MANTTO'!F430="","",'CED. GRAL POR REP. O MANTTO'!F430)</f>
        <v/>
      </c>
      <c r="H424" s="92">
        <f>+'REPORTE ENERO IMROM'!M424</f>
        <v>0</v>
      </c>
      <c r="I424" s="39"/>
      <c r="J424" s="39"/>
      <c r="K424" s="39"/>
      <c r="L424" s="30">
        <f t="shared" si="19"/>
        <v>0</v>
      </c>
      <c r="M424" s="30">
        <f t="shared" si="20"/>
        <v>0</v>
      </c>
      <c r="N424" s="88">
        <f>+'REPORTE ENERO IMROM'!N424</f>
        <v>0</v>
      </c>
      <c r="O424" s="55"/>
      <c r="P424" s="56"/>
      <c r="Q424" s="63">
        <f>+'REPORTE ENERO IMROM'!Q424</f>
        <v>0</v>
      </c>
      <c r="R424" s="33" t="str">
        <f>IF(M424=0,"",M424/'CED. GRAL POR REP. O MANTTO'!G430)</f>
        <v/>
      </c>
      <c r="S424" s="44" t="str">
        <f t="shared" si="18"/>
        <v/>
      </c>
    </row>
    <row r="425" spans="2:19" s="3" customFormat="1" ht="37.5" hidden="1" customHeight="1" x14ac:dyDescent="0.2">
      <c r="B425" s="37">
        <v>408</v>
      </c>
      <c r="C425" s="38" t="str">
        <f>IF('CED. GRAL POR REP. O MANTTO'!C431="","",'CED. GRAL POR REP. O MANTTO'!C431)</f>
        <v/>
      </c>
      <c r="D425" s="333" t="str">
        <f>IF('CED. GRAL POR REP. O MANTTO'!D431="","",'CED. GRAL POR REP. O MANTTO'!D431)</f>
        <v/>
      </c>
      <c r="E425" s="333"/>
      <c r="F425" s="38" t="str">
        <f>IF('CED. GRAL POR REP. O MANTTO'!E431="","",'CED. GRAL POR REP. O MANTTO'!E431)</f>
        <v/>
      </c>
      <c r="G425" s="67" t="str">
        <f>IF('CED. GRAL POR REP. O MANTTO'!F431="","",'CED. GRAL POR REP. O MANTTO'!F431)</f>
        <v/>
      </c>
      <c r="H425" s="92">
        <f>+'REPORTE ENERO IMROM'!M425</f>
        <v>0</v>
      </c>
      <c r="I425" s="39"/>
      <c r="J425" s="39"/>
      <c r="K425" s="39"/>
      <c r="L425" s="30">
        <f t="shared" si="19"/>
        <v>0</v>
      </c>
      <c r="M425" s="30">
        <f t="shared" si="20"/>
        <v>0</v>
      </c>
      <c r="N425" s="88">
        <f>+'REPORTE ENERO IMROM'!N425</f>
        <v>0</v>
      </c>
      <c r="O425" s="55"/>
      <c r="P425" s="56"/>
      <c r="Q425" s="63">
        <f>+'REPORTE ENERO IMROM'!Q425</f>
        <v>0</v>
      </c>
      <c r="R425" s="33" t="str">
        <f>IF(M425=0,"",M425/'CED. GRAL POR REP. O MANTTO'!G431)</f>
        <v/>
      </c>
      <c r="S425" s="44" t="str">
        <f t="shared" si="18"/>
        <v/>
      </c>
    </row>
    <row r="426" spans="2:19" s="3" customFormat="1" ht="37.5" hidden="1" customHeight="1" x14ac:dyDescent="0.2">
      <c r="B426" s="37">
        <v>409</v>
      </c>
      <c r="C426" s="38" t="str">
        <f>IF('CED. GRAL POR REP. O MANTTO'!C432="","",'CED. GRAL POR REP. O MANTTO'!C432)</f>
        <v/>
      </c>
      <c r="D426" s="333" t="str">
        <f>IF('CED. GRAL POR REP. O MANTTO'!D432="","",'CED. GRAL POR REP. O MANTTO'!D432)</f>
        <v/>
      </c>
      <c r="E426" s="333"/>
      <c r="F426" s="38" t="str">
        <f>IF('CED. GRAL POR REP. O MANTTO'!E432="","",'CED. GRAL POR REP. O MANTTO'!E432)</f>
        <v/>
      </c>
      <c r="G426" s="67" t="str">
        <f>IF('CED. GRAL POR REP. O MANTTO'!F432="","",'CED. GRAL POR REP. O MANTTO'!F432)</f>
        <v/>
      </c>
      <c r="H426" s="92">
        <f>+'REPORTE ENERO IMROM'!M426</f>
        <v>0</v>
      </c>
      <c r="I426" s="39"/>
      <c r="J426" s="39"/>
      <c r="K426" s="39"/>
      <c r="L426" s="30">
        <f t="shared" si="19"/>
        <v>0</v>
      </c>
      <c r="M426" s="30">
        <f t="shared" si="20"/>
        <v>0</v>
      </c>
      <c r="N426" s="88">
        <f>+'REPORTE ENERO IMROM'!N426</f>
        <v>0</v>
      </c>
      <c r="O426" s="55"/>
      <c r="P426" s="56"/>
      <c r="Q426" s="63">
        <f>+'REPORTE ENERO IMROM'!Q426</f>
        <v>0</v>
      </c>
      <c r="R426" s="33" t="str">
        <f>IF(M426=0,"",M426/'CED. GRAL POR REP. O MANTTO'!G432)</f>
        <v/>
      </c>
      <c r="S426" s="44" t="str">
        <f t="shared" si="18"/>
        <v/>
      </c>
    </row>
    <row r="427" spans="2:19" s="3" customFormat="1" ht="37.5" hidden="1" customHeight="1" x14ac:dyDescent="0.2">
      <c r="B427" s="37">
        <v>410</v>
      </c>
      <c r="C427" s="38" t="str">
        <f>IF('CED. GRAL POR REP. O MANTTO'!C433="","",'CED. GRAL POR REP. O MANTTO'!C433)</f>
        <v/>
      </c>
      <c r="D427" s="333" t="str">
        <f>IF('CED. GRAL POR REP. O MANTTO'!D433="","",'CED. GRAL POR REP. O MANTTO'!D433)</f>
        <v/>
      </c>
      <c r="E427" s="333"/>
      <c r="F427" s="38" t="str">
        <f>IF('CED. GRAL POR REP. O MANTTO'!E433="","",'CED. GRAL POR REP. O MANTTO'!E433)</f>
        <v/>
      </c>
      <c r="G427" s="67" t="str">
        <f>IF('CED. GRAL POR REP. O MANTTO'!F433="","",'CED. GRAL POR REP. O MANTTO'!F433)</f>
        <v/>
      </c>
      <c r="H427" s="92">
        <f>+'REPORTE ENERO IMROM'!M427</f>
        <v>0</v>
      </c>
      <c r="I427" s="39"/>
      <c r="J427" s="39"/>
      <c r="K427" s="39"/>
      <c r="L427" s="30">
        <f t="shared" si="19"/>
        <v>0</v>
      </c>
      <c r="M427" s="30">
        <f t="shared" si="20"/>
        <v>0</v>
      </c>
      <c r="N427" s="88">
        <f>+'REPORTE ENERO IMROM'!N427</f>
        <v>0</v>
      </c>
      <c r="O427" s="55"/>
      <c r="P427" s="56"/>
      <c r="Q427" s="63">
        <f>+'REPORTE ENERO IMROM'!Q427</f>
        <v>0</v>
      </c>
      <c r="R427" s="33" t="str">
        <f>IF(M427=0,"",M427/'CED. GRAL POR REP. O MANTTO'!G433)</f>
        <v/>
      </c>
      <c r="S427" s="44" t="str">
        <f t="shared" si="18"/>
        <v/>
      </c>
    </row>
    <row r="428" spans="2:19" s="3" customFormat="1" ht="37.5" hidden="1" customHeight="1" x14ac:dyDescent="0.2">
      <c r="B428" s="37">
        <v>411</v>
      </c>
      <c r="C428" s="38" t="str">
        <f>IF('CED. GRAL POR REP. O MANTTO'!C434="","",'CED. GRAL POR REP. O MANTTO'!C434)</f>
        <v/>
      </c>
      <c r="D428" s="333" t="str">
        <f>IF('CED. GRAL POR REP. O MANTTO'!D434="","",'CED. GRAL POR REP. O MANTTO'!D434)</f>
        <v/>
      </c>
      <c r="E428" s="333"/>
      <c r="F428" s="38" t="str">
        <f>IF('CED. GRAL POR REP. O MANTTO'!E434="","",'CED. GRAL POR REP. O MANTTO'!E434)</f>
        <v/>
      </c>
      <c r="G428" s="67" t="str">
        <f>IF('CED. GRAL POR REP. O MANTTO'!F434="","",'CED. GRAL POR REP. O MANTTO'!F434)</f>
        <v/>
      </c>
      <c r="H428" s="92">
        <f>+'REPORTE ENERO IMROM'!M428</f>
        <v>0</v>
      </c>
      <c r="I428" s="39"/>
      <c r="J428" s="39"/>
      <c r="K428" s="39"/>
      <c r="L428" s="30">
        <f t="shared" si="19"/>
        <v>0</v>
      </c>
      <c r="M428" s="30">
        <f t="shared" si="20"/>
        <v>0</v>
      </c>
      <c r="N428" s="88">
        <f>+'REPORTE ENERO IMROM'!N428</f>
        <v>0</v>
      </c>
      <c r="O428" s="55"/>
      <c r="P428" s="56"/>
      <c r="Q428" s="63">
        <f>+'REPORTE ENERO IMROM'!Q428</f>
        <v>0</v>
      </c>
      <c r="R428" s="33" t="str">
        <f>IF(M428=0,"",M428/'CED. GRAL POR REP. O MANTTO'!G434)</f>
        <v/>
      </c>
      <c r="S428" s="44" t="str">
        <f t="shared" si="18"/>
        <v/>
      </c>
    </row>
    <row r="429" spans="2:19" s="3" customFormat="1" ht="37.5" hidden="1" customHeight="1" x14ac:dyDescent="0.2">
      <c r="B429" s="37">
        <v>412</v>
      </c>
      <c r="C429" s="38" t="str">
        <f>IF('CED. GRAL POR REP. O MANTTO'!C435="","",'CED. GRAL POR REP. O MANTTO'!C435)</f>
        <v/>
      </c>
      <c r="D429" s="333" t="str">
        <f>IF('CED. GRAL POR REP. O MANTTO'!D435="","",'CED. GRAL POR REP. O MANTTO'!D435)</f>
        <v/>
      </c>
      <c r="E429" s="333"/>
      <c r="F429" s="38" t="str">
        <f>IF('CED. GRAL POR REP. O MANTTO'!E435="","",'CED. GRAL POR REP. O MANTTO'!E435)</f>
        <v/>
      </c>
      <c r="G429" s="67" t="str">
        <f>IF('CED. GRAL POR REP. O MANTTO'!F435="","",'CED. GRAL POR REP. O MANTTO'!F435)</f>
        <v/>
      </c>
      <c r="H429" s="92">
        <f>+'REPORTE ENERO IMROM'!M429</f>
        <v>0</v>
      </c>
      <c r="I429" s="39"/>
      <c r="J429" s="39"/>
      <c r="K429" s="39"/>
      <c r="L429" s="30">
        <f t="shared" si="19"/>
        <v>0</v>
      </c>
      <c r="M429" s="30">
        <f t="shared" si="20"/>
        <v>0</v>
      </c>
      <c r="N429" s="88">
        <f>+'REPORTE ENERO IMROM'!N429</f>
        <v>0</v>
      </c>
      <c r="O429" s="55"/>
      <c r="P429" s="56"/>
      <c r="Q429" s="63">
        <f>+'REPORTE ENERO IMROM'!Q429</f>
        <v>0</v>
      </c>
      <c r="R429" s="33" t="str">
        <f>IF(M429=0,"",M429/'CED. GRAL POR REP. O MANTTO'!G435)</f>
        <v/>
      </c>
      <c r="S429" s="44" t="str">
        <f t="shared" si="18"/>
        <v/>
      </c>
    </row>
    <row r="430" spans="2:19" s="3" customFormat="1" ht="37.5" hidden="1" customHeight="1" x14ac:dyDescent="0.2">
      <c r="B430" s="37">
        <v>413</v>
      </c>
      <c r="C430" s="38" t="str">
        <f>IF('CED. GRAL POR REP. O MANTTO'!C436="","",'CED. GRAL POR REP. O MANTTO'!C436)</f>
        <v/>
      </c>
      <c r="D430" s="333" t="str">
        <f>IF('CED. GRAL POR REP. O MANTTO'!D436="","",'CED. GRAL POR REP. O MANTTO'!D436)</f>
        <v/>
      </c>
      <c r="E430" s="333"/>
      <c r="F430" s="38" t="str">
        <f>IF('CED. GRAL POR REP. O MANTTO'!E436="","",'CED. GRAL POR REP. O MANTTO'!E436)</f>
        <v/>
      </c>
      <c r="G430" s="67" t="str">
        <f>IF('CED. GRAL POR REP. O MANTTO'!F436="","",'CED. GRAL POR REP. O MANTTO'!F436)</f>
        <v/>
      </c>
      <c r="H430" s="92">
        <f>+'REPORTE ENERO IMROM'!M430</f>
        <v>0</v>
      </c>
      <c r="I430" s="39"/>
      <c r="J430" s="39"/>
      <c r="K430" s="39"/>
      <c r="L430" s="30">
        <f t="shared" si="19"/>
        <v>0</v>
      </c>
      <c r="M430" s="30">
        <f t="shared" si="20"/>
        <v>0</v>
      </c>
      <c r="N430" s="88">
        <f>+'REPORTE ENERO IMROM'!N430</f>
        <v>0</v>
      </c>
      <c r="O430" s="55"/>
      <c r="P430" s="56"/>
      <c r="Q430" s="63">
        <f>+'REPORTE ENERO IMROM'!Q430</f>
        <v>0</v>
      </c>
      <c r="R430" s="33" t="str">
        <f>IF(M430=0,"",M430/'CED. GRAL POR REP. O MANTTO'!G436)</f>
        <v/>
      </c>
      <c r="S430" s="44" t="str">
        <f t="shared" si="18"/>
        <v/>
      </c>
    </row>
    <row r="431" spans="2:19" s="3" customFormat="1" ht="37.5" hidden="1" customHeight="1" x14ac:dyDescent="0.2">
      <c r="B431" s="37">
        <v>414</v>
      </c>
      <c r="C431" s="38" t="str">
        <f>IF('CED. GRAL POR REP. O MANTTO'!C437="","",'CED. GRAL POR REP. O MANTTO'!C437)</f>
        <v/>
      </c>
      <c r="D431" s="333" t="str">
        <f>IF('CED. GRAL POR REP. O MANTTO'!D437="","",'CED. GRAL POR REP. O MANTTO'!D437)</f>
        <v/>
      </c>
      <c r="E431" s="333"/>
      <c r="F431" s="38" t="str">
        <f>IF('CED. GRAL POR REP. O MANTTO'!E437="","",'CED. GRAL POR REP. O MANTTO'!E437)</f>
        <v/>
      </c>
      <c r="G431" s="67" t="str">
        <f>IF('CED. GRAL POR REP. O MANTTO'!F437="","",'CED. GRAL POR REP. O MANTTO'!F437)</f>
        <v/>
      </c>
      <c r="H431" s="92">
        <f>+'REPORTE ENERO IMROM'!M431</f>
        <v>0</v>
      </c>
      <c r="I431" s="39"/>
      <c r="J431" s="39"/>
      <c r="K431" s="39"/>
      <c r="L431" s="30">
        <f t="shared" si="19"/>
        <v>0</v>
      </c>
      <c r="M431" s="30">
        <f t="shared" si="20"/>
        <v>0</v>
      </c>
      <c r="N431" s="88">
        <f>+'REPORTE ENERO IMROM'!N431</f>
        <v>0</v>
      </c>
      <c r="O431" s="55"/>
      <c r="P431" s="56"/>
      <c r="Q431" s="63">
        <f>+'REPORTE ENERO IMROM'!Q431</f>
        <v>0</v>
      </c>
      <c r="R431" s="33" t="str">
        <f>IF(M431=0,"",M431/'CED. GRAL POR REP. O MANTTO'!G437)</f>
        <v/>
      </c>
      <c r="S431" s="44" t="str">
        <f t="shared" si="18"/>
        <v/>
      </c>
    </row>
    <row r="432" spans="2:19" s="3" customFormat="1" ht="37.5" hidden="1" customHeight="1" x14ac:dyDescent="0.2">
      <c r="B432" s="37">
        <v>415</v>
      </c>
      <c r="C432" s="38" t="str">
        <f>IF('CED. GRAL POR REP. O MANTTO'!C438="","",'CED. GRAL POR REP. O MANTTO'!C438)</f>
        <v/>
      </c>
      <c r="D432" s="333" t="str">
        <f>IF('CED. GRAL POR REP. O MANTTO'!D438="","",'CED. GRAL POR REP. O MANTTO'!D438)</f>
        <v/>
      </c>
      <c r="E432" s="333"/>
      <c r="F432" s="38" t="str">
        <f>IF('CED. GRAL POR REP. O MANTTO'!E438="","",'CED. GRAL POR REP. O MANTTO'!E438)</f>
        <v/>
      </c>
      <c r="G432" s="67" t="str">
        <f>IF('CED. GRAL POR REP. O MANTTO'!F438="","",'CED. GRAL POR REP. O MANTTO'!F438)</f>
        <v/>
      </c>
      <c r="H432" s="92">
        <f>+'REPORTE ENERO IMROM'!M432</f>
        <v>0</v>
      </c>
      <c r="I432" s="39"/>
      <c r="J432" s="39"/>
      <c r="K432" s="39"/>
      <c r="L432" s="30">
        <f t="shared" si="19"/>
        <v>0</v>
      </c>
      <c r="M432" s="30">
        <f t="shared" si="20"/>
        <v>0</v>
      </c>
      <c r="N432" s="88">
        <f>+'REPORTE ENERO IMROM'!N432</f>
        <v>0</v>
      </c>
      <c r="O432" s="55"/>
      <c r="P432" s="56"/>
      <c r="Q432" s="63">
        <f>+'REPORTE ENERO IMROM'!Q432</f>
        <v>0</v>
      </c>
      <c r="R432" s="33" t="str">
        <f>IF(M432=0,"",M432/'CED. GRAL POR REP. O MANTTO'!G438)</f>
        <v/>
      </c>
      <c r="S432" s="44" t="str">
        <f t="shared" si="18"/>
        <v/>
      </c>
    </row>
    <row r="433" spans="2:19" s="3" customFormat="1" ht="37.5" hidden="1" customHeight="1" x14ac:dyDescent="0.2">
      <c r="B433" s="37">
        <v>416</v>
      </c>
      <c r="C433" s="38" t="str">
        <f>IF('CED. GRAL POR REP. O MANTTO'!C439="","",'CED. GRAL POR REP. O MANTTO'!C439)</f>
        <v/>
      </c>
      <c r="D433" s="333" t="str">
        <f>IF('CED. GRAL POR REP. O MANTTO'!D439="","",'CED. GRAL POR REP. O MANTTO'!D439)</f>
        <v/>
      </c>
      <c r="E433" s="333"/>
      <c r="F433" s="38" t="str">
        <f>IF('CED. GRAL POR REP. O MANTTO'!E439="","",'CED. GRAL POR REP. O MANTTO'!E439)</f>
        <v/>
      </c>
      <c r="G433" s="67" t="str">
        <f>IF('CED. GRAL POR REP. O MANTTO'!F439="","",'CED. GRAL POR REP. O MANTTO'!F439)</f>
        <v/>
      </c>
      <c r="H433" s="92">
        <f>+'REPORTE ENERO IMROM'!M433</f>
        <v>0</v>
      </c>
      <c r="I433" s="39"/>
      <c r="J433" s="39"/>
      <c r="K433" s="39"/>
      <c r="L433" s="30">
        <f t="shared" si="19"/>
        <v>0</v>
      </c>
      <c r="M433" s="30">
        <f t="shared" si="20"/>
        <v>0</v>
      </c>
      <c r="N433" s="88">
        <f>+'REPORTE ENERO IMROM'!N433</f>
        <v>0</v>
      </c>
      <c r="O433" s="55"/>
      <c r="P433" s="56"/>
      <c r="Q433" s="63">
        <f>+'REPORTE ENERO IMROM'!Q433</f>
        <v>0</v>
      </c>
      <c r="R433" s="33" t="str">
        <f>IF(M433=0,"",M433/'CED. GRAL POR REP. O MANTTO'!G439)</f>
        <v/>
      </c>
      <c r="S433" s="44" t="str">
        <f t="shared" si="18"/>
        <v/>
      </c>
    </row>
    <row r="434" spans="2:19" s="3" customFormat="1" ht="37.5" hidden="1" customHeight="1" x14ac:dyDescent="0.2">
      <c r="B434" s="37">
        <v>417</v>
      </c>
      <c r="C434" s="38" t="str">
        <f>IF('CED. GRAL POR REP. O MANTTO'!C440="","",'CED. GRAL POR REP. O MANTTO'!C440)</f>
        <v/>
      </c>
      <c r="D434" s="333" t="str">
        <f>IF('CED. GRAL POR REP. O MANTTO'!D440="","",'CED. GRAL POR REP. O MANTTO'!D440)</f>
        <v/>
      </c>
      <c r="E434" s="333"/>
      <c r="F434" s="38" t="str">
        <f>IF('CED. GRAL POR REP. O MANTTO'!E440="","",'CED. GRAL POR REP. O MANTTO'!E440)</f>
        <v/>
      </c>
      <c r="G434" s="67" t="str">
        <f>IF('CED. GRAL POR REP. O MANTTO'!F440="","",'CED. GRAL POR REP. O MANTTO'!F440)</f>
        <v/>
      </c>
      <c r="H434" s="92">
        <f>+'REPORTE ENERO IMROM'!M434</f>
        <v>0</v>
      </c>
      <c r="I434" s="39"/>
      <c r="J434" s="39"/>
      <c r="K434" s="39"/>
      <c r="L434" s="30">
        <f t="shared" si="19"/>
        <v>0</v>
      </c>
      <c r="M434" s="30">
        <f t="shared" si="20"/>
        <v>0</v>
      </c>
      <c r="N434" s="88">
        <f>+'REPORTE ENERO IMROM'!N434</f>
        <v>0</v>
      </c>
      <c r="O434" s="55"/>
      <c r="P434" s="56"/>
      <c r="Q434" s="63">
        <f>+'REPORTE ENERO IMROM'!Q434</f>
        <v>0</v>
      </c>
      <c r="R434" s="33" t="str">
        <f>IF(M434=0,"",M434/'CED. GRAL POR REP. O MANTTO'!G440)</f>
        <v/>
      </c>
      <c r="S434" s="44" t="str">
        <f t="shared" si="18"/>
        <v/>
      </c>
    </row>
    <row r="435" spans="2:19" s="3" customFormat="1" ht="37.5" hidden="1" customHeight="1" x14ac:dyDescent="0.2">
      <c r="B435" s="37">
        <v>418</v>
      </c>
      <c r="C435" s="38" t="str">
        <f>IF('CED. GRAL POR REP. O MANTTO'!C441="","",'CED. GRAL POR REP. O MANTTO'!C441)</f>
        <v/>
      </c>
      <c r="D435" s="333" t="str">
        <f>IF('CED. GRAL POR REP. O MANTTO'!D441="","",'CED. GRAL POR REP. O MANTTO'!D441)</f>
        <v/>
      </c>
      <c r="E435" s="333"/>
      <c r="F435" s="38" t="str">
        <f>IF('CED. GRAL POR REP. O MANTTO'!E441="","",'CED. GRAL POR REP. O MANTTO'!E441)</f>
        <v/>
      </c>
      <c r="G435" s="67" t="str">
        <f>IF('CED. GRAL POR REP. O MANTTO'!F441="","",'CED. GRAL POR REP. O MANTTO'!F441)</f>
        <v/>
      </c>
      <c r="H435" s="92">
        <f>+'REPORTE ENERO IMROM'!M435</f>
        <v>0</v>
      </c>
      <c r="I435" s="39"/>
      <c r="J435" s="39"/>
      <c r="K435" s="39"/>
      <c r="L435" s="30">
        <f t="shared" si="19"/>
        <v>0</v>
      </c>
      <c r="M435" s="30">
        <f t="shared" si="20"/>
        <v>0</v>
      </c>
      <c r="N435" s="88">
        <f>+'REPORTE ENERO IMROM'!N435</f>
        <v>0</v>
      </c>
      <c r="O435" s="55"/>
      <c r="P435" s="56"/>
      <c r="Q435" s="63">
        <f>+'REPORTE ENERO IMROM'!Q435</f>
        <v>0</v>
      </c>
      <c r="R435" s="33" t="str">
        <f>IF(M435=0,"",M435/'CED. GRAL POR REP. O MANTTO'!G441)</f>
        <v/>
      </c>
      <c r="S435" s="44" t="str">
        <f t="shared" si="18"/>
        <v/>
      </c>
    </row>
    <row r="436" spans="2:19" s="3" customFormat="1" ht="37.5" hidden="1" customHeight="1" x14ac:dyDescent="0.2">
      <c r="B436" s="37">
        <v>419</v>
      </c>
      <c r="C436" s="38" t="str">
        <f>IF('CED. GRAL POR REP. O MANTTO'!C442="","",'CED. GRAL POR REP. O MANTTO'!C442)</f>
        <v/>
      </c>
      <c r="D436" s="333" t="str">
        <f>IF('CED. GRAL POR REP. O MANTTO'!D442="","",'CED. GRAL POR REP. O MANTTO'!D442)</f>
        <v/>
      </c>
      <c r="E436" s="333"/>
      <c r="F436" s="38" t="str">
        <f>IF('CED. GRAL POR REP. O MANTTO'!E442="","",'CED. GRAL POR REP. O MANTTO'!E442)</f>
        <v/>
      </c>
      <c r="G436" s="67" t="str">
        <f>IF('CED. GRAL POR REP. O MANTTO'!F442="","",'CED. GRAL POR REP. O MANTTO'!F442)</f>
        <v/>
      </c>
      <c r="H436" s="92">
        <f>+'REPORTE ENERO IMROM'!M436</f>
        <v>0</v>
      </c>
      <c r="I436" s="39"/>
      <c r="J436" s="39"/>
      <c r="K436" s="39"/>
      <c r="L436" s="30">
        <f t="shared" si="19"/>
        <v>0</v>
      </c>
      <c r="M436" s="30">
        <f t="shared" si="20"/>
        <v>0</v>
      </c>
      <c r="N436" s="88">
        <f>+'REPORTE ENERO IMROM'!N436</f>
        <v>0</v>
      </c>
      <c r="O436" s="55"/>
      <c r="P436" s="56"/>
      <c r="Q436" s="63">
        <f>+'REPORTE ENERO IMROM'!Q436</f>
        <v>0</v>
      </c>
      <c r="R436" s="33" t="str">
        <f>IF(M436=0,"",M436/'CED. GRAL POR REP. O MANTTO'!G442)</f>
        <v/>
      </c>
      <c r="S436" s="44" t="str">
        <f t="shared" si="18"/>
        <v/>
      </c>
    </row>
    <row r="437" spans="2:19" s="3" customFormat="1" ht="37.5" hidden="1" customHeight="1" x14ac:dyDescent="0.2">
      <c r="B437" s="37">
        <v>420</v>
      </c>
      <c r="C437" s="38" t="str">
        <f>IF('CED. GRAL POR REP. O MANTTO'!C443="","",'CED. GRAL POR REP. O MANTTO'!C443)</f>
        <v/>
      </c>
      <c r="D437" s="333" t="str">
        <f>IF('CED. GRAL POR REP. O MANTTO'!D443="","",'CED. GRAL POR REP. O MANTTO'!D443)</f>
        <v/>
      </c>
      <c r="E437" s="333"/>
      <c r="F437" s="38" t="str">
        <f>IF('CED. GRAL POR REP. O MANTTO'!E443="","",'CED. GRAL POR REP. O MANTTO'!E443)</f>
        <v/>
      </c>
      <c r="G437" s="67" t="str">
        <f>IF('CED. GRAL POR REP. O MANTTO'!F443="","",'CED. GRAL POR REP. O MANTTO'!F443)</f>
        <v/>
      </c>
      <c r="H437" s="92">
        <f>+'REPORTE ENERO IMROM'!M437</f>
        <v>0</v>
      </c>
      <c r="I437" s="39"/>
      <c r="J437" s="39"/>
      <c r="K437" s="39"/>
      <c r="L437" s="30">
        <f t="shared" si="19"/>
        <v>0</v>
      </c>
      <c r="M437" s="30">
        <f t="shared" si="20"/>
        <v>0</v>
      </c>
      <c r="N437" s="88">
        <f>+'REPORTE ENERO IMROM'!N437</f>
        <v>0</v>
      </c>
      <c r="O437" s="55"/>
      <c r="P437" s="56"/>
      <c r="Q437" s="63">
        <f>+'REPORTE ENERO IMROM'!Q437</f>
        <v>0</v>
      </c>
      <c r="R437" s="33" t="str">
        <f>IF(M437=0,"",M437/'CED. GRAL POR REP. O MANTTO'!G443)</f>
        <v/>
      </c>
      <c r="S437" s="44" t="str">
        <f t="shared" si="18"/>
        <v/>
      </c>
    </row>
    <row r="438" spans="2:19" s="3" customFormat="1" ht="37.5" hidden="1" customHeight="1" x14ac:dyDescent="0.2">
      <c r="B438" s="37">
        <v>421</v>
      </c>
      <c r="C438" s="38" t="str">
        <f>IF('CED. GRAL POR REP. O MANTTO'!C444="","",'CED. GRAL POR REP. O MANTTO'!C444)</f>
        <v/>
      </c>
      <c r="D438" s="333" t="str">
        <f>IF('CED. GRAL POR REP. O MANTTO'!D444="","",'CED. GRAL POR REP. O MANTTO'!D444)</f>
        <v/>
      </c>
      <c r="E438" s="333"/>
      <c r="F438" s="38" t="str">
        <f>IF('CED. GRAL POR REP. O MANTTO'!E444="","",'CED. GRAL POR REP. O MANTTO'!E444)</f>
        <v/>
      </c>
      <c r="G438" s="67" t="str">
        <f>IF('CED. GRAL POR REP. O MANTTO'!F444="","",'CED. GRAL POR REP. O MANTTO'!F444)</f>
        <v/>
      </c>
      <c r="H438" s="92">
        <f>+'REPORTE ENERO IMROM'!M438</f>
        <v>0</v>
      </c>
      <c r="I438" s="39"/>
      <c r="J438" s="39"/>
      <c r="K438" s="39"/>
      <c r="L438" s="30">
        <f t="shared" si="19"/>
        <v>0</v>
      </c>
      <c r="M438" s="30">
        <f t="shared" si="20"/>
        <v>0</v>
      </c>
      <c r="N438" s="88">
        <f>+'REPORTE ENERO IMROM'!N438</f>
        <v>0</v>
      </c>
      <c r="O438" s="55"/>
      <c r="P438" s="56"/>
      <c r="Q438" s="63">
        <f>+'REPORTE ENERO IMROM'!Q438</f>
        <v>0</v>
      </c>
      <c r="R438" s="33" t="str">
        <f>IF(M438=0,"",M438/'CED. GRAL POR REP. O MANTTO'!G444)</f>
        <v/>
      </c>
      <c r="S438" s="44" t="str">
        <f t="shared" si="18"/>
        <v/>
      </c>
    </row>
    <row r="439" spans="2:19" s="3" customFormat="1" ht="37.5" hidden="1" customHeight="1" x14ac:dyDescent="0.2">
      <c r="B439" s="37">
        <v>422</v>
      </c>
      <c r="C439" s="38" t="str">
        <f>IF('CED. GRAL POR REP. O MANTTO'!C445="","",'CED. GRAL POR REP. O MANTTO'!C445)</f>
        <v/>
      </c>
      <c r="D439" s="333" t="str">
        <f>IF('CED. GRAL POR REP. O MANTTO'!D445="","",'CED. GRAL POR REP. O MANTTO'!D445)</f>
        <v/>
      </c>
      <c r="E439" s="333"/>
      <c r="F439" s="38" t="str">
        <f>IF('CED. GRAL POR REP. O MANTTO'!E445="","",'CED. GRAL POR REP. O MANTTO'!E445)</f>
        <v/>
      </c>
      <c r="G439" s="67" t="str">
        <f>IF('CED. GRAL POR REP. O MANTTO'!F445="","",'CED. GRAL POR REP. O MANTTO'!F445)</f>
        <v/>
      </c>
      <c r="H439" s="92">
        <f>+'REPORTE ENERO IMROM'!M439</f>
        <v>0</v>
      </c>
      <c r="I439" s="39"/>
      <c r="J439" s="39"/>
      <c r="K439" s="39"/>
      <c r="L439" s="30">
        <f t="shared" si="19"/>
        <v>0</v>
      </c>
      <c r="M439" s="30">
        <f t="shared" si="20"/>
        <v>0</v>
      </c>
      <c r="N439" s="88">
        <f>+'REPORTE ENERO IMROM'!N439</f>
        <v>0</v>
      </c>
      <c r="O439" s="55"/>
      <c r="P439" s="56"/>
      <c r="Q439" s="63">
        <f>+'REPORTE ENERO IMROM'!Q439</f>
        <v>0</v>
      </c>
      <c r="R439" s="33" t="str">
        <f>IF(M439=0,"",M439/'CED. GRAL POR REP. O MANTTO'!G445)</f>
        <v/>
      </c>
      <c r="S439" s="44" t="str">
        <f t="shared" si="18"/>
        <v/>
      </c>
    </row>
    <row r="440" spans="2:19" s="3" customFormat="1" ht="37.5" hidden="1" customHeight="1" x14ac:dyDescent="0.2">
      <c r="B440" s="37">
        <v>423</v>
      </c>
      <c r="C440" s="38" t="str">
        <f>IF('CED. GRAL POR REP. O MANTTO'!C446="","",'CED. GRAL POR REP. O MANTTO'!C446)</f>
        <v/>
      </c>
      <c r="D440" s="333" t="str">
        <f>IF('CED. GRAL POR REP. O MANTTO'!D446="","",'CED. GRAL POR REP. O MANTTO'!D446)</f>
        <v/>
      </c>
      <c r="E440" s="333"/>
      <c r="F440" s="38" t="str">
        <f>IF('CED. GRAL POR REP. O MANTTO'!E446="","",'CED. GRAL POR REP. O MANTTO'!E446)</f>
        <v/>
      </c>
      <c r="G440" s="67" t="str">
        <f>IF('CED. GRAL POR REP. O MANTTO'!F446="","",'CED. GRAL POR REP. O MANTTO'!F446)</f>
        <v/>
      </c>
      <c r="H440" s="92">
        <f>+'REPORTE ENERO IMROM'!M440</f>
        <v>0</v>
      </c>
      <c r="I440" s="39"/>
      <c r="J440" s="39"/>
      <c r="K440" s="39"/>
      <c r="L440" s="30">
        <f t="shared" si="19"/>
        <v>0</v>
      </c>
      <c r="M440" s="30">
        <f t="shared" si="20"/>
        <v>0</v>
      </c>
      <c r="N440" s="88">
        <f>+'REPORTE ENERO IMROM'!N440</f>
        <v>0</v>
      </c>
      <c r="O440" s="55"/>
      <c r="P440" s="56"/>
      <c r="Q440" s="63">
        <f>+'REPORTE ENERO IMROM'!Q440</f>
        <v>0</v>
      </c>
      <c r="R440" s="33" t="str">
        <f>IF(M440=0,"",M440/'CED. GRAL POR REP. O MANTTO'!G446)</f>
        <v/>
      </c>
      <c r="S440" s="44" t="str">
        <f t="shared" si="18"/>
        <v/>
      </c>
    </row>
    <row r="441" spans="2:19" s="3" customFormat="1" ht="37.5" hidden="1" customHeight="1" x14ac:dyDescent="0.2">
      <c r="B441" s="37">
        <v>424</v>
      </c>
      <c r="C441" s="38" t="str">
        <f>IF('CED. GRAL POR REP. O MANTTO'!C447="","",'CED. GRAL POR REP. O MANTTO'!C447)</f>
        <v/>
      </c>
      <c r="D441" s="333" t="str">
        <f>IF('CED. GRAL POR REP. O MANTTO'!D447="","",'CED. GRAL POR REP. O MANTTO'!D447)</f>
        <v/>
      </c>
      <c r="E441" s="333"/>
      <c r="F441" s="38" t="str">
        <f>IF('CED. GRAL POR REP. O MANTTO'!E447="","",'CED. GRAL POR REP. O MANTTO'!E447)</f>
        <v/>
      </c>
      <c r="G441" s="67" t="str">
        <f>IF('CED. GRAL POR REP. O MANTTO'!F447="","",'CED. GRAL POR REP. O MANTTO'!F447)</f>
        <v/>
      </c>
      <c r="H441" s="92">
        <f>+'REPORTE ENERO IMROM'!M441</f>
        <v>0</v>
      </c>
      <c r="I441" s="39"/>
      <c r="J441" s="39"/>
      <c r="K441" s="39"/>
      <c r="L441" s="30">
        <f t="shared" si="19"/>
        <v>0</v>
      </c>
      <c r="M441" s="30">
        <f t="shared" si="20"/>
        <v>0</v>
      </c>
      <c r="N441" s="88">
        <f>+'REPORTE ENERO IMROM'!N441</f>
        <v>0</v>
      </c>
      <c r="O441" s="55"/>
      <c r="P441" s="56"/>
      <c r="Q441" s="63">
        <f>+'REPORTE ENERO IMROM'!Q441</f>
        <v>0</v>
      </c>
      <c r="R441" s="33" t="str">
        <f>IF(M441=0,"",M441/'CED. GRAL POR REP. O MANTTO'!G447)</f>
        <v/>
      </c>
      <c r="S441" s="44" t="str">
        <f t="shared" si="18"/>
        <v/>
      </c>
    </row>
    <row r="442" spans="2:19" s="3" customFormat="1" ht="37.5" hidden="1" customHeight="1" x14ac:dyDescent="0.2">
      <c r="B442" s="37">
        <v>425</v>
      </c>
      <c r="C442" s="38" t="str">
        <f>IF('CED. GRAL POR REP. O MANTTO'!C448="","",'CED. GRAL POR REP. O MANTTO'!C448)</f>
        <v/>
      </c>
      <c r="D442" s="333" t="str">
        <f>IF('CED. GRAL POR REP. O MANTTO'!D448="","",'CED. GRAL POR REP. O MANTTO'!D448)</f>
        <v/>
      </c>
      <c r="E442" s="333"/>
      <c r="F442" s="38" t="str">
        <f>IF('CED. GRAL POR REP. O MANTTO'!E448="","",'CED. GRAL POR REP. O MANTTO'!E448)</f>
        <v/>
      </c>
      <c r="G442" s="67" t="str">
        <f>IF('CED. GRAL POR REP. O MANTTO'!F448="","",'CED. GRAL POR REP. O MANTTO'!F448)</f>
        <v/>
      </c>
      <c r="H442" s="92">
        <f>+'REPORTE ENERO IMROM'!M442</f>
        <v>0</v>
      </c>
      <c r="I442" s="39"/>
      <c r="J442" s="39"/>
      <c r="K442" s="39"/>
      <c r="L442" s="30">
        <f t="shared" si="19"/>
        <v>0</v>
      </c>
      <c r="M442" s="30">
        <f t="shared" si="20"/>
        <v>0</v>
      </c>
      <c r="N442" s="88">
        <f>+'REPORTE ENERO IMROM'!N442</f>
        <v>0</v>
      </c>
      <c r="O442" s="55"/>
      <c r="P442" s="56"/>
      <c r="Q442" s="63">
        <f>+'REPORTE ENERO IMROM'!Q442</f>
        <v>0</v>
      </c>
      <c r="R442" s="33" t="str">
        <f>IF(M442=0,"",M442/'CED. GRAL POR REP. O MANTTO'!G448)</f>
        <v/>
      </c>
      <c r="S442" s="44" t="str">
        <f t="shared" si="18"/>
        <v/>
      </c>
    </row>
    <row r="443" spans="2:19" s="3" customFormat="1" ht="37.5" hidden="1" customHeight="1" x14ac:dyDescent="0.2">
      <c r="B443" s="37">
        <v>426</v>
      </c>
      <c r="C443" s="38" t="str">
        <f>IF('CED. GRAL POR REP. O MANTTO'!C449="","",'CED. GRAL POR REP. O MANTTO'!C449)</f>
        <v/>
      </c>
      <c r="D443" s="333" t="str">
        <f>IF('CED. GRAL POR REP. O MANTTO'!D449="","",'CED. GRAL POR REP. O MANTTO'!D449)</f>
        <v/>
      </c>
      <c r="E443" s="333"/>
      <c r="F443" s="38" t="str">
        <f>IF('CED. GRAL POR REP. O MANTTO'!E449="","",'CED. GRAL POR REP. O MANTTO'!E449)</f>
        <v/>
      </c>
      <c r="G443" s="67" t="str">
        <f>IF('CED. GRAL POR REP. O MANTTO'!F449="","",'CED. GRAL POR REP. O MANTTO'!F449)</f>
        <v/>
      </c>
      <c r="H443" s="92">
        <f>+'REPORTE ENERO IMROM'!M443</f>
        <v>0</v>
      </c>
      <c r="I443" s="39"/>
      <c r="J443" s="39"/>
      <c r="K443" s="39"/>
      <c r="L443" s="30">
        <f t="shared" si="19"/>
        <v>0</v>
      </c>
      <c r="M443" s="30">
        <f t="shared" si="20"/>
        <v>0</v>
      </c>
      <c r="N443" s="88">
        <f>+'REPORTE ENERO IMROM'!N443</f>
        <v>0</v>
      </c>
      <c r="O443" s="55"/>
      <c r="P443" s="56"/>
      <c r="Q443" s="63">
        <f>+'REPORTE ENERO IMROM'!Q443</f>
        <v>0</v>
      </c>
      <c r="R443" s="33" t="str">
        <f>IF(M443=0,"",M443/'CED. GRAL POR REP. O MANTTO'!G449)</f>
        <v/>
      </c>
      <c r="S443" s="44" t="str">
        <f t="shared" si="18"/>
        <v/>
      </c>
    </row>
    <row r="444" spans="2:19" s="3" customFormat="1" ht="37.5" hidden="1" customHeight="1" x14ac:dyDescent="0.2">
      <c r="B444" s="37">
        <v>427</v>
      </c>
      <c r="C444" s="38" t="str">
        <f>IF('CED. GRAL POR REP. O MANTTO'!C450="","",'CED. GRAL POR REP. O MANTTO'!C450)</f>
        <v/>
      </c>
      <c r="D444" s="333" t="str">
        <f>IF('CED. GRAL POR REP. O MANTTO'!D450="","",'CED. GRAL POR REP. O MANTTO'!D450)</f>
        <v/>
      </c>
      <c r="E444" s="333"/>
      <c r="F444" s="38" t="str">
        <f>IF('CED. GRAL POR REP. O MANTTO'!E450="","",'CED. GRAL POR REP. O MANTTO'!E450)</f>
        <v/>
      </c>
      <c r="G444" s="67" t="str">
        <f>IF('CED. GRAL POR REP. O MANTTO'!F450="","",'CED. GRAL POR REP. O MANTTO'!F450)</f>
        <v/>
      </c>
      <c r="H444" s="92">
        <f>+'REPORTE ENERO IMROM'!M444</f>
        <v>0</v>
      </c>
      <c r="I444" s="39"/>
      <c r="J444" s="39"/>
      <c r="K444" s="39"/>
      <c r="L444" s="30">
        <f t="shared" si="19"/>
        <v>0</v>
      </c>
      <c r="M444" s="30">
        <f t="shared" si="20"/>
        <v>0</v>
      </c>
      <c r="N444" s="88">
        <f>+'REPORTE ENERO IMROM'!N444</f>
        <v>0</v>
      </c>
      <c r="O444" s="55"/>
      <c r="P444" s="56"/>
      <c r="Q444" s="63">
        <f>+'REPORTE ENERO IMROM'!Q444</f>
        <v>0</v>
      </c>
      <c r="R444" s="33" t="str">
        <f>IF(M444=0,"",M444/'CED. GRAL POR REP. O MANTTO'!G450)</f>
        <v/>
      </c>
      <c r="S444" s="44" t="str">
        <f t="shared" si="18"/>
        <v/>
      </c>
    </row>
    <row r="445" spans="2:19" s="3" customFormat="1" ht="37.5" hidden="1" customHeight="1" x14ac:dyDescent="0.2">
      <c r="B445" s="37">
        <v>428</v>
      </c>
      <c r="C445" s="38" t="str">
        <f>IF('CED. GRAL POR REP. O MANTTO'!C451="","",'CED. GRAL POR REP. O MANTTO'!C451)</f>
        <v/>
      </c>
      <c r="D445" s="333" t="str">
        <f>IF('CED. GRAL POR REP. O MANTTO'!D451="","",'CED. GRAL POR REP. O MANTTO'!D451)</f>
        <v/>
      </c>
      <c r="E445" s="333"/>
      <c r="F445" s="38" t="str">
        <f>IF('CED. GRAL POR REP. O MANTTO'!E451="","",'CED. GRAL POR REP. O MANTTO'!E451)</f>
        <v/>
      </c>
      <c r="G445" s="67" t="str">
        <f>IF('CED. GRAL POR REP. O MANTTO'!F451="","",'CED. GRAL POR REP. O MANTTO'!F451)</f>
        <v/>
      </c>
      <c r="H445" s="92">
        <f>+'REPORTE ENERO IMROM'!M445</f>
        <v>0</v>
      </c>
      <c r="I445" s="39"/>
      <c r="J445" s="39"/>
      <c r="K445" s="39"/>
      <c r="L445" s="30">
        <f t="shared" si="19"/>
        <v>0</v>
      </c>
      <c r="M445" s="30">
        <f t="shared" si="20"/>
        <v>0</v>
      </c>
      <c r="N445" s="88">
        <f>+'REPORTE ENERO IMROM'!N445</f>
        <v>0</v>
      </c>
      <c r="O445" s="55"/>
      <c r="P445" s="56"/>
      <c r="Q445" s="63">
        <f>+'REPORTE ENERO IMROM'!Q445</f>
        <v>0</v>
      </c>
      <c r="R445" s="33" t="str">
        <f>IF(M445=0,"",M445/'CED. GRAL POR REP. O MANTTO'!G451)</f>
        <v/>
      </c>
      <c r="S445" s="44" t="str">
        <f t="shared" si="18"/>
        <v/>
      </c>
    </row>
    <row r="446" spans="2:19" s="3" customFormat="1" ht="37.5" hidden="1" customHeight="1" x14ac:dyDescent="0.2">
      <c r="B446" s="37">
        <v>429</v>
      </c>
      <c r="C446" s="38" t="str">
        <f>IF('CED. GRAL POR REP. O MANTTO'!C452="","",'CED. GRAL POR REP. O MANTTO'!C452)</f>
        <v/>
      </c>
      <c r="D446" s="333" t="str">
        <f>IF('CED. GRAL POR REP. O MANTTO'!D452="","",'CED. GRAL POR REP. O MANTTO'!D452)</f>
        <v/>
      </c>
      <c r="E446" s="333"/>
      <c r="F446" s="38" t="str">
        <f>IF('CED. GRAL POR REP. O MANTTO'!E452="","",'CED. GRAL POR REP. O MANTTO'!E452)</f>
        <v/>
      </c>
      <c r="G446" s="67" t="str">
        <f>IF('CED. GRAL POR REP. O MANTTO'!F452="","",'CED. GRAL POR REP. O MANTTO'!F452)</f>
        <v/>
      </c>
      <c r="H446" s="92">
        <f>+'REPORTE ENERO IMROM'!M446</f>
        <v>0</v>
      </c>
      <c r="I446" s="39"/>
      <c r="J446" s="39"/>
      <c r="K446" s="39"/>
      <c r="L446" s="30">
        <f t="shared" si="19"/>
        <v>0</v>
      </c>
      <c r="M446" s="30">
        <f t="shared" si="20"/>
        <v>0</v>
      </c>
      <c r="N446" s="88">
        <f>+'REPORTE ENERO IMROM'!N446</f>
        <v>0</v>
      </c>
      <c r="O446" s="55"/>
      <c r="P446" s="56"/>
      <c r="Q446" s="63">
        <f>+'REPORTE ENERO IMROM'!Q446</f>
        <v>0</v>
      </c>
      <c r="R446" s="33" t="str">
        <f>IF(M446=0,"",M446/'CED. GRAL POR REP. O MANTTO'!G452)</f>
        <v/>
      </c>
      <c r="S446" s="44" t="str">
        <f t="shared" si="18"/>
        <v/>
      </c>
    </row>
    <row r="447" spans="2:19" s="3" customFormat="1" ht="37.5" hidden="1" customHeight="1" x14ac:dyDescent="0.2">
      <c r="B447" s="37">
        <v>430</v>
      </c>
      <c r="C447" s="38" t="str">
        <f>IF('CED. GRAL POR REP. O MANTTO'!C453="","",'CED. GRAL POR REP. O MANTTO'!C453)</f>
        <v/>
      </c>
      <c r="D447" s="333" t="str">
        <f>IF('CED. GRAL POR REP. O MANTTO'!D453="","",'CED. GRAL POR REP. O MANTTO'!D453)</f>
        <v/>
      </c>
      <c r="E447" s="333"/>
      <c r="F447" s="38" t="str">
        <f>IF('CED. GRAL POR REP. O MANTTO'!E453="","",'CED. GRAL POR REP. O MANTTO'!E453)</f>
        <v/>
      </c>
      <c r="G447" s="67" t="str">
        <f>IF('CED. GRAL POR REP. O MANTTO'!F453="","",'CED. GRAL POR REP. O MANTTO'!F453)</f>
        <v/>
      </c>
      <c r="H447" s="92">
        <f>+'REPORTE ENERO IMROM'!M447</f>
        <v>0</v>
      </c>
      <c r="I447" s="39"/>
      <c r="J447" s="39"/>
      <c r="K447" s="39"/>
      <c r="L447" s="30">
        <f t="shared" si="19"/>
        <v>0</v>
      </c>
      <c r="M447" s="30">
        <f t="shared" si="20"/>
        <v>0</v>
      </c>
      <c r="N447" s="88">
        <f>+'REPORTE ENERO IMROM'!N447</f>
        <v>0</v>
      </c>
      <c r="O447" s="55"/>
      <c r="P447" s="56"/>
      <c r="Q447" s="63">
        <f>+'REPORTE ENERO IMROM'!Q447</f>
        <v>0</v>
      </c>
      <c r="R447" s="33" t="str">
        <f>IF(M447=0,"",M447/'CED. GRAL POR REP. O MANTTO'!G453)</f>
        <v/>
      </c>
      <c r="S447" s="44" t="str">
        <f t="shared" si="18"/>
        <v/>
      </c>
    </row>
    <row r="448" spans="2:19" s="3" customFormat="1" ht="37.5" hidden="1" customHeight="1" x14ac:dyDescent="0.2">
      <c r="B448" s="37">
        <v>431</v>
      </c>
      <c r="C448" s="38" t="str">
        <f>IF('CED. GRAL POR REP. O MANTTO'!C454="","",'CED. GRAL POR REP. O MANTTO'!C454)</f>
        <v/>
      </c>
      <c r="D448" s="333" t="str">
        <f>IF('CED. GRAL POR REP. O MANTTO'!D454="","",'CED. GRAL POR REP. O MANTTO'!D454)</f>
        <v/>
      </c>
      <c r="E448" s="333"/>
      <c r="F448" s="38" t="str">
        <f>IF('CED. GRAL POR REP. O MANTTO'!E454="","",'CED. GRAL POR REP. O MANTTO'!E454)</f>
        <v/>
      </c>
      <c r="G448" s="67" t="str">
        <f>IF('CED. GRAL POR REP. O MANTTO'!F454="","",'CED. GRAL POR REP. O MANTTO'!F454)</f>
        <v/>
      </c>
      <c r="H448" s="92">
        <f>+'REPORTE ENERO IMROM'!M448</f>
        <v>0</v>
      </c>
      <c r="I448" s="39"/>
      <c r="J448" s="39"/>
      <c r="K448" s="39"/>
      <c r="L448" s="30">
        <f t="shared" si="19"/>
        <v>0</v>
      </c>
      <c r="M448" s="30">
        <f t="shared" si="20"/>
        <v>0</v>
      </c>
      <c r="N448" s="88">
        <f>+'REPORTE ENERO IMROM'!N448</f>
        <v>0</v>
      </c>
      <c r="O448" s="55"/>
      <c r="P448" s="56"/>
      <c r="Q448" s="63">
        <f>+'REPORTE ENERO IMROM'!Q448</f>
        <v>0</v>
      </c>
      <c r="R448" s="33" t="str">
        <f>IF(M448=0,"",M448/'CED. GRAL POR REP. O MANTTO'!G454)</f>
        <v/>
      </c>
      <c r="S448" s="44" t="str">
        <f t="shared" si="18"/>
        <v/>
      </c>
    </row>
    <row r="449" spans="2:19" s="3" customFormat="1" ht="37.5" hidden="1" customHeight="1" x14ac:dyDescent="0.2">
      <c r="B449" s="37">
        <v>432</v>
      </c>
      <c r="C449" s="38" t="str">
        <f>IF('CED. GRAL POR REP. O MANTTO'!C455="","",'CED. GRAL POR REP. O MANTTO'!C455)</f>
        <v/>
      </c>
      <c r="D449" s="333" t="str">
        <f>IF('CED. GRAL POR REP. O MANTTO'!D455="","",'CED. GRAL POR REP. O MANTTO'!D455)</f>
        <v/>
      </c>
      <c r="E449" s="333"/>
      <c r="F449" s="38" t="str">
        <f>IF('CED. GRAL POR REP. O MANTTO'!E455="","",'CED. GRAL POR REP. O MANTTO'!E455)</f>
        <v/>
      </c>
      <c r="G449" s="67" t="str">
        <f>IF('CED. GRAL POR REP. O MANTTO'!F455="","",'CED. GRAL POR REP. O MANTTO'!F455)</f>
        <v/>
      </c>
      <c r="H449" s="92">
        <f>+'REPORTE ENERO IMROM'!M449</f>
        <v>0</v>
      </c>
      <c r="I449" s="39"/>
      <c r="J449" s="39"/>
      <c r="K449" s="39"/>
      <c r="L449" s="30">
        <f t="shared" si="19"/>
        <v>0</v>
      </c>
      <c r="M449" s="30">
        <f t="shared" si="20"/>
        <v>0</v>
      </c>
      <c r="N449" s="88">
        <f>+'REPORTE ENERO IMROM'!N449</f>
        <v>0</v>
      </c>
      <c r="O449" s="55"/>
      <c r="P449" s="56"/>
      <c r="Q449" s="63">
        <f>+'REPORTE ENERO IMROM'!Q449</f>
        <v>0</v>
      </c>
      <c r="R449" s="33" t="str">
        <f>IF(M449=0,"",M449/'CED. GRAL POR REP. O MANTTO'!G455)</f>
        <v/>
      </c>
      <c r="S449" s="44" t="str">
        <f t="shared" si="18"/>
        <v/>
      </c>
    </row>
    <row r="450" spans="2:19" s="3" customFormat="1" ht="37.5" hidden="1" customHeight="1" x14ac:dyDescent="0.2">
      <c r="B450" s="37">
        <v>433</v>
      </c>
      <c r="C450" s="38" t="str">
        <f>IF('CED. GRAL POR REP. O MANTTO'!C456="","",'CED. GRAL POR REP. O MANTTO'!C456)</f>
        <v/>
      </c>
      <c r="D450" s="333" t="str">
        <f>IF('CED. GRAL POR REP. O MANTTO'!D456="","",'CED. GRAL POR REP. O MANTTO'!D456)</f>
        <v/>
      </c>
      <c r="E450" s="333"/>
      <c r="F450" s="38" t="str">
        <f>IF('CED. GRAL POR REP. O MANTTO'!E456="","",'CED. GRAL POR REP. O MANTTO'!E456)</f>
        <v/>
      </c>
      <c r="G450" s="67" t="str">
        <f>IF('CED. GRAL POR REP. O MANTTO'!F456="","",'CED. GRAL POR REP. O MANTTO'!F456)</f>
        <v/>
      </c>
      <c r="H450" s="92">
        <f>+'REPORTE ENERO IMROM'!M450</f>
        <v>0</v>
      </c>
      <c r="I450" s="39"/>
      <c r="J450" s="39"/>
      <c r="K450" s="39"/>
      <c r="L450" s="30">
        <f t="shared" si="19"/>
        <v>0</v>
      </c>
      <c r="M450" s="30">
        <f t="shared" si="20"/>
        <v>0</v>
      </c>
      <c r="N450" s="88">
        <f>+'REPORTE ENERO IMROM'!N450</f>
        <v>0</v>
      </c>
      <c r="O450" s="55"/>
      <c r="P450" s="56"/>
      <c r="Q450" s="63">
        <f>+'REPORTE ENERO IMROM'!Q450</f>
        <v>0</v>
      </c>
      <c r="R450" s="33" t="str">
        <f>IF(M450=0,"",M450/'CED. GRAL POR REP. O MANTTO'!G456)</f>
        <v/>
      </c>
      <c r="S450" s="44" t="str">
        <f t="shared" si="18"/>
        <v/>
      </c>
    </row>
    <row r="451" spans="2:19" s="3" customFormat="1" ht="37.5" hidden="1" customHeight="1" x14ac:dyDescent="0.2">
      <c r="B451" s="37">
        <v>434</v>
      </c>
      <c r="C451" s="38" t="str">
        <f>IF('CED. GRAL POR REP. O MANTTO'!C457="","",'CED. GRAL POR REP. O MANTTO'!C457)</f>
        <v/>
      </c>
      <c r="D451" s="333" t="str">
        <f>IF('CED. GRAL POR REP. O MANTTO'!D457="","",'CED. GRAL POR REP. O MANTTO'!D457)</f>
        <v/>
      </c>
      <c r="E451" s="333"/>
      <c r="F451" s="38" t="str">
        <f>IF('CED. GRAL POR REP. O MANTTO'!E457="","",'CED. GRAL POR REP. O MANTTO'!E457)</f>
        <v/>
      </c>
      <c r="G451" s="67" t="str">
        <f>IF('CED. GRAL POR REP. O MANTTO'!F457="","",'CED. GRAL POR REP. O MANTTO'!F457)</f>
        <v/>
      </c>
      <c r="H451" s="92">
        <f>+'REPORTE ENERO IMROM'!M451</f>
        <v>0</v>
      </c>
      <c r="I451" s="39"/>
      <c r="J451" s="39"/>
      <c r="K451" s="39"/>
      <c r="L451" s="30">
        <f t="shared" si="19"/>
        <v>0</v>
      </c>
      <c r="M451" s="30">
        <f t="shared" si="20"/>
        <v>0</v>
      </c>
      <c r="N451" s="88">
        <f>+'REPORTE ENERO IMROM'!N451</f>
        <v>0</v>
      </c>
      <c r="O451" s="55"/>
      <c r="P451" s="56"/>
      <c r="Q451" s="63">
        <f>+'REPORTE ENERO IMROM'!Q451</f>
        <v>0</v>
      </c>
      <c r="R451" s="33" t="str">
        <f>IF(M451=0,"",M451/'CED. GRAL POR REP. O MANTTO'!G457)</f>
        <v/>
      </c>
      <c r="S451" s="44" t="str">
        <f t="shared" si="18"/>
        <v/>
      </c>
    </row>
    <row r="452" spans="2:19" s="3" customFormat="1" ht="37.5" hidden="1" customHeight="1" x14ac:dyDescent="0.2">
      <c r="B452" s="37">
        <v>435</v>
      </c>
      <c r="C452" s="38" t="str">
        <f>IF('CED. GRAL POR REP. O MANTTO'!C458="","",'CED. GRAL POR REP. O MANTTO'!C458)</f>
        <v/>
      </c>
      <c r="D452" s="333" t="str">
        <f>IF('CED. GRAL POR REP. O MANTTO'!D458="","",'CED. GRAL POR REP. O MANTTO'!D458)</f>
        <v/>
      </c>
      <c r="E452" s="333"/>
      <c r="F452" s="38" t="str">
        <f>IF('CED. GRAL POR REP. O MANTTO'!E458="","",'CED. GRAL POR REP. O MANTTO'!E458)</f>
        <v/>
      </c>
      <c r="G452" s="67" t="str">
        <f>IF('CED. GRAL POR REP. O MANTTO'!F458="","",'CED. GRAL POR REP. O MANTTO'!F458)</f>
        <v/>
      </c>
      <c r="H452" s="92">
        <f>+'REPORTE ENERO IMROM'!M452</f>
        <v>0</v>
      </c>
      <c r="I452" s="39"/>
      <c r="J452" s="39"/>
      <c r="K452" s="39"/>
      <c r="L452" s="30">
        <f t="shared" si="19"/>
        <v>0</v>
      </c>
      <c r="M452" s="30">
        <f t="shared" si="20"/>
        <v>0</v>
      </c>
      <c r="N452" s="88">
        <f>+'REPORTE ENERO IMROM'!N452</f>
        <v>0</v>
      </c>
      <c r="O452" s="55"/>
      <c r="P452" s="56"/>
      <c r="Q452" s="63">
        <f>+'REPORTE ENERO IMROM'!Q452</f>
        <v>0</v>
      </c>
      <c r="R452" s="33" t="str">
        <f>IF(M452=0,"",M452/'CED. GRAL POR REP. O MANTTO'!G458)</f>
        <v/>
      </c>
      <c r="S452" s="44" t="str">
        <f t="shared" si="18"/>
        <v/>
      </c>
    </row>
    <row r="453" spans="2:19" s="3" customFormat="1" ht="37.5" hidden="1" customHeight="1" x14ac:dyDescent="0.2">
      <c r="B453" s="37">
        <v>436</v>
      </c>
      <c r="C453" s="38" t="str">
        <f>IF('CED. GRAL POR REP. O MANTTO'!C459="","",'CED. GRAL POR REP. O MANTTO'!C459)</f>
        <v/>
      </c>
      <c r="D453" s="333" t="str">
        <f>IF('CED. GRAL POR REP. O MANTTO'!D459="","",'CED. GRAL POR REP. O MANTTO'!D459)</f>
        <v/>
      </c>
      <c r="E453" s="333"/>
      <c r="F453" s="38" t="str">
        <f>IF('CED. GRAL POR REP. O MANTTO'!E459="","",'CED. GRAL POR REP. O MANTTO'!E459)</f>
        <v/>
      </c>
      <c r="G453" s="67" t="str">
        <f>IF('CED. GRAL POR REP. O MANTTO'!F459="","",'CED. GRAL POR REP. O MANTTO'!F459)</f>
        <v/>
      </c>
      <c r="H453" s="92">
        <f>+'REPORTE ENERO IMROM'!M453</f>
        <v>0</v>
      </c>
      <c r="I453" s="39"/>
      <c r="J453" s="39"/>
      <c r="K453" s="39"/>
      <c r="L453" s="30">
        <f t="shared" si="19"/>
        <v>0</v>
      </c>
      <c r="M453" s="30">
        <f t="shared" si="20"/>
        <v>0</v>
      </c>
      <c r="N453" s="88">
        <f>+'REPORTE ENERO IMROM'!N453</f>
        <v>0</v>
      </c>
      <c r="O453" s="55"/>
      <c r="P453" s="56"/>
      <c r="Q453" s="63">
        <f>+'REPORTE ENERO IMROM'!Q453</f>
        <v>0</v>
      </c>
      <c r="R453" s="33" t="str">
        <f>IF(M453=0,"",M453/'CED. GRAL POR REP. O MANTTO'!G459)</f>
        <v/>
      </c>
      <c r="S453" s="44" t="str">
        <f t="shared" si="18"/>
        <v/>
      </c>
    </row>
    <row r="454" spans="2:19" s="3" customFormat="1" ht="37.5" hidden="1" customHeight="1" x14ac:dyDescent="0.2">
      <c r="B454" s="37">
        <v>437</v>
      </c>
      <c r="C454" s="38" t="str">
        <f>IF('CED. GRAL POR REP. O MANTTO'!C460="","",'CED. GRAL POR REP. O MANTTO'!C460)</f>
        <v/>
      </c>
      <c r="D454" s="333" t="str">
        <f>IF('CED. GRAL POR REP. O MANTTO'!D460="","",'CED. GRAL POR REP. O MANTTO'!D460)</f>
        <v/>
      </c>
      <c r="E454" s="333"/>
      <c r="F454" s="38" t="str">
        <f>IF('CED. GRAL POR REP. O MANTTO'!E460="","",'CED. GRAL POR REP. O MANTTO'!E460)</f>
        <v/>
      </c>
      <c r="G454" s="67" t="str">
        <f>IF('CED. GRAL POR REP. O MANTTO'!F460="","",'CED. GRAL POR REP. O MANTTO'!F460)</f>
        <v/>
      </c>
      <c r="H454" s="92">
        <f>+'REPORTE ENERO IMROM'!M454</f>
        <v>0</v>
      </c>
      <c r="I454" s="39"/>
      <c r="J454" s="39"/>
      <c r="K454" s="39"/>
      <c r="L454" s="30">
        <f t="shared" si="19"/>
        <v>0</v>
      </c>
      <c r="M454" s="30">
        <f t="shared" si="20"/>
        <v>0</v>
      </c>
      <c r="N454" s="88">
        <f>+'REPORTE ENERO IMROM'!N454</f>
        <v>0</v>
      </c>
      <c r="O454" s="55"/>
      <c r="P454" s="56"/>
      <c r="Q454" s="63">
        <f>+'REPORTE ENERO IMROM'!Q454</f>
        <v>0</v>
      </c>
      <c r="R454" s="33" t="str">
        <f>IF(M454=0,"",M454/'CED. GRAL POR REP. O MANTTO'!G460)</f>
        <v/>
      </c>
      <c r="S454" s="44" t="str">
        <f t="shared" si="18"/>
        <v/>
      </c>
    </row>
    <row r="455" spans="2:19" s="3" customFormat="1" ht="37.5" hidden="1" customHeight="1" x14ac:dyDescent="0.2">
      <c r="B455" s="37">
        <v>438</v>
      </c>
      <c r="C455" s="38" t="str">
        <f>IF('CED. GRAL POR REP. O MANTTO'!C461="","",'CED. GRAL POR REP. O MANTTO'!C461)</f>
        <v/>
      </c>
      <c r="D455" s="333" t="str">
        <f>IF('CED. GRAL POR REP. O MANTTO'!D461="","",'CED. GRAL POR REP. O MANTTO'!D461)</f>
        <v/>
      </c>
      <c r="E455" s="333"/>
      <c r="F455" s="38" t="str">
        <f>IF('CED. GRAL POR REP. O MANTTO'!E461="","",'CED. GRAL POR REP. O MANTTO'!E461)</f>
        <v/>
      </c>
      <c r="G455" s="67" t="str">
        <f>IF('CED. GRAL POR REP. O MANTTO'!F461="","",'CED. GRAL POR REP. O MANTTO'!F461)</f>
        <v/>
      </c>
      <c r="H455" s="92">
        <f>+'REPORTE ENERO IMROM'!M455</f>
        <v>0</v>
      </c>
      <c r="I455" s="39"/>
      <c r="J455" s="39"/>
      <c r="K455" s="39"/>
      <c r="L455" s="30">
        <f t="shared" si="19"/>
        <v>0</v>
      </c>
      <c r="M455" s="30">
        <f t="shared" si="20"/>
        <v>0</v>
      </c>
      <c r="N455" s="88">
        <f>+'REPORTE ENERO IMROM'!N455</f>
        <v>0</v>
      </c>
      <c r="O455" s="55"/>
      <c r="P455" s="56"/>
      <c r="Q455" s="63">
        <f>+'REPORTE ENERO IMROM'!Q455</f>
        <v>0</v>
      </c>
      <c r="R455" s="33" t="str">
        <f>IF(M455=0,"",M455/'CED. GRAL POR REP. O MANTTO'!G461)</f>
        <v/>
      </c>
      <c r="S455" s="44" t="str">
        <f t="shared" si="18"/>
        <v/>
      </c>
    </row>
    <row r="456" spans="2:19" s="3" customFormat="1" ht="37.5" hidden="1" customHeight="1" x14ac:dyDescent="0.2">
      <c r="B456" s="37">
        <v>439</v>
      </c>
      <c r="C456" s="38" t="str">
        <f>IF('CED. GRAL POR REP. O MANTTO'!C462="","",'CED. GRAL POR REP. O MANTTO'!C462)</f>
        <v/>
      </c>
      <c r="D456" s="333" t="str">
        <f>IF('CED. GRAL POR REP. O MANTTO'!D462="","",'CED. GRAL POR REP. O MANTTO'!D462)</f>
        <v/>
      </c>
      <c r="E456" s="333"/>
      <c r="F456" s="38" t="str">
        <f>IF('CED. GRAL POR REP. O MANTTO'!E462="","",'CED. GRAL POR REP. O MANTTO'!E462)</f>
        <v/>
      </c>
      <c r="G456" s="67" t="str">
        <f>IF('CED. GRAL POR REP. O MANTTO'!F462="","",'CED. GRAL POR REP. O MANTTO'!F462)</f>
        <v/>
      </c>
      <c r="H456" s="92">
        <f>+'REPORTE ENERO IMROM'!M456</f>
        <v>0</v>
      </c>
      <c r="I456" s="39"/>
      <c r="J456" s="39"/>
      <c r="K456" s="39"/>
      <c r="L456" s="30">
        <f t="shared" si="19"/>
        <v>0</v>
      </c>
      <c r="M456" s="30">
        <f t="shared" si="20"/>
        <v>0</v>
      </c>
      <c r="N456" s="88">
        <f>+'REPORTE ENERO IMROM'!N456</f>
        <v>0</v>
      </c>
      <c r="O456" s="55"/>
      <c r="P456" s="56"/>
      <c r="Q456" s="63">
        <f>+'REPORTE ENERO IMROM'!Q456</f>
        <v>0</v>
      </c>
      <c r="R456" s="33" t="str">
        <f>IF(M456=0,"",M456/'CED. GRAL POR REP. O MANTTO'!G462)</f>
        <v/>
      </c>
      <c r="S456" s="44" t="str">
        <f t="shared" si="18"/>
        <v/>
      </c>
    </row>
    <row r="457" spans="2:19" s="3" customFormat="1" ht="37.5" hidden="1" customHeight="1" x14ac:dyDescent="0.2">
      <c r="B457" s="37">
        <v>440</v>
      </c>
      <c r="C457" s="38" t="str">
        <f>IF('CED. GRAL POR REP. O MANTTO'!C463="","",'CED. GRAL POR REP. O MANTTO'!C463)</f>
        <v/>
      </c>
      <c r="D457" s="333" t="str">
        <f>IF('CED. GRAL POR REP. O MANTTO'!D463="","",'CED. GRAL POR REP. O MANTTO'!D463)</f>
        <v/>
      </c>
      <c r="E457" s="333"/>
      <c r="F457" s="38" t="str">
        <f>IF('CED. GRAL POR REP. O MANTTO'!E463="","",'CED. GRAL POR REP. O MANTTO'!E463)</f>
        <v/>
      </c>
      <c r="G457" s="67" t="str">
        <f>IF('CED. GRAL POR REP. O MANTTO'!F463="","",'CED. GRAL POR REP. O MANTTO'!F463)</f>
        <v/>
      </c>
      <c r="H457" s="92">
        <f>+'REPORTE ENERO IMROM'!M457</f>
        <v>0</v>
      </c>
      <c r="I457" s="39"/>
      <c r="J457" s="39"/>
      <c r="K457" s="39"/>
      <c r="L457" s="30">
        <f t="shared" si="19"/>
        <v>0</v>
      </c>
      <c r="M457" s="30">
        <f t="shared" si="20"/>
        <v>0</v>
      </c>
      <c r="N457" s="88">
        <f>+'REPORTE ENERO IMROM'!N457</f>
        <v>0</v>
      </c>
      <c r="O457" s="55"/>
      <c r="P457" s="56"/>
      <c r="Q457" s="63">
        <f>+'REPORTE ENERO IMROM'!Q457</f>
        <v>0</v>
      </c>
      <c r="R457" s="33" t="str">
        <f>IF(M457=0,"",M457/'CED. GRAL POR REP. O MANTTO'!G463)</f>
        <v/>
      </c>
      <c r="S457" s="44" t="str">
        <f t="shared" si="18"/>
        <v/>
      </c>
    </row>
    <row r="458" spans="2:19" s="3" customFormat="1" ht="37.5" hidden="1" customHeight="1" x14ac:dyDescent="0.2">
      <c r="B458" s="37">
        <v>441</v>
      </c>
      <c r="C458" s="38" t="str">
        <f>IF('CED. GRAL POR REP. O MANTTO'!C464="","",'CED. GRAL POR REP. O MANTTO'!C464)</f>
        <v/>
      </c>
      <c r="D458" s="333" t="str">
        <f>IF('CED. GRAL POR REP. O MANTTO'!D464="","",'CED. GRAL POR REP. O MANTTO'!D464)</f>
        <v/>
      </c>
      <c r="E458" s="333"/>
      <c r="F458" s="38" t="str">
        <f>IF('CED. GRAL POR REP. O MANTTO'!E464="","",'CED. GRAL POR REP. O MANTTO'!E464)</f>
        <v/>
      </c>
      <c r="G458" s="67" t="str">
        <f>IF('CED. GRAL POR REP. O MANTTO'!F464="","",'CED. GRAL POR REP. O MANTTO'!F464)</f>
        <v/>
      </c>
      <c r="H458" s="92">
        <f>+'REPORTE ENERO IMROM'!M458</f>
        <v>0</v>
      </c>
      <c r="I458" s="39"/>
      <c r="J458" s="39"/>
      <c r="K458" s="39"/>
      <c r="L458" s="30">
        <f t="shared" si="19"/>
        <v>0</v>
      </c>
      <c r="M458" s="30">
        <f t="shared" si="20"/>
        <v>0</v>
      </c>
      <c r="N458" s="88">
        <f>+'REPORTE ENERO IMROM'!N458</f>
        <v>0</v>
      </c>
      <c r="O458" s="55"/>
      <c r="P458" s="56"/>
      <c r="Q458" s="63">
        <f>+'REPORTE ENERO IMROM'!Q458</f>
        <v>0</v>
      </c>
      <c r="R458" s="33" t="str">
        <f>IF(M458=0,"",M458/'CED. GRAL POR REP. O MANTTO'!G464)</f>
        <v/>
      </c>
      <c r="S458" s="44" t="str">
        <f t="shared" si="18"/>
        <v/>
      </c>
    </row>
    <row r="459" spans="2:19" s="3" customFormat="1" ht="37.5" hidden="1" customHeight="1" x14ac:dyDescent="0.2">
      <c r="B459" s="37">
        <v>442</v>
      </c>
      <c r="C459" s="38" t="str">
        <f>IF('CED. GRAL POR REP. O MANTTO'!C465="","",'CED. GRAL POR REP. O MANTTO'!C465)</f>
        <v/>
      </c>
      <c r="D459" s="333" t="str">
        <f>IF('CED. GRAL POR REP. O MANTTO'!D465="","",'CED. GRAL POR REP. O MANTTO'!D465)</f>
        <v/>
      </c>
      <c r="E459" s="333"/>
      <c r="F459" s="38" t="str">
        <f>IF('CED. GRAL POR REP. O MANTTO'!E465="","",'CED. GRAL POR REP. O MANTTO'!E465)</f>
        <v/>
      </c>
      <c r="G459" s="67" t="str">
        <f>IF('CED. GRAL POR REP. O MANTTO'!F465="","",'CED. GRAL POR REP. O MANTTO'!F465)</f>
        <v/>
      </c>
      <c r="H459" s="92">
        <f>+'REPORTE ENERO IMROM'!M459</f>
        <v>0</v>
      </c>
      <c r="I459" s="39"/>
      <c r="J459" s="39"/>
      <c r="K459" s="39"/>
      <c r="L459" s="30">
        <f t="shared" si="19"/>
        <v>0</v>
      </c>
      <c r="M459" s="30">
        <f t="shared" si="20"/>
        <v>0</v>
      </c>
      <c r="N459" s="88">
        <f>+'REPORTE ENERO IMROM'!N459</f>
        <v>0</v>
      </c>
      <c r="O459" s="55"/>
      <c r="P459" s="56"/>
      <c r="Q459" s="63">
        <f>+'REPORTE ENERO IMROM'!Q459</f>
        <v>0</v>
      </c>
      <c r="R459" s="33" t="str">
        <f>IF(M459=0,"",M459/'CED. GRAL POR REP. O MANTTO'!G465)</f>
        <v/>
      </c>
      <c r="S459" s="44" t="str">
        <f t="shared" si="18"/>
        <v/>
      </c>
    </row>
    <row r="460" spans="2:19" s="3" customFormat="1" ht="37.5" hidden="1" customHeight="1" x14ac:dyDescent="0.2">
      <c r="B460" s="37">
        <v>443</v>
      </c>
      <c r="C460" s="38" t="str">
        <f>IF('CED. GRAL POR REP. O MANTTO'!C466="","",'CED. GRAL POR REP. O MANTTO'!C466)</f>
        <v/>
      </c>
      <c r="D460" s="333" t="str">
        <f>IF('CED. GRAL POR REP. O MANTTO'!D466="","",'CED. GRAL POR REP. O MANTTO'!D466)</f>
        <v/>
      </c>
      <c r="E460" s="333"/>
      <c r="F460" s="38" t="str">
        <f>IF('CED. GRAL POR REP. O MANTTO'!E466="","",'CED. GRAL POR REP. O MANTTO'!E466)</f>
        <v/>
      </c>
      <c r="G460" s="67" t="str">
        <f>IF('CED. GRAL POR REP. O MANTTO'!F466="","",'CED. GRAL POR REP. O MANTTO'!F466)</f>
        <v/>
      </c>
      <c r="H460" s="92">
        <f>+'REPORTE ENERO IMROM'!M460</f>
        <v>0</v>
      </c>
      <c r="I460" s="39"/>
      <c r="J460" s="39"/>
      <c r="K460" s="39"/>
      <c r="L460" s="30">
        <f t="shared" si="19"/>
        <v>0</v>
      </c>
      <c r="M460" s="30">
        <f t="shared" si="20"/>
        <v>0</v>
      </c>
      <c r="N460" s="88">
        <f>+'REPORTE ENERO IMROM'!N460</f>
        <v>0</v>
      </c>
      <c r="O460" s="55"/>
      <c r="P460" s="56"/>
      <c r="Q460" s="63">
        <f>+'REPORTE ENERO IMROM'!Q460</f>
        <v>0</v>
      </c>
      <c r="R460" s="33" t="str">
        <f>IF(M460=0,"",M460/'CED. GRAL POR REP. O MANTTO'!G466)</f>
        <v/>
      </c>
      <c r="S460" s="44" t="str">
        <f t="shared" si="18"/>
        <v/>
      </c>
    </row>
    <row r="461" spans="2:19" s="3" customFormat="1" ht="37.5" hidden="1" customHeight="1" x14ac:dyDescent="0.2">
      <c r="B461" s="37">
        <v>444</v>
      </c>
      <c r="C461" s="38" t="str">
        <f>IF('CED. GRAL POR REP. O MANTTO'!C467="","",'CED. GRAL POR REP. O MANTTO'!C467)</f>
        <v/>
      </c>
      <c r="D461" s="333" t="str">
        <f>IF('CED. GRAL POR REP. O MANTTO'!D467="","",'CED. GRAL POR REP. O MANTTO'!D467)</f>
        <v/>
      </c>
      <c r="E461" s="333"/>
      <c r="F461" s="38" t="str">
        <f>IF('CED. GRAL POR REP. O MANTTO'!E467="","",'CED. GRAL POR REP. O MANTTO'!E467)</f>
        <v/>
      </c>
      <c r="G461" s="67" t="str">
        <f>IF('CED. GRAL POR REP. O MANTTO'!F467="","",'CED. GRAL POR REP. O MANTTO'!F467)</f>
        <v/>
      </c>
      <c r="H461" s="92">
        <f>+'REPORTE ENERO IMROM'!M461</f>
        <v>0</v>
      </c>
      <c r="I461" s="39"/>
      <c r="J461" s="39"/>
      <c r="K461" s="39"/>
      <c r="L461" s="30">
        <f t="shared" si="19"/>
        <v>0</v>
      </c>
      <c r="M461" s="30">
        <f t="shared" si="20"/>
        <v>0</v>
      </c>
      <c r="N461" s="88">
        <f>+'REPORTE ENERO IMROM'!N461</f>
        <v>0</v>
      </c>
      <c r="O461" s="55"/>
      <c r="P461" s="56"/>
      <c r="Q461" s="63">
        <f>+'REPORTE ENERO IMROM'!Q461</f>
        <v>0</v>
      </c>
      <c r="R461" s="33" t="str">
        <f>IF(M461=0,"",M461/'CED. GRAL POR REP. O MANTTO'!G467)</f>
        <v/>
      </c>
      <c r="S461" s="44" t="str">
        <f t="shared" si="18"/>
        <v/>
      </c>
    </row>
    <row r="462" spans="2:19" s="3" customFormat="1" ht="37.5" hidden="1" customHeight="1" x14ac:dyDescent="0.2">
      <c r="B462" s="37">
        <v>445</v>
      </c>
      <c r="C462" s="38" t="str">
        <f>IF('CED. GRAL POR REP. O MANTTO'!C468="","",'CED. GRAL POR REP. O MANTTO'!C468)</f>
        <v/>
      </c>
      <c r="D462" s="333" t="str">
        <f>IF('CED. GRAL POR REP. O MANTTO'!D468="","",'CED. GRAL POR REP. O MANTTO'!D468)</f>
        <v/>
      </c>
      <c r="E462" s="333"/>
      <c r="F462" s="38" t="str">
        <f>IF('CED. GRAL POR REP. O MANTTO'!E468="","",'CED. GRAL POR REP. O MANTTO'!E468)</f>
        <v/>
      </c>
      <c r="G462" s="67" t="str">
        <f>IF('CED. GRAL POR REP. O MANTTO'!F468="","",'CED. GRAL POR REP. O MANTTO'!F468)</f>
        <v/>
      </c>
      <c r="H462" s="92">
        <f>+'REPORTE ENERO IMROM'!M462</f>
        <v>0</v>
      </c>
      <c r="I462" s="39"/>
      <c r="J462" s="39"/>
      <c r="K462" s="39"/>
      <c r="L462" s="30">
        <f t="shared" si="19"/>
        <v>0</v>
      </c>
      <c r="M462" s="30">
        <f t="shared" si="20"/>
        <v>0</v>
      </c>
      <c r="N462" s="88">
        <f>+'REPORTE ENERO IMROM'!N462</f>
        <v>0</v>
      </c>
      <c r="O462" s="55"/>
      <c r="P462" s="56"/>
      <c r="Q462" s="63">
        <f>+'REPORTE ENERO IMROM'!Q462</f>
        <v>0</v>
      </c>
      <c r="R462" s="33" t="str">
        <f>IF(M462=0,"",M462/'CED. GRAL POR REP. O MANTTO'!G468)</f>
        <v/>
      </c>
      <c r="S462" s="44" t="str">
        <f t="shared" si="18"/>
        <v/>
      </c>
    </row>
    <row r="463" spans="2:19" s="3" customFormat="1" ht="37.5" hidden="1" customHeight="1" x14ac:dyDescent="0.2">
      <c r="B463" s="37">
        <v>446</v>
      </c>
      <c r="C463" s="38" t="str">
        <f>IF('CED. GRAL POR REP. O MANTTO'!C469="","",'CED. GRAL POR REP. O MANTTO'!C469)</f>
        <v/>
      </c>
      <c r="D463" s="333" t="str">
        <f>IF('CED. GRAL POR REP. O MANTTO'!D469="","",'CED. GRAL POR REP. O MANTTO'!D469)</f>
        <v/>
      </c>
      <c r="E463" s="333"/>
      <c r="F463" s="38" t="str">
        <f>IF('CED. GRAL POR REP. O MANTTO'!E469="","",'CED. GRAL POR REP. O MANTTO'!E469)</f>
        <v/>
      </c>
      <c r="G463" s="67" t="str">
        <f>IF('CED. GRAL POR REP. O MANTTO'!F469="","",'CED. GRAL POR REP. O MANTTO'!F469)</f>
        <v/>
      </c>
      <c r="H463" s="92">
        <f>+'REPORTE ENERO IMROM'!M463</f>
        <v>0</v>
      </c>
      <c r="I463" s="39"/>
      <c r="J463" s="39"/>
      <c r="K463" s="39"/>
      <c r="L463" s="30">
        <f t="shared" si="19"/>
        <v>0</v>
      </c>
      <c r="M463" s="30">
        <f t="shared" si="20"/>
        <v>0</v>
      </c>
      <c r="N463" s="88">
        <f>+'REPORTE ENERO IMROM'!N463</f>
        <v>0</v>
      </c>
      <c r="O463" s="55"/>
      <c r="P463" s="56"/>
      <c r="Q463" s="63">
        <f>+'REPORTE ENERO IMROM'!Q463</f>
        <v>0</v>
      </c>
      <c r="R463" s="33" t="str">
        <f>IF(M463=0,"",M463/'CED. GRAL POR REP. O MANTTO'!G469)</f>
        <v/>
      </c>
      <c r="S463" s="44" t="str">
        <f t="shared" si="18"/>
        <v/>
      </c>
    </row>
    <row r="464" spans="2:19" s="3" customFormat="1" ht="37.5" hidden="1" customHeight="1" x14ac:dyDescent="0.2">
      <c r="B464" s="37">
        <v>447</v>
      </c>
      <c r="C464" s="38" t="str">
        <f>IF('CED. GRAL POR REP. O MANTTO'!C470="","",'CED. GRAL POR REP. O MANTTO'!C470)</f>
        <v/>
      </c>
      <c r="D464" s="333" t="str">
        <f>IF('CED. GRAL POR REP. O MANTTO'!D470="","",'CED. GRAL POR REP. O MANTTO'!D470)</f>
        <v/>
      </c>
      <c r="E464" s="333"/>
      <c r="F464" s="38" t="str">
        <f>IF('CED. GRAL POR REP. O MANTTO'!E470="","",'CED. GRAL POR REP. O MANTTO'!E470)</f>
        <v/>
      </c>
      <c r="G464" s="67" t="str">
        <f>IF('CED. GRAL POR REP. O MANTTO'!F470="","",'CED. GRAL POR REP. O MANTTO'!F470)</f>
        <v/>
      </c>
      <c r="H464" s="92">
        <f>+'REPORTE ENERO IMROM'!M464</f>
        <v>0</v>
      </c>
      <c r="I464" s="39"/>
      <c r="J464" s="39"/>
      <c r="K464" s="39"/>
      <c r="L464" s="30">
        <f t="shared" si="19"/>
        <v>0</v>
      </c>
      <c r="M464" s="30">
        <f t="shared" si="20"/>
        <v>0</v>
      </c>
      <c r="N464" s="88">
        <f>+'REPORTE ENERO IMROM'!N464</f>
        <v>0</v>
      </c>
      <c r="O464" s="55"/>
      <c r="P464" s="56"/>
      <c r="Q464" s="63">
        <f>+'REPORTE ENERO IMROM'!Q464</f>
        <v>0</v>
      </c>
      <c r="R464" s="33" t="str">
        <f>IF(M464=0,"",M464/'CED. GRAL POR REP. O MANTTO'!G470)</f>
        <v/>
      </c>
      <c r="S464" s="44" t="str">
        <f t="shared" si="18"/>
        <v/>
      </c>
    </row>
    <row r="465" spans="2:19" s="3" customFormat="1" ht="37.5" hidden="1" customHeight="1" x14ac:dyDescent="0.2">
      <c r="B465" s="37">
        <v>448</v>
      </c>
      <c r="C465" s="38" t="str">
        <f>IF('CED. GRAL POR REP. O MANTTO'!C471="","",'CED. GRAL POR REP. O MANTTO'!C471)</f>
        <v/>
      </c>
      <c r="D465" s="333" t="str">
        <f>IF('CED. GRAL POR REP. O MANTTO'!D471="","",'CED. GRAL POR REP. O MANTTO'!D471)</f>
        <v/>
      </c>
      <c r="E465" s="333"/>
      <c r="F465" s="38" t="str">
        <f>IF('CED. GRAL POR REP. O MANTTO'!E471="","",'CED. GRAL POR REP. O MANTTO'!E471)</f>
        <v/>
      </c>
      <c r="G465" s="67" t="str">
        <f>IF('CED. GRAL POR REP. O MANTTO'!F471="","",'CED. GRAL POR REP. O MANTTO'!F471)</f>
        <v/>
      </c>
      <c r="H465" s="92">
        <f>+'REPORTE ENERO IMROM'!M465</f>
        <v>0</v>
      </c>
      <c r="I465" s="39"/>
      <c r="J465" s="39"/>
      <c r="K465" s="39"/>
      <c r="L465" s="30">
        <f t="shared" si="19"/>
        <v>0</v>
      </c>
      <c r="M465" s="30">
        <f t="shared" si="20"/>
        <v>0</v>
      </c>
      <c r="N465" s="88">
        <f>+'REPORTE ENERO IMROM'!N465</f>
        <v>0</v>
      </c>
      <c r="O465" s="55"/>
      <c r="P465" s="56"/>
      <c r="Q465" s="63">
        <f>+'REPORTE ENERO IMROM'!Q465</f>
        <v>0</v>
      </c>
      <c r="R465" s="33" t="str">
        <f>IF(M465=0,"",M465/'CED. GRAL POR REP. O MANTTO'!G471)</f>
        <v/>
      </c>
      <c r="S465" s="44" t="str">
        <f t="shared" si="18"/>
        <v/>
      </c>
    </row>
    <row r="466" spans="2:19" s="3" customFormat="1" ht="37.5" hidden="1" customHeight="1" x14ac:dyDescent="0.2">
      <c r="B466" s="37">
        <v>449</v>
      </c>
      <c r="C466" s="38" t="str">
        <f>IF('CED. GRAL POR REP. O MANTTO'!C472="","",'CED. GRAL POR REP. O MANTTO'!C472)</f>
        <v/>
      </c>
      <c r="D466" s="333" t="str">
        <f>IF('CED. GRAL POR REP. O MANTTO'!D472="","",'CED. GRAL POR REP. O MANTTO'!D472)</f>
        <v/>
      </c>
      <c r="E466" s="333"/>
      <c r="F466" s="38" t="str">
        <f>IF('CED. GRAL POR REP. O MANTTO'!E472="","",'CED. GRAL POR REP. O MANTTO'!E472)</f>
        <v/>
      </c>
      <c r="G466" s="67" t="str">
        <f>IF('CED. GRAL POR REP. O MANTTO'!F472="","",'CED. GRAL POR REP. O MANTTO'!F472)</f>
        <v/>
      </c>
      <c r="H466" s="92">
        <f>+'REPORTE ENERO IMROM'!M466</f>
        <v>0</v>
      </c>
      <c r="I466" s="39"/>
      <c r="J466" s="39"/>
      <c r="K466" s="39"/>
      <c r="L466" s="30">
        <f t="shared" si="19"/>
        <v>0</v>
      </c>
      <c r="M466" s="30">
        <f t="shared" si="20"/>
        <v>0</v>
      </c>
      <c r="N466" s="88">
        <f>+'REPORTE ENERO IMROM'!N466</f>
        <v>0</v>
      </c>
      <c r="O466" s="55"/>
      <c r="P466" s="56"/>
      <c r="Q466" s="63">
        <f>+'REPORTE ENERO IMROM'!Q466</f>
        <v>0</v>
      </c>
      <c r="R466" s="33" t="str">
        <f>IF(M466=0,"",M466/'CED. GRAL POR REP. O MANTTO'!G472)</f>
        <v/>
      </c>
      <c r="S466" s="44" t="str">
        <f t="shared" ref="S466:S529" si="21">IF(R466="","",IF(R466&gt;1,"SOBRE EJERCICIO DE RECURSOS",""))</f>
        <v/>
      </c>
    </row>
    <row r="467" spans="2:19" s="3" customFormat="1" ht="37.5" hidden="1" customHeight="1" x14ac:dyDescent="0.2">
      <c r="B467" s="37">
        <v>450</v>
      </c>
      <c r="C467" s="38" t="str">
        <f>IF('CED. GRAL POR REP. O MANTTO'!C473="","",'CED. GRAL POR REP. O MANTTO'!C473)</f>
        <v/>
      </c>
      <c r="D467" s="333" t="str">
        <f>IF('CED. GRAL POR REP. O MANTTO'!D473="","",'CED. GRAL POR REP. O MANTTO'!D473)</f>
        <v/>
      </c>
      <c r="E467" s="333"/>
      <c r="F467" s="38" t="str">
        <f>IF('CED. GRAL POR REP. O MANTTO'!E473="","",'CED. GRAL POR REP. O MANTTO'!E473)</f>
        <v/>
      </c>
      <c r="G467" s="67" t="str">
        <f>IF('CED. GRAL POR REP. O MANTTO'!F473="","",'CED. GRAL POR REP. O MANTTO'!F473)</f>
        <v/>
      </c>
      <c r="H467" s="92">
        <f>+'REPORTE ENERO IMROM'!M467</f>
        <v>0</v>
      </c>
      <c r="I467" s="39"/>
      <c r="J467" s="39"/>
      <c r="K467" s="39"/>
      <c r="L467" s="30">
        <f t="shared" si="19"/>
        <v>0</v>
      </c>
      <c r="M467" s="30">
        <f t="shared" si="20"/>
        <v>0</v>
      </c>
      <c r="N467" s="88">
        <f>+'REPORTE ENERO IMROM'!N467</f>
        <v>0</v>
      </c>
      <c r="O467" s="55"/>
      <c r="P467" s="56"/>
      <c r="Q467" s="63">
        <f>+'REPORTE ENERO IMROM'!Q467</f>
        <v>0</v>
      </c>
      <c r="R467" s="33" t="str">
        <f>IF(M467=0,"",M467/'CED. GRAL POR REP. O MANTTO'!G473)</f>
        <v/>
      </c>
      <c r="S467" s="44" t="str">
        <f t="shared" si="21"/>
        <v/>
      </c>
    </row>
    <row r="468" spans="2:19" s="3" customFormat="1" ht="37.5" hidden="1" customHeight="1" x14ac:dyDescent="0.2">
      <c r="B468" s="37">
        <v>451</v>
      </c>
      <c r="C468" s="38" t="str">
        <f>IF('CED. GRAL POR REP. O MANTTO'!C474="","",'CED. GRAL POR REP. O MANTTO'!C474)</f>
        <v/>
      </c>
      <c r="D468" s="333" t="str">
        <f>IF('CED. GRAL POR REP. O MANTTO'!D474="","",'CED. GRAL POR REP. O MANTTO'!D474)</f>
        <v/>
      </c>
      <c r="E468" s="333"/>
      <c r="F468" s="38" t="str">
        <f>IF('CED. GRAL POR REP. O MANTTO'!E474="","",'CED. GRAL POR REP. O MANTTO'!E474)</f>
        <v/>
      </c>
      <c r="G468" s="67" t="str">
        <f>IF('CED. GRAL POR REP. O MANTTO'!F474="","",'CED. GRAL POR REP. O MANTTO'!F474)</f>
        <v/>
      </c>
      <c r="H468" s="92">
        <f>+'REPORTE ENERO IMROM'!M468</f>
        <v>0</v>
      </c>
      <c r="I468" s="39"/>
      <c r="J468" s="39"/>
      <c r="K468" s="39"/>
      <c r="L468" s="30">
        <f t="shared" ref="L468:L531" si="22">I468+J468+K468</f>
        <v>0</v>
      </c>
      <c r="M468" s="30">
        <f t="shared" ref="M468:M531" si="23">H468+L468</f>
        <v>0</v>
      </c>
      <c r="N468" s="88">
        <f>+'REPORTE ENERO IMROM'!N468</f>
        <v>0</v>
      </c>
      <c r="O468" s="55"/>
      <c r="P468" s="56"/>
      <c r="Q468" s="63">
        <f>+'REPORTE ENERO IMROM'!Q468</f>
        <v>0</v>
      </c>
      <c r="R468" s="33" t="str">
        <f>IF(M468=0,"",M468/'CED. GRAL POR REP. O MANTTO'!G474)</f>
        <v/>
      </c>
      <c r="S468" s="44" t="str">
        <f t="shared" si="21"/>
        <v/>
      </c>
    </row>
    <row r="469" spans="2:19" s="3" customFormat="1" ht="37.5" hidden="1" customHeight="1" x14ac:dyDescent="0.2">
      <c r="B469" s="37">
        <v>452</v>
      </c>
      <c r="C469" s="38" t="str">
        <f>IF('CED. GRAL POR REP. O MANTTO'!C475="","",'CED. GRAL POR REP. O MANTTO'!C475)</f>
        <v/>
      </c>
      <c r="D469" s="333" t="str">
        <f>IF('CED. GRAL POR REP. O MANTTO'!D475="","",'CED. GRAL POR REP. O MANTTO'!D475)</f>
        <v/>
      </c>
      <c r="E469" s="333"/>
      <c r="F469" s="38" t="str">
        <f>IF('CED. GRAL POR REP. O MANTTO'!E475="","",'CED. GRAL POR REP. O MANTTO'!E475)</f>
        <v/>
      </c>
      <c r="G469" s="67" t="str">
        <f>IF('CED. GRAL POR REP. O MANTTO'!F475="","",'CED. GRAL POR REP. O MANTTO'!F475)</f>
        <v/>
      </c>
      <c r="H469" s="92">
        <f>+'REPORTE ENERO IMROM'!M469</f>
        <v>0</v>
      </c>
      <c r="I469" s="39"/>
      <c r="J469" s="39"/>
      <c r="K469" s="39"/>
      <c r="L469" s="30">
        <f t="shared" si="22"/>
        <v>0</v>
      </c>
      <c r="M469" s="30">
        <f t="shared" si="23"/>
        <v>0</v>
      </c>
      <c r="N469" s="88">
        <f>+'REPORTE ENERO IMROM'!N469</f>
        <v>0</v>
      </c>
      <c r="O469" s="55"/>
      <c r="P469" s="56"/>
      <c r="Q469" s="63">
        <f>+'REPORTE ENERO IMROM'!Q469</f>
        <v>0</v>
      </c>
      <c r="R469" s="33" t="str">
        <f>IF(M469=0,"",M469/'CED. GRAL POR REP. O MANTTO'!G475)</f>
        <v/>
      </c>
      <c r="S469" s="44" t="str">
        <f t="shared" si="21"/>
        <v/>
      </c>
    </row>
    <row r="470" spans="2:19" s="3" customFormat="1" ht="37.5" hidden="1" customHeight="1" x14ac:dyDescent="0.2">
      <c r="B470" s="37">
        <v>453</v>
      </c>
      <c r="C470" s="38" t="str">
        <f>IF('CED. GRAL POR REP. O MANTTO'!C476="","",'CED. GRAL POR REP. O MANTTO'!C476)</f>
        <v/>
      </c>
      <c r="D470" s="333" t="str">
        <f>IF('CED. GRAL POR REP. O MANTTO'!D476="","",'CED. GRAL POR REP. O MANTTO'!D476)</f>
        <v/>
      </c>
      <c r="E470" s="333"/>
      <c r="F470" s="38" t="str">
        <f>IF('CED. GRAL POR REP. O MANTTO'!E476="","",'CED. GRAL POR REP. O MANTTO'!E476)</f>
        <v/>
      </c>
      <c r="G470" s="67" t="str">
        <f>IF('CED. GRAL POR REP. O MANTTO'!F476="","",'CED. GRAL POR REP. O MANTTO'!F476)</f>
        <v/>
      </c>
      <c r="H470" s="92">
        <f>+'REPORTE ENERO IMROM'!M470</f>
        <v>0</v>
      </c>
      <c r="I470" s="39"/>
      <c r="J470" s="39"/>
      <c r="K470" s="39"/>
      <c r="L470" s="30">
        <f t="shared" si="22"/>
        <v>0</v>
      </c>
      <c r="M470" s="30">
        <f t="shared" si="23"/>
        <v>0</v>
      </c>
      <c r="N470" s="88">
        <f>+'REPORTE ENERO IMROM'!N470</f>
        <v>0</v>
      </c>
      <c r="O470" s="55"/>
      <c r="P470" s="56"/>
      <c r="Q470" s="63">
        <f>+'REPORTE ENERO IMROM'!Q470</f>
        <v>0</v>
      </c>
      <c r="R470" s="33" t="str">
        <f>IF(M470=0,"",M470/'CED. GRAL POR REP. O MANTTO'!G476)</f>
        <v/>
      </c>
      <c r="S470" s="44" t="str">
        <f t="shared" si="21"/>
        <v/>
      </c>
    </row>
    <row r="471" spans="2:19" s="3" customFormat="1" ht="37.5" hidden="1" customHeight="1" x14ac:dyDescent="0.2">
      <c r="B471" s="37">
        <v>454</v>
      </c>
      <c r="C471" s="38" t="str">
        <f>IF('CED. GRAL POR REP. O MANTTO'!C477="","",'CED. GRAL POR REP. O MANTTO'!C477)</f>
        <v/>
      </c>
      <c r="D471" s="333" t="str">
        <f>IF('CED. GRAL POR REP. O MANTTO'!D477="","",'CED. GRAL POR REP. O MANTTO'!D477)</f>
        <v/>
      </c>
      <c r="E471" s="333"/>
      <c r="F471" s="38" t="str">
        <f>IF('CED. GRAL POR REP. O MANTTO'!E477="","",'CED. GRAL POR REP. O MANTTO'!E477)</f>
        <v/>
      </c>
      <c r="G471" s="67" t="str">
        <f>IF('CED. GRAL POR REP. O MANTTO'!F477="","",'CED. GRAL POR REP. O MANTTO'!F477)</f>
        <v/>
      </c>
      <c r="H471" s="92">
        <f>+'REPORTE ENERO IMROM'!M471</f>
        <v>0</v>
      </c>
      <c r="I471" s="39"/>
      <c r="J471" s="39"/>
      <c r="K471" s="39"/>
      <c r="L471" s="30">
        <f t="shared" si="22"/>
        <v>0</v>
      </c>
      <c r="M471" s="30">
        <f t="shared" si="23"/>
        <v>0</v>
      </c>
      <c r="N471" s="88">
        <f>+'REPORTE ENERO IMROM'!N471</f>
        <v>0</v>
      </c>
      <c r="O471" s="55"/>
      <c r="P471" s="56"/>
      <c r="Q471" s="63">
        <f>+'REPORTE ENERO IMROM'!Q471</f>
        <v>0</v>
      </c>
      <c r="R471" s="33" t="str">
        <f>IF(M471=0,"",M471/'CED. GRAL POR REP. O MANTTO'!G477)</f>
        <v/>
      </c>
      <c r="S471" s="44" t="str">
        <f t="shared" si="21"/>
        <v/>
      </c>
    </row>
    <row r="472" spans="2:19" s="3" customFormat="1" ht="37.5" hidden="1" customHeight="1" x14ac:dyDescent="0.2">
      <c r="B472" s="37">
        <v>455</v>
      </c>
      <c r="C472" s="38" t="str">
        <f>IF('CED. GRAL POR REP. O MANTTO'!C478="","",'CED. GRAL POR REP. O MANTTO'!C478)</f>
        <v/>
      </c>
      <c r="D472" s="333" t="str">
        <f>IF('CED. GRAL POR REP. O MANTTO'!D478="","",'CED. GRAL POR REP. O MANTTO'!D478)</f>
        <v/>
      </c>
      <c r="E472" s="333"/>
      <c r="F472" s="38" t="str">
        <f>IF('CED. GRAL POR REP. O MANTTO'!E478="","",'CED. GRAL POR REP. O MANTTO'!E478)</f>
        <v/>
      </c>
      <c r="G472" s="67" t="str">
        <f>IF('CED. GRAL POR REP. O MANTTO'!F478="","",'CED. GRAL POR REP. O MANTTO'!F478)</f>
        <v/>
      </c>
      <c r="H472" s="92">
        <f>+'REPORTE ENERO IMROM'!M472</f>
        <v>0</v>
      </c>
      <c r="I472" s="39"/>
      <c r="J472" s="39"/>
      <c r="K472" s="39"/>
      <c r="L472" s="30">
        <f t="shared" si="22"/>
        <v>0</v>
      </c>
      <c r="M472" s="30">
        <f t="shared" si="23"/>
        <v>0</v>
      </c>
      <c r="N472" s="88">
        <f>+'REPORTE ENERO IMROM'!N472</f>
        <v>0</v>
      </c>
      <c r="O472" s="55"/>
      <c r="P472" s="56"/>
      <c r="Q472" s="63">
        <f>+'REPORTE ENERO IMROM'!Q472</f>
        <v>0</v>
      </c>
      <c r="R472" s="33" t="str">
        <f>IF(M472=0,"",M472/'CED. GRAL POR REP. O MANTTO'!G478)</f>
        <v/>
      </c>
      <c r="S472" s="44" t="str">
        <f t="shared" si="21"/>
        <v/>
      </c>
    </row>
    <row r="473" spans="2:19" s="3" customFormat="1" ht="37.5" hidden="1" customHeight="1" x14ac:dyDescent="0.2">
      <c r="B473" s="37">
        <v>456</v>
      </c>
      <c r="C473" s="38" t="str">
        <f>IF('CED. GRAL POR REP. O MANTTO'!C479="","",'CED. GRAL POR REP. O MANTTO'!C479)</f>
        <v/>
      </c>
      <c r="D473" s="333" t="str">
        <f>IF('CED. GRAL POR REP. O MANTTO'!D479="","",'CED. GRAL POR REP. O MANTTO'!D479)</f>
        <v/>
      </c>
      <c r="E473" s="333"/>
      <c r="F473" s="38" t="str">
        <f>IF('CED. GRAL POR REP. O MANTTO'!E479="","",'CED. GRAL POR REP. O MANTTO'!E479)</f>
        <v/>
      </c>
      <c r="G473" s="67" t="str">
        <f>IF('CED. GRAL POR REP. O MANTTO'!F479="","",'CED. GRAL POR REP. O MANTTO'!F479)</f>
        <v/>
      </c>
      <c r="H473" s="92">
        <f>+'REPORTE ENERO IMROM'!M473</f>
        <v>0</v>
      </c>
      <c r="I473" s="39"/>
      <c r="J473" s="39"/>
      <c r="K473" s="39"/>
      <c r="L473" s="30">
        <f t="shared" si="22"/>
        <v>0</v>
      </c>
      <c r="M473" s="30">
        <f t="shared" si="23"/>
        <v>0</v>
      </c>
      <c r="N473" s="88">
        <f>+'REPORTE ENERO IMROM'!N473</f>
        <v>0</v>
      </c>
      <c r="O473" s="55"/>
      <c r="P473" s="56"/>
      <c r="Q473" s="63">
        <f>+'REPORTE ENERO IMROM'!Q473</f>
        <v>0</v>
      </c>
      <c r="R473" s="33" t="str">
        <f>IF(M473=0,"",M473/'CED. GRAL POR REP. O MANTTO'!G479)</f>
        <v/>
      </c>
      <c r="S473" s="44" t="str">
        <f t="shared" si="21"/>
        <v/>
      </c>
    </row>
    <row r="474" spans="2:19" s="3" customFormat="1" ht="37.5" hidden="1" customHeight="1" x14ac:dyDescent="0.2">
      <c r="B474" s="37">
        <v>457</v>
      </c>
      <c r="C474" s="38" t="str">
        <f>IF('CED. GRAL POR REP. O MANTTO'!C480="","",'CED. GRAL POR REP. O MANTTO'!C480)</f>
        <v/>
      </c>
      <c r="D474" s="333" t="str">
        <f>IF('CED. GRAL POR REP. O MANTTO'!D480="","",'CED. GRAL POR REP. O MANTTO'!D480)</f>
        <v/>
      </c>
      <c r="E474" s="333"/>
      <c r="F474" s="38" t="str">
        <f>IF('CED. GRAL POR REP. O MANTTO'!E480="","",'CED. GRAL POR REP. O MANTTO'!E480)</f>
        <v/>
      </c>
      <c r="G474" s="67" t="str">
        <f>IF('CED. GRAL POR REP. O MANTTO'!F480="","",'CED. GRAL POR REP. O MANTTO'!F480)</f>
        <v/>
      </c>
      <c r="H474" s="92">
        <f>+'REPORTE ENERO IMROM'!M474</f>
        <v>0</v>
      </c>
      <c r="I474" s="39"/>
      <c r="J474" s="39"/>
      <c r="K474" s="39"/>
      <c r="L474" s="30">
        <f t="shared" si="22"/>
        <v>0</v>
      </c>
      <c r="M474" s="30">
        <f t="shared" si="23"/>
        <v>0</v>
      </c>
      <c r="N474" s="88">
        <f>+'REPORTE ENERO IMROM'!N474</f>
        <v>0</v>
      </c>
      <c r="O474" s="55"/>
      <c r="P474" s="56"/>
      <c r="Q474" s="63">
        <f>+'REPORTE ENERO IMROM'!Q474</f>
        <v>0</v>
      </c>
      <c r="R474" s="33" t="str">
        <f>IF(M474=0,"",M474/'CED. GRAL POR REP. O MANTTO'!G480)</f>
        <v/>
      </c>
      <c r="S474" s="44" t="str">
        <f t="shared" si="21"/>
        <v/>
      </c>
    </row>
    <row r="475" spans="2:19" s="3" customFormat="1" ht="37.5" hidden="1" customHeight="1" x14ac:dyDescent="0.2">
      <c r="B475" s="37">
        <v>458</v>
      </c>
      <c r="C475" s="38" t="str">
        <f>IF('CED. GRAL POR REP. O MANTTO'!C481="","",'CED. GRAL POR REP. O MANTTO'!C481)</f>
        <v/>
      </c>
      <c r="D475" s="333" t="str">
        <f>IF('CED. GRAL POR REP. O MANTTO'!D481="","",'CED. GRAL POR REP. O MANTTO'!D481)</f>
        <v/>
      </c>
      <c r="E475" s="333"/>
      <c r="F475" s="38" t="str">
        <f>IF('CED. GRAL POR REP. O MANTTO'!E481="","",'CED. GRAL POR REP. O MANTTO'!E481)</f>
        <v/>
      </c>
      <c r="G475" s="67" t="str">
        <f>IF('CED. GRAL POR REP. O MANTTO'!F481="","",'CED. GRAL POR REP. O MANTTO'!F481)</f>
        <v/>
      </c>
      <c r="H475" s="92">
        <f>+'REPORTE ENERO IMROM'!M475</f>
        <v>0</v>
      </c>
      <c r="I475" s="39"/>
      <c r="J475" s="39"/>
      <c r="K475" s="39"/>
      <c r="L475" s="30">
        <f t="shared" si="22"/>
        <v>0</v>
      </c>
      <c r="M475" s="30">
        <f t="shared" si="23"/>
        <v>0</v>
      </c>
      <c r="N475" s="88">
        <f>+'REPORTE ENERO IMROM'!N475</f>
        <v>0</v>
      </c>
      <c r="O475" s="55"/>
      <c r="P475" s="56"/>
      <c r="Q475" s="63">
        <f>+'REPORTE ENERO IMROM'!Q475</f>
        <v>0</v>
      </c>
      <c r="R475" s="33" t="str">
        <f>IF(M475=0,"",M475/'CED. GRAL POR REP. O MANTTO'!G481)</f>
        <v/>
      </c>
      <c r="S475" s="44" t="str">
        <f t="shared" si="21"/>
        <v/>
      </c>
    </row>
    <row r="476" spans="2:19" s="3" customFormat="1" ht="37.5" hidden="1" customHeight="1" x14ac:dyDescent="0.2">
      <c r="B476" s="37">
        <v>459</v>
      </c>
      <c r="C476" s="38" t="str">
        <f>IF('CED. GRAL POR REP. O MANTTO'!C482="","",'CED. GRAL POR REP. O MANTTO'!C482)</f>
        <v/>
      </c>
      <c r="D476" s="333" t="str">
        <f>IF('CED. GRAL POR REP. O MANTTO'!D482="","",'CED. GRAL POR REP. O MANTTO'!D482)</f>
        <v/>
      </c>
      <c r="E476" s="333"/>
      <c r="F476" s="38" t="str">
        <f>IF('CED. GRAL POR REP. O MANTTO'!E482="","",'CED. GRAL POR REP. O MANTTO'!E482)</f>
        <v/>
      </c>
      <c r="G476" s="67" t="str">
        <f>IF('CED. GRAL POR REP. O MANTTO'!F482="","",'CED. GRAL POR REP. O MANTTO'!F482)</f>
        <v/>
      </c>
      <c r="H476" s="92">
        <f>+'REPORTE ENERO IMROM'!M476</f>
        <v>0</v>
      </c>
      <c r="I476" s="39"/>
      <c r="J476" s="39"/>
      <c r="K476" s="39"/>
      <c r="L476" s="30">
        <f t="shared" si="22"/>
        <v>0</v>
      </c>
      <c r="M476" s="30">
        <f t="shared" si="23"/>
        <v>0</v>
      </c>
      <c r="N476" s="88">
        <f>+'REPORTE ENERO IMROM'!N476</f>
        <v>0</v>
      </c>
      <c r="O476" s="55"/>
      <c r="P476" s="56"/>
      <c r="Q476" s="63">
        <f>+'REPORTE ENERO IMROM'!Q476</f>
        <v>0</v>
      </c>
      <c r="R476" s="33" t="str">
        <f>IF(M476=0,"",M476/'CED. GRAL POR REP. O MANTTO'!G482)</f>
        <v/>
      </c>
      <c r="S476" s="44" t="str">
        <f t="shared" si="21"/>
        <v/>
      </c>
    </row>
    <row r="477" spans="2:19" s="3" customFormat="1" ht="37.5" hidden="1" customHeight="1" x14ac:dyDescent="0.2">
      <c r="B477" s="37">
        <v>460</v>
      </c>
      <c r="C477" s="38" t="str">
        <f>IF('CED. GRAL POR REP. O MANTTO'!C483="","",'CED. GRAL POR REP. O MANTTO'!C483)</f>
        <v/>
      </c>
      <c r="D477" s="333" t="str">
        <f>IF('CED. GRAL POR REP. O MANTTO'!D483="","",'CED. GRAL POR REP. O MANTTO'!D483)</f>
        <v/>
      </c>
      <c r="E477" s="333"/>
      <c r="F477" s="38" t="str">
        <f>IF('CED. GRAL POR REP. O MANTTO'!E483="","",'CED. GRAL POR REP. O MANTTO'!E483)</f>
        <v/>
      </c>
      <c r="G477" s="67" t="str">
        <f>IF('CED. GRAL POR REP. O MANTTO'!F483="","",'CED. GRAL POR REP. O MANTTO'!F483)</f>
        <v/>
      </c>
      <c r="H477" s="92">
        <f>+'REPORTE ENERO IMROM'!M477</f>
        <v>0</v>
      </c>
      <c r="I477" s="39"/>
      <c r="J477" s="39"/>
      <c r="K477" s="39"/>
      <c r="L477" s="30">
        <f t="shared" si="22"/>
        <v>0</v>
      </c>
      <c r="M477" s="30">
        <f t="shared" si="23"/>
        <v>0</v>
      </c>
      <c r="N477" s="88">
        <f>+'REPORTE ENERO IMROM'!N477</f>
        <v>0</v>
      </c>
      <c r="O477" s="55"/>
      <c r="P477" s="56"/>
      <c r="Q477" s="63">
        <f>+'REPORTE ENERO IMROM'!Q477</f>
        <v>0</v>
      </c>
      <c r="R477" s="33" t="str">
        <f>IF(M477=0,"",M477/'CED. GRAL POR REP. O MANTTO'!G483)</f>
        <v/>
      </c>
      <c r="S477" s="44" t="str">
        <f t="shared" si="21"/>
        <v/>
      </c>
    </row>
    <row r="478" spans="2:19" s="3" customFormat="1" ht="37.5" hidden="1" customHeight="1" x14ac:dyDescent="0.2">
      <c r="B478" s="37">
        <v>461</v>
      </c>
      <c r="C478" s="38" t="str">
        <f>IF('CED. GRAL POR REP. O MANTTO'!C484="","",'CED. GRAL POR REP. O MANTTO'!C484)</f>
        <v/>
      </c>
      <c r="D478" s="333" t="str">
        <f>IF('CED. GRAL POR REP. O MANTTO'!D484="","",'CED. GRAL POR REP. O MANTTO'!D484)</f>
        <v/>
      </c>
      <c r="E478" s="333"/>
      <c r="F478" s="38" t="str">
        <f>IF('CED. GRAL POR REP. O MANTTO'!E484="","",'CED. GRAL POR REP. O MANTTO'!E484)</f>
        <v/>
      </c>
      <c r="G478" s="67" t="str">
        <f>IF('CED. GRAL POR REP. O MANTTO'!F484="","",'CED. GRAL POR REP. O MANTTO'!F484)</f>
        <v/>
      </c>
      <c r="H478" s="92">
        <f>+'REPORTE ENERO IMROM'!M478</f>
        <v>0</v>
      </c>
      <c r="I478" s="39"/>
      <c r="J478" s="39"/>
      <c r="K478" s="39"/>
      <c r="L478" s="30">
        <f t="shared" si="22"/>
        <v>0</v>
      </c>
      <c r="M478" s="30">
        <f t="shared" si="23"/>
        <v>0</v>
      </c>
      <c r="N478" s="88">
        <f>+'REPORTE ENERO IMROM'!N478</f>
        <v>0</v>
      </c>
      <c r="O478" s="55"/>
      <c r="P478" s="56"/>
      <c r="Q478" s="63">
        <f>+'REPORTE ENERO IMROM'!Q478</f>
        <v>0</v>
      </c>
      <c r="R478" s="33" t="str">
        <f>IF(M478=0,"",M478/'CED. GRAL POR REP. O MANTTO'!G484)</f>
        <v/>
      </c>
      <c r="S478" s="44" t="str">
        <f t="shared" si="21"/>
        <v/>
      </c>
    </row>
    <row r="479" spans="2:19" s="3" customFormat="1" ht="37.5" hidden="1" customHeight="1" x14ac:dyDescent="0.2">
      <c r="B479" s="37">
        <v>462</v>
      </c>
      <c r="C479" s="38" t="str">
        <f>IF('CED. GRAL POR REP. O MANTTO'!C485="","",'CED. GRAL POR REP. O MANTTO'!C485)</f>
        <v/>
      </c>
      <c r="D479" s="333" t="str">
        <f>IF('CED. GRAL POR REP. O MANTTO'!D485="","",'CED. GRAL POR REP. O MANTTO'!D485)</f>
        <v/>
      </c>
      <c r="E479" s="333"/>
      <c r="F479" s="38" t="str">
        <f>IF('CED. GRAL POR REP. O MANTTO'!E485="","",'CED. GRAL POR REP. O MANTTO'!E485)</f>
        <v/>
      </c>
      <c r="G479" s="67" t="str">
        <f>IF('CED. GRAL POR REP. O MANTTO'!F485="","",'CED. GRAL POR REP. O MANTTO'!F485)</f>
        <v/>
      </c>
      <c r="H479" s="92">
        <f>+'REPORTE ENERO IMROM'!M479</f>
        <v>0</v>
      </c>
      <c r="I479" s="39"/>
      <c r="J479" s="39"/>
      <c r="K479" s="39"/>
      <c r="L479" s="30">
        <f t="shared" si="22"/>
        <v>0</v>
      </c>
      <c r="M479" s="30">
        <f t="shared" si="23"/>
        <v>0</v>
      </c>
      <c r="N479" s="88">
        <f>+'REPORTE ENERO IMROM'!N479</f>
        <v>0</v>
      </c>
      <c r="O479" s="55"/>
      <c r="P479" s="56"/>
      <c r="Q479" s="63">
        <f>+'REPORTE ENERO IMROM'!Q479</f>
        <v>0</v>
      </c>
      <c r="R479" s="33" t="str">
        <f>IF(M479=0,"",M479/'CED. GRAL POR REP. O MANTTO'!G485)</f>
        <v/>
      </c>
      <c r="S479" s="44" t="str">
        <f t="shared" si="21"/>
        <v/>
      </c>
    </row>
    <row r="480" spans="2:19" s="3" customFormat="1" ht="37.5" hidden="1" customHeight="1" x14ac:dyDescent="0.2">
      <c r="B480" s="37">
        <v>463</v>
      </c>
      <c r="C480" s="38" t="str">
        <f>IF('CED. GRAL POR REP. O MANTTO'!C486="","",'CED. GRAL POR REP. O MANTTO'!C486)</f>
        <v/>
      </c>
      <c r="D480" s="333" t="str">
        <f>IF('CED. GRAL POR REP. O MANTTO'!D486="","",'CED. GRAL POR REP. O MANTTO'!D486)</f>
        <v/>
      </c>
      <c r="E480" s="333"/>
      <c r="F480" s="38" t="str">
        <f>IF('CED. GRAL POR REP. O MANTTO'!E486="","",'CED. GRAL POR REP. O MANTTO'!E486)</f>
        <v/>
      </c>
      <c r="G480" s="67" t="str">
        <f>IF('CED. GRAL POR REP. O MANTTO'!F486="","",'CED. GRAL POR REP. O MANTTO'!F486)</f>
        <v/>
      </c>
      <c r="H480" s="92">
        <f>+'REPORTE ENERO IMROM'!M480</f>
        <v>0</v>
      </c>
      <c r="I480" s="39"/>
      <c r="J480" s="39"/>
      <c r="K480" s="39"/>
      <c r="L480" s="30">
        <f t="shared" si="22"/>
        <v>0</v>
      </c>
      <c r="M480" s="30">
        <f t="shared" si="23"/>
        <v>0</v>
      </c>
      <c r="N480" s="88">
        <f>+'REPORTE ENERO IMROM'!N480</f>
        <v>0</v>
      </c>
      <c r="O480" s="55"/>
      <c r="P480" s="56"/>
      <c r="Q480" s="63">
        <f>+'REPORTE ENERO IMROM'!Q480</f>
        <v>0</v>
      </c>
      <c r="R480" s="33" t="str">
        <f>IF(M480=0,"",M480/'CED. GRAL POR REP. O MANTTO'!G486)</f>
        <v/>
      </c>
      <c r="S480" s="44" t="str">
        <f t="shared" si="21"/>
        <v/>
      </c>
    </row>
    <row r="481" spans="2:19" s="3" customFormat="1" ht="37.5" hidden="1" customHeight="1" x14ac:dyDescent="0.2">
      <c r="B481" s="37">
        <v>464</v>
      </c>
      <c r="C481" s="38" t="str">
        <f>IF('CED. GRAL POR REP. O MANTTO'!C487="","",'CED. GRAL POR REP. O MANTTO'!C487)</f>
        <v/>
      </c>
      <c r="D481" s="333" t="str">
        <f>IF('CED. GRAL POR REP. O MANTTO'!D487="","",'CED. GRAL POR REP. O MANTTO'!D487)</f>
        <v/>
      </c>
      <c r="E481" s="333"/>
      <c r="F481" s="38" t="str">
        <f>IF('CED. GRAL POR REP. O MANTTO'!E487="","",'CED. GRAL POR REP. O MANTTO'!E487)</f>
        <v/>
      </c>
      <c r="G481" s="67" t="str">
        <f>IF('CED. GRAL POR REP. O MANTTO'!F487="","",'CED. GRAL POR REP. O MANTTO'!F487)</f>
        <v/>
      </c>
      <c r="H481" s="92">
        <f>+'REPORTE ENERO IMROM'!M481</f>
        <v>0</v>
      </c>
      <c r="I481" s="39"/>
      <c r="J481" s="39"/>
      <c r="K481" s="39"/>
      <c r="L481" s="30">
        <f t="shared" si="22"/>
        <v>0</v>
      </c>
      <c r="M481" s="30">
        <f t="shared" si="23"/>
        <v>0</v>
      </c>
      <c r="N481" s="88">
        <f>+'REPORTE ENERO IMROM'!N481</f>
        <v>0</v>
      </c>
      <c r="O481" s="55"/>
      <c r="P481" s="56"/>
      <c r="Q481" s="63">
        <f>+'REPORTE ENERO IMROM'!Q481</f>
        <v>0</v>
      </c>
      <c r="R481" s="33" t="str">
        <f>IF(M481=0,"",M481/'CED. GRAL POR REP. O MANTTO'!G487)</f>
        <v/>
      </c>
      <c r="S481" s="44" t="str">
        <f t="shared" si="21"/>
        <v/>
      </c>
    </row>
    <row r="482" spans="2:19" s="3" customFormat="1" ht="37.5" hidden="1" customHeight="1" x14ac:dyDescent="0.2">
      <c r="B482" s="37">
        <v>465</v>
      </c>
      <c r="C482" s="38" t="str">
        <f>IF('CED. GRAL POR REP. O MANTTO'!C488="","",'CED. GRAL POR REP. O MANTTO'!C488)</f>
        <v/>
      </c>
      <c r="D482" s="333" t="str">
        <f>IF('CED. GRAL POR REP. O MANTTO'!D488="","",'CED. GRAL POR REP. O MANTTO'!D488)</f>
        <v/>
      </c>
      <c r="E482" s="333"/>
      <c r="F482" s="38" t="str">
        <f>IF('CED. GRAL POR REP. O MANTTO'!E488="","",'CED. GRAL POR REP. O MANTTO'!E488)</f>
        <v/>
      </c>
      <c r="G482" s="67" t="str">
        <f>IF('CED. GRAL POR REP. O MANTTO'!F488="","",'CED. GRAL POR REP. O MANTTO'!F488)</f>
        <v/>
      </c>
      <c r="H482" s="92">
        <f>+'REPORTE ENERO IMROM'!M482</f>
        <v>0</v>
      </c>
      <c r="I482" s="39"/>
      <c r="J482" s="39"/>
      <c r="K482" s="39"/>
      <c r="L482" s="30">
        <f t="shared" si="22"/>
        <v>0</v>
      </c>
      <c r="M482" s="30">
        <f t="shared" si="23"/>
        <v>0</v>
      </c>
      <c r="N482" s="88">
        <f>+'REPORTE ENERO IMROM'!N482</f>
        <v>0</v>
      </c>
      <c r="O482" s="55"/>
      <c r="P482" s="56"/>
      <c r="Q482" s="63">
        <f>+'REPORTE ENERO IMROM'!Q482</f>
        <v>0</v>
      </c>
      <c r="R482" s="33" t="str">
        <f>IF(M482=0,"",M482/'CED. GRAL POR REP. O MANTTO'!G488)</f>
        <v/>
      </c>
      <c r="S482" s="44" t="str">
        <f t="shared" si="21"/>
        <v/>
      </c>
    </row>
    <row r="483" spans="2:19" s="3" customFormat="1" ht="37.5" hidden="1" customHeight="1" x14ac:dyDescent="0.2">
      <c r="B483" s="37">
        <v>466</v>
      </c>
      <c r="C483" s="38" t="str">
        <f>IF('CED. GRAL POR REP. O MANTTO'!C489="","",'CED. GRAL POR REP. O MANTTO'!C489)</f>
        <v/>
      </c>
      <c r="D483" s="333" t="str">
        <f>IF('CED. GRAL POR REP. O MANTTO'!D489="","",'CED. GRAL POR REP. O MANTTO'!D489)</f>
        <v/>
      </c>
      <c r="E483" s="333"/>
      <c r="F483" s="38" t="str">
        <f>IF('CED. GRAL POR REP. O MANTTO'!E489="","",'CED. GRAL POR REP. O MANTTO'!E489)</f>
        <v/>
      </c>
      <c r="G483" s="67" t="str">
        <f>IF('CED. GRAL POR REP. O MANTTO'!F489="","",'CED. GRAL POR REP. O MANTTO'!F489)</f>
        <v/>
      </c>
      <c r="H483" s="92">
        <f>+'REPORTE ENERO IMROM'!M483</f>
        <v>0</v>
      </c>
      <c r="I483" s="39"/>
      <c r="J483" s="39"/>
      <c r="K483" s="39"/>
      <c r="L483" s="30">
        <f t="shared" si="22"/>
        <v>0</v>
      </c>
      <c r="M483" s="30">
        <f t="shared" si="23"/>
        <v>0</v>
      </c>
      <c r="N483" s="88">
        <f>+'REPORTE ENERO IMROM'!N483</f>
        <v>0</v>
      </c>
      <c r="O483" s="55"/>
      <c r="P483" s="56"/>
      <c r="Q483" s="63">
        <f>+'REPORTE ENERO IMROM'!Q483</f>
        <v>0</v>
      </c>
      <c r="R483" s="33" t="str">
        <f>IF(M483=0,"",M483/'CED. GRAL POR REP. O MANTTO'!G489)</f>
        <v/>
      </c>
      <c r="S483" s="44" t="str">
        <f t="shared" si="21"/>
        <v/>
      </c>
    </row>
    <row r="484" spans="2:19" s="3" customFormat="1" ht="37.5" hidden="1" customHeight="1" x14ac:dyDescent="0.2">
      <c r="B484" s="37">
        <v>467</v>
      </c>
      <c r="C484" s="38" t="str">
        <f>IF('CED. GRAL POR REP. O MANTTO'!C490="","",'CED. GRAL POR REP. O MANTTO'!C490)</f>
        <v/>
      </c>
      <c r="D484" s="333" t="str">
        <f>IF('CED. GRAL POR REP. O MANTTO'!D490="","",'CED. GRAL POR REP. O MANTTO'!D490)</f>
        <v/>
      </c>
      <c r="E484" s="333"/>
      <c r="F484" s="38" t="str">
        <f>IF('CED. GRAL POR REP. O MANTTO'!E490="","",'CED. GRAL POR REP. O MANTTO'!E490)</f>
        <v/>
      </c>
      <c r="G484" s="67" t="str">
        <f>IF('CED. GRAL POR REP. O MANTTO'!F490="","",'CED. GRAL POR REP. O MANTTO'!F490)</f>
        <v/>
      </c>
      <c r="H484" s="92">
        <f>+'REPORTE ENERO IMROM'!M484</f>
        <v>0</v>
      </c>
      <c r="I484" s="39"/>
      <c r="J484" s="39"/>
      <c r="K484" s="39"/>
      <c r="L484" s="30">
        <f t="shared" si="22"/>
        <v>0</v>
      </c>
      <c r="M484" s="30">
        <f t="shared" si="23"/>
        <v>0</v>
      </c>
      <c r="N484" s="88">
        <f>+'REPORTE ENERO IMROM'!N484</f>
        <v>0</v>
      </c>
      <c r="O484" s="55"/>
      <c r="P484" s="56"/>
      <c r="Q484" s="63">
        <f>+'REPORTE ENERO IMROM'!Q484</f>
        <v>0</v>
      </c>
      <c r="R484" s="33" t="str">
        <f>IF(M484=0,"",M484/'CED. GRAL POR REP. O MANTTO'!G490)</f>
        <v/>
      </c>
      <c r="S484" s="44" t="str">
        <f t="shared" si="21"/>
        <v/>
      </c>
    </row>
    <row r="485" spans="2:19" s="3" customFormat="1" ht="37.5" hidden="1" customHeight="1" x14ac:dyDescent="0.2">
      <c r="B485" s="37">
        <v>468</v>
      </c>
      <c r="C485" s="38" t="str">
        <f>IF('CED. GRAL POR REP. O MANTTO'!C491="","",'CED. GRAL POR REP. O MANTTO'!C491)</f>
        <v/>
      </c>
      <c r="D485" s="333" t="str">
        <f>IF('CED. GRAL POR REP. O MANTTO'!D491="","",'CED. GRAL POR REP. O MANTTO'!D491)</f>
        <v/>
      </c>
      <c r="E485" s="333"/>
      <c r="F485" s="38" t="str">
        <f>IF('CED. GRAL POR REP. O MANTTO'!E491="","",'CED. GRAL POR REP. O MANTTO'!E491)</f>
        <v/>
      </c>
      <c r="G485" s="67" t="str">
        <f>IF('CED. GRAL POR REP. O MANTTO'!F491="","",'CED. GRAL POR REP. O MANTTO'!F491)</f>
        <v/>
      </c>
      <c r="H485" s="92">
        <f>+'REPORTE ENERO IMROM'!M485</f>
        <v>0</v>
      </c>
      <c r="I485" s="39"/>
      <c r="J485" s="39"/>
      <c r="K485" s="39"/>
      <c r="L485" s="30">
        <f t="shared" si="22"/>
        <v>0</v>
      </c>
      <c r="M485" s="30">
        <f t="shared" si="23"/>
        <v>0</v>
      </c>
      <c r="N485" s="88">
        <f>+'REPORTE ENERO IMROM'!N485</f>
        <v>0</v>
      </c>
      <c r="O485" s="55"/>
      <c r="P485" s="56"/>
      <c r="Q485" s="63">
        <f>+'REPORTE ENERO IMROM'!Q485</f>
        <v>0</v>
      </c>
      <c r="R485" s="33" t="str">
        <f>IF(M485=0,"",M485/'CED. GRAL POR REP. O MANTTO'!G491)</f>
        <v/>
      </c>
      <c r="S485" s="44" t="str">
        <f t="shared" si="21"/>
        <v/>
      </c>
    </row>
    <row r="486" spans="2:19" s="3" customFormat="1" ht="37.5" hidden="1" customHeight="1" x14ac:dyDescent="0.2">
      <c r="B486" s="37">
        <v>469</v>
      </c>
      <c r="C486" s="38" t="str">
        <f>IF('CED. GRAL POR REP. O MANTTO'!C492="","",'CED. GRAL POR REP. O MANTTO'!C492)</f>
        <v/>
      </c>
      <c r="D486" s="333" t="str">
        <f>IF('CED. GRAL POR REP. O MANTTO'!D492="","",'CED. GRAL POR REP. O MANTTO'!D492)</f>
        <v/>
      </c>
      <c r="E486" s="333"/>
      <c r="F486" s="38" t="str">
        <f>IF('CED. GRAL POR REP. O MANTTO'!E492="","",'CED. GRAL POR REP. O MANTTO'!E492)</f>
        <v/>
      </c>
      <c r="G486" s="67" t="str">
        <f>IF('CED. GRAL POR REP. O MANTTO'!F492="","",'CED. GRAL POR REP. O MANTTO'!F492)</f>
        <v/>
      </c>
      <c r="H486" s="92">
        <f>+'REPORTE ENERO IMROM'!M486</f>
        <v>0</v>
      </c>
      <c r="I486" s="39"/>
      <c r="J486" s="39"/>
      <c r="K486" s="39"/>
      <c r="L486" s="30">
        <f t="shared" si="22"/>
        <v>0</v>
      </c>
      <c r="M486" s="30">
        <f t="shared" si="23"/>
        <v>0</v>
      </c>
      <c r="N486" s="88">
        <f>+'REPORTE ENERO IMROM'!N486</f>
        <v>0</v>
      </c>
      <c r="O486" s="55"/>
      <c r="P486" s="56"/>
      <c r="Q486" s="63">
        <f>+'REPORTE ENERO IMROM'!Q486</f>
        <v>0</v>
      </c>
      <c r="R486" s="33" t="str">
        <f>IF(M486=0,"",M486/'CED. GRAL POR REP. O MANTTO'!G492)</f>
        <v/>
      </c>
      <c r="S486" s="44" t="str">
        <f t="shared" si="21"/>
        <v/>
      </c>
    </row>
    <row r="487" spans="2:19" s="3" customFormat="1" ht="37.5" hidden="1" customHeight="1" x14ac:dyDescent="0.2">
      <c r="B487" s="37">
        <v>470</v>
      </c>
      <c r="C487" s="38" t="str">
        <f>IF('CED. GRAL POR REP. O MANTTO'!C493="","",'CED. GRAL POR REP. O MANTTO'!C493)</f>
        <v/>
      </c>
      <c r="D487" s="333" t="str">
        <f>IF('CED. GRAL POR REP. O MANTTO'!D493="","",'CED. GRAL POR REP. O MANTTO'!D493)</f>
        <v/>
      </c>
      <c r="E487" s="333"/>
      <c r="F487" s="38" t="str">
        <f>IF('CED. GRAL POR REP. O MANTTO'!E493="","",'CED. GRAL POR REP. O MANTTO'!E493)</f>
        <v/>
      </c>
      <c r="G487" s="67" t="str">
        <f>IF('CED. GRAL POR REP. O MANTTO'!F493="","",'CED. GRAL POR REP. O MANTTO'!F493)</f>
        <v/>
      </c>
      <c r="H487" s="92">
        <f>+'REPORTE ENERO IMROM'!M487</f>
        <v>0</v>
      </c>
      <c r="I487" s="39"/>
      <c r="J487" s="39"/>
      <c r="K487" s="39"/>
      <c r="L487" s="30">
        <f t="shared" si="22"/>
        <v>0</v>
      </c>
      <c r="M487" s="30">
        <f t="shared" si="23"/>
        <v>0</v>
      </c>
      <c r="N487" s="88">
        <f>+'REPORTE ENERO IMROM'!N487</f>
        <v>0</v>
      </c>
      <c r="O487" s="55"/>
      <c r="P487" s="56"/>
      <c r="Q487" s="63">
        <f>+'REPORTE ENERO IMROM'!Q487</f>
        <v>0</v>
      </c>
      <c r="R487" s="33" t="str">
        <f>IF(M487=0,"",M487/'CED. GRAL POR REP. O MANTTO'!G493)</f>
        <v/>
      </c>
      <c r="S487" s="44" t="str">
        <f t="shared" si="21"/>
        <v/>
      </c>
    </row>
    <row r="488" spans="2:19" s="3" customFormat="1" ht="37.5" hidden="1" customHeight="1" x14ac:dyDescent="0.2">
      <c r="B488" s="37">
        <v>471</v>
      </c>
      <c r="C488" s="38" t="str">
        <f>IF('CED. GRAL POR REP. O MANTTO'!C494="","",'CED. GRAL POR REP. O MANTTO'!C494)</f>
        <v/>
      </c>
      <c r="D488" s="333" t="str">
        <f>IF('CED. GRAL POR REP. O MANTTO'!D494="","",'CED. GRAL POR REP. O MANTTO'!D494)</f>
        <v/>
      </c>
      <c r="E488" s="333"/>
      <c r="F488" s="38" t="str">
        <f>IF('CED. GRAL POR REP. O MANTTO'!E494="","",'CED. GRAL POR REP. O MANTTO'!E494)</f>
        <v/>
      </c>
      <c r="G488" s="67" t="str">
        <f>IF('CED. GRAL POR REP. O MANTTO'!F494="","",'CED. GRAL POR REP. O MANTTO'!F494)</f>
        <v/>
      </c>
      <c r="H488" s="92">
        <f>+'REPORTE ENERO IMROM'!M488</f>
        <v>0</v>
      </c>
      <c r="I488" s="39"/>
      <c r="J488" s="39"/>
      <c r="K488" s="39"/>
      <c r="L488" s="30">
        <f t="shared" si="22"/>
        <v>0</v>
      </c>
      <c r="M488" s="30">
        <f t="shared" si="23"/>
        <v>0</v>
      </c>
      <c r="N488" s="88">
        <f>+'REPORTE ENERO IMROM'!N488</f>
        <v>0</v>
      </c>
      <c r="O488" s="55"/>
      <c r="P488" s="56"/>
      <c r="Q488" s="63">
        <f>+'REPORTE ENERO IMROM'!Q488</f>
        <v>0</v>
      </c>
      <c r="R488" s="33" t="str">
        <f>IF(M488=0,"",M488/'CED. GRAL POR REP. O MANTTO'!G494)</f>
        <v/>
      </c>
      <c r="S488" s="44" t="str">
        <f t="shared" si="21"/>
        <v/>
      </c>
    </row>
    <row r="489" spans="2:19" s="3" customFormat="1" ht="37.5" hidden="1" customHeight="1" x14ac:dyDescent="0.2">
      <c r="B489" s="37">
        <v>472</v>
      </c>
      <c r="C489" s="38" t="str">
        <f>IF('CED. GRAL POR REP. O MANTTO'!C495="","",'CED. GRAL POR REP. O MANTTO'!C495)</f>
        <v/>
      </c>
      <c r="D489" s="333" t="str">
        <f>IF('CED. GRAL POR REP. O MANTTO'!D495="","",'CED. GRAL POR REP. O MANTTO'!D495)</f>
        <v/>
      </c>
      <c r="E489" s="333"/>
      <c r="F489" s="38" t="str">
        <f>IF('CED. GRAL POR REP. O MANTTO'!E495="","",'CED. GRAL POR REP. O MANTTO'!E495)</f>
        <v/>
      </c>
      <c r="G489" s="67" t="str">
        <f>IF('CED. GRAL POR REP. O MANTTO'!F495="","",'CED. GRAL POR REP. O MANTTO'!F495)</f>
        <v/>
      </c>
      <c r="H489" s="92">
        <f>+'REPORTE ENERO IMROM'!M489</f>
        <v>0</v>
      </c>
      <c r="I489" s="39"/>
      <c r="J489" s="39"/>
      <c r="K489" s="39"/>
      <c r="L489" s="30">
        <f t="shared" si="22"/>
        <v>0</v>
      </c>
      <c r="M489" s="30">
        <f t="shared" si="23"/>
        <v>0</v>
      </c>
      <c r="N489" s="88">
        <f>+'REPORTE ENERO IMROM'!N489</f>
        <v>0</v>
      </c>
      <c r="O489" s="55"/>
      <c r="P489" s="56"/>
      <c r="Q489" s="63">
        <f>+'REPORTE ENERO IMROM'!Q489</f>
        <v>0</v>
      </c>
      <c r="R489" s="33" t="str">
        <f>IF(M489=0,"",M489/'CED. GRAL POR REP. O MANTTO'!G495)</f>
        <v/>
      </c>
      <c r="S489" s="44" t="str">
        <f t="shared" si="21"/>
        <v/>
      </c>
    </row>
    <row r="490" spans="2:19" s="3" customFormat="1" ht="37.5" hidden="1" customHeight="1" x14ac:dyDescent="0.2">
      <c r="B490" s="37">
        <v>473</v>
      </c>
      <c r="C490" s="38" t="str">
        <f>IF('CED. GRAL POR REP. O MANTTO'!C496="","",'CED. GRAL POR REP. O MANTTO'!C496)</f>
        <v/>
      </c>
      <c r="D490" s="333" t="str">
        <f>IF('CED. GRAL POR REP. O MANTTO'!D496="","",'CED. GRAL POR REP. O MANTTO'!D496)</f>
        <v/>
      </c>
      <c r="E490" s="333"/>
      <c r="F490" s="38" t="str">
        <f>IF('CED. GRAL POR REP. O MANTTO'!E496="","",'CED. GRAL POR REP. O MANTTO'!E496)</f>
        <v/>
      </c>
      <c r="G490" s="67" t="str">
        <f>IF('CED. GRAL POR REP. O MANTTO'!F496="","",'CED. GRAL POR REP. O MANTTO'!F496)</f>
        <v/>
      </c>
      <c r="H490" s="92">
        <f>+'REPORTE ENERO IMROM'!M490</f>
        <v>0</v>
      </c>
      <c r="I490" s="39"/>
      <c r="J490" s="39"/>
      <c r="K490" s="39"/>
      <c r="L490" s="30">
        <f t="shared" si="22"/>
        <v>0</v>
      </c>
      <c r="M490" s="30">
        <f t="shared" si="23"/>
        <v>0</v>
      </c>
      <c r="N490" s="88">
        <f>+'REPORTE ENERO IMROM'!N490</f>
        <v>0</v>
      </c>
      <c r="O490" s="55"/>
      <c r="P490" s="56"/>
      <c r="Q490" s="63">
        <f>+'REPORTE ENERO IMROM'!Q490</f>
        <v>0</v>
      </c>
      <c r="R490" s="33" t="str">
        <f>IF(M490=0,"",M490/'CED. GRAL POR REP. O MANTTO'!G496)</f>
        <v/>
      </c>
      <c r="S490" s="44" t="str">
        <f t="shared" si="21"/>
        <v/>
      </c>
    </row>
    <row r="491" spans="2:19" s="3" customFormat="1" ht="37.5" hidden="1" customHeight="1" x14ac:dyDescent="0.2">
      <c r="B491" s="37">
        <v>474</v>
      </c>
      <c r="C491" s="38" t="str">
        <f>IF('CED. GRAL POR REP. O MANTTO'!C497="","",'CED. GRAL POR REP. O MANTTO'!C497)</f>
        <v/>
      </c>
      <c r="D491" s="333" t="str">
        <f>IF('CED. GRAL POR REP. O MANTTO'!D497="","",'CED. GRAL POR REP. O MANTTO'!D497)</f>
        <v/>
      </c>
      <c r="E491" s="333"/>
      <c r="F491" s="38" t="str">
        <f>IF('CED. GRAL POR REP. O MANTTO'!E497="","",'CED. GRAL POR REP. O MANTTO'!E497)</f>
        <v/>
      </c>
      <c r="G491" s="67" t="str">
        <f>IF('CED. GRAL POR REP. O MANTTO'!F497="","",'CED. GRAL POR REP. O MANTTO'!F497)</f>
        <v/>
      </c>
      <c r="H491" s="92">
        <f>+'REPORTE ENERO IMROM'!M491</f>
        <v>0</v>
      </c>
      <c r="I491" s="39"/>
      <c r="J491" s="39"/>
      <c r="K491" s="39"/>
      <c r="L491" s="30">
        <f t="shared" si="22"/>
        <v>0</v>
      </c>
      <c r="M491" s="30">
        <f t="shared" si="23"/>
        <v>0</v>
      </c>
      <c r="N491" s="88">
        <f>+'REPORTE ENERO IMROM'!N491</f>
        <v>0</v>
      </c>
      <c r="O491" s="55"/>
      <c r="P491" s="56"/>
      <c r="Q491" s="63">
        <f>+'REPORTE ENERO IMROM'!Q491</f>
        <v>0</v>
      </c>
      <c r="R491" s="33" t="str">
        <f>IF(M491=0,"",M491/'CED. GRAL POR REP. O MANTTO'!G497)</f>
        <v/>
      </c>
      <c r="S491" s="44" t="str">
        <f t="shared" si="21"/>
        <v/>
      </c>
    </row>
    <row r="492" spans="2:19" s="3" customFormat="1" ht="37.5" hidden="1" customHeight="1" x14ac:dyDescent="0.2">
      <c r="B492" s="37">
        <v>475</v>
      </c>
      <c r="C492" s="38" t="str">
        <f>IF('CED. GRAL POR REP. O MANTTO'!C498="","",'CED. GRAL POR REP. O MANTTO'!C498)</f>
        <v/>
      </c>
      <c r="D492" s="333" t="str">
        <f>IF('CED. GRAL POR REP. O MANTTO'!D498="","",'CED. GRAL POR REP. O MANTTO'!D498)</f>
        <v/>
      </c>
      <c r="E492" s="333"/>
      <c r="F492" s="38" t="str">
        <f>IF('CED. GRAL POR REP. O MANTTO'!E498="","",'CED. GRAL POR REP. O MANTTO'!E498)</f>
        <v/>
      </c>
      <c r="G492" s="67" t="str">
        <f>IF('CED. GRAL POR REP. O MANTTO'!F498="","",'CED. GRAL POR REP. O MANTTO'!F498)</f>
        <v/>
      </c>
      <c r="H492" s="92">
        <f>+'REPORTE ENERO IMROM'!M492</f>
        <v>0</v>
      </c>
      <c r="I492" s="39"/>
      <c r="J492" s="39"/>
      <c r="K492" s="39"/>
      <c r="L492" s="30">
        <f t="shared" si="22"/>
        <v>0</v>
      </c>
      <c r="M492" s="30">
        <f t="shared" si="23"/>
        <v>0</v>
      </c>
      <c r="N492" s="88">
        <f>+'REPORTE ENERO IMROM'!N492</f>
        <v>0</v>
      </c>
      <c r="O492" s="55"/>
      <c r="P492" s="56"/>
      <c r="Q492" s="63">
        <f>+'REPORTE ENERO IMROM'!Q492</f>
        <v>0</v>
      </c>
      <c r="R492" s="33" t="str">
        <f>IF(M492=0,"",M492/'CED. GRAL POR REP. O MANTTO'!G498)</f>
        <v/>
      </c>
      <c r="S492" s="44" t="str">
        <f t="shared" si="21"/>
        <v/>
      </c>
    </row>
    <row r="493" spans="2:19" s="3" customFormat="1" ht="37.5" hidden="1" customHeight="1" x14ac:dyDescent="0.2">
      <c r="B493" s="37">
        <v>476</v>
      </c>
      <c r="C493" s="38" t="str">
        <f>IF('CED. GRAL POR REP. O MANTTO'!C499="","",'CED. GRAL POR REP. O MANTTO'!C499)</f>
        <v/>
      </c>
      <c r="D493" s="333" t="str">
        <f>IF('CED. GRAL POR REP. O MANTTO'!D499="","",'CED. GRAL POR REP. O MANTTO'!D499)</f>
        <v/>
      </c>
      <c r="E493" s="333"/>
      <c r="F493" s="38" t="str">
        <f>IF('CED. GRAL POR REP. O MANTTO'!E499="","",'CED. GRAL POR REP. O MANTTO'!E499)</f>
        <v/>
      </c>
      <c r="G493" s="67" t="str">
        <f>IF('CED. GRAL POR REP. O MANTTO'!F499="","",'CED. GRAL POR REP. O MANTTO'!F499)</f>
        <v/>
      </c>
      <c r="H493" s="92">
        <f>+'REPORTE ENERO IMROM'!M493</f>
        <v>0</v>
      </c>
      <c r="I493" s="39"/>
      <c r="J493" s="39"/>
      <c r="K493" s="39"/>
      <c r="L493" s="30">
        <f t="shared" si="22"/>
        <v>0</v>
      </c>
      <c r="M493" s="30">
        <f t="shared" si="23"/>
        <v>0</v>
      </c>
      <c r="N493" s="88">
        <f>+'REPORTE ENERO IMROM'!N493</f>
        <v>0</v>
      </c>
      <c r="O493" s="55"/>
      <c r="P493" s="56"/>
      <c r="Q493" s="63">
        <f>+'REPORTE ENERO IMROM'!Q493</f>
        <v>0</v>
      </c>
      <c r="R493" s="33" t="str">
        <f>IF(M493=0,"",M493/'CED. GRAL POR REP. O MANTTO'!G499)</f>
        <v/>
      </c>
      <c r="S493" s="44" t="str">
        <f t="shared" si="21"/>
        <v/>
      </c>
    </row>
    <row r="494" spans="2:19" s="3" customFormat="1" ht="37.5" hidden="1" customHeight="1" x14ac:dyDescent="0.2">
      <c r="B494" s="37">
        <v>477</v>
      </c>
      <c r="C494" s="38" t="str">
        <f>IF('CED. GRAL POR REP. O MANTTO'!C500="","",'CED. GRAL POR REP. O MANTTO'!C500)</f>
        <v/>
      </c>
      <c r="D494" s="333" t="str">
        <f>IF('CED. GRAL POR REP. O MANTTO'!D500="","",'CED. GRAL POR REP. O MANTTO'!D500)</f>
        <v/>
      </c>
      <c r="E494" s="333"/>
      <c r="F494" s="38" t="str">
        <f>IF('CED. GRAL POR REP. O MANTTO'!E500="","",'CED. GRAL POR REP. O MANTTO'!E500)</f>
        <v/>
      </c>
      <c r="G494" s="67" t="str">
        <f>IF('CED. GRAL POR REP. O MANTTO'!F500="","",'CED. GRAL POR REP. O MANTTO'!F500)</f>
        <v/>
      </c>
      <c r="H494" s="92">
        <f>+'REPORTE ENERO IMROM'!M494</f>
        <v>0</v>
      </c>
      <c r="I494" s="39"/>
      <c r="J494" s="39"/>
      <c r="K494" s="39"/>
      <c r="L494" s="30">
        <f t="shared" si="22"/>
        <v>0</v>
      </c>
      <c r="M494" s="30">
        <f t="shared" si="23"/>
        <v>0</v>
      </c>
      <c r="N494" s="88">
        <f>+'REPORTE ENERO IMROM'!N494</f>
        <v>0</v>
      </c>
      <c r="O494" s="55"/>
      <c r="P494" s="56"/>
      <c r="Q494" s="63">
        <f>+'REPORTE ENERO IMROM'!Q494</f>
        <v>0</v>
      </c>
      <c r="R494" s="33" t="str">
        <f>IF(M494=0,"",M494/'CED. GRAL POR REP. O MANTTO'!G500)</f>
        <v/>
      </c>
      <c r="S494" s="44" t="str">
        <f t="shared" si="21"/>
        <v/>
      </c>
    </row>
    <row r="495" spans="2:19" s="3" customFormat="1" ht="37.5" hidden="1" customHeight="1" x14ac:dyDescent="0.2">
      <c r="B495" s="37">
        <v>478</v>
      </c>
      <c r="C495" s="38" t="str">
        <f>IF('CED. GRAL POR REP. O MANTTO'!C501="","",'CED. GRAL POR REP. O MANTTO'!C501)</f>
        <v/>
      </c>
      <c r="D495" s="333" t="str">
        <f>IF('CED. GRAL POR REP. O MANTTO'!D501="","",'CED. GRAL POR REP. O MANTTO'!D501)</f>
        <v/>
      </c>
      <c r="E495" s="333"/>
      <c r="F495" s="38" t="str">
        <f>IF('CED. GRAL POR REP. O MANTTO'!E501="","",'CED. GRAL POR REP. O MANTTO'!E501)</f>
        <v/>
      </c>
      <c r="G495" s="67" t="str">
        <f>IF('CED. GRAL POR REP. O MANTTO'!F501="","",'CED. GRAL POR REP. O MANTTO'!F501)</f>
        <v/>
      </c>
      <c r="H495" s="92">
        <f>+'REPORTE ENERO IMROM'!M495</f>
        <v>0</v>
      </c>
      <c r="I495" s="39"/>
      <c r="J495" s="39"/>
      <c r="K495" s="39"/>
      <c r="L495" s="30">
        <f t="shared" si="22"/>
        <v>0</v>
      </c>
      <c r="M495" s="30">
        <f t="shared" si="23"/>
        <v>0</v>
      </c>
      <c r="N495" s="88">
        <f>+'REPORTE ENERO IMROM'!N495</f>
        <v>0</v>
      </c>
      <c r="O495" s="55"/>
      <c r="P495" s="56"/>
      <c r="Q495" s="63">
        <f>+'REPORTE ENERO IMROM'!Q495</f>
        <v>0</v>
      </c>
      <c r="R495" s="33" t="str">
        <f>IF(M495=0,"",M495/'CED. GRAL POR REP. O MANTTO'!G501)</f>
        <v/>
      </c>
      <c r="S495" s="44" t="str">
        <f t="shared" si="21"/>
        <v/>
      </c>
    </row>
    <row r="496" spans="2:19" s="3" customFormat="1" ht="37.5" hidden="1" customHeight="1" x14ac:dyDescent="0.2">
      <c r="B496" s="37">
        <v>479</v>
      </c>
      <c r="C496" s="38" t="str">
        <f>IF('CED. GRAL POR REP. O MANTTO'!C502="","",'CED. GRAL POR REP. O MANTTO'!C502)</f>
        <v/>
      </c>
      <c r="D496" s="333" t="str">
        <f>IF('CED. GRAL POR REP. O MANTTO'!D502="","",'CED. GRAL POR REP. O MANTTO'!D502)</f>
        <v/>
      </c>
      <c r="E496" s="333"/>
      <c r="F496" s="38" t="str">
        <f>IF('CED. GRAL POR REP. O MANTTO'!E502="","",'CED. GRAL POR REP. O MANTTO'!E502)</f>
        <v/>
      </c>
      <c r="G496" s="67" t="str">
        <f>IF('CED. GRAL POR REP. O MANTTO'!F502="","",'CED. GRAL POR REP. O MANTTO'!F502)</f>
        <v/>
      </c>
      <c r="H496" s="92">
        <f>+'REPORTE ENERO IMROM'!M496</f>
        <v>0</v>
      </c>
      <c r="I496" s="39"/>
      <c r="J496" s="39"/>
      <c r="K496" s="39"/>
      <c r="L496" s="30">
        <f t="shared" si="22"/>
        <v>0</v>
      </c>
      <c r="M496" s="30">
        <f t="shared" si="23"/>
        <v>0</v>
      </c>
      <c r="N496" s="88">
        <f>+'REPORTE ENERO IMROM'!N496</f>
        <v>0</v>
      </c>
      <c r="O496" s="55"/>
      <c r="P496" s="56"/>
      <c r="Q496" s="63">
        <f>+'REPORTE ENERO IMROM'!Q496</f>
        <v>0</v>
      </c>
      <c r="R496" s="33" t="str">
        <f>IF(M496=0,"",M496/'CED. GRAL POR REP. O MANTTO'!G502)</f>
        <v/>
      </c>
      <c r="S496" s="44" t="str">
        <f t="shared" si="21"/>
        <v/>
      </c>
    </row>
    <row r="497" spans="2:19" s="3" customFormat="1" ht="37.5" hidden="1" customHeight="1" x14ac:dyDescent="0.2">
      <c r="B497" s="37">
        <v>480</v>
      </c>
      <c r="C497" s="38" t="str">
        <f>IF('CED. GRAL POR REP. O MANTTO'!C503="","",'CED. GRAL POR REP. O MANTTO'!C503)</f>
        <v/>
      </c>
      <c r="D497" s="333" t="str">
        <f>IF('CED. GRAL POR REP. O MANTTO'!D503="","",'CED. GRAL POR REP. O MANTTO'!D503)</f>
        <v/>
      </c>
      <c r="E497" s="333"/>
      <c r="F497" s="38" t="str">
        <f>IF('CED. GRAL POR REP. O MANTTO'!E503="","",'CED. GRAL POR REP. O MANTTO'!E503)</f>
        <v/>
      </c>
      <c r="G497" s="67" t="str">
        <f>IF('CED. GRAL POR REP. O MANTTO'!F503="","",'CED. GRAL POR REP. O MANTTO'!F503)</f>
        <v/>
      </c>
      <c r="H497" s="92">
        <f>+'REPORTE ENERO IMROM'!M497</f>
        <v>0</v>
      </c>
      <c r="I497" s="39"/>
      <c r="J497" s="39"/>
      <c r="K497" s="39"/>
      <c r="L497" s="30">
        <f t="shared" si="22"/>
        <v>0</v>
      </c>
      <c r="M497" s="30">
        <f t="shared" si="23"/>
        <v>0</v>
      </c>
      <c r="N497" s="88">
        <f>+'REPORTE ENERO IMROM'!N497</f>
        <v>0</v>
      </c>
      <c r="O497" s="55"/>
      <c r="P497" s="56"/>
      <c r="Q497" s="63">
        <f>+'REPORTE ENERO IMROM'!Q497</f>
        <v>0</v>
      </c>
      <c r="R497" s="33" t="str">
        <f>IF(M497=0,"",M497/'CED. GRAL POR REP. O MANTTO'!G503)</f>
        <v/>
      </c>
      <c r="S497" s="44" t="str">
        <f t="shared" si="21"/>
        <v/>
      </c>
    </row>
    <row r="498" spans="2:19" s="3" customFormat="1" ht="37.5" hidden="1" customHeight="1" x14ac:dyDescent="0.2">
      <c r="B498" s="37">
        <v>481</v>
      </c>
      <c r="C498" s="38" t="str">
        <f>IF('CED. GRAL POR REP. O MANTTO'!C504="","",'CED. GRAL POR REP. O MANTTO'!C504)</f>
        <v/>
      </c>
      <c r="D498" s="333" t="str">
        <f>IF('CED. GRAL POR REP. O MANTTO'!D504="","",'CED. GRAL POR REP. O MANTTO'!D504)</f>
        <v/>
      </c>
      <c r="E498" s="333"/>
      <c r="F498" s="38" t="str">
        <f>IF('CED. GRAL POR REP. O MANTTO'!E504="","",'CED. GRAL POR REP. O MANTTO'!E504)</f>
        <v/>
      </c>
      <c r="G498" s="67" t="str">
        <f>IF('CED. GRAL POR REP. O MANTTO'!F504="","",'CED. GRAL POR REP. O MANTTO'!F504)</f>
        <v/>
      </c>
      <c r="H498" s="92">
        <f>+'REPORTE ENERO IMROM'!M498</f>
        <v>0</v>
      </c>
      <c r="I498" s="39"/>
      <c r="J498" s="39"/>
      <c r="K498" s="39"/>
      <c r="L498" s="30">
        <f t="shared" si="22"/>
        <v>0</v>
      </c>
      <c r="M498" s="30">
        <f t="shared" si="23"/>
        <v>0</v>
      </c>
      <c r="N498" s="88">
        <f>+'REPORTE ENERO IMROM'!N498</f>
        <v>0</v>
      </c>
      <c r="O498" s="55"/>
      <c r="P498" s="56"/>
      <c r="Q498" s="63">
        <f>+'REPORTE ENERO IMROM'!Q498</f>
        <v>0</v>
      </c>
      <c r="R498" s="33" t="str">
        <f>IF(M498=0,"",M498/'CED. GRAL POR REP. O MANTTO'!G504)</f>
        <v/>
      </c>
      <c r="S498" s="44" t="str">
        <f t="shared" si="21"/>
        <v/>
      </c>
    </row>
    <row r="499" spans="2:19" s="3" customFormat="1" ht="37.5" hidden="1" customHeight="1" x14ac:dyDescent="0.2">
      <c r="B499" s="37">
        <v>482</v>
      </c>
      <c r="C499" s="38" t="str">
        <f>IF('CED. GRAL POR REP. O MANTTO'!C505="","",'CED. GRAL POR REP. O MANTTO'!C505)</f>
        <v/>
      </c>
      <c r="D499" s="333" t="str">
        <f>IF('CED. GRAL POR REP. O MANTTO'!D505="","",'CED. GRAL POR REP. O MANTTO'!D505)</f>
        <v/>
      </c>
      <c r="E499" s="333"/>
      <c r="F499" s="38" t="str">
        <f>IF('CED. GRAL POR REP. O MANTTO'!E505="","",'CED. GRAL POR REP. O MANTTO'!E505)</f>
        <v/>
      </c>
      <c r="G499" s="67" t="str">
        <f>IF('CED. GRAL POR REP. O MANTTO'!F505="","",'CED. GRAL POR REP. O MANTTO'!F505)</f>
        <v/>
      </c>
      <c r="H499" s="92">
        <f>+'REPORTE ENERO IMROM'!M499</f>
        <v>0</v>
      </c>
      <c r="I499" s="39"/>
      <c r="J499" s="39"/>
      <c r="K499" s="39"/>
      <c r="L499" s="30">
        <f t="shared" si="22"/>
        <v>0</v>
      </c>
      <c r="M499" s="30">
        <f t="shared" si="23"/>
        <v>0</v>
      </c>
      <c r="N499" s="88">
        <f>+'REPORTE ENERO IMROM'!N499</f>
        <v>0</v>
      </c>
      <c r="O499" s="55"/>
      <c r="P499" s="56"/>
      <c r="Q499" s="63">
        <f>+'REPORTE ENERO IMROM'!Q499</f>
        <v>0</v>
      </c>
      <c r="R499" s="33" t="str">
        <f>IF(M499=0,"",M499/'CED. GRAL POR REP. O MANTTO'!G505)</f>
        <v/>
      </c>
      <c r="S499" s="44" t="str">
        <f t="shared" si="21"/>
        <v/>
      </c>
    </row>
    <row r="500" spans="2:19" s="3" customFormat="1" ht="37.5" hidden="1" customHeight="1" x14ac:dyDescent="0.2">
      <c r="B500" s="37">
        <v>483</v>
      </c>
      <c r="C500" s="38" t="str">
        <f>IF('CED. GRAL POR REP. O MANTTO'!C506="","",'CED. GRAL POR REP. O MANTTO'!C506)</f>
        <v/>
      </c>
      <c r="D500" s="333" t="str">
        <f>IF('CED. GRAL POR REP. O MANTTO'!D506="","",'CED. GRAL POR REP. O MANTTO'!D506)</f>
        <v/>
      </c>
      <c r="E500" s="333"/>
      <c r="F500" s="38" t="str">
        <f>IF('CED. GRAL POR REP. O MANTTO'!E506="","",'CED. GRAL POR REP. O MANTTO'!E506)</f>
        <v/>
      </c>
      <c r="G500" s="67" t="str">
        <f>IF('CED. GRAL POR REP. O MANTTO'!F506="","",'CED. GRAL POR REP. O MANTTO'!F506)</f>
        <v/>
      </c>
      <c r="H500" s="92">
        <f>+'REPORTE ENERO IMROM'!M500</f>
        <v>0</v>
      </c>
      <c r="I500" s="39"/>
      <c r="J500" s="39"/>
      <c r="K500" s="39"/>
      <c r="L500" s="30">
        <f t="shared" si="22"/>
        <v>0</v>
      </c>
      <c r="M500" s="30">
        <f t="shared" si="23"/>
        <v>0</v>
      </c>
      <c r="N500" s="88">
        <f>+'REPORTE ENERO IMROM'!N500</f>
        <v>0</v>
      </c>
      <c r="O500" s="55"/>
      <c r="P500" s="56"/>
      <c r="Q500" s="63">
        <f>+'REPORTE ENERO IMROM'!Q500</f>
        <v>0</v>
      </c>
      <c r="R500" s="33" t="str">
        <f>IF(M500=0,"",M500/'CED. GRAL POR REP. O MANTTO'!G506)</f>
        <v/>
      </c>
      <c r="S500" s="44" t="str">
        <f t="shared" si="21"/>
        <v/>
      </c>
    </row>
    <row r="501" spans="2:19" s="3" customFormat="1" ht="37.5" hidden="1" customHeight="1" x14ac:dyDescent="0.2">
      <c r="B501" s="37">
        <v>484</v>
      </c>
      <c r="C501" s="38" t="str">
        <f>IF('CED. GRAL POR REP. O MANTTO'!C507="","",'CED. GRAL POR REP. O MANTTO'!C507)</f>
        <v/>
      </c>
      <c r="D501" s="333" t="str">
        <f>IF('CED. GRAL POR REP. O MANTTO'!D507="","",'CED. GRAL POR REP. O MANTTO'!D507)</f>
        <v/>
      </c>
      <c r="E501" s="333"/>
      <c r="F501" s="38" t="str">
        <f>IF('CED. GRAL POR REP. O MANTTO'!E507="","",'CED. GRAL POR REP. O MANTTO'!E507)</f>
        <v/>
      </c>
      <c r="G501" s="67" t="str">
        <f>IF('CED. GRAL POR REP. O MANTTO'!F507="","",'CED. GRAL POR REP. O MANTTO'!F507)</f>
        <v/>
      </c>
      <c r="H501" s="92">
        <f>+'REPORTE ENERO IMROM'!M501</f>
        <v>0</v>
      </c>
      <c r="I501" s="39"/>
      <c r="J501" s="39"/>
      <c r="K501" s="39"/>
      <c r="L501" s="30">
        <f t="shared" si="22"/>
        <v>0</v>
      </c>
      <c r="M501" s="30">
        <f t="shared" si="23"/>
        <v>0</v>
      </c>
      <c r="N501" s="88">
        <f>+'REPORTE ENERO IMROM'!N501</f>
        <v>0</v>
      </c>
      <c r="O501" s="55"/>
      <c r="P501" s="56"/>
      <c r="Q501" s="63">
        <f>+'REPORTE ENERO IMROM'!Q501</f>
        <v>0</v>
      </c>
      <c r="R501" s="33" t="str">
        <f>IF(M501=0,"",M501/'CED. GRAL POR REP. O MANTTO'!G507)</f>
        <v/>
      </c>
      <c r="S501" s="44" t="str">
        <f t="shared" si="21"/>
        <v/>
      </c>
    </row>
    <row r="502" spans="2:19" s="3" customFormat="1" ht="37.5" hidden="1" customHeight="1" x14ac:dyDescent="0.2">
      <c r="B502" s="37">
        <v>485</v>
      </c>
      <c r="C502" s="38" t="str">
        <f>IF('CED. GRAL POR REP. O MANTTO'!C508="","",'CED. GRAL POR REP. O MANTTO'!C508)</f>
        <v/>
      </c>
      <c r="D502" s="333" t="str">
        <f>IF('CED. GRAL POR REP. O MANTTO'!D508="","",'CED. GRAL POR REP. O MANTTO'!D508)</f>
        <v/>
      </c>
      <c r="E502" s="333"/>
      <c r="F502" s="38" t="str">
        <f>IF('CED. GRAL POR REP. O MANTTO'!E508="","",'CED. GRAL POR REP. O MANTTO'!E508)</f>
        <v/>
      </c>
      <c r="G502" s="67" t="str">
        <f>IF('CED. GRAL POR REP. O MANTTO'!F508="","",'CED. GRAL POR REP. O MANTTO'!F508)</f>
        <v/>
      </c>
      <c r="H502" s="92">
        <f>+'REPORTE ENERO IMROM'!M502</f>
        <v>0</v>
      </c>
      <c r="I502" s="39"/>
      <c r="J502" s="39"/>
      <c r="K502" s="39"/>
      <c r="L502" s="30">
        <f t="shared" si="22"/>
        <v>0</v>
      </c>
      <c r="M502" s="30">
        <f t="shared" si="23"/>
        <v>0</v>
      </c>
      <c r="N502" s="88">
        <f>+'REPORTE ENERO IMROM'!N502</f>
        <v>0</v>
      </c>
      <c r="O502" s="55"/>
      <c r="P502" s="56"/>
      <c r="Q502" s="63">
        <f>+'REPORTE ENERO IMROM'!Q502</f>
        <v>0</v>
      </c>
      <c r="R502" s="33" t="str">
        <f>IF(M502=0,"",M502/'CED. GRAL POR REP. O MANTTO'!G508)</f>
        <v/>
      </c>
      <c r="S502" s="44" t="str">
        <f t="shared" si="21"/>
        <v/>
      </c>
    </row>
    <row r="503" spans="2:19" s="3" customFormat="1" ht="37.5" hidden="1" customHeight="1" x14ac:dyDescent="0.2">
      <c r="B503" s="37">
        <v>486</v>
      </c>
      <c r="C503" s="38" t="str">
        <f>IF('CED. GRAL POR REP. O MANTTO'!C509="","",'CED. GRAL POR REP. O MANTTO'!C509)</f>
        <v/>
      </c>
      <c r="D503" s="333" t="str">
        <f>IF('CED. GRAL POR REP. O MANTTO'!D509="","",'CED. GRAL POR REP. O MANTTO'!D509)</f>
        <v/>
      </c>
      <c r="E503" s="333"/>
      <c r="F503" s="38" t="str">
        <f>IF('CED. GRAL POR REP. O MANTTO'!E509="","",'CED. GRAL POR REP. O MANTTO'!E509)</f>
        <v/>
      </c>
      <c r="G503" s="67" t="str">
        <f>IF('CED. GRAL POR REP. O MANTTO'!F509="","",'CED. GRAL POR REP. O MANTTO'!F509)</f>
        <v/>
      </c>
      <c r="H503" s="92">
        <f>+'REPORTE ENERO IMROM'!M503</f>
        <v>0</v>
      </c>
      <c r="I503" s="39"/>
      <c r="J503" s="39"/>
      <c r="K503" s="39"/>
      <c r="L503" s="30">
        <f t="shared" si="22"/>
        <v>0</v>
      </c>
      <c r="M503" s="30">
        <f t="shared" si="23"/>
        <v>0</v>
      </c>
      <c r="N503" s="88">
        <f>+'REPORTE ENERO IMROM'!N503</f>
        <v>0</v>
      </c>
      <c r="O503" s="55"/>
      <c r="P503" s="56"/>
      <c r="Q503" s="63">
        <f>+'REPORTE ENERO IMROM'!Q503</f>
        <v>0</v>
      </c>
      <c r="R503" s="33" t="str">
        <f>IF(M503=0,"",M503/'CED. GRAL POR REP. O MANTTO'!G509)</f>
        <v/>
      </c>
      <c r="S503" s="44" t="str">
        <f t="shared" si="21"/>
        <v/>
      </c>
    </row>
    <row r="504" spans="2:19" s="3" customFormat="1" ht="37.5" hidden="1" customHeight="1" x14ac:dyDescent="0.2">
      <c r="B504" s="37">
        <v>487</v>
      </c>
      <c r="C504" s="38" t="str">
        <f>IF('CED. GRAL POR REP. O MANTTO'!C510="","",'CED. GRAL POR REP. O MANTTO'!C510)</f>
        <v/>
      </c>
      <c r="D504" s="333" t="str">
        <f>IF('CED. GRAL POR REP. O MANTTO'!D510="","",'CED. GRAL POR REP. O MANTTO'!D510)</f>
        <v/>
      </c>
      <c r="E504" s="333"/>
      <c r="F504" s="38" t="str">
        <f>IF('CED. GRAL POR REP. O MANTTO'!E510="","",'CED. GRAL POR REP. O MANTTO'!E510)</f>
        <v/>
      </c>
      <c r="G504" s="67" t="str">
        <f>IF('CED. GRAL POR REP. O MANTTO'!F510="","",'CED. GRAL POR REP. O MANTTO'!F510)</f>
        <v/>
      </c>
      <c r="H504" s="92">
        <f>+'REPORTE ENERO IMROM'!M504</f>
        <v>0</v>
      </c>
      <c r="I504" s="39"/>
      <c r="J504" s="39"/>
      <c r="K504" s="39"/>
      <c r="L504" s="30">
        <f t="shared" si="22"/>
        <v>0</v>
      </c>
      <c r="M504" s="30">
        <f t="shared" si="23"/>
        <v>0</v>
      </c>
      <c r="N504" s="88">
        <f>+'REPORTE ENERO IMROM'!N504</f>
        <v>0</v>
      </c>
      <c r="O504" s="55"/>
      <c r="P504" s="56"/>
      <c r="Q504" s="63">
        <f>+'REPORTE ENERO IMROM'!Q504</f>
        <v>0</v>
      </c>
      <c r="R504" s="33" t="str">
        <f>IF(M504=0,"",M504/'CED. GRAL POR REP. O MANTTO'!G510)</f>
        <v/>
      </c>
      <c r="S504" s="44" t="str">
        <f t="shared" si="21"/>
        <v/>
      </c>
    </row>
    <row r="505" spans="2:19" s="3" customFormat="1" ht="37.5" hidden="1" customHeight="1" x14ac:dyDescent="0.2">
      <c r="B505" s="37">
        <v>488</v>
      </c>
      <c r="C505" s="38" t="str">
        <f>IF('CED. GRAL POR REP. O MANTTO'!C511="","",'CED. GRAL POR REP. O MANTTO'!C511)</f>
        <v/>
      </c>
      <c r="D505" s="333" t="str">
        <f>IF('CED. GRAL POR REP. O MANTTO'!D511="","",'CED. GRAL POR REP. O MANTTO'!D511)</f>
        <v/>
      </c>
      <c r="E505" s="333"/>
      <c r="F505" s="38" t="str">
        <f>IF('CED. GRAL POR REP. O MANTTO'!E511="","",'CED. GRAL POR REP. O MANTTO'!E511)</f>
        <v/>
      </c>
      <c r="G505" s="67" t="str">
        <f>IF('CED. GRAL POR REP. O MANTTO'!F511="","",'CED. GRAL POR REP. O MANTTO'!F511)</f>
        <v/>
      </c>
      <c r="H505" s="92">
        <f>+'REPORTE ENERO IMROM'!M505</f>
        <v>0</v>
      </c>
      <c r="I505" s="39"/>
      <c r="J505" s="39"/>
      <c r="K505" s="39"/>
      <c r="L505" s="30">
        <f t="shared" si="22"/>
        <v>0</v>
      </c>
      <c r="M505" s="30">
        <f t="shared" si="23"/>
        <v>0</v>
      </c>
      <c r="N505" s="88">
        <f>+'REPORTE ENERO IMROM'!N505</f>
        <v>0</v>
      </c>
      <c r="O505" s="55"/>
      <c r="P505" s="56"/>
      <c r="Q505" s="63">
        <f>+'REPORTE ENERO IMROM'!Q505</f>
        <v>0</v>
      </c>
      <c r="R505" s="33" t="str">
        <f>IF(M505=0,"",M505/'CED. GRAL POR REP. O MANTTO'!G511)</f>
        <v/>
      </c>
      <c r="S505" s="44" t="str">
        <f t="shared" si="21"/>
        <v/>
      </c>
    </row>
    <row r="506" spans="2:19" s="3" customFormat="1" ht="37.5" hidden="1" customHeight="1" x14ac:dyDescent="0.2">
      <c r="B506" s="37">
        <v>489</v>
      </c>
      <c r="C506" s="38" t="str">
        <f>IF('CED. GRAL POR REP. O MANTTO'!C512="","",'CED. GRAL POR REP. O MANTTO'!C512)</f>
        <v/>
      </c>
      <c r="D506" s="333" t="str">
        <f>IF('CED. GRAL POR REP. O MANTTO'!D512="","",'CED. GRAL POR REP. O MANTTO'!D512)</f>
        <v/>
      </c>
      <c r="E506" s="333"/>
      <c r="F506" s="38" t="str">
        <f>IF('CED. GRAL POR REP. O MANTTO'!E512="","",'CED. GRAL POR REP. O MANTTO'!E512)</f>
        <v/>
      </c>
      <c r="G506" s="67" t="str">
        <f>IF('CED. GRAL POR REP. O MANTTO'!F512="","",'CED. GRAL POR REP. O MANTTO'!F512)</f>
        <v/>
      </c>
      <c r="H506" s="92">
        <f>+'REPORTE ENERO IMROM'!M506</f>
        <v>0</v>
      </c>
      <c r="I506" s="39"/>
      <c r="J506" s="39"/>
      <c r="K506" s="39"/>
      <c r="L506" s="30">
        <f t="shared" si="22"/>
        <v>0</v>
      </c>
      <c r="M506" s="30">
        <f t="shared" si="23"/>
        <v>0</v>
      </c>
      <c r="N506" s="88">
        <f>+'REPORTE ENERO IMROM'!N506</f>
        <v>0</v>
      </c>
      <c r="O506" s="55"/>
      <c r="P506" s="56"/>
      <c r="Q506" s="63">
        <f>+'REPORTE ENERO IMROM'!Q506</f>
        <v>0</v>
      </c>
      <c r="R506" s="33" t="str">
        <f>IF(M506=0,"",M506/'CED. GRAL POR REP. O MANTTO'!G512)</f>
        <v/>
      </c>
      <c r="S506" s="44" t="str">
        <f t="shared" si="21"/>
        <v/>
      </c>
    </row>
    <row r="507" spans="2:19" s="3" customFormat="1" ht="37.5" hidden="1" customHeight="1" x14ac:dyDescent="0.2">
      <c r="B507" s="37">
        <v>490</v>
      </c>
      <c r="C507" s="38" t="str">
        <f>IF('CED. GRAL POR REP. O MANTTO'!C513="","",'CED. GRAL POR REP. O MANTTO'!C513)</f>
        <v/>
      </c>
      <c r="D507" s="333" t="str">
        <f>IF('CED. GRAL POR REP. O MANTTO'!D513="","",'CED. GRAL POR REP. O MANTTO'!D513)</f>
        <v/>
      </c>
      <c r="E507" s="333"/>
      <c r="F507" s="38" t="str">
        <f>IF('CED. GRAL POR REP. O MANTTO'!E513="","",'CED. GRAL POR REP. O MANTTO'!E513)</f>
        <v/>
      </c>
      <c r="G507" s="67" t="str">
        <f>IF('CED. GRAL POR REP. O MANTTO'!F513="","",'CED. GRAL POR REP. O MANTTO'!F513)</f>
        <v/>
      </c>
      <c r="H507" s="92">
        <f>+'REPORTE ENERO IMROM'!M507</f>
        <v>0</v>
      </c>
      <c r="I507" s="39"/>
      <c r="J507" s="39"/>
      <c r="K507" s="39"/>
      <c r="L507" s="30">
        <f t="shared" si="22"/>
        <v>0</v>
      </c>
      <c r="M507" s="30">
        <f t="shared" si="23"/>
        <v>0</v>
      </c>
      <c r="N507" s="88">
        <f>+'REPORTE ENERO IMROM'!N507</f>
        <v>0</v>
      </c>
      <c r="O507" s="55"/>
      <c r="P507" s="56"/>
      <c r="Q507" s="63">
        <f>+'REPORTE ENERO IMROM'!Q507</f>
        <v>0</v>
      </c>
      <c r="R507" s="33" t="str">
        <f>IF(M507=0,"",M507/'CED. GRAL POR REP. O MANTTO'!G513)</f>
        <v/>
      </c>
      <c r="S507" s="44" t="str">
        <f t="shared" si="21"/>
        <v/>
      </c>
    </row>
    <row r="508" spans="2:19" s="3" customFormat="1" ht="37.5" hidden="1" customHeight="1" x14ac:dyDescent="0.2">
      <c r="B508" s="37">
        <v>491</v>
      </c>
      <c r="C508" s="38" t="str">
        <f>IF('CED. GRAL POR REP. O MANTTO'!C514="","",'CED. GRAL POR REP. O MANTTO'!C514)</f>
        <v/>
      </c>
      <c r="D508" s="333" t="str">
        <f>IF('CED. GRAL POR REP. O MANTTO'!D514="","",'CED. GRAL POR REP. O MANTTO'!D514)</f>
        <v/>
      </c>
      <c r="E508" s="333"/>
      <c r="F508" s="38" t="str">
        <f>IF('CED. GRAL POR REP. O MANTTO'!E514="","",'CED. GRAL POR REP. O MANTTO'!E514)</f>
        <v/>
      </c>
      <c r="G508" s="67" t="str">
        <f>IF('CED. GRAL POR REP. O MANTTO'!F514="","",'CED. GRAL POR REP. O MANTTO'!F514)</f>
        <v/>
      </c>
      <c r="H508" s="92">
        <f>+'REPORTE ENERO IMROM'!M508</f>
        <v>0</v>
      </c>
      <c r="I508" s="39"/>
      <c r="J508" s="39"/>
      <c r="K508" s="39"/>
      <c r="L508" s="30">
        <f t="shared" si="22"/>
        <v>0</v>
      </c>
      <c r="M508" s="30">
        <f t="shared" si="23"/>
        <v>0</v>
      </c>
      <c r="N508" s="88">
        <f>+'REPORTE ENERO IMROM'!N508</f>
        <v>0</v>
      </c>
      <c r="O508" s="55"/>
      <c r="P508" s="56"/>
      <c r="Q508" s="63">
        <f>+'REPORTE ENERO IMROM'!Q508</f>
        <v>0</v>
      </c>
      <c r="R508" s="33" t="str">
        <f>IF(M508=0,"",M508/'CED. GRAL POR REP. O MANTTO'!G514)</f>
        <v/>
      </c>
      <c r="S508" s="44" t="str">
        <f t="shared" si="21"/>
        <v/>
      </c>
    </row>
    <row r="509" spans="2:19" s="3" customFormat="1" ht="37.5" hidden="1" customHeight="1" x14ac:dyDescent="0.2">
      <c r="B509" s="37">
        <v>492</v>
      </c>
      <c r="C509" s="38" t="str">
        <f>IF('CED. GRAL POR REP. O MANTTO'!C515="","",'CED. GRAL POR REP. O MANTTO'!C515)</f>
        <v/>
      </c>
      <c r="D509" s="333" t="str">
        <f>IF('CED. GRAL POR REP. O MANTTO'!D515="","",'CED. GRAL POR REP. O MANTTO'!D515)</f>
        <v/>
      </c>
      <c r="E509" s="333"/>
      <c r="F509" s="38" t="str">
        <f>IF('CED. GRAL POR REP. O MANTTO'!E515="","",'CED. GRAL POR REP. O MANTTO'!E515)</f>
        <v/>
      </c>
      <c r="G509" s="67" t="str">
        <f>IF('CED. GRAL POR REP. O MANTTO'!F515="","",'CED. GRAL POR REP. O MANTTO'!F515)</f>
        <v/>
      </c>
      <c r="H509" s="92">
        <f>+'REPORTE ENERO IMROM'!M509</f>
        <v>0</v>
      </c>
      <c r="I509" s="39"/>
      <c r="J509" s="39"/>
      <c r="K509" s="39"/>
      <c r="L509" s="30">
        <f t="shared" si="22"/>
        <v>0</v>
      </c>
      <c r="M509" s="30">
        <f t="shared" si="23"/>
        <v>0</v>
      </c>
      <c r="N509" s="88">
        <f>+'REPORTE ENERO IMROM'!N509</f>
        <v>0</v>
      </c>
      <c r="O509" s="55"/>
      <c r="P509" s="56"/>
      <c r="Q509" s="63">
        <f>+'REPORTE ENERO IMROM'!Q509</f>
        <v>0</v>
      </c>
      <c r="R509" s="33" t="str">
        <f>IF(M509=0,"",M509/'CED. GRAL POR REP. O MANTTO'!G515)</f>
        <v/>
      </c>
      <c r="S509" s="44" t="str">
        <f t="shared" si="21"/>
        <v/>
      </c>
    </row>
    <row r="510" spans="2:19" s="3" customFormat="1" ht="37.5" hidden="1" customHeight="1" x14ac:dyDescent="0.2">
      <c r="B510" s="37">
        <v>493</v>
      </c>
      <c r="C510" s="38" t="str">
        <f>IF('CED. GRAL POR REP. O MANTTO'!C516="","",'CED. GRAL POR REP. O MANTTO'!C516)</f>
        <v/>
      </c>
      <c r="D510" s="333" t="str">
        <f>IF('CED. GRAL POR REP. O MANTTO'!D516="","",'CED. GRAL POR REP. O MANTTO'!D516)</f>
        <v/>
      </c>
      <c r="E510" s="333"/>
      <c r="F510" s="38" t="str">
        <f>IF('CED. GRAL POR REP. O MANTTO'!E516="","",'CED. GRAL POR REP. O MANTTO'!E516)</f>
        <v/>
      </c>
      <c r="G510" s="67" t="str">
        <f>IF('CED. GRAL POR REP. O MANTTO'!F516="","",'CED. GRAL POR REP. O MANTTO'!F516)</f>
        <v/>
      </c>
      <c r="H510" s="92">
        <f>+'REPORTE ENERO IMROM'!M510</f>
        <v>0</v>
      </c>
      <c r="I510" s="39"/>
      <c r="J510" s="39"/>
      <c r="K510" s="39"/>
      <c r="L510" s="30">
        <f t="shared" si="22"/>
        <v>0</v>
      </c>
      <c r="M510" s="30">
        <f t="shared" si="23"/>
        <v>0</v>
      </c>
      <c r="N510" s="88">
        <f>+'REPORTE ENERO IMROM'!N510</f>
        <v>0</v>
      </c>
      <c r="O510" s="55"/>
      <c r="P510" s="56"/>
      <c r="Q510" s="63">
        <f>+'REPORTE ENERO IMROM'!Q510</f>
        <v>0</v>
      </c>
      <c r="R510" s="33" t="str">
        <f>IF(M510=0,"",M510/'CED. GRAL POR REP. O MANTTO'!G516)</f>
        <v/>
      </c>
      <c r="S510" s="44" t="str">
        <f t="shared" si="21"/>
        <v/>
      </c>
    </row>
    <row r="511" spans="2:19" s="3" customFormat="1" ht="37.5" hidden="1" customHeight="1" x14ac:dyDescent="0.2">
      <c r="B511" s="37">
        <v>494</v>
      </c>
      <c r="C511" s="38" t="str">
        <f>IF('CED. GRAL POR REP. O MANTTO'!C517="","",'CED. GRAL POR REP. O MANTTO'!C517)</f>
        <v/>
      </c>
      <c r="D511" s="333" t="str">
        <f>IF('CED. GRAL POR REP. O MANTTO'!D517="","",'CED. GRAL POR REP. O MANTTO'!D517)</f>
        <v/>
      </c>
      <c r="E511" s="333"/>
      <c r="F511" s="38" t="str">
        <f>IF('CED. GRAL POR REP. O MANTTO'!E517="","",'CED. GRAL POR REP. O MANTTO'!E517)</f>
        <v/>
      </c>
      <c r="G511" s="67" t="str">
        <f>IF('CED. GRAL POR REP. O MANTTO'!F517="","",'CED. GRAL POR REP. O MANTTO'!F517)</f>
        <v/>
      </c>
      <c r="H511" s="92">
        <f>+'REPORTE ENERO IMROM'!M511</f>
        <v>0</v>
      </c>
      <c r="I511" s="39"/>
      <c r="J511" s="39"/>
      <c r="K511" s="39"/>
      <c r="L511" s="30">
        <f t="shared" si="22"/>
        <v>0</v>
      </c>
      <c r="M511" s="30">
        <f t="shared" si="23"/>
        <v>0</v>
      </c>
      <c r="N511" s="88">
        <f>+'REPORTE ENERO IMROM'!N511</f>
        <v>0</v>
      </c>
      <c r="O511" s="55"/>
      <c r="P511" s="56"/>
      <c r="Q511" s="63">
        <f>+'REPORTE ENERO IMROM'!Q511</f>
        <v>0</v>
      </c>
      <c r="R511" s="33" t="str">
        <f>IF(M511=0,"",M511/'CED. GRAL POR REP. O MANTTO'!G517)</f>
        <v/>
      </c>
      <c r="S511" s="44" t="str">
        <f t="shared" si="21"/>
        <v/>
      </c>
    </row>
    <row r="512" spans="2:19" s="3" customFormat="1" ht="37.5" hidden="1" customHeight="1" x14ac:dyDescent="0.2">
      <c r="B512" s="37">
        <v>495</v>
      </c>
      <c r="C512" s="38" t="str">
        <f>IF('CED. GRAL POR REP. O MANTTO'!C518="","",'CED. GRAL POR REP. O MANTTO'!C518)</f>
        <v/>
      </c>
      <c r="D512" s="333" t="str">
        <f>IF('CED. GRAL POR REP. O MANTTO'!D518="","",'CED. GRAL POR REP. O MANTTO'!D518)</f>
        <v/>
      </c>
      <c r="E512" s="333"/>
      <c r="F512" s="38" t="str">
        <f>IF('CED. GRAL POR REP. O MANTTO'!E518="","",'CED. GRAL POR REP. O MANTTO'!E518)</f>
        <v/>
      </c>
      <c r="G512" s="67" t="str">
        <f>IF('CED. GRAL POR REP. O MANTTO'!F518="","",'CED. GRAL POR REP. O MANTTO'!F518)</f>
        <v/>
      </c>
      <c r="H512" s="92">
        <f>+'REPORTE ENERO IMROM'!M512</f>
        <v>0</v>
      </c>
      <c r="I512" s="39"/>
      <c r="J512" s="39"/>
      <c r="K512" s="39"/>
      <c r="L512" s="30">
        <f t="shared" si="22"/>
        <v>0</v>
      </c>
      <c r="M512" s="30">
        <f t="shared" si="23"/>
        <v>0</v>
      </c>
      <c r="N512" s="88">
        <f>+'REPORTE ENERO IMROM'!N512</f>
        <v>0</v>
      </c>
      <c r="O512" s="55"/>
      <c r="P512" s="56"/>
      <c r="Q512" s="63">
        <f>+'REPORTE ENERO IMROM'!Q512</f>
        <v>0</v>
      </c>
      <c r="R512" s="33" t="str">
        <f>IF(M512=0,"",M512/'CED. GRAL POR REP. O MANTTO'!G518)</f>
        <v/>
      </c>
      <c r="S512" s="44" t="str">
        <f t="shared" si="21"/>
        <v/>
      </c>
    </row>
    <row r="513" spans="2:19" s="3" customFormat="1" ht="37.5" hidden="1" customHeight="1" x14ac:dyDescent="0.2">
      <c r="B513" s="37">
        <v>496</v>
      </c>
      <c r="C513" s="38" t="str">
        <f>IF('CED. GRAL POR REP. O MANTTO'!C519="","",'CED. GRAL POR REP. O MANTTO'!C519)</f>
        <v/>
      </c>
      <c r="D513" s="333" t="str">
        <f>IF('CED. GRAL POR REP. O MANTTO'!D519="","",'CED. GRAL POR REP. O MANTTO'!D519)</f>
        <v/>
      </c>
      <c r="E513" s="333"/>
      <c r="F513" s="38" t="str">
        <f>IF('CED. GRAL POR REP. O MANTTO'!E519="","",'CED. GRAL POR REP. O MANTTO'!E519)</f>
        <v/>
      </c>
      <c r="G513" s="67" t="str">
        <f>IF('CED. GRAL POR REP. O MANTTO'!F519="","",'CED. GRAL POR REP. O MANTTO'!F519)</f>
        <v/>
      </c>
      <c r="H513" s="92">
        <f>+'REPORTE ENERO IMROM'!M513</f>
        <v>0</v>
      </c>
      <c r="I513" s="39"/>
      <c r="J513" s="39"/>
      <c r="K513" s="39"/>
      <c r="L513" s="30">
        <f t="shared" si="22"/>
        <v>0</v>
      </c>
      <c r="M513" s="30">
        <f t="shared" si="23"/>
        <v>0</v>
      </c>
      <c r="N513" s="88">
        <f>+'REPORTE ENERO IMROM'!N513</f>
        <v>0</v>
      </c>
      <c r="O513" s="55"/>
      <c r="P513" s="56"/>
      <c r="Q513" s="63">
        <f>+'REPORTE ENERO IMROM'!Q513</f>
        <v>0</v>
      </c>
      <c r="R513" s="33" t="str">
        <f>IF(M513=0,"",M513/'CED. GRAL POR REP. O MANTTO'!G519)</f>
        <v/>
      </c>
      <c r="S513" s="44" t="str">
        <f t="shared" si="21"/>
        <v/>
      </c>
    </row>
    <row r="514" spans="2:19" s="3" customFormat="1" ht="37.5" hidden="1" customHeight="1" x14ac:dyDescent="0.2">
      <c r="B514" s="37">
        <v>497</v>
      </c>
      <c r="C514" s="38" t="str">
        <f>IF('CED. GRAL POR REP. O MANTTO'!C520="","",'CED. GRAL POR REP. O MANTTO'!C520)</f>
        <v/>
      </c>
      <c r="D514" s="333" t="str">
        <f>IF('CED. GRAL POR REP. O MANTTO'!D520="","",'CED. GRAL POR REP. O MANTTO'!D520)</f>
        <v/>
      </c>
      <c r="E514" s="333"/>
      <c r="F514" s="38" t="str">
        <f>IF('CED. GRAL POR REP. O MANTTO'!E520="","",'CED. GRAL POR REP. O MANTTO'!E520)</f>
        <v/>
      </c>
      <c r="G514" s="67" t="str">
        <f>IF('CED. GRAL POR REP. O MANTTO'!F520="","",'CED. GRAL POR REP. O MANTTO'!F520)</f>
        <v/>
      </c>
      <c r="H514" s="92">
        <f>+'REPORTE ENERO IMROM'!M514</f>
        <v>0</v>
      </c>
      <c r="I514" s="39"/>
      <c r="J514" s="39"/>
      <c r="K514" s="39"/>
      <c r="L514" s="30">
        <f t="shared" si="22"/>
        <v>0</v>
      </c>
      <c r="M514" s="30">
        <f t="shared" si="23"/>
        <v>0</v>
      </c>
      <c r="N514" s="88">
        <f>+'REPORTE ENERO IMROM'!N514</f>
        <v>0</v>
      </c>
      <c r="O514" s="55"/>
      <c r="P514" s="56"/>
      <c r="Q514" s="63">
        <f>+'REPORTE ENERO IMROM'!Q514</f>
        <v>0</v>
      </c>
      <c r="R514" s="33" t="str">
        <f>IF(M514=0,"",M514/'CED. GRAL POR REP. O MANTTO'!G520)</f>
        <v/>
      </c>
      <c r="S514" s="44" t="str">
        <f t="shared" si="21"/>
        <v/>
      </c>
    </row>
    <row r="515" spans="2:19" s="3" customFormat="1" ht="37.5" hidden="1" customHeight="1" x14ac:dyDescent="0.2">
      <c r="B515" s="37">
        <v>498</v>
      </c>
      <c r="C515" s="38" t="str">
        <f>IF('CED. GRAL POR REP. O MANTTO'!C521="","",'CED. GRAL POR REP. O MANTTO'!C521)</f>
        <v/>
      </c>
      <c r="D515" s="333" t="str">
        <f>IF('CED. GRAL POR REP. O MANTTO'!D521="","",'CED. GRAL POR REP. O MANTTO'!D521)</f>
        <v/>
      </c>
      <c r="E515" s="333"/>
      <c r="F515" s="38" t="str">
        <f>IF('CED. GRAL POR REP. O MANTTO'!E521="","",'CED. GRAL POR REP. O MANTTO'!E521)</f>
        <v/>
      </c>
      <c r="G515" s="67" t="str">
        <f>IF('CED. GRAL POR REP. O MANTTO'!F521="","",'CED. GRAL POR REP. O MANTTO'!F521)</f>
        <v/>
      </c>
      <c r="H515" s="92">
        <f>+'REPORTE ENERO IMROM'!M515</f>
        <v>0</v>
      </c>
      <c r="I515" s="39"/>
      <c r="J515" s="39"/>
      <c r="K515" s="39"/>
      <c r="L515" s="30">
        <f t="shared" si="22"/>
        <v>0</v>
      </c>
      <c r="M515" s="30">
        <f t="shared" si="23"/>
        <v>0</v>
      </c>
      <c r="N515" s="88">
        <f>+'REPORTE ENERO IMROM'!N515</f>
        <v>0</v>
      </c>
      <c r="O515" s="55"/>
      <c r="P515" s="56"/>
      <c r="Q515" s="63">
        <f>+'REPORTE ENERO IMROM'!Q515</f>
        <v>0</v>
      </c>
      <c r="R515" s="33" t="str">
        <f>IF(M515=0,"",M515/'CED. GRAL POR REP. O MANTTO'!G521)</f>
        <v/>
      </c>
      <c r="S515" s="44" t="str">
        <f t="shared" si="21"/>
        <v/>
      </c>
    </row>
    <row r="516" spans="2:19" s="3" customFormat="1" ht="37.5" hidden="1" customHeight="1" x14ac:dyDescent="0.2">
      <c r="B516" s="37">
        <v>499</v>
      </c>
      <c r="C516" s="38" t="str">
        <f>IF('CED. GRAL POR REP. O MANTTO'!C522="","",'CED. GRAL POR REP. O MANTTO'!C522)</f>
        <v/>
      </c>
      <c r="D516" s="333" t="str">
        <f>IF('CED. GRAL POR REP. O MANTTO'!D522="","",'CED. GRAL POR REP. O MANTTO'!D522)</f>
        <v/>
      </c>
      <c r="E516" s="333"/>
      <c r="F516" s="38" t="str">
        <f>IF('CED. GRAL POR REP. O MANTTO'!E522="","",'CED. GRAL POR REP. O MANTTO'!E522)</f>
        <v/>
      </c>
      <c r="G516" s="67" t="str">
        <f>IF('CED. GRAL POR REP. O MANTTO'!F522="","",'CED. GRAL POR REP. O MANTTO'!F522)</f>
        <v/>
      </c>
      <c r="H516" s="92">
        <f>+'REPORTE ENERO IMROM'!M516</f>
        <v>0</v>
      </c>
      <c r="I516" s="39"/>
      <c r="J516" s="39"/>
      <c r="K516" s="39"/>
      <c r="L516" s="30">
        <f t="shared" si="22"/>
        <v>0</v>
      </c>
      <c r="M516" s="30">
        <f t="shared" si="23"/>
        <v>0</v>
      </c>
      <c r="N516" s="88">
        <f>+'REPORTE ENERO IMROM'!N516</f>
        <v>0</v>
      </c>
      <c r="O516" s="55"/>
      <c r="P516" s="56"/>
      <c r="Q516" s="63">
        <f>+'REPORTE ENERO IMROM'!Q516</f>
        <v>0</v>
      </c>
      <c r="R516" s="33" t="str">
        <f>IF(M516=0,"",M516/'CED. GRAL POR REP. O MANTTO'!G522)</f>
        <v/>
      </c>
      <c r="S516" s="44" t="str">
        <f t="shared" si="21"/>
        <v/>
      </c>
    </row>
    <row r="517" spans="2:19" s="3" customFormat="1" ht="37.5" hidden="1" customHeight="1" x14ac:dyDescent="0.2">
      <c r="B517" s="37">
        <v>500</v>
      </c>
      <c r="C517" s="38" t="str">
        <f>IF('CED. GRAL POR REP. O MANTTO'!C523="","",'CED. GRAL POR REP. O MANTTO'!C523)</f>
        <v/>
      </c>
      <c r="D517" s="333" t="str">
        <f>IF('CED. GRAL POR REP. O MANTTO'!D523="","",'CED. GRAL POR REP. O MANTTO'!D523)</f>
        <v/>
      </c>
      <c r="E517" s="333"/>
      <c r="F517" s="38" t="str">
        <f>IF('CED. GRAL POR REP. O MANTTO'!E523="","",'CED. GRAL POR REP. O MANTTO'!E523)</f>
        <v/>
      </c>
      <c r="G517" s="67" t="str">
        <f>IF('CED. GRAL POR REP. O MANTTO'!F523="","",'CED. GRAL POR REP. O MANTTO'!F523)</f>
        <v/>
      </c>
      <c r="H517" s="92">
        <f>+'REPORTE ENERO IMROM'!M517</f>
        <v>0</v>
      </c>
      <c r="I517" s="39"/>
      <c r="J517" s="39"/>
      <c r="K517" s="39"/>
      <c r="L517" s="30">
        <f t="shared" si="22"/>
        <v>0</v>
      </c>
      <c r="M517" s="30">
        <f t="shared" si="23"/>
        <v>0</v>
      </c>
      <c r="N517" s="88">
        <f>+'REPORTE ENERO IMROM'!N517</f>
        <v>0</v>
      </c>
      <c r="O517" s="55"/>
      <c r="P517" s="56"/>
      <c r="Q517" s="63">
        <f>+'REPORTE ENERO IMROM'!Q517</f>
        <v>0</v>
      </c>
      <c r="R517" s="33" t="str">
        <f>IF(M517=0,"",M517/'CED. GRAL POR REP. O MANTTO'!G523)</f>
        <v/>
      </c>
      <c r="S517" s="44" t="str">
        <f t="shared" si="21"/>
        <v/>
      </c>
    </row>
    <row r="518" spans="2:19" s="3" customFormat="1" ht="37.5" hidden="1" customHeight="1" x14ac:dyDescent="0.2">
      <c r="B518" s="37">
        <v>501</v>
      </c>
      <c r="C518" s="38" t="str">
        <f>IF('CED. GRAL POR REP. O MANTTO'!C524="","",'CED. GRAL POR REP. O MANTTO'!C524)</f>
        <v/>
      </c>
      <c r="D518" s="333" t="str">
        <f>IF('CED. GRAL POR REP. O MANTTO'!D524="","",'CED. GRAL POR REP. O MANTTO'!D524)</f>
        <v/>
      </c>
      <c r="E518" s="333"/>
      <c r="F518" s="38" t="str">
        <f>IF('CED. GRAL POR REP. O MANTTO'!E524="","",'CED. GRAL POR REP. O MANTTO'!E524)</f>
        <v/>
      </c>
      <c r="G518" s="67" t="str">
        <f>IF('CED. GRAL POR REP. O MANTTO'!F524="","",'CED. GRAL POR REP. O MANTTO'!F524)</f>
        <v/>
      </c>
      <c r="H518" s="92">
        <f>+'REPORTE ENERO IMROM'!M518</f>
        <v>0</v>
      </c>
      <c r="I518" s="39"/>
      <c r="J518" s="39"/>
      <c r="K518" s="39"/>
      <c r="L518" s="30">
        <f t="shared" si="22"/>
        <v>0</v>
      </c>
      <c r="M518" s="30">
        <f t="shared" si="23"/>
        <v>0</v>
      </c>
      <c r="N518" s="88">
        <f>+'REPORTE ENERO IMROM'!N518</f>
        <v>0</v>
      </c>
      <c r="O518" s="55"/>
      <c r="P518" s="56"/>
      <c r="Q518" s="63">
        <f>+'REPORTE ENERO IMROM'!Q518</f>
        <v>0</v>
      </c>
      <c r="R518" s="33" t="str">
        <f>IF(M518=0,"",M518/'CED. GRAL POR REP. O MANTTO'!G524)</f>
        <v/>
      </c>
      <c r="S518" s="44" t="str">
        <f t="shared" si="21"/>
        <v/>
      </c>
    </row>
    <row r="519" spans="2:19" s="3" customFormat="1" ht="37.5" hidden="1" customHeight="1" x14ac:dyDescent="0.2">
      <c r="B519" s="37">
        <v>502</v>
      </c>
      <c r="C519" s="38" t="str">
        <f>IF('CED. GRAL POR REP. O MANTTO'!C525="","",'CED. GRAL POR REP. O MANTTO'!C525)</f>
        <v/>
      </c>
      <c r="D519" s="333" t="str">
        <f>IF('CED. GRAL POR REP. O MANTTO'!D525="","",'CED. GRAL POR REP. O MANTTO'!D525)</f>
        <v/>
      </c>
      <c r="E519" s="333"/>
      <c r="F519" s="38" t="str">
        <f>IF('CED. GRAL POR REP. O MANTTO'!E525="","",'CED. GRAL POR REP. O MANTTO'!E525)</f>
        <v/>
      </c>
      <c r="G519" s="67" t="str">
        <f>IF('CED. GRAL POR REP. O MANTTO'!F525="","",'CED. GRAL POR REP. O MANTTO'!F525)</f>
        <v/>
      </c>
      <c r="H519" s="92">
        <f>+'REPORTE ENERO IMROM'!M519</f>
        <v>0</v>
      </c>
      <c r="I519" s="39"/>
      <c r="J519" s="39"/>
      <c r="K519" s="39"/>
      <c r="L519" s="30">
        <f t="shared" si="22"/>
        <v>0</v>
      </c>
      <c r="M519" s="30">
        <f t="shared" si="23"/>
        <v>0</v>
      </c>
      <c r="N519" s="88">
        <f>+'REPORTE ENERO IMROM'!N519</f>
        <v>0</v>
      </c>
      <c r="O519" s="55"/>
      <c r="P519" s="56"/>
      <c r="Q519" s="63">
        <f>+'REPORTE ENERO IMROM'!Q519</f>
        <v>0</v>
      </c>
      <c r="R519" s="33" t="str">
        <f>IF(M519=0,"",M519/'CED. GRAL POR REP. O MANTTO'!G525)</f>
        <v/>
      </c>
      <c r="S519" s="44" t="str">
        <f t="shared" si="21"/>
        <v/>
      </c>
    </row>
    <row r="520" spans="2:19" s="3" customFormat="1" ht="37.5" hidden="1" customHeight="1" x14ac:dyDescent="0.2">
      <c r="B520" s="37">
        <v>503</v>
      </c>
      <c r="C520" s="38" t="str">
        <f>IF('CED. GRAL POR REP. O MANTTO'!C526="","",'CED. GRAL POR REP. O MANTTO'!C526)</f>
        <v/>
      </c>
      <c r="D520" s="333" t="str">
        <f>IF('CED. GRAL POR REP. O MANTTO'!D526="","",'CED. GRAL POR REP. O MANTTO'!D526)</f>
        <v/>
      </c>
      <c r="E520" s="333"/>
      <c r="F520" s="38" t="str">
        <f>IF('CED. GRAL POR REP. O MANTTO'!E526="","",'CED. GRAL POR REP. O MANTTO'!E526)</f>
        <v/>
      </c>
      <c r="G520" s="67" t="str">
        <f>IF('CED. GRAL POR REP. O MANTTO'!F526="","",'CED. GRAL POR REP. O MANTTO'!F526)</f>
        <v/>
      </c>
      <c r="H520" s="92">
        <f>+'REPORTE ENERO IMROM'!M520</f>
        <v>0</v>
      </c>
      <c r="I520" s="39"/>
      <c r="J520" s="39"/>
      <c r="K520" s="39"/>
      <c r="L520" s="30">
        <f t="shared" si="22"/>
        <v>0</v>
      </c>
      <c r="M520" s="30">
        <f t="shared" si="23"/>
        <v>0</v>
      </c>
      <c r="N520" s="88">
        <f>+'REPORTE ENERO IMROM'!N520</f>
        <v>0</v>
      </c>
      <c r="O520" s="55"/>
      <c r="P520" s="56"/>
      <c r="Q520" s="63">
        <f>+'REPORTE ENERO IMROM'!Q520</f>
        <v>0</v>
      </c>
      <c r="R520" s="33" t="str">
        <f>IF(M520=0,"",M520/'CED. GRAL POR REP. O MANTTO'!G526)</f>
        <v/>
      </c>
      <c r="S520" s="44" t="str">
        <f t="shared" si="21"/>
        <v/>
      </c>
    </row>
    <row r="521" spans="2:19" s="3" customFormat="1" ht="37.5" hidden="1" customHeight="1" x14ac:dyDescent="0.2">
      <c r="B521" s="37">
        <v>504</v>
      </c>
      <c r="C521" s="38" t="str">
        <f>IF('CED. GRAL POR REP. O MANTTO'!C527="","",'CED. GRAL POR REP. O MANTTO'!C527)</f>
        <v/>
      </c>
      <c r="D521" s="333" t="str">
        <f>IF('CED. GRAL POR REP. O MANTTO'!D527="","",'CED. GRAL POR REP. O MANTTO'!D527)</f>
        <v/>
      </c>
      <c r="E521" s="333"/>
      <c r="F521" s="38" t="str">
        <f>IF('CED. GRAL POR REP. O MANTTO'!E527="","",'CED. GRAL POR REP. O MANTTO'!E527)</f>
        <v/>
      </c>
      <c r="G521" s="67" t="str">
        <f>IF('CED. GRAL POR REP. O MANTTO'!F527="","",'CED. GRAL POR REP. O MANTTO'!F527)</f>
        <v/>
      </c>
      <c r="H521" s="92">
        <f>+'REPORTE ENERO IMROM'!M521</f>
        <v>0</v>
      </c>
      <c r="I521" s="39"/>
      <c r="J521" s="39"/>
      <c r="K521" s="39"/>
      <c r="L521" s="30">
        <f t="shared" si="22"/>
        <v>0</v>
      </c>
      <c r="M521" s="30">
        <f t="shared" si="23"/>
        <v>0</v>
      </c>
      <c r="N521" s="88">
        <f>+'REPORTE ENERO IMROM'!N521</f>
        <v>0</v>
      </c>
      <c r="O521" s="55"/>
      <c r="P521" s="56"/>
      <c r="Q521" s="63">
        <f>+'REPORTE ENERO IMROM'!Q521</f>
        <v>0</v>
      </c>
      <c r="R521" s="33" t="str">
        <f>IF(M521=0,"",M521/'CED. GRAL POR REP. O MANTTO'!G527)</f>
        <v/>
      </c>
      <c r="S521" s="44" t="str">
        <f t="shared" si="21"/>
        <v/>
      </c>
    </row>
    <row r="522" spans="2:19" s="3" customFormat="1" ht="37.5" hidden="1" customHeight="1" x14ac:dyDescent="0.2">
      <c r="B522" s="37">
        <v>505</v>
      </c>
      <c r="C522" s="38" t="str">
        <f>IF('CED. GRAL POR REP. O MANTTO'!C528="","",'CED. GRAL POR REP. O MANTTO'!C528)</f>
        <v/>
      </c>
      <c r="D522" s="333" t="str">
        <f>IF('CED. GRAL POR REP. O MANTTO'!D528="","",'CED. GRAL POR REP. O MANTTO'!D528)</f>
        <v/>
      </c>
      <c r="E522" s="333"/>
      <c r="F522" s="38" t="str">
        <f>IF('CED. GRAL POR REP. O MANTTO'!E528="","",'CED. GRAL POR REP. O MANTTO'!E528)</f>
        <v/>
      </c>
      <c r="G522" s="67" t="str">
        <f>IF('CED. GRAL POR REP. O MANTTO'!F528="","",'CED. GRAL POR REP. O MANTTO'!F528)</f>
        <v/>
      </c>
      <c r="H522" s="92">
        <f>+'REPORTE ENERO IMROM'!M522</f>
        <v>0</v>
      </c>
      <c r="I522" s="39"/>
      <c r="J522" s="39"/>
      <c r="K522" s="39"/>
      <c r="L522" s="30">
        <f t="shared" si="22"/>
        <v>0</v>
      </c>
      <c r="M522" s="30">
        <f t="shared" si="23"/>
        <v>0</v>
      </c>
      <c r="N522" s="88">
        <f>+'REPORTE ENERO IMROM'!N522</f>
        <v>0</v>
      </c>
      <c r="O522" s="55"/>
      <c r="P522" s="56"/>
      <c r="Q522" s="63">
        <f>+'REPORTE ENERO IMROM'!Q522</f>
        <v>0</v>
      </c>
      <c r="R522" s="33" t="str">
        <f>IF(M522=0,"",M522/'CED. GRAL POR REP. O MANTTO'!G528)</f>
        <v/>
      </c>
      <c r="S522" s="44" t="str">
        <f t="shared" si="21"/>
        <v/>
      </c>
    </row>
    <row r="523" spans="2:19" s="3" customFormat="1" ht="37.5" hidden="1" customHeight="1" x14ac:dyDescent="0.2">
      <c r="B523" s="37">
        <v>506</v>
      </c>
      <c r="C523" s="38" t="str">
        <f>IF('CED. GRAL POR REP. O MANTTO'!C529="","",'CED. GRAL POR REP. O MANTTO'!C529)</f>
        <v/>
      </c>
      <c r="D523" s="333" t="str">
        <f>IF('CED. GRAL POR REP. O MANTTO'!D529="","",'CED. GRAL POR REP. O MANTTO'!D529)</f>
        <v/>
      </c>
      <c r="E523" s="333"/>
      <c r="F523" s="38" t="str">
        <f>IF('CED. GRAL POR REP. O MANTTO'!E529="","",'CED. GRAL POR REP. O MANTTO'!E529)</f>
        <v/>
      </c>
      <c r="G523" s="67" t="str">
        <f>IF('CED. GRAL POR REP. O MANTTO'!F529="","",'CED. GRAL POR REP. O MANTTO'!F529)</f>
        <v/>
      </c>
      <c r="H523" s="92">
        <f>+'REPORTE ENERO IMROM'!M523</f>
        <v>0</v>
      </c>
      <c r="I523" s="39"/>
      <c r="J523" s="39"/>
      <c r="K523" s="39"/>
      <c r="L523" s="30">
        <f t="shared" si="22"/>
        <v>0</v>
      </c>
      <c r="M523" s="30">
        <f t="shared" si="23"/>
        <v>0</v>
      </c>
      <c r="N523" s="88">
        <f>+'REPORTE ENERO IMROM'!N523</f>
        <v>0</v>
      </c>
      <c r="O523" s="55"/>
      <c r="P523" s="56"/>
      <c r="Q523" s="63">
        <f>+'REPORTE ENERO IMROM'!Q523</f>
        <v>0</v>
      </c>
      <c r="R523" s="33" t="str">
        <f>IF(M523=0,"",M523/'CED. GRAL POR REP. O MANTTO'!G529)</f>
        <v/>
      </c>
      <c r="S523" s="44" t="str">
        <f t="shared" si="21"/>
        <v/>
      </c>
    </row>
    <row r="524" spans="2:19" s="3" customFormat="1" ht="37.5" hidden="1" customHeight="1" x14ac:dyDescent="0.2">
      <c r="B524" s="37">
        <v>507</v>
      </c>
      <c r="C524" s="38" t="str">
        <f>IF('CED. GRAL POR REP. O MANTTO'!C530="","",'CED. GRAL POR REP. O MANTTO'!C530)</f>
        <v/>
      </c>
      <c r="D524" s="333" t="str">
        <f>IF('CED. GRAL POR REP. O MANTTO'!D530="","",'CED. GRAL POR REP. O MANTTO'!D530)</f>
        <v/>
      </c>
      <c r="E524" s="333"/>
      <c r="F524" s="38" t="str">
        <f>IF('CED. GRAL POR REP. O MANTTO'!E530="","",'CED. GRAL POR REP. O MANTTO'!E530)</f>
        <v/>
      </c>
      <c r="G524" s="67" t="str">
        <f>IF('CED. GRAL POR REP. O MANTTO'!F530="","",'CED. GRAL POR REP. O MANTTO'!F530)</f>
        <v/>
      </c>
      <c r="H524" s="92">
        <f>+'REPORTE ENERO IMROM'!M524</f>
        <v>0</v>
      </c>
      <c r="I524" s="39"/>
      <c r="J524" s="39"/>
      <c r="K524" s="39"/>
      <c r="L524" s="30">
        <f t="shared" si="22"/>
        <v>0</v>
      </c>
      <c r="M524" s="30">
        <f t="shared" si="23"/>
        <v>0</v>
      </c>
      <c r="N524" s="88">
        <f>+'REPORTE ENERO IMROM'!N524</f>
        <v>0</v>
      </c>
      <c r="O524" s="55"/>
      <c r="P524" s="56"/>
      <c r="Q524" s="63">
        <f>+'REPORTE ENERO IMROM'!Q524</f>
        <v>0</v>
      </c>
      <c r="R524" s="33" t="str">
        <f>IF(M524=0,"",M524/'CED. GRAL POR REP. O MANTTO'!G530)</f>
        <v/>
      </c>
      <c r="S524" s="44" t="str">
        <f t="shared" si="21"/>
        <v/>
      </c>
    </row>
    <row r="525" spans="2:19" s="3" customFormat="1" ht="37.5" hidden="1" customHeight="1" x14ac:dyDescent="0.2">
      <c r="B525" s="37">
        <v>508</v>
      </c>
      <c r="C525" s="38" t="str">
        <f>IF('CED. GRAL POR REP. O MANTTO'!C531="","",'CED. GRAL POR REP. O MANTTO'!C531)</f>
        <v/>
      </c>
      <c r="D525" s="333" t="str">
        <f>IF('CED. GRAL POR REP. O MANTTO'!D531="","",'CED. GRAL POR REP. O MANTTO'!D531)</f>
        <v/>
      </c>
      <c r="E525" s="333"/>
      <c r="F525" s="38" t="str">
        <f>IF('CED. GRAL POR REP. O MANTTO'!E531="","",'CED. GRAL POR REP. O MANTTO'!E531)</f>
        <v/>
      </c>
      <c r="G525" s="67" t="str">
        <f>IF('CED. GRAL POR REP. O MANTTO'!F531="","",'CED. GRAL POR REP. O MANTTO'!F531)</f>
        <v/>
      </c>
      <c r="H525" s="92">
        <f>+'REPORTE ENERO IMROM'!M525</f>
        <v>0</v>
      </c>
      <c r="I525" s="39"/>
      <c r="J525" s="39"/>
      <c r="K525" s="39"/>
      <c r="L525" s="30">
        <f t="shared" si="22"/>
        <v>0</v>
      </c>
      <c r="M525" s="30">
        <f t="shared" si="23"/>
        <v>0</v>
      </c>
      <c r="N525" s="88">
        <f>+'REPORTE ENERO IMROM'!N525</f>
        <v>0</v>
      </c>
      <c r="O525" s="55"/>
      <c r="P525" s="56"/>
      <c r="Q525" s="63">
        <f>+'REPORTE ENERO IMROM'!Q525</f>
        <v>0</v>
      </c>
      <c r="R525" s="33" t="str">
        <f>IF(M525=0,"",M525/'CED. GRAL POR REP. O MANTTO'!G531)</f>
        <v/>
      </c>
      <c r="S525" s="44" t="str">
        <f t="shared" si="21"/>
        <v/>
      </c>
    </row>
    <row r="526" spans="2:19" s="3" customFormat="1" ht="37.5" hidden="1" customHeight="1" x14ac:dyDescent="0.2">
      <c r="B526" s="37">
        <v>509</v>
      </c>
      <c r="C526" s="38" t="str">
        <f>IF('CED. GRAL POR REP. O MANTTO'!C532="","",'CED. GRAL POR REP. O MANTTO'!C532)</f>
        <v/>
      </c>
      <c r="D526" s="333" t="str">
        <f>IF('CED. GRAL POR REP. O MANTTO'!D532="","",'CED. GRAL POR REP. O MANTTO'!D532)</f>
        <v/>
      </c>
      <c r="E526" s="333"/>
      <c r="F526" s="38" t="str">
        <f>IF('CED. GRAL POR REP. O MANTTO'!E532="","",'CED. GRAL POR REP. O MANTTO'!E532)</f>
        <v/>
      </c>
      <c r="G526" s="67" t="str">
        <f>IF('CED. GRAL POR REP. O MANTTO'!F532="","",'CED. GRAL POR REP. O MANTTO'!F532)</f>
        <v/>
      </c>
      <c r="H526" s="92">
        <f>+'REPORTE ENERO IMROM'!M526</f>
        <v>0</v>
      </c>
      <c r="I526" s="39"/>
      <c r="J526" s="39"/>
      <c r="K526" s="39"/>
      <c r="L526" s="30">
        <f t="shared" si="22"/>
        <v>0</v>
      </c>
      <c r="M526" s="30">
        <f t="shared" si="23"/>
        <v>0</v>
      </c>
      <c r="N526" s="88">
        <f>+'REPORTE ENERO IMROM'!N526</f>
        <v>0</v>
      </c>
      <c r="O526" s="55"/>
      <c r="P526" s="56"/>
      <c r="Q526" s="63">
        <f>+'REPORTE ENERO IMROM'!Q526</f>
        <v>0</v>
      </c>
      <c r="R526" s="33" t="str">
        <f>IF(M526=0,"",M526/'CED. GRAL POR REP. O MANTTO'!G532)</f>
        <v/>
      </c>
      <c r="S526" s="44" t="str">
        <f t="shared" si="21"/>
        <v/>
      </c>
    </row>
    <row r="527" spans="2:19" s="3" customFormat="1" ht="37.5" hidden="1" customHeight="1" x14ac:dyDescent="0.2">
      <c r="B527" s="37">
        <v>510</v>
      </c>
      <c r="C527" s="38" t="str">
        <f>IF('CED. GRAL POR REP. O MANTTO'!C533="","",'CED. GRAL POR REP. O MANTTO'!C533)</f>
        <v/>
      </c>
      <c r="D527" s="333" t="str">
        <f>IF('CED. GRAL POR REP. O MANTTO'!D533="","",'CED. GRAL POR REP. O MANTTO'!D533)</f>
        <v/>
      </c>
      <c r="E527" s="333"/>
      <c r="F527" s="38" t="str">
        <f>IF('CED. GRAL POR REP. O MANTTO'!E533="","",'CED. GRAL POR REP. O MANTTO'!E533)</f>
        <v/>
      </c>
      <c r="G527" s="67" t="str">
        <f>IF('CED. GRAL POR REP. O MANTTO'!F533="","",'CED. GRAL POR REP. O MANTTO'!F533)</f>
        <v/>
      </c>
      <c r="H527" s="92">
        <f>+'REPORTE ENERO IMROM'!M527</f>
        <v>0</v>
      </c>
      <c r="I527" s="39"/>
      <c r="J527" s="39"/>
      <c r="K527" s="39"/>
      <c r="L527" s="30">
        <f t="shared" si="22"/>
        <v>0</v>
      </c>
      <c r="M527" s="30">
        <f t="shared" si="23"/>
        <v>0</v>
      </c>
      <c r="N527" s="88">
        <f>+'REPORTE ENERO IMROM'!N527</f>
        <v>0</v>
      </c>
      <c r="O527" s="55"/>
      <c r="P527" s="56"/>
      <c r="Q527" s="63">
        <f>+'REPORTE ENERO IMROM'!Q527</f>
        <v>0</v>
      </c>
      <c r="R527" s="33" t="str">
        <f>IF(M527=0,"",M527/'CED. GRAL POR REP. O MANTTO'!G533)</f>
        <v/>
      </c>
      <c r="S527" s="44" t="str">
        <f t="shared" si="21"/>
        <v/>
      </c>
    </row>
    <row r="528" spans="2:19" s="3" customFormat="1" ht="37.5" hidden="1" customHeight="1" x14ac:dyDescent="0.2">
      <c r="B528" s="37">
        <v>511</v>
      </c>
      <c r="C528" s="38" t="str">
        <f>IF('CED. GRAL POR REP. O MANTTO'!C534="","",'CED. GRAL POR REP. O MANTTO'!C534)</f>
        <v/>
      </c>
      <c r="D528" s="333" t="str">
        <f>IF('CED. GRAL POR REP. O MANTTO'!D534="","",'CED. GRAL POR REP. O MANTTO'!D534)</f>
        <v/>
      </c>
      <c r="E528" s="333"/>
      <c r="F528" s="38" t="str">
        <f>IF('CED. GRAL POR REP. O MANTTO'!E534="","",'CED. GRAL POR REP. O MANTTO'!E534)</f>
        <v/>
      </c>
      <c r="G528" s="67" t="str">
        <f>IF('CED. GRAL POR REP. O MANTTO'!F534="","",'CED. GRAL POR REP. O MANTTO'!F534)</f>
        <v/>
      </c>
      <c r="H528" s="92">
        <f>+'REPORTE ENERO IMROM'!M528</f>
        <v>0</v>
      </c>
      <c r="I528" s="39"/>
      <c r="J528" s="39"/>
      <c r="K528" s="39"/>
      <c r="L528" s="30">
        <f t="shared" si="22"/>
        <v>0</v>
      </c>
      <c r="M528" s="30">
        <f t="shared" si="23"/>
        <v>0</v>
      </c>
      <c r="N528" s="88">
        <f>+'REPORTE ENERO IMROM'!N528</f>
        <v>0</v>
      </c>
      <c r="O528" s="55"/>
      <c r="P528" s="56"/>
      <c r="Q528" s="63">
        <f>+'REPORTE ENERO IMROM'!Q528</f>
        <v>0</v>
      </c>
      <c r="R528" s="33" t="str">
        <f>IF(M528=0,"",M528/'CED. GRAL POR REP. O MANTTO'!G534)</f>
        <v/>
      </c>
      <c r="S528" s="44" t="str">
        <f t="shared" si="21"/>
        <v/>
      </c>
    </row>
    <row r="529" spans="2:19" s="3" customFormat="1" ht="37.5" hidden="1" customHeight="1" x14ac:dyDescent="0.2">
      <c r="B529" s="37">
        <v>512</v>
      </c>
      <c r="C529" s="38" t="str">
        <f>IF('CED. GRAL POR REP. O MANTTO'!C535="","",'CED. GRAL POR REP. O MANTTO'!C535)</f>
        <v/>
      </c>
      <c r="D529" s="333" t="str">
        <f>IF('CED. GRAL POR REP. O MANTTO'!D535="","",'CED. GRAL POR REP. O MANTTO'!D535)</f>
        <v/>
      </c>
      <c r="E529" s="333"/>
      <c r="F529" s="38" t="str">
        <f>IF('CED. GRAL POR REP. O MANTTO'!E535="","",'CED. GRAL POR REP. O MANTTO'!E535)</f>
        <v/>
      </c>
      <c r="G529" s="67" t="str">
        <f>IF('CED. GRAL POR REP. O MANTTO'!F535="","",'CED. GRAL POR REP. O MANTTO'!F535)</f>
        <v/>
      </c>
      <c r="H529" s="92">
        <f>+'REPORTE ENERO IMROM'!M529</f>
        <v>0</v>
      </c>
      <c r="I529" s="39"/>
      <c r="J529" s="39"/>
      <c r="K529" s="39"/>
      <c r="L529" s="30">
        <f t="shared" si="22"/>
        <v>0</v>
      </c>
      <c r="M529" s="30">
        <f t="shared" si="23"/>
        <v>0</v>
      </c>
      <c r="N529" s="88">
        <f>+'REPORTE ENERO IMROM'!N529</f>
        <v>0</v>
      </c>
      <c r="O529" s="55"/>
      <c r="P529" s="56"/>
      <c r="Q529" s="63">
        <f>+'REPORTE ENERO IMROM'!Q529</f>
        <v>0</v>
      </c>
      <c r="R529" s="33" t="str">
        <f>IF(M529=0,"",M529/'CED. GRAL POR REP. O MANTTO'!G535)</f>
        <v/>
      </c>
      <c r="S529" s="44" t="str">
        <f t="shared" si="21"/>
        <v/>
      </c>
    </row>
    <row r="530" spans="2:19" s="3" customFormat="1" ht="37.5" hidden="1" customHeight="1" x14ac:dyDescent="0.2">
      <c r="B530" s="37">
        <v>513</v>
      </c>
      <c r="C530" s="38" t="str">
        <f>IF('CED. GRAL POR REP. O MANTTO'!C536="","",'CED. GRAL POR REP. O MANTTO'!C536)</f>
        <v/>
      </c>
      <c r="D530" s="333" t="str">
        <f>IF('CED. GRAL POR REP. O MANTTO'!D536="","",'CED. GRAL POR REP. O MANTTO'!D536)</f>
        <v/>
      </c>
      <c r="E530" s="333"/>
      <c r="F530" s="38" t="str">
        <f>IF('CED. GRAL POR REP. O MANTTO'!E536="","",'CED. GRAL POR REP. O MANTTO'!E536)</f>
        <v/>
      </c>
      <c r="G530" s="67" t="str">
        <f>IF('CED. GRAL POR REP. O MANTTO'!F536="","",'CED. GRAL POR REP. O MANTTO'!F536)</f>
        <v/>
      </c>
      <c r="H530" s="92">
        <f>+'REPORTE ENERO IMROM'!M530</f>
        <v>0</v>
      </c>
      <c r="I530" s="39"/>
      <c r="J530" s="39"/>
      <c r="K530" s="39"/>
      <c r="L530" s="30">
        <f t="shared" si="22"/>
        <v>0</v>
      </c>
      <c r="M530" s="30">
        <f t="shared" si="23"/>
        <v>0</v>
      </c>
      <c r="N530" s="88">
        <f>+'REPORTE ENERO IMROM'!N530</f>
        <v>0</v>
      </c>
      <c r="O530" s="55"/>
      <c r="P530" s="56"/>
      <c r="Q530" s="63">
        <f>+'REPORTE ENERO IMROM'!Q530</f>
        <v>0</v>
      </c>
      <c r="R530" s="33" t="str">
        <f>IF(M530=0,"",M530/'CED. GRAL POR REP. O MANTTO'!G536)</f>
        <v/>
      </c>
      <c r="S530" s="44" t="str">
        <f t="shared" ref="S530:S593" si="24">IF(R530="","",IF(R530&gt;1,"SOBRE EJERCICIO DE RECURSOS",""))</f>
        <v/>
      </c>
    </row>
    <row r="531" spans="2:19" s="3" customFormat="1" ht="37.5" hidden="1" customHeight="1" x14ac:dyDescent="0.2">
      <c r="B531" s="37">
        <v>514</v>
      </c>
      <c r="C531" s="38" t="str">
        <f>IF('CED. GRAL POR REP. O MANTTO'!C537="","",'CED. GRAL POR REP. O MANTTO'!C537)</f>
        <v/>
      </c>
      <c r="D531" s="333" t="str">
        <f>IF('CED. GRAL POR REP. O MANTTO'!D537="","",'CED. GRAL POR REP. O MANTTO'!D537)</f>
        <v/>
      </c>
      <c r="E531" s="333"/>
      <c r="F531" s="38" t="str">
        <f>IF('CED. GRAL POR REP. O MANTTO'!E537="","",'CED. GRAL POR REP. O MANTTO'!E537)</f>
        <v/>
      </c>
      <c r="G531" s="67" t="str">
        <f>IF('CED. GRAL POR REP. O MANTTO'!F537="","",'CED. GRAL POR REP. O MANTTO'!F537)</f>
        <v/>
      </c>
      <c r="H531" s="92">
        <f>+'REPORTE ENERO IMROM'!M531</f>
        <v>0</v>
      </c>
      <c r="I531" s="39"/>
      <c r="J531" s="39"/>
      <c r="K531" s="39"/>
      <c r="L531" s="30">
        <f t="shared" si="22"/>
        <v>0</v>
      </c>
      <c r="M531" s="30">
        <f t="shared" si="23"/>
        <v>0</v>
      </c>
      <c r="N531" s="88">
        <f>+'REPORTE ENERO IMROM'!N531</f>
        <v>0</v>
      </c>
      <c r="O531" s="55"/>
      <c r="P531" s="56"/>
      <c r="Q531" s="63">
        <f>+'REPORTE ENERO IMROM'!Q531</f>
        <v>0</v>
      </c>
      <c r="R531" s="33" t="str">
        <f>IF(M531=0,"",M531/'CED. GRAL POR REP. O MANTTO'!G537)</f>
        <v/>
      </c>
      <c r="S531" s="44" t="str">
        <f t="shared" si="24"/>
        <v/>
      </c>
    </row>
    <row r="532" spans="2:19" s="3" customFormat="1" ht="37.5" hidden="1" customHeight="1" x14ac:dyDescent="0.2">
      <c r="B532" s="37">
        <v>515</v>
      </c>
      <c r="C532" s="38" t="str">
        <f>IF('CED. GRAL POR REP. O MANTTO'!C538="","",'CED. GRAL POR REP. O MANTTO'!C538)</f>
        <v/>
      </c>
      <c r="D532" s="333" t="str">
        <f>IF('CED. GRAL POR REP. O MANTTO'!D538="","",'CED. GRAL POR REP. O MANTTO'!D538)</f>
        <v/>
      </c>
      <c r="E532" s="333"/>
      <c r="F532" s="38" t="str">
        <f>IF('CED. GRAL POR REP. O MANTTO'!E538="","",'CED. GRAL POR REP. O MANTTO'!E538)</f>
        <v/>
      </c>
      <c r="G532" s="67" t="str">
        <f>IF('CED. GRAL POR REP. O MANTTO'!F538="","",'CED. GRAL POR REP. O MANTTO'!F538)</f>
        <v/>
      </c>
      <c r="H532" s="92">
        <f>+'REPORTE ENERO IMROM'!M532</f>
        <v>0</v>
      </c>
      <c r="I532" s="39"/>
      <c r="J532" s="39"/>
      <c r="K532" s="39"/>
      <c r="L532" s="30">
        <f t="shared" ref="L532:L595" si="25">I532+J532+K532</f>
        <v>0</v>
      </c>
      <c r="M532" s="30">
        <f t="shared" ref="M532:M595" si="26">H532+L532</f>
        <v>0</v>
      </c>
      <c r="N532" s="88">
        <f>+'REPORTE ENERO IMROM'!N532</f>
        <v>0</v>
      </c>
      <c r="O532" s="55"/>
      <c r="P532" s="56"/>
      <c r="Q532" s="63">
        <f>+'REPORTE ENERO IMROM'!Q532</f>
        <v>0</v>
      </c>
      <c r="R532" s="33" t="str">
        <f>IF(M532=0,"",M532/'CED. GRAL POR REP. O MANTTO'!G538)</f>
        <v/>
      </c>
      <c r="S532" s="44" t="str">
        <f t="shared" si="24"/>
        <v/>
      </c>
    </row>
    <row r="533" spans="2:19" s="3" customFormat="1" ht="37.5" hidden="1" customHeight="1" x14ac:dyDescent="0.2">
      <c r="B533" s="37">
        <v>516</v>
      </c>
      <c r="C533" s="38" t="str">
        <f>IF('CED. GRAL POR REP. O MANTTO'!C539="","",'CED. GRAL POR REP. O MANTTO'!C539)</f>
        <v/>
      </c>
      <c r="D533" s="333" t="str">
        <f>IF('CED. GRAL POR REP. O MANTTO'!D539="","",'CED. GRAL POR REP. O MANTTO'!D539)</f>
        <v/>
      </c>
      <c r="E533" s="333"/>
      <c r="F533" s="38" t="str">
        <f>IF('CED. GRAL POR REP. O MANTTO'!E539="","",'CED. GRAL POR REP. O MANTTO'!E539)</f>
        <v/>
      </c>
      <c r="G533" s="67" t="str">
        <f>IF('CED. GRAL POR REP. O MANTTO'!F539="","",'CED. GRAL POR REP. O MANTTO'!F539)</f>
        <v/>
      </c>
      <c r="H533" s="92">
        <f>+'REPORTE ENERO IMROM'!M533</f>
        <v>0</v>
      </c>
      <c r="I533" s="39"/>
      <c r="J533" s="39"/>
      <c r="K533" s="39"/>
      <c r="L533" s="30">
        <f t="shared" si="25"/>
        <v>0</v>
      </c>
      <c r="M533" s="30">
        <f t="shared" si="26"/>
        <v>0</v>
      </c>
      <c r="N533" s="88">
        <f>+'REPORTE ENERO IMROM'!N533</f>
        <v>0</v>
      </c>
      <c r="O533" s="55"/>
      <c r="P533" s="56"/>
      <c r="Q533" s="63">
        <f>+'REPORTE ENERO IMROM'!Q533</f>
        <v>0</v>
      </c>
      <c r="R533" s="33" t="str">
        <f>IF(M533=0,"",M533/'CED. GRAL POR REP. O MANTTO'!G539)</f>
        <v/>
      </c>
      <c r="S533" s="44" t="str">
        <f t="shared" si="24"/>
        <v/>
      </c>
    </row>
    <row r="534" spans="2:19" s="3" customFormat="1" ht="37.5" hidden="1" customHeight="1" x14ac:dyDescent="0.2">
      <c r="B534" s="37">
        <v>517</v>
      </c>
      <c r="C534" s="38" t="str">
        <f>IF('CED. GRAL POR REP. O MANTTO'!C540="","",'CED. GRAL POR REP. O MANTTO'!C540)</f>
        <v/>
      </c>
      <c r="D534" s="333" t="str">
        <f>IF('CED. GRAL POR REP. O MANTTO'!D540="","",'CED. GRAL POR REP. O MANTTO'!D540)</f>
        <v/>
      </c>
      <c r="E534" s="333"/>
      <c r="F534" s="38" t="str">
        <f>IF('CED. GRAL POR REP. O MANTTO'!E540="","",'CED. GRAL POR REP. O MANTTO'!E540)</f>
        <v/>
      </c>
      <c r="G534" s="67" t="str">
        <f>IF('CED. GRAL POR REP. O MANTTO'!F540="","",'CED. GRAL POR REP. O MANTTO'!F540)</f>
        <v/>
      </c>
      <c r="H534" s="92">
        <f>+'REPORTE ENERO IMROM'!M534</f>
        <v>0</v>
      </c>
      <c r="I534" s="39"/>
      <c r="J534" s="39"/>
      <c r="K534" s="39"/>
      <c r="L534" s="30">
        <f t="shared" si="25"/>
        <v>0</v>
      </c>
      <c r="M534" s="30">
        <f t="shared" si="26"/>
        <v>0</v>
      </c>
      <c r="N534" s="88">
        <f>+'REPORTE ENERO IMROM'!N534</f>
        <v>0</v>
      </c>
      <c r="O534" s="55"/>
      <c r="P534" s="56"/>
      <c r="Q534" s="63">
        <f>+'REPORTE ENERO IMROM'!Q534</f>
        <v>0</v>
      </c>
      <c r="R534" s="33" t="str">
        <f>IF(M534=0,"",M534/'CED. GRAL POR REP. O MANTTO'!G540)</f>
        <v/>
      </c>
      <c r="S534" s="44" t="str">
        <f t="shared" si="24"/>
        <v/>
      </c>
    </row>
    <row r="535" spans="2:19" s="3" customFormat="1" ht="37.5" hidden="1" customHeight="1" x14ac:dyDescent="0.2">
      <c r="B535" s="37">
        <v>518</v>
      </c>
      <c r="C535" s="38" t="str">
        <f>IF('CED. GRAL POR REP. O MANTTO'!C541="","",'CED. GRAL POR REP. O MANTTO'!C541)</f>
        <v/>
      </c>
      <c r="D535" s="333" t="str">
        <f>IF('CED. GRAL POR REP. O MANTTO'!D541="","",'CED. GRAL POR REP. O MANTTO'!D541)</f>
        <v/>
      </c>
      <c r="E535" s="333"/>
      <c r="F535" s="38" t="str">
        <f>IF('CED. GRAL POR REP. O MANTTO'!E541="","",'CED. GRAL POR REP. O MANTTO'!E541)</f>
        <v/>
      </c>
      <c r="G535" s="67" t="str">
        <f>IF('CED. GRAL POR REP. O MANTTO'!F541="","",'CED. GRAL POR REP. O MANTTO'!F541)</f>
        <v/>
      </c>
      <c r="H535" s="92">
        <f>+'REPORTE ENERO IMROM'!M535</f>
        <v>0</v>
      </c>
      <c r="I535" s="39"/>
      <c r="J535" s="39"/>
      <c r="K535" s="39"/>
      <c r="L535" s="30">
        <f t="shared" si="25"/>
        <v>0</v>
      </c>
      <c r="M535" s="30">
        <f t="shared" si="26"/>
        <v>0</v>
      </c>
      <c r="N535" s="88">
        <f>+'REPORTE ENERO IMROM'!N535</f>
        <v>0</v>
      </c>
      <c r="O535" s="55"/>
      <c r="P535" s="56"/>
      <c r="Q535" s="63">
        <f>+'REPORTE ENERO IMROM'!Q535</f>
        <v>0</v>
      </c>
      <c r="R535" s="33" t="str">
        <f>IF(M535=0,"",M535/'CED. GRAL POR REP. O MANTTO'!G541)</f>
        <v/>
      </c>
      <c r="S535" s="44" t="str">
        <f t="shared" si="24"/>
        <v/>
      </c>
    </row>
    <row r="536" spans="2:19" s="3" customFormat="1" ht="37.5" hidden="1" customHeight="1" x14ac:dyDescent="0.2">
      <c r="B536" s="37">
        <v>519</v>
      </c>
      <c r="C536" s="38" t="str">
        <f>IF('CED. GRAL POR REP. O MANTTO'!C542="","",'CED. GRAL POR REP. O MANTTO'!C542)</f>
        <v/>
      </c>
      <c r="D536" s="333" t="str">
        <f>IF('CED. GRAL POR REP. O MANTTO'!D542="","",'CED. GRAL POR REP. O MANTTO'!D542)</f>
        <v/>
      </c>
      <c r="E536" s="333"/>
      <c r="F536" s="38" t="str">
        <f>IF('CED. GRAL POR REP. O MANTTO'!E542="","",'CED. GRAL POR REP. O MANTTO'!E542)</f>
        <v/>
      </c>
      <c r="G536" s="67" t="str">
        <f>IF('CED. GRAL POR REP. O MANTTO'!F542="","",'CED. GRAL POR REP. O MANTTO'!F542)</f>
        <v/>
      </c>
      <c r="H536" s="92">
        <f>+'REPORTE ENERO IMROM'!M536</f>
        <v>0</v>
      </c>
      <c r="I536" s="39"/>
      <c r="J536" s="39"/>
      <c r="K536" s="39"/>
      <c r="L536" s="30">
        <f t="shared" si="25"/>
        <v>0</v>
      </c>
      <c r="M536" s="30">
        <f t="shared" si="26"/>
        <v>0</v>
      </c>
      <c r="N536" s="88">
        <f>+'REPORTE ENERO IMROM'!N536</f>
        <v>0</v>
      </c>
      <c r="O536" s="55"/>
      <c r="P536" s="56"/>
      <c r="Q536" s="63">
        <f>+'REPORTE ENERO IMROM'!Q536</f>
        <v>0</v>
      </c>
      <c r="R536" s="33" t="str">
        <f>IF(M536=0,"",M536/'CED. GRAL POR REP. O MANTTO'!G542)</f>
        <v/>
      </c>
      <c r="S536" s="44" t="str">
        <f t="shared" si="24"/>
        <v/>
      </c>
    </row>
    <row r="537" spans="2:19" s="3" customFormat="1" ht="37.5" hidden="1" customHeight="1" x14ac:dyDescent="0.2">
      <c r="B537" s="37">
        <v>520</v>
      </c>
      <c r="C537" s="38" t="str">
        <f>IF('CED. GRAL POR REP. O MANTTO'!C543="","",'CED. GRAL POR REP. O MANTTO'!C543)</f>
        <v/>
      </c>
      <c r="D537" s="333" t="str">
        <f>IF('CED. GRAL POR REP. O MANTTO'!D543="","",'CED. GRAL POR REP. O MANTTO'!D543)</f>
        <v/>
      </c>
      <c r="E537" s="333"/>
      <c r="F537" s="38" t="str">
        <f>IF('CED. GRAL POR REP. O MANTTO'!E543="","",'CED. GRAL POR REP. O MANTTO'!E543)</f>
        <v/>
      </c>
      <c r="G537" s="67" t="str">
        <f>IF('CED. GRAL POR REP. O MANTTO'!F543="","",'CED. GRAL POR REP. O MANTTO'!F543)</f>
        <v/>
      </c>
      <c r="H537" s="92">
        <f>+'REPORTE ENERO IMROM'!M537</f>
        <v>0</v>
      </c>
      <c r="I537" s="39"/>
      <c r="J537" s="39"/>
      <c r="K537" s="39"/>
      <c r="L537" s="30">
        <f t="shared" si="25"/>
        <v>0</v>
      </c>
      <c r="M537" s="30">
        <f t="shared" si="26"/>
        <v>0</v>
      </c>
      <c r="N537" s="88">
        <f>+'REPORTE ENERO IMROM'!N537</f>
        <v>0</v>
      </c>
      <c r="O537" s="55"/>
      <c r="P537" s="56"/>
      <c r="Q537" s="63">
        <f>+'REPORTE ENERO IMROM'!Q537</f>
        <v>0</v>
      </c>
      <c r="R537" s="33" t="str">
        <f>IF(M537=0,"",M537/'CED. GRAL POR REP. O MANTTO'!G543)</f>
        <v/>
      </c>
      <c r="S537" s="44" t="str">
        <f t="shared" si="24"/>
        <v/>
      </c>
    </row>
    <row r="538" spans="2:19" s="3" customFormat="1" ht="37.5" hidden="1" customHeight="1" x14ac:dyDescent="0.2">
      <c r="B538" s="37">
        <v>521</v>
      </c>
      <c r="C538" s="38" t="str">
        <f>IF('CED. GRAL POR REP. O MANTTO'!C544="","",'CED. GRAL POR REP. O MANTTO'!C544)</f>
        <v/>
      </c>
      <c r="D538" s="333" t="str">
        <f>IF('CED. GRAL POR REP. O MANTTO'!D544="","",'CED. GRAL POR REP. O MANTTO'!D544)</f>
        <v/>
      </c>
      <c r="E538" s="333"/>
      <c r="F538" s="38" t="str">
        <f>IF('CED. GRAL POR REP. O MANTTO'!E544="","",'CED. GRAL POR REP. O MANTTO'!E544)</f>
        <v/>
      </c>
      <c r="G538" s="67" t="str">
        <f>IF('CED. GRAL POR REP. O MANTTO'!F544="","",'CED. GRAL POR REP. O MANTTO'!F544)</f>
        <v/>
      </c>
      <c r="H538" s="92">
        <f>+'REPORTE ENERO IMROM'!M538</f>
        <v>0</v>
      </c>
      <c r="I538" s="39"/>
      <c r="J538" s="39"/>
      <c r="K538" s="39"/>
      <c r="L538" s="30">
        <f t="shared" si="25"/>
        <v>0</v>
      </c>
      <c r="M538" s="30">
        <f t="shared" si="26"/>
        <v>0</v>
      </c>
      <c r="N538" s="88">
        <f>+'REPORTE ENERO IMROM'!N538</f>
        <v>0</v>
      </c>
      <c r="O538" s="55"/>
      <c r="P538" s="56"/>
      <c r="Q538" s="63">
        <f>+'REPORTE ENERO IMROM'!Q538</f>
        <v>0</v>
      </c>
      <c r="R538" s="33" t="str">
        <f>IF(M538=0,"",M538/'CED. GRAL POR REP. O MANTTO'!G544)</f>
        <v/>
      </c>
      <c r="S538" s="44" t="str">
        <f t="shared" si="24"/>
        <v/>
      </c>
    </row>
    <row r="539" spans="2:19" s="3" customFormat="1" ht="37.5" hidden="1" customHeight="1" x14ac:dyDescent="0.2">
      <c r="B539" s="37">
        <v>522</v>
      </c>
      <c r="C539" s="38" t="str">
        <f>IF('CED. GRAL POR REP. O MANTTO'!C545="","",'CED. GRAL POR REP. O MANTTO'!C545)</f>
        <v/>
      </c>
      <c r="D539" s="333" t="str">
        <f>IF('CED. GRAL POR REP. O MANTTO'!D545="","",'CED. GRAL POR REP. O MANTTO'!D545)</f>
        <v/>
      </c>
      <c r="E539" s="333"/>
      <c r="F539" s="38" t="str">
        <f>IF('CED. GRAL POR REP. O MANTTO'!E545="","",'CED. GRAL POR REP. O MANTTO'!E545)</f>
        <v/>
      </c>
      <c r="G539" s="67" t="str">
        <f>IF('CED. GRAL POR REP. O MANTTO'!F545="","",'CED. GRAL POR REP. O MANTTO'!F545)</f>
        <v/>
      </c>
      <c r="H539" s="92">
        <f>+'REPORTE ENERO IMROM'!M539</f>
        <v>0</v>
      </c>
      <c r="I539" s="39"/>
      <c r="J539" s="39"/>
      <c r="K539" s="39"/>
      <c r="L539" s="30">
        <f t="shared" si="25"/>
        <v>0</v>
      </c>
      <c r="M539" s="30">
        <f t="shared" si="26"/>
        <v>0</v>
      </c>
      <c r="N539" s="88">
        <f>+'REPORTE ENERO IMROM'!N539</f>
        <v>0</v>
      </c>
      <c r="O539" s="55"/>
      <c r="P539" s="56"/>
      <c r="Q539" s="63">
        <f>+'REPORTE ENERO IMROM'!Q539</f>
        <v>0</v>
      </c>
      <c r="R539" s="33" t="str">
        <f>IF(M539=0,"",M539/'CED. GRAL POR REP. O MANTTO'!G545)</f>
        <v/>
      </c>
      <c r="S539" s="44" t="str">
        <f t="shared" si="24"/>
        <v/>
      </c>
    </row>
    <row r="540" spans="2:19" s="3" customFormat="1" ht="37.5" hidden="1" customHeight="1" x14ac:dyDescent="0.2">
      <c r="B540" s="37">
        <v>523</v>
      </c>
      <c r="C540" s="38" t="str">
        <f>IF('CED. GRAL POR REP. O MANTTO'!C546="","",'CED. GRAL POR REP. O MANTTO'!C546)</f>
        <v/>
      </c>
      <c r="D540" s="333" t="str">
        <f>IF('CED. GRAL POR REP. O MANTTO'!D546="","",'CED. GRAL POR REP. O MANTTO'!D546)</f>
        <v/>
      </c>
      <c r="E540" s="333"/>
      <c r="F540" s="38" t="str">
        <f>IF('CED. GRAL POR REP. O MANTTO'!E546="","",'CED. GRAL POR REP. O MANTTO'!E546)</f>
        <v/>
      </c>
      <c r="G540" s="67" t="str">
        <f>IF('CED. GRAL POR REP. O MANTTO'!F546="","",'CED. GRAL POR REP. O MANTTO'!F546)</f>
        <v/>
      </c>
      <c r="H540" s="92">
        <f>+'REPORTE ENERO IMROM'!M540</f>
        <v>0</v>
      </c>
      <c r="I540" s="39"/>
      <c r="J540" s="39"/>
      <c r="K540" s="39"/>
      <c r="L540" s="30">
        <f t="shared" si="25"/>
        <v>0</v>
      </c>
      <c r="M540" s="30">
        <f t="shared" si="26"/>
        <v>0</v>
      </c>
      <c r="N540" s="88">
        <f>+'REPORTE ENERO IMROM'!N540</f>
        <v>0</v>
      </c>
      <c r="O540" s="55"/>
      <c r="P540" s="56"/>
      <c r="Q540" s="63">
        <f>+'REPORTE ENERO IMROM'!Q540</f>
        <v>0</v>
      </c>
      <c r="R540" s="33" t="str">
        <f>IF(M540=0,"",M540/'CED. GRAL POR REP. O MANTTO'!G546)</f>
        <v/>
      </c>
      <c r="S540" s="44" t="str">
        <f t="shared" si="24"/>
        <v/>
      </c>
    </row>
    <row r="541" spans="2:19" s="3" customFormat="1" ht="37.5" hidden="1" customHeight="1" x14ac:dyDescent="0.2">
      <c r="B541" s="37">
        <v>524</v>
      </c>
      <c r="C541" s="38" t="str">
        <f>IF('CED. GRAL POR REP. O MANTTO'!C547="","",'CED. GRAL POR REP. O MANTTO'!C547)</f>
        <v/>
      </c>
      <c r="D541" s="333" t="str">
        <f>IF('CED. GRAL POR REP. O MANTTO'!D547="","",'CED. GRAL POR REP. O MANTTO'!D547)</f>
        <v/>
      </c>
      <c r="E541" s="333"/>
      <c r="F541" s="38" t="str">
        <f>IF('CED. GRAL POR REP. O MANTTO'!E547="","",'CED. GRAL POR REP. O MANTTO'!E547)</f>
        <v/>
      </c>
      <c r="G541" s="67" t="str">
        <f>IF('CED. GRAL POR REP. O MANTTO'!F547="","",'CED. GRAL POR REP. O MANTTO'!F547)</f>
        <v/>
      </c>
      <c r="H541" s="92">
        <f>+'REPORTE ENERO IMROM'!M541</f>
        <v>0</v>
      </c>
      <c r="I541" s="39"/>
      <c r="J541" s="39"/>
      <c r="K541" s="39"/>
      <c r="L541" s="30">
        <f t="shared" si="25"/>
        <v>0</v>
      </c>
      <c r="M541" s="30">
        <f t="shared" si="26"/>
        <v>0</v>
      </c>
      <c r="N541" s="88">
        <f>+'REPORTE ENERO IMROM'!N541</f>
        <v>0</v>
      </c>
      <c r="O541" s="55"/>
      <c r="P541" s="56"/>
      <c r="Q541" s="63">
        <f>+'REPORTE ENERO IMROM'!Q541</f>
        <v>0</v>
      </c>
      <c r="R541" s="33" t="str">
        <f>IF(M541=0,"",M541/'CED. GRAL POR REP. O MANTTO'!G547)</f>
        <v/>
      </c>
      <c r="S541" s="44" t="str">
        <f t="shared" si="24"/>
        <v/>
      </c>
    </row>
    <row r="542" spans="2:19" s="3" customFormat="1" ht="37.5" hidden="1" customHeight="1" x14ac:dyDescent="0.2">
      <c r="B542" s="37">
        <v>525</v>
      </c>
      <c r="C542" s="38" t="str">
        <f>IF('CED. GRAL POR REP. O MANTTO'!C548="","",'CED. GRAL POR REP. O MANTTO'!C548)</f>
        <v/>
      </c>
      <c r="D542" s="333" t="str">
        <f>IF('CED. GRAL POR REP. O MANTTO'!D548="","",'CED. GRAL POR REP. O MANTTO'!D548)</f>
        <v/>
      </c>
      <c r="E542" s="333"/>
      <c r="F542" s="38" t="str">
        <f>IF('CED. GRAL POR REP. O MANTTO'!E548="","",'CED. GRAL POR REP. O MANTTO'!E548)</f>
        <v/>
      </c>
      <c r="G542" s="67" t="str">
        <f>IF('CED. GRAL POR REP. O MANTTO'!F548="","",'CED. GRAL POR REP. O MANTTO'!F548)</f>
        <v/>
      </c>
      <c r="H542" s="92">
        <f>+'REPORTE ENERO IMROM'!M542</f>
        <v>0</v>
      </c>
      <c r="I542" s="39"/>
      <c r="J542" s="39"/>
      <c r="K542" s="39"/>
      <c r="L542" s="30">
        <f t="shared" si="25"/>
        <v>0</v>
      </c>
      <c r="M542" s="30">
        <f t="shared" si="26"/>
        <v>0</v>
      </c>
      <c r="N542" s="88">
        <f>+'REPORTE ENERO IMROM'!N542</f>
        <v>0</v>
      </c>
      <c r="O542" s="55"/>
      <c r="P542" s="56"/>
      <c r="Q542" s="63">
        <f>+'REPORTE ENERO IMROM'!Q542</f>
        <v>0</v>
      </c>
      <c r="R542" s="33" t="str">
        <f>IF(M542=0,"",M542/'CED. GRAL POR REP. O MANTTO'!G548)</f>
        <v/>
      </c>
      <c r="S542" s="44" t="str">
        <f t="shared" si="24"/>
        <v/>
      </c>
    </row>
    <row r="543" spans="2:19" s="3" customFormat="1" ht="37.5" hidden="1" customHeight="1" x14ac:dyDescent="0.2">
      <c r="B543" s="37">
        <v>526</v>
      </c>
      <c r="C543" s="38" t="str">
        <f>IF('CED. GRAL POR REP. O MANTTO'!C549="","",'CED. GRAL POR REP. O MANTTO'!C549)</f>
        <v/>
      </c>
      <c r="D543" s="333" t="str">
        <f>IF('CED. GRAL POR REP. O MANTTO'!D549="","",'CED. GRAL POR REP. O MANTTO'!D549)</f>
        <v/>
      </c>
      <c r="E543" s="333"/>
      <c r="F543" s="38" t="str">
        <f>IF('CED. GRAL POR REP. O MANTTO'!E549="","",'CED. GRAL POR REP. O MANTTO'!E549)</f>
        <v/>
      </c>
      <c r="G543" s="67" t="str">
        <f>IF('CED. GRAL POR REP. O MANTTO'!F549="","",'CED. GRAL POR REP. O MANTTO'!F549)</f>
        <v/>
      </c>
      <c r="H543" s="92">
        <f>+'REPORTE ENERO IMROM'!M543</f>
        <v>0</v>
      </c>
      <c r="I543" s="39"/>
      <c r="J543" s="39"/>
      <c r="K543" s="39"/>
      <c r="L543" s="30">
        <f t="shared" si="25"/>
        <v>0</v>
      </c>
      <c r="M543" s="30">
        <f t="shared" si="26"/>
        <v>0</v>
      </c>
      <c r="N543" s="88">
        <f>+'REPORTE ENERO IMROM'!N543</f>
        <v>0</v>
      </c>
      <c r="O543" s="55"/>
      <c r="P543" s="56"/>
      <c r="Q543" s="63">
        <f>+'REPORTE ENERO IMROM'!Q543</f>
        <v>0</v>
      </c>
      <c r="R543" s="33" t="str">
        <f>IF(M543=0,"",M543/'CED. GRAL POR REP. O MANTTO'!G549)</f>
        <v/>
      </c>
      <c r="S543" s="44" t="str">
        <f t="shared" si="24"/>
        <v/>
      </c>
    </row>
    <row r="544" spans="2:19" s="3" customFormat="1" ht="37.5" hidden="1" customHeight="1" x14ac:dyDescent="0.2">
      <c r="B544" s="37">
        <v>527</v>
      </c>
      <c r="C544" s="38" t="str">
        <f>IF('CED. GRAL POR REP. O MANTTO'!C550="","",'CED. GRAL POR REP. O MANTTO'!C550)</f>
        <v/>
      </c>
      <c r="D544" s="333" t="str">
        <f>IF('CED. GRAL POR REP. O MANTTO'!D550="","",'CED. GRAL POR REP. O MANTTO'!D550)</f>
        <v/>
      </c>
      <c r="E544" s="333"/>
      <c r="F544" s="38" t="str">
        <f>IF('CED. GRAL POR REP. O MANTTO'!E550="","",'CED. GRAL POR REP. O MANTTO'!E550)</f>
        <v/>
      </c>
      <c r="G544" s="67" t="str">
        <f>IF('CED. GRAL POR REP. O MANTTO'!F550="","",'CED. GRAL POR REP. O MANTTO'!F550)</f>
        <v/>
      </c>
      <c r="H544" s="92">
        <f>+'REPORTE ENERO IMROM'!M544</f>
        <v>0</v>
      </c>
      <c r="I544" s="39"/>
      <c r="J544" s="39"/>
      <c r="K544" s="39"/>
      <c r="L544" s="30">
        <f t="shared" si="25"/>
        <v>0</v>
      </c>
      <c r="M544" s="30">
        <f t="shared" si="26"/>
        <v>0</v>
      </c>
      <c r="N544" s="88">
        <f>+'REPORTE ENERO IMROM'!N544</f>
        <v>0</v>
      </c>
      <c r="O544" s="55"/>
      <c r="P544" s="56"/>
      <c r="Q544" s="63">
        <f>+'REPORTE ENERO IMROM'!Q544</f>
        <v>0</v>
      </c>
      <c r="R544" s="33" t="str">
        <f>IF(M544=0,"",M544/'CED. GRAL POR REP. O MANTTO'!G550)</f>
        <v/>
      </c>
      <c r="S544" s="44" t="str">
        <f t="shared" si="24"/>
        <v/>
      </c>
    </row>
    <row r="545" spans="2:19" s="3" customFormat="1" ht="37.5" hidden="1" customHeight="1" x14ac:dyDescent="0.2">
      <c r="B545" s="37">
        <v>528</v>
      </c>
      <c r="C545" s="38" t="str">
        <f>IF('CED. GRAL POR REP. O MANTTO'!C551="","",'CED. GRAL POR REP. O MANTTO'!C551)</f>
        <v/>
      </c>
      <c r="D545" s="333" t="str">
        <f>IF('CED. GRAL POR REP. O MANTTO'!D551="","",'CED. GRAL POR REP. O MANTTO'!D551)</f>
        <v/>
      </c>
      <c r="E545" s="333"/>
      <c r="F545" s="38" t="str">
        <f>IF('CED. GRAL POR REP. O MANTTO'!E551="","",'CED. GRAL POR REP. O MANTTO'!E551)</f>
        <v/>
      </c>
      <c r="G545" s="67" t="str">
        <f>IF('CED. GRAL POR REP. O MANTTO'!F551="","",'CED. GRAL POR REP. O MANTTO'!F551)</f>
        <v/>
      </c>
      <c r="H545" s="92">
        <f>+'REPORTE ENERO IMROM'!M545</f>
        <v>0</v>
      </c>
      <c r="I545" s="39"/>
      <c r="J545" s="39"/>
      <c r="K545" s="39"/>
      <c r="L545" s="30">
        <f t="shared" si="25"/>
        <v>0</v>
      </c>
      <c r="M545" s="30">
        <f t="shared" si="26"/>
        <v>0</v>
      </c>
      <c r="N545" s="88">
        <f>+'REPORTE ENERO IMROM'!N545</f>
        <v>0</v>
      </c>
      <c r="O545" s="55"/>
      <c r="P545" s="56"/>
      <c r="Q545" s="63">
        <f>+'REPORTE ENERO IMROM'!Q545</f>
        <v>0</v>
      </c>
      <c r="R545" s="33" t="str">
        <f>IF(M545=0,"",M545/'CED. GRAL POR REP. O MANTTO'!G551)</f>
        <v/>
      </c>
      <c r="S545" s="44" t="str">
        <f t="shared" si="24"/>
        <v/>
      </c>
    </row>
    <row r="546" spans="2:19" s="3" customFormat="1" ht="37.5" hidden="1" customHeight="1" x14ac:dyDescent="0.2">
      <c r="B546" s="37">
        <v>529</v>
      </c>
      <c r="C546" s="38" t="str">
        <f>IF('CED. GRAL POR REP. O MANTTO'!C552="","",'CED. GRAL POR REP. O MANTTO'!C552)</f>
        <v/>
      </c>
      <c r="D546" s="333" t="str">
        <f>IF('CED. GRAL POR REP. O MANTTO'!D552="","",'CED. GRAL POR REP. O MANTTO'!D552)</f>
        <v/>
      </c>
      <c r="E546" s="333"/>
      <c r="F546" s="38" t="str">
        <f>IF('CED. GRAL POR REP. O MANTTO'!E552="","",'CED. GRAL POR REP. O MANTTO'!E552)</f>
        <v/>
      </c>
      <c r="G546" s="67" t="str">
        <f>IF('CED. GRAL POR REP. O MANTTO'!F552="","",'CED. GRAL POR REP. O MANTTO'!F552)</f>
        <v/>
      </c>
      <c r="H546" s="92">
        <f>+'REPORTE ENERO IMROM'!M546</f>
        <v>0</v>
      </c>
      <c r="I546" s="39"/>
      <c r="J546" s="39"/>
      <c r="K546" s="39"/>
      <c r="L546" s="30">
        <f t="shared" si="25"/>
        <v>0</v>
      </c>
      <c r="M546" s="30">
        <f t="shared" si="26"/>
        <v>0</v>
      </c>
      <c r="N546" s="88">
        <f>+'REPORTE ENERO IMROM'!N546</f>
        <v>0</v>
      </c>
      <c r="O546" s="55"/>
      <c r="P546" s="56"/>
      <c r="Q546" s="63">
        <f>+'REPORTE ENERO IMROM'!Q546</f>
        <v>0</v>
      </c>
      <c r="R546" s="33" t="str">
        <f>IF(M546=0,"",M546/'CED. GRAL POR REP. O MANTTO'!G552)</f>
        <v/>
      </c>
      <c r="S546" s="44" t="str">
        <f t="shared" si="24"/>
        <v/>
      </c>
    </row>
    <row r="547" spans="2:19" s="3" customFormat="1" ht="37.5" hidden="1" customHeight="1" x14ac:dyDescent="0.2">
      <c r="B547" s="37">
        <v>530</v>
      </c>
      <c r="C547" s="38" t="str">
        <f>IF('CED. GRAL POR REP. O MANTTO'!C553="","",'CED. GRAL POR REP. O MANTTO'!C553)</f>
        <v/>
      </c>
      <c r="D547" s="333" t="str">
        <f>IF('CED. GRAL POR REP. O MANTTO'!D553="","",'CED. GRAL POR REP. O MANTTO'!D553)</f>
        <v/>
      </c>
      <c r="E547" s="333"/>
      <c r="F547" s="38" t="str">
        <f>IF('CED. GRAL POR REP. O MANTTO'!E553="","",'CED. GRAL POR REP. O MANTTO'!E553)</f>
        <v/>
      </c>
      <c r="G547" s="67" t="str">
        <f>IF('CED. GRAL POR REP. O MANTTO'!F553="","",'CED. GRAL POR REP. O MANTTO'!F553)</f>
        <v/>
      </c>
      <c r="H547" s="92">
        <f>+'REPORTE ENERO IMROM'!M547</f>
        <v>0</v>
      </c>
      <c r="I547" s="39"/>
      <c r="J547" s="39"/>
      <c r="K547" s="39"/>
      <c r="L547" s="30">
        <f t="shared" si="25"/>
        <v>0</v>
      </c>
      <c r="M547" s="30">
        <f t="shared" si="26"/>
        <v>0</v>
      </c>
      <c r="N547" s="88">
        <f>+'REPORTE ENERO IMROM'!N547</f>
        <v>0</v>
      </c>
      <c r="O547" s="55"/>
      <c r="P547" s="56"/>
      <c r="Q547" s="63">
        <f>+'REPORTE ENERO IMROM'!Q547</f>
        <v>0</v>
      </c>
      <c r="R547" s="33" t="str">
        <f>IF(M547=0,"",M547/'CED. GRAL POR REP. O MANTTO'!G553)</f>
        <v/>
      </c>
      <c r="S547" s="44" t="str">
        <f t="shared" si="24"/>
        <v/>
      </c>
    </row>
    <row r="548" spans="2:19" s="3" customFormat="1" ht="37.5" hidden="1" customHeight="1" x14ac:dyDescent="0.2">
      <c r="B548" s="37">
        <v>531</v>
      </c>
      <c r="C548" s="38" t="str">
        <f>IF('CED. GRAL POR REP. O MANTTO'!C554="","",'CED. GRAL POR REP. O MANTTO'!C554)</f>
        <v/>
      </c>
      <c r="D548" s="333" t="str">
        <f>IF('CED. GRAL POR REP. O MANTTO'!D554="","",'CED. GRAL POR REP. O MANTTO'!D554)</f>
        <v/>
      </c>
      <c r="E548" s="333"/>
      <c r="F548" s="38" t="str">
        <f>IF('CED. GRAL POR REP. O MANTTO'!E554="","",'CED. GRAL POR REP. O MANTTO'!E554)</f>
        <v/>
      </c>
      <c r="G548" s="67" t="str">
        <f>IF('CED. GRAL POR REP. O MANTTO'!F554="","",'CED. GRAL POR REP. O MANTTO'!F554)</f>
        <v/>
      </c>
      <c r="H548" s="92">
        <f>+'REPORTE ENERO IMROM'!M548</f>
        <v>0</v>
      </c>
      <c r="I548" s="39"/>
      <c r="J548" s="39"/>
      <c r="K548" s="39"/>
      <c r="L548" s="30">
        <f t="shared" si="25"/>
        <v>0</v>
      </c>
      <c r="M548" s="30">
        <f t="shared" si="26"/>
        <v>0</v>
      </c>
      <c r="N548" s="88">
        <f>+'REPORTE ENERO IMROM'!N548</f>
        <v>0</v>
      </c>
      <c r="O548" s="55"/>
      <c r="P548" s="56"/>
      <c r="Q548" s="63">
        <f>+'REPORTE ENERO IMROM'!Q548</f>
        <v>0</v>
      </c>
      <c r="R548" s="33" t="str">
        <f>IF(M548=0,"",M548/'CED. GRAL POR REP. O MANTTO'!G554)</f>
        <v/>
      </c>
      <c r="S548" s="44" t="str">
        <f t="shared" si="24"/>
        <v/>
      </c>
    </row>
    <row r="549" spans="2:19" s="3" customFormat="1" ht="37.5" hidden="1" customHeight="1" x14ac:dyDescent="0.2">
      <c r="B549" s="37">
        <v>532</v>
      </c>
      <c r="C549" s="38" t="str">
        <f>IF('CED. GRAL POR REP. O MANTTO'!C555="","",'CED. GRAL POR REP. O MANTTO'!C555)</f>
        <v/>
      </c>
      <c r="D549" s="333" t="str">
        <f>IF('CED. GRAL POR REP. O MANTTO'!D555="","",'CED. GRAL POR REP. O MANTTO'!D555)</f>
        <v/>
      </c>
      <c r="E549" s="333"/>
      <c r="F549" s="38" t="str">
        <f>IF('CED. GRAL POR REP. O MANTTO'!E555="","",'CED. GRAL POR REP. O MANTTO'!E555)</f>
        <v/>
      </c>
      <c r="G549" s="67" t="str">
        <f>IF('CED. GRAL POR REP. O MANTTO'!F555="","",'CED. GRAL POR REP. O MANTTO'!F555)</f>
        <v/>
      </c>
      <c r="H549" s="92">
        <f>+'REPORTE ENERO IMROM'!M549</f>
        <v>0</v>
      </c>
      <c r="I549" s="39"/>
      <c r="J549" s="39"/>
      <c r="K549" s="39"/>
      <c r="L549" s="30">
        <f t="shared" si="25"/>
        <v>0</v>
      </c>
      <c r="M549" s="30">
        <f t="shared" si="26"/>
        <v>0</v>
      </c>
      <c r="N549" s="88">
        <f>+'REPORTE ENERO IMROM'!N549</f>
        <v>0</v>
      </c>
      <c r="O549" s="55"/>
      <c r="P549" s="56"/>
      <c r="Q549" s="63">
        <f>+'REPORTE ENERO IMROM'!Q549</f>
        <v>0</v>
      </c>
      <c r="R549" s="33" t="str">
        <f>IF(M549=0,"",M549/'CED. GRAL POR REP. O MANTTO'!G555)</f>
        <v/>
      </c>
      <c r="S549" s="44" t="str">
        <f t="shared" si="24"/>
        <v/>
      </c>
    </row>
    <row r="550" spans="2:19" s="3" customFormat="1" ht="37.5" hidden="1" customHeight="1" x14ac:dyDescent="0.2">
      <c r="B550" s="37">
        <v>533</v>
      </c>
      <c r="C550" s="38" t="str">
        <f>IF('CED. GRAL POR REP. O MANTTO'!C556="","",'CED. GRAL POR REP. O MANTTO'!C556)</f>
        <v/>
      </c>
      <c r="D550" s="333" t="str">
        <f>IF('CED. GRAL POR REP. O MANTTO'!D556="","",'CED. GRAL POR REP. O MANTTO'!D556)</f>
        <v/>
      </c>
      <c r="E550" s="333"/>
      <c r="F550" s="38" t="str">
        <f>IF('CED. GRAL POR REP. O MANTTO'!E556="","",'CED. GRAL POR REP. O MANTTO'!E556)</f>
        <v/>
      </c>
      <c r="G550" s="67" t="str">
        <f>IF('CED. GRAL POR REP. O MANTTO'!F556="","",'CED. GRAL POR REP. O MANTTO'!F556)</f>
        <v/>
      </c>
      <c r="H550" s="92">
        <f>+'REPORTE ENERO IMROM'!M550</f>
        <v>0</v>
      </c>
      <c r="I550" s="39"/>
      <c r="J550" s="39"/>
      <c r="K550" s="39"/>
      <c r="L550" s="30">
        <f t="shared" si="25"/>
        <v>0</v>
      </c>
      <c r="M550" s="30">
        <f t="shared" si="26"/>
        <v>0</v>
      </c>
      <c r="N550" s="88">
        <f>+'REPORTE ENERO IMROM'!N550</f>
        <v>0</v>
      </c>
      <c r="O550" s="55"/>
      <c r="P550" s="56"/>
      <c r="Q550" s="63">
        <f>+'REPORTE ENERO IMROM'!Q550</f>
        <v>0</v>
      </c>
      <c r="R550" s="33" t="str">
        <f>IF(M550=0,"",M550/'CED. GRAL POR REP. O MANTTO'!G556)</f>
        <v/>
      </c>
      <c r="S550" s="44" t="str">
        <f t="shared" si="24"/>
        <v/>
      </c>
    </row>
    <row r="551" spans="2:19" s="3" customFormat="1" ht="37.5" hidden="1" customHeight="1" x14ac:dyDescent="0.2">
      <c r="B551" s="37">
        <v>534</v>
      </c>
      <c r="C551" s="38" t="str">
        <f>IF('CED. GRAL POR REP. O MANTTO'!C557="","",'CED. GRAL POR REP. O MANTTO'!C557)</f>
        <v/>
      </c>
      <c r="D551" s="333" t="str">
        <f>IF('CED. GRAL POR REP. O MANTTO'!D557="","",'CED. GRAL POR REP. O MANTTO'!D557)</f>
        <v/>
      </c>
      <c r="E551" s="333"/>
      <c r="F551" s="38" t="str">
        <f>IF('CED. GRAL POR REP. O MANTTO'!E557="","",'CED. GRAL POR REP. O MANTTO'!E557)</f>
        <v/>
      </c>
      <c r="G551" s="67" t="str">
        <f>IF('CED. GRAL POR REP. O MANTTO'!F557="","",'CED. GRAL POR REP. O MANTTO'!F557)</f>
        <v/>
      </c>
      <c r="H551" s="92">
        <f>+'REPORTE ENERO IMROM'!M551</f>
        <v>0</v>
      </c>
      <c r="I551" s="39"/>
      <c r="J551" s="39"/>
      <c r="K551" s="39"/>
      <c r="L551" s="30">
        <f t="shared" si="25"/>
        <v>0</v>
      </c>
      <c r="M551" s="30">
        <f t="shared" si="26"/>
        <v>0</v>
      </c>
      <c r="N551" s="88">
        <f>+'REPORTE ENERO IMROM'!N551</f>
        <v>0</v>
      </c>
      <c r="O551" s="55"/>
      <c r="P551" s="56"/>
      <c r="Q551" s="63">
        <f>+'REPORTE ENERO IMROM'!Q551</f>
        <v>0</v>
      </c>
      <c r="R551" s="33" t="str">
        <f>IF(M551=0,"",M551/'CED. GRAL POR REP. O MANTTO'!G557)</f>
        <v/>
      </c>
      <c r="S551" s="44" t="str">
        <f t="shared" si="24"/>
        <v/>
      </c>
    </row>
    <row r="552" spans="2:19" s="3" customFormat="1" ht="37.5" hidden="1" customHeight="1" x14ac:dyDescent="0.2">
      <c r="B552" s="37">
        <v>535</v>
      </c>
      <c r="C552" s="38" t="str">
        <f>IF('CED. GRAL POR REP. O MANTTO'!C558="","",'CED. GRAL POR REP. O MANTTO'!C558)</f>
        <v/>
      </c>
      <c r="D552" s="333" t="str">
        <f>IF('CED. GRAL POR REP. O MANTTO'!D558="","",'CED. GRAL POR REP. O MANTTO'!D558)</f>
        <v/>
      </c>
      <c r="E552" s="333"/>
      <c r="F552" s="38" t="str">
        <f>IF('CED. GRAL POR REP. O MANTTO'!E558="","",'CED. GRAL POR REP. O MANTTO'!E558)</f>
        <v/>
      </c>
      <c r="G552" s="67" t="str">
        <f>IF('CED. GRAL POR REP. O MANTTO'!F558="","",'CED. GRAL POR REP. O MANTTO'!F558)</f>
        <v/>
      </c>
      <c r="H552" s="92">
        <f>+'REPORTE ENERO IMROM'!M552</f>
        <v>0</v>
      </c>
      <c r="I552" s="39"/>
      <c r="J552" s="39"/>
      <c r="K552" s="39"/>
      <c r="L552" s="30">
        <f t="shared" si="25"/>
        <v>0</v>
      </c>
      <c r="M552" s="30">
        <f t="shared" si="26"/>
        <v>0</v>
      </c>
      <c r="N552" s="88">
        <f>+'REPORTE ENERO IMROM'!N552</f>
        <v>0</v>
      </c>
      <c r="O552" s="55"/>
      <c r="P552" s="56"/>
      <c r="Q552" s="63">
        <f>+'REPORTE ENERO IMROM'!Q552</f>
        <v>0</v>
      </c>
      <c r="R552" s="33" t="str">
        <f>IF(M552=0,"",M552/'CED. GRAL POR REP. O MANTTO'!G558)</f>
        <v/>
      </c>
      <c r="S552" s="44" t="str">
        <f t="shared" si="24"/>
        <v/>
      </c>
    </row>
    <row r="553" spans="2:19" s="3" customFormat="1" ht="37.5" hidden="1" customHeight="1" x14ac:dyDescent="0.2">
      <c r="B553" s="37">
        <v>536</v>
      </c>
      <c r="C553" s="38" t="str">
        <f>IF('CED. GRAL POR REP. O MANTTO'!C559="","",'CED. GRAL POR REP. O MANTTO'!C559)</f>
        <v/>
      </c>
      <c r="D553" s="333" t="str">
        <f>IF('CED. GRAL POR REP. O MANTTO'!D559="","",'CED. GRAL POR REP. O MANTTO'!D559)</f>
        <v/>
      </c>
      <c r="E553" s="333"/>
      <c r="F553" s="38" t="str">
        <f>IF('CED. GRAL POR REP. O MANTTO'!E559="","",'CED. GRAL POR REP. O MANTTO'!E559)</f>
        <v/>
      </c>
      <c r="G553" s="67" t="str">
        <f>IF('CED. GRAL POR REP. O MANTTO'!F559="","",'CED. GRAL POR REP. O MANTTO'!F559)</f>
        <v/>
      </c>
      <c r="H553" s="92">
        <f>+'REPORTE ENERO IMROM'!M553</f>
        <v>0</v>
      </c>
      <c r="I553" s="39"/>
      <c r="J553" s="39"/>
      <c r="K553" s="39"/>
      <c r="L553" s="30">
        <f t="shared" si="25"/>
        <v>0</v>
      </c>
      <c r="M553" s="30">
        <f t="shared" si="26"/>
        <v>0</v>
      </c>
      <c r="N553" s="88">
        <f>+'REPORTE ENERO IMROM'!N553</f>
        <v>0</v>
      </c>
      <c r="O553" s="55"/>
      <c r="P553" s="56"/>
      <c r="Q553" s="63">
        <f>+'REPORTE ENERO IMROM'!Q553</f>
        <v>0</v>
      </c>
      <c r="R553" s="33" t="str">
        <f>IF(M553=0,"",M553/'CED. GRAL POR REP. O MANTTO'!G559)</f>
        <v/>
      </c>
      <c r="S553" s="44" t="str">
        <f t="shared" si="24"/>
        <v/>
      </c>
    </row>
    <row r="554" spans="2:19" s="3" customFormat="1" ht="37.5" hidden="1" customHeight="1" x14ac:dyDescent="0.2">
      <c r="B554" s="37">
        <v>537</v>
      </c>
      <c r="C554" s="38" t="str">
        <f>IF('CED. GRAL POR REP. O MANTTO'!C560="","",'CED. GRAL POR REP. O MANTTO'!C560)</f>
        <v/>
      </c>
      <c r="D554" s="333" t="str">
        <f>IF('CED. GRAL POR REP. O MANTTO'!D560="","",'CED. GRAL POR REP. O MANTTO'!D560)</f>
        <v/>
      </c>
      <c r="E554" s="333"/>
      <c r="F554" s="38" t="str">
        <f>IF('CED. GRAL POR REP. O MANTTO'!E560="","",'CED. GRAL POR REP. O MANTTO'!E560)</f>
        <v/>
      </c>
      <c r="G554" s="67" t="str">
        <f>IF('CED. GRAL POR REP. O MANTTO'!F560="","",'CED. GRAL POR REP. O MANTTO'!F560)</f>
        <v/>
      </c>
      <c r="H554" s="92">
        <f>+'REPORTE ENERO IMROM'!M554</f>
        <v>0</v>
      </c>
      <c r="I554" s="39"/>
      <c r="J554" s="39"/>
      <c r="K554" s="39"/>
      <c r="L554" s="30">
        <f t="shared" si="25"/>
        <v>0</v>
      </c>
      <c r="M554" s="30">
        <f t="shared" si="26"/>
        <v>0</v>
      </c>
      <c r="N554" s="88">
        <f>+'REPORTE ENERO IMROM'!N554</f>
        <v>0</v>
      </c>
      <c r="O554" s="55"/>
      <c r="P554" s="56"/>
      <c r="Q554" s="63">
        <f>+'REPORTE ENERO IMROM'!Q554</f>
        <v>0</v>
      </c>
      <c r="R554" s="33" t="str">
        <f>IF(M554=0,"",M554/'CED. GRAL POR REP. O MANTTO'!G560)</f>
        <v/>
      </c>
      <c r="S554" s="44" t="str">
        <f t="shared" si="24"/>
        <v/>
      </c>
    </row>
    <row r="555" spans="2:19" s="3" customFormat="1" ht="37.5" hidden="1" customHeight="1" x14ac:dyDescent="0.2">
      <c r="B555" s="37">
        <v>538</v>
      </c>
      <c r="C555" s="38" t="str">
        <f>IF('CED. GRAL POR REP. O MANTTO'!C561="","",'CED. GRAL POR REP. O MANTTO'!C561)</f>
        <v/>
      </c>
      <c r="D555" s="333" t="str">
        <f>IF('CED. GRAL POR REP. O MANTTO'!D561="","",'CED. GRAL POR REP. O MANTTO'!D561)</f>
        <v/>
      </c>
      <c r="E555" s="333"/>
      <c r="F555" s="38" t="str">
        <f>IF('CED. GRAL POR REP. O MANTTO'!E561="","",'CED. GRAL POR REP. O MANTTO'!E561)</f>
        <v/>
      </c>
      <c r="G555" s="67" t="str">
        <f>IF('CED. GRAL POR REP. O MANTTO'!F561="","",'CED. GRAL POR REP. O MANTTO'!F561)</f>
        <v/>
      </c>
      <c r="H555" s="92">
        <f>+'REPORTE ENERO IMROM'!M555</f>
        <v>0</v>
      </c>
      <c r="I555" s="39"/>
      <c r="J555" s="39"/>
      <c r="K555" s="39"/>
      <c r="L555" s="30">
        <f t="shared" si="25"/>
        <v>0</v>
      </c>
      <c r="M555" s="30">
        <f t="shared" si="26"/>
        <v>0</v>
      </c>
      <c r="N555" s="88">
        <f>+'REPORTE ENERO IMROM'!N555</f>
        <v>0</v>
      </c>
      <c r="O555" s="55"/>
      <c r="P555" s="56"/>
      <c r="Q555" s="63">
        <f>+'REPORTE ENERO IMROM'!Q555</f>
        <v>0</v>
      </c>
      <c r="R555" s="33" t="str">
        <f>IF(M555=0,"",M555/'CED. GRAL POR REP. O MANTTO'!G561)</f>
        <v/>
      </c>
      <c r="S555" s="44" t="str">
        <f t="shared" si="24"/>
        <v/>
      </c>
    </row>
    <row r="556" spans="2:19" s="3" customFormat="1" ht="37.5" hidden="1" customHeight="1" x14ac:dyDescent="0.2">
      <c r="B556" s="37">
        <v>539</v>
      </c>
      <c r="C556" s="38" t="str">
        <f>IF('CED. GRAL POR REP. O MANTTO'!C562="","",'CED. GRAL POR REP. O MANTTO'!C562)</f>
        <v/>
      </c>
      <c r="D556" s="333" t="str">
        <f>IF('CED. GRAL POR REP. O MANTTO'!D562="","",'CED. GRAL POR REP. O MANTTO'!D562)</f>
        <v/>
      </c>
      <c r="E556" s="333"/>
      <c r="F556" s="38" t="str">
        <f>IF('CED. GRAL POR REP. O MANTTO'!E562="","",'CED. GRAL POR REP. O MANTTO'!E562)</f>
        <v/>
      </c>
      <c r="G556" s="67" t="str">
        <f>IF('CED. GRAL POR REP. O MANTTO'!F562="","",'CED. GRAL POR REP. O MANTTO'!F562)</f>
        <v/>
      </c>
      <c r="H556" s="92">
        <f>+'REPORTE ENERO IMROM'!M556</f>
        <v>0</v>
      </c>
      <c r="I556" s="39"/>
      <c r="J556" s="39"/>
      <c r="K556" s="39"/>
      <c r="L556" s="30">
        <f t="shared" si="25"/>
        <v>0</v>
      </c>
      <c r="M556" s="30">
        <f t="shared" si="26"/>
        <v>0</v>
      </c>
      <c r="N556" s="88">
        <f>+'REPORTE ENERO IMROM'!N556</f>
        <v>0</v>
      </c>
      <c r="O556" s="55"/>
      <c r="P556" s="56"/>
      <c r="Q556" s="63">
        <f>+'REPORTE ENERO IMROM'!Q556</f>
        <v>0</v>
      </c>
      <c r="R556" s="33" t="str">
        <f>IF(M556=0,"",M556/'CED. GRAL POR REP. O MANTTO'!G562)</f>
        <v/>
      </c>
      <c r="S556" s="44" t="str">
        <f t="shared" si="24"/>
        <v/>
      </c>
    </row>
    <row r="557" spans="2:19" s="3" customFormat="1" ht="37.5" hidden="1" customHeight="1" x14ac:dyDescent="0.2">
      <c r="B557" s="37">
        <v>540</v>
      </c>
      <c r="C557" s="38" t="str">
        <f>IF('CED. GRAL POR REP. O MANTTO'!C563="","",'CED. GRAL POR REP. O MANTTO'!C563)</f>
        <v/>
      </c>
      <c r="D557" s="333" t="str">
        <f>IF('CED. GRAL POR REP. O MANTTO'!D563="","",'CED. GRAL POR REP. O MANTTO'!D563)</f>
        <v/>
      </c>
      <c r="E557" s="333"/>
      <c r="F557" s="38" t="str">
        <f>IF('CED. GRAL POR REP. O MANTTO'!E563="","",'CED. GRAL POR REP. O MANTTO'!E563)</f>
        <v/>
      </c>
      <c r="G557" s="67" t="str">
        <f>IF('CED. GRAL POR REP. O MANTTO'!F563="","",'CED. GRAL POR REP. O MANTTO'!F563)</f>
        <v/>
      </c>
      <c r="H557" s="92">
        <f>+'REPORTE ENERO IMROM'!M557</f>
        <v>0</v>
      </c>
      <c r="I557" s="39"/>
      <c r="J557" s="39"/>
      <c r="K557" s="39"/>
      <c r="L557" s="30">
        <f t="shared" si="25"/>
        <v>0</v>
      </c>
      <c r="M557" s="30">
        <f t="shared" si="26"/>
        <v>0</v>
      </c>
      <c r="N557" s="88">
        <f>+'REPORTE ENERO IMROM'!N557</f>
        <v>0</v>
      </c>
      <c r="O557" s="55"/>
      <c r="P557" s="56"/>
      <c r="Q557" s="63">
        <f>+'REPORTE ENERO IMROM'!Q557</f>
        <v>0</v>
      </c>
      <c r="R557" s="33" t="str">
        <f>IF(M557=0,"",M557/'CED. GRAL POR REP. O MANTTO'!G563)</f>
        <v/>
      </c>
      <c r="S557" s="44" t="str">
        <f t="shared" si="24"/>
        <v/>
      </c>
    </row>
    <row r="558" spans="2:19" s="3" customFormat="1" ht="37.5" hidden="1" customHeight="1" x14ac:dyDescent="0.2">
      <c r="B558" s="37">
        <v>541</v>
      </c>
      <c r="C558" s="38" t="str">
        <f>IF('CED. GRAL POR REP. O MANTTO'!C564="","",'CED. GRAL POR REP. O MANTTO'!C564)</f>
        <v/>
      </c>
      <c r="D558" s="333" t="str">
        <f>IF('CED. GRAL POR REP. O MANTTO'!D564="","",'CED. GRAL POR REP. O MANTTO'!D564)</f>
        <v/>
      </c>
      <c r="E558" s="333"/>
      <c r="F558" s="38" t="str">
        <f>IF('CED. GRAL POR REP. O MANTTO'!E564="","",'CED. GRAL POR REP. O MANTTO'!E564)</f>
        <v/>
      </c>
      <c r="G558" s="67" t="str">
        <f>IF('CED. GRAL POR REP. O MANTTO'!F564="","",'CED. GRAL POR REP. O MANTTO'!F564)</f>
        <v/>
      </c>
      <c r="H558" s="92">
        <f>+'REPORTE ENERO IMROM'!M558</f>
        <v>0</v>
      </c>
      <c r="I558" s="39"/>
      <c r="J558" s="39"/>
      <c r="K558" s="39"/>
      <c r="L558" s="30">
        <f t="shared" si="25"/>
        <v>0</v>
      </c>
      <c r="M558" s="30">
        <f t="shared" si="26"/>
        <v>0</v>
      </c>
      <c r="N558" s="88">
        <f>+'REPORTE ENERO IMROM'!N558</f>
        <v>0</v>
      </c>
      <c r="O558" s="55"/>
      <c r="P558" s="56"/>
      <c r="Q558" s="63">
        <f>+'REPORTE ENERO IMROM'!Q558</f>
        <v>0</v>
      </c>
      <c r="R558" s="33" t="str">
        <f>IF(M558=0,"",M558/'CED. GRAL POR REP. O MANTTO'!G564)</f>
        <v/>
      </c>
      <c r="S558" s="44" t="str">
        <f t="shared" si="24"/>
        <v/>
      </c>
    </row>
    <row r="559" spans="2:19" s="3" customFormat="1" ht="37.5" hidden="1" customHeight="1" x14ac:dyDescent="0.2">
      <c r="B559" s="37">
        <v>542</v>
      </c>
      <c r="C559" s="38" t="str">
        <f>IF('CED. GRAL POR REP. O MANTTO'!C565="","",'CED. GRAL POR REP. O MANTTO'!C565)</f>
        <v/>
      </c>
      <c r="D559" s="333" t="str">
        <f>IF('CED. GRAL POR REP. O MANTTO'!D565="","",'CED. GRAL POR REP. O MANTTO'!D565)</f>
        <v/>
      </c>
      <c r="E559" s="333"/>
      <c r="F559" s="38" t="str">
        <f>IF('CED. GRAL POR REP. O MANTTO'!E565="","",'CED. GRAL POR REP. O MANTTO'!E565)</f>
        <v/>
      </c>
      <c r="G559" s="67" t="str">
        <f>IF('CED. GRAL POR REP. O MANTTO'!F565="","",'CED. GRAL POR REP. O MANTTO'!F565)</f>
        <v/>
      </c>
      <c r="H559" s="92">
        <f>+'REPORTE ENERO IMROM'!M559</f>
        <v>0</v>
      </c>
      <c r="I559" s="39"/>
      <c r="J559" s="39"/>
      <c r="K559" s="39"/>
      <c r="L559" s="30">
        <f t="shared" si="25"/>
        <v>0</v>
      </c>
      <c r="M559" s="30">
        <f t="shared" si="26"/>
        <v>0</v>
      </c>
      <c r="N559" s="88">
        <f>+'REPORTE ENERO IMROM'!N559</f>
        <v>0</v>
      </c>
      <c r="O559" s="55"/>
      <c r="P559" s="56"/>
      <c r="Q559" s="63">
        <f>+'REPORTE ENERO IMROM'!Q559</f>
        <v>0</v>
      </c>
      <c r="R559" s="33" t="str">
        <f>IF(M559=0,"",M559/'CED. GRAL POR REP. O MANTTO'!G565)</f>
        <v/>
      </c>
      <c r="S559" s="44" t="str">
        <f t="shared" si="24"/>
        <v/>
      </c>
    </row>
    <row r="560" spans="2:19" s="3" customFormat="1" ht="37.5" hidden="1" customHeight="1" x14ac:dyDescent="0.2">
      <c r="B560" s="37">
        <v>543</v>
      </c>
      <c r="C560" s="38" t="str">
        <f>IF('CED. GRAL POR REP. O MANTTO'!C566="","",'CED. GRAL POR REP. O MANTTO'!C566)</f>
        <v/>
      </c>
      <c r="D560" s="333" t="str">
        <f>IF('CED. GRAL POR REP. O MANTTO'!D566="","",'CED. GRAL POR REP. O MANTTO'!D566)</f>
        <v/>
      </c>
      <c r="E560" s="333"/>
      <c r="F560" s="38" t="str">
        <f>IF('CED. GRAL POR REP. O MANTTO'!E566="","",'CED. GRAL POR REP. O MANTTO'!E566)</f>
        <v/>
      </c>
      <c r="G560" s="67" t="str">
        <f>IF('CED. GRAL POR REP. O MANTTO'!F566="","",'CED. GRAL POR REP. O MANTTO'!F566)</f>
        <v/>
      </c>
      <c r="H560" s="92">
        <f>+'REPORTE ENERO IMROM'!M560</f>
        <v>0</v>
      </c>
      <c r="I560" s="39"/>
      <c r="J560" s="39"/>
      <c r="K560" s="39"/>
      <c r="L560" s="30">
        <f t="shared" si="25"/>
        <v>0</v>
      </c>
      <c r="M560" s="30">
        <f t="shared" si="26"/>
        <v>0</v>
      </c>
      <c r="N560" s="88">
        <f>+'REPORTE ENERO IMROM'!N560</f>
        <v>0</v>
      </c>
      <c r="O560" s="55"/>
      <c r="P560" s="56"/>
      <c r="Q560" s="63">
        <f>+'REPORTE ENERO IMROM'!Q560</f>
        <v>0</v>
      </c>
      <c r="R560" s="33" t="str">
        <f>IF(M560=0,"",M560/'CED. GRAL POR REP. O MANTTO'!G566)</f>
        <v/>
      </c>
      <c r="S560" s="44" t="str">
        <f t="shared" si="24"/>
        <v/>
      </c>
    </row>
    <row r="561" spans="2:19" s="3" customFormat="1" ht="37.5" hidden="1" customHeight="1" x14ac:dyDescent="0.2">
      <c r="B561" s="37">
        <v>544</v>
      </c>
      <c r="C561" s="38" t="str">
        <f>IF('CED. GRAL POR REP. O MANTTO'!C567="","",'CED. GRAL POR REP. O MANTTO'!C567)</f>
        <v/>
      </c>
      <c r="D561" s="333" t="str">
        <f>IF('CED. GRAL POR REP. O MANTTO'!D567="","",'CED. GRAL POR REP. O MANTTO'!D567)</f>
        <v/>
      </c>
      <c r="E561" s="333"/>
      <c r="F561" s="38" t="str">
        <f>IF('CED. GRAL POR REP. O MANTTO'!E567="","",'CED. GRAL POR REP. O MANTTO'!E567)</f>
        <v/>
      </c>
      <c r="G561" s="67" t="str">
        <f>IF('CED. GRAL POR REP. O MANTTO'!F567="","",'CED. GRAL POR REP. O MANTTO'!F567)</f>
        <v/>
      </c>
      <c r="H561" s="92">
        <f>+'REPORTE ENERO IMROM'!M561</f>
        <v>0</v>
      </c>
      <c r="I561" s="39"/>
      <c r="J561" s="39"/>
      <c r="K561" s="39"/>
      <c r="L561" s="30">
        <f t="shared" si="25"/>
        <v>0</v>
      </c>
      <c r="M561" s="30">
        <f t="shared" si="26"/>
        <v>0</v>
      </c>
      <c r="N561" s="88">
        <f>+'REPORTE ENERO IMROM'!N561</f>
        <v>0</v>
      </c>
      <c r="O561" s="55"/>
      <c r="P561" s="56"/>
      <c r="Q561" s="63">
        <f>+'REPORTE ENERO IMROM'!Q561</f>
        <v>0</v>
      </c>
      <c r="R561" s="33" t="str">
        <f>IF(M561=0,"",M561/'CED. GRAL POR REP. O MANTTO'!G567)</f>
        <v/>
      </c>
      <c r="S561" s="44" t="str">
        <f t="shared" si="24"/>
        <v/>
      </c>
    </row>
    <row r="562" spans="2:19" s="3" customFormat="1" ht="37.5" hidden="1" customHeight="1" x14ac:dyDescent="0.2">
      <c r="B562" s="37">
        <v>545</v>
      </c>
      <c r="C562" s="38" t="str">
        <f>IF('CED. GRAL POR REP. O MANTTO'!C568="","",'CED. GRAL POR REP. O MANTTO'!C568)</f>
        <v/>
      </c>
      <c r="D562" s="333" t="str">
        <f>IF('CED. GRAL POR REP. O MANTTO'!D568="","",'CED. GRAL POR REP. O MANTTO'!D568)</f>
        <v/>
      </c>
      <c r="E562" s="333"/>
      <c r="F562" s="38" t="str">
        <f>IF('CED. GRAL POR REP. O MANTTO'!E568="","",'CED. GRAL POR REP. O MANTTO'!E568)</f>
        <v/>
      </c>
      <c r="G562" s="67" t="str">
        <f>IF('CED. GRAL POR REP. O MANTTO'!F568="","",'CED. GRAL POR REP. O MANTTO'!F568)</f>
        <v/>
      </c>
      <c r="H562" s="92">
        <f>+'REPORTE ENERO IMROM'!M562</f>
        <v>0</v>
      </c>
      <c r="I562" s="39"/>
      <c r="J562" s="39"/>
      <c r="K562" s="39"/>
      <c r="L562" s="30">
        <f t="shared" si="25"/>
        <v>0</v>
      </c>
      <c r="M562" s="30">
        <f t="shared" si="26"/>
        <v>0</v>
      </c>
      <c r="N562" s="88">
        <f>+'REPORTE ENERO IMROM'!N562</f>
        <v>0</v>
      </c>
      <c r="O562" s="55"/>
      <c r="P562" s="56"/>
      <c r="Q562" s="63">
        <f>+'REPORTE ENERO IMROM'!Q562</f>
        <v>0</v>
      </c>
      <c r="R562" s="33" t="str">
        <f>IF(M562=0,"",M562/'CED. GRAL POR REP. O MANTTO'!G568)</f>
        <v/>
      </c>
      <c r="S562" s="44" t="str">
        <f t="shared" si="24"/>
        <v/>
      </c>
    </row>
    <row r="563" spans="2:19" s="3" customFormat="1" ht="37.5" hidden="1" customHeight="1" x14ac:dyDescent="0.2">
      <c r="B563" s="37">
        <v>546</v>
      </c>
      <c r="C563" s="38" t="str">
        <f>IF('CED. GRAL POR REP. O MANTTO'!C569="","",'CED. GRAL POR REP. O MANTTO'!C569)</f>
        <v/>
      </c>
      <c r="D563" s="333" t="str">
        <f>IF('CED. GRAL POR REP. O MANTTO'!D569="","",'CED. GRAL POR REP. O MANTTO'!D569)</f>
        <v/>
      </c>
      <c r="E563" s="333"/>
      <c r="F563" s="38" t="str">
        <f>IF('CED. GRAL POR REP. O MANTTO'!E569="","",'CED. GRAL POR REP. O MANTTO'!E569)</f>
        <v/>
      </c>
      <c r="G563" s="67" t="str">
        <f>IF('CED. GRAL POR REP. O MANTTO'!F569="","",'CED. GRAL POR REP. O MANTTO'!F569)</f>
        <v/>
      </c>
      <c r="H563" s="92">
        <f>+'REPORTE ENERO IMROM'!M563</f>
        <v>0</v>
      </c>
      <c r="I563" s="39"/>
      <c r="J563" s="39"/>
      <c r="K563" s="39"/>
      <c r="L563" s="30">
        <f t="shared" si="25"/>
        <v>0</v>
      </c>
      <c r="M563" s="30">
        <f t="shared" si="26"/>
        <v>0</v>
      </c>
      <c r="N563" s="88">
        <f>+'REPORTE ENERO IMROM'!N563</f>
        <v>0</v>
      </c>
      <c r="O563" s="55"/>
      <c r="P563" s="56"/>
      <c r="Q563" s="63">
        <f>+'REPORTE ENERO IMROM'!Q563</f>
        <v>0</v>
      </c>
      <c r="R563" s="33" t="str">
        <f>IF(M563=0,"",M563/'CED. GRAL POR REP. O MANTTO'!G569)</f>
        <v/>
      </c>
      <c r="S563" s="44" t="str">
        <f t="shared" si="24"/>
        <v/>
      </c>
    </row>
    <row r="564" spans="2:19" s="3" customFormat="1" ht="37.5" hidden="1" customHeight="1" x14ac:dyDescent="0.2">
      <c r="B564" s="37">
        <v>547</v>
      </c>
      <c r="C564" s="38" t="str">
        <f>IF('CED. GRAL POR REP. O MANTTO'!C570="","",'CED. GRAL POR REP. O MANTTO'!C570)</f>
        <v/>
      </c>
      <c r="D564" s="333" t="str">
        <f>IF('CED. GRAL POR REP. O MANTTO'!D570="","",'CED. GRAL POR REP. O MANTTO'!D570)</f>
        <v/>
      </c>
      <c r="E564" s="333"/>
      <c r="F564" s="38" t="str">
        <f>IF('CED. GRAL POR REP. O MANTTO'!E570="","",'CED. GRAL POR REP. O MANTTO'!E570)</f>
        <v/>
      </c>
      <c r="G564" s="67" t="str">
        <f>IF('CED. GRAL POR REP. O MANTTO'!F570="","",'CED. GRAL POR REP. O MANTTO'!F570)</f>
        <v/>
      </c>
      <c r="H564" s="92">
        <f>+'REPORTE ENERO IMROM'!M564</f>
        <v>0</v>
      </c>
      <c r="I564" s="39"/>
      <c r="J564" s="39"/>
      <c r="K564" s="39"/>
      <c r="L564" s="30">
        <f t="shared" si="25"/>
        <v>0</v>
      </c>
      <c r="M564" s="30">
        <f t="shared" si="26"/>
        <v>0</v>
      </c>
      <c r="N564" s="88">
        <f>+'REPORTE ENERO IMROM'!N564</f>
        <v>0</v>
      </c>
      <c r="O564" s="55"/>
      <c r="P564" s="56"/>
      <c r="Q564" s="63">
        <f>+'REPORTE ENERO IMROM'!Q564</f>
        <v>0</v>
      </c>
      <c r="R564" s="33" t="str">
        <f>IF(M564=0,"",M564/'CED. GRAL POR REP. O MANTTO'!G570)</f>
        <v/>
      </c>
      <c r="S564" s="44" t="str">
        <f t="shared" si="24"/>
        <v/>
      </c>
    </row>
    <row r="565" spans="2:19" s="3" customFormat="1" ht="37.5" hidden="1" customHeight="1" x14ac:dyDescent="0.2">
      <c r="B565" s="37">
        <v>548</v>
      </c>
      <c r="C565" s="38" t="str">
        <f>IF('CED. GRAL POR REP. O MANTTO'!C571="","",'CED. GRAL POR REP. O MANTTO'!C571)</f>
        <v/>
      </c>
      <c r="D565" s="333" t="str">
        <f>IF('CED. GRAL POR REP. O MANTTO'!D571="","",'CED. GRAL POR REP. O MANTTO'!D571)</f>
        <v/>
      </c>
      <c r="E565" s="333"/>
      <c r="F565" s="38" t="str">
        <f>IF('CED. GRAL POR REP. O MANTTO'!E571="","",'CED. GRAL POR REP. O MANTTO'!E571)</f>
        <v/>
      </c>
      <c r="G565" s="67" t="str">
        <f>IF('CED. GRAL POR REP. O MANTTO'!F571="","",'CED. GRAL POR REP. O MANTTO'!F571)</f>
        <v/>
      </c>
      <c r="H565" s="92">
        <f>+'REPORTE ENERO IMROM'!M565</f>
        <v>0</v>
      </c>
      <c r="I565" s="39"/>
      <c r="J565" s="39"/>
      <c r="K565" s="39"/>
      <c r="L565" s="30">
        <f t="shared" si="25"/>
        <v>0</v>
      </c>
      <c r="M565" s="30">
        <f t="shared" si="26"/>
        <v>0</v>
      </c>
      <c r="N565" s="88">
        <f>+'REPORTE ENERO IMROM'!N565</f>
        <v>0</v>
      </c>
      <c r="O565" s="55"/>
      <c r="P565" s="56"/>
      <c r="Q565" s="63">
        <f>+'REPORTE ENERO IMROM'!Q565</f>
        <v>0</v>
      </c>
      <c r="R565" s="33" t="str">
        <f>IF(M565=0,"",M565/'CED. GRAL POR REP. O MANTTO'!G571)</f>
        <v/>
      </c>
      <c r="S565" s="44" t="str">
        <f t="shared" si="24"/>
        <v/>
      </c>
    </row>
    <row r="566" spans="2:19" s="3" customFormat="1" ht="37.5" hidden="1" customHeight="1" x14ac:dyDescent="0.2">
      <c r="B566" s="37">
        <v>549</v>
      </c>
      <c r="C566" s="38" t="str">
        <f>IF('CED. GRAL POR REP. O MANTTO'!C572="","",'CED. GRAL POR REP. O MANTTO'!C572)</f>
        <v/>
      </c>
      <c r="D566" s="333" t="str">
        <f>IF('CED. GRAL POR REP. O MANTTO'!D572="","",'CED. GRAL POR REP. O MANTTO'!D572)</f>
        <v/>
      </c>
      <c r="E566" s="333"/>
      <c r="F566" s="38" t="str">
        <f>IF('CED. GRAL POR REP. O MANTTO'!E572="","",'CED. GRAL POR REP. O MANTTO'!E572)</f>
        <v/>
      </c>
      <c r="G566" s="67" t="str">
        <f>IF('CED. GRAL POR REP. O MANTTO'!F572="","",'CED. GRAL POR REP. O MANTTO'!F572)</f>
        <v/>
      </c>
      <c r="H566" s="92">
        <f>+'REPORTE ENERO IMROM'!M566</f>
        <v>0</v>
      </c>
      <c r="I566" s="39"/>
      <c r="J566" s="39"/>
      <c r="K566" s="39"/>
      <c r="L566" s="30">
        <f t="shared" si="25"/>
        <v>0</v>
      </c>
      <c r="M566" s="30">
        <f t="shared" si="26"/>
        <v>0</v>
      </c>
      <c r="N566" s="88">
        <f>+'REPORTE ENERO IMROM'!N566</f>
        <v>0</v>
      </c>
      <c r="O566" s="55"/>
      <c r="P566" s="56"/>
      <c r="Q566" s="63">
        <f>+'REPORTE ENERO IMROM'!Q566</f>
        <v>0</v>
      </c>
      <c r="R566" s="33" t="str">
        <f>IF(M566=0,"",M566/'CED. GRAL POR REP. O MANTTO'!G572)</f>
        <v/>
      </c>
      <c r="S566" s="44" t="str">
        <f t="shared" si="24"/>
        <v/>
      </c>
    </row>
    <row r="567" spans="2:19" s="3" customFormat="1" ht="37.5" hidden="1" customHeight="1" x14ac:dyDescent="0.2">
      <c r="B567" s="37">
        <v>550</v>
      </c>
      <c r="C567" s="38" t="str">
        <f>IF('CED. GRAL POR REP. O MANTTO'!C573="","",'CED. GRAL POR REP. O MANTTO'!C573)</f>
        <v/>
      </c>
      <c r="D567" s="333" t="str">
        <f>IF('CED. GRAL POR REP. O MANTTO'!D573="","",'CED. GRAL POR REP. O MANTTO'!D573)</f>
        <v/>
      </c>
      <c r="E567" s="333"/>
      <c r="F567" s="38" t="str">
        <f>IF('CED. GRAL POR REP. O MANTTO'!E573="","",'CED. GRAL POR REP. O MANTTO'!E573)</f>
        <v/>
      </c>
      <c r="G567" s="67" t="str">
        <f>IF('CED. GRAL POR REP. O MANTTO'!F573="","",'CED. GRAL POR REP. O MANTTO'!F573)</f>
        <v/>
      </c>
      <c r="H567" s="92">
        <f>+'REPORTE ENERO IMROM'!M567</f>
        <v>0</v>
      </c>
      <c r="I567" s="39"/>
      <c r="J567" s="39"/>
      <c r="K567" s="39"/>
      <c r="L567" s="30">
        <f t="shared" si="25"/>
        <v>0</v>
      </c>
      <c r="M567" s="30">
        <f t="shared" si="26"/>
        <v>0</v>
      </c>
      <c r="N567" s="88">
        <f>+'REPORTE ENERO IMROM'!N567</f>
        <v>0</v>
      </c>
      <c r="O567" s="55"/>
      <c r="P567" s="56"/>
      <c r="Q567" s="63">
        <f>+'REPORTE ENERO IMROM'!Q567</f>
        <v>0</v>
      </c>
      <c r="R567" s="33" t="str">
        <f>IF(M567=0,"",M567/'CED. GRAL POR REP. O MANTTO'!G573)</f>
        <v/>
      </c>
      <c r="S567" s="44" t="str">
        <f t="shared" si="24"/>
        <v/>
      </c>
    </row>
    <row r="568" spans="2:19" s="3" customFormat="1" ht="37.5" hidden="1" customHeight="1" x14ac:dyDescent="0.2">
      <c r="B568" s="37">
        <v>551</v>
      </c>
      <c r="C568" s="38" t="str">
        <f>IF('CED. GRAL POR REP. O MANTTO'!C574="","",'CED. GRAL POR REP. O MANTTO'!C574)</f>
        <v/>
      </c>
      <c r="D568" s="333" t="str">
        <f>IF('CED. GRAL POR REP. O MANTTO'!D574="","",'CED. GRAL POR REP. O MANTTO'!D574)</f>
        <v/>
      </c>
      <c r="E568" s="333"/>
      <c r="F568" s="38" t="str">
        <f>IF('CED. GRAL POR REP. O MANTTO'!E574="","",'CED. GRAL POR REP. O MANTTO'!E574)</f>
        <v/>
      </c>
      <c r="G568" s="67" t="str">
        <f>IF('CED. GRAL POR REP. O MANTTO'!F574="","",'CED. GRAL POR REP. O MANTTO'!F574)</f>
        <v/>
      </c>
      <c r="H568" s="92">
        <f>+'REPORTE ENERO IMROM'!M568</f>
        <v>0</v>
      </c>
      <c r="I568" s="39"/>
      <c r="J568" s="39"/>
      <c r="K568" s="39"/>
      <c r="L568" s="30">
        <f t="shared" si="25"/>
        <v>0</v>
      </c>
      <c r="M568" s="30">
        <f t="shared" si="26"/>
        <v>0</v>
      </c>
      <c r="N568" s="88">
        <f>+'REPORTE ENERO IMROM'!N568</f>
        <v>0</v>
      </c>
      <c r="O568" s="55"/>
      <c r="P568" s="56"/>
      <c r="Q568" s="63">
        <f>+'REPORTE ENERO IMROM'!Q568</f>
        <v>0</v>
      </c>
      <c r="R568" s="33" t="str">
        <f>IF(M568=0,"",M568/'CED. GRAL POR REP. O MANTTO'!G574)</f>
        <v/>
      </c>
      <c r="S568" s="44" t="str">
        <f t="shared" si="24"/>
        <v/>
      </c>
    </row>
    <row r="569" spans="2:19" s="3" customFormat="1" ht="37.5" hidden="1" customHeight="1" x14ac:dyDescent="0.2">
      <c r="B569" s="37">
        <v>552</v>
      </c>
      <c r="C569" s="38" t="str">
        <f>IF('CED. GRAL POR REP. O MANTTO'!C575="","",'CED. GRAL POR REP. O MANTTO'!C575)</f>
        <v/>
      </c>
      <c r="D569" s="333" t="str">
        <f>IF('CED. GRAL POR REP. O MANTTO'!D575="","",'CED. GRAL POR REP. O MANTTO'!D575)</f>
        <v/>
      </c>
      <c r="E569" s="333"/>
      <c r="F569" s="38" t="str">
        <f>IF('CED. GRAL POR REP. O MANTTO'!E575="","",'CED. GRAL POR REP. O MANTTO'!E575)</f>
        <v/>
      </c>
      <c r="G569" s="67" t="str">
        <f>IF('CED. GRAL POR REP. O MANTTO'!F575="","",'CED. GRAL POR REP. O MANTTO'!F575)</f>
        <v/>
      </c>
      <c r="H569" s="92">
        <f>+'REPORTE ENERO IMROM'!M569</f>
        <v>0</v>
      </c>
      <c r="I569" s="39"/>
      <c r="J569" s="39"/>
      <c r="K569" s="39"/>
      <c r="L569" s="30">
        <f t="shared" si="25"/>
        <v>0</v>
      </c>
      <c r="M569" s="30">
        <f t="shared" si="26"/>
        <v>0</v>
      </c>
      <c r="N569" s="88">
        <f>+'REPORTE ENERO IMROM'!N569</f>
        <v>0</v>
      </c>
      <c r="O569" s="55"/>
      <c r="P569" s="56"/>
      <c r="Q569" s="63">
        <f>+'REPORTE ENERO IMROM'!Q569</f>
        <v>0</v>
      </c>
      <c r="R569" s="33" t="str">
        <f>IF(M569=0,"",M569/'CED. GRAL POR REP. O MANTTO'!G575)</f>
        <v/>
      </c>
      <c r="S569" s="44" t="str">
        <f t="shared" si="24"/>
        <v/>
      </c>
    </row>
    <row r="570" spans="2:19" s="3" customFormat="1" ht="37.5" hidden="1" customHeight="1" x14ac:dyDescent="0.2">
      <c r="B570" s="37">
        <v>553</v>
      </c>
      <c r="C570" s="38" t="str">
        <f>IF('CED. GRAL POR REP. O MANTTO'!C576="","",'CED. GRAL POR REP. O MANTTO'!C576)</f>
        <v/>
      </c>
      <c r="D570" s="333" t="str">
        <f>IF('CED. GRAL POR REP. O MANTTO'!D576="","",'CED. GRAL POR REP. O MANTTO'!D576)</f>
        <v/>
      </c>
      <c r="E570" s="333"/>
      <c r="F570" s="38" t="str">
        <f>IF('CED. GRAL POR REP. O MANTTO'!E576="","",'CED. GRAL POR REP. O MANTTO'!E576)</f>
        <v/>
      </c>
      <c r="G570" s="67" t="str">
        <f>IF('CED. GRAL POR REP. O MANTTO'!F576="","",'CED. GRAL POR REP. O MANTTO'!F576)</f>
        <v/>
      </c>
      <c r="H570" s="92">
        <f>+'REPORTE ENERO IMROM'!M570</f>
        <v>0</v>
      </c>
      <c r="I570" s="39"/>
      <c r="J570" s="39"/>
      <c r="K570" s="39"/>
      <c r="L570" s="30">
        <f t="shared" si="25"/>
        <v>0</v>
      </c>
      <c r="M570" s="30">
        <f t="shared" si="26"/>
        <v>0</v>
      </c>
      <c r="N570" s="88">
        <f>+'REPORTE ENERO IMROM'!N570</f>
        <v>0</v>
      </c>
      <c r="O570" s="55"/>
      <c r="P570" s="56"/>
      <c r="Q570" s="63">
        <f>+'REPORTE ENERO IMROM'!Q570</f>
        <v>0</v>
      </c>
      <c r="R570" s="33" t="str">
        <f>IF(M570=0,"",M570/'CED. GRAL POR REP. O MANTTO'!G576)</f>
        <v/>
      </c>
      <c r="S570" s="44" t="str">
        <f t="shared" si="24"/>
        <v/>
      </c>
    </row>
    <row r="571" spans="2:19" s="3" customFormat="1" ht="37.5" hidden="1" customHeight="1" x14ac:dyDescent="0.2">
      <c r="B571" s="37">
        <v>554</v>
      </c>
      <c r="C571" s="38" t="str">
        <f>IF('CED. GRAL POR REP. O MANTTO'!C577="","",'CED. GRAL POR REP. O MANTTO'!C577)</f>
        <v/>
      </c>
      <c r="D571" s="333" t="str">
        <f>IF('CED. GRAL POR REP. O MANTTO'!D577="","",'CED. GRAL POR REP. O MANTTO'!D577)</f>
        <v/>
      </c>
      <c r="E571" s="333"/>
      <c r="F571" s="38" t="str">
        <f>IF('CED. GRAL POR REP. O MANTTO'!E577="","",'CED. GRAL POR REP. O MANTTO'!E577)</f>
        <v/>
      </c>
      <c r="G571" s="67" t="str">
        <f>IF('CED. GRAL POR REP. O MANTTO'!F577="","",'CED. GRAL POR REP. O MANTTO'!F577)</f>
        <v/>
      </c>
      <c r="H571" s="92">
        <f>+'REPORTE ENERO IMROM'!M571</f>
        <v>0</v>
      </c>
      <c r="I571" s="39"/>
      <c r="J571" s="39"/>
      <c r="K571" s="39"/>
      <c r="L571" s="30">
        <f t="shared" si="25"/>
        <v>0</v>
      </c>
      <c r="M571" s="30">
        <f t="shared" si="26"/>
        <v>0</v>
      </c>
      <c r="N571" s="88">
        <f>+'REPORTE ENERO IMROM'!N571</f>
        <v>0</v>
      </c>
      <c r="O571" s="55"/>
      <c r="P571" s="56"/>
      <c r="Q571" s="63">
        <f>+'REPORTE ENERO IMROM'!Q571</f>
        <v>0</v>
      </c>
      <c r="R571" s="33" t="str">
        <f>IF(M571=0,"",M571/'CED. GRAL POR REP. O MANTTO'!G577)</f>
        <v/>
      </c>
      <c r="S571" s="44" t="str">
        <f t="shared" si="24"/>
        <v/>
      </c>
    </row>
    <row r="572" spans="2:19" s="3" customFormat="1" ht="37.5" hidden="1" customHeight="1" x14ac:dyDescent="0.2">
      <c r="B572" s="37">
        <v>555</v>
      </c>
      <c r="C572" s="38" t="str">
        <f>IF('CED. GRAL POR REP. O MANTTO'!C578="","",'CED. GRAL POR REP. O MANTTO'!C578)</f>
        <v/>
      </c>
      <c r="D572" s="333" t="str">
        <f>IF('CED. GRAL POR REP. O MANTTO'!D578="","",'CED. GRAL POR REP. O MANTTO'!D578)</f>
        <v/>
      </c>
      <c r="E572" s="333"/>
      <c r="F572" s="38" t="str">
        <f>IF('CED. GRAL POR REP. O MANTTO'!E578="","",'CED. GRAL POR REP. O MANTTO'!E578)</f>
        <v/>
      </c>
      <c r="G572" s="67" t="str">
        <f>IF('CED. GRAL POR REP. O MANTTO'!F578="","",'CED. GRAL POR REP. O MANTTO'!F578)</f>
        <v/>
      </c>
      <c r="H572" s="92">
        <f>+'REPORTE ENERO IMROM'!M572</f>
        <v>0</v>
      </c>
      <c r="I572" s="39"/>
      <c r="J572" s="39"/>
      <c r="K572" s="39"/>
      <c r="L572" s="30">
        <f t="shared" si="25"/>
        <v>0</v>
      </c>
      <c r="M572" s="30">
        <f t="shared" si="26"/>
        <v>0</v>
      </c>
      <c r="N572" s="88">
        <f>+'REPORTE ENERO IMROM'!N572</f>
        <v>0</v>
      </c>
      <c r="O572" s="55"/>
      <c r="P572" s="56"/>
      <c r="Q572" s="63">
        <f>+'REPORTE ENERO IMROM'!Q572</f>
        <v>0</v>
      </c>
      <c r="R572" s="33" t="str">
        <f>IF(M572=0,"",M572/'CED. GRAL POR REP. O MANTTO'!G578)</f>
        <v/>
      </c>
      <c r="S572" s="44" t="str">
        <f t="shared" si="24"/>
        <v/>
      </c>
    </row>
    <row r="573" spans="2:19" s="3" customFormat="1" ht="37.5" hidden="1" customHeight="1" x14ac:dyDescent="0.2">
      <c r="B573" s="37">
        <v>556</v>
      </c>
      <c r="C573" s="38" t="str">
        <f>IF('CED. GRAL POR REP. O MANTTO'!C579="","",'CED. GRAL POR REP. O MANTTO'!C579)</f>
        <v/>
      </c>
      <c r="D573" s="333" t="str">
        <f>IF('CED. GRAL POR REP. O MANTTO'!D579="","",'CED. GRAL POR REP. O MANTTO'!D579)</f>
        <v/>
      </c>
      <c r="E573" s="333"/>
      <c r="F573" s="38" t="str">
        <f>IF('CED. GRAL POR REP. O MANTTO'!E579="","",'CED. GRAL POR REP. O MANTTO'!E579)</f>
        <v/>
      </c>
      <c r="G573" s="67" t="str">
        <f>IF('CED. GRAL POR REP. O MANTTO'!F579="","",'CED. GRAL POR REP. O MANTTO'!F579)</f>
        <v/>
      </c>
      <c r="H573" s="92">
        <f>+'REPORTE ENERO IMROM'!M573</f>
        <v>0</v>
      </c>
      <c r="I573" s="39"/>
      <c r="J573" s="39"/>
      <c r="K573" s="39"/>
      <c r="L573" s="30">
        <f t="shared" si="25"/>
        <v>0</v>
      </c>
      <c r="M573" s="30">
        <f t="shared" si="26"/>
        <v>0</v>
      </c>
      <c r="N573" s="88">
        <f>+'REPORTE ENERO IMROM'!N573</f>
        <v>0</v>
      </c>
      <c r="O573" s="55"/>
      <c r="P573" s="56"/>
      <c r="Q573" s="63">
        <f>+'REPORTE ENERO IMROM'!Q573</f>
        <v>0</v>
      </c>
      <c r="R573" s="33" t="str">
        <f>IF(M573=0,"",M573/'CED. GRAL POR REP. O MANTTO'!G579)</f>
        <v/>
      </c>
      <c r="S573" s="44" t="str">
        <f t="shared" si="24"/>
        <v/>
      </c>
    </row>
    <row r="574" spans="2:19" s="3" customFormat="1" ht="37.5" hidden="1" customHeight="1" x14ac:dyDescent="0.2">
      <c r="B574" s="37">
        <v>557</v>
      </c>
      <c r="C574" s="38" t="str">
        <f>IF('CED. GRAL POR REP. O MANTTO'!C580="","",'CED. GRAL POR REP. O MANTTO'!C580)</f>
        <v/>
      </c>
      <c r="D574" s="333" t="str">
        <f>IF('CED. GRAL POR REP. O MANTTO'!D580="","",'CED. GRAL POR REP. O MANTTO'!D580)</f>
        <v/>
      </c>
      <c r="E574" s="333"/>
      <c r="F574" s="38" t="str">
        <f>IF('CED. GRAL POR REP. O MANTTO'!E580="","",'CED. GRAL POR REP. O MANTTO'!E580)</f>
        <v/>
      </c>
      <c r="G574" s="67" t="str">
        <f>IF('CED. GRAL POR REP. O MANTTO'!F580="","",'CED. GRAL POR REP. O MANTTO'!F580)</f>
        <v/>
      </c>
      <c r="H574" s="92">
        <f>+'REPORTE ENERO IMROM'!M574</f>
        <v>0</v>
      </c>
      <c r="I574" s="39"/>
      <c r="J574" s="39"/>
      <c r="K574" s="39"/>
      <c r="L574" s="30">
        <f t="shared" si="25"/>
        <v>0</v>
      </c>
      <c r="M574" s="30">
        <f t="shared" si="26"/>
        <v>0</v>
      </c>
      <c r="N574" s="88">
        <f>+'REPORTE ENERO IMROM'!N574</f>
        <v>0</v>
      </c>
      <c r="O574" s="55"/>
      <c r="P574" s="56"/>
      <c r="Q574" s="63">
        <f>+'REPORTE ENERO IMROM'!Q574</f>
        <v>0</v>
      </c>
      <c r="R574" s="33" t="str">
        <f>IF(M574=0,"",M574/'CED. GRAL POR REP. O MANTTO'!G580)</f>
        <v/>
      </c>
      <c r="S574" s="44" t="str">
        <f t="shared" si="24"/>
        <v/>
      </c>
    </row>
    <row r="575" spans="2:19" s="3" customFormat="1" ht="37.5" hidden="1" customHeight="1" x14ac:dyDescent="0.2">
      <c r="B575" s="37">
        <v>558</v>
      </c>
      <c r="C575" s="38" t="str">
        <f>IF('CED. GRAL POR REP. O MANTTO'!C581="","",'CED. GRAL POR REP. O MANTTO'!C581)</f>
        <v/>
      </c>
      <c r="D575" s="333" t="str">
        <f>IF('CED. GRAL POR REP. O MANTTO'!D581="","",'CED. GRAL POR REP. O MANTTO'!D581)</f>
        <v/>
      </c>
      <c r="E575" s="333"/>
      <c r="F575" s="38" t="str">
        <f>IF('CED. GRAL POR REP. O MANTTO'!E581="","",'CED. GRAL POR REP. O MANTTO'!E581)</f>
        <v/>
      </c>
      <c r="G575" s="67" t="str">
        <f>IF('CED. GRAL POR REP. O MANTTO'!F581="","",'CED. GRAL POR REP. O MANTTO'!F581)</f>
        <v/>
      </c>
      <c r="H575" s="92">
        <f>+'REPORTE ENERO IMROM'!M575</f>
        <v>0</v>
      </c>
      <c r="I575" s="39"/>
      <c r="J575" s="39"/>
      <c r="K575" s="39"/>
      <c r="L575" s="30">
        <f t="shared" si="25"/>
        <v>0</v>
      </c>
      <c r="M575" s="30">
        <f t="shared" si="26"/>
        <v>0</v>
      </c>
      <c r="N575" s="88">
        <f>+'REPORTE ENERO IMROM'!N575</f>
        <v>0</v>
      </c>
      <c r="O575" s="55"/>
      <c r="P575" s="56"/>
      <c r="Q575" s="63">
        <f>+'REPORTE ENERO IMROM'!Q575</f>
        <v>0</v>
      </c>
      <c r="R575" s="33" t="str">
        <f>IF(M575=0,"",M575/'CED. GRAL POR REP. O MANTTO'!G581)</f>
        <v/>
      </c>
      <c r="S575" s="44" t="str">
        <f t="shared" si="24"/>
        <v/>
      </c>
    </row>
    <row r="576" spans="2:19" s="3" customFormat="1" ht="37.5" hidden="1" customHeight="1" x14ac:dyDescent="0.2">
      <c r="B576" s="37">
        <v>559</v>
      </c>
      <c r="C576" s="38" t="str">
        <f>IF('CED. GRAL POR REP. O MANTTO'!C582="","",'CED. GRAL POR REP. O MANTTO'!C582)</f>
        <v/>
      </c>
      <c r="D576" s="333" t="str">
        <f>IF('CED. GRAL POR REP. O MANTTO'!D582="","",'CED. GRAL POR REP. O MANTTO'!D582)</f>
        <v/>
      </c>
      <c r="E576" s="333"/>
      <c r="F576" s="38" t="str">
        <f>IF('CED. GRAL POR REP. O MANTTO'!E582="","",'CED. GRAL POR REP. O MANTTO'!E582)</f>
        <v/>
      </c>
      <c r="G576" s="67" t="str">
        <f>IF('CED. GRAL POR REP. O MANTTO'!F582="","",'CED. GRAL POR REP. O MANTTO'!F582)</f>
        <v/>
      </c>
      <c r="H576" s="92">
        <f>+'REPORTE ENERO IMROM'!M576</f>
        <v>0</v>
      </c>
      <c r="I576" s="39"/>
      <c r="J576" s="39"/>
      <c r="K576" s="39"/>
      <c r="L576" s="30">
        <f t="shared" si="25"/>
        <v>0</v>
      </c>
      <c r="M576" s="30">
        <f t="shared" si="26"/>
        <v>0</v>
      </c>
      <c r="N576" s="88">
        <f>+'REPORTE ENERO IMROM'!N576</f>
        <v>0</v>
      </c>
      <c r="O576" s="55"/>
      <c r="P576" s="56"/>
      <c r="Q576" s="63">
        <f>+'REPORTE ENERO IMROM'!Q576</f>
        <v>0</v>
      </c>
      <c r="R576" s="33" t="str">
        <f>IF(M576=0,"",M576/'CED. GRAL POR REP. O MANTTO'!G582)</f>
        <v/>
      </c>
      <c r="S576" s="44" t="str">
        <f t="shared" si="24"/>
        <v/>
      </c>
    </row>
    <row r="577" spans="2:19" s="3" customFormat="1" ht="37.5" hidden="1" customHeight="1" x14ac:dyDescent="0.2">
      <c r="B577" s="37">
        <v>560</v>
      </c>
      <c r="C577" s="38" t="str">
        <f>IF('CED. GRAL POR REP. O MANTTO'!C583="","",'CED. GRAL POR REP. O MANTTO'!C583)</f>
        <v/>
      </c>
      <c r="D577" s="333" t="str">
        <f>IF('CED. GRAL POR REP. O MANTTO'!D583="","",'CED. GRAL POR REP. O MANTTO'!D583)</f>
        <v/>
      </c>
      <c r="E577" s="333"/>
      <c r="F577" s="38" t="str">
        <f>IF('CED. GRAL POR REP. O MANTTO'!E583="","",'CED. GRAL POR REP. O MANTTO'!E583)</f>
        <v/>
      </c>
      <c r="G577" s="67" t="str">
        <f>IF('CED. GRAL POR REP. O MANTTO'!F583="","",'CED. GRAL POR REP. O MANTTO'!F583)</f>
        <v/>
      </c>
      <c r="H577" s="92">
        <f>+'REPORTE ENERO IMROM'!M577</f>
        <v>0</v>
      </c>
      <c r="I577" s="39"/>
      <c r="J577" s="39"/>
      <c r="K577" s="39"/>
      <c r="L577" s="30">
        <f t="shared" si="25"/>
        <v>0</v>
      </c>
      <c r="M577" s="30">
        <f t="shared" si="26"/>
        <v>0</v>
      </c>
      <c r="N577" s="88">
        <f>+'REPORTE ENERO IMROM'!N577</f>
        <v>0</v>
      </c>
      <c r="O577" s="55"/>
      <c r="P577" s="56"/>
      <c r="Q577" s="63">
        <f>+'REPORTE ENERO IMROM'!Q577</f>
        <v>0</v>
      </c>
      <c r="R577" s="33" t="str">
        <f>IF(M577=0,"",M577/'CED. GRAL POR REP. O MANTTO'!G583)</f>
        <v/>
      </c>
      <c r="S577" s="44" t="str">
        <f t="shared" si="24"/>
        <v/>
      </c>
    </row>
    <row r="578" spans="2:19" s="3" customFormat="1" ht="37.5" hidden="1" customHeight="1" x14ac:dyDescent="0.2">
      <c r="B578" s="37">
        <v>561</v>
      </c>
      <c r="C578" s="38" t="str">
        <f>IF('CED. GRAL POR REP. O MANTTO'!C584="","",'CED. GRAL POR REP. O MANTTO'!C584)</f>
        <v/>
      </c>
      <c r="D578" s="333" t="str">
        <f>IF('CED. GRAL POR REP. O MANTTO'!D584="","",'CED. GRAL POR REP. O MANTTO'!D584)</f>
        <v/>
      </c>
      <c r="E578" s="333"/>
      <c r="F578" s="38" t="str">
        <f>IF('CED. GRAL POR REP. O MANTTO'!E584="","",'CED. GRAL POR REP. O MANTTO'!E584)</f>
        <v/>
      </c>
      <c r="G578" s="67" t="str">
        <f>IF('CED. GRAL POR REP. O MANTTO'!F584="","",'CED. GRAL POR REP. O MANTTO'!F584)</f>
        <v/>
      </c>
      <c r="H578" s="92">
        <f>+'REPORTE ENERO IMROM'!M578</f>
        <v>0</v>
      </c>
      <c r="I578" s="39"/>
      <c r="J578" s="39"/>
      <c r="K578" s="39"/>
      <c r="L578" s="30">
        <f t="shared" si="25"/>
        <v>0</v>
      </c>
      <c r="M578" s="30">
        <f t="shared" si="26"/>
        <v>0</v>
      </c>
      <c r="N578" s="88">
        <f>+'REPORTE ENERO IMROM'!N578</f>
        <v>0</v>
      </c>
      <c r="O578" s="55"/>
      <c r="P578" s="56"/>
      <c r="Q578" s="63">
        <f>+'REPORTE ENERO IMROM'!Q578</f>
        <v>0</v>
      </c>
      <c r="R578" s="33" t="str">
        <f>IF(M578=0,"",M578/'CED. GRAL POR REP. O MANTTO'!G584)</f>
        <v/>
      </c>
      <c r="S578" s="44" t="str">
        <f t="shared" si="24"/>
        <v/>
      </c>
    </row>
    <row r="579" spans="2:19" s="3" customFormat="1" ht="37.5" hidden="1" customHeight="1" x14ac:dyDescent="0.2">
      <c r="B579" s="37">
        <v>562</v>
      </c>
      <c r="C579" s="38" t="str">
        <f>IF('CED. GRAL POR REP. O MANTTO'!C585="","",'CED. GRAL POR REP. O MANTTO'!C585)</f>
        <v/>
      </c>
      <c r="D579" s="333" t="str">
        <f>IF('CED. GRAL POR REP. O MANTTO'!D585="","",'CED. GRAL POR REP. O MANTTO'!D585)</f>
        <v/>
      </c>
      <c r="E579" s="333"/>
      <c r="F579" s="38" t="str">
        <f>IF('CED. GRAL POR REP. O MANTTO'!E585="","",'CED. GRAL POR REP. O MANTTO'!E585)</f>
        <v/>
      </c>
      <c r="G579" s="67" t="str">
        <f>IF('CED. GRAL POR REP. O MANTTO'!F585="","",'CED. GRAL POR REP. O MANTTO'!F585)</f>
        <v/>
      </c>
      <c r="H579" s="92">
        <f>+'REPORTE ENERO IMROM'!M579</f>
        <v>0</v>
      </c>
      <c r="I579" s="39"/>
      <c r="J579" s="39"/>
      <c r="K579" s="39"/>
      <c r="L579" s="30">
        <f t="shared" si="25"/>
        <v>0</v>
      </c>
      <c r="M579" s="30">
        <f t="shared" si="26"/>
        <v>0</v>
      </c>
      <c r="N579" s="88">
        <f>+'REPORTE ENERO IMROM'!N579</f>
        <v>0</v>
      </c>
      <c r="O579" s="55"/>
      <c r="P579" s="56"/>
      <c r="Q579" s="63">
        <f>+'REPORTE ENERO IMROM'!Q579</f>
        <v>0</v>
      </c>
      <c r="R579" s="33" t="str">
        <f>IF(M579=0,"",M579/'CED. GRAL POR REP. O MANTTO'!G585)</f>
        <v/>
      </c>
      <c r="S579" s="44" t="str">
        <f t="shared" si="24"/>
        <v/>
      </c>
    </row>
    <row r="580" spans="2:19" s="3" customFormat="1" ht="37.5" hidden="1" customHeight="1" x14ac:dyDescent="0.2">
      <c r="B580" s="37">
        <v>563</v>
      </c>
      <c r="C580" s="38" t="str">
        <f>IF('CED. GRAL POR REP. O MANTTO'!C586="","",'CED. GRAL POR REP. O MANTTO'!C586)</f>
        <v/>
      </c>
      <c r="D580" s="333" t="str">
        <f>IF('CED. GRAL POR REP. O MANTTO'!D586="","",'CED. GRAL POR REP. O MANTTO'!D586)</f>
        <v/>
      </c>
      <c r="E580" s="333"/>
      <c r="F580" s="38" t="str">
        <f>IF('CED. GRAL POR REP. O MANTTO'!E586="","",'CED. GRAL POR REP. O MANTTO'!E586)</f>
        <v/>
      </c>
      <c r="G580" s="67" t="str">
        <f>IF('CED. GRAL POR REP. O MANTTO'!F586="","",'CED. GRAL POR REP. O MANTTO'!F586)</f>
        <v/>
      </c>
      <c r="H580" s="92">
        <f>+'REPORTE ENERO IMROM'!M580</f>
        <v>0</v>
      </c>
      <c r="I580" s="39"/>
      <c r="J580" s="39"/>
      <c r="K580" s="39"/>
      <c r="L580" s="30">
        <f t="shared" si="25"/>
        <v>0</v>
      </c>
      <c r="M580" s="30">
        <f t="shared" si="26"/>
        <v>0</v>
      </c>
      <c r="N580" s="88">
        <f>+'REPORTE ENERO IMROM'!N580</f>
        <v>0</v>
      </c>
      <c r="O580" s="55"/>
      <c r="P580" s="56"/>
      <c r="Q580" s="63">
        <f>+'REPORTE ENERO IMROM'!Q580</f>
        <v>0</v>
      </c>
      <c r="R580" s="33" t="str">
        <f>IF(M580=0,"",M580/'CED. GRAL POR REP. O MANTTO'!G586)</f>
        <v/>
      </c>
      <c r="S580" s="44" t="str">
        <f t="shared" si="24"/>
        <v/>
      </c>
    </row>
    <row r="581" spans="2:19" s="3" customFormat="1" ht="37.5" hidden="1" customHeight="1" x14ac:dyDescent="0.2">
      <c r="B581" s="37">
        <v>564</v>
      </c>
      <c r="C581" s="38" t="str">
        <f>IF('CED. GRAL POR REP. O MANTTO'!C587="","",'CED. GRAL POR REP. O MANTTO'!C587)</f>
        <v/>
      </c>
      <c r="D581" s="333" t="str">
        <f>IF('CED. GRAL POR REP. O MANTTO'!D587="","",'CED. GRAL POR REP. O MANTTO'!D587)</f>
        <v/>
      </c>
      <c r="E581" s="333"/>
      <c r="F581" s="38" t="str">
        <f>IF('CED. GRAL POR REP. O MANTTO'!E587="","",'CED. GRAL POR REP. O MANTTO'!E587)</f>
        <v/>
      </c>
      <c r="G581" s="67" t="str">
        <f>IF('CED. GRAL POR REP. O MANTTO'!F587="","",'CED. GRAL POR REP. O MANTTO'!F587)</f>
        <v/>
      </c>
      <c r="H581" s="92">
        <f>+'REPORTE ENERO IMROM'!M581</f>
        <v>0</v>
      </c>
      <c r="I581" s="39"/>
      <c r="J581" s="39"/>
      <c r="K581" s="39"/>
      <c r="L581" s="30">
        <f t="shared" si="25"/>
        <v>0</v>
      </c>
      <c r="M581" s="30">
        <f t="shared" si="26"/>
        <v>0</v>
      </c>
      <c r="N581" s="88">
        <f>+'REPORTE ENERO IMROM'!N581</f>
        <v>0</v>
      </c>
      <c r="O581" s="55"/>
      <c r="P581" s="56"/>
      <c r="Q581" s="63">
        <f>+'REPORTE ENERO IMROM'!Q581</f>
        <v>0</v>
      </c>
      <c r="R581" s="33" t="str">
        <f>IF(M581=0,"",M581/'CED. GRAL POR REP. O MANTTO'!G587)</f>
        <v/>
      </c>
      <c r="S581" s="44" t="str">
        <f t="shared" si="24"/>
        <v/>
      </c>
    </row>
    <row r="582" spans="2:19" s="3" customFormat="1" ht="37.5" hidden="1" customHeight="1" x14ac:dyDescent="0.2">
      <c r="B582" s="37">
        <v>565</v>
      </c>
      <c r="C582" s="38" t="str">
        <f>IF('CED. GRAL POR REP. O MANTTO'!C588="","",'CED. GRAL POR REP. O MANTTO'!C588)</f>
        <v/>
      </c>
      <c r="D582" s="333" t="str">
        <f>IF('CED. GRAL POR REP. O MANTTO'!D588="","",'CED. GRAL POR REP. O MANTTO'!D588)</f>
        <v/>
      </c>
      <c r="E582" s="333"/>
      <c r="F582" s="38" t="str">
        <f>IF('CED. GRAL POR REP. O MANTTO'!E588="","",'CED. GRAL POR REP. O MANTTO'!E588)</f>
        <v/>
      </c>
      <c r="G582" s="67" t="str">
        <f>IF('CED. GRAL POR REP. O MANTTO'!F588="","",'CED. GRAL POR REP. O MANTTO'!F588)</f>
        <v/>
      </c>
      <c r="H582" s="92">
        <f>+'REPORTE ENERO IMROM'!M582</f>
        <v>0</v>
      </c>
      <c r="I582" s="39"/>
      <c r="J582" s="39"/>
      <c r="K582" s="39"/>
      <c r="L582" s="30">
        <f t="shared" si="25"/>
        <v>0</v>
      </c>
      <c r="M582" s="30">
        <f t="shared" si="26"/>
        <v>0</v>
      </c>
      <c r="N582" s="88">
        <f>+'REPORTE ENERO IMROM'!N582</f>
        <v>0</v>
      </c>
      <c r="O582" s="55"/>
      <c r="P582" s="56"/>
      <c r="Q582" s="63">
        <f>+'REPORTE ENERO IMROM'!Q582</f>
        <v>0</v>
      </c>
      <c r="R582" s="33" t="str">
        <f>IF(M582=0,"",M582/'CED. GRAL POR REP. O MANTTO'!G588)</f>
        <v/>
      </c>
      <c r="S582" s="44" t="str">
        <f t="shared" si="24"/>
        <v/>
      </c>
    </row>
    <row r="583" spans="2:19" s="3" customFormat="1" ht="37.5" hidden="1" customHeight="1" x14ac:dyDescent="0.2">
      <c r="B583" s="37">
        <v>566</v>
      </c>
      <c r="C583" s="38" t="str">
        <f>IF('CED. GRAL POR REP. O MANTTO'!C589="","",'CED. GRAL POR REP. O MANTTO'!C589)</f>
        <v/>
      </c>
      <c r="D583" s="333" t="str">
        <f>IF('CED. GRAL POR REP. O MANTTO'!D589="","",'CED. GRAL POR REP. O MANTTO'!D589)</f>
        <v/>
      </c>
      <c r="E583" s="333"/>
      <c r="F583" s="38" t="str">
        <f>IF('CED. GRAL POR REP. O MANTTO'!E589="","",'CED. GRAL POR REP. O MANTTO'!E589)</f>
        <v/>
      </c>
      <c r="G583" s="67" t="str">
        <f>IF('CED. GRAL POR REP. O MANTTO'!F589="","",'CED. GRAL POR REP. O MANTTO'!F589)</f>
        <v/>
      </c>
      <c r="H583" s="92">
        <f>+'REPORTE ENERO IMROM'!M583</f>
        <v>0</v>
      </c>
      <c r="I583" s="39"/>
      <c r="J583" s="39"/>
      <c r="K583" s="39"/>
      <c r="L583" s="30">
        <f t="shared" si="25"/>
        <v>0</v>
      </c>
      <c r="M583" s="30">
        <f t="shared" si="26"/>
        <v>0</v>
      </c>
      <c r="N583" s="88">
        <f>+'REPORTE ENERO IMROM'!N583</f>
        <v>0</v>
      </c>
      <c r="O583" s="55"/>
      <c r="P583" s="56"/>
      <c r="Q583" s="63">
        <f>+'REPORTE ENERO IMROM'!Q583</f>
        <v>0</v>
      </c>
      <c r="R583" s="33" t="str">
        <f>IF(M583=0,"",M583/'CED. GRAL POR REP. O MANTTO'!G589)</f>
        <v/>
      </c>
      <c r="S583" s="44" t="str">
        <f t="shared" si="24"/>
        <v/>
      </c>
    </row>
    <row r="584" spans="2:19" s="3" customFormat="1" ht="37.5" hidden="1" customHeight="1" x14ac:dyDescent="0.2">
      <c r="B584" s="37">
        <v>567</v>
      </c>
      <c r="C584" s="38" t="str">
        <f>IF('CED. GRAL POR REP. O MANTTO'!C590="","",'CED. GRAL POR REP. O MANTTO'!C590)</f>
        <v/>
      </c>
      <c r="D584" s="333" t="str">
        <f>IF('CED. GRAL POR REP. O MANTTO'!D590="","",'CED. GRAL POR REP. O MANTTO'!D590)</f>
        <v/>
      </c>
      <c r="E584" s="333"/>
      <c r="F584" s="38" t="str">
        <f>IF('CED. GRAL POR REP. O MANTTO'!E590="","",'CED. GRAL POR REP. O MANTTO'!E590)</f>
        <v/>
      </c>
      <c r="G584" s="67" t="str">
        <f>IF('CED. GRAL POR REP. O MANTTO'!F590="","",'CED. GRAL POR REP. O MANTTO'!F590)</f>
        <v/>
      </c>
      <c r="H584" s="92">
        <f>+'REPORTE ENERO IMROM'!M584</f>
        <v>0</v>
      </c>
      <c r="I584" s="39"/>
      <c r="J584" s="39"/>
      <c r="K584" s="39"/>
      <c r="L584" s="30">
        <f t="shared" si="25"/>
        <v>0</v>
      </c>
      <c r="M584" s="30">
        <f t="shared" si="26"/>
        <v>0</v>
      </c>
      <c r="N584" s="88">
        <f>+'REPORTE ENERO IMROM'!N584</f>
        <v>0</v>
      </c>
      <c r="O584" s="55"/>
      <c r="P584" s="56"/>
      <c r="Q584" s="63">
        <f>+'REPORTE ENERO IMROM'!Q584</f>
        <v>0</v>
      </c>
      <c r="R584" s="33" t="str">
        <f>IF(M584=0,"",M584/'CED. GRAL POR REP. O MANTTO'!G590)</f>
        <v/>
      </c>
      <c r="S584" s="44" t="str">
        <f t="shared" si="24"/>
        <v/>
      </c>
    </row>
    <row r="585" spans="2:19" s="3" customFormat="1" ht="37.5" hidden="1" customHeight="1" x14ac:dyDescent="0.2">
      <c r="B585" s="37">
        <v>568</v>
      </c>
      <c r="C585" s="38" t="str">
        <f>IF('CED. GRAL POR REP. O MANTTO'!C591="","",'CED. GRAL POR REP. O MANTTO'!C591)</f>
        <v/>
      </c>
      <c r="D585" s="333" t="str">
        <f>IF('CED. GRAL POR REP. O MANTTO'!D591="","",'CED. GRAL POR REP. O MANTTO'!D591)</f>
        <v/>
      </c>
      <c r="E585" s="333"/>
      <c r="F585" s="38" t="str">
        <f>IF('CED. GRAL POR REP. O MANTTO'!E591="","",'CED. GRAL POR REP. O MANTTO'!E591)</f>
        <v/>
      </c>
      <c r="G585" s="67" t="str">
        <f>IF('CED. GRAL POR REP. O MANTTO'!F591="","",'CED. GRAL POR REP. O MANTTO'!F591)</f>
        <v/>
      </c>
      <c r="H585" s="92">
        <f>+'REPORTE ENERO IMROM'!M585</f>
        <v>0</v>
      </c>
      <c r="I585" s="39"/>
      <c r="J585" s="39"/>
      <c r="K585" s="39"/>
      <c r="L585" s="30">
        <f t="shared" si="25"/>
        <v>0</v>
      </c>
      <c r="M585" s="30">
        <f t="shared" si="26"/>
        <v>0</v>
      </c>
      <c r="N585" s="88">
        <f>+'REPORTE ENERO IMROM'!N585</f>
        <v>0</v>
      </c>
      <c r="O585" s="55"/>
      <c r="P585" s="56"/>
      <c r="Q585" s="63">
        <f>+'REPORTE ENERO IMROM'!Q585</f>
        <v>0</v>
      </c>
      <c r="R585" s="33" t="str">
        <f>IF(M585=0,"",M585/'CED. GRAL POR REP. O MANTTO'!G591)</f>
        <v/>
      </c>
      <c r="S585" s="44" t="str">
        <f t="shared" si="24"/>
        <v/>
      </c>
    </row>
    <row r="586" spans="2:19" s="3" customFormat="1" ht="37.5" hidden="1" customHeight="1" x14ac:dyDescent="0.2">
      <c r="B586" s="37">
        <v>569</v>
      </c>
      <c r="C586" s="38" t="str">
        <f>IF('CED. GRAL POR REP. O MANTTO'!C592="","",'CED. GRAL POR REP. O MANTTO'!C592)</f>
        <v/>
      </c>
      <c r="D586" s="333" t="str">
        <f>IF('CED. GRAL POR REP. O MANTTO'!D592="","",'CED. GRAL POR REP. O MANTTO'!D592)</f>
        <v/>
      </c>
      <c r="E586" s="333"/>
      <c r="F586" s="38" t="str">
        <f>IF('CED. GRAL POR REP. O MANTTO'!E592="","",'CED. GRAL POR REP. O MANTTO'!E592)</f>
        <v/>
      </c>
      <c r="G586" s="67" t="str">
        <f>IF('CED. GRAL POR REP. O MANTTO'!F592="","",'CED. GRAL POR REP. O MANTTO'!F592)</f>
        <v/>
      </c>
      <c r="H586" s="92">
        <f>+'REPORTE ENERO IMROM'!M586</f>
        <v>0</v>
      </c>
      <c r="I586" s="39"/>
      <c r="J586" s="39"/>
      <c r="K586" s="39"/>
      <c r="L586" s="30">
        <f t="shared" si="25"/>
        <v>0</v>
      </c>
      <c r="M586" s="30">
        <f t="shared" si="26"/>
        <v>0</v>
      </c>
      <c r="N586" s="88">
        <f>+'REPORTE ENERO IMROM'!N586</f>
        <v>0</v>
      </c>
      <c r="O586" s="55"/>
      <c r="P586" s="56"/>
      <c r="Q586" s="63">
        <f>+'REPORTE ENERO IMROM'!Q586</f>
        <v>0</v>
      </c>
      <c r="R586" s="33" t="str">
        <f>IF(M586=0,"",M586/'CED. GRAL POR REP. O MANTTO'!G592)</f>
        <v/>
      </c>
      <c r="S586" s="44" t="str">
        <f t="shared" si="24"/>
        <v/>
      </c>
    </row>
    <row r="587" spans="2:19" s="3" customFormat="1" ht="37.5" hidden="1" customHeight="1" x14ac:dyDescent="0.2">
      <c r="B587" s="37">
        <v>570</v>
      </c>
      <c r="C587" s="38" t="str">
        <f>IF('CED. GRAL POR REP. O MANTTO'!C593="","",'CED. GRAL POR REP. O MANTTO'!C593)</f>
        <v/>
      </c>
      <c r="D587" s="333" t="str">
        <f>IF('CED. GRAL POR REP. O MANTTO'!D593="","",'CED. GRAL POR REP. O MANTTO'!D593)</f>
        <v/>
      </c>
      <c r="E587" s="333"/>
      <c r="F587" s="38" t="str">
        <f>IF('CED. GRAL POR REP. O MANTTO'!E593="","",'CED. GRAL POR REP. O MANTTO'!E593)</f>
        <v/>
      </c>
      <c r="G587" s="67" t="str">
        <f>IF('CED. GRAL POR REP. O MANTTO'!F593="","",'CED. GRAL POR REP. O MANTTO'!F593)</f>
        <v/>
      </c>
      <c r="H587" s="92">
        <f>+'REPORTE ENERO IMROM'!M587</f>
        <v>0</v>
      </c>
      <c r="I587" s="39"/>
      <c r="J587" s="39"/>
      <c r="K587" s="39"/>
      <c r="L587" s="30">
        <f t="shared" si="25"/>
        <v>0</v>
      </c>
      <c r="M587" s="30">
        <f t="shared" si="26"/>
        <v>0</v>
      </c>
      <c r="N587" s="88">
        <f>+'REPORTE ENERO IMROM'!N587</f>
        <v>0</v>
      </c>
      <c r="O587" s="55"/>
      <c r="P587" s="56"/>
      <c r="Q587" s="63">
        <f>+'REPORTE ENERO IMROM'!Q587</f>
        <v>0</v>
      </c>
      <c r="R587" s="33" t="str">
        <f>IF(M587=0,"",M587/'CED. GRAL POR REP. O MANTTO'!G593)</f>
        <v/>
      </c>
      <c r="S587" s="44" t="str">
        <f t="shared" si="24"/>
        <v/>
      </c>
    </row>
    <row r="588" spans="2:19" s="3" customFormat="1" ht="37.5" hidden="1" customHeight="1" x14ac:dyDescent="0.2">
      <c r="B588" s="37">
        <v>571</v>
      </c>
      <c r="C588" s="38" t="str">
        <f>IF('CED. GRAL POR REP. O MANTTO'!C594="","",'CED. GRAL POR REP. O MANTTO'!C594)</f>
        <v/>
      </c>
      <c r="D588" s="333" t="str">
        <f>IF('CED. GRAL POR REP. O MANTTO'!D594="","",'CED. GRAL POR REP. O MANTTO'!D594)</f>
        <v/>
      </c>
      <c r="E588" s="333"/>
      <c r="F588" s="38" t="str">
        <f>IF('CED. GRAL POR REP. O MANTTO'!E594="","",'CED. GRAL POR REP. O MANTTO'!E594)</f>
        <v/>
      </c>
      <c r="G588" s="67" t="str">
        <f>IF('CED. GRAL POR REP. O MANTTO'!F594="","",'CED. GRAL POR REP. O MANTTO'!F594)</f>
        <v/>
      </c>
      <c r="H588" s="92">
        <f>+'REPORTE ENERO IMROM'!M588</f>
        <v>0</v>
      </c>
      <c r="I588" s="39"/>
      <c r="J588" s="39"/>
      <c r="K588" s="39"/>
      <c r="L588" s="30">
        <f t="shared" si="25"/>
        <v>0</v>
      </c>
      <c r="M588" s="30">
        <f t="shared" si="26"/>
        <v>0</v>
      </c>
      <c r="N588" s="88">
        <f>+'REPORTE ENERO IMROM'!N588</f>
        <v>0</v>
      </c>
      <c r="O588" s="55"/>
      <c r="P588" s="56"/>
      <c r="Q588" s="63">
        <f>+'REPORTE ENERO IMROM'!Q588</f>
        <v>0</v>
      </c>
      <c r="R588" s="33" t="str">
        <f>IF(M588=0,"",M588/'CED. GRAL POR REP. O MANTTO'!G594)</f>
        <v/>
      </c>
      <c r="S588" s="44" t="str">
        <f t="shared" si="24"/>
        <v/>
      </c>
    </row>
    <row r="589" spans="2:19" s="3" customFormat="1" ht="37.5" hidden="1" customHeight="1" x14ac:dyDescent="0.2">
      <c r="B589" s="37">
        <v>572</v>
      </c>
      <c r="C589" s="38" t="str">
        <f>IF('CED. GRAL POR REP. O MANTTO'!C595="","",'CED. GRAL POR REP. O MANTTO'!C595)</f>
        <v/>
      </c>
      <c r="D589" s="333" t="str">
        <f>IF('CED. GRAL POR REP. O MANTTO'!D595="","",'CED. GRAL POR REP. O MANTTO'!D595)</f>
        <v/>
      </c>
      <c r="E589" s="333"/>
      <c r="F589" s="38" t="str">
        <f>IF('CED. GRAL POR REP. O MANTTO'!E595="","",'CED. GRAL POR REP. O MANTTO'!E595)</f>
        <v/>
      </c>
      <c r="G589" s="67" t="str">
        <f>IF('CED. GRAL POR REP. O MANTTO'!F595="","",'CED. GRAL POR REP. O MANTTO'!F595)</f>
        <v/>
      </c>
      <c r="H589" s="92">
        <f>+'REPORTE ENERO IMROM'!M589</f>
        <v>0</v>
      </c>
      <c r="I589" s="39"/>
      <c r="J589" s="39"/>
      <c r="K589" s="39"/>
      <c r="L589" s="30">
        <f t="shared" si="25"/>
        <v>0</v>
      </c>
      <c r="M589" s="30">
        <f t="shared" si="26"/>
        <v>0</v>
      </c>
      <c r="N589" s="88">
        <f>+'REPORTE ENERO IMROM'!N589</f>
        <v>0</v>
      </c>
      <c r="O589" s="55"/>
      <c r="P589" s="56"/>
      <c r="Q589" s="63">
        <f>+'REPORTE ENERO IMROM'!Q589</f>
        <v>0</v>
      </c>
      <c r="R589" s="33" t="str">
        <f>IF(M589=0,"",M589/'CED. GRAL POR REP. O MANTTO'!G595)</f>
        <v/>
      </c>
      <c r="S589" s="44" t="str">
        <f t="shared" si="24"/>
        <v/>
      </c>
    </row>
    <row r="590" spans="2:19" s="3" customFormat="1" ht="37.5" hidden="1" customHeight="1" x14ac:dyDescent="0.2">
      <c r="B590" s="37">
        <v>573</v>
      </c>
      <c r="C590" s="38" t="str">
        <f>IF('CED. GRAL POR REP. O MANTTO'!C596="","",'CED. GRAL POR REP. O MANTTO'!C596)</f>
        <v/>
      </c>
      <c r="D590" s="333" t="str">
        <f>IF('CED. GRAL POR REP. O MANTTO'!D596="","",'CED. GRAL POR REP. O MANTTO'!D596)</f>
        <v/>
      </c>
      <c r="E590" s="333"/>
      <c r="F590" s="38" t="str">
        <f>IF('CED. GRAL POR REP. O MANTTO'!E596="","",'CED. GRAL POR REP. O MANTTO'!E596)</f>
        <v/>
      </c>
      <c r="G590" s="67" t="str">
        <f>IF('CED. GRAL POR REP. O MANTTO'!F596="","",'CED. GRAL POR REP. O MANTTO'!F596)</f>
        <v/>
      </c>
      <c r="H590" s="92">
        <f>+'REPORTE ENERO IMROM'!M590</f>
        <v>0</v>
      </c>
      <c r="I590" s="39"/>
      <c r="J590" s="39"/>
      <c r="K590" s="39"/>
      <c r="L590" s="30">
        <f t="shared" si="25"/>
        <v>0</v>
      </c>
      <c r="M590" s="30">
        <f t="shared" si="26"/>
        <v>0</v>
      </c>
      <c r="N590" s="88">
        <f>+'REPORTE ENERO IMROM'!N590</f>
        <v>0</v>
      </c>
      <c r="O590" s="55"/>
      <c r="P590" s="56"/>
      <c r="Q590" s="63">
        <f>+'REPORTE ENERO IMROM'!Q590</f>
        <v>0</v>
      </c>
      <c r="R590" s="33" t="str">
        <f>IF(M590=0,"",M590/'CED. GRAL POR REP. O MANTTO'!G596)</f>
        <v/>
      </c>
      <c r="S590" s="44" t="str">
        <f t="shared" si="24"/>
        <v/>
      </c>
    </row>
    <row r="591" spans="2:19" s="3" customFormat="1" ht="37.5" hidden="1" customHeight="1" x14ac:dyDescent="0.2">
      <c r="B591" s="37">
        <v>574</v>
      </c>
      <c r="C591" s="38" t="str">
        <f>IF('CED. GRAL POR REP. O MANTTO'!C597="","",'CED. GRAL POR REP. O MANTTO'!C597)</f>
        <v/>
      </c>
      <c r="D591" s="333" t="str">
        <f>IF('CED. GRAL POR REP. O MANTTO'!D597="","",'CED. GRAL POR REP. O MANTTO'!D597)</f>
        <v/>
      </c>
      <c r="E591" s="333"/>
      <c r="F591" s="38" t="str">
        <f>IF('CED. GRAL POR REP. O MANTTO'!E597="","",'CED. GRAL POR REP. O MANTTO'!E597)</f>
        <v/>
      </c>
      <c r="G591" s="67" t="str">
        <f>IF('CED. GRAL POR REP. O MANTTO'!F597="","",'CED. GRAL POR REP. O MANTTO'!F597)</f>
        <v/>
      </c>
      <c r="H591" s="92">
        <f>+'REPORTE ENERO IMROM'!M591</f>
        <v>0</v>
      </c>
      <c r="I591" s="39"/>
      <c r="J591" s="39"/>
      <c r="K591" s="39"/>
      <c r="L591" s="30">
        <f t="shared" si="25"/>
        <v>0</v>
      </c>
      <c r="M591" s="30">
        <f t="shared" si="26"/>
        <v>0</v>
      </c>
      <c r="N591" s="88">
        <f>+'REPORTE ENERO IMROM'!N591</f>
        <v>0</v>
      </c>
      <c r="O591" s="55"/>
      <c r="P591" s="56"/>
      <c r="Q591" s="63">
        <f>+'REPORTE ENERO IMROM'!Q591</f>
        <v>0</v>
      </c>
      <c r="R591" s="33" t="str">
        <f>IF(M591=0,"",M591/'CED. GRAL POR REP. O MANTTO'!G597)</f>
        <v/>
      </c>
      <c r="S591" s="44" t="str">
        <f t="shared" si="24"/>
        <v/>
      </c>
    </row>
    <row r="592" spans="2:19" s="3" customFormat="1" ht="37.5" hidden="1" customHeight="1" x14ac:dyDescent="0.2">
      <c r="B592" s="37">
        <v>575</v>
      </c>
      <c r="C592" s="38" t="str">
        <f>IF('CED. GRAL POR REP. O MANTTO'!C598="","",'CED. GRAL POR REP. O MANTTO'!C598)</f>
        <v/>
      </c>
      <c r="D592" s="333" t="str">
        <f>IF('CED. GRAL POR REP. O MANTTO'!D598="","",'CED. GRAL POR REP. O MANTTO'!D598)</f>
        <v/>
      </c>
      <c r="E592" s="333"/>
      <c r="F592" s="38" t="str">
        <f>IF('CED. GRAL POR REP. O MANTTO'!E598="","",'CED. GRAL POR REP. O MANTTO'!E598)</f>
        <v/>
      </c>
      <c r="G592" s="67" t="str">
        <f>IF('CED. GRAL POR REP. O MANTTO'!F598="","",'CED. GRAL POR REP. O MANTTO'!F598)</f>
        <v/>
      </c>
      <c r="H592" s="92">
        <f>+'REPORTE ENERO IMROM'!M592</f>
        <v>0</v>
      </c>
      <c r="I592" s="39"/>
      <c r="J592" s="39"/>
      <c r="K592" s="39"/>
      <c r="L592" s="30">
        <f t="shared" si="25"/>
        <v>0</v>
      </c>
      <c r="M592" s="30">
        <f t="shared" si="26"/>
        <v>0</v>
      </c>
      <c r="N592" s="88">
        <f>+'REPORTE ENERO IMROM'!N592</f>
        <v>0</v>
      </c>
      <c r="O592" s="55"/>
      <c r="P592" s="56"/>
      <c r="Q592" s="63">
        <f>+'REPORTE ENERO IMROM'!Q592</f>
        <v>0</v>
      </c>
      <c r="R592" s="33" t="str">
        <f>IF(M592=0,"",M592/'CED. GRAL POR REP. O MANTTO'!G598)</f>
        <v/>
      </c>
      <c r="S592" s="44" t="str">
        <f t="shared" si="24"/>
        <v/>
      </c>
    </row>
    <row r="593" spans="2:19" s="3" customFormat="1" ht="37.5" hidden="1" customHeight="1" x14ac:dyDescent="0.2">
      <c r="B593" s="37">
        <v>576</v>
      </c>
      <c r="C593" s="38" t="str">
        <f>IF('CED. GRAL POR REP. O MANTTO'!C599="","",'CED. GRAL POR REP. O MANTTO'!C599)</f>
        <v/>
      </c>
      <c r="D593" s="333" t="str">
        <f>IF('CED. GRAL POR REP. O MANTTO'!D599="","",'CED. GRAL POR REP. O MANTTO'!D599)</f>
        <v/>
      </c>
      <c r="E593" s="333"/>
      <c r="F593" s="38" t="str">
        <f>IF('CED. GRAL POR REP. O MANTTO'!E599="","",'CED. GRAL POR REP. O MANTTO'!E599)</f>
        <v/>
      </c>
      <c r="G593" s="67" t="str">
        <f>IF('CED. GRAL POR REP. O MANTTO'!F599="","",'CED. GRAL POR REP. O MANTTO'!F599)</f>
        <v/>
      </c>
      <c r="H593" s="92">
        <f>+'REPORTE ENERO IMROM'!M593</f>
        <v>0</v>
      </c>
      <c r="I593" s="39"/>
      <c r="J593" s="39"/>
      <c r="K593" s="39"/>
      <c r="L593" s="30">
        <f t="shared" si="25"/>
        <v>0</v>
      </c>
      <c r="M593" s="30">
        <f t="shared" si="26"/>
        <v>0</v>
      </c>
      <c r="N593" s="88">
        <f>+'REPORTE ENERO IMROM'!N593</f>
        <v>0</v>
      </c>
      <c r="O593" s="55"/>
      <c r="P593" s="56"/>
      <c r="Q593" s="63">
        <f>+'REPORTE ENERO IMROM'!Q593</f>
        <v>0</v>
      </c>
      <c r="R593" s="33" t="str">
        <f>IF(M593=0,"",M593/'CED. GRAL POR REP. O MANTTO'!G599)</f>
        <v/>
      </c>
      <c r="S593" s="44" t="str">
        <f t="shared" si="24"/>
        <v/>
      </c>
    </row>
    <row r="594" spans="2:19" s="3" customFormat="1" ht="37.5" hidden="1" customHeight="1" x14ac:dyDescent="0.2">
      <c r="B594" s="37">
        <v>577</v>
      </c>
      <c r="C594" s="38" t="str">
        <f>IF('CED. GRAL POR REP. O MANTTO'!C600="","",'CED. GRAL POR REP. O MANTTO'!C600)</f>
        <v/>
      </c>
      <c r="D594" s="333" t="str">
        <f>IF('CED. GRAL POR REP. O MANTTO'!D600="","",'CED. GRAL POR REP. O MANTTO'!D600)</f>
        <v/>
      </c>
      <c r="E594" s="333"/>
      <c r="F594" s="38" t="str">
        <f>IF('CED. GRAL POR REP. O MANTTO'!E600="","",'CED. GRAL POR REP. O MANTTO'!E600)</f>
        <v/>
      </c>
      <c r="G594" s="67" t="str">
        <f>IF('CED. GRAL POR REP. O MANTTO'!F600="","",'CED. GRAL POR REP. O MANTTO'!F600)</f>
        <v/>
      </c>
      <c r="H594" s="92">
        <f>+'REPORTE ENERO IMROM'!M594</f>
        <v>0</v>
      </c>
      <c r="I594" s="39"/>
      <c r="J594" s="39"/>
      <c r="K594" s="39"/>
      <c r="L594" s="30">
        <f t="shared" si="25"/>
        <v>0</v>
      </c>
      <c r="M594" s="30">
        <f t="shared" si="26"/>
        <v>0</v>
      </c>
      <c r="N594" s="88">
        <f>+'REPORTE ENERO IMROM'!N594</f>
        <v>0</v>
      </c>
      <c r="O594" s="55"/>
      <c r="P594" s="56"/>
      <c r="Q594" s="63">
        <f>+'REPORTE ENERO IMROM'!Q594</f>
        <v>0</v>
      </c>
      <c r="R594" s="33" t="str">
        <f>IF(M594=0,"",M594/'CED. GRAL POR REP. O MANTTO'!G600)</f>
        <v/>
      </c>
      <c r="S594" s="44" t="str">
        <f t="shared" ref="S594:S657" si="27">IF(R594="","",IF(R594&gt;1,"SOBRE EJERCICIO DE RECURSOS",""))</f>
        <v/>
      </c>
    </row>
    <row r="595" spans="2:19" s="3" customFormat="1" ht="37.5" hidden="1" customHeight="1" x14ac:dyDescent="0.2">
      <c r="B595" s="37">
        <v>578</v>
      </c>
      <c r="C595" s="38" t="str">
        <f>IF('CED. GRAL POR REP. O MANTTO'!C601="","",'CED. GRAL POR REP. O MANTTO'!C601)</f>
        <v/>
      </c>
      <c r="D595" s="333" t="str">
        <f>IF('CED. GRAL POR REP. O MANTTO'!D601="","",'CED. GRAL POR REP. O MANTTO'!D601)</f>
        <v/>
      </c>
      <c r="E595" s="333"/>
      <c r="F595" s="38" t="str">
        <f>IF('CED. GRAL POR REP. O MANTTO'!E601="","",'CED. GRAL POR REP. O MANTTO'!E601)</f>
        <v/>
      </c>
      <c r="G595" s="67" t="str">
        <f>IF('CED. GRAL POR REP. O MANTTO'!F601="","",'CED. GRAL POR REP. O MANTTO'!F601)</f>
        <v/>
      </c>
      <c r="H595" s="92">
        <f>+'REPORTE ENERO IMROM'!M595</f>
        <v>0</v>
      </c>
      <c r="I595" s="39"/>
      <c r="J595" s="39"/>
      <c r="K595" s="39"/>
      <c r="L595" s="30">
        <f t="shared" si="25"/>
        <v>0</v>
      </c>
      <c r="M595" s="30">
        <f t="shared" si="26"/>
        <v>0</v>
      </c>
      <c r="N595" s="88">
        <f>+'REPORTE ENERO IMROM'!N595</f>
        <v>0</v>
      </c>
      <c r="O595" s="55"/>
      <c r="P595" s="56"/>
      <c r="Q595" s="63">
        <f>+'REPORTE ENERO IMROM'!Q595</f>
        <v>0</v>
      </c>
      <c r="R595" s="33" t="str">
        <f>IF(M595=0,"",M595/'CED. GRAL POR REP. O MANTTO'!G601)</f>
        <v/>
      </c>
      <c r="S595" s="44" t="str">
        <f t="shared" si="27"/>
        <v/>
      </c>
    </row>
    <row r="596" spans="2:19" s="3" customFormat="1" ht="37.5" hidden="1" customHeight="1" x14ac:dyDescent="0.2">
      <c r="B596" s="37">
        <v>579</v>
      </c>
      <c r="C596" s="38" t="str">
        <f>IF('CED. GRAL POR REP. O MANTTO'!C602="","",'CED. GRAL POR REP. O MANTTO'!C602)</f>
        <v/>
      </c>
      <c r="D596" s="333" t="str">
        <f>IF('CED. GRAL POR REP. O MANTTO'!D602="","",'CED. GRAL POR REP. O MANTTO'!D602)</f>
        <v/>
      </c>
      <c r="E596" s="333"/>
      <c r="F596" s="38" t="str">
        <f>IF('CED. GRAL POR REP. O MANTTO'!E602="","",'CED. GRAL POR REP. O MANTTO'!E602)</f>
        <v/>
      </c>
      <c r="G596" s="67" t="str">
        <f>IF('CED. GRAL POR REP. O MANTTO'!F602="","",'CED. GRAL POR REP. O MANTTO'!F602)</f>
        <v/>
      </c>
      <c r="H596" s="92">
        <f>+'REPORTE ENERO IMROM'!M596</f>
        <v>0</v>
      </c>
      <c r="I596" s="39"/>
      <c r="J596" s="39"/>
      <c r="K596" s="39"/>
      <c r="L596" s="30">
        <f t="shared" ref="L596:L659" si="28">I596+J596+K596</f>
        <v>0</v>
      </c>
      <c r="M596" s="30">
        <f t="shared" ref="M596:M659" si="29">H596+L596</f>
        <v>0</v>
      </c>
      <c r="N596" s="88">
        <f>+'REPORTE ENERO IMROM'!N596</f>
        <v>0</v>
      </c>
      <c r="O596" s="55"/>
      <c r="P596" s="56"/>
      <c r="Q596" s="63">
        <f>+'REPORTE ENERO IMROM'!Q596</f>
        <v>0</v>
      </c>
      <c r="R596" s="33" t="str">
        <f>IF(M596=0,"",M596/'CED. GRAL POR REP. O MANTTO'!G602)</f>
        <v/>
      </c>
      <c r="S596" s="44" t="str">
        <f t="shared" si="27"/>
        <v/>
      </c>
    </row>
    <row r="597" spans="2:19" s="3" customFormat="1" ht="37.5" hidden="1" customHeight="1" x14ac:dyDescent="0.2">
      <c r="B597" s="37">
        <v>580</v>
      </c>
      <c r="C597" s="38" t="str">
        <f>IF('CED. GRAL POR REP. O MANTTO'!C603="","",'CED. GRAL POR REP. O MANTTO'!C603)</f>
        <v/>
      </c>
      <c r="D597" s="333" t="str">
        <f>IF('CED. GRAL POR REP. O MANTTO'!D603="","",'CED. GRAL POR REP. O MANTTO'!D603)</f>
        <v/>
      </c>
      <c r="E597" s="333"/>
      <c r="F597" s="38" t="str">
        <f>IF('CED. GRAL POR REP. O MANTTO'!E603="","",'CED. GRAL POR REP. O MANTTO'!E603)</f>
        <v/>
      </c>
      <c r="G597" s="67" t="str">
        <f>IF('CED. GRAL POR REP. O MANTTO'!F603="","",'CED. GRAL POR REP. O MANTTO'!F603)</f>
        <v/>
      </c>
      <c r="H597" s="92">
        <f>+'REPORTE ENERO IMROM'!M597</f>
        <v>0</v>
      </c>
      <c r="I597" s="39"/>
      <c r="J597" s="39"/>
      <c r="K597" s="39"/>
      <c r="L597" s="30">
        <f t="shared" si="28"/>
        <v>0</v>
      </c>
      <c r="M597" s="30">
        <f t="shared" si="29"/>
        <v>0</v>
      </c>
      <c r="N597" s="88">
        <f>+'REPORTE ENERO IMROM'!N597</f>
        <v>0</v>
      </c>
      <c r="O597" s="55"/>
      <c r="P597" s="56"/>
      <c r="Q597" s="63">
        <f>+'REPORTE ENERO IMROM'!Q597</f>
        <v>0</v>
      </c>
      <c r="R597" s="33" t="str">
        <f>IF(M597=0,"",M597/'CED. GRAL POR REP. O MANTTO'!G603)</f>
        <v/>
      </c>
      <c r="S597" s="44" t="str">
        <f t="shared" si="27"/>
        <v/>
      </c>
    </row>
    <row r="598" spans="2:19" s="3" customFormat="1" ht="37.5" hidden="1" customHeight="1" x14ac:dyDescent="0.2">
      <c r="B598" s="37">
        <v>581</v>
      </c>
      <c r="C598" s="38" t="str">
        <f>IF('CED. GRAL POR REP. O MANTTO'!C604="","",'CED. GRAL POR REP. O MANTTO'!C604)</f>
        <v/>
      </c>
      <c r="D598" s="333" t="str">
        <f>IF('CED. GRAL POR REP. O MANTTO'!D604="","",'CED. GRAL POR REP. O MANTTO'!D604)</f>
        <v/>
      </c>
      <c r="E598" s="333"/>
      <c r="F598" s="38" t="str">
        <f>IF('CED. GRAL POR REP. O MANTTO'!E604="","",'CED. GRAL POR REP. O MANTTO'!E604)</f>
        <v/>
      </c>
      <c r="G598" s="67" t="str">
        <f>IF('CED. GRAL POR REP. O MANTTO'!F604="","",'CED. GRAL POR REP. O MANTTO'!F604)</f>
        <v/>
      </c>
      <c r="H598" s="92">
        <f>+'REPORTE ENERO IMROM'!M598</f>
        <v>0</v>
      </c>
      <c r="I598" s="39"/>
      <c r="J598" s="39"/>
      <c r="K598" s="39"/>
      <c r="L598" s="30">
        <f t="shared" si="28"/>
        <v>0</v>
      </c>
      <c r="M598" s="30">
        <f t="shared" si="29"/>
        <v>0</v>
      </c>
      <c r="N598" s="88">
        <f>+'REPORTE ENERO IMROM'!N598</f>
        <v>0</v>
      </c>
      <c r="O598" s="55"/>
      <c r="P598" s="56"/>
      <c r="Q598" s="63">
        <f>+'REPORTE ENERO IMROM'!Q598</f>
        <v>0</v>
      </c>
      <c r="R598" s="33" t="str">
        <f>IF(M598=0,"",M598/'CED. GRAL POR REP. O MANTTO'!G604)</f>
        <v/>
      </c>
      <c r="S598" s="44" t="str">
        <f t="shared" si="27"/>
        <v/>
      </c>
    </row>
    <row r="599" spans="2:19" s="3" customFormat="1" ht="37.5" hidden="1" customHeight="1" x14ac:dyDescent="0.2">
      <c r="B599" s="37">
        <v>582</v>
      </c>
      <c r="C599" s="38" t="str">
        <f>IF('CED. GRAL POR REP. O MANTTO'!C605="","",'CED. GRAL POR REP. O MANTTO'!C605)</f>
        <v/>
      </c>
      <c r="D599" s="333" t="str">
        <f>IF('CED. GRAL POR REP. O MANTTO'!D605="","",'CED. GRAL POR REP. O MANTTO'!D605)</f>
        <v/>
      </c>
      <c r="E599" s="333"/>
      <c r="F599" s="38" t="str">
        <f>IF('CED. GRAL POR REP. O MANTTO'!E605="","",'CED. GRAL POR REP. O MANTTO'!E605)</f>
        <v/>
      </c>
      <c r="G599" s="67" t="str">
        <f>IF('CED. GRAL POR REP. O MANTTO'!F605="","",'CED. GRAL POR REP. O MANTTO'!F605)</f>
        <v/>
      </c>
      <c r="H599" s="92">
        <f>+'REPORTE ENERO IMROM'!M599</f>
        <v>0</v>
      </c>
      <c r="I599" s="39"/>
      <c r="J599" s="39"/>
      <c r="K599" s="39"/>
      <c r="L599" s="30">
        <f t="shared" si="28"/>
        <v>0</v>
      </c>
      <c r="M599" s="30">
        <f t="shared" si="29"/>
        <v>0</v>
      </c>
      <c r="N599" s="88">
        <f>+'REPORTE ENERO IMROM'!N599</f>
        <v>0</v>
      </c>
      <c r="O599" s="55"/>
      <c r="P599" s="56"/>
      <c r="Q599" s="63">
        <f>+'REPORTE ENERO IMROM'!Q599</f>
        <v>0</v>
      </c>
      <c r="R599" s="33" t="str">
        <f>IF(M599=0,"",M599/'CED. GRAL POR REP. O MANTTO'!G605)</f>
        <v/>
      </c>
      <c r="S599" s="44" t="str">
        <f t="shared" si="27"/>
        <v/>
      </c>
    </row>
    <row r="600" spans="2:19" s="3" customFormat="1" ht="37.5" hidden="1" customHeight="1" x14ac:dyDescent="0.2">
      <c r="B600" s="37">
        <v>583</v>
      </c>
      <c r="C600" s="38" t="str">
        <f>IF('CED. GRAL POR REP. O MANTTO'!C606="","",'CED. GRAL POR REP. O MANTTO'!C606)</f>
        <v/>
      </c>
      <c r="D600" s="333" t="str">
        <f>IF('CED. GRAL POR REP. O MANTTO'!D606="","",'CED. GRAL POR REP. O MANTTO'!D606)</f>
        <v/>
      </c>
      <c r="E600" s="333"/>
      <c r="F600" s="38" t="str">
        <f>IF('CED. GRAL POR REP. O MANTTO'!E606="","",'CED. GRAL POR REP. O MANTTO'!E606)</f>
        <v/>
      </c>
      <c r="G600" s="67" t="str">
        <f>IF('CED. GRAL POR REP. O MANTTO'!F606="","",'CED. GRAL POR REP. O MANTTO'!F606)</f>
        <v/>
      </c>
      <c r="H600" s="92">
        <f>+'REPORTE ENERO IMROM'!M600</f>
        <v>0</v>
      </c>
      <c r="I600" s="39"/>
      <c r="J600" s="39"/>
      <c r="K600" s="39"/>
      <c r="L600" s="30">
        <f t="shared" si="28"/>
        <v>0</v>
      </c>
      <c r="M600" s="30">
        <f t="shared" si="29"/>
        <v>0</v>
      </c>
      <c r="N600" s="88">
        <f>+'REPORTE ENERO IMROM'!N600</f>
        <v>0</v>
      </c>
      <c r="O600" s="55"/>
      <c r="P600" s="56"/>
      <c r="Q600" s="63">
        <f>+'REPORTE ENERO IMROM'!Q600</f>
        <v>0</v>
      </c>
      <c r="R600" s="33" t="str">
        <f>IF(M600=0,"",M600/'CED. GRAL POR REP. O MANTTO'!G606)</f>
        <v/>
      </c>
      <c r="S600" s="44" t="str">
        <f t="shared" si="27"/>
        <v/>
      </c>
    </row>
    <row r="601" spans="2:19" s="3" customFormat="1" ht="37.5" hidden="1" customHeight="1" x14ac:dyDescent="0.2">
      <c r="B601" s="37">
        <v>584</v>
      </c>
      <c r="C601" s="38" t="str">
        <f>IF('CED. GRAL POR REP. O MANTTO'!C607="","",'CED. GRAL POR REP. O MANTTO'!C607)</f>
        <v/>
      </c>
      <c r="D601" s="333" t="str">
        <f>IF('CED. GRAL POR REP. O MANTTO'!D607="","",'CED. GRAL POR REP. O MANTTO'!D607)</f>
        <v/>
      </c>
      <c r="E601" s="333"/>
      <c r="F601" s="38" t="str">
        <f>IF('CED. GRAL POR REP. O MANTTO'!E607="","",'CED. GRAL POR REP. O MANTTO'!E607)</f>
        <v/>
      </c>
      <c r="G601" s="67" t="str">
        <f>IF('CED. GRAL POR REP. O MANTTO'!F607="","",'CED. GRAL POR REP. O MANTTO'!F607)</f>
        <v/>
      </c>
      <c r="H601" s="92">
        <f>+'REPORTE ENERO IMROM'!M601</f>
        <v>0</v>
      </c>
      <c r="I601" s="39"/>
      <c r="J601" s="39"/>
      <c r="K601" s="39"/>
      <c r="L601" s="30">
        <f t="shared" si="28"/>
        <v>0</v>
      </c>
      <c r="M601" s="30">
        <f t="shared" si="29"/>
        <v>0</v>
      </c>
      <c r="N601" s="88">
        <f>+'REPORTE ENERO IMROM'!N601</f>
        <v>0</v>
      </c>
      <c r="O601" s="55"/>
      <c r="P601" s="56"/>
      <c r="Q601" s="63">
        <f>+'REPORTE ENERO IMROM'!Q601</f>
        <v>0</v>
      </c>
      <c r="R601" s="33" t="str">
        <f>IF(M601=0,"",M601/'CED. GRAL POR REP. O MANTTO'!G607)</f>
        <v/>
      </c>
      <c r="S601" s="44" t="str">
        <f t="shared" si="27"/>
        <v/>
      </c>
    </row>
    <row r="602" spans="2:19" s="3" customFormat="1" ht="37.5" hidden="1" customHeight="1" x14ac:dyDescent="0.2">
      <c r="B602" s="37">
        <v>585</v>
      </c>
      <c r="C602" s="38" t="str">
        <f>IF('CED. GRAL POR REP. O MANTTO'!C608="","",'CED. GRAL POR REP. O MANTTO'!C608)</f>
        <v/>
      </c>
      <c r="D602" s="333" t="str">
        <f>IF('CED. GRAL POR REP. O MANTTO'!D608="","",'CED. GRAL POR REP. O MANTTO'!D608)</f>
        <v/>
      </c>
      <c r="E602" s="333"/>
      <c r="F602" s="38" t="str">
        <f>IF('CED. GRAL POR REP. O MANTTO'!E608="","",'CED. GRAL POR REP. O MANTTO'!E608)</f>
        <v/>
      </c>
      <c r="G602" s="67" t="str">
        <f>IF('CED. GRAL POR REP. O MANTTO'!F608="","",'CED. GRAL POR REP. O MANTTO'!F608)</f>
        <v/>
      </c>
      <c r="H602" s="92">
        <f>+'REPORTE ENERO IMROM'!M602</f>
        <v>0</v>
      </c>
      <c r="I602" s="39"/>
      <c r="J602" s="39"/>
      <c r="K602" s="39"/>
      <c r="L602" s="30">
        <f t="shared" si="28"/>
        <v>0</v>
      </c>
      <c r="M602" s="30">
        <f t="shared" si="29"/>
        <v>0</v>
      </c>
      <c r="N602" s="88">
        <f>+'REPORTE ENERO IMROM'!N602</f>
        <v>0</v>
      </c>
      <c r="O602" s="55"/>
      <c r="P602" s="56"/>
      <c r="Q602" s="63">
        <f>+'REPORTE ENERO IMROM'!Q602</f>
        <v>0</v>
      </c>
      <c r="R602" s="33" t="str">
        <f>IF(M602=0,"",M602/'CED. GRAL POR REP. O MANTTO'!G608)</f>
        <v/>
      </c>
      <c r="S602" s="44" t="str">
        <f t="shared" si="27"/>
        <v/>
      </c>
    </row>
    <row r="603" spans="2:19" s="3" customFormat="1" ht="37.5" hidden="1" customHeight="1" x14ac:dyDescent="0.2">
      <c r="B603" s="37">
        <v>586</v>
      </c>
      <c r="C603" s="38" t="str">
        <f>IF('CED. GRAL POR REP. O MANTTO'!C609="","",'CED. GRAL POR REP. O MANTTO'!C609)</f>
        <v/>
      </c>
      <c r="D603" s="333" t="str">
        <f>IF('CED. GRAL POR REP. O MANTTO'!D609="","",'CED. GRAL POR REP. O MANTTO'!D609)</f>
        <v/>
      </c>
      <c r="E603" s="333"/>
      <c r="F603" s="38" t="str">
        <f>IF('CED. GRAL POR REP. O MANTTO'!E609="","",'CED. GRAL POR REP. O MANTTO'!E609)</f>
        <v/>
      </c>
      <c r="G603" s="67" t="str">
        <f>IF('CED. GRAL POR REP. O MANTTO'!F609="","",'CED. GRAL POR REP. O MANTTO'!F609)</f>
        <v/>
      </c>
      <c r="H603" s="92">
        <f>+'REPORTE ENERO IMROM'!M603</f>
        <v>0</v>
      </c>
      <c r="I603" s="39"/>
      <c r="J603" s="39"/>
      <c r="K603" s="39"/>
      <c r="L603" s="30">
        <f t="shared" si="28"/>
        <v>0</v>
      </c>
      <c r="M603" s="30">
        <f t="shared" si="29"/>
        <v>0</v>
      </c>
      <c r="N603" s="88">
        <f>+'REPORTE ENERO IMROM'!N603</f>
        <v>0</v>
      </c>
      <c r="O603" s="55"/>
      <c r="P603" s="56"/>
      <c r="Q603" s="63">
        <f>+'REPORTE ENERO IMROM'!Q603</f>
        <v>0</v>
      </c>
      <c r="R603" s="33" t="str">
        <f>IF(M603=0,"",M603/'CED. GRAL POR REP. O MANTTO'!G609)</f>
        <v/>
      </c>
      <c r="S603" s="44" t="str">
        <f t="shared" si="27"/>
        <v/>
      </c>
    </row>
    <row r="604" spans="2:19" s="3" customFormat="1" ht="37.5" hidden="1" customHeight="1" x14ac:dyDescent="0.2">
      <c r="B604" s="37">
        <v>587</v>
      </c>
      <c r="C604" s="38" t="str">
        <f>IF('CED. GRAL POR REP. O MANTTO'!C610="","",'CED. GRAL POR REP. O MANTTO'!C610)</f>
        <v/>
      </c>
      <c r="D604" s="333" t="str">
        <f>IF('CED. GRAL POR REP. O MANTTO'!D610="","",'CED. GRAL POR REP. O MANTTO'!D610)</f>
        <v/>
      </c>
      <c r="E604" s="333"/>
      <c r="F604" s="38" t="str">
        <f>IF('CED. GRAL POR REP. O MANTTO'!E610="","",'CED. GRAL POR REP. O MANTTO'!E610)</f>
        <v/>
      </c>
      <c r="G604" s="67" t="str">
        <f>IF('CED. GRAL POR REP. O MANTTO'!F610="","",'CED. GRAL POR REP. O MANTTO'!F610)</f>
        <v/>
      </c>
      <c r="H604" s="92">
        <f>+'REPORTE ENERO IMROM'!M604</f>
        <v>0</v>
      </c>
      <c r="I604" s="39"/>
      <c r="J604" s="39"/>
      <c r="K604" s="39"/>
      <c r="L604" s="30">
        <f t="shared" si="28"/>
        <v>0</v>
      </c>
      <c r="M604" s="30">
        <f t="shared" si="29"/>
        <v>0</v>
      </c>
      <c r="N604" s="88">
        <f>+'REPORTE ENERO IMROM'!N604</f>
        <v>0</v>
      </c>
      <c r="O604" s="55"/>
      <c r="P604" s="56"/>
      <c r="Q604" s="63">
        <f>+'REPORTE ENERO IMROM'!Q604</f>
        <v>0</v>
      </c>
      <c r="R604" s="33" t="str">
        <f>IF(M604=0,"",M604/'CED. GRAL POR REP. O MANTTO'!G610)</f>
        <v/>
      </c>
      <c r="S604" s="44" t="str">
        <f t="shared" si="27"/>
        <v/>
      </c>
    </row>
    <row r="605" spans="2:19" s="3" customFormat="1" ht="37.5" hidden="1" customHeight="1" x14ac:dyDescent="0.2">
      <c r="B605" s="37">
        <v>588</v>
      </c>
      <c r="C605" s="38" t="str">
        <f>IF('CED. GRAL POR REP. O MANTTO'!C611="","",'CED. GRAL POR REP. O MANTTO'!C611)</f>
        <v/>
      </c>
      <c r="D605" s="333" t="str">
        <f>IF('CED. GRAL POR REP. O MANTTO'!D611="","",'CED. GRAL POR REP. O MANTTO'!D611)</f>
        <v/>
      </c>
      <c r="E605" s="333"/>
      <c r="F605" s="38" t="str">
        <f>IF('CED. GRAL POR REP. O MANTTO'!E611="","",'CED. GRAL POR REP. O MANTTO'!E611)</f>
        <v/>
      </c>
      <c r="G605" s="67" t="str">
        <f>IF('CED. GRAL POR REP. O MANTTO'!F611="","",'CED. GRAL POR REP. O MANTTO'!F611)</f>
        <v/>
      </c>
      <c r="H605" s="92">
        <f>+'REPORTE ENERO IMROM'!M605</f>
        <v>0</v>
      </c>
      <c r="I605" s="39"/>
      <c r="J605" s="39"/>
      <c r="K605" s="39"/>
      <c r="L605" s="30">
        <f t="shared" si="28"/>
        <v>0</v>
      </c>
      <c r="M605" s="30">
        <f t="shared" si="29"/>
        <v>0</v>
      </c>
      <c r="N605" s="88">
        <f>+'REPORTE ENERO IMROM'!N605</f>
        <v>0</v>
      </c>
      <c r="O605" s="55"/>
      <c r="P605" s="56"/>
      <c r="Q605" s="63">
        <f>+'REPORTE ENERO IMROM'!Q605</f>
        <v>0</v>
      </c>
      <c r="R605" s="33" t="str">
        <f>IF(M605=0,"",M605/'CED. GRAL POR REP. O MANTTO'!G611)</f>
        <v/>
      </c>
      <c r="S605" s="44" t="str">
        <f t="shared" si="27"/>
        <v/>
      </c>
    </row>
    <row r="606" spans="2:19" s="3" customFormat="1" ht="37.5" hidden="1" customHeight="1" x14ac:dyDescent="0.2">
      <c r="B606" s="37">
        <v>589</v>
      </c>
      <c r="C606" s="38" t="str">
        <f>IF('CED. GRAL POR REP. O MANTTO'!C612="","",'CED. GRAL POR REP. O MANTTO'!C612)</f>
        <v/>
      </c>
      <c r="D606" s="333" t="str">
        <f>IF('CED. GRAL POR REP. O MANTTO'!D612="","",'CED. GRAL POR REP. O MANTTO'!D612)</f>
        <v/>
      </c>
      <c r="E606" s="333"/>
      <c r="F606" s="38" t="str">
        <f>IF('CED. GRAL POR REP. O MANTTO'!E612="","",'CED. GRAL POR REP. O MANTTO'!E612)</f>
        <v/>
      </c>
      <c r="G606" s="67" t="str">
        <f>IF('CED. GRAL POR REP. O MANTTO'!F612="","",'CED. GRAL POR REP. O MANTTO'!F612)</f>
        <v/>
      </c>
      <c r="H606" s="92">
        <f>+'REPORTE ENERO IMROM'!M606</f>
        <v>0</v>
      </c>
      <c r="I606" s="39"/>
      <c r="J606" s="39"/>
      <c r="K606" s="39"/>
      <c r="L606" s="30">
        <f t="shared" si="28"/>
        <v>0</v>
      </c>
      <c r="M606" s="30">
        <f t="shared" si="29"/>
        <v>0</v>
      </c>
      <c r="N606" s="88">
        <f>+'REPORTE ENERO IMROM'!N606</f>
        <v>0</v>
      </c>
      <c r="O606" s="55"/>
      <c r="P606" s="56"/>
      <c r="Q606" s="63">
        <f>+'REPORTE ENERO IMROM'!Q606</f>
        <v>0</v>
      </c>
      <c r="R606" s="33" t="str">
        <f>IF(M606=0,"",M606/'CED. GRAL POR REP. O MANTTO'!G612)</f>
        <v/>
      </c>
      <c r="S606" s="44" t="str">
        <f t="shared" si="27"/>
        <v/>
      </c>
    </row>
    <row r="607" spans="2:19" s="3" customFormat="1" ht="37.5" hidden="1" customHeight="1" x14ac:dyDescent="0.2">
      <c r="B607" s="37">
        <v>590</v>
      </c>
      <c r="C607" s="38" t="str">
        <f>IF('CED. GRAL POR REP. O MANTTO'!C613="","",'CED. GRAL POR REP. O MANTTO'!C613)</f>
        <v/>
      </c>
      <c r="D607" s="333" t="str">
        <f>IF('CED. GRAL POR REP. O MANTTO'!D613="","",'CED. GRAL POR REP. O MANTTO'!D613)</f>
        <v/>
      </c>
      <c r="E607" s="333"/>
      <c r="F607" s="38" t="str">
        <f>IF('CED. GRAL POR REP. O MANTTO'!E613="","",'CED. GRAL POR REP. O MANTTO'!E613)</f>
        <v/>
      </c>
      <c r="G607" s="67" t="str">
        <f>IF('CED. GRAL POR REP. O MANTTO'!F613="","",'CED. GRAL POR REP. O MANTTO'!F613)</f>
        <v/>
      </c>
      <c r="H607" s="92">
        <f>+'REPORTE ENERO IMROM'!M607</f>
        <v>0</v>
      </c>
      <c r="I607" s="39"/>
      <c r="J607" s="39"/>
      <c r="K607" s="39"/>
      <c r="L607" s="30">
        <f t="shared" si="28"/>
        <v>0</v>
      </c>
      <c r="M607" s="30">
        <f t="shared" si="29"/>
        <v>0</v>
      </c>
      <c r="N607" s="88">
        <f>+'REPORTE ENERO IMROM'!N607</f>
        <v>0</v>
      </c>
      <c r="O607" s="55"/>
      <c r="P607" s="56"/>
      <c r="Q607" s="63">
        <f>+'REPORTE ENERO IMROM'!Q607</f>
        <v>0</v>
      </c>
      <c r="R607" s="33" t="str">
        <f>IF(M607=0,"",M607/'CED. GRAL POR REP. O MANTTO'!G613)</f>
        <v/>
      </c>
      <c r="S607" s="44" t="str">
        <f t="shared" si="27"/>
        <v/>
      </c>
    </row>
    <row r="608" spans="2:19" s="3" customFormat="1" ht="37.5" hidden="1" customHeight="1" x14ac:dyDescent="0.2">
      <c r="B608" s="37">
        <v>591</v>
      </c>
      <c r="C608" s="38" t="str">
        <f>IF('CED. GRAL POR REP. O MANTTO'!C614="","",'CED. GRAL POR REP. O MANTTO'!C614)</f>
        <v/>
      </c>
      <c r="D608" s="333" t="str">
        <f>IF('CED. GRAL POR REP. O MANTTO'!D614="","",'CED. GRAL POR REP. O MANTTO'!D614)</f>
        <v/>
      </c>
      <c r="E608" s="333"/>
      <c r="F608" s="38" t="str">
        <f>IF('CED. GRAL POR REP. O MANTTO'!E614="","",'CED. GRAL POR REP. O MANTTO'!E614)</f>
        <v/>
      </c>
      <c r="G608" s="67" t="str">
        <f>IF('CED. GRAL POR REP. O MANTTO'!F614="","",'CED. GRAL POR REP. O MANTTO'!F614)</f>
        <v/>
      </c>
      <c r="H608" s="92">
        <f>+'REPORTE ENERO IMROM'!M608</f>
        <v>0</v>
      </c>
      <c r="I608" s="39"/>
      <c r="J608" s="39"/>
      <c r="K608" s="39"/>
      <c r="L608" s="30">
        <f t="shared" si="28"/>
        <v>0</v>
      </c>
      <c r="M608" s="30">
        <f t="shared" si="29"/>
        <v>0</v>
      </c>
      <c r="N608" s="88">
        <f>+'REPORTE ENERO IMROM'!N608</f>
        <v>0</v>
      </c>
      <c r="O608" s="55"/>
      <c r="P608" s="56"/>
      <c r="Q608" s="63">
        <f>+'REPORTE ENERO IMROM'!Q608</f>
        <v>0</v>
      </c>
      <c r="R608" s="33" t="str">
        <f>IF(M608=0,"",M608/'CED. GRAL POR REP. O MANTTO'!G614)</f>
        <v/>
      </c>
      <c r="S608" s="44" t="str">
        <f t="shared" si="27"/>
        <v/>
      </c>
    </row>
    <row r="609" spans="2:19" s="3" customFormat="1" ht="37.5" hidden="1" customHeight="1" x14ac:dyDescent="0.2">
      <c r="B609" s="37">
        <v>592</v>
      </c>
      <c r="C609" s="38" t="str">
        <f>IF('CED. GRAL POR REP. O MANTTO'!C615="","",'CED. GRAL POR REP. O MANTTO'!C615)</f>
        <v/>
      </c>
      <c r="D609" s="333" t="str">
        <f>IF('CED. GRAL POR REP. O MANTTO'!D615="","",'CED. GRAL POR REP. O MANTTO'!D615)</f>
        <v/>
      </c>
      <c r="E609" s="333"/>
      <c r="F609" s="38" t="str">
        <f>IF('CED. GRAL POR REP. O MANTTO'!E615="","",'CED. GRAL POR REP. O MANTTO'!E615)</f>
        <v/>
      </c>
      <c r="G609" s="67" t="str">
        <f>IF('CED. GRAL POR REP. O MANTTO'!F615="","",'CED. GRAL POR REP. O MANTTO'!F615)</f>
        <v/>
      </c>
      <c r="H609" s="92">
        <f>+'REPORTE ENERO IMROM'!M609</f>
        <v>0</v>
      </c>
      <c r="I609" s="39"/>
      <c r="J609" s="39"/>
      <c r="K609" s="39"/>
      <c r="L609" s="30">
        <f t="shared" si="28"/>
        <v>0</v>
      </c>
      <c r="M609" s="30">
        <f t="shared" si="29"/>
        <v>0</v>
      </c>
      <c r="N609" s="88">
        <f>+'REPORTE ENERO IMROM'!N609</f>
        <v>0</v>
      </c>
      <c r="O609" s="55"/>
      <c r="P609" s="56"/>
      <c r="Q609" s="63">
        <f>+'REPORTE ENERO IMROM'!Q609</f>
        <v>0</v>
      </c>
      <c r="R609" s="33" t="str">
        <f>IF(M609=0,"",M609/'CED. GRAL POR REP. O MANTTO'!G615)</f>
        <v/>
      </c>
      <c r="S609" s="44" t="str">
        <f t="shared" si="27"/>
        <v/>
      </c>
    </row>
    <row r="610" spans="2:19" s="3" customFormat="1" ht="37.5" hidden="1" customHeight="1" x14ac:dyDescent="0.2">
      <c r="B610" s="37">
        <v>593</v>
      </c>
      <c r="C610" s="38" t="str">
        <f>IF('CED. GRAL POR REP. O MANTTO'!C616="","",'CED. GRAL POR REP. O MANTTO'!C616)</f>
        <v/>
      </c>
      <c r="D610" s="333" t="str">
        <f>IF('CED. GRAL POR REP. O MANTTO'!D616="","",'CED. GRAL POR REP. O MANTTO'!D616)</f>
        <v/>
      </c>
      <c r="E610" s="333"/>
      <c r="F610" s="38" t="str">
        <f>IF('CED. GRAL POR REP. O MANTTO'!E616="","",'CED. GRAL POR REP. O MANTTO'!E616)</f>
        <v/>
      </c>
      <c r="G610" s="67" t="str">
        <f>IF('CED. GRAL POR REP. O MANTTO'!F616="","",'CED. GRAL POR REP. O MANTTO'!F616)</f>
        <v/>
      </c>
      <c r="H610" s="92">
        <f>+'REPORTE ENERO IMROM'!M610</f>
        <v>0</v>
      </c>
      <c r="I610" s="39"/>
      <c r="J610" s="39"/>
      <c r="K610" s="39"/>
      <c r="L610" s="30">
        <f t="shared" si="28"/>
        <v>0</v>
      </c>
      <c r="M610" s="30">
        <f t="shared" si="29"/>
        <v>0</v>
      </c>
      <c r="N610" s="88">
        <f>+'REPORTE ENERO IMROM'!N610</f>
        <v>0</v>
      </c>
      <c r="O610" s="55"/>
      <c r="P610" s="56"/>
      <c r="Q610" s="63">
        <f>+'REPORTE ENERO IMROM'!Q610</f>
        <v>0</v>
      </c>
      <c r="R610" s="33" t="str">
        <f>IF(M610=0,"",M610/'CED. GRAL POR REP. O MANTTO'!G616)</f>
        <v/>
      </c>
      <c r="S610" s="44" t="str">
        <f t="shared" si="27"/>
        <v/>
      </c>
    </row>
    <row r="611" spans="2:19" s="3" customFormat="1" ht="37.5" hidden="1" customHeight="1" x14ac:dyDescent="0.2">
      <c r="B611" s="37">
        <v>594</v>
      </c>
      <c r="C611" s="38" t="str">
        <f>IF('CED. GRAL POR REP. O MANTTO'!C617="","",'CED. GRAL POR REP. O MANTTO'!C617)</f>
        <v/>
      </c>
      <c r="D611" s="333" t="str">
        <f>IF('CED. GRAL POR REP. O MANTTO'!D617="","",'CED. GRAL POR REP. O MANTTO'!D617)</f>
        <v/>
      </c>
      <c r="E611" s="333"/>
      <c r="F611" s="38" t="str">
        <f>IF('CED. GRAL POR REP. O MANTTO'!E617="","",'CED. GRAL POR REP. O MANTTO'!E617)</f>
        <v/>
      </c>
      <c r="G611" s="67" t="str">
        <f>IF('CED. GRAL POR REP. O MANTTO'!F617="","",'CED. GRAL POR REP. O MANTTO'!F617)</f>
        <v/>
      </c>
      <c r="H611" s="92">
        <f>+'REPORTE ENERO IMROM'!M611</f>
        <v>0</v>
      </c>
      <c r="I611" s="39"/>
      <c r="J611" s="39"/>
      <c r="K611" s="39"/>
      <c r="L611" s="30">
        <f t="shared" si="28"/>
        <v>0</v>
      </c>
      <c r="M611" s="30">
        <f t="shared" si="29"/>
        <v>0</v>
      </c>
      <c r="N611" s="88">
        <f>+'REPORTE ENERO IMROM'!N611</f>
        <v>0</v>
      </c>
      <c r="O611" s="55"/>
      <c r="P611" s="56"/>
      <c r="Q611" s="63">
        <f>+'REPORTE ENERO IMROM'!Q611</f>
        <v>0</v>
      </c>
      <c r="R611" s="33" t="str">
        <f>IF(M611=0,"",M611/'CED. GRAL POR REP. O MANTTO'!G617)</f>
        <v/>
      </c>
      <c r="S611" s="44" t="str">
        <f t="shared" si="27"/>
        <v/>
      </c>
    </row>
    <row r="612" spans="2:19" s="3" customFormat="1" ht="37.5" hidden="1" customHeight="1" x14ac:dyDescent="0.2">
      <c r="B612" s="37">
        <v>595</v>
      </c>
      <c r="C612" s="38" t="str">
        <f>IF('CED. GRAL POR REP. O MANTTO'!C618="","",'CED. GRAL POR REP. O MANTTO'!C618)</f>
        <v/>
      </c>
      <c r="D612" s="333" t="str">
        <f>IF('CED. GRAL POR REP. O MANTTO'!D618="","",'CED. GRAL POR REP. O MANTTO'!D618)</f>
        <v/>
      </c>
      <c r="E612" s="333"/>
      <c r="F612" s="38" t="str">
        <f>IF('CED. GRAL POR REP. O MANTTO'!E618="","",'CED. GRAL POR REP. O MANTTO'!E618)</f>
        <v/>
      </c>
      <c r="G612" s="67" t="str">
        <f>IF('CED. GRAL POR REP. O MANTTO'!F618="","",'CED. GRAL POR REP. O MANTTO'!F618)</f>
        <v/>
      </c>
      <c r="H612" s="92">
        <f>+'REPORTE ENERO IMROM'!M612</f>
        <v>0</v>
      </c>
      <c r="I612" s="39"/>
      <c r="J612" s="39"/>
      <c r="K612" s="39"/>
      <c r="L612" s="30">
        <f t="shared" si="28"/>
        <v>0</v>
      </c>
      <c r="M612" s="30">
        <f t="shared" si="29"/>
        <v>0</v>
      </c>
      <c r="N612" s="88">
        <f>+'REPORTE ENERO IMROM'!N612</f>
        <v>0</v>
      </c>
      <c r="O612" s="55"/>
      <c r="P612" s="56"/>
      <c r="Q612" s="63">
        <f>+'REPORTE ENERO IMROM'!Q612</f>
        <v>0</v>
      </c>
      <c r="R612" s="33" t="str">
        <f>IF(M612=0,"",M612/'CED. GRAL POR REP. O MANTTO'!G618)</f>
        <v/>
      </c>
      <c r="S612" s="44" t="str">
        <f t="shared" si="27"/>
        <v/>
      </c>
    </row>
    <row r="613" spans="2:19" s="3" customFormat="1" ht="37.5" hidden="1" customHeight="1" x14ac:dyDescent="0.2">
      <c r="B613" s="37">
        <v>596</v>
      </c>
      <c r="C613" s="38" t="str">
        <f>IF('CED. GRAL POR REP. O MANTTO'!C619="","",'CED. GRAL POR REP. O MANTTO'!C619)</f>
        <v/>
      </c>
      <c r="D613" s="333" t="str">
        <f>IF('CED. GRAL POR REP. O MANTTO'!D619="","",'CED. GRAL POR REP. O MANTTO'!D619)</f>
        <v/>
      </c>
      <c r="E613" s="333"/>
      <c r="F613" s="38" t="str">
        <f>IF('CED. GRAL POR REP. O MANTTO'!E619="","",'CED. GRAL POR REP. O MANTTO'!E619)</f>
        <v/>
      </c>
      <c r="G613" s="67" t="str">
        <f>IF('CED. GRAL POR REP. O MANTTO'!F619="","",'CED. GRAL POR REP. O MANTTO'!F619)</f>
        <v/>
      </c>
      <c r="H613" s="92">
        <f>+'REPORTE ENERO IMROM'!M613</f>
        <v>0</v>
      </c>
      <c r="I613" s="39"/>
      <c r="J613" s="39"/>
      <c r="K613" s="39"/>
      <c r="L613" s="30">
        <f t="shared" si="28"/>
        <v>0</v>
      </c>
      <c r="M613" s="30">
        <f t="shared" si="29"/>
        <v>0</v>
      </c>
      <c r="N613" s="88">
        <f>+'REPORTE ENERO IMROM'!N613</f>
        <v>0</v>
      </c>
      <c r="O613" s="55"/>
      <c r="P613" s="56"/>
      <c r="Q613" s="63">
        <f>+'REPORTE ENERO IMROM'!Q613</f>
        <v>0</v>
      </c>
      <c r="R613" s="33" t="str">
        <f>IF(M613=0,"",M613/'CED. GRAL POR REP. O MANTTO'!G619)</f>
        <v/>
      </c>
      <c r="S613" s="44" t="str">
        <f t="shared" si="27"/>
        <v/>
      </c>
    </row>
    <row r="614" spans="2:19" s="3" customFormat="1" ht="37.5" hidden="1" customHeight="1" x14ac:dyDescent="0.2">
      <c r="B614" s="37">
        <v>597</v>
      </c>
      <c r="C614" s="38" t="str">
        <f>IF('CED. GRAL POR REP. O MANTTO'!C620="","",'CED. GRAL POR REP. O MANTTO'!C620)</f>
        <v/>
      </c>
      <c r="D614" s="333" t="str">
        <f>IF('CED. GRAL POR REP. O MANTTO'!D620="","",'CED. GRAL POR REP. O MANTTO'!D620)</f>
        <v/>
      </c>
      <c r="E614" s="333"/>
      <c r="F614" s="38" t="str">
        <f>IF('CED. GRAL POR REP. O MANTTO'!E620="","",'CED. GRAL POR REP. O MANTTO'!E620)</f>
        <v/>
      </c>
      <c r="G614" s="67" t="str">
        <f>IF('CED. GRAL POR REP. O MANTTO'!F620="","",'CED. GRAL POR REP. O MANTTO'!F620)</f>
        <v/>
      </c>
      <c r="H614" s="92">
        <f>+'REPORTE ENERO IMROM'!M614</f>
        <v>0</v>
      </c>
      <c r="I614" s="39"/>
      <c r="J614" s="39"/>
      <c r="K614" s="39"/>
      <c r="L614" s="30">
        <f t="shared" si="28"/>
        <v>0</v>
      </c>
      <c r="M614" s="30">
        <f t="shared" si="29"/>
        <v>0</v>
      </c>
      <c r="N614" s="88">
        <f>+'REPORTE ENERO IMROM'!N614</f>
        <v>0</v>
      </c>
      <c r="O614" s="55"/>
      <c r="P614" s="56"/>
      <c r="Q614" s="63">
        <f>+'REPORTE ENERO IMROM'!Q614</f>
        <v>0</v>
      </c>
      <c r="R614" s="33" t="str">
        <f>IF(M614=0,"",M614/'CED. GRAL POR REP. O MANTTO'!G620)</f>
        <v/>
      </c>
      <c r="S614" s="44" t="str">
        <f t="shared" si="27"/>
        <v/>
      </c>
    </row>
    <row r="615" spans="2:19" s="3" customFormat="1" ht="37.5" hidden="1" customHeight="1" x14ac:dyDescent="0.2">
      <c r="B615" s="37">
        <v>598</v>
      </c>
      <c r="C615" s="38" t="str">
        <f>IF('CED. GRAL POR REP. O MANTTO'!C621="","",'CED. GRAL POR REP. O MANTTO'!C621)</f>
        <v/>
      </c>
      <c r="D615" s="333" t="str">
        <f>IF('CED. GRAL POR REP. O MANTTO'!D621="","",'CED. GRAL POR REP. O MANTTO'!D621)</f>
        <v/>
      </c>
      <c r="E615" s="333"/>
      <c r="F615" s="38" t="str">
        <f>IF('CED. GRAL POR REP. O MANTTO'!E621="","",'CED. GRAL POR REP. O MANTTO'!E621)</f>
        <v/>
      </c>
      <c r="G615" s="67" t="str">
        <f>IF('CED. GRAL POR REP. O MANTTO'!F621="","",'CED. GRAL POR REP. O MANTTO'!F621)</f>
        <v/>
      </c>
      <c r="H615" s="92">
        <f>+'REPORTE ENERO IMROM'!M615</f>
        <v>0</v>
      </c>
      <c r="I615" s="39"/>
      <c r="J615" s="39"/>
      <c r="K615" s="39"/>
      <c r="L615" s="30">
        <f t="shared" si="28"/>
        <v>0</v>
      </c>
      <c r="M615" s="30">
        <f t="shared" si="29"/>
        <v>0</v>
      </c>
      <c r="N615" s="88">
        <f>+'REPORTE ENERO IMROM'!N615</f>
        <v>0</v>
      </c>
      <c r="O615" s="55"/>
      <c r="P615" s="56"/>
      <c r="Q615" s="63">
        <f>+'REPORTE ENERO IMROM'!Q615</f>
        <v>0</v>
      </c>
      <c r="R615" s="33" t="str">
        <f>IF(M615=0,"",M615/'CED. GRAL POR REP. O MANTTO'!G621)</f>
        <v/>
      </c>
      <c r="S615" s="44" t="str">
        <f t="shared" si="27"/>
        <v/>
      </c>
    </row>
    <row r="616" spans="2:19" s="3" customFormat="1" ht="37.5" hidden="1" customHeight="1" x14ac:dyDescent="0.2">
      <c r="B616" s="37">
        <v>599</v>
      </c>
      <c r="C616" s="38" t="str">
        <f>IF('CED. GRAL POR REP. O MANTTO'!C622="","",'CED. GRAL POR REP. O MANTTO'!C622)</f>
        <v/>
      </c>
      <c r="D616" s="333" t="str">
        <f>IF('CED. GRAL POR REP. O MANTTO'!D622="","",'CED. GRAL POR REP. O MANTTO'!D622)</f>
        <v/>
      </c>
      <c r="E616" s="333"/>
      <c r="F616" s="38" t="str">
        <f>IF('CED. GRAL POR REP. O MANTTO'!E622="","",'CED. GRAL POR REP. O MANTTO'!E622)</f>
        <v/>
      </c>
      <c r="G616" s="67" t="str">
        <f>IF('CED. GRAL POR REP. O MANTTO'!F622="","",'CED. GRAL POR REP. O MANTTO'!F622)</f>
        <v/>
      </c>
      <c r="H616" s="92">
        <f>+'REPORTE ENERO IMROM'!M616</f>
        <v>0</v>
      </c>
      <c r="I616" s="39"/>
      <c r="J616" s="39"/>
      <c r="K616" s="39"/>
      <c r="L616" s="30">
        <f t="shared" si="28"/>
        <v>0</v>
      </c>
      <c r="M616" s="30">
        <f t="shared" si="29"/>
        <v>0</v>
      </c>
      <c r="N616" s="88">
        <f>+'REPORTE ENERO IMROM'!N616</f>
        <v>0</v>
      </c>
      <c r="O616" s="55"/>
      <c r="P616" s="56"/>
      <c r="Q616" s="63">
        <f>+'REPORTE ENERO IMROM'!Q616</f>
        <v>0</v>
      </c>
      <c r="R616" s="33" t="str">
        <f>IF(M616=0,"",M616/'CED. GRAL POR REP. O MANTTO'!G622)</f>
        <v/>
      </c>
      <c r="S616" s="44" t="str">
        <f t="shared" si="27"/>
        <v/>
      </c>
    </row>
    <row r="617" spans="2:19" s="3" customFormat="1" ht="37.5" hidden="1" customHeight="1" x14ac:dyDescent="0.2">
      <c r="B617" s="37">
        <v>600</v>
      </c>
      <c r="C617" s="38" t="str">
        <f>IF('CED. GRAL POR REP. O MANTTO'!C623="","",'CED. GRAL POR REP. O MANTTO'!C623)</f>
        <v/>
      </c>
      <c r="D617" s="333" t="str">
        <f>IF('CED. GRAL POR REP. O MANTTO'!D623="","",'CED. GRAL POR REP. O MANTTO'!D623)</f>
        <v/>
      </c>
      <c r="E617" s="333"/>
      <c r="F617" s="38" t="str">
        <f>IF('CED. GRAL POR REP. O MANTTO'!E623="","",'CED. GRAL POR REP. O MANTTO'!E623)</f>
        <v/>
      </c>
      <c r="G617" s="67" t="str">
        <f>IF('CED. GRAL POR REP. O MANTTO'!F623="","",'CED. GRAL POR REP. O MANTTO'!F623)</f>
        <v/>
      </c>
      <c r="H617" s="92">
        <f>+'REPORTE ENERO IMROM'!M617</f>
        <v>0</v>
      </c>
      <c r="I617" s="39"/>
      <c r="J617" s="39"/>
      <c r="K617" s="39"/>
      <c r="L617" s="30">
        <f t="shared" si="28"/>
        <v>0</v>
      </c>
      <c r="M617" s="30">
        <f t="shared" si="29"/>
        <v>0</v>
      </c>
      <c r="N617" s="88">
        <f>+'REPORTE ENERO IMROM'!N617</f>
        <v>0</v>
      </c>
      <c r="O617" s="55"/>
      <c r="P617" s="56"/>
      <c r="Q617" s="63">
        <f>+'REPORTE ENERO IMROM'!Q617</f>
        <v>0</v>
      </c>
      <c r="R617" s="33" t="str">
        <f>IF(M617=0,"",M617/'CED. GRAL POR REP. O MANTTO'!G623)</f>
        <v/>
      </c>
      <c r="S617" s="44" t="str">
        <f t="shared" si="27"/>
        <v/>
      </c>
    </row>
    <row r="618" spans="2:19" s="3" customFormat="1" ht="37.5" hidden="1" customHeight="1" x14ac:dyDescent="0.2">
      <c r="B618" s="37">
        <v>601</v>
      </c>
      <c r="C618" s="38" t="str">
        <f>IF('CED. GRAL POR REP. O MANTTO'!C624="","",'CED. GRAL POR REP. O MANTTO'!C624)</f>
        <v/>
      </c>
      <c r="D618" s="333" t="str">
        <f>IF('CED. GRAL POR REP. O MANTTO'!D624="","",'CED. GRAL POR REP. O MANTTO'!D624)</f>
        <v/>
      </c>
      <c r="E618" s="333"/>
      <c r="F618" s="38" t="str">
        <f>IF('CED. GRAL POR REP. O MANTTO'!E624="","",'CED. GRAL POR REP. O MANTTO'!E624)</f>
        <v/>
      </c>
      <c r="G618" s="67" t="str">
        <f>IF('CED. GRAL POR REP. O MANTTO'!F624="","",'CED. GRAL POR REP. O MANTTO'!F624)</f>
        <v/>
      </c>
      <c r="H618" s="92">
        <f>+'REPORTE ENERO IMROM'!M618</f>
        <v>0</v>
      </c>
      <c r="I618" s="39"/>
      <c r="J618" s="39"/>
      <c r="K618" s="39"/>
      <c r="L618" s="30">
        <f t="shared" si="28"/>
        <v>0</v>
      </c>
      <c r="M618" s="30">
        <f t="shared" si="29"/>
        <v>0</v>
      </c>
      <c r="N618" s="88">
        <f>+'REPORTE ENERO IMROM'!N618</f>
        <v>0</v>
      </c>
      <c r="O618" s="55"/>
      <c r="P618" s="56"/>
      <c r="Q618" s="63">
        <f>+'REPORTE ENERO IMROM'!Q618</f>
        <v>0</v>
      </c>
      <c r="R618" s="33" t="str">
        <f>IF(M618=0,"",M618/'CED. GRAL POR REP. O MANTTO'!G624)</f>
        <v/>
      </c>
      <c r="S618" s="44" t="str">
        <f t="shared" si="27"/>
        <v/>
      </c>
    </row>
    <row r="619" spans="2:19" s="3" customFormat="1" ht="37.5" hidden="1" customHeight="1" x14ac:dyDescent="0.2">
      <c r="B619" s="37">
        <v>602</v>
      </c>
      <c r="C619" s="38" t="str">
        <f>IF('CED. GRAL POR REP. O MANTTO'!C625="","",'CED. GRAL POR REP. O MANTTO'!C625)</f>
        <v/>
      </c>
      <c r="D619" s="333" t="str">
        <f>IF('CED. GRAL POR REP. O MANTTO'!D625="","",'CED. GRAL POR REP. O MANTTO'!D625)</f>
        <v/>
      </c>
      <c r="E619" s="333"/>
      <c r="F619" s="38" t="str">
        <f>IF('CED. GRAL POR REP. O MANTTO'!E625="","",'CED. GRAL POR REP. O MANTTO'!E625)</f>
        <v/>
      </c>
      <c r="G619" s="67" t="str">
        <f>IF('CED. GRAL POR REP. O MANTTO'!F625="","",'CED. GRAL POR REP. O MANTTO'!F625)</f>
        <v/>
      </c>
      <c r="H619" s="92">
        <f>+'REPORTE ENERO IMROM'!M619</f>
        <v>0</v>
      </c>
      <c r="I619" s="39"/>
      <c r="J619" s="39"/>
      <c r="K619" s="39"/>
      <c r="L619" s="30">
        <f t="shared" si="28"/>
        <v>0</v>
      </c>
      <c r="M619" s="30">
        <f t="shared" si="29"/>
        <v>0</v>
      </c>
      <c r="N619" s="88">
        <f>+'REPORTE ENERO IMROM'!N619</f>
        <v>0</v>
      </c>
      <c r="O619" s="55"/>
      <c r="P619" s="56"/>
      <c r="Q619" s="63">
        <f>+'REPORTE ENERO IMROM'!Q619</f>
        <v>0</v>
      </c>
      <c r="R619" s="33" t="str">
        <f>IF(M619=0,"",M619/'CED. GRAL POR REP. O MANTTO'!G625)</f>
        <v/>
      </c>
      <c r="S619" s="44" t="str">
        <f t="shared" si="27"/>
        <v/>
      </c>
    </row>
    <row r="620" spans="2:19" s="3" customFormat="1" ht="37.5" hidden="1" customHeight="1" x14ac:dyDescent="0.2">
      <c r="B620" s="37">
        <v>603</v>
      </c>
      <c r="C620" s="38" t="str">
        <f>IF('CED. GRAL POR REP. O MANTTO'!C626="","",'CED. GRAL POR REP. O MANTTO'!C626)</f>
        <v/>
      </c>
      <c r="D620" s="333" t="str">
        <f>IF('CED. GRAL POR REP. O MANTTO'!D626="","",'CED. GRAL POR REP. O MANTTO'!D626)</f>
        <v/>
      </c>
      <c r="E620" s="333"/>
      <c r="F620" s="38" t="str">
        <f>IF('CED. GRAL POR REP. O MANTTO'!E626="","",'CED. GRAL POR REP. O MANTTO'!E626)</f>
        <v/>
      </c>
      <c r="G620" s="67" t="str">
        <f>IF('CED. GRAL POR REP. O MANTTO'!F626="","",'CED. GRAL POR REP. O MANTTO'!F626)</f>
        <v/>
      </c>
      <c r="H620" s="92">
        <f>+'REPORTE ENERO IMROM'!M620</f>
        <v>0</v>
      </c>
      <c r="I620" s="39"/>
      <c r="J620" s="39"/>
      <c r="K620" s="39"/>
      <c r="L620" s="30">
        <f t="shared" si="28"/>
        <v>0</v>
      </c>
      <c r="M620" s="30">
        <f t="shared" si="29"/>
        <v>0</v>
      </c>
      <c r="N620" s="88">
        <f>+'REPORTE ENERO IMROM'!N620</f>
        <v>0</v>
      </c>
      <c r="O620" s="55"/>
      <c r="P620" s="56"/>
      <c r="Q620" s="63">
        <f>+'REPORTE ENERO IMROM'!Q620</f>
        <v>0</v>
      </c>
      <c r="R620" s="33" t="str">
        <f>IF(M620=0,"",M620/'CED. GRAL POR REP. O MANTTO'!G626)</f>
        <v/>
      </c>
      <c r="S620" s="44" t="str">
        <f t="shared" si="27"/>
        <v/>
      </c>
    </row>
    <row r="621" spans="2:19" s="3" customFormat="1" ht="37.5" hidden="1" customHeight="1" x14ac:dyDescent="0.2">
      <c r="B621" s="37">
        <v>604</v>
      </c>
      <c r="C621" s="38" t="str">
        <f>IF('CED. GRAL POR REP. O MANTTO'!C627="","",'CED. GRAL POR REP. O MANTTO'!C627)</f>
        <v/>
      </c>
      <c r="D621" s="333" t="str">
        <f>IF('CED. GRAL POR REP. O MANTTO'!D627="","",'CED. GRAL POR REP. O MANTTO'!D627)</f>
        <v/>
      </c>
      <c r="E621" s="333"/>
      <c r="F621" s="38" t="str">
        <f>IF('CED. GRAL POR REP. O MANTTO'!E627="","",'CED. GRAL POR REP. O MANTTO'!E627)</f>
        <v/>
      </c>
      <c r="G621" s="67" t="str">
        <f>IF('CED. GRAL POR REP. O MANTTO'!F627="","",'CED. GRAL POR REP. O MANTTO'!F627)</f>
        <v/>
      </c>
      <c r="H621" s="92">
        <f>+'REPORTE ENERO IMROM'!M621</f>
        <v>0</v>
      </c>
      <c r="I621" s="39"/>
      <c r="J621" s="39"/>
      <c r="K621" s="39"/>
      <c r="L621" s="30">
        <f t="shared" si="28"/>
        <v>0</v>
      </c>
      <c r="M621" s="30">
        <f t="shared" si="29"/>
        <v>0</v>
      </c>
      <c r="N621" s="88">
        <f>+'REPORTE ENERO IMROM'!N621</f>
        <v>0</v>
      </c>
      <c r="O621" s="55"/>
      <c r="P621" s="56"/>
      <c r="Q621" s="63">
        <f>+'REPORTE ENERO IMROM'!Q621</f>
        <v>0</v>
      </c>
      <c r="R621" s="33" t="str">
        <f>IF(M621=0,"",M621/'CED. GRAL POR REP. O MANTTO'!G627)</f>
        <v/>
      </c>
      <c r="S621" s="44" t="str">
        <f t="shared" si="27"/>
        <v/>
      </c>
    </row>
    <row r="622" spans="2:19" s="3" customFormat="1" ht="37.5" hidden="1" customHeight="1" x14ac:dyDescent="0.2">
      <c r="B622" s="37">
        <v>605</v>
      </c>
      <c r="C622" s="38" t="str">
        <f>IF('CED. GRAL POR REP. O MANTTO'!C628="","",'CED. GRAL POR REP. O MANTTO'!C628)</f>
        <v/>
      </c>
      <c r="D622" s="333" t="str">
        <f>IF('CED. GRAL POR REP. O MANTTO'!D628="","",'CED. GRAL POR REP. O MANTTO'!D628)</f>
        <v/>
      </c>
      <c r="E622" s="333"/>
      <c r="F622" s="38" t="str">
        <f>IF('CED. GRAL POR REP. O MANTTO'!E628="","",'CED. GRAL POR REP. O MANTTO'!E628)</f>
        <v/>
      </c>
      <c r="G622" s="67" t="str">
        <f>IF('CED. GRAL POR REP. O MANTTO'!F628="","",'CED. GRAL POR REP. O MANTTO'!F628)</f>
        <v/>
      </c>
      <c r="H622" s="92">
        <f>+'REPORTE ENERO IMROM'!M622</f>
        <v>0</v>
      </c>
      <c r="I622" s="39"/>
      <c r="J622" s="39"/>
      <c r="K622" s="39"/>
      <c r="L622" s="30">
        <f t="shared" si="28"/>
        <v>0</v>
      </c>
      <c r="M622" s="30">
        <f t="shared" si="29"/>
        <v>0</v>
      </c>
      <c r="N622" s="88">
        <f>+'REPORTE ENERO IMROM'!N622</f>
        <v>0</v>
      </c>
      <c r="O622" s="55"/>
      <c r="P622" s="56"/>
      <c r="Q622" s="63">
        <f>+'REPORTE ENERO IMROM'!Q622</f>
        <v>0</v>
      </c>
      <c r="R622" s="33" t="str">
        <f>IF(M622=0,"",M622/'CED. GRAL POR REP. O MANTTO'!G628)</f>
        <v/>
      </c>
      <c r="S622" s="44" t="str">
        <f t="shared" si="27"/>
        <v/>
      </c>
    </row>
    <row r="623" spans="2:19" s="3" customFormat="1" ht="37.5" hidden="1" customHeight="1" x14ac:dyDescent="0.2">
      <c r="B623" s="37">
        <v>606</v>
      </c>
      <c r="C623" s="38" t="str">
        <f>IF('CED. GRAL POR REP. O MANTTO'!C629="","",'CED. GRAL POR REP. O MANTTO'!C629)</f>
        <v/>
      </c>
      <c r="D623" s="333" t="str">
        <f>IF('CED. GRAL POR REP. O MANTTO'!D629="","",'CED. GRAL POR REP. O MANTTO'!D629)</f>
        <v/>
      </c>
      <c r="E623" s="333"/>
      <c r="F623" s="38" t="str">
        <f>IF('CED. GRAL POR REP. O MANTTO'!E629="","",'CED. GRAL POR REP. O MANTTO'!E629)</f>
        <v/>
      </c>
      <c r="G623" s="67" t="str">
        <f>IF('CED. GRAL POR REP. O MANTTO'!F629="","",'CED. GRAL POR REP. O MANTTO'!F629)</f>
        <v/>
      </c>
      <c r="H623" s="92">
        <f>+'REPORTE ENERO IMROM'!M623</f>
        <v>0</v>
      </c>
      <c r="I623" s="39"/>
      <c r="J623" s="39"/>
      <c r="K623" s="39"/>
      <c r="L623" s="30">
        <f t="shared" si="28"/>
        <v>0</v>
      </c>
      <c r="M623" s="30">
        <f t="shared" si="29"/>
        <v>0</v>
      </c>
      <c r="N623" s="88">
        <f>+'REPORTE ENERO IMROM'!N623</f>
        <v>0</v>
      </c>
      <c r="O623" s="55"/>
      <c r="P623" s="56"/>
      <c r="Q623" s="63">
        <f>+'REPORTE ENERO IMROM'!Q623</f>
        <v>0</v>
      </c>
      <c r="R623" s="33" t="str">
        <f>IF(M623=0,"",M623/'CED. GRAL POR REP. O MANTTO'!G629)</f>
        <v/>
      </c>
      <c r="S623" s="44" t="str">
        <f t="shared" si="27"/>
        <v/>
      </c>
    </row>
    <row r="624" spans="2:19" s="3" customFormat="1" ht="37.5" hidden="1" customHeight="1" x14ac:dyDescent="0.2">
      <c r="B624" s="37">
        <v>607</v>
      </c>
      <c r="C624" s="38" t="str">
        <f>IF('CED. GRAL POR REP. O MANTTO'!C630="","",'CED. GRAL POR REP. O MANTTO'!C630)</f>
        <v/>
      </c>
      <c r="D624" s="333" t="str">
        <f>IF('CED. GRAL POR REP. O MANTTO'!D630="","",'CED. GRAL POR REP. O MANTTO'!D630)</f>
        <v/>
      </c>
      <c r="E624" s="333"/>
      <c r="F624" s="38" t="str">
        <f>IF('CED. GRAL POR REP. O MANTTO'!E630="","",'CED. GRAL POR REP. O MANTTO'!E630)</f>
        <v/>
      </c>
      <c r="G624" s="67" t="str">
        <f>IF('CED. GRAL POR REP. O MANTTO'!F630="","",'CED. GRAL POR REP. O MANTTO'!F630)</f>
        <v/>
      </c>
      <c r="H624" s="92">
        <f>+'REPORTE ENERO IMROM'!M624</f>
        <v>0</v>
      </c>
      <c r="I624" s="39"/>
      <c r="J624" s="39"/>
      <c r="K624" s="39"/>
      <c r="L624" s="30">
        <f t="shared" si="28"/>
        <v>0</v>
      </c>
      <c r="M624" s="30">
        <f t="shared" si="29"/>
        <v>0</v>
      </c>
      <c r="N624" s="88">
        <f>+'REPORTE ENERO IMROM'!N624</f>
        <v>0</v>
      </c>
      <c r="O624" s="55"/>
      <c r="P624" s="56"/>
      <c r="Q624" s="63">
        <f>+'REPORTE ENERO IMROM'!Q624</f>
        <v>0</v>
      </c>
      <c r="R624" s="33" t="str">
        <f>IF(M624=0,"",M624/'CED. GRAL POR REP. O MANTTO'!G630)</f>
        <v/>
      </c>
      <c r="S624" s="44" t="str">
        <f t="shared" si="27"/>
        <v/>
      </c>
    </row>
    <row r="625" spans="2:19" s="3" customFormat="1" ht="37.5" hidden="1" customHeight="1" x14ac:dyDescent="0.2">
      <c r="B625" s="37">
        <v>608</v>
      </c>
      <c r="C625" s="38" t="str">
        <f>IF('CED. GRAL POR REP. O MANTTO'!C631="","",'CED. GRAL POR REP. O MANTTO'!C631)</f>
        <v/>
      </c>
      <c r="D625" s="333" t="str">
        <f>IF('CED. GRAL POR REP. O MANTTO'!D631="","",'CED. GRAL POR REP. O MANTTO'!D631)</f>
        <v/>
      </c>
      <c r="E625" s="333"/>
      <c r="F625" s="38" t="str">
        <f>IF('CED. GRAL POR REP. O MANTTO'!E631="","",'CED. GRAL POR REP. O MANTTO'!E631)</f>
        <v/>
      </c>
      <c r="G625" s="67" t="str">
        <f>IF('CED. GRAL POR REP. O MANTTO'!F631="","",'CED. GRAL POR REP. O MANTTO'!F631)</f>
        <v/>
      </c>
      <c r="H625" s="92">
        <f>+'REPORTE ENERO IMROM'!M625</f>
        <v>0</v>
      </c>
      <c r="I625" s="39"/>
      <c r="J625" s="39"/>
      <c r="K625" s="39"/>
      <c r="L625" s="30">
        <f t="shared" si="28"/>
        <v>0</v>
      </c>
      <c r="M625" s="30">
        <f t="shared" si="29"/>
        <v>0</v>
      </c>
      <c r="N625" s="88">
        <f>+'REPORTE ENERO IMROM'!N625</f>
        <v>0</v>
      </c>
      <c r="O625" s="55"/>
      <c r="P625" s="56"/>
      <c r="Q625" s="63">
        <f>+'REPORTE ENERO IMROM'!Q625</f>
        <v>0</v>
      </c>
      <c r="R625" s="33" t="str">
        <f>IF(M625=0,"",M625/'CED. GRAL POR REP. O MANTTO'!G631)</f>
        <v/>
      </c>
      <c r="S625" s="44" t="str">
        <f t="shared" si="27"/>
        <v/>
      </c>
    </row>
    <row r="626" spans="2:19" s="3" customFormat="1" ht="37.5" hidden="1" customHeight="1" x14ac:dyDescent="0.2">
      <c r="B626" s="37">
        <v>609</v>
      </c>
      <c r="C626" s="38" t="str">
        <f>IF('CED. GRAL POR REP. O MANTTO'!C632="","",'CED. GRAL POR REP. O MANTTO'!C632)</f>
        <v/>
      </c>
      <c r="D626" s="333" t="str">
        <f>IF('CED. GRAL POR REP. O MANTTO'!D632="","",'CED. GRAL POR REP. O MANTTO'!D632)</f>
        <v/>
      </c>
      <c r="E626" s="333"/>
      <c r="F626" s="38" t="str">
        <f>IF('CED. GRAL POR REP. O MANTTO'!E632="","",'CED. GRAL POR REP. O MANTTO'!E632)</f>
        <v/>
      </c>
      <c r="G626" s="67" t="str">
        <f>IF('CED. GRAL POR REP. O MANTTO'!F632="","",'CED. GRAL POR REP. O MANTTO'!F632)</f>
        <v/>
      </c>
      <c r="H626" s="92">
        <f>+'REPORTE ENERO IMROM'!M626</f>
        <v>0</v>
      </c>
      <c r="I626" s="39"/>
      <c r="J626" s="39"/>
      <c r="K626" s="39"/>
      <c r="L626" s="30">
        <f t="shared" si="28"/>
        <v>0</v>
      </c>
      <c r="M626" s="30">
        <f t="shared" si="29"/>
        <v>0</v>
      </c>
      <c r="N626" s="88">
        <f>+'REPORTE ENERO IMROM'!N626</f>
        <v>0</v>
      </c>
      <c r="O626" s="55"/>
      <c r="P626" s="56"/>
      <c r="Q626" s="63">
        <f>+'REPORTE ENERO IMROM'!Q626</f>
        <v>0</v>
      </c>
      <c r="R626" s="33" t="str">
        <f>IF(M626=0,"",M626/'CED. GRAL POR REP. O MANTTO'!G632)</f>
        <v/>
      </c>
      <c r="S626" s="44" t="str">
        <f t="shared" si="27"/>
        <v/>
      </c>
    </row>
    <row r="627" spans="2:19" s="3" customFormat="1" ht="37.5" hidden="1" customHeight="1" x14ac:dyDescent="0.2">
      <c r="B627" s="37">
        <v>610</v>
      </c>
      <c r="C627" s="38" t="str">
        <f>IF('CED. GRAL POR REP. O MANTTO'!C633="","",'CED. GRAL POR REP. O MANTTO'!C633)</f>
        <v/>
      </c>
      <c r="D627" s="333" t="str">
        <f>IF('CED. GRAL POR REP. O MANTTO'!D633="","",'CED. GRAL POR REP. O MANTTO'!D633)</f>
        <v/>
      </c>
      <c r="E627" s="333"/>
      <c r="F627" s="38" t="str">
        <f>IF('CED. GRAL POR REP. O MANTTO'!E633="","",'CED. GRAL POR REP. O MANTTO'!E633)</f>
        <v/>
      </c>
      <c r="G627" s="67" t="str">
        <f>IF('CED. GRAL POR REP. O MANTTO'!F633="","",'CED. GRAL POR REP. O MANTTO'!F633)</f>
        <v/>
      </c>
      <c r="H627" s="92">
        <f>+'REPORTE ENERO IMROM'!M627</f>
        <v>0</v>
      </c>
      <c r="I627" s="39"/>
      <c r="J627" s="39"/>
      <c r="K627" s="39"/>
      <c r="L627" s="30">
        <f t="shared" si="28"/>
        <v>0</v>
      </c>
      <c r="M627" s="30">
        <f t="shared" si="29"/>
        <v>0</v>
      </c>
      <c r="N627" s="88">
        <f>+'REPORTE ENERO IMROM'!N627</f>
        <v>0</v>
      </c>
      <c r="O627" s="55"/>
      <c r="P627" s="56"/>
      <c r="Q627" s="63">
        <f>+'REPORTE ENERO IMROM'!Q627</f>
        <v>0</v>
      </c>
      <c r="R627" s="33" t="str">
        <f>IF(M627=0,"",M627/'CED. GRAL POR REP. O MANTTO'!G633)</f>
        <v/>
      </c>
      <c r="S627" s="44" t="str">
        <f t="shared" si="27"/>
        <v/>
      </c>
    </row>
    <row r="628" spans="2:19" s="3" customFormat="1" ht="37.5" hidden="1" customHeight="1" x14ac:dyDescent="0.2">
      <c r="B628" s="37">
        <v>611</v>
      </c>
      <c r="C628" s="38" t="str">
        <f>IF('CED. GRAL POR REP. O MANTTO'!C634="","",'CED. GRAL POR REP. O MANTTO'!C634)</f>
        <v/>
      </c>
      <c r="D628" s="333" t="str">
        <f>IF('CED. GRAL POR REP. O MANTTO'!D634="","",'CED. GRAL POR REP. O MANTTO'!D634)</f>
        <v/>
      </c>
      <c r="E628" s="333"/>
      <c r="F628" s="38" t="str">
        <f>IF('CED. GRAL POR REP. O MANTTO'!E634="","",'CED. GRAL POR REP. O MANTTO'!E634)</f>
        <v/>
      </c>
      <c r="G628" s="67" t="str">
        <f>IF('CED. GRAL POR REP. O MANTTO'!F634="","",'CED. GRAL POR REP. O MANTTO'!F634)</f>
        <v/>
      </c>
      <c r="H628" s="92">
        <f>+'REPORTE ENERO IMROM'!M628</f>
        <v>0</v>
      </c>
      <c r="I628" s="39"/>
      <c r="J628" s="39"/>
      <c r="K628" s="39"/>
      <c r="L628" s="30">
        <f t="shared" si="28"/>
        <v>0</v>
      </c>
      <c r="M628" s="30">
        <f t="shared" si="29"/>
        <v>0</v>
      </c>
      <c r="N628" s="88">
        <f>+'REPORTE ENERO IMROM'!N628</f>
        <v>0</v>
      </c>
      <c r="O628" s="55"/>
      <c r="P628" s="56"/>
      <c r="Q628" s="63">
        <f>+'REPORTE ENERO IMROM'!Q628</f>
        <v>0</v>
      </c>
      <c r="R628" s="33" t="str">
        <f>IF(M628=0,"",M628/'CED. GRAL POR REP. O MANTTO'!G634)</f>
        <v/>
      </c>
      <c r="S628" s="44" t="str">
        <f t="shared" si="27"/>
        <v/>
      </c>
    </row>
    <row r="629" spans="2:19" s="3" customFormat="1" ht="37.5" hidden="1" customHeight="1" x14ac:dyDescent="0.2">
      <c r="B629" s="37">
        <v>612</v>
      </c>
      <c r="C629" s="38" t="str">
        <f>IF('CED. GRAL POR REP. O MANTTO'!C635="","",'CED. GRAL POR REP. O MANTTO'!C635)</f>
        <v/>
      </c>
      <c r="D629" s="333" t="str">
        <f>IF('CED. GRAL POR REP. O MANTTO'!D635="","",'CED. GRAL POR REP. O MANTTO'!D635)</f>
        <v/>
      </c>
      <c r="E629" s="333"/>
      <c r="F629" s="38" t="str">
        <f>IF('CED. GRAL POR REP. O MANTTO'!E635="","",'CED. GRAL POR REP. O MANTTO'!E635)</f>
        <v/>
      </c>
      <c r="G629" s="67" t="str">
        <f>IF('CED. GRAL POR REP. O MANTTO'!F635="","",'CED. GRAL POR REP. O MANTTO'!F635)</f>
        <v/>
      </c>
      <c r="H629" s="92">
        <f>+'REPORTE ENERO IMROM'!M629</f>
        <v>0</v>
      </c>
      <c r="I629" s="39"/>
      <c r="J629" s="39"/>
      <c r="K629" s="39"/>
      <c r="L629" s="30">
        <f t="shared" si="28"/>
        <v>0</v>
      </c>
      <c r="M629" s="30">
        <f t="shared" si="29"/>
        <v>0</v>
      </c>
      <c r="N629" s="88">
        <f>+'REPORTE ENERO IMROM'!N629</f>
        <v>0</v>
      </c>
      <c r="O629" s="55"/>
      <c r="P629" s="56"/>
      <c r="Q629" s="63">
        <f>+'REPORTE ENERO IMROM'!Q629</f>
        <v>0</v>
      </c>
      <c r="R629" s="33" t="str">
        <f>IF(M629=0,"",M629/'CED. GRAL POR REP. O MANTTO'!G635)</f>
        <v/>
      </c>
      <c r="S629" s="44" t="str">
        <f t="shared" si="27"/>
        <v/>
      </c>
    </row>
    <row r="630" spans="2:19" s="3" customFormat="1" ht="37.5" hidden="1" customHeight="1" x14ac:dyDescent="0.2">
      <c r="B630" s="37">
        <v>613</v>
      </c>
      <c r="C630" s="38" t="str">
        <f>IF('CED. GRAL POR REP. O MANTTO'!C636="","",'CED. GRAL POR REP. O MANTTO'!C636)</f>
        <v/>
      </c>
      <c r="D630" s="333" t="str">
        <f>IF('CED. GRAL POR REP. O MANTTO'!D636="","",'CED. GRAL POR REP. O MANTTO'!D636)</f>
        <v/>
      </c>
      <c r="E630" s="333"/>
      <c r="F630" s="38" t="str">
        <f>IF('CED. GRAL POR REP. O MANTTO'!E636="","",'CED. GRAL POR REP. O MANTTO'!E636)</f>
        <v/>
      </c>
      <c r="G630" s="67" t="str">
        <f>IF('CED. GRAL POR REP. O MANTTO'!F636="","",'CED. GRAL POR REP. O MANTTO'!F636)</f>
        <v/>
      </c>
      <c r="H630" s="92">
        <f>+'REPORTE ENERO IMROM'!M630</f>
        <v>0</v>
      </c>
      <c r="I630" s="39"/>
      <c r="J630" s="39"/>
      <c r="K630" s="39"/>
      <c r="L630" s="30">
        <f t="shared" si="28"/>
        <v>0</v>
      </c>
      <c r="M630" s="30">
        <f t="shared" si="29"/>
        <v>0</v>
      </c>
      <c r="N630" s="88">
        <f>+'REPORTE ENERO IMROM'!N630</f>
        <v>0</v>
      </c>
      <c r="O630" s="55"/>
      <c r="P630" s="56"/>
      <c r="Q630" s="63">
        <f>+'REPORTE ENERO IMROM'!Q630</f>
        <v>0</v>
      </c>
      <c r="R630" s="33" t="str">
        <f>IF(M630=0,"",M630/'CED. GRAL POR REP. O MANTTO'!G636)</f>
        <v/>
      </c>
      <c r="S630" s="44" t="str">
        <f t="shared" si="27"/>
        <v/>
      </c>
    </row>
    <row r="631" spans="2:19" s="3" customFormat="1" ht="37.5" hidden="1" customHeight="1" x14ac:dyDescent="0.2">
      <c r="B631" s="37">
        <v>614</v>
      </c>
      <c r="C631" s="38" t="str">
        <f>IF('CED. GRAL POR REP. O MANTTO'!C637="","",'CED. GRAL POR REP. O MANTTO'!C637)</f>
        <v/>
      </c>
      <c r="D631" s="333" t="str">
        <f>IF('CED. GRAL POR REP. O MANTTO'!D637="","",'CED. GRAL POR REP. O MANTTO'!D637)</f>
        <v/>
      </c>
      <c r="E631" s="333"/>
      <c r="F631" s="38" t="str">
        <f>IF('CED. GRAL POR REP. O MANTTO'!E637="","",'CED. GRAL POR REP. O MANTTO'!E637)</f>
        <v/>
      </c>
      <c r="G631" s="67" t="str">
        <f>IF('CED. GRAL POR REP. O MANTTO'!F637="","",'CED. GRAL POR REP. O MANTTO'!F637)</f>
        <v/>
      </c>
      <c r="H631" s="92">
        <f>+'REPORTE ENERO IMROM'!M631</f>
        <v>0</v>
      </c>
      <c r="I631" s="39"/>
      <c r="J631" s="39"/>
      <c r="K631" s="39"/>
      <c r="L631" s="30">
        <f t="shared" si="28"/>
        <v>0</v>
      </c>
      <c r="M631" s="30">
        <f t="shared" si="29"/>
        <v>0</v>
      </c>
      <c r="N631" s="88">
        <f>+'REPORTE ENERO IMROM'!N631</f>
        <v>0</v>
      </c>
      <c r="O631" s="55"/>
      <c r="P631" s="56"/>
      <c r="Q631" s="63">
        <f>+'REPORTE ENERO IMROM'!Q631</f>
        <v>0</v>
      </c>
      <c r="R631" s="33" t="str">
        <f>IF(M631=0,"",M631/'CED. GRAL POR REP. O MANTTO'!G637)</f>
        <v/>
      </c>
      <c r="S631" s="44" t="str">
        <f t="shared" si="27"/>
        <v/>
      </c>
    </row>
    <row r="632" spans="2:19" s="3" customFormat="1" ht="37.5" hidden="1" customHeight="1" x14ac:dyDescent="0.2">
      <c r="B632" s="37">
        <v>615</v>
      </c>
      <c r="C632" s="38" t="str">
        <f>IF('CED. GRAL POR REP. O MANTTO'!C638="","",'CED. GRAL POR REP. O MANTTO'!C638)</f>
        <v/>
      </c>
      <c r="D632" s="333" t="str">
        <f>IF('CED. GRAL POR REP. O MANTTO'!D638="","",'CED. GRAL POR REP. O MANTTO'!D638)</f>
        <v/>
      </c>
      <c r="E632" s="333"/>
      <c r="F632" s="38" t="str">
        <f>IF('CED. GRAL POR REP. O MANTTO'!E638="","",'CED. GRAL POR REP. O MANTTO'!E638)</f>
        <v/>
      </c>
      <c r="G632" s="67" t="str">
        <f>IF('CED. GRAL POR REP. O MANTTO'!F638="","",'CED. GRAL POR REP. O MANTTO'!F638)</f>
        <v/>
      </c>
      <c r="H632" s="92">
        <f>+'REPORTE ENERO IMROM'!M632</f>
        <v>0</v>
      </c>
      <c r="I632" s="39"/>
      <c r="J632" s="39"/>
      <c r="K632" s="39"/>
      <c r="L632" s="30">
        <f t="shared" si="28"/>
        <v>0</v>
      </c>
      <c r="M632" s="30">
        <f t="shared" si="29"/>
        <v>0</v>
      </c>
      <c r="N632" s="88">
        <f>+'REPORTE ENERO IMROM'!N632</f>
        <v>0</v>
      </c>
      <c r="O632" s="55"/>
      <c r="P632" s="56"/>
      <c r="Q632" s="63">
        <f>+'REPORTE ENERO IMROM'!Q632</f>
        <v>0</v>
      </c>
      <c r="R632" s="33" t="str">
        <f>IF(M632=0,"",M632/'CED. GRAL POR REP. O MANTTO'!G638)</f>
        <v/>
      </c>
      <c r="S632" s="44" t="str">
        <f t="shared" si="27"/>
        <v/>
      </c>
    </row>
    <row r="633" spans="2:19" s="3" customFormat="1" ht="37.5" hidden="1" customHeight="1" x14ac:dyDescent="0.2">
      <c r="B633" s="37">
        <v>616</v>
      </c>
      <c r="C633" s="38" t="str">
        <f>IF('CED. GRAL POR REP. O MANTTO'!C639="","",'CED. GRAL POR REP. O MANTTO'!C639)</f>
        <v/>
      </c>
      <c r="D633" s="333" t="str">
        <f>IF('CED. GRAL POR REP. O MANTTO'!D639="","",'CED. GRAL POR REP. O MANTTO'!D639)</f>
        <v/>
      </c>
      <c r="E633" s="333"/>
      <c r="F633" s="38" t="str">
        <f>IF('CED. GRAL POR REP. O MANTTO'!E639="","",'CED. GRAL POR REP. O MANTTO'!E639)</f>
        <v/>
      </c>
      <c r="G633" s="67" t="str">
        <f>IF('CED. GRAL POR REP. O MANTTO'!F639="","",'CED. GRAL POR REP. O MANTTO'!F639)</f>
        <v/>
      </c>
      <c r="H633" s="92">
        <f>+'REPORTE ENERO IMROM'!M633</f>
        <v>0</v>
      </c>
      <c r="I633" s="39"/>
      <c r="J633" s="39"/>
      <c r="K633" s="39"/>
      <c r="L633" s="30">
        <f t="shared" si="28"/>
        <v>0</v>
      </c>
      <c r="M633" s="30">
        <f t="shared" si="29"/>
        <v>0</v>
      </c>
      <c r="N633" s="88">
        <f>+'REPORTE ENERO IMROM'!N633</f>
        <v>0</v>
      </c>
      <c r="O633" s="55"/>
      <c r="P633" s="56"/>
      <c r="Q633" s="63">
        <f>+'REPORTE ENERO IMROM'!Q633</f>
        <v>0</v>
      </c>
      <c r="R633" s="33" t="str">
        <f>IF(M633=0,"",M633/'CED. GRAL POR REP. O MANTTO'!G639)</f>
        <v/>
      </c>
      <c r="S633" s="44" t="str">
        <f t="shared" si="27"/>
        <v/>
      </c>
    </row>
    <row r="634" spans="2:19" s="3" customFormat="1" ht="37.5" hidden="1" customHeight="1" x14ac:dyDescent="0.2">
      <c r="B634" s="37">
        <v>617</v>
      </c>
      <c r="C634" s="38" t="str">
        <f>IF('CED. GRAL POR REP. O MANTTO'!C640="","",'CED. GRAL POR REP. O MANTTO'!C640)</f>
        <v/>
      </c>
      <c r="D634" s="333" t="str">
        <f>IF('CED. GRAL POR REP. O MANTTO'!D640="","",'CED. GRAL POR REP. O MANTTO'!D640)</f>
        <v/>
      </c>
      <c r="E634" s="333"/>
      <c r="F634" s="38" t="str">
        <f>IF('CED. GRAL POR REP. O MANTTO'!E640="","",'CED. GRAL POR REP. O MANTTO'!E640)</f>
        <v/>
      </c>
      <c r="G634" s="67" t="str">
        <f>IF('CED. GRAL POR REP. O MANTTO'!F640="","",'CED. GRAL POR REP. O MANTTO'!F640)</f>
        <v/>
      </c>
      <c r="H634" s="92">
        <f>+'REPORTE ENERO IMROM'!M634</f>
        <v>0</v>
      </c>
      <c r="I634" s="39"/>
      <c r="J634" s="39"/>
      <c r="K634" s="39"/>
      <c r="L634" s="30">
        <f t="shared" si="28"/>
        <v>0</v>
      </c>
      <c r="M634" s="30">
        <f t="shared" si="29"/>
        <v>0</v>
      </c>
      <c r="N634" s="88">
        <f>+'REPORTE ENERO IMROM'!N634</f>
        <v>0</v>
      </c>
      <c r="O634" s="55"/>
      <c r="P634" s="56"/>
      <c r="Q634" s="63">
        <f>+'REPORTE ENERO IMROM'!Q634</f>
        <v>0</v>
      </c>
      <c r="R634" s="33" t="str">
        <f>IF(M634=0,"",M634/'CED. GRAL POR REP. O MANTTO'!G640)</f>
        <v/>
      </c>
      <c r="S634" s="44" t="str">
        <f t="shared" si="27"/>
        <v/>
      </c>
    </row>
    <row r="635" spans="2:19" s="3" customFormat="1" ht="37.5" hidden="1" customHeight="1" x14ac:dyDescent="0.2">
      <c r="B635" s="37">
        <v>618</v>
      </c>
      <c r="C635" s="38" t="str">
        <f>IF('CED. GRAL POR REP. O MANTTO'!C641="","",'CED. GRAL POR REP. O MANTTO'!C641)</f>
        <v/>
      </c>
      <c r="D635" s="333" t="str">
        <f>IF('CED. GRAL POR REP. O MANTTO'!D641="","",'CED. GRAL POR REP. O MANTTO'!D641)</f>
        <v/>
      </c>
      <c r="E635" s="333"/>
      <c r="F635" s="38" t="str">
        <f>IF('CED. GRAL POR REP. O MANTTO'!E641="","",'CED. GRAL POR REP. O MANTTO'!E641)</f>
        <v/>
      </c>
      <c r="G635" s="67" t="str">
        <f>IF('CED. GRAL POR REP. O MANTTO'!F641="","",'CED. GRAL POR REP. O MANTTO'!F641)</f>
        <v/>
      </c>
      <c r="H635" s="92">
        <f>+'REPORTE ENERO IMROM'!M635</f>
        <v>0</v>
      </c>
      <c r="I635" s="39"/>
      <c r="J635" s="39"/>
      <c r="K635" s="39"/>
      <c r="L635" s="30">
        <f t="shared" si="28"/>
        <v>0</v>
      </c>
      <c r="M635" s="30">
        <f t="shared" si="29"/>
        <v>0</v>
      </c>
      <c r="N635" s="88">
        <f>+'REPORTE ENERO IMROM'!N635</f>
        <v>0</v>
      </c>
      <c r="O635" s="55"/>
      <c r="P635" s="56"/>
      <c r="Q635" s="63">
        <f>+'REPORTE ENERO IMROM'!Q635</f>
        <v>0</v>
      </c>
      <c r="R635" s="33" t="str">
        <f>IF(M635=0,"",M635/'CED. GRAL POR REP. O MANTTO'!G641)</f>
        <v/>
      </c>
      <c r="S635" s="44" t="str">
        <f t="shared" si="27"/>
        <v/>
      </c>
    </row>
    <row r="636" spans="2:19" s="3" customFormat="1" ht="37.5" hidden="1" customHeight="1" x14ac:dyDescent="0.2">
      <c r="B636" s="37">
        <v>619</v>
      </c>
      <c r="C636" s="38" t="str">
        <f>IF('CED. GRAL POR REP. O MANTTO'!C642="","",'CED. GRAL POR REP. O MANTTO'!C642)</f>
        <v/>
      </c>
      <c r="D636" s="333" t="str">
        <f>IF('CED. GRAL POR REP. O MANTTO'!D642="","",'CED. GRAL POR REP. O MANTTO'!D642)</f>
        <v/>
      </c>
      <c r="E636" s="333"/>
      <c r="F636" s="38" t="str">
        <f>IF('CED. GRAL POR REP. O MANTTO'!E642="","",'CED. GRAL POR REP. O MANTTO'!E642)</f>
        <v/>
      </c>
      <c r="G636" s="67" t="str">
        <f>IF('CED. GRAL POR REP. O MANTTO'!F642="","",'CED. GRAL POR REP. O MANTTO'!F642)</f>
        <v/>
      </c>
      <c r="H636" s="92">
        <f>+'REPORTE ENERO IMROM'!M636</f>
        <v>0</v>
      </c>
      <c r="I636" s="39"/>
      <c r="J636" s="39"/>
      <c r="K636" s="39"/>
      <c r="L636" s="30">
        <f t="shared" si="28"/>
        <v>0</v>
      </c>
      <c r="M636" s="30">
        <f t="shared" si="29"/>
        <v>0</v>
      </c>
      <c r="N636" s="88">
        <f>+'REPORTE ENERO IMROM'!N636</f>
        <v>0</v>
      </c>
      <c r="O636" s="55"/>
      <c r="P636" s="56"/>
      <c r="Q636" s="63">
        <f>+'REPORTE ENERO IMROM'!Q636</f>
        <v>0</v>
      </c>
      <c r="R636" s="33" t="str">
        <f>IF(M636=0,"",M636/'CED. GRAL POR REP. O MANTTO'!G642)</f>
        <v/>
      </c>
      <c r="S636" s="44" t="str">
        <f t="shared" si="27"/>
        <v/>
      </c>
    </row>
    <row r="637" spans="2:19" s="3" customFormat="1" ht="37.5" hidden="1" customHeight="1" x14ac:dyDescent="0.2">
      <c r="B637" s="37">
        <v>620</v>
      </c>
      <c r="C637" s="38" t="str">
        <f>IF('CED. GRAL POR REP. O MANTTO'!C643="","",'CED. GRAL POR REP. O MANTTO'!C643)</f>
        <v/>
      </c>
      <c r="D637" s="333" t="str">
        <f>IF('CED. GRAL POR REP. O MANTTO'!D643="","",'CED. GRAL POR REP. O MANTTO'!D643)</f>
        <v/>
      </c>
      <c r="E637" s="333"/>
      <c r="F637" s="38" t="str">
        <f>IF('CED. GRAL POR REP. O MANTTO'!E643="","",'CED. GRAL POR REP. O MANTTO'!E643)</f>
        <v/>
      </c>
      <c r="G637" s="67" t="str">
        <f>IF('CED. GRAL POR REP. O MANTTO'!F643="","",'CED. GRAL POR REP. O MANTTO'!F643)</f>
        <v/>
      </c>
      <c r="H637" s="92">
        <f>+'REPORTE ENERO IMROM'!M637</f>
        <v>0</v>
      </c>
      <c r="I637" s="39"/>
      <c r="J637" s="39"/>
      <c r="K637" s="39"/>
      <c r="L637" s="30">
        <f t="shared" si="28"/>
        <v>0</v>
      </c>
      <c r="M637" s="30">
        <f t="shared" si="29"/>
        <v>0</v>
      </c>
      <c r="N637" s="88">
        <f>+'REPORTE ENERO IMROM'!N637</f>
        <v>0</v>
      </c>
      <c r="O637" s="55"/>
      <c r="P637" s="56"/>
      <c r="Q637" s="63">
        <f>+'REPORTE ENERO IMROM'!Q637</f>
        <v>0</v>
      </c>
      <c r="R637" s="33" t="str">
        <f>IF(M637=0,"",M637/'CED. GRAL POR REP. O MANTTO'!G643)</f>
        <v/>
      </c>
      <c r="S637" s="44" t="str">
        <f t="shared" si="27"/>
        <v/>
      </c>
    </row>
    <row r="638" spans="2:19" s="3" customFormat="1" ht="37.5" hidden="1" customHeight="1" x14ac:dyDescent="0.2">
      <c r="B638" s="37">
        <v>621</v>
      </c>
      <c r="C638" s="38" t="str">
        <f>IF('CED. GRAL POR REP. O MANTTO'!C644="","",'CED. GRAL POR REP. O MANTTO'!C644)</f>
        <v/>
      </c>
      <c r="D638" s="333" t="str">
        <f>IF('CED. GRAL POR REP. O MANTTO'!D644="","",'CED. GRAL POR REP. O MANTTO'!D644)</f>
        <v/>
      </c>
      <c r="E638" s="333"/>
      <c r="F638" s="38" t="str">
        <f>IF('CED. GRAL POR REP. O MANTTO'!E644="","",'CED. GRAL POR REP. O MANTTO'!E644)</f>
        <v/>
      </c>
      <c r="G638" s="67" t="str">
        <f>IF('CED. GRAL POR REP. O MANTTO'!F644="","",'CED. GRAL POR REP. O MANTTO'!F644)</f>
        <v/>
      </c>
      <c r="H638" s="92">
        <f>+'REPORTE ENERO IMROM'!M638</f>
        <v>0</v>
      </c>
      <c r="I638" s="39"/>
      <c r="J638" s="39"/>
      <c r="K638" s="39"/>
      <c r="L638" s="30">
        <f t="shared" si="28"/>
        <v>0</v>
      </c>
      <c r="M638" s="30">
        <f t="shared" si="29"/>
        <v>0</v>
      </c>
      <c r="N638" s="88">
        <f>+'REPORTE ENERO IMROM'!N638</f>
        <v>0</v>
      </c>
      <c r="O638" s="55"/>
      <c r="P638" s="56"/>
      <c r="Q638" s="63">
        <f>+'REPORTE ENERO IMROM'!Q638</f>
        <v>0</v>
      </c>
      <c r="R638" s="33" t="str">
        <f>IF(M638=0,"",M638/'CED. GRAL POR REP. O MANTTO'!G644)</f>
        <v/>
      </c>
      <c r="S638" s="44" t="str">
        <f t="shared" si="27"/>
        <v/>
      </c>
    </row>
    <row r="639" spans="2:19" s="3" customFormat="1" ht="37.5" hidden="1" customHeight="1" x14ac:dyDescent="0.2">
      <c r="B639" s="37">
        <v>622</v>
      </c>
      <c r="C639" s="38" t="str">
        <f>IF('CED. GRAL POR REP. O MANTTO'!C645="","",'CED. GRAL POR REP. O MANTTO'!C645)</f>
        <v/>
      </c>
      <c r="D639" s="333" t="str">
        <f>IF('CED. GRAL POR REP. O MANTTO'!D645="","",'CED. GRAL POR REP. O MANTTO'!D645)</f>
        <v/>
      </c>
      <c r="E639" s="333"/>
      <c r="F639" s="38" t="str">
        <f>IF('CED. GRAL POR REP. O MANTTO'!E645="","",'CED. GRAL POR REP. O MANTTO'!E645)</f>
        <v/>
      </c>
      <c r="G639" s="67" t="str">
        <f>IF('CED. GRAL POR REP. O MANTTO'!F645="","",'CED. GRAL POR REP. O MANTTO'!F645)</f>
        <v/>
      </c>
      <c r="H639" s="92">
        <f>+'REPORTE ENERO IMROM'!M639</f>
        <v>0</v>
      </c>
      <c r="I639" s="39"/>
      <c r="J639" s="39"/>
      <c r="K639" s="39"/>
      <c r="L639" s="30">
        <f t="shared" si="28"/>
        <v>0</v>
      </c>
      <c r="M639" s="30">
        <f t="shared" si="29"/>
        <v>0</v>
      </c>
      <c r="N639" s="88">
        <f>+'REPORTE ENERO IMROM'!N639</f>
        <v>0</v>
      </c>
      <c r="O639" s="55"/>
      <c r="P639" s="56"/>
      <c r="Q639" s="63">
        <f>+'REPORTE ENERO IMROM'!Q639</f>
        <v>0</v>
      </c>
      <c r="R639" s="33" t="str">
        <f>IF(M639=0,"",M639/'CED. GRAL POR REP. O MANTTO'!G645)</f>
        <v/>
      </c>
      <c r="S639" s="44" t="str">
        <f t="shared" si="27"/>
        <v/>
      </c>
    </row>
    <row r="640" spans="2:19" s="3" customFormat="1" ht="37.5" hidden="1" customHeight="1" x14ac:dyDescent="0.2">
      <c r="B640" s="37">
        <v>623</v>
      </c>
      <c r="C640" s="38" t="str">
        <f>IF('CED. GRAL POR REP. O MANTTO'!C646="","",'CED. GRAL POR REP. O MANTTO'!C646)</f>
        <v/>
      </c>
      <c r="D640" s="333" t="str">
        <f>IF('CED. GRAL POR REP. O MANTTO'!D646="","",'CED. GRAL POR REP. O MANTTO'!D646)</f>
        <v/>
      </c>
      <c r="E640" s="333"/>
      <c r="F640" s="38" t="str">
        <f>IF('CED. GRAL POR REP. O MANTTO'!E646="","",'CED. GRAL POR REP. O MANTTO'!E646)</f>
        <v/>
      </c>
      <c r="G640" s="67" t="str">
        <f>IF('CED. GRAL POR REP. O MANTTO'!F646="","",'CED. GRAL POR REP. O MANTTO'!F646)</f>
        <v/>
      </c>
      <c r="H640" s="92">
        <f>+'REPORTE ENERO IMROM'!M640</f>
        <v>0</v>
      </c>
      <c r="I640" s="39"/>
      <c r="J640" s="39"/>
      <c r="K640" s="39"/>
      <c r="L640" s="30">
        <f t="shared" si="28"/>
        <v>0</v>
      </c>
      <c r="M640" s="30">
        <f t="shared" si="29"/>
        <v>0</v>
      </c>
      <c r="N640" s="88">
        <f>+'REPORTE ENERO IMROM'!N640</f>
        <v>0</v>
      </c>
      <c r="O640" s="55"/>
      <c r="P640" s="56"/>
      <c r="Q640" s="63">
        <f>+'REPORTE ENERO IMROM'!Q640</f>
        <v>0</v>
      </c>
      <c r="R640" s="33" t="str">
        <f>IF(M640=0,"",M640/'CED. GRAL POR REP. O MANTTO'!G646)</f>
        <v/>
      </c>
      <c r="S640" s="44" t="str">
        <f t="shared" si="27"/>
        <v/>
      </c>
    </row>
    <row r="641" spans="2:19" s="3" customFormat="1" ht="37.5" hidden="1" customHeight="1" x14ac:dyDescent="0.2">
      <c r="B641" s="37">
        <v>624</v>
      </c>
      <c r="C641" s="38" t="str">
        <f>IF('CED. GRAL POR REP. O MANTTO'!C647="","",'CED. GRAL POR REP. O MANTTO'!C647)</f>
        <v/>
      </c>
      <c r="D641" s="333" t="str">
        <f>IF('CED. GRAL POR REP. O MANTTO'!D647="","",'CED. GRAL POR REP. O MANTTO'!D647)</f>
        <v/>
      </c>
      <c r="E641" s="333"/>
      <c r="F641" s="38" t="str">
        <f>IF('CED. GRAL POR REP. O MANTTO'!E647="","",'CED. GRAL POR REP. O MANTTO'!E647)</f>
        <v/>
      </c>
      <c r="G641" s="67" t="str">
        <f>IF('CED. GRAL POR REP. O MANTTO'!F647="","",'CED. GRAL POR REP. O MANTTO'!F647)</f>
        <v/>
      </c>
      <c r="H641" s="92">
        <f>+'REPORTE ENERO IMROM'!M641</f>
        <v>0</v>
      </c>
      <c r="I641" s="39"/>
      <c r="J641" s="39"/>
      <c r="K641" s="39"/>
      <c r="L641" s="30">
        <f t="shared" si="28"/>
        <v>0</v>
      </c>
      <c r="M641" s="30">
        <f t="shared" si="29"/>
        <v>0</v>
      </c>
      <c r="N641" s="88">
        <f>+'REPORTE ENERO IMROM'!N641</f>
        <v>0</v>
      </c>
      <c r="O641" s="55"/>
      <c r="P641" s="56"/>
      <c r="Q641" s="63">
        <f>+'REPORTE ENERO IMROM'!Q641</f>
        <v>0</v>
      </c>
      <c r="R641" s="33" t="str">
        <f>IF(M641=0,"",M641/'CED. GRAL POR REP. O MANTTO'!G647)</f>
        <v/>
      </c>
      <c r="S641" s="44" t="str">
        <f t="shared" si="27"/>
        <v/>
      </c>
    </row>
    <row r="642" spans="2:19" s="3" customFormat="1" ht="37.5" hidden="1" customHeight="1" x14ac:dyDescent="0.2">
      <c r="B642" s="37">
        <v>625</v>
      </c>
      <c r="C642" s="38" t="str">
        <f>IF('CED. GRAL POR REP. O MANTTO'!C648="","",'CED. GRAL POR REP. O MANTTO'!C648)</f>
        <v/>
      </c>
      <c r="D642" s="333" t="str">
        <f>IF('CED. GRAL POR REP. O MANTTO'!D648="","",'CED. GRAL POR REP. O MANTTO'!D648)</f>
        <v/>
      </c>
      <c r="E642" s="333"/>
      <c r="F642" s="38" t="str">
        <f>IF('CED. GRAL POR REP. O MANTTO'!E648="","",'CED. GRAL POR REP. O MANTTO'!E648)</f>
        <v/>
      </c>
      <c r="G642" s="67" t="str">
        <f>IF('CED. GRAL POR REP. O MANTTO'!F648="","",'CED. GRAL POR REP. O MANTTO'!F648)</f>
        <v/>
      </c>
      <c r="H642" s="92">
        <f>+'REPORTE ENERO IMROM'!M642</f>
        <v>0</v>
      </c>
      <c r="I642" s="39"/>
      <c r="J642" s="39"/>
      <c r="K642" s="39"/>
      <c r="L642" s="30">
        <f t="shared" si="28"/>
        <v>0</v>
      </c>
      <c r="M642" s="30">
        <f t="shared" si="29"/>
        <v>0</v>
      </c>
      <c r="N642" s="88">
        <f>+'REPORTE ENERO IMROM'!N642</f>
        <v>0</v>
      </c>
      <c r="O642" s="55"/>
      <c r="P642" s="56"/>
      <c r="Q642" s="63">
        <f>+'REPORTE ENERO IMROM'!Q642</f>
        <v>0</v>
      </c>
      <c r="R642" s="33" t="str">
        <f>IF(M642=0,"",M642/'CED. GRAL POR REP. O MANTTO'!G648)</f>
        <v/>
      </c>
      <c r="S642" s="44" t="str">
        <f t="shared" si="27"/>
        <v/>
      </c>
    </row>
    <row r="643" spans="2:19" s="3" customFormat="1" ht="37.5" hidden="1" customHeight="1" x14ac:dyDescent="0.2">
      <c r="B643" s="37">
        <v>626</v>
      </c>
      <c r="C643" s="38" t="str">
        <f>IF('CED. GRAL POR REP. O MANTTO'!C649="","",'CED. GRAL POR REP. O MANTTO'!C649)</f>
        <v/>
      </c>
      <c r="D643" s="333" t="str">
        <f>IF('CED. GRAL POR REP. O MANTTO'!D649="","",'CED. GRAL POR REP. O MANTTO'!D649)</f>
        <v/>
      </c>
      <c r="E643" s="333"/>
      <c r="F643" s="38" t="str">
        <f>IF('CED. GRAL POR REP. O MANTTO'!E649="","",'CED. GRAL POR REP. O MANTTO'!E649)</f>
        <v/>
      </c>
      <c r="G643" s="67" t="str">
        <f>IF('CED. GRAL POR REP. O MANTTO'!F649="","",'CED. GRAL POR REP. O MANTTO'!F649)</f>
        <v/>
      </c>
      <c r="H643" s="92">
        <f>+'REPORTE ENERO IMROM'!M643</f>
        <v>0</v>
      </c>
      <c r="I643" s="39"/>
      <c r="J643" s="39"/>
      <c r="K643" s="39"/>
      <c r="L643" s="30">
        <f t="shared" si="28"/>
        <v>0</v>
      </c>
      <c r="M643" s="30">
        <f t="shared" si="29"/>
        <v>0</v>
      </c>
      <c r="N643" s="88">
        <f>+'REPORTE ENERO IMROM'!N643</f>
        <v>0</v>
      </c>
      <c r="O643" s="55"/>
      <c r="P643" s="56"/>
      <c r="Q643" s="63">
        <f>+'REPORTE ENERO IMROM'!Q643</f>
        <v>0</v>
      </c>
      <c r="R643" s="33" t="str">
        <f>IF(M643=0,"",M643/'CED. GRAL POR REP. O MANTTO'!G649)</f>
        <v/>
      </c>
      <c r="S643" s="44" t="str">
        <f t="shared" si="27"/>
        <v/>
      </c>
    </row>
    <row r="644" spans="2:19" s="3" customFormat="1" ht="37.5" hidden="1" customHeight="1" x14ac:dyDescent="0.2">
      <c r="B644" s="37">
        <v>627</v>
      </c>
      <c r="C644" s="38" t="str">
        <f>IF('CED. GRAL POR REP. O MANTTO'!C650="","",'CED. GRAL POR REP. O MANTTO'!C650)</f>
        <v/>
      </c>
      <c r="D644" s="333" t="str">
        <f>IF('CED. GRAL POR REP. O MANTTO'!D650="","",'CED. GRAL POR REP. O MANTTO'!D650)</f>
        <v/>
      </c>
      <c r="E644" s="333"/>
      <c r="F644" s="38" t="str">
        <f>IF('CED. GRAL POR REP. O MANTTO'!E650="","",'CED. GRAL POR REP. O MANTTO'!E650)</f>
        <v/>
      </c>
      <c r="G644" s="67" t="str">
        <f>IF('CED. GRAL POR REP. O MANTTO'!F650="","",'CED. GRAL POR REP. O MANTTO'!F650)</f>
        <v/>
      </c>
      <c r="H644" s="92">
        <f>+'REPORTE ENERO IMROM'!M644</f>
        <v>0</v>
      </c>
      <c r="I644" s="39"/>
      <c r="J644" s="39"/>
      <c r="K644" s="39"/>
      <c r="L644" s="30">
        <f t="shared" si="28"/>
        <v>0</v>
      </c>
      <c r="M644" s="30">
        <f t="shared" si="29"/>
        <v>0</v>
      </c>
      <c r="N644" s="88">
        <f>+'REPORTE ENERO IMROM'!N644</f>
        <v>0</v>
      </c>
      <c r="O644" s="55"/>
      <c r="P644" s="56"/>
      <c r="Q644" s="63">
        <f>+'REPORTE ENERO IMROM'!Q644</f>
        <v>0</v>
      </c>
      <c r="R644" s="33" t="str">
        <f>IF(M644=0,"",M644/'CED. GRAL POR REP. O MANTTO'!G650)</f>
        <v/>
      </c>
      <c r="S644" s="44" t="str">
        <f t="shared" si="27"/>
        <v/>
      </c>
    </row>
    <row r="645" spans="2:19" s="3" customFormat="1" ht="37.5" hidden="1" customHeight="1" x14ac:dyDescent="0.2">
      <c r="B645" s="37">
        <v>628</v>
      </c>
      <c r="C645" s="38" t="str">
        <f>IF('CED. GRAL POR REP. O MANTTO'!C651="","",'CED. GRAL POR REP. O MANTTO'!C651)</f>
        <v/>
      </c>
      <c r="D645" s="333" t="str">
        <f>IF('CED. GRAL POR REP. O MANTTO'!D651="","",'CED. GRAL POR REP. O MANTTO'!D651)</f>
        <v/>
      </c>
      <c r="E645" s="333"/>
      <c r="F645" s="38" t="str">
        <f>IF('CED. GRAL POR REP. O MANTTO'!E651="","",'CED. GRAL POR REP. O MANTTO'!E651)</f>
        <v/>
      </c>
      <c r="G645" s="67" t="str">
        <f>IF('CED. GRAL POR REP. O MANTTO'!F651="","",'CED. GRAL POR REP. O MANTTO'!F651)</f>
        <v/>
      </c>
      <c r="H645" s="92">
        <f>+'REPORTE ENERO IMROM'!M645</f>
        <v>0</v>
      </c>
      <c r="I645" s="39"/>
      <c r="J645" s="39"/>
      <c r="K645" s="39"/>
      <c r="L645" s="30">
        <f t="shared" si="28"/>
        <v>0</v>
      </c>
      <c r="M645" s="30">
        <f t="shared" si="29"/>
        <v>0</v>
      </c>
      <c r="N645" s="88">
        <f>+'REPORTE ENERO IMROM'!N645</f>
        <v>0</v>
      </c>
      <c r="O645" s="55"/>
      <c r="P645" s="56"/>
      <c r="Q645" s="63">
        <f>+'REPORTE ENERO IMROM'!Q645</f>
        <v>0</v>
      </c>
      <c r="R645" s="33" t="str">
        <f>IF(M645=0,"",M645/'CED. GRAL POR REP. O MANTTO'!G651)</f>
        <v/>
      </c>
      <c r="S645" s="44" t="str">
        <f t="shared" si="27"/>
        <v/>
      </c>
    </row>
    <row r="646" spans="2:19" s="3" customFormat="1" ht="37.5" hidden="1" customHeight="1" x14ac:dyDescent="0.2">
      <c r="B646" s="37">
        <v>629</v>
      </c>
      <c r="C646" s="38" t="str">
        <f>IF('CED. GRAL POR REP. O MANTTO'!C652="","",'CED. GRAL POR REP. O MANTTO'!C652)</f>
        <v/>
      </c>
      <c r="D646" s="333" t="str">
        <f>IF('CED. GRAL POR REP. O MANTTO'!D652="","",'CED. GRAL POR REP. O MANTTO'!D652)</f>
        <v/>
      </c>
      <c r="E646" s="333"/>
      <c r="F646" s="38" t="str">
        <f>IF('CED. GRAL POR REP. O MANTTO'!E652="","",'CED. GRAL POR REP. O MANTTO'!E652)</f>
        <v/>
      </c>
      <c r="G646" s="67" t="str">
        <f>IF('CED. GRAL POR REP. O MANTTO'!F652="","",'CED. GRAL POR REP. O MANTTO'!F652)</f>
        <v/>
      </c>
      <c r="H646" s="92">
        <f>+'REPORTE ENERO IMROM'!M646</f>
        <v>0</v>
      </c>
      <c r="I646" s="39"/>
      <c r="J646" s="39"/>
      <c r="K646" s="39"/>
      <c r="L646" s="30">
        <f t="shared" si="28"/>
        <v>0</v>
      </c>
      <c r="M646" s="30">
        <f t="shared" si="29"/>
        <v>0</v>
      </c>
      <c r="N646" s="88">
        <f>+'REPORTE ENERO IMROM'!N646</f>
        <v>0</v>
      </c>
      <c r="O646" s="55"/>
      <c r="P646" s="56"/>
      <c r="Q646" s="63">
        <f>+'REPORTE ENERO IMROM'!Q646</f>
        <v>0</v>
      </c>
      <c r="R646" s="33" t="str">
        <f>IF(M646=0,"",M646/'CED. GRAL POR REP. O MANTTO'!G652)</f>
        <v/>
      </c>
      <c r="S646" s="44" t="str">
        <f t="shared" si="27"/>
        <v/>
      </c>
    </row>
    <row r="647" spans="2:19" s="3" customFormat="1" ht="37.5" hidden="1" customHeight="1" x14ac:dyDescent="0.2">
      <c r="B647" s="37">
        <v>630</v>
      </c>
      <c r="C647" s="38" t="str">
        <f>IF('CED. GRAL POR REP. O MANTTO'!C653="","",'CED. GRAL POR REP. O MANTTO'!C653)</f>
        <v/>
      </c>
      <c r="D647" s="333" t="str">
        <f>IF('CED. GRAL POR REP. O MANTTO'!D653="","",'CED. GRAL POR REP. O MANTTO'!D653)</f>
        <v/>
      </c>
      <c r="E647" s="333"/>
      <c r="F647" s="38" t="str">
        <f>IF('CED. GRAL POR REP. O MANTTO'!E653="","",'CED. GRAL POR REP. O MANTTO'!E653)</f>
        <v/>
      </c>
      <c r="G647" s="67" t="str">
        <f>IF('CED. GRAL POR REP. O MANTTO'!F653="","",'CED. GRAL POR REP. O MANTTO'!F653)</f>
        <v/>
      </c>
      <c r="H647" s="92">
        <f>+'REPORTE ENERO IMROM'!M647</f>
        <v>0</v>
      </c>
      <c r="I647" s="39"/>
      <c r="J647" s="39"/>
      <c r="K647" s="39"/>
      <c r="L647" s="30">
        <f t="shared" si="28"/>
        <v>0</v>
      </c>
      <c r="M647" s="30">
        <f t="shared" si="29"/>
        <v>0</v>
      </c>
      <c r="N647" s="88">
        <f>+'REPORTE ENERO IMROM'!N647</f>
        <v>0</v>
      </c>
      <c r="O647" s="55"/>
      <c r="P647" s="56"/>
      <c r="Q647" s="63">
        <f>+'REPORTE ENERO IMROM'!Q647</f>
        <v>0</v>
      </c>
      <c r="R647" s="33" t="str">
        <f>IF(M647=0,"",M647/'CED. GRAL POR REP. O MANTTO'!G653)</f>
        <v/>
      </c>
      <c r="S647" s="44" t="str">
        <f t="shared" si="27"/>
        <v/>
      </c>
    </row>
    <row r="648" spans="2:19" s="3" customFormat="1" ht="37.5" hidden="1" customHeight="1" x14ac:dyDescent="0.2">
      <c r="B648" s="37">
        <v>631</v>
      </c>
      <c r="C648" s="38" t="str">
        <f>IF('CED. GRAL POR REP. O MANTTO'!C654="","",'CED. GRAL POR REP. O MANTTO'!C654)</f>
        <v/>
      </c>
      <c r="D648" s="333" t="str">
        <f>IF('CED. GRAL POR REP. O MANTTO'!D654="","",'CED. GRAL POR REP. O MANTTO'!D654)</f>
        <v/>
      </c>
      <c r="E648" s="333"/>
      <c r="F648" s="38" t="str">
        <f>IF('CED. GRAL POR REP. O MANTTO'!E654="","",'CED. GRAL POR REP. O MANTTO'!E654)</f>
        <v/>
      </c>
      <c r="G648" s="67" t="str">
        <f>IF('CED. GRAL POR REP. O MANTTO'!F654="","",'CED. GRAL POR REP. O MANTTO'!F654)</f>
        <v/>
      </c>
      <c r="H648" s="92">
        <f>+'REPORTE ENERO IMROM'!M648</f>
        <v>0</v>
      </c>
      <c r="I648" s="39"/>
      <c r="J648" s="39"/>
      <c r="K648" s="39"/>
      <c r="L648" s="30">
        <f t="shared" si="28"/>
        <v>0</v>
      </c>
      <c r="M648" s="30">
        <f t="shared" si="29"/>
        <v>0</v>
      </c>
      <c r="N648" s="88">
        <f>+'REPORTE ENERO IMROM'!N648</f>
        <v>0</v>
      </c>
      <c r="O648" s="55"/>
      <c r="P648" s="56"/>
      <c r="Q648" s="63">
        <f>+'REPORTE ENERO IMROM'!Q648</f>
        <v>0</v>
      </c>
      <c r="R648" s="33" t="str">
        <f>IF(M648=0,"",M648/'CED. GRAL POR REP. O MANTTO'!G654)</f>
        <v/>
      </c>
      <c r="S648" s="44" t="str">
        <f t="shared" si="27"/>
        <v/>
      </c>
    </row>
    <row r="649" spans="2:19" s="3" customFormat="1" ht="37.5" hidden="1" customHeight="1" x14ac:dyDescent="0.2">
      <c r="B649" s="37">
        <v>632</v>
      </c>
      <c r="C649" s="38" t="str">
        <f>IF('CED. GRAL POR REP. O MANTTO'!C655="","",'CED. GRAL POR REP. O MANTTO'!C655)</f>
        <v/>
      </c>
      <c r="D649" s="333" t="str">
        <f>IF('CED. GRAL POR REP. O MANTTO'!D655="","",'CED. GRAL POR REP. O MANTTO'!D655)</f>
        <v/>
      </c>
      <c r="E649" s="333"/>
      <c r="F649" s="38" t="str">
        <f>IF('CED. GRAL POR REP. O MANTTO'!E655="","",'CED. GRAL POR REP. O MANTTO'!E655)</f>
        <v/>
      </c>
      <c r="G649" s="67" t="str">
        <f>IF('CED. GRAL POR REP. O MANTTO'!F655="","",'CED. GRAL POR REP. O MANTTO'!F655)</f>
        <v/>
      </c>
      <c r="H649" s="92">
        <f>+'REPORTE ENERO IMROM'!M649</f>
        <v>0</v>
      </c>
      <c r="I649" s="39"/>
      <c r="J649" s="39"/>
      <c r="K649" s="39"/>
      <c r="L649" s="30">
        <f t="shared" si="28"/>
        <v>0</v>
      </c>
      <c r="M649" s="30">
        <f t="shared" si="29"/>
        <v>0</v>
      </c>
      <c r="N649" s="88">
        <f>+'REPORTE ENERO IMROM'!N649</f>
        <v>0</v>
      </c>
      <c r="O649" s="55"/>
      <c r="P649" s="56"/>
      <c r="Q649" s="63">
        <f>+'REPORTE ENERO IMROM'!Q649</f>
        <v>0</v>
      </c>
      <c r="R649" s="33" t="str">
        <f>IF(M649=0,"",M649/'CED. GRAL POR REP. O MANTTO'!G655)</f>
        <v/>
      </c>
      <c r="S649" s="44" t="str">
        <f t="shared" si="27"/>
        <v/>
      </c>
    </row>
    <row r="650" spans="2:19" s="3" customFormat="1" ht="37.5" hidden="1" customHeight="1" x14ac:dyDescent="0.2">
      <c r="B650" s="37">
        <v>633</v>
      </c>
      <c r="C650" s="38" t="str">
        <f>IF('CED. GRAL POR REP. O MANTTO'!C656="","",'CED. GRAL POR REP. O MANTTO'!C656)</f>
        <v/>
      </c>
      <c r="D650" s="333" t="str">
        <f>IF('CED. GRAL POR REP. O MANTTO'!D656="","",'CED. GRAL POR REP. O MANTTO'!D656)</f>
        <v/>
      </c>
      <c r="E650" s="333"/>
      <c r="F650" s="38" t="str">
        <f>IF('CED. GRAL POR REP. O MANTTO'!E656="","",'CED. GRAL POR REP. O MANTTO'!E656)</f>
        <v/>
      </c>
      <c r="G650" s="67" t="str">
        <f>IF('CED. GRAL POR REP. O MANTTO'!F656="","",'CED. GRAL POR REP. O MANTTO'!F656)</f>
        <v/>
      </c>
      <c r="H650" s="92">
        <f>+'REPORTE ENERO IMROM'!M650</f>
        <v>0</v>
      </c>
      <c r="I650" s="39"/>
      <c r="J650" s="39"/>
      <c r="K650" s="39"/>
      <c r="L650" s="30">
        <f t="shared" si="28"/>
        <v>0</v>
      </c>
      <c r="M650" s="30">
        <f t="shared" si="29"/>
        <v>0</v>
      </c>
      <c r="N650" s="88">
        <f>+'REPORTE ENERO IMROM'!N650</f>
        <v>0</v>
      </c>
      <c r="O650" s="55"/>
      <c r="P650" s="56"/>
      <c r="Q650" s="63">
        <f>+'REPORTE ENERO IMROM'!Q650</f>
        <v>0</v>
      </c>
      <c r="R650" s="33" t="str">
        <f>IF(M650=0,"",M650/'CED. GRAL POR REP. O MANTTO'!G656)</f>
        <v/>
      </c>
      <c r="S650" s="44" t="str">
        <f t="shared" si="27"/>
        <v/>
      </c>
    </row>
    <row r="651" spans="2:19" s="3" customFormat="1" ht="37.5" hidden="1" customHeight="1" x14ac:dyDescent="0.2">
      <c r="B651" s="37">
        <v>634</v>
      </c>
      <c r="C651" s="38" t="str">
        <f>IF('CED. GRAL POR REP. O MANTTO'!C657="","",'CED. GRAL POR REP. O MANTTO'!C657)</f>
        <v/>
      </c>
      <c r="D651" s="333" t="str">
        <f>IF('CED. GRAL POR REP. O MANTTO'!D657="","",'CED. GRAL POR REP. O MANTTO'!D657)</f>
        <v/>
      </c>
      <c r="E651" s="333"/>
      <c r="F651" s="38" t="str">
        <f>IF('CED. GRAL POR REP. O MANTTO'!E657="","",'CED. GRAL POR REP. O MANTTO'!E657)</f>
        <v/>
      </c>
      <c r="G651" s="67" t="str">
        <f>IF('CED. GRAL POR REP. O MANTTO'!F657="","",'CED. GRAL POR REP. O MANTTO'!F657)</f>
        <v/>
      </c>
      <c r="H651" s="92">
        <f>+'REPORTE ENERO IMROM'!M651</f>
        <v>0</v>
      </c>
      <c r="I651" s="39"/>
      <c r="J651" s="39"/>
      <c r="K651" s="39"/>
      <c r="L651" s="30">
        <f t="shared" si="28"/>
        <v>0</v>
      </c>
      <c r="M651" s="30">
        <f t="shared" si="29"/>
        <v>0</v>
      </c>
      <c r="N651" s="88">
        <f>+'REPORTE ENERO IMROM'!N651</f>
        <v>0</v>
      </c>
      <c r="O651" s="55"/>
      <c r="P651" s="56"/>
      <c r="Q651" s="63">
        <f>+'REPORTE ENERO IMROM'!Q651</f>
        <v>0</v>
      </c>
      <c r="R651" s="33" t="str">
        <f>IF(M651=0,"",M651/'CED. GRAL POR REP. O MANTTO'!G657)</f>
        <v/>
      </c>
      <c r="S651" s="44" t="str">
        <f t="shared" si="27"/>
        <v/>
      </c>
    </row>
    <row r="652" spans="2:19" s="3" customFormat="1" ht="37.5" hidden="1" customHeight="1" x14ac:dyDescent="0.2">
      <c r="B652" s="37">
        <v>635</v>
      </c>
      <c r="C652" s="38" t="str">
        <f>IF('CED. GRAL POR REP. O MANTTO'!C658="","",'CED. GRAL POR REP. O MANTTO'!C658)</f>
        <v/>
      </c>
      <c r="D652" s="333" t="str">
        <f>IF('CED. GRAL POR REP. O MANTTO'!D658="","",'CED. GRAL POR REP. O MANTTO'!D658)</f>
        <v/>
      </c>
      <c r="E652" s="333"/>
      <c r="F652" s="38" t="str">
        <f>IF('CED. GRAL POR REP. O MANTTO'!E658="","",'CED. GRAL POR REP. O MANTTO'!E658)</f>
        <v/>
      </c>
      <c r="G652" s="67" t="str">
        <f>IF('CED. GRAL POR REP. O MANTTO'!F658="","",'CED. GRAL POR REP. O MANTTO'!F658)</f>
        <v/>
      </c>
      <c r="H652" s="92">
        <f>+'REPORTE ENERO IMROM'!M652</f>
        <v>0</v>
      </c>
      <c r="I652" s="39"/>
      <c r="J652" s="39"/>
      <c r="K652" s="39"/>
      <c r="L652" s="30">
        <f t="shared" si="28"/>
        <v>0</v>
      </c>
      <c r="M652" s="30">
        <f t="shared" si="29"/>
        <v>0</v>
      </c>
      <c r="N652" s="88">
        <f>+'REPORTE ENERO IMROM'!N652</f>
        <v>0</v>
      </c>
      <c r="O652" s="55"/>
      <c r="P652" s="56"/>
      <c r="Q652" s="63">
        <f>+'REPORTE ENERO IMROM'!Q652</f>
        <v>0</v>
      </c>
      <c r="R652" s="33" t="str">
        <f>IF(M652=0,"",M652/'CED. GRAL POR REP. O MANTTO'!G658)</f>
        <v/>
      </c>
      <c r="S652" s="44" t="str">
        <f t="shared" si="27"/>
        <v/>
      </c>
    </row>
    <row r="653" spans="2:19" s="3" customFormat="1" ht="37.5" hidden="1" customHeight="1" x14ac:dyDescent="0.2">
      <c r="B653" s="37">
        <v>636</v>
      </c>
      <c r="C653" s="38" t="str">
        <f>IF('CED. GRAL POR REP. O MANTTO'!C659="","",'CED. GRAL POR REP. O MANTTO'!C659)</f>
        <v/>
      </c>
      <c r="D653" s="333" t="str">
        <f>IF('CED. GRAL POR REP. O MANTTO'!D659="","",'CED. GRAL POR REP. O MANTTO'!D659)</f>
        <v/>
      </c>
      <c r="E653" s="333"/>
      <c r="F653" s="38" t="str">
        <f>IF('CED. GRAL POR REP. O MANTTO'!E659="","",'CED. GRAL POR REP. O MANTTO'!E659)</f>
        <v/>
      </c>
      <c r="G653" s="67" t="str">
        <f>IF('CED. GRAL POR REP. O MANTTO'!F659="","",'CED. GRAL POR REP. O MANTTO'!F659)</f>
        <v/>
      </c>
      <c r="H653" s="92">
        <f>+'REPORTE ENERO IMROM'!M653</f>
        <v>0</v>
      </c>
      <c r="I653" s="39"/>
      <c r="J653" s="39"/>
      <c r="K653" s="39"/>
      <c r="L653" s="30">
        <f t="shared" si="28"/>
        <v>0</v>
      </c>
      <c r="M653" s="30">
        <f t="shared" si="29"/>
        <v>0</v>
      </c>
      <c r="N653" s="88">
        <f>+'REPORTE ENERO IMROM'!N653</f>
        <v>0</v>
      </c>
      <c r="O653" s="55"/>
      <c r="P653" s="56"/>
      <c r="Q653" s="63">
        <f>+'REPORTE ENERO IMROM'!Q653</f>
        <v>0</v>
      </c>
      <c r="R653" s="33" t="str">
        <f>IF(M653=0,"",M653/'CED. GRAL POR REP. O MANTTO'!G659)</f>
        <v/>
      </c>
      <c r="S653" s="44" t="str">
        <f t="shared" si="27"/>
        <v/>
      </c>
    </row>
    <row r="654" spans="2:19" s="3" customFormat="1" ht="37.5" hidden="1" customHeight="1" x14ac:dyDescent="0.2">
      <c r="B654" s="37">
        <v>637</v>
      </c>
      <c r="C654" s="38" t="str">
        <f>IF('CED. GRAL POR REP. O MANTTO'!C660="","",'CED. GRAL POR REP. O MANTTO'!C660)</f>
        <v/>
      </c>
      <c r="D654" s="333" t="str">
        <f>IF('CED. GRAL POR REP. O MANTTO'!D660="","",'CED. GRAL POR REP. O MANTTO'!D660)</f>
        <v/>
      </c>
      <c r="E654" s="333"/>
      <c r="F654" s="38" t="str">
        <f>IF('CED. GRAL POR REP. O MANTTO'!E660="","",'CED. GRAL POR REP. O MANTTO'!E660)</f>
        <v/>
      </c>
      <c r="G654" s="67" t="str">
        <f>IF('CED. GRAL POR REP. O MANTTO'!F660="","",'CED. GRAL POR REP. O MANTTO'!F660)</f>
        <v/>
      </c>
      <c r="H654" s="92">
        <f>+'REPORTE ENERO IMROM'!M654</f>
        <v>0</v>
      </c>
      <c r="I654" s="39"/>
      <c r="J654" s="39"/>
      <c r="K654" s="39"/>
      <c r="L654" s="30">
        <f t="shared" si="28"/>
        <v>0</v>
      </c>
      <c r="M654" s="30">
        <f t="shared" si="29"/>
        <v>0</v>
      </c>
      <c r="N654" s="88">
        <f>+'REPORTE ENERO IMROM'!N654</f>
        <v>0</v>
      </c>
      <c r="O654" s="55"/>
      <c r="P654" s="56"/>
      <c r="Q654" s="63">
        <f>+'REPORTE ENERO IMROM'!Q654</f>
        <v>0</v>
      </c>
      <c r="R654" s="33" t="str">
        <f>IF(M654=0,"",M654/'CED. GRAL POR REP. O MANTTO'!G660)</f>
        <v/>
      </c>
      <c r="S654" s="44" t="str">
        <f t="shared" si="27"/>
        <v/>
      </c>
    </row>
    <row r="655" spans="2:19" s="3" customFormat="1" ht="37.5" hidden="1" customHeight="1" x14ac:dyDescent="0.2">
      <c r="B655" s="37">
        <v>638</v>
      </c>
      <c r="C655" s="38" t="str">
        <f>IF('CED. GRAL POR REP. O MANTTO'!C661="","",'CED. GRAL POR REP. O MANTTO'!C661)</f>
        <v/>
      </c>
      <c r="D655" s="333" t="str">
        <f>IF('CED. GRAL POR REP. O MANTTO'!D661="","",'CED. GRAL POR REP. O MANTTO'!D661)</f>
        <v/>
      </c>
      <c r="E655" s="333"/>
      <c r="F655" s="38" t="str">
        <f>IF('CED. GRAL POR REP. O MANTTO'!E661="","",'CED. GRAL POR REP. O MANTTO'!E661)</f>
        <v/>
      </c>
      <c r="G655" s="67" t="str">
        <f>IF('CED. GRAL POR REP. O MANTTO'!F661="","",'CED. GRAL POR REP. O MANTTO'!F661)</f>
        <v/>
      </c>
      <c r="H655" s="92">
        <f>+'REPORTE ENERO IMROM'!M655</f>
        <v>0</v>
      </c>
      <c r="I655" s="39"/>
      <c r="J655" s="39"/>
      <c r="K655" s="39"/>
      <c r="L655" s="30">
        <f t="shared" si="28"/>
        <v>0</v>
      </c>
      <c r="M655" s="30">
        <f t="shared" si="29"/>
        <v>0</v>
      </c>
      <c r="N655" s="88">
        <f>+'REPORTE ENERO IMROM'!N655</f>
        <v>0</v>
      </c>
      <c r="O655" s="55"/>
      <c r="P655" s="56"/>
      <c r="Q655" s="63">
        <f>+'REPORTE ENERO IMROM'!Q655</f>
        <v>0</v>
      </c>
      <c r="R655" s="33" t="str">
        <f>IF(M655=0,"",M655/'CED. GRAL POR REP. O MANTTO'!G661)</f>
        <v/>
      </c>
      <c r="S655" s="44" t="str">
        <f t="shared" si="27"/>
        <v/>
      </c>
    </row>
    <row r="656" spans="2:19" s="3" customFormat="1" ht="37.5" hidden="1" customHeight="1" x14ac:dyDescent="0.2">
      <c r="B656" s="37">
        <v>639</v>
      </c>
      <c r="C656" s="38" t="str">
        <f>IF('CED. GRAL POR REP. O MANTTO'!C662="","",'CED. GRAL POR REP. O MANTTO'!C662)</f>
        <v/>
      </c>
      <c r="D656" s="333" t="str">
        <f>IF('CED. GRAL POR REP. O MANTTO'!D662="","",'CED. GRAL POR REP. O MANTTO'!D662)</f>
        <v/>
      </c>
      <c r="E656" s="333"/>
      <c r="F656" s="38" t="str">
        <f>IF('CED. GRAL POR REP. O MANTTO'!E662="","",'CED. GRAL POR REP. O MANTTO'!E662)</f>
        <v/>
      </c>
      <c r="G656" s="67" t="str">
        <f>IF('CED. GRAL POR REP. O MANTTO'!F662="","",'CED. GRAL POR REP. O MANTTO'!F662)</f>
        <v/>
      </c>
      <c r="H656" s="92">
        <f>+'REPORTE ENERO IMROM'!M656</f>
        <v>0</v>
      </c>
      <c r="I656" s="39"/>
      <c r="J656" s="39"/>
      <c r="K656" s="39"/>
      <c r="L656" s="30">
        <f t="shared" si="28"/>
        <v>0</v>
      </c>
      <c r="M656" s="30">
        <f t="shared" si="29"/>
        <v>0</v>
      </c>
      <c r="N656" s="88">
        <f>+'REPORTE ENERO IMROM'!N656</f>
        <v>0</v>
      </c>
      <c r="O656" s="55"/>
      <c r="P656" s="56"/>
      <c r="Q656" s="63">
        <f>+'REPORTE ENERO IMROM'!Q656</f>
        <v>0</v>
      </c>
      <c r="R656" s="33" t="str">
        <f>IF(M656=0,"",M656/'CED. GRAL POR REP. O MANTTO'!G662)</f>
        <v/>
      </c>
      <c r="S656" s="44" t="str">
        <f t="shared" si="27"/>
        <v/>
      </c>
    </row>
    <row r="657" spans="2:19" s="3" customFormat="1" ht="37.5" hidden="1" customHeight="1" x14ac:dyDescent="0.2">
      <c r="B657" s="37">
        <v>640</v>
      </c>
      <c r="C657" s="38" t="str">
        <f>IF('CED. GRAL POR REP. O MANTTO'!C663="","",'CED. GRAL POR REP. O MANTTO'!C663)</f>
        <v/>
      </c>
      <c r="D657" s="333" t="str">
        <f>IF('CED. GRAL POR REP. O MANTTO'!D663="","",'CED. GRAL POR REP. O MANTTO'!D663)</f>
        <v/>
      </c>
      <c r="E657" s="333"/>
      <c r="F657" s="38" t="str">
        <f>IF('CED. GRAL POR REP. O MANTTO'!E663="","",'CED. GRAL POR REP. O MANTTO'!E663)</f>
        <v/>
      </c>
      <c r="G657" s="67" t="str">
        <f>IF('CED. GRAL POR REP. O MANTTO'!F663="","",'CED. GRAL POR REP. O MANTTO'!F663)</f>
        <v/>
      </c>
      <c r="H657" s="92">
        <f>+'REPORTE ENERO IMROM'!M657</f>
        <v>0</v>
      </c>
      <c r="I657" s="39"/>
      <c r="J657" s="39"/>
      <c r="K657" s="39"/>
      <c r="L657" s="30">
        <f t="shared" si="28"/>
        <v>0</v>
      </c>
      <c r="M657" s="30">
        <f t="shared" si="29"/>
        <v>0</v>
      </c>
      <c r="N657" s="88">
        <f>+'REPORTE ENERO IMROM'!N657</f>
        <v>0</v>
      </c>
      <c r="O657" s="55"/>
      <c r="P657" s="56"/>
      <c r="Q657" s="63">
        <f>+'REPORTE ENERO IMROM'!Q657</f>
        <v>0</v>
      </c>
      <c r="R657" s="33" t="str">
        <f>IF(M657=0,"",M657/'CED. GRAL POR REP. O MANTTO'!G663)</f>
        <v/>
      </c>
      <c r="S657" s="44" t="str">
        <f t="shared" si="27"/>
        <v/>
      </c>
    </row>
    <row r="658" spans="2:19" s="3" customFormat="1" ht="37.5" hidden="1" customHeight="1" x14ac:dyDescent="0.2">
      <c r="B658" s="37">
        <v>641</v>
      </c>
      <c r="C658" s="38" t="str">
        <f>IF('CED. GRAL POR REP. O MANTTO'!C664="","",'CED. GRAL POR REP. O MANTTO'!C664)</f>
        <v/>
      </c>
      <c r="D658" s="333" t="str">
        <f>IF('CED. GRAL POR REP. O MANTTO'!D664="","",'CED. GRAL POR REP. O MANTTO'!D664)</f>
        <v/>
      </c>
      <c r="E658" s="333"/>
      <c r="F658" s="38" t="str">
        <f>IF('CED. GRAL POR REP. O MANTTO'!E664="","",'CED. GRAL POR REP. O MANTTO'!E664)</f>
        <v/>
      </c>
      <c r="G658" s="67" t="str">
        <f>IF('CED. GRAL POR REP. O MANTTO'!F664="","",'CED. GRAL POR REP. O MANTTO'!F664)</f>
        <v/>
      </c>
      <c r="H658" s="92">
        <f>+'REPORTE ENERO IMROM'!M658</f>
        <v>0</v>
      </c>
      <c r="I658" s="39"/>
      <c r="J658" s="39"/>
      <c r="K658" s="39"/>
      <c r="L658" s="30">
        <f t="shared" si="28"/>
        <v>0</v>
      </c>
      <c r="M658" s="30">
        <f t="shared" si="29"/>
        <v>0</v>
      </c>
      <c r="N658" s="88">
        <f>+'REPORTE ENERO IMROM'!N658</f>
        <v>0</v>
      </c>
      <c r="O658" s="55"/>
      <c r="P658" s="56"/>
      <c r="Q658" s="63">
        <f>+'REPORTE ENERO IMROM'!Q658</f>
        <v>0</v>
      </c>
      <c r="R658" s="33" t="str">
        <f>IF(M658=0,"",M658/'CED. GRAL POR REP. O MANTTO'!G664)</f>
        <v/>
      </c>
      <c r="S658" s="44" t="str">
        <f t="shared" ref="S658:S717" si="30">IF(R658="","",IF(R658&gt;1,"SOBRE EJERCICIO DE RECURSOS",""))</f>
        <v/>
      </c>
    </row>
    <row r="659" spans="2:19" s="3" customFormat="1" ht="37.5" hidden="1" customHeight="1" x14ac:dyDescent="0.2">
      <c r="B659" s="37">
        <v>642</v>
      </c>
      <c r="C659" s="38" t="str">
        <f>IF('CED. GRAL POR REP. O MANTTO'!C665="","",'CED. GRAL POR REP. O MANTTO'!C665)</f>
        <v/>
      </c>
      <c r="D659" s="333" t="str">
        <f>IF('CED. GRAL POR REP. O MANTTO'!D665="","",'CED. GRAL POR REP. O MANTTO'!D665)</f>
        <v/>
      </c>
      <c r="E659" s="333"/>
      <c r="F659" s="38" t="str">
        <f>IF('CED. GRAL POR REP. O MANTTO'!E665="","",'CED. GRAL POR REP. O MANTTO'!E665)</f>
        <v/>
      </c>
      <c r="G659" s="67" t="str">
        <f>IF('CED. GRAL POR REP. O MANTTO'!F665="","",'CED. GRAL POR REP. O MANTTO'!F665)</f>
        <v/>
      </c>
      <c r="H659" s="92">
        <f>+'REPORTE ENERO IMROM'!M659</f>
        <v>0</v>
      </c>
      <c r="I659" s="39"/>
      <c r="J659" s="39"/>
      <c r="K659" s="39"/>
      <c r="L659" s="30">
        <f t="shared" si="28"/>
        <v>0</v>
      </c>
      <c r="M659" s="30">
        <f t="shared" si="29"/>
        <v>0</v>
      </c>
      <c r="N659" s="88">
        <f>+'REPORTE ENERO IMROM'!N659</f>
        <v>0</v>
      </c>
      <c r="O659" s="55"/>
      <c r="P659" s="56"/>
      <c r="Q659" s="63">
        <f>+'REPORTE ENERO IMROM'!Q659</f>
        <v>0</v>
      </c>
      <c r="R659" s="33" t="str">
        <f>IF(M659=0,"",M659/'CED. GRAL POR REP. O MANTTO'!G665)</f>
        <v/>
      </c>
      <c r="S659" s="44" t="str">
        <f t="shared" si="30"/>
        <v/>
      </c>
    </row>
    <row r="660" spans="2:19" s="3" customFormat="1" ht="37.5" hidden="1" customHeight="1" x14ac:dyDescent="0.2">
      <c r="B660" s="37">
        <v>643</v>
      </c>
      <c r="C660" s="38" t="str">
        <f>IF('CED. GRAL POR REP. O MANTTO'!C666="","",'CED. GRAL POR REP. O MANTTO'!C666)</f>
        <v/>
      </c>
      <c r="D660" s="333" t="str">
        <f>IF('CED. GRAL POR REP. O MANTTO'!D666="","",'CED. GRAL POR REP. O MANTTO'!D666)</f>
        <v/>
      </c>
      <c r="E660" s="333"/>
      <c r="F660" s="38" t="str">
        <f>IF('CED. GRAL POR REP. O MANTTO'!E666="","",'CED. GRAL POR REP. O MANTTO'!E666)</f>
        <v/>
      </c>
      <c r="G660" s="67" t="str">
        <f>IF('CED. GRAL POR REP. O MANTTO'!F666="","",'CED. GRAL POR REP. O MANTTO'!F666)</f>
        <v/>
      </c>
      <c r="H660" s="92">
        <f>+'REPORTE ENERO IMROM'!M660</f>
        <v>0</v>
      </c>
      <c r="I660" s="39"/>
      <c r="J660" s="39"/>
      <c r="K660" s="39"/>
      <c r="L660" s="30">
        <f t="shared" ref="L660:L717" si="31">I660+J660+K660</f>
        <v>0</v>
      </c>
      <c r="M660" s="30">
        <f t="shared" ref="M660:M717" si="32">H660+L660</f>
        <v>0</v>
      </c>
      <c r="N660" s="88">
        <f>+'REPORTE ENERO IMROM'!N660</f>
        <v>0</v>
      </c>
      <c r="O660" s="55"/>
      <c r="P660" s="56"/>
      <c r="Q660" s="63">
        <f>+'REPORTE ENERO IMROM'!Q660</f>
        <v>0</v>
      </c>
      <c r="R660" s="33" t="str">
        <f>IF(M660=0,"",M660/'CED. GRAL POR REP. O MANTTO'!G666)</f>
        <v/>
      </c>
      <c r="S660" s="44" t="str">
        <f t="shared" si="30"/>
        <v/>
      </c>
    </row>
    <row r="661" spans="2:19" s="3" customFormat="1" ht="37.5" hidden="1" customHeight="1" x14ac:dyDescent="0.2">
      <c r="B661" s="37">
        <v>644</v>
      </c>
      <c r="C661" s="38" t="str">
        <f>IF('CED. GRAL POR REP. O MANTTO'!C667="","",'CED. GRAL POR REP. O MANTTO'!C667)</f>
        <v/>
      </c>
      <c r="D661" s="333" t="str">
        <f>IF('CED. GRAL POR REP. O MANTTO'!D667="","",'CED. GRAL POR REP. O MANTTO'!D667)</f>
        <v/>
      </c>
      <c r="E661" s="333"/>
      <c r="F661" s="38" t="str">
        <f>IF('CED. GRAL POR REP. O MANTTO'!E667="","",'CED. GRAL POR REP. O MANTTO'!E667)</f>
        <v/>
      </c>
      <c r="G661" s="67" t="str">
        <f>IF('CED. GRAL POR REP. O MANTTO'!F667="","",'CED. GRAL POR REP. O MANTTO'!F667)</f>
        <v/>
      </c>
      <c r="H661" s="92">
        <f>+'REPORTE ENERO IMROM'!M661</f>
        <v>0</v>
      </c>
      <c r="I661" s="39"/>
      <c r="J661" s="39"/>
      <c r="K661" s="39"/>
      <c r="L661" s="30">
        <f t="shared" si="31"/>
        <v>0</v>
      </c>
      <c r="M661" s="30">
        <f t="shared" si="32"/>
        <v>0</v>
      </c>
      <c r="N661" s="88">
        <f>+'REPORTE ENERO IMROM'!N661</f>
        <v>0</v>
      </c>
      <c r="O661" s="55"/>
      <c r="P661" s="56"/>
      <c r="Q661" s="63">
        <f>+'REPORTE ENERO IMROM'!Q661</f>
        <v>0</v>
      </c>
      <c r="R661" s="33" t="str">
        <f>IF(M661=0,"",M661/'CED. GRAL POR REP. O MANTTO'!G667)</f>
        <v/>
      </c>
      <c r="S661" s="44" t="str">
        <f t="shared" si="30"/>
        <v/>
      </c>
    </row>
    <row r="662" spans="2:19" s="3" customFormat="1" ht="37.5" hidden="1" customHeight="1" x14ac:dyDescent="0.2">
      <c r="B662" s="37">
        <v>645</v>
      </c>
      <c r="C662" s="38" t="str">
        <f>IF('CED. GRAL POR REP. O MANTTO'!C668="","",'CED. GRAL POR REP. O MANTTO'!C668)</f>
        <v/>
      </c>
      <c r="D662" s="333" t="str">
        <f>IF('CED. GRAL POR REP. O MANTTO'!D668="","",'CED. GRAL POR REP. O MANTTO'!D668)</f>
        <v/>
      </c>
      <c r="E662" s="333"/>
      <c r="F662" s="38" t="str">
        <f>IF('CED. GRAL POR REP. O MANTTO'!E668="","",'CED. GRAL POR REP. O MANTTO'!E668)</f>
        <v/>
      </c>
      <c r="G662" s="67" t="str">
        <f>IF('CED. GRAL POR REP. O MANTTO'!F668="","",'CED. GRAL POR REP. O MANTTO'!F668)</f>
        <v/>
      </c>
      <c r="H662" s="92">
        <f>+'REPORTE ENERO IMROM'!M662</f>
        <v>0</v>
      </c>
      <c r="I662" s="39"/>
      <c r="J662" s="39"/>
      <c r="K662" s="39"/>
      <c r="L662" s="30">
        <f t="shared" si="31"/>
        <v>0</v>
      </c>
      <c r="M662" s="30">
        <f t="shared" si="32"/>
        <v>0</v>
      </c>
      <c r="N662" s="88">
        <f>+'REPORTE ENERO IMROM'!N662</f>
        <v>0</v>
      </c>
      <c r="O662" s="55"/>
      <c r="P662" s="56"/>
      <c r="Q662" s="63">
        <f>+'REPORTE ENERO IMROM'!Q662</f>
        <v>0</v>
      </c>
      <c r="R662" s="33" t="str">
        <f>IF(M662=0,"",M662/'CED. GRAL POR REP. O MANTTO'!G668)</f>
        <v/>
      </c>
      <c r="S662" s="44" t="str">
        <f t="shared" si="30"/>
        <v/>
      </c>
    </row>
    <row r="663" spans="2:19" s="3" customFormat="1" ht="37.5" hidden="1" customHeight="1" x14ac:dyDescent="0.2">
      <c r="B663" s="37">
        <v>646</v>
      </c>
      <c r="C663" s="38" t="str">
        <f>IF('CED. GRAL POR REP. O MANTTO'!C669="","",'CED. GRAL POR REP. O MANTTO'!C669)</f>
        <v/>
      </c>
      <c r="D663" s="333" t="str">
        <f>IF('CED. GRAL POR REP. O MANTTO'!D669="","",'CED. GRAL POR REP. O MANTTO'!D669)</f>
        <v/>
      </c>
      <c r="E663" s="333"/>
      <c r="F663" s="38" t="str">
        <f>IF('CED. GRAL POR REP. O MANTTO'!E669="","",'CED. GRAL POR REP. O MANTTO'!E669)</f>
        <v/>
      </c>
      <c r="G663" s="67" t="str">
        <f>IF('CED. GRAL POR REP. O MANTTO'!F669="","",'CED. GRAL POR REP. O MANTTO'!F669)</f>
        <v/>
      </c>
      <c r="H663" s="92">
        <f>+'REPORTE ENERO IMROM'!M663</f>
        <v>0</v>
      </c>
      <c r="I663" s="39"/>
      <c r="J663" s="39"/>
      <c r="K663" s="39"/>
      <c r="L663" s="30">
        <f t="shared" si="31"/>
        <v>0</v>
      </c>
      <c r="M663" s="30">
        <f t="shared" si="32"/>
        <v>0</v>
      </c>
      <c r="N663" s="88">
        <f>+'REPORTE ENERO IMROM'!N663</f>
        <v>0</v>
      </c>
      <c r="O663" s="55"/>
      <c r="P663" s="56"/>
      <c r="Q663" s="63">
        <f>+'REPORTE ENERO IMROM'!Q663</f>
        <v>0</v>
      </c>
      <c r="R663" s="33" t="str">
        <f>IF(M663=0,"",M663/'CED. GRAL POR REP. O MANTTO'!G669)</f>
        <v/>
      </c>
      <c r="S663" s="44" t="str">
        <f t="shared" si="30"/>
        <v/>
      </c>
    </row>
    <row r="664" spans="2:19" s="3" customFormat="1" ht="37.5" hidden="1" customHeight="1" x14ac:dyDescent="0.2">
      <c r="B664" s="37">
        <v>647</v>
      </c>
      <c r="C664" s="38" t="str">
        <f>IF('CED. GRAL POR REP. O MANTTO'!C670="","",'CED. GRAL POR REP. O MANTTO'!C670)</f>
        <v/>
      </c>
      <c r="D664" s="333" t="str">
        <f>IF('CED. GRAL POR REP. O MANTTO'!D670="","",'CED. GRAL POR REP. O MANTTO'!D670)</f>
        <v/>
      </c>
      <c r="E664" s="333"/>
      <c r="F664" s="38" t="str">
        <f>IF('CED. GRAL POR REP. O MANTTO'!E670="","",'CED. GRAL POR REP. O MANTTO'!E670)</f>
        <v/>
      </c>
      <c r="G664" s="67" t="str">
        <f>IF('CED. GRAL POR REP. O MANTTO'!F670="","",'CED. GRAL POR REP. O MANTTO'!F670)</f>
        <v/>
      </c>
      <c r="H664" s="92">
        <f>+'REPORTE ENERO IMROM'!M664</f>
        <v>0</v>
      </c>
      <c r="I664" s="39"/>
      <c r="J664" s="39"/>
      <c r="K664" s="39"/>
      <c r="L664" s="30">
        <f t="shared" si="31"/>
        <v>0</v>
      </c>
      <c r="M664" s="30">
        <f t="shared" si="32"/>
        <v>0</v>
      </c>
      <c r="N664" s="88">
        <f>+'REPORTE ENERO IMROM'!N664</f>
        <v>0</v>
      </c>
      <c r="O664" s="55"/>
      <c r="P664" s="56"/>
      <c r="Q664" s="63">
        <f>+'REPORTE ENERO IMROM'!Q664</f>
        <v>0</v>
      </c>
      <c r="R664" s="33" t="str">
        <f>IF(M664=0,"",M664/'CED. GRAL POR REP. O MANTTO'!G670)</f>
        <v/>
      </c>
      <c r="S664" s="44" t="str">
        <f t="shared" si="30"/>
        <v/>
      </c>
    </row>
    <row r="665" spans="2:19" s="3" customFormat="1" ht="37.5" hidden="1" customHeight="1" x14ac:dyDescent="0.2">
      <c r="B665" s="37">
        <v>648</v>
      </c>
      <c r="C665" s="38" t="str">
        <f>IF('CED. GRAL POR REP. O MANTTO'!C671="","",'CED. GRAL POR REP. O MANTTO'!C671)</f>
        <v/>
      </c>
      <c r="D665" s="333" t="str">
        <f>IF('CED. GRAL POR REP. O MANTTO'!D671="","",'CED. GRAL POR REP. O MANTTO'!D671)</f>
        <v/>
      </c>
      <c r="E665" s="333"/>
      <c r="F665" s="38" t="str">
        <f>IF('CED. GRAL POR REP. O MANTTO'!E671="","",'CED. GRAL POR REP. O MANTTO'!E671)</f>
        <v/>
      </c>
      <c r="G665" s="67" t="str">
        <f>IF('CED. GRAL POR REP. O MANTTO'!F671="","",'CED. GRAL POR REP. O MANTTO'!F671)</f>
        <v/>
      </c>
      <c r="H665" s="92">
        <f>+'REPORTE ENERO IMROM'!M665</f>
        <v>0</v>
      </c>
      <c r="I665" s="39"/>
      <c r="J665" s="39"/>
      <c r="K665" s="39"/>
      <c r="L665" s="30">
        <f t="shared" si="31"/>
        <v>0</v>
      </c>
      <c r="M665" s="30">
        <f t="shared" si="32"/>
        <v>0</v>
      </c>
      <c r="N665" s="88">
        <f>+'REPORTE ENERO IMROM'!N665</f>
        <v>0</v>
      </c>
      <c r="O665" s="55"/>
      <c r="P665" s="56"/>
      <c r="Q665" s="63">
        <f>+'REPORTE ENERO IMROM'!Q665</f>
        <v>0</v>
      </c>
      <c r="R665" s="33" t="str">
        <f>IF(M665=0,"",M665/'CED. GRAL POR REP. O MANTTO'!G671)</f>
        <v/>
      </c>
      <c r="S665" s="44" t="str">
        <f t="shared" si="30"/>
        <v/>
      </c>
    </row>
    <row r="666" spans="2:19" s="3" customFormat="1" ht="37.5" hidden="1" customHeight="1" x14ac:dyDescent="0.2">
      <c r="B666" s="37">
        <v>649</v>
      </c>
      <c r="C666" s="38" t="str">
        <f>IF('CED. GRAL POR REP. O MANTTO'!C672="","",'CED. GRAL POR REP. O MANTTO'!C672)</f>
        <v/>
      </c>
      <c r="D666" s="333" t="str">
        <f>IF('CED. GRAL POR REP. O MANTTO'!D672="","",'CED. GRAL POR REP. O MANTTO'!D672)</f>
        <v/>
      </c>
      <c r="E666" s="333"/>
      <c r="F666" s="38" t="str">
        <f>IF('CED. GRAL POR REP. O MANTTO'!E672="","",'CED. GRAL POR REP. O MANTTO'!E672)</f>
        <v/>
      </c>
      <c r="G666" s="67" t="str">
        <f>IF('CED. GRAL POR REP. O MANTTO'!F672="","",'CED. GRAL POR REP. O MANTTO'!F672)</f>
        <v/>
      </c>
      <c r="H666" s="92">
        <f>+'REPORTE ENERO IMROM'!M666</f>
        <v>0</v>
      </c>
      <c r="I666" s="39"/>
      <c r="J666" s="39"/>
      <c r="K666" s="39"/>
      <c r="L666" s="30">
        <f t="shared" si="31"/>
        <v>0</v>
      </c>
      <c r="M666" s="30">
        <f t="shared" si="32"/>
        <v>0</v>
      </c>
      <c r="N666" s="88">
        <f>+'REPORTE ENERO IMROM'!N666</f>
        <v>0</v>
      </c>
      <c r="O666" s="55"/>
      <c r="P666" s="56"/>
      <c r="Q666" s="63">
        <f>+'REPORTE ENERO IMROM'!Q666</f>
        <v>0</v>
      </c>
      <c r="R666" s="33" t="str">
        <f>IF(M666=0,"",M666/'CED. GRAL POR REP. O MANTTO'!G672)</f>
        <v/>
      </c>
      <c r="S666" s="44" t="str">
        <f t="shared" si="30"/>
        <v/>
      </c>
    </row>
    <row r="667" spans="2:19" s="3" customFormat="1" ht="37.5" hidden="1" customHeight="1" x14ac:dyDescent="0.2">
      <c r="B667" s="37">
        <v>650</v>
      </c>
      <c r="C667" s="38" t="str">
        <f>IF('CED. GRAL POR REP. O MANTTO'!C673="","",'CED. GRAL POR REP. O MANTTO'!C673)</f>
        <v/>
      </c>
      <c r="D667" s="333" t="str">
        <f>IF('CED. GRAL POR REP. O MANTTO'!D673="","",'CED. GRAL POR REP. O MANTTO'!D673)</f>
        <v/>
      </c>
      <c r="E667" s="333"/>
      <c r="F667" s="38" t="str">
        <f>IF('CED. GRAL POR REP. O MANTTO'!E673="","",'CED. GRAL POR REP. O MANTTO'!E673)</f>
        <v/>
      </c>
      <c r="G667" s="67" t="str">
        <f>IF('CED. GRAL POR REP. O MANTTO'!F673="","",'CED. GRAL POR REP. O MANTTO'!F673)</f>
        <v/>
      </c>
      <c r="H667" s="92">
        <f>+'REPORTE ENERO IMROM'!M667</f>
        <v>0</v>
      </c>
      <c r="I667" s="39"/>
      <c r="J667" s="39"/>
      <c r="K667" s="39"/>
      <c r="L667" s="30">
        <f t="shared" si="31"/>
        <v>0</v>
      </c>
      <c r="M667" s="30">
        <f t="shared" si="32"/>
        <v>0</v>
      </c>
      <c r="N667" s="88">
        <f>+'REPORTE ENERO IMROM'!N667</f>
        <v>0</v>
      </c>
      <c r="O667" s="55"/>
      <c r="P667" s="56"/>
      <c r="Q667" s="63">
        <f>+'REPORTE ENERO IMROM'!Q667</f>
        <v>0</v>
      </c>
      <c r="R667" s="33" t="str">
        <f>IF(M667=0,"",M667/'CED. GRAL POR REP. O MANTTO'!G673)</f>
        <v/>
      </c>
      <c r="S667" s="44" t="str">
        <f t="shared" si="30"/>
        <v/>
      </c>
    </row>
    <row r="668" spans="2:19" s="3" customFormat="1" ht="37.5" hidden="1" customHeight="1" x14ac:dyDescent="0.2">
      <c r="B668" s="37">
        <v>651</v>
      </c>
      <c r="C668" s="38" t="str">
        <f>IF('CED. GRAL POR REP. O MANTTO'!C674="","",'CED. GRAL POR REP. O MANTTO'!C674)</f>
        <v/>
      </c>
      <c r="D668" s="333" t="str">
        <f>IF('CED. GRAL POR REP. O MANTTO'!D674="","",'CED. GRAL POR REP. O MANTTO'!D674)</f>
        <v/>
      </c>
      <c r="E668" s="333"/>
      <c r="F668" s="38" t="str">
        <f>IF('CED. GRAL POR REP. O MANTTO'!E674="","",'CED. GRAL POR REP. O MANTTO'!E674)</f>
        <v/>
      </c>
      <c r="G668" s="67" t="str">
        <f>IF('CED. GRAL POR REP. O MANTTO'!F674="","",'CED. GRAL POR REP. O MANTTO'!F674)</f>
        <v/>
      </c>
      <c r="H668" s="92">
        <f>+'REPORTE ENERO IMROM'!M668</f>
        <v>0</v>
      </c>
      <c r="I668" s="39"/>
      <c r="J668" s="39"/>
      <c r="K668" s="39"/>
      <c r="L668" s="30">
        <f t="shared" si="31"/>
        <v>0</v>
      </c>
      <c r="M668" s="30">
        <f t="shared" si="32"/>
        <v>0</v>
      </c>
      <c r="N668" s="88">
        <f>+'REPORTE ENERO IMROM'!N668</f>
        <v>0</v>
      </c>
      <c r="O668" s="55"/>
      <c r="P668" s="56"/>
      <c r="Q668" s="63">
        <f>+'REPORTE ENERO IMROM'!Q668</f>
        <v>0</v>
      </c>
      <c r="R668" s="33" t="str">
        <f>IF(M668=0,"",M668/'CED. GRAL POR REP. O MANTTO'!G674)</f>
        <v/>
      </c>
      <c r="S668" s="44" t="str">
        <f t="shared" si="30"/>
        <v/>
      </c>
    </row>
    <row r="669" spans="2:19" s="3" customFormat="1" ht="37.5" hidden="1" customHeight="1" x14ac:dyDescent="0.2">
      <c r="B669" s="37">
        <v>652</v>
      </c>
      <c r="C669" s="38" t="str">
        <f>IF('CED. GRAL POR REP. O MANTTO'!C675="","",'CED. GRAL POR REP. O MANTTO'!C675)</f>
        <v/>
      </c>
      <c r="D669" s="333" t="str">
        <f>IF('CED. GRAL POR REP. O MANTTO'!D675="","",'CED. GRAL POR REP. O MANTTO'!D675)</f>
        <v/>
      </c>
      <c r="E669" s="333"/>
      <c r="F669" s="38" t="str">
        <f>IF('CED. GRAL POR REP. O MANTTO'!E675="","",'CED. GRAL POR REP. O MANTTO'!E675)</f>
        <v/>
      </c>
      <c r="G669" s="67" t="str">
        <f>IF('CED. GRAL POR REP. O MANTTO'!F675="","",'CED. GRAL POR REP. O MANTTO'!F675)</f>
        <v/>
      </c>
      <c r="H669" s="92">
        <f>+'REPORTE ENERO IMROM'!M669</f>
        <v>0</v>
      </c>
      <c r="I669" s="39"/>
      <c r="J669" s="39"/>
      <c r="K669" s="39"/>
      <c r="L669" s="30">
        <f t="shared" si="31"/>
        <v>0</v>
      </c>
      <c r="M669" s="30">
        <f t="shared" si="32"/>
        <v>0</v>
      </c>
      <c r="N669" s="88">
        <f>+'REPORTE ENERO IMROM'!N669</f>
        <v>0</v>
      </c>
      <c r="O669" s="55"/>
      <c r="P669" s="56"/>
      <c r="Q669" s="63">
        <f>+'REPORTE ENERO IMROM'!Q669</f>
        <v>0</v>
      </c>
      <c r="R669" s="33" t="str">
        <f>IF(M669=0,"",M669/'CED. GRAL POR REP. O MANTTO'!G675)</f>
        <v/>
      </c>
      <c r="S669" s="44" t="str">
        <f t="shared" si="30"/>
        <v/>
      </c>
    </row>
    <row r="670" spans="2:19" s="3" customFormat="1" ht="37.5" hidden="1" customHeight="1" x14ac:dyDescent="0.2">
      <c r="B670" s="37">
        <v>653</v>
      </c>
      <c r="C670" s="38" t="str">
        <f>IF('CED. GRAL POR REP. O MANTTO'!C676="","",'CED. GRAL POR REP. O MANTTO'!C676)</f>
        <v/>
      </c>
      <c r="D670" s="333" t="str">
        <f>IF('CED. GRAL POR REP. O MANTTO'!D676="","",'CED. GRAL POR REP. O MANTTO'!D676)</f>
        <v/>
      </c>
      <c r="E670" s="333"/>
      <c r="F670" s="38" t="str">
        <f>IF('CED. GRAL POR REP. O MANTTO'!E676="","",'CED. GRAL POR REP. O MANTTO'!E676)</f>
        <v/>
      </c>
      <c r="G670" s="67" t="str">
        <f>IF('CED. GRAL POR REP. O MANTTO'!F676="","",'CED. GRAL POR REP. O MANTTO'!F676)</f>
        <v/>
      </c>
      <c r="H670" s="92">
        <f>+'REPORTE ENERO IMROM'!M670</f>
        <v>0</v>
      </c>
      <c r="I670" s="39"/>
      <c r="J670" s="39"/>
      <c r="K670" s="39"/>
      <c r="L670" s="30">
        <f t="shared" si="31"/>
        <v>0</v>
      </c>
      <c r="M670" s="30">
        <f t="shared" si="32"/>
        <v>0</v>
      </c>
      <c r="N670" s="88">
        <f>+'REPORTE ENERO IMROM'!N670</f>
        <v>0</v>
      </c>
      <c r="O670" s="55"/>
      <c r="P670" s="56"/>
      <c r="Q670" s="63">
        <f>+'REPORTE ENERO IMROM'!Q670</f>
        <v>0</v>
      </c>
      <c r="R670" s="33" t="str">
        <f>IF(M670=0,"",M670/'CED. GRAL POR REP. O MANTTO'!G676)</f>
        <v/>
      </c>
      <c r="S670" s="44" t="str">
        <f t="shared" si="30"/>
        <v/>
      </c>
    </row>
    <row r="671" spans="2:19" s="3" customFormat="1" ht="37.5" hidden="1" customHeight="1" x14ac:dyDescent="0.2">
      <c r="B671" s="37">
        <v>654</v>
      </c>
      <c r="C671" s="38" t="str">
        <f>IF('CED. GRAL POR REP. O MANTTO'!C677="","",'CED. GRAL POR REP. O MANTTO'!C677)</f>
        <v/>
      </c>
      <c r="D671" s="333" t="str">
        <f>IF('CED. GRAL POR REP. O MANTTO'!D677="","",'CED. GRAL POR REP. O MANTTO'!D677)</f>
        <v/>
      </c>
      <c r="E671" s="333"/>
      <c r="F671" s="38" t="str">
        <f>IF('CED. GRAL POR REP. O MANTTO'!E677="","",'CED. GRAL POR REP. O MANTTO'!E677)</f>
        <v/>
      </c>
      <c r="G671" s="67" t="str">
        <f>IF('CED. GRAL POR REP. O MANTTO'!F677="","",'CED. GRAL POR REP. O MANTTO'!F677)</f>
        <v/>
      </c>
      <c r="H671" s="92">
        <f>+'REPORTE ENERO IMROM'!M671</f>
        <v>0</v>
      </c>
      <c r="I671" s="39"/>
      <c r="J671" s="39"/>
      <c r="K671" s="39"/>
      <c r="L671" s="30">
        <f t="shared" si="31"/>
        <v>0</v>
      </c>
      <c r="M671" s="30">
        <f t="shared" si="32"/>
        <v>0</v>
      </c>
      <c r="N671" s="88">
        <f>+'REPORTE ENERO IMROM'!N671</f>
        <v>0</v>
      </c>
      <c r="O671" s="55"/>
      <c r="P671" s="56"/>
      <c r="Q671" s="63">
        <f>+'REPORTE ENERO IMROM'!Q671</f>
        <v>0</v>
      </c>
      <c r="R671" s="33" t="str">
        <f>IF(M671=0,"",M671/'CED. GRAL POR REP. O MANTTO'!G677)</f>
        <v/>
      </c>
      <c r="S671" s="44" t="str">
        <f t="shared" si="30"/>
        <v/>
      </c>
    </row>
    <row r="672" spans="2:19" s="3" customFormat="1" ht="37.5" hidden="1" customHeight="1" x14ac:dyDescent="0.2">
      <c r="B672" s="37">
        <v>655</v>
      </c>
      <c r="C672" s="38" t="str">
        <f>IF('CED. GRAL POR REP. O MANTTO'!C678="","",'CED. GRAL POR REP. O MANTTO'!C678)</f>
        <v/>
      </c>
      <c r="D672" s="333" t="str">
        <f>IF('CED. GRAL POR REP. O MANTTO'!D678="","",'CED. GRAL POR REP. O MANTTO'!D678)</f>
        <v/>
      </c>
      <c r="E672" s="333"/>
      <c r="F672" s="38" t="str">
        <f>IF('CED. GRAL POR REP. O MANTTO'!E678="","",'CED. GRAL POR REP. O MANTTO'!E678)</f>
        <v/>
      </c>
      <c r="G672" s="67" t="str">
        <f>IF('CED. GRAL POR REP. O MANTTO'!F678="","",'CED. GRAL POR REP. O MANTTO'!F678)</f>
        <v/>
      </c>
      <c r="H672" s="92">
        <f>+'REPORTE ENERO IMROM'!M672</f>
        <v>0</v>
      </c>
      <c r="I672" s="39"/>
      <c r="J672" s="39"/>
      <c r="K672" s="39"/>
      <c r="L672" s="30">
        <f t="shared" si="31"/>
        <v>0</v>
      </c>
      <c r="M672" s="30">
        <f t="shared" si="32"/>
        <v>0</v>
      </c>
      <c r="N672" s="88">
        <f>+'REPORTE ENERO IMROM'!N672</f>
        <v>0</v>
      </c>
      <c r="O672" s="55"/>
      <c r="P672" s="56"/>
      <c r="Q672" s="63">
        <f>+'REPORTE ENERO IMROM'!Q672</f>
        <v>0</v>
      </c>
      <c r="R672" s="33" t="str">
        <f>IF(M672=0,"",M672/'CED. GRAL POR REP. O MANTTO'!G678)</f>
        <v/>
      </c>
      <c r="S672" s="44" t="str">
        <f t="shared" si="30"/>
        <v/>
      </c>
    </row>
    <row r="673" spans="2:19" s="3" customFormat="1" ht="37.5" hidden="1" customHeight="1" x14ac:dyDescent="0.2">
      <c r="B673" s="37">
        <v>656</v>
      </c>
      <c r="C673" s="38" t="str">
        <f>IF('CED. GRAL POR REP. O MANTTO'!C679="","",'CED. GRAL POR REP. O MANTTO'!C679)</f>
        <v/>
      </c>
      <c r="D673" s="333" t="str">
        <f>IF('CED. GRAL POR REP. O MANTTO'!D679="","",'CED. GRAL POR REP. O MANTTO'!D679)</f>
        <v/>
      </c>
      <c r="E673" s="333"/>
      <c r="F673" s="38" t="str">
        <f>IF('CED. GRAL POR REP. O MANTTO'!E679="","",'CED. GRAL POR REP. O MANTTO'!E679)</f>
        <v/>
      </c>
      <c r="G673" s="67" t="str">
        <f>IF('CED. GRAL POR REP. O MANTTO'!F679="","",'CED. GRAL POR REP. O MANTTO'!F679)</f>
        <v/>
      </c>
      <c r="H673" s="92">
        <f>+'REPORTE ENERO IMROM'!M673</f>
        <v>0</v>
      </c>
      <c r="I673" s="39"/>
      <c r="J673" s="39"/>
      <c r="K673" s="39"/>
      <c r="L673" s="30">
        <f t="shared" si="31"/>
        <v>0</v>
      </c>
      <c r="M673" s="30">
        <f t="shared" si="32"/>
        <v>0</v>
      </c>
      <c r="N673" s="88">
        <f>+'REPORTE ENERO IMROM'!N673</f>
        <v>0</v>
      </c>
      <c r="O673" s="55"/>
      <c r="P673" s="56"/>
      <c r="Q673" s="63">
        <f>+'REPORTE ENERO IMROM'!Q673</f>
        <v>0</v>
      </c>
      <c r="R673" s="33" t="str">
        <f>IF(M673=0,"",M673/'CED. GRAL POR REP. O MANTTO'!G679)</f>
        <v/>
      </c>
      <c r="S673" s="44" t="str">
        <f t="shared" si="30"/>
        <v/>
      </c>
    </row>
    <row r="674" spans="2:19" s="3" customFormat="1" ht="37.5" hidden="1" customHeight="1" x14ac:dyDescent="0.2">
      <c r="B674" s="37">
        <v>657</v>
      </c>
      <c r="C674" s="38" t="str">
        <f>IF('CED. GRAL POR REP. O MANTTO'!C680="","",'CED. GRAL POR REP. O MANTTO'!C680)</f>
        <v/>
      </c>
      <c r="D674" s="333" t="str">
        <f>IF('CED. GRAL POR REP. O MANTTO'!D680="","",'CED. GRAL POR REP. O MANTTO'!D680)</f>
        <v/>
      </c>
      <c r="E674" s="333"/>
      <c r="F674" s="38" t="str">
        <f>IF('CED. GRAL POR REP. O MANTTO'!E680="","",'CED. GRAL POR REP. O MANTTO'!E680)</f>
        <v/>
      </c>
      <c r="G674" s="67" t="str">
        <f>IF('CED. GRAL POR REP. O MANTTO'!F680="","",'CED. GRAL POR REP. O MANTTO'!F680)</f>
        <v/>
      </c>
      <c r="H674" s="92">
        <f>+'REPORTE ENERO IMROM'!M674</f>
        <v>0</v>
      </c>
      <c r="I674" s="39"/>
      <c r="J674" s="39"/>
      <c r="K674" s="39"/>
      <c r="L674" s="30">
        <f t="shared" si="31"/>
        <v>0</v>
      </c>
      <c r="M674" s="30">
        <f t="shared" si="32"/>
        <v>0</v>
      </c>
      <c r="N674" s="88">
        <f>+'REPORTE ENERO IMROM'!N674</f>
        <v>0</v>
      </c>
      <c r="O674" s="55"/>
      <c r="P674" s="56"/>
      <c r="Q674" s="63">
        <f>+'REPORTE ENERO IMROM'!Q674</f>
        <v>0</v>
      </c>
      <c r="R674" s="33" t="str">
        <f>IF(M674=0,"",M674/'CED. GRAL POR REP. O MANTTO'!G680)</f>
        <v/>
      </c>
      <c r="S674" s="44" t="str">
        <f t="shared" si="30"/>
        <v/>
      </c>
    </row>
    <row r="675" spans="2:19" s="3" customFormat="1" ht="37.5" hidden="1" customHeight="1" x14ac:dyDescent="0.2">
      <c r="B675" s="37">
        <v>658</v>
      </c>
      <c r="C675" s="38" t="str">
        <f>IF('CED. GRAL POR REP. O MANTTO'!C681="","",'CED. GRAL POR REP. O MANTTO'!C681)</f>
        <v/>
      </c>
      <c r="D675" s="333" t="str">
        <f>IF('CED. GRAL POR REP. O MANTTO'!D681="","",'CED. GRAL POR REP. O MANTTO'!D681)</f>
        <v/>
      </c>
      <c r="E675" s="333"/>
      <c r="F675" s="38" t="str">
        <f>IF('CED. GRAL POR REP. O MANTTO'!E681="","",'CED. GRAL POR REP. O MANTTO'!E681)</f>
        <v/>
      </c>
      <c r="G675" s="67" t="str">
        <f>IF('CED. GRAL POR REP. O MANTTO'!F681="","",'CED. GRAL POR REP. O MANTTO'!F681)</f>
        <v/>
      </c>
      <c r="H675" s="92">
        <f>+'REPORTE ENERO IMROM'!M675</f>
        <v>0</v>
      </c>
      <c r="I675" s="39"/>
      <c r="J675" s="39"/>
      <c r="K675" s="39"/>
      <c r="L675" s="30">
        <f t="shared" si="31"/>
        <v>0</v>
      </c>
      <c r="M675" s="30">
        <f t="shared" si="32"/>
        <v>0</v>
      </c>
      <c r="N675" s="88">
        <f>+'REPORTE ENERO IMROM'!N675</f>
        <v>0</v>
      </c>
      <c r="O675" s="55"/>
      <c r="P675" s="56"/>
      <c r="Q675" s="63">
        <f>+'REPORTE ENERO IMROM'!Q675</f>
        <v>0</v>
      </c>
      <c r="R675" s="33" t="str">
        <f>IF(M675=0,"",M675/'CED. GRAL POR REP. O MANTTO'!G681)</f>
        <v/>
      </c>
      <c r="S675" s="44" t="str">
        <f t="shared" si="30"/>
        <v/>
      </c>
    </row>
    <row r="676" spans="2:19" s="3" customFormat="1" ht="37.5" hidden="1" customHeight="1" x14ac:dyDescent="0.2">
      <c r="B676" s="37">
        <v>659</v>
      </c>
      <c r="C676" s="38" t="str">
        <f>IF('CED. GRAL POR REP. O MANTTO'!C682="","",'CED. GRAL POR REP. O MANTTO'!C682)</f>
        <v/>
      </c>
      <c r="D676" s="333" t="str">
        <f>IF('CED. GRAL POR REP. O MANTTO'!D682="","",'CED. GRAL POR REP. O MANTTO'!D682)</f>
        <v/>
      </c>
      <c r="E676" s="333"/>
      <c r="F676" s="38" t="str">
        <f>IF('CED. GRAL POR REP. O MANTTO'!E682="","",'CED. GRAL POR REP. O MANTTO'!E682)</f>
        <v/>
      </c>
      <c r="G676" s="67" t="str">
        <f>IF('CED. GRAL POR REP. O MANTTO'!F682="","",'CED. GRAL POR REP. O MANTTO'!F682)</f>
        <v/>
      </c>
      <c r="H676" s="92">
        <f>+'REPORTE ENERO IMROM'!M676</f>
        <v>0</v>
      </c>
      <c r="I676" s="39"/>
      <c r="J676" s="39"/>
      <c r="K676" s="39"/>
      <c r="L676" s="30">
        <f t="shared" si="31"/>
        <v>0</v>
      </c>
      <c r="M676" s="30">
        <f t="shared" si="32"/>
        <v>0</v>
      </c>
      <c r="N676" s="88">
        <f>+'REPORTE ENERO IMROM'!N676</f>
        <v>0</v>
      </c>
      <c r="O676" s="55"/>
      <c r="P676" s="56"/>
      <c r="Q676" s="63">
        <f>+'REPORTE ENERO IMROM'!Q676</f>
        <v>0</v>
      </c>
      <c r="R676" s="33" t="str">
        <f>IF(M676=0,"",M676/'CED. GRAL POR REP. O MANTTO'!G682)</f>
        <v/>
      </c>
      <c r="S676" s="44" t="str">
        <f t="shared" si="30"/>
        <v/>
      </c>
    </row>
    <row r="677" spans="2:19" s="3" customFormat="1" ht="37.5" hidden="1" customHeight="1" x14ac:dyDescent="0.2">
      <c r="B677" s="37">
        <v>660</v>
      </c>
      <c r="C677" s="38" t="str">
        <f>IF('CED. GRAL POR REP. O MANTTO'!C683="","",'CED. GRAL POR REP. O MANTTO'!C683)</f>
        <v/>
      </c>
      <c r="D677" s="333" t="str">
        <f>IF('CED. GRAL POR REP. O MANTTO'!D683="","",'CED. GRAL POR REP. O MANTTO'!D683)</f>
        <v/>
      </c>
      <c r="E677" s="333"/>
      <c r="F677" s="38" t="str">
        <f>IF('CED. GRAL POR REP. O MANTTO'!E683="","",'CED. GRAL POR REP. O MANTTO'!E683)</f>
        <v/>
      </c>
      <c r="G677" s="67" t="str">
        <f>IF('CED. GRAL POR REP. O MANTTO'!F683="","",'CED. GRAL POR REP. O MANTTO'!F683)</f>
        <v/>
      </c>
      <c r="H677" s="92">
        <f>+'REPORTE ENERO IMROM'!M677</f>
        <v>0</v>
      </c>
      <c r="I677" s="39"/>
      <c r="J677" s="39"/>
      <c r="K677" s="39"/>
      <c r="L677" s="30">
        <f t="shared" si="31"/>
        <v>0</v>
      </c>
      <c r="M677" s="30">
        <f t="shared" si="32"/>
        <v>0</v>
      </c>
      <c r="N677" s="88">
        <f>+'REPORTE ENERO IMROM'!N677</f>
        <v>0</v>
      </c>
      <c r="O677" s="55"/>
      <c r="P677" s="56"/>
      <c r="Q677" s="63">
        <f>+'REPORTE ENERO IMROM'!Q677</f>
        <v>0</v>
      </c>
      <c r="R677" s="33" t="str">
        <f>IF(M677=0,"",M677/'CED. GRAL POR REP. O MANTTO'!G683)</f>
        <v/>
      </c>
      <c r="S677" s="44" t="str">
        <f t="shared" si="30"/>
        <v/>
      </c>
    </row>
    <row r="678" spans="2:19" s="3" customFormat="1" ht="37.5" hidden="1" customHeight="1" x14ac:dyDescent="0.2">
      <c r="B678" s="37">
        <v>661</v>
      </c>
      <c r="C678" s="38" t="str">
        <f>IF('CED. GRAL POR REP. O MANTTO'!C684="","",'CED. GRAL POR REP. O MANTTO'!C684)</f>
        <v/>
      </c>
      <c r="D678" s="333" t="str">
        <f>IF('CED. GRAL POR REP. O MANTTO'!D684="","",'CED. GRAL POR REP. O MANTTO'!D684)</f>
        <v/>
      </c>
      <c r="E678" s="333"/>
      <c r="F678" s="38" t="str">
        <f>IF('CED. GRAL POR REP. O MANTTO'!E684="","",'CED. GRAL POR REP. O MANTTO'!E684)</f>
        <v/>
      </c>
      <c r="G678" s="67" t="str">
        <f>IF('CED. GRAL POR REP. O MANTTO'!F684="","",'CED. GRAL POR REP. O MANTTO'!F684)</f>
        <v/>
      </c>
      <c r="H678" s="92">
        <f>+'REPORTE ENERO IMROM'!M678</f>
        <v>0</v>
      </c>
      <c r="I678" s="39"/>
      <c r="J678" s="39"/>
      <c r="K678" s="39"/>
      <c r="L678" s="30">
        <f t="shared" si="31"/>
        <v>0</v>
      </c>
      <c r="M678" s="30">
        <f t="shared" si="32"/>
        <v>0</v>
      </c>
      <c r="N678" s="88">
        <f>+'REPORTE ENERO IMROM'!N678</f>
        <v>0</v>
      </c>
      <c r="O678" s="55"/>
      <c r="P678" s="56"/>
      <c r="Q678" s="63">
        <f>+'REPORTE ENERO IMROM'!Q678</f>
        <v>0</v>
      </c>
      <c r="R678" s="33" t="str">
        <f>IF(M678=0,"",M678/'CED. GRAL POR REP. O MANTTO'!G684)</f>
        <v/>
      </c>
      <c r="S678" s="44" t="str">
        <f t="shared" si="30"/>
        <v/>
      </c>
    </row>
    <row r="679" spans="2:19" s="3" customFormat="1" ht="37.5" hidden="1" customHeight="1" x14ac:dyDescent="0.2">
      <c r="B679" s="37">
        <v>662</v>
      </c>
      <c r="C679" s="38" t="str">
        <f>IF('CED. GRAL POR REP. O MANTTO'!C685="","",'CED. GRAL POR REP. O MANTTO'!C685)</f>
        <v/>
      </c>
      <c r="D679" s="333" t="str">
        <f>IF('CED. GRAL POR REP. O MANTTO'!D685="","",'CED. GRAL POR REP. O MANTTO'!D685)</f>
        <v/>
      </c>
      <c r="E679" s="333"/>
      <c r="F679" s="38" t="str">
        <f>IF('CED. GRAL POR REP. O MANTTO'!E685="","",'CED. GRAL POR REP. O MANTTO'!E685)</f>
        <v/>
      </c>
      <c r="G679" s="67" t="str">
        <f>IF('CED. GRAL POR REP. O MANTTO'!F685="","",'CED. GRAL POR REP. O MANTTO'!F685)</f>
        <v/>
      </c>
      <c r="H679" s="92">
        <f>+'REPORTE ENERO IMROM'!M679</f>
        <v>0</v>
      </c>
      <c r="I679" s="39"/>
      <c r="J679" s="39"/>
      <c r="K679" s="39"/>
      <c r="L679" s="30">
        <f t="shared" si="31"/>
        <v>0</v>
      </c>
      <c r="M679" s="30">
        <f t="shared" si="32"/>
        <v>0</v>
      </c>
      <c r="N679" s="88">
        <f>+'REPORTE ENERO IMROM'!N679</f>
        <v>0</v>
      </c>
      <c r="O679" s="55"/>
      <c r="P679" s="56"/>
      <c r="Q679" s="63">
        <f>+'REPORTE ENERO IMROM'!Q679</f>
        <v>0</v>
      </c>
      <c r="R679" s="33" t="str">
        <f>IF(M679=0,"",M679/'CED. GRAL POR REP. O MANTTO'!G685)</f>
        <v/>
      </c>
      <c r="S679" s="44" t="str">
        <f t="shared" si="30"/>
        <v/>
      </c>
    </row>
    <row r="680" spans="2:19" s="3" customFormat="1" ht="37.5" hidden="1" customHeight="1" x14ac:dyDescent="0.2">
      <c r="B680" s="37">
        <v>663</v>
      </c>
      <c r="C680" s="38" t="str">
        <f>IF('CED. GRAL POR REP. O MANTTO'!C686="","",'CED. GRAL POR REP. O MANTTO'!C686)</f>
        <v/>
      </c>
      <c r="D680" s="333" t="str">
        <f>IF('CED. GRAL POR REP. O MANTTO'!D686="","",'CED. GRAL POR REP. O MANTTO'!D686)</f>
        <v/>
      </c>
      <c r="E680" s="333"/>
      <c r="F680" s="38" t="str">
        <f>IF('CED. GRAL POR REP. O MANTTO'!E686="","",'CED. GRAL POR REP. O MANTTO'!E686)</f>
        <v/>
      </c>
      <c r="G680" s="67" t="str">
        <f>IF('CED. GRAL POR REP. O MANTTO'!F686="","",'CED. GRAL POR REP. O MANTTO'!F686)</f>
        <v/>
      </c>
      <c r="H680" s="92">
        <f>+'REPORTE ENERO IMROM'!M680</f>
        <v>0</v>
      </c>
      <c r="I680" s="39"/>
      <c r="J680" s="39"/>
      <c r="K680" s="39"/>
      <c r="L680" s="30">
        <f t="shared" si="31"/>
        <v>0</v>
      </c>
      <c r="M680" s="30">
        <f t="shared" si="32"/>
        <v>0</v>
      </c>
      <c r="N680" s="88">
        <f>+'REPORTE ENERO IMROM'!N680</f>
        <v>0</v>
      </c>
      <c r="O680" s="55"/>
      <c r="P680" s="56"/>
      <c r="Q680" s="63">
        <f>+'REPORTE ENERO IMROM'!Q680</f>
        <v>0</v>
      </c>
      <c r="R680" s="33" t="str">
        <f>IF(M680=0,"",M680/'CED. GRAL POR REP. O MANTTO'!G686)</f>
        <v/>
      </c>
      <c r="S680" s="44" t="str">
        <f t="shared" si="30"/>
        <v/>
      </c>
    </row>
    <row r="681" spans="2:19" s="3" customFormat="1" ht="37.5" hidden="1" customHeight="1" x14ac:dyDescent="0.2">
      <c r="B681" s="37">
        <v>664</v>
      </c>
      <c r="C681" s="38" t="str">
        <f>IF('CED. GRAL POR REP. O MANTTO'!C687="","",'CED. GRAL POR REP. O MANTTO'!C687)</f>
        <v/>
      </c>
      <c r="D681" s="333" t="str">
        <f>IF('CED. GRAL POR REP. O MANTTO'!D687="","",'CED. GRAL POR REP. O MANTTO'!D687)</f>
        <v/>
      </c>
      <c r="E681" s="333"/>
      <c r="F681" s="38" t="str">
        <f>IF('CED. GRAL POR REP. O MANTTO'!E687="","",'CED. GRAL POR REP. O MANTTO'!E687)</f>
        <v/>
      </c>
      <c r="G681" s="67" t="str">
        <f>IF('CED. GRAL POR REP. O MANTTO'!F687="","",'CED. GRAL POR REP. O MANTTO'!F687)</f>
        <v/>
      </c>
      <c r="H681" s="92">
        <f>+'REPORTE ENERO IMROM'!M681</f>
        <v>0</v>
      </c>
      <c r="I681" s="39"/>
      <c r="J681" s="39"/>
      <c r="K681" s="39"/>
      <c r="L681" s="30">
        <f t="shared" si="31"/>
        <v>0</v>
      </c>
      <c r="M681" s="30">
        <f t="shared" si="32"/>
        <v>0</v>
      </c>
      <c r="N681" s="88">
        <f>+'REPORTE ENERO IMROM'!N681</f>
        <v>0</v>
      </c>
      <c r="O681" s="55"/>
      <c r="P681" s="56"/>
      <c r="Q681" s="63">
        <f>+'REPORTE ENERO IMROM'!Q681</f>
        <v>0</v>
      </c>
      <c r="R681" s="33" t="str">
        <f>IF(M681=0,"",M681/'CED. GRAL POR REP. O MANTTO'!G687)</f>
        <v/>
      </c>
      <c r="S681" s="44" t="str">
        <f t="shared" si="30"/>
        <v/>
      </c>
    </row>
    <row r="682" spans="2:19" s="3" customFormat="1" ht="37.5" hidden="1" customHeight="1" x14ac:dyDescent="0.2">
      <c r="B682" s="37">
        <v>665</v>
      </c>
      <c r="C682" s="38" t="str">
        <f>IF('CED. GRAL POR REP. O MANTTO'!C688="","",'CED. GRAL POR REP. O MANTTO'!C688)</f>
        <v/>
      </c>
      <c r="D682" s="333" t="str">
        <f>IF('CED. GRAL POR REP. O MANTTO'!D688="","",'CED. GRAL POR REP. O MANTTO'!D688)</f>
        <v/>
      </c>
      <c r="E682" s="333"/>
      <c r="F682" s="38" t="str">
        <f>IF('CED. GRAL POR REP. O MANTTO'!E688="","",'CED. GRAL POR REP. O MANTTO'!E688)</f>
        <v/>
      </c>
      <c r="G682" s="67" t="str">
        <f>IF('CED. GRAL POR REP. O MANTTO'!F688="","",'CED. GRAL POR REP. O MANTTO'!F688)</f>
        <v/>
      </c>
      <c r="H682" s="92">
        <f>+'REPORTE ENERO IMROM'!M682</f>
        <v>0</v>
      </c>
      <c r="I682" s="39"/>
      <c r="J682" s="39"/>
      <c r="K682" s="39"/>
      <c r="L682" s="30">
        <f t="shared" si="31"/>
        <v>0</v>
      </c>
      <c r="M682" s="30">
        <f t="shared" si="32"/>
        <v>0</v>
      </c>
      <c r="N682" s="88">
        <f>+'REPORTE ENERO IMROM'!N682</f>
        <v>0</v>
      </c>
      <c r="O682" s="55"/>
      <c r="P682" s="56"/>
      <c r="Q682" s="63">
        <f>+'REPORTE ENERO IMROM'!Q682</f>
        <v>0</v>
      </c>
      <c r="R682" s="33" t="str">
        <f>IF(M682=0,"",M682/'CED. GRAL POR REP. O MANTTO'!G688)</f>
        <v/>
      </c>
      <c r="S682" s="44" t="str">
        <f t="shared" si="30"/>
        <v/>
      </c>
    </row>
    <row r="683" spans="2:19" s="3" customFormat="1" ht="37.5" hidden="1" customHeight="1" x14ac:dyDescent="0.2">
      <c r="B683" s="37">
        <v>666</v>
      </c>
      <c r="C683" s="38" t="str">
        <f>IF('CED. GRAL POR REP. O MANTTO'!C689="","",'CED. GRAL POR REP. O MANTTO'!C689)</f>
        <v/>
      </c>
      <c r="D683" s="333" t="str">
        <f>IF('CED. GRAL POR REP. O MANTTO'!D689="","",'CED. GRAL POR REP. O MANTTO'!D689)</f>
        <v/>
      </c>
      <c r="E683" s="333"/>
      <c r="F683" s="38" t="str">
        <f>IF('CED. GRAL POR REP. O MANTTO'!E689="","",'CED. GRAL POR REP. O MANTTO'!E689)</f>
        <v/>
      </c>
      <c r="G683" s="67" t="str">
        <f>IF('CED. GRAL POR REP. O MANTTO'!F689="","",'CED. GRAL POR REP. O MANTTO'!F689)</f>
        <v/>
      </c>
      <c r="H683" s="92">
        <f>+'REPORTE ENERO IMROM'!M683</f>
        <v>0</v>
      </c>
      <c r="I683" s="39"/>
      <c r="J683" s="39"/>
      <c r="K683" s="39"/>
      <c r="L683" s="30">
        <f t="shared" si="31"/>
        <v>0</v>
      </c>
      <c r="M683" s="30">
        <f t="shared" si="32"/>
        <v>0</v>
      </c>
      <c r="N683" s="88">
        <f>+'REPORTE ENERO IMROM'!N683</f>
        <v>0</v>
      </c>
      <c r="O683" s="55"/>
      <c r="P683" s="56"/>
      <c r="Q683" s="63">
        <f>+'REPORTE ENERO IMROM'!Q683</f>
        <v>0</v>
      </c>
      <c r="R683" s="33" t="str">
        <f>IF(M683=0,"",M683/'CED. GRAL POR REP. O MANTTO'!G689)</f>
        <v/>
      </c>
      <c r="S683" s="44" t="str">
        <f t="shared" si="30"/>
        <v/>
      </c>
    </row>
    <row r="684" spans="2:19" s="3" customFormat="1" ht="37.5" hidden="1" customHeight="1" x14ac:dyDescent="0.2">
      <c r="B684" s="37">
        <v>667</v>
      </c>
      <c r="C684" s="38" t="str">
        <f>IF('CED. GRAL POR REP. O MANTTO'!C690="","",'CED. GRAL POR REP. O MANTTO'!C690)</f>
        <v/>
      </c>
      <c r="D684" s="333" t="str">
        <f>IF('CED. GRAL POR REP. O MANTTO'!D690="","",'CED. GRAL POR REP. O MANTTO'!D690)</f>
        <v/>
      </c>
      <c r="E684" s="333"/>
      <c r="F684" s="38" t="str">
        <f>IF('CED. GRAL POR REP. O MANTTO'!E690="","",'CED. GRAL POR REP. O MANTTO'!E690)</f>
        <v/>
      </c>
      <c r="G684" s="67" t="str">
        <f>IF('CED. GRAL POR REP. O MANTTO'!F690="","",'CED. GRAL POR REP. O MANTTO'!F690)</f>
        <v/>
      </c>
      <c r="H684" s="92">
        <f>+'REPORTE ENERO IMROM'!M684</f>
        <v>0</v>
      </c>
      <c r="I684" s="39"/>
      <c r="J684" s="39"/>
      <c r="K684" s="39"/>
      <c r="L684" s="30">
        <f t="shared" si="31"/>
        <v>0</v>
      </c>
      <c r="M684" s="30">
        <f t="shared" si="32"/>
        <v>0</v>
      </c>
      <c r="N684" s="88">
        <f>+'REPORTE ENERO IMROM'!N684</f>
        <v>0</v>
      </c>
      <c r="O684" s="55"/>
      <c r="P684" s="56"/>
      <c r="Q684" s="63">
        <f>+'REPORTE ENERO IMROM'!Q684</f>
        <v>0</v>
      </c>
      <c r="R684" s="33" t="str">
        <f>IF(M684=0,"",M684/'CED. GRAL POR REP. O MANTTO'!G690)</f>
        <v/>
      </c>
      <c r="S684" s="44" t="str">
        <f t="shared" si="30"/>
        <v/>
      </c>
    </row>
    <row r="685" spans="2:19" s="3" customFormat="1" ht="37.5" hidden="1" customHeight="1" x14ac:dyDescent="0.2">
      <c r="B685" s="37">
        <v>668</v>
      </c>
      <c r="C685" s="38" t="str">
        <f>IF('CED. GRAL POR REP. O MANTTO'!C691="","",'CED. GRAL POR REP. O MANTTO'!C691)</f>
        <v/>
      </c>
      <c r="D685" s="333" t="str">
        <f>IF('CED. GRAL POR REP. O MANTTO'!D691="","",'CED. GRAL POR REP. O MANTTO'!D691)</f>
        <v/>
      </c>
      <c r="E685" s="333"/>
      <c r="F685" s="38" t="str">
        <f>IF('CED. GRAL POR REP. O MANTTO'!E691="","",'CED. GRAL POR REP. O MANTTO'!E691)</f>
        <v/>
      </c>
      <c r="G685" s="67" t="str">
        <f>IF('CED. GRAL POR REP. O MANTTO'!F691="","",'CED. GRAL POR REP. O MANTTO'!F691)</f>
        <v/>
      </c>
      <c r="H685" s="92">
        <f>+'REPORTE ENERO IMROM'!M685</f>
        <v>0</v>
      </c>
      <c r="I685" s="39"/>
      <c r="J685" s="39"/>
      <c r="K685" s="39"/>
      <c r="L685" s="30">
        <f t="shared" si="31"/>
        <v>0</v>
      </c>
      <c r="M685" s="30">
        <f t="shared" si="32"/>
        <v>0</v>
      </c>
      <c r="N685" s="88">
        <f>+'REPORTE ENERO IMROM'!N685</f>
        <v>0</v>
      </c>
      <c r="O685" s="55"/>
      <c r="P685" s="56"/>
      <c r="Q685" s="63">
        <f>+'REPORTE ENERO IMROM'!Q685</f>
        <v>0</v>
      </c>
      <c r="R685" s="33" t="str">
        <f>IF(M685=0,"",M685/'CED. GRAL POR REP. O MANTTO'!G691)</f>
        <v/>
      </c>
      <c r="S685" s="44" t="str">
        <f t="shared" si="30"/>
        <v/>
      </c>
    </row>
    <row r="686" spans="2:19" s="3" customFormat="1" ht="37.5" hidden="1" customHeight="1" x14ac:dyDescent="0.2">
      <c r="B686" s="37">
        <v>669</v>
      </c>
      <c r="C686" s="38" t="str">
        <f>IF('CED. GRAL POR REP. O MANTTO'!C692="","",'CED. GRAL POR REP. O MANTTO'!C692)</f>
        <v/>
      </c>
      <c r="D686" s="333" t="str">
        <f>IF('CED. GRAL POR REP. O MANTTO'!D692="","",'CED. GRAL POR REP. O MANTTO'!D692)</f>
        <v/>
      </c>
      <c r="E686" s="333"/>
      <c r="F686" s="38" t="str">
        <f>IF('CED. GRAL POR REP. O MANTTO'!E692="","",'CED. GRAL POR REP. O MANTTO'!E692)</f>
        <v/>
      </c>
      <c r="G686" s="67" t="str">
        <f>IF('CED. GRAL POR REP. O MANTTO'!F692="","",'CED. GRAL POR REP. O MANTTO'!F692)</f>
        <v/>
      </c>
      <c r="H686" s="92">
        <f>+'REPORTE ENERO IMROM'!M686</f>
        <v>0</v>
      </c>
      <c r="I686" s="39"/>
      <c r="J686" s="39"/>
      <c r="K686" s="39"/>
      <c r="L686" s="30">
        <f t="shared" si="31"/>
        <v>0</v>
      </c>
      <c r="M686" s="30">
        <f t="shared" si="32"/>
        <v>0</v>
      </c>
      <c r="N686" s="88">
        <f>+'REPORTE ENERO IMROM'!N686</f>
        <v>0</v>
      </c>
      <c r="O686" s="55"/>
      <c r="P686" s="56"/>
      <c r="Q686" s="63">
        <f>+'REPORTE ENERO IMROM'!Q686</f>
        <v>0</v>
      </c>
      <c r="R686" s="33" t="str">
        <f>IF(M686=0,"",M686/'CED. GRAL POR REP. O MANTTO'!G692)</f>
        <v/>
      </c>
      <c r="S686" s="44" t="str">
        <f t="shared" si="30"/>
        <v/>
      </c>
    </row>
    <row r="687" spans="2:19" s="3" customFormat="1" ht="37.5" hidden="1" customHeight="1" x14ac:dyDescent="0.2">
      <c r="B687" s="37">
        <v>670</v>
      </c>
      <c r="C687" s="38" t="str">
        <f>IF('CED. GRAL POR REP. O MANTTO'!C693="","",'CED. GRAL POR REP. O MANTTO'!C693)</f>
        <v/>
      </c>
      <c r="D687" s="333" t="str">
        <f>IF('CED. GRAL POR REP. O MANTTO'!D693="","",'CED. GRAL POR REP. O MANTTO'!D693)</f>
        <v/>
      </c>
      <c r="E687" s="333"/>
      <c r="F687" s="38" t="str">
        <f>IF('CED. GRAL POR REP. O MANTTO'!E693="","",'CED. GRAL POR REP. O MANTTO'!E693)</f>
        <v/>
      </c>
      <c r="G687" s="67" t="str">
        <f>IF('CED. GRAL POR REP. O MANTTO'!F693="","",'CED. GRAL POR REP. O MANTTO'!F693)</f>
        <v/>
      </c>
      <c r="H687" s="92">
        <f>+'REPORTE ENERO IMROM'!M687</f>
        <v>0</v>
      </c>
      <c r="I687" s="39"/>
      <c r="J687" s="39"/>
      <c r="K687" s="39"/>
      <c r="L687" s="30">
        <f t="shared" si="31"/>
        <v>0</v>
      </c>
      <c r="M687" s="30">
        <f t="shared" si="32"/>
        <v>0</v>
      </c>
      <c r="N687" s="88">
        <f>+'REPORTE ENERO IMROM'!N687</f>
        <v>0</v>
      </c>
      <c r="O687" s="55"/>
      <c r="P687" s="56"/>
      <c r="Q687" s="63">
        <f>+'REPORTE ENERO IMROM'!Q687</f>
        <v>0</v>
      </c>
      <c r="R687" s="33" t="str">
        <f>IF(M687=0,"",M687/'CED. GRAL POR REP. O MANTTO'!G693)</f>
        <v/>
      </c>
      <c r="S687" s="44" t="str">
        <f t="shared" si="30"/>
        <v/>
      </c>
    </row>
    <row r="688" spans="2:19" s="3" customFormat="1" ht="37.5" hidden="1" customHeight="1" x14ac:dyDescent="0.2">
      <c r="B688" s="37">
        <v>671</v>
      </c>
      <c r="C688" s="38" t="str">
        <f>IF('CED. GRAL POR REP. O MANTTO'!C694="","",'CED. GRAL POR REP. O MANTTO'!C694)</f>
        <v/>
      </c>
      <c r="D688" s="333" t="str">
        <f>IF('CED. GRAL POR REP. O MANTTO'!D694="","",'CED. GRAL POR REP. O MANTTO'!D694)</f>
        <v/>
      </c>
      <c r="E688" s="333"/>
      <c r="F688" s="38" t="str">
        <f>IF('CED. GRAL POR REP. O MANTTO'!E694="","",'CED. GRAL POR REP. O MANTTO'!E694)</f>
        <v/>
      </c>
      <c r="G688" s="67" t="str">
        <f>IF('CED. GRAL POR REP. O MANTTO'!F694="","",'CED. GRAL POR REP. O MANTTO'!F694)</f>
        <v/>
      </c>
      <c r="H688" s="92">
        <f>+'REPORTE ENERO IMROM'!M688</f>
        <v>0</v>
      </c>
      <c r="I688" s="39"/>
      <c r="J688" s="39"/>
      <c r="K688" s="39"/>
      <c r="L688" s="30">
        <f t="shared" si="31"/>
        <v>0</v>
      </c>
      <c r="M688" s="30">
        <f t="shared" si="32"/>
        <v>0</v>
      </c>
      <c r="N688" s="88">
        <f>+'REPORTE ENERO IMROM'!N688</f>
        <v>0</v>
      </c>
      <c r="O688" s="55"/>
      <c r="P688" s="56"/>
      <c r="Q688" s="63">
        <f>+'REPORTE ENERO IMROM'!Q688</f>
        <v>0</v>
      </c>
      <c r="R688" s="33" t="str">
        <f>IF(M688=0,"",M688/'CED. GRAL POR REP. O MANTTO'!G694)</f>
        <v/>
      </c>
      <c r="S688" s="44" t="str">
        <f t="shared" si="30"/>
        <v/>
      </c>
    </row>
    <row r="689" spans="2:19" s="3" customFormat="1" ht="37.5" hidden="1" customHeight="1" x14ac:dyDescent="0.2">
      <c r="B689" s="37">
        <v>672</v>
      </c>
      <c r="C689" s="38" t="str">
        <f>IF('CED. GRAL POR REP. O MANTTO'!C695="","",'CED. GRAL POR REP. O MANTTO'!C695)</f>
        <v/>
      </c>
      <c r="D689" s="333" t="str">
        <f>IF('CED. GRAL POR REP. O MANTTO'!D695="","",'CED. GRAL POR REP. O MANTTO'!D695)</f>
        <v/>
      </c>
      <c r="E689" s="333"/>
      <c r="F689" s="38" t="str">
        <f>IF('CED. GRAL POR REP. O MANTTO'!E695="","",'CED. GRAL POR REP. O MANTTO'!E695)</f>
        <v/>
      </c>
      <c r="G689" s="67" t="str">
        <f>IF('CED. GRAL POR REP. O MANTTO'!F695="","",'CED. GRAL POR REP. O MANTTO'!F695)</f>
        <v/>
      </c>
      <c r="H689" s="92">
        <f>+'REPORTE ENERO IMROM'!M689</f>
        <v>0</v>
      </c>
      <c r="I689" s="39"/>
      <c r="J689" s="39"/>
      <c r="K689" s="39"/>
      <c r="L689" s="30">
        <f t="shared" si="31"/>
        <v>0</v>
      </c>
      <c r="M689" s="30">
        <f t="shared" si="32"/>
        <v>0</v>
      </c>
      <c r="N689" s="88">
        <f>+'REPORTE ENERO IMROM'!N689</f>
        <v>0</v>
      </c>
      <c r="O689" s="55"/>
      <c r="P689" s="56"/>
      <c r="Q689" s="63">
        <f>+'REPORTE ENERO IMROM'!Q689</f>
        <v>0</v>
      </c>
      <c r="R689" s="33" t="str">
        <f>IF(M689=0,"",M689/'CED. GRAL POR REP. O MANTTO'!G695)</f>
        <v/>
      </c>
      <c r="S689" s="44" t="str">
        <f t="shared" si="30"/>
        <v/>
      </c>
    </row>
    <row r="690" spans="2:19" s="3" customFormat="1" ht="37.5" hidden="1" customHeight="1" x14ac:dyDescent="0.2">
      <c r="B690" s="37">
        <v>673</v>
      </c>
      <c r="C690" s="38" t="str">
        <f>IF('CED. GRAL POR REP. O MANTTO'!C696="","",'CED. GRAL POR REP. O MANTTO'!C696)</f>
        <v/>
      </c>
      <c r="D690" s="333" t="str">
        <f>IF('CED. GRAL POR REP. O MANTTO'!D696="","",'CED. GRAL POR REP. O MANTTO'!D696)</f>
        <v/>
      </c>
      <c r="E690" s="333"/>
      <c r="F690" s="38" t="str">
        <f>IF('CED. GRAL POR REP. O MANTTO'!E696="","",'CED. GRAL POR REP. O MANTTO'!E696)</f>
        <v/>
      </c>
      <c r="G690" s="67" t="str">
        <f>IF('CED. GRAL POR REP. O MANTTO'!F696="","",'CED. GRAL POR REP. O MANTTO'!F696)</f>
        <v/>
      </c>
      <c r="H690" s="92">
        <f>+'REPORTE ENERO IMROM'!M690</f>
        <v>0</v>
      </c>
      <c r="I690" s="39"/>
      <c r="J690" s="39"/>
      <c r="K690" s="39"/>
      <c r="L690" s="30">
        <f t="shared" si="31"/>
        <v>0</v>
      </c>
      <c r="M690" s="30">
        <f t="shared" si="32"/>
        <v>0</v>
      </c>
      <c r="N690" s="88">
        <f>+'REPORTE ENERO IMROM'!N690</f>
        <v>0</v>
      </c>
      <c r="O690" s="55"/>
      <c r="P690" s="56"/>
      <c r="Q690" s="63">
        <f>+'REPORTE ENERO IMROM'!Q690</f>
        <v>0</v>
      </c>
      <c r="R690" s="33" t="str">
        <f>IF(M690=0,"",M690/'CED. GRAL POR REP. O MANTTO'!G696)</f>
        <v/>
      </c>
      <c r="S690" s="44" t="str">
        <f t="shared" si="30"/>
        <v/>
      </c>
    </row>
    <row r="691" spans="2:19" s="3" customFormat="1" ht="37.5" hidden="1" customHeight="1" x14ac:dyDescent="0.2">
      <c r="B691" s="37">
        <v>674</v>
      </c>
      <c r="C691" s="38" t="str">
        <f>IF('CED. GRAL POR REP. O MANTTO'!C697="","",'CED. GRAL POR REP. O MANTTO'!C697)</f>
        <v/>
      </c>
      <c r="D691" s="333" t="str">
        <f>IF('CED. GRAL POR REP. O MANTTO'!D697="","",'CED. GRAL POR REP. O MANTTO'!D697)</f>
        <v/>
      </c>
      <c r="E691" s="333"/>
      <c r="F691" s="38" t="str">
        <f>IF('CED. GRAL POR REP. O MANTTO'!E697="","",'CED. GRAL POR REP. O MANTTO'!E697)</f>
        <v/>
      </c>
      <c r="G691" s="67" t="str">
        <f>IF('CED. GRAL POR REP. O MANTTO'!F697="","",'CED. GRAL POR REP. O MANTTO'!F697)</f>
        <v/>
      </c>
      <c r="H691" s="92">
        <f>+'REPORTE ENERO IMROM'!M691</f>
        <v>0</v>
      </c>
      <c r="I691" s="39"/>
      <c r="J691" s="39"/>
      <c r="K691" s="39"/>
      <c r="L691" s="30">
        <f t="shared" si="31"/>
        <v>0</v>
      </c>
      <c r="M691" s="30">
        <f t="shared" si="32"/>
        <v>0</v>
      </c>
      <c r="N691" s="88">
        <f>+'REPORTE ENERO IMROM'!N691</f>
        <v>0</v>
      </c>
      <c r="O691" s="55"/>
      <c r="P691" s="56"/>
      <c r="Q691" s="63">
        <f>+'REPORTE ENERO IMROM'!Q691</f>
        <v>0</v>
      </c>
      <c r="R691" s="33" t="str">
        <f>IF(M691=0,"",M691/'CED. GRAL POR REP. O MANTTO'!G697)</f>
        <v/>
      </c>
      <c r="S691" s="44" t="str">
        <f t="shared" si="30"/>
        <v/>
      </c>
    </row>
    <row r="692" spans="2:19" s="3" customFormat="1" ht="37.5" hidden="1" customHeight="1" x14ac:dyDescent="0.2">
      <c r="B692" s="37">
        <v>675</v>
      </c>
      <c r="C692" s="38" t="str">
        <f>IF('CED. GRAL POR REP. O MANTTO'!C698="","",'CED. GRAL POR REP. O MANTTO'!C698)</f>
        <v/>
      </c>
      <c r="D692" s="333" t="str">
        <f>IF('CED. GRAL POR REP. O MANTTO'!D698="","",'CED. GRAL POR REP. O MANTTO'!D698)</f>
        <v/>
      </c>
      <c r="E692" s="333"/>
      <c r="F692" s="38" t="str">
        <f>IF('CED. GRAL POR REP. O MANTTO'!E698="","",'CED. GRAL POR REP. O MANTTO'!E698)</f>
        <v/>
      </c>
      <c r="G692" s="67" t="str">
        <f>IF('CED. GRAL POR REP. O MANTTO'!F698="","",'CED. GRAL POR REP. O MANTTO'!F698)</f>
        <v/>
      </c>
      <c r="H692" s="92">
        <f>+'REPORTE ENERO IMROM'!M692</f>
        <v>0</v>
      </c>
      <c r="I692" s="39"/>
      <c r="J692" s="39"/>
      <c r="K692" s="39"/>
      <c r="L692" s="30">
        <f t="shared" si="31"/>
        <v>0</v>
      </c>
      <c r="M692" s="30">
        <f t="shared" si="32"/>
        <v>0</v>
      </c>
      <c r="N692" s="88">
        <f>+'REPORTE ENERO IMROM'!N692</f>
        <v>0</v>
      </c>
      <c r="O692" s="55"/>
      <c r="P692" s="56"/>
      <c r="Q692" s="63">
        <f>+'REPORTE ENERO IMROM'!Q692</f>
        <v>0</v>
      </c>
      <c r="R692" s="33" t="str">
        <f>IF(M692=0,"",M692/'CED. GRAL POR REP. O MANTTO'!G698)</f>
        <v/>
      </c>
      <c r="S692" s="44" t="str">
        <f t="shared" si="30"/>
        <v/>
      </c>
    </row>
    <row r="693" spans="2:19" s="3" customFormat="1" ht="37.5" hidden="1" customHeight="1" x14ac:dyDescent="0.2">
      <c r="B693" s="37">
        <v>676</v>
      </c>
      <c r="C693" s="38" t="str">
        <f>IF('CED. GRAL POR REP. O MANTTO'!C699="","",'CED. GRAL POR REP. O MANTTO'!C699)</f>
        <v/>
      </c>
      <c r="D693" s="333" t="str">
        <f>IF('CED. GRAL POR REP. O MANTTO'!D699="","",'CED. GRAL POR REP. O MANTTO'!D699)</f>
        <v/>
      </c>
      <c r="E693" s="333"/>
      <c r="F693" s="38" t="str">
        <f>IF('CED. GRAL POR REP. O MANTTO'!E699="","",'CED. GRAL POR REP. O MANTTO'!E699)</f>
        <v/>
      </c>
      <c r="G693" s="67" t="str">
        <f>IF('CED. GRAL POR REP. O MANTTO'!F699="","",'CED. GRAL POR REP. O MANTTO'!F699)</f>
        <v/>
      </c>
      <c r="H693" s="92">
        <f>+'REPORTE ENERO IMROM'!M693</f>
        <v>0</v>
      </c>
      <c r="I693" s="39"/>
      <c r="J693" s="39"/>
      <c r="K693" s="39"/>
      <c r="L693" s="30">
        <f t="shared" si="31"/>
        <v>0</v>
      </c>
      <c r="M693" s="30">
        <f t="shared" si="32"/>
        <v>0</v>
      </c>
      <c r="N693" s="88">
        <f>+'REPORTE ENERO IMROM'!N693</f>
        <v>0</v>
      </c>
      <c r="O693" s="55"/>
      <c r="P693" s="56"/>
      <c r="Q693" s="63">
        <f>+'REPORTE ENERO IMROM'!Q693</f>
        <v>0</v>
      </c>
      <c r="R693" s="33" t="str">
        <f>IF(M693=0,"",M693/'CED. GRAL POR REP. O MANTTO'!G699)</f>
        <v/>
      </c>
      <c r="S693" s="44" t="str">
        <f t="shared" si="30"/>
        <v/>
      </c>
    </row>
    <row r="694" spans="2:19" s="3" customFormat="1" ht="37.5" hidden="1" customHeight="1" x14ac:dyDescent="0.2">
      <c r="B694" s="37">
        <v>677</v>
      </c>
      <c r="C694" s="38" t="str">
        <f>IF('CED. GRAL POR REP. O MANTTO'!C700="","",'CED. GRAL POR REP. O MANTTO'!C700)</f>
        <v/>
      </c>
      <c r="D694" s="333" t="str">
        <f>IF('CED. GRAL POR REP. O MANTTO'!D700="","",'CED. GRAL POR REP. O MANTTO'!D700)</f>
        <v/>
      </c>
      <c r="E694" s="333"/>
      <c r="F694" s="38" t="str">
        <f>IF('CED. GRAL POR REP. O MANTTO'!E700="","",'CED. GRAL POR REP. O MANTTO'!E700)</f>
        <v/>
      </c>
      <c r="G694" s="67" t="str">
        <f>IF('CED. GRAL POR REP. O MANTTO'!F700="","",'CED. GRAL POR REP. O MANTTO'!F700)</f>
        <v/>
      </c>
      <c r="H694" s="92">
        <f>+'REPORTE ENERO IMROM'!M694</f>
        <v>0</v>
      </c>
      <c r="I694" s="39"/>
      <c r="J694" s="39"/>
      <c r="K694" s="39"/>
      <c r="L694" s="30">
        <f t="shared" si="31"/>
        <v>0</v>
      </c>
      <c r="M694" s="30">
        <f t="shared" si="32"/>
        <v>0</v>
      </c>
      <c r="N694" s="88">
        <f>+'REPORTE ENERO IMROM'!N694</f>
        <v>0</v>
      </c>
      <c r="O694" s="55"/>
      <c r="P694" s="56"/>
      <c r="Q694" s="63">
        <f>+'REPORTE ENERO IMROM'!Q694</f>
        <v>0</v>
      </c>
      <c r="R694" s="33" t="str">
        <f>IF(M694=0,"",M694/'CED. GRAL POR REP. O MANTTO'!G700)</f>
        <v/>
      </c>
      <c r="S694" s="44" t="str">
        <f t="shared" si="30"/>
        <v/>
      </c>
    </row>
    <row r="695" spans="2:19" s="3" customFormat="1" ht="37.5" hidden="1" customHeight="1" x14ac:dyDescent="0.2">
      <c r="B695" s="37">
        <v>678</v>
      </c>
      <c r="C695" s="38" t="str">
        <f>IF('CED. GRAL POR REP. O MANTTO'!C701="","",'CED. GRAL POR REP. O MANTTO'!C701)</f>
        <v/>
      </c>
      <c r="D695" s="333" t="str">
        <f>IF('CED. GRAL POR REP. O MANTTO'!D701="","",'CED. GRAL POR REP. O MANTTO'!D701)</f>
        <v/>
      </c>
      <c r="E695" s="333"/>
      <c r="F695" s="38" t="str">
        <f>IF('CED. GRAL POR REP. O MANTTO'!E701="","",'CED. GRAL POR REP. O MANTTO'!E701)</f>
        <v/>
      </c>
      <c r="G695" s="67" t="str">
        <f>IF('CED. GRAL POR REP. O MANTTO'!F701="","",'CED. GRAL POR REP. O MANTTO'!F701)</f>
        <v/>
      </c>
      <c r="H695" s="92">
        <f>+'REPORTE ENERO IMROM'!M695</f>
        <v>0</v>
      </c>
      <c r="I695" s="39"/>
      <c r="J695" s="39"/>
      <c r="K695" s="39"/>
      <c r="L695" s="30">
        <f t="shared" si="31"/>
        <v>0</v>
      </c>
      <c r="M695" s="30">
        <f t="shared" si="32"/>
        <v>0</v>
      </c>
      <c r="N695" s="88">
        <f>+'REPORTE ENERO IMROM'!N695</f>
        <v>0</v>
      </c>
      <c r="O695" s="55"/>
      <c r="P695" s="56"/>
      <c r="Q695" s="63">
        <f>+'REPORTE ENERO IMROM'!Q695</f>
        <v>0</v>
      </c>
      <c r="R695" s="33" t="str">
        <f>IF(M695=0,"",M695/'CED. GRAL POR REP. O MANTTO'!G701)</f>
        <v/>
      </c>
      <c r="S695" s="44" t="str">
        <f t="shared" si="30"/>
        <v/>
      </c>
    </row>
    <row r="696" spans="2:19" s="3" customFormat="1" ht="37.5" hidden="1" customHeight="1" x14ac:dyDescent="0.2">
      <c r="B696" s="37">
        <v>679</v>
      </c>
      <c r="C696" s="38" t="str">
        <f>IF('CED. GRAL POR REP. O MANTTO'!C702="","",'CED. GRAL POR REP. O MANTTO'!C702)</f>
        <v/>
      </c>
      <c r="D696" s="333" t="str">
        <f>IF('CED. GRAL POR REP. O MANTTO'!D702="","",'CED. GRAL POR REP. O MANTTO'!D702)</f>
        <v/>
      </c>
      <c r="E696" s="333"/>
      <c r="F696" s="38" t="str">
        <f>IF('CED. GRAL POR REP. O MANTTO'!E702="","",'CED. GRAL POR REP. O MANTTO'!E702)</f>
        <v/>
      </c>
      <c r="G696" s="67" t="str">
        <f>IF('CED. GRAL POR REP. O MANTTO'!F702="","",'CED. GRAL POR REP. O MANTTO'!F702)</f>
        <v/>
      </c>
      <c r="H696" s="92">
        <f>+'REPORTE ENERO IMROM'!M696</f>
        <v>0</v>
      </c>
      <c r="I696" s="39"/>
      <c r="J696" s="39"/>
      <c r="K696" s="39"/>
      <c r="L696" s="30">
        <f t="shared" si="31"/>
        <v>0</v>
      </c>
      <c r="M696" s="30">
        <f t="shared" si="32"/>
        <v>0</v>
      </c>
      <c r="N696" s="88">
        <f>+'REPORTE ENERO IMROM'!N696</f>
        <v>0</v>
      </c>
      <c r="O696" s="55"/>
      <c r="P696" s="56"/>
      <c r="Q696" s="63">
        <f>+'REPORTE ENERO IMROM'!Q696</f>
        <v>0</v>
      </c>
      <c r="R696" s="33" t="str">
        <f>IF(M696=0,"",M696/'CED. GRAL POR REP. O MANTTO'!G702)</f>
        <v/>
      </c>
      <c r="S696" s="44" t="str">
        <f t="shared" si="30"/>
        <v/>
      </c>
    </row>
    <row r="697" spans="2:19" s="3" customFormat="1" ht="37.5" hidden="1" customHeight="1" x14ac:dyDescent="0.2">
      <c r="B697" s="37">
        <v>680</v>
      </c>
      <c r="C697" s="38" t="str">
        <f>IF('CED. GRAL POR REP. O MANTTO'!C703="","",'CED. GRAL POR REP. O MANTTO'!C703)</f>
        <v/>
      </c>
      <c r="D697" s="333" t="str">
        <f>IF('CED. GRAL POR REP. O MANTTO'!D703="","",'CED. GRAL POR REP. O MANTTO'!D703)</f>
        <v/>
      </c>
      <c r="E697" s="333"/>
      <c r="F697" s="38" t="str">
        <f>IF('CED. GRAL POR REP. O MANTTO'!E703="","",'CED. GRAL POR REP. O MANTTO'!E703)</f>
        <v/>
      </c>
      <c r="G697" s="67" t="str">
        <f>IF('CED. GRAL POR REP. O MANTTO'!F703="","",'CED. GRAL POR REP. O MANTTO'!F703)</f>
        <v/>
      </c>
      <c r="H697" s="92">
        <f>+'REPORTE ENERO IMROM'!M697</f>
        <v>0</v>
      </c>
      <c r="I697" s="39"/>
      <c r="J697" s="39"/>
      <c r="K697" s="39"/>
      <c r="L697" s="30">
        <f t="shared" si="31"/>
        <v>0</v>
      </c>
      <c r="M697" s="30">
        <f t="shared" si="32"/>
        <v>0</v>
      </c>
      <c r="N697" s="88">
        <f>+'REPORTE ENERO IMROM'!N697</f>
        <v>0</v>
      </c>
      <c r="O697" s="55"/>
      <c r="P697" s="56"/>
      <c r="Q697" s="63">
        <f>+'REPORTE ENERO IMROM'!Q697</f>
        <v>0</v>
      </c>
      <c r="R697" s="33" t="str">
        <f>IF(M697=0,"",M697/'CED. GRAL POR REP. O MANTTO'!G703)</f>
        <v/>
      </c>
      <c r="S697" s="44" t="str">
        <f t="shared" si="30"/>
        <v/>
      </c>
    </row>
    <row r="698" spans="2:19" s="3" customFormat="1" ht="37.5" hidden="1" customHeight="1" x14ac:dyDescent="0.2">
      <c r="B698" s="37">
        <v>681</v>
      </c>
      <c r="C698" s="38" t="str">
        <f>IF('CED. GRAL POR REP. O MANTTO'!C704="","",'CED. GRAL POR REP. O MANTTO'!C704)</f>
        <v/>
      </c>
      <c r="D698" s="333" t="str">
        <f>IF('CED. GRAL POR REP. O MANTTO'!D704="","",'CED. GRAL POR REP. O MANTTO'!D704)</f>
        <v/>
      </c>
      <c r="E698" s="333"/>
      <c r="F698" s="38" t="str">
        <f>IF('CED. GRAL POR REP. O MANTTO'!E704="","",'CED. GRAL POR REP. O MANTTO'!E704)</f>
        <v/>
      </c>
      <c r="G698" s="67" t="str">
        <f>IF('CED. GRAL POR REP. O MANTTO'!F704="","",'CED. GRAL POR REP. O MANTTO'!F704)</f>
        <v/>
      </c>
      <c r="H698" s="92">
        <f>+'REPORTE ENERO IMROM'!M698</f>
        <v>0</v>
      </c>
      <c r="I698" s="39"/>
      <c r="J698" s="39"/>
      <c r="K698" s="39"/>
      <c r="L698" s="30">
        <f t="shared" si="31"/>
        <v>0</v>
      </c>
      <c r="M698" s="30">
        <f t="shared" si="32"/>
        <v>0</v>
      </c>
      <c r="N698" s="88">
        <f>+'REPORTE ENERO IMROM'!N698</f>
        <v>0</v>
      </c>
      <c r="O698" s="55"/>
      <c r="P698" s="56"/>
      <c r="Q698" s="63">
        <f>+'REPORTE ENERO IMROM'!Q698</f>
        <v>0</v>
      </c>
      <c r="R698" s="33" t="str">
        <f>IF(M698=0,"",M698/'CED. GRAL POR REP. O MANTTO'!G704)</f>
        <v/>
      </c>
      <c r="S698" s="44" t="str">
        <f t="shared" si="30"/>
        <v/>
      </c>
    </row>
    <row r="699" spans="2:19" s="3" customFormat="1" ht="37.5" hidden="1" customHeight="1" x14ac:dyDescent="0.2">
      <c r="B699" s="37">
        <v>682</v>
      </c>
      <c r="C699" s="38" t="str">
        <f>IF('CED. GRAL POR REP. O MANTTO'!C705="","",'CED. GRAL POR REP. O MANTTO'!C705)</f>
        <v/>
      </c>
      <c r="D699" s="333" t="str">
        <f>IF('CED. GRAL POR REP. O MANTTO'!D705="","",'CED. GRAL POR REP. O MANTTO'!D705)</f>
        <v/>
      </c>
      <c r="E699" s="333"/>
      <c r="F699" s="38" t="str">
        <f>IF('CED. GRAL POR REP. O MANTTO'!E705="","",'CED. GRAL POR REP. O MANTTO'!E705)</f>
        <v/>
      </c>
      <c r="G699" s="67" t="str">
        <f>IF('CED. GRAL POR REP. O MANTTO'!F705="","",'CED. GRAL POR REP. O MANTTO'!F705)</f>
        <v/>
      </c>
      <c r="H699" s="92">
        <f>+'REPORTE ENERO IMROM'!M699</f>
        <v>0</v>
      </c>
      <c r="I699" s="39"/>
      <c r="J699" s="39"/>
      <c r="K699" s="39"/>
      <c r="L699" s="30">
        <f t="shared" si="31"/>
        <v>0</v>
      </c>
      <c r="M699" s="30">
        <f t="shared" si="32"/>
        <v>0</v>
      </c>
      <c r="N699" s="88">
        <f>+'REPORTE ENERO IMROM'!N699</f>
        <v>0</v>
      </c>
      <c r="O699" s="55"/>
      <c r="P699" s="56"/>
      <c r="Q699" s="63">
        <f>+'REPORTE ENERO IMROM'!Q699</f>
        <v>0</v>
      </c>
      <c r="R699" s="33" t="str">
        <f>IF(M699=0,"",M699/'CED. GRAL POR REP. O MANTTO'!G705)</f>
        <v/>
      </c>
      <c r="S699" s="44" t="str">
        <f t="shared" si="30"/>
        <v/>
      </c>
    </row>
    <row r="700" spans="2:19" s="3" customFormat="1" ht="37.5" hidden="1" customHeight="1" x14ac:dyDescent="0.2">
      <c r="B700" s="37">
        <v>683</v>
      </c>
      <c r="C700" s="38" t="str">
        <f>IF('CED. GRAL POR REP. O MANTTO'!C706="","",'CED. GRAL POR REP. O MANTTO'!C706)</f>
        <v/>
      </c>
      <c r="D700" s="333" t="str">
        <f>IF('CED. GRAL POR REP. O MANTTO'!D706="","",'CED. GRAL POR REP. O MANTTO'!D706)</f>
        <v/>
      </c>
      <c r="E700" s="333"/>
      <c r="F700" s="38" t="str">
        <f>IF('CED. GRAL POR REP. O MANTTO'!E706="","",'CED. GRAL POR REP. O MANTTO'!E706)</f>
        <v/>
      </c>
      <c r="G700" s="67" t="str">
        <f>IF('CED. GRAL POR REP. O MANTTO'!F706="","",'CED. GRAL POR REP. O MANTTO'!F706)</f>
        <v/>
      </c>
      <c r="H700" s="92">
        <f>+'REPORTE ENERO IMROM'!M700</f>
        <v>0</v>
      </c>
      <c r="I700" s="39"/>
      <c r="J700" s="39"/>
      <c r="K700" s="39"/>
      <c r="L700" s="30">
        <f t="shared" si="31"/>
        <v>0</v>
      </c>
      <c r="M700" s="30">
        <f t="shared" si="32"/>
        <v>0</v>
      </c>
      <c r="N700" s="88">
        <f>+'REPORTE ENERO IMROM'!N700</f>
        <v>0</v>
      </c>
      <c r="O700" s="55"/>
      <c r="P700" s="56"/>
      <c r="Q700" s="63">
        <f>+'REPORTE ENERO IMROM'!Q700</f>
        <v>0</v>
      </c>
      <c r="R700" s="33" t="str">
        <f>IF(M700=0,"",M700/'CED. GRAL POR REP. O MANTTO'!G706)</f>
        <v/>
      </c>
      <c r="S700" s="44" t="str">
        <f t="shared" si="30"/>
        <v/>
      </c>
    </row>
    <row r="701" spans="2:19" s="3" customFormat="1" ht="37.5" hidden="1" customHeight="1" x14ac:dyDescent="0.2">
      <c r="B701" s="37">
        <v>684</v>
      </c>
      <c r="C701" s="38" t="str">
        <f>IF('CED. GRAL POR REP. O MANTTO'!C707="","",'CED. GRAL POR REP. O MANTTO'!C707)</f>
        <v/>
      </c>
      <c r="D701" s="333" t="str">
        <f>IF('CED. GRAL POR REP. O MANTTO'!D707="","",'CED. GRAL POR REP. O MANTTO'!D707)</f>
        <v/>
      </c>
      <c r="E701" s="333"/>
      <c r="F701" s="38" t="str">
        <f>IF('CED. GRAL POR REP. O MANTTO'!E707="","",'CED. GRAL POR REP. O MANTTO'!E707)</f>
        <v/>
      </c>
      <c r="G701" s="67" t="str">
        <f>IF('CED. GRAL POR REP. O MANTTO'!F707="","",'CED. GRAL POR REP. O MANTTO'!F707)</f>
        <v/>
      </c>
      <c r="H701" s="92">
        <f>+'REPORTE ENERO IMROM'!M701</f>
        <v>0</v>
      </c>
      <c r="I701" s="39"/>
      <c r="J701" s="39"/>
      <c r="K701" s="39"/>
      <c r="L701" s="30">
        <f t="shared" si="31"/>
        <v>0</v>
      </c>
      <c r="M701" s="30">
        <f t="shared" si="32"/>
        <v>0</v>
      </c>
      <c r="N701" s="88">
        <f>+'REPORTE ENERO IMROM'!N701</f>
        <v>0</v>
      </c>
      <c r="O701" s="55"/>
      <c r="P701" s="56"/>
      <c r="Q701" s="63">
        <f>+'REPORTE ENERO IMROM'!Q701</f>
        <v>0</v>
      </c>
      <c r="R701" s="33" t="str">
        <f>IF(M701=0,"",M701/'CED. GRAL POR REP. O MANTTO'!G707)</f>
        <v/>
      </c>
      <c r="S701" s="44" t="str">
        <f t="shared" si="30"/>
        <v/>
      </c>
    </row>
    <row r="702" spans="2:19" s="3" customFormat="1" ht="37.5" hidden="1" customHeight="1" x14ac:dyDescent="0.2">
      <c r="B702" s="37">
        <v>685</v>
      </c>
      <c r="C702" s="38" t="str">
        <f>IF('CED. GRAL POR REP. O MANTTO'!C708="","",'CED. GRAL POR REP. O MANTTO'!C708)</f>
        <v/>
      </c>
      <c r="D702" s="333" t="str">
        <f>IF('CED. GRAL POR REP. O MANTTO'!D708="","",'CED. GRAL POR REP. O MANTTO'!D708)</f>
        <v/>
      </c>
      <c r="E702" s="333"/>
      <c r="F702" s="38" t="str">
        <f>IF('CED. GRAL POR REP. O MANTTO'!E708="","",'CED. GRAL POR REP. O MANTTO'!E708)</f>
        <v/>
      </c>
      <c r="G702" s="67" t="str">
        <f>IF('CED. GRAL POR REP. O MANTTO'!F708="","",'CED. GRAL POR REP. O MANTTO'!F708)</f>
        <v/>
      </c>
      <c r="H702" s="92">
        <f>+'REPORTE ENERO IMROM'!M702</f>
        <v>0</v>
      </c>
      <c r="I702" s="39"/>
      <c r="J702" s="39"/>
      <c r="K702" s="39"/>
      <c r="L702" s="30">
        <f t="shared" si="31"/>
        <v>0</v>
      </c>
      <c r="M702" s="30">
        <f t="shared" si="32"/>
        <v>0</v>
      </c>
      <c r="N702" s="88">
        <f>+'REPORTE ENERO IMROM'!N702</f>
        <v>0</v>
      </c>
      <c r="O702" s="55"/>
      <c r="P702" s="56"/>
      <c r="Q702" s="63">
        <f>+'REPORTE ENERO IMROM'!Q702</f>
        <v>0</v>
      </c>
      <c r="R702" s="33" t="str">
        <f>IF(M702=0,"",M702/'CED. GRAL POR REP. O MANTTO'!G708)</f>
        <v/>
      </c>
      <c r="S702" s="44" t="str">
        <f t="shared" si="30"/>
        <v/>
      </c>
    </row>
    <row r="703" spans="2:19" s="3" customFormat="1" ht="37.5" hidden="1" customHeight="1" x14ac:dyDescent="0.2">
      <c r="B703" s="37">
        <v>686</v>
      </c>
      <c r="C703" s="38" t="str">
        <f>IF('CED. GRAL POR REP. O MANTTO'!C709="","",'CED. GRAL POR REP. O MANTTO'!C709)</f>
        <v/>
      </c>
      <c r="D703" s="333" t="str">
        <f>IF('CED. GRAL POR REP. O MANTTO'!D709="","",'CED. GRAL POR REP. O MANTTO'!D709)</f>
        <v/>
      </c>
      <c r="E703" s="333"/>
      <c r="F703" s="38" t="str">
        <f>IF('CED. GRAL POR REP. O MANTTO'!E709="","",'CED. GRAL POR REP. O MANTTO'!E709)</f>
        <v/>
      </c>
      <c r="G703" s="67" t="str">
        <f>IF('CED. GRAL POR REP. O MANTTO'!F709="","",'CED. GRAL POR REP. O MANTTO'!F709)</f>
        <v/>
      </c>
      <c r="H703" s="92">
        <f>+'REPORTE ENERO IMROM'!M703</f>
        <v>0</v>
      </c>
      <c r="I703" s="39"/>
      <c r="J703" s="39"/>
      <c r="K703" s="39"/>
      <c r="L703" s="30">
        <f t="shared" si="31"/>
        <v>0</v>
      </c>
      <c r="M703" s="30">
        <f t="shared" si="32"/>
        <v>0</v>
      </c>
      <c r="N703" s="88">
        <f>+'REPORTE ENERO IMROM'!N703</f>
        <v>0</v>
      </c>
      <c r="O703" s="55"/>
      <c r="P703" s="56"/>
      <c r="Q703" s="63">
        <f>+'REPORTE ENERO IMROM'!Q703</f>
        <v>0</v>
      </c>
      <c r="R703" s="33" t="str">
        <f>IF(M703=0,"",M703/'CED. GRAL POR REP. O MANTTO'!G709)</f>
        <v/>
      </c>
      <c r="S703" s="44" t="str">
        <f t="shared" si="30"/>
        <v/>
      </c>
    </row>
    <row r="704" spans="2:19" s="3" customFormat="1" ht="37.5" hidden="1" customHeight="1" x14ac:dyDescent="0.2">
      <c r="B704" s="37">
        <v>687</v>
      </c>
      <c r="C704" s="38" t="str">
        <f>IF('CED. GRAL POR REP. O MANTTO'!C710="","",'CED. GRAL POR REP. O MANTTO'!C710)</f>
        <v/>
      </c>
      <c r="D704" s="333" t="str">
        <f>IF('CED. GRAL POR REP. O MANTTO'!D710="","",'CED. GRAL POR REP. O MANTTO'!D710)</f>
        <v/>
      </c>
      <c r="E704" s="333"/>
      <c r="F704" s="38" t="str">
        <f>IF('CED. GRAL POR REP. O MANTTO'!E710="","",'CED. GRAL POR REP. O MANTTO'!E710)</f>
        <v/>
      </c>
      <c r="G704" s="67" t="str">
        <f>IF('CED. GRAL POR REP. O MANTTO'!F710="","",'CED. GRAL POR REP. O MANTTO'!F710)</f>
        <v/>
      </c>
      <c r="H704" s="92">
        <f>+'REPORTE ENERO IMROM'!M704</f>
        <v>0</v>
      </c>
      <c r="I704" s="39"/>
      <c r="J704" s="39"/>
      <c r="K704" s="39"/>
      <c r="L704" s="30">
        <f t="shared" si="31"/>
        <v>0</v>
      </c>
      <c r="M704" s="30">
        <f t="shared" si="32"/>
        <v>0</v>
      </c>
      <c r="N704" s="88">
        <f>+'REPORTE ENERO IMROM'!N704</f>
        <v>0</v>
      </c>
      <c r="O704" s="55"/>
      <c r="P704" s="56"/>
      <c r="Q704" s="63">
        <f>+'REPORTE ENERO IMROM'!Q704</f>
        <v>0</v>
      </c>
      <c r="R704" s="33" t="str">
        <f>IF(M704=0,"",M704/'CED. GRAL POR REP. O MANTTO'!G710)</f>
        <v/>
      </c>
      <c r="S704" s="44" t="str">
        <f t="shared" si="30"/>
        <v/>
      </c>
    </row>
    <row r="705" spans="2:19" s="3" customFormat="1" ht="37.5" hidden="1" customHeight="1" x14ac:dyDescent="0.2">
      <c r="B705" s="37">
        <v>688</v>
      </c>
      <c r="C705" s="38" t="str">
        <f>IF('CED. GRAL POR REP. O MANTTO'!C711="","",'CED. GRAL POR REP. O MANTTO'!C711)</f>
        <v/>
      </c>
      <c r="D705" s="333" t="str">
        <f>IF('CED. GRAL POR REP. O MANTTO'!D711="","",'CED. GRAL POR REP. O MANTTO'!D711)</f>
        <v/>
      </c>
      <c r="E705" s="333"/>
      <c r="F705" s="38" t="str">
        <f>IF('CED. GRAL POR REP. O MANTTO'!E711="","",'CED. GRAL POR REP. O MANTTO'!E711)</f>
        <v/>
      </c>
      <c r="G705" s="67" t="str">
        <f>IF('CED. GRAL POR REP. O MANTTO'!F711="","",'CED. GRAL POR REP. O MANTTO'!F711)</f>
        <v/>
      </c>
      <c r="H705" s="92">
        <f>+'REPORTE ENERO IMROM'!M705</f>
        <v>0</v>
      </c>
      <c r="I705" s="39"/>
      <c r="J705" s="39"/>
      <c r="K705" s="39"/>
      <c r="L705" s="30">
        <f t="shared" si="31"/>
        <v>0</v>
      </c>
      <c r="M705" s="30">
        <f t="shared" si="32"/>
        <v>0</v>
      </c>
      <c r="N705" s="88">
        <f>+'REPORTE ENERO IMROM'!N705</f>
        <v>0</v>
      </c>
      <c r="O705" s="55"/>
      <c r="P705" s="56"/>
      <c r="Q705" s="63">
        <f>+'REPORTE ENERO IMROM'!Q705</f>
        <v>0</v>
      </c>
      <c r="R705" s="33" t="str">
        <f>IF(M705=0,"",M705/'CED. GRAL POR REP. O MANTTO'!G711)</f>
        <v/>
      </c>
      <c r="S705" s="44" t="str">
        <f t="shared" si="30"/>
        <v/>
      </c>
    </row>
    <row r="706" spans="2:19" s="3" customFormat="1" ht="37.5" hidden="1" customHeight="1" x14ac:dyDescent="0.2">
      <c r="B706" s="37">
        <v>689</v>
      </c>
      <c r="C706" s="38" t="str">
        <f>IF('CED. GRAL POR REP. O MANTTO'!C712="","",'CED. GRAL POR REP. O MANTTO'!C712)</f>
        <v/>
      </c>
      <c r="D706" s="333" t="str">
        <f>IF('CED. GRAL POR REP. O MANTTO'!D712="","",'CED. GRAL POR REP. O MANTTO'!D712)</f>
        <v/>
      </c>
      <c r="E706" s="333"/>
      <c r="F706" s="38" t="str">
        <f>IF('CED. GRAL POR REP. O MANTTO'!E712="","",'CED. GRAL POR REP. O MANTTO'!E712)</f>
        <v/>
      </c>
      <c r="G706" s="67" t="str">
        <f>IF('CED. GRAL POR REP. O MANTTO'!F712="","",'CED. GRAL POR REP. O MANTTO'!F712)</f>
        <v/>
      </c>
      <c r="H706" s="92">
        <f>+'REPORTE ENERO IMROM'!M706</f>
        <v>0</v>
      </c>
      <c r="I706" s="39"/>
      <c r="J706" s="39"/>
      <c r="K706" s="39"/>
      <c r="L706" s="30">
        <f t="shared" si="31"/>
        <v>0</v>
      </c>
      <c r="M706" s="30">
        <f t="shared" si="32"/>
        <v>0</v>
      </c>
      <c r="N706" s="88">
        <f>+'REPORTE ENERO IMROM'!N706</f>
        <v>0</v>
      </c>
      <c r="O706" s="55"/>
      <c r="P706" s="56"/>
      <c r="Q706" s="63">
        <f>+'REPORTE ENERO IMROM'!Q706</f>
        <v>0</v>
      </c>
      <c r="R706" s="33" t="str">
        <f>IF(M706=0,"",M706/'CED. GRAL POR REP. O MANTTO'!G712)</f>
        <v/>
      </c>
      <c r="S706" s="44" t="str">
        <f t="shared" si="30"/>
        <v/>
      </c>
    </row>
    <row r="707" spans="2:19" s="3" customFormat="1" ht="37.5" hidden="1" customHeight="1" x14ac:dyDescent="0.2">
      <c r="B707" s="37">
        <v>690</v>
      </c>
      <c r="C707" s="38" t="str">
        <f>IF('CED. GRAL POR REP. O MANTTO'!C713="","",'CED. GRAL POR REP. O MANTTO'!C713)</f>
        <v/>
      </c>
      <c r="D707" s="333" t="str">
        <f>IF('CED. GRAL POR REP. O MANTTO'!D713="","",'CED. GRAL POR REP. O MANTTO'!D713)</f>
        <v/>
      </c>
      <c r="E707" s="333"/>
      <c r="F707" s="38" t="str">
        <f>IF('CED. GRAL POR REP. O MANTTO'!E713="","",'CED. GRAL POR REP. O MANTTO'!E713)</f>
        <v/>
      </c>
      <c r="G707" s="67" t="str">
        <f>IF('CED. GRAL POR REP. O MANTTO'!F713="","",'CED. GRAL POR REP. O MANTTO'!F713)</f>
        <v/>
      </c>
      <c r="H707" s="92">
        <f>+'REPORTE ENERO IMROM'!M707</f>
        <v>0</v>
      </c>
      <c r="I707" s="39"/>
      <c r="J707" s="39"/>
      <c r="K707" s="39"/>
      <c r="L707" s="30">
        <f t="shared" si="31"/>
        <v>0</v>
      </c>
      <c r="M707" s="30">
        <f t="shared" si="32"/>
        <v>0</v>
      </c>
      <c r="N707" s="88">
        <f>+'REPORTE ENERO IMROM'!N707</f>
        <v>0</v>
      </c>
      <c r="O707" s="55"/>
      <c r="P707" s="56"/>
      <c r="Q707" s="63">
        <f>+'REPORTE ENERO IMROM'!Q707</f>
        <v>0</v>
      </c>
      <c r="R707" s="33" t="str">
        <f>IF(M707=0,"",M707/'CED. GRAL POR REP. O MANTTO'!G713)</f>
        <v/>
      </c>
      <c r="S707" s="44" t="str">
        <f t="shared" si="30"/>
        <v/>
      </c>
    </row>
    <row r="708" spans="2:19" s="3" customFormat="1" ht="37.5" hidden="1" customHeight="1" x14ac:dyDescent="0.2">
      <c r="B708" s="37">
        <v>691</v>
      </c>
      <c r="C708" s="38" t="str">
        <f>IF('CED. GRAL POR REP. O MANTTO'!C714="","",'CED. GRAL POR REP. O MANTTO'!C714)</f>
        <v/>
      </c>
      <c r="D708" s="333" t="str">
        <f>IF('CED. GRAL POR REP. O MANTTO'!D714="","",'CED. GRAL POR REP. O MANTTO'!D714)</f>
        <v/>
      </c>
      <c r="E708" s="333"/>
      <c r="F708" s="38" t="str">
        <f>IF('CED. GRAL POR REP. O MANTTO'!E714="","",'CED. GRAL POR REP. O MANTTO'!E714)</f>
        <v/>
      </c>
      <c r="G708" s="67" t="str">
        <f>IF('CED. GRAL POR REP. O MANTTO'!F714="","",'CED. GRAL POR REP. O MANTTO'!F714)</f>
        <v/>
      </c>
      <c r="H708" s="92">
        <f>+'REPORTE ENERO IMROM'!M708</f>
        <v>0</v>
      </c>
      <c r="I708" s="39"/>
      <c r="J708" s="39"/>
      <c r="K708" s="39"/>
      <c r="L708" s="30">
        <f t="shared" si="31"/>
        <v>0</v>
      </c>
      <c r="M708" s="30">
        <f t="shared" si="32"/>
        <v>0</v>
      </c>
      <c r="N708" s="88">
        <f>+'REPORTE ENERO IMROM'!N708</f>
        <v>0</v>
      </c>
      <c r="O708" s="55"/>
      <c r="P708" s="56"/>
      <c r="Q708" s="63">
        <f>+'REPORTE ENERO IMROM'!Q708</f>
        <v>0</v>
      </c>
      <c r="R708" s="33" t="str">
        <f>IF(M708=0,"",M708/'CED. GRAL POR REP. O MANTTO'!G714)</f>
        <v/>
      </c>
      <c r="S708" s="44" t="str">
        <f t="shared" si="30"/>
        <v/>
      </c>
    </row>
    <row r="709" spans="2:19" s="3" customFormat="1" ht="37.5" hidden="1" customHeight="1" x14ac:dyDescent="0.2">
      <c r="B709" s="37">
        <v>692</v>
      </c>
      <c r="C709" s="38" t="str">
        <f>IF('CED. GRAL POR REP. O MANTTO'!C715="","",'CED. GRAL POR REP. O MANTTO'!C715)</f>
        <v/>
      </c>
      <c r="D709" s="333" t="str">
        <f>IF('CED. GRAL POR REP. O MANTTO'!D715="","",'CED. GRAL POR REP. O MANTTO'!D715)</f>
        <v/>
      </c>
      <c r="E709" s="333"/>
      <c r="F709" s="38" t="str">
        <f>IF('CED. GRAL POR REP. O MANTTO'!E715="","",'CED. GRAL POR REP. O MANTTO'!E715)</f>
        <v/>
      </c>
      <c r="G709" s="67" t="str">
        <f>IF('CED. GRAL POR REP. O MANTTO'!F715="","",'CED. GRAL POR REP. O MANTTO'!F715)</f>
        <v/>
      </c>
      <c r="H709" s="92">
        <f>+'REPORTE ENERO IMROM'!M709</f>
        <v>0</v>
      </c>
      <c r="I709" s="39"/>
      <c r="J709" s="39"/>
      <c r="K709" s="39"/>
      <c r="L709" s="30">
        <f t="shared" si="31"/>
        <v>0</v>
      </c>
      <c r="M709" s="30">
        <f t="shared" si="32"/>
        <v>0</v>
      </c>
      <c r="N709" s="88">
        <f>+'REPORTE ENERO IMROM'!N709</f>
        <v>0</v>
      </c>
      <c r="O709" s="55"/>
      <c r="P709" s="56"/>
      <c r="Q709" s="63">
        <f>+'REPORTE ENERO IMROM'!Q709</f>
        <v>0</v>
      </c>
      <c r="R709" s="33" t="str">
        <f>IF(M709=0,"",M709/'CED. GRAL POR REP. O MANTTO'!G715)</f>
        <v/>
      </c>
      <c r="S709" s="44" t="str">
        <f t="shared" si="30"/>
        <v/>
      </c>
    </row>
    <row r="710" spans="2:19" s="3" customFormat="1" ht="37.5" hidden="1" customHeight="1" x14ac:dyDescent="0.2">
      <c r="B710" s="37">
        <v>693</v>
      </c>
      <c r="C710" s="38" t="str">
        <f>IF('CED. GRAL POR REP. O MANTTO'!C716="","",'CED. GRAL POR REP. O MANTTO'!C716)</f>
        <v/>
      </c>
      <c r="D710" s="333" t="str">
        <f>IF('CED. GRAL POR REP. O MANTTO'!D716="","",'CED. GRAL POR REP. O MANTTO'!D716)</f>
        <v/>
      </c>
      <c r="E710" s="333"/>
      <c r="F710" s="38" t="str">
        <f>IF('CED. GRAL POR REP. O MANTTO'!E716="","",'CED. GRAL POR REP. O MANTTO'!E716)</f>
        <v/>
      </c>
      <c r="G710" s="67" t="str">
        <f>IF('CED. GRAL POR REP. O MANTTO'!F716="","",'CED. GRAL POR REP. O MANTTO'!F716)</f>
        <v/>
      </c>
      <c r="H710" s="92">
        <f>+'REPORTE ENERO IMROM'!M710</f>
        <v>0</v>
      </c>
      <c r="I710" s="39"/>
      <c r="J710" s="39"/>
      <c r="K710" s="39"/>
      <c r="L710" s="30">
        <f t="shared" si="31"/>
        <v>0</v>
      </c>
      <c r="M710" s="30">
        <f t="shared" si="32"/>
        <v>0</v>
      </c>
      <c r="N710" s="88">
        <f>+'REPORTE ENERO IMROM'!N710</f>
        <v>0</v>
      </c>
      <c r="O710" s="55"/>
      <c r="P710" s="56"/>
      <c r="Q710" s="63">
        <f>+'REPORTE ENERO IMROM'!Q710</f>
        <v>0</v>
      </c>
      <c r="R710" s="33" t="str">
        <f>IF(M710=0,"",M710/'CED. GRAL POR REP. O MANTTO'!G716)</f>
        <v/>
      </c>
      <c r="S710" s="44" t="str">
        <f t="shared" si="30"/>
        <v/>
      </c>
    </row>
    <row r="711" spans="2:19" s="3" customFormat="1" ht="37.5" hidden="1" customHeight="1" x14ac:dyDescent="0.2">
      <c r="B711" s="37">
        <v>694</v>
      </c>
      <c r="C711" s="38" t="str">
        <f>IF('CED. GRAL POR REP. O MANTTO'!C717="","",'CED. GRAL POR REP. O MANTTO'!C717)</f>
        <v/>
      </c>
      <c r="D711" s="333" t="str">
        <f>IF('CED. GRAL POR REP. O MANTTO'!D717="","",'CED. GRAL POR REP. O MANTTO'!D717)</f>
        <v/>
      </c>
      <c r="E711" s="333"/>
      <c r="F711" s="38" t="str">
        <f>IF('CED. GRAL POR REP. O MANTTO'!E717="","",'CED. GRAL POR REP. O MANTTO'!E717)</f>
        <v/>
      </c>
      <c r="G711" s="67" t="str">
        <f>IF('CED. GRAL POR REP. O MANTTO'!F717="","",'CED. GRAL POR REP. O MANTTO'!F717)</f>
        <v/>
      </c>
      <c r="H711" s="92">
        <f>+'REPORTE ENERO IMROM'!M711</f>
        <v>0</v>
      </c>
      <c r="I711" s="39"/>
      <c r="J711" s="39"/>
      <c r="K711" s="39"/>
      <c r="L711" s="30">
        <f t="shared" si="31"/>
        <v>0</v>
      </c>
      <c r="M711" s="30">
        <f t="shared" si="32"/>
        <v>0</v>
      </c>
      <c r="N711" s="88">
        <f>+'REPORTE ENERO IMROM'!N711</f>
        <v>0</v>
      </c>
      <c r="O711" s="55"/>
      <c r="P711" s="56"/>
      <c r="Q711" s="63">
        <f>+'REPORTE ENERO IMROM'!Q711</f>
        <v>0</v>
      </c>
      <c r="R711" s="33" t="str">
        <f>IF(M711=0,"",M711/'CED. GRAL POR REP. O MANTTO'!G717)</f>
        <v/>
      </c>
      <c r="S711" s="44" t="str">
        <f t="shared" si="30"/>
        <v/>
      </c>
    </row>
    <row r="712" spans="2:19" s="3" customFormat="1" ht="37.5" hidden="1" customHeight="1" x14ac:dyDescent="0.2">
      <c r="B712" s="37">
        <v>695</v>
      </c>
      <c r="C712" s="38" t="str">
        <f>IF('CED. GRAL POR REP. O MANTTO'!C718="","",'CED. GRAL POR REP. O MANTTO'!C718)</f>
        <v/>
      </c>
      <c r="D712" s="333" t="str">
        <f>IF('CED. GRAL POR REP. O MANTTO'!D718="","",'CED. GRAL POR REP. O MANTTO'!D718)</f>
        <v/>
      </c>
      <c r="E712" s="333"/>
      <c r="F712" s="38" t="str">
        <f>IF('CED. GRAL POR REP. O MANTTO'!E718="","",'CED. GRAL POR REP. O MANTTO'!E718)</f>
        <v/>
      </c>
      <c r="G712" s="67" t="str">
        <f>IF('CED. GRAL POR REP. O MANTTO'!F718="","",'CED. GRAL POR REP. O MANTTO'!F718)</f>
        <v/>
      </c>
      <c r="H712" s="92">
        <f>+'REPORTE ENERO IMROM'!M712</f>
        <v>0</v>
      </c>
      <c r="I712" s="39"/>
      <c r="J712" s="39"/>
      <c r="K712" s="39"/>
      <c r="L712" s="30">
        <f t="shared" si="31"/>
        <v>0</v>
      </c>
      <c r="M712" s="30">
        <f t="shared" si="32"/>
        <v>0</v>
      </c>
      <c r="N712" s="88">
        <f>+'REPORTE ENERO IMROM'!N712</f>
        <v>0</v>
      </c>
      <c r="O712" s="55"/>
      <c r="P712" s="56"/>
      <c r="Q712" s="63">
        <f>+'REPORTE ENERO IMROM'!Q712</f>
        <v>0</v>
      </c>
      <c r="R712" s="33" t="str">
        <f>IF(M712=0,"",M712/'CED. GRAL POR REP. O MANTTO'!G718)</f>
        <v/>
      </c>
      <c r="S712" s="44" t="str">
        <f t="shared" si="30"/>
        <v/>
      </c>
    </row>
    <row r="713" spans="2:19" s="3" customFormat="1" ht="37.5" hidden="1" customHeight="1" x14ac:dyDescent="0.2">
      <c r="B713" s="37">
        <v>696</v>
      </c>
      <c r="C713" s="38" t="str">
        <f>IF('CED. GRAL POR REP. O MANTTO'!C719="","",'CED. GRAL POR REP. O MANTTO'!C719)</f>
        <v/>
      </c>
      <c r="D713" s="333" t="str">
        <f>IF('CED. GRAL POR REP. O MANTTO'!D719="","",'CED. GRAL POR REP. O MANTTO'!D719)</f>
        <v/>
      </c>
      <c r="E713" s="333"/>
      <c r="F713" s="38" t="str">
        <f>IF('CED. GRAL POR REP. O MANTTO'!E719="","",'CED. GRAL POR REP. O MANTTO'!E719)</f>
        <v/>
      </c>
      <c r="G713" s="67" t="str">
        <f>IF('CED. GRAL POR REP. O MANTTO'!F719="","",'CED. GRAL POR REP. O MANTTO'!F719)</f>
        <v/>
      </c>
      <c r="H713" s="92">
        <f>+'REPORTE ENERO IMROM'!M713</f>
        <v>0</v>
      </c>
      <c r="I713" s="39"/>
      <c r="J713" s="39"/>
      <c r="K713" s="39"/>
      <c r="L713" s="30">
        <f t="shared" si="31"/>
        <v>0</v>
      </c>
      <c r="M713" s="30">
        <f t="shared" si="32"/>
        <v>0</v>
      </c>
      <c r="N713" s="88">
        <f>+'REPORTE ENERO IMROM'!N713</f>
        <v>0</v>
      </c>
      <c r="O713" s="55"/>
      <c r="P713" s="56"/>
      <c r="Q713" s="63">
        <f>+'REPORTE ENERO IMROM'!Q713</f>
        <v>0</v>
      </c>
      <c r="R713" s="33" t="str">
        <f>IF(M713=0,"",M713/'CED. GRAL POR REP. O MANTTO'!G719)</f>
        <v/>
      </c>
      <c r="S713" s="44" t="str">
        <f t="shared" si="30"/>
        <v/>
      </c>
    </row>
    <row r="714" spans="2:19" s="3" customFormat="1" ht="37.5" hidden="1" customHeight="1" x14ac:dyDescent="0.2">
      <c r="B714" s="37">
        <v>697</v>
      </c>
      <c r="C714" s="38" t="str">
        <f>IF('CED. GRAL POR REP. O MANTTO'!C720="","",'CED. GRAL POR REP. O MANTTO'!C720)</f>
        <v/>
      </c>
      <c r="D714" s="333" t="str">
        <f>IF('CED. GRAL POR REP. O MANTTO'!D720="","",'CED. GRAL POR REP. O MANTTO'!D720)</f>
        <v/>
      </c>
      <c r="E714" s="333"/>
      <c r="F714" s="38" t="str">
        <f>IF('CED. GRAL POR REP. O MANTTO'!E720="","",'CED. GRAL POR REP. O MANTTO'!E720)</f>
        <v/>
      </c>
      <c r="G714" s="67" t="str">
        <f>IF('CED. GRAL POR REP. O MANTTO'!F720="","",'CED. GRAL POR REP. O MANTTO'!F720)</f>
        <v/>
      </c>
      <c r="H714" s="92">
        <f>+'REPORTE ENERO IMROM'!M714</f>
        <v>0</v>
      </c>
      <c r="I714" s="39"/>
      <c r="J714" s="39"/>
      <c r="K714" s="39"/>
      <c r="L714" s="30">
        <f t="shared" si="31"/>
        <v>0</v>
      </c>
      <c r="M714" s="30">
        <f t="shared" si="32"/>
        <v>0</v>
      </c>
      <c r="N714" s="88">
        <f>+'REPORTE ENERO IMROM'!N714</f>
        <v>0</v>
      </c>
      <c r="O714" s="55"/>
      <c r="P714" s="56"/>
      <c r="Q714" s="63">
        <f>+'REPORTE ENERO IMROM'!Q714</f>
        <v>0</v>
      </c>
      <c r="R714" s="33" t="str">
        <f>IF(M714=0,"",M714/'CED. GRAL POR REP. O MANTTO'!G720)</f>
        <v/>
      </c>
      <c r="S714" s="44" t="str">
        <f t="shared" si="30"/>
        <v/>
      </c>
    </row>
    <row r="715" spans="2:19" s="3" customFormat="1" ht="37.5" hidden="1" customHeight="1" x14ac:dyDescent="0.2">
      <c r="B715" s="37">
        <v>698</v>
      </c>
      <c r="C715" s="38" t="str">
        <f>IF('CED. GRAL POR REP. O MANTTO'!C721="","",'CED. GRAL POR REP. O MANTTO'!C721)</f>
        <v/>
      </c>
      <c r="D715" s="333" t="str">
        <f>IF('CED. GRAL POR REP. O MANTTO'!D721="","",'CED. GRAL POR REP. O MANTTO'!D721)</f>
        <v/>
      </c>
      <c r="E715" s="333"/>
      <c r="F715" s="38" t="str">
        <f>IF('CED. GRAL POR REP. O MANTTO'!E721="","",'CED. GRAL POR REP. O MANTTO'!E721)</f>
        <v/>
      </c>
      <c r="G715" s="67" t="str">
        <f>IF('CED. GRAL POR REP. O MANTTO'!F721="","",'CED. GRAL POR REP. O MANTTO'!F721)</f>
        <v/>
      </c>
      <c r="H715" s="92">
        <f>+'REPORTE ENERO IMROM'!M715</f>
        <v>0</v>
      </c>
      <c r="I715" s="39"/>
      <c r="J715" s="39"/>
      <c r="K715" s="39"/>
      <c r="L715" s="30">
        <f t="shared" si="31"/>
        <v>0</v>
      </c>
      <c r="M715" s="30">
        <f t="shared" si="32"/>
        <v>0</v>
      </c>
      <c r="N715" s="88">
        <f>+'REPORTE ENERO IMROM'!N715</f>
        <v>0</v>
      </c>
      <c r="O715" s="55"/>
      <c r="P715" s="56"/>
      <c r="Q715" s="63">
        <f>+'REPORTE ENERO IMROM'!Q715</f>
        <v>0</v>
      </c>
      <c r="R715" s="33" t="str">
        <f>IF(M715=0,"",M715/'CED. GRAL POR REP. O MANTTO'!G721)</f>
        <v/>
      </c>
      <c r="S715" s="44" t="str">
        <f t="shared" si="30"/>
        <v/>
      </c>
    </row>
    <row r="716" spans="2:19" s="3" customFormat="1" ht="37.5" hidden="1" customHeight="1" x14ac:dyDescent="0.2">
      <c r="B716" s="37">
        <v>699</v>
      </c>
      <c r="C716" s="38" t="str">
        <f>IF('CED. GRAL POR REP. O MANTTO'!C722="","",'CED. GRAL POR REP. O MANTTO'!C722)</f>
        <v/>
      </c>
      <c r="D716" s="333" t="str">
        <f>IF('CED. GRAL POR REP. O MANTTO'!D722="","",'CED. GRAL POR REP. O MANTTO'!D722)</f>
        <v/>
      </c>
      <c r="E716" s="333"/>
      <c r="F716" s="38" t="str">
        <f>IF('CED. GRAL POR REP. O MANTTO'!E722="","",'CED. GRAL POR REP. O MANTTO'!E722)</f>
        <v/>
      </c>
      <c r="G716" s="67" t="str">
        <f>IF('CED. GRAL POR REP. O MANTTO'!F722="","",'CED. GRAL POR REP. O MANTTO'!F722)</f>
        <v/>
      </c>
      <c r="H716" s="92">
        <f>+'REPORTE ENERO IMROM'!M716</f>
        <v>0</v>
      </c>
      <c r="I716" s="39"/>
      <c r="J716" s="39"/>
      <c r="K716" s="39"/>
      <c r="L716" s="30">
        <f t="shared" si="31"/>
        <v>0</v>
      </c>
      <c r="M716" s="30">
        <f t="shared" si="32"/>
        <v>0</v>
      </c>
      <c r="N716" s="88">
        <f>+'REPORTE ENERO IMROM'!N716</f>
        <v>0</v>
      </c>
      <c r="O716" s="55"/>
      <c r="P716" s="56"/>
      <c r="Q716" s="63">
        <f>+'REPORTE ENERO IMROM'!Q716</f>
        <v>0</v>
      </c>
      <c r="R716" s="33" t="str">
        <f>IF(M716=0,"",M716/'CED. GRAL POR REP. O MANTTO'!G722)</f>
        <v/>
      </c>
      <c r="S716" s="44" t="str">
        <f t="shared" si="30"/>
        <v/>
      </c>
    </row>
    <row r="717" spans="2:19" s="3" customFormat="1" ht="37.5" hidden="1" customHeight="1" thickBot="1" x14ac:dyDescent="0.25">
      <c r="B717" s="40">
        <v>700</v>
      </c>
      <c r="C717" s="41" t="str">
        <f>IF('CED. GRAL POR REP. O MANTTO'!C723="","",'CED. GRAL POR REP. O MANTTO'!C723)</f>
        <v/>
      </c>
      <c r="D717" s="332" t="str">
        <f>IF('CED. GRAL POR REP. O MANTTO'!D723="","",'CED. GRAL POR REP. O MANTTO'!D723)</f>
        <v/>
      </c>
      <c r="E717" s="332"/>
      <c r="F717" s="41" t="str">
        <f>IF('CED. GRAL POR REP. O MANTTO'!E723="","",'CED. GRAL POR REP. O MANTTO'!E723)</f>
        <v/>
      </c>
      <c r="G717" s="68" t="str">
        <f>IF('CED. GRAL POR REP. O MANTTO'!F723="","",'CED. GRAL POR REP. O MANTTO'!F723)</f>
        <v/>
      </c>
      <c r="H717" s="93">
        <f>+'REPORTE ENERO IMROM'!M717</f>
        <v>0</v>
      </c>
      <c r="I717" s="54"/>
      <c r="J717" s="54"/>
      <c r="K717" s="54"/>
      <c r="L717" s="31">
        <f t="shared" si="31"/>
        <v>0</v>
      </c>
      <c r="M717" s="31">
        <f t="shared" si="32"/>
        <v>0</v>
      </c>
      <c r="N717" s="89">
        <f>+'REPORTE ENERO IMROM'!N717</f>
        <v>0</v>
      </c>
      <c r="O717" s="57"/>
      <c r="P717" s="58"/>
      <c r="Q717" s="64">
        <f>+'REPORTE ENERO IMROM'!Q717</f>
        <v>0</v>
      </c>
      <c r="R717" s="34" t="str">
        <f>IF(M717=0,"",M717/'CED. GRAL POR REP. O MANTTO'!G723)</f>
        <v/>
      </c>
      <c r="S717" s="44" t="str">
        <f t="shared" si="30"/>
        <v/>
      </c>
    </row>
    <row r="718" spans="2:19" ht="12" customHeight="1" x14ac:dyDescent="0.2"/>
    <row r="719" spans="2:19" ht="18.75" customHeight="1" thickBot="1" x14ac:dyDescent="0.25">
      <c r="B719" s="365" t="s">
        <v>238</v>
      </c>
      <c r="C719" s="365"/>
      <c r="D719" s="366">
        <f>SUBTOTAL(3,D18:D717)</f>
        <v>1</v>
      </c>
      <c r="E719" s="366"/>
      <c r="F719" s="223"/>
      <c r="G719" s="224"/>
      <c r="H719" s="225">
        <f>SUBTOTAL(9,H18:H717)</f>
        <v>0</v>
      </c>
      <c r="I719" s="225">
        <f>SUBTOTAL(9,I18:I717)</f>
        <v>0</v>
      </c>
      <c r="J719" s="225">
        <f>SUBTOTAL(9,J18:J717)</f>
        <v>0</v>
      </c>
      <c r="K719" s="225">
        <f>SUBTOTAL(9,K18:K717)</f>
        <v>0</v>
      </c>
      <c r="L719" s="225">
        <f>SUBTOTAL(9,L18:L717)</f>
        <v>0</v>
      </c>
      <c r="M719" s="225"/>
    </row>
    <row r="720" spans="2:19" ht="60" customHeight="1" thickTop="1" thickBot="1" x14ac:dyDescent="0.25"/>
    <row r="721" spans="2:18" ht="14.25" thickTop="1" thickBot="1" x14ac:dyDescent="0.25">
      <c r="P721" s="226" t="s">
        <v>14</v>
      </c>
      <c r="Q721" s="226" t="s">
        <v>15</v>
      </c>
      <c r="R721" s="226" t="s">
        <v>16</v>
      </c>
    </row>
    <row r="722" spans="2:18" ht="14.25" thickTop="1" thickBot="1" x14ac:dyDescent="0.25">
      <c r="P722" s="227">
        <f ca="1">TODAY()</f>
        <v>45705</v>
      </c>
      <c r="Q722" s="228">
        <f ca="1">TODAY()</f>
        <v>45705</v>
      </c>
      <c r="R722" s="229">
        <f ca="1">TODAY()</f>
        <v>45705</v>
      </c>
    </row>
    <row r="723" spans="2:18" ht="13.5" customHeight="1" thickTop="1" x14ac:dyDescent="0.2"/>
    <row r="724" spans="2:18" ht="36" customHeight="1" x14ac:dyDescent="0.2">
      <c r="B724" s="4"/>
      <c r="C724" s="339" t="str">
        <f>IF('MENU PRINCIPAL'!F14="",'MENU PRINCIPAL'!F21,'MENU PRINCIPAL'!F14)</f>
        <v/>
      </c>
      <c r="D724" s="339"/>
      <c r="E724" s="339"/>
      <c r="F724" s="339" t="str">
        <f>IF('MENU PRINCIPAL'!F15="",'MENU PRINCIPAL'!F22,'MENU PRINCIPAL'!F15)</f>
        <v/>
      </c>
      <c r="G724" s="339"/>
      <c r="H724" s="339"/>
      <c r="I724" s="361" t="str">
        <f>IF('MENU PRINCIPAL'!F16="",'MENU PRINCIPAL'!F23,'MENU PRINCIPAL'!F16)</f>
        <v/>
      </c>
      <c r="J724" s="361"/>
      <c r="K724" s="361"/>
      <c r="L724" s="339" t="str">
        <f>IF('MENU PRINCIPAL'!F17="",'MENU PRINCIPAL'!F24,'MENU PRINCIPAL'!F17)</f>
        <v/>
      </c>
      <c r="M724" s="339"/>
      <c r="N724" s="339"/>
      <c r="O724" s="339" t="str">
        <f>IF('MENU PRINCIPAL'!F18="",'MENU PRINCIPAL'!F25,'MENU PRINCIPAL'!F18)</f>
        <v/>
      </c>
      <c r="P724" s="339"/>
      <c r="Q724" s="339"/>
      <c r="R724" s="339"/>
    </row>
    <row r="725" spans="2:18" ht="33.75" customHeight="1" x14ac:dyDescent="0.2">
      <c r="C725" s="360" t="str">
        <f>IF('MENU INICIAL'!C14="",'MENU INICIAL'!C21,'MENU INICIAL'!C14)</f>
        <v/>
      </c>
      <c r="D725" s="360"/>
      <c r="E725" s="360"/>
      <c r="F725" s="360" t="str">
        <f>IF('MENU INICIAL'!C15="",'MENU INICIAL'!C22,'MENU INICIAL'!C15)</f>
        <v/>
      </c>
      <c r="G725" s="360"/>
      <c r="H725" s="360"/>
      <c r="I725" s="368" t="str">
        <f>IF('MENU INICIAL'!C16="",'MENU INICIAL'!C23,'MENU INICIAL'!C16)</f>
        <v/>
      </c>
      <c r="J725" s="368"/>
      <c r="K725" s="368"/>
      <c r="L725" s="360" t="str">
        <f>IF('MENU INICIAL'!C17="",'MENU INICIAL'!C24,'MENU INICIAL'!C17)</f>
        <v/>
      </c>
      <c r="M725" s="360"/>
      <c r="N725" s="360"/>
      <c r="O725" s="296"/>
      <c r="P725" s="296"/>
      <c r="Q725" s="296"/>
      <c r="R725" s="296"/>
    </row>
    <row r="726" spans="2:18" x14ac:dyDescent="0.2">
      <c r="C726" s="218"/>
      <c r="D726" s="218"/>
      <c r="E726" s="218"/>
      <c r="F726" s="218"/>
      <c r="G726" s="218"/>
      <c r="H726" s="218"/>
      <c r="I726" s="218"/>
      <c r="J726" s="218"/>
      <c r="K726" s="218"/>
      <c r="L726" s="218"/>
      <c r="M726" s="218"/>
      <c r="N726" s="218"/>
    </row>
    <row r="727" spans="2:18" ht="69.95" customHeight="1" x14ac:dyDescent="0.2">
      <c r="B727" s="338" t="s">
        <v>333</v>
      </c>
      <c r="C727" s="338"/>
      <c r="D727" s="338"/>
      <c r="E727" s="338"/>
      <c r="F727" s="338"/>
      <c r="G727" s="338"/>
      <c r="H727" s="338"/>
      <c r="I727" s="338"/>
      <c r="J727" s="338"/>
      <c r="K727" s="338"/>
      <c r="L727" s="338"/>
      <c r="M727" s="338"/>
      <c r="N727" s="338"/>
      <c r="O727" s="338"/>
      <c r="P727" s="338"/>
      <c r="Q727" s="338"/>
      <c r="R727" s="338"/>
    </row>
    <row r="728" spans="2:18" x14ac:dyDescent="0.2">
      <c r="N728"/>
      <c r="R728" s="161" t="s">
        <v>357</v>
      </c>
    </row>
    <row r="729" spans="2:18" x14ac:dyDescent="0.2">
      <c r="R729" s="161" t="s">
        <v>351</v>
      </c>
    </row>
    <row r="730" spans="2:18" ht="13.5" hidden="1" thickBot="1" x14ac:dyDescent="0.25">
      <c r="C730" s="5">
        <f>SUBTOTAL(5,C18:C717)</f>
        <v>0</v>
      </c>
      <c r="D730" s="5">
        <f>SUBTOTAL(3,D18:D717)</f>
        <v>1</v>
      </c>
    </row>
    <row r="731" spans="2:18" hidden="1" x14ac:dyDescent="0.2"/>
    <row r="732" spans="2:18" hidden="1" x14ac:dyDescent="0.2"/>
    <row r="733" spans="2:18" hidden="1" x14ac:dyDescent="0.2"/>
    <row r="734" spans="2:18" hidden="1" x14ac:dyDescent="0.2"/>
    <row r="735" spans="2:18" hidden="1" x14ac:dyDescent="0.2">
      <c r="N735" s="1" t="s">
        <v>17</v>
      </c>
    </row>
    <row r="736" spans="2:18" hidden="1" x14ac:dyDescent="0.2">
      <c r="N736" s="1" t="s">
        <v>4</v>
      </c>
    </row>
    <row r="737" spans="14:14" hidden="1" x14ac:dyDescent="0.2">
      <c r="N737" s="1" t="s">
        <v>18</v>
      </c>
    </row>
    <row r="738" spans="14:14" hidden="1" x14ac:dyDescent="0.2"/>
    <row r="739" spans="14:14" hidden="1" x14ac:dyDescent="0.2"/>
    <row r="740" spans="14:14" hidden="1" x14ac:dyDescent="0.2"/>
    <row r="741" spans="14:14" hidden="1" x14ac:dyDescent="0.2"/>
    <row r="742" spans="14:14" hidden="1" x14ac:dyDescent="0.2"/>
    <row r="743" spans="14:14" hidden="1" x14ac:dyDescent="0.2"/>
    <row r="744" spans="14:14" hidden="1" x14ac:dyDescent="0.2"/>
    <row r="745" spans="14:14" hidden="1" x14ac:dyDescent="0.2"/>
    <row r="746" spans="14:14" hidden="1" x14ac:dyDescent="0.2"/>
    <row r="747" spans="14:14" hidden="1" x14ac:dyDescent="0.2"/>
    <row r="748" spans="14:14" hidden="1" x14ac:dyDescent="0.2"/>
    <row r="749" spans="14:14" hidden="1" x14ac:dyDescent="0.2"/>
    <row r="750" spans="14:14" hidden="1" x14ac:dyDescent="0.2"/>
    <row r="751" spans="14:14" hidden="1" x14ac:dyDescent="0.2"/>
    <row r="752" spans="14:14" hidden="1" x14ac:dyDescent="0.2"/>
    <row r="753" hidden="1" x14ac:dyDescent="0.2"/>
    <row r="754" hidden="1" x14ac:dyDescent="0.2"/>
    <row r="755" hidden="1" x14ac:dyDescent="0.2"/>
    <row r="756" hidden="1" x14ac:dyDescent="0.2"/>
    <row r="757" hidden="1" x14ac:dyDescent="0.2"/>
    <row r="758" hidden="1" x14ac:dyDescent="0.2"/>
    <row r="759" hidden="1" x14ac:dyDescent="0.2"/>
    <row r="760" hidden="1" x14ac:dyDescent="0.2"/>
    <row r="761" hidden="1" x14ac:dyDescent="0.2"/>
    <row r="762" hidden="1" x14ac:dyDescent="0.2"/>
    <row r="763" hidden="1" x14ac:dyDescent="0.2"/>
    <row r="764" hidden="1" x14ac:dyDescent="0.2"/>
    <row r="765" hidden="1" x14ac:dyDescent="0.2"/>
    <row r="766" hidden="1" x14ac:dyDescent="0.2"/>
    <row r="767" hidden="1" x14ac:dyDescent="0.2"/>
    <row r="768" hidden="1" x14ac:dyDescent="0.2"/>
    <row r="769" hidden="1" x14ac:dyDescent="0.2"/>
    <row r="770" hidden="1" x14ac:dyDescent="0.2"/>
    <row r="771" hidden="1" x14ac:dyDescent="0.2"/>
    <row r="772" hidden="1" x14ac:dyDescent="0.2"/>
    <row r="773" hidden="1" x14ac:dyDescent="0.2"/>
    <row r="774" hidden="1" x14ac:dyDescent="0.2"/>
    <row r="775" hidden="1" x14ac:dyDescent="0.2"/>
    <row r="776" hidden="1" x14ac:dyDescent="0.2"/>
    <row r="777" hidden="1" x14ac:dyDescent="0.2"/>
    <row r="778" hidden="1" x14ac:dyDescent="0.2"/>
    <row r="779" hidden="1" x14ac:dyDescent="0.2"/>
    <row r="780" hidden="1" x14ac:dyDescent="0.2"/>
    <row r="781" hidden="1" x14ac:dyDescent="0.2"/>
    <row r="782" hidden="1" x14ac:dyDescent="0.2"/>
    <row r="783" hidden="1" x14ac:dyDescent="0.2"/>
    <row r="784" hidden="1" x14ac:dyDescent="0.2"/>
    <row r="785" hidden="1" x14ac:dyDescent="0.2"/>
    <row r="786" hidden="1" x14ac:dyDescent="0.2"/>
    <row r="787" hidden="1" x14ac:dyDescent="0.2"/>
    <row r="788" hidden="1" x14ac:dyDescent="0.2"/>
    <row r="789" hidden="1" x14ac:dyDescent="0.2"/>
    <row r="790" hidden="1" x14ac:dyDescent="0.2"/>
    <row r="791" hidden="1" x14ac:dyDescent="0.2"/>
    <row r="792" hidden="1" x14ac:dyDescent="0.2"/>
    <row r="793" hidden="1" x14ac:dyDescent="0.2"/>
    <row r="794" hidden="1" x14ac:dyDescent="0.2"/>
    <row r="795" hidden="1" x14ac:dyDescent="0.2"/>
    <row r="796" hidden="1" x14ac:dyDescent="0.2"/>
    <row r="797" hidden="1" x14ac:dyDescent="0.2"/>
    <row r="798" hidden="1" x14ac:dyDescent="0.2"/>
    <row r="799" hidden="1" x14ac:dyDescent="0.2"/>
    <row r="800" hidden="1" x14ac:dyDescent="0.2"/>
    <row r="801" hidden="1" x14ac:dyDescent="0.2"/>
    <row r="802" hidden="1" x14ac:dyDescent="0.2"/>
    <row r="803" hidden="1" x14ac:dyDescent="0.2"/>
    <row r="804" hidden="1" x14ac:dyDescent="0.2"/>
    <row r="805" hidden="1" x14ac:dyDescent="0.2"/>
    <row r="806" hidden="1" x14ac:dyDescent="0.2"/>
    <row r="807" hidden="1" x14ac:dyDescent="0.2"/>
    <row r="808" hidden="1" x14ac:dyDescent="0.2"/>
    <row r="809" hidden="1" x14ac:dyDescent="0.2"/>
    <row r="810" hidden="1" x14ac:dyDescent="0.2"/>
    <row r="811" hidden="1" x14ac:dyDescent="0.2"/>
    <row r="812" hidden="1" x14ac:dyDescent="0.2"/>
    <row r="813" hidden="1" x14ac:dyDescent="0.2"/>
    <row r="814" hidden="1" x14ac:dyDescent="0.2"/>
    <row r="815" hidden="1" x14ac:dyDescent="0.2"/>
    <row r="816" hidden="1" x14ac:dyDescent="0.2"/>
    <row r="817" hidden="1" x14ac:dyDescent="0.2"/>
    <row r="818" hidden="1" x14ac:dyDescent="0.2"/>
    <row r="819" hidden="1" x14ac:dyDescent="0.2"/>
    <row r="820" hidden="1" x14ac:dyDescent="0.2"/>
    <row r="821" hidden="1" x14ac:dyDescent="0.2"/>
    <row r="822" hidden="1" x14ac:dyDescent="0.2"/>
    <row r="823" hidden="1" x14ac:dyDescent="0.2"/>
    <row r="824" hidden="1" x14ac:dyDescent="0.2"/>
    <row r="825" hidden="1" x14ac:dyDescent="0.2"/>
    <row r="826" hidden="1" x14ac:dyDescent="0.2"/>
    <row r="827" hidden="1" x14ac:dyDescent="0.2"/>
    <row r="828" hidden="1" x14ac:dyDescent="0.2"/>
    <row r="829" hidden="1" x14ac:dyDescent="0.2"/>
    <row r="830" hidden="1" x14ac:dyDescent="0.2"/>
    <row r="831" hidden="1" x14ac:dyDescent="0.2"/>
    <row r="832" hidden="1" x14ac:dyDescent="0.2"/>
    <row r="833" hidden="1" x14ac:dyDescent="0.2"/>
    <row r="834" hidden="1" x14ac:dyDescent="0.2"/>
    <row r="835" hidden="1" x14ac:dyDescent="0.2"/>
    <row r="836" hidden="1" x14ac:dyDescent="0.2"/>
    <row r="837" hidden="1" x14ac:dyDescent="0.2"/>
    <row r="838" hidden="1" x14ac:dyDescent="0.2"/>
    <row r="839" hidden="1" x14ac:dyDescent="0.2"/>
    <row r="840" hidden="1" x14ac:dyDescent="0.2"/>
    <row r="841" hidden="1" x14ac:dyDescent="0.2"/>
    <row r="842" hidden="1" x14ac:dyDescent="0.2"/>
    <row r="843" hidden="1" x14ac:dyDescent="0.2"/>
    <row r="844" hidden="1" x14ac:dyDescent="0.2"/>
    <row r="845" hidden="1" x14ac:dyDescent="0.2"/>
    <row r="846" hidden="1" x14ac:dyDescent="0.2"/>
    <row r="847" hidden="1" x14ac:dyDescent="0.2"/>
    <row r="848" hidden="1" x14ac:dyDescent="0.2"/>
    <row r="849" hidden="1" x14ac:dyDescent="0.2"/>
    <row r="850" hidden="1" x14ac:dyDescent="0.2"/>
    <row r="851" hidden="1" x14ac:dyDescent="0.2"/>
    <row r="852" hidden="1" x14ac:dyDescent="0.2"/>
    <row r="853" hidden="1" x14ac:dyDescent="0.2"/>
    <row r="854" hidden="1" x14ac:dyDescent="0.2"/>
    <row r="855" hidden="1" x14ac:dyDescent="0.2"/>
    <row r="856" hidden="1" x14ac:dyDescent="0.2"/>
    <row r="857" hidden="1" x14ac:dyDescent="0.2"/>
    <row r="858" hidden="1" x14ac:dyDescent="0.2"/>
    <row r="859" hidden="1" x14ac:dyDescent="0.2"/>
    <row r="860" hidden="1" x14ac:dyDescent="0.2"/>
    <row r="861" hidden="1" x14ac:dyDescent="0.2"/>
    <row r="862" hidden="1" x14ac:dyDescent="0.2"/>
    <row r="863" hidden="1" x14ac:dyDescent="0.2"/>
    <row r="864" hidden="1" x14ac:dyDescent="0.2"/>
    <row r="865" hidden="1" x14ac:dyDescent="0.2"/>
    <row r="866" hidden="1" x14ac:dyDescent="0.2"/>
    <row r="867" hidden="1" x14ac:dyDescent="0.2"/>
    <row r="868" hidden="1" x14ac:dyDescent="0.2"/>
    <row r="869" hidden="1" x14ac:dyDescent="0.2"/>
    <row r="870" hidden="1" x14ac:dyDescent="0.2"/>
    <row r="871" hidden="1" x14ac:dyDescent="0.2"/>
    <row r="872" hidden="1" x14ac:dyDescent="0.2"/>
    <row r="873" hidden="1" x14ac:dyDescent="0.2"/>
    <row r="874" hidden="1" x14ac:dyDescent="0.2"/>
    <row r="875" hidden="1" x14ac:dyDescent="0.2"/>
    <row r="876" hidden="1" x14ac:dyDescent="0.2"/>
    <row r="877" hidden="1" x14ac:dyDescent="0.2"/>
    <row r="878" hidden="1" x14ac:dyDescent="0.2"/>
    <row r="879" hidden="1" x14ac:dyDescent="0.2"/>
    <row r="880"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hidden="1" x14ac:dyDescent="0.2"/>
    <row r="900" hidden="1" x14ac:dyDescent="0.2"/>
    <row r="901" hidden="1" x14ac:dyDescent="0.2"/>
    <row r="902" hidden="1" x14ac:dyDescent="0.2"/>
    <row r="903" hidden="1" x14ac:dyDescent="0.2"/>
    <row r="904" hidden="1" x14ac:dyDescent="0.2"/>
    <row r="905" hidden="1" x14ac:dyDescent="0.2"/>
    <row r="906" hidden="1" x14ac:dyDescent="0.2"/>
    <row r="907" hidden="1" x14ac:dyDescent="0.2"/>
    <row r="908" hidden="1" x14ac:dyDescent="0.2"/>
    <row r="909" hidden="1" x14ac:dyDescent="0.2"/>
    <row r="910" hidden="1" x14ac:dyDescent="0.2"/>
    <row r="911" hidden="1" x14ac:dyDescent="0.2"/>
    <row r="912" hidden="1" x14ac:dyDescent="0.2"/>
    <row r="913" hidden="1" x14ac:dyDescent="0.2"/>
    <row r="914" hidden="1" x14ac:dyDescent="0.2"/>
    <row r="915" hidden="1" x14ac:dyDescent="0.2"/>
    <row r="916" hidden="1" x14ac:dyDescent="0.2"/>
    <row r="917" hidden="1" x14ac:dyDescent="0.2"/>
    <row r="918" hidden="1" x14ac:dyDescent="0.2"/>
    <row r="919" hidden="1" x14ac:dyDescent="0.2"/>
    <row r="920" hidden="1" x14ac:dyDescent="0.2"/>
    <row r="921" hidden="1" x14ac:dyDescent="0.2"/>
    <row r="922" hidden="1" x14ac:dyDescent="0.2"/>
    <row r="923" hidden="1" x14ac:dyDescent="0.2"/>
    <row r="924" hidden="1" x14ac:dyDescent="0.2"/>
    <row r="925" hidden="1" x14ac:dyDescent="0.2"/>
    <row r="926" hidden="1" x14ac:dyDescent="0.2"/>
    <row r="927" hidden="1" x14ac:dyDescent="0.2"/>
    <row r="928" hidden="1" x14ac:dyDescent="0.2"/>
    <row r="929" hidden="1" x14ac:dyDescent="0.2"/>
    <row r="930" hidden="1" x14ac:dyDescent="0.2"/>
    <row r="931" hidden="1" x14ac:dyDescent="0.2"/>
    <row r="932" hidden="1" x14ac:dyDescent="0.2"/>
    <row r="933" hidden="1" x14ac:dyDescent="0.2"/>
    <row r="934" hidden="1" x14ac:dyDescent="0.2"/>
    <row r="935" hidden="1" x14ac:dyDescent="0.2"/>
    <row r="936" hidden="1" x14ac:dyDescent="0.2"/>
    <row r="937" hidden="1" x14ac:dyDescent="0.2"/>
    <row r="938" hidden="1" x14ac:dyDescent="0.2"/>
    <row r="939" hidden="1" x14ac:dyDescent="0.2"/>
    <row r="940" hidden="1" x14ac:dyDescent="0.2"/>
    <row r="941" hidden="1" x14ac:dyDescent="0.2"/>
    <row r="942" hidden="1" x14ac:dyDescent="0.2"/>
    <row r="943" hidden="1" x14ac:dyDescent="0.2"/>
    <row r="944" hidden="1" x14ac:dyDescent="0.2"/>
    <row r="945" hidden="1" x14ac:dyDescent="0.2"/>
    <row r="946" hidden="1" x14ac:dyDescent="0.2"/>
    <row r="947" hidden="1" x14ac:dyDescent="0.2"/>
    <row r="948" hidden="1" x14ac:dyDescent="0.2"/>
    <row r="949" hidden="1" x14ac:dyDescent="0.2"/>
    <row r="950" hidden="1" x14ac:dyDescent="0.2"/>
    <row r="951" hidden="1" x14ac:dyDescent="0.2"/>
    <row r="952" hidden="1" x14ac:dyDescent="0.2"/>
    <row r="953" hidden="1" x14ac:dyDescent="0.2"/>
    <row r="954" hidden="1" x14ac:dyDescent="0.2"/>
    <row r="955" hidden="1" x14ac:dyDescent="0.2"/>
    <row r="956" hidden="1" x14ac:dyDescent="0.2"/>
    <row r="957" hidden="1" x14ac:dyDescent="0.2"/>
    <row r="958" hidden="1" x14ac:dyDescent="0.2"/>
    <row r="959" hidden="1" x14ac:dyDescent="0.2"/>
    <row r="960" hidden="1" x14ac:dyDescent="0.2"/>
    <row r="961" hidden="1" x14ac:dyDescent="0.2"/>
    <row r="962" hidden="1" x14ac:dyDescent="0.2"/>
    <row r="963" hidden="1" x14ac:dyDescent="0.2"/>
    <row r="964" hidden="1" x14ac:dyDescent="0.2"/>
    <row r="965" hidden="1" x14ac:dyDescent="0.2"/>
    <row r="966" hidden="1" x14ac:dyDescent="0.2"/>
    <row r="967" hidden="1" x14ac:dyDescent="0.2"/>
    <row r="968" hidden="1" x14ac:dyDescent="0.2"/>
    <row r="969" hidden="1" x14ac:dyDescent="0.2"/>
    <row r="970" hidden="1" x14ac:dyDescent="0.2"/>
    <row r="971" hidden="1" x14ac:dyDescent="0.2"/>
    <row r="972" hidden="1" x14ac:dyDescent="0.2"/>
    <row r="973" hidden="1" x14ac:dyDescent="0.2"/>
    <row r="974" hidden="1" x14ac:dyDescent="0.2"/>
    <row r="975" hidden="1" x14ac:dyDescent="0.2"/>
    <row r="976" hidden="1" x14ac:dyDescent="0.2"/>
    <row r="977" hidden="1" x14ac:dyDescent="0.2"/>
    <row r="978" hidden="1" x14ac:dyDescent="0.2"/>
    <row r="979" hidden="1" x14ac:dyDescent="0.2"/>
    <row r="980" hidden="1" x14ac:dyDescent="0.2"/>
    <row r="981" hidden="1" x14ac:dyDescent="0.2"/>
    <row r="982" hidden="1" x14ac:dyDescent="0.2"/>
    <row r="983" hidden="1" x14ac:dyDescent="0.2"/>
    <row r="984" hidden="1" x14ac:dyDescent="0.2"/>
    <row r="985" hidden="1" x14ac:dyDescent="0.2"/>
    <row r="986" hidden="1" x14ac:dyDescent="0.2"/>
    <row r="987" hidden="1" x14ac:dyDescent="0.2"/>
    <row r="988" hidden="1" x14ac:dyDescent="0.2"/>
    <row r="989" hidden="1" x14ac:dyDescent="0.2"/>
    <row r="990" hidden="1" x14ac:dyDescent="0.2"/>
    <row r="991" hidden="1" x14ac:dyDescent="0.2"/>
    <row r="992" hidden="1" x14ac:dyDescent="0.2"/>
    <row r="993" hidden="1" x14ac:dyDescent="0.2"/>
    <row r="994" hidden="1" x14ac:dyDescent="0.2"/>
    <row r="995" hidden="1" x14ac:dyDescent="0.2"/>
    <row r="996" hidden="1" x14ac:dyDescent="0.2"/>
    <row r="997" hidden="1" x14ac:dyDescent="0.2"/>
    <row r="998" hidden="1" x14ac:dyDescent="0.2"/>
    <row r="999" hidden="1" x14ac:dyDescent="0.2"/>
    <row r="1000" hidden="1" x14ac:dyDescent="0.2"/>
    <row r="1001" hidden="1" x14ac:dyDescent="0.2"/>
    <row r="1002" hidden="1" x14ac:dyDescent="0.2"/>
    <row r="1003" hidden="1" x14ac:dyDescent="0.2"/>
    <row r="1004" hidden="1" x14ac:dyDescent="0.2"/>
    <row r="1005" hidden="1" x14ac:dyDescent="0.2"/>
    <row r="1006" hidden="1" x14ac:dyDescent="0.2"/>
    <row r="1007" hidden="1" x14ac:dyDescent="0.2"/>
    <row r="1008"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row r="1026" hidden="1" x14ac:dyDescent="0.2"/>
    <row r="1027" hidden="1" x14ac:dyDescent="0.2"/>
    <row r="1028" hidden="1" x14ac:dyDescent="0.2"/>
    <row r="1029" hidden="1" x14ac:dyDescent="0.2"/>
    <row r="1030" hidden="1" x14ac:dyDescent="0.2"/>
    <row r="1031" hidden="1" x14ac:dyDescent="0.2"/>
    <row r="1032" hidden="1" x14ac:dyDescent="0.2"/>
    <row r="1033" hidden="1" x14ac:dyDescent="0.2"/>
    <row r="1034" hidden="1" x14ac:dyDescent="0.2"/>
    <row r="1035" hidden="1" x14ac:dyDescent="0.2"/>
    <row r="1036" hidden="1" x14ac:dyDescent="0.2"/>
    <row r="1037" hidden="1" x14ac:dyDescent="0.2"/>
    <row r="1038" hidden="1" x14ac:dyDescent="0.2"/>
    <row r="1039" ht="12.75" customHeight="1" x14ac:dyDescent="0.2"/>
    <row r="1040" ht="12.75" customHeight="1" x14ac:dyDescent="0.2"/>
    <row r="1041" ht="12.75" customHeight="1" x14ac:dyDescent="0.2"/>
    <row r="1042" ht="12.75" customHeight="1" x14ac:dyDescent="0.2"/>
  </sheetData>
  <sheetProtection algorithmName="SHA-512" hashValue="y7/+gK/dnu2xD9QW5IxgxvkTliZ4ecA1PQxXlOfavy8v4F1MpI93VSZ0m3iRXJM0ML4iqMHizmaF9Lmnm1vZbw==" saltValue="p6nnhpZDyGThMYe1PmZu3w==" spinCount="100000" sheet="1" formatCells="0" formatColumns="0" formatRows="0" autoFilter="0"/>
  <autoFilter ref="B17:S717" xr:uid="{00000000-0009-0000-0000-000006000000}">
    <filterColumn colId="0">
      <filters>
        <filter val="1"/>
      </filters>
    </filterColumn>
    <filterColumn colId="2" showButton="0"/>
  </autoFilter>
  <mergeCells count="740">
    <mergeCell ref="D14:E14"/>
    <mergeCell ref="D1:E1"/>
    <mergeCell ref="A5:A18"/>
    <mergeCell ref="D7:O8"/>
    <mergeCell ref="D9:E9"/>
    <mergeCell ref="B12:C12"/>
    <mergeCell ref="M12:N12"/>
    <mergeCell ref="N15:N16"/>
    <mergeCell ref="O15:P15"/>
    <mergeCell ref="D18:E18"/>
    <mergeCell ref="D12:E13"/>
    <mergeCell ref="F12:G13"/>
    <mergeCell ref="H12:I13"/>
    <mergeCell ref="J12:K13"/>
    <mergeCell ref="M13:O13"/>
    <mergeCell ref="P13:R13"/>
    <mergeCell ref="Q15:R15"/>
    <mergeCell ref="B15:B16"/>
    <mergeCell ref="C15:C16"/>
    <mergeCell ref="D15:E16"/>
    <mergeCell ref="F15:F16"/>
    <mergeCell ref="G15:G16"/>
    <mergeCell ref="M15:M16"/>
    <mergeCell ref="H15:H16"/>
    <mergeCell ref="D17:E17"/>
    <mergeCell ref="D19:E19"/>
    <mergeCell ref="D20:E20"/>
    <mergeCell ref="D21:E21"/>
    <mergeCell ref="D22:E22"/>
    <mergeCell ref="I15:K15"/>
    <mergeCell ref="L15:L16"/>
    <mergeCell ref="D41:E41"/>
    <mergeCell ref="D29:E29"/>
    <mergeCell ref="D30:E30"/>
    <mergeCell ref="D31:E31"/>
    <mergeCell ref="D32:E32"/>
    <mergeCell ref="D33:E33"/>
    <mergeCell ref="D34:E34"/>
    <mergeCell ref="D23:E23"/>
    <mergeCell ref="D24:E24"/>
    <mergeCell ref="D25:E25"/>
    <mergeCell ref="D26:E26"/>
    <mergeCell ref="D27:E27"/>
    <mergeCell ref="D28:E28"/>
    <mergeCell ref="D42:E42"/>
    <mergeCell ref="D43:E43"/>
    <mergeCell ref="D44:E44"/>
    <mergeCell ref="D45:E45"/>
    <mergeCell ref="D46:E46"/>
    <mergeCell ref="D35:E35"/>
    <mergeCell ref="D36:E36"/>
    <mergeCell ref="D37:E37"/>
    <mergeCell ref="D38:E38"/>
    <mergeCell ref="D39:E39"/>
    <mergeCell ref="D40:E40"/>
    <mergeCell ref="D53:E53"/>
    <mergeCell ref="D54:E54"/>
    <mergeCell ref="D55:E55"/>
    <mergeCell ref="D56:E56"/>
    <mergeCell ref="D57:E57"/>
    <mergeCell ref="D58:E58"/>
    <mergeCell ref="D47:E47"/>
    <mergeCell ref="D48:E48"/>
    <mergeCell ref="D49:E49"/>
    <mergeCell ref="D50:E50"/>
    <mergeCell ref="D51:E51"/>
    <mergeCell ref="D52:E52"/>
    <mergeCell ref="D65:E65"/>
    <mergeCell ref="D66:E66"/>
    <mergeCell ref="D67:E67"/>
    <mergeCell ref="D68:E68"/>
    <mergeCell ref="D69:E69"/>
    <mergeCell ref="D70:E70"/>
    <mergeCell ref="D59:E59"/>
    <mergeCell ref="D60:E60"/>
    <mergeCell ref="D61:E61"/>
    <mergeCell ref="D62:E62"/>
    <mergeCell ref="D63:E63"/>
    <mergeCell ref="D64:E64"/>
    <mergeCell ref="D77:E77"/>
    <mergeCell ref="D78:E78"/>
    <mergeCell ref="D79:E79"/>
    <mergeCell ref="D80:E80"/>
    <mergeCell ref="D81:E81"/>
    <mergeCell ref="D82:E82"/>
    <mergeCell ref="D71:E71"/>
    <mergeCell ref="D72:E72"/>
    <mergeCell ref="D73:E73"/>
    <mergeCell ref="D74:E74"/>
    <mergeCell ref="D75:E75"/>
    <mergeCell ref="D76:E76"/>
    <mergeCell ref="D89:E89"/>
    <mergeCell ref="D90:E90"/>
    <mergeCell ref="D91:E91"/>
    <mergeCell ref="D92:E92"/>
    <mergeCell ref="D93:E93"/>
    <mergeCell ref="D94:E94"/>
    <mergeCell ref="D83:E83"/>
    <mergeCell ref="D84:E84"/>
    <mergeCell ref="D85:E85"/>
    <mergeCell ref="D86:E86"/>
    <mergeCell ref="D87:E87"/>
    <mergeCell ref="D88:E88"/>
    <mergeCell ref="D101:E101"/>
    <mergeCell ref="D102:E102"/>
    <mergeCell ref="D103:E103"/>
    <mergeCell ref="D104:E104"/>
    <mergeCell ref="D105:E105"/>
    <mergeCell ref="D106:E106"/>
    <mergeCell ref="D95:E95"/>
    <mergeCell ref="D96:E96"/>
    <mergeCell ref="D97:E97"/>
    <mergeCell ref="D98:E98"/>
    <mergeCell ref="D99:E99"/>
    <mergeCell ref="D100:E100"/>
    <mergeCell ref="D113:E113"/>
    <mergeCell ref="D114:E114"/>
    <mergeCell ref="D115:E115"/>
    <mergeCell ref="D116:E116"/>
    <mergeCell ref="D117:E117"/>
    <mergeCell ref="D118:E118"/>
    <mergeCell ref="D107:E107"/>
    <mergeCell ref="D108:E108"/>
    <mergeCell ref="D109:E109"/>
    <mergeCell ref="D110:E110"/>
    <mergeCell ref="D111:E111"/>
    <mergeCell ref="D112:E112"/>
    <mergeCell ref="D125:E125"/>
    <mergeCell ref="D126:E126"/>
    <mergeCell ref="D127:E127"/>
    <mergeCell ref="D128:E128"/>
    <mergeCell ref="D129:E129"/>
    <mergeCell ref="D130:E130"/>
    <mergeCell ref="D119:E119"/>
    <mergeCell ref="D120:E120"/>
    <mergeCell ref="D121:E121"/>
    <mergeCell ref="D122:E122"/>
    <mergeCell ref="D123:E123"/>
    <mergeCell ref="D124:E124"/>
    <mergeCell ref="D137:E137"/>
    <mergeCell ref="D138:E138"/>
    <mergeCell ref="D139:E139"/>
    <mergeCell ref="D140:E140"/>
    <mergeCell ref="D141:E141"/>
    <mergeCell ref="D142:E142"/>
    <mergeCell ref="D131:E131"/>
    <mergeCell ref="D132:E132"/>
    <mergeCell ref="D133:E133"/>
    <mergeCell ref="D134:E134"/>
    <mergeCell ref="D135:E135"/>
    <mergeCell ref="D136:E136"/>
    <mergeCell ref="D149:E149"/>
    <mergeCell ref="D150:E150"/>
    <mergeCell ref="D151:E151"/>
    <mergeCell ref="D152:E152"/>
    <mergeCell ref="D153:E153"/>
    <mergeCell ref="D154:E154"/>
    <mergeCell ref="D143:E143"/>
    <mergeCell ref="D144:E144"/>
    <mergeCell ref="D145:E145"/>
    <mergeCell ref="D146:E146"/>
    <mergeCell ref="D147:E147"/>
    <mergeCell ref="D148:E148"/>
    <mergeCell ref="D161:E161"/>
    <mergeCell ref="D162:E162"/>
    <mergeCell ref="D163:E163"/>
    <mergeCell ref="D164:E164"/>
    <mergeCell ref="D165:E165"/>
    <mergeCell ref="D166:E166"/>
    <mergeCell ref="D155:E155"/>
    <mergeCell ref="D156:E156"/>
    <mergeCell ref="D157:E157"/>
    <mergeCell ref="D158:E158"/>
    <mergeCell ref="D159:E159"/>
    <mergeCell ref="D160:E160"/>
    <mergeCell ref="D173:E173"/>
    <mergeCell ref="D174:E174"/>
    <mergeCell ref="D175:E175"/>
    <mergeCell ref="D176:E176"/>
    <mergeCell ref="D177:E177"/>
    <mergeCell ref="D178:E178"/>
    <mergeCell ref="D167:E167"/>
    <mergeCell ref="D168:E168"/>
    <mergeCell ref="D169:E169"/>
    <mergeCell ref="D170:E170"/>
    <mergeCell ref="D171:E171"/>
    <mergeCell ref="D172:E172"/>
    <mergeCell ref="D185:E185"/>
    <mergeCell ref="D186:E186"/>
    <mergeCell ref="D187:E187"/>
    <mergeCell ref="D188:E188"/>
    <mergeCell ref="D189:E189"/>
    <mergeCell ref="D190:E190"/>
    <mergeCell ref="D179:E179"/>
    <mergeCell ref="D180:E180"/>
    <mergeCell ref="D181:E181"/>
    <mergeCell ref="D182:E182"/>
    <mergeCell ref="D183:E183"/>
    <mergeCell ref="D184:E184"/>
    <mergeCell ref="D197:E197"/>
    <mergeCell ref="D198:E198"/>
    <mergeCell ref="D199:E199"/>
    <mergeCell ref="D200:E200"/>
    <mergeCell ref="D201:E201"/>
    <mergeCell ref="D202:E202"/>
    <mergeCell ref="D191:E191"/>
    <mergeCell ref="D192:E192"/>
    <mergeCell ref="D193:E193"/>
    <mergeCell ref="D194:E194"/>
    <mergeCell ref="D195:E195"/>
    <mergeCell ref="D196:E196"/>
    <mergeCell ref="D209:E209"/>
    <mergeCell ref="D210:E210"/>
    <mergeCell ref="D211:E211"/>
    <mergeCell ref="D212:E212"/>
    <mergeCell ref="D213:E213"/>
    <mergeCell ref="D214:E214"/>
    <mergeCell ref="D203:E203"/>
    <mergeCell ref="D204:E204"/>
    <mergeCell ref="D205:E205"/>
    <mergeCell ref="D206:E206"/>
    <mergeCell ref="D207:E207"/>
    <mergeCell ref="D208:E208"/>
    <mergeCell ref="D221:E221"/>
    <mergeCell ref="D222:E222"/>
    <mergeCell ref="D223:E223"/>
    <mergeCell ref="D224:E224"/>
    <mergeCell ref="D225:E225"/>
    <mergeCell ref="D226:E226"/>
    <mergeCell ref="D215:E215"/>
    <mergeCell ref="D216:E216"/>
    <mergeCell ref="D217:E217"/>
    <mergeCell ref="D218:E218"/>
    <mergeCell ref="D219:E219"/>
    <mergeCell ref="D220:E220"/>
    <mergeCell ref="D233:E233"/>
    <mergeCell ref="D234:E234"/>
    <mergeCell ref="D235:E235"/>
    <mergeCell ref="D236:E236"/>
    <mergeCell ref="D237:E237"/>
    <mergeCell ref="D238:E238"/>
    <mergeCell ref="D227:E227"/>
    <mergeCell ref="D228:E228"/>
    <mergeCell ref="D229:E229"/>
    <mergeCell ref="D230:E230"/>
    <mergeCell ref="D231:E231"/>
    <mergeCell ref="D232:E232"/>
    <mergeCell ref="D245:E245"/>
    <mergeCell ref="D246:E246"/>
    <mergeCell ref="D247:E247"/>
    <mergeCell ref="D248:E248"/>
    <mergeCell ref="D249:E249"/>
    <mergeCell ref="D250:E250"/>
    <mergeCell ref="D239:E239"/>
    <mergeCell ref="D240:E240"/>
    <mergeCell ref="D241:E241"/>
    <mergeCell ref="D242:E242"/>
    <mergeCell ref="D243:E243"/>
    <mergeCell ref="D244:E244"/>
    <mergeCell ref="D257:E257"/>
    <mergeCell ref="D258:E258"/>
    <mergeCell ref="D259:E259"/>
    <mergeCell ref="D260:E260"/>
    <mergeCell ref="D261:E261"/>
    <mergeCell ref="D262:E262"/>
    <mergeCell ref="D251:E251"/>
    <mergeCell ref="D252:E252"/>
    <mergeCell ref="D253:E253"/>
    <mergeCell ref="D254:E254"/>
    <mergeCell ref="D255:E255"/>
    <mergeCell ref="D256:E256"/>
    <mergeCell ref="D269:E269"/>
    <mergeCell ref="D270:E270"/>
    <mergeCell ref="D271:E271"/>
    <mergeCell ref="D272:E272"/>
    <mergeCell ref="D273:E273"/>
    <mergeCell ref="D274:E274"/>
    <mergeCell ref="D263:E263"/>
    <mergeCell ref="D264:E264"/>
    <mergeCell ref="D265:E265"/>
    <mergeCell ref="D266:E266"/>
    <mergeCell ref="D267:E267"/>
    <mergeCell ref="D268:E268"/>
    <mergeCell ref="D281:E281"/>
    <mergeCell ref="D282:E282"/>
    <mergeCell ref="D283:E283"/>
    <mergeCell ref="D284:E284"/>
    <mergeCell ref="D285:E285"/>
    <mergeCell ref="D286:E286"/>
    <mergeCell ref="D275:E275"/>
    <mergeCell ref="D276:E276"/>
    <mergeCell ref="D277:E277"/>
    <mergeCell ref="D278:E278"/>
    <mergeCell ref="D279:E279"/>
    <mergeCell ref="D280:E280"/>
    <mergeCell ref="D293:E293"/>
    <mergeCell ref="D294:E294"/>
    <mergeCell ref="D295:E295"/>
    <mergeCell ref="D296:E296"/>
    <mergeCell ref="D297:E297"/>
    <mergeCell ref="D298:E298"/>
    <mergeCell ref="D287:E287"/>
    <mergeCell ref="D288:E288"/>
    <mergeCell ref="D289:E289"/>
    <mergeCell ref="D290:E290"/>
    <mergeCell ref="D291:E291"/>
    <mergeCell ref="D292:E292"/>
    <mergeCell ref="D305:E305"/>
    <mergeCell ref="D306:E306"/>
    <mergeCell ref="D307:E307"/>
    <mergeCell ref="D308:E308"/>
    <mergeCell ref="D309:E309"/>
    <mergeCell ref="D310:E310"/>
    <mergeCell ref="D299:E299"/>
    <mergeCell ref="D300:E300"/>
    <mergeCell ref="D301:E301"/>
    <mergeCell ref="D302:E302"/>
    <mergeCell ref="D303:E303"/>
    <mergeCell ref="D304:E304"/>
    <mergeCell ref="D317:E317"/>
    <mergeCell ref="D318:E318"/>
    <mergeCell ref="D319:E319"/>
    <mergeCell ref="D320:E320"/>
    <mergeCell ref="D321:E321"/>
    <mergeCell ref="D322:E322"/>
    <mergeCell ref="D311:E311"/>
    <mergeCell ref="D312:E312"/>
    <mergeCell ref="D313:E313"/>
    <mergeCell ref="D314:E314"/>
    <mergeCell ref="D315:E315"/>
    <mergeCell ref="D316:E316"/>
    <mergeCell ref="D329:E329"/>
    <mergeCell ref="D330:E330"/>
    <mergeCell ref="D331:E331"/>
    <mergeCell ref="D332:E332"/>
    <mergeCell ref="D333:E333"/>
    <mergeCell ref="D334:E334"/>
    <mergeCell ref="D323:E323"/>
    <mergeCell ref="D324:E324"/>
    <mergeCell ref="D325:E325"/>
    <mergeCell ref="D326:E326"/>
    <mergeCell ref="D327:E327"/>
    <mergeCell ref="D328:E328"/>
    <mergeCell ref="D341:E341"/>
    <mergeCell ref="D342:E342"/>
    <mergeCell ref="D343:E343"/>
    <mergeCell ref="D344:E344"/>
    <mergeCell ref="D345:E345"/>
    <mergeCell ref="D346:E346"/>
    <mergeCell ref="D335:E335"/>
    <mergeCell ref="D336:E336"/>
    <mergeCell ref="D337:E337"/>
    <mergeCell ref="D338:E338"/>
    <mergeCell ref="D339:E339"/>
    <mergeCell ref="D340:E340"/>
    <mergeCell ref="D353:E353"/>
    <mergeCell ref="D354:E354"/>
    <mergeCell ref="D355:E355"/>
    <mergeCell ref="D356:E356"/>
    <mergeCell ref="D357:E357"/>
    <mergeCell ref="D358:E358"/>
    <mergeCell ref="D347:E347"/>
    <mergeCell ref="D348:E348"/>
    <mergeCell ref="D349:E349"/>
    <mergeCell ref="D350:E350"/>
    <mergeCell ref="D351:E351"/>
    <mergeCell ref="D352:E352"/>
    <mergeCell ref="D365:E365"/>
    <mergeCell ref="D366:E366"/>
    <mergeCell ref="D367:E367"/>
    <mergeCell ref="D368:E368"/>
    <mergeCell ref="D369:E369"/>
    <mergeCell ref="D370:E370"/>
    <mergeCell ref="D359:E359"/>
    <mergeCell ref="D360:E360"/>
    <mergeCell ref="D361:E361"/>
    <mergeCell ref="D362:E362"/>
    <mergeCell ref="D363:E363"/>
    <mergeCell ref="D364:E364"/>
    <mergeCell ref="D377:E377"/>
    <mergeCell ref="D378:E378"/>
    <mergeCell ref="D379:E379"/>
    <mergeCell ref="D380:E380"/>
    <mergeCell ref="D381:E381"/>
    <mergeCell ref="D382:E382"/>
    <mergeCell ref="D371:E371"/>
    <mergeCell ref="D372:E372"/>
    <mergeCell ref="D373:E373"/>
    <mergeCell ref="D374:E374"/>
    <mergeCell ref="D375:E375"/>
    <mergeCell ref="D376:E376"/>
    <mergeCell ref="D389:E389"/>
    <mergeCell ref="D390:E390"/>
    <mergeCell ref="D391:E391"/>
    <mergeCell ref="D392:E392"/>
    <mergeCell ref="D393:E393"/>
    <mergeCell ref="D394:E394"/>
    <mergeCell ref="D383:E383"/>
    <mergeCell ref="D384:E384"/>
    <mergeCell ref="D385:E385"/>
    <mergeCell ref="D386:E386"/>
    <mergeCell ref="D387:E387"/>
    <mergeCell ref="D388:E388"/>
    <mergeCell ref="D401:E401"/>
    <mergeCell ref="D402:E402"/>
    <mergeCell ref="D403:E403"/>
    <mergeCell ref="D404:E404"/>
    <mergeCell ref="D405:E405"/>
    <mergeCell ref="D406:E406"/>
    <mergeCell ref="D395:E395"/>
    <mergeCell ref="D396:E396"/>
    <mergeCell ref="D397:E397"/>
    <mergeCell ref="D398:E398"/>
    <mergeCell ref="D399:E399"/>
    <mergeCell ref="D400:E400"/>
    <mergeCell ref="D413:E413"/>
    <mergeCell ref="D414:E414"/>
    <mergeCell ref="D415:E415"/>
    <mergeCell ref="D416:E416"/>
    <mergeCell ref="D417:E417"/>
    <mergeCell ref="D418:E418"/>
    <mergeCell ref="D407:E407"/>
    <mergeCell ref="D408:E408"/>
    <mergeCell ref="D409:E409"/>
    <mergeCell ref="D410:E410"/>
    <mergeCell ref="D411:E411"/>
    <mergeCell ref="D412:E412"/>
    <mergeCell ref="D425:E425"/>
    <mergeCell ref="D426:E426"/>
    <mergeCell ref="D427:E427"/>
    <mergeCell ref="D428:E428"/>
    <mergeCell ref="D429:E429"/>
    <mergeCell ref="D430:E430"/>
    <mergeCell ref="D419:E419"/>
    <mergeCell ref="D420:E420"/>
    <mergeCell ref="D421:E421"/>
    <mergeCell ref="D422:E422"/>
    <mergeCell ref="D423:E423"/>
    <mergeCell ref="D424:E424"/>
    <mergeCell ref="D437:E437"/>
    <mergeCell ref="D438:E438"/>
    <mergeCell ref="D439:E439"/>
    <mergeCell ref="D440:E440"/>
    <mergeCell ref="D441:E441"/>
    <mergeCell ref="D442:E442"/>
    <mergeCell ref="D431:E431"/>
    <mergeCell ref="D432:E432"/>
    <mergeCell ref="D433:E433"/>
    <mergeCell ref="D434:E434"/>
    <mergeCell ref="D435:E435"/>
    <mergeCell ref="D436:E436"/>
    <mergeCell ref="D449:E449"/>
    <mergeCell ref="D450:E450"/>
    <mergeCell ref="D451:E451"/>
    <mergeCell ref="D452:E452"/>
    <mergeCell ref="D453:E453"/>
    <mergeCell ref="D454:E454"/>
    <mergeCell ref="D443:E443"/>
    <mergeCell ref="D444:E444"/>
    <mergeCell ref="D445:E445"/>
    <mergeCell ref="D446:E446"/>
    <mergeCell ref="D447:E447"/>
    <mergeCell ref="D448:E448"/>
    <mergeCell ref="D461:E461"/>
    <mergeCell ref="D462:E462"/>
    <mergeCell ref="D463:E463"/>
    <mergeCell ref="D464:E464"/>
    <mergeCell ref="D465:E465"/>
    <mergeCell ref="D466:E466"/>
    <mergeCell ref="D455:E455"/>
    <mergeCell ref="D456:E456"/>
    <mergeCell ref="D457:E457"/>
    <mergeCell ref="D458:E458"/>
    <mergeCell ref="D459:E459"/>
    <mergeCell ref="D460:E460"/>
    <mergeCell ref="D473:E473"/>
    <mergeCell ref="D474:E474"/>
    <mergeCell ref="D475:E475"/>
    <mergeCell ref="D476:E476"/>
    <mergeCell ref="D477:E477"/>
    <mergeCell ref="D478:E478"/>
    <mergeCell ref="D467:E467"/>
    <mergeCell ref="D468:E468"/>
    <mergeCell ref="D469:E469"/>
    <mergeCell ref="D470:E470"/>
    <mergeCell ref="D471:E471"/>
    <mergeCell ref="D472:E472"/>
    <mergeCell ref="D485:E485"/>
    <mergeCell ref="D486:E486"/>
    <mergeCell ref="D487:E487"/>
    <mergeCell ref="D488:E488"/>
    <mergeCell ref="D489:E489"/>
    <mergeCell ref="D490:E490"/>
    <mergeCell ref="D479:E479"/>
    <mergeCell ref="D480:E480"/>
    <mergeCell ref="D481:E481"/>
    <mergeCell ref="D482:E482"/>
    <mergeCell ref="D483:E483"/>
    <mergeCell ref="D484:E484"/>
    <mergeCell ref="D497:E497"/>
    <mergeCell ref="D498:E498"/>
    <mergeCell ref="D499:E499"/>
    <mergeCell ref="D500:E500"/>
    <mergeCell ref="D501:E501"/>
    <mergeCell ref="D502:E502"/>
    <mergeCell ref="D491:E491"/>
    <mergeCell ref="D492:E492"/>
    <mergeCell ref="D493:E493"/>
    <mergeCell ref="D494:E494"/>
    <mergeCell ref="D495:E495"/>
    <mergeCell ref="D496:E496"/>
    <mergeCell ref="D509:E509"/>
    <mergeCell ref="D510:E510"/>
    <mergeCell ref="D511:E511"/>
    <mergeCell ref="D512:E512"/>
    <mergeCell ref="D513:E513"/>
    <mergeCell ref="D514:E514"/>
    <mergeCell ref="D503:E503"/>
    <mergeCell ref="D504:E504"/>
    <mergeCell ref="D505:E505"/>
    <mergeCell ref="D506:E506"/>
    <mergeCell ref="D507:E507"/>
    <mergeCell ref="D508:E508"/>
    <mergeCell ref="D521:E521"/>
    <mergeCell ref="D522:E522"/>
    <mergeCell ref="D523:E523"/>
    <mergeCell ref="D524:E524"/>
    <mergeCell ref="D525:E525"/>
    <mergeCell ref="D526:E526"/>
    <mergeCell ref="D515:E515"/>
    <mergeCell ref="D516:E516"/>
    <mergeCell ref="D517:E517"/>
    <mergeCell ref="D518:E518"/>
    <mergeCell ref="D519:E519"/>
    <mergeCell ref="D520:E520"/>
    <mergeCell ref="D533:E533"/>
    <mergeCell ref="D534:E534"/>
    <mergeCell ref="D535:E535"/>
    <mergeCell ref="D536:E536"/>
    <mergeCell ref="D537:E537"/>
    <mergeCell ref="D538:E538"/>
    <mergeCell ref="D527:E527"/>
    <mergeCell ref="D528:E528"/>
    <mergeCell ref="D529:E529"/>
    <mergeCell ref="D530:E530"/>
    <mergeCell ref="D531:E531"/>
    <mergeCell ref="D532:E532"/>
    <mergeCell ref="D545:E545"/>
    <mergeCell ref="D546:E546"/>
    <mergeCell ref="D547:E547"/>
    <mergeCell ref="D548:E548"/>
    <mergeCell ref="D549:E549"/>
    <mergeCell ref="D550:E550"/>
    <mergeCell ref="D539:E539"/>
    <mergeCell ref="D540:E540"/>
    <mergeCell ref="D541:E541"/>
    <mergeCell ref="D542:E542"/>
    <mergeCell ref="D543:E543"/>
    <mergeCell ref="D544:E544"/>
    <mergeCell ref="D557:E557"/>
    <mergeCell ref="D558:E558"/>
    <mergeCell ref="D559:E559"/>
    <mergeCell ref="D560:E560"/>
    <mergeCell ref="D561:E561"/>
    <mergeCell ref="D562:E562"/>
    <mergeCell ref="D551:E551"/>
    <mergeCell ref="D552:E552"/>
    <mergeCell ref="D553:E553"/>
    <mergeCell ref="D554:E554"/>
    <mergeCell ref="D555:E555"/>
    <mergeCell ref="D556:E556"/>
    <mergeCell ref="D569:E569"/>
    <mergeCell ref="D570:E570"/>
    <mergeCell ref="D571:E571"/>
    <mergeCell ref="D572:E572"/>
    <mergeCell ref="D573:E573"/>
    <mergeCell ref="D574:E574"/>
    <mergeCell ref="D563:E563"/>
    <mergeCell ref="D564:E564"/>
    <mergeCell ref="D565:E565"/>
    <mergeCell ref="D566:E566"/>
    <mergeCell ref="D567:E567"/>
    <mergeCell ref="D568:E568"/>
    <mergeCell ref="D581:E581"/>
    <mergeCell ref="D582:E582"/>
    <mergeCell ref="D583:E583"/>
    <mergeCell ref="D584:E584"/>
    <mergeCell ref="D585:E585"/>
    <mergeCell ref="D586:E586"/>
    <mergeCell ref="D575:E575"/>
    <mergeCell ref="D576:E576"/>
    <mergeCell ref="D577:E577"/>
    <mergeCell ref="D578:E578"/>
    <mergeCell ref="D579:E579"/>
    <mergeCell ref="D580:E580"/>
    <mergeCell ref="D593:E593"/>
    <mergeCell ref="D594:E594"/>
    <mergeCell ref="D595:E595"/>
    <mergeCell ref="D596:E596"/>
    <mergeCell ref="D597:E597"/>
    <mergeCell ref="D598:E598"/>
    <mergeCell ref="D587:E587"/>
    <mergeCell ref="D588:E588"/>
    <mergeCell ref="D589:E589"/>
    <mergeCell ref="D590:E590"/>
    <mergeCell ref="D591:E591"/>
    <mergeCell ref="D592:E592"/>
    <mergeCell ref="D605:E605"/>
    <mergeCell ref="D606:E606"/>
    <mergeCell ref="D607:E607"/>
    <mergeCell ref="D608:E608"/>
    <mergeCell ref="D609:E609"/>
    <mergeCell ref="D610:E610"/>
    <mergeCell ref="D599:E599"/>
    <mergeCell ref="D600:E600"/>
    <mergeCell ref="D601:E601"/>
    <mergeCell ref="D602:E602"/>
    <mergeCell ref="D603:E603"/>
    <mergeCell ref="D604:E604"/>
    <mergeCell ref="D617:E617"/>
    <mergeCell ref="D618:E618"/>
    <mergeCell ref="D619:E619"/>
    <mergeCell ref="D620:E620"/>
    <mergeCell ref="D621:E621"/>
    <mergeCell ref="D622:E622"/>
    <mergeCell ref="D611:E611"/>
    <mergeCell ref="D612:E612"/>
    <mergeCell ref="D613:E613"/>
    <mergeCell ref="D614:E614"/>
    <mergeCell ref="D615:E615"/>
    <mergeCell ref="D616:E616"/>
    <mergeCell ref="D629:E629"/>
    <mergeCell ref="D630:E630"/>
    <mergeCell ref="D631:E631"/>
    <mergeCell ref="D632:E632"/>
    <mergeCell ref="D633:E633"/>
    <mergeCell ref="D634:E634"/>
    <mergeCell ref="D623:E623"/>
    <mergeCell ref="D624:E624"/>
    <mergeCell ref="D625:E625"/>
    <mergeCell ref="D626:E626"/>
    <mergeCell ref="D627:E627"/>
    <mergeCell ref="D628:E628"/>
    <mergeCell ref="D641:E641"/>
    <mergeCell ref="D642:E642"/>
    <mergeCell ref="D643:E643"/>
    <mergeCell ref="D644:E644"/>
    <mergeCell ref="D645:E645"/>
    <mergeCell ref="D646:E646"/>
    <mergeCell ref="D635:E635"/>
    <mergeCell ref="D636:E636"/>
    <mergeCell ref="D637:E637"/>
    <mergeCell ref="D638:E638"/>
    <mergeCell ref="D639:E639"/>
    <mergeCell ref="D640:E640"/>
    <mergeCell ref="D653:E653"/>
    <mergeCell ref="D654:E654"/>
    <mergeCell ref="D655:E655"/>
    <mergeCell ref="D656:E656"/>
    <mergeCell ref="D657:E657"/>
    <mergeCell ref="D658:E658"/>
    <mergeCell ref="D647:E647"/>
    <mergeCell ref="D648:E648"/>
    <mergeCell ref="D649:E649"/>
    <mergeCell ref="D650:E650"/>
    <mergeCell ref="D651:E651"/>
    <mergeCell ref="D652:E652"/>
    <mergeCell ref="D665:E665"/>
    <mergeCell ref="D666:E666"/>
    <mergeCell ref="D667:E667"/>
    <mergeCell ref="D668:E668"/>
    <mergeCell ref="D669:E669"/>
    <mergeCell ref="D670:E670"/>
    <mergeCell ref="D659:E659"/>
    <mergeCell ref="D660:E660"/>
    <mergeCell ref="D661:E661"/>
    <mergeCell ref="D662:E662"/>
    <mergeCell ref="D663:E663"/>
    <mergeCell ref="D664:E664"/>
    <mergeCell ref="D677:E677"/>
    <mergeCell ref="D678:E678"/>
    <mergeCell ref="D679:E679"/>
    <mergeCell ref="D680:E680"/>
    <mergeCell ref="D681:E681"/>
    <mergeCell ref="D682:E682"/>
    <mergeCell ref="D671:E671"/>
    <mergeCell ref="D672:E672"/>
    <mergeCell ref="D673:E673"/>
    <mergeCell ref="D674:E674"/>
    <mergeCell ref="D675:E675"/>
    <mergeCell ref="D676:E676"/>
    <mergeCell ref="D689:E689"/>
    <mergeCell ref="D690:E690"/>
    <mergeCell ref="D691:E691"/>
    <mergeCell ref="D692:E692"/>
    <mergeCell ref="D693:E693"/>
    <mergeCell ref="D694:E694"/>
    <mergeCell ref="D683:E683"/>
    <mergeCell ref="D684:E684"/>
    <mergeCell ref="D685:E685"/>
    <mergeCell ref="D686:E686"/>
    <mergeCell ref="D687:E687"/>
    <mergeCell ref="D688:E688"/>
    <mergeCell ref="D712:E712"/>
    <mergeCell ref="D701:E701"/>
    <mergeCell ref="D702:E702"/>
    <mergeCell ref="D703:E703"/>
    <mergeCell ref="D704:E704"/>
    <mergeCell ref="D705:E705"/>
    <mergeCell ref="D706:E706"/>
    <mergeCell ref="D695:E695"/>
    <mergeCell ref="D696:E696"/>
    <mergeCell ref="D697:E697"/>
    <mergeCell ref="D698:E698"/>
    <mergeCell ref="D699:E699"/>
    <mergeCell ref="D700:E700"/>
    <mergeCell ref="B10:XFD10"/>
    <mergeCell ref="C725:E725"/>
    <mergeCell ref="F725:H725"/>
    <mergeCell ref="I725:K725"/>
    <mergeCell ref="L725:N725"/>
    <mergeCell ref="O725:R725"/>
    <mergeCell ref="B727:R727"/>
    <mergeCell ref="C724:E724"/>
    <mergeCell ref="F724:H724"/>
    <mergeCell ref="I724:K724"/>
    <mergeCell ref="L724:N724"/>
    <mergeCell ref="O724:R724"/>
    <mergeCell ref="D713:E713"/>
    <mergeCell ref="D714:E714"/>
    <mergeCell ref="D715:E715"/>
    <mergeCell ref="D716:E716"/>
    <mergeCell ref="D717:E717"/>
    <mergeCell ref="B719:C719"/>
    <mergeCell ref="D719:E719"/>
    <mergeCell ref="D707:E707"/>
    <mergeCell ref="D708:E708"/>
    <mergeCell ref="D709:E709"/>
    <mergeCell ref="D710:E710"/>
    <mergeCell ref="D711:E711"/>
  </mergeCells>
  <conditionalFormatting sqref="H18:K717 O18:Q717">
    <cfRule type="cellIs" dxfId="99" priority="4" stopIfTrue="1" operator="between">
      <formula>0</formula>
      <formula>0</formula>
    </cfRule>
  </conditionalFormatting>
  <conditionalFormatting sqref="N18:N717">
    <cfRule type="cellIs" dxfId="98" priority="3" stopIfTrue="1" operator="between">
      <formula>0</formula>
      <formula>0</formula>
    </cfRule>
  </conditionalFormatting>
  <conditionalFormatting sqref="J12">
    <cfRule type="expression" dxfId="97" priority="2" stopIfTrue="1">
      <formula>ISERROR(J12)</formula>
    </cfRule>
  </conditionalFormatting>
  <conditionalFormatting sqref="J12">
    <cfRule type="expression" dxfId="96" priority="1" stopIfTrue="1">
      <formula>ISERROR(J12)</formula>
    </cfRule>
  </conditionalFormatting>
  <dataValidations count="3">
    <dataValidation type="decimal" errorStyle="warning" allowBlank="1" showInputMessage="1" showErrorMessage="1" sqref="Q18:Q717" xr:uid="{00000000-0002-0000-0600-000000000000}">
      <formula1>0.001</formula1>
      <formula2>1</formula2>
    </dataValidation>
    <dataValidation type="list" errorStyle="warning" allowBlank="1" showInputMessage="1" showErrorMessage="1" errorTitle="Usuario:" error="Solamente se seleccionarán las opciones listadas." sqref="N18:N717" xr:uid="{00000000-0002-0000-0600-000001000000}">
      <formula1>$N$736:$N$737</formula1>
    </dataValidation>
    <dataValidation type="decimal" allowBlank="1" showInputMessage="1" showErrorMessage="1" errorTitle="Usuario:" error="Este es un Campo numerico." sqref="I18:K717" xr:uid="{00000000-0002-0000-0600-000002000000}">
      <formula1>0.001</formula1>
      <formula2>999999999999</formula2>
    </dataValidation>
  </dataValidations>
  <printOptions horizontalCentered="1"/>
  <pageMargins left="0.23622047244094491" right="0.19685039370078741" top="0.78740157480314965" bottom="0.78740157480314965" header="0.59055118110236227" footer="0.59055118110236227"/>
  <pageSetup scale="49" pageOrder="overThenDown" orientation="landscape" horizontalDpi="1200" verticalDpi="1200" r:id="rId1"/>
  <headerFooter alignWithMargins="0">
    <oddFooter>&amp;R&amp;"Arial,Negrita Cursiva"Hoja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filterMode="1">
    <tabColor rgb="FF960048"/>
  </sheetPr>
  <dimension ref="A1:S1042"/>
  <sheetViews>
    <sheetView showGridLines="0" showRowColHeaders="0" view="pageBreakPreview" zoomScale="80" zoomScaleNormal="75" zoomScaleSheetLayoutView="80" workbookViewId="0">
      <pane xSplit="5" ySplit="17" topLeftCell="F18" activePane="bottomRight" state="frozen"/>
      <selection activeCell="C17" sqref="C17"/>
      <selection pane="topRight" activeCell="C17" sqref="C17"/>
      <selection pane="bottomLeft" activeCell="C17" sqref="C17"/>
      <selection pane="bottomRight" activeCell="H722" sqref="H722"/>
    </sheetView>
  </sheetViews>
  <sheetFormatPr baseColWidth="10" defaultColWidth="0" defaultRowHeight="12.75" customHeight="1" zeroHeight="1" x14ac:dyDescent="0.2"/>
  <cols>
    <col min="1" max="1" width="3.7109375" style="1" customWidth="1"/>
    <col min="2" max="2" width="5.5703125" style="1" customWidth="1"/>
    <col min="3" max="3" width="12.28515625" style="1" bestFit="1" customWidth="1"/>
    <col min="4" max="4" width="10.7109375" style="1" customWidth="1"/>
    <col min="5" max="5" width="28.85546875" style="1" customWidth="1"/>
    <col min="6" max="6" width="24.85546875" style="1" customWidth="1"/>
    <col min="7" max="7" width="15.85546875" style="1" customWidth="1"/>
    <col min="8" max="8" width="14.140625" style="1" customWidth="1"/>
    <col min="9" max="10" width="19" style="1" customWidth="1"/>
    <col min="11" max="11" width="16.5703125" style="1" customWidth="1"/>
    <col min="12" max="13" width="14.85546875" style="1" customWidth="1"/>
    <col min="14" max="14" width="11.85546875" style="1" customWidth="1"/>
    <col min="15" max="16" width="18.140625" style="1" customWidth="1"/>
    <col min="17" max="17" width="14.140625" style="1" customWidth="1"/>
    <col min="18" max="18" width="14.28515625" style="1" customWidth="1"/>
    <col min="19" max="19" width="34.28515625" style="18" hidden="1" customWidth="1"/>
    <col min="20" max="16384" width="11.42578125" style="1" hidden="1"/>
  </cols>
  <sheetData>
    <row r="1" spans="1:19" x14ac:dyDescent="0.2">
      <c r="D1" s="313"/>
      <c r="E1" s="313"/>
      <c r="F1" s="80"/>
    </row>
    <row r="2" spans="1:19" ht="12.75" customHeight="1" x14ac:dyDescent="0.2">
      <c r="D2" s="120"/>
      <c r="E2" s="120"/>
      <c r="F2" s="120"/>
      <c r="G2" s="120"/>
      <c r="H2" s="120"/>
      <c r="I2" s="120"/>
      <c r="J2" s="120"/>
      <c r="K2" s="120"/>
      <c r="L2" s="120"/>
      <c r="M2" s="120"/>
      <c r="N2" s="120"/>
      <c r="O2" s="182" t="s">
        <v>550</v>
      </c>
      <c r="P2" s="187" t="str">
        <f>IF('MENU INICIAL'!F26="","",'MENU INICIAL'!F26)</f>
        <v/>
      </c>
      <c r="Q2" s="184"/>
      <c r="R2" s="184"/>
    </row>
    <row r="3" spans="1:19" ht="12.75" customHeight="1" x14ac:dyDescent="0.2">
      <c r="D3" s="120"/>
      <c r="E3" s="120"/>
      <c r="F3" s="120"/>
      <c r="G3" s="120"/>
      <c r="H3" s="120"/>
      <c r="I3" s="120"/>
      <c r="J3" s="120"/>
      <c r="K3" s="120"/>
      <c r="L3" s="120"/>
      <c r="M3" s="120"/>
      <c r="N3" s="120"/>
    </row>
    <row r="4" spans="1:19" ht="12.75" customHeight="1" x14ac:dyDescent="0.2">
      <c r="D4" s="120"/>
      <c r="E4" s="120"/>
      <c r="F4" s="120"/>
      <c r="G4" s="120"/>
      <c r="H4" s="120"/>
      <c r="I4" s="120"/>
      <c r="J4" s="120"/>
      <c r="K4" s="120"/>
      <c r="L4" s="120"/>
      <c r="M4" s="120"/>
      <c r="N4" s="120"/>
      <c r="O4" s="182" t="s">
        <v>551</v>
      </c>
      <c r="P4" s="187" t="str">
        <f>IF('MENU INICIAL'!F27="","",'MENU INICIAL'!F27)</f>
        <v/>
      </c>
      <c r="Q4" s="184"/>
      <c r="R4" s="184"/>
    </row>
    <row r="5" spans="1:19" ht="12.75" customHeight="1" x14ac:dyDescent="0.25">
      <c r="A5" s="298"/>
      <c r="D5" s="121"/>
      <c r="E5" s="121"/>
      <c r="F5" s="121"/>
      <c r="G5" s="121"/>
      <c r="H5" s="121"/>
      <c r="I5" s="121"/>
      <c r="J5" s="121"/>
      <c r="K5" s="121"/>
      <c r="L5" s="121"/>
      <c r="M5" s="121"/>
      <c r="N5" s="121"/>
      <c r="O5" s="121"/>
    </row>
    <row r="6" spans="1:19" ht="12.75" customHeight="1" thickBot="1" x14ac:dyDescent="0.3">
      <c r="A6" s="298"/>
      <c r="D6" s="121"/>
      <c r="E6" s="121"/>
      <c r="F6" s="121"/>
      <c r="G6" s="121"/>
      <c r="H6" s="121"/>
      <c r="I6" s="121"/>
      <c r="J6" s="121"/>
      <c r="K6" s="121"/>
      <c r="L6" s="121"/>
      <c r="M6" s="121"/>
      <c r="N6" s="121"/>
      <c r="O6" s="121"/>
    </row>
    <row r="7" spans="1:19" hidden="1" x14ac:dyDescent="0.2">
      <c r="A7" s="298"/>
      <c r="D7" s="311"/>
      <c r="E7" s="311"/>
      <c r="F7" s="311"/>
      <c r="G7" s="311"/>
      <c r="H7" s="311"/>
      <c r="I7" s="311"/>
      <c r="J7" s="311"/>
      <c r="K7" s="311"/>
      <c r="L7" s="311"/>
      <c r="M7" s="311"/>
      <c r="N7" s="311"/>
      <c r="O7" s="311"/>
    </row>
    <row r="8" spans="1:19" hidden="1" x14ac:dyDescent="0.2">
      <c r="A8" s="298"/>
      <c r="D8" s="311"/>
      <c r="E8" s="311"/>
      <c r="F8" s="311"/>
      <c r="G8" s="311"/>
      <c r="H8" s="311"/>
      <c r="I8" s="311"/>
      <c r="J8" s="311"/>
      <c r="K8" s="311"/>
      <c r="L8" s="311"/>
      <c r="M8" s="311"/>
      <c r="N8" s="311"/>
      <c r="O8" s="311"/>
    </row>
    <row r="9" spans="1:19" hidden="1" x14ac:dyDescent="0.2">
      <c r="A9" s="298"/>
      <c r="D9" s="313"/>
      <c r="E9" s="313"/>
      <c r="F9" s="80"/>
    </row>
    <row r="10" spans="1:19" ht="21" thickTop="1" thickBot="1" x14ac:dyDescent="0.35">
      <c r="A10" s="298"/>
      <c r="B10" s="357" t="s">
        <v>548</v>
      </c>
      <c r="C10" s="358"/>
      <c r="D10" s="358"/>
      <c r="E10" s="358"/>
      <c r="F10" s="358"/>
      <c r="G10" s="358"/>
      <c r="H10" s="358"/>
      <c r="I10" s="358"/>
      <c r="J10" s="358"/>
      <c r="K10" s="358"/>
      <c r="L10" s="358"/>
      <c r="M10" s="358"/>
      <c r="N10" s="358"/>
      <c r="O10" s="358"/>
      <c r="P10" s="358"/>
      <c r="Q10" s="358"/>
      <c r="R10" s="359"/>
    </row>
    <row r="11" spans="1:19" ht="20.25" thickTop="1" x14ac:dyDescent="0.3">
      <c r="A11" s="298"/>
      <c r="B11" s="160"/>
      <c r="D11" s="175"/>
      <c r="E11" s="175"/>
      <c r="F11" s="175"/>
      <c r="G11" s="175"/>
      <c r="H11" s="175"/>
      <c r="I11" s="175"/>
      <c r="J11" s="175"/>
      <c r="K11" s="175"/>
      <c r="L11" s="175"/>
      <c r="M11" s="175"/>
      <c r="N11" s="175"/>
      <c r="O11" s="175"/>
      <c r="P11" s="175"/>
      <c r="Q11" s="175"/>
      <c r="R11" s="175"/>
    </row>
    <row r="12" spans="1:19" x14ac:dyDescent="0.2">
      <c r="A12" s="298"/>
      <c r="B12" s="341"/>
      <c r="C12" s="341"/>
      <c r="D12" s="351" t="s">
        <v>331</v>
      </c>
      <c r="E12" s="351"/>
      <c r="F12" s="369" t="str">
        <f>IF('CED. GRAL POR REP. O MANTTO'!D11=0,"",'CED. GRAL POR REP. O MANTTO'!D11)</f>
        <v/>
      </c>
      <c r="G12" s="369"/>
      <c r="H12" s="354" t="s">
        <v>339</v>
      </c>
      <c r="I12" s="354"/>
      <c r="J12" s="355" t="e">
        <f>IF('CED. GRAL POR REP. O MANTTO'!D14=0,"",'CED. GRAL POR REP. O MANTTO'!D14)</f>
        <v>#VALUE!</v>
      </c>
      <c r="K12" s="355"/>
      <c r="M12" s="341"/>
      <c r="N12" s="341"/>
    </row>
    <row r="13" spans="1:19" ht="13.5" thickBot="1" x14ac:dyDescent="0.25">
      <c r="A13" s="298"/>
      <c r="B13" s="160"/>
      <c r="D13" s="351"/>
      <c r="E13" s="351"/>
      <c r="F13" s="370"/>
      <c r="G13" s="370"/>
      <c r="H13" s="354"/>
      <c r="I13" s="354"/>
      <c r="J13" s="356"/>
      <c r="K13" s="356"/>
      <c r="L13" s="162"/>
      <c r="M13" s="348" t="s">
        <v>552</v>
      </c>
      <c r="N13" s="349"/>
      <c r="O13" s="349"/>
      <c r="P13" s="342" t="s">
        <v>555</v>
      </c>
      <c r="Q13" s="343"/>
      <c r="R13" s="343"/>
    </row>
    <row r="14" spans="1:19" ht="14.25" thickTop="1" thickBot="1" x14ac:dyDescent="0.25">
      <c r="A14" s="298"/>
      <c r="D14" s="350"/>
      <c r="E14" s="350"/>
    </row>
    <row r="15" spans="1:19" s="69" customFormat="1" ht="18" customHeight="1" thickTop="1" thickBot="1" x14ac:dyDescent="0.25">
      <c r="A15" s="298"/>
      <c r="B15" s="344" t="s">
        <v>334</v>
      </c>
      <c r="C15" s="335" t="s">
        <v>300</v>
      </c>
      <c r="D15" s="335" t="s">
        <v>303</v>
      </c>
      <c r="E15" s="336"/>
      <c r="F15" s="336" t="s">
        <v>3</v>
      </c>
      <c r="G15" s="335" t="s">
        <v>534</v>
      </c>
      <c r="H15" s="336" t="s">
        <v>298</v>
      </c>
      <c r="I15" s="337" t="s">
        <v>297</v>
      </c>
      <c r="J15" s="337"/>
      <c r="K15" s="337"/>
      <c r="L15" s="335" t="s">
        <v>535</v>
      </c>
      <c r="M15" s="335" t="s">
        <v>536</v>
      </c>
      <c r="N15" s="335" t="s">
        <v>537</v>
      </c>
      <c r="O15" s="346" t="s">
        <v>332</v>
      </c>
      <c r="P15" s="347"/>
      <c r="Q15" s="337" t="s">
        <v>270</v>
      </c>
      <c r="R15" s="337"/>
      <c r="S15" s="197" t="s">
        <v>286</v>
      </c>
    </row>
    <row r="16" spans="1:19" s="70" customFormat="1" ht="33.75" customHeight="1" thickTop="1" thickBot="1" x14ac:dyDescent="0.25">
      <c r="A16" s="298"/>
      <c r="B16" s="345"/>
      <c r="C16" s="336"/>
      <c r="D16" s="336"/>
      <c r="E16" s="336"/>
      <c r="F16" s="336"/>
      <c r="G16" s="336"/>
      <c r="H16" s="336"/>
      <c r="I16" s="222" t="s">
        <v>542</v>
      </c>
      <c r="J16" s="222" t="s">
        <v>543</v>
      </c>
      <c r="K16" s="222" t="s">
        <v>544</v>
      </c>
      <c r="L16" s="336"/>
      <c r="M16" s="336"/>
      <c r="N16" s="336"/>
      <c r="O16" s="222" t="s">
        <v>538</v>
      </c>
      <c r="P16" s="222" t="s">
        <v>539</v>
      </c>
      <c r="Q16" s="222" t="s">
        <v>540</v>
      </c>
      <c r="R16" s="222" t="s">
        <v>541</v>
      </c>
      <c r="S16" s="198" t="s">
        <v>287</v>
      </c>
    </row>
    <row r="17" spans="1:19" s="71" customFormat="1" ht="7.5" customHeight="1" thickTop="1" thickBot="1" x14ac:dyDescent="0.25">
      <c r="A17" s="298"/>
      <c r="C17" s="72"/>
      <c r="D17" s="334"/>
      <c r="E17" s="334"/>
      <c r="F17" s="72"/>
      <c r="G17" s="72"/>
      <c r="H17" s="72"/>
      <c r="I17" s="72"/>
      <c r="J17" s="72"/>
      <c r="K17" s="72"/>
      <c r="L17" s="72"/>
      <c r="M17" s="72"/>
      <c r="N17" s="72"/>
      <c r="O17" s="72"/>
      <c r="P17" s="72"/>
      <c r="Q17" s="72"/>
      <c r="R17" s="72"/>
      <c r="S17" s="163"/>
    </row>
    <row r="18" spans="1:19" s="3" customFormat="1" ht="60" customHeight="1" x14ac:dyDescent="0.2">
      <c r="A18" s="298"/>
      <c r="B18" s="35">
        <v>1</v>
      </c>
      <c r="C18" s="36" t="str">
        <f>IF('CED. GRAL POR REP. O MANTTO'!C24="","",'CED. GRAL POR REP. O MANTTO'!C24)</f>
        <v/>
      </c>
      <c r="D18" s="363" t="str">
        <f>IF('CED. GRAL POR REP. O MANTTO'!D24="","",'CED. GRAL POR REP. O MANTTO'!D24)</f>
        <v/>
      </c>
      <c r="E18" s="364"/>
      <c r="F18" s="36" t="str">
        <f>IF('CED. GRAL POR REP. O MANTTO'!E24="","",'CED. GRAL POR REP. O MANTTO'!E24)</f>
        <v/>
      </c>
      <c r="G18" s="66" t="str">
        <f>IF('CED. GRAL POR REP. O MANTTO'!F24="","",'CED. GRAL POR REP. O MANTTO'!F24)</f>
        <v/>
      </c>
      <c r="H18" s="195">
        <f>+'REPORTE FEBRERO IMROM'!M18</f>
        <v>0</v>
      </c>
      <c r="I18" s="189"/>
      <c r="J18" s="189"/>
      <c r="K18" s="189"/>
      <c r="L18" s="190">
        <f>I18+J18+K18</f>
        <v>0</v>
      </c>
      <c r="M18" s="190">
        <f>H18+L18</f>
        <v>0</v>
      </c>
      <c r="N18" s="196"/>
      <c r="O18" s="192"/>
      <c r="P18" s="193"/>
      <c r="Q18" s="194">
        <f>+'REPORTE FEBRERO IMROM'!Q18</f>
        <v>0</v>
      </c>
      <c r="R18" s="32" t="str">
        <f>IF(M18=0,"",M18/'CED. GRAL POR REP. O MANTTO'!G24)</f>
        <v/>
      </c>
      <c r="S18" s="78" t="str">
        <f t="shared" ref="S18:S81" si="0">IF(R18="","",IF(R18&gt;1,"SOBRE EJERCICIO DE RECURSOS",""))</f>
        <v/>
      </c>
    </row>
    <row r="19" spans="1:19" s="3" customFormat="1" ht="37.5" hidden="1" customHeight="1" x14ac:dyDescent="0.2">
      <c r="B19" s="37">
        <v>2</v>
      </c>
      <c r="C19" s="38" t="str">
        <f>IF('CED. GRAL POR REP. O MANTTO'!C25="","",'CED. GRAL POR REP. O MANTTO'!C25)</f>
        <v/>
      </c>
      <c r="D19" s="333" t="str">
        <f>IF('CED. GRAL POR REP. O MANTTO'!D25="","",'CED. GRAL POR REP. O MANTTO'!D25)</f>
        <v/>
      </c>
      <c r="E19" s="333"/>
      <c r="F19" s="38" t="str">
        <f>IF('CED. GRAL POR REP. O MANTTO'!E25="","",'CED. GRAL POR REP. O MANTTO'!E25)</f>
        <v/>
      </c>
      <c r="G19" s="67" t="str">
        <f>IF('CED. GRAL POR REP. O MANTTO'!F25="","",'CED. GRAL POR REP. O MANTTO'!F25)</f>
        <v/>
      </c>
      <c r="H19" s="92">
        <f>+'REPORTE FEBRERO IMROM'!M19</f>
        <v>0</v>
      </c>
      <c r="I19" s="39"/>
      <c r="J19" s="39"/>
      <c r="K19" s="39"/>
      <c r="L19" s="30">
        <f>I19+J19+K19</f>
        <v>0</v>
      </c>
      <c r="M19" s="30">
        <f>H19+L19</f>
        <v>0</v>
      </c>
      <c r="N19" s="90">
        <f>+'REPORTE FEBRERO IMROM'!N19</f>
        <v>0</v>
      </c>
      <c r="O19" s="55"/>
      <c r="P19" s="56"/>
      <c r="Q19" s="63">
        <f>+'REPORTE FEBRERO IMROM'!Q19</f>
        <v>0</v>
      </c>
      <c r="R19" s="33" t="str">
        <f>IF(M19=0,"",M19/'CED. GRAL POR REP. O MANTTO'!G25)</f>
        <v/>
      </c>
      <c r="S19" s="44" t="str">
        <f t="shared" si="0"/>
        <v/>
      </c>
    </row>
    <row r="20" spans="1:19" s="3" customFormat="1" ht="37.5" hidden="1" customHeight="1" x14ac:dyDescent="0.2">
      <c r="B20" s="37">
        <v>3</v>
      </c>
      <c r="C20" s="38" t="str">
        <f>IF('CED. GRAL POR REP. O MANTTO'!C26="","",'CED. GRAL POR REP. O MANTTO'!C26)</f>
        <v/>
      </c>
      <c r="D20" s="333" t="str">
        <f>IF('CED. GRAL POR REP. O MANTTO'!D26="","",'CED. GRAL POR REP. O MANTTO'!D26)</f>
        <v/>
      </c>
      <c r="E20" s="333"/>
      <c r="F20" s="38" t="str">
        <f>IF('CED. GRAL POR REP. O MANTTO'!E26="","",'CED. GRAL POR REP. O MANTTO'!E26)</f>
        <v/>
      </c>
      <c r="G20" s="67" t="str">
        <f>IF('CED. GRAL POR REP. O MANTTO'!F26="","",'CED. GRAL POR REP. O MANTTO'!F26)</f>
        <v/>
      </c>
      <c r="H20" s="92">
        <f>+'REPORTE FEBRERO IMROM'!M20</f>
        <v>0</v>
      </c>
      <c r="I20" s="39"/>
      <c r="J20" s="39"/>
      <c r="K20" s="39"/>
      <c r="L20" s="30">
        <f t="shared" ref="L20:L83" si="1">I20+J20+K20</f>
        <v>0</v>
      </c>
      <c r="M20" s="30">
        <f t="shared" ref="M20:M83" si="2">H20+L20</f>
        <v>0</v>
      </c>
      <c r="N20" s="90">
        <f>+'REPORTE FEBRERO IMROM'!N20</f>
        <v>0</v>
      </c>
      <c r="O20" s="55"/>
      <c r="P20" s="56"/>
      <c r="Q20" s="63">
        <f>+'REPORTE FEBRERO IMROM'!Q20</f>
        <v>0</v>
      </c>
      <c r="R20" s="33" t="str">
        <f>IF(M20=0,"",M20/'CED. GRAL POR REP. O MANTTO'!G26)</f>
        <v/>
      </c>
      <c r="S20" s="44" t="str">
        <f t="shared" si="0"/>
        <v/>
      </c>
    </row>
    <row r="21" spans="1:19" s="3" customFormat="1" ht="37.5" hidden="1" customHeight="1" x14ac:dyDescent="0.2">
      <c r="B21" s="37">
        <v>4</v>
      </c>
      <c r="C21" s="38" t="str">
        <f>IF('CED. GRAL POR REP. O MANTTO'!C27="","",'CED. GRAL POR REP. O MANTTO'!C27)</f>
        <v/>
      </c>
      <c r="D21" s="333" t="str">
        <f>IF('CED. GRAL POR REP. O MANTTO'!D27="","",'CED. GRAL POR REP. O MANTTO'!D27)</f>
        <v/>
      </c>
      <c r="E21" s="333"/>
      <c r="F21" s="38" t="str">
        <f>IF('CED. GRAL POR REP. O MANTTO'!E27="","",'CED. GRAL POR REP. O MANTTO'!E27)</f>
        <v/>
      </c>
      <c r="G21" s="67" t="str">
        <f>IF('CED. GRAL POR REP. O MANTTO'!F27="","",'CED. GRAL POR REP. O MANTTO'!F27)</f>
        <v/>
      </c>
      <c r="H21" s="92">
        <f>+'REPORTE FEBRERO IMROM'!M21</f>
        <v>0</v>
      </c>
      <c r="I21" s="39"/>
      <c r="J21" s="39"/>
      <c r="K21" s="39"/>
      <c r="L21" s="30">
        <f t="shared" si="1"/>
        <v>0</v>
      </c>
      <c r="M21" s="30">
        <f t="shared" si="2"/>
        <v>0</v>
      </c>
      <c r="N21" s="90">
        <f>+'REPORTE FEBRERO IMROM'!N21</f>
        <v>0</v>
      </c>
      <c r="O21" s="55"/>
      <c r="P21" s="56"/>
      <c r="Q21" s="63">
        <f>+'REPORTE FEBRERO IMROM'!Q21</f>
        <v>0</v>
      </c>
      <c r="R21" s="33" t="str">
        <f>IF(M21=0,"",M21/'CED. GRAL POR REP. O MANTTO'!G27)</f>
        <v/>
      </c>
      <c r="S21" s="44" t="str">
        <f t="shared" si="0"/>
        <v/>
      </c>
    </row>
    <row r="22" spans="1:19" s="3" customFormat="1" ht="37.5" hidden="1" customHeight="1" x14ac:dyDescent="0.2">
      <c r="B22" s="37">
        <v>5</v>
      </c>
      <c r="C22" s="38" t="str">
        <f>IF('CED. GRAL POR REP. O MANTTO'!C28="","",'CED. GRAL POR REP. O MANTTO'!C28)</f>
        <v/>
      </c>
      <c r="D22" s="333" t="str">
        <f>IF('CED. GRAL POR REP. O MANTTO'!D28="","",'CED. GRAL POR REP. O MANTTO'!D28)</f>
        <v/>
      </c>
      <c r="E22" s="333"/>
      <c r="F22" s="38" t="str">
        <f>IF('CED. GRAL POR REP. O MANTTO'!E28="","",'CED. GRAL POR REP. O MANTTO'!E28)</f>
        <v/>
      </c>
      <c r="G22" s="67" t="str">
        <f>IF('CED. GRAL POR REP. O MANTTO'!F28="","",'CED. GRAL POR REP. O MANTTO'!F28)</f>
        <v/>
      </c>
      <c r="H22" s="92">
        <f>+'REPORTE FEBRERO IMROM'!M22</f>
        <v>0</v>
      </c>
      <c r="I22" s="39"/>
      <c r="J22" s="39"/>
      <c r="K22" s="39"/>
      <c r="L22" s="30">
        <f t="shared" si="1"/>
        <v>0</v>
      </c>
      <c r="M22" s="30">
        <f t="shared" si="2"/>
        <v>0</v>
      </c>
      <c r="N22" s="90">
        <f>+'REPORTE FEBRERO IMROM'!N22</f>
        <v>0</v>
      </c>
      <c r="O22" s="55"/>
      <c r="P22" s="56"/>
      <c r="Q22" s="63">
        <f>+'REPORTE FEBRERO IMROM'!Q22</f>
        <v>0</v>
      </c>
      <c r="R22" s="33" t="str">
        <f>IF(M22=0,"",M22/'CED. GRAL POR REP. O MANTTO'!G28)</f>
        <v/>
      </c>
      <c r="S22" s="44" t="str">
        <f t="shared" si="0"/>
        <v/>
      </c>
    </row>
    <row r="23" spans="1:19" s="3" customFormat="1" ht="37.5" hidden="1" customHeight="1" x14ac:dyDescent="0.2">
      <c r="B23" s="37">
        <v>6</v>
      </c>
      <c r="C23" s="38" t="str">
        <f>IF('CED. GRAL POR REP. O MANTTO'!C29="","",'CED. GRAL POR REP. O MANTTO'!C29)</f>
        <v/>
      </c>
      <c r="D23" s="333" t="str">
        <f>IF('CED. GRAL POR REP. O MANTTO'!D29="","",'CED. GRAL POR REP. O MANTTO'!D29)</f>
        <v/>
      </c>
      <c r="E23" s="333"/>
      <c r="F23" s="38" t="str">
        <f>IF('CED. GRAL POR REP. O MANTTO'!E29="","",'CED. GRAL POR REP. O MANTTO'!E29)</f>
        <v/>
      </c>
      <c r="G23" s="67" t="str">
        <f>IF('CED. GRAL POR REP. O MANTTO'!F29="","",'CED. GRAL POR REP. O MANTTO'!F29)</f>
        <v/>
      </c>
      <c r="H23" s="92">
        <f>+'REPORTE FEBRERO IMROM'!M23</f>
        <v>0</v>
      </c>
      <c r="I23" s="39"/>
      <c r="J23" s="39"/>
      <c r="K23" s="39"/>
      <c r="L23" s="30">
        <f t="shared" si="1"/>
        <v>0</v>
      </c>
      <c r="M23" s="30">
        <f t="shared" si="2"/>
        <v>0</v>
      </c>
      <c r="N23" s="90">
        <f>+'REPORTE FEBRERO IMROM'!N23</f>
        <v>0</v>
      </c>
      <c r="O23" s="55"/>
      <c r="P23" s="56"/>
      <c r="Q23" s="63">
        <f>+'REPORTE FEBRERO IMROM'!Q23</f>
        <v>0</v>
      </c>
      <c r="R23" s="33" t="str">
        <f>IF(M23=0,"",M23/'CED. GRAL POR REP. O MANTTO'!G29)</f>
        <v/>
      </c>
      <c r="S23" s="44" t="str">
        <f t="shared" si="0"/>
        <v/>
      </c>
    </row>
    <row r="24" spans="1:19" s="3" customFormat="1" ht="37.5" hidden="1" customHeight="1" x14ac:dyDescent="0.2">
      <c r="B24" s="37">
        <v>7</v>
      </c>
      <c r="C24" s="38" t="str">
        <f>IF('CED. GRAL POR REP. O MANTTO'!C30="","",'CED. GRAL POR REP. O MANTTO'!C30)</f>
        <v/>
      </c>
      <c r="D24" s="333" t="str">
        <f>IF('CED. GRAL POR REP. O MANTTO'!D30="","",'CED. GRAL POR REP. O MANTTO'!D30)</f>
        <v/>
      </c>
      <c r="E24" s="333"/>
      <c r="F24" s="38" t="str">
        <f>IF('CED. GRAL POR REP. O MANTTO'!E30="","",'CED. GRAL POR REP. O MANTTO'!E30)</f>
        <v/>
      </c>
      <c r="G24" s="67" t="str">
        <f>IF('CED. GRAL POR REP. O MANTTO'!F30="","",'CED. GRAL POR REP. O MANTTO'!F30)</f>
        <v/>
      </c>
      <c r="H24" s="92">
        <f>+'REPORTE FEBRERO IMROM'!M24</f>
        <v>0</v>
      </c>
      <c r="I24" s="39"/>
      <c r="J24" s="39"/>
      <c r="K24" s="39"/>
      <c r="L24" s="30">
        <f t="shared" si="1"/>
        <v>0</v>
      </c>
      <c r="M24" s="30">
        <f t="shared" si="2"/>
        <v>0</v>
      </c>
      <c r="N24" s="90">
        <f>+'REPORTE FEBRERO IMROM'!N24</f>
        <v>0</v>
      </c>
      <c r="O24" s="55"/>
      <c r="P24" s="56"/>
      <c r="Q24" s="63">
        <f>+'REPORTE FEBRERO IMROM'!Q24</f>
        <v>0</v>
      </c>
      <c r="R24" s="33" t="str">
        <f>IF(M24=0,"",M24/'CED. GRAL POR REP. O MANTTO'!G30)</f>
        <v/>
      </c>
      <c r="S24" s="44" t="str">
        <f t="shared" si="0"/>
        <v/>
      </c>
    </row>
    <row r="25" spans="1:19" s="3" customFormat="1" ht="37.5" hidden="1" customHeight="1" x14ac:dyDescent="0.2">
      <c r="B25" s="37">
        <v>8</v>
      </c>
      <c r="C25" s="38" t="str">
        <f>IF('CED. GRAL POR REP. O MANTTO'!C31="","",'CED. GRAL POR REP. O MANTTO'!C31)</f>
        <v/>
      </c>
      <c r="D25" s="333" t="str">
        <f>IF('CED. GRAL POR REP. O MANTTO'!D31="","",'CED. GRAL POR REP. O MANTTO'!D31)</f>
        <v/>
      </c>
      <c r="E25" s="333"/>
      <c r="F25" s="38" t="str">
        <f>IF('CED. GRAL POR REP. O MANTTO'!E31="","",'CED. GRAL POR REP. O MANTTO'!E31)</f>
        <v/>
      </c>
      <c r="G25" s="67" t="str">
        <f>IF('CED. GRAL POR REP. O MANTTO'!F31="","",'CED. GRAL POR REP. O MANTTO'!F31)</f>
        <v/>
      </c>
      <c r="H25" s="92">
        <f>+'REPORTE FEBRERO IMROM'!M25</f>
        <v>0</v>
      </c>
      <c r="I25" s="39"/>
      <c r="J25" s="39"/>
      <c r="K25" s="39"/>
      <c r="L25" s="30">
        <f t="shared" si="1"/>
        <v>0</v>
      </c>
      <c r="M25" s="30">
        <f t="shared" si="2"/>
        <v>0</v>
      </c>
      <c r="N25" s="90">
        <f>+'REPORTE FEBRERO IMROM'!N25</f>
        <v>0</v>
      </c>
      <c r="O25" s="55"/>
      <c r="P25" s="56"/>
      <c r="Q25" s="63">
        <f>+'REPORTE FEBRERO IMROM'!Q25</f>
        <v>0</v>
      </c>
      <c r="R25" s="33" t="str">
        <f>IF(M25=0,"",M25/'CED. GRAL POR REP. O MANTTO'!G31)</f>
        <v/>
      </c>
      <c r="S25" s="44" t="str">
        <f t="shared" si="0"/>
        <v/>
      </c>
    </row>
    <row r="26" spans="1:19" s="3" customFormat="1" ht="37.5" hidden="1" customHeight="1" x14ac:dyDescent="0.2">
      <c r="B26" s="37">
        <v>9</v>
      </c>
      <c r="C26" s="38" t="str">
        <f>IF('CED. GRAL POR REP. O MANTTO'!C32="","",'CED. GRAL POR REP. O MANTTO'!C32)</f>
        <v/>
      </c>
      <c r="D26" s="333" t="str">
        <f>IF('CED. GRAL POR REP. O MANTTO'!D32="","",'CED. GRAL POR REP. O MANTTO'!D32)</f>
        <v/>
      </c>
      <c r="E26" s="333"/>
      <c r="F26" s="38" t="str">
        <f>IF('CED. GRAL POR REP. O MANTTO'!E32="","",'CED. GRAL POR REP. O MANTTO'!E32)</f>
        <v/>
      </c>
      <c r="G26" s="67" t="str">
        <f>IF('CED. GRAL POR REP. O MANTTO'!F32="","",'CED. GRAL POR REP. O MANTTO'!F32)</f>
        <v/>
      </c>
      <c r="H26" s="92">
        <f>+'REPORTE FEBRERO IMROM'!M26</f>
        <v>0</v>
      </c>
      <c r="I26" s="39"/>
      <c r="J26" s="39"/>
      <c r="K26" s="39"/>
      <c r="L26" s="30">
        <f t="shared" si="1"/>
        <v>0</v>
      </c>
      <c r="M26" s="30">
        <f t="shared" si="2"/>
        <v>0</v>
      </c>
      <c r="N26" s="90">
        <f>+'REPORTE FEBRERO IMROM'!N26</f>
        <v>0</v>
      </c>
      <c r="O26" s="55"/>
      <c r="P26" s="56"/>
      <c r="Q26" s="63">
        <f>+'REPORTE FEBRERO IMROM'!Q26</f>
        <v>0</v>
      </c>
      <c r="R26" s="33" t="str">
        <f>IF(M26=0,"",M26/'CED. GRAL POR REP. O MANTTO'!G32)</f>
        <v/>
      </c>
      <c r="S26" s="44" t="str">
        <f t="shared" si="0"/>
        <v/>
      </c>
    </row>
    <row r="27" spans="1:19" s="3" customFormat="1" ht="37.5" hidden="1" customHeight="1" x14ac:dyDescent="0.2">
      <c r="B27" s="37">
        <v>10</v>
      </c>
      <c r="C27" s="38" t="str">
        <f>IF('CED. GRAL POR REP. O MANTTO'!C33="","",'CED. GRAL POR REP. O MANTTO'!C33)</f>
        <v/>
      </c>
      <c r="D27" s="333" t="str">
        <f>IF('CED. GRAL POR REP. O MANTTO'!D33="","",'CED. GRAL POR REP. O MANTTO'!D33)</f>
        <v/>
      </c>
      <c r="E27" s="333"/>
      <c r="F27" s="38" t="str">
        <f>IF('CED. GRAL POR REP. O MANTTO'!E33="","",'CED. GRAL POR REP. O MANTTO'!E33)</f>
        <v/>
      </c>
      <c r="G27" s="67" t="str">
        <f>IF('CED. GRAL POR REP. O MANTTO'!F33="","",'CED. GRAL POR REP. O MANTTO'!F33)</f>
        <v/>
      </c>
      <c r="H27" s="92">
        <f>+'REPORTE FEBRERO IMROM'!M27</f>
        <v>0</v>
      </c>
      <c r="I27" s="39"/>
      <c r="J27" s="39"/>
      <c r="K27" s="39"/>
      <c r="L27" s="30">
        <f t="shared" si="1"/>
        <v>0</v>
      </c>
      <c r="M27" s="30">
        <f t="shared" si="2"/>
        <v>0</v>
      </c>
      <c r="N27" s="90">
        <f>+'REPORTE FEBRERO IMROM'!N27</f>
        <v>0</v>
      </c>
      <c r="O27" s="55"/>
      <c r="P27" s="56"/>
      <c r="Q27" s="63">
        <f>+'REPORTE FEBRERO IMROM'!Q27</f>
        <v>0</v>
      </c>
      <c r="R27" s="33" t="str">
        <f>IF(M27=0,"",M27/'CED. GRAL POR REP. O MANTTO'!G33)</f>
        <v/>
      </c>
      <c r="S27" s="44" t="str">
        <f t="shared" si="0"/>
        <v/>
      </c>
    </row>
    <row r="28" spans="1:19" s="3" customFormat="1" ht="37.5" hidden="1" customHeight="1" x14ac:dyDescent="0.2">
      <c r="B28" s="37">
        <v>11</v>
      </c>
      <c r="C28" s="38" t="str">
        <f>IF('CED. GRAL POR REP. O MANTTO'!C34="","",'CED. GRAL POR REP. O MANTTO'!C34)</f>
        <v/>
      </c>
      <c r="D28" s="333" t="str">
        <f>IF('CED. GRAL POR REP. O MANTTO'!D34="","",'CED. GRAL POR REP. O MANTTO'!D34)</f>
        <v/>
      </c>
      <c r="E28" s="333"/>
      <c r="F28" s="38" t="str">
        <f>IF('CED. GRAL POR REP. O MANTTO'!E34="","",'CED. GRAL POR REP. O MANTTO'!E34)</f>
        <v/>
      </c>
      <c r="G28" s="67" t="str">
        <f>IF('CED. GRAL POR REP. O MANTTO'!F34="","",'CED. GRAL POR REP. O MANTTO'!F34)</f>
        <v/>
      </c>
      <c r="H28" s="92">
        <f>+'REPORTE FEBRERO IMROM'!M28</f>
        <v>0</v>
      </c>
      <c r="I28" s="39"/>
      <c r="J28" s="39"/>
      <c r="K28" s="39"/>
      <c r="L28" s="30">
        <f t="shared" si="1"/>
        <v>0</v>
      </c>
      <c r="M28" s="30">
        <f t="shared" si="2"/>
        <v>0</v>
      </c>
      <c r="N28" s="90">
        <f>+'REPORTE FEBRERO IMROM'!N28</f>
        <v>0</v>
      </c>
      <c r="O28" s="55"/>
      <c r="P28" s="56"/>
      <c r="Q28" s="63">
        <f>+'REPORTE FEBRERO IMROM'!Q28</f>
        <v>0</v>
      </c>
      <c r="R28" s="33" t="str">
        <f>IF(M28=0,"",M28/'CED. GRAL POR REP. O MANTTO'!G34)</f>
        <v/>
      </c>
      <c r="S28" s="44" t="str">
        <f t="shared" si="0"/>
        <v/>
      </c>
    </row>
    <row r="29" spans="1:19" s="3" customFormat="1" ht="37.5" hidden="1" customHeight="1" x14ac:dyDescent="0.2">
      <c r="B29" s="37">
        <v>12</v>
      </c>
      <c r="C29" s="38" t="str">
        <f>IF('CED. GRAL POR REP. O MANTTO'!C35="","",'CED. GRAL POR REP. O MANTTO'!C35)</f>
        <v/>
      </c>
      <c r="D29" s="333" t="str">
        <f>IF('CED. GRAL POR REP. O MANTTO'!D35="","",'CED. GRAL POR REP. O MANTTO'!D35)</f>
        <v/>
      </c>
      <c r="E29" s="333"/>
      <c r="F29" s="38" t="str">
        <f>IF('CED. GRAL POR REP. O MANTTO'!E35="","",'CED. GRAL POR REP. O MANTTO'!E35)</f>
        <v/>
      </c>
      <c r="G29" s="67" t="str">
        <f>IF('CED. GRAL POR REP. O MANTTO'!F35="","",'CED. GRAL POR REP. O MANTTO'!F35)</f>
        <v/>
      </c>
      <c r="H29" s="92">
        <f>+'REPORTE FEBRERO IMROM'!M29</f>
        <v>0</v>
      </c>
      <c r="I29" s="39"/>
      <c r="J29" s="39"/>
      <c r="K29" s="39"/>
      <c r="L29" s="30">
        <f t="shared" si="1"/>
        <v>0</v>
      </c>
      <c r="M29" s="30">
        <f t="shared" si="2"/>
        <v>0</v>
      </c>
      <c r="N29" s="90">
        <f>+'REPORTE FEBRERO IMROM'!N29</f>
        <v>0</v>
      </c>
      <c r="O29" s="55"/>
      <c r="P29" s="56"/>
      <c r="Q29" s="63">
        <f>+'REPORTE FEBRERO IMROM'!Q29</f>
        <v>0</v>
      </c>
      <c r="R29" s="33" t="str">
        <f>IF(M29=0,"",M29/'CED. GRAL POR REP. O MANTTO'!G35)</f>
        <v/>
      </c>
      <c r="S29" s="44" t="str">
        <f t="shared" si="0"/>
        <v/>
      </c>
    </row>
    <row r="30" spans="1:19" s="3" customFormat="1" ht="37.5" hidden="1" customHeight="1" x14ac:dyDescent="0.2">
      <c r="B30" s="37">
        <v>13</v>
      </c>
      <c r="C30" s="38" t="str">
        <f>IF('CED. GRAL POR REP. O MANTTO'!C36="","",'CED. GRAL POR REP. O MANTTO'!C36)</f>
        <v/>
      </c>
      <c r="D30" s="333" t="str">
        <f>IF('CED. GRAL POR REP. O MANTTO'!D36="","",'CED. GRAL POR REP. O MANTTO'!D36)</f>
        <v/>
      </c>
      <c r="E30" s="333"/>
      <c r="F30" s="38" t="str">
        <f>IF('CED. GRAL POR REP. O MANTTO'!E36="","",'CED. GRAL POR REP. O MANTTO'!E36)</f>
        <v/>
      </c>
      <c r="G30" s="67" t="str">
        <f>IF('CED. GRAL POR REP. O MANTTO'!F36="","",'CED. GRAL POR REP. O MANTTO'!F36)</f>
        <v/>
      </c>
      <c r="H30" s="92">
        <f>+'REPORTE FEBRERO IMROM'!M30</f>
        <v>0</v>
      </c>
      <c r="I30" s="39"/>
      <c r="J30" s="39"/>
      <c r="K30" s="39"/>
      <c r="L30" s="30">
        <f t="shared" si="1"/>
        <v>0</v>
      </c>
      <c r="M30" s="30">
        <f t="shared" si="2"/>
        <v>0</v>
      </c>
      <c r="N30" s="90">
        <f>+'REPORTE FEBRERO IMROM'!N30</f>
        <v>0</v>
      </c>
      <c r="O30" s="55"/>
      <c r="P30" s="56"/>
      <c r="Q30" s="63">
        <f>+'REPORTE FEBRERO IMROM'!Q30</f>
        <v>0</v>
      </c>
      <c r="R30" s="33" t="str">
        <f>IF(M30=0,"",M30/'CED. GRAL POR REP. O MANTTO'!G36)</f>
        <v/>
      </c>
      <c r="S30" s="44" t="str">
        <f t="shared" si="0"/>
        <v/>
      </c>
    </row>
    <row r="31" spans="1:19" s="3" customFormat="1" ht="37.5" hidden="1" customHeight="1" x14ac:dyDescent="0.2">
      <c r="B31" s="37">
        <v>14</v>
      </c>
      <c r="C31" s="38" t="str">
        <f>IF('CED. GRAL POR REP. O MANTTO'!C37="","",'CED. GRAL POR REP. O MANTTO'!C37)</f>
        <v/>
      </c>
      <c r="D31" s="333" t="str">
        <f>IF('CED. GRAL POR REP. O MANTTO'!D37="","",'CED. GRAL POR REP. O MANTTO'!D37)</f>
        <v/>
      </c>
      <c r="E31" s="333"/>
      <c r="F31" s="38" t="str">
        <f>IF('CED. GRAL POR REP. O MANTTO'!E37="","",'CED. GRAL POR REP. O MANTTO'!E37)</f>
        <v/>
      </c>
      <c r="G31" s="67" t="str">
        <f>IF('CED. GRAL POR REP. O MANTTO'!F37="","",'CED. GRAL POR REP. O MANTTO'!F37)</f>
        <v/>
      </c>
      <c r="H31" s="92">
        <f>+'REPORTE FEBRERO IMROM'!M31</f>
        <v>0</v>
      </c>
      <c r="I31" s="39"/>
      <c r="J31" s="39"/>
      <c r="K31" s="39"/>
      <c r="L31" s="30">
        <f t="shared" si="1"/>
        <v>0</v>
      </c>
      <c r="M31" s="30">
        <f t="shared" si="2"/>
        <v>0</v>
      </c>
      <c r="N31" s="90">
        <f>+'REPORTE FEBRERO IMROM'!N31</f>
        <v>0</v>
      </c>
      <c r="O31" s="55"/>
      <c r="P31" s="56"/>
      <c r="Q31" s="63">
        <f>+'REPORTE FEBRERO IMROM'!Q31</f>
        <v>0</v>
      </c>
      <c r="R31" s="33" t="str">
        <f>IF(M31=0,"",M31/'CED. GRAL POR REP. O MANTTO'!G37)</f>
        <v/>
      </c>
      <c r="S31" s="44" t="str">
        <f t="shared" si="0"/>
        <v/>
      </c>
    </row>
    <row r="32" spans="1:19" s="3" customFormat="1" ht="37.5" hidden="1" customHeight="1" x14ac:dyDescent="0.2">
      <c r="B32" s="37">
        <v>15</v>
      </c>
      <c r="C32" s="38" t="str">
        <f>IF('CED. GRAL POR REP. O MANTTO'!C38="","",'CED. GRAL POR REP. O MANTTO'!C38)</f>
        <v/>
      </c>
      <c r="D32" s="333" t="str">
        <f>IF('CED. GRAL POR REP. O MANTTO'!D38="","",'CED. GRAL POR REP. O MANTTO'!D38)</f>
        <v/>
      </c>
      <c r="E32" s="333"/>
      <c r="F32" s="38" t="str">
        <f>IF('CED. GRAL POR REP. O MANTTO'!E38="","",'CED. GRAL POR REP. O MANTTO'!E38)</f>
        <v/>
      </c>
      <c r="G32" s="67" t="str">
        <f>IF('CED. GRAL POR REP. O MANTTO'!F38="","",'CED. GRAL POR REP. O MANTTO'!F38)</f>
        <v/>
      </c>
      <c r="H32" s="92">
        <f>+'REPORTE FEBRERO IMROM'!M32</f>
        <v>0</v>
      </c>
      <c r="I32" s="39"/>
      <c r="J32" s="39"/>
      <c r="K32" s="39"/>
      <c r="L32" s="30">
        <f t="shared" si="1"/>
        <v>0</v>
      </c>
      <c r="M32" s="30">
        <f t="shared" si="2"/>
        <v>0</v>
      </c>
      <c r="N32" s="90">
        <f>+'REPORTE FEBRERO IMROM'!N32</f>
        <v>0</v>
      </c>
      <c r="O32" s="55"/>
      <c r="P32" s="56"/>
      <c r="Q32" s="63">
        <f>+'REPORTE FEBRERO IMROM'!Q32</f>
        <v>0</v>
      </c>
      <c r="R32" s="33" t="str">
        <f>IF(M32=0,"",M32/'CED. GRAL POR REP. O MANTTO'!G38)</f>
        <v/>
      </c>
      <c r="S32" s="44" t="str">
        <f t="shared" si="0"/>
        <v/>
      </c>
    </row>
    <row r="33" spans="2:19" s="3" customFormat="1" ht="37.5" hidden="1" customHeight="1" x14ac:dyDescent="0.2">
      <c r="B33" s="37">
        <v>16</v>
      </c>
      <c r="C33" s="38" t="str">
        <f>IF('CED. GRAL POR REP. O MANTTO'!C39="","",'CED. GRAL POR REP. O MANTTO'!C39)</f>
        <v/>
      </c>
      <c r="D33" s="333" t="str">
        <f>IF('CED. GRAL POR REP. O MANTTO'!D39="","",'CED. GRAL POR REP. O MANTTO'!D39)</f>
        <v/>
      </c>
      <c r="E33" s="333"/>
      <c r="F33" s="38" t="str">
        <f>IF('CED. GRAL POR REP. O MANTTO'!E39="","",'CED. GRAL POR REP. O MANTTO'!E39)</f>
        <v/>
      </c>
      <c r="G33" s="67" t="str">
        <f>IF('CED. GRAL POR REP. O MANTTO'!F39="","",'CED. GRAL POR REP. O MANTTO'!F39)</f>
        <v/>
      </c>
      <c r="H33" s="92">
        <f>+'REPORTE FEBRERO IMROM'!M33</f>
        <v>0</v>
      </c>
      <c r="I33" s="39"/>
      <c r="J33" s="39"/>
      <c r="K33" s="39"/>
      <c r="L33" s="30">
        <f t="shared" si="1"/>
        <v>0</v>
      </c>
      <c r="M33" s="30">
        <f t="shared" si="2"/>
        <v>0</v>
      </c>
      <c r="N33" s="90">
        <f>+'REPORTE FEBRERO IMROM'!N33</f>
        <v>0</v>
      </c>
      <c r="O33" s="55"/>
      <c r="P33" s="56"/>
      <c r="Q33" s="63">
        <f>+'REPORTE FEBRERO IMROM'!Q33</f>
        <v>0</v>
      </c>
      <c r="R33" s="33" t="str">
        <f>IF(M33=0,"",M33/'CED. GRAL POR REP. O MANTTO'!G39)</f>
        <v/>
      </c>
      <c r="S33" s="44" t="str">
        <f t="shared" si="0"/>
        <v/>
      </c>
    </row>
    <row r="34" spans="2:19" s="3" customFormat="1" ht="37.5" hidden="1" customHeight="1" x14ac:dyDescent="0.2">
      <c r="B34" s="37">
        <v>17</v>
      </c>
      <c r="C34" s="38" t="str">
        <f>IF('CED. GRAL POR REP. O MANTTO'!C40="","",'CED. GRAL POR REP. O MANTTO'!C40)</f>
        <v/>
      </c>
      <c r="D34" s="333" t="str">
        <f>IF('CED. GRAL POR REP. O MANTTO'!D40="","",'CED. GRAL POR REP. O MANTTO'!D40)</f>
        <v/>
      </c>
      <c r="E34" s="333"/>
      <c r="F34" s="38" t="str">
        <f>IF('CED. GRAL POR REP. O MANTTO'!E40="","",'CED. GRAL POR REP. O MANTTO'!E40)</f>
        <v/>
      </c>
      <c r="G34" s="67" t="str">
        <f>IF('CED. GRAL POR REP. O MANTTO'!F40="","",'CED. GRAL POR REP. O MANTTO'!F40)</f>
        <v/>
      </c>
      <c r="H34" s="92">
        <f>+'REPORTE FEBRERO IMROM'!M34</f>
        <v>0</v>
      </c>
      <c r="I34" s="39"/>
      <c r="J34" s="39"/>
      <c r="K34" s="39"/>
      <c r="L34" s="30">
        <f t="shared" si="1"/>
        <v>0</v>
      </c>
      <c r="M34" s="30">
        <f t="shared" si="2"/>
        <v>0</v>
      </c>
      <c r="N34" s="90">
        <f>+'REPORTE FEBRERO IMROM'!N34</f>
        <v>0</v>
      </c>
      <c r="O34" s="55"/>
      <c r="P34" s="56"/>
      <c r="Q34" s="63">
        <f>+'REPORTE FEBRERO IMROM'!Q34</f>
        <v>0</v>
      </c>
      <c r="R34" s="33" t="str">
        <f>IF(M34=0,"",M34/'CED. GRAL POR REP. O MANTTO'!G40)</f>
        <v/>
      </c>
      <c r="S34" s="44" t="str">
        <f t="shared" si="0"/>
        <v/>
      </c>
    </row>
    <row r="35" spans="2:19" s="3" customFormat="1" ht="37.5" hidden="1" customHeight="1" x14ac:dyDescent="0.2">
      <c r="B35" s="37">
        <v>18</v>
      </c>
      <c r="C35" s="38" t="str">
        <f>IF('CED. GRAL POR REP. O MANTTO'!C41="","",'CED. GRAL POR REP. O MANTTO'!C41)</f>
        <v/>
      </c>
      <c r="D35" s="333" t="str">
        <f>IF('CED. GRAL POR REP. O MANTTO'!D41="","",'CED. GRAL POR REP. O MANTTO'!D41)</f>
        <v/>
      </c>
      <c r="E35" s="333"/>
      <c r="F35" s="38" t="str">
        <f>IF('CED. GRAL POR REP. O MANTTO'!E41="","",'CED. GRAL POR REP. O MANTTO'!E41)</f>
        <v/>
      </c>
      <c r="G35" s="67" t="str">
        <f>IF('CED. GRAL POR REP. O MANTTO'!F41="","",'CED. GRAL POR REP. O MANTTO'!F41)</f>
        <v/>
      </c>
      <c r="H35" s="92">
        <f>+'REPORTE FEBRERO IMROM'!M35</f>
        <v>0</v>
      </c>
      <c r="I35" s="39"/>
      <c r="J35" s="39"/>
      <c r="K35" s="39"/>
      <c r="L35" s="30">
        <f t="shared" si="1"/>
        <v>0</v>
      </c>
      <c r="M35" s="30">
        <f t="shared" si="2"/>
        <v>0</v>
      </c>
      <c r="N35" s="90">
        <f>+'REPORTE FEBRERO IMROM'!N35</f>
        <v>0</v>
      </c>
      <c r="O35" s="55"/>
      <c r="P35" s="56"/>
      <c r="Q35" s="63">
        <f>+'REPORTE FEBRERO IMROM'!Q35</f>
        <v>0</v>
      </c>
      <c r="R35" s="33" t="str">
        <f>IF(M35=0,"",M35/'CED. GRAL POR REP. O MANTTO'!G41)</f>
        <v/>
      </c>
      <c r="S35" s="44" t="str">
        <f t="shared" si="0"/>
        <v/>
      </c>
    </row>
    <row r="36" spans="2:19" s="3" customFormat="1" ht="37.5" hidden="1" customHeight="1" x14ac:dyDescent="0.2">
      <c r="B36" s="37">
        <v>19</v>
      </c>
      <c r="C36" s="38" t="str">
        <f>IF('CED. GRAL POR REP. O MANTTO'!C42="","",'CED. GRAL POR REP. O MANTTO'!C42)</f>
        <v/>
      </c>
      <c r="D36" s="333" t="str">
        <f>IF('CED. GRAL POR REP. O MANTTO'!D42="","",'CED. GRAL POR REP. O MANTTO'!D42)</f>
        <v/>
      </c>
      <c r="E36" s="333"/>
      <c r="F36" s="38" t="str">
        <f>IF('CED. GRAL POR REP. O MANTTO'!E42="","",'CED. GRAL POR REP. O MANTTO'!E42)</f>
        <v/>
      </c>
      <c r="G36" s="67" t="str">
        <f>IF('CED. GRAL POR REP. O MANTTO'!F42="","",'CED. GRAL POR REP. O MANTTO'!F42)</f>
        <v/>
      </c>
      <c r="H36" s="92">
        <f>+'REPORTE FEBRERO IMROM'!M36</f>
        <v>0</v>
      </c>
      <c r="I36" s="39"/>
      <c r="J36" s="39"/>
      <c r="K36" s="39"/>
      <c r="L36" s="30">
        <f t="shared" si="1"/>
        <v>0</v>
      </c>
      <c r="M36" s="30">
        <f t="shared" si="2"/>
        <v>0</v>
      </c>
      <c r="N36" s="90">
        <f>+'REPORTE FEBRERO IMROM'!N36</f>
        <v>0</v>
      </c>
      <c r="O36" s="55"/>
      <c r="P36" s="56"/>
      <c r="Q36" s="63">
        <f>+'REPORTE FEBRERO IMROM'!Q36</f>
        <v>0</v>
      </c>
      <c r="R36" s="33" t="str">
        <f>IF(M36=0,"",M36/'CED. GRAL POR REP. O MANTTO'!G42)</f>
        <v/>
      </c>
      <c r="S36" s="44" t="str">
        <f t="shared" si="0"/>
        <v/>
      </c>
    </row>
    <row r="37" spans="2:19" s="3" customFormat="1" ht="37.5" hidden="1" customHeight="1" x14ac:dyDescent="0.2">
      <c r="B37" s="37">
        <v>20</v>
      </c>
      <c r="C37" s="38" t="str">
        <f>IF('CED. GRAL POR REP. O MANTTO'!C43="","",'CED. GRAL POR REP. O MANTTO'!C43)</f>
        <v/>
      </c>
      <c r="D37" s="333" t="str">
        <f>IF('CED. GRAL POR REP. O MANTTO'!D43="","",'CED. GRAL POR REP. O MANTTO'!D43)</f>
        <v/>
      </c>
      <c r="E37" s="333"/>
      <c r="F37" s="38" t="str">
        <f>IF('CED. GRAL POR REP. O MANTTO'!E43="","",'CED. GRAL POR REP. O MANTTO'!E43)</f>
        <v/>
      </c>
      <c r="G37" s="67" t="str">
        <f>IF('CED. GRAL POR REP. O MANTTO'!F43="","",'CED. GRAL POR REP. O MANTTO'!F43)</f>
        <v/>
      </c>
      <c r="H37" s="92">
        <f>+'REPORTE FEBRERO IMROM'!M37</f>
        <v>0</v>
      </c>
      <c r="I37" s="39"/>
      <c r="J37" s="39"/>
      <c r="K37" s="39"/>
      <c r="L37" s="30">
        <f t="shared" si="1"/>
        <v>0</v>
      </c>
      <c r="M37" s="30">
        <f t="shared" si="2"/>
        <v>0</v>
      </c>
      <c r="N37" s="90">
        <f>+'REPORTE FEBRERO IMROM'!N37</f>
        <v>0</v>
      </c>
      <c r="O37" s="55"/>
      <c r="P37" s="56"/>
      <c r="Q37" s="63">
        <f>+'REPORTE FEBRERO IMROM'!Q37</f>
        <v>0</v>
      </c>
      <c r="R37" s="33" t="str">
        <f>IF(M37=0,"",M37/'CED. GRAL POR REP. O MANTTO'!G43)</f>
        <v/>
      </c>
      <c r="S37" s="44" t="str">
        <f t="shared" si="0"/>
        <v/>
      </c>
    </row>
    <row r="38" spans="2:19" s="3" customFormat="1" ht="37.5" hidden="1" customHeight="1" x14ac:dyDescent="0.2">
      <c r="B38" s="37">
        <v>21</v>
      </c>
      <c r="C38" s="38" t="str">
        <f>IF('CED. GRAL POR REP. O MANTTO'!C44="","",'CED. GRAL POR REP. O MANTTO'!C44)</f>
        <v/>
      </c>
      <c r="D38" s="333" t="str">
        <f>IF('CED. GRAL POR REP. O MANTTO'!D44="","",'CED. GRAL POR REP. O MANTTO'!D44)</f>
        <v/>
      </c>
      <c r="E38" s="333"/>
      <c r="F38" s="38" t="str">
        <f>IF('CED. GRAL POR REP. O MANTTO'!E44="","",'CED. GRAL POR REP. O MANTTO'!E44)</f>
        <v/>
      </c>
      <c r="G38" s="67" t="str">
        <f>IF('CED. GRAL POR REP. O MANTTO'!F44="","",'CED. GRAL POR REP. O MANTTO'!F44)</f>
        <v/>
      </c>
      <c r="H38" s="92">
        <f>+'REPORTE FEBRERO IMROM'!M38</f>
        <v>0</v>
      </c>
      <c r="I38" s="39"/>
      <c r="J38" s="39"/>
      <c r="K38" s="39"/>
      <c r="L38" s="30">
        <f t="shared" si="1"/>
        <v>0</v>
      </c>
      <c r="M38" s="30">
        <f t="shared" si="2"/>
        <v>0</v>
      </c>
      <c r="N38" s="90">
        <f>+'REPORTE FEBRERO IMROM'!N38</f>
        <v>0</v>
      </c>
      <c r="O38" s="55"/>
      <c r="P38" s="56"/>
      <c r="Q38" s="63">
        <f>+'REPORTE FEBRERO IMROM'!Q38</f>
        <v>0</v>
      </c>
      <c r="R38" s="33" t="str">
        <f>IF(M38=0,"",M38/'CED. GRAL POR REP. O MANTTO'!G44)</f>
        <v/>
      </c>
      <c r="S38" s="44" t="str">
        <f t="shared" si="0"/>
        <v/>
      </c>
    </row>
    <row r="39" spans="2:19" s="3" customFormat="1" ht="37.5" hidden="1" customHeight="1" x14ac:dyDescent="0.2">
      <c r="B39" s="37">
        <v>22</v>
      </c>
      <c r="C39" s="38" t="str">
        <f>IF('CED. GRAL POR REP. O MANTTO'!C45="","",'CED. GRAL POR REP. O MANTTO'!C45)</f>
        <v/>
      </c>
      <c r="D39" s="333" t="str">
        <f>IF('CED. GRAL POR REP. O MANTTO'!D45="","",'CED. GRAL POR REP. O MANTTO'!D45)</f>
        <v/>
      </c>
      <c r="E39" s="333"/>
      <c r="F39" s="38" t="str">
        <f>IF('CED. GRAL POR REP. O MANTTO'!E45="","",'CED. GRAL POR REP. O MANTTO'!E45)</f>
        <v/>
      </c>
      <c r="G39" s="67" t="str">
        <f>IF('CED. GRAL POR REP. O MANTTO'!F45="","",'CED. GRAL POR REP. O MANTTO'!F45)</f>
        <v/>
      </c>
      <c r="H39" s="92">
        <f>+'REPORTE FEBRERO IMROM'!M39</f>
        <v>0</v>
      </c>
      <c r="I39" s="39"/>
      <c r="J39" s="39"/>
      <c r="K39" s="39"/>
      <c r="L39" s="30">
        <f t="shared" si="1"/>
        <v>0</v>
      </c>
      <c r="M39" s="30">
        <f t="shared" si="2"/>
        <v>0</v>
      </c>
      <c r="N39" s="90">
        <f>+'REPORTE FEBRERO IMROM'!N39</f>
        <v>0</v>
      </c>
      <c r="O39" s="55"/>
      <c r="P39" s="56"/>
      <c r="Q39" s="63">
        <f>+'REPORTE FEBRERO IMROM'!Q39</f>
        <v>0</v>
      </c>
      <c r="R39" s="33" t="str">
        <f>IF(M39=0,"",M39/'CED. GRAL POR REP. O MANTTO'!G45)</f>
        <v/>
      </c>
      <c r="S39" s="44" t="str">
        <f t="shared" si="0"/>
        <v/>
      </c>
    </row>
    <row r="40" spans="2:19" s="3" customFormat="1" ht="37.5" hidden="1" customHeight="1" x14ac:dyDescent="0.2">
      <c r="B40" s="37">
        <v>23</v>
      </c>
      <c r="C40" s="38" t="str">
        <f>IF('CED. GRAL POR REP. O MANTTO'!C46="","",'CED. GRAL POR REP. O MANTTO'!C46)</f>
        <v/>
      </c>
      <c r="D40" s="333" t="str">
        <f>IF('CED. GRAL POR REP. O MANTTO'!D46="","",'CED. GRAL POR REP. O MANTTO'!D46)</f>
        <v/>
      </c>
      <c r="E40" s="333"/>
      <c r="F40" s="38" t="str">
        <f>IF('CED. GRAL POR REP. O MANTTO'!E46="","",'CED. GRAL POR REP. O MANTTO'!E46)</f>
        <v/>
      </c>
      <c r="G40" s="67" t="str">
        <f>IF('CED. GRAL POR REP. O MANTTO'!F46="","",'CED. GRAL POR REP. O MANTTO'!F46)</f>
        <v/>
      </c>
      <c r="H40" s="92">
        <f>+'REPORTE FEBRERO IMROM'!M40</f>
        <v>0</v>
      </c>
      <c r="I40" s="39"/>
      <c r="J40" s="39"/>
      <c r="K40" s="39"/>
      <c r="L40" s="30">
        <f t="shared" si="1"/>
        <v>0</v>
      </c>
      <c r="M40" s="30">
        <f t="shared" si="2"/>
        <v>0</v>
      </c>
      <c r="N40" s="90">
        <f>+'REPORTE FEBRERO IMROM'!N40</f>
        <v>0</v>
      </c>
      <c r="O40" s="55"/>
      <c r="P40" s="56"/>
      <c r="Q40" s="63">
        <f>+'REPORTE FEBRERO IMROM'!Q40</f>
        <v>0</v>
      </c>
      <c r="R40" s="33" t="str">
        <f>IF(M40=0,"",M40/'CED. GRAL POR REP. O MANTTO'!G46)</f>
        <v/>
      </c>
      <c r="S40" s="44" t="str">
        <f t="shared" si="0"/>
        <v/>
      </c>
    </row>
    <row r="41" spans="2:19" s="3" customFormat="1" ht="37.5" hidden="1" customHeight="1" x14ac:dyDescent="0.2">
      <c r="B41" s="37">
        <v>24</v>
      </c>
      <c r="C41" s="38" t="str">
        <f>IF('CED. GRAL POR REP. O MANTTO'!C47="","",'CED. GRAL POR REP. O MANTTO'!C47)</f>
        <v/>
      </c>
      <c r="D41" s="333" t="str">
        <f>IF('CED. GRAL POR REP. O MANTTO'!D47="","",'CED. GRAL POR REP. O MANTTO'!D47)</f>
        <v/>
      </c>
      <c r="E41" s="333"/>
      <c r="F41" s="38" t="str">
        <f>IF('CED. GRAL POR REP. O MANTTO'!E47="","",'CED. GRAL POR REP. O MANTTO'!E47)</f>
        <v/>
      </c>
      <c r="G41" s="67" t="str">
        <f>IF('CED. GRAL POR REP. O MANTTO'!F47="","",'CED. GRAL POR REP. O MANTTO'!F47)</f>
        <v/>
      </c>
      <c r="H41" s="92">
        <f>+'REPORTE FEBRERO IMROM'!M41</f>
        <v>0</v>
      </c>
      <c r="I41" s="39"/>
      <c r="J41" s="39"/>
      <c r="K41" s="39"/>
      <c r="L41" s="30">
        <f t="shared" si="1"/>
        <v>0</v>
      </c>
      <c r="M41" s="30">
        <f t="shared" si="2"/>
        <v>0</v>
      </c>
      <c r="N41" s="90">
        <f>+'REPORTE FEBRERO IMROM'!N41</f>
        <v>0</v>
      </c>
      <c r="O41" s="55"/>
      <c r="P41" s="56"/>
      <c r="Q41" s="63">
        <f>+'REPORTE FEBRERO IMROM'!Q41</f>
        <v>0</v>
      </c>
      <c r="R41" s="33" t="str">
        <f>IF(M41=0,"",M41/'CED. GRAL POR REP. O MANTTO'!G47)</f>
        <v/>
      </c>
      <c r="S41" s="44" t="str">
        <f t="shared" si="0"/>
        <v/>
      </c>
    </row>
    <row r="42" spans="2:19" s="3" customFormat="1" ht="37.5" hidden="1" customHeight="1" x14ac:dyDescent="0.2">
      <c r="B42" s="37">
        <v>25</v>
      </c>
      <c r="C42" s="38" t="str">
        <f>IF('CED. GRAL POR REP. O MANTTO'!C48="","",'CED. GRAL POR REP. O MANTTO'!C48)</f>
        <v/>
      </c>
      <c r="D42" s="333" t="str">
        <f>IF('CED. GRAL POR REP. O MANTTO'!D48="","",'CED. GRAL POR REP. O MANTTO'!D48)</f>
        <v/>
      </c>
      <c r="E42" s="333"/>
      <c r="F42" s="38" t="str">
        <f>IF('CED. GRAL POR REP. O MANTTO'!E48="","",'CED. GRAL POR REP. O MANTTO'!E48)</f>
        <v/>
      </c>
      <c r="G42" s="67" t="str">
        <f>IF('CED. GRAL POR REP. O MANTTO'!F48="","",'CED. GRAL POR REP. O MANTTO'!F48)</f>
        <v/>
      </c>
      <c r="H42" s="92">
        <f>+'REPORTE FEBRERO IMROM'!M42</f>
        <v>0</v>
      </c>
      <c r="I42" s="39"/>
      <c r="J42" s="39"/>
      <c r="K42" s="39"/>
      <c r="L42" s="30">
        <f t="shared" si="1"/>
        <v>0</v>
      </c>
      <c r="M42" s="30">
        <f t="shared" si="2"/>
        <v>0</v>
      </c>
      <c r="N42" s="90">
        <f>+'REPORTE FEBRERO IMROM'!N42</f>
        <v>0</v>
      </c>
      <c r="O42" s="55"/>
      <c r="P42" s="56"/>
      <c r="Q42" s="63">
        <f>+'REPORTE FEBRERO IMROM'!Q42</f>
        <v>0</v>
      </c>
      <c r="R42" s="33" t="str">
        <f>IF(M42=0,"",M42/'CED. GRAL POR REP. O MANTTO'!G48)</f>
        <v/>
      </c>
      <c r="S42" s="44" t="str">
        <f t="shared" si="0"/>
        <v/>
      </c>
    </row>
    <row r="43" spans="2:19" s="3" customFormat="1" ht="37.5" hidden="1" customHeight="1" x14ac:dyDescent="0.2">
      <c r="B43" s="37">
        <v>26</v>
      </c>
      <c r="C43" s="38" t="str">
        <f>IF('CED. GRAL POR REP. O MANTTO'!C49="","",'CED. GRAL POR REP. O MANTTO'!C49)</f>
        <v/>
      </c>
      <c r="D43" s="333" t="str">
        <f>IF('CED. GRAL POR REP. O MANTTO'!D49="","",'CED. GRAL POR REP. O MANTTO'!D49)</f>
        <v/>
      </c>
      <c r="E43" s="333"/>
      <c r="F43" s="38" t="str">
        <f>IF('CED. GRAL POR REP. O MANTTO'!E49="","",'CED. GRAL POR REP. O MANTTO'!E49)</f>
        <v/>
      </c>
      <c r="G43" s="67" t="str">
        <f>IF('CED. GRAL POR REP. O MANTTO'!F49="","",'CED. GRAL POR REP. O MANTTO'!F49)</f>
        <v/>
      </c>
      <c r="H43" s="92">
        <f>+'REPORTE FEBRERO IMROM'!M43</f>
        <v>0</v>
      </c>
      <c r="I43" s="39"/>
      <c r="J43" s="39"/>
      <c r="K43" s="39"/>
      <c r="L43" s="30">
        <f t="shared" si="1"/>
        <v>0</v>
      </c>
      <c r="M43" s="30">
        <f t="shared" si="2"/>
        <v>0</v>
      </c>
      <c r="N43" s="90">
        <f>+'REPORTE FEBRERO IMROM'!N43</f>
        <v>0</v>
      </c>
      <c r="O43" s="55"/>
      <c r="P43" s="56"/>
      <c r="Q43" s="63">
        <f>+'REPORTE FEBRERO IMROM'!Q43</f>
        <v>0</v>
      </c>
      <c r="R43" s="33" t="str">
        <f>IF(M43=0,"",M43/'CED. GRAL POR REP. O MANTTO'!G49)</f>
        <v/>
      </c>
      <c r="S43" s="44" t="str">
        <f t="shared" si="0"/>
        <v/>
      </c>
    </row>
    <row r="44" spans="2:19" s="3" customFormat="1" ht="37.5" hidden="1" customHeight="1" x14ac:dyDescent="0.2">
      <c r="B44" s="37">
        <v>27</v>
      </c>
      <c r="C44" s="38" t="str">
        <f>IF('CED. GRAL POR REP. O MANTTO'!C50="","",'CED. GRAL POR REP. O MANTTO'!C50)</f>
        <v/>
      </c>
      <c r="D44" s="333" t="str">
        <f>IF('CED. GRAL POR REP. O MANTTO'!D50="","",'CED. GRAL POR REP. O MANTTO'!D50)</f>
        <v/>
      </c>
      <c r="E44" s="333"/>
      <c r="F44" s="38" t="str">
        <f>IF('CED. GRAL POR REP. O MANTTO'!E50="","",'CED. GRAL POR REP. O MANTTO'!E50)</f>
        <v/>
      </c>
      <c r="G44" s="67" t="str">
        <f>IF('CED. GRAL POR REP. O MANTTO'!F50="","",'CED. GRAL POR REP. O MANTTO'!F50)</f>
        <v/>
      </c>
      <c r="H44" s="92">
        <f>+'REPORTE FEBRERO IMROM'!M44</f>
        <v>0</v>
      </c>
      <c r="I44" s="39"/>
      <c r="J44" s="39"/>
      <c r="K44" s="39"/>
      <c r="L44" s="30">
        <f t="shared" si="1"/>
        <v>0</v>
      </c>
      <c r="M44" s="30">
        <f t="shared" si="2"/>
        <v>0</v>
      </c>
      <c r="N44" s="90">
        <f>+'REPORTE FEBRERO IMROM'!N44</f>
        <v>0</v>
      </c>
      <c r="O44" s="55"/>
      <c r="P44" s="56"/>
      <c r="Q44" s="63">
        <f>+'REPORTE FEBRERO IMROM'!Q44</f>
        <v>0</v>
      </c>
      <c r="R44" s="33" t="str">
        <f>IF(M44=0,"",M44/'CED. GRAL POR REP. O MANTTO'!G50)</f>
        <v/>
      </c>
      <c r="S44" s="44" t="str">
        <f t="shared" si="0"/>
        <v/>
      </c>
    </row>
    <row r="45" spans="2:19" s="3" customFormat="1" ht="37.5" hidden="1" customHeight="1" x14ac:dyDescent="0.2">
      <c r="B45" s="37">
        <v>28</v>
      </c>
      <c r="C45" s="38" t="str">
        <f>IF('CED. GRAL POR REP. O MANTTO'!C51="","",'CED. GRAL POR REP. O MANTTO'!C51)</f>
        <v/>
      </c>
      <c r="D45" s="333" t="str">
        <f>IF('CED. GRAL POR REP. O MANTTO'!D51="","",'CED. GRAL POR REP. O MANTTO'!D51)</f>
        <v/>
      </c>
      <c r="E45" s="333"/>
      <c r="F45" s="38" t="str">
        <f>IF('CED. GRAL POR REP. O MANTTO'!E51="","",'CED. GRAL POR REP. O MANTTO'!E51)</f>
        <v/>
      </c>
      <c r="G45" s="67" t="str">
        <f>IF('CED. GRAL POR REP. O MANTTO'!F51="","",'CED. GRAL POR REP. O MANTTO'!F51)</f>
        <v/>
      </c>
      <c r="H45" s="92">
        <f>+'REPORTE FEBRERO IMROM'!M45</f>
        <v>0</v>
      </c>
      <c r="I45" s="39"/>
      <c r="J45" s="39"/>
      <c r="K45" s="39"/>
      <c r="L45" s="30">
        <f t="shared" si="1"/>
        <v>0</v>
      </c>
      <c r="M45" s="30">
        <f t="shared" si="2"/>
        <v>0</v>
      </c>
      <c r="N45" s="90">
        <f>+'REPORTE FEBRERO IMROM'!N45</f>
        <v>0</v>
      </c>
      <c r="O45" s="55"/>
      <c r="P45" s="56"/>
      <c r="Q45" s="63">
        <f>+'REPORTE FEBRERO IMROM'!Q45</f>
        <v>0</v>
      </c>
      <c r="R45" s="33" t="str">
        <f>IF(M45=0,"",M45/'CED. GRAL POR REP. O MANTTO'!G51)</f>
        <v/>
      </c>
      <c r="S45" s="44" t="str">
        <f t="shared" si="0"/>
        <v/>
      </c>
    </row>
    <row r="46" spans="2:19" s="3" customFormat="1" ht="37.5" hidden="1" customHeight="1" x14ac:dyDescent="0.2">
      <c r="B46" s="37">
        <v>29</v>
      </c>
      <c r="C46" s="38" t="str">
        <f>IF('CED. GRAL POR REP. O MANTTO'!C52="","",'CED. GRAL POR REP. O MANTTO'!C52)</f>
        <v/>
      </c>
      <c r="D46" s="333" t="str">
        <f>IF('CED. GRAL POR REP. O MANTTO'!D52="","",'CED. GRAL POR REP. O MANTTO'!D52)</f>
        <v/>
      </c>
      <c r="E46" s="333"/>
      <c r="F46" s="38" t="str">
        <f>IF('CED. GRAL POR REP. O MANTTO'!E52="","",'CED. GRAL POR REP. O MANTTO'!E52)</f>
        <v/>
      </c>
      <c r="G46" s="67" t="str">
        <f>IF('CED. GRAL POR REP. O MANTTO'!F52="","",'CED. GRAL POR REP. O MANTTO'!F52)</f>
        <v/>
      </c>
      <c r="H46" s="92">
        <f>+'REPORTE FEBRERO IMROM'!M46</f>
        <v>0</v>
      </c>
      <c r="I46" s="39"/>
      <c r="J46" s="39"/>
      <c r="K46" s="39"/>
      <c r="L46" s="30">
        <f t="shared" si="1"/>
        <v>0</v>
      </c>
      <c r="M46" s="30">
        <f t="shared" si="2"/>
        <v>0</v>
      </c>
      <c r="N46" s="90">
        <f>+'REPORTE FEBRERO IMROM'!N46</f>
        <v>0</v>
      </c>
      <c r="O46" s="55"/>
      <c r="P46" s="56"/>
      <c r="Q46" s="63">
        <f>+'REPORTE FEBRERO IMROM'!Q46</f>
        <v>0</v>
      </c>
      <c r="R46" s="33" t="str">
        <f>IF(M46=0,"",M46/'CED. GRAL POR REP. O MANTTO'!G52)</f>
        <v/>
      </c>
      <c r="S46" s="44" t="str">
        <f t="shared" si="0"/>
        <v/>
      </c>
    </row>
    <row r="47" spans="2:19" s="3" customFormat="1" ht="37.5" hidden="1" customHeight="1" x14ac:dyDescent="0.2">
      <c r="B47" s="37">
        <v>30</v>
      </c>
      <c r="C47" s="38" t="str">
        <f>IF('CED. GRAL POR REP. O MANTTO'!C53="","",'CED. GRAL POR REP. O MANTTO'!C53)</f>
        <v/>
      </c>
      <c r="D47" s="333" t="str">
        <f>IF('CED. GRAL POR REP. O MANTTO'!D53="","",'CED. GRAL POR REP. O MANTTO'!D53)</f>
        <v/>
      </c>
      <c r="E47" s="333"/>
      <c r="F47" s="38" t="str">
        <f>IF('CED. GRAL POR REP. O MANTTO'!E53="","",'CED. GRAL POR REP. O MANTTO'!E53)</f>
        <v/>
      </c>
      <c r="G47" s="67" t="str">
        <f>IF('CED. GRAL POR REP. O MANTTO'!F53="","",'CED. GRAL POR REP. O MANTTO'!F53)</f>
        <v/>
      </c>
      <c r="H47" s="92">
        <f>+'REPORTE FEBRERO IMROM'!M47</f>
        <v>0</v>
      </c>
      <c r="I47" s="39"/>
      <c r="J47" s="39"/>
      <c r="K47" s="39"/>
      <c r="L47" s="30">
        <f t="shared" si="1"/>
        <v>0</v>
      </c>
      <c r="M47" s="30">
        <f t="shared" si="2"/>
        <v>0</v>
      </c>
      <c r="N47" s="90">
        <f>+'REPORTE FEBRERO IMROM'!N47</f>
        <v>0</v>
      </c>
      <c r="O47" s="55"/>
      <c r="P47" s="56"/>
      <c r="Q47" s="63">
        <f>+'REPORTE FEBRERO IMROM'!Q47</f>
        <v>0</v>
      </c>
      <c r="R47" s="33" t="str">
        <f>IF(M47=0,"",M47/'CED. GRAL POR REP. O MANTTO'!G53)</f>
        <v/>
      </c>
      <c r="S47" s="44" t="str">
        <f t="shared" si="0"/>
        <v/>
      </c>
    </row>
    <row r="48" spans="2:19" s="3" customFormat="1" ht="37.5" hidden="1" customHeight="1" x14ac:dyDescent="0.2">
      <c r="B48" s="37">
        <v>31</v>
      </c>
      <c r="C48" s="38" t="str">
        <f>IF('CED. GRAL POR REP. O MANTTO'!C54="","",'CED. GRAL POR REP. O MANTTO'!C54)</f>
        <v/>
      </c>
      <c r="D48" s="333" t="str">
        <f>IF('CED. GRAL POR REP. O MANTTO'!D54="","",'CED. GRAL POR REP. O MANTTO'!D54)</f>
        <v/>
      </c>
      <c r="E48" s="333"/>
      <c r="F48" s="38" t="str">
        <f>IF('CED. GRAL POR REP. O MANTTO'!E54="","",'CED. GRAL POR REP. O MANTTO'!E54)</f>
        <v/>
      </c>
      <c r="G48" s="67" t="str">
        <f>IF('CED. GRAL POR REP. O MANTTO'!F54="","",'CED. GRAL POR REP. O MANTTO'!F54)</f>
        <v/>
      </c>
      <c r="H48" s="92">
        <f>+'REPORTE FEBRERO IMROM'!M48</f>
        <v>0</v>
      </c>
      <c r="I48" s="39"/>
      <c r="J48" s="39"/>
      <c r="K48" s="39"/>
      <c r="L48" s="30">
        <f t="shared" si="1"/>
        <v>0</v>
      </c>
      <c r="M48" s="30">
        <f t="shared" si="2"/>
        <v>0</v>
      </c>
      <c r="N48" s="90">
        <f>+'REPORTE FEBRERO IMROM'!N48</f>
        <v>0</v>
      </c>
      <c r="O48" s="55"/>
      <c r="P48" s="56"/>
      <c r="Q48" s="63">
        <f>+'REPORTE FEBRERO IMROM'!Q48</f>
        <v>0</v>
      </c>
      <c r="R48" s="33" t="str">
        <f>IF(M48=0,"",M48/'CED. GRAL POR REP. O MANTTO'!G54)</f>
        <v/>
      </c>
      <c r="S48" s="44" t="str">
        <f t="shared" si="0"/>
        <v/>
      </c>
    </row>
    <row r="49" spans="2:19" s="3" customFormat="1" ht="37.5" hidden="1" customHeight="1" x14ac:dyDescent="0.2">
      <c r="B49" s="37">
        <v>32</v>
      </c>
      <c r="C49" s="38" t="str">
        <f>IF('CED. GRAL POR REP. O MANTTO'!C55="","",'CED. GRAL POR REP. O MANTTO'!C55)</f>
        <v/>
      </c>
      <c r="D49" s="333" t="str">
        <f>IF('CED. GRAL POR REP. O MANTTO'!D55="","",'CED. GRAL POR REP. O MANTTO'!D55)</f>
        <v/>
      </c>
      <c r="E49" s="333"/>
      <c r="F49" s="38" t="str">
        <f>IF('CED. GRAL POR REP. O MANTTO'!E55="","",'CED. GRAL POR REP. O MANTTO'!E55)</f>
        <v/>
      </c>
      <c r="G49" s="67" t="str">
        <f>IF('CED. GRAL POR REP. O MANTTO'!F55="","",'CED. GRAL POR REP. O MANTTO'!F55)</f>
        <v/>
      </c>
      <c r="H49" s="92">
        <f>+'REPORTE FEBRERO IMROM'!M49</f>
        <v>0</v>
      </c>
      <c r="I49" s="39"/>
      <c r="J49" s="39"/>
      <c r="K49" s="39"/>
      <c r="L49" s="30">
        <f t="shared" si="1"/>
        <v>0</v>
      </c>
      <c r="M49" s="30">
        <f t="shared" si="2"/>
        <v>0</v>
      </c>
      <c r="N49" s="90">
        <f>+'REPORTE FEBRERO IMROM'!N49</f>
        <v>0</v>
      </c>
      <c r="O49" s="55"/>
      <c r="P49" s="56"/>
      <c r="Q49" s="63">
        <f>+'REPORTE FEBRERO IMROM'!Q49</f>
        <v>0</v>
      </c>
      <c r="R49" s="33" t="str">
        <f>IF(M49=0,"",M49/'CED. GRAL POR REP. O MANTTO'!G55)</f>
        <v/>
      </c>
      <c r="S49" s="44" t="str">
        <f t="shared" si="0"/>
        <v/>
      </c>
    </row>
    <row r="50" spans="2:19" s="3" customFormat="1" ht="37.5" hidden="1" customHeight="1" x14ac:dyDescent="0.2">
      <c r="B50" s="37">
        <v>33</v>
      </c>
      <c r="C50" s="38" t="str">
        <f>IF('CED. GRAL POR REP. O MANTTO'!C56="","",'CED. GRAL POR REP. O MANTTO'!C56)</f>
        <v/>
      </c>
      <c r="D50" s="333" t="str">
        <f>IF('CED. GRAL POR REP. O MANTTO'!D56="","",'CED. GRAL POR REP. O MANTTO'!D56)</f>
        <v/>
      </c>
      <c r="E50" s="333"/>
      <c r="F50" s="38" t="str">
        <f>IF('CED. GRAL POR REP. O MANTTO'!E56="","",'CED. GRAL POR REP. O MANTTO'!E56)</f>
        <v/>
      </c>
      <c r="G50" s="67" t="str">
        <f>IF('CED. GRAL POR REP. O MANTTO'!F56="","",'CED. GRAL POR REP. O MANTTO'!F56)</f>
        <v/>
      </c>
      <c r="H50" s="92">
        <f>+'REPORTE FEBRERO IMROM'!M50</f>
        <v>0</v>
      </c>
      <c r="I50" s="39"/>
      <c r="J50" s="39"/>
      <c r="K50" s="39"/>
      <c r="L50" s="30">
        <f t="shared" si="1"/>
        <v>0</v>
      </c>
      <c r="M50" s="30">
        <f t="shared" si="2"/>
        <v>0</v>
      </c>
      <c r="N50" s="90">
        <f>+'REPORTE FEBRERO IMROM'!N50</f>
        <v>0</v>
      </c>
      <c r="O50" s="55"/>
      <c r="P50" s="56"/>
      <c r="Q50" s="63">
        <f>+'REPORTE FEBRERO IMROM'!Q50</f>
        <v>0</v>
      </c>
      <c r="R50" s="33" t="str">
        <f>IF(M50=0,"",M50/'CED. GRAL POR REP. O MANTTO'!G56)</f>
        <v/>
      </c>
      <c r="S50" s="44" t="str">
        <f t="shared" si="0"/>
        <v/>
      </c>
    </row>
    <row r="51" spans="2:19" s="3" customFormat="1" ht="37.5" hidden="1" customHeight="1" x14ac:dyDescent="0.2">
      <c r="B51" s="37">
        <v>34</v>
      </c>
      <c r="C51" s="38" t="str">
        <f>IF('CED. GRAL POR REP. O MANTTO'!C57="","",'CED. GRAL POR REP. O MANTTO'!C57)</f>
        <v/>
      </c>
      <c r="D51" s="333" t="str">
        <f>IF('CED. GRAL POR REP. O MANTTO'!D57="","",'CED. GRAL POR REP. O MANTTO'!D57)</f>
        <v/>
      </c>
      <c r="E51" s="333"/>
      <c r="F51" s="38" t="str">
        <f>IF('CED. GRAL POR REP. O MANTTO'!E57="","",'CED. GRAL POR REP. O MANTTO'!E57)</f>
        <v/>
      </c>
      <c r="G51" s="67" t="str">
        <f>IF('CED. GRAL POR REP. O MANTTO'!F57="","",'CED. GRAL POR REP. O MANTTO'!F57)</f>
        <v/>
      </c>
      <c r="H51" s="92">
        <f>+'REPORTE FEBRERO IMROM'!M51</f>
        <v>0</v>
      </c>
      <c r="I51" s="39"/>
      <c r="J51" s="39"/>
      <c r="K51" s="39"/>
      <c r="L51" s="30">
        <f t="shared" si="1"/>
        <v>0</v>
      </c>
      <c r="M51" s="30">
        <f t="shared" si="2"/>
        <v>0</v>
      </c>
      <c r="N51" s="90">
        <f>+'REPORTE FEBRERO IMROM'!N51</f>
        <v>0</v>
      </c>
      <c r="O51" s="55"/>
      <c r="P51" s="56"/>
      <c r="Q51" s="63">
        <f>+'REPORTE FEBRERO IMROM'!Q51</f>
        <v>0</v>
      </c>
      <c r="R51" s="33" t="str">
        <f>IF(M51=0,"",M51/'CED. GRAL POR REP. O MANTTO'!G57)</f>
        <v/>
      </c>
      <c r="S51" s="44" t="str">
        <f t="shared" si="0"/>
        <v/>
      </c>
    </row>
    <row r="52" spans="2:19" s="3" customFormat="1" ht="37.5" hidden="1" customHeight="1" x14ac:dyDescent="0.2">
      <c r="B52" s="37">
        <v>35</v>
      </c>
      <c r="C52" s="38" t="str">
        <f>IF('CED. GRAL POR REP. O MANTTO'!C58="","",'CED. GRAL POR REP. O MANTTO'!C58)</f>
        <v/>
      </c>
      <c r="D52" s="333" t="str">
        <f>IF('CED. GRAL POR REP. O MANTTO'!D58="","",'CED. GRAL POR REP. O MANTTO'!D58)</f>
        <v/>
      </c>
      <c r="E52" s="333"/>
      <c r="F52" s="38" t="str">
        <f>IF('CED. GRAL POR REP. O MANTTO'!E58="","",'CED. GRAL POR REP. O MANTTO'!E58)</f>
        <v/>
      </c>
      <c r="G52" s="67" t="str">
        <f>IF('CED. GRAL POR REP. O MANTTO'!F58="","",'CED. GRAL POR REP. O MANTTO'!F58)</f>
        <v/>
      </c>
      <c r="H52" s="92">
        <f>+'REPORTE FEBRERO IMROM'!M52</f>
        <v>0</v>
      </c>
      <c r="I52" s="39"/>
      <c r="J52" s="39"/>
      <c r="K52" s="39"/>
      <c r="L52" s="30">
        <f t="shared" si="1"/>
        <v>0</v>
      </c>
      <c r="M52" s="30">
        <f t="shared" si="2"/>
        <v>0</v>
      </c>
      <c r="N52" s="90">
        <f>+'REPORTE FEBRERO IMROM'!N52</f>
        <v>0</v>
      </c>
      <c r="O52" s="55"/>
      <c r="P52" s="56"/>
      <c r="Q52" s="63">
        <f>+'REPORTE FEBRERO IMROM'!Q52</f>
        <v>0</v>
      </c>
      <c r="R52" s="33" t="str">
        <f>IF(M52=0,"",M52/'CED. GRAL POR REP. O MANTTO'!G58)</f>
        <v/>
      </c>
      <c r="S52" s="44" t="str">
        <f t="shared" si="0"/>
        <v/>
      </c>
    </row>
    <row r="53" spans="2:19" s="3" customFormat="1" ht="37.5" hidden="1" customHeight="1" x14ac:dyDescent="0.2">
      <c r="B53" s="37">
        <v>36</v>
      </c>
      <c r="C53" s="38" t="str">
        <f>IF('CED. GRAL POR REP. O MANTTO'!C59="","",'CED. GRAL POR REP. O MANTTO'!C59)</f>
        <v/>
      </c>
      <c r="D53" s="333" t="str">
        <f>IF('CED. GRAL POR REP. O MANTTO'!D59="","",'CED. GRAL POR REP. O MANTTO'!D59)</f>
        <v/>
      </c>
      <c r="E53" s="333"/>
      <c r="F53" s="38" t="str">
        <f>IF('CED. GRAL POR REP. O MANTTO'!E59="","",'CED. GRAL POR REP. O MANTTO'!E59)</f>
        <v/>
      </c>
      <c r="G53" s="67" t="str">
        <f>IF('CED. GRAL POR REP. O MANTTO'!F59="","",'CED. GRAL POR REP. O MANTTO'!F59)</f>
        <v/>
      </c>
      <c r="H53" s="92">
        <f>+'REPORTE FEBRERO IMROM'!M53</f>
        <v>0</v>
      </c>
      <c r="I53" s="39"/>
      <c r="J53" s="39"/>
      <c r="K53" s="39"/>
      <c r="L53" s="30">
        <f t="shared" si="1"/>
        <v>0</v>
      </c>
      <c r="M53" s="30">
        <f t="shared" si="2"/>
        <v>0</v>
      </c>
      <c r="N53" s="90">
        <f>+'REPORTE FEBRERO IMROM'!N53</f>
        <v>0</v>
      </c>
      <c r="O53" s="55"/>
      <c r="P53" s="56"/>
      <c r="Q53" s="63">
        <f>+'REPORTE FEBRERO IMROM'!Q53</f>
        <v>0</v>
      </c>
      <c r="R53" s="33" t="str">
        <f>IF(M53=0,"",M53/'CED. GRAL POR REP. O MANTTO'!G59)</f>
        <v/>
      </c>
      <c r="S53" s="44" t="str">
        <f t="shared" si="0"/>
        <v/>
      </c>
    </row>
    <row r="54" spans="2:19" s="3" customFormat="1" ht="37.5" hidden="1" customHeight="1" x14ac:dyDescent="0.2">
      <c r="B54" s="37">
        <v>37</v>
      </c>
      <c r="C54" s="38" t="str">
        <f>IF('CED. GRAL POR REP. O MANTTO'!C60="","",'CED. GRAL POR REP. O MANTTO'!C60)</f>
        <v/>
      </c>
      <c r="D54" s="333" t="str">
        <f>IF('CED. GRAL POR REP. O MANTTO'!D60="","",'CED. GRAL POR REP. O MANTTO'!D60)</f>
        <v/>
      </c>
      <c r="E54" s="333"/>
      <c r="F54" s="38" t="str">
        <f>IF('CED. GRAL POR REP. O MANTTO'!E60="","",'CED. GRAL POR REP. O MANTTO'!E60)</f>
        <v/>
      </c>
      <c r="G54" s="67" t="str">
        <f>IF('CED. GRAL POR REP. O MANTTO'!F60="","",'CED. GRAL POR REP. O MANTTO'!F60)</f>
        <v/>
      </c>
      <c r="H54" s="92">
        <f>+'REPORTE FEBRERO IMROM'!M54</f>
        <v>0</v>
      </c>
      <c r="I54" s="39"/>
      <c r="J54" s="39"/>
      <c r="K54" s="39"/>
      <c r="L54" s="30">
        <f t="shared" si="1"/>
        <v>0</v>
      </c>
      <c r="M54" s="30">
        <f t="shared" si="2"/>
        <v>0</v>
      </c>
      <c r="N54" s="90">
        <f>+'REPORTE FEBRERO IMROM'!N54</f>
        <v>0</v>
      </c>
      <c r="O54" s="55"/>
      <c r="P54" s="56"/>
      <c r="Q54" s="63">
        <f>+'REPORTE FEBRERO IMROM'!Q54</f>
        <v>0</v>
      </c>
      <c r="R54" s="33" t="str">
        <f>IF(M54=0,"",M54/'CED. GRAL POR REP. O MANTTO'!G60)</f>
        <v/>
      </c>
      <c r="S54" s="44" t="str">
        <f t="shared" si="0"/>
        <v/>
      </c>
    </row>
    <row r="55" spans="2:19" s="3" customFormat="1" ht="37.5" hidden="1" customHeight="1" x14ac:dyDescent="0.2">
      <c r="B55" s="37">
        <v>38</v>
      </c>
      <c r="C55" s="38" t="str">
        <f>IF('CED. GRAL POR REP. O MANTTO'!C61="","",'CED. GRAL POR REP. O MANTTO'!C61)</f>
        <v/>
      </c>
      <c r="D55" s="333" t="str">
        <f>IF('CED. GRAL POR REP. O MANTTO'!D61="","",'CED. GRAL POR REP. O MANTTO'!D61)</f>
        <v/>
      </c>
      <c r="E55" s="333"/>
      <c r="F55" s="38" t="str">
        <f>IF('CED. GRAL POR REP. O MANTTO'!E61="","",'CED. GRAL POR REP. O MANTTO'!E61)</f>
        <v/>
      </c>
      <c r="G55" s="67" t="str">
        <f>IF('CED. GRAL POR REP. O MANTTO'!F61="","",'CED. GRAL POR REP. O MANTTO'!F61)</f>
        <v/>
      </c>
      <c r="H55" s="92">
        <f>+'REPORTE FEBRERO IMROM'!M55</f>
        <v>0</v>
      </c>
      <c r="I55" s="39"/>
      <c r="J55" s="39"/>
      <c r="K55" s="39"/>
      <c r="L55" s="30">
        <f t="shared" si="1"/>
        <v>0</v>
      </c>
      <c r="M55" s="30">
        <f t="shared" si="2"/>
        <v>0</v>
      </c>
      <c r="N55" s="90">
        <f>+'REPORTE FEBRERO IMROM'!N55</f>
        <v>0</v>
      </c>
      <c r="O55" s="55"/>
      <c r="P55" s="56"/>
      <c r="Q55" s="63">
        <f>+'REPORTE FEBRERO IMROM'!Q55</f>
        <v>0</v>
      </c>
      <c r="R55" s="33" t="str">
        <f>IF(M55=0,"",M55/'CED. GRAL POR REP. O MANTTO'!G61)</f>
        <v/>
      </c>
      <c r="S55" s="44" t="str">
        <f t="shared" si="0"/>
        <v/>
      </c>
    </row>
    <row r="56" spans="2:19" s="3" customFormat="1" ht="37.5" hidden="1" customHeight="1" x14ac:dyDescent="0.2">
      <c r="B56" s="37">
        <v>39</v>
      </c>
      <c r="C56" s="38" t="str">
        <f>IF('CED. GRAL POR REP. O MANTTO'!C62="","",'CED. GRAL POR REP. O MANTTO'!C62)</f>
        <v/>
      </c>
      <c r="D56" s="333" t="str">
        <f>IF('CED. GRAL POR REP. O MANTTO'!D62="","",'CED. GRAL POR REP. O MANTTO'!D62)</f>
        <v/>
      </c>
      <c r="E56" s="333"/>
      <c r="F56" s="38" t="str">
        <f>IF('CED. GRAL POR REP. O MANTTO'!E62="","",'CED. GRAL POR REP. O MANTTO'!E62)</f>
        <v/>
      </c>
      <c r="G56" s="67" t="str">
        <f>IF('CED. GRAL POR REP. O MANTTO'!F62="","",'CED. GRAL POR REP. O MANTTO'!F62)</f>
        <v/>
      </c>
      <c r="H56" s="92">
        <f>+'REPORTE FEBRERO IMROM'!M56</f>
        <v>0</v>
      </c>
      <c r="I56" s="39"/>
      <c r="J56" s="39"/>
      <c r="K56" s="39"/>
      <c r="L56" s="30">
        <f t="shared" si="1"/>
        <v>0</v>
      </c>
      <c r="M56" s="30">
        <f t="shared" si="2"/>
        <v>0</v>
      </c>
      <c r="N56" s="90">
        <f>+'REPORTE FEBRERO IMROM'!N56</f>
        <v>0</v>
      </c>
      <c r="O56" s="55"/>
      <c r="P56" s="56"/>
      <c r="Q56" s="63">
        <f>+'REPORTE FEBRERO IMROM'!Q56</f>
        <v>0</v>
      </c>
      <c r="R56" s="33" t="str">
        <f>IF(M56=0,"",M56/'CED. GRAL POR REP. O MANTTO'!G62)</f>
        <v/>
      </c>
      <c r="S56" s="44" t="str">
        <f t="shared" si="0"/>
        <v/>
      </c>
    </row>
    <row r="57" spans="2:19" s="3" customFormat="1" ht="37.5" hidden="1" customHeight="1" x14ac:dyDescent="0.2">
      <c r="B57" s="37">
        <v>40</v>
      </c>
      <c r="C57" s="38" t="str">
        <f>IF('CED. GRAL POR REP. O MANTTO'!C63="","",'CED. GRAL POR REP. O MANTTO'!C63)</f>
        <v/>
      </c>
      <c r="D57" s="333" t="str">
        <f>IF('CED. GRAL POR REP. O MANTTO'!D63="","",'CED. GRAL POR REP. O MANTTO'!D63)</f>
        <v/>
      </c>
      <c r="E57" s="333"/>
      <c r="F57" s="38" t="str">
        <f>IF('CED. GRAL POR REP. O MANTTO'!E63="","",'CED. GRAL POR REP. O MANTTO'!E63)</f>
        <v/>
      </c>
      <c r="G57" s="67" t="str">
        <f>IF('CED. GRAL POR REP. O MANTTO'!F63="","",'CED. GRAL POR REP. O MANTTO'!F63)</f>
        <v/>
      </c>
      <c r="H57" s="92">
        <f>+'REPORTE FEBRERO IMROM'!M57</f>
        <v>0</v>
      </c>
      <c r="I57" s="39"/>
      <c r="J57" s="39"/>
      <c r="K57" s="39"/>
      <c r="L57" s="30">
        <f t="shared" si="1"/>
        <v>0</v>
      </c>
      <c r="M57" s="30">
        <f t="shared" si="2"/>
        <v>0</v>
      </c>
      <c r="N57" s="90">
        <f>+'REPORTE FEBRERO IMROM'!N57</f>
        <v>0</v>
      </c>
      <c r="O57" s="55"/>
      <c r="P57" s="56"/>
      <c r="Q57" s="63">
        <f>+'REPORTE FEBRERO IMROM'!Q57</f>
        <v>0</v>
      </c>
      <c r="R57" s="33" t="str">
        <f>IF(M57=0,"",M57/'CED. GRAL POR REP. O MANTTO'!G63)</f>
        <v/>
      </c>
      <c r="S57" s="44" t="str">
        <f t="shared" si="0"/>
        <v/>
      </c>
    </row>
    <row r="58" spans="2:19" s="3" customFormat="1" ht="37.5" hidden="1" customHeight="1" x14ac:dyDescent="0.2">
      <c r="B58" s="37">
        <v>41</v>
      </c>
      <c r="C58" s="38" t="str">
        <f>IF('CED. GRAL POR REP. O MANTTO'!C64="","",'CED. GRAL POR REP. O MANTTO'!C64)</f>
        <v/>
      </c>
      <c r="D58" s="333" t="str">
        <f>IF('CED. GRAL POR REP. O MANTTO'!D64="","",'CED. GRAL POR REP. O MANTTO'!D64)</f>
        <v/>
      </c>
      <c r="E58" s="333"/>
      <c r="F58" s="38" t="str">
        <f>IF('CED. GRAL POR REP. O MANTTO'!E64="","",'CED. GRAL POR REP. O MANTTO'!E64)</f>
        <v/>
      </c>
      <c r="G58" s="67" t="str">
        <f>IF('CED. GRAL POR REP. O MANTTO'!F64="","",'CED. GRAL POR REP. O MANTTO'!F64)</f>
        <v/>
      </c>
      <c r="H58" s="92">
        <f>+'REPORTE FEBRERO IMROM'!M58</f>
        <v>0</v>
      </c>
      <c r="I58" s="39"/>
      <c r="J58" s="39"/>
      <c r="K58" s="39"/>
      <c r="L58" s="30">
        <f t="shared" si="1"/>
        <v>0</v>
      </c>
      <c r="M58" s="30">
        <f t="shared" si="2"/>
        <v>0</v>
      </c>
      <c r="N58" s="90">
        <f>+'REPORTE FEBRERO IMROM'!N58</f>
        <v>0</v>
      </c>
      <c r="O58" s="55"/>
      <c r="P58" s="56"/>
      <c r="Q58" s="63">
        <f>+'REPORTE FEBRERO IMROM'!Q58</f>
        <v>0</v>
      </c>
      <c r="R58" s="33" t="str">
        <f>IF(M58=0,"",M58/'CED. GRAL POR REP. O MANTTO'!G64)</f>
        <v/>
      </c>
      <c r="S58" s="44" t="str">
        <f t="shared" si="0"/>
        <v/>
      </c>
    </row>
    <row r="59" spans="2:19" s="3" customFormat="1" ht="37.5" hidden="1" customHeight="1" x14ac:dyDescent="0.2">
      <c r="B59" s="37">
        <v>42</v>
      </c>
      <c r="C59" s="38" t="str">
        <f>IF('CED. GRAL POR REP. O MANTTO'!C65="","",'CED. GRAL POR REP. O MANTTO'!C65)</f>
        <v/>
      </c>
      <c r="D59" s="333" t="str">
        <f>IF('CED. GRAL POR REP. O MANTTO'!D65="","",'CED. GRAL POR REP. O MANTTO'!D65)</f>
        <v/>
      </c>
      <c r="E59" s="333"/>
      <c r="F59" s="38" t="str">
        <f>IF('CED. GRAL POR REP. O MANTTO'!E65="","",'CED. GRAL POR REP. O MANTTO'!E65)</f>
        <v/>
      </c>
      <c r="G59" s="67" t="str">
        <f>IF('CED. GRAL POR REP. O MANTTO'!F65="","",'CED. GRAL POR REP. O MANTTO'!F65)</f>
        <v/>
      </c>
      <c r="H59" s="92">
        <f>+'REPORTE FEBRERO IMROM'!M59</f>
        <v>0</v>
      </c>
      <c r="I59" s="39"/>
      <c r="J59" s="39"/>
      <c r="K59" s="39"/>
      <c r="L59" s="30">
        <f t="shared" si="1"/>
        <v>0</v>
      </c>
      <c r="M59" s="30">
        <f t="shared" si="2"/>
        <v>0</v>
      </c>
      <c r="N59" s="90">
        <f>+'REPORTE FEBRERO IMROM'!N59</f>
        <v>0</v>
      </c>
      <c r="O59" s="55"/>
      <c r="P59" s="56"/>
      <c r="Q59" s="63">
        <f>+'REPORTE FEBRERO IMROM'!Q59</f>
        <v>0</v>
      </c>
      <c r="R59" s="33" t="str">
        <f>IF(M59=0,"",M59/'CED. GRAL POR REP. O MANTTO'!G65)</f>
        <v/>
      </c>
      <c r="S59" s="44" t="str">
        <f t="shared" si="0"/>
        <v/>
      </c>
    </row>
    <row r="60" spans="2:19" s="3" customFormat="1" ht="37.5" hidden="1" customHeight="1" x14ac:dyDescent="0.2">
      <c r="B60" s="37">
        <v>43</v>
      </c>
      <c r="C60" s="38" t="str">
        <f>IF('CED. GRAL POR REP. O MANTTO'!C66="","",'CED. GRAL POR REP. O MANTTO'!C66)</f>
        <v/>
      </c>
      <c r="D60" s="333" t="str">
        <f>IF('CED. GRAL POR REP. O MANTTO'!D66="","",'CED. GRAL POR REP. O MANTTO'!D66)</f>
        <v/>
      </c>
      <c r="E60" s="333"/>
      <c r="F60" s="38" t="str">
        <f>IF('CED. GRAL POR REP. O MANTTO'!E66="","",'CED. GRAL POR REP. O MANTTO'!E66)</f>
        <v/>
      </c>
      <c r="G60" s="67" t="str">
        <f>IF('CED. GRAL POR REP. O MANTTO'!F66="","",'CED. GRAL POR REP. O MANTTO'!F66)</f>
        <v/>
      </c>
      <c r="H60" s="92">
        <f>+'REPORTE FEBRERO IMROM'!M60</f>
        <v>0</v>
      </c>
      <c r="I60" s="39"/>
      <c r="J60" s="39"/>
      <c r="K60" s="39"/>
      <c r="L60" s="30">
        <f t="shared" si="1"/>
        <v>0</v>
      </c>
      <c r="M60" s="30">
        <f t="shared" si="2"/>
        <v>0</v>
      </c>
      <c r="N60" s="90">
        <f>+'REPORTE FEBRERO IMROM'!N60</f>
        <v>0</v>
      </c>
      <c r="O60" s="55"/>
      <c r="P60" s="56"/>
      <c r="Q60" s="63">
        <f>+'REPORTE FEBRERO IMROM'!Q60</f>
        <v>0</v>
      </c>
      <c r="R60" s="33" t="str">
        <f>IF(M60=0,"",M60/'CED. GRAL POR REP. O MANTTO'!G66)</f>
        <v/>
      </c>
      <c r="S60" s="44" t="str">
        <f t="shared" si="0"/>
        <v/>
      </c>
    </row>
    <row r="61" spans="2:19" s="3" customFormat="1" ht="37.5" hidden="1" customHeight="1" x14ac:dyDescent="0.2">
      <c r="B61" s="37">
        <v>44</v>
      </c>
      <c r="C61" s="38" t="str">
        <f>IF('CED. GRAL POR REP. O MANTTO'!C67="","",'CED. GRAL POR REP. O MANTTO'!C67)</f>
        <v/>
      </c>
      <c r="D61" s="333" t="str">
        <f>IF('CED. GRAL POR REP. O MANTTO'!D67="","",'CED. GRAL POR REP. O MANTTO'!D67)</f>
        <v/>
      </c>
      <c r="E61" s="333"/>
      <c r="F61" s="38" t="str">
        <f>IF('CED. GRAL POR REP. O MANTTO'!E67="","",'CED. GRAL POR REP. O MANTTO'!E67)</f>
        <v/>
      </c>
      <c r="G61" s="67" t="str">
        <f>IF('CED. GRAL POR REP. O MANTTO'!F67="","",'CED. GRAL POR REP. O MANTTO'!F67)</f>
        <v/>
      </c>
      <c r="H61" s="92">
        <f>+'REPORTE FEBRERO IMROM'!M61</f>
        <v>0</v>
      </c>
      <c r="I61" s="39"/>
      <c r="J61" s="39"/>
      <c r="K61" s="39"/>
      <c r="L61" s="30">
        <f t="shared" si="1"/>
        <v>0</v>
      </c>
      <c r="M61" s="30">
        <f t="shared" si="2"/>
        <v>0</v>
      </c>
      <c r="N61" s="90">
        <f>+'REPORTE FEBRERO IMROM'!N61</f>
        <v>0</v>
      </c>
      <c r="O61" s="55"/>
      <c r="P61" s="56"/>
      <c r="Q61" s="63">
        <f>+'REPORTE FEBRERO IMROM'!Q61</f>
        <v>0</v>
      </c>
      <c r="R61" s="33" t="str">
        <f>IF(M61=0,"",M61/'CED. GRAL POR REP. O MANTTO'!G67)</f>
        <v/>
      </c>
      <c r="S61" s="44" t="str">
        <f t="shared" si="0"/>
        <v/>
      </c>
    </row>
    <row r="62" spans="2:19" s="3" customFormat="1" ht="37.5" hidden="1" customHeight="1" x14ac:dyDescent="0.2">
      <c r="B62" s="37">
        <v>45</v>
      </c>
      <c r="C62" s="38" t="str">
        <f>IF('CED. GRAL POR REP. O MANTTO'!C68="","",'CED. GRAL POR REP. O MANTTO'!C68)</f>
        <v/>
      </c>
      <c r="D62" s="333" t="str">
        <f>IF('CED. GRAL POR REP. O MANTTO'!D68="","",'CED. GRAL POR REP. O MANTTO'!D68)</f>
        <v/>
      </c>
      <c r="E62" s="333"/>
      <c r="F62" s="38" t="str">
        <f>IF('CED. GRAL POR REP. O MANTTO'!E68="","",'CED. GRAL POR REP. O MANTTO'!E68)</f>
        <v/>
      </c>
      <c r="G62" s="67" t="str">
        <f>IF('CED. GRAL POR REP. O MANTTO'!F68="","",'CED. GRAL POR REP. O MANTTO'!F68)</f>
        <v/>
      </c>
      <c r="H62" s="92">
        <f>+'REPORTE FEBRERO IMROM'!M62</f>
        <v>0</v>
      </c>
      <c r="I62" s="39"/>
      <c r="J62" s="39"/>
      <c r="K62" s="39"/>
      <c r="L62" s="30">
        <f t="shared" si="1"/>
        <v>0</v>
      </c>
      <c r="M62" s="30">
        <f t="shared" si="2"/>
        <v>0</v>
      </c>
      <c r="N62" s="90">
        <f>+'REPORTE FEBRERO IMROM'!N62</f>
        <v>0</v>
      </c>
      <c r="O62" s="55"/>
      <c r="P62" s="56"/>
      <c r="Q62" s="63">
        <f>+'REPORTE FEBRERO IMROM'!Q62</f>
        <v>0</v>
      </c>
      <c r="R62" s="33" t="str">
        <f>IF(M62=0,"",M62/'CED. GRAL POR REP. O MANTTO'!G68)</f>
        <v/>
      </c>
      <c r="S62" s="44" t="str">
        <f t="shared" si="0"/>
        <v/>
      </c>
    </row>
    <row r="63" spans="2:19" s="3" customFormat="1" ht="37.5" hidden="1" customHeight="1" x14ac:dyDescent="0.2">
      <c r="B63" s="37">
        <v>46</v>
      </c>
      <c r="C63" s="38" t="str">
        <f>IF('CED. GRAL POR REP. O MANTTO'!C69="","",'CED. GRAL POR REP. O MANTTO'!C69)</f>
        <v/>
      </c>
      <c r="D63" s="333" t="str">
        <f>IF('CED. GRAL POR REP. O MANTTO'!D69="","",'CED. GRAL POR REP. O MANTTO'!D69)</f>
        <v/>
      </c>
      <c r="E63" s="333"/>
      <c r="F63" s="38" t="str">
        <f>IF('CED. GRAL POR REP. O MANTTO'!E69="","",'CED. GRAL POR REP. O MANTTO'!E69)</f>
        <v/>
      </c>
      <c r="G63" s="67" t="str">
        <f>IF('CED. GRAL POR REP. O MANTTO'!F69="","",'CED. GRAL POR REP. O MANTTO'!F69)</f>
        <v/>
      </c>
      <c r="H63" s="92">
        <f>+'REPORTE FEBRERO IMROM'!M63</f>
        <v>0</v>
      </c>
      <c r="I63" s="39"/>
      <c r="J63" s="39"/>
      <c r="K63" s="39"/>
      <c r="L63" s="30">
        <f t="shared" si="1"/>
        <v>0</v>
      </c>
      <c r="M63" s="30">
        <f t="shared" si="2"/>
        <v>0</v>
      </c>
      <c r="N63" s="90">
        <f>+'REPORTE FEBRERO IMROM'!N63</f>
        <v>0</v>
      </c>
      <c r="O63" s="55"/>
      <c r="P63" s="56"/>
      <c r="Q63" s="63">
        <f>+'REPORTE FEBRERO IMROM'!Q63</f>
        <v>0</v>
      </c>
      <c r="R63" s="33" t="str">
        <f>IF(M63=0,"",M63/'CED. GRAL POR REP. O MANTTO'!G69)</f>
        <v/>
      </c>
      <c r="S63" s="44" t="str">
        <f t="shared" si="0"/>
        <v/>
      </c>
    </row>
    <row r="64" spans="2:19" s="3" customFormat="1" ht="37.5" hidden="1" customHeight="1" x14ac:dyDescent="0.2">
      <c r="B64" s="37">
        <v>47</v>
      </c>
      <c r="C64" s="38" t="str">
        <f>IF('CED. GRAL POR REP. O MANTTO'!C70="","",'CED. GRAL POR REP. O MANTTO'!C70)</f>
        <v/>
      </c>
      <c r="D64" s="333" t="str">
        <f>IF('CED. GRAL POR REP. O MANTTO'!D70="","",'CED. GRAL POR REP. O MANTTO'!D70)</f>
        <v/>
      </c>
      <c r="E64" s="333"/>
      <c r="F64" s="38" t="str">
        <f>IF('CED. GRAL POR REP. O MANTTO'!E70="","",'CED. GRAL POR REP. O MANTTO'!E70)</f>
        <v/>
      </c>
      <c r="G64" s="67" t="str">
        <f>IF('CED. GRAL POR REP. O MANTTO'!F70="","",'CED. GRAL POR REP. O MANTTO'!F70)</f>
        <v/>
      </c>
      <c r="H64" s="92">
        <f>+'REPORTE FEBRERO IMROM'!M64</f>
        <v>0</v>
      </c>
      <c r="I64" s="39"/>
      <c r="J64" s="39"/>
      <c r="K64" s="39"/>
      <c r="L64" s="30">
        <f t="shared" si="1"/>
        <v>0</v>
      </c>
      <c r="M64" s="30">
        <f t="shared" si="2"/>
        <v>0</v>
      </c>
      <c r="N64" s="90">
        <f>+'REPORTE FEBRERO IMROM'!N64</f>
        <v>0</v>
      </c>
      <c r="O64" s="55"/>
      <c r="P64" s="56"/>
      <c r="Q64" s="63">
        <f>+'REPORTE FEBRERO IMROM'!Q64</f>
        <v>0</v>
      </c>
      <c r="R64" s="33" t="str">
        <f>IF(M64=0,"",M64/'CED. GRAL POR REP. O MANTTO'!G70)</f>
        <v/>
      </c>
      <c r="S64" s="44" t="str">
        <f t="shared" si="0"/>
        <v/>
      </c>
    </row>
    <row r="65" spans="2:19" s="3" customFormat="1" ht="37.5" hidden="1" customHeight="1" x14ac:dyDescent="0.2">
      <c r="B65" s="37">
        <v>48</v>
      </c>
      <c r="C65" s="38" t="str">
        <f>IF('CED. GRAL POR REP. O MANTTO'!C71="","",'CED. GRAL POR REP. O MANTTO'!C71)</f>
        <v/>
      </c>
      <c r="D65" s="333" t="str">
        <f>IF('CED. GRAL POR REP. O MANTTO'!D71="","",'CED. GRAL POR REP. O MANTTO'!D71)</f>
        <v/>
      </c>
      <c r="E65" s="333"/>
      <c r="F65" s="38" t="str">
        <f>IF('CED. GRAL POR REP. O MANTTO'!E71="","",'CED. GRAL POR REP. O MANTTO'!E71)</f>
        <v/>
      </c>
      <c r="G65" s="67" t="str">
        <f>IF('CED. GRAL POR REP. O MANTTO'!F71="","",'CED. GRAL POR REP. O MANTTO'!F71)</f>
        <v/>
      </c>
      <c r="H65" s="92">
        <f>+'REPORTE FEBRERO IMROM'!M65</f>
        <v>0</v>
      </c>
      <c r="I65" s="39"/>
      <c r="J65" s="39"/>
      <c r="K65" s="39"/>
      <c r="L65" s="30">
        <f t="shared" si="1"/>
        <v>0</v>
      </c>
      <c r="M65" s="30">
        <f t="shared" si="2"/>
        <v>0</v>
      </c>
      <c r="N65" s="90">
        <f>+'REPORTE FEBRERO IMROM'!N65</f>
        <v>0</v>
      </c>
      <c r="O65" s="55"/>
      <c r="P65" s="56"/>
      <c r="Q65" s="63">
        <f>+'REPORTE FEBRERO IMROM'!Q65</f>
        <v>0</v>
      </c>
      <c r="R65" s="33" t="str">
        <f>IF(M65=0,"",M65/'CED. GRAL POR REP. O MANTTO'!G71)</f>
        <v/>
      </c>
      <c r="S65" s="44" t="str">
        <f t="shared" si="0"/>
        <v/>
      </c>
    </row>
    <row r="66" spans="2:19" s="3" customFormat="1" ht="37.5" hidden="1" customHeight="1" x14ac:dyDescent="0.2">
      <c r="B66" s="37">
        <v>49</v>
      </c>
      <c r="C66" s="38" t="str">
        <f>IF('CED. GRAL POR REP. O MANTTO'!C72="","",'CED. GRAL POR REP. O MANTTO'!C72)</f>
        <v/>
      </c>
      <c r="D66" s="333" t="str">
        <f>IF('CED. GRAL POR REP. O MANTTO'!D72="","",'CED. GRAL POR REP. O MANTTO'!D72)</f>
        <v/>
      </c>
      <c r="E66" s="333"/>
      <c r="F66" s="38" t="str">
        <f>IF('CED. GRAL POR REP. O MANTTO'!E72="","",'CED. GRAL POR REP. O MANTTO'!E72)</f>
        <v/>
      </c>
      <c r="G66" s="67" t="str">
        <f>IF('CED. GRAL POR REP. O MANTTO'!F72="","",'CED. GRAL POR REP. O MANTTO'!F72)</f>
        <v/>
      </c>
      <c r="H66" s="92">
        <f>+'REPORTE FEBRERO IMROM'!M66</f>
        <v>0</v>
      </c>
      <c r="I66" s="39"/>
      <c r="J66" s="39"/>
      <c r="K66" s="39"/>
      <c r="L66" s="30">
        <f t="shared" si="1"/>
        <v>0</v>
      </c>
      <c r="M66" s="30">
        <f t="shared" si="2"/>
        <v>0</v>
      </c>
      <c r="N66" s="90">
        <f>+'REPORTE FEBRERO IMROM'!N66</f>
        <v>0</v>
      </c>
      <c r="O66" s="55"/>
      <c r="P66" s="56"/>
      <c r="Q66" s="63">
        <f>+'REPORTE FEBRERO IMROM'!Q66</f>
        <v>0</v>
      </c>
      <c r="R66" s="33" t="str">
        <f>IF(M66=0,"",M66/'CED. GRAL POR REP. O MANTTO'!G72)</f>
        <v/>
      </c>
      <c r="S66" s="44" t="str">
        <f t="shared" si="0"/>
        <v/>
      </c>
    </row>
    <row r="67" spans="2:19" s="3" customFormat="1" ht="37.5" hidden="1" customHeight="1" x14ac:dyDescent="0.2">
      <c r="B67" s="37">
        <v>50</v>
      </c>
      <c r="C67" s="38" t="str">
        <f>IF('CED. GRAL POR REP. O MANTTO'!C73="","",'CED. GRAL POR REP. O MANTTO'!C73)</f>
        <v/>
      </c>
      <c r="D67" s="333" t="str">
        <f>IF('CED. GRAL POR REP. O MANTTO'!D73="","",'CED. GRAL POR REP. O MANTTO'!D73)</f>
        <v/>
      </c>
      <c r="E67" s="333"/>
      <c r="F67" s="38" t="str">
        <f>IF('CED. GRAL POR REP. O MANTTO'!E73="","",'CED. GRAL POR REP. O MANTTO'!E73)</f>
        <v/>
      </c>
      <c r="G67" s="67" t="str">
        <f>IF('CED. GRAL POR REP. O MANTTO'!F73="","",'CED. GRAL POR REP. O MANTTO'!F73)</f>
        <v/>
      </c>
      <c r="H67" s="92">
        <f>+'REPORTE FEBRERO IMROM'!M67</f>
        <v>0</v>
      </c>
      <c r="I67" s="39"/>
      <c r="J67" s="39"/>
      <c r="K67" s="39"/>
      <c r="L67" s="30">
        <f t="shared" si="1"/>
        <v>0</v>
      </c>
      <c r="M67" s="30">
        <f t="shared" si="2"/>
        <v>0</v>
      </c>
      <c r="N67" s="90">
        <f>+'REPORTE FEBRERO IMROM'!N67</f>
        <v>0</v>
      </c>
      <c r="O67" s="55"/>
      <c r="P67" s="56"/>
      <c r="Q67" s="63">
        <f>+'REPORTE FEBRERO IMROM'!Q67</f>
        <v>0</v>
      </c>
      <c r="R67" s="33" t="str">
        <f>IF(M67=0,"",M67/'CED. GRAL POR REP. O MANTTO'!G73)</f>
        <v/>
      </c>
      <c r="S67" s="44" t="str">
        <f t="shared" si="0"/>
        <v/>
      </c>
    </row>
    <row r="68" spans="2:19" s="3" customFormat="1" ht="37.5" hidden="1" customHeight="1" x14ac:dyDescent="0.2">
      <c r="B68" s="37">
        <v>51</v>
      </c>
      <c r="C68" s="38" t="str">
        <f>IF('CED. GRAL POR REP. O MANTTO'!C74="","",'CED. GRAL POR REP. O MANTTO'!C74)</f>
        <v/>
      </c>
      <c r="D68" s="333" t="str">
        <f>IF('CED. GRAL POR REP. O MANTTO'!D74="","",'CED. GRAL POR REP. O MANTTO'!D74)</f>
        <v/>
      </c>
      <c r="E68" s="333"/>
      <c r="F68" s="38" t="str">
        <f>IF('CED. GRAL POR REP. O MANTTO'!E74="","",'CED. GRAL POR REP. O MANTTO'!E74)</f>
        <v/>
      </c>
      <c r="G68" s="67" t="str">
        <f>IF('CED. GRAL POR REP. O MANTTO'!F74="","",'CED. GRAL POR REP. O MANTTO'!F74)</f>
        <v/>
      </c>
      <c r="H68" s="92">
        <f>+'REPORTE FEBRERO IMROM'!M68</f>
        <v>0</v>
      </c>
      <c r="I68" s="39"/>
      <c r="J68" s="39"/>
      <c r="K68" s="39"/>
      <c r="L68" s="30">
        <f t="shared" si="1"/>
        <v>0</v>
      </c>
      <c r="M68" s="30">
        <f t="shared" si="2"/>
        <v>0</v>
      </c>
      <c r="N68" s="90">
        <f>+'REPORTE FEBRERO IMROM'!N68</f>
        <v>0</v>
      </c>
      <c r="O68" s="55"/>
      <c r="P68" s="56"/>
      <c r="Q68" s="63">
        <f>+'REPORTE FEBRERO IMROM'!Q68</f>
        <v>0</v>
      </c>
      <c r="R68" s="33" t="str">
        <f>IF(M68=0,"",M68/'CED. GRAL POR REP. O MANTTO'!G74)</f>
        <v/>
      </c>
      <c r="S68" s="44" t="str">
        <f t="shared" si="0"/>
        <v/>
      </c>
    </row>
    <row r="69" spans="2:19" s="3" customFormat="1" ht="37.5" hidden="1" customHeight="1" x14ac:dyDescent="0.2">
      <c r="B69" s="37">
        <v>52</v>
      </c>
      <c r="C69" s="38" t="str">
        <f>IF('CED. GRAL POR REP. O MANTTO'!C75="","",'CED. GRAL POR REP. O MANTTO'!C75)</f>
        <v/>
      </c>
      <c r="D69" s="333" t="str">
        <f>IF('CED. GRAL POR REP. O MANTTO'!D75="","",'CED. GRAL POR REP. O MANTTO'!D75)</f>
        <v/>
      </c>
      <c r="E69" s="333"/>
      <c r="F69" s="38" t="str">
        <f>IF('CED. GRAL POR REP. O MANTTO'!E75="","",'CED. GRAL POR REP. O MANTTO'!E75)</f>
        <v/>
      </c>
      <c r="G69" s="67" t="str">
        <f>IF('CED. GRAL POR REP. O MANTTO'!F75="","",'CED. GRAL POR REP. O MANTTO'!F75)</f>
        <v/>
      </c>
      <c r="H69" s="92">
        <f>+'REPORTE FEBRERO IMROM'!M69</f>
        <v>0</v>
      </c>
      <c r="I69" s="39"/>
      <c r="J69" s="39"/>
      <c r="K69" s="39"/>
      <c r="L69" s="30">
        <f t="shared" si="1"/>
        <v>0</v>
      </c>
      <c r="M69" s="30">
        <f t="shared" si="2"/>
        <v>0</v>
      </c>
      <c r="N69" s="90">
        <f>+'REPORTE FEBRERO IMROM'!N69</f>
        <v>0</v>
      </c>
      <c r="O69" s="55"/>
      <c r="P69" s="56"/>
      <c r="Q69" s="63">
        <f>+'REPORTE FEBRERO IMROM'!Q69</f>
        <v>0</v>
      </c>
      <c r="R69" s="33" t="str">
        <f>IF(M69=0,"",M69/'CED. GRAL POR REP. O MANTTO'!G75)</f>
        <v/>
      </c>
      <c r="S69" s="44" t="str">
        <f t="shared" si="0"/>
        <v/>
      </c>
    </row>
    <row r="70" spans="2:19" s="3" customFormat="1" ht="37.5" hidden="1" customHeight="1" x14ac:dyDescent="0.2">
      <c r="B70" s="37">
        <v>53</v>
      </c>
      <c r="C70" s="38" t="str">
        <f>IF('CED. GRAL POR REP. O MANTTO'!C76="","",'CED. GRAL POR REP. O MANTTO'!C76)</f>
        <v/>
      </c>
      <c r="D70" s="333" t="str">
        <f>IF('CED. GRAL POR REP. O MANTTO'!D76="","",'CED. GRAL POR REP. O MANTTO'!D76)</f>
        <v/>
      </c>
      <c r="E70" s="333"/>
      <c r="F70" s="38" t="str">
        <f>IF('CED. GRAL POR REP. O MANTTO'!E76="","",'CED. GRAL POR REP. O MANTTO'!E76)</f>
        <v/>
      </c>
      <c r="G70" s="67" t="str">
        <f>IF('CED. GRAL POR REP. O MANTTO'!F76="","",'CED. GRAL POR REP. O MANTTO'!F76)</f>
        <v/>
      </c>
      <c r="H70" s="92">
        <f>+'REPORTE FEBRERO IMROM'!M70</f>
        <v>0</v>
      </c>
      <c r="I70" s="39"/>
      <c r="J70" s="39"/>
      <c r="K70" s="39"/>
      <c r="L70" s="30">
        <f t="shared" si="1"/>
        <v>0</v>
      </c>
      <c r="M70" s="30">
        <f t="shared" si="2"/>
        <v>0</v>
      </c>
      <c r="N70" s="90">
        <f>+'REPORTE FEBRERO IMROM'!N70</f>
        <v>0</v>
      </c>
      <c r="O70" s="55"/>
      <c r="P70" s="56"/>
      <c r="Q70" s="63">
        <f>+'REPORTE FEBRERO IMROM'!Q70</f>
        <v>0</v>
      </c>
      <c r="R70" s="33" t="str">
        <f>IF(M70=0,"",M70/'CED. GRAL POR REP. O MANTTO'!G76)</f>
        <v/>
      </c>
      <c r="S70" s="44" t="str">
        <f t="shared" si="0"/>
        <v/>
      </c>
    </row>
    <row r="71" spans="2:19" s="3" customFormat="1" ht="37.5" hidden="1" customHeight="1" x14ac:dyDescent="0.2">
      <c r="B71" s="37">
        <v>54</v>
      </c>
      <c r="C71" s="38" t="str">
        <f>IF('CED. GRAL POR REP. O MANTTO'!C77="","",'CED. GRAL POR REP. O MANTTO'!C77)</f>
        <v/>
      </c>
      <c r="D71" s="333" t="str">
        <f>IF('CED. GRAL POR REP. O MANTTO'!D77="","",'CED. GRAL POR REP. O MANTTO'!D77)</f>
        <v/>
      </c>
      <c r="E71" s="333"/>
      <c r="F71" s="38" t="str">
        <f>IF('CED. GRAL POR REP. O MANTTO'!E77="","",'CED. GRAL POR REP. O MANTTO'!E77)</f>
        <v/>
      </c>
      <c r="G71" s="67" t="str">
        <f>IF('CED. GRAL POR REP. O MANTTO'!F77="","",'CED. GRAL POR REP. O MANTTO'!F77)</f>
        <v/>
      </c>
      <c r="H71" s="92">
        <f>+'REPORTE FEBRERO IMROM'!M71</f>
        <v>0</v>
      </c>
      <c r="I71" s="39"/>
      <c r="J71" s="39"/>
      <c r="K71" s="39"/>
      <c r="L71" s="30">
        <f t="shared" si="1"/>
        <v>0</v>
      </c>
      <c r="M71" s="30">
        <f t="shared" si="2"/>
        <v>0</v>
      </c>
      <c r="N71" s="90">
        <f>+'REPORTE FEBRERO IMROM'!N71</f>
        <v>0</v>
      </c>
      <c r="O71" s="55"/>
      <c r="P71" s="56"/>
      <c r="Q71" s="63">
        <f>+'REPORTE FEBRERO IMROM'!Q71</f>
        <v>0</v>
      </c>
      <c r="R71" s="33" t="str">
        <f>IF(M71=0,"",M71/'CED. GRAL POR REP. O MANTTO'!G77)</f>
        <v/>
      </c>
      <c r="S71" s="44" t="str">
        <f t="shared" si="0"/>
        <v/>
      </c>
    </row>
    <row r="72" spans="2:19" s="3" customFormat="1" ht="37.5" hidden="1" customHeight="1" x14ac:dyDescent="0.2">
      <c r="B72" s="37">
        <v>55</v>
      </c>
      <c r="C72" s="38" t="str">
        <f>IF('CED. GRAL POR REP. O MANTTO'!C78="","",'CED. GRAL POR REP. O MANTTO'!C78)</f>
        <v/>
      </c>
      <c r="D72" s="333" t="str">
        <f>IF('CED. GRAL POR REP. O MANTTO'!D78="","",'CED. GRAL POR REP. O MANTTO'!D78)</f>
        <v/>
      </c>
      <c r="E72" s="333"/>
      <c r="F72" s="38" t="str">
        <f>IF('CED. GRAL POR REP. O MANTTO'!E78="","",'CED. GRAL POR REP. O MANTTO'!E78)</f>
        <v/>
      </c>
      <c r="G72" s="67" t="str">
        <f>IF('CED. GRAL POR REP. O MANTTO'!F78="","",'CED. GRAL POR REP. O MANTTO'!F78)</f>
        <v/>
      </c>
      <c r="H72" s="92">
        <f>+'REPORTE FEBRERO IMROM'!M72</f>
        <v>0</v>
      </c>
      <c r="I72" s="39"/>
      <c r="J72" s="39"/>
      <c r="K72" s="39"/>
      <c r="L72" s="30">
        <f t="shared" si="1"/>
        <v>0</v>
      </c>
      <c r="M72" s="30">
        <f t="shared" si="2"/>
        <v>0</v>
      </c>
      <c r="N72" s="90">
        <f>+'REPORTE FEBRERO IMROM'!N72</f>
        <v>0</v>
      </c>
      <c r="O72" s="55"/>
      <c r="P72" s="56"/>
      <c r="Q72" s="63">
        <f>+'REPORTE FEBRERO IMROM'!Q72</f>
        <v>0</v>
      </c>
      <c r="R72" s="33" t="str">
        <f>IF(M72=0,"",M72/'CED. GRAL POR REP. O MANTTO'!G78)</f>
        <v/>
      </c>
      <c r="S72" s="44" t="str">
        <f t="shared" si="0"/>
        <v/>
      </c>
    </row>
    <row r="73" spans="2:19" s="3" customFormat="1" ht="37.5" hidden="1" customHeight="1" x14ac:dyDescent="0.2">
      <c r="B73" s="37">
        <v>56</v>
      </c>
      <c r="C73" s="38" t="str">
        <f>IF('CED. GRAL POR REP. O MANTTO'!C79="","",'CED. GRAL POR REP. O MANTTO'!C79)</f>
        <v/>
      </c>
      <c r="D73" s="333" t="str">
        <f>IF('CED. GRAL POR REP. O MANTTO'!D79="","",'CED. GRAL POR REP. O MANTTO'!D79)</f>
        <v/>
      </c>
      <c r="E73" s="333"/>
      <c r="F73" s="38" t="str">
        <f>IF('CED. GRAL POR REP. O MANTTO'!E79="","",'CED. GRAL POR REP. O MANTTO'!E79)</f>
        <v/>
      </c>
      <c r="G73" s="67" t="str">
        <f>IF('CED. GRAL POR REP. O MANTTO'!F79="","",'CED. GRAL POR REP. O MANTTO'!F79)</f>
        <v/>
      </c>
      <c r="H73" s="92">
        <f>+'REPORTE FEBRERO IMROM'!M73</f>
        <v>0</v>
      </c>
      <c r="I73" s="39"/>
      <c r="J73" s="39"/>
      <c r="K73" s="39"/>
      <c r="L73" s="30">
        <f t="shared" si="1"/>
        <v>0</v>
      </c>
      <c r="M73" s="30">
        <f t="shared" si="2"/>
        <v>0</v>
      </c>
      <c r="N73" s="90">
        <f>+'REPORTE FEBRERO IMROM'!N73</f>
        <v>0</v>
      </c>
      <c r="O73" s="55"/>
      <c r="P73" s="56"/>
      <c r="Q73" s="63">
        <f>+'REPORTE FEBRERO IMROM'!Q73</f>
        <v>0</v>
      </c>
      <c r="R73" s="33" t="str">
        <f>IF(M73=0,"",M73/'CED. GRAL POR REP. O MANTTO'!G79)</f>
        <v/>
      </c>
      <c r="S73" s="44" t="str">
        <f t="shared" si="0"/>
        <v/>
      </c>
    </row>
    <row r="74" spans="2:19" s="3" customFormat="1" ht="37.5" hidden="1" customHeight="1" x14ac:dyDescent="0.2">
      <c r="B74" s="37">
        <v>57</v>
      </c>
      <c r="C74" s="38" t="str">
        <f>IF('CED. GRAL POR REP. O MANTTO'!C80="","",'CED. GRAL POR REP. O MANTTO'!C80)</f>
        <v/>
      </c>
      <c r="D74" s="333" t="str">
        <f>IF('CED. GRAL POR REP. O MANTTO'!D80="","",'CED. GRAL POR REP. O MANTTO'!D80)</f>
        <v/>
      </c>
      <c r="E74" s="333"/>
      <c r="F74" s="38" t="str">
        <f>IF('CED. GRAL POR REP. O MANTTO'!E80="","",'CED. GRAL POR REP. O MANTTO'!E80)</f>
        <v/>
      </c>
      <c r="G74" s="67" t="str">
        <f>IF('CED. GRAL POR REP. O MANTTO'!F80="","",'CED. GRAL POR REP. O MANTTO'!F80)</f>
        <v/>
      </c>
      <c r="H74" s="92">
        <f>+'REPORTE FEBRERO IMROM'!M74</f>
        <v>0</v>
      </c>
      <c r="I74" s="39"/>
      <c r="J74" s="39"/>
      <c r="K74" s="39"/>
      <c r="L74" s="30">
        <f t="shared" si="1"/>
        <v>0</v>
      </c>
      <c r="M74" s="30">
        <f t="shared" si="2"/>
        <v>0</v>
      </c>
      <c r="N74" s="90">
        <f>+'REPORTE FEBRERO IMROM'!N74</f>
        <v>0</v>
      </c>
      <c r="O74" s="55"/>
      <c r="P74" s="56"/>
      <c r="Q74" s="63">
        <f>+'REPORTE FEBRERO IMROM'!Q74</f>
        <v>0</v>
      </c>
      <c r="R74" s="33" t="str">
        <f>IF(M74=0,"",M74/'CED. GRAL POR REP. O MANTTO'!G80)</f>
        <v/>
      </c>
      <c r="S74" s="44" t="str">
        <f t="shared" si="0"/>
        <v/>
      </c>
    </row>
    <row r="75" spans="2:19" s="3" customFormat="1" ht="37.5" hidden="1" customHeight="1" x14ac:dyDescent="0.2">
      <c r="B75" s="37">
        <v>58</v>
      </c>
      <c r="C75" s="38" t="str">
        <f>IF('CED. GRAL POR REP. O MANTTO'!C81="","",'CED. GRAL POR REP. O MANTTO'!C81)</f>
        <v/>
      </c>
      <c r="D75" s="333" t="str">
        <f>IF('CED. GRAL POR REP. O MANTTO'!D81="","",'CED. GRAL POR REP. O MANTTO'!D81)</f>
        <v/>
      </c>
      <c r="E75" s="333"/>
      <c r="F75" s="38" t="str">
        <f>IF('CED. GRAL POR REP. O MANTTO'!E81="","",'CED. GRAL POR REP. O MANTTO'!E81)</f>
        <v/>
      </c>
      <c r="G75" s="67" t="str">
        <f>IF('CED. GRAL POR REP. O MANTTO'!F81="","",'CED. GRAL POR REP. O MANTTO'!F81)</f>
        <v/>
      </c>
      <c r="H75" s="92">
        <f>+'REPORTE FEBRERO IMROM'!M75</f>
        <v>0</v>
      </c>
      <c r="I75" s="39"/>
      <c r="J75" s="39"/>
      <c r="K75" s="39"/>
      <c r="L75" s="30">
        <f t="shared" si="1"/>
        <v>0</v>
      </c>
      <c r="M75" s="30">
        <f t="shared" si="2"/>
        <v>0</v>
      </c>
      <c r="N75" s="90">
        <f>+'REPORTE FEBRERO IMROM'!N75</f>
        <v>0</v>
      </c>
      <c r="O75" s="55"/>
      <c r="P75" s="56"/>
      <c r="Q75" s="63">
        <f>+'REPORTE FEBRERO IMROM'!Q75</f>
        <v>0</v>
      </c>
      <c r="R75" s="33" t="str">
        <f>IF(M75=0,"",M75/'CED. GRAL POR REP. O MANTTO'!G81)</f>
        <v/>
      </c>
      <c r="S75" s="44" t="str">
        <f t="shared" si="0"/>
        <v/>
      </c>
    </row>
    <row r="76" spans="2:19" s="3" customFormat="1" ht="37.5" hidden="1" customHeight="1" x14ac:dyDescent="0.2">
      <c r="B76" s="37">
        <v>59</v>
      </c>
      <c r="C76" s="38" t="str">
        <f>IF('CED. GRAL POR REP. O MANTTO'!C82="","",'CED. GRAL POR REP. O MANTTO'!C82)</f>
        <v/>
      </c>
      <c r="D76" s="333" t="str">
        <f>IF('CED. GRAL POR REP. O MANTTO'!D82="","",'CED. GRAL POR REP. O MANTTO'!D82)</f>
        <v/>
      </c>
      <c r="E76" s="333"/>
      <c r="F76" s="38" t="str">
        <f>IF('CED. GRAL POR REP. O MANTTO'!E82="","",'CED. GRAL POR REP. O MANTTO'!E82)</f>
        <v/>
      </c>
      <c r="G76" s="67" t="str">
        <f>IF('CED. GRAL POR REP. O MANTTO'!F82="","",'CED. GRAL POR REP. O MANTTO'!F82)</f>
        <v/>
      </c>
      <c r="H76" s="92">
        <f>+'REPORTE FEBRERO IMROM'!M76</f>
        <v>0</v>
      </c>
      <c r="I76" s="39"/>
      <c r="J76" s="39"/>
      <c r="K76" s="39"/>
      <c r="L76" s="30">
        <f t="shared" si="1"/>
        <v>0</v>
      </c>
      <c r="M76" s="30">
        <f t="shared" si="2"/>
        <v>0</v>
      </c>
      <c r="N76" s="90">
        <f>+'REPORTE FEBRERO IMROM'!N76</f>
        <v>0</v>
      </c>
      <c r="O76" s="55"/>
      <c r="P76" s="56"/>
      <c r="Q76" s="63">
        <f>+'REPORTE FEBRERO IMROM'!Q76</f>
        <v>0</v>
      </c>
      <c r="R76" s="33" t="str">
        <f>IF(M76=0,"",M76/'CED. GRAL POR REP. O MANTTO'!G82)</f>
        <v/>
      </c>
      <c r="S76" s="44" t="str">
        <f t="shared" si="0"/>
        <v/>
      </c>
    </row>
    <row r="77" spans="2:19" s="3" customFormat="1" ht="37.5" hidden="1" customHeight="1" x14ac:dyDescent="0.2">
      <c r="B77" s="37">
        <v>60</v>
      </c>
      <c r="C77" s="38" t="str">
        <f>IF('CED. GRAL POR REP. O MANTTO'!C83="","",'CED. GRAL POR REP. O MANTTO'!C83)</f>
        <v/>
      </c>
      <c r="D77" s="333" t="str">
        <f>IF('CED. GRAL POR REP. O MANTTO'!D83="","",'CED. GRAL POR REP. O MANTTO'!D83)</f>
        <v/>
      </c>
      <c r="E77" s="333"/>
      <c r="F77" s="38" t="str">
        <f>IF('CED. GRAL POR REP. O MANTTO'!E83="","",'CED. GRAL POR REP. O MANTTO'!E83)</f>
        <v/>
      </c>
      <c r="G77" s="67" t="str">
        <f>IF('CED. GRAL POR REP. O MANTTO'!F83="","",'CED. GRAL POR REP. O MANTTO'!F83)</f>
        <v/>
      </c>
      <c r="H77" s="92">
        <f>+'REPORTE FEBRERO IMROM'!M77</f>
        <v>0</v>
      </c>
      <c r="I77" s="39"/>
      <c r="J77" s="39"/>
      <c r="K77" s="39"/>
      <c r="L77" s="30">
        <f t="shared" si="1"/>
        <v>0</v>
      </c>
      <c r="M77" s="30">
        <f t="shared" si="2"/>
        <v>0</v>
      </c>
      <c r="N77" s="90">
        <f>+'REPORTE FEBRERO IMROM'!N77</f>
        <v>0</v>
      </c>
      <c r="O77" s="55"/>
      <c r="P77" s="56"/>
      <c r="Q77" s="63">
        <f>+'REPORTE FEBRERO IMROM'!Q77</f>
        <v>0</v>
      </c>
      <c r="R77" s="33" t="str">
        <f>IF(M77=0,"",M77/'CED. GRAL POR REP. O MANTTO'!G83)</f>
        <v/>
      </c>
      <c r="S77" s="44" t="str">
        <f t="shared" si="0"/>
        <v/>
      </c>
    </row>
    <row r="78" spans="2:19" s="3" customFormat="1" ht="37.5" hidden="1" customHeight="1" x14ac:dyDescent="0.2">
      <c r="B78" s="37">
        <v>61</v>
      </c>
      <c r="C78" s="38" t="str">
        <f>IF('CED. GRAL POR REP. O MANTTO'!C84="","",'CED. GRAL POR REP. O MANTTO'!C84)</f>
        <v/>
      </c>
      <c r="D78" s="333" t="str">
        <f>IF('CED. GRAL POR REP. O MANTTO'!D84="","",'CED. GRAL POR REP. O MANTTO'!D84)</f>
        <v/>
      </c>
      <c r="E78" s="333"/>
      <c r="F78" s="38" t="str">
        <f>IF('CED. GRAL POR REP. O MANTTO'!E84="","",'CED. GRAL POR REP. O MANTTO'!E84)</f>
        <v/>
      </c>
      <c r="G78" s="67" t="str">
        <f>IF('CED. GRAL POR REP. O MANTTO'!F84="","",'CED. GRAL POR REP. O MANTTO'!F84)</f>
        <v/>
      </c>
      <c r="H78" s="92">
        <f>+'REPORTE FEBRERO IMROM'!M78</f>
        <v>0</v>
      </c>
      <c r="I78" s="39"/>
      <c r="J78" s="39"/>
      <c r="K78" s="39"/>
      <c r="L78" s="30">
        <f t="shared" si="1"/>
        <v>0</v>
      </c>
      <c r="M78" s="30">
        <f t="shared" si="2"/>
        <v>0</v>
      </c>
      <c r="N78" s="90">
        <f>+'REPORTE FEBRERO IMROM'!N78</f>
        <v>0</v>
      </c>
      <c r="O78" s="55"/>
      <c r="P78" s="56"/>
      <c r="Q78" s="63">
        <f>+'REPORTE FEBRERO IMROM'!Q78</f>
        <v>0</v>
      </c>
      <c r="R78" s="33" t="str">
        <f>IF(M78=0,"",M78/'CED. GRAL POR REP. O MANTTO'!G84)</f>
        <v/>
      </c>
      <c r="S78" s="44" t="str">
        <f t="shared" si="0"/>
        <v/>
      </c>
    </row>
    <row r="79" spans="2:19" s="3" customFormat="1" ht="37.5" hidden="1" customHeight="1" x14ac:dyDescent="0.2">
      <c r="B79" s="37">
        <v>62</v>
      </c>
      <c r="C79" s="38" t="str">
        <f>IF('CED. GRAL POR REP. O MANTTO'!C85="","",'CED. GRAL POR REP. O MANTTO'!C85)</f>
        <v/>
      </c>
      <c r="D79" s="333" t="str">
        <f>IF('CED. GRAL POR REP. O MANTTO'!D85="","",'CED. GRAL POR REP. O MANTTO'!D85)</f>
        <v/>
      </c>
      <c r="E79" s="333"/>
      <c r="F79" s="38" t="str">
        <f>IF('CED. GRAL POR REP. O MANTTO'!E85="","",'CED. GRAL POR REP. O MANTTO'!E85)</f>
        <v/>
      </c>
      <c r="G79" s="67" t="str">
        <f>IF('CED. GRAL POR REP. O MANTTO'!F85="","",'CED. GRAL POR REP. O MANTTO'!F85)</f>
        <v/>
      </c>
      <c r="H79" s="92">
        <f>+'REPORTE FEBRERO IMROM'!M79</f>
        <v>0</v>
      </c>
      <c r="I79" s="39"/>
      <c r="J79" s="39"/>
      <c r="K79" s="39"/>
      <c r="L79" s="30">
        <f t="shared" si="1"/>
        <v>0</v>
      </c>
      <c r="M79" s="30">
        <f t="shared" si="2"/>
        <v>0</v>
      </c>
      <c r="N79" s="90">
        <f>+'REPORTE FEBRERO IMROM'!N79</f>
        <v>0</v>
      </c>
      <c r="O79" s="55"/>
      <c r="P79" s="56"/>
      <c r="Q79" s="63">
        <f>+'REPORTE FEBRERO IMROM'!Q79</f>
        <v>0</v>
      </c>
      <c r="R79" s="33" t="str">
        <f>IF(M79=0,"",M79/'CED. GRAL POR REP. O MANTTO'!G85)</f>
        <v/>
      </c>
      <c r="S79" s="44" t="str">
        <f t="shared" si="0"/>
        <v/>
      </c>
    </row>
    <row r="80" spans="2:19" s="3" customFormat="1" ht="37.5" hidden="1" customHeight="1" x14ac:dyDescent="0.2">
      <c r="B80" s="37">
        <v>63</v>
      </c>
      <c r="C80" s="38" t="str">
        <f>IF('CED. GRAL POR REP. O MANTTO'!C86="","",'CED. GRAL POR REP. O MANTTO'!C86)</f>
        <v/>
      </c>
      <c r="D80" s="333" t="str">
        <f>IF('CED. GRAL POR REP. O MANTTO'!D86="","",'CED. GRAL POR REP. O MANTTO'!D86)</f>
        <v/>
      </c>
      <c r="E80" s="333"/>
      <c r="F80" s="38" t="str">
        <f>IF('CED. GRAL POR REP. O MANTTO'!E86="","",'CED. GRAL POR REP. O MANTTO'!E86)</f>
        <v/>
      </c>
      <c r="G80" s="67" t="str">
        <f>IF('CED. GRAL POR REP. O MANTTO'!F86="","",'CED. GRAL POR REP. O MANTTO'!F86)</f>
        <v/>
      </c>
      <c r="H80" s="92">
        <f>+'REPORTE FEBRERO IMROM'!M80</f>
        <v>0</v>
      </c>
      <c r="I80" s="39"/>
      <c r="J80" s="39"/>
      <c r="K80" s="39"/>
      <c r="L80" s="30">
        <f t="shared" si="1"/>
        <v>0</v>
      </c>
      <c r="M80" s="30">
        <f t="shared" si="2"/>
        <v>0</v>
      </c>
      <c r="N80" s="90">
        <f>+'REPORTE FEBRERO IMROM'!N80</f>
        <v>0</v>
      </c>
      <c r="O80" s="55"/>
      <c r="P80" s="56"/>
      <c r="Q80" s="63">
        <f>+'REPORTE FEBRERO IMROM'!Q80</f>
        <v>0</v>
      </c>
      <c r="R80" s="33" t="str">
        <f>IF(M80=0,"",M80/'CED. GRAL POR REP. O MANTTO'!G86)</f>
        <v/>
      </c>
      <c r="S80" s="44" t="str">
        <f t="shared" si="0"/>
        <v/>
      </c>
    </row>
    <row r="81" spans="2:19" s="3" customFormat="1" ht="37.5" hidden="1" customHeight="1" x14ac:dyDescent="0.2">
      <c r="B81" s="37">
        <v>64</v>
      </c>
      <c r="C81" s="38" t="str">
        <f>IF('CED. GRAL POR REP. O MANTTO'!C87="","",'CED. GRAL POR REP. O MANTTO'!C87)</f>
        <v/>
      </c>
      <c r="D81" s="333" t="str">
        <f>IF('CED. GRAL POR REP. O MANTTO'!D87="","",'CED. GRAL POR REP. O MANTTO'!D87)</f>
        <v/>
      </c>
      <c r="E81" s="333"/>
      <c r="F81" s="38" t="str">
        <f>IF('CED. GRAL POR REP. O MANTTO'!E87="","",'CED. GRAL POR REP. O MANTTO'!E87)</f>
        <v/>
      </c>
      <c r="G81" s="67" t="str">
        <f>IF('CED. GRAL POR REP. O MANTTO'!F87="","",'CED. GRAL POR REP. O MANTTO'!F87)</f>
        <v/>
      </c>
      <c r="H81" s="92">
        <f>+'REPORTE FEBRERO IMROM'!M81</f>
        <v>0</v>
      </c>
      <c r="I81" s="39"/>
      <c r="J81" s="39"/>
      <c r="K81" s="39"/>
      <c r="L81" s="30">
        <f t="shared" si="1"/>
        <v>0</v>
      </c>
      <c r="M81" s="30">
        <f t="shared" si="2"/>
        <v>0</v>
      </c>
      <c r="N81" s="90">
        <f>+'REPORTE FEBRERO IMROM'!N81</f>
        <v>0</v>
      </c>
      <c r="O81" s="55"/>
      <c r="P81" s="56"/>
      <c r="Q81" s="63">
        <f>+'REPORTE FEBRERO IMROM'!Q81</f>
        <v>0</v>
      </c>
      <c r="R81" s="33" t="str">
        <f>IF(M81=0,"",M81/'CED. GRAL POR REP. O MANTTO'!G87)</f>
        <v/>
      </c>
      <c r="S81" s="44" t="str">
        <f t="shared" si="0"/>
        <v/>
      </c>
    </row>
    <row r="82" spans="2:19" s="3" customFormat="1" ht="37.5" hidden="1" customHeight="1" x14ac:dyDescent="0.2">
      <c r="B82" s="37">
        <v>65</v>
      </c>
      <c r="C82" s="38" t="str">
        <f>IF('CED. GRAL POR REP. O MANTTO'!C88="","",'CED. GRAL POR REP. O MANTTO'!C88)</f>
        <v/>
      </c>
      <c r="D82" s="333" t="str">
        <f>IF('CED. GRAL POR REP. O MANTTO'!D88="","",'CED. GRAL POR REP. O MANTTO'!D88)</f>
        <v/>
      </c>
      <c r="E82" s="333"/>
      <c r="F82" s="38" t="str">
        <f>IF('CED. GRAL POR REP. O MANTTO'!E88="","",'CED. GRAL POR REP. O MANTTO'!E88)</f>
        <v/>
      </c>
      <c r="G82" s="67" t="str">
        <f>IF('CED. GRAL POR REP. O MANTTO'!F88="","",'CED. GRAL POR REP. O MANTTO'!F88)</f>
        <v/>
      </c>
      <c r="H82" s="92">
        <f>+'REPORTE FEBRERO IMROM'!M82</f>
        <v>0</v>
      </c>
      <c r="I82" s="39"/>
      <c r="J82" s="39"/>
      <c r="K82" s="39"/>
      <c r="L82" s="30">
        <f t="shared" si="1"/>
        <v>0</v>
      </c>
      <c r="M82" s="30">
        <f t="shared" si="2"/>
        <v>0</v>
      </c>
      <c r="N82" s="90">
        <f>+'REPORTE FEBRERO IMROM'!N82</f>
        <v>0</v>
      </c>
      <c r="O82" s="55"/>
      <c r="P82" s="56"/>
      <c r="Q82" s="63">
        <f>+'REPORTE FEBRERO IMROM'!Q82</f>
        <v>0</v>
      </c>
      <c r="R82" s="33" t="str">
        <f>IF(M82=0,"",M82/'CED. GRAL POR REP. O MANTTO'!G88)</f>
        <v/>
      </c>
      <c r="S82" s="44" t="str">
        <f t="shared" ref="S82:S145" si="3">IF(R82="","",IF(R82&gt;1,"SOBRE EJERCICIO DE RECURSOS",""))</f>
        <v/>
      </c>
    </row>
    <row r="83" spans="2:19" s="3" customFormat="1" ht="37.5" hidden="1" customHeight="1" x14ac:dyDescent="0.2">
      <c r="B83" s="37">
        <v>66</v>
      </c>
      <c r="C83" s="38" t="str">
        <f>IF('CED. GRAL POR REP. O MANTTO'!C89="","",'CED. GRAL POR REP. O MANTTO'!C89)</f>
        <v/>
      </c>
      <c r="D83" s="333" t="str">
        <f>IF('CED. GRAL POR REP. O MANTTO'!D89="","",'CED. GRAL POR REP. O MANTTO'!D89)</f>
        <v/>
      </c>
      <c r="E83" s="333"/>
      <c r="F83" s="38" t="str">
        <f>IF('CED. GRAL POR REP. O MANTTO'!E89="","",'CED. GRAL POR REP. O MANTTO'!E89)</f>
        <v/>
      </c>
      <c r="G83" s="67" t="str">
        <f>IF('CED. GRAL POR REP. O MANTTO'!F89="","",'CED. GRAL POR REP. O MANTTO'!F89)</f>
        <v/>
      </c>
      <c r="H83" s="92">
        <f>+'REPORTE FEBRERO IMROM'!M83</f>
        <v>0</v>
      </c>
      <c r="I83" s="39"/>
      <c r="J83" s="39"/>
      <c r="K83" s="39"/>
      <c r="L83" s="30">
        <f t="shared" si="1"/>
        <v>0</v>
      </c>
      <c r="M83" s="30">
        <f t="shared" si="2"/>
        <v>0</v>
      </c>
      <c r="N83" s="90">
        <f>+'REPORTE FEBRERO IMROM'!N83</f>
        <v>0</v>
      </c>
      <c r="O83" s="55"/>
      <c r="P83" s="56"/>
      <c r="Q83" s="63">
        <f>+'REPORTE FEBRERO IMROM'!Q83</f>
        <v>0</v>
      </c>
      <c r="R83" s="33" t="str">
        <f>IF(M83=0,"",M83/'CED. GRAL POR REP. O MANTTO'!G89)</f>
        <v/>
      </c>
      <c r="S83" s="44" t="str">
        <f t="shared" si="3"/>
        <v/>
      </c>
    </row>
    <row r="84" spans="2:19" s="3" customFormat="1" ht="37.5" hidden="1" customHeight="1" x14ac:dyDescent="0.2">
      <c r="B84" s="37">
        <v>67</v>
      </c>
      <c r="C84" s="38" t="str">
        <f>IF('CED. GRAL POR REP. O MANTTO'!C90="","",'CED. GRAL POR REP. O MANTTO'!C90)</f>
        <v/>
      </c>
      <c r="D84" s="333" t="str">
        <f>IF('CED. GRAL POR REP. O MANTTO'!D90="","",'CED. GRAL POR REP. O MANTTO'!D90)</f>
        <v/>
      </c>
      <c r="E84" s="333"/>
      <c r="F84" s="38" t="str">
        <f>IF('CED. GRAL POR REP. O MANTTO'!E90="","",'CED. GRAL POR REP. O MANTTO'!E90)</f>
        <v/>
      </c>
      <c r="G84" s="67" t="str">
        <f>IF('CED. GRAL POR REP. O MANTTO'!F90="","",'CED. GRAL POR REP. O MANTTO'!F90)</f>
        <v/>
      </c>
      <c r="H84" s="92">
        <f>+'REPORTE FEBRERO IMROM'!M84</f>
        <v>0</v>
      </c>
      <c r="I84" s="39"/>
      <c r="J84" s="39"/>
      <c r="K84" s="39"/>
      <c r="L84" s="30">
        <f t="shared" ref="L84:L147" si="4">I84+J84+K84</f>
        <v>0</v>
      </c>
      <c r="M84" s="30">
        <f t="shared" ref="M84:M147" si="5">H84+L84</f>
        <v>0</v>
      </c>
      <c r="N84" s="90">
        <f>+'REPORTE FEBRERO IMROM'!N84</f>
        <v>0</v>
      </c>
      <c r="O84" s="55"/>
      <c r="P84" s="56"/>
      <c r="Q84" s="63">
        <f>+'REPORTE FEBRERO IMROM'!Q84</f>
        <v>0</v>
      </c>
      <c r="R84" s="33" t="str">
        <f>IF(M84=0,"",M84/'CED. GRAL POR REP. O MANTTO'!G90)</f>
        <v/>
      </c>
      <c r="S84" s="44" t="str">
        <f t="shared" si="3"/>
        <v/>
      </c>
    </row>
    <row r="85" spans="2:19" s="3" customFormat="1" ht="37.5" hidden="1" customHeight="1" x14ac:dyDescent="0.2">
      <c r="B85" s="37">
        <v>68</v>
      </c>
      <c r="C85" s="38" t="str">
        <f>IF('CED. GRAL POR REP. O MANTTO'!C91="","",'CED. GRAL POR REP. O MANTTO'!C91)</f>
        <v/>
      </c>
      <c r="D85" s="333" t="str">
        <f>IF('CED. GRAL POR REP. O MANTTO'!D91="","",'CED. GRAL POR REP. O MANTTO'!D91)</f>
        <v/>
      </c>
      <c r="E85" s="333"/>
      <c r="F85" s="38" t="str">
        <f>IF('CED. GRAL POR REP. O MANTTO'!E91="","",'CED. GRAL POR REP. O MANTTO'!E91)</f>
        <v/>
      </c>
      <c r="G85" s="67" t="str">
        <f>IF('CED. GRAL POR REP. O MANTTO'!F91="","",'CED. GRAL POR REP. O MANTTO'!F91)</f>
        <v/>
      </c>
      <c r="H85" s="92">
        <f>+'REPORTE FEBRERO IMROM'!M85</f>
        <v>0</v>
      </c>
      <c r="I85" s="39"/>
      <c r="J85" s="39"/>
      <c r="K85" s="39"/>
      <c r="L85" s="30">
        <f t="shared" si="4"/>
        <v>0</v>
      </c>
      <c r="M85" s="30">
        <f t="shared" si="5"/>
        <v>0</v>
      </c>
      <c r="N85" s="90">
        <f>+'REPORTE FEBRERO IMROM'!N85</f>
        <v>0</v>
      </c>
      <c r="O85" s="55"/>
      <c r="P85" s="56"/>
      <c r="Q85" s="63">
        <f>+'REPORTE FEBRERO IMROM'!Q85</f>
        <v>0</v>
      </c>
      <c r="R85" s="33" t="str">
        <f>IF(M85=0,"",M85/'CED. GRAL POR REP. O MANTTO'!G91)</f>
        <v/>
      </c>
      <c r="S85" s="44" t="str">
        <f t="shared" si="3"/>
        <v/>
      </c>
    </row>
    <row r="86" spans="2:19" s="3" customFormat="1" ht="37.5" hidden="1" customHeight="1" x14ac:dyDescent="0.2">
      <c r="B86" s="37">
        <v>69</v>
      </c>
      <c r="C86" s="38" t="str">
        <f>IF('CED. GRAL POR REP. O MANTTO'!C92="","",'CED. GRAL POR REP. O MANTTO'!C92)</f>
        <v/>
      </c>
      <c r="D86" s="333" t="str">
        <f>IF('CED. GRAL POR REP. O MANTTO'!D92="","",'CED. GRAL POR REP. O MANTTO'!D92)</f>
        <v/>
      </c>
      <c r="E86" s="333"/>
      <c r="F86" s="38" t="str">
        <f>IF('CED. GRAL POR REP. O MANTTO'!E92="","",'CED. GRAL POR REP. O MANTTO'!E92)</f>
        <v/>
      </c>
      <c r="G86" s="67" t="str">
        <f>IF('CED. GRAL POR REP. O MANTTO'!F92="","",'CED. GRAL POR REP. O MANTTO'!F92)</f>
        <v/>
      </c>
      <c r="H86" s="92">
        <f>+'REPORTE FEBRERO IMROM'!M86</f>
        <v>0</v>
      </c>
      <c r="I86" s="39"/>
      <c r="J86" s="39"/>
      <c r="K86" s="39"/>
      <c r="L86" s="30">
        <f t="shared" si="4"/>
        <v>0</v>
      </c>
      <c r="M86" s="30">
        <f t="shared" si="5"/>
        <v>0</v>
      </c>
      <c r="N86" s="90">
        <f>+'REPORTE FEBRERO IMROM'!N86</f>
        <v>0</v>
      </c>
      <c r="O86" s="55"/>
      <c r="P86" s="56"/>
      <c r="Q86" s="63">
        <f>+'REPORTE FEBRERO IMROM'!Q86</f>
        <v>0</v>
      </c>
      <c r="R86" s="33" t="str">
        <f>IF(M86=0,"",M86/'CED. GRAL POR REP. O MANTTO'!G92)</f>
        <v/>
      </c>
      <c r="S86" s="44" t="str">
        <f t="shared" si="3"/>
        <v/>
      </c>
    </row>
    <row r="87" spans="2:19" s="3" customFormat="1" ht="37.5" hidden="1" customHeight="1" x14ac:dyDescent="0.2">
      <c r="B87" s="37">
        <v>70</v>
      </c>
      <c r="C87" s="38" t="str">
        <f>IF('CED. GRAL POR REP. O MANTTO'!C93="","",'CED. GRAL POR REP. O MANTTO'!C93)</f>
        <v/>
      </c>
      <c r="D87" s="333" t="str">
        <f>IF('CED. GRAL POR REP. O MANTTO'!D93="","",'CED. GRAL POR REP. O MANTTO'!D93)</f>
        <v/>
      </c>
      <c r="E87" s="333"/>
      <c r="F87" s="38" t="str">
        <f>IF('CED. GRAL POR REP. O MANTTO'!E93="","",'CED. GRAL POR REP. O MANTTO'!E93)</f>
        <v/>
      </c>
      <c r="G87" s="67" t="str">
        <f>IF('CED. GRAL POR REP. O MANTTO'!F93="","",'CED. GRAL POR REP. O MANTTO'!F93)</f>
        <v/>
      </c>
      <c r="H87" s="92">
        <f>+'REPORTE FEBRERO IMROM'!M87</f>
        <v>0</v>
      </c>
      <c r="I87" s="39"/>
      <c r="J87" s="39"/>
      <c r="K87" s="39"/>
      <c r="L87" s="30">
        <f t="shared" si="4"/>
        <v>0</v>
      </c>
      <c r="M87" s="30">
        <f t="shared" si="5"/>
        <v>0</v>
      </c>
      <c r="N87" s="90">
        <f>+'REPORTE FEBRERO IMROM'!N87</f>
        <v>0</v>
      </c>
      <c r="O87" s="55"/>
      <c r="P87" s="56"/>
      <c r="Q87" s="63">
        <f>+'REPORTE FEBRERO IMROM'!Q87</f>
        <v>0</v>
      </c>
      <c r="R87" s="33" t="str">
        <f>IF(M87=0,"",M87/'CED. GRAL POR REP. O MANTTO'!G93)</f>
        <v/>
      </c>
      <c r="S87" s="44" t="str">
        <f t="shared" si="3"/>
        <v/>
      </c>
    </row>
    <row r="88" spans="2:19" s="3" customFormat="1" ht="37.5" hidden="1" customHeight="1" x14ac:dyDescent="0.2">
      <c r="B88" s="37">
        <v>71</v>
      </c>
      <c r="C88" s="38" t="str">
        <f>IF('CED. GRAL POR REP. O MANTTO'!C94="","",'CED. GRAL POR REP. O MANTTO'!C94)</f>
        <v/>
      </c>
      <c r="D88" s="333" t="str">
        <f>IF('CED. GRAL POR REP. O MANTTO'!D94="","",'CED. GRAL POR REP. O MANTTO'!D94)</f>
        <v/>
      </c>
      <c r="E88" s="333"/>
      <c r="F88" s="38" t="str">
        <f>IF('CED. GRAL POR REP. O MANTTO'!E94="","",'CED. GRAL POR REP. O MANTTO'!E94)</f>
        <v/>
      </c>
      <c r="G88" s="67" t="str">
        <f>IF('CED. GRAL POR REP. O MANTTO'!F94="","",'CED. GRAL POR REP. O MANTTO'!F94)</f>
        <v/>
      </c>
      <c r="H88" s="92">
        <f>+'REPORTE FEBRERO IMROM'!M88</f>
        <v>0</v>
      </c>
      <c r="I88" s="39"/>
      <c r="J88" s="39"/>
      <c r="K88" s="39"/>
      <c r="L88" s="30">
        <f t="shared" si="4"/>
        <v>0</v>
      </c>
      <c r="M88" s="30">
        <f t="shared" si="5"/>
        <v>0</v>
      </c>
      <c r="N88" s="90">
        <f>+'REPORTE FEBRERO IMROM'!N88</f>
        <v>0</v>
      </c>
      <c r="O88" s="55"/>
      <c r="P88" s="56"/>
      <c r="Q88" s="63">
        <f>+'REPORTE FEBRERO IMROM'!Q88</f>
        <v>0</v>
      </c>
      <c r="R88" s="33" t="str">
        <f>IF(M88=0,"",M88/'CED. GRAL POR REP. O MANTTO'!G94)</f>
        <v/>
      </c>
      <c r="S88" s="44" t="str">
        <f t="shared" si="3"/>
        <v/>
      </c>
    </row>
    <row r="89" spans="2:19" s="3" customFormat="1" ht="37.5" hidden="1" customHeight="1" x14ac:dyDescent="0.2">
      <c r="B89" s="37">
        <v>72</v>
      </c>
      <c r="C89" s="38" t="str">
        <f>IF('CED. GRAL POR REP. O MANTTO'!C95="","",'CED. GRAL POR REP. O MANTTO'!C95)</f>
        <v/>
      </c>
      <c r="D89" s="333" t="str">
        <f>IF('CED. GRAL POR REP. O MANTTO'!D95="","",'CED. GRAL POR REP. O MANTTO'!D95)</f>
        <v/>
      </c>
      <c r="E89" s="333"/>
      <c r="F89" s="38" t="str">
        <f>IF('CED. GRAL POR REP. O MANTTO'!E95="","",'CED. GRAL POR REP. O MANTTO'!E95)</f>
        <v/>
      </c>
      <c r="G89" s="67" t="str">
        <f>IF('CED. GRAL POR REP. O MANTTO'!F95="","",'CED. GRAL POR REP. O MANTTO'!F95)</f>
        <v/>
      </c>
      <c r="H89" s="92">
        <f>+'REPORTE FEBRERO IMROM'!M89</f>
        <v>0</v>
      </c>
      <c r="I89" s="39"/>
      <c r="J89" s="39"/>
      <c r="K89" s="39"/>
      <c r="L89" s="30">
        <f t="shared" si="4"/>
        <v>0</v>
      </c>
      <c r="M89" s="30">
        <f t="shared" si="5"/>
        <v>0</v>
      </c>
      <c r="N89" s="90">
        <f>+'REPORTE FEBRERO IMROM'!N89</f>
        <v>0</v>
      </c>
      <c r="O89" s="55"/>
      <c r="P89" s="56"/>
      <c r="Q89" s="63">
        <f>+'REPORTE FEBRERO IMROM'!Q89</f>
        <v>0</v>
      </c>
      <c r="R89" s="33" t="str">
        <f>IF(M89=0,"",M89/'CED. GRAL POR REP. O MANTTO'!G95)</f>
        <v/>
      </c>
      <c r="S89" s="44" t="str">
        <f t="shared" si="3"/>
        <v/>
      </c>
    </row>
    <row r="90" spans="2:19" s="3" customFormat="1" ht="37.5" hidden="1" customHeight="1" x14ac:dyDescent="0.2">
      <c r="B90" s="37">
        <v>73</v>
      </c>
      <c r="C90" s="38" t="str">
        <f>IF('CED. GRAL POR REP. O MANTTO'!C96="","",'CED. GRAL POR REP. O MANTTO'!C96)</f>
        <v/>
      </c>
      <c r="D90" s="333" t="str">
        <f>IF('CED. GRAL POR REP. O MANTTO'!D96="","",'CED. GRAL POR REP. O MANTTO'!D96)</f>
        <v/>
      </c>
      <c r="E90" s="333"/>
      <c r="F90" s="38" t="str">
        <f>IF('CED. GRAL POR REP. O MANTTO'!E96="","",'CED. GRAL POR REP. O MANTTO'!E96)</f>
        <v/>
      </c>
      <c r="G90" s="67" t="str">
        <f>IF('CED. GRAL POR REP. O MANTTO'!F96="","",'CED. GRAL POR REP. O MANTTO'!F96)</f>
        <v/>
      </c>
      <c r="H90" s="92">
        <f>+'REPORTE FEBRERO IMROM'!M90</f>
        <v>0</v>
      </c>
      <c r="I90" s="39"/>
      <c r="J90" s="39"/>
      <c r="K90" s="39"/>
      <c r="L90" s="30">
        <f t="shared" si="4"/>
        <v>0</v>
      </c>
      <c r="M90" s="30">
        <f t="shared" si="5"/>
        <v>0</v>
      </c>
      <c r="N90" s="90">
        <f>+'REPORTE FEBRERO IMROM'!N90</f>
        <v>0</v>
      </c>
      <c r="O90" s="55"/>
      <c r="P90" s="56"/>
      <c r="Q90" s="63">
        <f>+'REPORTE FEBRERO IMROM'!Q90</f>
        <v>0</v>
      </c>
      <c r="R90" s="33" t="str">
        <f>IF(M90=0,"",M90/'CED. GRAL POR REP. O MANTTO'!G96)</f>
        <v/>
      </c>
      <c r="S90" s="44" t="str">
        <f t="shared" si="3"/>
        <v/>
      </c>
    </row>
    <row r="91" spans="2:19" s="3" customFormat="1" ht="37.5" hidden="1" customHeight="1" x14ac:dyDescent="0.2">
      <c r="B91" s="37">
        <v>74</v>
      </c>
      <c r="C91" s="38" t="str">
        <f>IF('CED. GRAL POR REP. O MANTTO'!C97="","",'CED. GRAL POR REP. O MANTTO'!C97)</f>
        <v/>
      </c>
      <c r="D91" s="333" t="str">
        <f>IF('CED. GRAL POR REP. O MANTTO'!D97="","",'CED. GRAL POR REP. O MANTTO'!D97)</f>
        <v/>
      </c>
      <c r="E91" s="333"/>
      <c r="F91" s="38" t="str">
        <f>IF('CED. GRAL POR REP. O MANTTO'!E97="","",'CED. GRAL POR REP. O MANTTO'!E97)</f>
        <v/>
      </c>
      <c r="G91" s="67" t="str">
        <f>IF('CED. GRAL POR REP. O MANTTO'!F97="","",'CED. GRAL POR REP. O MANTTO'!F97)</f>
        <v/>
      </c>
      <c r="H91" s="92">
        <f>+'REPORTE FEBRERO IMROM'!M91</f>
        <v>0</v>
      </c>
      <c r="I91" s="39"/>
      <c r="J91" s="39"/>
      <c r="K91" s="39"/>
      <c r="L91" s="30">
        <f t="shared" si="4"/>
        <v>0</v>
      </c>
      <c r="M91" s="30">
        <f t="shared" si="5"/>
        <v>0</v>
      </c>
      <c r="N91" s="90">
        <f>+'REPORTE FEBRERO IMROM'!N91</f>
        <v>0</v>
      </c>
      <c r="O91" s="55"/>
      <c r="P91" s="56"/>
      <c r="Q91" s="63">
        <f>+'REPORTE FEBRERO IMROM'!Q91</f>
        <v>0</v>
      </c>
      <c r="R91" s="33" t="str">
        <f>IF(M91=0,"",M91/'CED. GRAL POR REP. O MANTTO'!G97)</f>
        <v/>
      </c>
      <c r="S91" s="44" t="str">
        <f t="shared" si="3"/>
        <v/>
      </c>
    </row>
    <row r="92" spans="2:19" s="3" customFormat="1" ht="37.5" hidden="1" customHeight="1" x14ac:dyDescent="0.2">
      <c r="B92" s="37">
        <v>75</v>
      </c>
      <c r="C92" s="38" t="str">
        <f>IF('CED. GRAL POR REP. O MANTTO'!C98="","",'CED. GRAL POR REP. O MANTTO'!C98)</f>
        <v/>
      </c>
      <c r="D92" s="333" t="str">
        <f>IF('CED. GRAL POR REP. O MANTTO'!D98="","",'CED. GRAL POR REP. O MANTTO'!D98)</f>
        <v/>
      </c>
      <c r="E92" s="333"/>
      <c r="F92" s="38" t="str">
        <f>IF('CED. GRAL POR REP. O MANTTO'!E98="","",'CED. GRAL POR REP. O MANTTO'!E98)</f>
        <v/>
      </c>
      <c r="G92" s="67" t="str">
        <f>IF('CED. GRAL POR REP. O MANTTO'!F98="","",'CED. GRAL POR REP. O MANTTO'!F98)</f>
        <v/>
      </c>
      <c r="H92" s="92">
        <f>+'REPORTE FEBRERO IMROM'!M92</f>
        <v>0</v>
      </c>
      <c r="I92" s="39"/>
      <c r="J92" s="39"/>
      <c r="K92" s="39"/>
      <c r="L92" s="30">
        <f t="shared" si="4"/>
        <v>0</v>
      </c>
      <c r="M92" s="30">
        <f t="shared" si="5"/>
        <v>0</v>
      </c>
      <c r="N92" s="90">
        <f>+'REPORTE FEBRERO IMROM'!N92</f>
        <v>0</v>
      </c>
      <c r="O92" s="55"/>
      <c r="P92" s="56"/>
      <c r="Q92" s="63">
        <f>+'REPORTE FEBRERO IMROM'!Q92</f>
        <v>0</v>
      </c>
      <c r="R92" s="33" t="str">
        <f>IF(M92=0,"",M92/'CED. GRAL POR REP. O MANTTO'!G98)</f>
        <v/>
      </c>
      <c r="S92" s="44" t="str">
        <f t="shared" si="3"/>
        <v/>
      </c>
    </row>
    <row r="93" spans="2:19" s="3" customFormat="1" ht="37.5" hidden="1" customHeight="1" x14ac:dyDescent="0.2">
      <c r="B93" s="37">
        <v>76</v>
      </c>
      <c r="C93" s="38" t="str">
        <f>IF('CED. GRAL POR REP. O MANTTO'!C99="","",'CED. GRAL POR REP. O MANTTO'!C99)</f>
        <v/>
      </c>
      <c r="D93" s="333" t="str">
        <f>IF('CED. GRAL POR REP. O MANTTO'!D99="","",'CED. GRAL POR REP. O MANTTO'!D99)</f>
        <v/>
      </c>
      <c r="E93" s="333"/>
      <c r="F93" s="38" t="str">
        <f>IF('CED. GRAL POR REP. O MANTTO'!E99="","",'CED. GRAL POR REP. O MANTTO'!E99)</f>
        <v/>
      </c>
      <c r="G93" s="67" t="str">
        <f>IF('CED. GRAL POR REP. O MANTTO'!F99="","",'CED. GRAL POR REP. O MANTTO'!F99)</f>
        <v/>
      </c>
      <c r="H93" s="92">
        <f>+'REPORTE FEBRERO IMROM'!M93</f>
        <v>0</v>
      </c>
      <c r="I93" s="39"/>
      <c r="J93" s="39"/>
      <c r="K93" s="39"/>
      <c r="L93" s="30">
        <f t="shared" si="4"/>
        <v>0</v>
      </c>
      <c r="M93" s="30">
        <f t="shared" si="5"/>
        <v>0</v>
      </c>
      <c r="N93" s="90">
        <f>+'REPORTE FEBRERO IMROM'!N93</f>
        <v>0</v>
      </c>
      <c r="O93" s="55"/>
      <c r="P93" s="56"/>
      <c r="Q93" s="63">
        <f>+'REPORTE FEBRERO IMROM'!Q93</f>
        <v>0</v>
      </c>
      <c r="R93" s="33" t="str">
        <f>IF(M93=0,"",M93/'CED. GRAL POR REP. O MANTTO'!G99)</f>
        <v/>
      </c>
      <c r="S93" s="44" t="str">
        <f t="shared" si="3"/>
        <v/>
      </c>
    </row>
    <row r="94" spans="2:19" s="3" customFormat="1" ht="37.5" hidden="1" customHeight="1" x14ac:dyDescent="0.2">
      <c r="B94" s="37">
        <v>77</v>
      </c>
      <c r="C94" s="38" t="str">
        <f>IF('CED. GRAL POR REP. O MANTTO'!C100="","",'CED. GRAL POR REP. O MANTTO'!C100)</f>
        <v/>
      </c>
      <c r="D94" s="333" t="str">
        <f>IF('CED. GRAL POR REP. O MANTTO'!D100="","",'CED. GRAL POR REP. O MANTTO'!D100)</f>
        <v/>
      </c>
      <c r="E94" s="333"/>
      <c r="F94" s="38" t="str">
        <f>IF('CED. GRAL POR REP. O MANTTO'!E100="","",'CED. GRAL POR REP. O MANTTO'!E100)</f>
        <v/>
      </c>
      <c r="G94" s="67" t="str">
        <f>IF('CED. GRAL POR REP. O MANTTO'!F100="","",'CED. GRAL POR REP. O MANTTO'!F100)</f>
        <v/>
      </c>
      <c r="H94" s="92">
        <f>+'REPORTE FEBRERO IMROM'!M94</f>
        <v>0</v>
      </c>
      <c r="I94" s="39"/>
      <c r="J94" s="39"/>
      <c r="K94" s="39"/>
      <c r="L94" s="30">
        <f t="shared" si="4"/>
        <v>0</v>
      </c>
      <c r="M94" s="30">
        <f t="shared" si="5"/>
        <v>0</v>
      </c>
      <c r="N94" s="90">
        <f>+'REPORTE FEBRERO IMROM'!N94</f>
        <v>0</v>
      </c>
      <c r="O94" s="55"/>
      <c r="P94" s="56"/>
      <c r="Q94" s="63">
        <f>+'REPORTE FEBRERO IMROM'!Q94</f>
        <v>0</v>
      </c>
      <c r="R94" s="33" t="str">
        <f>IF(M94=0,"",M94/'CED. GRAL POR REP. O MANTTO'!G100)</f>
        <v/>
      </c>
      <c r="S94" s="44" t="str">
        <f t="shared" si="3"/>
        <v/>
      </c>
    </row>
    <row r="95" spans="2:19" s="3" customFormat="1" ht="37.5" hidden="1" customHeight="1" x14ac:dyDescent="0.2">
      <c r="B95" s="37">
        <v>78</v>
      </c>
      <c r="C95" s="38" t="str">
        <f>IF('CED. GRAL POR REP. O MANTTO'!C101="","",'CED. GRAL POR REP. O MANTTO'!C101)</f>
        <v/>
      </c>
      <c r="D95" s="333" t="str">
        <f>IF('CED. GRAL POR REP. O MANTTO'!D101="","",'CED. GRAL POR REP. O MANTTO'!D101)</f>
        <v/>
      </c>
      <c r="E95" s="333"/>
      <c r="F95" s="38" t="str">
        <f>IF('CED. GRAL POR REP. O MANTTO'!E101="","",'CED. GRAL POR REP. O MANTTO'!E101)</f>
        <v/>
      </c>
      <c r="G95" s="67" t="str">
        <f>IF('CED. GRAL POR REP. O MANTTO'!F101="","",'CED. GRAL POR REP. O MANTTO'!F101)</f>
        <v/>
      </c>
      <c r="H95" s="92">
        <f>+'REPORTE FEBRERO IMROM'!M95</f>
        <v>0</v>
      </c>
      <c r="I95" s="39"/>
      <c r="J95" s="39"/>
      <c r="K95" s="39"/>
      <c r="L95" s="30">
        <f t="shared" si="4"/>
        <v>0</v>
      </c>
      <c r="M95" s="30">
        <f t="shared" si="5"/>
        <v>0</v>
      </c>
      <c r="N95" s="90">
        <f>+'REPORTE FEBRERO IMROM'!N95</f>
        <v>0</v>
      </c>
      <c r="O95" s="55"/>
      <c r="P95" s="56"/>
      <c r="Q95" s="63">
        <f>+'REPORTE FEBRERO IMROM'!Q95</f>
        <v>0</v>
      </c>
      <c r="R95" s="33" t="str">
        <f>IF(M95=0,"",M95/'CED. GRAL POR REP. O MANTTO'!G101)</f>
        <v/>
      </c>
      <c r="S95" s="44" t="str">
        <f t="shared" si="3"/>
        <v/>
      </c>
    </row>
    <row r="96" spans="2:19" s="3" customFormat="1" ht="37.5" hidden="1" customHeight="1" x14ac:dyDescent="0.2">
      <c r="B96" s="37">
        <v>79</v>
      </c>
      <c r="C96" s="38" t="str">
        <f>IF('CED. GRAL POR REP. O MANTTO'!C102="","",'CED. GRAL POR REP. O MANTTO'!C102)</f>
        <v/>
      </c>
      <c r="D96" s="333" t="str">
        <f>IF('CED. GRAL POR REP. O MANTTO'!D102="","",'CED. GRAL POR REP. O MANTTO'!D102)</f>
        <v/>
      </c>
      <c r="E96" s="333"/>
      <c r="F96" s="38" t="str">
        <f>IF('CED. GRAL POR REP. O MANTTO'!E102="","",'CED. GRAL POR REP. O MANTTO'!E102)</f>
        <v/>
      </c>
      <c r="G96" s="67" t="str">
        <f>IF('CED. GRAL POR REP. O MANTTO'!F102="","",'CED. GRAL POR REP. O MANTTO'!F102)</f>
        <v/>
      </c>
      <c r="H96" s="92">
        <f>+'REPORTE FEBRERO IMROM'!M96</f>
        <v>0</v>
      </c>
      <c r="I96" s="39"/>
      <c r="J96" s="39"/>
      <c r="K96" s="39"/>
      <c r="L96" s="30">
        <f t="shared" si="4"/>
        <v>0</v>
      </c>
      <c r="M96" s="30">
        <f t="shared" si="5"/>
        <v>0</v>
      </c>
      <c r="N96" s="90">
        <f>+'REPORTE FEBRERO IMROM'!N96</f>
        <v>0</v>
      </c>
      <c r="O96" s="55"/>
      <c r="P96" s="56"/>
      <c r="Q96" s="63">
        <f>+'REPORTE FEBRERO IMROM'!Q96</f>
        <v>0</v>
      </c>
      <c r="R96" s="33" t="str">
        <f>IF(M96=0,"",M96/'CED. GRAL POR REP. O MANTTO'!G102)</f>
        <v/>
      </c>
      <c r="S96" s="44" t="str">
        <f t="shared" si="3"/>
        <v/>
      </c>
    </row>
    <row r="97" spans="2:19" s="3" customFormat="1" ht="37.5" hidden="1" customHeight="1" x14ac:dyDescent="0.2">
      <c r="B97" s="37">
        <v>80</v>
      </c>
      <c r="C97" s="38" t="str">
        <f>IF('CED. GRAL POR REP. O MANTTO'!C103="","",'CED. GRAL POR REP. O MANTTO'!C103)</f>
        <v/>
      </c>
      <c r="D97" s="333" t="str">
        <f>IF('CED. GRAL POR REP. O MANTTO'!D103="","",'CED. GRAL POR REP. O MANTTO'!D103)</f>
        <v/>
      </c>
      <c r="E97" s="333"/>
      <c r="F97" s="38" t="str">
        <f>IF('CED. GRAL POR REP. O MANTTO'!E103="","",'CED. GRAL POR REP. O MANTTO'!E103)</f>
        <v/>
      </c>
      <c r="G97" s="67" t="str">
        <f>IF('CED. GRAL POR REP. O MANTTO'!F103="","",'CED. GRAL POR REP. O MANTTO'!F103)</f>
        <v/>
      </c>
      <c r="H97" s="92">
        <f>+'REPORTE FEBRERO IMROM'!M97</f>
        <v>0</v>
      </c>
      <c r="I97" s="39"/>
      <c r="J97" s="39"/>
      <c r="K97" s="39"/>
      <c r="L97" s="30">
        <f t="shared" si="4"/>
        <v>0</v>
      </c>
      <c r="M97" s="30">
        <f t="shared" si="5"/>
        <v>0</v>
      </c>
      <c r="N97" s="90">
        <f>+'REPORTE FEBRERO IMROM'!N97</f>
        <v>0</v>
      </c>
      <c r="O97" s="55"/>
      <c r="P97" s="56"/>
      <c r="Q97" s="63">
        <f>+'REPORTE FEBRERO IMROM'!Q97</f>
        <v>0</v>
      </c>
      <c r="R97" s="33" t="str">
        <f>IF(M97=0,"",M97/'CED. GRAL POR REP. O MANTTO'!G103)</f>
        <v/>
      </c>
      <c r="S97" s="44" t="str">
        <f t="shared" si="3"/>
        <v/>
      </c>
    </row>
    <row r="98" spans="2:19" s="3" customFormat="1" ht="37.5" hidden="1" customHeight="1" x14ac:dyDescent="0.2">
      <c r="B98" s="37">
        <v>81</v>
      </c>
      <c r="C98" s="38" t="str">
        <f>IF('CED. GRAL POR REP. O MANTTO'!C104="","",'CED. GRAL POR REP. O MANTTO'!C104)</f>
        <v/>
      </c>
      <c r="D98" s="333" t="str">
        <f>IF('CED. GRAL POR REP. O MANTTO'!D104="","",'CED. GRAL POR REP. O MANTTO'!D104)</f>
        <v/>
      </c>
      <c r="E98" s="333"/>
      <c r="F98" s="38" t="str">
        <f>IF('CED. GRAL POR REP. O MANTTO'!E104="","",'CED. GRAL POR REP. O MANTTO'!E104)</f>
        <v/>
      </c>
      <c r="G98" s="67" t="str">
        <f>IF('CED. GRAL POR REP. O MANTTO'!F104="","",'CED. GRAL POR REP. O MANTTO'!F104)</f>
        <v/>
      </c>
      <c r="H98" s="92">
        <f>+'REPORTE FEBRERO IMROM'!M98</f>
        <v>0</v>
      </c>
      <c r="I98" s="39"/>
      <c r="J98" s="39"/>
      <c r="K98" s="39"/>
      <c r="L98" s="30">
        <f t="shared" si="4"/>
        <v>0</v>
      </c>
      <c r="M98" s="30">
        <f t="shared" si="5"/>
        <v>0</v>
      </c>
      <c r="N98" s="90">
        <f>+'REPORTE FEBRERO IMROM'!N98</f>
        <v>0</v>
      </c>
      <c r="O98" s="55"/>
      <c r="P98" s="56"/>
      <c r="Q98" s="63">
        <f>+'REPORTE FEBRERO IMROM'!Q98</f>
        <v>0</v>
      </c>
      <c r="R98" s="33" t="str">
        <f>IF(M98=0,"",M98/'CED. GRAL POR REP. O MANTTO'!G104)</f>
        <v/>
      </c>
      <c r="S98" s="44" t="str">
        <f t="shared" si="3"/>
        <v/>
      </c>
    </row>
    <row r="99" spans="2:19" s="3" customFormat="1" ht="37.5" hidden="1" customHeight="1" x14ac:dyDescent="0.2">
      <c r="B99" s="37">
        <v>82</v>
      </c>
      <c r="C99" s="38" t="str">
        <f>IF('CED. GRAL POR REP. O MANTTO'!C105="","",'CED. GRAL POR REP. O MANTTO'!C105)</f>
        <v/>
      </c>
      <c r="D99" s="333" t="str">
        <f>IF('CED. GRAL POR REP. O MANTTO'!D105="","",'CED. GRAL POR REP. O MANTTO'!D105)</f>
        <v/>
      </c>
      <c r="E99" s="333"/>
      <c r="F99" s="38" t="str">
        <f>IF('CED. GRAL POR REP. O MANTTO'!E105="","",'CED. GRAL POR REP. O MANTTO'!E105)</f>
        <v/>
      </c>
      <c r="G99" s="67" t="str">
        <f>IF('CED. GRAL POR REP. O MANTTO'!F105="","",'CED. GRAL POR REP. O MANTTO'!F105)</f>
        <v/>
      </c>
      <c r="H99" s="92">
        <f>+'REPORTE FEBRERO IMROM'!M99</f>
        <v>0</v>
      </c>
      <c r="I99" s="39"/>
      <c r="J99" s="39"/>
      <c r="K99" s="39"/>
      <c r="L99" s="30">
        <f t="shared" si="4"/>
        <v>0</v>
      </c>
      <c r="M99" s="30">
        <f t="shared" si="5"/>
        <v>0</v>
      </c>
      <c r="N99" s="90">
        <f>+'REPORTE FEBRERO IMROM'!N99</f>
        <v>0</v>
      </c>
      <c r="O99" s="55"/>
      <c r="P99" s="56"/>
      <c r="Q99" s="63">
        <f>+'REPORTE FEBRERO IMROM'!Q99</f>
        <v>0</v>
      </c>
      <c r="R99" s="33" t="str">
        <f>IF(M99=0,"",M99/'CED. GRAL POR REP. O MANTTO'!G105)</f>
        <v/>
      </c>
      <c r="S99" s="44" t="str">
        <f t="shared" si="3"/>
        <v/>
      </c>
    </row>
    <row r="100" spans="2:19" s="3" customFormat="1" ht="37.5" hidden="1" customHeight="1" x14ac:dyDescent="0.2">
      <c r="B100" s="37">
        <v>83</v>
      </c>
      <c r="C100" s="38" t="str">
        <f>IF('CED. GRAL POR REP. O MANTTO'!C106="","",'CED. GRAL POR REP. O MANTTO'!C106)</f>
        <v/>
      </c>
      <c r="D100" s="333" t="str">
        <f>IF('CED. GRAL POR REP. O MANTTO'!D106="","",'CED. GRAL POR REP. O MANTTO'!D106)</f>
        <v/>
      </c>
      <c r="E100" s="333"/>
      <c r="F100" s="38" t="str">
        <f>IF('CED. GRAL POR REP. O MANTTO'!E106="","",'CED. GRAL POR REP. O MANTTO'!E106)</f>
        <v/>
      </c>
      <c r="G100" s="67" t="str">
        <f>IF('CED. GRAL POR REP. O MANTTO'!F106="","",'CED. GRAL POR REP. O MANTTO'!F106)</f>
        <v/>
      </c>
      <c r="H100" s="92">
        <f>+'REPORTE FEBRERO IMROM'!M100</f>
        <v>0</v>
      </c>
      <c r="I100" s="39"/>
      <c r="J100" s="39"/>
      <c r="K100" s="39"/>
      <c r="L100" s="30">
        <f t="shared" si="4"/>
        <v>0</v>
      </c>
      <c r="M100" s="30">
        <f t="shared" si="5"/>
        <v>0</v>
      </c>
      <c r="N100" s="90">
        <f>+'REPORTE FEBRERO IMROM'!N100</f>
        <v>0</v>
      </c>
      <c r="O100" s="55"/>
      <c r="P100" s="56"/>
      <c r="Q100" s="63">
        <f>+'REPORTE FEBRERO IMROM'!Q100</f>
        <v>0</v>
      </c>
      <c r="R100" s="33" t="str">
        <f>IF(M100=0,"",M100/'CED. GRAL POR REP. O MANTTO'!G106)</f>
        <v/>
      </c>
      <c r="S100" s="44" t="str">
        <f t="shared" si="3"/>
        <v/>
      </c>
    </row>
    <row r="101" spans="2:19" s="3" customFormat="1" ht="37.5" hidden="1" customHeight="1" x14ac:dyDescent="0.2">
      <c r="B101" s="37">
        <v>84</v>
      </c>
      <c r="C101" s="38" t="str">
        <f>IF('CED. GRAL POR REP. O MANTTO'!C107="","",'CED. GRAL POR REP. O MANTTO'!C107)</f>
        <v/>
      </c>
      <c r="D101" s="333" t="str">
        <f>IF('CED. GRAL POR REP. O MANTTO'!D107="","",'CED. GRAL POR REP. O MANTTO'!D107)</f>
        <v/>
      </c>
      <c r="E101" s="333"/>
      <c r="F101" s="38" t="str">
        <f>IF('CED. GRAL POR REP. O MANTTO'!E107="","",'CED. GRAL POR REP. O MANTTO'!E107)</f>
        <v/>
      </c>
      <c r="G101" s="67" t="str">
        <f>IF('CED. GRAL POR REP. O MANTTO'!F107="","",'CED. GRAL POR REP. O MANTTO'!F107)</f>
        <v/>
      </c>
      <c r="H101" s="92">
        <f>+'REPORTE FEBRERO IMROM'!M101</f>
        <v>0</v>
      </c>
      <c r="I101" s="39"/>
      <c r="J101" s="39"/>
      <c r="K101" s="39"/>
      <c r="L101" s="30">
        <f t="shared" si="4"/>
        <v>0</v>
      </c>
      <c r="M101" s="30">
        <f t="shared" si="5"/>
        <v>0</v>
      </c>
      <c r="N101" s="90">
        <f>+'REPORTE FEBRERO IMROM'!N101</f>
        <v>0</v>
      </c>
      <c r="O101" s="55"/>
      <c r="P101" s="56"/>
      <c r="Q101" s="63">
        <f>+'REPORTE FEBRERO IMROM'!Q101</f>
        <v>0</v>
      </c>
      <c r="R101" s="33" t="str">
        <f>IF(M101=0,"",M101/'CED. GRAL POR REP. O MANTTO'!G107)</f>
        <v/>
      </c>
      <c r="S101" s="44" t="str">
        <f t="shared" si="3"/>
        <v/>
      </c>
    </row>
    <row r="102" spans="2:19" s="3" customFormat="1" ht="37.5" hidden="1" customHeight="1" x14ac:dyDescent="0.2">
      <c r="B102" s="37">
        <v>85</v>
      </c>
      <c r="C102" s="38" t="str">
        <f>IF('CED. GRAL POR REP. O MANTTO'!C108="","",'CED. GRAL POR REP. O MANTTO'!C108)</f>
        <v/>
      </c>
      <c r="D102" s="333" t="str">
        <f>IF('CED. GRAL POR REP. O MANTTO'!D108="","",'CED. GRAL POR REP. O MANTTO'!D108)</f>
        <v/>
      </c>
      <c r="E102" s="333"/>
      <c r="F102" s="38" t="str">
        <f>IF('CED. GRAL POR REP. O MANTTO'!E108="","",'CED. GRAL POR REP. O MANTTO'!E108)</f>
        <v/>
      </c>
      <c r="G102" s="67" t="str">
        <f>IF('CED. GRAL POR REP. O MANTTO'!F108="","",'CED. GRAL POR REP. O MANTTO'!F108)</f>
        <v/>
      </c>
      <c r="H102" s="92">
        <f>+'REPORTE FEBRERO IMROM'!M102</f>
        <v>0</v>
      </c>
      <c r="I102" s="39"/>
      <c r="J102" s="39"/>
      <c r="K102" s="39"/>
      <c r="L102" s="30">
        <f t="shared" si="4"/>
        <v>0</v>
      </c>
      <c r="M102" s="30">
        <f t="shared" si="5"/>
        <v>0</v>
      </c>
      <c r="N102" s="90">
        <f>+'REPORTE FEBRERO IMROM'!N102</f>
        <v>0</v>
      </c>
      <c r="O102" s="55"/>
      <c r="P102" s="56"/>
      <c r="Q102" s="63">
        <f>+'REPORTE FEBRERO IMROM'!Q102</f>
        <v>0</v>
      </c>
      <c r="R102" s="33" t="str">
        <f>IF(M102=0,"",M102/'CED. GRAL POR REP. O MANTTO'!G108)</f>
        <v/>
      </c>
      <c r="S102" s="44" t="str">
        <f t="shared" si="3"/>
        <v/>
      </c>
    </row>
    <row r="103" spans="2:19" s="3" customFormat="1" ht="37.5" hidden="1" customHeight="1" x14ac:dyDescent="0.2">
      <c r="B103" s="37">
        <v>86</v>
      </c>
      <c r="C103" s="38" t="str">
        <f>IF('CED. GRAL POR REP. O MANTTO'!C109="","",'CED. GRAL POR REP. O MANTTO'!C109)</f>
        <v/>
      </c>
      <c r="D103" s="333" t="str">
        <f>IF('CED. GRAL POR REP. O MANTTO'!D109="","",'CED. GRAL POR REP. O MANTTO'!D109)</f>
        <v/>
      </c>
      <c r="E103" s="333"/>
      <c r="F103" s="38" t="str">
        <f>IF('CED. GRAL POR REP. O MANTTO'!E109="","",'CED. GRAL POR REP. O MANTTO'!E109)</f>
        <v/>
      </c>
      <c r="G103" s="67" t="str">
        <f>IF('CED. GRAL POR REP. O MANTTO'!F109="","",'CED. GRAL POR REP. O MANTTO'!F109)</f>
        <v/>
      </c>
      <c r="H103" s="92">
        <f>+'REPORTE FEBRERO IMROM'!M103</f>
        <v>0</v>
      </c>
      <c r="I103" s="39"/>
      <c r="J103" s="39"/>
      <c r="K103" s="39"/>
      <c r="L103" s="30">
        <f t="shared" si="4"/>
        <v>0</v>
      </c>
      <c r="M103" s="30">
        <f t="shared" si="5"/>
        <v>0</v>
      </c>
      <c r="N103" s="90">
        <f>+'REPORTE FEBRERO IMROM'!N103</f>
        <v>0</v>
      </c>
      <c r="O103" s="55"/>
      <c r="P103" s="56"/>
      <c r="Q103" s="63">
        <f>+'REPORTE FEBRERO IMROM'!Q103</f>
        <v>0</v>
      </c>
      <c r="R103" s="33" t="str">
        <f>IF(M103=0,"",M103/'CED. GRAL POR REP. O MANTTO'!G109)</f>
        <v/>
      </c>
      <c r="S103" s="44" t="str">
        <f t="shared" si="3"/>
        <v/>
      </c>
    </row>
    <row r="104" spans="2:19" s="3" customFormat="1" ht="37.5" hidden="1" customHeight="1" x14ac:dyDescent="0.2">
      <c r="B104" s="37">
        <v>87</v>
      </c>
      <c r="C104" s="38" t="str">
        <f>IF('CED. GRAL POR REP. O MANTTO'!C110="","",'CED. GRAL POR REP. O MANTTO'!C110)</f>
        <v/>
      </c>
      <c r="D104" s="333" t="str">
        <f>IF('CED. GRAL POR REP. O MANTTO'!D110="","",'CED. GRAL POR REP. O MANTTO'!D110)</f>
        <v/>
      </c>
      <c r="E104" s="333"/>
      <c r="F104" s="38" t="str">
        <f>IF('CED. GRAL POR REP. O MANTTO'!E110="","",'CED. GRAL POR REP. O MANTTO'!E110)</f>
        <v/>
      </c>
      <c r="G104" s="67" t="str">
        <f>IF('CED. GRAL POR REP. O MANTTO'!F110="","",'CED. GRAL POR REP. O MANTTO'!F110)</f>
        <v/>
      </c>
      <c r="H104" s="92">
        <f>+'REPORTE FEBRERO IMROM'!M104</f>
        <v>0</v>
      </c>
      <c r="I104" s="39"/>
      <c r="J104" s="39"/>
      <c r="K104" s="39"/>
      <c r="L104" s="30">
        <f t="shared" si="4"/>
        <v>0</v>
      </c>
      <c r="M104" s="30">
        <f t="shared" si="5"/>
        <v>0</v>
      </c>
      <c r="N104" s="90">
        <f>+'REPORTE FEBRERO IMROM'!N104</f>
        <v>0</v>
      </c>
      <c r="O104" s="55"/>
      <c r="P104" s="56"/>
      <c r="Q104" s="63">
        <f>+'REPORTE FEBRERO IMROM'!Q104</f>
        <v>0</v>
      </c>
      <c r="R104" s="33" t="str">
        <f>IF(M104=0,"",M104/'CED. GRAL POR REP. O MANTTO'!G110)</f>
        <v/>
      </c>
      <c r="S104" s="44" t="str">
        <f t="shared" si="3"/>
        <v/>
      </c>
    </row>
    <row r="105" spans="2:19" s="3" customFormat="1" ht="37.5" hidden="1" customHeight="1" x14ac:dyDescent="0.2">
      <c r="B105" s="37">
        <v>88</v>
      </c>
      <c r="C105" s="38" t="str">
        <f>IF('CED. GRAL POR REP. O MANTTO'!C111="","",'CED. GRAL POR REP. O MANTTO'!C111)</f>
        <v/>
      </c>
      <c r="D105" s="333" t="str">
        <f>IF('CED. GRAL POR REP. O MANTTO'!D111="","",'CED. GRAL POR REP. O MANTTO'!D111)</f>
        <v/>
      </c>
      <c r="E105" s="333"/>
      <c r="F105" s="38" t="str">
        <f>IF('CED. GRAL POR REP. O MANTTO'!E111="","",'CED. GRAL POR REP. O MANTTO'!E111)</f>
        <v/>
      </c>
      <c r="G105" s="67" t="str">
        <f>IF('CED. GRAL POR REP. O MANTTO'!F111="","",'CED. GRAL POR REP. O MANTTO'!F111)</f>
        <v/>
      </c>
      <c r="H105" s="92">
        <f>+'REPORTE FEBRERO IMROM'!M105</f>
        <v>0</v>
      </c>
      <c r="I105" s="39"/>
      <c r="J105" s="39"/>
      <c r="K105" s="39"/>
      <c r="L105" s="30">
        <f t="shared" si="4"/>
        <v>0</v>
      </c>
      <c r="M105" s="30">
        <f t="shared" si="5"/>
        <v>0</v>
      </c>
      <c r="N105" s="90">
        <f>+'REPORTE FEBRERO IMROM'!N105</f>
        <v>0</v>
      </c>
      <c r="O105" s="55"/>
      <c r="P105" s="56"/>
      <c r="Q105" s="63">
        <f>+'REPORTE FEBRERO IMROM'!Q105</f>
        <v>0</v>
      </c>
      <c r="R105" s="33" t="str">
        <f>IF(M105=0,"",M105/'CED. GRAL POR REP. O MANTTO'!G111)</f>
        <v/>
      </c>
      <c r="S105" s="44" t="str">
        <f t="shared" si="3"/>
        <v/>
      </c>
    </row>
    <row r="106" spans="2:19" s="3" customFormat="1" ht="37.5" hidden="1" customHeight="1" x14ac:dyDescent="0.2">
      <c r="B106" s="37">
        <v>89</v>
      </c>
      <c r="C106" s="38" t="str">
        <f>IF('CED. GRAL POR REP. O MANTTO'!C112="","",'CED. GRAL POR REP. O MANTTO'!C112)</f>
        <v/>
      </c>
      <c r="D106" s="333" t="str">
        <f>IF('CED. GRAL POR REP. O MANTTO'!D112="","",'CED. GRAL POR REP. O MANTTO'!D112)</f>
        <v/>
      </c>
      <c r="E106" s="333"/>
      <c r="F106" s="38" t="str">
        <f>IF('CED. GRAL POR REP. O MANTTO'!E112="","",'CED. GRAL POR REP. O MANTTO'!E112)</f>
        <v/>
      </c>
      <c r="G106" s="67" t="str">
        <f>IF('CED. GRAL POR REP. O MANTTO'!F112="","",'CED. GRAL POR REP. O MANTTO'!F112)</f>
        <v/>
      </c>
      <c r="H106" s="92">
        <f>+'REPORTE FEBRERO IMROM'!M106</f>
        <v>0</v>
      </c>
      <c r="I106" s="39"/>
      <c r="J106" s="39"/>
      <c r="K106" s="39"/>
      <c r="L106" s="30">
        <f t="shared" si="4"/>
        <v>0</v>
      </c>
      <c r="M106" s="30">
        <f t="shared" si="5"/>
        <v>0</v>
      </c>
      <c r="N106" s="90">
        <f>+'REPORTE FEBRERO IMROM'!N106</f>
        <v>0</v>
      </c>
      <c r="O106" s="55"/>
      <c r="P106" s="56"/>
      <c r="Q106" s="63">
        <f>+'REPORTE FEBRERO IMROM'!Q106</f>
        <v>0</v>
      </c>
      <c r="R106" s="33" t="str">
        <f>IF(M106=0,"",M106/'CED. GRAL POR REP. O MANTTO'!G112)</f>
        <v/>
      </c>
      <c r="S106" s="44" t="str">
        <f t="shared" si="3"/>
        <v/>
      </c>
    </row>
    <row r="107" spans="2:19" s="3" customFormat="1" ht="37.5" hidden="1" customHeight="1" x14ac:dyDescent="0.2">
      <c r="B107" s="37">
        <v>90</v>
      </c>
      <c r="C107" s="38" t="str">
        <f>IF('CED. GRAL POR REP. O MANTTO'!C113="","",'CED. GRAL POR REP. O MANTTO'!C113)</f>
        <v/>
      </c>
      <c r="D107" s="333" t="str">
        <f>IF('CED. GRAL POR REP. O MANTTO'!D113="","",'CED. GRAL POR REP. O MANTTO'!D113)</f>
        <v/>
      </c>
      <c r="E107" s="333"/>
      <c r="F107" s="38" t="str">
        <f>IF('CED. GRAL POR REP. O MANTTO'!E113="","",'CED. GRAL POR REP. O MANTTO'!E113)</f>
        <v/>
      </c>
      <c r="G107" s="67" t="str">
        <f>IF('CED. GRAL POR REP. O MANTTO'!F113="","",'CED. GRAL POR REP. O MANTTO'!F113)</f>
        <v/>
      </c>
      <c r="H107" s="92">
        <f>+'REPORTE FEBRERO IMROM'!M107</f>
        <v>0</v>
      </c>
      <c r="I107" s="39"/>
      <c r="J107" s="39"/>
      <c r="K107" s="39"/>
      <c r="L107" s="30">
        <f t="shared" si="4"/>
        <v>0</v>
      </c>
      <c r="M107" s="30">
        <f t="shared" si="5"/>
        <v>0</v>
      </c>
      <c r="N107" s="90">
        <f>+'REPORTE FEBRERO IMROM'!N107</f>
        <v>0</v>
      </c>
      <c r="O107" s="55"/>
      <c r="P107" s="56"/>
      <c r="Q107" s="63">
        <f>+'REPORTE FEBRERO IMROM'!Q107</f>
        <v>0</v>
      </c>
      <c r="R107" s="33" t="str">
        <f>IF(M107=0,"",M107/'CED. GRAL POR REP. O MANTTO'!G113)</f>
        <v/>
      </c>
      <c r="S107" s="44" t="str">
        <f t="shared" si="3"/>
        <v/>
      </c>
    </row>
    <row r="108" spans="2:19" s="3" customFormat="1" ht="37.5" hidden="1" customHeight="1" x14ac:dyDescent="0.2">
      <c r="B108" s="37">
        <v>91</v>
      </c>
      <c r="C108" s="38" t="str">
        <f>IF('CED. GRAL POR REP. O MANTTO'!C114="","",'CED. GRAL POR REP. O MANTTO'!C114)</f>
        <v/>
      </c>
      <c r="D108" s="333" t="str">
        <f>IF('CED. GRAL POR REP. O MANTTO'!D114="","",'CED. GRAL POR REP. O MANTTO'!D114)</f>
        <v/>
      </c>
      <c r="E108" s="333"/>
      <c r="F108" s="38" t="str">
        <f>IF('CED. GRAL POR REP. O MANTTO'!E114="","",'CED. GRAL POR REP. O MANTTO'!E114)</f>
        <v/>
      </c>
      <c r="G108" s="67" t="str">
        <f>IF('CED. GRAL POR REP. O MANTTO'!F114="","",'CED. GRAL POR REP. O MANTTO'!F114)</f>
        <v/>
      </c>
      <c r="H108" s="92">
        <f>+'REPORTE FEBRERO IMROM'!M108</f>
        <v>0</v>
      </c>
      <c r="I108" s="39"/>
      <c r="J108" s="39"/>
      <c r="K108" s="39"/>
      <c r="L108" s="30">
        <f t="shared" si="4"/>
        <v>0</v>
      </c>
      <c r="M108" s="30">
        <f t="shared" si="5"/>
        <v>0</v>
      </c>
      <c r="N108" s="90">
        <f>+'REPORTE FEBRERO IMROM'!N108</f>
        <v>0</v>
      </c>
      <c r="O108" s="55"/>
      <c r="P108" s="56"/>
      <c r="Q108" s="63">
        <f>+'REPORTE FEBRERO IMROM'!Q108</f>
        <v>0</v>
      </c>
      <c r="R108" s="33" t="str">
        <f>IF(M108=0,"",M108/'CED. GRAL POR REP. O MANTTO'!G114)</f>
        <v/>
      </c>
      <c r="S108" s="44" t="str">
        <f t="shared" si="3"/>
        <v/>
      </c>
    </row>
    <row r="109" spans="2:19" s="3" customFormat="1" ht="37.5" hidden="1" customHeight="1" x14ac:dyDescent="0.2">
      <c r="B109" s="37">
        <v>92</v>
      </c>
      <c r="C109" s="38" t="str">
        <f>IF('CED. GRAL POR REP. O MANTTO'!C115="","",'CED. GRAL POR REP. O MANTTO'!C115)</f>
        <v/>
      </c>
      <c r="D109" s="333" t="str">
        <f>IF('CED. GRAL POR REP. O MANTTO'!D115="","",'CED. GRAL POR REP. O MANTTO'!D115)</f>
        <v/>
      </c>
      <c r="E109" s="333"/>
      <c r="F109" s="38" t="str">
        <f>IF('CED. GRAL POR REP. O MANTTO'!E115="","",'CED. GRAL POR REP. O MANTTO'!E115)</f>
        <v/>
      </c>
      <c r="G109" s="67" t="str">
        <f>IF('CED. GRAL POR REP. O MANTTO'!F115="","",'CED. GRAL POR REP. O MANTTO'!F115)</f>
        <v/>
      </c>
      <c r="H109" s="92">
        <f>+'REPORTE FEBRERO IMROM'!M109</f>
        <v>0</v>
      </c>
      <c r="I109" s="39"/>
      <c r="J109" s="39"/>
      <c r="K109" s="39"/>
      <c r="L109" s="30">
        <f t="shared" si="4"/>
        <v>0</v>
      </c>
      <c r="M109" s="30">
        <f t="shared" si="5"/>
        <v>0</v>
      </c>
      <c r="N109" s="90">
        <f>+'REPORTE FEBRERO IMROM'!N109</f>
        <v>0</v>
      </c>
      <c r="O109" s="55"/>
      <c r="P109" s="56"/>
      <c r="Q109" s="63">
        <f>+'REPORTE FEBRERO IMROM'!Q109</f>
        <v>0</v>
      </c>
      <c r="R109" s="33" t="str">
        <f>IF(M109=0,"",M109/'CED. GRAL POR REP. O MANTTO'!G115)</f>
        <v/>
      </c>
      <c r="S109" s="44" t="str">
        <f t="shared" si="3"/>
        <v/>
      </c>
    </row>
    <row r="110" spans="2:19" s="3" customFormat="1" ht="37.5" hidden="1" customHeight="1" x14ac:dyDescent="0.2">
      <c r="B110" s="37">
        <v>93</v>
      </c>
      <c r="C110" s="38" t="str">
        <f>IF('CED. GRAL POR REP. O MANTTO'!C116="","",'CED. GRAL POR REP. O MANTTO'!C116)</f>
        <v/>
      </c>
      <c r="D110" s="333" t="str">
        <f>IF('CED. GRAL POR REP. O MANTTO'!D116="","",'CED. GRAL POR REP. O MANTTO'!D116)</f>
        <v/>
      </c>
      <c r="E110" s="333"/>
      <c r="F110" s="38" t="str">
        <f>IF('CED. GRAL POR REP. O MANTTO'!E116="","",'CED. GRAL POR REP. O MANTTO'!E116)</f>
        <v/>
      </c>
      <c r="G110" s="67" t="str">
        <f>IF('CED. GRAL POR REP. O MANTTO'!F116="","",'CED. GRAL POR REP. O MANTTO'!F116)</f>
        <v/>
      </c>
      <c r="H110" s="92">
        <f>+'REPORTE FEBRERO IMROM'!M110</f>
        <v>0</v>
      </c>
      <c r="I110" s="39"/>
      <c r="J110" s="39"/>
      <c r="K110" s="39"/>
      <c r="L110" s="30">
        <f t="shared" si="4"/>
        <v>0</v>
      </c>
      <c r="M110" s="30">
        <f t="shared" si="5"/>
        <v>0</v>
      </c>
      <c r="N110" s="90">
        <f>+'REPORTE FEBRERO IMROM'!N110</f>
        <v>0</v>
      </c>
      <c r="O110" s="55"/>
      <c r="P110" s="56"/>
      <c r="Q110" s="63">
        <f>+'REPORTE FEBRERO IMROM'!Q110</f>
        <v>0</v>
      </c>
      <c r="R110" s="33" t="str">
        <f>IF(M110=0,"",M110/'CED. GRAL POR REP. O MANTTO'!G116)</f>
        <v/>
      </c>
      <c r="S110" s="44" t="str">
        <f t="shared" si="3"/>
        <v/>
      </c>
    </row>
    <row r="111" spans="2:19" s="3" customFormat="1" ht="37.5" hidden="1" customHeight="1" x14ac:dyDescent="0.2">
      <c r="B111" s="37">
        <v>94</v>
      </c>
      <c r="C111" s="38" t="str">
        <f>IF('CED. GRAL POR REP. O MANTTO'!C117="","",'CED. GRAL POR REP. O MANTTO'!C117)</f>
        <v/>
      </c>
      <c r="D111" s="333" t="str">
        <f>IF('CED. GRAL POR REP. O MANTTO'!D117="","",'CED. GRAL POR REP. O MANTTO'!D117)</f>
        <v/>
      </c>
      <c r="E111" s="333"/>
      <c r="F111" s="38" t="str">
        <f>IF('CED. GRAL POR REP. O MANTTO'!E117="","",'CED. GRAL POR REP. O MANTTO'!E117)</f>
        <v/>
      </c>
      <c r="G111" s="67" t="str">
        <f>IF('CED. GRAL POR REP. O MANTTO'!F117="","",'CED. GRAL POR REP. O MANTTO'!F117)</f>
        <v/>
      </c>
      <c r="H111" s="92">
        <f>+'REPORTE FEBRERO IMROM'!M111</f>
        <v>0</v>
      </c>
      <c r="I111" s="39"/>
      <c r="J111" s="39"/>
      <c r="K111" s="39"/>
      <c r="L111" s="30">
        <f t="shared" si="4"/>
        <v>0</v>
      </c>
      <c r="M111" s="30">
        <f t="shared" si="5"/>
        <v>0</v>
      </c>
      <c r="N111" s="90">
        <f>+'REPORTE FEBRERO IMROM'!N111</f>
        <v>0</v>
      </c>
      <c r="O111" s="55"/>
      <c r="P111" s="56"/>
      <c r="Q111" s="63">
        <f>+'REPORTE FEBRERO IMROM'!Q111</f>
        <v>0</v>
      </c>
      <c r="R111" s="33" t="str">
        <f>IF(M111=0,"",M111/'CED. GRAL POR REP. O MANTTO'!G117)</f>
        <v/>
      </c>
      <c r="S111" s="44" t="str">
        <f t="shared" si="3"/>
        <v/>
      </c>
    </row>
    <row r="112" spans="2:19" s="3" customFormat="1" ht="37.5" hidden="1" customHeight="1" x14ac:dyDescent="0.2">
      <c r="B112" s="37">
        <v>95</v>
      </c>
      <c r="C112" s="38" t="str">
        <f>IF('CED. GRAL POR REP. O MANTTO'!C118="","",'CED. GRAL POR REP. O MANTTO'!C118)</f>
        <v/>
      </c>
      <c r="D112" s="333" t="str">
        <f>IF('CED. GRAL POR REP. O MANTTO'!D118="","",'CED. GRAL POR REP. O MANTTO'!D118)</f>
        <v/>
      </c>
      <c r="E112" s="333"/>
      <c r="F112" s="38" t="str">
        <f>IF('CED. GRAL POR REP. O MANTTO'!E118="","",'CED. GRAL POR REP. O MANTTO'!E118)</f>
        <v/>
      </c>
      <c r="G112" s="67" t="str">
        <f>IF('CED. GRAL POR REP. O MANTTO'!F118="","",'CED. GRAL POR REP. O MANTTO'!F118)</f>
        <v/>
      </c>
      <c r="H112" s="92">
        <f>+'REPORTE FEBRERO IMROM'!M112</f>
        <v>0</v>
      </c>
      <c r="I112" s="39"/>
      <c r="J112" s="39"/>
      <c r="K112" s="39"/>
      <c r="L112" s="30">
        <f t="shared" si="4"/>
        <v>0</v>
      </c>
      <c r="M112" s="30">
        <f t="shared" si="5"/>
        <v>0</v>
      </c>
      <c r="N112" s="90">
        <f>+'REPORTE FEBRERO IMROM'!N112</f>
        <v>0</v>
      </c>
      <c r="O112" s="55"/>
      <c r="P112" s="56"/>
      <c r="Q112" s="63">
        <f>+'REPORTE FEBRERO IMROM'!Q112</f>
        <v>0</v>
      </c>
      <c r="R112" s="33" t="str">
        <f>IF(M112=0,"",M112/'CED. GRAL POR REP. O MANTTO'!G118)</f>
        <v/>
      </c>
      <c r="S112" s="44" t="str">
        <f t="shared" si="3"/>
        <v/>
      </c>
    </row>
    <row r="113" spans="2:19" s="3" customFormat="1" ht="37.5" hidden="1" customHeight="1" x14ac:dyDescent="0.2">
      <c r="B113" s="37">
        <v>96</v>
      </c>
      <c r="C113" s="38" t="str">
        <f>IF('CED. GRAL POR REP. O MANTTO'!C119="","",'CED. GRAL POR REP. O MANTTO'!C119)</f>
        <v/>
      </c>
      <c r="D113" s="333" t="str">
        <f>IF('CED. GRAL POR REP. O MANTTO'!D119="","",'CED. GRAL POR REP. O MANTTO'!D119)</f>
        <v/>
      </c>
      <c r="E113" s="333"/>
      <c r="F113" s="38" t="str">
        <f>IF('CED. GRAL POR REP. O MANTTO'!E119="","",'CED. GRAL POR REP. O MANTTO'!E119)</f>
        <v/>
      </c>
      <c r="G113" s="67" t="str">
        <f>IF('CED. GRAL POR REP. O MANTTO'!F119="","",'CED. GRAL POR REP. O MANTTO'!F119)</f>
        <v/>
      </c>
      <c r="H113" s="92">
        <f>+'REPORTE FEBRERO IMROM'!M113</f>
        <v>0</v>
      </c>
      <c r="I113" s="39"/>
      <c r="J113" s="39"/>
      <c r="K113" s="39"/>
      <c r="L113" s="30">
        <f t="shared" si="4"/>
        <v>0</v>
      </c>
      <c r="M113" s="30">
        <f t="shared" si="5"/>
        <v>0</v>
      </c>
      <c r="N113" s="90">
        <f>+'REPORTE FEBRERO IMROM'!N113</f>
        <v>0</v>
      </c>
      <c r="O113" s="55"/>
      <c r="P113" s="56"/>
      <c r="Q113" s="63">
        <f>+'REPORTE FEBRERO IMROM'!Q113</f>
        <v>0</v>
      </c>
      <c r="R113" s="33" t="str">
        <f>IF(M113=0,"",M113/'CED. GRAL POR REP. O MANTTO'!G119)</f>
        <v/>
      </c>
      <c r="S113" s="44" t="str">
        <f t="shared" si="3"/>
        <v/>
      </c>
    </row>
    <row r="114" spans="2:19" s="3" customFormat="1" ht="37.5" hidden="1" customHeight="1" x14ac:dyDescent="0.2">
      <c r="B114" s="37">
        <v>97</v>
      </c>
      <c r="C114" s="38" t="str">
        <f>IF('CED. GRAL POR REP. O MANTTO'!C120="","",'CED. GRAL POR REP. O MANTTO'!C120)</f>
        <v/>
      </c>
      <c r="D114" s="333" t="str">
        <f>IF('CED. GRAL POR REP. O MANTTO'!D120="","",'CED. GRAL POR REP. O MANTTO'!D120)</f>
        <v/>
      </c>
      <c r="E114" s="333"/>
      <c r="F114" s="38" t="str">
        <f>IF('CED. GRAL POR REP. O MANTTO'!E120="","",'CED. GRAL POR REP. O MANTTO'!E120)</f>
        <v/>
      </c>
      <c r="G114" s="67" t="str">
        <f>IF('CED. GRAL POR REP. O MANTTO'!F120="","",'CED. GRAL POR REP. O MANTTO'!F120)</f>
        <v/>
      </c>
      <c r="H114" s="92">
        <f>+'REPORTE FEBRERO IMROM'!M114</f>
        <v>0</v>
      </c>
      <c r="I114" s="39"/>
      <c r="J114" s="39"/>
      <c r="K114" s="39"/>
      <c r="L114" s="30">
        <f t="shared" si="4"/>
        <v>0</v>
      </c>
      <c r="M114" s="30">
        <f t="shared" si="5"/>
        <v>0</v>
      </c>
      <c r="N114" s="90">
        <f>+'REPORTE FEBRERO IMROM'!N114</f>
        <v>0</v>
      </c>
      <c r="O114" s="55"/>
      <c r="P114" s="56"/>
      <c r="Q114" s="63">
        <f>+'REPORTE FEBRERO IMROM'!Q114</f>
        <v>0</v>
      </c>
      <c r="R114" s="33" t="str">
        <f>IF(M114=0,"",M114/'CED. GRAL POR REP. O MANTTO'!G120)</f>
        <v/>
      </c>
      <c r="S114" s="44" t="str">
        <f t="shared" si="3"/>
        <v/>
      </c>
    </row>
    <row r="115" spans="2:19" s="3" customFormat="1" ht="37.5" hidden="1" customHeight="1" x14ac:dyDescent="0.2">
      <c r="B115" s="37">
        <v>98</v>
      </c>
      <c r="C115" s="38" t="str">
        <f>IF('CED. GRAL POR REP. O MANTTO'!C121="","",'CED. GRAL POR REP. O MANTTO'!C121)</f>
        <v/>
      </c>
      <c r="D115" s="333" t="str">
        <f>IF('CED. GRAL POR REP. O MANTTO'!D121="","",'CED. GRAL POR REP. O MANTTO'!D121)</f>
        <v/>
      </c>
      <c r="E115" s="333"/>
      <c r="F115" s="38" t="str">
        <f>IF('CED. GRAL POR REP. O MANTTO'!E121="","",'CED. GRAL POR REP. O MANTTO'!E121)</f>
        <v/>
      </c>
      <c r="G115" s="67" t="str">
        <f>IF('CED. GRAL POR REP. O MANTTO'!F121="","",'CED. GRAL POR REP. O MANTTO'!F121)</f>
        <v/>
      </c>
      <c r="H115" s="92">
        <f>+'REPORTE FEBRERO IMROM'!M115</f>
        <v>0</v>
      </c>
      <c r="I115" s="39"/>
      <c r="J115" s="39"/>
      <c r="K115" s="39"/>
      <c r="L115" s="30">
        <f t="shared" si="4"/>
        <v>0</v>
      </c>
      <c r="M115" s="30">
        <f t="shared" si="5"/>
        <v>0</v>
      </c>
      <c r="N115" s="90">
        <f>+'REPORTE FEBRERO IMROM'!N115</f>
        <v>0</v>
      </c>
      <c r="O115" s="55"/>
      <c r="P115" s="56"/>
      <c r="Q115" s="63">
        <f>+'REPORTE FEBRERO IMROM'!Q115</f>
        <v>0</v>
      </c>
      <c r="R115" s="33" t="str">
        <f>IF(M115=0,"",M115/'CED. GRAL POR REP. O MANTTO'!G121)</f>
        <v/>
      </c>
      <c r="S115" s="44" t="str">
        <f t="shared" si="3"/>
        <v/>
      </c>
    </row>
    <row r="116" spans="2:19" s="3" customFormat="1" ht="37.5" hidden="1" customHeight="1" x14ac:dyDescent="0.2">
      <c r="B116" s="37">
        <v>99</v>
      </c>
      <c r="C116" s="38" t="str">
        <f>IF('CED. GRAL POR REP. O MANTTO'!C122="","",'CED. GRAL POR REP. O MANTTO'!C122)</f>
        <v/>
      </c>
      <c r="D116" s="333" t="str">
        <f>IF('CED. GRAL POR REP. O MANTTO'!D122="","",'CED. GRAL POR REP. O MANTTO'!D122)</f>
        <v/>
      </c>
      <c r="E116" s="333"/>
      <c r="F116" s="38" t="str">
        <f>IF('CED. GRAL POR REP. O MANTTO'!E122="","",'CED. GRAL POR REP. O MANTTO'!E122)</f>
        <v/>
      </c>
      <c r="G116" s="67" t="str">
        <f>IF('CED. GRAL POR REP. O MANTTO'!F122="","",'CED. GRAL POR REP. O MANTTO'!F122)</f>
        <v/>
      </c>
      <c r="H116" s="92">
        <f>+'REPORTE FEBRERO IMROM'!M116</f>
        <v>0</v>
      </c>
      <c r="I116" s="39"/>
      <c r="J116" s="39"/>
      <c r="K116" s="39"/>
      <c r="L116" s="30">
        <f t="shared" si="4"/>
        <v>0</v>
      </c>
      <c r="M116" s="30">
        <f t="shared" si="5"/>
        <v>0</v>
      </c>
      <c r="N116" s="90">
        <f>+'REPORTE FEBRERO IMROM'!N116</f>
        <v>0</v>
      </c>
      <c r="O116" s="55"/>
      <c r="P116" s="56"/>
      <c r="Q116" s="63">
        <f>+'REPORTE FEBRERO IMROM'!Q116</f>
        <v>0</v>
      </c>
      <c r="R116" s="33" t="str">
        <f>IF(M116=0,"",M116/'CED. GRAL POR REP. O MANTTO'!G122)</f>
        <v/>
      </c>
      <c r="S116" s="44" t="str">
        <f t="shared" si="3"/>
        <v/>
      </c>
    </row>
    <row r="117" spans="2:19" s="3" customFormat="1" ht="37.5" hidden="1" customHeight="1" x14ac:dyDescent="0.2">
      <c r="B117" s="37">
        <v>100</v>
      </c>
      <c r="C117" s="38" t="str">
        <f>IF('CED. GRAL POR REP. O MANTTO'!C123="","",'CED. GRAL POR REP. O MANTTO'!C123)</f>
        <v/>
      </c>
      <c r="D117" s="333" t="str">
        <f>IF('CED. GRAL POR REP. O MANTTO'!D123="","",'CED. GRAL POR REP. O MANTTO'!D123)</f>
        <v/>
      </c>
      <c r="E117" s="333"/>
      <c r="F117" s="38" t="str">
        <f>IF('CED. GRAL POR REP. O MANTTO'!E123="","",'CED. GRAL POR REP. O MANTTO'!E123)</f>
        <v/>
      </c>
      <c r="G117" s="67" t="str">
        <f>IF('CED. GRAL POR REP. O MANTTO'!F123="","",'CED. GRAL POR REP. O MANTTO'!F123)</f>
        <v/>
      </c>
      <c r="H117" s="92">
        <f>+'REPORTE FEBRERO IMROM'!M117</f>
        <v>0</v>
      </c>
      <c r="I117" s="39"/>
      <c r="J117" s="39"/>
      <c r="K117" s="39"/>
      <c r="L117" s="30">
        <f t="shared" si="4"/>
        <v>0</v>
      </c>
      <c r="M117" s="30">
        <f t="shared" si="5"/>
        <v>0</v>
      </c>
      <c r="N117" s="90">
        <f>+'REPORTE FEBRERO IMROM'!N117</f>
        <v>0</v>
      </c>
      <c r="O117" s="55"/>
      <c r="P117" s="56"/>
      <c r="Q117" s="63">
        <f>+'REPORTE FEBRERO IMROM'!Q117</f>
        <v>0</v>
      </c>
      <c r="R117" s="33" t="str">
        <f>IF(M117=0,"",M117/'CED. GRAL POR REP. O MANTTO'!G123)</f>
        <v/>
      </c>
      <c r="S117" s="44" t="str">
        <f t="shared" si="3"/>
        <v/>
      </c>
    </row>
    <row r="118" spans="2:19" s="3" customFormat="1" ht="37.5" hidden="1" customHeight="1" x14ac:dyDescent="0.2">
      <c r="B118" s="37">
        <v>101</v>
      </c>
      <c r="C118" s="38" t="str">
        <f>IF('CED. GRAL POR REP. O MANTTO'!C124="","",'CED. GRAL POR REP. O MANTTO'!C124)</f>
        <v/>
      </c>
      <c r="D118" s="333" t="str">
        <f>IF('CED. GRAL POR REP. O MANTTO'!D124="","",'CED. GRAL POR REP. O MANTTO'!D124)</f>
        <v/>
      </c>
      <c r="E118" s="333"/>
      <c r="F118" s="38" t="str">
        <f>IF('CED. GRAL POR REP. O MANTTO'!E124="","",'CED. GRAL POR REP. O MANTTO'!E124)</f>
        <v/>
      </c>
      <c r="G118" s="67" t="str">
        <f>IF('CED. GRAL POR REP. O MANTTO'!F124="","",'CED. GRAL POR REP. O MANTTO'!F124)</f>
        <v/>
      </c>
      <c r="H118" s="92">
        <f>+'REPORTE FEBRERO IMROM'!M118</f>
        <v>0</v>
      </c>
      <c r="I118" s="39"/>
      <c r="J118" s="39"/>
      <c r="K118" s="39"/>
      <c r="L118" s="30">
        <f t="shared" si="4"/>
        <v>0</v>
      </c>
      <c r="M118" s="30">
        <f t="shared" si="5"/>
        <v>0</v>
      </c>
      <c r="N118" s="90">
        <f>+'REPORTE FEBRERO IMROM'!N118</f>
        <v>0</v>
      </c>
      <c r="O118" s="55"/>
      <c r="P118" s="56"/>
      <c r="Q118" s="63">
        <f>+'REPORTE FEBRERO IMROM'!Q118</f>
        <v>0</v>
      </c>
      <c r="R118" s="33" t="str">
        <f>IF(M118=0,"",M118/'CED. GRAL POR REP. O MANTTO'!G124)</f>
        <v/>
      </c>
      <c r="S118" s="44" t="str">
        <f t="shared" si="3"/>
        <v/>
      </c>
    </row>
    <row r="119" spans="2:19" s="3" customFormat="1" ht="37.5" hidden="1" customHeight="1" x14ac:dyDescent="0.2">
      <c r="B119" s="37">
        <v>102</v>
      </c>
      <c r="C119" s="38" t="str">
        <f>IF('CED. GRAL POR REP. O MANTTO'!C125="","",'CED. GRAL POR REP. O MANTTO'!C125)</f>
        <v/>
      </c>
      <c r="D119" s="333" t="str">
        <f>IF('CED. GRAL POR REP. O MANTTO'!D125="","",'CED. GRAL POR REP. O MANTTO'!D125)</f>
        <v/>
      </c>
      <c r="E119" s="333"/>
      <c r="F119" s="38" t="str">
        <f>IF('CED. GRAL POR REP. O MANTTO'!E125="","",'CED. GRAL POR REP. O MANTTO'!E125)</f>
        <v/>
      </c>
      <c r="G119" s="67" t="str">
        <f>IF('CED. GRAL POR REP. O MANTTO'!F125="","",'CED. GRAL POR REP. O MANTTO'!F125)</f>
        <v/>
      </c>
      <c r="H119" s="92">
        <f>+'REPORTE FEBRERO IMROM'!M119</f>
        <v>0</v>
      </c>
      <c r="I119" s="39"/>
      <c r="J119" s="39"/>
      <c r="K119" s="39"/>
      <c r="L119" s="30">
        <f t="shared" si="4"/>
        <v>0</v>
      </c>
      <c r="M119" s="30">
        <f t="shared" si="5"/>
        <v>0</v>
      </c>
      <c r="N119" s="90">
        <f>+'REPORTE FEBRERO IMROM'!N119</f>
        <v>0</v>
      </c>
      <c r="O119" s="55"/>
      <c r="P119" s="56"/>
      <c r="Q119" s="63">
        <f>+'REPORTE FEBRERO IMROM'!Q119</f>
        <v>0</v>
      </c>
      <c r="R119" s="33" t="str">
        <f>IF(M119=0,"",M119/'CED. GRAL POR REP. O MANTTO'!G125)</f>
        <v/>
      </c>
      <c r="S119" s="44" t="str">
        <f t="shared" si="3"/>
        <v/>
      </c>
    </row>
    <row r="120" spans="2:19" s="3" customFormat="1" ht="37.5" hidden="1" customHeight="1" x14ac:dyDescent="0.2">
      <c r="B120" s="37">
        <v>103</v>
      </c>
      <c r="C120" s="38" t="str">
        <f>IF('CED. GRAL POR REP. O MANTTO'!C126="","",'CED. GRAL POR REP. O MANTTO'!C126)</f>
        <v/>
      </c>
      <c r="D120" s="333" t="str">
        <f>IF('CED. GRAL POR REP. O MANTTO'!D126="","",'CED. GRAL POR REP. O MANTTO'!D126)</f>
        <v/>
      </c>
      <c r="E120" s="333"/>
      <c r="F120" s="38" t="str">
        <f>IF('CED. GRAL POR REP. O MANTTO'!E126="","",'CED. GRAL POR REP. O MANTTO'!E126)</f>
        <v/>
      </c>
      <c r="G120" s="67" t="str">
        <f>IF('CED. GRAL POR REP. O MANTTO'!F126="","",'CED. GRAL POR REP. O MANTTO'!F126)</f>
        <v/>
      </c>
      <c r="H120" s="92">
        <f>+'REPORTE FEBRERO IMROM'!M120</f>
        <v>0</v>
      </c>
      <c r="I120" s="39"/>
      <c r="J120" s="39"/>
      <c r="K120" s="39"/>
      <c r="L120" s="30">
        <f t="shared" si="4"/>
        <v>0</v>
      </c>
      <c r="M120" s="30">
        <f t="shared" si="5"/>
        <v>0</v>
      </c>
      <c r="N120" s="90">
        <f>+'REPORTE FEBRERO IMROM'!N120</f>
        <v>0</v>
      </c>
      <c r="O120" s="55"/>
      <c r="P120" s="56"/>
      <c r="Q120" s="63">
        <f>+'REPORTE FEBRERO IMROM'!Q120</f>
        <v>0</v>
      </c>
      <c r="R120" s="33" t="str">
        <f>IF(M120=0,"",M120/'CED. GRAL POR REP. O MANTTO'!G126)</f>
        <v/>
      </c>
      <c r="S120" s="44" t="str">
        <f t="shared" si="3"/>
        <v/>
      </c>
    </row>
    <row r="121" spans="2:19" s="3" customFormat="1" ht="37.5" hidden="1" customHeight="1" x14ac:dyDescent="0.2">
      <c r="B121" s="37">
        <v>104</v>
      </c>
      <c r="C121" s="38" t="str">
        <f>IF('CED. GRAL POR REP. O MANTTO'!C127="","",'CED. GRAL POR REP. O MANTTO'!C127)</f>
        <v/>
      </c>
      <c r="D121" s="333" t="str">
        <f>IF('CED. GRAL POR REP. O MANTTO'!D127="","",'CED. GRAL POR REP. O MANTTO'!D127)</f>
        <v/>
      </c>
      <c r="E121" s="333"/>
      <c r="F121" s="38" t="str">
        <f>IF('CED. GRAL POR REP. O MANTTO'!E127="","",'CED. GRAL POR REP. O MANTTO'!E127)</f>
        <v/>
      </c>
      <c r="G121" s="67" t="str">
        <f>IF('CED. GRAL POR REP. O MANTTO'!F127="","",'CED. GRAL POR REP. O MANTTO'!F127)</f>
        <v/>
      </c>
      <c r="H121" s="92">
        <f>+'REPORTE FEBRERO IMROM'!M121</f>
        <v>0</v>
      </c>
      <c r="I121" s="39"/>
      <c r="J121" s="39"/>
      <c r="K121" s="39"/>
      <c r="L121" s="30">
        <f t="shared" si="4"/>
        <v>0</v>
      </c>
      <c r="M121" s="30">
        <f t="shared" si="5"/>
        <v>0</v>
      </c>
      <c r="N121" s="90">
        <f>+'REPORTE FEBRERO IMROM'!N121</f>
        <v>0</v>
      </c>
      <c r="O121" s="55"/>
      <c r="P121" s="56"/>
      <c r="Q121" s="63">
        <f>+'REPORTE FEBRERO IMROM'!Q121</f>
        <v>0</v>
      </c>
      <c r="R121" s="33" t="str">
        <f>IF(M121=0,"",M121/'CED. GRAL POR REP. O MANTTO'!G127)</f>
        <v/>
      </c>
      <c r="S121" s="44" t="str">
        <f t="shared" si="3"/>
        <v/>
      </c>
    </row>
    <row r="122" spans="2:19" s="3" customFormat="1" ht="37.5" hidden="1" customHeight="1" x14ac:dyDescent="0.2">
      <c r="B122" s="37">
        <v>105</v>
      </c>
      <c r="C122" s="38" t="str">
        <f>IF('CED. GRAL POR REP. O MANTTO'!C128="","",'CED. GRAL POR REP. O MANTTO'!C128)</f>
        <v/>
      </c>
      <c r="D122" s="333" t="str">
        <f>IF('CED. GRAL POR REP. O MANTTO'!D128="","",'CED. GRAL POR REP. O MANTTO'!D128)</f>
        <v/>
      </c>
      <c r="E122" s="333"/>
      <c r="F122" s="38" t="str">
        <f>IF('CED. GRAL POR REP. O MANTTO'!E128="","",'CED. GRAL POR REP. O MANTTO'!E128)</f>
        <v/>
      </c>
      <c r="G122" s="67" t="str">
        <f>IF('CED. GRAL POR REP. O MANTTO'!F128="","",'CED. GRAL POR REP. O MANTTO'!F128)</f>
        <v/>
      </c>
      <c r="H122" s="92">
        <f>+'REPORTE FEBRERO IMROM'!M122</f>
        <v>0</v>
      </c>
      <c r="I122" s="39"/>
      <c r="J122" s="39"/>
      <c r="K122" s="39"/>
      <c r="L122" s="30">
        <f t="shared" si="4"/>
        <v>0</v>
      </c>
      <c r="M122" s="30">
        <f t="shared" si="5"/>
        <v>0</v>
      </c>
      <c r="N122" s="90">
        <f>+'REPORTE FEBRERO IMROM'!N122</f>
        <v>0</v>
      </c>
      <c r="O122" s="55"/>
      <c r="P122" s="56"/>
      <c r="Q122" s="63">
        <f>+'REPORTE FEBRERO IMROM'!Q122</f>
        <v>0</v>
      </c>
      <c r="R122" s="33" t="str">
        <f>IF(M122=0,"",M122/'CED. GRAL POR REP. O MANTTO'!G128)</f>
        <v/>
      </c>
      <c r="S122" s="44" t="str">
        <f t="shared" si="3"/>
        <v/>
      </c>
    </row>
    <row r="123" spans="2:19" s="3" customFormat="1" ht="37.5" hidden="1" customHeight="1" x14ac:dyDescent="0.2">
      <c r="B123" s="37">
        <v>106</v>
      </c>
      <c r="C123" s="38" t="str">
        <f>IF('CED. GRAL POR REP. O MANTTO'!C129="","",'CED. GRAL POR REP. O MANTTO'!C129)</f>
        <v/>
      </c>
      <c r="D123" s="333" t="str">
        <f>IF('CED. GRAL POR REP. O MANTTO'!D129="","",'CED. GRAL POR REP. O MANTTO'!D129)</f>
        <v/>
      </c>
      <c r="E123" s="333"/>
      <c r="F123" s="38" t="str">
        <f>IF('CED. GRAL POR REP. O MANTTO'!E129="","",'CED. GRAL POR REP. O MANTTO'!E129)</f>
        <v/>
      </c>
      <c r="G123" s="67" t="str">
        <f>IF('CED. GRAL POR REP. O MANTTO'!F129="","",'CED. GRAL POR REP. O MANTTO'!F129)</f>
        <v/>
      </c>
      <c r="H123" s="92">
        <f>+'REPORTE FEBRERO IMROM'!M123</f>
        <v>0</v>
      </c>
      <c r="I123" s="39"/>
      <c r="J123" s="39"/>
      <c r="K123" s="39"/>
      <c r="L123" s="30">
        <f t="shared" si="4"/>
        <v>0</v>
      </c>
      <c r="M123" s="30">
        <f t="shared" si="5"/>
        <v>0</v>
      </c>
      <c r="N123" s="90">
        <f>+'REPORTE FEBRERO IMROM'!N123</f>
        <v>0</v>
      </c>
      <c r="O123" s="55"/>
      <c r="P123" s="56"/>
      <c r="Q123" s="63">
        <f>+'REPORTE FEBRERO IMROM'!Q123</f>
        <v>0</v>
      </c>
      <c r="R123" s="33" t="str">
        <f>IF(M123=0,"",M123/'CED. GRAL POR REP. O MANTTO'!G129)</f>
        <v/>
      </c>
      <c r="S123" s="44" t="str">
        <f t="shared" si="3"/>
        <v/>
      </c>
    </row>
    <row r="124" spans="2:19" s="3" customFormat="1" ht="37.5" hidden="1" customHeight="1" x14ac:dyDescent="0.2">
      <c r="B124" s="37">
        <v>107</v>
      </c>
      <c r="C124" s="38" t="str">
        <f>IF('CED. GRAL POR REP. O MANTTO'!C130="","",'CED. GRAL POR REP. O MANTTO'!C130)</f>
        <v/>
      </c>
      <c r="D124" s="333" t="str">
        <f>IF('CED. GRAL POR REP. O MANTTO'!D130="","",'CED. GRAL POR REP. O MANTTO'!D130)</f>
        <v/>
      </c>
      <c r="E124" s="333"/>
      <c r="F124" s="38" t="str">
        <f>IF('CED. GRAL POR REP. O MANTTO'!E130="","",'CED. GRAL POR REP. O MANTTO'!E130)</f>
        <v/>
      </c>
      <c r="G124" s="67" t="str">
        <f>IF('CED. GRAL POR REP. O MANTTO'!F130="","",'CED. GRAL POR REP. O MANTTO'!F130)</f>
        <v/>
      </c>
      <c r="H124" s="92">
        <f>+'REPORTE FEBRERO IMROM'!M124</f>
        <v>0</v>
      </c>
      <c r="I124" s="39"/>
      <c r="J124" s="39"/>
      <c r="K124" s="39"/>
      <c r="L124" s="30">
        <f t="shared" si="4"/>
        <v>0</v>
      </c>
      <c r="M124" s="30">
        <f t="shared" si="5"/>
        <v>0</v>
      </c>
      <c r="N124" s="90">
        <f>+'REPORTE FEBRERO IMROM'!N124</f>
        <v>0</v>
      </c>
      <c r="O124" s="55"/>
      <c r="P124" s="56"/>
      <c r="Q124" s="63">
        <f>+'REPORTE FEBRERO IMROM'!Q124</f>
        <v>0</v>
      </c>
      <c r="R124" s="33" t="str">
        <f>IF(M124=0,"",M124/'CED. GRAL POR REP. O MANTTO'!G130)</f>
        <v/>
      </c>
      <c r="S124" s="44" t="str">
        <f t="shared" si="3"/>
        <v/>
      </c>
    </row>
    <row r="125" spans="2:19" s="3" customFormat="1" ht="37.5" hidden="1" customHeight="1" x14ac:dyDescent="0.2">
      <c r="B125" s="37">
        <v>108</v>
      </c>
      <c r="C125" s="38" t="str">
        <f>IF('CED. GRAL POR REP. O MANTTO'!C131="","",'CED. GRAL POR REP. O MANTTO'!C131)</f>
        <v/>
      </c>
      <c r="D125" s="333" t="str">
        <f>IF('CED. GRAL POR REP. O MANTTO'!D131="","",'CED. GRAL POR REP. O MANTTO'!D131)</f>
        <v/>
      </c>
      <c r="E125" s="333"/>
      <c r="F125" s="38" t="str">
        <f>IF('CED. GRAL POR REP. O MANTTO'!E131="","",'CED. GRAL POR REP. O MANTTO'!E131)</f>
        <v/>
      </c>
      <c r="G125" s="67" t="str">
        <f>IF('CED. GRAL POR REP. O MANTTO'!F131="","",'CED. GRAL POR REP. O MANTTO'!F131)</f>
        <v/>
      </c>
      <c r="H125" s="92">
        <f>+'REPORTE FEBRERO IMROM'!M125</f>
        <v>0</v>
      </c>
      <c r="I125" s="39"/>
      <c r="J125" s="39"/>
      <c r="K125" s="39"/>
      <c r="L125" s="30">
        <f t="shared" si="4"/>
        <v>0</v>
      </c>
      <c r="M125" s="30">
        <f t="shared" si="5"/>
        <v>0</v>
      </c>
      <c r="N125" s="90">
        <f>+'REPORTE FEBRERO IMROM'!N125</f>
        <v>0</v>
      </c>
      <c r="O125" s="55"/>
      <c r="P125" s="56"/>
      <c r="Q125" s="63">
        <f>+'REPORTE FEBRERO IMROM'!Q125</f>
        <v>0</v>
      </c>
      <c r="R125" s="33" t="str">
        <f>IF(M125=0,"",M125/'CED. GRAL POR REP. O MANTTO'!G131)</f>
        <v/>
      </c>
      <c r="S125" s="44" t="str">
        <f t="shared" si="3"/>
        <v/>
      </c>
    </row>
    <row r="126" spans="2:19" s="3" customFormat="1" ht="37.5" hidden="1" customHeight="1" x14ac:dyDescent="0.2">
      <c r="B126" s="37">
        <v>109</v>
      </c>
      <c r="C126" s="38" t="str">
        <f>IF('CED. GRAL POR REP. O MANTTO'!C132="","",'CED. GRAL POR REP. O MANTTO'!C132)</f>
        <v/>
      </c>
      <c r="D126" s="333" t="str">
        <f>IF('CED. GRAL POR REP. O MANTTO'!D132="","",'CED. GRAL POR REP. O MANTTO'!D132)</f>
        <v/>
      </c>
      <c r="E126" s="333"/>
      <c r="F126" s="38" t="str">
        <f>IF('CED. GRAL POR REP. O MANTTO'!E132="","",'CED. GRAL POR REP. O MANTTO'!E132)</f>
        <v/>
      </c>
      <c r="G126" s="67" t="str">
        <f>IF('CED. GRAL POR REP. O MANTTO'!F132="","",'CED. GRAL POR REP. O MANTTO'!F132)</f>
        <v/>
      </c>
      <c r="H126" s="92">
        <f>+'REPORTE FEBRERO IMROM'!M126</f>
        <v>0</v>
      </c>
      <c r="I126" s="39"/>
      <c r="J126" s="39"/>
      <c r="K126" s="39"/>
      <c r="L126" s="30">
        <f t="shared" si="4"/>
        <v>0</v>
      </c>
      <c r="M126" s="30">
        <f t="shared" si="5"/>
        <v>0</v>
      </c>
      <c r="N126" s="90">
        <f>+'REPORTE FEBRERO IMROM'!N126</f>
        <v>0</v>
      </c>
      <c r="O126" s="55"/>
      <c r="P126" s="56"/>
      <c r="Q126" s="63">
        <f>+'REPORTE FEBRERO IMROM'!Q126</f>
        <v>0</v>
      </c>
      <c r="R126" s="33" t="str">
        <f>IF(M126=0,"",M126/'CED. GRAL POR REP. O MANTTO'!G132)</f>
        <v/>
      </c>
      <c r="S126" s="44" t="str">
        <f t="shared" si="3"/>
        <v/>
      </c>
    </row>
    <row r="127" spans="2:19" s="3" customFormat="1" ht="37.5" hidden="1" customHeight="1" x14ac:dyDescent="0.2">
      <c r="B127" s="37">
        <v>110</v>
      </c>
      <c r="C127" s="38" t="str">
        <f>IF('CED. GRAL POR REP. O MANTTO'!C133="","",'CED. GRAL POR REP. O MANTTO'!C133)</f>
        <v/>
      </c>
      <c r="D127" s="333" t="str">
        <f>IF('CED. GRAL POR REP. O MANTTO'!D133="","",'CED. GRAL POR REP. O MANTTO'!D133)</f>
        <v/>
      </c>
      <c r="E127" s="333"/>
      <c r="F127" s="38" t="str">
        <f>IF('CED. GRAL POR REP. O MANTTO'!E133="","",'CED. GRAL POR REP. O MANTTO'!E133)</f>
        <v/>
      </c>
      <c r="G127" s="67" t="str">
        <f>IF('CED. GRAL POR REP. O MANTTO'!F133="","",'CED. GRAL POR REP. O MANTTO'!F133)</f>
        <v/>
      </c>
      <c r="H127" s="92">
        <f>+'REPORTE FEBRERO IMROM'!M127</f>
        <v>0</v>
      </c>
      <c r="I127" s="39"/>
      <c r="J127" s="39"/>
      <c r="K127" s="39"/>
      <c r="L127" s="30">
        <f t="shared" si="4"/>
        <v>0</v>
      </c>
      <c r="M127" s="30">
        <f t="shared" si="5"/>
        <v>0</v>
      </c>
      <c r="N127" s="90">
        <f>+'REPORTE FEBRERO IMROM'!N127</f>
        <v>0</v>
      </c>
      <c r="O127" s="55"/>
      <c r="P127" s="56"/>
      <c r="Q127" s="63">
        <f>+'REPORTE FEBRERO IMROM'!Q127</f>
        <v>0</v>
      </c>
      <c r="R127" s="33" t="str">
        <f>IF(M127=0,"",M127/'CED. GRAL POR REP. O MANTTO'!G133)</f>
        <v/>
      </c>
      <c r="S127" s="44" t="str">
        <f t="shared" si="3"/>
        <v/>
      </c>
    </row>
    <row r="128" spans="2:19" s="3" customFormat="1" ht="37.5" hidden="1" customHeight="1" x14ac:dyDescent="0.2">
      <c r="B128" s="37">
        <v>111</v>
      </c>
      <c r="C128" s="38" t="str">
        <f>IF('CED. GRAL POR REP. O MANTTO'!C134="","",'CED. GRAL POR REP. O MANTTO'!C134)</f>
        <v/>
      </c>
      <c r="D128" s="333" t="str">
        <f>IF('CED. GRAL POR REP. O MANTTO'!D134="","",'CED. GRAL POR REP. O MANTTO'!D134)</f>
        <v/>
      </c>
      <c r="E128" s="333"/>
      <c r="F128" s="38" t="str">
        <f>IF('CED. GRAL POR REP. O MANTTO'!E134="","",'CED. GRAL POR REP. O MANTTO'!E134)</f>
        <v/>
      </c>
      <c r="G128" s="67" t="str">
        <f>IF('CED. GRAL POR REP. O MANTTO'!F134="","",'CED. GRAL POR REP. O MANTTO'!F134)</f>
        <v/>
      </c>
      <c r="H128" s="92">
        <f>+'REPORTE FEBRERO IMROM'!M128</f>
        <v>0</v>
      </c>
      <c r="I128" s="39"/>
      <c r="J128" s="39"/>
      <c r="K128" s="39"/>
      <c r="L128" s="30">
        <f t="shared" si="4"/>
        <v>0</v>
      </c>
      <c r="M128" s="30">
        <f t="shared" si="5"/>
        <v>0</v>
      </c>
      <c r="N128" s="90">
        <f>+'REPORTE FEBRERO IMROM'!N128</f>
        <v>0</v>
      </c>
      <c r="O128" s="55"/>
      <c r="P128" s="56"/>
      <c r="Q128" s="63">
        <f>+'REPORTE FEBRERO IMROM'!Q128</f>
        <v>0</v>
      </c>
      <c r="R128" s="33" t="str">
        <f>IF(M128=0,"",M128/'CED. GRAL POR REP. O MANTTO'!G134)</f>
        <v/>
      </c>
      <c r="S128" s="44" t="str">
        <f t="shared" si="3"/>
        <v/>
      </c>
    </row>
    <row r="129" spans="2:19" s="3" customFormat="1" ht="37.5" hidden="1" customHeight="1" x14ac:dyDescent="0.2">
      <c r="B129" s="37">
        <v>112</v>
      </c>
      <c r="C129" s="38" t="str">
        <f>IF('CED. GRAL POR REP. O MANTTO'!C135="","",'CED. GRAL POR REP. O MANTTO'!C135)</f>
        <v/>
      </c>
      <c r="D129" s="333" t="str">
        <f>IF('CED. GRAL POR REP. O MANTTO'!D135="","",'CED. GRAL POR REP. O MANTTO'!D135)</f>
        <v/>
      </c>
      <c r="E129" s="333"/>
      <c r="F129" s="38" t="str">
        <f>IF('CED. GRAL POR REP. O MANTTO'!E135="","",'CED. GRAL POR REP. O MANTTO'!E135)</f>
        <v/>
      </c>
      <c r="G129" s="67" t="str">
        <f>IF('CED. GRAL POR REP. O MANTTO'!F135="","",'CED. GRAL POR REP. O MANTTO'!F135)</f>
        <v/>
      </c>
      <c r="H129" s="92">
        <f>+'REPORTE FEBRERO IMROM'!M129</f>
        <v>0</v>
      </c>
      <c r="I129" s="39"/>
      <c r="J129" s="39"/>
      <c r="K129" s="39"/>
      <c r="L129" s="30">
        <f t="shared" si="4"/>
        <v>0</v>
      </c>
      <c r="M129" s="30">
        <f t="shared" si="5"/>
        <v>0</v>
      </c>
      <c r="N129" s="90">
        <f>+'REPORTE FEBRERO IMROM'!N129</f>
        <v>0</v>
      </c>
      <c r="O129" s="55"/>
      <c r="P129" s="56"/>
      <c r="Q129" s="63">
        <f>+'REPORTE FEBRERO IMROM'!Q129</f>
        <v>0</v>
      </c>
      <c r="R129" s="33" t="str">
        <f>IF(M129=0,"",M129/'CED. GRAL POR REP. O MANTTO'!G135)</f>
        <v/>
      </c>
      <c r="S129" s="44" t="str">
        <f t="shared" si="3"/>
        <v/>
      </c>
    </row>
    <row r="130" spans="2:19" s="3" customFormat="1" ht="37.5" hidden="1" customHeight="1" x14ac:dyDescent="0.2">
      <c r="B130" s="37">
        <v>113</v>
      </c>
      <c r="C130" s="38" t="str">
        <f>IF('CED. GRAL POR REP. O MANTTO'!C136="","",'CED. GRAL POR REP. O MANTTO'!C136)</f>
        <v/>
      </c>
      <c r="D130" s="333" t="str">
        <f>IF('CED. GRAL POR REP. O MANTTO'!D136="","",'CED. GRAL POR REP. O MANTTO'!D136)</f>
        <v/>
      </c>
      <c r="E130" s="333"/>
      <c r="F130" s="38" t="str">
        <f>IF('CED. GRAL POR REP. O MANTTO'!E136="","",'CED. GRAL POR REP. O MANTTO'!E136)</f>
        <v/>
      </c>
      <c r="G130" s="67" t="str">
        <f>IF('CED. GRAL POR REP. O MANTTO'!F136="","",'CED. GRAL POR REP. O MANTTO'!F136)</f>
        <v/>
      </c>
      <c r="H130" s="92">
        <f>+'REPORTE FEBRERO IMROM'!M130</f>
        <v>0</v>
      </c>
      <c r="I130" s="39"/>
      <c r="J130" s="39"/>
      <c r="K130" s="39"/>
      <c r="L130" s="30">
        <f t="shared" si="4"/>
        <v>0</v>
      </c>
      <c r="M130" s="30">
        <f t="shared" si="5"/>
        <v>0</v>
      </c>
      <c r="N130" s="90">
        <f>+'REPORTE FEBRERO IMROM'!N130</f>
        <v>0</v>
      </c>
      <c r="O130" s="55"/>
      <c r="P130" s="56"/>
      <c r="Q130" s="63">
        <f>+'REPORTE FEBRERO IMROM'!Q130</f>
        <v>0</v>
      </c>
      <c r="R130" s="33" t="str">
        <f>IF(M130=0,"",M130/'CED. GRAL POR REP. O MANTTO'!G136)</f>
        <v/>
      </c>
      <c r="S130" s="44" t="str">
        <f t="shared" si="3"/>
        <v/>
      </c>
    </row>
    <row r="131" spans="2:19" s="3" customFormat="1" ht="37.5" hidden="1" customHeight="1" x14ac:dyDescent="0.2">
      <c r="B131" s="37">
        <v>114</v>
      </c>
      <c r="C131" s="38" t="str">
        <f>IF('CED. GRAL POR REP. O MANTTO'!C137="","",'CED. GRAL POR REP. O MANTTO'!C137)</f>
        <v/>
      </c>
      <c r="D131" s="333" t="str">
        <f>IF('CED. GRAL POR REP. O MANTTO'!D137="","",'CED. GRAL POR REP. O MANTTO'!D137)</f>
        <v/>
      </c>
      <c r="E131" s="333"/>
      <c r="F131" s="38" t="str">
        <f>IF('CED. GRAL POR REP. O MANTTO'!E137="","",'CED. GRAL POR REP. O MANTTO'!E137)</f>
        <v/>
      </c>
      <c r="G131" s="67" t="str">
        <f>IF('CED. GRAL POR REP. O MANTTO'!F137="","",'CED. GRAL POR REP. O MANTTO'!F137)</f>
        <v/>
      </c>
      <c r="H131" s="92">
        <f>+'REPORTE FEBRERO IMROM'!M131</f>
        <v>0</v>
      </c>
      <c r="I131" s="39"/>
      <c r="J131" s="39"/>
      <c r="K131" s="39"/>
      <c r="L131" s="30">
        <f t="shared" si="4"/>
        <v>0</v>
      </c>
      <c r="M131" s="30">
        <f t="shared" si="5"/>
        <v>0</v>
      </c>
      <c r="N131" s="90">
        <f>+'REPORTE FEBRERO IMROM'!N131</f>
        <v>0</v>
      </c>
      <c r="O131" s="55"/>
      <c r="P131" s="56"/>
      <c r="Q131" s="63">
        <f>+'REPORTE FEBRERO IMROM'!Q131</f>
        <v>0</v>
      </c>
      <c r="R131" s="33" t="str">
        <f>IF(M131=0,"",M131/'CED. GRAL POR REP. O MANTTO'!G137)</f>
        <v/>
      </c>
      <c r="S131" s="44" t="str">
        <f t="shared" si="3"/>
        <v/>
      </c>
    </row>
    <row r="132" spans="2:19" s="3" customFormat="1" ht="37.5" hidden="1" customHeight="1" x14ac:dyDescent="0.2">
      <c r="B132" s="37">
        <v>115</v>
      </c>
      <c r="C132" s="38" t="str">
        <f>IF('CED. GRAL POR REP. O MANTTO'!C138="","",'CED. GRAL POR REP. O MANTTO'!C138)</f>
        <v/>
      </c>
      <c r="D132" s="333" t="str">
        <f>IF('CED. GRAL POR REP. O MANTTO'!D138="","",'CED. GRAL POR REP. O MANTTO'!D138)</f>
        <v/>
      </c>
      <c r="E132" s="333"/>
      <c r="F132" s="38" t="str">
        <f>IF('CED. GRAL POR REP. O MANTTO'!E138="","",'CED. GRAL POR REP. O MANTTO'!E138)</f>
        <v/>
      </c>
      <c r="G132" s="67" t="str">
        <f>IF('CED. GRAL POR REP. O MANTTO'!F138="","",'CED. GRAL POR REP. O MANTTO'!F138)</f>
        <v/>
      </c>
      <c r="H132" s="92">
        <f>+'REPORTE FEBRERO IMROM'!M132</f>
        <v>0</v>
      </c>
      <c r="I132" s="39"/>
      <c r="J132" s="39"/>
      <c r="K132" s="39"/>
      <c r="L132" s="30">
        <f t="shared" si="4"/>
        <v>0</v>
      </c>
      <c r="M132" s="30">
        <f t="shared" si="5"/>
        <v>0</v>
      </c>
      <c r="N132" s="90">
        <f>+'REPORTE FEBRERO IMROM'!N132</f>
        <v>0</v>
      </c>
      <c r="O132" s="55"/>
      <c r="P132" s="56"/>
      <c r="Q132" s="63">
        <f>+'REPORTE FEBRERO IMROM'!Q132</f>
        <v>0</v>
      </c>
      <c r="R132" s="33" t="str">
        <f>IF(M132=0,"",M132/'CED. GRAL POR REP. O MANTTO'!G138)</f>
        <v/>
      </c>
      <c r="S132" s="44" t="str">
        <f t="shared" si="3"/>
        <v/>
      </c>
    </row>
    <row r="133" spans="2:19" s="3" customFormat="1" ht="37.5" hidden="1" customHeight="1" x14ac:dyDescent="0.2">
      <c r="B133" s="37">
        <v>116</v>
      </c>
      <c r="C133" s="38" t="str">
        <f>IF('CED. GRAL POR REP. O MANTTO'!C139="","",'CED. GRAL POR REP. O MANTTO'!C139)</f>
        <v/>
      </c>
      <c r="D133" s="333" t="str">
        <f>IF('CED. GRAL POR REP. O MANTTO'!D139="","",'CED. GRAL POR REP. O MANTTO'!D139)</f>
        <v/>
      </c>
      <c r="E133" s="333"/>
      <c r="F133" s="38" t="str">
        <f>IF('CED. GRAL POR REP. O MANTTO'!E139="","",'CED. GRAL POR REP. O MANTTO'!E139)</f>
        <v/>
      </c>
      <c r="G133" s="67" t="str">
        <f>IF('CED. GRAL POR REP. O MANTTO'!F139="","",'CED. GRAL POR REP. O MANTTO'!F139)</f>
        <v/>
      </c>
      <c r="H133" s="92">
        <f>+'REPORTE FEBRERO IMROM'!M133</f>
        <v>0</v>
      </c>
      <c r="I133" s="39"/>
      <c r="J133" s="39"/>
      <c r="K133" s="39"/>
      <c r="L133" s="30">
        <f t="shared" si="4"/>
        <v>0</v>
      </c>
      <c r="M133" s="30">
        <f t="shared" si="5"/>
        <v>0</v>
      </c>
      <c r="N133" s="90">
        <f>+'REPORTE FEBRERO IMROM'!N133</f>
        <v>0</v>
      </c>
      <c r="O133" s="55"/>
      <c r="P133" s="56"/>
      <c r="Q133" s="63">
        <f>+'REPORTE FEBRERO IMROM'!Q133</f>
        <v>0</v>
      </c>
      <c r="R133" s="33" t="str">
        <f>IF(M133=0,"",M133/'CED. GRAL POR REP. O MANTTO'!G139)</f>
        <v/>
      </c>
      <c r="S133" s="44" t="str">
        <f t="shared" si="3"/>
        <v/>
      </c>
    </row>
    <row r="134" spans="2:19" s="3" customFormat="1" ht="37.5" hidden="1" customHeight="1" x14ac:dyDescent="0.2">
      <c r="B134" s="37">
        <v>117</v>
      </c>
      <c r="C134" s="38" t="str">
        <f>IF('CED. GRAL POR REP. O MANTTO'!C140="","",'CED. GRAL POR REP. O MANTTO'!C140)</f>
        <v/>
      </c>
      <c r="D134" s="333" t="str">
        <f>IF('CED. GRAL POR REP. O MANTTO'!D140="","",'CED. GRAL POR REP. O MANTTO'!D140)</f>
        <v/>
      </c>
      <c r="E134" s="333"/>
      <c r="F134" s="38" t="str">
        <f>IF('CED. GRAL POR REP. O MANTTO'!E140="","",'CED. GRAL POR REP. O MANTTO'!E140)</f>
        <v/>
      </c>
      <c r="G134" s="67" t="str">
        <f>IF('CED. GRAL POR REP. O MANTTO'!F140="","",'CED. GRAL POR REP. O MANTTO'!F140)</f>
        <v/>
      </c>
      <c r="H134" s="92">
        <f>+'REPORTE FEBRERO IMROM'!M134</f>
        <v>0</v>
      </c>
      <c r="I134" s="39"/>
      <c r="J134" s="39"/>
      <c r="K134" s="39"/>
      <c r="L134" s="30">
        <f t="shared" si="4"/>
        <v>0</v>
      </c>
      <c r="M134" s="30">
        <f t="shared" si="5"/>
        <v>0</v>
      </c>
      <c r="N134" s="90">
        <f>+'REPORTE FEBRERO IMROM'!N134</f>
        <v>0</v>
      </c>
      <c r="O134" s="55"/>
      <c r="P134" s="56"/>
      <c r="Q134" s="63">
        <f>+'REPORTE FEBRERO IMROM'!Q134</f>
        <v>0</v>
      </c>
      <c r="R134" s="33" t="str">
        <f>IF(M134=0,"",M134/'CED. GRAL POR REP. O MANTTO'!G140)</f>
        <v/>
      </c>
      <c r="S134" s="44" t="str">
        <f t="shared" si="3"/>
        <v/>
      </c>
    </row>
    <row r="135" spans="2:19" s="3" customFormat="1" ht="37.5" hidden="1" customHeight="1" x14ac:dyDescent="0.2">
      <c r="B135" s="37">
        <v>118</v>
      </c>
      <c r="C135" s="38" t="str">
        <f>IF('CED. GRAL POR REP. O MANTTO'!C141="","",'CED. GRAL POR REP. O MANTTO'!C141)</f>
        <v/>
      </c>
      <c r="D135" s="333" t="str">
        <f>IF('CED. GRAL POR REP. O MANTTO'!D141="","",'CED. GRAL POR REP. O MANTTO'!D141)</f>
        <v/>
      </c>
      <c r="E135" s="333"/>
      <c r="F135" s="38" t="str">
        <f>IF('CED. GRAL POR REP. O MANTTO'!E141="","",'CED. GRAL POR REP. O MANTTO'!E141)</f>
        <v/>
      </c>
      <c r="G135" s="67" t="str">
        <f>IF('CED. GRAL POR REP. O MANTTO'!F141="","",'CED. GRAL POR REP. O MANTTO'!F141)</f>
        <v/>
      </c>
      <c r="H135" s="92">
        <f>+'REPORTE FEBRERO IMROM'!M135</f>
        <v>0</v>
      </c>
      <c r="I135" s="39"/>
      <c r="J135" s="39"/>
      <c r="K135" s="39"/>
      <c r="L135" s="30">
        <f t="shared" si="4"/>
        <v>0</v>
      </c>
      <c r="M135" s="30">
        <f t="shared" si="5"/>
        <v>0</v>
      </c>
      <c r="N135" s="90">
        <f>+'REPORTE FEBRERO IMROM'!N135</f>
        <v>0</v>
      </c>
      <c r="O135" s="55"/>
      <c r="P135" s="56"/>
      <c r="Q135" s="63">
        <f>+'REPORTE FEBRERO IMROM'!Q135</f>
        <v>0</v>
      </c>
      <c r="R135" s="33" t="str">
        <f>IF(M135=0,"",M135/'CED. GRAL POR REP. O MANTTO'!G141)</f>
        <v/>
      </c>
      <c r="S135" s="44" t="str">
        <f t="shared" si="3"/>
        <v/>
      </c>
    </row>
    <row r="136" spans="2:19" s="3" customFormat="1" ht="37.5" hidden="1" customHeight="1" x14ac:dyDescent="0.2">
      <c r="B136" s="37">
        <v>119</v>
      </c>
      <c r="C136" s="38" t="str">
        <f>IF('CED. GRAL POR REP. O MANTTO'!C142="","",'CED. GRAL POR REP. O MANTTO'!C142)</f>
        <v/>
      </c>
      <c r="D136" s="333" t="str">
        <f>IF('CED. GRAL POR REP. O MANTTO'!D142="","",'CED. GRAL POR REP. O MANTTO'!D142)</f>
        <v/>
      </c>
      <c r="E136" s="333"/>
      <c r="F136" s="38" t="str">
        <f>IF('CED. GRAL POR REP. O MANTTO'!E142="","",'CED. GRAL POR REP. O MANTTO'!E142)</f>
        <v/>
      </c>
      <c r="G136" s="67" t="str">
        <f>IF('CED. GRAL POR REP. O MANTTO'!F142="","",'CED. GRAL POR REP. O MANTTO'!F142)</f>
        <v/>
      </c>
      <c r="H136" s="92">
        <f>+'REPORTE FEBRERO IMROM'!M136</f>
        <v>0</v>
      </c>
      <c r="I136" s="39"/>
      <c r="J136" s="39"/>
      <c r="K136" s="39"/>
      <c r="L136" s="30">
        <f t="shared" si="4"/>
        <v>0</v>
      </c>
      <c r="M136" s="30">
        <f t="shared" si="5"/>
        <v>0</v>
      </c>
      <c r="N136" s="90">
        <f>+'REPORTE FEBRERO IMROM'!N136</f>
        <v>0</v>
      </c>
      <c r="O136" s="55"/>
      <c r="P136" s="56"/>
      <c r="Q136" s="63">
        <f>+'REPORTE FEBRERO IMROM'!Q136</f>
        <v>0</v>
      </c>
      <c r="R136" s="33" t="str">
        <f>IF(M136=0,"",M136/'CED. GRAL POR REP. O MANTTO'!G142)</f>
        <v/>
      </c>
      <c r="S136" s="44" t="str">
        <f t="shared" si="3"/>
        <v/>
      </c>
    </row>
    <row r="137" spans="2:19" s="3" customFormat="1" ht="37.5" hidden="1" customHeight="1" x14ac:dyDescent="0.2">
      <c r="B137" s="37">
        <v>120</v>
      </c>
      <c r="C137" s="38" t="str">
        <f>IF('CED. GRAL POR REP. O MANTTO'!C143="","",'CED. GRAL POR REP. O MANTTO'!C143)</f>
        <v/>
      </c>
      <c r="D137" s="333" t="str">
        <f>IF('CED. GRAL POR REP. O MANTTO'!D143="","",'CED. GRAL POR REP. O MANTTO'!D143)</f>
        <v/>
      </c>
      <c r="E137" s="333"/>
      <c r="F137" s="38" t="str">
        <f>IF('CED. GRAL POR REP. O MANTTO'!E143="","",'CED. GRAL POR REP. O MANTTO'!E143)</f>
        <v/>
      </c>
      <c r="G137" s="67" t="str">
        <f>IF('CED. GRAL POR REP. O MANTTO'!F143="","",'CED. GRAL POR REP. O MANTTO'!F143)</f>
        <v/>
      </c>
      <c r="H137" s="92">
        <f>+'REPORTE FEBRERO IMROM'!M137</f>
        <v>0</v>
      </c>
      <c r="I137" s="39"/>
      <c r="J137" s="39"/>
      <c r="K137" s="39"/>
      <c r="L137" s="30">
        <f t="shared" si="4"/>
        <v>0</v>
      </c>
      <c r="M137" s="30">
        <f t="shared" si="5"/>
        <v>0</v>
      </c>
      <c r="N137" s="90">
        <f>+'REPORTE FEBRERO IMROM'!N137</f>
        <v>0</v>
      </c>
      <c r="O137" s="55"/>
      <c r="P137" s="56"/>
      <c r="Q137" s="63">
        <f>+'REPORTE FEBRERO IMROM'!Q137</f>
        <v>0</v>
      </c>
      <c r="R137" s="33" t="str">
        <f>IF(M137=0,"",M137/'CED. GRAL POR REP. O MANTTO'!G143)</f>
        <v/>
      </c>
      <c r="S137" s="44" t="str">
        <f t="shared" si="3"/>
        <v/>
      </c>
    </row>
    <row r="138" spans="2:19" s="3" customFormat="1" ht="37.5" hidden="1" customHeight="1" x14ac:dyDescent="0.2">
      <c r="B138" s="37">
        <v>121</v>
      </c>
      <c r="C138" s="38" t="str">
        <f>IF('CED. GRAL POR REP. O MANTTO'!C144="","",'CED. GRAL POR REP. O MANTTO'!C144)</f>
        <v/>
      </c>
      <c r="D138" s="333" t="str">
        <f>IF('CED. GRAL POR REP. O MANTTO'!D144="","",'CED. GRAL POR REP. O MANTTO'!D144)</f>
        <v/>
      </c>
      <c r="E138" s="333"/>
      <c r="F138" s="38" t="str">
        <f>IF('CED. GRAL POR REP. O MANTTO'!E144="","",'CED. GRAL POR REP. O MANTTO'!E144)</f>
        <v/>
      </c>
      <c r="G138" s="67" t="str">
        <f>IF('CED. GRAL POR REP. O MANTTO'!F144="","",'CED. GRAL POR REP. O MANTTO'!F144)</f>
        <v/>
      </c>
      <c r="H138" s="92">
        <f>+'REPORTE FEBRERO IMROM'!M138</f>
        <v>0</v>
      </c>
      <c r="I138" s="39"/>
      <c r="J138" s="39"/>
      <c r="K138" s="39"/>
      <c r="L138" s="30">
        <f t="shared" si="4"/>
        <v>0</v>
      </c>
      <c r="M138" s="30">
        <f t="shared" si="5"/>
        <v>0</v>
      </c>
      <c r="N138" s="90">
        <f>+'REPORTE FEBRERO IMROM'!N138</f>
        <v>0</v>
      </c>
      <c r="O138" s="55"/>
      <c r="P138" s="56"/>
      <c r="Q138" s="63">
        <f>+'REPORTE FEBRERO IMROM'!Q138</f>
        <v>0</v>
      </c>
      <c r="R138" s="33" t="str">
        <f>IF(M138=0,"",M138/'CED. GRAL POR REP. O MANTTO'!G144)</f>
        <v/>
      </c>
      <c r="S138" s="44" t="str">
        <f t="shared" si="3"/>
        <v/>
      </c>
    </row>
    <row r="139" spans="2:19" s="3" customFormat="1" ht="37.5" hidden="1" customHeight="1" x14ac:dyDescent="0.2">
      <c r="B139" s="37">
        <v>122</v>
      </c>
      <c r="C139" s="38" t="str">
        <f>IF('CED. GRAL POR REP. O MANTTO'!C145="","",'CED. GRAL POR REP. O MANTTO'!C145)</f>
        <v/>
      </c>
      <c r="D139" s="333" t="str">
        <f>IF('CED. GRAL POR REP. O MANTTO'!D145="","",'CED. GRAL POR REP. O MANTTO'!D145)</f>
        <v/>
      </c>
      <c r="E139" s="333"/>
      <c r="F139" s="38" t="str">
        <f>IF('CED. GRAL POR REP. O MANTTO'!E145="","",'CED. GRAL POR REP. O MANTTO'!E145)</f>
        <v/>
      </c>
      <c r="G139" s="67" t="str">
        <f>IF('CED. GRAL POR REP. O MANTTO'!F145="","",'CED. GRAL POR REP. O MANTTO'!F145)</f>
        <v/>
      </c>
      <c r="H139" s="92">
        <f>+'REPORTE FEBRERO IMROM'!M139</f>
        <v>0</v>
      </c>
      <c r="I139" s="39"/>
      <c r="J139" s="39"/>
      <c r="K139" s="39"/>
      <c r="L139" s="30">
        <f t="shared" si="4"/>
        <v>0</v>
      </c>
      <c r="M139" s="30">
        <f t="shared" si="5"/>
        <v>0</v>
      </c>
      <c r="N139" s="90">
        <f>+'REPORTE FEBRERO IMROM'!N139</f>
        <v>0</v>
      </c>
      <c r="O139" s="55"/>
      <c r="P139" s="56"/>
      <c r="Q139" s="63">
        <f>+'REPORTE FEBRERO IMROM'!Q139</f>
        <v>0</v>
      </c>
      <c r="R139" s="33" t="str">
        <f>IF(M139=0,"",M139/'CED. GRAL POR REP. O MANTTO'!G145)</f>
        <v/>
      </c>
      <c r="S139" s="44" t="str">
        <f t="shared" si="3"/>
        <v/>
      </c>
    </row>
    <row r="140" spans="2:19" s="3" customFormat="1" ht="37.5" hidden="1" customHeight="1" x14ac:dyDescent="0.2">
      <c r="B140" s="37">
        <v>123</v>
      </c>
      <c r="C140" s="38" t="str">
        <f>IF('CED. GRAL POR REP. O MANTTO'!C146="","",'CED. GRAL POR REP. O MANTTO'!C146)</f>
        <v/>
      </c>
      <c r="D140" s="333" t="str">
        <f>IF('CED. GRAL POR REP. O MANTTO'!D146="","",'CED. GRAL POR REP. O MANTTO'!D146)</f>
        <v/>
      </c>
      <c r="E140" s="333"/>
      <c r="F140" s="38" t="str">
        <f>IF('CED. GRAL POR REP. O MANTTO'!E146="","",'CED. GRAL POR REP. O MANTTO'!E146)</f>
        <v/>
      </c>
      <c r="G140" s="67" t="str">
        <f>IF('CED. GRAL POR REP. O MANTTO'!F146="","",'CED. GRAL POR REP. O MANTTO'!F146)</f>
        <v/>
      </c>
      <c r="H140" s="92">
        <f>+'REPORTE FEBRERO IMROM'!M140</f>
        <v>0</v>
      </c>
      <c r="I140" s="39"/>
      <c r="J140" s="39"/>
      <c r="K140" s="39"/>
      <c r="L140" s="30">
        <f t="shared" si="4"/>
        <v>0</v>
      </c>
      <c r="M140" s="30">
        <f t="shared" si="5"/>
        <v>0</v>
      </c>
      <c r="N140" s="90">
        <f>+'REPORTE FEBRERO IMROM'!N140</f>
        <v>0</v>
      </c>
      <c r="O140" s="55"/>
      <c r="P140" s="56"/>
      <c r="Q140" s="63">
        <f>+'REPORTE FEBRERO IMROM'!Q140</f>
        <v>0</v>
      </c>
      <c r="R140" s="33" t="str">
        <f>IF(M140=0,"",M140/'CED. GRAL POR REP. O MANTTO'!G146)</f>
        <v/>
      </c>
      <c r="S140" s="44" t="str">
        <f t="shared" si="3"/>
        <v/>
      </c>
    </row>
    <row r="141" spans="2:19" s="3" customFormat="1" ht="37.5" hidden="1" customHeight="1" x14ac:dyDescent="0.2">
      <c r="B141" s="37">
        <v>124</v>
      </c>
      <c r="C141" s="38" t="str">
        <f>IF('CED. GRAL POR REP. O MANTTO'!C147="","",'CED. GRAL POR REP. O MANTTO'!C147)</f>
        <v/>
      </c>
      <c r="D141" s="333" t="str">
        <f>IF('CED. GRAL POR REP. O MANTTO'!D147="","",'CED. GRAL POR REP. O MANTTO'!D147)</f>
        <v/>
      </c>
      <c r="E141" s="333"/>
      <c r="F141" s="38" t="str">
        <f>IF('CED. GRAL POR REP. O MANTTO'!E147="","",'CED. GRAL POR REP. O MANTTO'!E147)</f>
        <v/>
      </c>
      <c r="G141" s="67" t="str">
        <f>IF('CED. GRAL POR REP. O MANTTO'!F147="","",'CED. GRAL POR REP. O MANTTO'!F147)</f>
        <v/>
      </c>
      <c r="H141" s="92">
        <f>+'REPORTE FEBRERO IMROM'!M141</f>
        <v>0</v>
      </c>
      <c r="I141" s="39"/>
      <c r="J141" s="39"/>
      <c r="K141" s="39"/>
      <c r="L141" s="30">
        <f t="shared" si="4"/>
        <v>0</v>
      </c>
      <c r="M141" s="30">
        <f t="shared" si="5"/>
        <v>0</v>
      </c>
      <c r="N141" s="90">
        <f>+'REPORTE FEBRERO IMROM'!N141</f>
        <v>0</v>
      </c>
      <c r="O141" s="55"/>
      <c r="P141" s="56"/>
      <c r="Q141" s="63">
        <f>+'REPORTE FEBRERO IMROM'!Q141</f>
        <v>0</v>
      </c>
      <c r="R141" s="33" t="str">
        <f>IF(M141=0,"",M141/'CED. GRAL POR REP. O MANTTO'!G147)</f>
        <v/>
      </c>
      <c r="S141" s="44" t="str">
        <f t="shared" si="3"/>
        <v/>
      </c>
    </row>
    <row r="142" spans="2:19" s="3" customFormat="1" ht="37.5" hidden="1" customHeight="1" x14ac:dyDescent="0.2">
      <c r="B142" s="37">
        <v>125</v>
      </c>
      <c r="C142" s="38" t="str">
        <f>IF('CED. GRAL POR REP. O MANTTO'!C148="","",'CED. GRAL POR REP. O MANTTO'!C148)</f>
        <v/>
      </c>
      <c r="D142" s="333" t="str">
        <f>IF('CED. GRAL POR REP. O MANTTO'!D148="","",'CED. GRAL POR REP. O MANTTO'!D148)</f>
        <v/>
      </c>
      <c r="E142" s="333"/>
      <c r="F142" s="38" t="str">
        <f>IF('CED. GRAL POR REP. O MANTTO'!E148="","",'CED. GRAL POR REP. O MANTTO'!E148)</f>
        <v/>
      </c>
      <c r="G142" s="67" t="str">
        <f>IF('CED. GRAL POR REP. O MANTTO'!F148="","",'CED. GRAL POR REP. O MANTTO'!F148)</f>
        <v/>
      </c>
      <c r="H142" s="92">
        <f>+'REPORTE FEBRERO IMROM'!M142</f>
        <v>0</v>
      </c>
      <c r="I142" s="39"/>
      <c r="J142" s="39"/>
      <c r="K142" s="39"/>
      <c r="L142" s="30">
        <f t="shared" si="4"/>
        <v>0</v>
      </c>
      <c r="M142" s="30">
        <f t="shared" si="5"/>
        <v>0</v>
      </c>
      <c r="N142" s="90">
        <f>+'REPORTE FEBRERO IMROM'!N142</f>
        <v>0</v>
      </c>
      <c r="O142" s="55"/>
      <c r="P142" s="56"/>
      <c r="Q142" s="63">
        <f>+'REPORTE FEBRERO IMROM'!Q142</f>
        <v>0</v>
      </c>
      <c r="R142" s="33" t="str">
        <f>IF(M142=0,"",M142/'CED. GRAL POR REP. O MANTTO'!G148)</f>
        <v/>
      </c>
      <c r="S142" s="44" t="str">
        <f t="shared" si="3"/>
        <v/>
      </c>
    </row>
    <row r="143" spans="2:19" s="3" customFormat="1" ht="37.5" hidden="1" customHeight="1" x14ac:dyDescent="0.2">
      <c r="B143" s="37">
        <v>126</v>
      </c>
      <c r="C143" s="38" t="str">
        <f>IF('CED. GRAL POR REP. O MANTTO'!C149="","",'CED. GRAL POR REP. O MANTTO'!C149)</f>
        <v/>
      </c>
      <c r="D143" s="333" t="str">
        <f>IF('CED. GRAL POR REP. O MANTTO'!D149="","",'CED. GRAL POR REP. O MANTTO'!D149)</f>
        <v/>
      </c>
      <c r="E143" s="333"/>
      <c r="F143" s="38" t="str">
        <f>IF('CED. GRAL POR REP. O MANTTO'!E149="","",'CED. GRAL POR REP. O MANTTO'!E149)</f>
        <v/>
      </c>
      <c r="G143" s="67" t="str">
        <f>IF('CED. GRAL POR REP. O MANTTO'!F149="","",'CED. GRAL POR REP. O MANTTO'!F149)</f>
        <v/>
      </c>
      <c r="H143" s="92">
        <f>+'REPORTE FEBRERO IMROM'!M143</f>
        <v>0</v>
      </c>
      <c r="I143" s="39"/>
      <c r="J143" s="39"/>
      <c r="K143" s="39"/>
      <c r="L143" s="30">
        <f t="shared" si="4"/>
        <v>0</v>
      </c>
      <c r="M143" s="30">
        <f t="shared" si="5"/>
        <v>0</v>
      </c>
      <c r="N143" s="90">
        <f>+'REPORTE FEBRERO IMROM'!N143</f>
        <v>0</v>
      </c>
      <c r="O143" s="55"/>
      <c r="P143" s="56"/>
      <c r="Q143" s="63">
        <f>+'REPORTE FEBRERO IMROM'!Q143</f>
        <v>0</v>
      </c>
      <c r="R143" s="33" t="str">
        <f>IF(M143=0,"",M143/'CED. GRAL POR REP. O MANTTO'!G149)</f>
        <v/>
      </c>
      <c r="S143" s="44" t="str">
        <f t="shared" si="3"/>
        <v/>
      </c>
    </row>
    <row r="144" spans="2:19" s="3" customFormat="1" ht="37.5" hidden="1" customHeight="1" x14ac:dyDescent="0.2">
      <c r="B144" s="37">
        <v>127</v>
      </c>
      <c r="C144" s="38" t="str">
        <f>IF('CED. GRAL POR REP. O MANTTO'!C150="","",'CED. GRAL POR REP. O MANTTO'!C150)</f>
        <v/>
      </c>
      <c r="D144" s="333" t="str">
        <f>IF('CED. GRAL POR REP. O MANTTO'!D150="","",'CED. GRAL POR REP. O MANTTO'!D150)</f>
        <v/>
      </c>
      <c r="E144" s="333"/>
      <c r="F144" s="38" t="str">
        <f>IF('CED. GRAL POR REP. O MANTTO'!E150="","",'CED. GRAL POR REP. O MANTTO'!E150)</f>
        <v/>
      </c>
      <c r="G144" s="67" t="str">
        <f>IF('CED. GRAL POR REP. O MANTTO'!F150="","",'CED. GRAL POR REP. O MANTTO'!F150)</f>
        <v/>
      </c>
      <c r="H144" s="92">
        <f>+'REPORTE FEBRERO IMROM'!M144</f>
        <v>0</v>
      </c>
      <c r="I144" s="39"/>
      <c r="J144" s="39"/>
      <c r="K144" s="39"/>
      <c r="L144" s="30">
        <f t="shared" si="4"/>
        <v>0</v>
      </c>
      <c r="M144" s="30">
        <f t="shared" si="5"/>
        <v>0</v>
      </c>
      <c r="N144" s="90">
        <f>+'REPORTE FEBRERO IMROM'!N144</f>
        <v>0</v>
      </c>
      <c r="O144" s="55"/>
      <c r="P144" s="56"/>
      <c r="Q144" s="63">
        <f>+'REPORTE FEBRERO IMROM'!Q144</f>
        <v>0</v>
      </c>
      <c r="R144" s="33" t="str">
        <f>IF(M144=0,"",M144/'CED. GRAL POR REP. O MANTTO'!G150)</f>
        <v/>
      </c>
      <c r="S144" s="44" t="str">
        <f t="shared" si="3"/>
        <v/>
      </c>
    </row>
    <row r="145" spans="2:19" s="3" customFormat="1" ht="37.5" hidden="1" customHeight="1" x14ac:dyDescent="0.2">
      <c r="B145" s="37">
        <v>128</v>
      </c>
      <c r="C145" s="38" t="str">
        <f>IF('CED. GRAL POR REP. O MANTTO'!C151="","",'CED. GRAL POR REP. O MANTTO'!C151)</f>
        <v/>
      </c>
      <c r="D145" s="333" t="str">
        <f>IF('CED. GRAL POR REP. O MANTTO'!D151="","",'CED. GRAL POR REP. O MANTTO'!D151)</f>
        <v/>
      </c>
      <c r="E145" s="333"/>
      <c r="F145" s="38" t="str">
        <f>IF('CED. GRAL POR REP. O MANTTO'!E151="","",'CED. GRAL POR REP. O MANTTO'!E151)</f>
        <v/>
      </c>
      <c r="G145" s="67" t="str">
        <f>IF('CED. GRAL POR REP. O MANTTO'!F151="","",'CED. GRAL POR REP. O MANTTO'!F151)</f>
        <v/>
      </c>
      <c r="H145" s="92">
        <f>+'REPORTE FEBRERO IMROM'!M145</f>
        <v>0</v>
      </c>
      <c r="I145" s="39"/>
      <c r="J145" s="39"/>
      <c r="K145" s="39"/>
      <c r="L145" s="30">
        <f t="shared" si="4"/>
        <v>0</v>
      </c>
      <c r="M145" s="30">
        <f t="shared" si="5"/>
        <v>0</v>
      </c>
      <c r="N145" s="90">
        <f>+'REPORTE FEBRERO IMROM'!N145</f>
        <v>0</v>
      </c>
      <c r="O145" s="55"/>
      <c r="P145" s="56"/>
      <c r="Q145" s="63">
        <f>+'REPORTE FEBRERO IMROM'!Q145</f>
        <v>0</v>
      </c>
      <c r="R145" s="33" t="str">
        <f>IF(M145=0,"",M145/'CED. GRAL POR REP. O MANTTO'!G151)</f>
        <v/>
      </c>
      <c r="S145" s="44" t="str">
        <f t="shared" si="3"/>
        <v/>
      </c>
    </row>
    <row r="146" spans="2:19" s="3" customFormat="1" ht="37.5" hidden="1" customHeight="1" x14ac:dyDescent="0.2">
      <c r="B146" s="37">
        <v>129</v>
      </c>
      <c r="C146" s="38" t="str">
        <f>IF('CED. GRAL POR REP. O MANTTO'!C152="","",'CED. GRAL POR REP. O MANTTO'!C152)</f>
        <v/>
      </c>
      <c r="D146" s="333" t="str">
        <f>IF('CED. GRAL POR REP. O MANTTO'!D152="","",'CED. GRAL POR REP. O MANTTO'!D152)</f>
        <v/>
      </c>
      <c r="E146" s="333"/>
      <c r="F146" s="38" t="str">
        <f>IF('CED. GRAL POR REP. O MANTTO'!E152="","",'CED. GRAL POR REP. O MANTTO'!E152)</f>
        <v/>
      </c>
      <c r="G146" s="67" t="str">
        <f>IF('CED. GRAL POR REP. O MANTTO'!F152="","",'CED. GRAL POR REP. O MANTTO'!F152)</f>
        <v/>
      </c>
      <c r="H146" s="92">
        <f>+'REPORTE FEBRERO IMROM'!M146</f>
        <v>0</v>
      </c>
      <c r="I146" s="39"/>
      <c r="J146" s="39"/>
      <c r="K146" s="39"/>
      <c r="L146" s="30">
        <f t="shared" si="4"/>
        <v>0</v>
      </c>
      <c r="M146" s="30">
        <f t="shared" si="5"/>
        <v>0</v>
      </c>
      <c r="N146" s="90">
        <f>+'REPORTE FEBRERO IMROM'!N146</f>
        <v>0</v>
      </c>
      <c r="O146" s="55"/>
      <c r="P146" s="56"/>
      <c r="Q146" s="63">
        <f>+'REPORTE FEBRERO IMROM'!Q146</f>
        <v>0</v>
      </c>
      <c r="R146" s="33" t="str">
        <f>IF(M146=0,"",M146/'CED. GRAL POR REP. O MANTTO'!G152)</f>
        <v/>
      </c>
      <c r="S146" s="44" t="str">
        <f t="shared" ref="S146:S209" si="6">IF(R146="","",IF(R146&gt;1,"SOBRE EJERCICIO DE RECURSOS",""))</f>
        <v/>
      </c>
    </row>
    <row r="147" spans="2:19" s="3" customFormat="1" ht="37.5" hidden="1" customHeight="1" x14ac:dyDescent="0.2">
      <c r="B147" s="37">
        <v>130</v>
      </c>
      <c r="C147" s="38" t="str">
        <f>IF('CED. GRAL POR REP. O MANTTO'!C153="","",'CED. GRAL POR REP. O MANTTO'!C153)</f>
        <v/>
      </c>
      <c r="D147" s="333" t="str">
        <f>IF('CED. GRAL POR REP. O MANTTO'!D153="","",'CED. GRAL POR REP. O MANTTO'!D153)</f>
        <v/>
      </c>
      <c r="E147" s="333"/>
      <c r="F147" s="38" t="str">
        <f>IF('CED. GRAL POR REP. O MANTTO'!E153="","",'CED. GRAL POR REP. O MANTTO'!E153)</f>
        <v/>
      </c>
      <c r="G147" s="67" t="str">
        <f>IF('CED. GRAL POR REP. O MANTTO'!F153="","",'CED. GRAL POR REP. O MANTTO'!F153)</f>
        <v/>
      </c>
      <c r="H147" s="92">
        <f>+'REPORTE FEBRERO IMROM'!M147</f>
        <v>0</v>
      </c>
      <c r="I147" s="39"/>
      <c r="J147" s="39"/>
      <c r="K147" s="39"/>
      <c r="L147" s="30">
        <f t="shared" si="4"/>
        <v>0</v>
      </c>
      <c r="M147" s="30">
        <f t="shared" si="5"/>
        <v>0</v>
      </c>
      <c r="N147" s="90">
        <f>+'REPORTE FEBRERO IMROM'!N147</f>
        <v>0</v>
      </c>
      <c r="O147" s="55"/>
      <c r="P147" s="56"/>
      <c r="Q147" s="63">
        <f>+'REPORTE FEBRERO IMROM'!Q147</f>
        <v>0</v>
      </c>
      <c r="R147" s="33" t="str">
        <f>IF(M147=0,"",M147/'CED. GRAL POR REP. O MANTTO'!G153)</f>
        <v/>
      </c>
      <c r="S147" s="44" t="str">
        <f t="shared" si="6"/>
        <v/>
      </c>
    </row>
    <row r="148" spans="2:19" s="3" customFormat="1" ht="37.5" hidden="1" customHeight="1" x14ac:dyDescent="0.2">
      <c r="B148" s="37">
        <v>131</v>
      </c>
      <c r="C148" s="38" t="str">
        <f>IF('CED. GRAL POR REP. O MANTTO'!C154="","",'CED. GRAL POR REP. O MANTTO'!C154)</f>
        <v/>
      </c>
      <c r="D148" s="333" t="str">
        <f>IF('CED. GRAL POR REP. O MANTTO'!D154="","",'CED. GRAL POR REP. O MANTTO'!D154)</f>
        <v/>
      </c>
      <c r="E148" s="333"/>
      <c r="F148" s="38" t="str">
        <f>IF('CED. GRAL POR REP. O MANTTO'!E154="","",'CED. GRAL POR REP. O MANTTO'!E154)</f>
        <v/>
      </c>
      <c r="G148" s="67" t="str">
        <f>IF('CED. GRAL POR REP. O MANTTO'!F154="","",'CED. GRAL POR REP. O MANTTO'!F154)</f>
        <v/>
      </c>
      <c r="H148" s="92">
        <f>+'REPORTE FEBRERO IMROM'!M148</f>
        <v>0</v>
      </c>
      <c r="I148" s="39"/>
      <c r="J148" s="39"/>
      <c r="K148" s="39"/>
      <c r="L148" s="30">
        <f t="shared" ref="L148:L211" si="7">I148+J148+K148</f>
        <v>0</v>
      </c>
      <c r="M148" s="30">
        <f t="shared" ref="M148:M211" si="8">H148+L148</f>
        <v>0</v>
      </c>
      <c r="N148" s="90">
        <f>+'REPORTE FEBRERO IMROM'!N148</f>
        <v>0</v>
      </c>
      <c r="O148" s="55"/>
      <c r="P148" s="56"/>
      <c r="Q148" s="63">
        <f>+'REPORTE FEBRERO IMROM'!Q148</f>
        <v>0</v>
      </c>
      <c r="R148" s="33" t="str">
        <f>IF(M148=0,"",M148/'CED. GRAL POR REP. O MANTTO'!G154)</f>
        <v/>
      </c>
      <c r="S148" s="44" t="str">
        <f t="shared" si="6"/>
        <v/>
      </c>
    </row>
    <row r="149" spans="2:19" s="3" customFormat="1" ht="37.5" hidden="1" customHeight="1" x14ac:dyDescent="0.2">
      <c r="B149" s="37">
        <v>132</v>
      </c>
      <c r="C149" s="38" t="str">
        <f>IF('CED. GRAL POR REP. O MANTTO'!C155="","",'CED. GRAL POR REP. O MANTTO'!C155)</f>
        <v/>
      </c>
      <c r="D149" s="333" t="str">
        <f>IF('CED. GRAL POR REP. O MANTTO'!D155="","",'CED. GRAL POR REP. O MANTTO'!D155)</f>
        <v/>
      </c>
      <c r="E149" s="333"/>
      <c r="F149" s="38" t="str">
        <f>IF('CED. GRAL POR REP. O MANTTO'!E155="","",'CED. GRAL POR REP. O MANTTO'!E155)</f>
        <v/>
      </c>
      <c r="G149" s="67" t="str">
        <f>IF('CED. GRAL POR REP. O MANTTO'!F155="","",'CED. GRAL POR REP. O MANTTO'!F155)</f>
        <v/>
      </c>
      <c r="H149" s="92">
        <f>+'REPORTE FEBRERO IMROM'!M149</f>
        <v>0</v>
      </c>
      <c r="I149" s="39"/>
      <c r="J149" s="39"/>
      <c r="K149" s="39"/>
      <c r="L149" s="30">
        <f t="shared" si="7"/>
        <v>0</v>
      </c>
      <c r="M149" s="30">
        <f t="shared" si="8"/>
        <v>0</v>
      </c>
      <c r="N149" s="90">
        <f>+'REPORTE FEBRERO IMROM'!N149</f>
        <v>0</v>
      </c>
      <c r="O149" s="55"/>
      <c r="P149" s="56"/>
      <c r="Q149" s="63">
        <f>+'REPORTE FEBRERO IMROM'!Q149</f>
        <v>0</v>
      </c>
      <c r="R149" s="33" t="str">
        <f>IF(M149=0,"",M149/'CED. GRAL POR REP. O MANTTO'!G155)</f>
        <v/>
      </c>
      <c r="S149" s="44" t="str">
        <f t="shared" si="6"/>
        <v/>
      </c>
    </row>
    <row r="150" spans="2:19" s="3" customFormat="1" ht="37.5" hidden="1" customHeight="1" x14ac:dyDescent="0.2">
      <c r="B150" s="37">
        <v>133</v>
      </c>
      <c r="C150" s="38" t="str">
        <f>IF('CED. GRAL POR REP. O MANTTO'!C156="","",'CED. GRAL POR REP. O MANTTO'!C156)</f>
        <v/>
      </c>
      <c r="D150" s="333" t="str">
        <f>IF('CED. GRAL POR REP. O MANTTO'!D156="","",'CED. GRAL POR REP. O MANTTO'!D156)</f>
        <v/>
      </c>
      <c r="E150" s="333"/>
      <c r="F150" s="38" t="str">
        <f>IF('CED. GRAL POR REP. O MANTTO'!E156="","",'CED. GRAL POR REP. O MANTTO'!E156)</f>
        <v/>
      </c>
      <c r="G150" s="67" t="str">
        <f>IF('CED. GRAL POR REP. O MANTTO'!F156="","",'CED. GRAL POR REP. O MANTTO'!F156)</f>
        <v/>
      </c>
      <c r="H150" s="92">
        <f>+'REPORTE FEBRERO IMROM'!M150</f>
        <v>0</v>
      </c>
      <c r="I150" s="39"/>
      <c r="J150" s="39"/>
      <c r="K150" s="39"/>
      <c r="L150" s="30">
        <f t="shared" si="7"/>
        <v>0</v>
      </c>
      <c r="M150" s="30">
        <f t="shared" si="8"/>
        <v>0</v>
      </c>
      <c r="N150" s="90">
        <f>+'REPORTE FEBRERO IMROM'!N150</f>
        <v>0</v>
      </c>
      <c r="O150" s="55"/>
      <c r="P150" s="56"/>
      <c r="Q150" s="63">
        <f>+'REPORTE FEBRERO IMROM'!Q150</f>
        <v>0</v>
      </c>
      <c r="R150" s="33" t="str">
        <f>IF(M150=0,"",M150/'CED. GRAL POR REP. O MANTTO'!G156)</f>
        <v/>
      </c>
      <c r="S150" s="44" t="str">
        <f t="shared" si="6"/>
        <v/>
      </c>
    </row>
    <row r="151" spans="2:19" s="3" customFormat="1" ht="37.5" hidden="1" customHeight="1" x14ac:dyDescent="0.2">
      <c r="B151" s="37">
        <v>134</v>
      </c>
      <c r="C151" s="38" t="str">
        <f>IF('CED. GRAL POR REP. O MANTTO'!C157="","",'CED. GRAL POR REP. O MANTTO'!C157)</f>
        <v/>
      </c>
      <c r="D151" s="333" t="str">
        <f>IF('CED. GRAL POR REP. O MANTTO'!D157="","",'CED. GRAL POR REP. O MANTTO'!D157)</f>
        <v/>
      </c>
      <c r="E151" s="333"/>
      <c r="F151" s="38" t="str">
        <f>IF('CED. GRAL POR REP. O MANTTO'!E157="","",'CED. GRAL POR REP. O MANTTO'!E157)</f>
        <v/>
      </c>
      <c r="G151" s="67" t="str">
        <f>IF('CED. GRAL POR REP. O MANTTO'!F157="","",'CED. GRAL POR REP. O MANTTO'!F157)</f>
        <v/>
      </c>
      <c r="H151" s="92">
        <f>+'REPORTE FEBRERO IMROM'!M151</f>
        <v>0</v>
      </c>
      <c r="I151" s="39"/>
      <c r="J151" s="39"/>
      <c r="K151" s="39"/>
      <c r="L151" s="30">
        <f t="shared" si="7"/>
        <v>0</v>
      </c>
      <c r="M151" s="30">
        <f t="shared" si="8"/>
        <v>0</v>
      </c>
      <c r="N151" s="90">
        <f>+'REPORTE FEBRERO IMROM'!N151</f>
        <v>0</v>
      </c>
      <c r="O151" s="55"/>
      <c r="P151" s="56"/>
      <c r="Q151" s="63">
        <f>+'REPORTE FEBRERO IMROM'!Q151</f>
        <v>0</v>
      </c>
      <c r="R151" s="33" t="str">
        <f>IF(M151=0,"",M151/'CED. GRAL POR REP. O MANTTO'!G157)</f>
        <v/>
      </c>
      <c r="S151" s="44" t="str">
        <f t="shared" si="6"/>
        <v/>
      </c>
    </row>
    <row r="152" spans="2:19" s="3" customFormat="1" ht="37.5" hidden="1" customHeight="1" x14ac:dyDescent="0.2">
      <c r="B152" s="37">
        <v>135</v>
      </c>
      <c r="C152" s="38" t="str">
        <f>IF('CED. GRAL POR REP. O MANTTO'!C158="","",'CED. GRAL POR REP. O MANTTO'!C158)</f>
        <v/>
      </c>
      <c r="D152" s="333" t="str">
        <f>IF('CED. GRAL POR REP. O MANTTO'!D158="","",'CED. GRAL POR REP. O MANTTO'!D158)</f>
        <v/>
      </c>
      <c r="E152" s="333"/>
      <c r="F152" s="38" t="str">
        <f>IF('CED. GRAL POR REP. O MANTTO'!E158="","",'CED. GRAL POR REP. O MANTTO'!E158)</f>
        <v/>
      </c>
      <c r="G152" s="67" t="str">
        <f>IF('CED. GRAL POR REP. O MANTTO'!F158="","",'CED. GRAL POR REP. O MANTTO'!F158)</f>
        <v/>
      </c>
      <c r="H152" s="92">
        <f>+'REPORTE FEBRERO IMROM'!M152</f>
        <v>0</v>
      </c>
      <c r="I152" s="39"/>
      <c r="J152" s="39"/>
      <c r="K152" s="39"/>
      <c r="L152" s="30">
        <f t="shared" si="7"/>
        <v>0</v>
      </c>
      <c r="M152" s="30">
        <f t="shared" si="8"/>
        <v>0</v>
      </c>
      <c r="N152" s="90">
        <f>+'REPORTE FEBRERO IMROM'!N152</f>
        <v>0</v>
      </c>
      <c r="O152" s="55"/>
      <c r="P152" s="56"/>
      <c r="Q152" s="63">
        <f>+'REPORTE FEBRERO IMROM'!Q152</f>
        <v>0</v>
      </c>
      <c r="R152" s="33" t="str">
        <f>IF(M152=0,"",M152/'CED. GRAL POR REP. O MANTTO'!G158)</f>
        <v/>
      </c>
      <c r="S152" s="44" t="str">
        <f t="shared" si="6"/>
        <v/>
      </c>
    </row>
    <row r="153" spans="2:19" s="3" customFormat="1" ht="37.5" hidden="1" customHeight="1" x14ac:dyDescent="0.2">
      <c r="B153" s="37">
        <v>136</v>
      </c>
      <c r="C153" s="38" t="str">
        <f>IF('CED. GRAL POR REP. O MANTTO'!C159="","",'CED. GRAL POR REP. O MANTTO'!C159)</f>
        <v/>
      </c>
      <c r="D153" s="333" t="str">
        <f>IF('CED. GRAL POR REP. O MANTTO'!D159="","",'CED. GRAL POR REP. O MANTTO'!D159)</f>
        <v/>
      </c>
      <c r="E153" s="333"/>
      <c r="F153" s="38" t="str">
        <f>IF('CED. GRAL POR REP. O MANTTO'!E159="","",'CED. GRAL POR REP. O MANTTO'!E159)</f>
        <v/>
      </c>
      <c r="G153" s="67" t="str">
        <f>IF('CED. GRAL POR REP. O MANTTO'!F159="","",'CED. GRAL POR REP. O MANTTO'!F159)</f>
        <v/>
      </c>
      <c r="H153" s="92">
        <f>+'REPORTE FEBRERO IMROM'!M153</f>
        <v>0</v>
      </c>
      <c r="I153" s="39"/>
      <c r="J153" s="39"/>
      <c r="K153" s="39"/>
      <c r="L153" s="30">
        <f t="shared" si="7"/>
        <v>0</v>
      </c>
      <c r="M153" s="30">
        <f t="shared" si="8"/>
        <v>0</v>
      </c>
      <c r="N153" s="90">
        <f>+'REPORTE FEBRERO IMROM'!N153</f>
        <v>0</v>
      </c>
      <c r="O153" s="55"/>
      <c r="P153" s="56"/>
      <c r="Q153" s="63">
        <f>+'REPORTE FEBRERO IMROM'!Q153</f>
        <v>0</v>
      </c>
      <c r="R153" s="33" t="str">
        <f>IF(M153=0,"",M153/'CED. GRAL POR REP. O MANTTO'!G159)</f>
        <v/>
      </c>
      <c r="S153" s="44" t="str">
        <f t="shared" si="6"/>
        <v/>
      </c>
    </row>
    <row r="154" spans="2:19" s="3" customFormat="1" ht="37.5" hidden="1" customHeight="1" x14ac:dyDescent="0.2">
      <c r="B154" s="37">
        <v>137</v>
      </c>
      <c r="C154" s="38" t="str">
        <f>IF('CED. GRAL POR REP. O MANTTO'!C160="","",'CED. GRAL POR REP. O MANTTO'!C160)</f>
        <v/>
      </c>
      <c r="D154" s="333" t="str">
        <f>IF('CED. GRAL POR REP. O MANTTO'!D160="","",'CED. GRAL POR REP. O MANTTO'!D160)</f>
        <v/>
      </c>
      <c r="E154" s="333"/>
      <c r="F154" s="38" t="str">
        <f>IF('CED. GRAL POR REP. O MANTTO'!E160="","",'CED. GRAL POR REP. O MANTTO'!E160)</f>
        <v/>
      </c>
      <c r="G154" s="67" t="str">
        <f>IF('CED. GRAL POR REP. O MANTTO'!F160="","",'CED. GRAL POR REP. O MANTTO'!F160)</f>
        <v/>
      </c>
      <c r="H154" s="92">
        <f>+'REPORTE FEBRERO IMROM'!M154</f>
        <v>0</v>
      </c>
      <c r="I154" s="39"/>
      <c r="J154" s="39"/>
      <c r="K154" s="39"/>
      <c r="L154" s="30">
        <f t="shared" si="7"/>
        <v>0</v>
      </c>
      <c r="M154" s="30">
        <f t="shared" si="8"/>
        <v>0</v>
      </c>
      <c r="N154" s="90">
        <f>+'REPORTE FEBRERO IMROM'!N154</f>
        <v>0</v>
      </c>
      <c r="O154" s="55"/>
      <c r="P154" s="56"/>
      <c r="Q154" s="63">
        <f>+'REPORTE FEBRERO IMROM'!Q154</f>
        <v>0</v>
      </c>
      <c r="R154" s="33" t="str">
        <f>IF(M154=0,"",M154/'CED. GRAL POR REP. O MANTTO'!G160)</f>
        <v/>
      </c>
      <c r="S154" s="44" t="str">
        <f t="shared" si="6"/>
        <v/>
      </c>
    </row>
    <row r="155" spans="2:19" s="3" customFormat="1" ht="37.5" hidden="1" customHeight="1" x14ac:dyDescent="0.2">
      <c r="B155" s="37">
        <v>138</v>
      </c>
      <c r="C155" s="38" t="str">
        <f>IF('CED. GRAL POR REP. O MANTTO'!C161="","",'CED. GRAL POR REP. O MANTTO'!C161)</f>
        <v/>
      </c>
      <c r="D155" s="333" t="str">
        <f>IF('CED. GRAL POR REP. O MANTTO'!D161="","",'CED. GRAL POR REP. O MANTTO'!D161)</f>
        <v/>
      </c>
      <c r="E155" s="333"/>
      <c r="F155" s="38" t="str">
        <f>IF('CED. GRAL POR REP. O MANTTO'!E161="","",'CED. GRAL POR REP. O MANTTO'!E161)</f>
        <v/>
      </c>
      <c r="G155" s="67" t="str">
        <f>IF('CED. GRAL POR REP. O MANTTO'!F161="","",'CED. GRAL POR REP. O MANTTO'!F161)</f>
        <v/>
      </c>
      <c r="H155" s="92">
        <f>+'REPORTE FEBRERO IMROM'!M155</f>
        <v>0</v>
      </c>
      <c r="I155" s="39"/>
      <c r="J155" s="39"/>
      <c r="K155" s="39"/>
      <c r="L155" s="30">
        <f t="shared" si="7"/>
        <v>0</v>
      </c>
      <c r="M155" s="30">
        <f t="shared" si="8"/>
        <v>0</v>
      </c>
      <c r="N155" s="90">
        <f>+'REPORTE FEBRERO IMROM'!N155</f>
        <v>0</v>
      </c>
      <c r="O155" s="55"/>
      <c r="P155" s="56"/>
      <c r="Q155" s="63">
        <f>+'REPORTE FEBRERO IMROM'!Q155</f>
        <v>0</v>
      </c>
      <c r="R155" s="33" t="str">
        <f>IF(M155=0,"",M155/'CED. GRAL POR REP. O MANTTO'!G161)</f>
        <v/>
      </c>
      <c r="S155" s="44" t="str">
        <f t="shared" si="6"/>
        <v/>
      </c>
    </row>
    <row r="156" spans="2:19" s="3" customFormat="1" ht="37.5" hidden="1" customHeight="1" x14ac:dyDescent="0.2">
      <c r="B156" s="37">
        <v>139</v>
      </c>
      <c r="C156" s="38" t="str">
        <f>IF('CED. GRAL POR REP. O MANTTO'!C162="","",'CED. GRAL POR REP. O MANTTO'!C162)</f>
        <v/>
      </c>
      <c r="D156" s="333" t="str">
        <f>IF('CED. GRAL POR REP. O MANTTO'!D162="","",'CED. GRAL POR REP. O MANTTO'!D162)</f>
        <v/>
      </c>
      <c r="E156" s="333"/>
      <c r="F156" s="38" t="str">
        <f>IF('CED. GRAL POR REP. O MANTTO'!E162="","",'CED. GRAL POR REP. O MANTTO'!E162)</f>
        <v/>
      </c>
      <c r="G156" s="67" t="str">
        <f>IF('CED. GRAL POR REP. O MANTTO'!F162="","",'CED. GRAL POR REP. O MANTTO'!F162)</f>
        <v/>
      </c>
      <c r="H156" s="92">
        <f>+'REPORTE FEBRERO IMROM'!M156</f>
        <v>0</v>
      </c>
      <c r="I156" s="39"/>
      <c r="J156" s="39"/>
      <c r="K156" s="39"/>
      <c r="L156" s="30">
        <f t="shared" si="7"/>
        <v>0</v>
      </c>
      <c r="M156" s="30">
        <f t="shared" si="8"/>
        <v>0</v>
      </c>
      <c r="N156" s="90">
        <f>+'REPORTE FEBRERO IMROM'!N156</f>
        <v>0</v>
      </c>
      <c r="O156" s="55"/>
      <c r="P156" s="56"/>
      <c r="Q156" s="63">
        <f>+'REPORTE FEBRERO IMROM'!Q156</f>
        <v>0</v>
      </c>
      <c r="R156" s="33" t="str">
        <f>IF(M156=0,"",M156/'CED. GRAL POR REP. O MANTTO'!G162)</f>
        <v/>
      </c>
      <c r="S156" s="44" t="str">
        <f t="shared" si="6"/>
        <v/>
      </c>
    </row>
    <row r="157" spans="2:19" s="3" customFormat="1" ht="37.5" hidden="1" customHeight="1" x14ac:dyDescent="0.2">
      <c r="B157" s="37">
        <v>140</v>
      </c>
      <c r="C157" s="38" t="str">
        <f>IF('CED. GRAL POR REP. O MANTTO'!C163="","",'CED. GRAL POR REP. O MANTTO'!C163)</f>
        <v/>
      </c>
      <c r="D157" s="333" t="str">
        <f>IF('CED. GRAL POR REP. O MANTTO'!D163="","",'CED. GRAL POR REP. O MANTTO'!D163)</f>
        <v/>
      </c>
      <c r="E157" s="333"/>
      <c r="F157" s="38" t="str">
        <f>IF('CED. GRAL POR REP. O MANTTO'!E163="","",'CED. GRAL POR REP. O MANTTO'!E163)</f>
        <v/>
      </c>
      <c r="G157" s="67" t="str">
        <f>IF('CED. GRAL POR REP. O MANTTO'!F163="","",'CED. GRAL POR REP. O MANTTO'!F163)</f>
        <v/>
      </c>
      <c r="H157" s="92">
        <f>+'REPORTE FEBRERO IMROM'!M157</f>
        <v>0</v>
      </c>
      <c r="I157" s="39"/>
      <c r="J157" s="39"/>
      <c r="K157" s="39"/>
      <c r="L157" s="30">
        <f t="shared" si="7"/>
        <v>0</v>
      </c>
      <c r="M157" s="30">
        <f t="shared" si="8"/>
        <v>0</v>
      </c>
      <c r="N157" s="90">
        <f>+'REPORTE FEBRERO IMROM'!N157</f>
        <v>0</v>
      </c>
      <c r="O157" s="55"/>
      <c r="P157" s="56"/>
      <c r="Q157" s="63">
        <f>+'REPORTE FEBRERO IMROM'!Q157</f>
        <v>0</v>
      </c>
      <c r="R157" s="33" t="str">
        <f>IF(M157=0,"",M157/'CED. GRAL POR REP. O MANTTO'!G163)</f>
        <v/>
      </c>
      <c r="S157" s="44" t="str">
        <f t="shared" si="6"/>
        <v/>
      </c>
    </row>
    <row r="158" spans="2:19" s="3" customFormat="1" ht="37.5" hidden="1" customHeight="1" x14ac:dyDescent="0.2">
      <c r="B158" s="37">
        <v>141</v>
      </c>
      <c r="C158" s="38" t="str">
        <f>IF('CED. GRAL POR REP. O MANTTO'!C164="","",'CED. GRAL POR REP. O MANTTO'!C164)</f>
        <v/>
      </c>
      <c r="D158" s="333" t="str">
        <f>IF('CED. GRAL POR REP. O MANTTO'!D164="","",'CED. GRAL POR REP. O MANTTO'!D164)</f>
        <v/>
      </c>
      <c r="E158" s="333"/>
      <c r="F158" s="38" t="str">
        <f>IF('CED. GRAL POR REP. O MANTTO'!E164="","",'CED. GRAL POR REP. O MANTTO'!E164)</f>
        <v/>
      </c>
      <c r="G158" s="67" t="str">
        <f>IF('CED. GRAL POR REP. O MANTTO'!F164="","",'CED. GRAL POR REP. O MANTTO'!F164)</f>
        <v/>
      </c>
      <c r="H158" s="92">
        <f>+'REPORTE FEBRERO IMROM'!M158</f>
        <v>0</v>
      </c>
      <c r="I158" s="39"/>
      <c r="J158" s="39"/>
      <c r="K158" s="39"/>
      <c r="L158" s="30">
        <f t="shared" si="7"/>
        <v>0</v>
      </c>
      <c r="M158" s="30">
        <f t="shared" si="8"/>
        <v>0</v>
      </c>
      <c r="N158" s="90">
        <f>+'REPORTE FEBRERO IMROM'!N158</f>
        <v>0</v>
      </c>
      <c r="O158" s="55"/>
      <c r="P158" s="56"/>
      <c r="Q158" s="63">
        <f>+'REPORTE FEBRERO IMROM'!Q158</f>
        <v>0</v>
      </c>
      <c r="R158" s="33" t="str">
        <f>IF(M158=0,"",M158/'CED. GRAL POR REP. O MANTTO'!G164)</f>
        <v/>
      </c>
      <c r="S158" s="44" t="str">
        <f t="shared" si="6"/>
        <v/>
      </c>
    </row>
    <row r="159" spans="2:19" s="3" customFormat="1" ht="37.5" hidden="1" customHeight="1" x14ac:dyDescent="0.2">
      <c r="B159" s="37">
        <v>142</v>
      </c>
      <c r="C159" s="38" t="str">
        <f>IF('CED. GRAL POR REP. O MANTTO'!C165="","",'CED. GRAL POR REP. O MANTTO'!C165)</f>
        <v/>
      </c>
      <c r="D159" s="333" t="str">
        <f>IF('CED. GRAL POR REP. O MANTTO'!D165="","",'CED. GRAL POR REP. O MANTTO'!D165)</f>
        <v/>
      </c>
      <c r="E159" s="333"/>
      <c r="F159" s="38" t="str">
        <f>IF('CED. GRAL POR REP. O MANTTO'!E165="","",'CED. GRAL POR REP. O MANTTO'!E165)</f>
        <v/>
      </c>
      <c r="G159" s="67" t="str">
        <f>IF('CED. GRAL POR REP. O MANTTO'!F165="","",'CED. GRAL POR REP. O MANTTO'!F165)</f>
        <v/>
      </c>
      <c r="H159" s="92">
        <f>+'REPORTE FEBRERO IMROM'!M159</f>
        <v>0</v>
      </c>
      <c r="I159" s="39"/>
      <c r="J159" s="39"/>
      <c r="K159" s="39"/>
      <c r="L159" s="30">
        <f t="shared" si="7"/>
        <v>0</v>
      </c>
      <c r="M159" s="30">
        <f t="shared" si="8"/>
        <v>0</v>
      </c>
      <c r="N159" s="90">
        <f>+'REPORTE FEBRERO IMROM'!N159</f>
        <v>0</v>
      </c>
      <c r="O159" s="55"/>
      <c r="P159" s="56"/>
      <c r="Q159" s="63">
        <f>+'REPORTE FEBRERO IMROM'!Q159</f>
        <v>0</v>
      </c>
      <c r="R159" s="33" t="str">
        <f>IF(M159=0,"",M159/'CED. GRAL POR REP. O MANTTO'!G165)</f>
        <v/>
      </c>
      <c r="S159" s="44" t="str">
        <f t="shared" si="6"/>
        <v/>
      </c>
    </row>
    <row r="160" spans="2:19" s="3" customFormat="1" ht="37.5" hidden="1" customHeight="1" x14ac:dyDescent="0.2">
      <c r="B160" s="37">
        <v>143</v>
      </c>
      <c r="C160" s="38" t="str">
        <f>IF('CED. GRAL POR REP. O MANTTO'!C166="","",'CED. GRAL POR REP. O MANTTO'!C166)</f>
        <v/>
      </c>
      <c r="D160" s="333" t="str">
        <f>IF('CED. GRAL POR REP. O MANTTO'!D166="","",'CED. GRAL POR REP. O MANTTO'!D166)</f>
        <v/>
      </c>
      <c r="E160" s="333"/>
      <c r="F160" s="38" t="str">
        <f>IF('CED. GRAL POR REP. O MANTTO'!E166="","",'CED. GRAL POR REP. O MANTTO'!E166)</f>
        <v/>
      </c>
      <c r="G160" s="67" t="str">
        <f>IF('CED. GRAL POR REP. O MANTTO'!F166="","",'CED. GRAL POR REP. O MANTTO'!F166)</f>
        <v/>
      </c>
      <c r="H160" s="92">
        <f>+'REPORTE FEBRERO IMROM'!M160</f>
        <v>0</v>
      </c>
      <c r="I160" s="39"/>
      <c r="J160" s="39"/>
      <c r="K160" s="39"/>
      <c r="L160" s="30">
        <f t="shared" si="7"/>
        <v>0</v>
      </c>
      <c r="M160" s="30">
        <f t="shared" si="8"/>
        <v>0</v>
      </c>
      <c r="N160" s="90">
        <f>+'REPORTE FEBRERO IMROM'!N160</f>
        <v>0</v>
      </c>
      <c r="O160" s="55"/>
      <c r="P160" s="56"/>
      <c r="Q160" s="63">
        <f>+'REPORTE FEBRERO IMROM'!Q160</f>
        <v>0</v>
      </c>
      <c r="R160" s="33" t="str">
        <f>IF(M160=0,"",M160/'CED. GRAL POR REP. O MANTTO'!G166)</f>
        <v/>
      </c>
      <c r="S160" s="44" t="str">
        <f t="shared" si="6"/>
        <v/>
      </c>
    </row>
    <row r="161" spans="2:19" s="3" customFormat="1" ht="37.5" hidden="1" customHeight="1" x14ac:dyDescent="0.2">
      <c r="B161" s="37">
        <v>144</v>
      </c>
      <c r="C161" s="38" t="str">
        <f>IF('CED. GRAL POR REP. O MANTTO'!C167="","",'CED. GRAL POR REP. O MANTTO'!C167)</f>
        <v/>
      </c>
      <c r="D161" s="333" t="str">
        <f>IF('CED. GRAL POR REP. O MANTTO'!D167="","",'CED. GRAL POR REP. O MANTTO'!D167)</f>
        <v/>
      </c>
      <c r="E161" s="333"/>
      <c r="F161" s="38" t="str">
        <f>IF('CED. GRAL POR REP. O MANTTO'!E167="","",'CED. GRAL POR REP. O MANTTO'!E167)</f>
        <v/>
      </c>
      <c r="G161" s="67" t="str">
        <f>IF('CED. GRAL POR REP. O MANTTO'!F167="","",'CED. GRAL POR REP. O MANTTO'!F167)</f>
        <v/>
      </c>
      <c r="H161" s="92">
        <f>+'REPORTE FEBRERO IMROM'!M161</f>
        <v>0</v>
      </c>
      <c r="I161" s="39"/>
      <c r="J161" s="39"/>
      <c r="K161" s="39"/>
      <c r="L161" s="30">
        <f t="shared" si="7"/>
        <v>0</v>
      </c>
      <c r="M161" s="30">
        <f t="shared" si="8"/>
        <v>0</v>
      </c>
      <c r="N161" s="90">
        <f>+'REPORTE FEBRERO IMROM'!N161</f>
        <v>0</v>
      </c>
      <c r="O161" s="55"/>
      <c r="P161" s="56"/>
      <c r="Q161" s="63">
        <f>+'REPORTE FEBRERO IMROM'!Q161</f>
        <v>0</v>
      </c>
      <c r="R161" s="33" t="str">
        <f>IF(M161=0,"",M161/'CED. GRAL POR REP. O MANTTO'!G167)</f>
        <v/>
      </c>
      <c r="S161" s="44" t="str">
        <f t="shared" si="6"/>
        <v/>
      </c>
    </row>
    <row r="162" spans="2:19" s="3" customFormat="1" ht="37.5" hidden="1" customHeight="1" x14ac:dyDescent="0.2">
      <c r="B162" s="37">
        <v>145</v>
      </c>
      <c r="C162" s="38" t="str">
        <f>IF('CED. GRAL POR REP. O MANTTO'!C168="","",'CED. GRAL POR REP. O MANTTO'!C168)</f>
        <v/>
      </c>
      <c r="D162" s="333" t="str">
        <f>IF('CED. GRAL POR REP. O MANTTO'!D168="","",'CED. GRAL POR REP. O MANTTO'!D168)</f>
        <v/>
      </c>
      <c r="E162" s="333"/>
      <c r="F162" s="38" t="str">
        <f>IF('CED. GRAL POR REP. O MANTTO'!E168="","",'CED. GRAL POR REP. O MANTTO'!E168)</f>
        <v/>
      </c>
      <c r="G162" s="67" t="str">
        <f>IF('CED. GRAL POR REP. O MANTTO'!F168="","",'CED. GRAL POR REP. O MANTTO'!F168)</f>
        <v/>
      </c>
      <c r="H162" s="92">
        <f>+'REPORTE FEBRERO IMROM'!M162</f>
        <v>0</v>
      </c>
      <c r="I162" s="39"/>
      <c r="J162" s="39"/>
      <c r="K162" s="39"/>
      <c r="L162" s="30">
        <f t="shared" si="7"/>
        <v>0</v>
      </c>
      <c r="M162" s="30">
        <f t="shared" si="8"/>
        <v>0</v>
      </c>
      <c r="N162" s="90">
        <f>+'REPORTE FEBRERO IMROM'!N162</f>
        <v>0</v>
      </c>
      <c r="O162" s="55"/>
      <c r="P162" s="56"/>
      <c r="Q162" s="63">
        <f>+'REPORTE FEBRERO IMROM'!Q162</f>
        <v>0</v>
      </c>
      <c r="R162" s="33" t="str">
        <f>IF(M162=0,"",M162/'CED. GRAL POR REP. O MANTTO'!G168)</f>
        <v/>
      </c>
      <c r="S162" s="44" t="str">
        <f t="shared" si="6"/>
        <v/>
      </c>
    </row>
    <row r="163" spans="2:19" s="3" customFormat="1" ht="37.5" hidden="1" customHeight="1" x14ac:dyDescent="0.2">
      <c r="B163" s="37">
        <v>146</v>
      </c>
      <c r="C163" s="38" t="str">
        <f>IF('CED. GRAL POR REP. O MANTTO'!C169="","",'CED. GRAL POR REP. O MANTTO'!C169)</f>
        <v/>
      </c>
      <c r="D163" s="333" t="str">
        <f>IF('CED. GRAL POR REP. O MANTTO'!D169="","",'CED. GRAL POR REP. O MANTTO'!D169)</f>
        <v/>
      </c>
      <c r="E163" s="333"/>
      <c r="F163" s="38" t="str">
        <f>IF('CED. GRAL POR REP. O MANTTO'!E169="","",'CED. GRAL POR REP. O MANTTO'!E169)</f>
        <v/>
      </c>
      <c r="G163" s="67" t="str">
        <f>IF('CED. GRAL POR REP. O MANTTO'!F169="","",'CED. GRAL POR REP. O MANTTO'!F169)</f>
        <v/>
      </c>
      <c r="H163" s="92">
        <f>+'REPORTE FEBRERO IMROM'!M163</f>
        <v>0</v>
      </c>
      <c r="I163" s="39"/>
      <c r="J163" s="39"/>
      <c r="K163" s="39"/>
      <c r="L163" s="30">
        <f t="shared" si="7"/>
        <v>0</v>
      </c>
      <c r="M163" s="30">
        <f t="shared" si="8"/>
        <v>0</v>
      </c>
      <c r="N163" s="90">
        <f>+'REPORTE FEBRERO IMROM'!N163</f>
        <v>0</v>
      </c>
      <c r="O163" s="55"/>
      <c r="P163" s="56"/>
      <c r="Q163" s="63">
        <f>+'REPORTE FEBRERO IMROM'!Q163</f>
        <v>0</v>
      </c>
      <c r="R163" s="33" t="str">
        <f>IF(M163=0,"",M163/'CED. GRAL POR REP. O MANTTO'!G169)</f>
        <v/>
      </c>
      <c r="S163" s="44" t="str">
        <f t="shared" si="6"/>
        <v/>
      </c>
    </row>
    <row r="164" spans="2:19" s="3" customFormat="1" ht="37.5" hidden="1" customHeight="1" x14ac:dyDescent="0.2">
      <c r="B164" s="37">
        <v>147</v>
      </c>
      <c r="C164" s="38" t="str">
        <f>IF('CED. GRAL POR REP. O MANTTO'!C170="","",'CED. GRAL POR REP. O MANTTO'!C170)</f>
        <v/>
      </c>
      <c r="D164" s="333" t="str">
        <f>IF('CED. GRAL POR REP. O MANTTO'!D170="","",'CED. GRAL POR REP. O MANTTO'!D170)</f>
        <v/>
      </c>
      <c r="E164" s="333"/>
      <c r="F164" s="38" t="str">
        <f>IF('CED. GRAL POR REP. O MANTTO'!E170="","",'CED. GRAL POR REP. O MANTTO'!E170)</f>
        <v/>
      </c>
      <c r="G164" s="67" t="str">
        <f>IF('CED. GRAL POR REP. O MANTTO'!F170="","",'CED. GRAL POR REP. O MANTTO'!F170)</f>
        <v/>
      </c>
      <c r="H164" s="92">
        <f>+'REPORTE FEBRERO IMROM'!M164</f>
        <v>0</v>
      </c>
      <c r="I164" s="39"/>
      <c r="J164" s="39"/>
      <c r="K164" s="39"/>
      <c r="L164" s="30">
        <f t="shared" si="7"/>
        <v>0</v>
      </c>
      <c r="M164" s="30">
        <f t="shared" si="8"/>
        <v>0</v>
      </c>
      <c r="N164" s="90">
        <f>+'REPORTE FEBRERO IMROM'!N164</f>
        <v>0</v>
      </c>
      <c r="O164" s="55"/>
      <c r="P164" s="56"/>
      <c r="Q164" s="63">
        <f>+'REPORTE FEBRERO IMROM'!Q164</f>
        <v>0</v>
      </c>
      <c r="R164" s="33" t="str">
        <f>IF(M164=0,"",M164/'CED. GRAL POR REP. O MANTTO'!G170)</f>
        <v/>
      </c>
      <c r="S164" s="44" t="str">
        <f t="shared" si="6"/>
        <v/>
      </c>
    </row>
    <row r="165" spans="2:19" s="3" customFormat="1" ht="37.5" hidden="1" customHeight="1" x14ac:dyDescent="0.2">
      <c r="B165" s="37">
        <v>148</v>
      </c>
      <c r="C165" s="38" t="str">
        <f>IF('CED. GRAL POR REP. O MANTTO'!C171="","",'CED. GRAL POR REP. O MANTTO'!C171)</f>
        <v/>
      </c>
      <c r="D165" s="333" t="str">
        <f>IF('CED. GRAL POR REP. O MANTTO'!D171="","",'CED. GRAL POR REP. O MANTTO'!D171)</f>
        <v/>
      </c>
      <c r="E165" s="333"/>
      <c r="F165" s="38" t="str">
        <f>IF('CED. GRAL POR REP. O MANTTO'!E171="","",'CED. GRAL POR REP. O MANTTO'!E171)</f>
        <v/>
      </c>
      <c r="G165" s="67" t="str">
        <f>IF('CED. GRAL POR REP. O MANTTO'!F171="","",'CED. GRAL POR REP. O MANTTO'!F171)</f>
        <v/>
      </c>
      <c r="H165" s="92">
        <f>+'REPORTE FEBRERO IMROM'!M165</f>
        <v>0</v>
      </c>
      <c r="I165" s="39"/>
      <c r="J165" s="39"/>
      <c r="K165" s="39"/>
      <c r="L165" s="30">
        <f t="shared" si="7"/>
        <v>0</v>
      </c>
      <c r="M165" s="30">
        <f t="shared" si="8"/>
        <v>0</v>
      </c>
      <c r="N165" s="90">
        <f>+'REPORTE FEBRERO IMROM'!N165</f>
        <v>0</v>
      </c>
      <c r="O165" s="55"/>
      <c r="P165" s="56"/>
      <c r="Q165" s="63">
        <f>+'REPORTE FEBRERO IMROM'!Q165</f>
        <v>0</v>
      </c>
      <c r="R165" s="33" t="str">
        <f>IF(M165=0,"",M165/'CED. GRAL POR REP. O MANTTO'!G171)</f>
        <v/>
      </c>
      <c r="S165" s="44" t="str">
        <f t="shared" si="6"/>
        <v/>
      </c>
    </row>
    <row r="166" spans="2:19" s="3" customFormat="1" ht="37.5" hidden="1" customHeight="1" x14ac:dyDescent="0.2">
      <c r="B166" s="37">
        <v>149</v>
      </c>
      <c r="C166" s="38" t="str">
        <f>IF('CED. GRAL POR REP. O MANTTO'!C172="","",'CED. GRAL POR REP. O MANTTO'!C172)</f>
        <v/>
      </c>
      <c r="D166" s="333" t="str">
        <f>IF('CED. GRAL POR REP. O MANTTO'!D172="","",'CED. GRAL POR REP. O MANTTO'!D172)</f>
        <v/>
      </c>
      <c r="E166" s="333"/>
      <c r="F166" s="38" t="str">
        <f>IF('CED. GRAL POR REP. O MANTTO'!E172="","",'CED. GRAL POR REP. O MANTTO'!E172)</f>
        <v/>
      </c>
      <c r="G166" s="67" t="str">
        <f>IF('CED. GRAL POR REP. O MANTTO'!F172="","",'CED. GRAL POR REP. O MANTTO'!F172)</f>
        <v/>
      </c>
      <c r="H166" s="92">
        <f>+'REPORTE FEBRERO IMROM'!M166</f>
        <v>0</v>
      </c>
      <c r="I166" s="39"/>
      <c r="J166" s="39"/>
      <c r="K166" s="39"/>
      <c r="L166" s="30">
        <f t="shared" si="7"/>
        <v>0</v>
      </c>
      <c r="M166" s="30">
        <f t="shared" si="8"/>
        <v>0</v>
      </c>
      <c r="N166" s="90">
        <f>+'REPORTE FEBRERO IMROM'!N166</f>
        <v>0</v>
      </c>
      <c r="O166" s="55"/>
      <c r="P166" s="56"/>
      <c r="Q166" s="63">
        <f>+'REPORTE FEBRERO IMROM'!Q166</f>
        <v>0</v>
      </c>
      <c r="R166" s="33" t="str">
        <f>IF(M166=0,"",M166/'CED. GRAL POR REP. O MANTTO'!G172)</f>
        <v/>
      </c>
      <c r="S166" s="44" t="str">
        <f t="shared" si="6"/>
        <v/>
      </c>
    </row>
    <row r="167" spans="2:19" s="3" customFormat="1" ht="37.5" hidden="1" customHeight="1" x14ac:dyDescent="0.2">
      <c r="B167" s="37">
        <v>150</v>
      </c>
      <c r="C167" s="38" t="str">
        <f>IF('CED. GRAL POR REP. O MANTTO'!C173="","",'CED. GRAL POR REP. O MANTTO'!C173)</f>
        <v/>
      </c>
      <c r="D167" s="333" t="str">
        <f>IF('CED. GRAL POR REP. O MANTTO'!D173="","",'CED. GRAL POR REP. O MANTTO'!D173)</f>
        <v/>
      </c>
      <c r="E167" s="333"/>
      <c r="F167" s="38" t="str">
        <f>IF('CED. GRAL POR REP. O MANTTO'!E173="","",'CED. GRAL POR REP. O MANTTO'!E173)</f>
        <v/>
      </c>
      <c r="G167" s="67" t="str">
        <f>IF('CED. GRAL POR REP. O MANTTO'!F173="","",'CED. GRAL POR REP. O MANTTO'!F173)</f>
        <v/>
      </c>
      <c r="H167" s="92">
        <f>+'REPORTE FEBRERO IMROM'!M167</f>
        <v>0</v>
      </c>
      <c r="I167" s="39"/>
      <c r="J167" s="39"/>
      <c r="K167" s="39"/>
      <c r="L167" s="30">
        <f t="shared" si="7"/>
        <v>0</v>
      </c>
      <c r="M167" s="30">
        <f t="shared" si="8"/>
        <v>0</v>
      </c>
      <c r="N167" s="90">
        <f>+'REPORTE FEBRERO IMROM'!N167</f>
        <v>0</v>
      </c>
      <c r="O167" s="55"/>
      <c r="P167" s="56"/>
      <c r="Q167" s="63">
        <f>+'REPORTE FEBRERO IMROM'!Q167</f>
        <v>0</v>
      </c>
      <c r="R167" s="33" t="str">
        <f>IF(M167=0,"",M167/'CED. GRAL POR REP. O MANTTO'!G173)</f>
        <v/>
      </c>
      <c r="S167" s="44" t="str">
        <f t="shared" si="6"/>
        <v/>
      </c>
    </row>
    <row r="168" spans="2:19" s="3" customFormat="1" ht="37.5" hidden="1" customHeight="1" x14ac:dyDescent="0.2">
      <c r="B168" s="37">
        <v>151</v>
      </c>
      <c r="C168" s="38" t="str">
        <f>IF('CED. GRAL POR REP. O MANTTO'!C174="","",'CED. GRAL POR REP. O MANTTO'!C174)</f>
        <v/>
      </c>
      <c r="D168" s="333" t="str">
        <f>IF('CED. GRAL POR REP. O MANTTO'!D174="","",'CED. GRAL POR REP. O MANTTO'!D174)</f>
        <v/>
      </c>
      <c r="E168" s="333"/>
      <c r="F168" s="38" t="str">
        <f>IF('CED. GRAL POR REP. O MANTTO'!E174="","",'CED. GRAL POR REP. O MANTTO'!E174)</f>
        <v/>
      </c>
      <c r="G168" s="67" t="str">
        <f>IF('CED. GRAL POR REP. O MANTTO'!F174="","",'CED. GRAL POR REP. O MANTTO'!F174)</f>
        <v/>
      </c>
      <c r="H168" s="92">
        <f>+'REPORTE FEBRERO IMROM'!M168</f>
        <v>0</v>
      </c>
      <c r="I168" s="39"/>
      <c r="J168" s="39"/>
      <c r="K168" s="39"/>
      <c r="L168" s="30">
        <f t="shared" si="7"/>
        <v>0</v>
      </c>
      <c r="M168" s="30">
        <f t="shared" si="8"/>
        <v>0</v>
      </c>
      <c r="N168" s="90">
        <f>+'REPORTE FEBRERO IMROM'!N168</f>
        <v>0</v>
      </c>
      <c r="O168" s="55"/>
      <c r="P168" s="56"/>
      <c r="Q168" s="63">
        <f>+'REPORTE FEBRERO IMROM'!Q168</f>
        <v>0</v>
      </c>
      <c r="R168" s="33" t="str">
        <f>IF(M168=0,"",M168/'CED. GRAL POR REP. O MANTTO'!G174)</f>
        <v/>
      </c>
      <c r="S168" s="44" t="str">
        <f t="shared" si="6"/>
        <v/>
      </c>
    </row>
    <row r="169" spans="2:19" s="3" customFormat="1" ht="37.5" hidden="1" customHeight="1" x14ac:dyDescent="0.2">
      <c r="B169" s="37">
        <v>152</v>
      </c>
      <c r="C169" s="38" t="str">
        <f>IF('CED. GRAL POR REP. O MANTTO'!C175="","",'CED. GRAL POR REP. O MANTTO'!C175)</f>
        <v/>
      </c>
      <c r="D169" s="333" t="str">
        <f>IF('CED. GRAL POR REP. O MANTTO'!D175="","",'CED. GRAL POR REP. O MANTTO'!D175)</f>
        <v/>
      </c>
      <c r="E169" s="333"/>
      <c r="F169" s="38" t="str">
        <f>IF('CED. GRAL POR REP. O MANTTO'!E175="","",'CED. GRAL POR REP. O MANTTO'!E175)</f>
        <v/>
      </c>
      <c r="G169" s="67" t="str">
        <f>IF('CED. GRAL POR REP. O MANTTO'!F175="","",'CED. GRAL POR REP. O MANTTO'!F175)</f>
        <v/>
      </c>
      <c r="H169" s="92">
        <f>+'REPORTE FEBRERO IMROM'!M169</f>
        <v>0</v>
      </c>
      <c r="I169" s="39"/>
      <c r="J169" s="39"/>
      <c r="K169" s="39"/>
      <c r="L169" s="30">
        <f t="shared" si="7"/>
        <v>0</v>
      </c>
      <c r="M169" s="30">
        <f t="shared" si="8"/>
        <v>0</v>
      </c>
      <c r="N169" s="90">
        <f>+'REPORTE FEBRERO IMROM'!N169</f>
        <v>0</v>
      </c>
      <c r="O169" s="55"/>
      <c r="P169" s="56"/>
      <c r="Q169" s="63">
        <f>+'REPORTE FEBRERO IMROM'!Q169</f>
        <v>0</v>
      </c>
      <c r="R169" s="33" t="str">
        <f>IF(M169=0,"",M169/'CED. GRAL POR REP. O MANTTO'!G175)</f>
        <v/>
      </c>
      <c r="S169" s="44" t="str">
        <f t="shared" si="6"/>
        <v/>
      </c>
    </row>
    <row r="170" spans="2:19" s="3" customFormat="1" ht="37.5" hidden="1" customHeight="1" x14ac:dyDescent="0.2">
      <c r="B170" s="37">
        <v>153</v>
      </c>
      <c r="C170" s="38" t="str">
        <f>IF('CED. GRAL POR REP. O MANTTO'!C176="","",'CED. GRAL POR REP. O MANTTO'!C176)</f>
        <v/>
      </c>
      <c r="D170" s="333" t="str">
        <f>IF('CED. GRAL POR REP. O MANTTO'!D176="","",'CED. GRAL POR REP. O MANTTO'!D176)</f>
        <v/>
      </c>
      <c r="E170" s="333"/>
      <c r="F170" s="38" t="str">
        <f>IF('CED. GRAL POR REP. O MANTTO'!E176="","",'CED. GRAL POR REP. O MANTTO'!E176)</f>
        <v/>
      </c>
      <c r="G170" s="67" t="str">
        <f>IF('CED. GRAL POR REP. O MANTTO'!F176="","",'CED. GRAL POR REP. O MANTTO'!F176)</f>
        <v/>
      </c>
      <c r="H170" s="92">
        <f>+'REPORTE FEBRERO IMROM'!M170</f>
        <v>0</v>
      </c>
      <c r="I170" s="39"/>
      <c r="J170" s="39"/>
      <c r="K170" s="39"/>
      <c r="L170" s="30">
        <f t="shared" si="7"/>
        <v>0</v>
      </c>
      <c r="M170" s="30">
        <f t="shared" si="8"/>
        <v>0</v>
      </c>
      <c r="N170" s="90">
        <f>+'REPORTE FEBRERO IMROM'!N170</f>
        <v>0</v>
      </c>
      <c r="O170" s="55"/>
      <c r="P170" s="56"/>
      <c r="Q170" s="63">
        <f>+'REPORTE FEBRERO IMROM'!Q170</f>
        <v>0</v>
      </c>
      <c r="R170" s="33" t="str">
        <f>IF(M170=0,"",M170/'CED. GRAL POR REP. O MANTTO'!G176)</f>
        <v/>
      </c>
      <c r="S170" s="44" t="str">
        <f t="shared" si="6"/>
        <v/>
      </c>
    </row>
    <row r="171" spans="2:19" s="3" customFormat="1" ht="37.5" hidden="1" customHeight="1" x14ac:dyDescent="0.2">
      <c r="B171" s="37">
        <v>154</v>
      </c>
      <c r="C171" s="38" t="str">
        <f>IF('CED. GRAL POR REP. O MANTTO'!C177="","",'CED. GRAL POR REP. O MANTTO'!C177)</f>
        <v/>
      </c>
      <c r="D171" s="333" t="str">
        <f>IF('CED. GRAL POR REP. O MANTTO'!D177="","",'CED. GRAL POR REP. O MANTTO'!D177)</f>
        <v/>
      </c>
      <c r="E171" s="333"/>
      <c r="F171" s="38" t="str">
        <f>IF('CED. GRAL POR REP. O MANTTO'!E177="","",'CED. GRAL POR REP. O MANTTO'!E177)</f>
        <v/>
      </c>
      <c r="G171" s="67" t="str">
        <f>IF('CED. GRAL POR REP. O MANTTO'!F177="","",'CED. GRAL POR REP. O MANTTO'!F177)</f>
        <v/>
      </c>
      <c r="H171" s="92">
        <f>+'REPORTE FEBRERO IMROM'!M171</f>
        <v>0</v>
      </c>
      <c r="I171" s="39"/>
      <c r="J171" s="39"/>
      <c r="K171" s="39"/>
      <c r="L171" s="30">
        <f t="shared" si="7"/>
        <v>0</v>
      </c>
      <c r="M171" s="30">
        <f t="shared" si="8"/>
        <v>0</v>
      </c>
      <c r="N171" s="90">
        <f>+'REPORTE FEBRERO IMROM'!N171</f>
        <v>0</v>
      </c>
      <c r="O171" s="55"/>
      <c r="P171" s="56"/>
      <c r="Q171" s="63">
        <f>+'REPORTE FEBRERO IMROM'!Q171</f>
        <v>0</v>
      </c>
      <c r="R171" s="33" t="str">
        <f>IF(M171=0,"",M171/'CED. GRAL POR REP. O MANTTO'!G177)</f>
        <v/>
      </c>
      <c r="S171" s="44" t="str">
        <f t="shared" si="6"/>
        <v/>
      </c>
    </row>
    <row r="172" spans="2:19" s="3" customFormat="1" ht="37.5" hidden="1" customHeight="1" x14ac:dyDescent="0.2">
      <c r="B172" s="37">
        <v>155</v>
      </c>
      <c r="C172" s="38" t="str">
        <f>IF('CED. GRAL POR REP. O MANTTO'!C178="","",'CED. GRAL POR REP. O MANTTO'!C178)</f>
        <v/>
      </c>
      <c r="D172" s="333" t="str">
        <f>IF('CED. GRAL POR REP. O MANTTO'!D178="","",'CED. GRAL POR REP. O MANTTO'!D178)</f>
        <v/>
      </c>
      <c r="E172" s="333"/>
      <c r="F172" s="38" t="str">
        <f>IF('CED. GRAL POR REP. O MANTTO'!E178="","",'CED. GRAL POR REP. O MANTTO'!E178)</f>
        <v/>
      </c>
      <c r="G172" s="67" t="str">
        <f>IF('CED. GRAL POR REP. O MANTTO'!F178="","",'CED. GRAL POR REP. O MANTTO'!F178)</f>
        <v/>
      </c>
      <c r="H172" s="92">
        <f>+'REPORTE FEBRERO IMROM'!M172</f>
        <v>0</v>
      </c>
      <c r="I172" s="39"/>
      <c r="J172" s="39"/>
      <c r="K172" s="39"/>
      <c r="L172" s="30">
        <f t="shared" si="7"/>
        <v>0</v>
      </c>
      <c r="M172" s="30">
        <f t="shared" si="8"/>
        <v>0</v>
      </c>
      <c r="N172" s="90">
        <f>+'REPORTE FEBRERO IMROM'!N172</f>
        <v>0</v>
      </c>
      <c r="O172" s="55"/>
      <c r="P172" s="56"/>
      <c r="Q172" s="63">
        <f>+'REPORTE FEBRERO IMROM'!Q172</f>
        <v>0</v>
      </c>
      <c r="R172" s="33" t="str">
        <f>IF(M172=0,"",M172/'CED. GRAL POR REP. O MANTTO'!G178)</f>
        <v/>
      </c>
      <c r="S172" s="44" t="str">
        <f t="shared" si="6"/>
        <v/>
      </c>
    </row>
    <row r="173" spans="2:19" s="3" customFormat="1" ht="37.5" hidden="1" customHeight="1" x14ac:dyDescent="0.2">
      <c r="B173" s="37">
        <v>156</v>
      </c>
      <c r="C173" s="38" t="str">
        <f>IF('CED. GRAL POR REP. O MANTTO'!C179="","",'CED. GRAL POR REP. O MANTTO'!C179)</f>
        <v/>
      </c>
      <c r="D173" s="333" t="str">
        <f>IF('CED. GRAL POR REP. O MANTTO'!D179="","",'CED. GRAL POR REP. O MANTTO'!D179)</f>
        <v/>
      </c>
      <c r="E173" s="333"/>
      <c r="F173" s="38" t="str">
        <f>IF('CED. GRAL POR REP. O MANTTO'!E179="","",'CED. GRAL POR REP. O MANTTO'!E179)</f>
        <v/>
      </c>
      <c r="G173" s="67" t="str">
        <f>IF('CED. GRAL POR REP. O MANTTO'!F179="","",'CED. GRAL POR REP. O MANTTO'!F179)</f>
        <v/>
      </c>
      <c r="H173" s="92">
        <f>+'REPORTE FEBRERO IMROM'!M173</f>
        <v>0</v>
      </c>
      <c r="I173" s="39"/>
      <c r="J173" s="39"/>
      <c r="K173" s="39"/>
      <c r="L173" s="30">
        <f t="shared" si="7"/>
        <v>0</v>
      </c>
      <c r="M173" s="30">
        <f t="shared" si="8"/>
        <v>0</v>
      </c>
      <c r="N173" s="90">
        <f>+'REPORTE FEBRERO IMROM'!N173</f>
        <v>0</v>
      </c>
      <c r="O173" s="55"/>
      <c r="P173" s="56"/>
      <c r="Q173" s="63">
        <f>+'REPORTE FEBRERO IMROM'!Q173</f>
        <v>0</v>
      </c>
      <c r="R173" s="33" t="str">
        <f>IF(M173=0,"",M173/'CED. GRAL POR REP. O MANTTO'!G179)</f>
        <v/>
      </c>
      <c r="S173" s="44" t="str">
        <f t="shared" si="6"/>
        <v/>
      </c>
    </row>
    <row r="174" spans="2:19" s="3" customFormat="1" ht="37.5" hidden="1" customHeight="1" x14ac:dyDescent="0.2">
      <c r="B174" s="37">
        <v>157</v>
      </c>
      <c r="C174" s="38" t="str">
        <f>IF('CED. GRAL POR REP. O MANTTO'!C180="","",'CED. GRAL POR REP. O MANTTO'!C180)</f>
        <v/>
      </c>
      <c r="D174" s="333" t="str">
        <f>IF('CED. GRAL POR REP. O MANTTO'!D180="","",'CED. GRAL POR REP. O MANTTO'!D180)</f>
        <v/>
      </c>
      <c r="E174" s="333"/>
      <c r="F174" s="38" t="str">
        <f>IF('CED. GRAL POR REP. O MANTTO'!E180="","",'CED. GRAL POR REP. O MANTTO'!E180)</f>
        <v/>
      </c>
      <c r="G174" s="67" t="str">
        <f>IF('CED. GRAL POR REP. O MANTTO'!F180="","",'CED. GRAL POR REP. O MANTTO'!F180)</f>
        <v/>
      </c>
      <c r="H174" s="92">
        <f>+'REPORTE FEBRERO IMROM'!M174</f>
        <v>0</v>
      </c>
      <c r="I174" s="39"/>
      <c r="J174" s="39"/>
      <c r="K174" s="39"/>
      <c r="L174" s="30">
        <f t="shared" si="7"/>
        <v>0</v>
      </c>
      <c r="M174" s="30">
        <f t="shared" si="8"/>
        <v>0</v>
      </c>
      <c r="N174" s="90">
        <f>+'REPORTE FEBRERO IMROM'!N174</f>
        <v>0</v>
      </c>
      <c r="O174" s="55"/>
      <c r="P174" s="56"/>
      <c r="Q174" s="63">
        <f>+'REPORTE FEBRERO IMROM'!Q174</f>
        <v>0</v>
      </c>
      <c r="R174" s="33" t="str">
        <f>IF(M174=0,"",M174/'CED. GRAL POR REP. O MANTTO'!G180)</f>
        <v/>
      </c>
      <c r="S174" s="44" t="str">
        <f t="shared" si="6"/>
        <v/>
      </c>
    </row>
    <row r="175" spans="2:19" s="3" customFormat="1" ht="37.5" hidden="1" customHeight="1" x14ac:dyDescent="0.2">
      <c r="B175" s="37">
        <v>158</v>
      </c>
      <c r="C175" s="38" t="str">
        <f>IF('CED. GRAL POR REP. O MANTTO'!C181="","",'CED. GRAL POR REP. O MANTTO'!C181)</f>
        <v/>
      </c>
      <c r="D175" s="333" t="str">
        <f>IF('CED. GRAL POR REP. O MANTTO'!D181="","",'CED. GRAL POR REP. O MANTTO'!D181)</f>
        <v/>
      </c>
      <c r="E175" s="333"/>
      <c r="F175" s="38" t="str">
        <f>IF('CED. GRAL POR REP. O MANTTO'!E181="","",'CED. GRAL POR REP. O MANTTO'!E181)</f>
        <v/>
      </c>
      <c r="G175" s="67" t="str">
        <f>IF('CED. GRAL POR REP. O MANTTO'!F181="","",'CED. GRAL POR REP. O MANTTO'!F181)</f>
        <v/>
      </c>
      <c r="H175" s="92">
        <f>+'REPORTE FEBRERO IMROM'!M175</f>
        <v>0</v>
      </c>
      <c r="I175" s="39"/>
      <c r="J175" s="39"/>
      <c r="K175" s="39"/>
      <c r="L175" s="30">
        <f t="shared" si="7"/>
        <v>0</v>
      </c>
      <c r="M175" s="30">
        <f t="shared" si="8"/>
        <v>0</v>
      </c>
      <c r="N175" s="90">
        <f>+'REPORTE FEBRERO IMROM'!N175</f>
        <v>0</v>
      </c>
      <c r="O175" s="55"/>
      <c r="P175" s="56"/>
      <c r="Q175" s="63">
        <f>+'REPORTE FEBRERO IMROM'!Q175</f>
        <v>0</v>
      </c>
      <c r="R175" s="33" t="str">
        <f>IF(M175=0,"",M175/'CED. GRAL POR REP. O MANTTO'!G181)</f>
        <v/>
      </c>
      <c r="S175" s="44" t="str">
        <f t="shared" si="6"/>
        <v/>
      </c>
    </row>
    <row r="176" spans="2:19" s="3" customFormat="1" ht="37.5" hidden="1" customHeight="1" x14ac:dyDescent="0.2">
      <c r="B176" s="37">
        <v>159</v>
      </c>
      <c r="C176" s="38" t="str">
        <f>IF('CED. GRAL POR REP. O MANTTO'!C182="","",'CED. GRAL POR REP. O MANTTO'!C182)</f>
        <v/>
      </c>
      <c r="D176" s="333" t="str">
        <f>IF('CED. GRAL POR REP. O MANTTO'!D182="","",'CED. GRAL POR REP. O MANTTO'!D182)</f>
        <v/>
      </c>
      <c r="E176" s="333"/>
      <c r="F176" s="38" t="str">
        <f>IF('CED. GRAL POR REP. O MANTTO'!E182="","",'CED. GRAL POR REP. O MANTTO'!E182)</f>
        <v/>
      </c>
      <c r="G176" s="67" t="str">
        <f>IF('CED. GRAL POR REP. O MANTTO'!F182="","",'CED. GRAL POR REP. O MANTTO'!F182)</f>
        <v/>
      </c>
      <c r="H176" s="92">
        <f>+'REPORTE FEBRERO IMROM'!M176</f>
        <v>0</v>
      </c>
      <c r="I176" s="39"/>
      <c r="J176" s="39"/>
      <c r="K176" s="39"/>
      <c r="L176" s="30">
        <f t="shared" si="7"/>
        <v>0</v>
      </c>
      <c r="M176" s="30">
        <f t="shared" si="8"/>
        <v>0</v>
      </c>
      <c r="N176" s="90">
        <f>+'REPORTE FEBRERO IMROM'!N176</f>
        <v>0</v>
      </c>
      <c r="O176" s="55"/>
      <c r="P176" s="56"/>
      <c r="Q176" s="63">
        <f>+'REPORTE FEBRERO IMROM'!Q176</f>
        <v>0</v>
      </c>
      <c r="R176" s="33" t="str">
        <f>IF(M176=0,"",M176/'CED. GRAL POR REP. O MANTTO'!G182)</f>
        <v/>
      </c>
      <c r="S176" s="44" t="str">
        <f t="shared" si="6"/>
        <v/>
      </c>
    </row>
    <row r="177" spans="2:19" s="3" customFormat="1" ht="37.5" hidden="1" customHeight="1" x14ac:dyDescent="0.2">
      <c r="B177" s="37">
        <v>160</v>
      </c>
      <c r="C177" s="38" t="str">
        <f>IF('CED. GRAL POR REP. O MANTTO'!C183="","",'CED. GRAL POR REP. O MANTTO'!C183)</f>
        <v/>
      </c>
      <c r="D177" s="333" t="str">
        <f>IF('CED. GRAL POR REP. O MANTTO'!D183="","",'CED. GRAL POR REP. O MANTTO'!D183)</f>
        <v/>
      </c>
      <c r="E177" s="333"/>
      <c r="F177" s="38" t="str">
        <f>IF('CED. GRAL POR REP. O MANTTO'!E183="","",'CED. GRAL POR REP. O MANTTO'!E183)</f>
        <v/>
      </c>
      <c r="G177" s="67" t="str">
        <f>IF('CED. GRAL POR REP. O MANTTO'!F183="","",'CED. GRAL POR REP. O MANTTO'!F183)</f>
        <v/>
      </c>
      <c r="H177" s="92">
        <f>+'REPORTE FEBRERO IMROM'!M177</f>
        <v>0</v>
      </c>
      <c r="I177" s="39"/>
      <c r="J177" s="39"/>
      <c r="K177" s="39"/>
      <c r="L177" s="30">
        <f t="shared" si="7"/>
        <v>0</v>
      </c>
      <c r="M177" s="30">
        <f t="shared" si="8"/>
        <v>0</v>
      </c>
      <c r="N177" s="90">
        <f>+'REPORTE FEBRERO IMROM'!N177</f>
        <v>0</v>
      </c>
      <c r="O177" s="55"/>
      <c r="P177" s="56"/>
      <c r="Q177" s="63">
        <f>+'REPORTE FEBRERO IMROM'!Q177</f>
        <v>0</v>
      </c>
      <c r="R177" s="33" t="str">
        <f>IF(M177=0,"",M177/'CED. GRAL POR REP. O MANTTO'!G183)</f>
        <v/>
      </c>
      <c r="S177" s="44" t="str">
        <f t="shared" si="6"/>
        <v/>
      </c>
    </row>
    <row r="178" spans="2:19" s="3" customFormat="1" ht="37.5" hidden="1" customHeight="1" x14ac:dyDescent="0.2">
      <c r="B178" s="37">
        <v>161</v>
      </c>
      <c r="C178" s="38" t="str">
        <f>IF('CED. GRAL POR REP. O MANTTO'!C184="","",'CED. GRAL POR REP. O MANTTO'!C184)</f>
        <v/>
      </c>
      <c r="D178" s="333" t="str">
        <f>IF('CED. GRAL POR REP. O MANTTO'!D184="","",'CED. GRAL POR REP. O MANTTO'!D184)</f>
        <v/>
      </c>
      <c r="E178" s="333"/>
      <c r="F178" s="38" t="str">
        <f>IF('CED. GRAL POR REP. O MANTTO'!E184="","",'CED. GRAL POR REP. O MANTTO'!E184)</f>
        <v/>
      </c>
      <c r="G178" s="67" t="str">
        <f>IF('CED. GRAL POR REP. O MANTTO'!F184="","",'CED. GRAL POR REP. O MANTTO'!F184)</f>
        <v/>
      </c>
      <c r="H178" s="92">
        <f>+'REPORTE FEBRERO IMROM'!M178</f>
        <v>0</v>
      </c>
      <c r="I178" s="39"/>
      <c r="J178" s="39"/>
      <c r="K178" s="39"/>
      <c r="L178" s="30">
        <f t="shared" si="7"/>
        <v>0</v>
      </c>
      <c r="M178" s="30">
        <f t="shared" si="8"/>
        <v>0</v>
      </c>
      <c r="N178" s="90">
        <f>+'REPORTE FEBRERO IMROM'!N178</f>
        <v>0</v>
      </c>
      <c r="O178" s="55"/>
      <c r="P178" s="56"/>
      <c r="Q178" s="63">
        <f>+'REPORTE FEBRERO IMROM'!Q178</f>
        <v>0</v>
      </c>
      <c r="R178" s="33" t="str">
        <f>IF(M178=0,"",M178/'CED. GRAL POR REP. O MANTTO'!G184)</f>
        <v/>
      </c>
      <c r="S178" s="44" t="str">
        <f t="shared" si="6"/>
        <v/>
      </c>
    </row>
    <row r="179" spans="2:19" s="3" customFormat="1" ht="37.5" hidden="1" customHeight="1" x14ac:dyDescent="0.2">
      <c r="B179" s="37">
        <v>162</v>
      </c>
      <c r="C179" s="38" t="str">
        <f>IF('CED. GRAL POR REP. O MANTTO'!C185="","",'CED. GRAL POR REP. O MANTTO'!C185)</f>
        <v/>
      </c>
      <c r="D179" s="333" t="str">
        <f>IF('CED. GRAL POR REP. O MANTTO'!D185="","",'CED. GRAL POR REP. O MANTTO'!D185)</f>
        <v/>
      </c>
      <c r="E179" s="333"/>
      <c r="F179" s="38" t="str">
        <f>IF('CED. GRAL POR REP. O MANTTO'!E185="","",'CED. GRAL POR REP. O MANTTO'!E185)</f>
        <v/>
      </c>
      <c r="G179" s="67" t="str">
        <f>IF('CED. GRAL POR REP. O MANTTO'!F185="","",'CED. GRAL POR REP. O MANTTO'!F185)</f>
        <v/>
      </c>
      <c r="H179" s="92">
        <f>+'REPORTE FEBRERO IMROM'!M179</f>
        <v>0</v>
      </c>
      <c r="I179" s="39"/>
      <c r="J179" s="39"/>
      <c r="K179" s="39"/>
      <c r="L179" s="30">
        <f t="shared" si="7"/>
        <v>0</v>
      </c>
      <c r="M179" s="30">
        <f t="shared" si="8"/>
        <v>0</v>
      </c>
      <c r="N179" s="90">
        <f>+'REPORTE FEBRERO IMROM'!N179</f>
        <v>0</v>
      </c>
      <c r="O179" s="55"/>
      <c r="P179" s="56"/>
      <c r="Q179" s="63">
        <f>+'REPORTE FEBRERO IMROM'!Q179</f>
        <v>0</v>
      </c>
      <c r="R179" s="33" t="str">
        <f>IF(M179=0,"",M179/'CED. GRAL POR REP. O MANTTO'!G185)</f>
        <v/>
      </c>
      <c r="S179" s="44" t="str">
        <f t="shared" si="6"/>
        <v/>
      </c>
    </row>
    <row r="180" spans="2:19" s="3" customFormat="1" ht="37.5" hidden="1" customHeight="1" x14ac:dyDescent="0.2">
      <c r="B180" s="37">
        <v>163</v>
      </c>
      <c r="C180" s="38" t="str">
        <f>IF('CED. GRAL POR REP. O MANTTO'!C186="","",'CED. GRAL POR REP. O MANTTO'!C186)</f>
        <v/>
      </c>
      <c r="D180" s="333" t="str">
        <f>IF('CED. GRAL POR REP. O MANTTO'!D186="","",'CED. GRAL POR REP. O MANTTO'!D186)</f>
        <v/>
      </c>
      <c r="E180" s="333"/>
      <c r="F180" s="38" t="str">
        <f>IF('CED. GRAL POR REP. O MANTTO'!E186="","",'CED. GRAL POR REP. O MANTTO'!E186)</f>
        <v/>
      </c>
      <c r="G180" s="67" t="str">
        <f>IF('CED. GRAL POR REP. O MANTTO'!F186="","",'CED. GRAL POR REP. O MANTTO'!F186)</f>
        <v/>
      </c>
      <c r="H180" s="92">
        <f>+'REPORTE FEBRERO IMROM'!M180</f>
        <v>0</v>
      </c>
      <c r="I180" s="39"/>
      <c r="J180" s="39"/>
      <c r="K180" s="39"/>
      <c r="L180" s="30">
        <f t="shared" si="7"/>
        <v>0</v>
      </c>
      <c r="M180" s="30">
        <f t="shared" si="8"/>
        <v>0</v>
      </c>
      <c r="N180" s="90">
        <f>+'REPORTE FEBRERO IMROM'!N180</f>
        <v>0</v>
      </c>
      <c r="O180" s="55"/>
      <c r="P180" s="56"/>
      <c r="Q180" s="63">
        <f>+'REPORTE FEBRERO IMROM'!Q180</f>
        <v>0</v>
      </c>
      <c r="R180" s="33" t="str">
        <f>IF(M180=0,"",M180/'CED. GRAL POR REP. O MANTTO'!G186)</f>
        <v/>
      </c>
      <c r="S180" s="44" t="str">
        <f t="shared" si="6"/>
        <v/>
      </c>
    </row>
    <row r="181" spans="2:19" s="3" customFormat="1" ht="37.5" hidden="1" customHeight="1" x14ac:dyDescent="0.2">
      <c r="B181" s="37">
        <v>164</v>
      </c>
      <c r="C181" s="38" t="str">
        <f>IF('CED. GRAL POR REP. O MANTTO'!C187="","",'CED. GRAL POR REP. O MANTTO'!C187)</f>
        <v/>
      </c>
      <c r="D181" s="333" t="str">
        <f>IF('CED. GRAL POR REP. O MANTTO'!D187="","",'CED. GRAL POR REP. O MANTTO'!D187)</f>
        <v/>
      </c>
      <c r="E181" s="333"/>
      <c r="F181" s="38" t="str">
        <f>IF('CED. GRAL POR REP. O MANTTO'!E187="","",'CED. GRAL POR REP. O MANTTO'!E187)</f>
        <v/>
      </c>
      <c r="G181" s="67" t="str">
        <f>IF('CED. GRAL POR REP. O MANTTO'!F187="","",'CED. GRAL POR REP. O MANTTO'!F187)</f>
        <v/>
      </c>
      <c r="H181" s="92">
        <f>+'REPORTE FEBRERO IMROM'!M181</f>
        <v>0</v>
      </c>
      <c r="I181" s="39"/>
      <c r="J181" s="39"/>
      <c r="K181" s="39"/>
      <c r="L181" s="30">
        <f t="shared" si="7"/>
        <v>0</v>
      </c>
      <c r="M181" s="30">
        <f t="shared" si="8"/>
        <v>0</v>
      </c>
      <c r="N181" s="90">
        <f>+'REPORTE FEBRERO IMROM'!N181</f>
        <v>0</v>
      </c>
      <c r="O181" s="55"/>
      <c r="P181" s="56"/>
      <c r="Q181" s="63">
        <f>+'REPORTE FEBRERO IMROM'!Q181</f>
        <v>0</v>
      </c>
      <c r="R181" s="33" t="str">
        <f>IF(M181=0,"",M181/'CED. GRAL POR REP. O MANTTO'!G187)</f>
        <v/>
      </c>
      <c r="S181" s="44" t="str">
        <f t="shared" si="6"/>
        <v/>
      </c>
    </row>
    <row r="182" spans="2:19" s="3" customFormat="1" ht="37.5" hidden="1" customHeight="1" x14ac:dyDescent="0.2">
      <c r="B182" s="37">
        <v>165</v>
      </c>
      <c r="C182" s="38" t="str">
        <f>IF('CED. GRAL POR REP. O MANTTO'!C188="","",'CED. GRAL POR REP. O MANTTO'!C188)</f>
        <v/>
      </c>
      <c r="D182" s="333" t="str">
        <f>IF('CED. GRAL POR REP. O MANTTO'!D188="","",'CED. GRAL POR REP. O MANTTO'!D188)</f>
        <v/>
      </c>
      <c r="E182" s="333"/>
      <c r="F182" s="38" t="str">
        <f>IF('CED. GRAL POR REP. O MANTTO'!E188="","",'CED. GRAL POR REP. O MANTTO'!E188)</f>
        <v/>
      </c>
      <c r="G182" s="67" t="str">
        <f>IF('CED. GRAL POR REP. O MANTTO'!F188="","",'CED. GRAL POR REP. O MANTTO'!F188)</f>
        <v/>
      </c>
      <c r="H182" s="92">
        <f>+'REPORTE FEBRERO IMROM'!M182</f>
        <v>0</v>
      </c>
      <c r="I182" s="39"/>
      <c r="J182" s="39"/>
      <c r="K182" s="39"/>
      <c r="L182" s="30">
        <f t="shared" si="7"/>
        <v>0</v>
      </c>
      <c r="M182" s="30">
        <f t="shared" si="8"/>
        <v>0</v>
      </c>
      <c r="N182" s="90">
        <f>+'REPORTE FEBRERO IMROM'!N182</f>
        <v>0</v>
      </c>
      <c r="O182" s="55"/>
      <c r="P182" s="56"/>
      <c r="Q182" s="63">
        <f>+'REPORTE FEBRERO IMROM'!Q182</f>
        <v>0</v>
      </c>
      <c r="R182" s="33" t="str">
        <f>IF(M182=0,"",M182/'CED. GRAL POR REP. O MANTTO'!G188)</f>
        <v/>
      </c>
      <c r="S182" s="44" t="str">
        <f t="shared" si="6"/>
        <v/>
      </c>
    </row>
    <row r="183" spans="2:19" s="3" customFormat="1" ht="37.5" hidden="1" customHeight="1" x14ac:dyDescent="0.2">
      <c r="B183" s="37">
        <v>166</v>
      </c>
      <c r="C183" s="38" t="str">
        <f>IF('CED. GRAL POR REP. O MANTTO'!C189="","",'CED. GRAL POR REP. O MANTTO'!C189)</f>
        <v/>
      </c>
      <c r="D183" s="333" t="str">
        <f>IF('CED. GRAL POR REP. O MANTTO'!D189="","",'CED. GRAL POR REP. O MANTTO'!D189)</f>
        <v/>
      </c>
      <c r="E183" s="333"/>
      <c r="F183" s="38" t="str">
        <f>IF('CED. GRAL POR REP. O MANTTO'!E189="","",'CED. GRAL POR REP. O MANTTO'!E189)</f>
        <v/>
      </c>
      <c r="G183" s="67" t="str">
        <f>IF('CED. GRAL POR REP. O MANTTO'!F189="","",'CED. GRAL POR REP. O MANTTO'!F189)</f>
        <v/>
      </c>
      <c r="H183" s="92">
        <f>+'REPORTE FEBRERO IMROM'!M183</f>
        <v>0</v>
      </c>
      <c r="I183" s="39"/>
      <c r="J183" s="39"/>
      <c r="K183" s="39"/>
      <c r="L183" s="30">
        <f t="shared" si="7"/>
        <v>0</v>
      </c>
      <c r="M183" s="30">
        <f t="shared" si="8"/>
        <v>0</v>
      </c>
      <c r="N183" s="90">
        <f>+'REPORTE FEBRERO IMROM'!N183</f>
        <v>0</v>
      </c>
      <c r="O183" s="55"/>
      <c r="P183" s="56"/>
      <c r="Q183" s="63">
        <f>+'REPORTE FEBRERO IMROM'!Q183</f>
        <v>0</v>
      </c>
      <c r="R183" s="33" t="str">
        <f>IF(M183=0,"",M183/'CED. GRAL POR REP. O MANTTO'!G189)</f>
        <v/>
      </c>
      <c r="S183" s="44" t="str">
        <f t="shared" si="6"/>
        <v/>
      </c>
    </row>
    <row r="184" spans="2:19" s="3" customFormat="1" ht="37.5" hidden="1" customHeight="1" x14ac:dyDescent="0.2">
      <c r="B184" s="37">
        <v>167</v>
      </c>
      <c r="C184" s="38" t="str">
        <f>IF('CED. GRAL POR REP. O MANTTO'!C190="","",'CED. GRAL POR REP. O MANTTO'!C190)</f>
        <v/>
      </c>
      <c r="D184" s="333" t="str">
        <f>IF('CED. GRAL POR REP. O MANTTO'!D190="","",'CED. GRAL POR REP. O MANTTO'!D190)</f>
        <v/>
      </c>
      <c r="E184" s="333"/>
      <c r="F184" s="38" t="str">
        <f>IF('CED. GRAL POR REP. O MANTTO'!E190="","",'CED. GRAL POR REP. O MANTTO'!E190)</f>
        <v/>
      </c>
      <c r="G184" s="67" t="str">
        <f>IF('CED. GRAL POR REP. O MANTTO'!F190="","",'CED. GRAL POR REP. O MANTTO'!F190)</f>
        <v/>
      </c>
      <c r="H184" s="92">
        <f>+'REPORTE FEBRERO IMROM'!M184</f>
        <v>0</v>
      </c>
      <c r="I184" s="39"/>
      <c r="J184" s="39"/>
      <c r="K184" s="39"/>
      <c r="L184" s="30">
        <f t="shared" si="7"/>
        <v>0</v>
      </c>
      <c r="M184" s="30">
        <f t="shared" si="8"/>
        <v>0</v>
      </c>
      <c r="N184" s="90">
        <f>+'REPORTE FEBRERO IMROM'!N184</f>
        <v>0</v>
      </c>
      <c r="O184" s="55"/>
      <c r="P184" s="56"/>
      <c r="Q184" s="63">
        <f>+'REPORTE FEBRERO IMROM'!Q184</f>
        <v>0</v>
      </c>
      <c r="R184" s="33" t="str">
        <f>IF(M184=0,"",M184/'CED. GRAL POR REP. O MANTTO'!G190)</f>
        <v/>
      </c>
      <c r="S184" s="44" t="str">
        <f t="shared" si="6"/>
        <v/>
      </c>
    </row>
    <row r="185" spans="2:19" s="3" customFormat="1" ht="37.5" hidden="1" customHeight="1" x14ac:dyDescent="0.2">
      <c r="B185" s="37">
        <v>168</v>
      </c>
      <c r="C185" s="38" t="str">
        <f>IF('CED. GRAL POR REP. O MANTTO'!C191="","",'CED. GRAL POR REP. O MANTTO'!C191)</f>
        <v/>
      </c>
      <c r="D185" s="333" t="str">
        <f>IF('CED. GRAL POR REP. O MANTTO'!D191="","",'CED. GRAL POR REP. O MANTTO'!D191)</f>
        <v/>
      </c>
      <c r="E185" s="333"/>
      <c r="F185" s="38" t="str">
        <f>IF('CED. GRAL POR REP. O MANTTO'!E191="","",'CED. GRAL POR REP. O MANTTO'!E191)</f>
        <v/>
      </c>
      <c r="G185" s="67" t="str">
        <f>IF('CED. GRAL POR REP. O MANTTO'!F191="","",'CED. GRAL POR REP. O MANTTO'!F191)</f>
        <v/>
      </c>
      <c r="H185" s="92">
        <f>+'REPORTE FEBRERO IMROM'!M185</f>
        <v>0</v>
      </c>
      <c r="I185" s="39"/>
      <c r="J185" s="39"/>
      <c r="K185" s="39"/>
      <c r="L185" s="30">
        <f t="shared" si="7"/>
        <v>0</v>
      </c>
      <c r="M185" s="30">
        <f t="shared" si="8"/>
        <v>0</v>
      </c>
      <c r="N185" s="90">
        <f>+'REPORTE FEBRERO IMROM'!N185</f>
        <v>0</v>
      </c>
      <c r="O185" s="55"/>
      <c r="P185" s="56"/>
      <c r="Q185" s="63">
        <f>+'REPORTE FEBRERO IMROM'!Q185</f>
        <v>0</v>
      </c>
      <c r="R185" s="33" t="str">
        <f>IF(M185=0,"",M185/'CED. GRAL POR REP. O MANTTO'!G191)</f>
        <v/>
      </c>
      <c r="S185" s="44" t="str">
        <f t="shared" si="6"/>
        <v/>
      </c>
    </row>
    <row r="186" spans="2:19" s="3" customFormat="1" ht="37.5" hidden="1" customHeight="1" x14ac:dyDescent="0.2">
      <c r="B186" s="37">
        <v>169</v>
      </c>
      <c r="C186" s="38" t="str">
        <f>IF('CED. GRAL POR REP. O MANTTO'!C192="","",'CED. GRAL POR REP. O MANTTO'!C192)</f>
        <v/>
      </c>
      <c r="D186" s="333" t="str">
        <f>IF('CED. GRAL POR REP. O MANTTO'!D192="","",'CED. GRAL POR REP. O MANTTO'!D192)</f>
        <v/>
      </c>
      <c r="E186" s="333"/>
      <c r="F186" s="38" t="str">
        <f>IF('CED. GRAL POR REP. O MANTTO'!E192="","",'CED. GRAL POR REP. O MANTTO'!E192)</f>
        <v/>
      </c>
      <c r="G186" s="67" t="str">
        <f>IF('CED. GRAL POR REP. O MANTTO'!F192="","",'CED. GRAL POR REP. O MANTTO'!F192)</f>
        <v/>
      </c>
      <c r="H186" s="92">
        <f>+'REPORTE FEBRERO IMROM'!M186</f>
        <v>0</v>
      </c>
      <c r="I186" s="39"/>
      <c r="J186" s="39"/>
      <c r="K186" s="39"/>
      <c r="L186" s="30">
        <f t="shared" si="7"/>
        <v>0</v>
      </c>
      <c r="M186" s="30">
        <f t="shared" si="8"/>
        <v>0</v>
      </c>
      <c r="N186" s="90">
        <f>+'REPORTE FEBRERO IMROM'!N186</f>
        <v>0</v>
      </c>
      <c r="O186" s="55"/>
      <c r="P186" s="56"/>
      <c r="Q186" s="63">
        <f>+'REPORTE FEBRERO IMROM'!Q186</f>
        <v>0</v>
      </c>
      <c r="R186" s="33" t="str">
        <f>IF(M186=0,"",M186/'CED. GRAL POR REP. O MANTTO'!G192)</f>
        <v/>
      </c>
      <c r="S186" s="44" t="str">
        <f t="shared" si="6"/>
        <v/>
      </c>
    </row>
    <row r="187" spans="2:19" s="3" customFormat="1" ht="37.5" hidden="1" customHeight="1" x14ac:dyDescent="0.2">
      <c r="B187" s="37">
        <v>170</v>
      </c>
      <c r="C187" s="38" t="str">
        <f>IF('CED. GRAL POR REP. O MANTTO'!C193="","",'CED. GRAL POR REP. O MANTTO'!C193)</f>
        <v/>
      </c>
      <c r="D187" s="333" t="str">
        <f>IF('CED. GRAL POR REP. O MANTTO'!D193="","",'CED. GRAL POR REP. O MANTTO'!D193)</f>
        <v/>
      </c>
      <c r="E187" s="333"/>
      <c r="F187" s="38" t="str">
        <f>IF('CED. GRAL POR REP. O MANTTO'!E193="","",'CED. GRAL POR REP. O MANTTO'!E193)</f>
        <v/>
      </c>
      <c r="G187" s="67" t="str">
        <f>IF('CED. GRAL POR REP. O MANTTO'!F193="","",'CED. GRAL POR REP. O MANTTO'!F193)</f>
        <v/>
      </c>
      <c r="H187" s="92">
        <f>+'REPORTE FEBRERO IMROM'!M187</f>
        <v>0</v>
      </c>
      <c r="I187" s="39"/>
      <c r="J187" s="39"/>
      <c r="K187" s="39"/>
      <c r="L187" s="30">
        <f t="shared" si="7"/>
        <v>0</v>
      </c>
      <c r="M187" s="30">
        <f t="shared" si="8"/>
        <v>0</v>
      </c>
      <c r="N187" s="90">
        <f>+'REPORTE FEBRERO IMROM'!N187</f>
        <v>0</v>
      </c>
      <c r="O187" s="55"/>
      <c r="P187" s="56"/>
      <c r="Q187" s="63">
        <f>+'REPORTE FEBRERO IMROM'!Q187</f>
        <v>0</v>
      </c>
      <c r="R187" s="33" t="str">
        <f>IF(M187=0,"",M187/'CED. GRAL POR REP. O MANTTO'!G193)</f>
        <v/>
      </c>
      <c r="S187" s="44" t="str">
        <f t="shared" si="6"/>
        <v/>
      </c>
    </row>
    <row r="188" spans="2:19" s="3" customFormat="1" ht="37.5" hidden="1" customHeight="1" x14ac:dyDescent="0.2">
      <c r="B188" s="37">
        <v>171</v>
      </c>
      <c r="C188" s="38" t="str">
        <f>IF('CED. GRAL POR REP. O MANTTO'!C194="","",'CED. GRAL POR REP. O MANTTO'!C194)</f>
        <v/>
      </c>
      <c r="D188" s="333" t="str">
        <f>IF('CED. GRAL POR REP. O MANTTO'!D194="","",'CED. GRAL POR REP. O MANTTO'!D194)</f>
        <v/>
      </c>
      <c r="E188" s="333"/>
      <c r="F188" s="38" t="str">
        <f>IF('CED. GRAL POR REP. O MANTTO'!E194="","",'CED. GRAL POR REP. O MANTTO'!E194)</f>
        <v/>
      </c>
      <c r="G188" s="67" t="str">
        <f>IF('CED. GRAL POR REP. O MANTTO'!F194="","",'CED. GRAL POR REP. O MANTTO'!F194)</f>
        <v/>
      </c>
      <c r="H188" s="92">
        <f>+'REPORTE FEBRERO IMROM'!M188</f>
        <v>0</v>
      </c>
      <c r="I188" s="39"/>
      <c r="J188" s="39"/>
      <c r="K188" s="39"/>
      <c r="L188" s="30">
        <f t="shared" si="7"/>
        <v>0</v>
      </c>
      <c r="M188" s="30">
        <f t="shared" si="8"/>
        <v>0</v>
      </c>
      <c r="N188" s="90">
        <f>+'REPORTE FEBRERO IMROM'!N188</f>
        <v>0</v>
      </c>
      <c r="O188" s="55"/>
      <c r="P188" s="56"/>
      <c r="Q188" s="63">
        <f>+'REPORTE FEBRERO IMROM'!Q188</f>
        <v>0</v>
      </c>
      <c r="R188" s="33" t="str">
        <f>IF(M188=0,"",M188/'CED. GRAL POR REP. O MANTTO'!G194)</f>
        <v/>
      </c>
      <c r="S188" s="44" t="str">
        <f t="shared" si="6"/>
        <v/>
      </c>
    </row>
    <row r="189" spans="2:19" s="3" customFormat="1" ht="37.5" hidden="1" customHeight="1" x14ac:dyDescent="0.2">
      <c r="B189" s="37">
        <v>172</v>
      </c>
      <c r="C189" s="38" t="str">
        <f>IF('CED. GRAL POR REP. O MANTTO'!C195="","",'CED. GRAL POR REP. O MANTTO'!C195)</f>
        <v/>
      </c>
      <c r="D189" s="333" t="str">
        <f>IF('CED. GRAL POR REP. O MANTTO'!D195="","",'CED. GRAL POR REP. O MANTTO'!D195)</f>
        <v/>
      </c>
      <c r="E189" s="333"/>
      <c r="F189" s="38" t="str">
        <f>IF('CED. GRAL POR REP. O MANTTO'!E195="","",'CED. GRAL POR REP. O MANTTO'!E195)</f>
        <v/>
      </c>
      <c r="G189" s="67" t="str">
        <f>IF('CED. GRAL POR REP. O MANTTO'!F195="","",'CED. GRAL POR REP. O MANTTO'!F195)</f>
        <v/>
      </c>
      <c r="H189" s="92">
        <f>+'REPORTE FEBRERO IMROM'!M189</f>
        <v>0</v>
      </c>
      <c r="I189" s="39"/>
      <c r="J189" s="39"/>
      <c r="K189" s="39"/>
      <c r="L189" s="30">
        <f t="shared" si="7"/>
        <v>0</v>
      </c>
      <c r="M189" s="30">
        <f t="shared" si="8"/>
        <v>0</v>
      </c>
      <c r="N189" s="90">
        <f>+'REPORTE FEBRERO IMROM'!N189</f>
        <v>0</v>
      </c>
      <c r="O189" s="55"/>
      <c r="P189" s="56"/>
      <c r="Q189" s="63">
        <f>+'REPORTE FEBRERO IMROM'!Q189</f>
        <v>0</v>
      </c>
      <c r="R189" s="33" t="str">
        <f>IF(M189=0,"",M189/'CED. GRAL POR REP. O MANTTO'!G195)</f>
        <v/>
      </c>
      <c r="S189" s="44" t="str">
        <f t="shared" si="6"/>
        <v/>
      </c>
    </row>
    <row r="190" spans="2:19" s="3" customFormat="1" ht="37.5" hidden="1" customHeight="1" x14ac:dyDescent="0.2">
      <c r="B190" s="37">
        <v>173</v>
      </c>
      <c r="C190" s="38" t="str">
        <f>IF('CED. GRAL POR REP. O MANTTO'!C196="","",'CED. GRAL POR REP. O MANTTO'!C196)</f>
        <v/>
      </c>
      <c r="D190" s="333" t="str">
        <f>IF('CED. GRAL POR REP. O MANTTO'!D196="","",'CED. GRAL POR REP. O MANTTO'!D196)</f>
        <v/>
      </c>
      <c r="E190" s="333"/>
      <c r="F190" s="38" t="str">
        <f>IF('CED. GRAL POR REP. O MANTTO'!E196="","",'CED. GRAL POR REP. O MANTTO'!E196)</f>
        <v/>
      </c>
      <c r="G190" s="67" t="str">
        <f>IF('CED. GRAL POR REP. O MANTTO'!F196="","",'CED. GRAL POR REP. O MANTTO'!F196)</f>
        <v/>
      </c>
      <c r="H190" s="92">
        <f>+'REPORTE FEBRERO IMROM'!M190</f>
        <v>0</v>
      </c>
      <c r="I190" s="39"/>
      <c r="J190" s="39"/>
      <c r="K190" s="39"/>
      <c r="L190" s="30">
        <f t="shared" si="7"/>
        <v>0</v>
      </c>
      <c r="M190" s="30">
        <f t="shared" si="8"/>
        <v>0</v>
      </c>
      <c r="N190" s="90">
        <f>+'REPORTE FEBRERO IMROM'!N190</f>
        <v>0</v>
      </c>
      <c r="O190" s="55"/>
      <c r="P190" s="56"/>
      <c r="Q190" s="63">
        <f>+'REPORTE FEBRERO IMROM'!Q190</f>
        <v>0</v>
      </c>
      <c r="R190" s="33" t="str">
        <f>IF(M190=0,"",M190/'CED. GRAL POR REP. O MANTTO'!G196)</f>
        <v/>
      </c>
      <c r="S190" s="44" t="str">
        <f t="shared" si="6"/>
        <v/>
      </c>
    </row>
    <row r="191" spans="2:19" s="3" customFormat="1" ht="37.5" hidden="1" customHeight="1" x14ac:dyDescent="0.2">
      <c r="B191" s="37">
        <v>174</v>
      </c>
      <c r="C191" s="38" t="str">
        <f>IF('CED. GRAL POR REP. O MANTTO'!C197="","",'CED. GRAL POR REP. O MANTTO'!C197)</f>
        <v/>
      </c>
      <c r="D191" s="333" t="str">
        <f>IF('CED. GRAL POR REP. O MANTTO'!D197="","",'CED. GRAL POR REP. O MANTTO'!D197)</f>
        <v/>
      </c>
      <c r="E191" s="333"/>
      <c r="F191" s="38" t="str">
        <f>IF('CED. GRAL POR REP. O MANTTO'!E197="","",'CED. GRAL POR REP. O MANTTO'!E197)</f>
        <v/>
      </c>
      <c r="G191" s="67" t="str">
        <f>IF('CED. GRAL POR REP. O MANTTO'!F197="","",'CED. GRAL POR REP. O MANTTO'!F197)</f>
        <v/>
      </c>
      <c r="H191" s="92">
        <f>+'REPORTE FEBRERO IMROM'!M191</f>
        <v>0</v>
      </c>
      <c r="I191" s="39"/>
      <c r="J191" s="39"/>
      <c r="K191" s="39"/>
      <c r="L191" s="30">
        <f t="shared" si="7"/>
        <v>0</v>
      </c>
      <c r="M191" s="30">
        <f t="shared" si="8"/>
        <v>0</v>
      </c>
      <c r="N191" s="90">
        <f>+'REPORTE FEBRERO IMROM'!N191</f>
        <v>0</v>
      </c>
      <c r="O191" s="55"/>
      <c r="P191" s="56"/>
      <c r="Q191" s="63">
        <f>+'REPORTE FEBRERO IMROM'!Q191</f>
        <v>0</v>
      </c>
      <c r="R191" s="33" t="str">
        <f>IF(M191=0,"",M191/'CED. GRAL POR REP. O MANTTO'!G197)</f>
        <v/>
      </c>
      <c r="S191" s="44" t="str">
        <f t="shared" si="6"/>
        <v/>
      </c>
    </row>
    <row r="192" spans="2:19" s="3" customFormat="1" ht="37.5" hidden="1" customHeight="1" x14ac:dyDescent="0.2">
      <c r="B192" s="37">
        <v>175</v>
      </c>
      <c r="C192" s="38" t="str">
        <f>IF('CED. GRAL POR REP. O MANTTO'!C198="","",'CED. GRAL POR REP. O MANTTO'!C198)</f>
        <v/>
      </c>
      <c r="D192" s="333" t="str">
        <f>IF('CED. GRAL POR REP. O MANTTO'!D198="","",'CED. GRAL POR REP. O MANTTO'!D198)</f>
        <v/>
      </c>
      <c r="E192" s="333"/>
      <c r="F192" s="38" t="str">
        <f>IF('CED. GRAL POR REP. O MANTTO'!E198="","",'CED. GRAL POR REP. O MANTTO'!E198)</f>
        <v/>
      </c>
      <c r="G192" s="67" t="str">
        <f>IF('CED. GRAL POR REP. O MANTTO'!F198="","",'CED. GRAL POR REP. O MANTTO'!F198)</f>
        <v/>
      </c>
      <c r="H192" s="92">
        <f>+'REPORTE FEBRERO IMROM'!M192</f>
        <v>0</v>
      </c>
      <c r="I192" s="39"/>
      <c r="J192" s="39"/>
      <c r="K192" s="39"/>
      <c r="L192" s="30">
        <f t="shared" si="7"/>
        <v>0</v>
      </c>
      <c r="M192" s="30">
        <f t="shared" si="8"/>
        <v>0</v>
      </c>
      <c r="N192" s="90">
        <f>+'REPORTE FEBRERO IMROM'!N192</f>
        <v>0</v>
      </c>
      <c r="O192" s="55"/>
      <c r="P192" s="56"/>
      <c r="Q192" s="63">
        <f>+'REPORTE FEBRERO IMROM'!Q192</f>
        <v>0</v>
      </c>
      <c r="R192" s="33" t="str">
        <f>IF(M192=0,"",M192/'CED. GRAL POR REP. O MANTTO'!G198)</f>
        <v/>
      </c>
      <c r="S192" s="44" t="str">
        <f t="shared" si="6"/>
        <v/>
      </c>
    </row>
    <row r="193" spans="2:19" s="3" customFormat="1" ht="37.5" hidden="1" customHeight="1" x14ac:dyDescent="0.2">
      <c r="B193" s="37">
        <v>176</v>
      </c>
      <c r="C193" s="38" t="str">
        <f>IF('CED. GRAL POR REP. O MANTTO'!C199="","",'CED. GRAL POR REP. O MANTTO'!C199)</f>
        <v/>
      </c>
      <c r="D193" s="333" t="str">
        <f>IF('CED. GRAL POR REP. O MANTTO'!D199="","",'CED. GRAL POR REP. O MANTTO'!D199)</f>
        <v/>
      </c>
      <c r="E193" s="333"/>
      <c r="F193" s="38" t="str">
        <f>IF('CED. GRAL POR REP. O MANTTO'!E199="","",'CED. GRAL POR REP. O MANTTO'!E199)</f>
        <v/>
      </c>
      <c r="G193" s="67" t="str">
        <f>IF('CED. GRAL POR REP. O MANTTO'!F199="","",'CED. GRAL POR REP. O MANTTO'!F199)</f>
        <v/>
      </c>
      <c r="H193" s="92">
        <f>+'REPORTE FEBRERO IMROM'!M193</f>
        <v>0</v>
      </c>
      <c r="I193" s="39"/>
      <c r="J193" s="39"/>
      <c r="K193" s="39"/>
      <c r="L193" s="30">
        <f t="shared" si="7"/>
        <v>0</v>
      </c>
      <c r="M193" s="30">
        <f t="shared" si="8"/>
        <v>0</v>
      </c>
      <c r="N193" s="90">
        <f>+'REPORTE FEBRERO IMROM'!N193</f>
        <v>0</v>
      </c>
      <c r="O193" s="55"/>
      <c r="P193" s="56"/>
      <c r="Q193" s="63">
        <f>+'REPORTE FEBRERO IMROM'!Q193</f>
        <v>0</v>
      </c>
      <c r="R193" s="33" t="str">
        <f>IF(M193=0,"",M193/'CED. GRAL POR REP. O MANTTO'!G199)</f>
        <v/>
      </c>
      <c r="S193" s="44" t="str">
        <f t="shared" si="6"/>
        <v/>
      </c>
    </row>
    <row r="194" spans="2:19" s="3" customFormat="1" ht="37.5" hidden="1" customHeight="1" x14ac:dyDescent="0.2">
      <c r="B194" s="37">
        <v>177</v>
      </c>
      <c r="C194" s="38" t="str">
        <f>IF('CED. GRAL POR REP. O MANTTO'!C200="","",'CED. GRAL POR REP. O MANTTO'!C200)</f>
        <v/>
      </c>
      <c r="D194" s="333" t="str">
        <f>IF('CED. GRAL POR REP. O MANTTO'!D200="","",'CED. GRAL POR REP. O MANTTO'!D200)</f>
        <v/>
      </c>
      <c r="E194" s="333"/>
      <c r="F194" s="38" t="str">
        <f>IF('CED. GRAL POR REP. O MANTTO'!E200="","",'CED. GRAL POR REP. O MANTTO'!E200)</f>
        <v/>
      </c>
      <c r="G194" s="67" t="str">
        <f>IF('CED. GRAL POR REP. O MANTTO'!F200="","",'CED. GRAL POR REP. O MANTTO'!F200)</f>
        <v/>
      </c>
      <c r="H194" s="92">
        <f>+'REPORTE FEBRERO IMROM'!M194</f>
        <v>0</v>
      </c>
      <c r="I194" s="39"/>
      <c r="J194" s="39"/>
      <c r="K194" s="39"/>
      <c r="L194" s="30">
        <f t="shared" si="7"/>
        <v>0</v>
      </c>
      <c r="M194" s="30">
        <f t="shared" si="8"/>
        <v>0</v>
      </c>
      <c r="N194" s="90">
        <f>+'REPORTE FEBRERO IMROM'!N194</f>
        <v>0</v>
      </c>
      <c r="O194" s="55"/>
      <c r="P194" s="56"/>
      <c r="Q194" s="63">
        <f>+'REPORTE FEBRERO IMROM'!Q194</f>
        <v>0</v>
      </c>
      <c r="R194" s="33" t="str">
        <f>IF(M194=0,"",M194/'CED. GRAL POR REP. O MANTTO'!G200)</f>
        <v/>
      </c>
      <c r="S194" s="44" t="str">
        <f t="shared" si="6"/>
        <v/>
      </c>
    </row>
    <row r="195" spans="2:19" s="3" customFormat="1" ht="37.5" hidden="1" customHeight="1" x14ac:dyDescent="0.2">
      <c r="B195" s="37">
        <v>178</v>
      </c>
      <c r="C195" s="38" t="str">
        <f>IF('CED. GRAL POR REP. O MANTTO'!C201="","",'CED. GRAL POR REP. O MANTTO'!C201)</f>
        <v/>
      </c>
      <c r="D195" s="333" t="str">
        <f>IF('CED. GRAL POR REP. O MANTTO'!D201="","",'CED. GRAL POR REP. O MANTTO'!D201)</f>
        <v/>
      </c>
      <c r="E195" s="333"/>
      <c r="F195" s="38" t="str">
        <f>IF('CED. GRAL POR REP. O MANTTO'!E201="","",'CED. GRAL POR REP. O MANTTO'!E201)</f>
        <v/>
      </c>
      <c r="G195" s="67" t="str">
        <f>IF('CED. GRAL POR REP. O MANTTO'!F201="","",'CED. GRAL POR REP. O MANTTO'!F201)</f>
        <v/>
      </c>
      <c r="H195" s="92">
        <f>+'REPORTE FEBRERO IMROM'!M195</f>
        <v>0</v>
      </c>
      <c r="I195" s="39"/>
      <c r="J195" s="39"/>
      <c r="K195" s="39"/>
      <c r="L195" s="30">
        <f t="shared" si="7"/>
        <v>0</v>
      </c>
      <c r="M195" s="30">
        <f t="shared" si="8"/>
        <v>0</v>
      </c>
      <c r="N195" s="90">
        <f>+'REPORTE FEBRERO IMROM'!N195</f>
        <v>0</v>
      </c>
      <c r="O195" s="55"/>
      <c r="P195" s="56"/>
      <c r="Q195" s="63">
        <f>+'REPORTE FEBRERO IMROM'!Q195</f>
        <v>0</v>
      </c>
      <c r="R195" s="33" t="str">
        <f>IF(M195=0,"",M195/'CED. GRAL POR REP. O MANTTO'!G201)</f>
        <v/>
      </c>
      <c r="S195" s="44" t="str">
        <f t="shared" si="6"/>
        <v/>
      </c>
    </row>
    <row r="196" spans="2:19" s="3" customFormat="1" ht="37.5" hidden="1" customHeight="1" x14ac:dyDescent="0.2">
      <c r="B196" s="37">
        <v>179</v>
      </c>
      <c r="C196" s="38" t="str">
        <f>IF('CED. GRAL POR REP. O MANTTO'!C202="","",'CED. GRAL POR REP. O MANTTO'!C202)</f>
        <v/>
      </c>
      <c r="D196" s="333" t="str">
        <f>IF('CED. GRAL POR REP. O MANTTO'!D202="","",'CED. GRAL POR REP. O MANTTO'!D202)</f>
        <v/>
      </c>
      <c r="E196" s="333"/>
      <c r="F196" s="38" t="str">
        <f>IF('CED. GRAL POR REP. O MANTTO'!E202="","",'CED. GRAL POR REP. O MANTTO'!E202)</f>
        <v/>
      </c>
      <c r="G196" s="67" t="str">
        <f>IF('CED. GRAL POR REP. O MANTTO'!F202="","",'CED. GRAL POR REP. O MANTTO'!F202)</f>
        <v/>
      </c>
      <c r="H196" s="92">
        <f>+'REPORTE FEBRERO IMROM'!M196</f>
        <v>0</v>
      </c>
      <c r="I196" s="39"/>
      <c r="J196" s="39"/>
      <c r="K196" s="39"/>
      <c r="L196" s="30">
        <f t="shared" si="7"/>
        <v>0</v>
      </c>
      <c r="M196" s="30">
        <f t="shared" si="8"/>
        <v>0</v>
      </c>
      <c r="N196" s="90">
        <f>+'REPORTE FEBRERO IMROM'!N196</f>
        <v>0</v>
      </c>
      <c r="O196" s="55"/>
      <c r="P196" s="56"/>
      <c r="Q196" s="63">
        <f>+'REPORTE FEBRERO IMROM'!Q196</f>
        <v>0</v>
      </c>
      <c r="R196" s="33" t="str">
        <f>IF(M196=0,"",M196/'CED. GRAL POR REP. O MANTTO'!G202)</f>
        <v/>
      </c>
      <c r="S196" s="44" t="str">
        <f t="shared" si="6"/>
        <v/>
      </c>
    </row>
    <row r="197" spans="2:19" s="3" customFormat="1" ht="37.5" hidden="1" customHeight="1" x14ac:dyDescent="0.2">
      <c r="B197" s="37">
        <v>180</v>
      </c>
      <c r="C197" s="38" t="str">
        <f>IF('CED. GRAL POR REP. O MANTTO'!C203="","",'CED. GRAL POR REP. O MANTTO'!C203)</f>
        <v/>
      </c>
      <c r="D197" s="333" t="str">
        <f>IF('CED. GRAL POR REP. O MANTTO'!D203="","",'CED. GRAL POR REP. O MANTTO'!D203)</f>
        <v/>
      </c>
      <c r="E197" s="333"/>
      <c r="F197" s="38" t="str">
        <f>IF('CED. GRAL POR REP. O MANTTO'!E203="","",'CED. GRAL POR REP. O MANTTO'!E203)</f>
        <v/>
      </c>
      <c r="G197" s="67" t="str">
        <f>IF('CED. GRAL POR REP. O MANTTO'!F203="","",'CED. GRAL POR REP. O MANTTO'!F203)</f>
        <v/>
      </c>
      <c r="H197" s="92">
        <f>+'REPORTE FEBRERO IMROM'!M197</f>
        <v>0</v>
      </c>
      <c r="I197" s="39"/>
      <c r="J197" s="39"/>
      <c r="K197" s="39"/>
      <c r="L197" s="30">
        <f t="shared" si="7"/>
        <v>0</v>
      </c>
      <c r="M197" s="30">
        <f t="shared" si="8"/>
        <v>0</v>
      </c>
      <c r="N197" s="90">
        <f>+'REPORTE FEBRERO IMROM'!N197</f>
        <v>0</v>
      </c>
      <c r="O197" s="55"/>
      <c r="P197" s="56"/>
      <c r="Q197" s="63">
        <f>+'REPORTE FEBRERO IMROM'!Q197</f>
        <v>0</v>
      </c>
      <c r="R197" s="33" t="str">
        <f>IF(M197=0,"",M197/'CED. GRAL POR REP. O MANTTO'!G203)</f>
        <v/>
      </c>
      <c r="S197" s="44" t="str">
        <f t="shared" si="6"/>
        <v/>
      </c>
    </row>
    <row r="198" spans="2:19" s="3" customFormat="1" ht="37.5" hidden="1" customHeight="1" x14ac:dyDescent="0.2">
      <c r="B198" s="37">
        <v>181</v>
      </c>
      <c r="C198" s="38" t="str">
        <f>IF('CED. GRAL POR REP. O MANTTO'!C204="","",'CED. GRAL POR REP. O MANTTO'!C204)</f>
        <v/>
      </c>
      <c r="D198" s="333" t="str">
        <f>IF('CED. GRAL POR REP. O MANTTO'!D204="","",'CED. GRAL POR REP. O MANTTO'!D204)</f>
        <v/>
      </c>
      <c r="E198" s="333"/>
      <c r="F198" s="38" t="str">
        <f>IF('CED. GRAL POR REP. O MANTTO'!E204="","",'CED. GRAL POR REP. O MANTTO'!E204)</f>
        <v/>
      </c>
      <c r="G198" s="67" t="str">
        <f>IF('CED. GRAL POR REP. O MANTTO'!F204="","",'CED. GRAL POR REP. O MANTTO'!F204)</f>
        <v/>
      </c>
      <c r="H198" s="92">
        <f>+'REPORTE FEBRERO IMROM'!M198</f>
        <v>0</v>
      </c>
      <c r="I198" s="39"/>
      <c r="J198" s="39"/>
      <c r="K198" s="39"/>
      <c r="L198" s="30">
        <f t="shared" si="7"/>
        <v>0</v>
      </c>
      <c r="M198" s="30">
        <f t="shared" si="8"/>
        <v>0</v>
      </c>
      <c r="N198" s="90">
        <f>+'REPORTE FEBRERO IMROM'!N198</f>
        <v>0</v>
      </c>
      <c r="O198" s="55"/>
      <c r="P198" s="56"/>
      <c r="Q198" s="63">
        <f>+'REPORTE FEBRERO IMROM'!Q198</f>
        <v>0</v>
      </c>
      <c r="R198" s="33" t="str">
        <f>IF(M198=0,"",M198/'CED. GRAL POR REP. O MANTTO'!G204)</f>
        <v/>
      </c>
      <c r="S198" s="44" t="str">
        <f t="shared" si="6"/>
        <v/>
      </c>
    </row>
    <row r="199" spans="2:19" s="3" customFormat="1" ht="37.5" hidden="1" customHeight="1" x14ac:dyDescent="0.2">
      <c r="B199" s="37">
        <v>182</v>
      </c>
      <c r="C199" s="38" t="str">
        <f>IF('CED. GRAL POR REP. O MANTTO'!C205="","",'CED. GRAL POR REP. O MANTTO'!C205)</f>
        <v/>
      </c>
      <c r="D199" s="333" t="str">
        <f>IF('CED. GRAL POR REP. O MANTTO'!D205="","",'CED. GRAL POR REP. O MANTTO'!D205)</f>
        <v/>
      </c>
      <c r="E199" s="333"/>
      <c r="F199" s="38" t="str">
        <f>IF('CED. GRAL POR REP. O MANTTO'!E205="","",'CED. GRAL POR REP. O MANTTO'!E205)</f>
        <v/>
      </c>
      <c r="G199" s="67" t="str">
        <f>IF('CED. GRAL POR REP. O MANTTO'!F205="","",'CED. GRAL POR REP. O MANTTO'!F205)</f>
        <v/>
      </c>
      <c r="H199" s="92">
        <f>+'REPORTE FEBRERO IMROM'!M199</f>
        <v>0</v>
      </c>
      <c r="I199" s="39"/>
      <c r="J199" s="39"/>
      <c r="K199" s="39"/>
      <c r="L199" s="30">
        <f t="shared" si="7"/>
        <v>0</v>
      </c>
      <c r="M199" s="30">
        <f t="shared" si="8"/>
        <v>0</v>
      </c>
      <c r="N199" s="90">
        <f>+'REPORTE FEBRERO IMROM'!N199</f>
        <v>0</v>
      </c>
      <c r="O199" s="55"/>
      <c r="P199" s="56"/>
      <c r="Q199" s="63">
        <f>+'REPORTE FEBRERO IMROM'!Q199</f>
        <v>0</v>
      </c>
      <c r="R199" s="33" t="str">
        <f>IF(M199=0,"",M199/'CED. GRAL POR REP. O MANTTO'!G205)</f>
        <v/>
      </c>
      <c r="S199" s="44" t="str">
        <f t="shared" si="6"/>
        <v/>
      </c>
    </row>
    <row r="200" spans="2:19" s="3" customFormat="1" ht="37.5" hidden="1" customHeight="1" x14ac:dyDescent="0.2">
      <c r="B200" s="37">
        <v>183</v>
      </c>
      <c r="C200" s="38" t="str">
        <f>IF('CED. GRAL POR REP. O MANTTO'!C206="","",'CED. GRAL POR REP. O MANTTO'!C206)</f>
        <v/>
      </c>
      <c r="D200" s="333" t="str">
        <f>IF('CED. GRAL POR REP. O MANTTO'!D206="","",'CED. GRAL POR REP. O MANTTO'!D206)</f>
        <v/>
      </c>
      <c r="E200" s="333"/>
      <c r="F200" s="38" t="str">
        <f>IF('CED. GRAL POR REP. O MANTTO'!E206="","",'CED. GRAL POR REP. O MANTTO'!E206)</f>
        <v/>
      </c>
      <c r="G200" s="67" t="str">
        <f>IF('CED. GRAL POR REP. O MANTTO'!F206="","",'CED. GRAL POR REP. O MANTTO'!F206)</f>
        <v/>
      </c>
      <c r="H200" s="92">
        <f>+'REPORTE FEBRERO IMROM'!M200</f>
        <v>0</v>
      </c>
      <c r="I200" s="39"/>
      <c r="J200" s="39"/>
      <c r="K200" s="39"/>
      <c r="L200" s="30">
        <f t="shared" si="7"/>
        <v>0</v>
      </c>
      <c r="M200" s="30">
        <f t="shared" si="8"/>
        <v>0</v>
      </c>
      <c r="N200" s="90">
        <f>+'REPORTE FEBRERO IMROM'!N200</f>
        <v>0</v>
      </c>
      <c r="O200" s="55"/>
      <c r="P200" s="56"/>
      <c r="Q200" s="63">
        <f>+'REPORTE FEBRERO IMROM'!Q200</f>
        <v>0</v>
      </c>
      <c r="R200" s="33" t="str">
        <f>IF(M200=0,"",M200/'CED. GRAL POR REP. O MANTTO'!G206)</f>
        <v/>
      </c>
      <c r="S200" s="44" t="str">
        <f t="shared" si="6"/>
        <v/>
      </c>
    </row>
    <row r="201" spans="2:19" s="3" customFormat="1" ht="37.5" hidden="1" customHeight="1" x14ac:dyDescent="0.2">
      <c r="B201" s="37">
        <v>184</v>
      </c>
      <c r="C201" s="38" t="str">
        <f>IF('CED. GRAL POR REP. O MANTTO'!C207="","",'CED. GRAL POR REP. O MANTTO'!C207)</f>
        <v/>
      </c>
      <c r="D201" s="333" t="str">
        <f>IF('CED. GRAL POR REP. O MANTTO'!D207="","",'CED. GRAL POR REP. O MANTTO'!D207)</f>
        <v/>
      </c>
      <c r="E201" s="333"/>
      <c r="F201" s="38" t="str">
        <f>IF('CED. GRAL POR REP. O MANTTO'!E207="","",'CED. GRAL POR REP. O MANTTO'!E207)</f>
        <v/>
      </c>
      <c r="G201" s="67" t="str">
        <f>IF('CED. GRAL POR REP. O MANTTO'!F207="","",'CED. GRAL POR REP. O MANTTO'!F207)</f>
        <v/>
      </c>
      <c r="H201" s="92">
        <f>+'REPORTE FEBRERO IMROM'!M201</f>
        <v>0</v>
      </c>
      <c r="I201" s="39"/>
      <c r="J201" s="39"/>
      <c r="K201" s="39"/>
      <c r="L201" s="30">
        <f t="shared" si="7"/>
        <v>0</v>
      </c>
      <c r="M201" s="30">
        <f t="shared" si="8"/>
        <v>0</v>
      </c>
      <c r="N201" s="90">
        <f>+'REPORTE FEBRERO IMROM'!N201</f>
        <v>0</v>
      </c>
      <c r="O201" s="55"/>
      <c r="P201" s="56"/>
      <c r="Q201" s="63">
        <f>+'REPORTE FEBRERO IMROM'!Q201</f>
        <v>0</v>
      </c>
      <c r="R201" s="33" t="str">
        <f>IF(M201=0,"",M201/'CED. GRAL POR REP. O MANTTO'!G207)</f>
        <v/>
      </c>
      <c r="S201" s="44" t="str">
        <f t="shared" si="6"/>
        <v/>
      </c>
    </row>
    <row r="202" spans="2:19" s="3" customFormat="1" ht="37.5" hidden="1" customHeight="1" x14ac:dyDescent="0.2">
      <c r="B202" s="37">
        <v>185</v>
      </c>
      <c r="C202" s="38" t="str">
        <f>IF('CED. GRAL POR REP. O MANTTO'!C208="","",'CED. GRAL POR REP. O MANTTO'!C208)</f>
        <v/>
      </c>
      <c r="D202" s="333" t="str">
        <f>IF('CED. GRAL POR REP. O MANTTO'!D208="","",'CED. GRAL POR REP. O MANTTO'!D208)</f>
        <v/>
      </c>
      <c r="E202" s="333"/>
      <c r="F202" s="38" t="str">
        <f>IF('CED. GRAL POR REP. O MANTTO'!E208="","",'CED. GRAL POR REP. O MANTTO'!E208)</f>
        <v/>
      </c>
      <c r="G202" s="67" t="str">
        <f>IF('CED. GRAL POR REP. O MANTTO'!F208="","",'CED. GRAL POR REP. O MANTTO'!F208)</f>
        <v/>
      </c>
      <c r="H202" s="92">
        <f>+'REPORTE FEBRERO IMROM'!M202</f>
        <v>0</v>
      </c>
      <c r="I202" s="39"/>
      <c r="J202" s="39"/>
      <c r="K202" s="39"/>
      <c r="L202" s="30">
        <f t="shared" si="7"/>
        <v>0</v>
      </c>
      <c r="M202" s="30">
        <f t="shared" si="8"/>
        <v>0</v>
      </c>
      <c r="N202" s="90">
        <f>+'REPORTE FEBRERO IMROM'!N202</f>
        <v>0</v>
      </c>
      <c r="O202" s="55"/>
      <c r="P202" s="56"/>
      <c r="Q202" s="63">
        <f>+'REPORTE FEBRERO IMROM'!Q202</f>
        <v>0</v>
      </c>
      <c r="R202" s="33" t="str">
        <f>IF(M202=0,"",M202/'CED. GRAL POR REP. O MANTTO'!G208)</f>
        <v/>
      </c>
      <c r="S202" s="44" t="str">
        <f t="shared" si="6"/>
        <v/>
      </c>
    </row>
    <row r="203" spans="2:19" s="3" customFormat="1" ht="37.5" hidden="1" customHeight="1" x14ac:dyDescent="0.2">
      <c r="B203" s="37">
        <v>186</v>
      </c>
      <c r="C203" s="38" t="str">
        <f>IF('CED. GRAL POR REP. O MANTTO'!C209="","",'CED. GRAL POR REP. O MANTTO'!C209)</f>
        <v/>
      </c>
      <c r="D203" s="333" t="str">
        <f>IF('CED. GRAL POR REP. O MANTTO'!D209="","",'CED. GRAL POR REP. O MANTTO'!D209)</f>
        <v/>
      </c>
      <c r="E203" s="333"/>
      <c r="F203" s="38" t="str">
        <f>IF('CED. GRAL POR REP. O MANTTO'!E209="","",'CED. GRAL POR REP. O MANTTO'!E209)</f>
        <v/>
      </c>
      <c r="G203" s="67" t="str">
        <f>IF('CED. GRAL POR REP. O MANTTO'!F209="","",'CED. GRAL POR REP. O MANTTO'!F209)</f>
        <v/>
      </c>
      <c r="H203" s="92">
        <f>+'REPORTE FEBRERO IMROM'!M203</f>
        <v>0</v>
      </c>
      <c r="I203" s="39"/>
      <c r="J203" s="39"/>
      <c r="K203" s="39"/>
      <c r="L203" s="30">
        <f t="shared" si="7"/>
        <v>0</v>
      </c>
      <c r="M203" s="30">
        <f t="shared" si="8"/>
        <v>0</v>
      </c>
      <c r="N203" s="90">
        <f>+'REPORTE FEBRERO IMROM'!N203</f>
        <v>0</v>
      </c>
      <c r="O203" s="55"/>
      <c r="P203" s="56"/>
      <c r="Q203" s="63">
        <f>+'REPORTE FEBRERO IMROM'!Q203</f>
        <v>0</v>
      </c>
      <c r="R203" s="33" t="str">
        <f>IF(M203=0,"",M203/'CED. GRAL POR REP. O MANTTO'!G209)</f>
        <v/>
      </c>
      <c r="S203" s="44" t="str">
        <f t="shared" si="6"/>
        <v/>
      </c>
    </row>
    <row r="204" spans="2:19" s="3" customFormat="1" ht="37.5" hidden="1" customHeight="1" x14ac:dyDescent="0.2">
      <c r="B204" s="37">
        <v>187</v>
      </c>
      <c r="C204" s="38" t="str">
        <f>IF('CED. GRAL POR REP. O MANTTO'!C210="","",'CED. GRAL POR REP. O MANTTO'!C210)</f>
        <v/>
      </c>
      <c r="D204" s="333" t="str">
        <f>IF('CED. GRAL POR REP. O MANTTO'!D210="","",'CED. GRAL POR REP. O MANTTO'!D210)</f>
        <v/>
      </c>
      <c r="E204" s="333"/>
      <c r="F204" s="38" t="str">
        <f>IF('CED. GRAL POR REP. O MANTTO'!E210="","",'CED. GRAL POR REP. O MANTTO'!E210)</f>
        <v/>
      </c>
      <c r="G204" s="67" t="str">
        <f>IF('CED. GRAL POR REP. O MANTTO'!F210="","",'CED. GRAL POR REP. O MANTTO'!F210)</f>
        <v/>
      </c>
      <c r="H204" s="92">
        <f>+'REPORTE FEBRERO IMROM'!M204</f>
        <v>0</v>
      </c>
      <c r="I204" s="39"/>
      <c r="J204" s="39"/>
      <c r="K204" s="39"/>
      <c r="L204" s="30">
        <f t="shared" si="7"/>
        <v>0</v>
      </c>
      <c r="M204" s="30">
        <f t="shared" si="8"/>
        <v>0</v>
      </c>
      <c r="N204" s="90">
        <f>+'REPORTE FEBRERO IMROM'!N204</f>
        <v>0</v>
      </c>
      <c r="O204" s="55"/>
      <c r="P204" s="56"/>
      <c r="Q204" s="63">
        <f>+'REPORTE FEBRERO IMROM'!Q204</f>
        <v>0</v>
      </c>
      <c r="R204" s="33" t="str">
        <f>IF(M204=0,"",M204/'CED. GRAL POR REP. O MANTTO'!G210)</f>
        <v/>
      </c>
      <c r="S204" s="44" t="str">
        <f t="shared" si="6"/>
        <v/>
      </c>
    </row>
    <row r="205" spans="2:19" s="3" customFormat="1" ht="37.5" hidden="1" customHeight="1" x14ac:dyDescent="0.2">
      <c r="B205" s="37">
        <v>188</v>
      </c>
      <c r="C205" s="38" t="str">
        <f>IF('CED. GRAL POR REP. O MANTTO'!C211="","",'CED. GRAL POR REP. O MANTTO'!C211)</f>
        <v/>
      </c>
      <c r="D205" s="333" t="str">
        <f>IF('CED. GRAL POR REP. O MANTTO'!D211="","",'CED. GRAL POR REP. O MANTTO'!D211)</f>
        <v/>
      </c>
      <c r="E205" s="333"/>
      <c r="F205" s="38" t="str">
        <f>IF('CED. GRAL POR REP. O MANTTO'!E211="","",'CED. GRAL POR REP. O MANTTO'!E211)</f>
        <v/>
      </c>
      <c r="G205" s="67" t="str">
        <f>IF('CED. GRAL POR REP. O MANTTO'!F211="","",'CED. GRAL POR REP. O MANTTO'!F211)</f>
        <v/>
      </c>
      <c r="H205" s="92">
        <f>+'REPORTE FEBRERO IMROM'!M205</f>
        <v>0</v>
      </c>
      <c r="I205" s="39"/>
      <c r="J205" s="39"/>
      <c r="K205" s="39"/>
      <c r="L205" s="30">
        <f t="shared" si="7"/>
        <v>0</v>
      </c>
      <c r="M205" s="30">
        <f t="shared" si="8"/>
        <v>0</v>
      </c>
      <c r="N205" s="90">
        <f>+'REPORTE FEBRERO IMROM'!N205</f>
        <v>0</v>
      </c>
      <c r="O205" s="55"/>
      <c r="P205" s="56"/>
      <c r="Q205" s="63">
        <f>+'REPORTE FEBRERO IMROM'!Q205</f>
        <v>0</v>
      </c>
      <c r="R205" s="33" t="str">
        <f>IF(M205=0,"",M205/'CED. GRAL POR REP. O MANTTO'!G211)</f>
        <v/>
      </c>
      <c r="S205" s="44" t="str">
        <f t="shared" si="6"/>
        <v/>
      </c>
    </row>
    <row r="206" spans="2:19" s="3" customFormat="1" ht="37.5" hidden="1" customHeight="1" x14ac:dyDescent="0.2">
      <c r="B206" s="37">
        <v>189</v>
      </c>
      <c r="C206" s="38" t="str">
        <f>IF('CED. GRAL POR REP. O MANTTO'!C212="","",'CED. GRAL POR REP. O MANTTO'!C212)</f>
        <v/>
      </c>
      <c r="D206" s="333" t="str">
        <f>IF('CED. GRAL POR REP. O MANTTO'!D212="","",'CED. GRAL POR REP. O MANTTO'!D212)</f>
        <v/>
      </c>
      <c r="E206" s="333"/>
      <c r="F206" s="38" t="str">
        <f>IF('CED. GRAL POR REP. O MANTTO'!E212="","",'CED. GRAL POR REP. O MANTTO'!E212)</f>
        <v/>
      </c>
      <c r="G206" s="67" t="str">
        <f>IF('CED. GRAL POR REP. O MANTTO'!F212="","",'CED. GRAL POR REP. O MANTTO'!F212)</f>
        <v/>
      </c>
      <c r="H206" s="92">
        <f>+'REPORTE FEBRERO IMROM'!M206</f>
        <v>0</v>
      </c>
      <c r="I206" s="39"/>
      <c r="J206" s="39"/>
      <c r="K206" s="39"/>
      <c r="L206" s="30">
        <f t="shared" si="7"/>
        <v>0</v>
      </c>
      <c r="M206" s="30">
        <f t="shared" si="8"/>
        <v>0</v>
      </c>
      <c r="N206" s="90">
        <f>+'REPORTE FEBRERO IMROM'!N206</f>
        <v>0</v>
      </c>
      <c r="O206" s="55"/>
      <c r="P206" s="56"/>
      <c r="Q206" s="63">
        <f>+'REPORTE FEBRERO IMROM'!Q206</f>
        <v>0</v>
      </c>
      <c r="R206" s="33" t="str">
        <f>IF(M206=0,"",M206/'CED. GRAL POR REP. O MANTTO'!G212)</f>
        <v/>
      </c>
      <c r="S206" s="44" t="str">
        <f t="shared" si="6"/>
        <v/>
      </c>
    </row>
    <row r="207" spans="2:19" s="3" customFormat="1" ht="37.5" hidden="1" customHeight="1" x14ac:dyDescent="0.2">
      <c r="B207" s="37">
        <v>190</v>
      </c>
      <c r="C207" s="38" t="str">
        <f>IF('CED. GRAL POR REP. O MANTTO'!C213="","",'CED. GRAL POR REP. O MANTTO'!C213)</f>
        <v/>
      </c>
      <c r="D207" s="333" t="str">
        <f>IF('CED. GRAL POR REP. O MANTTO'!D213="","",'CED. GRAL POR REP. O MANTTO'!D213)</f>
        <v/>
      </c>
      <c r="E207" s="333"/>
      <c r="F207" s="38" t="str">
        <f>IF('CED. GRAL POR REP. O MANTTO'!E213="","",'CED. GRAL POR REP. O MANTTO'!E213)</f>
        <v/>
      </c>
      <c r="G207" s="67" t="str">
        <f>IF('CED. GRAL POR REP. O MANTTO'!F213="","",'CED. GRAL POR REP. O MANTTO'!F213)</f>
        <v/>
      </c>
      <c r="H207" s="92">
        <f>+'REPORTE FEBRERO IMROM'!M207</f>
        <v>0</v>
      </c>
      <c r="I207" s="39"/>
      <c r="J207" s="39"/>
      <c r="K207" s="39"/>
      <c r="L207" s="30">
        <f t="shared" si="7"/>
        <v>0</v>
      </c>
      <c r="M207" s="30">
        <f t="shared" si="8"/>
        <v>0</v>
      </c>
      <c r="N207" s="90">
        <f>+'REPORTE FEBRERO IMROM'!N207</f>
        <v>0</v>
      </c>
      <c r="O207" s="55"/>
      <c r="P207" s="56"/>
      <c r="Q207" s="63">
        <f>+'REPORTE FEBRERO IMROM'!Q207</f>
        <v>0</v>
      </c>
      <c r="R207" s="33" t="str">
        <f>IF(M207=0,"",M207/'CED. GRAL POR REP. O MANTTO'!G213)</f>
        <v/>
      </c>
      <c r="S207" s="44" t="str">
        <f t="shared" si="6"/>
        <v/>
      </c>
    </row>
    <row r="208" spans="2:19" s="3" customFormat="1" ht="37.5" hidden="1" customHeight="1" x14ac:dyDescent="0.2">
      <c r="B208" s="37">
        <v>191</v>
      </c>
      <c r="C208" s="38" t="str">
        <f>IF('CED. GRAL POR REP. O MANTTO'!C214="","",'CED. GRAL POR REP. O MANTTO'!C214)</f>
        <v/>
      </c>
      <c r="D208" s="333" t="str">
        <f>IF('CED. GRAL POR REP. O MANTTO'!D214="","",'CED. GRAL POR REP. O MANTTO'!D214)</f>
        <v/>
      </c>
      <c r="E208" s="333"/>
      <c r="F208" s="38" t="str">
        <f>IF('CED. GRAL POR REP. O MANTTO'!E214="","",'CED. GRAL POR REP. O MANTTO'!E214)</f>
        <v/>
      </c>
      <c r="G208" s="67" t="str">
        <f>IF('CED. GRAL POR REP. O MANTTO'!F214="","",'CED. GRAL POR REP. O MANTTO'!F214)</f>
        <v/>
      </c>
      <c r="H208" s="92">
        <f>+'REPORTE FEBRERO IMROM'!M208</f>
        <v>0</v>
      </c>
      <c r="I208" s="39"/>
      <c r="J208" s="39"/>
      <c r="K208" s="39"/>
      <c r="L208" s="30">
        <f t="shared" si="7"/>
        <v>0</v>
      </c>
      <c r="M208" s="30">
        <f t="shared" si="8"/>
        <v>0</v>
      </c>
      <c r="N208" s="90">
        <f>+'REPORTE FEBRERO IMROM'!N208</f>
        <v>0</v>
      </c>
      <c r="O208" s="55"/>
      <c r="P208" s="56"/>
      <c r="Q208" s="63">
        <f>+'REPORTE FEBRERO IMROM'!Q208</f>
        <v>0</v>
      </c>
      <c r="R208" s="33" t="str">
        <f>IF(M208=0,"",M208/'CED. GRAL POR REP. O MANTTO'!G214)</f>
        <v/>
      </c>
      <c r="S208" s="44" t="str">
        <f t="shared" si="6"/>
        <v/>
      </c>
    </row>
    <row r="209" spans="2:19" s="3" customFormat="1" ht="37.5" hidden="1" customHeight="1" x14ac:dyDescent="0.2">
      <c r="B209" s="37">
        <v>192</v>
      </c>
      <c r="C209" s="38" t="str">
        <f>IF('CED. GRAL POR REP. O MANTTO'!C215="","",'CED. GRAL POR REP. O MANTTO'!C215)</f>
        <v/>
      </c>
      <c r="D209" s="333" t="str">
        <f>IF('CED. GRAL POR REP. O MANTTO'!D215="","",'CED. GRAL POR REP. O MANTTO'!D215)</f>
        <v/>
      </c>
      <c r="E209" s="333"/>
      <c r="F209" s="38" t="str">
        <f>IF('CED. GRAL POR REP. O MANTTO'!E215="","",'CED. GRAL POR REP. O MANTTO'!E215)</f>
        <v/>
      </c>
      <c r="G209" s="67" t="str">
        <f>IF('CED. GRAL POR REP. O MANTTO'!F215="","",'CED. GRAL POR REP. O MANTTO'!F215)</f>
        <v/>
      </c>
      <c r="H209" s="92">
        <f>+'REPORTE FEBRERO IMROM'!M209</f>
        <v>0</v>
      </c>
      <c r="I209" s="39"/>
      <c r="J209" s="39"/>
      <c r="K209" s="39"/>
      <c r="L209" s="30">
        <f t="shared" si="7"/>
        <v>0</v>
      </c>
      <c r="M209" s="30">
        <f t="shared" si="8"/>
        <v>0</v>
      </c>
      <c r="N209" s="90">
        <f>+'REPORTE FEBRERO IMROM'!N209</f>
        <v>0</v>
      </c>
      <c r="O209" s="55"/>
      <c r="P209" s="56"/>
      <c r="Q209" s="63">
        <f>+'REPORTE FEBRERO IMROM'!Q209</f>
        <v>0</v>
      </c>
      <c r="R209" s="33" t="str">
        <f>IF(M209=0,"",M209/'CED. GRAL POR REP. O MANTTO'!G215)</f>
        <v/>
      </c>
      <c r="S209" s="44" t="str">
        <f t="shared" si="6"/>
        <v/>
      </c>
    </row>
    <row r="210" spans="2:19" s="3" customFormat="1" ht="37.5" hidden="1" customHeight="1" x14ac:dyDescent="0.2">
      <c r="B210" s="37">
        <v>193</v>
      </c>
      <c r="C210" s="38" t="str">
        <f>IF('CED. GRAL POR REP. O MANTTO'!C216="","",'CED. GRAL POR REP. O MANTTO'!C216)</f>
        <v/>
      </c>
      <c r="D210" s="333" t="str">
        <f>IF('CED. GRAL POR REP. O MANTTO'!D216="","",'CED. GRAL POR REP. O MANTTO'!D216)</f>
        <v/>
      </c>
      <c r="E210" s="333"/>
      <c r="F210" s="38" t="str">
        <f>IF('CED. GRAL POR REP. O MANTTO'!E216="","",'CED. GRAL POR REP. O MANTTO'!E216)</f>
        <v/>
      </c>
      <c r="G210" s="67" t="str">
        <f>IF('CED. GRAL POR REP. O MANTTO'!F216="","",'CED. GRAL POR REP. O MANTTO'!F216)</f>
        <v/>
      </c>
      <c r="H210" s="92">
        <f>+'REPORTE FEBRERO IMROM'!M210</f>
        <v>0</v>
      </c>
      <c r="I210" s="39"/>
      <c r="J210" s="39"/>
      <c r="K210" s="39"/>
      <c r="L210" s="30">
        <f t="shared" si="7"/>
        <v>0</v>
      </c>
      <c r="M210" s="30">
        <f t="shared" si="8"/>
        <v>0</v>
      </c>
      <c r="N210" s="90">
        <f>+'REPORTE FEBRERO IMROM'!N210</f>
        <v>0</v>
      </c>
      <c r="O210" s="55"/>
      <c r="P210" s="56"/>
      <c r="Q210" s="63">
        <f>+'REPORTE FEBRERO IMROM'!Q210</f>
        <v>0</v>
      </c>
      <c r="R210" s="33" t="str">
        <f>IF(M210=0,"",M210/'CED. GRAL POR REP. O MANTTO'!G216)</f>
        <v/>
      </c>
      <c r="S210" s="44" t="str">
        <f t="shared" ref="S210:S273" si="9">IF(R210="","",IF(R210&gt;1,"SOBRE EJERCICIO DE RECURSOS",""))</f>
        <v/>
      </c>
    </row>
    <row r="211" spans="2:19" s="3" customFormat="1" ht="37.5" hidden="1" customHeight="1" x14ac:dyDescent="0.2">
      <c r="B211" s="37">
        <v>194</v>
      </c>
      <c r="C211" s="38" t="str">
        <f>IF('CED. GRAL POR REP. O MANTTO'!C217="","",'CED. GRAL POR REP. O MANTTO'!C217)</f>
        <v/>
      </c>
      <c r="D211" s="333" t="str">
        <f>IF('CED. GRAL POR REP. O MANTTO'!D217="","",'CED. GRAL POR REP. O MANTTO'!D217)</f>
        <v/>
      </c>
      <c r="E211" s="333"/>
      <c r="F211" s="38" t="str">
        <f>IF('CED. GRAL POR REP. O MANTTO'!E217="","",'CED. GRAL POR REP. O MANTTO'!E217)</f>
        <v/>
      </c>
      <c r="G211" s="67" t="str">
        <f>IF('CED. GRAL POR REP. O MANTTO'!F217="","",'CED. GRAL POR REP. O MANTTO'!F217)</f>
        <v/>
      </c>
      <c r="H211" s="92">
        <f>+'REPORTE FEBRERO IMROM'!M211</f>
        <v>0</v>
      </c>
      <c r="I211" s="39"/>
      <c r="J211" s="39"/>
      <c r="K211" s="39"/>
      <c r="L211" s="30">
        <f t="shared" si="7"/>
        <v>0</v>
      </c>
      <c r="M211" s="30">
        <f t="shared" si="8"/>
        <v>0</v>
      </c>
      <c r="N211" s="90">
        <f>+'REPORTE FEBRERO IMROM'!N211</f>
        <v>0</v>
      </c>
      <c r="O211" s="55"/>
      <c r="P211" s="56"/>
      <c r="Q211" s="63">
        <f>+'REPORTE FEBRERO IMROM'!Q211</f>
        <v>0</v>
      </c>
      <c r="R211" s="33" t="str">
        <f>IF(M211=0,"",M211/'CED. GRAL POR REP. O MANTTO'!G217)</f>
        <v/>
      </c>
      <c r="S211" s="44" t="str">
        <f t="shared" si="9"/>
        <v/>
      </c>
    </row>
    <row r="212" spans="2:19" s="3" customFormat="1" ht="37.5" hidden="1" customHeight="1" x14ac:dyDescent="0.2">
      <c r="B212" s="37">
        <v>195</v>
      </c>
      <c r="C212" s="38" t="str">
        <f>IF('CED. GRAL POR REP. O MANTTO'!C218="","",'CED. GRAL POR REP. O MANTTO'!C218)</f>
        <v/>
      </c>
      <c r="D212" s="333" t="str">
        <f>IF('CED. GRAL POR REP. O MANTTO'!D218="","",'CED. GRAL POR REP. O MANTTO'!D218)</f>
        <v/>
      </c>
      <c r="E212" s="333"/>
      <c r="F212" s="38" t="str">
        <f>IF('CED. GRAL POR REP. O MANTTO'!E218="","",'CED. GRAL POR REP. O MANTTO'!E218)</f>
        <v/>
      </c>
      <c r="G212" s="67" t="str">
        <f>IF('CED. GRAL POR REP. O MANTTO'!F218="","",'CED. GRAL POR REP. O MANTTO'!F218)</f>
        <v/>
      </c>
      <c r="H212" s="92">
        <f>+'REPORTE FEBRERO IMROM'!M212</f>
        <v>0</v>
      </c>
      <c r="I212" s="39"/>
      <c r="J212" s="39"/>
      <c r="K212" s="39"/>
      <c r="L212" s="30">
        <f t="shared" ref="L212:L275" si="10">I212+J212+K212</f>
        <v>0</v>
      </c>
      <c r="M212" s="30">
        <f t="shared" ref="M212:M275" si="11">H212+L212</f>
        <v>0</v>
      </c>
      <c r="N212" s="90">
        <f>+'REPORTE FEBRERO IMROM'!N212</f>
        <v>0</v>
      </c>
      <c r="O212" s="55"/>
      <c r="P212" s="56"/>
      <c r="Q212" s="63">
        <f>+'REPORTE FEBRERO IMROM'!Q212</f>
        <v>0</v>
      </c>
      <c r="R212" s="33" t="str">
        <f>IF(M212=0,"",M212/'CED. GRAL POR REP. O MANTTO'!G218)</f>
        <v/>
      </c>
      <c r="S212" s="44" t="str">
        <f t="shared" si="9"/>
        <v/>
      </c>
    </row>
    <row r="213" spans="2:19" s="3" customFormat="1" ht="37.5" hidden="1" customHeight="1" x14ac:dyDescent="0.2">
      <c r="B213" s="37">
        <v>196</v>
      </c>
      <c r="C213" s="38" t="str">
        <f>IF('CED. GRAL POR REP. O MANTTO'!C219="","",'CED. GRAL POR REP. O MANTTO'!C219)</f>
        <v/>
      </c>
      <c r="D213" s="333" t="str">
        <f>IF('CED. GRAL POR REP. O MANTTO'!D219="","",'CED. GRAL POR REP. O MANTTO'!D219)</f>
        <v/>
      </c>
      <c r="E213" s="333"/>
      <c r="F213" s="38" t="str">
        <f>IF('CED. GRAL POR REP. O MANTTO'!E219="","",'CED. GRAL POR REP. O MANTTO'!E219)</f>
        <v/>
      </c>
      <c r="G213" s="67" t="str">
        <f>IF('CED. GRAL POR REP. O MANTTO'!F219="","",'CED. GRAL POR REP. O MANTTO'!F219)</f>
        <v/>
      </c>
      <c r="H213" s="92">
        <f>+'REPORTE FEBRERO IMROM'!M213</f>
        <v>0</v>
      </c>
      <c r="I213" s="39"/>
      <c r="J213" s="39"/>
      <c r="K213" s="39"/>
      <c r="L213" s="30">
        <f t="shared" si="10"/>
        <v>0</v>
      </c>
      <c r="M213" s="30">
        <f t="shared" si="11"/>
        <v>0</v>
      </c>
      <c r="N213" s="90">
        <f>+'REPORTE FEBRERO IMROM'!N213</f>
        <v>0</v>
      </c>
      <c r="O213" s="55"/>
      <c r="P213" s="56"/>
      <c r="Q213" s="63">
        <f>+'REPORTE FEBRERO IMROM'!Q213</f>
        <v>0</v>
      </c>
      <c r="R213" s="33" t="str">
        <f>IF(M213=0,"",M213/'CED. GRAL POR REP. O MANTTO'!G219)</f>
        <v/>
      </c>
      <c r="S213" s="44" t="str">
        <f t="shared" si="9"/>
        <v/>
      </c>
    </row>
    <row r="214" spans="2:19" s="3" customFormat="1" ht="37.5" hidden="1" customHeight="1" x14ac:dyDescent="0.2">
      <c r="B214" s="37">
        <v>197</v>
      </c>
      <c r="C214" s="38" t="str">
        <f>IF('CED. GRAL POR REP. O MANTTO'!C220="","",'CED. GRAL POR REP. O MANTTO'!C220)</f>
        <v/>
      </c>
      <c r="D214" s="333" t="str">
        <f>IF('CED. GRAL POR REP. O MANTTO'!D220="","",'CED. GRAL POR REP. O MANTTO'!D220)</f>
        <v/>
      </c>
      <c r="E214" s="333"/>
      <c r="F214" s="38" t="str">
        <f>IF('CED. GRAL POR REP. O MANTTO'!E220="","",'CED. GRAL POR REP. O MANTTO'!E220)</f>
        <v/>
      </c>
      <c r="G214" s="67" t="str">
        <f>IF('CED. GRAL POR REP. O MANTTO'!F220="","",'CED. GRAL POR REP. O MANTTO'!F220)</f>
        <v/>
      </c>
      <c r="H214" s="92">
        <f>+'REPORTE FEBRERO IMROM'!M214</f>
        <v>0</v>
      </c>
      <c r="I214" s="39"/>
      <c r="J214" s="39"/>
      <c r="K214" s="39"/>
      <c r="L214" s="30">
        <f t="shared" si="10"/>
        <v>0</v>
      </c>
      <c r="M214" s="30">
        <f t="shared" si="11"/>
        <v>0</v>
      </c>
      <c r="N214" s="90">
        <f>+'REPORTE FEBRERO IMROM'!N214</f>
        <v>0</v>
      </c>
      <c r="O214" s="55"/>
      <c r="P214" s="56"/>
      <c r="Q214" s="63">
        <f>+'REPORTE FEBRERO IMROM'!Q214</f>
        <v>0</v>
      </c>
      <c r="R214" s="33" t="str">
        <f>IF(M214=0,"",M214/'CED. GRAL POR REP. O MANTTO'!G220)</f>
        <v/>
      </c>
      <c r="S214" s="44" t="str">
        <f t="shared" si="9"/>
        <v/>
      </c>
    </row>
    <row r="215" spans="2:19" s="3" customFormat="1" ht="37.5" hidden="1" customHeight="1" x14ac:dyDescent="0.2">
      <c r="B215" s="37">
        <v>198</v>
      </c>
      <c r="C215" s="38" t="str">
        <f>IF('CED. GRAL POR REP. O MANTTO'!C221="","",'CED. GRAL POR REP. O MANTTO'!C221)</f>
        <v/>
      </c>
      <c r="D215" s="333" t="str">
        <f>IF('CED. GRAL POR REP. O MANTTO'!D221="","",'CED. GRAL POR REP. O MANTTO'!D221)</f>
        <v/>
      </c>
      <c r="E215" s="333"/>
      <c r="F215" s="38" t="str">
        <f>IF('CED. GRAL POR REP. O MANTTO'!E221="","",'CED. GRAL POR REP. O MANTTO'!E221)</f>
        <v/>
      </c>
      <c r="G215" s="67" t="str">
        <f>IF('CED. GRAL POR REP. O MANTTO'!F221="","",'CED. GRAL POR REP. O MANTTO'!F221)</f>
        <v/>
      </c>
      <c r="H215" s="92">
        <f>+'REPORTE FEBRERO IMROM'!M215</f>
        <v>0</v>
      </c>
      <c r="I215" s="39"/>
      <c r="J215" s="39"/>
      <c r="K215" s="39"/>
      <c r="L215" s="30">
        <f t="shared" si="10"/>
        <v>0</v>
      </c>
      <c r="M215" s="30">
        <f t="shared" si="11"/>
        <v>0</v>
      </c>
      <c r="N215" s="90">
        <f>+'REPORTE FEBRERO IMROM'!N215</f>
        <v>0</v>
      </c>
      <c r="O215" s="55"/>
      <c r="P215" s="56"/>
      <c r="Q215" s="63">
        <f>+'REPORTE FEBRERO IMROM'!Q215</f>
        <v>0</v>
      </c>
      <c r="R215" s="33" t="str">
        <f>IF(M215=0,"",M215/'CED. GRAL POR REP. O MANTTO'!G221)</f>
        <v/>
      </c>
      <c r="S215" s="44" t="str">
        <f t="shared" si="9"/>
        <v/>
      </c>
    </row>
    <row r="216" spans="2:19" s="3" customFormat="1" ht="37.5" hidden="1" customHeight="1" x14ac:dyDescent="0.2">
      <c r="B216" s="37">
        <v>199</v>
      </c>
      <c r="C216" s="38" t="str">
        <f>IF('CED. GRAL POR REP. O MANTTO'!C222="","",'CED. GRAL POR REP. O MANTTO'!C222)</f>
        <v/>
      </c>
      <c r="D216" s="333" t="str">
        <f>IF('CED. GRAL POR REP. O MANTTO'!D222="","",'CED. GRAL POR REP. O MANTTO'!D222)</f>
        <v/>
      </c>
      <c r="E216" s="333"/>
      <c r="F216" s="38" t="str">
        <f>IF('CED. GRAL POR REP. O MANTTO'!E222="","",'CED. GRAL POR REP. O MANTTO'!E222)</f>
        <v/>
      </c>
      <c r="G216" s="67" t="str">
        <f>IF('CED. GRAL POR REP. O MANTTO'!F222="","",'CED. GRAL POR REP. O MANTTO'!F222)</f>
        <v/>
      </c>
      <c r="H216" s="92">
        <f>+'REPORTE FEBRERO IMROM'!M216</f>
        <v>0</v>
      </c>
      <c r="I216" s="39"/>
      <c r="J216" s="39"/>
      <c r="K216" s="39"/>
      <c r="L216" s="30">
        <f t="shared" si="10"/>
        <v>0</v>
      </c>
      <c r="M216" s="30">
        <f t="shared" si="11"/>
        <v>0</v>
      </c>
      <c r="N216" s="90">
        <f>+'REPORTE FEBRERO IMROM'!N216</f>
        <v>0</v>
      </c>
      <c r="O216" s="55"/>
      <c r="P216" s="56"/>
      <c r="Q216" s="63">
        <f>+'REPORTE FEBRERO IMROM'!Q216</f>
        <v>0</v>
      </c>
      <c r="R216" s="33" t="str">
        <f>IF(M216=0,"",M216/'CED. GRAL POR REP. O MANTTO'!G222)</f>
        <v/>
      </c>
      <c r="S216" s="44" t="str">
        <f t="shared" si="9"/>
        <v/>
      </c>
    </row>
    <row r="217" spans="2:19" s="3" customFormat="1" ht="37.5" hidden="1" customHeight="1" x14ac:dyDescent="0.2">
      <c r="B217" s="37">
        <v>200</v>
      </c>
      <c r="C217" s="38" t="str">
        <f>IF('CED. GRAL POR REP. O MANTTO'!C223="","",'CED. GRAL POR REP. O MANTTO'!C223)</f>
        <v/>
      </c>
      <c r="D217" s="333" t="str">
        <f>IF('CED. GRAL POR REP. O MANTTO'!D223="","",'CED. GRAL POR REP. O MANTTO'!D223)</f>
        <v/>
      </c>
      <c r="E217" s="333"/>
      <c r="F217" s="38" t="str">
        <f>IF('CED. GRAL POR REP. O MANTTO'!E223="","",'CED. GRAL POR REP. O MANTTO'!E223)</f>
        <v/>
      </c>
      <c r="G217" s="67" t="str">
        <f>IF('CED. GRAL POR REP. O MANTTO'!F223="","",'CED. GRAL POR REP. O MANTTO'!F223)</f>
        <v/>
      </c>
      <c r="H217" s="92">
        <f>+'REPORTE FEBRERO IMROM'!M217</f>
        <v>0</v>
      </c>
      <c r="I217" s="39"/>
      <c r="J217" s="39"/>
      <c r="K217" s="39"/>
      <c r="L217" s="30">
        <f t="shared" si="10"/>
        <v>0</v>
      </c>
      <c r="M217" s="30">
        <f t="shared" si="11"/>
        <v>0</v>
      </c>
      <c r="N217" s="90">
        <f>+'REPORTE FEBRERO IMROM'!N217</f>
        <v>0</v>
      </c>
      <c r="O217" s="55"/>
      <c r="P217" s="56"/>
      <c r="Q217" s="63">
        <f>+'REPORTE FEBRERO IMROM'!Q217</f>
        <v>0</v>
      </c>
      <c r="R217" s="33" t="str">
        <f>IF(M217=0,"",M217/'CED. GRAL POR REP. O MANTTO'!G223)</f>
        <v/>
      </c>
      <c r="S217" s="44" t="str">
        <f t="shared" si="9"/>
        <v/>
      </c>
    </row>
    <row r="218" spans="2:19" s="3" customFormat="1" ht="37.5" hidden="1" customHeight="1" x14ac:dyDescent="0.2">
      <c r="B218" s="37">
        <v>201</v>
      </c>
      <c r="C218" s="38" t="str">
        <f>IF('CED. GRAL POR REP. O MANTTO'!C224="","",'CED. GRAL POR REP. O MANTTO'!C224)</f>
        <v/>
      </c>
      <c r="D218" s="333" t="str">
        <f>IF('CED. GRAL POR REP. O MANTTO'!D224="","",'CED. GRAL POR REP. O MANTTO'!D224)</f>
        <v/>
      </c>
      <c r="E218" s="333"/>
      <c r="F218" s="38" t="str">
        <f>IF('CED. GRAL POR REP. O MANTTO'!E224="","",'CED. GRAL POR REP. O MANTTO'!E224)</f>
        <v/>
      </c>
      <c r="G218" s="67" t="str">
        <f>IF('CED. GRAL POR REP. O MANTTO'!F224="","",'CED. GRAL POR REP. O MANTTO'!F224)</f>
        <v/>
      </c>
      <c r="H218" s="92">
        <f>+'REPORTE FEBRERO IMROM'!M218</f>
        <v>0</v>
      </c>
      <c r="I218" s="39"/>
      <c r="J218" s="39"/>
      <c r="K218" s="39"/>
      <c r="L218" s="30">
        <f t="shared" si="10"/>
        <v>0</v>
      </c>
      <c r="M218" s="30">
        <f t="shared" si="11"/>
        <v>0</v>
      </c>
      <c r="N218" s="90">
        <f>+'REPORTE FEBRERO IMROM'!N218</f>
        <v>0</v>
      </c>
      <c r="O218" s="55"/>
      <c r="P218" s="56"/>
      <c r="Q218" s="63">
        <f>+'REPORTE FEBRERO IMROM'!Q218</f>
        <v>0</v>
      </c>
      <c r="R218" s="33" t="str">
        <f>IF(M218=0,"",M218/'CED. GRAL POR REP. O MANTTO'!G224)</f>
        <v/>
      </c>
      <c r="S218" s="44" t="str">
        <f t="shared" si="9"/>
        <v/>
      </c>
    </row>
    <row r="219" spans="2:19" s="3" customFormat="1" ht="37.5" hidden="1" customHeight="1" x14ac:dyDescent="0.2">
      <c r="B219" s="37">
        <v>202</v>
      </c>
      <c r="C219" s="38" t="str">
        <f>IF('CED. GRAL POR REP. O MANTTO'!C225="","",'CED. GRAL POR REP. O MANTTO'!C225)</f>
        <v/>
      </c>
      <c r="D219" s="333" t="str">
        <f>IF('CED. GRAL POR REP. O MANTTO'!D225="","",'CED. GRAL POR REP. O MANTTO'!D225)</f>
        <v/>
      </c>
      <c r="E219" s="333"/>
      <c r="F219" s="38" t="str">
        <f>IF('CED. GRAL POR REP. O MANTTO'!E225="","",'CED. GRAL POR REP. O MANTTO'!E225)</f>
        <v/>
      </c>
      <c r="G219" s="67" t="str">
        <f>IF('CED. GRAL POR REP. O MANTTO'!F225="","",'CED. GRAL POR REP. O MANTTO'!F225)</f>
        <v/>
      </c>
      <c r="H219" s="92">
        <f>+'REPORTE FEBRERO IMROM'!M219</f>
        <v>0</v>
      </c>
      <c r="I219" s="39"/>
      <c r="J219" s="39"/>
      <c r="K219" s="39"/>
      <c r="L219" s="30">
        <f t="shared" si="10"/>
        <v>0</v>
      </c>
      <c r="M219" s="30">
        <f t="shared" si="11"/>
        <v>0</v>
      </c>
      <c r="N219" s="90">
        <f>+'REPORTE FEBRERO IMROM'!N219</f>
        <v>0</v>
      </c>
      <c r="O219" s="55"/>
      <c r="P219" s="56"/>
      <c r="Q219" s="63">
        <f>+'REPORTE FEBRERO IMROM'!Q219</f>
        <v>0</v>
      </c>
      <c r="R219" s="33" t="str">
        <f>IF(M219=0,"",M219/'CED. GRAL POR REP. O MANTTO'!G225)</f>
        <v/>
      </c>
      <c r="S219" s="44" t="str">
        <f t="shared" si="9"/>
        <v/>
      </c>
    </row>
    <row r="220" spans="2:19" s="3" customFormat="1" ht="37.5" hidden="1" customHeight="1" x14ac:dyDescent="0.2">
      <c r="B220" s="37">
        <v>203</v>
      </c>
      <c r="C220" s="38" t="str">
        <f>IF('CED. GRAL POR REP. O MANTTO'!C226="","",'CED. GRAL POR REP. O MANTTO'!C226)</f>
        <v/>
      </c>
      <c r="D220" s="333" t="str">
        <f>IF('CED. GRAL POR REP. O MANTTO'!D226="","",'CED. GRAL POR REP. O MANTTO'!D226)</f>
        <v/>
      </c>
      <c r="E220" s="333"/>
      <c r="F220" s="38" t="str">
        <f>IF('CED. GRAL POR REP. O MANTTO'!E226="","",'CED. GRAL POR REP. O MANTTO'!E226)</f>
        <v/>
      </c>
      <c r="G220" s="67" t="str">
        <f>IF('CED. GRAL POR REP. O MANTTO'!F226="","",'CED. GRAL POR REP. O MANTTO'!F226)</f>
        <v/>
      </c>
      <c r="H220" s="92">
        <f>+'REPORTE FEBRERO IMROM'!M220</f>
        <v>0</v>
      </c>
      <c r="I220" s="39"/>
      <c r="J220" s="39"/>
      <c r="K220" s="39"/>
      <c r="L220" s="30">
        <f t="shared" si="10"/>
        <v>0</v>
      </c>
      <c r="M220" s="30">
        <f t="shared" si="11"/>
        <v>0</v>
      </c>
      <c r="N220" s="90">
        <f>+'REPORTE FEBRERO IMROM'!N220</f>
        <v>0</v>
      </c>
      <c r="O220" s="55"/>
      <c r="P220" s="56"/>
      <c r="Q220" s="63">
        <f>+'REPORTE FEBRERO IMROM'!Q220</f>
        <v>0</v>
      </c>
      <c r="R220" s="33" t="str">
        <f>IF(M220=0,"",M220/'CED. GRAL POR REP. O MANTTO'!G226)</f>
        <v/>
      </c>
      <c r="S220" s="44" t="str">
        <f t="shared" si="9"/>
        <v/>
      </c>
    </row>
    <row r="221" spans="2:19" s="3" customFormat="1" ht="37.5" hidden="1" customHeight="1" x14ac:dyDescent="0.2">
      <c r="B221" s="37">
        <v>204</v>
      </c>
      <c r="C221" s="38" t="str">
        <f>IF('CED. GRAL POR REP. O MANTTO'!C227="","",'CED. GRAL POR REP. O MANTTO'!C227)</f>
        <v/>
      </c>
      <c r="D221" s="333" t="str">
        <f>IF('CED. GRAL POR REP. O MANTTO'!D227="","",'CED. GRAL POR REP. O MANTTO'!D227)</f>
        <v/>
      </c>
      <c r="E221" s="333"/>
      <c r="F221" s="38" t="str">
        <f>IF('CED. GRAL POR REP. O MANTTO'!E227="","",'CED. GRAL POR REP. O MANTTO'!E227)</f>
        <v/>
      </c>
      <c r="G221" s="67" t="str">
        <f>IF('CED. GRAL POR REP. O MANTTO'!F227="","",'CED. GRAL POR REP. O MANTTO'!F227)</f>
        <v/>
      </c>
      <c r="H221" s="92">
        <f>+'REPORTE FEBRERO IMROM'!M221</f>
        <v>0</v>
      </c>
      <c r="I221" s="39"/>
      <c r="J221" s="39"/>
      <c r="K221" s="39"/>
      <c r="L221" s="30">
        <f t="shared" si="10"/>
        <v>0</v>
      </c>
      <c r="M221" s="30">
        <f t="shared" si="11"/>
        <v>0</v>
      </c>
      <c r="N221" s="90">
        <f>+'REPORTE FEBRERO IMROM'!N221</f>
        <v>0</v>
      </c>
      <c r="O221" s="55"/>
      <c r="P221" s="56"/>
      <c r="Q221" s="63">
        <f>+'REPORTE FEBRERO IMROM'!Q221</f>
        <v>0</v>
      </c>
      <c r="R221" s="33" t="str">
        <f>IF(M221=0,"",M221/'CED. GRAL POR REP. O MANTTO'!G227)</f>
        <v/>
      </c>
      <c r="S221" s="44" t="str">
        <f t="shared" si="9"/>
        <v/>
      </c>
    </row>
    <row r="222" spans="2:19" s="3" customFormat="1" ht="37.5" hidden="1" customHeight="1" x14ac:dyDescent="0.2">
      <c r="B222" s="37">
        <v>205</v>
      </c>
      <c r="C222" s="38" t="str">
        <f>IF('CED. GRAL POR REP. O MANTTO'!C228="","",'CED. GRAL POR REP. O MANTTO'!C228)</f>
        <v/>
      </c>
      <c r="D222" s="333" t="str">
        <f>IF('CED. GRAL POR REP. O MANTTO'!D228="","",'CED. GRAL POR REP. O MANTTO'!D228)</f>
        <v/>
      </c>
      <c r="E222" s="333"/>
      <c r="F222" s="38" t="str">
        <f>IF('CED. GRAL POR REP. O MANTTO'!E228="","",'CED. GRAL POR REP. O MANTTO'!E228)</f>
        <v/>
      </c>
      <c r="G222" s="67" t="str">
        <f>IF('CED. GRAL POR REP. O MANTTO'!F228="","",'CED. GRAL POR REP. O MANTTO'!F228)</f>
        <v/>
      </c>
      <c r="H222" s="92">
        <f>+'REPORTE FEBRERO IMROM'!M222</f>
        <v>0</v>
      </c>
      <c r="I222" s="39"/>
      <c r="J222" s="39"/>
      <c r="K222" s="39"/>
      <c r="L222" s="30">
        <f t="shared" si="10"/>
        <v>0</v>
      </c>
      <c r="M222" s="30">
        <f t="shared" si="11"/>
        <v>0</v>
      </c>
      <c r="N222" s="90">
        <f>+'REPORTE FEBRERO IMROM'!N222</f>
        <v>0</v>
      </c>
      <c r="O222" s="55"/>
      <c r="P222" s="56"/>
      <c r="Q222" s="63">
        <f>+'REPORTE FEBRERO IMROM'!Q222</f>
        <v>0</v>
      </c>
      <c r="R222" s="33" t="str">
        <f>IF(M222=0,"",M222/'CED. GRAL POR REP. O MANTTO'!G228)</f>
        <v/>
      </c>
      <c r="S222" s="44" t="str">
        <f t="shared" si="9"/>
        <v/>
      </c>
    </row>
    <row r="223" spans="2:19" s="3" customFormat="1" ht="37.5" hidden="1" customHeight="1" x14ac:dyDescent="0.2">
      <c r="B223" s="37">
        <v>206</v>
      </c>
      <c r="C223" s="38" t="str">
        <f>IF('CED. GRAL POR REP. O MANTTO'!C229="","",'CED. GRAL POR REP. O MANTTO'!C229)</f>
        <v/>
      </c>
      <c r="D223" s="333" t="str">
        <f>IF('CED. GRAL POR REP. O MANTTO'!D229="","",'CED. GRAL POR REP. O MANTTO'!D229)</f>
        <v/>
      </c>
      <c r="E223" s="333"/>
      <c r="F223" s="38" t="str">
        <f>IF('CED. GRAL POR REP. O MANTTO'!E229="","",'CED. GRAL POR REP. O MANTTO'!E229)</f>
        <v/>
      </c>
      <c r="G223" s="67" t="str">
        <f>IF('CED. GRAL POR REP. O MANTTO'!F229="","",'CED. GRAL POR REP. O MANTTO'!F229)</f>
        <v/>
      </c>
      <c r="H223" s="92">
        <f>+'REPORTE FEBRERO IMROM'!M223</f>
        <v>0</v>
      </c>
      <c r="I223" s="39"/>
      <c r="J223" s="39"/>
      <c r="K223" s="39"/>
      <c r="L223" s="30">
        <f t="shared" si="10"/>
        <v>0</v>
      </c>
      <c r="M223" s="30">
        <f t="shared" si="11"/>
        <v>0</v>
      </c>
      <c r="N223" s="90">
        <f>+'REPORTE FEBRERO IMROM'!N223</f>
        <v>0</v>
      </c>
      <c r="O223" s="55"/>
      <c r="P223" s="56"/>
      <c r="Q223" s="63">
        <f>+'REPORTE FEBRERO IMROM'!Q223</f>
        <v>0</v>
      </c>
      <c r="R223" s="33" t="str">
        <f>IF(M223=0,"",M223/'CED. GRAL POR REP. O MANTTO'!G229)</f>
        <v/>
      </c>
      <c r="S223" s="44" t="str">
        <f t="shared" si="9"/>
        <v/>
      </c>
    </row>
    <row r="224" spans="2:19" s="3" customFormat="1" ht="37.5" hidden="1" customHeight="1" x14ac:dyDescent="0.2">
      <c r="B224" s="37">
        <v>207</v>
      </c>
      <c r="C224" s="38" t="str">
        <f>IF('CED. GRAL POR REP. O MANTTO'!C230="","",'CED. GRAL POR REP. O MANTTO'!C230)</f>
        <v/>
      </c>
      <c r="D224" s="333" t="str">
        <f>IF('CED. GRAL POR REP. O MANTTO'!D230="","",'CED. GRAL POR REP. O MANTTO'!D230)</f>
        <v/>
      </c>
      <c r="E224" s="333"/>
      <c r="F224" s="38" t="str">
        <f>IF('CED. GRAL POR REP. O MANTTO'!E230="","",'CED. GRAL POR REP. O MANTTO'!E230)</f>
        <v/>
      </c>
      <c r="G224" s="67" t="str">
        <f>IF('CED. GRAL POR REP. O MANTTO'!F230="","",'CED. GRAL POR REP. O MANTTO'!F230)</f>
        <v/>
      </c>
      <c r="H224" s="92">
        <f>+'REPORTE FEBRERO IMROM'!M224</f>
        <v>0</v>
      </c>
      <c r="I224" s="39"/>
      <c r="J224" s="39"/>
      <c r="K224" s="39"/>
      <c r="L224" s="30">
        <f t="shared" si="10"/>
        <v>0</v>
      </c>
      <c r="M224" s="30">
        <f t="shared" si="11"/>
        <v>0</v>
      </c>
      <c r="N224" s="90">
        <f>+'REPORTE FEBRERO IMROM'!N224</f>
        <v>0</v>
      </c>
      <c r="O224" s="55"/>
      <c r="P224" s="56"/>
      <c r="Q224" s="63">
        <f>+'REPORTE FEBRERO IMROM'!Q224</f>
        <v>0</v>
      </c>
      <c r="R224" s="33" t="str">
        <f>IF(M224=0,"",M224/'CED. GRAL POR REP. O MANTTO'!G230)</f>
        <v/>
      </c>
      <c r="S224" s="44" t="str">
        <f t="shared" si="9"/>
        <v/>
      </c>
    </row>
    <row r="225" spans="2:19" s="3" customFormat="1" ht="37.5" hidden="1" customHeight="1" x14ac:dyDescent="0.2">
      <c r="B225" s="37">
        <v>208</v>
      </c>
      <c r="C225" s="38" t="str">
        <f>IF('CED. GRAL POR REP. O MANTTO'!C231="","",'CED. GRAL POR REP. O MANTTO'!C231)</f>
        <v/>
      </c>
      <c r="D225" s="333" t="str">
        <f>IF('CED. GRAL POR REP. O MANTTO'!D231="","",'CED. GRAL POR REP. O MANTTO'!D231)</f>
        <v/>
      </c>
      <c r="E225" s="333"/>
      <c r="F225" s="38" t="str">
        <f>IF('CED. GRAL POR REP. O MANTTO'!E231="","",'CED. GRAL POR REP. O MANTTO'!E231)</f>
        <v/>
      </c>
      <c r="G225" s="67" t="str">
        <f>IF('CED. GRAL POR REP. O MANTTO'!F231="","",'CED. GRAL POR REP. O MANTTO'!F231)</f>
        <v/>
      </c>
      <c r="H225" s="92">
        <f>+'REPORTE FEBRERO IMROM'!M225</f>
        <v>0</v>
      </c>
      <c r="I225" s="39"/>
      <c r="J225" s="39"/>
      <c r="K225" s="39"/>
      <c r="L225" s="30">
        <f t="shared" si="10"/>
        <v>0</v>
      </c>
      <c r="M225" s="30">
        <f t="shared" si="11"/>
        <v>0</v>
      </c>
      <c r="N225" s="90">
        <f>+'REPORTE FEBRERO IMROM'!N225</f>
        <v>0</v>
      </c>
      <c r="O225" s="55"/>
      <c r="P225" s="56"/>
      <c r="Q225" s="63">
        <f>+'REPORTE FEBRERO IMROM'!Q225</f>
        <v>0</v>
      </c>
      <c r="R225" s="33" t="str">
        <f>IF(M225=0,"",M225/'CED. GRAL POR REP. O MANTTO'!G231)</f>
        <v/>
      </c>
      <c r="S225" s="44" t="str">
        <f t="shared" si="9"/>
        <v/>
      </c>
    </row>
    <row r="226" spans="2:19" s="3" customFormat="1" ht="37.5" hidden="1" customHeight="1" x14ac:dyDescent="0.2">
      <c r="B226" s="37">
        <v>209</v>
      </c>
      <c r="C226" s="38" t="str">
        <f>IF('CED. GRAL POR REP. O MANTTO'!C232="","",'CED. GRAL POR REP. O MANTTO'!C232)</f>
        <v/>
      </c>
      <c r="D226" s="333" t="str">
        <f>IF('CED. GRAL POR REP. O MANTTO'!D232="","",'CED. GRAL POR REP. O MANTTO'!D232)</f>
        <v/>
      </c>
      <c r="E226" s="333"/>
      <c r="F226" s="38" t="str">
        <f>IF('CED. GRAL POR REP. O MANTTO'!E232="","",'CED. GRAL POR REP. O MANTTO'!E232)</f>
        <v/>
      </c>
      <c r="G226" s="67" t="str">
        <f>IF('CED. GRAL POR REP. O MANTTO'!F232="","",'CED. GRAL POR REP. O MANTTO'!F232)</f>
        <v/>
      </c>
      <c r="H226" s="92">
        <f>+'REPORTE FEBRERO IMROM'!M226</f>
        <v>0</v>
      </c>
      <c r="I226" s="39"/>
      <c r="J226" s="39"/>
      <c r="K226" s="39"/>
      <c r="L226" s="30">
        <f t="shared" si="10"/>
        <v>0</v>
      </c>
      <c r="M226" s="30">
        <f t="shared" si="11"/>
        <v>0</v>
      </c>
      <c r="N226" s="90">
        <f>+'REPORTE FEBRERO IMROM'!N226</f>
        <v>0</v>
      </c>
      <c r="O226" s="55"/>
      <c r="P226" s="56"/>
      <c r="Q226" s="63">
        <f>+'REPORTE FEBRERO IMROM'!Q226</f>
        <v>0</v>
      </c>
      <c r="R226" s="33" t="str">
        <f>IF(M226=0,"",M226/'CED. GRAL POR REP. O MANTTO'!G232)</f>
        <v/>
      </c>
      <c r="S226" s="44" t="str">
        <f t="shared" si="9"/>
        <v/>
      </c>
    </row>
    <row r="227" spans="2:19" s="3" customFormat="1" ht="37.5" hidden="1" customHeight="1" x14ac:dyDescent="0.2">
      <c r="B227" s="37">
        <v>210</v>
      </c>
      <c r="C227" s="38" t="str">
        <f>IF('CED. GRAL POR REP. O MANTTO'!C233="","",'CED. GRAL POR REP. O MANTTO'!C233)</f>
        <v/>
      </c>
      <c r="D227" s="333" t="str">
        <f>IF('CED. GRAL POR REP. O MANTTO'!D233="","",'CED. GRAL POR REP. O MANTTO'!D233)</f>
        <v/>
      </c>
      <c r="E227" s="333"/>
      <c r="F227" s="38" t="str">
        <f>IF('CED. GRAL POR REP. O MANTTO'!E233="","",'CED. GRAL POR REP. O MANTTO'!E233)</f>
        <v/>
      </c>
      <c r="G227" s="67" t="str">
        <f>IF('CED. GRAL POR REP. O MANTTO'!F233="","",'CED. GRAL POR REP. O MANTTO'!F233)</f>
        <v/>
      </c>
      <c r="H227" s="92">
        <f>+'REPORTE FEBRERO IMROM'!M227</f>
        <v>0</v>
      </c>
      <c r="I227" s="39"/>
      <c r="J227" s="39"/>
      <c r="K227" s="39"/>
      <c r="L227" s="30">
        <f t="shared" si="10"/>
        <v>0</v>
      </c>
      <c r="M227" s="30">
        <f t="shared" si="11"/>
        <v>0</v>
      </c>
      <c r="N227" s="90">
        <f>+'REPORTE FEBRERO IMROM'!N227</f>
        <v>0</v>
      </c>
      <c r="O227" s="55"/>
      <c r="P227" s="56"/>
      <c r="Q227" s="63">
        <f>+'REPORTE FEBRERO IMROM'!Q227</f>
        <v>0</v>
      </c>
      <c r="R227" s="33" t="str">
        <f>IF(M227=0,"",M227/'CED. GRAL POR REP. O MANTTO'!G233)</f>
        <v/>
      </c>
      <c r="S227" s="44" t="str">
        <f t="shared" si="9"/>
        <v/>
      </c>
    </row>
    <row r="228" spans="2:19" s="3" customFormat="1" ht="37.5" hidden="1" customHeight="1" x14ac:dyDescent="0.2">
      <c r="B228" s="37">
        <v>211</v>
      </c>
      <c r="C228" s="38" t="str">
        <f>IF('CED. GRAL POR REP. O MANTTO'!C234="","",'CED. GRAL POR REP. O MANTTO'!C234)</f>
        <v/>
      </c>
      <c r="D228" s="333" t="str">
        <f>IF('CED. GRAL POR REP. O MANTTO'!D234="","",'CED. GRAL POR REP. O MANTTO'!D234)</f>
        <v/>
      </c>
      <c r="E228" s="333"/>
      <c r="F228" s="38" t="str">
        <f>IF('CED. GRAL POR REP. O MANTTO'!E234="","",'CED. GRAL POR REP. O MANTTO'!E234)</f>
        <v/>
      </c>
      <c r="G228" s="67" t="str">
        <f>IF('CED. GRAL POR REP. O MANTTO'!F234="","",'CED. GRAL POR REP. O MANTTO'!F234)</f>
        <v/>
      </c>
      <c r="H228" s="92">
        <f>+'REPORTE FEBRERO IMROM'!M228</f>
        <v>0</v>
      </c>
      <c r="I228" s="39"/>
      <c r="J228" s="39"/>
      <c r="K228" s="39"/>
      <c r="L228" s="30">
        <f t="shared" si="10"/>
        <v>0</v>
      </c>
      <c r="M228" s="30">
        <f t="shared" si="11"/>
        <v>0</v>
      </c>
      <c r="N228" s="90">
        <f>+'REPORTE FEBRERO IMROM'!N228</f>
        <v>0</v>
      </c>
      <c r="O228" s="55"/>
      <c r="P228" s="56"/>
      <c r="Q228" s="63">
        <f>+'REPORTE FEBRERO IMROM'!Q228</f>
        <v>0</v>
      </c>
      <c r="R228" s="33" t="str">
        <f>IF(M228=0,"",M228/'CED. GRAL POR REP. O MANTTO'!G234)</f>
        <v/>
      </c>
      <c r="S228" s="44" t="str">
        <f t="shared" si="9"/>
        <v/>
      </c>
    </row>
    <row r="229" spans="2:19" s="3" customFormat="1" ht="37.5" hidden="1" customHeight="1" x14ac:dyDescent="0.2">
      <c r="B229" s="37">
        <v>212</v>
      </c>
      <c r="C229" s="38" t="str">
        <f>IF('CED. GRAL POR REP. O MANTTO'!C235="","",'CED. GRAL POR REP. O MANTTO'!C235)</f>
        <v/>
      </c>
      <c r="D229" s="333" t="str">
        <f>IF('CED. GRAL POR REP. O MANTTO'!D235="","",'CED. GRAL POR REP. O MANTTO'!D235)</f>
        <v/>
      </c>
      <c r="E229" s="333"/>
      <c r="F229" s="38" t="str">
        <f>IF('CED. GRAL POR REP. O MANTTO'!E235="","",'CED. GRAL POR REP. O MANTTO'!E235)</f>
        <v/>
      </c>
      <c r="G229" s="67" t="str">
        <f>IF('CED. GRAL POR REP. O MANTTO'!F235="","",'CED. GRAL POR REP. O MANTTO'!F235)</f>
        <v/>
      </c>
      <c r="H229" s="92">
        <f>+'REPORTE FEBRERO IMROM'!M229</f>
        <v>0</v>
      </c>
      <c r="I229" s="39"/>
      <c r="J229" s="39"/>
      <c r="K229" s="39"/>
      <c r="L229" s="30">
        <f t="shared" si="10"/>
        <v>0</v>
      </c>
      <c r="M229" s="30">
        <f t="shared" si="11"/>
        <v>0</v>
      </c>
      <c r="N229" s="90">
        <f>+'REPORTE FEBRERO IMROM'!N229</f>
        <v>0</v>
      </c>
      <c r="O229" s="55"/>
      <c r="P229" s="56"/>
      <c r="Q229" s="63">
        <f>+'REPORTE FEBRERO IMROM'!Q229</f>
        <v>0</v>
      </c>
      <c r="R229" s="33" t="str">
        <f>IF(M229=0,"",M229/'CED. GRAL POR REP. O MANTTO'!G235)</f>
        <v/>
      </c>
      <c r="S229" s="44" t="str">
        <f t="shared" si="9"/>
        <v/>
      </c>
    </row>
    <row r="230" spans="2:19" s="3" customFormat="1" ht="37.5" hidden="1" customHeight="1" x14ac:dyDescent="0.2">
      <c r="B230" s="37">
        <v>213</v>
      </c>
      <c r="C230" s="38" t="str">
        <f>IF('CED. GRAL POR REP. O MANTTO'!C236="","",'CED. GRAL POR REP. O MANTTO'!C236)</f>
        <v/>
      </c>
      <c r="D230" s="333" t="str">
        <f>IF('CED. GRAL POR REP. O MANTTO'!D236="","",'CED. GRAL POR REP. O MANTTO'!D236)</f>
        <v/>
      </c>
      <c r="E230" s="333"/>
      <c r="F230" s="38" t="str">
        <f>IF('CED. GRAL POR REP. O MANTTO'!E236="","",'CED. GRAL POR REP. O MANTTO'!E236)</f>
        <v/>
      </c>
      <c r="G230" s="67" t="str">
        <f>IF('CED. GRAL POR REP. O MANTTO'!F236="","",'CED. GRAL POR REP. O MANTTO'!F236)</f>
        <v/>
      </c>
      <c r="H230" s="92">
        <f>+'REPORTE FEBRERO IMROM'!M230</f>
        <v>0</v>
      </c>
      <c r="I230" s="39"/>
      <c r="J230" s="39"/>
      <c r="K230" s="39"/>
      <c r="L230" s="30">
        <f t="shared" si="10"/>
        <v>0</v>
      </c>
      <c r="M230" s="30">
        <f t="shared" si="11"/>
        <v>0</v>
      </c>
      <c r="N230" s="90">
        <f>+'REPORTE FEBRERO IMROM'!N230</f>
        <v>0</v>
      </c>
      <c r="O230" s="55"/>
      <c r="P230" s="56"/>
      <c r="Q230" s="63">
        <f>+'REPORTE FEBRERO IMROM'!Q230</f>
        <v>0</v>
      </c>
      <c r="R230" s="33" t="str">
        <f>IF(M230=0,"",M230/'CED. GRAL POR REP. O MANTTO'!G236)</f>
        <v/>
      </c>
      <c r="S230" s="44" t="str">
        <f t="shared" si="9"/>
        <v/>
      </c>
    </row>
    <row r="231" spans="2:19" s="3" customFormat="1" ht="37.5" hidden="1" customHeight="1" x14ac:dyDescent="0.2">
      <c r="B231" s="37">
        <v>214</v>
      </c>
      <c r="C231" s="38" t="str">
        <f>IF('CED. GRAL POR REP. O MANTTO'!C237="","",'CED. GRAL POR REP. O MANTTO'!C237)</f>
        <v/>
      </c>
      <c r="D231" s="333" t="str">
        <f>IF('CED. GRAL POR REP. O MANTTO'!D237="","",'CED. GRAL POR REP. O MANTTO'!D237)</f>
        <v/>
      </c>
      <c r="E231" s="333"/>
      <c r="F231" s="38" t="str">
        <f>IF('CED. GRAL POR REP. O MANTTO'!E237="","",'CED. GRAL POR REP. O MANTTO'!E237)</f>
        <v/>
      </c>
      <c r="G231" s="67" t="str">
        <f>IF('CED. GRAL POR REP. O MANTTO'!F237="","",'CED. GRAL POR REP. O MANTTO'!F237)</f>
        <v/>
      </c>
      <c r="H231" s="92">
        <f>+'REPORTE FEBRERO IMROM'!M231</f>
        <v>0</v>
      </c>
      <c r="I231" s="39"/>
      <c r="J231" s="39"/>
      <c r="K231" s="39"/>
      <c r="L231" s="30">
        <f t="shared" si="10"/>
        <v>0</v>
      </c>
      <c r="M231" s="30">
        <f t="shared" si="11"/>
        <v>0</v>
      </c>
      <c r="N231" s="90">
        <f>+'REPORTE FEBRERO IMROM'!N231</f>
        <v>0</v>
      </c>
      <c r="O231" s="55"/>
      <c r="P231" s="56"/>
      <c r="Q231" s="63">
        <f>+'REPORTE FEBRERO IMROM'!Q231</f>
        <v>0</v>
      </c>
      <c r="R231" s="33" t="str">
        <f>IF(M231=0,"",M231/'CED. GRAL POR REP. O MANTTO'!G237)</f>
        <v/>
      </c>
      <c r="S231" s="44" t="str">
        <f t="shared" si="9"/>
        <v/>
      </c>
    </row>
    <row r="232" spans="2:19" s="3" customFormat="1" ht="37.5" hidden="1" customHeight="1" x14ac:dyDescent="0.2">
      <c r="B232" s="37">
        <v>215</v>
      </c>
      <c r="C232" s="38" t="str">
        <f>IF('CED. GRAL POR REP. O MANTTO'!C238="","",'CED. GRAL POR REP. O MANTTO'!C238)</f>
        <v/>
      </c>
      <c r="D232" s="333" t="str">
        <f>IF('CED. GRAL POR REP. O MANTTO'!D238="","",'CED. GRAL POR REP. O MANTTO'!D238)</f>
        <v/>
      </c>
      <c r="E232" s="333"/>
      <c r="F232" s="38" t="str">
        <f>IF('CED. GRAL POR REP. O MANTTO'!E238="","",'CED. GRAL POR REP. O MANTTO'!E238)</f>
        <v/>
      </c>
      <c r="G232" s="67" t="str">
        <f>IF('CED. GRAL POR REP. O MANTTO'!F238="","",'CED. GRAL POR REP. O MANTTO'!F238)</f>
        <v/>
      </c>
      <c r="H232" s="92">
        <f>+'REPORTE FEBRERO IMROM'!M232</f>
        <v>0</v>
      </c>
      <c r="I232" s="39"/>
      <c r="J232" s="39"/>
      <c r="K232" s="39"/>
      <c r="L232" s="30">
        <f t="shared" si="10"/>
        <v>0</v>
      </c>
      <c r="M232" s="30">
        <f t="shared" si="11"/>
        <v>0</v>
      </c>
      <c r="N232" s="90">
        <f>+'REPORTE FEBRERO IMROM'!N232</f>
        <v>0</v>
      </c>
      <c r="O232" s="55"/>
      <c r="P232" s="56"/>
      <c r="Q232" s="63">
        <f>+'REPORTE FEBRERO IMROM'!Q232</f>
        <v>0</v>
      </c>
      <c r="R232" s="33" t="str">
        <f>IF(M232=0,"",M232/'CED. GRAL POR REP. O MANTTO'!G238)</f>
        <v/>
      </c>
      <c r="S232" s="44" t="str">
        <f t="shared" si="9"/>
        <v/>
      </c>
    </row>
    <row r="233" spans="2:19" s="3" customFormat="1" ht="37.5" hidden="1" customHeight="1" x14ac:dyDescent="0.2">
      <c r="B233" s="37">
        <v>216</v>
      </c>
      <c r="C233" s="38" t="str">
        <f>IF('CED. GRAL POR REP. O MANTTO'!C239="","",'CED. GRAL POR REP. O MANTTO'!C239)</f>
        <v/>
      </c>
      <c r="D233" s="333" t="str">
        <f>IF('CED. GRAL POR REP. O MANTTO'!D239="","",'CED. GRAL POR REP. O MANTTO'!D239)</f>
        <v/>
      </c>
      <c r="E233" s="333"/>
      <c r="F233" s="38" t="str">
        <f>IF('CED. GRAL POR REP. O MANTTO'!E239="","",'CED. GRAL POR REP. O MANTTO'!E239)</f>
        <v/>
      </c>
      <c r="G233" s="67" t="str">
        <f>IF('CED. GRAL POR REP. O MANTTO'!F239="","",'CED. GRAL POR REP. O MANTTO'!F239)</f>
        <v/>
      </c>
      <c r="H233" s="92">
        <f>+'REPORTE FEBRERO IMROM'!M233</f>
        <v>0</v>
      </c>
      <c r="I233" s="39"/>
      <c r="J233" s="39"/>
      <c r="K233" s="39"/>
      <c r="L233" s="30">
        <f t="shared" si="10"/>
        <v>0</v>
      </c>
      <c r="M233" s="30">
        <f t="shared" si="11"/>
        <v>0</v>
      </c>
      <c r="N233" s="90">
        <f>+'REPORTE FEBRERO IMROM'!N233</f>
        <v>0</v>
      </c>
      <c r="O233" s="55"/>
      <c r="P233" s="56"/>
      <c r="Q233" s="63">
        <f>+'REPORTE FEBRERO IMROM'!Q233</f>
        <v>0</v>
      </c>
      <c r="R233" s="33" t="str">
        <f>IF(M233=0,"",M233/'CED. GRAL POR REP. O MANTTO'!G239)</f>
        <v/>
      </c>
      <c r="S233" s="44" t="str">
        <f t="shared" si="9"/>
        <v/>
      </c>
    </row>
    <row r="234" spans="2:19" s="3" customFormat="1" ht="37.5" hidden="1" customHeight="1" x14ac:dyDescent="0.2">
      <c r="B234" s="37">
        <v>217</v>
      </c>
      <c r="C234" s="38" t="str">
        <f>IF('CED. GRAL POR REP. O MANTTO'!C240="","",'CED. GRAL POR REP. O MANTTO'!C240)</f>
        <v/>
      </c>
      <c r="D234" s="333" t="str">
        <f>IF('CED. GRAL POR REP. O MANTTO'!D240="","",'CED. GRAL POR REP. O MANTTO'!D240)</f>
        <v/>
      </c>
      <c r="E234" s="333"/>
      <c r="F234" s="38" t="str">
        <f>IF('CED. GRAL POR REP. O MANTTO'!E240="","",'CED. GRAL POR REP. O MANTTO'!E240)</f>
        <v/>
      </c>
      <c r="G234" s="67" t="str">
        <f>IF('CED. GRAL POR REP. O MANTTO'!F240="","",'CED. GRAL POR REP. O MANTTO'!F240)</f>
        <v/>
      </c>
      <c r="H234" s="92">
        <f>+'REPORTE FEBRERO IMROM'!M234</f>
        <v>0</v>
      </c>
      <c r="I234" s="39"/>
      <c r="J234" s="39"/>
      <c r="K234" s="39"/>
      <c r="L234" s="30">
        <f t="shared" si="10"/>
        <v>0</v>
      </c>
      <c r="M234" s="30">
        <f t="shared" si="11"/>
        <v>0</v>
      </c>
      <c r="N234" s="90">
        <f>+'REPORTE FEBRERO IMROM'!N234</f>
        <v>0</v>
      </c>
      <c r="O234" s="55"/>
      <c r="P234" s="56"/>
      <c r="Q234" s="63">
        <f>+'REPORTE FEBRERO IMROM'!Q234</f>
        <v>0</v>
      </c>
      <c r="R234" s="33" t="str">
        <f>IF(M234=0,"",M234/'CED. GRAL POR REP. O MANTTO'!G240)</f>
        <v/>
      </c>
      <c r="S234" s="44" t="str">
        <f t="shared" si="9"/>
        <v/>
      </c>
    </row>
    <row r="235" spans="2:19" s="3" customFormat="1" ht="37.5" hidden="1" customHeight="1" x14ac:dyDescent="0.2">
      <c r="B235" s="37">
        <v>218</v>
      </c>
      <c r="C235" s="38" t="str">
        <f>IF('CED. GRAL POR REP. O MANTTO'!C241="","",'CED. GRAL POR REP. O MANTTO'!C241)</f>
        <v/>
      </c>
      <c r="D235" s="333" t="str">
        <f>IF('CED. GRAL POR REP. O MANTTO'!D241="","",'CED. GRAL POR REP. O MANTTO'!D241)</f>
        <v/>
      </c>
      <c r="E235" s="333"/>
      <c r="F235" s="38" t="str">
        <f>IF('CED. GRAL POR REP. O MANTTO'!E241="","",'CED. GRAL POR REP. O MANTTO'!E241)</f>
        <v/>
      </c>
      <c r="G235" s="67" t="str">
        <f>IF('CED. GRAL POR REP. O MANTTO'!F241="","",'CED. GRAL POR REP. O MANTTO'!F241)</f>
        <v/>
      </c>
      <c r="H235" s="92">
        <f>+'REPORTE FEBRERO IMROM'!M235</f>
        <v>0</v>
      </c>
      <c r="I235" s="39"/>
      <c r="J235" s="39"/>
      <c r="K235" s="39"/>
      <c r="L235" s="30">
        <f t="shared" si="10"/>
        <v>0</v>
      </c>
      <c r="M235" s="30">
        <f t="shared" si="11"/>
        <v>0</v>
      </c>
      <c r="N235" s="90">
        <f>+'REPORTE FEBRERO IMROM'!N235</f>
        <v>0</v>
      </c>
      <c r="O235" s="55"/>
      <c r="P235" s="56"/>
      <c r="Q235" s="63">
        <f>+'REPORTE FEBRERO IMROM'!Q235</f>
        <v>0</v>
      </c>
      <c r="R235" s="33" t="str">
        <f>IF(M235=0,"",M235/'CED. GRAL POR REP. O MANTTO'!G241)</f>
        <v/>
      </c>
      <c r="S235" s="44" t="str">
        <f t="shared" si="9"/>
        <v/>
      </c>
    </row>
    <row r="236" spans="2:19" s="3" customFormat="1" ht="37.5" hidden="1" customHeight="1" x14ac:dyDescent="0.2">
      <c r="B236" s="37">
        <v>219</v>
      </c>
      <c r="C236" s="38" t="str">
        <f>IF('CED. GRAL POR REP. O MANTTO'!C242="","",'CED. GRAL POR REP. O MANTTO'!C242)</f>
        <v/>
      </c>
      <c r="D236" s="333" t="str">
        <f>IF('CED. GRAL POR REP. O MANTTO'!D242="","",'CED. GRAL POR REP. O MANTTO'!D242)</f>
        <v/>
      </c>
      <c r="E236" s="333"/>
      <c r="F236" s="38" t="str">
        <f>IF('CED. GRAL POR REP. O MANTTO'!E242="","",'CED. GRAL POR REP. O MANTTO'!E242)</f>
        <v/>
      </c>
      <c r="G236" s="67" t="str">
        <f>IF('CED. GRAL POR REP. O MANTTO'!F242="","",'CED. GRAL POR REP. O MANTTO'!F242)</f>
        <v/>
      </c>
      <c r="H236" s="92">
        <f>+'REPORTE FEBRERO IMROM'!M236</f>
        <v>0</v>
      </c>
      <c r="I236" s="39"/>
      <c r="J236" s="39"/>
      <c r="K236" s="39"/>
      <c r="L236" s="30">
        <f t="shared" si="10"/>
        <v>0</v>
      </c>
      <c r="M236" s="30">
        <f t="shared" si="11"/>
        <v>0</v>
      </c>
      <c r="N236" s="90">
        <f>+'REPORTE FEBRERO IMROM'!N236</f>
        <v>0</v>
      </c>
      <c r="O236" s="55"/>
      <c r="P236" s="56"/>
      <c r="Q236" s="63">
        <f>+'REPORTE FEBRERO IMROM'!Q236</f>
        <v>0</v>
      </c>
      <c r="R236" s="33" t="str">
        <f>IF(M236=0,"",M236/'CED. GRAL POR REP. O MANTTO'!G242)</f>
        <v/>
      </c>
      <c r="S236" s="44" t="str">
        <f t="shared" si="9"/>
        <v/>
      </c>
    </row>
    <row r="237" spans="2:19" s="3" customFormat="1" ht="37.5" hidden="1" customHeight="1" x14ac:dyDescent="0.2">
      <c r="B237" s="37">
        <v>220</v>
      </c>
      <c r="C237" s="38" t="str">
        <f>IF('CED. GRAL POR REP. O MANTTO'!C243="","",'CED. GRAL POR REP. O MANTTO'!C243)</f>
        <v/>
      </c>
      <c r="D237" s="333" t="str">
        <f>IF('CED. GRAL POR REP. O MANTTO'!D243="","",'CED. GRAL POR REP. O MANTTO'!D243)</f>
        <v/>
      </c>
      <c r="E237" s="333"/>
      <c r="F237" s="38" t="str">
        <f>IF('CED. GRAL POR REP. O MANTTO'!E243="","",'CED. GRAL POR REP. O MANTTO'!E243)</f>
        <v/>
      </c>
      <c r="G237" s="67" t="str">
        <f>IF('CED. GRAL POR REP. O MANTTO'!F243="","",'CED. GRAL POR REP. O MANTTO'!F243)</f>
        <v/>
      </c>
      <c r="H237" s="92">
        <f>+'REPORTE FEBRERO IMROM'!M237</f>
        <v>0</v>
      </c>
      <c r="I237" s="39"/>
      <c r="J237" s="39"/>
      <c r="K237" s="39"/>
      <c r="L237" s="30">
        <f t="shared" si="10"/>
        <v>0</v>
      </c>
      <c r="M237" s="30">
        <f t="shared" si="11"/>
        <v>0</v>
      </c>
      <c r="N237" s="90">
        <f>+'REPORTE FEBRERO IMROM'!N237</f>
        <v>0</v>
      </c>
      <c r="O237" s="55"/>
      <c r="P237" s="56"/>
      <c r="Q237" s="63">
        <f>+'REPORTE FEBRERO IMROM'!Q237</f>
        <v>0</v>
      </c>
      <c r="R237" s="33" t="str">
        <f>IF(M237=0,"",M237/'CED. GRAL POR REP. O MANTTO'!G243)</f>
        <v/>
      </c>
      <c r="S237" s="44" t="str">
        <f t="shared" si="9"/>
        <v/>
      </c>
    </row>
    <row r="238" spans="2:19" s="3" customFormat="1" ht="37.5" hidden="1" customHeight="1" x14ac:dyDescent="0.2">
      <c r="B238" s="37">
        <v>221</v>
      </c>
      <c r="C238" s="38" t="str">
        <f>IF('CED. GRAL POR REP. O MANTTO'!C244="","",'CED. GRAL POR REP. O MANTTO'!C244)</f>
        <v/>
      </c>
      <c r="D238" s="333" t="str">
        <f>IF('CED. GRAL POR REP. O MANTTO'!D244="","",'CED. GRAL POR REP. O MANTTO'!D244)</f>
        <v/>
      </c>
      <c r="E238" s="333"/>
      <c r="F238" s="38" t="str">
        <f>IF('CED. GRAL POR REP. O MANTTO'!E244="","",'CED. GRAL POR REP. O MANTTO'!E244)</f>
        <v/>
      </c>
      <c r="G238" s="67" t="str">
        <f>IF('CED. GRAL POR REP. O MANTTO'!F244="","",'CED. GRAL POR REP. O MANTTO'!F244)</f>
        <v/>
      </c>
      <c r="H238" s="92">
        <f>+'REPORTE FEBRERO IMROM'!M238</f>
        <v>0</v>
      </c>
      <c r="I238" s="39"/>
      <c r="J238" s="39"/>
      <c r="K238" s="39"/>
      <c r="L238" s="30">
        <f t="shared" si="10"/>
        <v>0</v>
      </c>
      <c r="M238" s="30">
        <f t="shared" si="11"/>
        <v>0</v>
      </c>
      <c r="N238" s="90">
        <f>+'REPORTE FEBRERO IMROM'!N238</f>
        <v>0</v>
      </c>
      <c r="O238" s="55"/>
      <c r="P238" s="56"/>
      <c r="Q238" s="63">
        <f>+'REPORTE FEBRERO IMROM'!Q238</f>
        <v>0</v>
      </c>
      <c r="R238" s="33" t="str">
        <f>IF(M238=0,"",M238/'CED. GRAL POR REP. O MANTTO'!G244)</f>
        <v/>
      </c>
      <c r="S238" s="44" t="str">
        <f t="shared" si="9"/>
        <v/>
      </c>
    </row>
    <row r="239" spans="2:19" s="3" customFormat="1" ht="37.5" hidden="1" customHeight="1" x14ac:dyDescent="0.2">
      <c r="B239" s="37">
        <v>222</v>
      </c>
      <c r="C239" s="38" t="str">
        <f>IF('CED. GRAL POR REP. O MANTTO'!C245="","",'CED. GRAL POR REP. O MANTTO'!C245)</f>
        <v/>
      </c>
      <c r="D239" s="333" t="str">
        <f>IF('CED. GRAL POR REP. O MANTTO'!D245="","",'CED. GRAL POR REP. O MANTTO'!D245)</f>
        <v/>
      </c>
      <c r="E239" s="333"/>
      <c r="F239" s="38" t="str">
        <f>IF('CED. GRAL POR REP. O MANTTO'!E245="","",'CED. GRAL POR REP. O MANTTO'!E245)</f>
        <v/>
      </c>
      <c r="G239" s="67" t="str">
        <f>IF('CED. GRAL POR REP. O MANTTO'!F245="","",'CED. GRAL POR REP. O MANTTO'!F245)</f>
        <v/>
      </c>
      <c r="H239" s="92">
        <f>+'REPORTE FEBRERO IMROM'!M239</f>
        <v>0</v>
      </c>
      <c r="I239" s="39"/>
      <c r="J239" s="39"/>
      <c r="K239" s="39"/>
      <c r="L239" s="30">
        <f t="shared" si="10"/>
        <v>0</v>
      </c>
      <c r="M239" s="30">
        <f t="shared" si="11"/>
        <v>0</v>
      </c>
      <c r="N239" s="90">
        <f>+'REPORTE FEBRERO IMROM'!N239</f>
        <v>0</v>
      </c>
      <c r="O239" s="55"/>
      <c r="P239" s="56"/>
      <c r="Q239" s="63">
        <f>+'REPORTE FEBRERO IMROM'!Q239</f>
        <v>0</v>
      </c>
      <c r="R239" s="33" t="str">
        <f>IF(M239=0,"",M239/'CED. GRAL POR REP. O MANTTO'!G245)</f>
        <v/>
      </c>
      <c r="S239" s="44" t="str">
        <f t="shared" si="9"/>
        <v/>
      </c>
    </row>
    <row r="240" spans="2:19" s="3" customFormat="1" ht="37.5" hidden="1" customHeight="1" x14ac:dyDescent="0.2">
      <c r="B240" s="37">
        <v>223</v>
      </c>
      <c r="C240" s="38" t="str">
        <f>IF('CED. GRAL POR REP. O MANTTO'!C246="","",'CED. GRAL POR REP. O MANTTO'!C246)</f>
        <v/>
      </c>
      <c r="D240" s="333" t="str">
        <f>IF('CED. GRAL POR REP. O MANTTO'!D246="","",'CED. GRAL POR REP. O MANTTO'!D246)</f>
        <v/>
      </c>
      <c r="E240" s="333"/>
      <c r="F240" s="38" t="str">
        <f>IF('CED. GRAL POR REP. O MANTTO'!E246="","",'CED. GRAL POR REP. O MANTTO'!E246)</f>
        <v/>
      </c>
      <c r="G240" s="67" t="str">
        <f>IF('CED. GRAL POR REP. O MANTTO'!F246="","",'CED. GRAL POR REP. O MANTTO'!F246)</f>
        <v/>
      </c>
      <c r="H240" s="92">
        <f>+'REPORTE FEBRERO IMROM'!M240</f>
        <v>0</v>
      </c>
      <c r="I240" s="39"/>
      <c r="J240" s="39"/>
      <c r="K240" s="39"/>
      <c r="L240" s="30">
        <f t="shared" si="10"/>
        <v>0</v>
      </c>
      <c r="M240" s="30">
        <f t="shared" si="11"/>
        <v>0</v>
      </c>
      <c r="N240" s="90">
        <f>+'REPORTE FEBRERO IMROM'!N240</f>
        <v>0</v>
      </c>
      <c r="O240" s="55"/>
      <c r="P240" s="56"/>
      <c r="Q240" s="63">
        <f>+'REPORTE FEBRERO IMROM'!Q240</f>
        <v>0</v>
      </c>
      <c r="R240" s="33" t="str">
        <f>IF(M240=0,"",M240/'CED. GRAL POR REP. O MANTTO'!G246)</f>
        <v/>
      </c>
      <c r="S240" s="44" t="str">
        <f t="shared" si="9"/>
        <v/>
      </c>
    </row>
    <row r="241" spans="2:19" s="3" customFormat="1" ht="37.5" hidden="1" customHeight="1" x14ac:dyDescent="0.2">
      <c r="B241" s="37">
        <v>224</v>
      </c>
      <c r="C241" s="38" t="str">
        <f>IF('CED. GRAL POR REP. O MANTTO'!C247="","",'CED. GRAL POR REP. O MANTTO'!C247)</f>
        <v/>
      </c>
      <c r="D241" s="333" t="str">
        <f>IF('CED. GRAL POR REP. O MANTTO'!D247="","",'CED. GRAL POR REP. O MANTTO'!D247)</f>
        <v/>
      </c>
      <c r="E241" s="333"/>
      <c r="F241" s="38" t="str">
        <f>IF('CED. GRAL POR REP. O MANTTO'!E247="","",'CED. GRAL POR REP. O MANTTO'!E247)</f>
        <v/>
      </c>
      <c r="G241" s="67" t="str">
        <f>IF('CED. GRAL POR REP. O MANTTO'!F247="","",'CED. GRAL POR REP. O MANTTO'!F247)</f>
        <v/>
      </c>
      <c r="H241" s="92">
        <f>+'REPORTE FEBRERO IMROM'!M241</f>
        <v>0</v>
      </c>
      <c r="I241" s="39"/>
      <c r="J241" s="39"/>
      <c r="K241" s="39"/>
      <c r="L241" s="30">
        <f t="shared" si="10"/>
        <v>0</v>
      </c>
      <c r="M241" s="30">
        <f t="shared" si="11"/>
        <v>0</v>
      </c>
      <c r="N241" s="90">
        <f>+'REPORTE FEBRERO IMROM'!N241</f>
        <v>0</v>
      </c>
      <c r="O241" s="55"/>
      <c r="P241" s="56"/>
      <c r="Q241" s="63">
        <f>+'REPORTE FEBRERO IMROM'!Q241</f>
        <v>0</v>
      </c>
      <c r="R241" s="33" t="str">
        <f>IF(M241=0,"",M241/'CED. GRAL POR REP. O MANTTO'!G247)</f>
        <v/>
      </c>
      <c r="S241" s="44" t="str">
        <f t="shared" si="9"/>
        <v/>
      </c>
    </row>
    <row r="242" spans="2:19" s="3" customFormat="1" ht="37.5" hidden="1" customHeight="1" x14ac:dyDescent="0.2">
      <c r="B242" s="37">
        <v>225</v>
      </c>
      <c r="C242" s="38" t="str">
        <f>IF('CED. GRAL POR REP. O MANTTO'!C248="","",'CED. GRAL POR REP. O MANTTO'!C248)</f>
        <v/>
      </c>
      <c r="D242" s="333" t="str">
        <f>IF('CED. GRAL POR REP. O MANTTO'!D248="","",'CED. GRAL POR REP. O MANTTO'!D248)</f>
        <v/>
      </c>
      <c r="E242" s="333"/>
      <c r="F242" s="38" t="str">
        <f>IF('CED. GRAL POR REP. O MANTTO'!E248="","",'CED. GRAL POR REP. O MANTTO'!E248)</f>
        <v/>
      </c>
      <c r="G242" s="67" t="str">
        <f>IF('CED. GRAL POR REP. O MANTTO'!F248="","",'CED. GRAL POR REP. O MANTTO'!F248)</f>
        <v/>
      </c>
      <c r="H242" s="92">
        <f>+'REPORTE FEBRERO IMROM'!M242</f>
        <v>0</v>
      </c>
      <c r="I242" s="39"/>
      <c r="J242" s="39"/>
      <c r="K242" s="39"/>
      <c r="L242" s="30">
        <f t="shared" si="10"/>
        <v>0</v>
      </c>
      <c r="M242" s="30">
        <f t="shared" si="11"/>
        <v>0</v>
      </c>
      <c r="N242" s="90">
        <f>+'REPORTE FEBRERO IMROM'!N242</f>
        <v>0</v>
      </c>
      <c r="O242" s="55"/>
      <c r="P242" s="56"/>
      <c r="Q242" s="63">
        <f>+'REPORTE FEBRERO IMROM'!Q242</f>
        <v>0</v>
      </c>
      <c r="R242" s="33" t="str">
        <f>IF(M242=0,"",M242/'CED. GRAL POR REP. O MANTTO'!G248)</f>
        <v/>
      </c>
      <c r="S242" s="44" t="str">
        <f t="shared" si="9"/>
        <v/>
      </c>
    </row>
    <row r="243" spans="2:19" s="3" customFormat="1" ht="37.5" hidden="1" customHeight="1" x14ac:dyDescent="0.2">
      <c r="B243" s="37">
        <v>226</v>
      </c>
      <c r="C243" s="38" t="str">
        <f>IF('CED. GRAL POR REP. O MANTTO'!C249="","",'CED. GRAL POR REP. O MANTTO'!C249)</f>
        <v/>
      </c>
      <c r="D243" s="333" t="str">
        <f>IF('CED. GRAL POR REP. O MANTTO'!D249="","",'CED. GRAL POR REP. O MANTTO'!D249)</f>
        <v/>
      </c>
      <c r="E243" s="333"/>
      <c r="F243" s="38" t="str">
        <f>IF('CED. GRAL POR REP. O MANTTO'!E249="","",'CED. GRAL POR REP. O MANTTO'!E249)</f>
        <v/>
      </c>
      <c r="G243" s="67" t="str">
        <f>IF('CED. GRAL POR REP. O MANTTO'!F249="","",'CED. GRAL POR REP. O MANTTO'!F249)</f>
        <v/>
      </c>
      <c r="H243" s="92">
        <f>+'REPORTE FEBRERO IMROM'!M243</f>
        <v>0</v>
      </c>
      <c r="I243" s="39"/>
      <c r="J243" s="39"/>
      <c r="K243" s="39"/>
      <c r="L243" s="30">
        <f t="shared" si="10"/>
        <v>0</v>
      </c>
      <c r="M243" s="30">
        <f t="shared" si="11"/>
        <v>0</v>
      </c>
      <c r="N243" s="90">
        <f>+'REPORTE FEBRERO IMROM'!N243</f>
        <v>0</v>
      </c>
      <c r="O243" s="55"/>
      <c r="P243" s="56"/>
      <c r="Q243" s="63">
        <f>+'REPORTE FEBRERO IMROM'!Q243</f>
        <v>0</v>
      </c>
      <c r="R243" s="33" t="str">
        <f>IF(M243=0,"",M243/'CED. GRAL POR REP. O MANTTO'!G249)</f>
        <v/>
      </c>
      <c r="S243" s="44" t="str">
        <f t="shared" si="9"/>
        <v/>
      </c>
    </row>
    <row r="244" spans="2:19" s="3" customFormat="1" ht="37.5" hidden="1" customHeight="1" x14ac:dyDescent="0.2">
      <c r="B244" s="37">
        <v>227</v>
      </c>
      <c r="C244" s="38" t="str">
        <f>IF('CED. GRAL POR REP. O MANTTO'!C250="","",'CED. GRAL POR REP. O MANTTO'!C250)</f>
        <v/>
      </c>
      <c r="D244" s="333" t="str">
        <f>IF('CED. GRAL POR REP. O MANTTO'!D250="","",'CED. GRAL POR REP. O MANTTO'!D250)</f>
        <v/>
      </c>
      <c r="E244" s="333"/>
      <c r="F244" s="38" t="str">
        <f>IF('CED. GRAL POR REP. O MANTTO'!E250="","",'CED. GRAL POR REP. O MANTTO'!E250)</f>
        <v/>
      </c>
      <c r="G244" s="67" t="str">
        <f>IF('CED. GRAL POR REP. O MANTTO'!F250="","",'CED. GRAL POR REP. O MANTTO'!F250)</f>
        <v/>
      </c>
      <c r="H244" s="92">
        <f>+'REPORTE FEBRERO IMROM'!M244</f>
        <v>0</v>
      </c>
      <c r="I244" s="39"/>
      <c r="J244" s="39"/>
      <c r="K244" s="39"/>
      <c r="L244" s="30">
        <f t="shared" si="10"/>
        <v>0</v>
      </c>
      <c r="M244" s="30">
        <f t="shared" si="11"/>
        <v>0</v>
      </c>
      <c r="N244" s="90">
        <f>+'REPORTE FEBRERO IMROM'!N244</f>
        <v>0</v>
      </c>
      <c r="O244" s="55"/>
      <c r="P244" s="56"/>
      <c r="Q244" s="63">
        <f>+'REPORTE FEBRERO IMROM'!Q244</f>
        <v>0</v>
      </c>
      <c r="R244" s="33" t="str">
        <f>IF(M244=0,"",M244/'CED. GRAL POR REP. O MANTTO'!G250)</f>
        <v/>
      </c>
      <c r="S244" s="44" t="str">
        <f t="shared" si="9"/>
        <v/>
      </c>
    </row>
    <row r="245" spans="2:19" s="3" customFormat="1" ht="37.5" hidden="1" customHeight="1" x14ac:dyDescent="0.2">
      <c r="B245" s="37">
        <v>228</v>
      </c>
      <c r="C245" s="38" t="str">
        <f>IF('CED. GRAL POR REP. O MANTTO'!C251="","",'CED. GRAL POR REP. O MANTTO'!C251)</f>
        <v/>
      </c>
      <c r="D245" s="333" t="str">
        <f>IF('CED. GRAL POR REP. O MANTTO'!D251="","",'CED. GRAL POR REP. O MANTTO'!D251)</f>
        <v/>
      </c>
      <c r="E245" s="333"/>
      <c r="F245" s="38" t="str">
        <f>IF('CED. GRAL POR REP. O MANTTO'!E251="","",'CED. GRAL POR REP. O MANTTO'!E251)</f>
        <v/>
      </c>
      <c r="G245" s="67" t="str">
        <f>IF('CED. GRAL POR REP. O MANTTO'!F251="","",'CED. GRAL POR REP. O MANTTO'!F251)</f>
        <v/>
      </c>
      <c r="H245" s="92">
        <f>+'REPORTE FEBRERO IMROM'!M245</f>
        <v>0</v>
      </c>
      <c r="I245" s="39"/>
      <c r="J245" s="39"/>
      <c r="K245" s="39"/>
      <c r="L245" s="30">
        <f t="shared" si="10"/>
        <v>0</v>
      </c>
      <c r="M245" s="30">
        <f t="shared" si="11"/>
        <v>0</v>
      </c>
      <c r="N245" s="90">
        <f>+'REPORTE FEBRERO IMROM'!N245</f>
        <v>0</v>
      </c>
      <c r="O245" s="55"/>
      <c r="P245" s="56"/>
      <c r="Q245" s="63">
        <f>+'REPORTE FEBRERO IMROM'!Q245</f>
        <v>0</v>
      </c>
      <c r="R245" s="33" t="str">
        <f>IF(M245=0,"",M245/'CED. GRAL POR REP. O MANTTO'!G251)</f>
        <v/>
      </c>
      <c r="S245" s="44" t="str">
        <f t="shared" si="9"/>
        <v/>
      </c>
    </row>
    <row r="246" spans="2:19" s="3" customFormat="1" ht="37.5" hidden="1" customHeight="1" x14ac:dyDescent="0.2">
      <c r="B246" s="37">
        <v>229</v>
      </c>
      <c r="C246" s="38" t="str">
        <f>IF('CED. GRAL POR REP. O MANTTO'!C252="","",'CED. GRAL POR REP. O MANTTO'!C252)</f>
        <v/>
      </c>
      <c r="D246" s="333" t="str">
        <f>IF('CED. GRAL POR REP. O MANTTO'!D252="","",'CED. GRAL POR REP. O MANTTO'!D252)</f>
        <v/>
      </c>
      <c r="E246" s="333"/>
      <c r="F246" s="38" t="str">
        <f>IF('CED. GRAL POR REP. O MANTTO'!E252="","",'CED. GRAL POR REP. O MANTTO'!E252)</f>
        <v/>
      </c>
      <c r="G246" s="67" t="str">
        <f>IF('CED. GRAL POR REP. O MANTTO'!F252="","",'CED. GRAL POR REP. O MANTTO'!F252)</f>
        <v/>
      </c>
      <c r="H246" s="92">
        <f>+'REPORTE FEBRERO IMROM'!M246</f>
        <v>0</v>
      </c>
      <c r="I246" s="39"/>
      <c r="J246" s="39"/>
      <c r="K246" s="39"/>
      <c r="L246" s="30">
        <f t="shared" si="10"/>
        <v>0</v>
      </c>
      <c r="M246" s="30">
        <f t="shared" si="11"/>
        <v>0</v>
      </c>
      <c r="N246" s="90">
        <f>+'REPORTE FEBRERO IMROM'!N246</f>
        <v>0</v>
      </c>
      <c r="O246" s="55"/>
      <c r="P246" s="56"/>
      <c r="Q246" s="63">
        <f>+'REPORTE FEBRERO IMROM'!Q246</f>
        <v>0</v>
      </c>
      <c r="R246" s="33" t="str">
        <f>IF(M246=0,"",M246/'CED. GRAL POR REP. O MANTTO'!G252)</f>
        <v/>
      </c>
      <c r="S246" s="44" t="str">
        <f t="shared" si="9"/>
        <v/>
      </c>
    </row>
    <row r="247" spans="2:19" s="3" customFormat="1" ht="37.5" hidden="1" customHeight="1" x14ac:dyDescent="0.2">
      <c r="B247" s="37">
        <v>230</v>
      </c>
      <c r="C247" s="38" t="str">
        <f>IF('CED. GRAL POR REP. O MANTTO'!C253="","",'CED. GRAL POR REP. O MANTTO'!C253)</f>
        <v/>
      </c>
      <c r="D247" s="333" t="str">
        <f>IF('CED. GRAL POR REP. O MANTTO'!D253="","",'CED. GRAL POR REP. O MANTTO'!D253)</f>
        <v/>
      </c>
      <c r="E247" s="333"/>
      <c r="F247" s="38" t="str">
        <f>IF('CED. GRAL POR REP. O MANTTO'!E253="","",'CED. GRAL POR REP. O MANTTO'!E253)</f>
        <v/>
      </c>
      <c r="G247" s="67" t="str">
        <f>IF('CED. GRAL POR REP. O MANTTO'!F253="","",'CED. GRAL POR REP. O MANTTO'!F253)</f>
        <v/>
      </c>
      <c r="H247" s="92">
        <f>+'REPORTE FEBRERO IMROM'!M247</f>
        <v>0</v>
      </c>
      <c r="I247" s="39"/>
      <c r="J247" s="39"/>
      <c r="K247" s="39"/>
      <c r="L247" s="30">
        <f t="shared" si="10"/>
        <v>0</v>
      </c>
      <c r="M247" s="30">
        <f t="shared" si="11"/>
        <v>0</v>
      </c>
      <c r="N247" s="90">
        <f>+'REPORTE FEBRERO IMROM'!N247</f>
        <v>0</v>
      </c>
      <c r="O247" s="55"/>
      <c r="P247" s="56"/>
      <c r="Q247" s="63">
        <f>+'REPORTE FEBRERO IMROM'!Q247</f>
        <v>0</v>
      </c>
      <c r="R247" s="33" t="str">
        <f>IF(M247=0,"",M247/'CED. GRAL POR REP. O MANTTO'!G253)</f>
        <v/>
      </c>
      <c r="S247" s="44" t="str">
        <f t="shared" si="9"/>
        <v/>
      </c>
    </row>
    <row r="248" spans="2:19" s="3" customFormat="1" ht="37.5" hidden="1" customHeight="1" x14ac:dyDescent="0.2">
      <c r="B248" s="37">
        <v>231</v>
      </c>
      <c r="C248" s="38" t="str">
        <f>IF('CED. GRAL POR REP. O MANTTO'!C254="","",'CED. GRAL POR REP. O MANTTO'!C254)</f>
        <v/>
      </c>
      <c r="D248" s="333" t="str">
        <f>IF('CED. GRAL POR REP. O MANTTO'!D254="","",'CED. GRAL POR REP. O MANTTO'!D254)</f>
        <v/>
      </c>
      <c r="E248" s="333"/>
      <c r="F248" s="38" t="str">
        <f>IF('CED. GRAL POR REP. O MANTTO'!E254="","",'CED. GRAL POR REP. O MANTTO'!E254)</f>
        <v/>
      </c>
      <c r="G248" s="67" t="str">
        <f>IF('CED. GRAL POR REP. O MANTTO'!F254="","",'CED. GRAL POR REP. O MANTTO'!F254)</f>
        <v/>
      </c>
      <c r="H248" s="92">
        <f>+'REPORTE FEBRERO IMROM'!M248</f>
        <v>0</v>
      </c>
      <c r="I248" s="39"/>
      <c r="J248" s="39"/>
      <c r="K248" s="39"/>
      <c r="L248" s="30">
        <f t="shared" si="10"/>
        <v>0</v>
      </c>
      <c r="M248" s="30">
        <f t="shared" si="11"/>
        <v>0</v>
      </c>
      <c r="N248" s="90">
        <f>+'REPORTE FEBRERO IMROM'!N248</f>
        <v>0</v>
      </c>
      <c r="O248" s="55"/>
      <c r="P248" s="56"/>
      <c r="Q248" s="63">
        <f>+'REPORTE FEBRERO IMROM'!Q248</f>
        <v>0</v>
      </c>
      <c r="R248" s="33" t="str">
        <f>IF(M248=0,"",M248/'CED. GRAL POR REP. O MANTTO'!G254)</f>
        <v/>
      </c>
      <c r="S248" s="44" t="str">
        <f t="shared" si="9"/>
        <v/>
      </c>
    </row>
    <row r="249" spans="2:19" s="3" customFormat="1" ht="37.5" hidden="1" customHeight="1" x14ac:dyDescent="0.2">
      <c r="B249" s="37">
        <v>232</v>
      </c>
      <c r="C249" s="38" t="str">
        <f>IF('CED. GRAL POR REP. O MANTTO'!C255="","",'CED. GRAL POR REP. O MANTTO'!C255)</f>
        <v/>
      </c>
      <c r="D249" s="333" t="str">
        <f>IF('CED. GRAL POR REP. O MANTTO'!D255="","",'CED. GRAL POR REP. O MANTTO'!D255)</f>
        <v/>
      </c>
      <c r="E249" s="333"/>
      <c r="F249" s="38" t="str">
        <f>IF('CED. GRAL POR REP. O MANTTO'!E255="","",'CED. GRAL POR REP. O MANTTO'!E255)</f>
        <v/>
      </c>
      <c r="G249" s="67" t="str">
        <f>IF('CED. GRAL POR REP. O MANTTO'!F255="","",'CED. GRAL POR REP. O MANTTO'!F255)</f>
        <v/>
      </c>
      <c r="H249" s="92">
        <f>+'REPORTE FEBRERO IMROM'!M249</f>
        <v>0</v>
      </c>
      <c r="I249" s="39"/>
      <c r="J249" s="39"/>
      <c r="K249" s="39"/>
      <c r="L249" s="30">
        <f t="shared" si="10"/>
        <v>0</v>
      </c>
      <c r="M249" s="30">
        <f t="shared" si="11"/>
        <v>0</v>
      </c>
      <c r="N249" s="90">
        <f>+'REPORTE FEBRERO IMROM'!N249</f>
        <v>0</v>
      </c>
      <c r="O249" s="55"/>
      <c r="P249" s="56"/>
      <c r="Q249" s="63">
        <f>+'REPORTE FEBRERO IMROM'!Q249</f>
        <v>0</v>
      </c>
      <c r="R249" s="33" t="str">
        <f>IF(M249=0,"",M249/'CED. GRAL POR REP. O MANTTO'!G255)</f>
        <v/>
      </c>
      <c r="S249" s="44" t="str">
        <f t="shared" si="9"/>
        <v/>
      </c>
    </row>
    <row r="250" spans="2:19" s="3" customFormat="1" ht="37.5" hidden="1" customHeight="1" x14ac:dyDescent="0.2">
      <c r="B250" s="37">
        <v>233</v>
      </c>
      <c r="C250" s="38" t="str">
        <f>IF('CED. GRAL POR REP. O MANTTO'!C256="","",'CED. GRAL POR REP. O MANTTO'!C256)</f>
        <v/>
      </c>
      <c r="D250" s="333" t="str">
        <f>IF('CED. GRAL POR REP. O MANTTO'!D256="","",'CED. GRAL POR REP. O MANTTO'!D256)</f>
        <v/>
      </c>
      <c r="E250" s="333"/>
      <c r="F250" s="38" t="str">
        <f>IF('CED. GRAL POR REP. O MANTTO'!E256="","",'CED. GRAL POR REP. O MANTTO'!E256)</f>
        <v/>
      </c>
      <c r="G250" s="67" t="str">
        <f>IF('CED. GRAL POR REP. O MANTTO'!F256="","",'CED. GRAL POR REP. O MANTTO'!F256)</f>
        <v/>
      </c>
      <c r="H250" s="92">
        <f>+'REPORTE FEBRERO IMROM'!M250</f>
        <v>0</v>
      </c>
      <c r="I250" s="39"/>
      <c r="J250" s="39"/>
      <c r="K250" s="39"/>
      <c r="L250" s="30">
        <f t="shared" si="10"/>
        <v>0</v>
      </c>
      <c r="M250" s="30">
        <f t="shared" si="11"/>
        <v>0</v>
      </c>
      <c r="N250" s="90">
        <f>+'REPORTE FEBRERO IMROM'!N250</f>
        <v>0</v>
      </c>
      <c r="O250" s="55"/>
      <c r="P250" s="56"/>
      <c r="Q250" s="63">
        <f>+'REPORTE FEBRERO IMROM'!Q250</f>
        <v>0</v>
      </c>
      <c r="R250" s="33" t="str">
        <f>IF(M250=0,"",M250/'CED. GRAL POR REP. O MANTTO'!G256)</f>
        <v/>
      </c>
      <c r="S250" s="44" t="str">
        <f t="shared" si="9"/>
        <v/>
      </c>
    </row>
    <row r="251" spans="2:19" s="3" customFormat="1" ht="37.5" hidden="1" customHeight="1" x14ac:dyDescent="0.2">
      <c r="B251" s="37">
        <v>234</v>
      </c>
      <c r="C251" s="38" t="str">
        <f>IF('CED. GRAL POR REP. O MANTTO'!C257="","",'CED. GRAL POR REP. O MANTTO'!C257)</f>
        <v/>
      </c>
      <c r="D251" s="333" t="str">
        <f>IF('CED. GRAL POR REP. O MANTTO'!D257="","",'CED. GRAL POR REP. O MANTTO'!D257)</f>
        <v/>
      </c>
      <c r="E251" s="333"/>
      <c r="F251" s="38" t="str">
        <f>IF('CED. GRAL POR REP. O MANTTO'!E257="","",'CED. GRAL POR REP. O MANTTO'!E257)</f>
        <v/>
      </c>
      <c r="G251" s="67" t="str">
        <f>IF('CED. GRAL POR REP. O MANTTO'!F257="","",'CED. GRAL POR REP. O MANTTO'!F257)</f>
        <v/>
      </c>
      <c r="H251" s="92">
        <f>+'REPORTE FEBRERO IMROM'!M251</f>
        <v>0</v>
      </c>
      <c r="I251" s="39"/>
      <c r="J251" s="39"/>
      <c r="K251" s="39"/>
      <c r="L251" s="30">
        <f t="shared" si="10"/>
        <v>0</v>
      </c>
      <c r="M251" s="30">
        <f t="shared" si="11"/>
        <v>0</v>
      </c>
      <c r="N251" s="90">
        <f>+'REPORTE FEBRERO IMROM'!N251</f>
        <v>0</v>
      </c>
      <c r="O251" s="55"/>
      <c r="P251" s="56"/>
      <c r="Q251" s="63">
        <f>+'REPORTE FEBRERO IMROM'!Q251</f>
        <v>0</v>
      </c>
      <c r="R251" s="33" t="str">
        <f>IF(M251=0,"",M251/'CED. GRAL POR REP. O MANTTO'!G257)</f>
        <v/>
      </c>
      <c r="S251" s="44" t="str">
        <f t="shared" si="9"/>
        <v/>
      </c>
    </row>
    <row r="252" spans="2:19" s="3" customFormat="1" ht="37.5" hidden="1" customHeight="1" x14ac:dyDescent="0.2">
      <c r="B252" s="37">
        <v>235</v>
      </c>
      <c r="C252" s="38" t="str">
        <f>IF('CED. GRAL POR REP. O MANTTO'!C258="","",'CED. GRAL POR REP. O MANTTO'!C258)</f>
        <v/>
      </c>
      <c r="D252" s="333" t="str">
        <f>IF('CED. GRAL POR REP. O MANTTO'!D258="","",'CED. GRAL POR REP. O MANTTO'!D258)</f>
        <v/>
      </c>
      <c r="E252" s="333"/>
      <c r="F252" s="38" t="str">
        <f>IF('CED. GRAL POR REP. O MANTTO'!E258="","",'CED. GRAL POR REP. O MANTTO'!E258)</f>
        <v/>
      </c>
      <c r="G252" s="67" t="str">
        <f>IF('CED. GRAL POR REP. O MANTTO'!F258="","",'CED. GRAL POR REP. O MANTTO'!F258)</f>
        <v/>
      </c>
      <c r="H252" s="92">
        <f>+'REPORTE FEBRERO IMROM'!M252</f>
        <v>0</v>
      </c>
      <c r="I252" s="39"/>
      <c r="J252" s="39"/>
      <c r="K252" s="39"/>
      <c r="L252" s="30">
        <f t="shared" si="10"/>
        <v>0</v>
      </c>
      <c r="M252" s="30">
        <f t="shared" si="11"/>
        <v>0</v>
      </c>
      <c r="N252" s="90">
        <f>+'REPORTE FEBRERO IMROM'!N252</f>
        <v>0</v>
      </c>
      <c r="O252" s="55"/>
      <c r="P252" s="56"/>
      <c r="Q252" s="63">
        <f>+'REPORTE FEBRERO IMROM'!Q252</f>
        <v>0</v>
      </c>
      <c r="R252" s="33" t="str">
        <f>IF(M252=0,"",M252/'CED. GRAL POR REP. O MANTTO'!G258)</f>
        <v/>
      </c>
      <c r="S252" s="44" t="str">
        <f t="shared" si="9"/>
        <v/>
      </c>
    </row>
    <row r="253" spans="2:19" s="3" customFormat="1" ht="37.5" hidden="1" customHeight="1" x14ac:dyDescent="0.2">
      <c r="B253" s="37">
        <v>236</v>
      </c>
      <c r="C253" s="38" t="str">
        <f>IF('CED. GRAL POR REP. O MANTTO'!C259="","",'CED. GRAL POR REP. O MANTTO'!C259)</f>
        <v/>
      </c>
      <c r="D253" s="333" t="str">
        <f>IF('CED. GRAL POR REP. O MANTTO'!D259="","",'CED. GRAL POR REP. O MANTTO'!D259)</f>
        <v/>
      </c>
      <c r="E253" s="333"/>
      <c r="F253" s="38" t="str">
        <f>IF('CED. GRAL POR REP. O MANTTO'!E259="","",'CED. GRAL POR REP. O MANTTO'!E259)</f>
        <v/>
      </c>
      <c r="G253" s="67" t="str">
        <f>IF('CED. GRAL POR REP. O MANTTO'!F259="","",'CED. GRAL POR REP. O MANTTO'!F259)</f>
        <v/>
      </c>
      <c r="H253" s="92">
        <f>+'REPORTE FEBRERO IMROM'!M253</f>
        <v>0</v>
      </c>
      <c r="I253" s="39"/>
      <c r="J253" s="39"/>
      <c r="K253" s="39"/>
      <c r="L253" s="30">
        <f t="shared" si="10"/>
        <v>0</v>
      </c>
      <c r="M253" s="30">
        <f t="shared" si="11"/>
        <v>0</v>
      </c>
      <c r="N253" s="90">
        <f>+'REPORTE FEBRERO IMROM'!N253</f>
        <v>0</v>
      </c>
      <c r="O253" s="55"/>
      <c r="P253" s="56"/>
      <c r="Q253" s="63">
        <f>+'REPORTE FEBRERO IMROM'!Q253</f>
        <v>0</v>
      </c>
      <c r="R253" s="33" t="str">
        <f>IF(M253=0,"",M253/'CED. GRAL POR REP. O MANTTO'!G259)</f>
        <v/>
      </c>
      <c r="S253" s="44" t="str">
        <f t="shared" si="9"/>
        <v/>
      </c>
    </row>
    <row r="254" spans="2:19" s="3" customFormat="1" ht="37.5" hidden="1" customHeight="1" x14ac:dyDescent="0.2">
      <c r="B254" s="37">
        <v>237</v>
      </c>
      <c r="C254" s="38" t="str">
        <f>IF('CED. GRAL POR REP. O MANTTO'!C260="","",'CED. GRAL POR REP. O MANTTO'!C260)</f>
        <v/>
      </c>
      <c r="D254" s="333" t="str">
        <f>IF('CED. GRAL POR REP. O MANTTO'!D260="","",'CED. GRAL POR REP. O MANTTO'!D260)</f>
        <v/>
      </c>
      <c r="E254" s="333"/>
      <c r="F254" s="38" t="str">
        <f>IF('CED. GRAL POR REP. O MANTTO'!E260="","",'CED. GRAL POR REP. O MANTTO'!E260)</f>
        <v/>
      </c>
      <c r="G254" s="67" t="str">
        <f>IF('CED. GRAL POR REP. O MANTTO'!F260="","",'CED. GRAL POR REP. O MANTTO'!F260)</f>
        <v/>
      </c>
      <c r="H254" s="92">
        <f>+'REPORTE FEBRERO IMROM'!M254</f>
        <v>0</v>
      </c>
      <c r="I254" s="39"/>
      <c r="J254" s="39"/>
      <c r="K254" s="39"/>
      <c r="L254" s="30">
        <f t="shared" si="10"/>
        <v>0</v>
      </c>
      <c r="M254" s="30">
        <f t="shared" si="11"/>
        <v>0</v>
      </c>
      <c r="N254" s="90">
        <f>+'REPORTE FEBRERO IMROM'!N254</f>
        <v>0</v>
      </c>
      <c r="O254" s="55"/>
      <c r="P254" s="56"/>
      <c r="Q254" s="63">
        <f>+'REPORTE FEBRERO IMROM'!Q254</f>
        <v>0</v>
      </c>
      <c r="R254" s="33" t="str">
        <f>IF(M254=0,"",M254/'CED. GRAL POR REP. O MANTTO'!G260)</f>
        <v/>
      </c>
      <c r="S254" s="44" t="str">
        <f t="shared" si="9"/>
        <v/>
      </c>
    </row>
    <row r="255" spans="2:19" s="3" customFormat="1" ht="37.5" hidden="1" customHeight="1" x14ac:dyDescent="0.2">
      <c r="B255" s="37">
        <v>238</v>
      </c>
      <c r="C255" s="38" t="str">
        <f>IF('CED. GRAL POR REP. O MANTTO'!C261="","",'CED. GRAL POR REP. O MANTTO'!C261)</f>
        <v/>
      </c>
      <c r="D255" s="333" t="str">
        <f>IF('CED. GRAL POR REP. O MANTTO'!D261="","",'CED. GRAL POR REP. O MANTTO'!D261)</f>
        <v/>
      </c>
      <c r="E255" s="333"/>
      <c r="F255" s="38" t="str">
        <f>IF('CED. GRAL POR REP. O MANTTO'!E261="","",'CED. GRAL POR REP. O MANTTO'!E261)</f>
        <v/>
      </c>
      <c r="G255" s="67" t="str">
        <f>IF('CED. GRAL POR REP. O MANTTO'!F261="","",'CED. GRAL POR REP. O MANTTO'!F261)</f>
        <v/>
      </c>
      <c r="H255" s="92">
        <f>+'REPORTE FEBRERO IMROM'!M255</f>
        <v>0</v>
      </c>
      <c r="I255" s="39"/>
      <c r="J255" s="39"/>
      <c r="K255" s="39"/>
      <c r="L255" s="30">
        <f t="shared" si="10"/>
        <v>0</v>
      </c>
      <c r="M255" s="30">
        <f t="shared" si="11"/>
        <v>0</v>
      </c>
      <c r="N255" s="90">
        <f>+'REPORTE FEBRERO IMROM'!N255</f>
        <v>0</v>
      </c>
      <c r="O255" s="55"/>
      <c r="P255" s="56"/>
      <c r="Q255" s="63">
        <f>+'REPORTE FEBRERO IMROM'!Q255</f>
        <v>0</v>
      </c>
      <c r="R255" s="33" t="str">
        <f>IF(M255=0,"",M255/'CED. GRAL POR REP. O MANTTO'!G261)</f>
        <v/>
      </c>
      <c r="S255" s="44" t="str">
        <f t="shared" si="9"/>
        <v/>
      </c>
    </row>
    <row r="256" spans="2:19" s="3" customFormat="1" ht="37.5" hidden="1" customHeight="1" x14ac:dyDescent="0.2">
      <c r="B256" s="37">
        <v>239</v>
      </c>
      <c r="C256" s="38" t="str">
        <f>IF('CED. GRAL POR REP. O MANTTO'!C262="","",'CED. GRAL POR REP. O MANTTO'!C262)</f>
        <v/>
      </c>
      <c r="D256" s="333" t="str">
        <f>IF('CED. GRAL POR REP. O MANTTO'!D262="","",'CED. GRAL POR REP. O MANTTO'!D262)</f>
        <v/>
      </c>
      <c r="E256" s="333"/>
      <c r="F256" s="38" t="str">
        <f>IF('CED. GRAL POR REP. O MANTTO'!E262="","",'CED. GRAL POR REP. O MANTTO'!E262)</f>
        <v/>
      </c>
      <c r="G256" s="67" t="str">
        <f>IF('CED. GRAL POR REP. O MANTTO'!F262="","",'CED. GRAL POR REP. O MANTTO'!F262)</f>
        <v/>
      </c>
      <c r="H256" s="92">
        <f>+'REPORTE FEBRERO IMROM'!M256</f>
        <v>0</v>
      </c>
      <c r="I256" s="39"/>
      <c r="J256" s="39"/>
      <c r="K256" s="39"/>
      <c r="L256" s="30">
        <f t="shared" si="10"/>
        <v>0</v>
      </c>
      <c r="M256" s="30">
        <f t="shared" si="11"/>
        <v>0</v>
      </c>
      <c r="N256" s="90">
        <f>+'REPORTE FEBRERO IMROM'!N256</f>
        <v>0</v>
      </c>
      <c r="O256" s="55"/>
      <c r="P256" s="56"/>
      <c r="Q256" s="63">
        <f>+'REPORTE FEBRERO IMROM'!Q256</f>
        <v>0</v>
      </c>
      <c r="R256" s="33" t="str">
        <f>IF(M256=0,"",M256/'CED. GRAL POR REP. O MANTTO'!G262)</f>
        <v/>
      </c>
      <c r="S256" s="44" t="str">
        <f t="shared" si="9"/>
        <v/>
      </c>
    </row>
    <row r="257" spans="2:19" s="3" customFormat="1" ht="37.5" hidden="1" customHeight="1" x14ac:dyDescent="0.2">
      <c r="B257" s="37">
        <v>240</v>
      </c>
      <c r="C257" s="38" t="str">
        <f>IF('CED. GRAL POR REP. O MANTTO'!C263="","",'CED. GRAL POR REP. O MANTTO'!C263)</f>
        <v/>
      </c>
      <c r="D257" s="333" t="str">
        <f>IF('CED. GRAL POR REP. O MANTTO'!D263="","",'CED. GRAL POR REP. O MANTTO'!D263)</f>
        <v/>
      </c>
      <c r="E257" s="333"/>
      <c r="F257" s="38" t="str">
        <f>IF('CED. GRAL POR REP. O MANTTO'!E263="","",'CED. GRAL POR REP. O MANTTO'!E263)</f>
        <v/>
      </c>
      <c r="G257" s="67" t="str">
        <f>IF('CED. GRAL POR REP. O MANTTO'!F263="","",'CED. GRAL POR REP. O MANTTO'!F263)</f>
        <v/>
      </c>
      <c r="H257" s="92">
        <f>+'REPORTE FEBRERO IMROM'!M257</f>
        <v>0</v>
      </c>
      <c r="I257" s="39"/>
      <c r="J257" s="39"/>
      <c r="K257" s="39"/>
      <c r="L257" s="30">
        <f t="shared" si="10"/>
        <v>0</v>
      </c>
      <c r="M257" s="30">
        <f t="shared" si="11"/>
        <v>0</v>
      </c>
      <c r="N257" s="90">
        <f>+'REPORTE FEBRERO IMROM'!N257</f>
        <v>0</v>
      </c>
      <c r="O257" s="55"/>
      <c r="P257" s="56"/>
      <c r="Q257" s="63">
        <f>+'REPORTE FEBRERO IMROM'!Q257</f>
        <v>0</v>
      </c>
      <c r="R257" s="33" t="str">
        <f>IF(M257=0,"",M257/'CED. GRAL POR REP. O MANTTO'!G263)</f>
        <v/>
      </c>
      <c r="S257" s="44" t="str">
        <f t="shared" si="9"/>
        <v/>
      </c>
    </row>
    <row r="258" spans="2:19" s="3" customFormat="1" ht="37.5" hidden="1" customHeight="1" x14ac:dyDescent="0.2">
      <c r="B258" s="37">
        <v>241</v>
      </c>
      <c r="C258" s="38" t="str">
        <f>IF('CED. GRAL POR REP. O MANTTO'!C264="","",'CED. GRAL POR REP. O MANTTO'!C264)</f>
        <v/>
      </c>
      <c r="D258" s="333" t="str">
        <f>IF('CED. GRAL POR REP. O MANTTO'!D264="","",'CED. GRAL POR REP. O MANTTO'!D264)</f>
        <v/>
      </c>
      <c r="E258" s="333"/>
      <c r="F258" s="38" t="str">
        <f>IF('CED. GRAL POR REP. O MANTTO'!E264="","",'CED. GRAL POR REP. O MANTTO'!E264)</f>
        <v/>
      </c>
      <c r="G258" s="67" t="str">
        <f>IF('CED. GRAL POR REP. O MANTTO'!F264="","",'CED. GRAL POR REP. O MANTTO'!F264)</f>
        <v/>
      </c>
      <c r="H258" s="92">
        <f>+'REPORTE FEBRERO IMROM'!M258</f>
        <v>0</v>
      </c>
      <c r="I258" s="39"/>
      <c r="J258" s="39"/>
      <c r="K258" s="39"/>
      <c r="L258" s="30">
        <f t="shared" si="10"/>
        <v>0</v>
      </c>
      <c r="M258" s="30">
        <f t="shared" si="11"/>
        <v>0</v>
      </c>
      <c r="N258" s="90">
        <f>+'REPORTE FEBRERO IMROM'!N258</f>
        <v>0</v>
      </c>
      <c r="O258" s="55"/>
      <c r="P258" s="56"/>
      <c r="Q258" s="63">
        <f>+'REPORTE FEBRERO IMROM'!Q258</f>
        <v>0</v>
      </c>
      <c r="R258" s="33" t="str">
        <f>IF(M258=0,"",M258/'CED. GRAL POR REP. O MANTTO'!G264)</f>
        <v/>
      </c>
      <c r="S258" s="44" t="str">
        <f t="shared" si="9"/>
        <v/>
      </c>
    </row>
    <row r="259" spans="2:19" s="3" customFormat="1" ht="37.5" hidden="1" customHeight="1" x14ac:dyDescent="0.2">
      <c r="B259" s="37">
        <v>242</v>
      </c>
      <c r="C259" s="38" t="str">
        <f>IF('CED. GRAL POR REP. O MANTTO'!C265="","",'CED. GRAL POR REP. O MANTTO'!C265)</f>
        <v/>
      </c>
      <c r="D259" s="333" t="str">
        <f>IF('CED. GRAL POR REP. O MANTTO'!D265="","",'CED. GRAL POR REP. O MANTTO'!D265)</f>
        <v/>
      </c>
      <c r="E259" s="333"/>
      <c r="F259" s="38" t="str">
        <f>IF('CED. GRAL POR REP. O MANTTO'!E265="","",'CED. GRAL POR REP. O MANTTO'!E265)</f>
        <v/>
      </c>
      <c r="G259" s="67" t="str">
        <f>IF('CED. GRAL POR REP. O MANTTO'!F265="","",'CED. GRAL POR REP. O MANTTO'!F265)</f>
        <v/>
      </c>
      <c r="H259" s="92">
        <f>+'REPORTE FEBRERO IMROM'!M259</f>
        <v>0</v>
      </c>
      <c r="I259" s="39"/>
      <c r="J259" s="39"/>
      <c r="K259" s="39"/>
      <c r="L259" s="30">
        <f t="shared" si="10"/>
        <v>0</v>
      </c>
      <c r="M259" s="30">
        <f t="shared" si="11"/>
        <v>0</v>
      </c>
      <c r="N259" s="90">
        <f>+'REPORTE FEBRERO IMROM'!N259</f>
        <v>0</v>
      </c>
      <c r="O259" s="55"/>
      <c r="P259" s="56"/>
      <c r="Q259" s="63">
        <f>+'REPORTE FEBRERO IMROM'!Q259</f>
        <v>0</v>
      </c>
      <c r="R259" s="33" t="str">
        <f>IF(M259=0,"",M259/'CED. GRAL POR REP. O MANTTO'!G265)</f>
        <v/>
      </c>
      <c r="S259" s="44" t="str">
        <f t="shared" si="9"/>
        <v/>
      </c>
    </row>
    <row r="260" spans="2:19" s="3" customFormat="1" ht="37.5" hidden="1" customHeight="1" x14ac:dyDescent="0.2">
      <c r="B260" s="37">
        <v>243</v>
      </c>
      <c r="C260" s="38" t="str">
        <f>IF('CED. GRAL POR REP. O MANTTO'!C266="","",'CED. GRAL POR REP. O MANTTO'!C266)</f>
        <v/>
      </c>
      <c r="D260" s="333" t="str">
        <f>IF('CED. GRAL POR REP. O MANTTO'!D266="","",'CED. GRAL POR REP. O MANTTO'!D266)</f>
        <v/>
      </c>
      <c r="E260" s="333"/>
      <c r="F260" s="38" t="str">
        <f>IF('CED. GRAL POR REP. O MANTTO'!E266="","",'CED. GRAL POR REP. O MANTTO'!E266)</f>
        <v/>
      </c>
      <c r="G260" s="67" t="str">
        <f>IF('CED. GRAL POR REP. O MANTTO'!F266="","",'CED. GRAL POR REP. O MANTTO'!F266)</f>
        <v/>
      </c>
      <c r="H260" s="92">
        <f>+'REPORTE FEBRERO IMROM'!M260</f>
        <v>0</v>
      </c>
      <c r="I260" s="39"/>
      <c r="J260" s="39"/>
      <c r="K260" s="39"/>
      <c r="L260" s="30">
        <f t="shared" si="10"/>
        <v>0</v>
      </c>
      <c r="M260" s="30">
        <f t="shared" si="11"/>
        <v>0</v>
      </c>
      <c r="N260" s="90">
        <f>+'REPORTE FEBRERO IMROM'!N260</f>
        <v>0</v>
      </c>
      <c r="O260" s="55"/>
      <c r="P260" s="56"/>
      <c r="Q260" s="63">
        <f>+'REPORTE FEBRERO IMROM'!Q260</f>
        <v>0</v>
      </c>
      <c r="R260" s="33" t="str">
        <f>IF(M260=0,"",M260/'CED. GRAL POR REP. O MANTTO'!G266)</f>
        <v/>
      </c>
      <c r="S260" s="44" t="str">
        <f t="shared" si="9"/>
        <v/>
      </c>
    </row>
    <row r="261" spans="2:19" s="3" customFormat="1" ht="37.5" hidden="1" customHeight="1" x14ac:dyDescent="0.2">
      <c r="B261" s="37">
        <v>244</v>
      </c>
      <c r="C261" s="38" t="str">
        <f>IF('CED. GRAL POR REP. O MANTTO'!C267="","",'CED. GRAL POR REP. O MANTTO'!C267)</f>
        <v/>
      </c>
      <c r="D261" s="333" t="str">
        <f>IF('CED. GRAL POR REP. O MANTTO'!D267="","",'CED. GRAL POR REP. O MANTTO'!D267)</f>
        <v/>
      </c>
      <c r="E261" s="333"/>
      <c r="F261" s="38" t="str">
        <f>IF('CED. GRAL POR REP. O MANTTO'!E267="","",'CED. GRAL POR REP. O MANTTO'!E267)</f>
        <v/>
      </c>
      <c r="G261" s="67" t="str">
        <f>IF('CED. GRAL POR REP. O MANTTO'!F267="","",'CED. GRAL POR REP. O MANTTO'!F267)</f>
        <v/>
      </c>
      <c r="H261" s="92">
        <f>+'REPORTE FEBRERO IMROM'!M261</f>
        <v>0</v>
      </c>
      <c r="I261" s="39"/>
      <c r="J261" s="39"/>
      <c r="K261" s="39"/>
      <c r="L261" s="30">
        <f t="shared" si="10"/>
        <v>0</v>
      </c>
      <c r="M261" s="30">
        <f t="shared" si="11"/>
        <v>0</v>
      </c>
      <c r="N261" s="90">
        <f>+'REPORTE FEBRERO IMROM'!N261</f>
        <v>0</v>
      </c>
      <c r="O261" s="55"/>
      <c r="P261" s="56"/>
      <c r="Q261" s="63">
        <f>+'REPORTE FEBRERO IMROM'!Q261</f>
        <v>0</v>
      </c>
      <c r="R261" s="33" t="str">
        <f>IF(M261=0,"",M261/'CED. GRAL POR REP. O MANTTO'!G267)</f>
        <v/>
      </c>
      <c r="S261" s="44" t="str">
        <f t="shared" si="9"/>
        <v/>
      </c>
    </row>
    <row r="262" spans="2:19" s="3" customFormat="1" ht="37.5" hidden="1" customHeight="1" x14ac:dyDescent="0.2">
      <c r="B262" s="37">
        <v>245</v>
      </c>
      <c r="C262" s="38" t="str">
        <f>IF('CED. GRAL POR REP. O MANTTO'!C268="","",'CED. GRAL POR REP. O MANTTO'!C268)</f>
        <v/>
      </c>
      <c r="D262" s="333" t="str">
        <f>IF('CED. GRAL POR REP. O MANTTO'!D268="","",'CED. GRAL POR REP. O MANTTO'!D268)</f>
        <v/>
      </c>
      <c r="E262" s="333"/>
      <c r="F262" s="38" t="str">
        <f>IF('CED. GRAL POR REP. O MANTTO'!E268="","",'CED. GRAL POR REP. O MANTTO'!E268)</f>
        <v/>
      </c>
      <c r="G262" s="67" t="str">
        <f>IF('CED. GRAL POR REP. O MANTTO'!F268="","",'CED. GRAL POR REP. O MANTTO'!F268)</f>
        <v/>
      </c>
      <c r="H262" s="92">
        <f>+'REPORTE FEBRERO IMROM'!M262</f>
        <v>0</v>
      </c>
      <c r="I262" s="39"/>
      <c r="J262" s="39"/>
      <c r="K262" s="39"/>
      <c r="L262" s="30">
        <f t="shared" si="10"/>
        <v>0</v>
      </c>
      <c r="M262" s="30">
        <f t="shared" si="11"/>
        <v>0</v>
      </c>
      <c r="N262" s="90">
        <f>+'REPORTE FEBRERO IMROM'!N262</f>
        <v>0</v>
      </c>
      <c r="O262" s="55"/>
      <c r="P262" s="56"/>
      <c r="Q262" s="63">
        <f>+'REPORTE FEBRERO IMROM'!Q262</f>
        <v>0</v>
      </c>
      <c r="R262" s="33" t="str">
        <f>IF(M262=0,"",M262/'CED. GRAL POR REP. O MANTTO'!G268)</f>
        <v/>
      </c>
      <c r="S262" s="44" t="str">
        <f t="shared" si="9"/>
        <v/>
      </c>
    </row>
    <row r="263" spans="2:19" s="3" customFormat="1" ht="37.5" hidden="1" customHeight="1" x14ac:dyDescent="0.2">
      <c r="B263" s="37">
        <v>246</v>
      </c>
      <c r="C263" s="38" t="str">
        <f>IF('CED. GRAL POR REP. O MANTTO'!C269="","",'CED. GRAL POR REP. O MANTTO'!C269)</f>
        <v/>
      </c>
      <c r="D263" s="333" t="str">
        <f>IF('CED. GRAL POR REP. O MANTTO'!D269="","",'CED. GRAL POR REP. O MANTTO'!D269)</f>
        <v/>
      </c>
      <c r="E263" s="333"/>
      <c r="F263" s="38" t="str">
        <f>IF('CED. GRAL POR REP. O MANTTO'!E269="","",'CED. GRAL POR REP. O MANTTO'!E269)</f>
        <v/>
      </c>
      <c r="G263" s="67" t="str">
        <f>IF('CED. GRAL POR REP. O MANTTO'!F269="","",'CED. GRAL POR REP. O MANTTO'!F269)</f>
        <v/>
      </c>
      <c r="H263" s="92">
        <f>+'REPORTE FEBRERO IMROM'!M263</f>
        <v>0</v>
      </c>
      <c r="I263" s="39"/>
      <c r="J263" s="39"/>
      <c r="K263" s="39"/>
      <c r="L263" s="30">
        <f t="shared" si="10"/>
        <v>0</v>
      </c>
      <c r="M263" s="30">
        <f t="shared" si="11"/>
        <v>0</v>
      </c>
      <c r="N263" s="90">
        <f>+'REPORTE FEBRERO IMROM'!N263</f>
        <v>0</v>
      </c>
      <c r="O263" s="55"/>
      <c r="P263" s="56"/>
      <c r="Q263" s="63">
        <f>+'REPORTE FEBRERO IMROM'!Q263</f>
        <v>0</v>
      </c>
      <c r="R263" s="33" t="str">
        <f>IF(M263=0,"",M263/'CED. GRAL POR REP. O MANTTO'!G269)</f>
        <v/>
      </c>
      <c r="S263" s="44" t="str">
        <f t="shared" si="9"/>
        <v/>
      </c>
    </row>
    <row r="264" spans="2:19" s="3" customFormat="1" ht="37.5" hidden="1" customHeight="1" x14ac:dyDescent="0.2">
      <c r="B264" s="37">
        <v>247</v>
      </c>
      <c r="C264" s="38" t="str">
        <f>IF('CED. GRAL POR REP. O MANTTO'!C270="","",'CED. GRAL POR REP. O MANTTO'!C270)</f>
        <v/>
      </c>
      <c r="D264" s="333" t="str">
        <f>IF('CED. GRAL POR REP. O MANTTO'!D270="","",'CED. GRAL POR REP. O MANTTO'!D270)</f>
        <v/>
      </c>
      <c r="E264" s="333"/>
      <c r="F264" s="38" t="str">
        <f>IF('CED. GRAL POR REP. O MANTTO'!E270="","",'CED. GRAL POR REP. O MANTTO'!E270)</f>
        <v/>
      </c>
      <c r="G264" s="67" t="str">
        <f>IF('CED. GRAL POR REP. O MANTTO'!F270="","",'CED. GRAL POR REP. O MANTTO'!F270)</f>
        <v/>
      </c>
      <c r="H264" s="92">
        <f>+'REPORTE FEBRERO IMROM'!M264</f>
        <v>0</v>
      </c>
      <c r="I264" s="39"/>
      <c r="J264" s="39"/>
      <c r="K264" s="39"/>
      <c r="L264" s="30">
        <f t="shared" si="10"/>
        <v>0</v>
      </c>
      <c r="M264" s="30">
        <f t="shared" si="11"/>
        <v>0</v>
      </c>
      <c r="N264" s="90">
        <f>+'REPORTE FEBRERO IMROM'!N264</f>
        <v>0</v>
      </c>
      <c r="O264" s="55"/>
      <c r="P264" s="56"/>
      <c r="Q264" s="63">
        <f>+'REPORTE FEBRERO IMROM'!Q264</f>
        <v>0</v>
      </c>
      <c r="R264" s="33" t="str">
        <f>IF(M264=0,"",M264/'CED. GRAL POR REP. O MANTTO'!G270)</f>
        <v/>
      </c>
      <c r="S264" s="44" t="str">
        <f t="shared" si="9"/>
        <v/>
      </c>
    </row>
    <row r="265" spans="2:19" s="3" customFormat="1" ht="37.5" hidden="1" customHeight="1" x14ac:dyDescent="0.2">
      <c r="B265" s="37">
        <v>248</v>
      </c>
      <c r="C265" s="38" t="str">
        <f>IF('CED. GRAL POR REP. O MANTTO'!C271="","",'CED. GRAL POR REP. O MANTTO'!C271)</f>
        <v/>
      </c>
      <c r="D265" s="333" t="str">
        <f>IF('CED. GRAL POR REP. O MANTTO'!D271="","",'CED. GRAL POR REP. O MANTTO'!D271)</f>
        <v/>
      </c>
      <c r="E265" s="333"/>
      <c r="F265" s="38" t="str">
        <f>IF('CED. GRAL POR REP. O MANTTO'!E271="","",'CED. GRAL POR REP. O MANTTO'!E271)</f>
        <v/>
      </c>
      <c r="G265" s="67" t="str">
        <f>IF('CED. GRAL POR REP. O MANTTO'!F271="","",'CED. GRAL POR REP. O MANTTO'!F271)</f>
        <v/>
      </c>
      <c r="H265" s="92">
        <f>+'REPORTE FEBRERO IMROM'!M265</f>
        <v>0</v>
      </c>
      <c r="I265" s="39"/>
      <c r="J265" s="39"/>
      <c r="K265" s="39"/>
      <c r="L265" s="30">
        <f t="shared" si="10"/>
        <v>0</v>
      </c>
      <c r="M265" s="30">
        <f t="shared" si="11"/>
        <v>0</v>
      </c>
      <c r="N265" s="90">
        <f>+'REPORTE FEBRERO IMROM'!N265</f>
        <v>0</v>
      </c>
      <c r="O265" s="55"/>
      <c r="P265" s="56"/>
      <c r="Q265" s="63">
        <f>+'REPORTE FEBRERO IMROM'!Q265</f>
        <v>0</v>
      </c>
      <c r="R265" s="33" t="str">
        <f>IF(M265=0,"",M265/'CED. GRAL POR REP. O MANTTO'!G271)</f>
        <v/>
      </c>
      <c r="S265" s="44" t="str">
        <f t="shared" si="9"/>
        <v/>
      </c>
    </row>
    <row r="266" spans="2:19" s="3" customFormat="1" ht="37.5" hidden="1" customHeight="1" x14ac:dyDescent="0.2">
      <c r="B266" s="37">
        <v>249</v>
      </c>
      <c r="C266" s="38" t="str">
        <f>IF('CED. GRAL POR REP. O MANTTO'!C272="","",'CED. GRAL POR REP. O MANTTO'!C272)</f>
        <v/>
      </c>
      <c r="D266" s="333" t="str">
        <f>IF('CED. GRAL POR REP. O MANTTO'!D272="","",'CED. GRAL POR REP. O MANTTO'!D272)</f>
        <v/>
      </c>
      <c r="E266" s="333"/>
      <c r="F266" s="38" t="str">
        <f>IF('CED. GRAL POR REP. O MANTTO'!E272="","",'CED. GRAL POR REP. O MANTTO'!E272)</f>
        <v/>
      </c>
      <c r="G266" s="67" t="str">
        <f>IF('CED. GRAL POR REP. O MANTTO'!F272="","",'CED. GRAL POR REP. O MANTTO'!F272)</f>
        <v/>
      </c>
      <c r="H266" s="92">
        <f>+'REPORTE FEBRERO IMROM'!M266</f>
        <v>0</v>
      </c>
      <c r="I266" s="39"/>
      <c r="J266" s="39"/>
      <c r="K266" s="39"/>
      <c r="L266" s="30">
        <f t="shared" si="10"/>
        <v>0</v>
      </c>
      <c r="M266" s="30">
        <f t="shared" si="11"/>
        <v>0</v>
      </c>
      <c r="N266" s="90">
        <f>+'REPORTE FEBRERO IMROM'!N266</f>
        <v>0</v>
      </c>
      <c r="O266" s="55"/>
      <c r="P266" s="56"/>
      <c r="Q266" s="63">
        <f>+'REPORTE FEBRERO IMROM'!Q266</f>
        <v>0</v>
      </c>
      <c r="R266" s="33" t="str">
        <f>IF(M266=0,"",M266/'CED. GRAL POR REP. O MANTTO'!G272)</f>
        <v/>
      </c>
      <c r="S266" s="44" t="str">
        <f t="shared" si="9"/>
        <v/>
      </c>
    </row>
    <row r="267" spans="2:19" s="3" customFormat="1" ht="37.5" hidden="1" customHeight="1" x14ac:dyDescent="0.2">
      <c r="B267" s="37">
        <v>250</v>
      </c>
      <c r="C267" s="38" t="str">
        <f>IF('CED. GRAL POR REP. O MANTTO'!C273="","",'CED. GRAL POR REP. O MANTTO'!C273)</f>
        <v/>
      </c>
      <c r="D267" s="333" t="str">
        <f>IF('CED. GRAL POR REP. O MANTTO'!D273="","",'CED. GRAL POR REP. O MANTTO'!D273)</f>
        <v/>
      </c>
      <c r="E267" s="333"/>
      <c r="F267" s="38" t="str">
        <f>IF('CED. GRAL POR REP. O MANTTO'!E273="","",'CED. GRAL POR REP. O MANTTO'!E273)</f>
        <v/>
      </c>
      <c r="G267" s="67" t="str">
        <f>IF('CED. GRAL POR REP. O MANTTO'!F273="","",'CED. GRAL POR REP. O MANTTO'!F273)</f>
        <v/>
      </c>
      <c r="H267" s="92">
        <f>+'REPORTE FEBRERO IMROM'!M267</f>
        <v>0</v>
      </c>
      <c r="I267" s="39"/>
      <c r="J267" s="39"/>
      <c r="K267" s="39"/>
      <c r="L267" s="30">
        <f t="shared" si="10"/>
        <v>0</v>
      </c>
      <c r="M267" s="30">
        <f t="shared" si="11"/>
        <v>0</v>
      </c>
      <c r="N267" s="90">
        <f>+'REPORTE FEBRERO IMROM'!N267</f>
        <v>0</v>
      </c>
      <c r="O267" s="55"/>
      <c r="P267" s="56"/>
      <c r="Q267" s="63">
        <f>+'REPORTE FEBRERO IMROM'!Q267</f>
        <v>0</v>
      </c>
      <c r="R267" s="33" t="str">
        <f>IF(M267=0,"",M267/'CED. GRAL POR REP. O MANTTO'!G273)</f>
        <v/>
      </c>
      <c r="S267" s="44" t="str">
        <f t="shared" si="9"/>
        <v/>
      </c>
    </row>
    <row r="268" spans="2:19" s="3" customFormat="1" ht="37.5" hidden="1" customHeight="1" x14ac:dyDescent="0.2">
      <c r="B268" s="37">
        <v>251</v>
      </c>
      <c r="C268" s="38" t="str">
        <f>IF('CED. GRAL POR REP. O MANTTO'!C274="","",'CED. GRAL POR REP. O MANTTO'!C274)</f>
        <v/>
      </c>
      <c r="D268" s="333" t="str">
        <f>IF('CED. GRAL POR REP. O MANTTO'!D274="","",'CED. GRAL POR REP. O MANTTO'!D274)</f>
        <v/>
      </c>
      <c r="E268" s="333"/>
      <c r="F268" s="38" t="str">
        <f>IF('CED. GRAL POR REP. O MANTTO'!E274="","",'CED. GRAL POR REP. O MANTTO'!E274)</f>
        <v/>
      </c>
      <c r="G268" s="67" t="str">
        <f>IF('CED. GRAL POR REP. O MANTTO'!F274="","",'CED. GRAL POR REP. O MANTTO'!F274)</f>
        <v/>
      </c>
      <c r="H268" s="92">
        <f>+'REPORTE FEBRERO IMROM'!M268</f>
        <v>0</v>
      </c>
      <c r="I268" s="39"/>
      <c r="J268" s="39"/>
      <c r="K268" s="39"/>
      <c r="L268" s="30">
        <f t="shared" si="10"/>
        <v>0</v>
      </c>
      <c r="M268" s="30">
        <f t="shared" si="11"/>
        <v>0</v>
      </c>
      <c r="N268" s="90">
        <f>+'REPORTE FEBRERO IMROM'!N268</f>
        <v>0</v>
      </c>
      <c r="O268" s="55"/>
      <c r="P268" s="56"/>
      <c r="Q268" s="63">
        <f>+'REPORTE FEBRERO IMROM'!Q268</f>
        <v>0</v>
      </c>
      <c r="R268" s="33" t="str">
        <f>IF(M268=0,"",M268/'CED. GRAL POR REP. O MANTTO'!G274)</f>
        <v/>
      </c>
      <c r="S268" s="44" t="str">
        <f t="shared" si="9"/>
        <v/>
      </c>
    </row>
    <row r="269" spans="2:19" s="3" customFormat="1" ht="37.5" hidden="1" customHeight="1" x14ac:dyDescent="0.2">
      <c r="B269" s="37">
        <v>252</v>
      </c>
      <c r="C269" s="38" t="str">
        <f>IF('CED. GRAL POR REP. O MANTTO'!C275="","",'CED. GRAL POR REP. O MANTTO'!C275)</f>
        <v/>
      </c>
      <c r="D269" s="333" t="str">
        <f>IF('CED. GRAL POR REP. O MANTTO'!D275="","",'CED. GRAL POR REP. O MANTTO'!D275)</f>
        <v/>
      </c>
      <c r="E269" s="333"/>
      <c r="F269" s="38" t="str">
        <f>IF('CED. GRAL POR REP. O MANTTO'!E275="","",'CED. GRAL POR REP. O MANTTO'!E275)</f>
        <v/>
      </c>
      <c r="G269" s="67" t="str">
        <f>IF('CED. GRAL POR REP. O MANTTO'!F275="","",'CED. GRAL POR REP. O MANTTO'!F275)</f>
        <v/>
      </c>
      <c r="H269" s="92">
        <f>+'REPORTE FEBRERO IMROM'!M269</f>
        <v>0</v>
      </c>
      <c r="I269" s="39"/>
      <c r="J269" s="39"/>
      <c r="K269" s="39"/>
      <c r="L269" s="30">
        <f t="shared" si="10"/>
        <v>0</v>
      </c>
      <c r="M269" s="30">
        <f t="shared" si="11"/>
        <v>0</v>
      </c>
      <c r="N269" s="90">
        <f>+'REPORTE FEBRERO IMROM'!N269</f>
        <v>0</v>
      </c>
      <c r="O269" s="55"/>
      <c r="P269" s="56"/>
      <c r="Q269" s="63">
        <f>+'REPORTE FEBRERO IMROM'!Q269</f>
        <v>0</v>
      </c>
      <c r="R269" s="33" t="str">
        <f>IF(M269=0,"",M269/'CED. GRAL POR REP. O MANTTO'!G275)</f>
        <v/>
      </c>
      <c r="S269" s="44" t="str">
        <f t="shared" si="9"/>
        <v/>
      </c>
    </row>
    <row r="270" spans="2:19" s="3" customFormat="1" ht="37.5" hidden="1" customHeight="1" x14ac:dyDescent="0.2">
      <c r="B270" s="37">
        <v>253</v>
      </c>
      <c r="C270" s="38" t="str">
        <f>IF('CED. GRAL POR REP. O MANTTO'!C276="","",'CED. GRAL POR REP. O MANTTO'!C276)</f>
        <v/>
      </c>
      <c r="D270" s="333" t="str">
        <f>IF('CED. GRAL POR REP. O MANTTO'!D276="","",'CED. GRAL POR REP. O MANTTO'!D276)</f>
        <v/>
      </c>
      <c r="E270" s="333"/>
      <c r="F270" s="38" t="str">
        <f>IF('CED. GRAL POR REP. O MANTTO'!E276="","",'CED. GRAL POR REP. O MANTTO'!E276)</f>
        <v/>
      </c>
      <c r="G270" s="67" t="str">
        <f>IF('CED. GRAL POR REP. O MANTTO'!F276="","",'CED. GRAL POR REP. O MANTTO'!F276)</f>
        <v/>
      </c>
      <c r="H270" s="92">
        <f>+'REPORTE FEBRERO IMROM'!M270</f>
        <v>0</v>
      </c>
      <c r="I270" s="39"/>
      <c r="J270" s="39"/>
      <c r="K270" s="39"/>
      <c r="L270" s="30">
        <f t="shared" si="10"/>
        <v>0</v>
      </c>
      <c r="M270" s="30">
        <f t="shared" si="11"/>
        <v>0</v>
      </c>
      <c r="N270" s="90">
        <f>+'REPORTE FEBRERO IMROM'!N270</f>
        <v>0</v>
      </c>
      <c r="O270" s="55"/>
      <c r="P270" s="56"/>
      <c r="Q270" s="63">
        <f>+'REPORTE FEBRERO IMROM'!Q270</f>
        <v>0</v>
      </c>
      <c r="R270" s="33" t="str">
        <f>IF(M270=0,"",M270/'CED. GRAL POR REP. O MANTTO'!G276)</f>
        <v/>
      </c>
      <c r="S270" s="44" t="str">
        <f t="shared" si="9"/>
        <v/>
      </c>
    </row>
    <row r="271" spans="2:19" s="3" customFormat="1" ht="37.5" hidden="1" customHeight="1" x14ac:dyDescent="0.2">
      <c r="B271" s="37">
        <v>254</v>
      </c>
      <c r="C271" s="38" t="str">
        <f>IF('CED. GRAL POR REP. O MANTTO'!C277="","",'CED. GRAL POR REP. O MANTTO'!C277)</f>
        <v/>
      </c>
      <c r="D271" s="333" t="str">
        <f>IF('CED. GRAL POR REP. O MANTTO'!D277="","",'CED. GRAL POR REP. O MANTTO'!D277)</f>
        <v/>
      </c>
      <c r="E271" s="333"/>
      <c r="F271" s="38" t="str">
        <f>IF('CED. GRAL POR REP. O MANTTO'!E277="","",'CED. GRAL POR REP. O MANTTO'!E277)</f>
        <v/>
      </c>
      <c r="G271" s="67" t="str">
        <f>IF('CED. GRAL POR REP. O MANTTO'!F277="","",'CED. GRAL POR REP. O MANTTO'!F277)</f>
        <v/>
      </c>
      <c r="H271" s="92">
        <f>+'REPORTE FEBRERO IMROM'!M271</f>
        <v>0</v>
      </c>
      <c r="I271" s="39"/>
      <c r="J271" s="39"/>
      <c r="K271" s="39"/>
      <c r="L271" s="30">
        <f t="shared" si="10"/>
        <v>0</v>
      </c>
      <c r="M271" s="30">
        <f t="shared" si="11"/>
        <v>0</v>
      </c>
      <c r="N271" s="90">
        <f>+'REPORTE FEBRERO IMROM'!N271</f>
        <v>0</v>
      </c>
      <c r="O271" s="55"/>
      <c r="P271" s="56"/>
      <c r="Q271" s="63">
        <f>+'REPORTE FEBRERO IMROM'!Q271</f>
        <v>0</v>
      </c>
      <c r="R271" s="33" t="str">
        <f>IF(M271=0,"",M271/'CED. GRAL POR REP. O MANTTO'!G277)</f>
        <v/>
      </c>
      <c r="S271" s="44" t="str">
        <f t="shared" si="9"/>
        <v/>
      </c>
    </row>
    <row r="272" spans="2:19" s="3" customFormat="1" ht="37.5" hidden="1" customHeight="1" x14ac:dyDescent="0.2">
      <c r="B272" s="37">
        <v>255</v>
      </c>
      <c r="C272" s="38" t="str">
        <f>IF('CED. GRAL POR REP. O MANTTO'!C278="","",'CED. GRAL POR REP. O MANTTO'!C278)</f>
        <v/>
      </c>
      <c r="D272" s="333" t="str">
        <f>IF('CED. GRAL POR REP. O MANTTO'!D278="","",'CED. GRAL POR REP. O MANTTO'!D278)</f>
        <v/>
      </c>
      <c r="E272" s="333"/>
      <c r="F272" s="38" t="str">
        <f>IF('CED. GRAL POR REP. O MANTTO'!E278="","",'CED. GRAL POR REP. O MANTTO'!E278)</f>
        <v/>
      </c>
      <c r="G272" s="67" t="str">
        <f>IF('CED. GRAL POR REP. O MANTTO'!F278="","",'CED. GRAL POR REP. O MANTTO'!F278)</f>
        <v/>
      </c>
      <c r="H272" s="92">
        <f>+'REPORTE FEBRERO IMROM'!M272</f>
        <v>0</v>
      </c>
      <c r="I272" s="39"/>
      <c r="J272" s="39"/>
      <c r="K272" s="39"/>
      <c r="L272" s="30">
        <f t="shared" si="10"/>
        <v>0</v>
      </c>
      <c r="M272" s="30">
        <f t="shared" si="11"/>
        <v>0</v>
      </c>
      <c r="N272" s="90">
        <f>+'REPORTE FEBRERO IMROM'!N272</f>
        <v>0</v>
      </c>
      <c r="O272" s="55"/>
      <c r="P272" s="56"/>
      <c r="Q272" s="63">
        <f>+'REPORTE FEBRERO IMROM'!Q272</f>
        <v>0</v>
      </c>
      <c r="R272" s="33" t="str">
        <f>IF(M272=0,"",M272/'CED. GRAL POR REP. O MANTTO'!G278)</f>
        <v/>
      </c>
      <c r="S272" s="44" t="str">
        <f t="shared" si="9"/>
        <v/>
      </c>
    </row>
    <row r="273" spans="2:19" s="3" customFormat="1" ht="37.5" hidden="1" customHeight="1" x14ac:dyDescent="0.2">
      <c r="B273" s="37">
        <v>256</v>
      </c>
      <c r="C273" s="38" t="str">
        <f>IF('CED. GRAL POR REP. O MANTTO'!C279="","",'CED. GRAL POR REP. O MANTTO'!C279)</f>
        <v/>
      </c>
      <c r="D273" s="333" t="str">
        <f>IF('CED. GRAL POR REP. O MANTTO'!D279="","",'CED. GRAL POR REP. O MANTTO'!D279)</f>
        <v/>
      </c>
      <c r="E273" s="333"/>
      <c r="F273" s="38" t="str">
        <f>IF('CED. GRAL POR REP. O MANTTO'!E279="","",'CED. GRAL POR REP. O MANTTO'!E279)</f>
        <v/>
      </c>
      <c r="G273" s="67" t="str">
        <f>IF('CED. GRAL POR REP. O MANTTO'!F279="","",'CED. GRAL POR REP. O MANTTO'!F279)</f>
        <v/>
      </c>
      <c r="H273" s="92">
        <f>+'REPORTE FEBRERO IMROM'!M273</f>
        <v>0</v>
      </c>
      <c r="I273" s="39"/>
      <c r="J273" s="39"/>
      <c r="K273" s="39"/>
      <c r="L273" s="30">
        <f t="shared" si="10"/>
        <v>0</v>
      </c>
      <c r="M273" s="30">
        <f t="shared" si="11"/>
        <v>0</v>
      </c>
      <c r="N273" s="90">
        <f>+'REPORTE FEBRERO IMROM'!N273</f>
        <v>0</v>
      </c>
      <c r="O273" s="55"/>
      <c r="P273" s="56"/>
      <c r="Q273" s="63">
        <f>+'REPORTE FEBRERO IMROM'!Q273</f>
        <v>0</v>
      </c>
      <c r="R273" s="33" t="str">
        <f>IF(M273=0,"",M273/'CED. GRAL POR REP. O MANTTO'!G279)</f>
        <v/>
      </c>
      <c r="S273" s="44" t="str">
        <f t="shared" si="9"/>
        <v/>
      </c>
    </row>
    <row r="274" spans="2:19" s="3" customFormat="1" ht="37.5" hidden="1" customHeight="1" x14ac:dyDescent="0.2">
      <c r="B274" s="37">
        <v>257</v>
      </c>
      <c r="C274" s="38" t="str">
        <f>IF('CED. GRAL POR REP. O MANTTO'!C280="","",'CED. GRAL POR REP. O MANTTO'!C280)</f>
        <v/>
      </c>
      <c r="D274" s="333" t="str">
        <f>IF('CED. GRAL POR REP. O MANTTO'!D280="","",'CED. GRAL POR REP. O MANTTO'!D280)</f>
        <v/>
      </c>
      <c r="E274" s="333"/>
      <c r="F274" s="38" t="str">
        <f>IF('CED. GRAL POR REP. O MANTTO'!E280="","",'CED. GRAL POR REP. O MANTTO'!E280)</f>
        <v/>
      </c>
      <c r="G274" s="67" t="str">
        <f>IF('CED. GRAL POR REP. O MANTTO'!F280="","",'CED. GRAL POR REP. O MANTTO'!F280)</f>
        <v/>
      </c>
      <c r="H274" s="92">
        <f>+'REPORTE FEBRERO IMROM'!M274</f>
        <v>0</v>
      </c>
      <c r="I274" s="39"/>
      <c r="J274" s="39"/>
      <c r="K274" s="39"/>
      <c r="L274" s="30">
        <f t="shared" si="10"/>
        <v>0</v>
      </c>
      <c r="M274" s="30">
        <f t="shared" si="11"/>
        <v>0</v>
      </c>
      <c r="N274" s="90">
        <f>+'REPORTE FEBRERO IMROM'!N274</f>
        <v>0</v>
      </c>
      <c r="O274" s="55"/>
      <c r="P274" s="56"/>
      <c r="Q274" s="63">
        <f>+'REPORTE FEBRERO IMROM'!Q274</f>
        <v>0</v>
      </c>
      <c r="R274" s="33" t="str">
        <f>IF(M274=0,"",M274/'CED. GRAL POR REP. O MANTTO'!G280)</f>
        <v/>
      </c>
      <c r="S274" s="44" t="str">
        <f t="shared" ref="S274:S337" si="12">IF(R274="","",IF(R274&gt;1,"SOBRE EJERCICIO DE RECURSOS",""))</f>
        <v/>
      </c>
    </row>
    <row r="275" spans="2:19" s="3" customFormat="1" ht="37.5" hidden="1" customHeight="1" x14ac:dyDescent="0.2">
      <c r="B275" s="37">
        <v>258</v>
      </c>
      <c r="C275" s="38" t="str">
        <f>IF('CED. GRAL POR REP. O MANTTO'!C281="","",'CED. GRAL POR REP. O MANTTO'!C281)</f>
        <v/>
      </c>
      <c r="D275" s="333" t="str">
        <f>IF('CED. GRAL POR REP. O MANTTO'!D281="","",'CED. GRAL POR REP. O MANTTO'!D281)</f>
        <v/>
      </c>
      <c r="E275" s="333"/>
      <c r="F275" s="38" t="str">
        <f>IF('CED. GRAL POR REP. O MANTTO'!E281="","",'CED. GRAL POR REP. O MANTTO'!E281)</f>
        <v/>
      </c>
      <c r="G275" s="67" t="str">
        <f>IF('CED. GRAL POR REP. O MANTTO'!F281="","",'CED. GRAL POR REP. O MANTTO'!F281)</f>
        <v/>
      </c>
      <c r="H275" s="92">
        <f>+'REPORTE FEBRERO IMROM'!M275</f>
        <v>0</v>
      </c>
      <c r="I275" s="39"/>
      <c r="J275" s="39"/>
      <c r="K275" s="39"/>
      <c r="L275" s="30">
        <f t="shared" si="10"/>
        <v>0</v>
      </c>
      <c r="M275" s="30">
        <f t="shared" si="11"/>
        <v>0</v>
      </c>
      <c r="N275" s="90">
        <f>+'REPORTE FEBRERO IMROM'!N275</f>
        <v>0</v>
      </c>
      <c r="O275" s="55"/>
      <c r="P275" s="56"/>
      <c r="Q275" s="63">
        <f>+'REPORTE FEBRERO IMROM'!Q275</f>
        <v>0</v>
      </c>
      <c r="R275" s="33" t="str">
        <f>IF(M275=0,"",M275/'CED. GRAL POR REP. O MANTTO'!G281)</f>
        <v/>
      </c>
      <c r="S275" s="44" t="str">
        <f t="shared" si="12"/>
        <v/>
      </c>
    </row>
    <row r="276" spans="2:19" s="3" customFormat="1" ht="37.5" hidden="1" customHeight="1" x14ac:dyDescent="0.2">
      <c r="B276" s="37">
        <v>259</v>
      </c>
      <c r="C276" s="38" t="str">
        <f>IF('CED. GRAL POR REP. O MANTTO'!C282="","",'CED. GRAL POR REP. O MANTTO'!C282)</f>
        <v/>
      </c>
      <c r="D276" s="333" t="str">
        <f>IF('CED. GRAL POR REP. O MANTTO'!D282="","",'CED. GRAL POR REP. O MANTTO'!D282)</f>
        <v/>
      </c>
      <c r="E276" s="333"/>
      <c r="F276" s="38" t="str">
        <f>IF('CED. GRAL POR REP. O MANTTO'!E282="","",'CED. GRAL POR REP. O MANTTO'!E282)</f>
        <v/>
      </c>
      <c r="G276" s="67" t="str">
        <f>IF('CED. GRAL POR REP. O MANTTO'!F282="","",'CED. GRAL POR REP. O MANTTO'!F282)</f>
        <v/>
      </c>
      <c r="H276" s="92">
        <f>+'REPORTE FEBRERO IMROM'!M276</f>
        <v>0</v>
      </c>
      <c r="I276" s="39"/>
      <c r="J276" s="39"/>
      <c r="K276" s="39"/>
      <c r="L276" s="30">
        <f t="shared" ref="L276:L339" si="13">I276+J276+K276</f>
        <v>0</v>
      </c>
      <c r="M276" s="30">
        <f t="shared" ref="M276:M339" si="14">H276+L276</f>
        <v>0</v>
      </c>
      <c r="N276" s="90">
        <f>+'REPORTE FEBRERO IMROM'!N276</f>
        <v>0</v>
      </c>
      <c r="O276" s="55"/>
      <c r="P276" s="56"/>
      <c r="Q276" s="63">
        <f>+'REPORTE FEBRERO IMROM'!Q276</f>
        <v>0</v>
      </c>
      <c r="R276" s="33" t="str">
        <f>IF(M276=0,"",M276/'CED. GRAL POR REP. O MANTTO'!G282)</f>
        <v/>
      </c>
      <c r="S276" s="44" t="str">
        <f t="shared" si="12"/>
        <v/>
      </c>
    </row>
    <row r="277" spans="2:19" s="3" customFormat="1" ht="37.5" hidden="1" customHeight="1" x14ac:dyDescent="0.2">
      <c r="B277" s="37">
        <v>260</v>
      </c>
      <c r="C277" s="38" t="str">
        <f>IF('CED. GRAL POR REP. O MANTTO'!C283="","",'CED. GRAL POR REP. O MANTTO'!C283)</f>
        <v/>
      </c>
      <c r="D277" s="333" t="str">
        <f>IF('CED. GRAL POR REP. O MANTTO'!D283="","",'CED. GRAL POR REP. O MANTTO'!D283)</f>
        <v/>
      </c>
      <c r="E277" s="333"/>
      <c r="F277" s="38" t="str">
        <f>IF('CED. GRAL POR REP. O MANTTO'!E283="","",'CED. GRAL POR REP. O MANTTO'!E283)</f>
        <v/>
      </c>
      <c r="G277" s="67" t="str">
        <f>IF('CED. GRAL POR REP. O MANTTO'!F283="","",'CED. GRAL POR REP. O MANTTO'!F283)</f>
        <v/>
      </c>
      <c r="H277" s="92">
        <f>+'REPORTE FEBRERO IMROM'!M277</f>
        <v>0</v>
      </c>
      <c r="I277" s="39"/>
      <c r="J277" s="39"/>
      <c r="K277" s="39"/>
      <c r="L277" s="30">
        <f t="shared" si="13"/>
        <v>0</v>
      </c>
      <c r="M277" s="30">
        <f t="shared" si="14"/>
        <v>0</v>
      </c>
      <c r="N277" s="90">
        <f>+'REPORTE FEBRERO IMROM'!N277</f>
        <v>0</v>
      </c>
      <c r="O277" s="55"/>
      <c r="P277" s="56"/>
      <c r="Q277" s="63">
        <f>+'REPORTE FEBRERO IMROM'!Q277</f>
        <v>0</v>
      </c>
      <c r="R277" s="33" t="str">
        <f>IF(M277=0,"",M277/'CED. GRAL POR REP. O MANTTO'!G283)</f>
        <v/>
      </c>
      <c r="S277" s="44" t="str">
        <f t="shared" si="12"/>
        <v/>
      </c>
    </row>
    <row r="278" spans="2:19" s="3" customFormat="1" ht="37.5" hidden="1" customHeight="1" x14ac:dyDescent="0.2">
      <c r="B278" s="37">
        <v>261</v>
      </c>
      <c r="C278" s="38" t="str">
        <f>IF('CED. GRAL POR REP. O MANTTO'!C284="","",'CED. GRAL POR REP. O MANTTO'!C284)</f>
        <v/>
      </c>
      <c r="D278" s="333" t="str">
        <f>IF('CED. GRAL POR REP. O MANTTO'!D284="","",'CED. GRAL POR REP. O MANTTO'!D284)</f>
        <v/>
      </c>
      <c r="E278" s="333"/>
      <c r="F278" s="38" t="str">
        <f>IF('CED. GRAL POR REP. O MANTTO'!E284="","",'CED. GRAL POR REP. O MANTTO'!E284)</f>
        <v/>
      </c>
      <c r="G278" s="67" t="str">
        <f>IF('CED. GRAL POR REP. O MANTTO'!F284="","",'CED. GRAL POR REP. O MANTTO'!F284)</f>
        <v/>
      </c>
      <c r="H278" s="92">
        <f>+'REPORTE FEBRERO IMROM'!M278</f>
        <v>0</v>
      </c>
      <c r="I278" s="39"/>
      <c r="J278" s="39"/>
      <c r="K278" s="39"/>
      <c r="L278" s="30">
        <f t="shared" si="13"/>
        <v>0</v>
      </c>
      <c r="M278" s="30">
        <f t="shared" si="14"/>
        <v>0</v>
      </c>
      <c r="N278" s="90">
        <f>+'REPORTE FEBRERO IMROM'!N278</f>
        <v>0</v>
      </c>
      <c r="O278" s="55"/>
      <c r="P278" s="56"/>
      <c r="Q278" s="63">
        <f>+'REPORTE FEBRERO IMROM'!Q278</f>
        <v>0</v>
      </c>
      <c r="R278" s="33" t="str">
        <f>IF(M278=0,"",M278/'CED. GRAL POR REP. O MANTTO'!G284)</f>
        <v/>
      </c>
      <c r="S278" s="44" t="str">
        <f t="shared" si="12"/>
        <v/>
      </c>
    </row>
    <row r="279" spans="2:19" s="3" customFormat="1" ht="37.5" hidden="1" customHeight="1" x14ac:dyDescent="0.2">
      <c r="B279" s="37">
        <v>262</v>
      </c>
      <c r="C279" s="38" t="str">
        <f>IF('CED. GRAL POR REP. O MANTTO'!C285="","",'CED. GRAL POR REP. O MANTTO'!C285)</f>
        <v/>
      </c>
      <c r="D279" s="333" t="str">
        <f>IF('CED. GRAL POR REP. O MANTTO'!D285="","",'CED. GRAL POR REP. O MANTTO'!D285)</f>
        <v/>
      </c>
      <c r="E279" s="333"/>
      <c r="F279" s="38" t="str">
        <f>IF('CED. GRAL POR REP. O MANTTO'!E285="","",'CED. GRAL POR REP. O MANTTO'!E285)</f>
        <v/>
      </c>
      <c r="G279" s="67" t="str">
        <f>IF('CED. GRAL POR REP. O MANTTO'!F285="","",'CED. GRAL POR REP. O MANTTO'!F285)</f>
        <v/>
      </c>
      <c r="H279" s="92">
        <f>+'REPORTE FEBRERO IMROM'!M279</f>
        <v>0</v>
      </c>
      <c r="I279" s="39"/>
      <c r="J279" s="39"/>
      <c r="K279" s="39"/>
      <c r="L279" s="30">
        <f t="shared" si="13"/>
        <v>0</v>
      </c>
      <c r="M279" s="30">
        <f t="shared" si="14"/>
        <v>0</v>
      </c>
      <c r="N279" s="90">
        <f>+'REPORTE FEBRERO IMROM'!N279</f>
        <v>0</v>
      </c>
      <c r="O279" s="55"/>
      <c r="P279" s="56"/>
      <c r="Q279" s="63">
        <f>+'REPORTE FEBRERO IMROM'!Q279</f>
        <v>0</v>
      </c>
      <c r="R279" s="33" t="str">
        <f>IF(M279=0,"",M279/'CED. GRAL POR REP. O MANTTO'!G285)</f>
        <v/>
      </c>
      <c r="S279" s="44" t="str">
        <f t="shared" si="12"/>
        <v/>
      </c>
    </row>
    <row r="280" spans="2:19" s="3" customFormat="1" ht="37.5" hidden="1" customHeight="1" x14ac:dyDescent="0.2">
      <c r="B280" s="37">
        <v>263</v>
      </c>
      <c r="C280" s="38" t="str">
        <f>IF('CED. GRAL POR REP. O MANTTO'!C286="","",'CED. GRAL POR REP. O MANTTO'!C286)</f>
        <v/>
      </c>
      <c r="D280" s="333" t="str">
        <f>IF('CED. GRAL POR REP. O MANTTO'!D286="","",'CED. GRAL POR REP. O MANTTO'!D286)</f>
        <v/>
      </c>
      <c r="E280" s="333"/>
      <c r="F280" s="38" t="str">
        <f>IF('CED. GRAL POR REP. O MANTTO'!E286="","",'CED. GRAL POR REP. O MANTTO'!E286)</f>
        <v/>
      </c>
      <c r="G280" s="67" t="str">
        <f>IF('CED. GRAL POR REP. O MANTTO'!F286="","",'CED. GRAL POR REP. O MANTTO'!F286)</f>
        <v/>
      </c>
      <c r="H280" s="92">
        <f>+'REPORTE FEBRERO IMROM'!M280</f>
        <v>0</v>
      </c>
      <c r="I280" s="39"/>
      <c r="J280" s="39"/>
      <c r="K280" s="39"/>
      <c r="L280" s="30">
        <f t="shared" si="13"/>
        <v>0</v>
      </c>
      <c r="M280" s="30">
        <f t="shared" si="14"/>
        <v>0</v>
      </c>
      <c r="N280" s="90">
        <f>+'REPORTE FEBRERO IMROM'!N280</f>
        <v>0</v>
      </c>
      <c r="O280" s="55"/>
      <c r="P280" s="56"/>
      <c r="Q280" s="63">
        <f>+'REPORTE FEBRERO IMROM'!Q280</f>
        <v>0</v>
      </c>
      <c r="R280" s="33" t="str">
        <f>IF(M280=0,"",M280/'CED. GRAL POR REP. O MANTTO'!G286)</f>
        <v/>
      </c>
      <c r="S280" s="44" t="str">
        <f t="shared" si="12"/>
        <v/>
      </c>
    </row>
    <row r="281" spans="2:19" s="3" customFormat="1" ht="37.5" hidden="1" customHeight="1" x14ac:dyDescent="0.2">
      <c r="B281" s="37">
        <v>264</v>
      </c>
      <c r="C281" s="38" t="str">
        <f>IF('CED. GRAL POR REP. O MANTTO'!C287="","",'CED. GRAL POR REP. O MANTTO'!C287)</f>
        <v/>
      </c>
      <c r="D281" s="333" t="str">
        <f>IF('CED. GRAL POR REP. O MANTTO'!D287="","",'CED. GRAL POR REP. O MANTTO'!D287)</f>
        <v/>
      </c>
      <c r="E281" s="333"/>
      <c r="F281" s="38" t="str">
        <f>IF('CED. GRAL POR REP. O MANTTO'!E287="","",'CED. GRAL POR REP. O MANTTO'!E287)</f>
        <v/>
      </c>
      <c r="G281" s="67" t="str">
        <f>IF('CED. GRAL POR REP. O MANTTO'!F287="","",'CED. GRAL POR REP. O MANTTO'!F287)</f>
        <v/>
      </c>
      <c r="H281" s="92">
        <f>+'REPORTE FEBRERO IMROM'!M281</f>
        <v>0</v>
      </c>
      <c r="I281" s="39"/>
      <c r="J281" s="39"/>
      <c r="K281" s="39"/>
      <c r="L281" s="30">
        <f t="shared" si="13"/>
        <v>0</v>
      </c>
      <c r="M281" s="30">
        <f t="shared" si="14"/>
        <v>0</v>
      </c>
      <c r="N281" s="90">
        <f>+'REPORTE FEBRERO IMROM'!N281</f>
        <v>0</v>
      </c>
      <c r="O281" s="55"/>
      <c r="P281" s="56"/>
      <c r="Q281" s="63">
        <f>+'REPORTE FEBRERO IMROM'!Q281</f>
        <v>0</v>
      </c>
      <c r="R281" s="33" t="str">
        <f>IF(M281=0,"",M281/'CED. GRAL POR REP. O MANTTO'!G287)</f>
        <v/>
      </c>
      <c r="S281" s="44" t="str">
        <f t="shared" si="12"/>
        <v/>
      </c>
    </row>
    <row r="282" spans="2:19" s="3" customFormat="1" ht="37.5" hidden="1" customHeight="1" x14ac:dyDescent="0.2">
      <c r="B282" s="37">
        <v>265</v>
      </c>
      <c r="C282" s="38" t="str">
        <f>IF('CED. GRAL POR REP. O MANTTO'!C288="","",'CED. GRAL POR REP. O MANTTO'!C288)</f>
        <v/>
      </c>
      <c r="D282" s="333" t="str">
        <f>IF('CED. GRAL POR REP. O MANTTO'!D288="","",'CED. GRAL POR REP. O MANTTO'!D288)</f>
        <v/>
      </c>
      <c r="E282" s="333"/>
      <c r="F282" s="38" t="str">
        <f>IF('CED. GRAL POR REP. O MANTTO'!E288="","",'CED. GRAL POR REP. O MANTTO'!E288)</f>
        <v/>
      </c>
      <c r="G282" s="67" t="str">
        <f>IF('CED. GRAL POR REP. O MANTTO'!F288="","",'CED. GRAL POR REP. O MANTTO'!F288)</f>
        <v/>
      </c>
      <c r="H282" s="92">
        <f>+'REPORTE FEBRERO IMROM'!M282</f>
        <v>0</v>
      </c>
      <c r="I282" s="39"/>
      <c r="J282" s="39"/>
      <c r="K282" s="39"/>
      <c r="L282" s="30">
        <f t="shared" si="13"/>
        <v>0</v>
      </c>
      <c r="M282" s="30">
        <f t="shared" si="14"/>
        <v>0</v>
      </c>
      <c r="N282" s="90">
        <f>+'REPORTE FEBRERO IMROM'!N282</f>
        <v>0</v>
      </c>
      <c r="O282" s="55"/>
      <c r="P282" s="56"/>
      <c r="Q282" s="63">
        <f>+'REPORTE FEBRERO IMROM'!Q282</f>
        <v>0</v>
      </c>
      <c r="R282" s="33" t="str">
        <f>IF(M282=0,"",M282/'CED. GRAL POR REP. O MANTTO'!G288)</f>
        <v/>
      </c>
      <c r="S282" s="44" t="str">
        <f t="shared" si="12"/>
        <v/>
      </c>
    </row>
    <row r="283" spans="2:19" s="3" customFormat="1" ht="37.5" hidden="1" customHeight="1" x14ac:dyDescent="0.2">
      <c r="B283" s="37">
        <v>266</v>
      </c>
      <c r="C283" s="38" t="str">
        <f>IF('CED. GRAL POR REP. O MANTTO'!C289="","",'CED. GRAL POR REP. O MANTTO'!C289)</f>
        <v/>
      </c>
      <c r="D283" s="333" t="str">
        <f>IF('CED. GRAL POR REP. O MANTTO'!D289="","",'CED. GRAL POR REP. O MANTTO'!D289)</f>
        <v/>
      </c>
      <c r="E283" s="333"/>
      <c r="F283" s="38" t="str">
        <f>IF('CED. GRAL POR REP. O MANTTO'!E289="","",'CED. GRAL POR REP. O MANTTO'!E289)</f>
        <v/>
      </c>
      <c r="G283" s="67" t="str">
        <f>IF('CED. GRAL POR REP. O MANTTO'!F289="","",'CED. GRAL POR REP. O MANTTO'!F289)</f>
        <v/>
      </c>
      <c r="H283" s="92">
        <f>+'REPORTE FEBRERO IMROM'!M283</f>
        <v>0</v>
      </c>
      <c r="I283" s="39"/>
      <c r="J283" s="39"/>
      <c r="K283" s="39"/>
      <c r="L283" s="30">
        <f t="shared" si="13"/>
        <v>0</v>
      </c>
      <c r="M283" s="30">
        <f t="shared" si="14"/>
        <v>0</v>
      </c>
      <c r="N283" s="90">
        <f>+'REPORTE FEBRERO IMROM'!N283</f>
        <v>0</v>
      </c>
      <c r="O283" s="55"/>
      <c r="P283" s="56"/>
      <c r="Q283" s="63">
        <f>+'REPORTE FEBRERO IMROM'!Q283</f>
        <v>0</v>
      </c>
      <c r="R283" s="33" t="str">
        <f>IF(M283=0,"",M283/'CED. GRAL POR REP. O MANTTO'!G289)</f>
        <v/>
      </c>
      <c r="S283" s="44" t="str">
        <f t="shared" si="12"/>
        <v/>
      </c>
    </row>
    <row r="284" spans="2:19" s="3" customFormat="1" ht="37.5" hidden="1" customHeight="1" x14ac:dyDescent="0.2">
      <c r="B284" s="37">
        <v>267</v>
      </c>
      <c r="C284" s="38" t="str">
        <f>IF('CED. GRAL POR REP. O MANTTO'!C290="","",'CED. GRAL POR REP. O MANTTO'!C290)</f>
        <v/>
      </c>
      <c r="D284" s="333" t="str">
        <f>IF('CED. GRAL POR REP. O MANTTO'!D290="","",'CED. GRAL POR REP. O MANTTO'!D290)</f>
        <v/>
      </c>
      <c r="E284" s="333"/>
      <c r="F284" s="38" t="str">
        <f>IF('CED. GRAL POR REP. O MANTTO'!E290="","",'CED. GRAL POR REP. O MANTTO'!E290)</f>
        <v/>
      </c>
      <c r="G284" s="67" t="str">
        <f>IF('CED. GRAL POR REP. O MANTTO'!F290="","",'CED. GRAL POR REP. O MANTTO'!F290)</f>
        <v/>
      </c>
      <c r="H284" s="92">
        <f>+'REPORTE FEBRERO IMROM'!M284</f>
        <v>0</v>
      </c>
      <c r="I284" s="39"/>
      <c r="J284" s="39"/>
      <c r="K284" s="39"/>
      <c r="L284" s="30">
        <f t="shared" si="13"/>
        <v>0</v>
      </c>
      <c r="M284" s="30">
        <f t="shared" si="14"/>
        <v>0</v>
      </c>
      <c r="N284" s="90">
        <f>+'REPORTE FEBRERO IMROM'!N284</f>
        <v>0</v>
      </c>
      <c r="O284" s="55"/>
      <c r="P284" s="56"/>
      <c r="Q284" s="63">
        <f>+'REPORTE FEBRERO IMROM'!Q284</f>
        <v>0</v>
      </c>
      <c r="R284" s="33" t="str">
        <f>IF(M284=0,"",M284/'CED. GRAL POR REP. O MANTTO'!G290)</f>
        <v/>
      </c>
      <c r="S284" s="44" t="str">
        <f t="shared" si="12"/>
        <v/>
      </c>
    </row>
    <row r="285" spans="2:19" s="3" customFormat="1" ht="37.5" hidden="1" customHeight="1" x14ac:dyDescent="0.2">
      <c r="B285" s="37">
        <v>268</v>
      </c>
      <c r="C285" s="38" t="str">
        <f>IF('CED. GRAL POR REP. O MANTTO'!C291="","",'CED. GRAL POR REP. O MANTTO'!C291)</f>
        <v/>
      </c>
      <c r="D285" s="333" t="str">
        <f>IF('CED. GRAL POR REP. O MANTTO'!D291="","",'CED. GRAL POR REP. O MANTTO'!D291)</f>
        <v/>
      </c>
      <c r="E285" s="333"/>
      <c r="F285" s="38" t="str">
        <f>IF('CED. GRAL POR REP. O MANTTO'!E291="","",'CED. GRAL POR REP. O MANTTO'!E291)</f>
        <v/>
      </c>
      <c r="G285" s="67" t="str">
        <f>IF('CED. GRAL POR REP. O MANTTO'!F291="","",'CED. GRAL POR REP. O MANTTO'!F291)</f>
        <v/>
      </c>
      <c r="H285" s="92">
        <f>+'REPORTE FEBRERO IMROM'!M285</f>
        <v>0</v>
      </c>
      <c r="I285" s="39"/>
      <c r="J285" s="39"/>
      <c r="K285" s="39"/>
      <c r="L285" s="30">
        <f t="shared" si="13"/>
        <v>0</v>
      </c>
      <c r="M285" s="30">
        <f t="shared" si="14"/>
        <v>0</v>
      </c>
      <c r="N285" s="90">
        <f>+'REPORTE FEBRERO IMROM'!N285</f>
        <v>0</v>
      </c>
      <c r="O285" s="55"/>
      <c r="P285" s="56"/>
      <c r="Q285" s="63">
        <f>+'REPORTE FEBRERO IMROM'!Q285</f>
        <v>0</v>
      </c>
      <c r="R285" s="33" t="str">
        <f>IF(M285=0,"",M285/'CED. GRAL POR REP. O MANTTO'!G291)</f>
        <v/>
      </c>
      <c r="S285" s="44" t="str">
        <f t="shared" si="12"/>
        <v/>
      </c>
    </row>
    <row r="286" spans="2:19" s="3" customFormat="1" ht="37.5" hidden="1" customHeight="1" x14ac:dyDescent="0.2">
      <c r="B286" s="37">
        <v>269</v>
      </c>
      <c r="C286" s="38" t="str">
        <f>IF('CED. GRAL POR REP. O MANTTO'!C292="","",'CED. GRAL POR REP. O MANTTO'!C292)</f>
        <v/>
      </c>
      <c r="D286" s="333" t="str">
        <f>IF('CED. GRAL POR REP. O MANTTO'!D292="","",'CED. GRAL POR REP. O MANTTO'!D292)</f>
        <v/>
      </c>
      <c r="E286" s="333"/>
      <c r="F286" s="38" t="str">
        <f>IF('CED. GRAL POR REP. O MANTTO'!E292="","",'CED. GRAL POR REP. O MANTTO'!E292)</f>
        <v/>
      </c>
      <c r="G286" s="67" t="str">
        <f>IF('CED. GRAL POR REP. O MANTTO'!F292="","",'CED. GRAL POR REP. O MANTTO'!F292)</f>
        <v/>
      </c>
      <c r="H286" s="92">
        <f>+'REPORTE FEBRERO IMROM'!M286</f>
        <v>0</v>
      </c>
      <c r="I286" s="39"/>
      <c r="J286" s="39"/>
      <c r="K286" s="39"/>
      <c r="L286" s="30">
        <f t="shared" si="13"/>
        <v>0</v>
      </c>
      <c r="M286" s="30">
        <f t="shared" si="14"/>
        <v>0</v>
      </c>
      <c r="N286" s="90">
        <f>+'REPORTE FEBRERO IMROM'!N286</f>
        <v>0</v>
      </c>
      <c r="O286" s="55"/>
      <c r="P286" s="56"/>
      <c r="Q286" s="63">
        <f>+'REPORTE FEBRERO IMROM'!Q286</f>
        <v>0</v>
      </c>
      <c r="R286" s="33" t="str">
        <f>IF(M286=0,"",M286/'CED. GRAL POR REP. O MANTTO'!G292)</f>
        <v/>
      </c>
      <c r="S286" s="44" t="str">
        <f t="shared" si="12"/>
        <v/>
      </c>
    </row>
    <row r="287" spans="2:19" s="3" customFormat="1" ht="37.5" hidden="1" customHeight="1" x14ac:dyDescent="0.2">
      <c r="B287" s="37">
        <v>270</v>
      </c>
      <c r="C287" s="38" t="str">
        <f>IF('CED. GRAL POR REP. O MANTTO'!C293="","",'CED. GRAL POR REP. O MANTTO'!C293)</f>
        <v/>
      </c>
      <c r="D287" s="333" t="str">
        <f>IF('CED. GRAL POR REP. O MANTTO'!D293="","",'CED. GRAL POR REP. O MANTTO'!D293)</f>
        <v/>
      </c>
      <c r="E287" s="333"/>
      <c r="F287" s="38" t="str">
        <f>IF('CED. GRAL POR REP. O MANTTO'!E293="","",'CED. GRAL POR REP. O MANTTO'!E293)</f>
        <v/>
      </c>
      <c r="G287" s="67" t="str">
        <f>IF('CED. GRAL POR REP. O MANTTO'!F293="","",'CED. GRAL POR REP. O MANTTO'!F293)</f>
        <v/>
      </c>
      <c r="H287" s="92">
        <f>+'REPORTE FEBRERO IMROM'!M287</f>
        <v>0</v>
      </c>
      <c r="I287" s="39"/>
      <c r="J287" s="39"/>
      <c r="K287" s="39"/>
      <c r="L287" s="30">
        <f t="shared" si="13"/>
        <v>0</v>
      </c>
      <c r="M287" s="30">
        <f t="shared" si="14"/>
        <v>0</v>
      </c>
      <c r="N287" s="90">
        <f>+'REPORTE FEBRERO IMROM'!N287</f>
        <v>0</v>
      </c>
      <c r="O287" s="55"/>
      <c r="P287" s="56"/>
      <c r="Q287" s="63">
        <f>+'REPORTE FEBRERO IMROM'!Q287</f>
        <v>0</v>
      </c>
      <c r="R287" s="33" t="str">
        <f>IF(M287=0,"",M287/'CED. GRAL POR REP. O MANTTO'!G293)</f>
        <v/>
      </c>
      <c r="S287" s="44" t="str">
        <f t="shared" si="12"/>
        <v/>
      </c>
    </row>
    <row r="288" spans="2:19" s="3" customFormat="1" ht="37.5" hidden="1" customHeight="1" x14ac:dyDescent="0.2">
      <c r="B288" s="37">
        <v>271</v>
      </c>
      <c r="C288" s="38" t="str">
        <f>IF('CED. GRAL POR REP. O MANTTO'!C294="","",'CED. GRAL POR REP. O MANTTO'!C294)</f>
        <v/>
      </c>
      <c r="D288" s="333" t="str">
        <f>IF('CED. GRAL POR REP. O MANTTO'!D294="","",'CED. GRAL POR REP. O MANTTO'!D294)</f>
        <v/>
      </c>
      <c r="E288" s="333"/>
      <c r="F288" s="38" t="str">
        <f>IF('CED. GRAL POR REP. O MANTTO'!E294="","",'CED. GRAL POR REP. O MANTTO'!E294)</f>
        <v/>
      </c>
      <c r="G288" s="67" t="str">
        <f>IF('CED. GRAL POR REP. O MANTTO'!F294="","",'CED. GRAL POR REP. O MANTTO'!F294)</f>
        <v/>
      </c>
      <c r="H288" s="92">
        <f>+'REPORTE FEBRERO IMROM'!M288</f>
        <v>0</v>
      </c>
      <c r="I288" s="39"/>
      <c r="J288" s="39"/>
      <c r="K288" s="39"/>
      <c r="L288" s="30">
        <f t="shared" si="13"/>
        <v>0</v>
      </c>
      <c r="M288" s="30">
        <f t="shared" si="14"/>
        <v>0</v>
      </c>
      <c r="N288" s="90">
        <f>+'REPORTE FEBRERO IMROM'!N288</f>
        <v>0</v>
      </c>
      <c r="O288" s="55"/>
      <c r="P288" s="56"/>
      <c r="Q288" s="63">
        <f>+'REPORTE FEBRERO IMROM'!Q288</f>
        <v>0</v>
      </c>
      <c r="R288" s="33" t="str">
        <f>IF(M288=0,"",M288/'CED. GRAL POR REP. O MANTTO'!G294)</f>
        <v/>
      </c>
      <c r="S288" s="44" t="str">
        <f t="shared" si="12"/>
        <v/>
      </c>
    </row>
    <row r="289" spans="2:19" s="3" customFormat="1" ht="37.5" hidden="1" customHeight="1" x14ac:dyDescent="0.2">
      <c r="B289" s="37">
        <v>272</v>
      </c>
      <c r="C289" s="38" t="str">
        <f>IF('CED. GRAL POR REP. O MANTTO'!C295="","",'CED. GRAL POR REP. O MANTTO'!C295)</f>
        <v/>
      </c>
      <c r="D289" s="333" t="str">
        <f>IF('CED. GRAL POR REP. O MANTTO'!D295="","",'CED. GRAL POR REP. O MANTTO'!D295)</f>
        <v/>
      </c>
      <c r="E289" s="333"/>
      <c r="F289" s="38" t="str">
        <f>IF('CED. GRAL POR REP. O MANTTO'!E295="","",'CED. GRAL POR REP. O MANTTO'!E295)</f>
        <v/>
      </c>
      <c r="G289" s="67" t="str">
        <f>IF('CED. GRAL POR REP. O MANTTO'!F295="","",'CED. GRAL POR REP. O MANTTO'!F295)</f>
        <v/>
      </c>
      <c r="H289" s="92">
        <f>+'REPORTE FEBRERO IMROM'!M289</f>
        <v>0</v>
      </c>
      <c r="I289" s="39"/>
      <c r="J289" s="39"/>
      <c r="K289" s="39"/>
      <c r="L289" s="30">
        <f t="shared" si="13"/>
        <v>0</v>
      </c>
      <c r="M289" s="30">
        <f t="shared" si="14"/>
        <v>0</v>
      </c>
      <c r="N289" s="90">
        <f>+'REPORTE FEBRERO IMROM'!N289</f>
        <v>0</v>
      </c>
      <c r="O289" s="55"/>
      <c r="P289" s="56"/>
      <c r="Q289" s="63">
        <f>+'REPORTE FEBRERO IMROM'!Q289</f>
        <v>0</v>
      </c>
      <c r="R289" s="33" t="str">
        <f>IF(M289=0,"",M289/'CED. GRAL POR REP. O MANTTO'!G295)</f>
        <v/>
      </c>
      <c r="S289" s="44" t="str">
        <f t="shared" si="12"/>
        <v/>
      </c>
    </row>
    <row r="290" spans="2:19" s="3" customFormat="1" ht="37.5" hidden="1" customHeight="1" x14ac:dyDescent="0.2">
      <c r="B290" s="37">
        <v>273</v>
      </c>
      <c r="C290" s="38" t="str">
        <f>IF('CED. GRAL POR REP. O MANTTO'!C296="","",'CED. GRAL POR REP. O MANTTO'!C296)</f>
        <v/>
      </c>
      <c r="D290" s="333" t="str">
        <f>IF('CED. GRAL POR REP. O MANTTO'!D296="","",'CED. GRAL POR REP. O MANTTO'!D296)</f>
        <v/>
      </c>
      <c r="E290" s="333"/>
      <c r="F290" s="38" t="str">
        <f>IF('CED. GRAL POR REP. O MANTTO'!E296="","",'CED. GRAL POR REP. O MANTTO'!E296)</f>
        <v/>
      </c>
      <c r="G290" s="67" t="str">
        <f>IF('CED. GRAL POR REP. O MANTTO'!F296="","",'CED. GRAL POR REP. O MANTTO'!F296)</f>
        <v/>
      </c>
      <c r="H290" s="92">
        <f>+'REPORTE FEBRERO IMROM'!M290</f>
        <v>0</v>
      </c>
      <c r="I290" s="39"/>
      <c r="J290" s="39"/>
      <c r="K290" s="39"/>
      <c r="L290" s="30">
        <f t="shared" si="13"/>
        <v>0</v>
      </c>
      <c r="M290" s="30">
        <f t="shared" si="14"/>
        <v>0</v>
      </c>
      <c r="N290" s="90">
        <f>+'REPORTE FEBRERO IMROM'!N290</f>
        <v>0</v>
      </c>
      <c r="O290" s="55"/>
      <c r="P290" s="56"/>
      <c r="Q290" s="63">
        <f>+'REPORTE FEBRERO IMROM'!Q290</f>
        <v>0</v>
      </c>
      <c r="R290" s="33" t="str">
        <f>IF(M290=0,"",M290/'CED. GRAL POR REP. O MANTTO'!G296)</f>
        <v/>
      </c>
      <c r="S290" s="44" t="str">
        <f t="shared" si="12"/>
        <v/>
      </c>
    </row>
    <row r="291" spans="2:19" s="3" customFormat="1" ht="37.5" hidden="1" customHeight="1" x14ac:dyDescent="0.2">
      <c r="B291" s="37">
        <v>274</v>
      </c>
      <c r="C291" s="38" t="str">
        <f>IF('CED. GRAL POR REP. O MANTTO'!C297="","",'CED. GRAL POR REP. O MANTTO'!C297)</f>
        <v/>
      </c>
      <c r="D291" s="333" t="str">
        <f>IF('CED. GRAL POR REP. O MANTTO'!D297="","",'CED. GRAL POR REP. O MANTTO'!D297)</f>
        <v/>
      </c>
      <c r="E291" s="333"/>
      <c r="F291" s="38" t="str">
        <f>IF('CED. GRAL POR REP. O MANTTO'!E297="","",'CED. GRAL POR REP. O MANTTO'!E297)</f>
        <v/>
      </c>
      <c r="G291" s="67" t="str">
        <f>IF('CED. GRAL POR REP. O MANTTO'!F297="","",'CED. GRAL POR REP. O MANTTO'!F297)</f>
        <v/>
      </c>
      <c r="H291" s="92">
        <f>+'REPORTE FEBRERO IMROM'!M291</f>
        <v>0</v>
      </c>
      <c r="I291" s="39"/>
      <c r="J291" s="39"/>
      <c r="K291" s="39"/>
      <c r="L291" s="30">
        <f t="shared" si="13"/>
        <v>0</v>
      </c>
      <c r="M291" s="30">
        <f t="shared" si="14"/>
        <v>0</v>
      </c>
      <c r="N291" s="90">
        <f>+'REPORTE FEBRERO IMROM'!N291</f>
        <v>0</v>
      </c>
      <c r="O291" s="55"/>
      <c r="P291" s="56"/>
      <c r="Q291" s="63">
        <f>+'REPORTE FEBRERO IMROM'!Q291</f>
        <v>0</v>
      </c>
      <c r="R291" s="33" t="str">
        <f>IF(M291=0,"",M291/'CED. GRAL POR REP. O MANTTO'!G297)</f>
        <v/>
      </c>
      <c r="S291" s="44" t="str">
        <f t="shared" si="12"/>
        <v/>
      </c>
    </row>
    <row r="292" spans="2:19" s="3" customFormat="1" ht="37.5" hidden="1" customHeight="1" x14ac:dyDescent="0.2">
      <c r="B292" s="37">
        <v>275</v>
      </c>
      <c r="C292" s="38" t="str">
        <f>IF('CED. GRAL POR REP. O MANTTO'!C298="","",'CED. GRAL POR REP. O MANTTO'!C298)</f>
        <v/>
      </c>
      <c r="D292" s="333" t="str">
        <f>IF('CED. GRAL POR REP. O MANTTO'!D298="","",'CED. GRAL POR REP. O MANTTO'!D298)</f>
        <v/>
      </c>
      <c r="E292" s="333"/>
      <c r="F292" s="38" t="str">
        <f>IF('CED. GRAL POR REP. O MANTTO'!E298="","",'CED. GRAL POR REP. O MANTTO'!E298)</f>
        <v/>
      </c>
      <c r="G292" s="67" t="str">
        <f>IF('CED. GRAL POR REP. O MANTTO'!F298="","",'CED. GRAL POR REP. O MANTTO'!F298)</f>
        <v/>
      </c>
      <c r="H292" s="92">
        <f>+'REPORTE FEBRERO IMROM'!M292</f>
        <v>0</v>
      </c>
      <c r="I292" s="39"/>
      <c r="J292" s="39"/>
      <c r="K292" s="39"/>
      <c r="L292" s="30">
        <f t="shared" si="13"/>
        <v>0</v>
      </c>
      <c r="M292" s="30">
        <f t="shared" si="14"/>
        <v>0</v>
      </c>
      <c r="N292" s="90">
        <f>+'REPORTE FEBRERO IMROM'!N292</f>
        <v>0</v>
      </c>
      <c r="O292" s="55"/>
      <c r="P292" s="56"/>
      <c r="Q292" s="63">
        <f>+'REPORTE FEBRERO IMROM'!Q292</f>
        <v>0</v>
      </c>
      <c r="R292" s="33" t="str">
        <f>IF(M292=0,"",M292/'CED. GRAL POR REP. O MANTTO'!G298)</f>
        <v/>
      </c>
      <c r="S292" s="44" t="str">
        <f t="shared" si="12"/>
        <v/>
      </c>
    </row>
    <row r="293" spans="2:19" s="3" customFormat="1" ht="37.5" hidden="1" customHeight="1" x14ac:dyDescent="0.2">
      <c r="B293" s="37">
        <v>276</v>
      </c>
      <c r="C293" s="38" t="str">
        <f>IF('CED. GRAL POR REP. O MANTTO'!C299="","",'CED. GRAL POR REP. O MANTTO'!C299)</f>
        <v/>
      </c>
      <c r="D293" s="333" t="str">
        <f>IF('CED. GRAL POR REP. O MANTTO'!D299="","",'CED. GRAL POR REP. O MANTTO'!D299)</f>
        <v/>
      </c>
      <c r="E293" s="333"/>
      <c r="F293" s="38" t="str">
        <f>IF('CED. GRAL POR REP. O MANTTO'!E299="","",'CED. GRAL POR REP. O MANTTO'!E299)</f>
        <v/>
      </c>
      <c r="G293" s="67" t="str">
        <f>IF('CED. GRAL POR REP. O MANTTO'!F299="","",'CED. GRAL POR REP. O MANTTO'!F299)</f>
        <v/>
      </c>
      <c r="H293" s="92">
        <f>+'REPORTE FEBRERO IMROM'!M293</f>
        <v>0</v>
      </c>
      <c r="I293" s="39"/>
      <c r="J293" s="39"/>
      <c r="K293" s="39"/>
      <c r="L293" s="30">
        <f t="shared" si="13"/>
        <v>0</v>
      </c>
      <c r="M293" s="30">
        <f t="shared" si="14"/>
        <v>0</v>
      </c>
      <c r="N293" s="90">
        <f>+'REPORTE FEBRERO IMROM'!N293</f>
        <v>0</v>
      </c>
      <c r="O293" s="55"/>
      <c r="P293" s="56"/>
      <c r="Q293" s="63">
        <f>+'REPORTE FEBRERO IMROM'!Q293</f>
        <v>0</v>
      </c>
      <c r="R293" s="33" t="str">
        <f>IF(M293=0,"",M293/'CED. GRAL POR REP. O MANTTO'!G299)</f>
        <v/>
      </c>
      <c r="S293" s="44" t="str">
        <f t="shared" si="12"/>
        <v/>
      </c>
    </row>
    <row r="294" spans="2:19" s="3" customFormat="1" ht="37.5" hidden="1" customHeight="1" x14ac:dyDescent="0.2">
      <c r="B294" s="37">
        <v>277</v>
      </c>
      <c r="C294" s="38" t="str">
        <f>IF('CED. GRAL POR REP. O MANTTO'!C300="","",'CED. GRAL POR REP. O MANTTO'!C300)</f>
        <v/>
      </c>
      <c r="D294" s="333" t="str">
        <f>IF('CED. GRAL POR REP. O MANTTO'!D300="","",'CED. GRAL POR REP. O MANTTO'!D300)</f>
        <v/>
      </c>
      <c r="E294" s="333"/>
      <c r="F294" s="38" t="str">
        <f>IF('CED. GRAL POR REP. O MANTTO'!E300="","",'CED. GRAL POR REP. O MANTTO'!E300)</f>
        <v/>
      </c>
      <c r="G294" s="67" t="str">
        <f>IF('CED. GRAL POR REP. O MANTTO'!F300="","",'CED. GRAL POR REP. O MANTTO'!F300)</f>
        <v/>
      </c>
      <c r="H294" s="92">
        <f>+'REPORTE FEBRERO IMROM'!M294</f>
        <v>0</v>
      </c>
      <c r="I294" s="39"/>
      <c r="J294" s="39"/>
      <c r="K294" s="39"/>
      <c r="L294" s="30">
        <f t="shared" si="13"/>
        <v>0</v>
      </c>
      <c r="M294" s="30">
        <f t="shared" si="14"/>
        <v>0</v>
      </c>
      <c r="N294" s="90">
        <f>+'REPORTE FEBRERO IMROM'!N294</f>
        <v>0</v>
      </c>
      <c r="O294" s="55"/>
      <c r="P294" s="56"/>
      <c r="Q294" s="63">
        <f>+'REPORTE FEBRERO IMROM'!Q294</f>
        <v>0</v>
      </c>
      <c r="R294" s="33" t="str">
        <f>IF(M294=0,"",M294/'CED. GRAL POR REP. O MANTTO'!G300)</f>
        <v/>
      </c>
      <c r="S294" s="44" t="str">
        <f t="shared" si="12"/>
        <v/>
      </c>
    </row>
    <row r="295" spans="2:19" s="3" customFormat="1" ht="37.5" hidden="1" customHeight="1" x14ac:dyDescent="0.2">
      <c r="B295" s="37">
        <v>278</v>
      </c>
      <c r="C295" s="38" t="str">
        <f>IF('CED. GRAL POR REP. O MANTTO'!C301="","",'CED. GRAL POR REP. O MANTTO'!C301)</f>
        <v/>
      </c>
      <c r="D295" s="333" t="str">
        <f>IF('CED. GRAL POR REP. O MANTTO'!D301="","",'CED. GRAL POR REP. O MANTTO'!D301)</f>
        <v/>
      </c>
      <c r="E295" s="333"/>
      <c r="F295" s="38" t="str">
        <f>IF('CED. GRAL POR REP. O MANTTO'!E301="","",'CED. GRAL POR REP. O MANTTO'!E301)</f>
        <v/>
      </c>
      <c r="G295" s="67" t="str">
        <f>IF('CED. GRAL POR REP. O MANTTO'!F301="","",'CED. GRAL POR REP. O MANTTO'!F301)</f>
        <v/>
      </c>
      <c r="H295" s="92">
        <f>+'REPORTE FEBRERO IMROM'!M295</f>
        <v>0</v>
      </c>
      <c r="I295" s="39"/>
      <c r="J295" s="39"/>
      <c r="K295" s="39"/>
      <c r="L295" s="30">
        <f t="shared" si="13"/>
        <v>0</v>
      </c>
      <c r="M295" s="30">
        <f t="shared" si="14"/>
        <v>0</v>
      </c>
      <c r="N295" s="90">
        <f>+'REPORTE FEBRERO IMROM'!N295</f>
        <v>0</v>
      </c>
      <c r="O295" s="55"/>
      <c r="P295" s="56"/>
      <c r="Q295" s="63">
        <f>+'REPORTE FEBRERO IMROM'!Q295</f>
        <v>0</v>
      </c>
      <c r="R295" s="33" t="str">
        <f>IF(M295=0,"",M295/'CED. GRAL POR REP. O MANTTO'!G301)</f>
        <v/>
      </c>
      <c r="S295" s="44" t="str">
        <f t="shared" si="12"/>
        <v/>
      </c>
    </row>
    <row r="296" spans="2:19" s="3" customFormat="1" ht="37.5" hidden="1" customHeight="1" x14ac:dyDescent="0.2">
      <c r="B296" s="37">
        <v>279</v>
      </c>
      <c r="C296" s="38" t="str">
        <f>IF('CED. GRAL POR REP. O MANTTO'!C302="","",'CED. GRAL POR REP. O MANTTO'!C302)</f>
        <v/>
      </c>
      <c r="D296" s="333" t="str">
        <f>IF('CED. GRAL POR REP. O MANTTO'!D302="","",'CED. GRAL POR REP. O MANTTO'!D302)</f>
        <v/>
      </c>
      <c r="E296" s="333"/>
      <c r="F296" s="38" t="str">
        <f>IF('CED. GRAL POR REP. O MANTTO'!E302="","",'CED. GRAL POR REP. O MANTTO'!E302)</f>
        <v/>
      </c>
      <c r="G296" s="67" t="str">
        <f>IF('CED. GRAL POR REP. O MANTTO'!F302="","",'CED. GRAL POR REP. O MANTTO'!F302)</f>
        <v/>
      </c>
      <c r="H296" s="92">
        <f>+'REPORTE FEBRERO IMROM'!M296</f>
        <v>0</v>
      </c>
      <c r="I296" s="39"/>
      <c r="J296" s="39"/>
      <c r="K296" s="39"/>
      <c r="L296" s="30">
        <f t="shared" si="13"/>
        <v>0</v>
      </c>
      <c r="M296" s="30">
        <f t="shared" si="14"/>
        <v>0</v>
      </c>
      <c r="N296" s="90">
        <f>+'REPORTE FEBRERO IMROM'!N296</f>
        <v>0</v>
      </c>
      <c r="O296" s="55"/>
      <c r="P296" s="56"/>
      <c r="Q296" s="63">
        <f>+'REPORTE FEBRERO IMROM'!Q296</f>
        <v>0</v>
      </c>
      <c r="R296" s="33" t="str">
        <f>IF(M296=0,"",M296/'CED. GRAL POR REP. O MANTTO'!G302)</f>
        <v/>
      </c>
      <c r="S296" s="44" t="str">
        <f t="shared" si="12"/>
        <v/>
      </c>
    </row>
    <row r="297" spans="2:19" s="3" customFormat="1" ht="37.5" hidden="1" customHeight="1" x14ac:dyDescent="0.2">
      <c r="B297" s="37">
        <v>280</v>
      </c>
      <c r="C297" s="38" t="str">
        <f>IF('CED. GRAL POR REP. O MANTTO'!C303="","",'CED. GRAL POR REP. O MANTTO'!C303)</f>
        <v/>
      </c>
      <c r="D297" s="333" t="str">
        <f>IF('CED. GRAL POR REP. O MANTTO'!D303="","",'CED. GRAL POR REP. O MANTTO'!D303)</f>
        <v/>
      </c>
      <c r="E297" s="333"/>
      <c r="F297" s="38" t="str">
        <f>IF('CED. GRAL POR REP. O MANTTO'!E303="","",'CED. GRAL POR REP. O MANTTO'!E303)</f>
        <v/>
      </c>
      <c r="G297" s="67" t="str">
        <f>IF('CED. GRAL POR REP. O MANTTO'!F303="","",'CED. GRAL POR REP. O MANTTO'!F303)</f>
        <v/>
      </c>
      <c r="H297" s="92">
        <f>+'REPORTE FEBRERO IMROM'!M297</f>
        <v>0</v>
      </c>
      <c r="I297" s="39"/>
      <c r="J297" s="39"/>
      <c r="K297" s="39"/>
      <c r="L297" s="30">
        <f t="shared" si="13"/>
        <v>0</v>
      </c>
      <c r="M297" s="30">
        <f t="shared" si="14"/>
        <v>0</v>
      </c>
      <c r="N297" s="90">
        <f>+'REPORTE FEBRERO IMROM'!N297</f>
        <v>0</v>
      </c>
      <c r="O297" s="55"/>
      <c r="P297" s="56"/>
      <c r="Q297" s="63">
        <f>+'REPORTE FEBRERO IMROM'!Q297</f>
        <v>0</v>
      </c>
      <c r="R297" s="33" t="str">
        <f>IF(M297=0,"",M297/'CED. GRAL POR REP. O MANTTO'!G303)</f>
        <v/>
      </c>
      <c r="S297" s="44" t="str">
        <f t="shared" si="12"/>
        <v/>
      </c>
    </row>
    <row r="298" spans="2:19" s="3" customFormat="1" ht="37.5" hidden="1" customHeight="1" x14ac:dyDescent="0.2">
      <c r="B298" s="37">
        <v>281</v>
      </c>
      <c r="C298" s="38" t="str">
        <f>IF('CED. GRAL POR REP. O MANTTO'!C304="","",'CED. GRAL POR REP. O MANTTO'!C304)</f>
        <v/>
      </c>
      <c r="D298" s="333" t="str">
        <f>IF('CED. GRAL POR REP. O MANTTO'!D304="","",'CED. GRAL POR REP. O MANTTO'!D304)</f>
        <v/>
      </c>
      <c r="E298" s="333"/>
      <c r="F298" s="38" t="str">
        <f>IF('CED. GRAL POR REP. O MANTTO'!E304="","",'CED. GRAL POR REP. O MANTTO'!E304)</f>
        <v/>
      </c>
      <c r="G298" s="67" t="str">
        <f>IF('CED. GRAL POR REP. O MANTTO'!F304="","",'CED. GRAL POR REP. O MANTTO'!F304)</f>
        <v/>
      </c>
      <c r="H298" s="92">
        <f>+'REPORTE FEBRERO IMROM'!M298</f>
        <v>0</v>
      </c>
      <c r="I298" s="39"/>
      <c r="J298" s="39"/>
      <c r="K298" s="39"/>
      <c r="L298" s="30">
        <f t="shared" si="13"/>
        <v>0</v>
      </c>
      <c r="M298" s="30">
        <f t="shared" si="14"/>
        <v>0</v>
      </c>
      <c r="N298" s="90">
        <f>+'REPORTE FEBRERO IMROM'!N298</f>
        <v>0</v>
      </c>
      <c r="O298" s="55"/>
      <c r="P298" s="56"/>
      <c r="Q298" s="63">
        <f>+'REPORTE FEBRERO IMROM'!Q298</f>
        <v>0</v>
      </c>
      <c r="R298" s="33" t="str">
        <f>IF(M298=0,"",M298/'CED. GRAL POR REP. O MANTTO'!G304)</f>
        <v/>
      </c>
      <c r="S298" s="44" t="str">
        <f t="shared" si="12"/>
        <v/>
      </c>
    </row>
    <row r="299" spans="2:19" s="3" customFormat="1" ht="37.5" hidden="1" customHeight="1" x14ac:dyDescent="0.2">
      <c r="B299" s="37">
        <v>282</v>
      </c>
      <c r="C299" s="38" t="str">
        <f>IF('CED. GRAL POR REP. O MANTTO'!C305="","",'CED. GRAL POR REP. O MANTTO'!C305)</f>
        <v/>
      </c>
      <c r="D299" s="333" t="str">
        <f>IF('CED. GRAL POR REP. O MANTTO'!D305="","",'CED. GRAL POR REP. O MANTTO'!D305)</f>
        <v/>
      </c>
      <c r="E299" s="333"/>
      <c r="F299" s="38" t="str">
        <f>IF('CED. GRAL POR REP. O MANTTO'!E305="","",'CED. GRAL POR REP. O MANTTO'!E305)</f>
        <v/>
      </c>
      <c r="G299" s="67" t="str">
        <f>IF('CED. GRAL POR REP. O MANTTO'!F305="","",'CED. GRAL POR REP. O MANTTO'!F305)</f>
        <v/>
      </c>
      <c r="H299" s="92">
        <f>+'REPORTE FEBRERO IMROM'!M299</f>
        <v>0</v>
      </c>
      <c r="I299" s="39"/>
      <c r="J299" s="39"/>
      <c r="K299" s="39"/>
      <c r="L299" s="30">
        <f t="shared" si="13"/>
        <v>0</v>
      </c>
      <c r="M299" s="30">
        <f t="shared" si="14"/>
        <v>0</v>
      </c>
      <c r="N299" s="90">
        <f>+'REPORTE FEBRERO IMROM'!N299</f>
        <v>0</v>
      </c>
      <c r="O299" s="55"/>
      <c r="P299" s="56"/>
      <c r="Q299" s="63">
        <f>+'REPORTE FEBRERO IMROM'!Q299</f>
        <v>0</v>
      </c>
      <c r="R299" s="33" t="str">
        <f>IF(M299=0,"",M299/'CED. GRAL POR REP. O MANTTO'!G305)</f>
        <v/>
      </c>
      <c r="S299" s="44" t="str">
        <f t="shared" si="12"/>
        <v/>
      </c>
    </row>
    <row r="300" spans="2:19" s="3" customFormat="1" ht="37.5" hidden="1" customHeight="1" x14ac:dyDescent="0.2">
      <c r="B300" s="37">
        <v>283</v>
      </c>
      <c r="C300" s="38" t="str">
        <f>IF('CED. GRAL POR REP. O MANTTO'!C306="","",'CED. GRAL POR REP. O MANTTO'!C306)</f>
        <v/>
      </c>
      <c r="D300" s="333" t="str">
        <f>IF('CED. GRAL POR REP. O MANTTO'!D306="","",'CED. GRAL POR REP. O MANTTO'!D306)</f>
        <v/>
      </c>
      <c r="E300" s="333"/>
      <c r="F300" s="38" t="str">
        <f>IF('CED. GRAL POR REP. O MANTTO'!E306="","",'CED. GRAL POR REP. O MANTTO'!E306)</f>
        <v/>
      </c>
      <c r="G300" s="67" t="str">
        <f>IF('CED. GRAL POR REP. O MANTTO'!F306="","",'CED. GRAL POR REP. O MANTTO'!F306)</f>
        <v/>
      </c>
      <c r="H300" s="92">
        <f>+'REPORTE FEBRERO IMROM'!M300</f>
        <v>0</v>
      </c>
      <c r="I300" s="39"/>
      <c r="J300" s="39"/>
      <c r="K300" s="39"/>
      <c r="L300" s="30">
        <f t="shared" si="13"/>
        <v>0</v>
      </c>
      <c r="M300" s="30">
        <f t="shared" si="14"/>
        <v>0</v>
      </c>
      <c r="N300" s="90">
        <f>+'REPORTE FEBRERO IMROM'!N300</f>
        <v>0</v>
      </c>
      <c r="O300" s="55"/>
      <c r="P300" s="56"/>
      <c r="Q300" s="63">
        <f>+'REPORTE FEBRERO IMROM'!Q300</f>
        <v>0</v>
      </c>
      <c r="R300" s="33" t="str">
        <f>IF(M300=0,"",M300/'CED. GRAL POR REP. O MANTTO'!G306)</f>
        <v/>
      </c>
      <c r="S300" s="44" t="str">
        <f t="shared" si="12"/>
        <v/>
      </c>
    </row>
    <row r="301" spans="2:19" s="3" customFormat="1" ht="37.5" hidden="1" customHeight="1" x14ac:dyDescent="0.2">
      <c r="B301" s="37">
        <v>284</v>
      </c>
      <c r="C301" s="38" t="str">
        <f>IF('CED. GRAL POR REP. O MANTTO'!C307="","",'CED. GRAL POR REP. O MANTTO'!C307)</f>
        <v/>
      </c>
      <c r="D301" s="333" t="str">
        <f>IF('CED. GRAL POR REP. O MANTTO'!D307="","",'CED. GRAL POR REP. O MANTTO'!D307)</f>
        <v/>
      </c>
      <c r="E301" s="333"/>
      <c r="F301" s="38" t="str">
        <f>IF('CED. GRAL POR REP. O MANTTO'!E307="","",'CED. GRAL POR REP. O MANTTO'!E307)</f>
        <v/>
      </c>
      <c r="G301" s="67" t="str">
        <f>IF('CED. GRAL POR REP. O MANTTO'!F307="","",'CED. GRAL POR REP. O MANTTO'!F307)</f>
        <v/>
      </c>
      <c r="H301" s="92">
        <f>+'REPORTE FEBRERO IMROM'!M301</f>
        <v>0</v>
      </c>
      <c r="I301" s="39"/>
      <c r="J301" s="39"/>
      <c r="K301" s="39"/>
      <c r="L301" s="30">
        <f t="shared" si="13"/>
        <v>0</v>
      </c>
      <c r="M301" s="30">
        <f t="shared" si="14"/>
        <v>0</v>
      </c>
      <c r="N301" s="90">
        <f>+'REPORTE FEBRERO IMROM'!N301</f>
        <v>0</v>
      </c>
      <c r="O301" s="55"/>
      <c r="P301" s="56"/>
      <c r="Q301" s="63">
        <f>+'REPORTE FEBRERO IMROM'!Q301</f>
        <v>0</v>
      </c>
      <c r="R301" s="33" t="str">
        <f>IF(M301=0,"",M301/'CED. GRAL POR REP. O MANTTO'!G307)</f>
        <v/>
      </c>
      <c r="S301" s="44" t="str">
        <f t="shared" si="12"/>
        <v/>
      </c>
    </row>
    <row r="302" spans="2:19" s="3" customFormat="1" ht="37.5" hidden="1" customHeight="1" x14ac:dyDescent="0.2">
      <c r="B302" s="37">
        <v>285</v>
      </c>
      <c r="C302" s="38" t="str">
        <f>IF('CED. GRAL POR REP. O MANTTO'!C308="","",'CED. GRAL POR REP. O MANTTO'!C308)</f>
        <v/>
      </c>
      <c r="D302" s="333" t="str">
        <f>IF('CED. GRAL POR REP. O MANTTO'!D308="","",'CED. GRAL POR REP. O MANTTO'!D308)</f>
        <v/>
      </c>
      <c r="E302" s="333"/>
      <c r="F302" s="38" t="str">
        <f>IF('CED. GRAL POR REP. O MANTTO'!E308="","",'CED. GRAL POR REP. O MANTTO'!E308)</f>
        <v/>
      </c>
      <c r="G302" s="67" t="str">
        <f>IF('CED. GRAL POR REP. O MANTTO'!F308="","",'CED. GRAL POR REP. O MANTTO'!F308)</f>
        <v/>
      </c>
      <c r="H302" s="92">
        <f>+'REPORTE FEBRERO IMROM'!M302</f>
        <v>0</v>
      </c>
      <c r="I302" s="39"/>
      <c r="J302" s="39"/>
      <c r="K302" s="39"/>
      <c r="L302" s="30">
        <f t="shared" si="13"/>
        <v>0</v>
      </c>
      <c r="M302" s="30">
        <f t="shared" si="14"/>
        <v>0</v>
      </c>
      <c r="N302" s="90">
        <f>+'REPORTE FEBRERO IMROM'!N302</f>
        <v>0</v>
      </c>
      <c r="O302" s="55"/>
      <c r="P302" s="56"/>
      <c r="Q302" s="63">
        <f>+'REPORTE FEBRERO IMROM'!Q302</f>
        <v>0</v>
      </c>
      <c r="R302" s="33" t="str">
        <f>IF(M302=0,"",M302/'CED. GRAL POR REP. O MANTTO'!G308)</f>
        <v/>
      </c>
      <c r="S302" s="44" t="str">
        <f t="shared" si="12"/>
        <v/>
      </c>
    </row>
    <row r="303" spans="2:19" s="3" customFormat="1" ht="37.5" hidden="1" customHeight="1" x14ac:dyDescent="0.2">
      <c r="B303" s="37">
        <v>286</v>
      </c>
      <c r="C303" s="38" t="str">
        <f>IF('CED. GRAL POR REP. O MANTTO'!C309="","",'CED. GRAL POR REP. O MANTTO'!C309)</f>
        <v/>
      </c>
      <c r="D303" s="333" t="str">
        <f>IF('CED. GRAL POR REP. O MANTTO'!D309="","",'CED. GRAL POR REP. O MANTTO'!D309)</f>
        <v/>
      </c>
      <c r="E303" s="333"/>
      <c r="F303" s="38" t="str">
        <f>IF('CED. GRAL POR REP. O MANTTO'!E309="","",'CED. GRAL POR REP. O MANTTO'!E309)</f>
        <v/>
      </c>
      <c r="G303" s="67" t="str">
        <f>IF('CED. GRAL POR REP. O MANTTO'!F309="","",'CED. GRAL POR REP. O MANTTO'!F309)</f>
        <v/>
      </c>
      <c r="H303" s="92">
        <f>+'REPORTE FEBRERO IMROM'!M303</f>
        <v>0</v>
      </c>
      <c r="I303" s="39"/>
      <c r="J303" s="39"/>
      <c r="K303" s="39"/>
      <c r="L303" s="30">
        <f t="shared" si="13"/>
        <v>0</v>
      </c>
      <c r="M303" s="30">
        <f t="shared" si="14"/>
        <v>0</v>
      </c>
      <c r="N303" s="90">
        <f>+'REPORTE FEBRERO IMROM'!N303</f>
        <v>0</v>
      </c>
      <c r="O303" s="55"/>
      <c r="P303" s="56"/>
      <c r="Q303" s="63">
        <f>+'REPORTE FEBRERO IMROM'!Q303</f>
        <v>0</v>
      </c>
      <c r="R303" s="33" t="str">
        <f>IF(M303=0,"",M303/'CED. GRAL POR REP. O MANTTO'!G309)</f>
        <v/>
      </c>
      <c r="S303" s="44" t="str">
        <f t="shared" si="12"/>
        <v/>
      </c>
    </row>
    <row r="304" spans="2:19" s="3" customFormat="1" ht="37.5" hidden="1" customHeight="1" x14ac:dyDescent="0.2">
      <c r="B304" s="37">
        <v>287</v>
      </c>
      <c r="C304" s="38" t="str">
        <f>IF('CED. GRAL POR REP. O MANTTO'!C310="","",'CED. GRAL POR REP. O MANTTO'!C310)</f>
        <v/>
      </c>
      <c r="D304" s="333" t="str">
        <f>IF('CED. GRAL POR REP. O MANTTO'!D310="","",'CED. GRAL POR REP. O MANTTO'!D310)</f>
        <v/>
      </c>
      <c r="E304" s="333"/>
      <c r="F304" s="38" t="str">
        <f>IF('CED. GRAL POR REP. O MANTTO'!E310="","",'CED. GRAL POR REP. O MANTTO'!E310)</f>
        <v/>
      </c>
      <c r="G304" s="67" t="str">
        <f>IF('CED. GRAL POR REP. O MANTTO'!F310="","",'CED. GRAL POR REP. O MANTTO'!F310)</f>
        <v/>
      </c>
      <c r="H304" s="92">
        <f>+'REPORTE FEBRERO IMROM'!M304</f>
        <v>0</v>
      </c>
      <c r="I304" s="39"/>
      <c r="J304" s="39"/>
      <c r="K304" s="39"/>
      <c r="L304" s="30">
        <f t="shared" si="13"/>
        <v>0</v>
      </c>
      <c r="M304" s="30">
        <f t="shared" si="14"/>
        <v>0</v>
      </c>
      <c r="N304" s="90">
        <f>+'REPORTE FEBRERO IMROM'!N304</f>
        <v>0</v>
      </c>
      <c r="O304" s="55"/>
      <c r="P304" s="56"/>
      <c r="Q304" s="63">
        <f>+'REPORTE FEBRERO IMROM'!Q304</f>
        <v>0</v>
      </c>
      <c r="R304" s="33" t="str">
        <f>IF(M304=0,"",M304/'CED. GRAL POR REP. O MANTTO'!G310)</f>
        <v/>
      </c>
      <c r="S304" s="44" t="str">
        <f t="shared" si="12"/>
        <v/>
      </c>
    </row>
    <row r="305" spans="2:19" s="3" customFormat="1" ht="37.5" hidden="1" customHeight="1" x14ac:dyDescent="0.2">
      <c r="B305" s="37">
        <v>288</v>
      </c>
      <c r="C305" s="38" t="str">
        <f>IF('CED. GRAL POR REP. O MANTTO'!C311="","",'CED. GRAL POR REP. O MANTTO'!C311)</f>
        <v/>
      </c>
      <c r="D305" s="333" t="str">
        <f>IF('CED. GRAL POR REP. O MANTTO'!D311="","",'CED. GRAL POR REP. O MANTTO'!D311)</f>
        <v/>
      </c>
      <c r="E305" s="333"/>
      <c r="F305" s="38" t="str">
        <f>IF('CED. GRAL POR REP. O MANTTO'!E311="","",'CED. GRAL POR REP. O MANTTO'!E311)</f>
        <v/>
      </c>
      <c r="G305" s="67" t="str">
        <f>IF('CED. GRAL POR REP. O MANTTO'!F311="","",'CED. GRAL POR REP. O MANTTO'!F311)</f>
        <v/>
      </c>
      <c r="H305" s="92">
        <f>+'REPORTE FEBRERO IMROM'!M305</f>
        <v>0</v>
      </c>
      <c r="I305" s="39"/>
      <c r="J305" s="39"/>
      <c r="K305" s="39"/>
      <c r="L305" s="30">
        <f t="shared" si="13"/>
        <v>0</v>
      </c>
      <c r="M305" s="30">
        <f t="shared" si="14"/>
        <v>0</v>
      </c>
      <c r="N305" s="90">
        <f>+'REPORTE FEBRERO IMROM'!N305</f>
        <v>0</v>
      </c>
      <c r="O305" s="55"/>
      <c r="P305" s="56"/>
      <c r="Q305" s="63">
        <f>+'REPORTE FEBRERO IMROM'!Q305</f>
        <v>0</v>
      </c>
      <c r="R305" s="33" t="str">
        <f>IF(M305=0,"",M305/'CED. GRAL POR REP. O MANTTO'!G311)</f>
        <v/>
      </c>
      <c r="S305" s="44" t="str">
        <f t="shared" si="12"/>
        <v/>
      </c>
    </row>
    <row r="306" spans="2:19" s="3" customFormat="1" ht="37.5" hidden="1" customHeight="1" x14ac:dyDescent="0.2">
      <c r="B306" s="37">
        <v>289</v>
      </c>
      <c r="C306" s="38" t="str">
        <f>IF('CED. GRAL POR REP. O MANTTO'!C312="","",'CED. GRAL POR REP. O MANTTO'!C312)</f>
        <v/>
      </c>
      <c r="D306" s="333" t="str">
        <f>IF('CED. GRAL POR REP. O MANTTO'!D312="","",'CED. GRAL POR REP. O MANTTO'!D312)</f>
        <v/>
      </c>
      <c r="E306" s="333"/>
      <c r="F306" s="38" t="str">
        <f>IF('CED. GRAL POR REP. O MANTTO'!E312="","",'CED. GRAL POR REP. O MANTTO'!E312)</f>
        <v/>
      </c>
      <c r="G306" s="67" t="str">
        <f>IF('CED. GRAL POR REP. O MANTTO'!F312="","",'CED. GRAL POR REP. O MANTTO'!F312)</f>
        <v/>
      </c>
      <c r="H306" s="92">
        <f>+'REPORTE FEBRERO IMROM'!M306</f>
        <v>0</v>
      </c>
      <c r="I306" s="39"/>
      <c r="J306" s="39"/>
      <c r="K306" s="39"/>
      <c r="L306" s="30">
        <f t="shared" si="13"/>
        <v>0</v>
      </c>
      <c r="M306" s="30">
        <f t="shared" si="14"/>
        <v>0</v>
      </c>
      <c r="N306" s="90">
        <f>+'REPORTE FEBRERO IMROM'!N306</f>
        <v>0</v>
      </c>
      <c r="O306" s="55"/>
      <c r="P306" s="56"/>
      <c r="Q306" s="63">
        <f>+'REPORTE FEBRERO IMROM'!Q306</f>
        <v>0</v>
      </c>
      <c r="R306" s="33" t="str">
        <f>IF(M306=0,"",M306/'CED. GRAL POR REP. O MANTTO'!G312)</f>
        <v/>
      </c>
      <c r="S306" s="44" t="str">
        <f t="shared" si="12"/>
        <v/>
      </c>
    </row>
    <row r="307" spans="2:19" s="3" customFormat="1" ht="37.5" hidden="1" customHeight="1" x14ac:dyDescent="0.2">
      <c r="B307" s="37">
        <v>290</v>
      </c>
      <c r="C307" s="38" t="str">
        <f>IF('CED. GRAL POR REP. O MANTTO'!C313="","",'CED. GRAL POR REP. O MANTTO'!C313)</f>
        <v/>
      </c>
      <c r="D307" s="333" t="str">
        <f>IF('CED. GRAL POR REP. O MANTTO'!D313="","",'CED. GRAL POR REP. O MANTTO'!D313)</f>
        <v/>
      </c>
      <c r="E307" s="333"/>
      <c r="F307" s="38" t="str">
        <f>IF('CED. GRAL POR REP. O MANTTO'!E313="","",'CED. GRAL POR REP. O MANTTO'!E313)</f>
        <v/>
      </c>
      <c r="G307" s="67" t="str">
        <f>IF('CED. GRAL POR REP. O MANTTO'!F313="","",'CED. GRAL POR REP. O MANTTO'!F313)</f>
        <v/>
      </c>
      <c r="H307" s="92">
        <f>+'REPORTE FEBRERO IMROM'!M307</f>
        <v>0</v>
      </c>
      <c r="I307" s="39"/>
      <c r="J307" s="39"/>
      <c r="K307" s="39"/>
      <c r="L307" s="30">
        <f t="shared" si="13"/>
        <v>0</v>
      </c>
      <c r="M307" s="30">
        <f t="shared" si="14"/>
        <v>0</v>
      </c>
      <c r="N307" s="90">
        <f>+'REPORTE FEBRERO IMROM'!N307</f>
        <v>0</v>
      </c>
      <c r="O307" s="55"/>
      <c r="P307" s="56"/>
      <c r="Q307" s="63">
        <f>+'REPORTE FEBRERO IMROM'!Q307</f>
        <v>0</v>
      </c>
      <c r="R307" s="33" t="str">
        <f>IF(M307=0,"",M307/'CED. GRAL POR REP. O MANTTO'!G313)</f>
        <v/>
      </c>
      <c r="S307" s="44" t="str">
        <f t="shared" si="12"/>
        <v/>
      </c>
    </row>
    <row r="308" spans="2:19" s="3" customFormat="1" ht="37.5" hidden="1" customHeight="1" x14ac:dyDescent="0.2">
      <c r="B308" s="37">
        <v>291</v>
      </c>
      <c r="C308" s="38" t="str">
        <f>IF('CED. GRAL POR REP. O MANTTO'!C314="","",'CED. GRAL POR REP. O MANTTO'!C314)</f>
        <v/>
      </c>
      <c r="D308" s="333" t="str">
        <f>IF('CED. GRAL POR REP. O MANTTO'!D314="","",'CED. GRAL POR REP. O MANTTO'!D314)</f>
        <v/>
      </c>
      <c r="E308" s="333"/>
      <c r="F308" s="38" t="str">
        <f>IF('CED. GRAL POR REP. O MANTTO'!E314="","",'CED. GRAL POR REP. O MANTTO'!E314)</f>
        <v/>
      </c>
      <c r="G308" s="67" t="str">
        <f>IF('CED. GRAL POR REP. O MANTTO'!F314="","",'CED. GRAL POR REP. O MANTTO'!F314)</f>
        <v/>
      </c>
      <c r="H308" s="92">
        <f>+'REPORTE FEBRERO IMROM'!M308</f>
        <v>0</v>
      </c>
      <c r="I308" s="39"/>
      <c r="J308" s="39"/>
      <c r="K308" s="39"/>
      <c r="L308" s="30">
        <f t="shared" si="13"/>
        <v>0</v>
      </c>
      <c r="M308" s="30">
        <f t="shared" si="14"/>
        <v>0</v>
      </c>
      <c r="N308" s="90">
        <f>+'REPORTE FEBRERO IMROM'!N308</f>
        <v>0</v>
      </c>
      <c r="O308" s="55"/>
      <c r="P308" s="56"/>
      <c r="Q308" s="63">
        <f>+'REPORTE FEBRERO IMROM'!Q308</f>
        <v>0</v>
      </c>
      <c r="R308" s="33" t="str">
        <f>IF(M308=0,"",M308/'CED. GRAL POR REP. O MANTTO'!G314)</f>
        <v/>
      </c>
      <c r="S308" s="44" t="str">
        <f t="shared" si="12"/>
        <v/>
      </c>
    </row>
    <row r="309" spans="2:19" s="3" customFormat="1" ht="37.5" hidden="1" customHeight="1" x14ac:dyDescent="0.2">
      <c r="B309" s="37">
        <v>292</v>
      </c>
      <c r="C309" s="38" t="str">
        <f>IF('CED. GRAL POR REP. O MANTTO'!C315="","",'CED. GRAL POR REP. O MANTTO'!C315)</f>
        <v/>
      </c>
      <c r="D309" s="333" t="str">
        <f>IF('CED. GRAL POR REP. O MANTTO'!D315="","",'CED. GRAL POR REP. O MANTTO'!D315)</f>
        <v/>
      </c>
      <c r="E309" s="333"/>
      <c r="F309" s="38" t="str">
        <f>IF('CED. GRAL POR REP. O MANTTO'!E315="","",'CED. GRAL POR REP. O MANTTO'!E315)</f>
        <v/>
      </c>
      <c r="G309" s="67" t="str">
        <f>IF('CED. GRAL POR REP. O MANTTO'!F315="","",'CED. GRAL POR REP. O MANTTO'!F315)</f>
        <v/>
      </c>
      <c r="H309" s="92">
        <f>+'REPORTE FEBRERO IMROM'!M309</f>
        <v>0</v>
      </c>
      <c r="I309" s="39"/>
      <c r="J309" s="39"/>
      <c r="K309" s="39"/>
      <c r="L309" s="30">
        <f t="shared" si="13"/>
        <v>0</v>
      </c>
      <c r="M309" s="30">
        <f t="shared" si="14"/>
        <v>0</v>
      </c>
      <c r="N309" s="90">
        <f>+'REPORTE FEBRERO IMROM'!N309</f>
        <v>0</v>
      </c>
      <c r="O309" s="55"/>
      <c r="P309" s="56"/>
      <c r="Q309" s="63">
        <f>+'REPORTE FEBRERO IMROM'!Q309</f>
        <v>0</v>
      </c>
      <c r="R309" s="33" t="str">
        <f>IF(M309=0,"",M309/'CED. GRAL POR REP. O MANTTO'!G315)</f>
        <v/>
      </c>
      <c r="S309" s="44" t="str">
        <f t="shared" si="12"/>
        <v/>
      </c>
    </row>
    <row r="310" spans="2:19" s="3" customFormat="1" ht="37.5" hidden="1" customHeight="1" x14ac:dyDescent="0.2">
      <c r="B310" s="37">
        <v>293</v>
      </c>
      <c r="C310" s="38" t="str">
        <f>IF('CED. GRAL POR REP. O MANTTO'!C316="","",'CED. GRAL POR REP. O MANTTO'!C316)</f>
        <v/>
      </c>
      <c r="D310" s="333" t="str">
        <f>IF('CED. GRAL POR REP. O MANTTO'!D316="","",'CED. GRAL POR REP. O MANTTO'!D316)</f>
        <v/>
      </c>
      <c r="E310" s="333"/>
      <c r="F310" s="38" t="str">
        <f>IF('CED. GRAL POR REP. O MANTTO'!E316="","",'CED. GRAL POR REP. O MANTTO'!E316)</f>
        <v/>
      </c>
      <c r="G310" s="67" t="str">
        <f>IF('CED. GRAL POR REP. O MANTTO'!F316="","",'CED. GRAL POR REP. O MANTTO'!F316)</f>
        <v/>
      </c>
      <c r="H310" s="92">
        <f>+'REPORTE FEBRERO IMROM'!M310</f>
        <v>0</v>
      </c>
      <c r="I310" s="39"/>
      <c r="J310" s="39"/>
      <c r="K310" s="39"/>
      <c r="L310" s="30">
        <f t="shared" si="13"/>
        <v>0</v>
      </c>
      <c r="M310" s="30">
        <f t="shared" si="14"/>
        <v>0</v>
      </c>
      <c r="N310" s="90">
        <f>+'REPORTE FEBRERO IMROM'!N310</f>
        <v>0</v>
      </c>
      <c r="O310" s="55"/>
      <c r="P310" s="56"/>
      <c r="Q310" s="63">
        <f>+'REPORTE FEBRERO IMROM'!Q310</f>
        <v>0</v>
      </c>
      <c r="R310" s="33" t="str">
        <f>IF(M310=0,"",M310/'CED. GRAL POR REP. O MANTTO'!G316)</f>
        <v/>
      </c>
      <c r="S310" s="44" t="str">
        <f t="shared" si="12"/>
        <v/>
      </c>
    </row>
    <row r="311" spans="2:19" s="3" customFormat="1" ht="37.5" hidden="1" customHeight="1" x14ac:dyDescent="0.2">
      <c r="B311" s="37">
        <v>294</v>
      </c>
      <c r="C311" s="38" t="str">
        <f>IF('CED. GRAL POR REP. O MANTTO'!C317="","",'CED. GRAL POR REP. O MANTTO'!C317)</f>
        <v/>
      </c>
      <c r="D311" s="333" t="str">
        <f>IF('CED. GRAL POR REP. O MANTTO'!D317="","",'CED. GRAL POR REP. O MANTTO'!D317)</f>
        <v/>
      </c>
      <c r="E311" s="333"/>
      <c r="F311" s="38" t="str">
        <f>IF('CED. GRAL POR REP. O MANTTO'!E317="","",'CED. GRAL POR REP. O MANTTO'!E317)</f>
        <v/>
      </c>
      <c r="G311" s="67" t="str">
        <f>IF('CED. GRAL POR REP. O MANTTO'!F317="","",'CED. GRAL POR REP. O MANTTO'!F317)</f>
        <v/>
      </c>
      <c r="H311" s="92">
        <f>+'REPORTE FEBRERO IMROM'!M311</f>
        <v>0</v>
      </c>
      <c r="I311" s="39"/>
      <c r="J311" s="39"/>
      <c r="K311" s="39"/>
      <c r="L311" s="30">
        <f t="shared" si="13"/>
        <v>0</v>
      </c>
      <c r="M311" s="30">
        <f t="shared" si="14"/>
        <v>0</v>
      </c>
      <c r="N311" s="90">
        <f>+'REPORTE FEBRERO IMROM'!N311</f>
        <v>0</v>
      </c>
      <c r="O311" s="55"/>
      <c r="P311" s="56"/>
      <c r="Q311" s="63">
        <f>+'REPORTE FEBRERO IMROM'!Q311</f>
        <v>0</v>
      </c>
      <c r="R311" s="33" t="str">
        <f>IF(M311=0,"",M311/'CED. GRAL POR REP. O MANTTO'!G317)</f>
        <v/>
      </c>
      <c r="S311" s="44" t="str">
        <f t="shared" si="12"/>
        <v/>
      </c>
    </row>
    <row r="312" spans="2:19" s="3" customFormat="1" ht="37.5" hidden="1" customHeight="1" x14ac:dyDescent="0.2">
      <c r="B312" s="37">
        <v>295</v>
      </c>
      <c r="C312" s="38" t="str">
        <f>IF('CED. GRAL POR REP. O MANTTO'!C318="","",'CED. GRAL POR REP. O MANTTO'!C318)</f>
        <v/>
      </c>
      <c r="D312" s="333" t="str">
        <f>IF('CED. GRAL POR REP. O MANTTO'!D318="","",'CED. GRAL POR REP. O MANTTO'!D318)</f>
        <v/>
      </c>
      <c r="E312" s="333"/>
      <c r="F312" s="38" t="str">
        <f>IF('CED. GRAL POR REP. O MANTTO'!E318="","",'CED. GRAL POR REP. O MANTTO'!E318)</f>
        <v/>
      </c>
      <c r="G312" s="67" t="str">
        <f>IF('CED. GRAL POR REP. O MANTTO'!F318="","",'CED. GRAL POR REP. O MANTTO'!F318)</f>
        <v/>
      </c>
      <c r="H312" s="92">
        <f>+'REPORTE FEBRERO IMROM'!M312</f>
        <v>0</v>
      </c>
      <c r="I312" s="39"/>
      <c r="J312" s="39"/>
      <c r="K312" s="39"/>
      <c r="L312" s="30">
        <f t="shared" si="13"/>
        <v>0</v>
      </c>
      <c r="M312" s="30">
        <f t="shared" si="14"/>
        <v>0</v>
      </c>
      <c r="N312" s="90">
        <f>+'REPORTE FEBRERO IMROM'!N312</f>
        <v>0</v>
      </c>
      <c r="O312" s="55"/>
      <c r="P312" s="56"/>
      <c r="Q312" s="63">
        <f>+'REPORTE FEBRERO IMROM'!Q312</f>
        <v>0</v>
      </c>
      <c r="R312" s="33" t="str">
        <f>IF(M312=0,"",M312/'CED. GRAL POR REP. O MANTTO'!G318)</f>
        <v/>
      </c>
      <c r="S312" s="44" t="str">
        <f t="shared" si="12"/>
        <v/>
      </c>
    </row>
    <row r="313" spans="2:19" s="3" customFormat="1" ht="37.5" hidden="1" customHeight="1" x14ac:dyDescent="0.2">
      <c r="B313" s="37">
        <v>296</v>
      </c>
      <c r="C313" s="38" t="str">
        <f>IF('CED. GRAL POR REP. O MANTTO'!C319="","",'CED. GRAL POR REP. O MANTTO'!C319)</f>
        <v/>
      </c>
      <c r="D313" s="333" t="str">
        <f>IF('CED. GRAL POR REP. O MANTTO'!D319="","",'CED. GRAL POR REP. O MANTTO'!D319)</f>
        <v/>
      </c>
      <c r="E313" s="333"/>
      <c r="F313" s="38" t="str">
        <f>IF('CED. GRAL POR REP. O MANTTO'!E319="","",'CED. GRAL POR REP. O MANTTO'!E319)</f>
        <v/>
      </c>
      <c r="G313" s="67" t="str">
        <f>IF('CED. GRAL POR REP. O MANTTO'!F319="","",'CED. GRAL POR REP. O MANTTO'!F319)</f>
        <v/>
      </c>
      <c r="H313" s="92">
        <f>+'REPORTE FEBRERO IMROM'!M313</f>
        <v>0</v>
      </c>
      <c r="I313" s="39"/>
      <c r="J313" s="39"/>
      <c r="K313" s="39"/>
      <c r="L313" s="30">
        <f t="shared" si="13"/>
        <v>0</v>
      </c>
      <c r="M313" s="30">
        <f t="shared" si="14"/>
        <v>0</v>
      </c>
      <c r="N313" s="90">
        <f>+'REPORTE FEBRERO IMROM'!N313</f>
        <v>0</v>
      </c>
      <c r="O313" s="55"/>
      <c r="P313" s="56"/>
      <c r="Q313" s="63">
        <f>+'REPORTE FEBRERO IMROM'!Q313</f>
        <v>0</v>
      </c>
      <c r="R313" s="33" t="str">
        <f>IF(M313=0,"",M313/'CED. GRAL POR REP. O MANTTO'!G319)</f>
        <v/>
      </c>
      <c r="S313" s="44" t="str">
        <f t="shared" si="12"/>
        <v/>
      </c>
    </row>
    <row r="314" spans="2:19" s="3" customFormat="1" ht="37.5" hidden="1" customHeight="1" x14ac:dyDescent="0.2">
      <c r="B314" s="37">
        <v>297</v>
      </c>
      <c r="C314" s="38" t="str">
        <f>IF('CED. GRAL POR REP. O MANTTO'!C320="","",'CED. GRAL POR REP. O MANTTO'!C320)</f>
        <v/>
      </c>
      <c r="D314" s="333" t="str">
        <f>IF('CED. GRAL POR REP. O MANTTO'!D320="","",'CED. GRAL POR REP. O MANTTO'!D320)</f>
        <v/>
      </c>
      <c r="E314" s="333"/>
      <c r="F314" s="38" t="str">
        <f>IF('CED. GRAL POR REP. O MANTTO'!E320="","",'CED. GRAL POR REP. O MANTTO'!E320)</f>
        <v/>
      </c>
      <c r="G314" s="67" t="str">
        <f>IF('CED. GRAL POR REP. O MANTTO'!F320="","",'CED. GRAL POR REP. O MANTTO'!F320)</f>
        <v/>
      </c>
      <c r="H314" s="92">
        <f>+'REPORTE FEBRERO IMROM'!M314</f>
        <v>0</v>
      </c>
      <c r="I314" s="39"/>
      <c r="J314" s="39"/>
      <c r="K314" s="39"/>
      <c r="L314" s="30">
        <f t="shared" si="13"/>
        <v>0</v>
      </c>
      <c r="M314" s="30">
        <f t="shared" si="14"/>
        <v>0</v>
      </c>
      <c r="N314" s="90">
        <f>+'REPORTE FEBRERO IMROM'!N314</f>
        <v>0</v>
      </c>
      <c r="O314" s="55"/>
      <c r="P314" s="56"/>
      <c r="Q314" s="63">
        <f>+'REPORTE FEBRERO IMROM'!Q314</f>
        <v>0</v>
      </c>
      <c r="R314" s="33" t="str">
        <f>IF(M314=0,"",M314/'CED. GRAL POR REP. O MANTTO'!G320)</f>
        <v/>
      </c>
      <c r="S314" s="44" t="str">
        <f t="shared" si="12"/>
        <v/>
      </c>
    </row>
    <row r="315" spans="2:19" s="3" customFormat="1" ht="37.5" hidden="1" customHeight="1" x14ac:dyDescent="0.2">
      <c r="B315" s="37">
        <v>298</v>
      </c>
      <c r="C315" s="38" t="str">
        <f>IF('CED. GRAL POR REP. O MANTTO'!C321="","",'CED. GRAL POR REP. O MANTTO'!C321)</f>
        <v/>
      </c>
      <c r="D315" s="333" t="str">
        <f>IF('CED. GRAL POR REP. O MANTTO'!D321="","",'CED. GRAL POR REP. O MANTTO'!D321)</f>
        <v/>
      </c>
      <c r="E315" s="333"/>
      <c r="F315" s="38" t="str">
        <f>IF('CED. GRAL POR REP. O MANTTO'!E321="","",'CED. GRAL POR REP. O MANTTO'!E321)</f>
        <v/>
      </c>
      <c r="G315" s="67" t="str">
        <f>IF('CED. GRAL POR REP. O MANTTO'!F321="","",'CED. GRAL POR REP. O MANTTO'!F321)</f>
        <v/>
      </c>
      <c r="H315" s="92">
        <f>+'REPORTE FEBRERO IMROM'!M315</f>
        <v>0</v>
      </c>
      <c r="I315" s="39"/>
      <c r="J315" s="39"/>
      <c r="K315" s="39"/>
      <c r="L315" s="30">
        <f t="shared" si="13"/>
        <v>0</v>
      </c>
      <c r="M315" s="30">
        <f t="shared" si="14"/>
        <v>0</v>
      </c>
      <c r="N315" s="90">
        <f>+'REPORTE FEBRERO IMROM'!N315</f>
        <v>0</v>
      </c>
      <c r="O315" s="55"/>
      <c r="P315" s="56"/>
      <c r="Q315" s="63">
        <f>+'REPORTE FEBRERO IMROM'!Q315</f>
        <v>0</v>
      </c>
      <c r="R315" s="33" t="str">
        <f>IF(M315=0,"",M315/'CED. GRAL POR REP. O MANTTO'!G321)</f>
        <v/>
      </c>
      <c r="S315" s="44" t="str">
        <f t="shared" si="12"/>
        <v/>
      </c>
    </row>
    <row r="316" spans="2:19" s="3" customFormat="1" ht="37.5" hidden="1" customHeight="1" x14ac:dyDescent="0.2">
      <c r="B316" s="37">
        <v>299</v>
      </c>
      <c r="C316" s="38" t="str">
        <f>IF('CED. GRAL POR REP. O MANTTO'!C322="","",'CED. GRAL POR REP. O MANTTO'!C322)</f>
        <v/>
      </c>
      <c r="D316" s="333" t="str">
        <f>IF('CED. GRAL POR REP. O MANTTO'!D322="","",'CED. GRAL POR REP. O MANTTO'!D322)</f>
        <v/>
      </c>
      <c r="E316" s="333"/>
      <c r="F316" s="38" t="str">
        <f>IF('CED. GRAL POR REP. O MANTTO'!E322="","",'CED. GRAL POR REP. O MANTTO'!E322)</f>
        <v/>
      </c>
      <c r="G316" s="67" t="str">
        <f>IF('CED. GRAL POR REP. O MANTTO'!F322="","",'CED. GRAL POR REP. O MANTTO'!F322)</f>
        <v/>
      </c>
      <c r="H316" s="92">
        <f>+'REPORTE FEBRERO IMROM'!M316</f>
        <v>0</v>
      </c>
      <c r="I316" s="39"/>
      <c r="J316" s="39"/>
      <c r="K316" s="39"/>
      <c r="L316" s="30">
        <f t="shared" si="13"/>
        <v>0</v>
      </c>
      <c r="M316" s="30">
        <f t="shared" si="14"/>
        <v>0</v>
      </c>
      <c r="N316" s="90">
        <f>+'REPORTE FEBRERO IMROM'!N316</f>
        <v>0</v>
      </c>
      <c r="O316" s="55"/>
      <c r="P316" s="56"/>
      <c r="Q316" s="63">
        <f>+'REPORTE FEBRERO IMROM'!Q316</f>
        <v>0</v>
      </c>
      <c r="R316" s="33" t="str">
        <f>IF(M316=0,"",M316/'CED. GRAL POR REP. O MANTTO'!G322)</f>
        <v/>
      </c>
      <c r="S316" s="44" t="str">
        <f t="shared" si="12"/>
        <v/>
      </c>
    </row>
    <row r="317" spans="2:19" s="3" customFormat="1" ht="37.5" hidden="1" customHeight="1" x14ac:dyDescent="0.2">
      <c r="B317" s="37">
        <v>300</v>
      </c>
      <c r="C317" s="38" t="str">
        <f>IF('CED. GRAL POR REP. O MANTTO'!C323="","",'CED. GRAL POR REP. O MANTTO'!C323)</f>
        <v/>
      </c>
      <c r="D317" s="333" t="str">
        <f>IF('CED. GRAL POR REP. O MANTTO'!D323="","",'CED. GRAL POR REP. O MANTTO'!D323)</f>
        <v/>
      </c>
      <c r="E317" s="333"/>
      <c r="F317" s="38" t="str">
        <f>IF('CED. GRAL POR REP. O MANTTO'!E323="","",'CED. GRAL POR REP. O MANTTO'!E323)</f>
        <v/>
      </c>
      <c r="G317" s="67" t="str">
        <f>IF('CED. GRAL POR REP. O MANTTO'!F323="","",'CED. GRAL POR REP. O MANTTO'!F323)</f>
        <v/>
      </c>
      <c r="H317" s="92">
        <f>+'REPORTE FEBRERO IMROM'!M317</f>
        <v>0</v>
      </c>
      <c r="I317" s="39"/>
      <c r="J317" s="39"/>
      <c r="K317" s="39"/>
      <c r="L317" s="30">
        <f t="shared" si="13"/>
        <v>0</v>
      </c>
      <c r="M317" s="30">
        <f t="shared" si="14"/>
        <v>0</v>
      </c>
      <c r="N317" s="90">
        <f>+'REPORTE FEBRERO IMROM'!N317</f>
        <v>0</v>
      </c>
      <c r="O317" s="55"/>
      <c r="P317" s="56"/>
      <c r="Q317" s="63">
        <f>+'REPORTE FEBRERO IMROM'!Q317</f>
        <v>0</v>
      </c>
      <c r="R317" s="33" t="str">
        <f>IF(M317=0,"",M317/'CED. GRAL POR REP. O MANTTO'!G323)</f>
        <v/>
      </c>
      <c r="S317" s="44" t="str">
        <f t="shared" si="12"/>
        <v/>
      </c>
    </row>
    <row r="318" spans="2:19" s="3" customFormat="1" ht="37.5" hidden="1" customHeight="1" x14ac:dyDescent="0.2">
      <c r="B318" s="37">
        <v>301</v>
      </c>
      <c r="C318" s="38" t="str">
        <f>IF('CED. GRAL POR REP. O MANTTO'!C324="","",'CED. GRAL POR REP. O MANTTO'!C324)</f>
        <v/>
      </c>
      <c r="D318" s="333" t="str">
        <f>IF('CED. GRAL POR REP. O MANTTO'!D324="","",'CED. GRAL POR REP. O MANTTO'!D324)</f>
        <v/>
      </c>
      <c r="E318" s="333"/>
      <c r="F318" s="38" t="str">
        <f>IF('CED. GRAL POR REP. O MANTTO'!E324="","",'CED. GRAL POR REP. O MANTTO'!E324)</f>
        <v/>
      </c>
      <c r="G318" s="67" t="str">
        <f>IF('CED. GRAL POR REP. O MANTTO'!F324="","",'CED. GRAL POR REP. O MANTTO'!F324)</f>
        <v/>
      </c>
      <c r="H318" s="92">
        <f>+'REPORTE FEBRERO IMROM'!M318</f>
        <v>0</v>
      </c>
      <c r="I318" s="39"/>
      <c r="J318" s="39"/>
      <c r="K318" s="39"/>
      <c r="L318" s="30">
        <f t="shared" si="13"/>
        <v>0</v>
      </c>
      <c r="M318" s="30">
        <f t="shared" si="14"/>
        <v>0</v>
      </c>
      <c r="N318" s="90">
        <f>+'REPORTE FEBRERO IMROM'!N318</f>
        <v>0</v>
      </c>
      <c r="O318" s="55"/>
      <c r="P318" s="56"/>
      <c r="Q318" s="63">
        <f>+'REPORTE FEBRERO IMROM'!Q318</f>
        <v>0</v>
      </c>
      <c r="R318" s="33" t="str">
        <f>IF(M318=0,"",M318/'CED. GRAL POR REP. O MANTTO'!G324)</f>
        <v/>
      </c>
      <c r="S318" s="44" t="str">
        <f t="shared" si="12"/>
        <v/>
      </c>
    </row>
    <row r="319" spans="2:19" s="3" customFormat="1" ht="37.5" hidden="1" customHeight="1" x14ac:dyDescent="0.2">
      <c r="B319" s="37">
        <v>302</v>
      </c>
      <c r="C319" s="38" t="str">
        <f>IF('CED. GRAL POR REP. O MANTTO'!C325="","",'CED. GRAL POR REP. O MANTTO'!C325)</f>
        <v/>
      </c>
      <c r="D319" s="333" t="str">
        <f>IF('CED. GRAL POR REP. O MANTTO'!D325="","",'CED. GRAL POR REP. O MANTTO'!D325)</f>
        <v/>
      </c>
      <c r="E319" s="333"/>
      <c r="F319" s="38" t="str">
        <f>IF('CED. GRAL POR REP. O MANTTO'!E325="","",'CED. GRAL POR REP. O MANTTO'!E325)</f>
        <v/>
      </c>
      <c r="G319" s="67" t="str">
        <f>IF('CED. GRAL POR REP. O MANTTO'!F325="","",'CED. GRAL POR REP. O MANTTO'!F325)</f>
        <v/>
      </c>
      <c r="H319" s="92">
        <f>+'REPORTE FEBRERO IMROM'!M319</f>
        <v>0</v>
      </c>
      <c r="I319" s="39"/>
      <c r="J319" s="39"/>
      <c r="K319" s="39"/>
      <c r="L319" s="30">
        <f t="shared" si="13"/>
        <v>0</v>
      </c>
      <c r="M319" s="30">
        <f t="shared" si="14"/>
        <v>0</v>
      </c>
      <c r="N319" s="90">
        <f>+'REPORTE FEBRERO IMROM'!N319</f>
        <v>0</v>
      </c>
      <c r="O319" s="55"/>
      <c r="P319" s="56"/>
      <c r="Q319" s="63">
        <f>+'REPORTE FEBRERO IMROM'!Q319</f>
        <v>0</v>
      </c>
      <c r="R319" s="33" t="str">
        <f>IF(M319=0,"",M319/'CED. GRAL POR REP. O MANTTO'!G325)</f>
        <v/>
      </c>
      <c r="S319" s="44" t="str">
        <f t="shared" si="12"/>
        <v/>
      </c>
    </row>
    <row r="320" spans="2:19" s="3" customFormat="1" ht="37.5" hidden="1" customHeight="1" x14ac:dyDescent="0.2">
      <c r="B320" s="37">
        <v>303</v>
      </c>
      <c r="C320" s="38" t="str">
        <f>IF('CED. GRAL POR REP. O MANTTO'!C326="","",'CED. GRAL POR REP. O MANTTO'!C326)</f>
        <v/>
      </c>
      <c r="D320" s="333" t="str">
        <f>IF('CED. GRAL POR REP. O MANTTO'!D326="","",'CED. GRAL POR REP. O MANTTO'!D326)</f>
        <v/>
      </c>
      <c r="E320" s="333"/>
      <c r="F320" s="38" t="str">
        <f>IF('CED. GRAL POR REP. O MANTTO'!E326="","",'CED. GRAL POR REP. O MANTTO'!E326)</f>
        <v/>
      </c>
      <c r="G320" s="67" t="str">
        <f>IF('CED. GRAL POR REP. O MANTTO'!F326="","",'CED. GRAL POR REP. O MANTTO'!F326)</f>
        <v/>
      </c>
      <c r="H320" s="92">
        <f>+'REPORTE FEBRERO IMROM'!M320</f>
        <v>0</v>
      </c>
      <c r="I320" s="39"/>
      <c r="J320" s="39"/>
      <c r="K320" s="39"/>
      <c r="L320" s="30">
        <f t="shared" si="13"/>
        <v>0</v>
      </c>
      <c r="M320" s="30">
        <f t="shared" si="14"/>
        <v>0</v>
      </c>
      <c r="N320" s="90">
        <f>+'REPORTE FEBRERO IMROM'!N320</f>
        <v>0</v>
      </c>
      <c r="O320" s="55"/>
      <c r="P320" s="56"/>
      <c r="Q320" s="63">
        <f>+'REPORTE FEBRERO IMROM'!Q320</f>
        <v>0</v>
      </c>
      <c r="R320" s="33" t="str">
        <f>IF(M320=0,"",M320/'CED. GRAL POR REP. O MANTTO'!G326)</f>
        <v/>
      </c>
      <c r="S320" s="44" t="str">
        <f t="shared" si="12"/>
        <v/>
      </c>
    </row>
    <row r="321" spans="2:19" s="3" customFormat="1" ht="37.5" hidden="1" customHeight="1" x14ac:dyDescent="0.2">
      <c r="B321" s="37">
        <v>304</v>
      </c>
      <c r="C321" s="38" t="str">
        <f>IF('CED. GRAL POR REP. O MANTTO'!C327="","",'CED. GRAL POR REP. O MANTTO'!C327)</f>
        <v/>
      </c>
      <c r="D321" s="333" t="str">
        <f>IF('CED. GRAL POR REP. O MANTTO'!D327="","",'CED. GRAL POR REP. O MANTTO'!D327)</f>
        <v/>
      </c>
      <c r="E321" s="333"/>
      <c r="F321" s="38" t="str">
        <f>IF('CED. GRAL POR REP. O MANTTO'!E327="","",'CED. GRAL POR REP. O MANTTO'!E327)</f>
        <v/>
      </c>
      <c r="G321" s="67" t="str">
        <f>IF('CED. GRAL POR REP. O MANTTO'!F327="","",'CED. GRAL POR REP. O MANTTO'!F327)</f>
        <v/>
      </c>
      <c r="H321" s="92">
        <f>+'REPORTE FEBRERO IMROM'!M321</f>
        <v>0</v>
      </c>
      <c r="I321" s="39"/>
      <c r="J321" s="39"/>
      <c r="K321" s="39"/>
      <c r="L321" s="30">
        <f t="shared" si="13"/>
        <v>0</v>
      </c>
      <c r="M321" s="30">
        <f t="shared" si="14"/>
        <v>0</v>
      </c>
      <c r="N321" s="90">
        <f>+'REPORTE FEBRERO IMROM'!N321</f>
        <v>0</v>
      </c>
      <c r="O321" s="55"/>
      <c r="P321" s="56"/>
      <c r="Q321" s="63">
        <f>+'REPORTE FEBRERO IMROM'!Q321</f>
        <v>0</v>
      </c>
      <c r="R321" s="33" t="str">
        <f>IF(M321=0,"",M321/'CED. GRAL POR REP. O MANTTO'!G327)</f>
        <v/>
      </c>
      <c r="S321" s="44" t="str">
        <f t="shared" si="12"/>
        <v/>
      </c>
    </row>
    <row r="322" spans="2:19" s="3" customFormat="1" ht="37.5" hidden="1" customHeight="1" x14ac:dyDescent="0.2">
      <c r="B322" s="37">
        <v>305</v>
      </c>
      <c r="C322" s="38" t="str">
        <f>IF('CED. GRAL POR REP. O MANTTO'!C328="","",'CED. GRAL POR REP. O MANTTO'!C328)</f>
        <v/>
      </c>
      <c r="D322" s="333" t="str">
        <f>IF('CED. GRAL POR REP. O MANTTO'!D328="","",'CED. GRAL POR REP. O MANTTO'!D328)</f>
        <v/>
      </c>
      <c r="E322" s="333"/>
      <c r="F322" s="38" t="str">
        <f>IF('CED. GRAL POR REP. O MANTTO'!E328="","",'CED. GRAL POR REP. O MANTTO'!E328)</f>
        <v/>
      </c>
      <c r="G322" s="67" t="str">
        <f>IF('CED. GRAL POR REP. O MANTTO'!F328="","",'CED. GRAL POR REP. O MANTTO'!F328)</f>
        <v/>
      </c>
      <c r="H322" s="92">
        <f>+'REPORTE FEBRERO IMROM'!M322</f>
        <v>0</v>
      </c>
      <c r="I322" s="39"/>
      <c r="J322" s="39"/>
      <c r="K322" s="39"/>
      <c r="L322" s="30">
        <f t="shared" si="13"/>
        <v>0</v>
      </c>
      <c r="M322" s="30">
        <f t="shared" si="14"/>
        <v>0</v>
      </c>
      <c r="N322" s="90">
        <f>+'REPORTE FEBRERO IMROM'!N322</f>
        <v>0</v>
      </c>
      <c r="O322" s="55"/>
      <c r="P322" s="56"/>
      <c r="Q322" s="63">
        <f>+'REPORTE FEBRERO IMROM'!Q322</f>
        <v>0</v>
      </c>
      <c r="R322" s="33" t="str">
        <f>IF(M322=0,"",M322/'CED. GRAL POR REP. O MANTTO'!G328)</f>
        <v/>
      </c>
      <c r="S322" s="44" t="str">
        <f t="shared" si="12"/>
        <v/>
      </c>
    </row>
    <row r="323" spans="2:19" s="3" customFormat="1" ht="37.5" hidden="1" customHeight="1" x14ac:dyDescent="0.2">
      <c r="B323" s="37">
        <v>306</v>
      </c>
      <c r="C323" s="38" t="str">
        <f>IF('CED. GRAL POR REP. O MANTTO'!C329="","",'CED. GRAL POR REP. O MANTTO'!C329)</f>
        <v/>
      </c>
      <c r="D323" s="333" t="str">
        <f>IF('CED. GRAL POR REP. O MANTTO'!D329="","",'CED. GRAL POR REP. O MANTTO'!D329)</f>
        <v/>
      </c>
      <c r="E323" s="333"/>
      <c r="F323" s="38" t="str">
        <f>IF('CED. GRAL POR REP. O MANTTO'!E329="","",'CED. GRAL POR REP. O MANTTO'!E329)</f>
        <v/>
      </c>
      <c r="G323" s="67" t="str">
        <f>IF('CED. GRAL POR REP. O MANTTO'!F329="","",'CED. GRAL POR REP. O MANTTO'!F329)</f>
        <v/>
      </c>
      <c r="H323" s="92">
        <f>+'REPORTE FEBRERO IMROM'!M323</f>
        <v>0</v>
      </c>
      <c r="I323" s="39"/>
      <c r="J323" s="39"/>
      <c r="K323" s="39"/>
      <c r="L323" s="30">
        <f t="shared" si="13"/>
        <v>0</v>
      </c>
      <c r="M323" s="30">
        <f t="shared" si="14"/>
        <v>0</v>
      </c>
      <c r="N323" s="90">
        <f>+'REPORTE FEBRERO IMROM'!N323</f>
        <v>0</v>
      </c>
      <c r="O323" s="55"/>
      <c r="P323" s="56"/>
      <c r="Q323" s="63">
        <f>+'REPORTE FEBRERO IMROM'!Q323</f>
        <v>0</v>
      </c>
      <c r="R323" s="33" t="str">
        <f>IF(M323=0,"",M323/'CED. GRAL POR REP. O MANTTO'!G329)</f>
        <v/>
      </c>
      <c r="S323" s="44" t="str">
        <f t="shared" si="12"/>
        <v/>
      </c>
    </row>
    <row r="324" spans="2:19" s="3" customFormat="1" ht="37.5" hidden="1" customHeight="1" x14ac:dyDescent="0.2">
      <c r="B324" s="37">
        <v>307</v>
      </c>
      <c r="C324" s="38" t="str">
        <f>IF('CED. GRAL POR REP. O MANTTO'!C330="","",'CED. GRAL POR REP. O MANTTO'!C330)</f>
        <v/>
      </c>
      <c r="D324" s="333" t="str">
        <f>IF('CED. GRAL POR REP. O MANTTO'!D330="","",'CED. GRAL POR REP. O MANTTO'!D330)</f>
        <v/>
      </c>
      <c r="E324" s="333"/>
      <c r="F324" s="38" t="str">
        <f>IF('CED. GRAL POR REP. O MANTTO'!E330="","",'CED. GRAL POR REP. O MANTTO'!E330)</f>
        <v/>
      </c>
      <c r="G324" s="67" t="str">
        <f>IF('CED. GRAL POR REP. O MANTTO'!F330="","",'CED. GRAL POR REP. O MANTTO'!F330)</f>
        <v/>
      </c>
      <c r="H324" s="92">
        <f>+'REPORTE FEBRERO IMROM'!M324</f>
        <v>0</v>
      </c>
      <c r="I324" s="39"/>
      <c r="J324" s="39"/>
      <c r="K324" s="39"/>
      <c r="L324" s="30">
        <f t="shared" si="13"/>
        <v>0</v>
      </c>
      <c r="M324" s="30">
        <f t="shared" si="14"/>
        <v>0</v>
      </c>
      <c r="N324" s="90">
        <f>+'REPORTE FEBRERO IMROM'!N324</f>
        <v>0</v>
      </c>
      <c r="O324" s="55"/>
      <c r="P324" s="56"/>
      <c r="Q324" s="63">
        <f>+'REPORTE FEBRERO IMROM'!Q324</f>
        <v>0</v>
      </c>
      <c r="R324" s="33" t="str">
        <f>IF(M324=0,"",M324/'CED. GRAL POR REP. O MANTTO'!G330)</f>
        <v/>
      </c>
      <c r="S324" s="44" t="str">
        <f t="shared" si="12"/>
        <v/>
      </c>
    </row>
    <row r="325" spans="2:19" s="3" customFormat="1" ht="37.5" hidden="1" customHeight="1" x14ac:dyDescent="0.2">
      <c r="B325" s="37">
        <v>308</v>
      </c>
      <c r="C325" s="38" t="str">
        <f>IF('CED. GRAL POR REP. O MANTTO'!C331="","",'CED. GRAL POR REP. O MANTTO'!C331)</f>
        <v/>
      </c>
      <c r="D325" s="333" t="str">
        <f>IF('CED. GRAL POR REP. O MANTTO'!D331="","",'CED. GRAL POR REP. O MANTTO'!D331)</f>
        <v/>
      </c>
      <c r="E325" s="333"/>
      <c r="F325" s="38" t="str">
        <f>IF('CED. GRAL POR REP. O MANTTO'!E331="","",'CED. GRAL POR REP. O MANTTO'!E331)</f>
        <v/>
      </c>
      <c r="G325" s="67" t="str">
        <f>IF('CED. GRAL POR REP. O MANTTO'!F331="","",'CED. GRAL POR REP. O MANTTO'!F331)</f>
        <v/>
      </c>
      <c r="H325" s="92">
        <f>+'REPORTE FEBRERO IMROM'!M325</f>
        <v>0</v>
      </c>
      <c r="I325" s="39"/>
      <c r="J325" s="39"/>
      <c r="K325" s="39"/>
      <c r="L325" s="30">
        <f t="shared" si="13"/>
        <v>0</v>
      </c>
      <c r="M325" s="30">
        <f t="shared" si="14"/>
        <v>0</v>
      </c>
      <c r="N325" s="90">
        <f>+'REPORTE FEBRERO IMROM'!N325</f>
        <v>0</v>
      </c>
      <c r="O325" s="55"/>
      <c r="P325" s="56"/>
      <c r="Q325" s="63">
        <f>+'REPORTE FEBRERO IMROM'!Q325</f>
        <v>0</v>
      </c>
      <c r="R325" s="33" t="str">
        <f>IF(M325=0,"",M325/'CED. GRAL POR REP. O MANTTO'!G331)</f>
        <v/>
      </c>
      <c r="S325" s="44" t="str">
        <f t="shared" si="12"/>
        <v/>
      </c>
    </row>
    <row r="326" spans="2:19" s="3" customFormat="1" ht="37.5" hidden="1" customHeight="1" x14ac:dyDescent="0.2">
      <c r="B326" s="37">
        <v>309</v>
      </c>
      <c r="C326" s="38" t="str">
        <f>IF('CED. GRAL POR REP. O MANTTO'!C332="","",'CED. GRAL POR REP. O MANTTO'!C332)</f>
        <v/>
      </c>
      <c r="D326" s="333" t="str">
        <f>IF('CED. GRAL POR REP. O MANTTO'!D332="","",'CED. GRAL POR REP. O MANTTO'!D332)</f>
        <v/>
      </c>
      <c r="E326" s="333"/>
      <c r="F326" s="38" t="str">
        <f>IF('CED. GRAL POR REP. O MANTTO'!E332="","",'CED. GRAL POR REP. O MANTTO'!E332)</f>
        <v/>
      </c>
      <c r="G326" s="67" t="str">
        <f>IF('CED. GRAL POR REP. O MANTTO'!F332="","",'CED. GRAL POR REP. O MANTTO'!F332)</f>
        <v/>
      </c>
      <c r="H326" s="92">
        <f>+'REPORTE FEBRERO IMROM'!M326</f>
        <v>0</v>
      </c>
      <c r="I326" s="39"/>
      <c r="J326" s="39"/>
      <c r="K326" s="39"/>
      <c r="L326" s="30">
        <f t="shared" si="13"/>
        <v>0</v>
      </c>
      <c r="M326" s="30">
        <f t="shared" si="14"/>
        <v>0</v>
      </c>
      <c r="N326" s="90">
        <f>+'REPORTE FEBRERO IMROM'!N326</f>
        <v>0</v>
      </c>
      <c r="O326" s="55"/>
      <c r="P326" s="56"/>
      <c r="Q326" s="63">
        <f>+'REPORTE FEBRERO IMROM'!Q326</f>
        <v>0</v>
      </c>
      <c r="R326" s="33" t="str">
        <f>IF(M326=0,"",M326/'CED. GRAL POR REP. O MANTTO'!G332)</f>
        <v/>
      </c>
      <c r="S326" s="44" t="str">
        <f t="shared" si="12"/>
        <v/>
      </c>
    </row>
    <row r="327" spans="2:19" s="3" customFormat="1" ht="37.5" hidden="1" customHeight="1" x14ac:dyDescent="0.2">
      <c r="B327" s="37">
        <v>310</v>
      </c>
      <c r="C327" s="38" t="str">
        <f>IF('CED. GRAL POR REP. O MANTTO'!C333="","",'CED. GRAL POR REP. O MANTTO'!C333)</f>
        <v/>
      </c>
      <c r="D327" s="333" t="str">
        <f>IF('CED. GRAL POR REP. O MANTTO'!D333="","",'CED. GRAL POR REP. O MANTTO'!D333)</f>
        <v/>
      </c>
      <c r="E327" s="333"/>
      <c r="F327" s="38" t="str">
        <f>IF('CED. GRAL POR REP. O MANTTO'!E333="","",'CED. GRAL POR REP. O MANTTO'!E333)</f>
        <v/>
      </c>
      <c r="G327" s="67" t="str">
        <f>IF('CED. GRAL POR REP. O MANTTO'!F333="","",'CED. GRAL POR REP. O MANTTO'!F333)</f>
        <v/>
      </c>
      <c r="H327" s="92">
        <f>+'REPORTE FEBRERO IMROM'!M327</f>
        <v>0</v>
      </c>
      <c r="I327" s="39"/>
      <c r="J327" s="39"/>
      <c r="K327" s="39"/>
      <c r="L327" s="30">
        <f t="shared" si="13"/>
        <v>0</v>
      </c>
      <c r="M327" s="30">
        <f t="shared" si="14"/>
        <v>0</v>
      </c>
      <c r="N327" s="90">
        <f>+'REPORTE FEBRERO IMROM'!N327</f>
        <v>0</v>
      </c>
      <c r="O327" s="55"/>
      <c r="P327" s="56"/>
      <c r="Q327" s="63">
        <f>+'REPORTE FEBRERO IMROM'!Q327</f>
        <v>0</v>
      </c>
      <c r="R327" s="33" t="str">
        <f>IF(M327=0,"",M327/'CED. GRAL POR REP. O MANTTO'!G333)</f>
        <v/>
      </c>
      <c r="S327" s="44" t="str">
        <f t="shared" si="12"/>
        <v/>
      </c>
    </row>
    <row r="328" spans="2:19" s="3" customFormat="1" ht="37.5" hidden="1" customHeight="1" x14ac:dyDescent="0.2">
      <c r="B328" s="37">
        <v>311</v>
      </c>
      <c r="C328" s="38" t="str">
        <f>IF('CED. GRAL POR REP. O MANTTO'!C334="","",'CED. GRAL POR REP. O MANTTO'!C334)</f>
        <v/>
      </c>
      <c r="D328" s="333" t="str">
        <f>IF('CED. GRAL POR REP. O MANTTO'!D334="","",'CED. GRAL POR REP. O MANTTO'!D334)</f>
        <v/>
      </c>
      <c r="E328" s="333"/>
      <c r="F328" s="38" t="str">
        <f>IF('CED. GRAL POR REP. O MANTTO'!E334="","",'CED. GRAL POR REP. O MANTTO'!E334)</f>
        <v/>
      </c>
      <c r="G328" s="67" t="str">
        <f>IF('CED. GRAL POR REP. O MANTTO'!F334="","",'CED. GRAL POR REP. O MANTTO'!F334)</f>
        <v/>
      </c>
      <c r="H328" s="92">
        <f>+'REPORTE FEBRERO IMROM'!M328</f>
        <v>0</v>
      </c>
      <c r="I328" s="39"/>
      <c r="J328" s="39"/>
      <c r="K328" s="39"/>
      <c r="L328" s="30">
        <f t="shared" si="13"/>
        <v>0</v>
      </c>
      <c r="M328" s="30">
        <f t="shared" si="14"/>
        <v>0</v>
      </c>
      <c r="N328" s="90">
        <f>+'REPORTE FEBRERO IMROM'!N328</f>
        <v>0</v>
      </c>
      <c r="O328" s="55"/>
      <c r="P328" s="56"/>
      <c r="Q328" s="63">
        <f>+'REPORTE FEBRERO IMROM'!Q328</f>
        <v>0</v>
      </c>
      <c r="R328" s="33" t="str">
        <f>IF(M328=0,"",M328/'CED. GRAL POR REP. O MANTTO'!G334)</f>
        <v/>
      </c>
      <c r="S328" s="44" t="str">
        <f t="shared" si="12"/>
        <v/>
      </c>
    </row>
    <row r="329" spans="2:19" s="3" customFormat="1" ht="37.5" hidden="1" customHeight="1" x14ac:dyDescent="0.2">
      <c r="B329" s="37">
        <v>312</v>
      </c>
      <c r="C329" s="38" t="str">
        <f>IF('CED. GRAL POR REP. O MANTTO'!C335="","",'CED. GRAL POR REP. O MANTTO'!C335)</f>
        <v/>
      </c>
      <c r="D329" s="333" t="str">
        <f>IF('CED. GRAL POR REP. O MANTTO'!D335="","",'CED. GRAL POR REP. O MANTTO'!D335)</f>
        <v/>
      </c>
      <c r="E329" s="333"/>
      <c r="F329" s="38" t="str">
        <f>IF('CED. GRAL POR REP. O MANTTO'!E335="","",'CED. GRAL POR REP. O MANTTO'!E335)</f>
        <v/>
      </c>
      <c r="G329" s="67" t="str">
        <f>IF('CED. GRAL POR REP. O MANTTO'!F335="","",'CED. GRAL POR REP. O MANTTO'!F335)</f>
        <v/>
      </c>
      <c r="H329" s="92">
        <f>+'REPORTE FEBRERO IMROM'!M329</f>
        <v>0</v>
      </c>
      <c r="I329" s="39"/>
      <c r="J329" s="39"/>
      <c r="K329" s="39"/>
      <c r="L329" s="30">
        <f t="shared" si="13"/>
        <v>0</v>
      </c>
      <c r="M329" s="30">
        <f t="shared" si="14"/>
        <v>0</v>
      </c>
      <c r="N329" s="90">
        <f>+'REPORTE FEBRERO IMROM'!N329</f>
        <v>0</v>
      </c>
      <c r="O329" s="55"/>
      <c r="P329" s="56"/>
      <c r="Q329" s="63">
        <f>+'REPORTE FEBRERO IMROM'!Q329</f>
        <v>0</v>
      </c>
      <c r="R329" s="33" t="str">
        <f>IF(M329=0,"",M329/'CED. GRAL POR REP. O MANTTO'!G335)</f>
        <v/>
      </c>
      <c r="S329" s="44" t="str">
        <f t="shared" si="12"/>
        <v/>
      </c>
    </row>
    <row r="330" spans="2:19" s="3" customFormat="1" ht="37.5" hidden="1" customHeight="1" x14ac:dyDescent="0.2">
      <c r="B330" s="37">
        <v>313</v>
      </c>
      <c r="C330" s="38" t="str">
        <f>IF('CED. GRAL POR REP. O MANTTO'!C336="","",'CED. GRAL POR REP. O MANTTO'!C336)</f>
        <v/>
      </c>
      <c r="D330" s="333" t="str">
        <f>IF('CED. GRAL POR REP. O MANTTO'!D336="","",'CED. GRAL POR REP. O MANTTO'!D336)</f>
        <v/>
      </c>
      <c r="E330" s="333"/>
      <c r="F330" s="38" t="str">
        <f>IF('CED. GRAL POR REP. O MANTTO'!E336="","",'CED. GRAL POR REP. O MANTTO'!E336)</f>
        <v/>
      </c>
      <c r="G330" s="67" t="str">
        <f>IF('CED. GRAL POR REP. O MANTTO'!F336="","",'CED. GRAL POR REP. O MANTTO'!F336)</f>
        <v/>
      </c>
      <c r="H330" s="92">
        <f>+'REPORTE FEBRERO IMROM'!M330</f>
        <v>0</v>
      </c>
      <c r="I330" s="39"/>
      <c r="J330" s="39"/>
      <c r="K330" s="39"/>
      <c r="L330" s="30">
        <f t="shared" si="13"/>
        <v>0</v>
      </c>
      <c r="M330" s="30">
        <f t="shared" si="14"/>
        <v>0</v>
      </c>
      <c r="N330" s="90">
        <f>+'REPORTE FEBRERO IMROM'!N330</f>
        <v>0</v>
      </c>
      <c r="O330" s="55"/>
      <c r="P330" s="56"/>
      <c r="Q330" s="63">
        <f>+'REPORTE FEBRERO IMROM'!Q330</f>
        <v>0</v>
      </c>
      <c r="R330" s="33" t="str">
        <f>IF(M330=0,"",M330/'CED. GRAL POR REP. O MANTTO'!G336)</f>
        <v/>
      </c>
      <c r="S330" s="44" t="str">
        <f t="shared" si="12"/>
        <v/>
      </c>
    </row>
    <row r="331" spans="2:19" s="3" customFormat="1" ht="37.5" hidden="1" customHeight="1" x14ac:dyDescent="0.2">
      <c r="B331" s="37">
        <v>314</v>
      </c>
      <c r="C331" s="38" t="str">
        <f>IF('CED. GRAL POR REP. O MANTTO'!C337="","",'CED. GRAL POR REP. O MANTTO'!C337)</f>
        <v/>
      </c>
      <c r="D331" s="333" t="str">
        <f>IF('CED. GRAL POR REP. O MANTTO'!D337="","",'CED. GRAL POR REP. O MANTTO'!D337)</f>
        <v/>
      </c>
      <c r="E331" s="333"/>
      <c r="F331" s="38" t="str">
        <f>IF('CED. GRAL POR REP. O MANTTO'!E337="","",'CED. GRAL POR REP. O MANTTO'!E337)</f>
        <v/>
      </c>
      <c r="G331" s="67" t="str">
        <f>IF('CED. GRAL POR REP. O MANTTO'!F337="","",'CED. GRAL POR REP. O MANTTO'!F337)</f>
        <v/>
      </c>
      <c r="H331" s="92">
        <f>+'REPORTE FEBRERO IMROM'!M331</f>
        <v>0</v>
      </c>
      <c r="I331" s="39"/>
      <c r="J331" s="39"/>
      <c r="K331" s="39"/>
      <c r="L331" s="30">
        <f t="shared" si="13"/>
        <v>0</v>
      </c>
      <c r="M331" s="30">
        <f t="shared" si="14"/>
        <v>0</v>
      </c>
      <c r="N331" s="90">
        <f>+'REPORTE FEBRERO IMROM'!N331</f>
        <v>0</v>
      </c>
      <c r="O331" s="55"/>
      <c r="P331" s="56"/>
      <c r="Q331" s="63">
        <f>+'REPORTE FEBRERO IMROM'!Q331</f>
        <v>0</v>
      </c>
      <c r="R331" s="33" t="str">
        <f>IF(M331=0,"",M331/'CED. GRAL POR REP. O MANTTO'!G337)</f>
        <v/>
      </c>
      <c r="S331" s="44" t="str">
        <f t="shared" si="12"/>
        <v/>
      </c>
    </row>
    <row r="332" spans="2:19" s="3" customFormat="1" ht="37.5" hidden="1" customHeight="1" x14ac:dyDescent="0.2">
      <c r="B332" s="37">
        <v>315</v>
      </c>
      <c r="C332" s="38" t="str">
        <f>IF('CED. GRAL POR REP. O MANTTO'!C338="","",'CED. GRAL POR REP. O MANTTO'!C338)</f>
        <v/>
      </c>
      <c r="D332" s="333" t="str">
        <f>IF('CED. GRAL POR REP. O MANTTO'!D338="","",'CED. GRAL POR REP. O MANTTO'!D338)</f>
        <v/>
      </c>
      <c r="E332" s="333"/>
      <c r="F332" s="38" t="str">
        <f>IF('CED. GRAL POR REP. O MANTTO'!E338="","",'CED. GRAL POR REP. O MANTTO'!E338)</f>
        <v/>
      </c>
      <c r="G332" s="67" t="str">
        <f>IF('CED. GRAL POR REP. O MANTTO'!F338="","",'CED. GRAL POR REP. O MANTTO'!F338)</f>
        <v/>
      </c>
      <c r="H332" s="92">
        <f>+'REPORTE FEBRERO IMROM'!M332</f>
        <v>0</v>
      </c>
      <c r="I332" s="39"/>
      <c r="J332" s="39"/>
      <c r="K332" s="39"/>
      <c r="L332" s="30">
        <f t="shared" si="13"/>
        <v>0</v>
      </c>
      <c r="M332" s="30">
        <f t="shared" si="14"/>
        <v>0</v>
      </c>
      <c r="N332" s="90">
        <f>+'REPORTE FEBRERO IMROM'!N332</f>
        <v>0</v>
      </c>
      <c r="O332" s="55"/>
      <c r="P332" s="56"/>
      <c r="Q332" s="63">
        <f>+'REPORTE FEBRERO IMROM'!Q332</f>
        <v>0</v>
      </c>
      <c r="R332" s="33" t="str">
        <f>IF(M332=0,"",M332/'CED. GRAL POR REP. O MANTTO'!G338)</f>
        <v/>
      </c>
      <c r="S332" s="44" t="str">
        <f t="shared" si="12"/>
        <v/>
      </c>
    </row>
    <row r="333" spans="2:19" s="3" customFormat="1" ht="37.5" hidden="1" customHeight="1" x14ac:dyDescent="0.2">
      <c r="B333" s="37">
        <v>316</v>
      </c>
      <c r="C333" s="38" t="str">
        <f>IF('CED. GRAL POR REP. O MANTTO'!C339="","",'CED. GRAL POR REP. O MANTTO'!C339)</f>
        <v/>
      </c>
      <c r="D333" s="333" t="str">
        <f>IF('CED. GRAL POR REP. O MANTTO'!D339="","",'CED. GRAL POR REP. O MANTTO'!D339)</f>
        <v/>
      </c>
      <c r="E333" s="333"/>
      <c r="F333" s="38" t="str">
        <f>IF('CED. GRAL POR REP. O MANTTO'!E339="","",'CED. GRAL POR REP. O MANTTO'!E339)</f>
        <v/>
      </c>
      <c r="G333" s="67" t="str">
        <f>IF('CED. GRAL POR REP. O MANTTO'!F339="","",'CED. GRAL POR REP. O MANTTO'!F339)</f>
        <v/>
      </c>
      <c r="H333" s="92">
        <f>+'REPORTE FEBRERO IMROM'!M333</f>
        <v>0</v>
      </c>
      <c r="I333" s="39"/>
      <c r="J333" s="39"/>
      <c r="K333" s="39"/>
      <c r="L333" s="30">
        <f t="shared" si="13"/>
        <v>0</v>
      </c>
      <c r="M333" s="30">
        <f t="shared" si="14"/>
        <v>0</v>
      </c>
      <c r="N333" s="90">
        <f>+'REPORTE FEBRERO IMROM'!N333</f>
        <v>0</v>
      </c>
      <c r="O333" s="55"/>
      <c r="P333" s="56"/>
      <c r="Q333" s="63">
        <f>+'REPORTE FEBRERO IMROM'!Q333</f>
        <v>0</v>
      </c>
      <c r="R333" s="33" t="str">
        <f>IF(M333=0,"",M333/'CED. GRAL POR REP. O MANTTO'!G339)</f>
        <v/>
      </c>
      <c r="S333" s="44" t="str">
        <f t="shared" si="12"/>
        <v/>
      </c>
    </row>
    <row r="334" spans="2:19" s="3" customFormat="1" ht="37.5" hidden="1" customHeight="1" x14ac:dyDescent="0.2">
      <c r="B334" s="37">
        <v>317</v>
      </c>
      <c r="C334" s="38" t="str">
        <f>IF('CED. GRAL POR REP. O MANTTO'!C340="","",'CED. GRAL POR REP. O MANTTO'!C340)</f>
        <v/>
      </c>
      <c r="D334" s="333" t="str">
        <f>IF('CED. GRAL POR REP. O MANTTO'!D340="","",'CED. GRAL POR REP. O MANTTO'!D340)</f>
        <v/>
      </c>
      <c r="E334" s="333"/>
      <c r="F334" s="38" t="str">
        <f>IF('CED. GRAL POR REP. O MANTTO'!E340="","",'CED. GRAL POR REP. O MANTTO'!E340)</f>
        <v/>
      </c>
      <c r="G334" s="67" t="str">
        <f>IF('CED. GRAL POR REP. O MANTTO'!F340="","",'CED. GRAL POR REP. O MANTTO'!F340)</f>
        <v/>
      </c>
      <c r="H334" s="92">
        <f>+'REPORTE FEBRERO IMROM'!M334</f>
        <v>0</v>
      </c>
      <c r="I334" s="39"/>
      <c r="J334" s="39"/>
      <c r="K334" s="39"/>
      <c r="L334" s="30">
        <f t="shared" si="13"/>
        <v>0</v>
      </c>
      <c r="M334" s="30">
        <f t="shared" si="14"/>
        <v>0</v>
      </c>
      <c r="N334" s="90">
        <f>+'REPORTE FEBRERO IMROM'!N334</f>
        <v>0</v>
      </c>
      <c r="O334" s="55"/>
      <c r="P334" s="56"/>
      <c r="Q334" s="63">
        <f>+'REPORTE FEBRERO IMROM'!Q334</f>
        <v>0</v>
      </c>
      <c r="R334" s="33" t="str">
        <f>IF(M334=0,"",M334/'CED. GRAL POR REP. O MANTTO'!G340)</f>
        <v/>
      </c>
      <c r="S334" s="44" t="str">
        <f t="shared" si="12"/>
        <v/>
      </c>
    </row>
    <row r="335" spans="2:19" s="3" customFormat="1" ht="37.5" hidden="1" customHeight="1" x14ac:dyDescent="0.2">
      <c r="B335" s="37">
        <v>318</v>
      </c>
      <c r="C335" s="38" t="str">
        <f>IF('CED. GRAL POR REP. O MANTTO'!C341="","",'CED. GRAL POR REP. O MANTTO'!C341)</f>
        <v/>
      </c>
      <c r="D335" s="333" t="str">
        <f>IF('CED. GRAL POR REP. O MANTTO'!D341="","",'CED. GRAL POR REP. O MANTTO'!D341)</f>
        <v/>
      </c>
      <c r="E335" s="333"/>
      <c r="F335" s="38" t="str">
        <f>IF('CED. GRAL POR REP. O MANTTO'!E341="","",'CED. GRAL POR REP. O MANTTO'!E341)</f>
        <v/>
      </c>
      <c r="G335" s="67" t="str">
        <f>IF('CED. GRAL POR REP. O MANTTO'!F341="","",'CED. GRAL POR REP. O MANTTO'!F341)</f>
        <v/>
      </c>
      <c r="H335" s="92">
        <f>+'REPORTE FEBRERO IMROM'!M335</f>
        <v>0</v>
      </c>
      <c r="I335" s="39"/>
      <c r="J335" s="39"/>
      <c r="K335" s="39"/>
      <c r="L335" s="30">
        <f t="shared" si="13"/>
        <v>0</v>
      </c>
      <c r="M335" s="30">
        <f t="shared" si="14"/>
        <v>0</v>
      </c>
      <c r="N335" s="90">
        <f>+'REPORTE FEBRERO IMROM'!N335</f>
        <v>0</v>
      </c>
      <c r="O335" s="55"/>
      <c r="P335" s="56"/>
      <c r="Q335" s="63">
        <f>+'REPORTE FEBRERO IMROM'!Q335</f>
        <v>0</v>
      </c>
      <c r="R335" s="33" t="str">
        <f>IF(M335=0,"",M335/'CED. GRAL POR REP. O MANTTO'!G341)</f>
        <v/>
      </c>
      <c r="S335" s="44" t="str">
        <f t="shared" si="12"/>
        <v/>
      </c>
    </row>
    <row r="336" spans="2:19" s="3" customFormat="1" ht="37.5" hidden="1" customHeight="1" x14ac:dyDescent="0.2">
      <c r="B336" s="37">
        <v>319</v>
      </c>
      <c r="C336" s="38" t="str">
        <f>IF('CED. GRAL POR REP. O MANTTO'!C342="","",'CED. GRAL POR REP. O MANTTO'!C342)</f>
        <v/>
      </c>
      <c r="D336" s="333" t="str">
        <f>IF('CED. GRAL POR REP. O MANTTO'!D342="","",'CED. GRAL POR REP. O MANTTO'!D342)</f>
        <v/>
      </c>
      <c r="E336" s="333"/>
      <c r="F336" s="38" t="str">
        <f>IF('CED. GRAL POR REP. O MANTTO'!E342="","",'CED. GRAL POR REP. O MANTTO'!E342)</f>
        <v/>
      </c>
      <c r="G336" s="67" t="str">
        <f>IF('CED. GRAL POR REP. O MANTTO'!F342="","",'CED. GRAL POR REP. O MANTTO'!F342)</f>
        <v/>
      </c>
      <c r="H336" s="92">
        <f>+'REPORTE FEBRERO IMROM'!M336</f>
        <v>0</v>
      </c>
      <c r="I336" s="39"/>
      <c r="J336" s="39"/>
      <c r="K336" s="39"/>
      <c r="L336" s="30">
        <f t="shared" si="13"/>
        <v>0</v>
      </c>
      <c r="M336" s="30">
        <f t="shared" si="14"/>
        <v>0</v>
      </c>
      <c r="N336" s="90">
        <f>+'REPORTE FEBRERO IMROM'!N336</f>
        <v>0</v>
      </c>
      <c r="O336" s="55"/>
      <c r="P336" s="56"/>
      <c r="Q336" s="63">
        <f>+'REPORTE FEBRERO IMROM'!Q336</f>
        <v>0</v>
      </c>
      <c r="R336" s="33" t="str">
        <f>IF(M336=0,"",M336/'CED. GRAL POR REP. O MANTTO'!G342)</f>
        <v/>
      </c>
      <c r="S336" s="44" t="str">
        <f t="shared" si="12"/>
        <v/>
      </c>
    </row>
    <row r="337" spans="2:19" s="3" customFormat="1" ht="37.5" hidden="1" customHeight="1" x14ac:dyDescent="0.2">
      <c r="B337" s="37">
        <v>320</v>
      </c>
      <c r="C337" s="38" t="str">
        <f>IF('CED. GRAL POR REP. O MANTTO'!C343="","",'CED. GRAL POR REP. O MANTTO'!C343)</f>
        <v/>
      </c>
      <c r="D337" s="333" t="str">
        <f>IF('CED. GRAL POR REP. O MANTTO'!D343="","",'CED. GRAL POR REP. O MANTTO'!D343)</f>
        <v/>
      </c>
      <c r="E337" s="333"/>
      <c r="F337" s="38" t="str">
        <f>IF('CED. GRAL POR REP. O MANTTO'!E343="","",'CED. GRAL POR REP. O MANTTO'!E343)</f>
        <v/>
      </c>
      <c r="G337" s="67" t="str">
        <f>IF('CED. GRAL POR REP. O MANTTO'!F343="","",'CED. GRAL POR REP. O MANTTO'!F343)</f>
        <v/>
      </c>
      <c r="H337" s="92">
        <f>+'REPORTE FEBRERO IMROM'!M337</f>
        <v>0</v>
      </c>
      <c r="I337" s="39"/>
      <c r="J337" s="39"/>
      <c r="K337" s="39"/>
      <c r="L337" s="30">
        <f t="shared" si="13"/>
        <v>0</v>
      </c>
      <c r="M337" s="30">
        <f t="shared" si="14"/>
        <v>0</v>
      </c>
      <c r="N337" s="90">
        <f>+'REPORTE FEBRERO IMROM'!N337</f>
        <v>0</v>
      </c>
      <c r="O337" s="55"/>
      <c r="P337" s="56"/>
      <c r="Q337" s="63">
        <f>+'REPORTE FEBRERO IMROM'!Q337</f>
        <v>0</v>
      </c>
      <c r="R337" s="33" t="str">
        <f>IF(M337=0,"",M337/'CED. GRAL POR REP. O MANTTO'!G343)</f>
        <v/>
      </c>
      <c r="S337" s="44" t="str">
        <f t="shared" si="12"/>
        <v/>
      </c>
    </row>
    <row r="338" spans="2:19" s="3" customFormat="1" ht="37.5" hidden="1" customHeight="1" x14ac:dyDescent="0.2">
      <c r="B338" s="37">
        <v>321</v>
      </c>
      <c r="C338" s="38" t="str">
        <f>IF('CED. GRAL POR REP. O MANTTO'!C344="","",'CED. GRAL POR REP. O MANTTO'!C344)</f>
        <v/>
      </c>
      <c r="D338" s="333" t="str">
        <f>IF('CED. GRAL POR REP. O MANTTO'!D344="","",'CED. GRAL POR REP. O MANTTO'!D344)</f>
        <v/>
      </c>
      <c r="E338" s="333"/>
      <c r="F338" s="38" t="str">
        <f>IF('CED. GRAL POR REP. O MANTTO'!E344="","",'CED. GRAL POR REP. O MANTTO'!E344)</f>
        <v/>
      </c>
      <c r="G338" s="67" t="str">
        <f>IF('CED. GRAL POR REP. O MANTTO'!F344="","",'CED. GRAL POR REP. O MANTTO'!F344)</f>
        <v/>
      </c>
      <c r="H338" s="92">
        <f>+'REPORTE FEBRERO IMROM'!M338</f>
        <v>0</v>
      </c>
      <c r="I338" s="39"/>
      <c r="J338" s="39"/>
      <c r="K338" s="39"/>
      <c r="L338" s="30">
        <f t="shared" si="13"/>
        <v>0</v>
      </c>
      <c r="M338" s="30">
        <f t="shared" si="14"/>
        <v>0</v>
      </c>
      <c r="N338" s="90">
        <f>+'REPORTE FEBRERO IMROM'!N338</f>
        <v>0</v>
      </c>
      <c r="O338" s="55"/>
      <c r="P338" s="56"/>
      <c r="Q338" s="63">
        <f>+'REPORTE FEBRERO IMROM'!Q338</f>
        <v>0</v>
      </c>
      <c r="R338" s="33" t="str">
        <f>IF(M338=0,"",M338/'CED. GRAL POR REP. O MANTTO'!G344)</f>
        <v/>
      </c>
      <c r="S338" s="44" t="str">
        <f t="shared" ref="S338:S401" si="15">IF(R338="","",IF(R338&gt;1,"SOBRE EJERCICIO DE RECURSOS",""))</f>
        <v/>
      </c>
    </row>
    <row r="339" spans="2:19" s="3" customFormat="1" ht="37.5" hidden="1" customHeight="1" x14ac:dyDescent="0.2">
      <c r="B339" s="37">
        <v>322</v>
      </c>
      <c r="C339" s="38" t="str">
        <f>IF('CED. GRAL POR REP. O MANTTO'!C345="","",'CED. GRAL POR REP. O MANTTO'!C345)</f>
        <v/>
      </c>
      <c r="D339" s="333" t="str">
        <f>IF('CED. GRAL POR REP. O MANTTO'!D345="","",'CED. GRAL POR REP. O MANTTO'!D345)</f>
        <v/>
      </c>
      <c r="E339" s="333"/>
      <c r="F339" s="38" t="str">
        <f>IF('CED. GRAL POR REP. O MANTTO'!E345="","",'CED. GRAL POR REP. O MANTTO'!E345)</f>
        <v/>
      </c>
      <c r="G339" s="67" t="str">
        <f>IF('CED. GRAL POR REP. O MANTTO'!F345="","",'CED. GRAL POR REP. O MANTTO'!F345)</f>
        <v/>
      </c>
      <c r="H339" s="92">
        <f>+'REPORTE FEBRERO IMROM'!M339</f>
        <v>0</v>
      </c>
      <c r="I339" s="39"/>
      <c r="J339" s="39"/>
      <c r="K339" s="39"/>
      <c r="L339" s="30">
        <f t="shared" si="13"/>
        <v>0</v>
      </c>
      <c r="M339" s="30">
        <f t="shared" si="14"/>
        <v>0</v>
      </c>
      <c r="N339" s="90">
        <f>+'REPORTE FEBRERO IMROM'!N339</f>
        <v>0</v>
      </c>
      <c r="O339" s="55"/>
      <c r="P339" s="56"/>
      <c r="Q339" s="63">
        <f>+'REPORTE FEBRERO IMROM'!Q339</f>
        <v>0</v>
      </c>
      <c r="R339" s="33" t="str">
        <f>IF(M339=0,"",M339/'CED. GRAL POR REP. O MANTTO'!G345)</f>
        <v/>
      </c>
      <c r="S339" s="44" t="str">
        <f t="shared" si="15"/>
        <v/>
      </c>
    </row>
    <row r="340" spans="2:19" s="3" customFormat="1" ht="37.5" hidden="1" customHeight="1" x14ac:dyDescent="0.2">
      <c r="B340" s="37">
        <v>323</v>
      </c>
      <c r="C340" s="38" t="str">
        <f>IF('CED. GRAL POR REP. O MANTTO'!C346="","",'CED. GRAL POR REP. O MANTTO'!C346)</f>
        <v/>
      </c>
      <c r="D340" s="333" t="str">
        <f>IF('CED. GRAL POR REP. O MANTTO'!D346="","",'CED. GRAL POR REP. O MANTTO'!D346)</f>
        <v/>
      </c>
      <c r="E340" s="333"/>
      <c r="F340" s="38" t="str">
        <f>IF('CED. GRAL POR REP. O MANTTO'!E346="","",'CED. GRAL POR REP. O MANTTO'!E346)</f>
        <v/>
      </c>
      <c r="G340" s="67" t="str">
        <f>IF('CED. GRAL POR REP. O MANTTO'!F346="","",'CED. GRAL POR REP. O MANTTO'!F346)</f>
        <v/>
      </c>
      <c r="H340" s="92">
        <f>+'REPORTE FEBRERO IMROM'!M340</f>
        <v>0</v>
      </c>
      <c r="I340" s="39"/>
      <c r="J340" s="39"/>
      <c r="K340" s="39"/>
      <c r="L340" s="30">
        <f t="shared" ref="L340:L403" si="16">I340+J340+K340</f>
        <v>0</v>
      </c>
      <c r="M340" s="30">
        <f t="shared" ref="M340:M403" si="17">H340+L340</f>
        <v>0</v>
      </c>
      <c r="N340" s="90">
        <f>+'REPORTE FEBRERO IMROM'!N340</f>
        <v>0</v>
      </c>
      <c r="O340" s="55"/>
      <c r="P340" s="56"/>
      <c r="Q340" s="63">
        <f>+'REPORTE FEBRERO IMROM'!Q340</f>
        <v>0</v>
      </c>
      <c r="R340" s="33" t="str">
        <f>IF(M340=0,"",M340/'CED. GRAL POR REP. O MANTTO'!G346)</f>
        <v/>
      </c>
      <c r="S340" s="44" t="str">
        <f t="shared" si="15"/>
        <v/>
      </c>
    </row>
    <row r="341" spans="2:19" s="3" customFormat="1" ht="37.5" hidden="1" customHeight="1" x14ac:dyDescent="0.2">
      <c r="B341" s="37">
        <v>324</v>
      </c>
      <c r="C341" s="38" t="str">
        <f>IF('CED. GRAL POR REP. O MANTTO'!C347="","",'CED. GRAL POR REP. O MANTTO'!C347)</f>
        <v/>
      </c>
      <c r="D341" s="333" t="str">
        <f>IF('CED. GRAL POR REP. O MANTTO'!D347="","",'CED. GRAL POR REP. O MANTTO'!D347)</f>
        <v/>
      </c>
      <c r="E341" s="333"/>
      <c r="F341" s="38" t="str">
        <f>IF('CED. GRAL POR REP. O MANTTO'!E347="","",'CED. GRAL POR REP. O MANTTO'!E347)</f>
        <v/>
      </c>
      <c r="G341" s="67" t="str">
        <f>IF('CED. GRAL POR REP. O MANTTO'!F347="","",'CED. GRAL POR REP. O MANTTO'!F347)</f>
        <v/>
      </c>
      <c r="H341" s="92">
        <f>+'REPORTE FEBRERO IMROM'!M341</f>
        <v>0</v>
      </c>
      <c r="I341" s="39"/>
      <c r="J341" s="39"/>
      <c r="K341" s="39"/>
      <c r="L341" s="30">
        <f t="shared" si="16"/>
        <v>0</v>
      </c>
      <c r="M341" s="30">
        <f t="shared" si="17"/>
        <v>0</v>
      </c>
      <c r="N341" s="90">
        <f>+'REPORTE FEBRERO IMROM'!N341</f>
        <v>0</v>
      </c>
      <c r="O341" s="55"/>
      <c r="P341" s="56"/>
      <c r="Q341" s="63">
        <f>+'REPORTE FEBRERO IMROM'!Q341</f>
        <v>0</v>
      </c>
      <c r="R341" s="33" t="str">
        <f>IF(M341=0,"",M341/'CED. GRAL POR REP. O MANTTO'!G347)</f>
        <v/>
      </c>
      <c r="S341" s="44" t="str">
        <f t="shared" si="15"/>
        <v/>
      </c>
    </row>
    <row r="342" spans="2:19" s="3" customFormat="1" ht="37.5" hidden="1" customHeight="1" x14ac:dyDescent="0.2">
      <c r="B342" s="37">
        <v>325</v>
      </c>
      <c r="C342" s="38" t="str">
        <f>IF('CED. GRAL POR REP. O MANTTO'!C348="","",'CED. GRAL POR REP. O MANTTO'!C348)</f>
        <v/>
      </c>
      <c r="D342" s="333" t="str">
        <f>IF('CED. GRAL POR REP. O MANTTO'!D348="","",'CED. GRAL POR REP. O MANTTO'!D348)</f>
        <v/>
      </c>
      <c r="E342" s="333"/>
      <c r="F342" s="38" t="str">
        <f>IF('CED. GRAL POR REP. O MANTTO'!E348="","",'CED. GRAL POR REP. O MANTTO'!E348)</f>
        <v/>
      </c>
      <c r="G342" s="67" t="str">
        <f>IF('CED. GRAL POR REP. O MANTTO'!F348="","",'CED. GRAL POR REP. O MANTTO'!F348)</f>
        <v/>
      </c>
      <c r="H342" s="92">
        <f>+'REPORTE FEBRERO IMROM'!M342</f>
        <v>0</v>
      </c>
      <c r="I342" s="39"/>
      <c r="J342" s="39"/>
      <c r="K342" s="39"/>
      <c r="L342" s="30">
        <f t="shared" si="16"/>
        <v>0</v>
      </c>
      <c r="M342" s="30">
        <f t="shared" si="17"/>
        <v>0</v>
      </c>
      <c r="N342" s="90">
        <f>+'REPORTE FEBRERO IMROM'!N342</f>
        <v>0</v>
      </c>
      <c r="O342" s="55"/>
      <c r="P342" s="56"/>
      <c r="Q342" s="63">
        <f>+'REPORTE FEBRERO IMROM'!Q342</f>
        <v>0</v>
      </c>
      <c r="R342" s="33" t="str">
        <f>IF(M342=0,"",M342/'CED. GRAL POR REP. O MANTTO'!G348)</f>
        <v/>
      </c>
      <c r="S342" s="44" t="str">
        <f t="shared" si="15"/>
        <v/>
      </c>
    </row>
    <row r="343" spans="2:19" s="3" customFormat="1" ht="37.5" hidden="1" customHeight="1" x14ac:dyDescent="0.2">
      <c r="B343" s="37">
        <v>326</v>
      </c>
      <c r="C343" s="38" t="str">
        <f>IF('CED. GRAL POR REP. O MANTTO'!C349="","",'CED. GRAL POR REP. O MANTTO'!C349)</f>
        <v/>
      </c>
      <c r="D343" s="333" t="str">
        <f>IF('CED. GRAL POR REP. O MANTTO'!D349="","",'CED. GRAL POR REP. O MANTTO'!D349)</f>
        <v/>
      </c>
      <c r="E343" s="333"/>
      <c r="F343" s="38" t="str">
        <f>IF('CED. GRAL POR REP. O MANTTO'!E349="","",'CED. GRAL POR REP. O MANTTO'!E349)</f>
        <v/>
      </c>
      <c r="G343" s="67" t="str">
        <f>IF('CED. GRAL POR REP. O MANTTO'!F349="","",'CED. GRAL POR REP. O MANTTO'!F349)</f>
        <v/>
      </c>
      <c r="H343" s="92">
        <f>+'REPORTE FEBRERO IMROM'!M343</f>
        <v>0</v>
      </c>
      <c r="I343" s="39"/>
      <c r="J343" s="39"/>
      <c r="K343" s="39"/>
      <c r="L343" s="30">
        <f t="shared" si="16"/>
        <v>0</v>
      </c>
      <c r="M343" s="30">
        <f t="shared" si="17"/>
        <v>0</v>
      </c>
      <c r="N343" s="90">
        <f>+'REPORTE FEBRERO IMROM'!N343</f>
        <v>0</v>
      </c>
      <c r="O343" s="55"/>
      <c r="P343" s="56"/>
      <c r="Q343" s="63">
        <f>+'REPORTE FEBRERO IMROM'!Q343</f>
        <v>0</v>
      </c>
      <c r="R343" s="33" t="str">
        <f>IF(M343=0,"",M343/'CED. GRAL POR REP. O MANTTO'!G349)</f>
        <v/>
      </c>
      <c r="S343" s="44" t="str">
        <f t="shared" si="15"/>
        <v/>
      </c>
    </row>
    <row r="344" spans="2:19" s="3" customFormat="1" ht="37.5" hidden="1" customHeight="1" x14ac:dyDescent="0.2">
      <c r="B344" s="37">
        <v>327</v>
      </c>
      <c r="C344" s="38" t="str">
        <f>IF('CED. GRAL POR REP. O MANTTO'!C350="","",'CED. GRAL POR REP. O MANTTO'!C350)</f>
        <v/>
      </c>
      <c r="D344" s="333" t="str">
        <f>IF('CED. GRAL POR REP. O MANTTO'!D350="","",'CED. GRAL POR REP. O MANTTO'!D350)</f>
        <v/>
      </c>
      <c r="E344" s="333"/>
      <c r="F344" s="38" t="str">
        <f>IF('CED. GRAL POR REP. O MANTTO'!E350="","",'CED. GRAL POR REP. O MANTTO'!E350)</f>
        <v/>
      </c>
      <c r="G344" s="67" t="str">
        <f>IF('CED. GRAL POR REP. O MANTTO'!F350="","",'CED. GRAL POR REP. O MANTTO'!F350)</f>
        <v/>
      </c>
      <c r="H344" s="92">
        <f>+'REPORTE FEBRERO IMROM'!M344</f>
        <v>0</v>
      </c>
      <c r="I344" s="39"/>
      <c r="J344" s="39"/>
      <c r="K344" s="39"/>
      <c r="L344" s="30">
        <f t="shared" si="16"/>
        <v>0</v>
      </c>
      <c r="M344" s="30">
        <f t="shared" si="17"/>
        <v>0</v>
      </c>
      <c r="N344" s="90">
        <f>+'REPORTE FEBRERO IMROM'!N344</f>
        <v>0</v>
      </c>
      <c r="O344" s="55"/>
      <c r="P344" s="56"/>
      <c r="Q344" s="63">
        <f>+'REPORTE FEBRERO IMROM'!Q344</f>
        <v>0</v>
      </c>
      <c r="R344" s="33" t="str">
        <f>IF(M344=0,"",M344/'CED. GRAL POR REP. O MANTTO'!G350)</f>
        <v/>
      </c>
      <c r="S344" s="44" t="str">
        <f t="shared" si="15"/>
        <v/>
      </c>
    </row>
    <row r="345" spans="2:19" s="3" customFormat="1" ht="37.5" hidden="1" customHeight="1" x14ac:dyDescent="0.2">
      <c r="B345" s="37">
        <v>328</v>
      </c>
      <c r="C345" s="38" t="str">
        <f>IF('CED. GRAL POR REP. O MANTTO'!C351="","",'CED. GRAL POR REP. O MANTTO'!C351)</f>
        <v/>
      </c>
      <c r="D345" s="333" t="str">
        <f>IF('CED. GRAL POR REP. O MANTTO'!D351="","",'CED. GRAL POR REP. O MANTTO'!D351)</f>
        <v/>
      </c>
      <c r="E345" s="333"/>
      <c r="F345" s="38" t="str">
        <f>IF('CED. GRAL POR REP. O MANTTO'!E351="","",'CED. GRAL POR REP. O MANTTO'!E351)</f>
        <v/>
      </c>
      <c r="G345" s="67" t="str">
        <f>IF('CED. GRAL POR REP. O MANTTO'!F351="","",'CED. GRAL POR REP. O MANTTO'!F351)</f>
        <v/>
      </c>
      <c r="H345" s="92">
        <f>+'REPORTE FEBRERO IMROM'!M345</f>
        <v>0</v>
      </c>
      <c r="I345" s="39"/>
      <c r="J345" s="39"/>
      <c r="K345" s="39"/>
      <c r="L345" s="30">
        <f t="shared" si="16"/>
        <v>0</v>
      </c>
      <c r="M345" s="30">
        <f t="shared" si="17"/>
        <v>0</v>
      </c>
      <c r="N345" s="90">
        <f>+'REPORTE FEBRERO IMROM'!N345</f>
        <v>0</v>
      </c>
      <c r="O345" s="55"/>
      <c r="P345" s="56"/>
      <c r="Q345" s="63">
        <f>+'REPORTE FEBRERO IMROM'!Q345</f>
        <v>0</v>
      </c>
      <c r="R345" s="33" t="str">
        <f>IF(M345=0,"",M345/'CED. GRAL POR REP. O MANTTO'!G351)</f>
        <v/>
      </c>
      <c r="S345" s="44" t="str">
        <f t="shared" si="15"/>
        <v/>
      </c>
    </row>
    <row r="346" spans="2:19" s="3" customFormat="1" ht="37.5" hidden="1" customHeight="1" x14ac:dyDescent="0.2">
      <c r="B346" s="37">
        <v>329</v>
      </c>
      <c r="C346" s="38" t="str">
        <f>IF('CED. GRAL POR REP. O MANTTO'!C352="","",'CED. GRAL POR REP. O MANTTO'!C352)</f>
        <v/>
      </c>
      <c r="D346" s="333" t="str">
        <f>IF('CED. GRAL POR REP. O MANTTO'!D352="","",'CED. GRAL POR REP. O MANTTO'!D352)</f>
        <v/>
      </c>
      <c r="E346" s="333"/>
      <c r="F346" s="38" t="str">
        <f>IF('CED. GRAL POR REP. O MANTTO'!E352="","",'CED. GRAL POR REP. O MANTTO'!E352)</f>
        <v/>
      </c>
      <c r="G346" s="67" t="str">
        <f>IF('CED. GRAL POR REP. O MANTTO'!F352="","",'CED. GRAL POR REP. O MANTTO'!F352)</f>
        <v/>
      </c>
      <c r="H346" s="92">
        <f>+'REPORTE FEBRERO IMROM'!M346</f>
        <v>0</v>
      </c>
      <c r="I346" s="39"/>
      <c r="J346" s="39"/>
      <c r="K346" s="39"/>
      <c r="L346" s="30">
        <f t="shared" si="16"/>
        <v>0</v>
      </c>
      <c r="M346" s="30">
        <f t="shared" si="17"/>
        <v>0</v>
      </c>
      <c r="N346" s="90">
        <f>+'REPORTE FEBRERO IMROM'!N346</f>
        <v>0</v>
      </c>
      <c r="O346" s="55"/>
      <c r="P346" s="56"/>
      <c r="Q346" s="63">
        <f>+'REPORTE FEBRERO IMROM'!Q346</f>
        <v>0</v>
      </c>
      <c r="R346" s="33" t="str">
        <f>IF(M346=0,"",M346/'CED. GRAL POR REP. O MANTTO'!G352)</f>
        <v/>
      </c>
      <c r="S346" s="44" t="str">
        <f t="shared" si="15"/>
        <v/>
      </c>
    </row>
    <row r="347" spans="2:19" s="3" customFormat="1" ht="37.5" hidden="1" customHeight="1" x14ac:dyDescent="0.2">
      <c r="B347" s="37">
        <v>330</v>
      </c>
      <c r="C347" s="38" t="str">
        <f>IF('CED. GRAL POR REP. O MANTTO'!C353="","",'CED. GRAL POR REP. O MANTTO'!C353)</f>
        <v/>
      </c>
      <c r="D347" s="333" t="str">
        <f>IF('CED. GRAL POR REP. O MANTTO'!D353="","",'CED. GRAL POR REP. O MANTTO'!D353)</f>
        <v/>
      </c>
      <c r="E347" s="333"/>
      <c r="F347" s="38" t="str">
        <f>IF('CED. GRAL POR REP. O MANTTO'!E353="","",'CED. GRAL POR REP. O MANTTO'!E353)</f>
        <v/>
      </c>
      <c r="G347" s="67" t="str">
        <f>IF('CED. GRAL POR REP. O MANTTO'!F353="","",'CED. GRAL POR REP. O MANTTO'!F353)</f>
        <v/>
      </c>
      <c r="H347" s="92">
        <f>+'REPORTE FEBRERO IMROM'!M347</f>
        <v>0</v>
      </c>
      <c r="I347" s="39"/>
      <c r="J347" s="39"/>
      <c r="K347" s="39"/>
      <c r="L347" s="30">
        <f t="shared" si="16"/>
        <v>0</v>
      </c>
      <c r="M347" s="30">
        <f t="shared" si="17"/>
        <v>0</v>
      </c>
      <c r="N347" s="90">
        <f>+'REPORTE FEBRERO IMROM'!N347</f>
        <v>0</v>
      </c>
      <c r="O347" s="55"/>
      <c r="P347" s="56"/>
      <c r="Q347" s="63">
        <f>+'REPORTE FEBRERO IMROM'!Q347</f>
        <v>0</v>
      </c>
      <c r="R347" s="33" t="str">
        <f>IF(M347=0,"",M347/'CED. GRAL POR REP. O MANTTO'!G353)</f>
        <v/>
      </c>
      <c r="S347" s="44" t="str">
        <f t="shared" si="15"/>
        <v/>
      </c>
    </row>
    <row r="348" spans="2:19" s="3" customFormat="1" ht="37.5" hidden="1" customHeight="1" x14ac:dyDescent="0.2">
      <c r="B348" s="37">
        <v>331</v>
      </c>
      <c r="C348" s="38" t="str">
        <f>IF('CED. GRAL POR REP. O MANTTO'!C354="","",'CED. GRAL POR REP. O MANTTO'!C354)</f>
        <v/>
      </c>
      <c r="D348" s="333" t="str">
        <f>IF('CED. GRAL POR REP. O MANTTO'!D354="","",'CED. GRAL POR REP. O MANTTO'!D354)</f>
        <v/>
      </c>
      <c r="E348" s="333"/>
      <c r="F348" s="38" t="str">
        <f>IF('CED. GRAL POR REP. O MANTTO'!E354="","",'CED. GRAL POR REP. O MANTTO'!E354)</f>
        <v/>
      </c>
      <c r="G348" s="67" t="str">
        <f>IF('CED. GRAL POR REP. O MANTTO'!F354="","",'CED. GRAL POR REP. O MANTTO'!F354)</f>
        <v/>
      </c>
      <c r="H348" s="92">
        <f>+'REPORTE FEBRERO IMROM'!M348</f>
        <v>0</v>
      </c>
      <c r="I348" s="39"/>
      <c r="J348" s="39"/>
      <c r="K348" s="39"/>
      <c r="L348" s="30">
        <f t="shared" si="16"/>
        <v>0</v>
      </c>
      <c r="M348" s="30">
        <f t="shared" si="17"/>
        <v>0</v>
      </c>
      <c r="N348" s="90">
        <f>+'REPORTE FEBRERO IMROM'!N348</f>
        <v>0</v>
      </c>
      <c r="O348" s="55"/>
      <c r="P348" s="56"/>
      <c r="Q348" s="63">
        <f>+'REPORTE FEBRERO IMROM'!Q348</f>
        <v>0</v>
      </c>
      <c r="R348" s="33" t="str">
        <f>IF(M348=0,"",M348/'CED. GRAL POR REP. O MANTTO'!G354)</f>
        <v/>
      </c>
      <c r="S348" s="44" t="str">
        <f t="shared" si="15"/>
        <v/>
      </c>
    </row>
    <row r="349" spans="2:19" s="3" customFormat="1" ht="37.5" hidden="1" customHeight="1" x14ac:dyDescent="0.2">
      <c r="B349" s="37">
        <v>332</v>
      </c>
      <c r="C349" s="38" t="str">
        <f>IF('CED. GRAL POR REP. O MANTTO'!C355="","",'CED. GRAL POR REP. O MANTTO'!C355)</f>
        <v/>
      </c>
      <c r="D349" s="333" t="str">
        <f>IF('CED. GRAL POR REP. O MANTTO'!D355="","",'CED. GRAL POR REP. O MANTTO'!D355)</f>
        <v/>
      </c>
      <c r="E349" s="333"/>
      <c r="F349" s="38" t="str">
        <f>IF('CED. GRAL POR REP. O MANTTO'!E355="","",'CED. GRAL POR REP. O MANTTO'!E355)</f>
        <v/>
      </c>
      <c r="G349" s="67" t="str">
        <f>IF('CED. GRAL POR REP. O MANTTO'!F355="","",'CED. GRAL POR REP. O MANTTO'!F355)</f>
        <v/>
      </c>
      <c r="H349" s="92">
        <f>+'REPORTE FEBRERO IMROM'!M349</f>
        <v>0</v>
      </c>
      <c r="I349" s="39"/>
      <c r="J349" s="39"/>
      <c r="K349" s="39"/>
      <c r="L349" s="30">
        <f t="shared" si="16"/>
        <v>0</v>
      </c>
      <c r="M349" s="30">
        <f t="shared" si="17"/>
        <v>0</v>
      </c>
      <c r="N349" s="90">
        <f>+'REPORTE FEBRERO IMROM'!N349</f>
        <v>0</v>
      </c>
      <c r="O349" s="55"/>
      <c r="P349" s="56"/>
      <c r="Q349" s="63">
        <f>+'REPORTE FEBRERO IMROM'!Q349</f>
        <v>0</v>
      </c>
      <c r="R349" s="33" t="str">
        <f>IF(M349=0,"",M349/'CED. GRAL POR REP. O MANTTO'!G355)</f>
        <v/>
      </c>
      <c r="S349" s="44" t="str">
        <f t="shared" si="15"/>
        <v/>
      </c>
    </row>
    <row r="350" spans="2:19" s="3" customFormat="1" ht="37.5" hidden="1" customHeight="1" x14ac:dyDescent="0.2">
      <c r="B350" s="37">
        <v>333</v>
      </c>
      <c r="C350" s="38" t="str">
        <f>IF('CED. GRAL POR REP. O MANTTO'!C356="","",'CED. GRAL POR REP. O MANTTO'!C356)</f>
        <v/>
      </c>
      <c r="D350" s="333" t="str">
        <f>IF('CED. GRAL POR REP. O MANTTO'!D356="","",'CED. GRAL POR REP. O MANTTO'!D356)</f>
        <v/>
      </c>
      <c r="E350" s="333"/>
      <c r="F350" s="38" t="str">
        <f>IF('CED. GRAL POR REP. O MANTTO'!E356="","",'CED. GRAL POR REP. O MANTTO'!E356)</f>
        <v/>
      </c>
      <c r="G350" s="67" t="str">
        <f>IF('CED. GRAL POR REP. O MANTTO'!F356="","",'CED. GRAL POR REP. O MANTTO'!F356)</f>
        <v/>
      </c>
      <c r="H350" s="92">
        <f>+'REPORTE FEBRERO IMROM'!M350</f>
        <v>0</v>
      </c>
      <c r="I350" s="39"/>
      <c r="J350" s="39"/>
      <c r="K350" s="39"/>
      <c r="L350" s="30">
        <f t="shared" si="16"/>
        <v>0</v>
      </c>
      <c r="M350" s="30">
        <f t="shared" si="17"/>
        <v>0</v>
      </c>
      <c r="N350" s="90">
        <f>+'REPORTE FEBRERO IMROM'!N350</f>
        <v>0</v>
      </c>
      <c r="O350" s="55"/>
      <c r="P350" s="56"/>
      <c r="Q350" s="63">
        <f>+'REPORTE FEBRERO IMROM'!Q350</f>
        <v>0</v>
      </c>
      <c r="R350" s="33" t="str">
        <f>IF(M350=0,"",M350/'CED. GRAL POR REP. O MANTTO'!G356)</f>
        <v/>
      </c>
      <c r="S350" s="44" t="str">
        <f t="shared" si="15"/>
        <v/>
      </c>
    </row>
    <row r="351" spans="2:19" s="3" customFormat="1" ht="37.5" hidden="1" customHeight="1" x14ac:dyDescent="0.2">
      <c r="B351" s="37">
        <v>334</v>
      </c>
      <c r="C351" s="38" t="str">
        <f>IF('CED. GRAL POR REP. O MANTTO'!C357="","",'CED. GRAL POR REP. O MANTTO'!C357)</f>
        <v/>
      </c>
      <c r="D351" s="333" t="str">
        <f>IF('CED. GRAL POR REP. O MANTTO'!D357="","",'CED. GRAL POR REP. O MANTTO'!D357)</f>
        <v/>
      </c>
      <c r="E351" s="333"/>
      <c r="F351" s="38" t="str">
        <f>IF('CED. GRAL POR REP. O MANTTO'!E357="","",'CED. GRAL POR REP. O MANTTO'!E357)</f>
        <v/>
      </c>
      <c r="G351" s="67" t="str">
        <f>IF('CED. GRAL POR REP. O MANTTO'!F357="","",'CED. GRAL POR REP. O MANTTO'!F357)</f>
        <v/>
      </c>
      <c r="H351" s="92">
        <f>+'REPORTE FEBRERO IMROM'!M351</f>
        <v>0</v>
      </c>
      <c r="I351" s="39"/>
      <c r="J351" s="39"/>
      <c r="K351" s="39"/>
      <c r="L351" s="30">
        <f t="shared" si="16"/>
        <v>0</v>
      </c>
      <c r="M351" s="30">
        <f t="shared" si="17"/>
        <v>0</v>
      </c>
      <c r="N351" s="90">
        <f>+'REPORTE FEBRERO IMROM'!N351</f>
        <v>0</v>
      </c>
      <c r="O351" s="55"/>
      <c r="P351" s="56"/>
      <c r="Q351" s="63">
        <f>+'REPORTE FEBRERO IMROM'!Q351</f>
        <v>0</v>
      </c>
      <c r="R351" s="33" t="str">
        <f>IF(M351=0,"",M351/'CED. GRAL POR REP. O MANTTO'!G357)</f>
        <v/>
      </c>
      <c r="S351" s="44" t="str">
        <f t="shared" si="15"/>
        <v/>
      </c>
    </row>
    <row r="352" spans="2:19" s="3" customFormat="1" ht="37.5" hidden="1" customHeight="1" x14ac:dyDescent="0.2">
      <c r="B352" s="37">
        <v>335</v>
      </c>
      <c r="C352" s="38" t="str">
        <f>IF('CED. GRAL POR REP. O MANTTO'!C358="","",'CED. GRAL POR REP. O MANTTO'!C358)</f>
        <v/>
      </c>
      <c r="D352" s="333" t="str">
        <f>IF('CED. GRAL POR REP. O MANTTO'!D358="","",'CED. GRAL POR REP. O MANTTO'!D358)</f>
        <v/>
      </c>
      <c r="E352" s="333"/>
      <c r="F352" s="38" t="str">
        <f>IF('CED. GRAL POR REP. O MANTTO'!E358="","",'CED. GRAL POR REP. O MANTTO'!E358)</f>
        <v/>
      </c>
      <c r="G352" s="67" t="str">
        <f>IF('CED. GRAL POR REP. O MANTTO'!F358="","",'CED. GRAL POR REP. O MANTTO'!F358)</f>
        <v/>
      </c>
      <c r="H352" s="92">
        <f>+'REPORTE FEBRERO IMROM'!M352</f>
        <v>0</v>
      </c>
      <c r="I352" s="39"/>
      <c r="J352" s="39"/>
      <c r="K352" s="39"/>
      <c r="L352" s="30">
        <f t="shared" si="16"/>
        <v>0</v>
      </c>
      <c r="M352" s="30">
        <f t="shared" si="17"/>
        <v>0</v>
      </c>
      <c r="N352" s="90">
        <f>+'REPORTE FEBRERO IMROM'!N352</f>
        <v>0</v>
      </c>
      <c r="O352" s="55"/>
      <c r="P352" s="56"/>
      <c r="Q352" s="63">
        <f>+'REPORTE FEBRERO IMROM'!Q352</f>
        <v>0</v>
      </c>
      <c r="R352" s="33" t="str">
        <f>IF(M352=0,"",M352/'CED. GRAL POR REP. O MANTTO'!G358)</f>
        <v/>
      </c>
      <c r="S352" s="44" t="str">
        <f t="shared" si="15"/>
        <v/>
      </c>
    </row>
    <row r="353" spans="2:19" s="3" customFormat="1" ht="37.5" hidden="1" customHeight="1" x14ac:dyDescent="0.2">
      <c r="B353" s="37">
        <v>336</v>
      </c>
      <c r="C353" s="38" t="str">
        <f>IF('CED. GRAL POR REP. O MANTTO'!C359="","",'CED. GRAL POR REP. O MANTTO'!C359)</f>
        <v/>
      </c>
      <c r="D353" s="333" t="str">
        <f>IF('CED. GRAL POR REP. O MANTTO'!D359="","",'CED. GRAL POR REP. O MANTTO'!D359)</f>
        <v/>
      </c>
      <c r="E353" s="333"/>
      <c r="F353" s="38" t="str">
        <f>IF('CED. GRAL POR REP. O MANTTO'!E359="","",'CED. GRAL POR REP. O MANTTO'!E359)</f>
        <v/>
      </c>
      <c r="G353" s="67" t="str">
        <f>IF('CED. GRAL POR REP. O MANTTO'!F359="","",'CED. GRAL POR REP. O MANTTO'!F359)</f>
        <v/>
      </c>
      <c r="H353" s="92">
        <f>+'REPORTE FEBRERO IMROM'!M353</f>
        <v>0</v>
      </c>
      <c r="I353" s="39"/>
      <c r="J353" s="39"/>
      <c r="K353" s="39"/>
      <c r="L353" s="30">
        <f t="shared" si="16"/>
        <v>0</v>
      </c>
      <c r="M353" s="30">
        <f t="shared" si="17"/>
        <v>0</v>
      </c>
      <c r="N353" s="90">
        <f>+'REPORTE FEBRERO IMROM'!N353</f>
        <v>0</v>
      </c>
      <c r="O353" s="55"/>
      <c r="P353" s="56"/>
      <c r="Q353" s="63">
        <f>+'REPORTE FEBRERO IMROM'!Q353</f>
        <v>0</v>
      </c>
      <c r="R353" s="33" t="str">
        <f>IF(M353=0,"",M353/'CED. GRAL POR REP. O MANTTO'!G359)</f>
        <v/>
      </c>
      <c r="S353" s="44" t="str">
        <f t="shared" si="15"/>
        <v/>
      </c>
    </row>
    <row r="354" spans="2:19" s="3" customFormat="1" ht="37.5" hidden="1" customHeight="1" x14ac:dyDescent="0.2">
      <c r="B354" s="37">
        <v>337</v>
      </c>
      <c r="C354" s="38" t="str">
        <f>IF('CED. GRAL POR REP. O MANTTO'!C360="","",'CED. GRAL POR REP. O MANTTO'!C360)</f>
        <v/>
      </c>
      <c r="D354" s="333" t="str">
        <f>IF('CED. GRAL POR REP. O MANTTO'!D360="","",'CED. GRAL POR REP. O MANTTO'!D360)</f>
        <v/>
      </c>
      <c r="E354" s="333"/>
      <c r="F354" s="38" t="str">
        <f>IF('CED. GRAL POR REP. O MANTTO'!E360="","",'CED. GRAL POR REP. O MANTTO'!E360)</f>
        <v/>
      </c>
      <c r="G354" s="67" t="str">
        <f>IF('CED. GRAL POR REP. O MANTTO'!F360="","",'CED. GRAL POR REP. O MANTTO'!F360)</f>
        <v/>
      </c>
      <c r="H354" s="92">
        <f>+'REPORTE FEBRERO IMROM'!M354</f>
        <v>0</v>
      </c>
      <c r="I354" s="39"/>
      <c r="J354" s="39"/>
      <c r="K354" s="39"/>
      <c r="L354" s="30">
        <f t="shared" si="16"/>
        <v>0</v>
      </c>
      <c r="M354" s="30">
        <f t="shared" si="17"/>
        <v>0</v>
      </c>
      <c r="N354" s="90">
        <f>+'REPORTE FEBRERO IMROM'!N354</f>
        <v>0</v>
      </c>
      <c r="O354" s="55"/>
      <c r="P354" s="56"/>
      <c r="Q354" s="63">
        <f>+'REPORTE FEBRERO IMROM'!Q354</f>
        <v>0</v>
      </c>
      <c r="R354" s="33" t="str">
        <f>IF(M354=0,"",M354/'CED. GRAL POR REP. O MANTTO'!G360)</f>
        <v/>
      </c>
      <c r="S354" s="44" t="str">
        <f t="shared" si="15"/>
        <v/>
      </c>
    </row>
    <row r="355" spans="2:19" s="3" customFormat="1" ht="37.5" hidden="1" customHeight="1" x14ac:dyDescent="0.2">
      <c r="B355" s="37">
        <v>338</v>
      </c>
      <c r="C355" s="38" t="str">
        <f>IF('CED. GRAL POR REP. O MANTTO'!C361="","",'CED. GRAL POR REP. O MANTTO'!C361)</f>
        <v/>
      </c>
      <c r="D355" s="333" t="str">
        <f>IF('CED. GRAL POR REP. O MANTTO'!D361="","",'CED. GRAL POR REP. O MANTTO'!D361)</f>
        <v/>
      </c>
      <c r="E355" s="333"/>
      <c r="F355" s="38" t="str">
        <f>IF('CED. GRAL POR REP. O MANTTO'!E361="","",'CED. GRAL POR REP. O MANTTO'!E361)</f>
        <v/>
      </c>
      <c r="G355" s="67" t="str">
        <f>IF('CED. GRAL POR REP. O MANTTO'!F361="","",'CED. GRAL POR REP. O MANTTO'!F361)</f>
        <v/>
      </c>
      <c r="H355" s="92">
        <f>+'REPORTE FEBRERO IMROM'!M355</f>
        <v>0</v>
      </c>
      <c r="I355" s="39"/>
      <c r="J355" s="39"/>
      <c r="K355" s="39"/>
      <c r="L355" s="30">
        <f t="shared" si="16"/>
        <v>0</v>
      </c>
      <c r="M355" s="30">
        <f t="shared" si="17"/>
        <v>0</v>
      </c>
      <c r="N355" s="90">
        <f>+'REPORTE FEBRERO IMROM'!N355</f>
        <v>0</v>
      </c>
      <c r="O355" s="55"/>
      <c r="P355" s="56"/>
      <c r="Q355" s="63">
        <f>+'REPORTE FEBRERO IMROM'!Q355</f>
        <v>0</v>
      </c>
      <c r="R355" s="33" t="str">
        <f>IF(M355=0,"",M355/'CED. GRAL POR REP. O MANTTO'!G361)</f>
        <v/>
      </c>
      <c r="S355" s="44" t="str">
        <f t="shared" si="15"/>
        <v/>
      </c>
    </row>
    <row r="356" spans="2:19" s="3" customFormat="1" ht="37.5" hidden="1" customHeight="1" x14ac:dyDescent="0.2">
      <c r="B356" s="37">
        <v>339</v>
      </c>
      <c r="C356" s="38" t="str">
        <f>IF('CED. GRAL POR REP. O MANTTO'!C362="","",'CED. GRAL POR REP. O MANTTO'!C362)</f>
        <v/>
      </c>
      <c r="D356" s="333" t="str">
        <f>IF('CED. GRAL POR REP. O MANTTO'!D362="","",'CED. GRAL POR REP. O MANTTO'!D362)</f>
        <v/>
      </c>
      <c r="E356" s="333"/>
      <c r="F356" s="38" t="str">
        <f>IF('CED. GRAL POR REP. O MANTTO'!E362="","",'CED. GRAL POR REP. O MANTTO'!E362)</f>
        <v/>
      </c>
      <c r="G356" s="67" t="str">
        <f>IF('CED. GRAL POR REP. O MANTTO'!F362="","",'CED. GRAL POR REP. O MANTTO'!F362)</f>
        <v/>
      </c>
      <c r="H356" s="92">
        <f>+'REPORTE FEBRERO IMROM'!M356</f>
        <v>0</v>
      </c>
      <c r="I356" s="39"/>
      <c r="J356" s="39"/>
      <c r="K356" s="39"/>
      <c r="L356" s="30">
        <f t="shared" si="16"/>
        <v>0</v>
      </c>
      <c r="M356" s="30">
        <f t="shared" si="17"/>
        <v>0</v>
      </c>
      <c r="N356" s="90">
        <f>+'REPORTE FEBRERO IMROM'!N356</f>
        <v>0</v>
      </c>
      <c r="O356" s="55"/>
      <c r="P356" s="56"/>
      <c r="Q356" s="63">
        <f>+'REPORTE FEBRERO IMROM'!Q356</f>
        <v>0</v>
      </c>
      <c r="R356" s="33" t="str">
        <f>IF(M356=0,"",M356/'CED. GRAL POR REP. O MANTTO'!G362)</f>
        <v/>
      </c>
      <c r="S356" s="44" t="str">
        <f t="shared" si="15"/>
        <v/>
      </c>
    </row>
    <row r="357" spans="2:19" s="3" customFormat="1" ht="37.5" hidden="1" customHeight="1" x14ac:dyDescent="0.2">
      <c r="B357" s="37">
        <v>340</v>
      </c>
      <c r="C357" s="38" t="str">
        <f>IF('CED. GRAL POR REP. O MANTTO'!C363="","",'CED. GRAL POR REP. O MANTTO'!C363)</f>
        <v/>
      </c>
      <c r="D357" s="333" t="str">
        <f>IF('CED. GRAL POR REP. O MANTTO'!D363="","",'CED. GRAL POR REP. O MANTTO'!D363)</f>
        <v/>
      </c>
      <c r="E357" s="333"/>
      <c r="F357" s="38" t="str">
        <f>IF('CED. GRAL POR REP. O MANTTO'!E363="","",'CED. GRAL POR REP. O MANTTO'!E363)</f>
        <v/>
      </c>
      <c r="G357" s="67" t="str">
        <f>IF('CED. GRAL POR REP. O MANTTO'!F363="","",'CED. GRAL POR REP. O MANTTO'!F363)</f>
        <v/>
      </c>
      <c r="H357" s="92">
        <f>+'REPORTE FEBRERO IMROM'!M357</f>
        <v>0</v>
      </c>
      <c r="I357" s="39"/>
      <c r="J357" s="39"/>
      <c r="K357" s="39"/>
      <c r="L357" s="30">
        <f t="shared" si="16"/>
        <v>0</v>
      </c>
      <c r="M357" s="30">
        <f t="shared" si="17"/>
        <v>0</v>
      </c>
      <c r="N357" s="90">
        <f>+'REPORTE FEBRERO IMROM'!N357</f>
        <v>0</v>
      </c>
      <c r="O357" s="55"/>
      <c r="P357" s="56"/>
      <c r="Q357" s="63">
        <f>+'REPORTE FEBRERO IMROM'!Q357</f>
        <v>0</v>
      </c>
      <c r="R357" s="33" t="str">
        <f>IF(M357=0,"",M357/'CED. GRAL POR REP. O MANTTO'!G363)</f>
        <v/>
      </c>
      <c r="S357" s="44" t="str">
        <f t="shared" si="15"/>
        <v/>
      </c>
    </row>
    <row r="358" spans="2:19" s="3" customFormat="1" ht="37.5" hidden="1" customHeight="1" x14ac:dyDescent="0.2">
      <c r="B358" s="37">
        <v>341</v>
      </c>
      <c r="C358" s="38" t="str">
        <f>IF('CED. GRAL POR REP. O MANTTO'!C364="","",'CED. GRAL POR REP. O MANTTO'!C364)</f>
        <v/>
      </c>
      <c r="D358" s="333" t="str">
        <f>IF('CED. GRAL POR REP. O MANTTO'!D364="","",'CED. GRAL POR REP. O MANTTO'!D364)</f>
        <v/>
      </c>
      <c r="E358" s="333"/>
      <c r="F358" s="38" t="str">
        <f>IF('CED. GRAL POR REP. O MANTTO'!E364="","",'CED. GRAL POR REP. O MANTTO'!E364)</f>
        <v/>
      </c>
      <c r="G358" s="67" t="str">
        <f>IF('CED. GRAL POR REP. O MANTTO'!F364="","",'CED. GRAL POR REP. O MANTTO'!F364)</f>
        <v/>
      </c>
      <c r="H358" s="92">
        <f>+'REPORTE FEBRERO IMROM'!M358</f>
        <v>0</v>
      </c>
      <c r="I358" s="39"/>
      <c r="J358" s="39"/>
      <c r="K358" s="39"/>
      <c r="L358" s="30">
        <f t="shared" si="16"/>
        <v>0</v>
      </c>
      <c r="M358" s="30">
        <f t="shared" si="17"/>
        <v>0</v>
      </c>
      <c r="N358" s="90">
        <f>+'REPORTE FEBRERO IMROM'!N358</f>
        <v>0</v>
      </c>
      <c r="O358" s="55"/>
      <c r="P358" s="56"/>
      <c r="Q358" s="63">
        <f>+'REPORTE FEBRERO IMROM'!Q358</f>
        <v>0</v>
      </c>
      <c r="R358" s="33" t="str">
        <f>IF(M358=0,"",M358/'CED. GRAL POR REP. O MANTTO'!G364)</f>
        <v/>
      </c>
      <c r="S358" s="44" t="str">
        <f t="shared" si="15"/>
        <v/>
      </c>
    </row>
    <row r="359" spans="2:19" s="3" customFormat="1" ht="37.5" hidden="1" customHeight="1" x14ac:dyDescent="0.2">
      <c r="B359" s="37">
        <v>342</v>
      </c>
      <c r="C359" s="38" t="str">
        <f>IF('CED. GRAL POR REP. O MANTTO'!C365="","",'CED. GRAL POR REP. O MANTTO'!C365)</f>
        <v/>
      </c>
      <c r="D359" s="333" t="str">
        <f>IF('CED. GRAL POR REP. O MANTTO'!D365="","",'CED. GRAL POR REP. O MANTTO'!D365)</f>
        <v/>
      </c>
      <c r="E359" s="333"/>
      <c r="F359" s="38" t="str">
        <f>IF('CED. GRAL POR REP. O MANTTO'!E365="","",'CED. GRAL POR REP. O MANTTO'!E365)</f>
        <v/>
      </c>
      <c r="G359" s="67" t="str">
        <f>IF('CED. GRAL POR REP. O MANTTO'!F365="","",'CED. GRAL POR REP. O MANTTO'!F365)</f>
        <v/>
      </c>
      <c r="H359" s="92">
        <f>+'REPORTE FEBRERO IMROM'!M359</f>
        <v>0</v>
      </c>
      <c r="I359" s="39"/>
      <c r="J359" s="39"/>
      <c r="K359" s="39"/>
      <c r="L359" s="30">
        <f t="shared" si="16"/>
        <v>0</v>
      </c>
      <c r="M359" s="30">
        <f t="shared" si="17"/>
        <v>0</v>
      </c>
      <c r="N359" s="90">
        <f>+'REPORTE FEBRERO IMROM'!N359</f>
        <v>0</v>
      </c>
      <c r="O359" s="55"/>
      <c r="P359" s="56"/>
      <c r="Q359" s="63">
        <f>+'REPORTE FEBRERO IMROM'!Q359</f>
        <v>0</v>
      </c>
      <c r="R359" s="33" t="str">
        <f>IF(M359=0,"",M359/'CED. GRAL POR REP. O MANTTO'!G365)</f>
        <v/>
      </c>
      <c r="S359" s="44" t="str">
        <f t="shared" si="15"/>
        <v/>
      </c>
    </row>
    <row r="360" spans="2:19" s="3" customFormat="1" ht="37.5" hidden="1" customHeight="1" x14ac:dyDescent="0.2">
      <c r="B360" s="37">
        <v>343</v>
      </c>
      <c r="C360" s="38" t="str">
        <f>IF('CED. GRAL POR REP. O MANTTO'!C366="","",'CED. GRAL POR REP. O MANTTO'!C366)</f>
        <v/>
      </c>
      <c r="D360" s="333" t="str">
        <f>IF('CED. GRAL POR REP. O MANTTO'!D366="","",'CED. GRAL POR REP. O MANTTO'!D366)</f>
        <v/>
      </c>
      <c r="E360" s="333"/>
      <c r="F360" s="38" t="str">
        <f>IF('CED. GRAL POR REP. O MANTTO'!E366="","",'CED. GRAL POR REP. O MANTTO'!E366)</f>
        <v/>
      </c>
      <c r="G360" s="67" t="str">
        <f>IF('CED. GRAL POR REP. O MANTTO'!F366="","",'CED. GRAL POR REP. O MANTTO'!F366)</f>
        <v/>
      </c>
      <c r="H360" s="92">
        <f>+'REPORTE FEBRERO IMROM'!M360</f>
        <v>0</v>
      </c>
      <c r="I360" s="39"/>
      <c r="J360" s="39"/>
      <c r="K360" s="39"/>
      <c r="L360" s="30">
        <f t="shared" si="16"/>
        <v>0</v>
      </c>
      <c r="M360" s="30">
        <f t="shared" si="17"/>
        <v>0</v>
      </c>
      <c r="N360" s="90">
        <f>+'REPORTE FEBRERO IMROM'!N360</f>
        <v>0</v>
      </c>
      <c r="O360" s="55"/>
      <c r="P360" s="56"/>
      <c r="Q360" s="63">
        <f>+'REPORTE FEBRERO IMROM'!Q360</f>
        <v>0</v>
      </c>
      <c r="R360" s="33" t="str">
        <f>IF(M360=0,"",M360/'CED. GRAL POR REP. O MANTTO'!G366)</f>
        <v/>
      </c>
      <c r="S360" s="44" t="str">
        <f t="shared" si="15"/>
        <v/>
      </c>
    </row>
    <row r="361" spans="2:19" s="3" customFormat="1" ht="37.5" hidden="1" customHeight="1" x14ac:dyDescent="0.2">
      <c r="B361" s="37">
        <v>344</v>
      </c>
      <c r="C361" s="38" t="str">
        <f>IF('CED. GRAL POR REP. O MANTTO'!C367="","",'CED. GRAL POR REP. O MANTTO'!C367)</f>
        <v/>
      </c>
      <c r="D361" s="333" t="str">
        <f>IF('CED. GRAL POR REP. O MANTTO'!D367="","",'CED. GRAL POR REP. O MANTTO'!D367)</f>
        <v/>
      </c>
      <c r="E361" s="333"/>
      <c r="F361" s="38" t="str">
        <f>IF('CED. GRAL POR REP. O MANTTO'!E367="","",'CED. GRAL POR REP. O MANTTO'!E367)</f>
        <v/>
      </c>
      <c r="G361" s="67" t="str">
        <f>IF('CED. GRAL POR REP. O MANTTO'!F367="","",'CED. GRAL POR REP. O MANTTO'!F367)</f>
        <v/>
      </c>
      <c r="H361" s="92">
        <f>+'REPORTE FEBRERO IMROM'!M361</f>
        <v>0</v>
      </c>
      <c r="I361" s="39"/>
      <c r="J361" s="39"/>
      <c r="K361" s="39"/>
      <c r="L361" s="30">
        <f t="shared" si="16"/>
        <v>0</v>
      </c>
      <c r="M361" s="30">
        <f t="shared" si="17"/>
        <v>0</v>
      </c>
      <c r="N361" s="90">
        <f>+'REPORTE FEBRERO IMROM'!N361</f>
        <v>0</v>
      </c>
      <c r="O361" s="55"/>
      <c r="P361" s="56"/>
      <c r="Q361" s="63">
        <f>+'REPORTE FEBRERO IMROM'!Q361</f>
        <v>0</v>
      </c>
      <c r="R361" s="33" t="str">
        <f>IF(M361=0,"",M361/'CED. GRAL POR REP. O MANTTO'!G367)</f>
        <v/>
      </c>
      <c r="S361" s="44" t="str">
        <f t="shared" si="15"/>
        <v/>
      </c>
    </row>
    <row r="362" spans="2:19" s="3" customFormat="1" ht="37.5" hidden="1" customHeight="1" x14ac:dyDescent="0.2">
      <c r="B362" s="37">
        <v>345</v>
      </c>
      <c r="C362" s="38" t="str">
        <f>IF('CED. GRAL POR REP. O MANTTO'!C368="","",'CED. GRAL POR REP. O MANTTO'!C368)</f>
        <v/>
      </c>
      <c r="D362" s="333" t="str">
        <f>IF('CED. GRAL POR REP. O MANTTO'!D368="","",'CED. GRAL POR REP. O MANTTO'!D368)</f>
        <v/>
      </c>
      <c r="E362" s="333"/>
      <c r="F362" s="38" t="str">
        <f>IF('CED. GRAL POR REP. O MANTTO'!E368="","",'CED. GRAL POR REP. O MANTTO'!E368)</f>
        <v/>
      </c>
      <c r="G362" s="67" t="str">
        <f>IF('CED. GRAL POR REP. O MANTTO'!F368="","",'CED. GRAL POR REP. O MANTTO'!F368)</f>
        <v/>
      </c>
      <c r="H362" s="92">
        <f>+'REPORTE FEBRERO IMROM'!M362</f>
        <v>0</v>
      </c>
      <c r="I362" s="39"/>
      <c r="J362" s="39"/>
      <c r="K362" s="39"/>
      <c r="L362" s="30">
        <f t="shared" si="16"/>
        <v>0</v>
      </c>
      <c r="M362" s="30">
        <f t="shared" si="17"/>
        <v>0</v>
      </c>
      <c r="N362" s="90">
        <f>+'REPORTE FEBRERO IMROM'!N362</f>
        <v>0</v>
      </c>
      <c r="O362" s="55"/>
      <c r="P362" s="56"/>
      <c r="Q362" s="63">
        <f>+'REPORTE FEBRERO IMROM'!Q362</f>
        <v>0</v>
      </c>
      <c r="R362" s="33" t="str">
        <f>IF(M362=0,"",M362/'CED. GRAL POR REP. O MANTTO'!G368)</f>
        <v/>
      </c>
      <c r="S362" s="44" t="str">
        <f t="shared" si="15"/>
        <v/>
      </c>
    </row>
    <row r="363" spans="2:19" s="3" customFormat="1" ht="37.5" hidden="1" customHeight="1" x14ac:dyDescent="0.2">
      <c r="B363" s="37">
        <v>346</v>
      </c>
      <c r="C363" s="38" t="str">
        <f>IF('CED. GRAL POR REP. O MANTTO'!C369="","",'CED. GRAL POR REP. O MANTTO'!C369)</f>
        <v/>
      </c>
      <c r="D363" s="333" t="str">
        <f>IF('CED. GRAL POR REP. O MANTTO'!D369="","",'CED. GRAL POR REP. O MANTTO'!D369)</f>
        <v/>
      </c>
      <c r="E363" s="333"/>
      <c r="F363" s="38" t="str">
        <f>IF('CED. GRAL POR REP. O MANTTO'!E369="","",'CED. GRAL POR REP. O MANTTO'!E369)</f>
        <v/>
      </c>
      <c r="G363" s="67" t="str">
        <f>IF('CED. GRAL POR REP. O MANTTO'!F369="","",'CED. GRAL POR REP. O MANTTO'!F369)</f>
        <v/>
      </c>
      <c r="H363" s="92">
        <f>+'REPORTE FEBRERO IMROM'!M363</f>
        <v>0</v>
      </c>
      <c r="I363" s="39"/>
      <c r="J363" s="39"/>
      <c r="K363" s="39"/>
      <c r="L363" s="30">
        <f t="shared" si="16"/>
        <v>0</v>
      </c>
      <c r="M363" s="30">
        <f t="shared" si="17"/>
        <v>0</v>
      </c>
      <c r="N363" s="90">
        <f>+'REPORTE FEBRERO IMROM'!N363</f>
        <v>0</v>
      </c>
      <c r="O363" s="55"/>
      <c r="P363" s="56"/>
      <c r="Q363" s="63">
        <f>+'REPORTE FEBRERO IMROM'!Q363</f>
        <v>0</v>
      </c>
      <c r="R363" s="33" t="str">
        <f>IF(M363=0,"",M363/'CED. GRAL POR REP. O MANTTO'!G369)</f>
        <v/>
      </c>
      <c r="S363" s="44" t="str">
        <f t="shared" si="15"/>
        <v/>
      </c>
    </row>
    <row r="364" spans="2:19" s="3" customFormat="1" ht="37.5" hidden="1" customHeight="1" x14ac:dyDescent="0.2">
      <c r="B364" s="37">
        <v>347</v>
      </c>
      <c r="C364" s="38" t="str">
        <f>IF('CED. GRAL POR REP. O MANTTO'!C370="","",'CED. GRAL POR REP. O MANTTO'!C370)</f>
        <v/>
      </c>
      <c r="D364" s="333" t="str">
        <f>IF('CED. GRAL POR REP. O MANTTO'!D370="","",'CED. GRAL POR REP. O MANTTO'!D370)</f>
        <v/>
      </c>
      <c r="E364" s="333"/>
      <c r="F364" s="38" t="str">
        <f>IF('CED. GRAL POR REP. O MANTTO'!E370="","",'CED. GRAL POR REP. O MANTTO'!E370)</f>
        <v/>
      </c>
      <c r="G364" s="67" t="str">
        <f>IF('CED. GRAL POR REP. O MANTTO'!F370="","",'CED. GRAL POR REP. O MANTTO'!F370)</f>
        <v/>
      </c>
      <c r="H364" s="92">
        <f>+'REPORTE FEBRERO IMROM'!M364</f>
        <v>0</v>
      </c>
      <c r="I364" s="39"/>
      <c r="J364" s="39"/>
      <c r="K364" s="39"/>
      <c r="L364" s="30">
        <f t="shared" si="16"/>
        <v>0</v>
      </c>
      <c r="M364" s="30">
        <f t="shared" si="17"/>
        <v>0</v>
      </c>
      <c r="N364" s="90">
        <f>+'REPORTE FEBRERO IMROM'!N364</f>
        <v>0</v>
      </c>
      <c r="O364" s="55"/>
      <c r="P364" s="56"/>
      <c r="Q364" s="63">
        <f>+'REPORTE FEBRERO IMROM'!Q364</f>
        <v>0</v>
      </c>
      <c r="R364" s="33" t="str">
        <f>IF(M364=0,"",M364/'CED. GRAL POR REP. O MANTTO'!G370)</f>
        <v/>
      </c>
      <c r="S364" s="44" t="str">
        <f t="shared" si="15"/>
        <v/>
      </c>
    </row>
    <row r="365" spans="2:19" s="3" customFormat="1" ht="37.5" hidden="1" customHeight="1" x14ac:dyDescent="0.2">
      <c r="B365" s="37">
        <v>348</v>
      </c>
      <c r="C365" s="38" t="str">
        <f>IF('CED. GRAL POR REP. O MANTTO'!C371="","",'CED. GRAL POR REP. O MANTTO'!C371)</f>
        <v/>
      </c>
      <c r="D365" s="333" t="str">
        <f>IF('CED. GRAL POR REP. O MANTTO'!D371="","",'CED. GRAL POR REP. O MANTTO'!D371)</f>
        <v/>
      </c>
      <c r="E365" s="333"/>
      <c r="F365" s="38" t="str">
        <f>IF('CED. GRAL POR REP. O MANTTO'!E371="","",'CED. GRAL POR REP. O MANTTO'!E371)</f>
        <v/>
      </c>
      <c r="G365" s="67" t="str">
        <f>IF('CED. GRAL POR REP. O MANTTO'!F371="","",'CED. GRAL POR REP. O MANTTO'!F371)</f>
        <v/>
      </c>
      <c r="H365" s="92">
        <f>+'REPORTE FEBRERO IMROM'!M365</f>
        <v>0</v>
      </c>
      <c r="I365" s="39"/>
      <c r="J365" s="39"/>
      <c r="K365" s="39"/>
      <c r="L365" s="30">
        <f t="shared" si="16"/>
        <v>0</v>
      </c>
      <c r="M365" s="30">
        <f t="shared" si="17"/>
        <v>0</v>
      </c>
      <c r="N365" s="90">
        <f>+'REPORTE FEBRERO IMROM'!N365</f>
        <v>0</v>
      </c>
      <c r="O365" s="55"/>
      <c r="P365" s="56"/>
      <c r="Q365" s="63">
        <f>+'REPORTE FEBRERO IMROM'!Q365</f>
        <v>0</v>
      </c>
      <c r="R365" s="33" t="str">
        <f>IF(M365=0,"",M365/'CED. GRAL POR REP. O MANTTO'!G371)</f>
        <v/>
      </c>
      <c r="S365" s="44" t="str">
        <f t="shared" si="15"/>
        <v/>
      </c>
    </row>
    <row r="366" spans="2:19" s="3" customFormat="1" ht="37.5" hidden="1" customHeight="1" x14ac:dyDescent="0.2">
      <c r="B366" s="37">
        <v>349</v>
      </c>
      <c r="C366" s="38" t="str">
        <f>IF('CED. GRAL POR REP. O MANTTO'!C372="","",'CED. GRAL POR REP. O MANTTO'!C372)</f>
        <v/>
      </c>
      <c r="D366" s="333" t="str">
        <f>IF('CED. GRAL POR REP. O MANTTO'!D372="","",'CED. GRAL POR REP. O MANTTO'!D372)</f>
        <v/>
      </c>
      <c r="E366" s="333"/>
      <c r="F366" s="38" t="str">
        <f>IF('CED. GRAL POR REP. O MANTTO'!E372="","",'CED. GRAL POR REP. O MANTTO'!E372)</f>
        <v/>
      </c>
      <c r="G366" s="67" t="str">
        <f>IF('CED. GRAL POR REP. O MANTTO'!F372="","",'CED. GRAL POR REP. O MANTTO'!F372)</f>
        <v/>
      </c>
      <c r="H366" s="92">
        <f>+'REPORTE FEBRERO IMROM'!M366</f>
        <v>0</v>
      </c>
      <c r="I366" s="39"/>
      <c r="J366" s="39"/>
      <c r="K366" s="39"/>
      <c r="L366" s="30">
        <f t="shared" si="16"/>
        <v>0</v>
      </c>
      <c r="M366" s="30">
        <f t="shared" si="17"/>
        <v>0</v>
      </c>
      <c r="N366" s="90">
        <f>+'REPORTE FEBRERO IMROM'!N366</f>
        <v>0</v>
      </c>
      <c r="O366" s="55"/>
      <c r="P366" s="56"/>
      <c r="Q366" s="63">
        <f>+'REPORTE FEBRERO IMROM'!Q366</f>
        <v>0</v>
      </c>
      <c r="R366" s="33" t="str">
        <f>IF(M366=0,"",M366/'CED. GRAL POR REP. O MANTTO'!G372)</f>
        <v/>
      </c>
      <c r="S366" s="44" t="str">
        <f t="shared" si="15"/>
        <v/>
      </c>
    </row>
    <row r="367" spans="2:19" s="3" customFormat="1" ht="37.5" hidden="1" customHeight="1" x14ac:dyDescent="0.2">
      <c r="B367" s="37">
        <v>350</v>
      </c>
      <c r="C367" s="38" t="str">
        <f>IF('CED. GRAL POR REP. O MANTTO'!C373="","",'CED. GRAL POR REP. O MANTTO'!C373)</f>
        <v/>
      </c>
      <c r="D367" s="333" t="str">
        <f>IF('CED. GRAL POR REP. O MANTTO'!D373="","",'CED. GRAL POR REP. O MANTTO'!D373)</f>
        <v/>
      </c>
      <c r="E367" s="333"/>
      <c r="F367" s="38" t="str">
        <f>IF('CED. GRAL POR REP. O MANTTO'!E373="","",'CED. GRAL POR REP. O MANTTO'!E373)</f>
        <v/>
      </c>
      <c r="G367" s="67" t="str">
        <f>IF('CED. GRAL POR REP. O MANTTO'!F373="","",'CED. GRAL POR REP. O MANTTO'!F373)</f>
        <v/>
      </c>
      <c r="H367" s="92">
        <f>+'REPORTE FEBRERO IMROM'!M367</f>
        <v>0</v>
      </c>
      <c r="I367" s="39"/>
      <c r="J367" s="39"/>
      <c r="K367" s="39"/>
      <c r="L367" s="30">
        <f t="shared" si="16"/>
        <v>0</v>
      </c>
      <c r="M367" s="30">
        <f t="shared" si="17"/>
        <v>0</v>
      </c>
      <c r="N367" s="90">
        <f>+'REPORTE FEBRERO IMROM'!N367</f>
        <v>0</v>
      </c>
      <c r="O367" s="55"/>
      <c r="P367" s="56"/>
      <c r="Q367" s="63">
        <f>+'REPORTE FEBRERO IMROM'!Q367</f>
        <v>0</v>
      </c>
      <c r="R367" s="33" t="str">
        <f>IF(M367=0,"",M367/'CED. GRAL POR REP. O MANTTO'!G373)</f>
        <v/>
      </c>
      <c r="S367" s="44" t="str">
        <f t="shared" si="15"/>
        <v/>
      </c>
    </row>
    <row r="368" spans="2:19" s="3" customFormat="1" ht="37.5" hidden="1" customHeight="1" x14ac:dyDescent="0.2">
      <c r="B368" s="37">
        <v>351</v>
      </c>
      <c r="C368" s="38" t="str">
        <f>IF('CED. GRAL POR REP. O MANTTO'!C374="","",'CED. GRAL POR REP. O MANTTO'!C374)</f>
        <v/>
      </c>
      <c r="D368" s="333" t="str">
        <f>IF('CED. GRAL POR REP. O MANTTO'!D374="","",'CED. GRAL POR REP. O MANTTO'!D374)</f>
        <v/>
      </c>
      <c r="E368" s="333"/>
      <c r="F368" s="38" t="str">
        <f>IF('CED. GRAL POR REP. O MANTTO'!E374="","",'CED. GRAL POR REP. O MANTTO'!E374)</f>
        <v/>
      </c>
      <c r="G368" s="67" t="str">
        <f>IF('CED. GRAL POR REP. O MANTTO'!F374="","",'CED. GRAL POR REP. O MANTTO'!F374)</f>
        <v/>
      </c>
      <c r="H368" s="92">
        <f>+'REPORTE FEBRERO IMROM'!M368</f>
        <v>0</v>
      </c>
      <c r="I368" s="39"/>
      <c r="J368" s="39"/>
      <c r="K368" s="39"/>
      <c r="L368" s="30">
        <f t="shared" si="16"/>
        <v>0</v>
      </c>
      <c r="M368" s="30">
        <f t="shared" si="17"/>
        <v>0</v>
      </c>
      <c r="N368" s="90">
        <f>+'REPORTE FEBRERO IMROM'!N368</f>
        <v>0</v>
      </c>
      <c r="O368" s="55"/>
      <c r="P368" s="56"/>
      <c r="Q368" s="63">
        <f>+'REPORTE FEBRERO IMROM'!Q368</f>
        <v>0</v>
      </c>
      <c r="R368" s="33" t="str">
        <f>IF(M368=0,"",M368/'CED. GRAL POR REP. O MANTTO'!G374)</f>
        <v/>
      </c>
      <c r="S368" s="44" t="str">
        <f t="shared" si="15"/>
        <v/>
      </c>
    </row>
    <row r="369" spans="2:19" s="3" customFormat="1" ht="37.5" hidden="1" customHeight="1" x14ac:dyDescent="0.2">
      <c r="B369" s="37">
        <v>352</v>
      </c>
      <c r="C369" s="38" t="str">
        <f>IF('CED. GRAL POR REP. O MANTTO'!C375="","",'CED. GRAL POR REP. O MANTTO'!C375)</f>
        <v/>
      </c>
      <c r="D369" s="333" t="str">
        <f>IF('CED. GRAL POR REP. O MANTTO'!D375="","",'CED. GRAL POR REP. O MANTTO'!D375)</f>
        <v/>
      </c>
      <c r="E369" s="333"/>
      <c r="F369" s="38" t="str">
        <f>IF('CED. GRAL POR REP. O MANTTO'!E375="","",'CED. GRAL POR REP. O MANTTO'!E375)</f>
        <v/>
      </c>
      <c r="G369" s="67" t="str">
        <f>IF('CED. GRAL POR REP. O MANTTO'!F375="","",'CED. GRAL POR REP. O MANTTO'!F375)</f>
        <v/>
      </c>
      <c r="H369" s="92">
        <f>+'REPORTE FEBRERO IMROM'!M369</f>
        <v>0</v>
      </c>
      <c r="I369" s="39"/>
      <c r="J369" s="39"/>
      <c r="K369" s="39"/>
      <c r="L369" s="30">
        <f t="shared" si="16"/>
        <v>0</v>
      </c>
      <c r="M369" s="30">
        <f t="shared" si="17"/>
        <v>0</v>
      </c>
      <c r="N369" s="90">
        <f>+'REPORTE FEBRERO IMROM'!N369</f>
        <v>0</v>
      </c>
      <c r="O369" s="55"/>
      <c r="P369" s="56"/>
      <c r="Q369" s="63">
        <f>+'REPORTE FEBRERO IMROM'!Q369</f>
        <v>0</v>
      </c>
      <c r="R369" s="33" t="str">
        <f>IF(M369=0,"",M369/'CED. GRAL POR REP. O MANTTO'!G375)</f>
        <v/>
      </c>
      <c r="S369" s="44" t="str">
        <f t="shared" si="15"/>
        <v/>
      </c>
    </row>
    <row r="370" spans="2:19" s="3" customFormat="1" ht="37.5" hidden="1" customHeight="1" x14ac:dyDescent="0.2">
      <c r="B370" s="37">
        <v>353</v>
      </c>
      <c r="C370" s="38" t="str">
        <f>IF('CED. GRAL POR REP. O MANTTO'!C376="","",'CED. GRAL POR REP. O MANTTO'!C376)</f>
        <v/>
      </c>
      <c r="D370" s="333" t="str">
        <f>IF('CED. GRAL POR REP. O MANTTO'!D376="","",'CED. GRAL POR REP. O MANTTO'!D376)</f>
        <v/>
      </c>
      <c r="E370" s="333"/>
      <c r="F370" s="38" t="str">
        <f>IF('CED. GRAL POR REP. O MANTTO'!E376="","",'CED. GRAL POR REP. O MANTTO'!E376)</f>
        <v/>
      </c>
      <c r="G370" s="67" t="str">
        <f>IF('CED. GRAL POR REP. O MANTTO'!F376="","",'CED. GRAL POR REP. O MANTTO'!F376)</f>
        <v/>
      </c>
      <c r="H370" s="92">
        <f>+'REPORTE FEBRERO IMROM'!M370</f>
        <v>0</v>
      </c>
      <c r="I370" s="39"/>
      <c r="J370" s="39"/>
      <c r="K370" s="39"/>
      <c r="L370" s="30">
        <f t="shared" si="16"/>
        <v>0</v>
      </c>
      <c r="M370" s="30">
        <f t="shared" si="17"/>
        <v>0</v>
      </c>
      <c r="N370" s="90">
        <f>+'REPORTE FEBRERO IMROM'!N370</f>
        <v>0</v>
      </c>
      <c r="O370" s="55"/>
      <c r="P370" s="56"/>
      <c r="Q370" s="63">
        <f>+'REPORTE FEBRERO IMROM'!Q370</f>
        <v>0</v>
      </c>
      <c r="R370" s="33" t="str">
        <f>IF(M370=0,"",M370/'CED. GRAL POR REP. O MANTTO'!G376)</f>
        <v/>
      </c>
      <c r="S370" s="44" t="str">
        <f t="shared" si="15"/>
        <v/>
      </c>
    </row>
    <row r="371" spans="2:19" s="3" customFormat="1" ht="37.5" hidden="1" customHeight="1" x14ac:dyDescent="0.2">
      <c r="B371" s="37">
        <v>354</v>
      </c>
      <c r="C371" s="38" t="str">
        <f>IF('CED. GRAL POR REP. O MANTTO'!C377="","",'CED. GRAL POR REP. O MANTTO'!C377)</f>
        <v/>
      </c>
      <c r="D371" s="333" t="str">
        <f>IF('CED. GRAL POR REP. O MANTTO'!D377="","",'CED. GRAL POR REP. O MANTTO'!D377)</f>
        <v/>
      </c>
      <c r="E371" s="333"/>
      <c r="F371" s="38" t="str">
        <f>IF('CED. GRAL POR REP. O MANTTO'!E377="","",'CED. GRAL POR REP. O MANTTO'!E377)</f>
        <v/>
      </c>
      <c r="G371" s="67" t="str">
        <f>IF('CED. GRAL POR REP. O MANTTO'!F377="","",'CED. GRAL POR REP. O MANTTO'!F377)</f>
        <v/>
      </c>
      <c r="H371" s="92">
        <f>+'REPORTE FEBRERO IMROM'!M371</f>
        <v>0</v>
      </c>
      <c r="I371" s="39"/>
      <c r="J371" s="39"/>
      <c r="K371" s="39"/>
      <c r="L371" s="30">
        <f t="shared" si="16"/>
        <v>0</v>
      </c>
      <c r="M371" s="30">
        <f t="shared" si="17"/>
        <v>0</v>
      </c>
      <c r="N371" s="90">
        <f>+'REPORTE FEBRERO IMROM'!N371</f>
        <v>0</v>
      </c>
      <c r="O371" s="55"/>
      <c r="P371" s="56"/>
      <c r="Q371" s="63">
        <f>+'REPORTE FEBRERO IMROM'!Q371</f>
        <v>0</v>
      </c>
      <c r="R371" s="33" t="str">
        <f>IF(M371=0,"",M371/'CED. GRAL POR REP. O MANTTO'!G377)</f>
        <v/>
      </c>
      <c r="S371" s="44" t="str">
        <f t="shared" si="15"/>
        <v/>
      </c>
    </row>
    <row r="372" spans="2:19" s="3" customFormat="1" ht="37.5" hidden="1" customHeight="1" x14ac:dyDescent="0.2">
      <c r="B372" s="37">
        <v>355</v>
      </c>
      <c r="C372" s="38" t="str">
        <f>IF('CED. GRAL POR REP. O MANTTO'!C378="","",'CED. GRAL POR REP. O MANTTO'!C378)</f>
        <v/>
      </c>
      <c r="D372" s="333" t="str">
        <f>IF('CED. GRAL POR REP. O MANTTO'!D378="","",'CED. GRAL POR REP. O MANTTO'!D378)</f>
        <v/>
      </c>
      <c r="E372" s="333"/>
      <c r="F372" s="38" t="str">
        <f>IF('CED. GRAL POR REP. O MANTTO'!E378="","",'CED. GRAL POR REP. O MANTTO'!E378)</f>
        <v/>
      </c>
      <c r="G372" s="67" t="str">
        <f>IF('CED. GRAL POR REP. O MANTTO'!F378="","",'CED. GRAL POR REP. O MANTTO'!F378)</f>
        <v/>
      </c>
      <c r="H372" s="92">
        <f>+'REPORTE FEBRERO IMROM'!M372</f>
        <v>0</v>
      </c>
      <c r="I372" s="39"/>
      <c r="J372" s="39"/>
      <c r="K372" s="39"/>
      <c r="L372" s="30">
        <f t="shared" si="16"/>
        <v>0</v>
      </c>
      <c r="M372" s="30">
        <f t="shared" si="17"/>
        <v>0</v>
      </c>
      <c r="N372" s="90">
        <f>+'REPORTE FEBRERO IMROM'!N372</f>
        <v>0</v>
      </c>
      <c r="O372" s="55"/>
      <c r="P372" s="56"/>
      <c r="Q372" s="63">
        <f>+'REPORTE FEBRERO IMROM'!Q372</f>
        <v>0</v>
      </c>
      <c r="R372" s="33" t="str">
        <f>IF(M372=0,"",M372/'CED. GRAL POR REP. O MANTTO'!G378)</f>
        <v/>
      </c>
      <c r="S372" s="44" t="str">
        <f t="shared" si="15"/>
        <v/>
      </c>
    </row>
    <row r="373" spans="2:19" s="3" customFormat="1" ht="37.5" hidden="1" customHeight="1" x14ac:dyDescent="0.2">
      <c r="B373" s="37">
        <v>356</v>
      </c>
      <c r="C373" s="38" t="str">
        <f>IF('CED. GRAL POR REP. O MANTTO'!C379="","",'CED. GRAL POR REP. O MANTTO'!C379)</f>
        <v/>
      </c>
      <c r="D373" s="333" t="str">
        <f>IF('CED. GRAL POR REP. O MANTTO'!D379="","",'CED. GRAL POR REP. O MANTTO'!D379)</f>
        <v/>
      </c>
      <c r="E373" s="333"/>
      <c r="F373" s="38" t="str">
        <f>IF('CED. GRAL POR REP. O MANTTO'!E379="","",'CED. GRAL POR REP. O MANTTO'!E379)</f>
        <v/>
      </c>
      <c r="G373" s="67" t="str">
        <f>IF('CED. GRAL POR REP. O MANTTO'!F379="","",'CED. GRAL POR REP. O MANTTO'!F379)</f>
        <v/>
      </c>
      <c r="H373" s="92">
        <f>+'REPORTE FEBRERO IMROM'!M373</f>
        <v>0</v>
      </c>
      <c r="I373" s="39"/>
      <c r="J373" s="39"/>
      <c r="K373" s="39"/>
      <c r="L373" s="30">
        <f t="shared" si="16"/>
        <v>0</v>
      </c>
      <c r="M373" s="30">
        <f t="shared" si="17"/>
        <v>0</v>
      </c>
      <c r="N373" s="90">
        <f>+'REPORTE FEBRERO IMROM'!N373</f>
        <v>0</v>
      </c>
      <c r="O373" s="55"/>
      <c r="P373" s="56"/>
      <c r="Q373" s="63">
        <f>+'REPORTE FEBRERO IMROM'!Q373</f>
        <v>0</v>
      </c>
      <c r="R373" s="33" t="str">
        <f>IF(M373=0,"",M373/'CED. GRAL POR REP. O MANTTO'!G379)</f>
        <v/>
      </c>
      <c r="S373" s="44" t="str">
        <f t="shared" si="15"/>
        <v/>
      </c>
    </row>
    <row r="374" spans="2:19" s="3" customFormat="1" ht="37.5" hidden="1" customHeight="1" x14ac:dyDescent="0.2">
      <c r="B374" s="37">
        <v>357</v>
      </c>
      <c r="C374" s="38" t="str">
        <f>IF('CED. GRAL POR REP. O MANTTO'!C380="","",'CED. GRAL POR REP. O MANTTO'!C380)</f>
        <v/>
      </c>
      <c r="D374" s="333" t="str">
        <f>IF('CED. GRAL POR REP. O MANTTO'!D380="","",'CED. GRAL POR REP. O MANTTO'!D380)</f>
        <v/>
      </c>
      <c r="E374" s="333"/>
      <c r="F374" s="38" t="str">
        <f>IF('CED. GRAL POR REP. O MANTTO'!E380="","",'CED. GRAL POR REP. O MANTTO'!E380)</f>
        <v/>
      </c>
      <c r="G374" s="67" t="str">
        <f>IF('CED. GRAL POR REP. O MANTTO'!F380="","",'CED. GRAL POR REP. O MANTTO'!F380)</f>
        <v/>
      </c>
      <c r="H374" s="92">
        <f>+'REPORTE FEBRERO IMROM'!M374</f>
        <v>0</v>
      </c>
      <c r="I374" s="39"/>
      <c r="J374" s="39"/>
      <c r="K374" s="39"/>
      <c r="L374" s="30">
        <f t="shared" si="16"/>
        <v>0</v>
      </c>
      <c r="M374" s="30">
        <f t="shared" si="17"/>
        <v>0</v>
      </c>
      <c r="N374" s="90">
        <f>+'REPORTE FEBRERO IMROM'!N374</f>
        <v>0</v>
      </c>
      <c r="O374" s="55"/>
      <c r="P374" s="56"/>
      <c r="Q374" s="63">
        <f>+'REPORTE FEBRERO IMROM'!Q374</f>
        <v>0</v>
      </c>
      <c r="R374" s="33" t="str">
        <f>IF(M374=0,"",M374/'CED. GRAL POR REP. O MANTTO'!G380)</f>
        <v/>
      </c>
      <c r="S374" s="44" t="str">
        <f t="shared" si="15"/>
        <v/>
      </c>
    </row>
    <row r="375" spans="2:19" s="3" customFormat="1" ht="37.5" hidden="1" customHeight="1" x14ac:dyDescent="0.2">
      <c r="B375" s="37">
        <v>358</v>
      </c>
      <c r="C375" s="38" t="str">
        <f>IF('CED. GRAL POR REP. O MANTTO'!C381="","",'CED. GRAL POR REP. O MANTTO'!C381)</f>
        <v/>
      </c>
      <c r="D375" s="333" t="str">
        <f>IF('CED. GRAL POR REP. O MANTTO'!D381="","",'CED. GRAL POR REP. O MANTTO'!D381)</f>
        <v/>
      </c>
      <c r="E375" s="333"/>
      <c r="F375" s="38" t="str">
        <f>IF('CED. GRAL POR REP. O MANTTO'!E381="","",'CED. GRAL POR REP. O MANTTO'!E381)</f>
        <v/>
      </c>
      <c r="G375" s="67" t="str">
        <f>IF('CED. GRAL POR REP. O MANTTO'!F381="","",'CED. GRAL POR REP. O MANTTO'!F381)</f>
        <v/>
      </c>
      <c r="H375" s="92">
        <f>+'REPORTE FEBRERO IMROM'!M375</f>
        <v>0</v>
      </c>
      <c r="I375" s="39"/>
      <c r="J375" s="39"/>
      <c r="K375" s="39"/>
      <c r="L375" s="30">
        <f t="shared" si="16"/>
        <v>0</v>
      </c>
      <c r="M375" s="30">
        <f t="shared" si="17"/>
        <v>0</v>
      </c>
      <c r="N375" s="90">
        <f>+'REPORTE FEBRERO IMROM'!N375</f>
        <v>0</v>
      </c>
      <c r="O375" s="55"/>
      <c r="P375" s="56"/>
      <c r="Q375" s="63">
        <f>+'REPORTE FEBRERO IMROM'!Q375</f>
        <v>0</v>
      </c>
      <c r="R375" s="33" t="str">
        <f>IF(M375=0,"",M375/'CED. GRAL POR REP. O MANTTO'!G381)</f>
        <v/>
      </c>
      <c r="S375" s="44" t="str">
        <f t="shared" si="15"/>
        <v/>
      </c>
    </row>
    <row r="376" spans="2:19" s="3" customFormat="1" ht="37.5" hidden="1" customHeight="1" x14ac:dyDescent="0.2">
      <c r="B376" s="37">
        <v>359</v>
      </c>
      <c r="C376" s="38" t="str">
        <f>IF('CED. GRAL POR REP. O MANTTO'!C382="","",'CED. GRAL POR REP. O MANTTO'!C382)</f>
        <v/>
      </c>
      <c r="D376" s="333" t="str">
        <f>IF('CED. GRAL POR REP. O MANTTO'!D382="","",'CED. GRAL POR REP. O MANTTO'!D382)</f>
        <v/>
      </c>
      <c r="E376" s="333"/>
      <c r="F376" s="38" t="str">
        <f>IF('CED. GRAL POR REP. O MANTTO'!E382="","",'CED. GRAL POR REP. O MANTTO'!E382)</f>
        <v/>
      </c>
      <c r="G376" s="67" t="str">
        <f>IF('CED. GRAL POR REP. O MANTTO'!F382="","",'CED. GRAL POR REP. O MANTTO'!F382)</f>
        <v/>
      </c>
      <c r="H376" s="92">
        <f>+'REPORTE FEBRERO IMROM'!M376</f>
        <v>0</v>
      </c>
      <c r="I376" s="39"/>
      <c r="J376" s="39"/>
      <c r="K376" s="39"/>
      <c r="L376" s="30">
        <f t="shared" si="16"/>
        <v>0</v>
      </c>
      <c r="M376" s="30">
        <f t="shared" si="17"/>
        <v>0</v>
      </c>
      <c r="N376" s="90">
        <f>+'REPORTE FEBRERO IMROM'!N376</f>
        <v>0</v>
      </c>
      <c r="O376" s="55"/>
      <c r="P376" s="56"/>
      <c r="Q376" s="63">
        <f>+'REPORTE FEBRERO IMROM'!Q376</f>
        <v>0</v>
      </c>
      <c r="R376" s="33" t="str">
        <f>IF(M376=0,"",M376/'CED. GRAL POR REP. O MANTTO'!G382)</f>
        <v/>
      </c>
      <c r="S376" s="44" t="str">
        <f t="shared" si="15"/>
        <v/>
      </c>
    </row>
    <row r="377" spans="2:19" s="3" customFormat="1" ht="37.5" hidden="1" customHeight="1" x14ac:dyDescent="0.2">
      <c r="B377" s="37">
        <v>360</v>
      </c>
      <c r="C377" s="38" t="str">
        <f>IF('CED. GRAL POR REP. O MANTTO'!C383="","",'CED. GRAL POR REP. O MANTTO'!C383)</f>
        <v/>
      </c>
      <c r="D377" s="333" t="str">
        <f>IF('CED. GRAL POR REP. O MANTTO'!D383="","",'CED. GRAL POR REP. O MANTTO'!D383)</f>
        <v/>
      </c>
      <c r="E377" s="333"/>
      <c r="F377" s="38" t="str">
        <f>IF('CED. GRAL POR REP. O MANTTO'!E383="","",'CED. GRAL POR REP. O MANTTO'!E383)</f>
        <v/>
      </c>
      <c r="G377" s="67" t="str">
        <f>IF('CED. GRAL POR REP. O MANTTO'!F383="","",'CED. GRAL POR REP. O MANTTO'!F383)</f>
        <v/>
      </c>
      <c r="H377" s="92">
        <f>+'REPORTE FEBRERO IMROM'!M377</f>
        <v>0</v>
      </c>
      <c r="I377" s="39"/>
      <c r="J377" s="39"/>
      <c r="K377" s="39"/>
      <c r="L377" s="30">
        <f t="shared" si="16"/>
        <v>0</v>
      </c>
      <c r="M377" s="30">
        <f t="shared" si="17"/>
        <v>0</v>
      </c>
      <c r="N377" s="90">
        <f>+'REPORTE FEBRERO IMROM'!N377</f>
        <v>0</v>
      </c>
      <c r="O377" s="55"/>
      <c r="P377" s="56"/>
      <c r="Q377" s="63">
        <f>+'REPORTE FEBRERO IMROM'!Q377</f>
        <v>0</v>
      </c>
      <c r="R377" s="33" t="str">
        <f>IF(M377=0,"",M377/'CED. GRAL POR REP. O MANTTO'!G383)</f>
        <v/>
      </c>
      <c r="S377" s="44" t="str">
        <f t="shared" si="15"/>
        <v/>
      </c>
    </row>
    <row r="378" spans="2:19" s="3" customFormat="1" ht="37.5" hidden="1" customHeight="1" x14ac:dyDescent="0.2">
      <c r="B378" s="37">
        <v>361</v>
      </c>
      <c r="C378" s="38" t="str">
        <f>IF('CED. GRAL POR REP. O MANTTO'!C384="","",'CED. GRAL POR REP. O MANTTO'!C384)</f>
        <v/>
      </c>
      <c r="D378" s="333" t="str">
        <f>IF('CED. GRAL POR REP. O MANTTO'!D384="","",'CED. GRAL POR REP. O MANTTO'!D384)</f>
        <v/>
      </c>
      <c r="E378" s="333"/>
      <c r="F378" s="38" t="str">
        <f>IF('CED. GRAL POR REP. O MANTTO'!E384="","",'CED. GRAL POR REP. O MANTTO'!E384)</f>
        <v/>
      </c>
      <c r="G378" s="67" t="str">
        <f>IF('CED. GRAL POR REP. O MANTTO'!F384="","",'CED. GRAL POR REP. O MANTTO'!F384)</f>
        <v/>
      </c>
      <c r="H378" s="92">
        <f>+'REPORTE FEBRERO IMROM'!M378</f>
        <v>0</v>
      </c>
      <c r="I378" s="39"/>
      <c r="J378" s="39"/>
      <c r="K378" s="39"/>
      <c r="L378" s="30">
        <f t="shared" si="16"/>
        <v>0</v>
      </c>
      <c r="M378" s="30">
        <f t="shared" si="17"/>
        <v>0</v>
      </c>
      <c r="N378" s="90">
        <f>+'REPORTE FEBRERO IMROM'!N378</f>
        <v>0</v>
      </c>
      <c r="O378" s="55"/>
      <c r="P378" s="56"/>
      <c r="Q378" s="63">
        <f>+'REPORTE FEBRERO IMROM'!Q378</f>
        <v>0</v>
      </c>
      <c r="R378" s="33" t="str">
        <f>IF(M378=0,"",M378/'CED. GRAL POR REP. O MANTTO'!G384)</f>
        <v/>
      </c>
      <c r="S378" s="44" t="str">
        <f t="shared" si="15"/>
        <v/>
      </c>
    </row>
    <row r="379" spans="2:19" s="3" customFormat="1" ht="37.5" hidden="1" customHeight="1" x14ac:dyDescent="0.2">
      <c r="B379" s="37">
        <v>362</v>
      </c>
      <c r="C379" s="38" t="str">
        <f>IF('CED. GRAL POR REP. O MANTTO'!C385="","",'CED. GRAL POR REP. O MANTTO'!C385)</f>
        <v/>
      </c>
      <c r="D379" s="333" t="str">
        <f>IF('CED. GRAL POR REP. O MANTTO'!D385="","",'CED. GRAL POR REP. O MANTTO'!D385)</f>
        <v/>
      </c>
      <c r="E379" s="333"/>
      <c r="F379" s="38" t="str">
        <f>IF('CED. GRAL POR REP. O MANTTO'!E385="","",'CED. GRAL POR REP. O MANTTO'!E385)</f>
        <v/>
      </c>
      <c r="G379" s="67" t="str">
        <f>IF('CED. GRAL POR REP. O MANTTO'!F385="","",'CED. GRAL POR REP. O MANTTO'!F385)</f>
        <v/>
      </c>
      <c r="H379" s="92">
        <f>+'REPORTE FEBRERO IMROM'!M379</f>
        <v>0</v>
      </c>
      <c r="I379" s="39"/>
      <c r="J379" s="39"/>
      <c r="K379" s="39"/>
      <c r="L379" s="30">
        <f t="shared" si="16"/>
        <v>0</v>
      </c>
      <c r="M379" s="30">
        <f t="shared" si="17"/>
        <v>0</v>
      </c>
      <c r="N379" s="90">
        <f>+'REPORTE FEBRERO IMROM'!N379</f>
        <v>0</v>
      </c>
      <c r="O379" s="55"/>
      <c r="P379" s="56"/>
      <c r="Q379" s="63">
        <f>+'REPORTE FEBRERO IMROM'!Q379</f>
        <v>0</v>
      </c>
      <c r="R379" s="33" t="str">
        <f>IF(M379=0,"",M379/'CED. GRAL POR REP. O MANTTO'!G385)</f>
        <v/>
      </c>
      <c r="S379" s="44" t="str">
        <f t="shared" si="15"/>
        <v/>
      </c>
    </row>
    <row r="380" spans="2:19" s="3" customFormat="1" ht="37.5" hidden="1" customHeight="1" x14ac:dyDescent="0.2">
      <c r="B380" s="37">
        <v>363</v>
      </c>
      <c r="C380" s="38" t="str">
        <f>IF('CED. GRAL POR REP. O MANTTO'!C386="","",'CED. GRAL POR REP. O MANTTO'!C386)</f>
        <v/>
      </c>
      <c r="D380" s="333" t="str">
        <f>IF('CED. GRAL POR REP. O MANTTO'!D386="","",'CED. GRAL POR REP. O MANTTO'!D386)</f>
        <v/>
      </c>
      <c r="E380" s="333"/>
      <c r="F380" s="38" t="str">
        <f>IF('CED. GRAL POR REP. O MANTTO'!E386="","",'CED. GRAL POR REP. O MANTTO'!E386)</f>
        <v/>
      </c>
      <c r="G380" s="67" t="str">
        <f>IF('CED. GRAL POR REP. O MANTTO'!F386="","",'CED. GRAL POR REP. O MANTTO'!F386)</f>
        <v/>
      </c>
      <c r="H380" s="92">
        <f>+'REPORTE FEBRERO IMROM'!M380</f>
        <v>0</v>
      </c>
      <c r="I380" s="39"/>
      <c r="J380" s="39"/>
      <c r="K380" s="39"/>
      <c r="L380" s="30">
        <f t="shared" si="16"/>
        <v>0</v>
      </c>
      <c r="M380" s="30">
        <f t="shared" si="17"/>
        <v>0</v>
      </c>
      <c r="N380" s="90">
        <f>+'REPORTE FEBRERO IMROM'!N380</f>
        <v>0</v>
      </c>
      <c r="O380" s="55"/>
      <c r="P380" s="56"/>
      <c r="Q380" s="63">
        <f>+'REPORTE FEBRERO IMROM'!Q380</f>
        <v>0</v>
      </c>
      <c r="R380" s="33" t="str">
        <f>IF(M380=0,"",M380/'CED. GRAL POR REP. O MANTTO'!G386)</f>
        <v/>
      </c>
      <c r="S380" s="44" t="str">
        <f t="shared" si="15"/>
        <v/>
      </c>
    </row>
    <row r="381" spans="2:19" s="3" customFormat="1" ht="37.5" hidden="1" customHeight="1" x14ac:dyDescent="0.2">
      <c r="B381" s="37">
        <v>364</v>
      </c>
      <c r="C381" s="38" t="str">
        <f>IF('CED. GRAL POR REP. O MANTTO'!C387="","",'CED. GRAL POR REP. O MANTTO'!C387)</f>
        <v/>
      </c>
      <c r="D381" s="333" t="str">
        <f>IF('CED. GRAL POR REP. O MANTTO'!D387="","",'CED. GRAL POR REP. O MANTTO'!D387)</f>
        <v/>
      </c>
      <c r="E381" s="333"/>
      <c r="F381" s="38" t="str">
        <f>IF('CED. GRAL POR REP. O MANTTO'!E387="","",'CED. GRAL POR REP. O MANTTO'!E387)</f>
        <v/>
      </c>
      <c r="G381" s="67" t="str">
        <f>IF('CED. GRAL POR REP. O MANTTO'!F387="","",'CED. GRAL POR REP. O MANTTO'!F387)</f>
        <v/>
      </c>
      <c r="H381" s="92">
        <f>+'REPORTE FEBRERO IMROM'!M381</f>
        <v>0</v>
      </c>
      <c r="I381" s="39"/>
      <c r="J381" s="39"/>
      <c r="K381" s="39"/>
      <c r="L381" s="30">
        <f t="shared" si="16"/>
        <v>0</v>
      </c>
      <c r="M381" s="30">
        <f t="shared" si="17"/>
        <v>0</v>
      </c>
      <c r="N381" s="90">
        <f>+'REPORTE FEBRERO IMROM'!N381</f>
        <v>0</v>
      </c>
      <c r="O381" s="55"/>
      <c r="P381" s="56"/>
      <c r="Q381" s="63">
        <f>+'REPORTE FEBRERO IMROM'!Q381</f>
        <v>0</v>
      </c>
      <c r="R381" s="33" t="str">
        <f>IF(M381=0,"",M381/'CED. GRAL POR REP. O MANTTO'!G387)</f>
        <v/>
      </c>
      <c r="S381" s="44" t="str">
        <f t="shared" si="15"/>
        <v/>
      </c>
    </row>
    <row r="382" spans="2:19" s="3" customFormat="1" ht="37.5" hidden="1" customHeight="1" x14ac:dyDescent="0.2">
      <c r="B382" s="37">
        <v>365</v>
      </c>
      <c r="C382" s="38" t="str">
        <f>IF('CED. GRAL POR REP. O MANTTO'!C388="","",'CED. GRAL POR REP. O MANTTO'!C388)</f>
        <v/>
      </c>
      <c r="D382" s="333" t="str">
        <f>IF('CED. GRAL POR REP. O MANTTO'!D388="","",'CED. GRAL POR REP. O MANTTO'!D388)</f>
        <v/>
      </c>
      <c r="E382" s="333"/>
      <c r="F382" s="38" t="str">
        <f>IF('CED. GRAL POR REP. O MANTTO'!E388="","",'CED. GRAL POR REP. O MANTTO'!E388)</f>
        <v/>
      </c>
      <c r="G382" s="67" t="str">
        <f>IF('CED. GRAL POR REP. O MANTTO'!F388="","",'CED. GRAL POR REP. O MANTTO'!F388)</f>
        <v/>
      </c>
      <c r="H382" s="92">
        <f>+'REPORTE FEBRERO IMROM'!M382</f>
        <v>0</v>
      </c>
      <c r="I382" s="39"/>
      <c r="J382" s="39"/>
      <c r="K382" s="39"/>
      <c r="L382" s="30">
        <f t="shared" si="16"/>
        <v>0</v>
      </c>
      <c r="M382" s="30">
        <f t="shared" si="17"/>
        <v>0</v>
      </c>
      <c r="N382" s="90">
        <f>+'REPORTE FEBRERO IMROM'!N382</f>
        <v>0</v>
      </c>
      <c r="O382" s="55"/>
      <c r="P382" s="56"/>
      <c r="Q382" s="63">
        <f>+'REPORTE FEBRERO IMROM'!Q382</f>
        <v>0</v>
      </c>
      <c r="R382" s="33" t="str">
        <f>IF(M382=0,"",M382/'CED. GRAL POR REP. O MANTTO'!G388)</f>
        <v/>
      </c>
      <c r="S382" s="44" t="str">
        <f t="shared" si="15"/>
        <v/>
      </c>
    </row>
    <row r="383" spans="2:19" s="3" customFormat="1" ht="37.5" hidden="1" customHeight="1" x14ac:dyDescent="0.2">
      <c r="B383" s="37">
        <v>366</v>
      </c>
      <c r="C383" s="38" t="str">
        <f>IF('CED. GRAL POR REP. O MANTTO'!C389="","",'CED. GRAL POR REP. O MANTTO'!C389)</f>
        <v/>
      </c>
      <c r="D383" s="333" t="str">
        <f>IF('CED. GRAL POR REP. O MANTTO'!D389="","",'CED. GRAL POR REP. O MANTTO'!D389)</f>
        <v/>
      </c>
      <c r="E383" s="333"/>
      <c r="F383" s="38" t="str">
        <f>IF('CED. GRAL POR REP. O MANTTO'!E389="","",'CED. GRAL POR REP. O MANTTO'!E389)</f>
        <v/>
      </c>
      <c r="G383" s="67" t="str">
        <f>IF('CED. GRAL POR REP. O MANTTO'!F389="","",'CED. GRAL POR REP. O MANTTO'!F389)</f>
        <v/>
      </c>
      <c r="H383" s="92">
        <f>+'REPORTE FEBRERO IMROM'!M383</f>
        <v>0</v>
      </c>
      <c r="I383" s="39"/>
      <c r="J383" s="39"/>
      <c r="K383" s="39"/>
      <c r="L383" s="30">
        <f t="shared" si="16"/>
        <v>0</v>
      </c>
      <c r="M383" s="30">
        <f t="shared" si="17"/>
        <v>0</v>
      </c>
      <c r="N383" s="90">
        <f>+'REPORTE FEBRERO IMROM'!N383</f>
        <v>0</v>
      </c>
      <c r="O383" s="55"/>
      <c r="P383" s="56"/>
      <c r="Q383" s="63">
        <f>+'REPORTE FEBRERO IMROM'!Q383</f>
        <v>0</v>
      </c>
      <c r="R383" s="33" t="str">
        <f>IF(M383=0,"",M383/'CED. GRAL POR REP. O MANTTO'!G389)</f>
        <v/>
      </c>
      <c r="S383" s="44" t="str">
        <f t="shared" si="15"/>
        <v/>
      </c>
    </row>
    <row r="384" spans="2:19" s="3" customFormat="1" ht="37.5" hidden="1" customHeight="1" x14ac:dyDescent="0.2">
      <c r="B384" s="37">
        <v>367</v>
      </c>
      <c r="C384" s="38" t="str">
        <f>IF('CED. GRAL POR REP. O MANTTO'!C390="","",'CED. GRAL POR REP. O MANTTO'!C390)</f>
        <v/>
      </c>
      <c r="D384" s="333" t="str">
        <f>IF('CED. GRAL POR REP. O MANTTO'!D390="","",'CED. GRAL POR REP. O MANTTO'!D390)</f>
        <v/>
      </c>
      <c r="E384" s="333"/>
      <c r="F384" s="38" t="str">
        <f>IF('CED. GRAL POR REP. O MANTTO'!E390="","",'CED. GRAL POR REP. O MANTTO'!E390)</f>
        <v/>
      </c>
      <c r="G384" s="67" t="str">
        <f>IF('CED. GRAL POR REP. O MANTTO'!F390="","",'CED. GRAL POR REP. O MANTTO'!F390)</f>
        <v/>
      </c>
      <c r="H384" s="92">
        <f>+'REPORTE FEBRERO IMROM'!M384</f>
        <v>0</v>
      </c>
      <c r="I384" s="39"/>
      <c r="J384" s="39"/>
      <c r="K384" s="39"/>
      <c r="L384" s="30">
        <f t="shared" si="16"/>
        <v>0</v>
      </c>
      <c r="M384" s="30">
        <f t="shared" si="17"/>
        <v>0</v>
      </c>
      <c r="N384" s="90">
        <f>+'REPORTE FEBRERO IMROM'!N384</f>
        <v>0</v>
      </c>
      <c r="O384" s="55"/>
      <c r="P384" s="56"/>
      <c r="Q384" s="63">
        <f>+'REPORTE FEBRERO IMROM'!Q384</f>
        <v>0</v>
      </c>
      <c r="R384" s="33" t="str">
        <f>IF(M384=0,"",M384/'CED. GRAL POR REP. O MANTTO'!G390)</f>
        <v/>
      </c>
      <c r="S384" s="44" t="str">
        <f t="shared" si="15"/>
        <v/>
      </c>
    </row>
    <row r="385" spans="2:19" s="3" customFormat="1" ht="37.5" hidden="1" customHeight="1" x14ac:dyDescent="0.2">
      <c r="B385" s="37">
        <v>368</v>
      </c>
      <c r="C385" s="38" t="str">
        <f>IF('CED. GRAL POR REP. O MANTTO'!C391="","",'CED. GRAL POR REP. O MANTTO'!C391)</f>
        <v/>
      </c>
      <c r="D385" s="333" t="str">
        <f>IF('CED. GRAL POR REP. O MANTTO'!D391="","",'CED. GRAL POR REP. O MANTTO'!D391)</f>
        <v/>
      </c>
      <c r="E385" s="333"/>
      <c r="F385" s="38" t="str">
        <f>IF('CED. GRAL POR REP. O MANTTO'!E391="","",'CED. GRAL POR REP. O MANTTO'!E391)</f>
        <v/>
      </c>
      <c r="G385" s="67" t="str">
        <f>IF('CED. GRAL POR REP. O MANTTO'!F391="","",'CED. GRAL POR REP. O MANTTO'!F391)</f>
        <v/>
      </c>
      <c r="H385" s="92">
        <f>+'REPORTE FEBRERO IMROM'!M385</f>
        <v>0</v>
      </c>
      <c r="I385" s="39"/>
      <c r="J385" s="39"/>
      <c r="K385" s="39"/>
      <c r="L385" s="30">
        <f t="shared" si="16"/>
        <v>0</v>
      </c>
      <c r="M385" s="30">
        <f t="shared" si="17"/>
        <v>0</v>
      </c>
      <c r="N385" s="90">
        <f>+'REPORTE FEBRERO IMROM'!N385</f>
        <v>0</v>
      </c>
      <c r="O385" s="55"/>
      <c r="P385" s="56"/>
      <c r="Q385" s="63">
        <f>+'REPORTE FEBRERO IMROM'!Q385</f>
        <v>0</v>
      </c>
      <c r="R385" s="33" t="str">
        <f>IF(M385=0,"",M385/'CED. GRAL POR REP. O MANTTO'!G391)</f>
        <v/>
      </c>
      <c r="S385" s="44" t="str">
        <f t="shared" si="15"/>
        <v/>
      </c>
    </row>
    <row r="386" spans="2:19" s="3" customFormat="1" ht="37.5" hidden="1" customHeight="1" x14ac:dyDescent="0.2">
      <c r="B386" s="37">
        <v>369</v>
      </c>
      <c r="C386" s="38" t="str">
        <f>IF('CED. GRAL POR REP. O MANTTO'!C392="","",'CED. GRAL POR REP. O MANTTO'!C392)</f>
        <v/>
      </c>
      <c r="D386" s="333" t="str">
        <f>IF('CED. GRAL POR REP. O MANTTO'!D392="","",'CED. GRAL POR REP. O MANTTO'!D392)</f>
        <v/>
      </c>
      <c r="E386" s="333"/>
      <c r="F386" s="38" t="str">
        <f>IF('CED. GRAL POR REP. O MANTTO'!E392="","",'CED. GRAL POR REP. O MANTTO'!E392)</f>
        <v/>
      </c>
      <c r="G386" s="67" t="str">
        <f>IF('CED. GRAL POR REP. O MANTTO'!F392="","",'CED. GRAL POR REP. O MANTTO'!F392)</f>
        <v/>
      </c>
      <c r="H386" s="92">
        <f>+'REPORTE FEBRERO IMROM'!M386</f>
        <v>0</v>
      </c>
      <c r="I386" s="39"/>
      <c r="J386" s="39"/>
      <c r="K386" s="39"/>
      <c r="L386" s="30">
        <f t="shared" si="16"/>
        <v>0</v>
      </c>
      <c r="M386" s="30">
        <f t="shared" si="17"/>
        <v>0</v>
      </c>
      <c r="N386" s="90">
        <f>+'REPORTE FEBRERO IMROM'!N386</f>
        <v>0</v>
      </c>
      <c r="O386" s="55"/>
      <c r="P386" s="56"/>
      <c r="Q386" s="63">
        <f>+'REPORTE FEBRERO IMROM'!Q386</f>
        <v>0</v>
      </c>
      <c r="R386" s="33" t="str">
        <f>IF(M386=0,"",M386/'CED. GRAL POR REP. O MANTTO'!G392)</f>
        <v/>
      </c>
      <c r="S386" s="44" t="str">
        <f t="shared" si="15"/>
        <v/>
      </c>
    </row>
    <row r="387" spans="2:19" s="3" customFormat="1" ht="37.5" hidden="1" customHeight="1" x14ac:dyDescent="0.2">
      <c r="B387" s="37">
        <v>370</v>
      </c>
      <c r="C387" s="38" t="str">
        <f>IF('CED. GRAL POR REP. O MANTTO'!C393="","",'CED. GRAL POR REP. O MANTTO'!C393)</f>
        <v/>
      </c>
      <c r="D387" s="333" t="str">
        <f>IF('CED. GRAL POR REP. O MANTTO'!D393="","",'CED. GRAL POR REP. O MANTTO'!D393)</f>
        <v/>
      </c>
      <c r="E387" s="333"/>
      <c r="F387" s="38" t="str">
        <f>IF('CED. GRAL POR REP. O MANTTO'!E393="","",'CED. GRAL POR REP. O MANTTO'!E393)</f>
        <v/>
      </c>
      <c r="G387" s="67" t="str">
        <f>IF('CED. GRAL POR REP. O MANTTO'!F393="","",'CED. GRAL POR REP. O MANTTO'!F393)</f>
        <v/>
      </c>
      <c r="H387" s="92">
        <f>+'REPORTE FEBRERO IMROM'!M387</f>
        <v>0</v>
      </c>
      <c r="I387" s="39"/>
      <c r="J387" s="39"/>
      <c r="K387" s="39"/>
      <c r="L387" s="30">
        <f t="shared" si="16"/>
        <v>0</v>
      </c>
      <c r="M387" s="30">
        <f t="shared" si="17"/>
        <v>0</v>
      </c>
      <c r="N387" s="90">
        <f>+'REPORTE FEBRERO IMROM'!N387</f>
        <v>0</v>
      </c>
      <c r="O387" s="55"/>
      <c r="P387" s="56"/>
      <c r="Q387" s="63">
        <f>+'REPORTE FEBRERO IMROM'!Q387</f>
        <v>0</v>
      </c>
      <c r="R387" s="33" t="str">
        <f>IF(M387=0,"",M387/'CED. GRAL POR REP. O MANTTO'!G393)</f>
        <v/>
      </c>
      <c r="S387" s="44" t="str">
        <f t="shared" si="15"/>
        <v/>
      </c>
    </row>
    <row r="388" spans="2:19" s="3" customFormat="1" ht="37.5" hidden="1" customHeight="1" x14ac:dyDescent="0.2">
      <c r="B388" s="37">
        <v>371</v>
      </c>
      <c r="C388" s="38" t="str">
        <f>IF('CED. GRAL POR REP. O MANTTO'!C394="","",'CED. GRAL POR REP. O MANTTO'!C394)</f>
        <v/>
      </c>
      <c r="D388" s="333" t="str">
        <f>IF('CED. GRAL POR REP. O MANTTO'!D394="","",'CED. GRAL POR REP. O MANTTO'!D394)</f>
        <v/>
      </c>
      <c r="E388" s="333"/>
      <c r="F388" s="38" t="str">
        <f>IF('CED. GRAL POR REP. O MANTTO'!E394="","",'CED. GRAL POR REP. O MANTTO'!E394)</f>
        <v/>
      </c>
      <c r="G388" s="67" t="str">
        <f>IF('CED. GRAL POR REP. O MANTTO'!F394="","",'CED. GRAL POR REP. O MANTTO'!F394)</f>
        <v/>
      </c>
      <c r="H388" s="92">
        <f>+'REPORTE FEBRERO IMROM'!M388</f>
        <v>0</v>
      </c>
      <c r="I388" s="39"/>
      <c r="J388" s="39"/>
      <c r="K388" s="39"/>
      <c r="L388" s="30">
        <f t="shared" si="16"/>
        <v>0</v>
      </c>
      <c r="M388" s="30">
        <f t="shared" si="17"/>
        <v>0</v>
      </c>
      <c r="N388" s="90">
        <f>+'REPORTE FEBRERO IMROM'!N388</f>
        <v>0</v>
      </c>
      <c r="O388" s="55"/>
      <c r="P388" s="56"/>
      <c r="Q388" s="63">
        <f>+'REPORTE FEBRERO IMROM'!Q388</f>
        <v>0</v>
      </c>
      <c r="R388" s="33" t="str">
        <f>IF(M388=0,"",M388/'CED. GRAL POR REP. O MANTTO'!G394)</f>
        <v/>
      </c>
      <c r="S388" s="44" t="str">
        <f t="shared" si="15"/>
        <v/>
      </c>
    </row>
    <row r="389" spans="2:19" s="3" customFormat="1" ht="37.5" hidden="1" customHeight="1" x14ac:dyDescent="0.2">
      <c r="B389" s="37">
        <v>372</v>
      </c>
      <c r="C389" s="38" t="str">
        <f>IF('CED. GRAL POR REP. O MANTTO'!C395="","",'CED. GRAL POR REP. O MANTTO'!C395)</f>
        <v/>
      </c>
      <c r="D389" s="333" t="str">
        <f>IF('CED. GRAL POR REP. O MANTTO'!D395="","",'CED. GRAL POR REP. O MANTTO'!D395)</f>
        <v/>
      </c>
      <c r="E389" s="333"/>
      <c r="F389" s="38" t="str">
        <f>IF('CED. GRAL POR REP. O MANTTO'!E395="","",'CED. GRAL POR REP. O MANTTO'!E395)</f>
        <v/>
      </c>
      <c r="G389" s="67" t="str">
        <f>IF('CED. GRAL POR REP. O MANTTO'!F395="","",'CED. GRAL POR REP. O MANTTO'!F395)</f>
        <v/>
      </c>
      <c r="H389" s="92">
        <f>+'REPORTE FEBRERO IMROM'!M389</f>
        <v>0</v>
      </c>
      <c r="I389" s="39"/>
      <c r="J389" s="39"/>
      <c r="K389" s="39"/>
      <c r="L389" s="30">
        <f t="shared" si="16"/>
        <v>0</v>
      </c>
      <c r="M389" s="30">
        <f t="shared" si="17"/>
        <v>0</v>
      </c>
      <c r="N389" s="90">
        <f>+'REPORTE FEBRERO IMROM'!N389</f>
        <v>0</v>
      </c>
      <c r="O389" s="55"/>
      <c r="P389" s="56"/>
      <c r="Q389" s="63">
        <f>+'REPORTE FEBRERO IMROM'!Q389</f>
        <v>0</v>
      </c>
      <c r="R389" s="33" t="str">
        <f>IF(M389=0,"",M389/'CED. GRAL POR REP. O MANTTO'!G395)</f>
        <v/>
      </c>
      <c r="S389" s="44" t="str">
        <f t="shared" si="15"/>
        <v/>
      </c>
    </row>
    <row r="390" spans="2:19" s="3" customFormat="1" ht="37.5" hidden="1" customHeight="1" x14ac:dyDescent="0.2">
      <c r="B390" s="37">
        <v>373</v>
      </c>
      <c r="C390" s="38" t="str">
        <f>IF('CED. GRAL POR REP. O MANTTO'!C396="","",'CED. GRAL POR REP. O MANTTO'!C396)</f>
        <v/>
      </c>
      <c r="D390" s="333" t="str">
        <f>IF('CED. GRAL POR REP. O MANTTO'!D396="","",'CED. GRAL POR REP. O MANTTO'!D396)</f>
        <v/>
      </c>
      <c r="E390" s="333"/>
      <c r="F390" s="38" t="str">
        <f>IF('CED. GRAL POR REP. O MANTTO'!E396="","",'CED. GRAL POR REP. O MANTTO'!E396)</f>
        <v/>
      </c>
      <c r="G390" s="67" t="str">
        <f>IF('CED. GRAL POR REP. O MANTTO'!F396="","",'CED. GRAL POR REP. O MANTTO'!F396)</f>
        <v/>
      </c>
      <c r="H390" s="92">
        <f>+'REPORTE FEBRERO IMROM'!M390</f>
        <v>0</v>
      </c>
      <c r="I390" s="39"/>
      <c r="J390" s="39"/>
      <c r="K390" s="39"/>
      <c r="L390" s="30">
        <f t="shared" si="16"/>
        <v>0</v>
      </c>
      <c r="M390" s="30">
        <f t="shared" si="17"/>
        <v>0</v>
      </c>
      <c r="N390" s="90">
        <f>+'REPORTE FEBRERO IMROM'!N390</f>
        <v>0</v>
      </c>
      <c r="O390" s="55"/>
      <c r="P390" s="56"/>
      <c r="Q390" s="63">
        <f>+'REPORTE FEBRERO IMROM'!Q390</f>
        <v>0</v>
      </c>
      <c r="R390" s="33" t="str">
        <f>IF(M390=0,"",M390/'CED. GRAL POR REP. O MANTTO'!G396)</f>
        <v/>
      </c>
      <c r="S390" s="44" t="str">
        <f t="shared" si="15"/>
        <v/>
      </c>
    </row>
    <row r="391" spans="2:19" s="3" customFormat="1" ht="37.5" hidden="1" customHeight="1" x14ac:dyDescent="0.2">
      <c r="B391" s="37">
        <v>374</v>
      </c>
      <c r="C391" s="38" t="str">
        <f>IF('CED. GRAL POR REP. O MANTTO'!C397="","",'CED. GRAL POR REP. O MANTTO'!C397)</f>
        <v/>
      </c>
      <c r="D391" s="333" t="str">
        <f>IF('CED. GRAL POR REP. O MANTTO'!D397="","",'CED. GRAL POR REP. O MANTTO'!D397)</f>
        <v/>
      </c>
      <c r="E391" s="333"/>
      <c r="F391" s="38" t="str">
        <f>IF('CED. GRAL POR REP. O MANTTO'!E397="","",'CED. GRAL POR REP. O MANTTO'!E397)</f>
        <v/>
      </c>
      <c r="G391" s="67" t="str">
        <f>IF('CED. GRAL POR REP. O MANTTO'!F397="","",'CED. GRAL POR REP. O MANTTO'!F397)</f>
        <v/>
      </c>
      <c r="H391" s="92">
        <f>+'REPORTE FEBRERO IMROM'!M391</f>
        <v>0</v>
      </c>
      <c r="I391" s="39"/>
      <c r="J391" s="39"/>
      <c r="K391" s="39"/>
      <c r="L391" s="30">
        <f t="shared" si="16"/>
        <v>0</v>
      </c>
      <c r="M391" s="30">
        <f t="shared" si="17"/>
        <v>0</v>
      </c>
      <c r="N391" s="90">
        <f>+'REPORTE FEBRERO IMROM'!N391</f>
        <v>0</v>
      </c>
      <c r="O391" s="55"/>
      <c r="P391" s="56"/>
      <c r="Q391" s="63">
        <f>+'REPORTE FEBRERO IMROM'!Q391</f>
        <v>0</v>
      </c>
      <c r="R391" s="33" t="str">
        <f>IF(M391=0,"",M391/'CED. GRAL POR REP. O MANTTO'!G397)</f>
        <v/>
      </c>
      <c r="S391" s="44" t="str">
        <f t="shared" si="15"/>
        <v/>
      </c>
    </row>
    <row r="392" spans="2:19" s="3" customFormat="1" ht="37.5" hidden="1" customHeight="1" x14ac:dyDescent="0.2">
      <c r="B392" s="37">
        <v>375</v>
      </c>
      <c r="C392" s="38" t="str">
        <f>IF('CED. GRAL POR REP. O MANTTO'!C398="","",'CED. GRAL POR REP. O MANTTO'!C398)</f>
        <v/>
      </c>
      <c r="D392" s="333" t="str">
        <f>IF('CED. GRAL POR REP. O MANTTO'!D398="","",'CED. GRAL POR REP. O MANTTO'!D398)</f>
        <v/>
      </c>
      <c r="E392" s="333"/>
      <c r="F392" s="38" t="str">
        <f>IF('CED. GRAL POR REP. O MANTTO'!E398="","",'CED. GRAL POR REP. O MANTTO'!E398)</f>
        <v/>
      </c>
      <c r="G392" s="67" t="str">
        <f>IF('CED. GRAL POR REP. O MANTTO'!F398="","",'CED. GRAL POR REP. O MANTTO'!F398)</f>
        <v/>
      </c>
      <c r="H392" s="92">
        <f>+'REPORTE FEBRERO IMROM'!M392</f>
        <v>0</v>
      </c>
      <c r="I392" s="39"/>
      <c r="J392" s="39"/>
      <c r="K392" s="39"/>
      <c r="L392" s="30">
        <f t="shared" si="16"/>
        <v>0</v>
      </c>
      <c r="M392" s="30">
        <f t="shared" si="17"/>
        <v>0</v>
      </c>
      <c r="N392" s="90">
        <f>+'REPORTE FEBRERO IMROM'!N392</f>
        <v>0</v>
      </c>
      <c r="O392" s="55"/>
      <c r="P392" s="56"/>
      <c r="Q392" s="63">
        <f>+'REPORTE FEBRERO IMROM'!Q392</f>
        <v>0</v>
      </c>
      <c r="R392" s="33" t="str">
        <f>IF(M392=0,"",M392/'CED. GRAL POR REP. O MANTTO'!G398)</f>
        <v/>
      </c>
      <c r="S392" s="44" t="str">
        <f t="shared" si="15"/>
        <v/>
      </c>
    </row>
    <row r="393" spans="2:19" s="3" customFormat="1" ht="37.5" hidden="1" customHeight="1" x14ac:dyDescent="0.2">
      <c r="B393" s="37">
        <v>376</v>
      </c>
      <c r="C393" s="38" t="str">
        <f>IF('CED. GRAL POR REP. O MANTTO'!C399="","",'CED. GRAL POR REP. O MANTTO'!C399)</f>
        <v/>
      </c>
      <c r="D393" s="333" t="str">
        <f>IF('CED. GRAL POR REP. O MANTTO'!D399="","",'CED. GRAL POR REP. O MANTTO'!D399)</f>
        <v/>
      </c>
      <c r="E393" s="333"/>
      <c r="F393" s="38" t="str">
        <f>IF('CED. GRAL POR REP. O MANTTO'!E399="","",'CED. GRAL POR REP. O MANTTO'!E399)</f>
        <v/>
      </c>
      <c r="G393" s="67" t="str">
        <f>IF('CED. GRAL POR REP. O MANTTO'!F399="","",'CED. GRAL POR REP. O MANTTO'!F399)</f>
        <v/>
      </c>
      <c r="H393" s="92">
        <f>+'REPORTE FEBRERO IMROM'!M393</f>
        <v>0</v>
      </c>
      <c r="I393" s="39"/>
      <c r="J393" s="39"/>
      <c r="K393" s="39"/>
      <c r="L393" s="30">
        <f t="shared" si="16"/>
        <v>0</v>
      </c>
      <c r="M393" s="30">
        <f t="shared" si="17"/>
        <v>0</v>
      </c>
      <c r="N393" s="90">
        <f>+'REPORTE FEBRERO IMROM'!N393</f>
        <v>0</v>
      </c>
      <c r="O393" s="55"/>
      <c r="P393" s="56"/>
      <c r="Q393" s="63">
        <f>+'REPORTE FEBRERO IMROM'!Q393</f>
        <v>0</v>
      </c>
      <c r="R393" s="33" t="str">
        <f>IF(M393=0,"",M393/'CED. GRAL POR REP. O MANTTO'!G399)</f>
        <v/>
      </c>
      <c r="S393" s="44" t="str">
        <f t="shared" si="15"/>
        <v/>
      </c>
    </row>
    <row r="394" spans="2:19" s="3" customFormat="1" ht="37.5" hidden="1" customHeight="1" x14ac:dyDescent="0.2">
      <c r="B394" s="37">
        <v>377</v>
      </c>
      <c r="C394" s="38" t="str">
        <f>IF('CED. GRAL POR REP. O MANTTO'!C400="","",'CED. GRAL POR REP. O MANTTO'!C400)</f>
        <v/>
      </c>
      <c r="D394" s="333" t="str">
        <f>IF('CED. GRAL POR REP. O MANTTO'!D400="","",'CED. GRAL POR REP. O MANTTO'!D400)</f>
        <v/>
      </c>
      <c r="E394" s="333"/>
      <c r="F394" s="38" t="str">
        <f>IF('CED. GRAL POR REP. O MANTTO'!E400="","",'CED. GRAL POR REP. O MANTTO'!E400)</f>
        <v/>
      </c>
      <c r="G394" s="67" t="str">
        <f>IF('CED. GRAL POR REP. O MANTTO'!F400="","",'CED. GRAL POR REP. O MANTTO'!F400)</f>
        <v/>
      </c>
      <c r="H394" s="92">
        <f>+'REPORTE FEBRERO IMROM'!M394</f>
        <v>0</v>
      </c>
      <c r="I394" s="39"/>
      <c r="J394" s="39"/>
      <c r="K394" s="39"/>
      <c r="L394" s="30">
        <f t="shared" si="16"/>
        <v>0</v>
      </c>
      <c r="M394" s="30">
        <f t="shared" si="17"/>
        <v>0</v>
      </c>
      <c r="N394" s="90">
        <f>+'REPORTE FEBRERO IMROM'!N394</f>
        <v>0</v>
      </c>
      <c r="O394" s="55"/>
      <c r="P394" s="56"/>
      <c r="Q394" s="63">
        <f>+'REPORTE FEBRERO IMROM'!Q394</f>
        <v>0</v>
      </c>
      <c r="R394" s="33" t="str">
        <f>IF(M394=0,"",M394/'CED. GRAL POR REP. O MANTTO'!G400)</f>
        <v/>
      </c>
      <c r="S394" s="44" t="str">
        <f t="shared" si="15"/>
        <v/>
      </c>
    </row>
    <row r="395" spans="2:19" s="3" customFormat="1" ht="37.5" hidden="1" customHeight="1" x14ac:dyDescent="0.2">
      <c r="B395" s="37">
        <v>378</v>
      </c>
      <c r="C395" s="38" t="str">
        <f>IF('CED. GRAL POR REP. O MANTTO'!C401="","",'CED. GRAL POR REP. O MANTTO'!C401)</f>
        <v/>
      </c>
      <c r="D395" s="333" t="str">
        <f>IF('CED. GRAL POR REP. O MANTTO'!D401="","",'CED. GRAL POR REP. O MANTTO'!D401)</f>
        <v/>
      </c>
      <c r="E395" s="333"/>
      <c r="F395" s="38" t="str">
        <f>IF('CED. GRAL POR REP. O MANTTO'!E401="","",'CED. GRAL POR REP. O MANTTO'!E401)</f>
        <v/>
      </c>
      <c r="G395" s="67" t="str">
        <f>IF('CED. GRAL POR REP. O MANTTO'!F401="","",'CED. GRAL POR REP. O MANTTO'!F401)</f>
        <v/>
      </c>
      <c r="H395" s="92">
        <f>+'REPORTE FEBRERO IMROM'!M395</f>
        <v>0</v>
      </c>
      <c r="I395" s="39"/>
      <c r="J395" s="39"/>
      <c r="K395" s="39"/>
      <c r="L395" s="30">
        <f t="shared" si="16"/>
        <v>0</v>
      </c>
      <c r="M395" s="30">
        <f t="shared" si="17"/>
        <v>0</v>
      </c>
      <c r="N395" s="90">
        <f>+'REPORTE FEBRERO IMROM'!N395</f>
        <v>0</v>
      </c>
      <c r="O395" s="55"/>
      <c r="P395" s="56"/>
      <c r="Q395" s="63">
        <f>+'REPORTE FEBRERO IMROM'!Q395</f>
        <v>0</v>
      </c>
      <c r="R395" s="33" t="str">
        <f>IF(M395=0,"",M395/'CED. GRAL POR REP. O MANTTO'!G401)</f>
        <v/>
      </c>
      <c r="S395" s="44" t="str">
        <f t="shared" si="15"/>
        <v/>
      </c>
    </row>
    <row r="396" spans="2:19" s="3" customFormat="1" ht="37.5" hidden="1" customHeight="1" x14ac:dyDescent="0.2">
      <c r="B396" s="37">
        <v>379</v>
      </c>
      <c r="C396" s="38" t="str">
        <f>IF('CED. GRAL POR REP. O MANTTO'!C402="","",'CED. GRAL POR REP. O MANTTO'!C402)</f>
        <v/>
      </c>
      <c r="D396" s="333" t="str">
        <f>IF('CED. GRAL POR REP. O MANTTO'!D402="","",'CED. GRAL POR REP. O MANTTO'!D402)</f>
        <v/>
      </c>
      <c r="E396" s="333"/>
      <c r="F396" s="38" t="str">
        <f>IF('CED. GRAL POR REP. O MANTTO'!E402="","",'CED. GRAL POR REP. O MANTTO'!E402)</f>
        <v/>
      </c>
      <c r="G396" s="67" t="str">
        <f>IF('CED. GRAL POR REP. O MANTTO'!F402="","",'CED. GRAL POR REP. O MANTTO'!F402)</f>
        <v/>
      </c>
      <c r="H396" s="92">
        <f>+'REPORTE FEBRERO IMROM'!M396</f>
        <v>0</v>
      </c>
      <c r="I396" s="39"/>
      <c r="J396" s="39"/>
      <c r="K396" s="39"/>
      <c r="L396" s="30">
        <f t="shared" si="16"/>
        <v>0</v>
      </c>
      <c r="M396" s="30">
        <f t="shared" si="17"/>
        <v>0</v>
      </c>
      <c r="N396" s="90">
        <f>+'REPORTE FEBRERO IMROM'!N396</f>
        <v>0</v>
      </c>
      <c r="O396" s="55"/>
      <c r="P396" s="56"/>
      <c r="Q396" s="63">
        <f>+'REPORTE FEBRERO IMROM'!Q396</f>
        <v>0</v>
      </c>
      <c r="R396" s="33" t="str">
        <f>IF(M396=0,"",M396/'CED. GRAL POR REP. O MANTTO'!G402)</f>
        <v/>
      </c>
      <c r="S396" s="44" t="str">
        <f t="shared" si="15"/>
        <v/>
      </c>
    </row>
    <row r="397" spans="2:19" s="3" customFormat="1" ht="37.5" hidden="1" customHeight="1" x14ac:dyDescent="0.2">
      <c r="B397" s="37">
        <v>380</v>
      </c>
      <c r="C397" s="38" t="str">
        <f>IF('CED. GRAL POR REP. O MANTTO'!C403="","",'CED. GRAL POR REP. O MANTTO'!C403)</f>
        <v/>
      </c>
      <c r="D397" s="333" t="str">
        <f>IF('CED. GRAL POR REP. O MANTTO'!D403="","",'CED. GRAL POR REP. O MANTTO'!D403)</f>
        <v/>
      </c>
      <c r="E397" s="333"/>
      <c r="F397" s="38" t="str">
        <f>IF('CED. GRAL POR REP. O MANTTO'!E403="","",'CED. GRAL POR REP. O MANTTO'!E403)</f>
        <v/>
      </c>
      <c r="G397" s="67" t="str">
        <f>IF('CED. GRAL POR REP. O MANTTO'!F403="","",'CED. GRAL POR REP. O MANTTO'!F403)</f>
        <v/>
      </c>
      <c r="H397" s="92">
        <f>+'REPORTE FEBRERO IMROM'!M397</f>
        <v>0</v>
      </c>
      <c r="I397" s="39"/>
      <c r="J397" s="39"/>
      <c r="K397" s="39"/>
      <c r="L397" s="30">
        <f t="shared" si="16"/>
        <v>0</v>
      </c>
      <c r="M397" s="30">
        <f t="shared" si="17"/>
        <v>0</v>
      </c>
      <c r="N397" s="90">
        <f>+'REPORTE FEBRERO IMROM'!N397</f>
        <v>0</v>
      </c>
      <c r="O397" s="55"/>
      <c r="P397" s="56"/>
      <c r="Q397" s="63">
        <f>+'REPORTE FEBRERO IMROM'!Q397</f>
        <v>0</v>
      </c>
      <c r="R397" s="33" t="str">
        <f>IF(M397=0,"",M397/'CED. GRAL POR REP. O MANTTO'!G403)</f>
        <v/>
      </c>
      <c r="S397" s="44" t="str">
        <f t="shared" si="15"/>
        <v/>
      </c>
    </row>
    <row r="398" spans="2:19" s="3" customFormat="1" ht="37.5" hidden="1" customHeight="1" x14ac:dyDescent="0.2">
      <c r="B398" s="37">
        <v>381</v>
      </c>
      <c r="C398" s="38" t="str">
        <f>IF('CED. GRAL POR REP. O MANTTO'!C404="","",'CED. GRAL POR REP. O MANTTO'!C404)</f>
        <v/>
      </c>
      <c r="D398" s="333" t="str">
        <f>IF('CED. GRAL POR REP. O MANTTO'!D404="","",'CED. GRAL POR REP. O MANTTO'!D404)</f>
        <v/>
      </c>
      <c r="E398" s="333"/>
      <c r="F398" s="38" t="str">
        <f>IF('CED. GRAL POR REP. O MANTTO'!E404="","",'CED. GRAL POR REP. O MANTTO'!E404)</f>
        <v/>
      </c>
      <c r="G398" s="67" t="str">
        <f>IF('CED. GRAL POR REP. O MANTTO'!F404="","",'CED. GRAL POR REP. O MANTTO'!F404)</f>
        <v/>
      </c>
      <c r="H398" s="92">
        <f>+'REPORTE FEBRERO IMROM'!M398</f>
        <v>0</v>
      </c>
      <c r="I398" s="39"/>
      <c r="J398" s="39"/>
      <c r="K398" s="39"/>
      <c r="L398" s="30">
        <f t="shared" si="16"/>
        <v>0</v>
      </c>
      <c r="M398" s="30">
        <f t="shared" si="17"/>
        <v>0</v>
      </c>
      <c r="N398" s="90">
        <f>+'REPORTE FEBRERO IMROM'!N398</f>
        <v>0</v>
      </c>
      <c r="O398" s="55"/>
      <c r="P398" s="56"/>
      <c r="Q398" s="63">
        <f>+'REPORTE FEBRERO IMROM'!Q398</f>
        <v>0</v>
      </c>
      <c r="R398" s="33" t="str">
        <f>IF(M398=0,"",M398/'CED. GRAL POR REP. O MANTTO'!G404)</f>
        <v/>
      </c>
      <c r="S398" s="44" t="str">
        <f t="shared" si="15"/>
        <v/>
      </c>
    </row>
    <row r="399" spans="2:19" s="3" customFormat="1" ht="37.5" hidden="1" customHeight="1" x14ac:dyDescent="0.2">
      <c r="B399" s="37">
        <v>382</v>
      </c>
      <c r="C399" s="38" t="str">
        <f>IF('CED. GRAL POR REP. O MANTTO'!C405="","",'CED. GRAL POR REP. O MANTTO'!C405)</f>
        <v/>
      </c>
      <c r="D399" s="333" t="str">
        <f>IF('CED. GRAL POR REP. O MANTTO'!D405="","",'CED. GRAL POR REP. O MANTTO'!D405)</f>
        <v/>
      </c>
      <c r="E399" s="333"/>
      <c r="F399" s="38" t="str">
        <f>IF('CED. GRAL POR REP. O MANTTO'!E405="","",'CED. GRAL POR REP. O MANTTO'!E405)</f>
        <v/>
      </c>
      <c r="G399" s="67" t="str">
        <f>IF('CED. GRAL POR REP. O MANTTO'!F405="","",'CED. GRAL POR REP. O MANTTO'!F405)</f>
        <v/>
      </c>
      <c r="H399" s="92">
        <f>+'REPORTE FEBRERO IMROM'!M399</f>
        <v>0</v>
      </c>
      <c r="I399" s="39"/>
      <c r="J399" s="39"/>
      <c r="K399" s="39"/>
      <c r="L399" s="30">
        <f t="shared" si="16"/>
        <v>0</v>
      </c>
      <c r="M399" s="30">
        <f t="shared" si="17"/>
        <v>0</v>
      </c>
      <c r="N399" s="90">
        <f>+'REPORTE FEBRERO IMROM'!N399</f>
        <v>0</v>
      </c>
      <c r="O399" s="55"/>
      <c r="P399" s="56"/>
      <c r="Q399" s="63">
        <f>+'REPORTE FEBRERO IMROM'!Q399</f>
        <v>0</v>
      </c>
      <c r="R399" s="33" t="str">
        <f>IF(M399=0,"",M399/'CED. GRAL POR REP. O MANTTO'!G405)</f>
        <v/>
      </c>
      <c r="S399" s="44" t="str">
        <f t="shared" si="15"/>
        <v/>
      </c>
    </row>
    <row r="400" spans="2:19" s="3" customFormat="1" ht="37.5" hidden="1" customHeight="1" x14ac:dyDescent="0.2">
      <c r="B400" s="37">
        <v>383</v>
      </c>
      <c r="C400" s="38" t="str">
        <f>IF('CED. GRAL POR REP. O MANTTO'!C406="","",'CED. GRAL POR REP. O MANTTO'!C406)</f>
        <v/>
      </c>
      <c r="D400" s="333" t="str">
        <f>IF('CED. GRAL POR REP. O MANTTO'!D406="","",'CED. GRAL POR REP. O MANTTO'!D406)</f>
        <v/>
      </c>
      <c r="E400" s="333"/>
      <c r="F400" s="38" t="str">
        <f>IF('CED. GRAL POR REP. O MANTTO'!E406="","",'CED. GRAL POR REP. O MANTTO'!E406)</f>
        <v/>
      </c>
      <c r="G400" s="67" t="str">
        <f>IF('CED. GRAL POR REP. O MANTTO'!F406="","",'CED. GRAL POR REP. O MANTTO'!F406)</f>
        <v/>
      </c>
      <c r="H400" s="92">
        <f>+'REPORTE FEBRERO IMROM'!M400</f>
        <v>0</v>
      </c>
      <c r="I400" s="39"/>
      <c r="J400" s="39"/>
      <c r="K400" s="39"/>
      <c r="L400" s="30">
        <f t="shared" si="16"/>
        <v>0</v>
      </c>
      <c r="M400" s="30">
        <f t="shared" si="17"/>
        <v>0</v>
      </c>
      <c r="N400" s="90">
        <f>+'REPORTE FEBRERO IMROM'!N400</f>
        <v>0</v>
      </c>
      <c r="O400" s="55"/>
      <c r="P400" s="56"/>
      <c r="Q400" s="63">
        <f>+'REPORTE FEBRERO IMROM'!Q400</f>
        <v>0</v>
      </c>
      <c r="R400" s="33" t="str">
        <f>IF(M400=0,"",M400/'CED. GRAL POR REP. O MANTTO'!G406)</f>
        <v/>
      </c>
      <c r="S400" s="44" t="str">
        <f t="shared" si="15"/>
        <v/>
      </c>
    </row>
    <row r="401" spans="2:19" s="3" customFormat="1" ht="37.5" hidden="1" customHeight="1" x14ac:dyDescent="0.2">
      <c r="B401" s="37">
        <v>384</v>
      </c>
      <c r="C401" s="38" t="str">
        <f>IF('CED. GRAL POR REP. O MANTTO'!C407="","",'CED. GRAL POR REP. O MANTTO'!C407)</f>
        <v/>
      </c>
      <c r="D401" s="333" t="str">
        <f>IF('CED. GRAL POR REP. O MANTTO'!D407="","",'CED. GRAL POR REP. O MANTTO'!D407)</f>
        <v/>
      </c>
      <c r="E401" s="333"/>
      <c r="F401" s="38" t="str">
        <f>IF('CED. GRAL POR REP. O MANTTO'!E407="","",'CED. GRAL POR REP. O MANTTO'!E407)</f>
        <v/>
      </c>
      <c r="G401" s="67" t="str">
        <f>IF('CED. GRAL POR REP. O MANTTO'!F407="","",'CED. GRAL POR REP. O MANTTO'!F407)</f>
        <v/>
      </c>
      <c r="H401" s="92">
        <f>+'REPORTE FEBRERO IMROM'!M401</f>
        <v>0</v>
      </c>
      <c r="I401" s="39"/>
      <c r="J401" s="39"/>
      <c r="K401" s="39"/>
      <c r="L401" s="30">
        <f t="shared" si="16"/>
        <v>0</v>
      </c>
      <c r="M401" s="30">
        <f t="shared" si="17"/>
        <v>0</v>
      </c>
      <c r="N401" s="90">
        <f>+'REPORTE FEBRERO IMROM'!N401</f>
        <v>0</v>
      </c>
      <c r="O401" s="55"/>
      <c r="P401" s="56"/>
      <c r="Q401" s="63">
        <f>+'REPORTE FEBRERO IMROM'!Q401</f>
        <v>0</v>
      </c>
      <c r="R401" s="33" t="str">
        <f>IF(M401=0,"",M401/'CED. GRAL POR REP. O MANTTO'!G407)</f>
        <v/>
      </c>
      <c r="S401" s="44" t="str">
        <f t="shared" si="15"/>
        <v/>
      </c>
    </row>
    <row r="402" spans="2:19" s="3" customFormat="1" ht="37.5" hidden="1" customHeight="1" x14ac:dyDescent="0.2">
      <c r="B402" s="37">
        <v>385</v>
      </c>
      <c r="C402" s="38" t="str">
        <f>IF('CED. GRAL POR REP. O MANTTO'!C408="","",'CED. GRAL POR REP. O MANTTO'!C408)</f>
        <v/>
      </c>
      <c r="D402" s="333" t="str">
        <f>IF('CED. GRAL POR REP. O MANTTO'!D408="","",'CED. GRAL POR REP. O MANTTO'!D408)</f>
        <v/>
      </c>
      <c r="E402" s="333"/>
      <c r="F402" s="38" t="str">
        <f>IF('CED. GRAL POR REP. O MANTTO'!E408="","",'CED. GRAL POR REP. O MANTTO'!E408)</f>
        <v/>
      </c>
      <c r="G402" s="67" t="str">
        <f>IF('CED. GRAL POR REP. O MANTTO'!F408="","",'CED. GRAL POR REP. O MANTTO'!F408)</f>
        <v/>
      </c>
      <c r="H402" s="92">
        <f>+'REPORTE FEBRERO IMROM'!M402</f>
        <v>0</v>
      </c>
      <c r="I402" s="39"/>
      <c r="J402" s="39"/>
      <c r="K402" s="39"/>
      <c r="L402" s="30">
        <f t="shared" si="16"/>
        <v>0</v>
      </c>
      <c r="M402" s="30">
        <f t="shared" si="17"/>
        <v>0</v>
      </c>
      <c r="N402" s="90">
        <f>+'REPORTE FEBRERO IMROM'!N402</f>
        <v>0</v>
      </c>
      <c r="O402" s="55"/>
      <c r="P402" s="56"/>
      <c r="Q402" s="63">
        <f>+'REPORTE FEBRERO IMROM'!Q402</f>
        <v>0</v>
      </c>
      <c r="R402" s="33" t="str">
        <f>IF(M402=0,"",M402/'CED. GRAL POR REP. O MANTTO'!G408)</f>
        <v/>
      </c>
      <c r="S402" s="44" t="str">
        <f t="shared" ref="S402:S465" si="18">IF(R402="","",IF(R402&gt;1,"SOBRE EJERCICIO DE RECURSOS",""))</f>
        <v/>
      </c>
    </row>
    <row r="403" spans="2:19" s="3" customFormat="1" ht="37.5" hidden="1" customHeight="1" x14ac:dyDescent="0.2">
      <c r="B403" s="37">
        <v>386</v>
      </c>
      <c r="C403" s="38" t="str">
        <f>IF('CED. GRAL POR REP. O MANTTO'!C409="","",'CED. GRAL POR REP. O MANTTO'!C409)</f>
        <v/>
      </c>
      <c r="D403" s="333" t="str">
        <f>IF('CED. GRAL POR REP. O MANTTO'!D409="","",'CED. GRAL POR REP. O MANTTO'!D409)</f>
        <v/>
      </c>
      <c r="E403" s="333"/>
      <c r="F403" s="38" t="str">
        <f>IF('CED. GRAL POR REP. O MANTTO'!E409="","",'CED. GRAL POR REP. O MANTTO'!E409)</f>
        <v/>
      </c>
      <c r="G403" s="67" t="str">
        <f>IF('CED. GRAL POR REP. O MANTTO'!F409="","",'CED. GRAL POR REP. O MANTTO'!F409)</f>
        <v/>
      </c>
      <c r="H403" s="92">
        <f>+'REPORTE FEBRERO IMROM'!M403</f>
        <v>0</v>
      </c>
      <c r="I403" s="39"/>
      <c r="J403" s="39"/>
      <c r="K403" s="39"/>
      <c r="L403" s="30">
        <f t="shared" si="16"/>
        <v>0</v>
      </c>
      <c r="M403" s="30">
        <f t="shared" si="17"/>
        <v>0</v>
      </c>
      <c r="N403" s="90">
        <f>+'REPORTE FEBRERO IMROM'!N403</f>
        <v>0</v>
      </c>
      <c r="O403" s="55"/>
      <c r="P403" s="56"/>
      <c r="Q403" s="63">
        <f>+'REPORTE FEBRERO IMROM'!Q403</f>
        <v>0</v>
      </c>
      <c r="R403" s="33" t="str">
        <f>IF(M403=0,"",M403/'CED. GRAL POR REP. O MANTTO'!G409)</f>
        <v/>
      </c>
      <c r="S403" s="44" t="str">
        <f t="shared" si="18"/>
        <v/>
      </c>
    </row>
    <row r="404" spans="2:19" s="3" customFormat="1" ht="37.5" hidden="1" customHeight="1" x14ac:dyDescent="0.2">
      <c r="B404" s="37">
        <v>387</v>
      </c>
      <c r="C404" s="38" t="str">
        <f>IF('CED. GRAL POR REP. O MANTTO'!C410="","",'CED. GRAL POR REP. O MANTTO'!C410)</f>
        <v/>
      </c>
      <c r="D404" s="333" t="str">
        <f>IF('CED. GRAL POR REP. O MANTTO'!D410="","",'CED. GRAL POR REP. O MANTTO'!D410)</f>
        <v/>
      </c>
      <c r="E404" s="333"/>
      <c r="F404" s="38" t="str">
        <f>IF('CED. GRAL POR REP. O MANTTO'!E410="","",'CED. GRAL POR REP. O MANTTO'!E410)</f>
        <v/>
      </c>
      <c r="G404" s="67" t="str">
        <f>IF('CED. GRAL POR REP. O MANTTO'!F410="","",'CED. GRAL POR REP. O MANTTO'!F410)</f>
        <v/>
      </c>
      <c r="H404" s="92">
        <f>+'REPORTE FEBRERO IMROM'!M404</f>
        <v>0</v>
      </c>
      <c r="I404" s="39"/>
      <c r="J404" s="39"/>
      <c r="K404" s="39"/>
      <c r="L404" s="30">
        <f t="shared" ref="L404:L467" si="19">I404+J404+K404</f>
        <v>0</v>
      </c>
      <c r="M404" s="30">
        <f t="shared" ref="M404:M467" si="20">H404+L404</f>
        <v>0</v>
      </c>
      <c r="N404" s="90">
        <f>+'REPORTE FEBRERO IMROM'!N404</f>
        <v>0</v>
      </c>
      <c r="O404" s="55"/>
      <c r="P404" s="56"/>
      <c r="Q404" s="63">
        <f>+'REPORTE FEBRERO IMROM'!Q404</f>
        <v>0</v>
      </c>
      <c r="R404" s="33" t="str">
        <f>IF(M404=0,"",M404/'CED. GRAL POR REP. O MANTTO'!G410)</f>
        <v/>
      </c>
      <c r="S404" s="44" t="str">
        <f t="shared" si="18"/>
        <v/>
      </c>
    </row>
    <row r="405" spans="2:19" s="3" customFormat="1" ht="37.5" hidden="1" customHeight="1" x14ac:dyDescent="0.2">
      <c r="B405" s="37">
        <v>388</v>
      </c>
      <c r="C405" s="38" t="str">
        <f>IF('CED. GRAL POR REP. O MANTTO'!C411="","",'CED. GRAL POR REP. O MANTTO'!C411)</f>
        <v/>
      </c>
      <c r="D405" s="333" t="str">
        <f>IF('CED. GRAL POR REP. O MANTTO'!D411="","",'CED. GRAL POR REP. O MANTTO'!D411)</f>
        <v/>
      </c>
      <c r="E405" s="333"/>
      <c r="F405" s="38" t="str">
        <f>IF('CED. GRAL POR REP. O MANTTO'!E411="","",'CED. GRAL POR REP. O MANTTO'!E411)</f>
        <v/>
      </c>
      <c r="G405" s="67" t="str">
        <f>IF('CED. GRAL POR REP. O MANTTO'!F411="","",'CED. GRAL POR REP. O MANTTO'!F411)</f>
        <v/>
      </c>
      <c r="H405" s="92">
        <f>+'REPORTE FEBRERO IMROM'!M405</f>
        <v>0</v>
      </c>
      <c r="I405" s="39"/>
      <c r="J405" s="39"/>
      <c r="K405" s="39"/>
      <c r="L405" s="30">
        <f t="shared" si="19"/>
        <v>0</v>
      </c>
      <c r="M405" s="30">
        <f t="shared" si="20"/>
        <v>0</v>
      </c>
      <c r="N405" s="90">
        <f>+'REPORTE FEBRERO IMROM'!N405</f>
        <v>0</v>
      </c>
      <c r="O405" s="55"/>
      <c r="P405" s="56"/>
      <c r="Q405" s="63">
        <f>+'REPORTE FEBRERO IMROM'!Q405</f>
        <v>0</v>
      </c>
      <c r="R405" s="33" t="str">
        <f>IF(M405=0,"",M405/'CED. GRAL POR REP. O MANTTO'!G411)</f>
        <v/>
      </c>
      <c r="S405" s="44" t="str">
        <f t="shared" si="18"/>
        <v/>
      </c>
    </row>
    <row r="406" spans="2:19" s="3" customFormat="1" ht="37.5" hidden="1" customHeight="1" x14ac:dyDescent="0.2">
      <c r="B406" s="37">
        <v>389</v>
      </c>
      <c r="C406" s="38" t="str">
        <f>IF('CED. GRAL POR REP. O MANTTO'!C412="","",'CED. GRAL POR REP. O MANTTO'!C412)</f>
        <v/>
      </c>
      <c r="D406" s="333" t="str">
        <f>IF('CED. GRAL POR REP. O MANTTO'!D412="","",'CED. GRAL POR REP. O MANTTO'!D412)</f>
        <v/>
      </c>
      <c r="E406" s="333"/>
      <c r="F406" s="38" t="str">
        <f>IF('CED. GRAL POR REP. O MANTTO'!E412="","",'CED. GRAL POR REP. O MANTTO'!E412)</f>
        <v/>
      </c>
      <c r="G406" s="67" t="str">
        <f>IF('CED. GRAL POR REP. O MANTTO'!F412="","",'CED. GRAL POR REP. O MANTTO'!F412)</f>
        <v/>
      </c>
      <c r="H406" s="92">
        <f>+'REPORTE FEBRERO IMROM'!M406</f>
        <v>0</v>
      </c>
      <c r="I406" s="39"/>
      <c r="J406" s="39"/>
      <c r="K406" s="39"/>
      <c r="L406" s="30">
        <f t="shared" si="19"/>
        <v>0</v>
      </c>
      <c r="M406" s="30">
        <f t="shared" si="20"/>
        <v>0</v>
      </c>
      <c r="N406" s="90">
        <f>+'REPORTE FEBRERO IMROM'!N406</f>
        <v>0</v>
      </c>
      <c r="O406" s="55"/>
      <c r="P406" s="56"/>
      <c r="Q406" s="63">
        <f>+'REPORTE FEBRERO IMROM'!Q406</f>
        <v>0</v>
      </c>
      <c r="R406" s="33" t="str">
        <f>IF(M406=0,"",M406/'CED. GRAL POR REP. O MANTTO'!G412)</f>
        <v/>
      </c>
      <c r="S406" s="44" t="str">
        <f t="shared" si="18"/>
        <v/>
      </c>
    </row>
    <row r="407" spans="2:19" s="3" customFormat="1" ht="37.5" hidden="1" customHeight="1" x14ac:dyDescent="0.2">
      <c r="B407" s="37">
        <v>390</v>
      </c>
      <c r="C407" s="38" t="str">
        <f>IF('CED. GRAL POR REP. O MANTTO'!C413="","",'CED. GRAL POR REP. O MANTTO'!C413)</f>
        <v/>
      </c>
      <c r="D407" s="333" t="str">
        <f>IF('CED. GRAL POR REP. O MANTTO'!D413="","",'CED. GRAL POR REP. O MANTTO'!D413)</f>
        <v/>
      </c>
      <c r="E407" s="333"/>
      <c r="F407" s="38" t="str">
        <f>IF('CED. GRAL POR REP. O MANTTO'!E413="","",'CED. GRAL POR REP. O MANTTO'!E413)</f>
        <v/>
      </c>
      <c r="G407" s="67" t="str">
        <f>IF('CED. GRAL POR REP. O MANTTO'!F413="","",'CED. GRAL POR REP. O MANTTO'!F413)</f>
        <v/>
      </c>
      <c r="H407" s="92">
        <f>+'REPORTE FEBRERO IMROM'!M407</f>
        <v>0</v>
      </c>
      <c r="I407" s="39"/>
      <c r="J407" s="39"/>
      <c r="K407" s="39"/>
      <c r="L407" s="30">
        <f t="shared" si="19"/>
        <v>0</v>
      </c>
      <c r="M407" s="30">
        <f t="shared" si="20"/>
        <v>0</v>
      </c>
      <c r="N407" s="90">
        <f>+'REPORTE FEBRERO IMROM'!N407</f>
        <v>0</v>
      </c>
      <c r="O407" s="55"/>
      <c r="P407" s="56"/>
      <c r="Q407" s="63">
        <f>+'REPORTE FEBRERO IMROM'!Q407</f>
        <v>0</v>
      </c>
      <c r="R407" s="33" t="str">
        <f>IF(M407=0,"",M407/'CED. GRAL POR REP. O MANTTO'!G413)</f>
        <v/>
      </c>
      <c r="S407" s="44" t="str">
        <f t="shared" si="18"/>
        <v/>
      </c>
    </row>
    <row r="408" spans="2:19" s="3" customFormat="1" ht="37.5" hidden="1" customHeight="1" x14ac:dyDescent="0.2">
      <c r="B408" s="37">
        <v>391</v>
      </c>
      <c r="C408" s="38" t="str">
        <f>IF('CED. GRAL POR REP. O MANTTO'!C414="","",'CED. GRAL POR REP. O MANTTO'!C414)</f>
        <v/>
      </c>
      <c r="D408" s="333" t="str">
        <f>IF('CED. GRAL POR REP. O MANTTO'!D414="","",'CED. GRAL POR REP. O MANTTO'!D414)</f>
        <v/>
      </c>
      <c r="E408" s="333"/>
      <c r="F408" s="38" t="str">
        <f>IF('CED. GRAL POR REP. O MANTTO'!E414="","",'CED. GRAL POR REP. O MANTTO'!E414)</f>
        <v/>
      </c>
      <c r="G408" s="67" t="str">
        <f>IF('CED. GRAL POR REP. O MANTTO'!F414="","",'CED. GRAL POR REP. O MANTTO'!F414)</f>
        <v/>
      </c>
      <c r="H408" s="92">
        <f>+'REPORTE FEBRERO IMROM'!M408</f>
        <v>0</v>
      </c>
      <c r="I408" s="39"/>
      <c r="J408" s="39"/>
      <c r="K408" s="39"/>
      <c r="L408" s="30">
        <f t="shared" si="19"/>
        <v>0</v>
      </c>
      <c r="M408" s="30">
        <f t="shared" si="20"/>
        <v>0</v>
      </c>
      <c r="N408" s="90">
        <f>+'REPORTE FEBRERO IMROM'!N408</f>
        <v>0</v>
      </c>
      <c r="O408" s="55"/>
      <c r="P408" s="56"/>
      <c r="Q408" s="63">
        <f>+'REPORTE FEBRERO IMROM'!Q408</f>
        <v>0</v>
      </c>
      <c r="R408" s="33" t="str">
        <f>IF(M408=0,"",M408/'CED. GRAL POR REP. O MANTTO'!G414)</f>
        <v/>
      </c>
      <c r="S408" s="44" t="str">
        <f t="shared" si="18"/>
        <v/>
      </c>
    </row>
    <row r="409" spans="2:19" s="3" customFormat="1" ht="37.5" hidden="1" customHeight="1" x14ac:dyDescent="0.2">
      <c r="B409" s="37">
        <v>392</v>
      </c>
      <c r="C409" s="38" t="str">
        <f>IF('CED. GRAL POR REP. O MANTTO'!C415="","",'CED. GRAL POR REP. O MANTTO'!C415)</f>
        <v/>
      </c>
      <c r="D409" s="333" t="str">
        <f>IF('CED. GRAL POR REP. O MANTTO'!D415="","",'CED. GRAL POR REP. O MANTTO'!D415)</f>
        <v/>
      </c>
      <c r="E409" s="333"/>
      <c r="F409" s="38" t="str">
        <f>IF('CED. GRAL POR REP. O MANTTO'!E415="","",'CED. GRAL POR REP. O MANTTO'!E415)</f>
        <v/>
      </c>
      <c r="G409" s="67" t="str">
        <f>IF('CED. GRAL POR REP. O MANTTO'!F415="","",'CED. GRAL POR REP. O MANTTO'!F415)</f>
        <v/>
      </c>
      <c r="H409" s="92">
        <f>+'REPORTE FEBRERO IMROM'!M409</f>
        <v>0</v>
      </c>
      <c r="I409" s="39"/>
      <c r="J409" s="39"/>
      <c r="K409" s="39"/>
      <c r="L409" s="30">
        <f t="shared" si="19"/>
        <v>0</v>
      </c>
      <c r="M409" s="30">
        <f t="shared" si="20"/>
        <v>0</v>
      </c>
      <c r="N409" s="90">
        <f>+'REPORTE FEBRERO IMROM'!N409</f>
        <v>0</v>
      </c>
      <c r="O409" s="55"/>
      <c r="P409" s="56"/>
      <c r="Q409" s="63">
        <f>+'REPORTE FEBRERO IMROM'!Q409</f>
        <v>0</v>
      </c>
      <c r="R409" s="33" t="str">
        <f>IF(M409=0,"",M409/'CED. GRAL POR REP. O MANTTO'!G415)</f>
        <v/>
      </c>
      <c r="S409" s="44" t="str">
        <f t="shared" si="18"/>
        <v/>
      </c>
    </row>
    <row r="410" spans="2:19" s="3" customFormat="1" ht="37.5" hidden="1" customHeight="1" x14ac:dyDescent="0.2">
      <c r="B410" s="37">
        <v>393</v>
      </c>
      <c r="C410" s="38" t="str">
        <f>IF('CED. GRAL POR REP. O MANTTO'!C416="","",'CED. GRAL POR REP. O MANTTO'!C416)</f>
        <v/>
      </c>
      <c r="D410" s="333" t="str">
        <f>IF('CED. GRAL POR REP. O MANTTO'!D416="","",'CED. GRAL POR REP. O MANTTO'!D416)</f>
        <v/>
      </c>
      <c r="E410" s="333"/>
      <c r="F410" s="38" t="str">
        <f>IF('CED. GRAL POR REP. O MANTTO'!E416="","",'CED. GRAL POR REP. O MANTTO'!E416)</f>
        <v/>
      </c>
      <c r="G410" s="67" t="str">
        <f>IF('CED. GRAL POR REP. O MANTTO'!F416="","",'CED. GRAL POR REP. O MANTTO'!F416)</f>
        <v/>
      </c>
      <c r="H410" s="92">
        <f>+'REPORTE FEBRERO IMROM'!M410</f>
        <v>0</v>
      </c>
      <c r="I410" s="39"/>
      <c r="J410" s="39"/>
      <c r="K410" s="39"/>
      <c r="L410" s="30">
        <f t="shared" si="19"/>
        <v>0</v>
      </c>
      <c r="M410" s="30">
        <f t="shared" si="20"/>
        <v>0</v>
      </c>
      <c r="N410" s="90">
        <f>+'REPORTE FEBRERO IMROM'!N410</f>
        <v>0</v>
      </c>
      <c r="O410" s="55"/>
      <c r="P410" s="56"/>
      <c r="Q410" s="63">
        <f>+'REPORTE FEBRERO IMROM'!Q410</f>
        <v>0</v>
      </c>
      <c r="R410" s="33" t="str">
        <f>IF(M410=0,"",M410/'CED. GRAL POR REP. O MANTTO'!G416)</f>
        <v/>
      </c>
      <c r="S410" s="44" t="str">
        <f t="shared" si="18"/>
        <v/>
      </c>
    </row>
    <row r="411" spans="2:19" s="3" customFormat="1" ht="37.5" hidden="1" customHeight="1" x14ac:dyDescent="0.2">
      <c r="B411" s="37">
        <v>394</v>
      </c>
      <c r="C411" s="38" t="str">
        <f>IF('CED. GRAL POR REP. O MANTTO'!C417="","",'CED. GRAL POR REP. O MANTTO'!C417)</f>
        <v/>
      </c>
      <c r="D411" s="333" t="str">
        <f>IF('CED. GRAL POR REP. O MANTTO'!D417="","",'CED. GRAL POR REP. O MANTTO'!D417)</f>
        <v/>
      </c>
      <c r="E411" s="333"/>
      <c r="F411" s="38" t="str">
        <f>IF('CED. GRAL POR REP. O MANTTO'!E417="","",'CED. GRAL POR REP. O MANTTO'!E417)</f>
        <v/>
      </c>
      <c r="G411" s="67" t="str">
        <f>IF('CED. GRAL POR REP. O MANTTO'!F417="","",'CED. GRAL POR REP. O MANTTO'!F417)</f>
        <v/>
      </c>
      <c r="H411" s="92">
        <f>+'REPORTE FEBRERO IMROM'!M411</f>
        <v>0</v>
      </c>
      <c r="I411" s="39"/>
      <c r="J411" s="39"/>
      <c r="K411" s="39"/>
      <c r="L411" s="30">
        <f t="shared" si="19"/>
        <v>0</v>
      </c>
      <c r="M411" s="30">
        <f t="shared" si="20"/>
        <v>0</v>
      </c>
      <c r="N411" s="90">
        <f>+'REPORTE FEBRERO IMROM'!N411</f>
        <v>0</v>
      </c>
      <c r="O411" s="55"/>
      <c r="P411" s="56"/>
      <c r="Q411" s="63">
        <f>+'REPORTE FEBRERO IMROM'!Q411</f>
        <v>0</v>
      </c>
      <c r="R411" s="33" t="str">
        <f>IF(M411=0,"",M411/'CED. GRAL POR REP. O MANTTO'!G417)</f>
        <v/>
      </c>
      <c r="S411" s="44" t="str">
        <f t="shared" si="18"/>
        <v/>
      </c>
    </row>
    <row r="412" spans="2:19" s="3" customFormat="1" ht="37.5" hidden="1" customHeight="1" x14ac:dyDescent="0.2">
      <c r="B412" s="37">
        <v>395</v>
      </c>
      <c r="C412" s="38" t="str">
        <f>IF('CED. GRAL POR REP. O MANTTO'!C418="","",'CED. GRAL POR REP. O MANTTO'!C418)</f>
        <v/>
      </c>
      <c r="D412" s="333" t="str">
        <f>IF('CED. GRAL POR REP. O MANTTO'!D418="","",'CED. GRAL POR REP. O MANTTO'!D418)</f>
        <v/>
      </c>
      <c r="E412" s="333"/>
      <c r="F412" s="38" t="str">
        <f>IF('CED. GRAL POR REP. O MANTTO'!E418="","",'CED. GRAL POR REP. O MANTTO'!E418)</f>
        <v/>
      </c>
      <c r="G412" s="67" t="str">
        <f>IF('CED. GRAL POR REP. O MANTTO'!F418="","",'CED. GRAL POR REP. O MANTTO'!F418)</f>
        <v/>
      </c>
      <c r="H412" s="92">
        <f>+'REPORTE FEBRERO IMROM'!M412</f>
        <v>0</v>
      </c>
      <c r="I412" s="39"/>
      <c r="J412" s="39"/>
      <c r="K412" s="39"/>
      <c r="L412" s="30">
        <f t="shared" si="19"/>
        <v>0</v>
      </c>
      <c r="M412" s="30">
        <f t="shared" si="20"/>
        <v>0</v>
      </c>
      <c r="N412" s="90">
        <f>+'REPORTE FEBRERO IMROM'!N412</f>
        <v>0</v>
      </c>
      <c r="O412" s="55"/>
      <c r="P412" s="56"/>
      <c r="Q412" s="63">
        <f>+'REPORTE FEBRERO IMROM'!Q412</f>
        <v>0</v>
      </c>
      <c r="R412" s="33" t="str">
        <f>IF(M412=0,"",M412/'CED. GRAL POR REP. O MANTTO'!G418)</f>
        <v/>
      </c>
      <c r="S412" s="44" t="str">
        <f t="shared" si="18"/>
        <v/>
      </c>
    </row>
    <row r="413" spans="2:19" s="3" customFormat="1" ht="37.5" hidden="1" customHeight="1" x14ac:dyDescent="0.2">
      <c r="B413" s="37">
        <v>396</v>
      </c>
      <c r="C413" s="38" t="str">
        <f>IF('CED. GRAL POR REP. O MANTTO'!C419="","",'CED. GRAL POR REP. O MANTTO'!C419)</f>
        <v/>
      </c>
      <c r="D413" s="333" t="str">
        <f>IF('CED. GRAL POR REP. O MANTTO'!D419="","",'CED. GRAL POR REP. O MANTTO'!D419)</f>
        <v/>
      </c>
      <c r="E413" s="333"/>
      <c r="F413" s="38" t="str">
        <f>IF('CED. GRAL POR REP. O MANTTO'!E419="","",'CED. GRAL POR REP. O MANTTO'!E419)</f>
        <v/>
      </c>
      <c r="G413" s="67" t="str">
        <f>IF('CED. GRAL POR REP. O MANTTO'!F419="","",'CED. GRAL POR REP. O MANTTO'!F419)</f>
        <v/>
      </c>
      <c r="H413" s="92">
        <f>+'REPORTE FEBRERO IMROM'!M413</f>
        <v>0</v>
      </c>
      <c r="I413" s="39"/>
      <c r="J413" s="39"/>
      <c r="K413" s="39"/>
      <c r="L413" s="30">
        <f t="shared" si="19"/>
        <v>0</v>
      </c>
      <c r="M413" s="30">
        <f t="shared" si="20"/>
        <v>0</v>
      </c>
      <c r="N413" s="90">
        <f>+'REPORTE FEBRERO IMROM'!N413</f>
        <v>0</v>
      </c>
      <c r="O413" s="55"/>
      <c r="P413" s="56"/>
      <c r="Q413" s="63">
        <f>+'REPORTE FEBRERO IMROM'!Q413</f>
        <v>0</v>
      </c>
      <c r="R413" s="33" t="str">
        <f>IF(M413=0,"",M413/'CED. GRAL POR REP. O MANTTO'!G419)</f>
        <v/>
      </c>
      <c r="S413" s="44" t="str">
        <f t="shared" si="18"/>
        <v/>
      </c>
    </row>
    <row r="414" spans="2:19" s="3" customFormat="1" ht="37.5" hidden="1" customHeight="1" x14ac:dyDescent="0.2">
      <c r="B414" s="37">
        <v>397</v>
      </c>
      <c r="C414" s="38" t="str">
        <f>IF('CED. GRAL POR REP. O MANTTO'!C420="","",'CED. GRAL POR REP. O MANTTO'!C420)</f>
        <v/>
      </c>
      <c r="D414" s="333" t="str">
        <f>IF('CED. GRAL POR REP. O MANTTO'!D420="","",'CED. GRAL POR REP. O MANTTO'!D420)</f>
        <v/>
      </c>
      <c r="E414" s="333"/>
      <c r="F414" s="38" t="str">
        <f>IF('CED. GRAL POR REP. O MANTTO'!E420="","",'CED. GRAL POR REP. O MANTTO'!E420)</f>
        <v/>
      </c>
      <c r="G414" s="67" t="str">
        <f>IF('CED. GRAL POR REP. O MANTTO'!F420="","",'CED. GRAL POR REP. O MANTTO'!F420)</f>
        <v/>
      </c>
      <c r="H414" s="92">
        <f>+'REPORTE FEBRERO IMROM'!M414</f>
        <v>0</v>
      </c>
      <c r="I414" s="39"/>
      <c r="J414" s="39"/>
      <c r="K414" s="39"/>
      <c r="L414" s="30">
        <f t="shared" si="19"/>
        <v>0</v>
      </c>
      <c r="M414" s="30">
        <f t="shared" si="20"/>
        <v>0</v>
      </c>
      <c r="N414" s="90">
        <f>+'REPORTE FEBRERO IMROM'!N414</f>
        <v>0</v>
      </c>
      <c r="O414" s="55"/>
      <c r="P414" s="56"/>
      <c r="Q414" s="63">
        <f>+'REPORTE FEBRERO IMROM'!Q414</f>
        <v>0</v>
      </c>
      <c r="R414" s="33" t="str">
        <f>IF(M414=0,"",M414/'CED. GRAL POR REP. O MANTTO'!G420)</f>
        <v/>
      </c>
      <c r="S414" s="44" t="str">
        <f t="shared" si="18"/>
        <v/>
      </c>
    </row>
    <row r="415" spans="2:19" s="3" customFormat="1" ht="37.5" hidden="1" customHeight="1" x14ac:dyDescent="0.2">
      <c r="B415" s="37">
        <v>398</v>
      </c>
      <c r="C415" s="38" t="str">
        <f>IF('CED. GRAL POR REP. O MANTTO'!C421="","",'CED. GRAL POR REP. O MANTTO'!C421)</f>
        <v/>
      </c>
      <c r="D415" s="333" t="str">
        <f>IF('CED. GRAL POR REP. O MANTTO'!D421="","",'CED. GRAL POR REP. O MANTTO'!D421)</f>
        <v/>
      </c>
      <c r="E415" s="333"/>
      <c r="F415" s="38" t="str">
        <f>IF('CED. GRAL POR REP. O MANTTO'!E421="","",'CED. GRAL POR REP. O MANTTO'!E421)</f>
        <v/>
      </c>
      <c r="G415" s="67" t="str">
        <f>IF('CED. GRAL POR REP. O MANTTO'!F421="","",'CED. GRAL POR REP. O MANTTO'!F421)</f>
        <v/>
      </c>
      <c r="H415" s="92">
        <f>+'REPORTE FEBRERO IMROM'!M415</f>
        <v>0</v>
      </c>
      <c r="I415" s="39"/>
      <c r="J415" s="39"/>
      <c r="K415" s="39"/>
      <c r="L415" s="30">
        <f t="shared" si="19"/>
        <v>0</v>
      </c>
      <c r="M415" s="30">
        <f t="shared" si="20"/>
        <v>0</v>
      </c>
      <c r="N415" s="90">
        <f>+'REPORTE FEBRERO IMROM'!N415</f>
        <v>0</v>
      </c>
      <c r="O415" s="55"/>
      <c r="P415" s="56"/>
      <c r="Q415" s="63">
        <f>+'REPORTE FEBRERO IMROM'!Q415</f>
        <v>0</v>
      </c>
      <c r="R415" s="33" t="str">
        <f>IF(M415=0,"",M415/'CED. GRAL POR REP. O MANTTO'!G421)</f>
        <v/>
      </c>
      <c r="S415" s="44" t="str">
        <f t="shared" si="18"/>
        <v/>
      </c>
    </row>
    <row r="416" spans="2:19" s="3" customFormat="1" ht="37.5" hidden="1" customHeight="1" x14ac:dyDescent="0.2">
      <c r="B416" s="37">
        <v>399</v>
      </c>
      <c r="C416" s="38" t="str">
        <f>IF('CED. GRAL POR REP. O MANTTO'!C422="","",'CED. GRAL POR REP. O MANTTO'!C422)</f>
        <v/>
      </c>
      <c r="D416" s="333" t="str">
        <f>IF('CED. GRAL POR REP. O MANTTO'!D422="","",'CED. GRAL POR REP. O MANTTO'!D422)</f>
        <v/>
      </c>
      <c r="E416" s="333"/>
      <c r="F416" s="38" t="str">
        <f>IF('CED. GRAL POR REP. O MANTTO'!E422="","",'CED. GRAL POR REP. O MANTTO'!E422)</f>
        <v/>
      </c>
      <c r="G416" s="67" t="str">
        <f>IF('CED. GRAL POR REP. O MANTTO'!F422="","",'CED. GRAL POR REP. O MANTTO'!F422)</f>
        <v/>
      </c>
      <c r="H416" s="92">
        <f>+'REPORTE FEBRERO IMROM'!M416</f>
        <v>0</v>
      </c>
      <c r="I416" s="39"/>
      <c r="J416" s="39"/>
      <c r="K416" s="39"/>
      <c r="L416" s="30">
        <f t="shared" si="19"/>
        <v>0</v>
      </c>
      <c r="M416" s="30">
        <f t="shared" si="20"/>
        <v>0</v>
      </c>
      <c r="N416" s="90">
        <f>+'REPORTE FEBRERO IMROM'!N416</f>
        <v>0</v>
      </c>
      <c r="O416" s="55"/>
      <c r="P416" s="56"/>
      <c r="Q416" s="63">
        <f>+'REPORTE FEBRERO IMROM'!Q416</f>
        <v>0</v>
      </c>
      <c r="R416" s="33" t="str">
        <f>IF(M416=0,"",M416/'CED. GRAL POR REP. O MANTTO'!G422)</f>
        <v/>
      </c>
      <c r="S416" s="44" t="str">
        <f t="shared" si="18"/>
        <v/>
      </c>
    </row>
    <row r="417" spans="2:19" s="3" customFormat="1" ht="37.5" hidden="1" customHeight="1" x14ac:dyDescent="0.2">
      <c r="B417" s="37">
        <v>400</v>
      </c>
      <c r="C417" s="38" t="str">
        <f>IF('CED. GRAL POR REP. O MANTTO'!C423="","",'CED. GRAL POR REP. O MANTTO'!C423)</f>
        <v/>
      </c>
      <c r="D417" s="333" t="str">
        <f>IF('CED. GRAL POR REP. O MANTTO'!D423="","",'CED. GRAL POR REP. O MANTTO'!D423)</f>
        <v/>
      </c>
      <c r="E417" s="333"/>
      <c r="F417" s="38" t="str">
        <f>IF('CED. GRAL POR REP. O MANTTO'!E423="","",'CED. GRAL POR REP. O MANTTO'!E423)</f>
        <v/>
      </c>
      <c r="G417" s="67" t="str">
        <f>IF('CED. GRAL POR REP. O MANTTO'!F423="","",'CED. GRAL POR REP. O MANTTO'!F423)</f>
        <v/>
      </c>
      <c r="H417" s="92">
        <f>+'REPORTE FEBRERO IMROM'!M417</f>
        <v>0</v>
      </c>
      <c r="I417" s="39"/>
      <c r="J417" s="39"/>
      <c r="K417" s="39"/>
      <c r="L417" s="30">
        <f t="shared" si="19"/>
        <v>0</v>
      </c>
      <c r="M417" s="30">
        <f t="shared" si="20"/>
        <v>0</v>
      </c>
      <c r="N417" s="90">
        <f>+'REPORTE FEBRERO IMROM'!N417</f>
        <v>0</v>
      </c>
      <c r="O417" s="55"/>
      <c r="P417" s="56"/>
      <c r="Q417" s="63">
        <f>+'REPORTE FEBRERO IMROM'!Q417</f>
        <v>0</v>
      </c>
      <c r="R417" s="33" t="str">
        <f>IF(M417=0,"",M417/'CED. GRAL POR REP. O MANTTO'!G423)</f>
        <v/>
      </c>
      <c r="S417" s="44" t="str">
        <f t="shared" si="18"/>
        <v/>
      </c>
    </row>
    <row r="418" spans="2:19" s="3" customFormat="1" ht="37.5" hidden="1" customHeight="1" x14ac:dyDescent="0.2">
      <c r="B418" s="37">
        <v>401</v>
      </c>
      <c r="C418" s="38" t="str">
        <f>IF('CED. GRAL POR REP. O MANTTO'!C424="","",'CED. GRAL POR REP. O MANTTO'!C424)</f>
        <v/>
      </c>
      <c r="D418" s="333" t="str">
        <f>IF('CED. GRAL POR REP. O MANTTO'!D424="","",'CED. GRAL POR REP. O MANTTO'!D424)</f>
        <v/>
      </c>
      <c r="E418" s="333"/>
      <c r="F418" s="38" t="str">
        <f>IF('CED. GRAL POR REP. O MANTTO'!E424="","",'CED. GRAL POR REP. O MANTTO'!E424)</f>
        <v/>
      </c>
      <c r="G418" s="67" t="str">
        <f>IF('CED. GRAL POR REP. O MANTTO'!F424="","",'CED. GRAL POR REP. O MANTTO'!F424)</f>
        <v/>
      </c>
      <c r="H418" s="92">
        <f>+'REPORTE FEBRERO IMROM'!M418</f>
        <v>0</v>
      </c>
      <c r="I418" s="39"/>
      <c r="J418" s="39"/>
      <c r="K418" s="39"/>
      <c r="L418" s="30">
        <f t="shared" si="19"/>
        <v>0</v>
      </c>
      <c r="M418" s="30">
        <f t="shared" si="20"/>
        <v>0</v>
      </c>
      <c r="N418" s="90">
        <f>+'REPORTE FEBRERO IMROM'!N418</f>
        <v>0</v>
      </c>
      <c r="O418" s="55"/>
      <c r="P418" s="56"/>
      <c r="Q418" s="63">
        <f>+'REPORTE FEBRERO IMROM'!Q418</f>
        <v>0</v>
      </c>
      <c r="R418" s="33" t="str">
        <f>IF(M418=0,"",M418/'CED. GRAL POR REP. O MANTTO'!G424)</f>
        <v/>
      </c>
      <c r="S418" s="44" t="str">
        <f t="shared" si="18"/>
        <v/>
      </c>
    </row>
    <row r="419" spans="2:19" s="3" customFormat="1" ht="37.5" hidden="1" customHeight="1" x14ac:dyDescent="0.2">
      <c r="B419" s="37">
        <v>402</v>
      </c>
      <c r="C419" s="38" t="str">
        <f>IF('CED. GRAL POR REP. O MANTTO'!C425="","",'CED. GRAL POR REP. O MANTTO'!C425)</f>
        <v/>
      </c>
      <c r="D419" s="333" t="str">
        <f>IF('CED. GRAL POR REP. O MANTTO'!D425="","",'CED. GRAL POR REP. O MANTTO'!D425)</f>
        <v/>
      </c>
      <c r="E419" s="333"/>
      <c r="F419" s="38" t="str">
        <f>IF('CED. GRAL POR REP. O MANTTO'!E425="","",'CED. GRAL POR REP. O MANTTO'!E425)</f>
        <v/>
      </c>
      <c r="G419" s="67" t="str">
        <f>IF('CED. GRAL POR REP. O MANTTO'!F425="","",'CED. GRAL POR REP. O MANTTO'!F425)</f>
        <v/>
      </c>
      <c r="H419" s="92">
        <f>+'REPORTE FEBRERO IMROM'!M419</f>
        <v>0</v>
      </c>
      <c r="I419" s="39"/>
      <c r="J419" s="39"/>
      <c r="K419" s="39"/>
      <c r="L419" s="30">
        <f t="shared" si="19"/>
        <v>0</v>
      </c>
      <c r="M419" s="30">
        <f t="shared" si="20"/>
        <v>0</v>
      </c>
      <c r="N419" s="90">
        <f>+'REPORTE FEBRERO IMROM'!N419</f>
        <v>0</v>
      </c>
      <c r="O419" s="55"/>
      <c r="P419" s="56"/>
      <c r="Q419" s="63">
        <f>+'REPORTE FEBRERO IMROM'!Q419</f>
        <v>0</v>
      </c>
      <c r="R419" s="33" t="str">
        <f>IF(M419=0,"",M419/'CED. GRAL POR REP. O MANTTO'!G425)</f>
        <v/>
      </c>
      <c r="S419" s="44" t="str">
        <f t="shared" si="18"/>
        <v/>
      </c>
    </row>
    <row r="420" spans="2:19" s="3" customFormat="1" ht="37.5" hidden="1" customHeight="1" x14ac:dyDescent="0.2">
      <c r="B420" s="37">
        <v>403</v>
      </c>
      <c r="C420" s="38" t="str">
        <f>IF('CED. GRAL POR REP. O MANTTO'!C426="","",'CED. GRAL POR REP. O MANTTO'!C426)</f>
        <v/>
      </c>
      <c r="D420" s="333" t="str">
        <f>IF('CED. GRAL POR REP. O MANTTO'!D426="","",'CED. GRAL POR REP. O MANTTO'!D426)</f>
        <v/>
      </c>
      <c r="E420" s="333"/>
      <c r="F420" s="38" t="str">
        <f>IF('CED. GRAL POR REP. O MANTTO'!E426="","",'CED. GRAL POR REP. O MANTTO'!E426)</f>
        <v/>
      </c>
      <c r="G420" s="67" t="str">
        <f>IF('CED. GRAL POR REP. O MANTTO'!F426="","",'CED. GRAL POR REP. O MANTTO'!F426)</f>
        <v/>
      </c>
      <c r="H420" s="92">
        <f>+'REPORTE FEBRERO IMROM'!M420</f>
        <v>0</v>
      </c>
      <c r="I420" s="39"/>
      <c r="J420" s="39"/>
      <c r="K420" s="39"/>
      <c r="L420" s="30">
        <f t="shared" si="19"/>
        <v>0</v>
      </c>
      <c r="M420" s="30">
        <f t="shared" si="20"/>
        <v>0</v>
      </c>
      <c r="N420" s="90">
        <f>+'REPORTE FEBRERO IMROM'!N420</f>
        <v>0</v>
      </c>
      <c r="O420" s="55"/>
      <c r="P420" s="56"/>
      <c r="Q420" s="63">
        <f>+'REPORTE FEBRERO IMROM'!Q420</f>
        <v>0</v>
      </c>
      <c r="R420" s="33" t="str">
        <f>IF(M420=0,"",M420/'CED. GRAL POR REP. O MANTTO'!G426)</f>
        <v/>
      </c>
      <c r="S420" s="44" t="str">
        <f t="shared" si="18"/>
        <v/>
      </c>
    </row>
    <row r="421" spans="2:19" s="3" customFormat="1" ht="37.5" hidden="1" customHeight="1" x14ac:dyDescent="0.2">
      <c r="B421" s="37">
        <v>404</v>
      </c>
      <c r="C421" s="38" t="str">
        <f>IF('CED. GRAL POR REP. O MANTTO'!C427="","",'CED. GRAL POR REP. O MANTTO'!C427)</f>
        <v/>
      </c>
      <c r="D421" s="333" t="str">
        <f>IF('CED. GRAL POR REP. O MANTTO'!D427="","",'CED. GRAL POR REP. O MANTTO'!D427)</f>
        <v/>
      </c>
      <c r="E421" s="333"/>
      <c r="F421" s="38" t="str">
        <f>IF('CED. GRAL POR REP. O MANTTO'!E427="","",'CED. GRAL POR REP. O MANTTO'!E427)</f>
        <v/>
      </c>
      <c r="G421" s="67" t="str">
        <f>IF('CED. GRAL POR REP. O MANTTO'!F427="","",'CED. GRAL POR REP. O MANTTO'!F427)</f>
        <v/>
      </c>
      <c r="H421" s="92">
        <f>+'REPORTE FEBRERO IMROM'!M421</f>
        <v>0</v>
      </c>
      <c r="I421" s="39"/>
      <c r="J421" s="39"/>
      <c r="K421" s="39"/>
      <c r="L421" s="30">
        <f t="shared" si="19"/>
        <v>0</v>
      </c>
      <c r="M421" s="30">
        <f t="shared" si="20"/>
        <v>0</v>
      </c>
      <c r="N421" s="90">
        <f>+'REPORTE FEBRERO IMROM'!N421</f>
        <v>0</v>
      </c>
      <c r="O421" s="55"/>
      <c r="P421" s="56"/>
      <c r="Q421" s="63">
        <f>+'REPORTE FEBRERO IMROM'!Q421</f>
        <v>0</v>
      </c>
      <c r="R421" s="33" t="str">
        <f>IF(M421=0,"",M421/'CED. GRAL POR REP. O MANTTO'!G427)</f>
        <v/>
      </c>
      <c r="S421" s="44" t="str">
        <f t="shared" si="18"/>
        <v/>
      </c>
    </row>
    <row r="422" spans="2:19" s="3" customFormat="1" ht="37.5" hidden="1" customHeight="1" x14ac:dyDescent="0.2">
      <c r="B422" s="37">
        <v>405</v>
      </c>
      <c r="C422" s="38" t="str">
        <f>IF('CED. GRAL POR REP. O MANTTO'!C428="","",'CED. GRAL POR REP. O MANTTO'!C428)</f>
        <v/>
      </c>
      <c r="D422" s="333" t="str">
        <f>IF('CED. GRAL POR REP. O MANTTO'!D428="","",'CED. GRAL POR REP. O MANTTO'!D428)</f>
        <v/>
      </c>
      <c r="E422" s="333"/>
      <c r="F422" s="38" t="str">
        <f>IF('CED. GRAL POR REP. O MANTTO'!E428="","",'CED. GRAL POR REP. O MANTTO'!E428)</f>
        <v/>
      </c>
      <c r="G422" s="67" t="str">
        <f>IF('CED. GRAL POR REP. O MANTTO'!F428="","",'CED. GRAL POR REP. O MANTTO'!F428)</f>
        <v/>
      </c>
      <c r="H422" s="92">
        <f>+'REPORTE FEBRERO IMROM'!M422</f>
        <v>0</v>
      </c>
      <c r="I422" s="39"/>
      <c r="J422" s="39"/>
      <c r="K422" s="39"/>
      <c r="L422" s="30">
        <f t="shared" si="19"/>
        <v>0</v>
      </c>
      <c r="M422" s="30">
        <f t="shared" si="20"/>
        <v>0</v>
      </c>
      <c r="N422" s="90">
        <f>+'REPORTE FEBRERO IMROM'!N422</f>
        <v>0</v>
      </c>
      <c r="O422" s="55"/>
      <c r="P422" s="56"/>
      <c r="Q422" s="63">
        <f>+'REPORTE FEBRERO IMROM'!Q422</f>
        <v>0</v>
      </c>
      <c r="R422" s="33" t="str">
        <f>IF(M422=0,"",M422/'CED. GRAL POR REP. O MANTTO'!G428)</f>
        <v/>
      </c>
      <c r="S422" s="44" t="str">
        <f t="shared" si="18"/>
        <v/>
      </c>
    </row>
    <row r="423" spans="2:19" s="3" customFormat="1" ht="37.5" hidden="1" customHeight="1" x14ac:dyDescent="0.2">
      <c r="B423" s="37">
        <v>406</v>
      </c>
      <c r="C423" s="38" t="str">
        <f>IF('CED. GRAL POR REP. O MANTTO'!C429="","",'CED. GRAL POR REP. O MANTTO'!C429)</f>
        <v/>
      </c>
      <c r="D423" s="333" t="str">
        <f>IF('CED. GRAL POR REP. O MANTTO'!D429="","",'CED. GRAL POR REP. O MANTTO'!D429)</f>
        <v/>
      </c>
      <c r="E423" s="333"/>
      <c r="F423" s="38" t="str">
        <f>IF('CED. GRAL POR REP. O MANTTO'!E429="","",'CED. GRAL POR REP. O MANTTO'!E429)</f>
        <v/>
      </c>
      <c r="G423" s="67" t="str">
        <f>IF('CED. GRAL POR REP. O MANTTO'!F429="","",'CED. GRAL POR REP. O MANTTO'!F429)</f>
        <v/>
      </c>
      <c r="H423" s="92">
        <f>+'REPORTE FEBRERO IMROM'!M423</f>
        <v>0</v>
      </c>
      <c r="I423" s="39"/>
      <c r="J423" s="39"/>
      <c r="K423" s="39"/>
      <c r="L423" s="30">
        <f t="shared" si="19"/>
        <v>0</v>
      </c>
      <c r="M423" s="30">
        <f t="shared" si="20"/>
        <v>0</v>
      </c>
      <c r="N423" s="90">
        <f>+'REPORTE FEBRERO IMROM'!N423</f>
        <v>0</v>
      </c>
      <c r="O423" s="55"/>
      <c r="P423" s="56"/>
      <c r="Q423" s="63">
        <f>+'REPORTE FEBRERO IMROM'!Q423</f>
        <v>0</v>
      </c>
      <c r="R423" s="33" t="str">
        <f>IF(M423=0,"",M423/'CED. GRAL POR REP. O MANTTO'!G429)</f>
        <v/>
      </c>
      <c r="S423" s="44" t="str">
        <f t="shared" si="18"/>
        <v/>
      </c>
    </row>
    <row r="424" spans="2:19" s="3" customFormat="1" ht="37.5" hidden="1" customHeight="1" x14ac:dyDescent="0.2">
      <c r="B424" s="37">
        <v>407</v>
      </c>
      <c r="C424" s="38" t="str">
        <f>IF('CED. GRAL POR REP. O MANTTO'!C430="","",'CED. GRAL POR REP. O MANTTO'!C430)</f>
        <v/>
      </c>
      <c r="D424" s="333" t="str">
        <f>IF('CED. GRAL POR REP. O MANTTO'!D430="","",'CED. GRAL POR REP. O MANTTO'!D430)</f>
        <v/>
      </c>
      <c r="E424" s="333"/>
      <c r="F424" s="38" t="str">
        <f>IF('CED. GRAL POR REP. O MANTTO'!E430="","",'CED. GRAL POR REP. O MANTTO'!E430)</f>
        <v/>
      </c>
      <c r="G424" s="67" t="str">
        <f>IF('CED. GRAL POR REP. O MANTTO'!F430="","",'CED. GRAL POR REP. O MANTTO'!F430)</f>
        <v/>
      </c>
      <c r="H424" s="92">
        <f>+'REPORTE FEBRERO IMROM'!M424</f>
        <v>0</v>
      </c>
      <c r="I424" s="39"/>
      <c r="J424" s="39"/>
      <c r="K424" s="39"/>
      <c r="L424" s="30">
        <f t="shared" si="19"/>
        <v>0</v>
      </c>
      <c r="M424" s="30">
        <f t="shared" si="20"/>
        <v>0</v>
      </c>
      <c r="N424" s="90">
        <f>+'REPORTE FEBRERO IMROM'!N424</f>
        <v>0</v>
      </c>
      <c r="O424" s="55"/>
      <c r="P424" s="56"/>
      <c r="Q424" s="63">
        <f>+'REPORTE FEBRERO IMROM'!Q424</f>
        <v>0</v>
      </c>
      <c r="R424" s="33" t="str">
        <f>IF(M424=0,"",M424/'CED. GRAL POR REP. O MANTTO'!G430)</f>
        <v/>
      </c>
      <c r="S424" s="44" t="str">
        <f t="shared" si="18"/>
        <v/>
      </c>
    </row>
    <row r="425" spans="2:19" s="3" customFormat="1" ht="37.5" hidden="1" customHeight="1" x14ac:dyDescent="0.2">
      <c r="B425" s="37">
        <v>408</v>
      </c>
      <c r="C425" s="38" t="str">
        <f>IF('CED. GRAL POR REP. O MANTTO'!C431="","",'CED. GRAL POR REP. O MANTTO'!C431)</f>
        <v/>
      </c>
      <c r="D425" s="333" t="str">
        <f>IF('CED. GRAL POR REP. O MANTTO'!D431="","",'CED. GRAL POR REP. O MANTTO'!D431)</f>
        <v/>
      </c>
      <c r="E425" s="333"/>
      <c r="F425" s="38" t="str">
        <f>IF('CED. GRAL POR REP. O MANTTO'!E431="","",'CED. GRAL POR REP. O MANTTO'!E431)</f>
        <v/>
      </c>
      <c r="G425" s="67" t="str">
        <f>IF('CED. GRAL POR REP. O MANTTO'!F431="","",'CED. GRAL POR REP. O MANTTO'!F431)</f>
        <v/>
      </c>
      <c r="H425" s="92">
        <f>+'REPORTE FEBRERO IMROM'!M425</f>
        <v>0</v>
      </c>
      <c r="I425" s="39"/>
      <c r="J425" s="39"/>
      <c r="K425" s="39"/>
      <c r="L425" s="30">
        <f t="shared" si="19"/>
        <v>0</v>
      </c>
      <c r="M425" s="30">
        <f t="shared" si="20"/>
        <v>0</v>
      </c>
      <c r="N425" s="90">
        <f>+'REPORTE FEBRERO IMROM'!N425</f>
        <v>0</v>
      </c>
      <c r="O425" s="55"/>
      <c r="P425" s="56"/>
      <c r="Q425" s="63">
        <f>+'REPORTE FEBRERO IMROM'!Q425</f>
        <v>0</v>
      </c>
      <c r="R425" s="33" t="str">
        <f>IF(M425=0,"",M425/'CED. GRAL POR REP. O MANTTO'!G431)</f>
        <v/>
      </c>
      <c r="S425" s="44" t="str">
        <f t="shared" si="18"/>
        <v/>
      </c>
    </row>
    <row r="426" spans="2:19" s="3" customFormat="1" ht="37.5" hidden="1" customHeight="1" x14ac:dyDescent="0.2">
      <c r="B426" s="37">
        <v>409</v>
      </c>
      <c r="C426" s="38" t="str">
        <f>IF('CED. GRAL POR REP. O MANTTO'!C432="","",'CED. GRAL POR REP. O MANTTO'!C432)</f>
        <v/>
      </c>
      <c r="D426" s="333" t="str">
        <f>IF('CED. GRAL POR REP. O MANTTO'!D432="","",'CED. GRAL POR REP. O MANTTO'!D432)</f>
        <v/>
      </c>
      <c r="E426" s="333"/>
      <c r="F426" s="38" t="str">
        <f>IF('CED. GRAL POR REP. O MANTTO'!E432="","",'CED. GRAL POR REP. O MANTTO'!E432)</f>
        <v/>
      </c>
      <c r="G426" s="67" t="str">
        <f>IF('CED. GRAL POR REP. O MANTTO'!F432="","",'CED. GRAL POR REP. O MANTTO'!F432)</f>
        <v/>
      </c>
      <c r="H426" s="92">
        <f>+'REPORTE FEBRERO IMROM'!M426</f>
        <v>0</v>
      </c>
      <c r="I426" s="39"/>
      <c r="J426" s="39"/>
      <c r="K426" s="39"/>
      <c r="L426" s="30">
        <f t="shared" si="19"/>
        <v>0</v>
      </c>
      <c r="M426" s="30">
        <f t="shared" si="20"/>
        <v>0</v>
      </c>
      <c r="N426" s="90">
        <f>+'REPORTE FEBRERO IMROM'!N426</f>
        <v>0</v>
      </c>
      <c r="O426" s="55"/>
      <c r="P426" s="56"/>
      <c r="Q426" s="63">
        <f>+'REPORTE FEBRERO IMROM'!Q426</f>
        <v>0</v>
      </c>
      <c r="R426" s="33" t="str">
        <f>IF(M426=0,"",M426/'CED. GRAL POR REP. O MANTTO'!G432)</f>
        <v/>
      </c>
      <c r="S426" s="44" t="str">
        <f t="shared" si="18"/>
        <v/>
      </c>
    </row>
    <row r="427" spans="2:19" s="3" customFormat="1" ht="37.5" hidden="1" customHeight="1" x14ac:dyDescent="0.2">
      <c r="B427" s="37">
        <v>410</v>
      </c>
      <c r="C427" s="38" t="str">
        <f>IF('CED. GRAL POR REP. O MANTTO'!C433="","",'CED. GRAL POR REP. O MANTTO'!C433)</f>
        <v/>
      </c>
      <c r="D427" s="333" t="str">
        <f>IF('CED. GRAL POR REP. O MANTTO'!D433="","",'CED. GRAL POR REP. O MANTTO'!D433)</f>
        <v/>
      </c>
      <c r="E427" s="333"/>
      <c r="F427" s="38" t="str">
        <f>IF('CED. GRAL POR REP. O MANTTO'!E433="","",'CED. GRAL POR REP. O MANTTO'!E433)</f>
        <v/>
      </c>
      <c r="G427" s="67" t="str">
        <f>IF('CED. GRAL POR REP. O MANTTO'!F433="","",'CED. GRAL POR REP. O MANTTO'!F433)</f>
        <v/>
      </c>
      <c r="H427" s="92">
        <f>+'REPORTE FEBRERO IMROM'!M427</f>
        <v>0</v>
      </c>
      <c r="I427" s="39"/>
      <c r="J427" s="39"/>
      <c r="K427" s="39"/>
      <c r="L427" s="30">
        <f t="shared" si="19"/>
        <v>0</v>
      </c>
      <c r="M427" s="30">
        <f t="shared" si="20"/>
        <v>0</v>
      </c>
      <c r="N427" s="90">
        <f>+'REPORTE FEBRERO IMROM'!N427</f>
        <v>0</v>
      </c>
      <c r="O427" s="55"/>
      <c r="P427" s="56"/>
      <c r="Q427" s="63">
        <f>+'REPORTE FEBRERO IMROM'!Q427</f>
        <v>0</v>
      </c>
      <c r="R427" s="33" t="str">
        <f>IF(M427=0,"",M427/'CED. GRAL POR REP. O MANTTO'!G433)</f>
        <v/>
      </c>
      <c r="S427" s="44" t="str">
        <f t="shared" si="18"/>
        <v/>
      </c>
    </row>
    <row r="428" spans="2:19" s="3" customFormat="1" ht="37.5" hidden="1" customHeight="1" x14ac:dyDescent="0.2">
      <c r="B428" s="37">
        <v>411</v>
      </c>
      <c r="C428" s="38" t="str">
        <f>IF('CED. GRAL POR REP. O MANTTO'!C434="","",'CED. GRAL POR REP. O MANTTO'!C434)</f>
        <v/>
      </c>
      <c r="D428" s="333" t="str">
        <f>IF('CED. GRAL POR REP. O MANTTO'!D434="","",'CED. GRAL POR REP. O MANTTO'!D434)</f>
        <v/>
      </c>
      <c r="E428" s="333"/>
      <c r="F428" s="38" t="str">
        <f>IF('CED. GRAL POR REP. O MANTTO'!E434="","",'CED. GRAL POR REP. O MANTTO'!E434)</f>
        <v/>
      </c>
      <c r="G428" s="67" t="str">
        <f>IF('CED. GRAL POR REP. O MANTTO'!F434="","",'CED. GRAL POR REP. O MANTTO'!F434)</f>
        <v/>
      </c>
      <c r="H428" s="92">
        <f>+'REPORTE FEBRERO IMROM'!M428</f>
        <v>0</v>
      </c>
      <c r="I428" s="39"/>
      <c r="J428" s="39"/>
      <c r="K428" s="39"/>
      <c r="L428" s="30">
        <f t="shared" si="19"/>
        <v>0</v>
      </c>
      <c r="M428" s="30">
        <f t="shared" si="20"/>
        <v>0</v>
      </c>
      <c r="N428" s="90">
        <f>+'REPORTE FEBRERO IMROM'!N428</f>
        <v>0</v>
      </c>
      <c r="O428" s="55"/>
      <c r="P428" s="56"/>
      <c r="Q428" s="63">
        <f>+'REPORTE FEBRERO IMROM'!Q428</f>
        <v>0</v>
      </c>
      <c r="R428" s="33" t="str">
        <f>IF(M428=0,"",M428/'CED. GRAL POR REP. O MANTTO'!G434)</f>
        <v/>
      </c>
      <c r="S428" s="44" t="str">
        <f t="shared" si="18"/>
        <v/>
      </c>
    </row>
    <row r="429" spans="2:19" s="3" customFormat="1" ht="37.5" hidden="1" customHeight="1" x14ac:dyDescent="0.2">
      <c r="B429" s="37">
        <v>412</v>
      </c>
      <c r="C429" s="38" t="str">
        <f>IF('CED. GRAL POR REP. O MANTTO'!C435="","",'CED. GRAL POR REP. O MANTTO'!C435)</f>
        <v/>
      </c>
      <c r="D429" s="333" t="str">
        <f>IF('CED. GRAL POR REP. O MANTTO'!D435="","",'CED. GRAL POR REP. O MANTTO'!D435)</f>
        <v/>
      </c>
      <c r="E429" s="333"/>
      <c r="F429" s="38" t="str">
        <f>IF('CED. GRAL POR REP. O MANTTO'!E435="","",'CED. GRAL POR REP. O MANTTO'!E435)</f>
        <v/>
      </c>
      <c r="G429" s="67" t="str">
        <f>IF('CED. GRAL POR REP. O MANTTO'!F435="","",'CED. GRAL POR REP. O MANTTO'!F435)</f>
        <v/>
      </c>
      <c r="H429" s="92">
        <f>+'REPORTE FEBRERO IMROM'!M429</f>
        <v>0</v>
      </c>
      <c r="I429" s="39"/>
      <c r="J429" s="39"/>
      <c r="K429" s="39"/>
      <c r="L429" s="30">
        <f t="shared" si="19"/>
        <v>0</v>
      </c>
      <c r="M429" s="30">
        <f t="shared" si="20"/>
        <v>0</v>
      </c>
      <c r="N429" s="90">
        <f>+'REPORTE FEBRERO IMROM'!N429</f>
        <v>0</v>
      </c>
      <c r="O429" s="55"/>
      <c r="P429" s="56"/>
      <c r="Q429" s="63">
        <f>+'REPORTE FEBRERO IMROM'!Q429</f>
        <v>0</v>
      </c>
      <c r="R429" s="33" t="str">
        <f>IF(M429=0,"",M429/'CED. GRAL POR REP. O MANTTO'!G435)</f>
        <v/>
      </c>
      <c r="S429" s="44" t="str">
        <f t="shared" si="18"/>
        <v/>
      </c>
    </row>
    <row r="430" spans="2:19" s="3" customFormat="1" ht="37.5" hidden="1" customHeight="1" x14ac:dyDescent="0.2">
      <c r="B430" s="37">
        <v>413</v>
      </c>
      <c r="C430" s="38" t="str">
        <f>IF('CED. GRAL POR REP. O MANTTO'!C436="","",'CED. GRAL POR REP. O MANTTO'!C436)</f>
        <v/>
      </c>
      <c r="D430" s="333" t="str">
        <f>IF('CED. GRAL POR REP. O MANTTO'!D436="","",'CED. GRAL POR REP. O MANTTO'!D436)</f>
        <v/>
      </c>
      <c r="E430" s="333"/>
      <c r="F430" s="38" t="str">
        <f>IF('CED. GRAL POR REP. O MANTTO'!E436="","",'CED. GRAL POR REP. O MANTTO'!E436)</f>
        <v/>
      </c>
      <c r="G430" s="67" t="str">
        <f>IF('CED. GRAL POR REP. O MANTTO'!F436="","",'CED. GRAL POR REP. O MANTTO'!F436)</f>
        <v/>
      </c>
      <c r="H430" s="92">
        <f>+'REPORTE FEBRERO IMROM'!M430</f>
        <v>0</v>
      </c>
      <c r="I430" s="39"/>
      <c r="J430" s="39"/>
      <c r="K430" s="39"/>
      <c r="L430" s="30">
        <f t="shared" si="19"/>
        <v>0</v>
      </c>
      <c r="M430" s="30">
        <f t="shared" si="20"/>
        <v>0</v>
      </c>
      <c r="N430" s="90">
        <f>+'REPORTE FEBRERO IMROM'!N430</f>
        <v>0</v>
      </c>
      <c r="O430" s="55"/>
      <c r="P430" s="56"/>
      <c r="Q430" s="63">
        <f>+'REPORTE FEBRERO IMROM'!Q430</f>
        <v>0</v>
      </c>
      <c r="R430" s="33" t="str">
        <f>IF(M430=0,"",M430/'CED. GRAL POR REP. O MANTTO'!G436)</f>
        <v/>
      </c>
      <c r="S430" s="44" t="str">
        <f t="shared" si="18"/>
        <v/>
      </c>
    </row>
    <row r="431" spans="2:19" s="3" customFormat="1" ht="37.5" hidden="1" customHeight="1" x14ac:dyDescent="0.2">
      <c r="B431" s="37">
        <v>414</v>
      </c>
      <c r="C431" s="38" t="str">
        <f>IF('CED. GRAL POR REP. O MANTTO'!C437="","",'CED. GRAL POR REP. O MANTTO'!C437)</f>
        <v/>
      </c>
      <c r="D431" s="333" t="str">
        <f>IF('CED. GRAL POR REP. O MANTTO'!D437="","",'CED. GRAL POR REP. O MANTTO'!D437)</f>
        <v/>
      </c>
      <c r="E431" s="333"/>
      <c r="F431" s="38" t="str">
        <f>IF('CED. GRAL POR REP. O MANTTO'!E437="","",'CED. GRAL POR REP. O MANTTO'!E437)</f>
        <v/>
      </c>
      <c r="G431" s="67" t="str">
        <f>IF('CED. GRAL POR REP. O MANTTO'!F437="","",'CED. GRAL POR REP. O MANTTO'!F437)</f>
        <v/>
      </c>
      <c r="H431" s="92">
        <f>+'REPORTE FEBRERO IMROM'!M431</f>
        <v>0</v>
      </c>
      <c r="I431" s="39"/>
      <c r="J431" s="39"/>
      <c r="K431" s="39"/>
      <c r="L431" s="30">
        <f t="shared" si="19"/>
        <v>0</v>
      </c>
      <c r="M431" s="30">
        <f t="shared" si="20"/>
        <v>0</v>
      </c>
      <c r="N431" s="90">
        <f>+'REPORTE FEBRERO IMROM'!N431</f>
        <v>0</v>
      </c>
      <c r="O431" s="55"/>
      <c r="P431" s="56"/>
      <c r="Q431" s="63">
        <f>+'REPORTE FEBRERO IMROM'!Q431</f>
        <v>0</v>
      </c>
      <c r="R431" s="33" t="str">
        <f>IF(M431=0,"",M431/'CED. GRAL POR REP. O MANTTO'!G437)</f>
        <v/>
      </c>
      <c r="S431" s="44" t="str">
        <f t="shared" si="18"/>
        <v/>
      </c>
    </row>
    <row r="432" spans="2:19" s="3" customFormat="1" ht="37.5" hidden="1" customHeight="1" x14ac:dyDescent="0.2">
      <c r="B432" s="37">
        <v>415</v>
      </c>
      <c r="C432" s="38" t="str">
        <f>IF('CED. GRAL POR REP. O MANTTO'!C438="","",'CED. GRAL POR REP. O MANTTO'!C438)</f>
        <v/>
      </c>
      <c r="D432" s="333" t="str">
        <f>IF('CED. GRAL POR REP. O MANTTO'!D438="","",'CED. GRAL POR REP. O MANTTO'!D438)</f>
        <v/>
      </c>
      <c r="E432" s="333"/>
      <c r="F432" s="38" t="str">
        <f>IF('CED. GRAL POR REP. O MANTTO'!E438="","",'CED. GRAL POR REP. O MANTTO'!E438)</f>
        <v/>
      </c>
      <c r="G432" s="67" t="str">
        <f>IF('CED. GRAL POR REP. O MANTTO'!F438="","",'CED. GRAL POR REP. O MANTTO'!F438)</f>
        <v/>
      </c>
      <c r="H432" s="92">
        <f>+'REPORTE FEBRERO IMROM'!M432</f>
        <v>0</v>
      </c>
      <c r="I432" s="39"/>
      <c r="J432" s="39"/>
      <c r="K432" s="39"/>
      <c r="L432" s="30">
        <f t="shared" si="19"/>
        <v>0</v>
      </c>
      <c r="M432" s="30">
        <f t="shared" si="20"/>
        <v>0</v>
      </c>
      <c r="N432" s="90">
        <f>+'REPORTE FEBRERO IMROM'!N432</f>
        <v>0</v>
      </c>
      <c r="O432" s="55"/>
      <c r="P432" s="56"/>
      <c r="Q432" s="63">
        <f>+'REPORTE FEBRERO IMROM'!Q432</f>
        <v>0</v>
      </c>
      <c r="R432" s="33" t="str">
        <f>IF(M432=0,"",M432/'CED. GRAL POR REP. O MANTTO'!G438)</f>
        <v/>
      </c>
      <c r="S432" s="44" t="str">
        <f t="shared" si="18"/>
        <v/>
      </c>
    </row>
    <row r="433" spans="2:19" s="3" customFormat="1" ht="37.5" hidden="1" customHeight="1" x14ac:dyDescent="0.2">
      <c r="B433" s="37">
        <v>416</v>
      </c>
      <c r="C433" s="38" t="str">
        <f>IF('CED. GRAL POR REP. O MANTTO'!C439="","",'CED. GRAL POR REP. O MANTTO'!C439)</f>
        <v/>
      </c>
      <c r="D433" s="333" t="str">
        <f>IF('CED. GRAL POR REP. O MANTTO'!D439="","",'CED. GRAL POR REP. O MANTTO'!D439)</f>
        <v/>
      </c>
      <c r="E433" s="333"/>
      <c r="F433" s="38" t="str">
        <f>IF('CED. GRAL POR REP. O MANTTO'!E439="","",'CED. GRAL POR REP. O MANTTO'!E439)</f>
        <v/>
      </c>
      <c r="G433" s="67" t="str">
        <f>IF('CED. GRAL POR REP. O MANTTO'!F439="","",'CED. GRAL POR REP. O MANTTO'!F439)</f>
        <v/>
      </c>
      <c r="H433" s="92">
        <f>+'REPORTE FEBRERO IMROM'!M433</f>
        <v>0</v>
      </c>
      <c r="I433" s="39"/>
      <c r="J433" s="39"/>
      <c r="K433" s="39"/>
      <c r="L433" s="30">
        <f t="shared" si="19"/>
        <v>0</v>
      </c>
      <c r="M433" s="30">
        <f t="shared" si="20"/>
        <v>0</v>
      </c>
      <c r="N433" s="90">
        <f>+'REPORTE FEBRERO IMROM'!N433</f>
        <v>0</v>
      </c>
      <c r="O433" s="55"/>
      <c r="P433" s="56"/>
      <c r="Q433" s="63">
        <f>+'REPORTE FEBRERO IMROM'!Q433</f>
        <v>0</v>
      </c>
      <c r="R433" s="33" t="str">
        <f>IF(M433=0,"",M433/'CED. GRAL POR REP. O MANTTO'!G439)</f>
        <v/>
      </c>
      <c r="S433" s="44" t="str">
        <f t="shared" si="18"/>
        <v/>
      </c>
    </row>
    <row r="434" spans="2:19" s="3" customFormat="1" ht="37.5" hidden="1" customHeight="1" x14ac:dyDescent="0.2">
      <c r="B434" s="37">
        <v>417</v>
      </c>
      <c r="C434" s="38" t="str">
        <f>IF('CED. GRAL POR REP. O MANTTO'!C440="","",'CED. GRAL POR REP. O MANTTO'!C440)</f>
        <v/>
      </c>
      <c r="D434" s="333" t="str">
        <f>IF('CED. GRAL POR REP. O MANTTO'!D440="","",'CED. GRAL POR REP. O MANTTO'!D440)</f>
        <v/>
      </c>
      <c r="E434" s="333"/>
      <c r="F434" s="38" t="str">
        <f>IF('CED. GRAL POR REP. O MANTTO'!E440="","",'CED. GRAL POR REP. O MANTTO'!E440)</f>
        <v/>
      </c>
      <c r="G434" s="67" t="str">
        <f>IF('CED. GRAL POR REP. O MANTTO'!F440="","",'CED. GRAL POR REP. O MANTTO'!F440)</f>
        <v/>
      </c>
      <c r="H434" s="92">
        <f>+'REPORTE FEBRERO IMROM'!M434</f>
        <v>0</v>
      </c>
      <c r="I434" s="39"/>
      <c r="J434" s="39"/>
      <c r="K434" s="39"/>
      <c r="L434" s="30">
        <f t="shared" si="19"/>
        <v>0</v>
      </c>
      <c r="M434" s="30">
        <f t="shared" si="20"/>
        <v>0</v>
      </c>
      <c r="N434" s="90">
        <f>+'REPORTE FEBRERO IMROM'!N434</f>
        <v>0</v>
      </c>
      <c r="O434" s="55"/>
      <c r="P434" s="56"/>
      <c r="Q434" s="63">
        <f>+'REPORTE FEBRERO IMROM'!Q434</f>
        <v>0</v>
      </c>
      <c r="R434" s="33" t="str">
        <f>IF(M434=0,"",M434/'CED. GRAL POR REP. O MANTTO'!G440)</f>
        <v/>
      </c>
      <c r="S434" s="44" t="str">
        <f t="shared" si="18"/>
        <v/>
      </c>
    </row>
    <row r="435" spans="2:19" s="3" customFormat="1" ht="37.5" hidden="1" customHeight="1" x14ac:dyDescent="0.2">
      <c r="B435" s="37">
        <v>418</v>
      </c>
      <c r="C435" s="38" t="str">
        <f>IF('CED. GRAL POR REP. O MANTTO'!C441="","",'CED. GRAL POR REP. O MANTTO'!C441)</f>
        <v/>
      </c>
      <c r="D435" s="333" t="str">
        <f>IF('CED. GRAL POR REP. O MANTTO'!D441="","",'CED. GRAL POR REP. O MANTTO'!D441)</f>
        <v/>
      </c>
      <c r="E435" s="333"/>
      <c r="F435" s="38" t="str">
        <f>IF('CED. GRAL POR REP. O MANTTO'!E441="","",'CED. GRAL POR REP. O MANTTO'!E441)</f>
        <v/>
      </c>
      <c r="G435" s="67" t="str">
        <f>IF('CED. GRAL POR REP. O MANTTO'!F441="","",'CED. GRAL POR REP. O MANTTO'!F441)</f>
        <v/>
      </c>
      <c r="H435" s="92">
        <f>+'REPORTE FEBRERO IMROM'!M435</f>
        <v>0</v>
      </c>
      <c r="I435" s="39"/>
      <c r="J435" s="39"/>
      <c r="K435" s="39"/>
      <c r="L435" s="30">
        <f t="shared" si="19"/>
        <v>0</v>
      </c>
      <c r="M435" s="30">
        <f t="shared" si="20"/>
        <v>0</v>
      </c>
      <c r="N435" s="90">
        <f>+'REPORTE FEBRERO IMROM'!N435</f>
        <v>0</v>
      </c>
      <c r="O435" s="55"/>
      <c r="P435" s="56"/>
      <c r="Q435" s="63">
        <f>+'REPORTE FEBRERO IMROM'!Q435</f>
        <v>0</v>
      </c>
      <c r="R435" s="33" t="str">
        <f>IF(M435=0,"",M435/'CED. GRAL POR REP. O MANTTO'!G441)</f>
        <v/>
      </c>
      <c r="S435" s="44" t="str">
        <f t="shared" si="18"/>
        <v/>
      </c>
    </row>
    <row r="436" spans="2:19" s="3" customFormat="1" ht="37.5" hidden="1" customHeight="1" x14ac:dyDescent="0.2">
      <c r="B436" s="37">
        <v>419</v>
      </c>
      <c r="C436" s="38" t="str">
        <f>IF('CED. GRAL POR REP. O MANTTO'!C442="","",'CED. GRAL POR REP. O MANTTO'!C442)</f>
        <v/>
      </c>
      <c r="D436" s="333" t="str">
        <f>IF('CED. GRAL POR REP. O MANTTO'!D442="","",'CED. GRAL POR REP. O MANTTO'!D442)</f>
        <v/>
      </c>
      <c r="E436" s="333"/>
      <c r="F436" s="38" t="str">
        <f>IF('CED. GRAL POR REP. O MANTTO'!E442="","",'CED. GRAL POR REP. O MANTTO'!E442)</f>
        <v/>
      </c>
      <c r="G436" s="67" t="str">
        <f>IF('CED. GRAL POR REP. O MANTTO'!F442="","",'CED. GRAL POR REP. O MANTTO'!F442)</f>
        <v/>
      </c>
      <c r="H436" s="92">
        <f>+'REPORTE FEBRERO IMROM'!M436</f>
        <v>0</v>
      </c>
      <c r="I436" s="39"/>
      <c r="J436" s="39"/>
      <c r="K436" s="39"/>
      <c r="L436" s="30">
        <f t="shared" si="19"/>
        <v>0</v>
      </c>
      <c r="M436" s="30">
        <f t="shared" si="20"/>
        <v>0</v>
      </c>
      <c r="N436" s="90">
        <f>+'REPORTE FEBRERO IMROM'!N436</f>
        <v>0</v>
      </c>
      <c r="O436" s="55"/>
      <c r="P436" s="56"/>
      <c r="Q436" s="63">
        <f>+'REPORTE FEBRERO IMROM'!Q436</f>
        <v>0</v>
      </c>
      <c r="R436" s="33" t="str">
        <f>IF(M436=0,"",M436/'CED. GRAL POR REP. O MANTTO'!G442)</f>
        <v/>
      </c>
      <c r="S436" s="44" t="str">
        <f t="shared" si="18"/>
        <v/>
      </c>
    </row>
    <row r="437" spans="2:19" s="3" customFormat="1" ht="37.5" hidden="1" customHeight="1" x14ac:dyDescent="0.2">
      <c r="B437" s="37">
        <v>420</v>
      </c>
      <c r="C437" s="38" t="str">
        <f>IF('CED. GRAL POR REP. O MANTTO'!C443="","",'CED. GRAL POR REP. O MANTTO'!C443)</f>
        <v/>
      </c>
      <c r="D437" s="333" t="str">
        <f>IF('CED. GRAL POR REP. O MANTTO'!D443="","",'CED. GRAL POR REP. O MANTTO'!D443)</f>
        <v/>
      </c>
      <c r="E437" s="333"/>
      <c r="F437" s="38" t="str">
        <f>IF('CED. GRAL POR REP. O MANTTO'!E443="","",'CED. GRAL POR REP. O MANTTO'!E443)</f>
        <v/>
      </c>
      <c r="G437" s="67" t="str">
        <f>IF('CED. GRAL POR REP. O MANTTO'!F443="","",'CED. GRAL POR REP. O MANTTO'!F443)</f>
        <v/>
      </c>
      <c r="H437" s="92">
        <f>+'REPORTE FEBRERO IMROM'!M437</f>
        <v>0</v>
      </c>
      <c r="I437" s="39"/>
      <c r="J437" s="39"/>
      <c r="K437" s="39"/>
      <c r="L437" s="30">
        <f t="shared" si="19"/>
        <v>0</v>
      </c>
      <c r="M437" s="30">
        <f t="shared" si="20"/>
        <v>0</v>
      </c>
      <c r="N437" s="90">
        <f>+'REPORTE FEBRERO IMROM'!N437</f>
        <v>0</v>
      </c>
      <c r="O437" s="55"/>
      <c r="P437" s="56"/>
      <c r="Q437" s="63">
        <f>+'REPORTE FEBRERO IMROM'!Q437</f>
        <v>0</v>
      </c>
      <c r="R437" s="33" t="str">
        <f>IF(M437=0,"",M437/'CED. GRAL POR REP. O MANTTO'!G443)</f>
        <v/>
      </c>
      <c r="S437" s="44" t="str">
        <f t="shared" si="18"/>
        <v/>
      </c>
    </row>
    <row r="438" spans="2:19" s="3" customFormat="1" ht="37.5" hidden="1" customHeight="1" x14ac:dyDescent="0.2">
      <c r="B438" s="37">
        <v>421</v>
      </c>
      <c r="C438" s="38" t="str">
        <f>IF('CED. GRAL POR REP. O MANTTO'!C444="","",'CED. GRAL POR REP. O MANTTO'!C444)</f>
        <v/>
      </c>
      <c r="D438" s="333" t="str">
        <f>IF('CED. GRAL POR REP. O MANTTO'!D444="","",'CED. GRAL POR REP. O MANTTO'!D444)</f>
        <v/>
      </c>
      <c r="E438" s="333"/>
      <c r="F438" s="38" t="str">
        <f>IF('CED. GRAL POR REP. O MANTTO'!E444="","",'CED. GRAL POR REP. O MANTTO'!E444)</f>
        <v/>
      </c>
      <c r="G438" s="67" t="str">
        <f>IF('CED. GRAL POR REP. O MANTTO'!F444="","",'CED. GRAL POR REP. O MANTTO'!F444)</f>
        <v/>
      </c>
      <c r="H438" s="92">
        <f>+'REPORTE FEBRERO IMROM'!M438</f>
        <v>0</v>
      </c>
      <c r="I438" s="39"/>
      <c r="J438" s="39"/>
      <c r="K438" s="39"/>
      <c r="L438" s="30">
        <f t="shared" si="19"/>
        <v>0</v>
      </c>
      <c r="M438" s="30">
        <f t="shared" si="20"/>
        <v>0</v>
      </c>
      <c r="N438" s="90">
        <f>+'REPORTE FEBRERO IMROM'!N438</f>
        <v>0</v>
      </c>
      <c r="O438" s="55"/>
      <c r="P438" s="56"/>
      <c r="Q438" s="63">
        <f>+'REPORTE FEBRERO IMROM'!Q438</f>
        <v>0</v>
      </c>
      <c r="R438" s="33" t="str">
        <f>IF(M438=0,"",M438/'CED. GRAL POR REP. O MANTTO'!G444)</f>
        <v/>
      </c>
      <c r="S438" s="44" t="str">
        <f t="shared" si="18"/>
        <v/>
      </c>
    </row>
    <row r="439" spans="2:19" s="3" customFormat="1" ht="37.5" hidden="1" customHeight="1" x14ac:dyDescent="0.2">
      <c r="B439" s="37">
        <v>422</v>
      </c>
      <c r="C439" s="38" t="str">
        <f>IF('CED. GRAL POR REP. O MANTTO'!C445="","",'CED. GRAL POR REP. O MANTTO'!C445)</f>
        <v/>
      </c>
      <c r="D439" s="333" t="str">
        <f>IF('CED. GRAL POR REP. O MANTTO'!D445="","",'CED. GRAL POR REP. O MANTTO'!D445)</f>
        <v/>
      </c>
      <c r="E439" s="333"/>
      <c r="F439" s="38" t="str">
        <f>IF('CED. GRAL POR REP. O MANTTO'!E445="","",'CED. GRAL POR REP. O MANTTO'!E445)</f>
        <v/>
      </c>
      <c r="G439" s="67" t="str">
        <f>IF('CED. GRAL POR REP. O MANTTO'!F445="","",'CED. GRAL POR REP. O MANTTO'!F445)</f>
        <v/>
      </c>
      <c r="H439" s="92">
        <f>+'REPORTE FEBRERO IMROM'!M439</f>
        <v>0</v>
      </c>
      <c r="I439" s="39"/>
      <c r="J439" s="39"/>
      <c r="K439" s="39"/>
      <c r="L439" s="30">
        <f t="shared" si="19"/>
        <v>0</v>
      </c>
      <c r="M439" s="30">
        <f t="shared" si="20"/>
        <v>0</v>
      </c>
      <c r="N439" s="90">
        <f>+'REPORTE FEBRERO IMROM'!N439</f>
        <v>0</v>
      </c>
      <c r="O439" s="55"/>
      <c r="P439" s="56"/>
      <c r="Q439" s="63">
        <f>+'REPORTE FEBRERO IMROM'!Q439</f>
        <v>0</v>
      </c>
      <c r="R439" s="33" t="str">
        <f>IF(M439=0,"",M439/'CED. GRAL POR REP. O MANTTO'!G445)</f>
        <v/>
      </c>
      <c r="S439" s="44" t="str">
        <f t="shared" si="18"/>
        <v/>
      </c>
    </row>
    <row r="440" spans="2:19" s="3" customFormat="1" ht="37.5" hidden="1" customHeight="1" x14ac:dyDescent="0.2">
      <c r="B440" s="37">
        <v>423</v>
      </c>
      <c r="C440" s="38" t="str">
        <f>IF('CED. GRAL POR REP. O MANTTO'!C446="","",'CED. GRAL POR REP. O MANTTO'!C446)</f>
        <v/>
      </c>
      <c r="D440" s="333" t="str">
        <f>IF('CED. GRAL POR REP. O MANTTO'!D446="","",'CED. GRAL POR REP. O MANTTO'!D446)</f>
        <v/>
      </c>
      <c r="E440" s="333"/>
      <c r="F440" s="38" t="str">
        <f>IF('CED. GRAL POR REP. O MANTTO'!E446="","",'CED. GRAL POR REP. O MANTTO'!E446)</f>
        <v/>
      </c>
      <c r="G440" s="67" t="str">
        <f>IF('CED. GRAL POR REP. O MANTTO'!F446="","",'CED. GRAL POR REP. O MANTTO'!F446)</f>
        <v/>
      </c>
      <c r="H440" s="92">
        <f>+'REPORTE FEBRERO IMROM'!M440</f>
        <v>0</v>
      </c>
      <c r="I440" s="39"/>
      <c r="J440" s="39"/>
      <c r="K440" s="39"/>
      <c r="L440" s="30">
        <f t="shared" si="19"/>
        <v>0</v>
      </c>
      <c r="M440" s="30">
        <f t="shared" si="20"/>
        <v>0</v>
      </c>
      <c r="N440" s="90">
        <f>+'REPORTE FEBRERO IMROM'!N440</f>
        <v>0</v>
      </c>
      <c r="O440" s="55"/>
      <c r="P440" s="56"/>
      <c r="Q440" s="63">
        <f>+'REPORTE FEBRERO IMROM'!Q440</f>
        <v>0</v>
      </c>
      <c r="R440" s="33" t="str">
        <f>IF(M440=0,"",M440/'CED. GRAL POR REP. O MANTTO'!G446)</f>
        <v/>
      </c>
      <c r="S440" s="44" t="str">
        <f t="shared" si="18"/>
        <v/>
      </c>
    </row>
    <row r="441" spans="2:19" s="3" customFormat="1" ht="37.5" hidden="1" customHeight="1" x14ac:dyDescent="0.2">
      <c r="B441" s="37">
        <v>424</v>
      </c>
      <c r="C441" s="38" t="str">
        <f>IF('CED. GRAL POR REP. O MANTTO'!C447="","",'CED. GRAL POR REP. O MANTTO'!C447)</f>
        <v/>
      </c>
      <c r="D441" s="333" t="str">
        <f>IF('CED. GRAL POR REP. O MANTTO'!D447="","",'CED. GRAL POR REP. O MANTTO'!D447)</f>
        <v/>
      </c>
      <c r="E441" s="333"/>
      <c r="F441" s="38" t="str">
        <f>IF('CED. GRAL POR REP. O MANTTO'!E447="","",'CED. GRAL POR REP. O MANTTO'!E447)</f>
        <v/>
      </c>
      <c r="G441" s="67" t="str">
        <f>IF('CED. GRAL POR REP. O MANTTO'!F447="","",'CED. GRAL POR REP. O MANTTO'!F447)</f>
        <v/>
      </c>
      <c r="H441" s="92">
        <f>+'REPORTE FEBRERO IMROM'!M441</f>
        <v>0</v>
      </c>
      <c r="I441" s="39"/>
      <c r="J441" s="39"/>
      <c r="K441" s="39"/>
      <c r="L441" s="30">
        <f t="shared" si="19"/>
        <v>0</v>
      </c>
      <c r="M441" s="30">
        <f t="shared" si="20"/>
        <v>0</v>
      </c>
      <c r="N441" s="90">
        <f>+'REPORTE FEBRERO IMROM'!N441</f>
        <v>0</v>
      </c>
      <c r="O441" s="55"/>
      <c r="P441" s="56"/>
      <c r="Q441" s="63">
        <f>+'REPORTE FEBRERO IMROM'!Q441</f>
        <v>0</v>
      </c>
      <c r="R441" s="33" t="str">
        <f>IF(M441=0,"",M441/'CED. GRAL POR REP. O MANTTO'!G447)</f>
        <v/>
      </c>
      <c r="S441" s="44" t="str">
        <f t="shared" si="18"/>
        <v/>
      </c>
    </row>
    <row r="442" spans="2:19" s="3" customFormat="1" ht="37.5" hidden="1" customHeight="1" x14ac:dyDescent="0.2">
      <c r="B442" s="37">
        <v>425</v>
      </c>
      <c r="C442" s="38" t="str">
        <f>IF('CED. GRAL POR REP. O MANTTO'!C448="","",'CED. GRAL POR REP. O MANTTO'!C448)</f>
        <v/>
      </c>
      <c r="D442" s="333" t="str">
        <f>IF('CED. GRAL POR REP. O MANTTO'!D448="","",'CED. GRAL POR REP. O MANTTO'!D448)</f>
        <v/>
      </c>
      <c r="E442" s="333"/>
      <c r="F442" s="38" t="str">
        <f>IF('CED. GRAL POR REP. O MANTTO'!E448="","",'CED. GRAL POR REP. O MANTTO'!E448)</f>
        <v/>
      </c>
      <c r="G442" s="67" t="str">
        <f>IF('CED. GRAL POR REP. O MANTTO'!F448="","",'CED. GRAL POR REP. O MANTTO'!F448)</f>
        <v/>
      </c>
      <c r="H442" s="92">
        <f>+'REPORTE FEBRERO IMROM'!M442</f>
        <v>0</v>
      </c>
      <c r="I442" s="39"/>
      <c r="J442" s="39"/>
      <c r="K442" s="39"/>
      <c r="L442" s="30">
        <f t="shared" si="19"/>
        <v>0</v>
      </c>
      <c r="M442" s="30">
        <f t="shared" si="20"/>
        <v>0</v>
      </c>
      <c r="N442" s="90">
        <f>+'REPORTE FEBRERO IMROM'!N442</f>
        <v>0</v>
      </c>
      <c r="O442" s="55"/>
      <c r="P442" s="56"/>
      <c r="Q442" s="63">
        <f>+'REPORTE FEBRERO IMROM'!Q442</f>
        <v>0</v>
      </c>
      <c r="R442" s="33" t="str">
        <f>IF(M442=0,"",M442/'CED. GRAL POR REP. O MANTTO'!G448)</f>
        <v/>
      </c>
      <c r="S442" s="44" t="str">
        <f t="shared" si="18"/>
        <v/>
      </c>
    </row>
    <row r="443" spans="2:19" s="3" customFormat="1" ht="37.5" hidden="1" customHeight="1" x14ac:dyDescent="0.2">
      <c r="B443" s="37">
        <v>426</v>
      </c>
      <c r="C443" s="38" t="str">
        <f>IF('CED. GRAL POR REP. O MANTTO'!C449="","",'CED. GRAL POR REP. O MANTTO'!C449)</f>
        <v/>
      </c>
      <c r="D443" s="333" t="str">
        <f>IF('CED. GRAL POR REP. O MANTTO'!D449="","",'CED. GRAL POR REP. O MANTTO'!D449)</f>
        <v/>
      </c>
      <c r="E443" s="333"/>
      <c r="F443" s="38" t="str">
        <f>IF('CED. GRAL POR REP. O MANTTO'!E449="","",'CED. GRAL POR REP. O MANTTO'!E449)</f>
        <v/>
      </c>
      <c r="G443" s="67" t="str">
        <f>IF('CED. GRAL POR REP. O MANTTO'!F449="","",'CED. GRAL POR REP. O MANTTO'!F449)</f>
        <v/>
      </c>
      <c r="H443" s="92">
        <f>+'REPORTE FEBRERO IMROM'!M443</f>
        <v>0</v>
      </c>
      <c r="I443" s="39"/>
      <c r="J443" s="39"/>
      <c r="K443" s="39"/>
      <c r="L443" s="30">
        <f t="shared" si="19"/>
        <v>0</v>
      </c>
      <c r="M443" s="30">
        <f t="shared" si="20"/>
        <v>0</v>
      </c>
      <c r="N443" s="90">
        <f>+'REPORTE FEBRERO IMROM'!N443</f>
        <v>0</v>
      </c>
      <c r="O443" s="55"/>
      <c r="P443" s="56"/>
      <c r="Q443" s="63">
        <f>+'REPORTE FEBRERO IMROM'!Q443</f>
        <v>0</v>
      </c>
      <c r="R443" s="33" t="str">
        <f>IF(M443=0,"",M443/'CED. GRAL POR REP. O MANTTO'!G449)</f>
        <v/>
      </c>
      <c r="S443" s="44" t="str">
        <f t="shared" si="18"/>
        <v/>
      </c>
    </row>
    <row r="444" spans="2:19" s="3" customFormat="1" ht="37.5" hidden="1" customHeight="1" x14ac:dyDescent="0.2">
      <c r="B444" s="37">
        <v>427</v>
      </c>
      <c r="C444" s="38" t="str">
        <f>IF('CED. GRAL POR REP. O MANTTO'!C450="","",'CED. GRAL POR REP. O MANTTO'!C450)</f>
        <v/>
      </c>
      <c r="D444" s="333" t="str">
        <f>IF('CED. GRAL POR REP. O MANTTO'!D450="","",'CED. GRAL POR REP. O MANTTO'!D450)</f>
        <v/>
      </c>
      <c r="E444" s="333"/>
      <c r="F444" s="38" t="str">
        <f>IF('CED. GRAL POR REP. O MANTTO'!E450="","",'CED. GRAL POR REP. O MANTTO'!E450)</f>
        <v/>
      </c>
      <c r="G444" s="67" t="str">
        <f>IF('CED. GRAL POR REP. O MANTTO'!F450="","",'CED. GRAL POR REP. O MANTTO'!F450)</f>
        <v/>
      </c>
      <c r="H444" s="92">
        <f>+'REPORTE FEBRERO IMROM'!M444</f>
        <v>0</v>
      </c>
      <c r="I444" s="39"/>
      <c r="J444" s="39"/>
      <c r="K444" s="39"/>
      <c r="L444" s="30">
        <f t="shared" si="19"/>
        <v>0</v>
      </c>
      <c r="M444" s="30">
        <f t="shared" si="20"/>
        <v>0</v>
      </c>
      <c r="N444" s="90">
        <f>+'REPORTE FEBRERO IMROM'!N444</f>
        <v>0</v>
      </c>
      <c r="O444" s="55"/>
      <c r="P444" s="56"/>
      <c r="Q444" s="63">
        <f>+'REPORTE FEBRERO IMROM'!Q444</f>
        <v>0</v>
      </c>
      <c r="R444" s="33" t="str">
        <f>IF(M444=0,"",M444/'CED. GRAL POR REP. O MANTTO'!G450)</f>
        <v/>
      </c>
      <c r="S444" s="44" t="str">
        <f t="shared" si="18"/>
        <v/>
      </c>
    </row>
    <row r="445" spans="2:19" s="3" customFormat="1" ht="37.5" hidden="1" customHeight="1" x14ac:dyDescent="0.2">
      <c r="B445" s="37">
        <v>428</v>
      </c>
      <c r="C445" s="38" t="str">
        <f>IF('CED. GRAL POR REP. O MANTTO'!C451="","",'CED. GRAL POR REP. O MANTTO'!C451)</f>
        <v/>
      </c>
      <c r="D445" s="333" t="str">
        <f>IF('CED. GRAL POR REP. O MANTTO'!D451="","",'CED. GRAL POR REP. O MANTTO'!D451)</f>
        <v/>
      </c>
      <c r="E445" s="333"/>
      <c r="F445" s="38" t="str">
        <f>IF('CED. GRAL POR REP. O MANTTO'!E451="","",'CED. GRAL POR REP. O MANTTO'!E451)</f>
        <v/>
      </c>
      <c r="G445" s="67" t="str">
        <f>IF('CED. GRAL POR REP. O MANTTO'!F451="","",'CED. GRAL POR REP. O MANTTO'!F451)</f>
        <v/>
      </c>
      <c r="H445" s="92">
        <f>+'REPORTE FEBRERO IMROM'!M445</f>
        <v>0</v>
      </c>
      <c r="I445" s="39"/>
      <c r="J445" s="39"/>
      <c r="K445" s="39"/>
      <c r="L445" s="30">
        <f t="shared" si="19"/>
        <v>0</v>
      </c>
      <c r="M445" s="30">
        <f t="shared" si="20"/>
        <v>0</v>
      </c>
      <c r="N445" s="90">
        <f>+'REPORTE FEBRERO IMROM'!N445</f>
        <v>0</v>
      </c>
      <c r="O445" s="55"/>
      <c r="P445" s="56"/>
      <c r="Q445" s="63">
        <f>+'REPORTE FEBRERO IMROM'!Q445</f>
        <v>0</v>
      </c>
      <c r="R445" s="33" t="str">
        <f>IF(M445=0,"",M445/'CED. GRAL POR REP. O MANTTO'!G451)</f>
        <v/>
      </c>
      <c r="S445" s="44" t="str">
        <f t="shared" si="18"/>
        <v/>
      </c>
    </row>
    <row r="446" spans="2:19" s="3" customFormat="1" ht="37.5" hidden="1" customHeight="1" x14ac:dyDescent="0.2">
      <c r="B446" s="37">
        <v>429</v>
      </c>
      <c r="C446" s="38" t="str">
        <f>IF('CED. GRAL POR REP. O MANTTO'!C452="","",'CED. GRAL POR REP. O MANTTO'!C452)</f>
        <v/>
      </c>
      <c r="D446" s="333" t="str">
        <f>IF('CED. GRAL POR REP. O MANTTO'!D452="","",'CED. GRAL POR REP. O MANTTO'!D452)</f>
        <v/>
      </c>
      <c r="E446" s="333"/>
      <c r="F446" s="38" t="str">
        <f>IF('CED. GRAL POR REP. O MANTTO'!E452="","",'CED. GRAL POR REP. O MANTTO'!E452)</f>
        <v/>
      </c>
      <c r="G446" s="67" t="str">
        <f>IF('CED. GRAL POR REP. O MANTTO'!F452="","",'CED. GRAL POR REP. O MANTTO'!F452)</f>
        <v/>
      </c>
      <c r="H446" s="92">
        <f>+'REPORTE FEBRERO IMROM'!M446</f>
        <v>0</v>
      </c>
      <c r="I446" s="39"/>
      <c r="J446" s="39"/>
      <c r="K446" s="39"/>
      <c r="L446" s="30">
        <f t="shared" si="19"/>
        <v>0</v>
      </c>
      <c r="M446" s="30">
        <f t="shared" si="20"/>
        <v>0</v>
      </c>
      <c r="N446" s="90">
        <f>+'REPORTE FEBRERO IMROM'!N446</f>
        <v>0</v>
      </c>
      <c r="O446" s="55"/>
      <c r="P446" s="56"/>
      <c r="Q446" s="63">
        <f>+'REPORTE FEBRERO IMROM'!Q446</f>
        <v>0</v>
      </c>
      <c r="R446" s="33" t="str">
        <f>IF(M446=0,"",M446/'CED. GRAL POR REP. O MANTTO'!G452)</f>
        <v/>
      </c>
      <c r="S446" s="44" t="str">
        <f t="shared" si="18"/>
        <v/>
      </c>
    </row>
    <row r="447" spans="2:19" s="3" customFormat="1" ht="37.5" hidden="1" customHeight="1" x14ac:dyDescent="0.2">
      <c r="B447" s="37">
        <v>430</v>
      </c>
      <c r="C447" s="38" t="str">
        <f>IF('CED. GRAL POR REP. O MANTTO'!C453="","",'CED. GRAL POR REP. O MANTTO'!C453)</f>
        <v/>
      </c>
      <c r="D447" s="333" t="str">
        <f>IF('CED. GRAL POR REP. O MANTTO'!D453="","",'CED. GRAL POR REP. O MANTTO'!D453)</f>
        <v/>
      </c>
      <c r="E447" s="333"/>
      <c r="F447" s="38" t="str">
        <f>IF('CED. GRAL POR REP. O MANTTO'!E453="","",'CED. GRAL POR REP. O MANTTO'!E453)</f>
        <v/>
      </c>
      <c r="G447" s="67" t="str">
        <f>IF('CED. GRAL POR REP. O MANTTO'!F453="","",'CED. GRAL POR REP. O MANTTO'!F453)</f>
        <v/>
      </c>
      <c r="H447" s="92">
        <f>+'REPORTE FEBRERO IMROM'!M447</f>
        <v>0</v>
      </c>
      <c r="I447" s="39"/>
      <c r="J447" s="39"/>
      <c r="K447" s="39"/>
      <c r="L447" s="30">
        <f t="shared" si="19"/>
        <v>0</v>
      </c>
      <c r="M447" s="30">
        <f t="shared" si="20"/>
        <v>0</v>
      </c>
      <c r="N447" s="90">
        <f>+'REPORTE FEBRERO IMROM'!N447</f>
        <v>0</v>
      </c>
      <c r="O447" s="55"/>
      <c r="P447" s="56"/>
      <c r="Q447" s="63">
        <f>+'REPORTE FEBRERO IMROM'!Q447</f>
        <v>0</v>
      </c>
      <c r="R447" s="33" t="str">
        <f>IF(M447=0,"",M447/'CED. GRAL POR REP. O MANTTO'!G453)</f>
        <v/>
      </c>
      <c r="S447" s="44" t="str">
        <f t="shared" si="18"/>
        <v/>
      </c>
    </row>
    <row r="448" spans="2:19" s="3" customFormat="1" ht="37.5" hidden="1" customHeight="1" x14ac:dyDescent="0.2">
      <c r="B448" s="37">
        <v>431</v>
      </c>
      <c r="C448" s="38" t="str">
        <f>IF('CED. GRAL POR REP. O MANTTO'!C454="","",'CED. GRAL POR REP. O MANTTO'!C454)</f>
        <v/>
      </c>
      <c r="D448" s="333" t="str">
        <f>IF('CED. GRAL POR REP. O MANTTO'!D454="","",'CED. GRAL POR REP. O MANTTO'!D454)</f>
        <v/>
      </c>
      <c r="E448" s="333"/>
      <c r="F448" s="38" t="str">
        <f>IF('CED. GRAL POR REP. O MANTTO'!E454="","",'CED. GRAL POR REP. O MANTTO'!E454)</f>
        <v/>
      </c>
      <c r="G448" s="67" t="str">
        <f>IF('CED. GRAL POR REP. O MANTTO'!F454="","",'CED. GRAL POR REP. O MANTTO'!F454)</f>
        <v/>
      </c>
      <c r="H448" s="92">
        <f>+'REPORTE FEBRERO IMROM'!M448</f>
        <v>0</v>
      </c>
      <c r="I448" s="39"/>
      <c r="J448" s="39"/>
      <c r="K448" s="39"/>
      <c r="L448" s="30">
        <f t="shared" si="19"/>
        <v>0</v>
      </c>
      <c r="M448" s="30">
        <f t="shared" si="20"/>
        <v>0</v>
      </c>
      <c r="N448" s="90">
        <f>+'REPORTE FEBRERO IMROM'!N448</f>
        <v>0</v>
      </c>
      <c r="O448" s="55"/>
      <c r="P448" s="56"/>
      <c r="Q448" s="63">
        <f>+'REPORTE FEBRERO IMROM'!Q448</f>
        <v>0</v>
      </c>
      <c r="R448" s="33" t="str">
        <f>IF(M448=0,"",M448/'CED. GRAL POR REP. O MANTTO'!G454)</f>
        <v/>
      </c>
      <c r="S448" s="44" t="str">
        <f t="shared" si="18"/>
        <v/>
      </c>
    </row>
    <row r="449" spans="2:19" s="3" customFormat="1" ht="37.5" hidden="1" customHeight="1" x14ac:dyDescent="0.2">
      <c r="B449" s="37">
        <v>432</v>
      </c>
      <c r="C449" s="38" t="str">
        <f>IF('CED. GRAL POR REP. O MANTTO'!C455="","",'CED. GRAL POR REP. O MANTTO'!C455)</f>
        <v/>
      </c>
      <c r="D449" s="333" t="str">
        <f>IF('CED. GRAL POR REP. O MANTTO'!D455="","",'CED. GRAL POR REP. O MANTTO'!D455)</f>
        <v/>
      </c>
      <c r="E449" s="333"/>
      <c r="F449" s="38" t="str">
        <f>IF('CED. GRAL POR REP. O MANTTO'!E455="","",'CED. GRAL POR REP. O MANTTO'!E455)</f>
        <v/>
      </c>
      <c r="G449" s="67" t="str">
        <f>IF('CED. GRAL POR REP. O MANTTO'!F455="","",'CED. GRAL POR REP. O MANTTO'!F455)</f>
        <v/>
      </c>
      <c r="H449" s="92">
        <f>+'REPORTE FEBRERO IMROM'!M449</f>
        <v>0</v>
      </c>
      <c r="I449" s="39"/>
      <c r="J449" s="39"/>
      <c r="K449" s="39"/>
      <c r="L449" s="30">
        <f t="shared" si="19"/>
        <v>0</v>
      </c>
      <c r="M449" s="30">
        <f t="shared" si="20"/>
        <v>0</v>
      </c>
      <c r="N449" s="90">
        <f>+'REPORTE FEBRERO IMROM'!N449</f>
        <v>0</v>
      </c>
      <c r="O449" s="55"/>
      <c r="P449" s="56"/>
      <c r="Q449" s="63">
        <f>+'REPORTE FEBRERO IMROM'!Q449</f>
        <v>0</v>
      </c>
      <c r="R449" s="33" t="str">
        <f>IF(M449=0,"",M449/'CED. GRAL POR REP. O MANTTO'!G455)</f>
        <v/>
      </c>
      <c r="S449" s="44" t="str">
        <f t="shared" si="18"/>
        <v/>
      </c>
    </row>
    <row r="450" spans="2:19" s="3" customFormat="1" ht="37.5" hidden="1" customHeight="1" x14ac:dyDescent="0.2">
      <c r="B450" s="37">
        <v>433</v>
      </c>
      <c r="C450" s="38" t="str">
        <f>IF('CED. GRAL POR REP. O MANTTO'!C456="","",'CED. GRAL POR REP. O MANTTO'!C456)</f>
        <v/>
      </c>
      <c r="D450" s="333" t="str">
        <f>IF('CED. GRAL POR REP. O MANTTO'!D456="","",'CED. GRAL POR REP. O MANTTO'!D456)</f>
        <v/>
      </c>
      <c r="E450" s="333"/>
      <c r="F450" s="38" t="str">
        <f>IF('CED. GRAL POR REP. O MANTTO'!E456="","",'CED. GRAL POR REP. O MANTTO'!E456)</f>
        <v/>
      </c>
      <c r="G450" s="67" t="str">
        <f>IF('CED. GRAL POR REP. O MANTTO'!F456="","",'CED. GRAL POR REP. O MANTTO'!F456)</f>
        <v/>
      </c>
      <c r="H450" s="92">
        <f>+'REPORTE FEBRERO IMROM'!M450</f>
        <v>0</v>
      </c>
      <c r="I450" s="39"/>
      <c r="J450" s="39"/>
      <c r="K450" s="39"/>
      <c r="L450" s="30">
        <f t="shared" si="19"/>
        <v>0</v>
      </c>
      <c r="M450" s="30">
        <f t="shared" si="20"/>
        <v>0</v>
      </c>
      <c r="N450" s="90">
        <f>+'REPORTE FEBRERO IMROM'!N450</f>
        <v>0</v>
      </c>
      <c r="O450" s="55"/>
      <c r="P450" s="56"/>
      <c r="Q450" s="63">
        <f>+'REPORTE FEBRERO IMROM'!Q450</f>
        <v>0</v>
      </c>
      <c r="R450" s="33" t="str">
        <f>IF(M450=0,"",M450/'CED. GRAL POR REP. O MANTTO'!G456)</f>
        <v/>
      </c>
      <c r="S450" s="44" t="str">
        <f t="shared" si="18"/>
        <v/>
      </c>
    </row>
    <row r="451" spans="2:19" s="3" customFormat="1" ht="37.5" hidden="1" customHeight="1" x14ac:dyDescent="0.2">
      <c r="B451" s="37">
        <v>434</v>
      </c>
      <c r="C451" s="38" t="str">
        <f>IF('CED. GRAL POR REP. O MANTTO'!C457="","",'CED. GRAL POR REP. O MANTTO'!C457)</f>
        <v/>
      </c>
      <c r="D451" s="333" t="str">
        <f>IF('CED. GRAL POR REP. O MANTTO'!D457="","",'CED. GRAL POR REP. O MANTTO'!D457)</f>
        <v/>
      </c>
      <c r="E451" s="333"/>
      <c r="F451" s="38" t="str">
        <f>IF('CED. GRAL POR REP. O MANTTO'!E457="","",'CED. GRAL POR REP. O MANTTO'!E457)</f>
        <v/>
      </c>
      <c r="G451" s="67" t="str">
        <f>IF('CED. GRAL POR REP. O MANTTO'!F457="","",'CED. GRAL POR REP. O MANTTO'!F457)</f>
        <v/>
      </c>
      <c r="H451" s="92">
        <f>+'REPORTE FEBRERO IMROM'!M451</f>
        <v>0</v>
      </c>
      <c r="I451" s="39"/>
      <c r="J451" s="39"/>
      <c r="K451" s="39"/>
      <c r="L451" s="30">
        <f t="shared" si="19"/>
        <v>0</v>
      </c>
      <c r="M451" s="30">
        <f t="shared" si="20"/>
        <v>0</v>
      </c>
      <c r="N451" s="90">
        <f>+'REPORTE FEBRERO IMROM'!N451</f>
        <v>0</v>
      </c>
      <c r="O451" s="55"/>
      <c r="P451" s="56"/>
      <c r="Q451" s="63">
        <f>+'REPORTE FEBRERO IMROM'!Q451</f>
        <v>0</v>
      </c>
      <c r="R451" s="33" t="str">
        <f>IF(M451=0,"",M451/'CED. GRAL POR REP. O MANTTO'!G457)</f>
        <v/>
      </c>
      <c r="S451" s="44" t="str">
        <f t="shared" si="18"/>
        <v/>
      </c>
    </row>
    <row r="452" spans="2:19" s="3" customFormat="1" ht="37.5" hidden="1" customHeight="1" x14ac:dyDescent="0.2">
      <c r="B452" s="37">
        <v>435</v>
      </c>
      <c r="C452" s="38" t="str">
        <f>IF('CED. GRAL POR REP. O MANTTO'!C458="","",'CED. GRAL POR REP. O MANTTO'!C458)</f>
        <v/>
      </c>
      <c r="D452" s="333" t="str">
        <f>IF('CED. GRAL POR REP. O MANTTO'!D458="","",'CED. GRAL POR REP. O MANTTO'!D458)</f>
        <v/>
      </c>
      <c r="E452" s="333"/>
      <c r="F452" s="38" t="str">
        <f>IF('CED. GRAL POR REP. O MANTTO'!E458="","",'CED. GRAL POR REP. O MANTTO'!E458)</f>
        <v/>
      </c>
      <c r="G452" s="67" t="str">
        <f>IF('CED. GRAL POR REP. O MANTTO'!F458="","",'CED. GRAL POR REP. O MANTTO'!F458)</f>
        <v/>
      </c>
      <c r="H452" s="92">
        <f>+'REPORTE FEBRERO IMROM'!M452</f>
        <v>0</v>
      </c>
      <c r="I452" s="39"/>
      <c r="J452" s="39"/>
      <c r="K452" s="39"/>
      <c r="L452" s="30">
        <f t="shared" si="19"/>
        <v>0</v>
      </c>
      <c r="M452" s="30">
        <f t="shared" si="20"/>
        <v>0</v>
      </c>
      <c r="N452" s="90">
        <f>+'REPORTE FEBRERO IMROM'!N452</f>
        <v>0</v>
      </c>
      <c r="O452" s="55"/>
      <c r="P452" s="56"/>
      <c r="Q452" s="63">
        <f>+'REPORTE FEBRERO IMROM'!Q452</f>
        <v>0</v>
      </c>
      <c r="R452" s="33" t="str">
        <f>IF(M452=0,"",M452/'CED. GRAL POR REP. O MANTTO'!G458)</f>
        <v/>
      </c>
      <c r="S452" s="44" t="str">
        <f t="shared" si="18"/>
        <v/>
      </c>
    </row>
    <row r="453" spans="2:19" s="3" customFormat="1" ht="37.5" hidden="1" customHeight="1" x14ac:dyDescent="0.2">
      <c r="B453" s="37">
        <v>436</v>
      </c>
      <c r="C453" s="38" t="str">
        <f>IF('CED. GRAL POR REP. O MANTTO'!C459="","",'CED. GRAL POR REP. O MANTTO'!C459)</f>
        <v/>
      </c>
      <c r="D453" s="333" t="str">
        <f>IF('CED. GRAL POR REP. O MANTTO'!D459="","",'CED. GRAL POR REP. O MANTTO'!D459)</f>
        <v/>
      </c>
      <c r="E453" s="333"/>
      <c r="F453" s="38" t="str">
        <f>IF('CED. GRAL POR REP. O MANTTO'!E459="","",'CED. GRAL POR REP. O MANTTO'!E459)</f>
        <v/>
      </c>
      <c r="G453" s="67" t="str">
        <f>IF('CED. GRAL POR REP. O MANTTO'!F459="","",'CED. GRAL POR REP. O MANTTO'!F459)</f>
        <v/>
      </c>
      <c r="H453" s="92">
        <f>+'REPORTE FEBRERO IMROM'!M453</f>
        <v>0</v>
      </c>
      <c r="I453" s="39"/>
      <c r="J453" s="39"/>
      <c r="K453" s="39"/>
      <c r="L453" s="30">
        <f t="shared" si="19"/>
        <v>0</v>
      </c>
      <c r="M453" s="30">
        <f t="shared" si="20"/>
        <v>0</v>
      </c>
      <c r="N453" s="90">
        <f>+'REPORTE FEBRERO IMROM'!N453</f>
        <v>0</v>
      </c>
      <c r="O453" s="55"/>
      <c r="P453" s="56"/>
      <c r="Q453" s="63">
        <f>+'REPORTE FEBRERO IMROM'!Q453</f>
        <v>0</v>
      </c>
      <c r="R453" s="33" t="str">
        <f>IF(M453=0,"",M453/'CED. GRAL POR REP. O MANTTO'!G459)</f>
        <v/>
      </c>
      <c r="S453" s="44" t="str">
        <f t="shared" si="18"/>
        <v/>
      </c>
    </row>
    <row r="454" spans="2:19" s="3" customFormat="1" ht="37.5" hidden="1" customHeight="1" x14ac:dyDescent="0.2">
      <c r="B454" s="37">
        <v>437</v>
      </c>
      <c r="C454" s="38" t="str">
        <f>IF('CED. GRAL POR REP. O MANTTO'!C460="","",'CED. GRAL POR REP. O MANTTO'!C460)</f>
        <v/>
      </c>
      <c r="D454" s="333" t="str">
        <f>IF('CED. GRAL POR REP. O MANTTO'!D460="","",'CED. GRAL POR REP. O MANTTO'!D460)</f>
        <v/>
      </c>
      <c r="E454" s="333"/>
      <c r="F454" s="38" t="str">
        <f>IF('CED. GRAL POR REP. O MANTTO'!E460="","",'CED. GRAL POR REP. O MANTTO'!E460)</f>
        <v/>
      </c>
      <c r="G454" s="67" t="str">
        <f>IF('CED. GRAL POR REP. O MANTTO'!F460="","",'CED. GRAL POR REP. O MANTTO'!F460)</f>
        <v/>
      </c>
      <c r="H454" s="92">
        <f>+'REPORTE FEBRERO IMROM'!M454</f>
        <v>0</v>
      </c>
      <c r="I454" s="39"/>
      <c r="J454" s="39"/>
      <c r="K454" s="39"/>
      <c r="L454" s="30">
        <f t="shared" si="19"/>
        <v>0</v>
      </c>
      <c r="M454" s="30">
        <f t="shared" si="20"/>
        <v>0</v>
      </c>
      <c r="N454" s="90">
        <f>+'REPORTE FEBRERO IMROM'!N454</f>
        <v>0</v>
      </c>
      <c r="O454" s="55"/>
      <c r="P454" s="56"/>
      <c r="Q454" s="63">
        <f>+'REPORTE FEBRERO IMROM'!Q454</f>
        <v>0</v>
      </c>
      <c r="R454" s="33" t="str">
        <f>IF(M454=0,"",M454/'CED. GRAL POR REP. O MANTTO'!G460)</f>
        <v/>
      </c>
      <c r="S454" s="44" t="str">
        <f t="shared" si="18"/>
        <v/>
      </c>
    </row>
    <row r="455" spans="2:19" s="3" customFormat="1" ht="37.5" hidden="1" customHeight="1" x14ac:dyDescent="0.2">
      <c r="B455" s="37">
        <v>438</v>
      </c>
      <c r="C455" s="38" t="str">
        <f>IF('CED. GRAL POR REP. O MANTTO'!C461="","",'CED. GRAL POR REP. O MANTTO'!C461)</f>
        <v/>
      </c>
      <c r="D455" s="333" t="str">
        <f>IF('CED. GRAL POR REP. O MANTTO'!D461="","",'CED. GRAL POR REP. O MANTTO'!D461)</f>
        <v/>
      </c>
      <c r="E455" s="333"/>
      <c r="F455" s="38" t="str">
        <f>IF('CED. GRAL POR REP. O MANTTO'!E461="","",'CED. GRAL POR REP. O MANTTO'!E461)</f>
        <v/>
      </c>
      <c r="G455" s="67" t="str">
        <f>IF('CED. GRAL POR REP. O MANTTO'!F461="","",'CED. GRAL POR REP. O MANTTO'!F461)</f>
        <v/>
      </c>
      <c r="H455" s="92">
        <f>+'REPORTE FEBRERO IMROM'!M455</f>
        <v>0</v>
      </c>
      <c r="I455" s="39"/>
      <c r="J455" s="39"/>
      <c r="K455" s="39"/>
      <c r="L455" s="30">
        <f t="shared" si="19"/>
        <v>0</v>
      </c>
      <c r="M455" s="30">
        <f t="shared" si="20"/>
        <v>0</v>
      </c>
      <c r="N455" s="90">
        <f>+'REPORTE FEBRERO IMROM'!N455</f>
        <v>0</v>
      </c>
      <c r="O455" s="55"/>
      <c r="P455" s="56"/>
      <c r="Q455" s="63">
        <f>+'REPORTE FEBRERO IMROM'!Q455</f>
        <v>0</v>
      </c>
      <c r="R455" s="33" t="str">
        <f>IF(M455=0,"",M455/'CED. GRAL POR REP. O MANTTO'!G461)</f>
        <v/>
      </c>
      <c r="S455" s="44" t="str">
        <f t="shared" si="18"/>
        <v/>
      </c>
    </row>
    <row r="456" spans="2:19" s="3" customFormat="1" ht="37.5" hidden="1" customHeight="1" x14ac:dyDescent="0.2">
      <c r="B456" s="37">
        <v>439</v>
      </c>
      <c r="C456" s="38" t="str">
        <f>IF('CED. GRAL POR REP. O MANTTO'!C462="","",'CED. GRAL POR REP. O MANTTO'!C462)</f>
        <v/>
      </c>
      <c r="D456" s="333" t="str">
        <f>IF('CED. GRAL POR REP. O MANTTO'!D462="","",'CED. GRAL POR REP. O MANTTO'!D462)</f>
        <v/>
      </c>
      <c r="E456" s="333"/>
      <c r="F456" s="38" t="str">
        <f>IF('CED. GRAL POR REP. O MANTTO'!E462="","",'CED. GRAL POR REP. O MANTTO'!E462)</f>
        <v/>
      </c>
      <c r="G456" s="67" t="str">
        <f>IF('CED. GRAL POR REP. O MANTTO'!F462="","",'CED. GRAL POR REP. O MANTTO'!F462)</f>
        <v/>
      </c>
      <c r="H456" s="92">
        <f>+'REPORTE FEBRERO IMROM'!M456</f>
        <v>0</v>
      </c>
      <c r="I456" s="39"/>
      <c r="J456" s="39"/>
      <c r="K456" s="39"/>
      <c r="L456" s="30">
        <f t="shared" si="19"/>
        <v>0</v>
      </c>
      <c r="M456" s="30">
        <f t="shared" si="20"/>
        <v>0</v>
      </c>
      <c r="N456" s="90">
        <f>+'REPORTE FEBRERO IMROM'!N456</f>
        <v>0</v>
      </c>
      <c r="O456" s="55"/>
      <c r="P456" s="56"/>
      <c r="Q456" s="63">
        <f>+'REPORTE FEBRERO IMROM'!Q456</f>
        <v>0</v>
      </c>
      <c r="R456" s="33" t="str">
        <f>IF(M456=0,"",M456/'CED. GRAL POR REP. O MANTTO'!G462)</f>
        <v/>
      </c>
      <c r="S456" s="44" t="str">
        <f t="shared" si="18"/>
        <v/>
      </c>
    </row>
    <row r="457" spans="2:19" s="3" customFormat="1" ht="37.5" hidden="1" customHeight="1" x14ac:dyDescent="0.2">
      <c r="B457" s="37">
        <v>440</v>
      </c>
      <c r="C457" s="38" t="str">
        <f>IF('CED. GRAL POR REP. O MANTTO'!C463="","",'CED. GRAL POR REP. O MANTTO'!C463)</f>
        <v/>
      </c>
      <c r="D457" s="333" t="str">
        <f>IF('CED. GRAL POR REP. O MANTTO'!D463="","",'CED. GRAL POR REP. O MANTTO'!D463)</f>
        <v/>
      </c>
      <c r="E457" s="333"/>
      <c r="F457" s="38" t="str">
        <f>IF('CED. GRAL POR REP. O MANTTO'!E463="","",'CED. GRAL POR REP. O MANTTO'!E463)</f>
        <v/>
      </c>
      <c r="G457" s="67" t="str">
        <f>IF('CED. GRAL POR REP. O MANTTO'!F463="","",'CED. GRAL POR REP. O MANTTO'!F463)</f>
        <v/>
      </c>
      <c r="H457" s="92">
        <f>+'REPORTE FEBRERO IMROM'!M457</f>
        <v>0</v>
      </c>
      <c r="I457" s="39"/>
      <c r="J457" s="39"/>
      <c r="K457" s="39"/>
      <c r="L457" s="30">
        <f t="shared" si="19"/>
        <v>0</v>
      </c>
      <c r="M457" s="30">
        <f t="shared" si="20"/>
        <v>0</v>
      </c>
      <c r="N457" s="90">
        <f>+'REPORTE FEBRERO IMROM'!N457</f>
        <v>0</v>
      </c>
      <c r="O457" s="55"/>
      <c r="P457" s="56"/>
      <c r="Q457" s="63">
        <f>+'REPORTE FEBRERO IMROM'!Q457</f>
        <v>0</v>
      </c>
      <c r="R457" s="33" t="str">
        <f>IF(M457=0,"",M457/'CED. GRAL POR REP. O MANTTO'!G463)</f>
        <v/>
      </c>
      <c r="S457" s="44" t="str">
        <f t="shared" si="18"/>
        <v/>
      </c>
    </row>
    <row r="458" spans="2:19" s="3" customFormat="1" ht="37.5" hidden="1" customHeight="1" x14ac:dyDescent="0.2">
      <c r="B458" s="37">
        <v>441</v>
      </c>
      <c r="C458" s="38" t="str">
        <f>IF('CED. GRAL POR REP. O MANTTO'!C464="","",'CED. GRAL POR REP. O MANTTO'!C464)</f>
        <v/>
      </c>
      <c r="D458" s="333" t="str">
        <f>IF('CED. GRAL POR REP. O MANTTO'!D464="","",'CED. GRAL POR REP. O MANTTO'!D464)</f>
        <v/>
      </c>
      <c r="E458" s="333"/>
      <c r="F458" s="38" t="str">
        <f>IF('CED. GRAL POR REP. O MANTTO'!E464="","",'CED. GRAL POR REP. O MANTTO'!E464)</f>
        <v/>
      </c>
      <c r="G458" s="67" t="str">
        <f>IF('CED. GRAL POR REP. O MANTTO'!F464="","",'CED. GRAL POR REP. O MANTTO'!F464)</f>
        <v/>
      </c>
      <c r="H458" s="92">
        <f>+'REPORTE FEBRERO IMROM'!M458</f>
        <v>0</v>
      </c>
      <c r="I458" s="39"/>
      <c r="J458" s="39"/>
      <c r="K458" s="39"/>
      <c r="L458" s="30">
        <f t="shared" si="19"/>
        <v>0</v>
      </c>
      <c r="M458" s="30">
        <f t="shared" si="20"/>
        <v>0</v>
      </c>
      <c r="N458" s="90">
        <f>+'REPORTE FEBRERO IMROM'!N458</f>
        <v>0</v>
      </c>
      <c r="O458" s="55"/>
      <c r="P458" s="56"/>
      <c r="Q458" s="63">
        <f>+'REPORTE FEBRERO IMROM'!Q458</f>
        <v>0</v>
      </c>
      <c r="R458" s="33" t="str">
        <f>IF(M458=0,"",M458/'CED. GRAL POR REP. O MANTTO'!G464)</f>
        <v/>
      </c>
      <c r="S458" s="44" t="str">
        <f t="shared" si="18"/>
        <v/>
      </c>
    </row>
    <row r="459" spans="2:19" s="3" customFormat="1" ht="37.5" hidden="1" customHeight="1" x14ac:dyDescent="0.2">
      <c r="B459" s="37">
        <v>442</v>
      </c>
      <c r="C459" s="38" t="str">
        <f>IF('CED. GRAL POR REP. O MANTTO'!C465="","",'CED. GRAL POR REP. O MANTTO'!C465)</f>
        <v/>
      </c>
      <c r="D459" s="333" t="str">
        <f>IF('CED. GRAL POR REP. O MANTTO'!D465="","",'CED. GRAL POR REP. O MANTTO'!D465)</f>
        <v/>
      </c>
      <c r="E459" s="333"/>
      <c r="F459" s="38" t="str">
        <f>IF('CED. GRAL POR REP. O MANTTO'!E465="","",'CED. GRAL POR REP. O MANTTO'!E465)</f>
        <v/>
      </c>
      <c r="G459" s="67" t="str">
        <f>IF('CED. GRAL POR REP. O MANTTO'!F465="","",'CED. GRAL POR REP. O MANTTO'!F465)</f>
        <v/>
      </c>
      <c r="H459" s="92">
        <f>+'REPORTE FEBRERO IMROM'!M459</f>
        <v>0</v>
      </c>
      <c r="I459" s="39"/>
      <c r="J459" s="39"/>
      <c r="K459" s="39"/>
      <c r="L459" s="30">
        <f t="shared" si="19"/>
        <v>0</v>
      </c>
      <c r="M459" s="30">
        <f t="shared" si="20"/>
        <v>0</v>
      </c>
      <c r="N459" s="90">
        <f>+'REPORTE FEBRERO IMROM'!N459</f>
        <v>0</v>
      </c>
      <c r="O459" s="55"/>
      <c r="P459" s="56"/>
      <c r="Q459" s="63">
        <f>+'REPORTE FEBRERO IMROM'!Q459</f>
        <v>0</v>
      </c>
      <c r="R459" s="33" t="str">
        <f>IF(M459=0,"",M459/'CED. GRAL POR REP. O MANTTO'!G465)</f>
        <v/>
      </c>
      <c r="S459" s="44" t="str">
        <f t="shared" si="18"/>
        <v/>
      </c>
    </row>
    <row r="460" spans="2:19" s="3" customFormat="1" ht="37.5" hidden="1" customHeight="1" x14ac:dyDescent="0.2">
      <c r="B460" s="37">
        <v>443</v>
      </c>
      <c r="C460" s="38" t="str">
        <f>IF('CED. GRAL POR REP. O MANTTO'!C466="","",'CED. GRAL POR REP. O MANTTO'!C466)</f>
        <v/>
      </c>
      <c r="D460" s="333" t="str">
        <f>IF('CED. GRAL POR REP. O MANTTO'!D466="","",'CED. GRAL POR REP. O MANTTO'!D466)</f>
        <v/>
      </c>
      <c r="E460" s="333"/>
      <c r="F460" s="38" t="str">
        <f>IF('CED. GRAL POR REP. O MANTTO'!E466="","",'CED. GRAL POR REP. O MANTTO'!E466)</f>
        <v/>
      </c>
      <c r="G460" s="67" t="str">
        <f>IF('CED. GRAL POR REP. O MANTTO'!F466="","",'CED. GRAL POR REP. O MANTTO'!F466)</f>
        <v/>
      </c>
      <c r="H460" s="92">
        <f>+'REPORTE FEBRERO IMROM'!M460</f>
        <v>0</v>
      </c>
      <c r="I460" s="39"/>
      <c r="J460" s="39"/>
      <c r="K460" s="39"/>
      <c r="L460" s="30">
        <f t="shared" si="19"/>
        <v>0</v>
      </c>
      <c r="M460" s="30">
        <f t="shared" si="20"/>
        <v>0</v>
      </c>
      <c r="N460" s="90">
        <f>+'REPORTE FEBRERO IMROM'!N460</f>
        <v>0</v>
      </c>
      <c r="O460" s="55"/>
      <c r="P460" s="56"/>
      <c r="Q460" s="63">
        <f>+'REPORTE FEBRERO IMROM'!Q460</f>
        <v>0</v>
      </c>
      <c r="R460" s="33" t="str">
        <f>IF(M460=0,"",M460/'CED. GRAL POR REP. O MANTTO'!G466)</f>
        <v/>
      </c>
      <c r="S460" s="44" t="str">
        <f t="shared" si="18"/>
        <v/>
      </c>
    </row>
    <row r="461" spans="2:19" s="3" customFormat="1" ht="37.5" hidden="1" customHeight="1" x14ac:dyDescent="0.2">
      <c r="B461" s="37">
        <v>444</v>
      </c>
      <c r="C461" s="38" t="str">
        <f>IF('CED. GRAL POR REP. O MANTTO'!C467="","",'CED. GRAL POR REP. O MANTTO'!C467)</f>
        <v/>
      </c>
      <c r="D461" s="333" t="str">
        <f>IF('CED. GRAL POR REP. O MANTTO'!D467="","",'CED. GRAL POR REP. O MANTTO'!D467)</f>
        <v/>
      </c>
      <c r="E461" s="333"/>
      <c r="F461" s="38" t="str">
        <f>IF('CED. GRAL POR REP. O MANTTO'!E467="","",'CED. GRAL POR REP. O MANTTO'!E467)</f>
        <v/>
      </c>
      <c r="G461" s="67" t="str">
        <f>IF('CED. GRAL POR REP. O MANTTO'!F467="","",'CED. GRAL POR REP. O MANTTO'!F467)</f>
        <v/>
      </c>
      <c r="H461" s="92">
        <f>+'REPORTE FEBRERO IMROM'!M461</f>
        <v>0</v>
      </c>
      <c r="I461" s="39"/>
      <c r="J461" s="39"/>
      <c r="K461" s="39"/>
      <c r="L461" s="30">
        <f t="shared" si="19"/>
        <v>0</v>
      </c>
      <c r="M461" s="30">
        <f t="shared" si="20"/>
        <v>0</v>
      </c>
      <c r="N461" s="90">
        <f>+'REPORTE FEBRERO IMROM'!N461</f>
        <v>0</v>
      </c>
      <c r="O461" s="55"/>
      <c r="P461" s="56"/>
      <c r="Q461" s="63">
        <f>+'REPORTE FEBRERO IMROM'!Q461</f>
        <v>0</v>
      </c>
      <c r="R461" s="33" t="str">
        <f>IF(M461=0,"",M461/'CED. GRAL POR REP. O MANTTO'!G467)</f>
        <v/>
      </c>
      <c r="S461" s="44" t="str">
        <f t="shared" si="18"/>
        <v/>
      </c>
    </row>
    <row r="462" spans="2:19" s="3" customFormat="1" ht="37.5" hidden="1" customHeight="1" x14ac:dyDescent="0.2">
      <c r="B462" s="37">
        <v>445</v>
      </c>
      <c r="C462" s="38" t="str">
        <f>IF('CED. GRAL POR REP. O MANTTO'!C468="","",'CED. GRAL POR REP. O MANTTO'!C468)</f>
        <v/>
      </c>
      <c r="D462" s="333" t="str">
        <f>IF('CED. GRAL POR REP. O MANTTO'!D468="","",'CED. GRAL POR REP. O MANTTO'!D468)</f>
        <v/>
      </c>
      <c r="E462" s="333"/>
      <c r="F462" s="38" t="str">
        <f>IF('CED. GRAL POR REP. O MANTTO'!E468="","",'CED. GRAL POR REP. O MANTTO'!E468)</f>
        <v/>
      </c>
      <c r="G462" s="67" t="str">
        <f>IF('CED. GRAL POR REP. O MANTTO'!F468="","",'CED. GRAL POR REP. O MANTTO'!F468)</f>
        <v/>
      </c>
      <c r="H462" s="92">
        <f>+'REPORTE FEBRERO IMROM'!M462</f>
        <v>0</v>
      </c>
      <c r="I462" s="39"/>
      <c r="J462" s="39"/>
      <c r="K462" s="39"/>
      <c r="L462" s="30">
        <f t="shared" si="19"/>
        <v>0</v>
      </c>
      <c r="M462" s="30">
        <f t="shared" si="20"/>
        <v>0</v>
      </c>
      <c r="N462" s="90">
        <f>+'REPORTE FEBRERO IMROM'!N462</f>
        <v>0</v>
      </c>
      <c r="O462" s="55"/>
      <c r="P462" s="56"/>
      <c r="Q462" s="63">
        <f>+'REPORTE FEBRERO IMROM'!Q462</f>
        <v>0</v>
      </c>
      <c r="R462" s="33" t="str">
        <f>IF(M462=0,"",M462/'CED. GRAL POR REP. O MANTTO'!G468)</f>
        <v/>
      </c>
      <c r="S462" s="44" t="str">
        <f t="shared" si="18"/>
        <v/>
      </c>
    </row>
    <row r="463" spans="2:19" s="3" customFormat="1" ht="37.5" hidden="1" customHeight="1" x14ac:dyDescent="0.2">
      <c r="B463" s="37">
        <v>446</v>
      </c>
      <c r="C463" s="38" t="str">
        <f>IF('CED. GRAL POR REP. O MANTTO'!C469="","",'CED. GRAL POR REP. O MANTTO'!C469)</f>
        <v/>
      </c>
      <c r="D463" s="333" t="str">
        <f>IF('CED. GRAL POR REP. O MANTTO'!D469="","",'CED. GRAL POR REP. O MANTTO'!D469)</f>
        <v/>
      </c>
      <c r="E463" s="333"/>
      <c r="F463" s="38" t="str">
        <f>IF('CED. GRAL POR REP. O MANTTO'!E469="","",'CED. GRAL POR REP. O MANTTO'!E469)</f>
        <v/>
      </c>
      <c r="G463" s="67" t="str">
        <f>IF('CED. GRAL POR REP. O MANTTO'!F469="","",'CED. GRAL POR REP. O MANTTO'!F469)</f>
        <v/>
      </c>
      <c r="H463" s="92">
        <f>+'REPORTE FEBRERO IMROM'!M463</f>
        <v>0</v>
      </c>
      <c r="I463" s="39"/>
      <c r="J463" s="39"/>
      <c r="K463" s="39"/>
      <c r="L463" s="30">
        <f t="shared" si="19"/>
        <v>0</v>
      </c>
      <c r="M463" s="30">
        <f t="shared" si="20"/>
        <v>0</v>
      </c>
      <c r="N463" s="90">
        <f>+'REPORTE FEBRERO IMROM'!N463</f>
        <v>0</v>
      </c>
      <c r="O463" s="55"/>
      <c r="P463" s="56"/>
      <c r="Q463" s="63">
        <f>+'REPORTE FEBRERO IMROM'!Q463</f>
        <v>0</v>
      </c>
      <c r="R463" s="33" t="str">
        <f>IF(M463=0,"",M463/'CED. GRAL POR REP. O MANTTO'!G469)</f>
        <v/>
      </c>
      <c r="S463" s="44" t="str">
        <f t="shared" si="18"/>
        <v/>
      </c>
    </row>
    <row r="464" spans="2:19" s="3" customFormat="1" ht="37.5" hidden="1" customHeight="1" x14ac:dyDescent="0.2">
      <c r="B464" s="37">
        <v>447</v>
      </c>
      <c r="C464" s="38" t="str">
        <f>IF('CED. GRAL POR REP. O MANTTO'!C470="","",'CED. GRAL POR REP. O MANTTO'!C470)</f>
        <v/>
      </c>
      <c r="D464" s="333" t="str">
        <f>IF('CED. GRAL POR REP. O MANTTO'!D470="","",'CED. GRAL POR REP. O MANTTO'!D470)</f>
        <v/>
      </c>
      <c r="E464" s="333"/>
      <c r="F464" s="38" t="str">
        <f>IF('CED. GRAL POR REP. O MANTTO'!E470="","",'CED. GRAL POR REP. O MANTTO'!E470)</f>
        <v/>
      </c>
      <c r="G464" s="67" t="str">
        <f>IF('CED. GRAL POR REP. O MANTTO'!F470="","",'CED. GRAL POR REP. O MANTTO'!F470)</f>
        <v/>
      </c>
      <c r="H464" s="92">
        <f>+'REPORTE FEBRERO IMROM'!M464</f>
        <v>0</v>
      </c>
      <c r="I464" s="39"/>
      <c r="J464" s="39"/>
      <c r="K464" s="39"/>
      <c r="L464" s="30">
        <f t="shared" si="19"/>
        <v>0</v>
      </c>
      <c r="M464" s="30">
        <f t="shared" si="20"/>
        <v>0</v>
      </c>
      <c r="N464" s="90">
        <f>+'REPORTE FEBRERO IMROM'!N464</f>
        <v>0</v>
      </c>
      <c r="O464" s="55"/>
      <c r="P464" s="56"/>
      <c r="Q464" s="63">
        <f>+'REPORTE FEBRERO IMROM'!Q464</f>
        <v>0</v>
      </c>
      <c r="R464" s="33" t="str">
        <f>IF(M464=0,"",M464/'CED. GRAL POR REP. O MANTTO'!G470)</f>
        <v/>
      </c>
      <c r="S464" s="44" t="str">
        <f t="shared" si="18"/>
        <v/>
      </c>
    </row>
    <row r="465" spans="2:19" s="3" customFormat="1" ht="37.5" hidden="1" customHeight="1" x14ac:dyDescent="0.2">
      <c r="B465" s="37">
        <v>448</v>
      </c>
      <c r="C465" s="38" t="str">
        <f>IF('CED. GRAL POR REP. O MANTTO'!C471="","",'CED. GRAL POR REP. O MANTTO'!C471)</f>
        <v/>
      </c>
      <c r="D465" s="333" t="str">
        <f>IF('CED. GRAL POR REP. O MANTTO'!D471="","",'CED. GRAL POR REP. O MANTTO'!D471)</f>
        <v/>
      </c>
      <c r="E465" s="333"/>
      <c r="F465" s="38" t="str">
        <f>IF('CED. GRAL POR REP. O MANTTO'!E471="","",'CED. GRAL POR REP. O MANTTO'!E471)</f>
        <v/>
      </c>
      <c r="G465" s="67" t="str">
        <f>IF('CED. GRAL POR REP. O MANTTO'!F471="","",'CED. GRAL POR REP. O MANTTO'!F471)</f>
        <v/>
      </c>
      <c r="H465" s="92">
        <f>+'REPORTE FEBRERO IMROM'!M465</f>
        <v>0</v>
      </c>
      <c r="I465" s="39"/>
      <c r="J465" s="39"/>
      <c r="K465" s="39"/>
      <c r="L465" s="30">
        <f t="shared" si="19"/>
        <v>0</v>
      </c>
      <c r="M465" s="30">
        <f t="shared" si="20"/>
        <v>0</v>
      </c>
      <c r="N465" s="90">
        <f>+'REPORTE FEBRERO IMROM'!N465</f>
        <v>0</v>
      </c>
      <c r="O465" s="55"/>
      <c r="P465" s="56"/>
      <c r="Q465" s="63">
        <f>+'REPORTE FEBRERO IMROM'!Q465</f>
        <v>0</v>
      </c>
      <c r="R465" s="33" t="str">
        <f>IF(M465=0,"",M465/'CED. GRAL POR REP. O MANTTO'!G471)</f>
        <v/>
      </c>
      <c r="S465" s="44" t="str">
        <f t="shared" si="18"/>
        <v/>
      </c>
    </row>
    <row r="466" spans="2:19" s="3" customFormat="1" ht="37.5" hidden="1" customHeight="1" x14ac:dyDescent="0.2">
      <c r="B466" s="37">
        <v>449</v>
      </c>
      <c r="C466" s="38" t="str">
        <f>IF('CED. GRAL POR REP. O MANTTO'!C472="","",'CED. GRAL POR REP. O MANTTO'!C472)</f>
        <v/>
      </c>
      <c r="D466" s="333" t="str">
        <f>IF('CED. GRAL POR REP. O MANTTO'!D472="","",'CED. GRAL POR REP. O MANTTO'!D472)</f>
        <v/>
      </c>
      <c r="E466" s="333"/>
      <c r="F466" s="38" t="str">
        <f>IF('CED. GRAL POR REP. O MANTTO'!E472="","",'CED. GRAL POR REP. O MANTTO'!E472)</f>
        <v/>
      </c>
      <c r="G466" s="67" t="str">
        <f>IF('CED. GRAL POR REP. O MANTTO'!F472="","",'CED. GRAL POR REP. O MANTTO'!F472)</f>
        <v/>
      </c>
      <c r="H466" s="92">
        <f>+'REPORTE FEBRERO IMROM'!M466</f>
        <v>0</v>
      </c>
      <c r="I466" s="39"/>
      <c r="J466" s="39"/>
      <c r="K466" s="39"/>
      <c r="L466" s="30">
        <f t="shared" si="19"/>
        <v>0</v>
      </c>
      <c r="M466" s="30">
        <f t="shared" si="20"/>
        <v>0</v>
      </c>
      <c r="N466" s="90">
        <f>+'REPORTE FEBRERO IMROM'!N466</f>
        <v>0</v>
      </c>
      <c r="O466" s="55"/>
      <c r="P466" s="56"/>
      <c r="Q466" s="63">
        <f>+'REPORTE FEBRERO IMROM'!Q466</f>
        <v>0</v>
      </c>
      <c r="R466" s="33" t="str">
        <f>IF(M466=0,"",M466/'CED. GRAL POR REP. O MANTTO'!G472)</f>
        <v/>
      </c>
      <c r="S466" s="44" t="str">
        <f t="shared" ref="S466:S529" si="21">IF(R466="","",IF(R466&gt;1,"SOBRE EJERCICIO DE RECURSOS",""))</f>
        <v/>
      </c>
    </row>
    <row r="467" spans="2:19" s="3" customFormat="1" ht="37.5" hidden="1" customHeight="1" x14ac:dyDescent="0.2">
      <c r="B467" s="37">
        <v>450</v>
      </c>
      <c r="C467" s="38" t="str">
        <f>IF('CED. GRAL POR REP. O MANTTO'!C473="","",'CED. GRAL POR REP. O MANTTO'!C473)</f>
        <v/>
      </c>
      <c r="D467" s="333" t="str">
        <f>IF('CED. GRAL POR REP. O MANTTO'!D473="","",'CED. GRAL POR REP. O MANTTO'!D473)</f>
        <v/>
      </c>
      <c r="E467" s="333"/>
      <c r="F467" s="38" t="str">
        <f>IF('CED. GRAL POR REP. O MANTTO'!E473="","",'CED. GRAL POR REP. O MANTTO'!E473)</f>
        <v/>
      </c>
      <c r="G467" s="67" t="str">
        <f>IF('CED. GRAL POR REP. O MANTTO'!F473="","",'CED. GRAL POR REP. O MANTTO'!F473)</f>
        <v/>
      </c>
      <c r="H467" s="92">
        <f>+'REPORTE FEBRERO IMROM'!M467</f>
        <v>0</v>
      </c>
      <c r="I467" s="39"/>
      <c r="J467" s="39"/>
      <c r="K467" s="39"/>
      <c r="L467" s="30">
        <f t="shared" si="19"/>
        <v>0</v>
      </c>
      <c r="M467" s="30">
        <f t="shared" si="20"/>
        <v>0</v>
      </c>
      <c r="N467" s="90">
        <f>+'REPORTE FEBRERO IMROM'!N467</f>
        <v>0</v>
      </c>
      <c r="O467" s="55"/>
      <c r="P467" s="56"/>
      <c r="Q467" s="63">
        <f>+'REPORTE FEBRERO IMROM'!Q467</f>
        <v>0</v>
      </c>
      <c r="R467" s="33" t="str">
        <f>IF(M467=0,"",M467/'CED. GRAL POR REP. O MANTTO'!G473)</f>
        <v/>
      </c>
      <c r="S467" s="44" t="str">
        <f t="shared" si="21"/>
        <v/>
      </c>
    </row>
    <row r="468" spans="2:19" s="3" customFormat="1" ht="37.5" hidden="1" customHeight="1" x14ac:dyDescent="0.2">
      <c r="B468" s="37">
        <v>451</v>
      </c>
      <c r="C468" s="38" t="str">
        <f>IF('CED. GRAL POR REP. O MANTTO'!C474="","",'CED. GRAL POR REP. O MANTTO'!C474)</f>
        <v/>
      </c>
      <c r="D468" s="333" t="str">
        <f>IF('CED. GRAL POR REP. O MANTTO'!D474="","",'CED. GRAL POR REP. O MANTTO'!D474)</f>
        <v/>
      </c>
      <c r="E468" s="333"/>
      <c r="F468" s="38" t="str">
        <f>IF('CED. GRAL POR REP. O MANTTO'!E474="","",'CED. GRAL POR REP. O MANTTO'!E474)</f>
        <v/>
      </c>
      <c r="G468" s="67" t="str">
        <f>IF('CED. GRAL POR REP. O MANTTO'!F474="","",'CED. GRAL POR REP. O MANTTO'!F474)</f>
        <v/>
      </c>
      <c r="H468" s="92">
        <f>+'REPORTE FEBRERO IMROM'!M468</f>
        <v>0</v>
      </c>
      <c r="I468" s="39"/>
      <c r="J468" s="39"/>
      <c r="K468" s="39"/>
      <c r="L468" s="30">
        <f t="shared" ref="L468:L531" si="22">I468+J468+K468</f>
        <v>0</v>
      </c>
      <c r="M468" s="30">
        <f t="shared" ref="M468:M531" si="23">H468+L468</f>
        <v>0</v>
      </c>
      <c r="N468" s="90">
        <f>+'REPORTE FEBRERO IMROM'!N468</f>
        <v>0</v>
      </c>
      <c r="O468" s="55"/>
      <c r="P468" s="56"/>
      <c r="Q468" s="63">
        <f>+'REPORTE FEBRERO IMROM'!Q468</f>
        <v>0</v>
      </c>
      <c r="R468" s="33" t="str">
        <f>IF(M468=0,"",M468/'CED. GRAL POR REP. O MANTTO'!G474)</f>
        <v/>
      </c>
      <c r="S468" s="44" t="str">
        <f t="shared" si="21"/>
        <v/>
      </c>
    </row>
    <row r="469" spans="2:19" s="3" customFormat="1" ht="37.5" hidden="1" customHeight="1" x14ac:dyDescent="0.2">
      <c r="B469" s="37">
        <v>452</v>
      </c>
      <c r="C469" s="38" t="str">
        <f>IF('CED. GRAL POR REP. O MANTTO'!C475="","",'CED. GRAL POR REP. O MANTTO'!C475)</f>
        <v/>
      </c>
      <c r="D469" s="333" t="str">
        <f>IF('CED. GRAL POR REP. O MANTTO'!D475="","",'CED. GRAL POR REP. O MANTTO'!D475)</f>
        <v/>
      </c>
      <c r="E469" s="333"/>
      <c r="F469" s="38" t="str">
        <f>IF('CED. GRAL POR REP. O MANTTO'!E475="","",'CED. GRAL POR REP. O MANTTO'!E475)</f>
        <v/>
      </c>
      <c r="G469" s="67" t="str">
        <f>IF('CED. GRAL POR REP. O MANTTO'!F475="","",'CED. GRAL POR REP. O MANTTO'!F475)</f>
        <v/>
      </c>
      <c r="H469" s="92">
        <f>+'REPORTE FEBRERO IMROM'!M469</f>
        <v>0</v>
      </c>
      <c r="I469" s="39"/>
      <c r="J469" s="39"/>
      <c r="K469" s="39"/>
      <c r="L469" s="30">
        <f t="shared" si="22"/>
        <v>0</v>
      </c>
      <c r="M469" s="30">
        <f t="shared" si="23"/>
        <v>0</v>
      </c>
      <c r="N469" s="90">
        <f>+'REPORTE FEBRERO IMROM'!N469</f>
        <v>0</v>
      </c>
      <c r="O469" s="55"/>
      <c r="P469" s="56"/>
      <c r="Q469" s="63">
        <f>+'REPORTE FEBRERO IMROM'!Q469</f>
        <v>0</v>
      </c>
      <c r="R469" s="33" t="str">
        <f>IF(M469=0,"",M469/'CED. GRAL POR REP. O MANTTO'!G475)</f>
        <v/>
      </c>
      <c r="S469" s="44" t="str">
        <f t="shared" si="21"/>
        <v/>
      </c>
    </row>
    <row r="470" spans="2:19" s="3" customFormat="1" ht="37.5" hidden="1" customHeight="1" x14ac:dyDescent="0.2">
      <c r="B470" s="37">
        <v>453</v>
      </c>
      <c r="C470" s="38" t="str">
        <f>IF('CED. GRAL POR REP. O MANTTO'!C476="","",'CED. GRAL POR REP. O MANTTO'!C476)</f>
        <v/>
      </c>
      <c r="D470" s="333" t="str">
        <f>IF('CED. GRAL POR REP. O MANTTO'!D476="","",'CED. GRAL POR REP. O MANTTO'!D476)</f>
        <v/>
      </c>
      <c r="E470" s="333"/>
      <c r="F470" s="38" t="str">
        <f>IF('CED. GRAL POR REP. O MANTTO'!E476="","",'CED. GRAL POR REP. O MANTTO'!E476)</f>
        <v/>
      </c>
      <c r="G470" s="67" t="str">
        <f>IF('CED. GRAL POR REP. O MANTTO'!F476="","",'CED. GRAL POR REP. O MANTTO'!F476)</f>
        <v/>
      </c>
      <c r="H470" s="92">
        <f>+'REPORTE FEBRERO IMROM'!M470</f>
        <v>0</v>
      </c>
      <c r="I470" s="39"/>
      <c r="J470" s="39"/>
      <c r="K470" s="39"/>
      <c r="L470" s="30">
        <f t="shared" si="22"/>
        <v>0</v>
      </c>
      <c r="M470" s="30">
        <f t="shared" si="23"/>
        <v>0</v>
      </c>
      <c r="N470" s="90">
        <f>+'REPORTE FEBRERO IMROM'!N470</f>
        <v>0</v>
      </c>
      <c r="O470" s="55"/>
      <c r="P470" s="56"/>
      <c r="Q470" s="63">
        <f>+'REPORTE FEBRERO IMROM'!Q470</f>
        <v>0</v>
      </c>
      <c r="R470" s="33" t="str">
        <f>IF(M470=0,"",M470/'CED. GRAL POR REP. O MANTTO'!G476)</f>
        <v/>
      </c>
      <c r="S470" s="44" t="str">
        <f t="shared" si="21"/>
        <v/>
      </c>
    </row>
    <row r="471" spans="2:19" s="3" customFormat="1" ht="37.5" hidden="1" customHeight="1" x14ac:dyDescent="0.2">
      <c r="B471" s="37">
        <v>454</v>
      </c>
      <c r="C471" s="38" t="str">
        <f>IF('CED. GRAL POR REP. O MANTTO'!C477="","",'CED. GRAL POR REP. O MANTTO'!C477)</f>
        <v/>
      </c>
      <c r="D471" s="333" t="str">
        <f>IF('CED. GRAL POR REP. O MANTTO'!D477="","",'CED. GRAL POR REP. O MANTTO'!D477)</f>
        <v/>
      </c>
      <c r="E471" s="333"/>
      <c r="F471" s="38" t="str">
        <f>IF('CED. GRAL POR REP. O MANTTO'!E477="","",'CED. GRAL POR REP. O MANTTO'!E477)</f>
        <v/>
      </c>
      <c r="G471" s="67" t="str">
        <f>IF('CED. GRAL POR REP. O MANTTO'!F477="","",'CED. GRAL POR REP. O MANTTO'!F477)</f>
        <v/>
      </c>
      <c r="H471" s="92">
        <f>+'REPORTE FEBRERO IMROM'!M471</f>
        <v>0</v>
      </c>
      <c r="I471" s="39"/>
      <c r="J471" s="39"/>
      <c r="K471" s="39"/>
      <c r="L471" s="30">
        <f t="shared" si="22"/>
        <v>0</v>
      </c>
      <c r="M471" s="30">
        <f t="shared" si="23"/>
        <v>0</v>
      </c>
      <c r="N471" s="90">
        <f>+'REPORTE FEBRERO IMROM'!N471</f>
        <v>0</v>
      </c>
      <c r="O471" s="55"/>
      <c r="P471" s="56"/>
      <c r="Q471" s="63">
        <f>+'REPORTE FEBRERO IMROM'!Q471</f>
        <v>0</v>
      </c>
      <c r="R471" s="33" t="str">
        <f>IF(M471=0,"",M471/'CED. GRAL POR REP. O MANTTO'!G477)</f>
        <v/>
      </c>
      <c r="S471" s="44" t="str">
        <f t="shared" si="21"/>
        <v/>
      </c>
    </row>
    <row r="472" spans="2:19" s="3" customFormat="1" ht="37.5" hidden="1" customHeight="1" x14ac:dyDescent="0.2">
      <c r="B472" s="37">
        <v>455</v>
      </c>
      <c r="C472" s="38" t="str">
        <f>IF('CED. GRAL POR REP. O MANTTO'!C478="","",'CED. GRAL POR REP. O MANTTO'!C478)</f>
        <v/>
      </c>
      <c r="D472" s="333" t="str">
        <f>IF('CED. GRAL POR REP. O MANTTO'!D478="","",'CED. GRAL POR REP. O MANTTO'!D478)</f>
        <v/>
      </c>
      <c r="E472" s="333"/>
      <c r="F472" s="38" t="str">
        <f>IF('CED. GRAL POR REP. O MANTTO'!E478="","",'CED. GRAL POR REP. O MANTTO'!E478)</f>
        <v/>
      </c>
      <c r="G472" s="67" t="str">
        <f>IF('CED. GRAL POR REP. O MANTTO'!F478="","",'CED. GRAL POR REP. O MANTTO'!F478)</f>
        <v/>
      </c>
      <c r="H472" s="92">
        <f>+'REPORTE FEBRERO IMROM'!M472</f>
        <v>0</v>
      </c>
      <c r="I472" s="39"/>
      <c r="J472" s="39"/>
      <c r="K472" s="39"/>
      <c r="L472" s="30">
        <f t="shared" si="22"/>
        <v>0</v>
      </c>
      <c r="M472" s="30">
        <f t="shared" si="23"/>
        <v>0</v>
      </c>
      <c r="N472" s="90">
        <f>+'REPORTE FEBRERO IMROM'!N472</f>
        <v>0</v>
      </c>
      <c r="O472" s="55"/>
      <c r="P472" s="56"/>
      <c r="Q472" s="63">
        <f>+'REPORTE FEBRERO IMROM'!Q472</f>
        <v>0</v>
      </c>
      <c r="R472" s="33" t="str">
        <f>IF(M472=0,"",M472/'CED. GRAL POR REP. O MANTTO'!G478)</f>
        <v/>
      </c>
      <c r="S472" s="44" t="str">
        <f t="shared" si="21"/>
        <v/>
      </c>
    </row>
    <row r="473" spans="2:19" s="3" customFormat="1" ht="37.5" hidden="1" customHeight="1" x14ac:dyDescent="0.2">
      <c r="B473" s="37">
        <v>456</v>
      </c>
      <c r="C473" s="38" t="str">
        <f>IF('CED. GRAL POR REP. O MANTTO'!C479="","",'CED. GRAL POR REP. O MANTTO'!C479)</f>
        <v/>
      </c>
      <c r="D473" s="333" t="str">
        <f>IF('CED. GRAL POR REP. O MANTTO'!D479="","",'CED. GRAL POR REP. O MANTTO'!D479)</f>
        <v/>
      </c>
      <c r="E473" s="333"/>
      <c r="F473" s="38" t="str">
        <f>IF('CED. GRAL POR REP. O MANTTO'!E479="","",'CED. GRAL POR REP. O MANTTO'!E479)</f>
        <v/>
      </c>
      <c r="G473" s="67" t="str">
        <f>IF('CED. GRAL POR REP. O MANTTO'!F479="","",'CED. GRAL POR REP. O MANTTO'!F479)</f>
        <v/>
      </c>
      <c r="H473" s="92">
        <f>+'REPORTE FEBRERO IMROM'!M473</f>
        <v>0</v>
      </c>
      <c r="I473" s="39"/>
      <c r="J473" s="39"/>
      <c r="K473" s="39"/>
      <c r="L473" s="30">
        <f t="shared" si="22"/>
        <v>0</v>
      </c>
      <c r="M473" s="30">
        <f t="shared" si="23"/>
        <v>0</v>
      </c>
      <c r="N473" s="90">
        <f>+'REPORTE FEBRERO IMROM'!N473</f>
        <v>0</v>
      </c>
      <c r="O473" s="55"/>
      <c r="P473" s="56"/>
      <c r="Q473" s="63">
        <f>+'REPORTE FEBRERO IMROM'!Q473</f>
        <v>0</v>
      </c>
      <c r="R473" s="33" t="str">
        <f>IF(M473=0,"",M473/'CED. GRAL POR REP. O MANTTO'!G479)</f>
        <v/>
      </c>
      <c r="S473" s="44" t="str">
        <f t="shared" si="21"/>
        <v/>
      </c>
    </row>
    <row r="474" spans="2:19" s="3" customFormat="1" ht="37.5" hidden="1" customHeight="1" x14ac:dyDescent="0.2">
      <c r="B474" s="37">
        <v>457</v>
      </c>
      <c r="C474" s="38" t="str">
        <f>IF('CED. GRAL POR REP. O MANTTO'!C480="","",'CED. GRAL POR REP. O MANTTO'!C480)</f>
        <v/>
      </c>
      <c r="D474" s="333" t="str">
        <f>IF('CED. GRAL POR REP. O MANTTO'!D480="","",'CED. GRAL POR REP. O MANTTO'!D480)</f>
        <v/>
      </c>
      <c r="E474" s="333"/>
      <c r="F474" s="38" t="str">
        <f>IF('CED. GRAL POR REP. O MANTTO'!E480="","",'CED. GRAL POR REP. O MANTTO'!E480)</f>
        <v/>
      </c>
      <c r="G474" s="67" t="str">
        <f>IF('CED. GRAL POR REP. O MANTTO'!F480="","",'CED. GRAL POR REP. O MANTTO'!F480)</f>
        <v/>
      </c>
      <c r="H474" s="92">
        <f>+'REPORTE FEBRERO IMROM'!M474</f>
        <v>0</v>
      </c>
      <c r="I474" s="39"/>
      <c r="J474" s="39"/>
      <c r="K474" s="39"/>
      <c r="L474" s="30">
        <f t="shared" si="22"/>
        <v>0</v>
      </c>
      <c r="M474" s="30">
        <f t="shared" si="23"/>
        <v>0</v>
      </c>
      <c r="N474" s="90">
        <f>+'REPORTE FEBRERO IMROM'!N474</f>
        <v>0</v>
      </c>
      <c r="O474" s="55"/>
      <c r="P474" s="56"/>
      <c r="Q474" s="63">
        <f>+'REPORTE FEBRERO IMROM'!Q474</f>
        <v>0</v>
      </c>
      <c r="R474" s="33" t="str">
        <f>IF(M474=0,"",M474/'CED. GRAL POR REP. O MANTTO'!G480)</f>
        <v/>
      </c>
      <c r="S474" s="44" t="str">
        <f t="shared" si="21"/>
        <v/>
      </c>
    </row>
    <row r="475" spans="2:19" s="3" customFormat="1" ht="37.5" hidden="1" customHeight="1" x14ac:dyDescent="0.2">
      <c r="B475" s="37">
        <v>458</v>
      </c>
      <c r="C475" s="38" t="str">
        <f>IF('CED. GRAL POR REP. O MANTTO'!C481="","",'CED. GRAL POR REP. O MANTTO'!C481)</f>
        <v/>
      </c>
      <c r="D475" s="333" t="str">
        <f>IF('CED. GRAL POR REP. O MANTTO'!D481="","",'CED. GRAL POR REP. O MANTTO'!D481)</f>
        <v/>
      </c>
      <c r="E475" s="333"/>
      <c r="F475" s="38" t="str">
        <f>IF('CED. GRAL POR REP. O MANTTO'!E481="","",'CED. GRAL POR REP. O MANTTO'!E481)</f>
        <v/>
      </c>
      <c r="G475" s="67" t="str">
        <f>IF('CED. GRAL POR REP. O MANTTO'!F481="","",'CED. GRAL POR REP. O MANTTO'!F481)</f>
        <v/>
      </c>
      <c r="H475" s="92">
        <f>+'REPORTE FEBRERO IMROM'!M475</f>
        <v>0</v>
      </c>
      <c r="I475" s="39"/>
      <c r="J475" s="39"/>
      <c r="K475" s="39"/>
      <c r="L475" s="30">
        <f t="shared" si="22"/>
        <v>0</v>
      </c>
      <c r="M475" s="30">
        <f t="shared" si="23"/>
        <v>0</v>
      </c>
      <c r="N475" s="90">
        <f>+'REPORTE FEBRERO IMROM'!N475</f>
        <v>0</v>
      </c>
      <c r="O475" s="55"/>
      <c r="P475" s="56"/>
      <c r="Q475" s="63">
        <f>+'REPORTE FEBRERO IMROM'!Q475</f>
        <v>0</v>
      </c>
      <c r="R475" s="33" t="str">
        <f>IF(M475=0,"",M475/'CED. GRAL POR REP. O MANTTO'!G481)</f>
        <v/>
      </c>
      <c r="S475" s="44" t="str">
        <f t="shared" si="21"/>
        <v/>
      </c>
    </row>
    <row r="476" spans="2:19" s="3" customFormat="1" ht="37.5" hidden="1" customHeight="1" x14ac:dyDescent="0.2">
      <c r="B476" s="37">
        <v>459</v>
      </c>
      <c r="C476" s="38" t="str">
        <f>IF('CED. GRAL POR REP. O MANTTO'!C482="","",'CED. GRAL POR REP. O MANTTO'!C482)</f>
        <v/>
      </c>
      <c r="D476" s="333" t="str">
        <f>IF('CED. GRAL POR REP. O MANTTO'!D482="","",'CED. GRAL POR REP. O MANTTO'!D482)</f>
        <v/>
      </c>
      <c r="E476" s="333"/>
      <c r="F476" s="38" t="str">
        <f>IF('CED. GRAL POR REP. O MANTTO'!E482="","",'CED. GRAL POR REP. O MANTTO'!E482)</f>
        <v/>
      </c>
      <c r="G476" s="67" t="str">
        <f>IF('CED. GRAL POR REP. O MANTTO'!F482="","",'CED. GRAL POR REP. O MANTTO'!F482)</f>
        <v/>
      </c>
      <c r="H476" s="92">
        <f>+'REPORTE FEBRERO IMROM'!M476</f>
        <v>0</v>
      </c>
      <c r="I476" s="39"/>
      <c r="J476" s="39"/>
      <c r="K476" s="39"/>
      <c r="L476" s="30">
        <f t="shared" si="22"/>
        <v>0</v>
      </c>
      <c r="M476" s="30">
        <f t="shared" si="23"/>
        <v>0</v>
      </c>
      <c r="N476" s="90">
        <f>+'REPORTE FEBRERO IMROM'!N476</f>
        <v>0</v>
      </c>
      <c r="O476" s="55"/>
      <c r="P476" s="56"/>
      <c r="Q476" s="63">
        <f>+'REPORTE FEBRERO IMROM'!Q476</f>
        <v>0</v>
      </c>
      <c r="R476" s="33" t="str">
        <f>IF(M476=0,"",M476/'CED. GRAL POR REP. O MANTTO'!G482)</f>
        <v/>
      </c>
      <c r="S476" s="44" t="str">
        <f t="shared" si="21"/>
        <v/>
      </c>
    </row>
    <row r="477" spans="2:19" s="3" customFormat="1" ht="37.5" hidden="1" customHeight="1" x14ac:dyDescent="0.2">
      <c r="B477" s="37">
        <v>460</v>
      </c>
      <c r="C477" s="38" t="str">
        <f>IF('CED. GRAL POR REP. O MANTTO'!C483="","",'CED. GRAL POR REP. O MANTTO'!C483)</f>
        <v/>
      </c>
      <c r="D477" s="333" t="str">
        <f>IF('CED. GRAL POR REP. O MANTTO'!D483="","",'CED. GRAL POR REP. O MANTTO'!D483)</f>
        <v/>
      </c>
      <c r="E477" s="333"/>
      <c r="F477" s="38" t="str">
        <f>IF('CED. GRAL POR REP. O MANTTO'!E483="","",'CED. GRAL POR REP. O MANTTO'!E483)</f>
        <v/>
      </c>
      <c r="G477" s="67" t="str">
        <f>IF('CED. GRAL POR REP. O MANTTO'!F483="","",'CED. GRAL POR REP. O MANTTO'!F483)</f>
        <v/>
      </c>
      <c r="H477" s="92">
        <f>+'REPORTE FEBRERO IMROM'!M477</f>
        <v>0</v>
      </c>
      <c r="I477" s="39"/>
      <c r="J477" s="39"/>
      <c r="K477" s="39"/>
      <c r="L477" s="30">
        <f t="shared" si="22"/>
        <v>0</v>
      </c>
      <c r="M477" s="30">
        <f t="shared" si="23"/>
        <v>0</v>
      </c>
      <c r="N477" s="90">
        <f>+'REPORTE FEBRERO IMROM'!N477</f>
        <v>0</v>
      </c>
      <c r="O477" s="55"/>
      <c r="P477" s="56"/>
      <c r="Q477" s="63">
        <f>+'REPORTE FEBRERO IMROM'!Q477</f>
        <v>0</v>
      </c>
      <c r="R477" s="33" t="str">
        <f>IF(M477=0,"",M477/'CED. GRAL POR REP. O MANTTO'!G483)</f>
        <v/>
      </c>
      <c r="S477" s="44" t="str">
        <f t="shared" si="21"/>
        <v/>
      </c>
    </row>
    <row r="478" spans="2:19" s="3" customFormat="1" ht="37.5" hidden="1" customHeight="1" x14ac:dyDescent="0.2">
      <c r="B478" s="37">
        <v>461</v>
      </c>
      <c r="C478" s="38" t="str">
        <f>IF('CED. GRAL POR REP. O MANTTO'!C484="","",'CED. GRAL POR REP. O MANTTO'!C484)</f>
        <v/>
      </c>
      <c r="D478" s="333" t="str">
        <f>IF('CED. GRAL POR REP. O MANTTO'!D484="","",'CED. GRAL POR REP. O MANTTO'!D484)</f>
        <v/>
      </c>
      <c r="E478" s="333"/>
      <c r="F478" s="38" t="str">
        <f>IF('CED. GRAL POR REP. O MANTTO'!E484="","",'CED. GRAL POR REP. O MANTTO'!E484)</f>
        <v/>
      </c>
      <c r="G478" s="67" t="str">
        <f>IF('CED. GRAL POR REP. O MANTTO'!F484="","",'CED. GRAL POR REP. O MANTTO'!F484)</f>
        <v/>
      </c>
      <c r="H478" s="92">
        <f>+'REPORTE FEBRERO IMROM'!M478</f>
        <v>0</v>
      </c>
      <c r="I478" s="39"/>
      <c r="J478" s="39"/>
      <c r="K478" s="39"/>
      <c r="L478" s="30">
        <f t="shared" si="22"/>
        <v>0</v>
      </c>
      <c r="M478" s="30">
        <f t="shared" si="23"/>
        <v>0</v>
      </c>
      <c r="N478" s="90">
        <f>+'REPORTE FEBRERO IMROM'!N478</f>
        <v>0</v>
      </c>
      <c r="O478" s="55"/>
      <c r="P478" s="56"/>
      <c r="Q478" s="63">
        <f>+'REPORTE FEBRERO IMROM'!Q478</f>
        <v>0</v>
      </c>
      <c r="R478" s="33" t="str">
        <f>IF(M478=0,"",M478/'CED. GRAL POR REP. O MANTTO'!G484)</f>
        <v/>
      </c>
      <c r="S478" s="44" t="str">
        <f t="shared" si="21"/>
        <v/>
      </c>
    </row>
    <row r="479" spans="2:19" s="3" customFormat="1" ht="37.5" hidden="1" customHeight="1" x14ac:dyDescent="0.2">
      <c r="B479" s="37">
        <v>462</v>
      </c>
      <c r="C479" s="38" t="str">
        <f>IF('CED. GRAL POR REP. O MANTTO'!C485="","",'CED. GRAL POR REP. O MANTTO'!C485)</f>
        <v/>
      </c>
      <c r="D479" s="333" t="str">
        <f>IF('CED. GRAL POR REP. O MANTTO'!D485="","",'CED. GRAL POR REP. O MANTTO'!D485)</f>
        <v/>
      </c>
      <c r="E479" s="333"/>
      <c r="F479" s="38" t="str">
        <f>IF('CED. GRAL POR REP. O MANTTO'!E485="","",'CED. GRAL POR REP. O MANTTO'!E485)</f>
        <v/>
      </c>
      <c r="G479" s="67" t="str">
        <f>IF('CED. GRAL POR REP. O MANTTO'!F485="","",'CED. GRAL POR REP. O MANTTO'!F485)</f>
        <v/>
      </c>
      <c r="H479" s="92">
        <f>+'REPORTE FEBRERO IMROM'!M479</f>
        <v>0</v>
      </c>
      <c r="I479" s="39"/>
      <c r="J479" s="39"/>
      <c r="K479" s="39"/>
      <c r="L479" s="30">
        <f t="shared" si="22"/>
        <v>0</v>
      </c>
      <c r="M479" s="30">
        <f t="shared" si="23"/>
        <v>0</v>
      </c>
      <c r="N479" s="90">
        <f>+'REPORTE FEBRERO IMROM'!N479</f>
        <v>0</v>
      </c>
      <c r="O479" s="55"/>
      <c r="P479" s="56"/>
      <c r="Q479" s="63">
        <f>+'REPORTE FEBRERO IMROM'!Q479</f>
        <v>0</v>
      </c>
      <c r="R479" s="33" t="str">
        <f>IF(M479=0,"",M479/'CED. GRAL POR REP. O MANTTO'!G485)</f>
        <v/>
      </c>
      <c r="S479" s="44" t="str">
        <f t="shared" si="21"/>
        <v/>
      </c>
    </row>
    <row r="480" spans="2:19" s="3" customFormat="1" ht="37.5" hidden="1" customHeight="1" x14ac:dyDescent="0.2">
      <c r="B480" s="37">
        <v>463</v>
      </c>
      <c r="C480" s="38" t="str">
        <f>IF('CED. GRAL POR REP. O MANTTO'!C486="","",'CED. GRAL POR REP. O MANTTO'!C486)</f>
        <v/>
      </c>
      <c r="D480" s="333" t="str">
        <f>IF('CED. GRAL POR REP. O MANTTO'!D486="","",'CED. GRAL POR REP. O MANTTO'!D486)</f>
        <v/>
      </c>
      <c r="E480" s="333"/>
      <c r="F480" s="38" t="str">
        <f>IF('CED. GRAL POR REP. O MANTTO'!E486="","",'CED. GRAL POR REP. O MANTTO'!E486)</f>
        <v/>
      </c>
      <c r="G480" s="67" t="str">
        <f>IF('CED. GRAL POR REP. O MANTTO'!F486="","",'CED. GRAL POR REP. O MANTTO'!F486)</f>
        <v/>
      </c>
      <c r="H480" s="92">
        <f>+'REPORTE FEBRERO IMROM'!M480</f>
        <v>0</v>
      </c>
      <c r="I480" s="39"/>
      <c r="J480" s="39"/>
      <c r="K480" s="39"/>
      <c r="L480" s="30">
        <f t="shared" si="22"/>
        <v>0</v>
      </c>
      <c r="M480" s="30">
        <f t="shared" si="23"/>
        <v>0</v>
      </c>
      <c r="N480" s="90">
        <f>+'REPORTE FEBRERO IMROM'!N480</f>
        <v>0</v>
      </c>
      <c r="O480" s="55"/>
      <c r="P480" s="56"/>
      <c r="Q480" s="63">
        <f>+'REPORTE FEBRERO IMROM'!Q480</f>
        <v>0</v>
      </c>
      <c r="R480" s="33" t="str">
        <f>IF(M480=0,"",M480/'CED. GRAL POR REP. O MANTTO'!G486)</f>
        <v/>
      </c>
      <c r="S480" s="44" t="str">
        <f t="shared" si="21"/>
        <v/>
      </c>
    </row>
    <row r="481" spans="2:19" s="3" customFormat="1" ht="37.5" hidden="1" customHeight="1" x14ac:dyDescent="0.2">
      <c r="B481" s="37">
        <v>464</v>
      </c>
      <c r="C481" s="38" t="str">
        <f>IF('CED. GRAL POR REP. O MANTTO'!C487="","",'CED. GRAL POR REP. O MANTTO'!C487)</f>
        <v/>
      </c>
      <c r="D481" s="333" t="str">
        <f>IF('CED. GRAL POR REP. O MANTTO'!D487="","",'CED. GRAL POR REP. O MANTTO'!D487)</f>
        <v/>
      </c>
      <c r="E481" s="333"/>
      <c r="F481" s="38" t="str">
        <f>IF('CED. GRAL POR REP. O MANTTO'!E487="","",'CED. GRAL POR REP. O MANTTO'!E487)</f>
        <v/>
      </c>
      <c r="G481" s="67" t="str">
        <f>IF('CED. GRAL POR REP. O MANTTO'!F487="","",'CED. GRAL POR REP. O MANTTO'!F487)</f>
        <v/>
      </c>
      <c r="H481" s="92">
        <f>+'REPORTE FEBRERO IMROM'!M481</f>
        <v>0</v>
      </c>
      <c r="I481" s="39"/>
      <c r="J481" s="39"/>
      <c r="K481" s="39"/>
      <c r="L481" s="30">
        <f t="shared" si="22"/>
        <v>0</v>
      </c>
      <c r="M481" s="30">
        <f t="shared" si="23"/>
        <v>0</v>
      </c>
      <c r="N481" s="90">
        <f>+'REPORTE FEBRERO IMROM'!N481</f>
        <v>0</v>
      </c>
      <c r="O481" s="55"/>
      <c r="P481" s="56"/>
      <c r="Q481" s="63">
        <f>+'REPORTE FEBRERO IMROM'!Q481</f>
        <v>0</v>
      </c>
      <c r="R481" s="33" t="str">
        <f>IF(M481=0,"",M481/'CED. GRAL POR REP. O MANTTO'!G487)</f>
        <v/>
      </c>
      <c r="S481" s="44" t="str">
        <f t="shared" si="21"/>
        <v/>
      </c>
    </row>
    <row r="482" spans="2:19" s="3" customFormat="1" ht="37.5" hidden="1" customHeight="1" x14ac:dyDescent="0.2">
      <c r="B482" s="37">
        <v>465</v>
      </c>
      <c r="C482" s="38" t="str">
        <f>IF('CED. GRAL POR REP. O MANTTO'!C488="","",'CED. GRAL POR REP. O MANTTO'!C488)</f>
        <v/>
      </c>
      <c r="D482" s="333" t="str">
        <f>IF('CED. GRAL POR REP. O MANTTO'!D488="","",'CED. GRAL POR REP. O MANTTO'!D488)</f>
        <v/>
      </c>
      <c r="E482" s="333"/>
      <c r="F482" s="38" t="str">
        <f>IF('CED. GRAL POR REP. O MANTTO'!E488="","",'CED. GRAL POR REP. O MANTTO'!E488)</f>
        <v/>
      </c>
      <c r="G482" s="67" t="str">
        <f>IF('CED. GRAL POR REP. O MANTTO'!F488="","",'CED. GRAL POR REP. O MANTTO'!F488)</f>
        <v/>
      </c>
      <c r="H482" s="92">
        <f>+'REPORTE FEBRERO IMROM'!M482</f>
        <v>0</v>
      </c>
      <c r="I482" s="39"/>
      <c r="J482" s="39"/>
      <c r="K482" s="39"/>
      <c r="L482" s="30">
        <f t="shared" si="22"/>
        <v>0</v>
      </c>
      <c r="M482" s="30">
        <f t="shared" si="23"/>
        <v>0</v>
      </c>
      <c r="N482" s="90">
        <f>+'REPORTE FEBRERO IMROM'!N482</f>
        <v>0</v>
      </c>
      <c r="O482" s="55"/>
      <c r="P482" s="56"/>
      <c r="Q482" s="63">
        <f>+'REPORTE FEBRERO IMROM'!Q482</f>
        <v>0</v>
      </c>
      <c r="R482" s="33" t="str">
        <f>IF(M482=0,"",M482/'CED. GRAL POR REP. O MANTTO'!G488)</f>
        <v/>
      </c>
      <c r="S482" s="44" t="str">
        <f t="shared" si="21"/>
        <v/>
      </c>
    </row>
    <row r="483" spans="2:19" s="3" customFormat="1" ht="37.5" hidden="1" customHeight="1" x14ac:dyDescent="0.2">
      <c r="B483" s="37">
        <v>466</v>
      </c>
      <c r="C483" s="38" t="str">
        <f>IF('CED. GRAL POR REP. O MANTTO'!C489="","",'CED. GRAL POR REP. O MANTTO'!C489)</f>
        <v/>
      </c>
      <c r="D483" s="333" t="str">
        <f>IF('CED. GRAL POR REP. O MANTTO'!D489="","",'CED. GRAL POR REP. O MANTTO'!D489)</f>
        <v/>
      </c>
      <c r="E483" s="333"/>
      <c r="F483" s="38" t="str">
        <f>IF('CED. GRAL POR REP. O MANTTO'!E489="","",'CED. GRAL POR REP. O MANTTO'!E489)</f>
        <v/>
      </c>
      <c r="G483" s="67" t="str">
        <f>IF('CED. GRAL POR REP. O MANTTO'!F489="","",'CED. GRAL POR REP. O MANTTO'!F489)</f>
        <v/>
      </c>
      <c r="H483" s="92">
        <f>+'REPORTE FEBRERO IMROM'!M483</f>
        <v>0</v>
      </c>
      <c r="I483" s="39"/>
      <c r="J483" s="39"/>
      <c r="K483" s="39"/>
      <c r="L483" s="30">
        <f t="shared" si="22"/>
        <v>0</v>
      </c>
      <c r="M483" s="30">
        <f t="shared" si="23"/>
        <v>0</v>
      </c>
      <c r="N483" s="90">
        <f>+'REPORTE FEBRERO IMROM'!N483</f>
        <v>0</v>
      </c>
      <c r="O483" s="55"/>
      <c r="P483" s="56"/>
      <c r="Q483" s="63">
        <f>+'REPORTE FEBRERO IMROM'!Q483</f>
        <v>0</v>
      </c>
      <c r="R483" s="33" t="str">
        <f>IF(M483=0,"",M483/'CED. GRAL POR REP. O MANTTO'!G489)</f>
        <v/>
      </c>
      <c r="S483" s="44" t="str">
        <f t="shared" si="21"/>
        <v/>
      </c>
    </row>
    <row r="484" spans="2:19" s="3" customFormat="1" ht="37.5" hidden="1" customHeight="1" x14ac:dyDescent="0.2">
      <c r="B484" s="37">
        <v>467</v>
      </c>
      <c r="C484" s="38" t="str">
        <f>IF('CED. GRAL POR REP. O MANTTO'!C490="","",'CED. GRAL POR REP. O MANTTO'!C490)</f>
        <v/>
      </c>
      <c r="D484" s="333" t="str">
        <f>IF('CED. GRAL POR REP. O MANTTO'!D490="","",'CED. GRAL POR REP. O MANTTO'!D490)</f>
        <v/>
      </c>
      <c r="E484" s="333"/>
      <c r="F484" s="38" t="str">
        <f>IF('CED. GRAL POR REP. O MANTTO'!E490="","",'CED. GRAL POR REP. O MANTTO'!E490)</f>
        <v/>
      </c>
      <c r="G484" s="67" t="str">
        <f>IF('CED. GRAL POR REP. O MANTTO'!F490="","",'CED. GRAL POR REP. O MANTTO'!F490)</f>
        <v/>
      </c>
      <c r="H484" s="92">
        <f>+'REPORTE FEBRERO IMROM'!M484</f>
        <v>0</v>
      </c>
      <c r="I484" s="39"/>
      <c r="J484" s="39"/>
      <c r="K484" s="39"/>
      <c r="L484" s="30">
        <f t="shared" si="22"/>
        <v>0</v>
      </c>
      <c r="M484" s="30">
        <f t="shared" si="23"/>
        <v>0</v>
      </c>
      <c r="N484" s="90">
        <f>+'REPORTE FEBRERO IMROM'!N484</f>
        <v>0</v>
      </c>
      <c r="O484" s="55"/>
      <c r="P484" s="56"/>
      <c r="Q484" s="63">
        <f>+'REPORTE FEBRERO IMROM'!Q484</f>
        <v>0</v>
      </c>
      <c r="R484" s="33" t="str">
        <f>IF(M484=0,"",M484/'CED. GRAL POR REP. O MANTTO'!G490)</f>
        <v/>
      </c>
      <c r="S484" s="44" t="str">
        <f t="shared" si="21"/>
        <v/>
      </c>
    </row>
    <row r="485" spans="2:19" s="3" customFormat="1" ht="37.5" hidden="1" customHeight="1" x14ac:dyDescent="0.2">
      <c r="B485" s="37">
        <v>468</v>
      </c>
      <c r="C485" s="38" t="str">
        <f>IF('CED. GRAL POR REP. O MANTTO'!C491="","",'CED. GRAL POR REP. O MANTTO'!C491)</f>
        <v/>
      </c>
      <c r="D485" s="333" t="str">
        <f>IF('CED. GRAL POR REP. O MANTTO'!D491="","",'CED. GRAL POR REP. O MANTTO'!D491)</f>
        <v/>
      </c>
      <c r="E485" s="333"/>
      <c r="F485" s="38" t="str">
        <f>IF('CED. GRAL POR REP. O MANTTO'!E491="","",'CED. GRAL POR REP. O MANTTO'!E491)</f>
        <v/>
      </c>
      <c r="G485" s="67" t="str">
        <f>IF('CED. GRAL POR REP. O MANTTO'!F491="","",'CED. GRAL POR REP. O MANTTO'!F491)</f>
        <v/>
      </c>
      <c r="H485" s="92">
        <f>+'REPORTE FEBRERO IMROM'!M485</f>
        <v>0</v>
      </c>
      <c r="I485" s="39"/>
      <c r="J485" s="39"/>
      <c r="K485" s="39"/>
      <c r="L485" s="30">
        <f t="shared" si="22"/>
        <v>0</v>
      </c>
      <c r="M485" s="30">
        <f t="shared" si="23"/>
        <v>0</v>
      </c>
      <c r="N485" s="90">
        <f>+'REPORTE FEBRERO IMROM'!N485</f>
        <v>0</v>
      </c>
      <c r="O485" s="55"/>
      <c r="P485" s="56"/>
      <c r="Q485" s="63">
        <f>+'REPORTE FEBRERO IMROM'!Q485</f>
        <v>0</v>
      </c>
      <c r="R485" s="33" t="str">
        <f>IF(M485=0,"",M485/'CED. GRAL POR REP. O MANTTO'!G491)</f>
        <v/>
      </c>
      <c r="S485" s="44" t="str">
        <f t="shared" si="21"/>
        <v/>
      </c>
    </row>
    <row r="486" spans="2:19" s="3" customFormat="1" ht="37.5" hidden="1" customHeight="1" x14ac:dyDescent="0.2">
      <c r="B486" s="37">
        <v>469</v>
      </c>
      <c r="C486" s="38" t="str">
        <f>IF('CED. GRAL POR REP. O MANTTO'!C492="","",'CED. GRAL POR REP. O MANTTO'!C492)</f>
        <v/>
      </c>
      <c r="D486" s="333" t="str">
        <f>IF('CED. GRAL POR REP. O MANTTO'!D492="","",'CED. GRAL POR REP. O MANTTO'!D492)</f>
        <v/>
      </c>
      <c r="E486" s="333"/>
      <c r="F486" s="38" t="str">
        <f>IF('CED. GRAL POR REP. O MANTTO'!E492="","",'CED. GRAL POR REP. O MANTTO'!E492)</f>
        <v/>
      </c>
      <c r="G486" s="67" t="str">
        <f>IF('CED. GRAL POR REP. O MANTTO'!F492="","",'CED. GRAL POR REP. O MANTTO'!F492)</f>
        <v/>
      </c>
      <c r="H486" s="92">
        <f>+'REPORTE FEBRERO IMROM'!M486</f>
        <v>0</v>
      </c>
      <c r="I486" s="39"/>
      <c r="J486" s="39"/>
      <c r="K486" s="39"/>
      <c r="L486" s="30">
        <f t="shared" si="22"/>
        <v>0</v>
      </c>
      <c r="M486" s="30">
        <f t="shared" si="23"/>
        <v>0</v>
      </c>
      <c r="N486" s="90">
        <f>+'REPORTE FEBRERO IMROM'!N486</f>
        <v>0</v>
      </c>
      <c r="O486" s="55"/>
      <c r="P486" s="56"/>
      <c r="Q486" s="63">
        <f>+'REPORTE FEBRERO IMROM'!Q486</f>
        <v>0</v>
      </c>
      <c r="R486" s="33" t="str">
        <f>IF(M486=0,"",M486/'CED. GRAL POR REP. O MANTTO'!G492)</f>
        <v/>
      </c>
      <c r="S486" s="44" t="str">
        <f t="shared" si="21"/>
        <v/>
      </c>
    </row>
    <row r="487" spans="2:19" s="3" customFormat="1" ht="37.5" hidden="1" customHeight="1" x14ac:dyDescent="0.2">
      <c r="B487" s="37">
        <v>470</v>
      </c>
      <c r="C487" s="38" t="str">
        <f>IF('CED. GRAL POR REP. O MANTTO'!C493="","",'CED. GRAL POR REP. O MANTTO'!C493)</f>
        <v/>
      </c>
      <c r="D487" s="333" t="str">
        <f>IF('CED. GRAL POR REP. O MANTTO'!D493="","",'CED. GRAL POR REP. O MANTTO'!D493)</f>
        <v/>
      </c>
      <c r="E487" s="333"/>
      <c r="F487" s="38" t="str">
        <f>IF('CED. GRAL POR REP. O MANTTO'!E493="","",'CED. GRAL POR REP. O MANTTO'!E493)</f>
        <v/>
      </c>
      <c r="G487" s="67" t="str">
        <f>IF('CED. GRAL POR REP. O MANTTO'!F493="","",'CED. GRAL POR REP. O MANTTO'!F493)</f>
        <v/>
      </c>
      <c r="H487" s="92">
        <f>+'REPORTE FEBRERO IMROM'!M487</f>
        <v>0</v>
      </c>
      <c r="I487" s="39"/>
      <c r="J487" s="39"/>
      <c r="K487" s="39"/>
      <c r="L487" s="30">
        <f t="shared" si="22"/>
        <v>0</v>
      </c>
      <c r="M487" s="30">
        <f t="shared" si="23"/>
        <v>0</v>
      </c>
      <c r="N487" s="90">
        <f>+'REPORTE FEBRERO IMROM'!N487</f>
        <v>0</v>
      </c>
      <c r="O487" s="55"/>
      <c r="P487" s="56"/>
      <c r="Q487" s="63">
        <f>+'REPORTE FEBRERO IMROM'!Q487</f>
        <v>0</v>
      </c>
      <c r="R487" s="33" t="str">
        <f>IF(M487=0,"",M487/'CED. GRAL POR REP. O MANTTO'!G493)</f>
        <v/>
      </c>
      <c r="S487" s="44" t="str">
        <f t="shared" si="21"/>
        <v/>
      </c>
    </row>
    <row r="488" spans="2:19" s="3" customFormat="1" ht="37.5" hidden="1" customHeight="1" x14ac:dyDescent="0.2">
      <c r="B488" s="37">
        <v>471</v>
      </c>
      <c r="C488" s="38" t="str">
        <f>IF('CED. GRAL POR REP. O MANTTO'!C494="","",'CED. GRAL POR REP. O MANTTO'!C494)</f>
        <v/>
      </c>
      <c r="D488" s="333" t="str">
        <f>IF('CED. GRAL POR REP. O MANTTO'!D494="","",'CED. GRAL POR REP. O MANTTO'!D494)</f>
        <v/>
      </c>
      <c r="E488" s="333"/>
      <c r="F488" s="38" t="str">
        <f>IF('CED. GRAL POR REP. O MANTTO'!E494="","",'CED. GRAL POR REP. O MANTTO'!E494)</f>
        <v/>
      </c>
      <c r="G488" s="67" t="str">
        <f>IF('CED. GRAL POR REP. O MANTTO'!F494="","",'CED. GRAL POR REP. O MANTTO'!F494)</f>
        <v/>
      </c>
      <c r="H488" s="92">
        <f>+'REPORTE FEBRERO IMROM'!M488</f>
        <v>0</v>
      </c>
      <c r="I488" s="39"/>
      <c r="J488" s="39"/>
      <c r="K488" s="39"/>
      <c r="L488" s="30">
        <f t="shared" si="22"/>
        <v>0</v>
      </c>
      <c r="M488" s="30">
        <f t="shared" si="23"/>
        <v>0</v>
      </c>
      <c r="N488" s="90">
        <f>+'REPORTE FEBRERO IMROM'!N488</f>
        <v>0</v>
      </c>
      <c r="O488" s="55"/>
      <c r="P488" s="56"/>
      <c r="Q488" s="63">
        <f>+'REPORTE FEBRERO IMROM'!Q488</f>
        <v>0</v>
      </c>
      <c r="R488" s="33" t="str">
        <f>IF(M488=0,"",M488/'CED. GRAL POR REP. O MANTTO'!G494)</f>
        <v/>
      </c>
      <c r="S488" s="44" t="str">
        <f t="shared" si="21"/>
        <v/>
      </c>
    </row>
    <row r="489" spans="2:19" s="3" customFormat="1" ht="37.5" hidden="1" customHeight="1" x14ac:dyDescent="0.2">
      <c r="B489" s="37">
        <v>472</v>
      </c>
      <c r="C489" s="38" t="str">
        <f>IF('CED. GRAL POR REP. O MANTTO'!C495="","",'CED. GRAL POR REP. O MANTTO'!C495)</f>
        <v/>
      </c>
      <c r="D489" s="333" t="str">
        <f>IF('CED. GRAL POR REP. O MANTTO'!D495="","",'CED. GRAL POR REP. O MANTTO'!D495)</f>
        <v/>
      </c>
      <c r="E489" s="333"/>
      <c r="F489" s="38" t="str">
        <f>IF('CED. GRAL POR REP. O MANTTO'!E495="","",'CED. GRAL POR REP. O MANTTO'!E495)</f>
        <v/>
      </c>
      <c r="G489" s="67" t="str">
        <f>IF('CED. GRAL POR REP. O MANTTO'!F495="","",'CED. GRAL POR REP. O MANTTO'!F495)</f>
        <v/>
      </c>
      <c r="H489" s="92">
        <f>+'REPORTE FEBRERO IMROM'!M489</f>
        <v>0</v>
      </c>
      <c r="I489" s="39"/>
      <c r="J489" s="39"/>
      <c r="K489" s="39"/>
      <c r="L489" s="30">
        <f t="shared" si="22"/>
        <v>0</v>
      </c>
      <c r="M489" s="30">
        <f t="shared" si="23"/>
        <v>0</v>
      </c>
      <c r="N489" s="90">
        <f>+'REPORTE FEBRERO IMROM'!N489</f>
        <v>0</v>
      </c>
      <c r="O489" s="55"/>
      <c r="P489" s="56"/>
      <c r="Q489" s="63">
        <f>+'REPORTE FEBRERO IMROM'!Q489</f>
        <v>0</v>
      </c>
      <c r="R489" s="33" t="str">
        <f>IF(M489=0,"",M489/'CED. GRAL POR REP. O MANTTO'!G495)</f>
        <v/>
      </c>
      <c r="S489" s="44" t="str">
        <f t="shared" si="21"/>
        <v/>
      </c>
    </row>
    <row r="490" spans="2:19" s="3" customFormat="1" ht="37.5" hidden="1" customHeight="1" x14ac:dyDescent="0.2">
      <c r="B490" s="37">
        <v>473</v>
      </c>
      <c r="C490" s="38" t="str">
        <f>IF('CED. GRAL POR REP. O MANTTO'!C496="","",'CED. GRAL POR REP. O MANTTO'!C496)</f>
        <v/>
      </c>
      <c r="D490" s="333" t="str">
        <f>IF('CED. GRAL POR REP. O MANTTO'!D496="","",'CED. GRAL POR REP. O MANTTO'!D496)</f>
        <v/>
      </c>
      <c r="E490" s="333"/>
      <c r="F490" s="38" t="str">
        <f>IF('CED. GRAL POR REP. O MANTTO'!E496="","",'CED. GRAL POR REP. O MANTTO'!E496)</f>
        <v/>
      </c>
      <c r="G490" s="67" t="str">
        <f>IF('CED. GRAL POR REP. O MANTTO'!F496="","",'CED. GRAL POR REP. O MANTTO'!F496)</f>
        <v/>
      </c>
      <c r="H490" s="92">
        <f>+'REPORTE FEBRERO IMROM'!M490</f>
        <v>0</v>
      </c>
      <c r="I490" s="39"/>
      <c r="J490" s="39"/>
      <c r="K490" s="39"/>
      <c r="L490" s="30">
        <f t="shared" si="22"/>
        <v>0</v>
      </c>
      <c r="M490" s="30">
        <f t="shared" si="23"/>
        <v>0</v>
      </c>
      <c r="N490" s="90">
        <f>+'REPORTE FEBRERO IMROM'!N490</f>
        <v>0</v>
      </c>
      <c r="O490" s="55"/>
      <c r="P490" s="56"/>
      <c r="Q490" s="63">
        <f>+'REPORTE FEBRERO IMROM'!Q490</f>
        <v>0</v>
      </c>
      <c r="R490" s="33" t="str">
        <f>IF(M490=0,"",M490/'CED. GRAL POR REP. O MANTTO'!G496)</f>
        <v/>
      </c>
      <c r="S490" s="44" t="str">
        <f t="shared" si="21"/>
        <v/>
      </c>
    </row>
    <row r="491" spans="2:19" s="3" customFormat="1" ht="37.5" hidden="1" customHeight="1" x14ac:dyDescent="0.2">
      <c r="B491" s="37">
        <v>474</v>
      </c>
      <c r="C491" s="38" t="str">
        <f>IF('CED. GRAL POR REP. O MANTTO'!C497="","",'CED. GRAL POR REP. O MANTTO'!C497)</f>
        <v/>
      </c>
      <c r="D491" s="333" t="str">
        <f>IF('CED. GRAL POR REP. O MANTTO'!D497="","",'CED. GRAL POR REP. O MANTTO'!D497)</f>
        <v/>
      </c>
      <c r="E491" s="333"/>
      <c r="F491" s="38" t="str">
        <f>IF('CED. GRAL POR REP. O MANTTO'!E497="","",'CED. GRAL POR REP. O MANTTO'!E497)</f>
        <v/>
      </c>
      <c r="G491" s="67" t="str">
        <f>IF('CED. GRAL POR REP. O MANTTO'!F497="","",'CED. GRAL POR REP. O MANTTO'!F497)</f>
        <v/>
      </c>
      <c r="H491" s="92">
        <f>+'REPORTE FEBRERO IMROM'!M491</f>
        <v>0</v>
      </c>
      <c r="I491" s="39"/>
      <c r="J491" s="39"/>
      <c r="K491" s="39"/>
      <c r="L491" s="30">
        <f t="shared" si="22"/>
        <v>0</v>
      </c>
      <c r="M491" s="30">
        <f t="shared" si="23"/>
        <v>0</v>
      </c>
      <c r="N491" s="90">
        <f>+'REPORTE FEBRERO IMROM'!N491</f>
        <v>0</v>
      </c>
      <c r="O491" s="55"/>
      <c r="P491" s="56"/>
      <c r="Q491" s="63">
        <f>+'REPORTE FEBRERO IMROM'!Q491</f>
        <v>0</v>
      </c>
      <c r="R491" s="33" t="str">
        <f>IF(M491=0,"",M491/'CED. GRAL POR REP. O MANTTO'!G497)</f>
        <v/>
      </c>
      <c r="S491" s="44" t="str">
        <f t="shared" si="21"/>
        <v/>
      </c>
    </row>
    <row r="492" spans="2:19" s="3" customFormat="1" ht="37.5" hidden="1" customHeight="1" x14ac:dyDescent="0.2">
      <c r="B492" s="37">
        <v>475</v>
      </c>
      <c r="C492" s="38" t="str">
        <f>IF('CED. GRAL POR REP. O MANTTO'!C498="","",'CED. GRAL POR REP. O MANTTO'!C498)</f>
        <v/>
      </c>
      <c r="D492" s="333" t="str">
        <f>IF('CED. GRAL POR REP. O MANTTO'!D498="","",'CED. GRAL POR REP. O MANTTO'!D498)</f>
        <v/>
      </c>
      <c r="E492" s="333"/>
      <c r="F492" s="38" t="str">
        <f>IF('CED. GRAL POR REP. O MANTTO'!E498="","",'CED. GRAL POR REP. O MANTTO'!E498)</f>
        <v/>
      </c>
      <c r="G492" s="67" t="str">
        <f>IF('CED. GRAL POR REP. O MANTTO'!F498="","",'CED. GRAL POR REP. O MANTTO'!F498)</f>
        <v/>
      </c>
      <c r="H492" s="92">
        <f>+'REPORTE FEBRERO IMROM'!M492</f>
        <v>0</v>
      </c>
      <c r="I492" s="39"/>
      <c r="J492" s="39"/>
      <c r="K492" s="39"/>
      <c r="L492" s="30">
        <f t="shared" si="22"/>
        <v>0</v>
      </c>
      <c r="M492" s="30">
        <f t="shared" si="23"/>
        <v>0</v>
      </c>
      <c r="N492" s="90">
        <f>+'REPORTE FEBRERO IMROM'!N492</f>
        <v>0</v>
      </c>
      <c r="O492" s="55"/>
      <c r="P492" s="56"/>
      <c r="Q492" s="63">
        <f>+'REPORTE FEBRERO IMROM'!Q492</f>
        <v>0</v>
      </c>
      <c r="R492" s="33" t="str">
        <f>IF(M492=0,"",M492/'CED. GRAL POR REP. O MANTTO'!G498)</f>
        <v/>
      </c>
      <c r="S492" s="44" t="str">
        <f t="shared" si="21"/>
        <v/>
      </c>
    </row>
    <row r="493" spans="2:19" s="3" customFormat="1" ht="37.5" hidden="1" customHeight="1" x14ac:dyDescent="0.2">
      <c r="B493" s="37">
        <v>476</v>
      </c>
      <c r="C493" s="38" t="str">
        <f>IF('CED. GRAL POR REP. O MANTTO'!C499="","",'CED. GRAL POR REP. O MANTTO'!C499)</f>
        <v/>
      </c>
      <c r="D493" s="333" t="str">
        <f>IF('CED. GRAL POR REP. O MANTTO'!D499="","",'CED. GRAL POR REP. O MANTTO'!D499)</f>
        <v/>
      </c>
      <c r="E493" s="333"/>
      <c r="F493" s="38" t="str">
        <f>IF('CED. GRAL POR REP. O MANTTO'!E499="","",'CED. GRAL POR REP. O MANTTO'!E499)</f>
        <v/>
      </c>
      <c r="G493" s="67" t="str">
        <f>IF('CED. GRAL POR REP. O MANTTO'!F499="","",'CED. GRAL POR REP. O MANTTO'!F499)</f>
        <v/>
      </c>
      <c r="H493" s="92">
        <f>+'REPORTE FEBRERO IMROM'!M493</f>
        <v>0</v>
      </c>
      <c r="I493" s="39"/>
      <c r="J493" s="39"/>
      <c r="K493" s="39"/>
      <c r="L493" s="30">
        <f t="shared" si="22"/>
        <v>0</v>
      </c>
      <c r="M493" s="30">
        <f t="shared" si="23"/>
        <v>0</v>
      </c>
      <c r="N493" s="90">
        <f>+'REPORTE FEBRERO IMROM'!N493</f>
        <v>0</v>
      </c>
      <c r="O493" s="55"/>
      <c r="P493" s="56"/>
      <c r="Q493" s="63">
        <f>+'REPORTE FEBRERO IMROM'!Q493</f>
        <v>0</v>
      </c>
      <c r="R493" s="33" t="str">
        <f>IF(M493=0,"",M493/'CED. GRAL POR REP. O MANTTO'!G499)</f>
        <v/>
      </c>
      <c r="S493" s="44" t="str">
        <f t="shared" si="21"/>
        <v/>
      </c>
    </row>
    <row r="494" spans="2:19" s="3" customFormat="1" ht="37.5" hidden="1" customHeight="1" x14ac:dyDescent="0.2">
      <c r="B494" s="37">
        <v>477</v>
      </c>
      <c r="C494" s="38" t="str">
        <f>IF('CED. GRAL POR REP. O MANTTO'!C500="","",'CED. GRAL POR REP. O MANTTO'!C500)</f>
        <v/>
      </c>
      <c r="D494" s="333" t="str">
        <f>IF('CED. GRAL POR REP. O MANTTO'!D500="","",'CED. GRAL POR REP. O MANTTO'!D500)</f>
        <v/>
      </c>
      <c r="E494" s="333"/>
      <c r="F494" s="38" t="str">
        <f>IF('CED. GRAL POR REP. O MANTTO'!E500="","",'CED. GRAL POR REP. O MANTTO'!E500)</f>
        <v/>
      </c>
      <c r="G494" s="67" t="str">
        <f>IF('CED. GRAL POR REP. O MANTTO'!F500="","",'CED. GRAL POR REP. O MANTTO'!F500)</f>
        <v/>
      </c>
      <c r="H494" s="92">
        <f>+'REPORTE FEBRERO IMROM'!M494</f>
        <v>0</v>
      </c>
      <c r="I494" s="39"/>
      <c r="J494" s="39"/>
      <c r="K494" s="39"/>
      <c r="L494" s="30">
        <f t="shared" si="22"/>
        <v>0</v>
      </c>
      <c r="M494" s="30">
        <f t="shared" si="23"/>
        <v>0</v>
      </c>
      <c r="N494" s="90">
        <f>+'REPORTE FEBRERO IMROM'!N494</f>
        <v>0</v>
      </c>
      <c r="O494" s="55"/>
      <c r="P494" s="56"/>
      <c r="Q494" s="63">
        <f>+'REPORTE FEBRERO IMROM'!Q494</f>
        <v>0</v>
      </c>
      <c r="R494" s="33" t="str">
        <f>IF(M494=0,"",M494/'CED. GRAL POR REP. O MANTTO'!G500)</f>
        <v/>
      </c>
      <c r="S494" s="44" t="str">
        <f t="shared" si="21"/>
        <v/>
      </c>
    </row>
    <row r="495" spans="2:19" s="3" customFormat="1" ht="37.5" hidden="1" customHeight="1" x14ac:dyDescent="0.2">
      <c r="B495" s="37">
        <v>478</v>
      </c>
      <c r="C495" s="38" t="str">
        <f>IF('CED. GRAL POR REP. O MANTTO'!C501="","",'CED. GRAL POR REP. O MANTTO'!C501)</f>
        <v/>
      </c>
      <c r="D495" s="333" t="str">
        <f>IF('CED. GRAL POR REP. O MANTTO'!D501="","",'CED. GRAL POR REP. O MANTTO'!D501)</f>
        <v/>
      </c>
      <c r="E495" s="333"/>
      <c r="F495" s="38" t="str">
        <f>IF('CED. GRAL POR REP. O MANTTO'!E501="","",'CED. GRAL POR REP. O MANTTO'!E501)</f>
        <v/>
      </c>
      <c r="G495" s="67" t="str">
        <f>IF('CED. GRAL POR REP. O MANTTO'!F501="","",'CED. GRAL POR REP. O MANTTO'!F501)</f>
        <v/>
      </c>
      <c r="H495" s="92">
        <f>+'REPORTE FEBRERO IMROM'!M495</f>
        <v>0</v>
      </c>
      <c r="I495" s="39"/>
      <c r="J495" s="39"/>
      <c r="K495" s="39"/>
      <c r="L495" s="30">
        <f t="shared" si="22"/>
        <v>0</v>
      </c>
      <c r="M495" s="30">
        <f t="shared" si="23"/>
        <v>0</v>
      </c>
      <c r="N495" s="90">
        <f>+'REPORTE FEBRERO IMROM'!N495</f>
        <v>0</v>
      </c>
      <c r="O495" s="55"/>
      <c r="P495" s="56"/>
      <c r="Q495" s="63">
        <f>+'REPORTE FEBRERO IMROM'!Q495</f>
        <v>0</v>
      </c>
      <c r="R495" s="33" t="str">
        <f>IF(M495=0,"",M495/'CED. GRAL POR REP. O MANTTO'!G501)</f>
        <v/>
      </c>
      <c r="S495" s="44" t="str">
        <f t="shared" si="21"/>
        <v/>
      </c>
    </row>
    <row r="496" spans="2:19" s="3" customFormat="1" ht="37.5" hidden="1" customHeight="1" x14ac:dyDescent="0.2">
      <c r="B496" s="37">
        <v>479</v>
      </c>
      <c r="C496" s="38" t="str">
        <f>IF('CED. GRAL POR REP. O MANTTO'!C502="","",'CED. GRAL POR REP. O MANTTO'!C502)</f>
        <v/>
      </c>
      <c r="D496" s="333" t="str">
        <f>IF('CED. GRAL POR REP. O MANTTO'!D502="","",'CED. GRAL POR REP. O MANTTO'!D502)</f>
        <v/>
      </c>
      <c r="E496" s="333"/>
      <c r="F496" s="38" t="str">
        <f>IF('CED. GRAL POR REP. O MANTTO'!E502="","",'CED. GRAL POR REP. O MANTTO'!E502)</f>
        <v/>
      </c>
      <c r="G496" s="67" t="str">
        <f>IF('CED. GRAL POR REP. O MANTTO'!F502="","",'CED. GRAL POR REP. O MANTTO'!F502)</f>
        <v/>
      </c>
      <c r="H496" s="92">
        <f>+'REPORTE FEBRERO IMROM'!M496</f>
        <v>0</v>
      </c>
      <c r="I496" s="39"/>
      <c r="J496" s="39"/>
      <c r="K496" s="39"/>
      <c r="L496" s="30">
        <f t="shared" si="22"/>
        <v>0</v>
      </c>
      <c r="M496" s="30">
        <f t="shared" si="23"/>
        <v>0</v>
      </c>
      <c r="N496" s="90">
        <f>+'REPORTE FEBRERO IMROM'!N496</f>
        <v>0</v>
      </c>
      <c r="O496" s="55"/>
      <c r="P496" s="56"/>
      <c r="Q496" s="63">
        <f>+'REPORTE FEBRERO IMROM'!Q496</f>
        <v>0</v>
      </c>
      <c r="R496" s="33" t="str">
        <f>IF(M496=0,"",M496/'CED. GRAL POR REP. O MANTTO'!G502)</f>
        <v/>
      </c>
      <c r="S496" s="44" t="str">
        <f t="shared" si="21"/>
        <v/>
      </c>
    </row>
    <row r="497" spans="2:19" s="3" customFormat="1" ht="37.5" hidden="1" customHeight="1" x14ac:dyDescent="0.2">
      <c r="B497" s="37">
        <v>480</v>
      </c>
      <c r="C497" s="38" t="str">
        <f>IF('CED. GRAL POR REP. O MANTTO'!C503="","",'CED. GRAL POR REP. O MANTTO'!C503)</f>
        <v/>
      </c>
      <c r="D497" s="333" t="str">
        <f>IF('CED. GRAL POR REP. O MANTTO'!D503="","",'CED. GRAL POR REP. O MANTTO'!D503)</f>
        <v/>
      </c>
      <c r="E497" s="333"/>
      <c r="F497" s="38" t="str">
        <f>IF('CED. GRAL POR REP. O MANTTO'!E503="","",'CED. GRAL POR REP. O MANTTO'!E503)</f>
        <v/>
      </c>
      <c r="G497" s="67" t="str">
        <f>IF('CED. GRAL POR REP. O MANTTO'!F503="","",'CED. GRAL POR REP. O MANTTO'!F503)</f>
        <v/>
      </c>
      <c r="H497" s="92">
        <f>+'REPORTE FEBRERO IMROM'!M497</f>
        <v>0</v>
      </c>
      <c r="I497" s="39"/>
      <c r="J497" s="39"/>
      <c r="K497" s="39"/>
      <c r="L497" s="30">
        <f t="shared" si="22"/>
        <v>0</v>
      </c>
      <c r="M497" s="30">
        <f t="shared" si="23"/>
        <v>0</v>
      </c>
      <c r="N497" s="90">
        <f>+'REPORTE FEBRERO IMROM'!N497</f>
        <v>0</v>
      </c>
      <c r="O497" s="55"/>
      <c r="P497" s="56"/>
      <c r="Q497" s="63">
        <f>+'REPORTE FEBRERO IMROM'!Q497</f>
        <v>0</v>
      </c>
      <c r="R497" s="33" t="str">
        <f>IF(M497=0,"",M497/'CED. GRAL POR REP. O MANTTO'!G503)</f>
        <v/>
      </c>
      <c r="S497" s="44" t="str">
        <f t="shared" si="21"/>
        <v/>
      </c>
    </row>
    <row r="498" spans="2:19" s="3" customFormat="1" ht="37.5" hidden="1" customHeight="1" x14ac:dyDescent="0.2">
      <c r="B498" s="37">
        <v>481</v>
      </c>
      <c r="C498" s="38" t="str">
        <f>IF('CED. GRAL POR REP. O MANTTO'!C504="","",'CED. GRAL POR REP. O MANTTO'!C504)</f>
        <v/>
      </c>
      <c r="D498" s="333" t="str">
        <f>IF('CED. GRAL POR REP. O MANTTO'!D504="","",'CED. GRAL POR REP. O MANTTO'!D504)</f>
        <v/>
      </c>
      <c r="E498" s="333"/>
      <c r="F498" s="38" t="str">
        <f>IF('CED. GRAL POR REP. O MANTTO'!E504="","",'CED. GRAL POR REP. O MANTTO'!E504)</f>
        <v/>
      </c>
      <c r="G498" s="67" t="str">
        <f>IF('CED. GRAL POR REP. O MANTTO'!F504="","",'CED. GRAL POR REP. O MANTTO'!F504)</f>
        <v/>
      </c>
      <c r="H498" s="92">
        <f>+'REPORTE FEBRERO IMROM'!M498</f>
        <v>0</v>
      </c>
      <c r="I498" s="39"/>
      <c r="J498" s="39"/>
      <c r="K498" s="39"/>
      <c r="L498" s="30">
        <f t="shared" si="22"/>
        <v>0</v>
      </c>
      <c r="M498" s="30">
        <f t="shared" si="23"/>
        <v>0</v>
      </c>
      <c r="N498" s="90">
        <f>+'REPORTE FEBRERO IMROM'!N498</f>
        <v>0</v>
      </c>
      <c r="O498" s="55"/>
      <c r="P498" s="56"/>
      <c r="Q498" s="63">
        <f>+'REPORTE FEBRERO IMROM'!Q498</f>
        <v>0</v>
      </c>
      <c r="R498" s="33" t="str">
        <f>IF(M498=0,"",M498/'CED. GRAL POR REP. O MANTTO'!G504)</f>
        <v/>
      </c>
      <c r="S498" s="44" t="str">
        <f t="shared" si="21"/>
        <v/>
      </c>
    </row>
    <row r="499" spans="2:19" s="3" customFormat="1" ht="37.5" hidden="1" customHeight="1" x14ac:dyDescent="0.2">
      <c r="B499" s="37">
        <v>482</v>
      </c>
      <c r="C499" s="38" t="str">
        <f>IF('CED. GRAL POR REP. O MANTTO'!C505="","",'CED. GRAL POR REP. O MANTTO'!C505)</f>
        <v/>
      </c>
      <c r="D499" s="333" t="str">
        <f>IF('CED. GRAL POR REP. O MANTTO'!D505="","",'CED. GRAL POR REP. O MANTTO'!D505)</f>
        <v/>
      </c>
      <c r="E499" s="333"/>
      <c r="F499" s="38" t="str">
        <f>IF('CED. GRAL POR REP. O MANTTO'!E505="","",'CED. GRAL POR REP. O MANTTO'!E505)</f>
        <v/>
      </c>
      <c r="G499" s="67" t="str">
        <f>IF('CED. GRAL POR REP. O MANTTO'!F505="","",'CED. GRAL POR REP. O MANTTO'!F505)</f>
        <v/>
      </c>
      <c r="H499" s="92">
        <f>+'REPORTE FEBRERO IMROM'!M499</f>
        <v>0</v>
      </c>
      <c r="I499" s="39"/>
      <c r="J499" s="39"/>
      <c r="K499" s="39"/>
      <c r="L499" s="30">
        <f t="shared" si="22"/>
        <v>0</v>
      </c>
      <c r="M499" s="30">
        <f t="shared" si="23"/>
        <v>0</v>
      </c>
      <c r="N499" s="90">
        <f>+'REPORTE FEBRERO IMROM'!N499</f>
        <v>0</v>
      </c>
      <c r="O499" s="55"/>
      <c r="P499" s="56"/>
      <c r="Q499" s="63">
        <f>+'REPORTE FEBRERO IMROM'!Q499</f>
        <v>0</v>
      </c>
      <c r="R499" s="33" t="str">
        <f>IF(M499=0,"",M499/'CED. GRAL POR REP. O MANTTO'!G505)</f>
        <v/>
      </c>
      <c r="S499" s="44" t="str">
        <f t="shared" si="21"/>
        <v/>
      </c>
    </row>
    <row r="500" spans="2:19" s="3" customFormat="1" ht="37.5" hidden="1" customHeight="1" x14ac:dyDescent="0.2">
      <c r="B500" s="37">
        <v>483</v>
      </c>
      <c r="C500" s="38" t="str">
        <f>IF('CED. GRAL POR REP. O MANTTO'!C506="","",'CED. GRAL POR REP. O MANTTO'!C506)</f>
        <v/>
      </c>
      <c r="D500" s="333" t="str">
        <f>IF('CED. GRAL POR REP. O MANTTO'!D506="","",'CED. GRAL POR REP. O MANTTO'!D506)</f>
        <v/>
      </c>
      <c r="E500" s="333"/>
      <c r="F500" s="38" t="str">
        <f>IF('CED. GRAL POR REP. O MANTTO'!E506="","",'CED. GRAL POR REP. O MANTTO'!E506)</f>
        <v/>
      </c>
      <c r="G500" s="67" t="str">
        <f>IF('CED. GRAL POR REP. O MANTTO'!F506="","",'CED. GRAL POR REP. O MANTTO'!F506)</f>
        <v/>
      </c>
      <c r="H500" s="92">
        <f>+'REPORTE FEBRERO IMROM'!M500</f>
        <v>0</v>
      </c>
      <c r="I500" s="39"/>
      <c r="J500" s="39"/>
      <c r="K500" s="39"/>
      <c r="L500" s="30">
        <f t="shared" si="22"/>
        <v>0</v>
      </c>
      <c r="M500" s="30">
        <f t="shared" si="23"/>
        <v>0</v>
      </c>
      <c r="N500" s="90">
        <f>+'REPORTE FEBRERO IMROM'!N500</f>
        <v>0</v>
      </c>
      <c r="O500" s="55"/>
      <c r="P500" s="56"/>
      <c r="Q500" s="63">
        <f>+'REPORTE FEBRERO IMROM'!Q500</f>
        <v>0</v>
      </c>
      <c r="R500" s="33" t="str">
        <f>IF(M500=0,"",M500/'CED. GRAL POR REP. O MANTTO'!G506)</f>
        <v/>
      </c>
      <c r="S500" s="44" t="str">
        <f t="shared" si="21"/>
        <v/>
      </c>
    </row>
    <row r="501" spans="2:19" s="3" customFormat="1" ht="37.5" hidden="1" customHeight="1" x14ac:dyDescent="0.2">
      <c r="B501" s="37">
        <v>484</v>
      </c>
      <c r="C501" s="38" t="str">
        <f>IF('CED. GRAL POR REP. O MANTTO'!C507="","",'CED. GRAL POR REP. O MANTTO'!C507)</f>
        <v/>
      </c>
      <c r="D501" s="333" t="str">
        <f>IF('CED. GRAL POR REP. O MANTTO'!D507="","",'CED. GRAL POR REP. O MANTTO'!D507)</f>
        <v/>
      </c>
      <c r="E501" s="333"/>
      <c r="F501" s="38" t="str">
        <f>IF('CED. GRAL POR REP. O MANTTO'!E507="","",'CED. GRAL POR REP. O MANTTO'!E507)</f>
        <v/>
      </c>
      <c r="G501" s="67" t="str">
        <f>IF('CED. GRAL POR REP. O MANTTO'!F507="","",'CED. GRAL POR REP. O MANTTO'!F507)</f>
        <v/>
      </c>
      <c r="H501" s="92">
        <f>+'REPORTE FEBRERO IMROM'!M501</f>
        <v>0</v>
      </c>
      <c r="I501" s="39"/>
      <c r="J501" s="39"/>
      <c r="K501" s="39"/>
      <c r="L501" s="30">
        <f t="shared" si="22"/>
        <v>0</v>
      </c>
      <c r="M501" s="30">
        <f t="shared" si="23"/>
        <v>0</v>
      </c>
      <c r="N501" s="90">
        <f>+'REPORTE FEBRERO IMROM'!N501</f>
        <v>0</v>
      </c>
      <c r="O501" s="55"/>
      <c r="P501" s="56"/>
      <c r="Q501" s="63">
        <f>+'REPORTE FEBRERO IMROM'!Q501</f>
        <v>0</v>
      </c>
      <c r="R501" s="33" t="str">
        <f>IF(M501=0,"",M501/'CED. GRAL POR REP. O MANTTO'!G507)</f>
        <v/>
      </c>
      <c r="S501" s="44" t="str">
        <f t="shared" si="21"/>
        <v/>
      </c>
    </row>
    <row r="502" spans="2:19" s="3" customFormat="1" ht="37.5" hidden="1" customHeight="1" x14ac:dyDescent="0.2">
      <c r="B502" s="37">
        <v>485</v>
      </c>
      <c r="C502" s="38" t="str">
        <f>IF('CED. GRAL POR REP. O MANTTO'!C508="","",'CED. GRAL POR REP. O MANTTO'!C508)</f>
        <v/>
      </c>
      <c r="D502" s="333" t="str">
        <f>IF('CED. GRAL POR REP. O MANTTO'!D508="","",'CED. GRAL POR REP. O MANTTO'!D508)</f>
        <v/>
      </c>
      <c r="E502" s="333"/>
      <c r="F502" s="38" t="str">
        <f>IF('CED. GRAL POR REP. O MANTTO'!E508="","",'CED. GRAL POR REP. O MANTTO'!E508)</f>
        <v/>
      </c>
      <c r="G502" s="67" t="str">
        <f>IF('CED. GRAL POR REP. O MANTTO'!F508="","",'CED. GRAL POR REP. O MANTTO'!F508)</f>
        <v/>
      </c>
      <c r="H502" s="92">
        <f>+'REPORTE FEBRERO IMROM'!M502</f>
        <v>0</v>
      </c>
      <c r="I502" s="39"/>
      <c r="J502" s="39"/>
      <c r="K502" s="39"/>
      <c r="L502" s="30">
        <f t="shared" si="22"/>
        <v>0</v>
      </c>
      <c r="M502" s="30">
        <f t="shared" si="23"/>
        <v>0</v>
      </c>
      <c r="N502" s="90">
        <f>+'REPORTE FEBRERO IMROM'!N502</f>
        <v>0</v>
      </c>
      <c r="O502" s="55"/>
      <c r="P502" s="56"/>
      <c r="Q502" s="63">
        <f>+'REPORTE FEBRERO IMROM'!Q502</f>
        <v>0</v>
      </c>
      <c r="R502" s="33" t="str">
        <f>IF(M502=0,"",M502/'CED. GRAL POR REP. O MANTTO'!G508)</f>
        <v/>
      </c>
      <c r="S502" s="44" t="str">
        <f t="shared" si="21"/>
        <v/>
      </c>
    </row>
    <row r="503" spans="2:19" s="3" customFormat="1" ht="37.5" hidden="1" customHeight="1" x14ac:dyDescent="0.2">
      <c r="B503" s="37">
        <v>486</v>
      </c>
      <c r="C503" s="38" t="str">
        <f>IF('CED. GRAL POR REP. O MANTTO'!C509="","",'CED. GRAL POR REP. O MANTTO'!C509)</f>
        <v/>
      </c>
      <c r="D503" s="333" t="str">
        <f>IF('CED. GRAL POR REP. O MANTTO'!D509="","",'CED. GRAL POR REP. O MANTTO'!D509)</f>
        <v/>
      </c>
      <c r="E503" s="333"/>
      <c r="F503" s="38" t="str">
        <f>IF('CED. GRAL POR REP. O MANTTO'!E509="","",'CED. GRAL POR REP. O MANTTO'!E509)</f>
        <v/>
      </c>
      <c r="G503" s="67" t="str">
        <f>IF('CED. GRAL POR REP. O MANTTO'!F509="","",'CED. GRAL POR REP. O MANTTO'!F509)</f>
        <v/>
      </c>
      <c r="H503" s="92">
        <f>+'REPORTE FEBRERO IMROM'!M503</f>
        <v>0</v>
      </c>
      <c r="I503" s="39"/>
      <c r="J503" s="39"/>
      <c r="K503" s="39"/>
      <c r="L503" s="30">
        <f t="shared" si="22"/>
        <v>0</v>
      </c>
      <c r="M503" s="30">
        <f t="shared" si="23"/>
        <v>0</v>
      </c>
      <c r="N503" s="90">
        <f>+'REPORTE FEBRERO IMROM'!N503</f>
        <v>0</v>
      </c>
      <c r="O503" s="55"/>
      <c r="P503" s="56"/>
      <c r="Q503" s="63">
        <f>+'REPORTE FEBRERO IMROM'!Q503</f>
        <v>0</v>
      </c>
      <c r="R503" s="33" t="str">
        <f>IF(M503=0,"",M503/'CED. GRAL POR REP. O MANTTO'!G509)</f>
        <v/>
      </c>
      <c r="S503" s="44" t="str">
        <f t="shared" si="21"/>
        <v/>
      </c>
    </row>
    <row r="504" spans="2:19" s="3" customFormat="1" ht="37.5" hidden="1" customHeight="1" x14ac:dyDescent="0.2">
      <c r="B504" s="37">
        <v>487</v>
      </c>
      <c r="C504" s="38" t="str">
        <f>IF('CED. GRAL POR REP. O MANTTO'!C510="","",'CED. GRAL POR REP. O MANTTO'!C510)</f>
        <v/>
      </c>
      <c r="D504" s="333" t="str">
        <f>IF('CED. GRAL POR REP. O MANTTO'!D510="","",'CED. GRAL POR REP. O MANTTO'!D510)</f>
        <v/>
      </c>
      <c r="E504" s="333"/>
      <c r="F504" s="38" t="str">
        <f>IF('CED. GRAL POR REP. O MANTTO'!E510="","",'CED. GRAL POR REP. O MANTTO'!E510)</f>
        <v/>
      </c>
      <c r="G504" s="67" t="str">
        <f>IF('CED. GRAL POR REP. O MANTTO'!F510="","",'CED. GRAL POR REP. O MANTTO'!F510)</f>
        <v/>
      </c>
      <c r="H504" s="92">
        <f>+'REPORTE FEBRERO IMROM'!M504</f>
        <v>0</v>
      </c>
      <c r="I504" s="39"/>
      <c r="J504" s="39"/>
      <c r="K504" s="39"/>
      <c r="L504" s="30">
        <f t="shared" si="22"/>
        <v>0</v>
      </c>
      <c r="M504" s="30">
        <f t="shared" si="23"/>
        <v>0</v>
      </c>
      <c r="N504" s="90">
        <f>+'REPORTE FEBRERO IMROM'!N504</f>
        <v>0</v>
      </c>
      <c r="O504" s="55"/>
      <c r="P504" s="56"/>
      <c r="Q504" s="63">
        <f>+'REPORTE FEBRERO IMROM'!Q504</f>
        <v>0</v>
      </c>
      <c r="R504" s="33" t="str">
        <f>IF(M504=0,"",M504/'CED. GRAL POR REP. O MANTTO'!G510)</f>
        <v/>
      </c>
      <c r="S504" s="44" t="str">
        <f t="shared" si="21"/>
        <v/>
      </c>
    </row>
    <row r="505" spans="2:19" s="3" customFormat="1" ht="37.5" hidden="1" customHeight="1" x14ac:dyDescent="0.2">
      <c r="B505" s="37">
        <v>488</v>
      </c>
      <c r="C505" s="38" t="str">
        <f>IF('CED. GRAL POR REP. O MANTTO'!C511="","",'CED. GRAL POR REP. O MANTTO'!C511)</f>
        <v/>
      </c>
      <c r="D505" s="333" t="str">
        <f>IF('CED. GRAL POR REP. O MANTTO'!D511="","",'CED. GRAL POR REP. O MANTTO'!D511)</f>
        <v/>
      </c>
      <c r="E505" s="333"/>
      <c r="F505" s="38" t="str">
        <f>IF('CED. GRAL POR REP. O MANTTO'!E511="","",'CED. GRAL POR REP. O MANTTO'!E511)</f>
        <v/>
      </c>
      <c r="G505" s="67" t="str">
        <f>IF('CED. GRAL POR REP. O MANTTO'!F511="","",'CED. GRAL POR REP. O MANTTO'!F511)</f>
        <v/>
      </c>
      <c r="H505" s="92">
        <f>+'REPORTE FEBRERO IMROM'!M505</f>
        <v>0</v>
      </c>
      <c r="I505" s="39"/>
      <c r="J505" s="39"/>
      <c r="K505" s="39"/>
      <c r="L505" s="30">
        <f t="shared" si="22"/>
        <v>0</v>
      </c>
      <c r="M505" s="30">
        <f t="shared" si="23"/>
        <v>0</v>
      </c>
      <c r="N505" s="90">
        <f>+'REPORTE FEBRERO IMROM'!N505</f>
        <v>0</v>
      </c>
      <c r="O505" s="55"/>
      <c r="P505" s="56"/>
      <c r="Q505" s="63">
        <f>+'REPORTE FEBRERO IMROM'!Q505</f>
        <v>0</v>
      </c>
      <c r="R505" s="33" t="str">
        <f>IF(M505=0,"",M505/'CED. GRAL POR REP. O MANTTO'!G511)</f>
        <v/>
      </c>
      <c r="S505" s="44" t="str">
        <f t="shared" si="21"/>
        <v/>
      </c>
    </row>
    <row r="506" spans="2:19" s="3" customFormat="1" ht="37.5" hidden="1" customHeight="1" x14ac:dyDescent="0.2">
      <c r="B506" s="37">
        <v>489</v>
      </c>
      <c r="C506" s="38" t="str">
        <f>IF('CED. GRAL POR REP. O MANTTO'!C512="","",'CED. GRAL POR REP. O MANTTO'!C512)</f>
        <v/>
      </c>
      <c r="D506" s="333" t="str">
        <f>IF('CED. GRAL POR REP. O MANTTO'!D512="","",'CED. GRAL POR REP. O MANTTO'!D512)</f>
        <v/>
      </c>
      <c r="E506" s="333"/>
      <c r="F506" s="38" t="str">
        <f>IF('CED. GRAL POR REP. O MANTTO'!E512="","",'CED. GRAL POR REP. O MANTTO'!E512)</f>
        <v/>
      </c>
      <c r="G506" s="67" t="str">
        <f>IF('CED. GRAL POR REP. O MANTTO'!F512="","",'CED. GRAL POR REP. O MANTTO'!F512)</f>
        <v/>
      </c>
      <c r="H506" s="92">
        <f>+'REPORTE FEBRERO IMROM'!M506</f>
        <v>0</v>
      </c>
      <c r="I506" s="39"/>
      <c r="J506" s="39"/>
      <c r="K506" s="39"/>
      <c r="L506" s="30">
        <f t="shared" si="22"/>
        <v>0</v>
      </c>
      <c r="M506" s="30">
        <f t="shared" si="23"/>
        <v>0</v>
      </c>
      <c r="N506" s="90">
        <f>+'REPORTE FEBRERO IMROM'!N506</f>
        <v>0</v>
      </c>
      <c r="O506" s="55"/>
      <c r="P506" s="56"/>
      <c r="Q506" s="63">
        <f>+'REPORTE FEBRERO IMROM'!Q506</f>
        <v>0</v>
      </c>
      <c r="R506" s="33" t="str">
        <f>IF(M506=0,"",M506/'CED. GRAL POR REP. O MANTTO'!G512)</f>
        <v/>
      </c>
      <c r="S506" s="44" t="str">
        <f t="shared" si="21"/>
        <v/>
      </c>
    </row>
    <row r="507" spans="2:19" s="3" customFormat="1" ht="37.5" hidden="1" customHeight="1" x14ac:dyDescent="0.2">
      <c r="B507" s="37">
        <v>490</v>
      </c>
      <c r="C507" s="38" t="str">
        <f>IF('CED. GRAL POR REP. O MANTTO'!C513="","",'CED. GRAL POR REP. O MANTTO'!C513)</f>
        <v/>
      </c>
      <c r="D507" s="333" t="str">
        <f>IF('CED. GRAL POR REP. O MANTTO'!D513="","",'CED. GRAL POR REP. O MANTTO'!D513)</f>
        <v/>
      </c>
      <c r="E507" s="333"/>
      <c r="F507" s="38" t="str">
        <f>IF('CED. GRAL POR REP. O MANTTO'!E513="","",'CED. GRAL POR REP. O MANTTO'!E513)</f>
        <v/>
      </c>
      <c r="G507" s="67" t="str">
        <f>IF('CED. GRAL POR REP. O MANTTO'!F513="","",'CED. GRAL POR REP. O MANTTO'!F513)</f>
        <v/>
      </c>
      <c r="H507" s="92">
        <f>+'REPORTE FEBRERO IMROM'!M507</f>
        <v>0</v>
      </c>
      <c r="I507" s="39"/>
      <c r="J507" s="39"/>
      <c r="K507" s="39"/>
      <c r="L507" s="30">
        <f t="shared" si="22"/>
        <v>0</v>
      </c>
      <c r="M507" s="30">
        <f t="shared" si="23"/>
        <v>0</v>
      </c>
      <c r="N507" s="90">
        <f>+'REPORTE FEBRERO IMROM'!N507</f>
        <v>0</v>
      </c>
      <c r="O507" s="55"/>
      <c r="P507" s="56"/>
      <c r="Q507" s="63">
        <f>+'REPORTE FEBRERO IMROM'!Q507</f>
        <v>0</v>
      </c>
      <c r="R507" s="33" t="str">
        <f>IF(M507=0,"",M507/'CED. GRAL POR REP. O MANTTO'!G513)</f>
        <v/>
      </c>
      <c r="S507" s="44" t="str">
        <f t="shared" si="21"/>
        <v/>
      </c>
    </row>
    <row r="508" spans="2:19" s="3" customFormat="1" ht="37.5" hidden="1" customHeight="1" x14ac:dyDescent="0.2">
      <c r="B508" s="37">
        <v>491</v>
      </c>
      <c r="C508" s="38" t="str">
        <f>IF('CED. GRAL POR REP. O MANTTO'!C514="","",'CED. GRAL POR REP. O MANTTO'!C514)</f>
        <v/>
      </c>
      <c r="D508" s="333" t="str">
        <f>IF('CED. GRAL POR REP. O MANTTO'!D514="","",'CED. GRAL POR REP. O MANTTO'!D514)</f>
        <v/>
      </c>
      <c r="E508" s="333"/>
      <c r="F508" s="38" t="str">
        <f>IF('CED. GRAL POR REP. O MANTTO'!E514="","",'CED. GRAL POR REP. O MANTTO'!E514)</f>
        <v/>
      </c>
      <c r="G508" s="67" t="str">
        <f>IF('CED. GRAL POR REP. O MANTTO'!F514="","",'CED. GRAL POR REP. O MANTTO'!F514)</f>
        <v/>
      </c>
      <c r="H508" s="92">
        <f>+'REPORTE FEBRERO IMROM'!M508</f>
        <v>0</v>
      </c>
      <c r="I508" s="39"/>
      <c r="J508" s="39"/>
      <c r="K508" s="39"/>
      <c r="L508" s="30">
        <f t="shared" si="22"/>
        <v>0</v>
      </c>
      <c r="M508" s="30">
        <f t="shared" si="23"/>
        <v>0</v>
      </c>
      <c r="N508" s="90">
        <f>+'REPORTE FEBRERO IMROM'!N508</f>
        <v>0</v>
      </c>
      <c r="O508" s="55"/>
      <c r="P508" s="56"/>
      <c r="Q508" s="63">
        <f>+'REPORTE FEBRERO IMROM'!Q508</f>
        <v>0</v>
      </c>
      <c r="R508" s="33" t="str">
        <f>IF(M508=0,"",M508/'CED. GRAL POR REP. O MANTTO'!G514)</f>
        <v/>
      </c>
      <c r="S508" s="44" t="str">
        <f t="shared" si="21"/>
        <v/>
      </c>
    </row>
    <row r="509" spans="2:19" s="3" customFormat="1" ht="37.5" hidden="1" customHeight="1" x14ac:dyDescent="0.2">
      <c r="B509" s="37">
        <v>492</v>
      </c>
      <c r="C509" s="38" t="str">
        <f>IF('CED. GRAL POR REP. O MANTTO'!C515="","",'CED. GRAL POR REP. O MANTTO'!C515)</f>
        <v/>
      </c>
      <c r="D509" s="333" t="str">
        <f>IF('CED. GRAL POR REP. O MANTTO'!D515="","",'CED. GRAL POR REP. O MANTTO'!D515)</f>
        <v/>
      </c>
      <c r="E509" s="333"/>
      <c r="F509" s="38" t="str">
        <f>IF('CED. GRAL POR REP. O MANTTO'!E515="","",'CED. GRAL POR REP. O MANTTO'!E515)</f>
        <v/>
      </c>
      <c r="G509" s="67" t="str">
        <f>IF('CED. GRAL POR REP. O MANTTO'!F515="","",'CED. GRAL POR REP. O MANTTO'!F515)</f>
        <v/>
      </c>
      <c r="H509" s="92">
        <f>+'REPORTE FEBRERO IMROM'!M509</f>
        <v>0</v>
      </c>
      <c r="I509" s="39"/>
      <c r="J509" s="39"/>
      <c r="K509" s="39"/>
      <c r="L509" s="30">
        <f t="shared" si="22"/>
        <v>0</v>
      </c>
      <c r="M509" s="30">
        <f t="shared" si="23"/>
        <v>0</v>
      </c>
      <c r="N509" s="90">
        <f>+'REPORTE FEBRERO IMROM'!N509</f>
        <v>0</v>
      </c>
      <c r="O509" s="55"/>
      <c r="P509" s="56"/>
      <c r="Q509" s="63">
        <f>+'REPORTE FEBRERO IMROM'!Q509</f>
        <v>0</v>
      </c>
      <c r="R509" s="33" t="str">
        <f>IF(M509=0,"",M509/'CED. GRAL POR REP. O MANTTO'!G515)</f>
        <v/>
      </c>
      <c r="S509" s="44" t="str">
        <f t="shared" si="21"/>
        <v/>
      </c>
    </row>
    <row r="510" spans="2:19" s="3" customFormat="1" ht="37.5" hidden="1" customHeight="1" x14ac:dyDescent="0.2">
      <c r="B510" s="37">
        <v>493</v>
      </c>
      <c r="C510" s="38" t="str">
        <f>IF('CED. GRAL POR REP. O MANTTO'!C516="","",'CED. GRAL POR REP. O MANTTO'!C516)</f>
        <v/>
      </c>
      <c r="D510" s="333" t="str">
        <f>IF('CED. GRAL POR REP. O MANTTO'!D516="","",'CED. GRAL POR REP. O MANTTO'!D516)</f>
        <v/>
      </c>
      <c r="E510" s="333"/>
      <c r="F510" s="38" t="str">
        <f>IF('CED. GRAL POR REP. O MANTTO'!E516="","",'CED. GRAL POR REP. O MANTTO'!E516)</f>
        <v/>
      </c>
      <c r="G510" s="67" t="str">
        <f>IF('CED. GRAL POR REP. O MANTTO'!F516="","",'CED. GRAL POR REP. O MANTTO'!F516)</f>
        <v/>
      </c>
      <c r="H510" s="92">
        <f>+'REPORTE FEBRERO IMROM'!M510</f>
        <v>0</v>
      </c>
      <c r="I510" s="39"/>
      <c r="J510" s="39"/>
      <c r="K510" s="39"/>
      <c r="L510" s="30">
        <f t="shared" si="22"/>
        <v>0</v>
      </c>
      <c r="M510" s="30">
        <f t="shared" si="23"/>
        <v>0</v>
      </c>
      <c r="N510" s="90">
        <f>+'REPORTE FEBRERO IMROM'!N510</f>
        <v>0</v>
      </c>
      <c r="O510" s="55"/>
      <c r="P510" s="56"/>
      <c r="Q510" s="63">
        <f>+'REPORTE FEBRERO IMROM'!Q510</f>
        <v>0</v>
      </c>
      <c r="R510" s="33" t="str">
        <f>IF(M510=0,"",M510/'CED. GRAL POR REP. O MANTTO'!G516)</f>
        <v/>
      </c>
      <c r="S510" s="44" t="str">
        <f t="shared" si="21"/>
        <v/>
      </c>
    </row>
    <row r="511" spans="2:19" s="3" customFormat="1" ht="37.5" hidden="1" customHeight="1" x14ac:dyDescent="0.2">
      <c r="B511" s="37">
        <v>494</v>
      </c>
      <c r="C511" s="38" t="str">
        <f>IF('CED. GRAL POR REP. O MANTTO'!C517="","",'CED. GRAL POR REP. O MANTTO'!C517)</f>
        <v/>
      </c>
      <c r="D511" s="333" t="str">
        <f>IF('CED. GRAL POR REP. O MANTTO'!D517="","",'CED. GRAL POR REP. O MANTTO'!D517)</f>
        <v/>
      </c>
      <c r="E511" s="333"/>
      <c r="F511" s="38" t="str">
        <f>IF('CED. GRAL POR REP. O MANTTO'!E517="","",'CED. GRAL POR REP. O MANTTO'!E517)</f>
        <v/>
      </c>
      <c r="G511" s="67" t="str">
        <f>IF('CED. GRAL POR REP. O MANTTO'!F517="","",'CED. GRAL POR REP. O MANTTO'!F517)</f>
        <v/>
      </c>
      <c r="H511" s="92">
        <f>+'REPORTE FEBRERO IMROM'!M511</f>
        <v>0</v>
      </c>
      <c r="I511" s="39"/>
      <c r="J511" s="39"/>
      <c r="K511" s="39"/>
      <c r="L511" s="30">
        <f t="shared" si="22"/>
        <v>0</v>
      </c>
      <c r="M511" s="30">
        <f t="shared" si="23"/>
        <v>0</v>
      </c>
      <c r="N511" s="90">
        <f>+'REPORTE FEBRERO IMROM'!N511</f>
        <v>0</v>
      </c>
      <c r="O511" s="55"/>
      <c r="P511" s="56"/>
      <c r="Q511" s="63">
        <f>+'REPORTE FEBRERO IMROM'!Q511</f>
        <v>0</v>
      </c>
      <c r="R511" s="33" t="str">
        <f>IF(M511=0,"",M511/'CED. GRAL POR REP. O MANTTO'!G517)</f>
        <v/>
      </c>
      <c r="S511" s="44" t="str">
        <f t="shared" si="21"/>
        <v/>
      </c>
    </row>
    <row r="512" spans="2:19" s="3" customFormat="1" ht="37.5" hidden="1" customHeight="1" x14ac:dyDescent="0.2">
      <c r="B512" s="37">
        <v>495</v>
      </c>
      <c r="C512" s="38" t="str">
        <f>IF('CED. GRAL POR REP. O MANTTO'!C518="","",'CED. GRAL POR REP. O MANTTO'!C518)</f>
        <v/>
      </c>
      <c r="D512" s="333" t="str">
        <f>IF('CED. GRAL POR REP. O MANTTO'!D518="","",'CED. GRAL POR REP. O MANTTO'!D518)</f>
        <v/>
      </c>
      <c r="E512" s="333"/>
      <c r="F512" s="38" t="str">
        <f>IF('CED. GRAL POR REP. O MANTTO'!E518="","",'CED. GRAL POR REP. O MANTTO'!E518)</f>
        <v/>
      </c>
      <c r="G512" s="67" t="str">
        <f>IF('CED. GRAL POR REP. O MANTTO'!F518="","",'CED. GRAL POR REP. O MANTTO'!F518)</f>
        <v/>
      </c>
      <c r="H512" s="92">
        <f>+'REPORTE FEBRERO IMROM'!M512</f>
        <v>0</v>
      </c>
      <c r="I512" s="39"/>
      <c r="J512" s="39"/>
      <c r="K512" s="39"/>
      <c r="L512" s="30">
        <f t="shared" si="22"/>
        <v>0</v>
      </c>
      <c r="M512" s="30">
        <f t="shared" si="23"/>
        <v>0</v>
      </c>
      <c r="N512" s="90">
        <f>+'REPORTE FEBRERO IMROM'!N512</f>
        <v>0</v>
      </c>
      <c r="O512" s="55"/>
      <c r="P512" s="56"/>
      <c r="Q512" s="63">
        <f>+'REPORTE FEBRERO IMROM'!Q512</f>
        <v>0</v>
      </c>
      <c r="R512" s="33" t="str">
        <f>IF(M512=0,"",M512/'CED. GRAL POR REP. O MANTTO'!G518)</f>
        <v/>
      </c>
      <c r="S512" s="44" t="str">
        <f t="shared" si="21"/>
        <v/>
      </c>
    </row>
    <row r="513" spans="2:19" s="3" customFormat="1" ht="37.5" hidden="1" customHeight="1" x14ac:dyDescent="0.2">
      <c r="B513" s="37">
        <v>496</v>
      </c>
      <c r="C513" s="38" t="str">
        <f>IF('CED. GRAL POR REP. O MANTTO'!C519="","",'CED. GRAL POR REP. O MANTTO'!C519)</f>
        <v/>
      </c>
      <c r="D513" s="333" t="str">
        <f>IF('CED. GRAL POR REP. O MANTTO'!D519="","",'CED. GRAL POR REP. O MANTTO'!D519)</f>
        <v/>
      </c>
      <c r="E513" s="333"/>
      <c r="F513" s="38" t="str">
        <f>IF('CED. GRAL POR REP. O MANTTO'!E519="","",'CED. GRAL POR REP. O MANTTO'!E519)</f>
        <v/>
      </c>
      <c r="G513" s="67" t="str">
        <f>IF('CED. GRAL POR REP. O MANTTO'!F519="","",'CED. GRAL POR REP. O MANTTO'!F519)</f>
        <v/>
      </c>
      <c r="H513" s="92">
        <f>+'REPORTE FEBRERO IMROM'!M513</f>
        <v>0</v>
      </c>
      <c r="I513" s="39"/>
      <c r="J513" s="39"/>
      <c r="K513" s="39"/>
      <c r="L513" s="30">
        <f t="shared" si="22"/>
        <v>0</v>
      </c>
      <c r="M513" s="30">
        <f t="shared" si="23"/>
        <v>0</v>
      </c>
      <c r="N513" s="90">
        <f>+'REPORTE FEBRERO IMROM'!N513</f>
        <v>0</v>
      </c>
      <c r="O513" s="55"/>
      <c r="P513" s="56"/>
      <c r="Q513" s="63">
        <f>+'REPORTE FEBRERO IMROM'!Q513</f>
        <v>0</v>
      </c>
      <c r="R513" s="33" t="str">
        <f>IF(M513=0,"",M513/'CED. GRAL POR REP. O MANTTO'!G519)</f>
        <v/>
      </c>
      <c r="S513" s="44" t="str">
        <f t="shared" si="21"/>
        <v/>
      </c>
    </row>
    <row r="514" spans="2:19" s="3" customFormat="1" ht="37.5" hidden="1" customHeight="1" x14ac:dyDescent="0.2">
      <c r="B514" s="37">
        <v>497</v>
      </c>
      <c r="C514" s="38" t="str">
        <f>IF('CED. GRAL POR REP. O MANTTO'!C520="","",'CED. GRAL POR REP. O MANTTO'!C520)</f>
        <v/>
      </c>
      <c r="D514" s="333" t="str">
        <f>IF('CED. GRAL POR REP. O MANTTO'!D520="","",'CED. GRAL POR REP. O MANTTO'!D520)</f>
        <v/>
      </c>
      <c r="E514" s="333"/>
      <c r="F514" s="38" t="str">
        <f>IF('CED. GRAL POR REP. O MANTTO'!E520="","",'CED. GRAL POR REP. O MANTTO'!E520)</f>
        <v/>
      </c>
      <c r="G514" s="67" t="str">
        <f>IF('CED. GRAL POR REP. O MANTTO'!F520="","",'CED. GRAL POR REP. O MANTTO'!F520)</f>
        <v/>
      </c>
      <c r="H514" s="92">
        <f>+'REPORTE FEBRERO IMROM'!M514</f>
        <v>0</v>
      </c>
      <c r="I514" s="39"/>
      <c r="J514" s="39"/>
      <c r="K514" s="39"/>
      <c r="L514" s="30">
        <f t="shared" si="22"/>
        <v>0</v>
      </c>
      <c r="M514" s="30">
        <f t="shared" si="23"/>
        <v>0</v>
      </c>
      <c r="N514" s="90">
        <f>+'REPORTE FEBRERO IMROM'!N514</f>
        <v>0</v>
      </c>
      <c r="O514" s="55"/>
      <c r="P514" s="56"/>
      <c r="Q514" s="63">
        <f>+'REPORTE FEBRERO IMROM'!Q514</f>
        <v>0</v>
      </c>
      <c r="R514" s="33" t="str">
        <f>IF(M514=0,"",M514/'CED. GRAL POR REP. O MANTTO'!G520)</f>
        <v/>
      </c>
      <c r="S514" s="44" t="str">
        <f t="shared" si="21"/>
        <v/>
      </c>
    </row>
    <row r="515" spans="2:19" s="3" customFormat="1" ht="37.5" hidden="1" customHeight="1" x14ac:dyDescent="0.2">
      <c r="B515" s="37">
        <v>498</v>
      </c>
      <c r="C515" s="38" t="str">
        <f>IF('CED. GRAL POR REP. O MANTTO'!C521="","",'CED. GRAL POR REP. O MANTTO'!C521)</f>
        <v/>
      </c>
      <c r="D515" s="333" t="str">
        <f>IF('CED. GRAL POR REP. O MANTTO'!D521="","",'CED. GRAL POR REP. O MANTTO'!D521)</f>
        <v/>
      </c>
      <c r="E515" s="333"/>
      <c r="F515" s="38" t="str">
        <f>IF('CED. GRAL POR REP. O MANTTO'!E521="","",'CED. GRAL POR REP. O MANTTO'!E521)</f>
        <v/>
      </c>
      <c r="G515" s="67" t="str">
        <f>IF('CED. GRAL POR REP. O MANTTO'!F521="","",'CED. GRAL POR REP. O MANTTO'!F521)</f>
        <v/>
      </c>
      <c r="H515" s="92">
        <f>+'REPORTE FEBRERO IMROM'!M515</f>
        <v>0</v>
      </c>
      <c r="I515" s="39"/>
      <c r="J515" s="39"/>
      <c r="K515" s="39"/>
      <c r="L515" s="30">
        <f t="shared" si="22"/>
        <v>0</v>
      </c>
      <c r="M515" s="30">
        <f t="shared" si="23"/>
        <v>0</v>
      </c>
      <c r="N515" s="90">
        <f>+'REPORTE FEBRERO IMROM'!N515</f>
        <v>0</v>
      </c>
      <c r="O515" s="55"/>
      <c r="P515" s="56"/>
      <c r="Q515" s="63">
        <f>+'REPORTE FEBRERO IMROM'!Q515</f>
        <v>0</v>
      </c>
      <c r="R515" s="33" t="str">
        <f>IF(M515=0,"",M515/'CED. GRAL POR REP. O MANTTO'!G521)</f>
        <v/>
      </c>
      <c r="S515" s="44" t="str">
        <f t="shared" si="21"/>
        <v/>
      </c>
    </row>
    <row r="516" spans="2:19" s="3" customFormat="1" ht="37.5" hidden="1" customHeight="1" x14ac:dyDescent="0.2">
      <c r="B516" s="37">
        <v>499</v>
      </c>
      <c r="C516" s="38" t="str">
        <f>IF('CED. GRAL POR REP. O MANTTO'!C522="","",'CED. GRAL POR REP. O MANTTO'!C522)</f>
        <v/>
      </c>
      <c r="D516" s="333" t="str">
        <f>IF('CED. GRAL POR REP. O MANTTO'!D522="","",'CED. GRAL POR REP. O MANTTO'!D522)</f>
        <v/>
      </c>
      <c r="E516" s="333"/>
      <c r="F516" s="38" t="str">
        <f>IF('CED. GRAL POR REP. O MANTTO'!E522="","",'CED. GRAL POR REP. O MANTTO'!E522)</f>
        <v/>
      </c>
      <c r="G516" s="67" t="str">
        <f>IF('CED. GRAL POR REP. O MANTTO'!F522="","",'CED. GRAL POR REP. O MANTTO'!F522)</f>
        <v/>
      </c>
      <c r="H516" s="92">
        <f>+'REPORTE FEBRERO IMROM'!M516</f>
        <v>0</v>
      </c>
      <c r="I516" s="39"/>
      <c r="J516" s="39"/>
      <c r="K516" s="39"/>
      <c r="L516" s="30">
        <f t="shared" si="22"/>
        <v>0</v>
      </c>
      <c r="M516" s="30">
        <f t="shared" si="23"/>
        <v>0</v>
      </c>
      <c r="N516" s="90">
        <f>+'REPORTE FEBRERO IMROM'!N516</f>
        <v>0</v>
      </c>
      <c r="O516" s="55"/>
      <c r="P516" s="56"/>
      <c r="Q516" s="63">
        <f>+'REPORTE FEBRERO IMROM'!Q516</f>
        <v>0</v>
      </c>
      <c r="R516" s="33" t="str">
        <f>IF(M516=0,"",M516/'CED. GRAL POR REP. O MANTTO'!G522)</f>
        <v/>
      </c>
      <c r="S516" s="44" t="str">
        <f t="shared" si="21"/>
        <v/>
      </c>
    </row>
    <row r="517" spans="2:19" s="3" customFormat="1" ht="37.5" hidden="1" customHeight="1" x14ac:dyDescent="0.2">
      <c r="B517" s="37">
        <v>500</v>
      </c>
      <c r="C517" s="38" t="str">
        <f>IF('CED. GRAL POR REP. O MANTTO'!C523="","",'CED. GRAL POR REP. O MANTTO'!C523)</f>
        <v/>
      </c>
      <c r="D517" s="333" t="str">
        <f>IF('CED. GRAL POR REP. O MANTTO'!D523="","",'CED. GRAL POR REP. O MANTTO'!D523)</f>
        <v/>
      </c>
      <c r="E517" s="333"/>
      <c r="F517" s="38" t="str">
        <f>IF('CED. GRAL POR REP. O MANTTO'!E523="","",'CED. GRAL POR REP. O MANTTO'!E523)</f>
        <v/>
      </c>
      <c r="G517" s="67" t="str">
        <f>IF('CED. GRAL POR REP. O MANTTO'!F523="","",'CED. GRAL POR REP. O MANTTO'!F523)</f>
        <v/>
      </c>
      <c r="H517" s="92">
        <f>+'REPORTE FEBRERO IMROM'!M517</f>
        <v>0</v>
      </c>
      <c r="I517" s="39"/>
      <c r="J517" s="39"/>
      <c r="K517" s="39"/>
      <c r="L517" s="30">
        <f t="shared" si="22"/>
        <v>0</v>
      </c>
      <c r="M517" s="30">
        <f t="shared" si="23"/>
        <v>0</v>
      </c>
      <c r="N517" s="90">
        <f>+'REPORTE FEBRERO IMROM'!N517</f>
        <v>0</v>
      </c>
      <c r="O517" s="55"/>
      <c r="P517" s="56"/>
      <c r="Q517" s="63">
        <f>+'REPORTE FEBRERO IMROM'!Q517</f>
        <v>0</v>
      </c>
      <c r="R517" s="33" t="str">
        <f>IF(M517=0,"",M517/'CED. GRAL POR REP. O MANTTO'!G523)</f>
        <v/>
      </c>
      <c r="S517" s="44" t="str">
        <f t="shared" si="21"/>
        <v/>
      </c>
    </row>
    <row r="518" spans="2:19" s="3" customFormat="1" ht="37.5" hidden="1" customHeight="1" x14ac:dyDescent="0.2">
      <c r="B518" s="37">
        <v>501</v>
      </c>
      <c r="C518" s="38" t="str">
        <f>IF('CED. GRAL POR REP. O MANTTO'!C524="","",'CED. GRAL POR REP. O MANTTO'!C524)</f>
        <v/>
      </c>
      <c r="D518" s="333" t="str">
        <f>IF('CED. GRAL POR REP. O MANTTO'!D524="","",'CED. GRAL POR REP. O MANTTO'!D524)</f>
        <v/>
      </c>
      <c r="E518" s="333"/>
      <c r="F518" s="38" t="str">
        <f>IF('CED. GRAL POR REP. O MANTTO'!E524="","",'CED. GRAL POR REP. O MANTTO'!E524)</f>
        <v/>
      </c>
      <c r="G518" s="67" t="str">
        <f>IF('CED. GRAL POR REP. O MANTTO'!F524="","",'CED. GRAL POR REP. O MANTTO'!F524)</f>
        <v/>
      </c>
      <c r="H518" s="92">
        <f>+'REPORTE FEBRERO IMROM'!M518</f>
        <v>0</v>
      </c>
      <c r="I518" s="39"/>
      <c r="J518" s="39"/>
      <c r="K518" s="39"/>
      <c r="L518" s="30">
        <f t="shared" si="22"/>
        <v>0</v>
      </c>
      <c r="M518" s="30">
        <f t="shared" si="23"/>
        <v>0</v>
      </c>
      <c r="N518" s="90">
        <f>+'REPORTE FEBRERO IMROM'!N518</f>
        <v>0</v>
      </c>
      <c r="O518" s="55"/>
      <c r="P518" s="56"/>
      <c r="Q518" s="63">
        <f>+'REPORTE FEBRERO IMROM'!Q518</f>
        <v>0</v>
      </c>
      <c r="R518" s="33" t="str">
        <f>IF(M518=0,"",M518/'CED. GRAL POR REP. O MANTTO'!G524)</f>
        <v/>
      </c>
      <c r="S518" s="44" t="str">
        <f t="shared" si="21"/>
        <v/>
      </c>
    </row>
    <row r="519" spans="2:19" s="3" customFormat="1" ht="37.5" hidden="1" customHeight="1" x14ac:dyDescent="0.2">
      <c r="B519" s="37">
        <v>502</v>
      </c>
      <c r="C519" s="38" t="str">
        <f>IF('CED. GRAL POR REP. O MANTTO'!C525="","",'CED. GRAL POR REP. O MANTTO'!C525)</f>
        <v/>
      </c>
      <c r="D519" s="333" t="str">
        <f>IF('CED. GRAL POR REP. O MANTTO'!D525="","",'CED. GRAL POR REP. O MANTTO'!D525)</f>
        <v/>
      </c>
      <c r="E519" s="333"/>
      <c r="F519" s="38" t="str">
        <f>IF('CED. GRAL POR REP. O MANTTO'!E525="","",'CED. GRAL POR REP. O MANTTO'!E525)</f>
        <v/>
      </c>
      <c r="G519" s="67" t="str">
        <f>IF('CED. GRAL POR REP. O MANTTO'!F525="","",'CED. GRAL POR REP. O MANTTO'!F525)</f>
        <v/>
      </c>
      <c r="H519" s="92">
        <f>+'REPORTE FEBRERO IMROM'!M519</f>
        <v>0</v>
      </c>
      <c r="I519" s="39"/>
      <c r="J519" s="39"/>
      <c r="K519" s="39"/>
      <c r="L519" s="30">
        <f t="shared" si="22"/>
        <v>0</v>
      </c>
      <c r="M519" s="30">
        <f t="shared" si="23"/>
        <v>0</v>
      </c>
      <c r="N519" s="90">
        <f>+'REPORTE FEBRERO IMROM'!N519</f>
        <v>0</v>
      </c>
      <c r="O519" s="55"/>
      <c r="P519" s="56"/>
      <c r="Q519" s="63">
        <f>+'REPORTE FEBRERO IMROM'!Q519</f>
        <v>0</v>
      </c>
      <c r="R519" s="33" t="str">
        <f>IF(M519=0,"",M519/'CED. GRAL POR REP. O MANTTO'!G525)</f>
        <v/>
      </c>
      <c r="S519" s="44" t="str">
        <f t="shared" si="21"/>
        <v/>
      </c>
    </row>
    <row r="520" spans="2:19" s="3" customFormat="1" ht="37.5" hidden="1" customHeight="1" x14ac:dyDescent="0.2">
      <c r="B520" s="37">
        <v>503</v>
      </c>
      <c r="C520" s="38" t="str">
        <f>IF('CED. GRAL POR REP. O MANTTO'!C526="","",'CED. GRAL POR REP. O MANTTO'!C526)</f>
        <v/>
      </c>
      <c r="D520" s="333" t="str">
        <f>IF('CED. GRAL POR REP. O MANTTO'!D526="","",'CED. GRAL POR REP. O MANTTO'!D526)</f>
        <v/>
      </c>
      <c r="E520" s="333"/>
      <c r="F520" s="38" t="str">
        <f>IF('CED. GRAL POR REP. O MANTTO'!E526="","",'CED. GRAL POR REP. O MANTTO'!E526)</f>
        <v/>
      </c>
      <c r="G520" s="67" t="str">
        <f>IF('CED. GRAL POR REP. O MANTTO'!F526="","",'CED. GRAL POR REP. O MANTTO'!F526)</f>
        <v/>
      </c>
      <c r="H520" s="92">
        <f>+'REPORTE FEBRERO IMROM'!M520</f>
        <v>0</v>
      </c>
      <c r="I520" s="39"/>
      <c r="J520" s="39"/>
      <c r="K520" s="39"/>
      <c r="L520" s="30">
        <f t="shared" si="22"/>
        <v>0</v>
      </c>
      <c r="M520" s="30">
        <f t="shared" si="23"/>
        <v>0</v>
      </c>
      <c r="N520" s="90">
        <f>+'REPORTE FEBRERO IMROM'!N520</f>
        <v>0</v>
      </c>
      <c r="O520" s="55"/>
      <c r="P520" s="56"/>
      <c r="Q520" s="63">
        <f>+'REPORTE FEBRERO IMROM'!Q520</f>
        <v>0</v>
      </c>
      <c r="R520" s="33" t="str">
        <f>IF(M520=0,"",M520/'CED. GRAL POR REP. O MANTTO'!G526)</f>
        <v/>
      </c>
      <c r="S520" s="44" t="str">
        <f t="shared" si="21"/>
        <v/>
      </c>
    </row>
    <row r="521" spans="2:19" s="3" customFormat="1" ht="37.5" hidden="1" customHeight="1" x14ac:dyDescent="0.2">
      <c r="B521" s="37">
        <v>504</v>
      </c>
      <c r="C521" s="38" t="str">
        <f>IF('CED. GRAL POR REP. O MANTTO'!C527="","",'CED. GRAL POR REP. O MANTTO'!C527)</f>
        <v/>
      </c>
      <c r="D521" s="333" t="str">
        <f>IF('CED. GRAL POR REP. O MANTTO'!D527="","",'CED. GRAL POR REP. O MANTTO'!D527)</f>
        <v/>
      </c>
      <c r="E521" s="333"/>
      <c r="F521" s="38" t="str">
        <f>IF('CED. GRAL POR REP. O MANTTO'!E527="","",'CED. GRAL POR REP. O MANTTO'!E527)</f>
        <v/>
      </c>
      <c r="G521" s="67" t="str">
        <f>IF('CED. GRAL POR REP. O MANTTO'!F527="","",'CED. GRAL POR REP. O MANTTO'!F527)</f>
        <v/>
      </c>
      <c r="H521" s="92">
        <f>+'REPORTE FEBRERO IMROM'!M521</f>
        <v>0</v>
      </c>
      <c r="I521" s="39"/>
      <c r="J521" s="39"/>
      <c r="K521" s="39"/>
      <c r="L521" s="30">
        <f t="shared" si="22"/>
        <v>0</v>
      </c>
      <c r="M521" s="30">
        <f t="shared" si="23"/>
        <v>0</v>
      </c>
      <c r="N521" s="90">
        <f>+'REPORTE FEBRERO IMROM'!N521</f>
        <v>0</v>
      </c>
      <c r="O521" s="55"/>
      <c r="P521" s="56"/>
      <c r="Q521" s="63">
        <f>+'REPORTE FEBRERO IMROM'!Q521</f>
        <v>0</v>
      </c>
      <c r="R521" s="33" t="str">
        <f>IF(M521=0,"",M521/'CED. GRAL POR REP. O MANTTO'!G527)</f>
        <v/>
      </c>
      <c r="S521" s="44" t="str">
        <f t="shared" si="21"/>
        <v/>
      </c>
    </row>
    <row r="522" spans="2:19" s="3" customFormat="1" ht="37.5" hidden="1" customHeight="1" x14ac:dyDescent="0.2">
      <c r="B522" s="37">
        <v>505</v>
      </c>
      <c r="C522" s="38" t="str">
        <f>IF('CED. GRAL POR REP. O MANTTO'!C528="","",'CED. GRAL POR REP. O MANTTO'!C528)</f>
        <v/>
      </c>
      <c r="D522" s="333" t="str">
        <f>IF('CED. GRAL POR REP. O MANTTO'!D528="","",'CED. GRAL POR REP. O MANTTO'!D528)</f>
        <v/>
      </c>
      <c r="E522" s="333"/>
      <c r="F522" s="38" t="str">
        <f>IF('CED. GRAL POR REP. O MANTTO'!E528="","",'CED. GRAL POR REP. O MANTTO'!E528)</f>
        <v/>
      </c>
      <c r="G522" s="67" t="str">
        <f>IF('CED. GRAL POR REP. O MANTTO'!F528="","",'CED. GRAL POR REP. O MANTTO'!F528)</f>
        <v/>
      </c>
      <c r="H522" s="92">
        <f>+'REPORTE FEBRERO IMROM'!M522</f>
        <v>0</v>
      </c>
      <c r="I522" s="39"/>
      <c r="J522" s="39"/>
      <c r="K522" s="39"/>
      <c r="L522" s="30">
        <f t="shared" si="22"/>
        <v>0</v>
      </c>
      <c r="M522" s="30">
        <f t="shared" si="23"/>
        <v>0</v>
      </c>
      <c r="N522" s="90">
        <f>+'REPORTE FEBRERO IMROM'!N522</f>
        <v>0</v>
      </c>
      <c r="O522" s="55"/>
      <c r="P522" s="56"/>
      <c r="Q522" s="63">
        <f>+'REPORTE FEBRERO IMROM'!Q522</f>
        <v>0</v>
      </c>
      <c r="R522" s="33" t="str">
        <f>IF(M522=0,"",M522/'CED. GRAL POR REP. O MANTTO'!G528)</f>
        <v/>
      </c>
      <c r="S522" s="44" t="str">
        <f t="shared" si="21"/>
        <v/>
      </c>
    </row>
    <row r="523" spans="2:19" s="3" customFormat="1" ht="37.5" hidden="1" customHeight="1" x14ac:dyDescent="0.2">
      <c r="B523" s="37">
        <v>506</v>
      </c>
      <c r="C523" s="38" t="str">
        <f>IF('CED. GRAL POR REP. O MANTTO'!C529="","",'CED. GRAL POR REP. O MANTTO'!C529)</f>
        <v/>
      </c>
      <c r="D523" s="333" t="str">
        <f>IF('CED. GRAL POR REP. O MANTTO'!D529="","",'CED. GRAL POR REP. O MANTTO'!D529)</f>
        <v/>
      </c>
      <c r="E523" s="333"/>
      <c r="F523" s="38" t="str">
        <f>IF('CED. GRAL POR REP. O MANTTO'!E529="","",'CED. GRAL POR REP. O MANTTO'!E529)</f>
        <v/>
      </c>
      <c r="G523" s="67" t="str">
        <f>IF('CED. GRAL POR REP. O MANTTO'!F529="","",'CED. GRAL POR REP. O MANTTO'!F529)</f>
        <v/>
      </c>
      <c r="H523" s="92">
        <f>+'REPORTE FEBRERO IMROM'!M523</f>
        <v>0</v>
      </c>
      <c r="I523" s="39"/>
      <c r="J523" s="39"/>
      <c r="K523" s="39"/>
      <c r="L523" s="30">
        <f t="shared" si="22"/>
        <v>0</v>
      </c>
      <c r="M523" s="30">
        <f t="shared" si="23"/>
        <v>0</v>
      </c>
      <c r="N523" s="90">
        <f>+'REPORTE FEBRERO IMROM'!N523</f>
        <v>0</v>
      </c>
      <c r="O523" s="55"/>
      <c r="P523" s="56"/>
      <c r="Q523" s="63">
        <f>+'REPORTE FEBRERO IMROM'!Q523</f>
        <v>0</v>
      </c>
      <c r="R523" s="33" t="str">
        <f>IF(M523=0,"",M523/'CED. GRAL POR REP. O MANTTO'!G529)</f>
        <v/>
      </c>
      <c r="S523" s="44" t="str">
        <f t="shared" si="21"/>
        <v/>
      </c>
    </row>
    <row r="524" spans="2:19" s="3" customFormat="1" ht="37.5" hidden="1" customHeight="1" x14ac:dyDescent="0.2">
      <c r="B524" s="37">
        <v>507</v>
      </c>
      <c r="C524" s="38" t="str">
        <f>IF('CED. GRAL POR REP. O MANTTO'!C530="","",'CED. GRAL POR REP. O MANTTO'!C530)</f>
        <v/>
      </c>
      <c r="D524" s="333" t="str">
        <f>IF('CED. GRAL POR REP. O MANTTO'!D530="","",'CED. GRAL POR REP. O MANTTO'!D530)</f>
        <v/>
      </c>
      <c r="E524" s="333"/>
      <c r="F524" s="38" t="str">
        <f>IF('CED. GRAL POR REP. O MANTTO'!E530="","",'CED. GRAL POR REP. O MANTTO'!E530)</f>
        <v/>
      </c>
      <c r="G524" s="67" t="str">
        <f>IF('CED. GRAL POR REP. O MANTTO'!F530="","",'CED. GRAL POR REP. O MANTTO'!F530)</f>
        <v/>
      </c>
      <c r="H524" s="92">
        <f>+'REPORTE FEBRERO IMROM'!M524</f>
        <v>0</v>
      </c>
      <c r="I524" s="39"/>
      <c r="J524" s="39"/>
      <c r="K524" s="39"/>
      <c r="L524" s="30">
        <f t="shared" si="22"/>
        <v>0</v>
      </c>
      <c r="M524" s="30">
        <f t="shared" si="23"/>
        <v>0</v>
      </c>
      <c r="N524" s="90">
        <f>+'REPORTE FEBRERO IMROM'!N524</f>
        <v>0</v>
      </c>
      <c r="O524" s="55"/>
      <c r="P524" s="56"/>
      <c r="Q524" s="63">
        <f>+'REPORTE FEBRERO IMROM'!Q524</f>
        <v>0</v>
      </c>
      <c r="R524" s="33" t="str">
        <f>IF(M524=0,"",M524/'CED. GRAL POR REP. O MANTTO'!G530)</f>
        <v/>
      </c>
      <c r="S524" s="44" t="str">
        <f t="shared" si="21"/>
        <v/>
      </c>
    </row>
    <row r="525" spans="2:19" s="3" customFormat="1" ht="37.5" hidden="1" customHeight="1" x14ac:dyDescent="0.2">
      <c r="B525" s="37">
        <v>508</v>
      </c>
      <c r="C525" s="38" t="str">
        <f>IF('CED. GRAL POR REP. O MANTTO'!C531="","",'CED. GRAL POR REP. O MANTTO'!C531)</f>
        <v/>
      </c>
      <c r="D525" s="333" t="str">
        <f>IF('CED. GRAL POR REP. O MANTTO'!D531="","",'CED. GRAL POR REP. O MANTTO'!D531)</f>
        <v/>
      </c>
      <c r="E525" s="333"/>
      <c r="F525" s="38" t="str">
        <f>IF('CED. GRAL POR REP. O MANTTO'!E531="","",'CED. GRAL POR REP. O MANTTO'!E531)</f>
        <v/>
      </c>
      <c r="G525" s="67" t="str">
        <f>IF('CED. GRAL POR REP. O MANTTO'!F531="","",'CED. GRAL POR REP. O MANTTO'!F531)</f>
        <v/>
      </c>
      <c r="H525" s="92">
        <f>+'REPORTE FEBRERO IMROM'!M525</f>
        <v>0</v>
      </c>
      <c r="I525" s="39"/>
      <c r="J525" s="39"/>
      <c r="K525" s="39"/>
      <c r="L525" s="30">
        <f t="shared" si="22"/>
        <v>0</v>
      </c>
      <c r="M525" s="30">
        <f t="shared" si="23"/>
        <v>0</v>
      </c>
      <c r="N525" s="90">
        <f>+'REPORTE FEBRERO IMROM'!N525</f>
        <v>0</v>
      </c>
      <c r="O525" s="55"/>
      <c r="P525" s="56"/>
      <c r="Q525" s="63">
        <f>+'REPORTE FEBRERO IMROM'!Q525</f>
        <v>0</v>
      </c>
      <c r="R525" s="33" t="str">
        <f>IF(M525=0,"",M525/'CED. GRAL POR REP. O MANTTO'!G531)</f>
        <v/>
      </c>
      <c r="S525" s="44" t="str">
        <f t="shared" si="21"/>
        <v/>
      </c>
    </row>
    <row r="526" spans="2:19" s="3" customFormat="1" ht="37.5" hidden="1" customHeight="1" x14ac:dyDescent="0.2">
      <c r="B526" s="37">
        <v>509</v>
      </c>
      <c r="C526" s="38" t="str">
        <f>IF('CED. GRAL POR REP. O MANTTO'!C532="","",'CED. GRAL POR REP. O MANTTO'!C532)</f>
        <v/>
      </c>
      <c r="D526" s="333" t="str">
        <f>IF('CED. GRAL POR REP. O MANTTO'!D532="","",'CED. GRAL POR REP. O MANTTO'!D532)</f>
        <v/>
      </c>
      <c r="E526" s="333"/>
      <c r="F526" s="38" t="str">
        <f>IF('CED. GRAL POR REP. O MANTTO'!E532="","",'CED. GRAL POR REP. O MANTTO'!E532)</f>
        <v/>
      </c>
      <c r="G526" s="67" t="str">
        <f>IF('CED. GRAL POR REP. O MANTTO'!F532="","",'CED. GRAL POR REP. O MANTTO'!F532)</f>
        <v/>
      </c>
      <c r="H526" s="92">
        <f>+'REPORTE FEBRERO IMROM'!M526</f>
        <v>0</v>
      </c>
      <c r="I526" s="39"/>
      <c r="J526" s="39"/>
      <c r="K526" s="39"/>
      <c r="L526" s="30">
        <f t="shared" si="22"/>
        <v>0</v>
      </c>
      <c r="M526" s="30">
        <f t="shared" si="23"/>
        <v>0</v>
      </c>
      <c r="N526" s="90">
        <f>+'REPORTE FEBRERO IMROM'!N526</f>
        <v>0</v>
      </c>
      <c r="O526" s="55"/>
      <c r="P526" s="56"/>
      <c r="Q526" s="63">
        <f>+'REPORTE FEBRERO IMROM'!Q526</f>
        <v>0</v>
      </c>
      <c r="R526" s="33" t="str">
        <f>IF(M526=0,"",M526/'CED. GRAL POR REP. O MANTTO'!G532)</f>
        <v/>
      </c>
      <c r="S526" s="44" t="str">
        <f t="shared" si="21"/>
        <v/>
      </c>
    </row>
    <row r="527" spans="2:19" s="3" customFormat="1" ht="37.5" hidden="1" customHeight="1" x14ac:dyDescent="0.2">
      <c r="B527" s="37">
        <v>510</v>
      </c>
      <c r="C527" s="38" t="str">
        <f>IF('CED. GRAL POR REP. O MANTTO'!C533="","",'CED. GRAL POR REP. O MANTTO'!C533)</f>
        <v/>
      </c>
      <c r="D527" s="333" t="str">
        <f>IF('CED. GRAL POR REP. O MANTTO'!D533="","",'CED. GRAL POR REP. O MANTTO'!D533)</f>
        <v/>
      </c>
      <c r="E527" s="333"/>
      <c r="F527" s="38" t="str">
        <f>IF('CED. GRAL POR REP. O MANTTO'!E533="","",'CED. GRAL POR REP. O MANTTO'!E533)</f>
        <v/>
      </c>
      <c r="G527" s="67" t="str">
        <f>IF('CED. GRAL POR REP. O MANTTO'!F533="","",'CED. GRAL POR REP. O MANTTO'!F533)</f>
        <v/>
      </c>
      <c r="H527" s="92">
        <f>+'REPORTE FEBRERO IMROM'!M527</f>
        <v>0</v>
      </c>
      <c r="I527" s="39"/>
      <c r="J527" s="39"/>
      <c r="K527" s="39"/>
      <c r="L527" s="30">
        <f t="shared" si="22"/>
        <v>0</v>
      </c>
      <c r="M527" s="30">
        <f t="shared" si="23"/>
        <v>0</v>
      </c>
      <c r="N527" s="90">
        <f>+'REPORTE FEBRERO IMROM'!N527</f>
        <v>0</v>
      </c>
      <c r="O527" s="55"/>
      <c r="P527" s="56"/>
      <c r="Q527" s="63">
        <f>+'REPORTE FEBRERO IMROM'!Q527</f>
        <v>0</v>
      </c>
      <c r="R527" s="33" t="str">
        <f>IF(M527=0,"",M527/'CED. GRAL POR REP. O MANTTO'!G533)</f>
        <v/>
      </c>
      <c r="S527" s="44" t="str">
        <f t="shared" si="21"/>
        <v/>
      </c>
    </row>
    <row r="528" spans="2:19" s="3" customFormat="1" ht="37.5" hidden="1" customHeight="1" x14ac:dyDescent="0.2">
      <c r="B528" s="37">
        <v>511</v>
      </c>
      <c r="C528" s="38" t="str">
        <f>IF('CED. GRAL POR REP. O MANTTO'!C534="","",'CED. GRAL POR REP. O MANTTO'!C534)</f>
        <v/>
      </c>
      <c r="D528" s="333" t="str">
        <f>IF('CED. GRAL POR REP. O MANTTO'!D534="","",'CED. GRAL POR REP. O MANTTO'!D534)</f>
        <v/>
      </c>
      <c r="E528" s="333"/>
      <c r="F528" s="38" t="str">
        <f>IF('CED. GRAL POR REP. O MANTTO'!E534="","",'CED. GRAL POR REP. O MANTTO'!E534)</f>
        <v/>
      </c>
      <c r="G528" s="67" t="str">
        <f>IF('CED. GRAL POR REP. O MANTTO'!F534="","",'CED. GRAL POR REP. O MANTTO'!F534)</f>
        <v/>
      </c>
      <c r="H528" s="92">
        <f>+'REPORTE FEBRERO IMROM'!M528</f>
        <v>0</v>
      </c>
      <c r="I528" s="39"/>
      <c r="J528" s="39"/>
      <c r="K528" s="39"/>
      <c r="L528" s="30">
        <f t="shared" si="22"/>
        <v>0</v>
      </c>
      <c r="M528" s="30">
        <f t="shared" si="23"/>
        <v>0</v>
      </c>
      <c r="N528" s="90">
        <f>+'REPORTE FEBRERO IMROM'!N528</f>
        <v>0</v>
      </c>
      <c r="O528" s="55"/>
      <c r="P528" s="56"/>
      <c r="Q528" s="63">
        <f>+'REPORTE FEBRERO IMROM'!Q528</f>
        <v>0</v>
      </c>
      <c r="R528" s="33" t="str">
        <f>IF(M528=0,"",M528/'CED. GRAL POR REP. O MANTTO'!G534)</f>
        <v/>
      </c>
      <c r="S528" s="44" t="str">
        <f t="shared" si="21"/>
        <v/>
      </c>
    </row>
    <row r="529" spans="2:19" s="3" customFormat="1" ht="37.5" hidden="1" customHeight="1" x14ac:dyDescent="0.2">
      <c r="B529" s="37">
        <v>512</v>
      </c>
      <c r="C529" s="38" t="str">
        <f>IF('CED. GRAL POR REP. O MANTTO'!C535="","",'CED. GRAL POR REP. O MANTTO'!C535)</f>
        <v/>
      </c>
      <c r="D529" s="333" t="str">
        <f>IF('CED. GRAL POR REP. O MANTTO'!D535="","",'CED. GRAL POR REP. O MANTTO'!D535)</f>
        <v/>
      </c>
      <c r="E529" s="333"/>
      <c r="F529" s="38" t="str">
        <f>IF('CED. GRAL POR REP. O MANTTO'!E535="","",'CED. GRAL POR REP. O MANTTO'!E535)</f>
        <v/>
      </c>
      <c r="G529" s="67" t="str">
        <f>IF('CED. GRAL POR REP. O MANTTO'!F535="","",'CED. GRAL POR REP. O MANTTO'!F535)</f>
        <v/>
      </c>
      <c r="H529" s="92">
        <f>+'REPORTE FEBRERO IMROM'!M529</f>
        <v>0</v>
      </c>
      <c r="I529" s="39"/>
      <c r="J529" s="39"/>
      <c r="K529" s="39"/>
      <c r="L529" s="30">
        <f t="shared" si="22"/>
        <v>0</v>
      </c>
      <c r="M529" s="30">
        <f t="shared" si="23"/>
        <v>0</v>
      </c>
      <c r="N529" s="90">
        <f>+'REPORTE FEBRERO IMROM'!N529</f>
        <v>0</v>
      </c>
      <c r="O529" s="55"/>
      <c r="P529" s="56"/>
      <c r="Q529" s="63">
        <f>+'REPORTE FEBRERO IMROM'!Q529</f>
        <v>0</v>
      </c>
      <c r="R529" s="33" t="str">
        <f>IF(M529=0,"",M529/'CED. GRAL POR REP. O MANTTO'!G535)</f>
        <v/>
      </c>
      <c r="S529" s="44" t="str">
        <f t="shared" si="21"/>
        <v/>
      </c>
    </row>
    <row r="530" spans="2:19" s="3" customFormat="1" ht="37.5" hidden="1" customHeight="1" x14ac:dyDescent="0.2">
      <c r="B530" s="37">
        <v>513</v>
      </c>
      <c r="C530" s="38" t="str">
        <f>IF('CED. GRAL POR REP. O MANTTO'!C536="","",'CED. GRAL POR REP. O MANTTO'!C536)</f>
        <v/>
      </c>
      <c r="D530" s="333" t="str">
        <f>IF('CED. GRAL POR REP. O MANTTO'!D536="","",'CED. GRAL POR REP. O MANTTO'!D536)</f>
        <v/>
      </c>
      <c r="E530" s="333"/>
      <c r="F530" s="38" t="str">
        <f>IF('CED. GRAL POR REP. O MANTTO'!E536="","",'CED. GRAL POR REP. O MANTTO'!E536)</f>
        <v/>
      </c>
      <c r="G530" s="67" t="str">
        <f>IF('CED. GRAL POR REP. O MANTTO'!F536="","",'CED. GRAL POR REP. O MANTTO'!F536)</f>
        <v/>
      </c>
      <c r="H530" s="92">
        <f>+'REPORTE FEBRERO IMROM'!M530</f>
        <v>0</v>
      </c>
      <c r="I530" s="39"/>
      <c r="J530" s="39"/>
      <c r="K530" s="39"/>
      <c r="L530" s="30">
        <f t="shared" si="22"/>
        <v>0</v>
      </c>
      <c r="M530" s="30">
        <f t="shared" si="23"/>
        <v>0</v>
      </c>
      <c r="N530" s="90">
        <f>+'REPORTE FEBRERO IMROM'!N530</f>
        <v>0</v>
      </c>
      <c r="O530" s="55"/>
      <c r="P530" s="56"/>
      <c r="Q530" s="63">
        <f>+'REPORTE FEBRERO IMROM'!Q530</f>
        <v>0</v>
      </c>
      <c r="R530" s="33" t="str">
        <f>IF(M530=0,"",M530/'CED. GRAL POR REP. O MANTTO'!G536)</f>
        <v/>
      </c>
      <c r="S530" s="44" t="str">
        <f t="shared" ref="S530:S593" si="24">IF(R530="","",IF(R530&gt;1,"SOBRE EJERCICIO DE RECURSOS",""))</f>
        <v/>
      </c>
    </row>
    <row r="531" spans="2:19" s="3" customFormat="1" ht="37.5" hidden="1" customHeight="1" x14ac:dyDescent="0.2">
      <c r="B531" s="37">
        <v>514</v>
      </c>
      <c r="C531" s="38" t="str">
        <f>IF('CED. GRAL POR REP. O MANTTO'!C537="","",'CED. GRAL POR REP. O MANTTO'!C537)</f>
        <v/>
      </c>
      <c r="D531" s="333" t="str">
        <f>IF('CED. GRAL POR REP. O MANTTO'!D537="","",'CED. GRAL POR REP. O MANTTO'!D537)</f>
        <v/>
      </c>
      <c r="E531" s="333"/>
      <c r="F531" s="38" t="str">
        <f>IF('CED. GRAL POR REP. O MANTTO'!E537="","",'CED. GRAL POR REP. O MANTTO'!E537)</f>
        <v/>
      </c>
      <c r="G531" s="67" t="str">
        <f>IF('CED. GRAL POR REP. O MANTTO'!F537="","",'CED. GRAL POR REP. O MANTTO'!F537)</f>
        <v/>
      </c>
      <c r="H531" s="92">
        <f>+'REPORTE FEBRERO IMROM'!M531</f>
        <v>0</v>
      </c>
      <c r="I531" s="39"/>
      <c r="J531" s="39"/>
      <c r="K531" s="39"/>
      <c r="L531" s="30">
        <f t="shared" si="22"/>
        <v>0</v>
      </c>
      <c r="M531" s="30">
        <f t="shared" si="23"/>
        <v>0</v>
      </c>
      <c r="N531" s="90">
        <f>+'REPORTE FEBRERO IMROM'!N531</f>
        <v>0</v>
      </c>
      <c r="O531" s="55"/>
      <c r="P531" s="56"/>
      <c r="Q531" s="63">
        <f>+'REPORTE FEBRERO IMROM'!Q531</f>
        <v>0</v>
      </c>
      <c r="R531" s="33" t="str">
        <f>IF(M531=0,"",M531/'CED. GRAL POR REP. O MANTTO'!G537)</f>
        <v/>
      </c>
      <c r="S531" s="44" t="str">
        <f t="shared" si="24"/>
        <v/>
      </c>
    </row>
    <row r="532" spans="2:19" s="3" customFormat="1" ht="37.5" hidden="1" customHeight="1" x14ac:dyDescent="0.2">
      <c r="B532" s="37">
        <v>515</v>
      </c>
      <c r="C532" s="38" t="str">
        <f>IF('CED. GRAL POR REP. O MANTTO'!C538="","",'CED. GRAL POR REP. O MANTTO'!C538)</f>
        <v/>
      </c>
      <c r="D532" s="333" t="str">
        <f>IF('CED. GRAL POR REP. O MANTTO'!D538="","",'CED. GRAL POR REP. O MANTTO'!D538)</f>
        <v/>
      </c>
      <c r="E532" s="333"/>
      <c r="F532" s="38" t="str">
        <f>IF('CED. GRAL POR REP. O MANTTO'!E538="","",'CED. GRAL POR REP. O MANTTO'!E538)</f>
        <v/>
      </c>
      <c r="G532" s="67" t="str">
        <f>IF('CED. GRAL POR REP. O MANTTO'!F538="","",'CED. GRAL POR REP. O MANTTO'!F538)</f>
        <v/>
      </c>
      <c r="H532" s="92">
        <f>+'REPORTE FEBRERO IMROM'!M532</f>
        <v>0</v>
      </c>
      <c r="I532" s="39"/>
      <c r="J532" s="39"/>
      <c r="K532" s="39"/>
      <c r="L532" s="30">
        <f t="shared" ref="L532:L595" si="25">I532+J532+K532</f>
        <v>0</v>
      </c>
      <c r="M532" s="30">
        <f t="shared" ref="M532:M595" si="26">H532+L532</f>
        <v>0</v>
      </c>
      <c r="N532" s="90">
        <f>+'REPORTE FEBRERO IMROM'!N532</f>
        <v>0</v>
      </c>
      <c r="O532" s="55"/>
      <c r="P532" s="56"/>
      <c r="Q532" s="63">
        <f>+'REPORTE FEBRERO IMROM'!Q532</f>
        <v>0</v>
      </c>
      <c r="R532" s="33" t="str">
        <f>IF(M532=0,"",M532/'CED. GRAL POR REP. O MANTTO'!G538)</f>
        <v/>
      </c>
      <c r="S532" s="44" t="str">
        <f t="shared" si="24"/>
        <v/>
      </c>
    </row>
    <row r="533" spans="2:19" s="3" customFormat="1" ht="37.5" hidden="1" customHeight="1" x14ac:dyDescent="0.2">
      <c r="B533" s="37">
        <v>516</v>
      </c>
      <c r="C533" s="38" t="str">
        <f>IF('CED. GRAL POR REP. O MANTTO'!C539="","",'CED. GRAL POR REP. O MANTTO'!C539)</f>
        <v/>
      </c>
      <c r="D533" s="333" t="str">
        <f>IF('CED. GRAL POR REP. O MANTTO'!D539="","",'CED. GRAL POR REP. O MANTTO'!D539)</f>
        <v/>
      </c>
      <c r="E533" s="333"/>
      <c r="F533" s="38" t="str">
        <f>IF('CED. GRAL POR REP. O MANTTO'!E539="","",'CED. GRAL POR REP. O MANTTO'!E539)</f>
        <v/>
      </c>
      <c r="G533" s="67" t="str">
        <f>IF('CED. GRAL POR REP. O MANTTO'!F539="","",'CED. GRAL POR REP. O MANTTO'!F539)</f>
        <v/>
      </c>
      <c r="H533" s="92">
        <f>+'REPORTE FEBRERO IMROM'!M533</f>
        <v>0</v>
      </c>
      <c r="I533" s="39"/>
      <c r="J533" s="39"/>
      <c r="K533" s="39"/>
      <c r="L533" s="30">
        <f t="shared" si="25"/>
        <v>0</v>
      </c>
      <c r="M533" s="30">
        <f t="shared" si="26"/>
        <v>0</v>
      </c>
      <c r="N533" s="90">
        <f>+'REPORTE FEBRERO IMROM'!N533</f>
        <v>0</v>
      </c>
      <c r="O533" s="55"/>
      <c r="P533" s="56"/>
      <c r="Q533" s="63">
        <f>+'REPORTE FEBRERO IMROM'!Q533</f>
        <v>0</v>
      </c>
      <c r="R533" s="33" t="str">
        <f>IF(M533=0,"",M533/'CED. GRAL POR REP. O MANTTO'!G539)</f>
        <v/>
      </c>
      <c r="S533" s="44" t="str">
        <f t="shared" si="24"/>
        <v/>
      </c>
    </row>
    <row r="534" spans="2:19" s="3" customFormat="1" ht="37.5" hidden="1" customHeight="1" x14ac:dyDescent="0.2">
      <c r="B534" s="37">
        <v>517</v>
      </c>
      <c r="C534" s="38" t="str">
        <f>IF('CED. GRAL POR REP. O MANTTO'!C540="","",'CED. GRAL POR REP. O MANTTO'!C540)</f>
        <v/>
      </c>
      <c r="D534" s="333" t="str">
        <f>IF('CED. GRAL POR REP. O MANTTO'!D540="","",'CED. GRAL POR REP. O MANTTO'!D540)</f>
        <v/>
      </c>
      <c r="E534" s="333"/>
      <c r="F534" s="38" t="str">
        <f>IF('CED. GRAL POR REP. O MANTTO'!E540="","",'CED. GRAL POR REP. O MANTTO'!E540)</f>
        <v/>
      </c>
      <c r="G534" s="67" t="str">
        <f>IF('CED. GRAL POR REP. O MANTTO'!F540="","",'CED. GRAL POR REP. O MANTTO'!F540)</f>
        <v/>
      </c>
      <c r="H534" s="92">
        <f>+'REPORTE FEBRERO IMROM'!M534</f>
        <v>0</v>
      </c>
      <c r="I534" s="39"/>
      <c r="J534" s="39"/>
      <c r="K534" s="39"/>
      <c r="L534" s="30">
        <f t="shared" si="25"/>
        <v>0</v>
      </c>
      <c r="M534" s="30">
        <f t="shared" si="26"/>
        <v>0</v>
      </c>
      <c r="N534" s="90">
        <f>+'REPORTE FEBRERO IMROM'!N534</f>
        <v>0</v>
      </c>
      <c r="O534" s="55"/>
      <c r="P534" s="56"/>
      <c r="Q534" s="63">
        <f>+'REPORTE FEBRERO IMROM'!Q534</f>
        <v>0</v>
      </c>
      <c r="R534" s="33" t="str">
        <f>IF(M534=0,"",M534/'CED. GRAL POR REP. O MANTTO'!G540)</f>
        <v/>
      </c>
      <c r="S534" s="44" t="str">
        <f t="shared" si="24"/>
        <v/>
      </c>
    </row>
    <row r="535" spans="2:19" s="3" customFormat="1" ht="37.5" hidden="1" customHeight="1" x14ac:dyDescent="0.2">
      <c r="B535" s="37">
        <v>518</v>
      </c>
      <c r="C535" s="38" t="str">
        <f>IF('CED. GRAL POR REP. O MANTTO'!C541="","",'CED. GRAL POR REP. O MANTTO'!C541)</f>
        <v/>
      </c>
      <c r="D535" s="333" t="str">
        <f>IF('CED. GRAL POR REP. O MANTTO'!D541="","",'CED. GRAL POR REP. O MANTTO'!D541)</f>
        <v/>
      </c>
      <c r="E535" s="333"/>
      <c r="F535" s="38" t="str">
        <f>IF('CED. GRAL POR REP. O MANTTO'!E541="","",'CED. GRAL POR REP. O MANTTO'!E541)</f>
        <v/>
      </c>
      <c r="G535" s="67" t="str">
        <f>IF('CED. GRAL POR REP. O MANTTO'!F541="","",'CED. GRAL POR REP. O MANTTO'!F541)</f>
        <v/>
      </c>
      <c r="H535" s="92">
        <f>+'REPORTE FEBRERO IMROM'!M535</f>
        <v>0</v>
      </c>
      <c r="I535" s="39"/>
      <c r="J535" s="39"/>
      <c r="K535" s="39"/>
      <c r="L535" s="30">
        <f t="shared" si="25"/>
        <v>0</v>
      </c>
      <c r="M535" s="30">
        <f t="shared" si="26"/>
        <v>0</v>
      </c>
      <c r="N535" s="90">
        <f>+'REPORTE FEBRERO IMROM'!N535</f>
        <v>0</v>
      </c>
      <c r="O535" s="55"/>
      <c r="P535" s="56"/>
      <c r="Q535" s="63">
        <f>+'REPORTE FEBRERO IMROM'!Q535</f>
        <v>0</v>
      </c>
      <c r="R535" s="33" t="str">
        <f>IF(M535=0,"",M535/'CED. GRAL POR REP. O MANTTO'!G541)</f>
        <v/>
      </c>
      <c r="S535" s="44" t="str">
        <f t="shared" si="24"/>
        <v/>
      </c>
    </row>
    <row r="536" spans="2:19" s="3" customFormat="1" ht="37.5" hidden="1" customHeight="1" x14ac:dyDescent="0.2">
      <c r="B536" s="37">
        <v>519</v>
      </c>
      <c r="C536" s="38" t="str">
        <f>IF('CED. GRAL POR REP. O MANTTO'!C542="","",'CED. GRAL POR REP. O MANTTO'!C542)</f>
        <v/>
      </c>
      <c r="D536" s="333" t="str">
        <f>IF('CED. GRAL POR REP. O MANTTO'!D542="","",'CED. GRAL POR REP. O MANTTO'!D542)</f>
        <v/>
      </c>
      <c r="E536" s="333"/>
      <c r="F536" s="38" t="str">
        <f>IF('CED. GRAL POR REP. O MANTTO'!E542="","",'CED. GRAL POR REP. O MANTTO'!E542)</f>
        <v/>
      </c>
      <c r="G536" s="67" t="str">
        <f>IF('CED. GRAL POR REP. O MANTTO'!F542="","",'CED. GRAL POR REP. O MANTTO'!F542)</f>
        <v/>
      </c>
      <c r="H536" s="92">
        <f>+'REPORTE FEBRERO IMROM'!M536</f>
        <v>0</v>
      </c>
      <c r="I536" s="39"/>
      <c r="J536" s="39"/>
      <c r="K536" s="39"/>
      <c r="L536" s="30">
        <f t="shared" si="25"/>
        <v>0</v>
      </c>
      <c r="M536" s="30">
        <f t="shared" si="26"/>
        <v>0</v>
      </c>
      <c r="N536" s="90">
        <f>+'REPORTE FEBRERO IMROM'!N536</f>
        <v>0</v>
      </c>
      <c r="O536" s="55"/>
      <c r="P536" s="56"/>
      <c r="Q536" s="63">
        <f>+'REPORTE FEBRERO IMROM'!Q536</f>
        <v>0</v>
      </c>
      <c r="R536" s="33" t="str">
        <f>IF(M536=0,"",M536/'CED. GRAL POR REP. O MANTTO'!G542)</f>
        <v/>
      </c>
      <c r="S536" s="44" t="str">
        <f t="shared" si="24"/>
        <v/>
      </c>
    </row>
    <row r="537" spans="2:19" s="3" customFormat="1" ht="37.5" hidden="1" customHeight="1" x14ac:dyDescent="0.2">
      <c r="B537" s="37">
        <v>520</v>
      </c>
      <c r="C537" s="38" t="str">
        <f>IF('CED. GRAL POR REP. O MANTTO'!C543="","",'CED. GRAL POR REP. O MANTTO'!C543)</f>
        <v/>
      </c>
      <c r="D537" s="333" t="str">
        <f>IF('CED. GRAL POR REP. O MANTTO'!D543="","",'CED. GRAL POR REP. O MANTTO'!D543)</f>
        <v/>
      </c>
      <c r="E537" s="333"/>
      <c r="F537" s="38" t="str">
        <f>IF('CED. GRAL POR REP. O MANTTO'!E543="","",'CED. GRAL POR REP. O MANTTO'!E543)</f>
        <v/>
      </c>
      <c r="G537" s="67" t="str">
        <f>IF('CED. GRAL POR REP. O MANTTO'!F543="","",'CED. GRAL POR REP. O MANTTO'!F543)</f>
        <v/>
      </c>
      <c r="H537" s="92">
        <f>+'REPORTE FEBRERO IMROM'!M537</f>
        <v>0</v>
      </c>
      <c r="I537" s="39"/>
      <c r="J537" s="39"/>
      <c r="K537" s="39"/>
      <c r="L537" s="30">
        <f t="shared" si="25"/>
        <v>0</v>
      </c>
      <c r="M537" s="30">
        <f t="shared" si="26"/>
        <v>0</v>
      </c>
      <c r="N537" s="90">
        <f>+'REPORTE FEBRERO IMROM'!N537</f>
        <v>0</v>
      </c>
      <c r="O537" s="55"/>
      <c r="P537" s="56"/>
      <c r="Q537" s="63">
        <f>+'REPORTE FEBRERO IMROM'!Q537</f>
        <v>0</v>
      </c>
      <c r="R537" s="33" t="str">
        <f>IF(M537=0,"",M537/'CED. GRAL POR REP. O MANTTO'!G543)</f>
        <v/>
      </c>
      <c r="S537" s="44" t="str">
        <f t="shared" si="24"/>
        <v/>
      </c>
    </row>
    <row r="538" spans="2:19" s="3" customFormat="1" ht="37.5" hidden="1" customHeight="1" x14ac:dyDescent="0.2">
      <c r="B538" s="37">
        <v>521</v>
      </c>
      <c r="C538" s="38" t="str">
        <f>IF('CED. GRAL POR REP. O MANTTO'!C544="","",'CED. GRAL POR REP. O MANTTO'!C544)</f>
        <v/>
      </c>
      <c r="D538" s="333" t="str">
        <f>IF('CED. GRAL POR REP. O MANTTO'!D544="","",'CED. GRAL POR REP. O MANTTO'!D544)</f>
        <v/>
      </c>
      <c r="E538" s="333"/>
      <c r="F538" s="38" t="str">
        <f>IF('CED. GRAL POR REP. O MANTTO'!E544="","",'CED. GRAL POR REP. O MANTTO'!E544)</f>
        <v/>
      </c>
      <c r="G538" s="67" t="str">
        <f>IF('CED. GRAL POR REP. O MANTTO'!F544="","",'CED. GRAL POR REP. O MANTTO'!F544)</f>
        <v/>
      </c>
      <c r="H538" s="92">
        <f>+'REPORTE FEBRERO IMROM'!M538</f>
        <v>0</v>
      </c>
      <c r="I538" s="39"/>
      <c r="J538" s="39"/>
      <c r="K538" s="39"/>
      <c r="L538" s="30">
        <f t="shared" si="25"/>
        <v>0</v>
      </c>
      <c r="M538" s="30">
        <f t="shared" si="26"/>
        <v>0</v>
      </c>
      <c r="N538" s="90">
        <f>+'REPORTE FEBRERO IMROM'!N538</f>
        <v>0</v>
      </c>
      <c r="O538" s="55"/>
      <c r="P538" s="56"/>
      <c r="Q538" s="63">
        <f>+'REPORTE FEBRERO IMROM'!Q538</f>
        <v>0</v>
      </c>
      <c r="R538" s="33" t="str">
        <f>IF(M538=0,"",M538/'CED. GRAL POR REP. O MANTTO'!G544)</f>
        <v/>
      </c>
      <c r="S538" s="44" t="str">
        <f t="shared" si="24"/>
        <v/>
      </c>
    </row>
    <row r="539" spans="2:19" s="3" customFormat="1" ht="37.5" hidden="1" customHeight="1" x14ac:dyDescent="0.2">
      <c r="B539" s="37">
        <v>522</v>
      </c>
      <c r="C539" s="38" t="str">
        <f>IF('CED. GRAL POR REP. O MANTTO'!C545="","",'CED. GRAL POR REP. O MANTTO'!C545)</f>
        <v/>
      </c>
      <c r="D539" s="333" t="str">
        <f>IF('CED. GRAL POR REP. O MANTTO'!D545="","",'CED. GRAL POR REP. O MANTTO'!D545)</f>
        <v/>
      </c>
      <c r="E539" s="333"/>
      <c r="F539" s="38" t="str">
        <f>IF('CED. GRAL POR REP. O MANTTO'!E545="","",'CED. GRAL POR REP. O MANTTO'!E545)</f>
        <v/>
      </c>
      <c r="G539" s="67" t="str">
        <f>IF('CED. GRAL POR REP. O MANTTO'!F545="","",'CED. GRAL POR REP. O MANTTO'!F545)</f>
        <v/>
      </c>
      <c r="H539" s="92">
        <f>+'REPORTE FEBRERO IMROM'!M539</f>
        <v>0</v>
      </c>
      <c r="I539" s="39"/>
      <c r="J539" s="39"/>
      <c r="K539" s="39"/>
      <c r="L539" s="30">
        <f t="shared" si="25"/>
        <v>0</v>
      </c>
      <c r="M539" s="30">
        <f t="shared" si="26"/>
        <v>0</v>
      </c>
      <c r="N539" s="90">
        <f>+'REPORTE FEBRERO IMROM'!N539</f>
        <v>0</v>
      </c>
      <c r="O539" s="55"/>
      <c r="P539" s="56"/>
      <c r="Q539" s="63">
        <f>+'REPORTE FEBRERO IMROM'!Q539</f>
        <v>0</v>
      </c>
      <c r="R539" s="33" t="str">
        <f>IF(M539=0,"",M539/'CED. GRAL POR REP. O MANTTO'!G545)</f>
        <v/>
      </c>
      <c r="S539" s="44" t="str">
        <f t="shared" si="24"/>
        <v/>
      </c>
    </row>
    <row r="540" spans="2:19" s="3" customFormat="1" ht="37.5" hidden="1" customHeight="1" x14ac:dyDescent="0.2">
      <c r="B540" s="37">
        <v>523</v>
      </c>
      <c r="C540" s="38" t="str">
        <f>IF('CED. GRAL POR REP. O MANTTO'!C546="","",'CED. GRAL POR REP. O MANTTO'!C546)</f>
        <v/>
      </c>
      <c r="D540" s="333" t="str">
        <f>IF('CED. GRAL POR REP. O MANTTO'!D546="","",'CED. GRAL POR REP. O MANTTO'!D546)</f>
        <v/>
      </c>
      <c r="E540" s="333"/>
      <c r="F540" s="38" t="str">
        <f>IF('CED. GRAL POR REP. O MANTTO'!E546="","",'CED. GRAL POR REP. O MANTTO'!E546)</f>
        <v/>
      </c>
      <c r="G540" s="67" t="str">
        <f>IF('CED. GRAL POR REP. O MANTTO'!F546="","",'CED. GRAL POR REP. O MANTTO'!F546)</f>
        <v/>
      </c>
      <c r="H540" s="92">
        <f>+'REPORTE FEBRERO IMROM'!M540</f>
        <v>0</v>
      </c>
      <c r="I540" s="39"/>
      <c r="J540" s="39"/>
      <c r="K540" s="39"/>
      <c r="L540" s="30">
        <f t="shared" si="25"/>
        <v>0</v>
      </c>
      <c r="M540" s="30">
        <f t="shared" si="26"/>
        <v>0</v>
      </c>
      <c r="N540" s="90">
        <f>+'REPORTE FEBRERO IMROM'!N540</f>
        <v>0</v>
      </c>
      <c r="O540" s="55"/>
      <c r="P540" s="56"/>
      <c r="Q540" s="63">
        <f>+'REPORTE FEBRERO IMROM'!Q540</f>
        <v>0</v>
      </c>
      <c r="R540" s="33" t="str">
        <f>IF(M540=0,"",M540/'CED. GRAL POR REP. O MANTTO'!G546)</f>
        <v/>
      </c>
      <c r="S540" s="44" t="str">
        <f t="shared" si="24"/>
        <v/>
      </c>
    </row>
    <row r="541" spans="2:19" s="3" customFormat="1" ht="37.5" hidden="1" customHeight="1" x14ac:dyDescent="0.2">
      <c r="B541" s="37">
        <v>524</v>
      </c>
      <c r="C541" s="38" t="str">
        <f>IF('CED. GRAL POR REP. O MANTTO'!C547="","",'CED. GRAL POR REP. O MANTTO'!C547)</f>
        <v/>
      </c>
      <c r="D541" s="333" t="str">
        <f>IF('CED. GRAL POR REP. O MANTTO'!D547="","",'CED. GRAL POR REP. O MANTTO'!D547)</f>
        <v/>
      </c>
      <c r="E541" s="333"/>
      <c r="F541" s="38" t="str">
        <f>IF('CED. GRAL POR REP. O MANTTO'!E547="","",'CED. GRAL POR REP. O MANTTO'!E547)</f>
        <v/>
      </c>
      <c r="G541" s="67" t="str">
        <f>IF('CED. GRAL POR REP. O MANTTO'!F547="","",'CED. GRAL POR REP. O MANTTO'!F547)</f>
        <v/>
      </c>
      <c r="H541" s="92">
        <f>+'REPORTE FEBRERO IMROM'!M541</f>
        <v>0</v>
      </c>
      <c r="I541" s="39"/>
      <c r="J541" s="39"/>
      <c r="K541" s="39"/>
      <c r="L541" s="30">
        <f t="shared" si="25"/>
        <v>0</v>
      </c>
      <c r="M541" s="30">
        <f t="shared" si="26"/>
        <v>0</v>
      </c>
      <c r="N541" s="90">
        <f>+'REPORTE FEBRERO IMROM'!N541</f>
        <v>0</v>
      </c>
      <c r="O541" s="55"/>
      <c r="P541" s="56"/>
      <c r="Q541" s="63">
        <f>+'REPORTE FEBRERO IMROM'!Q541</f>
        <v>0</v>
      </c>
      <c r="R541" s="33" t="str">
        <f>IF(M541=0,"",M541/'CED. GRAL POR REP. O MANTTO'!G547)</f>
        <v/>
      </c>
      <c r="S541" s="44" t="str">
        <f t="shared" si="24"/>
        <v/>
      </c>
    </row>
    <row r="542" spans="2:19" s="3" customFormat="1" ht="37.5" hidden="1" customHeight="1" x14ac:dyDescent="0.2">
      <c r="B542" s="37">
        <v>525</v>
      </c>
      <c r="C542" s="38" t="str">
        <f>IF('CED. GRAL POR REP. O MANTTO'!C548="","",'CED. GRAL POR REP. O MANTTO'!C548)</f>
        <v/>
      </c>
      <c r="D542" s="333" t="str">
        <f>IF('CED. GRAL POR REP. O MANTTO'!D548="","",'CED. GRAL POR REP. O MANTTO'!D548)</f>
        <v/>
      </c>
      <c r="E542" s="333"/>
      <c r="F542" s="38" t="str">
        <f>IF('CED. GRAL POR REP. O MANTTO'!E548="","",'CED. GRAL POR REP. O MANTTO'!E548)</f>
        <v/>
      </c>
      <c r="G542" s="67" t="str">
        <f>IF('CED. GRAL POR REP. O MANTTO'!F548="","",'CED. GRAL POR REP. O MANTTO'!F548)</f>
        <v/>
      </c>
      <c r="H542" s="92">
        <f>+'REPORTE FEBRERO IMROM'!M542</f>
        <v>0</v>
      </c>
      <c r="I542" s="39"/>
      <c r="J542" s="39"/>
      <c r="K542" s="39"/>
      <c r="L542" s="30">
        <f t="shared" si="25"/>
        <v>0</v>
      </c>
      <c r="M542" s="30">
        <f t="shared" si="26"/>
        <v>0</v>
      </c>
      <c r="N542" s="90">
        <f>+'REPORTE FEBRERO IMROM'!N542</f>
        <v>0</v>
      </c>
      <c r="O542" s="55"/>
      <c r="P542" s="56"/>
      <c r="Q542" s="63">
        <f>+'REPORTE FEBRERO IMROM'!Q542</f>
        <v>0</v>
      </c>
      <c r="R542" s="33" t="str">
        <f>IF(M542=0,"",M542/'CED. GRAL POR REP. O MANTTO'!G548)</f>
        <v/>
      </c>
      <c r="S542" s="44" t="str">
        <f t="shared" si="24"/>
        <v/>
      </c>
    </row>
    <row r="543" spans="2:19" s="3" customFormat="1" ht="37.5" hidden="1" customHeight="1" x14ac:dyDescent="0.2">
      <c r="B543" s="37">
        <v>526</v>
      </c>
      <c r="C543" s="38" t="str">
        <f>IF('CED. GRAL POR REP. O MANTTO'!C549="","",'CED. GRAL POR REP. O MANTTO'!C549)</f>
        <v/>
      </c>
      <c r="D543" s="333" t="str">
        <f>IF('CED. GRAL POR REP. O MANTTO'!D549="","",'CED. GRAL POR REP. O MANTTO'!D549)</f>
        <v/>
      </c>
      <c r="E543" s="333"/>
      <c r="F543" s="38" t="str">
        <f>IF('CED. GRAL POR REP. O MANTTO'!E549="","",'CED. GRAL POR REP. O MANTTO'!E549)</f>
        <v/>
      </c>
      <c r="G543" s="67" t="str">
        <f>IF('CED. GRAL POR REP. O MANTTO'!F549="","",'CED. GRAL POR REP. O MANTTO'!F549)</f>
        <v/>
      </c>
      <c r="H543" s="92">
        <f>+'REPORTE FEBRERO IMROM'!M543</f>
        <v>0</v>
      </c>
      <c r="I543" s="39"/>
      <c r="J543" s="39"/>
      <c r="K543" s="39"/>
      <c r="L543" s="30">
        <f t="shared" si="25"/>
        <v>0</v>
      </c>
      <c r="M543" s="30">
        <f t="shared" si="26"/>
        <v>0</v>
      </c>
      <c r="N543" s="90">
        <f>+'REPORTE FEBRERO IMROM'!N543</f>
        <v>0</v>
      </c>
      <c r="O543" s="55"/>
      <c r="P543" s="56"/>
      <c r="Q543" s="63">
        <f>+'REPORTE FEBRERO IMROM'!Q543</f>
        <v>0</v>
      </c>
      <c r="R543" s="33" t="str">
        <f>IF(M543=0,"",M543/'CED. GRAL POR REP. O MANTTO'!G549)</f>
        <v/>
      </c>
      <c r="S543" s="44" t="str">
        <f t="shared" si="24"/>
        <v/>
      </c>
    </row>
    <row r="544" spans="2:19" s="3" customFormat="1" ht="37.5" hidden="1" customHeight="1" x14ac:dyDescent="0.2">
      <c r="B544" s="37">
        <v>527</v>
      </c>
      <c r="C544" s="38" t="str">
        <f>IF('CED. GRAL POR REP. O MANTTO'!C550="","",'CED. GRAL POR REP. O MANTTO'!C550)</f>
        <v/>
      </c>
      <c r="D544" s="333" t="str">
        <f>IF('CED. GRAL POR REP. O MANTTO'!D550="","",'CED. GRAL POR REP. O MANTTO'!D550)</f>
        <v/>
      </c>
      <c r="E544" s="333"/>
      <c r="F544" s="38" t="str">
        <f>IF('CED. GRAL POR REP. O MANTTO'!E550="","",'CED. GRAL POR REP. O MANTTO'!E550)</f>
        <v/>
      </c>
      <c r="G544" s="67" t="str">
        <f>IF('CED. GRAL POR REP. O MANTTO'!F550="","",'CED. GRAL POR REP. O MANTTO'!F550)</f>
        <v/>
      </c>
      <c r="H544" s="92">
        <f>+'REPORTE FEBRERO IMROM'!M544</f>
        <v>0</v>
      </c>
      <c r="I544" s="39"/>
      <c r="J544" s="39"/>
      <c r="K544" s="39"/>
      <c r="L544" s="30">
        <f t="shared" si="25"/>
        <v>0</v>
      </c>
      <c r="M544" s="30">
        <f t="shared" si="26"/>
        <v>0</v>
      </c>
      <c r="N544" s="90">
        <f>+'REPORTE FEBRERO IMROM'!N544</f>
        <v>0</v>
      </c>
      <c r="O544" s="55"/>
      <c r="P544" s="56"/>
      <c r="Q544" s="63">
        <f>+'REPORTE FEBRERO IMROM'!Q544</f>
        <v>0</v>
      </c>
      <c r="R544" s="33" t="str">
        <f>IF(M544=0,"",M544/'CED. GRAL POR REP. O MANTTO'!G550)</f>
        <v/>
      </c>
      <c r="S544" s="44" t="str">
        <f t="shared" si="24"/>
        <v/>
      </c>
    </row>
    <row r="545" spans="2:19" s="3" customFormat="1" ht="37.5" hidden="1" customHeight="1" x14ac:dyDescent="0.2">
      <c r="B545" s="37">
        <v>528</v>
      </c>
      <c r="C545" s="38" t="str">
        <f>IF('CED. GRAL POR REP. O MANTTO'!C551="","",'CED. GRAL POR REP. O MANTTO'!C551)</f>
        <v/>
      </c>
      <c r="D545" s="333" t="str">
        <f>IF('CED. GRAL POR REP. O MANTTO'!D551="","",'CED. GRAL POR REP. O MANTTO'!D551)</f>
        <v/>
      </c>
      <c r="E545" s="333"/>
      <c r="F545" s="38" t="str">
        <f>IF('CED. GRAL POR REP. O MANTTO'!E551="","",'CED. GRAL POR REP. O MANTTO'!E551)</f>
        <v/>
      </c>
      <c r="G545" s="67" t="str">
        <f>IF('CED. GRAL POR REP. O MANTTO'!F551="","",'CED. GRAL POR REP. O MANTTO'!F551)</f>
        <v/>
      </c>
      <c r="H545" s="92">
        <f>+'REPORTE FEBRERO IMROM'!M545</f>
        <v>0</v>
      </c>
      <c r="I545" s="39"/>
      <c r="J545" s="39"/>
      <c r="K545" s="39"/>
      <c r="L545" s="30">
        <f t="shared" si="25"/>
        <v>0</v>
      </c>
      <c r="M545" s="30">
        <f t="shared" si="26"/>
        <v>0</v>
      </c>
      <c r="N545" s="90">
        <f>+'REPORTE FEBRERO IMROM'!N545</f>
        <v>0</v>
      </c>
      <c r="O545" s="55"/>
      <c r="P545" s="56"/>
      <c r="Q545" s="63">
        <f>+'REPORTE FEBRERO IMROM'!Q545</f>
        <v>0</v>
      </c>
      <c r="R545" s="33" t="str">
        <f>IF(M545=0,"",M545/'CED. GRAL POR REP. O MANTTO'!G551)</f>
        <v/>
      </c>
      <c r="S545" s="44" t="str">
        <f t="shared" si="24"/>
        <v/>
      </c>
    </row>
    <row r="546" spans="2:19" s="3" customFormat="1" ht="37.5" hidden="1" customHeight="1" x14ac:dyDescent="0.2">
      <c r="B546" s="37">
        <v>529</v>
      </c>
      <c r="C546" s="38" t="str">
        <f>IF('CED. GRAL POR REP. O MANTTO'!C552="","",'CED. GRAL POR REP. O MANTTO'!C552)</f>
        <v/>
      </c>
      <c r="D546" s="333" t="str">
        <f>IF('CED. GRAL POR REP. O MANTTO'!D552="","",'CED. GRAL POR REP. O MANTTO'!D552)</f>
        <v/>
      </c>
      <c r="E546" s="333"/>
      <c r="F546" s="38" t="str">
        <f>IF('CED. GRAL POR REP. O MANTTO'!E552="","",'CED. GRAL POR REP. O MANTTO'!E552)</f>
        <v/>
      </c>
      <c r="G546" s="67" t="str">
        <f>IF('CED. GRAL POR REP. O MANTTO'!F552="","",'CED. GRAL POR REP. O MANTTO'!F552)</f>
        <v/>
      </c>
      <c r="H546" s="92">
        <f>+'REPORTE FEBRERO IMROM'!M546</f>
        <v>0</v>
      </c>
      <c r="I546" s="39"/>
      <c r="J546" s="39"/>
      <c r="K546" s="39"/>
      <c r="L546" s="30">
        <f t="shared" si="25"/>
        <v>0</v>
      </c>
      <c r="M546" s="30">
        <f t="shared" si="26"/>
        <v>0</v>
      </c>
      <c r="N546" s="90">
        <f>+'REPORTE FEBRERO IMROM'!N546</f>
        <v>0</v>
      </c>
      <c r="O546" s="55"/>
      <c r="P546" s="56"/>
      <c r="Q546" s="63">
        <f>+'REPORTE FEBRERO IMROM'!Q546</f>
        <v>0</v>
      </c>
      <c r="R546" s="33" t="str">
        <f>IF(M546=0,"",M546/'CED. GRAL POR REP. O MANTTO'!G552)</f>
        <v/>
      </c>
      <c r="S546" s="44" t="str">
        <f t="shared" si="24"/>
        <v/>
      </c>
    </row>
    <row r="547" spans="2:19" s="3" customFormat="1" ht="37.5" hidden="1" customHeight="1" x14ac:dyDescent="0.2">
      <c r="B547" s="37">
        <v>530</v>
      </c>
      <c r="C547" s="38" t="str">
        <f>IF('CED. GRAL POR REP. O MANTTO'!C553="","",'CED. GRAL POR REP. O MANTTO'!C553)</f>
        <v/>
      </c>
      <c r="D547" s="333" t="str">
        <f>IF('CED. GRAL POR REP. O MANTTO'!D553="","",'CED. GRAL POR REP. O MANTTO'!D553)</f>
        <v/>
      </c>
      <c r="E547" s="333"/>
      <c r="F547" s="38" t="str">
        <f>IF('CED. GRAL POR REP. O MANTTO'!E553="","",'CED. GRAL POR REP. O MANTTO'!E553)</f>
        <v/>
      </c>
      <c r="G547" s="67" t="str">
        <f>IF('CED. GRAL POR REP. O MANTTO'!F553="","",'CED. GRAL POR REP. O MANTTO'!F553)</f>
        <v/>
      </c>
      <c r="H547" s="92">
        <f>+'REPORTE FEBRERO IMROM'!M547</f>
        <v>0</v>
      </c>
      <c r="I547" s="39"/>
      <c r="J547" s="39"/>
      <c r="K547" s="39"/>
      <c r="L547" s="30">
        <f t="shared" si="25"/>
        <v>0</v>
      </c>
      <c r="M547" s="30">
        <f t="shared" si="26"/>
        <v>0</v>
      </c>
      <c r="N547" s="90">
        <f>+'REPORTE FEBRERO IMROM'!N547</f>
        <v>0</v>
      </c>
      <c r="O547" s="55"/>
      <c r="P547" s="56"/>
      <c r="Q547" s="63">
        <f>+'REPORTE FEBRERO IMROM'!Q547</f>
        <v>0</v>
      </c>
      <c r="R547" s="33" t="str">
        <f>IF(M547=0,"",M547/'CED. GRAL POR REP. O MANTTO'!G553)</f>
        <v/>
      </c>
      <c r="S547" s="44" t="str">
        <f t="shared" si="24"/>
        <v/>
      </c>
    </row>
    <row r="548" spans="2:19" s="3" customFormat="1" ht="37.5" hidden="1" customHeight="1" x14ac:dyDescent="0.2">
      <c r="B548" s="37">
        <v>531</v>
      </c>
      <c r="C548" s="38" t="str">
        <f>IF('CED. GRAL POR REP. O MANTTO'!C554="","",'CED. GRAL POR REP. O MANTTO'!C554)</f>
        <v/>
      </c>
      <c r="D548" s="333" t="str">
        <f>IF('CED. GRAL POR REP. O MANTTO'!D554="","",'CED. GRAL POR REP. O MANTTO'!D554)</f>
        <v/>
      </c>
      <c r="E548" s="333"/>
      <c r="F548" s="38" t="str">
        <f>IF('CED. GRAL POR REP. O MANTTO'!E554="","",'CED. GRAL POR REP. O MANTTO'!E554)</f>
        <v/>
      </c>
      <c r="G548" s="67" t="str">
        <f>IF('CED. GRAL POR REP. O MANTTO'!F554="","",'CED. GRAL POR REP. O MANTTO'!F554)</f>
        <v/>
      </c>
      <c r="H548" s="92">
        <f>+'REPORTE FEBRERO IMROM'!M548</f>
        <v>0</v>
      </c>
      <c r="I548" s="39"/>
      <c r="J548" s="39"/>
      <c r="K548" s="39"/>
      <c r="L548" s="30">
        <f t="shared" si="25"/>
        <v>0</v>
      </c>
      <c r="M548" s="30">
        <f t="shared" si="26"/>
        <v>0</v>
      </c>
      <c r="N548" s="90">
        <f>+'REPORTE FEBRERO IMROM'!N548</f>
        <v>0</v>
      </c>
      <c r="O548" s="55"/>
      <c r="P548" s="56"/>
      <c r="Q548" s="63">
        <f>+'REPORTE FEBRERO IMROM'!Q548</f>
        <v>0</v>
      </c>
      <c r="R548" s="33" t="str">
        <f>IF(M548=0,"",M548/'CED. GRAL POR REP. O MANTTO'!G554)</f>
        <v/>
      </c>
      <c r="S548" s="44" t="str">
        <f t="shared" si="24"/>
        <v/>
      </c>
    </row>
    <row r="549" spans="2:19" s="3" customFormat="1" ht="37.5" hidden="1" customHeight="1" x14ac:dyDescent="0.2">
      <c r="B549" s="37">
        <v>532</v>
      </c>
      <c r="C549" s="38" t="str">
        <f>IF('CED. GRAL POR REP. O MANTTO'!C555="","",'CED. GRAL POR REP. O MANTTO'!C555)</f>
        <v/>
      </c>
      <c r="D549" s="333" t="str">
        <f>IF('CED. GRAL POR REP. O MANTTO'!D555="","",'CED. GRAL POR REP. O MANTTO'!D555)</f>
        <v/>
      </c>
      <c r="E549" s="333"/>
      <c r="F549" s="38" t="str">
        <f>IF('CED. GRAL POR REP. O MANTTO'!E555="","",'CED. GRAL POR REP. O MANTTO'!E555)</f>
        <v/>
      </c>
      <c r="G549" s="67" t="str">
        <f>IF('CED. GRAL POR REP. O MANTTO'!F555="","",'CED. GRAL POR REP. O MANTTO'!F555)</f>
        <v/>
      </c>
      <c r="H549" s="92">
        <f>+'REPORTE FEBRERO IMROM'!M549</f>
        <v>0</v>
      </c>
      <c r="I549" s="39"/>
      <c r="J549" s="39"/>
      <c r="K549" s="39"/>
      <c r="L549" s="30">
        <f t="shared" si="25"/>
        <v>0</v>
      </c>
      <c r="M549" s="30">
        <f t="shared" si="26"/>
        <v>0</v>
      </c>
      <c r="N549" s="90">
        <f>+'REPORTE FEBRERO IMROM'!N549</f>
        <v>0</v>
      </c>
      <c r="O549" s="55"/>
      <c r="P549" s="56"/>
      <c r="Q549" s="63">
        <f>+'REPORTE FEBRERO IMROM'!Q549</f>
        <v>0</v>
      </c>
      <c r="R549" s="33" t="str">
        <f>IF(M549=0,"",M549/'CED. GRAL POR REP. O MANTTO'!G555)</f>
        <v/>
      </c>
      <c r="S549" s="44" t="str">
        <f t="shared" si="24"/>
        <v/>
      </c>
    </row>
    <row r="550" spans="2:19" s="3" customFormat="1" ht="37.5" hidden="1" customHeight="1" x14ac:dyDescent="0.2">
      <c r="B550" s="37">
        <v>533</v>
      </c>
      <c r="C550" s="38" t="str">
        <f>IF('CED. GRAL POR REP. O MANTTO'!C556="","",'CED. GRAL POR REP. O MANTTO'!C556)</f>
        <v/>
      </c>
      <c r="D550" s="333" t="str">
        <f>IF('CED. GRAL POR REP. O MANTTO'!D556="","",'CED. GRAL POR REP. O MANTTO'!D556)</f>
        <v/>
      </c>
      <c r="E550" s="333"/>
      <c r="F550" s="38" t="str">
        <f>IF('CED. GRAL POR REP. O MANTTO'!E556="","",'CED. GRAL POR REP. O MANTTO'!E556)</f>
        <v/>
      </c>
      <c r="G550" s="67" t="str">
        <f>IF('CED. GRAL POR REP. O MANTTO'!F556="","",'CED. GRAL POR REP. O MANTTO'!F556)</f>
        <v/>
      </c>
      <c r="H550" s="92">
        <f>+'REPORTE FEBRERO IMROM'!M550</f>
        <v>0</v>
      </c>
      <c r="I550" s="39"/>
      <c r="J550" s="39"/>
      <c r="K550" s="39"/>
      <c r="L550" s="30">
        <f t="shared" si="25"/>
        <v>0</v>
      </c>
      <c r="M550" s="30">
        <f t="shared" si="26"/>
        <v>0</v>
      </c>
      <c r="N550" s="90">
        <f>+'REPORTE FEBRERO IMROM'!N550</f>
        <v>0</v>
      </c>
      <c r="O550" s="55"/>
      <c r="P550" s="56"/>
      <c r="Q550" s="63">
        <f>+'REPORTE FEBRERO IMROM'!Q550</f>
        <v>0</v>
      </c>
      <c r="R550" s="33" t="str">
        <f>IF(M550=0,"",M550/'CED. GRAL POR REP. O MANTTO'!G556)</f>
        <v/>
      </c>
      <c r="S550" s="44" t="str">
        <f t="shared" si="24"/>
        <v/>
      </c>
    </row>
    <row r="551" spans="2:19" s="3" customFormat="1" ht="37.5" hidden="1" customHeight="1" x14ac:dyDescent="0.2">
      <c r="B551" s="37">
        <v>534</v>
      </c>
      <c r="C551" s="38" t="str">
        <f>IF('CED. GRAL POR REP. O MANTTO'!C557="","",'CED. GRAL POR REP. O MANTTO'!C557)</f>
        <v/>
      </c>
      <c r="D551" s="333" t="str">
        <f>IF('CED. GRAL POR REP. O MANTTO'!D557="","",'CED. GRAL POR REP. O MANTTO'!D557)</f>
        <v/>
      </c>
      <c r="E551" s="333"/>
      <c r="F551" s="38" t="str">
        <f>IF('CED. GRAL POR REP. O MANTTO'!E557="","",'CED. GRAL POR REP. O MANTTO'!E557)</f>
        <v/>
      </c>
      <c r="G551" s="67" t="str">
        <f>IF('CED. GRAL POR REP. O MANTTO'!F557="","",'CED. GRAL POR REP. O MANTTO'!F557)</f>
        <v/>
      </c>
      <c r="H551" s="92">
        <f>+'REPORTE FEBRERO IMROM'!M551</f>
        <v>0</v>
      </c>
      <c r="I551" s="39"/>
      <c r="J551" s="39"/>
      <c r="K551" s="39"/>
      <c r="L551" s="30">
        <f t="shared" si="25"/>
        <v>0</v>
      </c>
      <c r="M551" s="30">
        <f t="shared" si="26"/>
        <v>0</v>
      </c>
      <c r="N551" s="90">
        <f>+'REPORTE FEBRERO IMROM'!N551</f>
        <v>0</v>
      </c>
      <c r="O551" s="55"/>
      <c r="P551" s="56"/>
      <c r="Q551" s="63">
        <f>+'REPORTE FEBRERO IMROM'!Q551</f>
        <v>0</v>
      </c>
      <c r="R551" s="33" t="str">
        <f>IF(M551=0,"",M551/'CED. GRAL POR REP. O MANTTO'!G557)</f>
        <v/>
      </c>
      <c r="S551" s="44" t="str">
        <f t="shared" si="24"/>
        <v/>
      </c>
    </row>
    <row r="552" spans="2:19" s="3" customFormat="1" ht="37.5" hidden="1" customHeight="1" x14ac:dyDescent="0.2">
      <c r="B552" s="37">
        <v>535</v>
      </c>
      <c r="C552" s="38" t="str">
        <f>IF('CED. GRAL POR REP. O MANTTO'!C558="","",'CED. GRAL POR REP. O MANTTO'!C558)</f>
        <v/>
      </c>
      <c r="D552" s="333" t="str">
        <f>IF('CED. GRAL POR REP. O MANTTO'!D558="","",'CED. GRAL POR REP. O MANTTO'!D558)</f>
        <v/>
      </c>
      <c r="E552" s="333"/>
      <c r="F552" s="38" t="str">
        <f>IF('CED. GRAL POR REP. O MANTTO'!E558="","",'CED. GRAL POR REP. O MANTTO'!E558)</f>
        <v/>
      </c>
      <c r="G552" s="67" t="str">
        <f>IF('CED. GRAL POR REP. O MANTTO'!F558="","",'CED. GRAL POR REP. O MANTTO'!F558)</f>
        <v/>
      </c>
      <c r="H552" s="92">
        <f>+'REPORTE FEBRERO IMROM'!M552</f>
        <v>0</v>
      </c>
      <c r="I552" s="39"/>
      <c r="J552" s="39"/>
      <c r="K552" s="39"/>
      <c r="L552" s="30">
        <f t="shared" si="25"/>
        <v>0</v>
      </c>
      <c r="M552" s="30">
        <f t="shared" si="26"/>
        <v>0</v>
      </c>
      <c r="N552" s="90">
        <f>+'REPORTE FEBRERO IMROM'!N552</f>
        <v>0</v>
      </c>
      <c r="O552" s="55"/>
      <c r="P552" s="56"/>
      <c r="Q552" s="63">
        <f>+'REPORTE FEBRERO IMROM'!Q552</f>
        <v>0</v>
      </c>
      <c r="R552" s="33" t="str">
        <f>IF(M552=0,"",M552/'CED. GRAL POR REP. O MANTTO'!G558)</f>
        <v/>
      </c>
      <c r="S552" s="44" t="str">
        <f t="shared" si="24"/>
        <v/>
      </c>
    </row>
    <row r="553" spans="2:19" s="3" customFormat="1" ht="37.5" hidden="1" customHeight="1" x14ac:dyDescent="0.2">
      <c r="B553" s="37">
        <v>536</v>
      </c>
      <c r="C553" s="38" t="str">
        <f>IF('CED. GRAL POR REP. O MANTTO'!C559="","",'CED. GRAL POR REP. O MANTTO'!C559)</f>
        <v/>
      </c>
      <c r="D553" s="333" t="str">
        <f>IF('CED. GRAL POR REP. O MANTTO'!D559="","",'CED. GRAL POR REP. O MANTTO'!D559)</f>
        <v/>
      </c>
      <c r="E553" s="333"/>
      <c r="F553" s="38" t="str">
        <f>IF('CED. GRAL POR REP. O MANTTO'!E559="","",'CED. GRAL POR REP. O MANTTO'!E559)</f>
        <v/>
      </c>
      <c r="G553" s="67" t="str">
        <f>IF('CED. GRAL POR REP. O MANTTO'!F559="","",'CED. GRAL POR REP. O MANTTO'!F559)</f>
        <v/>
      </c>
      <c r="H553" s="92">
        <f>+'REPORTE FEBRERO IMROM'!M553</f>
        <v>0</v>
      </c>
      <c r="I553" s="39"/>
      <c r="J553" s="39"/>
      <c r="K553" s="39"/>
      <c r="L553" s="30">
        <f t="shared" si="25"/>
        <v>0</v>
      </c>
      <c r="M553" s="30">
        <f t="shared" si="26"/>
        <v>0</v>
      </c>
      <c r="N553" s="90">
        <f>+'REPORTE FEBRERO IMROM'!N553</f>
        <v>0</v>
      </c>
      <c r="O553" s="55"/>
      <c r="P553" s="56"/>
      <c r="Q553" s="63">
        <f>+'REPORTE FEBRERO IMROM'!Q553</f>
        <v>0</v>
      </c>
      <c r="R553" s="33" t="str">
        <f>IF(M553=0,"",M553/'CED. GRAL POR REP. O MANTTO'!G559)</f>
        <v/>
      </c>
      <c r="S553" s="44" t="str">
        <f t="shared" si="24"/>
        <v/>
      </c>
    </row>
    <row r="554" spans="2:19" s="3" customFormat="1" ht="37.5" hidden="1" customHeight="1" x14ac:dyDescent="0.2">
      <c r="B554" s="37">
        <v>537</v>
      </c>
      <c r="C554" s="38" t="str">
        <f>IF('CED. GRAL POR REP. O MANTTO'!C560="","",'CED. GRAL POR REP. O MANTTO'!C560)</f>
        <v/>
      </c>
      <c r="D554" s="333" t="str">
        <f>IF('CED. GRAL POR REP. O MANTTO'!D560="","",'CED. GRAL POR REP. O MANTTO'!D560)</f>
        <v/>
      </c>
      <c r="E554" s="333"/>
      <c r="F554" s="38" t="str">
        <f>IF('CED. GRAL POR REP. O MANTTO'!E560="","",'CED. GRAL POR REP. O MANTTO'!E560)</f>
        <v/>
      </c>
      <c r="G554" s="67" t="str">
        <f>IF('CED. GRAL POR REP. O MANTTO'!F560="","",'CED. GRAL POR REP. O MANTTO'!F560)</f>
        <v/>
      </c>
      <c r="H554" s="92">
        <f>+'REPORTE FEBRERO IMROM'!M554</f>
        <v>0</v>
      </c>
      <c r="I554" s="39"/>
      <c r="J554" s="39"/>
      <c r="K554" s="39"/>
      <c r="L554" s="30">
        <f t="shared" si="25"/>
        <v>0</v>
      </c>
      <c r="M554" s="30">
        <f t="shared" si="26"/>
        <v>0</v>
      </c>
      <c r="N554" s="90">
        <f>+'REPORTE FEBRERO IMROM'!N554</f>
        <v>0</v>
      </c>
      <c r="O554" s="55"/>
      <c r="P554" s="56"/>
      <c r="Q554" s="63">
        <f>+'REPORTE FEBRERO IMROM'!Q554</f>
        <v>0</v>
      </c>
      <c r="R554" s="33" t="str">
        <f>IF(M554=0,"",M554/'CED. GRAL POR REP. O MANTTO'!G560)</f>
        <v/>
      </c>
      <c r="S554" s="44" t="str">
        <f t="shared" si="24"/>
        <v/>
      </c>
    </row>
    <row r="555" spans="2:19" s="3" customFormat="1" ht="37.5" hidden="1" customHeight="1" x14ac:dyDescent="0.2">
      <c r="B555" s="37">
        <v>538</v>
      </c>
      <c r="C555" s="38" t="str">
        <f>IF('CED. GRAL POR REP. O MANTTO'!C561="","",'CED. GRAL POR REP. O MANTTO'!C561)</f>
        <v/>
      </c>
      <c r="D555" s="333" t="str">
        <f>IF('CED. GRAL POR REP. O MANTTO'!D561="","",'CED. GRAL POR REP. O MANTTO'!D561)</f>
        <v/>
      </c>
      <c r="E555" s="333"/>
      <c r="F555" s="38" t="str">
        <f>IF('CED. GRAL POR REP. O MANTTO'!E561="","",'CED. GRAL POR REP. O MANTTO'!E561)</f>
        <v/>
      </c>
      <c r="G555" s="67" t="str">
        <f>IF('CED. GRAL POR REP. O MANTTO'!F561="","",'CED. GRAL POR REP. O MANTTO'!F561)</f>
        <v/>
      </c>
      <c r="H555" s="92">
        <f>+'REPORTE FEBRERO IMROM'!M555</f>
        <v>0</v>
      </c>
      <c r="I555" s="39"/>
      <c r="J555" s="39"/>
      <c r="K555" s="39"/>
      <c r="L555" s="30">
        <f t="shared" si="25"/>
        <v>0</v>
      </c>
      <c r="M555" s="30">
        <f t="shared" si="26"/>
        <v>0</v>
      </c>
      <c r="N555" s="90">
        <f>+'REPORTE FEBRERO IMROM'!N555</f>
        <v>0</v>
      </c>
      <c r="O555" s="55"/>
      <c r="P555" s="56"/>
      <c r="Q555" s="63">
        <f>+'REPORTE FEBRERO IMROM'!Q555</f>
        <v>0</v>
      </c>
      <c r="R555" s="33" t="str">
        <f>IF(M555=0,"",M555/'CED. GRAL POR REP. O MANTTO'!G561)</f>
        <v/>
      </c>
      <c r="S555" s="44" t="str">
        <f t="shared" si="24"/>
        <v/>
      </c>
    </row>
    <row r="556" spans="2:19" s="3" customFormat="1" ht="37.5" hidden="1" customHeight="1" x14ac:dyDescent="0.2">
      <c r="B556" s="37">
        <v>539</v>
      </c>
      <c r="C556" s="38" t="str">
        <f>IF('CED. GRAL POR REP. O MANTTO'!C562="","",'CED. GRAL POR REP. O MANTTO'!C562)</f>
        <v/>
      </c>
      <c r="D556" s="333" t="str">
        <f>IF('CED. GRAL POR REP. O MANTTO'!D562="","",'CED. GRAL POR REP. O MANTTO'!D562)</f>
        <v/>
      </c>
      <c r="E556" s="333"/>
      <c r="F556" s="38" t="str">
        <f>IF('CED. GRAL POR REP. O MANTTO'!E562="","",'CED. GRAL POR REP. O MANTTO'!E562)</f>
        <v/>
      </c>
      <c r="G556" s="67" t="str">
        <f>IF('CED. GRAL POR REP. O MANTTO'!F562="","",'CED. GRAL POR REP. O MANTTO'!F562)</f>
        <v/>
      </c>
      <c r="H556" s="92">
        <f>+'REPORTE FEBRERO IMROM'!M556</f>
        <v>0</v>
      </c>
      <c r="I556" s="39"/>
      <c r="J556" s="39"/>
      <c r="K556" s="39"/>
      <c r="L556" s="30">
        <f t="shared" si="25"/>
        <v>0</v>
      </c>
      <c r="M556" s="30">
        <f t="shared" si="26"/>
        <v>0</v>
      </c>
      <c r="N556" s="90">
        <f>+'REPORTE FEBRERO IMROM'!N556</f>
        <v>0</v>
      </c>
      <c r="O556" s="55"/>
      <c r="P556" s="56"/>
      <c r="Q556" s="63">
        <f>+'REPORTE FEBRERO IMROM'!Q556</f>
        <v>0</v>
      </c>
      <c r="R556" s="33" t="str">
        <f>IF(M556=0,"",M556/'CED. GRAL POR REP. O MANTTO'!G562)</f>
        <v/>
      </c>
      <c r="S556" s="44" t="str">
        <f t="shared" si="24"/>
        <v/>
      </c>
    </row>
    <row r="557" spans="2:19" s="3" customFormat="1" ht="37.5" hidden="1" customHeight="1" x14ac:dyDescent="0.2">
      <c r="B557" s="37">
        <v>540</v>
      </c>
      <c r="C557" s="38" t="str">
        <f>IF('CED. GRAL POR REP. O MANTTO'!C563="","",'CED. GRAL POR REP. O MANTTO'!C563)</f>
        <v/>
      </c>
      <c r="D557" s="333" t="str">
        <f>IF('CED. GRAL POR REP. O MANTTO'!D563="","",'CED. GRAL POR REP. O MANTTO'!D563)</f>
        <v/>
      </c>
      <c r="E557" s="333"/>
      <c r="F557" s="38" t="str">
        <f>IF('CED. GRAL POR REP. O MANTTO'!E563="","",'CED. GRAL POR REP. O MANTTO'!E563)</f>
        <v/>
      </c>
      <c r="G557" s="67" t="str">
        <f>IF('CED. GRAL POR REP. O MANTTO'!F563="","",'CED. GRAL POR REP. O MANTTO'!F563)</f>
        <v/>
      </c>
      <c r="H557" s="92">
        <f>+'REPORTE FEBRERO IMROM'!M557</f>
        <v>0</v>
      </c>
      <c r="I557" s="39"/>
      <c r="J557" s="39"/>
      <c r="K557" s="39"/>
      <c r="L557" s="30">
        <f t="shared" si="25"/>
        <v>0</v>
      </c>
      <c r="M557" s="30">
        <f t="shared" si="26"/>
        <v>0</v>
      </c>
      <c r="N557" s="90">
        <f>+'REPORTE FEBRERO IMROM'!N557</f>
        <v>0</v>
      </c>
      <c r="O557" s="55"/>
      <c r="P557" s="56"/>
      <c r="Q557" s="63">
        <f>+'REPORTE FEBRERO IMROM'!Q557</f>
        <v>0</v>
      </c>
      <c r="R557" s="33" t="str">
        <f>IF(M557=0,"",M557/'CED. GRAL POR REP. O MANTTO'!G563)</f>
        <v/>
      </c>
      <c r="S557" s="44" t="str">
        <f t="shared" si="24"/>
        <v/>
      </c>
    </row>
    <row r="558" spans="2:19" s="3" customFormat="1" ht="37.5" hidden="1" customHeight="1" x14ac:dyDescent="0.2">
      <c r="B558" s="37">
        <v>541</v>
      </c>
      <c r="C558" s="38" t="str">
        <f>IF('CED. GRAL POR REP. O MANTTO'!C564="","",'CED. GRAL POR REP. O MANTTO'!C564)</f>
        <v/>
      </c>
      <c r="D558" s="333" t="str">
        <f>IF('CED. GRAL POR REP. O MANTTO'!D564="","",'CED. GRAL POR REP. O MANTTO'!D564)</f>
        <v/>
      </c>
      <c r="E558" s="333"/>
      <c r="F558" s="38" t="str">
        <f>IF('CED. GRAL POR REP. O MANTTO'!E564="","",'CED. GRAL POR REP. O MANTTO'!E564)</f>
        <v/>
      </c>
      <c r="G558" s="67" t="str">
        <f>IF('CED. GRAL POR REP. O MANTTO'!F564="","",'CED. GRAL POR REP. O MANTTO'!F564)</f>
        <v/>
      </c>
      <c r="H558" s="92">
        <f>+'REPORTE FEBRERO IMROM'!M558</f>
        <v>0</v>
      </c>
      <c r="I558" s="39"/>
      <c r="J558" s="39"/>
      <c r="K558" s="39"/>
      <c r="L558" s="30">
        <f t="shared" si="25"/>
        <v>0</v>
      </c>
      <c r="M558" s="30">
        <f t="shared" si="26"/>
        <v>0</v>
      </c>
      <c r="N558" s="90">
        <f>+'REPORTE FEBRERO IMROM'!N558</f>
        <v>0</v>
      </c>
      <c r="O558" s="55"/>
      <c r="P558" s="56"/>
      <c r="Q558" s="63">
        <f>+'REPORTE FEBRERO IMROM'!Q558</f>
        <v>0</v>
      </c>
      <c r="R558" s="33" t="str">
        <f>IF(M558=0,"",M558/'CED. GRAL POR REP. O MANTTO'!G564)</f>
        <v/>
      </c>
      <c r="S558" s="44" t="str">
        <f t="shared" si="24"/>
        <v/>
      </c>
    </row>
    <row r="559" spans="2:19" s="3" customFormat="1" ht="37.5" hidden="1" customHeight="1" x14ac:dyDescent="0.2">
      <c r="B559" s="37">
        <v>542</v>
      </c>
      <c r="C559" s="38" t="str">
        <f>IF('CED. GRAL POR REP. O MANTTO'!C565="","",'CED. GRAL POR REP. O MANTTO'!C565)</f>
        <v/>
      </c>
      <c r="D559" s="333" t="str">
        <f>IF('CED. GRAL POR REP. O MANTTO'!D565="","",'CED. GRAL POR REP. O MANTTO'!D565)</f>
        <v/>
      </c>
      <c r="E559" s="333"/>
      <c r="F559" s="38" t="str">
        <f>IF('CED. GRAL POR REP. O MANTTO'!E565="","",'CED. GRAL POR REP. O MANTTO'!E565)</f>
        <v/>
      </c>
      <c r="G559" s="67" t="str">
        <f>IF('CED. GRAL POR REP. O MANTTO'!F565="","",'CED. GRAL POR REP. O MANTTO'!F565)</f>
        <v/>
      </c>
      <c r="H559" s="92">
        <f>+'REPORTE FEBRERO IMROM'!M559</f>
        <v>0</v>
      </c>
      <c r="I559" s="39"/>
      <c r="J559" s="39"/>
      <c r="K559" s="39"/>
      <c r="L559" s="30">
        <f t="shared" si="25"/>
        <v>0</v>
      </c>
      <c r="M559" s="30">
        <f t="shared" si="26"/>
        <v>0</v>
      </c>
      <c r="N559" s="90">
        <f>+'REPORTE FEBRERO IMROM'!N559</f>
        <v>0</v>
      </c>
      <c r="O559" s="55"/>
      <c r="P559" s="56"/>
      <c r="Q559" s="63">
        <f>+'REPORTE FEBRERO IMROM'!Q559</f>
        <v>0</v>
      </c>
      <c r="R559" s="33" t="str">
        <f>IF(M559=0,"",M559/'CED. GRAL POR REP. O MANTTO'!G565)</f>
        <v/>
      </c>
      <c r="S559" s="44" t="str">
        <f t="shared" si="24"/>
        <v/>
      </c>
    </row>
    <row r="560" spans="2:19" s="3" customFormat="1" ht="37.5" hidden="1" customHeight="1" x14ac:dyDescent="0.2">
      <c r="B560" s="37">
        <v>543</v>
      </c>
      <c r="C560" s="38" t="str">
        <f>IF('CED. GRAL POR REP. O MANTTO'!C566="","",'CED. GRAL POR REP. O MANTTO'!C566)</f>
        <v/>
      </c>
      <c r="D560" s="333" t="str">
        <f>IF('CED. GRAL POR REP. O MANTTO'!D566="","",'CED. GRAL POR REP. O MANTTO'!D566)</f>
        <v/>
      </c>
      <c r="E560" s="333"/>
      <c r="F560" s="38" t="str">
        <f>IF('CED. GRAL POR REP. O MANTTO'!E566="","",'CED. GRAL POR REP. O MANTTO'!E566)</f>
        <v/>
      </c>
      <c r="G560" s="67" t="str">
        <f>IF('CED. GRAL POR REP. O MANTTO'!F566="","",'CED. GRAL POR REP. O MANTTO'!F566)</f>
        <v/>
      </c>
      <c r="H560" s="92">
        <f>+'REPORTE FEBRERO IMROM'!M560</f>
        <v>0</v>
      </c>
      <c r="I560" s="39"/>
      <c r="J560" s="39"/>
      <c r="K560" s="39"/>
      <c r="L560" s="30">
        <f t="shared" si="25"/>
        <v>0</v>
      </c>
      <c r="M560" s="30">
        <f t="shared" si="26"/>
        <v>0</v>
      </c>
      <c r="N560" s="90">
        <f>+'REPORTE FEBRERO IMROM'!N560</f>
        <v>0</v>
      </c>
      <c r="O560" s="55"/>
      <c r="P560" s="56"/>
      <c r="Q560" s="63">
        <f>+'REPORTE FEBRERO IMROM'!Q560</f>
        <v>0</v>
      </c>
      <c r="R560" s="33" t="str">
        <f>IF(M560=0,"",M560/'CED. GRAL POR REP. O MANTTO'!G566)</f>
        <v/>
      </c>
      <c r="S560" s="44" t="str">
        <f t="shared" si="24"/>
        <v/>
      </c>
    </row>
    <row r="561" spans="2:19" s="3" customFormat="1" ht="37.5" hidden="1" customHeight="1" x14ac:dyDescent="0.2">
      <c r="B561" s="37">
        <v>544</v>
      </c>
      <c r="C561" s="38" t="str">
        <f>IF('CED. GRAL POR REP. O MANTTO'!C567="","",'CED. GRAL POR REP. O MANTTO'!C567)</f>
        <v/>
      </c>
      <c r="D561" s="333" t="str">
        <f>IF('CED. GRAL POR REP. O MANTTO'!D567="","",'CED. GRAL POR REP. O MANTTO'!D567)</f>
        <v/>
      </c>
      <c r="E561" s="333"/>
      <c r="F561" s="38" t="str">
        <f>IF('CED. GRAL POR REP. O MANTTO'!E567="","",'CED. GRAL POR REP. O MANTTO'!E567)</f>
        <v/>
      </c>
      <c r="G561" s="67" t="str">
        <f>IF('CED. GRAL POR REP. O MANTTO'!F567="","",'CED. GRAL POR REP. O MANTTO'!F567)</f>
        <v/>
      </c>
      <c r="H561" s="92">
        <f>+'REPORTE FEBRERO IMROM'!M561</f>
        <v>0</v>
      </c>
      <c r="I561" s="39"/>
      <c r="J561" s="39"/>
      <c r="K561" s="39"/>
      <c r="L561" s="30">
        <f t="shared" si="25"/>
        <v>0</v>
      </c>
      <c r="M561" s="30">
        <f t="shared" si="26"/>
        <v>0</v>
      </c>
      <c r="N561" s="90">
        <f>+'REPORTE FEBRERO IMROM'!N561</f>
        <v>0</v>
      </c>
      <c r="O561" s="55"/>
      <c r="P561" s="56"/>
      <c r="Q561" s="63">
        <f>+'REPORTE FEBRERO IMROM'!Q561</f>
        <v>0</v>
      </c>
      <c r="R561" s="33" t="str">
        <f>IF(M561=0,"",M561/'CED. GRAL POR REP. O MANTTO'!G567)</f>
        <v/>
      </c>
      <c r="S561" s="44" t="str">
        <f t="shared" si="24"/>
        <v/>
      </c>
    </row>
    <row r="562" spans="2:19" s="3" customFormat="1" ht="37.5" hidden="1" customHeight="1" x14ac:dyDescent="0.2">
      <c r="B562" s="37">
        <v>545</v>
      </c>
      <c r="C562" s="38" t="str">
        <f>IF('CED. GRAL POR REP. O MANTTO'!C568="","",'CED. GRAL POR REP. O MANTTO'!C568)</f>
        <v/>
      </c>
      <c r="D562" s="333" t="str">
        <f>IF('CED. GRAL POR REP. O MANTTO'!D568="","",'CED. GRAL POR REP. O MANTTO'!D568)</f>
        <v/>
      </c>
      <c r="E562" s="333"/>
      <c r="F562" s="38" t="str">
        <f>IF('CED. GRAL POR REP. O MANTTO'!E568="","",'CED. GRAL POR REP. O MANTTO'!E568)</f>
        <v/>
      </c>
      <c r="G562" s="67" t="str">
        <f>IF('CED. GRAL POR REP. O MANTTO'!F568="","",'CED. GRAL POR REP. O MANTTO'!F568)</f>
        <v/>
      </c>
      <c r="H562" s="92">
        <f>+'REPORTE FEBRERO IMROM'!M562</f>
        <v>0</v>
      </c>
      <c r="I562" s="39"/>
      <c r="J562" s="39"/>
      <c r="K562" s="39"/>
      <c r="L562" s="30">
        <f t="shared" si="25"/>
        <v>0</v>
      </c>
      <c r="M562" s="30">
        <f t="shared" si="26"/>
        <v>0</v>
      </c>
      <c r="N562" s="90">
        <f>+'REPORTE FEBRERO IMROM'!N562</f>
        <v>0</v>
      </c>
      <c r="O562" s="55"/>
      <c r="P562" s="56"/>
      <c r="Q562" s="63">
        <f>+'REPORTE FEBRERO IMROM'!Q562</f>
        <v>0</v>
      </c>
      <c r="R562" s="33" t="str">
        <f>IF(M562=0,"",M562/'CED. GRAL POR REP. O MANTTO'!G568)</f>
        <v/>
      </c>
      <c r="S562" s="44" t="str">
        <f t="shared" si="24"/>
        <v/>
      </c>
    </row>
    <row r="563" spans="2:19" s="3" customFormat="1" ht="37.5" hidden="1" customHeight="1" x14ac:dyDescent="0.2">
      <c r="B563" s="37">
        <v>546</v>
      </c>
      <c r="C563" s="38" t="str">
        <f>IF('CED. GRAL POR REP. O MANTTO'!C569="","",'CED. GRAL POR REP. O MANTTO'!C569)</f>
        <v/>
      </c>
      <c r="D563" s="333" t="str">
        <f>IF('CED. GRAL POR REP. O MANTTO'!D569="","",'CED. GRAL POR REP. O MANTTO'!D569)</f>
        <v/>
      </c>
      <c r="E563" s="333"/>
      <c r="F563" s="38" t="str">
        <f>IF('CED. GRAL POR REP. O MANTTO'!E569="","",'CED. GRAL POR REP. O MANTTO'!E569)</f>
        <v/>
      </c>
      <c r="G563" s="67" t="str">
        <f>IF('CED. GRAL POR REP. O MANTTO'!F569="","",'CED. GRAL POR REP. O MANTTO'!F569)</f>
        <v/>
      </c>
      <c r="H563" s="92">
        <f>+'REPORTE FEBRERO IMROM'!M563</f>
        <v>0</v>
      </c>
      <c r="I563" s="39"/>
      <c r="J563" s="39"/>
      <c r="K563" s="39"/>
      <c r="L563" s="30">
        <f t="shared" si="25"/>
        <v>0</v>
      </c>
      <c r="M563" s="30">
        <f t="shared" si="26"/>
        <v>0</v>
      </c>
      <c r="N563" s="90">
        <f>+'REPORTE FEBRERO IMROM'!N563</f>
        <v>0</v>
      </c>
      <c r="O563" s="55"/>
      <c r="P563" s="56"/>
      <c r="Q563" s="63">
        <f>+'REPORTE FEBRERO IMROM'!Q563</f>
        <v>0</v>
      </c>
      <c r="R563" s="33" t="str">
        <f>IF(M563=0,"",M563/'CED. GRAL POR REP. O MANTTO'!G569)</f>
        <v/>
      </c>
      <c r="S563" s="44" t="str">
        <f t="shared" si="24"/>
        <v/>
      </c>
    </row>
    <row r="564" spans="2:19" s="3" customFormat="1" ht="37.5" hidden="1" customHeight="1" x14ac:dyDescent="0.2">
      <c r="B564" s="37">
        <v>547</v>
      </c>
      <c r="C564" s="38" t="str">
        <f>IF('CED. GRAL POR REP. O MANTTO'!C570="","",'CED. GRAL POR REP. O MANTTO'!C570)</f>
        <v/>
      </c>
      <c r="D564" s="333" t="str">
        <f>IF('CED. GRAL POR REP. O MANTTO'!D570="","",'CED. GRAL POR REP. O MANTTO'!D570)</f>
        <v/>
      </c>
      <c r="E564" s="333"/>
      <c r="F564" s="38" t="str">
        <f>IF('CED. GRAL POR REP. O MANTTO'!E570="","",'CED. GRAL POR REP. O MANTTO'!E570)</f>
        <v/>
      </c>
      <c r="G564" s="67" t="str">
        <f>IF('CED. GRAL POR REP. O MANTTO'!F570="","",'CED. GRAL POR REP. O MANTTO'!F570)</f>
        <v/>
      </c>
      <c r="H564" s="92">
        <f>+'REPORTE FEBRERO IMROM'!M564</f>
        <v>0</v>
      </c>
      <c r="I564" s="39"/>
      <c r="J564" s="39"/>
      <c r="K564" s="39"/>
      <c r="L564" s="30">
        <f t="shared" si="25"/>
        <v>0</v>
      </c>
      <c r="M564" s="30">
        <f t="shared" si="26"/>
        <v>0</v>
      </c>
      <c r="N564" s="90">
        <f>+'REPORTE FEBRERO IMROM'!N564</f>
        <v>0</v>
      </c>
      <c r="O564" s="55"/>
      <c r="P564" s="56"/>
      <c r="Q564" s="63">
        <f>+'REPORTE FEBRERO IMROM'!Q564</f>
        <v>0</v>
      </c>
      <c r="R564" s="33" t="str">
        <f>IF(M564=0,"",M564/'CED. GRAL POR REP. O MANTTO'!G570)</f>
        <v/>
      </c>
      <c r="S564" s="44" t="str">
        <f t="shared" si="24"/>
        <v/>
      </c>
    </row>
    <row r="565" spans="2:19" s="3" customFormat="1" ht="37.5" hidden="1" customHeight="1" x14ac:dyDescent="0.2">
      <c r="B565" s="37">
        <v>548</v>
      </c>
      <c r="C565" s="38" t="str">
        <f>IF('CED. GRAL POR REP. O MANTTO'!C571="","",'CED. GRAL POR REP. O MANTTO'!C571)</f>
        <v/>
      </c>
      <c r="D565" s="333" t="str">
        <f>IF('CED. GRAL POR REP. O MANTTO'!D571="","",'CED. GRAL POR REP. O MANTTO'!D571)</f>
        <v/>
      </c>
      <c r="E565" s="333"/>
      <c r="F565" s="38" t="str">
        <f>IF('CED. GRAL POR REP. O MANTTO'!E571="","",'CED. GRAL POR REP. O MANTTO'!E571)</f>
        <v/>
      </c>
      <c r="G565" s="67" t="str">
        <f>IF('CED. GRAL POR REP. O MANTTO'!F571="","",'CED. GRAL POR REP. O MANTTO'!F571)</f>
        <v/>
      </c>
      <c r="H565" s="92">
        <f>+'REPORTE FEBRERO IMROM'!M565</f>
        <v>0</v>
      </c>
      <c r="I565" s="39"/>
      <c r="J565" s="39"/>
      <c r="K565" s="39"/>
      <c r="L565" s="30">
        <f t="shared" si="25"/>
        <v>0</v>
      </c>
      <c r="M565" s="30">
        <f t="shared" si="26"/>
        <v>0</v>
      </c>
      <c r="N565" s="90">
        <f>+'REPORTE FEBRERO IMROM'!N565</f>
        <v>0</v>
      </c>
      <c r="O565" s="55"/>
      <c r="P565" s="56"/>
      <c r="Q565" s="63">
        <f>+'REPORTE FEBRERO IMROM'!Q565</f>
        <v>0</v>
      </c>
      <c r="R565" s="33" t="str">
        <f>IF(M565=0,"",M565/'CED. GRAL POR REP. O MANTTO'!G571)</f>
        <v/>
      </c>
      <c r="S565" s="44" t="str">
        <f t="shared" si="24"/>
        <v/>
      </c>
    </row>
    <row r="566" spans="2:19" s="3" customFormat="1" ht="37.5" hidden="1" customHeight="1" x14ac:dyDescent="0.2">
      <c r="B566" s="37">
        <v>549</v>
      </c>
      <c r="C566" s="38" t="str">
        <f>IF('CED. GRAL POR REP. O MANTTO'!C572="","",'CED. GRAL POR REP. O MANTTO'!C572)</f>
        <v/>
      </c>
      <c r="D566" s="333" t="str">
        <f>IF('CED. GRAL POR REP. O MANTTO'!D572="","",'CED. GRAL POR REP. O MANTTO'!D572)</f>
        <v/>
      </c>
      <c r="E566" s="333"/>
      <c r="F566" s="38" t="str">
        <f>IF('CED. GRAL POR REP. O MANTTO'!E572="","",'CED. GRAL POR REP. O MANTTO'!E572)</f>
        <v/>
      </c>
      <c r="G566" s="67" t="str">
        <f>IF('CED. GRAL POR REP. O MANTTO'!F572="","",'CED. GRAL POR REP. O MANTTO'!F572)</f>
        <v/>
      </c>
      <c r="H566" s="92">
        <f>+'REPORTE FEBRERO IMROM'!M566</f>
        <v>0</v>
      </c>
      <c r="I566" s="39"/>
      <c r="J566" s="39"/>
      <c r="K566" s="39"/>
      <c r="L566" s="30">
        <f t="shared" si="25"/>
        <v>0</v>
      </c>
      <c r="M566" s="30">
        <f t="shared" si="26"/>
        <v>0</v>
      </c>
      <c r="N566" s="90">
        <f>+'REPORTE FEBRERO IMROM'!N566</f>
        <v>0</v>
      </c>
      <c r="O566" s="55"/>
      <c r="P566" s="56"/>
      <c r="Q566" s="63">
        <f>+'REPORTE FEBRERO IMROM'!Q566</f>
        <v>0</v>
      </c>
      <c r="R566" s="33" t="str">
        <f>IF(M566=0,"",M566/'CED. GRAL POR REP. O MANTTO'!G572)</f>
        <v/>
      </c>
      <c r="S566" s="44" t="str">
        <f t="shared" si="24"/>
        <v/>
      </c>
    </row>
    <row r="567" spans="2:19" s="3" customFormat="1" ht="37.5" hidden="1" customHeight="1" x14ac:dyDescent="0.2">
      <c r="B567" s="37">
        <v>550</v>
      </c>
      <c r="C567" s="38" t="str">
        <f>IF('CED. GRAL POR REP. O MANTTO'!C573="","",'CED. GRAL POR REP. O MANTTO'!C573)</f>
        <v/>
      </c>
      <c r="D567" s="333" t="str">
        <f>IF('CED. GRAL POR REP. O MANTTO'!D573="","",'CED. GRAL POR REP. O MANTTO'!D573)</f>
        <v/>
      </c>
      <c r="E567" s="333"/>
      <c r="F567" s="38" t="str">
        <f>IF('CED. GRAL POR REP. O MANTTO'!E573="","",'CED. GRAL POR REP. O MANTTO'!E573)</f>
        <v/>
      </c>
      <c r="G567" s="67" t="str">
        <f>IF('CED. GRAL POR REP. O MANTTO'!F573="","",'CED. GRAL POR REP. O MANTTO'!F573)</f>
        <v/>
      </c>
      <c r="H567" s="92">
        <f>+'REPORTE FEBRERO IMROM'!M567</f>
        <v>0</v>
      </c>
      <c r="I567" s="39"/>
      <c r="J567" s="39"/>
      <c r="K567" s="39"/>
      <c r="L567" s="30">
        <f t="shared" si="25"/>
        <v>0</v>
      </c>
      <c r="M567" s="30">
        <f t="shared" si="26"/>
        <v>0</v>
      </c>
      <c r="N567" s="90">
        <f>+'REPORTE FEBRERO IMROM'!N567</f>
        <v>0</v>
      </c>
      <c r="O567" s="55"/>
      <c r="P567" s="56"/>
      <c r="Q567" s="63">
        <f>+'REPORTE FEBRERO IMROM'!Q567</f>
        <v>0</v>
      </c>
      <c r="R567" s="33" t="str">
        <f>IF(M567=0,"",M567/'CED. GRAL POR REP. O MANTTO'!G573)</f>
        <v/>
      </c>
      <c r="S567" s="44" t="str">
        <f t="shared" si="24"/>
        <v/>
      </c>
    </row>
    <row r="568" spans="2:19" s="3" customFormat="1" ht="37.5" hidden="1" customHeight="1" x14ac:dyDescent="0.2">
      <c r="B568" s="37">
        <v>551</v>
      </c>
      <c r="C568" s="38" t="str">
        <f>IF('CED. GRAL POR REP. O MANTTO'!C574="","",'CED. GRAL POR REP. O MANTTO'!C574)</f>
        <v/>
      </c>
      <c r="D568" s="333" t="str">
        <f>IF('CED. GRAL POR REP. O MANTTO'!D574="","",'CED. GRAL POR REP. O MANTTO'!D574)</f>
        <v/>
      </c>
      <c r="E568" s="333"/>
      <c r="F568" s="38" t="str">
        <f>IF('CED. GRAL POR REP. O MANTTO'!E574="","",'CED. GRAL POR REP. O MANTTO'!E574)</f>
        <v/>
      </c>
      <c r="G568" s="67" t="str">
        <f>IF('CED. GRAL POR REP. O MANTTO'!F574="","",'CED. GRAL POR REP. O MANTTO'!F574)</f>
        <v/>
      </c>
      <c r="H568" s="92">
        <f>+'REPORTE FEBRERO IMROM'!M568</f>
        <v>0</v>
      </c>
      <c r="I568" s="39"/>
      <c r="J568" s="39"/>
      <c r="K568" s="39"/>
      <c r="L568" s="30">
        <f t="shared" si="25"/>
        <v>0</v>
      </c>
      <c r="M568" s="30">
        <f t="shared" si="26"/>
        <v>0</v>
      </c>
      <c r="N568" s="90">
        <f>+'REPORTE FEBRERO IMROM'!N568</f>
        <v>0</v>
      </c>
      <c r="O568" s="55"/>
      <c r="P568" s="56"/>
      <c r="Q568" s="63">
        <f>+'REPORTE FEBRERO IMROM'!Q568</f>
        <v>0</v>
      </c>
      <c r="R568" s="33" t="str">
        <f>IF(M568=0,"",M568/'CED. GRAL POR REP. O MANTTO'!G574)</f>
        <v/>
      </c>
      <c r="S568" s="44" t="str">
        <f t="shared" si="24"/>
        <v/>
      </c>
    </row>
    <row r="569" spans="2:19" s="3" customFormat="1" ht="37.5" hidden="1" customHeight="1" x14ac:dyDescent="0.2">
      <c r="B569" s="37">
        <v>552</v>
      </c>
      <c r="C569" s="38" t="str">
        <f>IF('CED. GRAL POR REP. O MANTTO'!C575="","",'CED. GRAL POR REP. O MANTTO'!C575)</f>
        <v/>
      </c>
      <c r="D569" s="333" t="str">
        <f>IF('CED. GRAL POR REP. O MANTTO'!D575="","",'CED. GRAL POR REP. O MANTTO'!D575)</f>
        <v/>
      </c>
      <c r="E569" s="333"/>
      <c r="F569" s="38" t="str">
        <f>IF('CED. GRAL POR REP. O MANTTO'!E575="","",'CED. GRAL POR REP. O MANTTO'!E575)</f>
        <v/>
      </c>
      <c r="G569" s="67" t="str">
        <f>IF('CED. GRAL POR REP. O MANTTO'!F575="","",'CED. GRAL POR REP. O MANTTO'!F575)</f>
        <v/>
      </c>
      <c r="H569" s="92">
        <f>+'REPORTE FEBRERO IMROM'!M569</f>
        <v>0</v>
      </c>
      <c r="I569" s="39"/>
      <c r="J569" s="39"/>
      <c r="K569" s="39"/>
      <c r="L569" s="30">
        <f t="shared" si="25"/>
        <v>0</v>
      </c>
      <c r="M569" s="30">
        <f t="shared" si="26"/>
        <v>0</v>
      </c>
      <c r="N569" s="90">
        <f>+'REPORTE FEBRERO IMROM'!N569</f>
        <v>0</v>
      </c>
      <c r="O569" s="55"/>
      <c r="P569" s="56"/>
      <c r="Q569" s="63">
        <f>+'REPORTE FEBRERO IMROM'!Q569</f>
        <v>0</v>
      </c>
      <c r="R569" s="33" t="str">
        <f>IF(M569=0,"",M569/'CED. GRAL POR REP. O MANTTO'!G575)</f>
        <v/>
      </c>
      <c r="S569" s="44" t="str">
        <f t="shared" si="24"/>
        <v/>
      </c>
    </row>
    <row r="570" spans="2:19" s="3" customFormat="1" ht="37.5" hidden="1" customHeight="1" x14ac:dyDescent="0.2">
      <c r="B570" s="37">
        <v>553</v>
      </c>
      <c r="C570" s="38" t="str">
        <f>IF('CED. GRAL POR REP. O MANTTO'!C576="","",'CED. GRAL POR REP. O MANTTO'!C576)</f>
        <v/>
      </c>
      <c r="D570" s="333" t="str">
        <f>IF('CED. GRAL POR REP. O MANTTO'!D576="","",'CED. GRAL POR REP. O MANTTO'!D576)</f>
        <v/>
      </c>
      <c r="E570" s="333"/>
      <c r="F570" s="38" t="str">
        <f>IF('CED. GRAL POR REP. O MANTTO'!E576="","",'CED. GRAL POR REP. O MANTTO'!E576)</f>
        <v/>
      </c>
      <c r="G570" s="67" t="str">
        <f>IF('CED. GRAL POR REP. O MANTTO'!F576="","",'CED. GRAL POR REP. O MANTTO'!F576)</f>
        <v/>
      </c>
      <c r="H570" s="92">
        <f>+'REPORTE FEBRERO IMROM'!M570</f>
        <v>0</v>
      </c>
      <c r="I570" s="39"/>
      <c r="J570" s="39"/>
      <c r="K570" s="39"/>
      <c r="L570" s="30">
        <f t="shared" si="25"/>
        <v>0</v>
      </c>
      <c r="M570" s="30">
        <f t="shared" si="26"/>
        <v>0</v>
      </c>
      <c r="N570" s="90">
        <f>+'REPORTE FEBRERO IMROM'!N570</f>
        <v>0</v>
      </c>
      <c r="O570" s="55"/>
      <c r="P570" s="56"/>
      <c r="Q570" s="63">
        <f>+'REPORTE FEBRERO IMROM'!Q570</f>
        <v>0</v>
      </c>
      <c r="R570" s="33" t="str">
        <f>IF(M570=0,"",M570/'CED. GRAL POR REP. O MANTTO'!G576)</f>
        <v/>
      </c>
      <c r="S570" s="44" t="str">
        <f t="shared" si="24"/>
        <v/>
      </c>
    </row>
    <row r="571" spans="2:19" s="3" customFormat="1" ht="37.5" hidden="1" customHeight="1" x14ac:dyDescent="0.2">
      <c r="B571" s="37">
        <v>554</v>
      </c>
      <c r="C571" s="38" t="str">
        <f>IF('CED. GRAL POR REP. O MANTTO'!C577="","",'CED. GRAL POR REP. O MANTTO'!C577)</f>
        <v/>
      </c>
      <c r="D571" s="333" t="str">
        <f>IF('CED. GRAL POR REP. O MANTTO'!D577="","",'CED. GRAL POR REP. O MANTTO'!D577)</f>
        <v/>
      </c>
      <c r="E571" s="333"/>
      <c r="F571" s="38" t="str">
        <f>IF('CED. GRAL POR REP. O MANTTO'!E577="","",'CED. GRAL POR REP. O MANTTO'!E577)</f>
        <v/>
      </c>
      <c r="G571" s="67" t="str">
        <f>IF('CED. GRAL POR REP. O MANTTO'!F577="","",'CED. GRAL POR REP. O MANTTO'!F577)</f>
        <v/>
      </c>
      <c r="H571" s="92">
        <f>+'REPORTE FEBRERO IMROM'!M571</f>
        <v>0</v>
      </c>
      <c r="I571" s="39"/>
      <c r="J571" s="39"/>
      <c r="K571" s="39"/>
      <c r="L571" s="30">
        <f t="shared" si="25"/>
        <v>0</v>
      </c>
      <c r="M571" s="30">
        <f t="shared" si="26"/>
        <v>0</v>
      </c>
      <c r="N571" s="90">
        <f>+'REPORTE FEBRERO IMROM'!N571</f>
        <v>0</v>
      </c>
      <c r="O571" s="55"/>
      <c r="P571" s="56"/>
      <c r="Q571" s="63">
        <f>+'REPORTE FEBRERO IMROM'!Q571</f>
        <v>0</v>
      </c>
      <c r="R571" s="33" t="str">
        <f>IF(M571=0,"",M571/'CED. GRAL POR REP. O MANTTO'!G577)</f>
        <v/>
      </c>
      <c r="S571" s="44" t="str">
        <f t="shared" si="24"/>
        <v/>
      </c>
    </row>
    <row r="572" spans="2:19" s="3" customFormat="1" ht="37.5" hidden="1" customHeight="1" x14ac:dyDescent="0.2">
      <c r="B572" s="37">
        <v>555</v>
      </c>
      <c r="C572" s="38" t="str">
        <f>IF('CED. GRAL POR REP. O MANTTO'!C578="","",'CED. GRAL POR REP. O MANTTO'!C578)</f>
        <v/>
      </c>
      <c r="D572" s="333" t="str">
        <f>IF('CED. GRAL POR REP. O MANTTO'!D578="","",'CED. GRAL POR REP. O MANTTO'!D578)</f>
        <v/>
      </c>
      <c r="E572" s="333"/>
      <c r="F572" s="38" t="str">
        <f>IF('CED. GRAL POR REP. O MANTTO'!E578="","",'CED. GRAL POR REP. O MANTTO'!E578)</f>
        <v/>
      </c>
      <c r="G572" s="67" t="str">
        <f>IF('CED. GRAL POR REP. O MANTTO'!F578="","",'CED. GRAL POR REP. O MANTTO'!F578)</f>
        <v/>
      </c>
      <c r="H572" s="92">
        <f>+'REPORTE FEBRERO IMROM'!M572</f>
        <v>0</v>
      </c>
      <c r="I572" s="39"/>
      <c r="J572" s="39"/>
      <c r="K572" s="39"/>
      <c r="L572" s="30">
        <f t="shared" si="25"/>
        <v>0</v>
      </c>
      <c r="M572" s="30">
        <f t="shared" si="26"/>
        <v>0</v>
      </c>
      <c r="N572" s="90">
        <f>+'REPORTE FEBRERO IMROM'!N572</f>
        <v>0</v>
      </c>
      <c r="O572" s="55"/>
      <c r="P572" s="56"/>
      <c r="Q572" s="63">
        <f>+'REPORTE FEBRERO IMROM'!Q572</f>
        <v>0</v>
      </c>
      <c r="R572" s="33" t="str">
        <f>IF(M572=0,"",M572/'CED. GRAL POR REP. O MANTTO'!G578)</f>
        <v/>
      </c>
      <c r="S572" s="44" t="str">
        <f t="shared" si="24"/>
        <v/>
      </c>
    </row>
    <row r="573" spans="2:19" s="3" customFormat="1" ht="37.5" hidden="1" customHeight="1" x14ac:dyDescent="0.2">
      <c r="B573" s="37">
        <v>556</v>
      </c>
      <c r="C573" s="38" t="str">
        <f>IF('CED. GRAL POR REP. O MANTTO'!C579="","",'CED. GRAL POR REP. O MANTTO'!C579)</f>
        <v/>
      </c>
      <c r="D573" s="333" t="str">
        <f>IF('CED. GRAL POR REP. O MANTTO'!D579="","",'CED. GRAL POR REP. O MANTTO'!D579)</f>
        <v/>
      </c>
      <c r="E573" s="333"/>
      <c r="F573" s="38" t="str">
        <f>IF('CED. GRAL POR REP. O MANTTO'!E579="","",'CED. GRAL POR REP. O MANTTO'!E579)</f>
        <v/>
      </c>
      <c r="G573" s="67" t="str">
        <f>IF('CED. GRAL POR REP. O MANTTO'!F579="","",'CED. GRAL POR REP. O MANTTO'!F579)</f>
        <v/>
      </c>
      <c r="H573" s="92">
        <f>+'REPORTE FEBRERO IMROM'!M573</f>
        <v>0</v>
      </c>
      <c r="I573" s="39"/>
      <c r="J573" s="39"/>
      <c r="K573" s="39"/>
      <c r="L573" s="30">
        <f t="shared" si="25"/>
        <v>0</v>
      </c>
      <c r="M573" s="30">
        <f t="shared" si="26"/>
        <v>0</v>
      </c>
      <c r="N573" s="90">
        <f>+'REPORTE FEBRERO IMROM'!N573</f>
        <v>0</v>
      </c>
      <c r="O573" s="55"/>
      <c r="P573" s="56"/>
      <c r="Q573" s="63">
        <f>+'REPORTE FEBRERO IMROM'!Q573</f>
        <v>0</v>
      </c>
      <c r="R573" s="33" t="str">
        <f>IF(M573=0,"",M573/'CED. GRAL POR REP. O MANTTO'!G579)</f>
        <v/>
      </c>
      <c r="S573" s="44" t="str">
        <f t="shared" si="24"/>
        <v/>
      </c>
    </row>
    <row r="574" spans="2:19" s="3" customFormat="1" ht="37.5" hidden="1" customHeight="1" x14ac:dyDescent="0.2">
      <c r="B574" s="37">
        <v>557</v>
      </c>
      <c r="C574" s="38" t="str">
        <f>IF('CED. GRAL POR REP. O MANTTO'!C580="","",'CED. GRAL POR REP. O MANTTO'!C580)</f>
        <v/>
      </c>
      <c r="D574" s="333" t="str">
        <f>IF('CED. GRAL POR REP. O MANTTO'!D580="","",'CED. GRAL POR REP. O MANTTO'!D580)</f>
        <v/>
      </c>
      <c r="E574" s="333"/>
      <c r="F574" s="38" t="str">
        <f>IF('CED. GRAL POR REP. O MANTTO'!E580="","",'CED. GRAL POR REP. O MANTTO'!E580)</f>
        <v/>
      </c>
      <c r="G574" s="67" t="str">
        <f>IF('CED. GRAL POR REP. O MANTTO'!F580="","",'CED. GRAL POR REP. O MANTTO'!F580)</f>
        <v/>
      </c>
      <c r="H574" s="92">
        <f>+'REPORTE FEBRERO IMROM'!M574</f>
        <v>0</v>
      </c>
      <c r="I574" s="39"/>
      <c r="J574" s="39"/>
      <c r="K574" s="39"/>
      <c r="L574" s="30">
        <f t="shared" si="25"/>
        <v>0</v>
      </c>
      <c r="M574" s="30">
        <f t="shared" si="26"/>
        <v>0</v>
      </c>
      <c r="N574" s="90">
        <f>+'REPORTE FEBRERO IMROM'!N574</f>
        <v>0</v>
      </c>
      <c r="O574" s="55"/>
      <c r="P574" s="56"/>
      <c r="Q574" s="63">
        <f>+'REPORTE FEBRERO IMROM'!Q574</f>
        <v>0</v>
      </c>
      <c r="R574" s="33" t="str">
        <f>IF(M574=0,"",M574/'CED. GRAL POR REP. O MANTTO'!G580)</f>
        <v/>
      </c>
      <c r="S574" s="44" t="str">
        <f t="shared" si="24"/>
        <v/>
      </c>
    </row>
    <row r="575" spans="2:19" s="3" customFormat="1" ht="37.5" hidden="1" customHeight="1" x14ac:dyDescent="0.2">
      <c r="B575" s="37">
        <v>558</v>
      </c>
      <c r="C575" s="38" t="str">
        <f>IF('CED. GRAL POR REP. O MANTTO'!C581="","",'CED. GRAL POR REP. O MANTTO'!C581)</f>
        <v/>
      </c>
      <c r="D575" s="333" t="str">
        <f>IF('CED. GRAL POR REP. O MANTTO'!D581="","",'CED. GRAL POR REP. O MANTTO'!D581)</f>
        <v/>
      </c>
      <c r="E575" s="333"/>
      <c r="F575" s="38" t="str">
        <f>IF('CED. GRAL POR REP. O MANTTO'!E581="","",'CED. GRAL POR REP. O MANTTO'!E581)</f>
        <v/>
      </c>
      <c r="G575" s="67" t="str">
        <f>IF('CED. GRAL POR REP. O MANTTO'!F581="","",'CED. GRAL POR REP. O MANTTO'!F581)</f>
        <v/>
      </c>
      <c r="H575" s="92">
        <f>+'REPORTE FEBRERO IMROM'!M575</f>
        <v>0</v>
      </c>
      <c r="I575" s="39"/>
      <c r="J575" s="39"/>
      <c r="K575" s="39"/>
      <c r="L575" s="30">
        <f t="shared" si="25"/>
        <v>0</v>
      </c>
      <c r="M575" s="30">
        <f t="shared" si="26"/>
        <v>0</v>
      </c>
      <c r="N575" s="90">
        <f>+'REPORTE FEBRERO IMROM'!N575</f>
        <v>0</v>
      </c>
      <c r="O575" s="55"/>
      <c r="P575" s="56"/>
      <c r="Q575" s="63">
        <f>+'REPORTE FEBRERO IMROM'!Q575</f>
        <v>0</v>
      </c>
      <c r="R575" s="33" t="str">
        <f>IF(M575=0,"",M575/'CED. GRAL POR REP. O MANTTO'!G581)</f>
        <v/>
      </c>
      <c r="S575" s="44" t="str">
        <f t="shared" si="24"/>
        <v/>
      </c>
    </row>
    <row r="576" spans="2:19" s="3" customFormat="1" ht="37.5" hidden="1" customHeight="1" x14ac:dyDescent="0.2">
      <c r="B576" s="37">
        <v>559</v>
      </c>
      <c r="C576" s="38" t="str">
        <f>IF('CED. GRAL POR REP. O MANTTO'!C582="","",'CED. GRAL POR REP. O MANTTO'!C582)</f>
        <v/>
      </c>
      <c r="D576" s="333" t="str">
        <f>IF('CED. GRAL POR REP. O MANTTO'!D582="","",'CED. GRAL POR REP. O MANTTO'!D582)</f>
        <v/>
      </c>
      <c r="E576" s="333"/>
      <c r="F576" s="38" t="str">
        <f>IF('CED. GRAL POR REP. O MANTTO'!E582="","",'CED. GRAL POR REP. O MANTTO'!E582)</f>
        <v/>
      </c>
      <c r="G576" s="67" t="str">
        <f>IF('CED. GRAL POR REP. O MANTTO'!F582="","",'CED. GRAL POR REP. O MANTTO'!F582)</f>
        <v/>
      </c>
      <c r="H576" s="92">
        <f>+'REPORTE FEBRERO IMROM'!M576</f>
        <v>0</v>
      </c>
      <c r="I576" s="39"/>
      <c r="J576" s="39"/>
      <c r="K576" s="39"/>
      <c r="L576" s="30">
        <f t="shared" si="25"/>
        <v>0</v>
      </c>
      <c r="M576" s="30">
        <f t="shared" si="26"/>
        <v>0</v>
      </c>
      <c r="N576" s="90">
        <f>+'REPORTE FEBRERO IMROM'!N576</f>
        <v>0</v>
      </c>
      <c r="O576" s="55"/>
      <c r="P576" s="56"/>
      <c r="Q576" s="63">
        <f>+'REPORTE FEBRERO IMROM'!Q576</f>
        <v>0</v>
      </c>
      <c r="R576" s="33" t="str">
        <f>IF(M576=0,"",M576/'CED. GRAL POR REP. O MANTTO'!G582)</f>
        <v/>
      </c>
      <c r="S576" s="44" t="str">
        <f t="shared" si="24"/>
        <v/>
      </c>
    </row>
    <row r="577" spans="2:19" s="3" customFormat="1" ht="37.5" hidden="1" customHeight="1" x14ac:dyDescent="0.2">
      <c r="B577" s="37">
        <v>560</v>
      </c>
      <c r="C577" s="38" t="str">
        <f>IF('CED. GRAL POR REP. O MANTTO'!C583="","",'CED. GRAL POR REP. O MANTTO'!C583)</f>
        <v/>
      </c>
      <c r="D577" s="333" t="str">
        <f>IF('CED. GRAL POR REP. O MANTTO'!D583="","",'CED. GRAL POR REP. O MANTTO'!D583)</f>
        <v/>
      </c>
      <c r="E577" s="333"/>
      <c r="F577" s="38" t="str">
        <f>IF('CED. GRAL POR REP. O MANTTO'!E583="","",'CED. GRAL POR REP. O MANTTO'!E583)</f>
        <v/>
      </c>
      <c r="G577" s="67" t="str">
        <f>IF('CED. GRAL POR REP. O MANTTO'!F583="","",'CED. GRAL POR REP. O MANTTO'!F583)</f>
        <v/>
      </c>
      <c r="H577" s="92">
        <f>+'REPORTE FEBRERO IMROM'!M577</f>
        <v>0</v>
      </c>
      <c r="I577" s="39"/>
      <c r="J577" s="39"/>
      <c r="K577" s="39"/>
      <c r="L577" s="30">
        <f t="shared" si="25"/>
        <v>0</v>
      </c>
      <c r="M577" s="30">
        <f t="shared" si="26"/>
        <v>0</v>
      </c>
      <c r="N577" s="90">
        <f>+'REPORTE FEBRERO IMROM'!N577</f>
        <v>0</v>
      </c>
      <c r="O577" s="55"/>
      <c r="P577" s="56"/>
      <c r="Q577" s="63">
        <f>+'REPORTE FEBRERO IMROM'!Q577</f>
        <v>0</v>
      </c>
      <c r="R577" s="33" t="str">
        <f>IF(M577=0,"",M577/'CED. GRAL POR REP. O MANTTO'!G583)</f>
        <v/>
      </c>
      <c r="S577" s="44" t="str">
        <f t="shared" si="24"/>
        <v/>
      </c>
    </row>
    <row r="578" spans="2:19" s="3" customFormat="1" ht="37.5" hidden="1" customHeight="1" x14ac:dyDescent="0.2">
      <c r="B578" s="37">
        <v>561</v>
      </c>
      <c r="C578" s="38" t="str">
        <f>IF('CED. GRAL POR REP. O MANTTO'!C584="","",'CED. GRAL POR REP. O MANTTO'!C584)</f>
        <v/>
      </c>
      <c r="D578" s="333" t="str">
        <f>IF('CED. GRAL POR REP. O MANTTO'!D584="","",'CED. GRAL POR REP. O MANTTO'!D584)</f>
        <v/>
      </c>
      <c r="E578" s="333"/>
      <c r="F578" s="38" t="str">
        <f>IF('CED. GRAL POR REP. O MANTTO'!E584="","",'CED. GRAL POR REP. O MANTTO'!E584)</f>
        <v/>
      </c>
      <c r="G578" s="67" t="str">
        <f>IF('CED. GRAL POR REP. O MANTTO'!F584="","",'CED. GRAL POR REP. O MANTTO'!F584)</f>
        <v/>
      </c>
      <c r="H578" s="92">
        <f>+'REPORTE FEBRERO IMROM'!M578</f>
        <v>0</v>
      </c>
      <c r="I578" s="39"/>
      <c r="J578" s="39"/>
      <c r="K578" s="39"/>
      <c r="L578" s="30">
        <f t="shared" si="25"/>
        <v>0</v>
      </c>
      <c r="M578" s="30">
        <f t="shared" si="26"/>
        <v>0</v>
      </c>
      <c r="N578" s="90">
        <f>+'REPORTE FEBRERO IMROM'!N578</f>
        <v>0</v>
      </c>
      <c r="O578" s="55"/>
      <c r="P578" s="56"/>
      <c r="Q578" s="63">
        <f>+'REPORTE FEBRERO IMROM'!Q578</f>
        <v>0</v>
      </c>
      <c r="R578" s="33" t="str">
        <f>IF(M578=0,"",M578/'CED. GRAL POR REP. O MANTTO'!G584)</f>
        <v/>
      </c>
      <c r="S578" s="44" t="str">
        <f t="shared" si="24"/>
        <v/>
      </c>
    </row>
    <row r="579" spans="2:19" s="3" customFormat="1" ht="37.5" hidden="1" customHeight="1" x14ac:dyDescent="0.2">
      <c r="B579" s="37">
        <v>562</v>
      </c>
      <c r="C579" s="38" t="str">
        <f>IF('CED. GRAL POR REP. O MANTTO'!C585="","",'CED. GRAL POR REP. O MANTTO'!C585)</f>
        <v/>
      </c>
      <c r="D579" s="333" t="str">
        <f>IF('CED. GRAL POR REP. O MANTTO'!D585="","",'CED. GRAL POR REP. O MANTTO'!D585)</f>
        <v/>
      </c>
      <c r="E579" s="333"/>
      <c r="F579" s="38" t="str">
        <f>IF('CED. GRAL POR REP. O MANTTO'!E585="","",'CED. GRAL POR REP. O MANTTO'!E585)</f>
        <v/>
      </c>
      <c r="G579" s="67" t="str">
        <f>IF('CED. GRAL POR REP. O MANTTO'!F585="","",'CED. GRAL POR REP. O MANTTO'!F585)</f>
        <v/>
      </c>
      <c r="H579" s="92">
        <f>+'REPORTE FEBRERO IMROM'!M579</f>
        <v>0</v>
      </c>
      <c r="I579" s="39"/>
      <c r="J579" s="39"/>
      <c r="K579" s="39"/>
      <c r="L579" s="30">
        <f t="shared" si="25"/>
        <v>0</v>
      </c>
      <c r="M579" s="30">
        <f t="shared" si="26"/>
        <v>0</v>
      </c>
      <c r="N579" s="90">
        <f>+'REPORTE FEBRERO IMROM'!N579</f>
        <v>0</v>
      </c>
      <c r="O579" s="55"/>
      <c r="P579" s="56"/>
      <c r="Q579" s="63">
        <f>+'REPORTE FEBRERO IMROM'!Q579</f>
        <v>0</v>
      </c>
      <c r="R579" s="33" t="str">
        <f>IF(M579=0,"",M579/'CED. GRAL POR REP. O MANTTO'!G585)</f>
        <v/>
      </c>
      <c r="S579" s="44" t="str">
        <f t="shared" si="24"/>
        <v/>
      </c>
    </row>
    <row r="580" spans="2:19" s="3" customFormat="1" ht="37.5" hidden="1" customHeight="1" x14ac:dyDescent="0.2">
      <c r="B580" s="37">
        <v>563</v>
      </c>
      <c r="C580" s="38" t="str">
        <f>IF('CED. GRAL POR REP. O MANTTO'!C586="","",'CED. GRAL POR REP. O MANTTO'!C586)</f>
        <v/>
      </c>
      <c r="D580" s="333" t="str">
        <f>IF('CED. GRAL POR REP. O MANTTO'!D586="","",'CED. GRAL POR REP. O MANTTO'!D586)</f>
        <v/>
      </c>
      <c r="E580" s="333"/>
      <c r="F580" s="38" t="str">
        <f>IF('CED. GRAL POR REP. O MANTTO'!E586="","",'CED. GRAL POR REP. O MANTTO'!E586)</f>
        <v/>
      </c>
      <c r="G580" s="67" t="str">
        <f>IF('CED. GRAL POR REP. O MANTTO'!F586="","",'CED. GRAL POR REP. O MANTTO'!F586)</f>
        <v/>
      </c>
      <c r="H580" s="92">
        <f>+'REPORTE FEBRERO IMROM'!M580</f>
        <v>0</v>
      </c>
      <c r="I580" s="39"/>
      <c r="J580" s="39"/>
      <c r="K580" s="39"/>
      <c r="L580" s="30">
        <f t="shared" si="25"/>
        <v>0</v>
      </c>
      <c r="M580" s="30">
        <f t="shared" si="26"/>
        <v>0</v>
      </c>
      <c r="N580" s="90">
        <f>+'REPORTE FEBRERO IMROM'!N580</f>
        <v>0</v>
      </c>
      <c r="O580" s="55"/>
      <c r="P580" s="56"/>
      <c r="Q580" s="63">
        <f>+'REPORTE FEBRERO IMROM'!Q580</f>
        <v>0</v>
      </c>
      <c r="R580" s="33" t="str">
        <f>IF(M580=0,"",M580/'CED. GRAL POR REP. O MANTTO'!G586)</f>
        <v/>
      </c>
      <c r="S580" s="44" t="str">
        <f t="shared" si="24"/>
        <v/>
      </c>
    </row>
    <row r="581" spans="2:19" s="3" customFormat="1" ht="37.5" hidden="1" customHeight="1" x14ac:dyDescent="0.2">
      <c r="B581" s="37">
        <v>564</v>
      </c>
      <c r="C581" s="38" t="str">
        <f>IF('CED. GRAL POR REP. O MANTTO'!C587="","",'CED. GRAL POR REP. O MANTTO'!C587)</f>
        <v/>
      </c>
      <c r="D581" s="333" t="str">
        <f>IF('CED. GRAL POR REP. O MANTTO'!D587="","",'CED. GRAL POR REP. O MANTTO'!D587)</f>
        <v/>
      </c>
      <c r="E581" s="333"/>
      <c r="F581" s="38" t="str">
        <f>IF('CED. GRAL POR REP. O MANTTO'!E587="","",'CED. GRAL POR REP. O MANTTO'!E587)</f>
        <v/>
      </c>
      <c r="G581" s="67" t="str">
        <f>IF('CED. GRAL POR REP. O MANTTO'!F587="","",'CED. GRAL POR REP. O MANTTO'!F587)</f>
        <v/>
      </c>
      <c r="H581" s="92">
        <f>+'REPORTE FEBRERO IMROM'!M581</f>
        <v>0</v>
      </c>
      <c r="I581" s="39"/>
      <c r="J581" s="39"/>
      <c r="K581" s="39"/>
      <c r="L581" s="30">
        <f t="shared" si="25"/>
        <v>0</v>
      </c>
      <c r="M581" s="30">
        <f t="shared" si="26"/>
        <v>0</v>
      </c>
      <c r="N581" s="90">
        <f>+'REPORTE FEBRERO IMROM'!N581</f>
        <v>0</v>
      </c>
      <c r="O581" s="55"/>
      <c r="P581" s="56"/>
      <c r="Q581" s="63">
        <f>+'REPORTE FEBRERO IMROM'!Q581</f>
        <v>0</v>
      </c>
      <c r="R581" s="33" t="str">
        <f>IF(M581=0,"",M581/'CED. GRAL POR REP. O MANTTO'!G587)</f>
        <v/>
      </c>
      <c r="S581" s="44" t="str">
        <f t="shared" si="24"/>
        <v/>
      </c>
    </row>
    <row r="582" spans="2:19" s="3" customFormat="1" ht="37.5" hidden="1" customHeight="1" x14ac:dyDescent="0.2">
      <c r="B582" s="37">
        <v>565</v>
      </c>
      <c r="C582" s="38" t="str">
        <f>IF('CED. GRAL POR REP. O MANTTO'!C588="","",'CED. GRAL POR REP. O MANTTO'!C588)</f>
        <v/>
      </c>
      <c r="D582" s="333" t="str">
        <f>IF('CED. GRAL POR REP. O MANTTO'!D588="","",'CED. GRAL POR REP. O MANTTO'!D588)</f>
        <v/>
      </c>
      <c r="E582" s="333"/>
      <c r="F582" s="38" t="str">
        <f>IF('CED. GRAL POR REP. O MANTTO'!E588="","",'CED. GRAL POR REP. O MANTTO'!E588)</f>
        <v/>
      </c>
      <c r="G582" s="67" t="str">
        <f>IF('CED. GRAL POR REP. O MANTTO'!F588="","",'CED. GRAL POR REP. O MANTTO'!F588)</f>
        <v/>
      </c>
      <c r="H582" s="92">
        <f>+'REPORTE FEBRERO IMROM'!M582</f>
        <v>0</v>
      </c>
      <c r="I582" s="39"/>
      <c r="J582" s="39"/>
      <c r="K582" s="39"/>
      <c r="L582" s="30">
        <f t="shared" si="25"/>
        <v>0</v>
      </c>
      <c r="M582" s="30">
        <f t="shared" si="26"/>
        <v>0</v>
      </c>
      <c r="N582" s="90">
        <f>+'REPORTE FEBRERO IMROM'!N582</f>
        <v>0</v>
      </c>
      <c r="O582" s="55"/>
      <c r="P582" s="56"/>
      <c r="Q582" s="63">
        <f>+'REPORTE FEBRERO IMROM'!Q582</f>
        <v>0</v>
      </c>
      <c r="R582" s="33" t="str">
        <f>IF(M582=0,"",M582/'CED. GRAL POR REP. O MANTTO'!G588)</f>
        <v/>
      </c>
      <c r="S582" s="44" t="str">
        <f t="shared" si="24"/>
        <v/>
      </c>
    </row>
    <row r="583" spans="2:19" s="3" customFormat="1" ht="37.5" hidden="1" customHeight="1" x14ac:dyDescent="0.2">
      <c r="B583" s="37">
        <v>566</v>
      </c>
      <c r="C583" s="38" t="str">
        <f>IF('CED. GRAL POR REP. O MANTTO'!C589="","",'CED. GRAL POR REP. O MANTTO'!C589)</f>
        <v/>
      </c>
      <c r="D583" s="333" t="str">
        <f>IF('CED. GRAL POR REP. O MANTTO'!D589="","",'CED. GRAL POR REP. O MANTTO'!D589)</f>
        <v/>
      </c>
      <c r="E583" s="333"/>
      <c r="F583" s="38" t="str">
        <f>IF('CED. GRAL POR REP. O MANTTO'!E589="","",'CED. GRAL POR REP. O MANTTO'!E589)</f>
        <v/>
      </c>
      <c r="G583" s="67" t="str">
        <f>IF('CED. GRAL POR REP. O MANTTO'!F589="","",'CED. GRAL POR REP. O MANTTO'!F589)</f>
        <v/>
      </c>
      <c r="H583" s="92">
        <f>+'REPORTE FEBRERO IMROM'!M583</f>
        <v>0</v>
      </c>
      <c r="I583" s="39"/>
      <c r="J583" s="39"/>
      <c r="K583" s="39"/>
      <c r="L583" s="30">
        <f t="shared" si="25"/>
        <v>0</v>
      </c>
      <c r="M583" s="30">
        <f t="shared" si="26"/>
        <v>0</v>
      </c>
      <c r="N583" s="90">
        <f>+'REPORTE FEBRERO IMROM'!N583</f>
        <v>0</v>
      </c>
      <c r="O583" s="55"/>
      <c r="P583" s="56"/>
      <c r="Q583" s="63">
        <f>+'REPORTE FEBRERO IMROM'!Q583</f>
        <v>0</v>
      </c>
      <c r="R583" s="33" t="str">
        <f>IF(M583=0,"",M583/'CED. GRAL POR REP. O MANTTO'!G589)</f>
        <v/>
      </c>
      <c r="S583" s="44" t="str">
        <f t="shared" si="24"/>
        <v/>
      </c>
    </row>
    <row r="584" spans="2:19" s="3" customFormat="1" ht="37.5" hidden="1" customHeight="1" x14ac:dyDescent="0.2">
      <c r="B584" s="37">
        <v>567</v>
      </c>
      <c r="C584" s="38" t="str">
        <f>IF('CED. GRAL POR REP. O MANTTO'!C590="","",'CED. GRAL POR REP. O MANTTO'!C590)</f>
        <v/>
      </c>
      <c r="D584" s="333" t="str">
        <f>IF('CED. GRAL POR REP. O MANTTO'!D590="","",'CED. GRAL POR REP. O MANTTO'!D590)</f>
        <v/>
      </c>
      <c r="E584" s="333"/>
      <c r="F584" s="38" t="str">
        <f>IF('CED. GRAL POR REP. O MANTTO'!E590="","",'CED. GRAL POR REP. O MANTTO'!E590)</f>
        <v/>
      </c>
      <c r="G584" s="67" t="str">
        <f>IF('CED. GRAL POR REP. O MANTTO'!F590="","",'CED. GRAL POR REP. O MANTTO'!F590)</f>
        <v/>
      </c>
      <c r="H584" s="92">
        <f>+'REPORTE FEBRERO IMROM'!M584</f>
        <v>0</v>
      </c>
      <c r="I584" s="39"/>
      <c r="J584" s="39"/>
      <c r="K584" s="39"/>
      <c r="L584" s="30">
        <f t="shared" si="25"/>
        <v>0</v>
      </c>
      <c r="M584" s="30">
        <f t="shared" si="26"/>
        <v>0</v>
      </c>
      <c r="N584" s="90">
        <f>+'REPORTE FEBRERO IMROM'!N584</f>
        <v>0</v>
      </c>
      <c r="O584" s="55"/>
      <c r="P584" s="56"/>
      <c r="Q584" s="63">
        <f>+'REPORTE FEBRERO IMROM'!Q584</f>
        <v>0</v>
      </c>
      <c r="R584" s="33" t="str">
        <f>IF(M584=0,"",M584/'CED. GRAL POR REP. O MANTTO'!G590)</f>
        <v/>
      </c>
      <c r="S584" s="44" t="str">
        <f t="shared" si="24"/>
        <v/>
      </c>
    </row>
    <row r="585" spans="2:19" s="3" customFormat="1" ht="37.5" hidden="1" customHeight="1" x14ac:dyDescent="0.2">
      <c r="B585" s="37">
        <v>568</v>
      </c>
      <c r="C585" s="38" t="str">
        <f>IF('CED. GRAL POR REP. O MANTTO'!C591="","",'CED. GRAL POR REP. O MANTTO'!C591)</f>
        <v/>
      </c>
      <c r="D585" s="333" t="str">
        <f>IF('CED. GRAL POR REP. O MANTTO'!D591="","",'CED. GRAL POR REP. O MANTTO'!D591)</f>
        <v/>
      </c>
      <c r="E585" s="333"/>
      <c r="F585" s="38" t="str">
        <f>IF('CED. GRAL POR REP. O MANTTO'!E591="","",'CED. GRAL POR REP. O MANTTO'!E591)</f>
        <v/>
      </c>
      <c r="G585" s="67" t="str">
        <f>IF('CED. GRAL POR REP. O MANTTO'!F591="","",'CED. GRAL POR REP. O MANTTO'!F591)</f>
        <v/>
      </c>
      <c r="H585" s="92">
        <f>+'REPORTE FEBRERO IMROM'!M585</f>
        <v>0</v>
      </c>
      <c r="I585" s="39"/>
      <c r="J585" s="39"/>
      <c r="K585" s="39"/>
      <c r="L585" s="30">
        <f t="shared" si="25"/>
        <v>0</v>
      </c>
      <c r="M585" s="30">
        <f t="shared" si="26"/>
        <v>0</v>
      </c>
      <c r="N585" s="90">
        <f>+'REPORTE FEBRERO IMROM'!N585</f>
        <v>0</v>
      </c>
      <c r="O585" s="55"/>
      <c r="P585" s="56"/>
      <c r="Q585" s="63">
        <f>+'REPORTE FEBRERO IMROM'!Q585</f>
        <v>0</v>
      </c>
      <c r="R585" s="33" t="str">
        <f>IF(M585=0,"",M585/'CED. GRAL POR REP. O MANTTO'!G591)</f>
        <v/>
      </c>
      <c r="S585" s="44" t="str">
        <f t="shared" si="24"/>
        <v/>
      </c>
    </row>
    <row r="586" spans="2:19" s="3" customFormat="1" ht="37.5" hidden="1" customHeight="1" x14ac:dyDescent="0.2">
      <c r="B586" s="37">
        <v>569</v>
      </c>
      <c r="C586" s="38" t="str">
        <f>IF('CED. GRAL POR REP. O MANTTO'!C592="","",'CED. GRAL POR REP. O MANTTO'!C592)</f>
        <v/>
      </c>
      <c r="D586" s="333" t="str">
        <f>IF('CED. GRAL POR REP. O MANTTO'!D592="","",'CED. GRAL POR REP. O MANTTO'!D592)</f>
        <v/>
      </c>
      <c r="E586" s="333"/>
      <c r="F586" s="38" t="str">
        <f>IF('CED. GRAL POR REP. O MANTTO'!E592="","",'CED. GRAL POR REP. O MANTTO'!E592)</f>
        <v/>
      </c>
      <c r="G586" s="67" t="str">
        <f>IF('CED. GRAL POR REP. O MANTTO'!F592="","",'CED. GRAL POR REP. O MANTTO'!F592)</f>
        <v/>
      </c>
      <c r="H586" s="92">
        <f>+'REPORTE FEBRERO IMROM'!M586</f>
        <v>0</v>
      </c>
      <c r="I586" s="39"/>
      <c r="J586" s="39"/>
      <c r="K586" s="39"/>
      <c r="L586" s="30">
        <f t="shared" si="25"/>
        <v>0</v>
      </c>
      <c r="M586" s="30">
        <f t="shared" si="26"/>
        <v>0</v>
      </c>
      <c r="N586" s="90">
        <f>+'REPORTE FEBRERO IMROM'!N586</f>
        <v>0</v>
      </c>
      <c r="O586" s="55"/>
      <c r="P586" s="56"/>
      <c r="Q586" s="63">
        <f>+'REPORTE FEBRERO IMROM'!Q586</f>
        <v>0</v>
      </c>
      <c r="R586" s="33" t="str">
        <f>IF(M586=0,"",M586/'CED. GRAL POR REP. O MANTTO'!G592)</f>
        <v/>
      </c>
      <c r="S586" s="44" t="str">
        <f t="shared" si="24"/>
        <v/>
      </c>
    </row>
    <row r="587" spans="2:19" s="3" customFormat="1" ht="37.5" hidden="1" customHeight="1" x14ac:dyDescent="0.2">
      <c r="B587" s="37">
        <v>570</v>
      </c>
      <c r="C587" s="38" t="str">
        <f>IF('CED. GRAL POR REP. O MANTTO'!C593="","",'CED. GRAL POR REP. O MANTTO'!C593)</f>
        <v/>
      </c>
      <c r="D587" s="333" t="str">
        <f>IF('CED. GRAL POR REP. O MANTTO'!D593="","",'CED. GRAL POR REP. O MANTTO'!D593)</f>
        <v/>
      </c>
      <c r="E587" s="333"/>
      <c r="F587" s="38" t="str">
        <f>IF('CED. GRAL POR REP. O MANTTO'!E593="","",'CED. GRAL POR REP. O MANTTO'!E593)</f>
        <v/>
      </c>
      <c r="G587" s="67" t="str">
        <f>IF('CED. GRAL POR REP. O MANTTO'!F593="","",'CED. GRAL POR REP. O MANTTO'!F593)</f>
        <v/>
      </c>
      <c r="H587" s="92">
        <f>+'REPORTE FEBRERO IMROM'!M587</f>
        <v>0</v>
      </c>
      <c r="I587" s="39"/>
      <c r="J587" s="39"/>
      <c r="K587" s="39"/>
      <c r="L587" s="30">
        <f t="shared" si="25"/>
        <v>0</v>
      </c>
      <c r="M587" s="30">
        <f t="shared" si="26"/>
        <v>0</v>
      </c>
      <c r="N587" s="90">
        <f>+'REPORTE FEBRERO IMROM'!N587</f>
        <v>0</v>
      </c>
      <c r="O587" s="55"/>
      <c r="P587" s="56"/>
      <c r="Q587" s="63">
        <f>+'REPORTE FEBRERO IMROM'!Q587</f>
        <v>0</v>
      </c>
      <c r="R587" s="33" t="str">
        <f>IF(M587=0,"",M587/'CED. GRAL POR REP. O MANTTO'!G593)</f>
        <v/>
      </c>
      <c r="S587" s="44" t="str">
        <f t="shared" si="24"/>
        <v/>
      </c>
    </row>
    <row r="588" spans="2:19" s="3" customFormat="1" ht="37.5" hidden="1" customHeight="1" x14ac:dyDescent="0.2">
      <c r="B588" s="37">
        <v>571</v>
      </c>
      <c r="C588" s="38" t="str">
        <f>IF('CED. GRAL POR REP. O MANTTO'!C594="","",'CED. GRAL POR REP. O MANTTO'!C594)</f>
        <v/>
      </c>
      <c r="D588" s="333" t="str">
        <f>IF('CED. GRAL POR REP. O MANTTO'!D594="","",'CED. GRAL POR REP. O MANTTO'!D594)</f>
        <v/>
      </c>
      <c r="E588" s="333"/>
      <c r="F588" s="38" t="str">
        <f>IF('CED. GRAL POR REP. O MANTTO'!E594="","",'CED. GRAL POR REP. O MANTTO'!E594)</f>
        <v/>
      </c>
      <c r="G588" s="67" t="str">
        <f>IF('CED. GRAL POR REP. O MANTTO'!F594="","",'CED. GRAL POR REP. O MANTTO'!F594)</f>
        <v/>
      </c>
      <c r="H588" s="92">
        <f>+'REPORTE FEBRERO IMROM'!M588</f>
        <v>0</v>
      </c>
      <c r="I588" s="39"/>
      <c r="J588" s="39"/>
      <c r="K588" s="39"/>
      <c r="L588" s="30">
        <f t="shared" si="25"/>
        <v>0</v>
      </c>
      <c r="M588" s="30">
        <f t="shared" si="26"/>
        <v>0</v>
      </c>
      <c r="N588" s="90">
        <f>+'REPORTE FEBRERO IMROM'!N588</f>
        <v>0</v>
      </c>
      <c r="O588" s="55"/>
      <c r="P588" s="56"/>
      <c r="Q588" s="63">
        <f>+'REPORTE FEBRERO IMROM'!Q588</f>
        <v>0</v>
      </c>
      <c r="R588" s="33" t="str">
        <f>IF(M588=0,"",M588/'CED. GRAL POR REP. O MANTTO'!G594)</f>
        <v/>
      </c>
      <c r="S588" s="44" t="str">
        <f t="shared" si="24"/>
        <v/>
      </c>
    </row>
    <row r="589" spans="2:19" s="3" customFormat="1" ht="37.5" hidden="1" customHeight="1" x14ac:dyDescent="0.2">
      <c r="B589" s="37">
        <v>572</v>
      </c>
      <c r="C589" s="38" t="str">
        <f>IF('CED. GRAL POR REP. O MANTTO'!C595="","",'CED. GRAL POR REP. O MANTTO'!C595)</f>
        <v/>
      </c>
      <c r="D589" s="333" t="str">
        <f>IF('CED. GRAL POR REP. O MANTTO'!D595="","",'CED. GRAL POR REP. O MANTTO'!D595)</f>
        <v/>
      </c>
      <c r="E589" s="333"/>
      <c r="F589" s="38" t="str">
        <f>IF('CED. GRAL POR REP. O MANTTO'!E595="","",'CED. GRAL POR REP. O MANTTO'!E595)</f>
        <v/>
      </c>
      <c r="G589" s="67" t="str">
        <f>IF('CED. GRAL POR REP. O MANTTO'!F595="","",'CED. GRAL POR REP. O MANTTO'!F595)</f>
        <v/>
      </c>
      <c r="H589" s="92">
        <f>+'REPORTE FEBRERO IMROM'!M589</f>
        <v>0</v>
      </c>
      <c r="I589" s="39"/>
      <c r="J589" s="39"/>
      <c r="K589" s="39"/>
      <c r="L589" s="30">
        <f t="shared" si="25"/>
        <v>0</v>
      </c>
      <c r="M589" s="30">
        <f t="shared" si="26"/>
        <v>0</v>
      </c>
      <c r="N589" s="90">
        <f>+'REPORTE FEBRERO IMROM'!N589</f>
        <v>0</v>
      </c>
      <c r="O589" s="55"/>
      <c r="P589" s="56"/>
      <c r="Q589" s="63">
        <f>+'REPORTE FEBRERO IMROM'!Q589</f>
        <v>0</v>
      </c>
      <c r="R589" s="33" t="str">
        <f>IF(M589=0,"",M589/'CED. GRAL POR REP. O MANTTO'!G595)</f>
        <v/>
      </c>
      <c r="S589" s="44" t="str">
        <f t="shared" si="24"/>
        <v/>
      </c>
    </row>
    <row r="590" spans="2:19" s="3" customFormat="1" ht="37.5" hidden="1" customHeight="1" x14ac:dyDescent="0.2">
      <c r="B590" s="37">
        <v>573</v>
      </c>
      <c r="C590" s="38" t="str">
        <f>IF('CED. GRAL POR REP. O MANTTO'!C596="","",'CED. GRAL POR REP. O MANTTO'!C596)</f>
        <v/>
      </c>
      <c r="D590" s="333" t="str">
        <f>IF('CED. GRAL POR REP. O MANTTO'!D596="","",'CED. GRAL POR REP. O MANTTO'!D596)</f>
        <v/>
      </c>
      <c r="E590" s="333"/>
      <c r="F590" s="38" t="str">
        <f>IF('CED. GRAL POR REP. O MANTTO'!E596="","",'CED. GRAL POR REP. O MANTTO'!E596)</f>
        <v/>
      </c>
      <c r="G590" s="67" t="str">
        <f>IF('CED. GRAL POR REP. O MANTTO'!F596="","",'CED. GRAL POR REP. O MANTTO'!F596)</f>
        <v/>
      </c>
      <c r="H590" s="92">
        <f>+'REPORTE FEBRERO IMROM'!M590</f>
        <v>0</v>
      </c>
      <c r="I590" s="39"/>
      <c r="J590" s="39"/>
      <c r="K590" s="39"/>
      <c r="L590" s="30">
        <f t="shared" si="25"/>
        <v>0</v>
      </c>
      <c r="M590" s="30">
        <f t="shared" si="26"/>
        <v>0</v>
      </c>
      <c r="N590" s="90">
        <f>+'REPORTE FEBRERO IMROM'!N590</f>
        <v>0</v>
      </c>
      <c r="O590" s="55"/>
      <c r="P590" s="56"/>
      <c r="Q590" s="63">
        <f>+'REPORTE FEBRERO IMROM'!Q590</f>
        <v>0</v>
      </c>
      <c r="R590" s="33" t="str">
        <f>IF(M590=0,"",M590/'CED. GRAL POR REP. O MANTTO'!G596)</f>
        <v/>
      </c>
      <c r="S590" s="44" t="str">
        <f t="shared" si="24"/>
        <v/>
      </c>
    </row>
    <row r="591" spans="2:19" s="3" customFormat="1" ht="37.5" hidden="1" customHeight="1" x14ac:dyDescent="0.2">
      <c r="B591" s="37">
        <v>574</v>
      </c>
      <c r="C591" s="38" t="str">
        <f>IF('CED. GRAL POR REP. O MANTTO'!C597="","",'CED. GRAL POR REP. O MANTTO'!C597)</f>
        <v/>
      </c>
      <c r="D591" s="333" t="str">
        <f>IF('CED. GRAL POR REP. O MANTTO'!D597="","",'CED. GRAL POR REP. O MANTTO'!D597)</f>
        <v/>
      </c>
      <c r="E591" s="333"/>
      <c r="F591" s="38" t="str">
        <f>IF('CED. GRAL POR REP. O MANTTO'!E597="","",'CED. GRAL POR REP. O MANTTO'!E597)</f>
        <v/>
      </c>
      <c r="G591" s="67" t="str">
        <f>IF('CED. GRAL POR REP. O MANTTO'!F597="","",'CED. GRAL POR REP. O MANTTO'!F597)</f>
        <v/>
      </c>
      <c r="H591" s="92">
        <f>+'REPORTE FEBRERO IMROM'!M591</f>
        <v>0</v>
      </c>
      <c r="I591" s="39"/>
      <c r="J591" s="39"/>
      <c r="K591" s="39"/>
      <c r="L591" s="30">
        <f t="shared" si="25"/>
        <v>0</v>
      </c>
      <c r="M591" s="30">
        <f t="shared" si="26"/>
        <v>0</v>
      </c>
      <c r="N591" s="90">
        <f>+'REPORTE FEBRERO IMROM'!N591</f>
        <v>0</v>
      </c>
      <c r="O591" s="55"/>
      <c r="P591" s="56"/>
      <c r="Q591" s="63">
        <f>+'REPORTE FEBRERO IMROM'!Q591</f>
        <v>0</v>
      </c>
      <c r="R591" s="33" t="str">
        <f>IF(M591=0,"",M591/'CED. GRAL POR REP. O MANTTO'!G597)</f>
        <v/>
      </c>
      <c r="S591" s="44" t="str">
        <f t="shared" si="24"/>
        <v/>
      </c>
    </row>
    <row r="592" spans="2:19" s="3" customFormat="1" ht="37.5" hidden="1" customHeight="1" x14ac:dyDescent="0.2">
      <c r="B592" s="37">
        <v>575</v>
      </c>
      <c r="C592" s="38" t="str">
        <f>IF('CED. GRAL POR REP. O MANTTO'!C598="","",'CED. GRAL POR REP. O MANTTO'!C598)</f>
        <v/>
      </c>
      <c r="D592" s="333" t="str">
        <f>IF('CED. GRAL POR REP. O MANTTO'!D598="","",'CED. GRAL POR REP. O MANTTO'!D598)</f>
        <v/>
      </c>
      <c r="E592" s="333"/>
      <c r="F592" s="38" t="str">
        <f>IF('CED. GRAL POR REP. O MANTTO'!E598="","",'CED. GRAL POR REP. O MANTTO'!E598)</f>
        <v/>
      </c>
      <c r="G592" s="67" t="str">
        <f>IF('CED. GRAL POR REP. O MANTTO'!F598="","",'CED. GRAL POR REP. O MANTTO'!F598)</f>
        <v/>
      </c>
      <c r="H592" s="92">
        <f>+'REPORTE FEBRERO IMROM'!M592</f>
        <v>0</v>
      </c>
      <c r="I592" s="39"/>
      <c r="J592" s="39"/>
      <c r="K592" s="39"/>
      <c r="L592" s="30">
        <f t="shared" si="25"/>
        <v>0</v>
      </c>
      <c r="M592" s="30">
        <f t="shared" si="26"/>
        <v>0</v>
      </c>
      <c r="N592" s="90">
        <f>+'REPORTE FEBRERO IMROM'!N592</f>
        <v>0</v>
      </c>
      <c r="O592" s="55"/>
      <c r="P592" s="56"/>
      <c r="Q592" s="63">
        <f>+'REPORTE FEBRERO IMROM'!Q592</f>
        <v>0</v>
      </c>
      <c r="R592" s="33" t="str">
        <f>IF(M592=0,"",M592/'CED. GRAL POR REP. O MANTTO'!G598)</f>
        <v/>
      </c>
      <c r="S592" s="44" t="str">
        <f t="shared" si="24"/>
        <v/>
      </c>
    </row>
    <row r="593" spans="2:19" s="3" customFormat="1" ht="37.5" hidden="1" customHeight="1" x14ac:dyDescent="0.2">
      <c r="B593" s="37">
        <v>576</v>
      </c>
      <c r="C593" s="38" t="str">
        <f>IF('CED. GRAL POR REP. O MANTTO'!C599="","",'CED. GRAL POR REP. O MANTTO'!C599)</f>
        <v/>
      </c>
      <c r="D593" s="333" t="str">
        <f>IF('CED. GRAL POR REP. O MANTTO'!D599="","",'CED. GRAL POR REP. O MANTTO'!D599)</f>
        <v/>
      </c>
      <c r="E593" s="333"/>
      <c r="F593" s="38" t="str">
        <f>IF('CED. GRAL POR REP. O MANTTO'!E599="","",'CED. GRAL POR REP. O MANTTO'!E599)</f>
        <v/>
      </c>
      <c r="G593" s="67" t="str">
        <f>IF('CED. GRAL POR REP. O MANTTO'!F599="","",'CED. GRAL POR REP. O MANTTO'!F599)</f>
        <v/>
      </c>
      <c r="H593" s="92">
        <f>+'REPORTE FEBRERO IMROM'!M593</f>
        <v>0</v>
      </c>
      <c r="I593" s="39"/>
      <c r="J593" s="39"/>
      <c r="K593" s="39"/>
      <c r="L593" s="30">
        <f t="shared" si="25"/>
        <v>0</v>
      </c>
      <c r="M593" s="30">
        <f t="shared" si="26"/>
        <v>0</v>
      </c>
      <c r="N593" s="90">
        <f>+'REPORTE FEBRERO IMROM'!N593</f>
        <v>0</v>
      </c>
      <c r="O593" s="55"/>
      <c r="P593" s="56"/>
      <c r="Q593" s="63">
        <f>+'REPORTE FEBRERO IMROM'!Q593</f>
        <v>0</v>
      </c>
      <c r="R593" s="33" t="str">
        <f>IF(M593=0,"",M593/'CED. GRAL POR REP. O MANTTO'!G599)</f>
        <v/>
      </c>
      <c r="S593" s="44" t="str">
        <f t="shared" si="24"/>
        <v/>
      </c>
    </row>
    <row r="594" spans="2:19" s="3" customFormat="1" ht="37.5" hidden="1" customHeight="1" x14ac:dyDescent="0.2">
      <c r="B594" s="37">
        <v>577</v>
      </c>
      <c r="C594" s="38" t="str">
        <f>IF('CED. GRAL POR REP. O MANTTO'!C600="","",'CED. GRAL POR REP. O MANTTO'!C600)</f>
        <v/>
      </c>
      <c r="D594" s="333" t="str">
        <f>IF('CED. GRAL POR REP. O MANTTO'!D600="","",'CED. GRAL POR REP. O MANTTO'!D600)</f>
        <v/>
      </c>
      <c r="E594" s="333"/>
      <c r="F594" s="38" t="str">
        <f>IF('CED. GRAL POR REP. O MANTTO'!E600="","",'CED. GRAL POR REP. O MANTTO'!E600)</f>
        <v/>
      </c>
      <c r="G594" s="67" t="str">
        <f>IF('CED. GRAL POR REP. O MANTTO'!F600="","",'CED. GRAL POR REP. O MANTTO'!F600)</f>
        <v/>
      </c>
      <c r="H594" s="92">
        <f>+'REPORTE FEBRERO IMROM'!M594</f>
        <v>0</v>
      </c>
      <c r="I594" s="39"/>
      <c r="J594" s="39"/>
      <c r="K594" s="39"/>
      <c r="L594" s="30">
        <f t="shared" si="25"/>
        <v>0</v>
      </c>
      <c r="M594" s="30">
        <f t="shared" si="26"/>
        <v>0</v>
      </c>
      <c r="N594" s="90">
        <f>+'REPORTE FEBRERO IMROM'!N594</f>
        <v>0</v>
      </c>
      <c r="O594" s="55"/>
      <c r="P594" s="56"/>
      <c r="Q594" s="63">
        <f>+'REPORTE FEBRERO IMROM'!Q594</f>
        <v>0</v>
      </c>
      <c r="R594" s="33" t="str">
        <f>IF(M594=0,"",M594/'CED. GRAL POR REP. O MANTTO'!G600)</f>
        <v/>
      </c>
      <c r="S594" s="44" t="str">
        <f t="shared" ref="S594:S657" si="27">IF(R594="","",IF(R594&gt;1,"SOBRE EJERCICIO DE RECURSOS",""))</f>
        <v/>
      </c>
    </row>
    <row r="595" spans="2:19" s="3" customFormat="1" ht="37.5" hidden="1" customHeight="1" x14ac:dyDescent="0.2">
      <c r="B595" s="37">
        <v>578</v>
      </c>
      <c r="C595" s="38" t="str">
        <f>IF('CED. GRAL POR REP. O MANTTO'!C601="","",'CED. GRAL POR REP. O MANTTO'!C601)</f>
        <v/>
      </c>
      <c r="D595" s="333" t="str">
        <f>IF('CED. GRAL POR REP. O MANTTO'!D601="","",'CED. GRAL POR REP. O MANTTO'!D601)</f>
        <v/>
      </c>
      <c r="E595" s="333"/>
      <c r="F595" s="38" t="str">
        <f>IF('CED. GRAL POR REP. O MANTTO'!E601="","",'CED. GRAL POR REP. O MANTTO'!E601)</f>
        <v/>
      </c>
      <c r="G595" s="67" t="str">
        <f>IF('CED. GRAL POR REP. O MANTTO'!F601="","",'CED. GRAL POR REP. O MANTTO'!F601)</f>
        <v/>
      </c>
      <c r="H595" s="92">
        <f>+'REPORTE FEBRERO IMROM'!M595</f>
        <v>0</v>
      </c>
      <c r="I595" s="39"/>
      <c r="J595" s="39"/>
      <c r="K595" s="39"/>
      <c r="L595" s="30">
        <f t="shared" si="25"/>
        <v>0</v>
      </c>
      <c r="M595" s="30">
        <f t="shared" si="26"/>
        <v>0</v>
      </c>
      <c r="N595" s="90">
        <f>+'REPORTE FEBRERO IMROM'!N595</f>
        <v>0</v>
      </c>
      <c r="O595" s="55"/>
      <c r="P595" s="56"/>
      <c r="Q595" s="63">
        <f>+'REPORTE FEBRERO IMROM'!Q595</f>
        <v>0</v>
      </c>
      <c r="R595" s="33" t="str">
        <f>IF(M595=0,"",M595/'CED. GRAL POR REP. O MANTTO'!G601)</f>
        <v/>
      </c>
      <c r="S595" s="44" t="str">
        <f t="shared" si="27"/>
        <v/>
      </c>
    </row>
    <row r="596" spans="2:19" s="3" customFormat="1" ht="37.5" hidden="1" customHeight="1" x14ac:dyDescent="0.2">
      <c r="B596" s="37">
        <v>579</v>
      </c>
      <c r="C596" s="38" t="str">
        <f>IF('CED. GRAL POR REP. O MANTTO'!C602="","",'CED. GRAL POR REP. O MANTTO'!C602)</f>
        <v/>
      </c>
      <c r="D596" s="333" t="str">
        <f>IF('CED. GRAL POR REP. O MANTTO'!D602="","",'CED. GRAL POR REP. O MANTTO'!D602)</f>
        <v/>
      </c>
      <c r="E596" s="333"/>
      <c r="F596" s="38" t="str">
        <f>IF('CED. GRAL POR REP. O MANTTO'!E602="","",'CED. GRAL POR REP. O MANTTO'!E602)</f>
        <v/>
      </c>
      <c r="G596" s="67" t="str">
        <f>IF('CED. GRAL POR REP. O MANTTO'!F602="","",'CED. GRAL POR REP. O MANTTO'!F602)</f>
        <v/>
      </c>
      <c r="H596" s="92">
        <f>+'REPORTE FEBRERO IMROM'!M596</f>
        <v>0</v>
      </c>
      <c r="I596" s="39"/>
      <c r="J596" s="39"/>
      <c r="K596" s="39"/>
      <c r="L596" s="30">
        <f t="shared" ref="L596:L659" si="28">I596+J596+K596</f>
        <v>0</v>
      </c>
      <c r="M596" s="30">
        <f t="shared" ref="M596:M659" si="29">H596+L596</f>
        <v>0</v>
      </c>
      <c r="N596" s="90">
        <f>+'REPORTE FEBRERO IMROM'!N596</f>
        <v>0</v>
      </c>
      <c r="O596" s="55"/>
      <c r="P596" s="56"/>
      <c r="Q596" s="63">
        <f>+'REPORTE FEBRERO IMROM'!Q596</f>
        <v>0</v>
      </c>
      <c r="R596" s="33" t="str">
        <f>IF(M596=0,"",M596/'CED. GRAL POR REP. O MANTTO'!G602)</f>
        <v/>
      </c>
      <c r="S596" s="44" t="str">
        <f t="shared" si="27"/>
        <v/>
      </c>
    </row>
    <row r="597" spans="2:19" s="3" customFormat="1" ht="37.5" hidden="1" customHeight="1" x14ac:dyDescent="0.2">
      <c r="B597" s="37">
        <v>580</v>
      </c>
      <c r="C597" s="38" t="str">
        <f>IF('CED. GRAL POR REP. O MANTTO'!C603="","",'CED. GRAL POR REP. O MANTTO'!C603)</f>
        <v/>
      </c>
      <c r="D597" s="333" t="str">
        <f>IF('CED. GRAL POR REP. O MANTTO'!D603="","",'CED. GRAL POR REP. O MANTTO'!D603)</f>
        <v/>
      </c>
      <c r="E597" s="333"/>
      <c r="F597" s="38" t="str">
        <f>IF('CED. GRAL POR REP. O MANTTO'!E603="","",'CED. GRAL POR REP. O MANTTO'!E603)</f>
        <v/>
      </c>
      <c r="G597" s="67" t="str">
        <f>IF('CED. GRAL POR REP. O MANTTO'!F603="","",'CED. GRAL POR REP. O MANTTO'!F603)</f>
        <v/>
      </c>
      <c r="H597" s="92">
        <f>+'REPORTE FEBRERO IMROM'!M597</f>
        <v>0</v>
      </c>
      <c r="I597" s="39"/>
      <c r="J597" s="39"/>
      <c r="K597" s="39"/>
      <c r="L597" s="30">
        <f t="shared" si="28"/>
        <v>0</v>
      </c>
      <c r="M597" s="30">
        <f t="shared" si="29"/>
        <v>0</v>
      </c>
      <c r="N597" s="90">
        <f>+'REPORTE FEBRERO IMROM'!N597</f>
        <v>0</v>
      </c>
      <c r="O597" s="55"/>
      <c r="P597" s="56"/>
      <c r="Q597" s="63">
        <f>+'REPORTE FEBRERO IMROM'!Q597</f>
        <v>0</v>
      </c>
      <c r="R597" s="33" t="str">
        <f>IF(M597=0,"",M597/'CED. GRAL POR REP. O MANTTO'!G603)</f>
        <v/>
      </c>
      <c r="S597" s="44" t="str">
        <f t="shared" si="27"/>
        <v/>
      </c>
    </row>
    <row r="598" spans="2:19" s="3" customFormat="1" ht="37.5" hidden="1" customHeight="1" x14ac:dyDescent="0.2">
      <c r="B598" s="37">
        <v>581</v>
      </c>
      <c r="C598" s="38" t="str">
        <f>IF('CED. GRAL POR REP. O MANTTO'!C604="","",'CED. GRAL POR REP. O MANTTO'!C604)</f>
        <v/>
      </c>
      <c r="D598" s="333" t="str">
        <f>IF('CED. GRAL POR REP. O MANTTO'!D604="","",'CED. GRAL POR REP. O MANTTO'!D604)</f>
        <v/>
      </c>
      <c r="E598" s="333"/>
      <c r="F598" s="38" t="str">
        <f>IF('CED. GRAL POR REP. O MANTTO'!E604="","",'CED. GRAL POR REP. O MANTTO'!E604)</f>
        <v/>
      </c>
      <c r="G598" s="67" t="str">
        <f>IF('CED. GRAL POR REP. O MANTTO'!F604="","",'CED. GRAL POR REP. O MANTTO'!F604)</f>
        <v/>
      </c>
      <c r="H598" s="92">
        <f>+'REPORTE FEBRERO IMROM'!M598</f>
        <v>0</v>
      </c>
      <c r="I598" s="39"/>
      <c r="J598" s="39"/>
      <c r="K598" s="39"/>
      <c r="L598" s="30">
        <f t="shared" si="28"/>
        <v>0</v>
      </c>
      <c r="M598" s="30">
        <f t="shared" si="29"/>
        <v>0</v>
      </c>
      <c r="N598" s="90">
        <f>+'REPORTE FEBRERO IMROM'!N598</f>
        <v>0</v>
      </c>
      <c r="O598" s="55"/>
      <c r="P598" s="56"/>
      <c r="Q598" s="63">
        <f>+'REPORTE FEBRERO IMROM'!Q598</f>
        <v>0</v>
      </c>
      <c r="R598" s="33" t="str">
        <f>IF(M598=0,"",M598/'CED. GRAL POR REP. O MANTTO'!G604)</f>
        <v/>
      </c>
      <c r="S598" s="44" t="str">
        <f t="shared" si="27"/>
        <v/>
      </c>
    </row>
    <row r="599" spans="2:19" s="3" customFormat="1" ht="37.5" hidden="1" customHeight="1" x14ac:dyDescent="0.2">
      <c r="B599" s="37">
        <v>582</v>
      </c>
      <c r="C599" s="38" t="str">
        <f>IF('CED. GRAL POR REP. O MANTTO'!C605="","",'CED. GRAL POR REP. O MANTTO'!C605)</f>
        <v/>
      </c>
      <c r="D599" s="333" t="str">
        <f>IF('CED. GRAL POR REP. O MANTTO'!D605="","",'CED. GRAL POR REP. O MANTTO'!D605)</f>
        <v/>
      </c>
      <c r="E599" s="333"/>
      <c r="F599" s="38" t="str">
        <f>IF('CED. GRAL POR REP. O MANTTO'!E605="","",'CED. GRAL POR REP. O MANTTO'!E605)</f>
        <v/>
      </c>
      <c r="G599" s="67" t="str">
        <f>IF('CED. GRAL POR REP. O MANTTO'!F605="","",'CED. GRAL POR REP. O MANTTO'!F605)</f>
        <v/>
      </c>
      <c r="H599" s="92">
        <f>+'REPORTE FEBRERO IMROM'!M599</f>
        <v>0</v>
      </c>
      <c r="I599" s="39"/>
      <c r="J599" s="39"/>
      <c r="K599" s="39"/>
      <c r="L599" s="30">
        <f t="shared" si="28"/>
        <v>0</v>
      </c>
      <c r="M599" s="30">
        <f t="shared" si="29"/>
        <v>0</v>
      </c>
      <c r="N599" s="90">
        <f>+'REPORTE FEBRERO IMROM'!N599</f>
        <v>0</v>
      </c>
      <c r="O599" s="55"/>
      <c r="P599" s="56"/>
      <c r="Q599" s="63">
        <f>+'REPORTE FEBRERO IMROM'!Q599</f>
        <v>0</v>
      </c>
      <c r="R599" s="33" t="str">
        <f>IF(M599=0,"",M599/'CED. GRAL POR REP. O MANTTO'!G605)</f>
        <v/>
      </c>
      <c r="S599" s="44" t="str">
        <f t="shared" si="27"/>
        <v/>
      </c>
    </row>
    <row r="600" spans="2:19" s="3" customFormat="1" ht="37.5" hidden="1" customHeight="1" x14ac:dyDescent="0.2">
      <c r="B600" s="37">
        <v>583</v>
      </c>
      <c r="C600" s="38" t="str">
        <f>IF('CED. GRAL POR REP. O MANTTO'!C606="","",'CED. GRAL POR REP. O MANTTO'!C606)</f>
        <v/>
      </c>
      <c r="D600" s="333" t="str">
        <f>IF('CED. GRAL POR REP. O MANTTO'!D606="","",'CED. GRAL POR REP. O MANTTO'!D606)</f>
        <v/>
      </c>
      <c r="E600" s="333"/>
      <c r="F600" s="38" t="str">
        <f>IF('CED. GRAL POR REP. O MANTTO'!E606="","",'CED. GRAL POR REP. O MANTTO'!E606)</f>
        <v/>
      </c>
      <c r="G600" s="67" t="str">
        <f>IF('CED. GRAL POR REP. O MANTTO'!F606="","",'CED. GRAL POR REP. O MANTTO'!F606)</f>
        <v/>
      </c>
      <c r="H600" s="92">
        <f>+'REPORTE FEBRERO IMROM'!M600</f>
        <v>0</v>
      </c>
      <c r="I600" s="39"/>
      <c r="J600" s="39"/>
      <c r="K600" s="39"/>
      <c r="L600" s="30">
        <f t="shared" si="28"/>
        <v>0</v>
      </c>
      <c r="M600" s="30">
        <f t="shared" si="29"/>
        <v>0</v>
      </c>
      <c r="N600" s="90">
        <f>+'REPORTE FEBRERO IMROM'!N600</f>
        <v>0</v>
      </c>
      <c r="O600" s="55"/>
      <c r="P600" s="56"/>
      <c r="Q600" s="63">
        <f>+'REPORTE FEBRERO IMROM'!Q600</f>
        <v>0</v>
      </c>
      <c r="R600" s="33" t="str">
        <f>IF(M600=0,"",M600/'CED. GRAL POR REP. O MANTTO'!G606)</f>
        <v/>
      </c>
      <c r="S600" s="44" t="str">
        <f t="shared" si="27"/>
        <v/>
      </c>
    </row>
    <row r="601" spans="2:19" s="3" customFormat="1" ht="37.5" hidden="1" customHeight="1" x14ac:dyDescent="0.2">
      <c r="B601" s="37">
        <v>584</v>
      </c>
      <c r="C601" s="38" t="str">
        <f>IF('CED. GRAL POR REP. O MANTTO'!C607="","",'CED. GRAL POR REP. O MANTTO'!C607)</f>
        <v/>
      </c>
      <c r="D601" s="333" t="str">
        <f>IF('CED. GRAL POR REP. O MANTTO'!D607="","",'CED. GRAL POR REP. O MANTTO'!D607)</f>
        <v/>
      </c>
      <c r="E601" s="333"/>
      <c r="F601" s="38" t="str">
        <f>IF('CED. GRAL POR REP. O MANTTO'!E607="","",'CED. GRAL POR REP. O MANTTO'!E607)</f>
        <v/>
      </c>
      <c r="G601" s="67" t="str">
        <f>IF('CED. GRAL POR REP. O MANTTO'!F607="","",'CED. GRAL POR REP. O MANTTO'!F607)</f>
        <v/>
      </c>
      <c r="H601" s="92">
        <f>+'REPORTE FEBRERO IMROM'!M601</f>
        <v>0</v>
      </c>
      <c r="I601" s="39"/>
      <c r="J601" s="39"/>
      <c r="K601" s="39"/>
      <c r="L601" s="30">
        <f t="shared" si="28"/>
        <v>0</v>
      </c>
      <c r="M601" s="30">
        <f t="shared" si="29"/>
        <v>0</v>
      </c>
      <c r="N601" s="90">
        <f>+'REPORTE FEBRERO IMROM'!N601</f>
        <v>0</v>
      </c>
      <c r="O601" s="55"/>
      <c r="P601" s="56"/>
      <c r="Q601" s="63">
        <f>+'REPORTE FEBRERO IMROM'!Q601</f>
        <v>0</v>
      </c>
      <c r="R601" s="33" t="str">
        <f>IF(M601=0,"",M601/'CED. GRAL POR REP. O MANTTO'!G607)</f>
        <v/>
      </c>
      <c r="S601" s="44" t="str">
        <f t="shared" si="27"/>
        <v/>
      </c>
    </row>
    <row r="602" spans="2:19" s="3" customFormat="1" ht="37.5" hidden="1" customHeight="1" x14ac:dyDescent="0.2">
      <c r="B602" s="37">
        <v>585</v>
      </c>
      <c r="C602" s="38" t="str">
        <f>IF('CED. GRAL POR REP. O MANTTO'!C608="","",'CED. GRAL POR REP. O MANTTO'!C608)</f>
        <v/>
      </c>
      <c r="D602" s="333" t="str">
        <f>IF('CED. GRAL POR REP. O MANTTO'!D608="","",'CED. GRAL POR REP. O MANTTO'!D608)</f>
        <v/>
      </c>
      <c r="E602" s="333"/>
      <c r="F602" s="38" t="str">
        <f>IF('CED. GRAL POR REP. O MANTTO'!E608="","",'CED. GRAL POR REP. O MANTTO'!E608)</f>
        <v/>
      </c>
      <c r="G602" s="67" t="str">
        <f>IF('CED. GRAL POR REP. O MANTTO'!F608="","",'CED. GRAL POR REP. O MANTTO'!F608)</f>
        <v/>
      </c>
      <c r="H602" s="92">
        <f>+'REPORTE FEBRERO IMROM'!M602</f>
        <v>0</v>
      </c>
      <c r="I602" s="39"/>
      <c r="J602" s="39"/>
      <c r="K602" s="39"/>
      <c r="L602" s="30">
        <f t="shared" si="28"/>
        <v>0</v>
      </c>
      <c r="M602" s="30">
        <f t="shared" si="29"/>
        <v>0</v>
      </c>
      <c r="N602" s="90">
        <f>+'REPORTE FEBRERO IMROM'!N602</f>
        <v>0</v>
      </c>
      <c r="O602" s="55"/>
      <c r="P602" s="56"/>
      <c r="Q602" s="63">
        <f>+'REPORTE FEBRERO IMROM'!Q602</f>
        <v>0</v>
      </c>
      <c r="R602" s="33" t="str">
        <f>IF(M602=0,"",M602/'CED. GRAL POR REP. O MANTTO'!G608)</f>
        <v/>
      </c>
      <c r="S602" s="44" t="str">
        <f t="shared" si="27"/>
        <v/>
      </c>
    </row>
    <row r="603" spans="2:19" s="3" customFormat="1" ht="37.5" hidden="1" customHeight="1" x14ac:dyDescent="0.2">
      <c r="B603" s="37">
        <v>586</v>
      </c>
      <c r="C603" s="38" t="str">
        <f>IF('CED. GRAL POR REP. O MANTTO'!C609="","",'CED. GRAL POR REP. O MANTTO'!C609)</f>
        <v/>
      </c>
      <c r="D603" s="333" t="str">
        <f>IF('CED. GRAL POR REP. O MANTTO'!D609="","",'CED. GRAL POR REP. O MANTTO'!D609)</f>
        <v/>
      </c>
      <c r="E603" s="333"/>
      <c r="F603" s="38" t="str">
        <f>IF('CED. GRAL POR REP. O MANTTO'!E609="","",'CED. GRAL POR REP. O MANTTO'!E609)</f>
        <v/>
      </c>
      <c r="G603" s="67" t="str">
        <f>IF('CED. GRAL POR REP. O MANTTO'!F609="","",'CED. GRAL POR REP. O MANTTO'!F609)</f>
        <v/>
      </c>
      <c r="H603" s="92">
        <f>+'REPORTE FEBRERO IMROM'!M603</f>
        <v>0</v>
      </c>
      <c r="I603" s="39"/>
      <c r="J603" s="39"/>
      <c r="K603" s="39"/>
      <c r="L603" s="30">
        <f t="shared" si="28"/>
        <v>0</v>
      </c>
      <c r="M603" s="30">
        <f t="shared" si="29"/>
        <v>0</v>
      </c>
      <c r="N603" s="90">
        <f>+'REPORTE FEBRERO IMROM'!N603</f>
        <v>0</v>
      </c>
      <c r="O603" s="55"/>
      <c r="P603" s="56"/>
      <c r="Q603" s="63">
        <f>+'REPORTE FEBRERO IMROM'!Q603</f>
        <v>0</v>
      </c>
      <c r="R603" s="33" t="str">
        <f>IF(M603=0,"",M603/'CED. GRAL POR REP. O MANTTO'!G609)</f>
        <v/>
      </c>
      <c r="S603" s="44" t="str">
        <f t="shared" si="27"/>
        <v/>
      </c>
    </row>
    <row r="604" spans="2:19" s="3" customFormat="1" ht="37.5" hidden="1" customHeight="1" x14ac:dyDescent="0.2">
      <c r="B604" s="37">
        <v>587</v>
      </c>
      <c r="C604" s="38" t="str">
        <f>IF('CED. GRAL POR REP. O MANTTO'!C610="","",'CED. GRAL POR REP. O MANTTO'!C610)</f>
        <v/>
      </c>
      <c r="D604" s="333" t="str">
        <f>IF('CED. GRAL POR REP. O MANTTO'!D610="","",'CED. GRAL POR REP. O MANTTO'!D610)</f>
        <v/>
      </c>
      <c r="E604" s="333"/>
      <c r="F604" s="38" t="str">
        <f>IF('CED. GRAL POR REP. O MANTTO'!E610="","",'CED. GRAL POR REP. O MANTTO'!E610)</f>
        <v/>
      </c>
      <c r="G604" s="67" t="str">
        <f>IF('CED. GRAL POR REP. O MANTTO'!F610="","",'CED. GRAL POR REP. O MANTTO'!F610)</f>
        <v/>
      </c>
      <c r="H604" s="92">
        <f>+'REPORTE FEBRERO IMROM'!M604</f>
        <v>0</v>
      </c>
      <c r="I604" s="39"/>
      <c r="J604" s="39"/>
      <c r="K604" s="39"/>
      <c r="L604" s="30">
        <f t="shared" si="28"/>
        <v>0</v>
      </c>
      <c r="M604" s="30">
        <f t="shared" si="29"/>
        <v>0</v>
      </c>
      <c r="N604" s="90">
        <f>+'REPORTE FEBRERO IMROM'!N604</f>
        <v>0</v>
      </c>
      <c r="O604" s="55"/>
      <c r="P604" s="56"/>
      <c r="Q604" s="63">
        <f>+'REPORTE FEBRERO IMROM'!Q604</f>
        <v>0</v>
      </c>
      <c r="R604" s="33" t="str">
        <f>IF(M604=0,"",M604/'CED. GRAL POR REP. O MANTTO'!G610)</f>
        <v/>
      </c>
      <c r="S604" s="44" t="str">
        <f t="shared" si="27"/>
        <v/>
      </c>
    </row>
    <row r="605" spans="2:19" s="3" customFormat="1" ht="37.5" hidden="1" customHeight="1" x14ac:dyDescent="0.2">
      <c r="B605" s="37">
        <v>588</v>
      </c>
      <c r="C605" s="38" t="str">
        <f>IF('CED. GRAL POR REP. O MANTTO'!C611="","",'CED. GRAL POR REP. O MANTTO'!C611)</f>
        <v/>
      </c>
      <c r="D605" s="333" t="str">
        <f>IF('CED. GRAL POR REP. O MANTTO'!D611="","",'CED. GRAL POR REP. O MANTTO'!D611)</f>
        <v/>
      </c>
      <c r="E605" s="333"/>
      <c r="F605" s="38" t="str">
        <f>IF('CED. GRAL POR REP. O MANTTO'!E611="","",'CED. GRAL POR REP. O MANTTO'!E611)</f>
        <v/>
      </c>
      <c r="G605" s="67" t="str">
        <f>IF('CED. GRAL POR REP. O MANTTO'!F611="","",'CED. GRAL POR REP. O MANTTO'!F611)</f>
        <v/>
      </c>
      <c r="H605" s="92">
        <f>+'REPORTE FEBRERO IMROM'!M605</f>
        <v>0</v>
      </c>
      <c r="I605" s="39"/>
      <c r="J605" s="39"/>
      <c r="K605" s="39"/>
      <c r="L605" s="30">
        <f t="shared" si="28"/>
        <v>0</v>
      </c>
      <c r="M605" s="30">
        <f t="shared" si="29"/>
        <v>0</v>
      </c>
      <c r="N605" s="90">
        <f>+'REPORTE FEBRERO IMROM'!N605</f>
        <v>0</v>
      </c>
      <c r="O605" s="55"/>
      <c r="P605" s="56"/>
      <c r="Q605" s="63">
        <f>+'REPORTE FEBRERO IMROM'!Q605</f>
        <v>0</v>
      </c>
      <c r="R605" s="33" t="str">
        <f>IF(M605=0,"",M605/'CED. GRAL POR REP. O MANTTO'!G611)</f>
        <v/>
      </c>
      <c r="S605" s="44" t="str">
        <f t="shared" si="27"/>
        <v/>
      </c>
    </row>
    <row r="606" spans="2:19" s="3" customFormat="1" ht="37.5" hidden="1" customHeight="1" x14ac:dyDescent="0.2">
      <c r="B606" s="37">
        <v>589</v>
      </c>
      <c r="C606" s="38" t="str">
        <f>IF('CED. GRAL POR REP. O MANTTO'!C612="","",'CED. GRAL POR REP. O MANTTO'!C612)</f>
        <v/>
      </c>
      <c r="D606" s="333" t="str">
        <f>IF('CED. GRAL POR REP. O MANTTO'!D612="","",'CED. GRAL POR REP. O MANTTO'!D612)</f>
        <v/>
      </c>
      <c r="E606" s="333"/>
      <c r="F606" s="38" t="str">
        <f>IF('CED. GRAL POR REP. O MANTTO'!E612="","",'CED. GRAL POR REP. O MANTTO'!E612)</f>
        <v/>
      </c>
      <c r="G606" s="67" t="str">
        <f>IF('CED. GRAL POR REP. O MANTTO'!F612="","",'CED. GRAL POR REP. O MANTTO'!F612)</f>
        <v/>
      </c>
      <c r="H606" s="92">
        <f>+'REPORTE FEBRERO IMROM'!M606</f>
        <v>0</v>
      </c>
      <c r="I606" s="39"/>
      <c r="J606" s="39"/>
      <c r="K606" s="39"/>
      <c r="L606" s="30">
        <f t="shared" si="28"/>
        <v>0</v>
      </c>
      <c r="M606" s="30">
        <f t="shared" si="29"/>
        <v>0</v>
      </c>
      <c r="N606" s="90">
        <f>+'REPORTE FEBRERO IMROM'!N606</f>
        <v>0</v>
      </c>
      <c r="O606" s="55"/>
      <c r="P606" s="56"/>
      <c r="Q606" s="63">
        <f>+'REPORTE FEBRERO IMROM'!Q606</f>
        <v>0</v>
      </c>
      <c r="R606" s="33" t="str">
        <f>IF(M606=0,"",M606/'CED. GRAL POR REP. O MANTTO'!G612)</f>
        <v/>
      </c>
      <c r="S606" s="44" t="str">
        <f t="shared" si="27"/>
        <v/>
      </c>
    </row>
    <row r="607" spans="2:19" s="3" customFormat="1" ht="37.5" hidden="1" customHeight="1" x14ac:dyDescent="0.2">
      <c r="B607" s="37">
        <v>590</v>
      </c>
      <c r="C607" s="38" t="str">
        <f>IF('CED. GRAL POR REP. O MANTTO'!C613="","",'CED. GRAL POR REP. O MANTTO'!C613)</f>
        <v/>
      </c>
      <c r="D607" s="333" t="str">
        <f>IF('CED. GRAL POR REP. O MANTTO'!D613="","",'CED. GRAL POR REP. O MANTTO'!D613)</f>
        <v/>
      </c>
      <c r="E607" s="333"/>
      <c r="F607" s="38" t="str">
        <f>IF('CED. GRAL POR REP. O MANTTO'!E613="","",'CED. GRAL POR REP. O MANTTO'!E613)</f>
        <v/>
      </c>
      <c r="G607" s="67" t="str">
        <f>IF('CED. GRAL POR REP. O MANTTO'!F613="","",'CED. GRAL POR REP. O MANTTO'!F613)</f>
        <v/>
      </c>
      <c r="H607" s="92">
        <f>+'REPORTE FEBRERO IMROM'!M607</f>
        <v>0</v>
      </c>
      <c r="I607" s="39"/>
      <c r="J607" s="39"/>
      <c r="K607" s="39"/>
      <c r="L607" s="30">
        <f t="shared" si="28"/>
        <v>0</v>
      </c>
      <c r="M607" s="30">
        <f t="shared" si="29"/>
        <v>0</v>
      </c>
      <c r="N607" s="90">
        <f>+'REPORTE FEBRERO IMROM'!N607</f>
        <v>0</v>
      </c>
      <c r="O607" s="55"/>
      <c r="P607" s="56"/>
      <c r="Q607" s="63">
        <f>+'REPORTE FEBRERO IMROM'!Q607</f>
        <v>0</v>
      </c>
      <c r="R607" s="33" t="str">
        <f>IF(M607=0,"",M607/'CED. GRAL POR REP. O MANTTO'!G613)</f>
        <v/>
      </c>
      <c r="S607" s="44" t="str">
        <f t="shared" si="27"/>
        <v/>
      </c>
    </row>
    <row r="608" spans="2:19" s="3" customFormat="1" ht="37.5" hidden="1" customHeight="1" x14ac:dyDescent="0.2">
      <c r="B608" s="37">
        <v>591</v>
      </c>
      <c r="C608" s="38" t="str">
        <f>IF('CED. GRAL POR REP. O MANTTO'!C614="","",'CED. GRAL POR REP. O MANTTO'!C614)</f>
        <v/>
      </c>
      <c r="D608" s="333" t="str">
        <f>IF('CED. GRAL POR REP. O MANTTO'!D614="","",'CED. GRAL POR REP. O MANTTO'!D614)</f>
        <v/>
      </c>
      <c r="E608" s="333"/>
      <c r="F608" s="38" t="str">
        <f>IF('CED. GRAL POR REP. O MANTTO'!E614="","",'CED. GRAL POR REP. O MANTTO'!E614)</f>
        <v/>
      </c>
      <c r="G608" s="67" t="str">
        <f>IF('CED. GRAL POR REP. O MANTTO'!F614="","",'CED. GRAL POR REP. O MANTTO'!F614)</f>
        <v/>
      </c>
      <c r="H608" s="92">
        <f>+'REPORTE FEBRERO IMROM'!M608</f>
        <v>0</v>
      </c>
      <c r="I608" s="39"/>
      <c r="J608" s="39"/>
      <c r="K608" s="39"/>
      <c r="L608" s="30">
        <f t="shared" si="28"/>
        <v>0</v>
      </c>
      <c r="M608" s="30">
        <f t="shared" si="29"/>
        <v>0</v>
      </c>
      <c r="N608" s="90">
        <f>+'REPORTE FEBRERO IMROM'!N608</f>
        <v>0</v>
      </c>
      <c r="O608" s="55"/>
      <c r="P608" s="56"/>
      <c r="Q608" s="63">
        <f>+'REPORTE FEBRERO IMROM'!Q608</f>
        <v>0</v>
      </c>
      <c r="R608" s="33" t="str">
        <f>IF(M608=0,"",M608/'CED. GRAL POR REP. O MANTTO'!G614)</f>
        <v/>
      </c>
      <c r="S608" s="44" t="str">
        <f t="shared" si="27"/>
        <v/>
      </c>
    </row>
    <row r="609" spans="2:19" s="3" customFormat="1" ht="37.5" hidden="1" customHeight="1" x14ac:dyDescent="0.2">
      <c r="B609" s="37">
        <v>592</v>
      </c>
      <c r="C609" s="38" t="str">
        <f>IF('CED. GRAL POR REP. O MANTTO'!C615="","",'CED. GRAL POR REP. O MANTTO'!C615)</f>
        <v/>
      </c>
      <c r="D609" s="333" t="str">
        <f>IF('CED. GRAL POR REP. O MANTTO'!D615="","",'CED. GRAL POR REP. O MANTTO'!D615)</f>
        <v/>
      </c>
      <c r="E609" s="333"/>
      <c r="F609" s="38" t="str">
        <f>IF('CED. GRAL POR REP. O MANTTO'!E615="","",'CED. GRAL POR REP. O MANTTO'!E615)</f>
        <v/>
      </c>
      <c r="G609" s="67" t="str">
        <f>IF('CED. GRAL POR REP. O MANTTO'!F615="","",'CED. GRAL POR REP. O MANTTO'!F615)</f>
        <v/>
      </c>
      <c r="H609" s="92">
        <f>+'REPORTE FEBRERO IMROM'!M609</f>
        <v>0</v>
      </c>
      <c r="I609" s="39"/>
      <c r="J609" s="39"/>
      <c r="K609" s="39"/>
      <c r="L609" s="30">
        <f t="shared" si="28"/>
        <v>0</v>
      </c>
      <c r="M609" s="30">
        <f t="shared" si="29"/>
        <v>0</v>
      </c>
      <c r="N609" s="90">
        <f>+'REPORTE FEBRERO IMROM'!N609</f>
        <v>0</v>
      </c>
      <c r="O609" s="55"/>
      <c r="P609" s="56"/>
      <c r="Q609" s="63">
        <f>+'REPORTE FEBRERO IMROM'!Q609</f>
        <v>0</v>
      </c>
      <c r="R609" s="33" t="str">
        <f>IF(M609=0,"",M609/'CED. GRAL POR REP. O MANTTO'!G615)</f>
        <v/>
      </c>
      <c r="S609" s="44" t="str">
        <f t="shared" si="27"/>
        <v/>
      </c>
    </row>
    <row r="610" spans="2:19" s="3" customFormat="1" ht="37.5" hidden="1" customHeight="1" x14ac:dyDescent="0.2">
      <c r="B610" s="37">
        <v>593</v>
      </c>
      <c r="C610" s="38" t="str">
        <f>IF('CED. GRAL POR REP. O MANTTO'!C616="","",'CED. GRAL POR REP. O MANTTO'!C616)</f>
        <v/>
      </c>
      <c r="D610" s="333" t="str">
        <f>IF('CED. GRAL POR REP. O MANTTO'!D616="","",'CED. GRAL POR REP. O MANTTO'!D616)</f>
        <v/>
      </c>
      <c r="E610" s="333"/>
      <c r="F610" s="38" t="str">
        <f>IF('CED. GRAL POR REP. O MANTTO'!E616="","",'CED. GRAL POR REP. O MANTTO'!E616)</f>
        <v/>
      </c>
      <c r="G610" s="67" t="str">
        <f>IF('CED. GRAL POR REP. O MANTTO'!F616="","",'CED. GRAL POR REP. O MANTTO'!F616)</f>
        <v/>
      </c>
      <c r="H610" s="92">
        <f>+'REPORTE FEBRERO IMROM'!M610</f>
        <v>0</v>
      </c>
      <c r="I610" s="39"/>
      <c r="J610" s="39"/>
      <c r="K610" s="39"/>
      <c r="L610" s="30">
        <f t="shared" si="28"/>
        <v>0</v>
      </c>
      <c r="M610" s="30">
        <f t="shared" si="29"/>
        <v>0</v>
      </c>
      <c r="N610" s="90">
        <f>+'REPORTE FEBRERO IMROM'!N610</f>
        <v>0</v>
      </c>
      <c r="O610" s="55"/>
      <c r="P610" s="56"/>
      <c r="Q610" s="63">
        <f>+'REPORTE FEBRERO IMROM'!Q610</f>
        <v>0</v>
      </c>
      <c r="R610" s="33" t="str">
        <f>IF(M610=0,"",M610/'CED. GRAL POR REP. O MANTTO'!G616)</f>
        <v/>
      </c>
      <c r="S610" s="44" t="str">
        <f t="shared" si="27"/>
        <v/>
      </c>
    </row>
    <row r="611" spans="2:19" s="3" customFormat="1" ht="37.5" hidden="1" customHeight="1" x14ac:dyDescent="0.2">
      <c r="B611" s="37">
        <v>594</v>
      </c>
      <c r="C611" s="38" t="str">
        <f>IF('CED. GRAL POR REP. O MANTTO'!C617="","",'CED. GRAL POR REP. O MANTTO'!C617)</f>
        <v/>
      </c>
      <c r="D611" s="333" t="str">
        <f>IF('CED. GRAL POR REP. O MANTTO'!D617="","",'CED. GRAL POR REP. O MANTTO'!D617)</f>
        <v/>
      </c>
      <c r="E611" s="333"/>
      <c r="F611" s="38" t="str">
        <f>IF('CED. GRAL POR REP. O MANTTO'!E617="","",'CED. GRAL POR REP. O MANTTO'!E617)</f>
        <v/>
      </c>
      <c r="G611" s="67" t="str">
        <f>IF('CED. GRAL POR REP. O MANTTO'!F617="","",'CED. GRAL POR REP. O MANTTO'!F617)</f>
        <v/>
      </c>
      <c r="H611" s="92">
        <f>+'REPORTE FEBRERO IMROM'!M611</f>
        <v>0</v>
      </c>
      <c r="I611" s="39"/>
      <c r="J611" s="39"/>
      <c r="K611" s="39"/>
      <c r="L611" s="30">
        <f t="shared" si="28"/>
        <v>0</v>
      </c>
      <c r="M611" s="30">
        <f t="shared" si="29"/>
        <v>0</v>
      </c>
      <c r="N611" s="90">
        <f>+'REPORTE FEBRERO IMROM'!N611</f>
        <v>0</v>
      </c>
      <c r="O611" s="55"/>
      <c r="P611" s="56"/>
      <c r="Q611" s="63">
        <f>+'REPORTE FEBRERO IMROM'!Q611</f>
        <v>0</v>
      </c>
      <c r="R611" s="33" t="str">
        <f>IF(M611=0,"",M611/'CED. GRAL POR REP. O MANTTO'!G617)</f>
        <v/>
      </c>
      <c r="S611" s="44" t="str">
        <f t="shared" si="27"/>
        <v/>
      </c>
    </row>
    <row r="612" spans="2:19" s="3" customFormat="1" ht="37.5" hidden="1" customHeight="1" x14ac:dyDescent="0.2">
      <c r="B612" s="37">
        <v>595</v>
      </c>
      <c r="C612" s="38" t="str">
        <f>IF('CED. GRAL POR REP. O MANTTO'!C618="","",'CED. GRAL POR REP. O MANTTO'!C618)</f>
        <v/>
      </c>
      <c r="D612" s="333" t="str">
        <f>IF('CED. GRAL POR REP. O MANTTO'!D618="","",'CED. GRAL POR REP. O MANTTO'!D618)</f>
        <v/>
      </c>
      <c r="E612" s="333"/>
      <c r="F612" s="38" t="str">
        <f>IF('CED. GRAL POR REP. O MANTTO'!E618="","",'CED. GRAL POR REP. O MANTTO'!E618)</f>
        <v/>
      </c>
      <c r="G612" s="67" t="str">
        <f>IF('CED. GRAL POR REP. O MANTTO'!F618="","",'CED. GRAL POR REP. O MANTTO'!F618)</f>
        <v/>
      </c>
      <c r="H612" s="92">
        <f>+'REPORTE FEBRERO IMROM'!M612</f>
        <v>0</v>
      </c>
      <c r="I612" s="39"/>
      <c r="J612" s="39"/>
      <c r="K612" s="39"/>
      <c r="L612" s="30">
        <f t="shared" si="28"/>
        <v>0</v>
      </c>
      <c r="M612" s="30">
        <f t="shared" si="29"/>
        <v>0</v>
      </c>
      <c r="N612" s="90">
        <f>+'REPORTE FEBRERO IMROM'!N612</f>
        <v>0</v>
      </c>
      <c r="O612" s="55"/>
      <c r="P612" s="56"/>
      <c r="Q612" s="63">
        <f>+'REPORTE FEBRERO IMROM'!Q612</f>
        <v>0</v>
      </c>
      <c r="R612" s="33" t="str">
        <f>IF(M612=0,"",M612/'CED. GRAL POR REP. O MANTTO'!G618)</f>
        <v/>
      </c>
      <c r="S612" s="44" t="str">
        <f t="shared" si="27"/>
        <v/>
      </c>
    </row>
    <row r="613" spans="2:19" s="3" customFormat="1" ht="37.5" hidden="1" customHeight="1" x14ac:dyDescent="0.2">
      <c r="B613" s="37">
        <v>596</v>
      </c>
      <c r="C613" s="38" t="str">
        <f>IF('CED. GRAL POR REP. O MANTTO'!C619="","",'CED. GRAL POR REP. O MANTTO'!C619)</f>
        <v/>
      </c>
      <c r="D613" s="333" t="str">
        <f>IF('CED. GRAL POR REP. O MANTTO'!D619="","",'CED. GRAL POR REP. O MANTTO'!D619)</f>
        <v/>
      </c>
      <c r="E613" s="333"/>
      <c r="F613" s="38" t="str">
        <f>IF('CED. GRAL POR REP. O MANTTO'!E619="","",'CED. GRAL POR REP. O MANTTO'!E619)</f>
        <v/>
      </c>
      <c r="G613" s="67" t="str">
        <f>IF('CED. GRAL POR REP. O MANTTO'!F619="","",'CED. GRAL POR REP. O MANTTO'!F619)</f>
        <v/>
      </c>
      <c r="H613" s="92">
        <f>+'REPORTE FEBRERO IMROM'!M613</f>
        <v>0</v>
      </c>
      <c r="I613" s="39"/>
      <c r="J613" s="39"/>
      <c r="K613" s="39"/>
      <c r="L613" s="30">
        <f t="shared" si="28"/>
        <v>0</v>
      </c>
      <c r="M613" s="30">
        <f t="shared" si="29"/>
        <v>0</v>
      </c>
      <c r="N613" s="90">
        <f>+'REPORTE FEBRERO IMROM'!N613</f>
        <v>0</v>
      </c>
      <c r="O613" s="55"/>
      <c r="P613" s="56"/>
      <c r="Q613" s="63">
        <f>+'REPORTE FEBRERO IMROM'!Q613</f>
        <v>0</v>
      </c>
      <c r="R613" s="33" t="str">
        <f>IF(M613=0,"",M613/'CED. GRAL POR REP. O MANTTO'!G619)</f>
        <v/>
      </c>
      <c r="S613" s="44" t="str">
        <f t="shared" si="27"/>
        <v/>
      </c>
    </row>
    <row r="614" spans="2:19" s="3" customFormat="1" ht="37.5" hidden="1" customHeight="1" x14ac:dyDescent="0.2">
      <c r="B614" s="37">
        <v>597</v>
      </c>
      <c r="C614" s="38" t="str">
        <f>IF('CED. GRAL POR REP. O MANTTO'!C620="","",'CED. GRAL POR REP. O MANTTO'!C620)</f>
        <v/>
      </c>
      <c r="D614" s="333" t="str">
        <f>IF('CED. GRAL POR REP. O MANTTO'!D620="","",'CED. GRAL POR REP. O MANTTO'!D620)</f>
        <v/>
      </c>
      <c r="E614" s="333"/>
      <c r="F614" s="38" t="str">
        <f>IF('CED. GRAL POR REP. O MANTTO'!E620="","",'CED. GRAL POR REP. O MANTTO'!E620)</f>
        <v/>
      </c>
      <c r="G614" s="67" t="str">
        <f>IF('CED. GRAL POR REP. O MANTTO'!F620="","",'CED. GRAL POR REP. O MANTTO'!F620)</f>
        <v/>
      </c>
      <c r="H614" s="92">
        <f>+'REPORTE FEBRERO IMROM'!M614</f>
        <v>0</v>
      </c>
      <c r="I614" s="39"/>
      <c r="J614" s="39"/>
      <c r="K614" s="39"/>
      <c r="L614" s="30">
        <f t="shared" si="28"/>
        <v>0</v>
      </c>
      <c r="M614" s="30">
        <f t="shared" si="29"/>
        <v>0</v>
      </c>
      <c r="N614" s="90">
        <f>+'REPORTE FEBRERO IMROM'!N614</f>
        <v>0</v>
      </c>
      <c r="O614" s="55"/>
      <c r="P614" s="56"/>
      <c r="Q614" s="63">
        <f>+'REPORTE FEBRERO IMROM'!Q614</f>
        <v>0</v>
      </c>
      <c r="R614" s="33" t="str">
        <f>IF(M614=0,"",M614/'CED. GRAL POR REP. O MANTTO'!G620)</f>
        <v/>
      </c>
      <c r="S614" s="44" t="str">
        <f t="shared" si="27"/>
        <v/>
      </c>
    </row>
    <row r="615" spans="2:19" s="3" customFormat="1" ht="37.5" hidden="1" customHeight="1" x14ac:dyDescent="0.2">
      <c r="B615" s="37">
        <v>598</v>
      </c>
      <c r="C615" s="38" t="str">
        <f>IF('CED. GRAL POR REP. O MANTTO'!C621="","",'CED. GRAL POR REP. O MANTTO'!C621)</f>
        <v/>
      </c>
      <c r="D615" s="333" t="str">
        <f>IF('CED. GRAL POR REP. O MANTTO'!D621="","",'CED. GRAL POR REP. O MANTTO'!D621)</f>
        <v/>
      </c>
      <c r="E615" s="333"/>
      <c r="F615" s="38" t="str">
        <f>IF('CED. GRAL POR REP. O MANTTO'!E621="","",'CED. GRAL POR REP. O MANTTO'!E621)</f>
        <v/>
      </c>
      <c r="G615" s="67" t="str">
        <f>IF('CED. GRAL POR REP. O MANTTO'!F621="","",'CED. GRAL POR REP. O MANTTO'!F621)</f>
        <v/>
      </c>
      <c r="H615" s="92">
        <f>+'REPORTE FEBRERO IMROM'!M615</f>
        <v>0</v>
      </c>
      <c r="I615" s="39"/>
      <c r="J615" s="39"/>
      <c r="K615" s="39"/>
      <c r="L615" s="30">
        <f t="shared" si="28"/>
        <v>0</v>
      </c>
      <c r="M615" s="30">
        <f t="shared" si="29"/>
        <v>0</v>
      </c>
      <c r="N615" s="90">
        <f>+'REPORTE FEBRERO IMROM'!N615</f>
        <v>0</v>
      </c>
      <c r="O615" s="55"/>
      <c r="P615" s="56"/>
      <c r="Q615" s="63">
        <f>+'REPORTE FEBRERO IMROM'!Q615</f>
        <v>0</v>
      </c>
      <c r="R615" s="33" t="str">
        <f>IF(M615=0,"",M615/'CED. GRAL POR REP. O MANTTO'!G621)</f>
        <v/>
      </c>
      <c r="S615" s="44" t="str">
        <f t="shared" si="27"/>
        <v/>
      </c>
    </row>
    <row r="616" spans="2:19" s="3" customFormat="1" ht="37.5" hidden="1" customHeight="1" x14ac:dyDescent="0.2">
      <c r="B616" s="37">
        <v>599</v>
      </c>
      <c r="C616" s="38" t="str">
        <f>IF('CED. GRAL POR REP. O MANTTO'!C622="","",'CED. GRAL POR REP. O MANTTO'!C622)</f>
        <v/>
      </c>
      <c r="D616" s="333" t="str">
        <f>IF('CED. GRAL POR REP. O MANTTO'!D622="","",'CED. GRAL POR REP. O MANTTO'!D622)</f>
        <v/>
      </c>
      <c r="E616" s="333"/>
      <c r="F616" s="38" t="str">
        <f>IF('CED. GRAL POR REP. O MANTTO'!E622="","",'CED. GRAL POR REP. O MANTTO'!E622)</f>
        <v/>
      </c>
      <c r="G616" s="67" t="str">
        <f>IF('CED. GRAL POR REP. O MANTTO'!F622="","",'CED. GRAL POR REP. O MANTTO'!F622)</f>
        <v/>
      </c>
      <c r="H616" s="92">
        <f>+'REPORTE FEBRERO IMROM'!M616</f>
        <v>0</v>
      </c>
      <c r="I616" s="39"/>
      <c r="J616" s="39"/>
      <c r="K616" s="39"/>
      <c r="L616" s="30">
        <f t="shared" si="28"/>
        <v>0</v>
      </c>
      <c r="M616" s="30">
        <f t="shared" si="29"/>
        <v>0</v>
      </c>
      <c r="N616" s="90">
        <f>+'REPORTE FEBRERO IMROM'!N616</f>
        <v>0</v>
      </c>
      <c r="O616" s="55"/>
      <c r="P616" s="56"/>
      <c r="Q616" s="63">
        <f>+'REPORTE FEBRERO IMROM'!Q616</f>
        <v>0</v>
      </c>
      <c r="R616" s="33" t="str">
        <f>IF(M616=0,"",M616/'CED. GRAL POR REP. O MANTTO'!G622)</f>
        <v/>
      </c>
      <c r="S616" s="44" t="str">
        <f t="shared" si="27"/>
        <v/>
      </c>
    </row>
    <row r="617" spans="2:19" s="3" customFormat="1" ht="37.5" hidden="1" customHeight="1" x14ac:dyDescent="0.2">
      <c r="B617" s="37">
        <v>600</v>
      </c>
      <c r="C617" s="38" t="str">
        <f>IF('CED. GRAL POR REP. O MANTTO'!C623="","",'CED. GRAL POR REP. O MANTTO'!C623)</f>
        <v/>
      </c>
      <c r="D617" s="333" t="str">
        <f>IF('CED. GRAL POR REP. O MANTTO'!D623="","",'CED. GRAL POR REP. O MANTTO'!D623)</f>
        <v/>
      </c>
      <c r="E617" s="333"/>
      <c r="F617" s="38" t="str">
        <f>IF('CED. GRAL POR REP. O MANTTO'!E623="","",'CED. GRAL POR REP. O MANTTO'!E623)</f>
        <v/>
      </c>
      <c r="G617" s="67" t="str">
        <f>IF('CED. GRAL POR REP. O MANTTO'!F623="","",'CED. GRAL POR REP. O MANTTO'!F623)</f>
        <v/>
      </c>
      <c r="H617" s="92">
        <f>+'REPORTE FEBRERO IMROM'!M617</f>
        <v>0</v>
      </c>
      <c r="I617" s="39"/>
      <c r="J617" s="39"/>
      <c r="K617" s="39"/>
      <c r="L617" s="30">
        <f t="shared" si="28"/>
        <v>0</v>
      </c>
      <c r="M617" s="30">
        <f t="shared" si="29"/>
        <v>0</v>
      </c>
      <c r="N617" s="90">
        <f>+'REPORTE FEBRERO IMROM'!N617</f>
        <v>0</v>
      </c>
      <c r="O617" s="55"/>
      <c r="P617" s="56"/>
      <c r="Q617" s="63">
        <f>+'REPORTE FEBRERO IMROM'!Q617</f>
        <v>0</v>
      </c>
      <c r="R617" s="33" t="str">
        <f>IF(M617=0,"",M617/'CED. GRAL POR REP. O MANTTO'!G623)</f>
        <v/>
      </c>
      <c r="S617" s="44" t="str">
        <f t="shared" si="27"/>
        <v/>
      </c>
    </row>
    <row r="618" spans="2:19" s="3" customFormat="1" ht="37.5" hidden="1" customHeight="1" x14ac:dyDescent="0.2">
      <c r="B618" s="37">
        <v>601</v>
      </c>
      <c r="C618" s="38" t="str">
        <f>IF('CED. GRAL POR REP. O MANTTO'!C624="","",'CED. GRAL POR REP. O MANTTO'!C624)</f>
        <v/>
      </c>
      <c r="D618" s="333" t="str">
        <f>IF('CED. GRAL POR REP. O MANTTO'!D624="","",'CED. GRAL POR REP. O MANTTO'!D624)</f>
        <v/>
      </c>
      <c r="E618" s="333"/>
      <c r="F618" s="38" t="str">
        <f>IF('CED. GRAL POR REP. O MANTTO'!E624="","",'CED. GRAL POR REP. O MANTTO'!E624)</f>
        <v/>
      </c>
      <c r="G618" s="67" t="str">
        <f>IF('CED. GRAL POR REP. O MANTTO'!F624="","",'CED. GRAL POR REP. O MANTTO'!F624)</f>
        <v/>
      </c>
      <c r="H618" s="92">
        <f>+'REPORTE FEBRERO IMROM'!M618</f>
        <v>0</v>
      </c>
      <c r="I618" s="39"/>
      <c r="J618" s="39"/>
      <c r="K618" s="39"/>
      <c r="L618" s="30">
        <f t="shared" si="28"/>
        <v>0</v>
      </c>
      <c r="M618" s="30">
        <f t="shared" si="29"/>
        <v>0</v>
      </c>
      <c r="N618" s="90">
        <f>+'REPORTE FEBRERO IMROM'!N618</f>
        <v>0</v>
      </c>
      <c r="O618" s="55"/>
      <c r="P618" s="56"/>
      <c r="Q618" s="63">
        <f>+'REPORTE FEBRERO IMROM'!Q618</f>
        <v>0</v>
      </c>
      <c r="R618" s="33" t="str">
        <f>IF(M618=0,"",M618/'CED. GRAL POR REP. O MANTTO'!G624)</f>
        <v/>
      </c>
      <c r="S618" s="44" t="str">
        <f t="shared" si="27"/>
        <v/>
      </c>
    </row>
    <row r="619" spans="2:19" s="3" customFormat="1" ht="37.5" hidden="1" customHeight="1" x14ac:dyDescent="0.2">
      <c r="B619" s="37">
        <v>602</v>
      </c>
      <c r="C619" s="38" t="str">
        <f>IF('CED. GRAL POR REP. O MANTTO'!C625="","",'CED. GRAL POR REP. O MANTTO'!C625)</f>
        <v/>
      </c>
      <c r="D619" s="333" t="str">
        <f>IF('CED. GRAL POR REP. O MANTTO'!D625="","",'CED. GRAL POR REP. O MANTTO'!D625)</f>
        <v/>
      </c>
      <c r="E619" s="333"/>
      <c r="F619" s="38" t="str">
        <f>IF('CED. GRAL POR REP. O MANTTO'!E625="","",'CED. GRAL POR REP. O MANTTO'!E625)</f>
        <v/>
      </c>
      <c r="G619" s="67" t="str">
        <f>IF('CED. GRAL POR REP. O MANTTO'!F625="","",'CED. GRAL POR REP. O MANTTO'!F625)</f>
        <v/>
      </c>
      <c r="H619" s="92">
        <f>+'REPORTE FEBRERO IMROM'!M619</f>
        <v>0</v>
      </c>
      <c r="I619" s="39"/>
      <c r="J619" s="39"/>
      <c r="K619" s="39"/>
      <c r="L619" s="30">
        <f t="shared" si="28"/>
        <v>0</v>
      </c>
      <c r="M619" s="30">
        <f t="shared" si="29"/>
        <v>0</v>
      </c>
      <c r="N619" s="90">
        <f>+'REPORTE FEBRERO IMROM'!N619</f>
        <v>0</v>
      </c>
      <c r="O619" s="55"/>
      <c r="P619" s="56"/>
      <c r="Q619" s="63">
        <f>+'REPORTE FEBRERO IMROM'!Q619</f>
        <v>0</v>
      </c>
      <c r="R619" s="33" t="str">
        <f>IF(M619=0,"",M619/'CED. GRAL POR REP. O MANTTO'!G625)</f>
        <v/>
      </c>
      <c r="S619" s="44" t="str">
        <f t="shared" si="27"/>
        <v/>
      </c>
    </row>
    <row r="620" spans="2:19" s="3" customFormat="1" ht="37.5" hidden="1" customHeight="1" x14ac:dyDescent="0.2">
      <c r="B620" s="37">
        <v>603</v>
      </c>
      <c r="C620" s="38" t="str">
        <f>IF('CED. GRAL POR REP. O MANTTO'!C626="","",'CED. GRAL POR REP. O MANTTO'!C626)</f>
        <v/>
      </c>
      <c r="D620" s="333" t="str">
        <f>IF('CED. GRAL POR REP. O MANTTO'!D626="","",'CED. GRAL POR REP. O MANTTO'!D626)</f>
        <v/>
      </c>
      <c r="E620" s="333"/>
      <c r="F620" s="38" t="str">
        <f>IF('CED. GRAL POR REP. O MANTTO'!E626="","",'CED. GRAL POR REP. O MANTTO'!E626)</f>
        <v/>
      </c>
      <c r="G620" s="67" t="str">
        <f>IF('CED. GRAL POR REP. O MANTTO'!F626="","",'CED. GRAL POR REP. O MANTTO'!F626)</f>
        <v/>
      </c>
      <c r="H620" s="92">
        <f>+'REPORTE FEBRERO IMROM'!M620</f>
        <v>0</v>
      </c>
      <c r="I620" s="39"/>
      <c r="J620" s="39"/>
      <c r="K620" s="39"/>
      <c r="L620" s="30">
        <f t="shared" si="28"/>
        <v>0</v>
      </c>
      <c r="M620" s="30">
        <f t="shared" si="29"/>
        <v>0</v>
      </c>
      <c r="N620" s="90">
        <f>+'REPORTE FEBRERO IMROM'!N620</f>
        <v>0</v>
      </c>
      <c r="O620" s="55"/>
      <c r="P620" s="56"/>
      <c r="Q620" s="63">
        <f>+'REPORTE FEBRERO IMROM'!Q620</f>
        <v>0</v>
      </c>
      <c r="R620" s="33" t="str">
        <f>IF(M620=0,"",M620/'CED. GRAL POR REP. O MANTTO'!G626)</f>
        <v/>
      </c>
      <c r="S620" s="44" t="str">
        <f t="shared" si="27"/>
        <v/>
      </c>
    </row>
    <row r="621" spans="2:19" s="3" customFormat="1" ht="37.5" hidden="1" customHeight="1" x14ac:dyDescent="0.2">
      <c r="B621" s="37">
        <v>604</v>
      </c>
      <c r="C621" s="38" t="str">
        <f>IF('CED. GRAL POR REP. O MANTTO'!C627="","",'CED. GRAL POR REP. O MANTTO'!C627)</f>
        <v/>
      </c>
      <c r="D621" s="333" t="str">
        <f>IF('CED. GRAL POR REP. O MANTTO'!D627="","",'CED. GRAL POR REP. O MANTTO'!D627)</f>
        <v/>
      </c>
      <c r="E621" s="333"/>
      <c r="F621" s="38" t="str">
        <f>IF('CED. GRAL POR REP. O MANTTO'!E627="","",'CED. GRAL POR REP. O MANTTO'!E627)</f>
        <v/>
      </c>
      <c r="G621" s="67" t="str">
        <f>IF('CED. GRAL POR REP. O MANTTO'!F627="","",'CED. GRAL POR REP. O MANTTO'!F627)</f>
        <v/>
      </c>
      <c r="H621" s="92">
        <f>+'REPORTE FEBRERO IMROM'!M621</f>
        <v>0</v>
      </c>
      <c r="I621" s="39"/>
      <c r="J621" s="39"/>
      <c r="K621" s="39"/>
      <c r="L621" s="30">
        <f t="shared" si="28"/>
        <v>0</v>
      </c>
      <c r="M621" s="30">
        <f t="shared" si="29"/>
        <v>0</v>
      </c>
      <c r="N621" s="90">
        <f>+'REPORTE FEBRERO IMROM'!N621</f>
        <v>0</v>
      </c>
      <c r="O621" s="55"/>
      <c r="P621" s="56"/>
      <c r="Q621" s="63">
        <f>+'REPORTE FEBRERO IMROM'!Q621</f>
        <v>0</v>
      </c>
      <c r="R621" s="33" t="str">
        <f>IF(M621=0,"",M621/'CED. GRAL POR REP. O MANTTO'!G627)</f>
        <v/>
      </c>
      <c r="S621" s="44" t="str">
        <f t="shared" si="27"/>
        <v/>
      </c>
    </row>
    <row r="622" spans="2:19" s="3" customFormat="1" ht="37.5" hidden="1" customHeight="1" x14ac:dyDescent="0.2">
      <c r="B622" s="37">
        <v>605</v>
      </c>
      <c r="C622" s="38" t="str">
        <f>IF('CED. GRAL POR REP. O MANTTO'!C628="","",'CED. GRAL POR REP. O MANTTO'!C628)</f>
        <v/>
      </c>
      <c r="D622" s="333" t="str">
        <f>IF('CED. GRAL POR REP. O MANTTO'!D628="","",'CED. GRAL POR REP. O MANTTO'!D628)</f>
        <v/>
      </c>
      <c r="E622" s="333"/>
      <c r="F622" s="38" t="str">
        <f>IF('CED. GRAL POR REP. O MANTTO'!E628="","",'CED. GRAL POR REP. O MANTTO'!E628)</f>
        <v/>
      </c>
      <c r="G622" s="67" t="str">
        <f>IF('CED. GRAL POR REP. O MANTTO'!F628="","",'CED. GRAL POR REP. O MANTTO'!F628)</f>
        <v/>
      </c>
      <c r="H622" s="92">
        <f>+'REPORTE FEBRERO IMROM'!M622</f>
        <v>0</v>
      </c>
      <c r="I622" s="39"/>
      <c r="J622" s="39"/>
      <c r="K622" s="39"/>
      <c r="L622" s="30">
        <f t="shared" si="28"/>
        <v>0</v>
      </c>
      <c r="M622" s="30">
        <f t="shared" si="29"/>
        <v>0</v>
      </c>
      <c r="N622" s="90">
        <f>+'REPORTE FEBRERO IMROM'!N622</f>
        <v>0</v>
      </c>
      <c r="O622" s="55"/>
      <c r="P622" s="56"/>
      <c r="Q622" s="63">
        <f>+'REPORTE FEBRERO IMROM'!Q622</f>
        <v>0</v>
      </c>
      <c r="R622" s="33" t="str">
        <f>IF(M622=0,"",M622/'CED. GRAL POR REP. O MANTTO'!G628)</f>
        <v/>
      </c>
      <c r="S622" s="44" t="str">
        <f t="shared" si="27"/>
        <v/>
      </c>
    </row>
    <row r="623" spans="2:19" s="3" customFormat="1" ht="37.5" hidden="1" customHeight="1" x14ac:dyDescent="0.2">
      <c r="B623" s="37">
        <v>606</v>
      </c>
      <c r="C623" s="38" t="str">
        <f>IF('CED. GRAL POR REP. O MANTTO'!C629="","",'CED. GRAL POR REP. O MANTTO'!C629)</f>
        <v/>
      </c>
      <c r="D623" s="333" t="str">
        <f>IF('CED. GRAL POR REP. O MANTTO'!D629="","",'CED. GRAL POR REP. O MANTTO'!D629)</f>
        <v/>
      </c>
      <c r="E623" s="333"/>
      <c r="F623" s="38" t="str">
        <f>IF('CED. GRAL POR REP. O MANTTO'!E629="","",'CED. GRAL POR REP. O MANTTO'!E629)</f>
        <v/>
      </c>
      <c r="G623" s="67" t="str">
        <f>IF('CED. GRAL POR REP. O MANTTO'!F629="","",'CED. GRAL POR REP. O MANTTO'!F629)</f>
        <v/>
      </c>
      <c r="H623" s="92">
        <f>+'REPORTE FEBRERO IMROM'!M623</f>
        <v>0</v>
      </c>
      <c r="I623" s="39"/>
      <c r="J623" s="39"/>
      <c r="K623" s="39"/>
      <c r="L623" s="30">
        <f t="shared" si="28"/>
        <v>0</v>
      </c>
      <c r="M623" s="30">
        <f t="shared" si="29"/>
        <v>0</v>
      </c>
      <c r="N623" s="90">
        <f>+'REPORTE FEBRERO IMROM'!N623</f>
        <v>0</v>
      </c>
      <c r="O623" s="55"/>
      <c r="P623" s="56"/>
      <c r="Q623" s="63">
        <f>+'REPORTE FEBRERO IMROM'!Q623</f>
        <v>0</v>
      </c>
      <c r="R623" s="33" t="str">
        <f>IF(M623=0,"",M623/'CED. GRAL POR REP. O MANTTO'!G629)</f>
        <v/>
      </c>
      <c r="S623" s="44" t="str">
        <f t="shared" si="27"/>
        <v/>
      </c>
    </row>
    <row r="624" spans="2:19" s="3" customFormat="1" ht="37.5" hidden="1" customHeight="1" x14ac:dyDescent="0.2">
      <c r="B624" s="37">
        <v>607</v>
      </c>
      <c r="C624" s="38" t="str">
        <f>IF('CED. GRAL POR REP. O MANTTO'!C630="","",'CED. GRAL POR REP. O MANTTO'!C630)</f>
        <v/>
      </c>
      <c r="D624" s="333" t="str">
        <f>IF('CED. GRAL POR REP. O MANTTO'!D630="","",'CED. GRAL POR REP. O MANTTO'!D630)</f>
        <v/>
      </c>
      <c r="E624" s="333"/>
      <c r="F624" s="38" t="str">
        <f>IF('CED. GRAL POR REP. O MANTTO'!E630="","",'CED. GRAL POR REP. O MANTTO'!E630)</f>
        <v/>
      </c>
      <c r="G624" s="67" t="str">
        <f>IF('CED. GRAL POR REP. O MANTTO'!F630="","",'CED. GRAL POR REP. O MANTTO'!F630)</f>
        <v/>
      </c>
      <c r="H624" s="92">
        <f>+'REPORTE FEBRERO IMROM'!M624</f>
        <v>0</v>
      </c>
      <c r="I624" s="39"/>
      <c r="J624" s="39"/>
      <c r="K624" s="39"/>
      <c r="L624" s="30">
        <f t="shared" si="28"/>
        <v>0</v>
      </c>
      <c r="M624" s="30">
        <f t="shared" si="29"/>
        <v>0</v>
      </c>
      <c r="N624" s="90">
        <f>+'REPORTE FEBRERO IMROM'!N624</f>
        <v>0</v>
      </c>
      <c r="O624" s="55"/>
      <c r="P624" s="56"/>
      <c r="Q624" s="63">
        <f>+'REPORTE FEBRERO IMROM'!Q624</f>
        <v>0</v>
      </c>
      <c r="R624" s="33" t="str">
        <f>IF(M624=0,"",M624/'CED. GRAL POR REP. O MANTTO'!G630)</f>
        <v/>
      </c>
      <c r="S624" s="44" t="str">
        <f t="shared" si="27"/>
        <v/>
      </c>
    </row>
    <row r="625" spans="2:19" s="3" customFormat="1" ht="37.5" hidden="1" customHeight="1" x14ac:dyDescent="0.2">
      <c r="B625" s="37">
        <v>608</v>
      </c>
      <c r="C625" s="38" t="str">
        <f>IF('CED. GRAL POR REP. O MANTTO'!C631="","",'CED. GRAL POR REP. O MANTTO'!C631)</f>
        <v/>
      </c>
      <c r="D625" s="333" t="str">
        <f>IF('CED. GRAL POR REP. O MANTTO'!D631="","",'CED. GRAL POR REP. O MANTTO'!D631)</f>
        <v/>
      </c>
      <c r="E625" s="333"/>
      <c r="F625" s="38" t="str">
        <f>IF('CED. GRAL POR REP. O MANTTO'!E631="","",'CED. GRAL POR REP. O MANTTO'!E631)</f>
        <v/>
      </c>
      <c r="G625" s="67" t="str">
        <f>IF('CED. GRAL POR REP. O MANTTO'!F631="","",'CED. GRAL POR REP. O MANTTO'!F631)</f>
        <v/>
      </c>
      <c r="H625" s="92">
        <f>+'REPORTE FEBRERO IMROM'!M625</f>
        <v>0</v>
      </c>
      <c r="I625" s="39"/>
      <c r="J625" s="39"/>
      <c r="K625" s="39"/>
      <c r="L625" s="30">
        <f t="shared" si="28"/>
        <v>0</v>
      </c>
      <c r="M625" s="30">
        <f t="shared" si="29"/>
        <v>0</v>
      </c>
      <c r="N625" s="90">
        <f>+'REPORTE FEBRERO IMROM'!N625</f>
        <v>0</v>
      </c>
      <c r="O625" s="55"/>
      <c r="P625" s="56"/>
      <c r="Q625" s="63">
        <f>+'REPORTE FEBRERO IMROM'!Q625</f>
        <v>0</v>
      </c>
      <c r="R625" s="33" t="str">
        <f>IF(M625=0,"",M625/'CED. GRAL POR REP. O MANTTO'!G631)</f>
        <v/>
      </c>
      <c r="S625" s="44" t="str">
        <f t="shared" si="27"/>
        <v/>
      </c>
    </row>
    <row r="626" spans="2:19" s="3" customFormat="1" ht="37.5" hidden="1" customHeight="1" x14ac:dyDescent="0.2">
      <c r="B626" s="37">
        <v>609</v>
      </c>
      <c r="C626" s="38" t="str">
        <f>IF('CED. GRAL POR REP. O MANTTO'!C632="","",'CED. GRAL POR REP. O MANTTO'!C632)</f>
        <v/>
      </c>
      <c r="D626" s="333" t="str">
        <f>IF('CED. GRAL POR REP. O MANTTO'!D632="","",'CED. GRAL POR REP. O MANTTO'!D632)</f>
        <v/>
      </c>
      <c r="E626" s="333"/>
      <c r="F626" s="38" t="str">
        <f>IF('CED. GRAL POR REP. O MANTTO'!E632="","",'CED. GRAL POR REP. O MANTTO'!E632)</f>
        <v/>
      </c>
      <c r="G626" s="67" t="str">
        <f>IF('CED. GRAL POR REP. O MANTTO'!F632="","",'CED. GRAL POR REP. O MANTTO'!F632)</f>
        <v/>
      </c>
      <c r="H626" s="92">
        <f>+'REPORTE FEBRERO IMROM'!M626</f>
        <v>0</v>
      </c>
      <c r="I626" s="39"/>
      <c r="J626" s="39"/>
      <c r="K626" s="39"/>
      <c r="L626" s="30">
        <f t="shared" si="28"/>
        <v>0</v>
      </c>
      <c r="M626" s="30">
        <f t="shared" si="29"/>
        <v>0</v>
      </c>
      <c r="N626" s="90">
        <f>+'REPORTE FEBRERO IMROM'!N626</f>
        <v>0</v>
      </c>
      <c r="O626" s="55"/>
      <c r="P626" s="56"/>
      <c r="Q626" s="63">
        <f>+'REPORTE FEBRERO IMROM'!Q626</f>
        <v>0</v>
      </c>
      <c r="R626" s="33" t="str">
        <f>IF(M626=0,"",M626/'CED. GRAL POR REP. O MANTTO'!G632)</f>
        <v/>
      </c>
      <c r="S626" s="44" t="str">
        <f t="shared" si="27"/>
        <v/>
      </c>
    </row>
    <row r="627" spans="2:19" s="3" customFormat="1" ht="37.5" hidden="1" customHeight="1" x14ac:dyDescent="0.2">
      <c r="B627" s="37">
        <v>610</v>
      </c>
      <c r="C627" s="38" t="str">
        <f>IF('CED. GRAL POR REP. O MANTTO'!C633="","",'CED. GRAL POR REP. O MANTTO'!C633)</f>
        <v/>
      </c>
      <c r="D627" s="333" t="str">
        <f>IF('CED. GRAL POR REP. O MANTTO'!D633="","",'CED. GRAL POR REP. O MANTTO'!D633)</f>
        <v/>
      </c>
      <c r="E627" s="333"/>
      <c r="F627" s="38" t="str">
        <f>IF('CED. GRAL POR REP. O MANTTO'!E633="","",'CED. GRAL POR REP. O MANTTO'!E633)</f>
        <v/>
      </c>
      <c r="G627" s="67" t="str">
        <f>IF('CED. GRAL POR REP. O MANTTO'!F633="","",'CED. GRAL POR REP. O MANTTO'!F633)</f>
        <v/>
      </c>
      <c r="H627" s="92">
        <f>+'REPORTE FEBRERO IMROM'!M627</f>
        <v>0</v>
      </c>
      <c r="I627" s="39"/>
      <c r="J627" s="39"/>
      <c r="K627" s="39"/>
      <c r="L627" s="30">
        <f t="shared" si="28"/>
        <v>0</v>
      </c>
      <c r="M627" s="30">
        <f t="shared" si="29"/>
        <v>0</v>
      </c>
      <c r="N627" s="90">
        <f>+'REPORTE FEBRERO IMROM'!N627</f>
        <v>0</v>
      </c>
      <c r="O627" s="55"/>
      <c r="P627" s="56"/>
      <c r="Q627" s="63">
        <f>+'REPORTE FEBRERO IMROM'!Q627</f>
        <v>0</v>
      </c>
      <c r="R627" s="33" t="str">
        <f>IF(M627=0,"",M627/'CED. GRAL POR REP. O MANTTO'!G633)</f>
        <v/>
      </c>
      <c r="S627" s="44" t="str">
        <f t="shared" si="27"/>
        <v/>
      </c>
    </row>
    <row r="628" spans="2:19" s="3" customFormat="1" ht="37.5" hidden="1" customHeight="1" x14ac:dyDescent="0.2">
      <c r="B628" s="37">
        <v>611</v>
      </c>
      <c r="C628" s="38" t="str">
        <f>IF('CED. GRAL POR REP. O MANTTO'!C634="","",'CED. GRAL POR REP. O MANTTO'!C634)</f>
        <v/>
      </c>
      <c r="D628" s="333" t="str">
        <f>IF('CED. GRAL POR REP. O MANTTO'!D634="","",'CED. GRAL POR REP. O MANTTO'!D634)</f>
        <v/>
      </c>
      <c r="E628" s="333"/>
      <c r="F628" s="38" t="str">
        <f>IF('CED. GRAL POR REP. O MANTTO'!E634="","",'CED. GRAL POR REP. O MANTTO'!E634)</f>
        <v/>
      </c>
      <c r="G628" s="67" t="str">
        <f>IF('CED. GRAL POR REP. O MANTTO'!F634="","",'CED. GRAL POR REP. O MANTTO'!F634)</f>
        <v/>
      </c>
      <c r="H628" s="92">
        <f>+'REPORTE FEBRERO IMROM'!M628</f>
        <v>0</v>
      </c>
      <c r="I628" s="39"/>
      <c r="J628" s="39"/>
      <c r="K628" s="39"/>
      <c r="L628" s="30">
        <f t="shared" si="28"/>
        <v>0</v>
      </c>
      <c r="M628" s="30">
        <f t="shared" si="29"/>
        <v>0</v>
      </c>
      <c r="N628" s="90">
        <f>+'REPORTE FEBRERO IMROM'!N628</f>
        <v>0</v>
      </c>
      <c r="O628" s="55"/>
      <c r="P628" s="56"/>
      <c r="Q628" s="63">
        <f>+'REPORTE FEBRERO IMROM'!Q628</f>
        <v>0</v>
      </c>
      <c r="R628" s="33" t="str">
        <f>IF(M628=0,"",M628/'CED. GRAL POR REP. O MANTTO'!G634)</f>
        <v/>
      </c>
      <c r="S628" s="44" t="str">
        <f t="shared" si="27"/>
        <v/>
      </c>
    </row>
    <row r="629" spans="2:19" s="3" customFormat="1" ht="37.5" hidden="1" customHeight="1" x14ac:dyDescent="0.2">
      <c r="B629" s="37">
        <v>612</v>
      </c>
      <c r="C629" s="38" t="str">
        <f>IF('CED. GRAL POR REP. O MANTTO'!C635="","",'CED. GRAL POR REP. O MANTTO'!C635)</f>
        <v/>
      </c>
      <c r="D629" s="333" t="str">
        <f>IF('CED. GRAL POR REP. O MANTTO'!D635="","",'CED. GRAL POR REP. O MANTTO'!D635)</f>
        <v/>
      </c>
      <c r="E629" s="333"/>
      <c r="F629" s="38" t="str">
        <f>IF('CED. GRAL POR REP. O MANTTO'!E635="","",'CED. GRAL POR REP. O MANTTO'!E635)</f>
        <v/>
      </c>
      <c r="G629" s="67" t="str">
        <f>IF('CED. GRAL POR REP. O MANTTO'!F635="","",'CED. GRAL POR REP. O MANTTO'!F635)</f>
        <v/>
      </c>
      <c r="H629" s="92">
        <f>+'REPORTE FEBRERO IMROM'!M629</f>
        <v>0</v>
      </c>
      <c r="I629" s="39"/>
      <c r="J629" s="39"/>
      <c r="K629" s="39"/>
      <c r="L629" s="30">
        <f t="shared" si="28"/>
        <v>0</v>
      </c>
      <c r="M629" s="30">
        <f t="shared" si="29"/>
        <v>0</v>
      </c>
      <c r="N629" s="90">
        <f>+'REPORTE FEBRERO IMROM'!N629</f>
        <v>0</v>
      </c>
      <c r="O629" s="55"/>
      <c r="P629" s="56"/>
      <c r="Q629" s="63">
        <f>+'REPORTE FEBRERO IMROM'!Q629</f>
        <v>0</v>
      </c>
      <c r="R629" s="33" t="str">
        <f>IF(M629=0,"",M629/'CED. GRAL POR REP. O MANTTO'!G635)</f>
        <v/>
      </c>
      <c r="S629" s="44" t="str">
        <f t="shared" si="27"/>
        <v/>
      </c>
    </row>
    <row r="630" spans="2:19" s="3" customFormat="1" ht="37.5" hidden="1" customHeight="1" x14ac:dyDescent="0.2">
      <c r="B630" s="37">
        <v>613</v>
      </c>
      <c r="C630" s="38" t="str">
        <f>IF('CED. GRAL POR REP. O MANTTO'!C636="","",'CED. GRAL POR REP. O MANTTO'!C636)</f>
        <v/>
      </c>
      <c r="D630" s="333" t="str">
        <f>IF('CED. GRAL POR REP. O MANTTO'!D636="","",'CED. GRAL POR REP. O MANTTO'!D636)</f>
        <v/>
      </c>
      <c r="E630" s="333"/>
      <c r="F630" s="38" t="str">
        <f>IF('CED. GRAL POR REP. O MANTTO'!E636="","",'CED. GRAL POR REP. O MANTTO'!E636)</f>
        <v/>
      </c>
      <c r="G630" s="67" t="str">
        <f>IF('CED. GRAL POR REP. O MANTTO'!F636="","",'CED. GRAL POR REP. O MANTTO'!F636)</f>
        <v/>
      </c>
      <c r="H630" s="92">
        <f>+'REPORTE FEBRERO IMROM'!M630</f>
        <v>0</v>
      </c>
      <c r="I630" s="39"/>
      <c r="J630" s="39"/>
      <c r="K630" s="39"/>
      <c r="L630" s="30">
        <f t="shared" si="28"/>
        <v>0</v>
      </c>
      <c r="M630" s="30">
        <f t="shared" si="29"/>
        <v>0</v>
      </c>
      <c r="N630" s="90">
        <f>+'REPORTE FEBRERO IMROM'!N630</f>
        <v>0</v>
      </c>
      <c r="O630" s="55"/>
      <c r="P630" s="56"/>
      <c r="Q630" s="63">
        <f>+'REPORTE FEBRERO IMROM'!Q630</f>
        <v>0</v>
      </c>
      <c r="R630" s="33" t="str">
        <f>IF(M630=0,"",M630/'CED. GRAL POR REP. O MANTTO'!G636)</f>
        <v/>
      </c>
      <c r="S630" s="44" t="str">
        <f t="shared" si="27"/>
        <v/>
      </c>
    </row>
    <row r="631" spans="2:19" s="3" customFormat="1" ht="37.5" hidden="1" customHeight="1" x14ac:dyDescent="0.2">
      <c r="B631" s="37">
        <v>614</v>
      </c>
      <c r="C631" s="38" t="str">
        <f>IF('CED. GRAL POR REP. O MANTTO'!C637="","",'CED. GRAL POR REP. O MANTTO'!C637)</f>
        <v/>
      </c>
      <c r="D631" s="333" t="str">
        <f>IF('CED. GRAL POR REP. O MANTTO'!D637="","",'CED. GRAL POR REP. O MANTTO'!D637)</f>
        <v/>
      </c>
      <c r="E631" s="333"/>
      <c r="F631" s="38" t="str">
        <f>IF('CED. GRAL POR REP. O MANTTO'!E637="","",'CED. GRAL POR REP. O MANTTO'!E637)</f>
        <v/>
      </c>
      <c r="G631" s="67" t="str">
        <f>IF('CED. GRAL POR REP. O MANTTO'!F637="","",'CED. GRAL POR REP. O MANTTO'!F637)</f>
        <v/>
      </c>
      <c r="H631" s="92">
        <f>+'REPORTE FEBRERO IMROM'!M631</f>
        <v>0</v>
      </c>
      <c r="I631" s="39"/>
      <c r="J631" s="39"/>
      <c r="K631" s="39"/>
      <c r="L631" s="30">
        <f t="shared" si="28"/>
        <v>0</v>
      </c>
      <c r="M631" s="30">
        <f t="shared" si="29"/>
        <v>0</v>
      </c>
      <c r="N631" s="90">
        <f>+'REPORTE FEBRERO IMROM'!N631</f>
        <v>0</v>
      </c>
      <c r="O631" s="55"/>
      <c r="P631" s="56"/>
      <c r="Q631" s="63">
        <f>+'REPORTE FEBRERO IMROM'!Q631</f>
        <v>0</v>
      </c>
      <c r="R631" s="33" t="str">
        <f>IF(M631=0,"",M631/'CED. GRAL POR REP. O MANTTO'!G637)</f>
        <v/>
      </c>
      <c r="S631" s="44" t="str">
        <f t="shared" si="27"/>
        <v/>
      </c>
    </row>
    <row r="632" spans="2:19" s="3" customFormat="1" ht="37.5" hidden="1" customHeight="1" x14ac:dyDescent="0.2">
      <c r="B632" s="37">
        <v>615</v>
      </c>
      <c r="C632" s="38" t="str">
        <f>IF('CED. GRAL POR REP. O MANTTO'!C638="","",'CED. GRAL POR REP. O MANTTO'!C638)</f>
        <v/>
      </c>
      <c r="D632" s="333" t="str">
        <f>IF('CED. GRAL POR REP. O MANTTO'!D638="","",'CED. GRAL POR REP. O MANTTO'!D638)</f>
        <v/>
      </c>
      <c r="E632" s="333"/>
      <c r="F632" s="38" t="str">
        <f>IF('CED. GRAL POR REP. O MANTTO'!E638="","",'CED. GRAL POR REP. O MANTTO'!E638)</f>
        <v/>
      </c>
      <c r="G632" s="67" t="str">
        <f>IF('CED. GRAL POR REP. O MANTTO'!F638="","",'CED. GRAL POR REP. O MANTTO'!F638)</f>
        <v/>
      </c>
      <c r="H632" s="92">
        <f>+'REPORTE FEBRERO IMROM'!M632</f>
        <v>0</v>
      </c>
      <c r="I632" s="39"/>
      <c r="J632" s="39"/>
      <c r="K632" s="39"/>
      <c r="L632" s="30">
        <f t="shared" si="28"/>
        <v>0</v>
      </c>
      <c r="M632" s="30">
        <f t="shared" si="29"/>
        <v>0</v>
      </c>
      <c r="N632" s="90">
        <f>+'REPORTE FEBRERO IMROM'!N632</f>
        <v>0</v>
      </c>
      <c r="O632" s="55"/>
      <c r="P632" s="56"/>
      <c r="Q632" s="63">
        <f>+'REPORTE FEBRERO IMROM'!Q632</f>
        <v>0</v>
      </c>
      <c r="R632" s="33" t="str">
        <f>IF(M632=0,"",M632/'CED. GRAL POR REP. O MANTTO'!G638)</f>
        <v/>
      </c>
      <c r="S632" s="44" t="str">
        <f t="shared" si="27"/>
        <v/>
      </c>
    </row>
    <row r="633" spans="2:19" s="3" customFormat="1" ht="37.5" hidden="1" customHeight="1" x14ac:dyDescent="0.2">
      <c r="B633" s="37">
        <v>616</v>
      </c>
      <c r="C633" s="38" t="str">
        <f>IF('CED. GRAL POR REP. O MANTTO'!C639="","",'CED. GRAL POR REP. O MANTTO'!C639)</f>
        <v/>
      </c>
      <c r="D633" s="333" t="str">
        <f>IF('CED. GRAL POR REP. O MANTTO'!D639="","",'CED. GRAL POR REP. O MANTTO'!D639)</f>
        <v/>
      </c>
      <c r="E633" s="333"/>
      <c r="F633" s="38" t="str">
        <f>IF('CED. GRAL POR REP. O MANTTO'!E639="","",'CED. GRAL POR REP. O MANTTO'!E639)</f>
        <v/>
      </c>
      <c r="G633" s="67" t="str">
        <f>IF('CED. GRAL POR REP. O MANTTO'!F639="","",'CED. GRAL POR REP. O MANTTO'!F639)</f>
        <v/>
      </c>
      <c r="H633" s="92">
        <f>+'REPORTE FEBRERO IMROM'!M633</f>
        <v>0</v>
      </c>
      <c r="I633" s="39"/>
      <c r="J633" s="39"/>
      <c r="K633" s="39"/>
      <c r="L633" s="30">
        <f t="shared" si="28"/>
        <v>0</v>
      </c>
      <c r="M633" s="30">
        <f t="shared" si="29"/>
        <v>0</v>
      </c>
      <c r="N633" s="90">
        <f>+'REPORTE FEBRERO IMROM'!N633</f>
        <v>0</v>
      </c>
      <c r="O633" s="55"/>
      <c r="P633" s="56"/>
      <c r="Q633" s="63">
        <f>+'REPORTE FEBRERO IMROM'!Q633</f>
        <v>0</v>
      </c>
      <c r="R633" s="33" t="str">
        <f>IF(M633=0,"",M633/'CED. GRAL POR REP. O MANTTO'!G639)</f>
        <v/>
      </c>
      <c r="S633" s="44" t="str">
        <f t="shared" si="27"/>
        <v/>
      </c>
    </row>
    <row r="634" spans="2:19" s="3" customFormat="1" ht="37.5" hidden="1" customHeight="1" x14ac:dyDescent="0.2">
      <c r="B634" s="37">
        <v>617</v>
      </c>
      <c r="C634" s="38" t="str">
        <f>IF('CED. GRAL POR REP. O MANTTO'!C640="","",'CED. GRAL POR REP. O MANTTO'!C640)</f>
        <v/>
      </c>
      <c r="D634" s="333" t="str">
        <f>IF('CED. GRAL POR REP. O MANTTO'!D640="","",'CED. GRAL POR REP. O MANTTO'!D640)</f>
        <v/>
      </c>
      <c r="E634" s="333"/>
      <c r="F634" s="38" t="str">
        <f>IF('CED. GRAL POR REP. O MANTTO'!E640="","",'CED. GRAL POR REP. O MANTTO'!E640)</f>
        <v/>
      </c>
      <c r="G634" s="67" t="str">
        <f>IF('CED. GRAL POR REP. O MANTTO'!F640="","",'CED. GRAL POR REP. O MANTTO'!F640)</f>
        <v/>
      </c>
      <c r="H634" s="92">
        <f>+'REPORTE FEBRERO IMROM'!M634</f>
        <v>0</v>
      </c>
      <c r="I634" s="39"/>
      <c r="J634" s="39"/>
      <c r="K634" s="39"/>
      <c r="L634" s="30">
        <f t="shared" si="28"/>
        <v>0</v>
      </c>
      <c r="M634" s="30">
        <f t="shared" si="29"/>
        <v>0</v>
      </c>
      <c r="N634" s="90">
        <f>+'REPORTE FEBRERO IMROM'!N634</f>
        <v>0</v>
      </c>
      <c r="O634" s="55"/>
      <c r="P634" s="56"/>
      <c r="Q634" s="63">
        <f>+'REPORTE FEBRERO IMROM'!Q634</f>
        <v>0</v>
      </c>
      <c r="R634" s="33" t="str">
        <f>IF(M634=0,"",M634/'CED. GRAL POR REP. O MANTTO'!G640)</f>
        <v/>
      </c>
      <c r="S634" s="44" t="str">
        <f t="shared" si="27"/>
        <v/>
      </c>
    </row>
    <row r="635" spans="2:19" s="3" customFormat="1" ht="37.5" hidden="1" customHeight="1" x14ac:dyDescent="0.2">
      <c r="B635" s="37">
        <v>618</v>
      </c>
      <c r="C635" s="38" t="str">
        <f>IF('CED. GRAL POR REP. O MANTTO'!C641="","",'CED. GRAL POR REP. O MANTTO'!C641)</f>
        <v/>
      </c>
      <c r="D635" s="333" t="str">
        <f>IF('CED. GRAL POR REP. O MANTTO'!D641="","",'CED. GRAL POR REP. O MANTTO'!D641)</f>
        <v/>
      </c>
      <c r="E635" s="333"/>
      <c r="F635" s="38" t="str">
        <f>IF('CED. GRAL POR REP. O MANTTO'!E641="","",'CED. GRAL POR REP. O MANTTO'!E641)</f>
        <v/>
      </c>
      <c r="G635" s="67" t="str">
        <f>IF('CED. GRAL POR REP. O MANTTO'!F641="","",'CED. GRAL POR REP. O MANTTO'!F641)</f>
        <v/>
      </c>
      <c r="H635" s="92">
        <f>+'REPORTE FEBRERO IMROM'!M635</f>
        <v>0</v>
      </c>
      <c r="I635" s="39"/>
      <c r="J635" s="39"/>
      <c r="K635" s="39"/>
      <c r="L635" s="30">
        <f t="shared" si="28"/>
        <v>0</v>
      </c>
      <c r="M635" s="30">
        <f t="shared" si="29"/>
        <v>0</v>
      </c>
      <c r="N635" s="90">
        <f>+'REPORTE FEBRERO IMROM'!N635</f>
        <v>0</v>
      </c>
      <c r="O635" s="55"/>
      <c r="P635" s="56"/>
      <c r="Q635" s="63">
        <f>+'REPORTE FEBRERO IMROM'!Q635</f>
        <v>0</v>
      </c>
      <c r="R635" s="33" t="str">
        <f>IF(M635=0,"",M635/'CED. GRAL POR REP. O MANTTO'!G641)</f>
        <v/>
      </c>
      <c r="S635" s="44" t="str">
        <f t="shared" si="27"/>
        <v/>
      </c>
    </row>
    <row r="636" spans="2:19" s="3" customFormat="1" ht="37.5" hidden="1" customHeight="1" x14ac:dyDescent="0.2">
      <c r="B636" s="37">
        <v>619</v>
      </c>
      <c r="C636" s="38" t="str">
        <f>IF('CED. GRAL POR REP. O MANTTO'!C642="","",'CED. GRAL POR REP. O MANTTO'!C642)</f>
        <v/>
      </c>
      <c r="D636" s="333" t="str">
        <f>IF('CED. GRAL POR REP. O MANTTO'!D642="","",'CED. GRAL POR REP. O MANTTO'!D642)</f>
        <v/>
      </c>
      <c r="E636" s="333"/>
      <c r="F636" s="38" t="str">
        <f>IF('CED. GRAL POR REP. O MANTTO'!E642="","",'CED. GRAL POR REP. O MANTTO'!E642)</f>
        <v/>
      </c>
      <c r="G636" s="67" t="str">
        <f>IF('CED. GRAL POR REP. O MANTTO'!F642="","",'CED. GRAL POR REP. O MANTTO'!F642)</f>
        <v/>
      </c>
      <c r="H636" s="92">
        <f>+'REPORTE FEBRERO IMROM'!M636</f>
        <v>0</v>
      </c>
      <c r="I636" s="39"/>
      <c r="J636" s="39"/>
      <c r="K636" s="39"/>
      <c r="L636" s="30">
        <f t="shared" si="28"/>
        <v>0</v>
      </c>
      <c r="M636" s="30">
        <f t="shared" si="29"/>
        <v>0</v>
      </c>
      <c r="N636" s="90">
        <f>+'REPORTE FEBRERO IMROM'!N636</f>
        <v>0</v>
      </c>
      <c r="O636" s="55"/>
      <c r="P636" s="56"/>
      <c r="Q636" s="63">
        <f>+'REPORTE FEBRERO IMROM'!Q636</f>
        <v>0</v>
      </c>
      <c r="R636" s="33" t="str">
        <f>IF(M636=0,"",M636/'CED. GRAL POR REP. O MANTTO'!G642)</f>
        <v/>
      </c>
      <c r="S636" s="44" t="str">
        <f t="shared" si="27"/>
        <v/>
      </c>
    </row>
    <row r="637" spans="2:19" s="3" customFormat="1" ht="37.5" hidden="1" customHeight="1" x14ac:dyDescent="0.2">
      <c r="B637" s="37">
        <v>620</v>
      </c>
      <c r="C637" s="38" t="str">
        <f>IF('CED. GRAL POR REP. O MANTTO'!C643="","",'CED. GRAL POR REP. O MANTTO'!C643)</f>
        <v/>
      </c>
      <c r="D637" s="333" t="str">
        <f>IF('CED. GRAL POR REP. O MANTTO'!D643="","",'CED. GRAL POR REP. O MANTTO'!D643)</f>
        <v/>
      </c>
      <c r="E637" s="333"/>
      <c r="F637" s="38" t="str">
        <f>IF('CED. GRAL POR REP. O MANTTO'!E643="","",'CED. GRAL POR REP. O MANTTO'!E643)</f>
        <v/>
      </c>
      <c r="G637" s="67" t="str">
        <f>IF('CED. GRAL POR REP. O MANTTO'!F643="","",'CED. GRAL POR REP. O MANTTO'!F643)</f>
        <v/>
      </c>
      <c r="H637" s="92">
        <f>+'REPORTE FEBRERO IMROM'!M637</f>
        <v>0</v>
      </c>
      <c r="I637" s="39"/>
      <c r="J637" s="39"/>
      <c r="K637" s="39"/>
      <c r="L637" s="30">
        <f t="shared" si="28"/>
        <v>0</v>
      </c>
      <c r="M637" s="30">
        <f t="shared" si="29"/>
        <v>0</v>
      </c>
      <c r="N637" s="90">
        <f>+'REPORTE FEBRERO IMROM'!N637</f>
        <v>0</v>
      </c>
      <c r="O637" s="55"/>
      <c r="P637" s="56"/>
      <c r="Q637" s="63">
        <f>+'REPORTE FEBRERO IMROM'!Q637</f>
        <v>0</v>
      </c>
      <c r="R637" s="33" t="str">
        <f>IF(M637=0,"",M637/'CED. GRAL POR REP. O MANTTO'!G643)</f>
        <v/>
      </c>
      <c r="S637" s="44" t="str">
        <f t="shared" si="27"/>
        <v/>
      </c>
    </row>
    <row r="638" spans="2:19" s="3" customFormat="1" ht="37.5" hidden="1" customHeight="1" x14ac:dyDescent="0.2">
      <c r="B638" s="37">
        <v>621</v>
      </c>
      <c r="C638" s="38" t="str">
        <f>IF('CED. GRAL POR REP. O MANTTO'!C644="","",'CED. GRAL POR REP. O MANTTO'!C644)</f>
        <v/>
      </c>
      <c r="D638" s="333" t="str">
        <f>IF('CED. GRAL POR REP. O MANTTO'!D644="","",'CED. GRAL POR REP. O MANTTO'!D644)</f>
        <v/>
      </c>
      <c r="E638" s="333"/>
      <c r="F638" s="38" t="str">
        <f>IF('CED. GRAL POR REP. O MANTTO'!E644="","",'CED. GRAL POR REP. O MANTTO'!E644)</f>
        <v/>
      </c>
      <c r="G638" s="67" t="str">
        <f>IF('CED. GRAL POR REP. O MANTTO'!F644="","",'CED. GRAL POR REP. O MANTTO'!F644)</f>
        <v/>
      </c>
      <c r="H638" s="92">
        <f>+'REPORTE FEBRERO IMROM'!M638</f>
        <v>0</v>
      </c>
      <c r="I638" s="39"/>
      <c r="J638" s="39"/>
      <c r="K638" s="39"/>
      <c r="L638" s="30">
        <f t="shared" si="28"/>
        <v>0</v>
      </c>
      <c r="M638" s="30">
        <f t="shared" si="29"/>
        <v>0</v>
      </c>
      <c r="N638" s="90">
        <f>+'REPORTE FEBRERO IMROM'!N638</f>
        <v>0</v>
      </c>
      <c r="O638" s="55"/>
      <c r="P638" s="56"/>
      <c r="Q638" s="63">
        <f>+'REPORTE FEBRERO IMROM'!Q638</f>
        <v>0</v>
      </c>
      <c r="R638" s="33" t="str">
        <f>IF(M638=0,"",M638/'CED. GRAL POR REP. O MANTTO'!G644)</f>
        <v/>
      </c>
      <c r="S638" s="44" t="str">
        <f t="shared" si="27"/>
        <v/>
      </c>
    </row>
    <row r="639" spans="2:19" s="3" customFormat="1" ht="37.5" hidden="1" customHeight="1" x14ac:dyDescent="0.2">
      <c r="B639" s="37">
        <v>622</v>
      </c>
      <c r="C639" s="38" t="str">
        <f>IF('CED. GRAL POR REP. O MANTTO'!C645="","",'CED. GRAL POR REP. O MANTTO'!C645)</f>
        <v/>
      </c>
      <c r="D639" s="333" t="str">
        <f>IF('CED. GRAL POR REP. O MANTTO'!D645="","",'CED. GRAL POR REP. O MANTTO'!D645)</f>
        <v/>
      </c>
      <c r="E639" s="333"/>
      <c r="F639" s="38" t="str">
        <f>IF('CED. GRAL POR REP. O MANTTO'!E645="","",'CED. GRAL POR REP. O MANTTO'!E645)</f>
        <v/>
      </c>
      <c r="G639" s="67" t="str">
        <f>IF('CED. GRAL POR REP. O MANTTO'!F645="","",'CED. GRAL POR REP. O MANTTO'!F645)</f>
        <v/>
      </c>
      <c r="H639" s="92">
        <f>+'REPORTE FEBRERO IMROM'!M639</f>
        <v>0</v>
      </c>
      <c r="I639" s="39"/>
      <c r="J639" s="39"/>
      <c r="K639" s="39"/>
      <c r="L639" s="30">
        <f t="shared" si="28"/>
        <v>0</v>
      </c>
      <c r="M639" s="30">
        <f t="shared" si="29"/>
        <v>0</v>
      </c>
      <c r="N639" s="90">
        <f>+'REPORTE FEBRERO IMROM'!N639</f>
        <v>0</v>
      </c>
      <c r="O639" s="55"/>
      <c r="P639" s="56"/>
      <c r="Q639" s="63">
        <f>+'REPORTE FEBRERO IMROM'!Q639</f>
        <v>0</v>
      </c>
      <c r="R639" s="33" t="str">
        <f>IF(M639=0,"",M639/'CED. GRAL POR REP. O MANTTO'!G645)</f>
        <v/>
      </c>
      <c r="S639" s="44" t="str">
        <f t="shared" si="27"/>
        <v/>
      </c>
    </row>
    <row r="640" spans="2:19" s="3" customFormat="1" ht="37.5" hidden="1" customHeight="1" x14ac:dyDescent="0.2">
      <c r="B640" s="37">
        <v>623</v>
      </c>
      <c r="C640" s="38" t="str">
        <f>IF('CED. GRAL POR REP. O MANTTO'!C646="","",'CED. GRAL POR REP. O MANTTO'!C646)</f>
        <v/>
      </c>
      <c r="D640" s="333" t="str">
        <f>IF('CED. GRAL POR REP. O MANTTO'!D646="","",'CED. GRAL POR REP. O MANTTO'!D646)</f>
        <v/>
      </c>
      <c r="E640" s="333"/>
      <c r="F640" s="38" t="str">
        <f>IF('CED. GRAL POR REP. O MANTTO'!E646="","",'CED. GRAL POR REP. O MANTTO'!E646)</f>
        <v/>
      </c>
      <c r="G640" s="67" t="str">
        <f>IF('CED. GRAL POR REP. O MANTTO'!F646="","",'CED. GRAL POR REP. O MANTTO'!F646)</f>
        <v/>
      </c>
      <c r="H640" s="92">
        <f>+'REPORTE FEBRERO IMROM'!M640</f>
        <v>0</v>
      </c>
      <c r="I640" s="39"/>
      <c r="J640" s="39"/>
      <c r="K640" s="39"/>
      <c r="L640" s="30">
        <f t="shared" si="28"/>
        <v>0</v>
      </c>
      <c r="M640" s="30">
        <f t="shared" si="29"/>
        <v>0</v>
      </c>
      <c r="N640" s="90">
        <f>+'REPORTE FEBRERO IMROM'!N640</f>
        <v>0</v>
      </c>
      <c r="O640" s="55"/>
      <c r="P640" s="56"/>
      <c r="Q640" s="63">
        <f>+'REPORTE FEBRERO IMROM'!Q640</f>
        <v>0</v>
      </c>
      <c r="R640" s="33" t="str">
        <f>IF(M640=0,"",M640/'CED. GRAL POR REP. O MANTTO'!G646)</f>
        <v/>
      </c>
      <c r="S640" s="44" t="str">
        <f t="shared" si="27"/>
        <v/>
      </c>
    </row>
    <row r="641" spans="2:19" s="3" customFormat="1" ht="37.5" hidden="1" customHeight="1" x14ac:dyDescent="0.2">
      <c r="B641" s="37">
        <v>624</v>
      </c>
      <c r="C641" s="38" t="str">
        <f>IF('CED. GRAL POR REP. O MANTTO'!C647="","",'CED. GRAL POR REP. O MANTTO'!C647)</f>
        <v/>
      </c>
      <c r="D641" s="333" t="str">
        <f>IF('CED. GRAL POR REP. O MANTTO'!D647="","",'CED. GRAL POR REP. O MANTTO'!D647)</f>
        <v/>
      </c>
      <c r="E641" s="333"/>
      <c r="F641" s="38" t="str">
        <f>IF('CED. GRAL POR REP. O MANTTO'!E647="","",'CED. GRAL POR REP. O MANTTO'!E647)</f>
        <v/>
      </c>
      <c r="G641" s="67" t="str">
        <f>IF('CED. GRAL POR REP. O MANTTO'!F647="","",'CED. GRAL POR REP. O MANTTO'!F647)</f>
        <v/>
      </c>
      <c r="H641" s="92">
        <f>+'REPORTE FEBRERO IMROM'!M641</f>
        <v>0</v>
      </c>
      <c r="I641" s="39"/>
      <c r="J641" s="39"/>
      <c r="K641" s="39"/>
      <c r="L641" s="30">
        <f t="shared" si="28"/>
        <v>0</v>
      </c>
      <c r="M641" s="30">
        <f t="shared" si="29"/>
        <v>0</v>
      </c>
      <c r="N641" s="90">
        <f>+'REPORTE FEBRERO IMROM'!N641</f>
        <v>0</v>
      </c>
      <c r="O641" s="55"/>
      <c r="P641" s="56"/>
      <c r="Q641" s="63">
        <f>+'REPORTE FEBRERO IMROM'!Q641</f>
        <v>0</v>
      </c>
      <c r="R641" s="33" t="str">
        <f>IF(M641=0,"",M641/'CED. GRAL POR REP. O MANTTO'!G647)</f>
        <v/>
      </c>
      <c r="S641" s="44" t="str">
        <f t="shared" si="27"/>
        <v/>
      </c>
    </row>
    <row r="642" spans="2:19" s="3" customFormat="1" ht="37.5" hidden="1" customHeight="1" x14ac:dyDescent="0.2">
      <c r="B642" s="37">
        <v>625</v>
      </c>
      <c r="C642" s="38" t="str">
        <f>IF('CED. GRAL POR REP. O MANTTO'!C648="","",'CED. GRAL POR REP. O MANTTO'!C648)</f>
        <v/>
      </c>
      <c r="D642" s="333" t="str">
        <f>IF('CED. GRAL POR REP. O MANTTO'!D648="","",'CED. GRAL POR REP. O MANTTO'!D648)</f>
        <v/>
      </c>
      <c r="E642" s="333"/>
      <c r="F642" s="38" t="str">
        <f>IF('CED. GRAL POR REP. O MANTTO'!E648="","",'CED. GRAL POR REP. O MANTTO'!E648)</f>
        <v/>
      </c>
      <c r="G642" s="67" t="str">
        <f>IF('CED. GRAL POR REP. O MANTTO'!F648="","",'CED. GRAL POR REP. O MANTTO'!F648)</f>
        <v/>
      </c>
      <c r="H642" s="92">
        <f>+'REPORTE FEBRERO IMROM'!M642</f>
        <v>0</v>
      </c>
      <c r="I642" s="39"/>
      <c r="J642" s="39"/>
      <c r="K642" s="39"/>
      <c r="L642" s="30">
        <f t="shared" si="28"/>
        <v>0</v>
      </c>
      <c r="M642" s="30">
        <f t="shared" si="29"/>
        <v>0</v>
      </c>
      <c r="N642" s="90">
        <f>+'REPORTE FEBRERO IMROM'!N642</f>
        <v>0</v>
      </c>
      <c r="O642" s="55"/>
      <c r="P642" s="56"/>
      <c r="Q642" s="63">
        <f>+'REPORTE FEBRERO IMROM'!Q642</f>
        <v>0</v>
      </c>
      <c r="R642" s="33" t="str">
        <f>IF(M642=0,"",M642/'CED. GRAL POR REP. O MANTTO'!G648)</f>
        <v/>
      </c>
      <c r="S642" s="44" t="str">
        <f t="shared" si="27"/>
        <v/>
      </c>
    </row>
    <row r="643" spans="2:19" s="3" customFormat="1" ht="37.5" hidden="1" customHeight="1" x14ac:dyDescent="0.2">
      <c r="B643" s="37">
        <v>626</v>
      </c>
      <c r="C643" s="38" t="str">
        <f>IF('CED. GRAL POR REP. O MANTTO'!C649="","",'CED. GRAL POR REP. O MANTTO'!C649)</f>
        <v/>
      </c>
      <c r="D643" s="333" t="str">
        <f>IF('CED. GRAL POR REP. O MANTTO'!D649="","",'CED. GRAL POR REP. O MANTTO'!D649)</f>
        <v/>
      </c>
      <c r="E643" s="333"/>
      <c r="F643" s="38" t="str">
        <f>IF('CED. GRAL POR REP. O MANTTO'!E649="","",'CED. GRAL POR REP. O MANTTO'!E649)</f>
        <v/>
      </c>
      <c r="G643" s="67" t="str">
        <f>IF('CED. GRAL POR REP. O MANTTO'!F649="","",'CED. GRAL POR REP. O MANTTO'!F649)</f>
        <v/>
      </c>
      <c r="H643" s="92">
        <f>+'REPORTE FEBRERO IMROM'!M643</f>
        <v>0</v>
      </c>
      <c r="I643" s="39"/>
      <c r="J643" s="39"/>
      <c r="K643" s="39"/>
      <c r="L643" s="30">
        <f t="shared" si="28"/>
        <v>0</v>
      </c>
      <c r="M643" s="30">
        <f t="shared" si="29"/>
        <v>0</v>
      </c>
      <c r="N643" s="90">
        <f>+'REPORTE FEBRERO IMROM'!N643</f>
        <v>0</v>
      </c>
      <c r="O643" s="55"/>
      <c r="P643" s="56"/>
      <c r="Q643" s="63">
        <f>+'REPORTE FEBRERO IMROM'!Q643</f>
        <v>0</v>
      </c>
      <c r="R643" s="33" t="str">
        <f>IF(M643=0,"",M643/'CED. GRAL POR REP. O MANTTO'!G649)</f>
        <v/>
      </c>
      <c r="S643" s="44" t="str">
        <f t="shared" si="27"/>
        <v/>
      </c>
    </row>
    <row r="644" spans="2:19" s="3" customFormat="1" ht="37.5" hidden="1" customHeight="1" x14ac:dyDescent="0.2">
      <c r="B644" s="37">
        <v>627</v>
      </c>
      <c r="C644" s="38" t="str">
        <f>IF('CED. GRAL POR REP. O MANTTO'!C650="","",'CED. GRAL POR REP. O MANTTO'!C650)</f>
        <v/>
      </c>
      <c r="D644" s="333" t="str">
        <f>IF('CED. GRAL POR REP. O MANTTO'!D650="","",'CED. GRAL POR REP. O MANTTO'!D650)</f>
        <v/>
      </c>
      <c r="E644" s="333"/>
      <c r="F644" s="38" t="str">
        <f>IF('CED. GRAL POR REP. O MANTTO'!E650="","",'CED. GRAL POR REP. O MANTTO'!E650)</f>
        <v/>
      </c>
      <c r="G644" s="67" t="str">
        <f>IF('CED. GRAL POR REP. O MANTTO'!F650="","",'CED. GRAL POR REP. O MANTTO'!F650)</f>
        <v/>
      </c>
      <c r="H644" s="92">
        <f>+'REPORTE FEBRERO IMROM'!M644</f>
        <v>0</v>
      </c>
      <c r="I644" s="39"/>
      <c r="J644" s="39"/>
      <c r="K644" s="39"/>
      <c r="L644" s="30">
        <f t="shared" si="28"/>
        <v>0</v>
      </c>
      <c r="M644" s="30">
        <f t="shared" si="29"/>
        <v>0</v>
      </c>
      <c r="N644" s="90">
        <f>+'REPORTE FEBRERO IMROM'!N644</f>
        <v>0</v>
      </c>
      <c r="O644" s="55"/>
      <c r="P644" s="56"/>
      <c r="Q644" s="63">
        <f>+'REPORTE FEBRERO IMROM'!Q644</f>
        <v>0</v>
      </c>
      <c r="R644" s="33" t="str">
        <f>IF(M644=0,"",M644/'CED. GRAL POR REP. O MANTTO'!G650)</f>
        <v/>
      </c>
      <c r="S644" s="44" t="str">
        <f t="shared" si="27"/>
        <v/>
      </c>
    </row>
    <row r="645" spans="2:19" s="3" customFormat="1" ht="37.5" hidden="1" customHeight="1" x14ac:dyDescent="0.2">
      <c r="B645" s="37">
        <v>628</v>
      </c>
      <c r="C645" s="38" t="str">
        <f>IF('CED. GRAL POR REP. O MANTTO'!C651="","",'CED. GRAL POR REP. O MANTTO'!C651)</f>
        <v/>
      </c>
      <c r="D645" s="333" t="str">
        <f>IF('CED. GRAL POR REP. O MANTTO'!D651="","",'CED. GRAL POR REP. O MANTTO'!D651)</f>
        <v/>
      </c>
      <c r="E645" s="333"/>
      <c r="F645" s="38" t="str">
        <f>IF('CED. GRAL POR REP. O MANTTO'!E651="","",'CED. GRAL POR REP. O MANTTO'!E651)</f>
        <v/>
      </c>
      <c r="G645" s="67" t="str">
        <f>IF('CED. GRAL POR REP. O MANTTO'!F651="","",'CED. GRAL POR REP. O MANTTO'!F651)</f>
        <v/>
      </c>
      <c r="H645" s="92">
        <f>+'REPORTE FEBRERO IMROM'!M645</f>
        <v>0</v>
      </c>
      <c r="I645" s="39"/>
      <c r="J645" s="39"/>
      <c r="K645" s="39"/>
      <c r="L645" s="30">
        <f t="shared" si="28"/>
        <v>0</v>
      </c>
      <c r="M645" s="30">
        <f t="shared" si="29"/>
        <v>0</v>
      </c>
      <c r="N645" s="90">
        <f>+'REPORTE FEBRERO IMROM'!N645</f>
        <v>0</v>
      </c>
      <c r="O645" s="55"/>
      <c r="P645" s="56"/>
      <c r="Q645" s="63">
        <f>+'REPORTE FEBRERO IMROM'!Q645</f>
        <v>0</v>
      </c>
      <c r="R645" s="33" t="str">
        <f>IF(M645=0,"",M645/'CED. GRAL POR REP. O MANTTO'!G651)</f>
        <v/>
      </c>
      <c r="S645" s="44" t="str">
        <f t="shared" si="27"/>
        <v/>
      </c>
    </row>
    <row r="646" spans="2:19" s="3" customFormat="1" ht="37.5" hidden="1" customHeight="1" x14ac:dyDescent="0.2">
      <c r="B646" s="37">
        <v>629</v>
      </c>
      <c r="C646" s="38" t="str">
        <f>IF('CED. GRAL POR REP. O MANTTO'!C652="","",'CED. GRAL POR REP. O MANTTO'!C652)</f>
        <v/>
      </c>
      <c r="D646" s="333" t="str">
        <f>IF('CED. GRAL POR REP. O MANTTO'!D652="","",'CED. GRAL POR REP. O MANTTO'!D652)</f>
        <v/>
      </c>
      <c r="E646" s="333"/>
      <c r="F646" s="38" t="str">
        <f>IF('CED. GRAL POR REP. O MANTTO'!E652="","",'CED. GRAL POR REP. O MANTTO'!E652)</f>
        <v/>
      </c>
      <c r="G646" s="67" t="str">
        <f>IF('CED. GRAL POR REP. O MANTTO'!F652="","",'CED. GRAL POR REP. O MANTTO'!F652)</f>
        <v/>
      </c>
      <c r="H646" s="92">
        <f>+'REPORTE FEBRERO IMROM'!M646</f>
        <v>0</v>
      </c>
      <c r="I646" s="39"/>
      <c r="J646" s="39"/>
      <c r="K646" s="39"/>
      <c r="L646" s="30">
        <f t="shared" si="28"/>
        <v>0</v>
      </c>
      <c r="M646" s="30">
        <f t="shared" si="29"/>
        <v>0</v>
      </c>
      <c r="N646" s="90">
        <f>+'REPORTE FEBRERO IMROM'!N646</f>
        <v>0</v>
      </c>
      <c r="O646" s="55"/>
      <c r="P646" s="56"/>
      <c r="Q646" s="63">
        <f>+'REPORTE FEBRERO IMROM'!Q646</f>
        <v>0</v>
      </c>
      <c r="R646" s="33" t="str">
        <f>IF(M646=0,"",M646/'CED. GRAL POR REP. O MANTTO'!G652)</f>
        <v/>
      </c>
      <c r="S646" s="44" t="str">
        <f t="shared" si="27"/>
        <v/>
      </c>
    </row>
    <row r="647" spans="2:19" s="3" customFormat="1" ht="37.5" hidden="1" customHeight="1" x14ac:dyDescent="0.2">
      <c r="B647" s="37">
        <v>630</v>
      </c>
      <c r="C647" s="38" t="str">
        <f>IF('CED. GRAL POR REP. O MANTTO'!C653="","",'CED. GRAL POR REP. O MANTTO'!C653)</f>
        <v/>
      </c>
      <c r="D647" s="333" t="str">
        <f>IF('CED. GRAL POR REP. O MANTTO'!D653="","",'CED. GRAL POR REP. O MANTTO'!D653)</f>
        <v/>
      </c>
      <c r="E647" s="333"/>
      <c r="F647" s="38" t="str">
        <f>IF('CED. GRAL POR REP. O MANTTO'!E653="","",'CED. GRAL POR REP. O MANTTO'!E653)</f>
        <v/>
      </c>
      <c r="G647" s="67" t="str">
        <f>IF('CED. GRAL POR REP. O MANTTO'!F653="","",'CED. GRAL POR REP. O MANTTO'!F653)</f>
        <v/>
      </c>
      <c r="H647" s="92">
        <f>+'REPORTE FEBRERO IMROM'!M647</f>
        <v>0</v>
      </c>
      <c r="I647" s="39"/>
      <c r="J647" s="39"/>
      <c r="K647" s="39"/>
      <c r="L647" s="30">
        <f t="shared" si="28"/>
        <v>0</v>
      </c>
      <c r="M647" s="30">
        <f t="shared" si="29"/>
        <v>0</v>
      </c>
      <c r="N647" s="90">
        <f>+'REPORTE FEBRERO IMROM'!N647</f>
        <v>0</v>
      </c>
      <c r="O647" s="55"/>
      <c r="P647" s="56"/>
      <c r="Q647" s="63">
        <f>+'REPORTE FEBRERO IMROM'!Q647</f>
        <v>0</v>
      </c>
      <c r="R647" s="33" t="str">
        <f>IF(M647=0,"",M647/'CED. GRAL POR REP. O MANTTO'!G653)</f>
        <v/>
      </c>
      <c r="S647" s="44" t="str">
        <f t="shared" si="27"/>
        <v/>
      </c>
    </row>
    <row r="648" spans="2:19" s="3" customFormat="1" ht="37.5" hidden="1" customHeight="1" x14ac:dyDescent="0.2">
      <c r="B648" s="37">
        <v>631</v>
      </c>
      <c r="C648" s="38" t="str">
        <f>IF('CED. GRAL POR REP. O MANTTO'!C654="","",'CED. GRAL POR REP. O MANTTO'!C654)</f>
        <v/>
      </c>
      <c r="D648" s="333" t="str">
        <f>IF('CED. GRAL POR REP. O MANTTO'!D654="","",'CED. GRAL POR REP. O MANTTO'!D654)</f>
        <v/>
      </c>
      <c r="E648" s="333"/>
      <c r="F648" s="38" t="str">
        <f>IF('CED. GRAL POR REP. O MANTTO'!E654="","",'CED. GRAL POR REP. O MANTTO'!E654)</f>
        <v/>
      </c>
      <c r="G648" s="67" t="str">
        <f>IF('CED. GRAL POR REP. O MANTTO'!F654="","",'CED. GRAL POR REP. O MANTTO'!F654)</f>
        <v/>
      </c>
      <c r="H648" s="92">
        <f>+'REPORTE FEBRERO IMROM'!M648</f>
        <v>0</v>
      </c>
      <c r="I648" s="39"/>
      <c r="J648" s="39"/>
      <c r="K648" s="39"/>
      <c r="L648" s="30">
        <f t="shared" si="28"/>
        <v>0</v>
      </c>
      <c r="M648" s="30">
        <f t="shared" si="29"/>
        <v>0</v>
      </c>
      <c r="N648" s="90">
        <f>+'REPORTE FEBRERO IMROM'!N648</f>
        <v>0</v>
      </c>
      <c r="O648" s="55"/>
      <c r="P648" s="56"/>
      <c r="Q648" s="63">
        <f>+'REPORTE FEBRERO IMROM'!Q648</f>
        <v>0</v>
      </c>
      <c r="R648" s="33" t="str">
        <f>IF(M648=0,"",M648/'CED. GRAL POR REP. O MANTTO'!G654)</f>
        <v/>
      </c>
      <c r="S648" s="44" t="str">
        <f t="shared" si="27"/>
        <v/>
      </c>
    </row>
    <row r="649" spans="2:19" s="3" customFormat="1" ht="37.5" hidden="1" customHeight="1" x14ac:dyDescent="0.2">
      <c r="B649" s="37">
        <v>632</v>
      </c>
      <c r="C649" s="38" t="str">
        <f>IF('CED. GRAL POR REP. O MANTTO'!C655="","",'CED. GRAL POR REP. O MANTTO'!C655)</f>
        <v/>
      </c>
      <c r="D649" s="333" t="str">
        <f>IF('CED. GRAL POR REP. O MANTTO'!D655="","",'CED. GRAL POR REP. O MANTTO'!D655)</f>
        <v/>
      </c>
      <c r="E649" s="333"/>
      <c r="F649" s="38" t="str">
        <f>IF('CED. GRAL POR REP. O MANTTO'!E655="","",'CED. GRAL POR REP. O MANTTO'!E655)</f>
        <v/>
      </c>
      <c r="G649" s="67" t="str">
        <f>IF('CED. GRAL POR REP. O MANTTO'!F655="","",'CED. GRAL POR REP. O MANTTO'!F655)</f>
        <v/>
      </c>
      <c r="H649" s="92">
        <f>+'REPORTE FEBRERO IMROM'!M649</f>
        <v>0</v>
      </c>
      <c r="I649" s="39"/>
      <c r="J649" s="39"/>
      <c r="K649" s="39"/>
      <c r="L649" s="30">
        <f t="shared" si="28"/>
        <v>0</v>
      </c>
      <c r="M649" s="30">
        <f t="shared" si="29"/>
        <v>0</v>
      </c>
      <c r="N649" s="90">
        <f>+'REPORTE FEBRERO IMROM'!N649</f>
        <v>0</v>
      </c>
      <c r="O649" s="55"/>
      <c r="P649" s="56"/>
      <c r="Q649" s="63">
        <f>+'REPORTE FEBRERO IMROM'!Q649</f>
        <v>0</v>
      </c>
      <c r="R649" s="33" t="str">
        <f>IF(M649=0,"",M649/'CED. GRAL POR REP. O MANTTO'!G655)</f>
        <v/>
      </c>
      <c r="S649" s="44" t="str">
        <f t="shared" si="27"/>
        <v/>
      </c>
    </row>
    <row r="650" spans="2:19" s="3" customFormat="1" ht="37.5" hidden="1" customHeight="1" x14ac:dyDescent="0.2">
      <c r="B650" s="37">
        <v>633</v>
      </c>
      <c r="C650" s="38" t="str">
        <f>IF('CED. GRAL POR REP. O MANTTO'!C656="","",'CED. GRAL POR REP. O MANTTO'!C656)</f>
        <v/>
      </c>
      <c r="D650" s="333" t="str">
        <f>IF('CED. GRAL POR REP. O MANTTO'!D656="","",'CED. GRAL POR REP. O MANTTO'!D656)</f>
        <v/>
      </c>
      <c r="E650" s="333"/>
      <c r="F650" s="38" t="str">
        <f>IF('CED. GRAL POR REP. O MANTTO'!E656="","",'CED. GRAL POR REP. O MANTTO'!E656)</f>
        <v/>
      </c>
      <c r="G650" s="67" t="str">
        <f>IF('CED. GRAL POR REP. O MANTTO'!F656="","",'CED. GRAL POR REP. O MANTTO'!F656)</f>
        <v/>
      </c>
      <c r="H650" s="92">
        <f>+'REPORTE FEBRERO IMROM'!M650</f>
        <v>0</v>
      </c>
      <c r="I650" s="39"/>
      <c r="J650" s="39"/>
      <c r="K650" s="39"/>
      <c r="L650" s="30">
        <f t="shared" si="28"/>
        <v>0</v>
      </c>
      <c r="M650" s="30">
        <f t="shared" si="29"/>
        <v>0</v>
      </c>
      <c r="N650" s="90">
        <f>+'REPORTE FEBRERO IMROM'!N650</f>
        <v>0</v>
      </c>
      <c r="O650" s="55"/>
      <c r="P650" s="56"/>
      <c r="Q650" s="63">
        <f>+'REPORTE FEBRERO IMROM'!Q650</f>
        <v>0</v>
      </c>
      <c r="R650" s="33" t="str">
        <f>IF(M650=0,"",M650/'CED. GRAL POR REP. O MANTTO'!G656)</f>
        <v/>
      </c>
      <c r="S650" s="44" t="str">
        <f t="shared" si="27"/>
        <v/>
      </c>
    </row>
    <row r="651" spans="2:19" s="3" customFormat="1" ht="37.5" hidden="1" customHeight="1" x14ac:dyDescent="0.2">
      <c r="B651" s="37">
        <v>634</v>
      </c>
      <c r="C651" s="38" t="str">
        <f>IF('CED. GRAL POR REP. O MANTTO'!C657="","",'CED. GRAL POR REP. O MANTTO'!C657)</f>
        <v/>
      </c>
      <c r="D651" s="333" t="str">
        <f>IF('CED. GRAL POR REP. O MANTTO'!D657="","",'CED. GRAL POR REP. O MANTTO'!D657)</f>
        <v/>
      </c>
      <c r="E651" s="333"/>
      <c r="F651" s="38" t="str">
        <f>IF('CED. GRAL POR REP. O MANTTO'!E657="","",'CED. GRAL POR REP. O MANTTO'!E657)</f>
        <v/>
      </c>
      <c r="G651" s="67" t="str">
        <f>IF('CED. GRAL POR REP. O MANTTO'!F657="","",'CED. GRAL POR REP. O MANTTO'!F657)</f>
        <v/>
      </c>
      <c r="H651" s="92">
        <f>+'REPORTE FEBRERO IMROM'!M651</f>
        <v>0</v>
      </c>
      <c r="I651" s="39"/>
      <c r="J651" s="39"/>
      <c r="K651" s="39"/>
      <c r="L651" s="30">
        <f t="shared" si="28"/>
        <v>0</v>
      </c>
      <c r="M651" s="30">
        <f t="shared" si="29"/>
        <v>0</v>
      </c>
      <c r="N651" s="90">
        <f>+'REPORTE FEBRERO IMROM'!N651</f>
        <v>0</v>
      </c>
      <c r="O651" s="55"/>
      <c r="P651" s="56"/>
      <c r="Q651" s="63">
        <f>+'REPORTE FEBRERO IMROM'!Q651</f>
        <v>0</v>
      </c>
      <c r="R651" s="33" t="str">
        <f>IF(M651=0,"",M651/'CED. GRAL POR REP. O MANTTO'!G657)</f>
        <v/>
      </c>
      <c r="S651" s="44" t="str">
        <f t="shared" si="27"/>
        <v/>
      </c>
    </row>
    <row r="652" spans="2:19" s="3" customFormat="1" ht="37.5" hidden="1" customHeight="1" x14ac:dyDescent="0.2">
      <c r="B652" s="37">
        <v>635</v>
      </c>
      <c r="C652" s="38" t="str">
        <f>IF('CED. GRAL POR REP. O MANTTO'!C658="","",'CED. GRAL POR REP. O MANTTO'!C658)</f>
        <v/>
      </c>
      <c r="D652" s="333" t="str">
        <f>IF('CED. GRAL POR REP. O MANTTO'!D658="","",'CED. GRAL POR REP. O MANTTO'!D658)</f>
        <v/>
      </c>
      <c r="E652" s="333"/>
      <c r="F652" s="38" t="str">
        <f>IF('CED. GRAL POR REP. O MANTTO'!E658="","",'CED. GRAL POR REP. O MANTTO'!E658)</f>
        <v/>
      </c>
      <c r="G652" s="67" t="str">
        <f>IF('CED. GRAL POR REP. O MANTTO'!F658="","",'CED. GRAL POR REP. O MANTTO'!F658)</f>
        <v/>
      </c>
      <c r="H652" s="92">
        <f>+'REPORTE FEBRERO IMROM'!M652</f>
        <v>0</v>
      </c>
      <c r="I652" s="39"/>
      <c r="J652" s="39"/>
      <c r="K652" s="39"/>
      <c r="L652" s="30">
        <f t="shared" si="28"/>
        <v>0</v>
      </c>
      <c r="M652" s="30">
        <f t="shared" si="29"/>
        <v>0</v>
      </c>
      <c r="N652" s="90">
        <f>+'REPORTE FEBRERO IMROM'!N652</f>
        <v>0</v>
      </c>
      <c r="O652" s="55"/>
      <c r="P652" s="56"/>
      <c r="Q652" s="63">
        <f>+'REPORTE FEBRERO IMROM'!Q652</f>
        <v>0</v>
      </c>
      <c r="R652" s="33" t="str">
        <f>IF(M652=0,"",M652/'CED. GRAL POR REP. O MANTTO'!G658)</f>
        <v/>
      </c>
      <c r="S652" s="44" t="str">
        <f t="shared" si="27"/>
        <v/>
      </c>
    </row>
    <row r="653" spans="2:19" s="3" customFormat="1" ht="37.5" hidden="1" customHeight="1" x14ac:dyDescent="0.2">
      <c r="B653" s="37">
        <v>636</v>
      </c>
      <c r="C653" s="38" t="str">
        <f>IF('CED. GRAL POR REP. O MANTTO'!C659="","",'CED. GRAL POR REP. O MANTTO'!C659)</f>
        <v/>
      </c>
      <c r="D653" s="333" t="str">
        <f>IF('CED. GRAL POR REP. O MANTTO'!D659="","",'CED. GRAL POR REP. O MANTTO'!D659)</f>
        <v/>
      </c>
      <c r="E653" s="333"/>
      <c r="F653" s="38" t="str">
        <f>IF('CED. GRAL POR REP. O MANTTO'!E659="","",'CED. GRAL POR REP. O MANTTO'!E659)</f>
        <v/>
      </c>
      <c r="G653" s="67" t="str">
        <f>IF('CED. GRAL POR REP. O MANTTO'!F659="","",'CED. GRAL POR REP. O MANTTO'!F659)</f>
        <v/>
      </c>
      <c r="H653" s="92">
        <f>+'REPORTE FEBRERO IMROM'!M653</f>
        <v>0</v>
      </c>
      <c r="I653" s="39"/>
      <c r="J653" s="39"/>
      <c r="K653" s="39"/>
      <c r="L653" s="30">
        <f t="shared" si="28"/>
        <v>0</v>
      </c>
      <c r="M653" s="30">
        <f t="shared" si="29"/>
        <v>0</v>
      </c>
      <c r="N653" s="90">
        <f>+'REPORTE FEBRERO IMROM'!N653</f>
        <v>0</v>
      </c>
      <c r="O653" s="55"/>
      <c r="P653" s="56"/>
      <c r="Q653" s="63">
        <f>+'REPORTE FEBRERO IMROM'!Q653</f>
        <v>0</v>
      </c>
      <c r="R653" s="33" t="str">
        <f>IF(M653=0,"",M653/'CED. GRAL POR REP. O MANTTO'!G659)</f>
        <v/>
      </c>
      <c r="S653" s="44" t="str">
        <f t="shared" si="27"/>
        <v/>
      </c>
    </row>
    <row r="654" spans="2:19" s="3" customFormat="1" ht="37.5" hidden="1" customHeight="1" x14ac:dyDescent="0.2">
      <c r="B654" s="37">
        <v>637</v>
      </c>
      <c r="C654" s="38" t="str">
        <f>IF('CED. GRAL POR REP. O MANTTO'!C660="","",'CED. GRAL POR REP. O MANTTO'!C660)</f>
        <v/>
      </c>
      <c r="D654" s="333" t="str">
        <f>IF('CED. GRAL POR REP. O MANTTO'!D660="","",'CED. GRAL POR REP. O MANTTO'!D660)</f>
        <v/>
      </c>
      <c r="E654" s="333"/>
      <c r="F654" s="38" t="str">
        <f>IF('CED. GRAL POR REP. O MANTTO'!E660="","",'CED. GRAL POR REP. O MANTTO'!E660)</f>
        <v/>
      </c>
      <c r="G654" s="67" t="str">
        <f>IF('CED. GRAL POR REP. O MANTTO'!F660="","",'CED. GRAL POR REP. O MANTTO'!F660)</f>
        <v/>
      </c>
      <c r="H654" s="92">
        <f>+'REPORTE FEBRERO IMROM'!M654</f>
        <v>0</v>
      </c>
      <c r="I654" s="39"/>
      <c r="J654" s="39"/>
      <c r="K654" s="39"/>
      <c r="L654" s="30">
        <f t="shared" si="28"/>
        <v>0</v>
      </c>
      <c r="M654" s="30">
        <f t="shared" si="29"/>
        <v>0</v>
      </c>
      <c r="N654" s="90">
        <f>+'REPORTE FEBRERO IMROM'!N654</f>
        <v>0</v>
      </c>
      <c r="O654" s="55"/>
      <c r="P654" s="56"/>
      <c r="Q654" s="63">
        <f>+'REPORTE FEBRERO IMROM'!Q654</f>
        <v>0</v>
      </c>
      <c r="R654" s="33" t="str">
        <f>IF(M654=0,"",M654/'CED. GRAL POR REP. O MANTTO'!G660)</f>
        <v/>
      </c>
      <c r="S654" s="44" t="str">
        <f t="shared" si="27"/>
        <v/>
      </c>
    </row>
    <row r="655" spans="2:19" s="3" customFormat="1" ht="37.5" hidden="1" customHeight="1" x14ac:dyDescent="0.2">
      <c r="B655" s="37">
        <v>638</v>
      </c>
      <c r="C655" s="38" t="str">
        <f>IF('CED. GRAL POR REP. O MANTTO'!C661="","",'CED. GRAL POR REP. O MANTTO'!C661)</f>
        <v/>
      </c>
      <c r="D655" s="333" t="str">
        <f>IF('CED. GRAL POR REP. O MANTTO'!D661="","",'CED. GRAL POR REP. O MANTTO'!D661)</f>
        <v/>
      </c>
      <c r="E655" s="333"/>
      <c r="F655" s="38" t="str">
        <f>IF('CED. GRAL POR REP. O MANTTO'!E661="","",'CED. GRAL POR REP. O MANTTO'!E661)</f>
        <v/>
      </c>
      <c r="G655" s="67" t="str">
        <f>IF('CED. GRAL POR REP. O MANTTO'!F661="","",'CED. GRAL POR REP. O MANTTO'!F661)</f>
        <v/>
      </c>
      <c r="H655" s="92">
        <f>+'REPORTE FEBRERO IMROM'!M655</f>
        <v>0</v>
      </c>
      <c r="I655" s="39"/>
      <c r="J655" s="39"/>
      <c r="K655" s="39"/>
      <c r="L655" s="30">
        <f t="shared" si="28"/>
        <v>0</v>
      </c>
      <c r="M655" s="30">
        <f t="shared" si="29"/>
        <v>0</v>
      </c>
      <c r="N655" s="90">
        <f>+'REPORTE FEBRERO IMROM'!N655</f>
        <v>0</v>
      </c>
      <c r="O655" s="55"/>
      <c r="P655" s="56"/>
      <c r="Q655" s="63">
        <f>+'REPORTE FEBRERO IMROM'!Q655</f>
        <v>0</v>
      </c>
      <c r="R655" s="33" t="str">
        <f>IF(M655=0,"",M655/'CED. GRAL POR REP. O MANTTO'!G661)</f>
        <v/>
      </c>
      <c r="S655" s="44" t="str">
        <f t="shared" si="27"/>
        <v/>
      </c>
    </row>
    <row r="656" spans="2:19" s="3" customFormat="1" ht="37.5" hidden="1" customHeight="1" x14ac:dyDescent="0.2">
      <c r="B656" s="37">
        <v>639</v>
      </c>
      <c r="C656" s="38" t="str">
        <f>IF('CED. GRAL POR REP. O MANTTO'!C662="","",'CED. GRAL POR REP. O MANTTO'!C662)</f>
        <v/>
      </c>
      <c r="D656" s="333" t="str">
        <f>IF('CED. GRAL POR REP. O MANTTO'!D662="","",'CED. GRAL POR REP. O MANTTO'!D662)</f>
        <v/>
      </c>
      <c r="E656" s="333"/>
      <c r="F656" s="38" t="str">
        <f>IF('CED. GRAL POR REP. O MANTTO'!E662="","",'CED. GRAL POR REP. O MANTTO'!E662)</f>
        <v/>
      </c>
      <c r="G656" s="67" t="str">
        <f>IF('CED. GRAL POR REP. O MANTTO'!F662="","",'CED. GRAL POR REP. O MANTTO'!F662)</f>
        <v/>
      </c>
      <c r="H656" s="92">
        <f>+'REPORTE FEBRERO IMROM'!M656</f>
        <v>0</v>
      </c>
      <c r="I656" s="39"/>
      <c r="J656" s="39"/>
      <c r="K656" s="39"/>
      <c r="L656" s="30">
        <f t="shared" si="28"/>
        <v>0</v>
      </c>
      <c r="M656" s="30">
        <f t="shared" si="29"/>
        <v>0</v>
      </c>
      <c r="N656" s="90">
        <f>+'REPORTE FEBRERO IMROM'!N656</f>
        <v>0</v>
      </c>
      <c r="O656" s="55"/>
      <c r="P656" s="56"/>
      <c r="Q656" s="63">
        <f>+'REPORTE FEBRERO IMROM'!Q656</f>
        <v>0</v>
      </c>
      <c r="R656" s="33" t="str">
        <f>IF(M656=0,"",M656/'CED. GRAL POR REP. O MANTTO'!G662)</f>
        <v/>
      </c>
      <c r="S656" s="44" t="str">
        <f t="shared" si="27"/>
        <v/>
      </c>
    </row>
    <row r="657" spans="2:19" s="3" customFormat="1" ht="37.5" hidden="1" customHeight="1" x14ac:dyDescent="0.2">
      <c r="B657" s="37">
        <v>640</v>
      </c>
      <c r="C657" s="38" t="str">
        <f>IF('CED. GRAL POR REP. O MANTTO'!C663="","",'CED. GRAL POR REP. O MANTTO'!C663)</f>
        <v/>
      </c>
      <c r="D657" s="333" t="str">
        <f>IF('CED. GRAL POR REP. O MANTTO'!D663="","",'CED. GRAL POR REP. O MANTTO'!D663)</f>
        <v/>
      </c>
      <c r="E657" s="333"/>
      <c r="F657" s="38" t="str">
        <f>IF('CED. GRAL POR REP. O MANTTO'!E663="","",'CED. GRAL POR REP. O MANTTO'!E663)</f>
        <v/>
      </c>
      <c r="G657" s="67" t="str">
        <f>IF('CED. GRAL POR REP. O MANTTO'!F663="","",'CED. GRAL POR REP. O MANTTO'!F663)</f>
        <v/>
      </c>
      <c r="H657" s="92">
        <f>+'REPORTE FEBRERO IMROM'!M657</f>
        <v>0</v>
      </c>
      <c r="I657" s="39"/>
      <c r="J657" s="39"/>
      <c r="K657" s="39"/>
      <c r="L657" s="30">
        <f t="shared" si="28"/>
        <v>0</v>
      </c>
      <c r="M657" s="30">
        <f t="shared" si="29"/>
        <v>0</v>
      </c>
      <c r="N657" s="90">
        <f>+'REPORTE FEBRERO IMROM'!N657</f>
        <v>0</v>
      </c>
      <c r="O657" s="55"/>
      <c r="P657" s="56"/>
      <c r="Q657" s="63">
        <f>+'REPORTE FEBRERO IMROM'!Q657</f>
        <v>0</v>
      </c>
      <c r="R657" s="33" t="str">
        <f>IF(M657=0,"",M657/'CED. GRAL POR REP. O MANTTO'!G663)</f>
        <v/>
      </c>
      <c r="S657" s="44" t="str">
        <f t="shared" si="27"/>
        <v/>
      </c>
    </row>
    <row r="658" spans="2:19" s="3" customFormat="1" ht="37.5" hidden="1" customHeight="1" x14ac:dyDescent="0.2">
      <c r="B658" s="37">
        <v>641</v>
      </c>
      <c r="C658" s="38" t="str">
        <f>IF('CED. GRAL POR REP. O MANTTO'!C664="","",'CED. GRAL POR REP. O MANTTO'!C664)</f>
        <v/>
      </c>
      <c r="D658" s="333" t="str">
        <f>IF('CED. GRAL POR REP. O MANTTO'!D664="","",'CED. GRAL POR REP. O MANTTO'!D664)</f>
        <v/>
      </c>
      <c r="E658" s="333"/>
      <c r="F658" s="38" t="str">
        <f>IF('CED. GRAL POR REP. O MANTTO'!E664="","",'CED. GRAL POR REP. O MANTTO'!E664)</f>
        <v/>
      </c>
      <c r="G658" s="67" t="str">
        <f>IF('CED. GRAL POR REP. O MANTTO'!F664="","",'CED. GRAL POR REP. O MANTTO'!F664)</f>
        <v/>
      </c>
      <c r="H658" s="92">
        <f>+'REPORTE FEBRERO IMROM'!M658</f>
        <v>0</v>
      </c>
      <c r="I658" s="39"/>
      <c r="J658" s="39"/>
      <c r="K658" s="39"/>
      <c r="L658" s="30">
        <f t="shared" si="28"/>
        <v>0</v>
      </c>
      <c r="M658" s="30">
        <f t="shared" si="29"/>
        <v>0</v>
      </c>
      <c r="N658" s="90">
        <f>+'REPORTE FEBRERO IMROM'!N658</f>
        <v>0</v>
      </c>
      <c r="O658" s="55"/>
      <c r="P658" s="56"/>
      <c r="Q658" s="63">
        <f>+'REPORTE FEBRERO IMROM'!Q658</f>
        <v>0</v>
      </c>
      <c r="R658" s="33" t="str">
        <f>IF(M658=0,"",M658/'CED. GRAL POR REP. O MANTTO'!G664)</f>
        <v/>
      </c>
      <c r="S658" s="44" t="str">
        <f t="shared" ref="S658:S717" si="30">IF(R658="","",IF(R658&gt;1,"SOBRE EJERCICIO DE RECURSOS",""))</f>
        <v/>
      </c>
    </row>
    <row r="659" spans="2:19" s="3" customFormat="1" ht="37.5" hidden="1" customHeight="1" x14ac:dyDescent="0.2">
      <c r="B659" s="37">
        <v>642</v>
      </c>
      <c r="C659" s="38" t="str">
        <f>IF('CED. GRAL POR REP. O MANTTO'!C665="","",'CED. GRAL POR REP. O MANTTO'!C665)</f>
        <v/>
      </c>
      <c r="D659" s="333" t="str">
        <f>IF('CED. GRAL POR REP. O MANTTO'!D665="","",'CED. GRAL POR REP. O MANTTO'!D665)</f>
        <v/>
      </c>
      <c r="E659" s="333"/>
      <c r="F659" s="38" t="str">
        <f>IF('CED. GRAL POR REP. O MANTTO'!E665="","",'CED. GRAL POR REP. O MANTTO'!E665)</f>
        <v/>
      </c>
      <c r="G659" s="67" t="str">
        <f>IF('CED. GRAL POR REP. O MANTTO'!F665="","",'CED. GRAL POR REP. O MANTTO'!F665)</f>
        <v/>
      </c>
      <c r="H659" s="92">
        <f>+'REPORTE FEBRERO IMROM'!M659</f>
        <v>0</v>
      </c>
      <c r="I659" s="39"/>
      <c r="J659" s="39"/>
      <c r="K659" s="39"/>
      <c r="L659" s="30">
        <f t="shared" si="28"/>
        <v>0</v>
      </c>
      <c r="M659" s="30">
        <f t="shared" si="29"/>
        <v>0</v>
      </c>
      <c r="N659" s="90">
        <f>+'REPORTE FEBRERO IMROM'!N659</f>
        <v>0</v>
      </c>
      <c r="O659" s="55"/>
      <c r="P659" s="56"/>
      <c r="Q659" s="63">
        <f>+'REPORTE FEBRERO IMROM'!Q659</f>
        <v>0</v>
      </c>
      <c r="R659" s="33" t="str">
        <f>IF(M659=0,"",M659/'CED. GRAL POR REP. O MANTTO'!G665)</f>
        <v/>
      </c>
      <c r="S659" s="44" t="str">
        <f t="shared" si="30"/>
        <v/>
      </c>
    </row>
    <row r="660" spans="2:19" s="3" customFormat="1" ht="37.5" hidden="1" customHeight="1" x14ac:dyDescent="0.2">
      <c r="B660" s="37">
        <v>643</v>
      </c>
      <c r="C660" s="38" t="str">
        <f>IF('CED. GRAL POR REP. O MANTTO'!C666="","",'CED. GRAL POR REP. O MANTTO'!C666)</f>
        <v/>
      </c>
      <c r="D660" s="333" t="str">
        <f>IF('CED. GRAL POR REP. O MANTTO'!D666="","",'CED. GRAL POR REP. O MANTTO'!D666)</f>
        <v/>
      </c>
      <c r="E660" s="333"/>
      <c r="F660" s="38" t="str">
        <f>IF('CED. GRAL POR REP. O MANTTO'!E666="","",'CED. GRAL POR REP. O MANTTO'!E666)</f>
        <v/>
      </c>
      <c r="G660" s="67" t="str">
        <f>IF('CED. GRAL POR REP. O MANTTO'!F666="","",'CED. GRAL POR REP. O MANTTO'!F666)</f>
        <v/>
      </c>
      <c r="H660" s="92">
        <f>+'REPORTE FEBRERO IMROM'!M660</f>
        <v>0</v>
      </c>
      <c r="I660" s="39"/>
      <c r="J660" s="39"/>
      <c r="K660" s="39"/>
      <c r="L660" s="30">
        <f t="shared" ref="L660:L717" si="31">I660+J660+K660</f>
        <v>0</v>
      </c>
      <c r="M660" s="30">
        <f t="shared" ref="M660:M717" si="32">H660+L660</f>
        <v>0</v>
      </c>
      <c r="N660" s="90">
        <f>+'REPORTE FEBRERO IMROM'!N660</f>
        <v>0</v>
      </c>
      <c r="O660" s="55"/>
      <c r="P660" s="56"/>
      <c r="Q660" s="63">
        <f>+'REPORTE FEBRERO IMROM'!Q660</f>
        <v>0</v>
      </c>
      <c r="R660" s="33" t="str">
        <f>IF(M660=0,"",M660/'CED. GRAL POR REP. O MANTTO'!G666)</f>
        <v/>
      </c>
      <c r="S660" s="44" t="str">
        <f t="shared" si="30"/>
        <v/>
      </c>
    </row>
    <row r="661" spans="2:19" s="3" customFormat="1" ht="37.5" hidden="1" customHeight="1" x14ac:dyDescent="0.2">
      <c r="B661" s="37">
        <v>644</v>
      </c>
      <c r="C661" s="38" t="str">
        <f>IF('CED. GRAL POR REP. O MANTTO'!C667="","",'CED. GRAL POR REP. O MANTTO'!C667)</f>
        <v/>
      </c>
      <c r="D661" s="333" t="str">
        <f>IF('CED. GRAL POR REP. O MANTTO'!D667="","",'CED. GRAL POR REP. O MANTTO'!D667)</f>
        <v/>
      </c>
      <c r="E661" s="333"/>
      <c r="F661" s="38" t="str">
        <f>IF('CED. GRAL POR REP. O MANTTO'!E667="","",'CED. GRAL POR REP. O MANTTO'!E667)</f>
        <v/>
      </c>
      <c r="G661" s="67" t="str">
        <f>IF('CED. GRAL POR REP. O MANTTO'!F667="","",'CED. GRAL POR REP. O MANTTO'!F667)</f>
        <v/>
      </c>
      <c r="H661" s="92">
        <f>+'REPORTE FEBRERO IMROM'!M661</f>
        <v>0</v>
      </c>
      <c r="I661" s="39"/>
      <c r="J661" s="39"/>
      <c r="K661" s="39"/>
      <c r="L661" s="30">
        <f t="shared" si="31"/>
        <v>0</v>
      </c>
      <c r="M661" s="30">
        <f t="shared" si="32"/>
        <v>0</v>
      </c>
      <c r="N661" s="90">
        <f>+'REPORTE FEBRERO IMROM'!N661</f>
        <v>0</v>
      </c>
      <c r="O661" s="55"/>
      <c r="P661" s="56"/>
      <c r="Q661" s="63">
        <f>+'REPORTE FEBRERO IMROM'!Q661</f>
        <v>0</v>
      </c>
      <c r="R661" s="33" t="str">
        <f>IF(M661=0,"",M661/'CED. GRAL POR REP. O MANTTO'!G667)</f>
        <v/>
      </c>
      <c r="S661" s="44" t="str">
        <f t="shared" si="30"/>
        <v/>
      </c>
    </row>
    <row r="662" spans="2:19" s="3" customFormat="1" ht="37.5" hidden="1" customHeight="1" x14ac:dyDescent="0.2">
      <c r="B662" s="37">
        <v>645</v>
      </c>
      <c r="C662" s="38" t="str">
        <f>IF('CED. GRAL POR REP. O MANTTO'!C668="","",'CED. GRAL POR REP. O MANTTO'!C668)</f>
        <v/>
      </c>
      <c r="D662" s="333" t="str">
        <f>IF('CED. GRAL POR REP. O MANTTO'!D668="","",'CED. GRAL POR REP. O MANTTO'!D668)</f>
        <v/>
      </c>
      <c r="E662" s="333"/>
      <c r="F662" s="38" t="str">
        <f>IF('CED. GRAL POR REP. O MANTTO'!E668="","",'CED. GRAL POR REP. O MANTTO'!E668)</f>
        <v/>
      </c>
      <c r="G662" s="67" t="str">
        <f>IF('CED. GRAL POR REP. O MANTTO'!F668="","",'CED. GRAL POR REP. O MANTTO'!F668)</f>
        <v/>
      </c>
      <c r="H662" s="92">
        <f>+'REPORTE FEBRERO IMROM'!M662</f>
        <v>0</v>
      </c>
      <c r="I662" s="39"/>
      <c r="J662" s="39"/>
      <c r="K662" s="39"/>
      <c r="L662" s="30">
        <f t="shared" si="31"/>
        <v>0</v>
      </c>
      <c r="M662" s="30">
        <f t="shared" si="32"/>
        <v>0</v>
      </c>
      <c r="N662" s="90">
        <f>+'REPORTE FEBRERO IMROM'!N662</f>
        <v>0</v>
      </c>
      <c r="O662" s="55"/>
      <c r="P662" s="56"/>
      <c r="Q662" s="63">
        <f>+'REPORTE FEBRERO IMROM'!Q662</f>
        <v>0</v>
      </c>
      <c r="R662" s="33" t="str">
        <f>IF(M662=0,"",M662/'CED. GRAL POR REP. O MANTTO'!G668)</f>
        <v/>
      </c>
      <c r="S662" s="44" t="str">
        <f t="shared" si="30"/>
        <v/>
      </c>
    </row>
    <row r="663" spans="2:19" s="3" customFormat="1" ht="37.5" hidden="1" customHeight="1" x14ac:dyDescent="0.2">
      <c r="B663" s="37">
        <v>646</v>
      </c>
      <c r="C663" s="38" t="str">
        <f>IF('CED. GRAL POR REP. O MANTTO'!C669="","",'CED. GRAL POR REP. O MANTTO'!C669)</f>
        <v/>
      </c>
      <c r="D663" s="333" t="str">
        <f>IF('CED. GRAL POR REP. O MANTTO'!D669="","",'CED. GRAL POR REP. O MANTTO'!D669)</f>
        <v/>
      </c>
      <c r="E663" s="333"/>
      <c r="F663" s="38" t="str">
        <f>IF('CED. GRAL POR REP. O MANTTO'!E669="","",'CED. GRAL POR REP. O MANTTO'!E669)</f>
        <v/>
      </c>
      <c r="G663" s="67" t="str">
        <f>IF('CED. GRAL POR REP. O MANTTO'!F669="","",'CED. GRAL POR REP. O MANTTO'!F669)</f>
        <v/>
      </c>
      <c r="H663" s="92">
        <f>+'REPORTE FEBRERO IMROM'!M663</f>
        <v>0</v>
      </c>
      <c r="I663" s="39"/>
      <c r="J663" s="39"/>
      <c r="K663" s="39"/>
      <c r="L663" s="30">
        <f t="shared" si="31"/>
        <v>0</v>
      </c>
      <c r="M663" s="30">
        <f t="shared" si="32"/>
        <v>0</v>
      </c>
      <c r="N663" s="90">
        <f>+'REPORTE FEBRERO IMROM'!N663</f>
        <v>0</v>
      </c>
      <c r="O663" s="55"/>
      <c r="P663" s="56"/>
      <c r="Q663" s="63">
        <f>+'REPORTE FEBRERO IMROM'!Q663</f>
        <v>0</v>
      </c>
      <c r="R663" s="33" t="str">
        <f>IF(M663=0,"",M663/'CED. GRAL POR REP. O MANTTO'!G669)</f>
        <v/>
      </c>
      <c r="S663" s="44" t="str">
        <f t="shared" si="30"/>
        <v/>
      </c>
    </row>
    <row r="664" spans="2:19" s="3" customFormat="1" ht="37.5" hidden="1" customHeight="1" x14ac:dyDescent="0.2">
      <c r="B664" s="37">
        <v>647</v>
      </c>
      <c r="C664" s="38" t="str">
        <f>IF('CED. GRAL POR REP. O MANTTO'!C670="","",'CED. GRAL POR REP. O MANTTO'!C670)</f>
        <v/>
      </c>
      <c r="D664" s="333" t="str">
        <f>IF('CED. GRAL POR REP. O MANTTO'!D670="","",'CED. GRAL POR REP. O MANTTO'!D670)</f>
        <v/>
      </c>
      <c r="E664" s="333"/>
      <c r="F664" s="38" t="str">
        <f>IF('CED. GRAL POR REP. O MANTTO'!E670="","",'CED. GRAL POR REP. O MANTTO'!E670)</f>
        <v/>
      </c>
      <c r="G664" s="67" t="str">
        <f>IF('CED. GRAL POR REP. O MANTTO'!F670="","",'CED. GRAL POR REP. O MANTTO'!F670)</f>
        <v/>
      </c>
      <c r="H664" s="92">
        <f>+'REPORTE FEBRERO IMROM'!M664</f>
        <v>0</v>
      </c>
      <c r="I664" s="39"/>
      <c r="J664" s="39"/>
      <c r="K664" s="39"/>
      <c r="L664" s="30">
        <f t="shared" si="31"/>
        <v>0</v>
      </c>
      <c r="M664" s="30">
        <f t="shared" si="32"/>
        <v>0</v>
      </c>
      <c r="N664" s="90">
        <f>+'REPORTE FEBRERO IMROM'!N664</f>
        <v>0</v>
      </c>
      <c r="O664" s="55"/>
      <c r="P664" s="56"/>
      <c r="Q664" s="63">
        <f>+'REPORTE FEBRERO IMROM'!Q664</f>
        <v>0</v>
      </c>
      <c r="R664" s="33" t="str">
        <f>IF(M664=0,"",M664/'CED. GRAL POR REP. O MANTTO'!G670)</f>
        <v/>
      </c>
      <c r="S664" s="44" t="str">
        <f t="shared" si="30"/>
        <v/>
      </c>
    </row>
    <row r="665" spans="2:19" s="3" customFormat="1" ht="37.5" hidden="1" customHeight="1" x14ac:dyDescent="0.2">
      <c r="B665" s="37">
        <v>648</v>
      </c>
      <c r="C665" s="38" t="str">
        <f>IF('CED. GRAL POR REP. O MANTTO'!C671="","",'CED. GRAL POR REP. O MANTTO'!C671)</f>
        <v/>
      </c>
      <c r="D665" s="333" t="str">
        <f>IF('CED. GRAL POR REP. O MANTTO'!D671="","",'CED. GRAL POR REP. O MANTTO'!D671)</f>
        <v/>
      </c>
      <c r="E665" s="333"/>
      <c r="F665" s="38" t="str">
        <f>IF('CED. GRAL POR REP. O MANTTO'!E671="","",'CED. GRAL POR REP. O MANTTO'!E671)</f>
        <v/>
      </c>
      <c r="G665" s="67" t="str">
        <f>IF('CED. GRAL POR REP. O MANTTO'!F671="","",'CED. GRAL POR REP. O MANTTO'!F671)</f>
        <v/>
      </c>
      <c r="H665" s="92">
        <f>+'REPORTE FEBRERO IMROM'!M665</f>
        <v>0</v>
      </c>
      <c r="I665" s="39"/>
      <c r="J665" s="39"/>
      <c r="K665" s="39"/>
      <c r="L665" s="30">
        <f t="shared" si="31"/>
        <v>0</v>
      </c>
      <c r="M665" s="30">
        <f t="shared" si="32"/>
        <v>0</v>
      </c>
      <c r="N665" s="90">
        <f>+'REPORTE FEBRERO IMROM'!N665</f>
        <v>0</v>
      </c>
      <c r="O665" s="55"/>
      <c r="P665" s="56"/>
      <c r="Q665" s="63">
        <f>+'REPORTE FEBRERO IMROM'!Q665</f>
        <v>0</v>
      </c>
      <c r="R665" s="33" t="str">
        <f>IF(M665=0,"",M665/'CED. GRAL POR REP. O MANTTO'!G671)</f>
        <v/>
      </c>
      <c r="S665" s="44" t="str">
        <f t="shared" si="30"/>
        <v/>
      </c>
    </row>
    <row r="666" spans="2:19" s="3" customFormat="1" ht="37.5" hidden="1" customHeight="1" x14ac:dyDescent="0.2">
      <c r="B666" s="37">
        <v>649</v>
      </c>
      <c r="C666" s="38" t="str">
        <f>IF('CED. GRAL POR REP. O MANTTO'!C672="","",'CED. GRAL POR REP. O MANTTO'!C672)</f>
        <v/>
      </c>
      <c r="D666" s="333" t="str">
        <f>IF('CED. GRAL POR REP. O MANTTO'!D672="","",'CED. GRAL POR REP. O MANTTO'!D672)</f>
        <v/>
      </c>
      <c r="E666" s="333"/>
      <c r="F666" s="38" t="str">
        <f>IF('CED. GRAL POR REP. O MANTTO'!E672="","",'CED. GRAL POR REP. O MANTTO'!E672)</f>
        <v/>
      </c>
      <c r="G666" s="67" t="str">
        <f>IF('CED. GRAL POR REP. O MANTTO'!F672="","",'CED. GRAL POR REP. O MANTTO'!F672)</f>
        <v/>
      </c>
      <c r="H666" s="92">
        <f>+'REPORTE FEBRERO IMROM'!M666</f>
        <v>0</v>
      </c>
      <c r="I666" s="39"/>
      <c r="J666" s="39"/>
      <c r="K666" s="39"/>
      <c r="L666" s="30">
        <f t="shared" si="31"/>
        <v>0</v>
      </c>
      <c r="M666" s="30">
        <f t="shared" si="32"/>
        <v>0</v>
      </c>
      <c r="N666" s="90">
        <f>+'REPORTE FEBRERO IMROM'!N666</f>
        <v>0</v>
      </c>
      <c r="O666" s="55"/>
      <c r="P666" s="56"/>
      <c r="Q666" s="63">
        <f>+'REPORTE FEBRERO IMROM'!Q666</f>
        <v>0</v>
      </c>
      <c r="R666" s="33" t="str">
        <f>IF(M666=0,"",M666/'CED. GRAL POR REP. O MANTTO'!G672)</f>
        <v/>
      </c>
      <c r="S666" s="44" t="str">
        <f t="shared" si="30"/>
        <v/>
      </c>
    </row>
    <row r="667" spans="2:19" s="3" customFormat="1" ht="37.5" hidden="1" customHeight="1" x14ac:dyDescent="0.2">
      <c r="B667" s="37">
        <v>650</v>
      </c>
      <c r="C667" s="38" t="str">
        <f>IF('CED. GRAL POR REP. O MANTTO'!C673="","",'CED. GRAL POR REP. O MANTTO'!C673)</f>
        <v/>
      </c>
      <c r="D667" s="333" t="str">
        <f>IF('CED. GRAL POR REP. O MANTTO'!D673="","",'CED. GRAL POR REP. O MANTTO'!D673)</f>
        <v/>
      </c>
      <c r="E667" s="333"/>
      <c r="F667" s="38" t="str">
        <f>IF('CED. GRAL POR REP. O MANTTO'!E673="","",'CED. GRAL POR REP. O MANTTO'!E673)</f>
        <v/>
      </c>
      <c r="G667" s="67" t="str">
        <f>IF('CED. GRAL POR REP. O MANTTO'!F673="","",'CED. GRAL POR REP. O MANTTO'!F673)</f>
        <v/>
      </c>
      <c r="H667" s="92">
        <f>+'REPORTE FEBRERO IMROM'!M667</f>
        <v>0</v>
      </c>
      <c r="I667" s="39"/>
      <c r="J667" s="39"/>
      <c r="K667" s="39"/>
      <c r="L667" s="30">
        <f t="shared" si="31"/>
        <v>0</v>
      </c>
      <c r="M667" s="30">
        <f t="shared" si="32"/>
        <v>0</v>
      </c>
      <c r="N667" s="90">
        <f>+'REPORTE FEBRERO IMROM'!N667</f>
        <v>0</v>
      </c>
      <c r="O667" s="55"/>
      <c r="P667" s="56"/>
      <c r="Q667" s="63">
        <f>+'REPORTE FEBRERO IMROM'!Q667</f>
        <v>0</v>
      </c>
      <c r="R667" s="33" t="str">
        <f>IF(M667=0,"",M667/'CED. GRAL POR REP. O MANTTO'!G673)</f>
        <v/>
      </c>
      <c r="S667" s="44" t="str">
        <f t="shared" si="30"/>
        <v/>
      </c>
    </row>
    <row r="668" spans="2:19" s="3" customFormat="1" ht="37.5" hidden="1" customHeight="1" x14ac:dyDescent="0.2">
      <c r="B668" s="37">
        <v>651</v>
      </c>
      <c r="C668" s="38" t="str">
        <f>IF('CED. GRAL POR REP. O MANTTO'!C674="","",'CED. GRAL POR REP. O MANTTO'!C674)</f>
        <v/>
      </c>
      <c r="D668" s="333" t="str">
        <f>IF('CED. GRAL POR REP. O MANTTO'!D674="","",'CED. GRAL POR REP. O MANTTO'!D674)</f>
        <v/>
      </c>
      <c r="E668" s="333"/>
      <c r="F668" s="38" t="str">
        <f>IF('CED. GRAL POR REP. O MANTTO'!E674="","",'CED. GRAL POR REP. O MANTTO'!E674)</f>
        <v/>
      </c>
      <c r="G668" s="67" t="str">
        <f>IF('CED. GRAL POR REP. O MANTTO'!F674="","",'CED. GRAL POR REP. O MANTTO'!F674)</f>
        <v/>
      </c>
      <c r="H668" s="92">
        <f>+'REPORTE FEBRERO IMROM'!M668</f>
        <v>0</v>
      </c>
      <c r="I668" s="39"/>
      <c r="J668" s="39"/>
      <c r="K668" s="39"/>
      <c r="L668" s="30">
        <f t="shared" si="31"/>
        <v>0</v>
      </c>
      <c r="M668" s="30">
        <f t="shared" si="32"/>
        <v>0</v>
      </c>
      <c r="N668" s="90">
        <f>+'REPORTE FEBRERO IMROM'!N668</f>
        <v>0</v>
      </c>
      <c r="O668" s="55"/>
      <c r="P668" s="56"/>
      <c r="Q668" s="63">
        <f>+'REPORTE FEBRERO IMROM'!Q668</f>
        <v>0</v>
      </c>
      <c r="R668" s="33" t="str">
        <f>IF(M668=0,"",M668/'CED. GRAL POR REP. O MANTTO'!G674)</f>
        <v/>
      </c>
      <c r="S668" s="44" t="str">
        <f t="shared" si="30"/>
        <v/>
      </c>
    </row>
    <row r="669" spans="2:19" s="3" customFormat="1" ht="37.5" hidden="1" customHeight="1" x14ac:dyDescent="0.2">
      <c r="B669" s="37">
        <v>652</v>
      </c>
      <c r="C669" s="38" t="str">
        <f>IF('CED. GRAL POR REP. O MANTTO'!C675="","",'CED. GRAL POR REP. O MANTTO'!C675)</f>
        <v/>
      </c>
      <c r="D669" s="333" t="str">
        <f>IF('CED. GRAL POR REP. O MANTTO'!D675="","",'CED. GRAL POR REP. O MANTTO'!D675)</f>
        <v/>
      </c>
      <c r="E669" s="333"/>
      <c r="F669" s="38" t="str">
        <f>IF('CED. GRAL POR REP. O MANTTO'!E675="","",'CED. GRAL POR REP. O MANTTO'!E675)</f>
        <v/>
      </c>
      <c r="G669" s="67" t="str">
        <f>IF('CED. GRAL POR REP. O MANTTO'!F675="","",'CED. GRAL POR REP. O MANTTO'!F675)</f>
        <v/>
      </c>
      <c r="H669" s="92">
        <f>+'REPORTE FEBRERO IMROM'!M669</f>
        <v>0</v>
      </c>
      <c r="I669" s="39"/>
      <c r="J669" s="39"/>
      <c r="K669" s="39"/>
      <c r="L669" s="30">
        <f t="shared" si="31"/>
        <v>0</v>
      </c>
      <c r="M669" s="30">
        <f t="shared" si="32"/>
        <v>0</v>
      </c>
      <c r="N669" s="90">
        <f>+'REPORTE FEBRERO IMROM'!N669</f>
        <v>0</v>
      </c>
      <c r="O669" s="55"/>
      <c r="P669" s="56"/>
      <c r="Q669" s="63">
        <f>+'REPORTE FEBRERO IMROM'!Q669</f>
        <v>0</v>
      </c>
      <c r="R669" s="33" t="str">
        <f>IF(M669=0,"",M669/'CED. GRAL POR REP. O MANTTO'!G675)</f>
        <v/>
      </c>
      <c r="S669" s="44" t="str">
        <f t="shared" si="30"/>
        <v/>
      </c>
    </row>
    <row r="670" spans="2:19" s="3" customFormat="1" ht="37.5" hidden="1" customHeight="1" x14ac:dyDescent="0.2">
      <c r="B670" s="37">
        <v>653</v>
      </c>
      <c r="C670" s="38" t="str">
        <f>IF('CED. GRAL POR REP. O MANTTO'!C676="","",'CED. GRAL POR REP. O MANTTO'!C676)</f>
        <v/>
      </c>
      <c r="D670" s="333" t="str">
        <f>IF('CED. GRAL POR REP. O MANTTO'!D676="","",'CED. GRAL POR REP. O MANTTO'!D676)</f>
        <v/>
      </c>
      <c r="E670" s="333"/>
      <c r="F670" s="38" t="str">
        <f>IF('CED. GRAL POR REP. O MANTTO'!E676="","",'CED. GRAL POR REP. O MANTTO'!E676)</f>
        <v/>
      </c>
      <c r="G670" s="67" t="str">
        <f>IF('CED. GRAL POR REP. O MANTTO'!F676="","",'CED. GRAL POR REP. O MANTTO'!F676)</f>
        <v/>
      </c>
      <c r="H670" s="92">
        <f>+'REPORTE FEBRERO IMROM'!M670</f>
        <v>0</v>
      </c>
      <c r="I670" s="39"/>
      <c r="J670" s="39"/>
      <c r="K670" s="39"/>
      <c r="L670" s="30">
        <f t="shared" si="31"/>
        <v>0</v>
      </c>
      <c r="M670" s="30">
        <f t="shared" si="32"/>
        <v>0</v>
      </c>
      <c r="N670" s="90">
        <f>+'REPORTE FEBRERO IMROM'!N670</f>
        <v>0</v>
      </c>
      <c r="O670" s="55"/>
      <c r="P670" s="56"/>
      <c r="Q670" s="63">
        <f>+'REPORTE FEBRERO IMROM'!Q670</f>
        <v>0</v>
      </c>
      <c r="R670" s="33" t="str">
        <f>IF(M670=0,"",M670/'CED. GRAL POR REP. O MANTTO'!G676)</f>
        <v/>
      </c>
      <c r="S670" s="44" t="str">
        <f t="shared" si="30"/>
        <v/>
      </c>
    </row>
    <row r="671" spans="2:19" s="3" customFormat="1" ht="37.5" hidden="1" customHeight="1" x14ac:dyDescent="0.2">
      <c r="B671" s="37">
        <v>654</v>
      </c>
      <c r="C671" s="38" t="str">
        <f>IF('CED. GRAL POR REP. O MANTTO'!C677="","",'CED. GRAL POR REP. O MANTTO'!C677)</f>
        <v/>
      </c>
      <c r="D671" s="333" t="str">
        <f>IF('CED. GRAL POR REP. O MANTTO'!D677="","",'CED. GRAL POR REP. O MANTTO'!D677)</f>
        <v/>
      </c>
      <c r="E671" s="333"/>
      <c r="F671" s="38" t="str">
        <f>IF('CED. GRAL POR REP. O MANTTO'!E677="","",'CED. GRAL POR REP. O MANTTO'!E677)</f>
        <v/>
      </c>
      <c r="G671" s="67" t="str">
        <f>IF('CED. GRAL POR REP. O MANTTO'!F677="","",'CED. GRAL POR REP. O MANTTO'!F677)</f>
        <v/>
      </c>
      <c r="H671" s="92">
        <f>+'REPORTE FEBRERO IMROM'!M671</f>
        <v>0</v>
      </c>
      <c r="I671" s="39"/>
      <c r="J671" s="39"/>
      <c r="K671" s="39"/>
      <c r="L671" s="30">
        <f t="shared" si="31"/>
        <v>0</v>
      </c>
      <c r="M671" s="30">
        <f t="shared" si="32"/>
        <v>0</v>
      </c>
      <c r="N671" s="90">
        <f>+'REPORTE FEBRERO IMROM'!N671</f>
        <v>0</v>
      </c>
      <c r="O671" s="55"/>
      <c r="P671" s="56"/>
      <c r="Q671" s="63">
        <f>+'REPORTE FEBRERO IMROM'!Q671</f>
        <v>0</v>
      </c>
      <c r="R671" s="33" t="str">
        <f>IF(M671=0,"",M671/'CED. GRAL POR REP. O MANTTO'!G677)</f>
        <v/>
      </c>
      <c r="S671" s="44" t="str">
        <f t="shared" si="30"/>
        <v/>
      </c>
    </row>
    <row r="672" spans="2:19" s="3" customFormat="1" ht="37.5" hidden="1" customHeight="1" x14ac:dyDescent="0.2">
      <c r="B672" s="37">
        <v>655</v>
      </c>
      <c r="C672" s="38" t="str">
        <f>IF('CED. GRAL POR REP. O MANTTO'!C678="","",'CED. GRAL POR REP. O MANTTO'!C678)</f>
        <v/>
      </c>
      <c r="D672" s="333" t="str">
        <f>IF('CED. GRAL POR REP. O MANTTO'!D678="","",'CED. GRAL POR REP. O MANTTO'!D678)</f>
        <v/>
      </c>
      <c r="E672" s="333"/>
      <c r="F672" s="38" t="str">
        <f>IF('CED. GRAL POR REP. O MANTTO'!E678="","",'CED. GRAL POR REP. O MANTTO'!E678)</f>
        <v/>
      </c>
      <c r="G672" s="67" t="str">
        <f>IF('CED. GRAL POR REP. O MANTTO'!F678="","",'CED. GRAL POR REP. O MANTTO'!F678)</f>
        <v/>
      </c>
      <c r="H672" s="92">
        <f>+'REPORTE FEBRERO IMROM'!M672</f>
        <v>0</v>
      </c>
      <c r="I672" s="39"/>
      <c r="J672" s="39"/>
      <c r="K672" s="39"/>
      <c r="L672" s="30">
        <f t="shared" si="31"/>
        <v>0</v>
      </c>
      <c r="M672" s="30">
        <f t="shared" si="32"/>
        <v>0</v>
      </c>
      <c r="N672" s="90">
        <f>+'REPORTE FEBRERO IMROM'!N672</f>
        <v>0</v>
      </c>
      <c r="O672" s="55"/>
      <c r="P672" s="56"/>
      <c r="Q672" s="63">
        <f>+'REPORTE FEBRERO IMROM'!Q672</f>
        <v>0</v>
      </c>
      <c r="R672" s="33" t="str">
        <f>IF(M672=0,"",M672/'CED. GRAL POR REP. O MANTTO'!G678)</f>
        <v/>
      </c>
      <c r="S672" s="44" t="str">
        <f t="shared" si="30"/>
        <v/>
      </c>
    </row>
    <row r="673" spans="2:19" s="3" customFormat="1" ht="37.5" hidden="1" customHeight="1" x14ac:dyDescent="0.2">
      <c r="B673" s="37">
        <v>656</v>
      </c>
      <c r="C673" s="38" t="str">
        <f>IF('CED. GRAL POR REP. O MANTTO'!C679="","",'CED. GRAL POR REP. O MANTTO'!C679)</f>
        <v/>
      </c>
      <c r="D673" s="333" t="str">
        <f>IF('CED. GRAL POR REP. O MANTTO'!D679="","",'CED. GRAL POR REP. O MANTTO'!D679)</f>
        <v/>
      </c>
      <c r="E673" s="333"/>
      <c r="F673" s="38" t="str">
        <f>IF('CED. GRAL POR REP. O MANTTO'!E679="","",'CED. GRAL POR REP. O MANTTO'!E679)</f>
        <v/>
      </c>
      <c r="G673" s="67" t="str">
        <f>IF('CED. GRAL POR REP. O MANTTO'!F679="","",'CED. GRAL POR REP. O MANTTO'!F679)</f>
        <v/>
      </c>
      <c r="H673" s="92">
        <f>+'REPORTE FEBRERO IMROM'!M673</f>
        <v>0</v>
      </c>
      <c r="I673" s="39"/>
      <c r="J673" s="39"/>
      <c r="K673" s="39"/>
      <c r="L673" s="30">
        <f t="shared" si="31"/>
        <v>0</v>
      </c>
      <c r="M673" s="30">
        <f t="shared" si="32"/>
        <v>0</v>
      </c>
      <c r="N673" s="90">
        <f>+'REPORTE FEBRERO IMROM'!N673</f>
        <v>0</v>
      </c>
      <c r="O673" s="55"/>
      <c r="P673" s="56"/>
      <c r="Q673" s="63">
        <f>+'REPORTE FEBRERO IMROM'!Q673</f>
        <v>0</v>
      </c>
      <c r="R673" s="33" t="str">
        <f>IF(M673=0,"",M673/'CED. GRAL POR REP. O MANTTO'!G679)</f>
        <v/>
      </c>
      <c r="S673" s="44" t="str">
        <f t="shared" si="30"/>
        <v/>
      </c>
    </row>
    <row r="674" spans="2:19" s="3" customFormat="1" ht="37.5" hidden="1" customHeight="1" x14ac:dyDescent="0.2">
      <c r="B674" s="37">
        <v>657</v>
      </c>
      <c r="C674" s="38" t="str">
        <f>IF('CED. GRAL POR REP. O MANTTO'!C680="","",'CED. GRAL POR REP. O MANTTO'!C680)</f>
        <v/>
      </c>
      <c r="D674" s="333" t="str">
        <f>IF('CED. GRAL POR REP. O MANTTO'!D680="","",'CED. GRAL POR REP. O MANTTO'!D680)</f>
        <v/>
      </c>
      <c r="E674" s="333"/>
      <c r="F674" s="38" t="str">
        <f>IF('CED. GRAL POR REP. O MANTTO'!E680="","",'CED. GRAL POR REP. O MANTTO'!E680)</f>
        <v/>
      </c>
      <c r="G674" s="67" t="str">
        <f>IF('CED. GRAL POR REP. O MANTTO'!F680="","",'CED. GRAL POR REP. O MANTTO'!F680)</f>
        <v/>
      </c>
      <c r="H674" s="92">
        <f>+'REPORTE FEBRERO IMROM'!M674</f>
        <v>0</v>
      </c>
      <c r="I674" s="39"/>
      <c r="J674" s="39"/>
      <c r="K674" s="39"/>
      <c r="L674" s="30">
        <f t="shared" si="31"/>
        <v>0</v>
      </c>
      <c r="M674" s="30">
        <f t="shared" si="32"/>
        <v>0</v>
      </c>
      <c r="N674" s="90">
        <f>+'REPORTE FEBRERO IMROM'!N674</f>
        <v>0</v>
      </c>
      <c r="O674" s="55"/>
      <c r="P674" s="56"/>
      <c r="Q674" s="63">
        <f>+'REPORTE FEBRERO IMROM'!Q674</f>
        <v>0</v>
      </c>
      <c r="R674" s="33" t="str">
        <f>IF(M674=0,"",M674/'CED. GRAL POR REP. O MANTTO'!G680)</f>
        <v/>
      </c>
      <c r="S674" s="44" t="str">
        <f t="shared" si="30"/>
        <v/>
      </c>
    </row>
    <row r="675" spans="2:19" s="3" customFormat="1" ht="37.5" hidden="1" customHeight="1" x14ac:dyDescent="0.2">
      <c r="B675" s="37">
        <v>658</v>
      </c>
      <c r="C675" s="38" t="str">
        <f>IF('CED. GRAL POR REP. O MANTTO'!C681="","",'CED. GRAL POR REP. O MANTTO'!C681)</f>
        <v/>
      </c>
      <c r="D675" s="333" t="str">
        <f>IF('CED. GRAL POR REP. O MANTTO'!D681="","",'CED. GRAL POR REP. O MANTTO'!D681)</f>
        <v/>
      </c>
      <c r="E675" s="333"/>
      <c r="F675" s="38" t="str">
        <f>IF('CED. GRAL POR REP. O MANTTO'!E681="","",'CED. GRAL POR REP. O MANTTO'!E681)</f>
        <v/>
      </c>
      <c r="G675" s="67" t="str">
        <f>IF('CED. GRAL POR REP. O MANTTO'!F681="","",'CED. GRAL POR REP. O MANTTO'!F681)</f>
        <v/>
      </c>
      <c r="H675" s="92">
        <f>+'REPORTE FEBRERO IMROM'!M675</f>
        <v>0</v>
      </c>
      <c r="I675" s="39"/>
      <c r="J675" s="39"/>
      <c r="K675" s="39"/>
      <c r="L675" s="30">
        <f t="shared" si="31"/>
        <v>0</v>
      </c>
      <c r="M675" s="30">
        <f t="shared" si="32"/>
        <v>0</v>
      </c>
      <c r="N675" s="90">
        <f>+'REPORTE FEBRERO IMROM'!N675</f>
        <v>0</v>
      </c>
      <c r="O675" s="55"/>
      <c r="P675" s="56"/>
      <c r="Q675" s="63">
        <f>+'REPORTE FEBRERO IMROM'!Q675</f>
        <v>0</v>
      </c>
      <c r="R675" s="33" t="str">
        <f>IF(M675=0,"",M675/'CED. GRAL POR REP. O MANTTO'!G681)</f>
        <v/>
      </c>
      <c r="S675" s="44" t="str">
        <f t="shared" si="30"/>
        <v/>
      </c>
    </row>
    <row r="676" spans="2:19" s="3" customFormat="1" ht="37.5" hidden="1" customHeight="1" x14ac:dyDescent="0.2">
      <c r="B676" s="37">
        <v>659</v>
      </c>
      <c r="C676" s="38" t="str">
        <f>IF('CED. GRAL POR REP. O MANTTO'!C682="","",'CED. GRAL POR REP. O MANTTO'!C682)</f>
        <v/>
      </c>
      <c r="D676" s="333" t="str">
        <f>IF('CED. GRAL POR REP. O MANTTO'!D682="","",'CED. GRAL POR REP. O MANTTO'!D682)</f>
        <v/>
      </c>
      <c r="E676" s="333"/>
      <c r="F676" s="38" t="str">
        <f>IF('CED. GRAL POR REP. O MANTTO'!E682="","",'CED. GRAL POR REP. O MANTTO'!E682)</f>
        <v/>
      </c>
      <c r="G676" s="67" t="str">
        <f>IF('CED. GRAL POR REP. O MANTTO'!F682="","",'CED. GRAL POR REP. O MANTTO'!F682)</f>
        <v/>
      </c>
      <c r="H676" s="92">
        <f>+'REPORTE FEBRERO IMROM'!M676</f>
        <v>0</v>
      </c>
      <c r="I676" s="39"/>
      <c r="J676" s="39"/>
      <c r="K676" s="39"/>
      <c r="L676" s="30">
        <f t="shared" si="31"/>
        <v>0</v>
      </c>
      <c r="M676" s="30">
        <f t="shared" si="32"/>
        <v>0</v>
      </c>
      <c r="N676" s="90">
        <f>+'REPORTE FEBRERO IMROM'!N676</f>
        <v>0</v>
      </c>
      <c r="O676" s="55"/>
      <c r="P676" s="56"/>
      <c r="Q676" s="63">
        <f>+'REPORTE FEBRERO IMROM'!Q676</f>
        <v>0</v>
      </c>
      <c r="R676" s="33" t="str">
        <f>IF(M676=0,"",M676/'CED. GRAL POR REP. O MANTTO'!G682)</f>
        <v/>
      </c>
      <c r="S676" s="44" t="str">
        <f t="shared" si="30"/>
        <v/>
      </c>
    </row>
    <row r="677" spans="2:19" s="3" customFormat="1" ht="37.5" hidden="1" customHeight="1" x14ac:dyDescent="0.2">
      <c r="B677" s="37">
        <v>660</v>
      </c>
      <c r="C677" s="38" t="str">
        <f>IF('CED. GRAL POR REP. O MANTTO'!C683="","",'CED. GRAL POR REP. O MANTTO'!C683)</f>
        <v/>
      </c>
      <c r="D677" s="333" t="str">
        <f>IF('CED. GRAL POR REP. O MANTTO'!D683="","",'CED. GRAL POR REP. O MANTTO'!D683)</f>
        <v/>
      </c>
      <c r="E677" s="333"/>
      <c r="F677" s="38" t="str">
        <f>IF('CED. GRAL POR REP. O MANTTO'!E683="","",'CED. GRAL POR REP. O MANTTO'!E683)</f>
        <v/>
      </c>
      <c r="G677" s="67" t="str">
        <f>IF('CED. GRAL POR REP. O MANTTO'!F683="","",'CED. GRAL POR REP. O MANTTO'!F683)</f>
        <v/>
      </c>
      <c r="H677" s="92">
        <f>+'REPORTE FEBRERO IMROM'!M677</f>
        <v>0</v>
      </c>
      <c r="I677" s="39"/>
      <c r="J677" s="39"/>
      <c r="K677" s="39"/>
      <c r="L677" s="30">
        <f t="shared" si="31"/>
        <v>0</v>
      </c>
      <c r="M677" s="30">
        <f t="shared" si="32"/>
        <v>0</v>
      </c>
      <c r="N677" s="90">
        <f>+'REPORTE FEBRERO IMROM'!N677</f>
        <v>0</v>
      </c>
      <c r="O677" s="55"/>
      <c r="P677" s="56"/>
      <c r="Q677" s="63">
        <f>+'REPORTE FEBRERO IMROM'!Q677</f>
        <v>0</v>
      </c>
      <c r="R677" s="33" t="str">
        <f>IF(M677=0,"",M677/'CED. GRAL POR REP. O MANTTO'!G683)</f>
        <v/>
      </c>
      <c r="S677" s="44" t="str">
        <f t="shared" si="30"/>
        <v/>
      </c>
    </row>
    <row r="678" spans="2:19" s="3" customFormat="1" ht="37.5" hidden="1" customHeight="1" x14ac:dyDescent="0.2">
      <c r="B678" s="37">
        <v>661</v>
      </c>
      <c r="C678" s="38" t="str">
        <f>IF('CED. GRAL POR REP. O MANTTO'!C684="","",'CED. GRAL POR REP. O MANTTO'!C684)</f>
        <v/>
      </c>
      <c r="D678" s="333" t="str">
        <f>IF('CED. GRAL POR REP. O MANTTO'!D684="","",'CED. GRAL POR REP. O MANTTO'!D684)</f>
        <v/>
      </c>
      <c r="E678" s="333"/>
      <c r="F678" s="38" t="str">
        <f>IF('CED. GRAL POR REP. O MANTTO'!E684="","",'CED. GRAL POR REP. O MANTTO'!E684)</f>
        <v/>
      </c>
      <c r="G678" s="67" t="str">
        <f>IF('CED. GRAL POR REP. O MANTTO'!F684="","",'CED. GRAL POR REP. O MANTTO'!F684)</f>
        <v/>
      </c>
      <c r="H678" s="92">
        <f>+'REPORTE FEBRERO IMROM'!M678</f>
        <v>0</v>
      </c>
      <c r="I678" s="39"/>
      <c r="J678" s="39"/>
      <c r="K678" s="39"/>
      <c r="L678" s="30">
        <f t="shared" si="31"/>
        <v>0</v>
      </c>
      <c r="M678" s="30">
        <f t="shared" si="32"/>
        <v>0</v>
      </c>
      <c r="N678" s="90">
        <f>+'REPORTE FEBRERO IMROM'!N678</f>
        <v>0</v>
      </c>
      <c r="O678" s="55"/>
      <c r="P678" s="56"/>
      <c r="Q678" s="63">
        <f>+'REPORTE FEBRERO IMROM'!Q678</f>
        <v>0</v>
      </c>
      <c r="R678" s="33" t="str">
        <f>IF(M678=0,"",M678/'CED. GRAL POR REP. O MANTTO'!G684)</f>
        <v/>
      </c>
      <c r="S678" s="44" t="str">
        <f t="shared" si="30"/>
        <v/>
      </c>
    </row>
    <row r="679" spans="2:19" s="3" customFormat="1" ht="37.5" hidden="1" customHeight="1" x14ac:dyDescent="0.2">
      <c r="B679" s="37">
        <v>662</v>
      </c>
      <c r="C679" s="38" t="str">
        <f>IF('CED. GRAL POR REP. O MANTTO'!C685="","",'CED. GRAL POR REP. O MANTTO'!C685)</f>
        <v/>
      </c>
      <c r="D679" s="333" t="str">
        <f>IF('CED. GRAL POR REP. O MANTTO'!D685="","",'CED. GRAL POR REP. O MANTTO'!D685)</f>
        <v/>
      </c>
      <c r="E679" s="333"/>
      <c r="F679" s="38" t="str">
        <f>IF('CED. GRAL POR REP. O MANTTO'!E685="","",'CED. GRAL POR REP. O MANTTO'!E685)</f>
        <v/>
      </c>
      <c r="G679" s="67" t="str">
        <f>IF('CED. GRAL POR REP. O MANTTO'!F685="","",'CED. GRAL POR REP. O MANTTO'!F685)</f>
        <v/>
      </c>
      <c r="H679" s="92">
        <f>+'REPORTE FEBRERO IMROM'!M679</f>
        <v>0</v>
      </c>
      <c r="I679" s="39"/>
      <c r="J679" s="39"/>
      <c r="K679" s="39"/>
      <c r="L679" s="30">
        <f t="shared" si="31"/>
        <v>0</v>
      </c>
      <c r="M679" s="30">
        <f t="shared" si="32"/>
        <v>0</v>
      </c>
      <c r="N679" s="90">
        <f>+'REPORTE FEBRERO IMROM'!N679</f>
        <v>0</v>
      </c>
      <c r="O679" s="55"/>
      <c r="P679" s="56"/>
      <c r="Q679" s="63">
        <f>+'REPORTE FEBRERO IMROM'!Q679</f>
        <v>0</v>
      </c>
      <c r="R679" s="33" t="str">
        <f>IF(M679=0,"",M679/'CED. GRAL POR REP. O MANTTO'!G685)</f>
        <v/>
      </c>
      <c r="S679" s="44" t="str">
        <f t="shared" si="30"/>
        <v/>
      </c>
    </row>
    <row r="680" spans="2:19" s="3" customFormat="1" ht="37.5" hidden="1" customHeight="1" x14ac:dyDescent="0.2">
      <c r="B680" s="37">
        <v>663</v>
      </c>
      <c r="C680" s="38" t="str">
        <f>IF('CED. GRAL POR REP. O MANTTO'!C686="","",'CED. GRAL POR REP. O MANTTO'!C686)</f>
        <v/>
      </c>
      <c r="D680" s="333" t="str">
        <f>IF('CED. GRAL POR REP. O MANTTO'!D686="","",'CED. GRAL POR REP. O MANTTO'!D686)</f>
        <v/>
      </c>
      <c r="E680" s="333"/>
      <c r="F680" s="38" t="str">
        <f>IF('CED. GRAL POR REP. O MANTTO'!E686="","",'CED. GRAL POR REP. O MANTTO'!E686)</f>
        <v/>
      </c>
      <c r="G680" s="67" t="str">
        <f>IF('CED. GRAL POR REP. O MANTTO'!F686="","",'CED. GRAL POR REP. O MANTTO'!F686)</f>
        <v/>
      </c>
      <c r="H680" s="92">
        <f>+'REPORTE FEBRERO IMROM'!M680</f>
        <v>0</v>
      </c>
      <c r="I680" s="39"/>
      <c r="J680" s="39"/>
      <c r="K680" s="39"/>
      <c r="L680" s="30">
        <f t="shared" si="31"/>
        <v>0</v>
      </c>
      <c r="M680" s="30">
        <f t="shared" si="32"/>
        <v>0</v>
      </c>
      <c r="N680" s="90">
        <f>+'REPORTE FEBRERO IMROM'!N680</f>
        <v>0</v>
      </c>
      <c r="O680" s="55"/>
      <c r="P680" s="56"/>
      <c r="Q680" s="63">
        <f>+'REPORTE FEBRERO IMROM'!Q680</f>
        <v>0</v>
      </c>
      <c r="R680" s="33" t="str">
        <f>IF(M680=0,"",M680/'CED. GRAL POR REP. O MANTTO'!G686)</f>
        <v/>
      </c>
      <c r="S680" s="44" t="str">
        <f t="shared" si="30"/>
        <v/>
      </c>
    </row>
    <row r="681" spans="2:19" s="3" customFormat="1" ht="37.5" hidden="1" customHeight="1" x14ac:dyDescent="0.2">
      <c r="B681" s="37">
        <v>664</v>
      </c>
      <c r="C681" s="38" t="str">
        <f>IF('CED. GRAL POR REP. O MANTTO'!C687="","",'CED. GRAL POR REP. O MANTTO'!C687)</f>
        <v/>
      </c>
      <c r="D681" s="333" t="str">
        <f>IF('CED. GRAL POR REP. O MANTTO'!D687="","",'CED. GRAL POR REP. O MANTTO'!D687)</f>
        <v/>
      </c>
      <c r="E681" s="333"/>
      <c r="F681" s="38" t="str">
        <f>IF('CED. GRAL POR REP. O MANTTO'!E687="","",'CED. GRAL POR REP. O MANTTO'!E687)</f>
        <v/>
      </c>
      <c r="G681" s="67" t="str">
        <f>IF('CED. GRAL POR REP. O MANTTO'!F687="","",'CED. GRAL POR REP. O MANTTO'!F687)</f>
        <v/>
      </c>
      <c r="H681" s="92">
        <f>+'REPORTE FEBRERO IMROM'!M681</f>
        <v>0</v>
      </c>
      <c r="I681" s="39"/>
      <c r="J681" s="39"/>
      <c r="K681" s="39"/>
      <c r="L681" s="30">
        <f t="shared" si="31"/>
        <v>0</v>
      </c>
      <c r="M681" s="30">
        <f t="shared" si="32"/>
        <v>0</v>
      </c>
      <c r="N681" s="90">
        <f>+'REPORTE FEBRERO IMROM'!N681</f>
        <v>0</v>
      </c>
      <c r="O681" s="55"/>
      <c r="P681" s="56"/>
      <c r="Q681" s="63">
        <f>+'REPORTE FEBRERO IMROM'!Q681</f>
        <v>0</v>
      </c>
      <c r="R681" s="33" t="str">
        <f>IF(M681=0,"",M681/'CED. GRAL POR REP. O MANTTO'!G687)</f>
        <v/>
      </c>
      <c r="S681" s="44" t="str">
        <f t="shared" si="30"/>
        <v/>
      </c>
    </row>
    <row r="682" spans="2:19" s="3" customFormat="1" ht="37.5" hidden="1" customHeight="1" x14ac:dyDescent="0.2">
      <c r="B682" s="37">
        <v>665</v>
      </c>
      <c r="C682" s="38" t="str">
        <f>IF('CED. GRAL POR REP. O MANTTO'!C688="","",'CED. GRAL POR REP. O MANTTO'!C688)</f>
        <v/>
      </c>
      <c r="D682" s="333" t="str">
        <f>IF('CED. GRAL POR REP. O MANTTO'!D688="","",'CED. GRAL POR REP. O MANTTO'!D688)</f>
        <v/>
      </c>
      <c r="E682" s="333"/>
      <c r="F682" s="38" t="str">
        <f>IF('CED. GRAL POR REP. O MANTTO'!E688="","",'CED. GRAL POR REP. O MANTTO'!E688)</f>
        <v/>
      </c>
      <c r="G682" s="67" t="str">
        <f>IF('CED. GRAL POR REP. O MANTTO'!F688="","",'CED. GRAL POR REP. O MANTTO'!F688)</f>
        <v/>
      </c>
      <c r="H682" s="92">
        <f>+'REPORTE FEBRERO IMROM'!M682</f>
        <v>0</v>
      </c>
      <c r="I682" s="39"/>
      <c r="J682" s="39"/>
      <c r="K682" s="39"/>
      <c r="L682" s="30">
        <f t="shared" si="31"/>
        <v>0</v>
      </c>
      <c r="M682" s="30">
        <f t="shared" si="32"/>
        <v>0</v>
      </c>
      <c r="N682" s="90">
        <f>+'REPORTE FEBRERO IMROM'!N682</f>
        <v>0</v>
      </c>
      <c r="O682" s="55"/>
      <c r="P682" s="56"/>
      <c r="Q682" s="63">
        <f>+'REPORTE FEBRERO IMROM'!Q682</f>
        <v>0</v>
      </c>
      <c r="R682" s="33" t="str">
        <f>IF(M682=0,"",M682/'CED. GRAL POR REP. O MANTTO'!G688)</f>
        <v/>
      </c>
      <c r="S682" s="44" t="str">
        <f t="shared" si="30"/>
        <v/>
      </c>
    </row>
    <row r="683" spans="2:19" s="3" customFormat="1" ht="37.5" hidden="1" customHeight="1" x14ac:dyDescent="0.2">
      <c r="B683" s="37">
        <v>666</v>
      </c>
      <c r="C683" s="38" t="str">
        <f>IF('CED. GRAL POR REP. O MANTTO'!C689="","",'CED. GRAL POR REP. O MANTTO'!C689)</f>
        <v/>
      </c>
      <c r="D683" s="333" t="str">
        <f>IF('CED. GRAL POR REP. O MANTTO'!D689="","",'CED. GRAL POR REP. O MANTTO'!D689)</f>
        <v/>
      </c>
      <c r="E683" s="333"/>
      <c r="F683" s="38" t="str">
        <f>IF('CED. GRAL POR REP. O MANTTO'!E689="","",'CED. GRAL POR REP. O MANTTO'!E689)</f>
        <v/>
      </c>
      <c r="G683" s="67" t="str">
        <f>IF('CED. GRAL POR REP. O MANTTO'!F689="","",'CED. GRAL POR REP. O MANTTO'!F689)</f>
        <v/>
      </c>
      <c r="H683" s="92">
        <f>+'REPORTE FEBRERO IMROM'!M683</f>
        <v>0</v>
      </c>
      <c r="I683" s="39"/>
      <c r="J683" s="39"/>
      <c r="K683" s="39"/>
      <c r="L683" s="30">
        <f t="shared" si="31"/>
        <v>0</v>
      </c>
      <c r="M683" s="30">
        <f t="shared" si="32"/>
        <v>0</v>
      </c>
      <c r="N683" s="90">
        <f>+'REPORTE FEBRERO IMROM'!N683</f>
        <v>0</v>
      </c>
      <c r="O683" s="55"/>
      <c r="P683" s="56"/>
      <c r="Q683" s="63">
        <f>+'REPORTE FEBRERO IMROM'!Q683</f>
        <v>0</v>
      </c>
      <c r="R683" s="33" t="str">
        <f>IF(M683=0,"",M683/'CED. GRAL POR REP. O MANTTO'!G689)</f>
        <v/>
      </c>
      <c r="S683" s="44" t="str">
        <f t="shared" si="30"/>
        <v/>
      </c>
    </row>
    <row r="684" spans="2:19" s="3" customFormat="1" ht="37.5" hidden="1" customHeight="1" x14ac:dyDescent="0.2">
      <c r="B684" s="37">
        <v>667</v>
      </c>
      <c r="C684" s="38" t="str">
        <f>IF('CED. GRAL POR REP. O MANTTO'!C690="","",'CED. GRAL POR REP. O MANTTO'!C690)</f>
        <v/>
      </c>
      <c r="D684" s="333" t="str">
        <f>IF('CED. GRAL POR REP. O MANTTO'!D690="","",'CED. GRAL POR REP. O MANTTO'!D690)</f>
        <v/>
      </c>
      <c r="E684" s="333"/>
      <c r="F684" s="38" t="str">
        <f>IF('CED. GRAL POR REP. O MANTTO'!E690="","",'CED. GRAL POR REP. O MANTTO'!E690)</f>
        <v/>
      </c>
      <c r="G684" s="67" t="str">
        <f>IF('CED. GRAL POR REP. O MANTTO'!F690="","",'CED. GRAL POR REP. O MANTTO'!F690)</f>
        <v/>
      </c>
      <c r="H684" s="92">
        <f>+'REPORTE FEBRERO IMROM'!M684</f>
        <v>0</v>
      </c>
      <c r="I684" s="39"/>
      <c r="J684" s="39"/>
      <c r="K684" s="39"/>
      <c r="L684" s="30">
        <f t="shared" si="31"/>
        <v>0</v>
      </c>
      <c r="M684" s="30">
        <f t="shared" si="32"/>
        <v>0</v>
      </c>
      <c r="N684" s="90">
        <f>+'REPORTE FEBRERO IMROM'!N684</f>
        <v>0</v>
      </c>
      <c r="O684" s="55"/>
      <c r="P684" s="56"/>
      <c r="Q684" s="63">
        <f>+'REPORTE FEBRERO IMROM'!Q684</f>
        <v>0</v>
      </c>
      <c r="R684" s="33" t="str">
        <f>IF(M684=0,"",M684/'CED. GRAL POR REP. O MANTTO'!G690)</f>
        <v/>
      </c>
      <c r="S684" s="44" t="str">
        <f t="shared" si="30"/>
        <v/>
      </c>
    </row>
    <row r="685" spans="2:19" s="3" customFormat="1" ht="37.5" hidden="1" customHeight="1" x14ac:dyDescent="0.2">
      <c r="B685" s="37">
        <v>668</v>
      </c>
      <c r="C685" s="38" t="str">
        <f>IF('CED. GRAL POR REP. O MANTTO'!C691="","",'CED. GRAL POR REP. O MANTTO'!C691)</f>
        <v/>
      </c>
      <c r="D685" s="333" t="str">
        <f>IF('CED. GRAL POR REP. O MANTTO'!D691="","",'CED. GRAL POR REP. O MANTTO'!D691)</f>
        <v/>
      </c>
      <c r="E685" s="333"/>
      <c r="F685" s="38" t="str">
        <f>IF('CED. GRAL POR REP. O MANTTO'!E691="","",'CED. GRAL POR REP. O MANTTO'!E691)</f>
        <v/>
      </c>
      <c r="G685" s="67" t="str">
        <f>IF('CED. GRAL POR REP. O MANTTO'!F691="","",'CED. GRAL POR REP. O MANTTO'!F691)</f>
        <v/>
      </c>
      <c r="H685" s="92">
        <f>+'REPORTE FEBRERO IMROM'!M685</f>
        <v>0</v>
      </c>
      <c r="I685" s="39"/>
      <c r="J685" s="39"/>
      <c r="K685" s="39"/>
      <c r="L685" s="30">
        <f t="shared" si="31"/>
        <v>0</v>
      </c>
      <c r="M685" s="30">
        <f t="shared" si="32"/>
        <v>0</v>
      </c>
      <c r="N685" s="90">
        <f>+'REPORTE FEBRERO IMROM'!N685</f>
        <v>0</v>
      </c>
      <c r="O685" s="55"/>
      <c r="P685" s="56"/>
      <c r="Q685" s="63">
        <f>+'REPORTE FEBRERO IMROM'!Q685</f>
        <v>0</v>
      </c>
      <c r="R685" s="33" t="str">
        <f>IF(M685=0,"",M685/'CED. GRAL POR REP. O MANTTO'!G691)</f>
        <v/>
      </c>
      <c r="S685" s="44" t="str">
        <f t="shared" si="30"/>
        <v/>
      </c>
    </row>
    <row r="686" spans="2:19" s="3" customFormat="1" ht="37.5" hidden="1" customHeight="1" x14ac:dyDescent="0.2">
      <c r="B686" s="37">
        <v>669</v>
      </c>
      <c r="C686" s="38" t="str">
        <f>IF('CED. GRAL POR REP. O MANTTO'!C692="","",'CED. GRAL POR REP. O MANTTO'!C692)</f>
        <v/>
      </c>
      <c r="D686" s="333" t="str">
        <f>IF('CED. GRAL POR REP. O MANTTO'!D692="","",'CED. GRAL POR REP. O MANTTO'!D692)</f>
        <v/>
      </c>
      <c r="E686" s="333"/>
      <c r="F686" s="38" t="str">
        <f>IF('CED. GRAL POR REP. O MANTTO'!E692="","",'CED. GRAL POR REP. O MANTTO'!E692)</f>
        <v/>
      </c>
      <c r="G686" s="67" t="str">
        <f>IF('CED. GRAL POR REP. O MANTTO'!F692="","",'CED. GRAL POR REP. O MANTTO'!F692)</f>
        <v/>
      </c>
      <c r="H686" s="92">
        <f>+'REPORTE FEBRERO IMROM'!M686</f>
        <v>0</v>
      </c>
      <c r="I686" s="39"/>
      <c r="J686" s="39"/>
      <c r="K686" s="39"/>
      <c r="L686" s="30">
        <f t="shared" si="31"/>
        <v>0</v>
      </c>
      <c r="M686" s="30">
        <f t="shared" si="32"/>
        <v>0</v>
      </c>
      <c r="N686" s="90">
        <f>+'REPORTE FEBRERO IMROM'!N686</f>
        <v>0</v>
      </c>
      <c r="O686" s="55"/>
      <c r="P686" s="56"/>
      <c r="Q686" s="63">
        <f>+'REPORTE FEBRERO IMROM'!Q686</f>
        <v>0</v>
      </c>
      <c r="R686" s="33" t="str">
        <f>IF(M686=0,"",M686/'CED. GRAL POR REP. O MANTTO'!G692)</f>
        <v/>
      </c>
      <c r="S686" s="44" t="str">
        <f t="shared" si="30"/>
        <v/>
      </c>
    </row>
    <row r="687" spans="2:19" s="3" customFormat="1" ht="37.5" hidden="1" customHeight="1" x14ac:dyDescent="0.2">
      <c r="B687" s="37">
        <v>670</v>
      </c>
      <c r="C687" s="38" t="str">
        <f>IF('CED. GRAL POR REP. O MANTTO'!C693="","",'CED. GRAL POR REP. O MANTTO'!C693)</f>
        <v/>
      </c>
      <c r="D687" s="333" t="str">
        <f>IF('CED. GRAL POR REP. O MANTTO'!D693="","",'CED. GRAL POR REP. O MANTTO'!D693)</f>
        <v/>
      </c>
      <c r="E687" s="333"/>
      <c r="F687" s="38" t="str">
        <f>IF('CED. GRAL POR REP. O MANTTO'!E693="","",'CED. GRAL POR REP. O MANTTO'!E693)</f>
        <v/>
      </c>
      <c r="G687" s="67" t="str">
        <f>IF('CED. GRAL POR REP. O MANTTO'!F693="","",'CED. GRAL POR REP. O MANTTO'!F693)</f>
        <v/>
      </c>
      <c r="H687" s="92">
        <f>+'REPORTE FEBRERO IMROM'!M687</f>
        <v>0</v>
      </c>
      <c r="I687" s="39"/>
      <c r="J687" s="39"/>
      <c r="K687" s="39"/>
      <c r="L687" s="30">
        <f t="shared" si="31"/>
        <v>0</v>
      </c>
      <c r="M687" s="30">
        <f t="shared" si="32"/>
        <v>0</v>
      </c>
      <c r="N687" s="90">
        <f>+'REPORTE FEBRERO IMROM'!N687</f>
        <v>0</v>
      </c>
      <c r="O687" s="55"/>
      <c r="P687" s="56"/>
      <c r="Q687" s="63">
        <f>+'REPORTE FEBRERO IMROM'!Q687</f>
        <v>0</v>
      </c>
      <c r="R687" s="33" t="str">
        <f>IF(M687=0,"",M687/'CED. GRAL POR REP. O MANTTO'!G693)</f>
        <v/>
      </c>
      <c r="S687" s="44" t="str">
        <f t="shared" si="30"/>
        <v/>
      </c>
    </row>
    <row r="688" spans="2:19" s="3" customFormat="1" ht="37.5" hidden="1" customHeight="1" x14ac:dyDescent="0.2">
      <c r="B688" s="37">
        <v>671</v>
      </c>
      <c r="C688" s="38" t="str">
        <f>IF('CED. GRAL POR REP. O MANTTO'!C694="","",'CED. GRAL POR REP. O MANTTO'!C694)</f>
        <v/>
      </c>
      <c r="D688" s="333" t="str">
        <f>IF('CED. GRAL POR REP. O MANTTO'!D694="","",'CED. GRAL POR REP. O MANTTO'!D694)</f>
        <v/>
      </c>
      <c r="E688" s="333"/>
      <c r="F688" s="38" t="str">
        <f>IF('CED. GRAL POR REP. O MANTTO'!E694="","",'CED. GRAL POR REP. O MANTTO'!E694)</f>
        <v/>
      </c>
      <c r="G688" s="67" t="str">
        <f>IF('CED. GRAL POR REP. O MANTTO'!F694="","",'CED. GRAL POR REP. O MANTTO'!F694)</f>
        <v/>
      </c>
      <c r="H688" s="92">
        <f>+'REPORTE FEBRERO IMROM'!M688</f>
        <v>0</v>
      </c>
      <c r="I688" s="39"/>
      <c r="J688" s="39"/>
      <c r="K688" s="39"/>
      <c r="L688" s="30">
        <f t="shared" si="31"/>
        <v>0</v>
      </c>
      <c r="M688" s="30">
        <f t="shared" si="32"/>
        <v>0</v>
      </c>
      <c r="N688" s="90">
        <f>+'REPORTE FEBRERO IMROM'!N688</f>
        <v>0</v>
      </c>
      <c r="O688" s="55"/>
      <c r="P688" s="56"/>
      <c r="Q688" s="63">
        <f>+'REPORTE FEBRERO IMROM'!Q688</f>
        <v>0</v>
      </c>
      <c r="R688" s="33" t="str">
        <f>IF(M688=0,"",M688/'CED. GRAL POR REP. O MANTTO'!G694)</f>
        <v/>
      </c>
      <c r="S688" s="44" t="str">
        <f t="shared" si="30"/>
        <v/>
      </c>
    </row>
    <row r="689" spans="2:19" s="3" customFormat="1" ht="37.5" hidden="1" customHeight="1" x14ac:dyDescent="0.2">
      <c r="B689" s="37">
        <v>672</v>
      </c>
      <c r="C689" s="38" t="str">
        <f>IF('CED. GRAL POR REP. O MANTTO'!C695="","",'CED. GRAL POR REP. O MANTTO'!C695)</f>
        <v/>
      </c>
      <c r="D689" s="333" t="str">
        <f>IF('CED. GRAL POR REP. O MANTTO'!D695="","",'CED. GRAL POR REP. O MANTTO'!D695)</f>
        <v/>
      </c>
      <c r="E689" s="333"/>
      <c r="F689" s="38" t="str">
        <f>IF('CED. GRAL POR REP. O MANTTO'!E695="","",'CED. GRAL POR REP. O MANTTO'!E695)</f>
        <v/>
      </c>
      <c r="G689" s="67" t="str">
        <f>IF('CED. GRAL POR REP. O MANTTO'!F695="","",'CED. GRAL POR REP. O MANTTO'!F695)</f>
        <v/>
      </c>
      <c r="H689" s="92">
        <f>+'REPORTE FEBRERO IMROM'!M689</f>
        <v>0</v>
      </c>
      <c r="I689" s="39"/>
      <c r="J689" s="39"/>
      <c r="K689" s="39"/>
      <c r="L689" s="30">
        <f t="shared" si="31"/>
        <v>0</v>
      </c>
      <c r="M689" s="30">
        <f t="shared" si="32"/>
        <v>0</v>
      </c>
      <c r="N689" s="90">
        <f>+'REPORTE FEBRERO IMROM'!N689</f>
        <v>0</v>
      </c>
      <c r="O689" s="55"/>
      <c r="P689" s="56"/>
      <c r="Q689" s="63">
        <f>+'REPORTE FEBRERO IMROM'!Q689</f>
        <v>0</v>
      </c>
      <c r="R689" s="33" t="str">
        <f>IF(M689=0,"",M689/'CED. GRAL POR REP. O MANTTO'!G695)</f>
        <v/>
      </c>
      <c r="S689" s="44" t="str">
        <f t="shared" si="30"/>
        <v/>
      </c>
    </row>
    <row r="690" spans="2:19" s="3" customFormat="1" ht="37.5" hidden="1" customHeight="1" x14ac:dyDescent="0.2">
      <c r="B690" s="37">
        <v>673</v>
      </c>
      <c r="C690" s="38" t="str">
        <f>IF('CED. GRAL POR REP. O MANTTO'!C696="","",'CED. GRAL POR REP. O MANTTO'!C696)</f>
        <v/>
      </c>
      <c r="D690" s="333" t="str">
        <f>IF('CED. GRAL POR REP. O MANTTO'!D696="","",'CED. GRAL POR REP. O MANTTO'!D696)</f>
        <v/>
      </c>
      <c r="E690" s="333"/>
      <c r="F690" s="38" t="str">
        <f>IF('CED. GRAL POR REP. O MANTTO'!E696="","",'CED. GRAL POR REP. O MANTTO'!E696)</f>
        <v/>
      </c>
      <c r="G690" s="67" t="str">
        <f>IF('CED. GRAL POR REP. O MANTTO'!F696="","",'CED. GRAL POR REP. O MANTTO'!F696)</f>
        <v/>
      </c>
      <c r="H690" s="92">
        <f>+'REPORTE FEBRERO IMROM'!M690</f>
        <v>0</v>
      </c>
      <c r="I690" s="39"/>
      <c r="J690" s="39"/>
      <c r="K690" s="39"/>
      <c r="L690" s="30">
        <f t="shared" si="31"/>
        <v>0</v>
      </c>
      <c r="M690" s="30">
        <f t="shared" si="32"/>
        <v>0</v>
      </c>
      <c r="N690" s="90">
        <f>+'REPORTE FEBRERO IMROM'!N690</f>
        <v>0</v>
      </c>
      <c r="O690" s="55"/>
      <c r="P690" s="56"/>
      <c r="Q690" s="63">
        <f>+'REPORTE FEBRERO IMROM'!Q690</f>
        <v>0</v>
      </c>
      <c r="R690" s="33" t="str">
        <f>IF(M690=0,"",M690/'CED. GRAL POR REP. O MANTTO'!G696)</f>
        <v/>
      </c>
      <c r="S690" s="44" t="str">
        <f t="shared" si="30"/>
        <v/>
      </c>
    </row>
    <row r="691" spans="2:19" s="3" customFormat="1" ht="37.5" hidden="1" customHeight="1" x14ac:dyDescent="0.2">
      <c r="B691" s="37">
        <v>674</v>
      </c>
      <c r="C691" s="38" t="str">
        <f>IF('CED. GRAL POR REP. O MANTTO'!C697="","",'CED. GRAL POR REP. O MANTTO'!C697)</f>
        <v/>
      </c>
      <c r="D691" s="333" t="str">
        <f>IF('CED. GRAL POR REP. O MANTTO'!D697="","",'CED. GRAL POR REP. O MANTTO'!D697)</f>
        <v/>
      </c>
      <c r="E691" s="333"/>
      <c r="F691" s="38" t="str">
        <f>IF('CED. GRAL POR REP. O MANTTO'!E697="","",'CED. GRAL POR REP. O MANTTO'!E697)</f>
        <v/>
      </c>
      <c r="G691" s="67" t="str">
        <f>IF('CED. GRAL POR REP. O MANTTO'!F697="","",'CED. GRAL POR REP. O MANTTO'!F697)</f>
        <v/>
      </c>
      <c r="H691" s="92">
        <f>+'REPORTE FEBRERO IMROM'!M691</f>
        <v>0</v>
      </c>
      <c r="I691" s="39"/>
      <c r="J691" s="39"/>
      <c r="K691" s="39"/>
      <c r="L691" s="30">
        <f t="shared" si="31"/>
        <v>0</v>
      </c>
      <c r="M691" s="30">
        <f t="shared" si="32"/>
        <v>0</v>
      </c>
      <c r="N691" s="90">
        <f>+'REPORTE FEBRERO IMROM'!N691</f>
        <v>0</v>
      </c>
      <c r="O691" s="55"/>
      <c r="P691" s="56"/>
      <c r="Q691" s="63">
        <f>+'REPORTE FEBRERO IMROM'!Q691</f>
        <v>0</v>
      </c>
      <c r="R691" s="33" t="str">
        <f>IF(M691=0,"",M691/'CED. GRAL POR REP. O MANTTO'!G697)</f>
        <v/>
      </c>
      <c r="S691" s="44" t="str">
        <f t="shared" si="30"/>
        <v/>
      </c>
    </row>
    <row r="692" spans="2:19" s="3" customFormat="1" ht="37.5" hidden="1" customHeight="1" x14ac:dyDescent="0.2">
      <c r="B692" s="37">
        <v>675</v>
      </c>
      <c r="C692" s="38" t="str">
        <f>IF('CED. GRAL POR REP. O MANTTO'!C698="","",'CED. GRAL POR REP. O MANTTO'!C698)</f>
        <v/>
      </c>
      <c r="D692" s="333" t="str">
        <f>IF('CED. GRAL POR REP. O MANTTO'!D698="","",'CED. GRAL POR REP. O MANTTO'!D698)</f>
        <v/>
      </c>
      <c r="E692" s="333"/>
      <c r="F692" s="38" t="str">
        <f>IF('CED. GRAL POR REP. O MANTTO'!E698="","",'CED. GRAL POR REP. O MANTTO'!E698)</f>
        <v/>
      </c>
      <c r="G692" s="67" t="str">
        <f>IF('CED. GRAL POR REP. O MANTTO'!F698="","",'CED. GRAL POR REP. O MANTTO'!F698)</f>
        <v/>
      </c>
      <c r="H692" s="92">
        <f>+'REPORTE FEBRERO IMROM'!M692</f>
        <v>0</v>
      </c>
      <c r="I692" s="39"/>
      <c r="J692" s="39"/>
      <c r="K692" s="39"/>
      <c r="L692" s="30">
        <f t="shared" si="31"/>
        <v>0</v>
      </c>
      <c r="M692" s="30">
        <f t="shared" si="32"/>
        <v>0</v>
      </c>
      <c r="N692" s="90">
        <f>+'REPORTE FEBRERO IMROM'!N692</f>
        <v>0</v>
      </c>
      <c r="O692" s="55"/>
      <c r="P692" s="56"/>
      <c r="Q692" s="63">
        <f>+'REPORTE FEBRERO IMROM'!Q692</f>
        <v>0</v>
      </c>
      <c r="R692" s="33" t="str">
        <f>IF(M692=0,"",M692/'CED. GRAL POR REP. O MANTTO'!G698)</f>
        <v/>
      </c>
      <c r="S692" s="44" t="str">
        <f t="shared" si="30"/>
        <v/>
      </c>
    </row>
    <row r="693" spans="2:19" s="3" customFormat="1" ht="37.5" hidden="1" customHeight="1" x14ac:dyDescent="0.2">
      <c r="B693" s="37">
        <v>676</v>
      </c>
      <c r="C693" s="38" t="str">
        <f>IF('CED. GRAL POR REP. O MANTTO'!C699="","",'CED. GRAL POR REP. O MANTTO'!C699)</f>
        <v/>
      </c>
      <c r="D693" s="333" t="str">
        <f>IF('CED. GRAL POR REP. O MANTTO'!D699="","",'CED. GRAL POR REP. O MANTTO'!D699)</f>
        <v/>
      </c>
      <c r="E693" s="333"/>
      <c r="F693" s="38" t="str">
        <f>IF('CED. GRAL POR REP. O MANTTO'!E699="","",'CED. GRAL POR REP. O MANTTO'!E699)</f>
        <v/>
      </c>
      <c r="G693" s="67" t="str">
        <f>IF('CED. GRAL POR REP. O MANTTO'!F699="","",'CED. GRAL POR REP. O MANTTO'!F699)</f>
        <v/>
      </c>
      <c r="H693" s="92">
        <f>+'REPORTE FEBRERO IMROM'!M693</f>
        <v>0</v>
      </c>
      <c r="I693" s="39"/>
      <c r="J693" s="39"/>
      <c r="K693" s="39"/>
      <c r="L693" s="30">
        <f t="shared" si="31"/>
        <v>0</v>
      </c>
      <c r="M693" s="30">
        <f t="shared" si="32"/>
        <v>0</v>
      </c>
      <c r="N693" s="90">
        <f>+'REPORTE FEBRERO IMROM'!N693</f>
        <v>0</v>
      </c>
      <c r="O693" s="55"/>
      <c r="P693" s="56"/>
      <c r="Q693" s="63">
        <f>+'REPORTE FEBRERO IMROM'!Q693</f>
        <v>0</v>
      </c>
      <c r="R693" s="33" t="str">
        <f>IF(M693=0,"",M693/'CED. GRAL POR REP. O MANTTO'!G699)</f>
        <v/>
      </c>
      <c r="S693" s="44" t="str">
        <f t="shared" si="30"/>
        <v/>
      </c>
    </row>
    <row r="694" spans="2:19" s="3" customFormat="1" ht="37.5" hidden="1" customHeight="1" x14ac:dyDescent="0.2">
      <c r="B694" s="37">
        <v>677</v>
      </c>
      <c r="C694" s="38" t="str">
        <f>IF('CED. GRAL POR REP. O MANTTO'!C700="","",'CED. GRAL POR REP. O MANTTO'!C700)</f>
        <v/>
      </c>
      <c r="D694" s="333" t="str">
        <f>IF('CED. GRAL POR REP. O MANTTO'!D700="","",'CED. GRAL POR REP. O MANTTO'!D700)</f>
        <v/>
      </c>
      <c r="E694" s="333"/>
      <c r="F694" s="38" t="str">
        <f>IF('CED. GRAL POR REP. O MANTTO'!E700="","",'CED. GRAL POR REP. O MANTTO'!E700)</f>
        <v/>
      </c>
      <c r="G694" s="67" t="str">
        <f>IF('CED. GRAL POR REP. O MANTTO'!F700="","",'CED. GRAL POR REP. O MANTTO'!F700)</f>
        <v/>
      </c>
      <c r="H694" s="92">
        <f>+'REPORTE FEBRERO IMROM'!M694</f>
        <v>0</v>
      </c>
      <c r="I694" s="39"/>
      <c r="J694" s="39"/>
      <c r="K694" s="39"/>
      <c r="L694" s="30">
        <f t="shared" si="31"/>
        <v>0</v>
      </c>
      <c r="M694" s="30">
        <f t="shared" si="32"/>
        <v>0</v>
      </c>
      <c r="N694" s="90">
        <f>+'REPORTE FEBRERO IMROM'!N694</f>
        <v>0</v>
      </c>
      <c r="O694" s="55"/>
      <c r="P694" s="56"/>
      <c r="Q694" s="63">
        <f>+'REPORTE FEBRERO IMROM'!Q694</f>
        <v>0</v>
      </c>
      <c r="R694" s="33" t="str">
        <f>IF(M694=0,"",M694/'CED. GRAL POR REP. O MANTTO'!G700)</f>
        <v/>
      </c>
      <c r="S694" s="44" t="str">
        <f t="shared" si="30"/>
        <v/>
      </c>
    </row>
    <row r="695" spans="2:19" s="3" customFormat="1" ht="37.5" hidden="1" customHeight="1" x14ac:dyDescent="0.2">
      <c r="B695" s="37">
        <v>678</v>
      </c>
      <c r="C695" s="38" t="str">
        <f>IF('CED. GRAL POR REP. O MANTTO'!C701="","",'CED. GRAL POR REP. O MANTTO'!C701)</f>
        <v/>
      </c>
      <c r="D695" s="333" t="str">
        <f>IF('CED. GRAL POR REP. O MANTTO'!D701="","",'CED. GRAL POR REP. O MANTTO'!D701)</f>
        <v/>
      </c>
      <c r="E695" s="333"/>
      <c r="F695" s="38" t="str">
        <f>IF('CED. GRAL POR REP. O MANTTO'!E701="","",'CED. GRAL POR REP. O MANTTO'!E701)</f>
        <v/>
      </c>
      <c r="G695" s="67" t="str">
        <f>IF('CED. GRAL POR REP. O MANTTO'!F701="","",'CED. GRAL POR REP. O MANTTO'!F701)</f>
        <v/>
      </c>
      <c r="H695" s="92">
        <f>+'REPORTE FEBRERO IMROM'!M695</f>
        <v>0</v>
      </c>
      <c r="I695" s="39"/>
      <c r="J695" s="39"/>
      <c r="K695" s="39"/>
      <c r="L695" s="30">
        <f t="shared" si="31"/>
        <v>0</v>
      </c>
      <c r="M695" s="30">
        <f t="shared" si="32"/>
        <v>0</v>
      </c>
      <c r="N695" s="90">
        <f>+'REPORTE FEBRERO IMROM'!N695</f>
        <v>0</v>
      </c>
      <c r="O695" s="55"/>
      <c r="P695" s="56"/>
      <c r="Q695" s="63">
        <f>+'REPORTE FEBRERO IMROM'!Q695</f>
        <v>0</v>
      </c>
      <c r="R695" s="33" t="str">
        <f>IF(M695=0,"",M695/'CED. GRAL POR REP. O MANTTO'!G701)</f>
        <v/>
      </c>
      <c r="S695" s="44" t="str">
        <f t="shared" si="30"/>
        <v/>
      </c>
    </row>
    <row r="696" spans="2:19" s="3" customFormat="1" ht="37.5" hidden="1" customHeight="1" x14ac:dyDescent="0.2">
      <c r="B696" s="37">
        <v>679</v>
      </c>
      <c r="C696" s="38" t="str">
        <f>IF('CED. GRAL POR REP. O MANTTO'!C702="","",'CED. GRAL POR REP. O MANTTO'!C702)</f>
        <v/>
      </c>
      <c r="D696" s="333" t="str">
        <f>IF('CED. GRAL POR REP. O MANTTO'!D702="","",'CED. GRAL POR REP. O MANTTO'!D702)</f>
        <v/>
      </c>
      <c r="E696" s="333"/>
      <c r="F696" s="38" t="str">
        <f>IF('CED. GRAL POR REP. O MANTTO'!E702="","",'CED. GRAL POR REP. O MANTTO'!E702)</f>
        <v/>
      </c>
      <c r="G696" s="67" t="str">
        <f>IF('CED. GRAL POR REP. O MANTTO'!F702="","",'CED. GRAL POR REP. O MANTTO'!F702)</f>
        <v/>
      </c>
      <c r="H696" s="92">
        <f>+'REPORTE FEBRERO IMROM'!M696</f>
        <v>0</v>
      </c>
      <c r="I696" s="39"/>
      <c r="J696" s="39"/>
      <c r="K696" s="39"/>
      <c r="L696" s="30">
        <f t="shared" si="31"/>
        <v>0</v>
      </c>
      <c r="M696" s="30">
        <f t="shared" si="32"/>
        <v>0</v>
      </c>
      <c r="N696" s="90">
        <f>+'REPORTE FEBRERO IMROM'!N696</f>
        <v>0</v>
      </c>
      <c r="O696" s="55"/>
      <c r="P696" s="56"/>
      <c r="Q696" s="63">
        <f>+'REPORTE FEBRERO IMROM'!Q696</f>
        <v>0</v>
      </c>
      <c r="R696" s="33" t="str">
        <f>IF(M696=0,"",M696/'CED. GRAL POR REP. O MANTTO'!G702)</f>
        <v/>
      </c>
      <c r="S696" s="44" t="str">
        <f t="shared" si="30"/>
        <v/>
      </c>
    </row>
    <row r="697" spans="2:19" s="3" customFormat="1" ht="37.5" hidden="1" customHeight="1" x14ac:dyDescent="0.2">
      <c r="B697" s="37">
        <v>680</v>
      </c>
      <c r="C697" s="38" t="str">
        <f>IF('CED. GRAL POR REP. O MANTTO'!C703="","",'CED. GRAL POR REP. O MANTTO'!C703)</f>
        <v/>
      </c>
      <c r="D697" s="333" t="str">
        <f>IF('CED. GRAL POR REP. O MANTTO'!D703="","",'CED. GRAL POR REP. O MANTTO'!D703)</f>
        <v/>
      </c>
      <c r="E697" s="333"/>
      <c r="F697" s="38" t="str">
        <f>IF('CED. GRAL POR REP. O MANTTO'!E703="","",'CED. GRAL POR REP. O MANTTO'!E703)</f>
        <v/>
      </c>
      <c r="G697" s="67" t="str">
        <f>IF('CED. GRAL POR REP. O MANTTO'!F703="","",'CED. GRAL POR REP. O MANTTO'!F703)</f>
        <v/>
      </c>
      <c r="H697" s="92">
        <f>+'REPORTE FEBRERO IMROM'!M697</f>
        <v>0</v>
      </c>
      <c r="I697" s="39"/>
      <c r="J697" s="39"/>
      <c r="K697" s="39"/>
      <c r="L697" s="30">
        <f t="shared" si="31"/>
        <v>0</v>
      </c>
      <c r="M697" s="30">
        <f t="shared" si="32"/>
        <v>0</v>
      </c>
      <c r="N697" s="90">
        <f>+'REPORTE FEBRERO IMROM'!N697</f>
        <v>0</v>
      </c>
      <c r="O697" s="55"/>
      <c r="P697" s="56"/>
      <c r="Q697" s="63">
        <f>+'REPORTE FEBRERO IMROM'!Q697</f>
        <v>0</v>
      </c>
      <c r="R697" s="33" t="str">
        <f>IF(M697=0,"",M697/'CED. GRAL POR REP. O MANTTO'!G703)</f>
        <v/>
      </c>
      <c r="S697" s="44" t="str">
        <f t="shared" si="30"/>
        <v/>
      </c>
    </row>
    <row r="698" spans="2:19" s="3" customFormat="1" ht="37.5" hidden="1" customHeight="1" x14ac:dyDescent="0.2">
      <c r="B698" s="37">
        <v>681</v>
      </c>
      <c r="C698" s="38" t="str">
        <f>IF('CED. GRAL POR REP. O MANTTO'!C704="","",'CED. GRAL POR REP. O MANTTO'!C704)</f>
        <v/>
      </c>
      <c r="D698" s="333" t="str">
        <f>IF('CED. GRAL POR REP. O MANTTO'!D704="","",'CED. GRAL POR REP. O MANTTO'!D704)</f>
        <v/>
      </c>
      <c r="E698" s="333"/>
      <c r="F698" s="38" t="str">
        <f>IF('CED. GRAL POR REP. O MANTTO'!E704="","",'CED. GRAL POR REP. O MANTTO'!E704)</f>
        <v/>
      </c>
      <c r="G698" s="67" t="str">
        <f>IF('CED. GRAL POR REP. O MANTTO'!F704="","",'CED. GRAL POR REP. O MANTTO'!F704)</f>
        <v/>
      </c>
      <c r="H698" s="92">
        <f>+'REPORTE FEBRERO IMROM'!M698</f>
        <v>0</v>
      </c>
      <c r="I698" s="39"/>
      <c r="J698" s="39"/>
      <c r="K698" s="39"/>
      <c r="L698" s="30">
        <f t="shared" si="31"/>
        <v>0</v>
      </c>
      <c r="M698" s="30">
        <f t="shared" si="32"/>
        <v>0</v>
      </c>
      <c r="N698" s="90">
        <f>+'REPORTE FEBRERO IMROM'!N698</f>
        <v>0</v>
      </c>
      <c r="O698" s="55"/>
      <c r="P698" s="56"/>
      <c r="Q698" s="63">
        <f>+'REPORTE FEBRERO IMROM'!Q698</f>
        <v>0</v>
      </c>
      <c r="R698" s="33" t="str">
        <f>IF(M698=0,"",M698/'CED. GRAL POR REP. O MANTTO'!G704)</f>
        <v/>
      </c>
      <c r="S698" s="44" t="str">
        <f t="shared" si="30"/>
        <v/>
      </c>
    </row>
    <row r="699" spans="2:19" s="3" customFormat="1" ht="37.5" hidden="1" customHeight="1" x14ac:dyDescent="0.2">
      <c r="B699" s="37">
        <v>682</v>
      </c>
      <c r="C699" s="38" t="str">
        <f>IF('CED. GRAL POR REP. O MANTTO'!C705="","",'CED. GRAL POR REP. O MANTTO'!C705)</f>
        <v/>
      </c>
      <c r="D699" s="333" t="str">
        <f>IF('CED. GRAL POR REP. O MANTTO'!D705="","",'CED. GRAL POR REP. O MANTTO'!D705)</f>
        <v/>
      </c>
      <c r="E699" s="333"/>
      <c r="F699" s="38" t="str">
        <f>IF('CED. GRAL POR REP. O MANTTO'!E705="","",'CED. GRAL POR REP. O MANTTO'!E705)</f>
        <v/>
      </c>
      <c r="G699" s="67" t="str">
        <f>IF('CED. GRAL POR REP. O MANTTO'!F705="","",'CED. GRAL POR REP. O MANTTO'!F705)</f>
        <v/>
      </c>
      <c r="H699" s="92">
        <f>+'REPORTE FEBRERO IMROM'!M699</f>
        <v>0</v>
      </c>
      <c r="I699" s="39"/>
      <c r="J699" s="39"/>
      <c r="K699" s="39"/>
      <c r="L699" s="30">
        <f t="shared" si="31"/>
        <v>0</v>
      </c>
      <c r="M699" s="30">
        <f t="shared" si="32"/>
        <v>0</v>
      </c>
      <c r="N699" s="90">
        <f>+'REPORTE FEBRERO IMROM'!N699</f>
        <v>0</v>
      </c>
      <c r="O699" s="55"/>
      <c r="P699" s="56"/>
      <c r="Q699" s="63">
        <f>+'REPORTE FEBRERO IMROM'!Q699</f>
        <v>0</v>
      </c>
      <c r="R699" s="33" t="str">
        <f>IF(M699=0,"",M699/'CED. GRAL POR REP. O MANTTO'!G705)</f>
        <v/>
      </c>
      <c r="S699" s="44" t="str">
        <f t="shared" si="30"/>
        <v/>
      </c>
    </row>
    <row r="700" spans="2:19" s="3" customFormat="1" ht="37.5" hidden="1" customHeight="1" x14ac:dyDescent="0.2">
      <c r="B700" s="37">
        <v>683</v>
      </c>
      <c r="C700" s="38" t="str">
        <f>IF('CED. GRAL POR REP. O MANTTO'!C706="","",'CED. GRAL POR REP. O MANTTO'!C706)</f>
        <v/>
      </c>
      <c r="D700" s="333" t="str">
        <f>IF('CED. GRAL POR REP. O MANTTO'!D706="","",'CED. GRAL POR REP. O MANTTO'!D706)</f>
        <v/>
      </c>
      <c r="E700" s="333"/>
      <c r="F700" s="38" t="str">
        <f>IF('CED. GRAL POR REP. O MANTTO'!E706="","",'CED. GRAL POR REP. O MANTTO'!E706)</f>
        <v/>
      </c>
      <c r="G700" s="67" t="str">
        <f>IF('CED. GRAL POR REP. O MANTTO'!F706="","",'CED. GRAL POR REP. O MANTTO'!F706)</f>
        <v/>
      </c>
      <c r="H700" s="92">
        <f>+'REPORTE FEBRERO IMROM'!M700</f>
        <v>0</v>
      </c>
      <c r="I700" s="39"/>
      <c r="J700" s="39"/>
      <c r="K700" s="39"/>
      <c r="L700" s="30">
        <f t="shared" si="31"/>
        <v>0</v>
      </c>
      <c r="M700" s="30">
        <f t="shared" si="32"/>
        <v>0</v>
      </c>
      <c r="N700" s="90">
        <f>+'REPORTE FEBRERO IMROM'!N700</f>
        <v>0</v>
      </c>
      <c r="O700" s="55"/>
      <c r="P700" s="56"/>
      <c r="Q700" s="63">
        <f>+'REPORTE FEBRERO IMROM'!Q700</f>
        <v>0</v>
      </c>
      <c r="R700" s="33" t="str">
        <f>IF(M700=0,"",M700/'CED. GRAL POR REP. O MANTTO'!G706)</f>
        <v/>
      </c>
      <c r="S700" s="44" t="str">
        <f t="shared" si="30"/>
        <v/>
      </c>
    </row>
    <row r="701" spans="2:19" s="3" customFormat="1" ht="37.5" hidden="1" customHeight="1" x14ac:dyDescent="0.2">
      <c r="B701" s="37">
        <v>684</v>
      </c>
      <c r="C701" s="38" t="str">
        <f>IF('CED. GRAL POR REP. O MANTTO'!C707="","",'CED. GRAL POR REP. O MANTTO'!C707)</f>
        <v/>
      </c>
      <c r="D701" s="333" t="str">
        <f>IF('CED. GRAL POR REP. O MANTTO'!D707="","",'CED. GRAL POR REP. O MANTTO'!D707)</f>
        <v/>
      </c>
      <c r="E701" s="333"/>
      <c r="F701" s="38" t="str">
        <f>IF('CED. GRAL POR REP. O MANTTO'!E707="","",'CED. GRAL POR REP. O MANTTO'!E707)</f>
        <v/>
      </c>
      <c r="G701" s="67" t="str">
        <f>IF('CED. GRAL POR REP. O MANTTO'!F707="","",'CED. GRAL POR REP. O MANTTO'!F707)</f>
        <v/>
      </c>
      <c r="H701" s="92">
        <f>+'REPORTE FEBRERO IMROM'!M701</f>
        <v>0</v>
      </c>
      <c r="I701" s="39"/>
      <c r="J701" s="39"/>
      <c r="K701" s="39"/>
      <c r="L701" s="30">
        <f t="shared" si="31"/>
        <v>0</v>
      </c>
      <c r="M701" s="30">
        <f t="shared" si="32"/>
        <v>0</v>
      </c>
      <c r="N701" s="90">
        <f>+'REPORTE FEBRERO IMROM'!N701</f>
        <v>0</v>
      </c>
      <c r="O701" s="55"/>
      <c r="P701" s="56"/>
      <c r="Q701" s="63">
        <f>+'REPORTE FEBRERO IMROM'!Q701</f>
        <v>0</v>
      </c>
      <c r="R701" s="33" t="str">
        <f>IF(M701=0,"",M701/'CED. GRAL POR REP. O MANTTO'!G707)</f>
        <v/>
      </c>
      <c r="S701" s="44" t="str">
        <f t="shared" si="30"/>
        <v/>
      </c>
    </row>
    <row r="702" spans="2:19" s="3" customFormat="1" ht="37.5" hidden="1" customHeight="1" x14ac:dyDescent="0.2">
      <c r="B702" s="37">
        <v>685</v>
      </c>
      <c r="C702" s="38" t="str">
        <f>IF('CED. GRAL POR REP. O MANTTO'!C708="","",'CED. GRAL POR REP. O MANTTO'!C708)</f>
        <v/>
      </c>
      <c r="D702" s="333" t="str">
        <f>IF('CED. GRAL POR REP. O MANTTO'!D708="","",'CED. GRAL POR REP. O MANTTO'!D708)</f>
        <v/>
      </c>
      <c r="E702" s="333"/>
      <c r="F702" s="38" t="str">
        <f>IF('CED. GRAL POR REP. O MANTTO'!E708="","",'CED. GRAL POR REP. O MANTTO'!E708)</f>
        <v/>
      </c>
      <c r="G702" s="67" t="str">
        <f>IF('CED. GRAL POR REP. O MANTTO'!F708="","",'CED. GRAL POR REP. O MANTTO'!F708)</f>
        <v/>
      </c>
      <c r="H702" s="92">
        <f>+'REPORTE FEBRERO IMROM'!M702</f>
        <v>0</v>
      </c>
      <c r="I702" s="39"/>
      <c r="J702" s="39"/>
      <c r="K702" s="39"/>
      <c r="L702" s="30">
        <f t="shared" si="31"/>
        <v>0</v>
      </c>
      <c r="M702" s="30">
        <f t="shared" si="32"/>
        <v>0</v>
      </c>
      <c r="N702" s="90">
        <f>+'REPORTE FEBRERO IMROM'!N702</f>
        <v>0</v>
      </c>
      <c r="O702" s="55"/>
      <c r="P702" s="56"/>
      <c r="Q702" s="63">
        <f>+'REPORTE FEBRERO IMROM'!Q702</f>
        <v>0</v>
      </c>
      <c r="R702" s="33" t="str">
        <f>IF(M702=0,"",M702/'CED. GRAL POR REP. O MANTTO'!G708)</f>
        <v/>
      </c>
      <c r="S702" s="44" t="str">
        <f t="shared" si="30"/>
        <v/>
      </c>
    </row>
    <row r="703" spans="2:19" s="3" customFormat="1" ht="37.5" hidden="1" customHeight="1" x14ac:dyDescent="0.2">
      <c r="B703" s="37">
        <v>686</v>
      </c>
      <c r="C703" s="38" t="str">
        <f>IF('CED. GRAL POR REP. O MANTTO'!C709="","",'CED. GRAL POR REP. O MANTTO'!C709)</f>
        <v/>
      </c>
      <c r="D703" s="333" t="str">
        <f>IF('CED. GRAL POR REP. O MANTTO'!D709="","",'CED. GRAL POR REP. O MANTTO'!D709)</f>
        <v/>
      </c>
      <c r="E703" s="333"/>
      <c r="F703" s="38" t="str">
        <f>IF('CED. GRAL POR REP. O MANTTO'!E709="","",'CED. GRAL POR REP. O MANTTO'!E709)</f>
        <v/>
      </c>
      <c r="G703" s="67" t="str">
        <f>IF('CED. GRAL POR REP. O MANTTO'!F709="","",'CED. GRAL POR REP. O MANTTO'!F709)</f>
        <v/>
      </c>
      <c r="H703" s="92">
        <f>+'REPORTE FEBRERO IMROM'!M703</f>
        <v>0</v>
      </c>
      <c r="I703" s="39"/>
      <c r="J703" s="39"/>
      <c r="K703" s="39"/>
      <c r="L703" s="30">
        <f t="shared" si="31"/>
        <v>0</v>
      </c>
      <c r="M703" s="30">
        <f t="shared" si="32"/>
        <v>0</v>
      </c>
      <c r="N703" s="90">
        <f>+'REPORTE FEBRERO IMROM'!N703</f>
        <v>0</v>
      </c>
      <c r="O703" s="55"/>
      <c r="P703" s="56"/>
      <c r="Q703" s="63">
        <f>+'REPORTE FEBRERO IMROM'!Q703</f>
        <v>0</v>
      </c>
      <c r="R703" s="33" t="str">
        <f>IF(M703=0,"",M703/'CED. GRAL POR REP. O MANTTO'!G709)</f>
        <v/>
      </c>
      <c r="S703" s="44" t="str">
        <f t="shared" si="30"/>
        <v/>
      </c>
    </row>
    <row r="704" spans="2:19" s="3" customFormat="1" ht="37.5" hidden="1" customHeight="1" x14ac:dyDescent="0.2">
      <c r="B704" s="37">
        <v>687</v>
      </c>
      <c r="C704" s="38" t="str">
        <f>IF('CED. GRAL POR REP. O MANTTO'!C710="","",'CED. GRAL POR REP. O MANTTO'!C710)</f>
        <v/>
      </c>
      <c r="D704" s="333" t="str">
        <f>IF('CED. GRAL POR REP. O MANTTO'!D710="","",'CED. GRAL POR REP. O MANTTO'!D710)</f>
        <v/>
      </c>
      <c r="E704" s="333"/>
      <c r="F704" s="38" t="str">
        <f>IF('CED. GRAL POR REP. O MANTTO'!E710="","",'CED. GRAL POR REP. O MANTTO'!E710)</f>
        <v/>
      </c>
      <c r="G704" s="67" t="str">
        <f>IF('CED. GRAL POR REP. O MANTTO'!F710="","",'CED. GRAL POR REP. O MANTTO'!F710)</f>
        <v/>
      </c>
      <c r="H704" s="92">
        <f>+'REPORTE FEBRERO IMROM'!M704</f>
        <v>0</v>
      </c>
      <c r="I704" s="39"/>
      <c r="J704" s="39"/>
      <c r="K704" s="39"/>
      <c r="L704" s="30">
        <f t="shared" si="31"/>
        <v>0</v>
      </c>
      <c r="M704" s="30">
        <f t="shared" si="32"/>
        <v>0</v>
      </c>
      <c r="N704" s="90">
        <f>+'REPORTE FEBRERO IMROM'!N704</f>
        <v>0</v>
      </c>
      <c r="O704" s="55"/>
      <c r="P704" s="56"/>
      <c r="Q704" s="63">
        <f>+'REPORTE FEBRERO IMROM'!Q704</f>
        <v>0</v>
      </c>
      <c r="R704" s="33" t="str">
        <f>IF(M704=0,"",M704/'CED. GRAL POR REP. O MANTTO'!G710)</f>
        <v/>
      </c>
      <c r="S704" s="44" t="str">
        <f t="shared" si="30"/>
        <v/>
      </c>
    </row>
    <row r="705" spans="2:19" s="3" customFormat="1" ht="37.5" hidden="1" customHeight="1" x14ac:dyDescent="0.2">
      <c r="B705" s="37">
        <v>688</v>
      </c>
      <c r="C705" s="38" t="str">
        <f>IF('CED. GRAL POR REP. O MANTTO'!C711="","",'CED. GRAL POR REP. O MANTTO'!C711)</f>
        <v/>
      </c>
      <c r="D705" s="333" t="str">
        <f>IF('CED. GRAL POR REP. O MANTTO'!D711="","",'CED. GRAL POR REP. O MANTTO'!D711)</f>
        <v/>
      </c>
      <c r="E705" s="333"/>
      <c r="F705" s="38" t="str">
        <f>IF('CED. GRAL POR REP. O MANTTO'!E711="","",'CED. GRAL POR REP. O MANTTO'!E711)</f>
        <v/>
      </c>
      <c r="G705" s="67" t="str">
        <f>IF('CED. GRAL POR REP. O MANTTO'!F711="","",'CED. GRAL POR REP. O MANTTO'!F711)</f>
        <v/>
      </c>
      <c r="H705" s="92">
        <f>+'REPORTE FEBRERO IMROM'!M705</f>
        <v>0</v>
      </c>
      <c r="I705" s="39"/>
      <c r="J705" s="39"/>
      <c r="K705" s="39"/>
      <c r="L705" s="30">
        <f t="shared" si="31"/>
        <v>0</v>
      </c>
      <c r="M705" s="30">
        <f t="shared" si="32"/>
        <v>0</v>
      </c>
      <c r="N705" s="90">
        <f>+'REPORTE FEBRERO IMROM'!N705</f>
        <v>0</v>
      </c>
      <c r="O705" s="55"/>
      <c r="P705" s="56"/>
      <c r="Q705" s="63">
        <f>+'REPORTE FEBRERO IMROM'!Q705</f>
        <v>0</v>
      </c>
      <c r="R705" s="33" t="str">
        <f>IF(M705=0,"",M705/'CED. GRAL POR REP. O MANTTO'!G711)</f>
        <v/>
      </c>
      <c r="S705" s="44" t="str">
        <f t="shared" si="30"/>
        <v/>
      </c>
    </row>
    <row r="706" spans="2:19" s="3" customFormat="1" ht="37.5" hidden="1" customHeight="1" x14ac:dyDescent="0.2">
      <c r="B706" s="37">
        <v>689</v>
      </c>
      <c r="C706" s="38" t="str">
        <f>IF('CED. GRAL POR REP. O MANTTO'!C712="","",'CED. GRAL POR REP. O MANTTO'!C712)</f>
        <v/>
      </c>
      <c r="D706" s="333" t="str">
        <f>IF('CED. GRAL POR REP. O MANTTO'!D712="","",'CED. GRAL POR REP. O MANTTO'!D712)</f>
        <v/>
      </c>
      <c r="E706" s="333"/>
      <c r="F706" s="38" t="str">
        <f>IF('CED. GRAL POR REP. O MANTTO'!E712="","",'CED. GRAL POR REP. O MANTTO'!E712)</f>
        <v/>
      </c>
      <c r="G706" s="67" t="str">
        <f>IF('CED. GRAL POR REP. O MANTTO'!F712="","",'CED. GRAL POR REP. O MANTTO'!F712)</f>
        <v/>
      </c>
      <c r="H706" s="92">
        <f>+'REPORTE FEBRERO IMROM'!M706</f>
        <v>0</v>
      </c>
      <c r="I706" s="39"/>
      <c r="J706" s="39"/>
      <c r="K706" s="39"/>
      <c r="L706" s="30">
        <f t="shared" si="31"/>
        <v>0</v>
      </c>
      <c r="M706" s="30">
        <f t="shared" si="32"/>
        <v>0</v>
      </c>
      <c r="N706" s="90">
        <f>+'REPORTE FEBRERO IMROM'!N706</f>
        <v>0</v>
      </c>
      <c r="O706" s="55"/>
      <c r="P706" s="56"/>
      <c r="Q706" s="63">
        <f>+'REPORTE FEBRERO IMROM'!Q706</f>
        <v>0</v>
      </c>
      <c r="R706" s="33" t="str">
        <f>IF(M706=0,"",M706/'CED. GRAL POR REP. O MANTTO'!G712)</f>
        <v/>
      </c>
      <c r="S706" s="44" t="str">
        <f t="shared" si="30"/>
        <v/>
      </c>
    </row>
    <row r="707" spans="2:19" s="3" customFormat="1" ht="37.5" hidden="1" customHeight="1" x14ac:dyDescent="0.2">
      <c r="B707" s="37">
        <v>690</v>
      </c>
      <c r="C707" s="38" t="str">
        <f>IF('CED. GRAL POR REP. O MANTTO'!C713="","",'CED. GRAL POR REP. O MANTTO'!C713)</f>
        <v/>
      </c>
      <c r="D707" s="333" t="str">
        <f>IF('CED. GRAL POR REP. O MANTTO'!D713="","",'CED. GRAL POR REP. O MANTTO'!D713)</f>
        <v/>
      </c>
      <c r="E707" s="333"/>
      <c r="F707" s="38" t="str">
        <f>IF('CED. GRAL POR REP. O MANTTO'!E713="","",'CED. GRAL POR REP. O MANTTO'!E713)</f>
        <v/>
      </c>
      <c r="G707" s="67" t="str">
        <f>IF('CED. GRAL POR REP. O MANTTO'!F713="","",'CED. GRAL POR REP. O MANTTO'!F713)</f>
        <v/>
      </c>
      <c r="H707" s="92">
        <f>+'REPORTE FEBRERO IMROM'!M707</f>
        <v>0</v>
      </c>
      <c r="I707" s="39"/>
      <c r="J707" s="39"/>
      <c r="K707" s="39"/>
      <c r="L707" s="30">
        <f t="shared" si="31"/>
        <v>0</v>
      </c>
      <c r="M707" s="30">
        <f t="shared" si="32"/>
        <v>0</v>
      </c>
      <c r="N707" s="90">
        <f>+'REPORTE FEBRERO IMROM'!N707</f>
        <v>0</v>
      </c>
      <c r="O707" s="55"/>
      <c r="P707" s="56"/>
      <c r="Q707" s="63">
        <f>+'REPORTE FEBRERO IMROM'!Q707</f>
        <v>0</v>
      </c>
      <c r="R707" s="33" t="str">
        <f>IF(M707=0,"",M707/'CED. GRAL POR REP. O MANTTO'!G713)</f>
        <v/>
      </c>
      <c r="S707" s="44" t="str">
        <f t="shared" si="30"/>
        <v/>
      </c>
    </row>
    <row r="708" spans="2:19" s="3" customFormat="1" ht="37.5" hidden="1" customHeight="1" x14ac:dyDescent="0.2">
      <c r="B708" s="37">
        <v>691</v>
      </c>
      <c r="C708" s="38" t="str">
        <f>IF('CED. GRAL POR REP. O MANTTO'!C714="","",'CED. GRAL POR REP. O MANTTO'!C714)</f>
        <v/>
      </c>
      <c r="D708" s="333" t="str">
        <f>IF('CED. GRAL POR REP. O MANTTO'!D714="","",'CED. GRAL POR REP. O MANTTO'!D714)</f>
        <v/>
      </c>
      <c r="E708" s="333"/>
      <c r="F708" s="38" t="str">
        <f>IF('CED. GRAL POR REP. O MANTTO'!E714="","",'CED. GRAL POR REP. O MANTTO'!E714)</f>
        <v/>
      </c>
      <c r="G708" s="67" t="str">
        <f>IF('CED. GRAL POR REP. O MANTTO'!F714="","",'CED. GRAL POR REP. O MANTTO'!F714)</f>
        <v/>
      </c>
      <c r="H708" s="92">
        <f>+'REPORTE FEBRERO IMROM'!M708</f>
        <v>0</v>
      </c>
      <c r="I708" s="39"/>
      <c r="J708" s="39"/>
      <c r="K708" s="39"/>
      <c r="L708" s="30">
        <f t="shared" si="31"/>
        <v>0</v>
      </c>
      <c r="M708" s="30">
        <f t="shared" si="32"/>
        <v>0</v>
      </c>
      <c r="N708" s="90">
        <f>+'REPORTE FEBRERO IMROM'!N708</f>
        <v>0</v>
      </c>
      <c r="O708" s="55"/>
      <c r="P708" s="56"/>
      <c r="Q708" s="63">
        <f>+'REPORTE FEBRERO IMROM'!Q708</f>
        <v>0</v>
      </c>
      <c r="R708" s="33" t="str">
        <f>IF(M708=0,"",M708/'CED. GRAL POR REP. O MANTTO'!G714)</f>
        <v/>
      </c>
      <c r="S708" s="44" t="str">
        <f t="shared" si="30"/>
        <v/>
      </c>
    </row>
    <row r="709" spans="2:19" s="3" customFormat="1" ht="37.5" hidden="1" customHeight="1" x14ac:dyDescent="0.2">
      <c r="B709" s="37">
        <v>692</v>
      </c>
      <c r="C709" s="38" t="str">
        <f>IF('CED. GRAL POR REP. O MANTTO'!C715="","",'CED. GRAL POR REP. O MANTTO'!C715)</f>
        <v/>
      </c>
      <c r="D709" s="333" t="str">
        <f>IF('CED. GRAL POR REP. O MANTTO'!D715="","",'CED. GRAL POR REP. O MANTTO'!D715)</f>
        <v/>
      </c>
      <c r="E709" s="333"/>
      <c r="F709" s="38" t="str">
        <f>IF('CED. GRAL POR REP. O MANTTO'!E715="","",'CED. GRAL POR REP. O MANTTO'!E715)</f>
        <v/>
      </c>
      <c r="G709" s="67" t="str">
        <f>IF('CED. GRAL POR REP. O MANTTO'!F715="","",'CED. GRAL POR REP. O MANTTO'!F715)</f>
        <v/>
      </c>
      <c r="H709" s="92">
        <f>+'REPORTE FEBRERO IMROM'!M709</f>
        <v>0</v>
      </c>
      <c r="I709" s="39"/>
      <c r="J709" s="39"/>
      <c r="K709" s="39"/>
      <c r="L709" s="30">
        <f t="shared" si="31"/>
        <v>0</v>
      </c>
      <c r="M709" s="30">
        <f t="shared" si="32"/>
        <v>0</v>
      </c>
      <c r="N709" s="90">
        <f>+'REPORTE FEBRERO IMROM'!N709</f>
        <v>0</v>
      </c>
      <c r="O709" s="55"/>
      <c r="P709" s="56"/>
      <c r="Q709" s="63">
        <f>+'REPORTE FEBRERO IMROM'!Q709</f>
        <v>0</v>
      </c>
      <c r="R709" s="33" t="str">
        <f>IF(M709=0,"",M709/'CED. GRAL POR REP. O MANTTO'!G715)</f>
        <v/>
      </c>
      <c r="S709" s="44" t="str">
        <f t="shared" si="30"/>
        <v/>
      </c>
    </row>
    <row r="710" spans="2:19" s="3" customFormat="1" ht="37.5" hidden="1" customHeight="1" x14ac:dyDescent="0.2">
      <c r="B710" s="37">
        <v>693</v>
      </c>
      <c r="C710" s="38" t="str">
        <f>IF('CED. GRAL POR REP. O MANTTO'!C716="","",'CED. GRAL POR REP. O MANTTO'!C716)</f>
        <v/>
      </c>
      <c r="D710" s="333" t="str">
        <f>IF('CED. GRAL POR REP. O MANTTO'!D716="","",'CED. GRAL POR REP. O MANTTO'!D716)</f>
        <v/>
      </c>
      <c r="E710" s="333"/>
      <c r="F710" s="38" t="str">
        <f>IF('CED. GRAL POR REP. O MANTTO'!E716="","",'CED. GRAL POR REP. O MANTTO'!E716)</f>
        <v/>
      </c>
      <c r="G710" s="67" t="str">
        <f>IF('CED. GRAL POR REP. O MANTTO'!F716="","",'CED. GRAL POR REP. O MANTTO'!F716)</f>
        <v/>
      </c>
      <c r="H710" s="92">
        <f>+'REPORTE FEBRERO IMROM'!M710</f>
        <v>0</v>
      </c>
      <c r="I710" s="39"/>
      <c r="J710" s="39"/>
      <c r="K710" s="39"/>
      <c r="L710" s="30">
        <f t="shared" si="31"/>
        <v>0</v>
      </c>
      <c r="M710" s="30">
        <f t="shared" si="32"/>
        <v>0</v>
      </c>
      <c r="N710" s="90">
        <f>+'REPORTE FEBRERO IMROM'!N710</f>
        <v>0</v>
      </c>
      <c r="O710" s="55"/>
      <c r="P710" s="56"/>
      <c r="Q710" s="63">
        <f>+'REPORTE FEBRERO IMROM'!Q710</f>
        <v>0</v>
      </c>
      <c r="R710" s="33" t="str">
        <f>IF(M710=0,"",M710/'CED. GRAL POR REP. O MANTTO'!G716)</f>
        <v/>
      </c>
      <c r="S710" s="44" t="str">
        <f t="shared" si="30"/>
        <v/>
      </c>
    </row>
    <row r="711" spans="2:19" s="3" customFormat="1" ht="37.5" hidden="1" customHeight="1" x14ac:dyDescent="0.2">
      <c r="B711" s="37">
        <v>694</v>
      </c>
      <c r="C711" s="38" t="str">
        <f>IF('CED. GRAL POR REP. O MANTTO'!C717="","",'CED. GRAL POR REP. O MANTTO'!C717)</f>
        <v/>
      </c>
      <c r="D711" s="333" t="str">
        <f>IF('CED. GRAL POR REP. O MANTTO'!D717="","",'CED. GRAL POR REP. O MANTTO'!D717)</f>
        <v/>
      </c>
      <c r="E711" s="333"/>
      <c r="F711" s="38" t="str">
        <f>IF('CED. GRAL POR REP. O MANTTO'!E717="","",'CED. GRAL POR REP. O MANTTO'!E717)</f>
        <v/>
      </c>
      <c r="G711" s="67" t="str">
        <f>IF('CED. GRAL POR REP. O MANTTO'!F717="","",'CED. GRAL POR REP. O MANTTO'!F717)</f>
        <v/>
      </c>
      <c r="H711" s="92">
        <f>+'REPORTE FEBRERO IMROM'!M711</f>
        <v>0</v>
      </c>
      <c r="I711" s="39"/>
      <c r="J711" s="39"/>
      <c r="K711" s="39"/>
      <c r="L711" s="30">
        <f t="shared" si="31"/>
        <v>0</v>
      </c>
      <c r="M711" s="30">
        <f t="shared" si="32"/>
        <v>0</v>
      </c>
      <c r="N711" s="90">
        <f>+'REPORTE FEBRERO IMROM'!N711</f>
        <v>0</v>
      </c>
      <c r="O711" s="55"/>
      <c r="P711" s="56"/>
      <c r="Q711" s="63">
        <f>+'REPORTE FEBRERO IMROM'!Q711</f>
        <v>0</v>
      </c>
      <c r="R711" s="33" t="str">
        <f>IF(M711=0,"",M711/'CED. GRAL POR REP. O MANTTO'!G717)</f>
        <v/>
      </c>
      <c r="S711" s="44" t="str">
        <f t="shared" si="30"/>
        <v/>
      </c>
    </row>
    <row r="712" spans="2:19" s="3" customFormat="1" ht="37.5" hidden="1" customHeight="1" x14ac:dyDescent="0.2">
      <c r="B712" s="37">
        <v>695</v>
      </c>
      <c r="C712" s="38" t="str">
        <f>IF('CED. GRAL POR REP. O MANTTO'!C718="","",'CED. GRAL POR REP. O MANTTO'!C718)</f>
        <v/>
      </c>
      <c r="D712" s="333" t="str">
        <f>IF('CED. GRAL POR REP. O MANTTO'!D718="","",'CED. GRAL POR REP. O MANTTO'!D718)</f>
        <v/>
      </c>
      <c r="E712" s="333"/>
      <c r="F712" s="38" t="str">
        <f>IF('CED. GRAL POR REP. O MANTTO'!E718="","",'CED. GRAL POR REP. O MANTTO'!E718)</f>
        <v/>
      </c>
      <c r="G712" s="67" t="str">
        <f>IF('CED. GRAL POR REP. O MANTTO'!F718="","",'CED. GRAL POR REP. O MANTTO'!F718)</f>
        <v/>
      </c>
      <c r="H712" s="92">
        <f>+'REPORTE FEBRERO IMROM'!M712</f>
        <v>0</v>
      </c>
      <c r="I712" s="39"/>
      <c r="J712" s="39"/>
      <c r="K712" s="39"/>
      <c r="L712" s="30">
        <f t="shared" si="31"/>
        <v>0</v>
      </c>
      <c r="M712" s="30">
        <f t="shared" si="32"/>
        <v>0</v>
      </c>
      <c r="N712" s="90">
        <f>+'REPORTE FEBRERO IMROM'!N712</f>
        <v>0</v>
      </c>
      <c r="O712" s="55"/>
      <c r="P712" s="56"/>
      <c r="Q712" s="63">
        <f>+'REPORTE FEBRERO IMROM'!Q712</f>
        <v>0</v>
      </c>
      <c r="R712" s="33" t="str">
        <f>IF(M712=0,"",M712/'CED. GRAL POR REP. O MANTTO'!G718)</f>
        <v/>
      </c>
      <c r="S712" s="44" t="str">
        <f t="shared" si="30"/>
        <v/>
      </c>
    </row>
    <row r="713" spans="2:19" s="3" customFormat="1" ht="37.5" hidden="1" customHeight="1" x14ac:dyDescent="0.2">
      <c r="B713" s="37">
        <v>696</v>
      </c>
      <c r="C713" s="38" t="str">
        <f>IF('CED. GRAL POR REP. O MANTTO'!C719="","",'CED. GRAL POR REP. O MANTTO'!C719)</f>
        <v/>
      </c>
      <c r="D713" s="333" t="str">
        <f>IF('CED. GRAL POR REP. O MANTTO'!D719="","",'CED. GRAL POR REP. O MANTTO'!D719)</f>
        <v/>
      </c>
      <c r="E713" s="333"/>
      <c r="F713" s="38" t="str">
        <f>IF('CED. GRAL POR REP. O MANTTO'!E719="","",'CED. GRAL POR REP. O MANTTO'!E719)</f>
        <v/>
      </c>
      <c r="G713" s="67" t="str">
        <f>IF('CED. GRAL POR REP. O MANTTO'!F719="","",'CED. GRAL POR REP. O MANTTO'!F719)</f>
        <v/>
      </c>
      <c r="H713" s="92">
        <f>+'REPORTE FEBRERO IMROM'!M713</f>
        <v>0</v>
      </c>
      <c r="I713" s="39"/>
      <c r="J713" s="39"/>
      <c r="K713" s="39"/>
      <c r="L713" s="30">
        <f t="shared" si="31"/>
        <v>0</v>
      </c>
      <c r="M713" s="30">
        <f t="shared" si="32"/>
        <v>0</v>
      </c>
      <c r="N713" s="90">
        <f>+'REPORTE FEBRERO IMROM'!N713</f>
        <v>0</v>
      </c>
      <c r="O713" s="55"/>
      <c r="P713" s="56"/>
      <c r="Q713" s="63">
        <f>+'REPORTE FEBRERO IMROM'!Q713</f>
        <v>0</v>
      </c>
      <c r="R713" s="33" t="str">
        <f>IF(M713=0,"",M713/'CED. GRAL POR REP. O MANTTO'!G719)</f>
        <v/>
      </c>
      <c r="S713" s="44" t="str">
        <f t="shared" si="30"/>
        <v/>
      </c>
    </row>
    <row r="714" spans="2:19" s="3" customFormat="1" ht="37.5" hidden="1" customHeight="1" x14ac:dyDescent="0.2">
      <c r="B714" s="37">
        <v>697</v>
      </c>
      <c r="C714" s="38" t="str">
        <f>IF('CED. GRAL POR REP. O MANTTO'!C720="","",'CED. GRAL POR REP. O MANTTO'!C720)</f>
        <v/>
      </c>
      <c r="D714" s="333" t="str">
        <f>IF('CED. GRAL POR REP. O MANTTO'!D720="","",'CED. GRAL POR REP. O MANTTO'!D720)</f>
        <v/>
      </c>
      <c r="E714" s="333"/>
      <c r="F714" s="38" t="str">
        <f>IF('CED. GRAL POR REP. O MANTTO'!E720="","",'CED. GRAL POR REP. O MANTTO'!E720)</f>
        <v/>
      </c>
      <c r="G714" s="67" t="str">
        <f>IF('CED. GRAL POR REP. O MANTTO'!F720="","",'CED. GRAL POR REP. O MANTTO'!F720)</f>
        <v/>
      </c>
      <c r="H714" s="92">
        <f>+'REPORTE FEBRERO IMROM'!M714</f>
        <v>0</v>
      </c>
      <c r="I714" s="39"/>
      <c r="J714" s="39"/>
      <c r="K714" s="39"/>
      <c r="L714" s="30">
        <f t="shared" si="31"/>
        <v>0</v>
      </c>
      <c r="M714" s="30">
        <f t="shared" si="32"/>
        <v>0</v>
      </c>
      <c r="N714" s="90">
        <f>+'REPORTE FEBRERO IMROM'!N714</f>
        <v>0</v>
      </c>
      <c r="O714" s="55"/>
      <c r="P714" s="56"/>
      <c r="Q714" s="63">
        <f>+'REPORTE FEBRERO IMROM'!Q714</f>
        <v>0</v>
      </c>
      <c r="R714" s="33" t="str">
        <f>IF(M714=0,"",M714/'CED. GRAL POR REP. O MANTTO'!G720)</f>
        <v/>
      </c>
      <c r="S714" s="44" t="str">
        <f t="shared" si="30"/>
        <v/>
      </c>
    </row>
    <row r="715" spans="2:19" s="3" customFormat="1" ht="37.5" hidden="1" customHeight="1" x14ac:dyDescent="0.2">
      <c r="B715" s="37">
        <v>698</v>
      </c>
      <c r="C715" s="38" t="str">
        <f>IF('CED. GRAL POR REP. O MANTTO'!C721="","",'CED. GRAL POR REP. O MANTTO'!C721)</f>
        <v/>
      </c>
      <c r="D715" s="333" t="str">
        <f>IF('CED. GRAL POR REP. O MANTTO'!D721="","",'CED. GRAL POR REP. O MANTTO'!D721)</f>
        <v/>
      </c>
      <c r="E715" s="333"/>
      <c r="F715" s="38" t="str">
        <f>IF('CED. GRAL POR REP. O MANTTO'!E721="","",'CED. GRAL POR REP. O MANTTO'!E721)</f>
        <v/>
      </c>
      <c r="G715" s="67" t="str">
        <f>IF('CED. GRAL POR REP. O MANTTO'!F721="","",'CED. GRAL POR REP. O MANTTO'!F721)</f>
        <v/>
      </c>
      <c r="H715" s="92">
        <f>+'REPORTE FEBRERO IMROM'!M715</f>
        <v>0</v>
      </c>
      <c r="I715" s="39"/>
      <c r="J715" s="39"/>
      <c r="K715" s="39"/>
      <c r="L715" s="30">
        <f t="shared" si="31"/>
        <v>0</v>
      </c>
      <c r="M715" s="30">
        <f t="shared" si="32"/>
        <v>0</v>
      </c>
      <c r="N715" s="90">
        <f>+'REPORTE FEBRERO IMROM'!N715</f>
        <v>0</v>
      </c>
      <c r="O715" s="55"/>
      <c r="P715" s="56"/>
      <c r="Q715" s="63">
        <f>+'REPORTE FEBRERO IMROM'!Q715</f>
        <v>0</v>
      </c>
      <c r="R715" s="33" t="str">
        <f>IF(M715=0,"",M715/'CED. GRAL POR REP. O MANTTO'!G721)</f>
        <v/>
      </c>
      <c r="S715" s="44" t="str">
        <f t="shared" si="30"/>
        <v/>
      </c>
    </row>
    <row r="716" spans="2:19" s="3" customFormat="1" ht="37.5" hidden="1" customHeight="1" x14ac:dyDescent="0.2">
      <c r="B716" s="37">
        <v>699</v>
      </c>
      <c r="C716" s="38" t="str">
        <f>IF('CED. GRAL POR REP. O MANTTO'!C722="","",'CED. GRAL POR REP. O MANTTO'!C722)</f>
        <v/>
      </c>
      <c r="D716" s="333" t="str">
        <f>IF('CED. GRAL POR REP. O MANTTO'!D722="","",'CED. GRAL POR REP. O MANTTO'!D722)</f>
        <v/>
      </c>
      <c r="E716" s="333"/>
      <c r="F716" s="38" t="str">
        <f>IF('CED. GRAL POR REP. O MANTTO'!E722="","",'CED. GRAL POR REP. O MANTTO'!E722)</f>
        <v/>
      </c>
      <c r="G716" s="67" t="str">
        <f>IF('CED. GRAL POR REP. O MANTTO'!F722="","",'CED. GRAL POR REP. O MANTTO'!F722)</f>
        <v/>
      </c>
      <c r="H716" s="92">
        <f>+'REPORTE FEBRERO IMROM'!M716</f>
        <v>0</v>
      </c>
      <c r="I716" s="39"/>
      <c r="J716" s="39"/>
      <c r="K716" s="39"/>
      <c r="L716" s="30">
        <f t="shared" si="31"/>
        <v>0</v>
      </c>
      <c r="M716" s="30">
        <f t="shared" si="32"/>
        <v>0</v>
      </c>
      <c r="N716" s="90">
        <f>+'REPORTE FEBRERO IMROM'!N716</f>
        <v>0</v>
      </c>
      <c r="O716" s="55"/>
      <c r="P716" s="56"/>
      <c r="Q716" s="63">
        <f>+'REPORTE FEBRERO IMROM'!Q716</f>
        <v>0</v>
      </c>
      <c r="R716" s="33" t="str">
        <f>IF(M716=0,"",M716/'CED. GRAL POR REP. O MANTTO'!G722)</f>
        <v/>
      </c>
      <c r="S716" s="44" t="str">
        <f t="shared" si="30"/>
        <v/>
      </c>
    </row>
    <row r="717" spans="2:19" s="3" customFormat="1" ht="37.5" hidden="1" customHeight="1" thickBot="1" x14ac:dyDescent="0.25">
      <c r="B717" s="40">
        <v>700</v>
      </c>
      <c r="C717" s="41" t="str">
        <f>IF('CED. GRAL POR REP. O MANTTO'!C723="","",'CED. GRAL POR REP. O MANTTO'!C723)</f>
        <v/>
      </c>
      <c r="D717" s="332" t="str">
        <f>IF('CED. GRAL POR REP. O MANTTO'!D723="","",'CED. GRAL POR REP. O MANTTO'!D723)</f>
        <v/>
      </c>
      <c r="E717" s="332"/>
      <c r="F717" s="41" t="str">
        <f>IF('CED. GRAL POR REP. O MANTTO'!E723="","",'CED. GRAL POR REP. O MANTTO'!E723)</f>
        <v/>
      </c>
      <c r="G717" s="68" t="str">
        <f>IF('CED. GRAL POR REP. O MANTTO'!F723="","",'CED. GRAL POR REP. O MANTTO'!F723)</f>
        <v/>
      </c>
      <c r="H717" s="93">
        <f>+'REPORTE FEBRERO IMROM'!M717</f>
        <v>0</v>
      </c>
      <c r="I717" s="54"/>
      <c r="J717" s="54"/>
      <c r="K717" s="54"/>
      <c r="L717" s="31">
        <f t="shared" si="31"/>
        <v>0</v>
      </c>
      <c r="M717" s="31">
        <f t="shared" si="32"/>
        <v>0</v>
      </c>
      <c r="N717" s="91">
        <f>+'REPORTE FEBRERO IMROM'!N717</f>
        <v>0</v>
      </c>
      <c r="O717" s="57"/>
      <c r="P717" s="58"/>
      <c r="Q717" s="64">
        <f>+'REPORTE FEBRERO IMROM'!Q717</f>
        <v>0</v>
      </c>
      <c r="R717" s="34" t="str">
        <f>IF(M717=0,"",M717/'CED. GRAL POR REP. O MANTTO'!G723)</f>
        <v/>
      </c>
      <c r="S717" s="44" t="str">
        <f t="shared" si="30"/>
        <v/>
      </c>
    </row>
    <row r="718" spans="2:19" ht="12" customHeight="1" x14ac:dyDescent="0.2"/>
    <row r="719" spans="2:19" ht="18.75" customHeight="1" thickBot="1" x14ac:dyDescent="0.25">
      <c r="B719" s="365" t="s">
        <v>238</v>
      </c>
      <c r="C719" s="365"/>
      <c r="D719" s="366">
        <f>SUBTOTAL(3,D18:D717)</f>
        <v>1</v>
      </c>
      <c r="E719" s="366"/>
      <c r="F719" s="223"/>
      <c r="G719" s="224"/>
      <c r="H719" s="225">
        <f>SUBTOTAL(9,H18:H717)</f>
        <v>0</v>
      </c>
      <c r="I719" s="225">
        <f>SUBTOTAL(9,I18:I717)</f>
        <v>0</v>
      </c>
      <c r="J719" s="225">
        <f>SUBTOTAL(9,J18:J717)</f>
        <v>0</v>
      </c>
      <c r="K719" s="225">
        <f>SUBTOTAL(9,K18:K717)</f>
        <v>0</v>
      </c>
      <c r="L719" s="225">
        <f>SUBTOTAL(9,L18:L717)</f>
        <v>0</v>
      </c>
      <c r="M719" s="225"/>
    </row>
    <row r="720" spans="2:19" ht="30" customHeight="1" thickTop="1" thickBot="1" x14ac:dyDescent="0.25"/>
    <row r="721" spans="1:18" ht="14.25" thickTop="1" thickBot="1" x14ac:dyDescent="0.25">
      <c r="P721" s="226" t="s">
        <v>14</v>
      </c>
      <c r="Q721" s="226" t="s">
        <v>15</v>
      </c>
      <c r="R721" s="226" t="s">
        <v>16</v>
      </c>
    </row>
    <row r="722" spans="1:18" ht="14.25" thickTop="1" thickBot="1" x14ac:dyDescent="0.25">
      <c r="P722" s="227">
        <f ca="1">TODAY()</f>
        <v>45705</v>
      </c>
      <c r="Q722" s="228">
        <f ca="1">TODAY()</f>
        <v>45705</v>
      </c>
      <c r="R722" s="229">
        <f ca="1">TODAY()</f>
        <v>45705</v>
      </c>
    </row>
    <row r="723" spans="1:18" ht="30" customHeight="1" thickTop="1" x14ac:dyDescent="0.2"/>
    <row r="724" spans="1:18" ht="36" customHeight="1" x14ac:dyDescent="0.2">
      <c r="B724" s="4"/>
      <c r="C724" s="339" t="str">
        <f>IF('MENU PRINCIPAL'!F14="",'MENU PRINCIPAL'!F21,'MENU PRINCIPAL'!F14)</f>
        <v/>
      </c>
      <c r="D724" s="339"/>
      <c r="E724" s="339"/>
      <c r="F724" s="339" t="str">
        <f>IF('MENU PRINCIPAL'!F15="",'MENU PRINCIPAL'!F22,'MENU PRINCIPAL'!F15)</f>
        <v/>
      </c>
      <c r="G724" s="339"/>
      <c r="H724" s="339"/>
      <c r="I724" s="361" t="str">
        <f>IF('MENU PRINCIPAL'!F16="",'MENU PRINCIPAL'!F23,'MENU PRINCIPAL'!F16)</f>
        <v/>
      </c>
      <c r="J724" s="361"/>
      <c r="K724" s="361"/>
      <c r="L724" s="339" t="str">
        <f>IF('MENU PRINCIPAL'!F17="",'MENU PRINCIPAL'!F24,'MENU PRINCIPAL'!F17)</f>
        <v/>
      </c>
      <c r="M724" s="339"/>
      <c r="N724" s="339"/>
      <c r="O724" s="339" t="str">
        <f>IF('MENU PRINCIPAL'!F18="",'MENU PRINCIPAL'!F25,'MENU PRINCIPAL'!F18)</f>
        <v/>
      </c>
      <c r="P724" s="339"/>
      <c r="Q724" s="339"/>
      <c r="R724" s="339"/>
    </row>
    <row r="725" spans="1:18" ht="33.75" customHeight="1" x14ac:dyDescent="0.2">
      <c r="A725" s="218"/>
      <c r="B725" s="218"/>
      <c r="C725" s="360" t="str">
        <f>IF('MENU INICIAL'!C14="",'MENU INICIAL'!C21,'MENU INICIAL'!C14)</f>
        <v/>
      </c>
      <c r="D725" s="360"/>
      <c r="E725" s="360"/>
      <c r="F725" s="360" t="str">
        <f>IF('MENU INICIAL'!C15="",'MENU INICIAL'!C22,'MENU INICIAL'!C15)</f>
        <v/>
      </c>
      <c r="G725" s="360"/>
      <c r="H725" s="360"/>
      <c r="I725" s="368" t="str">
        <f>IF('MENU INICIAL'!C16="",'MENU INICIAL'!C23,'MENU INICIAL'!C16)</f>
        <v/>
      </c>
      <c r="J725" s="368"/>
      <c r="K725" s="368"/>
      <c r="L725" s="360" t="str">
        <f>IF('MENU INICIAL'!C17="",'MENU INICIAL'!C24,'MENU INICIAL'!C17)</f>
        <v/>
      </c>
      <c r="M725" s="360"/>
      <c r="N725" s="360"/>
      <c r="O725" s="360"/>
      <c r="P725" s="360"/>
      <c r="Q725" s="360"/>
      <c r="R725" s="360"/>
    </row>
    <row r="726" spans="1:18" x14ac:dyDescent="0.2"/>
    <row r="727" spans="1:18" ht="69.95" customHeight="1" x14ac:dyDescent="0.2">
      <c r="B727" s="338" t="s">
        <v>333</v>
      </c>
      <c r="C727" s="338"/>
      <c r="D727" s="338"/>
      <c r="E727" s="338"/>
      <c r="F727" s="338"/>
      <c r="G727" s="338"/>
      <c r="H727" s="338"/>
      <c r="I727" s="338"/>
      <c r="J727" s="338"/>
      <c r="K727" s="338"/>
      <c r="L727" s="338"/>
      <c r="M727" s="338"/>
      <c r="N727" s="338"/>
      <c r="O727" s="338"/>
      <c r="P727" s="338"/>
      <c r="Q727" s="338"/>
      <c r="R727" s="338"/>
    </row>
    <row r="728" spans="1:18" x14ac:dyDescent="0.2">
      <c r="N728"/>
      <c r="R728" s="161" t="s">
        <v>357</v>
      </c>
    </row>
    <row r="729" spans="1:18" x14ac:dyDescent="0.2"/>
    <row r="730" spans="1:18" ht="13.5" hidden="1" thickBot="1" x14ac:dyDescent="0.25">
      <c r="C730" s="5">
        <f>SUBTOTAL(5,C18:C717)</f>
        <v>0</v>
      </c>
      <c r="D730" s="5">
        <f>SUBTOTAL(3,D18:D717)</f>
        <v>1</v>
      </c>
    </row>
    <row r="731" spans="1:18" hidden="1" x14ac:dyDescent="0.2"/>
    <row r="732" spans="1:18" hidden="1" x14ac:dyDescent="0.2"/>
    <row r="733" spans="1:18" hidden="1" x14ac:dyDescent="0.2"/>
    <row r="734" spans="1:18" hidden="1" x14ac:dyDescent="0.2"/>
    <row r="735" spans="1:18" hidden="1" x14ac:dyDescent="0.2">
      <c r="N735" s="1" t="s">
        <v>17</v>
      </c>
    </row>
    <row r="736" spans="1:18" hidden="1" x14ac:dyDescent="0.2">
      <c r="N736" s="1" t="s">
        <v>4</v>
      </c>
    </row>
    <row r="737" spans="14:14" hidden="1" x14ac:dyDescent="0.2">
      <c r="N737" s="1" t="s">
        <v>18</v>
      </c>
    </row>
    <row r="738" spans="14:14" hidden="1" x14ac:dyDescent="0.2"/>
    <row r="739" spans="14:14" hidden="1" x14ac:dyDescent="0.2"/>
    <row r="740" spans="14:14" hidden="1" x14ac:dyDescent="0.2"/>
    <row r="741" spans="14:14" hidden="1" x14ac:dyDescent="0.2"/>
    <row r="742" spans="14:14" hidden="1" x14ac:dyDescent="0.2"/>
    <row r="743" spans="14:14" hidden="1" x14ac:dyDescent="0.2"/>
    <row r="744" spans="14:14" hidden="1" x14ac:dyDescent="0.2"/>
    <row r="745" spans="14:14" hidden="1" x14ac:dyDescent="0.2"/>
    <row r="746" spans="14:14" hidden="1" x14ac:dyDescent="0.2"/>
    <row r="747" spans="14:14" hidden="1" x14ac:dyDescent="0.2"/>
    <row r="748" spans="14:14" hidden="1" x14ac:dyDescent="0.2"/>
    <row r="749" spans="14:14" hidden="1" x14ac:dyDescent="0.2"/>
    <row r="750" spans="14:14" hidden="1" x14ac:dyDescent="0.2"/>
    <row r="751" spans="14:14" hidden="1" x14ac:dyDescent="0.2"/>
    <row r="752" spans="14:14" hidden="1" x14ac:dyDescent="0.2"/>
    <row r="753" hidden="1" x14ac:dyDescent="0.2"/>
    <row r="754" hidden="1" x14ac:dyDescent="0.2"/>
    <row r="755" hidden="1" x14ac:dyDescent="0.2"/>
    <row r="756" hidden="1" x14ac:dyDescent="0.2"/>
    <row r="757" hidden="1" x14ac:dyDescent="0.2"/>
    <row r="758" hidden="1" x14ac:dyDescent="0.2"/>
    <row r="759" hidden="1" x14ac:dyDescent="0.2"/>
    <row r="760" hidden="1" x14ac:dyDescent="0.2"/>
    <row r="761" hidden="1" x14ac:dyDescent="0.2"/>
    <row r="762" hidden="1" x14ac:dyDescent="0.2"/>
    <row r="763" hidden="1" x14ac:dyDescent="0.2"/>
    <row r="764" hidden="1" x14ac:dyDescent="0.2"/>
    <row r="765" hidden="1" x14ac:dyDescent="0.2"/>
    <row r="766" hidden="1" x14ac:dyDescent="0.2"/>
    <row r="767" hidden="1" x14ac:dyDescent="0.2"/>
    <row r="768" hidden="1" x14ac:dyDescent="0.2"/>
    <row r="769" hidden="1" x14ac:dyDescent="0.2"/>
    <row r="770" hidden="1" x14ac:dyDescent="0.2"/>
    <row r="771" hidden="1" x14ac:dyDescent="0.2"/>
    <row r="772" hidden="1" x14ac:dyDescent="0.2"/>
    <row r="773" hidden="1" x14ac:dyDescent="0.2"/>
    <row r="774" hidden="1" x14ac:dyDescent="0.2"/>
    <row r="775" hidden="1" x14ac:dyDescent="0.2"/>
    <row r="776" hidden="1" x14ac:dyDescent="0.2"/>
    <row r="777" hidden="1" x14ac:dyDescent="0.2"/>
    <row r="778" hidden="1" x14ac:dyDescent="0.2"/>
    <row r="779" hidden="1" x14ac:dyDescent="0.2"/>
    <row r="780" hidden="1" x14ac:dyDescent="0.2"/>
    <row r="781" hidden="1" x14ac:dyDescent="0.2"/>
    <row r="782" hidden="1" x14ac:dyDescent="0.2"/>
    <row r="783" hidden="1" x14ac:dyDescent="0.2"/>
    <row r="784" hidden="1" x14ac:dyDescent="0.2"/>
    <row r="785" hidden="1" x14ac:dyDescent="0.2"/>
    <row r="786" hidden="1" x14ac:dyDescent="0.2"/>
    <row r="787" hidden="1" x14ac:dyDescent="0.2"/>
    <row r="788" hidden="1" x14ac:dyDescent="0.2"/>
    <row r="789" hidden="1" x14ac:dyDescent="0.2"/>
    <row r="790" hidden="1" x14ac:dyDescent="0.2"/>
    <row r="791" hidden="1" x14ac:dyDescent="0.2"/>
    <row r="792" hidden="1" x14ac:dyDescent="0.2"/>
    <row r="793" hidden="1" x14ac:dyDescent="0.2"/>
    <row r="794" hidden="1" x14ac:dyDescent="0.2"/>
    <row r="795" hidden="1" x14ac:dyDescent="0.2"/>
    <row r="796" hidden="1" x14ac:dyDescent="0.2"/>
    <row r="797" hidden="1" x14ac:dyDescent="0.2"/>
    <row r="798" hidden="1" x14ac:dyDescent="0.2"/>
    <row r="799" hidden="1" x14ac:dyDescent="0.2"/>
    <row r="800" hidden="1" x14ac:dyDescent="0.2"/>
    <row r="801" hidden="1" x14ac:dyDescent="0.2"/>
    <row r="802" hidden="1" x14ac:dyDescent="0.2"/>
    <row r="803" hidden="1" x14ac:dyDescent="0.2"/>
    <row r="804" hidden="1" x14ac:dyDescent="0.2"/>
    <row r="805" hidden="1" x14ac:dyDescent="0.2"/>
    <row r="806" hidden="1" x14ac:dyDescent="0.2"/>
    <row r="807" hidden="1" x14ac:dyDescent="0.2"/>
    <row r="808" hidden="1" x14ac:dyDescent="0.2"/>
    <row r="809" hidden="1" x14ac:dyDescent="0.2"/>
    <row r="810" hidden="1" x14ac:dyDescent="0.2"/>
    <row r="811" hidden="1" x14ac:dyDescent="0.2"/>
    <row r="812" hidden="1" x14ac:dyDescent="0.2"/>
    <row r="813" hidden="1" x14ac:dyDescent="0.2"/>
    <row r="814" hidden="1" x14ac:dyDescent="0.2"/>
    <row r="815" hidden="1" x14ac:dyDescent="0.2"/>
    <row r="816" hidden="1" x14ac:dyDescent="0.2"/>
    <row r="817" hidden="1" x14ac:dyDescent="0.2"/>
    <row r="818" hidden="1" x14ac:dyDescent="0.2"/>
    <row r="819" hidden="1" x14ac:dyDescent="0.2"/>
    <row r="820" hidden="1" x14ac:dyDescent="0.2"/>
    <row r="821" hidden="1" x14ac:dyDescent="0.2"/>
    <row r="822" hidden="1" x14ac:dyDescent="0.2"/>
    <row r="823" hidden="1" x14ac:dyDescent="0.2"/>
    <row r="824" hidden="1" x14ac:dyDescent="0.2"/>
    <row r="825" hidden="1" x14ac:dyDescent="0.2"/>
    <row r="826" hidden="1" x14ac:dyDescent="0.2"/>
    <row r="827" hidden="1" x14ac:dyDescent="0.2"/>
    <row r="828" hidden="1" x14ac:dyDescent="0.2"/>
    <row r="829" hidden="1" x14ac:dyDescent="0.2"/>
    <row r="830" hidden="1" x14ac:dyDescent="0.2"/>
    <row r="831" hidden="1" x14ac:dyDescent="0.2"/>
    <row r="832" hidden="1" x14ac:dyDescent="0.2"/>
    <row r="833" hidden="1" x14ac:dyDescent="0.2"/>
    <row r="834" hidden="1" x14ac:dyDescent="0.2"/>
    <row r="835" hidden="1" x14ac:dyDescent="0.2"/>
    <row r="836" hidden="1" x14ac:dyDescent="0.2"/>
    <row r="837" hidden="1" x14ac:dyDescent="0.2"/>
    <row r="838" hidden="1" x14ac:dyDescent="0.2"/>
    <row r="839" hidden="1" x14ac:dyDescent="0.2"/>
    <row r="840" hidden="1" x14ac:dyDescent="0.2"/>
    <row r="841" hidden="1" x14ac:dyDescent="0.2"/>
    <row r="842" hidden="1" x14ac:dyDescent="0.2"/>
    <row r="843" hidden="1" x14ac:dyDescent="0.2"/>
    <row r="844" hidden="1" x14ac:dyDescent="0.2"/>
    <row r="845" hidden="1" x14ac:dyDescent="0.2"/>
    <row r="846" hidden="1" x14ac:dyDescent="0.2"/>
    <row r="847" hidden="1" x14ac:dyDescent="0.2"/>
    <row r="848" hidden="1" x14ac:dyDescent="0.2"/>
    <row r="849" hidden="1" x14ac:dyDescent="0.2"/>
    <row r="850" hidden="1" x14ac:dyDescent="0.2"/>
    <row r="851" hidden="1" x14ac:dyDescent="0.2"/>
    <row r="852" hidden="1" x14ac:dyDescent="0.2"/>
    <row r="853" hidden="1" x14ac:dyDescent="0.2"/>
    <row r="854" hidden="1" x14ac:dyDescent="0.2"/>
    <row r="855" hidden="1" x14ac:dyDescent="0.2"/>
    <row r="856" hidden="1" x14ac:dyDescent="0.2"/>
    <row r="857" hidden="1" x14ac:dyDescent="0.2"/>
    <row r="858" hidden="1" x14ac:dyDescent="0.2"/>
    <row r="859" hidden="1" x14ac:dyDescent="0.2"/>
    <row r="860" hidden="1" x14ac:dyDescent="0.2"/>
    <row r="861" hidden="1" x14ac:dyDescent="0.2"/>
    <row r="862" hidden="1" x14ac:dyDescent="0.2"/>
    <row r="863" hidden="1" x14ac:dyDescent="0.2"/>
    <row r="864" hidden="1" x14ac:dyDescent="0.2"/>
    <row r="865" hidden="1" x14ac:dyDescent="0.2"/>
    <row r="866" hidden="1" x14ac:dyDescent="0.2"/>
    <row r="867" hidden="1" x14ac:dyDescent="0.2"/>
    <row r="868" hidden="1" x14ac:dyDescent="0.2"/>
    <row r="869" hidden="1" x14ac:dyDescent="0.2"/>
    <row r="870" hidden="1" x14ac:dyDescent="0.2"/>
    <row r="871" hidden="1" x14ac:dyDescent="0.2"/>
    <row r="872" hidden="1" x14ac:dyDescent="0.2"/>
    <row r="873" hidden="1" x14ac:dyDescent="0.2"/>
    <row r="874" hidden="1" x14ac:dyDescent="0.2"/>
    <row r="875" hidden="1" x14ac:dyDescent="0.2"/>
    <row r="876" hidden="1" x14ac:dyDescent="0.2"/>
    <row r="877" hidden="1" x14ac:dyDescent="0.2"/>
    <row r="878" hidden="1" x14ac:dyDescent="0.2"/>
    <row r="879" hidden="1" x14ac:dyDescent="0.2"/>
    <row r="880"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hidden="1" x14ac:dyDescent="0.2"/>
    <row r="900" hidden="1" x14ac:dyDescent="0.2"/>
    <row r="901" hidden="1" x14ac:dyDescent="0.2"/>
    <row r="902" hidden="1" x14ac:dyDescent="0.2"/>
    <row r="903" hidden="1" x14ac:dyDescent="0.2"/>
    <row r="904" hidden="1" x14ac:dyDescent="0.2"/>
    <row r="905" hidden="1" x14ac:dyDescent="0.2"/>
    <row r="906" hidden="1" x14ac:dyDescent="0.2"/>
    <row r="907" hidden="1" x14ac:dyDescent="0.2"/>
    <row r="908" hidden="1" x14ac:dyDescent="0.2"/>
    <row r="909" hidden="1" x14ac:dyDescent="0.2"/>
    <row r="910" hidden="1" x14ac:dyDescent="0.2"/>
    <row r="911" hidden="1" x14ac:dyDescent="0.2"/>
    <row r="912" hidden="1" x14ac:dyDescent="0.2"/>
    <row r="913" hidden="1" x14ac:dyDescent="0.2"/>
    <row r="914" hidden="1" x14ac:dyDescent="0.2"/>
    <row r="915" hidden="1" x14ac:dyDescent="0.2"/>
    <row r="916" hidden="1" x14ac:dyDescent="0.2"/>
    <row r="917" hidden="1" x14ac:dyDescent="0.2"/>
    <row r="918" hidden="1" x14ac:dyDescent="0.2"/>
    <row r="919" hidden="1" x14ac:dyDescent="0.2"/>
    <row r="920" hidden="1" x14ac:dyDescent="0.2"/>
    <row r="921" hidden="1" x14ac:dyDescent="0.2"/>
    <row r="922" hidden="1" x14ac:dyDescent="0.2"/>
    <row r="923" hidden="1" x14ac:dyDescent="0.2"/>
    <row r="924" hidden="1" x14ac:dyDescent="0.2"/>
    <row r="925" hidden="1" x14ac:dyDescent="0.2"/>
    <row r="926" hidden="1" x14ac:dyDescent="0.2"/>
    <row r="927" hidden="1" x14ac:dyDescent="0.2"/>
    <row r="928" hidden="1" x14ac:dyDescent="0.2"/>
    <row r="929" hidden="1" x14ac:dyDescent="0.2"/>
    <row r="930" hidden="1" x14ac:dyDescent="0.2"/>
    <row r="931" hidden="1" x14ac:dyDescent="0.2"/>
    <row r="932" hidden="1" x14ac:dyDescent="0.2"/>
    <row r="933" hidden="1" x14ac:dyDescent="0.2"/>
    <row r="934" hidden="1" x14ac:dyDescent="0.2"/>
    <row r="935" hidden="1" x14ac:dyDescent="0.2"/>
    <row r="936" hidden="1" x14ac:dyDescent="0.2"/>
    <row r="937" hidden="1" x14ac:dyDescent="0.2"/>
    <row r="938" hidden="1" x14ac:dyDescent="0.2"/>
    <row r="939" hidden="1" x14ac:dyDescent="0.2"/>
    <row r="940" hidden="1" x14ac:dyDescent="0.2"/>
    <row r="941" hidden="1" x14ac:dyDescent="0.2"/>
    <row r="942" hidden="1" x14ac:dyDescent="0.2"/>
    <row r="943" hidden="1" x14ac:dyDescent="0.2"/>
    <row r="944" hidden="1" x14ac:dyDescent="0.2"/>
    <row r="945" hidden="1" x14ac:dyDescent="0.2"/>
    <row r="946" hidden="1" x14ac:dyDescent="0.2"/>
    <row r="947" hidden="1" x14ac:dyDescent="0.2"/>
    <row r="948" hidden="1" x14ac:dyDescent="0.2"/>
    <row r="949" hidden="1" x14ac:dyDescent="0.2"/>
    <row r="950" hidden="1" x14ac:dyDescent="0.2"/>
    <row r="951" hidden="1" x14ac:dyDescent="0.2"/>
    <row r="952" hidden="1" x14ac:dyDescent="0.2"/>
    <row r="953" hidden="1" x14ac:dyDescent="0.2"/>
    <row r="954" hidden="1" x14ac:dyDescent="0.2"/>
    <row r="955" hidden="1" x14ac:dyDescent="0.2"/>
    <row r="956" hidden="1" x14ac:dyDescent="0.2"/>
    <row r="957" hidden="1" x14ac:dyDescent="0.2"/>
    <row r="958" hidden="1" x14ac:dyDescent="0.2"/>
    <row r="959" hidden="1" x14ac:dyDescent="0.2"/>
    <row r="960" hidden="1" x14ac:dyDescent="0.2"/>
    <row r="961" hidden="1" x14ac:dyDescent="0.2"/>
    <row r="962" hidden="1" x14ac:dyDescent="0.2"/>
    <row r="963" hidden="1" x14ac:dyDescent="0.2"/>
    <row r="964" hidden="1" x14ac:dyDescent="0.2"/>
    <row r="965" hidden="1" x14ac:dyDescent="0.2"/>
    <row r="966" hidden="1" x14ac:dyDescent="0.2"/>
    <row r="967" hidden="1" x14ac:dyDescent="0.2"/>
    <row r="968" hidden="1" x14ac:dyDescent="0.2"/>
    <row r="969" hidden="1" x14ac:dyDescent="0.2"/>
    <row r="970" hidden="1" x14ac:dyDescent="0.2"/>
    <row r="971" hidden="1" x14ac:dyDescent="0.2"/>
    <row r="972" hidden="1" x14ac:dyDescent="0.2"/>
    <row r="973" hidden="1" x14ac:dyDescent="0.2"/>
    <row r="974" hidden="1" x14ac:dyDescent="0.2"/>
    <row r="975" hidden="1" x14ac:dyDescent="0.2"/>
    <row r="976" hidden="1" x14ac:dyDescent="0.2"/>
    <row r="977" hidden="1" x14ac:dyDescent="0.2"/>
    <row r="978" hidden="1" x14ac:dyDescent="0.2"/>
    <row r="979" hidden="1" x14ac:dyDescent="0.2"/>
    <row r="980" hidden="1" x14ac:dyDescent="0.2"/>
    <row r="981" hidden="1" x14ac:dyDescent="0.2"/>
    <row r="982" hidden="1" x14ac:dyDescent="0.2"/>
    <row r="983" hidden="1" x14ac:dyDescent="0.2"/>
    <row r="984" hidden="1" x14ac:dyDescent="0.2"/>
    <row r="985" hidden="1" x14ac:dyDescent="0.2"/>
    <row r="986" hidden="1" x14ac:dyDescent="0.2"/>
    <row r="987" hidden="1" x14ac:dyDescent="0.2"/>
    <row r="988" hidden="1" x14ac:dyDescent="0.2"/>
    <row r="989" hidden="1" x14ac:dyDescent="0.2"/>
    <row r="990" hidden="1" x14ac:dyDescent="0.2"/>
    <row r="991" hidden="1" x14ac:dyDescent="0.2"/>
    <row r="992" hidden="1" x14ac:dyDescent="0.2"/>
    <row r="993" hidden="1" x14ac:dyDescent="0.2"/>
    <row r="994" hidden="1" x14ac:dyDescent="0.2"/>
    <row r="995" hidden="1" x14ac:dyDescent="0.2"/>
    <row r="996" hidden="1" x14ac:dyDescent="0.2"/>
    <row r="997" hidden="1" x14ac:dyDescent="0.2"/>
    <row r="998" hidden="1" x14ac:dyDescent="0.2"/>
    <row r="999" hidden="1" x14ac:dyDescent="0.2"/>
    <row r="1000" hidden="1" x14ac:dyDescent="0.2"/>
    <row r="1001" hidden="1" x14ac:dyDescent="0.2"/>
    <row r="1002" hidden="1" x14ac:dyDescent="0.2"/>
    <row r="1003" hidden="1" x14ac:dyDescent="0.2"/>
    <row r="1004" hidden="1" x14ac:dyDescent="0.2"/>
    <row r="1005" hidden="1" x14ac:dyDescent="0.2"/>
    <row r="1006" hidden="1" x14ac:dyDescent="0.2"/>
    <row r="1007" hidden="1" x14ac:dyDescent="0.2"/>
    <row r="1008"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row r="1026" hidden="1" x14ac:dyDescent="0.2"/>
    <row r="1027" hidden="1" x14ac:dyDescent="0.2"/>
    <row r="1028" hidden="1" x14ac:dyDescent="0.2"/>
    <row r="1029" hidden="1" x14ac:dyDescent="0.2"/>
    <row r="1030" hidden="1" x14ac:dyDescent="0.2"/>
    <row r="1031" hidden="1" x14ac:dyDescent="0.2"/>
    <row r="1032" hidden="1" x14ac:dyDescent="0.2"/>
    <row r="1033" hidden="1" x14ac:dyDescent="0.2"/>
    <row r="1034" hidden="1" x14ac:dyDescent="0.2"/>
    <row r="1035" hidden="1" x14ac:dyDescent="0.2"/>
    <row r="1036" hidden="1" x14ac:dyDescent="0.2"/>
    <row r="1037" hidden="1" x14ac:dyDescent="0.2"/>
    <row r="1038" hidden="1" x14ac:dyDescent="0.2"/>
    <row r="1039" ht="12.75" customHeight="1" x14ac:dyDescent="0.2"/>
    <row r="1040" ht="12.75" customHeight="1" x14ac:dyDescent="0.2"/>
    <row r="1041" ht="12.75" customHeight="1" x14ac:dyDescent="0.2"/>
    <row r="1042" ht="12.75" customHeight="1" x14ac:dyDescent="0.2"/>
  </sheetData>
  <sheetProtection algorithmName="SHA-512" hashValue="3rLGMLAMs4jmGr1p7C7+PsaityGVR+Wvk5s15DbKvS5AFsjJ2YGTzeG2TZ09u07SsMh/BuVdnVoNL8VsZ0uWEg==" saltValue="oWR76ZPV5JFwbE7vGYSoXg==" spinCount="100000" sheet="1" formatCells="0" formatColumns="0" formatRows="0" autoFilter="0"/>
  <autoFilter ref="B17:S717" xr:uid="{00000000-0009-0000-0000-000007000000}">
    <filterColumn colId="0">
      <filters>
        <filter val="1"/>
      </filters>
    </filterColumn>
    <filterColumn colId="2" showButton="0"/>
  </autoFilter>
  <mergeCells count="740">
    <mergeCell ref="D14:E14"/>
    <mergeCell ref="D1:E1"/>
    <mergeCell ref="A5:A18"/>
    <mergeCell ref="D7:O8"/>
    <mergeCell ref="D9:E9"/>
    <mergeCell ref="B12:C12"/>
    <mergeCell ref="M12:N12"/>
    <mergeCell ref="N15:N16"/>
    <mergeCell ref="O15:P15"/>
    <mergeCell ref="D18:E18"/>
    <mergeCell ref="D12:E13"/>
    <mergeCell ref="F12:G13"/>
    <mergeCell ref="H12:I13"/>
    <mergeCell ref="J12:K13"/>
    <mergeCell ref="M13:O13"/>
    <mergeCell ref="P13:R13"/>
    <mergeCell ref="Q15:R15"/>
    <mergeCell ref="B15:B16"/>
    <mergeCell ref="C15:C16"/>
    <mergeCell ref="D15:E16"/>
    <mergeCell ref="F15:F16"/>
    <mergeCell ref="G15:G16"/>
    <mergeCell ref="M15:M16"/>
    <mergeCell ref="H15:H16"/>
    <mergeCell ref="D17:E17"/>
    <mergeCell ref="D19:E19"/>
    <mergeCell ref="D20:E20"/>
    <mergeCell ref="D21:E21"/>
    <mergeCell ref="D22:E22"/>
    <mergeCell ref="I15:K15"/>
    <mergeCell ref="L15:L16"/>
    <mergeCell ref="D41:E41"/>
    <mergeCell ref="D29:E29"/>
    <mergeCell ref="D30:E30"/>
    <mergeCell ref="D31:E31"/>
    <mergeCell ref="D32:E32"/>
    <mergeCell ref="D33:E33"/>
    <mergeCell ref="D34:E34"/>
    <mergeCell ref="D23:E23"/>
    <mergeCell ref="D24:E24"/>
    <mergeCell ref="D25:E25"/>
    <mergeCell ref="D26:E26"/>
    <mergeCell ref="D27:E27"/>
    <mergeCell ref="D28:E28"/>
    <mergeCell ref="D42:E42"/>
    <mergeCell ref="D43:E43"/>
    <mergeCell ref="D44:E44"/>
    <mergeCell ref="D45:E45"/>
    <mergeCell ref="D46:E46"/>
    <mergeCell ref="D35:E35"/>
    <mergeCell ref="D36:E36"/>
    <mergeCell ref="D37:E37"/>
    <mergeCell ref="D38:E38"/>
    <mergeCell ref="D39:E39"/>
    <mergeCell ref="D40:E40"/>
    <mergeCell ref="D53:E53"/>
    <mergeCell ref="D54:E54"/>
    <mergeCell ref="D55:E55"/>
    <mergeCell ref="D56:E56"/>
    <mergeCell ref="D57:E57"/>
    <mergeCell ref="D58:E58"/>
    <mergeCell ref="D47:E47"/>
    <mergeCell ref="D48:E48"/>
    <mergeCell ref="D49:E49"/>
    <mergeCell ref="D50:E50"/>
    <mergeCell ref="D51:E51"/>
    <mergeCell ref="D52:E52"/>
    <mergeCell ref="D65:E65"/>
    <mergeCell ref="D66:E66"/>
    <mergeCell ref="D67:E67"/>
    <mergeCell ref="D68:E68"/>
    <mergeCell ref="D69:E69"/>
    <mergeCell ref="D70:E70"/>
    <mergeCell ref="D59:E59"/>
    <mergeCell ref="D60:E60"/>
    <mergeCell ref="D61:E61"/>
    <mergeCell ref="D62:E62"/>
    <mergeCell ref="D63:E63"/>
    <mergeCell ref="D64:E64"/>
    <mergeCell ref="D77:E77"/>
    <mergeCell ref="D78:E78"/>
    <mergeCell ref="D79:E79"/>
    <mergeCell ref="D80:E80"/>
    <mergeCell ref="D81:E81"/>
    <mergeCell ref="D82:E82"/>
    <mergeCell ref="D71:E71"/>
    <mergeCell ref="D72:E72"/>
    <mergeCell ref="D73:E73"/>
    <mergeCell ref="D74:E74"/>
    <mergeCell ref="D75:E75"/>
    <mergeCell ref="D76:E76"/>
    <mergeCell ref="D89:E89"/>
    <mergeCell ref="D90:E90"/>
    <mergeCell ref="D91:E91"/>
    <mergeCell ref="D92:E92"/>
    <mergeCell ref="D93:E93"/>
    <mergeCell ref="D94:E94"/>
    <mergeCell ref="D83:E83"/>
    <mergeCell ref="D84:E84"/>
    <mergeCell ref="D85:E85"/>
    <mergeCell ref="D86:E86"/>
    <mergeCell ref="D87:E87"/>
    <mergeCell ref="D88:E88"/>
    <mergeCell ref="D101:E101"/>
    <mergeCell ref="D102:E102"/>
    <mergeCell ref="D103:E103"/>
    <mergeCell ref="D104:E104"/>
    <mergeCell ref="D105:E105"/>
    <mergeCell ref="D106:E106"/>
    <mergeCell ref="D95:E95"/>
    <mergeCell ref="D96:E96"/>
    <mergeCell ref="D97:E97"/>
    <mergeCell ref="D98:E98"/>
    <mergeCell ref="D99:E99"/>
    <mergeCell ref="D100:E100"/>
    <mergeCell ref="D113:E113"/>
    <mergeCell ref="D114:E114"/>
    <mergeCell ref="D115:E115"/>
    <mergeCell ref="D116:E116"/>
    <mergeCell ref="D117:E117"/>
    <mergeCell ref="D118:E118"/>
    <mergeCell ref="D107:E107"/>
    <mergeCell ref="D108:E108"/>
    <mergeCell ref="D109:E109"/>
    <mergeCell ref="D110:E110"/>
    <mergeCell ref="D111:E111"/>
    <mergeCell ref="D112:E112"/>
    <mergeCell ref="D125:E125"/>
    <mergeCell ref="D126:E126"/>
    <mergeCell ref="D127:E127"/>
    <mergeCell ref="D128:E128"/>
    <mergeCell ref="D129:E129"/>
    <mergeCell ref="D130:E130"/>
    <mergeCell ref="D119:E119"/>
    <mergeCell ref="D120:E120"/>
    <mergeCell ref="D121:E121"/>
    <mergeCell ref="D122:E122"/>
    <mergeCell ref="D123:E123"/>
    <mergeCell ref="D124:E124"/>
    <mergeCell ref="D137:E137"/>
    <mergeCell ref="D138:E138"/>
    <mergeCell ref="D139:E139"/>
    <mergeCell ref="D140:E140"/>
    <mergeCell ref="D141:E141"/>
    <mergeCell ref="D142:E142"/>
    <mergeCell ref="D131:E131"/>
    <mergeCell ref="D132:E132"/>
    <mergeCell ref="D133:E133"/>
    <mergeCell ref="D134:E134"/>
    <mergeCell ref="D135:E135"/>
    <mergeCell ref="D136:E136"/>
    <mergeCell ref="D149:E149"/>
    <mergeCell ref="D150:E150"/>
    <mergeCell ref="D151:E151"/>
    <mergeCell ref="D152:E152"/>
    <mergeCell ref="D153:E153"/>
    <mergeCell ref="D154:E154"/>
    <mergeCell ref="D143:E143"/>
    <mergeCell ref="D144:E144"/>
    <mergeCell ref="D145:E145"/>
    <mergeCell ref="D146:E146"/>
    <mergeCell ref="D147:E147"/>
    <mergeCell ref="D148:E148"/>
    <mergeCell ref="D161:E161"/>
    <mergeCell ref="D162:E162"/>
    <mergeCell ref="D163:E163"/>
    <mergeCell ref="D164:E164"/>
    <mergeCell ref="D165:E165"/>
    <mergeCell ref="D166:E166"/>
    <mergeCell ref="D155:E155"/>
    <mergeCell ref="D156:E156"/>
    <mergeCell ref="D157:E157"/>
    <mergeCell ref="D158:E158"/>
    <mergeCell ref="D159:E159"/>
    <mergeCell ref="D160:E160"/>
    <mergeCell ref="D173:E173"/>
    <mergeCell ref="D174:E174"/>
    <mergeCell ref="D175:E175"/>
    <mergeCell ref="D176:E176"/>
    <mergeCell ref="D177:E177"/>
    <mergeCell ref="D178:E178"/>
    <mergeCell ref="D167:E167"/>
    <mergeCell ref="D168:E168"/>
    <mergeCell ref="D169:E169"/>
    <mergeCell ref="D170:E170"/>
    <mergeCell ref="D171:E171"/>
    <mergeCell ref="D172:E172"/>
    <mergeCell ref="D185:E185"/>
    <mergeCell ref="D186:E186"/>
    <mergeCell ref="D187:E187"/>
    <mergeCell ref="D188:E188"/>
    <mergeCell ref="D189:E189"/>
    <mergeCell ref="D190:E190"/>
    <mergeCell ref="D179:E179"/>
    <mergeCell ref="D180:E180"/>
    <mergeCell ref="D181:E181"/>
    <mergeCell ref="D182:E182"/>
    <mergeCell ref="D183:E183"/>
    <mergeCell ref="D184:E184"/>
    <mergeCell ref="D197:E197"/>
    <mergeCell ref="D198:E198"/>
    <mergeCell ref="D199:E199"/>
    <mergeCell ref="D200:E200"/>
    <mergeCell ref="D201:E201"/>
    <mergeCell ref="D202:E202"/>
    <mergeCell ref="D191:E191"/>
    <mergeCell ref="D192:E192"/>
    <mergeCell ref="D193:E193"/>
    <mergeCell ref="D194:E194"/>
    <mergeCell ref="D195:E195"/>
    <mergeCell ref="D196:E196"/>
    <mergeCell ref="D209:E209"/>
    <mergeCell ref="D210:E210"/>
    <mergeCell ref="D211:E211"/>
    <mergeCell ref="D212:E212"/>
    <mergeCell ref="D213:E213"/>
    <mergeCell ref="D214:E214"/>
    <mergeCell ref="D203:E203"/>
    <mergeCell ref="D204:E204"/>
    <mergeCell ref="D205:E205"/>
    <mergeCell ref="D206:E206"/>
    <mergeCell ref="D207:E207"/>
    <mergeCell ref="D208:E208"/>
    <mergeCell ref="D221:E221"/>
    <mergeCell ref="D222:E222"/>
    <mergeCell ref="D223:E223"/>
    <mergeCell ref="D224:E224"/>
    <mergeCell ref="D225:E225"/>
    <mergeCell ref="D226:E226"/>
    <mergeCell ref="D215:E215"/>
    <mergeCell ref="D216:E216"/>
    <mergeCell ref="D217:E217"/>
    <mergeCell ref="D218:E218"/>
    <mergeCell ref="D219:E219"/>
    <mergeCell ref="D220:E220"/>
    <mergeCell ref="D233:E233"/>
    <mergeCell ref="D234:E234"/>
    <mergeCell ref="D235:E235"/>
    <mergeCell ref="D236:E236"/>
    <mergeCell ref="D237:E237"/>
    <mergeCell ref="D238:E238"/>
    <mergeCell ref="D227:E227"/>
    <mergeCell ref="D228:E228"/>
    <mergeCell ref="D229:E229"/>
    <mergeCell ref="D230:E230"/>
    <mergeCell ref="D231:E231"/>
    <mergeCell ref="D232:E232"/>
    <mergeCell ref="D245:E245"/>
    <mergeCell ref="D246:E246"/>
    <mergeCell ref="D247:E247"/>
    <mergeCell ref="D248:E248"/>
    <mergeCell ref="D249:E249"/>
    <mergeCell ref="D250:E250"/>
    <mergeCell ref="D239:E239"/>
    <mergeCell ref="D240:E240"/>
    <mergeCell ref="D241:E241"/>
    <mergeCell ref="D242:E242"/>
    <mergeCell ref="D243:E243"/>
    <mergeCell ref="D244:E244"/>
    <mergeCell ref="D257:E257"/>
    <mergeCell ref="D258:E258"/>
    <mergeCell ref="D259:E259"/>
    <mergeCell ref="D260:E260"/>
    <mergeCell ref="D261:E261"/>
    <mergeCell ref="D262:E262"/>
    <mergeCell ref="D251:E251"/>
    <mergeCell ref="D252:E252"/>
    <mergeCell ref="D253:E253"/>
    <mergeCell ref="D254:E254"/>
    <mergeCell ref="D255:E255"/>
    <mergeCell ref="D256:E256"/>
    <mergeCell ref="D269:E269"/>
    <mergeCell ref="D270:E270"/>
    <mergeCell ref="D271:E271"/>
    <mergeCell ref="D272:E272"/>
    <mergeCell ref="D273:E273"/>
    <mergeCell ref="D274:E274"/>
    <mergeCell ref="D263:E263"/>
    <mergeCell ref="D264:E264"/>
    <mergeCell ref="D265:E265"/>
    <mergeCell ref="D266:E266"/>
    <mergeCell ref="D267:E267"/>
    <mergeCell ref="D268:E268"/>
    <mergeCell ref="D281:E281"/>
    <mergeCell ref="D282:E282"/>
    <mergeCell ref="D283:E283"/>
    <mergeCell ref="D284:E284"/>
    <mergeCell ref="D285:E285"/>
    <mergeCell ref="D286:E286"/>
    <mergeCell ref="D275:E275"/>
    <mergeCell ref="D276:E276"/>
    <mergeCell ref="D277:E277"/>
    <mergeCell ref="D278:E278"/>
    <mergeCell ref="D279:E279"/>
    <mergeCell ref="D280:E280"/>
    <mergeCell ref="D293:E293"/>
    <mergeCell ref="D294:E294"/>
    <mergeCell ref="D295:E295"/>
    <mergeCell ref="D296:E296"/>
    <mergeCell ref="D297:E297"/>
    <mergeCell ref="D298:E298"/>
    <mergeCell ref="D287:E287"/>
    <mergeCell ref="D288:E288"/>
    <mergeCell ref="D289:E289"/>
    <mergeCell ref="D290:E290"/>
    <mergeCell ref="D291:E291"/>
    <mergeCell ref="D292:E292"/>
    <mergeCell ref="D305:E305"/>
    <mergeCell ref="D306:E306"/>
    <mergeCell ref="D307:E307"/>
    <mergeCell ref="D308:E308"/>
    <mergeCell ref="D309:E309"/>
    <mergeCell ref="D310:E310"/>
    <mergeCell ref="D299:E299"/>
    <mergeCell ref="D300:E300"/>
    <mergeCell ref="D301:E301"/>
    <mergeCell ref="D302:E302"/>
    <mergeCell ref="D303:E303"/>
    <mergeCell ref="D304:E304"/>
    <mergeCell ref="D317:E317"/>
    <mergeCell ref="D318:E318"/>
    <mergeCell ref="D319:E319"/>
    <mergeCell ref="D320:E320"/>
    <mergeCell ref="D321:E321"/>
    <mergeCell ref="D322:E322"/>
    <mergeCell ref="D311:E311"/>
    <mergeCell ref="D312:E312"/>
    <mergeCell ref="D313:E313"/>
    <mergeCell ref="D314:E314"/>
    <mergeCell ref="D315:E315"/>
    <mergeCell ref="D316:E316"/>
    <mergeCell ref="D329:E329"/>
    <mergeCell ref="D330:E330"/>
    <mergeCell ref="D331:E331"/>
    <mergeCell ref="D332:E332"/>
    <mergeCell ref="D333:E333"/>
    <mergeCell ref="D334:E334"/>
    <mergeCell ref="D323:E323"/>
    <mergeCell ref="D324:E324"/>
    <mergeCell ref="D325:E325"/>
    <mergeCell ref="D326:E326"/>
    <mergeCell ref="D327:E327"/>
    <mergeCell ref="D328:E328"/>
    <mergeCell ref="D341:E341"/>
    <mergeCell ref="D342:E342"/>
    <mergeCell ref="D343:E343"/>
    <mergeCell ref="D344:E344"/>
    <mergeCell ref="D345:E345"/>
    <mergeCell ref="D346:E346"/>
    <mergeCell ref="D335:E335"/>
    <mergeCell ref="D336:E336"/>
    <mergeCell ref="D337:E337"/>
    <mergeCell ref="D338:E338"/>
    <mergeCell ref="D339:E339"/>
    <mergeCell ref="D340:E340"/>
    <mergeCell ref="D353:E353"/>
    <mergeCell ref="D354:E354"/>
    <mergeCell ref="D355:E355"/>
    <mergeCell ref="D356:E356"/>
    <mergeCell ref="D357:E357"/>
    <mergeCell ref="D358:E358"/>
    <mergeCell ref="D347:E347"/>
    <mergeCell ref="D348:E348"/>
    <mergeCell ref="D349:E349"/>
    <mergeCell ref="D350:E350"/>
    <mergeCell ref="D351:E351"/>
    <mergeCell ref="D352:E352"/>
    <mergeCell ref="D365:E365"/>
    <mergeCell ref="D366:E366"/>
    <mergeCell ref="D367:E367"/>
    <mergeCell ref="D368:E368"/>
    <mergeCell ref="D369:E369"/>
    <mergeCell ref="D370:E370"/>
    <mergeCell ref="D359:E359"/>
    <mergeCell ref="D360:E360"/>
    <mergeCell ref="D361:E361"/>
    <mergeCell ref="D362:E362"/>
    <mergeCell ref="D363:E363"/>
    <mergeCell ref="D364:E364"/>
    <mergeCell ref="D377:E377"/>
    <mergeCell ref="D378:E378"/>
    <mergeCell ref="D379:E379"/>
    <mergeCell ref="D380:E380"/>
    <mergeCell ref="D381:E381"/>
    <mergeCell ref="D382:E382"/>
    <mergeCell ref="D371:E371"/>
    <mergeCell ref="D372:E372"/>
    <mergeCell ref="D373:E373"/>
    <mergeCell ref="D374:E374"/>
    <mergeCell ref="D375:E375"/>
    <mergeCell ref="D376:E376"/>
    <mergeCell ref="D389:E389"/>
    <mergeCell ref="D390:E390"/>
    <mergeCell ref="D391:E391"/>
    <mergeCell ref="D392:E392"/>
    <mergeCell ref="D393:E393"/>
    <mergeCell ref="D394:E394"/>
    <mergeCell ref="D383:E383"/>
    <mergeCell ref="D384:E384"/>
    <mergeCell ref="D385:E385"/>
    <mergeCell ref="D386:E386"/>
    <mergeCell ref="D387:E387"/>
    <mergeCell ref="D388:E388"/>
    <mergeCell ref="D401:E401"/>
    <mergeCell ref="D402:E402"/>
    <mergeCell ref="D403:E403"/>
    <mergeCell ref="D404:E404"/>
    <mergeCell ref="D405:E405"/>
    <mergeCell ref="D406:E406"/>
    <mergeCell ref="D395:E395"/>
    <mergeCell ref="D396:E396"/>
    <mergeCell ref="D397:E397"/>
    <mergeCell ref="D398:E398"/>
    <mergeCell ref="D399:E399"/>
    <mergeCell ref="D400:E400"/>
    <mergeCell ref="D413:E413"/>
    <mergeCell ref="D414:E414"/>
    <mergeCell ref="D415:E415"/>
    <mergeCell ref="D416:E416"/>
    <mergeCell ref="D417:E417"/>
    <mergeCell ref="D418:E418"/>
    <mergeCell ref="D407:E407"/>
    <mergeCell ref="D408:E408"/>
    <mergeCell ref="D409:E409"/>
    <mergeCell ref="D410:E410"/>
    <mergeCell ref="D411:E411"/>
    <mergeCell ref="D412:E412"/>
    <mergeCell ref="D425:E425"/>
    <mergeCell ref="D426:E426"/>
    <mergeCell ref="D427:E427"/>
    <mergeCell ref="D428:E428"/>
    <mergeCell ref="D429:E429"/>
    <mergeCell ref="D430:E430"/>
    <mergeCell ref="D419:E419"/>
    <mergeCell ref="D420:E420"/>
    <mergeCell ref="D421:E421"/>
    <mergeCell ref="D422:E422"/>
    <mergeCell ref="D423:E423"/>
    <mergeCell ref="D424:E424"/>
    <mergeCell ref="D437:E437"/>
    <mergeCell ref="D438:E438"/>
    <mergeCell ref="D439:E439"/>
    <mergeCell ref="D440:E440"/>
    <mergeCell ref="D441:E441"/>
    <mergeCell ref="D442:E442"/>
    <mergeCell ref="D431:E431"/>
    <mergeCell ref="D432:E432"/>
    <mergeCell ref="D433:E433"/>
    <mergeCell ref="D434:E434"/>
    <mergeCell ref="D435:E435"/>
    <mergeCell ref="D436:E436"/>
    <mergeCell ref="D449:E449"/>
    <mergeCell ref="D450:E450"/>
    <mergeCell ref="D451:E451"/>
    <mergeCell ref="D452:E452"/>
    <mergeCell ref="D453:E453"/>
    <mergeCell ref="D454:E454"/>
    <mergeCell ref="D443:E443"/>
    <mergeCell ref="D444:E444"/>
    <mergeCell ref="D445:E445"/>
    <mergeCell ref="D446:E446"/>
    <mergeCell ref="D447:E447"/>
    <mergeCell ref="D448:E448"/>
    <mergeCell ref="D461:E461"/>
    <mergeCell ref="D462:E462"/>
    <mergeCell ref="D463:E463"/>
    <mergeCell ref="D464:E464"/>
    <mergeCell ref="D465:E465"/>
    <mergeCell ref="D466:E466"/>
    <mergeCell ref="D455:E455"/>
    <mergeCell ref="D456:E456"/>
    <mergeCell ref="D457:E457"/>
    <mergeCell ref="D458:E458"/>
    <mergeCell ref="D459:E459"/>
    <mergeCell ref="D460:E460"/>
    <mergeCell ref="D473:E473"/>
    <mergeCell ref="D474:E474"/>
    <mergeCell ref="D475:E475"/>
    <mergeCell ref="D476:E476"/>
    <mergeCell ref="D477:E477"/>
    <mergeCell ref="D478:E478"/>
    <mergeCell ref="D467:E467"/>
    <mergeCell ref="D468:E468"/>
    <mergeCell ref="D469:E469"/>
    <mergeCell ref="D470:E470"/>
    <mergeCell ref="D471:E471"/>
    <mergeCell ref="D472:E472"/>
    <mergeCell ref="D485:E485"/>
    <mergeCell ref="D486:E486"/>
    <mergeCell ref="D487:E487"/>
    <mergeCell ref="D488:E488"/>
    <mergeCell ref="D489:E489"/>
    <mergeCell ref="D490:E490"/>
    <mergeCell ref="D479:E479"/>
    <mergeCell ref="D480:E480"/>
    <mergeCell ref="D481:E481"/>
    <mergeCell ref="D482:E482"/>
    <mergeCell ref="D483:E483"/>
    <mergeCell ref="D484:E484"/>
    <mergeCell ref="D497:E497"/>
    <mergeCell ref="D498:E498"/>
    <mergeCell ref="D499:E499"/>
    <mergeCell ref="D500:E500"/>
    <mergeCell ref="D501:E501"/>
    <mergeCell ref="D502:E502"/>
    <mergeCell ref="D491:E491"/>
    <mergeCell ref="D492:E492"/>
    <mergeCell ref="D493:E493"/>
    <mergeCell ref="D494:E494"/>
    <mergeCell ref="D495:E495"/>
    <mergeCell ref="D496:E496"/>
    <mergeCell ref="D509:E509"/>
    <mergeCell ref="D510:E510"/>
    <mergeCell ref="D511:E511"/>
    <mergeCell ref="D512:E512"/>
    <mergeCell ref="D513:E513"/>
    <mergeCell ref="D514:E514"/>
    <mergeCell ref="D503:E503"/>
    <mergeCell ref="D504:E504"/>
    <mergeCell ref="D505:E505"/>
    <mergeCell ref="D506:E506"/>
    <mergeCell ref="D507:E507"/>
    <mergeCell ref="D508:E508"/>
    <mergeCell ref="D521:E521"/>
    <mergeCell ref="D522:E522"/>
    <mergeCell ref="D523:E523"/>
    <mergeCell ref="D524:E524"/>
    <mergeCell ref="D525:E525"/>
    <mergeCell ref="D526:E526"/>
    <mergeCell ref="D515:E515"/>
    <mergeCell ref="D516:E516"/>
    <mergeCell ref="D517:E517"/>
    <mergeCell ref="D518:E518"/>
    <mergeCell ref="D519:E519"/>
    <mergeCell ref="D520:E520"/>
    <mergeCell ref="D533:E533"/>
    <mergeCell ref="D534:E534"/>
    <mergeCell ref="D535:E535"/>
    <mergeCell ref="D536:E536"/>
    <mergeCell ref="D537:E537"/>
    <mergeCell ref="D538:E538"/>
    <mergeCell ref="D527:E527"/>
    <mergeCell ref="D528:E528"/>
    <mergeCell ref="D529:E529"/>
    <mergeCell ref="D530:E530"/>
    <mergeCell ref="D531:E531"/>
    <mergeCell ref="D532:E532"/>
    <mergeCell ref="D545:E545"/>
    <mergeCell ref="D546:E546"/>
    <mergeCell ref="D547:E547"/>
    <mergeCell ref="D548:E548"/>
    <mergeCell ref="D549:E549"/>
    <mergeCell ref="D550:E550"/>
    <mergeCell ref="D539:E539"/>
    <mergeCell ref="D540:E540"/>
    <mergeCell ref="D541:E541"/>
    <mergeCell ref="D542:E542"/>
    <mergeCell ref="D543:E543"/>
    <mergeCell ref="D544:E544"/>
    <mergeCell ref="D557:E557"/>
    <mergeCell ref="D558:E558"/>
    <mergeCell ref="D559:E559"/>
    <mergeCell ref="D560:E560"/>
    <mergeCell ref="D561:E561"/>
    <mergeCell ref="D562:E562"/>
    <mergeCell ref="D551:E551"/>
    <mergeCell ref="D552:E552"/>
    <mergeCell ref="D553:E553"/>
    <mergeCell ref="D554:E554"/>
    <mergeCell ref="D555:E555"/>
    <mergeCell ref="D556:E556"/>
    <mergeCell ref="D569:E569"/>
    <mergeCell ref="D570:E570"/>
    <mergeCell ref="D571:E571"/>
    <mergeCell ref="D572:E572"/>
    <mergeCell ref="D573:E573"/>
    <mergeCell ref="D574:E574"/>
    <mergeCell ref="D563:E563"/>
    <mergeCell ref="D564:E564"/>
    <mergeCell ref="D565:E565"/>
    <mergeCell ref="D566:E566"/>
    <mergeCell ref="D567:E567"/>
    <mergeCell ref="D568:E568"/>
    <mergeCell ref="D581:E581"/>
    <mergeCell ref="D582:E582"/>
    <mergeCell ref="D583:E583"/>
    <mergeCell ref="D584:E584"/>
    <mergeCell ref="D585:E585"/>
    <mergeCell ref="D586:E586"/>
    <mergeCell ref="D575:E575"/>
    <mergeCell ref="D576:E576"/>
    <mergeCell ref="D577:E577"/>
    <mergeCell ref="D578:E578"/>
    <mergeCell ref="D579:E579"/>
    <mergeCell ref="D580:E580"/>
    <mergeCell ref="D593:E593"/>
    <mergeCell ref="D594:E594"/>
    <mergeCell ref="D595:E595"/>
    <mergeCell ref="D596:E596"/>
    <mergeCell ref="D597:E597"/>
    <mergeCell ref="D598:E598"/>
    <mergeCell ref="D587:E587"/>
    <mergeCell ref="D588:E588"/>
    <mergeCell ref="D589:E589"/>
    <mergeCell ref="D590:E590"/>
    <mergeCell ref="D591:E591"/>
    <mergeCell ref="D592:E592"/>
    <mergeCell ref="D605:E605"/>
    <mergeCell ref="D606:E606"/>
    <mergeCell ref="D607:E607"/>
    <mergeCell ref="D608:E608"/>
    <mergeCell ref="D609:E609"/>
    <mergeCell ref="D610:E610"/>
    <mergeCell ref="D599:E599"/>
    <mergeCell ref="D600:E600"/>
    <mergeCell ref="D601:E601"/>
    <mergeCell ref="D602:E602"/>
    <mergeCell ref="D603:E603"/>
    <mergeCell ref="D604:E604"/>
    <mergeCell ref="D617:E617"/>
    <mergeCell ref="D618:E618"/>
    <mergeCell ref="D619:E619"/>
    <mergeCell ref="D620:E620"/>
    <mergeCell ref="D621:E621"/>
    <mergeCell ref="D622:E622"/>
    <mergeCell ref="D611:E611"/>
    <mergeCell ref="D612:E612"/>
    <mergeCell ref="D613:E613"/>
    <mergeCell ref="D614:E614"/>
    <mergeCell ref="D615:E615"/>
    <mergeCell ref="D616:E616"/>
    <mergeCell ref="D629:E629"/>
    <mergeCell ref="D630:E630"/>
    <mergeCell ref="D631:E631"/>
    <mergeCell ref="D632:E632"/>
    <mergeCell ref="D633:E633"/>
    <mergeCell ref="D634:E634"/>
    <mergeCell ref="D623:E623"/>
    <mergeCell ref="D624:E624"/>
    <mergeCell ref="D625:E625"/>
    <mergeCell ref="D626:E626"/>
    <mergeCell ref="D627:E627"/>
    <mergeCell ref="D628:E628"/>
    <mergeCell ref="D641:E641"/>
    <mergeCell ref="D642:E642"/>
    <mergeCell ref="D643:E643"/>
    <mergeCell ref="D644:E644"/>
    <mergeCell ref="D645:E645"/>
    <mergeCell ref="D646:E646"/>
    <mergeCell ref="D635:E635"/>
    <mergeCell ref="D636:E636"/>
    <mergeCell ref="D637:E637"/>
    <mergeCell ref="D638:E638"/>
    <mergeCell ref="D639:E639"/>
    <mergeCell ref="D640:E640"/>
    <mergeCell ref="D653:E653"/>
    <mergeCell ref="D654:E654"/>
    <mergeCell ref="D655:E655"/>
    <mergeCell ref="D656:E656"/>
    <mergeCell ref="D657:E657"/>
    <mergeCell ref="D658:E658"/>
    <mergeCell ref="D647:E647"/>
    <mergeCell ref="D648:E648"/>
    <mergeCell ref="D649:E649"/>
    <mergeCell ref="D650:E650"/>
    <mergeCell ref="D651:E651"/>
    <mergeCell ref="D652:E652"/>
    <mergeCell ref="D665:E665"/>
    <mergeCell ref="D666:E666"/>
    <mergeCell ref="D667:E667"/>
    <mergeCell ref="D668:E668"/>
    <mergeCell ref="D669:E669"/>
    <mergeCell ref="D670:E670"/>
    <mergeCell ref="D659:E659"/>
    <mergeCell ref="D660:E660"/>
    <mergeCell ref="D661:E661"/>
    <mergeCell ref="D662:E662"/>
    <mergeCell ref="D663:E663"/>
    <mergeCell ref="D664:E664"/>
    <mergeCell ref="D677:E677"/>
    <mergeCell ref="D678:E678"/>
    <mergeCell ref="D679:E679"/>
    <mergeCell ref="D680:E680"/>
    <mergeCell ref="D681:E681"/>
    <mergeCell ref="D682:E682"/>
    <mergeCell ref="D671:E671"/>
    <mergeCell ref="D672:E672"/>
    <mergeCell ref="D673:E673"/>
    <mergeCell ref="D674:E674"/>
    <mergeCell ref="D675:E675"/>
    <mergeCell ref="D676:E676"/>
    <mergeCell ref="D689:E689"/>
    <mergeCell ref="D690:E690"/>
    <mergeCell ref="D691:E691"/>
    <mergeCell ref="D692:E692"/>
    <mergeCell ref="D693:E693"/>
    <mergeCell ref="D694:E694"/>
    <mergeCell ref="D683:E683"/>
    <mergeCell ref="D684:E684"/>
    <mergeCell ref="D685:E685"/>
    <mergeCell ref="D686:E686"/>
    <mergeCell ref="D687:E687"/>
    <mergeCell ref="D688:E688"/>
    <mergeCell ref="D712:E712"/>
    <mergeCell ref="D701:E701"/>
    <mergeCell ref="D702:E702"/>
    <mergeCell ref="D703:E703"/>
    <mergeCell ref="D704:E704"/>
    <mergeCell ref="D705:E705"/>
    <mergeCell ref="D706:E706"/>
    <mergeCell ref="D695:E695"/>
    <mergeCell ref="D696:E696"/>
    <mergeCell ref="D697:E697"/>
    <mergeCell ref="D698:E698"/>
    <mergeCell ref="D699:E699"/>
    <mergeCell ref="D700:E700"/>
    <mergeCell ref="B10:R10"/>
    <mergeCell ref="C725:E725"/>
    <mergeCell ref="F725:H725"/>
    <mergeCell ref="I725:K725"/>
    <mergeCell ref="L725:N725"/>
    <mergeCell ref="O725:R725"/>
    <mergeCell ref="B727:R727"/>
    <mergeCell ref="C724:E724"/>
    <mergeCell ref="F724:H724"/>
    <mergeCell ref="I724:K724"/>
    <mergeCell ref="L724:N724"/>
    <mergeCell ref="O724:R724"/>
    <mergeCell ref="D713:E713"/>
    <mergeCell ref="D714:E714"/>
    <mergeCell ref="D715:E715"/>
    <mergeCell ref="D716:E716"/>
    <mergeCell ref="D717:E717"/>
    <mergeCell ref="B719:C719"/>
    <mergeCell ref="D719:E719"/>
    <mergeCell ref="D707:E707"/>
    <mergeCell ref="D708:E708"/>
    <mergeCell ref="D709:E709"/>
    <mergeCell ref="D710:E710"/>
    <mergeCell ref="D711:E711"/>
  </mergeCells>
  <conditionalFormatting sqref="O18:Q717 H18:K717">
    <cfRule type="cellIs" dxfId="95" priority="5" stopIfTrue="1" operator="between">
      <formula>0</formula>
      <formula>0</formula>
    </cfRule>
  </conditionalFormatting>
  <conditionalFormatting sqref="N18:N717">
    <cfRule type="cellIs" dxfId="94" priority="4" stopIfTrue="1" operator="between">
      <formula>0</formula>
      <formula>0</formula>
    </cfRule>
  </conditionalFormatting>
  <conditionalFormatting sqref="J12">
    <cfRule type="expression" dxfId="93" priority="3" stopIfTrue="1">
      <formula>ISERROR(J12)</formula>
    </cfRule>
  </conditionalFormatting>
  <conditionalFormatting sqref="J12">
    <cfRule type="expression" dxfId="92" priority="2" stopIfTrue="1">
      <formula>ISERROR(J12)</formula>
    </cfRule>
  </conditionalFormatting>
  <conditionalFormatting sqref="J12">
    <cfRule type="expression" dxfId="91" priority="1" stopIfTrue="1">
      <formula>ISERROR(J12)</formula>
    </cfRule>
  </conditionalFormatting>
  <dataValidations count="3">
    <dataValidation type="decimal" allowBlank="1" showInputMessage="1" showErrorMessage="1" errorTitle="Usuario:" error="Este es un Campo numerico." sqref="I18:K717" xr:uid="{00000000-0002-0000-0700-000000000000}">
      <formula1>0.001</formula1>
      <formula2>999999999999</formula2>
    </dataValidation>
    <dataValidation type="list" errorStyle="warning" allowBlank="1" showInputMessage="1" showErrorMessage="1" errorTitle="Usuario:" error="Solamente se seleccionarán las opciones listadas." sqref="N18:N717" xr:uid="{00000000-0002-0000-0700-000001000000}">
      <formula1>$N$736:$N$737</formula1>
    </dataValidation>
    <dataValidation type="decimal" errorStyle="warning" allowBlank="1" showInputMessage="1" showErrorMessage="1" sqref="Q18:Q717" xr:uid="{00000000-0002-0000-0700-000002000000}">
      <formula1>0.001</formula1>
      <formula2>1</formula2>
    </dataValidation>
  </dataValidations>
  <printOptions horizontalCentered="1"/>
  <pageMargins left="0.23622047244094491" right="0" top="0.59055118110236227" bottom="0.39370078740157483" header="0.59055118110236227" footer="0.59055118110236227"/>
  <pageSetup scale="49" pageOrder="overThenDown" orientation="landscape" horizontalDpi="1200" verticalDpi="1200" r:id="rId1"/>
  <headerFooter alignWithMargins="0">
    <oddFooter>&amp;R&amp;"Arial,Negrita Cursiva"Hoja &amp;P de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filterMode="1">
    <tabColor rgb="FF960048"/>
  </sheetPr>
  <dimension ref="A1:S1042"/>
  <sheetViews>
    <sheetView showGridLines="0" showRowColHeaders="0" view="pageBreakPreview" zoomScale="80" zoomScaleNormal="70" zoomScaleSheetLayoutView="80" workbookViewId="0">
      <pane xSplit="5" ySplit="17" topLeftCell="H18" activePane="bottomRight" state="frozen"/>
      <selection activeCell="C17" sqref="C17"/>
      <selection pane="topRight" activeCell="C17" sqref="C17"/>
      <selection pane="bottomLeft" activeCell="C17" sqref="C17"/>
      <selection pane="bottomRight" activeCell="O720" sqref="O720"/>
    </sheetView>
  </sheetViews>
  <sheetFormatPr baseColWidth="10" defaultColWidth="0" defaultRowHeight="12.75" customHeight="1" zeroHeight="1" x14ac:dyDescent="0.2"/>
  <cols>
    <col min="1" max="1" width="3.7109375" style="1" customWidth="1"/>
    <col min="2" max="2" width="5.5703125" style="1" customWidth="1"/>
    <col min="3" max="3" width="12.28515625" style="1" bestFit="1" customWidth="1"/>
    <col min="4" max="4" width="10.7109375" style="1" customWidth="1"/>
    <col min="5" max="5" width="28.85546875" style="1" customWidth="1"/>
    <col min="6" max="6" width="26.42578125" style="1" customWidth="1"/>
    <col min="7" max="7" width="13.42578125" style="1" customWidth="1"/>
    <col min="8" max="8" width="14.140625" style="1" customWidth="1"/>
    <col min="9" max="10" width="19" style="1" customWidth="1"/>
    <col min="11" max="11" width="16.5703125" style="1" customWidth="1"/>
    <col min="12" max="13" width="14.85546875" style="1" customWidth="1"/>
    <col min="14" max="14" width="11.85546875" style="1" customWidth="1"/>
    <col min="15" max="16" width="18.140625" style="1" customWidth="1"/>
    <col min="17" max="17" width="14.140625" style="1" customWidth="1"/>
    <col min="18" max="18" width="14.28515625" style="1" customWidth="1"/>
    <col min="19" max="19" width="34.28515625" style="18" hidden="1" customWidth="1"/>
    <col min="20" max="16384" width="11.42578125" style="1" hidden="1"/>
  </cols>
  <sheetData>
    <row r="1" spans="1:19" x14ac:dyDescent="0.2">
      <c r="D1" s="313"/>
      <c r="E1" s="313"/>
      <c r="F1" s="80"/>
    </row>
    <row r="2" spans="1:19" ht="12.75" customHeight="1" x14ac:dyDescent="0.2">
      <c r="D2" s="120"/>
      <c r="E2" s="120"/>
      <c r="F2" s="120"/>
      <c r="G2" s="120"/>
      <c r="H2" s="120"/>
      <c r="I2" s="120"/>
      <c r="J2" s="120"/>
      <c r="K2" s="120"/>
      <c r="L2" s="120"/>
      <c r="M2" s="120"/>
      <c r="N2" s="120"/>
      <c r="O2" s="182" t="s">
        <v>550</v>
      </c>
      <c r="P2" s="187" t="str">
        <f>IF('MENU INICIAL'!F26="","",'MENU INICIAL'!F26)</f>
        <v/>
      </c>
      <c r="Q2" s="184"/>
      <c r="R2" s="184"/>
    </row>
    <row r="3" spans="1:19" ht="12.75" customHeight="1" x14ac:dyDescent="0.2">
      <c r="D3" s="120"/>
      <c r="E3" s="120"/>
      <c r="F3" s="120"/>
      <c r="G3" s="120"/>
      <c r="H3" s="120"/>
      <c r="I3" s="120"/>
      <c r="J3" s="120"/>
      <c r="K3" s="120"/>
      <c r="L3" s="120"/>
      <c r="M3" s="120"/>
      <c r="N3" s="120"/>
    </row>
    <row r="4" spans="1:19" ht="12.75" customHeight="1" x14ac:dyDescent="0.2">
      <c r="D4" s="120"/>
      <c r="E4" s="120"/>
      <c r="F4" s="120"/>
      <c r="G4" s="120"/>
      <c r="H4" s="120"/>
      <c r="I4" s="120"/>
      <c r="J4" s="120"/>
      <c r="K4" s="120"/>
      <c r="L4" s="120"/>
      <c r="M4" s="120"/>
      <c r="N4" s="120"/>
      <c r="O4" s="182" t="s">
        <v>551</v>
      </c>
      <c r="P4" s="187" t="str">
        <f>IF('MENU INICIAL'!F27="","",'MENU INICIAL'!F27)</f>
        <v/>
      </c>
      <c r="Q4" s="184"/>
      <c r="R4" s="184"/>
    </row>
    <row r="5" spans="1:19" ht="12.75" customHeight="1" x14ac:dyDescent="0.25">
      <c r="A5" s="298"/>
      <c r="D5" s="121"/>
      <c r="E5" s="121"/>
      <c r="F5" s="121"/>
      <c r="G5" s="121"/>
      <c r="H5" s="121"/>
      <c r="I5" s="121"/>
      <c r="J5" s="121"/>
      <c r="K5" s="121"/>
      <c r="L5" s="121"/>
      <c r="M5" s="121"/>
      <c r="N5" s="121"/>
      <c r="O5" s="121"/>
    </row>
    <row r="6" spans="1:19" ht="12.75" customHeight="1" thickBot="1" x14ac:dyDescent="0.3">
      <c r="A6" s="298"/>
      <c r="D6" s="121"/>
      <c r="E6" s="121"/>
      <c r="F6" s="121"/>
      <c r="G6" s="121"/>
      <c r="H6" s="121"/>
      <c r="I6" s="121"/>
      <c r="J6" s="121"/>
      <c r="K6" s="121"/>
      <c r="L6" s="121"/>
      <c r="M6" s="121"/>
      <c r="N6" s="121"/>
      <c r="O6" s="121"/>
    </row>
    <row r="7" spans="1:19" hidden="1" x14ac:dyDescent="0.2">
      <c r="A7" s="298"/>
      <c r="D7" s="311"/>
      <c r="E7" s="311"/>
      <c r="F7" s="311"/>
      <c r="G7" s="311"/>
      <c r="H7" s="311"/>
      <c r="I7" s="311"/>
      <c r="J7" s="311"/>
      <c r="K7" s="311"/>
      <c r="L7" s="311"/>
      <c r="M7" s="311"/>
      <c r="N7" s="311"/>
      <c r="O7" s="311"/>
    </row>
    <row r="8" spans="1:19" hidden="1" x14ac:dyDescent="0.2">
      <c r="A8" s="298"/>
      <c r="D8" s="311"/>
      <c r="E8" s="311"/>
      <c r="F8" s="311"/>
      <c r="G8" s="311"/>
      <c r="H8" s="311"/>
      <c r="I8" s="311"/>
      <c r="J8" s="311"/>
      <c r="K8" s="311"/>
      <c r="L8" s="311"/>
      <c r="M8" s="311"/>
      <c r="N8" s="311"/>
      <c r="O8" s="311"/>
    </row>
    <row r="9" spans="1:19" hidden="1" x14ac:dyDescent="0.2">
      <c r="A9" s="298"/>
      <c r="D9" s="313"/>
      <c r="E9" s="313"/>
      <c r="F9" s="80"/>
    </row>
    <row r="10" spans="1:19" ht="21" thickTop="1" thickBot="1" x14ac:dyDescent="0.35">
      <c r="A10" s="298"/>
      <c r="B10" s="357" t="s">
        <v>548</v>
      </c>
      <c r="C10" s="358"/>
      <c r="D10" s="358"/>
      <c r="E10" s="358"/>
      <c r="F10" s="358"/>
      <c r="G10" s="358"/>
      <c r="H10" s="358"/>
      <c r="I10" s="358"/>
      <c r="J10" s="358"/>
      <c r="K10" s="358"/>
      <c r="L10" s="358"/>
      <c r="M10" s="358"/>
      <c r="N10" s="358"/>
      <c r="O10" s="358"/>
      <c r="P10" s="358"/>
      <c r="Q10" s="358"/>
      <c r="R10" s="359"/>
    </row>
    <row r="11" spans="1:19" ht="20.25" thickTop="1" x14ac:dyDescent="0.3">
      <c r="A11" s="298"/>
      <c r="B11" s="160"/>
      <c r="C11" s="160"/>
      <c r="D11" s="175"/>
      <c r="E11" s="175"/>
      <c r="F11" s="175"/>
      <c r="G11" s="175"/>
      <c r="H11" s="175"/>
      <c r="I11" s="175"/>
      <c r="J11" s="175"/>
      <c r="K11" s="175"/>
      <c r="L11" s="175"/>
      <c r="M11" s="175"/>
      <c r="N11" s="175"/>
      <c r="O11" s="175"/>
      <c r="P11" s="175"/>
      <c r="Q11" s="175"/>
      <c r="R11" s="175"/>
    </row>
    <row r="12" spans="1:19" x14ac:dyDescent="0.2">
      <c r="A12" s="298"/>
      <c r="B12" s="341"/>
      <c r="C12" s="341"/>
      <c r="D12" s="351" t="s">
        <v>331</v>
      </c>
      <c r="E12" s="351"/>
      <c r="F12" s="372" t="str">
        <f>IF('CED. GRAL POR REP. O MANTTO'!D11=0,"",'CED. GRAL POR REP. O MANTTO'!D11)</f>
        <v/>
      </c>
      <c r="G12" s="372"/>
      <c r="H12" s="354" t="s">
        <v>339</v>
      </c>
      <c r="I12" s="354"/>
      <c r="J12" s="355" t="e">
        <f>IF('CED. GRAL POR REP. O MANTTO'!D14=0,"",'CED. GRAL POR REP. O MANTTO'!D14)</f>
        <v>#VALUE!</v>
      </c>
      <c r="K12" s="355"/>
      <c r="M12" s="341"/>
      <c r="N12" s="341"/>
    </row>
    <row r="13" spans="1:19" ht="13.5" thickBot="1" x14ac:dyDescent="0.25">
      <c r="A13" s="298"/>
      <c r="B13" s="160"/>
      <c r="C13" s="160"/>
      <c r="D13" s="351"/>
      <c r="E13" s="351"/>
      <c r="F13" s="373"/>
      <c r="G13" s="373"/>
      <c r="H13" s="354"/>
      <c r="I13" s="354"/>
      <c r="J13" s="356"/>
      <c r="K13" s="356"/>
      <c r="L13" s="162"/>
      <c r="M13" s="348" t="s">
        <v>552</v>
      </c>
      <c r="N13" s="349"/>
      <c r="O13" s="349"/>
      <c r="P13" s="342" t="s">
        <v>558</v>
      </c>
      <c r="Q13" s="343"/>
      <c r="R13" s="343"/>
    </row>
    <row r="14" spans="1:19" ht="14.25" thickTop="1" thickBot="1" x14ac:dyDescent="0.25">
      <c r="A14" s="298"/>
      <c r="D14" s="350"/>
      <c r="E14" s="350"/>
    </row>
    <row r="15" spans="1:19" s="69" customFormat="1" ht="18" customHeight="1" thickTop="1" thickBot="1" x14ac:dyDescent="0.25">
      <c r="A15" s="298"/>
      <c r="B15" s="344" t="s">
        <v>334</v>
      </c>
      <c r="C15" s="335" t="s">
        <v>300</v>
      </c>
      <c r="D15" s="335" t="s">
        <v>303</v>
      </c>
      <c r="E15" s="336"/>
      <c r="F15" s="336" t="s">
        <v>3</v>
      </c>
      <c r="G15" s="335" t="s">
        <v>534</v>
      </c>
      <c r="H15" s="336" t="s">
        <v>298</v>
      </c>
      <c r="I15" s="337" t="s">
        <v>297</v>
      </c>
      <c r="J15" s="337"/>
      <c r="K15" s="337"/>
      <c r="L15" s="335" t="s">
        <v>535</v>
      </c>
      <c r="M15" s="335" t="s">
        <v>536</v>
      </c>
      <c r="N15" s="335" t="s">
        <v>537</v>
      </c>
      <c r="O15" s="346" t="s">
        <v>332</v>
      </c>
      <c r="P15" s="347"/>
      <c r="Q15" s="337" t="s">
        <v>270</v>
      </c>
      <c r="R15" s="337"/>
      <c r="S15" s="197" t="s">
        <v>286</v>
      </c>
    </row>
    <row r="16" spans="1:19" s="70" customFormat="1" ht="33.75" customHeight="1" thickTop="1" thickBot="1" x14ac:dyDescent="0.25">
      <c r="A16" s="298"/>
      <c r="B16" s="345"/>
      <c r="C16" s="336"/>
      <c r="D16" s="336"/>
      <c r="E16" s="336"/>
      <c r="F16" s="336"/>
      <c r="G16" s="336"/>
      <c r="H16" s="336"/>
      <c r="I16" s="222" t="s">
        <v>542</v>
      </c>
      <c r="J16" s="222" t="s">
        <v>543</v>
      </c>
      <c r="K16" s="222" t="s">
        <v>544</v>
      </c>
      <c r="L16" s="336"/>
      <c r="M16" s="336"/>
      <c r="N16" s="336"/>
      <c r="O16" s="222" t="s">
        <v>538</v>
      </c>
      <c r="P16" s="222" t="s">
        <v>539</v>
      </c>
      <c r="Q16" s="222" t="s">
        <v>540</v>
      </c>
      <c r="R16" s="222" t="s">
        <v>541</v>
      </c>
      <c r="S16" s="198" t="s">
        <v>287</v>
      </c>
    </row>
    <row r="17" spans="1:19" s="71" customFormat="1" ht="7.5" customHeight="1" thickTop="1" thickBot="1" x14ac:dyDescent="0.25">
      <c r="A17" s="298"/>
      <c r="C17" s="72"/>
      <c r="D17" s="334"/>
      <c r="E17" s="334"/>
      <c r="F17" s="72"/>
      <c r="G17" s="72"/>
      <c r="H17" s="72"/>
      <c r="I17" s="72"/>
      <c r="J17" s="72"/>
      <c r="K17" s="72"/>
      <c r="L17" s="72"/>
      <c r="M17" s="72"/>
      <c r="N17" s="72"/>
      <c r="O17" s="72"/>
      <c r="P17" s="72"/>
      <c r="Q17" s="72"/>
      <c r="R17" s="72"/>
      <c r="S17" s="163"/>
    </row>
    <row r="18" spans="1:19" s="3" customFormat="1" ht="80.099999999999994" customHeight="1" x14ac:dyDescent="0.2">
      <c r="A18" s="298"/>
      <c r="B18" s="35">
        <v>1</v>
      </c>
      <c r="C18" s="36" t="str">
        <f>IF('CED. GRAL POR REP. O MANTTO'!C24="","",'CED. GRAL POR REP. O MANTTO'!C24)</f>
        <v/>
      </c>
      <c r="D18" s="363" t="str">
        <f>IF('CED. GRAL POR REP. O MANTTO'!D24="","",'CED. GRAL POR REP. O MANTTO'!D24)</f>
        <v/>
      </c>
      <c r="E18" s="364"/>
      <c r="F18" s="36" t="str">
        <f>IF('CED. GRAL POR REP. O MANTTO'!E24="","",'CED. GRAL POR REP. O MANTTO'!E24)</f>
        <v/>
      </c>
      <c r="G18" s="66" t="str">
        <f>IF('CED. GRAL POR REP. O MANTTO'!F24="","",'CED. GRAL POR REP. O MANTTO'!F24)</f>
        <v/>
      </c>
      <c r="H18" s="195">
        <f>+'REPORTE MARZO IMROM'!M18</f>
        <v>0</v>
      </c>
      <c r="I18" s="189"/>
      <c r="J18" s="189"/>
      <c r="K18" s="189"/>
      <c r="L18" s="190">
        <f>I18+J18+K18</f>
        <v>0</v>
      </c>
      <c r="M18" s="190">
        <f>H18+L18</f>
        <v>0</v>
      </c>
      <c r="N18" s="196">
        <f>+'REPORTE MARZO IMROM'!N18</f>
        <v>0</v>
      </c>
      <c r="O18" s="192"/>
      <c r="P18" s="193"/>
      <c r="Q18" s="194">
        <f>+'REPORTE MARZO IMROM'!Q18</f>
        <v>0</v>
      </c>
      <c r="R18" s="32" t="str">
        <f>IF(M18=0,"",M18/'CED. GRAL POR REP. O MANTTO'!G24)</f>
        <v/>
      </c>
      <c r="S18" s="211" t="str">
        <f t="shared" ref="S18:S81" si="0">IF(R18="","",IF(R18&gt;1,"SOBRE EJERCICIO DE RECURSOS",""))</f>
        <v/>
      </c>
    </row>
    <row r="19" spans="1:19" s="3" customFormat="1" ht="37.5" hidden="1" customHeight="1" x14ac:dyDescent="0.2">
      <c r="B19" s="200">
        <v>2</v>
      </c>
      <c r="C19" s="201" t="str">
        <f>IF('CED. GRAL POR REP. O MANTTO'!C25="","",'CED. GRAL POR REP. O MANTTO'!C25)</f>
        <v/>
      </c>
      <c r="D19" s="371" t="str">
        <f>IF('CED. GRAL POR REP. O MANTTO'!D25="","",'CED. GRAL POR REP. O MANTTO'!D25)</f>
        <v/>
      </c>
      <c r="E19" s="371"/>
      <c r="F19" s="201" t="str">
        <f>IF('CED. GRAL POR REP. O MANTTO'!E25="","",'CED. GRAL POR REP. O MANTTO'!E25)</f>
        <v/>
      </c>
      <c r="G19" s="202" t="str">
        <f>IF('CED. GRAL POR REP. O MANTTO'!F25="","",'CED. GRAL POR REP. O MANTTO'!F25)</f>
        <v/>
      </c>
      <c r="H19" s="203">
        <f>+'REPORTE MARZO IMROM'!M19</f>
        <v>0</v>
      </c>
      <c r="I19" s="204"/>
      <c r="J19" s="204"/>
      <c r="K19" s="204"/>
      <c r="L19" s="205">
        <f>I19+J19+K19</f>
        <v>0</v>
      </c>
      <c r="M19" s="205">
        <f>H19+L19</f>
        <v>0</v>
      </c>
      <c r="N19" s="206">
        <f>+'REPORTE MARZO IMROM'!N19</f>
        <v>0</v>
      </c>
      <c r="O19" s="207"/>
      <c r="P19" s="208"/>
      <c r="Q19" s="209">
        <f>+'REPORTE MARZO IMROM'!Q19</f>
        <v>0</v>
      </c>
      <c r="R19" s="210" t="str">
        <f>IF(M19=0,"",M19/'CED. GRAL POR REP. O MANTTO'!G25)</f>
        <v/>
      </c>
      <c r="S19" s="44" t="str">
        <f t="shared" si="0"/>
        <v/>
      </c>
    </row>
    <row r="20" spans="1:19" s="3" customFormat="1" ht="37.5" hidden="1" customHeight="1" x14ac:dyDescent="0.2">
      <c r="B20" s="37">
        <v>3</v>
      </c>
      <c r="C20" s="38" t="str">
        <f>IF('CED. GRAL POR REP. O MANTTO'!C26="","",'CED. GRAL POR REP. O MANTTO'!C26)</f>
        <v/>
      </c>
      <c r="D20" s="333" t="str">
        <f>IF('CED. GRAL POR REP. O MANTTO'!D26="","",'CED. GRAL POR REP. O MANTTO'!D26)</f>
        <v/>
      </c>
      <c r="E20" s="333"/>
      <c r="F20" s="38" t="str">
        <f>IF('CED. GRAL POR REP. O MANTTO'!E26="","",'CED. GRAL POR REP. O MANTTO'!E26)</f>
        <v/>
      </c>
      <c r="G20" s="67" t="str">
        <f>IF('CED. GRAL POR REP. O MANTTO'!F26="","",'CED. GRAL POR REP. O MANTTO'!F26)</f>
        <v/>
      </c>
      <c r="H20" s="92">
        <f>+'REPORTE MARZO IMROM'!M20</f>
        <v>0</v>
      </c>
      <c r="I20" s="39"/>
      <c r="J20" s="39"/>
      <c r="K20" s="39"/>
      <c r="L20" s="30">
        <f t="shared" ref="L20:L83" si="1">I20+J20+K20</f>
        <v>0</v>
      </c>
      <c r="M20" s="30">
        <f t="shared" ref="M20:M83" si="2">H20+L20</f>
        <v>0</v>
      </c>
      <c r="N20" s="90">
        <f>+'REPORTE MARZO IMROM'!N20</f>
        <v>0</v>
      </c>
      <c r="O20" s="55"/>
      <c r="P20" s="56"/>
      <c r="Q20" s="63">
        <f>+'REPORTE MARZO IMROM'!Q20</f>
        <v>0</v>
      </c>
      <c r="R20" s="33" t="str">
        <f>IF(M20=0,"",M20/'CED. GRAL POR REP. O MANTTO'!G26)</f>
        <v/>
      </c>
      <c r="S20" s="44" t="str">
        <f t="shared" si="0"/>
        <v/>
      </c>
    </row>
    <row r="21" spans="1:19" s="3" customFormat="1" ht="37.5" hidden="1" customHeight="1" x14ac:dyDescent="0.2">
      <c r="B21" s="37">
        <v>4</v>
      </c>
      <c r="C21" s="38" t="str">
        <f>IF('CED. GRAL POR REP. O MANTTO'!C27="","",'CED. GRAL POR REP. O MANTTO'!C27)</f>
        <v/>
      </c>
      <c r="D21" s="333" t="str">
        <f>IF('CED. GRAL POR REP. O MANTTO'!D27="","",'CED. GRAL POR REP. O MANTTO'!D27)</f>
        <v/>
      </c>
      <c r="E21" s="333"/>
      <c r="F21" s="38" t="str">
        <f>IF('CED. GRAL POR REP. O MANTTO'!E27="","",'CED. GRAL POR REP. O MANTTO'!E27)</f>
        <v/>
      </c>
      <c r="G21" s="67" t="str">
        <f>IF('CED. GRAL POR REP. O MANTTO'!F27="","",'CED. GRAL POR REP. O MANTTO'!F27)</f>
        <v/>
      </c>
      <c r="H21" s="92">
        <f>+'REPORTE MARZO IMROM'!M21</f>
        <v>0</v>
      </c>
      <c r="I21" s="39"/>
      <c r="J21" s="39"/>
      <c r="K21" s="39"/>
      <c r="L21" s="30">
        <f t="shared" si="1"/>
        <v>0</v>
      </c>
      <c r="M21" s="30">
        <f t="shared" si="2"/>
        <v>0</v>
      </c>
      <c r="N21" s="90">
        <f>+'REPORTE MARZO IMROM'!N21</f>
        <v>0</v>
      </c>
      <c r="O21" s="55"/>
      <c r="P21" s="56"/>
      <c r="Q21" s="63">
        <f>+'REPORTE MARZO IMROM'!Q21</f>
        <v>0</v>
      </c>
      <c r="R21" s="33" t="str">
        <f>IF(M21=0,"",M21/'CED. GRAL POR REP. O MANTTO'!G27)</f>
        <v/>
      </c>
      <c r="S21" s="44" t="str">
        <f t="shared" si="0"/>
        <v/>
      </c>
    </row>
    <row r="22" spans="1:19" s="3" customFormat="1" ht="37.5" hidden="1" customHeight="1" x14ac:dyDescent="0.2">
      <c r="B22" s="37">
        <v>5</v>
      </c>
      <c r="C22" s="38" t="str">
        <f>IF('CED. GRAL POR REP. O MANTTO'!C28="","",'CED. GRAL POR REP. O MANTTO'!C28)</f>
        <v/>
      </c>
      <c r="D22" s="333" t="str">
        <f>IF('CED. GRAL POR REP. O MANTTO'!D28="","",'CED. GRAL POR REP. O MANTTO'!D28)</f>
        <v/>
      </c>
      <c r="E22" s="333"/>
      <c r="F22" s="38" t="str">
        <f>IF('CED. GRAL POR REP. O MANTTO'!E28="","",'CED. GRAL POR REP. O MANTTO'!E28)</f>
        <v/>
      </c>
      <c r="G22" s="67" t="str">
        <f>IF('CED. GRAL POR REP. O MANTTO'!F28="","",'CED. GRAL POR REP. O MANTTO'!F28)</f>
        <v/>
      </c>
      <c r="H22" s="92">
        <f>+'REPORTE MARZO IMROM'!M22</f>
        <v>0</v>
      </c>
      <c r="I22" s="39"/>
      <c r="J22" s="39"/>
      <c r="K22" s="39"/>
      <c r="L22" s="30">
        <f t="shared" si="1"/>
        <v>0</v>
      </c>
      <c r="M22" s="30">
        <f t="shared" si="2"/>
        <v>0</v>
      </c>
      <c r="N22" s="90">
        <f>+'REPORTE MARZO IMROM'!N22</f>
        <v>0</v>
      </c>
      <c r="O22" s="55"/>
      <c r="P22" s="56"/>
      <c r="Q22" s="63">
        <f>+'REPORTE MARZO IMROM'!Q22</f>
        <v>0</v>
      </c>
      <c r="R22" s="33" t="str">
        <f>IF(M22=0,"",M22/'CED. GRAL POR REP. O MANTTO'!G28)</f>
        <v/>
      </c>
      <c r="S22" s="44" t="str">
        <f t="shared" si="0"/>
        <v/>
      </c>
    </row>
    <row r="23" spans="1:19" s="3" customFormat="1" ht="37.5" hidden="1" customHeight="1" x14ac:dyDescent="0.2">
      <c r="B23" s="37">
        <v>6</v>
      </c>
      <c r="C23" s="38" t="str">
        <f>IF('CED. GRAL POR REP. O MANTTO'!C29="","",'CED. GRAL POR REP. O MANTTO'!C29)</f>
        <v/>
      </c>
      <c r="D23" s="333" t="str">
        <f>IF('CED. GRAL POR REP. O MANTTO'!D29="","",'CED. GRAL POR REP. O MANTTO'!D29)</f>
        <v/>
      </c>
      <c r="E23" s="333"/>
      <c r="F23" s="38" t="str">
        <f>IF('CED. GRAL POR REP. O MANTTO'!E29="","",'CED. GRAL POR REP. O MANTTO'!E29)</f>
        <v/>
      </c>
      <c r="G23" s="67" t="str">
        <f>IF('CED. GRAL POR REP. O MANTTO'!F29="","",'CED. GRAL POR REP. O MANTTO'!F29)</f>
        <v/>
      </c>
      <c r="H23" s="92">
        <f>+'REPORTE MARZO IMROM'!M23</f>
        <v>0</v>
      </c>
      <c r="I23" s="39"/>
      <c r="J23" s="39"/>
      <c r="K23" s="39"/>
      <c r="L23" s="30">
        <f t="shared" si="1"/>
        <v>0</v>
      </c>
      <c r="M23" s="30">
        <f t="shared" si="2"/>
        <v>0</v>
      </c>
      <c r="N23" s="90">
        <f>+'REPORTE MARZO IMROM'!N23</f>
        <v>0</v>
      </c>
      <c r="O23" s="55"/>
      <c r="P23" s="56"/>
      <c r="Q23" s="63">
        <f>+'REPORTE MARZO IMROM'!Q23</f>
        <v>0</v>
      </c>
      <c r="R23" s="33" t="str">
        <f>IF(M23=0,"",M23/'CED. GRAL POR REP. O MANTTO'!G29)</f>
        <v/>
      </c>
      <c r="S23" s="44" t="str">
        <f t="shared" si="0"/>
        <v/>
      </c>
    </row>
    <row r="24" spans="1:19" s="3" customFormat="1" ht="37.5" hidden="1" customHeight="1" x14ac:dyDescent="0.2">
      <c r="B24" s="37">
        <v>7</v>
      </c>
      <c r="C24" s="38" t="str">
        <f>IF('CED. GRAL POR REP. O MANTTO'!C30="","",'CED. GRAL POR REP. O MANTTO'!C30)</f>
        <v/>
      </c>
      <c r="D24" s="333" t="str">
        <f>IF('CED. GRAL POR REP. O MANTTO'!D30="","",'CED. GRAL POR REP. O MANTTO'!D30)</f>
        <v/>
      </c>
      <c r="E24" s="333"/>
      <c r="F24" s="38" t="str">
        <f>IF('CED. GRAL POR REP. O MANTTO'!E30="","",'CED. GRAL POR REP. O MANTTO'!E30)</f>
        <v/>
      </c>
      <c r="G24" s="67" t="str">
        <f>IF('CED. GRAL POR REP. O MANTTO'!F30="","",'CED. GRAL POR REP. O MANTTO'!F30)</f>
        <v/>
      </c>
      <c r="H24" s="92">
        <f>+'REPORTE MARZO IMROM'!M24</f>
        <v>0</v>
      </c>
      <c r="I24" s="39"/>
      <c r="J24" s="39"/>
      <c r="K24" s="39"/>
      <c r="L24" s="30">
        <f t="shared" si="1"/>
        <v>0</v>
      </c>
      <c r="M24" s="30">
        <f t="shared" si="2"/>
        <v>0</v>
      </c>
      <c r="N24" s="90">
        <f>+'REPORTE MARZO IMROM'!N24</f>
        <v>0</v>
      </c>
      <c r="O24" s="55"/>
      <c r="P24" s="56"/>
      <c r="Q24" s="63">
        <f>+'REPORTE MARZO IMROM'!Q24</f>
        <v>0</v>
      </c>
      <c r="R24" s="33" t="str">
        <f>IF(M24=0,"",M24/'CED. GRAL POR REP. O MANTTO'!G30)</f>
        <v/>
      </c>
      <c r="S24" s="44" t="str">
        <f t="shared" si="0"/>
        <v/>
      </c>
    </row>
    <row r="25" spans="1:19" s="3" customFormat="1" ht="37.5" hidden="1" customHeight="1" x14ac:dyDescent="0.2">
      <c r="B25" s="37">
        <v>8</v>
      </c>
      <c r="C25" s="38" t="str">
        <f>IF('CED. GRAL POR REP. O MANTTO'!C31="","",'CED. GRAL POR REP. O MANTTO'!C31)</f>
        <v/>
      </c>
      <c r="D25" s="333" t="str">
        <f>IF('CED. GRAL POR REP. O MANTTO'!D31="","",'CED. GRAL POR REP. O MANTTO'!D31)</f>
        <v/>
      </c>
      <c r="E25" s="333"/>
      <c r="F25" s="38" t="str">
        <f>IF('CED. GRAL POR REP. O MANTTO'!E31="","",'CED. GRAL POR REP. O MANTTO'!E31)</f>
        <v/>
      </c>
      <c r="G25" s="67" t="str">
        <f>IF('CED. GRAL POR REP. O MANTTO'!F31="","",'CED. GRAL POR REP. O MANTTO'!F31)</f>
        <v/>
      </c>
      <c r="H25" s="92">
        <f>+'REPORTE MARZO IMROM'!M25</f>
        <v>0</v>
      </c>
      <c r="I25" s="39"/>
      <c r="J25" s="39"/>
      <c r="K25" s="39"/>
      <c r="L25" s="30">
        <f t="shared" si="1"/>
        <v>0</v>
      </c>
      <c r="M25" s="30">
        <f t="shared" si="2"/>
        <v>0</v>
      </c>
      <c r="N25" s="90">
        <f>+'REPORTE MARZO IMROM'!N25</f>
        <v>0</v>
      </c>
      <c r="O25" s="55"/>
      <c r="P25" s="56"/>
      <c r="Q25" s="63">
        <f>+'REPORTE MARZO IMROM'!Q25</f>
        <v>0</v>
      </c>
      <c r="R25" s="33" t="str">
        <f>IF(M25=0,"",M25/'CED. GRAL POR REP. O MANTTO'!G31)</f>
        <v/>
      </c>
      <c r="S25" s="44" t="str">
        <f t="shared" si="0"/>
        <v/>
      </c>
    </row>
    <row r="26" spans="1:19" s="3" customFormat="1" ht="37.5" hidden="1" customHeight="1" x14ac:dyDescent="0.2">
      <c r="B26" s="37">
        <v>9</v>
      </c>
      <c r="C26" s="38" t="str">
        <f>IF('CED. GRAL POR REP. O MANTTO'!C32="","",'CED. GRAL POR REP. O MANTTO'!C32)</f>
        <v/>
      </c>
      <c r="D26" s="333" t="str">
        <f>IF('CED. GRAL POR REP. O MANTTO'!D32="","",'CED. GRAL POR REP. O MANTTO'!D32)</f>
        <v/>
      </c>
      <c r="E26" s="333"/>
      <c r="F26" s="38" t="str">
        <f>IF('CED. GRAL POR REP. O MANTTO'!E32="","",'CED. GRAL POR REP. O MANTTO'!E32)</f>
        <v/>
      </c>
      <c r="G26" s="67" t="str">
        <f>IF('CED. GRAL POR REP. O MANTTO'!F32="","",'CED. GRAL POR REP. O MANTTO'!F32)</f>
        <v/>
      </c>
      <c r="H26" s="92">
        <f>+'REPORTE MARZO IMROM'!M26</f>
        <v>0</v>
      </c>
      <c r="I26" s="39"/>
      <c r="J26" s="39"/>
      <c r="K26" s="39"/>
      <c r="L26" s="30">
        <f t="shared" si="1"/>
        <v>0</v>
      </c>
      <c r="M26" s="30">
        <f t="shared" si="2"/>
        <v>0</v>
      </c>
      <c r="N26" s="90">
        <f>+'REPORTE MARZO IMROM'!N26</f>
        <v>0</v>
      </c>
      <c r="O26" s="55"/>
      <c r="P26" s="56"/>
      <c r="Q26" s="63">
        <f>+'REPORTE MARZO IMROM'!Q26</f>
        <v>0</v>
      </c>
      <c r="R26" s="33" t="str">
        <f>IF(M26=0,"",M26/'CED. GRAL POR REP. O MANTTO'!G32)</f>
        <v/>
      </c>
      <c r="S26" s="44" t="str">
        <f t="shared" si="0"/>
        <v/>
      </c>
    </row>
    <row r="27" spans="1:19" s="3" customFormat="1" ht="37.5" hidden="1" customHeight="1" x14ac:dyDescent="0.2">
      <c r="B27" s="37">
        <v>10</v>
      </c>
      <c r="C27" s="38" t="str">
        <f>IF('CED. GRAL POR REP. O MANTTO'!C33="","",'CED. GRAL POR REP. O MANTTO'!C33)</f>
        <v/>
      </c>
      <c r="D27" s="333" t="str">
        <f>IF('CED. GRAL POR REP. O MANTTO'!D33="","",'CED. GRAL POR REP. O MANTTO'!D33)</f>
        <v/>
      </c>
      <c r="E27" s="333"/>
      <c r="F27" s="38" t="str">
        <f>IF('CED. GRAL POR REP. O MANTTO'!E33="","",'CED. GRAL POR REP. O MANTTO'!E33)</f>
        <v/>
      </c>
      <c r="G27" s="67" t="str">
        <f>IF('CED. GRAL POR REP. O MANTTO'!F33="","",'CED. GRAL POR REP. O MANTTO'!F33)</f>
        <v/>
      </c>
      <c r="H27" s="92">
        <f>+'REPORTE MARZO IMROM'!M27</f>
        <v>0</v>
      </c>
      <c r="I27" s="39"/>
      <c r="J27" s="39"/>
      <c r="K27" s="39"/>
      <c r="L27" s="30">
        <f t="shared" si="1"/>
        <v>0</v>
      </c>
      <c r="M27" s="30">
        <f t="shared" si="2"/>
        <v>0</v>
      </c>
      <c r="N27" s="90">
        <f>+'REPORTE MARZO IMROM'!N27</f>
        <v>0</v>
      </c>
      <c r="O27" s="55"/>
      <c r="P27" s="56"/>
      <c r="Q27" s="63">
        <f>+'REPORTE MARZO IMROM'!Q27</f>
        <v>0</v>
      </c>
      <c r="R27" s="33" t="str">
        <f>IF(M27=0,"",M27/'CED. GRAL POR REP. O MANTTO'!G33)</f>
        <v/>
      </c>
      <c r="S27" s="44" t="str">
        <f t="shared" si="0"/>
        <v/>
      </c>
    </row>
    <row r="28" spans="1:19" s="3" customFormat="1" ht="37.5" hidden="1" customHeight="1" x14ac:dyDescent="0.2">
      <c r="B28" s="37">
        <v>11</v>
      </c>
      <c r="C28" s="38" t="str">
        <f>IF('CED. GRAL POR REP. O MANTTO'!C34="","",'CED. GRAL POR REP. O MANTTO'!C34)</f>
        <v/>
      </c>
      <c r="D28" s="333" t="str">
        <f>IF('CED. GRAL POR REP. O MANTTO'!D34="","",'CED. GRAL POR REP. O MANTTO'!D34)</f>
        <v/>
      </c>
      <c r="E28" s="333"/>
      <c r="F28" s="38" t="str">
        <f>IF('CED. GRAL POR REP. O MANTTO'!E34="","",'CED. GRAL POR REP. O MANTTO'!E34)</f>
        <v/>
      </c>
      <c r="G28" s="67" t="str">
        <f>IF('CED. GRAL POR REP. O MANTTO'!F34="","",'CED. GRAL POR REP. O MANTTO'!F34)</f>
        <v/>
      </c>
      <c r="H28" s="92">
        <f>+'REPORTE MARZO IMROM'!M28</f>
        <v>0</v>
      </c>
      <c r="I28" s="39"/>
      <c r="J28" s="39"/>
      <c r="K28" s="39"/>
      <c r="L28" s="30">
        <f t="shared" si="1"/>
        <v>0</v>
      </c>
      <c r="M28" s="30">
        <f t="shared" si="2"/>
        <v>0</v>
      </c>
      <c r="N28" s="90">
        <f>+'REPORTE MARZO IMROM'!N28</f>
        <v>0</v>
      </c>
      <c r="O28" s="55"/>
      <c r="P28" s="56"/>
      <c r="Q28" s="63">
        <f>+'REPORTE MARZO IMROM'!Q28</f>
        <v>0</v>
      </c>
      <c r="R28" s="33" t="str">
        <f>IF(M28=0,"",M28/'CED. GRAL POR REP. O MANTTO'!G34)</f>
        <v/>
      </c>
      <c r="S28" s="44" t="str">
        <f t="shared" si="0"/>
        <v/>
      </c>
    </row>
    <row r="29" spans="1:19" s="3" customFormat="1" ht="37.5" hidden="1" customHeight="1" x14ac:dyDescent="0.2">
      <c r="B29" s="37">
        <v>12</v>
      </c>
      <c r="C29" s="38" t="str">
        <f>IF('CED. GRAL POR REP. O MANTTO'!C35="","",'CED. GRAL POR REP. O MANTTO'!C35)</f>
        <v/>
      </c>
      <c r="D29" s="333" t="str">
        <f>IF('CED. GRAL POR REP. O MANTTO'!D35="","",'CED. GRAL POR REP. O MANTTO'!D35)</f>
        <v/>
      </c>
      <c r="E29" s="333"/>
      <c r="F29" s="38" t="str">
        <f>IF('CED. GRAL POR REP. O MANTTO'!E35="","",'CED. GRAL POR REP. O MANTTO'!E35)</f>
        <v/>
      </c>
      <c r="G29" s="67" t="str">
        <f>IF('CED. GRAL POR REP. O MANTTO'!F35="","",'CED. GRAL POR REP. O MANTTO'!F35)</f>
        <v/>
      </c>
      <c r="H29" s="92">
        <f>+'REPORTE MARZO IMROM'!M29</f>
        <v>0</v>
      </c>
      <c r="I29" s="39"/>
      <c r="J29" s="39"/>
      <c r="K29" s="39"/>
      <c r="L29" s="30">
        <f t="shared" si="1"/>
        <v>0</v>
      </c>
      <c r="M29" s="30">
        <f t="shared" si="2"/>
        <v>0</v>
      </c>
      <c r="N29" s="90">
        <f>+'REPORTE MARZO IMROM'!N29</f>
        <v>0</v>
      </c>
      <c r="O29" s="55"/>
      <c r="P29" s="56"/>
      <c r="Q29" s="63">
        <f>+'REPORTE MARZO IMROM'!Q29</f>
        <v>0</v>
      </c>
      <c r="R29" s="33" t="str">
        <f>IF(M29=0,"",M29/'CED. GRAL POR REP. O MANTTO'!G35)</f>
        <v/>
      </c>
      <c r="S29" s="44" t="str">
        <f t="shared" si="0"/>
        <v/>
      </c>
    </row>
    <row r="30" spans="1:19" s="3" customFormat="1" ht="37.5" hidden="1" customHeight="1" x14ac:dyDescent="0.2">
      <c r="B30" s="37">
        <v>13</v>
      </c>
      <c r="C30" s="38" t="str">
        <f>IF('CED. GRAL POR REP. O MANTTO'!C36="","",'CED. GRAL POR REP. O MANTTO'!C36)</f>
        <v/>
      </c>
      <c r="D30" s="333" t="str">
        <f>IF('CED. GRAL POR REP. O MANTTO'!D36="","",'CED. GRAL POR REP. O MANTTO'!D36)</f>
        <v/>
      </c>
      <c r="E30" s="333"/>
      <c r="F30" s="38" t="str">
        <f>IF('CED. GRAL POR REP. O MANTTO'!E36="","",'CED. GRAL POR REP. O MANTTO'!E36)</f>
        <v/>
      </c>
      <c r="G30" s="67" t="str">
        <f>IF('CED. GRAL POR REP. O MANTTO'!F36="","",'CED. GRAL POR REP. O MANTTO'!F36)</f>
        <v/>
      </c>
      <c r="H30" s="92">
        <f>+'REPORTE MARZO IMROM'!M30</f>
        <v>0</v>
      </c>
      <c r="I30" s="39"/>
      <c r="J30" s="39"/>
      <c r="K30" s="39"/>
      <c r="L30" s="30">
        <f t="shared" si="1"/>
        <v>0</v>
      </c>
      <c r="M30" s="30">
        <f t="shared" si="2"/>
        <v>0</v>
      </c>
      <c r="N30" s="90">
        <f>+'REPORTE MARZO IMROM'!N30</f>
        <v>0</v>
      </c>
      <c r="O30" s="55"/>
      <c r="P30" s="56"/>
      <c r="Q30" s="63">
        <f>+'REPORTE MARZO IMROM'!Q30</f>
        <v>0</v>
      </c>
      <c r="R30" s="33" t="str">
        <f>IF(M30=0,"",M30/'CED. GRAL POR REP. O MANTTO'!G36)</f>
        <v/>
      </c>
      <c r="S30" s="44" t="str">
        <f t="shared" si="0"/>
        <v/>
      </c>
    </row>
    <row r="31" spans="1:19" s="3" customFormat="1" ht="37.5" hidden="1" customHeight="1" x14ac:dyDescent="0.2">
      <c r="B31" s="37">
        <v>14</v>
      </c>
      <c r="C31" s="38" t="str">
        <f>IF('CED. GRAL POR REP. O MANTTO'!C37="","",'CED. GRAL POR REP. O MANTTO'!C37)</f>
        <v/>
      </c>
      <c r="D31" s="333" t="str">
        <f>IF('CED. GRAL POR REP. O MANTTO'!D37="","",'CED. GRAL POR REP. O MANTTO'!D37)</f>
        <v/>
      </c>
      <c r="E31" s="333"/>
      <c r="F31" s="38" t="str">
        <f>IF('CED. GRAL POR REP. O MANTTO'!E37="","",'CED. GRAL POR REP. O MANTTO'!E37)</f>
        <v/>
      </c>
      <c r="G31" s="67" t="str">
        <f>IF('CED. GRAL POR REP. O MANTTO'!F37="","",'CED. GRAL POR REP. O MANTTO'!F37)</f>
        <v/>
      </c>
      <c r="H31" s="92">
        <f>+'REPORTE MARZO IMROM'!M31</f>
        <v>0</v>
      </c>
      <c r="I31" s="39"/>
      <c r="J31" s="39"/>
      <c r="K31" s="39"/>
      <c r="L31" s="30">
        <f t="shared" si="1"/>
        <v>0</v>
      </c>
      <c r="M31" s="30">
        <f t="shared" si="2"/>
        <v>0</v>
      </c>
      <c r="N31" s="90">
        <f>+'REPORTE MARZO IMROM'!N31</f>
        <v>0</v>
      </c>
      <c r="O31" s="55"/>
      <c r="P31" s="56"/>
      <c r="Q31" s="63">
        <f>+'REPORTE MARZO IMROM'!Q31</f>
        <v>0</v>
      </c>
      <c r="R31" s="33" t="str">
        <f>IF(M31=0,"",M31/'CED. GRAL POR REP. O MANTTO'!G37)</f>
        <v/>
      </c>
      <c r="S31" s="44" t="str">
        <f t="shared" si="0"/>
        <v/>
      </c>
    </row>
    <row r="32" spans="1:19" s="3" customFormat="1" ht="37.5" hidden="1" customHeight="1" x14ac:dyDescent="0.2">
      <c r="B32" s="37">
        <v>15</v>
      </c>
      <c r="C32" s="38" t="str">
        <f>IF('CED. GRAL POR REP. O MANTTO'!C38="","",'CED. GRAL POR REP. O MANTTO'!C38)</f>
        <v/>
      </c>
      <c r="D32" s="333" t="str">
        <f>IF('CED. GRAL POR REP. O MANTTO'!D38="","",'CED. GRAL POR REP. O MANTTO'!D38)</f>
        <v/>
      </c>
      <c r="E32" s="333"/>
      <c r="F32" s="38" t="str">
        <f>IF('CED. GRAL POR REP. O MANTTO'!E38="","",'CED. GRAL POR REP. O MANTTO'!E38)</f>
        <v/>
      </c>
      <c r="G32" s="67" t="str">
        <f>IF('CED. GRAL POR REP. O MANTTO'!F38="","",'CED. GRAL POR REP. O MANTTO'!F38)</f>
        <v/>
      </c>
      <c r="H32" s="92">
        <f>+'REPORTE MARZO IMROM'!M32</f>
        <v>0</v>
      </c>
      <c r="I32" s="39"/>
      <c r="J32" s="39"/>
      <c r="K32" s="39"/>
      <c r="L32" s="30">
        <f t="shared" si="1"/>
        <v>0</v>
      </c>
      <c r="M32" s="30">
        <f t="shared" si="2"/>
        <v>0</v>
      </c>
      <c r="N32" s="90">
        <f>+'REPORTE MARZO IMROM'!N32</f>
        <v>0</v>
      </c>
      <c r="O32" s="55"/>
      <c r="P32" s="56"/>
      <c r="Q32" s="63">
        <f>+'REPORTE MARZO IMROM'!Q32</f>
        <v>0</v>
      </c>
      <c r="R32" s="33" t="str">
        <f>IF(M32=0,"",M32/'CED. GRAL POR REP. O MANTTO'!G38)</f>
        <v/>
      </c>
      <c r="S32" s="44" t="str">
        <f t="shared" si="0"/>
        <v/>
      </c>
    </row>
    <row r="33" spans="2:19" s="3" customFormat="1" ht="37.5" hidden="1" customHeight="1" x14ac:dyDescent="0.2">
      <c r="B33" s="37">
        <v>16</v>
      </c>
      <c r="C33" s="38" t="str">
        <f>IF('CED. GRAL POR REP. O MANTTO'!C39="","",'CED. GRAL POR REP. O MANTTO'!C39)</f>
        <v/>
      </c>
      <c r="D33" s="333" t="str">
        <f>IF('CED. GRAL POR REP. O MANTTO'!D39="","",'CED. GRAL POR REP. O MANTTO'!D39)</f>
        <v/>
      </c>
      <c r="E33" s="333"/>
      <c r="F33" s="38" t="str">
        <f>IF('CED. GRAL POR REP. O MANTTO'!E39="","",'CED. GRAL POR REP. O MANTTO'!E39)</f>
        <v/>
      </c>
      <c r="G33" s="67" t="str">
        <f>IF('CED. GRAL POR REP. O MANTTO'!F39="","",'CED. GRAL POR REP. O MANTTO'!F39)</f>
        <v/>
      </c>
      <c r="H33" s="92">
        <f>+'REPORTE MARZO IMROM'!M33</f>
        <v>0</v>
      </c>
      <c r="I33" s="39"/>
      <c r="J33" s="39"/>
      <c r="K33" s="39"/>
      <c r="L33" s="30">
        <f t="shared" si="1"/>
        <v>0</v>
      </c>
      <c r="M33" s="30">
        <f t="shared" si="2"/>
        <v>0</v>
      </c>
      <c r="N33" s="90">
        <f>+'REPORTE MARZO IMROM'!N33</f>
        <v>0</v>
      </c>
      <c r="O33" s="55"/>
      <c r="P33" s="56"/>
      <c r="Q33" s="63">
        <f>+'REPORTE MARZO IMROM'!Q33</f>
        <v>0</v>
      </c>
      <c r="R33" s="33" t="str">
        <f>IF(M33=0,"",M33/'CED. GRAL POR REP. O MANTTO'!G39)</f>
        <v/>
      </c>
      <c r="S33" s="44" t="str">
        <f t="shared" si="0"/>
        <v/>
      </c>
    </row>
    <row r="34" spans="2:19" s="3" customFormat="1" ht="37.5" hidden="1" customHeight="1" x14ac:dyDescent="0.2">
      <c r="B34" s="37">
        <v>17</v>
      </c>
      <c r="C34" s="38" t="str">
        <f>IF('CED. GRAL POR REP. O MANTTO'!C40="","",'CED. GRAL POR REP. O MANTTO'!C40)</f>
        <v/>
      </c>
      <c r="D34" s="333" t="str">
        <f>IF('CED. GRAL POR REP. O MANTTO'!D40="","",'CED. GRAL POR REP. O MANTTO'!D40)</f>
        <v/>
      </c>
      <c r="E34" s="333"/>
      <c r="F34" s="38" t="str">
        <f>IF('CED. GRAL POR REP. O MANTTO'!E40="","",'CED. GRAL POR REP. O MANTTO'!E40)</f>
        <v/>
      </c>
      <c r="G34" s="67" t="str">
        <f>IF('CED. GRAL POR REP. O MANTTO'!F40="","",'CED. GRAL POR REP. O MANTTO'!F40)</f>
        <v/>
      </c>
      <c r="H34" s="92">
        <f>+'REPORTE MARZO IMROM'!M34</f>
        <v>0</v>
      </c>
      <c r="I34" s="39"/>
      <c r="J34" s="39"/>
      <c r="K34" s="39"/>
      <c r="L34" s="30">
        <f t="shared" si="1"/>
        <v>0</v>
      </c>
      <c r="M34" s="30">
        <f t="shared" si="2"/>
        <v>0</v>
      </c>
      <c r="N34" s="90">
        <f>+'REPORTE MARZO IMROM'!N34</f>
        <v>0</v>
      </c>
      <c r="O34" s="55"/>
      <c r="P34" s="56"/>
      <c r="Q34" s="63">
        <f>+'REPORTE MARZO IMROM'!Q34</f>
        <v>0</v>
      </c>
      <c r="R34" s="33" t="str">
        <f>IF(M34=0,"",M34/'CED. GRAL POR REP. O MANTTO'!G40)</f>
        <v/>
      </c>
      <c r="S34" s="44" t="str">
        <f t="shared" si="0"/>
        <v/>
      </c>
    </row>
    <row r="35" spans="2:19" s="3" customFormat="1" ht="37.5" hidden="1" customHeight="1" x14ac:dyDescent="0.2">
      <c r="B35" s="37">
        <v>18</v>
      </c>
      <c r="C35" s="38" t="str">
        <f>IF('CED. GRAL POR REP. O MANTTO'!C41="","",'CED. GRAL POR REP. O MANTTO'!C41)</f>
        <v/>
      </c>
      <c r="D35" s="333" t="str">
        <f>IF('CED. GRAL POR REP. O MANTTO'!D41="","",'CED. GRAL POR REP. O MANTTO'!D41)</f>
        <v/>
      </c>
      <c r="E35" s="333"/>
      <c r="F35" s="38" t="str">
        <f>IF('CED. GRAL POR REP. O MANTTO'!E41="","",'CED. GRAL POR REP. O MANTTO'!E41)</f>
        <v/>
      </c>
      <c r="G35" s="67" t="str">
        <f>IF('CED. GRAL POR REP. O MANTTO'!F41="","",'CED. GRAL POR REP. O MANTTO'!F41)</f>
        <v/>
      </c>
      <c r="H35" s="92">
        <f>+'REPORTE MARZO IMROM'!M35</f>
        <v>0</v>
      </c>
      <c r="I35" s="39"/>
      <c r="J35" s="39"/>
      <c r="K35" s="39"/>
      <c r="L35" s="30">
        <f t="shared" si="1"/>
        <v>0</v>
      </c>
      <c r="M35" s="30">
        <f t="shared" si="2"/>
        <v>0</v>
      </c>
      <c r="N35" s="90">
        <f>+'REPORTE MARZO IMROM'!N35</f>
        <v>0</v>
      </c>
      <c r="O35" s="55"/>
      <c r="P35" s="56"/>
      <c r="Q35" s="63">
        <f>+'REPORTE MARZO IMROM'!Q35</f>
        <v>0</v>
      </c>
      <c r="R35" s="33" t="str">
        <f>IF(M35=0,"",M35/'CED. GRAL POR REP. O MANTTO'!G41)</f>
        <v/>
      </c>
      <c r="S35" s="44" t="str">
        <f t="shared" si="0"/>
        <v/>
      </c>
    </row>
    <row r="36" spans="2:19" s="3" customFormat="1" ht="37.5" hidden="1" customHeight="1" x14ac:dyDescent="0.2">
      <c r="B36" s="37">
        <v>19</v>
      </c>
      <c r="C36" s="38" t="str">
        <f>IF('CED. GRAL POR REP. O MANTTO'!C42="","",'CED. GRAL POR REP. O MANTTO'!C42)</f>
        <v/>
      </c>
      <c r="D36" s="333" t="str">
        <f>IF('CED. GRAL POR REP. O MANTTO'!D42="","",'CED. GRAL POR REP. O MANTTO'!D42)</f>
        <v/>
      </c>
      <c r="E36" s="333"/>
      <c r="F36" s="38" t="str">
        <f>IF('CED. GRAL POR REP. O MANTTO'!E42="","",'CED. GRAL POR REP. O MANTTO'!E42)</f>
        <v/>
      </c>
      <c r="G36" s="67" t="str">
        <f>IF('CED. GRAL POR REP. O MANTTO'!F42="","",'CED. GRAL POR REP. O MANTTO'!F42)</f>
        <v/>
      </c>
      <c r="H36" s="92">
        <f>+'REPORTE MARZO IMROM'!M36</f>
        <v>0</v>
      </c>
      <c r="I36" s="39"/>
      <c r="J36" s="39"/>
      <c r="K36" s="39"/>
      <c r="L36" s="30">
        <f t="shared" si="1"/>
        <v>0</v>
      </c>
      <c r="M36" s="30">
        <f t="shared" si="2"/>
        <v>0</v>
      </c>
      <c r="N36" s="90">
        <f>+'REPORTE MARZO IMROM'!N36</f>
        <v>0</v>
      </c>
      <c r="O36" s="55"/>
      <c r="P36" s="56"/>
      <c r="Q36" s="63">
        <f>+'REPORTE MARZO IMROM'!Q36</f>
        <v>0</v>
      </c>
      <c r="R36" s="33" t="str">
        <f>IF(M36=0,"",M36/'CED. GRAL POR REP. O MANTTO'!G42)</f>
        <v/>
      </c>
      <c r="S36" s="44" t="str">
        <f t="shared" si="0"/>
        <v/>
      </c>
    </row>
    <row r="37" spans="2:19" s="3" customFormat="1" ht="37.5" hidden="1" customHeight="1" x14ac:dyDescent="0.2">
      <c r="B37" s="37">
        <v>20</v>
      </c>
      <c r="C37" s="38" t="str">
        <f>IF('CED. GRAL POR REP. O MANTTO'!C43="","",'CED. GRAL POR REP. O MANTTO'!C43)</f>
        <v/>
      </c>
      <c r="D37" s="333" t="str">
        <f>IF('CED. GRAL POR REP. O MANTTO'!D43="","",'CED. GRAL POR REP. O MANTTO'!D43)</f>
        <v/>
      </c>
      <c r="E37" s="333"/>
      <c r="F37" s="38" t="str">
        <f>IF('CED. GRAL POR REP. O MANTTO'!E43="","",'CED. GRAL POR REP. O MANTTO'!E43)</f>
        <v/>
      </c>
      <c r="G37" s="67" t="str">
        <f>IF('CED. GRAL POR REP. O MANTTO'!F43="","",'CED. GRAL POR REP. O MANTTO'!F43)</f>
        <v/>
      </c>
      <c r="H37" s="92">
        <f>+'REPORTE MARZO IMROM'!M37</f>
        <v>0</v>
      </c>
      <c r="I37" s="39"/>
      <c r="J37" s="39"/>
      <c r="K37" s="39"/>
      <c r="L37" s="30">
        <f t="shared" si="1"/>
        <v>0</v>
      </c>
      <c r="M37" s="30">
        <f t="shared" si="2"/>
        <v>0</v>
      </c>
      <c r="N37" s="90">
        <f>+'REPORTE MARZO IMROM'!N37</f>
        <v>0</v>
      </c>
      <c r="O37" s="55"/>
      <c r="P37" s="56"/>
      <c r="Q37" s="63">
        <f>+'REPORTE MARZO IMROM'!Q37</f>
        <v>0</v>
      </c>
      <c r="R37" s="33" t="str">
        <f>IF(M37=0,"",M37/'CED. GRAL POR REP. O MANTTO'!G43)</f>
        <v/>
      </c>
      <c r="S37" s="44" t="str">
        <f t="shared" si="0"/>
        <v/>
      </c>
    </row>
    <row r="38" spans="2:19" s="3" customFormat="1" ht="37.5" hidden="1" customHeight="1" x14ac:dyDescent="0.2">
      <c r="B38" s="37">
        <v>21</v>
      </c>
      <c r="C38" s="38" t="str">
        <f>IF('CED. GRAL POR REP. O MANTTO'!C44="","",'CED. GRAL POR REP. O MANTTO'!C44)</f>
        <v/>
      </c>
      <c r="D38" s="333" t="str">
        <f>IF('CED. GRAL POR REP. O MANTTO'!D44="","",'CED. GRAL POR REP. O MANTTO'!D44)</f>
        <v/>
      </c>
      <c r="E38" s="333"/>
      <c r="F38" s="38" t="str">
        <f>IF('CED. GRAL POR REP. O MANTTO'!E44="","",'CED. GRAL POR REP. O MANTTO'!E44)</f>
        <v/>
      </c>
      <c r="G38" s="67" t="str">
        <f>IF('CED. GRAL POR REP. O MANTTO'!F44="","",'CED. GRAL POR REP. O MANTTO'!F44)</f>
        <v/>
      </c>
      <c r="H38" s="92">
        <f>+'REPORTE MARZO IMROM'!M38</f>
        <v>0</v>
      </c>
      <c r="I38" s="39"/>
      <c r="J38" s="39"/>
      <c r="K38" s="39"/>
      <c r="L38" s="30">
        <f t="shared" si="1"/>
        <v>0</v>
      </c>
      <c r="M38" s="30">
        <f t="shared" si="2"/>
        <v>0</v>
      </c>
      <c r="N38" s="90">
        <f>+'REPORTE MARZO IMROM'!N38</f>
        <v>0</v>
      </c>
      <c r="O38" s="55"/>
      <c r="P38" s="56"/>
      <c r="Q38" s="63">
        <f>+'REPORTE MARZO IMROM'!Q38</f>
        <v>0</v>
      </c>
      <c r="R38" s="33" t="str">
        <f>IF(M38=0,"",M38/'CED. GRAL POR REP. O MANTTO'!G44)</f>
        <v/>
      </c>
      <c r="S38" s="44" t="str">
        <f t="shared" si="0"/>
        <v/>
      </c>
    </row>
    <row r="39" spans="2:19" s="3" customFormat="1" ht="37.5" hidden="1" customHeight="1" x14ac:dyDescent="0.2">
      <c r="B39" s="37">
        <v>22</v>
      </c>
      <c r="C39" s="38" t="str">
        <f>IF('CED. GRAL POR REP. O MANTTO'!C45="","",'CED. GRAL POR REP. O MANTTO'!C45)</f>
        <v/>
      </c>
      <c r="D39" s="333" t="str">
        <f>IF('CED. GRAL POR REP. O MANTTO'!D45="","",'CED. GRAL POR REP. O MANTTO'!D45)</f>
        <v/>
      </c>
      <c r="E39" s="333"/>
      <c r="F39" s="38" t="str">
        <f>IF('CED. GRAL POR REP. O MANTTO'!E45="","",'CED. GRAL POR REP. O MANTTO'!E45)</f>
        <v/>
      </c>
      <c r="G39" s="67" t="str">
        <f>IF('CED. GRAL POR REP. O MANTTO'!F45="","",'CED. GRAL POR REP. O MANTTO'!F45)</f>
        <v/>
      </c>
      <c r="H39" s="92">
        <f>+'REPORTE MARZO IMROM'!M39</f>
        <v>0</v>
      </c>
      <c r="I39" s="39"/>
      <c r="J39" s="39"/>
      <c r="K39" s="39"/>
      <c r="L39" s="30">
        <f t="shared" si="1"/>
        <v>0</v>
      </c>
      <c r="M39" s="30">
        <f t="shared" si="2"/>
        <v>0</v>
      </c>
      <c r="N39" s="90">
        <f>+'REPORTE MARZO IMROM'!N39</f>
        <v>0</v>
      </c>
      <c r="O39" s="55"/>
      <c r="P39" s="56"/>
      <c r="Q39" s="63">
        <f>+'REPORTE MARZO IMROM'!Q39</f>
        <v>0</v>
      </c>
      <c r="R39" s="33" t="str">
        <f>IF(M39=0,"",M39/'CED. GRAL POR REP. O MANTTO'!G45)</f>
        <v/>
      </c>
      <c r="S39" s="44" t="str">
        <f t="shared" si="0"/>
        <v/>
      </c>
    </row>
    <row r="40" spans="2:19" s="3" customFormat="1" ht="37.5" hidden="1" customHeight="1" x14ac:dyDescent="0.2">
      <c r="B40" s="37">
        <v>23</v>
      </c>
      <c r="C40" s="38" t="str">
        <f>IF('CED. GRAL POR REP. O MANTTO'!C46="","",'CED. GRAL POR REP. O MANTTO'!C46)</f>
        <v/>
      </c>
      <c r="D40" s="333" t="str">
        <f>IF('CED. GRAL POR REP. O MANTTO'!D46="","",'CED. GRAL POR REP. O MANTTO'!D46)</f>
        <v/>
      </c>
      <c r="E40" s="333"/>
      <c r="F40" s="38" t="str">
        <f>IF('CED. GRAL POR REP. O MANTTO'!E46="","",'CED. GRAL POR REP. O MANTTO'!E46)</f>
        <v/>
      </c>
      <c r="G40" s="67" t="str">
        <f>IF('CED. GRAL POR REP. O MANTTO'!F46="","",'CED. GRAL POR REP. O MANTTO'!F46)</f>
        <v/>
      </c>
      <c r="H40" s="92">
        <f>+'REPORTE MARZO IMROM'!M40</f>
        <v>0</v>
      </c>
      <c r="I40" s="39"/>
      <c r="J40" s="39"/>
      <c r="K40" s="39"/>
      <c r="L40" s="30">
        <f t="shared" si="1"/>
        <v>0</v>
      </c>
      <c r="M40" s="30">
        <f t="shared" si="2"/>
        <v>0</v>
      </c>
      <c r="N40" s="90">
        <f>+'REPORTE MARZO IMROM'!N40</f>
        <v>0</v>
      </c>
      <c r="O40" s="55"/>
      <c r="P40" s="56"/>
      <c r="Q40" s="63">
        <f>+'REPORTE MARZO IMROM'!Q40</f>
        <v>0</v>
      </c>
      <c r="R40" s="33" t="str">
        <f>IF(M40=0,"",M40/'CED. GRAL POR REP. O MANTTO'!G46)</f>
        <v/>
      </c>
      <c r="S40" s="44" t="str">
        <f t="shared" si="0"/>
        <v/>
      </c>
    </row>
    <row r="41" spans="2:19" s="3" customFormat="1" ht="37.5" hidden="1" customHeight="1" x14ac:dyDescent="0.2">
      <c r="B41" s="37">
        <v>24</v>
      </c>
      <c r="C41" s="38" t="str">
        <f>IF('CED. GRAL POR REP. O MANTTO'!C47="","",'CED. GRAL POR REP. O MANTTO'!C47)</f>
        <v/>
      </c>
      <c r="D41" s="333" t="str">
        <f>IF('CED. GRAL POR REP. O MANTTO'!D47="","",'CED. GRAL POR REP. O MANTTO'!D47)</f>
        <v/>
      </c>
      <c r="E41" s="333"/>
      <c r="F41" s="38" t="str">
        <f>IF('CED. GRAL POR REP. O MANTTO'!E47="","",'CED. GRAL POR REP. O MANTTO'!E47)</f>
        <v/>
      </c>
      <c r="G41" s="67" t="str">
        <f>IF('CED. GRAL POR REP. O MANTTO'!F47="","",'CED. GRAL POR REP. O MANTTO'!F47)</f>
        <v/>
      </c>
      <c r="H41" s="92">
        <f>+'REPORTE MARZO IMROM'!M41</f>
        <v>0</v>
      </c>
      <c r="I41" s="39"/>
      <c r="J41" s="39"/>
      <c r="K41" s="39"/>
      <c r="L41" s="30">
        <f t="shared" si="1"/>
        <v>0</v>
      </c>
      <c r="M41" s="30">
        <f t="shared" si="2"/>
        <v>0</v>
      </c>
      <c r="N41" s="90">
        <f>+'REPORTE MARZO IMROM'!N41</f>
        <v>0</v>
      </c>
      <c r="O41" s="55"/>
      <c r="P41" s="56"/>
      <c r="Q41" s="63">
        <f>+'REPORTE MARZO IMROM'!Q41</f>
        <v>0</v>
      </c>
      <c r="R41" s="33" t="str">
        <f>IF(M41=0,"",M41/'CED. GRAL POR REP. O MANTTO'!G47)</f>
        <v/>
      </c>
      <c r="S41" s="44" t="str">
        <f t="shared" si="0"/>
        <v/>
      </c>
    </row>
    <row r="42" spans="2:19" s="3" customFormat="1" ht="37.5" hidden="1" customHeight="1" x14ac:dyDescent="0.2">
      <c r="B42" s="37">
        <v>25</v>
      </c>
      <c r="C42" s="38" t="str">
        <f>IF('CED. GRAL POR REP. O MANTTO'!C48="","",'CED. GRAL POR REP. O MANTTO'!C48)</f>
        <v/>
      </c>
      <c r="D42" s="333" t="str">
        <f>IF('CED. GRAL POR REP. O MANTTO'!D48="","",'CED. GRAL POR REP. O MANTTO'!D48)</f>
        <v/>
      </c>
      <c r="E42" s="333"/>
      <c r="F42" s="38" t="str">
        <f>IF('CED. GRAL POR REP. O MANTTO'!E48="","",'CED. GRAL POR REP. O MANTTO'!E48)</f>
        <v/>
      </c>
      <c r="G42" s="67" t="str">
        <f>IF('CED. GRAL POR REP. O MANTTO'!F48="","",'CED. GRAL POR REP. O MANTTO'!F48)</f>
        <v/>
      </c>
      <c r="H42" s="92">
        <f>+'REPORTE MARZO IMROM'!M42</f>
        <v>0</v>
      </c>
      <c r="I42" s="39"/>
      <c r="J42" s="39"/>
      <c r="K42" s="39"/>
      <c r="L42" s="30">
        <f t="shared" si="1"/>
        <v>0</v>
      </c>
      <c r="M42" s="30">
        <f t="shared" si="2"/>
        <v>0</v>
      </c>
      <c r="N42" s="90">
        <f>+'REPORTE MARZO IMROM'!N42</f>
        <v>0</v>
      </c>
      <c r="O42" s="55"/>
      <c r="P42" s="56"/>
      <c r="Q42" s="63">
        <f>+'REPORTE MARZO IMROM'!Q42</f>
        <v>0</v>
      </c>
      <c r="R42" s="33" t="str">
        <f>IF(M42=0,"",M42/'CED. GRAL POR REP. O MANTTO'!G48)</f>
        <v/>
      </c>
      <c r="S42" s="44" t="str">
        <f t="shared" si="0"/>
        <v/>
      </c>
    </row>
    <row r="43" spans="2:19" s="3" customFormat="1" ht="37.5" hidden="1" customHeight="1" x14ac:dyDescent="0.2">
      <c r="B43" s="37">
        <v>26</v>
      </c>
      <c r="C43" s="38" t="str">
        <f>IF('CED. GRAL POR REP. O MANTTO'!C49="","",'CED. GRAL POR REP. O MANTTO'!C49)</f>
        <v/>
      </c>
      <c r="D43" s="333" t="str">
        <f>IF('CED. GRAL POR REP. O MANTTO'!D49="","",'CED. GRAL POR REP. O MANTTO'!D49)</f>
        <v/>
      </c>
      <c r="E43" s="333"/>
      <c r="F43" s="38" t="str">
        <f>IF('CED. GRAL POR REP. O MANTTO'!E49="","",'CED. GRAL POR REP. O MANTTO'!E49)</f>
        <v/>
      </c>
      <c r="G43" s="67" t="str">
        <f>IF('CED. GRAL POR REP. O MANTTO'!F49="","",'CED. GRAL POR REP. O MANTTO'!F49)</f>
        <v/>
      </c>
      <c r="H43" s="92">
        <f>+'REPORTE MARZO IMROM'!M43</f>
        <v>0</v>
      </c>
      <c r="I43" s="39"/>
      <c r="J43" s="39"/>
      <c r="K43" s="39"/>
      <c r="L43" s="30">
        <f t="shared" si="1"/>
        <v>0</v>
      </c>
      <c r="M43" s="30">
        <f t="shared" si="2"/>
        <v>0</v>
      </c>
      <c r="N43" s="90">
        <f>+'REPORTE MARZO IMROM'!N43</f>
        <v>0</v>
      </c>
      <c r="O43" s="55"/>
      <c r="P43" s="56"/>
      <c r="Q43" s="63">
        <f>+'REPORTE MARZO IMROM'!Q43</f>
        <v>0</v>
      </c>
      <c r="R43" s="33" t="str">
        <f>IF(M43=0,"",M43/'CED. GRAL POR REP. O MANTTO'!G49)</f>
        <v/>
      </c>
      <c r="S43" s="44" t="str">
        <f t="shared" si="0"/>
        <v/>
      </c>
    </row>
    <row r="44" spans="2:19" s="3" customFormat="1" ht="37.5" hidden="1" customHeight="1" x14ac:dyDescent="0.2">
      <c r="B44" s="37">
        <v>27</v>
      </c>
      <c r="C44" s="38" t="str">
        <f>IF('CED. GRAL POR REP. O MANTTO'!C50="","",'CED. GRAL POR REP. O MANTTO'!C50)</f>
        <v/>
      </c>
      <c r="D44" s="333" t="str">
        <f>IF('CED. GRAL POR REP. O MANTTO'!D50="","",'CED. GRAL POR REP. O MANTTO'!D50)</f>
        <v/>
      </c>
      <c r="E44" s="333"/>
      <c r="F44" s="38" t="str">
        <f>IF('CED. GRAL POR REP. O MANTTO'!E50="","",'CED. GRAL POR REP. O MANTTO'!E50)</f>
        <v/>
      </c>
      <c r="G44" s="67" t="str">
        <f>IF('CED. GRAL POR REP. O MANTTO'!F50="","",'CED. GRAL POR REP. O MANTTO'!F50)</f>
        <v/>
      </c>
      <c r="H44" s="92">
        <f>+'REPORTE MARZO IMROM'!M44</f>
        <v>0</v>
      </c>
      <c r="I44" s="39"/>
      <c r="J44" s="39"/>
      <c r="K44" s="39"/>
      <c r="L44" s="30">
        <f t="shared" si="1"/>
        <v>0</v>
      </c>
      <c r="M44" s="30">
        <f t="shared" si="2"/>
        <v>0</v>
      </c>
      <c r="N44" s="90">
        <f>+'REPORTE MARZO IMROM'!N44</f>
        <v>0</v>
      </c>
      <c r="O44" s="55"/>
      <c r="P44" s="56"/>
      <c r="Q44" s="63">
        <f>+'REPORTE MARZO IMROM'!Q44</f>
        <v>0</v>
      </c>
      <c r="R44" s="33" t="str">
        <f>IF(M44=0,"",M44/'CED. GRAL POR REP. O MANTTO'!G50)</f>
        <v/>
      </c>
      <c r="S44" s="44" t="str">
        <f t="shared" si="0"/>
        <v/>
      </c>
    </row>
    <row r="45" spans="2:19" s="3" customFormat="1" ht="37.5" hidden="1" customHeight="1" x14ac:dyDescent="0.2">
      <c r="B45" s="37">
        <v>28</v>
      </c>
      <c r="C45" s="38" t="str">
        <f>IF('CED. GRAL POR REP. O MANTTO'!C51="","",'CED. GRAL POR REP. O MANTTO'!C51)</f>
        <v/>
      </c>
      <c r="D45" s="333" t="str">
        <f>IF('CED. GRAL POR REP. O MANTTO'!D51="","",'CED. GRAL POR REP. O MANTTO'!D51)</f>
        <v/>
      </c>
      <c r="E45" s="333"/>
      <c r="F45" s="38" t="str">
        <f>IF('CED. GRAL POR REP. O MANTTO'!E51="","",'CED. GRAL POR REP. O MANTTO'!E51)</f>
        <v/>
      </c>
      <c r="G45" s="67" t="str">
        <f>IF('CED. GRAL POR REP. O MANTTO'!F51="","",'CED. GRAL POR REP. O MANTTO'!F51)</f>
        <v/>
      </c>
      <c r="H45" s="92">
        <f>+'REPORTE MARZO IMROM'!M45</f>
        <v>0</v>
      </c>
      <c r="I45" s="39"/>
      <c r="J45" s="39"/>
      <c r="K45" s="39"/>
      <c r="L45" s="30">
        <f t="shared" si="1"/>
        <v>0</v>
      </c>
      <c r="M45" s="30">
        <f t="shared" si="2"/>
        <v>0</v>
      </c>
      <c r="N45" s="90">
        <f>+'REPORTE MARZO IMROM'!N45</f>
        <v>0</v>
      </c>
      <c r="O45" s="55"/>
      <c r="P45" s="56"/>
      <c r="Q45" s="63">
        <f>+'REPORTE MARZO IMROM'!Q45</f>
        <v>0</v>
      </c>
      <c r="R45" s="33" t="str">
        <f>IF(M45=0,"",M45/'CED. GRAL POR REP. O MANTTO'!G51)</f>
        <v/>
      </c>
      <c r="S45" s="44" t="str">
        <f t="shared" si="0"/>
        <v/>
      </c>
    </row>
    <row r="46" spans="2:19" s="3" customFormat="1" ht="37.5" hidden="1" customHeight="1" x14ac:dyDescent="0.2">
      <c r="B46" s="37">
        <v>29</v>
      </c>
      <c r="C46" s="38" t="str">
        <f>IF('CED. GRAL POR REP. O MANTTO'!C52="","",'CED. GRAL POR REP. O MANTTO'!C52)</f>
        <v/>
      </c>
      <c r="D46" s="333" t="str">
        <f>IF('CED. GRAL POR REP. O MANTTO'!D52="","",'CED. GRAL POR REP. O MANTTO'!D52)</f>
        <v/>
      </c>
      <c r="E46" s="333"/>
      <c r="F46" s="38" t="str">
        <f>IF('CED. GRAL POR REP. O MANTTO'!E52="","",'CED. GRAL POR REP. O MANTTO'!E52)</f>
        <v/>
      </c>
      <c r="G46" s="67" t="str">
        <f>IF('CED. GRAL POR REP. O MANTTO'!F52="","",'CED. GRAL POR REP. O MANTTO'!F52)</f>
        <v/>
      </c>
      <c r="H46" s="92">
        <f>+'REPORTE MARZO IMROM'!M46</f>
        <v>0</v>
      </c>
      <c r="I46" s="39"/>
      <c r="J46" s="39"/>
      <c r="K46" s="39"/>
      <c r="L46" s="30">
        <f t="shared" si="1"/>
        <v>0</v>
      </c>
      <c r="M46" s="30">
        <f t="shared" si="2"/>
        <v>0</v>
      </c>
      <c r="N46" s="90">
        <f>+'REPORTE MARZO IMROM'!N46</f>
        <v>0</v>
      </c>
      <c r="O46" s="55"/>
      <c r="P46" s="56"/>
      <c r="Q46" s="63">
        <f>+'REPORTE MARZO IMROM'!Q46</f>
        <v>0</v>
      </c>
      <c r="R46" s="33" t="str">
        <f>IF(M46=0,"",M46/'CED. GRAL POR REP. O MANTTO'!G52)</f>
        <v/>
      </c>
      <c r="S46" s="44" t="str">
        <f t="shared" si="0"/>
        <v/>
      </c>
    </row>
    <row r="47" spans="2:19" s="3" customFormat="1" ht="37.5" hidden="1" customHeight="1" x14ac:dyDescent="0.2">
      <c r="B47" s="37">
        <v>30</v>
      </c>
      <c r="C47" s="38" t="str">
        <f>IF('CED. GRAL POR REP. O MANTTO'!C53="","",'CED. GRAL POR REP. O MANTTO'!C53)</f>
        <v/>
      </c>
      <c r="D47" s="333" t="str">
        <f>IF('CED. GRAL POR REP. O MANTTO'!D53="","",'CED. GRAL POR REP. O MANTTO'!D53)</f>
        <v/>
      </c>
      <c r="E47" s="333"/>
      <c r="F47" s="38" t="str">
        <f>IF('CED. GRAL POR REP. O MANTTO'!E53="","",'CED. GRAL POR REP. O MANTTO'!E53)</f>
        <v/>
      </c>
      <c r="G47" s="67" t="str">
        <f>IF('CED. GRAL POR REP. O MANTTO'!F53="","",'CED. GRAL POR REP. O MANTTO'!F53)</f>
        <v/>
      </c>
      <c r="H47" s="92">
        <f>+'REPORTE MARZO IMROM'!M47</f>
        <v>0</v>
      </c>
      <c r="I47" s="39"/>
      <c r="J47" s="39"/>
      <c r="K47" s="39"/>
      <c r="L47" s="30">
        <f t="shared" si="1"/>
        <v>0</v>
      </c>
      <c r="M47" s="30">
        <f t="shared" si="2"/>
        <v>0</v>
      </c>
      <c r="N47" s="90">
        <f>+'REPORTE MARZO IMROM'!N47</f>
        <v>0</v>
      </c>
      <c r="O47" s="55"/>
      <c r="P47" s="56"/>
      <c r="Q47" s="63">
        <f>+'REPORTE MARZO IMROM'!Q47</f>
        <v>0</v>
      </c>
      <c r="R47" s="33" t="str">
        <f>IF(M47=0,"",M47/'CED. GRAL POR REP. O MANTTO'!G53)</f>
        <v/>
      </c>
      <c r="S47" s="44" t="str">
        <f t="shared" si="0"/>
        <v/>
      </c>
    </row>
    <row r="48" spans="2:19" s="3" customFormat="1" ht="37.5" hidden="1" customHeight="1" x14ac:dyDescent="0.2">
      <c r="B48" s="37">
        <v>31</v>
      </c>
      <c r="C48" s="38" t="str">
        <f>IF('CED. GRAL POR REP. O MANTTO'!C54="","",'CED. GRAL POR REP. O MANTTO'!C54)</f>
        <v/>
      </c>
      <c r="D48" s="333" t="str">
        <f>IF('CED. GRAL POR REP. O MANTTO'!D54="","",'CED. GRAL POR REP. O MANTTO'!D54)</f>
        <v/>
      </c>
      <c r="E48" s="333"/>
      <c r="F48" s="38" t="str">
        <f>IF('CED. GRAL POR REP. O MANTTO'!E54="","",'CED. GRAL POR REP. O MANTTO'!E54)</f>
        <v/>
      </c>
      <c r="G48" s="67" t="str">
        <f>IF('CED. GRAL POR REP. O MANTTO'!F54="","",'CED. GRAL POR REP. O MANTTO'!F54)</f>
        <v/>
      </c>
      <c r="H48" s="92">
        <f>+'REPORTE MARZO IMROM'!M48</f>
        <v>0</v>
      </c>
      <c r="I48" s="39"/>
      <c r="J48" s="39"/>
      <c r="K48" s="39"/>
      <c r="L48" s="30">
        <f t="shared" si="1"/>
        <v>0</v>
      </c>
      <c r="M48" s="30">
        <f t="shared" si="2"/>
        <v>0</v>
      </c>
      <c r="N48" s="90">
        <f>+'REPORTE MARZO IMROM'!N48</f>
        <v>0</v>
      </c>
      <c r="O48" s="55"/>
      <c r="P48" s="56"/>
      <c r="Q48" s="63">
        <f>+'REPORTE MARZO IMROM'!Q48</f>
        <v>0</v>
      </c>
      <c r="R48" s="33" t="str">
        <f>IF(M48=0,"",M48/'CED. GRAL POR REP. O MANTTO'!G54)</f>
        <v/>
      </c>
      <c r="S48" s="44" t="str">
        <f t="shared" si="0"/>
        <v/>
      </c>
    </row>
    <row r="49" spans="2:19" s="3" customFormat="1" ht="37.5" hidden="1" customHeight="1" x14ac:dyDescent="0.2">
      <c r="B49" s="37">
        <v>32</v>
      </c>
      <c r="C49" s="38" t="str">
        <f>IF('CED. GRAL POR REP. O MANTTO'!C55="","",'CED. GRAL POR REP. O MANTTO'!C55)</f>
        <v/>
      </c>
      <c r="D49" s="333" t="str">
        <f>IF('CED. GRAL POR REP. O MANTTO'!D55="","",'CED. GRAL POR REP. O MANTTO'!D55)</f>
        <v/>
      </c>
      <c r="E49" s="333"/>
      <c r="F49" s="38" t="str">
        <f>IF('CED. GRAL POR REP. O MANTTO'!E55="","",'CED. GRAL POR REP. O MANTTO'!E55)</f>
        <v/>
      </c>
      <c r="G49" s="67" t="str">
        <f>IF('CED. GRAL POR REP. O MANTTO'!F55="","",'CED. GRAL POR REP. O MANTTO'!F55)</f>
        <v/>
      </c>
      <c r="H49" s="92">
        <f>+'REPORTE MARZO IMROM'!M49</f>
        <v>0</v>
      </c>
      <c r="I49" s="39"/>
      <c r="J49" s="39"/>
      <c r="K49" s="39"/>
      <c r="L49" s="30">
        <f t="shared" si="1"/>
        <v>0</v>
      </c>
      <c r="M49" s="30">
        <f t="shared" si="2"/>
        <v>0</v>
      </c>
      <c r="N49" s="90">
        <f>+'REPORTE MARZO IMROM'!N49</f>
        <v>0</v>
      </c>
      <c r="O49" s="55"/>
      <c r="P49" s="56"/>
      <c r="Q49" s="63">
        <f>+'REPORTE MARZO IMROM'!Q49</f>
        <v>0</v>
      </c>
      <c r="R49" s="33" t="str">
        <f>IF(M49=0,"",M49/'CED. GRAL POR REP. O MANTTO'!G55)</f>
        <v/>
      </c>
      <c r="S49" s="44" t="str">
        <f t="shared" si="0"/>
        <v/>
      </c>
    </row>
    <row r="50" spans="2:19" s="3" customFormat="1" ht="37.5" hidden="1" customHeight="1" x14ac:dyDescent="0.2">
      <c r="B50" s="37">
        <v>33</v>
      </c>
      <c r="C50" s="38" t="str">
        <f>IF('CED. GRAL POR REP. O MANTTO'!C56="","",'CED. GRAL POR REP. O MANTTO'!C56)</f>
        <v/>
      </c>
      <c r="D50" s="333" t="str">
        <f>IF('CED. GRAL POR REP. O MANTTO'!D56="","",'CED. GRAL POR REP. O MANTTO'!D56)</f>
        <v/>
      </c>
      <c r="E50" s="333"/>
      <c r="F50" s="38" t="str">
        <f>IF('CED. GRAL POR REP. O MANTTO'!E56="","",'CED. GRAL POR REP. O MANTTO'!E56)</f>
        <v/>
      </c>
      <c r="G50" s="67" t="str">
        <f>IF('CED. GRAL POR REP. O MANTTO'!F56="","",'CED. GRAL POR REP. O MANTTO'!F56)</f>
        <v/>
      </c>
      <c r="H50" s="92">
        <f>+'REPORTE MARZO IMROM'!M50</f>
        <v>0</v>
      </c>
      <c r="I50" s="39"/>
      <c r="J50" s="39"/>
      <c r="K50" s="39"/>
      <c r="L50" s="30">
        <f t="shared" si="1"/>
        <v>0</v>
      </c>
      <c r="M50" s="30">
        <f t="shared" si="2"/>
        <v>0</v>
      </c>
      <c r="N50" s="90">
        <f>+'REPORTE MARZO IMROM'!N50</f>
        <v>0</v>
      </c>
      <c r="O50" s="55"/>
      <c r="P50" s="56"/>
      <c r="Q50" s="63">
        <f>+'REPORTE MARZO IMROM'!Q50</f>
        <v>0</v>
      </c>
      <c r="R50" s="33" t="str">
        <f>IF(M50=0,"",M50/'CED. GRAL POR REP. O MANTTO'!G56)</f>
        <v/>
      </c>
      <c r="S50" s="44" t="str">
        <f t="shared" si="0"/>
        <v/>
      </c>
    </row>
    <row r="51" spans="2:19" s="3" customFormat="1" ht="37.5" hidden="1" customHeight="1" x14ac:dyDescent="0.2">
      <c r="B51" s="37">
        <v>34</v>
      </c>
      <c r="C51" s="38" t="str">
        <f>IF('CED. GRAL POR REP. O MANTTO'!C57="","",'CED. GRAL POR REP. O MANTTO'!C57)</f>
        <v/>
      </c>
      <c r="D51" s="333" t="str">
        <f>IF('CED. GRAL POR REP. O MANTTO'!D57="","",'CED. GRAL POR REP. O MANTTO'!D57)</f>
        <v/>
      </c>
      <c r="E51" s="333"/>
      <c r="F51" s="38" t="str">
        <f>IF('CED. GRAL POR REP. O MANTTO'!E57="","",'CED. GRAL POR REP. O MANTTO'!E57)</f>
        <v/>
      </c>
      <c r="G51" s="67" t="str">
        <f>IF('CED. GRAL POR REP. O MANTTO'!F57="","",'CED. GRAL POR REP. O MANTTO'!F57)</f>
        <v/>
      </c>
      <c r="H51" s="92">
        <f>+'REPORTE MARZO IMROM'!M51</f>
        <v>0</v>
      </c>
      <c r="I51" s="39"/>
      <c r="J51" s="39"/>
      <c r="K51" s="39"/>
      <c r="L51" s="30">
        <f t="shared" si="1"/>
        <v>0</v>
      </c>
      <c r="M51" s="30">
        <f t="shared" si="2"/>
        <v>0</v>
      </c>
      <c r="N51" s="90">
        <f>+'REPORTE MARZO IMROM'!N51</f>
        <v>0</v>
      </c>
      <c r="O51" s="55"/>
      <c r="P51" s="56"/>
      <c r="Q51" s="63">
        <f>+'REPORTE MARZO IMROM'!Q51</f>
        <v>0</v>
      </c>
      <c r="R51" s="33" t="str">
        <f>IF(M51=0,"",M51/'CED. GRAL POR REP. O MANTTO'!G57)</f>
        <v/>
      </c>
      <c r="S51" s="44" t="str">
        <f t="shared" si="0"/>
        <v/>
      </c>
    </row>
    <row r="52" spans="2:19" s="3" customFormat="1" ht="37.5" hidden="1" customHeight="1" x14ac:dyDescent="0.2">
      <c r="B52" s="37">
        <v>35</v>
      </c>
      <c r="C52" s="38" t="str">
        <f>IF('CED. GRAL POR REP. O MANTTO'!C58="","",'CED. GRAL POR REP. O MANTTO'!C58)</f>
        <v/>
      </c>
      <c r="D52" s="333" t="str">
        <f>IF('CED. GRAL POR REP. O MANTTO'!D58="","",'CED. GRAL POR REP. O MANTTO'!D58)</f>
        <v/>
      </c>
      <c r="E52" s="333"/>
      <c r="F52" s="38" t="str">
        <f>IF('CED. GRAL POR REP. O MANTTO'!E58="","",'CED. GRAL POR REP. O MANTTO'!E58)</f>
        <v/>
      </c>
      <c r="G52" s="67" t="str">
        <f>IF('CED. GRAL POR REP. O MANTTO'!F58="","",'CED. GRAL POR REP. O MANTTO'!F58)</f>
        <v/>
      </c>
      <c r="H52" s="92">
        <f>+'REPORTE MARZO IMROM'!M52</f>
        <v>0</v>
      </c>
      <c r="I52" s="39"/>
      <c r="J52" s="39"/>
      <c r="K52" s="39"/>
      <c r="L52" s="30">
        <f t="shared" si="1"/>
        <v>0</v>
      </c>
      <c r="M52" s="30">
        <f t="shared" si="2"/>
        <v>0</v>
      </c>
      <c r="N52" s="90">
        <f>+'REPORTE MARZO IMROM'!N52</f>
        <v>0</v>
      </c>
      <c r="O52" s="55"/>
      <c r="P52" s="56"/>
      <c r="Q52" s="63">
        <f>+'REPORTE MARZO IMROM'!Q52</f>
        <v>0</v>
      </c>
      <c r="R52" s="33" t="str">
        <f>IF(M52=0,"",M52/'CED. GRAL POR REP. O MANTTO'!G58)</f>
        <v/>
      </c>
      <c r="S52" s="44" t="str">
        <f t="shared" si="0"/>
        <v/>
      </c>
    </row>
    <row r="53" spans="2:19" s="3" customFormat="1" ht="37.5" hidden="1" customHeight="1" x14ac:dyDescent="0.2">
      <c r="B53" s="37">
        <v>36</v>
      </c>
      <c r="C53" s="38" t="str">
        <f>IF('CED. GRAL POR REP. O MANTTO'!C59="","",'CED. GRAL POR REP. O MANTTO'!C59)</f>
        <v/>
      </c>
      <c r="D53" s="333" t="str">
        <f>IF('CED. GRAL POR REP. O MANTTO'!D59="","",'CED. GRAL POR REP. O MANTTO'!D59)</f>
        <v/>
      </c>
      <c r="E53" s="333"/>
      <c r="F53" s="38" t="str">
        <f>IF('CED. GRAL POR REP. O MANTTO'!E59="","",'CED. GRAL POR REP. O MANTTO'!E59)</f>
        <v/>
      </c>
      <c r="G53" s="67" t="str">
        <f>IF('CED. GRAL POR REP. O MANTTO'!F59="","",'CED. GRAL POR REP. O MANTTO'!F59)</f>
        <v/>
      </c>
      <c r="H53" s="92">
        <f>+'REPORTE MARZO IMROM'!M53</f>
        <v>0</v>
      </c>
      <c r="I53" s="39"/>
      <c r="J53" s="39"/>
      <c r="K53" s="39"/>
      <c r="L53" s="30">
        <f t="shared" si="1"/>
        <v>0</v>
      </c>
      <c r="M53" s="30">
        <f t="shared" si="2"/>
        <v>0</v>
      </c>
      <c r="N53" s="90">
        <f>+'REPORTE MARZO IMROM'!N53</f>
        <v>0</v>
      </c>
      <c r="O53" s="55"/>
      <c r="P53" s="56"/>
      <c r="Q53" s="63">
        <f>+'REPORTE MARZO IMROM'!Q53</f>
        <v>0</v>
      </c>
      <c r="R53" s="33" t="str">
        <f>IF(M53=0,"",M53/'CED. GRAL POR REP. O MANTTO'!G59)</f>
        <v/>
      </c>
      <c r="S53" s="44" t="str">
        <f t="shared" si="0"/>
        <v/>
      </c>
    </row>
    <row r="54" spans="2:19" s="3" customFormat="1" ht="37.5" hidden="1" customHeight="1" x14ac:dyDescent="0.2">
      <c r="B54" s="37">
        <v>37</v>
      </c>
      <c r="C54" s="38" t="str">
        <f>IF('CED. GRAL POR REP. O MANTTO'!C60="","",'CED. GRAL POR REP. O MANTTO'!C60)</f>
        <v/>
      </c>
      <c r="D54" s="333" t="str">
        <f>IF('CED. GRAL POR REP. O MANTTO'!D60="","",'CED. GRAL POR REP. O MANTTO'!D60)</f>
        <v/>
      </c>
      <c r="E54" s="333"/>
      <c r="F54" s="38" t="str">
        <f>IF('CED. GRAL POR REP. O MANTTO'!E60="","",'CED. GRAL POR REP. O MANTTO'!E60)</f>
        <v/>
      </c>
      <c r="G54" s="67" t="str">
        <f>IF('CED. GRAL POR REP. O MANTTO'!F60="","",'CED. GRAL POR REP. O MANTTO'!F60)</f>
        <v/>
      </c>
      <c r="H54" s="92">
        <f>+'REPORTE MARZO IMROM'!M54</f>
        <v>0</v>
      </c>
      <c r="I54" s="39"/>
      <c r="J54" s="39"/>
      <c r="K54" s="39"/>
      <c r="L54" s="30">
        <f t="shared" si="1"/>
        <v>0</v>
      </c>
      <c r="M54" s="30">
        <f t="shared" si="2"/>
        <v>0</v>
      </c>
      <c r="N54" s="90">
        <f>+'REPORTE MARZO IMROM'!N54</f>
        <v>0</v>
      </c>
      <c r="O54" s="55"/>
      <c r="P54" s="56"/>
      <c r="Q54" s="63">
        <f>+'REPORTE MARZO IMROM'!Q54</f>
        <v>0</v>
      </c>
      <c r="R54" s="33" t="str">
        <f>IF(M54=0,"",M54/'CED. GRAL POR REP. O MANTTO'!G60)</f>
        <v/>
      </c>
      <c r="S54" s="44" t="str">
        <f t="shared" si="0"/>
        <v/>
      </c>
    </row>
    <row r="55" spans="2:19" s="3" customFormat="1" ht="37.5" hidden="1" customHeight="1" x14ac:dyDescent="0.2">
      <c r="B55" s="37">
        <v>38</v>
      </c>
      <c r="C55" s="38" t="str">
        <f>IF('CED. GRAL POR REP. O MANTTO'!C61="","",'CED. GRAL POR REP. O MANTTO'!C61)</f>
        <v/>
      </c>
      <c r="D55" s="333" t="str">
        <f>IF('CED. GRAL POR REP. O MANTTO'!D61="","",'CED. GRAL POR REP. O MANTTO'!D61)</f>
        <v/>
      </c>
      <c r="E55" s="333"/>
      <c r="F55" s="38" t="str">
        <f>IF('CED. GRAL POR REP. O MANTTO'!E61="","",'CED. GRAL POR REP. O MANTTO'!E61)</f>
        <v/>
      </c>
      <c r="G55" s="67" t="str">
        <f>IF('CED. GRAL POR REP. O MANTTO'!F61="","",'CED. GRAL POR REP. O MANTTO'!F61)</f>
        <v/>
      </c>
      <c r="H55" s="92">
        <f>+'REPORTE MARZO IMROM'!M55</f>
        <v>0</v>
      </c>
      <c r="I55" s="39"/>
      <c r="J55" s="39"/>
      <c r="K55" s="39"/>
      <c r="L55" s="30">
        <f t="shared" si="1"/>
        <v>0</v>
      </c>
      <c r="M55" s="30">
        <f t="shared" si="2"/>
        <v>0</v>
      </c>
      <c r="N55" s="90">
        <f>+'REPORTE MARZO IMROM'!N55</f>
        <v>0</v>
      </c>
      <c r="O55" s="55"/>
      <c r="P55" s="56"/>
      <c r="Q55" s="63">
        <f>+'REPORTE MARZO IMROM'!Q55</f>
        <v>0</v>
      </c>
      <c r="R55" s="33" t="str">
        <f>IF(M55=0,"",M55/'CED. GRAL POR REP. O MANTTO'!G61)</f>
        <v/>
      </c>
      <c r="S55" s="44" t="str">
        <f t="shared" si="0"/>
        <v/>
      </c>
    </row>
    <row r="56" spans="2:19" s="3" customFormat="1" ht="37.5" hidden="1" customHeight="1" x14ac:dyDescent="0.2">
      <c r="B56" s="37">
        <v>39</v>
      </c>
      <c r="C56" s="38" t="str">
        <f>IF('CED. GRAL POR REP. O MANTTO'!C62="","",'CED. GRAL POR REP. O MANTTO'!C62)</f>
        <v/>
      </c>
      <c r="D56" s="333" t="str">
        <f>IF('CED. GRAL POR REP. O MANTTO'!D62="","",'CED. GRAL POR REP. O MANTTO'!D62)</f>
        <v/>
      </c>
      <c r="E56" s="333"/>
      <c r="F56" s="38" t="str">
        <f>IF('CED. GRAL POR REP. O MANTTO'!E62="","",'CED. GRAL POR REP. O MANTTO'!E62)</f>
        <v/>
      </c>
      <c r="G56" s="67" t="str">
        <f>IF('CED. GRAL POR REP. O MANTTO'!F62="","",'CED. GRAL POR REP. O MANTTO'!F62)</f>
        <v/>
      </c>
      <c r="H56" s="92">
        <f>+'REPORTE MARZO IMROM'!M56</f>
        <v>0</v>
      </c>
      <c r="I56" s="39"/>
      <c r="J56" s="39"/>
      <c r="K56" s="39"/>
      <c r="L56" s="30">
        <f t="shared" si="1"/>
        <v>0</v>
      </c>
      <c r="M56" s="30">
        <f t="shared" si="2"/>
        <v>0</v>
      </c>
      <c r="N56" s="90">
        <f>+'REPORTE MARZO IMROM'!N56</f>
        <v>0</v>
      </c>
      <c r="O56" s="55"/>
      <c r="P56" s="56"/>
      <c r="Q56" s="63">
        <f>+'REPORTE MARZO IMROM'!Q56</f>
        <v>0</v>
      </c>
      <c r="R56" s="33" t="str">
        <f>IF(M56=0,"",M56/'CED. GRAL POR REP. O MANTTO'!G62)</f>
        <v/>
      </c>
      <c r="S56" s="44" t="str">
        <f t="shared" si="0"/>
        <v/>
      </c>
    </row>
    <row r="57" spans="2:19" s="3" customFormat="1" ht="37.5" hidden="1" customHeight="1" x14ac:dyDescent="0.2">
      <c r="B57" s="37">
        <v>40</v>
      </c>
      <c r="C57" s="38" t="str">
        <f>IF('CED. GRAL POR REP. O MANTTO'!C63="","",'CED. GRAL POR REP. O MANTTO'!C63)</f>
        <v/>
      </c>
      <c r="D57" s="333" t="str">
        <f>IF('CED. GRAL POR REP. O MANTTO'!D63="","",'CED. GRAL POR REP. O MANTTO'!D63)</f>
        <v/>
      </c>
      <c r="E57" s="333"/>
      <c r="F57" s="38" t="str">
        <f>IF('CED. GRAL POR REP. O MANTTO'!E63="","",'CED. GRAL POR REP. O MANTTO'!E63)</f>
        <v/>
      </c>
      <c r="G57" s="67" t="str">
        <f>IF('CED. GRAL POR REP. O MANTTO'!F63="","",'CED. GRAL POR REP. O MANTTO'!F63)</f>
        <v/>
      </c>
      <c r="H57" s="92">
        <f>+'REPORTE MARZO IMROM'!M57</f>
        <v>0</v>
      </c>
      <c r="I57" s="39"/>
      <c r="J57" s="39"/>
      <c r="K57" s="39"/>
      <c r="L57" s="30">
        <f t="shared" si="1"/>
        <v>0</v>
      </c>
      <c r="M57" s="30">
        <f t="shared" si="2"/>
        <v>0</v>
      </c>
      <c r="N57" s="90">
        <f>+'REPORTE MARZO IMROM'!N57</f>
        <v>0</v>
      </c>
      <c r="O57" s="55"/>
      <c r="P57" s="56"/>
      <c r="Q57" s="63">
        <f>+'REPORTE MARZO IMROM'!Q57</f>
        <v>0</v>
      </c>
      <c r="R57" s="33" t="str">
        <f>IF(M57=0,"",M57/'CED. GRAL POR REP. O MANTTO'!G63)</f>
        <v/>
      </c>
      <c r="S57" s="44" t="str">
        <f t="shared" si="0"/>
        <v/>
      </c>
    </row>
    <row r="58" spans="2:19" s="3" customFormat="1" ht="37.5" hidden="1" customHeight="1" x14ac:dyDescent="0.2">
      <c r="B58" s="37">
        <v>41</v>
      </c>
      <c r="C58" s="38" t="str">
        <f>IF('CED. GRAL POR REP. O MANTTO'!C64="","",'CED. GRAL POR REP. O MANTTO'!C64)</f>
        <v/>
      </c>
      <c r="D58" s="333" t="str">
        <f>IF('CED. GRAL POR REP. O MANTTO'!D64="","",'CED. GRAL POR REP. O MANTTO'!D64)</f>
        <v/>
      </c>
      <c r="E58" s="333"/>
      <c r="F58" s="38" t="str">
        <f>IF('CED. GRAL POR REP. O MANTTO'!E64="","",'CED. GRAL POR REP. O MANTTO'!E64)</f>
        <v/>
      </c>
      <c r="G58" s="67" t="str">
        <f>IF('CED. GRAL POR REP. O MANTTO'!F64="","",'CED. GRAL POR REP. O MANTTO'!F64)</f>
        <v/>
      </c>
      <c r="H58" s="92">
        <f>+'REPORTE MARZO IMROM'!M58</f>
        <v>0</v>
      </c>
      <c r="I58" s="39"/>
      <c r="J58" s="39"/>
      <c r="K58" s="39"/>
      <c r="L58" s="30">
        <f t="shared" si="1"/>
        <v>0</v>
      </c>
      <c r="M58" s="30">
        <f t="shared" si="2"/>
        <v>0</v>
      </c>
      <c r="N58" s="90">
        <f>+'REPORTE MARZO IMROM'!N58</f>
        <v>0</v>
      </c>
      <c r="O58" s="55"/>
      <c r="P58" s="56"/>
      <c r="Q58" s="63">
        <f>+'REPORTE MARZO IMROM'!Q58</f>
        <v>0</v>
      </c>
      <c r="R58" s="33" t="str">
        <f>IF(M58=0,"",M58/'CED. GRAL POR REP. O MANTTO'!G64)</f>
        <v/>
      </c>
      <c r="S58" s="44" t="str">
        <f t="shared" si="0"/>
        <v/>
      </c>
    </row>
    <row r="59" spans="2:19" s="3" customFormat="1" ht="37.5" hidden="1" customHeight="1" x14ac:dyDescent="0.2">
      <c r="B59" s="37">
        <v>42</v>
      </c>
      <c r="C59" s="38" t="str">
        <f>IF('CED. GRAL POR REP. O MANTTO'!C65="","",'CED. GRAL POR REP. O MANTTO'!C65)</f>
        <v/>
      </c>
      <c r="D59" s="333" t="str">
        <f>IF('CED. GRAL POR REP. O MANTTO'!D65="","",'CED. GRAL POR REP. O MANTTO'!D65)</f>
        <v/>
      </c>
      <c r="E59" s="333"/>
      <c r="F59" s="38" t="str">
        <f>IF('CED. GRAL POR REP. O MANTTO'!E65="","",'CED. GRAL POR REP. O MANTTO'!E65)</f>
        <v/>
      </c>
      <c r="G59" s="67" t="str">
        <f>IF('CED. GRAL POR REP. O MANTTO'!F65="","",'CED. GRAL POR REP. O MANTTO'!F65)</f>
        <v/>
      </c>
      <c r="H59" s="92">
        <f>+'REPORTE MARZO IMROM'!M59</f>
        <v>0</v>
      </c>
      <c r="I59" s="39"/>
      <c r="J59" s="39"/>
      <c r="K59" s="39"/>
      <c r="L59" s="30">
        <f t="shared" si="1"/>
        <v>0</v>
      </c>
      <c r="M59" s="30">
        <f t="shared" si="2"/>
        <v>0</v>
      </c>
      <c r="N59" s="90">
        <f>+'REPORTE MARZO IMROM'!N59</f>
        <v>0</v>
      </c>
      <c r="O59" s="55"/>
      <c r="P59" s="56"/>
      <c r="Q59" s="63">
        <f>+'REPORTE MARZO IMROM'!Q59</f>
        <v>0</v>
      </c>
      <c r="R59" s="33" t="str">
        <f>IF(M59=0,"",M59/'CED. GRAL POR REP. O MANTTO'!G65)</f>
        <v/>
      </c>
      <c r="S59" s="44" t="str">
        <f t="shared" si="0"/>
        <v/>
      </c>
    </row>
    <row r="60" spans="2:19" s="3" customFormat="1" ht="37.5" hidden="1" customHeight="1" x14ac:dyDescent="0.2">
      <c r="B60" s="37">
        <v>43</v>
      </c>
      <c r="C60" s="38" t="str">
        <f>IF('CED. GRAL POR REP. O MANTTO'!C66="","",'CED. GRAL POR REP. O MANTTO'!C66)</f>
        <v/>
      </c>
      <c r="D60" s="333" t="str">
        <f>IF('CED. GRAL POR REP. O MANTTO'!D66="","",'CED. GRAL POR REP. O MANTTO'!D66)</f>
        <v/>
      </c>
      <c r="E60" s="333"/>
      <c r="F60" s="38" t="str">
        <f>IF('CED. GRAL POR REP. O MANTTO'!E66="","",'CED. GRAL POR REP. O MANTTO'!E66)</f>
        <v/>
      </c>
      <c r="G60" s="67" t="str">
        <f>IF('CED. GRAL POR REP. O MANTTO'!F66="","",'CED. GRAL POR REP. O MANTTO'!F66)</f>
        <v/>
      </c>
      <c r="H60" s="92">
        <f>+'REPORTE MARZO IMROM'!M60</f>
        <v>0</v>
      </c>
      <c r="I60" s="39"/>
      <c r="J60" s="39"/>
      <c r="K60" s="39"/>
      <c r="L60" s="30">
        <f t="shared" si="1"/>
        <v>0</v>
      </c>
      <c r="M60" s="30">
        <f t="shared" si="2"/>
        <v>0</v>
      </c>
      <c r="N60" s="90">
        <f>+'REPORTE MARZO IMROM'!N60</f>
        <v>0</v>
      </c>
      <c r="O60" s="55"/>
      <c r="P60" s="56"/>
      <c r="Q60" s="63">
        <f>+'REPORTE MARZO IMROM'!Q60</f>
        <v>0</v>
      </c>
      <c r="R60" s="33" t="str">
        <f>IF(M60=0,"",M60/'CED. GRAL POR REP. O MANTTO'!G66)</f>
        <v/>
      </c>
      <c r="S60" s="44" t="str">
        <f t="shared" si="0"/>
        <v/>
      </c>
    </row>
    <row r="61" spans="2:19" s="3" customFormat="1" ht="37.5" hidden="1" customHeight="1" x14ac:dyDescent="0.2">
      <c r="B61" s="37">
        <v>44</v>
      </c>
      <c r="C61" s="38" t="str">
        <f>IF('CED. GRAL POR REP. O MANTTO'!C67="","",'CED. GRAL POR REP. O MANTTO'!C67)</f>
        <v/>
      </c>
      <c r="D61" s="333" t="str">
        <f>IF('CED. GRAL POR REP. O MANTTO'!D67="","",'CED. GRAL POR REP. O MANTTO'!D67)</f>
        <v/>
      </c>
      <c r="E61" s="333"/>
      <c r="F61" s="38" t="str">
        <f>IF('CED. GRAL POR REP. O MANTTO'!E67="","",'CED. GRAL POR REP. O MANTTO'!E67)</f>
        <v/>
      </c>
      <c r="G61" s="67" t="str">
        <f>IF('CED. GRAL POR REP. O MANTTO'!F67="","",'CED. GRAL POR REP. O MANTTO'!F67)</f>
        <v/>
      </c>
      <c r="H61" s="92">
        <f>+'REPORTE MARZO IMROM'!M61</f>
        <v>0</v>
      </c>
      <c r="I61" s="39"/>
      <c r="J61" s="39"/>
      <c r="K61" s="39"/>
      <c r="L61" s="30">
        <f t="shared" si="1"/>
        <v>0</v>
      </c>
      <c r="M61" s="30">
        <f t="shared" si="2"/>
        <v>0</v>
      </c>
      <c r="N61" s="90">
        <f>+'REPORTE MARZO IMROM'!N61</f>
        <v>0</v>
      </c>
      <c r="O61" s="55"/>
      <c r="P61" s="56"/>
      <c r="Q61" s="63">
        <f>+'REPORTE MARZO IMROM'!Q61</f>
        <v>0</v>
      </c>
      <c r="R61" s="33" t="str">
        <f>IF(M61=0,"",M61/'CED. GRAL POR REP. O MANTTO'!G67)</f>
        <v/>
      </c>
      <c r="S61" s="44" t="str">
        <f t="shared" si="0"/>
        <v/>
      </c>
    </row>
    <row r="62" spans="2:19" s="3" customFormat="1" ht="37.5" hidden="1" customHeight="1" x14ac:dyDescent="0.2">
      <c r="B62" s="37">
        <v>45</v>
      </c>
      <c r="C62" s="38" t="str">
        <f>IF('CED. GRAL POR REP. O MANTTO'!C68="","",'CED. GRAL POR REP. O MANTTO'!C68)</f>
        <v/>
      </c>
      <c r="D62" s="333" t="str">
        <f>IF('CED. GRAL POR REP. O MANTTO'!D68="","",'CED. GRAL POR REP. O MANTTO'!D68)</f>
        <v/>
      </c>
      <c r="E62" s="333"/>
      <c r="F62" s="38" t="str">
        <f>IF('CED. GRAL POR REP. O MANTTO'!E68="","",'CED. GRAL POR REP. O MANTTO'!E68)</f>
        <v/>
      </c>
      <c r="G62" s="67" t="str">
        <f>IF('CED. GRAL POR REP. O MANTTO'!F68="","",'CED. GRAL POR REP. O MANTTO'!F68)</f>
        <v/>
      </c>
      <c r="H62" s="92">
        <f>+'REPORTE MARZO IMROM'!M62</f>
        <v>0</v>
      </c>
      <c r="I62" s="39"/>
      <c r="J62" s="39"/>
      <c r="K62" s="39"/>
      <c r="L62" s="30">
        <f t="shared" si="1"/>
        <v>0</v>
      </c>
      <c r="M62" s="30">
        <f t="shared" si="2"/>
        <v>0</v>
      </c>
      <c r="N62" s="90">
        <f>+'REPORTE MARZO IMROM'!N62</f>
        <v>0</v>
      </c>
      <c r="O62" s="55"/>
      <c r="P62" s="56"/>
      <c r="Q62" s="63">
        <f>+'REPORTE MARZO IMROM'!Q62</f>
        <v>0</v>
      </c>
      <c r="R62" s="33" t="str">
        <f>IF(M62=0,"",M62/'CED. GRAL POR REP. O MANTTO'!G68)</f>
        <v/>
      </c>
      <c r="S62" s="44" t="str">
        <f t="shared" si="0"/>
        <v/>
      </c>
    </row>
    <row r="63" spans="2:19" s="3" customFormat="1" ht="37.5" hidden="1" customHeight="1" x14ac:dyDescent="0.2">
      <c r="B63" s="37">
        <v>46</v>
      </c>
      <c r="C63" s="38" t="str">
        <f>IF('CED. GRAL POR REP. O MANTTO'!C69="","",'CED. GRAL POR REP. O MANTTO'!C69)</f>
        <v/>
      </c>
      <c r="D63" s="333" t="str">
        <f>IF('CED. GRAL POR REP. O MANTTO'!D69="","",'CED. GRAL POR REP. O MANTTO'!D69)</f>
        <v/>
      </c>
      <c r="E63" s="333"/>
      <c r="F63" s="38" t="str">
        <f>IF('CED. GRAL POR REP. O MANTTO'!E69="","",'CED. GRAL POR REP. O MANTTO'!E69)</f>
        <v/>
      </c>
      <c r="G63" s="67" t="str">
        <f>IF('CED. GRAL POR REP. O MANTTO'!F69="","",'CED. GRAL POR REP. O MANTTO'!F69)</f>
        <v/>
      </c>
      <c r="H63" s="92">
        <f>+'REPORTE MARZO IMROM'!M63</f>
        <v>0</v>
      </c>
      <c r="I63" s="39"/>
      <c r="J63" s="39"/>
      <c r="K63" s="39"/>
      <c r="L63" s="30">
        <f t="shared" si="1"/>
        <v>0</v>
      </c>
      <c r="M63" s="30">
        <f t="shared" si="2"/>
        <v>0</v>
      </c>
      <c r="N63" s="90">
        <f>+'REPORTE MARZO IMROM'!N63</f>
        <v>0</v>
      </c>
      <c r="O63" s="55"/>
      <c r="P63" s="56"/>
      <c r="Q63" s="63">
        <f>+'REPORTE MARZO IMROM'!Q63</f>
        <v>0</v>
      </c>
      <c r="R63" s="33" t="str">
        <f>IF(M63=0,"",M63/'CED. GRAL POR REP. O MANTTO'!G69)</f>
        <v/>
      </c>
      <c r="S63" s="44" t="str">
        <f t="shared" si="0"/>
        <v/>
      </c>
    </row>
    <row r="64" spans="2:19" s="3" customFormat="1" ht="37.5" hidden="1" customHeight="1" x14ac:dyDescent="0.2">
      <c r="B64" s="37">
        <v>47</v>
      </c>
      <c r="C64" s="38" t="str">
        <f>IF('CED. GRAL POR REP. O MANTTO'!C70="","",'CED. GRAL POR REP. O MANTTO'!C70)</f>
        <v/>
      </c>
      <c r="D64" s="333" t="str">
        <f>IF('CED. GRAL POR REP. O MANTTO'!D70="","",'CED. GRAL POR REP. O MANTTO'!D70)</f>
        <v/>
      </c>
      <c r="E64" s="333"/>
      <c r="F64" s="38" t="str">
        <f>IF('CED. GRAL POR REP. O MANTTO'!E70="","",'CED. GRAL POR REP. O MANTTO'!E70)</f>
        <v/>
      </c>
      <c r="G64" s="67" t="str">
        <f>IF('CED. GRAL POR REP. O MANTTO'!F70="","",'CED. GRAL POR REP. O MANTTO'!F70)</f>
        <v/>
      </c>
      <c r="H64" s="92">
        <f>+'REPORTE MARZO IMROM'!M64</f>
        <v>0</v>
      </c>
      <c r="I64" s="39"/>
      <c r="J64" s="39"/>
      <c r="K64" s="39"/>
      <c r="L64" s="30">
        <f t="shared" si="1"/>
        <v>0</v>
      </c>
      <c r="M64" s="30">
        <f t="shared" si="2"/>
        <v>0</v>
      </c>
      <c r="N64" s="90">
        <f>+'REPORTE MARZO IMROM'!N64</f>
        <v>0</v>
      </c>
      <c r="O64" s="55"/>
      <c r="P64" s="56"/>
      <c r="Q64" s="63">
        <f>+'REPORTE MARZO IMROM'!Q64</f>
        <v>0</v>
      </c>
      <c r="R64" s="33" t="str">
        <f>IF(M64=0,"",M64/'CED. GRAL POR REP. O MANTTO'!G70)</f>
        <v/>
      </c>
      <c r="S64" s="44" t="str">
        <f t="shared" si="0"/>
        <v/>
      </c>
    </row>
    <row r="65" spans="2:19" s="3" customFormat="1" ht="37.5" hidden="1" customHeight="1" x14ac:dyDescent="0.2">
      <c r="B65" s="37">
        <v>48</v>
      </c>
      <c r="C65" s="38" t="str">
        <f>IF('CED. GRAL POR REP. O MANTTO'!C71="","",'CED. GRAL POR REP. O MANTTO'!C71)</f>
        <v/>
      </c>
      <c r="D65" s="333" t="str">
        <f>IF('CED. GRAL POR REP. O MANTTO'!D71="","",'CED. GRAL POR REP. O MANTTO'!D71)</f>
        <v/>
      </c>
      <c r="E65" s="333"/>
      <c r="F65" s="38" t="str">
        <f>IF('CED. GRAL POR REP. O MANTTO'!E71="","",'CED. GRAL POR REP. O MANTTO'!E71)</f>
        <v/>
      </c>
      <c r="G65" s="67" t="str">
        <f>IF('CED. GRAL POR REP. O MANTTO'!F71="","",'CED. GRAL POR REP. O MANTTO'!F71)</f>
        <v/>
      </c>
      <c r="H65" s="92">
        <f>+'REPORTE MARZO IMROM'!M65</f>
        <v>0</v>
      </c>
      <c r="I65" s="39"/>
      <c r="J65" s="39"/>
      <c r="K65" s="39"/>
      <c r="L65" s="30">
        <f t="shared" si="1"/>
        <v>0</v>
      </c>
      <c r="M65" s="30">
        <f t="shared" si="2"/>
        <v>0</v>
      </c>
      <c r="N65" s="90">
        <f>+'REPORTE MARZO IMROM'!N65</f>
        <v>0</v>
      </c>
      <c r="O65" s="55"/>
      <c r="P65" s="56"/>
      <c r="Q65" s="63">
        <f>+'REPORTE MARZO IMROM'!Q65</f>
        <v>0</v>
      </c>
      <c r="R65" s="33" t="str">
        <f>IF(M65=0,"",M65/'CED. GRAL POR REP. O MANTTO'!G71)</f>
        <v/>
      </c>
      <c r="S65" s="44" t="str">
        <f t="shared" si="0"/>
        <v/>
      </c>
    </row>
    <row r="66" spans="2:19" s="3" customFormat="1" ht="37.5" hidden="1" customHeight="1" x14ac:dyDescent="0.2">
      <c r="B66" s="37">
        <v>49</v>
      </c>
      <c r="C66" s="38" t="str">
        <f>IF('CED. GRAL POR REP. O MANTTO'!C72="","",'CED. GRAL POR REP. O MANTTO'!C72)</f>
        <v/>
      </c>
      <c r="D66" s="333" t="str">
        <f>IF('CED. GRAL POR REP. O MANTTO'!D72="","",'CED. GRAL POR REP. O MANTTO'!D72)</f>
        <v/>
      </c>
      <c r="E66" s="333"/>
      <c r="F66" s="38" t="str">
        <f>IF('CED. GRAL POR REP. O MANTTO'!E72="","",'CED. GRAL POR REP. O MANTTO'!E72)</f>
        <v/>
      </c>
      <c r="G66" s="67" t="str">
        <f>IF('CED. GRAL POR REP. O MANTTO'!F72="","",'CED. GRAL POR REP. O MANTTO'!F72)</f>
        <v/>
      </c>
      <c r="H66" s="92">
        <f>+'REPORTE MARZO IMROM'!M66</f>
        <v>0</v>
      </c>
      <c r="I66" s="39"/>
      <c r="J66" s="39"/>
      <c r="K66" s="39"/>
      <c r="L66" s="30">
        <f t="shared" si="1"/>
        <v>0</v>
      </c>
      <c r="M66" s="30">
        <f t="shared" si="2"/>
        <v>0</v>
      </c>
      <c r="N66" s="90">
        <f>+'REPORTE MARZO IMROM'!N66</f>
        <v>0</v>
      </c>
      <c r="O66" s="55"/>
      <c r="P66" s="56"/>
      <c r="Q66" s="63">
        <f>+'REPORTE MARZO IMROM'!Q66</f>
        <v>0</v>
      </c>
      <c r="R66" s="33" t="str">
        <f>IF(M66=0,"",M66/'CED. GRAL POR REP. O MANTTO'!G72)</f>
        <v/>
      </c>
      <c r="S66" s="44" t="str">
        <f t="shared" si="0"/>
        <v/>
      </c>
    </row>
    <row r="67" spans="2:19" s="3" customFormat="1" ht="37.5" hidden="1" customHeight="1" x14ac:dyDescent="0.2">
      <c r="B67" s="37">
        <v>50</v>
      </c>
      <c r="C67" s="38" t="str">
        <f>IF('CED. GRAL POR REP. O MANTTO'!C73="","",'CED. GRAL POR REP. O MANTTO'!C73)</f>
        <v/>
      </c>
      <c r="D67" s="333" t="str">
        <f>IF('CED. GRAL POR REP. O MANTTO'!D73="","",'CED. GRAL POR REP. O MANTTO'!D73)</f>
        <v/>
      </c>
      <c r="E67" s="333"/>
      <c r="F67" s="38" t="str">
        <f>IF('CED. GRAL POR REP. O MANTTO'!E73="","",'CED. GRAL POR REP. O MANTTO'!E73)</f>
        <v/>
      </c>
      <c r="G67" s="67" t="str">
        <f>IF('CED. GRAL POR REP. O MANTTO'!F73="","",'CED. GRAL POR REP. O MANTTO'!F73)</f>
        <v/>
      </c>
      <c r="H67" s="92">
        <f>+'REPORTE MARZO IMROM'!M67</f>
        <v>0</v>
      </c>
      <c r="I67" s="39"/>
      <c r="J67" s="39"/>
      <c r="K67" s="39"/>
      <c r="L67" s="30">
        <f t="shared" si="1"/>
        <v>0</v>
      </c>
      <c r="M67" s="30">
        <f t="shared" si="2"/>
        <v>0</v>
      </c>
      <c r="N67" s="90">
        <f>+'REPORTE MARZO IMROM'!N67</f>
        <v>0</v>
      </c>
      <c r="O67" s="55"/>
      <c r="P67" s="56"/>
      <c r="Q67" s="63">
        <f>+'REPORTE MARZO IMROM'!Q67</f>
        <v>0</v>
      </c>
      <c r="R67" s="33" t="str">
        <f>IF(M67=0,"",M67/'CED. GRAL POR REP. O MANTTO'!G73)</f>
        <v/>
      </c>
      <c r="S67" s="44" t="str">
        <f t="shared" si="0"/>
        <v/>
      </c>
    </row>
    <row r="68" spans="2:19" s="3" customFormat="1" ht="37.5" hidden="1" customHeight="1" x14ac:dyDescent="0.2">
      <c r="B68" s="37">
        <v>51</v>
      </c>
      <c r="C68" s="38" t="str">
        <f>IF('CED. GRAL POR REP. O MANTTO'!C74="","",'CED. GRAL POR REP. O MANTTO'!C74)</f>
        <v/>
      </c>
      <c r="D68" s="333" t="str">
        <f>IF('CED. GRAL POR REP. O MANTTO'!D74="","",'CED. GRAL POR REP. O MANTTO'!D74)</f>
        <v/>
      </c>
      <c r="E68" s="333"/>
      <c r="F68" s="38" t="str">
        <f>IF('CED. GRAL POR REP. O MANTTO'!E74="","",'CED. GRAL POR REP. O MANTTO'!E74)</f>
        <v/>
      </c>
      <c r="G68" s="67" t="str">
        <f>IF('CED. GRAL POR REP. O MANTTO'!F74="","",'CED. GRAL POR REP. O MANTTO'!F74)</f>
        <v/>
      </c>
      <c r="H68" s="92">
        <f>+'REPORTE MARZO IMROM'!M68</f>
        <v>0</v>
      </c>
      <c r="I68" s="39"/>
      <c r="J68" s="39"/>
      <c r="K68" s="39"/>
      <c r="L68" s="30">
        <f t="shared" si="1"/>
        <v>0</v>
      </c>
      <c r="M68" s="30">
        <f t="shared" si="2"/>
        <v>0</v>
      </c>
      <c r="N68" s="90">
        <f>+'REPORTE MARZO IMROM'!N68</f>
        <v>0</v>
      </c>
      <c r="O68" s="55"/>
      <c r="P68" s="56"/>
      <c r="Q68" s="63">
        <f>+'REPORTE MARZO IMROM'!Q68</f>
        <v>0</v>
      </c>
      <c r="R68" s="33" t="str">
        <f>IF(M68=0,"",M68/'CED. GRAL POR REP. O MANTTO'!G74)</f>
        <v/>
      </c>
      <c r="S68" s="44" t="str">
        <f t="shared" si="0"/>
        <v/>
      </c>
    </row>
    <row r="69" spans="2:19" s="3" customFormat="1" ht="37.5" hidden="1" customHeight="1" x14ac:dyDescent="0.2">
      <c r="B69" s="37">
        <v>52</v>
      </c>
      <c r="C69" s="38" t="str">
        <f>IF('CED. GRAL POR REP. O MANTTO'!C75="","",'CED. GRAL POR REP. O MANTTO'!C75)</f>
        <v/>
      </c>
      <c r="D69" s="333" t="str">
        <f>IF('CED. GRAL POR REP. O MANTTO'!D75="","",'CED. GRAL POR REP. O MANTTO'!D75)</f>
        <v/>
      </c>
      <c r="E69" s="333"/>
      <c r="F69" s="38" t="str">
        <f>IF('CED. GRAL POR REP. O MANTTO'!E75="","",'CED. GRAL POR REP. O MANTTO'!E75)</f>
        <v/>
      </c>
      <c r="G69" s="67" t="str">
        <f>IF('CED. GRAL POR REP. O MANTTO'!F75="","",'CED. GRAL POR REP. O MANTTO'!F75)</f>
        <v/>
      </c>
      <c r="H69" s="92">
        <f>+'REPORTE MARZO IMROM'!M69</f>
        <v>0</v>
      </c>
      <c r="I69" s="39"/>
      <c r="J69" s="39"/>
      <c r="K69" s="39"/>
      <c r="L69" s="30">
        <f t="shared" si="1"/>
        <v>0</v>
      </c>
      <c r="M69" s="30">
        <f t="shared" si="2"/>
        <v>0</v>
      </c>
      <c r="N69" s="90">
        <f>+'REPORTE MARZO IMROM'!N69</f>
        <v>0</v>
      </c>
      <c r="O69" s="55"/>
      <c r="P69" s="56"/>
      <c r="Q69" s="63">
        <f>+'REPORTE MARZO IMROM'!Q69</f>
        <v>0</v>
      </c>
      <c r="R69" s="33" t="str">
        <f>IF(M69=0,"",M69/'CED. GRAL POR REP. O MANTTO'!G75)</f>
        <v/>
      </c>
      <c r="S69" s="44" t="str">
        <f t="shared" si="0"/>
        <v/>
      </c>
    </row>
    <row r="70" spans="2:19" s="3" customFormat="1" ht="37.5" hidden="1" customHeight="1" x14ac:dyDescent="0.2">
      <c r="B70" s="37">
        <v>53</v>
      </c>
      <c r="C70" s="38" t="str">
        <f>IF('CED. GRAL POR REP. O MANTTO'!C76="","",'CED. GRAL POR REP. O MANTTO'!C76)</f>
        <v/>
      </c>
      <c r="D70" s="333" t="str">
        <f>IF('CED. GRAL POR REP. O MANTTO'!D76="","",'CED. GRAL POR REP. O MANTTO'!D76)</f>
        <v/>
      </c>
      <c r="E70" s="333"/>
      <c r="F70" s="38" t="str">
        <f>IF('CED. GRAL POR REP. O MANTTO'!E76="","",'CED. GRAL POR REP. O MANTTO'!E76)</f>
        <v/>
      </c>
      <c r="G70" s="67" t="str">
        <f>IF('CED. GRAL POR REP. O MANTTO'!F76="","",'CED. GRAL POR REP. O MANTTO'!F76)</f>
        <v/>
      </c>
      <c r="H70" s="92">
        <f>+'REPORTE MARZO IMROM'!M70</f>
        <v>0</v>
      </c>
      <c r="I70" s="39"/>
      <c r="J70" s="39"/>
      <c r="K70" s="39"/>
      <c r="L70" s="30">
        <f t="shared" si="1"/>
        <v>0</v>
      </c>
      <c r="M70" s="30">
        <f t="shared" si="2"/>
        <v>0</v>
      </c>
      <c r="N70" s="90">
        <f>+'REPORTE MARZO IMROM'!N70</f>
        <v>0</v>
      </c>
      <c r="O70" s="55"/>
      <c r="P70" s="56"/>
      <c r="Q70" s="63">
        <f>+'REPORTE MARZO IMROM'!Q70</f>
        <v>0</v>
      </c>
      <c r="R70" s="33" t="str">
        <f>IF(M70=0,"",M70/'CED. GRAL POR REP. O MANTTO'!G76)</f>
        <v/>
      </c>
      <c r="S70" s="44" t="str">
        <f t="shared" si="0"/>
        <v/>
      </c>
    </row>
    <row r="71" spans="2:19" s="3" customFormat="1" ht="37.5" hidden="1" customHeight="1" x14ac:dyDescent="0.2">
      <c r="B71" s="37">
        <v>54</v>
      </c>
      <c r="C71" s="38" t="str">
        <f>IF('CED. GRAL POR REP. O MANTTO'!C77="","",'CED. GRAL POR REP. O MANTTO'!C77)</f>
        <v/>
      </c>
      <c r="D71" s="333" t="str">
        <f>IF('CED. GRAL POR REP. O MANTTO'!D77="","",'CED. GRAL POR REP. O MANTTO'!D77)</f>
        <v/>
      </c>
      <c r="E71" s="333"/>
      <c r="F71" s="38" t="str">
        <f>IF('CED. GRAL POR REP. O MANTTO'!E77="","",'CED. GRAL POR REP. O MANTTO'!E77)</f>
        <v/>
      </c>
      <c r="G71" s="67" t="str">
        <f>IF('CED. GRAL POR REP. O MANTTO'!F77="","",'CED. GRAL POR REP. O MANTTO'!F77)</f>
        <v/>
      </c>
      <c r="H71" s="92">
        <f>+'REPORTE MARZO IMROM'!M71</f>
        <v>0</v>
      </c>
      <c r="I71" s="39"/>
      <c r="J71" s="39"/>
      <c r="K71" s="39"/>
      <c r="L71" s="30">
        <f t="shared" si="1"/>
        <v>0</v>
      </c>
      <c r="M71" s="30">
        <f t="shared" si="2"/>
        <v>0</v>
      </c>
      <c r="N71" s="90">
        <f>+'REPORTE MARZO IMROM'!N71</f>
        <v>0</v>
      </c>
      <c r="O71" s="55"/>
      <c r="P71" s="56"/>
      <c r="Q71" s="63">
        <f>+'REPORTE MARZO IMROM'!Q71</f>
        <v>0</v>
      </c>
      <c r="R71" s="33" t="str">
        <f>IF(M71=0,"",M71/'CED. GRAL POR REP. O MANTTO'!G77)</f>
        <v/>
      </c>
      <c r="S71" s="44" t="str">
        <f t="shared" si="0"/>
        <v/>
      </c>
    </row>
    <row r="72" spans="2:19" s="3" customFormat="1" ht="37.5" hidden="1" customHeight="1" x14ac:dyDescent="0.2">
      <c r="B72" s="37">
        <v>55</v>
      </c>
      <c r="C72" s="38" t="str">
        <f>IF('CED. GRAL POR REP. O MANTTO'!C78="","",'CED. GRAL POR REP. O MANTTO'!C78)</f>
        <v/>
      </c>
      <c r="D72" s="333" t="str">
        <f>IF('CED. GRAL POR REP. O MANTTO'!D78="","",'CED. GRAL POR REP. O MANTTO'!D78)</f>
        <v/>
      </c>
      <c r="E72" s="333"/>
      <c r="F72" s="38" t="str">
        <f>IF('CED. GRAL POR REP. O MANTTO'!E78="","",'CED. GRAL POR REP. O MANTTO'!E78)</f>
        <v/>
      </c>
      <c r="G72" s="67" t="str">
        <f>IF('CED. GRAL POR REP. O MANTTO'!F78="","",'CED. GRAL POR REP. O MANTTO'!F78)</f>
        <v/>
      </c>
      <c r="H72" s="92">
        <f>+'REPORTE MARZO IMROM'!M72</f>
        <v>0</v>
      </c>
      <c r="I72" s="39"/>
      <c r="J72" s="39"/>
      <c r="K72" s="39"/>
      <c r="L72" s="30">
        <f t="shared" si="1"/>
        <v>0</v>
      </c>
      <c r="M72" s="30">
        <f t="shared" si="2"/>
        <v>0</v>
      </c>
      <c r="N72" s="90">
        <f>+'REPORTE MARZO IMROM'!N72</f>
        <v>0</v>
      </c>
      <c r="O72" s="55"/>
      <c r="P72" s="56"/>
      <c r="Q72" s="63">
        <f>+'REPORTE MARZO IMROM'!Q72</f>
        <v>0</v>
      </c>
      <c r="R72" s="33" t="str">
        <f>IF(M72=0,"",M72/'CED. GRAL POR REP. O MANTTO'!G78)</f>
        <v/>
      </c>
      <c r="S72" s="44" t="str">
        <f t="shared" si="0"/>
        <v/>
      </c>
    </row>
    <row r="73" spans="2:19" s="3" customFormat="1" ht="37.5" hidden="1" customHeight="1" x14ac:dyDescent="0.2">
      <c r="B73" s="37">
        <v>56</v>
      </c>
      <c r="C73" s="38" t="str">
        <f>IF('CED. GRAL POR REP. O MANTTO'!C79="","",'CED. GRAL POR REP. O MANTTO'!C79)</f>
        <v/>
      </c>
      <c r="D73" s="333" t="str">
        <f>IF('CED. GRAL POR REP. O MANTTO'!D79="","",'CED. GRAL POR REP. O MANTTO'!D79)</f>
        <v/>
      </c>
      <c r="E73" s="333"/>
      <c r="F73" s="38" t="str">
        <f>IF('CED. GRAL POR REP. O MANTTO'!E79="","",'CED. GRAL POR REP. O MANTTO'!E79)</f>
        <v/>
      </c>
      <c r="G73" s="67" t="str">
        <f>IF('CED. GRAL POR REP. O MANTTO'!F79="","",'CED. GRAL POR REP. O MANTTO'!F79)</f>
        <v/>
      </c>
      <c r="H73" s="92">
        <f>+'REPORTE MARZO IMROM'!M73</f>
        <v>0</v>
      </c>
      <c r="I73" s="39"/>
      <c r="J73" s="39"/>
      <c r="K73" s="39"/>
      <c r="L73" s="30">
        <f t="shared" si="1"/>
        <v>0</v>
      </c>
      <c r="M73" s="30">
        <f t="shared" si="2"/>
        <v>0</v>
      </c>
      <c r="N73" s="90">
        <f>+'REPORTE MARZO IMROM'!N73</f>
        <v>0</v>
      </c>
      <c r="O73" s="55"/>
      <c r="P73" s="56"/>
      <c r="Q73" s="63">
        <f>+'REPORTE MARZO IMROM'!Q73</f>
        <v>0</v>
      </c>
      <c r="R73" s="33" t="str">
        <f>IF(M73=0,"",M73/'CED. GRAL POR REP. O MANTTO'!G79)</f>
        <v/>
      </c>
      <c r="S73" s="44" t="str">
        <f t="shared" si="0"/>
        <v/>
      </c>
    </row>
    <row r="74" spans="2:19" s="3" customFormat="1" ht="37.5" hidden="1" customHeight="1" x14ac:dyDescent="0.2">
      <c r="B74" s="37">
        <v>57</v>
      </c>
      <c r="C74" s="38" t="str">
        <f>IF('CED. GRAL POR REP. O MANTTO'!C80="","",'CED. GRAL POR REP. O MANTTO'!C80)</f>
        <v/>
      </c>
      <c r="D74" s="333" t="str">
        <f>IF('CED. GRAL POR REP. O MANTTO'!D80="","",'CED. GRAL POR REP. O MANTTO'!D80)</f>
        <v/>
      </c>
      <c r="E74" s="333"/>
      <c r="F74" s="38" t="str">
        <f>IF('CED. GRAL POR REP. O MANTTO'!E80="","",'CED. GRAL POR REP. O MANTTO'!E80)</f>
        <v/>
      </c>
      <c r="G74" s="67" t="str">
        <f>IF('CED. GRAL POR REP. O MANTTO'!F80="","",'CED. GRAL POR REP. O MANTTO'!F80)</f>
        <v/>
      </c>
      <c r="H74" s="92">
        <f>+'REPORTE MARZO IMROM'!M74</f>
        <v>0</v>
      </c>
      <c r="I74" s="39"/>
      <c r="J74" s="39"/>
      <c r="K74" s="39"/>
      <c r="L74" s="30">
        <f t="shared" si="1"/>
        <v>0</v>
      </c>
      <c r="M74" s="30">
        <f t="shared" si="2"/>
        <v>0</v>
      </c>
      <c r="N74" s="90">
        <f>+'REPORTE MARZO IMROM'!N74</f>
        <v>0</v>
      </c>
      <c r="O74" s="55"/>
      <c r="P74" s="56"/>
      <c r="Q74" s="63">
        <f>+'REPORTE MARZO IMROM'!Q74</f>
        <v>0</v>
      </c>
      <c r="R74" s="33" t="str">
        <f>IF(M74=0,"",M74/'CED. GRAL POR REP. O MANTTO'!G80)</f>
        <v/>
      </c>
      <c r="S74" s="44" t="str">
        <f t="shared" si="0"/>
        <v/>
      </c>
    </row>
    <row r="75" spans="2:19" s="3" customFormat="1" ht="37.5" hidden="1" customHeight="1" x14ac:dyDescent="0.2">
      <c r="B75" s="37">
        <v>58</v>
      </c>
      <c r="C75" s="38" t="str">
        <f>IF('CED. GRAL POR REP. O MANTTO'!C81="","",'CED. GRAL POR REP. O MANTTO'!C81)</f>
        <v/>
      </c>
      <c r="D75" s="333" t="str">
        <f>IF('CED. GRAL POR REP. O MANTTO'!D81="","",'CED. GRAL POR REP. O MANTTO'!D81)</f>
        <v/>
      </c>
      <c r="E75" s="333"/>
      <c r="F75" s="38" t="str">
        <f>IF('CED. GRAL POR REP. O MANTTO'!E81="","",'CED. GRAL POR REP. O MANTTO'!E81)</f>
        <v/>
      </c>
      <c r="G75" s="67" t="str">
        <f>IF('CED. GRAL POR REP. O MANTTO'!F81="","",'CED. GRAL POR REP. O MANTTO'!F81)</f>
        <v/>
      </c>
      <c r="H75" s="92">
        <f>+'REPORTE MARZO IMROM'!M75</f>
        <v>0</v>
      </c>
      <c r="I75" s="39"/>
      <c r="J75" s="39"/>
      <c r="K75" s="39"/>
      <c r="L75" s="30">
        <f t="shared" si="1"/>
        <v>0</v>
      </c>
      <c r="M75" s="30">
        <f t="shared" si="2"/>
        <v>0</v>
      </c>
      <c r="N75" s="90">
        <f>+'REPORTE MARZO IMROM'!N75</f>
        <v>0</v>
      </c>
      <c r="O75" s="55"/>
      <c r="P75" s="56"/>
      <c r="Q75" s="63">
        <f>+'REPORTE MARZO IMROM'!Q75</f>
        <v>0</v>
      </c>
      <c r="R75" s="33" t="str">
        <f>IF(M75=0,"",M75/'CED. GRAL POR REP. O MANTTO'!G81)</f>
        <v/>
      </c>
      <c r="S75" s="44" t="str">
        <f t="shared" si="0"/>
        <v/>
      </c>
    </row>
    <row r="76" spans="2:19" s="3" customFormat="1" ht="37.5" hidden="1" customHeight="1" x14ac:dyDescent="0.2">
      <c r="B76" s="37">
        <v>59</v>
      </c>
      <c r="C76" s="38" t="str">
        <f>IF('CED. GRAL POR REP. O MANTTO'!C82="","",'CED. GRAL POR REP. O MANTTO'!C82)</f>
        <v/>
      </c>
      <c r="D76" s="333" t="str">
        <f>IF('CED. GRAL POR REP. O MANTTO'!D82="","",'CED. GRAL POR REP. O MANTTO'!D82)</f>
        <v/>
      </c>
      <c r="E76" s="333"/>
      <c r="F76" s="38" t="str">
        <f>IF('CED. GRAL POR REP. O MANTTO'!E82="","",'CED. GRAL POR REP. O MANTTO'!E82)</f>
        <v/>
      </c>
      <c r="G76" s="67" t="str">
        <f>IF('CED. GRAL POR REP. O MANTTO'!F82="","",'CED. GRAL POR REP. O MANTTO'!F82)</f>
        <v/>
      </c>
      <c r="H76" s="92">
        <f>+'REPORTE MARZO IMROM'!M76</f>
        <v>0</v>
      </c>
      <c r="I76" s="39"/>
      <c r="J76" s="39"/>
      <c r="K76" s="39"/>
      <c r="L76" s="30">
        <f t="shared" si="1"/>
        <v>0</v>
      </c>
      <c r="M76" s="30">
        <f t="shared" si="2"/>
        <v>0</v>
      </c>
      <c r="N76" s="90">
        <f>+'REPORTE MARZO IMROM'!N76</f>
        <v>0</v>
      </c>
      <c r="O76" s="55"/>
      <c r="P76" s="56"/>
      <c r="Q76" s="63">
        <f>+'REPORTE MARZO IMROM'!Q76</f>
        <v>0</v>
      </c>
      <c r="R76" s="33" t="str">
        <f>IF(M76=0,"",M76/'CED. GRAL POR REP. O MANTTO'!G82)</f>
        <v/>
      </c>
      <c r="S76" s="44" t="str">
        <f t="shared" si="0"/>
        <v/>
      </c>
    </row>
    <row r="77" spans="2:19" s="3" customFormat="1" ht="37.5" hidden="1" customHeight="1" x14ac:dyDescent="0.2">
      <c r="B77" s="37">
        <v>60</v>
      </c>
      <c r="C77" s="38" t="str">
        <f>IF('CED. GRAL POR REP. O MANTTO'!C83="","",'CED. GRAL POR REP. O MANTTO'!C83)</f>
        <v/>
      </c>
      <c r="D77" s="333" t="str">
        <f>IF('CED. GRAL POR REP. O MANTTO'!D83="","",'CED. GRAL POR REP. O MANTTO'!D83)</f>
        <v/>
      </c>
      <c r="E77" s="333"/>
      <c r="F77" s="38" t="str">
        <f>IF('CED. GRAL POR REP. O MANTTO'!E83="","",'CED. GRAL POR REP. O MANTTO'!E83)</f>
        <v/>
      </c>
      <c r="G77" s="67" t="str">
        <f>IF('CED. GRAL POR REP. O MANTTO'!F83="","",'CED. GRAL POR REP. O MANTTO'!F83)</f>
        <v/>
      </c>
      <c r="H77" s="92">
        <f>+'REPORTE MARZO IMROM'!M77</f>
        <v>0</v>
      </c>
      <c r="I77" s="39"/>
      <c r="J77" s="39"/>
      <c r="K77" s="39"/>
      <c r="L77" s="30">
        <f t="shared" si="1"/>
        <v>0</v>
      </c>
      <c r="M77" s="30">
        <f t="shared" si="2"/>
        <v>0</v>
      </c>
      <c r="N77" s="90">
        <f>+'REPORTE MARZO IMROM'!N77</f>
        <v>0</v>
      </c>
      <c r="O77" s="55"/>
      <c r="P77" s="56"/>
      <c r="Q77" s="63">
        <f>+'REPORTE MARZO IMROM'!Q77</f>
        <v>0</v>
      </c>
      <c r="R77" s="33" t="str">
        <f>IF(M77=0,"",M77/'CED. GRAL POR REP. O MANTTO'!G83)</f>
        <v/>
      </c>
      <c r="S77" s="44" t="str">
        <f t="shared" si="0"/>
        <v/>
      </c>
    </row>
    <row r="78" spans="2:19" s="3" customFormat="1" ht="37.5" hidden="1" customHeight="1" x14ac:dyDescent="0.2">
      <c r="B78" s="37">
        <v>61</v>
      </c>
      <c r="C78" s="38" t="str">
        <f>IF('CED. GRAL POR REP. O MANTTO'!C84="","",'CED. GRAL POR REP. O MANTTO'!C84)</f>
        <v/>
      </c>
      <c r="D78" s="333" t="str">
        <f>IF('CED. GRAL POR REP. O MANTTO'!D84="","",'CED. GRAL POR REP. O MANTTO'!D84)</f>
        <v/>
      </c>
      <c r="E78" s="333"/>
      <c r="F78" s="38" t="str">
        <f>IF('CED. GRAL POR REP. O MANTTO'!E84="","",'CED. GRAL POR REP. O MANTTO'!E84)</f>
        <v/>
      </c>
      <c r="G78" s="67" t="str">
        <f>IF('CED. GRAL POR REP. O MANTTO'!F84="","",'CED. GRAL POR REP. O MANTTO'!F84)</f>
        <v/>
      </c>
      <c r="H78" s="92">
        <f>+'REPORTE MARZO IMROM'!M78</f>
        <v>0</v>
      </c>
      <c r="I78" s="39"/>
      <c r="J78" s="39"/>
      <c r="K78" s="39"/>
      <c r="L78" s="30">
        <f t="shared" si="1"/>
        <v>0</v>
      </c>
      <c r="M78" s="30">
        <f t="shared" si="2"/>
        <v>0</v>
      </c>
      <c r="N78" s="90">
        <f>+'REPORTE MARZO IMROM'!N78</f>
        <v>0</v>
      </c>
      <c r="O78" s="55"/>
      <c r="P78" s="56"/>
      <c r="Q78" s="63">
        <f>+'REPORTE MARZO IMROM'!Q78</f>
        <v>0</v>
      </c>
      <c r="R78" s="33" t="str">
        <f>IF(M78=0,"",M78/'CED. GRAL POR REP. O MANTTO'!G84)</f>
        <v/>
      </c>
      <c r="S78" s="44" t="str">
        <f t="shared" si="0"/>
        <v/>
      </c>
    </row>
    <row r="79" spans="2:19" s="3" customFormat="1" ht="37.5" hidden="1" customHeight="1" x14ac:dyDescent="0.2">
      <c r="B79" s="37">
        <v>62</v>
      </c>
      <c r="C79" s="38" t="str">
        <f>IF('CED. GRAL POR REP. O MANTTO'!C85="","",'CED. GRAL POR REP. O MANTTO'!C85)</f>
        <v/>
      </c>
      <c r="D79" s="333" t="str">
        <f>IF('CED. GRAL POR REP. O MANTTO'!D85="","",'CED. GRAL POR REP. O MANTTO'!D85)</f>
        <v/>
      </c>
      <c r="E79" s="333"/>
      <c r="F79" s="38" t="str">
        <f>IF('CED. GRAL POR REP. O MANTTO'!E85="","",'CED. GRAL POR REP. O MANTTO'!E85)</f>
        <v/>
      </c>
      <c r="G79" s="67" t="str">
        <f>IF('CED. GRAL POR REP. O MANTTO'!F85="","",'CED. GRAL POR REP. O MANTTO'!F85)</f>
        <v/>
      </c>
      <c r="H79" s="92">
        <f>+'REPORTE MARZO IMROM'!M79</f>
        <v>0</v>
      </c>
      <c r="I79" s="39"/>
      <c r="J79" s="39"/>
      <c r="K79" s="39"/>
      <c r="L79" s="30">
        <f t="shared" si="1"/>
        <v>0</v>
      </c>
      <c r="M79" s="30">
        <f t="shared" si="2"/>
        <v>0</v>
      </c>
      <c r="N79" s="90">
        <f>+'REPORTE MARZO IMROM'!N79</f>
        <v>0</v>
      </c>
      <c r="O79" s="55"/>
      <c r="P79" s="56"/>
      <c r="Q79" s="63">
        <f>+'REPORTE MARZO IMROM'!Q79</f>
        <v>0</v>
      </c>
      <c r="R79" s="33" t="str">
        <f>IF(M79=0,"",M79/'CED. GRAL POR REP. O MANTTO'!G85)</f>
        <v/>
      </c>
      <c r="S79" s="44" t="str">
        <f t="shared" si="0"/>
        <v/>
      </c>
    </row>
    <row r="80" spans="2:19" s="3" customFormat="1" ht="37.5" hidden="1" customHeight="1" x14ac:dyDescent="0.2">
      <c r="B80" s="37">
        <v>63</v>
      </c>
      <c r="C80" s="38" t="str">
        <f>IF('CED. GRAL POR REP. O MANTTO'!C86="","",'CED. GRAL POR REP. O MANTTO'!C86)</f>
        <v/>
      </c>
      <c r="D80" s="333" t="str">
        <f>IF('CED. GRAL POR REP. O MANTTO'!D86="","",'CED. GRAL POR REP. O MANTTO'!D86)</f>
        <v/>
      </c>
      <c r="E80" s="333"/>
      <c r="F80" s="38" t="str">
        <f>IF('CED. GRAL POR REP. O MANTTO'!E86="","",'CED. GRAL POR REP. O MANTTO'!E86)</f>
        <v/>
      </c>
      <c r="G80" s="67" t="str">
        <f>IF('CED. GRAL POR REP. O MANTTO'!F86="","",'CED. GRAL POR REP. O MANTTO'!F86)</f>
        <v/>
      </c>
      <c r="H80" s="92">
        <f>+'REPORTE MARZO IMROM'!M80</f>
        <v>0</v>
      </c>
      <c r="I80" s="39"/>
      <c r="J80" s="39"/>
      <c r="K80" s="39"/>
      <c r="L80" s="30">
        <f t="shared" si="1"/>
        <v>0</v>
      </c>
      <c r="M80" s="30">
        <f t="shared" si="2"/>
        <v>0</v>
      </c>
      <c r="N80" s="90">
        <f>+'REPORTE MARZO IMROM'!N80</f>
        <v>0</v>
      </c>
      <c r="O80" s="55"/>
      <c r="P80" s="56"/>
      <c r="Q80" s="63">
        <f>+'REPORTE MARZO IMROM'!Q80</f>
        <v>0</v>
      </c>
      <c r="R80" s="33" t="str">
        <f>IF(M80=0,"",M80/'CED. GRAL POR REP. O MANTTO'!G86)</f>
        <v/>
      </c>
      <c r="S80" s="44" t="str">
        <f t="shared" si="0"/>
        <v/>
      </c>
    </row>
    <row r="81" spans="2:19" s="3" customFormat="1" ht="37.5" hidden="1" customHeight="1" x14ac:dyDescent="0.2">
      <c r="B81" s="37">
        <v>64</v>
      </c>
      <c r="C81" s="38" t="str">
        <f>IF('CED. GRAL POR REP. O MANTTO'!C87="","",'CED. GRAL POR REP. O MANTTO'!C87)</f>
        <v/>
      </c>
      <c r="D81" s="333" t="str">
        <f>IF('CED. GRAL POR REP. O MANTTO'!D87="","",'CED. GRAL POR REP. O MANTTO'!D87)</f>
        <v/>
      </c>
      <c r="E81" s="333"/>
      <c r="F81" s="38" t="str">
        <f>IF('CED. GRAL POR REP. O MANTTO'!E87="","",'CED. GRAL POR REP. O MANTTO'!E87)</f>
        <v/>
      </c>
      <c r="G81" s="67" t="str">
        <f>IF('CED. GRAL POR REP. O MANTTO'!F87="","",'CED. GRAL POR REP. O MANTTO'!F87)</f>
        <v/>
      </c>
      <c r="H81" s="92">
        <f>+'REPORTE MARZO IMROM'!M81</f>
        <v>0</v>
      </c>
      <c r="I81" s="39"/>
      <c r="J81" s="39"/>
      <c r="K81" s="39"/>
      <c r="L81" s="30">
        <f t="shared" si="1"/>
        <v>0</v>
      </c>
      <c r="M81" s="30">
        <f t="shared" si="2"/>
        <v>0</v>
      </c>
      <c r="N81" s="90">
        <f>+'REPORTE MARZO IMROM'!N81</f>
        <v>0</v>
      </c>
      <c r="O81" s="55"/>
      <c r="P81" s="56"/>
      <c r="Q81" s="63">
        <f>+'REPORTE MARZO IMROM'!Q81</f>
        <v>0</v>
      </c>
      <c r="R81" s="33" t="str">
        <f>IF(M81=0,"",M81/'CED. GRAL POR REP. O MANTTO'!G87)</f>
        <v/>
      </c>
      <c r="S81" s="44" t="str">
        <f t="shared" si="0"/>
        <v/>
      </c>
    </row>
    <row r="82" spans="2:19" s="3" customFormat="1" ht="37.5" hidden="1" customHeight="1" x14ac:dyDescent="0.2">
      <c r="B82" s="37">
        <v>65</v>
      </c>
      <c r="C82" s="38" t="str">
        <f>IF('CED. GRAL POR REP. O MANTTO'!C88="","",'CED. GRAL POR REP. O MANTTO'!C88)</f>
        <v/>
      </c>
      <c r="D82" s="333" t="str">
        <f>IF('CED. GRAL POR REP. O MANTTO'!D88="","",'CED. GRAL POR REP. O MANTTO'!D88)</f>
        <v/>
      </c>
      <c r="E82" s="333"/>
      <c r="F82" s="38" t="str">
        <f>IF('CED. GRAL POR REP. O MANTTO'!E88="","",'CED. GRAL POR REP. O MANTTO'!E88)</f>
        <v/>
      </c>
      <c r="G82" s="67" t="str">
        <f>IF('CED. GRAL POR REP. O MANTTO'!F88="","",'CED. GRAL POR REP. O MANTTO'!F88)</f>
        <v/>
      </c>
      <c r="H82" s="92">
        <f>+'REPORTE MARZO IMROM'!M82</f>
        <v>0</v>
      </c>
      <c r="I82" s="39"/>
      <c r="J82" s="39"/>
      <c r="K82" s="39"/>
      <c r="L82" s="30">
        <f t="shared" si="1"/>
        <v>0</v>
      </c>
      <c r="M82" s="30">
        <f t="shared" si="2"/>
        <v>0</v>
      </c>
      <c r="N82" s="90">
        <f>+'REPORTE MARZO IMROM'!N82</f>
        <v>0</v>
      </c>
      <c r="O82" s="55"/>
      <c r="P82" s="56"/>
      <c r="Q82" s="63">
        <f>+'REPORTE MARZO IMROM'!Q82</f>
        <v>0</v>
      </c>
      <c r="R82" s="33" t="str">
        <f>IF(M82=0,"",M82/'CED. GRAL POR REP. O MANTTO'!G88)</f>
        <v/>
      </c>
      <c r="S82" s="44" t="str">
        <f t="shared" ref="S82:S145" si="3">IF(R82="","",IF(R82&gt;1,"SOBRE EJERCICIO DE RECURSOS",""))</f>
        <v/>
      </c>
    </row>
    <row r="83" spans="2:19" s="3" customFormat="1" ht="37.5" hidden="1" customHeight="1" x14ac:dyDescent="0.2">
      <c r="B83" s="37">
        <v>66</v>
      </c>
      <c r="C83" s="38" t="str">
        <f>IF('CED. GRAL POR REP. O MANTTO'!C89="","",'CED. GRAL POR REP. O MANTTO'!C89)</f>
        <v/>
      </c>
      <c r="D83" s="333" t="str">
        <f>IF('CED. GRAL POR REP. O MANTTO'!D89="","",'CED. GRAL POR REP. O MANTTO'!D89)</f>
        <v/>
      </c>
      <c r="E83" s="333"/>
      <c r="F83" s="38" t="str">
        <f>IF('CED. GRAL POR REP. O MANTTO'!E89="","",'CED. GRAL POR REP. O MANTTO'!E89)</f>
        <v/>
      </c>
      <c r="G83" s="67" t="str">
        <f>IF('CED. GRAL POR REP. O MANTTO'!F89="","",'CED. GRAL POR REP. O MANTTO'!F89)</f>
        <v/>
      </c>
      <c r="H83" s="92">
        <f>+'REPORTE MARZO IMROM'!M83</f>
        <v>0</v>
      </c>
      <c r="I83" s="39"/>
      <c r="J83" s="39"/>
      <c r="K83" s="39"/>
      <c r="L83" s="30">
        <f t="shared" si="1"/>
        <v>0</v>
      </c>
      <c r="M83" s="30">
        <f t="shared" si="2"/>
        <v>0</v>
      </c>
      <c r="N83" s="90">
        <f>+'REPORTE MARZO IMROM'!N83</f>
        <v>0</v>
      </c>
      <c r="O83" s="55"/>
      <c r="P83" s="56"/>
      <c r="Q83" s="63">
        <f>+'REPORTE MARZO IMROM'!Q83</f>
        <v>0</v>
      </c>
      <c r="R83" s="33" t="str">
        <f>IF(M83=0,"",M83/'CED. GRAL POR REP. O MANTTO'!G89)</f>
        <v/>
      </c>
      <c r="S83" s="44" t="str">
        <f t="shared" si="3"/>
        <v/>
      </c>
    </row>
    <row r="84" spans="2:19" s="3" customFormat="1" ht="37.5" hidden="1" customHeight="1" x14ac:dyDescent="0.2">
      <c r="B84" s="37">
        <v>67</v>
      </c>
      <c r="C84" s="38" t="str">
        <f>IF('CED. GRAL POR REP. O MANTTO'!C90="","",'CED. GRAL POR REP. O MANTTO'!C90)</f>
        <v/>
      </c>
      <c r="D84" s="333" t="str">
        <f>IF('CED. GRAL POR REP. O MANTTO'!D90="","",'CED. GRAL POR REP. O MANTTO'!D90)</f>
        <v/>
      </c>
      <c r="E84" s="333"/>
      <c r="F84" s="38" t="str">
        <f>IF('CED. GRAL POR REP. O MANTTO'!E90="","",'CED. GRAL POR REP. O MANTTO'!E90)</f>
        <v/>
      </c>
      <c r="G84" s="67" t="str">
        <f>IF('CED. GRAL POR REP. O MANTTO'!F90="","",'CED. GRAL POR REP. O MANTTO'!F90)</f>
        <v/>
      </c>
      <c r="H84" s="92">
        <f>+'REPORTE MARZO IMROM'!M84</f>
        <v>0</v>
      </c>
      <c r="I84" s="39"/>
      <c r="J84" s="39"/>
      <c r="K84" s="39"/>
      <c r="L84" s="30">
        <f t="shared" ref="L84:L147" si="4">I84+J84+K84</f>
        <v>0</v>
      </c>
      <c r="M84" s="30">
        <f t="shared" ref="M84:M147" si="5">H84+L84</f>
        <v>0</v>
      </c>
      <c r="N84" s="90">
        <f>+'REPORTE MARZO IMROM'!N84</f>
        <v>0</v>
      </c>
      <c r="O84" s="55"/>
      <c r="P84" s="56"/>
      <c r="Q84" s="63">
        <f>+'REPORTE MARZO IMROM'!Q84</f>
        <v>0</v>
      </c>
      <c r="R84" s="33" t="str">
        <f>IF(M84=0,"",M84/'CED. GRAL POR REP. O MANTTO'!G90)</f>
        <v/>
      </c>
      <c r="S84" s="44" t="str">
        <f t="shared" si="3"/>
        <v/>
      </c>
    </row>
    <row r="85" spans="2:19" s="3" customFormat="1" ht="37.5" hidden="1" customHeight="1" x14ac:dyDescent="0.2">
      <c r="B85" s="37">
        <v>68</v>
      </c>
      <c r="C85" s="38" t="str">
        <f>IF('CED. GRAL POR REP. O MANTTO'!C91="","",'CED. GRAL POR REP. O MANTTO'!C91)</f>
        <v/>
      </c>
      <c r="D85" s="333" t="str">
        <f>IF('CED. GRAL POR REP. O MANTTO'!D91="","",'CED. GRAL POR REP. O MANTTO'!D91)</f>
        <v/>
      </c>
      <c r="E85" s="333"/>
      <c r="F85" s="38" t="str">
        <f>IF('CED. GRAL POR REP. O MANTTO'!E91="","",'CED. GRAL POR REP. O MANTTO'!E91)</f>
        <v/>
      </c>
      <c r="G85" s="67" t="str">
        <f>IF('CED. GRAL POR REP. O MANTTO'!F91="","",'CED. GRAL POR REP. O MANTTO'!F91)</f>
        <v/>
      </c>
      <c r="H85" s="92">
        <f>+'REPORTE MARZO IMROM'!M85</f>
        <v>0</v>
      </c>
      <c r="I85" s="39"/>
      <c r="J85" s="39"/>
      <c r="K85" s="39"/>
      <c r="L85" s="30">
        <f t="shared" si="4"/>
        <v>0</v>
      </c>
      <c r="M85" s="30">
        <f t="shared" si="5"/>
        <v>0</v>
      </c>
      <c r="N85" s="90">
        <f>+'REPORTE MARZO IMROM'!N85</f>
        <v>0</v>
      </c>
      <c r="O85" s="55"/>
      <c r="P85" s="56"/>
      <c r="Q85" s="63">
        <f>+'REPORTE MARZO IMROM'!Q85</f>
        <v>0</v>
      </c>
      <c r="R85" s="33" t="str">
        <f>IF(M85=0,"",M85/'CED. GRAL POR REP. O MANTTO'!G91)</f>
        <v/>
      </c>
      <c r="S85" s="44" t="str">
        <f t="shared" si="3"/>
        <v/>
      </c>
    </row>
    <row r="86" spans="2:19" s="3" customFormat="1" ht="37.5" hidden="1" customHeight="1" x14ac:dyDescent="0.2">
      <c r="B86" s="37">
        <v>69</v>
      </c>
      <c r="C86" s="38" t="str">
        <f>IF('CED. GRAL POR REP. O MANTTO'!C92="","",'CED. GRAL POR REP. O MANTTO'!C92)</f>
        <v/>
      </c>
      <c r="D86" s="333" t="str">
        <f>IF('CED. GRAL POR REP. O MANTTO'!D92="","",'CED. GRAL POR REP. O MANTTO'!D92)</f>
        <v/>
      </c>
      <c r="E86" s="333"/>
      <c r="F86" s="38" t="str">
        <f>IF('CED. GRAL POR REP. O MANTTO'!E92="","",'CED. GRAL POR REP. O MANTTO'!E92)</f>
        <v/>
      </c>
      <c r="G86" s="67" t="str">
        <f>IF('CED. GRAL POR REP. O MANTTO'!F92="","",'CED. GRAL POR REP. O MANTTO'!F92)</f>
        <v/>
      </c>
      <c r="H86" s="92">
        <f>+'REPORTE MARZO IMROM'!M86</f>
        <v>0</v>
      </c>
      <c r="I86" s="39"/>
      <c r="J86" s="39"/>
      <c r="K86" s="39"/>
      <c r="L86" s="30">
        <f t="shared" si="4"/>
        <v>0</v>
      </c>
      <c r="M86" s="30">
        <f t="shared" si="5"/>
        <v>0</v>
      </c>
      <c r="N86" s="90">
        <f>+'REPORTE MARZO IMROM'!N86</f>
        <v>0</v>
      </c>
      <c r="O86" s="55"/>
      <c r="P86" s="56"/>
      <c r="Q86" s="63">
        <f>+'REPORTE MARZO IMROM'!Q86</f>
        <v>0</v>
      </c>
      <c r="R86" s="33" t="str">
        <f>IF(M86=0,"",M86/'CED. GRAL POR REP. O MANTTO'!G92)</f>
        <v/>
      </c>
      <c r="S86" s="44" t="str">
        <f t="shared" si="3"/>
        <v/>
      </c>
    </row>
    <row r="87" spans="2:19" s="3" customFormat="1" ht="37.5" hidden="1" customHeight="1" x14ac:dyDescent="0.2">
      <c r="B87" s="37">
        <v>70</v>
      </c>
      <c r="C87" s="38" t="str">
        <f>IF('CED. GRAL POR REP. O MANTTO'!C93="","",'CED. GRAL POR REP. O MANTTO'!C93)</f>
        <v/>
      </c>
      <c r="D87" s="333" t="str">
        <f>IF('CED. GRAL POR REP. O MANTTO'!D93="","",'CED. GRAL POR REP. O MANTTO'!D93)</f>
        <v/>
      </c>
      <c r="E87" s="333"/>
      <c r="F87" s="38" t="str">
        <f>IF('CED. GRAL POR REP. O MANTTO'!E93="","",'CED. GRAL POR REP. O MANTTO'!E93)</f>
        <v/>
      </c>
      <c r="G87" s="67" t="str">
        <f>IF('CED. GRAL POR REP. O MANTTO'!F93="","",'CED. GRAL POR REP. O MANTTO'!F93)</f>
        <v/>
      </c>
      <c r="H87" s="92">
        <f>+'REPORTE MARZO IMROM'!M87</f>
        <v>0</v>
      </c>
      <c r="I87" s="39"/>
      <c r="J87" s="39"/>
      <c r="K87" s="39"/>
      <c r="L87" s="30">
        <f t="shared" si="4"/>
        <v>0</v>
      </c>
      <c r="M87" s="30">
        <f t="shared" si="5"/>
        <v>0</v>
      </c>
      <c r="N87" s="90">
        <f>+'REPORTE MARZO IMROM'!N87</f>
        <v>0</v>
      </c>
      <c r="O87" s="55"/>
      <c r="P87" s="56"/>
      <c r="Q87" s="63">
        <f>+'REPORTE MARZO IMROM'!Q87</f>
        <v>0</v>
      </c>
      <c r="R87" s="33" t="str">
        <f>IF(M87=0,"",M87/'CED. GRAL POR REP. O MANTTO'!G93)</f>
        <v/>
      </c>
      <c r="S87" s="44" t="str">
        <f t="shared" si="3"/>
        <v/>
      </c>
    </row>
    <row r="88" spans="2:19" s="3" customFormat="1" ht="37.5" hidden="1" customHeight="1" x14ac:dyDescent="0.2">
      <c r="B88" s="37">
        <v>71</v>
      </c>
      <c r="C88" s="38" t="str">
        <f>IF('CED. GRAL POR REP. O MANTTO'!C94="","",'CED. GRAL POR REP. O MANTTO'!C94)</f>
        <v/>
      </c>
      <c r="D88" s="333" t="str">
        <f>IF('CED. GRAL POR REP. O MANTTO'!D94="","",'CED. GRAL POR REP. O MANTTO'!D94)</f>
        <v/>
      </c>
      <c r="E88" s="333"/>
      <c r="F88" s="38" t="str">
        <f>IF('CED. GRAL POR REP. O MANTTO'!E94="","",'CED. GRAL POR REP. O MANTTO'!E94)</f>
        <v/>
      </c>
      <c r="G88" s="67" t="str">
        <f>IF('CED. GRAL POR REP. O MANTTO'!F94="","",'CED. GRAL POR REP. O MANTTO'!F94)</f>
        <v/>
      </c>
      <c r="H88" s="92">
        <f>+'REPORTE MARZO IMROM'!M88</f>
        <v>0</v>
      </c>
      <c r="I88" s="39"/>
      <c r="J88" s="39"/>
      <c r="K88" s="39"/>
      <c r="L88" s="30">
        <f t="shared" si="4"/>
        <v>0</v>
      </c>
      <c r="M88" s="30">
        <f t="shared" si="5"/>
        <v>0</v>
      </c>
      <c r="N88" s="90">
        <f>+'REPORTE MARZO IMROM'!N88</f>
        <v>0</v>
      </c>
      <c r="O88" s="55"/>
      <c r="P88" s="56"/>
      <c r="Q88" s="63">
        <f>+'REPORTE MARZO IMROM'!Q88</f>
        <v>0</v>
      </c>
      <c r="R88" s="33" t="str">
        <f>IF(M88=0,"",M88/'CED. GRAL POR REP. O MANTTO'!G94)</f>
        <v/>
      </c>
      <c r="S88" s="44" t="str">
        <f t="shared" si="3"/>
        <v/>
      </c>
    </row>
    <row r="89" spans="2:19" s="3" customFormat="1" ht="37.5" hidden="1" customHeight="1" x14ac:dyDescent="0.2">
      <c r="B89" s="37">
        <v>72</v>
      </c>
      <c r="C89" s="38" t="str">
        <f>IF('CED. GRAL POR REP. O MANTTO'!C95="","",'CED. GRAL POR REP. O MANTTO'!C95)</f>
        <v/>
      </c>
      <c r="D89" s="333" t="str">
        <f>IF('CED. GRAL POR REP. O MANTTO'!D95="","",'CED. GRAL POR REP. O MANTTO'!D95)</f>
        <v/>
      </c>
      <c r="E89" s="333"/>
      <c r="F89" s="38" t="str">
        <f>IF('CED. GRAL POR REP. O MANTTO'!E95="","",'CED. GRAL POR REP. O MANTTO'!E95)</f>
        <v/>
      </c>
      <c r="G89" s="67" t="str">
        <f>IF('CED. GRAL POR REP. O MANTTO'!F95="","",'CED. GRAL POR REP. O MANTTO'!F95)</f>
        <v/>
      </c>
      <c r="H89" s="92">
        <f>+'REPORTE MARZO IMROM'!M89</f>
        <v>0</v>
      </c>
      <c r="I89" s="39"/>
      <c r="J89" s="39"/>
      <c r="K89" s="39"/>
      <c r="L89" s="30">
        <f t="shared" si="4"/>
        <v>0</v>
      </c>
      <c r="M89" s="30">
        <f t="shared" si="5"/>
        <v>0</v>
      </c>
      <c r="N89" s="90">
        <f>+'REPORTE MARZO IMROM'!N89</f>
        <v>0</v>
      </c>
      <c r="O89" s="55"/>
      <c r="P89" s="56"/>
      <c r="Q89" s="63">
        <f>+'REPORTE MARZO IMROM'!Q89</f>
        <v>0</v>
      </c>
      <c r="R89" s="33" t="str">
        <f>IF(M89=0,"",M89/'CED. GRAL POR REP. O MANTTO'!G95)</f>
        <v/>
      </c>
      <c r="S89" s="44" t="str">
        <f t="shared" si="3"/>
        <v/>
      </c>
    </row>
    <row r="90" spans="2:19" s="3" customFormat="1" ht="37.5" hidden="1" customHeight="1" x14ac:dyDescent="0.2">
      <c r="B90" s="37">
        <v>73</v>
      </c>
      <c r="C90" s="38" t="str">
        <f>IF('CED. GRAL POR REP. O MANTTO'!C96="","",'CED. GRAL POR REP. O MANTTO'!C96)</f>
        <v/>
      </c>
      <c r="D90" s="333" t="str">
        <f>IF('CED. GRAL POR REP. O MANTTO'!D96="","",'CED. GRAL POR REP. O MANTTO'!D96)</f>
        <v/>
      </c>
      <c r="E90" s="333"/>
      <c r="F90" s="38" t="str">
        <f>IF('CED. GRAL POR REP. O MANTTO'!E96="","",'CED. GRAL POR REP. O MANTTO'!E96)</f>
        <v/>
      </c>
      <c r="G90" s="67" t="str">
        <f>IF('CED. GRAL POR REP. O MANTTO'!F96="","",'CED. GRAL POR REP. O MANTTO'!F96)</f>
        <v/>
      </c>
      <c r="H90" s="92">
        <f>+'REPORTE MARZO IMROM'!M90</f>
        <v>0</v>
      </c>
      <c r="I90" s="39"/>
      <c r="J90" s="39"/>
      <c r="K90" s="39"/>
      <c r="L90" s="30">
        <f t="shared" si="4"/>
        <v>0</v>
      </c>
      <c r="M90" s="30">
        <f t="shared" si="5"/>
        <v>0</v>
      </c>
      <c r="N90" s="90">
        <f>+'REPORTE MARZO IMROM'!N90</f>
        <v>0</v>
      </c>
      <c r="O90" s="55"/>
      <c r="P90" s="56"/>
      <c r="Q90" s="63">
        <f>+'REPORTE MARZO IMROM'!Q90</f>
        <v>0</v>
      </c>
      <c r="R90" s="33" t="str">
        <f>IF(M90=0,"",M90/'CED. GRAL POR REP. O MANTTO'!G96)</f>
        <v/>
      </c>
      <c r="S90" s="44" t="str">
        <f t="shared" si="3"/>
        <v/>
      </c>
    </row>
    <row r="91" spans="2:19" s="3" customFormat="1" ht="37.5" hidden="1" customHeight="1" x14ac:dyDescent="0.2">
      <c r="B91" s="37">
        <v>74</v>
      </c>
      <c r="C91" s="38" t="str">
        <f>IF('CED. GRAL POR REP. O MANTTO'!C97="","",'CED. GRAL POR REP. O MANTTO'!C97)</f>
        <v/>
      </c>
      <c r="D91" s="333" t="str">
        <f>IF('CED. GRAL POR REP. O MANTTO'!D97="","",'CED. GRAL POR REP. O MANTTO'!D97)</f>
        <v/>
      </c>
      <c r="E91" s="333"/>
      <c r="F91" s="38" t="str">
        <f>IF('CED. GRAL POR REP. O MANTTO'!E97="","",'CED. GRAL POR REP. O MANTTO'!E97)</f>
        <v/>
      </c>
      <c r="G91" s="67" t="str">
        <f>IF('CED. GRAL POR REP. O MANTTO'!F97="","",'CED. GRAL POR REP. O MANTTO'!F97)</f>
        <v/>
      </c>
      <c r="H91" s="92">
        <f>+'REPORTE MARZO IMROM'!M91</f>
        <v>0</v>
      </c>
      <c r="I91" s="39"/>
      <c r="J91" s="39"/>
      <c r="K91" s="39"/>
      <c r="L91" s="30">
        <f t="shared" si="4"/>
        <v>0</v>
      </c>
      <c r="M91" s="30">
        <f t="shared" si="5"/>
        <v>0</v>
      </c>
      <c r="N91" s="90">
        <f>+'REPORTE MARZO IMROM'!N91</f>
        <v>0</v>
      </c>
      <c r="O91" s="55"/>
      <c r="P91" s="56"/>
      <c r="Q91" s="63">
        <f>+'REPORTE MARZO IMROM'!Q91</f>
        <v>0</v>
      </c>
      <c r="R91" s="33" t="str">
        <f>IF(M91=0,"",M91/'CED. GRAL POR REP. O MANTTO'!G97)</f>
        <v/>
      </c>
      <c r="S91" s="44" t="str">
        <f t="shared" si="3"/>
        <v/>
      </c>
    </row>
    <row r="92" spans="2:19" s="3" customFormat="1" ht="37.5" hidden="1" customHeight="1" x14ac:dyDescent="0.2">
      <c r="B92" s="37">
        <v>75</v>
      </c>
      <c r="C92" s="38" t="str">
        <f>IF('CED. GRAL POR REP. O MANTTO'!C98="","",'CED. GRAL POR REP. O MANTTO'!C98)</f>
        <v/>
      </c>
      <c r="D92" s="333" t="str">
        <f>IF('CED. GRAL POR REP. O MANTTO'!D98="","",'CED. GRAL POR REP. O MANTTO'!D98)</f>
        <v/>
      </c>
      <c r="E92" s="333"/>
      <c r="F92" s="38" t="str">
        <f>IF('CED. GRAL POR REP. O MANTTO'!E98="","",'CED. GRAL POR REP. O MANTTO'!E98)</f>
        <v/>
      </c>
      <c r="G92" s="67" t="str">
        <f>IF('CED. GRAL POR REP. O MANTTO'!F98="","",'CED. GRAL POR REP. O MANTTO'!F98)</f>
        <v/>
      </c>
      <c r="H92" s="92">
        <f>+'REPORTE MARZO IMROM'!M92</f>
        <v>0</v>
      </c>
      <c r="I92" s="39"/>
      <c r="J92" s="39"/>
      <c r="K92" s="39"/>
      <c r="L92" s="30">
        <f t="shared" si="4"/>
        <v>0</v>
      </c>
      <c r="M92" s="30">
        <f t="shared" si="5"/>
        <v>0</v>
      </c>
      <c r="N92" s="90">
        <f>+'REPORTE MARZO IMROM'!N92</f>
        <v>0</v>
      </c>
      <c r="O92" s="55"/>
      <c r="P92" s="56"/>
      <c r="Q92" s="63">
        <f>+'REPORTE MARZO IMROM'!Q92</f>
        <v>0</v>
      </c>
      <c r="R92" s="33" t="str">
        <f>IF(M92=0,"",M92/'CED. GRAL POR REP. O MANTTO'!G98)</f>
        <v/>
      </c>
      <c r="S92" s="44" t="str">
        <f t="shared" si="3"/>
        <v/>
      </c>
    </row>
    <row r="93" spans="2:19" s="3" customFormat="1" ht="37.5" hidden="1" customHeight="1" x14ac:dyDescent="0.2">
      <c r="B93" s="37">
        <v>76</v>
      </c>
      <c r="C93" s="38" t="str">
        <f>IF('CED. GRAL POR REP. O MANTTO'!C99="","",'CED. GRAL POR REP. O MANTTO'!C99)</f>
        <v/>
      </c>
      <c r="D93" s="333" t="str">
        <f>IF('CED. GRAL POR REP. O MANTTO'!D99="","",'CED. GRAL POR REP. O MANTTO'!D99)</f>
        <v/>
      </c>
      <c r="E93" s="333"/>
      <c r="F93" s="38" t="str">
        <f>IF('CED. GRAL POR REP. O MANTTO'!E99="","",'CED. GRAL POR REP. O MANTTO'!E99)</f>
        <v/>
      </c>
      <c r="G93" s="67" t="str">
        <f>IF('CED. GRAL POR REP. O MANTTO'!F99="","",'CED. GRAL POR REP. O MANTTO'!F99)</f>
        <v/>
      </c>
      <c r="H93" s="92">
        <f>+'REPORTE MARZO IMROM'!M93</f>
        <v>0</v>
      </c>
      <c r="I93" s="39"/>
      <c r="J93" s="39"/>
      <c r="K93" s="39"/>
      <c r="L93" s="30">
        <f t="shared" si="4"/>
        <v>0</v>
      </c>
      <c r="M93" s="30">
        <f t="shared" si="5"/>
        <v>0</v>
      </c>
      <c r="N93" s="90">
        <f>+'REPORTE MARZO IMROM'!N93</f>
        <v>0</v>
      </c>
      <c r="O93" s="55"/>
      <c r="P93" s="56"/>
      <c r="Q93" s="63">
        <f>+'REPORTE MARZO IMROM'!Q93</f>
        <v>0</v>
      </c>
      <c r="R93" s="33" t="str">
        <f>IF(M93=0,"",M93/'CED. GRAL POR REP. O MANTTO'!G99)</f>
        <v/>
      </c>
      <c r="S93" s="44" t="str">
        <f t="shared" si="3"/>
        <v/>
      </c>
    </row>
    <row r="94" spans="2:19" s="3" customFormat="1" ht="37.5" hidden="1" customHeight="1" x14ac:dyDescent="0.2">
      <c r="B94" s="37">
        <v>77</v>
      </c>
      <c r="C94" s="38" t="str">
        <f>IF('CED. GRAL POR REP. O MANTTO'!C100="","",'CED. GRAL POR REP. O MANTTO'!C100)</f>
        <v/>
      </c>
      <c r="D94" s="333" t="str">
        <f>IF('CED. GRAL POR REP. O MANTTO'!D100="","",'CED. GRAL POR REP. O MANTTO'!D100)</f>
        <v/>
      </c>
      <c r="E94" s="333"/>
      <c r="F94" s="38" t="str">
        <f>IF('CED. GRAL POR REP. O MANTTO'!E100="","",'CED. GRAL POR REP. O MANTTO'!E100)</f>
        <v/>
      </c>
      <c r="G94" s="67" t="str">
        <f>IF('CED. GRAL POR REP. O MANTTO'!F100="","",'CED. GRAL POR REP. O MANTTO'!F100)</f>
        <v/>
      </c>
      <c r="H94" s="92">
        <f>+'REPORTE MARZO IMROM'!M94</f>
        <v>0</v>
      </c>
      <c r="I94" s="39"/>
      <c r="J94" s="39"/>
      <c r="K94" s="39"/>
      <c r="L94" s="30">
        <f t="shared" si="4"/>
        <v>0</v>
      </c>
      <c r="M94" s="30">
        <f t="shared" si="5"/>
        <v>0</v>
      </c>
      <c r="N94" s="90">
        <f>+'REPORTE MARZO IMROM'!N94</f>
        <v>0</v>
      </c>
      <c r="O94" s="55"/>
      <c r="P94" s="56"/>
      <c r="Q94" s="63">
        <f>+'REPORTE MARZO IMROM'!Q94</f>
        <v>0</v>
      </c>
      <c r="R94" s="33" t="str">
        <f>IF(M94=0,"",M94/'CED. GRAL POR REP. O MANTTO'!G100)</f>
        <v/>
      </c>
      <c r="S94" s="44" t="str">
        <f t="shared" si="3"/>
        <v/>
      </c>
    </row>
    <row r="95" spans="2:19" s="3" customFormat="1" ht="37.5" hidden="1" customHeight="1" x14ac:dyDescent="0.2">
      <c r="B95" s="37">
        <v>78</v>
      </c>
      <c r="C95" s="38" t="str">
        <f>IF('CED. GRAL POR REP. O MANTTO'!C101="","",'CED. GRAL POR REP. O MANTTO'!C101)</f>
        <v/>
      </c>
      <c r="D95" s="333" t="str">
        <f>IF('CED. GRAL POR REP. O MANTTO'!D101="","",'CED. GRAL POR REP. O MANTTO'!D101)</f>
        <v/>
      </c>
      <c r="E95" s="333"/>
      <c r="F95" s="38" t="str">
        <f>IF('CED. GRAL POR REP. O MANTTO'!E101="","",'CED. GRAL POR REP. O MANTTO'!E101)</f>
        <v/>
      </c>
      <c r="G95" s="67" t="str">
        <f>IF('CED. GRAL POR REP. O MANTTO'!F101="","",'CED. GRAL POR REP. O MANTTO'!F101)</f>
        <v/>
      </c>
      <c r="H95" s="92">
        <f>+'REPORTE MARZO IMROM'!M95</f>
        <v>0</v>
      </c>
      <c r="I95" s="39"/>
      <c r="J95" s="39"/>
      <c r="K95" s="39"/>
      <c r="L95" s="30">
        <f t="shared" si="4"/>
        <v>0</v>
      </c>
      <c r="M95" s="30">
        <f t="shared" si="5"/>
        <v>0</v>
      </c>
      <c r="N95" s="90">
        <f>+'REPORTE MARZO IMROM'!N95</f>
        <v>0</v>
      </c>
      <c r="O95" s="55"/>
      <c r="P95" s="56"/>
      <c r="Q95" s="63">
        <f>+'REPORTE MARZO IMROM'!Q95</f>
        <v>0</v>
      </c>
      <c r="R95" s="33" t="str">
        <f>IF(M95=0,"",M95/'CED. GRAL POR REP. O MANTTO'!G101)</f>
        <v/>
      </c>
      <c r="S95" s="44" t="str">
        <f t="shared" si="3"/>
        <v/>
      </c>
    </row>
    <row r="96" spans="2:19" s="3" customFormat="1" ht="37.5" hidden="1" customHeight="1" x14ac:dyDescent="0.2">
      <c r="B96" s="37">
        <v>79</v>
      </c>
      <c r="C96" s="38" t="str">
        <f>IF('CED. GRAL POR REP. O MANTTO'!C102="","",'CED. GRAL POR REP. O MANTTO'!C102)</f>
        <v/>
      </c>
      <c r="D96" s="333" t="str">
        <f>IF('CED. GRAL POR REP. O MANTTO'!D102="","",'CED. GRAL POR REP. O MANTTO'!D102)</f>
        <v/>
      </c>
      <c r="E96" s="333"/>
      <c r="F96" s="38" t="str">
        <f>IF('CED. GRAL POR REP. O MANTTO'!E102="","",'CED. GRAL POR REP. O MANTTO'!E102)</f>
        <v/>
      </c>
      <c r="G96" s="67" t="str">
        <f>IF('CED. GRAL POR REP. O MANTTO'!F102="","",'CED. GRAL POR REP. O MANTTO'!F102)</f>
        <v/>
      </c>
      <c r="H96" s="92">
        <f>+'REPORTE MARZO IMROM'!M96</f>
        <v>0</v>
      </c>
      <c r="I96" s="39"/>
      <c r="J96" s="39"/>
      <c r="K96" s="39"/>
      <c r="L96" s="30">
        <f t="shared" si="4"/>
        <v>0</v>
      </c>
      <c r="M96" s="30">
        <f t="shared" si="5"/>
        <v>0</v>
      </c>
      <c r="N96" s="90">
        <f>+'REPORTE MARZO IMROM'!N96</f>
        <v>0</v>
      </c>
      <c r="O96" s="55"/>
      <c r="P96" s="56"/>
      <c r="Q96" s="63">
        <f>+'REPORTE MARZO IMROM'!Q96</f>
        <v>0</v>
      </c>
      <c r="R96" s="33" t="str">
        <f>IF(M96=0,"",M96/'CED. GRAL POR REP. O MANTTO'!G102)</f>
        <v/>
      </c>
      <c r="S96" s="44" t="str">
        <f t="shared" si="3"/>
        <v/>
      </c>
    </row>
    <row r="97" spans="2:19" s="3" customFormat="1" ht="37.5" hidden="1" customHeight="1" x14ac:dyDescent="0.2">
      <c r="B97" s="37">
        <v>80</v>
      </c>
      <c r="C97" s="38" t="str">
        <f>IF('CED. GRAL POR REP. O MANTTO'!C103="","",'CED. GRAL POR REP. O MANTTO'!C103)</f>
        <v/>
      </c>
      <c r="D97" s="333" t="str">
        <f>IF('CED. GRAL POR REP. O MANTTO'!D103="","",'CED. GRAL POR REP. O MANTTO'!D103)</f>
        <v/>
      </c>
      <c r="E97" s="333"/>
      <c r="F97" s="38" t="str">
        <f>IF('CED. GRAL POR REP. O MANTTO'!E103="","",'CED. GRAL POR REP. O MANTTO'!E103)</f>
        <v/>
      </c>
      <c r="G97" s="67" t="str">
        <f>IF('CED. GRAL POR REP. O MANTTO'!F103="","",'CED. GRAL POR REP. O MANTTO'!F103)</f>
        <v/>
      </c>
      <c r="H97" s="92">
        <f>+'REPORTE MARZO IMROM'!M97</f>
        <v>0</v>
      </c>
      <c r="I97" s="39"/>
      <c r="J97" s="39"/>
      <c r="K97" s="39"/>
      <c r="L97" s="30">
        <f t="shared" si="4"/>
        <v>0</v>
      </c>
      <c r="M97" s="30">
        <f t="shared" si="5"/>
        <v>0</v>
      </c>
      <c r="N97" s="90">
        <f>+'REPORTE MARZO IMROM'!N97</f>
        <v>0</v>
      </c>
      <c r="O97" s="55"/>
      <c r="P97" s="56"/>
      <c r="Q97" s="63">
        <f>+'REPORTE MARZO IMROM'!Q97</f>
        <v>0</v>
      </c>
      <c r="R97" s="33" t="str">
        <f>IF(M97=0,"",M97/'CED. GRAL POR REP. O MANTTO'!G103)</f>
        <v/>
      </c>
      <c r="S97" s="44" t="str">
        <f t="shared" si="3"/>
        <v/>
      </c>
    </row>
    <row r="98" spans="2:19" s="3" customFormat="1" ht="37.5" hidden="1" customHeight="1" x14ac:dyDescent="0.2">
      <c r="B98" s="37">
        <v>81</v>
      </c>
      <c r="C98" s="38" t="str">
        <f>IF('CED. GRAL POR REP. O MANTTO'!C104="","",'CED. GRAL POR REP. O MANTTO'!C104)</f>
        <v/>
      </c>
      <c r="D98" s="333" t="str">
        <f>IF('CED. GRAL POR REP. O MANTTO'!D104="","",'CED. GRAL POR REP. O MANTTO'!D104)</f>
        <v/>
      </c>
      <c r="E98" s="333"/>
      <c r="F98" s="38" t="str">
        <f>IF('CED. GRAL POR REP. O MANTTO'!E104="","",'CED. GRAL POR REP. O MANTTO'!E104)</f>
        <v/>
      </c>
      <c r="G98" s="67" t="str">
        <f>IF('CED. GRAL POR REP. O MANTTO'!F104="","",'CED. GRAL POR REP. O MANTTO'!F104)</f>
        <v/>
      </c>
      <c r="H98" s="92">
        <f>+'REPORTE MARZO IMROM'!M98</f>
        <v>0</v>
      </c>
      <c r="I98" s="39"/>
      <c r="J98" s="39"/>
      <c r="K98" s="39"/>
      <c r="L98" s="30">
        <f t="shared" si="4"/>
        <v>0</v>
      </c>
      <c r="M98" s="30">
        <f t="shared" si="5"/>
        <v>0</v>
      </c>
      <c r="N98" s="90">
        <f>+'REPORTE MARZO IMROM'!N98</f>
        <v>0</v>
      </c>
      <c r="O98" s="55"/>
      <c r="P98" s="56"/>
      <c r="Q98" s="63">
        <f>+'REPORTE MARZO IMROM'!Q98</f>
        <v>0</v>
      </c>
      <c r="R98" s="33" t="str">
        <f>IF(M98=0,"",M98/'CED. GRAL POR REP. O MANTTO'!G104)</f>
        <v/>
      </c>
      <c r="S98" s="44" t="str">
        <f t="shared" si="3"/>
        <v/>
      </c>
    </row>
    <row r="99" spans="2:19" s="3" customFormat="1" ht="37.5" hidden="1" customHeight="1" x14ac:dyDescent="0.2">
      <c r="B99" s="37">
        <v>82</v>
      </c>
      <c r="C99" s="38" t="str">
        <f>IF('CED. GRAL POR REP. O MANTTO'!C105="","",'CED. GRAL POR REP. O MANTTO'!C105)</f>
        <v/>
      </c>
      <c r="D99" s="333" t="str">
        <f>IF('CED. GRAL POR REP. O MANTTO'!D105="","",'CED. GRAL POR REP. O MANTTO'!D105)</f>
        <v/>
      </c>
      <c r="E99" s="333"/>
      <c r="F99" s="38" t="str">
        <f>IF('CED. GRAL POR REP. O MANTTO'!E105="","",'CED. GRAL POR REP. O MANTTO'!E105)</f>
        <v/>
      </c>
      <c r="G99" s="67" t="str">
        <f>IF('CED. GRAL POR REP. O MANTTO'!F105="","",'CED. GRAL POR REP. O MANTTO'!F105)</f>
        <v/>
      </c>
      <c r="H99" s="92">
        <f>+'REPORTE MARZO IMROM'!M99</f>
        <v>0</v>
      </c>
      <c r="I99" s="39"/>
      <c r="J99" s="39"/>
      <c r="K99" s="39"/>
      <c r="L99" s="30">
        <f t="shared" si="4"/>
        <v>0</v>
      </c>
      <c r="M99" s="30">
        <f t="shared" si="5"/>
        <v>0</v>
      </c>
      <c r="N99" s="90">
        <f>+'REPORTE MARZO IMROM'!N99</f>
        <v>0</v>
      </c>
      <c r="O99" s="55"/>
      <c r="P99" s="56"/>
      <c r="Q99" s="63">
        <f>+'REPORTE MARZO IMROM'!Q99</f>
        <v>0</v>
      </c>
      <c r="R99" s="33" t="str">
        <f>IF(M99=0,"",M99/'CED. GRAL POR REP. O MANTTO'!G105)</f>
        <v/>
      </c>
      <c r="S99" s="44" t="str">
        <f t="shared" si="3"/>
        <v/>
      </c>
    </row>
    <row r="100" spans="2:19" s="3" customFormat="1" ht="37.5" hidden="1" customHeight="1" x14ac:dyDescent="0.2">
      <c r="B100" s="37">
        <v>83</v>
      </c>
      <c r="C100" s="38" t="str">
        <f>IF('CED. GRAL POR REP. O MANTTO'!C106="","",'CED. GRAL POR REP. O MANTTO'!C106)</f>
        <v/>
      </c>
      <c r="D100" s="333" t="str">
        <f>IF('CED. GRAL POR REP. O MANTTO'!D106="","",'CED. GRAL POR REP. O MANTTO'!D106)</f>
        <v/>
      </c>
      <c r="E100" s="333"/>
      <c r="F100" s="38" t="str">
        <f>IF('CED. GRAL POR REP. O MANTTO'!E106="","",'CED. GRAL POR REP. O MANTTO'!E106)</f>
        <v/>
      </c>
      <c r="G100" s="67" t="str">
        <f>IF('CED. GRAL POR REP. O MANTTO'!F106="","",'CED. GRAL POR REP. O MANTTO'!F106)</f>
        <v/>
      </c>
      <c r="H100" s="92">
        <f>+'REPORTE MARZO IMROM'!M100</f>
        <v>0</v>
      </c>
      <c r="I100" s="39"/>
      <c r="J100" s="39"/>
      <c r="K100" s="39"/>
      <c r="L100" s="30">
        <f t="shared" si="4"/>
        <v>0</v>
      </c>
      <c r="M100" s="30">
        <f t="shared" si="5"/>
        <v>0</v>
      </c>
      <c r="N100" s="90">
        <f>+'REPORTE MARZO IMROM'!N100</f>
        <v>0</v>
      </c>
      <c r="O100" s="55"/>
      <c r="P100" s="56"/>
      <c r="Q100" s="63">
        <f>+'REPORTE MARZO IMROM'!Q100</f>
        <v>0</v>
      </c>
      <c r="R100" s="33" t="str">
        <f>IF(M100=0,"",M100/'CED. GRAL POR REP. O MANTTO'!G106)</f>
        <v/>
      </c>
      <c r="S100" s="44" t="str">
        <f t="shared" si="3"/>
        <v/>
      </c>
    </row>
    <row r="101" spans="2:19" s="3" customFormat="1" ht="37.5" hidden="1" customHeight="1" x14ac:dyDescent="0.2">
      <c r="B101" s="37">
        <v>84</v>
      </c>
      <c r="C101" s="38" t="str">
        <f>IF('CED. GRAL POR REP. O MANTTO'!C107="","",'CED. GRAL POR REP. O MANTTO'!C107)</f>
        <v/>
      </c>
      <c r="D101" s="333" t="str">
        <f>IF('CED. GRAL POR REP. O MANTTO'!D107="","",'CED. GRAL POR REP. O MANTTO'!D107)</f>
        <v/>
      </c>
      <c r="E101" s="333"/>
      <c r="F101" s="38" t="str">
        <f>IF('CED. GRAL POR REP. O MANTTO'!E107="","",'CED. GRAL POR REP. O MANTTO'!E107)</f>
        <v/>
      </c>
      <c r="G101" s="67" t="str">
        <f>IF('CED. GRAL POR REP. O MANTTO'!F107="","",'CED. GRAL POR REP. O MANTTO'!F107)</f>
        <v/>
      </c>
      <c r="H101" s="92">
        <f>+'REPORTE MARZO IMROM'!M101</f>
        <v>0</v>
      </c>
      <c r="I101" s="39"/>
      <c r="J101" s="39"/>
      <c r="K101" s="39"/>
      <c r="L101" s="30">
        <f t="shared" si="4"/>
        <v>0</v>
      </c>
      <c r="M101" s="30">
        <f t="shared" si="5"/>
        <v>0</v>
      </c>
      <c r="N101" s="90">
        <f>+'REPORTE MARZO IMROM'!N101</f>
        <v>0</v>
      </c>
      <c r="O101" s="55"/>
      <c r="P101" s="56"/>
      <c r="Q101" s="63">
        <f>+'REPORTE MARZO IMROM'!Q101</f>
        <v>0</v>
      </c>
      <c r="R101" s="33" t="str">
        <f>IF(M101=0,"",M101/'CED. GRAL POR REP. O MANTTO'!G107)</f>
        <v/>
      </c>
      <c r="S101" s="44" t="str">
        <f t="shared" si="3"/>
        <v/>
      </c>
    </row>
    <row r="102" spans="2:19" s="3" customFormat="1" ht="37.5" hidden="1" customHeight="1" x14ac:dyDescent="0.2">
      <c r="B102" s="37">
        <v>85</v>
      </c>
      <c r="C102" s="38" t="str">
        <f>IF('CED. GRAL POR REP. O MANTTO'!C108="","",'CED. GRAL POR REP. O MANTTO'!C108)</f>
        <v/>
      </c>
      <c r="D102" s="333" t="str">
        <f>IF('CED. GRAL POR REP. O MANTTO'!D108="","",'CED. GRAL POR REP. O MANTTO'!D108)</f>
        <v/>
      </c>
      <c r="E102" s="333"/>
      <c r="F102" s="38" t="str">
        <f>IF('CED. GRAL POR REP. O MANTTO'!E108="","",'CED. GRAL POR REP. O MANTTO'!E108)</f>
        <v/>
      </c>
      <c r="G102" s="67" t="str">
        <f>IF('CED. GRAL POR REP. O MANTTO'!F108="","",'CED. GRAL POR REP. O MANTTO'!F108)</f>
        <v/>
      </c>
      <c r="H102" s="92">
        <f>+'REPORTE MARZO IMROM'!M102</f>
        <v>0</v>
      </c>
      <c r="I102" s="39"/>
      <c r="J102" s="39"/>
      <c r="K102" s="39"/>
      <c r="L102" s="30">
        <f t="shared" si="4"/>
        <v>0</v>
      </c>
      <c r="M102" s="30">
        <f t="shared" si="5"/>
        <v>0</v>
      </c>
      <c r="N102" s="90">
        <f>+'REPORTE MARZO IMROM'!N102</f>
        <v>0</v>
      </c>
      <c r="O102" s="55"/>
      <c r="P102" s="56"/>
      <c r="Q102" s="63">
        <f>+'REPORTE MARZO IMROM'!Q102</f>
        <v>0</v>
      </c>
      <c r="R102" s="33" t="str">
        <f>IF(M102=0,"",M102/'CED. GRAL POR REP. O MANTTO'!G108)</f>
        <v/>
      </c>
      <c r="S102" s="44" t="str">
        <f t="shared" si="3"/>
        <v/>
      </c>
    </row>
    <row r="103" spans="2:19" s="3" customFormat="1" ht="37.5" hidden="1" customHeight="1" x14ac:dyDescent="0.2">
      <c r="B103" s="37">
        <v>86</v>
      </c>
      <c r="C103" s="38" t="str">
        <f>IF('CED. GRAL POR REP. O MANTTO'!C109="","",'CED. GRAL POR REP. O MANTTO'!C109)</f>
        <v/>
      </c>
      <c r="D103" s="333" t="str">
        <f>IF('CED. GRAL POR REP. O MANTTO'!D109="","",'CED. GRAL POR REP. O MANTTO'!D109)</f>
        <v/>
      </c>
      <c r="E103" s="333"/>
      <c r="F103" s="38" t="str">
        <f>IF('CED. GRAL POR REP. O MANTTO'!E109="","",'CED. GRAL POR REP. O MANTTO'!E109)</f>
        <v/>
      </c>
      <c r="G103" s="67" t="str">
        <f>IF('CED. GRAL POR REP. O MANTTO'!F109="","",'CED. GRAL POR REP. O MANTTO'!F109)</f>
        <v/>
      </c>
      <c r="H103" s="92">
        <f>+'REPORTE MARZO IMROM'!M103</f>
        <v>0</v>
      </c>
      <c r="I103" s="39"/>
      <c r="J103" s="39"/>
      <c r="K103" s="39"/>
      <c r="L103" s="30">
        <f t="shared" si="4"/>
        <v>0</v>
      </c>
      <c r="M103" s="30">
        <f t="shared" si="5"/>
        <v>0</v>
      </c>
      <c r="N103" s="90">
        <f>+'REPORTE MARZO IMROM'!N103</f>
        <v>0</v>
      </c>
      <c r="O103" s="55"/>
      <c r="P103" s="56"/>
      <c r="Q103" s="63">
        <f>+'REPORTE MARZO IMROM'!Q103</f>
        <v>0</v>
      </c>
      <c r="R103" s="33" t="str">
        <f>IF(M103=0,"",M103/'CED. GRAL POR REP. O MANTTO'!G109)</f>
        <v/>
      </c>
      <c r="S103" s="44" t="str">
        <f t="shared" si="3"/>
        <v/>
      </c>
    </row>
    <row r="104" spans="2:19" s="3" customFormat="1" ht="37.5" hidden="1" customHeight="1" x14ac:dyDescent="0.2">
      <c r="B104" s="37">
        <v>87</v>
      </c>
      <c r="C104" s="38" t="str">
        <f>IF('CED. GRAL POR REP. O MANTTO'!C110="","",'CED. GRAL POR REP. O MANTTO'!C110)</f>
        <v/>
      </c>
      <c r="D104" s="333" t="str">
        <f>IF('CED. GRAL POR REP. O MANTTO'!D110="","",'CED. GRAL POR REP. O MANTTO'!D110)</f>
        <v/>
      </c>
      <c r="E104" s="333"/>
      <c r="F104" s="38" t="str">
        <f>IF('CED. GRAL POR REP. O MANTTO'!E110="","",'CED. GRAL POR REP. O MANTTO'!E110)</f>
        <v/>
      </c>
      <c r="G104" s="67" t="str">
        <f>IF('CED. GRAL POR REP. O MANTTO'!F110="","",'CED. GRAL POR REP. O MANTTO'!F110)</f>
        <v/>
      </c>
      <c r="H104" s="92">
        <f>+'REPORTE MARZO IMROM'!M104</f>
        <v>0</v>
      </c>
      <c r="I104" s="39"/>
      <c r="J104" s="39"/>
      <c r="K104" s="39"/>
      <c r="L104" s="30">
        <f t="shared" si="4"/>
        <v>0</v>
      </c>
      <c r="M104" s="30">
        <f t="shared" si="5"/>
        <v>0</v>
      </c>
      <c r="N104" s="90">
        <f>+'REPORTE MARZO IMROM'!N104</f>
        <v>0</v>
      </c>
      <c r="O104" s="55"/>
      <c r="P104" s="56"/>
      <c r="Q104" s="63">
        <f>+'REPORTE MARZO IMROM'!Q104</f>
        <v>0</v>
      </c>
      <c r="R104" s="33" t="str">
        <f>IF(M104=0,"",M104/'CED. GRAL POR REP. O MANTTO'!G110)</f>
        <v/>
      </c>
      <c r="S104" s="44" t="str">
        <f t="shared" si="3"/>
        <v/>
      </c>
    </row>
    <row r="105" spans="2:19" s="3" customFormat="1" ht="37.5" hidden="1" customHeight="1" x14ac:dyDescent="0.2">
      <c r="B105" s="37">
        <v>88</v>
      </c>
      <c r="C105" s="38" t="str">
        <f>IF('CED. GRAL POR REP. O MANTTO'!C111="","",'CED. GRAL POR REP. O MANTTO'!C111)</f>
        <v/>
      </c>
      <c r="D105" s="333" t="str">
        <f>IF('CED. GRAL POR REP. O MANTTO'!D111="","",'CED. GRAL POR REP. O MANTTO'!D111)</f>
        <v/>
      </c>
      <c r="E105" s="333"/>
      <c r="F105" s="38" t="str">
        <f>IF('CED. GRAL POR REP. O MANTTO'!E111="","",'CED. GRAL POR REP. O MANTTO'!E111)</f>
        <v/>
      </c>
      <c r="G105" s="67" t="str">
        <f>IF('CED. GRAL POR REP. O MANTTO'!F111="","",'CED. GRAL POR REP. O MANTTO'!F111)</f>
        <v/>
      </c>
      <c r="H105" s="92">
        <f>+'REPORTE MARZO IMROM'!M105</f>
        <v>0</v>
      </c>
      <c r="I105" s="39"/>
      <c r="J105" s="39"/>
      <c r="K105" s="39"/>
      <c r="L105" s="30">
        <f t="shared" si="4"/>
        <v>0</v>
      </c>
      <c r="M105" s="30">
        <f t="shared" si="5"/>
        <v>0</v>
      </c>
      <c r="N105" s="90">
        <f>+'REPORTE MARZO IMROM'!N105</f>
        <v>0</v>
      </c>
      <c r="O105" s="55"/>
      <c r="P105" s="56"/>
      <c r="Q105" s="63">
        <f>+'REPORTE MARZO IMROM'!Q105</f>
        <v>0</v>
      </c>
      <c r="R105" s="33" t="str">
        <f>IF(M105=0,"",M105/'CED. GRAL POR REP. O MANTTO'!G111)</f>
        <v/>
      </c>
      <c r="S105" s="44" t="str">
        <f t="shared" si="3"/>
        <v/>
      </c>
    </row>
    <row r="106" spans="2:19" s="3" customFormat="1" ht="37.5" hidden="1" customHeight="1" x14ac:dyDescent="0.2">
      <c r="B106" s="37">
        <v>89</v>
      </c>
      <c r="C106" s="38" t="str">
        <f>IF('CED. GRAL POR REP. O MANTTO'!C112="","",'CED. GRAL POR REP. O MANTTO'!C112)</f>
        <v/>
      </c>
      <c r="D106" s="333" t="str">
        <f>IF('CED. GRAL POR REP. O MANTTO'!D112="","",'CED. GRAL POR REP. O MANTTO'!D112)</f>
        <v/>
      </c>
      <c r="E106" s="333"/>
      <c r="F106" s="38" t="str">
        <f>IF('CED. GRAL POR REP. O MANTTO'!E112="","",'CED. GRAL POR REP. O MANTTO'!E112)</f>
        <v/>
      </c>
      <c r="G106" s="67" t="str">
        <f>IF('CED. GRAL POR REP. O MANTTO'!F112="","",'CED. GRAL POR REP. O MANTTO'!F112)</f>
        <v/>
      </c>
      <c r="H106" s="92">
        <f>+'REPORTE MARZO IMROM'!M106</f>
        <v>0</v>
      </c>
      <c r="I106" s="39"/>
      <c r="J106" s="39"/>
      <c r="K106" s="39"/>
      <c r="L106" s="30">
        <f t="shared" si="4"/>
        <v>0</v>
      </c>
      <c r="M106" s="30">
        <f t="shared" si="5"/>
        <v>0</v>
      </c>
      <c r="N106" s="90">
        <f>+'REPORTE MARZO IMROM'!N106</f>
        <v>0</v>
      </c>
      <c r="O106" s="55"/>
      <c r="P106" s="56"/>
      <c r="Q106" s="63">
        <f>+'REPORTE MARZO IMROM'!Q106</f>
        <v>0</v>
      </c>
      <c r="R106" s="33" t="str">
        <f>IF(M106=0,"",M106/'CED. GRAL POR REP. O MANTTO'!G112)</f>
        <v/>
      </c>
      <c r="S106" s="44" t="str">
        <f t="shared" si="3"/>
        <v/>
      </c>
    </row>
    <row r="107" spans="2:19" s="3" customFormat="1" ht="37.5" hidden="1" customHeight="1" x14ac:dyDescent="0.2">
      <c r="B107" s="37">
        <v>90</v>
      </c>
      <c r="C107" s="38" t="str">
        <f>IF('CED. GRAL POR REP. O MANTTO'!C113="","",'CED. GRAL POR REP. O MANTTO'!C113)</f>
        <v/>
      </c>
      <c r="D107" s="333" t="str">
        <f>IF('CED. GRAL POR REP. O MANTTO'!D113="","",'CED. GRAL POR REP. O MANTTO'!D113)</f>
        <v/>
      </c>
      <c r="E107" s="333"/>
      <c r="F107" s="38" t="str">
        <f>IF('CED. GRAL POR REP. O MANTTO'!E113="","",'CED. GRAL POR REP. O MANTTO'!E113)</f>
        <v/>
      </c>
      <c r="G107" s="67" t="str">
        <f>IF('CED. GRAL POR REP. O MANTTO'!F113="","",'CED. GRAL POR REP. O MANTTO'!F113)</f>
        <v/>
      </c>
      <c r="H107" s="92">
        <f>+'REPORTE MARZO IMROM'!M107</f>
        <v>0</v>
      </c>
      <c r="I107" s="39"/>
      <c r="J107" s="39"/>
      <c r="K107" s="39"/>
      <c r="L107" s="30">
        <f t="shared" si="4"/>
        <v>0</v>
      </c>
      <c r="M107" s="30">
        <f t="shared" si="5"/>
        <v>0</v>
      </c>
      <c r="N107" s="90">
        <f>+'REPORTE MARZO IMROM'!N107</f>
        <v>0</v>
      </c>
      <c r="O107" s="55"/>
      <c r="P107" s="56"/>
      <c r="Q107" s="63">
        <f>+'REPORTE MARZO IMROM'!Q107</f>
        <v>0</v>
      </c>
      <c r="R107" s="33" t="str">
        <f>IF(M107=0,"",M107/'CED. GRAL POR REP. O MANTTO'!G113)</f>
        <v/>
      </c>
      <c r="S107" s="44" t="str">
        <f t="shared" si="3"/>
        <v/>
      </c>
    </row>
    <row r="108" spans="2:19" s="3" customFormat="1" ht="37.5" hidden="1" customHeight="1" x14ac:dyDescent="0.2">
      <c r="B108" s="37">
        <v>91</v>
      </c>
      <c r="C108" s="38" t="str">
        <f>IF('CED. GRAL POR REP. O MANTTO'!C114="","",'CED. GRAL POR REP. O MANTTO'!C114)</f>
        <v/>
      </c>
      <c r="D108" s="333" t="str">
        <f>IF('CED. GRAL POR REP. O MANTTO'!D114="","",'CED. GRAL POR REP. O MANTTO'!D114)</f>
        <v/>
      </c>
      <c r="E108" s="333"/>
      <c r="F108" s="38" t="str">
        <f>IF('CED. GRAL POR REP. O MANTTO'!E114="","",'CED. GRAL POR REP. O MANTTO'!E114)</f>
        <v/>
      </c>
      <c r="G108" s="67" t="str">
        <f>IF('CED. GRAL POR REP. O MANTTO'!F114="","",'CED. GRAL POR REP. O MANTTO'!F114)</f>
        <v/>
      </c>
      <c r="H108" s="92">
        <f>+'REPORTE MARZO IMROM'!M108</f>
        <v>0</v>
      </c>
      <c r="I108" s="39"/>
      <c r="J108" s="39"/>
      <c r="K108" s="39"/>
      <c r="L108" s="30">
        <f t="shared" si="4"/>
        <v>0</v>
      </c>
      <c r="M108" s="30">
        <f t="shared" si="5"/>
        <v>0</v>
      </c>
      <c r="N108" s="90">
        <f>+'REPORTE MARZO IMROM'!N108</f>
        <v>0</v>
      </c>
      <c r="O108" s="55"/>
      <c r="P108" s="56"/>
      <c r="Q108" s="63">
        <f>+'REPORTE MARZO IMROM'!Q108</f>
        <v>0</v>
      </c>
      <c r="R108" s="33" t="str">
        <f>IF(M108=0,"",M108/'CED. GRAL POR REP. O MANTTO'!G114)</f>
        <v/>
      </c>
      <c r="S108" s="44" t="str">
        <f t="shared" si="3"/>
        <v/>
      </c>
    </row>
    <row r="109" spans="2:19" s="3" customFormat="1" ht="37.5" hidden="1" customHeight="1" x14ac:dyDescent="0.2">
      <c r="B109" s="37">
        <v>92</v>
      </c>
      <c r="C109" s="38" t="str">
        <f>IF('CED. GRAL POR REP. O MANTTO'!C115="","",'CED. GRAL POR REP. O MANTTO'!C115)</f>
        <v/>
      </c>
      <c r="D109" s="333" t="str">
        <f>IF('CED. GRAL POR REP. O MANTTO'!D115="","",'CED. GRAL POR REP. O MANTTO'!D115)</f>
        <v/>
      </c>
      <c r="E109" s="333"/>
      <c r="F109" s="38" t="str">
        <f>IF('CED. GRAL POR REP. O MANTTO'!E115="","",'CED. GRAL POR REP. O MANTTO'!E115)</f>
        <v/>
      </c>
      <c r="G109" s="67" t="str">
        <f>IF('CED. GRAL POR REP. O MANTTO'!F115="","",'CED. GRAL POR REP. O MANTTO'!F115)</f>
        <v/>
      </c>
      <c r="H109" s="92">
        <f>+'REPORTE MARZO IMROM'!M109</f>
        <v>0</v>
      </c>
      <c r="I109" s="39"/>
      <c r="J109" s="39"/>
      <c r="K109" s="39"/>
      <c r="L109" s="30">
        <f t="shared" si="4"/>
        <v>0</v>
      </c>
      <c r="M109" s="30">
        <f t="shared" si="5"/>
        <v>0</v>
      </c>
      <c r="N109" s="90">
        <f>+'REPORTE MARZO IMROM'!N109</f>
        <v>0</v>
      </c>
      <c r="O109" s="55"/>
      <c r="P109" s="56"/>
      <c r="Q109" s="63">
        <f>+'REPORTE MARZO IMROM'!Q109</f>
        <v>0</v>
      </c>
      <c r="R109" s="33" t="str">
        <f>IF(M109=0,"",M109/'CED. GRAL POR REP. O MANTTO'!G115)</f>
        <v/>
      </c>
      <c r="S109" s="44" t="str">
        <f t="shared" si="3"/>
        <v/>
      </c>
    </row>
    <row r="110" spans="2:19" s="3" customFormat="1" ht="37.5" hidden="1" customHeight="1" x14ac:dyDescent="0.2">
      <c r="B110" s="37">
        <v>93</v>
      </c>
      <c r="C110" s="38" t="str">
        <f>IF('CED. GRAL POR REP. O MANTTO'!C116="","",'CED. GRAL POR REP. O MANTTO'!C116)</f>
        <v/>
      </c>
      <c r="D110" s="333" t="str">
        <f>IF('CED. GRAL POR REP. O MANTTO'!D116="","",'CED. GRAL POR REP. O MANTTO'!D116)</f>
        <v/>
      </c>
      <c r="E110" s="333"/>
      <c r="F110" s="38" t="str">
        <f>IF('CED. GRAL POR REP. O MANTTO'!E116="","",'CED. GRAL POR REP. O MANTTO'!E116)</f>
        <v/>
      </c>
      <c r="G110" s="67" t="str">
        <f>IF('CED. GRAL POR REP. O MANTTO'!F116="","",'CED. GRAL POR REP. O MANTTO'!F116)</f>
        <v/>
      </c>
      <c r="H110" s="92">
        <f>+'REPORTE MARZO IMROM'!M110</f>
        <v>0</v>
      </c>
      <c r="I110" s="39"/>
      <c r="J110" s="39"/>
      <c r="K110" s="39"/>
      <c r="L110" s="30">
        <f t="shared" si="4"/>
        <v>0</v>
      </c>
      <c r="M110" s="30">
        <f t="shared" si="5"/>
        <v>0</v>
      </c>
      <c r="N110" s="90">
        <f>+'REPORTE MARZO IMROM'!N110</f>
        <v>0</v>
      </c>
      <c r="O110" s="55"/>
      <c r="P110" s="56"/>
      <c r="Q110" s="63">
        <f>+'REPORTE MARZO IMROM'!Q110</f>
        <v>0</v>
      </c>
      <c r="R110" s="33" t="str">
        <f>IF(M110=0,"",M110/'CED. GRAL POR REP. O MANTTO'!G116)</f>
        <v/>
      </c>
      <c r="S110" s="44" t="str">
        <f t="shared" si="3"/>
        <v/>
      </c>
    </row>
    <row r="111" spans="2:19" s="3" customFormat="1" ht="37.5" hidden="1" customHeight="1" x14ac:dyDescent="0.2">
      <c r="B111" s="37">
        <v>94</v>
      </c>
      <c r="C111" s="38" t="str">
        <f>IF('CED. GRAL POR REP. O MANTTO'!C117="","",'CED. GRAL POR REP. O MANTTO'!C117)</f>
        <v/>
      </c>
      <c r="D111" s="333" t="str">
        <f>IF('CED. GRAL POR REP. O MANTTO'!D117="","",'CED. GRAL POR REP. O MANTTO'!D117)</f>
        <v/>
      </c>
      <c r="E111" s="333"/>
      <c r="F111" s="38" t="str">
        <f>IF('CED. GRAL POR REP. O MANTTO'!E117="","",'CED. GRAL POR REP. O MANTTO'!E117)</f>
        <v/>
      </c>
      <c r="G111" s="67" t="str">
        <f>IF('CED. GRAL POR REP. O MANTTO'!F117="","",'CED. GRAL POR REP. O MANTTO'!F117)</f>
        <v/>
      </c>
      <c r="H111" s="92">
        <f>+'REPORTE MARZO IMROM'!M111</f>
        <v>0</v>
      </c>
      <c r="I111" s="39"/>
      <c r="J111" s="39"/>
      <c r="K111" s="39"/>
      <c r="L111" s="30">
        <f t="shared" si="4"/>
        <v>0</v>
      </c>
      <c r="M111" s="30">
        <f t="shared" si="5"/>
        <v>0</v>
      </c>
      <c r="N111" s="90">
        <f>+'REPORTE MARZO IMROM'!N111</f>
        <v>0</v>
      </c>
      <c r="O111" s="55"/>
      <c r="P111" s="56"/>
      <c r="Q111" s="63">
        <f>+'REPORTE MARZO IMROM'!Q111</f>
        <v>0</v>
      </c>
      <c r="R111" s="33" t="str">
        <f>IF(M111=0,"",M111/'CED. GRAL POR REP. O MANTTO'!G117)</f>
        <v/>
      </c>
      <c r="S111" s="44" t="str">
        <f t="shared" si="3"/>
        <v/>
      </c>
    </row>
    <row r="112" spans="2:19" s="3" customFormat="1" ht="37.5" hidden="1" customHeight="1" x14ac:dyDescent="0.2">
      <c r="B112" s="37">
        <v>95</v>
      </c>
      <c r="C112" s="38" t="str">
        <f>IF('CED. GRAL POR REP. O MANTTO'!C118="","",'CED. GRAL POR REP. O MANTTO'!C118)</f>
        <v/>
      </c>
      <c r="D112" s="333" t="str">
        <f>IF('CED. GRAL POR REP. O MANTTO'!D118="","",'CED. GRAL POR REP. O MANTTO'!D118)</f>
        <v/>
      </c>
      <c r="E112" s="333"/>
      <c r="F112" s="38" t="str">
        <f>IF('CED. GRAL POR REP. O MANTTO'!E118="","",'CED. GRAL POR REP. O MANTTO'!E118)</f>
        <v/>
      </c>
      <c r="G112" s="67" t="str">
        <f>IF('CED. GRAL POR REP. O MANTTO'!F118="","",'CED. GRAL POR REP. O MANTTO'!F118)</f>
        <v/>
      </c>
      <c r="H112" s="92">
        <f>+'REPORTE MARZO IMROM'!M112</f>
        <v>0</v>
      </c>
      <c r="I112" s="39"/>
      <c r="J112" s="39"/>
      <c r="K112" s="39"/>
      <c r="L112" s="30">
        <f t="shared" si="4"/>
        <v>0</v>
      </c>
      <c r="M112" s="30">
        <f t="shared" si="5"/>
        <v>0</v>
      </c>
      <c r="N112" s="90">
        <f>+'REPORTE MARZO IMROM'!N112</f>
        <v>0</v>
      </c>
      <c r="O112" s="55"/>
      <c r="P112" s="56"/>
      <c r="Q112" s="63">
        <f>+'REPORTE MARZO IMROM'!Q112</f>
        <v>0</v>
      </c>
      <c r="R112" s="33" t="str">
        <f>IF(M112=0,"",M112/'CED. GRAL POR REP. O MANTTO'!G118)</f>
        <v/>
      </c>
      <c r="S112" s="44" t="str">
        <f t="shared" si="3"/>
        <v/>
      </c>
    </row>
    <row r="113" spans="2:19" s="3" customFormat="1" ht="37.5" hidden="1" customHeight="1" x14ac:dyDescent="0.2">
      <c r="B113" s="37">
        <v>96</v>
      </c>
      <c r="C113" s="38" t="str">
        <f>IF('CED. GRAL POR REP. O MANTTO'!C119="","",'CED. GRAL POR REP. O MANTTO'!C119)</f>
        <v/>
      </c>
      <c r="D113" s="333" t="str">
        <f>IF('CED. GRAL POR REP. O MANTTO'!D119="","",'CED. GRAL POR REP. O MANTTO'!D119)</f>
        <v/>
      </c>
      <c r="E113" s="333"/>
      <c r="F113" s="38" t="str">
        <f>IF('CED. GRAL POR REP. O MANTTO'!E119="","",'CED. GRAL POR REP. O MANTTO'!E119)</f>
        <v/>
      </c>
      <c r="G113" s="67" t="str">
        <f>IF('CED. GRAL POR REP. O MANTTO'!F119="","",'CED. GRAL POR REP. O MANTTO'!F119)</f>
        <v/>
      </c>
      <c r="H113" s="92">
        <f>+'REPORTE MARZO IMROM'!M113</f>
        <v>0</v>
      </c>
      <c r="I113" s="39"/>
      <c r="J113" s="39"/>
      <c r="K113" s="39"/>
      <c r="L113" s="30">
        <f t="shared" si="4"/>
        <v>0</v>
      </c>
      <c r="M113" s="30">
        <f t="shared" si="5"/>
        <v>0</v>
      </c>
      <c r="N113" s="90">
        <f>+'REPORTE MARZO IMROM'!N113</f>
        <v>0</v>
      </c>
      <c r="O113" s="55"/>
      <c r="P113" s="56"/>
      <c r="Q113" s="63">
        <f>+'REPORTE MARZO IMROM'!Q113</f>
        <v>0</v>
      </c>
      <c r="R113" s="33" t="str">
        <f>IF(M113=0,"",M113/'CED. GRAL POR REP. O MANTTO'!G119)</f>
        <v/>
      </c>
      <c r="S113" s="44" t="str">
        <f t="shared" si="3"/>
        <v/>
      </c>
    </row>
    <row r="114" spans="2:19" s="3" customFormat="1" ht="37.5" hidden="1" customHeight="1" x14ac:dyDescent="0.2">
      <c r="B114" s="37">
        <v>97</v>
      </c>
      <c r="C114" s="38" t="str">
        <f>IF('CED. GRAL POR REP. O MANTTO'!C120="","",'CED. GRAL POR REP. O MANTTO'!C120)</f>
        <v/>
      </c>
      <c r="D114" s="333" t="str">
        <f>IF('CED. GRAL POR REP. O MANTTO'!D120="","",'CED. GRAL POR REP. O MANTTO'!D120)</f>
        <v/>
      </c>
      <c r="E114" s="333"/>
      <c r="F114" s="38" t="str">
        <f>IF('CED. GRAL POR REP. O MANTTO'!E120="","",'CED. GRAL POR REP. O MANTTO'!E120)</f>
        <v/>
      </c>
      <c r="G114" s="67" t="str">
        <f>IF('CED. GRAL POR REP. O MANTTO'!F120="","",'CED. GRAL POR REP. O MANTTO'!F120)</f>
        <v/>
      </c>
      <c r="H114" s="92">
        <f>+'REPORTE MARZO IMROM'!M114</f>
        <v>0</v>
      </c>
      <c r="I114" s="39"/>
      <c r="J114" s="39"/>
      <c r="K114" s="39"/>
      <c r="L114" s="30">
        <f t="shared" si="4"/>
        <v>0</v>
      </c>
      <c r="M114" s="30">
        <f t="shared" si="5"/>
        <v>0</v>
      </c>
      <c r="N114" s="90">
        <f>+'REPORTE MARZO IMROM'!N114</f>
        <v>0</v>
      </c>
      <c r="O114" s="55"/>
      <c r="P114" s="56"/>
      <c r="Q114" s="63">
        <f>+'REPORTE MARZO IMROM'!Q114</f>
        <v>0</v>
      </c>
      <c r="R114" s="33" t="str">
        <f>IF(M114=0,"",M114/'CED. GRAL POR REP. O MANTTO'!G120)</f>
        <v/>
      </c>
      <c r="S114" s="44" t="str">
        <f t="shared" si="3"/>
        <v/>
      </c>
    </row>
    <row r="115" spans="2:19" s="3" customFormat="1" ht="37.5" hidden="1" customHeight="1" x14ac:dyDescent="0.2">
      <c r="B115" s="37">
        <v>98</v>
      </c>
      <c r="C115" s="38" t="str">
        <f>IF('CED. GRAL POR REP. O MANTTO'!C121="","",'CED. GRAL POR REP. O MANTTO'!C121)</f>
        <v/>
      </c>
      <c r="D115" s="333" t="str">
        <f>IF('CED. GRAL POR REP. O MANTTO'!D121="","",'CED. GRAL POR REP. O MANTTO'!D121)</f>
        <v/>
      </c>
      <c r="E115" s="333"/>
      <c r="F115" s="38" t="str">
        <f>IF('CED. GRAL POR REP. O MANTTO'!E121="","",'CED. GRAL POR REP. O MANTTO'!E121)</f>
        <v/>
      </c>
      <c r="G115" s="67" t="str">
        <f>IF('CED. GRAL POR REP. O MANTTO'!F121="","",'CED. GRAL POR REP. O MANTTO'!F121)</f>
        <v/>
      </c>
      <c r="H115" s="92">
        <f>+'REPORTE MARZO IMROM'!M115</f>
        <v>0</v>
      </c>
      <c r="I115" s="39"/>
      <c r="J115" s="39"/>
      <c r="K115" s="39"/>
      <c r="L115" s="30">
        <f t="shared" si="4"/>
        <v>0</v>
      </c>
      <c r="M115" s="30">
        <f t="shared" si="5"/>
        <v>0</v>
      </c>
      <c r="N115" s="90">
        <f>+'REPORTE MARZO IMROM'!N115</f>
        <v>0</v>
      </c>
      <c r="O115" s="55"/>
      <c r="P115" s="56"/>
      <c r="Q115" s="63">
        <f>+'REPORTE MARZO IMROM'!Q115</f>
        <v>0</v>
      </c>
      <c r="R115" s="33" t="str">
        <f>IF(M115=0,"",M115/'CED. GRAL POR REP. O MANTTO'!G121)</f>
        <v/>
      </c>
      <c r="S115" s="44" t="str">
        <f t="shared" si="3"/>
        <v/>
      </c>
    </row>
    <row r="116" spans="2:19" s="3" customFormat="1" ht="37.5" hidden="1" customHeight="1" x14ac:dyDescent="0.2">
      <c r="B116" s="37">
        <v>99</v>
      </c>
      <c r="C116" s="38" t="str">
        <f>IF('CED. GRAL POR REP. O MANTTO'!C122="","",'CED. GRAL POR REP. O MANTTO'!C122)</f>
        <v/>
      </c>
      <c r="D116" s="333" t="str">
        <f>IF('CED. GRAL POR REP. O MANTTO'!D122="","",'CED. GRAL POR REP. O MANTTO'!D122)</f>
        <v/>
      </c>
      <c r="E116" s="333"/>
      <c r="F116" s="38" t="str">
        <f>IF('CED. GRAL POR REP. O MANTTO'!E122="","",'CED. GRAL POR REP. O MANTTO'!E122)</f>
        <v/>
      </c>
      <c r="G116" s="67" t="str">
        <f>IF('CED. GRAL POR REP. O MANTTO'!F122="","",'CED. GRAL POR REP. O MANTTO'!F122)</f>
        <v/>
      </c>
      <c r="H116" s="92">
        <f>+'REPORTE MARZO IMROM'!M116</f>
        <v>0</v>
      </c>
      <c r="I116" s="39"/>
      <c r="J116" s="39"/>
      <c r="K116" s="39"/>
      <c r="L116" s="30">
        <f t="shared" si="4"/>
        <v>0</v>
      </c>
      <c r="M116" s="30">
        <f t="shared" si="5"/>
        <v>0</v>
      </c>
      <c r="N116" s="90">
        <f>+'REPORTE MARZO IMROM'!N116</f>
        <v>0</v>
      </c>
      <c r="O116" s="55"/>
      <c r="P116" s="56"/>
      <c r="Q116" s="63">
        <f>+'REPORTE MARZO IMROM'!Q116</f>
        <v>0</v>
      </c>
      <c r="R116" s="33" t="str">
        <f>IF(M116=0,"",M116/'CED. GRAL POR REP. O MANTTO'!G122)</f>
        <v/>
      </c>
      <c r="S116" s="44" t="str">
        <f t="shared" si="3"/>
        <v/>
      </c>
    </row>
    <row r="117" spans="2:19" s="3" customFormat="1" ht="37.5" hidden="1" customHeight="1" x14ac:dyDescent="0.2">
      <c r="B117" s="37">
        <v>100</v>
      </c>
      <c r="C117" s="38" t="str">
        <f>IF('CED. GRAL POR REP. O MANTTO'!C123="","",'CED. GRAL POR REP. O MANTTO'!C123)</f>
        <v/>
      </c>
      <c r="D117" s="333" t="str">
        <f>IF('CED. GRAL POR REP. O MANTTO'!D123="","",'CED. GRAL POR REP. O MANTTO'!D123)</f>
        <v/>
      </c>
      <c r="E117" s="333"/>
      <c r="F117" s="38" t="str">
        <f>IF('CED. GRAL POR REP. O MANTTO'!E123="","",'CED. GRAL POR REP. O MANTTO'!E123)</f>
        <v/>
      </c>
      <c r="G117" s="67" t="str">
        <f>IF('CED. GRAL POR REP. O MANTTO'!F123="","",'CED. GRAL POR REP. O MANTTO'!F123)</f>
        <v/>
      </c>
      <c r="H117" s="92">
        <f>+'REPORTE MARZO IMROM'!M117</f>
        <v>0</v>
      </c>
      <c r="I117" s="39"/>
      <c r="J117" s="39"/>
      <c r="K117" s="39"/>
      <c r="L117" s="30">
        <f t="shared" si="4"/>
        <v>0</v>
      </c>
      <c r="M117" s="30">
        <f t="shared" si="5"/>
        <v>0</v>
      </c>
      <c r="N117" s="90">
        <f>+'REPORTE MARZO IMROM'!N117</f>
        <v>0</v>
      </c>
      <c r="O117" s="55"/>
      <c r="P117" s="56"/>
      <c r="Q117" s="63">
        <f>+'REPORTE MARZO IMROM'!Q117</f>
        <v>0</v>
      </c>
      <c r="R117" s="33" t="str">
        <f>IF(M117=0,"",M117/'CED. GRAL POR REP. O MANTTO'!G123)</f>
        <v/>
      </c>
      <c r="S117" s="44" t="str">
        <f t="shared" si="3"/>
        <v/>
      </c>
    </row>
    <row r="118" spans="2:19" s="3" customFormat="1" ht="37.5" hidden="1" customHeight="1" x14ac:dyDescent="0.2">
      <c r="B118" s="37">
        <v>101</v>
      </c>
      <c r="C118" s="38" t="str">
        <f>IF('CED. GRAL POR REP. O MANTTO'!C124="","",'CED. GRAL POR REP. O MANTTO'!C124)</f>
        <v/>
      </c>
      <c r="D118" s="333" t="str">
        <f>IF('CED. GRAL POR REP. O MANTTO'!D124="","",'CED. GRAL POR REP. O MANTTO'!D124)</f>
        <v/>
      </c>
      <c r="E118" s="333"/>
      <c r="F118" s="38" t="str">
        <f>IF('CED. GRAL POR REP. O MANTTO'!E124="","",'CED. GRAL POR REP. O MANTTO'!E124)</f>
        <v/>
      </c>
      <c r="G118" s="67" t="str">
        <f>IF('CED. GRAL POR REP. O MANTTO'!F124="","",'CED. GRAL POR REP. O MANTTO'!F124)</f>
        <v/>
      </c>
      <c r="H118" s="92">
        <f>+'REPORTE MARZO IMROM'!M118</f>
        <v>0</v>
      </c>
      <c r="I118" s="39"/>
      <c r="J118" s="39"/>
      <c r="K118" s="39"/>
      <c r="L118" s="30">
        <f t="shared" si="4"/>
        <v>0</v>
      </c>
      <c r="M118" s="30">
        <f t="shared" si="5"/>
        <v>0</v>
      </c>
      <c r="N118" s="90">
        <f>+'REPORTE MARZO IMROM'!N118</f>
        <v>0</v>
      </c>
      <c r="O118" s="55"/>
      <c r="P118" s="56"/>
      <c r="Q118" s="63">
        <f>+'REPORTE MARZO IMROM'!Q118</f>
        <v>0</v>
      </c>
      <c r="R118" s="33" t="str">
        <f>IF(M118=0,"",M118/'CED. GRAL POR REP. O MANTTO'!G124)</f>
        <v/>
      </c>
      <c r="S118" s="44" t="str">
        <f t="shared" si="3"/>
        <v/>
      </c>
    </row>
    <row r="119" spans="2:19" s="3" customFormat="1" ht="37.5" hidden="1" customHeight="1" x14ac:dyDescent="0.2">
      <c r="B119" s="37">
        <v>102</v>
      </c>
      <c r="C119" s="38" t="str">
        <f>IF('CED. GRAL POR REP. O MANTTO'!C125="","",'CED. GRAL POR REP. O MANTTO'!C125)</f>
        <v/>
      </c>
      <c r="D119" s="333" t="str">
        <f>IF('CED. GRAL POR REP. O MANTTO'!D125="","",'CED. GRAL POR REP. O MANTTO'!D125)</f>
        <v/>
      </c>
      <c r="E119" s="333"/>
      <c r="F119" s="38" t="str">
        <f>IF('CED. GRAL POR REP. O MANTTO'!E125="","",'CED. GRAL POR REP. O MANTTO'!E125)</f>
        <v/>
      </c>
      <c r="G119" s="67" t="str">
        <f>IF('CED. GRAL POR REP. O MANTTO'!F125="","",'CED. GRAL POR REP. O MANTTO'!F125)</f>
        <v/>
      </c>
      <c r="H119" s="92">
        <f>+'REPORTE MARZO IMROM'!M119</f>
        <v>0</v>
      </c>
      <c r="I119" s="39"/>
      <c r="J119" s="39"/>
      <c r="K119" s="39"/>
      <c r="L119" s="30">
        <f t="shared" si="4"/>
        <v>0</v>
      </c>
      <c r="M119" s="30">
        <f t="shared" si="5"/>
        <v>0</v>
      </c>
      <c r="N119" s="90">
        <f>+'REPORTE MARZO IMROM'!N119</f>
        <v>0</v>
      </c>
      <c r="O119" s="55"/>
      <c r="P119" s="56"/>
      <c r="Q119" s="63">
        <f>+'REPORTE MARZO IMROM'!Q119</f>
        <v>0</v>
      </c>
      <c r="R119" s="33" t="str">
        <f>IF(M119=0,"",M119/'CED. GRAL POR REP. O MANTTO'!G125)</f>
        <v/>
      </c>
      <c r="S119" s="44" t="str">
        <f t="shared" si="3"/>
        <v/>
      </c>
    </row>
    <row r="120" spans="2:19" s="3" customFormat="1" ht="37.5" hidden="1" customHeight="1" x14ac:dyDescent="0.2">
      <c r="B120" s="37">
        <v>103</v>
      </c>
      <c r="C120" s="38" t="str">
        <f>IF('CED. GRAL POR REP. O MANTTO'!C126="","",'CED. GRAL POR REP. O MANTTO'!C126)</f>
        <v/>
      </c>
      <c r="D120" s="333" t="str">
        <f>IF('CED. GRAL POR REP. O MANTTO'!D126="","",'CED. GRAL POR REP. O MANTTO'!D126)</f>
        <v/>
      </c>
      <c r="E120" s="333"/>
      <c r="F120" s="38" t="str">
        <f>IF('CED. GRAL POR REP. O MANTTO'!E126="","",'CED. GRAL POR REP. O MANTTO'!E126)</f>
        <v/>
      </c>
      <c r="G120" s="67" t="str">
        <f>IF('CED. GRAL POR REP. O MANTTO'!F126="","",'CED. GRAL POR REP. O MANTTO'!F126)</f>
        <v/>
      </c>
      <c r="H120" s="92">
        <f>+'REPORTE MARZO IMROM'!M120</f>
        <v>0</v>
      </c>
      <c r="I120" s="39"/>
      <c r="J120" s="39"/>
      <c r="K120" s="39"/>
      <c r="L120" s="30">
        <f t="shared" si="4"/>
        <v>0</v>
      </c>
      <c r="M120" s="30">
        <f t="shared" si="5"/>
        <v>0</v>
      </c>
      <c r="N120" s="90">
        <f>+'REPORTE MARZO IMROM'!N120</f>
        <v>0</v>
      </c>
      <c r="O120" s="55"/>
      <c r="P120" s="56"/>
      <c r="Q120" s="63">
        <f>+'REPORTE MARZO IMROM'!Q120</f>
        <v>0</v>
      </c>
      <c r="R120" s="33" t="str">
        <f>IF(M120=0,"",M120/'CED. GRAL POR REP. O MANTTO'!G126)</f>
        <v/>
      </c>
      <c r="S120" s="44" t="str">
        <f t="shared" si="3"/>
        <v/>
      </c>
    </row>
    <row r="121" spans="2:19" s="3" customFormat="1" ht="37.5" hidden="1" customHeight="1" x14ac:dyDescent="0.2">
      <c r="B121" s="37">
        <v>104</v>
      </c>
      <c r="C121" s="38" t="str">
        <f>IF('CED. GRAL POR REP. O MANTTO'!C127="","",'CED. GRAL POR REP. O MANTTO'!C127)</f>
        <v/>
      </c>
      <c r="D121" s="333" t="str">
        <f>IF('CED. GRAL POR REP. O MANTTO'!D127="","",'CED. GRAL POR REP. O MANTTO'!D127)</f>
        <v/>
      </c>
      <c r="E121" s="333"/>
      <c r="F121" s="38" t="str">
        <f>IF('CED. GRAL POR REP. O MANTTO'!E127="","",'CED. GRAL POR REP. O MANTTO'!E127)</f>
        <v/>
      </c>
      <c r="G121" s="67" t="str">
        <f>IF('CED. GRAL POR REP. O MANTTO'!F127="","",'CED. GRAL POR REP. O MANTTO'!F127)</f>
        <v/>
      </c>
      <c r="H121" s="92">
        <f>+'REPORTE MARZO IMROM'!M121</f>
        <v>0</v>
      </c>
      <c r="I121" s="39"/>
      <c r="J121" s="39"/>
      <c r="K121" s="39"/>
      <c r="L121" s="30">
        <f t="shared" si="4"/>
        <v>0</v>
      </c>
      <c r="M121" s="30">
        <f t="shared" si="5"/>
        <v>0</v>
      </c>
      <c r="N121" s="90">
        <f>+'REPORTE MARZO IMROM'!N121</f>
        <v>0</v>
      </c>
      <c r="O121" s="55"/>
      <c r="P121" s="56"/>
      <c r="Q121" s="63">
        <f>+'REPORTE MARZO IMROM'!Q121</f>
        <v>0</v>
      </c>
      <c r="R121" s="33" t="str">
        <f>IF(M121=0,"",M121/'CED. GRAL POR REP. O MANTTO'!G127)</f>
        <v/>
      </c>
      <c r="S121" s="44" t="str">
        <f t="shared" si="3"/>
        <v/>
      </c>
    </row>
    <row r="122" spans="2:19" s="3" customFormat="1" ht="37.5" hidden="1" customHeight="1" x14ac:dyDescent="0.2">
      <c r="B122" s="37">
        <v>105</v>
      </c>
      <c r="C122" s="38" t="str">
        <f>IF('CED. GRAL POR REP. O MANTTO'!C128="","",'CED. GRAL POR REP. O MANTTO'!C128)</f>
        <v/>
      </c>
      <c r="D122" s="333" t="str">
        <f>IF('CED. GRAL POR REP. O MANTTO'!D128="","",'CED. GRAL POR REP. O MANTTO'!D128)</f>
        <v/>
      </c>
      <c r="E122" s="333"/>
      <c r="F122" s="38" t="str">
        <f>IF('CED. GRAL POR REP. O MANTTO'!E128="","",'CED. GRAL POR REP. O MANTTO'!E128)</f>
        <v/>
      </c>
      <c r="G122" s="67" t="str">
        <f>IF('CED. GRAL POR REP. O MANTTO'!F128="","",'CED. GRAL POR REP. O MANTTO'!F128)</f>
        <v/>
      </c>
      <c r="H122" s="92">
        <f>+'REPORTE MARZO IMROM'!M122</f>
        <v>0</v>
      </c>
      <c r="I122" s="39"/>
      <c r="J122" s="39"/>
      <c r="K122" s="39"/>
      <c r="L122" s="30">
        <f t="shared" si="4"/>
        <v>0</v>
      </c>
      <c r="M122" s="30">
        <f t="shared" si="5"/>
        <v>0</v>
      </c>
      <c r="N122" s="90">
        <f>+'REPORTE MARZO IMROM'!N122</f>
        <v>0</v>
      </c>
      <c r="O122" s="55"/>
      <c r="P122" s="56"/>
      <c r="Q122" s="63">
        <f>+'REPORTE MARZO IMROM'!Q122</f>
        <v>0</v>
      </c>
      <c r="R122" s="33" t="str">
        <f>IF(M122=0,"",M122/'CED. GRAL POR REP. O MANTTO'!G128)</f>
        <v/>
      </c>
      <c r="S122" s="44" t="str">
        <f t="shared" si="3"/>
        <v/>
      </c>
    </row>
    <row r="123" spans="2:19" s="3" customFormat="1" ht="37.5" hidden="1" customHeight="1" x14ac:dyDescent="0.2">
      <c r="B123" s="37">
        <v>106</v>
      </c>
      <c r="C123" s="38" t="str">
        <f>IF('CED. GRAL POR REP. O MANTTO'!C129="","",'CED. GRAL POR REP. O MANTTO'!C129)</f>
        <v/>
      </c>
      <c r="D123" s="333" t="str">
        <f>IF('CED. GRAL POR REP. O MANTTO'!D129="","",'CED. GRAL POR REP. O MANTTO'!D129)</f>
        <v/>
      </c>
      <c r="E123" s="333"/>
      <c r="F123" s="38" t="str">
        <f>IF('CED. GRAL POR REP. O MANTTO'!E129="","",'CED. GRAL POR REP. O MANTTO'!E129)</f>
        <v/>
      </c>
      <c r="G123" s="67" t="str">
        <f>IF('CED. GRAL POR REP. O MANTTO'!F129="","",'CED. GRAL POR REP. O MANTTO'!F129)</f>
        <v/>
      </c>
      <c r="H123" s="92">
        <f>+'REPORTE MARZO IMROM'!M123</f>
        <v>0</v>
      </c>
      <c r="I123" s="39"/>
      <c r="J123" s="39"/>
      <c r="K123" s="39"/>
      <c r="L123" s="30">
        <f t="shared" si="4"/>
        <v>0</v>
      </c>
      <c r="M123" s="30">
        <f t="shared" si="5"/>
        <v>0</v>
      </c>
      <c r="N123" s="90">
        <f>+'REPORTE MARZO IMROM'!N123</f>
        <v>0</v>
      </c>
      <c r="O123" s="55"/>
      <c r="P123" s="56"/>
      <c r="Q123" s="63">
        <f>+'REPORTE MARZO IMROM'!Q123</f>
        <v>0</v>
      </c>
      <c r="R123" s="33" t="str">
        <f>IF(M123=0,"",M123/'CED. GRAL POR REP. O MANTTO'!G129)</f>
        <v/>
      </c>
      <c r="S123" s="44" t="str">
        <f t="shared" si="3"/>
        <v/>
      </c>
    </row>
    <row r="124" spans="2:19" s="3" customFormat="1" ht="37.5" hidden="1" customHeight="1" x14ac:dyDescent="0.2">
      <c r="B124" s="37">
        <v>107</v>
      </c>
      <c r="C124" s="38" t="str">
        <f>IF('CED. GRAL POR REP. O MANTTO'!C130="","",'CED. GRAL POR REP. O MANTTO'!C130)</f>
        <v/>
      </c>
      <c r="D124" s="333" t="str">
        <f>IF('CED. GRAL POR REP. O MANTTO'!D130="","",'CED. GRAL POR REP. O MANTTO'!D130)</f>
        <v/>
      </c>
      <c r="E124" s="333"/>
      <c r="F124" s="38" t="str">
        <f>IF('CED. GRAL POR REP. O MANTTO'!E130="","",'CED. GRAL POR REP. O MANTTO'!E130)</f>
        <v/>
      </c>
      <c r="G124" s="67" t="str">
        <f>IF('CED. GRAL POR REP. O MANTTO'!F130="","",'CED. GRAL POR REP. O MANTTO'!F130)</f>
        <v/>
      </c>
      <c r="H124" s="92">
        <f>+'REPORTE MARZO IMROM'!M124</f>
        <v>0</v>
      </c>
      <c r="I124" s="39"/>
      <c r="J124" s="39"/>
      <c r="K124" s="39"/>
      <c r="L124" s="30">
        <f t="shared" si="4"/>
        <v>0</v>
      </c>
      <c r="M124" s="30">
        <f t="shared" si="5"/>
        <v>0</v>
      </c>
      <c r="N124" s="90">
        <f>+'REPORTE MARZO IMROM'!N124</f>
        <v>0</v>
      </c>
      <c r="O124" s="55"/>
      <c r="P124" s="56"/>
      <c r="Q124" s="63">
        <f>+'REPORTE MARZO IMROM'!Q124</f>
        <v>0</v>
      </c>
      <c r="R124" s="33" t="str">
        <f>IF(M124=0,"",M124/'CED. GRAL POR REP. O MANTTO'!G130)</f>
        <v/>
      </c>
      <c r="S124" s="44" t="str">
        <f t="shared" si="3"/>
        <v/>
      </c>
    </row>
    <row r="125" spans="2:19" s="3" customFormat="1" ht="37.5" hidden="1" customHeight="1" x14ac:dyDescent="0.2">
      <c r="B125" s="37">
        <v>108</v>
      </c>
      <c r="C125" s="38" t="str">
        <f>IF('CED. GRAL POR REP. O MANTTO'!C131="","",'CED. GRAL POR REP. O MANTTO'!C131)</f>
        <v/>
      </c>
      <c r="D125" s="333" t="str">
        <f>IF('CED. GRAL POR REP. O MANTTO'!D131="","",'CED. GRAL POR REP. O MANTTO'!D131)</f>
        <v/>
      </c>
      <c r="E125" s="333"/>
      <c r="F125" s="38" t="str">
        <f>IF('CED. GRAL POR REP. O MANTTO'!E131="","",'CED. GRAL POR REP. O MANTTO'!E131)</f>
        <v/>
      </c>
      <c r="G125" s="67" t="str">
        <f>IF('CED. GRAL POR REP. O MANTTO'!F131="","",'CED. GRAL POR REP. O MANTTO'!F131)</f>
        <v/>
      </c>
      <c r="H125" s="92">
        <f>+'REPORTE MARZO IMROM'!M125</f>
        <v>0</v>
      </c>
      <c r="I125" s="39"/>
      <c r="J125" s="39"/>
      <c r="K125" s="39"/>
      <c r="L125" s="30">
        <f t="shared" si="4"/>
        <v>0</v>
      </c>
      <c r="M125" s="30">
        <f t="shared" si="5"/>
        <v>0</v>
      </c>
      <c r="N125" s="90">
        <f>+'REPORTE MARZO IMROM'!N125</f>
        <v>0</v>
      </c>
      <c r="O125" s="55"/>
      <c r="P125" s="56"/>
      <c r="Q125" s="63">
        <f>+'REPORTE MARZO IMROM'!Q125</f>
        <v>0</v>
      </c>
      <c r="R125" s="33" t="str">
        <f>IF(M125=0,"",M125/'CED. GRAL POR REP. O MANTTO'!G131)</f>
        <v/>
      </c>
      <c r="S125" s="44" t="str">
        <f t="shared" si="3"/>
        <v/>
      </c>
    </row>
    <row r="126" spans="2:19" s="3" customFormat="1" ht="37.5" hidden="1" customHeight="1" x14ac:dyDescent="0.2">
      <c r="B126" s="37">
        <v>109</v>
      </c>
      <c r="C126" s="38" t="str">
        <f>IF('CED. GRAL POR REP. O MANTTO'!C132="","",'CED. GRAL POR REP. O MANTTO'!C132)</f>
        <v/>
      </c>
      <c r="D126" s="333" t="str">
        <f>IF('CED. GRAL POR REP. O MANTTO'!D132="","",'CED. GRAL POR REP. O MANTTO'!D132)</f>
        <v/>
      </c>
      <c r="E126" s="333"/>
      <c r="F126" s="38" t="str">
        <f>IF('CED. GRAL POR REP. O MANTTO'!E132="","",'CED. GRAL POR REP. O MANTTO'!E132)</f>
        <v/>
      </c>
      <c r="G126" s="67" t="str">
        <f>IF('CED. GRAL POR REP. O MANTTO'!F132="","",'CED. GRAL POR REP. O MANTTO'!F132)</f>
        <v/>
      </c>
      <c r="H126" s="92">
        <f>+'REPORTE MARZO IMROM'!M126</f>
        <v>0</v>
      </c>
      <c r="I126" s="39"/>
      <c r="J126" s="39"/>
      <c r="K126" s="39"/>
      <c r="L126" s="30">
        <f t="shared" si="4"/>
        <v>0</v>
      </c>
      <c r="M126" s="30">
        <f t="shared" si="5"/>
        <v>0</v>
      </c>
      <c r="N126" s="90">
        <f>+'REPORTE MARZO IMROM'!N126</f>
        <v>0</v>
      </c>
      <c r="O126" s="55"/>
      <c r="P126" s="56"/>
      <c r="Q126" s="63">
        <f>+'REPORTE MARZO IMROM'!Q126</f>
        <v>0</v>
      </c>
      <c r="R126" s="33" t="str">
        <f>IF(M126=0,"",M126/'CED. GRAL POR REP. O MANTTO'!G132)</f>
        <v/>
      </c>
      <c r="S126" s="44" t="str">
        <f t="shared" si="3"/>
        <v/>
      </c>
    </row>
    <row r="127" spans="2:19" s="3" customFormat="1" ht="37.5" hidden="1" customHeight="1" x14ac:dyDescent="0.2">
      <c r="B127" s="37">
        <v>110</v>
      </c>
      <c r="C127" s="38" t="str">
        <f>IF('CED. GRAL POR REP. O MANTTO'!C133="","",'CED. GRAL POR REP. O MANTTO'!C133)</f>
        <v/>
      </c>
      <c r="D127" s="333" t="str">
        <f>IF('CED. GRAL POR REP. O MANTTO'!D133="","",'CED. GRAL POR REP. O MANTTO'!D133)</f>
        <v/>
      </c>
      <c r="E127" s="333"/>
      <c r="F127" s="38" t="str">
        <f>IF('CED. GRAL POR REP. O MANTTO'!E133="","",'CED. GRAL POR REP. O MANTTO'!E133)</f>
        <v/>
      </c>
      <c r="G127" s="67" t="str">
        <f>IF('CED. GRAL POR REP. O MANTTO'!F133="","",'CED. GRAL POR REP. O MANTTO'!F133)</f>
        <v/>
      </c>
      <c r="H127" s="92">
        <f>+'REPORTE MARZO IMROM'!M127</f>
        <v>0</v>
      </c>
      <c r="I127" s="39"/>
      <c r="J127" s="39"/>
      <c r="K127" s="39"/>
      <c r="L127" s="30">
        <f t="shared" si="4"/>
        <v>0</v>
      </c>
      <c r="M127" s="30">
        <f t="shared" si="5"/>
        <v>0</v>
      </c>
      <c r="N127" s="90">
        <f>+'REPORTE MARZO IMROM'!N127</f>
        <v>0</v>
      </c>
      <c r="O127" s="55"/>
      <c r="P127" s="56"/>
      <c r="Q127" s="63">
        <f>+'REPORTE MARZO IMROM'!Q127</f>
        <v>0</v>
      </c>
      <c r="R127" s="33" t="str">
        <f>IF(M127=0,"",M127/'CED. GRAL POR REP. O MANTTO'!G133)</f>
        <v/>
      </c>
      <c r="S127" s="44" t="str">
        <f t="shared" si="3"/>
        <v/>
      </c>
    </row>
    <row r="128" spans="2:19" s="3" customFormat="1" ht="37.5" hidden="1" customHeight="1" x14ac:dyDescent="0.2">
      <c r="B128" s="37">
        <v>111</v>
      </c>
      <c r="C128" s="38" t="str">
        <f>IF('CED. GRAL POR REP. O MANTTO'!C134="","",'CED. GRAL POR REP. O MANTTO'!C134)</f>
        <v/>
      </c>
      <c r="D128" s="333" t="str">
        <f>IF('CED. GRAL POR REP. O MANTTO'!D134="","",'CED. GRAL POR REP. O MANTTO'!D134)</f>
        <v/>
      </c>
      <c r="E128" s="333"/>
      <c r="F128" s="38" t="str">
        <f>IF('CED. GRAL POR REP. O MANTTO'!E134="","",'CED. GRAL POR REP. O MANTTO'!E134)</f>
        <v/>
      </c>
      <c r="G128" s="67" t="str">
        <f>IF('CED. GRAL POR REP. O MANTTO'!F134="","",'CED. GRAL POR REP. O MANTTO'!F134)</f>
        <v/>
      </c>
      <c r="H128" s="92">
        <f>+'REPORTE MARZO IMROM'!M128</f>
        <v>0</v>
      </c>
      <c r="I128" s="39"/>
      <c r="J128" s="39"/>
      <c r="K128" s="39"/>
      <c r="L128" s="30">
        <f t="shared" si="4"/>
        <v>0</v>
      </c>
      <c r="M128" s="30">
        <f t="shared" si="5"/>
        <v>0</v>
      </c>
      <c r="N128" s="90">
        <f>+'REPORTE MARZO IMROM'!N128</f>
        <v>0</v>
      </c>
      <c r="O128" s="55"/>
      <c r="P128" s="56"/>
      <c r="Q128" s="63">
        <f>+'REPORTE MARZO IMROM'!Q128</f>
        <v>0</v>
      </c>
      <c r="R128" s="33" t="str">
        <f>IF(M128=0,"",M128/'CED. GRAL POR REP. O MANTTO'!G134)</f>
        <v/>
      </c>
      <c r="S128" s="44" t="str">
        <f t="shared" si="3"/>
        <v/>
      </c>
    </row>
    <row r="129" spans="2:19" s="3" customFormat="1" ht="37.5" hidden="1" customHeight="1" x14ac:dyDescent="0.2">
      <c r="B129" s="37">
        <v>112</v>
      </c>
      <c r="C129" s="38" t="str">
        <f>IF('CED. GRAL POR REP. O MANTTO'!C135="","",'CED. GRAL POR REP. O MANTTO'!C135)</f>
        <v/>
      </c>
      <c r="D129" s="333" t="str">
        <f>IF('CED. GRAL POR REP. O MANTTO'!D135="","",'CED. GRAL POR REP. O MANTTO'!D135)</f>
        <v/>
      </c>
      <c r="E129" s="333"/>
      <c r="F129" s="38" t="str">
        <f>IF('CED. GRAL POR REP. O MANTTO'!E135="","",'CED. GRAL POR REP. O MANTTO'!E135)</f>
        <v/>
      </c>
      <c r="G129" s="67" t="str">
        <f>IF('CED. GRAL POR REP. O MANTTO'!F135="","",'CED. GRAL POR REP. O MANTTO'!F135)</f>
        <v/>
      </c>
      <c r="H129" s="92">
        <f>+'REPORTE MARZO IMROM'!M129</f>
        <v>0</v>
      </c>
      <c r="I129" s="39"/>
      <c r="J129" s="39"/>
      <c r="K129" s="39"/>
      <c r="L129" s="30">
        <f t="shared" si="4"/>
        <v>0</v>
      </c>
      <c r="M129" s="30">
        <f t="shared" si="5"/>
        <v>0</v>
      </c>
      <c r="N129" s="90">
        <f>+'REPORTE MARZO IMROM'!N129</f>
        <v>0</v>
      </c>
      <c r="O129" s="55"/>
      <c r="P129" s="56"/>
      <c r="Q129" s="63">
        <f>+'REPORTE MARZO IMROM'!Q129</f>
        <v>0</v>
      </c>
      <c r="R129" s="33" t="str">
        <f>IF(M129=0,"",M129/'CED. GRAL POR REP. O MANTTO'!G135)</f>
        <v/>
      </c>
      <c r="S129" s="44" t="str">
        <f t="shared" si="3"/>
        <v/>
      </c>
    </row>
    <row r="130" spans="2:19" s="3" customFormat="1" ht="37.5" hidden="1" customHeight="1" x14ac:dyDescent="0.2">
      <c r="B130" s="37">
        <v>113</v>
      </c>
      <c r="C130" s="38" t="str">
        <f>IF('CED. GRAL POR REP. O MANTTO'!C136="","",'CED. GRAL POR REP. O MANTTO'!C136)</f>
        <v/>
      </c>
      <c r="D130" s="333" t="str">
        <f>IF('CED. GRAL POR REP. O MANTTO'!D136="","",'CED. GRAL POR REP. O MANTTO'!D136)</f>
        <v/>
      </c>
      <c r="E130" s="333"/>
      <c r="F130" s="38" t="str">
        <f>IF('CED. GRAL POR REP. O MANTTO'!E136="","",'CED. GRAL POR REP. O MANTTO'!E136)</f>
        <v/>
      </c>
      <c r="G130" s="67" t="str">
        <f>IF('CED. GRAL POR REP. O MANTTO'!F136="","",'CED. GRAL POR REP. O MANTTO'!F136)</f>
        <v/>
      </c>
      <c r="H130" s="92">
        <f>+'REPORTE MARZO IMROM'!M130</f>
        <v>0</v>
      </c>
      <c r="I130" s="39"/>
      <c r="J130" s="39"/>
      <c r="K130" s="39"/>
      <c r="L130" s="30">
        <f t="shared" si="4"/>
        <v>0</v>
      </c>
      <c r="M130" s="30">
        <f t="shared" si="5"/>
        <v>0</v>
      </c>
      <c r="N130" s="90">
        <f>+'REPORTE MARZO IMROM'!N130</f>
        <v>0</v>
      </c>
      <c r="O130" s="55"/>
      <c r="P130" s="56"/>
      <c r="Q130" s="63">
        <f>+'REPORTE MARZO IMROM'!Q130</f>
        <v>0</v>
      </c>
      <c r="R130" s="33" t="str">
        <f>IF(M130=0,"",M130/'CED. GRAL POR REP. O MANTTO'!G136)</f>
        <v/>
      </c>
      <c r="S130" s="44" t="str">
        <f t="shared" si="3"/>
        <v/>
      </c>
    </row>
    <row r="131" spans="2:19" s="3" customFormat="1" ht="37.5" hidden="1" customHeight="1" x14ac:dyDescent="0.2">
      <c r="B131" s="37">
        <v>114</v>
      </c>
      <c r="C131" s="38" t="str">
        <f>IF('CED. GRAL POR REP. O MANTTO'!C137="","",'CED. GRAL POR REP. O MANTTO'!C137)</f>
        <v/>
      </c>
      <c r="D131" s="333" t="str">
        <f>IF('CED. GRAL POR REP. O MANTTO'!D137="","",'CED. GRAL POR REP. O MANTTO'!D137)</f>
        <v/>
      </c>
      <c r="E131" s="333"/>
      <c r="F131" s="38" t="str">
        <f>IF('CED. GRAL POR REP. O MANTTO'!E137="","",'CED. GRAL POR REP. O MANTTO'!E137)</f>
        <v/>
      </c>
      <c r="G131" s="67" t="str">
        <f>IF('CED. GRAL POR REP. O MANTTO'!F137="","",'CED. GRAL POR REP. O MANTTO'!F137)</f>
        <v/>
      </c>
      <c r="H131" s="92">
        <f>+'REPORTE MARZO IMROM'!M131</f>
        <v>0</v>
      </c>
      <c r="I131" s="39"/>
      <c r="J131" s="39"/>
      <c r="K131" s="39"/>
      <c r="L131" s="30">
        <f t="shared" si="4"/>
        <v>0</v>
      </c>
      <c r="M131" s="30">
        <f t="shared" si="5"/>
        <v>0</v>
      </c>
      <c r="N131" s="90">
        <f>+'REPORTE MARZO IMROM'!N131</f>
        <v>0</v>
      </c>
      <c r="O131" s="55"/>
      <c r="P131" s="56"/>
      <c r="Q131" s="63">
        <f>+'REPORTE MARZO IMROM'!Q131</f>
        <v>0</v>
      </c>
      <c r="R131" s="33" t="str">
        <f>IF(M131=0,"",M131/'CED. GRAL POR REP. O MANTTO'!G137)</f>
        <v/>
      </c>
      <c r="S131" s="44" t="str">
        <f t="shared" si="3"/>
        <v/>
      </c>
    </row>
    <row r="132" spans="2:19" s="3" customFormat="1" ht="37.5" hidden="1" customHeight="1" x14ac:dyDescent="0.2">
      <c r="B132" s="37">
        <v>115</v>
      </c>
      <c r="C132" s="38" t="str">
        <f>IF('CED. GRAL POR REP. O MANTTO'!C138="","",'CED. GRAL POR REP. O MANTTO'!C138)</f>
        <v/>
      </c>
      <c r="D132" s="333" t="str">
        <f>IF('CED. GRAL POR REP. O MANTTO'!D138="","",'CED. GRAL POR REP. O MANTTO'!D138)</f>
        <v/>
      </c>
      <c r="E132" s="333"/>
      <c r="F132" s="38" t="str">
        <f>IF('CED. GRAL POR REP. O MANTTO'!E138="","",'CED. GRAL POR REP. O MANTTO'!E138)</f>
        <v/>
      </c>
      <c r="G132" s="67" t="str">
        <f>IF('CED. GRAL POR REP. O MANTTO'!F138="","",'CED. GRAL POR REP. O MANTTO'!F138)</f>
        <v/>
      </c>
      <c r="H132" s="92">
        <f>+'REPORTE MARZO IMROM'!M132</f>
        <v>0</v>
      </c>
      <c r="I132" s="39"/>
      <c r="J132" s="39"/>
      <c r="K132" s="39"/>
      <c r="L132" s="30">
        <f t="shared" si="4"/>
        <v>0</v>
      </c>
      <c r="M132" s="30">
        <f t="shared" si="5"/>
        <v>0</v>
      </c>
      <c r="N132" s="90">
        <f>+'REPORTE MARZO IMROM'!N132</f>
        <v>0</v>
      </c>
      <c r="O132" s="55"/>
      <c r="P132" s="56"/>
      <c r="Q132" s="63">
        <f>+'REPORTE MARZO IMROM'!Q132</f>
        <v>0</v>
      </c>
      <c r="R132" s="33" t="str">
        <f>IF(M132=0,"",M132/'CED. GRAL POR REP. O MANTTO'!G138)</f>
        <v/>
      </c>
      <c r="S132" s="44" t="str">
        <f t="shared" si="3"/>
        <v/>
      </c>
    </row>
    <row r="133" spans="2:19" s="3" customFormat="1" ht="37.5" hidden="1" customHeight="1" x14ac:dyDescent="0.2">
      <c r="B133" s="37">
        <v>116</v>
      </c>
      <c r="C133" s="38" t="str">
        <f>IF('CED. GRAL POR REP. O MANTTO'!C139="","",'CED. GRAL POR REP. O MANTTO'!C139)</f>
        <v/>
      </c>
      <c r="D133" s="333" t="str">
        <f>IF('CED. GRAL POR REP. O MANTTO'!D139="","",'CED. GRAL POR REP. O MANTTO'!D139)</f>
        <v/>
      </c>
      <c r="E133" s="333"/>
      <c r="F133" s="38" t="str">
        <f>IF('CED. GRAL POR REP. O MANTTO'!E139="","",'CED. GRAL POR REP. O MANTTO'!E139)</f>
        <v/>
      </c>
      <c r="G133" s="67" t="str">
        <f>IF('CED. GRAL POR REP. O MANTTO'!F139="","",'CED. GRAL POR REP. O MANTTO'!F139)</f>
        <v/>
      </c>
      <c r="H133" s="92">
        <f>+'REPORTE MARZO IMROM'!M133</f>
        <v>0</v>
      </c>
      <c r="I133" s="39"/>
      <c r="J133" s="39"/>
      <c r="K133" s="39"/>
      <c r="L133" s="30">
        <f t="shared" si="4"/>
        <v>0</v>
      </c>
      <c r="M133" s="30">
        <f t="shared" si="5"/>
        <v>0</v>
      </c>
      <c r="N133" s="90">
        <f>+'REPORTE MARZO IMROM'!N133</f>
        <v>0</v>
      </c>
      <c r="O133" s="55"/>
      <c r="P133" s="56"/>
      <c r="Q133" s="63">
        <f>+'REPORTE MARZO IMROM'!Q133</f>
        <v>0</v>
      </c>
      <c r="R133" s="33" t="str">
        <f>IF(M133=0,"",M133/'CED. GRAL POR REP. O MANTTO'!G139)</f>
        <v/>
      </c>
      <c r="S133" s="44" t="str">
        <f t="shared" si="3"/>
        <v/>
      </c>
    </row>
    <row r="134" spans="2:19" s="3" customFormat="1" ht="37.5" hidden="1" customHeight="1" x14ac:dyDescent="0.2">
      <c r="B134" s="37">
        <v>117</v>
      </c>
      <c r="C134" s="38" t="str">
        <f>IF('CED. GRAL POR REP. O MANTTO'!C140="","",'CED. GRAL POR REP. O MANTTO'!C140)</f>
        <v/>
      </c>
      <c r="D134" s="333" t="str">
        <f>IF('CED. GRAL POR REP. O MANTTO'!D140="","",'CED. GRAL POR REP. O MANTTO'!D140)</f>
        <v/>
      </c>
      <c r="E134" s="333"/>
      <c r="F134" s="38" t="str">
        <f>IF('CED. GRAL POR REP. O MANTTO'!E140="","",'CED. GRAL POR REP. O MANTTO'!E140)</f>
        <v/>
      </c>
      <c r="G134" s="67" t="str">
        <f>IF('CED. GRAL POR REP. O MANTTO'!F140="","",'CED. GRAL POR REP. O MANTTO'!F140)</f>
        <v/>
      </c>
      <c r="H134" s="92">
        <f>+'REPORTE MARZO IMROM'!M134</f>
        <v>0</v>
      </c>
      <c r="I134" s="39"/>
      <c r="J134" s="39"/>
      <c r="K134" s="39"/>
      <c r="L134" s="30">
        <f t="shared" si="4"/>
        <v>0</v>
      </c>
      <c r="M134" s="30">
        <f t="shared" si="5"/>
        <v>0</v>
      </c>
      <c r="N134" s="90">
        <f>+'REPORTE MARZO IMROM'!N134</f>
        <v>0</v>
      </c>
      <c r="O134" s="55"/>
      <c r="P134" s="56"/>
      <c r="Q134" s="63">
        <f>+'REPORTE MARZO IMROM'!Q134</f>
        <v>0</v>
      </c>
      <c r="R134" s="33" t="str">
        <f>IF(M134=0,"",M134/'CED. GRAL POR REP. O MANTTO'!G140)</f>
        <v/>
      </c>
      <c r="S134" s="44" t="str">
        <f t="shared" si="3"/>
        <v/>
      </c>
    </row>
    <row r="135" spans="2:19" s="3" customFormat="1" ht="37.5" hidden="1" customHeight="1" x14ac:dyDescent="0.2">
      <c r="B135" s="37">
        <v>118</v>
      </c>
      <c r="C135" s="38" t="str">
        <f>IF('CED. GRAL POR REP. O MANTTO'!C141="","",'CED. GRAL POR REP. O MANTTO'!C141)</f>
        <v/>
      </c>
      <c r="D135" s="333" t="str">
        <f>IF('CED. GRAL POR REP. O MANTTO'!D141="","",'CED. GRAL POR REP. O MANTTO'!D141)</f>
        <v/>
      </c>
      <c r="E135" s="333"/>
      <c r="F135" s="38" t="str">
        <f>IF('CED. GRAL POR REP. O MANTTO'!E141="","",'CED. GRAL POR REP. O MANTTO'!E141)</f>
        <v/>
      </c>
      <c r="G135" s="67" t="str">
        <f>IF('CED. GRAL POR REP. O MANTTO'!F141="","",'CED. GRAL POR REP. O MANTTO'!F141)</f>
        <v/>
      </c>
      <c r="H135" s="92">
        <f>+'REPORTE MARZO IMROM'!M135</f>
        <v>0</v>
      </c>
      <c r="I135" s="39"/>
      <c r="J135" s="39"/>
      <c r="K135" s="39"/>
      <c r="L135" s="30">
        <f t="shared" si="4"/>
        <v>0</v>
      </c>
      <c r="M135" s="30">
        <f t="shared" si="5"/>
        <v>0</v>
      </c>
      <c r="N135" s="90">
        <f>+'REPORTE MARZO IMROM'!N135</f>
        <v>0</v>
      </c>
      <c r="O135" s="55"/>
      <c r="P135" s="56"/>
      <c r="Q135" s="63">
        <f>+'REPORTE MARZO IMROM'!Q135</f>
        <v>0</v>
      </c>
      <c r="R135" s="33" t="str">
        <f>IF(M135=0,"",M135/'CED. GRAL POR REP. O MANTTO'!G141)</f>
        <v/>
      </c>
      <c r="S135" s="44" t="str">
        <f t="shared" si="3"/>
        <v/>
      </c>
    </row>
    <row r="136" spans="2:19" s="3" customFormat="1" ht="37.5" hidden="1" customHeight="1" x14ac:dyDescent="0.2">
      <c r="B136" s="37">
        <v>119</v>
      </c>
      <c r="C136" s="38" t="str">
        <f>IF('CED. GRAL POR REP. O MANTTO'!C142="","",'CED. GRAL POR REP. O MANTTO'!C142)</f>
        <v/>
      </c>
      <c r="D136" s="333" t="str">
        <f>IF('CED. GRAL POR REP. O MANTTO'!D142="","",'CED. GRAL POR REP. O MANTTO'!D142)</f>
        <v/>
      </c>
      <c r="E136" s="333"/>
      <c r="F136" s="38" t="str">
        <f>IF('CED. GRAL POR REP. O MANTTO'!E142="","",'CED. GRAL POR REP. O MANTTO'!E142)</f>
        <v/>
      </c>
      <c r="G136" s="67" t="str">
        <f>IF('CED. GRAL POR REP. O MANTTO'!F142="","",'CED. GRAL POR REP. O MANTTO'!F142)</f>
        <v/>
      </c>
      <c r="H136" s="92">
        <f>+'REPORTE MARZO IMROM'!M136</f>
        <v>0</v>
      </c>
      <c r="I136" s="39"/>
      <c r="J136" s="39"/>
      <c r="K136" s="39"/>
      <c r="L136" s="30">
        <f t="shared" si="4"/>
        <v>0</v>
      </c>
      <c r="M136" s="30">
        <f t="shared" si="5"/>
        <v>0</v>
      </c>
      <c r="N136" s="90">
        <f>+'REPORTE MARZO IMROM'!N136</f>
        <v>0</v>
      </c>
      <c r="O136" s="55"/>
      <c r="P136" s="56"/>
      <c r="Q136" s="63">
        <f>+'REPORTE MARZO IMROM'!Q136</f>
        <v>0</v>
      </c>
      <c r="R136" s="33" t="str">
        <f>IF(M136=0,"",M136/'CED. GRAL POR REP. O MANTTO'!G142)</f>
        <v/>
      </c>
      <c r="S136" s="44" t="str">
        <f t="shared" si="3"/>
        <v/>
      </c>
    </row>
    <row r="137" spans="2:19" s="3" customFormat="1" ht="37.5" hidden="1" customHeight="1" x14ac:dyDescent="0.2">
      <c r="B137" s="37">
        <v>120</v>
      </c>
      <c r="C137" s="38" t="str">
        <f>IF('CED. GRAL POR REP. O MANTTO'!C143="","",'CED. GRAL POR REP. O MANTTO'!C143)</f>
        <v/>
      </c>
      <c r="D137" s="333" t="str">
        <f>IF('CED. GRAL POR REP. O MANTTO'!D143="","",'CED. GRAL POR REP. O MANTTO'!D143)</f>
        <v/>
      </c>
      <c r="E137" s="333"/>
      <c r="F137" s="38" t="str">
        <f>IF('CED. GRAL POR REP. O MANTTO'!E143="","",'CED. GRAL POR REP. O MANTTO'!E143)</f>
        <v/>
      </c>
      <c r="G137" s="67" t="str">
        <f>IF('CED. GRAL POR REP. O MANTTO'!F143="","",'CED. GRAL POR REP. O MANTTO'!F143)</f>
        <v/>
      </c>
      <c r="H137" s="92">
        <f>+'REPORTE MARZO IMROM'!M137</f>
        <v>0</v>
      </c>
      <c r="I137" s="39"/>
      <c r="J137" s="39"/>
      <c r="K137" s="39"/>
      <c r="L137" s="30">
        <f t="shared" si="4"/>
        <v>0</v>
      </c>
      <c r="M137" s="30">
        <f t="shared" si="5"/>
        <v>0</v>
      </c>
      <c r="N137" s="90">
        <f>+'REPORTE MARZO IMROM'!N137</f>
        <v>0</v>
      </c>
      <c r="O137" s="55"/>
      <c r="P137" s="56"/>
      <c r="Q137" s="63">
        <f>+'REPORTE MARZO IMROM'!Q137</f>
        <v>0</v>
      </c>
      <c r="R137" s="33" t="str">
        <f>IF(M137=0,"",M137/'CED. GRAL POR REP. O MANTTO'!G143)</f>
        <v/>
      </c>
      <c r="S137" s="44" t="str">
        <f t="shared" si="3"/>
        <v/>
      </c>
    </row>
    <row r="138" spans="2:19" s="3" customFormat="1" ht="37.5" hidden="1" customHeight="1" x14ac:dyDescent="0.2">
      <c r="B138" s="37">
        <v>121</v>
      </c>
      <c r="C138" s="38" t="str">
        <f>IF('CED. GRAL POR REP. O MANTTO'!C144="","",'CED. GRAL POR REP. O MANTTO'!C144)</f>
        <v/>
      </c>
      <c r="D138" s="333" t="str">
        <f>IF('CED. GRAL POR REP. O MANTTO'!D144="","",'CED. GRAL POR REP. O MANTTO'!D144)</f>
        <v/>
      </c>
      <c r="E138" s="333"/>
      <c r="F138" s="38" t="str">
        <f>IF('CED. GRAL POR REP. O MANTTO'!E144="","",'CED. GRAL POR REP. O MANTTO'!E144)</f>
        <v/>
      </c>
      <c r="G138" s="67" t="str">
        <f>IF('CED. GRAL POR REP. O MANTTO'!F144="","",'CED. GRAL POR REP. O MANTTO'!F144)</f>
        <v/>
      </c>
      <c r="H138" s="92">
        <f>+'REPORTE MARZO IMROM'!M138</f>
        <v>0</v>
      </c>
      <c r="I138" s="39"/>
      <c r="J138" s="39"/>
      <c r="K138" s="39"/>
      <c r="L138" s="30">
        <f t="shared" si="4"/>
        <v>0</v>
      </c>
      <c r="M138" s="30">
        <f t="shared" si="5"/>
        <v>0</v>
      </c>
      <c r="N138" s="90">
        <f>+'REPORTE MARZO IMROM'!N138</f>
        <v>0</v>
      </c>
      <c r="O138" s="55"/>
      <c r="P138" s="56"/>
      <c r="Q138" s="63">
        <f>+'REPORTE MARZO IMROM'!Q138</f>
        <v>0</v>
      </c>
      <c r="R138" s="33" t="str">
        <f>IF(M138=0,"",M138/'CED. GRAL POR REP. O MANTTO'!G144)</f>
        <v/>
      </c>
      <c r="S138" s="44" t="str">
        <f t="shared" si="3"/>
        <v/>
      </c>
    </row>
    <row r="139" spans="2:19" s="3" customFormat="1" ht="37.5" hidden="1" customHeight="1" x14ac:dyDescent="0.2">
      <c r="B139" s="37">
        <v>122</v>
      </c>
      <c r="C139" s="38" t="str">
        <f>IF('CED. GRAL POR REP. O MANTTO'!C145="","",'CED. GRAL POR REP. O MANTTO'!C145)</f>
        <v/>
      </c>
      <c r="D139" s="333" t="str">
        <f>IF('CED. GRAL POR REP. O MANTTO'!D145="","",'CED. GRAL POR REP. O MANTTO'!D145)</f>
        <v/>
      </c>
      <c r="E139" s="333"/>
      <c r="F139" s="38" t="str">
        <f>IF('CED. GRAL POR REP. O MANTTO'!E145="","",'CED. GRAL POR REP. O MANTTO'!E145)</f>
        <v/>
      </c>
      <c r="G139" s="67" t="str">
        <f>IF('CED. GRAL POR REP. O MANTTO'!F145="","",'CED. GRAL POR REP. O MANTTO'!F145)</f>
        <v/>
      </c>
      <c r="H139" s="92">
        <f>+'REPORTE MARZO IMROM'!M139</f>
        <v>0</v>
      </c>
      <c r="I139" s="39"/>
      <c r="J139" s="39"/>
      <c r="K139" s="39"/>
      <c r="L139" s="30">
        <f t="shared" si="4"/>
        <v>0</v>
      </c>
      <c r="M139" s="30">
        <f t="shared" si="5"/>
        <v>0</v>
      </c>
      <c r="N139" s="90">
        <f>+'REPORTE MARZO IMROM'!N139</f>
        <v>0</v>
      </c>
      <c r="O139" s="55"/>
      <c r="P139" s="56"/>
      <c r="Q139" s="63">
        <f>+'REPORTE MARZO IMROM'!Q139</f>
        <v>0</v>
      </c>
      <c r="R139" s="33" t="str">
        <f>IF(M139=0,"",M139/'CED. GRAL POR REP. O MANTTO'!G145)</f>
        <v/>
      </c>
      <c r="S139" s="44" t="str">
        <f t="shared" si="3"/>
        <v/>
      </c>
    </row>
    <row r="140" spans="2:19" s="3" customFormat="1" ht="37.5" hidden="1" customHeight="1" x14ac:dyDescent="0.2">
      <c r="B140" s="37">
        <v>123</v>
      </c>
      <c r="C140" s="38" t="str">
        <f>IF('CED. GRAL POR REP. O MANTTO'!C146="","",'CED. GRAL POR REP. O MANTTO'!C146)</f>
        <v/>
      </c>
      <c r="D140" s="333" t="str">
        <f>IF('CED. GRAL POR REP. O MANTTO'!D146="","",'CED. GRAL POR REP. O MANTTO'!D146)</f>
        <v/>
      </c>
      <c r="E140" s="333"/>
      <c r="F140" s="38" t="str">
        <f>IF('CED. GRAL POR REP. O MANTTO'!E146="","",'CED. GRAL POR REP. O MANTTO'!E146)</f>
        <v/>
      </c>
      <c r="G140" s="67" t="str">
        <f>IF('CED. GRAL POR REP. O MANTTO'!F146="","",'CED. GRAL POR REP. O MANTTO'!F146)</f>
        <v/>
      </c>
      <c r="H140" s="92">
        <f>+'REPORTE MARZO IMROM'!M140</f>
        <v>0</v>
      </c>
      <c r="I140" s="39"/>
      <c r="J140" s="39"/>
      <c r="K140" s="39"/>
      <c r="L140" s="30">
        <f t="shared" si="4"/>
        <v>0</v>
      </c>
      <c r="M140" s="30">
        <f t="shared" si="5"/>
        <v>0</v>
      </c>
      <c r="N140" s="90">
        <f>+'REPORTE MARZO IMROM'!N140</f>
        <v>0</v>
      </c>
      <c r="O140" s="55"/>
      <c r="P140" s="56"/>
      <c r="Q140" s="63">
        <f>+'REPORTE MARZO IMROM'!Q140</f>
        <v>0</v>
      </c>
      <c r="R140" s="33" t="str">
        <f>IF(M140=0,"",M140/'CED. GRAL POR REP. O MANTTO'!G146)</f>
        <v/>
      </c>
      <c r="S140" s="44" t="str">
        <f t="shared" si="3"/>
        <v/>
      </c>
    </row>
    <row r="141" spans="2:19" s="3" customFormat="1" ht="37.5" hidden="1" customHeight="1" x14ac:dyDescent="0.2">
      <c r="B141" s="37">
        <v>124</v>
      </c>
      <c r="C141" s="38" t="str">
        <f>IF('CED. GRAL POR REP. O MANTTO'!C147="","",'CED. GRAL POR REP. O MANTTO'!C147)</f>
        <v/>
      </c>
      <c r="D141" s="333" t="str">
        <f>IF('CED. GRAL POR REP. O MANTTO'!D147="","",'CED. GRAL POR REP. O MANTTO'!D147)</f>
        <v/>
      </c>
      <c r="E141" s="333"/>
      <c r="F141" s="38" t="str">
        <f>IF('CED. GRAL POR REP. O MANTTO'!E147="","",'CED. GRAL POR REP. O MANTTO'!E147)</f>
        <v/>
      </c>
      <c r="G141" s="67" t="str">
        <f>IF('CED. GRAL POR REP. O MANTTO'!F147="","",'CED. GRAL POR REP. O MANTTO'!F147)</f>
        <v/>
      </c>
      <c r="H141" s="92">
        <f>+'REPORTE MARZO IMROM'!M141</f>
        <v>0</v>
      </c>
      <c r="I141" s="39"/>
      <c r="J141" s="39"/>
      <c r="K141" s="39"/>
      <c r="L141" s="30">
        <f t="shared" si="4"/>
        <v>0</v>
      </c>
      <c r="M141" s="30">
        <f t="shared" si="5"/>
        <v>0</v>
      </c>
      <c r="N141" s="90">
        <f>+'REPORTE MARZO IMROM'!N141</f>
        <v>0</v>
      </c>
      <c r="O141" s="55"/>
      <c r="P141" s="56"/>
      <c r="Q141" s="63">
        <f>+'REPORTE MARZO IMROM'!Q141</f>
        <v>0</v>
      </c>
      <c r="R141" s="33" t="str">
        <f>IF(M141=0,"",M141/'CED. GRAL POR REP. O MANTTO'!G147)</f>
        <v/>
      </c>
      <c r="S141" s="44" t="str">
        <f t="shared" si="3"/>
        <v/>
      </c>
    </row>
    <row r="142" spans="2:19" s="3" customFormat="1" ht="37.5" hidden="1" customHeight="1" x14ac:dyDescent="0.2">
      <c r="B142" s="37">
        <v>125</v>
      </c>
      <c r="C142" s="38" t="str">
        <f>IF('CED. GRAL POR REP. O MANTTO'!C148="","",'CED. GRAL POR REP. O MANTTO'!C148)</f>
        <v/>
      </c>
      <c r="D142" s="333" t="str">
        <f>IF('CED. GRAL POR REP. O MANTTO'!D148="","",'CED. GRAL POR REP. O MANTTO'!D148)</f>
        <v/>
      </c>
      <c r="E142" s="333"/>
      <c r="F142" s="38" t="str">
        <f>IF('CED. GRAL POR REP. O MANTTO'!E148="","",'CED. GRAL POR REP. O MANTTO'!E148)</f>
        <v/>
      </c>
      <c r="G142" s="67" t="str">
        <f>IF('CED. GRAL POR REP. O MANTTO'!F148="","",'CED. GRAL POR REP. O MANTTO'!F148)</f>
        <v/>
      </c>
      <c r="H142" s="92">
        <f>+'REPORTE MARZO IMROM'!M142</f>
        <v>0</v>
      </c>
      <c r="I142" s="39"/>
      <c r="J142" s="39"/>
      <c r="K142" s="39"/>
      <c r="L142" s="30">
        <f t="shared" si="4"/>
        <v>0</v>
      </c>
      <c r="M142" s="30">
        <f t="shared" si="5"/>
        <v>0</v>
      </c>
      <c r="N142" s="90">
        <f>+'REPORTE MARZO IMROM'!N142</f>
        <v>0</v>
      </c>
      <c r="O142" s="55"/>
      <c r="P142" s="56"/>
      <c r="Q142" s="63">
        <f>+'REPORTE MARZO IMROM'!Q142</f>
        <v>0</v>
      </c>
      <c r="R142" s="33" t="str">
        <f>IF(M142=0,"",M142/'CED. GRAL POR REP. O MANTTO'!G148)</f>
        <v/>
      </c>
      <c r="S142" s="44" t="str">
        <f t="shared" si="3"/>
        <v/>
      </c>
    </row>
    <row r="143" spans="2:19" s="3" customFormat="1" ht="37.5" hidden="1" customHeight="1" x14ac:dyDescent="0.2">
      <c r="B143" s="37">
        <v>126</v>
      </c>
      <c r="C143" s="38" t="str">
        <f>IF('CED. GRAL POR REP. O MANTTO'!C149="","",'CED. GRAL POR REP. O MANTTO'!C149)</f>
        <v/>
      </c>
      <c r="D143" s="333" t="str">
        <f>IF('CED. GRAL POR REP. O MANTTO'!D149="","",'CED. GRAL POR REP. O MANTTO'!D149)</f>
        <v/>
      </c>
      <c r="E143" s="333"/>
      <c r="F143" s="38" t="str">
        <f>IF('CED. GRAL POR REP. O MANTTO'!E149="","",'CED. GRAL POR REP. O MANTTO'!E149)</f>
        <v/>
      </c>
      <c r="G143" s="67" t="str">
        <f>IF('CED. GRAL POR REP. O MANTTO'!F149="","",'CED. GRAL POR REP. O MANTTO'!F149)</f>
        <v/>
      </c>
      <c r="H143" s="92">
        <f>+'REPORTE MARZO IMROM'!M143</f>
        <v>0</v>
      </c>
      <c r="I143" s="39"/>
      <c r="J143" s="39"/>
      <c r="K143" s="39"/>
      <c r="L143" s="30">
        <f t="shared" si="4"/>
        <v>0</v>
      </c>
      <c r="M143" s="30">
        <f t="shared" si="5"/>
        <v>0</v>
      </c>
      <c r="N143" s="90">
        <f>+'REPORTE MARZO IMROM'!N143</f>
        <v>0</v>
      </c>
      <c r="O143" s="55"/>
      <c r="P143" s="56"/>
      <c r="Q143" s="63">
        <f>+'REPORTE MARZO IMROM'!Q143</f>
        <v>0</v>
      </c>
      <c r="R143" s="33" t="str">
        <f>IF(M143=0,"",M143/'CED. GRAL POR REP. O MANTTO'!G149)</f>
        <v/>
      </c>
      <c r="S143" s="44" t="str">
        <f t="shared" si="3"/>
        <v/>
      </c>
    </row>
    <row r="144" spans="2:19" s="3" customFormat="1" ht="37.5" hidden="1" customHeight="1" x14ac:dyDescent="0.2">
      <c r="B144" s="37">
        <v>127</v>
      </c>
      <c r="C144" s="38" t="str">
        <f>IF('CED. GRAL POR REP. O MANTTO'!C150="","",'CED. GRAL POR REP. O MANTTO'!C150)</f>
        <v/>
      </c>
      <c r="D144" s="333" t="str">
        <f>IF('CED. GRAL POR REP. O MANTTO'!D150="","",'CED. GRAL POR REP. O MANTTO'!D150)</f>
        <v/>
      </c>
      <c r="E144" s="333"/>
      <c r="F144" s="38" t="str">
        <f>IF('CED. GRAL POR REP. O MANTTO'!E150="","",'CED. GRAL POR REP. O MANTTO'!E150)</f>
        <v/>
      </c>
      <c r="G144" s="67" t="str">
        <f>IF('CED. GRAL POR REP. O MANTTO'!F150="","",'CED. GRAL POR REP. O MANTTO'!F150)</f>
        <v/>
      </c>
      <c r="H144" s="92">
        <f>+'REPORTE MARZO IMROM'!M144</f>
        <v>0</v>
      </c>
      <c r="I144" s="39"/>
      <c r="J144" s="39"/>
      <c r="K144" s="39"/>
      <c r="L144" s="30">
        <f t="shared" si="4"/>
        <v>0</v>
      </c>
      <c r="M144" s="30">
        <f t="shared" si="5"/>
        <v>0</v>
      </c>
      <c r="N144" s="90">
        <f>+'REPORTE MARZO IMROM'!N144</f>
        <v>0</v>
      </c>
      <c r="O144" s="55"/>
      <c r="P144" s="56"/>
      <c r="Q144" s="63">
        <f>+'REPORTE MARZO IMROM'!Q144</f>
        <v>0</v>
      </c>
      <c r="R144" s="33" t="str">
        <f>IF(M144=0,"",M144/'CED. GRAL POR REP. O MANTTO'!G150)</f>
        <v/>
      </c>
      <c r="S144" s="44" t="str">
        <f t="shared" si="3"/>
        <v/>
      </c>
    </row>
    <row r="145" spans="2:19" s="3" customFormat="1" ht="37.5" hidden="1" customHeight="1" x14ac:dyDescent="0.2">
      <c r="B145" s="37">
        <v>128</v>
      </c>
      <c r="C145" s="38" t="str">
        <f>IF('CED. GRAL POR REP. O MANTTO'!C151="","",'CED. GRAL POR REP. O MANTTO'!C151)</f>
        <v/>
      </c>
      <c r="D145" s="333" t="str">
        <f>IF('CED. GRAL POR REP. O MANTTO'!D151="","",'CED. GRAL POR REP. O MANTTO'!D151)</f>
        <v/>
      </c>
      <c r="E145" s="333"/>
      <c r="F145" s="38" t="str">
        <f>IF('CED. GRAL POR REP. O MANTTO'!E151="","",'CED. GRAL POR REP. O MANTTO'!E151)</f>
        <v/>
      </c>
      <c r="G145" s="67" t="str">
        <f>IF('CED. GRAL POR REP. O MANTTO'!F151="","",'CED. GRAL POR REP. O MANTTO'!F151)</f>
        <v/>
      </c>
      <c r="H145" s="92">
        <f>+'REPORTE MARZO IMROM'!M145</f>
        <v>0</v>
      </c>
      <c r="I145" s="39"/>
      <c r="J145" s="39"/>
      <c r="K145" s="39"/>
      <c r="L145" s="30">
        <f t="shared" si="4"/>
        <v>0</v>
      </c>
      <c r="M145" s="30">
        <f t="shared" si="5"/>
        <v>0</v>
      </c>
      <c r="N145" s="90">
        <f>+'REPORTE MARZO IMROM'!N145</f>
        <v>0</v>
      </c>
      <c r="O145" s="55"/>
      <c r="P145" s="56"/>
      <c r="Q145" s="63">
        <f>+'REPORTE MARZO IMROM'!Q145</f>
        <v>0</v>
      </c>
      <c r="R145" s="33" t="str">
        <f>IF(M145=0,"",M145/'CED. GRAL POR REP. O MANTTO'!G151)</f>
        <v/>
      </c>
      <c r="S145" s="44" t="str">
        <f t="shared" si="3"/>
        <v/>
      </c>
    </row>
    <row r="146" spans="2:19" s="3" customFormat="1" ht="37.5" hidden="1" customHeight="1" x14ac:dyDescent="0.2">
      <c r="B146" s="37">
        <v>129</v>
      </c>
      <c r="C146" s="38" t="str">
        <f>IF('CED. GRAL POR REP. O MANTTO'!C152="","",'CED. GRAL POR REP. O MANTTO'!C152)</f>
        <v/>
      </c>
      <c r="D146" s="333" t="str">
        <f>IF('CED. GRAL POR REP. O MANTTO'!D152="","",'CED. GRAL POR REP. O MANTTO'!D152)</f>
        <v/>
      </c>
      <c r="E146" s="333"/>
      <c r="F146" s="38" t="str">
        <f>IF('CED. GRAL POR REP. O MANTTO'!E152="","",'CED. GRAL POR REP. O MANTTO'!E152)</f>
        <v/>
      </c>
      <c r="G146" s="67" t="str">
        <f>IF('CED. GRAL POR REP. O MANTTO'!F152="","",'CED. GRAL POR REP. O MANTTO'!F152)</f>
        <v/>
      </c>
      <c r="H146" s="92">
        <f>+'REPORTE MARZO IMROM'!M146</f>
        <v>0</v>
      </c>
      <c r="I146" s="39"/>
      <c r="J146" s="39"/>
      <c r="K146" s="39"/>
      <c r="L146" s="30">
        <f t="shared" si="4"/>
        <v>0</v>
      </c>
      <c r="M146" s="30">
        <f t="shared" si="5"/>
        <v>0</v>
      </c>
      <c r="N146" s="90">
        <f>+'REPORTE MARZO IMROM'!N146</f>
        <v>0</v>
      </c>
      <c r="O146" s="55"/>
      <c r="P146" s="56"/>
      <c r="Q146" s="63">
        <f>+'REPORTE MARZO IMROM'!Q146</f>
        <v>0</v>
      </c>
      <c r="R146" s="33" t="str">
        <f>IF(M146=0,"",M146/'CED. GRAL POR REP. O MANTTO'!G152)</f>
        <v/>
      </c>
      <c r="S146" s="44" t="str">
        <f t="shared" ref="S146:S209" si="6">IF(R146="","",IF(R146&gt;1,"SOBRE EJERCICIO DE RECURSOS",""))</f>
        <v/>
      </c>
    </row>
    <row r="147" spans="2:19" s="3" customFormat="1" ht="37.5" hidden="1" customHeight="1" x14ac:dyDescent="0.2">
      <c r="B147" s="37">
        <v>130</v>
      </c>
      <c r="C147" s="38" t="str">
        <f>IF('CED. GRAL POR REP. O MANTTO'!C153="","",'CED. GRAL POR REP. O MANTTO'!C153)</f>
        <v/>
      </c>
      <c r="D147" s="333" t="str">
        <f>IF('CED. GRAL POR REP. O MANTTO'!D153="","",'CED. GRAL POR REP. O MANTTO'!D153)</f>
        <v/>
      </c>
      <c r="E147" s="333"/>
      <c r="F147" s="38" t="str">
        <f>IF('CED. GRAL POR REP. O MANTTO'!E153="","",'CED. GRAL POR REP. O MANTTO'!E153)</f>
        <v/>
      </c>
      <c r="G147" s="67" t="str">
        <f>IF('CED. GRAL POR REP. O MANTTO'!F153="","",'CED. GRAL POR REP. O MANTTO'!F153)</f>
        <v/>
      </c>
      <c r="H147" s="92">
        <f>+'REPORTE MARZO IMROM'!M147</f>
        <v>0</v>
      </c>
      <c r="I147" s="39"/>
      <c r="J147" s="39"/>
      <c r="K147" s="39"/>
      <c r="L147" s="30">
        <f t="shared" si="4"/>
        <v>0</v>
      </c>
      <c r="M147" s="30">
        <f t="shared" si="5"/>
        <v>0</v>
      </c>
      <c r="N147" s="90">
        <f>+'REPORTE MARZO IMROM'!N147</f>
        <v>0</v>
      </c>
      <c r="O147" s="55"/>
      <c r="P147" s="56"/>
      <c r="Q147" s="63">
        <f>+'REPORTE MARZO IMROM'!Q147</f>
        <v>0</v>
      </c>
      <c r="R147" s="33" t="str">
        <f>IF(M147=0,"",M147/'CED. GRAL POR REP. O MANTTO'!G153)</f>
        <v/>
      </c>
      <c r="S147" s="44" t="str">
        <f t="shared" si="6"/>
        <v/>
      </c>
    </row>
    <row r="148" spans="2:19" s="3" customFormat="1" ht="37.5" hidden="1" customHeight="1" x14ac:dyDescent="0.2">
      <c r="B148" s="37">
        <v>131</v>
      </c>
      <c r="C148" s="38" t="str">
        <f>IF('CED. GRAL POR REP. O MANTTO'!C154="","",'CED. GRAL POR REP. O MANTTO'!C154)</f>
        <v/>
      </c>
      <c r="D148" s="333" t="str">
        <f>IF('CED. GRAL POR REP. O MANTTO'!D154="","",'CED. GRAL POR REP. O MANTTO'!D154)</f>
        <v/>
      </c>
      <c r="E148" s="333"/>
      <c r="F148" s="38" t="str">
        <f>IF('CED. GRAL POR REP. O MANTTO'!E154="","",'CED. GRAL POR REP. O MANTTO'!E154)</f>
        <v/>
      </c>
      <c r="G148" s="67" t="str">
        <f>IF('CED. GRAL POR REP. O MANTTO'!F154="","",'CED. GRAL POR REP. O MANTTO'!F154)</f>
        <v/>
      </c>
      <c r="H148" s="92">
        <f>+'REPORTE MARZO IMROM'!M148</f>
        <v>0</v>
      </c>
      <c r="I148" s="39"/>
      <c r="J148" s="39"/>
      <c r="K148" s="39"/>
      <c r="L148" s="30">
        <f t="shared" ref="L148:L211" si="7">I148+J148+K148</f>
        <v>0</v>
      </c>
      <c r="M148" s="30">
        <f t="shared" ref="M148:M211" si="8">H148+L148</f>
        <v>0</v>
      </c>
      <c r="N148" s="90">
        <f>+'REPORTE MARZO IMROM'!N148</f>
        <v>0</v>
      </c>
      <c r="O148" s="55"/>
      <c r="P148" s="56"/>
      <c r="Q148" s="63">
        <f>+'REPORTE MARZO IMROM'!Q148</f>
        <v>0</v>
      </c>
      <c r="R148" s="33" t="str">
        <f>IF(M148=0,"",M148/'CED. GRAL POR REP. O MANTTO'!G154)</f>
        <v/>
      </c>
      <c r="S148" s="44" t="str">
        <f t="shared" si="6"/>
        <v/>
      </c>
    </row>
    <row r="149" spans="2:19" s="3" customFormat="1" ht="37.5" hidden="1" customHeight="1" x14ac:dyDescent="0.2">
      <c r="B149" s="37">
        <v>132</v>
      </c>
      <c r="C149" s="38" t="str">
        <f>IF('CED. GRAL POR REP. O MANTTO'!C155="","",'CED. GRAL POR REP. O MANTTO'!C155)</f>
        <v/>
      </c>
      <c r="D149" s="333" t="str">
        <f>IF('CED. GRAL POR REP. O MANTTO'!D155="","",'CED. GRAL POR REP. O MANTTO'!D155)</f>
        <v/>
      </c>
      <c r="E149" s="333"/>
      <c r="F149" s="38" t="str">
        <f>IF('CED. GRAL POR REP. O MANTTO'!E155="","",'CED. GRAL POR REP. O MANTTO'!E155)</f>
        <v/>
      </c>
      <c r="G149" s="67" t="str">
        <f>IF('CED. GRAL POR REP. O MANTTO'!F155="","",'CED. GRAL POR REP. O MANTTO'!F155)</f>
        <v/>
      </c>
      <c r="H149" s="92">
        <f>+'REPORTE MARZO IMROM'!M149</f>
        <v>0</v>
      </c>
      <c r="I149" s="39"/>
      <c r="J149" s="39"/>
      <c r="K149" s="39"/>
      <c r="L149" s="30">
        <f t="shared" si="7"/>
        <v>0</v>
      </c>
      <c r="M149" s="30">
        <f t="shared" si="8"/>
        <v>0</v>
      </c>
      <c r="N149" s="90">
        <f>+'REPORTE MARZO IMROM'!N149</f>
        <v>0</v>
      </c>
      <c r="O149" s="55"/>
      <c r="P149" s="56"/>
      <c r="Q149" s="63">
        <f>+'REPORTE MARZO IMROM'!Q149</f>
        <v>0</v>
      </c>
      <c r="R149" s="33" t="str">
        <f>IF(M149=0,"",M149/'CED. GRAL POR REP. O MANTTO'!G155)</f>
        <v/>
      </c>
      <c r="S149" s="44" t="str">
        <f t="shared" si="6"/>
        <v/>
      </c>
    </row>
    <row r="150" spans="2:19" s="3" customFormat="1" ht="37.5" hidden="1" customHeight="1" x14ac:dyDescent="0.2">
      <c r="B150" s="37">
        <v>133</v>
      </c>
      <c r="C150" s="38" t="str">
        <f>IF('CED. GRAL POR REP. O MANTTO'!C156="","",'CED. GRAL POR REP. O MANTTO'!C156)</f>
        <v/>
      </c>
      <c r="D150" s="333" t="str">
        <f>IF('CED. GRAL POR REP. O MANTTO'!D156="","",'CED. GRAL POR REP. O MANTTO'!D156)</f>
        <v/>
      </c>
      <c r="E150" s="333"/>
      <c r="F150" s="38" t="str">
        <f>IF('CED. GRAL POR REP. O MANTTO'!E156="","",'CED. GRAL POR REP. O MANTTO'!E156)</f>
        <v/>
      </c>
      <c r="G150" s="67" t="str">
        <f>IF('CED. GRAL POR REP. O MANTTO'!F156="","",'CED. GRAL POR REP. O MANTTO'!F156)</f>
        <v/>
      </c>
      <c r="H150" s="92">
        <f>+'REPORTE MARZO IMROM'!M150</f>
        <v>0</v>
      </c>
      <c r="I150" s="39"/>
      <c r="J150" s="39"/>
      <c r="K150" s="39"/>
      <c r="L150" s="30">
        <f t="shared" si="7"/>
        <v>0</v>
      </c>
      <c r="M150" s="30">
        <f t="shared" si="8"/>
        <v>0</v>
      </c>
      <c r="N150" s="90">
        <f>+'REPORTE MARZO IMROM'!N150</f>
        <v>0</v>
      </c>
      <c r="O150" s="55"/>
      <c r="P150" s="56"/>
      <c r="Q150" s="63">
        <f>+'REPORTE MARZO IMROM'!Q150</f>
        <v>0</v>
      </c>
      <c r="R150" s="33" t="str">
        <f>IF(M150=0,"",M150/'CED. GRAL POR REP. O MANTTO'!G156)</f>
        <v/>
      </c>
      <c r="S150" s="44" t="str">
        <f t="shared" si="6"/>
        <v/>
      </c>
    </row>
    <row r="151" spans="2:19" s="3" customFormat="1" ht="37.5" hidden="1" customHeight="1" x14ac:dyDescent="0.2">
      <c r="B151" s="37">
        <v>134</v>
      </c>
      <c r="C151" s="38" t="str">
        <f>IF('CED. GRAL POR REP. O MANTTO'!C157="","",'CED. GRAL POR REP. O MANTTO'!C157)</f>
        <v/>
      </c>
      <c r="D151" s="333" t="str">
        <f>IF('CED. GRAL POR REP. O MANTTO'!D157="","",'CED. GRAL POR REP. O MANTTO'!D157)</f>
        <v/>
      </c>
      <c r="E151" s="333"/>
      <c r="F151" s="38" t="str">
        <f>IF('CED. GRAL POR REP. O MANTTO'!E157="","",'CED. GRAL POR REP. O MANTTO'!E157)</f>
        <v/>
      </c>
      <c r="G151" s="67" t="str">
        <f>IF('CED. GRAL POR REP. O MANTTO'!F157="","",'CED. GRAL POR REP. O MANTTO'!F157)</f>
        <v/>
      </c>
      <c r="H151" s="92">
        <f>+'REPORTE MARZO IMROM'!M151</f>
        <v>0</v>
      </c>
      <c r="I151" s="39"/>
      <c r="J151" s="39"/>
      <c r="K151" s="39"/>
      <c r="L151" s="30">
        <f t="shared" si="7"/>
        <v>0</v>
      </c>
      <c r="M151" s="30">
        <f t="shared" si="8"/>
        <v>0</v>
      </c>
      <c r="N151" s="90">
        <f>+'REPORTE MARZO IMROM'!N151</f>
        <v>0</v>
      </c>
      <c r="O151" s="55"/>
      <c r="P151" s="56"/>
      <c r="Q151" s="63">
        <f>+'REPORTE MARZO IMROM'!Q151</f>
        <v>0</v>
      </c>
      <c r="R151" s="33" t="str">
        <f>IF(M151=0,"",M151/'CED. GRAL POR REP. O MANTTO'!G157)</f>
        <v/>
      </c>
      <c r="S151" s="44" t="str">
        <f t="shared" si="6"/>
        <v/>
      </c>
    </row>
    <row r="152" spans="2:19" s="3" customFormat="1" ht="37.5" hidden="1" customHeight="1" x14ac:dyDescent="0.2">
      <c r="B152" s="37">
        <v>135</v>
      </c>
      <c r="C152" s="38" t="str">
        <f>IF('CED. GRAL POR REP. O MANTTO'!C158="","",'CED. GRAL POR REP. O MANTTO'!C158)</f>
        <v/>
      </c>
      <c r="D152" s="333" t="str">
        <f>IF('CED. GRAL POR REP. O MANTTO'!D158="","",'CED. GRAL POR REP. O MANTTO'!D158)</f>
        <v/>
      </c>
      <c r="E152" s="333"/>
      <c r="F152" s="38" t="str">
        <f>IF('CED. GRAL POR REP. O MANTTO'!E158="","",'CED. GRAL POR REP. O MANTTO'!E158)</f>
        <v/>
      </c>
      <c r="G152" s="67" t="str">
        <f>IF('CED. GRAL POR REP. O MANTTO'!F158="","",'CED. GRAL POR REP. O MANTTO'!F158)</f>
        <v/>
      </c>
      <c r="H152" s="92">
        <f>+'REPORTE MARZO IMROM'!M152</f>
        <v>0</v>
      </c>
      <c r="I152" s="39"/>
      <c r="J152" s="39"/>
      <c r="K152" s="39"/>
      <c r="L152" s="30">
        <f t="shared" si="7"/>
        <v>0</v>
      </c>
      <c r="M152" s="30">
        <f t="shared" si="8"/>
        <v>0</v>
      </c>
      <c r="N152" s="90">
        <f>+'REPORTE MARZO IMROM'!N152</f>
        <v>0</v>
      </c>
      <c r="O152" s="55"/>
      <c r="P152" s="56"/>
      <c r="Q152" s="63">
        <f>+'REPORTE MARZO IMROM'!Q152</f>
        <v>0</v>
      </c>
      <c r="R152" s="33" t="str">
        <f>IF(M152=0,"",M152/'CED. GRAL POR REP. O MANTTO'!G158)</f>
        <v/>
      </c>
      <c r="S152" s="44" t="str">
        <f t="shared" si="6"/>
        <v/>
      </c>
    </row>
    <row r="153" spans="2:19" s="3" customFormat="1" ht="37.5" hidden="1" customHeight="1" x14ac:dyDescent="0.2">
      <c r="B153" s="37">
        <v>136</v>
      </c>
      <c r="C153" s="38" t="str">
        <f>IF('CED. GRAL POR REP. O MANTTO'!C159="","",'CED. GRAL POR REP. O MANTTO'!C159)</f>
        <v/>
      </c>
      <c r="D153" s="333" t="str">
        <f>IF('CED. GRAL POR REP. O MANTTO'!D159="","",'CED. GRAL POR REP. O MANTTO'!D159)</f>
        <v/>
      </c>
      <c r="E153" s="333"/>
      <c r="F153" s="38" t="str">
        <f>IF('CED. GRAL POR REP. O MANTTO'!E159="","",'CED. GRAL POR REP. O MANTTO'!E159)</f>
        <v/>
      </c>
      <c r="G153" s="67" t="str">
        <f>IF('CED. GRAL POR REP. O MANTTO'!F159="","",'CED. GRAL POR REP. O MANTTO'!F159)</f>
        <v/>
      </c>
      <c r="H153" s="92">
        <f>+'REPORTE MARZO IMROM'!M153</f>
        <v>0</v>
      </c>
      <c r="I153" s="39"/>
      <c r="J153" s="39"/>
      <c r="K153" s="39"/>
      <c r="L153" s="30">
        <f t="shared" si="7"/>
        <v>0</v>
      </c>
      <c r="M153" s="30">
        <f t="shared" si="8"/>
        <v>0</v>
      </c>
      <c r="N153" s="90">
        <f>+'REPORTE MARZO IMROM'!N153</f>
        <v>0</v>
      </c>
      <c r="O153" s="55"/>
      <c r="P153" s="56"/>
      <c r="Q153" s="63">
        <f>+'REPORTE MARZO IMROM'!Q153</f>
        <v>0</v>
      </c>
      <c r="R153" s="33" t="str">
        <f>IF(M153=0,"",M153/'CED. GRAL POR REP. O MANTTO'!G159)</f>
        <v/>
      </c>
      <c r="S153" s="44" t="str">
        <f t="shared" si="6"/>
        <v/>
      </c>
    </row>
    <row r="154" spans="2:19" s="3" customFormat="1" ht="37.5" hidden="1" customHeight="1" x14ac:dyDescent="0.2">
      <c r="B154" s="37">
        <v>137</v>
      </c>
      <c r="C154" s="38" t="str">
        <f>IF('CED. GRAL POR REP. O MANTTO'!C160="","",'CED. GRAL POR REP. O MANTTO'!C160)</f>
        <v/>
      </c>
      <c r="D154" s="333" t="str">
        <f>IF('CED. GRAL POR REP. O MANTTO'!D160="","",'CED. GRAL POR REP. O MANTTO'!D160)</f>
        <v/>
      </c>
      <c r="E154" s="333"/>
      <c r="F154" s="38" t="str">
        <f>IF('CED. GRAL POR REP. O MANTTO'!E160="","",'CED. GRAL POR REP. O MANTTO'!E160)</f>
        <v/>
      </c>
      <c r="G154" s="67" t="str">
        <f>IF('CED. GRAL POR REP. O MANTTO'!F160="","",'CED. GRAL POR REP. O MANTTO'!F160)</f>
        <v/>
      </c>
      <c r="H154" s="92">
        <f>+'REPORTE MARZO IMROM'!M154</f>
        <v>0</v>
      </c>
      <c r="I154" s="39"/>
      <c r="J154" s="39"/>
      <c r="K154" s="39"/>
      <c r="L154" s="30">
        <f t="shared" si="7"/>
        <v>0</v>
      </c>
      <c r="M154" s="30">
        <f t="shared" si="8"/>
        <v>0</v>
      </c>
      <c r="N154" s="90">
        <f>+'REPORTE MARZO IMROM'!N154</f>
        <v>0</v>
      </c>
      <c r="O154" s="55"/>
      <c r="P154" s="56"/>
      <c r="Q154" s="63">
        <f>+'REPORTE MARZO IMROM'!Q154</f>
        <v>0</v>
      </c>
      <c r="R154" s="33" t="str">
        <f>IF(M154=0,"",M154/'CED. GRAL POR REP. O MANTTO'!G160)</f>
        <v/>
      </c>
      <c r="S154" s="44" t="str">
        <f t="shared" si="6"/>
        <v/>
      </c>
    </row>
    <row r="155" spans="2:19" s="3" customFormat="1" ht="37.5" hidden="1" customHeight="1" x14ac:dyDescent="0.2">
      <c r="B155" s="37">
        <v>138</v>
      </c>
      <c r="C155" s="38" t="str">
        <f>IF('CED. GRAL POR REP. O MANTTO'!C161="","",'CED. GRAL POR REP. O MANTTO'!C161)</f>
        <v/>
      </c>
      <c r="D155" s="333" t="str">
        <f>IF('CED. GRAL POR REP. O MANTTO'!D161="","",'CED. GRAL POR REP. O MANTTO'!D161)</f>
        <v/>
      </c>
      <c r="E155" s="333"/>
      <c r="F155" s="38" t="str">
        <f>IF('CED. GRAL POR REP. O MANTTO'!E161="","",'CED. GRAL POR REP. O MANTTO'!E161)</f>
        <v/>
      </c>
      <c r="G155" s="67" t="str">
        <f>IF('CED. GRAL POR REP. O MANTTO'!F161="","",'CED. GRAL POR REP. O MANTTO'!F161)</f>
        <v/>
      </c>
      <c r="H155" s="92">
        <f>+'REPORTE MARZO IMROM'!M155</f>
        <v>0</v>
      </c>
      <c r="I155" s="39"/>
      <c r="J155" s="39"/>
      <c r="K155" s="39"/>
      <c r="L155" s="30">
        <f t="shared" si="7"/>
        <v>0</v>
      </c>
      <c r="M155" s="30">
        <f t="shared" si="8"/>
        <v>0</v>
      </c>
      <c r="N155" s="90">
        <f>+'REPORTE MARZO IMROM'!N155</f>
        <v>0</v>
      </c>
      <c r="O155" s="55"/>
      <c r="P155" s="56"/>
      <c r="Q155" s="63">
        <f>+'REPORTE MARZO IMROM'!Q155</f>
        <v>0</v>
      </c>
      <c r="R155" s="33" t="str">
        <f>IF(M155=0,"",M155/'CED. GRAL POR REP. O MANTTO'!G161)</f>
        <v/>
      </c>
      <c r="S155" s="44" t="str">
        <f t="shared" si="6"/>
        <v/>
      </c>
    </row>
    <row r="156" spans="2:19" s="3" customFormat="1" ht="37.5" hidden="1" customHeight="1" x14ac:dyDescent="0.2">
      <c r="B156" s="37">
        <v>139</v>
      </c>
      <c r="C156" s="38" t="str">
        <f>IF('CED. GRAL POR REP. O MANTTO'!C162="","",'CED. GRAL POR REP. O MANTTO'!C162)</f>
        <v/>
      </c>
      <c r="D156" s="333" t="str">
        <f>IF('CED. GRAL POR REP. O MANTTO'!D162="","",'CED. GRAL POR REP. O MANTTO'!D162)</f>
        <v/>
      </c>
      <c r="E156" s="333"/>
      <c r="F156" s="38" t="str">
        <f>IF('CED. GRAL POR REP. O MANTTO'!E162="","",'CED. GRAL POR REP. O MANTTO'!E162)</f>
        <v/>
      </c>
      <c r="G156" s="67" t="str">
        <f>IF('CED. GRAL POR REP. O MANTTO'!F162="","",'CED. GRAL POR REP. O MANTTO'!F162)</f>
        <v/>
      </c>
      <c r="H156" s="92">
        <f>+'REPORTE MARZO IMROM'!M156</f>
        <v>0</v>
      </c>
      <c r="I156" s="39"/>
      <c r="J156" s="39"/>
      <c r="K156" s="39"/>
      <c r="L156" s="30">
        <f t="shared" si="7"/>
        <v>0</v>
      </c>
      <c r="M156" s="30">
        <f t="shared" si="8"/>
        <v>0</v>
      </c>
      <c r="N156" s="90">
        <f>+'REPORTE MARZO IMROM'!N156</f>
        <v>0</v>
      </c>
      <c r="O156" s="55"/>
      <c r="P156" s="56"/>
      <c r="Q156" s="63">
        <f>+'REPORTE MARZO IMROM'!Q156</f>
        <v>0</v>
      </c>
      <c r="R156" s="33" t="str">
        <f>IF(M156=0,"",M156/'CED. GRAL POR REP. O MANTTO'!G162)</f>
        <v/>
      </c>
      <c r="S156" s="44" t="str">
        <f t="shared" si="6"/>
        <v/>
      </c>
    </row>
    <row r="157" spans="2:19" s="3" customFormat="1" ht="37.5" hidden="1" customHeight="1" x14ac:dyDescent="0.2">
      <c r="B157" s="37">
        <v>140</v>
      </c>
      <c r="C157" s="38" t="str">
        <f>IF('CED. GRAL POR REP. O MANTTO'!C163="","",'CED. GRAL POR REP. O MANTTO'!C163)</f>
        <v/>
      </c>
      <c r="D157" s="333" t="str">
        <f>IF('CED. GRAL POR REP. O MANTTO'!D163="","",'CED. GRAL POR REP. O MANTTO'!D163)</f>
        <v/>
      </c>
      <c r="E157" s="333"/>
      <c r="F157" s="38" t="str">
        <f>IF('CED. GRAL POR REP. O MANTTO'!E163="","",'CED. GRAL POR REP. O MANTTO'!E163)</f>
        <v/>
      </c>
      <c r="G157" s="67" t="str">
        <f>IF('CED. GRAL POR REP. O MANTTO'!F163="","",'CED. GRAL POR REP. O MANTTO'!F163)</f>
        <v/>
      </c>
      <c r="H157" s="92">
        <f>+'REPORTE MARZO IMROM'!M157</f>
        <v>0</v>
      </c>
      <c r="I157" s="39"/>
      <c r="J157" s="39"/>
      <c r="K157" s="39"/>
      <c r="L157" s="30">
        <f t="shared" si="7"/>
        <v>0</v>
      </c>
      <c r="M157" s="30">
        <f t="shared" si="8"/>
        <v>0</v>
      </c>
      <c r="N157" s="90">
        <f>+'REPORTE MARZO IMROM'!N157</f>
        <v>0</v>
      </c>
      <c r="O157" s="55"/>
      <c r="P157" s="56"/>
      <c r="Q157" s="63">
        <f>+'REPORTE MARZO IMROM'!Q157</f>
        <v>0</v>
      </c>
      <c r="R157" s="33" t="str">
        <f>IF(M157=0,"",M157/'CED. GRAL POR REP. O MANTTO'!G163)</f>
        <v/>
      </c>
      <c r="S157" s="44" t="str">
        <f t="shared" si="6"/>
        <v/>
      </c>
    </row>
    <row r="158" spans="2:19" s="3" customFormat="1" ht="37.5" hidden="1" customHeight="1" x14ac:dyDescent="0.2">
      <c r="B158" s="37">
        <v>141</v>
      </c>
      <c r="C158" s="38" t="str">
        <f>IF('CED. GRAL POR REP. O MANTTO'!C164="","",'CED. GRAL POR REP. O MANTTO'!C164)</f>
        <v/>
      </c>
      <c r="D158" s="333" t="str">
        <f>IF('CED. GRAL POR REP. O MANTTO'!D164="","",'CED. GRAL POR REP. O MANTTO'!D164)</f>
        <v/>
      </c>
      <c r="E158" s="333"/>
      <c r="F158" s="38" t="str">
        <f>IF('CED. GRAL POR REP. O MANTTO'!E164="","",'CED. GRAL POR REP. O MANTTO'!E164)</f>
        <v/>
      </c>
      <c r="G158" s="67" t="str">
        <f>IF('CED. GRAL POR REP. O MANTTO'!F164="","",'CED. GRAL POR REP. O MANTTO'!F164)</f>
        <v/>
      </c>
      <c r="H158" s="92">
        <f>+'REPORTE MARZO IMROM'!M158</f>
        <v>0</v>
      </c>
      <c r="I158" s="39"/>
      <c r="J158" s="39"/>
      <c r="K158" s="39"/>
      <c r="L158" s="30">
        <f t="shared" si="7"/>
        <v>0</v>
      </c>
      <c r="M158" s="30">
        <f t="shared" si="8"/>
        <v>0</v>
      </c>
      <c r="N158" s="90">
        <f>+'REPORTE MARZO IMROM'!N158</f>
        <v>0</v>
      </c>
      <c r="O158" s="55"/>
      <c r="P158" s="56"/>
      <c r="Q158" s="63">
        <f>+'REPORTE MARZO IMROM'!Q158</f>
        <v>0</v>
      </c>
      <c r="R158" s="33" t="str">
        <f>IF(M158=0,"",M158/'CED. GRAL POR REP. O MANTTO'!G164)</f>
        <v/>
      </c>
      <c r="S158" s="44" t="str">
        <f t="shared" si="6"/>
        <v/>
      </c>
    </row>
    <row r="159" spans="2:19" s="3" customFormat="1" ht="37.5" hidden="1" customHeight="1" x14ac:dyDescent="0.2">
      <c r="B159" s="37">
        <v>142</v>
      </c>
      <c r="C159" s="38" t="str">
        <f>IF('CED. GRAL POR REP. O MANTTO'!C165="","",'CED. GRAL POR REP. O MANTTO'!C165)</f>
        <v/>
      </c>
      <c r="D159" s="333" t="str">
        <f>IF('CED. GRAL POR REP. O MANTTO'!D165="","",'CED. GRAL POR REP. O MANTTO'!D165)</f>
        <v/>
      </c>
      <c r="E159" s="333"/>
      <c r="F159" s="38" t="str">
        <f>IF('CED. GRAL POR REP. O MANTTO'!E165="","",'CED. GRAL POR REP. O MANTTO'!E165)</f>
        <v/>
      </c>
      <c r="G159" s="67" t="str">
        <f>IF('CED. GRAL POR REP. O MANTTO'!F165="","",'CED. GRAL POR REP. O MANTTO'!F165)</f>
        <v/>
      </c>
      <c r="H159" s="92">
        <f>+'REPORTE MARZO IMROM'!M159</f>
        <v>0</v>
      </c>
      <c r="I159" s="39"/>
      <c r="J159" s="39"/>
      <c r="K159" s="39"/>
      <c r="L159" s="30">
        <f t="shared" si="7"/>
        <v>0</v>
      </c>
      <c r="M159" s="30">
        <f t="shared" si="8"/>
        <v>0</v>
      </c>
      <c r="N159" s="90">
        <f>+'REPORTE MARZO IMROM'!N159</f>
        <v>0</v>
      </c>
      <c r="O159" s="55"/>
      <c r="P159" s="56"/>
      <c r="Q159" s="63">
        <f>+'REPORTE MARZO IMROM'!Q159</f>
        <v>0</v>
      </c>
      <c r="R159" s="33" t="str">
        <f>IF(M159=0,"",M159/'CED. GRAL POR REP. O MANTTO'!G165)</f>
        <v/>
      </c>
      <c r="S159" s="44" t="str">
        <f t="shared" si="6"/>
        <v/>
      </c>
    </row>
    <row r="160" spans="2:19" s="3" customFormat="1" ht="37.5" hidden="1" customHeight="1" x14ac:dyDescent="0.2">
      <c r="B160" s="37">
        <v>143</v>
      </c>
      <c r="C160" s="38" t="str">
        <f>IF('CED. GRAL POR REP. O MANTTO'!C166="","",'CED. GRAL POR REP. O MANTTO'!C166)</f>
        <v/>
      </c>
      <c r="D160" s="333" t="str">
        <f>IF('CED. GRAL POR REP. O MANTTO'!D166="","",'CED. GRAL POR REP. O MANTTO'!D166)</f>
        <v/>
      </c>
      <c r="E160" s="333"/>
      <c r="F160" s="38" t="str">
        <f>IF('CED. GRAL POR REP. O MANTTO'!E166="","",'CED. GRAL POR REP. O MANTTO'!E166)</f>
        <v/>
      </c>
      <c r="G160" s="67" t="str">
        <f>IF('CED. GRAL POR REP. O MANTTO'!F166="","",'CED. GRAL POR REP. O MANTTO'!F166)</f>
        <v/>
      </c>
      <c r="H160" s="92">
        <f>+'REPORTE MARZO IMROM'!M160</f>
        <v>0</v>
      </c>
      <c r="I160" s="39"/>
      <c r="J160" s="39"/>
      <c r="K160" s="39"/>
      <c r="L160" s="30">
        <f t="shared" si="7"/>
        <v>0</v>
      </c>
      <c r="M160" s="30">
        <f t="shared" si="8"/>
        <v>0</v>
      </c>
      <c r="N160" s="90">
        <f>+'REPORTE MARZO IMROM'!N160</f>
        <v>0</v>
      </c>
      <c r="O160" s="55"/>
      <c r="P160" s="56"/>
      <c r="Q160" s="63">
        <f>+'REPORTE MARZO IMROM'!Q160</f>
        <v>0</v>
      </c>
      <c r="R160" s="33" t="str">
        <f>IF(M160=0,"",M160/'CED. GRAL POR REP. O MANTTO'!G166)</f>
        <v/>
      </c>
      <c r="S160" s="44" t="str">
        <f t="shared" si="6"/>
        <v/>
      </c>
    </row>
    <row r="161" spans="2:19" s="3" customFormat="1" ht="37.5" hidden="1" customHeight="1" x14ac:dyDescent="0.2">
      <c r="B161" s="37">
        <v>144</v>
      </c>
      <c r="C161" s="38" t="str">
        <f>IF('CED. GRAL POR REP. O MANTTO'!C167="","",'CED. GRAL POR REP. O MANTTO'!C167)</f>
        <v/>
      </c>
      <c r="D161" s="333" t="str">
        <f>IF('CED. GRAL POR REP. O MANTTO'!D167="","",'CED. GRAL POR REP. O MANTTO'!D167)</f>
        <v/>
      </c>
      <c r="E161" s="333"/>
      <c r="F161" s="38" t="str">
        <f>IF('CED. GRAL POR REP. O MANTTO'!E167="","",'CED. GRAL POR REP. O MANTTO'!E167)</f>
        <v/>
      </c>
      <c r="G161" s="67" t="str">
        <f>IF('CED. GRAL POR REP. O MANTTO'!F167="","",'CED. GRAL POR REP. O MANTTO'!F167)</f>
        <v/>
      </c>
      <c r="H161" s="92">
        <f>+'REPORTE MARZO IMROM'!M161</f>
        <v>0</v>
      </c>
      <c r="I161" s="39"/>
      <c r="J161" s="39"/>
      <c r="K161" s="39"/>
      <c r="L161" s="30">
        <f t="shared" si="7"/>
        <v>0</v>
      </c>
      <c r="M161" s="30">
        <f t="shared" si="8"/>
        <v>0</v>
      </c>
      <c r="N161" s="90">
        <f>+'REPORTE MARZO IMROM'!N161</f>
        <v>0</v>
      </c>
      <c r="O161" s="55"/>
      <c r="P161" s="56"/>
      <c r="Q161" s="63">
        <f>+'REPORTE MARZO IMROM'!Q161</f>
        <v>0</v>
      </c>
      <c r="R161" s="33" t="str">
        <f>IF(M161=0,"",M161/'CED. GRAL POR REP. O MANTTO'!G167)</f>
        <v/>
      </c>
      <c r="S161" s="44" t="str">
        <f t="shared" si="6"/>
        <v/>
      </c>
    </row>
    <row r="162" spans="2:19" s="3" customFormat="1" ht="37.5" hidden="1" customHeight="1" x14ac:dyDescent="0.2">
      <c r="B162" s="37">
        <v>145</v>
      </c>
      <c r="C162" s="38" t="str">
        <f>IF('CED. GRAL POR REP. O MANTTO'!C168="","",'CED. GRAL POR REP. O MANTTO'!C168)</f>
        <v/>
      </c>
      <c r="D162" s="333" t="str">
        <f>IF('CED. GRAL POR REP. O MANTTO'!D168="","",'CED. GRAL POR REP. O MANTTO'!D168)</f>
        <v/>
      </c>
      <c r="E162" s="333"/>
      <c r="F162" s="38" t="str">
        <f>IF('CED. GRAL POR REP. O MANTTO'!E168="","",'CED. GRAL POR REP. O MANTTO'!E168)</f>
        <v/>
      </c>
      <c r="G162" s="67" t="str">
        <f>IF('CED. GRAL POR REP. O MANTTO'!F168="","",'CED. GRAL POR REP. O MANTTO'!F168)</f>
        <v/>
      </c>
      <c r="H162" s="92">
        <f>+'REPORTE MARZO IMROM'!M162</f>
        <v>0</v>
      </c>
      <c r="I162" s="39"/>
      <c r="J162" s="39"/>
      <c r="K162" s="39"/>
      <c r="L162" s="30">
        <f t="shared" si="7"/>
        <v>0</v>
      </c>
      <c r="M162" s="30">
        <f t="shared" si="8"/>
        <v>0</v>
      </c>
      <c r="N162" s="90">
        <f>+'REPORTE MARZO IMROM'!N162</f>
        <v>0</v>
      </c>
      <c r="O162" s="55"/>
      <c r="P162" s="56"/>
      <c r="Q162" s="63">
        <f>+'REPORTE MARZO IMROM'!Q162</f>
        <v>0</v>
      </c>
      <c r="R162" s="33" t="str">
        <f>IF(M162=0,"",M162/'CED. GRAL POR REP. O MANTTO'!G168)</f>
        <v/>
      </c>
      <c r="S162" s="44" t="str">
        <f t="shared" si="6"/>
        <v/>
      </c>
    </row>
    <row r="163" spans="2:19" s="3" customFormat="1" ht="37.5" hidden="1" customHeight="1" x14ac:dyDescent="0.2">
      <c r="B163" s="37">
        <v>146</v>
      </c>
      <c r="C163" s="38" t="str">
        <f>IF('CED. GRAL POR REP. O MANTTO'!C169="","",'CED. GRAL POR REP. O MANTTO'!C169)</f>
        <v/>
      </c>
      <c r="D163" s="333" t="str">
        <f>IF('CED. GRAL POR REP. O MANTTO'!D169="","",'CED. GRAL POR REP. O MANTTO'!D169)</f>
        <v/>
      </c>
      <c r="E163" s="333"/>
      <c r="F163" s="38" t="str">
        <f>IF('CED. GRAL POR REP. O MANTTO'!E169="","",'CED. GRAL POR REP. O MANTTO'!E169)</f>
        <v/>
      </c>
      <c r="G163" s="67" t="str">
        <f>IF('CED. GRAL POR REP. O MANTTO'!F169="","",'CED. GRAL POR REP. O MANTTO'!F169)</f>
        <v/>
      </c>
      <c r="H163" s="92">
        <f>+'REPORTE MARZO IMROM'!M163</f>
        <v>0</v>
      </c>
      <c r="I163" s="39"/>
      <c r="J163" s="39"/>
      <c r="K163" s="39"/>
      <c r="L163" s="30">
        <f t="shared" si="7"/>
        <v>0</v>
      </c>
      <c r="M163" s="30">
        <f t="shared" si="8"/>
        <v>0</v>
      </c>
      <c r="N163" s="90">
        <f>+'REPORTE MARZO IMROM'!N163</f>
        <v>0</v>
      </c>
      <c r="O163" s="55"/>
      <c r="P163" s="56"/>
      <c r="Q163" s="63">
        <f>+'REPORTE MARZO IMROM'!Q163</f>
        <v>0</v>
      </c>
      <c r="R163" s="33" t="str">
        <f>IF(M163=0,"",M163/'CED. GRAL POR REP. O MANTTO'!G169)</f>
        <v/>
      </c>
      <c r="S163" s="44" t="str">
        <f t="shared" si="6"/>
        <v/>
      </c>
    </row>
    <row r="164" spans="2:19" s="3" customFormat="1" ht="37.5" hidden="1" customHeight="1" x14ac:dyDescent="0.2">
      <c r="B164" s="37">
        <v>147</v>
      </c>
      <c r="C164" s="38" t="str">
        <f>IF('CED. GRAL POR REP. O MANTTO'!C170="","",'CED. GRAL POR REP. O MANTTO'!C170)</f>
        <v/>
      </c>
      <c r="D164" s="333" t="str">
        <f>IF('CED. GRAL POR REP. O MANTTO'!D170="","",'CED. GRAL POR REP. O MANTTO'!D170)</f>
        <v/>
      </c>
      <c r="E164" s="333"/>
      <c r="F164" s="38" t="str">
        <f>IF('CED. GRAL POR REP. O MANTTO'!E170="","",'CED. GRAL POR REP. O MANTTO'!E170)</f>
        <v/>
      </c>
      <c r="G164" s="67" t="str">
        <f>IF('CED. GRAL POR REP. O MANTTO'!F170="","",'CED. GRAL POR REP. O MANTTO'!F170)</f>
        <v/>
      </c>
      <c r="H164" s="92">
        <f>+'REPORTE MARZO IMROM'!M164</f>
        <v>0</v>
      </c>
      <c r="I164" s="39"/>
      <c r="J164" s="39"/>
      <c r="K164" s="39"/>
      <c r="L164" s="30">
        <f t="shared" si="7"/>
        <v>0</v>
      </c>
      <c r="M164" s="30">
        <f t="shared" si="8"/>
        <v>0</v>
      </c>
      <c r="N164" s="90">
        <f>+'REPORTE MARZO IMROM'!N164</f>
        <v>0</v>
      </c>
      <c r="O164" s="55"/>
      <c r="P164" s="56"/>
      <c r="Q164" s="63">
        <f>+'REPORTE MARZO IMROM'!Q164</f>
        <v>0</v>
      </c>
      <c r="R164" s="33" t="str">
        <f>IF(M164=0,"",M164/'CED. GRAL POR REP. O MANTTO'!G170)</f>
        <v/>
      </c>
      <c r="S164" s="44" t="str">
        <f t="shared" si="6"/>
        <v/>
      </c>
    </row>
    <row r="165" spans="2:19" s="3" customFormat="1" ht="37.5" hidden="1" customHeight="1" x14ac:dyDescent="0.2">
      <c r="B165" s="37">
        <v>148</v>
      </c>
      <c r="C165" s="38" t="str">
        <f>IF('CED. GRAL POR REP. O MANTTO'!C171="","",'CED. GRAL POR REP. O MANTTO'!C171)</f>
        <v/>
      </c>
      <c r="D165" s="333" t="str">
        <f>IF('CED. GRAL POR REP. O MANTTO'!D171="","",'CED. GRAL POR REP. O MANTTO'!D171)</f>
        <v/>
      </c>
      <c r="E165" s="333"/>
      <c r="F165" s="38" t="str">
        <f>IF('CED. GRAL POR REP. O MANTTO'!E171="","",'CED. GRAL POR REP. O MANTTO'!E171)</f>
        <v/>
      </c>
      <c r="G165" s="67" t="str">
        <f>IF('CED. GRAL POR REP. O MANTTO'!F171="","",'CED. GRAL POR REP. O MANTTO'!F171)</f>
        <v/>
      </c>
      <c r="H165" s="92">
        <f>+'REPORTE MARZO IMROM'!M165</f>
        <v>0</v>
      </c>
      <c r="I165" s="39"/>
      <c r="J165" s="39"/>
      <c r="K165" s="39"/>
      <c r="L165" s="30">
        <f t="shared" si="7"/>
        <v>0</v>
      </c>
      <c r="M165" s="30">
        <f t="shared" si="8"/>
        <v>0</v>
      </c>
      <c r="N165" s="90">
        <f>+'REPORTE MARZO IMROM'!N165</f>
        <v>0</v>
      </c>
      <c r="O165" s="55"/>
      <c r="P165" s="56"/>
      <c r="Q165" s="63">
        <f>+'REPORTE MARZO IMROM'!Q165</f>
        <v>0</v>
      </c>
      <c r="R165" s="33" t="str">
        <f>IF(M165=0,"",M165/'CED. GRAL POR REP. O MANTTO'!G171)</f>
        <v/>
      </c>
      <c r="S165" s="44" t="str">
        <f t="shared" si="6"/>
        <v/>
      </c>
    </row>
    <row r="166" spans="2:19" s="3" customFormat="1" ht="37.5" hidden="1" customHeight="1" x14ac:dyDescent="0.2">
      <c r="B166" s="37">
        <v>149</v>
      </c>
      <c r="C166" s="38" t="str">
        <f>IF('CED. GRAL POR REP. O MANTTO'!C172="","",'CED. GRAL POR REP. O MANTTO'!C172)</f>
        <v/>
      </c>
      <c r="D166" s="333" t="str">
        <f>IF('CED. GRAL POR REP. O MANTTO'!D172="","",'CED. GRAL POR REP. O MANTTO'!D172)</f>
        <v/>
      </c>
      <c r="E166" s="333"/>
      <c r="F166" s="38" t="str">
        <f>IF('CED. GRAL POR REP. O MANTTO'!E172="","",'CED. GRAL POR REP. O MANTTO'!E172)</f>
        <v/>
      </c>
      <c r="G166" s="67" t="str">
        <f>IF('CED. GRAL POR REP. O MANTTO'!F172="","",'CED. GRAL POR REP. O MANTTO'!F172)</f>
        <v/>
      </c>
      <c r="H166" s="92">
        <f>+'REPORTE MARZO IMROM'!M166</f>
        <v>0</v>
      </c>
      <c r="I166" s="39"/>
      <c r="J166" s="39"/>
      <c r="K166" s="39"/>
      <c r="L166" s="30">
        <f t="shared" si="7"/>
        <v>0</v>
      </c>
      <c r="M166" s="30">
        <f t="shared" si="8"/>
        <v>0</v>
      </c>
      <c r="N166" s="90">
        <f>+'REPORTE MARZO IMROM'!N166</f>
        <v>0</v>
      </c>
      <c r="O166" s="55"/>
      <c r="P166" s="56"/>
      <c r="Q166" s="63">
        <f>+'REPORTE MARZO IMROM'!Q166</f>
        <v>0</v>
      </c>
      <c r="R166" s="33" t="str">
        <f>IF(M166=0,"",M166/'CED. GRAL POR REP. O MANTTO'!G172)</f>
        <v/>
      </c>
      <c r="S166" s="44" t="str">
        <f t="shared" si="6"/>
        <v/>
      </c>
    </row>
    <row r="167" spans="2:19" s="3" customFormat="1" ht="37.5" hidden="1" customHeight="1" x14ac:dyDescent="0.2">
      <c r="B167" s="37">
        <v>150</v>
      </c>
      <c r="C167" s="38" t="str">
        <f>IF('CED. GRAL POR REP. O MANTTO'!C173="","",'CED. GRAL POR REP. O MANTTO'!C173)</f>
        <v/>
      </c>
      <c r="D167" s="333" t="str">
        <f>IF('CED. GRAL POR REP. O MANTTO'!D173="","",'CED. GRAL POR REP. O MANTTO'!D173)</f>
        <v/>
      </c>
      <c r="E167" s="333"/>
      <c r="F167" s="38" t="str">
        <f>IF('CED. GRAL POR REP. O MANTTO'!E173="","",'CED. GRAL POR REP. O MANTTO'!E173)</f>
        <v/>
      </c>
      <c r="G167" s="67" t="str">
        <f>IF('CED. GRAL POR REP. O MANTTO'!F173="","",'CED. GRAL POR REP. O MANTTO'!F173)</f>
        <v/>
      </c>
      <c r="H167" s="92">
        <f>+'REPORTE MARZO IMROM'!M167</f>
        <v>0</v>
      </c>
      <c r="I167" s="39"/>
      <c r="J167" s="39"/>
      <c r="K167" s="39"/>
      <c r="L167" s="30">
        <f t="shared" si="7"/>
        <v>0</v>
      </c>
      <c r="M167" s="30">
        <f t="shared" si="8"/>
        <v>0</v>
      </c>
      <c r="N167" s="90">
        <f>+'REPORTE MARZO IMROM'!N167</f>
        <v>0</v>
      </c>
      <c r="O167" s="55"/>
      <c r="P167" s="56"/>
      <c r="Q167" s="63">
        <f>+'REPORTE MARZO IMROM'!Q167</f>
        <v>0</v>
      </c>
      <c r="R167" s="33" t="str">
        <f>IF(M167=0,"",M167/'CED. GRAL POR REP. O MANTTO'!G173)</f>
        <v/>
      </c>
      <c r="S167" s="44" t="str">
        <f t="shared" si="6"/>
        <v/>
      </c>
    </row>
    <row r="168" spans="2:19" s="3" customFormat="1" ht="37.5" hidden="1" customHeight="1" x14ac:dyDescent="0.2">
      <c r="B168" s="37">
        <v>151</v>
      </c>
      <c r="C168" s="38" t="str">
        <f>IF('CED. GRAL POR REP. O MANTTO'!C174="","",'CED. GRAL POR REP. O MANTTO'!C174)</f>
        <v/>
      </c>
      <c r="D168" s="333" t="str">
        <f>IF('CED. GRAL POR REP. O MANTTO'!D174="","",'CED. GRAL POR REP. O MANTTO'!D174)</f>
        <v/>
      </c>
      <c r="E168" s="333"/>
      <c r="F168" s="38" t="str">
        <f>IF('CED. GRAL POR REP. O MANTTO'!E174="","",'CED. GRAL POR REP. O MANTTO'!E174)</f>
        <v/>
      </c>
      <c r="G168" s="67" t="str">
        <f>IF('CED. GRAL POR REP. O MANTTO'!F174="","",'CED. GRAL POR REP. O MANTTO'!F174)</f>
        <v/>
      </c>
      <c r="H168" s="92">
        <f>+'REPORTE MARZO IMROM'!M168</f>
        <v>0</v>
      </c>
      <c r="I168" s="39"/>
      <c r="J168" s="39"/>
      <c r="K168" s="39"/>
      <c r="L168" s="30">
        <f t="shared" si="7"/>
        <v>0</v>
      </c>
      <c r="M168" s="30">
        <f t="shared" si="8"/>
        <v>0</v>
      </c>
      <c r="N168" s="90">
        <f>+'REPORTE MARZO IMROM'!N168</f>
        <v>0</v>
      </c>
      <c r="O168" s="55"/>
      <c r="P168" s="56"/>
      <c r="Q168" s="63">
        <f>+'REPORTE MARZO IMROM'!Q168</f>
        <v>0</v>
      </c>
      <c r="R168" s="33" t="str">
        <f>IF(M168=0,"",M168/'CED. GRAL POR REP. O MANTTO'!G174)</f>
        <v/>
      </c>
      <c r="S168" s="44" t="str">
        <f t="shared" si="6"/>
        <v/>
      </c>
    </row>
    <row r="169" spans="2:19" s="3" customFormat="1" ht="37.5" hidden="1" customHeight="1" x14ac:dyDescent="0.2">
      <c r="B169" s="37">
        <v>152</v>
      </c>
      <c r="C169" s="38" t="str">
        <f>IF('CED. GRAL POR REP. O MANTTO'!C175="","",'CED. GRAL POR REP. O MANTTO'!C175)</f>
        <v/>
      </c>
      <c r="D169" s="333" t="str">
        <f>IF('CED. GRAL POR REP. O MANTTO'!D175="","",'CED. GRAL POR REP. O MANTTO'!D175)</f>
        <v/>
      </c>
      <c r="E169" s="333"/>
      <c r="F169" s="38" t="str">
        <f>IF('CED. GRAL POR REP. O MANTTO'!E175="","",'CED. GRAL POR REP. O MANTTO'!E175)</f>
        <v/>
      </c>
      <c r="G169" s="67" t="str">
        <f>IF('CED. GRAL POR REP. O MANTTO'!F175="","",'CED. GRAL POR REP. O MANTTO'!F175)</f>
        <v/>
      </c>
      <c r="H169" s="92">
        <f>+'REPORTE MARZO IMROM'!M169</f>
        <v>0</v>
      </c>
      <c r="I169" s="39"/>
      <c r="J169" s="39"/>
      <c r="K169" s="39"/>
      <c r="L169" s="30">
        <f t="shared" si="7"/>
        <v>0</v>
      </c>
      <c r="M169" s="30">
        <f t="shared" si="8"/>
        <v>0</v>
      </c>
      <c r="N169" s="90">
        <f>+'REPORTE MARZO IMROM'!N169</f>
        <v>0</v>
      </c>
      <c r="O169" s="55"/>
      <c r="P169" s="56"/>
      <c r="Q169" s="63">
        <f>+'REPORTE MARZO IMROM'!Q169</f>
        <v>0</v>
      </c>
      <c r="R169" s="33" t="str">
        <f>IF(M169=0,"",M169/'CED. GRAL POR REP. O MANTTO'!G175)</f>
        <v/>
      </c>
      <c r="S169" s="44" t="str">
        <f t="shared" si="6"/>
        <v/>
      </c>
    </row>
    <row r="170" spans="2:19" s="3" customFormat="1" ht="37.5" hidden="1" customHeight="1" x14ac:dyDescent="0.2">
      <c r="B170" s="37">
        <v>153</v>
      </c>
      <c r="C170" s="38" t="str">
        <f>IF('CED. GRAL POR REP. O MANTTO'!C176="","",'CED. GRAL POR REP. O MANTTO'!C176)</f>
        <v/>
      </c>
      <c r="D170" s="333" t="str">
        <f>IF('CED. GRAL POR REP. O MANTTO'!D176="","",'CED. GRAL POR REP. O MANTTO'!D176)</f>
        <v/>
      </c>
      <c r="E170" s="333"/>
      <c r="F170" s="38" t="str">
        <f>IF('CED. GRAL POR REP. O MANTTO'!E176="","",'CED. GRAL POR REP. O MANTTO'!E176)</f>
        <v/>
      </c>
      <c r="G170" s="67" t="str">
        <f>IF('CED. GRAL POR REP. O MANTTO'!F176="","",'CED. GRAL POR REP. O MANTTO'!F176)</f>
        <v/>
      </c>
      <c r="H170" s="92">
        <f>+'REPORTE MARZO IMROM'!M170</f>
        <v>0</v>
      </c>
      <c r="I170" s="39"/>
      <c r="J170" s="39"/>
      <c r="K170" s="39"/>
      <c r="L170" s="30">
        <f t="shared" si="7"/>
        <v>0</v>
      </c>
      <c r="M170" s="30">
        <f t="shared" si="8"/>
        <v>0</v>
      </c>
      <c r="N170" s="90">
        <f>+'REPORTE MARZO IMROM'!N170</f>
        <v>0</v>
      </c>
      <c r="O170" s="55"/>
      <c r="P170" s="56"/>
      <c r="Q170" s="63">
        <f>+'REPORTE MARZO IMROM'!Q170</f>
        <v>0</v>
      </c>
      <c r="R170" s="33" t="str">
        <f>IF(M170=0,"",M170/'CED. GRAL POR REP. O MANTTO'!G176)</f>
        <v/>
      </c>
      <c r="S170" s="44" t="str">
        <f t="shared" si="6"/>
        <v/>
      </c>
    </row>
    <row r="171" spans="2:19" s="3" customFormat="1" ht="37.5" hidden="1" customHeight="1" x14ac:dyDescent="0.2">
      <c r="B171" s="37">
        <v>154</v>
      </c>
      <c r="C171" s="38" t="str">
        <f>IF('CED. GRAL POR REP. O MANTTO'!C177="","",'CED. GRAL POR REP. O MANTTO'!C177)</f>
        <v/>
      </c>
      <c r="D171" s="333" t="str">
        <f>IF('CED. GRAL POR REP. O MANTTO'!D177="","",'CED. GRAL POR REP. O MANTTO'!D177)</f>
        <v/>
      </c>
      <c r="E171" s="333"/>
      <c r="F171" s="38" t="str">
        <f>IF('CED. GRAL POR REP. O MANTTO'!E177="","",'CED. GRAL POR REP. O MANTTO'!E177)</f>
        <v/>
      </c>
      <c r="G171" s="67" t="str">
        <f>IF('CED. GRAL POR REP. O MANTTO'!F177="","",'CED. GRAL POR REP. O MANTTO'!F177)</f>
        <v/>
      </c>
      <c r="H171" s="92">
        <f>+'REPORTE MARZO IMROM'!M171</f>
        <v>0</v>
      </c>
      <c r="I171" s="39"/>
      <c r="J171" s="39"/>
      <c r="K171" s="39"/>
      <c r="L171" s="30">
        <f t="shared" si="7"/>
        <v>0</v>
      </c>
      <c r="M171" s="30">
        <f t="shared" si="8"/>
        <v>0</v>
      </c>
      <c r="N171" s="90">
        <f>+'REPORTE MARZO IMROM'!N171</f>
        <v>0</v>
      </c>
      <c r="O171" s="55"/>
      <c r="P171" s="56"/>
      <c r="Q171" s="63">
        <f>+'REPORTE MARZO IMROM'!Q171</f>
        <v>0</v>
      </c>
      <c r="R171" s="33" t="str">
        <f>IF(M171=0,"",M171/'CED. GRAL POR REP. O MANTTO'!G177)</f>
        <v/>
      </c>
      <c r="S171" s="44" t="str">
        <f t="shared" si="6"/>
        <v/>
      </c>
    </row>
    <row r="172" spans="2:19" s="3" customFormat="1" ht="37.5" hidden="1" customHeight="1" x14ac:dyDescent="0.2">
      <c r="B172" s="37">
        <v>155</v>
      </c>
      <c r="C172" s="38" t="str">
        <f>IF('CED. GRAL POR REP. O MANTTO'!C178="","",'CED. GRAL POR REP. O MANTTO'!C178)</f>
        <v/>
      </c>
      <c r="D172" s="333" t="str">
        <f>IF('CED. GRAL POR REP. O MANTTO'!D178="","",'CED. GRAL POR REP. O MANTTO'!D178)</f>
        <v/>
      </c>
      <c r="E172" s="333"/>
      <c r="F172" s="38" t="str">
        <f>IF('CED. GRAL POR REP. O MANTTO'!E178="","",'CED. GRAL POR REP. O MANTTO'!E178)</f>
        <v/>
      </c>
      <c r="G172" s="67" t="str">
        <f>IF('CED. GRAL POR REP. O MANTTO'!F178="","",'CED. GRAL POR REP. O MANTTO'!F178)</f>
        <v/>
      </c>
      <c r="H172" s="92">
        <f>+'REPORTE MARZO IMROM'!M172</f>
        <v>0</v>
      </c>
      <c r="I172" s="39"/>
      <c r="J172" s="39"/>
      <c r="K172" s="39"/>
      <c r="L172" s="30">
        <f t="shared" si="7"/>
        <v>0</v>
      </c>
      <c r="M172" s="30">
        <f t="shared" si="8"/>
        <v>0</v>
      </c>
      <c r="N172" s="90">
        <f>+'REPORTE MARZO IMROM'!N172</f>
        <v>0</v>
      </c>
      <c r="O172" s="55"/>
      <c r="P172" s="56"/>
      <c r="Q172" s="63">
        <f>+'REPORTE MARZO IMROM'!Q172</f>
        <v>0</v>
      </c>
      <c r="R172" s="33" t="str">
        <f>IF(M172=0,"",M172/'CED. GRAL POR REP. O MANTTO'!G178)</f>
        <v/>
      </c>
      <c r="S172" s="44" t="str">
        <f t="shared" si="6"/>
        <v/>
      </c>
    </row>
    <row r="173" spans="2:19" s="3" customFormat="1" ht="37.5" hidden="1" customHeight="1" x14ac:dyDescent="0.2">
      <c r="B173" s="37">
        <v>156</v>
      </c>
      <c r="C173" s="38" t="str">
        <f>IF('CED. GRAL POR REP. O MANTTO'!C179="","",'CED. GRAL POR REP. O MANTTO'!C179)</f>
        <v/>
      </c>
      <c r="D173" s="333" t="str">
        <f>IF('CED. GRAL POR REP. O MANTTO'!D179="","",'CED. GRAL POR REP. O MANTTO'!D179)</f>
        <v/>
      </c>
      <c r="E173" s="333"/>
      <c r="F173" s="38" t="str">
        <f>IF('CED. GRAL POR REP. O MANTTO'!E179="","",'CED. GRAL POR REP. O MANTTO'!E179)</f>
        <v/>
      </c>
      <c r="G173" s="67" t="str">
        <f>IF('CED. GRAL POR REP. O MANTTO'!F179="","",'CED. GRAL POR REP. O MANTTO'!F179)</f>
        <v/>
      </c>
      <c r="H173" s="92">
        <f>+'REPORTE MARZO IMROM'!M173</f>
        <v>0</v>
      </c>
      <c r="I173" s="39"/>
      <c r="J173" s="39"/>
      <c r="K173" s="39"/>
      <c r="L173" s="30">
        <f t="shared" si="7"/>
        <v>0</v>
      </c>
      <c r="M173" s="30">
        <f t="shared" si="8"/>
        <v>0</v>
      </c>
      <c r="N173" s="90">
        <f>+'REPORTE MARZO IMROM'!N173</f>
        <v>0</v>
      </c>
      <c r="O173" s="55"/>
      <c r="P173" s="56"/>
      <c r="Q173" s="63">
        <f>+'REPORTE MARZO IMROM'!Q173</f>
        <v>0</v>
      </c>
      <c r="R173" s="33" t="str">
        <f>IF(M173=0,"",M173/'CED. GRAL POR REP. O MANTTO'!G179)</f>
        <v/>
      </c>
      <c r="S173" s="44" t="str">
        <f t="shared" si="6"/>
        <v/>
      </c>
    </row>
    <row r="174" spans="2:19" s="3" customFormat="1" ht="37.5" hidden="1" customHeight="1" x14ac:dyDescent="0.2">
      <c r="B174" s="37">
        <v>157</v>
      </c>
      <c r="C174" s="38" t="str">
        <f>IF('CED. GRAL POR REP. O MANTTO'!C180="","",'CED. GRAL POR REP. O MANTTO'!C180)</f>
        <v/>
      </c>
      <c r="D174" s="333" t="str">
        <f>IF('CED. GRAL POR REP. O MANTTO'!D180="","",'CED. GRAL POR REP. O MANTTO'!D180)</f>
        <v/>
      </c>
      <c r="E174" s="333"/>
      <c r="F174" s="38" t="str">
        <f>IF('CED. GRAL POR REP. O MANTTO'!E180="","",'CED. GRAL POR REP. O MANTTO'!E180)</f>
        <v/>
      </c>
      <c r="G174" s="67" t="str">
        <f>IF('CED. GRAL POR REP. O MANTTO'!F180="","",'CED. GRAL POR REP. O MANTTO'!F180)</f>
        <v/>
      </c>
      <c r="H174" s="92">
        <f>+'REPORTE MARZO IMROM'!M174</f>
        <v>0</v>
      </c>
      <c r="I174" s="39"/>
      <c r="J174" s="39"/>
      <c r="K174" s="39"/>
      <c r="L174" s="30">
        <f t="shared" si="7"/>
        <v>0</v>
      </c>
      <c r="M174" s="30">
        <f t="shared" si="8"/>
        <v>0</v>
      </c>
      <c r="N174" s="90">
        <f>+'REPORTE MARZO IMROM'!N174</f>
        <v>0</v>
      </c>
      <c r="O174" s="55"/>
      <c r="P174" s="56"/>
      <c r="Q174" s="63">
        <f>+'REPORTE MARZO IMROM'!Q174</f>
        <v>0</v>
      </c>
      <c r="R174" s="33" t="str">
        <f>IF(M174=0,"",M174/'CED. GRAL POR REP. O MANTTO'!G180)</f>
        <v/>
      </c>
      <c r="S174" s="44" t="str">
        <f t="shared" si="6"/>
        <v/>
      </c>
    </row>
    <row r="175" spans="2:19" s="3" customFormat="1" ht="37.5" hidden="1" customHeight="1" x14ac:dyDescent="0.2">
      <c r="B175" s="37">
        <v>158</v>
      </c>
      <c r="C175" s="38" t="str">
        <f>IF('CED. GRAL POR REP. O MANTTO'!C181="","",'CED. GRAL POR REP. O MANTTO'!C181)</f>
        <v/>
      </c>
      <c r="D175" s="333" t="str">
        <f>IF('CED. GRAL POR REP. O MANTTO'!D181="","",'CED. GRAL POR REP. O MANTTO'!D181)</f>
        <v/>
      </c>
      <c r="E175" s="333"/>
      <c r="F175" s="38" t="str">
        <f>IF('CED. GRAL POR REP. O MANTTO'!E181="","",'CED. GRAL POR REP. O MANTTO'!E181)</f>
        <v/>
      </c>
      <c r="G175" s="67" t="str">
        <f>IF('CED. GRAL POR REP. O MANTTO'!F181="","",'CED. GRAL POR REP. O MANTTO'!F181)</f>
        <v/>
      </c>
      <c r="H175" s="92">
        <f>+'REPORTE MARZO IMROM'!M175</f>
        <v>0</v>
      </c>
      <c r="I175" s="39"/>
      <c r="J175" s="39"/>
      <c r="K175" s="39"/>
      <c r="L175" s="30">
        <f t="shared" si="7"/>
        <v>0</v>
      </c>
      <c r="M175" s="30">
        <f t="shared" si="8"/>
        <v>0</v>
      </c>
      <c r="N175" s="90">
        <f>+'REPORTE MARZO IMROM'!N175</f>
        <v>0</v>
      </c>
      <c r="O175" s="55"/>
      <c r="P175" s="56"/>
      <c r="Q175" s="63">
        <f>+'REPORTE MARZO IMROM'!Q175</f>
        <v>0</v>
      </c>
      <c r="R175" s="33" t="str">
        <f>IF(M175=0,"",M175/'CED. GRAL POR REP. O MANTTO'!G181)</f>
        <v/>
      </c>
      <c r="S175" s="44" t="str">
        <f t="shared" si="6"/>
        <v/>
      </c>
    </row>
    <row r="176" spans="2:19" s="3" customFormat="1" ht="37.5" hidden="1" customHeight="1" x14ac:dyDescent="0.2">
      <c r="B176" s="37">
        <v>159</v>
      </c>
      <c r="C176" s="38" t="str">
        <f>IF('CED. GRAL POR REP. O MANTTO'!C182="","",'CED. GRAL POR REP. O MANTTO'!C182)</f>
        <v/>
      </c>
      <c r="D176" s="333" t="str">
        <f>IF('CED. GRAL POR REP. O MANTTO'!D182="","",'CED. GRAL POR REP. O MANTTO'!D182)</f>
        <v/>
      </c>
      <c r="E176" s="333"/>
      <c r="F176" s="38" t="str">
        <f>IF('CED. GRAL POR REP. O MANTTO'!E182="","",'CED. GRAL POR REP. O MANTTO'!E182)</f>
        <v/>
      </c>
      <c r="G176" s="67" t="str">
        <f>IF('CED. GRAL POR REP. O MANTTO'!F182="","",'CED. GRAL POR REP. O MANTTO'!F182)</f>
        <v/>
      </c>
      <c r="H176" s="92">
        <f>+'REPORTE MARZO IMROM'!M176</f>
        <v>0</v>
      </c>
      <c r="I176" s="39"/>
      <c r="J176" s="39"/>
      <c r="K176" s="39"/>
      <c r="L176" s="30">
        <f t="shared" si="7"/>
        <v>0</v>
      </c>
      <c r="M176" s="30">
        <f t="shared" si="8"/>
        <v>0</v>
      </c>
      <c r="N176" s="90">
        <f>+'REPORTE MARZO IMROM'!N176</f>
        <v>0</v>
      </c>
      <c r="O176" s="55"/>
      <c r="P176" s="56"/>
      <c r="Q176" s="63">
        <f>+'REPORTE MARZO IMROM'!Q176</f>
        <v>0</v>
      </c>
      <c r="R176" s="33" t="str">
        <f>IF(M176=0,"",M176/'CED. GRAL POR REP. O MANTTO'!G182)</f>
        <v/>
      </c>
      <c r="S176" s="44" t="str">
        <f t="shared" si="6"/>
        <v/>
      </c>
    </row>
    <row r="177" spans="2:19" s="3" customFormat="1" ht="37.5" hidden="1" customHeight="1" x14ac:dyDescent="0.2">
      <c r="B177" s="37">
        <v>160</v>
      </c>
      <c r="C177" s="38" t="str">
        <f>IF('CED. GRAL POR REP. O MANTTO'!C183="","",'CED. GRAL POR REP. O MANTTO'!C183)</f>
        <v/>
      </c>
      <c r="D177" s="333" t="str">
        <f>IF('CED. GRAL POR REP. O MANTTO'!D183="","",'CED. GRAL POR REP. O MANTTO'!D183)</f>
        <v/>
      </c>
      <c r="E177" s="333"/>
      <c r="F177" s="38" t="str">
        <f>IF('CED. GRAL POR REP. O MANTTO'!E183="","",'CED. GRAL POR REP. O MANTTO'!E183)</f>
        <v/>
      </c>
      <c r="G177" s="67" t="str">
        <f>IF('CED. GRAL POR REP. O MANTTO'!F183="","",'CED. GRAL POR REP. O MANTTO'!F183)</f>
        <v/>
      </c>
      <c r="H177" s="92">
        <f>+'REPORTE MARZO IMROM'!M177</f>
        <v>0</v>
      </c>
      <c r="I177" s="39"/>
      <c r="J177" s="39"/>
      <c r="K177" s="39"/>
      <c r="L177" s="30">
        <f t="shared" si="7"/>
        <v>0</v>
      </c>
      <c r="M177" s="30">
        <f t="shared" si="8"/>
        <v>0</v>
      </c>
      <c r="N177" s="90">
        <f>+'REPORTE MARZO IMROM'!N177</f>
        <v>0</v>
      </c>
      <c r="O177" s="55"/>
      <c r="P177" s="56"/>
      <c r="Q177" s="63">
        <f>+'REPORTE MARZO IMROM'!Q177</f>
        <v>0</v>
      </c>
      <c r="R177" s="33" t="str">
        <f>IF(M177=0,"",M177/'CED. GRAL POR REP. O MANTTO'!G183)</f>
        <v/>
      </c>
      <c r="S177" s="44" t="str">
        <f t="shared" si="6"/>
        <v/>
      </c>
    </row>
    <row r="178" spans="2:19" s="3" customFormat="1" ht="37.5" hidden="1" customHeight="1" x14ac:dyDescent="0.2">
      <c r="B178" s="37">
        <v>161</v>
      </c>
      <c r="C178" s="38" t="str">
        <f>IF('CED. GRAL POR REP. O MANTTO'!C184="","",'CED. GRAL POR REP. O MANTTO'!C184)</f>
        <v/>
      </c>
      <c r="D178" s="333" t="str">
        <f>IF('CED. GRAL POR REP. O MANTTO'!D184="","",'CED. GRAL POR REP. O MANTTO'!D184)</f>
        <v/>
      </c>
      <c r="E178" s="333"/>
      <c r="F178" s="38" t="str">
        <f>IF('CED. GRAL POR REP. O MANTTO'!E184="","",'CED. GRAL POR REP. O MANTTO'!E184)</f>
        <v/>
      </c>
      <c r="G178" s="67" t="str">
        <f>IF('CED. GRAL POR REP. O MANTTO'!F184="","",'CED. GRAL POR REP. O MANTTO'!F184)</f>
        <v/>
      </c>
      <c r="H178" s="92">
        <f>+'REPORTE MARZO IMROM'!M178</f>
        <v>0</v>
      </c>
      <c r="I178" s="39"/>
      <c r="J178" s="39"/>
      <c r="K178" s="39"/>
      <c r="L178" s="30">
        <f t="shared" si="7"/>
        <v>0</v>
      </c>
      <c r="M178" s="30">
        <f t="shared" si="8"/>
        <v>0</v>
      </c>
      <c r="N178" s="90">
        <f>+'REPORTE MARZO IMROM'!N178</f>
        <v>0</v>
      </c>
      <c r="O178" s="55"/>
      <c r="P178" s="56"/>
      <c r="Q178" s="63">
        <f>+'REPORTE MARZO IMROM'!Q178</f>
        <v>0</v>
      </c>
      <c r="R178" s="33" t="str">
        <f>IF(M178=0,"",M178/'CED. GRAL POR REP. O MANTTO'!G184)</f>
        <v/>
      </c>
      <c r="S178" s="44" t="str">
        <f t="shared" si="6"/>
        <v/>
      </c>
    </row>
    <row r="179" spans="2:19" s="3" customFormat="1" ht="37.5" hidden="1" customHeight="1" x14ac:dyDescent="0.2">
      <c r="B179" s="37">
        <v>162</v>
      </c>
      <c r="C179" s="38" t="str">
        <f>IF('CED. GRAL POR REP. O MANTTO'!C185="","",'CED. GRAL POR REP. O MANTTO'!C185)</f>
        <v/>
      </c>
      <c r="D179" s="333" t="str">
        <f>IF('CED. GRAL POR REP. O MANTTO'!D185="","",'CED. GRAL POR REP. O MANTTO'!D185)</f>
        <v/>
      </c>
      <c r="E179" s="333"/>
      <c r="F179" s="38" t="str">
        <f>IF('CED. GRAL POR REP. O MANTTO'!E185="","",'CED. GRAL POR REP. O MANTTO'!E185)</f>
        <v/>
      </c>
      <c r="G179" s="67" t="str">
        <f>IF('CED. GRAL POR REP. O MANTTO'!F185="","",'CED. GRAL POR REP. O MANTTO'!F185)</f>
        <v/>
      </c>
      <c r="H179" s="92">
        <f>+'REPORTE MARZO IMROM'!M179</f>
        <v>0</v>
      </c>
      <c r="I179" s="39"/>
      <c r="J179" s="39"/>
      <c r="K179" s="39"/>
      <c r="L179" s="30">
        <f t="shared" si="7"/>
        <v>0</v>
      </c>
      <c r="M179" s="30">
        <f t="shared" si="8"/>
        <v>0</v>
      </c>
      <c r="N179" s="90">
        <f>+'REPORTE MARZO IMROM'!N179</f>
        <v>0</v>
      </c>
      <c r="O179" s="55"/>
      <c r="P179" s="56"/>
      <c r="Q179" s="63">
        <f>+'REPORTE MARZO IMROM'!Q179</f>
        <v>0</v>
      </c>
      <c r="R179" s="33" t="str">
        <f>IF(M179=0,"",M179/'CED. GRAL POR REP. O MANTTO'!G185)</f>
        <v/>
      </c>
      <c r="S179" s="44" t="str">
        <f t="shared" si="6"/>
        <v/>
      </c>
    </row>
    <row r="180" spans="2:19" s="3" customFormat="1" ht="37.5" hidden="1" customHeight="1" x14ac:dyDescent="0.2">
      <c r="B180" s="37">
        <v>163</v>
      </c>
      <c r="C180" s="38" t="str">
        <f>IF('CED. GRAL POR REP. O MANTTO'!C186="","",'CED. GRAL POR REP. O MANTTO'!C186)</f>
        <v/>
      </c>
      <c r="D180" s="333" t="str">
        <f>IF('CED. GRAL POR REP. O MANTTO'!D186="","",'CED. GRAL POR REP. O MANTTO'!D186)</f>
        <v/>
      </c>
      <c r="E180" s="333"/>
      <c r="F180" s="38" t="str">
        <f>IF('CED. GRAL POR REP. O MANTTO'!E186="","",'CED. GRAL POR REP. O MANTTO'!E186)</f>
        <v/>
      </c>
      <c r="G180" s="67" t="str">
        <f>IF('CED. GRAL POR REP. O MANTTO'!F186="","",'CED. GRAL POR REP. O MANTTO'!F186)</f>
        <v/>
      </c>
      <c r="H180" s="92">
        <f>+'REPORTE MARZO IMROM'!M180</f>
        <v>0</v>
      </c>
      <c r="I180" s="39"/>
      <c r="J180" s="39"/>
      <c r="K180" s="39"/>
      <c r="L180" s="30">
        <f t="shared" si="7"/>
        <v>0</v>
      </c>
      <c r="M180" s="30">
        <f t="shared" si="8"/>
        <v>0</v>
      </c>
      <c r="N180" s="90">
        <f>+'REPORTE MARZO IMROM'!N180</f>
        <v>0</v>
      </c>
      <c r="O180" s="55"/>
      <c r="P180" s="56"/>
      <c r="Q180" s="63">
        <f>+'REPORTE MARZO IMROM'!Q180</f>
        <v>0</v>
      </c>
      <c r="R180" s="33" t="str">
        <f>IF(M180=0,"",M180/'CED. GRAL POR REP. O MANTTO'!G186)</f>
        <v/>
      </c>
      <c r="S180" s="44" t="str">
        <f t="shared" si="6"/>
        <v/>
      </c>
    </row>
    <row r="181" spans="2:19" s="3" customFormat="1" ht="37.5" hidden="1" customHeight="1" x14ac:dyDescent="0.2">
      <c r="B181" s="37">
        <v>164</v>
      </c>
      <c r="C181" s="38" t="str">
        <f>IF('CED. GRAL POR REP. O MANTTO'!C187="","",'CED. GRAL POR REP. O MANTTO'!C187)</f>
        <v/>
      </c>
      <c r="D181" s="333" t="str">
        <f>IF('CED. GRAL POR REP. O MANTTO'!D187="","",'CED. GRAL POR REP. O MANTTO'!D187)</f>
        <v/>
      </c>
      <c r="E181" s="333"/>
      <c r="F181" s="38" t="str">
        <f>IF('CED. GRAL POR REP. O MANTTO'!E187="","",'CED. GRAL POR REP. O MANTTO'!E187)</f>
        <v/>
      </c>
      <c r="G181" s="67" t="str">
        <f>IF('CED. GRAL POR REP. O MANTTO'!F187="","",'CED. GRAL POR REP. O MANTTO'!F187)</f>
        <v/>
      </c>
      <c r="H181" s="92">
        <f>+'REPORTE MARZO IMROM'!M181</f>
        <v>0</v>
      </c>
      <c r="I181" s="39"/>
      <c r="J181" s="39"/>
      <c r="K181" s="39"/>
      <c r="L181" s="30">
        <f t="shared" si="7"/>
        <v>0</v>
      </c>
      <c r="M181" s="30">
        <f t="shared" si="8"/>
        <v>0</v>
      </c>
      <c r="N181" s="90">
        <f>+'REPORTE MARZO IMROM'!N181</f>
        <v>0</v>
      </c>
      <c r="O181" s="55"/>
      <c r="P181" s="56"/>
      <c r="Q181" s="63">
        <f>+'REPORTE MARZO IMROM'!Q181</f>
        <v>0</v>
      </c>
      <c r="R181" s="33" t="str">
        <f>IF(M181=0,"",M181/'CED. GRAL POR REP. O MANTTO'!G187)</f>
        <v/>
      </c>
      <c r="S181" s="44" t="str">
        <f t="shared" si="6"/>
        <v/>
      </c>
    </row>
    <row r="182" spans="2:19" s="3" customFormat="1" ht="37.5" hidden="1" customHeight="1" x14ac:dyDescent="0.2">
      <c r="B182" s="37">
        <v>165</v>
      </c>
      <c r="C182" s="38" t="str">
        <f>IF('CED. GRAL POR REP. O MANTTO'!C188="","",'CED. GRAL POR REP. O MANTTO'!C188)</f>
        <v/>
      </c>
      <c r="D182" s="333" t="str">
        <f>IF('CED. GRAL POR REP. O MANTTO'!D188="","",'CED. GRAL POR REP. O MANTTO'!D188)</f>
        <v/>
      </c>
      <c r="E182" s="333"/>
      <c r="F182" s="38" t="str">
        <f>IF('CED. GRAL POR REP. O MANTTO'!E188="","",'CED. GRAL POR REP. O MANTTO'!E188)</f>
        <v/>
      </c>
      <c r="G182" s="67" t="str">
        <f>IF('CED. GRAL POR REP. O MANTTO'!F188="","",'CED. GRAL POR REP. O MANTTO'!F188)</f>
        <v/>
      </c>
      <c r="H182" s="92">
        <f>+'REPORTE MARZO IMROM'!M182</f>
        <v>0</v>
      </c>
      <c r="I182" s="39"/>
      <c r="J182" s="39"/>
      <c r="K182" s="39"/>
      <c r="L182" s="30">
        <f t="shared" si="7"/>
        <v>0</v>
      </c>
      <c r="M182" s="30">
        <f t="shared" si="8"/>
        <v>0</v>
      </c>
      <c r="N182" s="90">
        <f>+'REPORTE MARZO IMROM'!N182</f>
        <v>0</v>
      </c>
      <c r="O182" s="55"/>
      <c r="P182" s="56"/>
      <c r="Q182" s="63">
        <f>+'REPORTE MARZO IMROM'!Q182</f>
        <v>0</v>
      </c>
      <c r="R182" s="33" t="str">
        <f>IF(M182=0,"",M182/'CED. GRAL POR REP. O MANTTO'!G188)</f>
        <v/>
      </c>
      <c r="S182" s="44" t="str">
        <f t="shared" si="6"/>
        <v/>
      </c>
    </row>
    <row r="183" spans="2:19" s="3" customFormat="1" ht="37.5" hidden="1" customHeight="1" x14ac:dyDescent="0.2">
      <c r="B183" s="37">
        <v>166</v>
      </c>
      <c r="C183" s="38" t="str">
        <f>IF('CED. GRAL POR REP. O MANTTO'!C189="","",'CED. GRAL POR REP. O MANTTO'!C189)</f>
        <v/>
      </c>
      <c r="D183" s="333" t="str">
        <f>IF('CED. GRAL POR REP. O MANTTO'!D189="","",'CED. GRAL POR REP. O MANTTO'!D189)</f>
        <v/>
      </c>
      <c r="E183" s="333"/>
      <c r="F183" s="38" t="str">
        <f>IF('CED. GRAL POR REP. O MANTTO'!E189="","",'CED. GRAL POR REP. O MANTTO'!E189)</f>
        <v/>
      </c>
      <c r="G183" s="67" t="str">
        <f>IF('CED. GRAL POR REP. O MANTTO'!F189="","",'CED. GRAL POR REP. O MANTTO'!F189)</f>
        <v/>
      </c>
      <c r="H183" s="92">
        <f>+'REPORTE MARZO IMROM'!M183</f>
        <v>0</v>
      </c>
      <c r="I183" s="39"/>
      <c r="J183" s="39"/>
      <c r="K183" s="39"/>
      <c r="L183" s="30">
        <f t="shared" si="7"/>
        <v>0</v>
      </c>
      <c r="M183" s="30">
        <f t="shared" si="8"/>
        <v>0</v>
      </c>
      <c r="N183" s="90">
        <f>+'REPORTE MARZO IMROM'!N183</f>
        <v>0</v>
      </c>
      <c r="O183" s="55"/>
      <c r="P183" s="56"/>
      <c r="Q183" s="63">
        <f>+'REPORTE MARZO IMROM'!Q183</f>
        <v>0</v>
      </c>
      <c r="R183" s="33" t="str">
        <f>IF(M183=0,"",M183/'CED. GRAL POR REP. O MANTTO'!G189)</f>
        <v/>
      </c>
      <c r="S183" s="44" t="str">
        <f t="shared" si="6"/>
        <v/>
      </c>
    </row>
    <row r="184" spans="2:19" s="3" customFormat="1" ht="37.5" hidden="1" customHeight="1" x14ac:dyDescent="0.2">
      <c r="B184" s="37">
        <v>167</v>
      </c>
      <c r="C184" s="38" t="str">
        <f>IF('CED. GRAL POR REP. O MANTTO'!C190="","",'CED. GRAL POR REP. O MANTTO'!C190)</f>
        <v/>
      </c>
      <c r="D184" s="333" t="str">
        <f>IF('CED. GRAL POR REP. O MANTTO'!D190="","",'CED. GRAL POR REP. O MANTTO'!D190)</f>
        <v/>
      </c>
      <c r="E184" s="333"/>
      <c r="F184" s="38" t="str">
        <f>IF('CED. GRAL POR REP. O MANTTO'!E190="","",'CED. GRAL POR REP. O MANTTO'!E190)</f>
        <v/>
      </c>
      <c r="G184" s="67" t="str">
        <f>IF('CED. GRAL POR REP. O MANTTO'!F190="","",'CED. GRAL POR REP. O MANTTO'!F190)</f>
        <v/>
      </c>
      <c r="H184" s="92">
        <f>+'REPORTE MARZO IMROM'!M184</f>
        <v>0</v>
      </c>
      <c r="I184" s="39"/>
      <c r="J184" s="39"/>
      <c r="K184" s="39"/>
      <c r="L184" s="30">
        <f t="shared" si="7"/>
        <v>0</v>
      </c>
      <c r="M184" s="30">
        <f t="shared" si="8"/>
        <v>0</v>
      </c>
      <c r="N184" s="90">
        <f>+'REPORTE MARZO IMROM'!N184</f>
        <v>0</v>
      </c>
      <c r="O184" s="55"/>
      <c r="P184" s="56"/>
      <c r="Q184" s="63">
        <f>+'REPORTE MARZO IMROM'!Q184</f>
        <v>0</v>
      </c>
      <c r="R184" s="33" t="str">
        <f>IF(M184=0,"",M184/'CED. GRAL POR REP. O MANTTO'!G190)</f>
        <v/>
      </c>
      <c r="S184" s="44" t="str">
        <f t="shared" si="6"/>
        <v/>
      </c>
    </row>
    <row r="185" spans="2:19" s="3" customFormat="1" ht="37.5" hidden="1" customHeight="1" x14ac:dyDescent="0.2">
      <c r="B185" s="37">
        <v>168</v>
      </c>
      <c r="C185" s="38" t="str">
        <f>IF('CED. GRAL POR REP. O MANTTO'!C191="","",'CED. GRAL POR REP. O MANTTO'!C191)</f>
        <v/>
      </c>
      <c r="D185" s="333" t="str">
        <f>IF('CED. GRAL POR REP. O MANTTO'!D191="","",'CED. GRAL POR REP. O MANTTO'!D191)</f>
        <v/>
      </c>
      <c r="E185" s="333"/>
      <c r="F185" s="38" t="str">
        <f>IF('CED. GRAL POR REP. O MANTTO'!E191="","",'CED. GRAL POR REP. O MANTTO'!E191)</f>
        <v/>
      </c>
      <c r="G185" s="67" t="str">
        <f>IF('CED. GRAL POR REP. O MANTTO'!F191="","",'CED. GRAL POR REP. O MANTTO'!F191)</f>
        <v/>
      </c>
      <c r="H185" s="92">
        <f>+'REPORTE MARZO IMROM'!M185</f>
        <v>0</v>
      </c>
      <c r="I185" s="39"/>
      <c r="J185" s="39"/>
      <c r="K185" s="39"/>
      <c r="L185" s="30">
        <f t="shared" si="7"/>
        <v>0</v>
      </c>
      <c r="M185" s="30">
        <f t="shared" si="8"/>
        <v>0</v>
      </c>
      <c r="N185" s="90">
        <f>+'REPORTE MARZO IMROM'!N185</f>
        <v>0</v>
      </c>
      <c r="O185" s="55"/>
      <c r="P185" s="56"/>
      <c r="Q185" s="63">
        <f>+'REPORTE MARZO IMROM'!Q185</f>
        <v>0</v>
      </c>
      <c r="R185" s="33" t="str">
        <f>IF(M185=0,"",M185/'CED. GRAL POR REP. O MANTTO'!G191)</f>
        <v/>
      </c>
      <c r="S185" s="44" t="str">
        <f t="shared" si="6"/>
        <v/>
      </c>
    </row>
    <row r="186" spans="2:19" s="3" customFormat="1" ht="37.5" hidden="1" customHeight="1" x14ac:dyDescent="0.2">
      <c r="B186" s="37">
        <v>169</v>
      </c>
      <c r="C186" s="38" t="str">
        <f>IF('CED. GRAL POR REP. O MANTTO'!C192="","",'CED. GRAL POR REP. O MANTTO'!C192)</f>
        <v/>
      </c>
      <c r="D186" s="333" t="str">
        <f>IF('CED. GRAL POR REP. O MANTTO'!D192="","",'CED. GRAL POR REP. O MANTTO'!D192)</f>
        <v/>
      </c>
      <c r="E186" s="333"/>
      <c r="F186" s="38" t="str">
        <f>IF('CED. GRAL POR REP. O MANTTO'!E192="","",'CED. GRAL POR REP. O MANTTO'!E192)</f>
        <v/>
      </c>
      <c r="G186" s="67" t="str">
        <f>IF('CED. GRAL POR REP. O MANTTO'!F192="","",'CED. GRAL POR REP. O MANTTO'!F192)</f>
        <v/>
      </c>
      <c r="H186" s="92">
        <f>+'REPORTE MARZO IMROM'!M186</f>
        <v>0</v>
      </c>
      <c r="I186" s="39"/>
      <c r="J186" s="39"/>
      <c r="K186" s="39"/>
      <c r="L186" s="30">
        <f t="shared" si="7"/>
        <v>0</v>
      </c>
      <c r="M186" s="30">
        <f t="shared" si="8"/>
        <v>0</v>
      </c>
      <c r="N186" s="90">
        <f>+'REPORTE MARZO IMROM'!N186</f>
        <v>0</v>
      </c>
      <c r="O186" s="55"/>
      <c r="P186" s="56"/>
      <c r="Q186" s="63">
        <f>+'REPORTE MARZO IMROM'!Q186</f>
        <v>0</v>
      </c>
      <c r="R186" s="33" t="str">
        <f>IF(M186=0,"",M186/'CED. GRAL POR REP. O MANTTO'!G192)</f>
        <v/>
      </c>
      <c r="S186" s="44" t="str">
        <f t="shared" si="6"/>
        <v/>
      </c>
    </row>
    <row r="187" spans="2:19" s="3" customFormat="1" ht="37.5" hidden="1" customHeight="1" x14ac:dyDescent="0.2">
      <c r="B187" s="37">
        <v>170</v>
      </c>
      <c r="C187" s="38" t="str">
        <f>IF('CED. GRAL POR REP. O MANTTO'!C193="","",'CED. GRAL POR REP. O MANTTO'!C193)</f>
        <v/>
      </c>
      <c r="D187" s="333" t="str">
        <f>IF('CED. GRAL POR REP. O MANTTO'!D193="","",'CED. GRAL POR REP. O MANTTO'!D193)</f>
        <v/>
      </c>
      <c r="E187" s="333"/>
      <c r="F187" s="38" t="str">
        <f>IF('CED. GRAL POR REP. O MANTTO'!E193="","",'CED. GRAL POR REP. O MANTTO'!E193)</f>
        <v/>
      </c>
      <c r="G187" s="67" t="str">
        <f>IF('CED. GRAL POR REP. O MANTTO'!F193="","",'CED. GRAL POR REP. O MANTTO'!F193)</f>
        <v/>
      </c>
      <c r="H187" s="92">
        <f>+'REPORTE MARZO IMROM'!M187</f>
        <v>0</v>
      </c>
      <c r="I187" s="39"/>
      <c r="J187" s="39"/>
      <c r="K187" s="39"/>
      <c r="L187" s="30">
        <f t="shared" si="7"/>
        <v>0</v>
      </c>
      <c r="M187" s="30">
        <f t="shared" si="8"/>
        <v>0</v>
      </c>
      <c r="N187" s="90">
        <f>+'REPORTE MARZO IMROM'!N187</f>
        <v>0</v>
      </c>
      <c r="O187" s="55"/>
      <c r="P187" s="56"/>
      <c r="Q187" s="63">
        <f>+'REPORTE MARZO IMROM'!Q187</f>
        <v>0</v>
      </c>
      <c r="R187" s="33" t="str">
        <f>IF(M187=0,"",M187/'CED. GRAL POR REP. O MANTTO'!G193)</f>
        <v/>
      </c>
      <c r="S187" s="44" t="str">
        <f t="shared" si="6"/>
        <v/>
      </c>
    </row>
    <row r="188" spans="2:19" s="3" customFormat="1" ht="37.5" hidden="1" customHeight="1" x14ac:dyDescent="0.2">
      <c r="B188" s="37">
        <v>171</v>
      </c>
      <c r="C188" s="38" t="str">
        <f>IF('CED. GRAL POR REP. O MANTTO'!C194="","",'CED. GRAL POR REP. O MANTTO'!C194)</f>
        <v/>
      </c>
      <c r="D188" s="333" t="str">
        <f>IF('CED. GRAL POR REP. O MANTTO'!D194="","",'CED. GRAL POR REP. O MANTTO'!D194)</f>
        <v/>
      </c>
      <c r="E188" s="333"/>
      <c r="F188" s="38" t="str">
        <f>IF('CED. GRAL POR REP. O MANTTO'!E194="","",'CED. GRAL POR REP. O MANTTO'!E194)</f>
        <v/>
      </c>
      <c r="G188" s="67" t="str">
        <f>IF('CED. GRAL POR REP. O MANTTO'!F194="","",'CED. GRAL POR REP. O MANTTO'!F194)</f>
        <v/>
      </c>
      <c r="H188" s="92">
        <f>+'REPORTE MARZO IMROM'!M188</f>
        <v>0</v>
      </c>
      <c r="I188" s="39"/>
      <c r="J188" s="39"/>
      <c r="K188" s="39"/>
      <c r="L188" s="30">
        <f t="shared" si="7"/>
        <v>0</v>
      </c>
      <c r="M188" s="30">
        <f t="shared" si="8"/>
        <v>0</v>
      </c>
      <c r="N188" s="90">
        <f>+'REPORTE MARZO IMROM'!N188</f>
        <v>0</v>
      </c>
      <c r="O188" s="55"/>
      <c r="P188" s="56"/>
      <c r="Q188" s="63">
        <f>+'REPORTE MARZO IMROM'!Q188</f>
        <v>0</v>
      </c>
      <c r="R188" s="33" t="str">
        <f>IF(M188=0,"",M188/'CED. GRAL POR REP. O MANTTO'!G194)</f>
        <v/>
      </c>
      <c r="S188" s="44" t="str">
        <f t="shared" si="6"/>
        <v/>
      </c>
    </row>
    <row r="189" spans="2:19" s="3" customFormat="1" ht="37.5" hidden="1" customHeight="1" x14ac:dyDescent="0.2">
      <c r="B189" s="37">
        <v>172</v>
      </c>
      <c r="C189" s="38" t="str">
        <f>IF('CED. GRAL POR REP. O MANTTO'!C195="","",'CED. GRAL POR REP. O MANTTO'!C195)</f>
        <v/>
      </c>
      <c r="D189" s="333" t="str">
        <f>IF('CED. GRAL POR REP. O MANTTO'!D195="","",'CED. GRAL POR REP. O MANTTO'!D195)</f>
        <v/>
      </c>
      <c r="E189" s="333"/>
      <c r="F189" s="38" t="str">
        <f>IF('CED. GRAL POR REP. O MANTTO'!E195="","",'CED. GRAL POR REP. O MANTTO'!E195)</f>
        <v/>
      </c>
      <c r="G189" s="67" t="str">
        <f>IF('CED. GRAL POR REP. O MANTTO'!F195="","",'CED. GRAL POR REP. O MANTTO'!F195)</f>
        <v/>
      </c>
      <c r="H189" s="92">
        <f>+'REPORTE MARZO IMROM'!M189</f>
        <v>0</v>
      </c>
      <c r="I189" s="39"/>
      <c r="J189" s="39"/>
      <c r="K189" s="39"/>
      <c r="L189" s="30">
        <f t="shared" si="7"/>
        <v>0</v>
      </c>
      <c r="M189" s="30">
        <f t="shared" si="8"/>
        <v>0</v>
      </c>
      <c r="N189" s="90">
        <f>+'REPORTE MARZO IMROM'!N189</f>
        <v>0</v>
      </c>
      <c r="O189" s="55"/>
      <c r="P189" s="56"/>
      <c r="Q189" s="63">
        <f>+'REPORTE MARZO IMROM'!Q189</f>
        <v>0</v>
      </c>
      <c r="R189" s="33" t="str">
        <f>IF(M189=0,"",M189/'CED. GRAL POR REP. O MANTTO'!G195)</f>
        <v/>
      </c>
      <c r="S189" s="44" t="str">
        <f t="shared" si="6"/>
        <v/>
      </c>
    </row>
    <row r="190" spans="2:19" s="3" customFormat="1" ht="37.5" hidden="1" customHeight="1" x14ac:dyDescent="0.2">
      <c r="B190" s="37">
        <v>173</v>
      </c>
      <c r="C190" s="38" t="str">
        <f>IF('CED. GRAL POR REP. O MANTTO'!C196="","",'CED. GRAL POR REP. O MANTTO'!C196)</f>
        <v/>
      </c>
      <c r="D190" s="333" t="str">
        <f>IF('CED. GRAL POR REP. O MANTTO'!D196="","",'CED. GRAL POR REP. O MANTTO'!D196)</f>
        <v/>
      </c>
      <c r="E190" s="333"/>
      <c r="F190" s="38" t="str">
        <f>IF('CED. GRAL POR REP. O MANTTO'!E196="","",'CED. GRAL POR REP. O MANTTO'!E196)</f>
        <v/>
      </c>
      <c r="G190" s="67" t="str">
        <f>IF('CED. GRAL POR REP. O MANTTO'!F196="","",'CED. GRAL POR REP. O MANTTO'!F196)</f>
        <v/>
      </c>
      <c r="H190" s="92">
        <f>+'REPORTE MARZO IMROM'!M190</f>
        <v>0</v>
      </c>
      <c r="I190" s="39"/>
      <c r="J190" s="39"/>
      <c r="K190" s="39"/>
      <c r="L190" s="30">
        <f t="shared" si="7"/>
        <v>0</v>
      </c>
      <c r="M190" s="30">
        <f t="shared" si="8"/>
        <v>0</v>
      </c>
      <c r="N190" s="90">
        <f>+'REPORTE MARZO IMROM'!N190</f>
        <v>0</v>
      </c>
      <c r="O190" s="55"/>
      <c r="P190" s="56"/>
      <c r="Q190" s="63">
        <f>+'REPORTE MARZO IMROM'!Q190</f>
        <v>0</v>
      </c>
      <c r="R190" s="33" t="str">
        <f>IF(M190=0,"",M190/'CED. GRAL POR REP. O MANTTO'!G196)</f>
        <v/>
      </c>
      <c r="S190" s="44" t="str">
        <f t="shared" si="6"/>
        <v/>
      </c>
    </row>
    <row r="191" spans="2:19" s="3" customFormat="1" ht="37.5" hidden="1" customHeight="1" x14ac:dyDescent="0.2">
      <c r="B191" s="37">
        <v>174</v>
      </c>
      <c r="C191" s="38" t="str">
        <f>IF('CED. GRAL POR REP. O MANTTO'!C197="","",'CED. GRAL POR REP. O MANTTO'!C197)</f>
        <v/>
      </c>
      <c r="D191" s="333" t="str">
        <f>IF('CED. GRAL POR REP. O MANTTO'!D197="","",'CED. GRAL POR REP. O MANTTO'!D197)</f>
        <v/>
      </c>
      <c r="E191" s="333"/>
      <c r="F191" s="38" t="str">
        <f>IF('CED. GRAL POR REP. O MANTTO'!E197="","",'CED. GRAL POR REP. O MANTTO'!E197)</f>
        <v/>
      </c>
      <c r="G191" s="67" t="str">
        <f>IF('CED. GRAL POR REP. O MANTTO'!F197="","",'CED. GRAL POR REP. O MANTTO'!F197)</f>
        <v/>
      </c>
      <c r="H191" s="92">
        <f>+'REPORTE MARZO IMROM'!M191</f>
        <v>0</v>
      </c>
      <c r="I191" s="39"/>
      <c r="J191" s="39"/>
      <c r="K191" s="39"/>
      <c r="L191" s="30">
        <f t="shared" si="7"/>
        <v>0</v>
      </c>
      <c r="M191" s="30">
        <f t="shared" si="8"/>
        <v>0</v>
      </c>
      <c r="N191" s="90">
        <f>+'REPORTE MARZO IMROM'!N191</f>
        <v>0</v>
      </c>
      <c r="O191" s="55"/>
      <c r="P191" s="56"/>
      <c r="Q191" s="63">
        <f>+'REPORTE MARZO IMROM'!Q191</f>
        <v>0</v>
      </c>
      <c r="R191" s="33" t="str">
        <f>IF(M191=0,"",M191/'CED. GRAL POR REP. O MANTTO'!G197)</f>
        <v/>
      </c>
      <c r="S191" s="44" t="str">
        <f t="shared" si="6"/>
        <v/>
      </c>
    </row>
    <row r="192" spans="2:19" s="3" customFormat="1" ht="37.5" hidden="1" customHeight="1" x14ac:dyDescent="0.2">
      <c r="B192" s="37">
        <v>175</v>
      </c>
      <c r="C192" s="38" t="str">
        <f>IF('CED. GRAL POR REP. O MANTTO'!C198="","",'CED. GRAL POR REP. O MANTTO'!C198)</f>
        <v/>
      </c>
      <c r="D192" s="333" t="str">
        <f>IF('CED. GRAL POR REP. O MANTTO'!D198="","",'CED. GRAL POR REP. O MANTTO'!D198)</f>
        <v/>
      </c>
      <c r="E192" s="333"/>
      <c r="F192" s="38" t="str">
        <f>IF('CED. GRAL POR REP. O MANTTO'!E198="","",'CED. GRAL POR REP. O MANTTO'!E198)</f>
        <v/>
      </c>
      <c r="G192" s="67" t="str">
        <f>IF('CED. GRAL POR REP. O MANTTO'!F198="","",'CED. GRAL POR REP. O MANTTO'!F198)</f>
        <v/>
      </c>
      <c r="H192" s="92">
        <f>+'REPORTE MARZO IMROM'!M192</f>
        <v>0</v>
      </c>
      <c r="I192" s="39"/>
      <c r="J192" s="39"/>
      <c r="K192" s="39"/>
      <c r="L192" s="30">
        <f t="shared" si="7"/>
        <v>0</v>
      </c>
      <c r="M192" s="30">
        <f t="shared" si="8"/>
        <v>0</v>
      </c>
      <c r="N192" s="90">
        <f>+'REPORTE MARZO IMROM'!N192</f>
        <v>0</v>
      </c>
      <c r="O192" s="55"/>
      <c r="P192" s="56"/>
      <c r="Q192" s="63">
        <f>+'REPORTE MARZO IMROM'!Q192</f>
        <v>0</v>
      </c>
      <c r="R192" s="33" t="str">
        <f>IF(M192=0,"",M192/'CED. GRAL POR REP. O MANTTO'!G198)</f>
        <v/>
      </c>
      <c r="S192" s="44" t="str">
        <f t="shared" si="6"/>
        <v/>
      </c>
    </row>
    <row r="193" spans="2:19" s="3" customFormat="1" ht="37.5" hidden="1" customHeight="1" x14ac:dyDescent="0.2">
      <c r="B193" s="37">
        <v>176</v>
      </c>
      <c r="C193" s="38" t="str">
        <f>IF('CED. GRAL POR REP. O MANTTO'!C199="","",'CED. GRAL POR REP. O MANTTO'!C199)</f>
        <v/>
      </c>
      <c r="D193" s="333" t="str">
        <f>IF('CED. GRAL POR REP. O MANTTO'!D199="","",'CED. GRAL POR REP. O MANTTO'!D199)</f>
        <v/>
      </c>
      <c r="E193" s="333"/>
      <c r="F193" s="38" t="str">
        <f>IF('CED. GRAL POR REP. O MANTTO'!E199="","",'CED. GRAL POR REP. O MANTTO'!E199)</f>
        <v/>
      </c>
      <c r="G193" s="67" t="str">
        <f>IF('CED. GRAL POR REP. O MANTTO'!F199="","",'CED. GRAL POR REP. O MANTTO'!F199)</f>
        <v/>
      </c>
      <c r="H193" s="92">
        <f>+'REPORTE MARZO IMROM'!M193</f>
        <v>0</v>
      </c>
      <c r="I193" s="39"/>
      <c r="J193" s="39"/>
      <c r="K193" s="39"/>
      <c r="L193" s="30">
        <f t="shared" si="7"/>
        <v>0</v>
      </c>
      <c r="M193" s="30">
        <f t="shared" si="8"/>
        <v>0</v>
      </c>
      <c r="N193" s="90">
        <f>+'REPORTE MARZO IMROM'!N193</f>
        <v>0</v>
      </c>
      <c r="O193" s="55"/>
      <c r="P193" s="56"/>
      <c r="Q193" s="63">
        <f>+'REPORTE MARZO IMROM'!Q193</f>
        <v>0</v>
      </c>
      <c r="R193" s="33" t="str">
        <f>IF(M193=0,"",M193/'CED. GRAL POR REP. O MANTTO'!G199)</f>
        <v/>
      </c>
      <c r="S193" s="44" t="str">
        <f t="shared" si="6"/>
        <v/>
      </c>
    </row>
    <row r="194" spans="2:19" s="3" customFormat="1" ht="37.5" hidden="1" customHeight="1" x14ac:dyDescent="0.2">
      <c r="B194" s="37">
        <v>177</v>
      </c>
      <c r="C194" s="38" t="str">
        <f>IF('CED. GRAL POR REP. O MANTTO'!C200="","",'CED. GRAL POR REP. O MANTTO'!C200)</f>
        <v/>
      </c>
      <c r="D194" s="333" t="str">
        <f>IF('CED. GRAL POR REP. O MANTTO'!D200="","",'CED. GRAL POR REP. O MANTTO'!D200)</f>
        <v/>
      </c>
      <c r="E194" s="333"/>
      <c r="F194" s="38" t="str">
        <f>IF('CED. GRAL POR REP. O MANTTO'!E200="","",'CED. GRAL POR REP. O MANTTO'!E200)</f>
        <v/>
      </c>
      <c r="G194" s="67" t="str">
        <f>IF('CED. GRAL POR REP. O MANTTO'!F200="","",'CED. GRAL POR REP. O MANTTO'!F200)</f>
        <v/>
      </c>
      <c r="H194" s="92">
        <f>+'REPORTE MARZO IMROM'!M194</f>
        <v>0</v>
      </c>
      <c r="I194" s="39"/>
      <c r="J194" s="39"/>
      <c r="K194" s="39"/>
      <c r="L194" s="30">
        <f t="shared" si="7"/>
        <v>0</v>
      </c>
      <c r="M194" s="30">
        <f t="shared" si="8"/>
        <v>0</v>
      </c>
      <c r="N194" s="90">
        <f>+'REPORTE MARZO IMROM'!N194</f>
        <v>0</v>
      </c>
      <c r="O194" s="55"/>
      <c r="P194" s="56"/>
      <c r="Q194" s="63">
        <f>+'REPORTE MARZO IMROM'!Q194</f>
        <v>0</v>
      </c>
      <c r="R194" s="33" t="str">
        <f>IF(M194=0,"",M194/'CED. GRAL POR REP. O MANTTO'!G200)</f>
        <v/>
      </c>
      <c r="S194" s="44" t="str">
        <f t="shared" si="6"/>
        <v/>
      </c>
    </row>
    <row r="195" spans="2:19" s="3" customFormat="1" ht="37.5" hidden="1" customHeight="1" x14ac:dyDescent="0.2">
      <c r="B195" s="37">
        <v>178</v>
      </c>
      <c r="C195" s="38" t="str">
        <f>IF('CED. GRAL POR REP. O MANTTO'!C201="","",'CED. GRAL POR REP. O MANTTO'!C201)</f>
        <v/>
      </c>
      <c r="D195" s="333" t="str">
        <f>IF('CED. GRAL POR REP. O MANTTO'!D201="","",'CED. GRAL POR REP. O MANTTO'!D201)</f>
        <v/>
      </c>
      <c r="E195" s="333"/>
      <c r="F195" s="38" t="str">
        <f>IF('CED. GRAL POR REP. O MANTTO'!E201="","",'CED. GRAL POR REP. O MANTTO'!E201)</f>
        <v/>
      </c>
      <c r="G195" s="67" t="str">
        <f>IF('CED. GRAL POR REP. O MANTTO'!F201="","",'CED. GRAL POR REP. O MANTTO'!F201)</f>
        <v/>
      </c>
      <c r="H195" s="92">
        <f>+'REPORTE MARZO IMROM'!M195</f>
        <v>0</v>
      </c>
      <c r="I195" s="39"/>
      <c r="J195" s="39"/>
      <c r="K195" s="39"/>
      <c r="L195" s="30">
        <f t="shared" si="7"/>
        <v>0</v>
      </c>
      <c r="M195" s="30">
        <f t="shared" si="8"/>
        <v>0</v>
      </c>
      <c r="N195" s="90">
        <f>+'REPORTE MARZO IMROM'!N195</f>
        <v>0</v>
      </c>
      <c r="O195" s="55"/>
      <c r="P195" s="56"/>
      <c r="Q195" s="63">
        <f>+'REPORTE MARZO IMROM'!Q195</f>
        <v>0</v>
      </c>
      <c r="R195" s="33" t="str">
        <f>IF(M195=0,"",M195/'CED. GRAL POR REP. O MANTTO'!G201)</f>
        <v/>
      </c>
      <c r="S195" s="44" t="str">
        <f t="shared" si="6"/>
        <v/>
      </c>
    </row>
    <row r="196" spans="2:19" s="3" customFormat="1" ht="37.5" hidden="1" customHeight="1" x14ac:dyDescent="0.2">
      <c r="B196" s="37">
        <v>179</v>
      </c>
      <c r="C196" s="38" t="str">
        <f>IF('CED. GRAL POR REP. O MANTTO'!C202="","",'CED. GRAL POR REP. O MANTTO'!C202)</f>
        <v/>
      </c>
      <c r="D196" s="333" t="str">
        <f>IF('CED. GRAL POR REP. O MANTTO'!D202="","",'CED. GRAL POR REP. O MANTTO'!D202)</f>
        <v/>
      </c>
      <c r="E196" s="333"/>
      <c r="F196" s="38" t="str">
        <f>IF('CED. GRAL POR REP. O MANTTO'!E202="","",'CED. GRAL POR REP. O MANTTO'!E202)</f>
        <v/>
      </c>
      <c r="G196" s="67" t="str">
        <f>IF('CED. GRAL POR REP. O MANTTO'!F202="","",'CED. GRAL POR REP. O MANTTO'!F202)</f>
        <v/>
      </c>
      <c r="H196" s="92">
        <f>+'REPORTE MARZO IMROM'!M196</f>
        <v>0</v>
      </c>
      <c r="I196" s="39"/>
      <c r="J196" s="39"/>
      <c r="K196" s="39"/>
      <c r="L196" s="30">
        <f t="shared" si="7"/>
        <v>0</v>
      </c>
      <c r="M196" s="30">
        <f t="shared" si="8"/>
        <v>0</v>
      </c>
      <c r="N196" s="90">
        <f>+'REPORTE MARZO IMROM'!N196</f>
        <v>0</v>
      </c>
      <c r="O196" s="55"/>
      <c r="P196" s="56"/>
      <c r="Q196" s="63">
        <f>+'REPORTE MARZO IMROM'!Q196</f>
        <v>0</v>
      </c>
      <c r="R196" s="33" t="str">
        <f>IF(M196=0,"",M196/'CED. GRAL POR REP. O MANTTO'!G202)</f>
        <v/>
      </c>
      <c r="S196" s="44" t="str">
        <f t="shared" si="6"/>
        <v/>
      </c>
    </row>
    <row r="197" spans="2:19" s="3" customFormat="1" ht="37.5" hidden="1" customHeight="1" x14ac:dyDescent="0.2">
      <c r="B197" s="37">
        <v>180</v>
      </c>
      <c r="C197" s="38" t="str">
        <f>IF('CED. GRAL POR REP. O MANTTO'!C203="","",'CED. GRAL POR REP. O MANTTO'!C203)</f>
        <v/>
      </c>
      <c r="D197" s="333" t="str">
        <f>IF('CED. GRAL POR REP. O MANTTO'!D203="","",'CED. GRAL POR REP. O MANTTO'!D203)</f>
        <v/>
      </c>
      <c r="E197" s="333"/>
      <c r="F197" s="38" t="str">
        <f>IF('CED. GRAL POR REP. O MANTTO'!E203="","",'CED. GRAL POR REP. O MANTTO'!E203)</f>
        <v/>
      </c>
      <c r="G197" s="67" t="str">
        <f>IF('CED. GRAL POR REP. O MANTTO'!F203="","",'CED. GRAL POR REP. O MANTTO'!F203)</f>
        <v/>
      </c>
      <c r="H197" s="92">
        <f>+'REPORTE MARZO IMROM'!M197</f>
        <v>0</v>
      </c>
      <c r="I197" s="39"/>
      <c r="J197" s="39"/>
      <c r="K197" s="39"/>
      <c r="L197" s="30">
        <f t="shared" si="7"/>
        <v>0</v>
      </c>
      <c r="M197" s="30">
        <f t="shared" si="8"/>
        <v>0</v>
      </c>
      <c r="N197" s="90">
        <f>+'REPORTE MARZO IMROM'!N197</f>
        <v>0</v>
      </c>
      <c r="O197" s="55"/>
      <c r="P197" s="56"/>
      <c r="Q197" s="63">
        <f>+'REPORTE MARZO IMROM'!Q197</f>
        <v>0</v>
      </c>
      <c r="R197" s="33" t="str">
        <f>IF(M197=0,"",M197/'CED. GRAL POR REP. O MANTTO'!G203)</f>
        <v/>
      </c>
      <c r="S197" s="44" t="str">
        <f t="shared" si="6"/>
        <v/>
      </c>
    </row>
    <row r="198" spans="2:19" s="3" customFormat="1" ht="37.5" hidden="1" customHeight="1" x14ac:dyDescent="0.2">
      <c r="B198" s="37">
        <v>181</v>
      </c>
      <c r="C198" s="38" t="str">
        <f>IF('CED. GRAL POR REP. O MANTTO'!C204="","",'CED. GRAL POR REP. O MANTTO'!C204)</f>
        <v/>
      </c>
      <c r="D198" s="333" t="str">
        <f>IF('CED. GRAL POR REP. O MANTTO'!D204="","",'CED. GRAL POR REP. O MANTTO'!D204)</f>
        <v/>
      </c>
      <c r="E198" s="333"/>
      <c r="F198" s="38" t="str">
        <f>IF('CED. GRAL POR REP. O MANTTO'!E204="","",'CED. GRAL POR REP. O MANTTO'!E204)</f>
        <v/>
      </c>
      <c r="G198" s="67" t="str">
        <f>IF('CED. GRAL POR REP. O MANTTO'!F204="","",'CED. GRAL POR REP. O MANTTO'!F204)</f>
        <v/>
      </c>
      <c r="H198" s="92">
        <f>+'REPORTE MARZO IMROM'!M198</f>
        <v>0</v>
      </c>
      <c r="I198" s="39"/>
      <c r="J198" s="39"/>
      <c r="K198" s="39"/>
      <c r="L198" s="30">
        <f t="shared" si="7"/>
        <v>0</v>
      </c>
      <c r="M198" s="30">
        <f t="shared" si="8"/>
        <v>0</v>
      </c>
      <c r="N198" s="90">
        <f>+'REPORTE MARZO IMROM'!N198</f>
        <v>0</v>
      </c>
      <c r="O198" s="55"/>
      <c r="P198" s="56"/>
      <c r="Q198" s="63">
        <f>+'REPORTE MARZO IMROM'!Q198</f>
        <v>0</v>
      </c>
      <c r="R198" s="33" t="str">
        <f>IF(M198=0,"",M198/'CED. GRAL POR REP. O MANTTO'!G204)</f>
        <v/>
      </c>
      <c r="S198" s="44" t="str">
        <f t="shared" si="6"/>
        <v/>
      </c>
    </row>
    <row r="199" spans="2:19" s="3" customFormat="1" ht="37.5" hidden="1" customHeight="1" x14ac:dyDescent="0.2">
      <c r="B199" s="37">
        <v>182</v>
      </c>
      <c r="C199" s="38" t="str">
        <f>IF('CED. GRAL POR REP. O MANTTO'!C205="","",'CED. GRAL POR REP. O MANTTO'!C205)</f>
        <v/>
      </c>
      <c r="D199" s="333" t="str">
        <f>IF('CED. GRAL POR REP. O MANTTO'!D205="","",'CED. GRAL POR REP. O MANTTO'!D205)</f>
        <v/>
      </c>
      <c r="E199" s="333"/>
      <c r="F199" s="38" t="str">
        <f>IF('CED. GRAL POR REP. O MANTTO'!E205="","",'CED. GRAL POR REP. O MANTTO'!E205)</f>
        <v/>
      </c>
      <c r="G199" s="67" t="str">
        <f>IF('CED. GRAL POR REP. O MANTTO'!F205="","",'CED. GRAL POR REP. O MANTTO'!F205)</f>
        <v/>
      </c>
      <c r="H199" s="92">
        <f>+'REPORTE MARZO IMROM'!M199</f>
        <v>0</v>
      </c>
      <c r="I199" s="39"/>
      <c r="J199" s="39"/>
      <c r="K199" s="39"/>
      <c r="L199" s="30">
        <f t="shared" si="7"/>
        <v>0</v>
      </c>
      <c r="M199" s="30">
        <f t="shared" si="8"/>
        <v>0</v>
      </c>
      <c r="N199" s="90">
        <f>+'REPORTE MARZO IMROM'!N199</f>
        <v>0</v>
      </c>
      <c r="O199" s="55"/>
      <c r="P199" s="56"/>
      <c r="Q199" s="63">
        <f>+'REPORTE MARZO IMROM'!Q199</f>
        <v>0</v>
      </c>
      <c r="R199" s="33" t="str">
        <f>IF(M199=0,"",M199/'CED. GRAL POR REP. O MANTTO'!G205)</f>
        <v/>
      </c>
      <c r="S199" s="44" t="str">
        <f t="shared" si="6"/>
        <v/>
      </c>
    </row>
    <row r="200" spans="2:19" s="3" customFormat="1" ht="37.5" hidden="1" customHeight="1" x14ac:dyDescent="0.2">
      <c r="B200" s="37">
        <v>183</v>
      </c>
      <c r="C200" s="38" t="str">
        <f>IF('CED. GRAL POR REP. O MANTTO'!C206="","",'CED. GRAL POR REP. O MANTTO'!C206)</f>
        <v/>
      </c>
      <c r="D200" s="333" t="str">
        <f>IF('CED. GRAL POR REP. O MANTTO'!D206="","",'CED. GRAL POR REP. O MANTTO'!D206)</f>
        <v/>
      </c>
      <c r="E200" s="333"/>
      <c r="F200" s="38" t="str">
        <f>IF('CED. GRAL POR REP. O MANTTO'!E206="","",'CED. GRAL POR REP. O MANTTO'!E206)</f>
        <v/>
      </c>
      <c r="G200" s="67" t="str">
        <f>IF('CED. GRAL POR REP. O MANTTO'!F206="","",'CED. GRAL POR REP. O MANTTO'!F206)</f>
        <v/>
      </c>
      <c r="H200" s="92">
        <f>+'REPORTE MARZO IMROM'!M200</f>
        <v>0</v>
      </c>
      <c r="I200" s="39"/>
      <c r="J200" s="39"/>
      <c r="K200" s="39"/>
      <c r="L200" s="30">
        <f t="shared" si="7"/>
        <v>0</v>
      </c>
      <c r="M200" s="30">
        <f t="shared" si="8"/>
        <v>0</v>
      </c>
      <c r="N200" s="90">
        <f>+'REPORTE MARZO IMROM'!N200</f>
        <v>0</v>
      </c>
      <c r="O200" s="55"/>
      <c r="P200" s="56"/>
      <c r="Q200" s="63">
        <f>+'REPORTE MARZO IMROM'!Q200</f>
        <v>0</v>
      </c>
      <c r="R200" s="33" t="str">
        <f>IF(M200=0,"",M200/'CED. GRAL POR REP. O MANTTO'!G206)</f>
        <v/>
      </c>
      <c r="S200" s="44" t="str">
        <f t="shared" si="6"/>
        <v/>
      </c>
    </row>
    <row r="201" spans="2:19" s="3" customFormat="1" ht="37.5" hidden="1" customHeight="1" x14ac:dyDescent="0.2">
      <c r="B201" s="37">
        <v>184</v>
      </c>
      <c r="C201" s="38" t="str">
        <f>IF('CED. GRAL POR REP. O MANTTO'!C207="","",'CED. GRAL POR REP. O MANTTO'!C207)</f>
        <v/>
      </c>
      <c r="D201" s="333" t="str">
        <f>IF('CED. GRAL POR REP. O MANTTO'!D207="","",'CED. GRAL POR REP. O MANTTO'!D207)</f>
        <v/>
      </c>
      <c r="E201" s="333"/>
      <c r="F201" s="38" t="str">
        <f>IF('CED. GRAL POR REP. O MANTTO'!E207="","",'CED. GRAL POR REP. O MANTTO'!E207)</f>
        <v/>
      </c>
      <c r="G201" s="67" t="str">
        <f>IF('CED. GRAL POR REP. O MANTTO'!F207="","",'CED. GRAL POR REP. O MANTTO'!F207)</f>
        <v/>
      </c>
      <c r="H201" s="92">
        <f>+'REPORTE MARZO IMROM'!M201</f>
        <v>0</v>
      </c>
      <c r="I201" s="39"/>
      <c r="J201" s="39"/>
      <c r="K201" s="39"/>
      <c r="L201" s="30">
        <f t="shared" si="7"/>
        <v>0</v>
      </c>
      <c r="M201" s="30">
        <f t="shared" si="8"/>
        <v>0</v>
      </c>
      <c r="N201" s="90">
        <f>+'REPORTE MARZO IMROM'!N201</f>
        <v>0</v>
      </c>
      <c r="O201" s="55"/>
      <c r="P201" s="56"/>
      <c r="Q201" s="63">
        <f>+'REPORTE MARZO IMROM'!Q201</f>
        <v>0</v>
      </c>
      <c r="R201" s="33" t="str">
        <f>IF(M201=0,"",M201/'CED. GRAL POR REP. O MANTTO'!G207)</f>
        <v/>
      </c>
      <c r="S201" s="44" t="str">
        <f t="shared" si="6"/>
        <v/>
      </c>
    </row>
    <row r="202" spans="2:19" s="3" customFormat="1" ht="37.5" hidden="1" customHeight="1" x14ac:dyDescent="0.2">
      <c r="B202" s="37">
        <v>185</v>
      </c>
      <c r="C202" s="38" t="str">
        <f>IF('CED. GRAL POR REP. O MANTTO'!C208="","",'CED. GRAL POR REP. O MANTTO'!C208)</f>
        <v/>
      </c>
      <c r="D202" s="333" t="str">
        <f>IF('CED. GRAL POR REP. O MANTTO'!D208="","",'CED. GRAL POR REP. O MANTTO'!D208)</f>
        <v/>
      </c>
      <c r="E202" s="333"/>
      <c r="F202" s="38" t="str">
        <f>IF('CED. GRAL POR REP. O MANTTO'!E208="","",'CED. GRAL POR REP. O MANTTO'!E208)</f>
        <v/>
      </c>
      <c r="G202" s="67" t="str">
        <f>IF('CED. GRAL POR REP. O MANTTO'!F208="","",'CED. GRAL POR REP. O MANTTO'!F208)</f>
        <v/>
      </c>
      <c r="H202" s="92">
        <f>+'REPORTE MARZO IMROM'!M202</f>
        <v>0</v>
      </c>
      <c r="I202" s="39"/>
      <c r="J202" s="39"/>
      <c r="K202" s="39"/>
      <c r="L202" s="30">
        <f t="shared" si="7"/>
        <v>0</v>
      </c>
      <c r="M202" s="30">
        <f t="shared" si="8"/>
        <v>0</v>
      </c>
      <c r="N202" s="90">
        <f>+'REPORTE MARZO IMROM'!N202</f>
        <v>0</v>
      </c>
      <c r="O202" s="55"/>
      <c r="P202" s="56"/>
      <c r="Q202" s="63">
        <f>+'REPORTE MARZO IMROM'!Q202</f>
        <v>0</v>
      </c>
      <c r="R202" s="33" t="str">
        <f>IF(M202=0,"",M202/'CED. GRAL POR REP. O MANTTO'!G208)</f>
        <v/>
      </c>
      <c r="S202" s="44" t="str">
        <f t="shared" si="6"/>
        <v/>
      </c>
    </row>
    <row r="203" spans="2:19" s="3" customFormat="1" ht="37.5" hidden="1" customHeight="1" x14ac:dyDescent="0.2">
      <c r="B203" s="37">
        <v>186</v>
      </c>
      <c r="C203" s="38" t="str">
        <f>IF('CED. GRAL POR REP. O MANTTO'!C209="","",'CED. GRAL POR REP. O MANTTO'!C209)</f>
        <v/>
      </c>
      <c r="D203" s="333" t="str">
        <f>IF('CED. GRAL POR REP. O MANTTO'!D209="","",'CED. GRAL POR REP. O MANTTO'!D209)</f>
        <v/>
      </c>
      <c r="E203" s="333"/>
      <c r="F203" s="38" t="str">
        <f>IF('CED. GRAL POR REP. O MANTTO'!E209="","",'CED. GRAL POR REP. O MANTTO'!E209)</f>
        <v/>
      </c>
      <c r="G203" s="67" t="str">
        <f>IF('CED. GRAL POR REP. O MANTTO'!F209="","",'CED. GRAL POR REP. O MANTTO'!F209)</f>
        <v/>
      </c>
      <c r="H203" s="92">
        <f>+'REPORTE MARZO IMROM'!M203</f>
        <v>0</v>
      </c>
      <c r="I203" s="39"/>
      <c r="J203" s="39"/>
      <c r="K203" s="39"/>
      <c r="L203" s="30">
        <f t="shared" si="7"/>
        <v>0</v>
      </c>
      <c r="M203" s="30">
        <f t="shared" si="8"/>
        <v>0</v>
      </c>
      <c r="N203" s="90">
        <f>+'REPORTE MARZO IMROM'!N203</f>
        <v>0</v>
      </c>
      <c r="O203" s="55"/>
      <c r="P203" s="56"/>
      <c r="Q203" s="63">
        <f>+'REPORTE MARZO IMROM'!Q203</f>
        <v>0</v>
      </c>
      <c r="R203" s="33" t="str">
        <f>IF(M203=0,"",M203/'CED. GRAL POR REP. O MANTTO'!G209)</f>
        <v/>
      </c>
      <c r="S203" s="44" t="str">
        <f t="shared" si="6"/>
        <v/>
      </c>
    </row>
    <row r="204" spans="2:19" s="3" customFormat="1" ht="37.5" hidden="1" customHeight="1" x14ac:dyDescent="0.2">
      <c r="B204" s="37">
        <v>187</v>
      </c>
      <c r="C204" s="38" t="str">
        <f>IF('CED. GRAL POR REP. O MANTTO'!C210="","",'CED. GRAL POR REP. O MANTTO'!C210)</f>
        <v/>
      </c>
      <c r="D204" s="333" t="str">
        <f>IF('CED. GRAL POR REP. O MANTTO'!D210="","",'CED. GRAL POR REP. O MANTTO'!D210)</f>
        <v/>
      </c>
      <c r="E204" s="333"/>
      <c r="F204" s="38" t="str">
        <f>IF('CED. GRAL POR REP. O MANTTO'!E210="","",'CED. GRAL POR REP. O MANTTO'!E210)</f>
        <v/>
      </c>
      <c r="G204" s="67" t="str">
        <f>IF('CED. GRAL POR REP. O MANTTO'!F210="","",'CED. GRAL POR REP. O MANTTO'!F210)</f>
        <v/>
      </c>
      <c r="H204" s="92">
        <f>+'REPORTE MARZO IMROM'!M204</f>
        <v>0</v>
      </c>
      <c r="I204" s="39"/>
      <c r="J204" s="39"/>
      <c r="K204" s="39"/>
      <c r="L204" s="30">
        <f t="shared" si="7"/>
        <v>0</v>
      </c>
      <c r="M204" s="30">
        <f t="shared" si="8"/>
        <v>0</v>
      </c>
      <c r="N204" s="90">
        <f>+'REPORTE MARZO IMROM'!N204</f>
        <v>0</v>
      </c>
      <c r="O204" s="55"/>
      <c r="P204" s="56"/>
      <c r="Q204" s="63">
        <f>+'REPORTE MARZO IMROM'!Q204</f>
        <v>0</v>
      </c>
      <c r="R204" s="33" t="str">
        <f>IF(M204=0,"",M204/'CED. GRAL POR REP. O MANTTO'!G210)</f>
        <v/>
      </c>
      <c r="S204" s="44" t="str">
        <f t="shared" si="6"/>
        <v/>
      </c>
    </row>
    <row r="205" spans="2:19" s="3" customFormat="1" ht="37.5" hidden="1" customHeight="1" x14ac:dyDescent="0.2">
      <c r="B205" s="37">
        <v>188</v>
      </c>
      <c r="C205" s="38" t="str">
        <f>IF('CED. GRAL POR REP. O MANTTO'!C211="","",'CED. GRAL POR REP. O MANTTO'!C211)</f>
        <v/>
      </c>
      <c r="D205" s="333" t="str">
        <f>IF('CED. GRAL POR REP. O MANTTO'!D211="","",'CED. GRAL POR REP. O MANTTO'!D211)</f>
        <v/>
      </c>
      <c r="E205" s="333"/>
      <c r="F205" s="38" t="str">
        <f>IF('CED. GRAL POR REP. O MANTTO'!E211="","",'CED. GRAL POR REP. O MANTTO'!E211)</f>
        <v/>
      </c>
      <c r="G205" s="67" t="str">
        <f>IF('CED. GRAL POR REP. O MANTTO'!F211="","",'CED. GRAL POR REP. O MANTTO'!F211)</f>
        <v/>
      </c>
      <c r="H205" s="92">
        <f>+'REPORTE MARZO IMROM'!M205</f>
        <v>0</v>
      </c>
      <c r="I205" s="39"/>
      <c r="J205" s="39"/>
      <c r="K205" s="39"/>
      <c r="L205" s="30">
        <f t="shared" si="7"/>
        <v>0</v>
      </c>
      <c r="M205" s="30">
        <f t="shared" si="8"/>
        <v>0</v>
      </c>
      <c r="N205" s="90">
        <f>+'REPORTE MARZO IMROM'!N205</f>
        <v>0</v>
      </c>
      <c r="O205" s="55"/>
      <c r="P205" s="56"/>
      <c r="Q205" s="63">
        <f>+'REPORTE MARZO IMROM'!Q205</f>
        <v>0</v>
      </c>
      <c r="R205" s="33" t="str">
        <f>IF(M205=0,"",M205/'CED. GRAL POR REP. O MANTTO'!G211)</f>
        <v/>
      </c>
      <c r="S205" s="44" t="str">
        <f t="shared" si="6"/>
        <v/>
      </c>
    </row>
    <row r="206" spans="2:19" s="3" customFormat="1" ht="37.5" hidden="1" customHeight="1" x14ac:dyDescent="0.2">
      <c r="B206" s="37">
        <v>189</v>
      </c>
      <c r="C206" s="38" t="str">
        <f>IF('CED. GRAL POR REP. O MANTTO'!C212="","",'CED. GRAL POR REP. O MANTTO'!C212)</f>
        <v/>
      </c>
      <c r="D206" s="333" t="str">
        <f>IF('CED. GRAL POR REP. O MANTTO'!D212="","",'CED. GRAL POR REP. O MANTTO'!D212)</f>
        <v/>
      </c>
      <c r="E206" s="333"/>
      <c r="F206" s="38" t="str">
        <f>IF('CED. GRAL POR REP. O MANTTO'!E212="","",'CED. GRAL POR REP. O MANTTO'!E212)</f>
        <v/>
      </c>
      <c r="G206" s="67" t="str">
        <f>IF('CED. GRAL POR REP. O MANTTO'!F212="","",'CED. GRAL POR REP. O MANTTO'!F212)</f>
        <v/>
      </c>
      <c r="H206" s="92">
        <f>+'REPORTE MARZO IMROM'!M206</f>
        <v>0</v>
      </c>
      <c r="I206" s="39"/>
      <c r="J206" s="39"/>
      <c r="K206" s="39"/>
      <c r="L206" s="30">
        <f t="shared" si="7"/>
        <v>0</v>
      </c>
      <c r="M206" s="30">
        <f t="shared" si="8"/>
        <v>0</v>
      </c>
      <c r="N206" s="90">
        <f>+'REPORTE MARZO IMROM'!N206</f>
        <v>0</v>
      </c>
      <c r="O206" s="55"/>
      <c r="P206" s="56"/>
      <c r="Q206" s="63">
        <f>+'REPORTE MARZO IMROM'!Q206</f>
        <v>0</v>
      </c>
      <c r="R206" s="33" t="str">
        <f>IF(M206=0,"",M206/'CED. GRAL POR REP. O MANTTO'!G212)</f>
        <v/>
      </c>
      <c r="S206" s="44" t="str">
        <f t="shared" si="6"/>
        <v/>
      </c>
    </row>
    <row r="207" spans="2:19" s="3" customFormat="1" ht="37.5" hidden="1" customHeight="1" x14ac:dyDescent="0.2">
      <c r="B207" s="37">
        <v>190</v>
      </c>
      <c r="C207" s="38" t="str">
        <f>IF('CED. GRAL POR REP. O MANTTO'!C213="","",'CED. GRAL POR REP. O MANTTO'!C213)</f>
        <v/>
      </c>
      <c r="D207" s="333" t="str">
        <f>IF('CED. GRAL POR REP. O MANTTO'!D213="","",'CED. GRAL POR REP. O MANTTO'!D213)</f>
        <v/>
      </c>
      <c r="E207" s="333"/>
      <c r="F207" s="38" t="str">
        <f>IF('CED. GRAL POR REP. O MANTTO'!E213="","",'CED. GRAL POR REP. O MANTTO'!E213)</f>
        <v/>
      </c>
      <c r="G207" s="67" t="str">
        <f>IF('CED. GRAL POR REP. O MANTTO'!F213="","",'CED. GRAL POR REP. O MANTTO'!F213)</f>
        <v/>
      </c>
      <c r="H207" s="92">
        <f>+'REPORTE MARZO IMROM'!M207</f>
        <v>0</v>
      </c>
      <c r="I207" s="39"/>
      <c r="J207" s="39"/>
      <c r="K207" s="39"/>
      <c r="L207" s="30">
        <f t="shared" si="7"/>
        <v>0</v>
      </c>
      <c r="M207" s="30">
        <f t="shared" si="8"/>
        <v>0</v>
      </c>
      <c r="N207" s="90">
        <f>+'REPORTE MARZO IMROM'!N207</f>
        <v>0</v>
      </c>
      <c r="O207" s="55"/>
      <c r="P207" s="56"/>
      <c r="Q207" s="63">
        <f>+'REPORTE MARZO IMROM'!Q207</f>
        <v>0</v>
      </c>
      <c r="R207" s="33" t="str">
        <f>IF(M207=0,"",M207/'CED. GRAL POR REP. O MANTTO'!G213)</f>
        <v/>
      </c>
      <c r="S207" s="44" t="str">
        <f t="shared" si="6"/>
        <v/>
      </c>
    </row>
    <row r="208" spans="2:19" s="3" customFormat="1" ht="37.5" hidden="1" customHeight="1" x14ac:dyDescent="0.2">
      <c r="B208" s="37">
        <v>191</v>
      </c>
      <c r="C208" s="38" t="str">
        <f>IF('CED. GRAL POR REP. O MANTTO'!C214="","",'CED. GRAL POR REP. O MANTTO'!C214)</f>
        <v/>
      </c>
      <c r="D208" s="333" t="str">
        <f>IF('CED. GRAL POR REP. O MANTTO'!D214="","",'CED. GRAL POR REP. O MANTTO'!D214)</f>
        <v/>
      </c>
      <c r="E208" s="333"/>
      <c r="F208" s="38" t="str">
        <f>IF('CED. GRAL POR REP. O MANTTO'!E214="","",'CED. GRAL POR REP. O MANTTO'!E214)</f>
        <v/>
      </c>
      <c r="G208" s="67" t="str">
        <f>IF('CED. GRAL POR REP. O MANTTO'!F214="","",'CED. GRAL POR REP. O MANTTO'!F214)</f>
        <v/>
      </c>
      <c r="H208" s="92">
        <f>+'REPORTE MARZO IMROM'!M208</f>
        <v>0</v>
      </c>
      <c r="I208" s="39"/>
      <c r="J208" s="39"/>
      <c r="K208" s="39"/>
      <c r="L208" s="30">
        <f t="shared" si="7"/>
        <v>0</v>
      </c>
      <c r="M208" s="30">
        <f t="shared" si="8"/>
        <v>0</v>
      </c>
      <c r="N208" s="90">
        <f>+'REPORTE MARZO IMROM'!N208</f>
        <v>0</v>
      </c>
      <c r="O208" s="55"/>
      <c r="P208" s="56"/>
      <c r="Q208" s="63">
        <f>+'REPORTE MARZO IMROM'!Q208</f>
        <v>0</v>
      </c>
      <c r="R208" s="33" t="str">
        <f>IF(M208=0,"",M208/'CED. GRAL POR REP. O MANTTO'!G214)</f>
        <v/>
      </c>
      <c r="S208" s="44" t="str">
        <f t="shared" si="6"/>
        <v/>
      </c>
    </row>
    <row r="209" spans="2:19" s="3" customFormat="1" ht="37.5" hidden="1" customHeight="1" x14ac:dyDescent="0.2">
      <c r="B209" s="37">
        <v>192</v>
      </c>
      <c r="C209" s="38" t="str">
        <f>IF('CED. GRAL POR REP. O MANTTO'!C215="","",'CED. GRAL POR REP. O MANTTO'!C215)</f>
        <v/>
      </c>
      <c r="D209" s="333" t="str">
        <f>IF('CED. GRAL POR REP. O MANTTO'!D215="","",'CED. GRAL POR REP. O MANTTO'!D215)</f>
        <v/>
      </c>
      <c r="E209" s="333"/>
      <c r="F209" s="38" t="str">
        <f>IF('CED. GRAL POR REP. O MANTTO'!E215="","",'CED. GRAL POR REP. O MANTTO'!E215)</f>
        <v/>
      </c>
      <c r="G209" s="67" t="str">
        <f>IF('CED. GRAL POR REP. O MANTTO'!F215="","",'CED. GRAL POR REP. O MANTTO'!F215)</f>
        <v/>
      </c>
      <c r="H209" s="92">
        <f>+'REPORTE MARZO IMROM'!M209</f>
        <v>0</v>
      </c>
      <c r="I209" s="39"/>
      <c r="J209" s="39"/>
      <c r="K209" s="39"/>
      <c r="L209" s="30">
        <f t="shared" si="7"/>
        <v>0</v>
      </c>
      <c r="M209" s="30">
        <f t="shared" si="8"/>
        <v>0</v>
      </c>
      <c r="N209" s="90">
        <f>+'REPORTE MARZO IMROM'!N209</f>
        <v>0</v>
      </c>
      <c r="O209" s="55"/>
      <c r="P209" s="56"/>
      <c r="Q209" s="63">
        <f>+'REPORTE MARZO IMROM'!Q209</f>
        <v>0</v>
      </c>
      <c r="R209" s="33" t="str">
        <f>IF(M209=0,"",M209/'CED. GRAL POR REP. O MANTTO'!G215)</f>
        <v/>
      </c>
      <c r="S209" s="44" t="str">
        <f t="shared" si="6"/>
        <v/>
      </c>
    </row>
    <row r="210" spans="2:19" s="3" customFormat="1" ht="37.5" hidden="1" customHeight="1" x14ac:dyDescent="0.2">
      <c r="B210" s="37">
        <v>193</v>
      </c>
      <c r="C210" s="38" t="str">
        <f>IF('CED. GRAL POR REP. O MANTTO'!C216="","",'CED. GRAL POR REP. O MANTTO'!C216)</f>
        <v/>
      </c>
      <c r="D210" s="333" t="str">
        <f>IF('CED. GRAL POR REP. O MANTTO'!D216="","",'CED. GRAL POR REP. O MANTTO'!D216)</f>
        <v/>
      </c>
      <c r="E210" s="333"/>
      <c r="F210" s="38" t="str">
        <f>IF('CED. GRAL POR REP. O MANTTO'!E216="","",'CED. GRAL POR REP. O MANTTO'!E216)</f>
        <v/>
      </c>
      <c r="G210" s="67" t="str">
        <f>IF('CED. GRAL POR REP. O MANTTO'!F216="","",'CED. GRAL POR REP. O MANTTO'!F216)</f>
        <v/>
      </c>
      <c r="H210" s="92">
        <f>+'REPORTE MARZO IMROM'!M210</f>
        <v>0</v>
      </c>
      <c r="I210" s="39"/>
      <c r="J210" s="39"/>
      <c r="K210" s="39"/>
      <c r="L210" s="30">
        <f t="shared" si="7"/>
        <v>0</v>
      </c>
      <c r="M210" s="30">
        <f t="shared" si="8"/>
        <v>0</v>
      </c>
      <c r="N210" s="90">
        <f>+'REPORTE MARZO IMROM'!N210</f>
        <v>0</v>
      </c>
      <c r="O210" s="55"/>
      <c r="P210" s="56"/>
      <c r="Q210" s="63">
        <f>+'REPORTE MARZO IMROM'!Q210</f>
        <v>0</v>
      </c>
      <c r="R210" s="33" t="str">
        <f>IF(M210=0,"",M210/'CED. GRAL POR REP. O MANTTO'!G216)</f>
        <v/>
      </c>
      <c r="S210" s="44" t="str">
        <f t="shared" ref="S210:S273" si="9">IF(R210="","",IF(R210&gt;1,"SOBRE EJERCICIO DE RECURSOS",""))</f>
        <v/>
      </c>
    </row>
    <row r="211" spans="2:19" s="3" customFormat="1" ht="37.5" hidden="1" customHeight="1" x14ac:dyDescent="0.2">
      <c r="B211" s="37">
        <v>194</v>
      </c>
      <c r="C211" s="38" t="str">
        <f>IF('CED. GRAL POR REP. O MANTTO'!C217="","",'CED. GRAL POR REP. O MANTTO'!C217)</f>
        <v/>
      </c>
      <c r="D211" s="333" t="str">
        <f>IF('CED. GRAL POR REP. O MANTTO'!D217="","",'CED. GRAL POR REP. O MANTTO'!D217)</f>
        <v/>
      </c>
      <c r="E211" s="333"/>
      <c r="F211" s="38" t="str">
        <f>IF('CED. GRAL POR REP. O MANTTO'!E217="","",'CED. GRAL POR REP. O MANTTO'!E217)</f>
        <v/>
      </c>
      <c r="G211" s="67" t="str">
        <f>IF('CED. GRAL POR REP. O MANTTO'!F217="","",'CED. GRAL POR REP. O MANTTO'!F217)</f>
        <v/>
      </c>
      <c r="H211" s="92">
        <f>+'REPORTE MARZO IMROM'!M211</f>
        <v>0</v>
      </c>
      <c r="I211" s="39"/>
      <c r="J211" s="39"/>
      <c r="K211" s="39"/>
      <c r="L211" s="30">
        <f t="shared" si="7"/>
        <v>0</v>
      </c>
      <c r="M211" s="30">
        <f t="shared" si="8"/>
        <v>0</v>
      </c>
      <c r="N211" s="90">
        <f>+'REPORTE MARZO IMROM'!N211</f>
        <v>0</v>
      </c>
      <c r="O211" s="55"/>
      <c r="P211" s="56"/>
      <c r="Q211" s="63">
        <f>+'REPORTE MARZO IMROM'!Q211</f>
        <v>0</v>
      </c>
      <c r="R211" s="33" t="str">
        <f>IF(M211=0,"",M211/'CED. GRAL POR REP. O MANTTO'!G217)</f>
        <v/>
      </c>
      <c r="S211" s="44" t="str">
        <f t="shared" si="9"/>
        <v/>
      </c>
    </row>
    <row r="212" spans="2:19" s="3" customFormat="1" ht="37.5" hidden="1" customHeight="1" x14ac:dyDescent="0.2">
      <c r="B212" s="37">
        <v>195</v>
      </c>
      <c r="C212" s="38" t="str">
        <f>IF('CED. GRAL POR REP. O MANTTO'!C218="","",'CED. GRAL POR REP. O MANTTO'!C218)</f>
        <v/>
      </c>
      <c r="D212" s="333" t="str">
        <f>IF('CED. GRAL POR REP. O MANTTO'!D218="","",'CED. GRAL POR REP. O MANTTO'!D218)</f>
        <v/>
      </c>
      <c r="E212" s="333"/>
      <c r="F212" s="38" t="str">
        <f>IF('CED. GRAL POR REP. O MANTTO'!E218="","",'CED. GRAL POR REP. O MANTTO'!E218)</f>
        <v/>
      </c>
      <c r="G212" s="67" t="str">
        <f>IF('CED. GRAL POR REP. O MANTTO'!F218="","",'CED. GRAL POR REP. O MANTTO'!F218)</f>
        <v/>
      </c>
      <c r="H212" s="92">
        <f>+'REPORTE MARZO IMROM'!M212</f>
        <v>0</v>
      </c>
      <c r="I212" s="39"/>
      <c r="J212" s="39"/>
      <c r="K212" s="39"/>
      <c r="L212" s="30">
        <f t="shared" ref="L212:L275" si="10">I212+J212+K212</f>
        <v>0</v>
      </c>
      <c r="M212" s="30">
        <f t="shared" ref="M212:M275" si="11">H212+L212</f>
        <v>0</v>
      </c>
      <c r="N212" s="90">
        <f>+'REPORTE MARZO IMROM'!N212</f>
        <v>0</v>
      </c>
      <c r="O212" s="55"/>
      <c r="P212" s="56"/>
      <c r="Q212" s="63">
        <f>+'REPORTE MARZO IMROM'!Q212</f>
        <v>0</v>
      </c>
      <c r="R212" s="33" t="str">
        <f>IF(M212=0,"",M212/'CED. GRAL POR REP. O MANTTO'!G218)</f>
        <v/>
      </c>
      <c r="S212" s="44" t="str">
        <f t="shared" si="9"/>
        <v/>
      </c>
    </row>
    <row r="213" spans="2:19" s="3" customFormat="1" ht="37.5" hidden="1" customHeight="1" x14ac:dyDescent="0.2">
      <c r="B213" s="37">
        <v>196</v>
      </c>
      <c r="C213" s="38" t="str">
        <f>IF('CED. GRAL POR REP. O MANTTO'!C219="","",'CED. GRAL POR REP. O MANTTO'!C219)</f>
        <v/>
      </c>
      <c r="D213" s="333" t="str">
        <f>IF('CED. GRAL POR REP. O MANTTO'!D219="","",'CED. GRAL POR REP. O MANTTO'!D219)</f>
        <v/>
      </c>
      <c r="E213" s="333"/>
      <c r="F213" s="38" t="str">
        <f>IF('CED. GRAL POR REP. O MANTTO'!E219="","",'CED. GRAL POR REP. O MANTTO'!E219)</f>
        <v/>
      </c>
      <c r="G213" s="67" t="str">
        <f>IF('CED. GRAL POR REP. O MANTTO'!F219="","",'CED. GRAL POR REP. O MANTTO'!F219)</f>
        <v/>
      </c>
      <c r="H213" s="92">
        <f>+'REPORTE MARZO IMROM'!M213</f>
        <v>0</v>
      </c>
      <c r="I213" s="39"/>
      <c r="J213" s="39"/>
      <c r="K213" s="39"/>
      <c r="L213" s="30">
        <f t="shared" si="10"/>
        <v>0</v>
      </c>
      <c r="M213" s="30">
        <f t="shared" si="11"/>
        <v>0</v>
      </c>
      <c r="N213" s="90">
        <f>+'REPORTE MARZO IMROM'!N213</f>
        <v>0</v>
      </c>
      <c r="O213" s="55"/>
      <c r="P213" s="56"/>
      <c r="Q213" s="63">
        <f>+'REPORTE MARZO IMROM'!Q213</f>
        <v>0</v>
      </c>
      <c r="R213" s="33" t="str">
        <f>IF(M213=0,"",M213/'CED. GRAL POR REP. O MANTTO'!G219)</f>
        <v/>
      </c>
      <c r="S213" s="44" t="str">
        <f t="shared" si="9"/>
        <v/>
      </c>
    </row>
    <row r="214" spans="2:19" s="3" customFormat="1" ht="37.5" hidden="1" customHeight="1" x14ac:dyDescent="0.2">
      <c r="B214" s="37">
        <v>197</v>
      </c>
      <c r="C214" s="38" t="str">
        <f>IF('CED. GRAL POR REP. O MANTTO'!C220="","",'CED. GRAL POR REP. O MANTTO'!C220)</f>
        <v/>
      </c>
      <c r="D214" s="333" t="str">
        <f>IF('CED. GRAL POR REP. O MANTTO'!D220="","",'CED. GRAL POR REP. O MANTTO'!D220)</f>
        <v/>
      </c>
      <c r="E214" s="333"/>
      <c r="F214" s="38" t="str">
        <f>IF('CED. GRAL POR REP. O MANTTO'!E220="","",'CED. GRAL POR REP. O MANTTO'!E220)</f>
        <v/>
      </c>
      <c r="G214" s="67" t="str">
        <f>IF('CED. GRAL POR REP. O MANTTO'!F220="","",'CED. GRAL POR REP. O MANTTO'!F220)</f>
        <v/>
      </c>
      <c r="H214" s="92">
        <f>+'REPORTE MARZO IMROM'!M214</f>
        <v>0</v>
      </c>
      <c r="I214" s="39"/>
      <c r="J214" s="39"/>
      <c r="K214" s="39"/>
      <c r="L214" s="30">
        <f t="shared" si="10"/>
        <v>0</v>
      </c>
      <c r="M214" s="30">
        <f t="shared" si="11"/>
        <v>0</v>
      </c>
      <c r="N214" s="90">
        <f>+'REPORTE MARZO IMROM'!N214</f>
        <v>0</v>
      </c>
      <c r="O214" s="55"/>
      <c r="P214" s="56"/>
      <c r="Q214" s="63">
        <f>+'REPORTE MARZO IMROM'!Q214</f>
        <v>0</v>
      </c>
      <c r="R214" s="33" t="str">
        <f>IF(M214=0,"",M214/'CED. GRAL POR REP. O MANTTO'!G220)</f>
        <v/>
      </c>
      <c r="S214" s="44" t="str">
        <f t="shared" si="9"/>
        <v/>
      </c>
    </row>
    <row r="215" spans="2:19" s="3" customFormat="1" ht="37.5" hidden="1" customHeight="1" x14ac:dyDescent="0.2">
      <c r="B215" s="37">
        <v>198</v>
      </c>
      <c r="C215" s="38" t="str">
        <f>IF('CED. GRAL POR REP. O MANTTO'!C221="","",'CED. GRAL POR REP. O MANTTO'!C221)</f>
        <v/>
      </c>
      <c r="D215" s="333" t="str">
        <f>IF('CED. GRAL POR REP. O MANTTO'!D221="","",'CED. GRAL POR REP. O MANTTO'!D221)</f>
        <v/>
      </c>
      <c r="E215" s="333"/>
      <c r="F215" s="38" t="str">
        <f>IF('CED. GRAL POR REP. O MANTTO'!E221="","",'CED. GRAL POR REP. O MANTTO'!E221)</f>
        <v/>
      </c>
      <c r="G215" s="67" t="str">
        <f>IF('CED. GRAL POR REP. O MANTTO'!F221="","",'CED. GRAL POR REP. O MANTTO'!F221)</f>
        <v/>
      </c>
      <c r="H215" s="92">
        <f>+'REPORTE MARZO IMROM'!M215</f>
        <v>0</v>
      </c>
      <c r="I215" s="39"/>
      <c r="J215" s="39"/>
      <c r="K215" s="39"/>
      <c r="L215" s="30">
        <f t="shared" si="10"/>
        <v>0</v>
      </c>
      <c r="M215" s="30">
        <f t="shared" si="11"/>
        <v>0</v>
      </c>
      <c r="N215" s="90">
        <f>+'REPORTE MARZO IMROM'!N215</f>
        <v>0</v>
      </c>
      <c r="O215" s="55"/>
      <c r="P215" s="56"/>
      <c r="Q215" s="63">
        <f>+'REPORTE MARZO IMROM'!Q215</f>
        <v>0</v>
      </c>
      <c r="R215" s="33" t="str">
        <f>IF(M215=0,"",M215/'CED. GRAL POR REP. O MANTTO'!G221)</f>
        <v/>
      </c>
      <c r="S215" s="44" t="str">
        <f t="shared" si="9"/>
        <v/>
      </c>
    </row>
    <row r="216" spans="2:19" s="3" customFormat="1" ht="37.5" hidden="1" customHeight="1" x14ac:dyDescent="0.2">
      <c r="B216" s="37">
        <v>199</v>
      </c>
      <c r="C216" s="38" t="str">
        <f>IF('CED. GRAL POR REP. O MANTTO'!C222="","",'CED. GRAL POR REP. O MANTTO'!C222)</f>
        <v/>
      </c>
      <c r="D216" s="333" t="str">
        <f>IF('CED. GRAL POR REP. O MANTTO'!D222="","",'CED. GRAL POR REP. O MANTTO'!D222)</f>
        <v/>
      </c>
      <c r="E216" s="333"/>
      <c r="F216" s="38" t="str">
        <f>IF('CED. GRAL POR REP. O MANTTO'!E222="","",'CED. GRAL POR REP. O MANTTO'!E222)</f>
        <v/>
      </c>
      <c r="G216" s="67" t="str">
        <f>IF('CED. GRAL POR REP. O MANTTO'!F222="","",'CED. GRAL POR REP. O MANTTO'!F222)</f>
        <v/>
      </c>
      <c r="H216" s="92">
        <f>+'REPORTE MARZO IMROM'!M216</f>
        <v>0</v>
      </c>
      <c r="I216" s="39"/>
      <c r="J216" s="39"/>
      <c r="K216" s="39"/>
      <c r="L216" s="30">
        <f t="shared" si="10"/>
        <v>0</v>
      </c>
      <c r="M216" s="30">
        <f t="shared" si="11"/>
        <v>0</v>
      </c>
      <c r="N216" s="90">
        <f>+'REPORTE MARZO IMROM'!N216</f>
        <v>0</v>
      </c>
      <c r="O216" s="55"/>
      <c r="P216" s="56"/>
      <c r="Q216" s="63">
        <f>+'REPORTE MARZO IMROM'!Q216</f>
        <v>0</v>
      </c>
      <c r="R216" s="33" t="str">
        <f>IF(M216=0,"",M216/'CED. GRAL POR REP. O MANTTO'!G222)</f>
        <v/>
      </c>
      <c r="S216" s="44" t="str">
        <f t="shared" si="9"/>
        <v/>
      </c>
    </row>
    <row r="217" spans="2:19" s="3" customFormat="1" ht="37.5" hidden="1" customHeight="1" x14ac:dyDescent="0.2">
      <c r="B217" s="37">
        <v>200</v>
      </c>
      <c r="C217" s="38" t="str">
        <f>IF('CED. GRAL POR REP. O MANTTO'!C223="","",'CED. GRAL POR REP. O MANTTO'!C223)</f>
        <v/>
      </c>
      <c r="D217" s="333" t="str">
        <f>IF('CED. GRAL POR REP. O MANTTO'!D223="","",'CED. GRAL POR REP. O MANTTO'!D223)</f>
        <v/>
      </c>
      <c r="E217" s="333"/>
      <c r="F217" s="38" t="str">
        <f>IF('CED. GRAL POR REP. O MANTTO'!E223="","",'CED. GRAL POR REP. O MANTTO'!E223)</f>
        <v/>
      </c>
      <c r="G217" s="67" t="str">
        <f>IF('CED. GRAL POR REP. O MANTTO'!F223="","",'CED. GRAL POR REP. O MANTTO'!F223)</f>
        <v/>
      </c>
      <c r="H217" s="92">
        <f>+'REPORTE MARZO IMROM'!M217</f>
        <v>0</v>
      </c>
      <c r="I217" s="39"/>
      <c r="J217" s="39"/>
      <c r="K217" s="39"/>
      <c r="L217" s="30">
        <f t="shared" si="10"/>
        <v>0</v>
      </c>
      <c r="M217" s="30">
        <f t="shared" si="11"/>
        <v>0</v>
      </c>
      <c r="N217" s="90">
        <f>+'REPORTE MARZO IMROM'!N217</f>
        <v>0</v>
      </c>
      <c r="O217" s="55"/>
      <c r="P217" s="56"/>
      <c r="Q217" s="63">
        <f>+'REPORTE MARZO IMROM'!Q217</f>
        <v>0</v>
      </c>
      <c r="R217" s="33" t="str">
        <f>IF(M217=0,"",M217/'CED. GRAL POR REP. O MANTTO'!G223)</f>
        <v/>
      </c>
      <c r="S217" s="44" t="str">
        <f t="shared" si="9"/>
        <v/>
      </c>
    </row>
    <row r="218" spans="2:19" s="3" customFormat="1" ht="37.5" hidden="1" customHeight="1" x14ac:dyDescent="0.2">
      <c r="B218" s="37">
        <v>201</v>
      </c>
      <c r="C218" s="38" t="str">
        <f>IF('CED. GRAL POR REP. O MANTTO'!C224="","",'CED. GRAL POR REP. O MANTTO'!C224)</f>
        <v/>
      </c>
      <c r="D218" s="333" t="str">
        <f>IF('CED. GRAL POR REP. O MANTTO'!D224="","",'CED. GRAL POR REP. O MANTTO'!D224)</f>
        <v/>
      </c>
      <c r="E218" s="333"/>
      <c r="F218" s="38" t="str">
        <f>IF('CED. GRAL POR REP. O MANTTO'!E224="","",'CED. GRAL POR REP. O MANTTO'!E224)</f>
        <v/>
      </c>
      <c r="G218" s="67" t="str">
        <f>IF('CED. GRAL POR REP. O MANTTO'!F224="","",'CED. GRAL POR REP. O MANTTO'!F224)</f>
        <v/>
      </c>
      <c r="H218" s="92">
        <f>+'REPORTE MARZO IMROM'!M218</f>
        <v>0</v>
      </c>
      <c r="I218" s="39"/>
      <c r="J218" s="39"/>
      <c r="K218" s="39"/>
      <c r="L218" s="30">
        <f t="shared" si="10"/>
        <v>0</v>
      </c>
      <c r="M218" s="30">
        <f t="shared" si="11"/>
        <v>0</v>
      </c>
      <c r="N218" s="90">
        <f>+'REPORTE MARZO IMROM'!N218</f>
        <v>0</v>
      </c>
      <c r="O218" s="55"/>
      <c r="P218" s="56"/>
      <c r="Q218" s="63">
        <f>+'REPORTE MARZO IMROM'!Q218</f>
        <v>0</v>
      </c>
      <c r="R218" s="33" t="str">
        <f>IF(M218=0,"",M218/'CED. GRAL POR REP. O MANTTO'!G224)</f>
        <v/>
      </c>
      <c r="S218" s="44" t="str">
        <f t="shared" si="9"/>
        <v/>
      </c>
    </row>
    <row r="219" spans="2:19" s="3" customFormat="1" ht="37.5" hidden="1" customHeight="1" x14ac:dyDescent="0.2">
      <c r="B219" s="37">
        <v>202</v>
      </c>
      <c r="C219" s="38" t="str">
        <f>IF('CED. GRAL POR REP. O MANTTO'!C225="","",'CED. GRAL POR REP. O MANTTO'!C225)</f>
        <v/>
      </c>
      <c r="D219" s="333" t="str">
        <f>IF('CED. GRAL POR REP. O MANTTO'!D225="","",'CED. GRAL POR REP. O MANTTO'!D225)</f>
        <v/>
      </c>
      <c r="E219" s="333"/>
      <c r="F219" s="38" t="str">
        <f>IF('CED. GRAL POR REP. O MANTTO'!E225="","",'CED. GRAL POR REP. O MANTTO'!E225)</f>
        <v/>
      </c>
      <c r="G219" s="67" t="str">
        <f>IF('CED. GRAL POR REP. O MANTTO'!F225="","",'CED. GRAL POR REP. O MANTTO'!F225)</f>
        <v/>
      </c>
      <c r="H219" s="92">
        <f>+'REPORTE MARZO IMROM'!M219</f>
        <v>0</v>
      </c>
      <c r="I219" s="39"/>
      <c r="J219" s="39"/>
      <c r="K219" s="39"/>
      <c r="L219" s="30">
        <f t="shared" si="10"/>
        <v>0</v>
      </c>
      <c r="M219" s="30">
        <f t="shared" si="11"/>
        <v>0</v>
      </c>
      <c r="N219" s="90">
        <f>+'REPORTE MARZO IMROM'!N219</f>
        <v>0</v>
      </c>
      <c r="O219" s="55"/>
      <c r="P219" s="56"/>
      <c r="Q219" s="63">
        <f>+'REPORTE MARZO IMROM'!Q219</f>
        <v>0</v>
      </c>
      <c r="R219" s="33" t="str">
        <f>IF(M219=0,"",M219/'CED. GRAL POR REP. O MANTTO'!G225)</f>
        <v/>
      </c>
      <c r="S219" s="44" t="str">
        <f t="shared" si="9"/>
        <v/>
      </c>
    </row>
    <row r="220" spans="2:19" s="3" customFormat="1" ht="37.5" hidden="1" customHeight="1" x14ac:dyDescent="0.2">
      <c r="B220" s="37">
        <v>203</v>
      </c>
      <c r="C220" s="38" t="str">
        <f>IF('CED. GRAL POR REP. O MANTTO'!C226="","",'CED. GRAL POR REP. O MANTTO'!C226)</f>
        <v/>
      </c>
      <c r="D220" s="333" t="str">
        <f>IF('CED. GRAL POR REP. O MANTTO'!D226="","",'CED. GRAL POR REP. O MANTTO'!D226)</f>
        <v/>
      </c>
      <c r="E220" s="333"/>
      <c r="F220" s="38" t="str">
        <f>IF('CED. GRAL POR REP. O MANTTO'!E226="","",'CED. GRAL POR REP. O MANTTO'!E226)</f>
        <v/>
      </c>
      <c r="G220" s="67" t="str">
        <f>IF('CED. GRAL POR REP. O MANTTO'!F226="","",'CED. GRAL POR REP. O MANTTO'!F226)</f>
        <v/>
      </c>
      <c r="H220" s="92">
        <f>+'REPORTE MARZO IMROM'!M220</f>
        <v>0</v>
      </c>
      <c r="I220" s="39"/>
      <c r="J220" s="39"/>
      <c r="K220" s="39"/>
      <c r="L220" s="30">
        <f t="shared" si="10"/>
        <v>0</v>
      </c>
      <c r="M220" s="30">
        <f t="shared" si="11"/>
        <v>0</v>
      </c>
      <c r="N220" s="90">
        <f>+'REPORTE MARZO IMROM'!N220</f>
        <v>0</v>
      </c>
      <c r="O220" s="55"/>
      <c r="P220" s="56"/>
      <c r="Q220" s="63">
        <f>+'REPORTE MARZO IMROM'!Q220</f>
        <v>0</v>
      </c>
      <c r="R220" s="33" t="str">
        <f>IF(M220=0,"",M220/'CED. GRAL POR REP. O MANTTO'!G226)</f>
        <v/>
      </c>
      <c r="S220" s="44" t="str">
        <f t="shared" si="9"/>
        <v/>
      </c>
    </row>
    <row r="221" spans="2:19" s="3" customFormat="1" ht="37.5" hidden="1" customHeight="1" x14ac:dyDescent="0.2">
      <c r="B221" s="37">
        <v>204</v>
      </c>
      <c r="C221" s="38" t="str">
        <f>IF('CED. GRAL POR REP. O MANTTO'!C227="","",'CED. GRAL POR REP. O MANTTO'!C227)</f>
        <v/>
      </c>
      <c r="D221" s="333" t="str">
        <f>IF('CED. GRAL POR REP. O MANTTO'!D227="","",'CED. GRAL POR REP. O MANTTO'!D227)</f>
        <v/>
      </c>
      <c r="E221" s="333"/>
      <c r="F221" s="38" t="str">
        <f>IF('CED. GRAL POR REP. O MANTTO'!E227="","",'CED. GRAL POR REP. O MANTTO'!E227)</f>
        <v/>
      </c>
      <c r="G221" s="67" t="str">
        <f>IF('CED. GRAL POR REP. O MANTTO'!F227="","",'CED. GRAL POR REP. O MANTTO'!F227)</f>
        <v/>
      </c>
      <c r="H221" s="92">
        <f>+'REPORTE MARZO IMROM'!M221</f>
        <v>0</v>
      </c>
      <c r="I221" s="39"/>
      <c r="J221" s="39"/>
      <c r="K221" s="39"/>
      <c r="L221" s="30">
        <f t="shared" si="10"/>
        <v>0</v>
      </c>
      <c r="M221" s="30">
        <f t="shared" si="11"/>
        <v>0</v>
      </c>
      <c r="N221" s="90">
        <f>+'REPORTE MARZO IMROM'!N221</f>
        <v>0</v>
      </c>
      <c r="O221" s="55"/>
      <c r="P221" s="56"/>
      <c r="Q221" s="63">
        <f>+'REPORTE MARZO IMROM'!Q221</f>
        <v>0</v>
      </c>
      <c r="R221" s="33" t="str">
        <f>IF(M221=0,"",M221/'CED. GRAL POR REP. O MANTTO'!G227)</f>
        <v/>
      </c>
      <c r="S221" s="44" t="str">
        <f t="shared" si="9"/>
        <v/>
      </c>
    </row>
    <row r="222" spans="2:19" s="3" customFormat="1" ht="37.5" hidden="1" customHeight="1" x14ac:dyDescent="0.2">
      <c r="B222" s="37">
        <v>205</v>
      </c>
      <c r="C222" s="38" t="str">
        <f>IF('CED. GRAL POR REP. O MANTTO'!C228="","",'CED. GRAL POR REP. O MANTTO'!C228)</f>
        <v/>
      </c>
      <c r="D222" s="333" t="str">
        <f>IF('CED. GRAL POR REP. O MANTTO'!D228="","",'CED. GRAL POR REP. O MANTTO'!D228)</f>
        <v/>
      </c>
      <c r="E222" s="333"/>
      <c r="F222" s="38" t="str">
        <f>IF('CED. GRAL POR REP. O MANTTO'!E228="","",'CED. GRAL POR REP. O MANTTO'!E228)</f>
        <v/>
      </c>
      <c r="G222" s="67" t="str">
        <f>IF('CED. GRAL POR REP. O MANTTO'!F228="","",'CED. GRAL POR REP. O MANTTO'!F228)</f>
        <v/>
      </c>
      <c r="H222" s="92">
        <f>+'REPORTE MARZO IMROM'!M222</f>
        <v>0</v>
      </c>
      <c r="I222" s="39"/>
      <c r="J222" s="39"/>
      <c r="K222" s="39"/>
      <c r="L222" s="30">
        <f t="shared" si="10"/>
        <v>0</v>
      </c>
      <c r="M222" s="30">
        <f t="shared" si="11"/>
        <v>0</v>
      </c>
      <c r="N222" s="90">
        <f>+'REPORTE MARZO IMROM'!N222</f>
        <v>0</v>
      </c>
      <c r="O222" s="55"/>
      <c r="P222" s="56"/>
      <c r="Q222" s="63">
        <f>+'REPORTE MARZO IMROM'!Q222</f>
        <v>0</v>
      </c>
      <c r="R222" s="33" t="str">
        <f>IF(M222=0,"",M222/'CED. GRAL POR REP. O MANTTO'!G228)</f>
        <v/>
      </c>
      <c r="S222" s="44" t="str">
        <f t="shared" si="9"/>
        <v/>
      </c>
    </row>
    <row r="223" spans="2:19" s="3" customFormat="1" ht="37.5" hidden="1" customHeight="1" x14ac:dyDescent="0.2">
      <c r="B223" s="37">
        <v>206</v>
      </c>
      <c r="C223" s="38" t="str">
        <f>IF('CED. GRAL POR REP. O MANTTO'!C229="","",'CED. GRAL POR REP. O MANTTO'!C229)</f>
        <v/>
      </c>
      <c r="D223" s="333" t="str">
        <f>IF('CED. GRAL POR REP. O MANTTO'!D229="","",'CED. GRAL POR REP. O MANTTO'!D229)</f>
        <v/>
      </c>
      <c r="E223" s="333"/>
      <c r="F223" s="38" t="str">
        <f>IF('CED. GRAL POR REP. O MANTTO'!E229="","",'CED. GRAL POR REP. O MANTTO'!E229)</f>
        <v/>
      </c>
      <c r="G223" s="67" t="str">
        <f>IF('CED. GRAL POR REP. O MANTTO'!F229="","",'CED. GRAL POR REP. O MANTTO'!F229)</f>
        <v/>
      </c>
      <c r="H223" s="92">
        <f>+'REPORTE MARZO IMROM'!M223</f>
        <v>0</v>
      </c>
      <c r="I223" s="39"/>
      <c r="J223" s="39"/>
      <c r="K223" s="39"/>
      <c r="L223" s="30">
        <f t="shared" si="10"/>
        <v>0</v>
      </c>
      <c r="M223" s="30">
        <f t="shared" si="11"/>
        <v>0</v>
      </c>
      <c r="N223" s="90">
        <f>+'REPORTE MARZO IMROM'!N223</f>
        <v>0</v>
      </c>
      <c r="O223" s="55"/>
      <c r="P223" s="56"/>
      <c r="Q223" s="63">
        <f>+'REPORTE MARZO IMROM'!Q223</f>
        <v>0</v>
      </c>
      <c r="R223" s="33" t="str">
        <f>IF(M223=0,"",M223/'CED. GRAL POR REP. O MANTTO'!G229)</f>
        <v/>
      </c>
      <c r="S223" s="44" t="str">
        <f t="shared" si="9"/>
        <v/>
      </c>
    </row>
    <row r="224" spans="2:19" s="3" customFormat="1" ht="37.5" hidden="1" customHeight="1" x14ac:dyDescent="0.2">
      <c r="B224" s="37">
        <v>207</v>
      </c>
      <c r="C224" s="38" t="str">
        <f>IF('CED. GRAL POR REP. O MANTTO'!C230="","",'CED. GRAL POR REP. O MANTTO'!C230)</f>
        <v/>
      </c>
      <c r="D224" s="333" t="str">
        <f>IF('CED. GRAL POR REP. O MANTTO'!D230="","",'CED. GRAL POR REP. O MANTTO'!D230)</f>
        <v/>
      </c>
      <c r="E224" s="333"/>
      <c r="F224" s="38" t="str">
        <f>IF('CED. GRAL POR REP. O MANTTO'!E230="","",'CED. GRAL POR REP. O MANTTO'!E230)</f>
        <v/>
      </c>
      <c r="G224" s="67" t="str">
        <f>IF('CED. GRAL POR REP. O MANTTO'!F230="","",'CED. GRAL POR REP. O MANTTO'!F230)</f>
        <v/>
      </c>
      <c r="H224" s="92">
        <f>+'REPORTE MARZO IMROM'!M224</f>
        <v>0</v>
      </c>
      <c r="I224" s="39"/>
      <c r="J224" s="39"/>
      <c r="K224" s="39"/>
      <c r="L224" s="30">
        <f t="shared" si="10"/>
        <v>0</v>
      </c>
      <c r="M224" s="30">
        <f t="shared" si="11"/>
        <v>0</v>
      </c>
      <c r="N224" s="90">
        <f>+'REPORTE MARZO IMROM'!N224</f>
        <v>0</v>
      </c>
      <c r="O224" s="55"/>
      <c r="P224" s="56"/>
      <c r="Q224" s="63">
        <f>+'REPORTE MARZO IMROM'!Q224</f>
        <v>0</v>
      </c>
      <c r="R224" s="33" t="str">
        <f>IF(M224=0,"",M224/'CED. GRAL POR REP. O MANTTO'!G230)</f>
        <v/>
      </c>
      <c r="S224" s="44" t="str">
        <f t="shared" si="9"/>
        <v/>
      </c>
    </row>
    <row r="225" spans="2:19" s="3" customFormat="1" ht="37.5" hidden="1" customHeight="1" x14ac:dyDescent="0.2">
      <c r="B225" s="37">
        <v>208</v>
      </c>
      <c r="C225" s="38" t="str">
        <f>IF('CED. GRAL POR REP. O MANTTO'!C231="","",'CED. GRAL POR REP. O MANTTO'!C231)</f>
        <v/>
      </c>
      <c r="D225" s="333" t="str">
        <f>IF('CED. GRAL POR REP. O MANTTO'!D231="","",'CED. GRAL POR REP. O MANTTO'!D231)</f>
        <v/>
      </c>
      <c r="E225" s="333"/>
      <c r="F225" s="38" t="str">
        <f>IF('CED. GRAL POR REP. O MANTTO'!E231="","",'CED. GRAL POR REP. O MANTTO'!E231)</f>
        <v/>
      </c>
      <c r="G225" s="67" t="str">
        <f>IF('CED. GRAL POR REP. O MANTTO'!F231="","",'CED. GRAL POR REP. O MANTTO'!F231)</f>
        <v/>
      </c>
      <c r="H225" s="92">
        <f>+'REPORTE MARZO IMROM'!M225</f>
        <v>0</v>
      </c>
      <c r="I225" s="39"/>
      <c r="J225" s="39"/>
      <c r="K225" s="39"/>
      <c r="L225" s="30">
        <f t="shared" si="10"/>
        <v>0</v>
      </c>
      <c r="M225" s="30">
        <f t="shared" si="11"/>
        <v>0</v>
      </c>
      <c r="N225" s="90">
        <f>+'REPORTE MARZO IMROM'!N225</f>
        <v>0</v>
      </c>
      <c r="O225" s="55"/>
      <c r="P225" s="56"/>
      <c r="Q225" s="63">
        <f>+'REPORTE MARZO IMROM'!Q225</f>
        <v>0</v>
      </c>
      <c r="R225" s="33" t="str">
        <f>IF(M225=0,"",M225/'CED. GRAL POR REP. O MANTTO'!G231)</f>
        <v/>
      </c>
      <c r="S225" s="44" t="str">
        <f t="shared" si="9"/>
        <v/>
      </c>
    </row>
    <row r="226" spans="2:19" s="3" customFormat="1" ht="37.5" hidden="1" customHeight="1" x14ac:dyDescent="0.2">
      <c r="B226" s="37">
        <v>209</v>
      </c>
      <c r="C226" s="38" t="str">
        <f>IF('CED. GRAL POR REP. O MANTTO'!C232="","",'CED. GRAL POR REP. O MANTTO'!C232)</f>
        <v/>
      </c>
      <c r="D226" s="333" t="str">
        <f>IF('CED. GRAL POR REP. O MANTTO'!D232="","",'CED. GRAL POR REP. O MANTTO'!D232)</f>
        <v/>
      </c>
      <c r="E226" s="333"/>
      <c r="F226" s="38" t="str">
        <f>IF('CED. GRAL POR REP. O MANTTO'!E232="","",'CED. GRAL POR REP. O MANTTO'!E232)</f>
        <v/>
      </c>
      <c r="G226" s="67" t="str">
        <f>IF('CED. GRAL POR REP. O MANTTO'!F232="","",'CED. GRAL POR REP. O MANTTO'!F232)</f>
        <v/>
      </c>
      <c r="H226" s="92">
        <f>+'REPORTE MARZO IMROM'!M226</f>
        <v>0</v>
      </c>
      <c r="I226" s="39"/>
      <c r="J226" s="39"/>
      <c r="K226" s="39"/>
      <c r="L226" s="30">
        <f t="shared" si="10"/>
        <v>0</v>
      </c>
      <c r="M226" s="30">
        <f t="shared" si="11"/>
        <v>0</v>
      </c>
      <c r="N226" s="90">
        <f>+'REPORTE MARZO IMROM'!N226</f>
        <v>0</v>
      </c>
      <c r="O226" s="55"/>
      <c r="P226" s="56"/>
      <c r="Q226" s="63">
        <f>+'REPORTE MARZO IMROM'!Q226</f>
        <v>0</v>
      </c>
      <c r="R226" s="33" t="str">
        <f>IF(M226=0,"",M226/'CED. GRAL POR REP. O MANTTO'!G232)</f>
        <v/>
      </c>
      <c r="S226" s="44" t="str">
        <f t="shared" si="9"/>
        <v/>
      </c>
    </row>
    <row r="227" spans="2:19" s="3" customFormat="1" ht="37.5" hidden="1" customHeight="1" x14ac:dyDescent="0.2">
      <c r="B227" s="37">
        <v>210</v>
      </c>
      <c r="C227" s="38" t="str">
        <f>IF('CED. GRAL POR REP. O MANTTO'!C233="","",'CED. GRAL POR REP. O MANTTO'!C233)</f>
        <v/>
      </c>
      <c r="D227" s="333" t="str">
        <f>IF('CED. GRAL POR REP. O MANTTO'!D233="","",'CED. GRAL POR REP. O MANTTO'!D233)</f>
        <v/>
      </c>
      <c r="E227" s="333"/>
      <c r="F227" s="38" t="str">
        <f>IF('CED. GRAL POR REP. O MANTTO'!E233="","",'CED. GRAL POR REP. O MANTTO'!E233)</f>
        <v/>
      </c>
      <c r="G227" s="67" t="str">
        <f>IF('CED. GRAL POR REP. O MANTTO'!F233="","",'CED. GRAL POR REP. O MANTTO'!F233)</f>
        <v/>
      </c>
      <c r="H227" s="92">
        <f>+'REPORTE MARZO IMROM'!M227</f>
        <v>0</v>
      </c>
      <c r="I227" s="39"/>
      <c r="J227" s="39"/>
      <c r="K227" s="39"/>
      <c r="L227" s="30">
        <f t="shared" si="10"/>
        <v>0</v>
      </c>
      <c r="M227" s="30">
        <f t="shared" si="11"/>
        <v>0</v>
      </c>
      <c r="N227" s="90">
        <f>+'REPORTE MARZO IMROM'!N227</f>
        <v>0</v>
      </c>
      <c r="O227" s="55"/>
      <c r="P227" s="56"/>
      <c r="Q227" s="63">
        <f>+'REPORTE MARZO IMROM'!Q227</f>
        <v>0</v>
      </c>
      <c r="R227" s="33" t="str">
        <f>IF(M227=0,"",M227/'CED. GRAL POR REP. O MANTTO'!G233)</f>
        <v/>
      </c>
      <c r="S227" s="44" t="str">
        <f t="shared" si="9"/>
        <v/>
      </c>
    </row>
    <row r="228" spans="2:19" s="3" customFormat="1" ht="37.5" hidden="1" customHeight="1" x14ac:dyDescent="0.2">
      <c r="B228" s="37">
        <v>211</v>
      </c>
      <c r="C228" s="38" t="str">
        <f>IF('CED. GRAL POR REP. O MANTTO'!C234="","",'CED. GRAL POR REP. O MANTTO'!C234)</f>
        <v/>
      </c>
      <c r="D228" s="333" t="str">
        <f>IF('CED. GRAL POR REP. O MANTTO'!D234="","",'CED. GRAL POR REP. O MANTTO'!D234)</f>
        <v/>
      </c>
      <c r="E228" s="333"/>
      <c r="F228" s="38" t="str">
        <f>IF('CED. GRAL POR REP. O MANTTO'!E234="","",'CED. GRAL POR REP. O MANTTO'!E234)</f>
        <v/>
      </c>
      <c r="G228" s="67" t="str">
        <f>IF('CED. GRAL POR REP. O MANTTO'!F234="","",'CED. GRAL POR REP. O MANTTO'!F234)</f>
        <v/>
      </c>
      <c r="H228" s="92">
        <f>+'REPORTE MARZO IMROM'!M228</f>
        <v>0</v>
      </c>
      <c r="I228" s="39"/>
      <c r="J228" s="39"/>
      <c r="K228" s="39"/>
      <c r="L228" s="30">
        <f t="shared" si="10"/>
        <v>0</v>
      </c>
      <c r="M228" s="30">
        <f t="shared" si="11"/>
        <v>0</v>
      </c>
      <c r="N228" s="90">
        <f>+'REPORTE MARZO IMROM'!N228</f>
        <v>0</v>
      </c>
      <c r="O228" s="55"/>
      <c r="P228" s="56"/>
      <c r="Q228" s="63">
        <f>+'REPORTE MARZO IMROM'!Q228</f>
        <v>0</v>
      </c>
      <c r="R228" s="33" t="str">
        <f>IF(M228=0,"",M228/'CED. GRAL POR REP. O MANTTO'!G234)</f>
        <v/>
      </c>
      <c r="S228" s="44" t="str">
        <f t="shared" si="9"/>
        <v/>
      </c>
    </row>
    <row r="229" spans="2:19" s="3" customFormat="1" ht="37.5" hidden="1" customHeight="1" x14ac:dyDescent="0.2">
      <c r="B229" s="37">
        <v>212</v>
      </c>
      <c r="C229" s="38" t="str">
        <f>IF('CED. GRAL POR REP. O MANTTO'!C235="","",'CED. GRAL POR REP. O MANTTO'!C235)</f>
        <v/>
      </c>
      <c r="D229" s="333" t="str">
        <f>IF('CED. GRAL POR REP. O MANTTO'!D235="","",'CED. GRAL POR REP. O MANTTO'!D235)</f>
        <v/>
      </c>
      <c r="E229" s="333"/>
      <c r="F229" s="38" t="str">
        <f>IF('CED. GRAL POR REP. O MANTTO'!E235="","",'CED. GRAL POR REP. O MANTTO'!E235)</f>
        <v/>
      </c>
      <c r="G229" s="67" t="str">
        <f>IF('CED. GRAL POR REP. O MANTTO'!F235="","",'CED. GRAL POR REP. O MANTTO'!F235)</f>
        <v/>
      </c>
      <c r="H229" s="92">
        <f>+'REPORTE MARZO IMROM'!M229</f>
        <v>0</v>
      </c>
      <c r="I229" s="39"/>
      <c r="J229" s="39"/>
      <c r="K229" s="39"/>
      <c r="L229" s="30">
        <f t="shared" si="10"/>
        <v>0</v>
      </c>
      <c r="M229" s="30">
        <f t="shared" si="11"/>
        <v>0</v>
      </c>
      <c r="N229" s="90">
        <f>+'REPORTE MARZO IMROM'!N229</f>
        <v>0</v>
      </c>
      <c r="O229" s="55"/>
      <c r="P229" s="56"/>
      <c r="Q229" s="63">
        <f>+'REPORTE MARZO IMROM'!Q229</f>
        <v>0</v>
      </c>
      <c r="R229" s="33" t="str">
        <f>IF(M229=0,"",M229/'CED. GRAL POR REP. O MANTTO'!G235)</f>
        <v/>
      </c>
      <c r="S229" s="44" t="str">
        <f t="shared" si="9"/>
        <v/>
      </c>
    </row>
    <row r="230" spans="2:19" s="3" customFormat="1" ht="37.5" hidden="1" customHeight="1" x14ac:dyDescent="0.2">
      <c r="B230" s="37">
        <v>213</v>
      </c>
      <c r="C230" s="38" t="str">
        <f>IF('CED. GRAL POR REP. O MANTTO'!C236="","",'CED. GRAL POR REP. O MANTTO'!C236)</f>
        <v/>
      </c>
      <c r="D230" s="333" t="str">
        <f>IF('CED. GRAL POR REP. O MANTTO'!D236="","",'CED. GRAL POR REP. O MANTTO'!D236)</f>
        <v/>
      </c>
      <c r="E230" s="333"/>
      <c r="F230" s="38" t="str">
        <f>IF('CED. GRAL POR REP. O MANTTO'!E236="","",'CED. GRAL POR REP. O MANTTO'!E236)</f>
        <v/>
      </c>
      <c r="G230" s="67" t="str">
        <f>IF('CED. GRAL POR REP. O MANTTO'!F236="","",'CED. GRAL POR REP. O MANTTO'!F236)</f>
        <v/>
      </c>
      <c r="H230" s="92">
        <f>+'REPORTE MARZO IMROM'!M230</f>
        <v>0</v>
      </c>
      <c r="I230" s="39"/>
      <c r="J230" s="39"/>
      <c r="K230" s="39"/>
      <c r="L230" s="30">
        <f t="shared" si="10"/>
        <v>0</v>
      </c>
      <c r="M230" s="30">
        <f t="shared" si="11"/>
        <v>0</v>
      </c>
      <c r="N230" s="90">
        <f>+'REPORTE MARZO IMROM'!N230</f>
        <v>0</v>
      </c>
      <c r="O230" s="55"/>
      <c r="P230" s="56"/>
      <c r="Q230" s="63">
        <f>+'REPORTE MARZO IMROM'!Q230</f>
        <v>0</v>
      </c>
      <c r="R230" s="33" t="str">
        <f>IF(M230=0,"",M230/'CED. GRAL POR REP. O MANTTO'!G236)</f>
        <v/>
      </c>
      <c r="S230" s="44" t="str">
        <f t="shared" si="9"/>
        <v/>
      </c>
    </row>
    <row r="231" spans="2:19" s="3" customFormat="1" ht="37.5" hidden="1" customHeight="1" x14ac:dyDescent="0.2">
      <c r="B231" s="37">
        <v>214</v>
      </c>
      <c r="C231" s="38" t="str">
        <f>IF('CED. GRAL POR REP. O MANTTO'!C237="","",'CED. GRAL POR REP. O MANTTO'!C237)</f>
        <v/>
      </c>
      <c r="D231" s="333" t="str">
        <f>IF('CED. GRAL POR REP. O MANTTO'!D237="","",'CED. GRAL POR REP. O MANTTO'!D237)</f>
        <v/>
      </c>
      <c r="E231" s="333"/>
      <c r="F231" s="38" t="str">
        <f>IF('CED. GRAL POR REP. O MANTTO'!E237="","",'CED. GRAL POR REP. O MANTTO'!E237)</f>
        <v/>
      </c>
      <c r="G231" s="67" t="str">
        <f>IF('CED. GRAL POR REP. O MANTTO'!F237="","",'CED. GRAL POR REP. O MANTTO'!F237)</f>
        <v/>
      </c>
      <c r="H231" s="92">
        <f>+'REPORTE MARZO IMROM'!M231</f>
        <v>0</v>
      </c>
      <c r="I231" s="39"/>
      <c r="J231" s="39"/>
      <c r="K231" s="39"/>
      <c r="L231" s="30">
        <f t="shared" si="10"/>
        <v>0</v>
      </c>
      <c r="M231" s="30">
        <f t="shared" si="11"/>
        <v>0</v>
      </c>
      <c r="N231" s="90">
        <f>+'REPORTE MARZO IMROM'!N231</f>
        <v>0</v>
      </c>
      <c r="O231" s="55"/>
      <c r="P231" s="56"/>
      <c r="Q231" s="63">
        <f>+'REPORTE MARZO IMROM'!Q231</f>
        <v>0</v>
      </c>
      <c r="R231" s="33" t="str">
        <f>IF(M231=0,"",M231/'CED. GRAL POR REP. O MANTTO'!G237)</f>
        <v/>
      </c>
      <c r="S231" s="44" t="str">
        <f t="shared" si="9"/>
        <v/>
      </c>
    </row>
    <row r="232" spans="2:19" s="3" customFormat="1" ht="37.5" hidden="1" customHeight="1" x14ac:dyDescent="0.2">
      <c r="B232" s="37">
        <v>215</v>
      </c>
      <c r="C232" s="38" t="str">
        <f>IF('CED. GRAL POR REP. O MANTTO'!C238="","",'CED. GRAL POR REP. O MANTTO'!C238)</f>
        <v/>
      </c>
      <c r="D232" s="333" t="str">
        <f>IF('CED. GRAL POR REP. O MANTTO'!D238="","",'CED. GRAL POR REP. O MANTTO'!D238)</f>
        <v/>
      </c>
      <c r="E232" s="333"/>
      <c r="F232" s="38" t="str">
        <f>IF('CED. GRAL POR REP. O MANTTO'!E238="","",'CED. GRAL POR REP. O MANTTO'!E238)</f>
        <v/>
      </c>
      <c r="G232" s="67" t="str">
        <f>IF('CED. GRAL POR REP. O MANTTO'!F238="","",'CED. GRAL POR REP. O MANTTO'!F238)</f>
        <v/>
      </c>
      <c r="H232" s="92">
        <f>+'REPORTE MARZO IMROM'!M232</f>
        <v>0</v>
      </c>
      <c r="I232" s="39"/>
      <c r="J232" s="39"/>
      <c r="K232" s="39"/>
      <c r="L232" s="30">
        <f t="shared" si="10"/>
        <v>0</v>
      </c>
      <c r="M232" s="30">
        <f t="shared" si="11"/>
        <v>0</v>
      </c>
      <c r="N232" s="90">
        <f>+'REPORTE MARZO IMROM'!N232</f>
        <v>0</v>
      </c>
      <c r="O232" s="55"/>
      <c r="P232" s="56"/>
      <c r="Q232" s="63">
        <f>+'REPORTE MARZO IMROM'!Q232</f>
        <v>0</v>
      </c>
      <c r="R232" s="33" t="str">
        <f>IF(M232=0,"",M232/'CED. GRAL POR REP. O MANTTO'!G238)</f>
        <v/>
      </c>
      <c r="S232" s="44" t="str">
        <f t="shared" si="9"/>
        <v/>
      </c>
    </row>
    <row r="233" spans="2:19" s="3" customFormat="1" ht="37.5" hidden="1" customHeight="1" x14ac:dyDescent="0.2">
      <c r="B233" s="37">
        <v>216</v>
      </c>
      <c r="C233" s="38" t="str">
        <f>IF('CED. GRAL POR REP. O MANTTO'!C239="","",'CED. GRAL POR REP. O MANTTO'!C239)</f>
        <v/>
      </c>
      <c r="D233" s="333" t="str">
        <f>IF('CED. GRAL POR REP. O MANTTO'!D239="","",'CED. GRAL POR REP. O MANTTO'!D239)</f>
        <v/>
      </c>
      <c r="E233" s="333"/>
      <c r="F233" s="38" t="str">
        <f>IF('CED. GRAL POR REP. O MANTTO'!E239="","",'CED. GRAL POR REP. O MANTTO'!E239)</f>
        <v/>
      </c>
      <c r="G233" s="67" t="str">
        <f>IF('CED. GRAL POR REP. O MANTTO'!F239="","",'CED. GRAL POR REP. O MANTTO'!F239)</f>
        <v/>
      </c>
      <c r="H233" s="92">
        <f>+'REPORTE MARZO IMROM'!M233</f>
        <v>0</v>
      </c>
      <c r="I233" s="39"/>
      <c r="J233" s="39"/>
      <c r="K233" s="39"/>
      <c r="L233" s="30">
        <f t="shared" si="10"/>
        <v>0</v>
      </c>
      <c r="M233" s="30">
        <f t="shared" si="11"/>
        <v>0</v>
      </c>
      <c r="N233" s="90">
        <f>+'REPORTE MARZO IMROM'!N233</f>
        <v>0</v>
      </c>
      <c r="O233" s="55"/>
      <c r="P233" s="56"/>
      <c r="Q233" s="63">
        <f>+'REPORTE MARZO IMROM'!Q233</f>
        <v>0</v>
      </c>
      <c r="R233" s="33" t="str">
        <f>IF(M233=0,"",M233/'CED. GRAL POR REP. O MANTTO'!G239)</f>
        <v/>
      </c>
      <c r="S233" s="44" t="str">
        <f t="shared" si="9"/>
        <v/>
      </c>
    </row>
    <row r="234" spans="2:19" s="3" customFormat="1" ht="37.5" hidden="1" customHeight="1" x14ac:dyDescent="0.2">
      <c r="B234" s="37">
        <v>217</v>
      </c>
      <c r="C234" s="38" t="str">
        <f>IF('CED. GRAL POR REP. O MANTTO'!C240="","",'CED. GRAL POR REP. O MANTTO'!C240)</f>
        <v/>
      </c>
      <c r="D234" s="333" t="str">
        <f>IF('CED. GRAL POR REP. O MANTTO'!D240="","",'CED. GRAL POR REP. O MANTTO'!D240)</f>
        <v/>
      </c>
      <c r="E234" s="333"/>
      <c r="F234" s="38" t="str">
        <f>IF('CED. GRAL POR REP. O MANTTO'!E240="","",'CED. GRAL POR REP. O MANTTO'!E240)</f>
        <v/>
      </c>
      <c r="G234" s="67" t="str">
        <f>IF('CED. GRAL POR REP. O MANTTO'!F240="","",'CED. GRAL POR REP. O MANTTO'!F240)</f>
        <v/>
      </c>
      <c r="H234" s="92">
        <f>+'REPORTE MARZO IMROM'!M234</f>
        <v>0</v>
      </c>
      <c r="I234" s="39"/>
      <c r="J234" s="39"/>
      <c r="K234" s="39"/>
      <c r="L234" s="30">
        <f t="shared" si="10"/>
        <v>0</v>
      </c>
      <c r="M234" s="30">
        <f t="shared" si="11"/>
        <v>0</v>
      </c>
      <c r="N234" s="90">
        <f>+'REPORTE MARZO IMROM'!N234</f>
        <v>0</v>
      </c>
      <c r="O234" s="55"/>
      <c r="P234" s="56"/>
      <c r="Q234" s="63">
        <f>+'REPORTE MARZO IMROM'!Q234</f>
        <v>0</v>
      </c>
      <c r="R234" s="33" t="str">
        <f>IF(M234=0,"",M234/'CED. GRAL POR REP. O MANTTO'!G240)</f>
        <v/>
      </c>
      <c r="S234" s="44" t="str">
        <f t="shared" si="9"/>
        <v/>
      </c>
    </row>
    <row r="235" spans="2:19" s="3" customFormat="1" ht="37.5" hidden="1" customHeight="1" x14ac:dyDescent="0.2">
      <c r="B235" s="37">
        <v>218</v>
      </c>
      <c r="C235" s="38" t="str">
        <f>IF('CED. GRAL POR REP. O MANTTO'!C241="","",'CED. GRAL POR REP. O MANTTO'!C241)</f>
        <v/>
      </c>
      <c r="D235" s="333" t="str">
        <f>IF('CED. GRAL POR REP. O MANTTO'!D241="","",'CED. GRAL POR REP. O MANTTO'!D241)</f>
        <v/>
      </c>
      <c r="E235" s="333"/>
      <c r="F235" s="38" t="str">
        <f>IF('CED. GRAL POR REP. O MANTTO'!E241="","",'CED. GRAL POR REP. O MANTTO'!E241)</f>
        <v/>
      </c>
      <c r="G235" s="67" t="str">
        <f>IF('CED. GRAL POR REP. O MANTTO'!F241="","",'CED. GRAL POR REP. O MANTTO'!F241)</f>
        <v/>
      </c>
      <c r="H235" s="92">
        <f>+'REPORTE MARZO IMROM'!M235</f>
        <v>0</v>
      </c>
      <c r="I235" s="39"/>
      <c r="J235" s="39"/>
      <c r="K235" s="39"/>
      <c r="L235" s="30">
        <f t="shared" si="10"/>
        <v>0</v>
      </c>
      <c r="M235" s="30">
        <f t="shared" si="11"/>
        <v>0</v>
      </c>
      <c r="N235" s="90">
        <f>+'REPORTE MARZO IMROM'!N235</f>
        <v>0</v>
      </c>
      <c r="O235" s="55"/>
      <c r="P235" s="56"/>
      <c r="Q235" s="63">
        <f>+'REPORTE MARZO IMROM'!Q235</f>
        <v>0</v>
      </c>
      <c r="R235" s="33" t="str">
        <f>IF(M235=0,"",M235/'CED. GRAL POR REP. O MANTTO'!G241)</f>
        <v/>
      </c>
      <c r="S235" s="44" t="str">
        <f t="shared" si="9"/>
        <v/>
      </c>
    </row>
    <row r="236" spans="2:19" s="3" customFormat="1" ht="37.5" hidden="1" customHeight="1" x14ac:dyDescent="0.2">
      <c r="B236" s="37">
        <v>219</v>
      </c>
      <c r="C236" s="38" t="str">
        <f>IF('CED. GRAL POR REP. O MANTTO'!C242="","",'CED. GRAL POR REP. O MANTTO'!C242)</f>
        <v/>
      </c>
      <c r="D236" s="333" t="str">
        <f>IF('CED. GRAL POR REP. O MANTTO'!D242="","",'CED. GRAL POR REP. O MANTTO'!D242)</f>
        <v/>
      </c>
      <c r="E236" s="333"/>
      <c r="F236" s="38" t="str">
        <f>IF('CED. GRAL POR REP. O MANTTO'!E242="","",'CED. GRAL POR REP. O MANTTO'!E242)</f>
        <v/>
      </c>
      <c r="G236" s="67" t="str">
        <f>IF('CED. GRAL POR REP. O MANTTO'!F242="","",'CED. GRAL POR REP. O MANTTO'!F242)</f>
        <v/>
      </c>
      <c r="H236" s="92">
        <f>+'REPORTE MARZO IMROM'!M236</f>
        <v>0</v>
      </c>
      <c r="I236" s="39"/>
      <c r="J236" s="39"/>
      <c r="K236" s="39"/>
      <c r="L236" s="30">
        <f t="shared" si="10"/>
        <v>0</v>
      </c>
      <c r="M236" s="30">
        <f t="shared" si="11"/>
        <v>0</v>
      </c>
      <c r="N236" s="90">
        <f>+'REPORTE MARZO IMROM'!N236</f>
        <v>0</v>
      </c>
      <c r="O236" s="55"/>
      <c r="P236" s="56"/>
      <c r="Q236" s="63">
        <f>+'REPORTE MARZO IMROM'!Q236</f>
        <v>0</v>
      </c>
      <c r="R236" s="33" t="str">
        <f>IF(M236=0,"",M236/'CED. GRAL POR REP. O MANTTO'!G242)</f>
        <v/>
      </c>
      <c r="S236" s="44" t="str">
        <f t="shared" si="9"/>
        <v/>
      </c>
    </row>
    <row r="237" spans="2:19" s="3" customFormat="1" ht="37.5" hidden="1" customHeight="1" x14ac:dyDescent="0.2">
      <c r="B237" s="37">
        <v>220</v>
      </c>
      <c r="C237" s="38" t="str">
        <f>IF('CED. GRAL POR REP. O MANTTO'!C243="","",'CED. GRAL POR REP. O MANTTO'!C243)</f>
        <v/>
      </c>
      <c r="D237" s="333" t="str">
        <f>IF('CED. GRAL POR REP. O MANTTO'!D243="","",'CED. GRAL POR REP. O MANTTO'!D243)</f>
        <v/>
      </c>
      <c r="E237" s="333"/>
      <c r="F237" s="38" t="str">
        <f>IF('CED. GRAL POR REP. O MANTTO'!E243="","",'CED. GRAL POR REP. O MANTTO'!E243)</f>
        <v/>
      </c>
      <c r="G237" s="67" t="str">
        <f>IF('CED. GRAL POR REP. O MANTTO'!F243="","",'CED. GRAL POR REP. O MANTTO'!F243)</f>
        <v/>
      </c>
      <c r="H237" s="92">
        <f>+'REPORTE MARZO IMROM'!M237</f>
        <v>0</v>
      </c>
      <c r="I237" s="39"/>
      <c r="J237" s="39"/>
      <c r="K237" s="39"/>
      <c r="L237" s="30">
        <f t="shared" si="10"/>
        <v>0</v>
      </c>
      <c r="M237" s="30">
        <f t="shared" si="11"/>
        <v>0</v>
      </c>
      <c r="N237" s="90">
        <f>+'REPORTE MARZO IMROM'!N237</f>
        <v>0</v>
      </c>
      <c r="O237" s="55"/>
      <c r="P237" s="56"/>
      <c r="Q237" s="63">
        <f>+'REPORTE MARZO IMROM'!Q237</f>
        <v>0</v>
      </c>
      <c r="R237" s="33" t="str">
        <f>IF(M237=0,"",M237/'CED. GRAL POR REP. O MANTTO'!G243)</f>
        <v/>
      </c>
      <c r="S237" s="44" t="str">
        <f t="shared" si="9"/>
        <v/>
      </c>
    </row>
    <row r="238" spans="2:19" s="3" customFormat="1" ht="37.5" hidden="1" customHeight="1" x14ac:dyDescent="0.2">
      <c r="B238" s="37">
        <v>221</v>
      </c>
      <c r="C238" s="38" t="str">
        <f>IF('CED. GRAL POR REP. O MANTTO'!C244="","",'CED. GRAL POR REP. O MANTTO'!C244)</f>
        <v/>
      </c>
      <c r="D238" s="333" t="str">
        <f>IF('CED. GRAL POR REP. O MANTTO'!D244="","",'CED. GRAL POR REP. O MANTTO'!D244)</f>
        <v/>
      </c>
      <c r="E238" s="333"/>
      <c r="F238" s="38" t="str">
        <f>IF('CED. GRAL POR REP. O MANTTO'!E244="","",'CED. GRAL POR REP. O MANTTO'!E244)</f>
        <v/>
      </c>
      <c r="G238" s="67" t="str">
        <f>IF('CED. GRAL POR REP. O MANTTO'!F244="","",'CED. GRAL POR REP. O MANTTO'!F244)</f>
        <v/>
      </c>
      <c r="H238" s="92">
        <f>+'REPORTE MARZO IMROM'!M238</f>
        <v>0</v>
      </c>
      <c r="I238" s="39"/>
      <c r="J238" s="39"/>
      <c r="K238" s="39"/>
      <c r="L238" s="30">
        <f t="shared" si="10"/>
        <v>0</v>
      </c>
      <c r="M238" s="30">
        <f t="shared" si="11"/>
        <v>0</v>
      </c>
      <c r="N238" s="90">
        <f>+'REPORTE MARZO IMROM'!N238</f>
        <v>0</v>
      </c>
      <c r="O238" s="55"/>
      <c r="P238" s="56"/>
      <c r="Q238" s="63">
        <f>+'REPORTE MARZO IMROM'!Q238</f>
        <v>0</v>
      </c>
      <c r="R238" s="33" t="str">
        <f>IF(M238=0,"",M238/'CED. GRAL POR REP. O MANTTO'!G244)</f>
        <v/>
      </c>
      <c r="S238" s="44" t="str">
        <f t="shared" si="9"/>
        <v/>
      </c>
    </row>
    <row r="239" spans="2:19" s="3" customFormat="1" ht="37.5" hidden="1" customHeight="1" x14ac:dyDescent="0.2">
      <c r="B239" s="37">
        <v>222</v>
      </c>
      <c r="C239" s="38" t="str">
        <f>IF('CED. GRAL POR REP. O MANTTO'!C245="","",'CED. GRAL POR REP. O MANTTO'!C245)</f>
        <v/>
      </c>
      <c r="D239" s="333" t="str">
        <f>IF('CED. GRAL POR REP. O MANTTO'!D245="","",'CED. GRAL POR REP. O MANTTO'!D245)</f>
        <v/>
      </c>
      <c r="E239" s="333"/>
      <c r="F239" s="38" t="str">
        <f>IF('CED. GRAL POR REP. O MANTTO'!E245="","",'CED. GRAL POR REP. O MANTTO'!E245)</f>
        <v/>
      </c>
      <c r="G239" s="67" t="str">
        <f>IF('CED. GRAL POR REP. O MANTTO'!F245="","",'CED. GRAL POR REP. O MANTTO'!F245)</f>
        <v/>
      </c>
      <c r="H239" s="92">
        <f>+'REPORTE MARZO IMROM'!M239</f>
        <v>0</v>
      </c>
      <c r="I239" s="39"/>
      <c r="J239" s="39"/>
      <c r="K239" s="39"/>
      <c r="L239" s="30">
        <f t="shared" si="10"/>
        <v>0</v>
      </c>
      <c r="M239" s="30">
        <f t="shared" si="11"/>
        <v>0</v>
      </c>
      <c r="N239" s="90">
        <f>+'REPORTE MARZO IMROM'!N239</f>
        <v>0</v>
      </c>
      <c r="O239" s="55"/>
      <c r="P239" s="56"/>
      <c r="Q239" s="63">
        <f>+'REPORTE MARZO IMROM'!Q239</f>
        <v>0</v>
      </c>
      <c r="R239" s="33" t="str">
        <f>IF(M239=0,"",M239/'CED. GRAL POR REP. O MANTTO'!G245)</f>
        <v/>
      </c>
      <c r="S239" s="44" t="str">
        <f t="shared" si="9"/>
        <v/>
      </c>
    </row>
    <row r="240" spans="2:19" s="3" customFormat="1" ht="37.5" hidden="1" customHeight="1" x14ac:dyDescent="0.2">
      <c r="B240" s="37">
        <v>223</v>
      </c>
      <c r="C240" s="38" t="str">
        <f>IF('CED. GRAL POR REP. O MANTTO'!C246="","",'CED. GRAL POR REP. O MANTTO'!C246)</f>
        <v/>
      </c>
      <c r="D240" s="333" t="str">
        <f>IF('CED. GRAL POR REP. O MANTTO'!D246="","",'CED. GRAL POR REP. O MANTTO'!D246)</f>
        <v/>
      </c>
      <c r="E240" s="333"/>
      <c r="F240" s="38" t="str">
        <f>IF('CED. GRAL POR REP. O MANTTO'!E246="","",'CED. GRAL POR REP. O MANTTO'!E246)</f>
        <v/>
      </c>
      <c r="G240" s="67" t="str">
        <f>IF('CED. GRAL POR REP. O MANTTO'!F246="","",'CED. GRAL POR REP. O MANTTO'!F246)</f>
        <v/>
      </c>
      <c r="H240" s="92">
        <f>+'REPORTE MARZO IMROM'!M240</f>
        <v>0</v>
      </c>
      <c r="I240" s="39"/>
      <c r="J240" s="39"/>
      <c r="K240" s="39"/>
      <c r="L240" s="30">
        <f t="shared" si="10"/>
        <v>0</v>
      </c>
      <c r="M240" s="30">
        <f t="shared" si="11"/>
        <v>0</v>
      </c>
      <c r="N240" s="90">
        <f>+'REPORTE MARZO IMROM'!N240</f>
        <v>0</v>
      </c>
      <c r="O240" s="55"/>
      <c r="P240" s="56"/>
      <c r="Q240" s="63">
        <f>+'REPORTE MARZO IMROM'!Q240</f>
        <v>0</v>
      </c>
      <c r="R240" s="33" t="str">
        <f>IF(M240=0,"",M240/'CED. GRAL POR REP. O MANTTO'!G246)</f>
        <v/>
      </c>
      <c r="S240" s="44" t="str">
        <f t="shared" si="9"/>
        <v/>
      </c>
    </row>
    <row r="241" spans="2:19" s="3" customFormat="1" ht="37.5" hidden="1" customHeight="1" x14ac:dyDescent="0.2">
      <c r="B241" s="37">
        <v>224</v>
      </c>
      <c r="C241" s="38" t="str">
        <f>IF('CED. GRAL POR REP. O MANTTO'!C247="","",'CED. GRAL POR REP. O MANTTO'!C247)</f>
        <v/>
      </c>
      <c r="D241" s="333" t="str">
        <f>IF('CED. GRAL POR REP. O MANTTO'!D247="","",'CED. GRAL POR REP. O MANTTO'!D247)</f>
        <v/>
      </c>
      <c r="E241" s="333"/>
      <c r="F241" s="38" t="str">
        <f>IF('CED. GRAL POR REP. O MANTTO'!E247="","",'CED. GRAL POR REP. O MANTTO'!E247)</f>
        <v/>
      </c>
      <c r="G241" s="67" t="str">
        <f>IF('CED. GRAL POR REP. O MANTTO'!F247="","",'CED. GRAL POR REP. O MANTTO'!F247)</f>
        <v/>
      </c>
      <c r="H241" s="92">
        <f>+'REPORTE MARZO IMROM'!M241</f>
        <v>0</v>
      </c>
      <c r="I241" s="39"/>
      <c r="J241" s="39"/>
      <c r="K241" s="39"/>
      <c r="L241" s="30">
        <f t="shared" si="10"/>
        <v>0</v>
      </c>
      <c r="M241" s="30">
        <f t="shared" si="11"/>
        <v>0</v>
      </c>
      <c r="N241" s="90">
        <f>+'REPORTE MARZO IMROM'!N241</f>
        <v>0</v>
      </c>
      <c r="O241" s="55"/>
      <c r="P241" s="56"/>
      <c r="Q241" s="63">
        <f>+'REPORTE MARZO IMROM'!Q241</f>
        <v>0</v>
      </c>
      <c r="R241" s="33" t="str">
        <f>IF(M241=0,"",M241/'CED. GRAL POR REP. O MANTTO'!G247)</f>
        <v/>
      </c>
      <c r="S241" s="44" t="str">
        <f t="shared" si="9"/>
        <v/>
      </c>
    </row>
    <row r="242" spans="2:19" s="3" customFormat="1" ht="37.5" hidden="1" customHeight="1" x14ac:dyDescent="0.2">
      <c r="B242" s="37">
        <v>225</v>
      </c>
      <c r="C242" s="38" t="str">
        <f>IF('CED. GRAL POR REP. O MANTTO'!C248="","",'CED. GRAL POR REP. O MANTTO'!C248)</f>
        <v/>
      </c>
      <c r="D242" s="333" t="str">
        <f>IF('CED. GRAL POR REP. O MANTTO'!D248="","",'CED. GRAL POR REP. O MANTTO'!D248)</f>
        <v/>
      </c>
      <c r="E242" s="333"/>
      <c r="F242" s="38" t="str">
        <f>IF('CED. GRAL POR REP. O MANTTO'!E248="","",'CED. GRAL POR REP. O MANTTO'!E248)</f>
        <v/>
      </c>
      <c r="G242" s="67" t="str">
        <f>IF('CED. GRAL POR REP. O MANTTO'!F248="","",'CED. GRAL POR REP. O MANTTO'!F248)</f>
        <v/>
      </c>
      <c r="H242" s="92">
        <f>+'REPORTE MARZO IMROM'!M242</f>
        <v>0</v>
      </c>
      <c r="I242" s="39"/>
      <c r="J242" s="39"/>
      <c r="K242" s="39"/>
      <c r="L242" s="30">
        <f t="shared" si="10"/>
        <v>0</v>
      </c>
      <c r="M242" s="30">
        <f t="shared" si="11"/>
        <v>0</v>
      </c>
      <c r="N242" s="90">
        <f>+'REPORTE MARZO IMROM'!N242</f>
        <v>0</v>
      </c>
      <c r="O242" s="55"/>
      <c r="P242" s="56"/>
      <c r="Q242" s="63">
        <f>+'REPORTE MARZO IMROM'!Q242</f>
        <v>0</v>
      </c>
      <c r="R242" s="33" t="str">
        <f>IF(M242=0,"",M242/'CED. GRAL POR REP. O MANTTO'!G248)</f>
        <v/>
      </c>
      <c r="S242" s="44" t="str">
        <f t="shared" si="9"/>
        <v/>
      </c>
    </row>
    <row r="243" spans="2:19" s="3" customFormat="1" ht="37.5" hidden="1" customHeight="1" x14ac:dyDescent="0.2">
      <c r="B243" s="37">
        <v>226</v>
      </c>
      <c r="C243" s="38" t="str">
        <f>IF('CED. GRAL POR REP. O MANTTO'!C249="","",'CED. GRAL POR REP. O MANTTO'!C249)</f>
        <v/>
      </c>
      <c r="D243" s="333" t="str">
        <f>IF('CED. GRAL POR REP. O MANTTO'!D249="","",'CED. GRAL POR REP. O MANTTO'!D249)</f>
        <v/>
      </c>
      <c r="E243" s="333"/>
      <c r="F243" s="38" t="str">
        <f>IF('CED. GRAL POR REP. O MANTTO'!E249="","",'CED. GRAL POR REP. O MANTTO'!E249)</f>
        <v/>
      </c>
      <c r="G243" s="67" t="str">
        <f>IF('CED. GRAL POR REP. O MANTTO'!F249="","",'CED. GRAL POR REP. O MANTTO'!F249)</f>
        <v/>
      </c>
      <c r="H243" s="92">
        <f>+'REPORTE MARZO IMROM'!M243</f>
        <v>0</v>
      </c>
      <c r="I243" s="39"/>
      <c r="J243" s="39"/>
      <c r="K243" s="39"/>
      <c r="L243" s="30">
        <f t="shared" si="10"/>
        <v>0</v>
      </c>
      <c r="M243" s="30">
        <f t="shared" si="11"/>
        <v>0</v>
      </c>
      <c r="N243" s="90">
        <f>+'REPORTE MARZO IMROM'!N243</f>
        <v>0</v>
      </c>
      <c r="O243" s="55"/>
      <c r="P243" s="56"/>
      <c r="Q243" s="63">
        <f>+'REPORTE MARZO IMROM'!Q243</f>
        <v>0</v>
      </c>
      <c r="R243" s="33" t="str">
        <f>IF(M243=0,"",M243/'CED. GRAL POR REP. O MANTTO'!G249)</f>
        <v/>
      </c>
      <c r="S243" s="44" t="str">
        <f t="shared" si="9"/>
        <v/>
      </c>
    </row>
    <row r="244" spans="2:19" s="3" customFormat="1" ht="37.5" hidden="1" customHeight="1" x14ac:dyDescent="0.2">
      <c r="B244" s="37">
        <v>227</v>
      </c>
      <c r="C244" s="38" t="str">
        <f>IF('CED. GRAL POR REP. O MANTTO'!C250="","",'CED. GRAL POR REP. O MANTTO'!C250)</f>
        <v/>
      </c>
      <c r="D244" s="333" t="str">
        <f>IF('CED. GRAL POR REP. O MANTTO'!D250="","",'CED. GRAL POR REP. O MANTTO'!D250)</f>
        <v/>
      </c>
      <c r="E244" s="333"/>
      <c r="F244" s="38" t="str">
        <f>IF('CED. GRAL POR REP. O MANTTO'!E250="","",'CED. GRAL POR REP. O MANTTO'!E250)</f>
        <v/>
      </c>
      <c r="G244" s="67" t="str">
        <f>IF('CED. GRAL POR REP. O MANTTO'!F250="","",'CED. GRAL POR REP. O MANTTO'!F250)</f>
        <v/>
      </c>
      <c r="H244" s="92">
        <f>+'REPORTE MARZO IMROM'!M244</f>
        <v>0</v>
      </c>
      <c r="I244" s="39"/>
      <c r="J244" s="39"/>
      <c r="K244" s="39"/>
      <c r="L244" s="30">
        <f t="shared" si="10"/>
        <v>0</v>
      </c>
      <c r="M244" s="30">
        <f t="shared" si="11"/>
        <v>0</v>
      </c>
      <c r="N244" s="90">
        <f>+'REPORTE MARZO IMROM'!N244</f>
        <v>0</v>
      </c>
      <c r="O244" s="55"/>
      <c r="P244" s="56"/>
      <c r="Q244" s="63">
        <f>+'REPORTE MARZO IMROM'!Q244</f>
        <v>0</v>
      </c>
      <c r="R244" s="33" t="str">
        <f>IF(M244=0,"",M244/'CED. GRAL POR REP. O MANTTO'!G250)</f>
        <v/>
      </c>
      <c r="S244" s="44" t="str">
        <f t="shared" si="9"/>
        <v/>
      </c>
    </row>
    <row r="245" spans="2:19" s="3" customFormat="1" ht="37.5" hidden="1" customHeight="1" x14ac:dyDescent="0.2">
      <c r="B245" s="37">
        <v>228</v>
      </c>
      <c r="C245" s="38" t="str">
        <f>IF('CED. GRAL POR REP. O MANTTO'!C251="","",'CED. GRAL POR REP. O MANTTO'!C251)</f>
        <v/>
      </c>
      <c r="D245" s="333" t="str">
        <f>IF('CED. GRAL POR REP. O MANTTO'!D251="","",'CED. GRAL POR REP. O MANTTO'!D251)</f>
        <v/>
      </c>
      <c r="E245" s="333"/>
      <c r="F245" s="38" t="str">
        <f>IF('CED. GRAL POR REP. O MANTTO'!E251="","",'CED. GRAL POR REP. O MANTTO'!E251)</f>
        <v/>
      </c>
      <c r="G245" s="67" t="str">
        <f>IF('CED. GRAL POR REP. O MANTTO'!F251="","",'CED. GRAL POR REP. O MANTTO'!F251)</f>
        <v/>
      </c>
      <c r="H245" s="92">
        <f>+'REPORTE MARZO IMROM'!M245</f>
        <v>0</v>
      </c>
      <c r="I245" s="39"/>
      <c r="J245" s="39"/>
      <c r="K245" s="39"/>
      <c r="L245" s="30">
        <f t="shared" si="10"/>
        <v>0</v>
      </c>
      <c r="M245" s="30">
        <f t="shared" si="11"/>
        <v>0</v>
      </c>
      <c r="N245" s="90">
        <f>+'REPORTE MARZO IMROM'!N245</f>
        <v>0</v>
      </c>
      <c r="O245" s="55"/>
      <c r="P245" s="56"/>
      <c r="Q245" s="63">
        <f>+'REPORTE MARZO IMROM'!Q245</f>
        <v>0</v>
      </c>
      <c r="R245" s="33" t="str">
        <f>IF(M245=0,"",M245/'CED. GRAL POR REP. O MANTTO'!G251)</f>
        <v/>
      </c>
      <c r="S245" s="44" t="str">
        <f t="shared" si="9"/>
        <v/>
      </c>
    </row>
    <row r="246" spans="2:19" s="3" customFormat="1" ht="37.5" hidden="1" customHeight="1" x14ac:dyDescent="0.2">
      <c r="B246" s="37">
        <v>229</v>
      </c>
      <c r="C246" s="38" t="str">
        <f>IF('CED. GRAL POR REP. O MANTTO'!C252="","",'CED. GRAL POR REP. O MANTTO'!C252)</f>
        <v/>
      </c>
      <c r="D246" s="333" t="str">
        <f>IF('CED. GRAL POR REP. O MANTTO'!D252="","",'CED. GRAL POR REP. O MANTTO'!D252)</f>
        <v/>
      </c>
      <c r="E246" s="333"/>
      <c r="F246" s="38" t="str">
        <f>IF('CED. GRAL POR REP. O MANTTO'!E252="","",'CED. GRAL POR REP. O MANTTO'!E252)</f>
        <v/>
      </c>
      <c r="G246" s="67" t="str">
        <f>IF('CED. GRAL POR REP. O MANTTO'!F252="","",'CED. GRAL POR REP. O MANTTO'!F252)</f>
        <v/>
      </c>
      <c r="H246" s="92">
        <f>+'REPORTE MARZO IMROM'!M246</f>
        <v>0</v>
      </c>
      <c r="I246" s="39"/>
      <c r="J246" s="39"/>
      <c r="K246" s="39"/>
      <c r="L246" s="30">
        <f t="shared" si="10"/>
        <v>0</v>
      </c>
      <c r="M246" s="30">
        <f t="shared" si="11"/>
        <v>0</v>
      </c>
      <c r="N246" s="90">
        <f>+'REPORTE MARZO IMROM'!N246</f>
        <v>0</v>
      </c>
      <c r="O246" s="55"/>
      <c r="P246" s="56"/>
      <c r="Q246" s="63">
        <f>+'REPORTE MARZO IMROM'!Q246</f>
        <v>0</v>
      </c>
      <c r="R246" s="33" t="str">
        <f>IF(M246=0,"",M246/'CED. GRAL POR REP. O MANTTO'!G252)</f>
        <v/>
      </c>
      <c r="S246" s="44" t="str">
        <f t="shared" si="9"/>
        <v/>
      </c>
    </row>
    <row r="247" spans="2:19" s="3" customFormat="1" ht="37.5" hidden="1" customHeight="1" x14ac:dyDescent="0.2">
      <c r="B247" s="37">
        <v>230</v>
      </c>
      <c r="C247" s="38" t="str">
        <f>IF('CED. GRAL POR REP. O MANTTO'!C253="","",'CED. GRAL POR REP. O MANTTO'!C253)</f>
        <v/>
      </c>
      <c r="D247" s="333" t="str">
        <f>IF('CED. GRAL POR REP. O MANTTO'!D253="","",'CED. GRAL POR REP. O MANTTO'!D253)</f>
        <v/>
      </c>
      <c r="E247" s="333"/>
      <c r="F247" s="38" t="str">
        <f>IF('CED. GRAL POR REP. O MANTTO'!E253="","",'CED. GRAL POR REP. O MANTTO'!E253)</f>
        <v/>
      </c>
      <c r="G247" s="67" t="str">
        <f>IF('CED. GRAL POR REP. O MANTTO'!F253="","",'CED. GRAL POR REP. O MANTTO'!F253)</f>
        <v/>
      </c>
      <c r="H247" s="92">
        <f>+'REPORTE MARZO IMROM'!M247</f>
        <v>0</v>
      </c>
      <c r="I247" s="39"/>
      <c r="J247" s="39"/>
      <c r="K247" s="39"/>
      <c r="L247" s="30">
        <f t="shared" si="10"/>
        <v>0</v>
      </c>
      <c r="M247" s="30">
        <f t="shared" si="11"/>
        <v>0</v>
      </c>
      <c r="N247" s="90">
        <f>+'REPORTE MARZO IMROM'!N247</f>
        <v>0</v>
      </c>
      <c r="O247" s="55"/>
      <c r="P247" s="56"/>
      <c r="Q247" s="63">
        <f>+'REPORTE MARZO IMROM'!Q247</f>
        <v>0</v>
      </c>
      <c r="R247" s="33" t="str">
        <f>IF(M247=0,"",M247/'CED. GRAL POR REP. O MANTTO'!G253)</f>
        <v/>
      </c>
      <c r="S247" s="44" t="str">
        <f t="shared" si="9"/>
        <v/>
      </c>
    </row>
    <row r="248" spans="2:19" s="3" customFormat="1" ht="37.5" hidden="1" customHeight="1" x14ac:dyDescent="0.2">
      <c r="B248" s="37">
        <v>231</v>
      </c>
      <c r="C248" s="38" t="str">
        <f>IF('CED. GRAL POR REP. O MANTTO'!C254="","",'CED. GRAL POR REP. O MANTTO'!C254)</f>
        <v/>
      </c>
      <c r="D248" s="333" t="str">
        <f>IF('CED. GRAL POR REP. O MANTTO'!D254="","",'CED. GRAL POR REP. O MANTTO'!D254)</f>
        <v/>
      </c>
      <c r="E248" s="333"/>
      <c r="F248" s="38" t="str">
        <f>IF('CED. GRAL POR REP. O MANTTO'!E254="","",'CED. GRAL POR REP. O MANTTO'!E254)</f>
        <v/>
      </c>
      <c r="G248" s="67" t="str">
        <f>IF('CED. GRAL POR REP. O MANTTO'!F254="","",'CED. GRAL POR REP. O MANTTO'!F254)</f>
        <v/>
      </c>
      <c r="H248" s="92">
        <f>+'REPORTE MARZO IMROM'!M248</f>
        <v>0</v>
      </c>
      <c r="I248" s="39"/>
      <c r="J248" s="39"/>
      <c r="K248" s="39"/>
      <c r="L248" s="30">
        <f t="shared" si="10"/>
        <v>0</v>
      </c>
      <c r="M248" s="30">
        <f t="shared" si="11"/>
        <v>0</v>
      </c>
      <c r="N248" s="90">
        <f>+'REPORTE MARZO IMROM'!N248</f>
        <v>0</v>
      </c>
      <c r="O248" s="55"/>
      <c r="P248" s="56"/>
      <c r="Q248" s="63">
        <f>+'REPORTE MARZO IMROM'!Q248</f>
        <v>0</v>
      </c>
      <c r="R248" s="33" t="str">
        <f>IF(M248=0,"",M248/'CED. GRAL POR REP. O MANTTO'!G254)</f>
        <v/>
      </c>
      <c r="S248" s="44" t="str">
        <f t="shared" si="9"/>
        <v/>
      </c>
    </row>
    <row r="249" spans="2:19" s="3" customFormat="1" ht="37.5" hidden="1" customHeight="1" x14ac:dyDescent="0.2">
      <c r="B249" s="37">
        <v>232</v>
      </c>
      <c r="C249" s="38" t="str">
        <f>IF('CED. GRAL POR REP. O MANTTO'!C255="","",'CED. GRAL POR REP. O MANTTO'!C255)</f>
        <v/>
      </c>
      <c r="D249" s="333" t="str">
        <f>IF('CED. GRAL POR REP. O MANTTO'!D255="","",'CED. GRAL POR REP. O MANTTO'!D255)</f>
        <v/>
      </c>
      <c r="E249" s="333"/>
      <c r="F249" s="38" t="str">
        <f>IF('CED. GRAL POR REP. O MANTTO'!E255="","",'CED. GRAL POR REP. O MANTTO'!E255)</f>
        <v/>
      </c>
      <c r="G249" s="67" t="str">
        <f>IF('CED. GRAL POR REP. O MANTTO'!F255="","",'CED. GRAL POR REP. O MANTTO'!F255)</f>
        <v/>
      </c>
      <c r="H249" s="92">
        <f>+'REPORTE MARZO IMROM'!M249</f>
        <v>0</v>
      </c>
      <c r="I249" s="39"/>
      <c r="J249" s="39"/>
      <c r="K249" s="39"/>
      <c r="L249" s="30">
        <f t="shared" si="10"/>
        <v>0</v>
      </c>
      <c r="M249" s="30">
        <f t="shared" si="11"/>
        <v>0</v>
      </c>
      <c r="N249" s="90">
        <f>+'REPORTE MARZO IMROM'!N249</f>
        <v>0</v>
      </c>
      <c r="O249" s="55"/>
      <c r="P249" s="56"/>
      <c r="Q249" s="63">
        <f>+'REPORTE MARZO IMROM'!Q249</f>
        <v>0</v>
      </c>
      <c r="R249" s="33" t="str">
        <f>IF(M249=0,"",M249/'CED. GRAL POR REP. O MANTTO'!G255)</f>
        <v/>
      </c>
      <c r="S249" s="44" t="str">
        <f t="shared" si="9"/>
        <v/>
      </c>
    </row>
    <row r="250" spans="2:19" s="3" customFormat="1" ht="37.5" hidden="1" customHeight="1" x14ac:dyDescent="0.2">
      <c r="B250" s="37">
        <v>233</v>
      </c>
      <c r="C250" s="38" t="str">
        <f>IF('CED. GRAL POR REP. O MANTTO'!C256="","",'CED. GRAL POR REP. O MANTTO'!C256)</f>
        <v/>
      </c>
      <c r="D250" s="333" t="str">
        <f>IF('CED. GRAL POR REP. O MANTTO'!D256="","",'CED. GRAL POR REP. O MANTTO'!D256)</f>
        <v/>
      </c>
      <c r="E250" s="333"/>
      <c r="F250" s="38" t="str">
        <f>IF('CED. GRAL POR REP. O MANTTO'!E256="","",'CED. GRAL POR REP. O MANTTO'!E256)</f>
        <v/>
      </c>
      <c r="G250" s="67" t="str">
        <f>IF('CED. GRAL POR REP. O MANTTO'!F256="","",'CED. GRAL POR REP. O MANTTO'!F256)</f>
        <v/>
      </c>
      <c r="H250" s="92">
        <f>+'REPORTE MARZO IMROM'!M250</f>
        <v>0</v>
      </c>
      <c r="I250" s="39"/>
      <c r="J250" s="39"/>
      <c r="K250" s="39"/>
      <c r="L250" s="30">
        <f t="shared" si="10"/>
        <v>0</v>
      </c>
      <c r="M250" s="30">
        <f t="shared" si="11"/>
        <v>0</v>
      </c>
      <c r="N250" s="90">
        <f>+'REPORTE MARZO IMROM'!N250</f>
        <v>0</v>
      </c>
      <c r="O250" s="55"/>
      <c r="P250" s="56"/>
      <c r="Q250" s="63">
        <f>+'REPORTE MARZO IMROM'!Q250</f>
        <v>0</v>
      </c>
      <c r="R250" s="33" t="str">
        <f>IF(M250=0,"",M250/'CED. GRAL POR REP. O MANTTO'!G256)</f>
        <v/>
      </c>
      <c r="S250" s="44" t="str">
        <f t="shared" si="9"/>
        <v/>
      </c>
    </row>
    <row r="251" spans="2:19" s="3" customFormat="1" ht="37.5" hidden="1" customHeight="1" x14ac:dyDescent="0.2">
      <c r="B251" s="37">
        <v>234</v>
      </c>
      <c r="C251" s="38" t="str">
        <f>IF('CED. GRAL POR REP. O MANTTO'!C257="","",'CED. GRAL POR REP. O MANTTO'!C257)</f>
        <v/>
      </c>
      <c r="D251" s="333" t="str">
        <f>IF('CED. GRAL POR REP. O MANTTO'!D257="","",'CED. GRAL POR REP. O MANTTO'!D257)</f>
        <v/>
      </c>
      <c r="E251" s="333"/>
      <c r="F251" s="38" t="str">
        <f>IF('CED. GRAL POR REP. O MANTTO'!E257="","",'CED. GRAL POR REP. O MANTTO'!E257)</f>
        <v/>
      </c>
      <c r="G251" s="67" t="str">
        <f>IF('CED. GRAL POR REP. O MANTTO'!F257="","",'CED. GRAL POR REP. O MANTTO'!F257)</f>
        <v/>
      </c>
      <c r="H251" s="92">
        <f>+'REPORTE MARZO IMROM'!M251</f>
        <v>0</v>
      </c>
      <c r="I251" s="39"/>
      <c r="J251" s="39"/>
      <c r="K251" s="39"/>
      <c r="L251" s="30">
        <f t="shared" si="10"/>
        <v>0</v>
      </c>
      <c r="M251" s="30">
        <f t="shared" si="11"/>
        <v>0</v>
      </c>
      <c r="N251" s="90">
        <f>+'REPORTE MARZO IMROM'!N251</f>
        <v>0</v>
      </c>
      <c r="O251" s="55"/>
      <c r="P251" s="56"/>
      <c r="Q251" s="63">
        <f>+'REPORTE MARZO IMROM'!Q251</f>
        <v>0</v>
      </c>
      <c r="R251" s="33" t="str">
        <f>IF(M251=0,"",M251/'CED. GRAL POR REP. O MANTTO'!G257)</f>
        <v/>
      </c>
      <c r="S251" s="44" t="str">
        <f t="shared" si="9"/>
        <v/>
      </c>
    </row>
    <row r="252" spans="2:19" s="3" customFormat="1" ht="37.5" hidden="1" customHeight="1" x14ac:dyDescent="0.2">
      <c r="B252" s="37">
        <v>235</v>
      </c>
      <c r="C252" s="38" t="str">
        <f>IF('CED. GRAL POR REP. O MANTTO'!C258="","",'CED. GRAL POR REP. O MANTTO'!C258)</f>
        <v/>
      </c>
      <c r="D252" s="333" t="str">
        <f>IF('CED. GRAL POR REP. O MANTTO'!D258="","",'CED. GRAL POR REP. O MANTTO'!D258)</f>
        <v/>
      </c>
      <c r="E252" s="333"/>
      <c r="F252" s="38" t="str">
        <f>IF('CED. GRAL POR REP. O MANTTO'!E258="","",'CED. GRAL POR REP. O MANTTO'!E258)</f>
        <v/>
      </c>
      <c r="G252" s="67" t="str">
        <f>IF('CED. GRAL POR REP. O MANTTO'!F258="","",'CED. GRAL POR REP. O MANTTO'!F258)</f>
        <v/>
      </c>
      <c r="H252" s="92">
        <f>+'REPORTE MARZO IMROM'!M252</f>
        <v>0</v>
      </c>
      <c r="I252" s="39"/>
      <c r="J252" s="39"/>
      <c r="K252" s="39"/>
      <c r="L252" s="30">
        <f t="shared" si="10"/>
        <v>0</v>
      </c>
      <c r="M252" s="30">
        <f t="shared" si="11"/>
        <v>0</v>
      </c>
      <c r="N252" s="90">
        <f>+'REPORTE MARZO IMROM'!N252</f>
        <v>0</v>
      </c>
      <c r="O252" s="55"/>
      <c r="P252" s="56"/>
      <c r="Q252" s="63">
        <f>+'REPORTE MARZO IMROM'!Q252</f>
        <v>0</v>
      </c>
      <c r="R252" s="33" t="str">
        <f>IF(M252=0,"",M252/'CED. GRAL POR REP. O MANTTO'!G258)</f>
        <v/>
      </c>
      <c r="S252" s="44" t="str">
        <f t="shared" si="9"/>
        <v/>
      </c>
    </row>
    <row r="253" spans="2:19" s="3" customFormat="1" ht="37.5" hidden="1" customHeight="1" x14ac:dyDescent="0.2">
      <c r="B253" s="37">
        <v>236</v>
      </c>
      <c r="C253" s="38" t="str">
        <f>IF('CED. GRAL POR REP. O MANTTO'!C259="","",'CED. GRAL POR REP. O MANTTO'!C259)</f>
        <v/>
      </c>
      <c r="D253" s="333" t="str">
        <f>IF('CED. GRAL POR REP. O MANTTO'!D259="","",'CED. GRAL POR REP. O MANTTO'!D259)</f>
        <v/>
      </c>
      <c r="E253" s="333"/>
      <c r="F253" s="38" t="str">
        <f>IF('CED. GRAL POR REP. O MANTTO'!E259="","",'CED. GRAL POR REP. O MANTTO'!E259)</f>
        <v/>
      </c>
      <c r="G253" s="67" t="str">
        <f>IF('CED. GRAL POR REP. O MANTTO'!F259="","",'CED. GRAL POR REP. O MANTTO'!F259)</f>
        <v/>
      </c>
      <c r="H253" s="92">
        <f>+'REPORTE MARZO IMROM'!M253</f>
        <v>0</v>
      </c>
      <c r="I253" s="39"/>
      <c r="J253" s="39"/>
      <c r="K253" s="39"/>
      <c r="L253" s="30">
        <f t="shared" si="10"/>
        <v>0</v>
      </c>
      <c r="M253" s="30">
        <f t="shared" si="11"/>
        <v>0</v>
      </c>
      <c r="N253" s="90">
        <f>+'REPORTE MARZO IMROM'!N253</f>
        <v>0</v>
      </c>
      <c r="O253" s="55"/>
      <c r="P253" s="56"/>
      <c r="Q253" s="63">
        <f>+'REPORTE MARZO IMROM'!Q253</f>
        <v>0</v>
      </c>
      <c r="R253" s="33" t="str">
        <f>IF(M253=0,"",M253/'CED. GRAL POR REP. O MANTTO'!G259)</f>
        <v/>
      </c>
      <c r="S253" s="44" t="str">
        <f t="shared" si="9"/>
        <v/>
      </c>
    </row>
    <row r="254" spans="2:19" s="3" customFormat="1" ht="37.5" hidden="1" customHeight="1" x14ac:dyDescent="0.2">
      <c r="B254" s="37">
        <v>237</v>
      </c>
      <c r="C254" s="38" t="str">
        <f>IF('CED. GRAL POR REP. O MANTTO'!C260="","",'CED. GRAL POR REP. O MANTTO'!C260)</f>
        <v/>
      </c>
      <c r="D254" s="333" t="str">
        <f>IF('CED. GRAL POR REP. O MANTTO'!D260="","",'CED. GRAL POR REP. O MANTTO'!D260)</f>
        <v/>
      </c>
      <c r="E254" s="333"/>
      <c r="F254" s="38" t="str">
        <f>IF('CED. GRAL POR REP. O MANTTO'!E260="","",'CED. GRAL POR REP. O MANTTO'!E260)</f>
        <v/>
      </c>
      <c r="G254" s="67" t="str">
        <f>IF('CED. GRAL POR REP. O MANTTO'!F260="","",'CED. GRAL POR REP. O MANTTO'!F260)</f>
        <v/>
      </c>
      <c r="H254" s="92">
        <f>+'REPORTE MARZO IMROM'!M254</f>
        <v>0</v>
      </c>
      <c r="I254" s="39"/>
      <c r="J254" s="39"/>
      <c r="K254" s="39"/>
      <c r="L254" s="30">
        <f t="shared" si="10"/>
        <v>0</v>
      </c>
      <c r="M254" s="30">
        <f t="shared" si="11"/>
        <v>0</v>
      </c>
      <c r="N254" s="90">
        <f>+'REPORTE MARZO IMROM'!N254</f>
        <v>0</v>
      </c>
      <c r="O254" s="55"/>
      <c r="P254" s="56"/>
      <c r="Q254" s="63">
        <f>+'REPORTE MARZO IMROM'!Q254</f>
        <v>0</v>
      </c>
      <c r="R254" s="33" t="str">
        <f>IF(M254=0,"",M254/'CED. GRAL POR REP. O MANTTO'!G260)</f>
        <v/>
      </c>
      <c r="S254" s="44" t="str">
        <f t="shared" si="9"/>
        <v/>
      </c>
    </row>
    <row r="255" spans="2:19" s="3" customFormat="1" ht="37.5" hidden="1" customHeight="1" x14ac:dyDescent="0.2">
      <c r="B255" s="37">
        <v>238</v>
      </c>
      <c r="C255" s="38" t="str">
        <f>IF('CED. GRAL POR REP. O MANTTO'!C261="","",'CED. GRAL POR REP. O MANTTO'!C261)</f>
        <v/>
      </c>
      <c r="D255" s="333" t="str">
        <f>IF('CED. GRAL POR REP. O MANTTO'!D261="","",'CED. GRAL POR REP. O MANTTO'!D261)</f>
        <v/>
      </c>
      <c r="E255" s="333"/>
      <c r="F255" s="38" t="str">
        <f>IF('CED. GRAL POR REP. O MANTTO'!E261="","",'CED. GRAL POR REP. O MANTTO'!E261)</f>
        <v/>
      </c>
      <c r="G255" s="67" t="str">
        <f>IF('CED. GRAL POR REP. O MANTTO'!F261="","",'CED. GRAL POR REP. O MANTTO'!F261)</f>
        <v/>
      </c>
      <c r="H255" s="92">
        <f>+'REPORTE MARZO IMROM'!M255</f>
        <v>0</v>
      </c>
      <c r="I255" s="39"/>
      <c r="J255" s="39"/>
      <c r="K255" s="39"/>
      <c r="L255" s="30">
        <f t="shared" si="10"/>
        <v>0</v>
      </c>
      <c r="M255" s="30">
        <f t="shared" si="11"/>
        <v>0</v>
      </c>
      <c r="N255" s="90">
        <f>+'REPORTE MARZO IMROM'!N255</f>
        <v>0</v>
      </c>
      <c r="O255" s="55"/>
      <c r="P255" s="56"/>
      <c r="Q255" s="63">
        <f>+'REPORTE MARZO IMROM'!Q255</f>
        <v>0</v>
      </c>
      <c r="R255" s="33" t="str">
        <f>IF(M255=0,"",M255/'CED. GRAL POR REP. O MANTTO'!G261)</f>
        <v/>
      </c>
      <c r="S255" s="44" t="str">
        <f t="shared" si="9"/>
        <v/>
      </c>
    </row>
    <row r="256" spans="2:19" s="3" customFormat="1" ht="37.5" hidden="1" customHeight="1" x14ac:dyDescent="0.2">
      <c r="B256" s="37">
        <v>239</v>
      </c>
      <c r="C256" s="38" t="str">
        <f>IF('CED. GRAL POR REP. O MANTTO'!C262="","",'CED. GRAL POR REP. O MANTTO'!C262)</f>
        <v/>
      </c>
      <c r="D256" s="333" t="str">
        <f>IF('CED. GRAL POR REP. O MANTTO'!D262="","",'CED. GRAL POR REP. O MANTTO'!D262)</f>
        <v/>
      </c>
      <c r="E256" s="333"/>
      <c r="F256" s="38" t="str">
        <f>IF('CED. GRAL POR REP. O MANTTO'!E262="","",'CED. GRAL POR REP. O MANTTO'!E262)</f>
        <v/>
      </c>
      <c r="G256" s="67" t="str">
        <f>IF('CED. GRAL POR REP. O MANTTO'!F262="","",'CED. GRAL POR REP. O MANTTO'!F262)</f>
        <v/>
      </c>
      <c r="H256" s="92">
        <f>+'REPORTE MARZO IMROM'!M256</f>
        <v>0</v>
      </c>
      <c r="I256" s="39"/>
      <c r="J256" s="39"/>
      <c r="K256" s="39"/>
      <c r="L256" s="30">
        <f t="shared" si="10"/>
        <v>0</v>
      </c>
      <c r="M256" s="30">
        <f t="shared" si="11"/>
        <v>0</v>
      </c>
      <c r="N256" s="90">
        <f>+'REPORTE MARZO IMROM'!N256</f>
        <v>0</v>
      </c>
      <c r="O256" s="55"/>
      <c r="P256" s="56"/>
      <c r="Q256" s="63">
        <f>+'REPORTE MARZO IMROM'!Q256</f>
        <v>0</v>
      </c>
      <c r="R256" s="33" t="str">
        <f>IF(M256=0,"",M256/'CED. GRAL POR REP. O MANTTO'!G262)</f>
        <v/>
      </c>
      <c r="S256" s="44" t="str">
        <f t="shared" si="9"/>
        <v/>
      </c>
    </row>
    <row r="257" spans="2:19" s="3" customFormat="1" ht="37.5" hidden="1" customHeight="1" x14ac:dyDescent="0.2">
      <c r="B257" s="37">
        <v>240</v>
      </c>
      <c r="C257" s="38" t="str">
        <f>IF('CED. GRAL POR REP. O MANTTO'!C263="","",'CED. GRAL POR REP. O MANTTO'!C263)</f>
        <v/>
      </c>
      <c r="D257" s="333" t="str">
        <f>IF('CED. GRAL POR REP. O MANTTO'!D263="","",'CED. GRAL POR REP. O MANTTO'!D263)</f>
        <v/>
      </c>
      <c r="E257" s="333"/>
      <c r="F257" s="38" t="str">
        <f>IF('CED. GRAL POR REP. O MANTTO'!E263="","",'CED. GRAL POR REP. O MANTTO'!E263)</f>
        <v/>
      </c>
      <c r="G257" s="67" t="str">
        <f>IF('CED. GRAL POR REP. O MANTTO'!F263="","",'CED. GRAL POR REP. O MANTTO'!F263)</f>
        <v/>
      </c>
      <c r="H257" s="92">
        <f>+'REPORTE MARZO IMROM'!M257</f>
        <v>0</v>
      </c>
      <c r="I257" s="39"/>
      <c r="J257" s="39"/>
      <c r="K257" s="39"/>
      <c r="L257" s="30">
        <f t="shared" si="10"/>
        <v>0</v>
      </c>
      <c r="M257" s="30">
        <f t="shared" si="11"/>
        <v>0</v>
      </c>
      <c r="N257" s="90">
        <f>+'REPORTE MARZO IMROM'!N257</f>
        <v>0</v>
      </c>
      <c r="O257" s="55"/>
      <c r="P257" s="56"/>
      <c r="Q257" s="63">
        <f>+'REPORTE MARZO IMROM'!Q257</f>
        <v>0</v>
      </c>
      <c r="R257" s="33" t="str">
        <f>IF(M257=0,"",M257/'CED. GRAL POR REP. O MANTTO'!G263)</f>
        <v/>
      </c>
      <c r="S257" s="44" t="str">
        <f t="shared" si="9"/>
        <v/>
      </c>
    </row>
    <row r="258" spans="2:19" s="3" customFormat="1" ht="37.5" hidden="1" customHeight="1" x14ac:dyDescent="0.2">
      <c r="B258" s="37">
        <v>241</v>
      </c>
      <c r="C258" s="38" t="str">
        <f>IF('CED. GRAL POR REP. O MANTTO'!C264="","",'CED. GRAL POR REP. O MANTTO'!C264)</f>
        <v/>
      </c>
      <c r="D258" s="333" t="str">
        <f>IF('CED. GRAL POR REP. O MANTTO'!D264="","",'CED. GRAL POR REP. O MANTTO'!D264)</f>
        <v/>
      </c>
      <c r="E258" s="333"/>
      <c r="F258" s="38" t="str">
        <f>IF('CED. GRAL POR REP. O MANTTO'!E264="","",'CED. GRAL POR REP. O MANTTO'!E264)</f>
        <v/>
      </c>
      <c r="G258" s="67" t="str">
        <f>IF('CED. GRAL POR REP. O MANTTO'!F264="","",'CED. GRAL POR REP. O MANTTO'!F264)</f>
        <v/>
      </c>
      <c r="H258" s="92">
        <f>+'REPORTE MARZO IMROM'!M258</f>
        <v>0</v>
      </c>
      <c r="I258" s="39"/>
      <c r="J258" s="39"/>
      <c r="K258" s="39"/>
      <c r="L258" s="30">
        <f t="shared" si="10"/>
        <v>0</v>
      </c>
      <c r="M258" s="30">
        <f t="shared" si="11"/>
        <v>0</v>
      </c>
      <c r="N258" s="90">
        <f>+'REPORTE MARZO IMROM'!N258</f>
        <v>0</v>
      </c>
      <c r="O258" s="55"/>
      <c r="P258" s="56"/>
      <c r="Q258" s="63">
        <f>+'REPORTE MARZO IMROM'!Q258</f>
        <v>0</v>
      </c>
      <c r="R258" s="33" t="str">
        <f>IF(M258=0,"",M258/'CED. GRAL POR REP. O MANTTO'!G264)</f>
        <v/>
      </c>
      <c r="S258" s="44" t="str">
        <f t="shared" si="9"/>
        <v/>
      </c>
    </row>
    <row r="259" spans="2:19" s="3" customFormat="1" ht="37.5" hidden="1" customHeight="1" x14ac:dyDescent="0.2">
      <c r="B259" s="37">
        <v>242</v>
      </c>
      <c r="C259" s="38" t="str">
        <f>IF('CED. GRAL POR REP. O MANTTO'!C265="","",'CED. GRAL POR REP. O MANTTO'!C265)</f>
        <v/>
      </c>
      <c r="D259" s="333" t="str">
        <f>IF('CED. GRAL POR REP. O MANTTO'!D265="","",'CED. GRAL POR REP. O MANTTO'!D265)</f>
        <v/>
      </c>
      <c r="E259" s="333"/>
      <c r="F259" s="38" t="str">
        <f>IF('CED. GRAL POR REP. O MANTTO'!E265="","",'CED. GRAL POR REP. O MANTTO'!E265)</f>
        <v/>
      </c>
      <c r="G259" s="67" t="str">
        <f>IF('CED. GRAL POR REP. O MANTTO'!F265="","",'CED. GRAL POR REP. O MANTTO'!F265)</f>
        <v/>
      </c>
      <c r="H259" s="92">
        <f>+'REPORTE MARZO IMROM'!M259</f>
        <v>0</v>
      </c>
      <c r="I259" s="39"/>
      <c r="J259" s="39"/>
      <c r="K259" s="39"/>
      <c r="L259" s="30">
        <f t="shared" si="10"/>
        <v>0</v>
      </c>
      <c r="M259" s="30">
        <f t="shared" si="11"/>
        <v>0</v>
      </c>
      <c r="N259" s="90">
        <f>+'REPORTE MARZO IMROM'!N259</f>
        <v>0</v>
      </c>
      <c r="O259" s="55"/>
      <c r="P259" s="56"/>
      <c r="Q259" s="63">
        <f>+'REPORTE MARZO IMROM'!Q259</f>
        <v>0</v>
      </c>
      <c r="R259" s="33" t="str">
        <f>IF(M259=0,"",M259/'CED. GRAL POR REP. O MANTTO'!G265)</f>
        <v/>
      </c>
      <c r="S259" s="44" t="str">
        <f t="shared" si="9"/>
        <v/>
      </c>
    </row>
    <row r="260" spans="2:19" s="3" customFormat="1" ht="37.5" hidden="1" customHeight="1" x14ac:dyDescent="0.2">
      <c r="B260" s="37">
        <v>243</v>
      </c>
      <c r="C260" s="38" t="str">
        <f>IF('CED. GRAL POR REP. O MANTTO'!C266="","",'CED. GRAL POR REP. O MANTTO'!C266)</f>
        <v/>
      </c>
      <c r="D260" s="333" t="str">
        <f>IF('CED. GRAL POR REP. O MANTTO'!D266="","",'CED. GRAL POR REP. O MANTTO'!D266)</f>
        <v/>
      </c>
      <c r="E260" s="333"/>
      <c r="F260" s="38" t="str">
        <f>IF('CED. GRAL POR REP. O MANTTO'!E266="","",'CED. GRAL POR REP. O MANTTO'!E266)</f>
        <v/>
      </c>
      <c r="G260" s="67" t="str">
        <f>IF('CED. GRAL POR REP. O MANTTO'!F266="","",'CED. GRAL POR REP. O MANTTO'!F266)</f>
        <v/>
      </c>
      <c r="H260" s="92">
        <f>+'REPORTE MARZO IMROM'!M260</f>
        <v>0</v>
      </c>
      <c r="I260" s="39"/>
      <c r="J260" s="39"/>
      <c r="K260" s="39"/>
      <c r="L260" s="30">
        <f t="shared" si="10"/>
        <v>0</v>
      </c>
      <c r="M260" s="30">
        <f t="shared" si="11"/>
        <v>0</v>
      </c>
      <c r="N260" s="90">
        <f>+'REPORTE MARZO IMROM'!N260</f>
        <v>0</v>
      </c>
      <c r="O260" s="55"/>
      <c r="P260" s="56"/>
      <c r="Q260" s="63">
        <f>+'REPORTE MARZO IMROM'!Q260</f>
        <v>0</v>
      </c>
      <c r="R260" s="33" t="str">
        <f>IF(M260=0,"",M260/'CED. GRAL POR REP. O MANTTO'!G266)</f>
        <v/>
      </c>
      <c r="S260" s="44" t="str">
        <f t="shared" si="9"/>
        <v/>
      </c>
    </row>
    <row r="261" spans="2:19" s="3" customFormat="1" ht="37.5" hidden="1" customHeight="1" x14ac:dyDescent="0.2">
      <c r="B261" s="37">
        <v>244</v>
      </c>
      <c r="C261" s="38" t="str">
        <f>IF('CED. GRAL POR REP. O MANTTO'!C267="","",'CED. GRAL POR REP. O MANTTO'!C267)</f>
        <v/>
      </c>
      <c r="D261" s="333" t="str">
        <f>IF('CED. GRAL POR REP. O MANTTO'!D267="","",'CED. GRAL POR REP. O MANTTO'!D267)</f>
        <v/>
      </c>
      <c r="E261" s="333"/>
      <c r="F261" s="38" t="str">
        <f>IF('CED. GRAL POR REP. O MANTTO'!E267="","",'CED. GRAL POR REP. O MANTTO'!E267)</f>
        <v/>
      </c>
      <c r="G261" s="67" t="str">
        <f>IF('CED. GRAL POR REP. O MANTTO'!F267="","",'CED. GRAL POR REP. O MANTTO'!F267)</f>
        <v/>
      </c>
      <c r="H261" s="92">
        <f>+'REPORTE MARZO IMROM'!M261</f>
        <v>0</v>
      </c>
      <c r="I261" s="39"/>
      <c r="J261" s="39"/>
      <c r="K261" s="39"/>
      <c r="L261" s="30">
        <f t="shared" si="10"/>
        <v>0</v>
      </c>
      <c r="M261" s="30">
        <f t="shared" si="11"/>
        <v>0</v>
      </c>
      <c r="N261" s="90">
        <f>+'REPORTE MARZO IMROM'!N261</f>
        <v>0</v>
      </c>
      <c r="O261" s="55"/>
      <c r="P261" s="56"/>
      <c r="Q261" s="63">
        <f>+'REPORTE MARZO IMROM'!Q261</f>
        <v>0</v>
      </c>
      <c r="R261" s="33" t="str">
        <f>IF(M261=0,"",M261/'CED. GRAL POR REP. O MANTTO'!G267)</f>
        <v/>
      </c>
      <c r="S261" s="44" t="str">
        <f t="shared" si="9"/>
        <v/>
      </c>
    </row>
    <row r="262" spans="2:19" s="3" customFormat="1" ht="37.5" hidden="1" customHeight="1" x14ac:dyDescent="0.2">
      <c r="B262" s="37">
        <v>245</v>
      </c>
      <c r="C262" s="38" t="str">
        <f>IF('CED. GRAL POR REP. O MANTTO'!C268="","",'CED. GRAL POR REP. O MANTTO'!C268)</f>
        <v/>
      </c>
      <c r="D262" s="333" t="str">
        <f>IF('CED. GRAL POR REP. O MANTTO'!D268="","",'CED. GRAL POR REP. O MANTTO'!D268)</f>
        <v/>
      </c>
      <c r="E262" s="333"/>
      <c r="F262" s="38" t="str">
        <f>IF('CED. GRAL POR REP. O MANTTO'!E268="","",'CED. GRAL POR REP. O MANTTO'!E268)</f>
        <v/>
      </c>
      <c r="G262" s="67" t="str">
        <f>IF('CED. GRAL POR REP. O MANTTO'!F268="","",'CED. GRAL POR REP. O MANTTO'!F268)</f>
        <v/>
      </c>
      <c r="H262" s="92">
        <f>+'REPORTE MARZO IMROM'!M262</f>
        <v>0</v>
      </c>
      <c r="I262" s="39"/>
      <c r="J262" s="39"/>
      <c r="K262" s="39"/>
      <c r="L262" s="30">
        <f t="shared" si="10"/>
        <v>0</v>
      </c>
      <c r="M262" s="30">
        <f t="shared" si="11"/>
        <v>0</v>
      </c>
      <c r="N262" s="90">
        <f>+'REPORTE MARZO IMROM'!N262</f>
        <v>0</v>
      </c>
      <c r="O262" s="55"/>
      <c r="P262" s="56"/>
      <c r="Q262" s="63">
        <f>+'REPORTE MARZO IMROM'!Q262</f>
        <v>0</v>
      </c>
      <c r="R262" s="33" t="str">
        <f>IF(M262=0,"",M262/'CED. GRAL POR REP. O MANTTO'!G268)</f>
        <v/>
      </c>
      <c r="S262" s="44" t="str">
        <f t="shared" si="9"/>
        <v/>
      </c>
    </row>
    <row r="263" spans="2:19" s="3" customFormat="1" ht="37.5" hidden="1" customHeight="1" x14ac:dyDescent="0.2">
      <c r="B263" s="37">
        <v>246</v>
      </c>
      <c r="C263" s="38" t="str">
        <f>IF('CED. GRAL POR REP. O MANTTO'!C269="","",'CED. GRAL POR REP. O MANTTO'!C269)</f>
        <v/>
      </c>
      <c r="D263" s="333" t="str">
        <f>IF('CED. GRAL POR REP. O MANTTO'!D269="","",'CED. GRAL POR REP. O MANTTO'!D269)</f>
        <v/>
      </c>
      <c r="E263" s="333"/>
      <c r="F263" s="38" t="str">
        <f>IF('CED. GRAL POR REP. O MANTTO'!E269="","",'CED. GRAL POR REP. O MANTTO'!E269)</f>
        <v/>
      </c>
      <c r="G263" s="67" t="str">
        <f>IF('CED. GRAL POR REP. O MANTTO'!F269="","",'CED. GRAL POR REP. O MANTTO'!F269)</f>
        <v/>
      </c>
      <c r="H263" s="92">
        <f>+'REPORTE MARZO IMROM'!M263</f>
        <v>0</v>
      </c>
      <c r="I263" s="39"/>
      <c r="J263" s="39"/>
      <c r="K263" s="39"/>
      <c r="L263" s="30">
        <f t="shared" si="10"/>
        <v>0</v>
      </c>
      <c r="M263" s="30">
        <f t="shared" si="11"/>
        <v>0</v>
      </c>
      <c r="N263" s="90">
        <f>+'REPORTE MARZO IMROM'!N263</f>
        <v>0</v>
      </c>
      <c r="O263" s="55"/>
      <c r="P263" s="56"/>
      <c r="Q263" s="63">
        <f>+'REPORTE MARZO IMROM'!Q263</f>
        <v>0</v>
      </c>
      <c r="R263" s="33" t="str">
        <f>IF(M263=0,"",M263/'CED. GRAL POR REP. O MANTTO'!G269)</f>
        <v/>
      </c>
      <c r="S263" s="44" t="str">
        <f t="shared" si="9"/>
        <v/>
      </c>
    </row>
    <row r="264" spans="2:19" s="3" customFormat="1" ht="37.5" hidden="1" customHeight="1" x14ac:dyDescent="0.2">
      <c r="B264" s="37">
        <v>247</v>
      </c>
      <c r="C264" s="38" t="str">
        <f>IF('CED. GRAL POR REP. O MANTTO'!C270="","",'CED. GRAL POR REP. O MANTTO'!C270)</f>
        <v/>
      </c>
      <c r="D264" s="333" t="str">
        <f>IF('CED. GRAL POR REP. O MANTTO'!D270="","",'CED. GRAL POR REP. O MANTTO'!D270)</f>
        <v/>
      </c>
      <c r="E264" s="333"/>
      <c r="F264" s="38" t="str">
        <f>IF('CED. GRAL POR REP. O MANTTO'!E270="","",'CED. GRAL POR REP. O MANTTO'!E270)</f>
        <v/>
      </c>
      <c r="G264" s="67" t="str">
        <f>IF('CED. GRAL POR REP. O MANTTO'!F270="","",'CED. GRAL POR REP. O MANTTO'!F270)</f>
        <v/>
      </c>
      <c r="H264" s="92">
        <f>+'REPORTE MARZO IMROM'!M264</f>
        <v>0</v>
      </c>
      <c r="I264" s="39"/>
      <c r="J264" s="39"/>
      <c r="K264" s="39"/>
      <c r="L264" s="30">
        <f t="shared" si="10"/>
        <v>0</v>
      </c>
      <c r="M264" s="30">
        <f t="shared" si="11"/>
        <v>0</v>
      </c>
      <c r="N264" s="90">
        <f>+'REPORTE MARZO IMROM'!N264</f>
        <v>0</v>
      </c>
      <c r="O264" s="55"/>
      <c r="P264" s="56"/>
      <c r="Q264" s="63">
        <f>+'REPORTE MARZO IMROM'!Q264</f>
        <v>0</v>
      </c>
      <c r="R264" s="33" t="str">
        <f>IF(M264=0,"",M264/'CED. GRAL POR REP. O MANTTO'!G270)</f>
        <v/>
      </c>
      <c r="S264" s="44" t="str">
        <f t="shared" si="9"/>
        <v/>
      </c>
    </row>
    <row r="265" spans="2:19" s="3" customFormat="1" ht="37.5" hidden="1" customHeight="1" x14ac:dyDescent="0.2">
      <c r="B265" s="37">
        <v>248</v>
      </c>
      <c r="C265" s="38" t="str">
        <f>IF('CED. GRAL POR REP. O MANTTO'!C271="","",'CED. GRAL POR REP. O MANTTO'!C271)</f>
        <v/>
      </c>
      <c r="D265" s="333" t="str">
        <f>IF('CED. GRAL POR REP. O MANTTO'!D271="","",'CED. GRAL POR REP. O MANTTO'!D271)</f>
        <v/>
      </c>
      <c r="E265" s="333"/>
      <c r="F265" s="38" t="str">
        <f>IF('CED. GRAL POR REP. O MANTTO'!E271="","",'CED. GRAL POR REP. O MANTTO'!E271)</f>
        <v/>
      </c>
      <c r="G265" s="67" t="str">
        <f>IF('CED. GRAL POR REP. O MANTTO'!F271="","",'CED. GRAL POR REP. O MANTTO'!F271)</f>
        <v/>
      </c>
      <c r="H265" s="92">
        <f>+'REPORTE MARZO IMROM'!M265</f>
        <v>0</v>
      </c>
      <c r="I265" s="39"/>
      <c r="J265" s="39"/>
      <c r="K265" s="39"/>
      <c r="L265" s="30">
        <f t="shared" si="10"/>
        <v>0</v>
      </c>
      <c r="M265" s="30">
        <f t="shared" si="11"/>
        <v>0</v>
      </c>
      <c r="N265" s="90">
        <f>+'REPORTE MARZO IMROM'!N265</f>
        <v>0</v>
      </c>
      <c r="O265" s="55"/>
      <c r="P265" s="56"/>
      <c r="Q265" s="63">
        <f>+'REPORTE MARZO IMROM'!Q265</f>
        <v>0</v>
      </c>
      <c r="R265" s="33" t="str">
        <f>IF(M265=0,"",M265/'CED. GRAL POR REP. O MANTTO'!G271)</f>
        <v/>
      </c>
      <c r="S265" s="44" t="str">
        <f t="shared" si="9"/>
        <v/>
      </c>
    </row>
    <row r="266" spans="2:19" s="3" customFormat="1" ht="37.5" hidden="1" customHeight="1" x14ac:dyDescent="0.2">
      <c r="B266" s="37">
        <v>249</v>
      </c>
      <c r="C266" s="38" t="str">
        <f>IF('CED. GRAL POR REP. O MANTTO'!C272="","",'CED. GRAL POR REP. O MANTTO'!C272)</f>
        <v/>
      </c>
      <c r="D266" s="333" t="str">
        <f>IF('CED. GRAL POR REP. O MANTTO'!D272="","",'CED. GRAL POR REP. O MANTTO'!D272)</f>
        <v/>
      </c>
      <c r="E266" s="333"/>
      <c r="F266" s="38" t="str">
        <f>IF('CED. GRAL POR REP. O MANTTO'!E272="","",'CED. GRAL POR REP. O MANTTO'!E272)</f>
        <v/>
      </c>
      <c r="G266" s="67" t="str">
        <f>IF('CED. GRAL POR REP. O MANTTO'!F272="","",'CED. GRAL POR REP. O MANTTO'!F272)</f>
        <v/>
      </c>
      <c r="H266" s="92">
        <f>+'REPORTE MARZO IMROM'!M266</f>
        <v>0</v>
      </c>
      <c r="I266" s="39"/>
      <c r="J266" s="39"/>
      <c r="K266" s="39"/>
      <c r="L266" s="30">
        <f t="shared" si="10"/>
        <v>0</v>
      </c>
      <c r="M266" s="30">
        <f t="shared" si="11"/>
        <v>0</v>
      </c>
      <c r="N266" s="90">
        <f>+'REPORTE MARZO IMROM'!N266</f>
        <v>0</v>
      </c>
      <c r="O266" s="55"/>
      <c r="P266" s="56"/>
      <c r="Q266" s="63">
        <f>+'REPORTE MARZO IMROM'!Q266</f>
        <v>0</v>
      </c>
      <c r="R266" s="33" t="str">
        <f>IF(M266=0,"",M266/'CED. GRAL POR REP. O MANTTO'!G272)</f>
        <v/>
      </c>
      <c r="S266" s="44" t="str">
        <f t="shared" si="9"/>
        <v/>
      </c>
    </row>
    <row r="267" spans="2:19" s="3" customFormat="1" ht="37.5" hidden="1" customHeight="1" x14ac:dyDescent="0.2">
      <c r="B267" s="37">
        <v>250</v>
      </c>
      <c r="C267" s="38" t="str">
        <f>IF('CED. GRAL POR REP. O MANTTO'!C273="","",'CED. GRAL POR REP. O MANTTO'!C273)</f>
        <v/>
      </c>
      <c r="D267" s="333" t="str">
        <f>IF('CED. GRAL POR REP. O MANTTO'!D273="","",'CED. GRAL POR REP. O MANTTO'!D273)</f>
        <v/>
      </c>
      <c r="E267" s="333"/>
      <c r="F267" s="38" t="str">
        <f>IF('CED. GRAL POR REP. O MANTTO'!E273="","",'CED. GRAL POR REP. O MANTTO'!E273)</f>
        <v/>
      </c>
      <c r="G267" s="67" t="str">
        <f>IF('CED. GRAL POR REP. O MANTTO'!F273="","",'CED. GRAL POR REP. O MANTTO'!F273)</f>
        <v/>
      </c>
      <c r="H267" s="92">
        <f>+'REPORTE MARZO IMROM'!M267</f>
        <v>0</v>
      </c>
      <c r="I267" s="39"/>
      <c r="J267" s="39"/>
      <c r="K267" s="39"/>
      <c r="L267" s="30">
        <f t="shared" si="10"/>
        <v>0</v>
      </c>
      <c r="M267" s="30">
        <f t="shared" si="11"/>
        <v>0</v>
      </c>
      <c r="N267" s="90">
        <f>+'REPORTE MARZO IMROM'!N267</f>
        <v>0</v>
      </c>
      <c r="O267" s="55"/>
      <c r="P267" s="56"/>
      <c r="Q267" s="63">
        <f>+'REPORTE MARZO IMROM'!Q267</f>
        <v>0</v>
      </c>
      <c r="R267" s="33" t="str">
        <f>IF(M267=0,"",M267/'CED. GRAL POR REP. O MANTTO'!G273)</f>
        <v/>
      </c>
      <c r="S267" s="44" t="str">
        <f t="shared" si="9"/>
        <v/>
      </c>
    </row>
    <row r="268" spans="2:19" s="3" customFormat="1" ht="37.5" hidden="1" customHeight="1" x14ac:dyDescent="0.2">
      <c r="B268" s="37">
        <v>251</v>
      </c>
      <c r="C268" s="38" t="str">
        <f>IF('CED. GRAL POR REP. O MANTTO'!C274="","",'CED. GRAL POR REP. O MANTTO'!C274)</f>
        <v/>
      </c>
      <c r="D268" s="333" t="str">
        <f>IF('CED. GRAL POR REP. O MANTTO'!D274="","",'CED. GRAL POR REP. O MANTTO'!D274)</f>
        <v/>
      </c>
      <c r="E268" s="333"/>
      <c r="F268" s="38" t="str">
        <f>IF('CED. GRAL POR REP. O MANTTO'!E274="","",'CED. GRAL POR REP. O MANTTO'!E274)</f>
        <v/>
      </c>
      <c r="G268" s="67" t="str">
        <f>IF('CED. GRAL POR REP. O MANTTO'!F274="","",'CED. GRAL POR REP. O MANTTO'!F274)</f>
        <v/>
      </c>
      <c r="H268" s="92">
        <f>+'REPORTE MARZO IMROM'!M268</f>
        <v>0</v>
      </c>
      <c r="I268" s="39"/>
      <c r="J268" s="39"/>
      <c r="K268" s="39"/>
      <c r="L268" s="30">
        <f t="shared" si="10"/>
        <v>0</v>
      </c>
      <c r="M268" s="30">
        <f t="shared" si="11"/>
        <v>0</v>
      </c>
      <c r="N268" s="90">
        <f>+'REPORTE MARZO IMROM'!N268</f>
        <v>0</v>
      </c>
      <c r="O268" s="55"/>
      <c r="P268" s="56"/>
      <c r="Q268" s="63">
        <f>+'REPORTE MARZO IMROM'!Q268</f>
        <v>0</v>
      </c>
      <c r="R268" s="33" t="str">
        <f>IF(M268=0,"",M268/'CED. GRAL POR REP. O MANTTO'!G274)</f>
        <v/>
      </c>
      <c r="S268" s="44" t="str">
        <f t="shared" si="9"/>
        <v/>
      </c>
    </row>
    <row r="269" spans="2:19" s="3" customFormat="1" ht="37.5" hidden="1" customHeight="1" x14ac:dyDescent="0.2">
      <c r="B269" s="37">
        <v>252</v>
      </c>
      <c r="C269" s="38" t="str">
        <f>IF('CED. GRAL POR REP. O MANTTO'!C275="","",'CED. GRAL POR REP. O MANTTO'!C275)</f>
        <v/>
      </c>
      <c r="D269" s="333" t="str">
        <f>IF('CED. GRAL POR REP. O MANTTO'!D275="","",'CED. GRAL POR REP. O MANTTO'!D275)</f>
        <v/>
      </c>
      <c r="E269" s="333"/>
      <c r="F269" s="38" t="str">
        <f>IF('CED. GRAL POR REP. O MANTTO'!E275="","",'CED. GRAL POR REP. O MANTTO'!E275)</f>
        <v/>
      </c>
      <c r="G269" s="67" t="str">
        <f>IF('CED. GRAL POR REP. O MANTTO'!F275="","",'CED. GRAL POR REP. O MANTTO'!F275)</f>
        <v/>
      </c>
      <c r="H269" s="92">
        <f>+'REPORTE MARZO IMROM'!M269</f>
        <v>0</v>
      </c>
      <c r="I269" s="39"/>
      <c r="J269" s="39"/>
      <c r="K269" s="39"/>
      <c r="L269" s="30">
        <f t="shared" si="10"/>
        <v>0</v>
      </c>
      <c r="M269" s="30">
        <f t="shared" si="11"/>
        <v>0</v>
      </c>
      <c r="N269" s="90">
        <f>+'REPORTE MARZO IMROM'!N269</f>
        <v>0</v>
      </c>
      <c r="O269" s="55"/>
      <c r="P269" s="56"/>
      <c r="Q269" s="63">
        <f>+'REPORTE MARZO IMROM'!Q269</f>
        <v>0</v>
      </c>
      <c r="R269" s="33" t="str">
        <f>IF(M269=0,"",M269/'CED. GRAL POR REP. O MANTTO'!G275)</f>
        <v/>
      </c>
      <c r="S269" s="44" t="str">
        <f t="shared" si="9"/>
        <v/>
      </c>
    </row>
    <row r="270" spans="2:19" s="3" customFormat="1" ht="37.5" hidden="1" customHeight="1" x14ac:dyDescent="0.2">
      <c r="B270" s="37">
        <v>253</v>
      </c>
      <c r="C270" s="38" t="str">
        <f>IF('CED. GRAL POR REP. O MANTTO'!C276="","",'CED. GRAL POR REP. O MANTTO'!C276)</f>
        <v/>
      </c>
      <c r="D270" s="333" t="str">
        <f>IF('CED. GRAL POR REP. O MANTTO'!D276="","",'CED. GRAL POR REP. O MANTTO'!D276)</f>
        <v/>
      </c>
      <c r="E270" s="333"/>
      <c r="F270" s="38" t="str">
        <f>IF('CED. GRAL POR REP. O MANTTO'!E276="","",'CED. GRAL POR REP. O MANTTO'!E276)</f>
        <v/>
      </c>
      <c r="G270" s="67" t="str">
        <f>IF('CED. GRAL POR REP. O MANTTO'!F276="","",'CED. GRAL POR REP. O MANTTO'!F276)</f>
        <v/>
      </c>
      <c r="H270" s="92">
        <f>+'REPORTE MARZO IMROM'!M270</f>
        <v>0</v>
      </c>
      <c r="I270" s="39"/>
      <c r="J270" s="39"/>
      <c r="K270" s="39"/>
      <c r="L270" s="30">
        <f t="shared" si="10"/>
        <v>0</v>
      </c>
      <c r="M270" s="30">
        <f t="shared" si="11"/>
        <v>0</v>
      </c>
      <c r="N270" s="90">
        <f>+'REPORTE MARZO IMROM'!N270</f>
        <v>0</v>
      </c>
      <c r="O270" s="55"/>
      <c r="P270" s="56"/>
      <c r="Q270" s="63">
        <f>+'REPORTE MARZO IMROM'!Q270</f>
        <v>0</v>
      </c>
      <c r="R270" s="33" t="str">
        <f>IF(M270=0,"",M270/'CED. GRAL POR REP. O MANTTO'!G276)</f>
        <v/>
      </c>
      <c r="S270" s="44" t="str">
        <f t="shared" si="9"/>
        <v/>
      </c>
    </row>
    <row r="271" spans="2:19" s="3" customFormat="1" ht="37.5" hidden="1" customHeight="1" x14ac:dyDescent="0.2">
      <c r="B271" s="37">
        <v>254</v>
      </c>
      <c r="C271" s="38" t="str">
        <f>IF('CED. GRAL POR REP. O MANTTO'!C277="","",'CED. GRAL POR REP. O MANTTO'!C277)</f>
        <v/>
      </c>
      <c r="D271" s="333" t="str">
        <f>IF('CED. GRAL POR REP. O MANTTO'!D277="","",'CED. GRAL POR REP. O MANTTO'!D277)</f>
        <v/>
      </c>
      <c r="E271" s="333"/>
      <c r="F271" s="38" t="str">
        <f>IF('CED. GRAL POR REP. O MANTTO'!E277="","",'CED. GRAL POR REP. O MANTTO'!E277)</f>
        <v/>
      </c>
      <c r="G271" s="67" t="str">
        <f>IF('CED. GRAL POR REP. O MANTTO'!F277="","",'CED. GRAL POR REP. O MANTTO'!F277)</f>
        <v/>
      </c>
      <c r="H271" s="92">
        <f>+'REPORTE MARZO IMROM'!M271</f>
        <v>0</v>
      </c>
      <c r="I271" s="39"/>
      <c r="J271" s="39"/>
      <c r="K271" s="39"/>
      <c r="L271" s="30">
        <f t="shared" si="10"/>
        <v>0</v>
      </c>
      <c r="M271" s="30">
        <f t="shared" si="11"/>
        <v>0</v>
      </c>
      <c r="N271" s="90">
        <f>+'REPORTE MARZO IMROM'!N271</f>
        <v>0</v>
      </c>
      <c r="O271" s="55"/>
      <c r="P271" s="56"/>
      <c r="Q271" s="63">
        <f>+'REPORTE MARZO IMROM'!Q271</f>
        <v>0</v>
      </c>
      <c r="R271" s="33" t="str">
        <f>IF(M271=0,"",M271/'CED. GRAL POR REP. O MANTTO'!G277)</f>
        <v/>
      </c>
      <c r="S271" s="44" t="str">
        <f t="shared" si="9"/>
        <v/>
      </c>
    </row>
    <row r="272" spans="2:19" s="3" customFormat="1" ht="37.5" hidden="1" customHeight="1" x14ac:dyDescent="0.2">
      <c r="B272" s="37">
        <v>255</v>
      </c>
      <c r="C272" s="38" t="str">
        <f>IF('CED. GRAL POR REP. O MANTTO'!C278="","",'CED. GRAL POR REP. O MANTTO'!C278)</f>
        <v/>
      </c>
      <c r="D272" s="333" t="str">
        <f>IF('CED. GRAL POR REP. O MANTTO'!D278="","",'CED. GRAL POR REP. O MANTTO'!D278)</f>
        <v/>
      </c>
      <c r="E272" s="333"/>
      <c r="F272" s="38" t="str">
        <f>IF('CED. GRAL POR REP. O MANTTO'!E278="","",'CED. GRAL POR REP. O MANTTO'!E278)</f>
        <v/>
      </c>
      <c r="G272" s="67" t="str">
        <f>IF('CED. GRAL POR REP. O MANTTO'!F278="","",'CED. GRAL POR REP. O MANTTO'!F278)</f>
        <v/>
      </c>
      <c r="H272" s="92">
        <f>+'REPORTE MARZO IMROM'!M272</f>
        <v>0</v>
      </c>
      <c r="I272" s="39"/>
      <c r="J272" s="39"/>
      <c r="K272" s="39"/>
      <c r="L272" s="30">
        <f t="shared" si="10"/>
        <v>0</v>
      </c>
      <c r="M272" s="30">
        <f t="shared" si="11"/>
        <v>0</v>
      </c>
      <c r="N272" s="90">
        <f>+'REPORTE MARZO IMROM'!N272</f>
        <v>0</v>
      </c>
      <c r="O272" s="55"/>
      <c r="P272" s="56"/>
      <c r="Q272" s="63">
        <f>+'REPORTE MARZO IMROM'!Q272</f>
        <v>0</v>
      </c>
      <c r="R272" s="33" t="str">
        <f>IF(M272=0,"",M272/'CED. GRAL POR REP. O MANTTO'!G278)</f>
        <v/>
      </c>
      <c r="S272" s="44" t="str">
        <f t="shared" si="9"/>
        <v/>
      </c>
    </row>
    <row r="273" spans="2:19" s="3" customFormat="1" ht="37.5" hidden="1" customHeight="1" x14ac:dyDescent="0.2">
      <c r="B273" s="37">
        <v>256</v>
      </c>
      <c r="C273" s="38" t="str">
        <f>IF('CED. GRAL POR REP. O MANTTO'!C279="","",'CED. GRAL POR REP. O MANTTO'!C279)</f>
        <v/>
      </c>
      <c r="D273" s="333" t="str">
        <f>IF('CED. GRAL POR REP. O MANTTO'!D279="","",'CED. GRAL POR REP. O MANTTO'!D279)</f>
        <v/>
      </c>
      <c r="E273" s="333"/>
      <c r="F273" s="38" t="str">
        <f>IF('CED. GRAL POR REP. O MANTTO'!E279="","",'CED. GRAL POR REP. O MANTTO'!E279)</f>
        <v/>
      </c>
      <c r="G273" s="67" t="str">
        <f>IF('CED. GRAL POR REP. O MANTTO'!F279="","",'CED. GRAL POR REP. O MANTTO'!F279)</f>
        <v/>
      </c>
      <c r="H273" s="92">
        <f>+'REPORTE MARZO IMROM'!M273</f>
        <v>0</v>
      </c>
      <c r="I273" s="39"/>
      <c r="J273" s="39"/>
      <c r="K273" s="39"/>
      <c r="L273" s="30">
        <f t="shared" si="10"/>
        <v>0</v>
      </c>
      <c r="M273" s="30">
        <f t="shared" si="11"/>
        <v>0</v>
      </c>
      <c r="N273" s="90">
        <f>+'REPORTE MARZO IMROM'!N273</f>
        <v>0</v>
      </c>
      <c r="O273" s="55"/>
      <c r="P273" s="56"/>
      <c r="Q273" s="63">
        <f>+'REPORTE MARZO IMROM'!Q273</f>
        <v>0</v>
      </c>
      <c r="R273" s="33" t="str">
        <f>IF(M273=0,"",M273/'CED. GRAL POR REP. O MANTTO'!G279)</f>
        <v/>
      </c>
      <c r="S273" s="44" t="str">
        <f t="shared" si="9"/>
        <v/>
      </c>
    </row>
    <row r="274" spans="2:19" s="3" customFormat="1" ht="37.5" hidden="1" customHeight="1" x14ac:dyDescent="0.2">
      <c r="B274" s="37">
        <v>257</v>
      </c>
      <c r="C274" s="38" t="str">
        <f>IF('CED. GRAL POR REP. O MANTTO'!C280="","",'CED. GRAL POR REP. O MANTTO'!C280)</f>
        <v/>
      </c>
      <c r="D274" s="333" t="str">
        <f>IF('CED. GRAL POR REP. O MANTTO'!D280="","",'CED. GRAL POR REP. O MANTTO'!D280)</f>
        <v/>
      </c>
      <c r="E274" s="333"/>
      <c r="F274" s="38" t="str">
        <f>IF('CED. GRAL POR REP. O MANTTO'!E280="","",'CED. GRAL POR REP. O MANTTO'!E280)</f>
        <v/>
      </c>
      <c r="G274" s="67" t="str">
        <f>IF('CED. GRAL POR REP. O MANTTO'!F280="","",'CED. GRAL POR REP. O MANTTO'!F280)</f>
        <v/>
      </c>
      <c r="H274" s="92">
        <f>+'REPORTE MARZO IMROM'!M274</f>
        <v>0</v>
      </c>
      <c r="I274" s="39"/>
      <c r="J274" s="39"/>
      <c r="K274" s="39"/>
      <c r="L274" s="30">
        <f t="shared" si="10"/>
        <v>0</v>
      </c>
      <c r="M274" s="30">
        <f t="shared" si="11"/>
        <v>0</v>
      </c>
      <c r="N274" s="90">
        <f>+'REPORTE MARZO IMROM'!N274</f>
        <v>0</v>
      </c>
      <c r="O274" s="55"/>
      <c r="P274" s="56"/>
      <c r="Q274" s="63">
        <f>+'REPORTE MARZO IMROM'!Q274</f>
        <v>0</v>
      </c>
      <c r="R274" s="33" t="str">
        <f>IF(M274=0,"",M274/'CED. GRAL POR REP. O MANTTO'!G280)</f>
        <v/>
      </c>
      <c r="S274" s="44" t="str">
        <f t="shared" ref="S274:S337" si="12">IF(R274="","",IF(R274&gt;1,"SOBRE EJERCICIO DE RECURSOS",""))</f>
        <v/>
      </c>
    </row>
    <row r="275" spans="2:19" s="3" customFormat="1" ht="37.5" hidden="1" customHeight="1" x14ac:dyDescent="0.2">
      <c r="B275" s="37">
        <v>258</v>
      </c>
      <c r="C275" s="38" t="str">
        <f>IF('CED. GRAL POR REP. O MANTTO'!C281="","",'CED. GRAL POR REP. O MANTTO'!C281)</f>
        <v/>
      </c>
      <c r="D275" s="333" t="str">
        <f>IF('CED. GRAL POR REP. O MANTTO'!D281="","",'CED. GRAL POR REP. O MANTTO'!D281)</f>
        <v/>
      </c>
      <c r="E275" s="333"/>
      <c r="F275" s="38" t="str">
        <f>IF('CED. GRAL POR REP. O MANTTO'!E281="","",'CED. GRAL POR REP. O MANTTO'!E281)</f>
        <v/>
      </c>
      <c r="G275" s="67" t="str">
        <f>IF('CED. GRAL POR REP. O MANTTO'!F281="","",'CED. GRAL POR REP. O MANTTO'!F281)</f>
        <v/>
      </c>
      <c r="H275" s="92">
        <f>+'REPORTE MARZO IMROM'!M275</f>
        <v>0</v>
      </c>
      <c r="I275" s="39"/>
      <c r="J275" s="39"/>
      <c r="K275" s="39"/>
      <c r="L275" s="30">
        <f t="shared" si="10"/>
        <v>0</v>
      </c>
      <c r="M275" s="30">
        <f t="shared" si="11"/>
        <v>0</v>
      </c>
      <c r="N275" s="90">
        <f>+'REPORTE MARZO IMROM'!N275</f>
        <v>0</v>
      </c>
      <c r="O275" s="55"/>
      <c r="P275" s="56"/>
      <c r="Q275" s="63">
        <f>+'REPORTE MARZO IMROM'!Q275</f>
        <v>0</v>
      </c>
      <c r="R275" s="33" t="str">
        <f>IF(M275=0,"",M275/'CED. GRAL POR REP. O MANTTO'!G281)</f>
        <v/>
      </c>
      <c r="S275" s="44" t="str">
        <f t="shared" si="12"/>
        <v/>
      </c>
    </row>
    <row r="276" spans="2:19" s="3" customFormat="1" ht="37.5" hidden="1" customHeight="1" x14ac:dyDescent="0.2">
      <c r="B276" s="37">
        <v>259</v>
      </c>
      <c r="C276" s="38" t="str">
        <f>IF('CED. GRAL POR REP. O MANTTO'!C282="","",'CED. GRAL POR REP. O MANTTO'!C282)</f>
        <v/>
      </c>
      <c r="D276" s="333" t="str">
        <f>IF('CED. GRAL POR REP. O MANTTO'!D282="","",'CED. GRAL POR REP. O MANTTO'!D282)</f>
        <v/>
      </c>
      <c r="E276" s="333"/>
      <c r="F276" s="38" t="str">
        <f>IF('CED. GRAL POR REP. O MANTTO'!E282="","",'CED. GRAL POR REP. O MANTTO'!E282)</f>
        <v/>
      </c>
      <c r="G276" s="67" t="str">
        <f>IF('CED. GRAL POR REP. O MANTTO'!F282="","",'CED. GRAL POR REP. O MANTTO'!F282)</f>
        <v/>
      </c>
      <c r="H276" s="92">
        <f>+'REPORTE MARZO IMROM'!M276</f>
        <v>0</v>
      </c>
      <c r="I276" s="39"/>
      <c r="J276" s="39"/>
      <c r="K276" s="39"/>
      <c r="L276" s="30">
        <f t="shared" ref="L276:L339" si="13">I276+J276+K276</f>
        <v>0</v>
      </c>
      <c r="M276" s="30">
        <f t="shared" ref="M276:M339" si="14">H276+L276</f>
        <v>0</v>
      </c>
      <c r="N276" s="90">
        <f>+'REPORTE MARZO IMROM'!N276</f>
        <v>0</v>
      </c>
      <c r="O276" s="55"/>
      <c r="P276" s="56"/>
      <c r="Q276" s="63">
        <f>+'REPORTE MARZO IMROM'!Q276</f>
        <v>0</v>
      </c>
      <c r="R276" s="33" t="str">
        <f>IF(M276=0,"",M276/'CED. GRAL POR REP. O MANTTO'!G282)</f>
        <v/>
      </c>
      <c r="S276" s="44" t="str">
        <f t="shared" si="12"/>
        <v/>
      </c>
    </row>
    <row r="277" spans="2:19" s="3" customFormat="1" ht="37.5" hidden="1" customHeight="1" x14ac:dyDescent="0.2">
      <c r="B277" s="37">
        <v>260</v>
      </c>
      <c r="C277" s="38" t="str">
        <f>IF('CED. GRAL POR REP. O MANTTO'!C283="","",'CED. GRAL POR REP. O MANTTO'!C283)</f>
        <v/>
      </c>
      <c r="D277" s="333" t="str">
        <f>IF('CED. GRAL POR REP. O MANTTO'!D283="","",'CED. GRAL POR REP. O MANTTO'!D283)</f>
        <v/>
      </c>
      <c r="E277" s="333"/>
      <c r="F277" s="38" t="str">
        <f>IF('CED. GRAL POR REP. O MANTTO'!E283="","",'CED. GRAL POR REP. O MANTTO'!E283)</f>
        <v/>
      </c>
      <c r="G277" s="67" t="str">
        <f>IF('CED. GRAL POR REP. O MANTTO'!F283="","",'CED. GRAL POR REP. O MANTTO'!F283)</f>
        <v/>
      </c>
      <c r="H277" s="92">
        <f>+'REPORTE MARZO IMROM'!M277</f>
        <v>0</v>
      </c>
      <c r="I277" s="39"/>
      <c r="J277" s="39"/>
      <c r="K277" s="39"/>
      <c r="L277" s="30">
        <f t="shared" si="13"/>
        <v>0</v>
      </c>
      <c r="M277" s="30">
        <f t="shared" si="14"/>
        <v>0</v>
      </c>
      <c r="N277" s="90">
        <f>+'REPORTE MARZO IMROM'!N277</f>
        <v>0</v>
      </c>
      <c r="O277" s="55"/>
      <c r="P277" s="56"/>
      <c r="Q277" s="63">
        <f>+'REPORTE MARZO IMROM'!Q277</f>
        <v>0</v>
      </c>
      <c r="R277" s="33" t="str">
        <f>IF(M277=0,"",M277/'CED. GRAL POR REP. O MANTTO'!G283)</f>
        <v/>
      </c>
      <c r="S277" s="44" t="str">
        <f t="shared" si="12"/>
        <v/>
      </c>
    </row>
    <row r="278" spans="2:19" s="3" customFormat="1" ht="37.5" hidden="1" customHeight="1" x14ac:dyDescent="0.2">
      <c r="B278" s="37">
        <v>261</v>
      </c>
      <c r="C278" s="38" t="str">
        <f>IF('CED. GRAL POR REP. O MANTTO'!C284="","",'CED. GRAL POR REP. O MANTTO'!C284)</f>
        <v/>
      </c>
      <c r="D278" s="333" t="str">
        <f>IF('CED. GRAL POR REP. O MANTTO'!D284="","",'CED. GRAL POR REP. O MANTTO'!D284)</f>
        <v/>
      </c>
      <c r="E278" s="333"/>
      <c r="F278" s="38" t="str">
        <f>IF('CED. GRAL POR REP. O MANTTO'!E284="","",'CED. GRAL POR REP. O MANTTO'!E284)</f>
        <v/>
      </c>
      <c r="G278" s="67" t="str">
        <f>IF('CED. GRAL POR REP. O MANTTO'!F284="","",'CED. GRAL POR REP. O MANTTO'!F284)</f>
        <v/>
      </c>
      <c r="H278" s="92">
        <f>+'REPORTE MARZO IMROM'!M278</f>
        <v>0</v>
      </c>
      <c r="I278" s="39"/>
      <c r="J278" s="39"/>
      <c r="K278" s="39"/>
      <c r="L278" s="30">
        <f t="shared" si="13"/>
        <v>0</v>
      </c>
      <c r="M278" s="30">
        <f t="shared" si="14"/>
        <v>0</v>
      </c>
      <c r="N278" s="90">
        <f>+'REPORTE MARZO IMROM'!N278</f>
        <v>0</v>
      </c>
      <c r="O278" s="55"/>
      <c r="P278" s="56"/>
      <c r="Q278" s="63">
        <f>+'REPORTE MARZO IMROM'!Q278</f>
        <v>0</v>
      </c>
      <c r="R278" s="33" t="str">
        <f>IF(M278=0,"",M278/'CED. GRAL POR REP. O MANTTO'!G284)</f>
        <v/>
      </c>
      <c r="S278" s="44" t="str">
        <f t="shared" si="12"/>
        <v/>
      </c>
    </row>
    <row r="279" spans="2:19" s="3" customFormat="1" ht="37.5" hidden="1" customHeight="1" x14ac:dyDescent="0.2">
      <c r="B279" s="37">
        <v>262</v>
      </c>
      <c r="C279" s="38" t="str">
        <f>IF('CED. GRAL POR REP. O MANTTO'!C285="","",'CED. GRAL POR REP. O MANTTO'!C285)</f>
        <v/>
      </c>
      <c r="D279" s="333" t="str">
        <f>IF('CED. GRAL POR REP. O MANTTO'!D285="","",'CED. GRAL POR REP. O MANTTO'!D285)</f>
        <v/>
      </c>
      <c r="E279" s="333"/>
      <c r="F279" s="38" t="str">
        <f>IF('CED. GRAL POR REP. O MANTTO'!E285="","",'CED. GRAL POR REP. O MANTTO'!E285)</f>
        <v/>
      </c>
      <c r="G279" s="67" t="str">
        <f>IF('CED. GRAL POR REP. O MANTTO'!F285="","",'CED. GRAL POR REP. O MANTTO'!F285)</f>
        <v/>
      </c>
      <c r="H279" s="92">
        <f>+'REPORTE MARZO IMROM'!M279</f>
        <v>0</v>
      </c>
      <c r="I279" s="39"/>
      <c r="J279" s="39"/>
      <c r="K279" s="39"/>
      <c r="L279" s="30">
        <f t="shared" si="13"/>
        <v>0</v>
      </c>
      <c r="M279" s="30">
        <f t="shared" si="14"/>
        <v>0</v>
      </c>
      <c r="N279" s="90">
        <f>+'REPORTE MARZO IMROM'!N279</f>
        <v>0</v>
      </c>
      <c r="O279" s="55"/>
      <c r="P279" s="56"/>
      <c r="Q279" s="63">
        <f>+'REPORTE MARZO IMROM'!Q279</f>
        <v>0</v>
      </c>
      <c r="R279" s="33" t="str">
        <f>IF(M279=0,"",M279/'CED. GRAL POR REP. O MANTTO'!G285)</f>
        <v/>
      </c>
      <c r="S279" s="44" t="str">
        <f t="shared" si="12"/>
        <v/>
      </c>
    </row>
    <row r="280" spans="2:19" s="3" customFormat="1" ht="37.5" hidden="1" customHeight="1" x14ac:dyDescent="0.2">
      <c r="B280" s="37">
        <v>263</v>
      </c>
      <c r="C280" s="38" t="str">
        <f>IF('CED. GRAL POR REP. O MANTTO'!C286="","",'CED. GRAL POR REP. O MANTTO'!C286)</f>
        <v/>
      </c>
      <c r="D280" s="333" t="str">
        <f>IF('CED. GRAL POR REP. O MANTTO'!D286="","",'CED. GRAL POR REP. O MANTTO'!D286)</f>
        <v/>
      </c>
      <c r="E280" s="333"/>
      <c r="F280" s="38" t="str">
        <f>IF('CED. GRAL POR REP. O MANTTO'!E286="","",'CED. GRAL POR REP. O MANTTO'!E286)</f>
        <v/>
      </c>
      <c r="G280" s="67" t="str">
        <f>IF('CED. GRAL POR REP. O MANTTO'!F286="","",'CED. GRAL POR REP. O MANTTO'!F286)</f>
        <v/>
      </c>
      <c r="H280" s="92">
        <f>+'REPORTE MARZO IMROM'!M280</f>
        <v>0</v>
      </c>
      <c r="I280" s="39"/>
      <c r="J280" s="39"/>
      <c r="K280" s="39"/>
      <c r="L280" s="30">
        <f t="shared" si="13"/>
        <v>0</v>
      </c>
      <c r="M280" s="30">
        <f t="shared" si="14"/>
        <v>0</v>
      </c>
      <c r="N280" s="90">
        <f>+'REPORTE MARZO IMROM'!N280</f>
        <v>0</v>
      </c>
      <c r="O280" s="55"/>
      <c r="P280" s="56"/>
      <c r="Q280" s="63">
        <f>+'REPORTE MARZO IMROM'!Q280</f>
        <v>0</v>
      </c>
      <c r="R280" s="33" t="str">
        <f>IF(M280=0,"",M280/'CED. GRAL POR REP. O MANTTO'!G286)</f>
        <v/>
      </c>
      <c r="S280" s="44" t="str">
        <f t="shared" si="12"/>
        <v/>
      </c>
    </row>
    <row r="281" spans="2:19" s="3" customFormat="1" ht="37.5" hidden="1" customHeight="1" x14ac:dyDescent="0.2">
      <c r="B281" s="37">
        <v>264</v>
      </c>
      <c r="C281" s="38" t="str">
        <f>IF('CED. GRAL POR REP. O MANTTO'!C287="","",'CED. GRAL POR REP. O MANTTO'!C287)</f>
        <v/>
      </c>
      <c r="D281" s="333" t="str">
        <f>IF('CED. GRAL POR REP. O MANTTO'!D287="","",'CED. GRAL POR REP. O MANTTO'!D287)</f>
        <v/>
      </c>
      <c r="E281" s="333"/>
      <c r="F281" s="38" t="str">
        <f>IF('CED. GRAL POR REP. O MANTTO'!E287="","",'CED. GRAL POR REP. O MANTTO'!E287)</f>
        <v/>
      </c>
      <c r="G281" s="67" t="str">
        <f>IF('CED. GRAL POR REP. O MANTTO'!F287="","",'CED. GRAL POR REP. O MANTTO'!F287)</f>
        <v/>
      </c>
      <c r="H281" s="92">
        <f>+'REPORTE MARZO IMROM'!M281</f>
        <v>0</v>
      </c>
      <c r="I281" s="39"/>
      <c r="J281" s="39"/>
      <c r="K281" s="39"/>
      <c r="L281" s="30">
        <f t="shared" si="13"/>
        <v>0</v>
      </c>
      <c r="M281" s="30">
        <f t="shared" si="14"/>
        <v>0</v>
      </c>
      <c r="N281" s="90">
        <f>+'REPORTE MARZO IMROM'!N281</f>
        <v>0</v>
      </c>
      <c r="O281" s="55"/>
      <c r="P281" s="56"/>
      <c r="Q281" s="63">
        <f>+'REPORTE MARZO IMROM'!Q281</f>
        <v>0</v>
      </c>
      <c r="R281" s="33" t="str">
        <f>IF(M281=0,"",M281/'CED. GRAL POR REP. O MANTTO'!G287)</f>
        <v/>
      </c>
      <c r="S281" s="44" t="str">
        <f t="shared" si="12"/>
        <v/>
      </c>
    </row>
    <row r="282" spans="2:19" s="3" customFormat="1" ht="37.5" hidden="1" customHeight="1" x14ac:dyDescent="0.2">
      <c r="B282" s="37">
        <v>265</v>
      </c>
      <c r="C282" s="38" t="str">
        <f>IF('CED. GRAL POR REP. O MANTTO'!C288="","",'CED. GRAL POR REP. O MANTTO'!C288)</f>
        <v/>
      </c>
      <c r="D282" s="333" t="str">
        <f>IF('CED. GRAL POR REP. O MANTTO'!D288="","",'CED. GRAL POR REP. O MANTTO'!D288)</f>
        <v/>
      </c>
      <c r="E282" s="333"/>
      <c r="F282" s="38" t="str">
        <f>IF('CED. GRAL POR REP. O MANTTO'!E288="","",'CED. GRAL POR REP. O MANTTO'!E288)</f>
        <v/>
      </c>
      <c r="G282" s="67" t="str">
        <f>IF('CED. GRAL POR REP. O MANTTO'!F288="","",'CED. GRAL POR REP. O MANTTO'!F288)</f>
        <v/>
      </c>
      <c r="H282" s="92">
        <f>+'REPORTE MARZO IMROM'!M282</f>
        <v>0</v>
      </c>
      <c r="I282" s="39"/>
      <c r="J282" s="39"/>
      <c r="K282" s="39"/>
      <c r="L282" s="30">
        <f t="shared" si="13"/>
        <v>0</v>
      </c>
      <c r="M282" s="30">
        <f t="shared" si="14"/>
        <v>0</v>
      </c>
      <c r="N282" s="90">
        <f>+'REPORTE MARZO IMROM'!N282</f>
        <v>0</v>
      </c>
      <c r="O282" s="55"/>
      <c r="P282" s="56"/>
      <c r="Q282" s="63">
        <f>+'REPORTE MARZO IMROM'!Q282</f>
        <v>0</v>
      </c>
      <c r="R282" s="33" t="str">
        <f>IF(M282=0,"",M282/'CED. GRAL POR REP. O MANTTO'!G288)</f>
        <v/>
      </c>
      <c r="S282" s="44" t="str">
        <f t="shared" si="12"/>
        <v/>
      </c>
    </row>
    <row r="283" spans="2:19" s="3" customFormat="1" ht="37.5" hidden="1" customHeight="1" x14ac:dyDescent="0.2">
      <c r="B283" s="37">
        <v>266</v>
      </c>
      <c r="C283" s="38" t="str">
        <f>IF('CED. GRAL POR REP. O MANTTO'!C289="","",'CED. GRAL POR REP. O MANTTO'!C289)</f>
        <v/>
      </c>
      <c r="D283" s="333" t="str">
        <f>IF('CED. GRAL POR REP. O MANTTO'!D289="","",'CED. GRAL POR REP. O MANTTO'!D289)</f>
        <v/>
      </c>
      <c r="E283" s="333"/>
      <c r="F283" s="38" t="str">
        <f>IF('CED. GRAL POR REP. O MANTTO'!E289="","",'CED. GRAL POR REP. O MANTTO'!E289)</f>
        <v/>
      </c>
      <c r="G283" s="67" t="str">
        <f>IF('CED. GRAL POR REP. O MANTTO'!F289="","",'CED. GRAL POR REP. O MANTTO'!F289)</f>
        <v/>
      </c>
      <c r="H283" s="92">
        <f>+'REPORTE MARZO IMROM'!M283</f>
        <v>0</v>
      </c>
      <c r="I283" s="39"/>
      <c r="J283" s="39"/>
      <c r="K283" s="39"/>
      <c r="L283" s="30">
        <f t="shared" si="13"/>
        <v>0</v>
      </c>
      <c r="M283" s="30">
        <f t="shared" si="14"/>
        <v>0</v>
      </c>
      <c r="N283" s="90">
        <f>+'REPORTE MARZO IMROM'!N283</f>
        <v>0</v>
      </c>
      <c r="O283" s="55"/>
      <c r="P283" s="56"/>
      <c r="Q283" s="63">
        <f>+'REPORTE MARZO IMROM'!Q283</f>
        <v>0</v>
      </c>
      <c r="R283" s="33" t="str">
        <f>IF(M283=0,"",M283/'CED. GRAL POR REP. O MANTTO'!G289)</f>
        <v/>
      </c>
      <c r="S283" s="44" t="str">
        <f t="shared" si="12"/>
        <v/>
      </c>
    </row>
    <row r="284" spans="2:19" s="3" customFormat="1" ht="37.5" hidden="1" customHeight="1" x14ac:dyDescent="0.2">
      <c r="B284" s="37">
        <v>267</v>
      </c>
      <c r="C284" s="38" t="str">
        <f>IF('CED. GRAL POR REP. O MANTTO'!C290="","",'CED. GRAL POR REP. O MANTTO'!C290)</f>
        <v/>
      </c>
      <c r="D284" s="333" t="str">
        <f>IF('CED. GRAL POR REP. O MANTTO'!D290="","",'CED. GRAL POR REP. O MANTTO'!D290)</f>
        <v/>
      </c>
      <c r="E284" s="333"/>
      <c r="F284" s="38" t="str">
        <f>IF('CED. GRAL POR REP. O MANTTO'!E290="","",'CED. GRAL POR REP. O MANTTO'!E290)</f>
        <v/>
      </c>
      <c r="G284" s="67" t="str">
        <f>IF('CED. GRAL POR REP. O MANTTO'!F290="","",'CED. GRAL POR REP. O MANTTO'!F290)</f>
        <v/>
      </c>
      <c r="H284" s="92">
        <f>+'REPORTE MARZO IMROM'!M284</f>
        <v>0</v>
      </c>
      <c r="I284" s="39"/>
      <c r="J284" s="39"/>
      <c r="K284" s="39"/>
      <c r="L284" s="30">
        <f t="shared" si="13"/>
        <v>0</v>
      </c>
      <c r="M284" s="30">
        <f t="shared" si="14"/>
        <v>0</v>
      </c>
      <c r="N284" s="90">
        <f>+'REPORTE MARZO IMROM'!N284</f>
        <v>0</v>
      </c>
      <c r="O284" s="55"/>
      <c r="P284" s="56"/>
      <c r="Q284" s="63">
        <f>+'REPORTE MARZO IMROM'!Q284</f>
        <v>0</v>
      </c>
      <c r="R284" s="33" t="str">
        <f>IF(M284=0,"",M284/'CED. GRAL POR REP. O MANTTO'!G290)</f>
        <v/>
      </c>
      <c r="S284" s="44" t="str">
        <f t="shared" si="12"/>
        <v/>
      </c>
    </row>
    <row r="285" spans="2:19" s="3" customFormat="1" ht="37.5" hidden="1" customHeight="1" x14ac:dyDescent="0.2">
      <c r="B285" s="37">
        <v>268</v>
      </c>
      <c r="C285" s="38" t="str">
        <f>IF('CED. GRAL POR REP. O MANTTO'!C291="","",'CED. GRAL POR REP. O MANTTO'!C291)</f>
        <v/>
      </c>
      <c r="D285" s="333" t="str">
        <f>IF('CED. GRAL POR REP. O MANTTO'!D291="","",'CED. GRAL POR REP. O MANTTO'!D291)</f>
        <v/>
      </c>
      <c r="E285" s="333"/>
      <c r="F285" s="38" t="str">
        <f>IF('CED. GRAL POR REP. O MANTTO'!E291="","",'CED. GRAL POR REP. O MANTTO'!E291)</f>
        <v/>
      </c>
      <c r="G285" s="67" t="str">
        <f>IF('CED. GRAL POR REP. O MANTTO'!F291="","",'CED. GRAL POR REP. O MANTTO'!F291)</f>
        <v/>
      </c>
      <c r="H285" s="92">
        <f>+'REPORTE MARZO IMROM'!M285</f>
        <v>0</v>
      </c>
      <c r="I285" s="39"/>
      <c r="J285" s="39"/>
      <c r="K285" s="39"/>
      <c r="L285" s="30">
        <f t="shared" si="13"/>
        <v>0</v>
      </c>
      <c r="M285" s="30">
        <f t="shared" si="14"/>
        <v>0</v>
      </c>
      <c r="N285" s="90">
        <f>+'REPORTE MARZO IMROM'!N285</f>
        <v>0</v>
      </c>
      <c r="O285" s="55"/>
      <c r="P285" s="56"/>
      <c r="Q285" s="63">
        <f>+'REPORTE MARZO IMROM'!Q285</f>
        <v>0</v>
      </c>
      <c r="R285" s="33" t="str">
        <f>IF(M285=0,"",M285/'CED. GRAL POR REP. O MANTTO'!G291)</f>
        <v/>
      </c>
      <c r="S285" s="44" t="str">
        <f t="shared" si="12"/>
        <v/>
      </c>
    </row>
    <row r="286" spans="2:19" s="3" customFormat="1" ht="37.5" hidden="1" customHeight="1" x14ac:dyDescent="0.2">
      <c r="B286" s="37">
        <v>269</v>
      </c>
      <c r="C286" s="38" t="str">
        <f>IF('CED. GRAL POR REP. O MANTTO'!C292="","",'CED. GRAL POR REP. O MANTTO'!C292)</f>
        <v/>
      </c>
      <c r="D286" s="333" t="str">
        <f>IF('CED. GRAL POR REP. O MANTTO'!D292="","",'CED. GRAL POR REP. O MANTTO'!D292)</f>
        <v/>
      </c>
      <c r="E286" s="333"/>
      <c r="F286" s="38" t="str">
        <f>IF('CED. GRAL POR REP. O MANTTO'!E292="","",'CED. GRAL POR REP. O MANTTO'!E292)</f>
        <v/>
      </c>
      <c r="G286" s="67" t="str">
        <f>IF('CED. GRAL POR REP. O MANTTO'!F292="","",'CED. GRAL POR REP. O MANTTO'!F292)</f>
        <v/>
      </c>
      <c r="H286" s="92">
        <f>+'REPORTE MARZO IMROM'!M286</f>
        <v>0</v>
      </c>
      <c r="I286" s="39"/>
      <c r="J286" s="39"/>
      <c r="K286" s="39"/>
      <c r="L286" s="30">
        <f t="shared" si="13"/>
        <v>0</v>
      </c>
      <c r="M286" s="30">
        <f t="shared" si="14"/>
        <v>0</v>
      </c>
      <c r="N286" s="90">
        <f>+'REPORTE MARZO IMROM'!N286</f>
        <v>0</v>
      </c>
      <c r="O286" s="55"/>
      <c r="P286" s="56"/>
      <c r="Q286" s="63">
        <f>+'REPORTE MARZO IMROM'!Q286</f>
        <v>0</v>
      </c>
      <c r="R286" s="33" t="str">
        <f>IF(M286=0,"",M286/'CED. GRAL POR REP. O MANTTO'!G292)</f>
        <v/>
      </c>
      <c r="S286" s="44" t="str">
        <f t="shared" si="12"/>
        <v/>
      </c>
    </row>
    <row r="287" spans="2:19" s="3" customFormat="1" ht="37.5" hidden="1" customHeight="1" x14ac:dyDescent="0.2">
      <c r="B287" s="37">
        <v>270</v>
      </c>
      <c r="C287" s="38" t="str">
        <f>IF('CED. GRAL POR REP. O MANTTO'!C293="","",'CED. GRAL POR REP. O MANTTO'!C293)</f>
        <v/>
      </c>
      <c r="D287" s="333" t="str">
        <f>IF('CED. GRAL POR REP. O MANTTO'!D293="","",'CED. GRAL POR REP. O MANTTO'!D293)</f>
        <v/>
      </c>
      <c r="E287" s="333"/>
      <c r="F287" s="38" t="str">
        <f>IF('CED. GRAL POR REP. O MANTTO'!E293="","",'CED. GRAL POR REP. O MANTTO'!E293)</f>
        <v/>
      </c>
      <c r="G287" s="67" t="str">
        <f>IF('CED. GRAL POR REP. O MANTTO'!F293="","",'CED. GRAL POR REP. O MANTTO'!F293)</f>
        <v/>
      </c>
      <c r="H287" s="92">
        <f>+'REPORTE MARZO IMROM'!M287</f>
        <v>0</v>
      </c>
      <c r="I287" s="39"/>
      <c r="J287" s="39"/>
      <c r="K287" s="39"/>
      <c r="L287" s="30">
        <f t="shared" si="13"/>
        <v>0</v>
      </c>
      <c r="M287" s="30">
        <f t="shared" si="14"/>
        <v>0</v>
      </c>
      <c r="N287" s="90">
        <f>+'REPORTE MARZO IMROM'!N287</f>
        <v>0</v>
      </c>
      <c r="O287" s="55"/>
      <c r="P287" s="56"/>
      <c r="Q287" s="63">
        <f>+'REPORTE MARZO IMROM'!Q287</f>
        <v>0</v>
      </c>
      <c r="R287" s="33" t="str">
        <f>IF(M287=0,"",M287/'CED. GRAL POR REP. O MANTTO'!G293)</f>
        <v/>
      </c>
      <c r="S287" s="44" t="str">
        <f t="shared" si="12"/>
        <v/>
      </c>
    </row>
    <row r="288" spans="2:19" s="3" customFormat="1" ht="37.5" hidden="1" customHeight="1" x14ac:dyDescent="0.2">
      <c r="B288" s="37">
        <v>271</v>
      </c>
      <c r="C288" s="38" t="str">
        <f>IF('CED. GRAL POR REP. O MANTTO'!C294="","",'CED. GRAL POR REP. O MANTTO'!C294)</f>
        <v/>
      </c>
      <c r="D288" s="333" t="str">
        <f>IF('CED. GRAL POR REP. O MANTTO'!D294="","",'CED. GRAL POR REP. O MANTTO'!D294)</f>
        <v/>
      </c>
      <c r="E288" s="333"/>
      <c r="F288" s="38" t="str">
        <f>IF('CED. GRAL POR REP. O MANTTO'!E294="","",'CED. GRAL POR REP. O MANTTO'!E294)</f>
        <v/>
      </c>
      <c r="G288" s="67" t="str">
        <f>IF('CED. GRAL POR REP. O MANTTO'!F294="","",'CED. GRAL POR REP. O MANTTO'!F294)</f>
        <v/>
      </c>
      <c r="H288" s="92">
        <f>+'REPORTE MARZO IMROM'!M288</f>
        <v>0</v>
      </c>
      <c r="I288" s="39"/>
      <c r="J288" s="39"/>
      <c r="K288" s="39"/>
      <c r="L288" s="30">
        <f t="shared" si="13"/>
        <v>0</v>
      </c>
      <c r="M288" s="30">
        <f t="shared" si="14"/>
        <v>0</v>
      </c>
      <c r="N288" s="90">
        <f>+'REPORTE MARZO IMROM'!N288</f>
        <v>0</v>
      </c>
      <c r="O288" s="55"/>
      <c r="P288" s="56"/>
      <c r="Q288" s="63">
        <f>+'REPORTE MARZO IMROM'!Q288</f>
        <v>0</v>
      </c>
      <c r="R288" s="33" t="str">
        <f>IF(M288=0,"",M288/'CED. GRAL POR REP. O MANTTO'!G294)</f>
        <v/>
      </c>
      <c r="S288" s="44" t="str">
        <f t="shared" si="12"/>
        <v/>
      </c>
    </row>
    <row r="289" spans="2:19" s="3" customFormat="1" ht="37.5" hidden="1" customHeight="1" x14ac:dyDescent="0.2">
      <c r="B289" s="37">
        <v>272</v>
      </c>
      <c r="C289" s="38" t="str">
        <f>IF('CED. GRAL POR REP. O MANTTO'!C295="","",'CED. GRAL POR REP. O MANTTO'!C295)</f>
        <v/>
      </c>
      <c r="D289" s="333" t="str">
        <f>IF('CED. GRAL POR REP. O MANTTO'!D295="","",'CED. GRAL POR REP. O MANTTO'!D295)</f>
        <v/>
      </c>
      <c r="E289" s="333"/>
      <c r="F289" s="38" t="str">
        <f>IF('CED. GRAL POR REP. O MANTTO'!E295="","",'CED. GRAL POR REP. O MANTTO'!E295)</f>
        <v/>
      </c>
      <c r="G289" s="67" t="str">
        <f>IF('CED. GRAL POR REP. O MANTTO'!F295="","",'CED. GRAL POR REP. O MANTTO'!F295)</f>
        <v/>
      </c>
      <c r="H289" s="92">
        <f>+'REPORTE MARZO IMROM'!M289</f>
        <v>0</v>
      </c>
      <c r="I289" s="39"/>
      <c r="J289" s="39"/>
      <c r="K289" s="39"/>
      <c r="L289" s="30">
        <f t="shared" si="13"/>
        <v>0</v>
      </c>
      <c r="M289" s="30">
        <f t="shared" si="14"/>
        <v>0</v>
      </c>
      <c r="N289" s="90">
        <f>+'REPORTE MARZO IMROM'!N289</f>
        <v>0</v>
      </c>
      <c r="O289" s="55"/>
      <c r="P289" s="56"/>
      <c r="Q289" s="63">
        <f>+'REPORTE MARZO IMROM'!Q289</f>
        <v>0</v>
      </c>
      <c r="R289" s="33" t="str">
        <f>IF(M289=0,"",M289/'CED. GRAL POR REP. O MANTTO'!G295)</f>
        <v/>
      </c>
      <c r="S289" s="44" t="str">
        <f t="shared" si="12"/>
        <v/>
      </c>
    </row>
    <row r="290" spans="2:19" s="3" customFormat="1" ht="37.5" hidden="1" customHeight="1" x14ac:dyDescent="0.2">
      <c r="B290" s="37">
        <v>273</v>
      </c>
      <c r="C290" s="38" t="str">
        <f>IF('CED. GRAL POR REP. O MANTTO'!C296="","",'CED. GRAL POR REP. O MANTTO'!C296)</f>
        <v/>
      </c>
      <c r="D290" s="333" t="str">
        <f>IF('CED. GRAL POR REP. O MANTTO'!D296="","",'CED. GRAL POR REP. O MANTTO'!D296)</f>
        <v/>
      </c>
      <c r="E290" s="333"/>
      <c r="F290" s="38" t="str">
        <f>IF('CED. GRAL POR REP. O MANTTO'!E296="","",'CED. GRAL POR REP. O MANTTO'!E296)</f>
        <v/>
      </c>
      <c r="G290" s="67" t="str">
        <f>IF('CED. GRAL POR REP. O MANTTO'!F296="","",'CED. GRAL POR REP. O MANTTO'!F296)</f>
        <v/>
      </c>
      <c r="H290" s="92">
        <f>+'REPORTE MARZO IMROM'!M290</f>
        <v>0</v>
      </c>
      <c r="I290" s="39"/>
      <c r="J290" s="39"/>
      <c r="K290" s="39"/>
      <c r="L290" s="30">
        <f t="shared" si="13"/>
        <v>0</v>
      </c>
      <c r="M290" s="30">
        <f t="shared" si="14"/>
        <v>0</v>
      </c>
      <c r="N290" s="90">
        <f>+'REPORTE MARZO IMROM'!N290</f>
        <v>0</v>
      </c>
      <c r="O290" s="55"/>
      <c r="P290" s="56"/>
      <c r="Q290" s="63">
        <f>+'REPORTE MARZO IMROM'!Q290</f>
        <v>0</v>
      </c>
      <c r="R290" s="33" t="str">
        <f>IF(M290=0,"",M290/'CED. GRAL POR REP. O MANTTO'!G296)</f>
        <v/>
      </c>
      <c r="S290" s="44" t="str">
        <f t="shared" si="12"/>
        <v/>
      </c>
    </row>
    <row r="291" spans="2:19" s="3" customFormat="1" ht="37.5" hidden="1" customHeight="1" x14ac:dyDescent="0.2">
      <c r="B291" s="37">
        <v>274</v>
      </c>
      <c r="C291" s="38" t="str">
        <f>IF('CED. GRAL POR REP. O MANTTO'!C297="","",'CED. GRAL POR REP. O MANTTO'!C297)</f>
        <v/>
      </c>
      <c r="D291" s="333" t="str">
        <f>IF('CED. GRAL POR REP. O MANTTO'!D297="","",'CED. GRAL POR REP. O MANTTO'!D297)</f>
        <v/>
      </c>
      <c r="E291" s="333"/>
      <c r="F291" s="38" t="str">
        <f>IF('CED. GRAL POR REP. O MANTTO'!E297="","",'CED. GRAL POR REP. O MANTTO'!E297)</f>
        <v/>
      </c>
      <c r="G291" s="67" t="str">
        <f>IF('CED. GRAL POR REP. O MANTTO'!F297="","",'CED. GRAL POR REP. O MANTTO'!F297)</f>
        <v/>
      </c>
      <c r="H291" s="92">
        <f>+'REPORTE MARZO IMROM'!M291</f>
        <v>0</v>
      </c>
      <c r="I291" s="39"/>
      <c r="J291" s="39"/>
      <c r="K291" s="39"/>
      <c r="L291" s="30">
        <f t="shared" si="13"/>
        <v>0</v>
      </c>
      <c r="M291" s="30">
        <f t="shared" si="14"/>
        <v>0</v>
      </c>
      <c r="N291" s="90">
        <f>+'REPORTE MARZO IMROM'!N291</f>
        <v>0</v>
      </c>
      <c r="O291" s="55"/>
      <c r="P291" s="56"/>
      <c r="Q291" s="63">
        <f>+'REPORTE MARZO IMROM'!Q291</f>
        <v>0</v>
      </c>
      <c r="R291" s="33" t="str">
        <f>IF(M291=0,"",M291/'CED. GRAL POR REP. O MANTTO'!G297)</f>
        <v/>
      </c>
      <c r="S291" s="44" t="str">
        <f t="shared" si="12"/>
        <v/>
      </c>
    </row>
    <row r="292" spans="2:19" s="3" customFormat="1" ht="37.5" hidden="1" customHeight="1" x14ac:dyDescent="0.2">
      <c r="B292" s="37">
        <v>275</v>
      </c>
      <c r="C292" s="38" t="str">
        <f>IF('CED. GRAL POR REP. O MANTTO'!C298="","",'CED. GRAL POR REP. O MANTTO'!C298)</f>
        <v/>
      </c>
      <c r="D292" s="333" t="str">
        <f>IF('CED. GRAL POR REP. O MANTTO'!D298="","",'CED. GRAL POR REP. O MANTTO'!D298)</f>
        <v/>
      </c>
      <c r="E292" s="333"/>
      <c r="F292" s="38" t="str">
        <f>IF('CED. GRAL POR REP. O MANTTO'!E298="","",'CED. GRAL POR REP. O MANTTO'!E298)</f>
        <v/>
      </c>
      <c r="G292" s="67" t="str">
        <f>IF('CED. GRAL POR REP. O MANTTO'!F298="","",'CED. GRAL POR REP. O MANTTO'!F298)</f>
        <v/>
      </c>
      <c r="H292" s="92">
        <f>+'REPORTE MARZO IMROM'!M292</f>
        <v>0</v>
      </c>
      <c r="I292" s="39"/>
      <c r="J292" s="39"/>
      <c r="K292" s="39"/>
      <c r="L292" s="30">
        <f t="shared" si="13"/>
        <v>0</v>
      </c>
      <c r="M292" s="30">
        <f t="shared" si="14"/>
        <v>0</v>
      </c>
      <c r="N292" s="90">
        <f>+'REPORTE MARZO IMROM'!N292</f>
        <v>0</v>
      </c>
      <c r="O292" s="55"/>
      <c r="P292" s="56"/>
      <c r="Q292" s="63">
        <f>+'REPORTE MARZO IMROM'!Q292</f>
        <v>0</v>
      </c>
      <c r="R292" s="33" t="str">
        <f>IF(M292=0,"",M292/'CED. GRAL POR REP. O MANTTO'!G298)</f>
        <v/>
      </c>
      <c r="S292" s="44" t="str">
        <f t="shared" si="12"/>
        <v/>
      </c>
    </row>
    <row r="293" spans="2:19" s="3" customFormat="1" ht="37.5" hidden="1" customHeight="1" x14ac:dyDescent="0.2">
      <c r="B293" s="37">
        <v>276</v>
      </c>
      <c r="C293" s="38" t="str">
        <f>IF('CED. GRAL POR REP. O MANTTO'!C299="","",'CED. GRAL POR REP. O MANTTO'!C299)</f>
        <v/>
      </c>
      <c r="D293" s="333" t="str">
        <f>IF('CED. GRAL POR REP. O MANTTO'!D299="","",'CED. GRAL POR REP. O MANTTO'!D299)</f>
        <v/>
      </c>
      <c r="E293" s="333"/>
      <c r="F293" s="38" t="str">
        <f>IF('CED. GRAL POR REP. O MANTTO'!E299="","",'CED. GRAL POR REP. O MANTTO'!E299)</f>
        <v/>
      </c>
      <c r="G293" s="67" t="str">
        <f>IF('CED. GRAL POR REP. O MANTTO'!F299="","",'CED. GRAL POR REP. O MANTTO'!F299)</f>
        <v/>
      </c>
      <c r="H293" s="92">
        <f>+'REPORTE MARZO IMROM'!M293</f>
        <v>0</v>
      </c>
      <c r="I293" s="39"/>
      <c r="J293" s="39"/>
      <c r="K293" s="39"/>
      <c r="L293" s="30">
        <f t="shared" si="13"/>
        <v>0</v>
      </c>
      <c r="M293" s="30">
        <f t="shared" si="14"/>
        <v>0</v>
      </c>
      <c r="N293" s="90">
        <f>+'REPORTE MARZO IMROM'!N293</f>
        <v>0</v>
      </c>
      <c r="O293" s="55"/>
      <c r="P293" s="56"/>
      <c r="Q293" s="63">
        <f>+'REPORTE MARZO IMROM'!Q293</f>
        <v>0</v>
      </c>
      <c r="R293" s="33" t="str">
        <f>IF(M293=0,"",M293/'CED. GRAL POR REP. O MANTTO'!G299)</f>
        <v/>
      </c>
      <c r="S293" s="44" t="str">
        <f t="shared" si="12"/>
        <v/>
      </c>
    </row>
    <row r="294" spans="2:19" s="3" customFormat="1" ht="37.5" hidden="1" customHeight="1" x14ac:dyDescent="0.2">
      <c r="B294" s="37">
        <v>277</v>
      </c>
      <c r="C294" s="38" t="str">
        <f>IF('CED. GRAL POR REP. O MANTTO'!C300="","",'CED. GRAL POR REP. O MANTTO'!C300)</f>
        <v/>
      </c>
      <c r="D294" s="333" t="str">
        <f>IF('CED. GRAL POR REP. O MANTTO'!D300="","",'CED. GRAL POR REP. O MANTTO'!D300)</f>
        <v/>
      </c>
      <c r="E294" s="333"/>
      <c r="F294" s="38" t="str">
        <f>IF('CED. GRAL POR REP. O MANTTO'!E300="","",'CED. GRAL POR REP. O MANTTO'!E300)</f>
        <v/>
      </c>
      <c r="G294" s="67" t="str">
        <f>IF('CED. GRAL POR REP. O MANTTO'!F300="","",'CED. GRAL POR REP. O MANTTO'!F300)</f>
        <v/>
      </c>
      <c r="H294" s="92">
        <f>+'REPORTE MARZO IMROM'!M294</f>
        <v>0</v>
      </c>
      <c r="I294" s="39"/>
      <c r="J294" s="39"/>
      <c r="K294" s="39"/>
      <c r="L294" s="30">
        <f t="shared" si="13"/>
        <v>0</v>
      </c>
      <c r="M294" s="30">
        <f t="shared" si="14"/>
        <v>0</v>
      </c>
      <c r="N294" s="90">
        <f>+'REPORTE MARZO IMROM'!N294</f>
        <v>0</v>
      </c>
      <c r="O294" s="55"/>
      <c r="P294" s="56"/>
      <c r="Q294" s="63">
        <f>+'REPORTE MARZO IMROM'!Q294</f>
        <v>0</v>
      </c>
      <c r="R294" s="33" t="str">
        <f>IF(M294=0,"",M294/'CED. GRAL POR REP. O MANTTO'!G300)</f>
        <v/>
      </c>
      <c r="S294" s="44" t="str">
        <f t="shared" si="12"/>
        <v/>
      </c>
    </row>
    <row r="295" spans="2:19" s="3" customFormat="1" ht="37.5" hidden="1" customHeight="1" x14ac:dyDescent="0.2">
      <c r="B295" s="37">
        <v>278</v>
      </c>
      <c r="C295" s="38" t="str">
        <f>IF('CED. GRAL POR REP. O MANTTO'!C301="","",'CED. GRAL POR REP. O MANTTO'!C301)</f>
        <v/>
      </c>
      <c r="D295" s="333" t="str">
        <f>IF('CED. GRAL POR REP. O MANTTO'!D301="","",'CED. GRAL POR REP. O MANTTO'!D301)</f>
        <v/>
      </c>
      <c r="E295" s="333"/>
      <c r="F295" s="38" t="str">
        <f>IF('CED. GRAL POR REP. O MANTTO'!E301="","",'CED. GRAL POR REP. O MANTTO'!E301)</f>
        <v/>
      </c>
      <c r="G295" s="67" t="str">
        <f>IF('CED. GRAL POR REP. O MANTTO'!F301="","",'CED. GRAL POR REP. O MANTTO'!F301)</f>
        <v/>
      </c>
      <c r="H295" s="92">
        <f>+'REPORTE MARZO IMROM'!M295</f>
        <v>0</v>
      </c>
      <c r="I295" s="39"/>
      <c r="J295" s="39"/>
      <c r="K295" s="39"/>
      <c r="L295" s="30">
        <f t="shared" si="13"/>
        <v>0</v>
      </c>
      <c r="M295" s="30">
        <f t="shared" si="14"/>
        <v>0</v>
      </c>
      <c r="N295" s="90">
        <f>+'REPORTE MARZO IMROM'!N295</f>
        <v>0</v>
      </c>
      <c r="O295" s="55"/>
      <c r="P295" s="56"/>
      <c r="Q295" s="63">
        <f>+'REPORTE MARZO IMROM'!Q295</f>
        <v>0</v>
      </c>
      <c r="R295" s="33" t="str">
        <f>IF(M295=0,"",M295/'CED. GRAL POR REP. O MANTTO'!G301)</f>
        <v/>
      </c>
      <c r="S295" s="44" t="str">
        <f t="shared" si="12"/>
        <v/>
      </c>
    </row>
    <row r="296" spans="2:19" s="3" customFormat="1" ht="37.5" hidden="1" customHeight="1" x14ac:dyDescent="0.2">
      <c r="B296" s="37">
        <v>279</v>
      </c>
      <c r="C296" s="38" t="str">
        <f>IF('CED. GRAL POR REP. O MANTTO'!C302="","",'CED. GRAL POR REP. O MANTTO'!C302)</f>
        <v/>
      </c>
      <c r="D296" s="333" t="str">
        <f>IF('CED. GRAL POR REP. O MANTTO'!D302="","",'CED. GRAL POR REP. O MANTTO'!D302)</f>
        <v/>
      </c>
      <c r="E296" s="333"/>
      <c r="F296" s="38" t="str">
        <f>IF('CED. GRAL POR REP. O MANTTO'!E302="","",'CED. GRAL POR REP. O MANTTO'!E302)</f>
        <v/>
      </c>
      <c r="G296" s="67" t="str">
        <f>IF('CED. GRAL POR REP. O MANTTO'!F302="","",'CED. GRAL POR REP. O MANTTO'!F302)</f>
        <v/>
      </c>
      <c r="H296" s="92">
        <f>+'REPORTE MARZO IMROM'!M296</f>
        <v>0</v>
      </c>
      <c r="I296" s="39"/>
      <c r="J296" s="39"/>
      <c r="K296" s="39"/>
      <c r="L296" s="30">
        <f t="shared" si="13"/>
        <v>0</v>
      </c>
      <c r="M296" s="30">
        <f t="shared" si="14"/>
        <v>0</v>
      </c>
      <c r="N296" s="90">
        <f>+'REPORTE MARZO IMROM'!N296</f>
        <v>0</v>
      </c>
      <c r="O296" s="55"/>
      <c r="P296" s="56"/>
      <c r="Q296" s="63">
        <f>+'REPORTE MARZO IMROM'!Q296</f>
        <v>0</v>
      </c>
      <c r="R296" s="33" t="str">
        <f>IF(M296=0,"",M296/'CED. GRAL POR REP. O MANTTO'!G302)</f>
        <v/>
      </c>
      <c r="S296" s="44" t="str">
        <f t="shared" si="12"/>
        <v/>
      </c>
    </row>
    <row r="297" spans="2:19" s="3" customFormat="1" ht="37.5" hidden="1" customHeight="1" x14ac:dyDescent="0.2">
      <c r="B297" s="37">
        <v>280</v>
      </c>
      <c r="C297" s="38" t="str">
        <f>IF('CED. GRAL POR REP. O MANTTO'!C303="","",'CED. GRAL POR REP. O MANTTO'!C303)</f>
        <v/>
      </c>
      <c r="D297" s="333" t="str">
        <f>IF('CED. GRAL POR REP. O MANTTO'!D303="","",'CED. GRAL POR REP. O MANTTO'!D303)</f>
        <v/>
      </c>
      <c r="E297" s="333"/>
      <c r="F297" s="38" t="str">
        <f>IF('CED. GRAL POR REP. O MANTTO'!E303="","",'CED. GRAL POR REP. O MANTTO'!E303)</f>
        <v/>
      </c>
      <c r="G297" s="67" t="str">
        <f>IF('CED. GRAL POR REP. O MANTTO'!F303="","",'CED. GRAL POR REP. O MANTTO'!F303)</f>
        <v/>
      </c>
      <c r="H297" s="92">
        <f>+'REPORTE MARZO IMROM'!M297</f>
        <v>0</v>
      </c>
      <c r="I297" s="39"/>
      <c r="J297" s="39"/>
      <c r="K297" s="39"/>
      <c r="L297" s="30">
        <f t="shared" si="13"/>
        <v>0</v>
      </c>
      <c r="M297" s="30">
        <f t="shared" si="14"/>
        <v>0</v>
      </c>
      <c r="N297" s="90">
        <f>+'REPORTE MARZO IMROM'!N297</f>
        <v>0</v>
      </c>
      <c r="O297" s="55"/>
      <c r="P297" s="56"/>
      <c r="Q297" s="63">
        <f>+'REPORTE MARZO IMROM'!Q297</f>
        <v>0</v>
      </c>
      <c r="R297" s="33" t="str">
        <f>IF(M297=0,"",M297/'CED. GRAL POR REP. O MANTTO'!G303)</f>
        <v/>
      </c>
      <c r="S297" s="44" t="str">
        <f t="shared" si="12"/>
        <v/>
      </c>
    </row>
    <row r="298" spans="2:19" s="3" customFormat="1" ht="37.5" hidden="1" customHeight="1" x14ac:dyDescent="0.2">
      <c r="B298" s="37">
        <v>281</v>
      </c>
      <c r="C298" s="38" t="str">
        <f>IF('CED. GRAL POR REP. O MANTTO'!C304="","",'CED. GRAL POR REP. O MANTTO'!C304)</f>
        <v/>
      </c>
      <c r="D298" s="333" t="str">
        <f>IF('CED. GRAL POR REP. O MANTTO'!D304="","",'CED. GRAL POR REP. O MANTTO'!D304)</f>
        <v/>
      </c>
      <c r="E298" s="333"/>
      <c r="F298" s="38" t="str">
        <f>IF('CED. GRAL POR REP. O MANTTO'!E304="","",'CED. GRAL POR REP. O MANTTO'!E304)</f>
        <v/>
      </c>
      <c r="G298" s="67" t="str">
        <f>IF('CED. GRAL POR REP. O MANTTO'!F304="","",'CED. GRAL POR REP. O MANTTO'!F304)</f>
        <v/>
      </c>
      <c r="H298" s="92">
        <f>+'REPORTE MARZO IMROM'!M298</f>
        <v>0</v>
      </c>
      <c r="I298" s="39"/>
      <c r="J298" s="39"/>
      <c r="K298" s="39"/>
      <c r="L298" s="30">
        <f t="shared" si="13"/>
        <v>0</v>
      </c>
      <c r="M298" s="30">
        <f t="shared" si="14"/>
        <v>0</v>
      </c>
      <c r="N298" s="90">
        <f>+'REPORTE MARZO IMROM'!N298</f>
        <v>0</v>
      </c>
      <c r="O298" s="55"/>
      <c r="P298" s="56"/>
      <c r="Q298" s="63">
        <f>+'REPORTE MARZO IMROM'!Q298</f>
        <v>0</v>
      </c>
      <c r="R298" s="33" t="str">
        <f>IF(M298=0,"",M298/'CED. GRAL POR REP. O MANTTO'!G304)</f>
        <v/>
      </c>
      <c r="S298" s="44" t="str">
        <f t="shared" si="12"/>
        <v/>
      </c>
    </row>
    <row r="299" spans="2:19" s="3" customFormat="1" ht="37.5" hidden="1" customHeight="1" x14ac:dyDescent="0.2">
      <c r="B299" s="37">
        <v>282</v>
      </c>
      <c r="C299" s="38" t="str">
        <f>IF('CED. GRAL POR REP. O MANTTO'!C305="","",'CED. GRAL POR REP. O MANTTO'!C305)</f>
        <v/>
      </c>
      <c r="D299" s="333" t="str">
        <f>IF('CED. GRAL POR REP. O MANTTO'!D305="","",'CED. GRAL POR REP. O MANTTO'!D305)</f>
        <v/>
      </c>
      <c r="E299" s="333"/>
      <c r="F299" s="38" t="str">
        <f>IF('CED. GRAL POR REP. O MANTTO'!E305="","",'CED. GRAL POR REP. O MANTTO'!E305)</f>
        <v/>
      </c>
      <c r="G299" s="67" t="str">
        <f>IF('CED. GRAL POR REP. O MANTTO'!F305="","",'CED. GRAL POR REP. O MANTTO'!F305)</f>
        <v/>
      </c>
      <c r="H299" s="92">
        <f>+'REPORTE MARZO IMROM'!M299</f>
        <v>0</v>
      </c>
      <c r="I299" s="39"/>
      <c r="J299" s="39"/>
      <c r="K299" s="39"/>
      <c r="L299" s="30">
        <f t="shared" si="13"/>
        <v>0</v>
      </c>
      <c r="M299" s="30">
        <f t="shared" si="14"/>
        <v>0</v>
      </c>
      <c r="N299" s="90">
        <f>+'REPORTE MARZO IMROM'!N299</f>
        <v>0</v>
      </c>
      <c r="O299" s="55"/>
      <c r="P299" s="56"/>
      <c r="Q299" s="63">
        <f>+'REPORTE MARZO IMROM'!Q299</f>
        <v>0</v>
      </c>
      <c r="R299" s="33" t="str">
        <f>IF(M299=0,"",M299/'CED. GRAL POR REP. O MANTTO'!G305)</f>
        <v/>
      </c>
      <c r="S299" s="44" t="str">
        <f t="shared" si="12"/>
        <v/>
      </c>
    </row>
    <row r="300" spans="2:19" s="3" customFormat="1" ht="37.5" hidden="1" customHeight="1" x14ac:dyDescent="0.2">
      <c r="B300" s="37">
        <v>283</v>
      </c>
      <c r="C300" s="38" t="str">
        <f>IF('CED. GRAL POR REP. O MANTTO'!C306="","",'CED. GRAL POR REP. O MANTTO'!C306)</f>
        <v/>
      </c>
      <c r="D300" s="333" t="str">
        <f>IF('CED. GRAL POR REP. O MANTTO'!D306="","",'CED. GRAL POR REP. O MANTTO'!D306)</f>
        <v/>
      </c>
      <c r="E300" s="333"/>
      <c r="F300" s="38" t="str">
        <f>IF('CED. GRAL POR REP. O MANTTO'!E306="","",'CED. GRAL POR REP. O MANTTO'!E306)</f>
        <v/>
      </c>
      <c r="G300" s="67" t="str">
        <f>IF('CED. GRAL POR REP. O MANTTO'!F306="","",'CED. GRAL POR REP. O MANTTO'!F306)</f>
        <v/>
      </c>
      <c r="H300" s="92">
        <f>+'REPORTE MARZO IMROM'!M300</f>
        <v>0</v>
      </c>
      <c r="I300" s="39"/>
      <c r="J300" s="39"/>
      <c r="K300" s="39"/>
      <c r="L300" s="30">
        <f t="shared" si="13"/>
        <v>0</v>
      </c>
      <c r="M300" s="30">
        <f t="shared" si="14"/>
        <v>0</v>
      </c>
      <c r="N300" s="90">
        <f>+'REPORTE MARZO IMROM'!N300</f>
        <v>0</v>
      </c>
      <c r="O300" s="55"/>
      <c r="P300" s="56"/>
      <c r="Q300" s="63">
        <f>+'REPORTE MARZO IMROM'!Q300</f>
        <v>0</v>
      </c>
      <c r="R300" s="33" t="str">
        <f>IF(M300=0,"",M300/'CED. GRAL POR REP. O MANTTO'!G306)</f>
        <v/>
      </c>
      <c r="S300" s="44" t="str">
        <f t="shared" si="12"/>
        <v/>
      </c>
    </row>
    <row r="301" spans="2:19" s="3" customFormat="1" ht="37.5" hidden="1" customHeight="1" x14ac:dyDescent="0.2">
      <c r="B301" s="37">
        <v>284</v>
      </c>
      <c r="C301" s="38" t="str">
        <f>IF('CED. GRAL POR REP. O MANTTO'!C307="","",'CED. GRAL POR REP. O MANTTO'!C307)</f>
        <v/>
      </c>
      <c r="D301" s="333" t="str">
        <f>IF('CED. GRAL POR REP. O MANTTO'!D307="","",'CED. GRAL POR REP. O MANTTO'!D307)</f>
        <v/>
      </c>
      <c r="E301" s="333"/>
      <c r="F301" s="38" t="str">
        <f>IF('CED. GRAL POR REP. O MANTTO'!E307="","",'CED. GRAL POR REP. O MANTTO'!E307)</f>
        <v/>
      </c>
      <c r="G301" s="67" t="str">
        <f>IF('CED. GRAL POR REP. O MANTTO'!F307="","",'CED. GRAL POR REP. O MANTTO'!F307)</f>
        <v/>
      </c>
      <c r="H301" s="92">
        <f>+'REPORTE MARZO IMROM'!M301</f>
        <v>0</v>
      </c>
      <c r="I301" s="39"/>
      <c r="J301" s="39"/>
      <c r="K301" s="39"/>
      <c r="L301" s="30">
        <f t="shared" si="13"/>
        <v>0</v>
      </c>
      <c r="M301" s="30">
        <f t="shared" si="14"/>
        <v>0</v>
      </c>
      <c r="N301" s="90">
        <f>+'REPORTE MARZO IMROM'!N301</f>
        <v>0</v>
      </c>
      <c r="O301" s="55"/>
      <c r="P301" s="56"/>
      <c r="Q301" s="63">
        <f>+'REPORTE MARZO IMROM'!Q301</f>
        <v>0</v>
      </c>
      <c r="R301" s="33" t="str">
        <f>IF(M301=0,"",M301/'CED. GRAL POR REP. O MANTTO'!G307)</f>
        <v/>
      </c>
      <c r="S301" s="44" t="str">
        <f t="shared" si="12"/>
        <v/>
      </c>
    </row>
    <row r="302" spans="2:19" s="3" customFormat="1" ht="37.5" hidden="1" customHeight="1" x14ac:dyDescent="0.2">
      <c r="B302" s="37">
        <v>285</v>
      </c>
      <c r="C302" s="38" t="str">
        <f>IF('CED. GRAL POR REP. O MANTTO'!C308="","",'CED. GRAL POR REP. O MANTTO'!C308)</f>
        <v/>
      </c>
      <c r="D302" s="333" t="str">
        <f>IF('CED. GRAL POR REP. O MANTTO'!D308="","",'CED. GRAL POR REP. O MANTTO'!D308)</f>
        <v/>
      </c>
      <c r="E302" s="333"/>
      <c r="F302" s="38" t="str">
        <f>IF('CED. GRAL POR REP. O MANTTO'!E308="","",'CED. GRAL POR REP. O MANTTO'!E308)</f>
        <v/>
      </c>
      <c r="G302" s="67" t="str">
        <f>IF('CED. GRAL POR REP. O MANTTO'!F308="","",'CED. GRAL POR REP. O MANTTO'!F308)</f>
        <v/>
      </c>
      <c r="H302" s="92">
        <f>+'REPORTE MARZO IMROM'!M302</f>
        <v>0</v>
      </c>
      <c r="I302" s="39"/>
      <c r="J302" s="39"/>
      <c r="K302" s="39"/>
      <c r="L302" s="30">
        <f t="shared" si="13"/>
        <v>0</v>
      </c>
      <c r="M302" s="30">
        <f t="shared" si="14"/>
        <v>0</v>
      </c>
      <c r="N302" s="90">
        <f>+'REPORTE MARZO IMROM'!N302</f>
        <v>0</v>
      </c>
      <c r="O302" s="55"/>
      <c r="P302" s="56"/>
      <c r="Q302" s="63">
        <f>+'REPORTE MARZO IMROM'!Q302</f>
        <v>0</v>
      </c>
      <c r="R302" s="33" t="str">
        <f>IF(M302=0,"",M302/'CED. GRAL POR REP. O MANTTO'!G308)</f>
        <v/>
      </c>
      <c r="S302" s="44" t="str">
        <f t="shared" si="12"/>
        <v/>
      </c>
    </row>
    <row r="303" spans="2:19" s="3" customFormat="1" ht="37.5" hidden="1" customHeight="1" x14ac:dyDescent="0.2">
      <c r="B303" s="37">
        <v>286</v>
      </c>
      <c r="C303" s="38" t="str">
        <f>IF('CED. GRAL POR REP. O MANTTO'!C309="","",'CED. GRAL POR REP. O MANTTO'!C309)</f>
        <v/>
      </c>
      <c r="D303" s="333" t="str">
        <f>IF('CED. GRAL POR REP. O MANTTO'!D309="","",'CED. GRAL POR REP. O MANTTO'!D309)</f>
        <v/>
      </c>
      <c r="E303" s="333"/>
      <c r="F303" s="38" t="str">
        <f>IF('CED. GRAL POR REP. O MANTTO'!E309="","",'CED. GRAL POR REP. O MANTTO'!E309)</f>
        <v/>
      </c>
      <c r="G303" s="67" t="str">
        <f>IF('CED. GRAL POR REP. O MANTTO'!F309="","",'CED. GRAL POR REP. O MANTTO'!F309)</f>
        <v/>
      </c>
      <c r="H303" s="92">
        <f>+'REPORTE MARZO IMROM'!M303</f>
        <v>0</v>
      </c>
      <c r="I303" s="39"/>
      <c r="J303" s="39"/>
      <c r="K303" s="39"/>
      <c r="L303" s="30">
        <f t="shared" si="13"/>
        <v>0</v>
      </c>
      <c r="M303" s="30">
        <f t="shared" si="14"/>
        <v>0</v>
      </c>
      <c r="N303" s="90">
        <f>+'REPORTE MARZO IMROM'!N303</f>
        <v>0</v>
      </c>
      <c r="O303" s="55"/>
      <c r="P303" s="56"/>
      <c r="Q303" s="63">
        <f>+'REPORTE MARZO IMROM'!Q303</f>
        <v>0</v>
      </c>
      <c r="R303" s="33" t="str">
        <f>IF(M303=0,"",M303/'CED. GRAL POR REP. O MANTTO'!G309)</f>
        <v/>
      </c>
      <c r="S303" s="44" t="str">
        <f t="shared" si="12"/>
        <v/>
      </c>
    </row>
    <row r="304" spans="2:19" s="3" customFormat="1" ht="37.5" hidden="1" customHeight="1" x14ac:dyDescent="0.2">
      <c r="B304" s="37">
        <v>287</v>
      </c>
      <c r="C304" s="38" t="str">
        <f>IF('CED. GRAL POR REP. O MANTTO'!C310="","",'CED. GRAL POR REP. O MANTTO'!C310)</f>
        <v/>
      </c>
      <c r="D304" s="333" t="str">
        <f>IF('CED. GRAL POR REP. O MANTTO'!D310="","",'CED. GRAL POR REP. O MANTTO'!D310)</f>
        <v/>
      </c>
      <c r="E304" s="333"/>
      <c r="F304" s="38" t="str">
        <f>IF('CED. GRAL POR REP. O MANTTO'!E310="","",'CED. GRAL POR REP. O MANTTO'!E310)</f>
        <v/>
      </c>
      <c r="G304" s="67" t="str">
        <f>IF('CED. GRAL POR REP. O MANTTO'!F310="","",'CED. GRAL POR REP. O MANTTO'!F310)</f>
        <v/>
      </c>
      <c r="H304" s="92">
        <f>+'REPORTE MARZO IMROM'!M304</f>
        <v>0</v>
      </c>
      <c r="I304" s="39"/>
      <c r="J304" s="39"/>
      <c r="K304" s="39"/>
      <c r="L304" s="30">
        <f t="shared" si="13"/>
        <v>0</v>
      </c>
      <c r="M304" s="30">
        <f t="shared" si="14"/>
        <v>0</v>
      </c>
      <c r="N304" s="90">
        <f>+'REPORTE MARZO IMROM'!N304</f>
        <v>0</v>
      </c>
      <c r="O304" s="55"/>
      <c r="P304" s="56"/>
      <c r="Q304" s="63">
        <f>+'REPORTE MARZO IMROM'!Q304</f>
        <v>0</v>
      </c>
      <c r="R304" s="33" t="str">
        <f>IF(M304=0,"",M304/'CED. GRAL POR REP. O MANTTO'!G310)</f>
        <v/>
      </c>
      <c r="S304" s="44" t="str">
        <f t="shared" si="12"/>
        <v/>
      </c>
    </row>
    <row r="305" spans="2:19" s="3" customFormat="1" ht="37.5" hidden="1" customHeight="1" x14ac:dyDescent="0.2">
      <c r="B305" s="37">
        <v>288</v>
      </c>
      <c r="C305" s="38" t="str">
        <f>IF('CED. GRAL POR REP. O MANTTO'!C311="","",'CED. GRAL POR REP. O MANTTO'!C311)</f>
        <v/>
      </c>
      <c r="D305" s="333" t="str">
        <f>IF('CED. GRAL POR REP. O MANTTO'!D311="","",'CED. GRAL POR REP. O MANTTO'!D311)</f>
        <v/>
      </c>
      <c r="E305" s="333"/>
      <c r="F305" s="38" t="str">
        <f>IF('CED. GRAL POR REP. O MANTTO'!E311="","",'CED. GRAL POR REP. O MANTTO'!E311)</f>
        <v/>
      </c>
      <c r="G305" s="67" t="str">
        <f>IF('CED. GRAL POR REP. O MANTTO'!F311="","",'CED. GRAL POR REP. O MANTTO'!F311)</f>
        <v/>
      </c>
      <c r="H305" s="92">
        <f>+'REPORTE MARZO IMROM'!M305</f>
        <v>0</v>
      </c>
      <c r="I305" s="39"/>
      <c r="J305" s="39"/>
      <c r="K305" s="39"/>
      <c r="L305" s="30">
        <f t="shared" si="13"/>
        <v>0</v>
      </c>
      <c r="M305" s="30">
        <f t="shared" si="14"/>
        <v>0</v>
      </c>
      <c r="N305" s="90">
        <f>+'REPORTE MARZO IMROM'!N305</f>
        <v>0</v>
      </c>
      <c r="O305" s="55"/>
      <c r="P305" s="56"/>
      <c r="Q305" s="63">
        <f>+'REPORTE MARZO IMROM'!Q305</f>
        <v>0</v>
      </c>
      <c r="R305" s="33" t="str">
        <f>IF(M305=0,"",M305/'CED. GRAL POR REP. O MANTTO'!G311)</f>
        <v/>
      </c>
      <c r="S305" s="44" t="str">
        <f t="shared" si="12"/>
        <v/>
      </c>
    </row>
    <row r="306" spans="2:19" s="3" customFormat="1" ht="37.5" hidden="1" customHeight="1" x14ac:dyDescent="0.2">
      <c r="B306" s="37">
        <v>289</v>
      </c>
      <c r="C306" s="38" t="str">
        <f>IF('CED. GRAL POR REP. O MANTTO'!C312="","",'CED. GRAL POR REP. O MANTTO'!C312)</f>
        <v/>
      </c>
      <c r="D306" s="333" t="str">
        <f>IF('CED. GRAL POR REP. O MANTTO'!D312="","",'CED. GRAL POR REP. O MANTTO'!D312)</f>
        <v/>
      </c>
      <c r="E306" s="333"/>
      <c r="F306" s="38" t="str">
        <f>IF('CED. GRAL POR REP. O MANTTO'!E312="","",'CED. GRAL POR REP. O MANTTO'!E312)</f>
        <v/>
      </c>
      <c r="G306" s="67" t="str">
        <f>IF('CED. GRAL POR REP. O MANTTO'!F312="","",'CED. GRAL POR REP. O MANTTO'!F312)</f>
        <v/>
      </c>
      <c r="H306" s="92">
        <f>+'REPORTE MARZO IMROM'!M306</f>
        <v>0</v>
      </c>
      <c r="I306" s="39"/>
      <c r="J306" s="39"/>
      <c r="K306" s="39"/>
      <c r="L306" s="30">
        <f t="shared" si="13"/>
        <v>0</v>
      </c>
      <c r="M306" s="30">
        <f t="shared" si="14"/>
        <v>0</v>
      </c>
      <c r="N306" s="90">
        <f>+'REPORTE MARZO IMROM'!N306</f>
        <v>0</v>
      </c>
      <c r="O306" s="55"/>
      <c r="P306" s="56"/>
      <c r="Q306" s="63">
        <f>+'REPORTE MARZO IMROM'!Q306</f>
        <v>0</v>
      </c>
      <c r="R306" s="33" t="str">
        <f>IF(M306=0,"",M306/'CED. GRAL POR REP. O MANTTO'!G312)</f>
        <v/>
      </c>
      <c r="S306" s="44" t="str">
        <f t="shared" si="12"/>
        <v/>
      </c>
    </row>
    <row r="307" spans="2:19" s="3" customFormat="1" ht="37.5" hidden="1" customHeight="1" x14ac:dyDescent="0.2">
      <c r="B307" s="37">
        <v>290</v>
      </c>
      <c r="C307" s="38" t="str">
        <f>IF('CED. GRAL POR REP. O MANTTO'!C313="","",'CED. GRAL POR REP. O MANTTO'!C313)</f>
        <v/>
      </c>
      <c r="D307" s="333" t="str">
        <f>IF('CED. GRAL POR REP. O MANTTO'!D313="","",'CED. GRAL POR REP. O MANTTO'!D313)</f>
        <v/>
      </c>
      <c r="E307" s="333"/>
      <c r="F307" s="38" t="str">
        <f>IF('CED. GRAL POR REP. O MANTTO'!E313="","",'CED. GRAL POR REP. O MANTTO'!E313)</f>
        <v/>
      </c>
      <c r="G307" s="67" t="str">
        <f>IF('CED. GRAL POR REP. O MANTTO'!F313="","",'CED. GRAL POR REP. O MANTTO'!F313)</f>
        <v/>
      </c>
      <c r="H307" s="92">
        <f>+'REPORTE MARZO IMROM'!M307</f>
        <v>0</v>
      </c>
      <c r="I307" s="39"/>
      <c r="J307" s="39"/>
      <c r="K307" s="39"/>
      <c r="L307" s="30">
        <f t="shared" si="13"/>
        <v>0</v>
      </c>
      <c r="M307" s="30">
        <f t="shared" si="14"/>
        <v>0</v>
      </c>
      <c r="N307" s="90">
        <f>+'REPORTE MARZO IMROM'!N307</f>
        <v>0</v>
      </c>
      <c r="O307" s="55"/>
      <c r="P307" s="56"/>
      <c r="Q307" s="63">
        <f>+'REPORTE MARZO IMROM'!Q307</f>
        <v>0</v>
      </c>
      <c r="R307" s="33" t="str">
        <f>IF(M307=0,"",M307/'CED. GRAL POR REP. O MANTTO'!G313)</f>
        <v/>
      </c>
      <c r="S307" s="44" t="str">
        <f t="shared" si="12"/>
        <v/>
      </c>
    </row>
    <row r="308" spans="2:19" s="3" customFormat="1" ht="37.5" hidden="1" customHeight="1" x14ac:dyDescent="0.2">
      <c r="B308" s="37">
        <v>291</v>
      </c>
      <c r="C308" s="38" t="str">
        <f>IF('CED. GRAL POR REP. O MANTTO'!C314="","",'CED. GRAL POR REP. O MANTTO'!C314)</f>
        <v/>
      </c>
      <c r="D308" s="333" t="str">
        <f>IF('CED. GRAL POR REP. O MANTTO'!D314="","",'CED. GRAL POR REP. O MANTTO'!D314)</f>
        <v/>
      </c>
      <c r="E308" s="333"/>
      <c r="F308" s="38" t="str">
        <f>IF('CED. GRAL POR REP. O MANTTO'!E314="","",'CED. GRAL POR REP. O MANTTO'!E314)</f>
        <v/>
      </c>
      <c r="G308" s="67" t="str">
        <f>IF('CED. GRAL POR REP. O MANTTO'!F314="","",'CED. GRAL POR REP. O MANTTO'!F314)</f>
        <v/>
      </c>
      <c r="H308" s="92">
        <f>+'REPORTE MARZO IMROM'!M308</f>
        <v>0</v>
      </c>
      <c r="I308" s="39"/>
      <c r="J308" s="39"/>
      <c r="K308" s="39"/>
      <c r="L308" s="30">
        <f t="shared" si="13"/>
        <v>0</v>
      </c>
      <c r="M308" s="30">
        <f t="shared" si="14"/>
        <v>0</v>
      </c>
      <c r="N308" s="90">
        <f>+'REPORTE MARZO IMROM'!N308</f>
        <v>0</v>
      </c>
      <c r="O308" s="55"/>
      <c r="P308" s="56"/>
      <c r="Q308" s="63">
        <f>+'REPORTE MARZO IMROM'!Q308</f>
        <v>0</v>
      </c>
      <c r="R308" s="33" t="str">
        <f>IF(M308=0,"",M308/'CED. GRAL POR REP. O MANTTO'!G314)</f>
        <v/>
      </c>
      <c r="S308" s="44" t="str">
        <f t="shared" si="12"/>
        <v/>
      </c>
    </row>
    <row r="309" spans="2:19" s="3" customFormat="1" ht="37.5" hidden="1" customHeight="1" x14ac:dyDescent="0.2">
      <c r="B309" s="37">
        <v>292</v>
      </c>
      <c r="C309" s="38" t="str">
        <f>IF('CED. GRAL POR REP. O MANTTO'!C315="","",'CED. GRAL POR REP. O MANTTO'!C315)</f>
        <v/>
      </c>
      <c r="D309" s="333" t="str">
        <f>IF('CED. GRAL POR REP. O MANTTO'!D315="","",'CED. GRAL POR REP. O MANTTO'!D315)</f>
        <v/>
      </c>
      <c r="E309" s="333"/>
      <c r="F309" s="38" t="str">
        <f>IF('CED. GRAL POR REP. O MANTTO'!E315="","",'CED. GRAL POR REP. O MANTTO'!E315)</f>
        <v/>
      </c>
      <c r="G309" s="67" t="str">
        <f>IF('CED. GRAL POR REP. O MANTTO'!F315="","",'CED. GRAL POR REP. O MANTTO'!F315)</f>
        <v/>
      </c>
      <c r="H309" s="92">
        <f>+'REPORTE MARZO IMROM'!M309</f>
        <v>0</v>
      </c>
      <c r="I309" s="39"/>
      <c r="J309" s="39"/>
      <c r="K309" s="39"/>
      <c r="L309" s="30">
        <f t="shared" si="13"/>
        <v>0</v>
      </c>
      <c r="M309" s="30">
        <f t="shared" si="14"/>
        <v>0</v>
      </c>
      <c r="N309" s="90">
        <f>+'REPORTE MARZO IMROM'!N309</f>
        <v>0</v>
      </c>
      <c r="O309" s="55"/>
      <c r="P309" s="56"/>
      <c r="Q309" s="63">
        <f>+'REPORTE MARZO IMROM'!Q309</f>
        <v>0</v>
      </c>
      <c r="R309" s="33" t="str">
        <f>IF(M309=0,"",M309/'CED. GRAL POR REP. O MANTTO'!G315)</f>
        <v/>
      </c>
      <c r="S309" s="44" t="str">
        <f t="shared" si="12"/>
        <v/>
      </c>
    </row>
    <row r="310" spans="2:19" s="3" customFormat="1" ht="37.5" hidden="1" customHeight="1" x14ac:dyDescent="0.2">
      <c r="B310" s="37">
        <v>293</v>
      </c>
      <c r="C310" s="38" t="str">
        <f>IF('CED. GRAL POR REP. O MANTTO'!C316="","",'CED. GRAL POR REP. O MANTTO'!C316)</f>
        <v/>
      </c>
      <c r="D310" s="333" t="str">
        <f>IF('CED. GRAL POR REP. O MANTTO'!D316="","",'CED. GRAL POR REP. O MANTTO'!D316)</f>
        <v/>
      </c>
      <c r="E310" s="333"/>
      <c r="F310" s="38" t="str">
        <f>IF('CED. GRAL POR REP. O MANTTO'!E316="","",'CED. GRAL POR REP. O MANTTO'!E316)</f>
        <v/>
      </c>
      <c r="G310" s="67" t="str">
        <f>IF('CED. GRAL POR REP. O MANTTO'!F316="","",'CED. GRAL POR REP. O MANTTO'!F316)</f>
        <v/>
      </c>
      <c r="H310" s="92">
        <f>+'REPORTE MARZO IMROM'!M310</f>
        <v>0</v>
      </c>
      <c r="I310" s="39"/>
      <c r="J310" s="39"/>
      <c r="K310" s="39"/>
      <c r="L310" s="30">
        <f t="shared" si="13"/>
        <v>0</v>
      </c>
      <c r="M310" s="30">
        <f t="shared" si="14"/>
        <v>0</v>
      </c>
      <c r="N310" s="90">
        <f>+'REPORTE MARZO IMROM'!N310</f>
        <v>0</v>
      </c>
      <c r="O310" s="55"/>
      <c r="P310" s="56"/>
      <c r="Q310" s="63">
        <f>+'REPORTE MARZO IMROM'!Q310</f>
        <v>0</v>
      </c>
      <c r="R310" s="33" t="str">
        <f>IF(M310=0,"",M310/'CED. GRAL POR REP. O MANTTO'!G316)</f>
        <v/>
      </c>
      <c r="S310" s="44" t="str">
        <f t="shared" si="12"/>
        <v/>
      </c>
    </row>
    <row r="311" spans="2:19" s="3" customFormat="1" ht="37.5" hidden="1" customHeight="1" x14ac:dyDescent="0.2">
      <c r="B311" s="37">
        <v>294</v>
      </c>
      <c r="C311" s="38" t="str">
        <f>IF('CED. GRAL POR REP. O MANTTO'!C317="","",'CED. GRAL POR REP. O MANTTO'!C317)</f>
        <v/>
      </c>
      <c r="D311" s="333" t="str">
        <f>IF('CED. GRAL POR REP. O MANTTO'!D317="","",'CED. GRAL POR REP. O MANTTO'!D317)</f>
        <v/>
      </c>
      <c r="E311" s="333"/>
      <c r="F311" s="38" t="str">
        <f>IF('CED. GRAL POR REP. O MANTTO'!E317="","",'CED. GRAL POR REP. O MANTTO'!E317)</f>
        <v/>
      </c>
      <c r="G311" s="67" t="str">
        <f>IF('CED. GRAL POR REP. O MANTTO'!F317="","",'CED. GRAL POR REP. O MANTTO'!F317)</f>
        <v/>
      </c>
      <c r="H311" s="92">
        <f>+'REPORTE MARZO IMROM'!M311</f>
        <v>0</v>
      </c>
      <c r="I311" s="39"/>
      <c r="J311" s="39"/>
      <c r="K311" s="39"/>
      <c r="L311" s="30">
        <f t="shared" si="13"/>
        <v>0</v>
      </c>
      <c r="M311" s="30">
        <f t="shared" si="14"/>
        <v>0</v>
      </c>
      <c r="N311" s="90">
        <f>+'REPORTE MARZO IMROM'!N311</f>
        <v>0</v>
      </c>
      <c r="O311" s="55"/>
      <c r="P311" s="56"/>
      <c r="Q311" s="63">
        <f>+'REPORTE MARZO IMROM'!Q311</f>
        <v>0</v>
      </c>
      <c r="R311" s="33" t="str">
        <f>IF(M311=0,"",M311/'CED. GRAL POR REP. O MANTTO'!G317)</f>
        <v/>
      </c>
      <c r="S311" s="44" t="str">
        <f t="shared" si="12"/>
        <v/>
      </c>
    </row>
    <row r="312" spans="2:19" s="3" customFormat="1" ht="37.5" hidden="1" customHeight="1" x14ac:dyDescent="0.2">
      <c r="B312" s="37">
        <v>295</v>
      </c>
      <c r="C312" s="38" t="str">
        <f>IF('CED. GRAL POR REP. O MANTTO'!C318="","",'CED. GRAL POR REP. O MANTTO'!C318)</f>
        <v/>
      </c>
      <c r="D312" s="333" t="str">
        <f>IF('CED. GRAL POR REP. O MANTTO'!D318="","",'CED. GRAL POR REP. O MANTTO'!D318)</f>
        <v/>
      </c>
      <c r="E312" s="333"/>
      <c r="F312" s="38" t="str">
        <f>IF('CED. GRAL POR REP. O MANTTO'!E318="","",'CED. GRAL POR REP. O MANTTO'!E318)</f>
        <v/>
      </c>
      <c r="G312" s="67" t="str">
        <f>IF('CED. GRAL POR REP. O MANTTO'!F318="","",'CED. GRAL POR REP. O MANTTO'!F318)</f>
        <v/>
      </c>
      <c r="H312" s="92">
        <f>+'REPORTE MARZO IMROM'!M312</f>
        <v>0</v>
      </c>
      <c r="I312" s="39"/>
      <c r="J312" s="39"/>
      <c r="K312" s="39"/>
      <c r="L312" s="30">
        <f t="shared" si="13"/>
        <v>0</v>
      </c>
      <c r="M312" s="30">
        <f t="shared" si="14"/>
        <v>0</v>
      </c>
      <c r="N312" s="90">
        <f>+'REPORTE MARZO IMROM'!N312</f>
        <v>0</v>
      </c>
      <c r="O312" s="55"/>
      <c r="P312" s="56"/>
      <c r="Q312" s="63">
        <f>+'REPORTE MARZO IMROM'!Q312</f>
        <v>0</v>
      </c>
      <c r="R312" s="33" t="str">
        <f>IF(M312=0,"",M312/'CED. GRAL POR REP. O MANTTO'!G318)</f>
        <v/>
      </c>
      <c r="S312" s="44" t="str">
        <f t="shared" si="12"/>
        <v/>
      </c>
    </row>
    <row r="313" spans="2:19" s="3" customFormat="1" ht="37.5" hidden="1" customHeight="1" x14ac:dyDescent="0.2">
      <c r="B313" s="37">
        <v>296</v>
      </c>
      <c r="C313" s="38" t="str">
        <f>IF('CED. GRAL POR REP. O MANTTO'!C319="","",'CED. GRAL POR REP. O MANTTO'!C319)</f>
        <v/>
      </c>
      <c r="D313" s="333" t="str">
        <f>IF('CED. GRAL POR REP. O MANTTO'!D319="","",'CED. GRAL POR REP. O MANTTO'!D319)</f>
        <v/>
      </c>
      <c r="E313" s="333"/>
      <c r="F313" s="38" t="str">
        <f>IF('CED. GRAL POR REP. O MANTTO'!E319="","",'CED. GRAL POR REP. O MANTTO'!E319)</f>
        <v/>
      </c>
      <c r="G313" s="67" t="str">
        <f>IF('CED. GRAL POR REP. O MANTTO'!F319="","",'CED. GRAL POR REP. O MANTTO'!F319)</f>
        <v/>
      </c>
      <c r="H313" s="92">
        <f>+'REPORTE MARZO IMROM'!M313</f>
        <v>0</v>
      </c>
      <c r="I313" s="39"/>
      <c r="J313" s="39"/>
      <c r="K313" s="39"/>
      <c r="L313" s="30">
        <f t="shared" si="13"/>
        <v>0</v>
      </c>
      <c r="M313" s="30">
        <f t="shared" si="14"/>
        <v>0</v>
      </c>
      <c r="N313" s="90">
        <f>+'REPORTE MARZO IMROM'!N313</f>
        <v>0</v>
      </c>
      <c r="O313" s="55"/>
      <c r="P313" s="56"/>
      <c r="Q313" s="63">
        <f>+'REPORTE MARZO IMROM'!Q313</f>
        <v>0</v>
      </c>
      <c r="R313" s="33" t="str">
        <f>IF(M313=0,"",M313/'CED. GRAL POR REP. O MANTTO'!G319)</f>
        <v/>
      </c>
      <c r="S313" s="44" t="str">
        <f t="shared" si="12"/>
        <v/>
      </c>
    </row>
    <row r="314" spans="2:19" s="3" customFormat="1" ht="37.5" hidden="1" customHeight="1" x14ac:dyDescent="0.2">
      <c r="B314" s="37">
        <v>297</v>
      </c>
      <c r="C314" s="38" t="str">
        <f>IF('CED. GRAL POR REP. O MANTTO'!C320="","",'CED. GRAL POR REP. O MANTTO'!C320)</f>
        <v/>
      </c>
      <c r="D314" s="333" t="str">
        <f>IF('CED. GRAL POR REP. O MANTTO'!D320="","",'CED. GRAL POR REP. O MANTTO'!D320)</f>
        <v/>
      </c>
      <c r="E314" s="333"/>
      <c r="F314" s="38" t="str">
        <f>IF('CED. GRAL POR REP. O MANTTO'!E320="","",'CED. GRAL POR REP. O MANTTO'!E320)</f>
        <v/>
      </c>
      <c r="G314" s="67" t="str">
        <f>IF('CED. GRAL POR REP. O MANTTO'!F320="","",'CED. GRAL POR REP. O MANTTO'!F320)</f>
        <v/>
      </c>
      <c r="H314" s="92">
        <f>+'REPORTE MARZO IMROM'!M314</f>
        <v>0</v>
      </c>
      <c r="I314" s="39"/>
      <c r="J314" s="39"/>
      <c r="K314" s="39"/>
      <c r="L314" s="30">
        <f t="shared" si="13"/>
        <v>0</v>
      </c>
      <c r="M314" s="30">
        <f t="shared" si="14"/>
        <v>0</v>
      </c>
      <c r="N314" s="90">
        <f>+'REPORTE MARZO IMROM'!N314</f>
        <v>0</v>
      </c>
      <c r="O314" s="55"/>
      <c r="P314" s="56"/>
      <c r="Q314" s="63">
        <f>+'REPORTE MARZO IMROM'!Q314</f>
        <v>0</v>
      </c>
      <c r="R314" s="33" t="str">
        <f>IF(M314=0,"",M314/'CED. GRAL POR REP. O MANTTO'!G320)</f>
        <v/>
      </c>
      <c r="S314" s="44" t="str">
        <f t="shared" si="12"/>
        <v/>
      </c>
    </row>
    <row r="315" spans="2:19" s="3" customFormat="1" ht="37.5" hidden="1" customHeight="1" x14ac:dyDescent="0.2">
      <c r="B315" s="37">
        <v>298</v>
      </c>
      <c r="C315" s="38" t="str">
        <f>IF('CED. GRAL POR REP. O MANTTO'!C321="","",'CED. GRAL POR REP. O MANTTO'!C321)</f>
        <v/>
      </c>
      <c r="D315" s="333" t="str">
        <f>IF('CED. GRAL POR REP. O MANTTO'!D321="","",'CED. GRAL POR REP. O MANTTO'!D321)</f>
        <v/>
      </c>
      <c r="E315" s="333"/>
      <c r="F315" s="38" t="str">
        <f>IF('CED. GRAL POR REP. O MANTTO'!E321="","",'CED. GRAL POR REP. O MANTTO'!E321)</f>
        <v/>
      </c>
      <c r="G315" s="67" t="str">
        <f>IF('CED. GRAL POR REP. O MANTTO'!F321="","",'CED. GRAL POR REP. O MANTTO'!F321)</f>
        <v/>
      </c>
      <c r="H315" s="92">
        <f>+'REPORTE MARZO IMROM'!M315</f>
        <v>0</v>
      </c>
      <c r="I315" s="39"/>
      <c r="J315" s="39"/>
      <c r="K315" s="39"/>
      <c r="L315" s="30">
        <f t="shared" si="13"/>
        <v>0</v>
      </c>
      <c r="M315" s="30">
        <f t="shared" si="14"/>
        <v>0</v>
      </c>
      <c r="N315" s="90">
        <f>+'REPORTE MARZO IMROM'!N315</f>
        <v>0</v>
      </c>
      <c r="O315" s="55"/>
      <c r="P315" s="56"/>
      <c r="Q315" s="63">
        <f>+'REPORTE MARZO IMROM'!Q315</f>
        <v>0</v>
      </c>
      <c r="R315" s="33" t="str">
        <f>IF(M315=0,"",M315/'CED. GRAL POR REP. O MANTTO'!G321)</f>
        <v/>
      </c>
      <c r="S315" s="44" t="str">
        <f t="shared" si="12"/>
        <v/>
      </c>
    </row>
    <row r="316" spans="2:19" s="3" customFormat="1" ht="37.5" hidden="1" customHeight="1" x14ac:dyDescent="0.2">
      <c r="B316" s="37">
        <v>299</v>
      </c>
      <c r="C316" s="38" t="str">
        <f>IF('CED. GRAL POR REP. O MANTTO'!C322="","",'CED. GRAL POR REP. O MANTTO'!C322)</f>
        <v/>
      </c>
      <c r="D316" s="333" t="str">
        <f>IF('CED. GRAL POR REP. O MANTTO'!D322="","",'CED. GRAL POR REP. O MANTTO'!D322)</f>
        <v/>
      </c>
      <c r="E316" s="333"/>
      <c r="F316" s="38" t="str">
        <f>IF('CED. GRAL POR REP. O MANTTO'!E322="","",'CED. GRAL POR REP. O MANTTO'!E322)</f>
        <v/>
      </c>
      <c r="G316" s="67" t="str">
        <f>IF('CED. GRAL POR REP. O MANTTO'!F322="","",'CED. GRAL POR REP. O MANTTO'!F322)</f>
        <v/>
      </c>
      <c r="H316" s="92">
        <f>+'REPORTE MARZO IMROM'!M316</f>
        <v>0</v>
      </c>
      <c r="I316" s="39"/>
      <c r="J316" s="39"/>
      <c r="K316" s="39"/>
      <c r="L316" s="30">
        <f t="shared" si="13"/>
        <v>0</v>
      </c>
      <c r="M316" s="30">
        <f t="shared" si="14"/>
        <v>0</v>
      </c>
      <c r="N316" s="90">
        <f>+'REPORTE MARZO IMROM'!N316</f>
        <v>0</v>
      </c>
      <c r="O316" s="55"/>
      <c r="P316" s="56"/>
      <c r="Q316" s="63">
        <f>+'REPORTE MARZO IMROM'!Q316</f>
        <v>0</v>
      </c>
      <c r="R316" s="33" t="str">
        <f>IF(M316=0,"",M316/'CED. GRAL POR REP. O MANTTO'!G322)</f>
        <v/>
      </c>
      <c r="S316" s="44" t="str">
        <f t="shared" si="12"/>
        <v/>
      </c>
    </row>
    <row r="317" spans="2:19" s="3" customFormat="1" ht="37.5" hidden="1" customHeight="1" x14ac:dyDescent="0.2">
      <c r="B317" s="37">
        <v>300</v>
      </c>
      <c r="C317" s="38" t="str">
        <f>IF('CED. GRAL POR REP. O MANTTO'!C323="","",'CED. GRAL POR REP. O MANTTO'!C323)</f>
        <v/>
      </c>
      <c r="D317" s="333" t="str">
        <f>IF('CED. GRAL POR REP. O MANTTO'!D323="","",'CED. GRAL POR REP. O MANTTO'!D323)</f>
        <v/>
      </c>
      <c r="E317" s="333"/>
      <c r="F317" s="38" t="str">
        <f>IF('CED. GRAL POR REP. O MANTTO'!E323="","",'CED. GRAL POR REP. O MANTTO'!E323)</f>
        <v/>
      </c>
      <c r="G317" s="67" t="str">
        <f>IF('CED. GRAL POR REP. O MANTTO'!F323="","",'CED. GRAL POR REP. O MANTTO'!F323)</f>
        <v/>
      </c>
      <c r="H317" s="92">
        <f>+'REPORTE MARZO IMROM'!M317</f>
        <v>0</v>
      </c>
      <c r="I317" s="39"/>
      <c r="J317" s="39"/>
      <c r="K317" s="39"/>
      <c r="L317" s="30">
        <f t="shared" si="13"/>
        <v>0</v>
      </c>
      <c r="M317" s="30">
        <f t="shared" si="14"/>
        <v>0</v>
      </c>
      <c r="N317" s="90">
        <f>+'REPORTE MARZO IMROM'!N317</f>
        <v>0</v>
      </c>
      <c r="O317" s="55"/>
      <c r="P317" s="56"/>
      <c r="Q317" s="63">
        <f>+'REPORTE MARZO IMROM'!Q317</f>
        <v>0</v>
      </c>
      <c r="R317" s="33" t="str">
        <f>IF(M317=0,"",M317/'CED. GRAL POR REP. O MANTTO'!G323)</f>
        <v/>
      </c>
      <c r="S317" s="44" t="str">
        <f t="shared" si="12"/>
        <v/>
      </c>
    </row>
    <row r="318" spans="2:19" s="3" customFormat="1" ht="37.5" hidden="1" customHeight="1" x14ac:dyDescent="0.2">
      <c r="B318" s="37">
        <v>301</v>
      </c>
      <c r="C318" s="38" t="str">
        <f>IF('CED. GRAL POR REP. O MANTTO'!C324="","",'CED. GRAL POR REP. O MANTTO'!C324)</f>
        <v/>
      </c>
      <c r="D318" s="333" t="str">
        <f>IF('CED. GRAL POR REP. O MANTTO'!D324="","",'CED. GRAL POR REP. O MANTTO'!D324)</f>
        <v/>
      </c>
      <c r="E318" s="333"/>
      <c r="F318" s="38" t="str">
        <f>IF('CED. GRAL POR REP. O MANTTO'!E324="","",'CED. GRAL POR REP. O MANTTO'!E324)</f>
        <v/>
      </c>
      <c r="G318" s="67" t="str">
        <f>IF('CED. GRAL POR REP. O MANTTO'!F324="","",'CED. GRAL POR REP. O MANTTO'!F324)</f>
        <v/>
      </c>
      <c r="H318" s="92">
        <f>+'REPORTE MARZO IMROM'!M318</f>
        <v>0</v>
      </c>
      <c r="I318" s="39"/>
      <c r="J318" s="39"/>
      <c r="K318" s="39"/>
      <c r="L318" s="30">
        <f t="shared" si="13"/>
        <v>0</v>
      </c>
      <c r="M318" s="30">
        <f t="shared" si="14"/>
        <v>0</v>
      </c>
      <c r="N318" s="90">
        <f>+'REPORTE MARZO IMROM'!N318</f>
        <v>0</v>
      </c>
      <c r="O318" s="55"/>
      <c r="P318" s="56"/>
      <c r="Q318" s="63">
        <f>+'REPORTE MARZO IMROM'!Q318</f>
        <v>0</v>
      </c>
      <c r="R318" s="33" t="str">
        <f>IF(M318=0,"",M318/'CED. GRAL POR REP. O MANTTO'!G324)</f>
        <v/>
      </c>
      <c r="S318" s="44" t="str">
        <f t="shared" si="12"/>
        <v/>
      </c>
    </row>
    <row r="319" spans="2:19" s="3" customFormat="1" ht="37.5" hidden="1" customHeight="1" x14ac:dyDescent="0.2">
      <c r="B319" s="37">
        <v>302</v>
      </c>
      <c r="C319" s="38" t="str">
        <f>IF('CED. GRAL POR REP. O MANTTO'!C325="","",'CED. GRAL POR REP. O MANTTO'!C325)</f>
        <v/>
      </c>
      <c r="D319" s="333" t="str">
        <f>IF('CED. GRAL POR REP. O MANTTO'!D325="","",'CED. GRAL POR REP. O MANTTO'!D325)</f>
        <v/>
      </c>
      <c r="E319" s="333"/>
      <c r="F319" s="38" t="str">
        <f>IF('CED. GRAL POR REP. O MANTTO'!E325="","",'CED. GRAL POR REP. O MANTTO'!E325)</f>
        <v/>
      </c>
      <c r="G319" s="67" t="str">
        <f>IF('CED. GRAL POR REP. O MANTTO'!F325="","",'CED. GRAL POR REP. O MANTTO'!F325)</f>
        <v/>
      </c>
      <c r="H319" s="92">
        <f>+'REPORTE MARZO IMROM'!M319</f>
        <v>0</v>
      </c>
      <c r="I319" s="39"/>
      <c r="J319" s="39"/>
      <c r="K319" s="39"/>
      <c r="L319" s="30">
        <f t="shared" si="13"/>
        <v>0</v>
      </c>
      <c r="M319" s="30">
        <f t="shared" si="14"/>
        <v>0</v>
      </c>
      <c r="N319" s="90">
        <f>+'REPORTE MARZO IMROM'!N319</f>
        <v>0</v>
      </c>
      <c r="O319" s="55"/>
      <c r="P319" s="56"/>
      <c r="Q319" s="63">
        <f>+'REPORTE MARZO IMROM'!Q319</f>
        <v>0</v>
      </c>
      <c r="R319" s="33" t="str">
        <f>IF(M319=0,"",M319/'CED. GRAL POR REP. O MANTTO'!G325)</f>
        <v/>
      </c>
      <c r="S319" s="44" t="str">
        <f t="shared" si="12"/>
        <v/>
      </c>
    </row>
    <row r="320" spans="2:19" s="3" customFormat="1" ht="37.5" hidden="1" customHeight="1" x14ac:dyDescent="0.2">
      <c r="B320" s="37">
        <v>303</v>
      </c>
      <c r="C320" s="38" t="str">
        <f>IF('CED. GRAL POR REP. O MANTTO'!C326="","",'CED. GRAL POR REP. O MANTTO'!C326)</f>
        <v/>
      </c>
      <c r="D320" s="333" t="str">
        <f>IF('CED. GRAL POR REP. O MANTTO'!D326="","",'CED. GRAL POR REP. O MANTTO'!D326)</f>
        <v/>
      </c>
      <c r="E320" s="333"/>
      <c r="F320" s="38" t="str">
        <f>IF('CED. GRAL POR REP. O MANTTO'!E326="","",'CED. GRAL POR REP. O MANTTO'!E326)</f>
        <v/>
      </c>
      <c r="G320" s="67" t="str">
        <f>IF('CED. GRAL POR REP. O MANTTO'!F326="","",'CED. GRAL POR REP. O MANTTO'!F326)</f>
        <v/>
      </c>
      <c r="H320" s="92">
        <f>+'REPORTE MARZO IMROM'!M320</f>
        <v>0</v>
      </c>
      <c r="I320" s="39"/>
      <c r="J320" s="39"/>
      <c r="K320" s="39"/>
      <c r="L320" s="30">
        <f t="shared" si="13"/>
        <v>0</v>
      </c>
      <c r="M320" s="30">
        <f t="shared" si="14"/>
        <v>0</v>
      </c>
      <c r="N320" s="90">
        <f>+'REPORTE MARZO IMROM'!N320</f>
        <v>0</v>
      </c>
      <c r="O320" s="55"/>
      <c r="P320" s="56"/>
      <c r="Q320" s="63">
        <f>+'REPORTE MARZO IMROM'!Q320</f>
        <v>0</v>
      </c>
      <c r="R320" s="33" t="str">
        <f>IF(M320=0,"",M320/'CED. GRAL POR REP. O MANTTO'!G326)</f>
        <v/>
      </c>
      <c r="S320" s="44" t="str">
        <f t="shared" si="12"/>
        <v/>
      </c>
    </row>
    <row r="321" spans="2:19" s="3" customFormat="1" ht="37.5" hidden="1" customHeight="1" x14ac:dyDescent="0.2">
      <c r="B321" s="37">
        <v>304</v>
      </c>
      <c r="C321" s="38" t="str">
        <f>IF('CED. GRAL POR REP. O MANTTO'!C327="","",'CED. GRAL POR REP. O MANTTO'!C327)</f>
        <v/>
      </c>
      <c r="D321" s="333" t="str">
        <f>IF('CED. GRAL POR REP. O MANTTO'!D327="","",'CED. GRAL POR REP. O MANTTO'!D327)</f>
        <v/>
      </c>
      <c r="E321" s="333"/>
      <c r="F321" s="38" t="str">
        <f>IF('CED. GRAL POR REP. O MANTTO'!E327="","",'CED. GRAL POR REP. O MANTTO'!E327)</f>
        <v/>
      </c>
      <c r="G321" s="67" t="str">
        <f>IF('CED. GRAL POR REP. O MANTTO'!F327="","",'CED. GRAL POR REP. O MANTTO'!F327)</f>
        <v/>
      </c>
      <c r="H321" s="92">
        <f>+'REPORTE MARZO IMROM'!M321</f>
        <v>0</v>
      </c>
      <c r="I321" s="39"/>
      <c r="J321" s="39"/>
      <c r="K321" s="39"/>
      <c r="L321" s="30">
        <f t="shared" si="13"/>
        <v>0</v>
      </c>
      <c r="M321" s="30">
        <f t="shared" si="14"/>
        <v>0</v>
      </c>
      <c r="N321" s="90">
        <f>+'REPORTE MARZO IMROM'!N321</f>
        <v>0</v>
      </c>
      <c r="O321" s="55"/>
      <c r="P321" s="56"/>
      <c r="Q321" s="63">
        <f>+'REPORTE MARZO IMROM'!Q321</f>
        <v>0</v>
      </c>
      <c r="R321" s="33" t="str">
        <f>IF(M321=0,"",M321/'CED. GRAL POR REP. O MANTTO'!G327)</f>
        <v/>
      </c>
      <c r="S321" s="44" t="str">
        <f t="shared" si="12"/>
        <v/>
      </c>
    </row>
    <row r="322" spans="2:19" s="3" customFormat="1" ht="37.5" hidden="1" customHeight="1" x14ac:dyDescent="0.2">
      <c r="B322" s="37">
        <v>305</v>
      </c>
      <c r="C322" s="38" t="str">
        <f>IF('CED. GRAL POR REP. O MANTTO'!C328="","",'CED. GRAL POR REP. O MANTTO'!C328)</f>
        <v/>
      </c>
      <c r="D322" s="333" t="str">
        <f>IF('CED. GRAL POR REP. O MANTTO'!D328="","",'CED. GRAL POR REP. O MANTTO'!D328)</f>
        <v/>
      </c>
      <c r="E322" s="333"/>
      <c r="F322" s="38" t="str">
        <f>IF('CED. GRAL POR REP. O MANTTO'!E328="","",'CED. GRAL POR REP. O MANTTO'!E328)</f>
        <v/>
      </c>
      <c r="G322" s="67" t="str">
        <f>IF('CED. GRAL POR REP. O MANTTO'!F328="","",'CED. GRAL POR REP. O MANTTO'!F328)</f>
        <v/>
      </c>
      <c r="H322" s="92">
        <f>+'REPORTE MARZO IMROM'!M322</f>
        <v>0</v>
      </c>
      <c r="I322" s="39"/>
      <c r="J322" s="39"/>
      <c r="K322" s="39"/>
      <c r="L322" s="30">
        <f t="shared" si="13"/>
        <v>0</v>
      </c>
      <c r="M322" s="30">
        <f t="shared" si="14"/>
        <v>0</v>
      </c>
      <c r="N322" s="90">
        <f>+'REPORTE MARZO IMROM'!N322</f>
        <v>0</v>
      </c>
      <c r="O322" s="55"/>
      <c r="P322" s="56"/>
      <c r="Q322" s="63">
        <f>+'REPORTE MARZO IMROM'!Q322</f>
        <v>0</v>
      </c>
      <c r="R322" s="33" t="str">
        <f>IF(M322=0,"",M322/'CED. GRAL POR REP. O MANTTO'!G328)</f>
        <v/>
      </c>
      <c r="S322" s="44" t="str">
        <f t="shared" si="12"/>
        <v/>
      </c>
    </row>
    <row r="323" spans="2:19" s="3" customFormat="1" ht="37.5" hidden="1" customHeight="1" x14ac:dyDescent="0.2">
      <c r="B323" s="37">
        <v>306</v>
      </c>
      <c r="C323" s="38" t="str">
        <f>IF('CED. GRAL POR REP. O MANTTO'!C329="","",'CED. GRAL POR REP. O MANTTO'!C329)</f>
        <v/>
      </c>
      <c r="D323" s="333" t="str">
        <f>IF('CED. GRAL POR REP. O MANTTO'!D329="","",'CED. GRAL POR REP. O MANTTO'!D329)</f>
        <v/>
      </c>
      <c r="E323" s="333"/>
      <c r="F323" s="38" t="str">
        <f>IF('CED. GRAL POR REP. O MANTTO'!E329="","",'CED. GRAL POR REP. O MANTTO'!E329)</f>
        <v/>
      </c>
      <c r="G323" s="67" t="str">
        <f>IF('CED. GRAL POR REP. O MANTTO'!F329="","",'CED. GRAL POR REP. O MANTTO'!F329)</f>
        <v/>
      </c>
      <c r="H323" s="92">
        <f>+'REPORTE MARZO IMROM'!M323</f>
        <v>0</v>
      </c>
      <c r="I323" s="39"/>
      <c r="J323" s="39"/>
      <c r="K323" s="39"/>
      <c r="L323" s="30">
        <f t="shared" si="13"/>
        <v>0</v>
      </c>
      <c r="M323" s="30">
        <f t="shared" si="14"/>
        <v>0</v>
      </c>
      <c r="N323" s="90">
        <f>+'REPORTE MARZO IMROM'!N323</f>
        <v>0</v>
      </c>
      <c r="O323" s="55"/>
      <c r="P323" s="56"/>
      <c r="Q323" s="63">
        <f>+'REPORTE MARZO IMROM'!Q323</f>
        <v>0</v>
      </c>
      <c r="R323" s="33" t="str">
        <f>IF(M323=0,"",M323/'CED. GRAL POR REP. O MANTTO'!G329)</f>
        <v/>
      </c>
      <c r="S323" s="44" t="str">
        <f t="shared" si="12"/>
        <v/>
      </c>
    </row>
    <row r="324" spans="2:19" s="3" customFormat="1" ht="37.5" hidden="1" customHeight="1" x14ac:dyDescent="0.2">
      <c r="B324" s="37">
        <v>307</v>
      </c>
      <c r="C324" s="38" t="str">
        <f>IF('CED. GRAL POR REP. O MANTTO'!C330="","",'CED. GRAL POR REP. O MANTTO'!C330)</f>
        <v/>
      </c>
      <c r="D324" s="333" t="str">
        <f>IF('CED. GRAL POR REP. O MANTTO'!D330="","",'CED. GRAL POR REP. O MANTTO'!D330)</f>
        <v/>
      </c>
      <c r="E324" s="333"/>
      <c r="F324" s="38" t="str">
        <f>IF('CED. GRAL POR REP. O MANTTO'!E330="","",'CED. GRAL POR REP. O MANTTO'!E330)</f>
        <v/>
      </c>
      <c r="G324" s="67" t="str">
        <f>IF('CED. GRAL POR REP. O MANTTO'!F330="","",'CED. GRAL POR REP. O MANTTO'!F330)</f>
        <v/>
      </c>
      <c r="H324" s="92">
        <f>+'REPORTE MARZO IMROM'!M324</f>
        <v>0</v>
      </c>
      <c r="I324" s="39"/>
      <c r="J324" s="39"/>
      <c r="K324" s="39"/>
      <c r="L324" s="30">
        <f t="shared" si="13"/>
        <v>0</v>
      </c>
      <c r="M324" s="30">
        <f t="shared" si="14"/>
        <v>0</v>
      </c>
      <c r="N324" s="90">
        <f>+'REPORTE MARZO IMROM'!N324</f>
        <v>0</v>
      </c>
      <c r="O324" s="55"/>
      <c r="P324" s="56"/>
      <c r="Q324" s="63">
        <f>+'REPORTE MARZO IMROM'!Q324</f>
        <v>0</v>
      </c>
      <c r="R324" s="33" t="str">
        <f>IF(M324=0,"",M324/'CED. GRAL POR REP. O MANTTO'!G330)</f>
        <v/>
      </c>
      <c r="S324" s="44" t="str">
        <f t="shared" si="12"/>
        <v/>
      </c>
    </row>
    <row r="325" spans="2:19" s="3" customFormat="1" ht="37.5" hidden="1" customHeight="1" x14ac:dyDescent="0.2">
      <c r="B325" s="37">
        <v>308</v>
      </c>
      <c r="C325" s="38" t="str">
        <f>IF('CED. GRAL POR REP. O MANTTO'!C331="","",'CED. GRAL POR REP. O MANTTO'!C331)</f>
        <v/>
      </c>
      <c r="D325" s="333" t="str">
        <f>IF('CED. GRAL POR REP. O MANTTO'!D331="","",'CED. GRAL POR REP. O MANTTO'!D331)</f>
        <v/>
      </c>
      <c r="E325" s="333"/>
      <c r="F325" s="38" t="str">
        <f>IF('CED. GRAL POR REP. O MANTTO'!E331="","",'CED. GRAL POR REP. O MANTTO'!E331)</f>
        <v/>
      </c>
      <c r="G325" s="67" t="str">
        <f>IF('CED. GRAL POR REP. O MANTTO'!F331="","",'CED. GRAL POR REP. O MANTTO'!F331)</f>
        <v/>
      </c>
      <c r="H325" s="92">
        <f>+'REPORTE MARZO IMROM'!M325</f>
        <v>0</v>
      </c>
      <c r="I325" s="39"/>
      <c r="J325" s="39"/>
      <c r="K325" s="39"/>
      <c r="L325" s="30">
        <f t="shared" si="13"/>
        <v>0</v>
      </c>
      <c r="M325" s="30">
        <f t="shared" si="14"/>
        <v>0</v>
      </c>
      <c r="N325" s="90">
        <f>+'REPORTE MARZO IMROM'!N325</f>
        <v>0</v>
      </c>
      <c r="O325" s="55"/>
      <c r="P325" s="56"/>
      <c r="Q325" s="63">
        <f>+'REPORTE MARZO IMROM'!Q325</f>
        <v>0</v>
      </c>
      <c r="R325" s="33" t="str">
        <f>IF(M325=0,"",M325/'CED. GRAL POR REP. O MANTTO'!G331)</f>
        <v/>
      </c>
      <c r="S325" s="44" t="str">
        <f t="shared" si="12"/>
        <v/>
      </c>
    </row>
    <row r="326" spans="2:19" s="3" customFormat="1" ht="37.5" hidden="1" customHeight="1" x14ac:dyDescent="0.2">
      <c r="B326" s="37">
        <v>309</v>
      </c>
      <c r="C326" s="38" t="str">
        <f>IF('CED. GRAL POR REP. O MANTTO'!C332="","",'CED. GRAL POR REP. O MANTTO'!C332)</f>
        <v/>
      </c>
      <c r="D326" s="333" t="str">
        <f>IF('CED. GRAL POR REP. O MANTTO'!D332="","",'CED. GRAL POR REP. O MANTTO'!D332)</f>
        <v/>
      </c>
      <c r="E326" s="333"/>
      <c r="F326" s="38" t="str">
        <f>IF('CED. GRAL POR REP. O MANTTO'!E332="","",'CED. GRAL POR REP. O MANTTO'!E332)</f>
        <v/>
      </c>
      <c r="G326" s="67" t="str">
        <f>IF('CED. GRAL POR REP. O MANTTO'!F332="","",'CED. GRAL POR REP. O MANTTO'!F332)</f>
        <v/>
      </c>
      <c r="H326" s="92">
        <f>+'REPORTE MARZO IMROM'!M326</f>
        <v>0</v>
      </c>
      <c r="I326" s="39"/>
      <c r="J326" s="39"/>
      <c r="K326" s="39"/>
      <c r="L326" s="30">
        <f t="shared" si="13"/>
        <v>0</v>
      </c>
      <c r="M326" s="30">
        <f t="shared" si="14"/>
        <v>0</v>
      </c>
      <c r="N326" s="90">
        <f>+'REPORTE MARZO IMROM'!N326</f>
        <v>0</v>
      </c>
      <c r="O326" s="55"/>
      <c r="P326" s="56"/>
      <c r="Q326" s="63">
        <f>+'REPORTE MARZO IMROM'!Q326</f>
        <v>0</v>
      </c>
      <c r="R326" s="33" t="str">
        <f>IF(M326=0,"",M326/'CED. GRAL POR REP. O MANTTO'!G332)</f>
        <v/>
      </c>
      <c r="S326" s="44" t="str">
        <f t="shared" si="12"/>
        <v/>
      </c>
    </row>
    <row r="327" spans="2:19" s="3" customFormat="1" ht="37.5" hidden="1" customHeight="1" x14ac:dyDescent="0.2">
      <c r="B327" s="37">
        <v>310</v>
      </c>
      <c r="C327" s="38" t="str">
        <f>IF('CED. GRAL POR REP. O MANTTO'!C333="","",'CED. GRAL POR REP. O MANTTO'!C333)</f>
        <v/>
      </c>
      <c r="D327" s="333" t="str">
        <f>IF('CED. GRAL POR REP. O MANTTO'!D333="","",'CED. GRAL POR REP. O MANTTO'!D333)</f>
        <v/>
      </c>
      <c r="E327" s="333"/>
      <c r="F327" s="38" t="str">
        <f>IF('CED. GRAL POR REP. O MANTTO'!E333="","",'CED. GRAL POR REP. O MANTTO'!E333)</f>
        <v/>
      </c>
      <c r="G327" s="67" t="str">
        <f>IF('CED. GRAL POR REP. O MANTTO'!F333="","",'CED. GRAL POR REP. O MANTTO'!F333)</f>
        <v/>
      </c>
      <c r="H327" s="92">
        <f>+'REPORTE MARZO IMROM'!M327</f>
        <v>0</v>
      </c>
      <c r="I327" s="39"/>
      <c r="J327" s="39"/>
      <c r="K327" s="39"/>
      <c r="L327" s="30">
        <f t="shared" si="13"/>
        <v>0</v>
      </c>
      <c r="M327" s="30">
        <f t="shared" si="14"/>
        <v>0</v>
      </c>
      <c r="N327" s="90">
        <f>+'REPORTE MARZO IMROM'!N327</f>
        <v>0</v>
      </c>
      <c r="O327" s="55"/>
      <c r="P327" s="56"/>
      <c r="Q327" s="63">
        <f>+'REPORTE MARZO IMROM'!Q327</f>
        <v>0</v>
      </c>
      <c r="R327" s="33" t="str">
        <f>IF(M327=0,"",M327/'CED. GRAL POR REP. O MANTTO'!G333)</f>
        <v/>
      </c>
      <c r="S327" s="44" t="str">
        <f t="shared" si="12"/>
        <v/>
      </c>
    </row>
    <row r="328" spans="2:19" s="3" customFormat="1" ht="37.5" hidden="1" customHeight="1" x14ac:dyDescent="0.2">
      <c r="B328" s="37">
        <v>311</v>
      </c>
      <c r="C328" s="38" t="str">
        <f>IF('CED. GRAL POR REP. O MANTTO'!C334="","",'CED. GRAL POR REP. O MANTTO'!C334)</f>
        <v/>
      </c>
      <c r="D328" s="333" t="str">
        <f>IF('CED. GRAL POR REP. O MANTTO'!D334="","",'CED. GRAL POR REP. O MANTTO'!D334)</f>
        <v/>
      </c>
      <c r="E328" s="333"/>
      <c r="F328" s="38" t="str">
        <f>IF('CED. GRAL POR REP. O MANTTO'!E334="","",'CED. GRAL POR REP. O MANTTO'!E334)</f>
        <v/>
      </c>
      <c r="G328" s="67" t="str">
        <f>IF('CED. GRAL POR REP. O MANTTO'!F334="","",'CED. GRAL POR REP. O MANTTO'!F334)</f>
        <v/>
      </c>
      <c r="H328" s="92">
        <f>+'REPORTE MARZO IMROM'!M328</f>
        <v>0</v>
      </c>
      <c r="I328" s="39"/>
      <c r="J328" s="39"/>
      <c r="K328" s="39"/>
      <c r="L328" s="30">
        <f t="shared" si="13"/>
        <v>0</v>
      </c>
      <c r="M328" s="30">
        <f t="shared" si="14"/>
        <v>0</v>
      </c>
      <c r="N328" s="90">
        <f>+'REPORTE MARZO IMROM'!N328</f>
        <v>0</v>
      </c>
      <c r="O328" s="55"/>
      <c r="P328" s="56"/>
      <c r="Q328" s="63">
        <f>+'REPORTE MARZO IMROM'!Q328</f>
        <v>0</v>
      </c>
      <c r="R328" s="33" t="str">
        <f>IF(M328=0,"",M328/'CED. GRAL POR REP. O MANTTO'!G334)</f>
        <v/>
      </c>
      <c r="S328" s="44" t="str">
        <f t="shared" si="12"/>
        <v/>
      </c>
    </row>
    <row r="329" spans="2:19" s="3" customFormat="1" ht="37.5" hidden="1" customHeight="1" x14ac:dyDescent="0.2">
      <c r="B329" s="37">
        <v>312</v>
      </c>
      <c r="C329" s="38" t="str">
        <f>IF('CED. GRAL POR REP. O MANTTO'!C335="","",'CED. GRAL POR REP. O MANTTO'!C335)</f>
        <v/>
      </c>
      <c r="D329" s="333" t="str">
        <f>IF('CED. GRAL POR REP. O MANTTO'!D335="","",'CED. GRAL POR REP. O MANTTO'!D335)</f>
        <v/>
      </c>
      <c r="E329" s="333"/>
      <c r="F329" s="38" t="str">
        <f>IF('CED. GRAL POR REP. O MANTTO'!E335="","",'CED. GRAL POR REP. O MANTTO'!E335)</f>
        <v/>
      </c>
      <c r="G329" s="67" t="str">
        <f>IF('CED. GRAL POR REP. O MANTTO'!F335="","",'CED. GRAL POR REP. O MANTTO'!F335)</f>
        <v/>
      </c>
      <c r="H329" s="92">
        <f>+'REPORTE MARZO IMROM'!M329</f>
        <v>0</v>
      </c>
      <c r="I329" s="39"/>
      <c r="J329" s="39"/>
      <c r="K329" s="39"/>
      <c r="L329" s="30">
        <f t="shared" si="13"/>
        <v>0</v>
      </c>
      <c r="M329" s="30">
        <f t="shared" si="14"/>
        <v>0</v>
      </c>
      <c r="N329" s="90">
        <f>+'REPORTE MARZO IMROM'!N329</f>
        <v>0</v>
      </c>
      <c r="O329" s="55"/>
      <c r="P329" s="56"/>
      <c r="Q329" s="63">
        <f>+'REPORTE MARZO IMROM'!Q329</f>
        <v>0</v>
      </c>
      <c r="R329" s="33" t="str">
        <f>IF(M329=0,"",M329/'CED. GRAL POR REP. O MANTTO'!G335)</f>
        <v/>
      </c>
      <c r="S329" s="44" t="str">
        <f t="shared" si="12"/>
        <v/>
      </c>
    </row>
    <row r="330" spans="2:19" s="3" customFormat="1" ht="37.5" hidden="1" customHeight="1" x14ac:dyDescent="0.2">
      <c r="B330" s="37">
        <v>313</v>
      </c>
      <c r="C330" s="38" t="str">
        <f>IF('CED. GRAL POR REP. O MANTTO'!C336="","",'CED. GRAL POR REP. O MANTTO'!C336)</f>
        <v/>
      </c>
      <c r="D330" s="333" t="str">
        <f>IF('CED. GRAL POR REP. O MANTTO'!D336="","",'CED. GRAL POR REP. O MANTTO'!D336)</f>
        <v/>
      </c>
      <c r="E330" s="333"/>
      <c r="F330" s="38" t="str">
        <f>IF('CED. GRAL POR REP. O MANTTO'!E336="","",'CED. GRAL POR REP. O MANTTO'!E336)</f>
        <v/>
      </c>
      <c r="G330" s="67" t="str">
        <f>IF('CED. GRAL POR REP. O MANTTO'!F336="","",'CED. GRAL POR REP. O MANTTO'!F336)</f>
        <v/>
      </c>
      <c r="H330" s="92">
        <f>+'REPORTE MARZO IMROM'!M330</f>
        <v>0</v>
      </c>
      <c r="I330" s="39"/>
      <c r="J330" s="39"/>
      <c r="K330" s="39"/>
      <c r="L330" s="30">
        <f t="shared" si="13"/>
        <v>0</v>
      </c>
      <c r="M330" s="30">
        <f t="shared" si="14"/>
        <v>0</v>
      </c>
      <c r="N330" s="90">
        <f>+'REPORTE MARZO IMROM'!N330</f>
        <v>0</v>
      </c>
      <c r="O330" s="55"/>
      <c r="P330" s="56"/>
      <c r="Q330" s="63">
        <f>+'REPORTE MARZO IMROM'!Q330</f>
        <v>0</v>
      </c>
      <c r="R330" s="33" t="str">
        <f>IF(M330=0,"",M330/'CED. GRAL POR REP. O MANTTO'!G336)</f>
        <v/>
      </c>
      <c r="S330" s="44" t="str">
        <f t="shared" si="12"/>
        <v/>
      </c>
    </row>
    <row r="331" spans="2:19" s="3" customFormat="1" ht="37.5" hidden="1" customHeight="1" x14ac:dyDescent="0.2">
      <c r="B331" s="37">
        <v>314</v>
      </c>
      <c r="C331" s="38" t="str">
        <f>IF('CED. GRAL POR REP. O MANTTO'!C337="","",'CED. GRAL POR REP. O MANTTO'!C337)</f>
        <v/>
      </c>
      <c r="D331" s="333" t="str">
        <f>IF('CED. GRAL POR REP. O MANTTO'!D337="","",'CED. GRAL POR REP. O MANTTO'!D337)</f>
        <v/>
      </c>
      <c r="E331" s="333"/>
      <c r="F331" s="38" t="str">
        <f>IF('CED. GRAL POR REP. O MANTTO'!E337="","",'CED. GRAL POR REP. O MANTTO'!E337)</f>
        <v/>
      </c>
      <c r="G331" s="67" t="str">
        <f>IF('CED. GRAL POR REP. O MANTTO'!F337="","",'CED. GRAL POR REP. O MANTTO'!F337)</f>
        <v/>
      </c>
      <c r="H331" s="92">
        <f>+'REPORTE MARZO IMROM'!M331</f>
        <v>0</v>
      </c>
      <c r="I331" s="39"/>
      <c r="J331" s="39"/>
      <c r="K331" s="39"/>
      <c r="L331" s="30">
        <f t="shared" si="13"/>
        <v>0</v>
      </c>
      <c r="M331" s="30">
        <f t="shared" si="14"/>
        <v>0</v>
      </c>
      <c r="N331" s="90">
        <f>+'REPORTE MARZO IMROM'!N331</f>
        <v>0</v>
      </c>
      <c r="O331" s="55"/>
      <c r="P331" s="56"/>
      <c r="Q331" s="63">
        <f>+'REPORTE MARZO IMROM'!Q331</f>
        <v>0</v>
      </c>
      <c r="R331" s="33" t="str">
        <f>IF(M331=0,"",M331/'CED. GRAL POR REP. O MANTTO'!G337)</f>
        <v/>
      </c>
      <c r="S331" s="44" t="str">
        <f t="shared" si="12"/>
        <v/>
      </c>
    </row>
    <row r="332" spans="2:19" s="3" customFormat="1" ht="37.5" hidden="1" customHeight="1" x14ac:dyDescent="0.2">
      <c r="B332" s="37">
        <v>315</v>
      </c>
      <c r="C332" s="38" t="str">
        <f>IF('CED. GRAL POR REP. O MANTTO'!C338="","",'CED. GRAL POR REP. O MANTTO'!C338)</f>
        <v/>
      </c>
      <c r="D332" s="333" t="str">
        <f>IF('CED. GRAL POR REP. O MANTTO'!D338="","",'CED. GRAL POR REP. O MANTTO'!D338)</f>
        <v/>
      </c>
      <c r="E332" s="333"/>
      <c r="F332" s="38" t="str">
        <f>IF('CED. GRAL POR REP. O MANTTO'!E338="","",'CED. GRAL POR REP. O MANTTO'!E338)</f>
        <v/>
      </c>
      <c r="G332" s="67" t="str">
        <f>IF('CED. GRAL POR REP. O MANTTO'!F338="","",'CED. GRAL POR REP. O MANTTO'!F338)</f>
        <v/>
      </c>
      <c r="H332" s="92">
        <f>+'REPORTE MARZO IMROM'!M332</f>
        <v>0</v>
      </c>
      <c r="I332" s="39"/>
      <c r="J332" s="39"/>
      <c r="K332" s="39"/>
      <c r="L332" s="30">
        <f t="shared" si="13"/>
        <v>0</v>
      </c>
      <c r="M332" s="30">
        <f t="shared" si="14"/>
        <v>0</v>
      </c>
      <c r="N332" s="90">
        <f>+'REPORTE MARZO IMROM'!N332</f>
        <v>0</v>
      </c>
      <c r="O332" s="55"/>
      <c r="P332" s="56"/>
      <c r="Q332" s="63">
        <f>+'REPORTE MARZO IMROM'!Q332</f>
        <v>0</v>
      </c>
      <c r="R332" s="33" t="str">
        <f>IF(M332=0,"",M332/'CED. GRAL POR REP. O MANTTO'!G338)</f>
        <v/>
      </c>
      <c r="S332" s="44" t="str">
        <f t="shared" si="12"/>
        <v/>
      </c>
    </row>
    <row r="333" spans="2:19" s="3" customFormat="1" ht="37.5" hidden="1" customHeight="1" x14ac:dyDescent="0.2">
      <c r="B333" s="37">
        <v>316</v>
      </c>
      <c r="C333" s="38" t="str">
        <f>IF('CED. GRAL POR REP. O MANTTO'!C339="","",'CED. GRAL POR REP. O MANTTO'!C339)</f>
        <v/>
      </c>
      <c r="D333" s="333" t="str">
        <f>IF('CED. GRAL POR REP. O MANTTO'!D339="","",'CED. GRAL POR REP. O MANTTO'!D339)</f>
        <v/>
      </c>
      <c r="E333" s="333"/>
      <c r="F333" s="38" t="str">
        <f>IF('CED. GRAL POR REP. O MANTTO'!E339="","",'CED. GRAL POR REP. O MANTTO'!E339)</f>
        <v/>
      </c>
      <c r="G333" s="67" t="str">
        <f>IF('CED. GRAL POR REP. O MANTTO'!F339="","",'CED. GRAL POR REP. O MANTTO'!F339)</f>
        <v/>
      </c>
      <c r="H333" s="92">
        <f>+'REPORTE MARZO IMROM'!M333</f>
        <v>0</v>
      </c>
      <c r="I333" s="39"/>
      <c r="J333" s="39"/>
      <c r="K333" s="39"/>
      <c r="L333" s="30">
        <f t="shared" si="13"/>
        <v>0</v>
      </c>
      <c r="M333" s="30">
        <f t="shared" si="14"/>
        <v>0</v>
      </c>
      <c r="N333" s="90">
        <f>+'REPORTE MARZO IMROM'!N333</f>
        <v>0</v>
      </c>
      <c r="O333" s="55"/>
      <c r="P333" s="56"/>
      <c r="Q333" s="63">
        <f>+'REPORTE MARZO IMROM'!Q333</f>
        <v>0</v>
      </c>
      <c r="R333" s="33" t="str">
        <f>IF(M333=0,"",M333/'CED. GRAL POR REP. O MANTTO'!G339)</f>
        <v/>
      </c>
      <c r="S333" s="44" t="str">
        <f t="shared" si="12"/>
        <v/>
      </c>
    </row>
    <row r="334" spans="2:19" s="3" customFormat="1" ht="37.5" hidden="1" customHeight="1" x14ac:dyDescent="0.2">
      <c r="B334" s="37">
        <v>317</v>
      </c>
      <c r="C334" s="38" t="str">
        <f>IF('CED. GRAL POR REP. O MANTTO'!C340="","",'CED. GRAL POR REP. O MANTTO'!C340)</f>
        <v/>
      </c>
      <c r="D334" s="333" t="str">
        <f>IF('CED. GRAL POR REP. O MANTTO'!D340="","",'CED. GRAL POR REP. O MANTTO'!D340)</f>
        <v/>
      </c>
      <c r="E334" s="333"/>
      <c r="F334" s="38" t="str">
        <f>IF('CED. GRAL POR REP. O MANTTO'!E340="","",'CED. GRAL POR REP. O MANTTO'!E340)</f>
        <v/>
      </c>
      <c r="G334" s="67" t="str">
        <f>IF('CED. GRAL POR REP. O MANTTO'!F340="","",'CED. GRAL POR REP. O MANTTO'!F340)</f>
        <v/>
      </c>
      <c r="H334" s="92">
        <f>+'REPORTE MARZO IMROM'!M334</f>
        <v>0</v>
      </c>
      <c r="I334" s="39"/>
      <c r="J334" s="39"/>
      <c r="K334" s="39"/>
      <c r="L334" s="30">
        <f t="shared" si="13"/>
        <v>0</v>
      </c>
      <c r="M334" s="30">
        <f t="shared" si="14"/>
        <v>0</v>
      </c>
      <c r="N334" s="90">
        <f>+'REPORTE MARZO IMROM'!N334</f>
        <v>0</v>
      </c>
      <c r="O334" s="55"/>
      <c r="P334" s="56"/>
      <c r="Q334" s="63">
        <f>+'REPORTE MARZO IMROM'!Q334</f>
        <v>0</v>
      </c>
      <c r="R334" s="33" t="str">
        <f>IF(M334=0,"",M334/'CED. GRAL POR REP. O MANTTO'!G340)</f>
        <v/>
      </c>
      <c r="S334" s="44" t="str">
        <f t="shared" si="12"/>
        <v/>
      </c>
    </row>
    <row r="335" spans="2:19" s="3" customFormat="1" ht="37.5" hidden="1" customHeight="1" x14ac:dyDescent="0.2">
      <c r="B335" s="37">
        <v>318</v>
      </c>
      <c r="C335" s="38" t="str">
        <f>IF('CED. GRAL POR REP. O MANTTO'!C341="","",'CED. GRAL POR REP. O MANTTO'!C341)</f>
        <v/>
      </c>
      <c r="D335" s="333" t="str">
        <f>IF('CED. GRAL POR REP. O MANTTO'!D341="","",'CED. GRAL POR REP. O MANTTO'!D341)</f>
        <v/>
      </c>
      <c r="E335" s="333"/>
      <c r="F335" s="38" t="str">
        <f>IF('CED. GRAL POR REP. O MANTTO'!E341="","",'CED. GRAL POR REP. O MANTTO'!E341)</f>
        <v/>
      </c>
      <c r="G335" s="67" t="str">
        <f>IF('CED. GRAL POR REP. O MANTTO'!F341="","",'CED. GRAL POR REP. O MANTTO'!F341)</f>
        <v/>
      </c>
      <c r="H335" s="92">
        <f>+'REPORTE MARZO IMROM'!M335</f>
        <v>0</v>
      </c>
      <c r="I335" s="39"/>
      <c r="J335" s="39"/>
      <c r="K335" s="39"/>
      <c r="L335" s="30">
        <f t="shared" si="13"/>
        <v>0</v>
      </c>
      <c r="M335" s="30">
        <f t="shared" si="14"/>
        <v>0</v>
      </c>
      <c r="N335" s="90">
        <f>+'REPORTE MARZO IMROM'!N335</f>
        <v>0</v>
      </c>
      <c r="O335" s="55"/>
      <c r="P335" s="56"/>
      <c r="Q335" s="63">
        <f>+'REPORTE MARZO IMROM'!Q335</f>
        <v>0</v>
      </c>
      <c r="R335" s="33" t="str">
        <f>IF(M335=0,"",M335/'CED. GRAL POR REP. O MANTTO'!G341)</f>
        <v/>
      </c>
      <c r="S335" s="44" t="str">
        <f t="shared" si="12"/>
        <v/>
      </c>
    </row>
    <row r="336" spans="2:19" s="3" customFormat="1" ht="37.5" hidden="1" customHeight="1" x14ac:dyDescent="0.2">
      <c r="B336" s="37">
        <v>319</v>
      </c>
      <c r="C336" s="38" t="str">
        <f>IF('CED. GRAL POR REP. O MANTTO'!C342="","",'CED. GRAL POR REP. O MANTTO'!C342)</f>
        <v/>
      </c>
      <c r="D336" s="333" t="str">
        <f>IF('CED. GRAL POR REP. O MANTTO'!D342="","",'CED. GRAL POR REP. O MANTTO'!D342)</f>
        <v/>
      </c>
      <c r="E336" s="333"/>
      <c r="F336" s="38" t="str">
        <f>IF('CED. GRAL POR REP. O MANTTO'!E342="","",'CED. GRAL POR REP. O MANTTO'!E342)</f>
        <v/>
      </c>
      <c r="G336" s="67" t="str">
        <f>IF('CED. GRAL POR REP. O MANTTO'!F342="","",'CED. GRAL POR REP. O MANTTO'!F342)</f>
        <v/>
      </c>
      <c r="H336" s="92">
        <f>+'REPORTE MARZO IMROM'!M336</f>
        <v>0</v>
      </c>
      <c r="I336" s="39"/>
      <c r="J336" s="39"/>
      <c r="K336" s="39"/>
      <c r="L336" s="30">
        <f t="shared" si="13"/>
        <v>0</v>
      </c>
      <c r="M336" s="30">
        <f t="shared" si="14"/>
        <v>0</v>
      </c>
      <c r="N336" s="90">
        <f>+'REPORTE MARZO IMROM'!N336</f>
        <v>0</v>
      </c>
      <c r="O336" s="55"/>
      <c r="P336" s="56"/>
      <c r="Q336" s="63">
        <f>+'REPORTE MARZO IMROM'!Q336</f>
        <v>0</v>
      </c>
      <c r="R336" s="33" t="str">
        <f>IF(M336=0,"",M336/'CED. GRAL POR REP. O MANTTO'!G342)</f>
        <v/>
      </c>
      <c r="S336" s="44" t="str">
        <f t="shared" si="12"/>
        <v/>
      </c>
    </row>
    <row r="337" spans="2:19" s="3" customFormat="1" ht="37.5" hidden="1" customHeight="1" x14ac:dyDescent="0.2">
      <c r="B337" s="37">
        <v>320</v>
      </c>
      <c r="C337" s="38" t="str">
        <f>IF('CED. GRAL POR REP. O MANTTO'!C343="","",'CED. GRAL POR REP. O MANTTO'!C343)</f>
        <v/>
      </c>
      <c r="D337" s="333" t="str">
        <f>IF('CED. GRAL POR REP. O MANTTO'!D343="","",'CED. GRAL POR REP. O MANTTO'!D343)</f>
        <v/>
      </c>
      <c r="E337" s="333"/>
      <c r="F337" s="38" t="str">
        <f>IF('CED. GRAL POR REP. O MANTTO'!E343="","",'CED. GRAL POR REP. O MANTTO'!E343)</f>
        <v/>
      </c>
      <c r="G337" s="67" t="str">
        <f>IF('CED. GRAL POR REP. O MANTTO'!F343="","",'CED. GRAL POR REP. O MANTTO'!F343)</f>
        <v/>
      </c>
      <c r="H337" s="92">
        <f>+'REPORTE MARZO IMROM'!M337</f>
        <v>0</v>
      </c>
      <c r="I337" s="39"/>
      <c r="J337" s="39"/>
      <c r="K337" s="39"/>
      <c r="L337" s="30">
        <f t="shared" si="13"/>
        <v>0</v>
      </c>
      <c r="M337" s="30">
        <f t="shared" si="14"/>
        <v>0</v>
      </c>
      <c r="N337" s="90">
        <f>+'REPORTE MARZO IMROM'!N337</f>
        <v>0</v>
      </c>
      <c r="O337" s="55"/>
      <c r="P337" s="56"/>
      <c r="Q337" s="63">
        <f>+'REPORTE MARZO IMROM'!Q337</f>
        <v>0</v>
      </c>
      <c r="R337" s="33" t="str">
        <f>IF(M337=0,"",M337/'CED. GRAL POR REP. O MANTTO'!G343)</f>
        <v/>
      </c>
      <c r="S337" s="44" t="str">
        <f t="shared" si="12"/>
        <v/>
      </c>
    </row>
    <row r="338" spans="2:19" s="3" customFormat="1" ht="37.5" hidden="1" customHeight="1" x14ac:dyDescent="0.2">
      <c r="B338" s="37">
        <v>321</v>
      </c>
      <c r="C338" s="38" t="str">
        <f>IF('CED. GRAL POR REP. O MANTTO'!C344="","",'CED. GRAL POR REP. O MANTTO'!C344)</f>
        <v/>
      </c>
      <c r="D338" s="333" t="str">
        <f>IF('CED. GRAL POR REP. O MANTTO'!D344="","",'CED. GRAL POR REP. O MANTTO'!D344)</f>
        <v/>
      </c>
      <c r="E338" s="333"/>
      <c r="F338" s="38" t="str">
        <f>IF('CED. GRAL POR REP. O MANTTO'!E344="","",'CED. GRAL POR REP. O MANTTO'!E344)</f>
        <v/>
      </c>
      <c r="G338" s="67" t="str">
        <f>IF('CED. GRAL POR REP. O MANTTO'!F344="","",'CED. GRAL POR REP. O MANTTO'!F344)</f>
        <v/>
      </c>
      <c r="H338" s="92">
        <f>+'REPORTE MARZO IMROM'!M338</f>
        <v>0</v>
      </c>
      <c r="I338" s="39"/>
      <c r="J338" s="39"/>
      <c r="K338" s="39"/>
      <c r="L338" s="30">
        <f t="shared" si="13"/>
        <v>0</v>
      </c>
      <c r="M338" s="30">
        <f t="shared" si="14"/>
        <v>0</v>
      </c>
      <c r="N338" s="90">
        <f>+'REPORTE MARZO IMROM'!N338</f>
        <v>0</v>
      </c>
      <c r="O338" s="55"/>
      <c r="P338" s="56"/>
      <c r="Q338" s="63">
        <f>+'REPORTE MARZO IMROM'!Q338</f>
        <v>0</v>
      </c>
      <c r="R338" s="33" t="str">
        <f>IF(M338=0,"",M338/'CED. GRAL POR REP. O MANTTO'!G344)</f>
        <v/>
      </c>
      <c r="S338" s="44" t="str">
        <f t="shared" ref="S338:S401" si="15">IF(R338="","",IF(R338&gt;1,"SOBRE EJERCICIO DE RECURSOS",""))</f>
        <v/>
      </c>
    </row>
    <row r="339" spans="2:19" s="3" customFormat="1" ht="37.5" hidden="1" customHeight="1" x14ac:dyDescent="0.2">
      <c r="B339" s="37">
        <v>322</v>
      </c>
      <c r="C339" s="38" t="str">
        <f>IF('CED. GRAL POR REP. O MANTTO'!C345="","",'CED. GRAL POR REP. O MANTTO'!C345)</f>
        <v/>
      </c>
      <c r="D339" s="333" t="str">
        <f>IF('CED. GRAL POR REP. O MANTTO'!D345="","",'CED. GRAL POR REP. O MANTTO'!D345)</f>
        <v/>
      </c>
      <c r="E339" s="333"/>
      <c r="F339" s="38" t="str">
        <f>IF('CED. GRAL POR REP. O MANTTO'!E345="","",'CED. GRAL POR REP. O MANTTO'!E345)</f>
        <v/>
      </c>
      <c r="G339" s="67" t="str">
        <f>IF('CED. GRAL POR REP. O MANTTO'!F345="","",'CED. GRAL POR REP. O MANTTO'!F345)</f>
        <v/>
      </c>
      <c r="H339" s="92">
        <f>+'REPORTE MARZO IMROM'!M339</f>
        <v>0</v>
      </c>
      <c r="I339" s="39"/>
      <c r="J339" s="39"/>
      <c r="K339" s="39"/>
      <c r="L339" s="30">
        <f t="shared" si="13"/>
        <v>0</v>
      </c>
      <c r="M339" s="30">
        <f t="shared" si="14"/>
        <v>0</v>
      </c>
      <c r="N339" s="90">
        <f>+'REPORTE MARZO IMROM'!N339</f>
        <v>0</v>
      </c>
      <c r="O339" s="55"/>
      <c r="P339" s="56"/>
      <c r="Q339" s="63">
        <f>+'REPORTE MARZO IMROM'!Q339</f>
        <v>0</v>
      </c>
      <c r="R339" s="33" t="str">
        <f>IF(M339=0,"",M339/'CED. GRAL POR REP. O MANTTO'!G345)</f>
        <v/>
      </c>
      <c r="S339" s="44" t="str">
        <f t="shared" si="15"/>
        <v/>
      </c>
    </row>
    <row r="340" spans="2:19" s="3" customFormat="1" ht="37.5" hidden="1" customHeight="1" x14ac:dyDescent="0.2">
      <c r="B340" s="37">
        <v>323</v>
      </c>
      <c r="C340" s="38" t="str">
        <f>IF('CED. GRAL POR REP. O MANTTO'!C346="","",'CED. GRAL POR REP. O MANTTO'!C346)</f>
        <v/>
      </c>
      <c r="D340" s="333" t="str">
        <f>IF('CED. GRAL POR REP. O MANTTO'!D346="","",'CED. GRAL POR REP. O MANTTO'!D346)</f>
        <v/>
      </c>
      <c r="E340" s="333"/>
      <c r="F340" s="38" t="str">
        <f>IF('CED. GRAL POR REP. O MANTTO'!E346="","",'CED. GRAL POR REP. O MANTTO'!E346)</f>
        <v/>
      </c>
      <c r="G340" s="67" t="str">
        <f>IF('CED. GRAL POR REP. O MANTTO'!F346="","",'CED. GRAL POR REP. O MANTTO'!F346)</f>
        <v/>
      </c>
      <c r="H340" s="92">
        <f>+'REPORTE MARZO IMROM'!M340</f>
        <v>0</v>
      </c>
      <c r="I340" s="39"/>
      <c r="J340" s="39"/>
      <c r="K340" s="39"/>
      <c r="L340" s="30">
        <f t="shared" ref="L340:L403" si="16">I340+J340+K340</f>
        <v>0</v>
      </c>
      <c r="M340" s="30">
        <f t="shared" ref="M340:M403" si="17">H340+L340</f>
        <v>0</v>
      </c>
      <c r="N340" s="90">
        <f>+'REPORTE MARZO IMROM'!N340</f>
        <v>0</v>
      </c>
      <c r="O340" s="55"/>
      <c r="P340" s="56"/>
      <c r="Q340" s="63">
        <f>+'REPORTE MARZO IMROM'!Q340</f>
        <v>0</v>
      </c>
      <c r="R340" s="33" t="str">
        <f>IF(M340=0,"",M340/'CED. GRAL POR REP. O MANTTO'!G346)</f>
        <v/>
      </c>
      <c r="S340" s="44" t="str">
        <f t="shared" si="15"/>
        <v/>
      </c>
    </row>
    <row r="341" spans="2:19" s="3" customFormat="1" ht="37.5" hidden="1" customHeight="1" x14ac:dyDescent="0.2">
      <c r="B341" s="37">
        <v>324</v>
      </c>
      <c r="C341" s="38" t="str">
        <f>IF('CED. GRAL POR REP. O MANTTO'!C347="","",'CED. GRAL POR REP. O MANTTO'!C347)</f>
        <v/>
      </c>
      <c r="D341" s="333" t="str">
        <f>IF('CED. GRAL POR REP. O MANTTO'!D347="","",'CED. GRAL POR REP. O MANTTO'!D347)</f>
        <v/>
      </c>
      <c r="E341" s="333"/>
      <c r="F341" s="38" t="str">
        <f>IF('CED. GRAL POR REP. O MANTTO'!E347="","",'CED. GRAL POR REP. O MANTTO'!E347)</f>
        <v/>
      </c>
      <c r="G341" s="67" t="str">
        <f>IF('CED. GRAL POR REP. O MANTTO'!F347="","",'CED. GRAL POR REP. O MANTTO'!F347)</f>
        <v/>
      </c>
      <c r="H341" s="92">
        <f>+'REPORTE MARZO IMROM'!M341</f>
        <v>0</v>
      </c>
      <c r="I341" s="39"/>
      <c r="J341" s="39"/>
      <c r="K341" s="39"/>
      <c r="L341" s="30">
        <f t="shared" si="16"/>
        <v>0</v>
      </c>
      <c r="M341" s="30">
        <f t="shared" si="17"/>
        <v>0</v>
      </c>
      <c r="N341" s="90">
        <f>+'REPORTE MARZO IMROM'!N341</f>
        <v>0</v>
      </c>
      <c r="O341" s="55"/>
      <c r="P341" s="56"/>
      <c r="Q341" s="63">
        <f>+'REPORTE MARZO IMROM'!Q341</f>
        <v>0</v>
      </c>
      <c r="R341" s="33" t="str">
        <f>IF(M341=0,"",M341/'CED. GRAL POR REP. O MANTTO'!G347)</f>
        <v/>
      </c>
      <c r="S341" s="44" t="str">
        <f t="shared" si="15"/>
        <v/>
      </c>
    </row>
    <row r="342" spans="2:19" s="3" customFormat="1" ht="37.5" hidden="1" customHeight="1" x14ac:dyDescent="0.2">
      <c r="B342" s="37">
        <v>325</v>
      </c>
      <c r="C342" s="38" t="str">
        <f>IF('CED. GRAL POR REP. O MANTTO'!C348="","",'CED. GRAL POR REP. O MANTTO'!C348)</f>
        <v/>
      </c>
      <c r="D342" s="333" t="str">
        <f>IF('CED. GRAL POR REP. O MANTTO'!D348="","",'CED. GRAL POR REP. O MANTTO'!D348)</f>
        <v/>
      </c>
      <c r="E342" s="333"/>
      <c r="F342" s="38" t="str">
        <f>IF('CED. GRAL POR REP. O MANTTO'!E348="","",'CED. GRAL POR REP. O MANTTO'!E348)</f>
        <v/>
      </c>
      <c r="G342" s="67" t="str">
        <f>IF('CED. GRAL POR REP. O MANTTO'!F348="","",'CED. GRAL POR REP. O MANTTO'!F348)</f>
        <v/>
      </c>
      <c r="H342" s="92">
        <f>+'REPORTE MARZO IMROM'!M342</f>
        <v>0</v>
      </c>
      <c r="I342" s="39"/>
      <c r="J342" s="39"/>
      <c r="K342" s="39"/>
      <c r="L342" s="30">
        <f t="shared" si="16"/>
        <v>0</v>
      </c>
      <c r="M342" s="30">
        <f t="shared" si="17"/>
        <v>0</v>
      </c>
      <c r="N342" s="90">
        <f>+'REPORTE MARZO IMROM'!N342</f>
        <v>0</v>
      </c>
      <c r="O342" s="55"/>
      <c r="P342" s="56"/>
      <c r="Q342" s="63">
        <f>+'REPORTE MARZO IMROM'!Q342</f>
        <v>0</v>
      </c>
      <c r="R342" s="33" t="str">
        <f>IF(M342=0,"",M342/'CED. GRAL POR REP. O MANTTO'!G348)</f>
        <v/>
      </c>
      <c r="S342" s="44" t="str">
        <f t="shared" si="15"/>
        <v/>
      </c>
    </row>
    <row r="343" spans="2:19" s="3" customFormat="1" ht="37.5" hidden="1" customHeight="1" x14ac:dyDescent="0.2">
      <c r="B343" s="37">
        <v>326</v>
      </c>
      <c r="C343" s="38" t="str">
        <f>IF('CED. GRAL POR REP. O MANTTO'!C349="","",'CED. GRAL POR REP. O MANTTO'!C349)</f>
        <v/>
      </c>
      <c r="D343" s="333" t="str">
        <f>IF('CED. GRAL POR REP. O MANTTO'!D349="","",'CED. GRAL POR REP. O MANTTO'!D349)</f>
        <v/>
      </c>
      <c r="E343" s="333"/>
      <c r="F343" s="38" t="str">
        <f>IF('CED. GRAL POR REP. O MANTTO'!E349="","",'CED. GRAL POR REP. O MANTTO'!E349)</f>
        <v/>
      </c>
      <c r="G343" s="67" t="str">
        <f>IF('CED. GRAL POR REP. O MANTTO'!F349="","",'CED. GRAL POR REP. O MANTTO'!F349)</f>
        <v/>
      </c>
      <c r="H343" s="92">
        <f>+'REPORTE MARZO IMROM'!M343</f>
        <v>0</v>
      </c>
      <c r="I343" s="39"/>
      <c r="J343" s="39"/>
      <c r="K343" s="39"/>
      <c r="L343" s="30">
        <f t="shared" si="16"/>
        <v>0</v>
      </c>
      <c r="M343" s="30">
        <f t="shared" si="17"/>
        <v>0</v>
      </c>
      <c r="N343" s="90">
        <f>+'REPORTE MARZO IMROM'!N343</f>
        <v>0</v>
      </c>
      <c r="O343" s="55"/>
      <c r="P343" s="56"/>
      <c r="Q343" s="63">
        <f>+'REPORTE MARZO IMROM'!Q343</f>
        <v>0</v>
      </c>
      <c r="R343" s="33" t="str">
        <f>IF(M343=0,"",M343/'CED. GRAL POR REP. O MANTTO'!G349)</f>
        <v/>
      </c>
      <c r="S343" s="44" t="str">
        <f t="shared" si="15"/>
        <v/>
      </c>
    </row>
    <row r="344" spans="2:19" s="3" customFormat="1" ht="37.5" hidden="1" customHeight="1" x14ac:dyDescent="0.2">
      <c r="B344" s="37">
        <v>327</v>
      </c>
      <c r="C344" s="38" t="str">
        <f>IF('CED. GRAL POR REP. O MANTTO'!C350="","",'CED. GRAL POR REP. O MANTTO'!C350)</f>
        <v/>
      </c>
      <c r="D344" s="333" t="str">
        <f>IF('CED. GRAL POR REP. O MANTTO'!D350="","",'CED. GRAL POR REP. O MANTTO'!D350)</f>
        <v/>
      </c>
      <c r="E344" s="333"/>
      <c r="F344" s="38" t="str">
        <f>IF('CED. GRAL POR REP. O MANTTO'!E350="","",'CED. GRAL POR REP. O MANTTO'!E350)</f>
        <v/>
      </c>
      <c r="G344" s="67" t="str">
        <f>IF('CED. GRAL POR REP. O MANTTO'!F350="","",'CED. GRAL POR REP. O MANTTO'!F350)</f>
        <v/>
      </c>
      <c r="H344" s="92">
        <f>+'REPORTE MARZO IMROM'!M344</f>
        <v>0</v>
      </c>
      <c r="I344" s="39"/>
      <c r="J344" s="39"/>
      <c r="K344" s="39"/>
      <c r="L344" s="30">
        <f t="shared" si="16"/>
        <v>0</v>
      </c>
      <c r="M344" s="30">
        <f t="shared" si="17"/>
        <v>0</v>
      </c>
      <c r="N344" s="90">
        <f>+'REPORTE MARZO IMROM'!N344</f>
        <v>0</v>
      </c>
      <c r="O344" s="55"/>
      <c r="P344" s="56"/>
      <c r="Q344" s="63">
        <f>+'REPORTE MARZO IMROM'!Q344</f>
        <v>0</v>
      </c>
      <c r="R344" s="33" t="str">
        <f>IF(M344=0,"",M344/'CED. GRAL POR REP. O MANTTO'!G350)</f>
        <v/>
      </c>
      <c r="S344" s="44" t="str">
        <f t="shared" si="15"/>
        <v/>
      </c>
    </row>
    <row r="345" spans="2:19" s="3" customFormat="1" ht="37.5" hidden="1" customHeight="1" x14ac:dyDescent="0.2">
      <c r="B345" s="37">
        <v>328</v>
      </c>
      <c r="C345" s="38" t="str">
        <f>IF('CED. GRAL POR REP. O MANTTO'!C351="","",'CED. GRAL POR REP. O MANTTO'!C351)</f>
        <v/>
      </c>
      <c r="D345" s="333" t="str">
        <f>IF('CED. GRAL POR REP. O MANTTO'!D351="","",'CED. GRAL POR REP. O MANTTO'!D351)</f>
        <v/>
      </c>
      <c r="E345" s="333"/>
      <c r="F345" s="38" t="str">
        <f>IF('CED. GRAL POR REP. O MANTTO'!E351="","",'CED. GRAL POR REP. O MANTTO'!E351)</f>
        <v/>
      </c>
      <c r="G345" s="67" t="str">
        <f>IF('CED. GRAL POR REP. O MANTTO'!F351="","",'CED. GRAL POR REP. O MANTTO'!F351)</f>
        <v/>
      </c>
      <c r="H345" s="92">
        <f>+'REPORTE MARZO IMROM'!M345</f>
        <v>0</v>
      </c>
      <c r="I345" s="39"/>
      <c r="J345" s="39"/>
      <c r="K345" s="39"/>
      <c r="L345" s="30">
        <f t="shared" si="16"/>
        <v>0</v>
      </c>
      <c r="M345" s="30">
        <f t="shared" si="17"/>
        <v>0</v>
      </c>
      <c r="N345" s="90">
        <f>+'REPORTE MARZO IMROM'!N345</f>
        <v>0</v>
      </c>
      <c r="O345" s="55"/>
      <c r="P345" s="56"/>
      <c r="Q345" s="63">
        <f>+'REPORTE MARZO IMROM'!Q345</f>
        <v>0</v>
      </c>
      <c r="R345" s="33" t="str">
        <f>IF(M345=0,"",M345/'CED. GRAL POR REP. O MANTTO'!G351)</f>
        <v/>
      </c>
      <c r="S345" s="44" t="str">
        <f t="shared" si="15"/>
        <v/>
      </c>
    </row>
    <row r="346" spans="2:19" s="3" customFormat="1" ht="37.5" hidden="1" customHeight="1" x14ac:dyDescent="0.2">
      <c r="B346" s="37">
        <v>329</v>
      </c>
      <c r="C346" s="38" t="str">
        <f>IF('CED. GRAL POR REP. O MANTTO'!C352="","",'CED. GRAL POR REP. O MANTTO'!C352)</f>
        <v/>
      </c>
      <c r="D346" s="333" t="str">
        <f>IF('CED. GRAL POR REP. O MANTTO'!D352="","",'CED. GRAL POR REP. O MANTTO'!D352)</f>
        <v/>
      </c>
      <c r="E346" s="333"/>
      <c r="F346" s="38" t="str">
        <f>IF('CED. GRAL POR REP. O MANTTO'!E352="","",'CED. GRAL POR REP. O MANTTO'!E352)</f>
        <v/>
      </c>
      <c r="G346" s="67" t="str">
        <f>IF('CED. GRAL POR REP. O MANTTO'!F352="","",'CED. GRAL POR REP. O MANTTO'!F352)</f>
        <v/>
      </c>
      <c r="H346" s="92">
        <f>+'REPORTE MARZO IMROM'!M346</f>
        <v>0</v>
      </c>
      <c r="I346" s="39"/>
      <c r="J346" s="39"/>
      <c r="K346" s="39"/>
      <c r="L346" s="30">
        <f t="shared" si="16"/>
        <v>0</v>
      </c>
      <c r="M346" s="30">
        <f t="shared" si="17"/>
        <v>0</v>
      </c>
      <c r="N346" s="90">
        <f>+'REPORTE MARZO IMROM'!N346</f>
        <v>0</v>
      </c>
      <c r="O346" s="55"/>
      <c r="P346" s="56"/>
      <c r="Q346" s="63">
        <f>+'REPORTE MARZO IMROM'!Q346</f>
        <v>0</v>
      </c>
      <c r="R346" s="33" t="str">
        <f>IF(M346=0,"",M346/'CED. GRAL POR REP. O MANTTO'!G352)</f>
        <v/>
      </c>
      <c r="S346" s="44" t="str">
        <f t="shared" si="15"/>
        <v/>
      </c>
    </row>
    <row r="347" spans="2:19" s="3" customFormat="1" ht="37.5" hidden="1" customHeight="1" x14ac:dyDescent="0.2">
      <c r="B347" s="37">
        <v>330</v>
      </c>
      <c r="C347" s="38" t="str">
        <f>IF('CED. GRAL POR REP. O MANTTO'!C353="","",'CED. GRAL POR REP. O MANTTO'!C353)</f>
        <v/>
      </c>
      <c r="D347" s="333" t="str">
        <f>IF('CED. GRAL POR REP. O MANTTO'!D353="","",'CED. GRAL POR REP. O MANTTO'!D353)</f>
        <v/>
      </c>
      <c r="E347" s="333"/>
      <c r="F347" s="38" t="str">
        <f>IF('CED. GRAL POR REP. O MANTTO'!E353="","",'CED. GRAL POR REP. O MANTTO'!E353)</f>
        <v/>
      </c>
      <c r="G347" s="67" t="str">
        <f>IF('CED. GRAL POR REP. O MANTTO'!F353="","",'CED. GRAL POR REP. O MANTTO'!F353)</f>
        <v/>
      </c>
      <c r="H347" s="92">
        <f>+'REPORTE MARZO IMROM'!M347</f>
        <v>0</v>
      </c>
      <c r="I347" s="39"/>
      <c r="J347" s="39"/>
      <c r="K347" s="39"/>
      <c r="L347" s="30">
        <f t="shared" si="16"/>
        <v>0</v>
      </c>
      <c r="M347" s="30">
        <f t="shared" si="17"/>
        <v>0</v>
      </c>
      <c r="N347" s="90">
        <f>+'REPORTE MARZO IMROM'!N347</f>
        <v>0</v>
      </c>
      <c r="O347" s="55"/>
      <c r="P347" s="56"/>
      <c r="Q347" s="63">
        <f>+'REPORTE MARZO IMROM'!Q347</f>
        <v>0</v>
      </c>
      <c r="R347" s="33" t="str">
        <f>IF(M347=0,"",M347/'CED. GRAL POR REP. O MANTTO'!G353)</f>
        <v/>
      </c>
      <c r="S347" s="44" t="str">
        <f t="shared" si="15"/>
        <v/>
      </c>
    </row>
    <row r="348" spans="2:19" s="3" customFormat="1" ht="37.5" hidden="1" customHeight="1" x14ac:dyDescent="0.2">
      <c r="B348" s="37">
        <v>331</v>
      </c>
      <c r="C348" s="38" t="str">
        <f>IF('CED. GRAL POR REP. O MANTTO'!C354="","",'CED. GRAL POR REP. O MANTTO'!C354)</f>
        <v/>
      </c>
      <c r="D348" s="333" t="str">
        <f>IF('CED. GRAL POR REP. O MANTTO'!D354="","",'CED. GRAL POR REP. O MANTTO'!D354)</f>
        <v/>
      </c>
      <c r="E348" s="333"/>
      <c r="F348" s="38" t="str">
        <f>IF('CED. GRAL POR REP. O MANTTO'!E354="","",'CED. GRAL POR REP. O MANTTO'!E354)</f>
        <v/>
      </c>
      <c r="G348" s="67" t="str">
        <f>IF('CED. GRAL POR REP. O MANTTO'!F354="","",'CED. GRAL POR REP. O MANTTO'!F354)</f>
        <v/>
      </c>
      <c r="H348" s="92">
        <f>+'REPORTE MARZO IMROM'!M348</f>
        <v>0</v>
      </c>
      <c r="I348" s="39"/>
      <c r="J348" s="39"/>
      <c r="K348" s="39"/>
      <c r="L348" s="30">
        <f t="shared" si="16"/>
        <v>0</v>
      </c>
      <c r="M348" s="30">
        <f t="shared" si="17"/>
        <v>0</v>
      </c>
      <c r="N348" s="90">
        <f>+'REPORTE MARZO IMROM'!N348</f>
        <v>0</v>
      </c>
      <c r="O348" s="55"/>
      <c r="P348" s="56"/>
      <c r="Q348" s="63">
        <f>+'REPORTE MARZO IMROM'!Q348</f>
        <v>0</v>
      </c>
      <c r="R348" s="33" t="str">
        <f>IF(M348=0,"",M348/'CED. GRAL POR REP. O MANTTO'!G354)</f>
        <v/>
      </c>
      <c r="S348" s="44" t="str">
        <f t="shared" si="15"/>
        <v/>
      </c>
    </row>
    <row r="349" spans="2:19" s="3" customFormat="1" ht="37.5" hidden="1" customHeight="1" x14ac:dyDescent="0.2">
      <c r="B349" s="37">
        <v>332</v>
      </c>
      <c r="C349" s="38" t="str">
        <f>IF('CED. GRAL POR REP. O MANTTO'!C355="","",'CED. GRAL POR REP. O MANTTO'!C355)</f>
        <v/>
      </c>
      <c r="D349" s="333" t="str">
        <f>IF('CED. GRAL POR REP. O MANTTO'!D355="","",'CED. GRAL POR REP. O MANTTO'!D355)</f>
        <v/>
      </c>
      <c r="E349" s="333"/>
      <c r="F349" s="38" t="str">
        <f>IF('CED. GRAL POR REP. O MANTTO'!E355="","",'CED. GRAL POR REP. O MANTTO'!E355)</f>
        <v/>
      </c>
      <c r="G349" s="67" t="str">
        <f>IF('CED. GRAL POR REP. O MANTTO'!F355="","",'CED. GRAL POR REP. O MANTTO'!F355)</f>
        <v/>
      </c>
      <c r="H349" s="92">
        <f>+'REPORTE MARZO IMROM'!M349</f>
        <v>0</v>
      </c>
      <c r="I349" s="39"/>
      <c r="J349" s="39"/>
      <c r="K349" s="39"/>
      <c r="L349" s="30">
        <f t="shared" si="16"/>
        <v>0</v>
      </c>
      <c r="M349" s="30">
        <f t="shared" si="17"/>
        <v>0</v>
      </c>
      <c r="N349" s="90">
        <f>+'REPORTE MARZO IMROM'!N349</f>
        <v>0</v>
      </c>
      <c r="O349" s="55"/>
      <c r="P349" s="56"/>
      <c r="Q349" s="63">
        <f>+'REPORTE MARZO IMROM'!Q349</f>
        <v>0</v>
      </c>
      <c r="R349" s="33" t="str">
        <f>IF(M349=0,"",M349/'CED. GRAL POR REP. O MANTTO'!G355)</f>
        <v/>
      </c>
      <c r="S349" s="44" t="str">
        <f t="shared" si="15"/>
        <v/>
      </c>
    </row>
    <row r="350" spans="2:19" s="3" customFormat="1" ht="37.5" hidden="1" customHeight="1" x14ac:dyDescent="0.2">
      <c r="B350" s="37">
        <v>333</v>
      </c>
      <c r="C350" s="38" t="str">
        <f>IF('CED. GRAL POR REP. O MANTTO'!C356="","",'CED. GRAL POR REP. O MANTTO'!C356)</f>
        <v/>
      </c>
      <c r="D350" s="333" t="str">
        <f>IF('CED. GRAL POR REP. O MANTTO'!D356="","",'CED. GRAL POR REP. O MANTTO'!D356)</f>
        <v/>
      </c>
      <c r="E350" s="333"/>
      <c r="F350" s="38" t="str">
        <f>IF('CED. GRAL POR REP. O MANTTO'!E356="","",'CED. GRAL POR REP. O MANTTO'!E356)</f>
        <v/>
      </c>
      <c r="G350" s="67" t="str">
        <f>IF('CED. GRAL POR REP. O MANTTO'!F356="","",'CED. GRAL POR REP. O MANTTO'!F356)</f>
        <v/>
      </c>
      <c r="H350" s="92">
        <f>+'REPORTE MARZO IMROM'!M350</f>
        <v>0</v>
      </c>
      <c r="I350" s="39"/>
      <c r="J350" s="39"/>
      <c r="K350" s="39"/>
      <c r="L350" s="30">
        <f t="shared" si="16"/>
        <v>0</v>
      </c>
      <c r="M350" s="30">
        <f t="shared" si="17"/>
        <v>0</v>
      </c>
      <c r="N350" s="90">
        <f>+'REPORTE MARZO IMROM'!N350</f>
        <v>0</v>
      </c>
      <c r="O350" s="55"/>
      <c r="P350" s="56"/>
      <c r="Q350" s="63">
        <f>+'REPORTE MARZO IMROM'!Q350</f>
        <v>0</v>
      </c>
      <c r="R350" s="33" t="str">
        <f>IF(M350=0,"",M350/'CED. GRAL POR REP. O MANTTO'!G356)</f>
        <v/>
      </c>
      <c r="S350" s="44" t="str">
        <f t="shared" si="15"/>
        <v/>
      </c>
    </row>
    <row r="351" spans="2:19" s="3" customFormat="1" ht="37.5" hidden="1" customHeight="1" x14ac:dyDescent="0.2">
      <c r="B351" s="37">
        <v>334</v>
      </c>
      <c r="C351" s="38" t="str">
        <f>IF('CED. GRAL POR REP. O MANTTO'!C357="","",'CED. GRAL POR REP. O MANTTO'!C357)</f>
        <v/>
      </c>
      <c r="D351" s="333" t="str">
        <f>IF('CED. GRAL POR REP. O MANTTO'!D357="","",'CED. GRAL POR REP. O MANTTO'!D357)</f>
        <v/>
      </c>
      <c r="E351" s="333"/>
      <c r="F351" s="38" t="str">
        <f>IF('CED. GRAL POR REP. O MANTTO'!E357="","",'CED. GRAL POR REP. O MANTTO'!E357)</f>
        <v/>
      </c>
      <c r="G351" s="67" t="str">
        <f>IF('CED. GRAL POR REP. O MANTTO'!F357="","",'CED. GRAL POR REP. O MANTTO'!F357)</f>
        <v/>
      </c>
      <c r="H351" s="92">
        <f>+'REPORTE MARZO IMROM'!M351</f>
        <v>0</v>
      </c>
      <c r="I351" s="39"/>
      <c r="J351" s="39"/>
      <c r="K351" s="39"/>
      <c r="L351" s="30">
        <f t="shared" si="16"/>
        <v>0</v>
      </c>
      <c r="M351" s="30">
        <f t="shared" si="17"/>
        <v>0</v>
      </c>
      <c r="N351" s="90">
        <f>+'REPORTE MARZO IMROM'!N351</f>
        <v>0</v>
      </c>
      <c r="O351" s="55"/>
      <c r="P351" s="56"/>
      <c r="Q351" s="63">
        <f>+'REPORTE MARZO IMROM'!Q351</f>
        <v>0</v>
      </c>
      <c r="R351" s="33" t="str">
        <f>IF(M351=0,"",M351/'CED. GRAL POR REP. O MANTTO'!G357)</f>
        <v/>
      </c>
      <c r="S351" s="44" t="str">
        <f t="shared" si="15"/>
        <v/>
      </c>
    </row>
    <row r="352" spans="2:19" s="3" customFormat="1" ht="37.5" hidden="1" customHeight="1" x14ac:dyDescent="0.2">
      <c r="B352" s="37">
        <v>335</v>
      </c>
      <c r="C352" s="38" t="str">
        <f>IF('CED. GRAL POR REP. O MANTTO'!C358="","",'CED. GRAL POR REP. O MANTTO'!C358)</f>
        <v/>
      </c>
      <c r="D352" s="333" t="str">
        <f>IF('CED. GRAL POR REP. O MANTTO'!D358="","",'CED. GRAL POR REP. O MANTTO'!D358)</f>
        <v/>
      </c>
      <c r="E352" s="333"/>
      <c r="F352" s="38" t="str">
        <f>IF('CED. GRAL POR REP. O MANTTO'!E358="","",'CED. GRAL POR REP. O MANTTO'!E358)</f>
        <v/>
      </c>
      <c r="G352" s="67" t="str">
        <f>IF('CED. GRAL POR REP. O MANTTO'!F358="","",'CED. GRAL POR REP. O MANTTO'!F358)</f>
        <v/>
      </c>
      <c r="H352" s="92">
        <f>+'REPORTE MARZO IMROM'!M352</f>
        <v>0</v>
      </c>
      <c r="I352" s="39"/>
      <c r="J352" s="39"/>
      <c r="K352" s="39"/>
      <c r="L352" s="30">
        <f t="shared" si="16"/>
        <v>0</v>
      </c>
      <c r="M352" s="30">
        <f t="shared" si="17"/>
        <v>0</v>
      </c>
      <c r="N352" s="90">
        <f>+'REPORTE MARZO IMROM'!N352</f>
        <v>0</v>
      </c>
      <c r="O352" s="55"/>
      <c r="P352" s="56"/>
      <c r="Q352" s="63">
        <f>+'REPORTE MARZO IMROM'!Q352</f>
        <v>0</v>
      </c>
      <c r="R352" s="33" t="str">
        <f>IF(M352=0,"",M352/'CED. GRAL POR REP. O MANTTO'!G358)</f>
        <v/>
      </c>
      <c r="S352" s="44" t="str">
        <f t="shared" si="15"/>
        <v/>
      </c>
    </row>
    <row r="353" spans="2:19" s="3" customFormat="1" ht="37.5" hidden="1" customHeight="1" x14ac:dyDescent="0.2">
      <c r="B353" s="37">
        <v>336</v>
      </c>
      <c r="C353" s="38" t="str">
        <f>IF('CED. GRAL POR REP. O MANTTO'!C359="","",'CED. GRAL POR REP. O MANTTO'!C359)</f>
        <v/>
      </c>
      <c r="D353" s="333" t="str">
        <f>IF('CED. GRAL POR REP. O MANTTO'!D359="","",'CED. GRAL POR REP. O MANTTO'!D359)</f>
        <v/>
      </c>
      <c r="E353" s="333"/>
      <c r="F353" s="38" t="str">
        <f>IF('CED. GRAL POR REP. O MANTTO'!E359="","",'CED. GRAL POR REP. O MANTTO'!E359)</f>
        <v/>
      </c>
      <c r="G353" s="67" t="str">
        <f>IF('CED. GRAL POR REP. O MANTTO'!F359="","",'CED. GRAL POR REP. O MANTTO'!F359)</f>
        <v/>
      </c>
      <c r="H353" s="92">
        <f>+'REPORTE MARZO IMROM'!M353</f>
        <v>0</v>
      </c>
      <c r="I353" s="39"/>
      <c r="J353" s="39"/>
      <c r="K353" s="39"/>
      <c r="L353" s="30">
        <f t="shared" si="16"/>
        <v>0</v>
      </c>
      <c r="M353" s="30">
        <f t="shared" si="17"/>
        <v>0</v>
      </c>
      <c r="N353" s="90">
        <f>+'REPORTE MARZO IMROM'!N353</f>
        <v>0</v>
      </c>
      <c r="O353" s="55"/>
      <c r="P353" s="56"/>
      <c r="Q353" s="63">
        <f>+'REPORTE MARZO IMROM'!Q353</f>
        <v>0</v>
      </c>
      <c r="R353" s="33" t="str">
        <f>IF(M353=0,"",M353/'CED. GRAL POR REP. O MANTTO'!G359)</f>
        <v/>
      </c>
      <c r="S353" s="44" t="str">
        <f t="shared" si="15"/>
        <v/>
      </c>
    </row>
    <row r="354" spans="2:19" s="3" customFormat="1" ht="37.5" hidden="1" customHeight="1" x14ac:dyDescent="0.2">
      <c r="B354" s="37">
        <v>337</v>
      </c>
      <c r="C354" s="38" t="str">
        <f>IF('CED. GRAL POR REP. O MANTTO'!C360="","",'CED. GRAL POR REP. O MANTTO'!C360)</f>
        <v/>
      </c>
      <c r="D354" s="333" t="str">
        <f>IF('CED. GRAL POR REP. O MANTTO'!D360="","",'CED. GRAL POR REP. O MANTTO'!D360)</f>
        <v/>
      </c>
      <c r="E354" s="333"/>
      <c r="F354" s="38" t="str">
        <f>IF('CED. GRAL POR REP. O MANTTO'!E360="","",'CED. GRAL POR REP. O MANTTO'!E360)</f>
        <v/>
      </c>
      <c r="G354" s="67" t="str">
        <f>IF('CED. GRAL POR REP. O MANTTO'!F360="","",'CED. GRAL POR REP. O MANTTO'!F360)</f>
        <v/>
      </c>
      <c r="H354" s="92">
        <f>+'REPORTE MARZO IMROM'!M354</f>
        <v>0</v>
      </c>
      <c r="I354" s="39"/>
      <c r="J354" s="39"/>
      <c r="K354" s="39"/>
      <c r="L354" s="30">
        <f t="shared" si="16"/>
        <v>0</v>
      </c>
      <c r="M354" s="30">
        <f t="shared" si="17"/>
        <v>0</v>
      </c>
      <c r="N354" s="90">
        <f>+'REPORTE MARZO IMROM'!N354</f>
        <v>0</v>
      </c>
      <c r="O354" s="55"/>
      <c r="P354" s="56"/>
      <c r="Q354" s="63">
        <f>+'REPORTE MARZO IMROM'!Q354</f>
        <v>0</v>
      </c>
      <c r="R354" s="33" t="str">
        <f>IF(M354=0,"",M354/'CED. GRAL POR REP. O MANTTO'!G360)</f>
        <v/>
      </c>
      <c r="S354" s="44" t="str">
        <f t="shared" si="15"/>
        <v/>
      </c>
    </row>
    <row r="355" spans="2:19" s="3" customFormat="1" ht="37.5" hidden="1" customHeight="1" x14ac:dyDescent="0.2">
      <c r="B355" s="37">
        <v>338</v>
      </c>
      <c r="C355" s="38" t="str">
        <f>IF('CED. GRAL POR REP. O MANTTO'!C361="","",'CED. GRAL POR REP. O MANTTO'!C361)</f>
        <v/>
      </c>
      <c r="D355" s="333" t="str">
        <f>IF('CED. GRAL POR REP. O MANTTO'!D361="","",'CED. GRAL POR REP. O MANTTO'!D361)</f>
        <v/>
      </c>
      <c r="E355" s="333"/>
      <c r="F355" s="38" t="str">
        <f>IF('CED. GRAL POR REP. O MANTTO'!E361="","",'CED. GRAL POR REP. O MANTTO'!E361)</f>
        <v/>
      </c>
      <c r="G355" s="67" t="str">
        <f>IF('CED. GRAL POR REP. O MANTTO'!F361="","",'CED. GRAL POR REP. O MANTTO'!F361)</f>
        <v/>
      </c>
      <c r="H355" s="92">
        <f>+'REPORTE MARZO IMROM'!M355</f>
        <v>0</v>
      </c>
      <c r="I355" s="39"/>
      <c r="J355" s="39"/>
      <c r="K355" s="39"/>
      <c r="L355" s="30">
        <f t="shared" si="16"/>
        <v>0</v>
      </c>
      <c r="M355" s="30">
        <f t="shared" si="17"/>
        <v>0</v>
      </c>
      <c r="N355" s="90">
        <f>+'REPORTE MARZO IMROM'!N355</f>
        <v>0</v>
      </c>
      <c r="O355" s="55"/>
      <c r="P355" s="56"/>
      <c r="Q355" s="63">
        <f>+'REPORTE MARZO IMROM'!Q355</f>
        <v>0</v>
      </c>
      <c r="R355" s="33" t="str">
        <f>IF(M355=0,"",M355/'CED. GRAL POR REP. O MANTTO'!G361)</f>
        <v/>
      </c>
      <c r="S355" s="44" t="str">
        <f t="shared" si="15"/>
        <v/>
      </c>
    </row>
    <row r="356" spans="2:19" s="3" customFormat="1" ht="37.5" hidden="1" customHeight="1" x14ac:dyDescent="0.2">
      <c r="B356" s="37">
        <v>339</v>
      </c>
      <c r="C356" s="38" t="str">
        <f>IF('CED. GRAL POR REP. O MANTTO'!C362="","",'CED. GRAL POR REP. O MANTTO'!C362)</f>
        <v/>
      </c>
      <c r="D356" s="333" t="str">
        <f>IF('CED. GRAL POR REP. O MANTTO'!D362="","",'CED. GRAL POR REP. O MANTTO'!D362)</f>
        <v/>
      </c>
      <c r="E356" s="333"/>
      <c r="F356" s="38" t="str">
        <f>IF('CED. GRAL POR REP. O MANTTO'!E362="","",'CED. GRAL POR REP. O MANTTO'!E362)</f>
        <v/>
      </c>
      <c r="G356" s="67" t="str">
        <f>IF('CED. GRAL POR REP. O MANTTO'!F362="","",'CED. GRAL POR REP. O MANTTO'!F362)</f>
        <v/>
      </c>
      <c r="H356" s="92">
        <f>+'REPORTE MARZO IMROM'!M356</f>
        <v>0</v>
      </c>
      <c r="I356" s="39"/>
      <c r="J356" s="39"/>
      <c r="K356" s="39"/>
      <c r="L356" s="30">
        <f t="shared" si="16"/>
        <v>0</v>
      </c>
      <c r="M356" s="30">
        <f t="shared" si="17"/>
        <v>0</v>
      </c>
      <c r="N356" s="90">
        <f>+'REPORTE MARZO IMROM'!N356</f>
        <v>0</v>
      </c>
      <c r="O356" s="55"/>
      <c r="P356" s="56"/>
      <c r="Q356" s="63">
        <f>+'REPORTE MARZO IMROM'!Q356</f>
        <v>0</v>
      </c>
      <c r="R356" s="33" t="str">
        <f>IF(M356=0,"",M356/'CED. GRAL POR REP. O MANTTO'!G362)</f>
        <v/>
      </c>
      <c r="S356" s="44" t="str">
        <f t="shared" si="15"/>
        <v/>
      </c>
    </row>
    <row r="357" spans="2:19" s="3" customFormat="1" ht="37.5" hidden="1" customHeight="1" x14ac:dyDescent="0.2">
      <c r="B357" s="37">
        <v>340</v>
      </c>
      <c r="C357" s="38" t="str">
        <f>IF('CED. GRAL POR REP. O MANTTO'!C363="","",'CED. GRAL POR REP. O MANTTO'!C363)</f>
        <v/>
      </c>
      <c r="D357" s="333" t="str">
        <f>IF('CED. GRAL POR REP. O MANTTO'!D363="","",'CED. GRAL POR REP. O MANTTO'!D363)</f>
        <v/>
      </c>
      <c r="E357" s="333"/>
      <c r="F357" s="38" t="str">
        <f>IF('CED. GRAL POR REP. O MANTTO'!E363="","",'CED. GRAL POR REP. O MANTTO'!E363)</f>
        <v/>
      </c>
      <c r="G357" s="67" t="str">
        <f>IF('CED. GRAL POR REP. O MANTTO'!F363="","",'CED. GRAL POR REP. O MANTTO'!F363)</f>
        <v/>
      </c>
      <c r="H357" s="92">
        <f>+'REPORTE MARZO IMROM'!M357</f>
        <v>0</v>
      </c>
      <c r="I357" s="39"/>
      <c r="J357" s="39"/>
      <c r="K357" s="39"/>
      <c r="L357" s="30">
        <f t="shared" si="16"/>
        <v>0</v>
      </c>
      <c r="M357" s="30">
        <f t="shared" si="17"/>
        <v>0</v>
      </c>
      <c r="N357" s="90">
        <f>+'REPORTE MARZO IMROM'!N357</f>
        <v>0</v>
      </c>
      <c r="O357" s="55"/>
      <c r="P357" s="56"/>
      <c r="Q357" s="63">
        <f>+'REPORTE MARZO IMROM'!Q357</f>
        <v>0</v>
      </c>
      <c r="R357" s="33" t="str">
        <f>IF(M357=0,"",M357/'CED. GRAL POR REP. O MANTTO'!G363)</f>
        <v/>
      </c>
      <c r="S357" s="44" t="str">
        <f t="shared" si="15"/>
        <v/>
      </c>
    </row>
    <row r="358" spans="2:19" s="3" customFormat="1" ht="37.5" hidden="1" customHeight="1" x14ac:dyDescent="0.2">
      <c r="B358" s="37">
        <v>341</v>
      </c>
      <c r="C358" s="38" t="str">
        <f>IF('CED. GRAL POR REP. O MANTTO'!C364="","",'CED. GRAL POR REP. O MANTTO'!C364)</f>
        <v/>
      </c>
      <c r="D358" s="333" t="str">
        <f>IF('CED. GRAL POR REP. O MANTTO'!D364="","",'CED. GRAL POR REP. O MANTTO'!D364)</f>
        <v/>
      </c>
      <c r="E358" s="333"/>
      <c r="F358" s="38" t="str">
        <f>IF('CED. GRAL POR REP. O MANTTO'!E364="","",'CED. GRAL POR REP. O MANTTO'!E364)</f>
        <v/>
      </c>
      <c r="G358" s="67" t="str">
        <f>IF('CED. GRAL POR REP. O MANTTO'!F364="","",'CED. GRAL POR REP. O MANTTO'!F364)</f>
        <v/>
      </c>
      <c r="H358" s="92">
        <f>+'REPORTE MARZO IMROM'!M358</f>
        <v>0</v>
      </c>
      <c r="I358" s="39"/>
      <c r="J358" s="39"/>
      <c r="K358" s="39"/>
      <c r="L358" s="30">
        <f t="shared" si="16"/>
        <v>0</v>
      </c>
      <c r="M358" s="30">
        <f t="shared" si="17"/>
        <v>0</v>
      </c>
      <c r="N358" s="90">
        <f>+'REPORTE MARZO IMROM'!N358</f>
        <v>0</v>
      </c>
      <c r="O358" s="55"/>
      <c r="P358" s="56"/>
      <c r="Q358" s="63">
        <f>+'REPORTE MARZO IMROM'!Q358</f>
        <v>0</v>
      </c>
      <c r="R358" s="33" t="str">
        <f>IF(M358=0,"",M358/'CED. GRAL POR REP. O MANTTO'!G364)</f>
        <v/>
      </c>
      <c r="S358" s="44" t="str">
        <f t="shared" si="15"/>
        <v/>
      </c>
    </row>
    <row r="359" spans="2:19" s="3" customFormat="1" ht="37.5" hidden="1" customHeight="1" x14ac:dyDescent="0.2">
      <c r="B359" s="37">
        <v>342</v>
      </c>
      <c r="C359" s="38" t="str">
        <f>IF('CED. GRAL POR REP. O MANTTO'!C365="","",'CED. GRAL POR REP. O MANTTO'!C365)</f>
        <v/>
      </c>
      <c r="D359" s="333" t="str">
        <f>IF('CED. GRAL POR REP. O MANTTO'!D365="","",'CED. GRAL POR REP. O MANTTO'!D365)</f>
        <v/>
      </c>
      <c r="E359" s="333"/>
      <c r="F359" s="38" t="str">
        <f>IF('CED. GRAL POR REP. O MANTTO'!E365="","",'CED. GRAL POR REP. O MANTTO'!E365)</f>
        <v/>
      </c>
      <c r="G359" s="67" t="str">
        <f>IF('CED. GRAL POR REP. O MANTTO'!F365="","",'CED. GRAL POR REP. O MANTTO'!F365)</f>
        <v/>
      </c>
      <c r="H359" s="92">
        <f>+'REPORTE MARZO IMROM'!M359</f>
        <v>0</v>
      </c>
      <c r="I359" s="39"/>
      <c r="J359" s="39"/>
      <c r="K359" s="39"/>
      <c r="L359" s="30">
        <f t="shared" si="16"/>
        <v>0</v>
      </c>
      <c r="M359" s="30">
        <f t="shared" si="17"/>
        <v>0</v>
      </c>
      <c r="N359" s="90">
        <f>+'REPORTE MARZO IMROM'!N359</f>
        <v>0</v>
      </c>
      <c r="O359" s="55"/>
      <c r="P359" s="56"/>
      <c r="Q359" s="63">
        <f>+'REPORTE MARZO IMROM'!Q359</f>
        <v>0</v>
      </c>
      <c r="R359" s="33" t="str">
        <f>IF(M359=0,"",M359/'CED. GRAL POR REP. O MANTTO'!G365)</f>
        <v/>
      </c>
      <c r="S359" s="44" t="str">
        <f t="shared" si="15"/>
        <v/>
      </c>
    </row>
    <row r="360" spans="2:19" s="3" customFormat="1" ht="37.5" hidden="1" customHeight="1" x14ac:dyDescent="0.2">
      <c r="B360" s="37">
        <v>343</v>
      </c>
      <c r="C360" s="38" t="str">
        <f>IF('CED. GRAL POR REP. O MANTTO'!C366="","",'CED. GRAL POR REP. O MANTTO'!C366)</f>
        <v/>
      </c>
      <c r="D360" s="333" t="str">
        <f>IF('CED. GRAL POR REP. O MANTTO'!D366="","",'CED. GRAL POR REP. O MANTTO'!D366)</f>
        <v/>
      </c>
      <c r="E360" s="333"/>
      <c r="F360" s="38" t="str">
        <f>IF('CED. GRAL POR REP. O MANTTO'!E366="","",'CED. GRAL POR REP. O MANTTO'!E366)</f>
        <v/>
      </c>
      <c r="G360" s="67" t="str">
        <f>IF('CED. GRAL POR REP. O MANTTO'!F366="","",'CED. GRAL POR REP. O MANTTO'!F366)</f>
        <v/>
      </c>
      <c r="H360" s="92">
        <f>+'REPORTE MARZO IMROM'!M360</f>
        <v>0</v>
      </c>
      <c r="I360" s="39"/>
      <c r="J360" s="39"/>
      <c r="K360" s="39"/>
      <c r="L360" s="30">
        <f t="shared" si="16"/>
        <v>0</v>
      </c>
      <c r="M360" s="30">
        <f t="shared" si="17"/>
        <v>0</v>
      </c>
      <c r="N360" s="90">
        <f>+'REPORTE MARZO IMROM'!N360</f>
        <v>0</v>
      </c>
      <c r="O360" s="55"/>
      <c r="P360" s="56"/>
      <c r="Q360" s="63">
        <f>+'REPORTE MARZO IMROM'!Q360</f>
        <v>0</v>
      </c>
      <c r="R360" s="33" t="str">
        <f>IF(M360=0,"",M360/'CED. GRAL POR REP. O MANTTO'!G366)</f>
        <v/>
      </c>
      <c r="S360" s="44" t="str">
        <f t="shared" si="15"/>
        <v/>
      </c>
    </row>
    <row r="361" spans="2:19" s="3" customFormat="1" ht="37.5" hidden="1" customHeight="1" x14ac:dyDescent="0.2">
      <c r="B361" s="37">
        <v>344</v>
      </c>
      <c r="C361" s="38" t="str">
        <f>IF('CED. GRAL POR REP. O MANTTO'!C367="","",'CED. GRAL POR REP. O MANTTO'!C367)</f>
        <v/>
      </c>
      <c r="D361" s="333" t="str">
        <f>IF('CED. GRAL POR REP. O MANTTO'!D367="","",'CED. GRAL POR REP. O MANTTO'!D367)</f>
        <v/>
      </c>
      <c r="E361" s="333"/>
      <c r="F361" s="38" t="str">
        <f>IF('CED. GRAL POR REP. O MANTTO'!E367="","",'CED. GRAL POR REP. O MANTTO'!E367)</f>
        <v/>
      </c>
      <c r="G361" s="67" t="str">
        <f>IF('CED. GRAL POR REP. O MANTTO'!F367="","",'CED. GRAL POR REP. O MANTTO'!F367)</f>
        <v/>
      </c>
      <c r="H361" s="92">
        <f>+'REPORTE MARZO IMROM'!M361</f>
        <v>0</v>
      </c>
      <c r="I361" s="39"/>
      <c r="J361" s="39"/>
      <c r="K361" s="39"/>
      <c r="L361" s="30">
        <f t="shared" si="16"/>
        <v>0</v>
      </c>
      <c r="M361" s="30">
        <f t="shared" si="17"/>
        <v>0</v>
      </c>
      <c r="N361" s="90">
        <f>+'REPORTE MARZO IMROM'!N361</f>
        <v>0</v>
      </c>
      <c r="O361" s="55"/>
      <c r="P361" s="56"/>
      <c r="Q361" s="63">
        <f>+'REPORTE MARZO IMROM'!Q361</f>
        <v>0</v>
      </c>
      <c r="R361" s="33" t="str">
        <f>IF(M361=0,"",M361/'CED. GRAL POR REP. O MANTTO'!G367)</f>
        <v/>
      </c>
      <c r="S361" s="44" t="str">
        <f t="shared" si="15"/>
        <v/>
      </c>
    </row>
    <row r="362" spans="2:19" s="3" customFormat="1" ht="37.5" hidden="1" customHeight="1" x14ac:dyDescent="0.2">
      <c r="B362" s="37">
        <v>345</v>
      </c>
      <c r="C362" s="38" t="str">
        <f>IF('CED. GRAL POR REP. O MANTTO'!C368="","",'CED. GRAL POR REP. O MANTTO'!C368)</f>
        <v/>
      </c>
      <c r="D362" s="333" t="str">
        <f>IF('CED. GRAL POR REP. O MANTTO'!D368="","",'CED. GRAL POR REP. O MANTTO'!D368)</f>
        <v/>
      </c>
      <c r="E362" s="333"/>
      <c r="F362" s="38" t="str">
        <f>IF('CED. GRAL POR REP. O MANTTO'!E368="","",'CED. GRAL POR REP. O MANTTO'!E368)</f>
        <v/>
      </c>
      <c r="G362" s="67" t="str">
        <f>IF('CED. GRAL POR REP. O MANTTO'!F368="","",'CED. GRAL POR REP. O MANTTO'!F368)</f>
        <v/>
      </c>
      <c r="H362" s="92">
        <f>+'REPORTE MARZO IMROM'!M362</f>
        <v>0</v>
      </c>
      <c r="I362" s="39"/>
      <c r="J362" s="39"/>
      <c r="K362" s="39"/>
      <c r="L362" s="30">
        <f t="shared" si="16"/>
        <v>0</v>
      </c>
      <c r="M362" s="30">
        <f t="shared" si="17"/>
        <v>0</v>
      </c>
      <c r="N362" s="90">
        <f>+'REPORTE MARZO IMROM'!N362</f>
        <v>0</v>
      </c>
      <c r="O362" s="55"/>
      <c r="P362" s="56"/>
      <c r="Q362" s="63">
        <f>+'REPORTE MARZO IMROM'!Q362</f>
        <v>0</v>
      </c>
      <c r="R362" s="33" t="str">
        <f>IF(M362=0,"",M362/'CED. GRAL POR REP. O MANTTO'!G368)</f>
        <v/>
      </c>
      <c r="S362" s="44" t="str">
        <f t="shared" si="15"/>
        <v/>
      </c>
    </row>
    <row r="363" spans="2:19" s="3" customFormat="1" ht="37.5" hidden="1" customHeight="1" x14ac:dyDescent="0.2">
      <c r="B363" s="37">
        <v>346</v>
      </c>
      <c r="C363" s="38" t="str">
        <f>IF('CED. GRAL POR REP. O MANTTO'!C369="","",'CED. GRAL POR REP. O MANTTO'!C369)</f>
        <v/>
      </c>
      <c r="D363" s="333" t="str">
        <f>IF('CED. GRAL POR REP. O MANTTO'!D369="","",'CED. GRAL POR REP. O MANTTO'!D369)</f>
        <v/>
      </c>
      <c r="E363" s="333"/>
      <c r="F363" s="38" t="str">
        <f>IF('CED. GRAL POR REP. O MANTTO'!E369="","",'CED. GRAL POR REP. O MANTTO'!E369)</f>
        <v/>
      </c>
      <c r="G363" s="67" t="str">
        <f>IF('CED. GRAL POR REP. O MANTTO'!F369="","",'CED. GRAL POR REP. O MANTTO'!F369)</f>
        <v/>
      </c>
      <c r="H363" s="92">
        <f>+'REPORTE MARZO IMROM'!M363</f>
        <v>0</v>
      </c>
      <c r="I363" s="39"/>
      <c r="J363" s="39"/>
      <c r="K363" s="39"/>
      <c r="L363" s="30">
        <f t="shared" si="16"/>
        <v>0</v>
      </c>
      <c r="M363" s="30">
        <f t="shared" si="17"/>
        <v>0</v>
      </c>
      <c r="N363" s="90">
        <f>+'REPORTE MARZO IMROM'!N363</f>
        <v>0</v>
      </c>
      <c r="O363" s="55"/>
      <c r="P363" s="56"/>
      <c r="Q363" s="63">
        <f>+'REPORTE MARZO IMROM'!Q363</f>
        <v>0</v>
      </c>
      <c r="R363" s="33" t="str">
        <f>IF(M363=0,"",M363/'CED. GRAL POR REP. O MANTTO'!G369)</f>
        <v/>
      </c>
      <c r="S363" s="44" t="str">
        <f t="shared" si="15"/>
        <v/>
      </c>
    </row>
    <row r="364" spans="2:19" s="3" customFormat="1" ht="37.5" hidden="1" customHeight="1" x14ac:dyDescent="0.2">
      <c r="B364" s="37">
        <v>347</v>
      </c>
      <c r="C364" s="38" t="str">
        <f>IF('CED. GRAL POR REP. O MANTTO'!C370="","",'CED. GRAL POR REP. O MANTTO'!C370)</f>
        <v/>
      </c>
      <c r="D364" s="333" t="str">
        <f>IF('CED. GRAL POR REP. O MANTTO'!D370="","",'CED. GRAL POR REP. O MANTTO'!D370)</f>
        <v/>
      </c>
      <c r="E364" s="333"/>
      <c r="F364" s="38" t="str">
        <f>IF('CED. GRAL POR REP. O MANTTO'!E370="","",'CED. GRAL POR REP. O MANTTO'!E370)</f>
        <v/>
      </c>
      <c r="G364" s="67" t="str">
        <f>IF('CED. GRAL POR REP. O MANTTO'!F370="","",'CED. GRAL POR REP. O MANTTO'!F370)</f>
        <v/>
      </c>
      <c r="H364" s="92">
        <f>+'REPORTE MARZO IMROM'!M364</f>
        <v>0</v>
      </c>
      <c r="I364" s="39"/>
      <c r="J364" s="39"/>
      <c r="K364" s="39"/>
      <c r="L364" s="30">
        <f t="shared" si="16"/>
        <v>0</v>
      </c>
      <c r="M364" s="30">
        <f t="shared" si="17"/>
        <v>0</v>
      </c>
      <c r="N364" s="90">
        <f>+'REPORTE MARZO IMROM'!N364</f>
        <v>0</v>
      </c>
      <c r="O364" s="55"/>
      <c r="P364" s="56"/>
      <c r="Q364" s="63">
        <f>+'REPORTE MARZO IMROM'!Q364</f>
        <v>0</v>
      </c>
      <c r="R364" s="33" t="str">
        <f>IF(M364=0,"",M364/'CED. GRAL POR REP. O MANTTO'!G370)</f>
        <v/>
      </c>
      <c r="S364" s="44" t="str">
        <f t="shared" si="15"/>
        <v/>
      </c>
    </row>
    <row r="365" spans="2:19" s="3" customFormat="1" ht="37.5" hidden="1" customHeight="1" x14ac:dyDescent="0.2">
      <c r="B365" s="37">
        <v>348</v>
      </c>
      <c r="C365" s="38" t="str">
        <f>IF('CED. GRAL POR REP. O MANTTO'!C371="","",'CED. GRAL POR REP. O MANTTO'!C371)</f>
        <v/>
      </c>
      <c r="D365" s="333" t="str">
        <f>IF('CED. GRAL POR REP. O MANTTO'!D371="","",'CED. GRAL POR REP. O MANTTO'!D371)</f>
        <v/>
      </c>
      <c r="E365" s="333"/>
      <c r="F365" s="38" t="str">
        <f>IF('CED. GRAL POR REP. O MANTTO'!E371="","",'CED. GRAL POR REP. O MANTTO'!E371)</f>
        <v/>
      </c>
      <c r="G365" s="67" t="str">
        <f>IF('CED. GRAL POR REP. O MANTTO'!F371="","",'CED. GRAL POR REP. O MANTTO'!F371)</f>
        <v/>
      </c>
      <c r="H365" s="92">
        <f>+'REPORTE MARZO IMROM'!M365</f>
        <v>0</v>
      </c>
      <c r="I365" s="39"/>
      <c r="J365" s="39"/>
      <c r="K365" s="39"/>
      <c r="L365" s="30">
        <f t="shared" si="16"/>
        <v>0</v>
      </c>
      <c r="M365" s="30">
        <f t="shared" si="17"/>
        <v>0</v>
      </c>
      <c r="N365" s="90">
        <f>+'REPORTE MARZO IMROM'!N365</f>
        <v>0</v>
      </c>
      <c r="O365" s="55"/>
      <c r="P365" s="56"/>
      <c r="Q365" s="63">
        <f>+'REPORTE MARZO IMROM'!Q365</f>
        <v>0</v>
      </c>
      <c r="R365" s="33" t="str">
        <f>IF(M365=0,"",M365/'CED. GRAL POR REP. O MANTTO'!G371)</f>
        <v/>
      </c>
      <c r="S365" s="44" t="str">
        <f t="shared" si="15"/>
        <v/>
      </c>
    </row>
    <row r="366" spans="2:19" s="3" customFormat="1" ht="37.5" hidden="1" customHeight="1" x14ac:dyDescent="0.2">
      <c r="B366" s="37">
        <v>349</v>
      </c>
      <c r="C366" s="38" t="str">
        <f>IF('CED. GRAL POR REP. O MANTTO'!C372="","",'CED. GRAL POR REP. O MANTTO'!C372)</f>
        <v/>
      </c>
      <c r="D366" s="333" t="str">
        <f>IF('CED. GRAL POR REP. O MANTTO'!D372="","",'CED. GRAL POR REP. O MANTTO'!D372)</f>
        <v/>
      </c>
      <c r="E366" s="333"/>
      <c r="F366" s="38" t="str">
        <f>IF('CED. GRAL POR REP. O MANTTO'!E372="","",'CED. GRAL POR REP. O MANTTO'!E372)</f>
        <v/>
      </c>
      <c r="G366" s="67" t="str">
        <f>IF('CED. GRAL POR REP. O MANTTO'!F372="","",'CED. GRAL POR REP. O MANTTO'!F372)</f>
        <v/>
      </c>
      <c r="H366" s="92">
        <f>+'REPORTE MARZO IMROM'!M366</f>
        <v>0</v>
      </c>
      <c r="I366" s="39"/>
      <c r="J366" s="39"/>
      <c r="K366" s="39"/>
      <c r="L366" s="30">
        <f t="shared" si="16"/>
        <v>0</v>
      </c>
      <c r="M366" s="30">
        <f t="shared" si="17"/>
        <v>0</v>
      </c>
      <c r="N366" s="90">
        <f>+'REPORTE MARZO IMROM'!N366</f>
        <v>0</v>
      </c>
      <c r="O366" s="55"/>
      <c r="P366" s="56"/>
      <c r="Q366" s="63">
        <f>+'REPORTE MARZO IMROM'!Q366</f>
        <v>0</v>
      </c>
      <c r="R366" s="33" t="str">
        <f>IF(M366=0,"",M366/'CED. GRAL POR REP. O MANTTO'!G372)</f>
        <v/>
      </c>
      <c r="S366" s="44" t="str">
        <f t="shared" si="15"/>
        <v/>
      </c>
    </row>
    <row r="367" spans="2:19" s="3" customFormat="1" ht="37.5" hidden="1" customHeight="1" x14ac:dyDescent="0.2">
      <c r="B367" s="37">
        <v>350</v>
      </c>
      <c r="C367" s="38" t="str">
        <f>IF('CED. GRAL POR REP. O MANTTO'!C373="","",'CED. GRAL POR REP. O MANTTO'!C373)</f>
        <v/>
      </c>
      <c r="D367" s="333" t="str">
        <f>IF('CED. GRAL POR REP. O MANTTO'!D373="","",'CED. GRAL POR REP. O MANTTO'!D373)</f>
        <v/>
      </c>
      <c r="E367" s="333"/>
      <c r="F367" s="38" t="str">
        <f>IF('CED. GRAL POR REP. O MANTTO'!E373="","",'CED. GRAL POR REP. O MANTTO'!E373)</f>
        <v/>
      </c>
      <c r="G367" s="67" t="str">
        <f>IF('CED. GRAL POR REP. O MANTTO'!F373="","",'CED. GRAL POR REP. O MANTTO'!F373)</f>
        <v/>
      </c>
      <c r="H367" s="92">
        <f>+'REPORTE MARZO IMROM'!M367</f>
        <v>0</v>
      </c>
      <c r="I367" s="39"/>
      <c r="J367" s="39"/>
      <c r="K367" s="39"/>
      <c r="L367" s="30">
        <f t="shared" si="16"/>
        <v>0</v>
      </c>
      <c r="M367" s="30">
        <f t="shared" si="17"/>
        <v>0</v>
      </c>
      <c r="N367" s="90">
        <f>+'REPORTE MARZO IMROM'!N367</f>
        <v>0</v>
      </c>
      <c r="O367" s="55"/>
      <c r="P367" s="56"/>
      <c r="Q367" s="63">
        <f>+'REPORTE MARZO IMROM'!Q367</f>
        <v>0</v>
      </c>
      <c r="R367" s="33" t="str">
        <f>IF(M367=0,"",M367/'CED. GRAL POR REP. O MANTTO'!G373)</f>
        <v/>
      </c>
      <c r="S367" s="44" t="str">
        <f t="shared" si="15"/>
        <v/>
      </c>
    </row>
    <row r="368" spans="2:19" s="3" customFormat="1" ht="37.5" hidden="1" customHeight="1" x14ac:dyDescent="0.2">
      <c r="B368" s="37">
        <v>351</v>
      </c>
      <c r="C368" s="38" t="str">
        <f>IF('CED. GRAL POR REP. O MANTTO'!C374="","",'CED. GRAL POR REP. O MANTTO'!C374)</f>
        <v/>
      </c>
      <c r="D368" s="333" t="str">
        <f>IF('CED. GRAL POR REP. O MANTTO'!D374="","",'CED. GRAL POR REP. O MANTTO'!D374)</f>
        <v/>
      </c>
      <c r="E368" s="333"/>
      <c r="F368" s="38" t="str">
        <f>IF('CED. GRAL POR REP. O MANTTO'!E374="","",'CED. GRAL POR REP. O MANTTO'!E374)</f>
        <v/>
      </c>
      <c r="G368" s="67" t="str">
        <f>IF('CED. GRAL POR REP. O MANTTO'!F374="","",'CED. GRAL POR REP. O MANTTO'!F374)</f>
        <v/>
      </c>
      <c r="H368" s="92">
        <f>+'REPORTE MARZO IMROM'!M368</f>
        <v>0</v>
      </c>
      <c r="I368" s="39"/>
      <c r="J368" s="39"/>
      <c r="K368" s="39"/>
      <c r="L368" s="30">
        <f t="shared" si="16"/>
        <v>0</v>
      </c>
      <c r="M368" s="30">
        <f t="shared" si="17"/>
        <v>0</v>
      </c>
      <c r="N368" s="90">
        <f>+'REPORTE MARZO IMROM'!N368</f>
        <v>0</v>
      </c>
      <c r="O368" s="55"/>
      <c r="P368" s="56"/>
      <c r="Q368" s="63">
        <f>+'REPORTE MARZO IMROM'!Q368</f>
        <v>0</v>
      </c>
      <c r="R368" s="33" t="str">
        <f>IF(M368=0,"",M368/'CED. GRAL POR REP. O MANTTO'!G374)</f>
        <v/>
      </c>
      <c r="S368" s="44" t="str">
        <f t="shared" si="15"/>
        <v/>
      </c>
    </row>
    <row r="369" spans="2:19" s="3" customFormat="1" ht="37.5" hidden="1" customHeight="1" x14ac:dyDescent="0.2">
      <c r="B369" s="37">
        <v>352</v>
      </c>
      <c r="C369" s="38" t="str">
        <f>IF('CED. GRAL POR REP. O MANTTO'!C375="","",'CED. GRAL POR REP. O MANTTO'!C375)</f>
        <v/>
      </c>
      <c r="D369" s="333" t="str">
        <f>IF('CED. GRAL POR REP. O MANTTO'!D375="","",'CED. GRAL POR REP. O MANTTO'!D375)</f>
        <v/>
      </c>
      <c r="E369" s="333"/>
      <c r="F369" s="38" t="str">
        <f>IF('CED. GRAL POR REP. O MANTTO'!E375="","",'CED. GRAL POR REP. O MANTTO'!E375)</f>
        <v/>
      </c>
      <c r="G369" s="67" t="str">
        <f>IF('CED. GRAL POR REP. O MANTTO'!F375="","",'CED. GRAL POR REP. O MANTTO'!F375)</f>
        <v/>
      </c>
      <c r="H369" s="92">
        <f>+'REPORTE MARZO IMROM'!M369</f>
        <v>0</v>
      </c>
      <c r="I369" s="39"/>
      <c r="J369" s="39"/>
      <c r="K369" s="39"/>
      <c r="L369" s="30">
        <f t="shared" si="16"/>
        <v>0</v>
      </c>
      <c r="M369" s="30">
        <f t="shared" si="17"/>
        <v>0</v>
      </c>
      <c r="N369" s="90">
        <f>+'REPORTE MARZO IMROM'!N369</f>
        <v>0</v>
      </c>
      <c r="O369" s="55"/>
      <c r="P369" s="56"/>
      <c r="Q369" s="63">
        <f>+'REPORTE MARZO IMROM'!Q369</f>
        <v>0</v>
      </c>
      <c r="R369" s="33" t="str">
        <f>IF(M369=0,"",M369/'CED. GRAL POR REP. O MANTTO'!G375)</f>
        <v/>
      </c>
      <c r="S369" s="44" t="str">
        <f t="shared" si="15"/>
        <v/>
      </c>
    </row>
    <row r="370" spans="2:19" s="3" customFormat="1" ht="37.5" hidden="1" customHeight="1" x14ac:dyDescent="0.2">
      <c r="B370" s="37">
        <v>353</v>
      </c>
      <c r="C370" s="38" t="str">
        <f>IF('CED. GRAL POR REP. O MANTTO'!C376="","",'CED. GRAL POR REP. O MANTTO'!C376)</f>
        <v/>
      </c>
      <c r="D370" s="333" t="str">
        <f>IF('CED. GRAL POR REP. O MANTTO'!D376="","",'CED. GRAL POR REP. O MANTTO'!D376)</f>
        <v/>
      </c>
      <c r="E370" s="333"/>
      <c r="F370" s="38" t="str">
        <f>IF('CED. GRAL POR REP. O MANTTO'!E376="","",'CED. GRAL POR REP. O MANTTO'!E376)</f>
        <v/>
      </c>
      <c r="G370" s="67" t="str">
        <f>IF('CED. GRAL POR REP. O MANTTO'!F376="","",'CED. GRAL POR REP. O MANTTO'!F376)</f>
        <v/>
      </c>
      <c r="H370" s="92">
        <f>+'REPORTE MARZO IMROM'!M370</f>
        <v>0</v>
      </c>
      <c r="I370" s="39"/>
      <c r="J370" s="39"/>
      <c r="K370" s="39"/>
      <c r="L370" s="30">
        <f t="shared" si="16"/>
        <v>0</v>
      </c>
      <c r="M370" s="30">
        <f t="shared" si="17"/>
        <v>0</v>
      </c>
      <c r="N370" s="90">
        <f>+'REPORTE MARZO IMROM'!N370</f>
        <v>0</v>
      </c>
      <c r="O370" s="55"/>
      <c r="P370" s="56"/>
      <c r="Q370" s="63">
        <f>+'REPORTE MARZO IMROM'!Q370</f>
        <v>0</v>
      </c>
      <c r="R370" s="33" t="str">
        <f>IF(M370=0,"",M370/'CED. GRAL POR REP. O MANTTO'!G376)</f>
        <v/>
      </c>
      <c r="S370" s="44" t="str">
        <f t="shared" si="15"/>
        <v/>
      </c>
    </row>
    <row r="371" spans="2:19" s="3" customFormat="1" ht="37.5" hidden="1" customHeight="1" x14ac:dyDescent="0.2">
      <c r="B371" s="37">
        <v>354</v>
      </c>
      <c r="C371" s="38" t="str">
        <f>IF('CED. GRAL POR REP. O MANTTO'!C377="","",'CED. GRAL POR REP. O MANTTO'!C377)</f>
        <v/>
      </c>
      <c r="D371" s="333" t="str">
        <f>IF('CED. GRAL POR REP. O MANTTO'!D377="","",'CED. GRAL POR REP. O MANTTO'!D377)</f>
        <v/>
      </c>
      <c r="E371" s="333"/>
      <c r="F371" s="38" t="str">
        <f>IF('CED. GRAL POR REP. O MANTTO'!E377="","",'CED. GRAL POR REP. O MANTTO'!E377)</f>
        <v/>
      </c>
      <c r="G371" s="67" t="str">
        <f>IF('CED. GRAL POR REP. O MANTTO'!F377="","",'CED. GRAL POR REP. O MANTTO'!F377)</f>
        <v/>
      </c>
      <c r="H371" s="92">
        <f>+'REPORTE MARZO IMROM'!M371</f>
        <v>0</v>
      </c>
      <c r="I371" s="39"/>
      <c r="J371" s="39"/>
      <c r="K371" s="39"/>
      <c r="L371" s="30">
        <f t="shared" si="16"/>
        <v>0</v>
      </c>
      <c r="M371" s="30">
        <f t="shared" si="17"/>
        <v>0</v>
      </c>
      <c r="N371" s="90">
        <f>+'REPORTE MARZO IMROM'!N371</f>
        <v>0</v>
      </c>
      <c r="O371" s="55"/>
      <c r="P371" s="56"/>
      <c r="Q371" s="63">
        <f>+'REPORTE MARZO IMROM'!Q371</f>
        <v>0</v>
      </c>
      <c r="R371" s="33" t="str">
        <f>IF(M371=0,"",M371/'CED. GRAL POR REP. O MANTTO'!G377)</f>
        <v/>
      </c>
      <c r="S371" s="44" t="str">
        <f t="shared" si="15"/>
        <v/>
      </c>
    </row>
    <row r="372" spans="2:19" s="3" customFormat="1" ht="37.5" hidden="1" customHeight="1" x14ac:dyDescent="0.2">
      <c r="B372" s="37">
        <v>355</v>
      </c>
      <c r="C372" s="38" t="str">
        <f>IF('CED. GRAL POR REP. O MANTTO'!C378="","",'CED. GRAL POR REP. O MANTTO'!C378)</f>
        <v/>
      </c>
      <c r="D372" s="333" t="str">
        <f>IF('CED. GRAL POR REP. O MANTTO'!D378="","",'CED. GRAL POR REP. O MANTTO'!D378)</f>
        <v/>
      </c>
      <c r="E372" s="333"/>
      <c r="F372" s="38" t="str">
        <f>IF('CED. GRAL POR REP. O MANTTO'!E378="","",'CED. GRAL POR REP. O MANTTO'!E378)</f>
        <v/>
      </c>
      <c r="G372" s="67" t="str">
        <f>IF('CED. GRAL POR REP. O MANTTO'!F378="","",'CED. GRAL POR REP. O MANTTO'!F378)</f>
        <v/>
      </c>
      <c r="H372" s="92">
        <f>+'REPORTE MARZO IMROM'!M372</f>
        <v>0</v>
      </c>
      <c r="I372" s="39"/>
      <c r="J372" s="39"/>
      <c r="K372" s="39"/>
      <c r="L372" s="30">
        <f t="shared" si="16"/>
        <v>0</v>
      </c>
      <c r="M372" s="30">
        <f t="shared" si="17"/>
        <v>0</v>
      </c>
      <c r="N372" s="90">
        <f>+'REPORTE MARZO IMROM'!N372</f>
        <v>0</v>
      </c>
      <c r="O372" s="55"/>
      <c r="P372" s="56"/>
      <c r="Q372" s="63">
        <f>+'REPORTE MARZO IMROM'!Q372</f>
        <v>0</v>
      </c>
      <c r="R372" s="33" t="str">
        <f>IF(M372=0,"",M372/'CED. GRAL POR REP. O MANTTO'!G378)</f>
        <v/>
      </c>
      <c r="S372" s="44" t="str">
        <f t="shared" si="15"/>
        <v/>
      </c>
    </row>
    <row r="373" spans="2:19" s="3" customFormat="1" ht="37.5" hidden="1" customHeight="1" x14ac:dyDescent="0.2">
      <c r="B373" s="37">
        <v>356</v>
      </c>
      <c r="C373" s="38" t="str">
        <f>IF('CED. GRAL POR REP. O MANTTO'!C379="","",'CED. GRAL POR REP. O MANTTO'!C379)</f>
        <v/>
      </c>
      <c r="D373" s="333" t="str">
        <f>IF('CED. GRAL POR REP. O MANTTO'!D379="","",'CED. GRAL POR REP. O MANTTO'!D379)</f>
        <v/>
      </c>
      <c r="E373" s="333"/>
      <c r="F373" s="38" t="str">
        <f>IF('CED. GRAL POR REP. O MANTTO'!E379="","",'CED. GRAL POR REP. O MANTTO'!E379)</f>
        <v/>
      </c>
      <c r="G373" s="67" t="str">
        <f>IF('CED. GRAL POR REP. O MANTTO'!F379="","",'CED. GRAL POR REP. O MANTTO'!F379)</f>
        <v/>
      </c>
      <c r="H373" s="92">
        <f>+'REPORTE MARZO IMROM'!M373</f>
        <v>0</v>
      </c>
      <c r="I373" s="39"/>
      <c r="J373" s="39"/>
      <c r="K373" s="39"/>
      <c r="L373" s="30">
        <f t="shared" si="16"/>
        <v>0</v>
      </c>
      <c r="M373" s="30">
        <f t="shared" si="17"/>
        <v>0</v>
      </c>
      <c r="N373" s="90">
        <f>+'REPORTE MARZO IMROM'!N373</f>
        <v>0</v>
      </c>
      <c r="O373" s="55"/>
      <c r="P373" s="56"/>
      <c r="Q373" s="63">
        <f>+'REPORTE MARZO IMROM'!Q373</f>
        <v>0</v>
      </c>
      <c r="R373" s="33" t="str">
        <f>IF(M373=0,"",M373/'CED. GRAL POR REP. O MANTTO'!G379)</f>
        <v/>
      </c>
      <c r="S373" s="44" t="str">
        <f t="shared" si="15"/>
        <v/>
      </c>
    </row>
    <row r="374" spans="2:19" s="3" customFormat="1" ht="37.5" hidden="1" customHeight="1" x14ac:dyDescent="0.2">
      <c r="B374" s="37">
        <v>357</v>
      </c>
      <c r="C374" s="38" t="str">
        <f>IF('CED. GRAL POR REP. O MANTTO'!C380="","",'CED. GRAL POR REP. O MANTTO'!C380)</f>
        <v/>
      </c>
      <c r="D374" s="333" t="str">
        <f>IF('CED. GRAL POR REP. O MANTTO'!D380="","",'CED. GRAL POR REP. O MANTTO'!D380)</f>
        <v/>
      </c>
      <c r="E374" s="333"/>
      <c r="F374" s="38" t="str">
        <f>IF('CED. GRAL POR REP. O MANTTO'!E380="","",'CED. GRAL POR REP. O MANTTO'!E380)</f>
        <v/>
      </c>
      <c r="G374" s="67" t="str">
        <f>IF('CED. GRAL POR REP. O MANTTO'!F380="","",'CED. GRAL POR REP. O MANTTO'!F380)</f>
        <v/>
      </c>
      <c r="H374" s="92">
        <f>+'REPORTE MARZO IMROM'!M374</f>
        <v>0</v>
      </c>
      <c r="I374" s="39"/>
      <c r="J374" s="39"/>
      <c r="K374" s="39"/>
      <c r="L374" s="30">
        <f t="shared" si="16"/>
        <v>0</v>
      </c>
      <c r="M374" s="30">
        <f t="shared" si="17"/>
        <v>0</v>
      </c>
      <c r="N374" s="90">
        <f>+'REPORTE MARZO IMROM'!N374</f>
        <v>0</v>
      </c>
      <c r="O374" s="55"/>
      <c r="P374" s="56"/>
      <c r="Q374" s="63">
        <f>+'REPORTE MARZO IMROM'!Q374</f>
        <v>0</v>
      </c>
      <c r="R374" s="33" t="str">
        <f>IF(M374=0,"",M374/'CED. GRAL POR REP. O MANTTO'!G380)</f>
        <v/>
      </c>
      <c r="S374" s="44" t="str">
        <f t="shared" si="15"/>
        <v/>
      </c>
    </row>
    <row r="375" spans="2:19" s="3" customFormat="1" ht="37.5" hidden="1" customHeight="1" x14ac:dyDescent="0.2">
      <c r="B375" s="37">
        <v>358</v>
      </c>
      <c r="C375" s="38" t="str">
        <f>IF('CED. GRAL POR REP. O MANTTO'!C381="","",'CED. GRAL POR REP. O MANTTO'!C381)</f>
        <v/>
      </c>
      <c r="D375" s="333" t="str">
        <f>IF('CED. GRAL POR REP. O MANTTO'!D381="","",'CED. GRAL POR REP. O MANTTO'!D381)</f>
        <v/>
      </c>
      <c r="E375" s="333"/>
      <c r="F375" s="38" t="str">
        <f>IF('CED. GRAL POR REP. O MANTTO'!E381="","",'CED. GRAL POR REP. O MANTTO'!E381)</f>
        <v/>
      </c>
      <c r="G375" s="67" t="str">
        <f>IF('CED. GRAL POR REP. O MANTTO'!F381="","",'CED. GRAL POR REP. O MANTTO'!F381)</f>
        <v/>
      </c>
      <c r="H375" s="92">
        <f>+'REPORTE MARZO IMROM'!M375</f>
        <v>0</v>
      </c>
      <c r="I375" s="39"/>
      <c r="J375" s="39"/>
      <c r="K375" s="39"/>
      <c r="L375" s="30">
        <f t="shared" si="16"/>
        <v>0</v>
      </c>
      <c r="M375" s="30">
        <f t="shared" si="17"/>
        <v>0</v>
      </c>
      <c r="N375" s="90">
        <f>+'REPORTE MARZO IMROM'!N375</f>
        <v>0</v>
      </c>
      <c r="O375" s="55"/>
      <c r="P375" s="56"/>
      <c r="Q375" s="63">
        <f>+'REPORTE MARZO IMROM'!Q375</f>
        <v>0</v>
      </c>
      <c r="R375" s="33" t="str">
        <f>IF(M375=0,"",M375/'CED. GRAL POR REP. O MANTTO'!G381)</f>
        <v/>
      </c>
      <c r="S375" s="44" t="str">
        <f t="shared" si="15"/>
        <v/>
      </c>
    </row>
    <row r="376" spans="2:19" s="3" customFormat="1" ht="37.5" hidden="1" customHeight="1" x14ac:dyDescent="0.2">
      <c r="B376" s="37">
        <v>359</v>
      </c>
      <c r="C376" s="38" t="str">
        <f>IF('CED. GRAL POR REP. O MANTTO'!C382="","",'CED. GRAL POR REP. O MANTTO'!C382)</f>
        <v/>
      </c>
      <c r="D376" s="333" t="str">
        <f>IF('CED. GRAL POR REP. O MANTTO'!D382="","",'CED. GRAL POR REP. O MANTTO'!D382)</f>
        <v/>
      </c>
      <c r="E376" s="333"/>
      <c r="F376" s="38" t="str">
        <f>IF('CED. GRAL POR REP. O MANTTO'!E382="","",'CED. GRAL POR REP. O MANTTO'!E382)</f>
        <v/>
      </c>
      <c r="G376" s="67" t="str">
        <f>IF('CED. GRAL POR REP. O MANTTO'!F382="","",'CED. GRAL POR REP. O MANTTO'!F382)</f>
        <v/>
      </c>
      <c r="H376" s="92">
        <f>+'REPORTE MARZO IMROM'!M376</f>
        <v>0</v>
      </c>
      <c r="I376" s="39"/>
      <c r="J376" s="39"/>
      <c r="K376" s="39"/>
      <c r="L376" s="30">
        <f t="shared" si="16"/>
        <v>0</v>
      </c>
      <c r="M376" s="30">
        <f t="shared" si="17"/>
        <v>0</v>
      </c>
      <c r="N376" s="90">
        <f>+'REPORTE MARZO IMROM'!N376</f>
        <v>0</v>
      </c>
      <c r="O376" s="55"/>
      <c r="P376" s="56"/>
      <c r="Q376" s="63">
        <f>+'REPORTE MARZO IMROM'!Q376</f>
        <v>0</v>
      </c>
      <c r="R376" s="33" t="str">
        <f>IF(M376=0,"",M376/'CED. GRAL POR REP. O MANTTO'!G382)</f>
        <v/>
      </c>
      <c r="S376" s="44" t="str">
        <f t="shared" si="15"/>
        <v/>
      </c>
    </row>
    <row r="377" spans="2:19" s="3" customFormat="1" ht="37.5" hidden="1" customHeight="1" x14ac:dyDescent="0.2">
      <c r="B377" s="37">
        <v>360</v>
      </c>
      <c r="C377" s="38" t="str">
        <f>IF('CED. GRAL POR REP. O MANTTO'!C383="","",'CED. GRAL POR REP. O MANTTO'!C383)</f>
        <v/>
      </c>
      <c r="D377" s="333" t="str">
        <f>IF('CED. GRAL POR REP. O MANTTO'!D383="","",'CED. GRAL POR REP. O MANTTO'!D383)</f>
        <v/>
      </c>
      <c r="E377" s="333"/>
      <c r="F377" s="38" t="str">
        <f>IF('CED. GRAL POR REP. O MANTTO'!E383="","",'CED. GRAL POR REP. O MANTTO'!E383)</f>
        <v/>
      </c>
      <c r="G377" s="67" t="str">
        <f>IF('CED. GRAL POR REP. O MANTTO'!F383="","",'CED. GRAL POR REP. O MANTTO'!F383)</f>
        <v/>
      </c>
      <c r="H377" s="92">
        <f>+'REPORTE MARZO IMROM'!M377</f>
        <v>0</v>
      </c>
      <c r="I377" s="39"/>
      <c r="J377" s="39"/>
      <c r="K377" s="39"/>
      <c r="L377" s="30">
        <f t="shared" si="16"/>
        <v>0</v>
      </c>
      <c r="M377" s="30">
        <f t="shared" si="17"/>
        <v>0</v>
      </c>
      <c r="N377" s="90">
        <f>+'REPORTE MARZO IMROM'!N377</f>
        <v>0</v>
      </c>
      <c r="O377" s="55"/>
      <c r="P377" s="56"/>
      <c r="Q377" s="63">
        <f>+'REPORTE MARZO IMROM'!Q377</f>
        <v>0</v>
      </c>
      <c r="R377" s="33" t="str">
        <f>IF(M377=0,"",M377/'CED. GRAL POR REP. O MANTTO'!G383)</f>
        <v/>
      </c>
      <c r="S377" s="44" t="str">
        <f t="shared" si="15"/>
        <v/>
      </c>
    </row>
    <row r="378" spans="2:19" s="3" customFormat="1" ht="37.5" hidden="1" customHeight="1" x14ac:dyDescent="0.2">
      <c r="B378" s="37">
        <v>361</v>
      </c>
      <c r="C378" s="38" t="str">
        <f>IF('CED. GRAL POR REP. O MANTTO'!C384="","",'CED. GRAL POR REP. O MANTTO'!C384)</f>
        <v/>
      </c>
      <c r="D378" s="333" t="str">
        <f>IF('CED. GRAL POR REP. O MANTTO'!D384="","",'CED. GRAL POR REP. O MANTTO'!D384)</f>
        <v/>
      </c>
      <c r="E378" s="333"/>
      <c r="F378" s="38" t="str">
        <f>IF('CED. GRAL POR REP. O MANTTO'!E384="","",'CED. GRAL POR REP. O MANTTO'!E384)</f>
        <v/>
      </c>
      <c r="G378" s="67" t="str">
        <f>IF('CED. GRAL POR REP. O MANTTO'!F384="","",'CED. GRAL POR REP. O MANTTO'!F384)</f>
        <v/>
      </c>
      <c r="H378" s="92">
        <f>+'REPORTE MARZO IMROM'!M378</f>
        <v>0</v>
      </c>
      <c r="I378" s="39"/>
      <c r="J378" s="39"/>
      <c r="K378" s="39"/>
      <c r="L378" s="30">
        <f t="shared" si="16"/>
        <v>0</v>
      </c>
      <c r="M378" s="30">
        <f t="shared" si="17"/>
        <v>0</v>
      </c>
      <c r="N378" s="90">
        <f>+'REPORTE MARZO IMROM'!N378</f>
        <v>0</v>
      </c>
      <c r="O378" s="55"/>
      <c r="P378" s="56"/>
      <c r="Q378" s="63">
        <f>+'REPORTE MARZO IMROM'!Q378</f>
        <v>0</v>
      </c>
      <c r="R378" s="33" t="str">
        <f>IF(M378=0,"",M378/'CED. GRAL POR REP. O MANTTO'!G384)</f>
        <v/>
      </c>
      <c r="S378" s="44" t="str">
        <f t="shared" si="15"/>
        <v/>
      </c>
    </row>
    <row r="379" spans="2:19" s="3" customFormat="1" ht="37.5" hidden="1" customHeight="1" x14ac:dyDescent="0.2">
      <c r="B379" s="37">
        <v>362</v>
      </c>
      <c r="C379" s="38" t="str">
        <f>IF('CED. GRAL POR REP. O MANTTO'!C385="","",'CED. GRAL POR REP. O MANTTO'!C385)</f>
        <v/>
      </c>
      <c r="D379" s="333" t="str">
        <f>IF('CED. GRAL POR REP. O MANTTO'!D385="","",'CED. GRAL POR REP. O MANTTO'!D385)</f>
        <v/>
      </c>
      <c r="E379" s="333"/>
      <c r="F379" s="38" t="str">
        <f>IF('CED. GRAL POR REP. O MANTTO'!E385="","",'CED. GRAL POR REP. O MANTTO'!E385)</f>
        <v/>
      </c>
      <c r="G379" s="67" t="str">
        <f>IF('CED. GRAL POR REP. O MANTTO'!F385="","",'CED. GRAL POR REP. O MANTTO'!F385)</f>
        <v/>
      </c>
      <c r="H379" s="92">
        <f>+'REPORTE MARZO IMROM'!M379</f>
        <v>0</v>
      </c>
      <c r="I379" s="39"/>
      <c r="J379" s="39"/>
      <c r="K379" s="39"/>
      <c r="L379" s="30">
        <f t="shared" si="16"/>
        <v>0</v>
      </c>
      <c r="M379" s="30">
        <f t="shared" si="17"/>
        <v>0</v>
      </c>
      <c r="N379" s="90">
        <f>+'REPORTE MARZO IMROM'!N379</f>
        <v>0</v>
      </c>
      <c r="O379" s="55"/>
      <c r="P379" s="56"/>
      <c r="Q379" s="63">
        <f>+'REPORTE MARZO IMROM'!Q379</f>
        <v>0</v>
      </c>
      <c r="R379" s="33" t="str">
        <f>IF(M379=0,"",M379/'CED. GRAL POR REP. O MANTTO'!G385)</f>
        <v/>
      </c>
      <c r="S379" s="44" t="str">
        <f t="shared" si="15"/>
        <v/>
      </c>
    </row>
    <row r="380" spans="2:19" s="3" customFormat="1" ht="37.5" hidden="1" customHeight="1" x14ac:dyDescent="0.2">
      <c r="B380" s="37">
        <v>363</v>
      </c>
      <c r="C380" s="38" t="str">
        <f>IF('CED. GRAL POR REP. O MANTTO'!C386="","",'CED. GRAL POR REP. O MANTTO'!C386)</f>
        <v/>
      </c>
      <c r="D380" s="333" t="str">
        <f>IF('CED. GRAL POR REP. O MANTTO'!D386="","",'CED. GRAL POR REP. O MANTTO'!D386)</f>
        <v/>
      </c>
      <c r="E380" s="333"/>
      <c r="F380" s="38" t="str">
        <f>IF('CED. GRAL POR REP. O MANTTO'!E386="","",'CED. GRAL POR REP. O MANTTO'!E386)</f>
        <v/>
      </c>
      <c r="G380" s="67" t="str">
        <f>IF('CED. GRAL POR REP. O MANTTO'!F386="","",'CED. GRAL POR REP. O MANTTO'!F386)</f>
        <v/>
      </c>
      <c r="H380" s="92">
        <f>+'REPORTE MARZO IMROM'!M380</f>
        <v>0</v>
      </c>
      <c r="I380" s="39"/>
      <c r="J380" s="39"/>
      <c r="K380" s="39"/>
      <c r="L380" s="30">
        <f t="shared" si="16"/>
        <v>0</v>
      </c>
      <c r="M380" s="30">
        <f t="shared" si="17"/>
        <v>0</v>
      </c>
      <c r="N380" s="90">
        <f>+'REPORTE MARZO IMROM'!N380</f>
        <v>0</v>
      </c>
      <c r="O380" s="55"/>
      <c r="P380" s="56"/>
      <c r="Q380" s="63">
        <f>+'REPORTE MARZO IMROM'!Q380</f>
        <v>0</v>
      </c>
      <c r="R380" s="33" t="str">
        <f>IF(M380=0,"",M380/'CED. GRAL POR REP. O MANTTO'!G386)</f>
        <v/>
      </c>
      <c r="S380" s="44" t="str">
        <f t="shared" si="15"/>
        <v/>
      </c>
    </row>
    <row r="381" spans="2:19" s="3" customFormat="1" ht="37.5" hidden="1" customHeight="1" x14ac:dyDescent="0.2">
      <c r="B381" s="37">
        <v>364</v>
      </c>
      <c r="C381" s="38" t="str">
        <f>IF('CED. GRAL POR REP. O MANTTO'!C387="","",'CED. GRAL POR REP. O MANTTO'!C387)</f>
        <v/>
      </c>
      <c r="D381" s="333" t="str">
        <f>IF('CED. GRAL POR REP. O MANTTO'!D387="","",'CED. GRAL POR REP. O MANTTO'!D387)</f>
        <v/>
      </c>
      <c r="E381" s="333"/>
      <c r="F381" s="38" t="str">
        <f>IF('CED. GRAL POR REP. O MANTTO'!E387="","",'CED. GRAL POR REP. O MANTTO'!E387)</f>
        <v/>
      </c>
      <c r="G381" s="67" t="str">
        <f>IF('CED. GRAL POR REP. O MANTTO'!F387="","",'CED. GRAL POR REP. O MANTTO'!F387)</f>
        <v/>
      </c>
      <c r="H381" s="92">
        <f>+'REPORTE MARZO IMROM'!M381</f>
        <v>0</v>
      </c>
      <c r="I381" s="39"/>
      <c r="J381" s="39"/>
      <c r="K381" s="39"/>
      <c r="L381" s="30">
        <f t="shared" si="16"/>
        <v>0</v>
      </c>
      <c r="M381" s="30">
        <f t="shared" si="17"/>
        <v>0</v>
      </c>
      <c r="N381" s="90">
        <f>+'REPORTE MARZO IMROM'!N381</f>
        <v>0</v>
      </c>
      <c r="O381" s="55"/>
      <c r="P381" s="56"/>
      <c r="Q381" s="63">
        <f>+'REPORTE MARZO IMROM'!Q381</f>
        <v>0</v>
      </c>
      <c r="R381" s="33" t="str">
        <f>IF(M381=0,"",M381/'CED. GRAL POR REP. O MANTTO'!G387)</f>
        <v/>
      </c>
      <c r="S381" s="44" t="str">
        <f t="shared" si="15"/>
        <v/>
      </c>
    </row>
    <row r="382" spans="2:19" s="3" customFormat="1" ht="37.5" hidden="1" customHeight="1" x14ac:dyDescent="0.2">
      <c r="B382" s="37">
        <v>365</v>
      </c>
      <c r="C382" s="38" t="str">
        <f>IF('CED. GRAL POR REP. O MANTTO'!C388="","",'CED. GRAL POR REP. O MANTTO'!C388)</f>
        <v/>
      </c>
      <c r="D382" s="333" t="str">
        <f>IF('CED. GRAL POR REP. O MANTTO'!D388="","",'CED. GRAL POR REP. O MANTTO'!D388)</f>
        <v/>
      </c>
      <c r="E382" s="333"/>
      <c r="F382" s="38" t="str">
        <f>IF('CED. GRAL POR REP. O MANTTO'!E388="","",'CED. GRAL POR REP. O MANTTO'!E388)</f>
        <v/>
      </c>
      <c r="G382" s="67" t="str">
        <f>IF('CED. GRAL POR REP. O MANTTO'!F388="","",'CED. GRAL POR REP. O MANTTO'!F388)</f>
        <v/>
      </c>
      <c r="H382" s="92">
        <f>+'REPORTE MARZO IMROM'!M382</f>
        <v>0</v>
      </c>
      <c r="I382" s="39"/>
      <c r="J382" s="39"/>
      <c r="K382" s="39"/>
      <c r="L382" s="30">
        <f t="shared" si="16"/>
        <v>0</v>
      </c>
      <c r="M382" s="30">
        <f t="shared" si="17"/>
        <v>0</v>
      </c>
      <c r="N382" s="90">
        <f>+'REPORTE MARZO IMROM'!N382</f>
        <v>0</v>
      </c>
      <c r="O382" s="55"/>
      <c r="P382" s="56"/>
      <c r="Q382" s="63">
        <f>+'REPORTE MARZO IMROM'!Q382</f>
        <v>0</v>
      </c>
      <c r="R382" s="33" t="str">
        <f>IF(M382=0,"",M382/'CED. GRAL POR REP. O MANTTO'!G388)</f>
        <v/>
      </c>
      <c r="S382" s="44" t="str">
        <f t="shared" si="15"/>
        <v/>
      </c>
    </row>
    <row r="383" spans="2:19" s="3" customFormat="1" ht="37.5" hidden="1" customHeight="1" x14ac:dyDescent="0.2">
      <c r="B383" s="37">
        <v>366</v>
      </c>
      <c r="C383" s="38" t="str">
        <f>IF('CED. GRAL POR REP. O MANTTO'!C389="","",'CED. GRAL POR REP. O MANTTO'!C389)</f>
        <v/>
      </c>
      <c r="D383" s="333" t="str">
        <f>IF('CED. GRAL POR REP. O MANTTO'!D389="","",'CED. GRAL POR REP. O MANTTO'!D389)</f>
        <v/>
      </c>
      <c r="E383" s="333"/>
      <c r="F383" s="38" t="str">
        <f>IF('CED. GRAL POR REP. O MANTTO'!E389="","",'CED. GRAL POR REP. O MANTTO'!E389)</f>
        <v/>
      </c>
      <c r="G383" s="67" t="str">
        <f>IF('CED. GRAL POR REP. O MANTTO'!F389="","",'CED. GRAL POR REP. O MANTTO'!F389)</f>
        <v/>
      </c>
      <c r="H383" s="92">
        <f>+'REPORTE MARZO IMROM'!M383</f>
        <v>0</v>
      </c>
      <c r="I383" s="39"/>
      <c r="J383" s="39"/>
      <c r="K383" s="39"/>
      <c r="L383" s="30">
        <f t="shared" si="16"/>
        <v>0</v>
      </c>
      <c r="M383" s="30">
        <f t="shared" si="17"/>
        <v>0</v>
      </c>
      <c r="N383" s="90">
        <f>+'REPORTE MARZO IMROM'!N383</f>
        <v>0</v>
      </c>
      <c r="O383" s="55"/>
      <c r="P383" s="56"/>
      <c r="Q383" s="63">
        <f>+'REPORTE MARZO IMROM'!Q383</f>
        <v>0</v>
      </c>
      <c r="R383" s="33" t="str">
        <f>IF(M383=0,"",M383/'CED. GRAL POR REP. O MANTTO'!G389)</f>
        <v/>
      </c>
      <c r="S383" s="44" t="str">
        <f t="shared" si="15"/>
        <v/>
      </c>
    </row>
    <row r="384" spans="2:19" s="3" customFormat="1" ht="37.5" hidden="1" customHeight="1" x14ac:dyDescent="0.2">
      <c r="B384" s="37">
        <v>367</v>
      </c>
      <c r="C384" s="38" t="str">
        <f>IF('CED. GRAL POR REP. O MANTTO'!C390="","",'CED. GRAL POR REP. O MANTTO'!C390)</f>
        <v/>
      </c>
      <c r="D384" s="333" t="str">
        <f>IF('CED. GRAL POR REP. O MANTTO'!D390="","",'CED. GRAL POR REP. O MANTTO'!D390)</f>
        <v/>
      </c>
      <c r="E384" s="333"/>
      <c r="F384" s="38" t="str">
        <f>IF('CED. GRAL POR REP. O MANTTO'!E390="","",'CED. GRAL POR REP. O MANTTO'!E390)</f>
        <v/>
      </c>
      <c r="G384" s="67" t="str">
        <f>IF('CED. GRAL POR REP. O MANTTO'!F390="","",'CED. GRAL POR REP. O MANTTO'!F390)</f>
        <v/>
      </c>
      <c r="H384" s="92">
        <f>+'REPORTE MARZO IMROM'!M384</f>
        <v>0</v>
      </c>
      <c r="I384" s="39"/>
      <c r="J384" s="39"/>
      <c r="K384" s="39"/>
      <c r="L384" s="30">
        <f t="shared" si="16"/>
        <v>0</v>
      </c>
      <c r="M384" s="30">
        <f t="shared" si="17"/>
        <v>0</v>
      </c>
      <c r="N384" s="90">
        <f>+'REPORTE MARZO IMROM'!N384</f>
        <v>0</v>
      </c>
      <c r="O384" s="55"/>
      <c r="P384" s="56"/>
      <c r="Q384" s="63">
        <f>+'REPORTE MARZO IMROM'!Q384</f>
        <v>0</v>
      </c>
      <c r="R384" s="33" t="str">
        <f>IF(M384=0,"",M384/'CED. GRAL POR REP. O MANTTO'!G390)</f>
        <v/>
      </c>
      <c r="S384" s="44" t="str">
        <f t="shared" si="15"/>
        <v/>
      </c>
    </row>
    <row r="385" spans="2:19" s="3" customFormat="1" ht="37.5" hidden="1" customHeight="1" x14ac:dyDescent="0.2">
      <c r="B385" s="37">
        <v>368</v>
      </c>
      <c r="C385" s="38" t="str">
        <f>IF('CED. GRAL POR REP. O MANTTO'!C391="","",'CED. GRAL POR REP. O MANTTO'!C391)</f>
        <v/>
      </c>
      <c r="D385" s="333" t="str">
        <f>IF('CED. GRAL POR REP. O MANTTO'!D391="","",'CED. GRAL POR REP. O MANTTO'!D391)</f>
        <v/>
      </c>
      <c r="E385" s="333"/>
      <c r="F385" s="38" t="str">
        <f>IF('CED. GRAL POR REP. O MANTTO'!E391="","",'CED. GRAL POR REP. O MANTTO'!E391)</f>
        <v/>
      </c>
      <c r="G385" s="67" t="str">
        <f>IF('CED. GRAL POR REP. O MANTTO'!F391="","",'CED. GRAL POR REP. O MANTTO'!F391)</f>
        <v/>
      </c>
      <c r="H385" s="92">
        <f>+'REPORTE MARZO IMROM'!M385</f>
        <v>0</v>
      </c>
      <c r="I385" s="39"/>
      <c r="J385" s="39"/>
      <c r="K385" s="39"/>
      <c r="L385" s="30">
        <f t="shared" si="16"/>
        <v>0</v>
      </c>
      <c r="M385" s="30">
        <f t="shared" si="17"/>
        <v>0</v>
      </c>
      <c r="N385" s="90">
        <f>+'REPORTE MARZO IMROM'!N385</f>
        <v>0</v>
      </c>
      <c r="O385" s="55"/>
      <c r="P385" s="56"/>
      <c r="Q385" s="63">
        <f>+'REPORTE MARZO IMROM'!Q385</f>
        <v>0</v>
      </c>
      <c r="R385" s="33" t="str">
        <f>IF(M385=0,"",M385/'CED. GRAL POR REP. O MANTTO'!G391)</f>
        <v/>
      </c>
      <c r="S385" s="44" t="str">
        <f t="shared" si="15"/>
        <v/>
      </c>
    </row>
    <row r="386" spans="2:19" s="3" customFormat="1" ht="37.5" hidden="1" customHeight="1" x14ac:dyDescent="0.2">
      <c r="B386" s="37">
        <v>369</v>
      </c>
      <c r="C386" s="38" t="str">
        <f>IF('CED. GRAL POR REP. O MANTTO'!C392="","",'CED. GRAL POR REP. O MANTTO'!C392)</f>
        <v/>
      </c>
      <c r="D386" s="333" t="str">
        <f>IF('CED. GRAL POR REP. O MANTTO'!D392="","",'CED. GRAL POR REP. O MANTTO'!D392)</f>
        <v/>
      </c>
      <c r="E386" s="333"/>
      <c r="F386" s="38" t="str">
        <f>IF('CED. GRAL POR REP. O MANTTO'!E392="","",'CED. GRAL POR REP. O MANTTO'!E392)</f>
        <v/>
      </c>
      <c r="G386" s="67" t="str">
        <f>IF('CED. GRAL POR REP. O MANTTO'!F392="","",'CED. GRAL POR REP. O MANTTO'!F392)</f>
        <v/>
      </c>
      <c r="H386" s="92">
        <f>+'REPORTE MARZO IMROM'!M386</f>
        <v>0</v>
      </c>
      <c r="I386" s="39"/>
      <c r="J386" s="39"/>
      <c r="K386" s="39"/>
      <c r="L386" s="30">
        <f t="shared" si="16"/>
        <v>0</v>
      </c>
      <c r="M386" s="30">
        <f t="shared" si="17"/>
        <v>0</v>
      </c>
      <c r="N386" s="90">
        <f>+'REPORTE MARZO IMROM'!N386</f>
        <v>0</v>
      </c>
      <c r="O386" s="55"/>
      <c r="P386" s="56"/>
      <c r="Q386" s="63">
        <f>+'REPORTE MARZO IMROM'!Q386</f>
        <v>0</v>
      </c>
      <c r="R386" s="33" t="str">
        <f>IF(M386=0,"",M386/'CED. GRAL POR REP. O MANTTO'!G392)</f>
        <v/>
      </c>
      <c r="S386" s="44" t="str">
        <f t="shared" si="15"/>
        <v/>
      </c>
    </row>
    <row r="387" spans="2:19" s="3" customFormat="1" ht="37.5" hidden="1" customHeight="1" x14ac:dyDescent="0.2">
      <c r="B387" s="37">
        <v>370</v>
      </c>
      <c r="C387" s="38" t="str">
        <f>IF('CED. GRAL POR REP. O MANTTO'!C393="","",'CED. GRAL POR REP. O MANTTO'!C393)</f>
        <v/>
      </c>
      <c r="D387" s="333" t="str">
        <f>IF('CED. GRAL POR REP. O MANTTO'!D393="","",'CED. GRAL POR REP. O MANTTO'!D393)</f>
        <v/>
      </c>
      <c r="E387" s="333"/>
      <c r="F387" s="38" t="str">
        <f>IF('CED. GRAL POR REP. O MANTTO'!E393="","",'CED. GRAL POR REP. O MANTTO'!E393)</f>
        <v/>
      </c>
      <c r="G387" s="67" t="str">
        <f>IF('CED. GRAL POR REP. O MANTTO'!F393="","",'CED. GRAL POR REP. O MANTTO'!F393)</f>
        <v/>
      </c>
      <c r="H387" s="92">
        <f>+'REPORTE MARZO IMROM'!M387</f>
        <v>0</v>
      </c>
      <c r="I387" s="39"/>
      <c r="J387" s="39"/>
      <c r="K387" s="39"/>
      <c r="L387" s="30">
        <f t="shared" si="16"/>
        <v>0</v>
      </c>
      <c r="M387" s="30">
        <f t="shared" si="17"/>
        <v>0</v>
      </c>
      <c r="N387" s="90">
        <f>+'REPORTE MARZO IMROM'!N387</f>
        <v>0</v>
      </c>
      <c r="O387" s="55"/>
      <c r="P387" s="56"/>
      <c r="Q387" s="63">
        <f>+'REPORTE MARZO IMROM'!Q387</f>
        <v>0</v>
      </c>
      <c r="R387" s="33" t="str">
        <f>IF(M387=0,"",M387/'CED. GRAL POR REP. O MANTTO'!G393)</f>
        <v/>
      </c>
      <c r="S387" s="44" t="str">
        <f t="shared" si="15"/>
        <v/>
      </c>
    </row>
    <row r="388" spans="2:19" s="3" customFormat="1" ht="37.5" hidden="1" customHeight="1" x14ac:dyDescent="0.2">
      <c r="B388" s="37">
        <v>371</v>
      </c>
      <c r="C388" s="38" t="str">
        <f>IF('CED. GRAL POR REP. O MANTTO'!C394="","",'CED. GRAL POR REP. O MANTTO'!C394)</f>
        <v/>
      </c>
      <c r="D388" s="333" t="str">
        <f>IF('CED. GRAL POR REP. O MANTTO'!D394="","",'CED. GRAL POR REP. O MANTTO'!D394)</f>
        <v/>
      </c>
      <c r="E388" s="333"/>
      <c r="F388" s="38" t="str">
        <f>IF('CED. GRAL POR REP. O MANTTO'!E394="","",'CED. GRAL POR REP. O MANTTO'!E394)</f>
        <v/>
      </c>
      <c r="G388" s="67" t="str">
        <f>IF('CED. GRAL POR REP. O MANTTO'!F394="","",'CED. GRAL POR REP. O MANTTO'!F394)</f>
        <v/>
      </c>
      <c r="H388" s="92">
        <f>+'REPORTE MARZO IMROM'!M388</f>
        <v>0</v>
      </c>
      <c r="I388" s="39"/>
      <c r="J388" s="39"/>
      <c r="K388" s="39"/>
      <c r="L388" s="30">
        <f t="shared" si="16"/>
        <v>0</v>
      </c>
      <c r="M388" s="30">
        <f t="shared" si="17"/>
        <v>0</v>
      </c>
      <c r="N388" s="90">
        <f>+'REPORTE MARZO IMROM'!N388</f>
        <v>0</v>
      </c>
      <c r="O388" s="55"/>
      <c r="P388" s="56"/>
      <c r="Q388" s="63">
        <f>+'REPORTE MARZO IMROM'!Q388</f>
        <v>0</v>
      </c>
      <c r="R388" s="33" t="str">
        <f>IF(M388=0,"",M388/'CED. GRAL POR REP. O MANTTO'!G394)</f>
        <v/>
      </c>
      <c r="S388" s="44" t="str">
        <f t="shared" si="15"/>
        <v/>
      </c>
    </row>
    <row r="389" spans="2:19" s="3" customFormat="1" ht="37.5" hidden="1" customHeight="1" x14ac:dyDescent="0.2">
      <c r="B389" s="37">
        <v>372</v>
      </c>
      <c r="C389" s="38" t="str">
        <f>IF('CED. GRAL POR REP. O MANTTO'!C395="","",'CED. GRAL POR REP. O MANTTO'!C395)</f>
        <v/>
      </c>
      <c r="D389" s="333" t="str">
        <f>IF('CED. GRAL POR REP. O MANTTO'!D395="","",'CED. GRAL POR REP. O MANTTO'!D395)</f>
        <v/>
      </c>
      <c r="E389" s="333"/>
      <c r="F389" s="38" t="str">
        <f>IF('CED. GRAL POR REP. O MANTTO'!E395="","",'CED. GRAL POR REP. O MANTTO'!E395)</f>
        <v/>
      </c>
      <c r="G389" s="67" t="str">
        <f>IF('CED. GRAL POR REP. O MANTTO'!F395="","",'CED. GRAL POR REP. O MANTTO'!F395)</f>
        <v/>
      </c>
      <c r="H389" s="92">
        <f>+'REPORTE MARZO IMROM'!M389</f>
        <v>0</v>
      </c>
      <c r="I389" s="39"/>
      <c r="J389" s="39"/>
      <c r="K389" s="39"/>
      <c r="L389" s="30">
        <f t="shared" si="16"/>
        <v>0</v>
      </c>
      <c r="M389" s="30">
        <f t="shared" si="17"/>
        <v>0</v>
      </c>
      <c r="N389" s="90">
        <f>+'REPORTE MARZO IMROM'!N389</f>
        <v>0</v>
      </c>
      <c r="O389" s="55"/>
      <c r="P389" s="56"/>
      <c r="Q389" s="63">
        <f>+'REPORTE MARZO IMROM'!Q389</f>
        <v>0</v>
      </c>
      <c r="R389" s="33" t="str">
        <f>IF(M389=0,"",M389/'CED. GRAL POR REP. O MANTTO'!G395)</f>
        <v/>
      </c>
      <c r="S389" s="44" t="str">
        <f t="shared" si="15"/>
        <v/>
      </c>
    </row>
    <row r="390" spans="2:19" s="3" customFormat="1" ht="37.5" hidden="1" customHeight="1" x14ac:dyDescent="0.2">
      <c r="B390" s="37">
        <v>373</v>
      </c>
      <c r="C390" s="38" t="str">
        <f>IF('CED. GRAL POR REP. O MANTTO'!C396="","",'CED. GRAL POR REP. O MANTTO'!C396)</f>
        <v/>
      </c>
      <c r="D390" s="333" t="str">
        <f>IF('CED. GRAL POR REP. O MANTTO'!D396="","",'CED. GRAL POR REP. O MANTTO'!D396)</f>
        <v/>
      </c>
      <c r="E390" s="333"/>
      <c r="F390" s="38" t="str">
        <f>IF('CED. GRAL POR REP. O MANTTO'!E396="","",'CED. GRAL POR REP. O MANTTO'!E396)</f>
        <v/>
      </c>
      <c r="G390" s="67" t="str">
        <f>IF('CED. GRAL POR REP. O MANTTO'!F396="","",'CED. GRAL POR REP. O MANTTO'!F396)</f>
        <v/>
      </c>
      <c r="H390" s="92">
        <f>+'REPORTE MARZO IMROM'!M390</f>
        <v>0</v>
      </c>
      <c r="I390" s="39"/>
      <c r="J390" s="39"/>
      <c r="K390" s="39"/>
      <c r="L390" s="30">
        <f t="shared" si="16"/>
        <v>0</v>
      </c>
      <c r="M390" s="30">
        <f t="shared" si="17"/>
        <v>0</v>
      </c>
      <c r="N390" s="90">
        <f>+'REPORTE MARZO IMROM'!N390</f>
        <v>0</v>
      </c>
      <c r="O390" s="55"/>
      <c r="P390" s="56"/>
      <c r="Q390" s="63">
        <f>+'REPORTE MARZO IMROM'!Q390</f>
        <v>0</v>
      </c>
      <c r="R390" s="33" t="str">
        <f>IF(M390=0,"",M390/'CED. GRAL POR REP. O MANTTO'!G396)</f>
        <v/>
      </c>
      <c r="S390" s="44" t="str">
        <f t="shared" si="15"/>
        <v/>
      </c>
    </row>
    <row r="391" spans="2:19" s="3" customFormat="1" ht="37.5" hidden="1" customHeight="1" x14ac:dyDescent="0.2">
      <c r="B391" s="37">
        <v>374</v>
      </c>
      <c r="C391" s="38" t="str">
        <f>IF('CED. GRAL POR REP. O MANTTO'!C397="","",'CED. GRAL POR REP. O MANTTO'!C397)</f>
        <v/>
      </c>
      <c r="D391" s="333" t="str">
        <f>IF('CED. GRAL POR REP. O MANTTO'!D397="","",'CED. GRAL POR REP. O MANTTO'!D397)</f>
        <v/>
      </c>
      <c r="E391" s="333"/>
      <c r="F391" s="38" t="str">
        <f>IF('CED. GRAL POR REP. O MANTTO'!E397="","",'CED. GRAL POR REP. O MANTTO'!E397)</f>
        <v/>
      </c>
      <c r="G391" s="67" t="str">
        <f>IF('CED. GRAL POR REP. O MANTTO'!F397="","",'CED. GRAL POR REP. O MANTTO'!F397)</f>
        <v/>
      </c>
      <c r="H391" s="92">
        <f>+'REPORTE MARZO IMROM'!M391</f>
        <v>0</v>
      </c>
      <c r="I391" s="39"/>
      <c r="J391" s="39"/>
      <c r="K391" s="39"/>
      <c r="L391" s="30">
        <f t="shared" si="16"/>
        <v>0</v>
      </c>
      <c r="M391" s="30">
        <f t="shared" si="17"/>
        <v>0</v>
      </c>
      <c r="N391" s="90">
        <f>+'REPORTE MARZO IMROM'!N391</f>
        <v>0</v>
      </c>
      <c r="O391" s="55"/>
      <c r="P391" s="56"/>
      <c r="Q391" s="63">
        <f>+'REPORTE MARZO IMROM'!Q391</f>
        <v>0</v>
      </c>
      <c r="R391" s="33" t="str">
        <f>IF(M391=0,"",M391/'CED. GRAL POR REP. O MANTTO'!G397)</f>
        <v/>
      </c>
      <c r="S391" s="44" t="str">
        <f t="shared" si="15"/>
        <v/>
      </c>
    </row>
    <row r="392" spans="2:19" s="3" customFormat="1" ht="37.5" hidden="1" customHeight="1" x14ac:dyDescent="0.2">
      <c r="B392" s="37">
        <v>375</v>
      </c>
      <c r="C392" s="38" t="str">
        <f>IF('CED. GRAL POR REP. O MANTTO'!C398="","",'CED. GRAL POR REP. O MANTTO'!C398)</f>
        <v/>
      </c>
      <c r="D392" s="333" t="str">
        <f>IF('CED. GRAL POR REP. O MANTTO'!D398="","",'CED. GRAL POR REP. O MANTTO'!D398)</f>
        <v/>
      </c>
      <c r="E392" s="333"/>
      <c r="F392" s="38" t="str">
        <f>IF('CED. GRAL POR REP. O MANTTO'!E398="","",'CED. GRAL POR REP. O MANTTO'!E398)</f>
        <v/>
      </c>
      <c r="G392" s="67" t="str">
        <f>IF('CED. GRAL POR REP. O MANTTO'!F398="","",'CED. GRAL POR REP. O MANTTO'!F398)</f>
        <v/>
      </c>
      <c r="H392" s="92">
        <f>+'REPORTE MARZO IMROM'!M392</f>
        <v>0</v>
      </c>
      <c r="I392" s="39"/>
      <c r="J392" s="39"/>
      <c r="K392" s="39"/>
      <c r="L392" s="30">
        <f t="shared" si="16"/>
        <v>0</v>
      </c>
      <c r="M392" s="30">
        <f t="shared" si="17"/>
        <v>0</v>
      </c>
      <c r="N392" s="90">
        <f>+'REPORTE MARZO IMROM'!N392</f>
        <v>0</v>
      </c>
      <c r="O392" s="55"/>
      <c r="P392" s="56"/>
      <c r="Q392" s="63">
        <f>+'REPORTE MARZO IMROM'!Q392</f>
        <v>0</v>
      </c>
      <c r="R392" s="33" t="str">
        <f>IF(M392=0,"",M392/'CED. GRAL POR REP. O MANTTO'!G398)</f>
        <v/>
      </c>
      <c r="S392" s="44" t="str">
        <f t="shared" si="15"/>
        <v/>
      </c>
    </row>
    <row r="393" spans="2:19" s="3" customFormat="1" ht="37.5" hidden="1" customHeight="1" x14ac:dyDescent="0.2">
      <c r="B393" s="37">
        <v>376</v>
      </c>
      <c r="C393" s="38" t="str">
        <f>IF('CED. GRAL POR REP. O MANTTO'!C399="","",'CED. GRAL POR REP. O MANTTO'!C399)</f>
        <v/>
      </c>
      <c r="D393" s="333" t="str">
        <f>IF('CED. GRAL POR REP. O MANTTO'!D399="","",'CED. GRAL POR REP. O MANTTO'!D399)</f>
        <v/>
      </c>
      <c r="E393" s="333"/>
      <c r="F393" s="38" t="str">
        <f>IF('CED. GRAL POR REP. O MANTTO'!E399="","",'CED. GRAL POR REP. O MANTTO'!E399)</f>
        <v/>
      </c>
      <c r="G393" s="67" t="str">
        <f>IF('CED. GRAL POR REP. O MANTTO'!F399="","",'CED. GRAL POR REP. O MANTTO'!F399)</f>
        <v/>
      </c>
      <c r="H393" s="92">
        <f>+'REPORTE MARZO IMROM'!M393</f>
        <v>0</v>
      </c>
      <c r="I393" s="39"/>
      <c r="J393" s="39"/>
      <c r="K393" s="39"/>
      <c r="L393" s="30">
        <f t="shared" si="16"/>
        <v>0</v>
      </c>
      <c r="M393" s="30">
        <f t="shared" si="17"/>
        <v>0</v>
      </c>
      <c r="N393" s="90">
        <f>+'REPORTE MARZO IMROM'!N393</f>
        <v>0</v>
      </c>
      <c r="O393" s="55"/>
      <c r="P393" s="56"/>
      <c r="Q393" s="63">
        <f>+'REPORTE MARZO IMROM'!Q393</f>
        <v>0</v>
      </c>
      <c r="R393" s="33" t="str">
        <f>IF(M393=0,"",M393/'CED. GRAL POR REP. O MANTTO'!G399)</f>
        <v/>
      </c>
      <c r="S393" s="44" t="str">
        <f t="shared" si="15"/>
        <v/>
      </c>
    </row>
    <row r="394" spans="2:19" s="3" customFormat="1" ht="37.5" hidden="1" customHeight="1" x14ac:dyDescent="0.2">
      <c r="B394" s="37">
        <v>377</v>
      </c>
      <c r="C394" s="38" t="str">
        <f>IF('CED. GRAL POR REP. O MANTTO'!C400="","",'CED. GRAL POR REP. O MANTTO'!C400)</f>
        <v/>
      </c>
      <c r="D394" s="333" t="str">
        <f>IF('CED. GRAL POR REP. O MANTTO'!D400="","",'CED. GRAL POR REP. O MANTTO'!D400)</f>
        <v/>
      </c>
      <c r="E394" s="333"/>
      <c r="F394" s="38" t="str">
        <f>IF('CED. GRAL POR REP. O MANTTO'!E400="","",'CED. GRAL POR REP. O MANTTO'!E400)</f>
        <v/>
      </c>
      <c r="G394" s="67" t="str">
        <f>IF('CED. GRAL POR REP. O MANTTO'!F400="","",'CED. GRAL POR REP. O MANTTO'!F400)</f>
        <v/>
      </c>
      <c r="H394" s="92">
        <f>+'REPORTE MARZO IMROM'!M394</f>
        <v>0</v>
      </c>
      <c r="I394" s="39"/>
      <c r="J394" s="39"/>
      <c r="K394" s="39"/>
      <c r="L394" s="30">
        <f t="shared" si="16"/>
        <v>0</v>
      </c>
      <c r="M394" s="30">
        <f t="shared" si="17"/>
        <v>0</v>
      </c>
      <c r="N394" s="90">
        <f>+'REPORTE MARZO IMROM'!N394</f>
        <v>0</v>
      </c>
      <c r="O394" s="55"/>
      <c r="P394" s="56"/>
      <c r="Q394" s="63">
        <f>+'REPORTE MARZO IMROM'!Q394</f>
        <v>0</v>
      </c>
      <c r="R394" s="33" t="str">
        <f>IF(M394=0,"",M394/'CED. GRAL POR REP. O MANTTO'!G400)</f>
        <v/>
      </c>
      <c r="S394" s="44" t="str">
        <f t="shared" si="15"/>
        <v/>
      </c>
    </row>
    <row r="395" spans="2:19" s="3" customFormat="1" ht="37.5" hidden="1" customHeight="1" x14ac:dyDescent="0.2">
      <c r="B395" s="37">
        <v>378</v>
      </c>
      <c r="C395" s="38" t="str">
        <f>IF('CED. GRAL POR REP. O MANTTO'!C401="","",'CED. GRAL POR REP. O MANTTO'!C401)</f>
        <v/>
      </c>
      <c r="D395" s="333" t="str">
        <f>IF('CED. GRAL POR REP. O MANTTO'!D401="","",'CED. GRAL POR REP. O MANTTO'!D401)</f>
        <v/>
      </c>
      <c r="E395" s="333"/>
      <c r="F395" s="38" t="str">
        <f>IF('CED. GRAL POR REP. O MANTTO'!E401="","",'CED. GRAL POR REP. O MANTTO'!E401)</f>
        <v/>
      </c>
      <c r="G395" s="67" t="str">
        <f>IF('CED. GRAL POR REP. O MANTTO'!F401="","",'CED. GRAL POR REP. O MANTTO'!F401)</f>
        <v/>
      </c>
      <c r="H395" s="92">
        <f>+'REPORTE MARZO IMROM'!M395</f>
        <v>0</v>
      </c>
      <c r="I395" s="39"/>
      <c r="J395" s="39"/>
      <c r="K395" s="39"/>
      <c r="L395" s="30">
        <f t="shared" si="16"/>
        <v>0</v>
      </c>
      <c r="M395" s="30">
        <f t="shared" si="17"/>
        <v>0</v>
      </c>
      <c r="N395" s="90">
        <f>+'REPORTE MARZO IMROM'!N395</f>
        <v>0</v>
      </c>
      <c r="O395" s="55"/>
      <c r="P395" s="56"/>
      <c r="Q395" s="63">
        <f>+'REPORTE MARZO IMROM'!Q395</f>
        <v>0</v>
      </c>
      <c r="R395" s="33" t="str">
        <f>IF(M395=0,"",M395/'CED. GRAL POR REP. O MANTTO'!G401)</f>
        <v/>
      </c>
      <c r="S395" s="44" t="str">
        <f t="shared" si="15"/>
        <v/>
      </c>
    </row>
    <row r="396" spans="2:19" s="3" customFormat="1" ht="37.5" hidden="1" customHeight="1" x14ac:dyDescent="0.2">
      <c r="B396" s="37">
        <v>379</v>
      </c>
      <c r="C396" s="38" t="str">
        <f>IF('CED. GRAL POR REP. O MANTTO'!C402="","",'CED. GRAL POR REP. O MANTTO'!C402)</f>
        <v/>
      </c>
      <c r="D396" s="333" t="str">
        <f>IF('CED. GRAL POR REP. O MANTTO'!D402="","",'CED. GRAL POR REP. O MANTTO'!D402)</f>
        <v/>
      </c>
      <c r="E396" s="333"/>
      <c r="F396" s="38" t="str">
        <f>IF('CED. GRAL POR REP. O MANTTO'!E402="","",'CED. GRAL POR REP. O MANTTO'!E402)</f>
        <v/>
      </c>
      <c r="G396" s="67" t="str">
        <f>IF('CED. GRAL POR REP. O MANTTO'!F402="","",'CED. GRAL POR REP. O MANTTO'!F402)</f>
        <v/>
      </c>
      <c r="H396" s="92">
        <f>+'REPORTE MARZO IMROM'!M396</f>
        <v>0</v>
      </c>
      <c r="I396" s="39"/>
      <c r="J396" s="39"/>
      <c r="K396" s="39"/>
      <c r="L396" s="30">
        <f t="shared" si="16"/>
        <v>0</v>
      </c>
      <c r="M396" s="30">
        <f t="shared" si="17"/>
        <v>0</v>
      </c>
      <c r="N396" s="90">
        <f>+'REPORTE MARZO IMROM'!N396</f>
        <v>0</v>
      </c>
      <c r="O396" s="55"/>
      <c r="P396" s="56"/>
      <c r="Q396" s="63">
        <f>+'REPORTE MARZO IMROM'!Q396</f>
        <v>0</v>
      </c>
      <c r="R396" s="33" t="str">
        <f>IF(M396=0,"",M396/'CED. GRAL POR REP. O MANTTO'!G402)</f>
        <v/>
      </c>
      <c r="S396" s="44" t="str">
        <f t="shared" si="15"/>
        <v/>
      </c>
    </row>
    <row r="397" spans="2:19" s="3" customFormat="1" ht="37.5" hidden="1" customHeight="1" x14ac:dyDescent="0.2">
      <c r="B397" s="37">
        <v>380</v>
      </c>
      <c r="C397" s="38" t="str">
        <f>IF('CED. GRAL POR REP. O MANTTO'!C403="","",'CED. GRAL POR REP. O MANTTO'!C403)</f>
        <v/>
      </c>
      <c r="D397" s="333" t="str">
        <f>IF('CED. GRAL POR REP. O MANTTO'!D403="","",'CED. GRAL POR REP. O MANTTO'!D403)</f>
        <v/>
      </c>
      <c r="E397" s="333"/>
      <c r="F397" s="38" t="str">
        <f>IF('CED. GRAL POR REP. O MANTTO'!E403="","",'CED. GRAL POR REP. O MANTTO'!E403)</f>
        <v/>
      </c>
      <c r="G397" s="67" t="str">
        <f>IF('CED. GRAL POR REP. O MANTTO'!F403="","",'CED. GRAL POR REP. O MANTTO'!F403)</f>
        <v/>
      </c>
      <c r="H397" s="92">
        <f>+'REPORTE MARZO IMROM'!M397</f>
        <v>0</v>
      </c>
      <c r="I397" s="39"/>
      <c r="J397" s="39"/>
      <c r="K397" s="39"/>
      <c r="L397" s="30">
        <f t="shared" si="16"/>
        <v>0</v>
      </c>
      <c r="M397" s="30">
        <f t="shared" si="17"/>
        <v>0</v>
      </c>
      <c r="N397" s="90">
        <f>+'REPORTE MARZO IMROM'!N397</f>
        <v>0</v>
      </c>
      <c r="O397" s="55"/>
      <c r="P397" s="56"/>
      <c r="Q397" s="63">
        <f>+'REPORTE MARZO IMROM'!Q397</f>
        <v>0</v>
      </c>
      <c r="R397" s="33" t="str">
        <f>IF(M397=0,"",M397/'CED. GRAL POR REP. O MANTTO'!G403)</f>
        <v/>
      </c>
      <c r="S397" s="44" t="str">
        <f t="shared" si="15"/>
        <v/>
      </c>
    </row>
    <row r="398" spans="2:19" s="3" customFormat="1" ht="37.5" hidden="1" customHeight="1" x14ac:dyDescent="0.2">
      <c r="B398" s="37">
        <v>381</v>
      </c>
      <c r="C398" s="38" t="str">
        <f>IF('CED. GRAL POR REP. O MANTTO'!C404="","",'CED. GRAL POR REP. O MANTTO'!C404)</f>
        <v/>
      </c>
      <c r="D398" s="333" t="str">
        <f>IF('CED. GRAL POR REP. O MANTTO'!D404="","",'CED. GRAL POR REP. O MANTTO'!D404)</f>
        <v/>
      </c>
      <c r="E398" s="333"/>
      <c r="F398" s="38" t="str">
        <f>IF('CED. GRAL POR REP. O MANTTO'!E404="","",'CED. GRAL POR REP. O MANTTO'!E404)</f>
        <v/>
      </c>
      <c r="G398" s="67" t="str">
        <f>IF('CED. GRAL POR REP. O MANTTO'!F404="","",'CED. GRAL POR REP. O MANTTO'!F404)</f>
        <v/>
      </c>
      <c r="H398" s="92">
        <f>+'REPORTE MARZO IMROM'!M398</f>
        <v>0</v>
      </c>
      <c r="I398" s="39"/>
      <c r="J398" s="39"/>
      <c r="K398" s="39"/>
      <c r="L398" s="30">
        <f t="shared" si="16"/>
        <v>0</v>
      </c>
      <c r="M398" s="30">
        <f t="shared" si="17"/>
        <v>0</v>
      </c>
      <c r="N398" s="90">
        <f>+'REPORTE MARZO IMROM'!N398</f>
        <v>0</v>
      </c>
      <c r="O398" s="55"/>
      <c r="P398" s="56"/>
      <c r="Q398" s="63">
        <f>+'REPORTE MARZO IMROM'!Q398</f>
        <v>0</v>
      </c>
      <c r="R398" s="33" t="str">
        <f>IF(M398=0,"",M398/'CED. GRAL POR REP. O MANTTO'!G404)</f>
        <v/>
      </c>
      <c r="S398" s="44" t="str">
        <f t="shared" si="15"/>
        <v/>
      </c>
    </row>
    <row r="399" spans="2:19" s="3" customFormat="1" ht="37.5" hidden="1" customHeight="1" x14ac:dyDescent="0.2">
      <c r="B399" s="37">
        <v>382</v>
      </c>
      <c r="C399" s="38" t="str">
        <f>IF('CED. GRAL POR REP. O MANTTO'!C405="","",'CED. GRAL POR REP. O MANTTO'!C405)</f>
        <v/>
      </c>
      <c r="D399" s="333" t="str">
        <f>IF('CED. GRAL POR REP. O MANTTO'!D405="","",'CED. GRAL POR REP. O MANTTO'!D405)</f>
        <v/>
      </c>
      <c r="E399" s="333"/>
      <c r="F399" s="38" t="str">
        <f>IF('CED. GRAL POR REP. O MANTTO'!E405="","",'CED. GRAL POR REP. O MANTTO'!E405)</f>
        <v/>
      </c>
      <c r="G399" s="67" t="str">
        <f>IF('CED. GRAL POR REP. O MANTTO'!F405="","",'CED. GRAL POR REP. O MANTTO'!F405)</f>
        <v/>
      </c>
      <c r="H399" s="92">
        <f>+'REPORTE MARZO IMROM'!M399</f>
        <v>0</v>
      </c>
      <c r="I399" s="39"/>
      <c r="J399" s="39"/>
      <c r="K399" s="39"/>
      <c r="L399" s="30">
        <f t="shared" si="16"/>
        <v>0</v>
      </c>
      <c r="M399" s="30">
        <f t="shared" si="17"/>
        <v>0</v>
      </c>
      <c r="N399" s="90">
        <f>+'REPORTE MARZO IMROM'!N399</f>
        <v>0</v>
      </c>
      <c r="O399" s="55"/>
      <c r="P399" s="56"/>
      <c r="Q399" s="63">
        <f>+'REPORTE MARZO IMROM'!Q399</f>
        <v>0</v>
      </c>
      <c r="R399" s="33" t="str">
        <f>IF(M399=0,"",M399/'CED. GRAL POR REP. O MANTTO'!G405)</f>
        <v/>
      </c>
      <c r="S399" s="44" t="str">
        <f t="shared" si="15"/>
        <v/>
      </c>
    </row>
    <row r="400" spans="2:19" s="3" customFormat="1" ht="37.5" hidden="1" customHeight="1" x14ac:dyDescent="0.2">
      <c r="B400" s="37">
        <v>383</v>
      </c>
      <c r="C400" s="38" t="str">
        <f>IF('CED. GRAL POR REP. O MANTTO'!C406="","",'CED. GRAL POR REP. O MANTTO'!C406)</f>
        <v/>
      </c>
      <c r="D400" s="333" t="str">
        <f>IF('CED. GRAL POR REP. O MANTTO'!D406="","",'CED. GRAL POR REP. O MANTTO'!D406)</f>
        <v/>
      </c>
      <c r="E400" s="333"/>
      <c r="F400" s="38" t="str">
        <f>IF('CED. GRAL POR REP. O MANTTO'!E406="","",'CED. GRAL POR REP. O MANTTO'!E406)</f>
        <v/>
      </c>
      <c r="G400" s="67" t="str">
        <f>IF('CED. GRAL POR REP. O MANTTO'!F406="","",'CED. GRAL POR REP. O MANTTO'!F406)</f>
        <v/>
      </c>
      <c r="H400" s="92">
        <f>+'REPORTE MARZO IMROM'!M400</f>
        <v>0</v>
      </c>
      <c r="I400" s="39"/>
      <c r="J400" s="39"/>
      <c r="K400" s="39"/>
      <c r="L400" s="30">
        <f t="shared" si="16"/>
        <v>0</v>
      </c>
      <c r="M400" s="30">
        <f t="shared" si="17"/>
        <v>0</v>
      </c>
      <c r="N400" s="90">
        <f>+'REPORTE MARZO IMROM'!N400</f>
        <v>0</v>
      </c>
      <c r="O400" s="55"/>
      <c r="P400" s="56"/>
      <c r="Q400" s="63">
        <f>+'REPORTE MARZO IMROM'!Q400</f>
        <v>0</v>
      </c>
      <c r="R400" s="33" t="str">
        <f>IF(M400=0,"",M400/'CED. GRAL POR REP. O MANTTO'!G406)</f>
        <v/>
      </c>
      <c r="S400" s="44" t="str">
        <f t="shared" si="15"/>
        <v/>
      </c>
    </row>
    <row r="401" spans="2:19" s="3" customFormat="1" ht="37.5" hidden="1" customHeight="1" x14ac:dyDescent="0.2">
      <c r="B401" s="37">
        <v>384</v>
      </c>
      <c r="C401" s="38" t="str">
        <f>IF('CED. GRAL POR REP. O MANTTO'!C407="","",'CED. GRAL POR REP. O MANTTO'!C407)</f>
        <v/>
      </c>
      <c r="D401" s="333" t="str">
        <f>IF('CED. GRAL POR REP. O MANTTO'!D407="","",'CED. GRAL POR REP. O MANTTO'!D407)</f>
        <v/>
      </c>
      <c r="E401" s="333"/>
      <c r="F401" s="38" t="str">
        <f>IF('CED. GRAL POR REP. O MANTTO'!E407="","",'CED. GRAL POR REP. O MANTTO'!E407)</f>
        <v/>
      </c>
      <c r="G401" s="67" t="str">
        <f>IF('CED. GRAL POR REP. O MANTTO'!F407="","",'CED. GRAL POR REP. O MANTTO'!F407)</f>
        <v/>
      </c>
      <c r="H401" s="92">
        <f>+'REPORTE MARZO IMROM'!M401</f>
        <v>0</v>
      </c>
      <c r="I401" s="39"/>
      <c r="J401" s="39"/>
      <c r="K401" s="39"/>
      <c r="L401" s="30">
        <f t="shared" si="16"/>
        <v>0</v>
      </c>
      <c r="M401" s="30">
        <f t="shared" si="17"/>
        <v>0</v>
      </c>
      <c r="N401" s="90">
        <f>+'REPORTE MARZO IMROM'!N401</f>
        <v>0</v>
      </c>
      <c r="O401" s="55"/>
      <c r="P401" s="56"/>
      <c r="Q401" s="63">
        <f>+'REPORTE MARZO IMROM'!Q401</f>
        <v>0</v>
      </c>
      <c r="R401" s="33" t="str">
        <f>IF(M401=0,"",M401/'CED. GRAL POR REP. O MANTTO'!G407)</f>
        <v/>
      </c>
      <c r="S401" s="44" t="str">
        <f t="shared" si="15"/>
        <v/>
      </c>
    </row>
    <row r="402" spans="2:19" s="3" customFormat="1" ht="37.5" hidden="1" customHeight="1" x14ac:dyDescent="0.2">
      <c r="B402" s="37">
        <v>385</v>
      </c>
      <c r="C402" s="38" t="str">
        <f>IF('CED. GRAL POR REP. O MANTTO'!C408="","",'CED. GRAL POR REP. O MANTTO'!C408)</f>
        <v/>
      </c>
      <c r="D402" s="333" t="str">
        <f>IF('CED. GRAL POR REP. O MANTTO'!D408="","",'CED. GRAL POR REP. O MANTTO'!D408)</f>
        <v/>
      </c>
      <c r="E402" s="333"/>
      <c r="F402" s="38" t="str">
        <f>IF('CED. GRAL POR REP. O MANTTO'!E408="","",'CED. GRAL POR REP. O MANTTO'!E408)</f>
        <v/>
      </c>
      <c r="G402" s="67" t="str">
        <f>IF('CED. GRAL POR REP. O MANTTO'!F408="","",'CED. GRAL POR REP. O MANTTO'!F408)</f>
        <v/>
      </c>
      <c r="H402" s="92">
        <f>+'REPORTE MARZO IMROM'!M402</f>
        <v>0</v>
      </c>
      <c r="I402" s="39"/>
      <c r="J402" s="39"/>
      <c r="K402" s="39"/>
      <c r="L402" s="30">
        <f t="shared" si="16"/>
        <v>0</v>
      </c>
      <c r="M402" s="30">
        <f t="shared" si="17"/>
        <v>0</v>
      </c>
      <c r="N402" s="90">
        <f>+'REPORTE MARZO IMROM'!N402</f>
        <v>0</v>
      </c>
      <c r="O402" s="55"/>
      <c r="P402" s="56"/>
      <c r="Q402" s="63">
        <f>+'REPORTE MARZO IMROM'!Q402</f>
        <v>0</v>
      </c>
      <c r="R402" s="33" t="str">
        <f>IF(M402=0,"",M402/'CED. GRAL POR REP. O MANTTO'!G408)</f>
        <v/>
      </c>
      <c r="S402" s="44" t="str">
        <f t="shared" ref="S402:S465" si="18">IF(R402="","",IF(R402&gt;1,"SOBRE EJERCICIO DE RECURSOS",""))</f>
        <v/>
      </c>
    </row>
    <row r="403" spans="2:19" s="3" customFormat="1" ht="37.5" hidden="1" customHeight="1" x14ac:dyDescent="0.2">
      <c r="B403" s="37">
        <v>386</v>
      </c>
      <c r="C403" s="38" t="str">
        <f>IF('CED. GRAL POR REP. O MANTTO'!C409="","",'CED. GRAL POR REP. O MANTTO'!C409)</f>
        <v/>
      </c>
      <c r="D403" s="333" t="str">
        <f>IF('CED. GRAL POR REP. O MANTTO'!D409="","",'CED. GRAL POR REP. O MANTTO'!D409)</f>
        <v/>
      </c>
      <c r="E403" s="333"/>
      <c r="F403" s="38" t="str">
        <f>IF('CED. GRAL POR REP. O MANTTO'!E409="","",'CED. GRAL POR REP. O MANTTO'!E409)</f>
        <v/>
      </c>
      <c r="G403" s="67" t="str">
        <f>IF('CED. GRAL POR REP. O MANTTO'!F409="","",'CED. GRAL POR REP. O MANTTO'!F409)</f>
        <v/>
      </c>
      <c r="H403" s="92">
        <f>+'REPORTE MARZO IMROM'!M403</f>
        <v>0</v>
      </c>
      <c r="I403" s="39"/>
      <c r="J403" s="39"/>
      <c r="K403" s="39"/>
      <c r="L403" s="30">
        <f t="shared" si="16"/>
        <v>0</v>
      </c>
      <c r="M403" s="30">
        <f t="shared" si="17"/>
        <v>0</v>
      </c>
      <c r="N403" s="90">
        <f>+'REPORTE MARZO IMROM'!N403</f>
        <v>0</v>
      </c>
      <c r="O403" s="55"/>
      <c r="P403" s="56"/>
      <c r="Q403" s="63">
        <f>+'REPORTE MARZO IMROM'!Q403</f>
        <v>0</v>
      </c>
      <c r="R403" s="33" t="str">
        <f>IF(M403=0,"",M403/'CED. GRAL POR REP. O MANTTO'!G409)</f>
        <v/>
      </c>
      <c r="S403" s="44" t="str">
        <f t="shared" si="18"/>
        <v/>
      </c>
    </row>
    <row r="404" spans="2:19" s="3" customFormat="1" ht="37.5" hidden="1" customHeight="1" x14ac:dyDescent="0.2">
      <c r="B404" s="37">
        <v>387</v>
      </c>
      <c r="C404" s="38" t="str">
        <f>IF('CED. GRAL POR REP. O MANTTO'!C410="","",'CED. GRAL POR REP. O MANTTO'!C410)</f>
        <v/>
      </c>
      <c r="D404" s="333" t="str">
        <f>IF('CED. GRAL POR REP. O MANTTO'!D410="","",'CED. GRAL POR REP. O MANTTO'!D410)</f>
        <v/>
      </c>
      <c r="E404" s="333"/>
      <c r="F404" s="38" t="str">
        <f>IF('CED. GRAL POR REP. O MANTTO'!E410="","",'CED. GRAL POR REP. O MANTTO'!E410)</f>
        <v/>
      </c>
      <c r="G404" s="67" t="str">
        <f>IF('CED. GRAL POR REP. O MANTTO'!F410="","",'CED. GRAL POR REP. O MANTTO'!F410)</f>
        <v/>
      </c>
      <c r="H404" s="92">
        <f>+'REPORTE MARZO IMROM'!M404</f>
        <v>0</v>
      </c>
      <c r="I404" s="39"/>
      <c r="J404" s="39"/>
      <c r="K404" s="39"/>
      <c r="L404" s="30">
        <f t="shared" ref="L404:L467" si="19">I404+J404+K404</f>
        <v>0</v>
      </c>
      <c r="M404" s="30">
        <f t="shared" ref="M404:M467" si="20">H404+L404</f>
        <v>0</v>
      </c>
      <c r="N404" s="90">
        <f>+'REPORTE MARZO IMROM'!N404</f>
        <v>0</v>
      </c>
      <c r="O404" s="55"/>
      <c r="P404" s="56"/>
      <c r="Q404" s="63">
        <f>+'REPORTE MARZO IMROM'!Q404</f>
        <v>0</v>
      </c>
      <c r="R404" s="33" t="str">
        <f>IF(M404=0,"",M404/'CED. GRAL POR REP. O MANTTO'!G410)</f>
        <v/>
      </c>
      <c r="S404" s="44" t="str">
        <f t="shared" si="18"/>
        <v/>
      </c>
    </row>
    <row r="405" spans="2:19" s="3" customFormat="1" ht="37.5" hidden="1" customHeight="1" x14ac:dyDescent="0.2">
      <c r="B405" s="37">
        <v>388</v>
      </c>
      <c r="C405" s="38" t="str">
        <f>IF('CED. GRAL POR REP. O MANTTO'!C411="","",'CED. GRAL POR REP. O MANTTO'!C411)</f>
        <v/>
      </c>
      <c r="D405" s="333" t="str">
        <f>IF('CED. GRAL POR REP. O MANTTO'!D411="","",'CED. GRAL POR REP. O MANTTO'!D411)</f>
        <v/>
      </c>
      <c r="E405" s="333"/>
      <c r="F405" s="38" t="str">
        <f>IF('CED. GRAL POR REP. O MANTTO'!E411="","",'CED. GRAL POR REP. O MANTTO'!E411)</f>
        <v/>
      </c>
      <c r="G405" s="67" t="str">
        <f>IF('CED. GRAL POR REP. O MANTTO'!F411="","",'CED. GRAL POR REP. O MANTTO'!F411)</f>
        <v/>
      </c>
      <c r="H405" s="92">
        <f>+'REPORTE MARZO IMROM'!M405</f>
        <v>0</v>
      </c>
      <c r="I405" s="39"/>
      <c r="J405" s="39"/>
      <c r="K405" s="39"/>
      <c r="L405" s="30">
        <f t="shared" si="19"/>
        <v>0</v>
      </c>
      <c r="M405" s="30">
        <f t="shared" si="20"/>
        <v>0</v>
      </c>
      <c r="N405" s="90">
        <f>+'REPORTE MARZO IMROM'!N405</f>
        <v>0</v>
      </c>
      <c r="O405" s="55"/>
      <c r="P405" s="56"/>
      <c r="Q405" s="63">
        <f>+'REPORTE MARZO IMROM'!Q405</f>
        <v>0</v>
      </c>
      <c r="R405" s="33" t="str">
        <f>IF(M405=0,"",M405/'CED. GRAL POR REP. O MANTTO'!G411)</f>
        <v/>
      </c>
      <c r="S405" s="44" t="str">
        <f t="shared" si="18"/>
        <v/>
      </c>
    </row>
    <row r="406" spans="2:19" s="3" customFormat="1" ht="37.5" hidden="1" customHeight="1" x14ac:dyDescent="0.2">
      <c r="B406" s="37">
        <v>389</v>
      </c>
      <c r="C406" s="38" t="str">
        <f>IF('CED. GRAL POR REP. O MANTTO'!C412="","",'CED. GRAL POR REP. O MANTTO'!C412)</f>
        <v/>
      </c>
      <c r="D406" s="333" t="str">
        <f>IF('CED. GRAL POR REP. O MANTTO'!D412="","",'CED. GRAL POR REP. O MANTTO'!D412)</f>
        <v/>
      </c>
      <c r="E406" s="333"/>
      <c r="F406" s="38" t="str">
        <f>IF('CED. GRAL POR REP. O MANTTO'!E412="","",'CED. GRAL POR REP. O MANTTO'!E412)</f>
        <v/>
      </c>
      <c r="G406" s="67" t="str">
        <f>IF('CED. GRAL POR REP. O MANTTO'!F412="","",'CED. GRAL POR REP. O MANTTO'!F412)</f>
        <v/>
      </c>
      <c r="H406" s="92">
        <f>+'REPORTE MARZO IMROM'!M406</f>
        <v>0</v>
      </c>
      <c r="I406" s="39"/>
      <c r="J406" s="39"/>
      <c r="K406" s="39"/>
      <c r="L406" s="30">
        <f t="shared" si="19"/>
        <v>0</v>
      </c>
      <c r="M406" s="30">
        <f t="shared" si="20"/>
        <v>0</v>
      </c>
      <c r="N406" s="90">
        <f>+'REPORTE MARZO IMROM'!N406</f>
        <v>0</v>
      </c>
      <c r="O406" s="55"/>
      <c r="P406" s="56"/>
      <c r="Q406" s="63">
        <f>+'REPORTE MARZO IMROM'!Q406</f>
        <v>0</v>
      </c>
      <c r="R406" s="33" t="str">
        <f>IF(M406=0,"",M406/'CED. GRAL POR REP. O MANTTO'!G412)</f>
        <v/>
      </c>
      <c r="S406" s="44" t="str">
        <f t="shared" si="18"/>
        <v/>
      </c>
    </row>
    <row r="407" spans="2:19" s="3" customFormat="1" ht="37.5" hidden="1" customHeight="1" x14ac:dyDescent="0.2">
      <c r="B407" s="37">
        <v>390</v>
      </c>
      <c r="C407" s="38" t="str">
        <f>IF('CED. GRAL POR REP. O MANTTO'!C413="","",'CED. GRAL POR REP. O MANTTO'!C413)</f>
        <v/>
      </c>
      <c r="D407" s="333" t="str">
        <f>IF('CED. GRAL POR REP. O MANTTO'!D413="","",'CED. GRAL POR REP. O MANTTO'!D413)</f>
        <v/>
      </c>
      <c r="E407" s="333"/>
      <c r="F407" s="38" t="str">
        <f>IF('CED. GRAL POR REP. O MANTTO'!E413="","",'CED. GRAL POR REP. O MANTTO'!E413)</f>
        <v/>
      </c>
      <c r="G407" s="67" t="str">
        <f>IF('CED. GRAL POR REP. O MANTTO'!F413="","",'CED. GRAL POR REP. O MANTTO'!F413)</f>
        <v/>
      </c>
      <c r="H407" s="92">
        <f>+'REPORTE MARZO IMROM'!M407</f>
        <v>0</v>
      </c>
      <c r="I407" s="39"/>
      <c r="J407" s="39"/>
      <c r="K407" s="39"/>
      <c r="L407" s="30">
        <f t="shared" si="19"/>
        <v>0</v>
      </c>
      <c r="M407" s="30">
        <f t="shared" si="20"/>
        <v>0</v>
      </c>
      <c r="N407" s="90">
        <f>+'REPORTE MARZO IMROM'!N407</f>
        <v>0</v>
      </c>
      <c r="O407" s="55"/>
      <c r="P407" s="56"/>
      <c r="Q407" s="63">
        <f>+'REPORTE MARZO IMROM'!Q407</f>
        <v>0</v>
      </c>
      <c r="R407" s="33" t="str">
        <f>IF(M407=0,"",M407/'CED. GRAL POR REP. O MANTTO'!G413)</f>
        <v/>
      </c>
      <c r="S407" s="44" t="str">
        <f t="shared" si="18"/>
        <v/>
      </c>
    </row>
    <row r="408" spans="2:19" s="3" customFormat="1" ht="37.5" hidden="1" customHeight="1" x14ac:dyDescent="0.2">
      <c r="B408" s="37">
        <v>391</v>
      </c>
      <c r="C408" s="38" t="str">
        <f>IF('CED. GRAL POR REP. O MANTTO'!C414="","",'CED. GRAL POR REP. O MANTTO'!C414)</f>
        <v/>
      </c>
      <c r="D408" s="333" t="str">
        <f>IF('CED. GRAL POR REP. O MANTTO'!D414="","",'CED. GRAL POR REP. O MANTTO'!D414)</f>
        <v/>
      </c>
      <c r="E408" s="333"/>
      <c r="F408" s="38" t="str">
        <f>IF('CED. GRAL POR REP. O MANTTO'!E414="","",'CED. GRAL POR REP. O MANTTO'!E414)</f>
        <v/>
      </c>
      <c r="G408" s="67" t="str">
        <f>IF('CED. GRAL POR REP. O MANTTO'!F414="","",'CED. GRAL POR REP. O MANTTO'!F414)</f>
        <v/>
      </c>
      <c r="H408" s="92">
        <f>+'REPORTE MARZO IMROM'!M408</f>
        <v>0</v>
      </c>
      <c r="I408" s="39"/>
      <c r="J408" s="39"/>
      <c r="K408" s="39"/>
      <c r="L408" s="30">
        <f t="shared" si="19"/>
        <v>0</v>
      </c>
      <c r="M408" s="30">
        <f t="shared" si="20"/>
        <v>0</v>
      </c>
      <c r="N408" s="90">
        <f>+'REPORTE MARZO IMROM'!N408</f>
        <v>0</v>
      </c>
      <c r="O408" s="55"/>
      <c r="P408" s="56"/>
      <c r="Q408" s="63">
        <f>+'REPORTE MARZO IMROM'!Q408</f>
        <v>0</v>
      </c>
      <c r="R408" s="33" t="str">
        <f>IF(M408=0,"",M408/'CED. GRAL POR REP. O MANTTO'!G414)</f>
        <v/>
      </c>
      <c r="S408" s="44" t="str">
        <f t="shared" si="18"/>
        <v/>
      </c>
    </row>
    <row r="409" spans="2:19" s="3" customFormat="1" ht="37.5" hidden="1" customHeight="1" x14ac:dyDescent="0.2">
      <c r="B409" s="37">
        <v>392</v>
      </c>
      <c r="C409" s="38" t="str">
        <f>IF('CED. GRAL POR REP. O MANTTO'!C415="","",'CED. GRAL POR REP. O MANTTO'!C415)</f>
        <v/>
      </c>
      <c r="D409" s="333" t="str">
        <f>IF('CED. GRAL POR REP. O MANTTO'!D415="","",'CED. GRAL POR REP. O MANTTO'!D415)</f>
        <v/>
      </c>
      <c r="E409" s="333"/>
      <c r="F409" s="38" t="str">
        <f>IF('CED. GRAL POR REP. O MANTTO'!E415="","",'CED. GRAL POR REP. O MANTTO'!E415)</f>
        <v/>
      </c>
      <c r="G409" s="67" t="str">
        <f>IF('CED. GRAL POR REP. O MANTTO'!F415="","",'CED. GRAL POR REP. O MANTTO'!F415)</f>
        <v/>
      </c>
      <c r="H409" s="92">
        <f>+'REPORTE MARZO IMROM'!M409</f>
        <v>0</v>
      </c>
      <c r="I409" s="39"/>
      <c r="J409" s="39"/>
      <c r="K409" s="39"/>
      <c r="L409" s="30">
        <f t="shared" si="19"/>
        <v>0</v>
      </c>
      <c r="M409" s="30">
        <f t="shared" si="20"/>
        <v>0</v>
      </c>
      <c r="N409" s="90">
        <f>+'REPORTE MARZO IMROM'!N409</f>
        <v>0</v>
      </c>
      <c r="O409" s="55"/>
      <c r="P409" s="56"/>
      <c r="Q409" s="63">
        <f>+'REPORTE MARZO IMROM'!Q409</f>
        <v>0</v>
      </c>
      <c r="R409" s="33" t="str">
        <f>IF(M409=0,"",M409/'CED. GRAL POR REP. O MANTTO'!G415)</f>
        <v/>
      </c>
      <c r="S409" s="44" t="str">
        <f t="shared" si="18"/>
        <v/>
      </c>
    </row>
    <row r="410" spans="2:19" s="3" customFormat="1" ht="37.5" hidden="1" customHeight="1" x14ac:dyDescent="0.2">
      <c r="B410" s="37">
        <v>393</v>
      </c>
      <c r="C410" s="38" t="str">
        <f>IF('CED. GRAL POR REP. O MANTTO'!C416="","",'CED. GRAL POR REP. O MANTTO'!C416)</f>
        <v/>
      </c>
      <c r="D410" s="333" t="str">
        <f>IF('CED. GRAL POR REP. O MANTTO'!D416="","",'CED. GRAL POR REP. O MANTTO'!D416)</f>
        <v/>
      </c>
      <c r="E410" s="333"/>
      <c r="F410" s="38" t="str">
        <f>IF('CED. GRAL POR REP. O MANTTO'!E416="","",'CED. GRAL POR REP. O MANTTO'!E416)</f>
        <v/>
      </c>
      <c r="G410" s="67" t="str">
        <f>IF('CED. GRAL POR REP. O MANTTO'!F416="","",'CED. GRAL POR REP. O MANTTO'!F416)</f>
        <v/>
      </c>
      <c r="H410" s="92">
        <f>+'REPORTE MARZO IMROM'!M410</f>
        <v>0</v>
      </c>
      <c r="I410" s="39"/>
      <c r="J410" s="39"/>
      <c r="K410" s="39"/>
      <c r="L410" s="30">
        <f t="shared" si="19"/>
        <v>0</v>
      </c>
      <c r="M410" s="30">
        <f t="shared" si="20"/>
        <v>0</v>
      </c>
      <c r="N410" s="90">
        <f>+'REPORTE MARZO IMROM'!N410</f>
        <v>0</v>
      </c>
      <c r="O410" s="55"/>
      <c r="P410" s="56"/>
      <c r="Q410" s="63">
        <f>+'REPORTE MARZO IMROM'!Q410</f>
        <v>0</v>
      </c>
      <c r="R410" s="33" t="str">
        <f>IF(M410=0,"",M410/'CED. GRAL POR REP. O MANTTO'!G416)</f>
        <v/>
      </c>
      <c r="S410" s="44" t="str">
        <f t="shared" si="18"/>
        <v/>
      </c>
    </row>
    <row r="411" spans="2:19" s="3" customFormat="1" ht="37.5" hidden="1" customHeight="1" x14ac:dyDescent="0.2">
      <c r="B411" s="37">
        <v>394</v>
      </c>
      <c r="C411" s="38" t="str">
        <f>IF('CED. GRAL POR REP. O MANTTO'!C417="","",'CED. GRAL POR REP. O MANTTO'!C417)</f>
        <v/>
      </c>
      <c r="D411" s="333" t="str">
        <f>IF('CED. GRAL POR REP. O MANTTO'!D417="","",'CED. GRAL POR REP. O MANTTO'!D417)</f>
        <v/>
      </c>
      <c r="E411" s="333"/>
      <c r="F411" s="38" t="str">
        <f>IF('CED. GRAL POR REP. O MANTTO'!E417="","",'CED. GRAL POR REP. O MANTTO'!E417)</f>
        <v/>
      </c>
      <c r="G411" s="67" t="str">
        <f>IF('CED. GRAL POR REP. O MANTTO'!F417="","",'CED. GRAL POR REP. O MANTTO'!F417)</f>
        <v/>
      </c>
      <c r="H411" s="92">
        <f>+'REPORTE MARZO IMROM'!M411</f>
        <v>0</v>
      </c>
      <c r="I411" s="39"/>
      <c r="J411" s="39"/>
      <c r="K411" s="39"/>
      <c r="L411" s="30">
        <f t="shared" si="19"/>
        <v>0</v>
      </c>
      <c r="M411" s="30">
        <f t="shared" si="20"/>
        <v>0</v>
      </c>
      <c r="N411" s="90">
        <f>+'REPORTE MARZO IMROM'!N411</f>
        <v>0</v>
      </c>
      <c r="O411" s="55"/>
      <c r="P411" s="56"/>
      <c r="Q411" s="63">
        <f>+'REPORTE MARZO IMROM'!Q411</f>
        <v>0</v>
      </c>
      <c r="R411" s="33" t="str">
        <f>IF(M411=0,"",M411/'CED. GRAL POR REP. O MANTTO'!G417)</f>
        <v/>
      </c>
      <c r="S411" s="44" t="str">
        <f t="shared" si="18"/>
        <v/>
      </c>
    </row>
    <row r="412" spans="2:19" s="3" customFormat="1" ht="37.5" hidden="1" customHeight="1" x14ac:dyDescent="0.2">
      <c r="B412" s="37">
        <v>395</v>
      </c>
      <c r="C412" s="38" t="str">
        <f>IF('CED. GRAL POR REP. O MANTTO'!C418="","",'CED. GRAL POR REP. O MANTTO'!C418)</f>
        <v/>
      </c>
      <c r="D412" s="333" t="str">
        <f>IF('CED. GRAL POR REP. O MANTTO'!D418="","",'CED. GRAL POR REP. O MANTTO'!D418)</f>
        <v/>
      </c>
      <c r="E412" s="333"/>
      <c r="F412" s="38" t="str">
        <f>IF('CED. GRAL POR REP. O MANTTO'!E418="","",'CED. GRAL POR REP. O MANTTO'!E418)</f>
        <v/>
      </c>
      <c r="G412" s="67" t="str">
        <f>IF('CED. GRAL POR REP. O MANTTO'!F418="","",'CED. GRAL POR REP. O MANTTO'!F418)</f>
        <v/>
      </c>
      <c r="H412" s="92">
        <f>+'REPORTE MARZO IMROM'!M412</f>
        <v>0</v>
      </c>
      <c r="I412" s="39"/>
      <c r="J412" s="39"/>
      <c r="K412" s="39"/>
      <c r="L412" s="30">
        <f t="shared" si="19"/>
        <v>0</v>
      </c>
      <c r="M412" s="30">
        <f t="shared" si="20"/>
        <v>0</v>
      </c>
      <c r="N412" s="90">
        <f>+'REPORTE MARZO IMROM'!N412</f>
        <v>0</v>
      </c>
      <c r="O412" s="55"/>
      <c r="P412" s="56"/>
      <c r="Q412" s="63">
        <f>+'REPORTE MARZO IMROM'!Q412</f>
        <v>0</v>
      </c>
      <c r="R412" s="33" t="str">
        <f>IF(M412=0,"",M412/'CED. GRAL POR REP. O MANTTO'!G418)</f>
        <v/>
      </c>
      <c r="S412" s="44" t="str">
        <f t="shared" si="18"/>
        <v/>
      </c>
    </row>
    <row r="413" spans="2:19" s="3" customFormat="1" ht="37.5" hidden="1" customHeight="1" x14ac:dyDescent="0.2">
      <c r="B413" s="37">
        <v>396</v>
      </c>
      <c r="C413" s="38" t="str">
        <f>IF('CED. GRAL POR REP. O MANTTO'!C419="","",'CED. GRAL POR REP. O MANTTO'!C419)</f>
        <v/>
      </c>
      <c r="D413" s="333" t="str">
        <f>IF('CED. GRAL POR REP. O MANTTO'!D419="","",'CED. GRAL POR REP. O MANTTO'!D419)</f>
        <v/>
      </c>
      <c r="E413" s="333"/>
      <c r="F413" s="38" t="str">
        <f>IF('CED. GRAL POR REP. O MANTTO'!E419="","",'CED. GRAL POR REP. O MANTTO'!E419)</f>
        <v/>
      </c>
      <c r="G413" s="67" t="str">
        <f>IF('CED. GRAL POR REP. O MANTTO'!F419="","",'CED. GRAL POR REP. O MANTTO'!F419)</f>
        <v/>
      </c>
      <c r="H413" s="92">
        <f>+'REPORTE MARZO IMROM'!M413</f>
        <v>0</v>
      </c>
      <c r="I413" s="39"/>
      <c r="J413" s="39"/>
      <c r="K413" s="39"/>
      <c r="L413" s="30">
        <f t="shared" si="19"/>
        <v>0</v>
      </c>
      <c r="M413" s="30">
        <f t="shared" si="20"/>
        <v>0</v>
      </c>
      <c r="N413" s="90">
        <f>+'REPORTE MARZO IMROM'!N413</f>
        <v>0</v>
      </c>
      <c r="O413" s="55"/>
      <c r="P413" s="56"/>
      <c r="Q413" s="63">
        <f>+'REPORTE MARZO IMROM'!Q413</f>
        <v>0</v>
      </c>
      <c r="R413" s="33" t="str">
        <f>IF(M413=0,"",M413/'CED. GRAL POR REP. O MANTTO'!G419)</f>
        <v/>
      </c>
      <c r="S413" s="44" t="str">
        <f t="shared" si="18"/>
        <v/>
      </c>
    </row>
    <row r="414" spans="2:19" s="3" customFormat="1" ht="37.5" hidden="1" customHeight="1" x14ac:dyDescent="0.2">
      <c r="B414" s="37">
        <v>397</v>
      </c>
      <c r="C414" s="38" t="str">
        <f>IF('CED. GRAL POR REP. O MANTTO'!C420="","",'CED. GRAL POR REP. O MANTTO'!C420)</f>
        <v/>
      </c>
      <c r="D414" s="333" t="str">
        <f>IF('CED. GRAL POR REP. O MANTTO'!D420="","",'CED. GRAL POR REP. O MANTTO'!D420)</f>
        <v/>
      </c>
      <c r="E414" s="333"/>
      <c r="F414" s="38" t="str">
        <f>IF('CED. GRAL POR REP. O MANTTO'!E420="","",'CED. GRAL POR REP. O MANTTO'!E420)</f>
        <v/>
      </c>
      <c r="G414" s="67" t="str">
        <f>IF('CED. GRAL POR REP. O MANTTO'!F420="","",'CED. GRAL POR REP. O MANTTO'!F420)</f>
        <v/>
      </c>
      <c r="H414" s="92">
        <f>+'REPORTE MARZO IMROM'!M414</f>
        <v>0</v>
      </c>
      <c r="I414" s="39"/>
      <c r="J414" s="39"/>
      <c r="K414" s="39"/>
      <c r="L414" s="30">
        <f t="shared" si="19"/>
        <v>0</v>
      </c>
      <c r="M414" s="30">
        <f t="shared" si="20"/>
        <v>0</v>
      </c>
      <c r="N414" s="90">
        <f>+'REPORTE MARZO IMROM'!N414</f>
        <v>0</v>
      </c>
      <c r="O414" s="55"/>
      <c r="P414" s="56"/>
      <c r="Q414" s="63">
        <f>+'REPORTE MARZO IMROM'!Q414</f>
        <v>0</v>
      </c>
      <c r="R414" s="33" t="str">
        <f>IF(M414=0,"",M414/'CED. GRAL POR REP. O MANTTO'!G420)</f>
        <v/>
      </c>
      <c r="S414" s="44" t="str">
        <f t="shared" si="18"/>
        <v/>
      </c>
    </row>
    <row r="415" spans="2:19" s="3" customFormat="1" ht="37.5" hidden="1" customHeight="1" x14ac:dyDescent="0.2">
      <c r="B415" s="37">
        <v>398</v>
      </c>
      <c r="C415" s="38" t="str">
        <f>IF('CED. GRAL POR REP. O MANTTO'!C421="","",'CED. GRAL POR REP. O MANTTO'!C421)</f>
        <v/>
      </c>
      <c r="D415" s="333" t="str">
        <f>IF('CED. GRAL POR REP. O MANTTO'!D421="","",'CED. GRAL POR REP. O MANTTO'!D421)</f>
        <v/>
      </c>
      <c r="E415" s="333"/>
      <c r="F415" s="38" t="str">
        <f>IF('CED. GRAL POR REP. O MANTTO'!E421="","",'CED. GRAL POR REP. O MANTTO'!E421)</f>
        <v/>
      </c>
      <c r="G415" s="67" t="str">
        <f>IF('CED. GRAL POR REP. O MANTTO'!F421="","",'CED. GRAL POR REP. O MANTTO'!F421)</f>
        <v/>
      </c>
      <c r="H415" s="92">
        <f>+'REPORTE MARZO IMROM'!M415</f>
        <v>0</v>
      </c>
      <c r="I415" s="39"/>
      <c r="J415" s="39"/>
      <c r="K415" s="39"/>
      <c r="L415" s="30">
        <f t="shared" si="19"/>
        <v>0</v>
      </c>
      <c r="M415" s="30">
        <f t="shared" si="20"/>
        <v>0</v>
      </c>
      <c r="N415" s="90">
        <f>+'REPORTE MARZO IMROM'!N415</f>
        <v>0</v>
      </c>
      <c r="O415" s="55"/>
      <c r="P415" s="56"/>
      <c r="Q415" s="63">
        <f>+'REPORTE MARZO IMROM'!Q415</f>
        <v>0</v>
      </c>
      <c r="R415" s="33" t="str">
        <f>IF(M415=0,"",M415/'CED. GRAL POR REP. O MANTTO'!G421)</f>
        <v/>
      </c>
      <c r="S415" s="44" t="str">
        <f t="shared" si="18"/>
        <v/>
      </c>
    </row>
    <row r="416" spans="2:19" s="3" customFormat="1" ht="37.5" hidden="1" customHeight="1" x14ac:dyDescent="0.2">
      <c r="B416" s="37">
        <v>399</v>
      </c>
      <c r="C416" s="38" t="str">
        <f>IF('CED. GRAL POR REP. O MANTTO'!C422="","",'CED. GRAL POR REP. O MANTTO'!C422)</f>
        <v/>
      </c>
      <c r="D416" s="333" t="str">
        <f>IF('CED. GRAL POR REP. O MANTTO'!D422="","",'CED. GRAL POR REP. O MANTTO'!D422)</f>
        <v/>
      </c>
      <c r="E416" s="333"/>
      <c r="F416" s="38" t="str">
        <f>IF('CED. GRAL POR REP. O MANTTO'!E422="","",'CED. GRAL POR REP. O MANTTO'!E422)</f>
        <v/>
      </c>
      <c r="G416" s="67" t="str">
        <f>IF('CED. GRAL POR REP. O MANTTO'!F422="","",'CED. GRAL POR REP. O MANTTO'!F422)</f>
        <v/>
      </c>
      <c r="H416" s="92">
        <f>+'REPORTE MARZO IMROM'!M416</f>
        <v>0</v>
      </c>
      <c r="I416" s="39"/>
      <c r="J416" s="39"/>
      <c r="K416" s="39"/>
      <c r="L416" s="30">
        <f t="shared" si="19"/>
        <v>0</v>
      </c>
      <c r="M416" s="30">
        <f t="shared" si="20"/>
        <v>0</v>
      </c>
      <c r="N416" s="90">
        <f>+'REPORTE MARZO IMROM'!N416</f>
        <v>0</v>
      </c>
      <c r="O416" s="55"/>
      <c r="P416" s="56"/>
      <c r="Q416" s="63">
        <f>+'REPORTE MARZO IMROM'!Q416</f>
        <v>0</v>
      </c>
      <c r="R416" s="33" t="str">
        <f>IF(M416=0,"",M416/'CED. GRAL POR REP. O MANTTO'!G422)</f>
        <v/>
      </c>
      <c r="S416" s="44" t="str">
        <f t="shared" si="18"/>
        <v/>
      </c>
    </row>
    <row r="417" spans="2:19" s="3" customFormat="1" ht="37.5" hidden="1" customHeight="1" x14ac:dyDescent="0.2">
      <c r="B417" s="37">
        <v>400</v>
      </c>
      <c r="C417" s="38" t="str">
        <f>IF('CED. GRAL POR REP. O MANTTO'!C423="","",'CED. GRAL POR REP. O MANTTO'!C423)</f>
        <v/>
      </c>
      <c r="D417" s="333" t="str">
        <f>IF('CED. GRAL POR REP. O MANTTO'!D423="","",'CED. GRAL POR REP. O MANTTO'!D423)</f>
        <v/>
      </c>
      <c r="E417" s="333"/>
      <c r="F417" s="38" t="str">
        <f>IF('CED. GRAL POR REP. O MANTTO'!E423="","",'CED. GRAL POR REP. O MANTTO'!E423)</f>
        <v/>
      </c>
      <c r="G417" s="67" t="str">
        <f>IF('CED. GRAL POR REP. O MANTTO'!F423="","",'CED. GRAL POR REP. O MANTTO'!F423)</f>
        <v/>
      </c>
      <c r="H417" s="92">
        <f>+'REPORTE MARZO IMROM'!M417</f>
        <v>0</v>
      </c>
      <c r="I417" s="39"/>
      <c r="J417" s="39"/>
      <c r="K417" s="39"/>
      <c r="L417" s="30">
        <f t="shared" si="19"/>
        <v>0</v>
      </c>
      <c r="M417" s="30">
        <f t="shared" si="20"/>
        <v>0</v>
      </c>
      <c r="N417" s="90">
        <f>+'REPORTE MARZO IMROM'!N417</f>
        <v>0</v>
      </c>
      <c r="O417" s="55"/>
      <c r="P417" s="56"/>
      <c r="Q417" s="63">
        <f>+'REPORTE MARZO IMROM'!Q417</f>
        <v>0</v>
      </c>
      <c r="R417" s="33" t="str">
        <f>IF(M417=0,"",M417/'CED. GRAL POR REP. O MANTTO'!G423)</f>
        <v/>
      </c>
      <c r="S417" s="44" t="str">
        <f t="shared" si="18"/>
        <v/>
      </c>
    </row>
    <row r="418" spans="2:19" s="3" customFormat="1" ht="37.5" hidden="1" customHeight="1" x14ac:dyDescent="0.2">
      <c r="B418" s="37">
        <v>401</v>
      </c>
      <c r="C418" s="38" t="str">
        <f>IF('CED. GRAL POR REP. O MANTTO'!C424="","",'CED. GRAL POR REP. O MANTTO'!C424)</f>
        <v/>
      </c>
      <c r="D418" s="333" t="str">
        <f>IF('CED. GRAL POR REP. O MANTTO'!D424="","",'CED. GRAL POR REP. O MANTTO'!D424)</f>
        <v/>
      </c>
      <c r="E418" s="333"/>
      <c r="F418" s="38" t="str">
        <f>IF('CED. GRAL POR REP. O MANTTO'!E424="","",'CED. GRAL POR REP. O MANTTO'!E424)</f>
        <v/>
      </c>
      <c r="G418" s="67" t="str">
        <f>IF('CED. GRAL POR REP. O MANTTO'!F424="","",'CED. GRAL POR REP. O MANTTO'!F424)</f>
        <v/>
      </c>
      <c r="H418" s="92">
        <f>+'REPORTE MARZO IMROM'!M418</f>
        <v>0</v>
      </c>
      <c r="I418" s="39"/>
      <c r="J418" s="39"/>
      <c r="K418" s="39"/>
      <c r="L418" s="30">
        <f t="shared" si="19"/>
        <v>0</v>
      </c>
      <c r="M418" s="30">
        <f t="shared" si="20"/>
        <v>0</v>
      </c>
      <c r="N418" s="90">
        <f>+'REPORTE MARZO IMROM'!N418</f>
        <v>0</v>
      </c>
      <c r="O418" s="55"/>
      <c r="P418" s="56"/>
      <c r="Q418" s="63">
        <f>+'REPORTE MARZO IMROM'!Q418</f>
        <v>0</v>
      </c>
      <c r="R418" s="33" t="str">
        <f>IF(M418=0,"",M418/'CED. GRAL POR REP. O MANTTO'!G424)</f>
        <v/>
      </c>
      <c r="S418" s="44" t="str">
        <f t="shared" si="18"/>
        <v/>
      </c>
    </row>
    <row r="419" spans="2:19" s="3" customFormat="1" ht="37.5" hidden="1" customHeight="1" x14ac:dyDescent="0.2">
      <c r="B419" s="37">
        <v>402</v>
      </c>
      <c r="C419" s="38" t="str">
        <f>IF('CED. GRAL POR REP. O MANTTO'!C425="","",'CED. GRAL POR REP. O MANTTO'!C425)</f>
        <v/>
      </c>
      <c r="D419" s="333" t="str">
        <f>IF('CED. GRAL POR REP. O MANTTO'!D425="","",'CED. GRAL POR REP. O MANTTO'!D425)</f>
        <v/>
      </c>
      <c r="E419" s="333"/>
      <c r="F419" s="38" t="str">
        <f>IF('CED. GRAL POR REP. O MANTTO'!E425="","",'CED. GRAL POR REP. O MANTTO'!E425)</f>
        <v/>
      </c>
      <c r="G419" s="67" t="str">
        <f>IF('CED. GRAL POR REP. O MANTTO'!F425="","",'CED. GRAL POR REP. O MANTTO'!F425)</f>
        <v/>
      </c>
      <c r="H419" s="92">
        <f>+'REPORTE MARZO IMROM'!M419</f>
        <v>0</v>
      </c>
      <c r="I419" s="39"/>
      <c r="J419" s="39"/>
      <c r="K419" s="39"/>
      <c r="L419" s="30">
        <f t="shared" si="19"/>
        <v>0</v>
      </c>
      <c r="M419" s="30">
        <f t="shared" si="20"/>
        <v>0</v>
      </c>
      <c r="N419" s="90">
        <f>+'REPORTE MARZO IMROM'!N419</f>
        <v>0</v>
      </c>
      <c r="O419" s="55"/>
      <c r="P419" s="56"/>
      <c r="Q419" s="63">
        <f>+'REPORTE MARZO IMROM'!Q419</f>
        <v>0</v>
      </c>
      <c r="R419" s="33" t="str">
        <f>IF(M419=0,"",M419/'CED. GRAL POR REP. O MANTTO'!G425)</f>
        <v/>
      </c>
      <c r="S419" s="44" t="str">
        <f t="shared" si="18"/>
        <v/>
      </c>
    </row>
    <row r="420" spans="2:19" s="3" customFormat="1" ht="37.5" hidden="1" customHeight="1" x14ac:dyDescent="0.2">
      <c r="B420" s="37">
        <v>403</v>
      </c>
      <c r="C420" s="38" t="str">
        <f>IF('CED. GRAL POR REP. O MANTTO'!C426="","",'CED. GRAL POR REP. O MANTTO'!C426)</f>
        <v/>
      </c>
      <c r="D420" s="333" t="str">
        <f>IF('CED. GRAL POR REP. O MANTTO'!D426="","",'CED. GRAL POR REP. O MANTTO'!D426)</f>
        <v/>
      </c>
      <c r="E420" s="333"/>
      <c r="F420" s="38" t="str">
        <f>IF('CED. GRAL POR REP. O MANTTO'!E426="","",'CED. GRAL POR REP. O MANTTO'!E426)</f>
        <v/>
      </c>
      <c r="G420" s="67" t="str">
        <f>IF('CED. GRAL POR REP. O MANTTO'!F426="","",'CED. GRAL POR REP. O MANTTO'!F426)</f>
        <v/>
      </c>
      <c r="H420" s="92">
        <f>+'REPORTE MARZO IMROM'!M420</f>
        <v>0</v>
      </c>
      <c r="I420" s="39"/>
      <c r="J420" s="39"/>
      <c r="K420" s="39"/>
      <c r="L420" s="30">
        <f t="shared" si="19"/>
        <v>0</v>
      </c>
      <c r="M420" s="30">
        <f t="shared" si="20"/>
        <v>0</v>
      </c>
      <c r="N420" s="90">
        <f>+'REPORTE MARZO IMROM'!N420</f>
        <v>0</v>
      </c>
      <c r="O420" s="55"/>
      <c r="P420" s="56"/>
      <c r="Q420" s="63">
        <f>+'REPORTE MARZO IMROM'!Q420</f>
        <v>0</v>
      </c>
      <c r="R420" s="33" t="str">
        <f>IF(M420=0,"",M420/'CED. GRAL POR REP. O MANTTO'!G426)</f>
        <v/>
      </c>
      <c r="S420" s="44" t="str">
        <f t="shared" si="18"/>
        <v/>
      </c>
    </row>
    <row r="421" spans="2:19" s="3" customFormat="1" ht="37.5" hidden="1" customHeight="1" x14ac:dyDescent="0.2">
      <c r="B421" s="37">
        <v>404</v>
      </c>
      <c r="C421" s="38" t="str">
        <f>IF('CED. GRAL POR REP. O MANTTO'!C427="","",'CED. GRAL POR REP. O MANTTO'!C427)</f>
        <v/>
      </c>
      <c r="D421" s="333" t="str">
        <f>IF('CED. GRAL POR REP. O MANTTO'!D427="","",'CED. GRAL POR REP. O MANTTO'!D427)</f>
        <v/>
      </c>
      <c r="E421" s="333"/>
      <c r="F421" s="38" t="str">
        <f>IF('CED. GRAL POR REP. O MANTTO'!E427="","",'CED. GRAL POR REP. O MANTTO'!E427)</f>
        <v/>
      </c>
      <c r="G421" s="67" t="str">
        <f>IF('CED. GRAL POR REP. O MANTTO'!F427="","",'CED. GRAL POR REP. O MANTTO'!F427)</f>
        <v/>
      </c>
      <c r="H421" s="92">
        <f>+'REPORTE MARZO IMROM'!M421</f>
        <v>0</v>
      </c>
      <c r="I421" s="39"/>
      <c r="J421" s="39"/>
      <c r="K421" s="39"/>
      <c r="L421" s="30">
        <f t="shared" si="19"/>
        <v>0</v>
      </c>
      <c r="M421" s="30">
        <f t="shared" si="20"/>
        <v>0</v>
      </c>
      <c r="N421" s="90">
        <f>+'REPORTE MARZO IMROM'!N421</f>
        <v>0</v>
      </c>
      <c r="O421" s="55"/>
      <c r="P421" s="56"/>
      <c r="Q421" s="63">
        <f>+'REPORTE MARZO IMROM'!Q421</f>
        <v>0</v>
      </c>
      <c r="R421" s="33" t="str">
        <f>IF(M421=0,"",M421/'CED. GRAL POR REP. O MANTTO'!G427)</f>
        <v/>
      </c>
      <c r="S421" s="44" t="str">
        <f t="shared" si="18"/>
        <v/>
      </c>
    </row>
    <row r="422" spans="2:19" s="3" customFormat="1" ht="37.5" hidden="1" customHeight="1" x14ac:dyDescent="0.2">
      <c r="B422" s="37">
        <v>405</v>
      </c>
      <c r="C422" s="38" t="str">
        <f>IF('CED. GRAL POR REP. O MANTTO'!C428="","",'CED. GRAL POR REP. O MANTTO'!C428)</f>
        <v/>
      </c>
      <c r="D422" s="333" t="str">
        <f>IF('CED. GRAL POR REP. O MANTTO'!D428="","",'CED. GRAL POR REP. O MANTTO'!D428)</f>
        <v/>
      </c>
      <c r="E422" s="333"/>
      <c r="F422" s="38" t="str">
        <f>IF('CED. GRAL POR REP. O MANTTO'!E428="","",'CED. GRAL POR REP. O MANTTO'!E428)</f>
        <v/>
      </c>
      <c r="G422" s="67" t="str">
        <f>IF('CED. GRAL POR REP. O MANTTO'!F428="","",'CED. GRAL POR REP. O MANTTO'!F428)</f>
        <v/>
      </c>
      <c r="H422" s="92">
        <f>+'REPORTE MARZO IMROM'!M422</f>
        <v>0</v>
      </c>
      <c r="I422" s="39"/>
      <c r="J422" s="39"/>
      <c r="K422" s="39"/>
      <c r="L422" s="30">
        <f t="shared" si="19"/>
        <v>0</v>
      </c>
      <c r="M422" s="30">
        <f t="shared" si="20"/>
        <v>0</v>
      </c>
      <c r="N422" s="90">
        <f>+'REPORTE MARZO IMROM'!N422</f>
        <v>0</v>
      </c>
      <c r="O422" s="55"/>
      <c r="P422" s="56"/>
      <c r="Q422" s="63">
        <f>+'REPORTE MARZO IMROM'!Q422</f>
        <v>0</v>
      </c>
      <c r="R422" s="33" t="str">
        <f>IF(M422=0,"",M422/'CED. GRAL POR REP. O MANTTO'!G428)</f>
        <v/>
      </c>
      <c r="S422" s="44" t="str">
        <f t="shared" si="18"/>
        <v/>
      </c>
    </row>
    <row r="423" spans="2:19" s="3" customFormat="1" ht="37.5" hidden="1" customHeight="1" x14ac:dyDescent="0.2">
      <c r="B423" s="37">
        <v>406</v>
      </c>
      <c r="C423" s="38" t="str">
        <f>IF('CED. GRAL POR REP. O MANTTO'!C429="","",'CED. GRAL POR REP. O MANTTO'!C429)</f>
        <v/>
      </c>
      <c r="D423" s="333" t="str">
        <f>IF('CED. GRAL POR REP. O MANTTO'!D429="","",'CED. GRAL POR REP. O MANTTO'!D429)</f>
        <v/>
      </c>
      <c r="E423" s="333"/>
      <c r="F423" s="38" t="str">
        <f>IF('CED. GRAL POR REP. O MANTTO'!E429="","",'CED. GRAL POR REP. O MANTTO'!E429)</f>
        <v/>
      </c>
      <c r="G423" s="67" t="str">
        <f>IF('CED. GRAL POR REP. O MANTTO'!F429="","",'CED. GRAL POR REP. O MANTTO'!F429)</f>
        <v/>
      </c>
      <c r="H423" s="92">
        <f>+'REPORTE MARZO IMROM'!M423</f>
        <v>0</v>
      </c>
      <c r="I423" s="39"/>
      <c r="J423" s="39"/>
      <c r="K423" s="39"/>
      <c r="L423" s="30">
        <f t="shared" si="19"/>
        <v>0</v>
      </c>
      <c r="M423" s="30">
        <f t="shared" si="20"/>
        <v>0</v>
      </c>
      <c r="N423" s="90">
        <f>+'REPORTE MARZO IMROM'!N423</f>
        <v>0</v>
      </c>
      <c r="O423" s="55"/>
      <c r="P423" s="56"/>
      <c r="Q423" s="63">
        <f>+'REPORTE MARZO IMROM'!Q423</f>
        <v>0</v>
      </c>
      <c r="R423" s="33" t="str">
        <f>IF(M423=0,"",M423/'CED. GRAL POR REP. O MANTTO'!G429)</f>
        <v/>
      </c>
      <c r="S423" s="44" t="str">
        <f t="shared" si="18"/>
        <v/>
      </c>
    </row>
    <row r="424" spans="2:19" s="3" customFormat="1" ht="37.5" hidden="1" customHeight="1" x14ac:dyDescent="0.2">
      <c r="B424" s="37">
        <v>407</v>
      </c>
      <c r="C424" s="38" t="str">
        <f>IF('CED. GRAL POR REP. O MANTTO'!C430="","",'CED. GRAL POR REP. O MANTTO'!C430)</f>
        <v/>
      </c>
      <c r="D424" s="333" t="str">
        <f>IF('CED. GRAL POR REP. O MANTTO'!D430="","",'CED. GRAL POR REP. O MANTTO'!D430)</f>
        <v/>
      </c>
      <c r="E424" s="333"/>
      <c r="F424" s="38" t="str">
        <f>IF('CED. GRAL POR REP. O MANTTO'!E430="","",'CED. GRAL POR REP. O MANTTO'!E430)</f>
        <v/>
      </c>
      <c r="G424" s="67" t="str">
        <f>IF('CED. GRAL POR REP. O MANTTO'!F430="","",'CED. GRAL POR REP. O MANTTO'!F430)</f>
        <v/>
      </c>
      <c r="H424" s="92">
        <f>+'REPORTE MARZO IMROM'!M424</f>
        <v>0</v>
      </c>
      <c r="I424" s="39"/>
      <c r="J424" s="39"/>
      <c r="K424" s="39"/>
      <c r="L424" s="30">
        <f t="shared" si="19"/>
        <v>0</v>
      </c>
      <c r="M424" s="30">
        <f t="shared" si="20"/>
        <v>0</v>
      </c>
      <c r="N424" s="90">
        <f>+'REPORTE MARZO IMROM'!N424</f>
        <v>0</v>
      </c>
      <c r="O424" s="55"/>
      <c r="P424" s="56"/>
      <c r="Q424" s="63">
        <f>+'REPORTE MARZO IMROM'!Q424</f>
        <v>0</v>
      </c>
      <c r="R424" s="33" t="str">
        <f>IF(M424=0,"",M424/'CED. GRAL POR REP. O MANTTO'!G430)</f>
        <v/>
      </c>
      <c r="S424" s="44" t="str">
        <f t="shared" si="18"/>
        <v/>
      </c>
    </row>
    <row r="425" spans="2:19" s="3" customFormat="1" ht="37.5" hidden="1" customHeight="1" x14ac:dyDescent="0.2">
      <c r="B425" s="37">
        <v>408</v>
      </c>
      <c r="C425" s="38" t="str">
        <f>IF('CED. GRAL POR REP. O MANTTO'!C431="","",'CED. GRAL POR REP. O MANTTO'!C431)</f>
        <v/>
      </c>
      <c r="D425" s="333" t="str">
        <f>IF('CED. GRAL POR REP. O MANTTO'!D431="","",'CED. GRAL POR REP. O MANTTO'!D431)</f>
        <v/>
      </c>
      <c r="E425" s="333"/>
      <c r="F425" s="38" t="str">
        <f>IF('CED. GRAL POR REP. O MANTTO'!E431="","",'CED. GRAL POR REP. O MANTTO'!E431)</f>
        <v/>
      </c>
      <c r="G425" s="67" t="str">
        <f>IF('CED. GRAL POR REP. O MANTTO'!F431="","",'CED. GRAL POR REP. O MANTTO'!F431)</f>
        <v/>
      </c>
      <c r="H425" s="92">
        <f>+'REPORTE MARZO IMROM'!M425</f>
        <v>0</v>
      </c>
      <c r="I425" s="39"/>
      <c r="J425" s="39"/>
      <c r="K425" s="39"/>
      <c r="L425" s="30">
        <f t="shared" si="19"/>
        <v>0</v>
      </c>
      <c r="M425" s="30">
        <f t="shared" si="20"/>
        <v>0</v>
      </c>
      <c r="N425" s="90">
        <f>+'REPORTE MARZO IMROM'!N425</f>
        <v>0</v>
      </c>
      <c r="O425" s="55"/>
      <c r="P425" s="56"/>
      <c r="Q425" s="63">
        <f>+'REPORTE MARZO IMROM'!Q425</f>
        <v>0</v>
      </c>
      <c r="R425" s="33" t="str">
        <f>IF(M425=0,"",M425/'CED. GRAL POR REP. O MANTTO'!G431)</f>
        <v/>
      </c>
      <c r="S425" s="44" t="str">
        <f t="shared" si="18"/>
        <v/>
      </c>
    </row>
    <row r="426" spans="2:19" s="3" customFormat="1" ht="37.5" hidden="1" customHeight="1" x14ac:dyDescent="0.2">
      <c r="B426" s="37">
        <v>409</v>
      </c>
      <c r="C426" s="38" t="str">
        <f>IF('CED. GRAL POR REP. O MANTTO'!C432="","",'CED. GRAL POR REP. O MANTTO'!C432)</f>
        <v/>
      </c>
      <c r="D426" s="333" t="str">
        <f>IF('CED. GRAL POR REP. O MANTTO'!D432="","",'CED. GRAL POR REP. O MANTTO'!D432)</f>
        <v/>
      </c>
      <c r="E426" s="333"/>
      <c r="F426" s="38" t="str">
        <f>IF('CED. GRAL POR REP. O MANTTO'!E432="","",'CED. GRAL POR REP. O MANTTO'!E432)</f>
        <v/>
      </c>
      <c r="G426" s="67" t="str">
        <f>IF('CED. GRAL POR REP. O MANTTO'!F432="","",'CED. GRAL POR REP. O MANTTO'!F432)</f>
        <v/>
      </c>
      <c r="H426" s="92">
        <f>+'REPORTE MARZO IMROM'!M426</f>
        <v>0</v>
      </c>
      <c r="I426" s="39"/>
      <c r="J426" s="39"/>
      <c r="K426" s="39"/>
      <c r="L426" s="30">
        <f t="shared" si="19"/>
        <v>0</v>
      </c>
      <c r="M426" s="30">
        <f t="shared" si="20"/>
        <v>0</v>
      </c>
      <c r="N426" s="90">
        <f>+'REPORTE MARZO IMROM'!N426</f>
        <v>0</v>
      </c>
      <c r="O426" s="55"/>
      <c r="P426" s="56"/>
      <c r="Q426" s="63">
        <f>+'REPORTE MARZO IMROM'!Q426</f>
        <v>0</v>
      </c>
      <c r="R426" s="33" t="str">
        <f>IF(M426=0,"",M426/'CED. GRAL POR REP. O MANTTO'!G432)</f>
        <v/>
      </c>
      <c r="S426" s="44" t="str">
        <f t="shared" si="18"/>
        <v/>
      </c>
    </row>
    <row r="427" spans="2:19" s="3" customFormat="1" ht="37.5" hidden="1" customHeight="1" x14ac:dyDescent="0.2">
      <c r="B427" s="37">
        <v>410</v>
      </c>
      <c r="C427" s="38" t="str">
        <f>IF('CED. GRAL POR REP. O MANTTO'!C433="","",'CED. GRAL POR REP. O MANTTO'!C433)</f>
        <v/>
      </c>
      <c r="D427" s="333" t="str">
        <f>IF('CED. GRAL POR REP. O MANTTO'!D433="","",'CED. GRAL POR REP. O MANTTO'!D433)</f>
        <v/>
      </c>
      <c r="E427" s="333"/>
      <c r="F427" s="38" t="str">
        <f>IF('CED. GRAL POR REP. O MANTTO'!E433="","",'CED. GRAL POR REP. O MANTTO'!E433)</f>
        <v/>
      </c>
      <c r="G427" s="67" t="str">
        <f>IF('CED. GRAL POR REP. O MANTTO'!F433="","",'CED. GRAL POR REP. O MANTTO'!F433)</f>
        <v/>
      </c>
      <c r="H427" s="92">
        <f>+'REPORTE MARZO IMROM'!M427</f>
        <v>0</v>
      </c>
      <c r="I427" s="39"/>
      <c r="J427" s="39"/>
      <c r="K427" s="39"/>
      <c r="L427" s="30">
        <f t="shared" si="19"/>
        <v>0</v>
      </c>
      <c r="M427" s="30">
        <f t="shared" si="20"/>
        <v>0</v>
      </c>
      <c r="N427" s="90">
        <f>+'REPORTE MARZO IMROM'!N427</f>
        <v>0</v>
      </c>
      <c r="O427" s="55"/>
      <c r="P427" s="56"/>
      <c r="Q427" s="63">
        <f>+'REPORTE MARZO IMROM'!Q427</f>
        <v>0</v>
      </c>
      <c r="R427" s="33" t="str">
        <f>IF(M427=0,"",M427/'CED. GRAL POR REP. O MANTTO'!G433)</f>
        <v/>
      </c>
      <c r="S427" s="44" t="str">
        <f t="shared" si="18"/>
        <v/>
      </c>
    </row>
    <row r="428" spans="2:19" s="3" customFormat="1" ht="37.5" hidden="1" customHeight="1" x14ac:dyDescent="0.2">
      <c r="B428" s="37">
        <v>411</v>
      </c>
      <c r="C428" s="38" t="str">
        <f>IF('CED. GRAL POR REP. O MANTTO'!C434="","",'CED. GRAL POR REP. O MANTTO'!C434)</f>
        <v/>
      </c>
      <c r="D428" s="333" t="str">
        <f>IF('CED. GRAL POR REP. O MANTTO'!D434="","",'CED. GRAL POR REP. O MANTTO'!D434)</f>
        <v/>
      </c>
      <c r="E428" s="333"/>
      <c r="F428" s="38" t="str">
        <f>IF('CED. GRAL POR REP. O MANTTO'!E434="","",'CED. GRAL POR REP. O MANTTO'!E434)</f>
        <v/>
      </c>
      <c r="G428" s="67" t="str">
        <f>IF('CED. GRAL POR REP. O MANTTO'!F434="","",'CED. GRAL POR REP. O MANTTO'!F434)</f>
        <v/>
      </c>
      <c r="H428" s="92">
        <f>+'REPORTE MARZO IMROM'!M428</f>
        <v>0</v>
      </c>
      <c r="I428" s="39"/>
      <c r="J428" s="39"/>
      <c r="K428" s="39"/>
      <c r="L428" s="30">
        <f t="shared" si="19"/>
        <v>0</v>
      </c>
      <c r="M428" s="30">
        <f t="shared" si="20"/>
        <v>0</v>
      </c>
      <c r="N428" s="90">
        <f>+'REPORTE MARZO IMROM'!N428</f>
        <v>0</v>
      </c>
      <c r="O428" s="55"/>
      <c r="P428" s="56"/>
      <c r="Q428" s="63">
        <f>+'REPORTE MARZO IMROM'!Q428</f>
        <v>0</v>
      </c>
      <c r="R428" s="33" t="str">
        <f>IF(M428=0,"",M428/'CED. GRAL POR REP. O MANTTO'!G434)</f>
        <v/>
      </c>
      <c r="S428" s="44" t="str">
        <f t="shared" si="18"/>
        <v/>
      </c>
    </row>
    <row r="429" spans="2:19" s="3" customFormat="1" ht="37.5" hidden="1" customHeight="1" x14ac:dyDescent="0.2">
      <c r="B429" s="37">
        <v>412</v>
      </c>
      <c r="C429" s="38" t="str">
        <f>IF('CED. GRAL POR REP. O MANTTO'!C435="","",'CED. GRAL POR REP. O MANTTO'!C435)</f>
        <v/>
      </c>
      <c r="D429" s="333" t="str">
        <f>IF('CED. GRAL POR REP. O MANTTO'!D435="","",'CED. GRAL POR REP. O MANTTO'!D435)</f>
        <v/>
      </c>
      <c r="E429" s="333"/>
      <c r="F429" s="38" t="str">
        <f>IF('CED. GRAL POR REP. O MANTTO'!E435="","",'CED. GRAL POR REP. O MANTTO'!E435)</f>
        <v/>
      </c>
      <c r="G429" s="67" t="str">
        <f>IF('CED. GRAL POR REP. O MANTTO'!F435="","",'CED. GRAL POR REP. O MANTTO'!F435)</f>
        <v/>
      </c>
      <c r="H429" s="92">
        <f>+'REPORTE MARZO IMROM'!M429</f>
        <v>0</v>
      </c>
      <c r="I429" s="39"/>
      <c r="J429" s="39"/>
      <c r="K429" s="39"/>
      <c r="L429" s="30">
        <f t="shared" si="19"/>
        <v>0</v>
      </c>
      <c r="M429" s="30">
        <f t="shared" si="20"/>
        <v>0</v>
      </c>
      <c r="N429" s="90">
        <f>+'REPORTE MARZO IMROM'!N429</f>
        <v>0</v>
      </c>
      <c r="O429" s="55"/>
      <c r="P429" s="56"/>
      <c r="Q429" s="63">
        <f>+'REPORTE MARZO IMROM'!Q429</f>
        <v>0</v>
      </c>
      <c r="R429" s="33" t="str">
        <f>IF(M429=0,"",M429/'CED. GRAL POR REP. O MANTTO'!G435)</f>
        <v/>
      </c>
      <c r="S429" s="44" t="str">
        <f t="shared" si="18"/>
        <v/>
      </c>
    </row>
    <row r="430" spans="2:19" s="3" customFormat="1" ht="37.5" hidden="1" customHeight="1" x14ac:dyDescent="0.2">
      <c r="B430" s="37">
        <v>413</v>
      </c>
      <c r="C430" s="38" t="str">
        <f>IF('CED. GRAL POR REP. O MANTTO'!C436="","",'CED. GRAL POR REP. O MANTTO'!C436)</f>
        <v/>
      </c>
      <c r="D430" s="333" t="str">
        <f>IF('CED. GRAL POR REP. O MANTTO'!D436="","",'CED. GRAL POR REP. O MANTTO'!D436)</f>
        <v/>
      </c>
      <c r="E430" s="333"/>
      <c r="F430" s="38" t="str">
        <f>IF('CED. GRAL POR REP. O MANTTO'!E436="","",'CED. GRAL POR REP. O MANTTO'!E436)</f>
        <v/>
      </c>
      <c r="G430" s="67" t="str">
        <f>IF('CED. GRAL POR REP. O MANTTO'!F436="","",'CED. GRAL POR REP. O MANTTO'!F436)</f>
        <v/>
      </c>
      <c r="H430" s="92">
        <f>+'REPORTE MARZO IMROM'!M430</f>
        <v>0</v>
      </c>
      <c r="I430" s="39"/>
      <c r="J430" s="39"/>
      <c r="K430" s="39"/>
      <c r="L430" s="30">
        <f t="shared" si="19"/>
        <v>0</v>
      </c>
      <c r="M430" s="30">
        <f t="shared" si="20"/>
        <v>0</v>
      </c>
      <c r="N430" s="90">
        <f>+'REPORTE MARZO IMROM'!N430</f>
        <v>0</v>
      </c>
      <c r="O430" s="55"/>
      <c r="P430" s="56"/>
      <c r="Q430" s="63">
        <f>+'REPORTE MARZO IMROM'!Q430</f>
        <v>0</v>
      </c>
      <c r="R430" s="33" t="str">
        <f>IF(M430=0,"",M430/'CED. GRAL POR REP. O MANTTO'!G436)</f>
        <v/>
      </c>
      <c r="S430" s="44" t="str">
        <f t="shared" si="18"/>
        <v/>
      </c>
    </row>
    <row r="431" spans="2:19" s="3" customFormat="1" ht="37.5" hidden="1" customHeight="1" x14ac:dyDescent="0.2">
      <c r="B431" s="37">
        <v>414</v>
      </c>
      <c r="C431" s="38" t="str">
        <f>IF('CED. GRAL POR REP. O MANTTO'!C437="","",'CED. GRAL POR REP. O MANTTO'!C437)</f>
        <v/>
      </c>
      <c r="D431" s="333" t="str">
        <f>IF('CED. GRAL POR REP. O MANTTO'!D437="","",'CED. GRAL POR REP. O MANTTO'!D437)</f>
        <v/>
      </c>
      <c r="E431" s="333"/>
      <c r="F431" s="38" t="str">
        <f>IF('CED. GRAL POR REP. O MANTTO'!E437="","",'CED. GRAL POR REP. O MANTTO'!E437)</f>
        <v/>
      </c>
      <c r="G431" s="67" t="str">
        <f>IF('CED. GRAL POR REP. O MANTTO'!F437="","",'CED. GRAL POR REP. O MANTTO'!F437)</f>
        <v/>
      </c>
      <c r="H431" s="92">
        <f>+'REPORTE MARZO IMROM'!M431</f>
        <v>0</v>
      </c>
      <c r="I431" s="39"/>
      <c r="J431" s="39"/>
      <c r="K431" s="39"/>
      <c r="L431" s="30">
        <f t="shared" si="19"/>
        <v>0</v>
      </c>
      <c r="M431" s="30">
        <f t="shared" si="20"/>
        <v>0</v>
      </c>
      <c r="N431" s="90">
        <f>+'REPORTE MARZO IMROM'!N431</f>
        <v>0</v>
      </c>
      <c r="O431" s="55"/>
      <c r="P431" s="56"/>
      <c r="Q431" s="63">
        <f>+'REPORTE MARZO IMROM'!Q431</f>
        <v>0</v>
      </c>
      <c r="R431" s="33" t="str">
        <f>IF(M431=0,"",M431/'CED. GRAL POR REP. O MANTTO'!G437)</f>
        <v/>
      </c>
      <c r="S431" s="44" t="str">
        <f t="shared" si="18"/>
        <v/>
      </c>
    </row>
    <row r="432" spans="2:19" s="3" customFormat="1" ht="37.5" hidden="1" customHeight="1" x14ac:dyDescent="0.2">
      <c r="B432" s="37">
        <v>415</v>
      </c>
      <c r="C432" s="38" t="str">
        <f>IF('CED. GRAL POR REP. O MANTTO'!C438="","",'CED. GRAL POR REP. O MANTTO'!C438)</f>
        <v/>
      </c>
      <c r="D432" s="333" t="str">
        <f>IF('CED. GRAL POR REP. O MANTTO'!D438="","",'CED. GRAL POR REP. O MANTTO'!D438)</f>
        <v/>
      </c>
      <c r="E432" s="333"/>
      <c r="F432" s="38" t="str">
        <f>IF('CED. GRAL POR REP. O MANTTO'!E438="","",'CED. GRAL POR REP. O MANTTO'!E438)</f>
        <v/>
      </c>
      <c r="G432" s="67" t="str">
        <f>IF('CED. GRAL POR REP. O MANTTO'!F438="","",'CED. GRAL POR REP. O MANTTO'!F438)</f>
        <v/>
      </c>
      <c r="H432" s="92">
        <f>+'REPORTE MARZO IMROM'!M432</f>
        <v>0</v>
      </c>
      <c r="I432" s="39"/>
      <c r="J432" s="39"/>
      <c r="K432" s="39"/>
      <c r="L432" s="30">
        <f t="shared" si="19"/>
        <v>0</v>
      </c>
      <c r="M432" s="30">
        <f t="shared" si="20"/>
        <v>0</v>
      </c>
      <c r="N432" s="90">
        <f>+'REPORTE MARZO IMROM'!N432</f>
        <v>0</v>
      </c>
      <c r="O432" s="55"/>
      <c r="P432" s="56"/>
      <c r="Q432" s="63">
        <f>+'REPORTE MARZO IMROM'!Q432</f>
        <v>0</v>
      </c>
      <c r="R432" s="33" t="str">
        <f>IF(M432=0,"",M432/'CED. GRAL POR REP. O MANTTO'!G438)</f>
        <v/>
      </c>
      <c r="S432" s="44" t="str">
        <f t="shared" si="18"/>
        <v/>
      </c>
    </row>
    <row r="433" spans="2:19" s="3" customFormat="1" ht="37.5" hidden="1" customHeight="1" x14ac:dyDescent="0.2">
      <c r="B433" s="37">
        <v>416</v>
      </c>
      <c r="C433" s="38" t="str">
        <f>IF('CED. GRAL POR REP. O MANTTO'!C439="","",'CED. GRAL POR REP. O MANTTO'!C439)</f>
        <v/>
      </c>
      <c r="D433" s="333" t="str">
        <f>IF('CED. GRAL POR REP. O MANTTO'!D439="","",'CED. GRAL POR REP. O MANTTO'!D439)</f>
        <v/>
      </c>
      <c r="E433" s="333"/>
      <c r="F433" s="38" t="str">
        <f>IF('CED. GRAL POR REP. O MANTTO'!E439="","",'CED. GRAL POR REP. O MANTTO'!E439)</f>
        <v/>
      </c>
      <c r="G433" s="67" t="str">
        <f>IF('CED. GRAL POR REP. O MANTTO'!F439="","",'CED. GRAL POR REP. O MANTTO'!F439)</f>
        <v/>
      </c>
      <c r="H433" s="92">
        <f>+'REPORTE MARZO IMROM'!M433</f>
        <v>0</v>
      </c>
      <c r="I433" s="39"/>
      <c r="J433" s="39"/>
      <c r="K433" s="39"/>
      <c r="L433" s="30">
        <f t="shared" si="19"/>
        <v>0</v>
      </c>
      <c r="M433" s="30">
        <f t="shared" si="20"/>
        <v>0</v>
      </c>
      <c r="N433" s="90">
        <f>+'REPORTE MARZO IMROM'!N433</f>
        <v>0</v>
      </c>
      <c r="O433" s="55"/>
      <c r="P433" s="56"/>
      <c r="Q433" s="63">
        <f>+'REPORTE MARZO IMROM'!Q433</f>
        <v>0</v>
      </c>
      <c r="R433" s="33" t="str">
        <f>IF(M433=0,"",M433/'CED. GRAL POR REP. O MANTTO'!G439)</f>
        <v/>
      </c>
      <c r="S433" s="44" t="str">
        <f t="shared" si="18"/>
        <v/>
      </c>
    </row>
    <row r="434" spans="2:19" s="3" customFormat="1" ht="37.5" hidden="1" customHeight="1" x14ac:dyDescent="0.2">
      <c r="B434" s="37">
        <v>417</v>
      </c>
      <c r="C434" s="38" t="str">
        <f>IF('CED. GRAL POR REP. O MANTTO'!C440="","",'CED. GRAL POR REP. O MANTTO'!C440)</f>
        <v/>
      </c>
      <c r="D434" s="333" t="str">
        <f>IF('CED. GRAL POR REP. O MANTTO'!D440="","",'CED. GRAL POR REP. O MANTTO'!D440)</f>
        <v/>
      </c>
      <c r="E434" s="333"/>
      <c r="F434" s="38" t="str">
        <f>IF('CED. GRAL POR REP. O MANTTO'!E440="","",'CED. GRAL POR REP. O MANTTO'!E440)</f>
        <v/>
      </c>
      <c r="G434" s="67" t="str">
        <f>IF('CED. GRAL POR REP. O MANTTO'!F440="","",'CED. GRAL POR REP. O MANTTO'!F440)</f>
        <v/>
      </c>
      <c r="H434" s="92">
        <f>+'REPORTE MARZO IMROM'!M434</f>
        <v>0</v>
      </c>
      <c r="I434" s="39"/>
      <c r="J434" s="39"/>
      <c r="K434" s="39"/>
      <c r="L434" s="30">
        <f t="shared" si="19"/>
        <v>0</v>
      </c>
      <c r="M434" s="30">
        <f t="shared" si="20"/>
        <v>0</v>
      </c>
      <c r="N434" s="90">
        <f>+'REPORTE MARZO IMROM'!N434</f>
        <v>0</v>
      </c>
      <c r="O434" s="55"/>
      <c r="P434" s="56"/>
      <c r="Q434" s="63">
        <f>+'REPORTE MARZO IMROM'!Q434</f>
        <v>0</v>
      </c>
      <c r="R434" s="33" t="str">
        <f>IF(M434=0,"",M434/'CED. GRAL POR REP. O MANTTO'!G440)</f>
        <v/>
      </c>
      <c r="S434" s="44" t="str">
        <f t="shared" si="18"/>
        <v/>
      </c>
    </row>
    <row r="435" spans="2:19" s="3" customFormat="1" ht="37.5" hidden="1" customHeight="1" x14ac:dyDescent="0.2">
      <c r="B435" s="37">
        <v>418</v>
      </c>
      <c r="C435" s="38" t="str">
        <f>IF('CED. GRAL POR REP. O MANTTO'!C441="","",'CED. GRAL POR REP. O MANTTO'!C441)</f>
        <v/>
      </c>
      <c r="D435" s="333" t="str">
        <f>IF('CED. GRAL POR REP. O MANTTO'!D441="","",'CED. GRAL POR REP. O MANTTO'!D441)</f>
        <v/>
      </c>
      <c r="E435" s="333"/>
      <c r="F435" s="38" t="str">
        <f>IF('CED. GRAL POR REP. O MANTTO'!E441="","",'CED. GRAL POR REP. O MANTTO'!E441)</f>
        <v/>
      </c>
      <c r="G435" s="67" t="str">
        <f>IF('CED. GRAL POR REP. O MANTTO'!F441="","",'CED. GRAL POR REP. O MANTTO'!F441)</f>
        <v/>
      </c>
      <c r="H435" s="92">
        <f>+'REPORTE MARZO IMROM'!M435</f>
        <v>0</v>
      </c>
      <c r="I435" s="39"/>
      <c r="J435" s="39"/>
      <c r="K435" s="39"/>
      <c r="L435" s="30">
        <f t="shared" si="19"/>
        <v>0</v>
      </c>
      <c r="M435" s="30">
        <f t="shared" si="20"/>
        <v>0</v>
      </c>
      <c r="N435" s="90">
        <f>+'REPORTE MARZO IMROM'!N435</f>
        <v>0</v>
      </c>
      <c r="O435" s="55"/>
      <c r="P435" s="56"/>
      <c r="Q435" s="63">
        <f>+'REPORTE MARZO IMROM'!Q435</f>
        <v>0</v>
      </c>
      <c r="R435" s="33" t="str">
        <f>IF(M435=0,"",M435/'CED. GRAL POR REP. O MANTTO'!G441)</f>
        <v/>
      </c>
      <c r="S435" s="44" t="str">
        <f t="shared" si="18"/>
        <v/>
      </c>
    </row>
    <row r="436" spans="2:19" s="3" customFormat="1" ht="37.5" hidden="1" customHeight="1" x14ac:dyDescent="0.2">
      <c r="B436" s="37">
        <v>419</v>
      </c>
      <c r="C436" s="38" t="str">
        <f>IF('CED. GRAL POR REP. O MANTTO'!C442="","",'CED. GRAL POR REP. O MANTTO'!C442)</f>
        <v/>
      </c>
      <c r="D436" s="333" t="str">
        <f>IF('CED. GRAL POR REP. O MANTTO'!D442="","",'CED. GRAL POR REP. O MANTTO'!D442)</f>
        <v/>
      </c>
      <c r="E436" s="333"/>
      <c r="F436" s="38" t="str">
        <f>IF('CED. GRAL POR REP. O MANTTO'!E442="","",'CED. GRAL POR REP. O MANTTO'!E442)</f>
        <v/>
      </c>
      <c r="G436" s="67" t="str">
        <f>IF('CED. GRAL POR REP. O MANTTO'!F442="","",'CED. GRAL POR REP. O MANTTO'!F442)</f>
        <v/>
      </c>
      <c r="H436" s="92">
        <f>+'REPORTE MARZO IMROM'!M436</f>
        <v>0</v>
      </c>
      <c r="I436" s="39"/>
      <c r="J436" s="39"/>
      <c r="K436" s="39"/>
      <c r="L436" s="30">
        <f t="shared" si="19"/>
        <v>0</v>
      </c>
      <c r="M436" s="30">
        <f t="shared" si="20"/>
        <v>0</v>
      </c>
      <c r="N436" s="90">
        <f>+'REPORTE MARZO IMROM'!N436</f>
        <v>0</v>
      </c>
      <c r="O436" s="55"/>
      <c r="P436" s="56"/>
      <c r="Q436" s="63">
        <f>+'REPORTE MARZO IMROM'!Q436</f>
        <v>0</v>
      </c>
      <c r="R436" s="33" t="str">
        <f>IF(M436=0,"",M436/'CED. GRAL POR REP. O MANTTO'!G442)</f>
        <v/>
      </c>
      <c r="S436" s="44" t="str">
        <f t="shared" si="18"/>
        <v/>
      </c>
    </row>
    <row r="437" spans="2:19" s="3" customFormat="1" ht="37.5" hidden="1" customHeight="1" x14ac:dyDescent="0.2">
      <c r="B437" s="37">
        <v>420</v>
      </c>
      <c r="C437" s="38" t="str">
        <f>IF('CED. GRAL POR REP. O MANTTO'!C443="","",'CED. GRAL POR REP. O MANTTO'!C443)</f>
        <v/>
      </c>
      <c r="D437" s="333" t="str">
        <f>IF('CED. GRAL POR REP. O MANTTO'!D443="","",'CED. GRAL POR REP. O MANTTO'!D443)</f>
        <v/>
      </c>
      <c r="E437" s="333"/>
      <c r="F437" s="38" t="str">
        <f>IF('CED. GRAL POR REP. O MANTTO'!E443="","",'CED. GRAL POR REP. O MANTTO'!E443)</f>
        <v/>
      </c>
      <c r="G437" s="67" t="str">
        <f>IF('CED. GRAL POR REP. O MANTTO'!F443="","",'CED. GRAL POR REP. O MANTTO'!F443)</f>
        <v/>
      </c>
      <c r="H437" s="92">
        <f>+'REPORTE MARZO IMROM'!M437</f>
        <v>0</v>
      </c>
      <c r="I437" s="39"/>
      <c r="J437" s="39"/>
      <c r="K437" s="39"/>
      <c r="L437" s="30">
        <f t="shared" si="19"/>
        <v>0</v>
      </c>
      <c r="M437" s="30">
        <f t="shared" si="20"/>
        <v>0</v>
      </c>
      <c r="N437" s="90">
        <f>+'REPORTE MARZO IMROM'!N437</f>
        <v>0</v>
      </c>
      <c r="O437" s="55"/>
      <c r="P437" s="56"/>
      <c r="Q437" s="63">
        <f>+'REPORTE MARZO IMROM'!Q437</f>
        <v>0</v>
      </c>
      <c r="R437" s="33" t="str">
        <f>IF(M437=0,"",M437/'CED. GRAL POR REP. O MANTTO'!G443)</f>
        <v/>
      </c>
      <c r="S437" s="44" t="str">
        <f t="shared" si="18"/>
        <v/>
      </c>
    </row>
    <row r="438" spans="2:19" s="3" customFormat="1" ht="37.5" hidden="1" customHeight="1" x14ac:dyDescent="0.2">
      <c r="B438" s="37">
        <v>421</v>
      </c>
      <c r="C438" s="38" t="str">
        <f>IF('CED. GRAL POR REP. O MANTTO'!C444="","",'CED. GRAL POR REP. O MANTTO'!C444)</f>
        <v/>
      </c>
      <c r="D438" s="333" t="str">
        <f>IF('CED. GRAL POR REP. O MANTTO'!D444="","",'CED. GRAL POR REP. O MANTTO'!D444)</f>
        <v/>
      </c>
      <c r="E438" s="333"/>
      <c r="F438" s="38" t="str">
        <f>IF('CED. GRAL POR REP. O MANTTO'!E444="","",'CED. GRAL POR REP. O MANTTO'!E444)</f>
        <v/>
      </c>
      <c r="G438" s="67" t="str">
        <f>IF('CED. GRAL POR REP. O MANTTO'!F444="","",'CED. GRAL POR REP. O MANTTO'!F444)</f>
        <v/>
      </c>
      <c r="H438" s="92">
        <f>+'REPORTE MARZO IMROM'!M438</f>
        <v>0</v>
      </c>
      <c r="I438" s="39"/>
      <c r="J438" s="39"/>
      <c r="K438" s="39"/>
      <c r="L438" s="30">
        <f t="shared" si="19"/>
        <v>0</v>
      </c>
      <c r="M438" s="30">
        <f t="shared" si="20"/>
        <v>0</v>
      </c>
      <c r="N438" s="90">
        <f>+'REPORTE MARZO IMROM'!N438</f>
        <v>0</v>
      </c>
      <c r="O438" s="55"/>
      <c r="P438" s="56"/>
      <c r="Q438" s="63">
        <f>+'REPORTE MARZO IMROM'!Q438</f>
        <v>0</v>
      </c>
      <c r="R438" s="33" t="str">
        <f>IF(M438=0,"",M438/'CED. GRAL POR REP. O MANTTO'!G444)</f>
        <v/>
      </c>
      <c r="S438" s="44" t="str">
        <f t="shared" si="18"/>
        <v/>
      </c>
    </row>
    <row r="439" spans="2:19" s="3" customFormat="1" ht="37.5" hidden="1" customHeight="1" x14ac:dyDescent="0.2">
      <c r="B439" s="37">
        <v>422</v>
      </c>
      <c r="C439" s="38" t="str">
        <f>IF('CED. GRAL POR REP. O MANTTO'!C445="","",'CED. GRAL POR REP. O MANTTO'!C445)</f>
        <v/>
      </c>
      <c r="D439" s="333" t="str">
        <f>IF('CED. GRAL POR REP. O MANTTO'!D445="","",'CED. GRAL POR REP. O MANTTO'!D445)</f>
        <v/>
      </c>
      <c r="E439" s="333"/>
      <c r="F439" s="38" t="str">
        <f>IF('CED. GRAL POR REP. O MANTTO'!E445="","",'CED. GRAL POR REP. O MANTTO'!E445)</f>
        <v/>
      </c>
      <c r="G439" s="67" t="str">
        <f>IF('CED. GRAL POR REP. O MANTTO'!F445="","",'CED. GRAL POR REP. O MANTTO'!F445)</f>
        <v/>
      </c>
      <c r="H439" s="92">
        <f>+'REPORTE MARZO IMROM'!M439</f>
        <v>0</v>
      </c>
      <c r="I439" s="39"/>
      <c r="J439" s="39"/>
      <c r="K439" s="39"/>
      <c r="L439" s="30">
        <f t="shared" si="19"/>
        <v>0</v>
      </c>
      <c r="M439" s="30">
        <f t="shared" si="20"/>
        <v>0</v>
      </c>
      <c r="N439" s="90">
        <f>+'REPORTE MARZO IMROM'!N439</f>
        <v>0</v>
      </c>
      <c r="O439" s="55"/>
      <c r="P439" s="56"/>
      <c r="Q439" s="63">
        <f>+'REPORTE MARZO IMROM'!Q439</f>
        <v>0</v>
      </c>
      <c r="R439" s="33" t="str">
        <f>IF(M439=0,"",M439/'CED. GRAL POR REP. O MANTTO'!G445)</f>
        <v/>
      </c>
      <c r="S439" s="44" t="str">
        <f t="shared" si="18"/>
        <v/>
      </c>
    </row>
    <row r="440" spans="2:19" s="3" customFormat="1" ht="37.5" hidden="1" customHeight="1" x14ac:dyDescent="0.2">
      <c r="B440" s="37">
        <v>423</v>
      </c>
      <c r="C440" s="38" t="str">
        <f>IF('CED. GRAL POR REP. O MANTTO'!C446="","",'CED. GRAL POR REP. O MANTTO'!C446)</f>
        <v/>
      </c>
      <c r="D440" s="333" t="str">
        <f>IF('CED. GRAL POR REP. O MANTTO'!D446="","",'CED. GRAL POR REP. O MANTTO'!D446)</f>
        <v/>
      </c>
      <c r="E440" s="333"/>
      <c r="F440" s="38" t="str">
        <f>IF('CED. GRAL POR REP. O MANTTO'!E446="","",'CED. GRAL POR REP. O MANTTO'!E446)</f>
        <v/>
      </c>
      <c r="G440" s="67" t="str">
        <f>IF('CED. GRAL POR REP. O MANTTO'!F446="","",'CED. GRAL POR REP. O MANTTO'!F446)</f>
        <v/>
      </c>
      <c r="H440" s="92">
        <f>+'REPORTE MARZO IMROM'!M440</f>
        <v>0</v>
      </c>
      <c r="I440" s="39"/>
      <c r="J440" s="39"/>
      <c r="K440" s="39"/>
      <c r="L440" s="30">
        <f t="shared" si="19"/>
        <v>0</v>
      </c>
      <c r="M440" s="30">
        <f t="shared" si="20"/>
        <v>0</v>
      </c>
      <c r="N440" s="90">
        <f>+'REPORTE MARZO IMROM'!N440</f>
        <v>0</v>
      </c>
      <c r="O440" s="55"/>
      <c r="P440" s="56"/>
      <c r="Q440" s="63">
        <f>+'REPORTE MARZO IMROM'!Q440</f>
        <v>0</v>
      </c>
      <c r="R440" s="33" t="str">
        <f>IF(M440=0,"",M440/'CED. GRAL POR REP. O MANTTO'!G446)</f>
        <v/>
      </c>
      <c r="S440" s="44" t="str">
        <f t="shared" si="18"/>
        <v/>
      </c>
    </row>
    <row r="441" spans="2:19" s="3" customFormat="1" ht="37.5" hidden="1" customHeight="1" x14ac:dyDescent="0.2">
      <c r="B441" s="37">
        <v>424</v>
      </c>
      <c r="C441" s="38" t="str">
        <f>IF('CED. GRAL POR REP. O MANTTO'!C447="","",'CED. GRAL POR REP. O MANTTO'!C447)</f>
        <v/>
      </c>
      <c r="D441" s="333" t="str">
        <f>IF('CED. GRAL POR REP. O MANTTO'!D447="","",'CED. GRAL POR REP. O MANTTO'!D447)</f>
        <v/>
      </c>
      <c r="E441" s="333"/>
      <c r="F441" s="38" t="str">
        <f>IF('CED. GRAL POR REP. O MANTTO'!E447="","",'CED. GRAL POR REP. O MANTTO'!E447)</f>
        <v/>
      </c>
      <c r="G441" s="67" t="str">
        <f>IF('CED. GRAL POR REP. O MANTTO'!F447="","",'CED. GRAL POR REP. O MANTTO'!F447)</f>
        <v/>
      </c>
      <c r="H441" s="92">
        <f>+'REPORTE MARZO IMROM'!M441</f>
        <v>0</v>
      </c>
      <c r="I441" s="39"/>
      <c r="J441" s="39"/>
      <c r="K441" s="39"/>
      <c r="L441" s="30">
        <f t="shared" si="19"/>
        <v>0</v>
      </c>
      <c r="M441" s="30">
        <f t="shared" si="20"/>
        <v>0</v>
      </c>
      <c r="N441" s="90">
        <f>+'REPORTE MARZO IMROM'!N441</f>
        <v>0</v>
      </c>
      <c r="O441" s="55"/>
      <c r="P441" s="56"/>
      <c r="Q441" s="63">
        <f>+'REPORTE MARZO IMROM'!Q441</f>
        <v>0</v>
      </c>
      <c r="R441" s="33" t="str">
        <f>IF(M441=0,"",M441/'CED. GRAL POR REP. O MANTTO'!G447)</f>
        <v/>
      </c>
      <c r="S441" s="44" t="str">
        <f t="shared" si="18"/>
        <v/>
      </c>
    </row>
    <row r="442" spans="2:19" s="3" customFormat="1" ht="37.5" hidden="1" customHeight="1" x14ac:dyDescent="0.2">
      <c r="B442" s="37">
        <v>425</v>
      </c>
      <c r="C442" s="38" t="str">
        <f>IF('CED. GRAL POR REP. O MANTTO'!C448="","",'CED. GRAL POR REP. O MANTTO'!C448)</f>
        <v/>
      </c>
      <c r="D442" s="333" t="str">
        <f>IF('CED. GRAL POR REP. O MANTTO'!D448="","",'CED. GRAL POR REP. O MANTTO'!D448)</f>
        <v/>
      </c>
      <c r="E442" s="333"/>
      <c r="F442" s="38" t="str">
        <f>IF('CED. GRAL POR REP. O MANTTO'!E448="","",'CED. GRAL POR REP. O MANTTO'!E448)</f>
        <v/>
      </c>
      <c r="G442" s="67" t="str">
        <f>IF('CED. GRAL POR REP. O MANTTO'!F448="","",'CED. GRAL POR REP. O MANTTO'!F448)</f>
        <v/>
      </c>
      <c r="H442" s="92">
        <f>+'REPORTE MARZO IMROM'!M442</f>
        <v>0</v>
      </c>
      <c r="I442" s="39"/>
      <c r="J442" s="39"/>
      <c r="K442" s="39"/>
      <c r="L442" s="30">
        <f t="shared" si="19"/>
        <v>0</v>
      </c>
      <c r="M442" s="30">
        <f t="shared" si="20"/>
        <v>0</v>
      </c>
      <c r="N442" s="90">
        <f>+'REPORTE MARZO IMROM'!N442</f>
        <v>0</v>
      </c>
      <c r="O442" s="55"/>
      <c r="P442" s="56"/>
      <c r="Q442" s="63">
        <f>+'REPORTE MARZO IMROM'!Q442</f>
        <v>0</v>
      </c>
      <c r="R442" s="33" t="str">
        <f>IF(M442=0,"",M442/'CED. GRAL POR REP. O MANTTO'!G448)</f>
        <v/>
      </c>
      <c r="S442" s="44" t="str">
        <f t="shared" si="18"/>
        <v/>
      </c>
    </row>
    <row r="443" spans="2:19" s="3" customFormat="1" ht="37.5" hidden="1" customHeight="1" x14ac:dyDescent="0.2">
      <c r="B443" s="37">
        <v>426</v>
      </c>
      <c r="C443" s="38" t="str">
        <f>IF('CED. GRAL POR REP. O MANTTO'!C449="","",'CED. GRAL POR REP. O MANTTO'!C449)</f>
        <v/>
      </c>
      <c r="D443" s="333" t="str">
        <f>IF('CED. GRAL POR REP. O MANTTO'!D449="","",'CED. GRAL POR REP. O MANTTO'!D449)</f>
        <v/>
      </c>
      <c r="E443" s="333"/>
      <c r="F443" s="38" t="str">
        <f>IF('CED. GRAL POR REP. O MANTTO'!E449="","",'CED. GRAL POR REP. O MANTTO'!E449)</f>
        <v/>
      </c>
      <c r="G443" s="67" t="str">
        <f>IF('CED. GRAL POR REP. O MANTTO'!F449="","",'CED. GRAL POR REP. O MANTTO'!F449)</f>
        <v/>
      </c>
      <c r="H443" s="92">
        <f>+'REPORTE MARZO IMROM'!M443</f>
        <v>0</v>
      </c>
      <c r="I443" s="39"/>
      <c r="J443" s="39"/>
      <c r="K443" s="39"/>
      <c r="L443" s="30">
        <f t="shared" si="19"/>
        <v>0</v>
      </c>
      <c r="M443" s="30">
        <f t="shared" si="20"/>
        <v>0</v>
      </c>
      <c r="N443" s="90">
        <f>+'REPORTE MARZO IMROM'!N443</f>
        <v>0</v>
      </c>
      <c r="O443" s="55"/>
      <c r="P443" s="56"/>
      <c r="Q443" s="63">
        <f>+'REPORTE MARZO IMROM'!Q443</f>
        <v>0</v>
      </c>
      <c r="R443" s="33" t="str">
        <f>IF(M443=0,"",M443/'CED. GRAL POR REP. O MANTTO'!G449)</f>
        <v/>
      </c>
      <c r="S443" s="44" t="str">
        <f t="shared" si="18"/>
        <v/>
      </c>
    </row>
    <row r="444" spans="2:19" s="3" customFormat="1" ht="37.5" hidden="1" customHeight="1" x14ac:dyDescent="0.2">
      <c r="B444" s="37">
        <v>427</v>
      </c>
      <c r="C444" s="38" t="str">
        <f>IF('CED. GRAL POR REP. O MANTTO'!C450="","",'CED. GRAL POR REP. O MANTTO'!C450)</f>
        <v/>
      </c>
      <c r="D444" s="333" t="str">
        <f>IF('CED. GRAL POR REP. O MANTTO'!D450="","",'CED. GRAL POR REP. O MANTTO'!D450)</f>
        <v/>
      </c>
      <c r="E444" s="333"/>
      <c r="F444" s="38" t="str">
        <f>IF('CED. GRAL POR REP. O MANTTO'!E450="","",'CED. GRAL POR REP. O MANTTO'!E450)</f>
        <v/>
      </c>
      <c r="G444" s="67" t="str">
        <f>IF('CED. GRAL POR REP. O MANTTO'!F450="","",'CED. GRAL POR REP. O MANTTO'!F450)</f>
        <v/>
      </c>
      <c r="H444" s="92">
        <f>+'REPORTE MARZO IMROM'!M444</f>
        <v>0</v>
      </c>
      <c r="I444" s="39"/>
      <c r="J444" s="39"/>
      <c r="K444" s="39"/>
      <c r="L444" s="30">
        <f t="shared" si="19"/>
        <v>0</v>
      </c>
      <c r="M444" s="30">
        <f t="shared" si="20"/>
        <v>0</v>
      </c>
      <c r="N444" s="90">
        <f>+'REPORTE MARZO IMROM'!N444</f>
        <v>0</v>
      </c>
      <c r="O444" s="55"/>
      <c r="P444" s="56"/>
      <c r="Q444" s="63">
        <f>+'REPORTE MARZO IMROM'!Q444</f>
        <v>0</v>
      </c>
      <c r="R444" s="33" t="str">
        <f>IF(M444=0,"",M444/'CED. GRAL POR REP. O MANTTO'!G450)</f>
        <v/>
      </c>
      <c r="S444" s="44" t="str">
        <f t="shared" si="18"/>
        <v/>
      </c>
    </row>
    <row r="445" spans="2:19" s="3" customFormat="1" ht="37.5" hidden="1" customHeight="1" x14ac:dyDescent="0.2">
      <c r="B445" s="37">
        <v>428</v>
      </c>
      <c r="C445" s="38" t="str">
        <f>IF('CED. GRAL POR REP. O MANTTO'!C451="","",'CED. GRAL POR REP. O MANTTO'!C451)</f>
        <v/>
      </c>
      <c r="D445" s="333" t="str">
        <f>IF('CED. GRAL POR REP. O MANTTO'!D451="","",'CED. GRAL POR REP. O MANTTO'!D451)</f>
        <v/>
      </c>
      <c r="E445" s="333"/>
      <c r="F445" s="38" t="str">
        <f>IF('CED. GRAL POR REP. O MANTTO'!E451="","",'CED. GRAL POR REP. O MANTTO'!E451)</f>
        <v/>
      </c>
      <c r="G445" s="67" t="str">
        <f>IF('CED. GRAL POR REP. O MANTTO'!F451="","",'CED. GRAL POR REP. O MANTTO'!F451)</f>
        <v/>
      </c>
      <c r="H445" s="92">
        <f>+'REPORTE MARZO IMROM'!M445</f>
        <v>0</v>
      </c>
      <c r="I445" s="39"/>
      <c r="J445" s="39"/>
      <c r="K445" s="39"/>
      <c r="L445" s="30">
        <f t="shared" si="19"/>
        <v>0</v>
      </c>
      <c r="M445" s="30">
        <f t="shared" si="20"/>
        <v>0</v>
      </c>
      <c r="N445" s="90">
        <f>+'REPORTE MARZO IMROM'!N445</f>
        <v>0</v>
      </c>
      <c r="O445" s="55"/>
      <c r="P445" s="56"/>
      <c r="Q445" s="63">
        <f>+'REPORTE MARZO IMROM'!Q445</f>
        <v>0</v>
      </c>
      <c r="R445" s="33" t="str">
        <f>IF(M445=0,"",M445/'CED. GRAL POR REP. O MANTTO'!G451)</f>
        <v/>
      </c>
      <c r="S445" s="44" t="str">
        <f t="shared" si="18"/>
        <v/>
      </c>
    </row>
    <row r="446" spans="2:19" s="3" customFormat="1" ht="37.5" hidden="1" customHeight="1" x14ac:dyDescent="0.2">
      <c r="B446" s="37">
        <v>429</v>
      </c>
      <c r="C446" s="38" t="str">
        <f>IF('CED. GRAL POR REP. O MANTTO'!C452="","",'CED. GRAL POR REP. O MANTTO'!C452)</f>
        <v/>
      </c>
      <c r="D446" s="333" t="str">
        <f>IF('CED. GRAL POR REP. O MANTTO'!D452="","",'CED. GRAL POR REP. O MANTTO'!D452)</f>
        <v/>
      </c>
      <c r="E446" s="333"/>
      <c r="F446" s="38" t="str">
        <f>IF('CED. GRAL POR REP. O MANTTO'!E452="","",'CED. GRAL POR REP. O MANTTO'!E452)</f>
        <v/>
      </c>
      <c r="G446" s="67" t="str">
        <f>IF('CED. GRAL POR REP. O MANTTO'!F452="","",'CED. GRAL POR REP. O MANTTO'!F452)</f>
        <v/>
      </c>
      <c r="H446" s="92">
        <f>+'REPORTE MARZO IMROM'!M446</f>
        <v>0</v>
      </c>
      <c r="I446" s="39"/>
      <c r="J446" s="39"/>
      <c r="K446" s="39"/>
      <c r="L446" s="30">
        <f t="shared" si="19"/>
        <v>0</v>
      </c>
      <c r="M446" s="30">
        <f t="shared" si="20"/>
        <v>0</v>
      </c>
      <c r="N446" s="90">
        <f>+'REPORTE MARZO IMROM'!N446</f>
        <v>0</v>
      </c>
      <c r="O446" s="55"/>
      <c r="P446" s="56"/>
      <c r="Q446" s="63">
        <f>+'REPORTE MARZO IMROM'!Q446</f>
        <v>0</v>
      </c>
      <c r="R446" s="33" t="str">
        <f>IF(M446=0,"",M446/'CED. GRAL POR REP. O MANTTO'!G452)</f>
        <v/>
      </c>
      <c r="S446" s="44" t="str">
        <f t="shared" si="18"/>
        <v/>
      </c>
    </row>
    <row r="447" spans="2:19" s="3" customFormat="1" ht="37.5" hidden="1" customHeight="1" x14ac:dyDescent="0.2">
      <c r="B447" s="37">
        <v>430</v>
      </c>
      <c r="C447" s="38" t="str">
        <f>IF('CED. GRAL POR REP. O MANTTO'!C453="","",'CED. GRAL POR REP. O MANTTO'!C453)</f>
        <v/>
      </c>
      <c r="D447" s="333" t="str">
        <f>IF('CED. GRAL POR REP. O MANTTO'!D453="","",'CED. GRAL POR REP. O MANTTO'!D453)</f>
        <v/>
      </c>
      <c r="E447" s="333"/>
      <c r="F447" s="38" t="str">
        <f>IF('CED. GRAL POR REP. O MANTTO'!E453="","",'CED. GRAL POR REP. O MANTTO'!E453)</f>
        <v/>
      </c>
      <c r="G447" s="67" t="str">
        <f>IF('CED. GRAL POR REP. O MANTTO'!F453="","",'CED. GRAL POR REP. O MANTTO'!F453)</f>
        <v/>
      </c>
      <c r="H447" s="92">
        <f>+'REPORTE MARZO IMROM'!M447</f>
        <v>0</v>
      </c>
      <c r="I447" s="39"/>
      <c r="J447" s="39"/>
      <c r="K447" s="39"/>
      <c r="L447" s="30">
        <f t="shared" si="19"/>
        <v>0</v>
      </c>
      <c r="M447" s="30">
        <f t="shared" si="20"/>
        <v>0</v>
      </c>
      <c r="N447" s="90">
        <f>+'REPORTE MARZO IMROM'!N447</f>
        <v>0</v>
      </c>
      <c r="O447" s="55"/>
      <c r="P447" s="56"/>
      <c r="Q447" s="63">
        <f>+'REPORTE MARZO IMROM'!Q447</f>
        <v>0</v>
      </c>
      <c r="R447" s="33" t="str">
        <f>IF(M447=0,"",M447/'CED. GRAL POR REP. O MANTTO'!G453)</f>
        <v/>
      </c>
      <c r="S447" s="44" t="str">
        <f t="shared" si="18"/>
        <v/>
      </c>
    </row>
    <row r="448" spans="2:19" s="3" customFormat="1" ht="37.5" hidden="1" customHeight="1" x14ac:dyDescent="0.2">
      <c r="B448" s="37">
        <v>431</v>
      </c>
      <c r="C448" s="38" t="str">
        <f>IF('CED. GRAL POR REP. O MANTTO'!C454="","",'CED. GRAL POR REP. O MANTTO'!C454)</f>
        <v/>
      </c>
      <c r="D448" s="333" t="str">
        <f>IF('CED. GRAL POR REP. O MANTTO'!D454="","",'CED. GRAL POR REP. O MANTTO'!D454)</f>
        <v/>
      </c>
      <c r="E448" s="333"/>
      <c r="F448" s="38" t="str">
        <f>IF('CED. GRAL POR REP. O MANTTO'!E454="","",'CED. GRAL POR REP. O MANTTO'!E454)</f>
        <v/>
      </c>
      <c r="G448" s="67" t="str">
        <f>IF('CED. GRAL POR REP. O MANTTO'!F454="","",'CED. GRAL POR REP. O MANTTO'!F454)</f>
        <v/>
      </c>
      <c r="H448" s="92">
        <f>+'REPORTE MARZO IMROM'!M448</f>
        <v>0</v>
      </c>
      <c r="I448" s="39"/>
      <c r="J448" s="39"/>
      <c r="K448" s="39"/>
      <c r="L448" s="30">
        <f t="shared" si="19"/>
        <v>0</v>
      </c>
      <c r="M448" s="30">
        <f t="shared" si="20"/>
        <v>0</v>
      </c>
      <c r="N448" s="90">
        <f>+'REPORTE MARZO IMROM'!N448</f>
        <v>0</v>
      </c>
      <c r="O448" s="55"/>
      <c r="P448" s="56"/>
      <c r="Q448" s="63">
        <f>+'REPORTE MARZO IMROM'!Q448</f>
        <v>0</v>
      </c>
      <c r="R448" s="33" t="str">
        <f>IF(M448=0,"",M448/'CED. GRAL POR REP. O MANTTO'!G454)</f>
        <v/>
      </c>
      <c r="S448" s="44" t="str">
        <f t="shared" si="18"/>
        <v/>
      </c>
    </row>
    <row r="449" spans="2:19" s="3" customFormat="1" ht="37.5" hidden="1" customHeight="1" x14ac:dyDescent="0.2">
      <c r="B449" s="37">
        <v>432</v>
      </c>
      <c r="C449" s="38" t="str">
        <f>IF('CED. GRAL POR REP. O MANTTO'!C455="","",'CED. GRAL POR REP. O MANTTO'!C455)</f>
        <v/>
      </c>
      <c r="D449" s="333" t="str">
        <f>IF('CED. GRAL POR REP. O MANTTO'!D455="","",'CED. GRAL POR REP. O MANTTO'!D455)</f>
        <v/>
      </c>
      <c r="E449" s="333"/>
      <c r="F449" s="38" t="str">
        <f>IF('CED. GRAL POR REP. O MANTTO'!E455="","",'CED. GRAL POR REP. O MANTTO'!E455)</f>
        <v/>
      </c>
      <c r="G449" s="67" t="str">
        <f>IF('CED. GRAL POR REP. O MANTTO'!F455="","",'CED. GRAL POR REP. O MANTTO'!F455)</f>
        <v/>
      </c>
      <c r="H449" s="92">
        <f>+'REPORTE MARZO IMROM'!M449</f>
        <v>0</v>
      </c>
      <c r="I449" s="39"/>
      <c r="J449" s="39"/>
      <c r="K449" s="39"/>
      <c r="L449" s="30">
        <f t="shared" si="19"/>
        <v>0</v>
      </c>
      <c r="M449" s="30">
        <f t="shared" si="20"/>
        <v>0</v>
      </c>
      <c r="N449" s="90">
        <f>+'REPORTE MARZO IMROM'!N449</f>
        <v>0</v>
      </c>
      <c r="O449" s="55"/>
      <c r="P449" s="56"/>
      <c r="Q449" s="63">
        <f>+'REPORTE MARZO IMROM'!Q449</f>
        <v>0</v>
      </c>
      <c r="R449" s="33" t="str">
        <f>IF(M449=0,"",M449/'CED. GRAL POR REP. O MANTTO'!G455)</f>
        <v/>
      </c>
      <c r="S449" s="44" t="str">
        <f t="shared" si="18"/>
        <v/>
      </c>
    </row>
    <row r="450" spans="2:19" s="3" customFormat="1" ht="37.5" hidden="1" customHeight="1" x14ac:dyDescent="0.2">
      <c r="B450" s="37">
        <v>433</v>
      </c>
      <c r="C450" s="38" t="str">
        <f>IF('CED. GRAL POR REP. O MANTTO'!C456="","",'CED. GRAL POR REP. O MANTTO'!C456)</f>
        <v/>
      </c>
      <c r="D450" s="333" t="str">
        <f>IF('CED. GRAL POR REP. O MANTTO'!D456="","",'CED. GRAL POR REP. O MANTTO'!D456)</f>
        <v/>
      </c>
      <c r="E450" s="333"/>
      <c r="F450" s="38" t="str">
        <f>IF('CED. GRAL POR REP. O MANTTO'!E456="","",'CED. GRAL POR REP. O MANTTO'!E456)</f>
        <v/>
      </c>
      <c r="G450" s="67" t="str">
        <f>IF('CED. GRAL POR REP. O MANTTO'!F456="","",'CED. GRAL POR REP. O MANTTO'!F456)</f>
        <v/>
      </c>
      <c r="H450" s="92">
        <f>+'REPORTE MARZO IMROM'!M450</f>
        <v>0</v>
      </c>
      <c r="I450" s="39"/>
      <c r="J450" s="39"/>
      <c r="K450" s="39"/>
      <c r="L450" s="30">
        <f t="shared" si="19"/>
        <v>0</v>
      </c>
      <c r="M450" s="30">
        <f t="shared" si="20"/>
        <v>0</v>
      </c>
      <c r="N450" s="90">
        <f>+'REPORTE MARZO IMROM'!N450</f>
        <v>0</v>
      </c>
      <c r="O450" s="55"/>
      <c r="P450" s="56"/>
      <c r="Q450" s="63">
        <f>+'REPORTE MARZO IMROM'!Q450</f>
        <v>0</v>
      </c>
      <c r="R450" s="33" t="str">
        <f>IF(M450=0,"",M450/'CED. GRAL POR REP. O MANTTO'!G456)</f>
        <v/>
      </c>
      <c r="S450" s="44" t="str">
        <f t="shared" si="18"/>
        <v/>
      </c>
    </row>
    <row r="451" spans="2:19" s="3" customFormat="1" ht="37.5" hidden="1" customHeight="1" x14ac:dyDescent="0.2">
      <c r="B451" s="37">
        <v>434</v>
      </c>
      <c r="C451" s="38" t="str">
        <f>IF('CED. GRAL POR REP. O MANTTO'!C457="","",'CED. GRAL POR REP. O MANTTO'!C457)</f>
        <v/>
      </c>
      <c r="D451" s="333" t="str">
        <f>IF('CED. GRAL POR REP. O MANTTO'!D457="","",'CED. GRAL POR REP. O MANTTO'!D457)</f>
        <v/>
      </c>
      <c r="E451" s="333"/>
      <c r="F451" s="38" t="str">
        <f>IF('CED. GRAL POR REP. O MANTTO'!E457="","",'CED. GRAL POR REP. O MANTTO'!E457)</f>
        <v/>
      </c>
      <c r="G451" s="67" t="str">
        <f>IF('CED. GRAL POR REP. O MANTTO'!F457="","",'CED. GRAL POR REP. O MANTTO'!F457)</f>
        <v/>
      </c>
      <c r="H451" s="92">
        <f>+'REPORTE MARZO IMROM'!M451</f>
        <v>0</v>
      </c>
      <c r="I451" s="39"/>
      <c r="J451" s="39"/>
      <c r="K451" s="39"/>
      <c r="L451" s="30">
        <f t="shared" si="19"/>
        <v>0</v>
      </c>
      <c r="M451" s="30">
        <f t="shared" si="20"/>
        <v>0</v>
      </c>
      <c r="N451" s="90">
        <f>+'REPORTE MARZO IMROM'!N451</f>
        <v>0</v>
      </c>
      <c r="O451" s="55"/>
      <c r="P451" s="56"/>
      <c r="Q451" s="63">
        <f>+'REPORTE MARZO IMROM'!Q451</f>
        <v>0</v>
      </c>
      <c r="R451" s="33" t="str">
        <f>IF(M451=0,"",M451/'CED. GRAL POR REP. O MANTTO'!G457)</f>
        <v/>
      </c>
      <c r="S451" s="44" t="str">
        <f t="shared" si="18"/>
        <v/>
      </c>
    </row>
    <row r="452" spans="2:19" s="3" customFormat="1" ht="37.5" hidden="1" customHeight="1" x14ac:dyDescent="0.2">
      <c r="B452" s="37">
        <v>435</v>
      </c>
      <c r="C452" s="38" t="str">
        <f>IF('CED. GRAL POR REP. O MANTTO'!C458="","",'CED. GRAL POR REP. O MANTTO'!C458)</f>
        <v/>
      </c>
      <c r="D452" s="333" t="str">
        <f>IF('CED. GRAL POR REP. O MANTTO'!D458="","",'CED. GRAL POR REP. O MANTTO'!D458)</f>
        <v/>
      </c>
      <c r="E452" s="333"/>
      <c r="F452" s="38" t="str">
        <f>IF('CED. GRAL POR REP. O MANTTO'!E458="","",'CED. GRAL POR REP. O MANTTO'!E458)</f>
        <v/>
      </c>
      <c r="G452" s="67" t="str">
        <f>IF('CED. GRAL POR REP. O MANTTO'!F458="","",'CED. GRAL POR REP. O MANTTO'!F458)</f>
        <v/>
      </c>
      <c r="H452" s="92">
        <f>+'REPORTE MARZO IMROM'!M452</f>
        <v>0</v>
      </c>
      <c r="I452" s="39"/>
      <c r="J452" s="39"/>
      <c r="K452" s="39"/>
      <c r="L452" s="30">
        <f t="shared" si="19"/>
        <v>0</v>
      </c>
      <c r="M452" s="30">
        <f t="shared" si="20"/>
        <v>0</v>
      </c>
      <c r="N452" s="90">
        <f>+'REPORTE MARZO IMROM'!N452</f>
        <v>0</v>
      </c>
      <c r="O452" s="55"/>
      <c r="P452" s="56"/>
      <c r="Q452" s="63">
        <f>+'REPORTE MARZO IMROM'!Q452</f>
        <v>0</v>
      </c>
      <c r="R452" s="33" t="str">
        <f>IF(M452=0,"",M452/'CED. GRAL POR REP. O MANTTO'!G458)</f>
        <v/>
      </c>
      <c r="S452" s="44" t="str">
        <f t="shared" si="18"/>
        <v/>
      </c>
    </row>
    <row r="453" spans="2:19" s="3" customFormat="1" ht="37.5" hidden="1" customHeight="1" x14ac:dyDescent="0.2">
      <c r="B453" s="37">
        <v>436</v>
      </c>
      <c r="C453" s="38" t="str">
        <f>IF('CED. GRAL POR REP. O MANTTO'!C459="","",'CED. GRAL POR REP. O MANTTO'!C459)</f>
        <v/>
      </c>
      <c r="D453" s="333" t="str">
        <f>IF('CED. GRAL POR REP. O MANTTO'!D459="","",'CED. GRAL POR REP. O MANTTO'!D459)</f>
        <v/>
      </c>
      <c r="E453" s="333"/>
      <c r="F453" s="38" t="str">
        <f>IF('CED. GRAL POR REP. O MANTTO'!E459="","",'CED. GRAL POR REP. O MANTTO'!E459)</f>
        <v/>
      </c>
      <c r="G453" s="67" t="str">
        <f>IF('CED. GRAL POR REP. O MANTTO'!F459="","",'CED. GRAL POR REP. O MANTTO'!F459)</f>
        <v/>
      </c>
      <c r="H453" s="92">
        <f>+'REPORTE MARZO IMROM'!M453</f>
        <v>0</v>
      </c>
      <c r="I453" s="39"/>
      <c r="J453" s="39"/>
      <c r="K453" s="39"/>
      <c r="L453" s="30">
        <f t="shared" si="19"/>
        <v>0</v>
      </c>
      <c r="M453" s="30">
        <f t="shared" si="20"/>
        <v>0</v>
      </c>
      <c r="N453" s="90">
        <f>+'REPORTE MARZO IMROM'!N453</f>
        <v>0</v>
      </c>
      <c r="O453" s="55"/>
      <c r="P453" s="56"/>
      <c r="Q453" s="63">
        <f>+'REPORTE MARZO IMROM'!Q453</f>
        <v>0</v>
      </c>
      <c r="R453" s="33" t="str">
        <f>IF(M453=0,"",M453/'CED. GRAL POR REP. O MANTTO'!G459)</f>
        <v/>
      </c>
      <c r="S453" s="44" t="str">
        <f t="shared" si="18"/>
        <v/>
      </c>
    </row>
    <row r="454" spans="2:19" s="3" customFormat="1" ht="37.5" hidden="1" customHeight="1" x14ac:dyDescent="0.2">
      <c r="B454" s="37">
        <v>437</v>
      </c>
      <c r="C454" s="38" t="str">
        <f>IF('CED. GRAL POR REP. O MANTTO'!C460="","",'CED. GRAL POR REP. O MANTTO'!C460)</f>
        <v/>
      </c>
      <c r="D454" s="333" t="str">
        <f>IF('CED. GRAL POR REP. O MANTTO'!D460="","",'CED. GRAL POR REP. O MANTTO'!D460)</f>
        <v/>
      </c>
      <c r="E454" s="333"/>
      <c r="F454" s="38" t="str">
        <f>IF('CED. GRAL POR REP. O MANTTO'!E460="","",'CED. GRAL POR REP. O MANTTO'!E460)</f>
        <v/>
      </c>
      <c r="G454" s="67" t="str">
        <f>IF('CED. GRAL POR REP. O MANTTO'!F460="","",'CED. GRAL POR REP. O MANTTO'!F460)</f>
        <v/>
      </c>
      <c r="H454" s="92">
        <f>+'REPORTE MARZO IMROM'!M454</f>
        <v>0</v>
      </c>
      <c r="I454" s="39"/>
      <c r="J454" s="39"/>
      <c r="K454" s="39"/>
      <c r="L454" s="30">
        <f t="shared" si="19"/>
        <v>0</v>
      </c>
      <c r="M454" s="30">
        <f t="shared" si="20"/>
        <v>0</v>
      </c>
      <c r="N454" s="90">
        <f>+'REPORTE MARZO IMROM'!N454</f>
        <v>0</v>
      </c>
      <c r="O454" s="55"/>
      <c r="P454" s="56"/>
      <c r="Q454" s="63">
        <f>+'REPORTE MARZO IMROM'!Q454</f>
        <v>0</v>
      </c>
      <c r="R454" s="33" t="str">
        <f>IF(M454=0,"",M454/'CED. GRAL POR REP. O MANTTO'!G460)</f>
        <v/>
      </c>
      <c r="S454" s="44" t="str">
        <f t="shared" si="18"/>
        <v/>
      </c>
    </row>
    <row r="455" spans="2:19" s="3" customFormat="1" ht="37.5" hidden="1" customHeight="1" x14ac:dyDescent="0.2">
      <c r="B455" s="37">
        <v>438</v>
      </c>
      <c r="C455" s="38" t="str">
        <f>IF('CED. GRAL POR REP. O MANTTO'!C461="","",'CED. GRAL POR REP. O MANTTO'!C461)</f>
        <v/>
      </c>
      <c r="D455" s="333" t="str">
        <f>IF('CED. GRAL POR REP. O MANTTO'!D461="","",'CED. GRAL POR REP. O MANTTO'!D461)</f>
        <v/>
      </c>
      <c r="E455" s="333"/>
      <c r="F455" s="38" t="str">
        <f>IF('CED. GRAL POR REP. O MANTTO'!E461="","",'CED. GRAL POR REP. O MANTTO'!E461)</f>
        <v/>
      </c>
      <c r="G455" s="67" t="str">
        <f>IF('CED. GRAL POR REP. O MANTTO'!F461="","",'CED. GRAL POR REP. O MANTTO'!F461)</f>
        <v/>
      </c>
      <c r="H455" s="92">
        <f>+'REPORTE MARZO IMROM'!M455</f>
        <v>0</v>
      </c>
      <c r="I455" s="39"/>
      <c r="J455" s="39"/>
      <c r="K455" s="39"/>
      <c r="L455" s="30">
        <f t="shared" si="19"/>
        <v>0</v>
      </c>
      <c r="M455" s="30">
        <f t="shared" si="20"/>
        <v>0</v>
      </c>
      <c r="N455" s="90">
        <f>+'REPORTE MARZO IMROM'!N455</f>
        <v>0</v>
      </c>
      <c r="O455" s="55"/>
      <c r="P455" s="56"/>
      <c r="Q455" s="63">
        <f>+'REPORTE MARZO IMROM'!Q455</f>
        <v>0</v>
      </c>
      <c r="R455" s="33" t="str">
        <f>IF(M455=0,"",M455/'CED. GRAL POR REP. O MANTTO'!G461)</f>
        <v/>
      </c>
      <c r="S455" s="44" t="str">
        <f t="shared" si="18"/>
        <v/>
      </c>
    </row>
    <row r="456" spans="2:19" s="3" customFormat="1" ht="37.5" hidden="1" customHeight="1" x14ac:dyDescent="0.2">
      <c r="B456" s="37">
        <v>439</v>
      </c>
      <c r="C456" s="38" t="str">
        <f>IF('CED. GRAL POR REP. O MANTTO'!C462="","",'CED. GRAL POR REP. O MANTTO'!C462)</f>
        <v/>
      </c>
      <c r="D456" s="333" t="str">
        <f>IF('CED. GRAL POR REP. O MANTTO'!D462="","",'CED. GRAL POR REP. O MANTTO'!D462)</f>
        <v/>
      </c>
      <c r="E456" s="333"/>
      <c r="F456" s="38" t="str">
        <f>IF('CED. GRAL POR REP. O MANTTO'!E462="","",'CED. GRAL POR REP. O MANTTO'!E462)</f>
        <v/>
      </c>
      <c r="G456" s="67" t="str">
        <f>IF('CED. GRAL POR REP. O MANTTO'!F462="","",'CED. GRAL POR REP. O MANTTO'!F462)</f>
        <v/>
      </c>
      <c r="H456" s="92">
        <f>+'REPORTE MARZO IMROM'!M456</f>
        <v>0</v>
      </c>
      <c r="I456" s="39"/>
      <c r="J456" s="39"/>
      <c r="K456" s="39"/>
      <c r="L456" s="30">
        <f t="shared" si="19"/>
        <v>0</v>
      </c>
      <c r="M456" s="30">
        <f t="shared" si="20"/>
        <v>0</v>
      </c>
      <c r="N456" s="90">
        <f>+'REPORTE MARZO IMROM'!N456</f>
        <v>0</v>
      </c>
      <c r="O456" s="55"/>
      <c r="P456" s="56"/>
      <c r="Q456" s="63">
        <f>+'REPORTE MARZO IMROM'!Q456</f>
        <v>0</v>
      </c>
      <c r="R456" s="33" t="str">
        <f>IF(M456=0,"",M456/'CED. GRAL POR REP. O MANTTO'!G462)</f>
        <v/>
      </c>
      <c r="S456" s="44" t="str">
        <f t="shared" si="18"/>
        <v/>
      </c>
    </row>
    <row r="457" spans="2:19" s="3" customFormat="1" ht="37.5" hidden="1" customHeight="1" x14ac:dyDescent="0.2">
      <c r="B457" s="37">
        <v>440</v>
      </c>
      <c r="C457" s="38" t="str">
        <f>IF('CED. GRAL POR REP. O MANTTO'!C463="","",'CED. GRAL POR REP. O MANTTO'!C463)</f>
        <v/>
      </c>
      <c r="D457" s="333" t="str">
        <f>IF('CED. GRAL POR REP. O MANTTO'!D463="","",'CED. GRAL POR REP. O MANTTO'!D463)</f>
        <v/>
      </c>
      <c r="E457" s="333"/>
      <c r="F457" s="38" t="str">
        <f>IF('CED. GRAL POR REP. O MANTTO'!E463="","",'CED. GRAL POR REP. O MANTTO'!E463)</f>
        <v/>
      </c>
      <c r="G457" s="67" t="str">
        <f>IF('CED. GRAL POR REP. O MANTTO'!F463="","",'CED. GRAL POR REP. O MANTTO'!F463)</f>
        <v/>
      </c>
      <c r="H457" s="92">
        <f>+'REPORTE MARZO IMROM'!M457</f>
        <v>0</v>
      </c>
      <c r="I457" s="39"/>
      <c r="J457" s="39"/>
      <c r="K457" s="39"/>
      <c r="L457" s="30">
        <f t="shared" si="19"/>
        <v>0</v>
      </c>
      <c r="M457" s="30">
        <f t="shared" si="20"/>
        <v>0</v>
      </c>
      <c r="N457" s="90">
        <f>+'REPORTE MARZO IMROM'!N457</f>
        <v>0</v>
      </c>
      <c r="O457" s="55"/>
      <c r="P457" s="56"/>
      <c r="Q457" s="63">
        <f>+'REPORTE MARZO IMROM'!Q457</f>
        <v>0</v>
      </c>
      <c r="R457" s="33" t="str">
        <f>IF(M457=0,"",M457/'CED. GRAL POR REP. O MANTTO'!G463)</f>
        <v/>
      </c>
      <c r="S457" s="44" t="str">
        <f t="shared" si="18"/>
        <v/>
      </c>
    </row>
    <row r="458" spans="2:19" s="3" customFormat="1" ht="37.5" hidden="1" customHeight="1" x14ac:dyDescent="0.2">
      <c r="B458" s="37">
        <v>441</v>
      </c>
      <c r="C458" s="38" t="str">
        <f>IF('CED. GRAL POR REP. O MANTTO'!C464="","",'CED. GRAL POR REP. O MANTTO'!C464)</f>
        <v/>
      </c>
      <c r="D458" s="333" t="str">
        <f>IF('CED. GRAL POR REP. O MANTTO'!D464="","",'CED. GRAL POR REP. O MANTTO'!D464)</f>
        <v/>
      </c>
      <c r="E458" s="333"/>
      <c r="F458" s="38" t="str">
        <f>IF('CED. GRAL POR REP. O MANTTO'!E464="","",'CED. GRAL POR REP. O MANTTO'!E464)</f>
        <v/>
      </c>
      <c r="G458" s="67" t="str">
        <f>IF('CED. GRAL POR REP. O MANTTO'!F464="","",'CED. GRAL POR REP. O MANTTO'!F464)</f>
        <v/>
      </c>
      <c r="H458" s="92">
        <f>+'REPORTE MARZO IMROM'!M458</f>
        <v>0</v>
      </c>
      <c r="I458" s="39"/>
      <c r="J458" s="39"/>
      <c r="K458" s="39"/>
      <c r="L458" s="30">
        <f t="shared" si="19"/>
        <v>0</v>
      </c>
      <c r="M458" s="30">
        <f t="shared" si="20"/>
        <v>0</v>
      </c>
      <c r="N458" s="90">
        <f>+'REPORTE MARZO IMROM'!N458</f>
        <v>0</v>
      </c>
      <c r="O458" s="55"/>
      <c r="P458" s="56"/>
      <c r="Q458" s="63">
        <f>+'REPORTE MARZO IMROM'!Q458</f>
        <v>0</v>
      </c>
      <c r="R458" s="33" t="str">
        <f>IF(M458=0,"",M458/'CED. GRAL POR REP. O MANTTO'!G464)</f>
        <v/>
      </c>
      <c r="S458" s="44" t="str">
        <f t="shared" si="18"/>
        <v/>
      </c>
    </row>
    <row r="459" spans="2:19" s="3" customFormat="1" ht="37.5" hidden="1" customHeight="1" x14ac:dyDescent="0.2">
      <c r="B459" s="37">
        <v>442</v>
      </c>
      <c r="C459" s="38" t="str">
        <f>IF('CED. GRAL POR REP. O MANTTO'!C465="","",'CED. GRAL POR REP. O MANTTO'!C465)</f>
        <v/>
      </c>
      <c r="D459" s="333" t="str">
        <f>IF('CED. GRAL POR REP. O MANTTO'!D465="","",'CED. GRAL POR REP. O MANTTO'!D465)</f>
        <v/>
      </c>
      <c r="E459" s="333"/>
      <c r="F459" s="38" t="str">
        <f>IF('CED. GRAL POR REP. O MANTTO'!E465="","",'CED. GRAL POR REP. O MANTTO'!E465)</f>
        <v/>
      </c>
      <c r="G459" s="67" t="str">
        <f>IF('CED. GRAL POR REP. O MANTTO'!F465="","",'CED. GRAL POR REP. O MANTTO'!F465)</f>
        <v/>
      </c>
      <c r="H459" s="92">
        <f>+'REPORTE MARZO IMROM'!M459</f>
        <v>0</v>
      </c>
      <c r="I459" s="39"/>
      <c r="J459" s="39"/>
      <c r="K459" s="39"/>
      <c r="L459" s="30">
        <f t="shared" si="19"/>
        <v>0</v>
      </c>
      <c r="M459" s="30">
        <f t="shared" si="20"/>
        <v>0</v>
      </c>
      <c r="N459" s="90">
        <f>+'REPORTE MARZO IMROM'!N459</f>
        <v>0</v>
      </c>
      <c r="O459" s="55"/>
      <c r="P459" s="56"/>
      <c r="Q459" s="63">
        <f>+'REPORTE MARZO IMROM'!Q459</f>
        <v>0</v>
      </c>
      <c r="R459" s="33" t="str">
        <f>IF(M459=0,"",M459/'CED. GRAL POR REP. O MANTTO'!G465)</f>
        <v/>
      </c>
      <c r="S459" s="44" t="str">
        <f t="shared" si="18"/>
        <v/>
      </c>
    </row>
    <row r="460" spans="2:19" s="3" customFormat="1" ht="37.5" hidden="1" customHeight="1" x14ac:dyDescent="0.2">
      <c r="B460" s="37">
        <v>443</v>
      </c>
      <c r="C460" s="38" t="str">
        <f>IF('CED. GRAL POR REP. O MANTTO'!C466="","",'CED. GRAL POR REP. O MANTTO'!C466)</f>
        <v/>
      </c>
      <c r="D460" s="333" t="str">
        <f>IF('CED. GRAL POR REP. O MANTTO'!D466="","",'CED. GRAL POR REP. O MANTTO'!D466)</f>
        <v/>
      </c>
      <c r="E460" s="333"/>
      <c r="F460" s="38" t="str">
        <f>IF('CED. GRAL POR REP. O MANTTO'!E466="","",'CED. GRAL POR REP. O MANTTO'!E466)</f>
        <v/>
      </c>
      <c r="G460" s="67" t="str">
        <f>IF('CED. GRAL POR REP. O MANTTO'!F466="","",'CED. GRAL POR REP. O MANTTO'!F466)</f>
        <v/>
      </c>
      <c r="H460" s="92">
        <f>+'REPORTE MARZO IMROM'!M460</f>
        <v>0</v>
      </c>
      <c r="I460" s="39"/>
      <c r="J460" s="39"/>
      <c r="K460" s="39"/>
      <c r="L460" s="30">
        <f t="shared" si="19"/>
        <v>0</v>
      </c>
      <c r="M460" s="30">
        <f t="shared" si="20"/>
        <v>0</v>
      </c>
      <c r="N460" s="90">
        <f>+'REPORTE MARZO IMROM'!N460</f>
        <v>0</v>
      </c>
      <c r="O460" s="55"/>
      <c r="P460" s="56"/>
      <c r="Q460" s="63">
        <f>+'REPORTE MARZO IMROM'!Q460</f>
        <v>0</v>
      </c>
      <c r="R460" s="33" t="str">
        <f>IF(M460=0,"",M460/'CED. GRAL POR REP. O MANTTO'!G466)</f>
        <v/>
      </c>
      <c r="S460" s="44" t="str">
        <f t="shared" si="18"/>
        <v/>
      </c>
    </row>
    <row r="461" spans="2:19" s="3" customFormat="1" ht="37.5" hidden="1" customHeight="1" x14ac:dyDescent="0.2">
      <c r="B461" s="37">
        <v>444</v>
      </c>
      <c r="C461" s="38" t="str">
        <f>IF('CED. GRAL POR REP. O MANTTO'!C467="","",'CED. GRAL POR REP. O MANTTO'!C467)</f>
        <v/>
      </c>
      <c r="D461" s="333" t="str">
        <f>IF('CED. GRAL POR REP. O MANTTO'!D467="","",'CED. GRAL POR REP. O MANTTO'!D467)</f>
        <v/>
      </c>
      <c r="E461" s="333"/>
      <c r="F461" s="38" t="str">
        <f>IF('CED. GRAL POR REP. O MANTTO'!E467="","",'CED. GRAL POR REP. O MANTTO'!E467)</f>
        <v/>
      </c>
      <c r="G461" s="67" t="str">
        <f>IF('CED. GRAL POR REP. O MANTTO'!F467="","",'CED. GRAL POR REP. O MANTTO'!F467)</f>
        <v/>
      </c>
      <c r="H461" s="92">
        <f>+'REPORTE MARZO IMROM'!M461</f>
        <v>0</v>
      </c>
      <c r="I461" s="39"/>
      <c r="J461" s="39"/>
      <c r="K461" s="39"/>
      <c r="L461" s="30">
        <f t="shared" si="19"/>
        <v>0</v>
      </c>
      <c r="M461" s="30">
        <f t="shared" si="20"/>
        <v>0</v>
      </c>
      <c r="N461" s="90">
        <f>+'REPORTE MARZO IMROM'!N461</f>
        <v>0</v>
      </c>
      <c r="O461" s="55"/>
      <c r="P461" s="56"/>
      <c r="Q461" s="63">
        <f>+'REPORTE MARZO IMROM'!Q461</f>
        <v>0</v>
      </c>
      <c r="R461" s="33" t="str">
        <f>IF(M461=0,"",M461/'CED. GRAL POR REP. O MANTTO'!G467)</f>
        <v/>
      </c>
      <c r="S461" s="44" t="str">
        <f t="shared" si="18"/>
        <v/>
      </c>
    </row>
    <row r="462" spans="2:19" s="3" customFormat="1" ht="37.5" hidden="1" customHeight="1" x14ac:dyDescent="0.2">
      <c r="B462" s="37">
        <v>445</v>
      </c>
      <c r="C462" s="38" t="str">
        <f>IF('CED. GRAL POR REP. O MANTTO'!C468="","",'CED. GRAL POR REP. O MANTTO'!C468)</f>
        <v/>
      </c>
      <c r="D462" s="333" t="str">
        <f>IF('CED. GRAL POR REP. O MANTTO'!D468="","",'CED. GRAL POR REP. O MANTTO'!D468)</f>
        <v/>
      </c>
      <c r="E462" s="333"/>
      <c r="F462" s="38" t="str">
        <f>IF('CED. GRAL POR REP. O MANTTO'!E468="","",'CED. GRAL POR REP. O MANTTO'!E468)</f>
        <v/>
      </c>
      <c r="G462" s="67" t="str">
        <f>IF('CED. GRAL POR REP. O MANTTO'!F468="","",'CED. GRAL POR REP. O MANTTO'!F468)</f>
        <v/>
      </c>
      <c r="H462" s="92">
        <f>+'REPORTE MARZO IMROM'!M462</f>
        <v>0</v>
      </c>
      <c r="I462" s="39"/>
      <c r="J462" s="39"/>
      <c r="K462" s="39"/>
      <c r="L462" s="30">
        <f t="shared" si="19"/>
        <v>0</v>
      </c>
      <c r="M462" s="30">
        <f t="shared" si="20"/>
        <v>0</v>
      </c>
      <c r="N462" s="90">
        <f>+'REPORTE MARZO IMROM'!N462</f>
        <v>0</v>
      </c>
      <c r="O462" s="55"/>
      <c r="P462" s="56"/>
      <c r="Q462" s="63">
        <f>+'REPORTE MARZO IMROM'!Q462</f>
        <v>0</v>
      </c>
      <c r="R462" s="33" t="str">
        <f>IF(M462=0,"",M462/'CED. GRAL POR REP. O MANTTO'!G468)</f>
        <v/>
      </c>
      <c r="S462" s="44" t="str">
        <f t="shared" si="18"/>
        <v/>
      </c>
    </row>
    <row r="463" spans="2:19" s="3" customFormat="1" ht="37.5" hidden="1" customHeight="1" x14ac:dyDescent="0.2">
      <c r="B463" s="37">
        <v>446</v>
      </c>
      <c r="C463" s="38" t="str">
        <f>IF('CED. GRAL POR REP. O MANTTO'!C469="","",'CED. GRAL POR REP. O MANTTO'!C469)</f>
        <v/>
      </c>
      <c r="D463" s="333" t="str">
        <f>IF('CED. GRAL POR REP. O MANTTO'!D469="","",'CED. GRAL POR REP. O MANTTO'!D469)</f>
        <v/>
      </c>
      <c r="E463" s="333"/>
      <c r="F463" s="38" t="str">
        <f>IF('CED. GRAL POR REP. O MANTTO'!E469="","",'CED. GRAL POR REP. O MANTTO'!E469)</f>
        <v/>
      </c>
      <c r="G463" s="67" t="str">
        <f>IF('CED. GRAL POR REP. O MANTTO'!F469="","",'CED. GRAL POR REP. O MANTTO'!F469)</f>
        <v/>
      </c>
      <c r="H463" s="92">
        <f>+'REPORTE MARZO IMROM'!M463</f>
        <v>0</v>
      </c>
      <c r="I463" s="39"/>
      <c r="J463" s="39"/>
      <c r="K463" s="39"/>
      <c r="L463" s="30">
        <f t="shared" si="19"/>
        <v>0</v>
      </c>
      <c r="M463" s="30">
        <f t="shared" si="20"/>
        <v>0</v>
      </c>
      <c r="N463" s="90">
        <f>+'REPORTE MARZO IMROM'!N463</f>
        <v>0</v>
      </c>
      <c r="O463" s="55"/>
      <c r="P463" s="56"/>
      <c r="Q463" s="63">
        <f>+'REPORTE MARZO IMROM'!Q463</f>
        <v>0</v>
      </c>
      <c r="R463" s="33" t="str">
        <f>IF(M463=0,"",M463/'CED. GRAL POR REP. O MANTTO'!G469)</f>
        <v/>
      </c>
      <c r="S463" s="44" t="str">
        <f t="shared" si="18"/>
        <v/>
      </c>
    </row>
    <row r="464" spans="2:19" s="3" customFormat="1" ht="37.5" hidden="1" customHeight="1" x14ac:dyDescent="0.2">
      <c r="B464" s="37">
        <v>447</v>
      </c>
      <c r="C464" s="38" t="str">
        <f>IF('CED. GRAL POR REP. O MANTTO'!C470="","",'CED. GRAL POR REP. O MANTTO'!C470)</f>
        <v/>
      </c>
      <c r="D464" s="333" t="str">
        <f>IF('CED. GRAL POR REP. O MANTTO'!D470="","",'CED. GRAL POR REP. O MANTTO'!D470)</f>
        <v/>
      </c>
      <c r="E464" s="333"/>
      <c r="F464" s="38" t="str">
        <f>IF('CED. GRAL POR REP. O MANTTO'!E470="","",'CED. GRAL POR REP. O MANTTO'!E470)</f>
        <v/>
      </c>
      <c r="G464" s="67" t="str">
        <f>IF('CED. GRAL POR REP. O MANTTO'!F470="","",'CED. GRAL POR REP. O MANTTO'!F470)</f>
        <v/>
      </c>
      <c r="H464" s="92">
        <f>+'REPORTE MARZO IMROM'!M464</f>
        <v>0</v>
      </c>
      <c r="I464" s="39"/>
      <c r="J464" s="39"/>
      <c r="K464" s="39"/>
      <c r="L464" s="30">
        <f t="shared" si="19"/>
        <v>0</v>
      </c>
      <c r="M464" s="30">
        <f t="shared" si="20"/>
        <v>0</v>
      </c>
      <c r="N464" s="90">
        <f>+'REPORTE MARZO IMROM'!N464</f>
        <v>0</v>
      </c>
      <c r="O464" s="55"/>
      <c r="P464" s="56"/>
      <c r="Q464" s="63">
        <f>+'REPORTE MARZO IMROM'!Q464</f>
        <v>0</v>
      </c>
      <c r="R464" s="33" t="str">
        <f>IF(M464=0,"",M464/'CED. GRAL POR REP. O MANTTO'!G470)</f>
        <v/>
      </c>
      <c r="S464" s="44" t="str">
        <f t="shared" si="18"/>
        <v/>
      </c>
    </row>
    <row r="465" spans="2:19" s="3" customFormat="1" ht="37.5" hidden="1" customHeight="1" x14ac:dyDescent="0.2">
      <c r="B465" s="37">
        <v>448</v>
      </c>
      <c r="C465" s="38" t="str">
        <f>IF('CED. GRAL POR REP. O MANTTO'!C471="","",'CED. GRAL POR REP. O MANTTO'!C471)</f>
        <v/>
      </c>
      <c r="D465" s="333" t="str">
        <f>IF('CED. GRAL POR REP. O MANTTO'!D471="","",'CED. GRAL POR REP. O MANTTO'!D471)</f>
        <v/>
      </c>
      <c r="E465" s="333"/>
      <c r="F465" s="38" t="str">
        <f>IF('CED. GRAL POR REP. O MANTTO'!E471="","",'CED. GRAL POR REP. O MANTTO'!E471)</f>
        <v/>
      </c>
      <c r="G465" s="67" t="str">
        <f>IF('CED. GRAL POR REP. O MANTTO'!F471="","",'CED. GRAL POR REP. O MANTTO'!F471)</f>
        <v/>
      </c>
      <c r="H465" s="92">
        <f>+'REPORTE MARZO IMROM'!M465</f>
        <v>0</v>
      </c>
      <c r="I465" s="39"/>
      <c r="J465" s="39"/>
      <c r="K465" s="39"/>
      <c r="L465" s="30">
        <f t="shared" si="19"/>
        <v>0</v>
      </c>
      <c r="M465" s="30">
        <f t="shared" si="20"/>
        <v>0</v>
      </c>
      <c r="N465" s="90">
        <f>+'REPORTE MARZO IMROM'!N465</f>
        <v>0</v>
      </c>
      <c r="O465" s="55"/>
      <c r="P465" s="56"/>
      <c r="Q465" s="63">
        <f>+'REPORTE MARZO IMROM'!Q465</f>
        <v>0</v>
      </c>
      <c r="R465" s="33" t="str">
        <f>IF(M465=0,"",M465/'CED. GRAL POR REP. O MANTTO'!G471)</f>
        <v/>
      </c>
      <c r="S465" s="44" t="str">
        <f t="shared" si="18"/>
        <v/>
      </c>
    </row>
    <row r="466" spans="2:19" s="3" customFormat="1" ht="37.5" hidden="1" customHeight="1" x14ac:dyDescent="0.2">
      <c r="B466" s="37">
        <v>449</v>
      </c>
      <c r="C466" s="38" t="str">
        <f>IF('CED. GRAL POR REP. O MANTTO'!C472="","",'CED. GRAL POR REP. O MANTTO'!C472)</f>
        <v/>
      </c>
      <c r="D466" s="333" t="str">
        <f>IF('CED. GRAL POR REP. O MANTTO'!D472="","",'CED. GRAL POR REP. O MANTTO'!D472)</f>
        <v/>
      </c>
      <c r="E466" s="333"/>
      <c r="F466" s="38" t="str">
        <f>IF('CED. GRAL POR REP. O MANTTO'!E472="","",'CED. GRAL POR REP. O MANTTO'!E472)</f>
        <v/>
      </c>
      <c r="G466" s="67" t="str">
        <f>IF('CED. GRAL POR REP. O MANTTO'!F472="","",'CED. GRAL POR REP. O MANTTO'!F472)</f>
        <v/>
      </c>
      <c r="H466" s="92">
        <f>+'REPORTE MARZO IMROM'!M466</f>
        <v>0</v>
      </c>
      <c r="I466" s="39"/>
      <c r="J466" s="39"/>
      <c r="K466" s="39"/>
      <c r="L466" s="30">
        <f t="shared" si="19"/>
        <v>0</v>
      </c>
      <c r="M466" s="30">
        <f t="shared" si="20"/>
        <v>0</v>
      </c>
      <c r="N466" s="90">
        <f>+'REPORTE MARZO IMROM'!N466</f>
        <v>0</v>
      </c>
      <c r="O466" s="55"/>
      <c r="P466" s="56"/>
      <c r="Q466" s="63">
        <f>+'REPORTE MARZO IMROM'!Q466</f>
        <v>0</v>
      </c>
      <c r="R466" s="33" t="str">
        <f>IF(M466=0,"",M466/'CED. GRAL POR REP. O MANTTO'!G472)</f>
        <v/>
      </c>
      <c r="S466" s="44" t="str">
        <f t="shared" ref="S466:S529" si="21">IF(R466="","",IF(R466&gt;1,"SOBRE EJERCICIO DE RECURSOS",""))</f>
        <v/>
      </c>
    </row>
    <row r="467" spans="2:19" s="3" customFormat="1" ht="37.5" hidden="1" customHeight="1" x14ac:dyDescent="0.2">
      <c r="B467" s="37">
        <v>450</v>
      </c>
      <c r="C467" s="38" t="str">
        <f>IF('CED. GRAL POR REP. O MANTTO'!C473="","",'CED. GRAL POR REP. O MANTTO'!C473)</f>
        <v/>
      </c>
      <c r="D467" s="333" t="str">
        <f>IF('CED. GRAL POR REP. O MANTTO'!D473="","",'CED. GRAL POR REP. O MANTTO'!D473)</f>
        <v/>
      </c>
      <c r="E467" s="333"/>
      <c r="F467" s="38" t="str">
        <f>IF('CED. GRAL POR REP. O MANTTO'!E473="","",'CED. GRAL POR REP. O MANTTO'!E473)</f>
        <v/>
      </c>
      <c r="G467" s="67" t="str">
        <f>IF('CED. GRAL POR REP. O MANTTO'!F473="","",'CED. GRAL POR REP. O MANTTO'!F473)</f>
        <v/>
      </c>
      <c r="H467" s="92">
        <f>+'REPORTE MARZO IMROM'!M467</f>
        <v>0</v>
      </c>
      <c r="I467" s="39"/>
      <c r="J467" s="39"/>
      <c r="K467" s="39"/>
      <c r="L467" s="30">
        <f t="shared" si="19"/>
        <v>0</v>
      </c>
      <c r="M467" s="30">
        <f t="shared" si="20"/>
        <v>0</v>
      </c>
      <c r="N467" s="90">
        <f>+'REPORTE MARZO IMROM'!N467</f>
        <v>0</v>
      </c>
      <c r="O467" s="55"/>
      <c r="P467" s="56"/>
      <c r="Q467" s="63">
        <f>+'REPORTE MARZO IMROM'!Q467</f>
        <v>0</v>
      </c>
      <c r="R467" s="33" t="str">
        <f>IF(M467=0,"",M467/'CED. GRAL POR REP. O MANTTO'!G473)</f>
        <v/>
      </c>
      <c r="S467" s="44" t="str">
        <f t="shared" si="21"/>
        <v/>
      </c>
    </row>
    <row r="468" spans="2:19" s="3" customFormat="1" ht="37.5" hidden="1" customHeight="1" x14ac:dyDescent="0.2">
      <c r="B468" s="37">
        <v>451</v>
      </c>
      <c r="C468" s="38" t="str">
        <f>IF('CED. GRAL POR REP. O MANTTO'!C474="","",'CED. GRAL POR REP. O MANTTO'!C474)</f>
        <v/>
      </c>
      <c r="D468" s="333" t="str">
        <f>IF('CED. GRAL POR REP. O MANTTO'!D474="","",'CED. GRAL POR REP. O MANTTO'!D474)</f>
        <v/>
      </c>
      <c r="E468" s="333"/>
      <c r="F468" s="38" t="str">
        <f>IF('CED. GRAL POR REP. O MANTTO'!E474="","",'CED. GRAL POR REP. O MANTTO'!E474)</f>
        <v/>
      </c>
      <c r="G468" s="67" t="str">
        <f>IF('CED. GRAL POR REP. O MANTTO'!F474="","",'CED. GRAL POR REP. O MANTTO'!F474)</f>
        <v/>
      </c>
      <c r="H468" s="92">
        <f>+'REPORTE MARZO IMROM'!M468</f>
        <v>0</v>
      </c>
      <c r="I468" s="39"/>
      <c r="J468" s="39"/>
      <c r="K468" s="39"/>
      <c r="L468" s="30">
        <f t="shared" ref="L468:L531" si="22">I468+J468+K468</f>
        <v>0</v>
      </c>
      <c r="M468" s="30">
        <f t="shared" ref="M468:M531" si="23">H468+L468</f>
        <v>0</v>
      </c>
      <c r="N468" s="90">
        <f>+'REPORTE MARZO IMROM'!N468</f>
        <v>0</v>
      </c>
      <c r="O468" s="55"/>
      <c r="P468" s="56"/>
      <c r="Q468" s="63">
        <f>+'REPORTE MARZO IMROM'!Q468</f>
        <v>0</v>
      </c>
      <c r="R468" s="33" t="str">
        <f>IF(M468=0,"",M468/'CED. GRAL POR REP. O MANTTO'!G474)</f>
        <v/>
      </c>
      <c r="S468" s="44" t="str">
        <f t="shared" si="21"/>
        <v/>
      </c>
    </row>
    <row r="469" spans="2:19" s="3" customFormat="1" ht="37.5" hidden="1" customHeight="1" x14ac:dyDescent="0.2">
      <c r="B469" s="37">
        <v>452</v>
      </c>
      <c r="C469" s="38" t="str">
        <f>IF('CED. GRAL POR REP. O MANTTO'!C475="","",'CED. GRAL POR REP. O MANTTO'!C475)</f>
        <v/>
      </c>
      <c r="D469" s="333" t="str">
        <f>IF('CED. GRAL POR REP. O MANTTO'!D475="","",'CED. GRAL POR REP. O MANTTO'!D475)</f>
        <v/>
      </c>
      <c r="E469" s="333"/>
      <c r="F469" s="38" t="str">
        <f>IF('CED. GRAL POR REP. O MANTTO'!E475="","",'CED. GRAL POR REP. O MANTTO'!E475)</f>
        <v/>
      </c>
      <c r="G469" s="67" t="str">
        <f>IF('CED. GRAL POR REP. O MANTTO'!F475="","",'CED. GRAL POR REP. O MANTTO'!F475)</f>
        <v/>
      </c>
      <c r="H469" s="92">
        <f>+'REPORTE MARZO IMROM'!M469</f>
        <v>0</v>
      </c>
      <c r="I469" s="39"/>
      <c r="J469" s="39"/>
      <c r="K469" s="39"/>
      <c r="L469" s="30">
        <f t="shared" si="22"/>
        <v>0</v>
      </c>
      <c r="M469" s="30">
        <f t="shared" si="23"/>
        <v>0</v>
      </c>
      <c r="N469" s="90">
        <f>+'REPORTE MARZO IMROM'!N469</f>
        <v>0</v>
      </c>
      <c r="O469" s="55"/>
      <c r="P469" s="56"/>
      <c r="Q469" s="63">
        <f>+'REPORTE MARZO IMROM'!Q469</f>
        <v>0</v>
      </c>
      <c r="R469" s="33" t="str">
        <f>IF(M469=0,"",M469/'CED. GRAL POR REP. O MANTTO'!G475)</f>
        <v/>
      </c>
      <c r="S469" s="44" t="str">
        <f t="shared" si="21"/>
        <v/>
      </c>
    </row>
    <row r="470" spans="2:19" s="3" customFormat="1" ht="37.5" hidden="1" customHeight="1" x14ac:dyDescent="0.2">
      <c r="B470" s="37">
        <v>453</v>
      </c>
      <c r="C470" s="38" t="str">
        <f>IF('CED. GRAL POR REP. O MANTTO'!C476="","",'CED. GRAL POR REP. O MANTTO'!C476)</f>
        <v/>
      </c>
      <c r="D470" s="333" t="str">
        <f>IF('CED. GRAL POR REP. O MANTTO'!D476="","",'CED. GRAL POR REP. O MANTTO'!D476)</f>
        <v/>
      </c>
      <c r="E470" s="333"/>
      <c r="F470" s="38" t="str">
        <f>IF('CED. GRAL POR REP. O MANTTO'!E476="","",'CED. GRAL POR REP. O MANTTO'!E476)</f>
        <v/>
      </c>
      <c r="G470" s="67" t="str">
        <f>IF('CED. GRAL POR REP. O MANTTO'!F476="","",'CED. GRAL POR REP. O MANTTO'!F476)</f>
        <v/>
      </c>
      <c r="H470" s="92">
        <f>+'REPORTE MARZO IMROM'!M470</f>
        <v>0</v>
      </c>
      <c r="I470" s="39"/>
      <c r="J470" s="39"/>
      <c r="K470" s="39"/>
      <c r="L470" s="30">
        <f t="shared" si="22"/>
        <v>0</v>
      </c>
      <c r="M470" s="30">
        <f t="shared" si="23"/>
        <v>0</v>
      </c>
      <c r="N470" s="90">
        <f>+'REPORTE MARZO IMROM'!N470</f>
        <v>0</v>
      </c>
      <c r="O470" s="55"/>
      <c r="P470" s="56"/>
      <c r="Q470" s="63">
        <f>+'REPORTE MARZO IMROM'!Q470</f>
        <v>0</v>
      </c>
      <c r="R470" s="33" t="str">
        <f>IF(M470=0,"",M470/'CED. GRAL POR REP. O MANTTO'!G476)</f>
        <v/>
      </c>
      <c r="S470" s="44" t="str">
        <f t="shared" si="21"/>
        <v/>
      </c>
    </row>
    <row r="471" spans="2:19" s="3" customFormat="1" ht="37.5" hidden="1" customHeight="1" x14ac:dyDescent="0.2">
      <c r="B471" s="37">
        <v>454</v>
      </c>
      <c r="C471" s="38" t="str">
        <f>IF('CED. GRAL POR REP. O MANTTO'!C477="","",'CED. GRAL POR REP. O MANTTO'!C477)</f>
        <v/>
      </c>
      <c r="D471" s="333" t="str">
        <f>IF('CED. GRAL POR REP. O MANTTO'!D477="","",'CED. GRAL POR REP. O MANTTO'!D477)</f>
        <v/>
      </c>
      <c r="E471" s="333"/>
      <c r="F471" s="38" t="str">
        <f>IF('CED. GRAL POR REP. O MANTTO'!E477="","",'CED. GRAL POR REP. O MANTTO'!E477)</f>
        <v/>
      </c>
      <c r="G471" s="67" t="str">
        <f>IF('CED. GRAL POR REP. O MANTTO'!F477="","",'CED. GRAL POR REP. O MANTTO'!F477)</f>
        <v/>
      </c>
      <c r="H471" s="92">
        <f>+'REPORTE MARZO IMROM'!M471</f>
        <v>0</v>
      </c>
      <c r="I471" s="39"/>
      <c r="J471" s="39"/>
      <c r="K471" s="39"/>
      <c r="L471" s="30">
        <f t="shared" si="22"/>
        <v>0</v>
      </c>
      <c r="M471" s="30">
        <f t="shared" si="23"/>
        <v>0</v>
      </c>
      <c r="N471" s="90">
        <f>+'REPORTE MARZO IMROM'!N471</f>
        <v>0</v>
      </c>
      <c r="O471" s="55"/>
      <c r="P471" s="56"/>
      <c r="Q471" s="63">
        <f>+'REPORTE MARZO IMROM'!Q471</f>
        <v>0</v>
      </c>
      <c r="R471" s="33" t="str">
        <f>IF(M471=0,"",M471/'CED. GRAL POR REP. O MANTTO'!G477)</f>
        <v/>
      </c>
      <c r="S471" s="44" t="str">
        <f t="shared" si="21"/>
        <v/>
      </c>
    </row>
    <row r="472" spans="2:19" s="3" customFormat="1" ht="37.5" hidden="1" customHeight="1" x14ac:dyDescent="0.2">
      <c r="B472" s="37">
        <v>455</v>
      </c>
      <c r="C472" s="38" t="str">
        <f>IF('CED. GRAL POR REP. O MANTTO'!C478="","",'CED. GRAL POR REP. O MANTTO'!C478)</f>
        <v/>
      </c>
      <c r="D472" s="333" t="str">
        <f>IF('CED. GRAL POR REP. O MANTTO'!D478="","",'CED. GRAL POR REP. O MANTTO'!D478)</f>
        <v/>
      </c>
      <c r="E472" s="333"/>
      <c r="F472" s="38" t="str">
        <f>IF('CED. GRAL POR REP. O MANTTO'!E478="","",'CED. GRAL POR REP. O MANTTO'!E478)</f>
        <v/>
      </c>
      <c r="G472" s="67" t="str">
        <f>IF('CED. GRAL POR REP. O MANTTO'!F478="","",'CED. GRAL POR REP. O MANTTO'!F478)</f>
        <v/>
      </c>
      <c r="H472" s="92">
        <f>+'REPORTE MARZO IMROM'!M472</f>
        <v>0</v>
      </c>
      <c r="I472" s="39"/>
      <c r="J472" s="39"/>
      <c r="K472" s="39"/>
      <c r="L472" s="30">
        <f t="shared" si="22"/>
        <v>0</v>
      </c>
      <c r="M472" s="30">
        <f t="shared" si="23"/>
        <v>0</v>
      </c>
      <c r="N472" s="90">
        <f>+'REPORTE MARZO IMROM'!N472</f>
        <v>0</v>
      </c>
      <c r="O472" s="55"/>
      <c r="P472" s="56"/>
      <c r="Q472" s="63">
        <f>+'REPORTE MARZO IMROM'!Q472</f>
        <v>0</v>
      </c>
      <c r="R472" s="33" t="str">
        <f>IF(M472=0,"",M472/'CED. GRAL POR REP. O MANTTO'!G478)</f>
        <v/>
      </c>
      <c r="S472" s="44" t="str">
        <f t="shared" si="21"/>
        <v/>
      </c>
    </row>
    <row r="473" spans="2:19" s="3" customFormat="1" ht="37.5" hidden="1" customHeight="1" x14ac:dyDescent="0.2">
      <c r="B473" s="37">
        <v>456</v>
      </c>
      <c r="C473" s="38" t="str">
        <f>IF('CED. GRAL POR REP. O MANTTO'!C479="","",'CED. GRAL POR REP. O MANTTO'!C479)</f>
        <v/>
      </c>
      <c r="D473" s="333" t="str">
        <f>IF('CED. GRAL POR REP. O MANTTO'!D479="","",'CED. GRAL POR REP. O MANTTO'!D479)</f>
        <v/>
      </c>
      <c r="E473" s="333"/>
      <c r="F473" s="38" t="str">
        <f>IF('CED. GRAL POR REP. O MANTTO'!E479="","",'CED. GRAL POR REP. O MANTTO'!E479)</f>
        <v/>
      </c>
      <c r="G473" s="67" t="str">
        <f>IF('CED. GRAL POR REP. O MANTTO'!F479="","",'CED. GRAL POR REP. O MANTTO'!F479)</f>
        <v/>
      </c>
      <c r="H473" s="92">
        <f>+'REPORTE MARZO IMROM'!M473</f>
        <v>0</v>
      </c>
      <c r="I473" s="39"/>
      <c r="J473" s="39"/>
      <c r="K473" s="39"/>
      <c r="L473" s="30">
        <f t="shared" si="22"/>
        <v>0</v>
      </c>
      <c r="M473" s="30">
        <f t="shared" si="23"/>
        <v>0</v>
      </c>
      <c r="N473" s="90">
        <f>+'REPORTE MARZO IMROM'!N473</f>
        <v>0</v>
      </c>
      <c r="O473" s="55"/>
      <c r="P473" s="56"/>
      <c r="Q473" s="63">
        <f>+'REPORTE MARZO IMROM'!Q473</f>
        <v>0</v>
      </c>
      <c r="R473" s="33" t="str">
        <f>IF(M473=0,"",M473/'CED. GRAL POR REP. O MANTTO'!G479)</f>
        <v/>
      </c>
      <c r="S473" s="44" t="str">
        <f t="shared" si="21"/>
        <v/>
      </c>
    </row>
    <row r="474" spans="2:19" s="3" customFormat="1" ht="37.5" hidden="1" customHeight="1" x14ac:dyDescent="0.2">
      <c r="B474" s="37">
        <v>457</v>
      </c>
      <c r="C474" s="38" t="str">
        <f>IF('CED. GRAL POR REP. O MANTTO'!C480="","",'CED. GRAL POR REP. O MANTTO'!C480)</f>
        <v/>
      </c>
      <c r="D474" s="333" t="str">
        <f>IF('CED. GRAL POR REP. O MANTTO'!D480="","",'CED. GRAL POR REP. O MANTTO'!D480)</f>
        <v/>
      </c>
      <c r="E474" s="333"/>
      <c r="F474" s="38" t="str">
        <f>IF('CED. GRAL POR REP. O MANTTO'!E480="","",'CED. GRAL POR REP. O MANTTO'!E480)</f>
        <v/>
      </c>
      <c r="G474" s="67" t="str">
        <f>IF('CED. GRAL POR REP. O MANTTO'!F480="","",'CED. GRAL POR REP. O MANTTO'!F480)</f>
        <v/>
      </c>
      <c r="H474" s="92">
        <f>+'REPORTE MARZO IMROM'!M474</f>
        <v>0</v>
      </c>
      <c r="I474" s="39"/>
      <c r="J474" s="39"/>
      <c r="K474" s="39"/>
      <c r="L474" s="30">
        <f t="shared" si="22"/>
        <v>0</v>
      </c>
      <c r="M474" s="30">
        <f t="shared" si="23"/>
        <v>0</v>
      </c>
      <c r="N474" s="90">
        <f>+'REPORTE MARZO IMROM'!N474</f>
        <v>0</v>
      </c>
      <c r="O474" s="55"/>
      <c r="P474" s="56"/>
      <c r="Q474" s="63">
        <f>+'REPORTE MARZO IMROM'!Q474</f>
        <v>0</v>
      </c>
      <c r="R474" s="33" t="str">
        <f>IF(M474=0,"",M474/'CED. GRAL POR REP. O MANTTO'!G480)</f>
        <v/>
      </c>
      <c r="S474" s="44" t="str">
        <f t="shared" si="21"/>
        <v/>
      </c>
    </row>
    <row r="475" spans="2:19" s="3" customFormat="1" ht="37.5" hidden="1" customHeight="1" x14ac:dyDescent="0.2">
      <c r="B475" s="37">
        <v>458</v>
      </c>
      <c r="C475" s="38" t="str">
        <f>IF('CED. GRAL POR REP. O MANTTO'!C481="","",'CED. GRAL POR REP. O MANTTO'!C481)</f>
        <v/>
      </c>
      <c r="D475" s="333" t="str">
        <f>IF('CED. GRAL POR REP. O MANTTO'!D481="","",'CED. GRAL POR REP. O MANTTO'!D481)</f>
        <v/>
      </c>
      <c r="E475" s="333"/>
      <c r="F475" s="38" t="str">
        <f>IF('CED. GRAL POR REP. O MANTTO'!E481="","",'CED. GRAL POR REP. O MANTTO'!E481)</f>
        <v/>
      </c>
      <c r="G475" s="67" t="str">
        <f>IF('CED. GRAL POR REP. O MANTTO'!F481="","",'CED. GRAL POR REP. O MANTTO'!F481)</f>
        <v/>
      </c>
      <c r="H475" s="92">
        <f>+'REPORTE MARZO IMROM'!M475</f>
        <v>0</v>
      </c>
      <c r="I475" s="39"/>
      <c r="J475" s="39"/>
      <c r="K475" s="39"/>
      <c r="L475" s="30">
        <f t="shared" si="22"/>
        <v>0</v>
      </c>
      <c r="M475" s="30">
        <f t="shared" si="23"/>
        <v>0</v>
      </c>
      <c r="N475" s="90">
        <f>+'REPORTE MARZO IMROM'!N475</f>
        <v>0</v>
      </c>
      <c r="O475" s="55"/>
      <c r="P475" s="56"/>
      <c r="Q475" s="63">
        <f>+'REPORTE MARZO IMROM'!Q475</f>
        <v>0</v>
      </c>
      <c r="R475" s="33" t="str">
        <f>IF(M475=0,"",M475/'CED. GRAL POR REP. O MANTTO'!G481)</f>
        <v/>
      </c>
      <c r="S475" s="44" t="str">
        <f t="shared" si="21"/>
        <v/>
      </c>
    </row>
    <row r="476" spans="2:19" s="3" customFormat="1" ht="37.5" hidden="1" customHeight="1" x14ac:dyDescent="0.2">
      <c r="B476" s="37">
        <v>459</v>
      </c>
      <c r="C476" s="38" t="str">
        <f>IF('CED. GRAL POR REP. O MANTTO'!C482="","",'CED. GRAL POR REP. O MANTTO'!C482)</f>
        <v/>
      </c>
      <c r="D476" s="333" t="str">
        <f>IF('CED. GRAL POR REP. O MANTTO'!D482="","",'CED. GRAL POR REP. O MANTTO'!D482)</f>
        <v/>
      </c>
      <c r="E476" s="333"/>
      <c r="F476" s="38" t="str">
        <f>IF('CED. GRAL POR REP. O MANTTO'!E482="","",'CED. GRAL POR REP. O MANTTO'!E482)</f>
        <v/>
      </c>
      <c r="G476" s="67" t="str">
        <f>IF('CED. GRAL POR REP. O MANTTO'!F482="","",'CED. GRAL POR REP. O MANTTO'!F482)</f>
        <v/>
      </c>
      <c r="H476" s="92">
        <f>+'REPORTE MARZO IMROM'!M476</f>
        <v>0</v>
      </c>
      <c r="I476" s="39"/>
      <c r="J476" s="39"/>
      <c r="K476" s="39"/>
      <c r="L476" s="30">
        <f t="shared" si="22"/>
        <v>0</v>
      </c>
      <c r="M476" s="30">
        <f t="shared" si="23"/>
        <v>0</v>
      </c>
      <c r="N476" s="90">
        <f>+'REPORTE MARZO IMROM'!N476</f>
        <v>0</v>
      </c>
      <c r="O476" s="55"/>
      <c r="P476" s="56"/>
      <c r="Q476" s="63">
        <f>+'REPORTE MARZO IMROM'!Q476</f>
        <v>0</v>
      </c>
      <c r="R476" s="33" t="str">
        <f>IF(M476=0,"",M476/'CED. GRAL POR REP. O MANTTO'!G482)</f>
        <v/>
      </c>
      <c r="S476" s="44" t="str">
        <f t="shared" si="21"/>
        <v/>
      </c>
    </row>
    <row r="477" spans="2:19" s="3" customFormat="1" ht="37.5" hidden="1" customHeight="1" x14ac:dyDescent="0.2">
      <c r="B477" s="37">
        <v>460</v>
      </c>
      <c r="C477" s="38" t="str">
        <f>IF('CED. GRAL POR REP. O MANTTO'!C483="","",'CED. GRAL POR REP. O MANTTO'!C483)</f>
        <v/>
      </c>
      <c r="D477" s="333" t="str">
        <f>IF('CED. GRAL POR REP. O MANTTO'!D483="","",'CED. GRAL POR REP. O MANTTO'!D483)</f>
        <v/>
      </c>
      <c r="E477" s="333"/>
      <c r="F477" s="38" t="str">
        <f>IF('CED. GRAL POR REP. O MANTTO'!E483="","",'CED. GRAL POR REP. O MANTTO'!E483)</f>
        <v/>
      </c>
      <c r="G477" s="67" t="str">
        <f>IF('CED. GRAL POR REP. O MANTTO'!F483="","",'CED. GRAL POR REP. O MANTTO'!F483)</f>
        <v/>
      </c>
      <c r="H477" s="92">
        <f>+'REPORTE MARZO IMROM'!M477</f>
        <v>0</v>
      </c>
      <c r="I477" s="39"/>
      <c r="J477" s="39"/>
      <c r="K477" s="39"/>
      <c r="L477" s="30">
        <f t="shared" si="22"/>
        <v>0</v>
      </c>
      <c r="M477" s="30">
        <f t="shared" si="23"/>
        <v>0</v>
      </c>
      <c r="N477" s="90">
        <f>+'REPORTE MARZO IMROM'!N477</f>
        <v>0</v>
      </c>
      <c r="O477" s="55"/>
      <c r="P477" s="56"/>
      <c r="Q477" s="63">
        <f>+'REPORTE MARZO IMROM'!Q477</f>
        <v>0</v>
      </c>
      <c r="R477" s="33" t="str">
        <f>IF(M477=0,"",M477/'CED. GRAL POR REP. O MANTTO'!G483)</f>
        <v/>
      </c>
      <c r="S477" s="44" t="str">
        <f t="shared" si="21"/>
        <v/>
      </c>
    </row>
    <row r="478" spans="2:19" s="3" customFormat="1" ht="37.5" hidden="1" customHeight="1" x14ac:dyDescent="0.2">
      <c r="B478" s="37">
        <v>461</v>
      </c>
      <c r="C478" s="38" t="str">
        <f>IF('CED. GRAL POR REP. O MANTTO'!C484="","",'CED. GRAL POR REP. O MANTTO'!C484)</f>
        <v/>
      </c>
      <c r="D478" s="333" t="str">
        <f>IF('CED. GRAL POR REP. O MANTTO'!D484="","",'CED. GRAL POR REP. O MANTTO'!D484)</f>
        <v/>
      </c>
      <c r="E478" s="333"/>
      <c r="F478" s="38" t="str">
        <f>IF('CED. GRAL POR REP. O MANTTO'!E484="","",'CED. GRAL POR REP. O MANTTO'!E484)</f>
        <v/>
      </c>
      <c r="G478" s="67" t="str">
        <f>IF('CED. GRAL POR REP. O MANTTO'!F484="","",'CED. GRAL POR REP. O MANTTO'!F484)</f>
        <v/>
      </c>
      <c r="H478" s="92">
        <f>+'REPORTE MARZO IMROM'!M478</f>
        <v>0</v>
      </c>
      <c r="I478" s="39"/>
      <c r="J478" s="39"/>
      <c r="K478" s="39"/>
      <c r="L478" s="30">
        <f t="shared" si="22"/>
        <v>0</v>
      </c>
      <c r="M478" s="30">
        <f t="shared" si="23"/>
        <v>0</v>
      </c>
      <c r="N478" s="90">
        <f>+'REPORTE MARZO IMROM'!N478</f>
        <v>0</v>
      </c>
      <c r="O478" s="55"/>
      <c r="P478" s="56"/>
      <c r="Q478" s="63">
        <f>+'REPORTE MARZO IMROM'!Q478</f>
        <v>0</v>
      </c>
      <c r="R478" s="33" t="str">
        <f>IF(M478=0,"",M478/'CED. GRAL POR REP. O MANTTO'!G484)</f>
        <v/>
      </c>
      <c r="S478" s="44" t="str">
        <f t="shared" si="21"/>
        <v/>
      </c>
    </row>
    <row r="479" spans="2:19" s="3" customFormat="1" ht="37.5" hidden="1" customHeight="1" x14ac:dyDescent="0.2">
      <c r="B479" s="37">
        <v>462</v>
      </c>
      <c r="C479" s="38" t="str">
        <f>IF('CED. GRAL POR REP. O MANTTO'!C485="","",'CED. GRAL POR REP. O MANTTO'!C485)</f>
        <v/>
      </c>
      <c r="D479" s="333" t="str">
        <f>IF('CED. GRAL POR REP. O MANTTO'!D485="","",'CED. GRAL POR REP. O MANTTO'!D485)</f>
        <v/>
      </c>
      <c r="E479" s="333"/>
      <c r="F479" s="38" t="str">
        <f>IF('CED. GRAL POR REP. O MANTTO'!E485="","",'CED. GRAL POR REP. O MANTTO'!E485)</f>
        <v/>
      </c>
      <c r="G479" s="67" t="str">
        <f>IF('CED. GRAL POR REP. O MANTTO'!F485="","",'CED. GRAL POR REP. O MANTTO'!F485)</f>
        <v/>
      </c>
      <c r="H479" s="92">
        <f>+'REPORTE MARZO IMROM'!M479</f>
        <v>0</v>
      </c>
      <c r="I479" s="39"/>
      <c r="J479" s="39"/>
      <c r="K479" s="39"/>
      <c r="L479" s="30">
        <f t="shared" si="22"/>
        <v>0</v>
      </c>
      <c r="M479" s="30">
        <f t="shared" si="23"/>
        <v>0</v>
      </c>
      <c r="N479" s="90">
        <f>+'REPORTE MARZO IMROM'!N479</f>
        <v>0</v>
      </c>
      <c r="O479" s="55"/>
      <c r="P479" s="56"/>
      <c r="Q479" s="63">
        <f>+'REPORTE MARZO IMROM'!Q479</f>
        <v>0</v>
      </c>
      <c r="R479" s="33" t="str">
        <f>IF(M479=0,"",M479/'CED. GRAL POR REP. O MANTTO'!G485)</f>
        <v/>
      </c>
      <c r="S479" s="44" t="str">
        <f t="shared" si="21"/>
        <v/>
      </c>
    </row>
    <row r="480" spans="2:19" s="3" customFormat="1" ht="37.5" hidden="1" customHeight="1" x14ac:dyDescent="0.2">
      <c r="B480" s="37">
        <v>463</v>
      </c>
      <c r="C480" s="38" t="str">
        <f>IF('CED. GRAL POR REP. O MANTTO'!C486="","",'CED. GRAL POR REP. O MANTTO'!C486)</f>
        <v/>
      </c>
      <c r="D480" s="333" t="str">
        <f>IF('CED. GRAL POR REP. O MANTTO'!D486="","",'CED. GRAL POR REP. O MANTTO'!D486)</f>
        <v/>
      </c>
      <c r="E480" s="333"/>
      <c r="F480" s="38" t="str">
        <f>IF('CED. GRAL POR REP. O MANTTO'!E486="","",'CED. GRAL POR REP. O MANTTO'!E486)</f>
        <v/>
      </c>
      <c r="G480" s="67" t="str">
        <f>IF('CED. GRAL POR REP. O MANTTO'!F486="","",'CED. GRAL POR REP. O MANTTO'!F486)</f>
        <v/>
      </c>
      <c r="H480" s="92">
        <f>+'REPORTE MARZO IMROM'!M480</f>
        <v>0</v>
      </c>
      <c r="I480" s="39"/>
      <c r="J480" s="39"/>
      <c r="K480" s="39"/>
      <c r="L480" s="30">
        <f t="shared" si="22"/>
        <v>0</v>
      </c>
      <c r="M480" s="30">
        <f t="shared" si="23"/>
        <v>0</v>
      </c>
      <c r="N480" s="90">
        <f>+'REPORTE MARZO IMROM'!N480</f>
        <v>0</v>
      </c>
      <c r="O480" s="55"/>
      <c r="P480" s="56"/>
      <c r="Q480" s="63">
        <f>+'REPORTE MARZO IMROM'!Q480</f>
        <v>0</v>
      </c>
      <c r="R480" s="33" t="str">
        <f>IF(M480=0,"",M480/'CED. GRAL POR REP. O MANTTO'!G486)</f>
        <v/>
      </c>
      <c r="S480" s="44" t="str">
        <f t="shared" si="21"/>
        <v/>
      </c>
    </row>
    <row r="481" spans="2:19" s="3" customFormat="1" ht="37.5" hidden="1" customHeight="1" x14ac:dyDescent="0.2">
      <c r="B481" s="37">
        <v>464</v>
      </c>
      <c r="C481" s="38" t="str">
        <f>IF('CED. GRAL POR REP. O MANTTO'!C487="","",'CED. GRAL POR REP. O MANTTO'!C487)</f>
        <v/>
      </c>
      <c r="D481" s="333" t="str">
        <f>IF('CED. GRAL POR REP. O MANTTO'!D487="","",'CED. GRAL POR REP. O MANTTO'!D487)</f>
        <v/>
      </c>
      <c r="E481" s="333"/>
      <c r="F481" s="38" t="str">
        <f>IF('CED. GRAL POR REP. O MANTTO'!E487="","",'CED. GRAL POR REP. O MANTTO'!E487)</f>
        <v/>
      </c>
      <c r="G481" s="67" t="str">
        <f>IF('CED. GRAL POR REP. O MANTTO'!F487="","",'CED. GRAL POR REP. O MANTTO'!F487)</f>
        <v/>
      </c>
      <c r="H481" s="92">
        <f>+'REPORTE MARZO IMROM'!M481</f>
        <v>0</v>
      </c>
      <c r="I481" s="39"/>
      <c r="J481" s="39"/>
      <c r="K481" s="39"/>
      <c r="L481" s="30">
        <f t="shared" si="22"/>
        <v>0</v>
      </c>
      <c r="M481" s="30">
        <f t="shared" si="23"/>
        <v>0</v>
      </c>
      <c r="N481" s="90">
        <f>+'REPORTE MARZO IMROM'!N481</f>
        <v>0</v>
      </c>
      <c r="O481" s="55"/>
      <c r="P481" s="56"/>
      <c r="Q481" s="63">
        <f>+'REPORTE MARZO IMROM'!Q481</f>
        <v>0</v>
      </c>
      <c r="R481" s="33" t="str">
        <f>IF(M481=0,"",M481/'CED. GRAL POR REP. O MANTTO'!G487)</f>
        <v/>
      </c>
      <c r="S481" s="44" t="str">
        <f t="shared" si="21"/>
        <v/>
      </c>
    </row>
    <row r="482" spans="2:19" s="3" customFormat="1" ht="37.5" hidden="1" customHeight="1" x14ac:dyDescent="0.2">
      <c r="B482" s="37">
        <v>465</v>
      </c>
      <c r="C482" s="38" t="str">
        <f>IF('CED. GRAL POR REP. O MANTTO'!C488="","",'CED. GRAL POR REP. O MANTTO'!C488)</f>
        <v/>
      </c>
      <c r="D482" s="333" t="str">
        <f>IF('CED. GRAL POR REP. O MANTTO'!D488="","",'CED. GRAL POR REP. O MANTTO'!D488)</f>
        <v/>
      </c>
      <c r="E482" s="333"/>
      <c r="F482" s="38" t="str">
        <f>IF('CED. GRAL POR REP. O MANTTO'!E488="","",'CED. GRAL POR REP. O MANTTO'!E488)</f>
        <v/>
      </c>
      <c r="G482" s="67" t="str">
        <f>IF('CED. GRAL POR REP. O MANTTO'!F488="","",'CED. GRAL POR REP. O MANTTO'!F488)</f>
        <v/>
      </c>
      <c r="H482" s="92">
        <f>+'REPORTE MARZO IMROM'!M482</f>
        <v>0</v>
      </c>
      <c r="I482" s="39"/>
      <c r="J482" s="39"/>
      <c r="K482" s="39"/>
      <c r="L482" s="30">
        <f t="shared" si="22"/>
        <v>0</v>
      </c>
      <c r="M482" s="30">
        <f t="shared" si="23"/>
        <v>0</v>
      </c>
      <c r="N482" s="90">
        <f>+'REPORTE MARZO IMROM'!N482</f>
        <v>0</v>
      </c>
      <c r="O482" s="55"/>
      <c r="P482" s="56"/>
      <c r="Q482" s="63">
        <f>+'REPORTE MARZO IMROM'!Q482</f>
        <v>0</v>
      </c>
      <c r="R482" s="33" t="str">
        <f>IF(M482=0,"",M482/'CED. GRAL POR REP. O MANTTO'!G488)</f>
        <v/>
      </c>
      <c r="S482" s="44" t="str">
        <f t="shared" si="21"/>
        <v/>
      </c>
    </row>
    <row r="483" spans="2:19" s="3" customFormat="1" ht="37.5" hidden="1" customHeight="1" x14ac:dyDescent="0.2">
      <c r="B483" s="37">
        <v>466</v>
      </c>
      <c r="C483" s="38" t="str">
        <f>IF('CED. GRAL POR REP. O MANTTO'!C489="","",'CED. GRAL POR REP. O MANTTO'!C489)</f>
        <v/>
      </c>
      <c r="D483" s="333" t="str">
        <f>IF('CED. GRAL POR REP. O MANTTO'!D489="","",'CED. GRAL POR REP. O MANTTO'!D489)</f>
        <v/>
      </c>
      <c r="E483" s="333"/>
      <c r="F483" s="38" t="str">
        <f>IF('CED. GRAL POR REP. O MANTTO'!E489="","",'CED. GRAL POR REP. O MANTTO'!E489)</f>
        <v/>
      </c>
      <c r="G483" s="67" t="str">
        <f>IF('CED. GRAL POR REP. O MANTTO'!F489="","",'CED. GRAL POR REP. O MANTTO'!F489)</f>
        <v/>
      </c>
      <c r="H483" s="92">
        <f>+'REPORTE MARZO IMROM'!M483</f>
        <v>0</v>
      </c>
      <c r="I483" s="39"/>
      <c r="J483" s="39"/>
      <c r="K483" s="39"/>
      <c r="L483" s="30">
        <f t="shared" si="22"/>
        <v>0</v>
      </c>
      <c r="M483" s="30">
        <f t="shared" si="23"/>
        <v>0</v>
      </c>
      <c r="N483" s="90">
        <f>+'REPORTE MARZO IMROM'!N483</f>
        <v>0</v>
      </c>
      <c r="O483" s="55"/>
      <c r="P483" s="56"/>
      <c r="Q483" s="63">
        <f>+'REPORTE MARZO IMROM'!Q483</f>
        <v>0</v>
      </c>
      <c r="R483" s="33" t="str">
        <f>IF(M483=0,"",M483/'CED. GRAL POR REP. O MANTTO'!G489)</f>
        <v/>
      </c>
      <c r="S483" s="44" t="str">
        <f t="shared" si="21"/>
        <v/>
      </c>
    </row>
    <row r="484" spans="2:19" s="3" customFormat="1" ht="37.5" hidden="1" customHeight="1" x14ac:dyDescent="0.2">
      <c r="B484" s="37">
        <v>467</v>
      </c>
      <c r="C484" s="38" t="str">
        <f>IF('CED. GRAL POR REP. O MANTTO'!C490="","",'CED. GRAL POR REP. O MANTTO'!C490)</f>
        <v/>
      </c>
      <c r="D484" s="333" t="str">
        <f>IF('CED. GRAL POR REP. O MANTTO'!D490="","",'CED. GRAL POR REP. O MANTTO'!D490)</f>
        <v/>
      </c>
      <c r="E484" s="333"/>
      <c r="F484" s="38" t="str">
        <f>IF('CED. GRAL POR REP. O MANTTO'!E490="","",'CED. GRAL POR REP. O MANTTO'!E490)</f>
        <v/>
      </c>
      <c r="G484" s="67" t="str">
        <f>IF('CED. GRAL POR REP. O MANTTO'!F490="","",'CED. GRAL POR REP. O MANTTO'!F490)</f>
        <v/>
      </c>
      <c r="H484" s="92">
        <f>+'REPORTE MARZO IMROM'!M484</f>
        <v>0</v>
      </c>
      <c r="I484" s="39"/>
      <c r="J484" s="39"/>
      <c r="K484" s="39"/>
      <c r="L484" s="30">
        <f t="shared" si="22"/>
        <v>0</v>
      </c>
      <c r="M484" s="30">
        <f t="shared" si="23"/>
        <v>0</v>
      </c>
      <c r="N484" s="90">
        <f>+'REPORTE MARZO IMROM'!N484</f>
        <v>0</v>
      </c>
      <c r="O484" s="55"/>
      <c r="P484" s="56"/>
      <c r="Q484" s="63">
        <f>+'REPORTE MARZO IMROM'!Q484</f>
        <v>0</v>
      </c>
      <c r="R484" s="33" t="str">
        <f>IF(M484=0,"",M484/'CED. GRAL POR REP. O MANTTO'!G490)</f>
        <v/>
      </c>
      <c r="S484" s="44" t="str">
        <f t="shared" si="21"/>
        <v/>
      </c>
    </row>
    <row r="485" spans="2:19" s="3" customFormat="1" ht="37.5" hidden="1" customHeight="1" x14ac:dyDescent="0.2">
      <c r="B485" s="37">
        <v>468</v>
      </c>
      <c r="C485" s="38" t="str">
        <f>IF('CED. GRAL POR REP. O MANTTO'!C491="","",'CED. GRAL POR REP. O MANTTO'!C491)</f>
        <v/>
      </c>
      <c r="D485" s="333" t="str">
        <f>IF('CED. GRAL POR REP. O MANTTO'!D491="","",'CED. GRAL POR REP. O MANTTO'!D491)</f>
        <v/>
      </c>
      <c r="E485" s="333"/>
      <c r="F485" s="38" t="str">
        <f>IF('CED. GRAL POR REP. O MANTTO'!E491="","",'CED. GRAL POR REP. O MANTTO'!E491)</f>
        <v/>
      </c>
      <c r="G485" s="67" t="str">
        <f>IF('CED. GRAL POR REP. O MANTTO'!F491="","",'CED. GRAL POR REP. O MANTTO'!F491)</f>
        <v/>
      </c>
      <c r="H485" s="92">
        <f>+'REPORTE MARZO IMROM'!M485</f>
        <v>0</v>
      </c>
      <c r="I485" s="39"/>
      <c r="J485" s="39"/>
      <c r="K485" s="39"/>
      <c r="L485" s="30">
        <f t="shared" si="22"/>
        <v>0</v>
      </c>
      <c r="M485" s="30">
        <f t="shared" si="23"/>
        <v>0</v>
      </c>
      <c r="N485" s="90">
        <f>+'REPORTE MARZO IMROM'!N485</f>
        <v>0</v>
      </c>
      <c r="O485" s="55"/>
      <c r="P485" s="56"/>
      <c r="Q485" s="63">
        <f>+'REPORTE MARZO IMROM'!Q485</f>
        <v>0</v>
      </c>
      <c r="R485" s="33" t="str">
        <f>IF(M485=0,"",M485/'CED. GRAL POR REP. O MANTTO'!G491)</f>
        <v/>
      </c>
      <c r="S485" s="44" t="str">
        <f t="shared" si="21"/>
        <v/>
      </c>
    </row>
    <row r="486" spans="2:19" s="3" customFormat="1" ht="37.5" hidden="1" customHeight="1" x14ac:dyDescent="0.2">
      <c r="B486" s="37">
        <v>469</v>
      </c>
      <c r="C486" s="38" t="str">
        <f>IF('CED. GRAL POR REP. O MANTTO'!C492="","",'CED. GRAL POR REP. O MANTTO'!C492)</f>
        <v/>
      </c>
      <c r="D486" s="333" t="str">
        <f>IF('CED. GRAL POR REP. O MANTTO'!D492="","",'CED. GRAL POR REP. O MANTTO'!D492)</f>
        <v/>
      </c>
      <c r="E486" s="333"/>
      <c r="F486" s="38" t="str">
        <f>IF('CED. GRAL POR REP. O MANTTO'!E492="","",'CED. GRAL POR REP. O MANTTO'!E492)</f>
        <v/>
      </c>
      <c r="G486" s="67" t="str">
        <f>IF('CED. GRAL POR REP. O MANTTO'!F492="","",'CED. GRAL POR REP. O MANTTO'!F492)</f>
        <v/>
      </c>
      <c r="H486" s="92">
        <f>+'REPORTE MARZO IMROM'!M486</f>
        <v>0</v>
      </c>
      <c r="I486" s="39"/>
      <c r="J486" s="39"/>
      <c r="K486" s="39"/>
      <c r="L486" s="30">
        <f t="shared" si="22"/>
        <v>0</v>
      </c>
      <c r="M486" s="30">
        <f t="shared" si="23"/>
        <v>0</v>
      </c>
      <c r="N486" s="90">
        <f>+'REPORTE MARZO IMROM'!N486</f>
        <v>0</v>
      </c>
      <c r="O486" s="55"/>
      <c r="P486" s="56"/>
      <c r="Q486" s="63">
        <f>+'REPORTE MARZO IMROM'!Q486</f>
        <v>0</v>
      </c>
      <c r="R486" s="33" t="str">
        <f>IF(M486=0,"",M486/'CED. GRAL POR REP. O MANTTO'!G492)</f>
        <v/>
      </c>
      <c r="S486" s="44" t="str">
        <f t="shared" si="21"/>
        <v/>
      </c>
    </row>
    <row r="487" spans="2:19" s="3" customFormat="1" ht="37.5" hidden="1" customHeight="1" x14ac:dyDescent="0.2">
      <c r="B487" s="37">
        <v>470</v>
      </c>
      <c r="C487" s="38" t="str">
        <f>IF('CED. GRAL POR REP. O MANTTO'!C493="","",'CED. GRAL POR REP. O MANTTO'!C493)</f>
        <v/>
      </c>
      <c r="D487" s="333" t="str">
        <f>IF('CED. GRAL POR REP. O MANTTO'!D493="","",'CED. GRAL POR REP. O MANTTO'!D493)</f>
        <v/>
      </c>
      <c r="E487" s="333"/>
      <c r="F487" s="38" t="str">
        <f>IF('CED. GRAL POR REP. O MANTTO'!E493="","",'CED. GRAL POR REP. O MANTTO'!E493)</f>
        <v/>
      </c>
      <c r="G487" s="67" t="str">
        <f>IF('CED. GRAL POR REP. O MANTTO'!F493="","",'CED. GRAL POR REP. O MANTTO'!F493)</f>
        <v/>
      </c>
      <c r="H487" s="92">
        <f>+'REPORTE MARZO IMROM'!M487</f>
        <v>0</v>
      </c>
      <c r="I487" s="39"/>
      <c r="J487" s="39"/>
      <c r="K487" s="39"/>
      <c r="L487" s="30">
        <f t="shared" si="22"/>
        <v>0</v>
      </c>
      <c r="M487" s="30">
        <f t="shared" si="23"/>
        <v>0</v>
      </c>
      <c r="N487" s="90">
        <f>+'REPORTE MARZO IMROM'!N487</f>
        <v>0</v>
      </c>
      <c r="O487" s="55"/>
      <c r="P487" s="56"/>
      <c r="Q487" s="63">
        <f>+'REPORTE MARZO IMROM'!Q487</f>
        <v>0</v>
      </c>
      <c r="R487" s="33" t="str">
        <f>IF(M487=0,"",M487/'CED. GRAL POR REP. O MANTTO'!G493)</f>
        <v/>
      </c>
      <c r="S487" s="44" t="str">
        <f t="shared" si="21"/>
        <v/>
      </c>
    </row>
    <row r="488" spans="2:19" s="3" customFormat="1" ht="37.5" hidden="1" customHeight="1" x14ac:dyDescent="0.2">
      <c r="B488" s="37">
        <v>471</v>
      </c>
      <c r="C488" s="38" t="str">
        <f>IF('CED. GRAL POR REP. O MANTTO'!C494="","",'CED. GRAL POR REP. O MANTTO'!C494)</f>
        <v/>
      </c>
      <c r="D488" s="333" t="str">
        <f>IF('CED. GRAL POR REP. O MANTTO'!D494="","",'CED. GRAL POR REP. O MANTTO'!D494)</f>
        <v/>
      </c>
      <c r="E488" s="333"/>
      <c r="F488" s="38" t="str">
        <f>IF('CED. GRAL POR REP. O MANTTO'!E494="","",'CED. GRAL POR REP. O MANTTO'!E494)</f>
        <v/>
      </c>
      <c r="G488" s="67" t="str">
        <f>IF('CED. GRAL POR REP. O MANTTO'!F494="","",'CED. GRAL POR REP. O MANTTO'!F494)</f>
        <v/>
      </c>
      <c r="H488" s="92">
        <f>+'REPORTE MARZO IMROM'!M488</f>
        <v>0</v>
      </c>
      <c r="I488" s="39"/>
      <c r="J488" s="39"/>
      <c r="K488" s="39"/>
      <c r="L488" s="30">
        <f t="shared" si="22"/>
        <v>0</v>
      </c>
      <c r="M488" s="30">
        <f t="shared" si="23"/>
        <v>0</v>
      </c>
      <c r="N488" s="90">
        <f>+'REPORTE MARZO IMROM'!N488</f>
        <v>0</v>
      </c>
      <c r="O488" s="55"/>
      <c r="P488" s="56"/>
      <c r="Q488" s="63">
        <f>+'REPORTE MARZO IMROM'!Q488</f>
        <v>0</v>
      </c>
      <c r="R488" s="33" t="str">
        <f>IF(M488=0,"",M488/'CED. GRAL POR REP. O MANTTO'!G494)</f>
        <v/>
      </c>
      <c r="S488" s="44" t="str">
        <f t="shared" si="21"/>
        <v/>
      </c>
    </row>
    <row r="489" spans="2:19" s="3" customFormat="1" ht="37.5" hidden="1" customHeight="1" x14ac:dyDescent="0.2">
      <c r="B489" s="37">
        <v>472</v>
      </c>
      <c r="C489" s="38" t="str">
        <f>IF('CED. GRAL POR REP. O MANTTO'!C495="","",'CED. GRAL POR REP. O MANTTO'!C495)</f>
        <v/>
      </c>
      <c r="D489" s="333" t="str">
        <f>IF('CED. GRAL POR REP. O MANTTO'!D495="","",'CED. GRAL POR REP. O MANTTO'!D495)</f>
        <v/>
      </c>
      <c r="E489" s="333"/>
      <c r="F489" s="38" t="str">
        <f>IF('CED. GRAL POR REP. O MANTTO'!E495="","",'CED. GRAL POR REP. O MANTTO'!E495)</f>
        <v/>
      </c>
      <c r="G489" s="67" t="str">
        <f>IF('CED. GRAL POR REP. O MANTTO'!F495="","",'CED. GRAL POR REP. O MANTTO'!F495)</f>
        <v/>
      </c>
      <c r="H489" s="92">
        <f>+'REPORTE MARZO IMROM'!M489</f>
        <v>0</v>
      </c>
      <c r="I489" s="39"/>
      <c r="J489" s="39"/>
      <c r="K489" s="39"/>
      <c r="L489" s="30">
        <f t="shared" si="22"/>
        <v>0</v>
      </c>
      <c r="M489" s="30">
        <f t="shared" si="23"/>
        <v>0</v>
      </c>
      <c r="N489" s="90">
        <f>+'REPORTE MARZO IMROM'!N489</f>
        <v>0</v>
      </c>
      <c r="O489" s="55"/>
      <c r="P489" s="56"/>
      <c r="Q489" s="63">
        <f>+'REPORTE MARZO IMROM'!Q489</f>
        <v>0</v>
      </c>
      <c r="R489" s="33" t="str">
        <f>IF(M489=0,"",M489/'CED. GRAL POR REP. O MANTTO'!G495)</f>
        <v/>
      </c>
      <c r="S489" s="44" t="str">
        <f t="shared" si="21"/>
        <v/>
      </c>
    </row>
    <row r="490" spans="2:19" s="3" customFormat="1" ht="37.5" hidden="1" customHeight="1" x14ac:dyDescent="0.2">
      <c r="B490" s="37">
        <v>473</v>
      </c>
      <c r="C490" s="38" t="str">
        <f>IF('CED. GRAL POR REP. O MANTTO'!C496="","",'CED. GRAL POR REP. O MANTTO'!C496)</f>
        <v/>
      </c>
      <c r="D490" s="333" t="str">
        <f>IF('CED. GRAL POR REP. O MANTTO'!D496="","",'CED. GRAL POR REP. O MANTTO'!D496)</f>
        <v/>
      </c>
      <c r="E490" s="333"/>
      <c r="F490" s="38" t="str">
        <f>IF('CED. GRAL POR REP. O MANTTO'!E496="","",'CED. GRAL POR REP. O MANTTO'!E496)</f>
        <v/>
      </c>
      <c r="G490" s="67" t="str">
        <f>IF('CED. GRAL POR REP. O MANTTO'!F496="","",'CED. GRAL POR REP. O MANTTO'!F496)</f>
        <v/>
      </c>
      <c r="H490" s="92">
        <f>+'REPORTE MARZO IMROM'!M490</f>
        <v>0</v>
      </c>
      <c r="I490" s="39"/>
      <c r="J490" s="39"/>
      <c r="K490" s="39"/>
      <c r="L490" s="30">
        <f t="shared" si="22"/>
        <v>0</v>
      </c>
      <c r="M490" s="30">
        <f t="shared" si="23"/>
        <v>0</v>
      </c>
      <c r="N490" s="90">
        <f>+'REPORTE MARZO IMROM'!N490</f>
        <v>0</v>
      </c>
      <c r="O490" s="55"/>
      <c r="P490" s="56"/>
      <c r="Q490" s="63">
        <f>+'REPORTE MARZO IMROM'!Q490</f>
        <v>0</v>
      </c>
      <c r="R490" s="33" t="str">
        <f>IF(M490=0,"",M490/'CED. GRAL POR REP. O MANTTO'!G496)</f>
        <v/>
      </c>
      <c r="S490" s="44" t="str">
        <f t="shared" si="21"/>
        <v/>
      </c>
    </row>
    <row r="491" spans="2:19" s="3" customFormat="1" ht="37.5" hidden="1" customHeight="1" x14ac:dyDescent="0.2">
      <c r="B491" s="37">
        <v>474</v>
      </c>
      <c r="C491" s="38" t="str">
        <f>IF('CED. GRAL POR REP. O MANTTO'!C497="","",'CED. GRAL POR REP. O MANTTO'!C497)</f>
        <v/>
      </c>
      <c r="D491" s="333" t="str">
        <f>IF('CED. GRAL POR REP. O MANTTO'!D497="","",'CED. GRAL POR REP. O MANTTO'!D497)</f>
        <v/>
      </c>
      <c r="E491" s="333"/>
      <c r="F491" s="38" t="str">
        <f>IF('CED. GRAL POR REP. O MANTTO'!E497="","",'CED. GRAL POR REP. O MANTTO'!E497)</f>
        <v/>
      </c>
      <c r="G491" s="67" t="str">
        <f>IF('CED. GRAL POR REP. O MANTTO'!F497="","",'CED. GRAL POR REP. O MANTTO'!F497)</f>
        <v/>
      </c>
      <c r="H491" s="92">
        <f>+'REPORTE MARZO IMROM'!M491</f>
        <v>0</v>
      </c>
      <c r="I491" s="39"/>
      <c r="J491" s="39"/>
      <c r="K491" s="39"/>
      <c r="L491" s="30">
        <f t="shared" si="22"/>
        <v>0</v>
      </c>
      <c r="M491" s="30">
        <f t="shared" si="23"/>
        <v>0</v>
      </c>
      <c r="N491" s="90">
        <f>+'REPORTE MARZO IMROM'!N491</f>
        <v>0</v>
      </c>
      <c r="O491" s="55"/>
      <c r="P491" s="56"/>
      <c r="Q491" s="63">
        <f>+'REPORTE MARZO IMROM'!Q491</f>
        <v>0</v>
      </c>
      <c r="R491" s="33" t="str">
        <f>IF(M491=0,"",M491/'CED. GRAL POR REP. O MANTTO'!G497)</f>
        <v/>
      </c>
      <c r="S491" s="44" t="str">
        <f t="shared" si="21"/>
        <v/>
      </c>
    </row>
    <row r="492" spans="2:19" s="3" customFormat="1" ht="37.5" hidden="1" customHeight="1" x14ac:dyDescent="0.2">
      <c r="B492" s="37">
        <v>475</v>
      </c>
      <c r="C492" s="38" t="str">
        <f>IF('CED. GRAL POR REP. O MANTTO'!C498="","",'CED. GRAL POR REP. O MANTTO'!C498)</f>
        <v/>
      </c>
      <c r="D492" s="333" t="str">
        <f>IF('CED. GRAL POR REP. O MANTTO'!D498="","",'CED. GRAL POR REP. O MANTTO'!D498)</f>
        <v/>
      </c>
      <c r="E492" s="333"/>
      <c r="F492" s="38" t="str">
        <f>IF('CED. GRAL POR REP. O MANTTO'!E498="","",'CED. GRAL POR REP. O MANTTO'!E498)</f>
        <v/>
      </c>
      <c r="G492" s="67" t="str">
        <f>IF('CED. GRAL POR REP. O MANTTO'!F498="","",'CED. GRAL POR REP. O MANTTO'!F498)</f>
        <v/>
      </c>
      <c r="H492" s="92">
        <f>+'REPORTE MARZO IMROM'!M492</f>
        <v>0</v>
      </c>
      <c r="I492" s="39"/>
      <c r="J492" s="39"/>
      <c r="K492" s="39"/>
      <c r="L492" s="30">
        <f t="shared" si="22"/>
        <v>0</v>
      </c>
      <c r="M492" s="30">
        <f t="shared" si="23"/>
        <v>0</v>
      </c>
      <c r="N492" s="90">
        <f>+'REPORTE MARZO IMROM'!N492</f>
        <v>0</v>
      </c>
      <c r="O492" s="55"/>
      <c r="P492" s="56"/>
      <c r="Q492" s="63">
        <f>+'REPORTE MARZO IMROM'!Q492</f>
        <v>0</v>
      </c>
      <c r="R492" s="33" t="str">
        <f>IF(M492=0,"",M492/'CED. GRAL POR REP. O MANTTO'!G498)</f>
        <v/>
      </c>
      <c r="S492" s="44" t="str">
        <f t="shared" si="21"/>
        <v/>
      </c>
    </row>
    <row r="493" spans="2:19" s="3" customFormat="1" ht="37.5" hidden="1" customHeight="1" x14ac:dyDescent="0.2">
      <c r="B493" s="37">
        <v>476</v>
      </c>
      <c r="C493" s="38" t="str">
        <f>IF('CED. GRAL POR REP. O MANTTO'!C499="","",'CED. GRAL POR REP. O MANTTO'!C499)</f>
        <v/>
      </c>
      <c r="D493" s="333" t="str">
        <f>IF('CED. GRAL POR REP. O MANTTO'!D499="","",'CED. GRAL POR REP. O MANTTO'!D499)</f>
        <v/>
      </c>
      <c r="E493" s="333"/>
      <c r="F493" s="38" t="str">
        <f>IF('CED. GRAL POR REP. O MANTTO'!E499="","",'CED. GRAL POR REP. O MANTTO'!E499)</f>
        <v/>
      </c>
      <c r="G493" s="67" t="str">
        <f>IF('CED. GRAL POR REP. O MANTTO'!F499="","",'CED. GRAL POR REP. O MANTTO'!F499)</f>
        <v/>
      </c>
      <c r="H493" s="92">
        <f>+'REPORTE MARZO IMROM'!M493</f>
        <v>0</v>
      </c>
      <c r="I493" s="39"/>
      <c r="J493" s="39"/>
      <c r="K493" s="39"/>
      <c r="L493" s="30">
        <f t="shared" si="22"/>
        <v>0</v>
      </c>
      <c r="M493" s="30">
        <f t="shared" si="23"/>
        <v>0</v>
      </c>
      <c r="N493" s="90">
        <f>+'REPORTE MARZO IMROM'!N493</f>
        <v>0</v>
      </c>
      <c r="O493" s="55"/>
      <c r="P493" s="56"/>
      <c r="Q493" s="63">
        <f>+'REPORTE MARZO IMROM'!Q493</f>
        <v>0</v>
      </c>
      <c r="R493" s="33" t="str">
        <f>IF(M493=0,"",M493/'CED. GRAL POR REP. O MANTTO'!G499)</f>
        <v/>
      </c>
      <c r="S493" s="44" t="str">
        <f t="shared" si="21"/>
        <v/>
      </c>
    </row>
    <row r="494" spans="2:19" s="3" customFormat="1" ht="37.5" hidden="1" customHeight="1" x14ac:dyDescent="0.2">
      <c r="B494" s="37">
        <v>477</v>
      </c>
      <c r="C494" s="38" t="str">
        <f>IF('CED. GRAL POR REP. O MANTTO'!C500="","",'CED. GRAL POR REP. O MANTTO'!C500)</f>
        <v/>
      </c>
      <c r="D494" s="333" t="str">
        <f>IF('CED. GRAL POR REP. O MANTTO'!D500="","",'CED. GRAL POR REP. O MANTTO'!D500)</f>
        <v/>
      </c>
      <c r="E494" s="333"/>
      <c r="F494" s="38" t="str">
        <f>IF('CED. GRAL POR REP. O MANTTO'!E500="","",'CED. GRAL POR REP. O MANTTO'!E500)</f>
        <v/>
      </c>
      <c r="G494" s="67" t="str">
        <f>IF('CED. GRAL POR REP. O MANTTO'!F500="","",'CED. GRAL POR REP. O MANTTO'!F500)</f>
        <v/>
      </c>
      <c r="H494" s="92">
        <f>+'REPORTE MARZO IMROM'!M494</f>
        <v>0</v>
      </c>
      <c r="I494" s="39"/>
      <c r="J494" s="39"/>
      <c r="K494" s="39"/>
      <c r="L494" s="30">
        <f t="shared" si="22"/>
        <v>0</v>
      </c>
      <c r="M494" s="30">
        <f t="shared" si="23"/>
        <v>0</v>
      </c>
      <c r="N494" s="90">
        <f>+'REPORTE MARZO IMROM'!N494</f>
        <v>0</v>
      </c>
      <c r="O494" s="55"/>
      <c r="P494" s="56"/>
      <c r="Q494" s="63">
        <f>+'REPORTE MARZO IMROM'!Q494</f>
        <v>0</v>
      </c>
      <c r="R494" s="33" t="str">
        <f>IF(M494=0,"",M494/'CED. GRAL POR REP. O MANTTO'!G500)</f>
        <v/>
      </c>
      <c r="S494" s="44" t="str">
        <f t="shared" si="21"/>
        <v/>
      </c>
    </row>
    <row r="495" spans="2:19" s="3" customFormat="1" ht="37.5" hidden="1" customHeight="1" x14ac:dyDescent="0.2">
      <c r="B495" s="37">
        <v>478</v>
      </c>
      <c r="C495" s="38" t="str">
        <f>IF('CED. GRAL POR REP. O MANTTO'!C501="","",'CED. GRAL POR REP. O MANTTO'!C501)</f>
        <v/>
      </c>
      <c r="D495" s="333" t="str">
        <f>IF('CED. GRAL POR REP. O MANTTO'!D501="","",'CED. GRAL POR REP. O MANTTO'!D501)</f>
        <v/>
      </c>
      <c r="E495" s="333"/>
      <c r="F495" s="38" t="str">
        <f>IF('CED. GRAL POR REP. O MANTTO'!E501="","",'CED. GRAL POR REP. O MANTTO'!E501)</f>
        <v/>
      </c>
      <c r="G495" s="67" t="str">
        <f>IF('CED. GRAL POR REP. O MANTTO'!F501="","",'CED. GRAL POR REP. O MANTTO'!F501)</f>
        <v/>
      </c>
      <c r="H495" s="92">
        <f>+'REPORTE MARZO IMROM'!M495</f>
        <v>0</v>
      </c>
      <c r="I495" s="39"/>
      <c r="J495" s="39"/>
      <c r="K495" s="39"/>
      <c r="L495" s="30">
        <f t="shared" si="22"/>
        <v>0</v>
      </c>
      <c r="M495" s="30">
        <f t="shared" si="23"/>
        <v>0</v>
      </c>
      <c r="N495" s="90">
        <f>+'REPORTE MARZO IMROM'!N495</f>
        <v>0</v>
      </c>
      <c r="O495" s="55"/>
      <c r="P495" s="56"/>
      <c r="Q495" s="63">
        <f>+'REPORTE MARZO IMROM'!Q495</f>
        <v>0</v>
      </c>
      <c r="R495" s="33" t="str">
        <f>IF(M495=0,"",M495/'CED. GRAL POR REP. O MANTTO'!G501)</f>
        <v/>
      </c>
      <c r="S495" s="44" t="str">
        <f t="shared" si="21"/>
        <v/>
      </c>
    </row>
    <row r="496" spans="2:19" s="3" customFormat="1" ht="37.5" hidden="1" customHeight="1" x14ac:dyDescent="0.2">
      <c r="B496" s="37">
        <v>479</v>
      </c>
      <c r="C496" s="38" t="str">
        <f>IF('CED. GRAL POR REP. O MANTTO'!C502="","",'CED. GRAL POR REP. O MANTTO'!C502)</f>
        <v/>
      </c>
      <c r="D496" s="333" t="str">
        <f>IF('CED. GRAL POR REP. O MANTTO'!D502="","",'CED. GRAL POR REP. O MANTTO'!D502)</f>
        <v/>
      </c>
      <c r="E496" s="333"/>
      <c r="F496" s="38" t="str">
        <f>IF('CED. GRAL POR REP. O MANTTO'!E502="","",'CED. GRAL POR REP. O MANTTO'!E502)</f>
        <v/>
      </c>
      <c r="G496" s="67" t="str">
        <f>IF('CED. GRAL POR REP. O MANTTO'!F502="","",'CED. GRAL POR REP. O MANTTO'!F502)</f>
        <v/>
      </c>
      <c r="H496" s="92">
        <f>+'REPORTE MARZO IMROM'!M496</f>
        <v>0</v>
      </c>
      <c r="I496" s="39"/>
      <c r="J496" s="39"/>
      <c r="K496" s="39"/>
      <c r="L496" s="30">
        <f t="shared" si="22"/>
        <v>0</v>
      </c>
      <c r="M496" s="30">
        <f t="shared" si="23"/>
        <v>0</v>
      </c>
      <c r="N496" s="90">
        <f>+'REPORTE MARZO IMROM'!N496</f>
        <v>0</v>
      </c>
      <c r="O496" s="55"/>
      <c r="P496" s="56"/>
      <c r="Q496" s="63">
        <f>+'REPORTE MARZO IMROM'!Q496</f>
        <v>0</v>
      </c>
      <c r="R496" s="33" t="str">
        <f>IF(M496=0,"",M496/'CED. GRAL POR REP. O MANTTO'!G502)</f>
        <v/>
      </c>
      <c r="S496" s="44" t="str">
        <f t="shared" si="21"/>
        <v/>
      </c>
    </row>
    <row r="497" spans="2:19" s="3" customFormat="1" ht="37.5" hidden="1" customHeight="1" x14ac:dyDescent="0.2">
      <c r="B497" s="37">
        <v>480</v>
      </c>
      <c r="C497" s="38" t="str">
        <f>IF('CED. GRAL POR REP. O MANTTO'!C503="","",'CED. GRAL POR REP. O MANTTO'!C503)</f>
        <v/>
      </c>
      <c r="D497" s="333" t="str">
        <f>IF('CED. GRAL POR REP. O MANTTO'!D503="","",'CED. GRAL POR REP. O MANTTO'!D503)</f>
        <v/>
      </c>
      <c r="E497" s="333"/>
      <c r="F497" s="38" t="str">
        <f>IF('CED. GRAL POR REP. O MANTTO'!E503="","",'CED. GRAL POR REP. O MANTTO'!E503)</f>
        <v/>
      </c>
      <c r="G497" s="67" t="str">
        <f>IF('CED. GRAL POR REP. O MANTTO'!F503="","",'CED. GRAL POR REP. O MANTTO'!F503)</f>
        <v/>
      </c>
      <c r="H497" s="92">
        <f>+'REPORTE MARZO IMROM'!M497</f>
        <v>0</v>
      </c>
      <c r="I497" s="39"/>
      <c r="J497" s="39"/>
      <c r="K497" s="39"/>
      <c r="L497" s="30">
        <f t="shared" si="22"/>
        <v>0</v>
      </c>
      <c r="M497" s="30">
        <f t="shared" si="23"/>
        <v>0</v>
      </c>
      <c r="N497" s="90">
        <f>+'REPORTE MARZO IMROM'!N497</f>
        <v>0</v>
      </c>
      <c r="O497" s="55"/>
      <c r="P497" s="56"/>
      <c r="Q497" s="63">
        <f>+'REPORTE MARZO IMROM'!Q497</f>
        <v>0</v>
      </c>
      <c r="R497" s="33" t="str">
        <f>IF(M497=0,"",M497/'CED. GRAL POR REP. O MANTTO'!G503)</f>
        <v/>
      </c>
      <c r="S497" s="44" t="str">
        <f t="shared" si="21"/>
        <v/>
      </c>
    </row>
    <row r="498" spans="2:19" s="3" customFormat="1" ht="37.5" hidden="1" customHeight="1" x14ac:dyDescent="0.2">
      <c r="B498" s="37">
        <v>481</v>
      </c>
      <c r="C498" s="38" t="str">
        <f>IF('CED. GRAL POR REP. O MANTTO'!C504="","",'CED. GRAL POR REP. O MANTTO'!C504)</f>
        <v/>
      </c>
      <c r="D498" s="333" t="str">
        <f>IF('CED. GRAL POR REP. O MANTTO'!D504="","",'CED. GRAL POR REP. O MANTTO'!D504)</f>
        <v/>
      </c>
      <c r="E498" s="333"/>
      <c r="F498" s="38" t="str">
        <f>IF('CED. GRAL POR REP. O MANTTO'!E504="","",'CED. GRAL POR REP. O MANTTO'!E504)</f>
        <v/>
      </c>
      <c r="G498" s="67" t="str">
        <f>IF('CED. GRAL POR REP. O MANTTO'!F504="","",'CED. GRAL POR REP. O MANTTO'!F504)</f>
        <v/>
      </c>
      <c r="H498" s="92">
        <f>+'REPORTE MARZO IMROM'!M498</f>
        <v>0</v>
      </c>
      <c r="I498" s="39"/>
      <c r="J498" s="39"/>
      <c r="K498" s="39"/>
      <c r="L498" s="30">
        <f t="shared" si="22"/>
        <v>0</v>
      </c>
      <c r="M498" s="30">
        <f t="shared" si="23"/>
        <v>0</v>
      </c>
      <c r="N498" s="90">
        <f>+'REPORTE MARZO IMROM'!N498</f>
        <v>0</v>
      </c>
      <c r="O498" s="55"/>
      <c r="P498" s="56"/>
      <c r="Q498" s="63">
        <f>+'REPORTE MARZO IMROM'!Q498</f>
        <v>0</v>
      </c>
      <c r="R498" s="33" t="str">
        <f>IF(M498=0,"",M498/'CED. GRAL POR REP. O MANTTO'!G504)</f>
        <v/>
      </c>
      <c r="S498" s="44" t="str">
        <f t="shared" si="21"/>
        <v/>
      </c>
    </row>
    <row r="499" spans="2:19" s="3" customFormat="1" ht="37.5" hidden="1" customHeight="1" x14ac:dyDescent="0.2">
      <c r="B499" s="37">
        <v>482</v>
      </c>
      <c r="C499" s="38" t="str">
        <f>IF('CED. GRAL POR REP. O MANTTO'!C505="","",'CED. GRAL POR REP. O MANTTO'!C505)</f>
        <v/>
      </c>
      <c r="D499" s="333" t="str">
        <f>IF('CED. GRAL POR REP. O MANTTO'!D505="","",'CED. GRAL POR REP. O MANTTO'!D505)</f>
        <v/>
      </c>
      <c r="E499" s="333"/>
      <c r="F499" s="38" t="str">
        <f>IF('CED. GRAL POR REP. O MANTTO'!E505="","",'CED. GRAL POR REP. O MANTTO'!E505)</f>
        <v/>
      </c>
      <c r="G499" s="67" t="str">
        <f>IF('CED. GRAL POR REP. O MANTTO'!F505="","",'CED. GRAL POR REP. O MANTTO'!F505)</f>
        <v/>
      </c>
      <c r="H499" s="92">
        <f>+'REPORTE MARZO IMROM'!M499</f>
        <v>0</v>
      </c>
      <c r="I499" s="39"/>
      <c r="J499" s="39"/>
      <c r="K499" s="39"/>
      <c r="L499" s="30">
        <f t="shared" si="22"/>
        <v>0</v>
      </c>
      <c r="M499" s="30">
        <f t="shared" si="23"/>
        <v>0</v>
      </c>
      <c r="N499" s="90">
        <f>+'REPORTE MARZO IMROM'!N499</f>
        <v>0</v>
      </c>
      <c r="O499" s="55"/>
      <c r="P499" s="56"/>
      <c r="Q499" s="63">
        <f>+'REPORTE MARZO IMROM'!Q499</f>
        <v>0</v>
      </c>
      <c r="R499" s="33" t="str">
        <f>IF(M499=0,"",M499/'CED. GRAL POR REP. O MANTTO'!G505)</f>
        <v/>
      </c>
      <c r="S499" s="44" t="str">
        <f t="shared" si="21"/>
        <v/>
      </c>
    </row>
    <row r="500" spans="2:19" s="3" customFormat="1" ht="37.5" hidden="1" customHeight="1" x14ac:dyDescent="0.2">
      <c r="B500" s="37">
        <v>483</v>
      </c>
      <c r="C500" s="38" t="str">
        <f>IF('CED. GRAL POR REP. O MANTTO'!C506="","",'CED. GRAL POR REP. O MANTTO'!C506)</f>
        <v/>
      </c>
      <c r="D500" s="333" t="str">
        <f>IF('CED. GRAL POR REP. O MANTTO'!D506="","",'CED. GRAL POR REP. O MANTTO'!D506)</f>
        <v/>
      </c>
      <c r="E500" s="333"/>
      <c r="F500" s="38" t="str">
        <f>IF('CED. GRAL POR REP. O MANTTO'!E506="","",'CED. GRAL POR REP. O MANTTO'!E506)</f>
        <v/>
      </c>
      <c r="G500" s="67" t="str">
        <f>IF('CED. GRAL POR REP. O MANTTO'!F506="","",'CED. GRAL POR REP. O MANTTO'!F506)</f>
        <v/>
      </c>
      <c r="H500" s="92">
        <f>+'REPORTE MARZO IMROM'!M500</f>
        <v>0</v>
      </c>
      <c r="I500" s="39"/>
      <c r="J500" s="39"/>
      <c r="K500" s="39"/>
      <c r="L500" s="30">
        <f t="shared" si="22"/>
        <v>0</v>
      </c>
      <c r="M500" s="30">
        <f t="shared" si="23"/>
        <v>0</v>
      </c>
      <c r="N500" s="90">
        <f>+'REPORTE MARZO IMROM'!N500</f>
        <v>0</v>
      </c>
      <c r="O500" s="55"/>
      <c r="P500" s="56"/>
      <c r="Q500" s="63">
        <f>+'REPORTE MARZO IMROM'!Q500</f>
        <v>0</v>
      </c>
      <c r="R500" s="33" t="str">
        <f>IF(M500=0,"",M500/'CED. GRAL POR REP. O MANTTO'!G506)</f>
        <v/>
      </c>
      <c r="S500" s="44" t="str">
        <f t="shared" si="21"/>
        <v/>
      </c>
    </row>
    <row r="501" spans="2:19" s="3" customFormat="1" ht="37.5" hidden="1" customHeight="1" x14ac:dyDescent="0.2">
      <c r="B501" s="37">
        <v>484</v>
      </c>
      <c r="C501" s="38" t="str">
        <f>IF('CED. GRAL POR REP. O MANTTO'!C507="","",'CED. GRAL POR REP. O MANTTO'!C507)</f>
        <v/>
      </c>
      <c r="D501" s="333" t="str">
        <f>IF('CED. GRAL POR REP. O MANTTO'!D507="","",'CED. GRAL POR REP. O MANTTO'!D507)</f>
        <v/>
      </c>
      <c r="E501" s="333"/>
      <c r="F501" s="38" t="str">
        <f>IF('CED. GRAL POR REP. O MANTTO'!E507="","",'CED. GRAL POR REP. O MANTTO'!E507)</f>
        <v/>
      </c>
      <c r="G501" s="67" t="str">
        <f>IF('CED. GRAL POR REP. O MANTTO'!F507="","",'CED. GRAL POR REP. O MANTTO'!F507)</f>
        <v/>
      </c>
      <c r="H501" s="92">
        <f>+'REPORTE MARZO IMROM'!M501</f>
        <v>0</v>
      </c>
      <c r="I501" s="39"/>
      <c r="J501" s="39"/>
      <c r="K501" s="39"/>
      <c r="L501" s="30">
        <f t="shared" si="22"/>
        <v>0</v>
      </c>
      <c r="M501" s="30">
        <f t="shared" si="23"/>
        <v>0</v>
      </c>
      <c r="N501" s="90">
        <f>+'REPORTE MARZO IMROM'!N501</f>
        <v>0</v>
      </c>
      <c r="O501" s="55"/>
      <c r="P501" s="56"/>
      <c r="Q501" s="63">
        <f>+'REPORTE MARZO IMROM'!Q501</f>
        <v>0</v>
      </c>
      <c r="R501" s="33" t="str">
        <f>IF(M501=0,"",M501/'CED. GRAL POR REP. O MANTTO'!G507)</f>
        <v/>
      </c>
      <c r="S501" s="44" t="str">
        <f t="shared" si="21"/>
        <v/>
      </c>
    </row>
    <row r="502" spans="2:19" s="3" customFormat="1" ht="37.5" hidden="1" customHeight="1" x14ac:dyDescent="0.2">
      <c r="B502" s="37">
        <v>485</v>
      </c>
      <c r="C502" s="38" t="str">
        <f>IF('CED. GRAL POR REP. O MANTTO'!C508="","",'CED. GRAL POR REP. O MANTTO'!C508)</f>
        <v/>
      </c>
      <c r="D502" s="333" t="str">
        <f>IF('CED. GRAL POR REP. O MANTTO'!D508="","",'CED. GRAL POR REP. O MANTTO'!D508)</f>
        <v/>
      </c>
      <c r="E502" s="333"/>
      <c r="F502" s="38" t="str">
        <f>IF('CED. GRAL POR REP. O MANTTO'!E508="","",'CED. GRAL POR REP. O MANTTO'!E508)</f>
        <v/>
      </c>
      <c r="G502" s="67" t="str">
        <f>IF('CED. GRAL POR REP. O MANTTO'!F508="","",'CED. GRAL POR REP. O MANTTO'!F508)</f>
        <v/>
      </c>
      <c r="H502" s="92">
        <f>+'REPORTE MARZO IMROM'!M502</f>
        <v>0</v>
      </c>
      <c r="I502" s="39"/>
      <c r="J502" s="39"/>
      <c r="K502" s="39"/>
      <c r="L502" s="30">
        <f t="shared" si="22"/>
        <v>0</v>
      </c>
      <c r="M502" s="30">
        <f t="shared" si="23"/>
        <v>0</v>
      </c>
      <c r="N502" s="90">
        <f>+'REPORTE MARZO IMROM'!N502</f>
        <v>0</v>
      </c>
      <c r="O502" s="55"/>
      <c r="P502" s="56"/>
      <c r="Q502" s="63">
        <f>+'REPORTE MARZO IMROM'!Q502</f>
        <v>0</v>
      </c>
      <c r="R502" s="33" t="str">
        <f>IF(M502=0,"",M502/'CED. GRAL POR REP. O MANTTO'!G508)</f>
        <v/>
      </c>
      <c r="S502" s="44" t="str">
        <f t="shared" si="21"/>
        <v/>
      </c>
    </row>
    <row r="503" spans="2:19" s="3" customFormat="1" ht="37.5" hidden="1" customHeight="1" x14ac:dyDescent="0.2">
      <c r="B503" s="37">
        <v>486</v>
      </c>
      <c r="C503" s="38" t="str">
        <f>IF('CED. GRAL POR REP. O MANTTO'!C509="","",'CED. GRAL POR REP. O MANTTO'!C509)</f>
        <v/>
      </c>
      <c r="D503" s="333" t="str">
        <f>IF('CED. GRAL POR REP. O MANTTO'!D509="","",'CED. GRAL POR REP. O MANTTO'!D509)</f>
        <v/>
      </c>
      <c r="E503" s="333"/>
      <c r="F503" s="38" t="str">
        <f>IF('CED. GRAL POR REP. O MANTTO'!E509="","",'CED. GRAL POR REP. O MANTTO'!E509)</f>
        <v/>
      </c>
      <c r="G503" s="67" t="str">
        <f>IF('CED. GRAL POR REP. O MANTTO'!F509="","",'CED. GRAL POR REP. O MANTTO'!F509)</f>
        <v/>
      </c>
      <c r="H503" s="92">
        <f>+'REPORTE MARZO IMROM'!M503</f>
        <v>0</v>
      </c>
      <c r="I503" s="39"/>
      <c r="J503" s="39"/>
      <c r="K503" s="39"/>
      <c r="L503" s="30">
        <f t="shared" si="22"/>
        <v>0</v>
      </c>
      <c r="M503" s="30">
        <f t="shared" si="23"/>
        <v>0</v>
      </c>
      <c r="N503" s="90">
        <f>+'REPORTE MARZO IMROM'!N503</f>
        <v>0</v>
      </c>
      <c r="O503" s="55"/>
      <c r="P503" s="56"/>
      <c r="Q503" s="63">
        <f>+'REPORTE MARZO IMROM'!Q503</f>
        <v>0</v>
      </c>
      <c r="R503" s="33" t="str">
        <f>IF(M503=0,"",M503/'CED. GRAL POR REP. O MANTTO'!G509)</f>
        <v/>
      </c>
      <c r="S503" s="44" t="str">
        <f t="shared" si="21"/>
        <v/>
      </c>
    </row>
    <row r="504" spans="2:19" s="3" customFormat="1" ht="37.5" hidden="1" customHeight="1" x14ac:dyDescent="0.2">
      <c r="B504" s="37">
        <v>487</v>
      </c>
      <c r="C504" s="38" t="str">
        <f>IF('CED. GRAL POR REP. O MANTTO'!C510="","",'CED. GRAL POR REP. O MANTTO'!C510)</f>
        <v/>
      </c>
      <c r="D504" s="333" t="str">
        <f>IF('CED. GRAL POR REP. O MANTTO'!D510="","",'CED. GRAL POR REP. O MANTTO'!D510)</f>
        <v/>
      </c>
      <c r="E504" s="333"/>
      <c r="F504" s="38" t="str">
        <f>IF('CED. GRAL POR REP. O MANTTO'!E510="","",'CED. GRAL POR REP. O MANTTO'!E510)</f>
        <v/>
      </c>
      <c r="G504" s="67" t="str">
        <f>IF('CED. GRAL POR REP. O MANTTO'!F510="","",'CED. GRAL POR REP. O MANTTO'!F510)</f>
        <v/>
      </c>
      <c r="H504" s="92">
        <f>+'REPORTE MARZO IMROM'!M504</f>
        <v>0</v>
      </c>
      <c r="I504" s="39"/>
      <c r="J504" s="39"/>
      <c r="K504" s="39"/>
      <c r="L504" s="30">
        <f t="shared" si="22"/>
        <v>0</v>
      </c>
      <c r="M504" s="30">
        <f t="shared" si="23"/>
        <v>0</v>
      </c>
      <c r="N504" s="90">
        <f>+'REPORTE MARZO IMROM'!N504</f>
        <v>0</v>
      </c>
      <c r="O504" s="55"/>
      <c r="P504" s="56"/>
      <c r="Q504" s="63">
        <f>+'REPORTE MARZO IMROM'!Q504</f>
        <v>0</v>
      </c>
      <c r="R504" s="33" t="str">
        <f>IF(M504=0,"",M504/'CED. GRAL POR REP. O MANTTO'!G510)</f>
        <v/>
      </c>
      <c r="S504" s="44" t="str">
        <f t="shared" si="21"/>
        <v/>
      </c>
    </row>
    <row r="505" spans="2:19" s="3" customFormat="1" ht="37.5" hidden="1" customHeight="1" x14ac:dyDescent="0.2">
      <c r="B505" s="37">
        <v>488</v>
      </c>
      <c r="C505" s="38" t="str">
        <f>IF('CED. GRAL POR REP. O MANTTO'!C511="","",'CED. GRAL POR REP. O MANTTO'!C511)</f>
        <v/>
      </c>
      <c r="D505" s="333" t="str">
        <f>IF('CED. GRAL POR REP. O MANTTO'!D511="","",'CED. GRAL POR REP. O MANTTO'!D511)</f>
        <v/>
      </c>
      <c r="E505" s="333"/>
      <c r="F505" s="38" t="str">
        <f>IF('CED. GRAL POR REP. O MANTTO'!E511="","",'CED. GRAL POR REP. O MANTTO'!E511)</f>
        <v/>
      </c>
      <c r="G505" s="67" t="str">
        <f>IF('CED. GRAL POR REP. O MANTTO'!F511="","",'CED. GRAL POR REP. O MANTTO'!F511)</f>
        <v/>
      </c>
      <c r="H505" s="92">
        <f>+'REPORTE MARZO IMROM'!M505</f>
        <v>0</v>
      </c>
      <c r="I505" s="39"/>
      <c r="J505" s="39"/>
      <c r="K505" s="39"/>
      <c r="L505" s="30">
        <f t="shared" si="22"/>
        <v>0</v>
      </c>
      <c r="M505" s="30">
        <f t="shared" si="23"/>
        <v>0</v>
      </c>
      <c r="N505" s="90">
        <f>+'REPORTE MARZO IMROM'!N505</f>
        <v>0</v>
      </c>
      <c r="O505" s="55"/>
      <c r="P505" s="56"/>
      <c r="Q505" s="63">
        <f>+'REPORTE MARZO IMROM'!Q505</f>
        <v>0</v>
      </c>
      <c r="R505" s="33" t="str">
        <f>IF(M505=0,"",M505/'CED. GRAL POR REP. O MANTTO'!G511)</f>
        <v/>
      </c>
      <c r="S505" s="44" t="str">
        <f t="shared" si="21"/>
        <v/>
      </c>
    </row>
    <row r="506" spans="2:19" s="3" customFormat="1" ht="37.5" hidden="1" customHeight="1" x14ac:dyDescent="0.2">
      <c r="B506" s="37">
        <v>489</v>
      </c>
      <c r="C506" s="38" t="str">
        <f>IF('CED. GRAL POR REP. O MANTTO'!C512="","",'CED. GRAL POR REP. O MANTTO'!C512)</f>
        <v/>
      </c>
      <c r="D506" s="333" t="str">
        <f>IF('CED. GRAL POR REP. O MANTTO'!D512="","",'CED. GRAL POR REP. O MANTTO'!D512)</f>
        <v/>
      </c>
      <c r="E506" s="333"/>
      <c r="F506" s="38" t="str">
        <f>IF('CED. GRAL POR REP. O MANTTO'!E512="","",'CED. GRAL POR REP. O MANTTO'!E512)</f>
        <v/>
      </c>
      <c r="G506" s="67" t="str">
        <f>IF('CED. GRAL POR REP. O MANTTO'!F512="","",'CED. GRAL POR REP. O MANTTO'!F512)</f>
        <v/>
      </c>
      <c r="H506" s="92">
        <f>+'REPORTE MARZO IMROM'!M506</f>
        <v>0</v>
      </c>
      <c r="I506" s="39"/>
      <c r="J506" s="39"/>
      <c r="K506" s="39"/>
      <c r="L506" s="30">
        <f t="shared" si="22"/>
        <v>0</v>
      </c>
      <c r="M506" s="30">
        <f t="shared" si="23"/>
        <v>0</v>
      </c>
      <c r="N506" s="90">
        <f>+'REPORTE MARZO IMROM'!N506</f>
        <v>0</v>
      </c>
      <c r="O506" s="55"/>
      <c r="P506" s="56"/>
      <c r="Q506" s="63">
        <f>+'REPORTE MARZO IMROM'!Q506</f>
        <v>0</v>
      </c>
      <c r="R506" s="33" t="str">
        <f>IF(M506=0,"",M506/'CED. GRAL POR REP. O MANTTO'!G512)</f>
        <v/>
      </c>
      <c r="S506" s="44" t="str">
        <f t="shared" si="21"/>
        <v/>
      </c>
    </row>
    <row r="507" spans="2:19" s="3" customFormat="1" ht="37.5" hidden="1" customHeight="1" x14ac:dyDescent="0.2">
      <c r="B507" s="37">
        <v>490</v>
      </c>
      <c r="C507" s="38" t="str">
        <f>IF('CED. GRAL POR REP. O MANTTO'!C513="","",'CED. GRAL POR REP. O MANTTO'!C513)</f>
        <v/>
      </c>
      <c r="D507" s="333" t="str">
        <f>IF('CED. GRAL POR REP. O MANTTO'!D513="","",'CED. GRAL POR REP. O MANTTO'!D513)</f>
        <v/>
      </c>
      <c r="E507" s="333"/>
      <c r="F507" s="38" t="str">
        <f>IF('CED. GRAL POR REP. O MANTTO'!E513="","",'CED. GRAL POR REP. O MANTTO'!E513)</f>
        <v/>
      </c>
      <c r="G507" s="67" t="str">
        <f>IF('CED. GRAL POR REP. O MANTTO'!F513="","",'CED. GRAL POR REP. O MANTTO'!F513)</f>
        <v/>
      </c>
      <c r="H507" s="92">
        <f>+'REPORTE MARZO IMROM'!M507</f>
        <v>0</v>
      </c>
      <c r="I507" s="39"/>
      <c r="J507" s="39"/>
      <c r="K507" s="39"/>
      <c r="L507" s="30">
        <f t="shared" si="22"/>
        <v>0</v>
      </c>
      <c r="M507" s="30">
        <f t="shared" si="23"/>
        <v>0</v>
      </c>
      <c r="N507" s="90">
        <f>+'REPORTE MARZO IMROM'!N507</f>
        <v>0</v>
      </c>
      <c r="O507" s="55"/>
      <c r="P507" s="56"/>
      <c r="Q507" s="63">
        <f>+'REPORTE MARZO IMROM'!Q507</f>
        <v>0</v>
      </c>
      <c r="R507" s="33" t="str">
        <f>IF(M507=0,"",M507/'CED. GRAL POR REP. O MANTTO'!G513)</f>
        <v/>
      </c>
      <c r="S507" s="44" t="str">
        <f t="shared" si="21"/>
        <v/>
      </c>
    </row>
    <row r="508" spans="2:19" s="3" customFormat="1" ht="37.5" hidden="1" customHeight="1" x14ac:dyDescent="0.2">
      <c r="B508" s="37">
        <v>491</v>
      </c>
      <c r="C508" s="38" t="str">
        <f>IF('CED. GRAL POR REP. O MANTTO'!C514="","",'CED. GRAL POR REP. O MANTTO'!C514)</f>
        <v/>
      </c>
      <c r="D508" s="333" t="str">
        <f>IF('CED. GRAL POR REP. O MANTTO'!D514="","",'CED. GRAL POR REP. O MANTTO'!D514)</f>
        <v/>
      </c>
      <c r="E508" s="333"/>
      <c r="F508" s="38" t="str">
        <f>IF('CED. GRAL POR REP. O MANTTO'!E514="","",'CED. GRAL POR REP. O MANTTO'!E514)</f>
        <v/>
      </c>
      <c r="G508" s="67" t="str">
        <f>IF('CED. GRAL POR REP. O MANTTO'!F514="","",'CED. GRAL POR REP. O MANTTO'!F514)</f>
        <v/>
      </c>
      <c r="H508" s="92">
        <f>+'REPORTE MARZO IMROM'!M508</f>
        <v>0</v>
      </c>
      <c r="I508" s="39"/>
      <c r="J508" s="39"/>
      <c r="K508" s="39"/>
      <c r="L508" s="30">
        <f t="shared" si="22"/>
        <v>0</v>
      </c>
      <c r="M508" s="30">
        <f t="shared" si="23"/>
        <v>0</v>
      </c>
      <c r="N508" s="90">
        <f>+'REPORTE MARZO IMROM'!N508</f>
        <v>0</v>
      </c>
      <c r="O508" s="55"/>
      <c r="P508" s="56"/>
      <c r="Q508" s="63">
        <f>+'REPORTE MARZO IMROM'!Q508</f>
        <v>0</v>
      </c>
      <c r="R508" s="33" t="str">
        <f>IF(M508=0,"",M508/'CED. GRAL POR REP. O MANTTO'!G514)</f>
        <v/>
      </c>
      <c r="S508" s="44" t="str">
        <f t="shared" si="21"/>
        <v/>
      </c>
    </row>
    <row r="509" spans="2:19" s="3" customFormat="1" ht="37.5" hidden="1" customHeight="1" x14ac:dyDescent="0.2">
      <c r="B509" s="37">
        <v>492</v>
      </c>
      <c r="C509" s="38" t="str">
        <f>IF('CED. GRAL POR REP. O MANTTO'!C515="","",'CED. GRAL POR REP. O MANTTO'!C515)</f>
        <v/>
      </c>
      <c r="D509" s="333" t="str">
        <f>IF('CED. GRAL POR REP. O MANTTO'!D515="","",'CED. GRAL POR REP. O MANTTO'!D515)</f>
        <v/>
      </c>
      <c r="E509" s="333"/>
      <c r="F509" s="38" t="str">
        <f>IF('CED. GRAL POR REP. O MANTTO'!E515="","",'CED. GRAL POR REP. O MANTTO'!E515)</f>
        <v/>
      </c>
      <c r="G509" s="67" t="str">
        <f>IF('CED. GRAL POR REP. O MANTTO'!F515="","",'CED. GRAL POR REP. O MANTTO'!F515)</f>
        <v/>
      </c>
      <c r="H509" s="92">
        <f>+'REPORTE MARZO IMROM'!M509</f>
        <v>0</v>
      </c>
      <c r="I509" s="39"/>
      <c r="J509" s="39"/>
      <c r="K509" s="39"/>
      <c r="L509" s="30">
        <f t="shared" si="22"/>
        <v>0</v>
      </c>
      <c r="M509" s="30">
        <f t="shared" si="23"/>
        <v>0</v>
      </c>
      <c r="N509" s="90">
        <f>+'REPORTE MARZO IMROM'!N509</f>
        <v>0</v>
      </c>
      <c r="O509" s="55"/>
      <c r="P509" s="56"/>
      <c r="Q509" s="63">
        <f>+'REPORTE MARZO IMROM'!Q509</f>
        <v>0</v>
      </c>
      <c r="R509" s="33" t="str">
        <f>IF(M509=0,"",M509/'CED. GRAL POR REP. O MANTTO'!G515)</f>
        <v/>
      </c>
      <c r="S509" s="44" t="str">
        <f t="shared" si="21"/>
        <v/>
      </c>
    </row>
    <row r="510" spans="2:19" s="3" customFormat="1" ht="37.5" hidden="1" customHeight="1" x14ac:dyDescent="0.2">
      <c r="B510" s="37">
        <v>493</v>
      </c>
      <c r="C510" s="38" t="str">
        <f>IF('CED. GRAL POR REP. O MANTTO'!C516="","",'CED. GRAL POR REP. O MANTTO'!C516)</f>
        <v/>
      </c>
      <c r="D510" s="333" t="str">
        <f>IF('CED. GRAL POR REP. O MANTTO'!D516="","",'CED. GRAL POR REP. O MANTTO'!D516)</f>
        <v/>
      </c>
      <c r="E510" s="333"/>
      <c r="F510" s="38" t="str">
        <f>IF('CED. GRAL POR REP. O MANTTO'!E516="","",'CED. GRAL POR REP. O MANTTO'!E516)</f>
        <v/>
      </c>
      <c r="G510" s="67" t="str">
        <f>IF('CED. GRAL POR REP. O MANTTO'!F516="","",'CED. GRAL POR REP. O MANTTO'!F516)</f>
        <v/>
      </c>
      <c r="H510" s="92">
        <f>+'REPORTE MARZO IMROM'!M510</f>
        <v>0</v>
      </c>
      <c r="I510" s="39"/>
      <c r="J510" s="39"/>
      <c r="K510" s="39"/>
      <c r="L510" s="30">
        <f t="shared" si="22"/>
        <v>0</v>
      </c>
      <c r="M510" s="30">
        <f t="shared" si="23"/>
        <v>0</v>
      </c>
      <c r="N510" s="90">
        <f>+'REPORTE MARZO IMROM'!N510</f>
        <v>0</v>
      </c>
      <c r="O510" s="55"/>
      <c r="P510" s="56"/>
      <c r="Q510" s="63">
        <f>+'REPORTE MARZO IMROM'!Q510</f>
        <v>0</v>
      </c>
      <c r="R510" s="33" t="str">
        <f>IF(M510=0,"",M510/'CED. GRAL POR REP. O MANTTO'!G516)</f>
        <v/>
      </c>
      <c r="S510" s="44" t="str">
        <f t="shared" si="21"/>
        <v/>
      </c>
    </row>
    <row r="511" spans="2:19" s="3" customFormat="1" ht="37.5" hidden="1" customHeight="1" x14ac:dyDescent="0.2">
      <c r="B511" s="37">
        <v>494</v>
      </c>
      <c r="C511" s="38" t="str">
        <f>IF('CED. GRAL POR REP. O MANTTO'!C517="","",'CED. GRAL POR REP. O MANTTO'!C517)</f>
        <v/>
      </c>
      <c r="D511" s="333" t="str">
        <f>IF('CED. GRAL POR REP. O MANTTO'!D517="","",'CED. GRAL POR REP. O MANTTO'!D517)</f>
        <v/>
      </c>
      <c r="E511" s="333"/>
      <c r="F511" s="38" t="str">
        <f>IF('CED. GRAL POR REP. O MANTTO'!E517="","",'CED. GRAL POR REP. O MANTTO'!E517)</f>
        <v/>
      </c>
      <c r="G511" s="67" t="str">
        <f>IF('CED. GRAL POR REP. O MANTTO'!F517="","",'CED. GRAL POR REP. O MANTTO'!F517)</f>
        <v/>
      </c>
      <c r="H511" s="92">
        <f>+'REPORTE MARZO IMROM'!M511</f>
        <v>0</v>
      </c>
      <c r="I511" s="39"/>
      <c r="J511" s="39"/>
      <c r="K511" s="39"/>
      <c r="L511" s="30">
        <f t="shared" si="22"/>
        <v>0</v>
      </c>
      <c r="M511" s="30">
        <f t="shared" si="23"/>
        <v>0</v>
      </c>
      <c r="N511" s="90">
        <f>+'REPORTE MARZO IMROM'!N511</f>
        <v>0</v>
      </c>
      <c r="O511" s="55"/>
      <c r="P511" s="56"/>
      <c r="Q511" s="63">
        <f>+'REPORTE MARZO IMROM'!Q511</f>
        <v>0</v>
      </c>
      <c r="R511" s="33" t="str">
        <f>IF(M511=0,"",M511/'CED. GRAL POR REP. O MANTTO'!G517)</f>
        <v/>
      </c>
      <c r="S511" s="44" t="str">
        <f t="shared" si="21"/>
        <v/>
      </c>
    </row>
    <row r="512" spans="2:19" s="3" customFormat="1" ht="37.5" hidden="1" customHeight="1" x14ac:dyDescent="0.2">
      <c r="B512" s="37">
        <v>495</v>
      </c>
      <c r="C512" s="38" t="str">
        <f>IF('CED. GRAL POR REP. O MANTTO'!C518="","",'CED. GRAL POR REP. O MANTTO'!C518)</f>
        <v/>
      </c>
      <c r="D512" s="333" t="str">
        <f>IF('CED. GRAL POR REP. O MANTTO'!D518="","",'CED. GRAL POR REP. O MANTTO'!D518)</f>
        <v/>
      </c>
      <c r="E512" s="333"/>
      <c r="F512" s="38" t="str">
        <f>IF('CED. GRAL POR REP. O MANTTO'!E518="","",'CED. GRAL POR REP. O MANTTO'!E518)</f>
        <v/>
      </c>
      <c r="G512" s="67" t="str">
        <f>IF('CED. GRAL POR REP. O MANTTO'!F518="","",'CED. GRAL POR REP. O MANTTO'!F518)</f>
        <v/>
      </c>
      <c r="H512" s="92">
        <f>+'REPORTE MARZO IMROM'!M512</f>
        <v>0</v>
      </c>
      <c r="I512" s="39"/>
      <c r="J512" s="39"/>
      <c r="K512" s="39"/>
      <c r="L512" s="30">
        <f t="shared" si="22"/>
        <v>0</v>
      </c>
      <c r="M512" s="30">
        <f t="shared" si="23"/>
        <v>0</v>
      </c>
      <c r="N512" s="90">
        <f>+'REPORTE MARZO IMROM'!N512</f>
        <v>0</v>
      </c>
      <c r="O512" s="55"/>
      <c r="P512" s="56"/>
      <c r="Q512" s="63">
        <f>+'REPORTE MARZO IMROM'!Q512</f>
        <v>0</v>
      </c>
      <c r="R512" s="33" t="str">
        <f>IF(M512=0,"",M512/'CED. GRAL POR REP. O MANTTO'!G518)</f>
        <v/>
      </c>
      <c r="S512" s="44" t="str">
        <f t="shared" si="21"/>
        <v/>
      </c>
    </row>
    <row r="513" spans="2:19" s="3" customFormat="1" ht="37.5" hidden="1" customHeight="1" x14ac:dyDescent="0.2">
      <c r="B513" s="37">
        <v>496</v>
      </c>
      <c r="C513" s="38" t="str">
        <f>IF('CED. GRAL POR REP. O MANTTO'!C519="","",'CED. GRAL POR REP. O MANTTO'!C519)</f>
        <v/>
      </c>
      <c r="D513" s="333" t="str">
        <f>IF('CED. GRAL POR REP. O MANTTO'!D519="","",'CED. GRAL POR REP. O MANTTO'!D519)</f>
        <v/>
      </c>
      <c r="E513" s="333"/>
      <c r="F513" s="38" t="str">
        <f>IF('CED. GRAL POR REP. O MANTTO'!E519="","",'CED. GRAL POR REP. O MANTTO'!E519)</f>
        <v/>
      </c>
      <c r="G513" s="67" t="str">
        <f>IF('CED. GRAL POR REP. O MANTTO'!F519="","",'CED. GRAL POR REP. O MANTTO'!F519)</f>
        <v/>
      </c>
      <c r="H513" s="92">
        <f>+'REPORTE MARZO IMROM'!M513</f>
        <v>0</v>
      </c>
      <c r="I513" s="39"/>
      <c r="J513" s="39"/>
      <c r="K513" s="39"/>
      <c r="L513" s="30">
        <f t="shared" si="22"/>
        <v>0</v>
      </c>
      <c r="M513" s="30">
        <f t="shared" si="23"/>
        <v>0</v>
      </c>
      <c r="N513" s="90">
        <f>+'REPORTE MARZO IMROM'!N513</f>
        <v>0</v>
      </c>
      <c r="O513" s="55"/>
      <c r="P513" s="56"/>
      <c r="Q513" s="63">
        <f>+'REPORTE MARZO IMROM'!Q513</f>
        <v>0</v>
      </c>
      <c r="R513" s="33" t="str">
        <f>IF(M513=0,"",M513/'CED. GRAL POR REP. O MANTTO'!G519)</f>
        <v/>
      </c>
      <c r="S513" s="44" t="str">
        <f t="shared" si="21"/>
        <v/>
      </c>
    </row>
    <row r="514" spans="2:19" s="3" customFormat="1" ht="37.5" hidden="1" customHeight="1" x14ac:dyDescent="0.2">
      <c r="B514" s="37">
        <v>497</v>
      </c>
      <c r="C514" s="38" t="str">
        <f>IF('CED. GRAL POR REP. O MANTTO'!C520="","",'CED. GRAL POR REP. O MANTTO'!C520)</f>
        <v/>
      </c>
      <c r="D514" s="333" t="str">
        <f>IF('CED. GRAL POR REP. O MANTTO'!D520="","",'CED. GRAL POR REP. O MANTTO'!D520)</f>
        <v/>
      </c>
      <c r="E514" s="333"/>
      <c r="F514" s="38" t="str">
        <f>IF('CED. GRAL POR REP. O MANTTO'!E520="","",'CED. GRAL POR REP. O MANTTO'!E520)</f>
        <v/>
      </c>
      <c r="G514" s="67" t="str">
        <f>IF('CED. GRAL POR REP. O MANTTO'!F520="","",'CED. GRAL POR REP. O MANTTO'!F520)</f>
        <v/>
      </c>
      <c r="H514" s="92">
        <f>+'REPORTE MARZO IMROM'!M514</f>
        <v>0</v>
      </c>
      <c r="I514" s="39"/>
      <c r="J514" s="39"/>
      <c r="K514" s="39"/>
      <c r="L514" s="30">
        <f t="shared" si="22"/>
        <v>0</v>
      </c>
      <c r="M514" s="30">
        <f t="shared" si="23"/>
        <v>0</v>
      </c>
      <c r="N514" s="90">
        <f>+'REPORTE MARZO IMROM'!N514</f>
        <v>0</v>
      </c>
      <c r="O514" s="55"/>
      <c r="P514" s="56"/>
      <c r="Q514" s="63">
        <f>+'REPORTE MARZO IMROM'!Q514</f>
        <v>0</v>
      </c>
      <c r="R514" s="33" t="str">
        <f>IF(M514=0,"",M514/'CED. GRAL POR REP. O MANTTO'!G520)</f>
        <v/>
      </c>
      <c r="S514" s="44" t="str">
        <f t="shared" si="21"/>
        <v/>
      </c>
    </row>
    <row r="515" spans="2:19" s="3" customFormat="1" ht="37.5" hidden="1" customHeight="1" x14ac:dyDescent="0.2">
      <c r="B515" s="37">
        <v>498</v>
      </c>
      <c r="C515" s="38" t="str">
        <f>IF('CED. GRAL POR REP. O MANTTO'!C521="","",'CED. GRAL POR REP. O MANTTO'!C521)</f>
        <v/>
      </c>
      <c r="D515" s="333" t="str">
        <f>IF('CED. GRAL POR REP. O MANTTO'!D521="","",'CED. GRAL POR REP. O MANTTO'!D521)</f>
        <v/>
      </c>
      <c r="E515" s="333"/>
      <c r="F515" s="38" t="str">
        <f>IF('CED. GRAL POR REP. O MANTTO'!E521="","",'CED. GRAL POR REP. O MANTTO'!E521)</f>
        <v/>
      </c>
      <c r="G515" s="67" t="str">
        <f>IF('CED. GRAL POR REP. O MANTTO'!F521="","",'CED. GRAL POR REP. O MANTTO'!F521)</f>
        <v/>
      </c>
      <c r="H515" s="92">
        <f>+'REPORTE MARZO IMROM'!M515</f>
        <v>0</v>
      </c>
      <c r="I515" s="39"/>
      <c r="J515" s="39"/>
      <c r="K515" s="39"/>
      <c r="L515" s="30">
        <f t="shared" si="22"/>
        <v>0</v>
      </c>
      <c r="M515" s="30">
        <f t="shared" si="23"/>
        <v>0</v>
      </c>
      <c r="N515" s="90">
        <f>+'REPORTE MARZO IMROM'!N515</f>
        <v>0</v>
      </c>
      <c r="O515" s="55"/>
      <c r="P515" s="56"/>
      <c r="Q515" s="63">
        <f>+'REPORTE MARZO IMROM'!Q515</f>
        <v>0</v>
      </c>
      <c r="R515" s="33" t="str">
        <f>IF(M515=0,"",M515/'CED. GRAL POR REP. O MANTTO'!G521)</f>
        <v/>
      </c>
      <c r="S515" s="44" t="str">
        <f t="shared" si="21"/>
        <v/>
      </c>
    </row>
    <row r="516" spans="2:19" s="3" customFormat="1" ht="37.5" hidden="1" customHeight="1" x14ac:dyDescent="0.2">
      <c r="B516" s="37">
        <v>499</v>
      </c>
      <c r="C516" s="38" t="str">
        <f>IF('CED. GRAL POR REP. O MANTTO'!C522="","",'CED. GRAL POR REP. O MANTTO'!C522)</f>
        <v/>
      </c>
      <c r="D516" s="333" t="str">
        <f>IF('CED. GRAL POR REP. O MANTTO'!D522="","",'CED. GRAL POR REP. O MANTTO'!D522)</f>
        <v/>
      </c>
      <c r="E516" s="333"/>
      <c r="F516" s="38" t="str">
        <f>IF('CED. GRAL POR REP. O MANTTO'!E522="","",'CED. GRAL POR REP. O MANTTO'!E522)</f>
        <v/>
      </c>
      <c r="G516" s="67" t="str">
        <f>IF('CED. GRAL POR REP. O MANTTO'!F522="","",'CED. GRAL POR REP. O MANTTO'!F522)</f>
        <v/>
      </c>
      <c r="H516" s="92">
        <f>+'REPORTE MARZO IMROM'!M516</f>
        <v>0</v>
      </c>
      <c r="I516" s="39"/>
      <c r="J516" s="39"/>
      <c r="K516" s="39"/>
      <c r="L516" s="30">
        <f t="shared" si="22"/>
        <v>0</v>
      </c>
      <c r="M516" s="30">
        <f t="shared" si="23"/>
        <v>0</v>
      </c>
      <c r="N516" s="90">
        <f>+'REPORTE MARZO IMROM'!N516</f>
        <v>0</v>
      </c>
      <c r="O516" s="55"/>
      <c r="P516" s="56"/>
      <c r="Q516" s="63">
        <f>+'REPORTE MARZO IMROM'!Q516</f>
        <v>0</v>
      </c>
      <c r="R516" s="33" t="str">
        <f>IF(M516=0,"",M516/'CED. GRAL POR REP. O MANTTO'!G522)</f>
        <v/>
      </c>
      <c r="S516" s="44" t="str">
        <f t="shared" si="21"/>
        <v/>
      </c>
    </row>
    <row r="517" spans="2:19" s="3" customFormat="1" ht="37.5" hidden="1" customHeight="1" x14ac:dyDescent="0.2">
      <c r="B517" s="37">
        <v>500</v>
      </c>
      <c r="C517" s="38" t="str">
        <f>IF('CED. GRAL POR REP. O MANTTO'!C523="","",'CED. GRAL POR REP. O MANTTO'!C523)</f>
        <v/>
      </c>
      <c r="D517" s="333" t="str">
        <f>IF('CED. GRAL POR REP. O MANTTO'!D523="","",'CED. GRAL POR REP. O MANTTO'!D523)</f>
        <v/>
      </c>
      <c r="E517" s="333"/>
      <c r="F517" s="38" t="str">
        <f>IF('CED. GRAL POR REP. O MANTTO'!E523="","",'CED. GRAL POR REP. O MANTTO'!E523)</f>
        <v/>
      </c>
      <c r="G517" s="67" t="str">
        <f>IF('CED. GRAL POR REP. O MANTTO'!F523="","",'CED. GRAL POR REP. O MANTTO'!F523)</f>
        <v/>
      </c>
      <c r="H517" s="92">
        <f>+'REPORTE MARZO IMROM'!M517</f>
        <v>0</v>
      </c>
      <c r="I517" s="39"/>
      <c r="J517" s="39"/>
      <c r="K517" s="39"/>
      <c r="L517" s="30">
        <f t="shared" si="22"/>
        <v>0</v>
      </c>
      <c r="M517" s="30">
        <f t="shared" si="23"/>
        <v>0</v>
      </c>
      <c r="N517" s="90">
        <f>+'REPORTE MARZO IMROM'!N517</f>
        <v>0</v>
      </c>
      <c r="O517" s="55"/>
      <c r="P517" s="56"/>
      <c r="Q517" s="63">
        <f>+'REPORTE MARZO IMROM'!Q517</f>
        <v>0</v>
      </c>
      <c r="R517" s="33" t="str">
        <f>IF(M517=0,"",M517/'CED. GRAL POR REP. O MANTTO'!G523)</f>
        <v/>
      </c>
      <c r="S517" s="44" t="str">
        <f t="shared" si="21"/>
        <v/>
      </c>
    </row>
    <row r="518" spans="2:19" s="3" customFormat="1" ht="37.5" hidden="1" customHeight="1" x14ac:dyDescent="0.2">
      <c r="B518" s="37">
        <v>501</v>
      </c>
      <c r="C518" s="38" t="str">
        <f>IF('CED. GRAL POR REP. O MANTTO'!C524="","",'CED. GRAL POR REP. O MANTTO'!C524)</f>
        <v/>
      </c>
      <c r="D518" s="333" t="str">
        <f>IF('CED. GRAL POR REP. O MANTTO'!D524="","",'CED. GRAL POR REP. O MANTTO'!D524)</f>
        <v/>
      </c>
      <c r="E518" s="333"/>
      <c r="F518" s="38" t="str">
        <f>IF('CED. GRAL POR REP. O MANTTO'!E524="","",'CED. GRAL POR REP. O MANTTO'!E524)</f>
        <v/>
      </c>
      <c r="G518" s="67" t="str">
        <f>IF('CED. GRAL POR REP. O MANTTO'!F524="","",'CED. GRAL POR REP. O MANTTO'!F524)</f>
        <v/>
      </c>
      <c r="H518" s="92">
        <f>+'REPORTE MARZO IMROM'!M518</f>
        <v>0</v>
      </c>
      <c r="I518" s="39"/>
      <c r="J518" s="39"/>
      <c r="K518" s="39"/>
      <c r="L518" s="30">
        <f t="shared" si="22"/>
        <v>0</v>
      </c>
      <c r="M518" s="30">
        <f t="shared" si="23"/>
        <v>0</v>
      </c>
      <c r="N518" s="90">
        <f>+'REPORTE MARZO IMROM'!N518</f>
        <v>0</v>
      </c>
      <c r="O518" s="55"/>
      <c r="P518" s="56"/>
      <c r="Q518" s="63">
        <f>+'REPORTE MARZO IMROM'!Q518</f>
        <v>0</v>
      </c>
      <c r="R518" s="33" t="str">
        <f>IF(M518=0,"",M518/'CED. GRAL POR REP. O MANTTO'!G524)</f>
        <v/>
      </c>
      <c r="S518" s="44" t="str">
        <f t="shared" si="21"/>
        <v/>
      </c>
    </row>
    <row r="519" spans="2:19" s="3" customFormat="1" ht="37.5" hidden="1" customHeight="1" x14ac:dyDescent="0.2">
      <c r="B519" s="37">
        <v>502</v>
      </c>
      <c r="C519" s="38" t="str">
        <f>IF('CED. GRAL POR REP. O MANTTO'!C525="","",'CED. GRAL POR REP. O MANTTO'!C525)</f>
        <v/>
      </c>
      <c r="D519" s="333" t="str">
        <f>IF('CED. GRAL POR REP. O MANTTO'!D525="","",'CED. GRAL POR REP. O MANTTO'!D525)</f>
        <v/>
      </c>
      <c r="E519" s="333"/>
      <c r="F519" s="38" t="str">
        <f>IF('CED. GRAL POR REP. O MANTTO'!E525="","",'CED. GRAL POR REP. O MANTTO'!E525)</f>
        <v/>
      </c>
      <c r="G519" s="67" t="str">
        <f>IF('CED. GRAL POR REP. O MANTTO'!F525="","",'CED. GRAL POR REP. O MANTTO'!F525)</f>
        <v/>
      </c>
      <c r="H519" s="92">
        <f>+'REPORTE MARZO IMROM'!M519</f>
        <v>0</v>
      </c>
      <c r="I519" s="39"/>
      <c r="J519" s="39"/>
      <c r="K519" s="39"/>
      <c r="L519" s="30">
        <f t="shared" si="22"/>
        <v>0</v>
      </c>
      <c r="M519" s="30">
        <f t="shared" si="23"/>
        <v>0</v>
      </c>
      <c r="N519" s="90">
        <f>+'REPORTE MARZO IMROM'!N519</f>
        <v>0</v>
      </c>
      <c r="O519" s="55"/>
      <c r="P519" s="56"/>
      <c r="Q519" s="63">
        <f>+'REPORTE MARZO IMROM'!Q519</f>
        <v>0</v>
      </c>
      <c r="R519" s="33" t="str">
        <f>IF(M519=0,"",M519/'CED. GRAL POR REP. O MANTTO'!G525)</f>
        <v/>
      </c>
      <c r="S519" s="44" t="str">
        <f t="shared" si="21"/>
        <v/>
      </c>
    </row>
    <row r="520" spans="2:19" s="3" customFormat="1" ht="37.5" hidden="1" customHeight="1" x14ac:dyDescent="0.2">
      <c r="B520" s="37">
        <v>503</v>
      </c>
      <c r="C520" s="38" t="str">
        <f>IF('CED. GRAL POR REP. O MANTTO'!C526="","",'CED. GRAL POR REP. O MANTTO'!C526)</f>
        <v/>
      </c>
      <c r="D520" s="333" t="str">
        <f>IF('CED. GRAL POR REP. O MANTTO'!D526="","",'CED. GRAL POR REP. O MANTTO'!D526)</f>
        <v/>
      </c>
      <c r="E520" s="333"/>
      <c r="F520" s="38" t="str">
        <f>IF('CED. GRAL POR REP. O MANTTO'!E526="","",'CED. GRAL POR REP. O MANTTO'!E526)</f>
        <v/>
      </c>
      <c r="G520" s="67" t="str">
        <f>IF('CED. GRAL POR REP. O MANTTO'!F526="","",'CED. GRAL POR REP. O MANTTO'!F526)</f>
        <v/>
      </c>
      <c r="H520" s="92">
        <f>+'REPORTE MARZO IMROM'!M520</f>
        <v>0</v>
      </c>
      <c r="I520" s="39"/>
      <c r="J520" s="39"/>
      <c r="K520" s="39"/>
      <c r="L520" s="30">
        <f t="shared" si="22"/>
        <v>0</v>
      </c>
      <c r="M520" s="30">
        <f t="shared" si="23"/>
        <v>0</v>
      </c>
      <c r="N520" s="90">
        <f>+'REPORTE MARZO IMROM'!N520</f>
        <v>0</v>
      </c>
      <c r="O520" s="55"/>
      <c r="P520" s="56"/>
      <c r="Q520" s="63">
        <f>+'REPORTE MARZO IMROM'!Q520</f>
        <v>0</v>
      </c>
      <c r="R520" s="33" t="str">
        <f>IF(M520=0,"",M520/'CED. GRAL POR REP. O MANTTO'!G526)</f>
        <v/>
      </c>
      <c r="S520" s="44" t="str">
        <f t="shared" si="21"/>
        <v/>
      </c>
    </row>
    <row r="521" spans="2:19" s="3" customFormat="1" ht="37.5" hidden="1" customHeight="1" x14ac:dyDescent="0.2">
      <c r="B521" s="37">
        <v>504</v>
      </c>
      <c r="C521" s="38" t="str">
        <f>IF('CED. GRAL POR REP. O MANTTO'!C527="","",'CED. GRAL POR REP. O MANTTO'!C527)</f>
        <v/>
      </c>
      <c r="D521" s="333" t="str">
        <f>IF('CED. GRAL POR REP. O MANTTO'!D527="","",'CED. GRAL POR REP. O MANTTO'!D527)</f>
        <v/>
      </c>
      <c r="E521" s="333"/>
      <c r="F521" s="38" t="str">
        <f>IF('CED. GRAL POR REP. O MANTTO'!E527="","",'CED. GRAL POR REP. O MANTTO'!E527)</f>
        <v/>
      </c>
      <c r="G521" s="67" t="str">
        <f>IF('CED. GRAL POR REP. O MANTTO'!F527="","",'CED. GRAL POR REP. O MANTTO'!F527)</f>
        <v/>
      </c>
      <c r="H521" s="92">
        <f>+'REPORTE MARZO IMROM'!M521</f>
        <v>0</v>
      </c>
      <c r="I521" s="39"/>
      <c r="J521" s="39"/>
      <c r="K521" s="39"/>
      <c r="L521" s="30">
        <f t="shared" si="22"/>
        <v>0</v>
      </c>
      <c r="M521" s="30">
        <f t="shared" si="23"/>
        <v>0</v>
      </c>
      <c r="N521" s="90">
        <f>+'REPORTE MARZO IMROM'!N521</f>
        <v>0</v>
      </c>
      <c r="O521" s="55"/>
      <c r="P521" s="56"/>
      <c r="Q521" s="63">
        <f>+'REPORTE MARZO IMROM'!Q521</f>
        <v>0</v>
      </c>
      <c r="R521" s="33" t="str">
        <f>IF(M521=0,"",M521/'CED. GRAL POR REP. O MANTTO'!G527)</f>
        <v/>
      </c>
      <c r="S521" s="44" t="str">
        <f t="shared" si="21"/>
        <v/>
      </c>
    </row>
    <row r="522" spans="2:19" s="3" customFormat="1" ht="37.5" hidden="1" customHeight="1" x14ac:dyDescent="0.2">
      <c r="B522" s="37">
        <v>505</v>
      </c>
      <c r="C522" s="38" t="str">
        <f>IF('CED. GRAL POR REP. O MANTTO'!C528="","",'CED. GRAL POR REP. O MANTTO'!C528)</f>
        <v/>
      </c>
      <c r="D522" s="333" t="str">
        <f>IF('CED. GRAL POR REP. O MANTTO'!D528="","",'CED. GRAL POR REP. O MANTTO'!D528)</f>
        <v/>
      </c>
      <c r="E522" s="333"/>
      <c r="F522" s="38" t="str">
        <f>IF('CED. GRAL POR REP. O MANTTO'!E528="","",'CED. GRAL POR REP. O MANTTO'!E528)</f>
        <v/>
      </c>
      <c r="G522" s="67" t="str">
        <f>IF('CED. GRAL POR REP. O MANTTO'!F528="","",'CED. GRAL POR REP. O MANTTO'!F528)</f>
        <v/>
      </c>
      <c r="H522" s="92">
        <f>+'REPORTE MARZO IMROM'!M522</f>
        <v>0</v>
      </c>
      <c r="I522" s="39"/>
      <c r="J522" s="39"/>
      <c r="K522" s="39"/>
      <c r="L522" s="30">
        <f t="shared" si="22"/>
        <v>0</v>
      </c>
      <c r="M522" s="30">
        <f t="shared" si="23"/>
        <v>0</v>
      </c>
      <c r="N522" s="90">
        <f>+'REPORTE MARZO IMROM'!N522</f>
        <v>0</v>
      </c>
      <c r="O522" s="55"/>
      <c r="P522" s="56"/>
      <c r="Q522" s="63">
        <f>+'REPORTE MARZO IMROM'!Q522</f>
        <v>0</v>
      </c>
      <c r="R522" s="33" t="str">
        <f>IF(M522=0,"",M522/'CED. GRAL POR REP. O MANTTO'!G528)</f>
        <v/>
      </c>
      <c r="S522" s="44" t="str">
        <f t="shared" si="21"/>
        <v/>
      </c>
    </row>
    <row r="523" spans="2:19" s="3" customFormat="1" ht="37.5" hidden="1" customHeight="1" x14ac:dyDescent="0.2">
      <c r="B523" s="37">
        <v>506</v>
      </c>
      <c r="C523" s="38" t="str">
        <f>IF('CED. GRAL POR REP. O MANTTO'!C529="","",'CED. GRAL POR REP. O MANTTO'!C529)</f>
        <v/>
      </c>
      <c r="D523" s="333" t="str">
        <f>IF('CED. GRAL POR REP. O MANTTO'!D529="","",'CED. GRAL POR REP. O MANTTO'!D529)</f>
        <v/>
      </c>
      <c r="E523" s="333"/>
      <c r="F523" s="38" t="str">
        <f>IF('CED. GRAL POR REP. O MANTTO'!E529="","",'CED. GRAL POR REP. O MANTTO'!E529)</f>
        <v/>
      </c>
      <c r="G523" s="67" t="str">
        <f>IF('CED. GRAL POR REP. O MANTTO'!F529="","",'CED. GRAL POR REP. O MANTTO'!F529)</f>
        <v/>
      </c>
      <c r="H523" s="92">
        <f>+'REPORTE MARZO IMROM'!M523</f>
        <v>0</v>
      </c>
      <c r="I523" s="39"/>
      <c r="J523" s="39"/>
      <c r="K523" s="39"/>
      <c r="L523" s="30">
        <f t="shared" si="22"/>
        <v>0</v>
      </c>
      <c r="M523" s="30">
        <f t="shared" si="23"/>
        <v>0</v>
      </c>
      <c r="N523" s="90">
        <f>+'REPORTE MARZO IMROM'!N523</f>
        <v>0</v>
      </c>
      <c r="O523" s="55"/>
      <c r="P523" s="56"/>
      <c r="Q523" s="63">
        <f>+'REPORTE MARZO IMROM'!Q523</f>
        <v>0</v>
      </c>
      <c r="R523" s="33" t="str">
        <f>IF(M523=0,"",M523/'CED. GRAL POR REP. O MANTTO'!G529)</f>
        <v/>
      </c>
      <c r="S523" s="44" t="str">
        <f t="shared" si="21"/>
        <v/>
      </c>
    </row>
    <row r="524" spans="2:19" s="3" customFormat="1" ht="37.5" hidden="1" customHeight="1" x14ac:dyDescent="0.2">
      <c r="B524" s="37">
        <v>507</v>
      </c>
      <c r="C524" s="38" t="str">
        <f>IF('CED. GRAL POR REP. O MANTTO'!C530="","",'CED. GRAL POR REP. O MANTTO'!C530)</f>
        <v/>
      </c>
      <c r="D524" s="333" t="str">
        <f>IF('CED. GRAL POR REP. O MANTTO'!D530="","",'CED. GRAL POR REP. O MANTTO'!D530)</f>
        <v/>
      </c>
      <c r="E524" s="333"/>
      <c r="F524" s="38" t="str">
        <f>IF('CED. GRAL POR REP. O MANTTO'!E530="","",'CED. GRAL POR REP. O MANTTO'!E530)</f>
        <v/>
      </c>
      <c r="G524" s="67" t="str">
        <f>IF('CED. GRAL POR REP. O MANTTO'!F530="","",'CED. GRAL POR REP. O MANTTO'!F530)</f>
        <v/>
      </c>
      <c r="H524" s="92">
        <f>+'REPORTE MARZO IMROM'!M524</f>
        <v>0</v>
      </c>
      <c r="I524" s="39"/>
      <c r="J524" s="39"/>
      <c r="K524" s="39"/>
      <c r="L524" s="30">
        <f t="shared" si="22"/>
        <v>0</v>
      </c>
      <c r="M524" s="30">
        <f t="shared" si="23"/>
        <v>0</v>
      </c>
      <c r="N524" s="90">
        <f>+'REPORTE MARZO IMROM'!N524</f>
        <v>0</v>
      </c>
      <c r="O524" s="55"/>
      <c r="P524" s="56"/>
      <c r="Q524" s="63">
        <f>+'REPORTE MARZO IMROM'!Q524</f>
        <v>0</v>
      </c>
      <c r="R524" s="33" t="str">
        <f>IF(M524=0,"",M524/'CED. GRAL POR REP. O MANTTO'!G530)</f>
        <v/>
      </c>
      <c r="S524" s="44" t="str">
        <f t="shared" si="21"/>
        <v/>
      </c>
    </row>
    <row r="525" spans="2:19" s="3" customFormat="1" ht="37.5" hidden="1" customHeight="1" x14ac:dyDescent="0.2">
      <c r="B525" s="37">
        <v>508</v>
      </c>
      <c r="C525" s="38" t="str">
        <f>IF('CED. GRAL POR REP. O MANTTO'!C531="","",'CED. GRAL POR REP. O MANTTO'!C531)</f>
        <v/>
      </c>
      <c r="D525" s="333" t="str">
        <f>IF('CED. GRAL POR REP. O MANTTO'!D531="","",'CED. GRAL POR REP. O MANTTO'!D531)</f>
        <v/>
      </c>
      <c r="E525" s="333"/>
      <c r="F525" s="38" t="str">
        <f>IF('CED. GRAL POR REP. O MANTTO'!E531="","",'CED. GRAL POR REP. O MANTTO'!E531)</f>
        <v/>
      </c>
      <c r="G525" s="67" t="str">
        <f>IF('CED. GRAL POR REP. O MANTTO'!F531="","",'CED. GRAL POR REP. O MANTTO'!F531)</f>
        <v/>
      </c>
      <c r="H525" s="92">
        <f>+'REPORTE MARZO IMROM'!M525</f>
        <v>0</v>
      </c>
      <c r="I525" s="39"/>
      <c r="J525" s="39"/>
      <c r="K525" s="39"/>
      <c r="L525" s="30">
        <f t="shared" si="22"/>
        <v>0</v>
      </c>
      <c r="M525" s="30">
        <f t="shared" si="23"/>
        <v>0</v>
      </c>
      <c r="N525" s="90">
        <f>+'REPORTE MARZO IMROM'!N525</f>
        <v>0</v>
      </c>
      <c r="O525" s="55"/>
      <c r="P525" s="56"/>
      <c r="Q525" s="63">
        <f>+'REPORTE MARZO IMROM'!Q525</f>
        <v>0</v>
      </c>
      <c r="R525" s="33" t="str">
        <f>IF(M525=0,"",M525/'CED. GRAL POR REP. O MANTTO'!G531)</f>
        <v/>
      </c>
      <c r="S525" s="44" t="str">
        <f t="shared" si="21"/>
        <v/>
      </c>
    </row>
    <row r="526" spans="2:19" s="3" customFormat="1" ht="37.5" hidden="1" customHeight="1" x14ac:dyDescent="0.2">
      <c r="B526" s="37">
        <v>509</v>
      </c>
      <c r="C526" s="38" t="str">
        <f>IF('CED. GRAL POR REP. O MANTTO'!C532="","",'CED. GRAL POR REP. O MANTTO'!C532)</f>
        <v/>
      </c>
      <c r="D526" s="333" t="str">
        <f>IF('CED. GRAL POR REP. O MANTTO'!D532="","",'CED. GRAL POR REP. O MANTTO'!D532)</f>
        <v/>
      </c>
      <c r="E526" s="333"/>
      <c r="F526" s="38" t="str">
        <f>IF('CED. GRAL POR REP. O MANTTO'!E532="","",'CED. GRAL POR REP. O MANTTO'!E532)</f>
        <v/>
      </c>
      <c r="G526" s="67" t="str">
        <f>IF('CED. GRAL POR REP. O MANTTO'!F532="","",'CED. GRAL POR REP. O MANTTO'!F532)</f>
        <v/>
      </c>
      <c r="H526" s="92">
        <f>+'REPORTE MARZO IMROM'!M526</f>
        <v>0</v>
      </c>
      <c r="I526" s="39"/>
      <c r="J526" s="39"/>
      <c r="K526" s="39"/>
      <c r="L526" s="30">
        <f t="shared" si="22"/>
        <v>0</v>
      </c>
      <c r="M526" s="30">
        <f t="shared" si="23"/>
        <v>0</v>
      </c>
      <c r="N526" s="90">
        <f>+'REPORTE MARZO IMROM'!N526</f>
        <v>0</v>
      </c>
      <c r="O526" s="55"/>
      <c r="P526" s="56"/>
      <c r="Q526" s="63">
        <f>+'REPORTE MARZO IMROM'!Q526</f>
        <v>0</v>
      </c>
      <c r="R526" s="33" t="str">
        <f>IF(M526=0,"",M526/'CED. GRAL POR REP. O MANTTO'!G532)</f>
        <v/>
      </c>
      <c r="S526" s="44" t="str">
        <f t="shared" si="21"/>
        <v/>
      </c>
    </row>
    <row r="527" spans="2:19" s="3" customFormat="1" ht="37.5" hidden="1" customHeight="1" x14ac:dyDescent="0.2">
      <c r="B527" s="37">
        <v>510</v>
      </c>
      <c r="C527" s="38" t="str">
        <f>IF('CED. GRAL POR REP. O MANTTO'!C533="","",'CED. GRAL POR REP. O MANTTO'!C533)</f>
        <v/>
      </c>
      <c r="D527" s="333" t="str">
        <f>IF('CED. GRAL POR REP. O MANTTO'!D533="","",'CED. GRAL POR REP. O MANTTO'!D533)</f>
        <v/>
      </c>
      <c r="E527" s="333"/>
      <c r="F527" s="38" t="str">
        <f>IF('CED. GRAL POR REP. O MANTTO'!E533="","",'CED. GRAL POR REP. O MANTTO'!E533)</f>
        <v/>
      </c>
      <c r="G527" s="67" t="str">
        <f>IF('CED. GRAL POR REP. O MANTTO'!F533="","",'CED. GRAL POR REP. O MANTTO'!F533)</f>
        <v/>
      </c>
      <c r="H527" s="92">
        <f>+'REPORTE MARZO IMROM'!M527</f>
        <v>0</v>
      </c>
      <c r="I527" s="39"/>
      <c r="J527" s="39"/>
      <c r="K527" s="39"/>
      <c r="L527" s="30">
        <f t="shared" si="22"/>
        <v>0</v>
      </c>
      <c r="M527" s="30">
        <f t="shared" si="23"/>
        <v>0</v>
      </c>
      <c r="N527" s="90">
        <f>+'REPORTE MARZO IMROM'!N527</f>
        <v>0</v>
      </c>
      <c r="O527" s="55"/>
      <c r="P527" s="56"/>
      <c r="Q527" s="63">
        <f>+'REPORTE MARZO IMROM'!Q527</f>
        <v>0</v>
      </c>
      <c r="R527" s="33" t="str">
        <f>IF(M527=0,"",M527/'CED. GRAL POR REP. O MANTTO'!G533)</f>
        <v/>
      </c>
      <c r="S527" s="44" t="str">
        <f t="shared" si="21"/>
        <v/>
      </c>
    </row>
    <row r="528" spans="2:19" s="3" customFormat="1" ht="37.5" hidden="1" customHeight="1" x14ac:dyDescent="0.2">
      <c r="B528" s="37">
        <v>511</v>
      </c>
      <c r="C528" s="38" t="str">
        <f>IF('CED. GRAL POR REP. O MANTTO'!C534="","",'CED. GRAL POR REP. O MANTTO'!C534)</f>
        <v/>
      </c>
      <c r="D528" s="333" t="str">
        <f>IF('CED. GRAL POR REP. O MANTTO'!D534="","",'CED. GRAL POR REP. O MANTTO'!D534)</f>
        <v/>
      </c>
      <c r="E528" s="333"/>
      <c r="F528" s="38" t="str">
        <f>IF('CED. GRAL POR REP. O MANTTO'!E534="","",'CED. GRAL POR REP. O MANTTO'!E534)</f>
        <v/>
      </c>
      <c r="G528" s="67" t="str">
        <f>IF('CED. GRAL POR REP. O MANTTO'!F534="","",'CED. GRAL POR REP. O MANTTO'!F534)</f>
        <v/>
      </c>
      <c r="H528" s="92">
        <f>+'REPORTE MARZO IMROM'!M528</f>
        <v>0</v>
      </c>
      <c r="I528" s="39"/>
      <c r="J528" s="39"/>
      <c r="K528" s="39"/>
      <c r="L528" s="30">
        <f t="shared" si="22"/>
        <v>0</v>
      </c>
      <c r="M528" s="30">
        <f t="shared" si="23"/>
        <v>0</v>
      </c>
      <c r="N528" s="90">
        <f>+'REPORTE MARZO IMROM'!N528</f>
        <v>0</v>
      </c>
      <c r="O528" s="55"/>
      <c r="P528" s="56"/>
      <c r="Q528" s="63">
        <f>+'REPORTE MARZO IMROM'!Q528</f>
        <v>0</v>
      </c>
      <c r="R528" s="33" t="str">
        <f>IF(M528=0,"",M528/'CED. GRAL POR REP. O MANTTO'!G534)</f>
        <v/>
      </c>
      <c r="S528" s="44" t="str">
        <f t="shared" si="21"/>
        <v/>
      </c>
    </row>
    <row r="529" spans="2:19" s="3" customFormat="1" ht="37.5" hidden="1" customHeight="1" x14ac:dyDescent="0.2">
      <c r="B529" s="37">
        <v>512</v>
      </c>
      <c r="C529" s="38" t="str">
        <f>IF('CED. GRAL POR REP. O MANTTO'!C535="","",'CED. GRAL POR REP. O MANTTO'!C535)</f>
        <v/>
      </c>
      <c r="D529" s="333" t="str">
        <f>IF('CED. GRAL POR REP. O MANTTO'!D535="","",'CED. GRAL POR REP. O MANTTO'!D535)</f>
        <v/>
      </c>
      <c r="E529" s="333"/>
      <c r="F529" s="38" t="str">
        <f>IF('CED. GRAL POR REP. O MANTTO'!E535="","",'CED. GRAL POR REP. O MANTTO'!E535)</f>
        <v/>
      </c>
      <c r="G529" s="67" t="str">
        <f>IF('CED. GRAL POR REP. O MANTTO'!F535="","",'CED. GRAL POR REP. O MANTTO'!F535)</f>
        <v/>
      </c>
      <c r="H529" s="92">
        <f>+'REPORTE MARZO IMROM'!M529</f>
        <v>0</v>
      </c>
      <c r="I529" s="39"/>
      <c r="J529" s="39"/>
      <c r="K529" s="39"/>
      <c r="L529" s="30">
        <f t="shared" si="22"/>
        <v>0</v>
      </c>
      <c r="M529" s="30">
        <f t="shared" si="23"/>
        <v>0</v>
      </c>
      <c r="N529" s="90">
        <f>+'REPORTE MARZO IMROM'!N529</f>
        <v>0</v>
      </c>
      <c r="O529" s="55"/>
      <c r="P529" s="56"/>
      <c r="Q529" s="63">
        <f>+'REPORTE MARZO IMROM'!Q529</f>
        <v>0</v>
      </c>
      <c r="R529" s="33" t="str">
        <f>IF(M529=0,"",M529/'CED. GRAL POR REP. O MANTTO'!G535)</f>
        <v/>
      </c>
      <c r="S529" s="44" t="str">
        <f t="shared" si="21"/>
        <v/>
      </c>
    </row>
    <row r="530" spans="2:19" s="3" customFormat="1" ht="37.5" hidden="1" customHeight="1" x14ac:dyDescent="0.2">
      <c r="B530" s="37">
        <v>513</v>
      </c>
      <c r="C530" s="38" t="str">
        <f>IF('CED. GRAL POR REP. O MANTTO'!C536="","",'CED. GRAL POR REP. O MANTTO'!C536)</f>
        <v/>
      </c>
      <c r="D530" s="333" t="str">
        <f>IF('CED. GRAL POR REP. O MANTTO'!D536="","",'CED. GRAL POR REP. O MANTTO'!D536)</f>
        <v/>
      </c>
      <c r="E530" s="333"/>
      <c r="F530" s="38" t="str">
        <f>IF('CED. GRAL POR REP. O MANTTO'!E536="","",'CED. GRAL POR REP. O MANTTO'!E536)</f>
        <v/>
      </c>
      <c r="G530" s="67" t="str">
        <f>IF('CED. GRAL POR REP. O MANTTO'!F536="","",'CED. GRAL POR REP. O MANTTO'!F536)</f>
        <v/>
      </c>
      <c r="H530" s="92">
        <f>+'REPORTE MARZO IMROM'!M530</f>
        <v>0</v>
      </c>
      <c r="I530" s="39"/>
      <c r="J530" s="39"/>
      <c r="K530" s="39"/>
      <c r="L530" s="30">
        <f t="shared" si="22"/>
        <v>0</v>
      </c>
      <c r="M530" s="30">
        <f t="shared" si="23"/>
        <v>0</v>
      </c>
      <c r="N530" s="90">
        <f>+'REPORTE MARZO IMROM'!N530</f>
        <v>0</v>
      </c>
      <c r="O530" s="55"/>
      <c r="P530" s="56"/>
      <c r="Q530" s="63">
        <f>+'REPORTE MARZO IMROM'!Q530</f>
        <v>0</v>
      </c>
      <c r="R530" s="33" t="str">
        <f>IF(M530=0,"",M530/'CED. GRAL POR REP. O MANTTO'!G536)</f>
        <v/>
      </c>
      <c r="S530" s="44" t="str">
        <f t="shared" ref="S530:S593" si="24">IF(R530="","",IF(R530&gt;1,"SOBRE EJERCICIO DE RECURSOS",""))</f>
        <v/>
      </c>
    </row>
    <row r="531" spans="2:19" s="3" customFormat="1" ht="37.5" hidden="1" customHeight="1" x14ac:dyDescent="0.2">
      <c r="B531" s="37">
        <v>514</v>
      </c>
      <c r="C531" s="38" t="str">
        <f>IF('CED. GRAL POR REP. O MANTTO'!C537="","",'CED. GRAL POR REP. O MANTTO'!C537)</f>
        <v/>
      </c>
      <c r="D531" s="333" t="str">
        <f>IF('CED. GRAL POR REP. O MANTTO'!D537="","",'CED. GRAL POR REP. O MANTTO'!D537)</f>
        <v/>
      </c>
      <c r="E531" s="333"/>
      <c r="F531" s="38" t="str">
        <f>IF('CED. GRAL POR REP. O MANTTO'!E537="","",'CED. GRAL POR REP. O MANTTO'!E537)</f>
        <v/>
      </c>
      <c r="G531" s="67" t="str">
        <f>IF('CED. GRAL POR REP. O MANTTO'!F537="","",'CED. GRAL POR REP. O MANTTO'!F537)</f>
        <v/>
      </c>
      <c r="H531" s="92">
        <f>+'REPORTE MARZO IMROM'!M531</f>
        <v>0</v>
      </c>
      <c r="I531" s="39"/>
      <c r="J531" s="39"/>
      <c r="K531" s="39"/>
      <c r="L531" s="30">
        <f t="shared" si="22"/>
        <v>0</v>
      </c>
      <c r="M531" s="30">
        <f t="shared" si="23"/>
        <v>0</v>
      </c>
      <c r="N531" s="90">
        <f>+'REPORTE MARZO IMROM'!N531</f>
        <v>0</v>
      </c>
      <c r="O531" s="55"/>
      <c r="P531" s="56"/>
      <c r="Q531" s="63">
        <f>+'REPORTE MARZO IMROM'!Q531</f>
        <v>0</v>
      </c>
      <c r="R531" s="33" t="str">
        <f>IF(M531=0,"",M531/'CED. GRAL POR REP. O MANTTO'!G537)</f>
        <v/>
      </c>
      <c r="S531" s="44" t="str">
        <f t="shared" si="24"/>
        <v/>
      </c>
    </row>
    <row r="532" spans="2:19" s="3" customFormat="1" ht="37.5" hidden="1" customHeight="1" x14ac:dyDescent="0.2">
      <c r="B532" s="37">
        <v>515</v>
      </c>
      <c r="C532" s="38" t="str">
        <f>IF('CED. GRAL POR REP. O MANTTO'!C538="","",'CED. GRAL POR REP. O MANTTO'!C538)</f>
        <v/>
      </c>
      <c r="D532" s="333" t="str">
        <f>IF('CED. GRAL POR REP. O MANTTO'!D538="","",'CED. GRAL POR REP. O MANTTO'!D538)</f>
        <v/>
      </c>
      <c r="E532" s="333"/>
      <c r="F532" s="38" t="str">
        <f>IF('CED. GRAL POR REP. O MANTTO'!E538="","",'CED. GRAL POR REP. O MANTTO'!E538)</f>
        <v/>
      </c>
      <c r="G532" s="67" t="str">
        <f>IF('CED. GRAL POR REP. O MANTTO'!F538="","",'CED. GRAL POR REP. O MANTTO'!F538)</f>
        <v/>
      </c>
      <c r="H532" s="92">
        <f>+'REPORTE MARZO IMROM'!M532</f>
        <v>0</v>
      </c>
      <c r="I532" s="39"/>
      <c r="J532" s="39"/>
      <c r="K532" s="39"/>
      <c r="L532" s="30">
        <f t="shared" ref="L532:L595" si="25">I532+J532+K532</f>
        <v>0</v>
      </c>
      <c r="M532" s="30">
        <f t="shared" ref="M532:M595" si="26">H532+L532</f>
        <v>0</v>
      </c>
      <c r="N532" s="90">
        <f>+'REPORTE MARZO IMROM'!N532</f>
        <v>0</v>
      </c>
      <c r="O532" s="55"/>
      <c r="P532" s="56"/>
      <c r="Q532" s="63">
        <f>+'REPORTE MARZO IMROM'!Q532</f>
        <v>0</v>
      </c>
      <c r="R532" s="33" t="str">
        <f>IF(M532=0,"",M532/'CED. GRAL POR REP. O MANTTO'!G538)</f>
        <v/>
      </c>
      <c r="S532" s="44" t="str">
        <f t="shared" si="24"/>
        <v/>
      </c>
    </row>
    <row r="533" spans="2:19" s="3" customFormat="1" ht="37.5" hidden="1" customHeight="1" x14ac:dyDescent="0.2">
      <c r="B533" s="37">
        <v>516</v>
      </c>
      <c r="C533" s="38" t="str">
        <f>IF('CED. GRAL POR REP. O MANTTO'!C539="","",'CED. GRAL POR REP. O MANTTO'!C539)</f>
        <v/>
      </c>
      <c r="D533" s="333" t="str">
        <f>IF('CED. GRAL POR REP. O MANTTO'!D539="","",'CED. GRAL POR REP. O MANTTO'!D539)</f>
        <v/>
      </c>
      <c r="E533" s="333"/>
      <c r="F533" s="38" t="str">
        <f>IF('CED. GRAL POR REP. O MANTTO'!E539="","",'CED. GRAL POR REP. O MANTTO'!E539)</f>
        <v/>
      </c>
      <c r="G533" s="67" t="str">
        <f>IF('CED. GRAL POR REP. O MANTTO'!F539="","",'CED. GRAL POR REP. O MANTTO'!F539)</f>
        <v/>
      </c>
      <c r="H533" s="92">
        <f>+'REPORTE MARZO IMROM'!M533</f>
        <v>0</v>
      </c>
      <c r="I533" s="39"/>
      <c r="J533" s="39"/>
      <c r="K533" s="39"/>
      <c r="L533" s="30">
        <f t="shared" si="25"/>
        <v>0</v>
      </c>
      <c r="M533" s="30">
        <f t="shared" si="26"/>
        <v>0</v>
      </c>
      <c r="N533" s="90">
        <f>+'REPORTE MARZO IMROM'!N533</f>
        <v>0</v>
      </c>
      <c r="O533" s="55"/>
      <c r="P533" s="56"/>
      <c r="Q533" s="63">
        <f>+'REPORTE MARZO IMROM'!Q533</f>
        <v>0</v>
      </c>
      <c r="R533" s="33" t="str">
        <f>IF(M533=0,"",M533/'CED. GRAL POR REP. O MANTTO'!G539)</f>
        <v/>
      </c>
      <c r="S533" s="44" t="str">
        <f t="shared" si="24"/>
        <v/>
      </c>
    </row>
    <row r="534" spans="2:19" s="3" customFormat="1" ht="37.5" hidden="1" customHeight="1" x14ac:dyDescent="0.2">
      <c r="B534" s="37">
        <v>517</v>
      </c>
      <c r="C534" s="38" t="str">
        <f>IF('CED. GRAL POR REP. O MANTTO'!C540="","",'CED. GRAL POR REP. O MANTTO'!C540)</f>
        <v/>
      </c>
      <c r="D534" s="333" t="str">
        <f>IF('CED. GRAL POR REP. O MANTTO'!D540="","",'CED. GRAL POR REP. O MANTTO'!D540)</f>
        <v/>
      </c>
      <c r="E534" s="333"/>
      <c r="F534" s="38" t="str">
        <f>IF('CED. GRAL POR REP. O MANTTO'!E540="","",'CED. GRAL POR REP. O MANTTO'!E540)</f>
        <v/>
      </c>
      <c r="G534" s="67" t="str">
        <f>IF('CED. GRAL POR REP. O MANTTO'!F540="","",'CED. GRAL POR REP. O MANTTO'!F540)</f>
        <v/>
      </c>
      <c r="H534" s="92">
        <f>+'REPORTE MARZO IMROM'!M534</f>
        <v>0</v>
      </c>
      <c r="I534" s="39"/>
      <c r="J534" s="39"/>
      <c r="K534" s="39"/>
      <c r="L534" s="30">
        <f t="shared" si="25"/>
        <v>0</v>
      </c>
      <c r="M534" s="30">
        <f t="shared" si="26"/>
        <v>0</v>
      </c>
      <c r="N534" s="90">
        <f>+'REPORTE MARZO IMROM'!N534</f>
        <v>0</v>
      </c>
      <c r="O534" s="55"/>
      <c r="P534" s="56"/>
      <c r="Q534" s="63">
        <f>+'REPORTE MARZO IMROM'!Q534</f>
        <v>0</v>
      </c>
      <c r="R534" s="33" t="str">
        <f>IF(M534=0,"",M534/'CED. GRAL POR REP. O MANTTO'!G540)</f>
        <v/>
      </c>
      <c r="S534" s="44" t="str">
        <f t="shared" si="24"/>
        <v/>
      </c>
    </row>
    <row r="535" spans="2:19" s="3" customFormat="1" ht="37.5" hidden="1" customHeight="1" x14ac:dyDescent="0.2">
      <c r="B535" s="37">
        <v>518</v>
      </c>
      <c r="C535" s="38" t="str">
        <f>IF('CED. GRAL POR REP. O MANTTO'!C541="","",'CED. GRAL POR REP. O MANTTO'!C541)</f>
        <v/>
      </c>
      <c r="D535" s="333" t="str">
        <f>IF('CED. GRAL POR REP. O MANTTO'!D541="","",'CED. GRAL POR REP. O MANTTO'!D541)</f>
        <v/>
      </c>
      <c r="E535" s="333"/>
      <c r="F535" s="38" t="str">
        <f>IF('CED. GRAL POR REP. O MANTTO'!E541="","",'CED. GRAL POR REP. O MANTTO'!E541)</f>
        <v/>
      </c>
      <c r="G535" s="67" t="str">
        <f>IF('CED. GRAL POR REP. O MANTTO'!F541="","",'CED. GRAL POR REP. O MANTTO'!F541)</f>
        <v/>
      </c>
      <c r="H535" s="92">
        <f>+'REPORTE MARZO IMROM'!M535</f>
        <v>0</v>
      </c>
      <c r="I535" s="39"/>
      <c r="J535" s="39"/>
      <c r="K535" s="39"/>
      <c r="L535" s="30">
        <f t="shared" si="25"/>
        <v>0</v>
      </c>
      <c r="M535" s="30">
        <f t="shared" si="26"/>
        <v>0</v>
      </c>
      <c r="N535" s="90">
        <f>+'REPORTE MARZO IMROM'!N535</f>
        <v>0</v>
      </c>
      <c r="O535" s="55"/>
      <c r="P535" s="56"/>
      <c r="Q535" s="63">
        <f>+'REPORTE MARZO IMROM'!Q535</f>
        <v>0</v>
      </c>
      <c r="R535" s="33" t="str">
        <f>IF(M535=0,"",M535/'CED. GRAL POR REP. O MANTTO'!G541)</f>
        <v/>
      </c>
      <c r="S535" s="44" t="str">
        <f t="shared" si="24"/>
        <v/>
      </c>
    </row>
    <row r="536" spans="2:19" s="3" customFormat="1" ht="37.5" hidden="1" customHeight="1" x14ac:dyDescent="0.2">
      <c r="B536" s="37">
        <v>519</v>
      </c>
      <c r="C536" s="38" t="str">
        <f>IF('CED. GRAL POR REP. O MANTTO'!C542="","",'CED. GRAL POR REP. O MANTTO'!C542)</f>
        <v/>
      </c>
      <c r="D536" s="333" t="str">
        <f>IF('CED. GRAL POR REP. O MANTTO'!D542="","",'CED. GRAL POR REP. O MANTTO'!D542)</f>
        <v/>
      </c>
      <c r="E536" s="333"/>
      <c r="F536" s="38" t="str">
        <f>IF('CED. GRAL POR REP. O MANTTO'!E542="","",'CED. GRAL POR REP. O MANTTO'!E542)</f>
        <v/>
      </c>
      <c r="G536" s="67" t="str">
        <f>IF('CED. GRAL POR REP. O MANTTO'!F542="","",'CED. GRAL POR REP. O MANTTO'!F542)</f>
        <v/>
      </c>
      <c r="H536" s="92">
        <f>+'REPORTE MARZO IMROM'!M536</f>
        <v>0</v>
      </c>
      <c r="I536" s="39"/>
      <c r="J536" s="39"/>
      <c r="K536" s="39"/>
      <c r="L536" s="30">
        <f t="shared" si="25"/>
        <v>0</v>
      </c>
      <c r="M536" s="30">
        <f t="shared" si="26"/>
        <v>0</v>
      </c>
      <c r="N536" s="90">
        <f>+'REPORTE MARZO IMROM'!N536</f>
        <v>0</v>
      </c>
      <c r="O536" s="55"/>
      <c r="P536" s="56"/>
      <c r="Q536" s="63">
        <f>+'REPORTE MARZO IMROM'!Q536</f>
        <v>0</v>
      </c>
      <c r="R536" s="33" t="str">
        <f>IF(M536=0,"",M536/'CED. GRAL POR REP. O MANTTO'!G542)</f>
        <v/>
      </c>
      <c r="S536" s="44" t="str">
        <f t="shared" si="24"/>
        <v/>
      </c>
    </row>
    <row r="537" spans="2:19" s="3" customFormat="1" ht="37.5" hidden="1" customHeight="1" x14ac:dyDescent="0.2">
      <c r="B537" s="37">
        <v>520</v>
      </c>
      <c r="C537" s="38" t="str">
        <f>IF('CED. GRAL POR REP. O MANTTO'!C543="","",'CED. GRAL POR REP. O MANTTO'!C543)</f>
        <v/>
      </c>
      <c r="D537" s="333" t="str">
        <f>IF('CED. GRAL POR REP. O MANTTO'!D543="","",'CED. GRAL POR REP. O MANTTO'!D543)</f>
        <v/>
      </c>
      <c r="E537" s="333"/>
      <c r="F537" s="38" t="str">
        <f>IF('CED. GRAL POR REP. O MANTTO'!E543="","",'CED. GRAL POR REP. O MANTTO'!E543)</f>
        <v/>
      </c>
      <c r="G537" s="67" t="str">
        <f>IF('CED. GRAL POR REP. O MANTTO'!F543="","",'CED. GRAL POR REP. O MANTTO'!F543)</f>
        <v/>
      </c>
      <c r="H537" s="92">
        <f>+'REPORTE MARZO IMROM'!M537</f>
        <v>0</v>
      </c>
      <c r="I537" s="39"/>
      <c r="J537" s="39"/>
      <c r="K537" s="39"/>
      <c r="L537" s="30">
        <f t="shared" si="25"/>
        <v>0</v>
      </c>
      <c r="M537" s="30">
        <f t="shared" si="26"/>
        <v>0</v>
      </c>
      <c r="N537" s="90">
        <f>+'REPORTE MARZO IMROM'!N537</f>
        <v>0</v>
      </c>
      <c r="O537" s="55"/>
      <c r="P537" s="56"/>
      <c r="Q537" s="63">
        <f>+'REPORTE MARZO IMROM'!Q537</f>
        <v>0</v>
      </c>
      <c r="R537" s="33" t="str">
        <f>IF(M537=0,"",M537/'CED. GRAL POR REP. O MANTTO'!G543)</f>
        <v/>
      </c>
      <c r="S537" s="44" t="str">
        <f t="shared" si="24"/>
        <v/>
      </c>
    </row>
    <row r="538" spans="2:19" s="3" customFormat="1" ht="37.5" hidden="1" customHeight="1" x14ac:dyDescent="0.2">
      <c r="B538" s="37">
        <v>521</v>
      </c>
      <c r="C538" s="38" t="str">
        <f>IF('CED. GRAL POR REP. O MANTTO'!C544="","",'CED. GRAL POR REP. O MANTTO'!C544)</f>
        <v/>
      </c>
      <c r="D538" s="333" t="str">
        <f>IF('CED. GRAL POR REP. O MANTTO'!D544="","",'CED. GRAL POR REP. O MANTTO'!D544)</f>
        <v/>
      </c>
      <c r="E538" s="333"/>
      <c r="F538" s="38" t="str">
        <f>IF('CED. GRAL POR REP. O MANTTO'!E544="","",'CED. GRAL POR REP. O MANTTO'!E544)</f>
        <v/>
      </c>
      <c r="G538" s="67" t="str">
        <f>IF('CED. GRAL POR REP. O MANTTO'!F544="","",'CED. GRAL POR REP. O MANTTO'!F544)</f>
        <v/>
      </c>
      <c r="H538" s="92">
        <f>+'REPORTE MARZO IMROM'!M538</f>
        <v>0</v>
      </c>
      <c r="I538" s="39"/>
      <c r="J538" s="39"/>
      <c r="K538" s="39"/>
      <c r="L538" s="30">
        <f t="shared" si="25"/>
        <v>0</v>
      </c>
      <c r="M538" s="30">
        <f t="shared" si="26"/>
        <v>0</v>
      </c>
      <c r="N538" s="90">
        <f>+'REPORTE MARZO IMROM'!N538</f>
        <v>0</v>
      </c>
      <c r="O538" s="55"/>
      <c r="P538" s="56"/>
      <c r="Q538" s="63">
        <f>+'REPORTE MARZO IMROM'!Q538</f>
        <v>0</v>
      </c>
      <c r="R538" s="33" t="str">
        <f>IF(M538=0,"",M538/'CED. GRAL POR REP. O MANTTO'!G544)</f>
        <v/>
      </c>
      <c r="S538" s="44" t="str">
        <f t="shared" si="24"/>
        <v/>
      </c>
    </row>
    <row r="539" spans="2:19" s="3" customFormat="1" ht="37.5" hidden="1" customHeight="1" x14ac:dyDescent="0.2">
      <c r="B539" s="37">
        <v>522</v>
      </c>
      <c r="C539" s="38" t="str">
        <f>IF('CED. GRAL POR REP. O MANTTO'!C545="","",'CED. GRAL POR REP. O MANTTO'!C545)</f>
        <v/>
      </c>
      <c r="D539" s="333" t="str">
        <f>IF('CED. GRAL POR REP. O MANTTO'!D545="","",'CED. GRAL POR REP. O MANTTO'!D545)</f>
        <v/>
      </c>
      <c r="E539" s="333"/>
      <c r="F539" s="38" t="str">
        <f>IF('CED. GRAL POR REP. O MANTTO'!E545="","",'CED. GRAL POR REP. O MANTTO'!E545)</f>
        <v/>
      </c>
      <c r="G539" s="67" t="str">
        <f>IF('CED. GRAL POR REP. O MANTTO'!F545="","",'CED. GRAL POR REP. O MANTTO'!F545)</f>
        <v/>
      </c>
      <c r="H539" s="92">
        <f>+'REPORTE MARZO IMROM'!M539</f>
        <v>0</v>
      </c>
      <c r="I539" s="39"/>
      <c r="J539" s="39"/>
      <c r="K539" s="39"/>
      <c r="L539" s="30">
        <f t="shared" si="25"/>
        <v>0</v>
      </c>
      <c r="M539" s="30">
        <f t="shared" si="26"/>
        <v>0</v>
      </c>
      <c r="N539" s="90">
        <f>+'REPORTE MARZO IMROM'!N539</f>
        <v>0</v>
      </c>
      <c r="O539" s="55"/>
      <c r="P539" s="56"/>
      <c r="Q539" s="63">
        <f>+'REPORTE MARZO IMROM'!Q539</f>
        <v>0</v>
      </c>
      <c r="R539" s="33" t="str">
        <f>IF(M539=0,"",M539/'CED. GRAL POR REP. O MANTTO'!G545)</f>
        <v/>
      </c>
      <c r="S539" s="44" t="str">
        <f t="shared" si="24"/>
        <v/>
      </c>
    </row>
    <row r="540" spans="2:19" s="3" customFormat="1" ht="37.5" hidden="1" customHeight="1" x14ac:dyDescent="0.2">
      <c r="B540" s="37">
        <v>523</v>
      </c>
      <c r="C540" s="38" t="str">
        <f>IF('CED. GRAL POR REP. O MANTTO'!C546="","",'CED. GRAL POR REP. O MANTTO'!C546)</f>
        <v/>
      </c>
      <c r="D540" s="333" t="str">
        <f>IF('CED. GRAL POR REP. O MANTTO'!D546="","",'CED. GRAL POR REP. O MANTTO'!D546)</f>
        <v/>
      </c>
      <c r="E540" s="333"/>
      <c r="F540" s="38" t="str">
        <f>IF('CED. GRAL POR REP. O MANTTO'!E546="","",'CED. GRAL POR REP. O MANTTO'!E546)</f>
        <v/>
      </c>
      <c r="G540" s="67" t="str">
        <f>IF('CED. GRAL POR REP. O MANTTO'!F546="","",'CED. GRAL POR REP. O MANTTO'!F546)</f>
        <v/>
      </c>
      <c r="H540" s="92">
        <f>+'REPORTE MARZO IMROM'!M540</f>
        <v>0</v>
      </c>
      <c r="I540" s="39"/>
      <c r="J540" s="39"/>
      <c r="K540" s="39"/>
      <c r="L540" s="30">
        <f t="shared" si="25"/>
        <v>0</v>
      </c>
      <c r="M540" s="30">
        <f t="shared" si="26"/>
        <v>0</v>
      </c>
      <c r="N540" s="90">
        <f>+'REPORTE MARZO IMROM'!N540</f>
        <v>0</v>
      </c>
      <c r="O540" s="55"/>
      <c r="P540" s="56"/>
      <c r="Q540" s="63">
        <f>+'REPORTE MARZO IMROM'!Q540</f>
        <v>0</v>
      </c>
      <c r="R540" s="33" t="str">
        <f>IF(M540=0,"",M540/'CED. GRAL POR REP. O MANTTO'!G546)</f>
        <v/>
      </c>
      <c r="S540" s="44" t="str">
        <f t="shared" si="24"/>
        <v/>
      </c>
    </row>
    <row r="541" spans="2:19" s="3" customFormat="1" ht="37.5" hidden="1" customHeight="1" x14ac:dyDescent="0.2">
      <c r="B541" s="37">
        <v>524</v>
      </c>
      <c r="C541" s="38" t="str">
        <f>IF('CED. GRAL POR REP. O MANTTO'!C547="","",'CED. GRAL POR REP. O MANTTO'!C547)</f>
        <v/>
      </c>
      <c r="D541" s="333" t="str">
        <f>IF('CED. GRAL POR REP. O MANTTO'!D547="","",'CED. GRAL POR REP. O MANTTO'!D547)</f>
        <v/>
      </c>
      <c r="E541" s="333"/>
      <c r="F541" s="38" t="str">
        <f>IF('CED. GRAL POR REP. O MANTTO'!E547="","",'CED. GRAL POR REP. O MANTTO'!E547)</f>
        <v/>
      </c>
      <c r="G541" s="67" t="str">
        <f>IF('CED. GRAL POR REP. O MANTTO'!F547="","",'CED. GRAL POR REP. O MANTTO'!F547)</f>
        <v/>
      </c>
      <c r="H541" s="92">
        <f>+'REPORTE MARZO IMROM'!M541</f>
        <v>0</v>
      </c>
      <c r="I541" s="39"/>
      <c r="J541" s="39"/>
      <c r="K541" s="39"/>
      <c r="L541" s="30">
        <f t="shared" si="25"/>
        <v>0</v>
      </c>
      <c r="M541" s="30">
        <f t="shared" si="26"/>
        <v>0</v>
      </c>
      <c r="N541" s="90">
        <f>+'REPORTE MARZO IMROM'!N541</f>
        <v>0</v>
      </c>
      <c r="O541" s="55"/>
      <c r="P541" s="56"/>
      <c r="Q541" s="63">
        <f>+'REPORTE MARZO IMROM'!Q541</f>
        <v>0</v>
      </c>
      <c r="R541" s="33" t="str">
        <f>IF(M541=0,"",M541/'CED. GRAL POR REP. O MANTTO'!G547)</f>
        <v/>
      </c>
      <c r="S541" s="44" t="str">
        <f t="shared" si="24"/>
        <v/>
      </c>
    </row>
    <row r="542" spans="2:19" s="3" customFormat="1" ht="37.5" hidden="1" customHeight="1" x14ac:dyDescent="0.2">
      <c r="B542" s="37">
        <v>525</v>
      </c>
      <c r="C542" s="38" t="str">
        <f>IF('CED. GRAL POR REP. O MANTTO'!C548="","",'CED. GRAL POR REP. O MANTTO'!C548)</f>
        <v/>
      </c>
      <c r="D542" s="333" t="str">
        <f>IF('CED. GRAL POR REP. O MANTTO'!D548="","",'CED. GRAL POR REP. O MANTTO'!D548)</f>
        <v/>
      </c>
      <c r="E542" s="333"/>
      <c r="F542" s="38" t="str">
        <f>IF('CED. GRAL POR REP. O MANTTO'!E548="","",'CED. GRAL POR REP. O MANTTO'!E548)</f>
        <v/>
      </c>
      <c r="G542" s="67" t="str">
        <f>IF('CED. GRAL POR REP. O MANTTO'!F548="","",'CED. GRAL POR REP. O MANTTO'!F548)</f>
        <v/>
      </c>
      <c r="H542" s="92">
        <f>+'REPORTE MARZO IMROM'!M542</f>
        <v>0</v>
      </c>
      <c r="I542" s="39"/>
      <c r="J542" s="39"/>
      <c r="K542" s="39"/>
      <c r="L542" s="30">
        <f t="shared" si="25"/>
        <v>0</v>
      </c>
      <c r="M542" s="30">
        <f t="shared" si="26"/>
        <v>0</v>
      </c>
      <c r="N542" s="90">
        <f>+'REPORTE MARZO IMROM'!N542</f>
        <v>0</v>
      </c>
      <c r="O542" s="55"/>
      <c r="P542" s="56"/>
      <c r="Q542" s="63">
        <f>+'REPORTE MARZO IMROM'!Q542</f>
        <v>0</v>
      </c>
      <c r="R542" s="33" t="str">
        <f>IF(M542=0,"",M542/'CED. GRAL POR REP. O MANTTO'!G548)</f>
        <v/>
      </c>
      <c r="S542" s="44" t="str">
        <f t="shared" si="24"/>
        <v/>
      </c>
    </row>
    <row r="543" spans="2:19" s="3" customFormat="1" ht="37.5" hidden="1" customHeight="1" x14ac:dyDescent="0.2">
      <c r="B543" s="37">
        <v>526</v>
      </c>
      <c r="C543" s="38" t="str">
        <f>IF('CED. GRAL POR REP. O MANTTO'!C549="","",'CED. GRAL POR REP. O MANTTO'!C549)</f>
        <v/>
      </c>
      <c r="D543" s="333" t="str">
        <f>IF('CED. GRAL POR REP. O MANTTO'!D549="","",'CED. GRAL POR REP. O MANTTO'!D549)</f>
        <v/>
      </c>
      <c r="E543" s="333"/>
      <c r="F543" s="38" t="str">
        <f>IF('CED. GRAL POR REP. O MANTTO'!E549="","",'CED. GRAL POR REP. O MANTTO'!E549)</f>
        <v/>
      </c>
      <c r="G543" s="67" t="str">
        <f>IF('CED. GRAL POR REP. O MANTTO'!F549="","",'CED. GRAL POR REP. O MANTTO'!F549)</f>
        <v/>
      </c>
      <c r="H543" s="92">
        <f>+'REPORTE MARZO IMROM'!M543</f>
        <v>0</v>
      </c>
      <c r="I543" s="39"/>
      <c r="J543" s="39"/>
      <c r="K543" s="39"/>
      <c r="L543" s="30">
        <f t="shared" si="25"/>
        <v>0</v>
      </c>
      <c r="M543" s="30">
        <f t="shared" si="26"/>
        <v>0</v>
      </c>
      <c r="N543" s="90">
        <f>+'REPORTE MARZO IMROM'!N543</f>
        <v>0</v>
      </c>
      <c r="O543" s="55"/>
      <c r="P543" s="56"/>
      <c r="Q543" s="63">
        <f>+'REPORTE MARZO IMROM'!Q543</f>
        <v>0</v>
      </c>
      <c r="R543" s="33" t="str">
        <f>IF(M543=0,"",M543/'CED. GRAL POR REP. O MANTTO'!G549)</f>
        <v/>
      </c>
      <c r="S543" s="44" t="str">
        <f t="shared" si="24"/>
        <v/>
      </c>
    </row>
    <row r="544" spans="2:19" s="3" customFormat="1" ht="37.5" hidden="1" customHeight="1" x14ac:dyDescent="0.2">
      <c r="B544" s="37">
        <v>527</v>
      </c>
      <c r="C544" s="38" t="str">
        <f>IF('CED. GRAL POR REP. O MANTTO'!C550="","",'CED. GRAL POR REP. O MANTTO'!C550)</f>
        <v/>
      </c>
      <c r="D544" s="333" t="str">
        <f>IF('CED. GRAL POR REP. O MANTTO'!D550="","",'CED. GRAL POR REP. O MANTTO'!D550)</f>
        <v/>
      </c>
      <c r="E544" s="333"/>
      <c r="F544" s="38" t="str">
        <f>IF('CED. GRAL POR REP. O MANTTO'!E550="","",'CED. GRAL POR REP. O MANTTO'!E550)</f>
        <v/>
      </c>
      <c r="G544" s="67" t="str">
        <f>IF('CED. GRAL POR REP. O MANTTO'!F550="","",'CED. GRAL POR REP. O MANTTO'!F550)</f>
        <v/>
      </c>
      <c r="H544" s="92">
        <f>+'REPORTE MARZO IMROM'!M544</f>
        <v>0</v>
      </c>
      <c r="I544" s="39"/>
      <c r="J544" s="39"/>
      <c r="K544" s="39"/>
      <c r="L544" s="30">
        <f t="shared" si="25"/>
        <v>0</v>
      </c>
      <c r="M544" s="30">
        <f t="shared" si="26"/>
        <v>0</v>
      </c>
      <c r="N544" s="90">
        <f>+'REPORTE MARZO IMROM'!N544</f>
        <v>0</v>
      </c>
      <c r="O544" s="55"/>
      <c r="P544" s="56"/>
      <c r="Q544" s="63">
        <f>+'REPORTE MARZO IMROM'!Q544</f>
        <v>0</v>
      </c>
      <c r="R544" s="33" t="str">
        <f>IF(M544=0,"",M544/'CED. GRAL POR REP. O MANTTO'!G550)</f>
        <v/>
      </c>
      <c r="S544" s="44" t="str">
        <f t="shared" si="24"/>
        <v/>
      </c>
    </row>
    <row r="545" spans="2:19" s="3" customFormat="1" ht="37.5" hidden="1" customHeight="1" x14ac:dyDescent="0.2">
      <c r="B545" s="37">
        <v>528</v>
      </c>
      <c r="C545" s="38" t="str">
        <f>IF('CED. GRAL POR REP. O MANTTO'!C551="","",'CED. GRAL POR REP. O MANTTO'!C551)</f>
        <v/>
      </c>
      <c r="D545" s="333" t="str">
        <f>IF('CED. GRAL POR REP. O MANTTO'!D551="","",'CED. GRAL POR REP. O MANTTO'!D551)</f>
        <v/>
      </c>
      <c r="E545" s="333"/>
      <c r="F545" s="38" t="str">
        <f>IF('CED. GRAL POR REP. O MANTTO'!E551="","",'CED. GRAL POR REP. O MANTTO'!E551)</f>
        <v/>
      </c>
      <c r="G545" s="67" t="str">
        <f>IF('CED. GRAL POR REP. O MANTTO'!F551="","",'CED. GRAL POR REP. O MANTTO'!F551)</f>
        <v/>
      </c>
      <c r="H545" s="92">
        <f>+'REPORTE MARZO IMROM'!M545</f>
        <v>0</v>
      </c>
      <c r="I545" s="39"/>
      <c r="J545" s="39"/>
      <c r="K545" s="39"/>
      <c r="L545" s="30">
        <f t="shared" si="25"/>
        <v>0</v>
      </c>
      <c r="M545" s="30">
        <f t="shared" si="26"/>
        <v>0</v>
      </c>
      <c r="N545" s="90">
        <f>+'REPORTE MARZO IMROM'!N545</f>
        <v>0</v>
      </c>
      <c r="O545" s="55"/>
      <c r="P545" s="56"/>
      <c r="Q545" s="63">
        <f>+'REPORTE MARZO IMROM'!Q545</f>
        <v>0</v>
      </c>
      <c r="R545" s="33" t="str">
        <f>IF(M545=0,"",M545/'CED. GRAL POR REP. O MANTTO'!G551)</f>
        <v/>
      </c>
      <c r="S545" s="44" t="str">
        <f t="shared" si="24"/>
        <v/>
      </c>
    </row>
    <row r="546" spans="2:19" s="3" customFormat="1" ht="37.5" hidden="1" customHeight="1" x14ac:dyDescent="0.2">
      <c r="B546" s="37">
        <v>529</v>
      </c>
      <c r="C546" s="38" t="str">
        <f>IF('CED. GRAL POR REP. O MANTTO'!C552="","",'CED. GRAL POR REP. O MANTTO'!C552)</f>
        <v/>
      </c>
      <c r="D546" s="333" t="str">
        <f>IF('CED. GRAL POR REP. O MANTTO'!D552="","",'CED. GRAL POR REP. O MANTTO'!D552)</f>
        <v/>
      </c>
      <c r="E546" s="333"/>
      <c r="F546" s="38" t="str">
        <f>IF('CED. GRAL POR REP. O MANTTO'!E552="","",'CED. GRAL POR REP. O MANTTO'!E552)</f>
        <v/>
      </c>
      <c r="G546" s="67" t="str">
        <f>IF('CED. GRAL POR REP. O MANTTO'!F552="","",'CED. GRAL POR REP. O MANTTO'!F552)</f>
        <v/>
      </c>
      <c r="H546" s="92">
        <f>+'REPORTE MARZO IMROM'!M546</f>
        <v>0</v>
      </c>
      <c r="I546" s="39"/>
      <c r="J546" s="39"/>
      <c r="K546" s="39"/>
      <c r="L546" s="30">
        <f t="shared" si="25"/>
        <v>0</v>
      </c>
      <c r="M546" s="30">
        <f t="shared" si="26"/>
        <v>0</v>
      </c>
      <c r="N546" s="90">
        <f>+'REPORTE MARZO IMROM'!N546</f>
        <v>0</v>
      </c>
      <c r="O546" s="55"/>
      <c r="P546" s="56"/>
      <c r="Q546" s="63">
        <f>+'REPORTE MARZO IMROM'!Q546</f>
        <v>0</v>
      </c>
      <c r="R546" s="33" t="str">
        <f>IF(M546=0,"",M546/'CED. GRAL POR REP. O MANTTO'!G552)</f>
        <v/>
      </c>
      <c r="S546" s="44" t="str">
        <f t="shared" si="24"/>
        <v/>
      </c>
    </row>
    <row r="547" spans="2:19" s="3" customFormat="1" ht="37.5" hidden="1" customHeight="1" x14ac:dyDescent="0.2">
      <c r="B547" s="37">
        <v>530</v>
      </c>
      <c r="C547" s="38" t="str">
        <f>IF('CED. GRAL POR REP. O MANTTO'!C553="","",'CED. GRAL POR REP. O MANTTO'!C553)</f>
        <v/>
      </c>
      <c r="D547" s="333" t="str">
        <f>IF('CED. GRAL POR REP. O MANTTO'!D553="","",'CED. GRAL POR REP. O MANTTO'!D553)</f>
        <v/>
      </c>
      <c r="E547" s="333"/>
      <c r="F547" s="38" t="str">
        <f>IF('CED. GRAL POR REP. O MANTTO'!E553="","",'CED. GRAL POR REP. O MANTTO'!E553)</f>
        <v/>
      </c>
      <c r="G547" s="67" t="str">
        <f>IF('CED. GRAL POR REP. O MANTTO'!F553="","",'CED. GRAL POR REP. O MANTTO'!F553)</f>
        <v/>
      </c>
      <c r="H547" s="92">
        <f>+'REPORTE MARZO IMROM'!M547</f>
        <v>0</v>
      </c>
      <c r="I547" s="39"/>
      <c r="J547" s="39"/>
      <c r="K547" s="39"/>
      <c r="L547" s="30">
        <f t="shared" si="25"/>
        <v>0</v>
      </c>
      <c r="M547" s="30">
        <f t="shared" si="26"/>
        <v>0</v>
      </c>
      <c r="N547" s="90">
        <f>+'REPORTE MARZO IMROM'!N547</f>
        <v>0</v>
      </c>
      <c r="O547" s="55"/>
      <c r="P547" s="56"/>
      <c r="Q547" s="63">
        <f>+'REPORTE MARZO IMROM'!Q547</f>
        <v>0</v>
      </c>
      <c r="R547" s="33" t="str">
        <f>IF(M547=0,"",M547/'CED. GRAL POR REP. O MANTTO'!G553)</f>
        <v/>
      </c>
      <c r="S547" s="44" t="str">
        <f t="shared" si="24"/>
        <v/>
      </c>
    </row>
    <row r="548" spans="2:19" s="3" customFormat="1" ht="37.5" hidden="1" customHeight="1" x14ac:dyDescent="0.2">
      <c r="B548" s="37">
        <v>531</v>
      </c>
      <c r="C548" s="38" t="str">
        <f>IF('CED. GRAL POR REP. O MANTTO'!C554="","",'CED. GRAL POR REP. O MANTTO'!C554)</f>
        <v/>
      </c>
      <c r="D548" s="333" t="str">
        <f>IF('CED. GRAL POR REP. O MANTTO'!D554="","",'CED. GRAL POR REP. O MANTTO'!D554)</f>
        <v/>
      </c>
      <c r="E548" s="333"/>
      <c r="F548" s="38" t="str">
        <f>IF('CED. GRAL POR REP. O MANTTO'!E554="","",'CED. GRAL POR REP. O MANTTO'!E554)</f>
        <v/>
      </c>
      <c r="G548" s="67" t="str">
        <f>IF('CED. GRAL POR REP. O MANTTO'!F554="","",'CED. GRAL POR REP. O MANTTO'!F554)</f>
        <v/>
      </c>
      <c r="H548" s="92">
        <f>+'REPORTE MARZO IMROM'!M548</f>
        <v>0</v>
      </c>
      <c r="I548" s="39"/>
      <c r="J548" s="39"/>
      <c r="K548" s="39"/>
      <c r="L548" s="30">
        <f t="shared" si="25"/>
        <v>0</v>
      </c>
      <c r="M548" s="30">
        <f t="shared" si="26"/>
        <v>0</v>
      </c>
      <c r="N548" s="90">
        <f>+'REPORTE MARZO IMROM'!N548</f>
        <v>0</v>
      </c>
      <c r="O548" s="55"/>
      <c r="P548" s="56"/>
      <c r="Q548" s="63">
        <f>+'REPORTE MARZO IMROM'!Q548</f>
        <v>0</v>
      </c>
      <c r="R548" s="33" t="str">
        <f>IF(M548=0,"",M548/'CED. GRAL POR REP. O MANTTO'!G554)</f>
        <v/>
      </c>
      <c r="S548" s="44" t="str">
        <f t="shared" si="24"/>
        <v/>
      </c>
    </row>
    <row r="549" spans="2:19" s="3" customFormat="1" ht="37.5" hidden="1" customHeight="1" x14ac:dyDescent="0.2">
      <c r="B549" s="37">
        <v>532</v>
      </c>
      <c r="C549" s="38" t="str">
        <f>IF('CED. GRAL POR REP. O MANTTO'!C555="","",'CED. GRAL POR REP. O MANTTO'!C555)</f>
        <v/>
      </c>
      <c r="D549" s="333" t="str">
        <f>IF('CED. GRAL POR REP. O MANTTO'!D555="","",'CED. GRAL POR REP. O MANTTO'!D555)</f>
        <v/>
      </c>
      <c r="E549" s="333"/>
      <c r="F549" s="38" t="str">
        <f>IF('CED. GRAL POR REP. O MANTTO'!E555="","",'CED. GRAL POR REP. O MANTTO'!E555)</f>
        <v/>
      </c>
      <c r="G549" s="67" t="str">
        <f>IF('CED. GRAL POR REP. O MANTTO'!F555="","",'CED. GRAL POR REP. O MANTTO'!F555)</f>
        <v/>
      </c>
      <c r="H549" s="92">
        <f>+'REPORTE MARZO IMROM'!M549</f>
        <v>0</v>
      </c>
      <c r="I549" s="39"/>
      <c r="J549" s="39"/>
      <c r="K549" s="39"/>
      <c r="L549" s="30">
        <f t="shared" si="25"/>
        <v>0</v>
      </c>
      <c r="M549" s="30">
        <f t="shared" si="26"/>
        <v>0</v>
      </c>
      <c r="N549" s="90">
        <f>+'REPORTE MARZO IMROM'!N549</f>
        <v>0</v>
      </c>
      <c r="O549" s="55"/>
      <c r="P549" s="56"/>
      <c r="Q549" s="63">
        <f>+'REPORTE MARZO IMROM'!Q549</f>
        <v>0</v>
      </c>
      <c r="R549" s="33" t="str">
        <f>IF(M549=0,"",M549/'CED. GRAL POR REP. O MANTTO'!G555)</f>
        <v/>
      </c>
      <c r="S549" s="44" t="str">
        <f t="shared" si="24"/>
        <v/>
      </c>
    </row>
    <row r="550" spans="2:19" s="3" customFormat="1" ht="37.5" hidden="1" customHeight="1" x14ac:dyDescent="0.2">
      <c r="B550" s="37">
        <v>533</v>
      </c>
      <c r="C550" s="38" t="str">
        <f>IF('CED. GRAL POR REP. O MANTTO'!C556="","",'CED. GRAL POR REP. O MANTTO'!C556)</f>
        <v/>
      </c>
      <c r="D550" s="333" t="str">
        <f>IF('CED. GRAL POR REP. O MANTTO'!D556="","",'CED. GRAL POR REP. O MANTTO'!D556)</f>
        <v/>
      </c>
      <c r="E550" s="333"/>
      <c r="F550" s="38" t="str">
        <f>IF('CED. GRAL POR REP. O MANTTO'!E556="","",'CED. GRAL POR REP. O MANTTO'!E556)</f>
        <v/>
      </c>
      <c r="G550" s="67" t="str">
        <f>IF('CED. GRAL POR REP. O MANTTO'!F556="","",'CED. GRAL POR REP. O MANTTO'!F556)</f>
        <v/>
      </c>
      <c r="H550" s="92">
        <f>+'REPORTE MARZO IMROM'!M550</f>
        <v>0</v>
      </c>
      <c r="I550" s="39"/>
      <c r="J550" s="39"/>
      <c r="K550" s="39"/>
      <c r="L550" s="30">
        <f t="shared" si="25"/>
        <v>0</v>
      </c>
      <c r="M550" s="30">
        <f t="shared" si="26"/>
        <v>0</v>
      </c>
      <c r="N550" s="90">
        <f>+'REPORTE MARZO IMROM'!N550</f>
        <v>0</v>
      </c>
      <c r="O550" s="55"/>
      <c r="P550" s="56"/>
      <c r="Q550" s="63">
        <f>+'REPORTE MARZO IMROM'!Q550</f>
        <v>0</v>
      </c>
      <c r="R550" s="33" t="str">
        <f>IF(M550=0,"",M550/'CED. GRAL POR REP. O MANTTO'!G556)</f>
        <v/>
      </c>
      <c r="S550" s="44" t="str">
        <f t="shared" si="24"/>
        <v/>
      </c>
    </row>
    <row r="551" spans="2:19" s="3" customFormat="1" ht="37.5" hidden="1" customHeight="1" x14ac:dyDescent="0.2">
      <c r="B551" s="37">
        <v>534</v>
      </c>
      <c r="C551" s="38" t="str">
        <f>IF('CED. GRAL POR REP. O MANTTO'!C557="","",'CED. GRAL POR REP. O MANTTO'!C557)</f>
        <v/>
      </c>
      <c r="D551" s="333" t="str">
        <f>IF('CED. GRAL POR REP. O MANTTO'!D557="","",'CED. GRAL POR REP. O MANTTO'!D557)</f>
        <v/>
      </c>
      <c r="E551" s="333"/>
      <c r="F551" s="38" t="str">
        <f>IF('CED. GRAL POR REP. O MANTTO'!E557="","",'CED. GRAL POR REP. O MANTTO'!E557)</f>
        <v/>
      </c>
      <c r="G551" s="67" t="str">
        <f>IF('CED. GRAL POR REP. O MANTTO'!F557="","",'CED. GRAL POR REP. O MANTTO'!F557)</f>
        <v/>
      </c>
      <c r="H551" s="92">
        <f>+'REPORTE MARZO IMROM'!M551</f>
        <v>0</v>
      </c>
      <c r="I551" s="39"/>
      <c r="J551" s="39"/>
      <c r="K551" s="39"/>
      <c r="L551" s="30">
        <f t="shared" si="25"/>
        <v>0</v>
      </c>
      <c r="M551" s="30">
        <f t="shared" si="26"/>
        <v>0</v>
      </c>
      <c r="N551" s="90">
        <f>+'REPORTE MARZO IMROM'!N551</f>
        <v>0</v>
      </c>
      <c r="O551" s="55"/>
      <c r="P551" s="56"/>
      <c r="Q551" s="63">
        <f>+'REPORTE MARZO IMROM'!Q551</f>
        <v>0</v>
      </c>
      <c r="R551" s="33" t="str">
        <f>IF(M551=0,"",M551/'CED. GRAL POR REP. O MANTTO'!G557)</f>
        <v/>
      </c>
      <c r="S551" s="44" t="str">
        <f t="shared" si="24"/>
        <v/>
      </c>
    </row>
    <row r="552" spans="2:19" s="3" customFormat="1" ht="37.5" hidden="1" customHeight="1" x14ac:dyDescent="0.2">
      <c r="B552" s="37">
        <v>535</v>
      </c>
      <c r="C552" s="38" t="str">
        <f>IF('CED. GRAL POR REP. O MANTTO'!C558="","",'CED. GRAL POR REP. O MANTTO'!C558)</f>
        <v/>
      </c>
      <c r="D552" s="333" t="str">
        <f>IF('CED. GRAL POR REP. O MANTTO'!D558="","",'CED. GRAL POR REP. O MANTTO'!D558)</f>
        <v/>
      </c>
      <c r="E552" s="333"/>
      <c r="F552" s="38" t="str">
        <f>IF('CED. GRAL POR REP. O MANTTO'!E558="","",'CED. GRAL POR REP. O MANTTO'!E558)</f>
        <v/>
      </c>
      <c r="G552" s="67" t="str">
        <f>IF('CED. GRAL POR REP. O MANTTO'!F558="","",'CED. GRAL POR REP. O MANTTO'!F558)</f>
        <v/>
      </c>
      <c r="H552" s="92">
        <f>+'REPORTE MARZO IMROM'!M552</f>
        <v>0</v>
      </c>
      <c r="I552" s="39"/>
      <c r="J552" s="39"/>
      <c r="K552" s="39"/>
      <c r="L552" s="30">
        <f t="shared" si="25"/>
        <v>0</v>
      </c>
      <c r="M552" s="30">
        <f t="shared" si="26"/>
        <v>0</v>
      </c>
      <c r="N552" s="90">
        <f>+'REPORTE MARZO IMROM'!N552</f>
        <v>0</v>
      </c>
      <c r="O552" s="55"/>
      <c r="P552" s="56"/>
      <c r="Q552" s="63">
        <f>+'REPORTE MARZO IMROM'!Q552</f>
        <v>0</v>
      </c>
      <c r="R552" s="33" t="str">
        <f>IF(M552=0,"",M552/'CED. GRAL POR REP. O MANTTO'!G558)</f>
        <v/>
      </c>
      <c r="S552" s="44" t="str">
        <f t="shared" si="24"/>
        <v/>
      </c>
    </row>
    <row r="553" spans="2:19" s="3" customFormat="1" ht="37.5" hidden="1" customHeight="1" x14ac:dyDescent="0.2">
      <c r="B553" s="37">
        <v>536</v>
      </c>
      <c r="C553" s="38" t="str">
        <f>IF('CED. GRAL POR REP. O MANTTO'!C559="","",'CED. GRAL POR REP. O MANTTO'!C559)</f>
        <v/>
      </c>
      <c r="D553" s="333" t="str">
        <f>IF('CED. GRAL POR REP. O MANTTO'!D559="","",'CED. GRAL POR REP. O MANTTO'!D559)</f>
        <v/>
      </c>
      <c r="E553" s="333"/>
      <c r="F553" s="38" t="str">
        <f>IF('CED. GRAL POR REP. O MANTTO'!E559="","",'CED. GRAL POR REP. O MANTTO'!E559)</f>
        <v/>
      </c>
      <c r="G553" s="67" t="str">
        <f>IF('CED. GRAL POR REP. O MANTTO'!F559="","",'CED. GRAL POR REP. O MANTTO'!F559)</f>
        <v/>
      </c>
      <c r="H553" s="92">
        <f>+'REPORTE MARZO IMROM'!M553</f>
        <v>0</v>
      </c>
      <c r="I553" s="39"/>
      <c r="J553" s="39"/>
      <c r="K553" s="39"/>
      <c r="L553" s="30">
        <f t="shared" si="25"/>
        <v>0</v>
      </c>
      <c r="M553" s="30">
        <f t="shared" si="26"/>
        <v>0</v>
      </c>
      <c r="N553" s="90">
        <f>+'REPORTE MARZO IMROM'!N553</f>
        <v>0</v>
      </c>
      <c r="O553" s="55"/>
      <c r="P553" s="56"/>
      <c r="Q553" s="63">
        <f>+'REPORTE MARZO IMROM'!Q553</f>
        <v>0</v>
      </c>
      <c r="R553" s="33" t="str">
        <f>IF(M553=0,"",M553/'CED. GRAL POR REP. O MANTTO'!G559)</f>
        <v/>
      </c>
      <c r="S553" s="44" t="str">
        <f t="shared" si="24"/>
        <v/>
      </c>
    </row>
    <row r="554" spans="2:19" s="3" customFormat="1" ht="37.5" hidden="1" customHeight="1" x14ac:dyDescent="0.2">
      <c r="B554" s="37">
        <v>537</v>
      </c>
      <c r="C554" s="38" t="str">
        <f>IF('CED. GRAL POR REP. O MANTTO'!C560="","",'CED. GRAL POR REP. O MANTTO'!C560)</f>
        <v/>
      </c>
      <c r="D554" s="333" t="str">
        <f>IF('CED. GRAL POR REP. O MANTTO'!D560="","",'CED. GRAL POR REP. O MANTTO'!D560)</f>
        <v/>
      </c>
      <c r="E554" s="333"/>
      <c r="F554" s="38" t="str">
        <f>IF('CED. GRAL POR REP. O MANTTO'!E560="","",'CED. GRAL POR REP. O MANTTO'!E560)</f>
        <v/>
      </c>
      <c r="G554" s="67" t="str">
        <f>IF('CED. GRAL POR REP. O MANTTO'!F560="","",'CED. GRAL POR REP. O MANTTO'!F560)</f>
        <v/>
      </c>
      <c r="H554" s="92">
        <f>+'REPORTE MARZO IMROM'!M554</f>
        <v>0</v>
      </c>
      <c r="I554" s="39"/>
      <c r="J554" s="39"/>
      <c r="K554" s="39"/>
      <c r="L554" s="30">
        <f t="shared" si="25"/>
        <v>0</v>
      </c>
      <c r="M554" s="30">
        <f t="shared" si="26"/>
        <v>0</v>
      </c>
      <c r="N554" s="90">
        <f>+'REPORTE MARZO IMROM'!N554</f>
        <v>0</v>
      </c>
      <c r="O554" s="55"/>
      <c r="P554" s="56"/>
      <c r="Q554" s="63">
        <f>+'REPORTE MARZO IMROM'!Q554</f>
        <v>0</v>
      </c>
      <c r="R554" s="33" t="str">
        <f>IF(M554=0,"",M554/'CED. GRAL POR REP. O MANTTO'!G560)</f>
        <v/>
      </c>
      <c r="S554" s="44" t="str">
        <f t="shared" si="24"/>
        <v/>
      </c>
    </row>
    <row r="555" spans="2:19" s="3" customFormat="1" ht="37.5" hidden="1" customHeight="1" x14ac:dyDescent="0.2">
      <c r="B555" s="37">
        <v>538</v>
      </c>
      <c r="C555" s="38" t="str">
        <f>IF('CED. GRAL POR REP. O MANTTO'!C561="","",'CED. GRAL POR REP. O MANTTO'!C561)</f>
        <v/>
      </c>
      <c r="D555" s="333" t="str">
        <f>IF('CED. GRAL POR REP. O MANTTO'!D561="","",'CED. GRAL POR REP. O MANTTO'!D561)</f>
        <v/>
      </c>
      <c r="E555" s="333"/>
      <c r="F555" s="38" t="str">
        <f>IF('CED. GRAL POR REP. O MANTTO'!E561="","",'CED. GRAL POR REP. O MANTTO'!E561)</f>
        <v/>
      </c>
      <c r="G555" s="67" t="str">
        <f>IF('CED. GRAL POR REP. O MANTTO'!F561="","",'CED. GRAL POR REP. O MANTTO'!F561)</f>
        <v/>
      </c>
      <c r="H555" s="92">
        <f>+'REPORTE MARZO IMROM'!M555</f>
        <v>0</v>
      </c>
      <c r="I555" s="39"/>
      <c r="J555" s="39"/>
      <c r="K555" s="39"/>
      <c r="L555" s="30">
        <f t="shared" si="25"/>
        <v>0</v>
      </c>
      <c r="M555" s="30">
        <f t="shared" si="26"/>
        <v>0</v>
      </c>
      <c r="N555" s="90">
        <f>+'REPORTE MARZO IMROM'!N555</f>
        <v>0</v>
      </c>
      <c r="O555" s="55"/>
      <c r="P555" s="56"/>
      <c r="Q555" s="63">
        <f>+'REPORTE MARZO IMROM'!Q555</f>
        <v>0</v>
      </c>
      <c r="R555" s="33" t="str">
        <f>IF(M555=0,"",M555/'CED. GRAL POR REP. O MANTTO'!G561)</f>
        <v/>
      </c>
      <c r="S555" s="44" t="str">
        <f t="shared" si="24"/>
        <v/>
      </c>
    </row>
    <row r="556" spans="2:19" s="3" customFormat="1" ht="37.5" hidden="1" customHeight="1" x14ac:dyDescent="0.2">
      <c r="B556" s="37">
        <v>539</v>
      </c>
      <c r="C556" s="38" t="str">
        <f>IF('CED. GRAL POR REP. O MANTTO'!C562="","",'CED. GRAL POR REP. O MANTTO'!C562)</f>
        <v/>
      </c>
      <c r="D556" s="333" t="str">
        <f>IF('CED. GRAL POR REP. O MANTTO'!D562="","",'CED. GRAL POR REP. O MANTTO'!D562)</f>
        <v/>
      </c>
      <c r="E556" s="333"/>
      <c r="F556" s="38" t="str">
        <f>IF('CED. GRAL POR REP. O MANTTO'!E562="","",'CED. GRAL POR REP. O MANTTO'!E562)</f>
        <v/>
      </c>
      <c r="G556" s="67" t="str">
        <f>IF('CED. GRAL POR REP. O MANTTO'!F562="","",'CED. GRAL POR REP. O MANTTO'!F562)</f>
        <v/>
      </c>
      <c r="H556" s="92">
        <f>+'REPORTE MARZO IMROM'!M556</f>
        <v>0</v>
      </c>
      <c r="I556" s="39"/>
      <c r="J556" s="39"/>
      <c r="K556" s="39"/>
      <c r="L556" s="30">
        <f t="shared" si="25"/>
        <v>0</v>
      </c>
      <c r="M556" s="30">
        <f t="shared" si="26"/>
        <v>0</v>
      </c>
      <c r="N556" s="90">
        <f>+'REPORTE MARZO IMROM'!N556</f>
        <v>0</v>
      </c>
      <c r="O556" s="55"/>
      <c r="P556" s="56"/>
      <c r="Q556" s="63">
        <f>+'REPORTE MARZO IMROM'!Q556</f>
        <v>0</v>
      </c>
      <c r="R556" s="33" t="str">
        <f>IF(M556=0,"",M556/'CED. GRAL POR REP. O MANTTO'!G562)</f>
        <v/>
      </c>
      <c r="S556" s="44" t="str">
        <f t="shared" si="24"/>
        <v/>
      </c>
    </row>
    <row r="557" spans="2:19" s="3" customFormat="1" ht="37.5" hidden="1" customHeight="1" x14ac:dyDescent="0.2">
      <c r="B557" s="37">
        <v>540</v>
      </c>
      <c r="C557" s="38" t="str">
        <f>IF('CED. GRAL POR REP. O MANTTO'!C563="","",'CED. GRAL POR REP. O MANTTO'!C563)</f>
        <v/>
      </c>
      <c r="D557" s="333" t="str">
        <f>IF('CED. GRAL POR REP. O MANTTO'!D563="","",'CED. GRAL POR REP. O MANTTO'!D563)</f>
        <v/>
      </c>
      <c r="E557" s="333"/>
      <c r="F557" s="38" t="str">
        <f>IF('CED. GRAL POR REP. O MANTTO'!E563="","",'CED. GRAL POR REP. O MANTTO'!E563)</f>
        <v/>
      </c>
      <c r="G557" s="67" t="str">
        <f>IF('CED. GRAL POR REP. O MANTTO'!F563="","",'CED. GRAL POR REP. O MANTTO'!F563)</f>
        <v/>
      </c>
      <c r="H557" s="92">
        <f>+'REPORTE MARZO IMROM'!M557</f>
        <v>0</v>
      </c>
      <c r="I557" s="39"/>
      <c r="J557" s="39"/>
      <c r="K557" s="39"/>
      <c r="L557" s="30">
        <f t="shared" si="25"/>
        <v>0</v>
      </c>
      <c r="M557" s="30">
        <f t="shared" si="26"/>
        <v>0</v>
      </c>
      <c r="N557" s="90">
        <f>+'REPORTE MARZO IMROM'!N557</f>
        <v>0</v>
      </c>
      <c r="O557" s="55"/>
      <c r="P557" s="56"/>
      <c r="Q557" s="63">
        <f>+'REPORTE MARZO IMROM'!Q557</f>
        <v>0</v>
      </c>
      <c r="R557" s="33" t="str">
        <f>IF(M557=0,"",M557/'CED. GRAL POR REP. O MANTTO'!G563)</f>
        <v/>
      </c>
      <c r="S557" s="44" t="str">
        <f t="shared" si="24"/>
        <v/>
      </c>
    </row>
    <row r="558" spans="2:19" s="3" customFormat="1" ht="37.5" hidden="1" customHeight="1" x14ac:dyDescent="0.2">
      <c r="B558" s="37">
        <v>541</v>
      </c>
      <c r="C558" s="38" t="str">
        <f>IF('CED. GRAL POR REP. O MANTTO'!C564="","",'CED. GRAL POR REP. O MANTTO'!C564)</f>
        <v/>
      </c>
      <c r="D558" s="333" t="str">
        <f>IF('CED. GRAL POR REP. O MANTTO'!D564="","",'CED. GRAL POR REP. O MANTTO'!D564)</f>
        <v/>
      </c>
      <c r="E558" s="333"/>
      <c r="F558" s="38" t="str">
        <f>IF('CED. GRAL POR REP. O MANTTO'!E564="","",'CED. GRAL POR REP. O MANTTO'!E564)</f>
        <v/>
      </c>
      <c r="G558" s="67" t="str">
        <f>IF('CED. GRAL POR REP. O MANTTO'!F564="","",'CED. GRAL POR REP. O MANTTO'!F564)</f>
        <v/>
      </c>
      <c r="H558" s="92">
        <f>+'REPORTE MARZO IMROM'!M558</f>
        <v>0</v>
      </c>
      <c r="I558" s="39"/>
      <c r="J558" s="39"/>
      <c r="K558" s="39"/>
      <c r="L558" s="30">
        <f t="shared" si="25"/>
        <v>0</v>
      </c>
      <c r="M558" s="30">
        <f t="shared" si="26"/>
        <v>0</v>
      </c>
      <c r="N558" s="90">
        <f>+'REPORTE MARZO IMROM'!N558</f>
        <v>0</v>
      </c>
      <c r="O558" s="55"/>
      <c r="P558" s="56"/>
      <c r="Q558" s="63">
        <f>+'REPORTE MARZO IMROM'!Q558</f>
        <v>0</v>
      </c>
      <c r="R558" s="33" t="str">
        <f>IF(M558=0,"",M558/'CED. GRAL POR REP. O MANTTO'!G564)</f>
        <v/>
      </c>
      <c r="S558" s="44" t="str">
        <f t="shared" si="24"/>
        <v/>
      </c>
    </row>
    <row r="559" spans="2:19" s="3" customFormat="1" ht="37.5" hidden="1" customHeight="1" x14ac:dyDescent="0.2">
      <c r="B559" s="37">
        <v>542</v>
      </c>
      <c r="C559" s="38" t="str">
        <f>IF('CED. GRAL POR REP. O MANTTO'!C565="","",'CED. GRAL POR REP. O MANTTO'!C565)</f>
        <v/>
      </c>
      <c r="D559" s="333" t="str">
        <f>IF('CED. GRAL POR REP. O MANTTO'!D565="","",'CED. GRAL POR REP. O MANTTO'!D565)</f>
        <v/>
      </c>
      <c r="E559" s="333"/>
      <c r="F559" s="38" t="str">
        <f>IF('CED. GRAL POR REP. O MANTTO'!E565="","",'CED. GRAL POR REP. O MANTTO'!E565)</f>
        <v/>
      </c>
      <c r="G559" s="67" t="str">
        <f>IF('CED. GRAL POR REP. O MANTTO'!F565="","",'CED. GRAL POR REP. O MANTTO'!F565)</f>
        <v/>
      </c>
      <c r="H559" s="92">
        <f>+'REPORTE MARZO IMROM'!M559</f>
        <v>0</v>
      </c>
      <c r="I559" s="39"/>
      <c r="J559" s="39"/>
      <c r="K559" s="39"/>
      <c r="L559" s="30">
        <f t="shared" si="25"/>
        <v>0</v>
      </c>
      <c r="M559" s="30">
        <f t="shared" si="26"/>
        <v>0</v>
      </c>
      <c r="N559" s="90">
        <f>+'REPORTE MARZO IMROM'!N559</f>
        <v>0</v>
      </c>
      <c r="O559" s="55"/>
      <c r="P559" s="56"/>
      <c r="Q559" s="63">
        <f>+'REPORTE MARZO IMROM'!Q559</f>
        <v>0</v>
      </c>
      <c r="R559" s="33" t="str">
        <f>IF(M559=0,"",M559/'CED. GRAL POR REP. O MANTTO'!G565)</f>
        <v/>
      </c>
      <c r="S559" s="44" t="str">
        <f t="shared" si="24"/>
        <v/>
      </c>
    </row>
    <row r="560" spans="2:19" s="3" customFormat="1" ht="37.5" hidden="1" customHeight="1" x14ac:dyDescent="0.2">
      <c r="B560" s="37">
        <v>543</v>
      </c>
      <c r="C560" s="38" t="str">
        <f>IF('CED. GRAL POR REP. O MANTTO'!C566="","",'CED. GRAL POR REP. O MANTTO'!C566)</f>
        <v/>
      </c>
      <c r="D560" s="333" t="str">
        <f>IF('CED. GRAL POR REP. O MANTTO'!D566="","",'CED. GRAL POR REP. O MANTTO'!D566)</f>
        <v/>
      </c>
      <c r="E560" s="333"/>
      <c r="F560" s="38" t="str">
        <f>IF('CED. GRAL POR REP. O MANTTO'!E566="","",'CED. GRAL POR REP. O MANTTO'!E566)</f>
        <v/>
      </c>
      <c r="G560" s="67" t="str">
        <f>IF('CED. GRAL POR REP. O MANTTO'!F566="","",'CED. GRAL POR REP. O MANTTO'!F566)</f>
        <v/>
      </c>
      <c r="H560" s="92">
        <f>+'REPORTE MARZO IMROM'!M560</f>
        <v>0</v>
      </c>
      <c r="I560" s="39"/>
      <c r="J560" s="39"/>
      <c r="K560" s="39"/>
      <c r="L560" s="30">
        <f t="shared" si="25"/>
        <v>0</v>
      </c>
      <c r="M560" s="30">
        <f t="shared" si="26"/>
        <v>0</v>
      </c>
      <c r="N560" s="90">
        <f>+'REPORTE MARZO IMROM'!N560</f>
        <v>0</v>
      </c>
      <c r="O560" s="55"/>
      <c r="P560" s="56"/>
      <c r="Q560" s="63">
        <f>+'REPORTE MARZO IMROM'!Q560</f>
        <v>0</v>
      </c>
      <c r="R560" s="33" t="str">
        <f>IF(M560=0,"",M560/'CED. GRAL POR REP. O MANTTO'!G566)</f>
        <v/>
      </c>
      <c r="S560" s="44" t="str">
        <f t="shared" si="24"/>
        <v/>
      </c>
    </row>
    <row r="561" spans="2:19" s="3" customFormat="1" ht="37.5" hidden="1" customHeight="1" x14ac:dyDescent="0.2">
      <c r="B561" s="37">
        <v>544</v>
      </c>
      <c r="C561" s="38" t="str">
        <f>IF('CED. GRAL POR REP. O MANTTO'!C567="","",'CED. GRAL POR REP. O MANTTO'!C567)</f>
        <v/>
      </c>
      <c r="D561" s="333" t="str">
        <f>IF('CED. GRAL POR REP. O MANTTO'!D567="","",'CED. GRAL POR REP. O MANTTO'!D567)</f>
        <v/>
      </c>
      <c r="E561" s="333"/>
      <c r="F561" s="38" t="str">
        <f>IF('CED. GRAL POR REP. O MANTTO'!E567="","",'CED. GRAL POR REP. O MANTTO'!E567)</f>
        <v/>
      </c>
      <c r="G561" s="67" t="str">
        <f>IF('CED. GRAL POR REP. O MANTTO'!F567="","",'CED. GRAL POR REP. O MANTTO'!F567)</f>
        <v/>
      </c>
      <c r="H561" s="92">
        <f>+'REPORTE MARZO IMROM'!M561</f>
        <v>0</v>
      </c>
      <c r="I561" s="39"/>
      <c r="J561" s="39"/>
      <c r="K561" s="39"/>
      <c r="L561" s="30">
        <f t="shared" si="25"/>
        <v>0</v>
      </c>
      <c r="M561" s="30">
        <f t="shared" si="26"/>
        <v>0</v>
      </c>
      <c r="N561" s="90">
        <f>+'REPORTE MARZO IMROM'!N561</f>
        <v>0</v>
      </c>
      <c r="O561" s="55"/>
      <c r="P561" s="56"/>
      <c r="Q561" s="63">
        <f>+'REPORTE MARZO IMROM'!Q561</f>
        <v>0</v>
      </c>
      <c r="R561" s="33" t="str">
        <f>IF(M561=0,"",M561/'CED. GRAL POR REP. O MANTTO'!G567)</f>
        <v/>
      </c>
      <c r="S561" s="44" t="str">
        <f t="shared" si="24"/>
        <v/>
      </c>
    </row>
    <row r="562" spans="2:19" s="3" customFormat="1" ht="37.5" hidden="1" customHeight="1" x14ac:dyDescent="0.2">
      <c r="B562" s="37">
        <v>545</v>
      </c>
      <c r="C562" s="38" t="str">
        <f>IF('CED. GRAL POR REP. O MANTTO'!C568="","",'CED. GRAL POR REP. O MANTTO'!C568)</f>
        <v/>
      </c>
      <c r="D562" s="333" t="str">
        <f>IF('CED. GRAL POR REP. O MANTTO'!D568="","",'CED. GRAL POR REP. O MANTTO'!D568)</f>
        <v/>
      </c>
      <c r="E562" s="333"/>
      <c r="F562" s="38" t="str">
        <f>IF('CED. GRAL POR REP. O MANTTO'!E568="","",'CED. GRAL POR REP. O MANTTO'!E568)</f>
        <v/>
      </c>
      <c r="G562" s="67" t="str">
        <f>IF('CED. GRAL POR REP. O MANTTO'!F568="","",'CED. GRAL POR REP. O MANTTO'!F568)</f>
        <v/>
      </c>
      <c r="H562" s="92">
        <f>+'REPORTE MARZO IMROM'!M562</f>
        <v>0</v>
      </c>
      <c r="I562" s="39"/>
      <c r="J562" s="39"/>
      <c r="K562" s="39"/>
      <c r="L562" s="30">
        <f t="shared" si="25"/>
        <v>0</v>
      </c>
      <c r="M562" s="30">
        <f t="shared" si="26"/>
        <v>0</v>
      </c>
      <c r="N562" s="90">
        <f>+'REPORTE MARZO IMROM'!N562</f>
        <v>0</v>
      </c>
      <c r="O562" s="55"/>
      <c r="P562" s="56"/>
      <c r="Q562" s="63">
        <f>+'REPORTE MARZO IMROM'!Q562</f>
        <v>0</v>
      </c>
      <c r="R562" s="33" t="str">
        <f>IF(M562=0,"",M562/'CED. GRAL POR REP. O MANTTO'!G568)</f>
        <v/>
      </c>
      <c r="S562" s="44" t="str">
        <f t="shared" si="24"/>
        <v/>
      </c>
    </row>
    <row r="563" spans="2:19" s="3" customFormat="1" ht="37.5" hidden="1" customHeight="1" x14ac:dyDescent="0.2">
      <c r="B563" s="37">
        <v>546</v>
      </c>
      <c r="C563" s="38" t="str">
        <f>IF('CED. GRAL POR REP. O MANTTO'!C569="","",'CED. GRAL POR REP. O MANTTO'!C569)</f>
        <v/>
      </c>
      <c r="D563" s="333" t="str">
        <f>IF('CED. GRAL POR REP. O MANTTO'!D569="","",'CED. GRAL POR REP. O MANTTO'!D569)</f>
        <v/>
      </c>
      <c r="E563" s="333"/>
      <c r="F563" s="38" t="str">
        <f>IF('CED. GRAL POR REP. O MANTTO'!E569="","",'CED. GRAL POR REP. O MANTTO'!E569)</f>
        <v/>
      </c>
      <c r="G563" s="67" t="str">
        <f>IF('CED. GRAL POR REP. O MANTTO'!F569="","",'CED. GRAL POR REP. O MANTTO'!F569)</f>
        <v/>
      </c>
      <c r="H563" s="92">
        <f>+'REPORTE MARZO IMROM'!M563</f>
        <v>0</v>
      </c>
      <c r="I563" s="39"/>
      <c r="J563" s="39"/>
      <c r="K563" s="39"/>
      <c r="L563" s="30">
        <f t="shared" si="25"/>
        <v>0</v>
      </c>
      <c r="M563" s="30">
        <f t="shared" si="26"/>
        <v>0</v>
      </c>
      <c r="N563" s="90">
        <f>+'REPORTE MARZO IMROM'!N563</f>
        <v>0</v>
      </c>
      <c r="O563" s="55"/>
      <c r="P563" s="56"/>
      <c r="Q563" s="63">
        <f>+'REPORTE MARZO IMROM'!Q563</f>
        <v>0</v>
      </c>
      <c r="R563" s="33" t="str">
        <f>IF(M563=0,"",M563/'CED. GRAL POR REP. O MANTTO'!G569)</f>
        <v/>
      </c>
      <c r="S563" s="44" t="str">
        <f t="shared" si="24"/>
        <v/>
      </c>
    </row>
    <row r="564" spans="2:19" s="3" customFormat="1" ht="37.5" hidden="1" customHeight="1" x14ac:dyDescent="0.2">
      <c r="B564" s="37">
        <v>547</v>
      </c>
      <c r="C564" s="38" t="str">
        <f>IF('CED. GRAL POR REP. O MANTTO'!C570="","",'CED. GRAL POR REP. O MANTTO'!C570)</f>
        <v/>
      </c>
      <c r="D564" s="333" t="str">
        <f>IF('CED. GRAL POR REP. O MANTTO'!D570="","",'CED. GRAL POR REP. O MANTTO'!D570)</f>
        <v/>
      </c>
      <c r="E564" s="333"/>
      <c r="F564" s="38" t="str">
        <f>IF('CED. GRAL POR REP. O MANTTO'!E570="","",'CED. GRAL POR REP. O MANTTO'!E570)</f>
        <v/>
      </c>
      <c r="G564" s="67" t="str">
        <f>IF('CED. GRAL POR REP. O MANTTO'!F570="","",'CED. GRAL POR REP. O MANTTO'!F570)</f>
        <v/>
      </c>
      <c r="H564" s="92">
        <f>+'REPORTE MARZO IMROM'!M564</f>
        <v>0</v>
      </c>
      <c r="I564" s="39"/>
      <c r="J564" s="39"/>
      <c r="K564" s="39"/>
      <c r="L564" s="30">
        <f t="shared" si="25"/>
        <v>0</v>
      </c>
      <c r="M564" s="30">
        <f t="shared" si="26"/>
        <v>0</v>
      </c>
      <c r="N564" s="90">
        <f>+'REPORTE MARZO IMROM'!N564</f>
        <v>0</v>
      </c>
      <c r="O564" s="55"/>
      <c r="P564" s="56"/>
      <c r="Q564" s="63">
        <f>+'REPORTE MARZO IMROM'!Q564</f>
        <v>0</v>
      </c>
      <c r="R564" s="33" t="str">
        <f>IF(M564=0,"",M564/'CED. GRAL POR REP. O MANTTO'!G570)</f>
        <v/>
      </c>
      <c r="S564" s="44" t="str">
        <f t="shared" si="24"/>
        <v/>
      </c>
    </row>
    <row r="565" spans="2:19" s="3" customFormat="1" ht="37.5" hidden="1" customHeight="1" x14ac:dyDescent="0.2">
      <c r="B565" s="37">
        <v>548</v>
      </c>
      <c r="C565" s="38" t="str">
        <f>IF('CED. GRAL POR REP. O MANTTO'!C571="","",'CED. GRAL POR REP. O MANTTO'!C571)</f>
        <v/>
      </c>
      <c r="D565" s="333" t="str">
        <f>IF('CED. GRAL POR REP. O MANTTO'!D571="","",'CED. GRAL POR REP. O MANTTO'!D571)</f>
        <v/>
      </c>
      <c r="E565" s="333"/>
      <c r="F565" s="38" t="str">
        <f>IF('CED. GRAL POR REP. O MANTTO'!E571="","",'CED. GRAL POR REP. O MANTTO'!E571)</f>
        <v/>
      </c>
      <c r="G565" s="67" t="str">
        <f>IF('CED. GRAL POR REP. O MANTTO'!F571="","",'CED. GRAL POR REP. O MANTTO'!F571)</f>
        <v/>
      </c>
      <c r="H565" s="92">
        <f>+'REPORTE MARZO IMROM'!M565</f>
        <v>0</v>
      </c>
      <c r="I565" s="39"/>
      <c r="J565" s="39"/>
      <c r="K565" s="39"/>
      <c r="L565" s="30">
        <f t="shared" si="25"/>
        <v>0</v>
      </c>
      <c r="M565" s="30">
        <f t="shared" si="26"/>
        <v>0</v>
      </c>
      <c r="N565" s="90">
        <f>+'REPORTE MARZO IMROM'!N565</f>
        <v>0</v>
      </c>
      <c r="O565" s="55"/>
      <c r="P565" s="56"/>
      <c r="Q565" s="63">
        <f>+'REPORTE MARZO IMROM'!Q565</f>
        <v>0</v>
      </c>
      <c r="R565" s="33" t="str">
        <f>IF(M565=0,"",M565/'CED. GRAL POR REP. O MANTTO'!G571)</f>
        <v/>
      </c>
      <c r="S565" s="44" t="str">
        <f t="shared" si="24"/>
        <v/>
      </c>
    </row>
    <row r="566" spans="2:19" s="3" customFormat="1" ht="37.5" hidden="1" customHeight="1" x14ac:dyDescent="0.2">
      <c r="B566" s="37">
        <v>549</v>
      </c>
      <c r="C566" s="38" t="str">
        <f>IF('CED. GRAL POR REP. O MANTTO'!C572="","",'CED. GRAL POR REP. O MANTTO'!C572)</f>
        <v/>
      </c>
      <c r="D566" s="333" t="str">
        <f>IF('CED. GRAL POR REP. O MANTTO'!D572="","",'CED. GRAL POR REP. O MANTTO'!D572)</f>
        <v/>
      </c>
      <c r="E566" s="333"/>
      <c r="F566" s="38" t="str">
        <f>IF('CED. GRAL POR REP. O MANTTO'!E572="","",'CED. GRAL POR REP. O MANTTO'!E572)</f>
        <v/>
      </c>
      <c r="G566" s="67" t="str">
        <f>IF('CED. GRAL POR REP. O MANTTO'!F572="","",'CED. GRAL POR REP. O MANTTO'!F572)</f>
        <v/>
      </c>
      <c r="H566" s="92">
        <f>+'REPORTE MARZO IMROM'!M566</f>
        <v>0</v>
      </c>
      <c r="I566" s="39"/>
      <c r="J566" s="39"/>
      <c r="K566" s="39"/>
      <c r="L566" s="30">
        <f t="shared" si="25"/>
        <v>0</v>
      </c>
      <c r="M566" s="30">
        <f t="shared" si="26"/>
        <v>0</v>
      </c>
      <c r="N566" s="90">
        <f>+'REPORTE MARZO IMROM'!N566</f>
        <v>0</v>
      </c>
      <c r="O566" s="55"/>
      <c r="P566" s="56"/>
      <c r="Q566" s="63">
        <f>+'REPORTE MARZO IMROM'!Q566</f>
        <v>0</v>
      </c>
      <c r="R566" s="33" t="str">
        <f>IF(M566=0,"",M566/'CED. GRAL POR REP. O MANTTO'!G572)</f>
        <v/>
      </c>
      <c r="S566" s="44" t="str">
        <f t="shared" si="24"/>
        <v/>
      </c>
    </row>
    <row r="567" spans="2:19" s="3" customFormat="1" ht="37.5" hidden="1" customHeight="1" x14ac:dyDescent="0.2">
      <c r="B567" s="37">
        <v>550</v>
      </c>
      <c r="C567" s="38" t="str">
        <f>IF('CED. GRAL POR REP. O MANTTO'!C573="","",'CED. GRAL POR REP. O MANTTO'!C573)</f>
        <v/>
      </c>
      <c r="D567" s="333" t="str">
        <f>IF('CED. GRAL POR REP. O MANTTO'!D573="","",'CED. GRAL POR REP. O MANTTO'!D573)</f>
        <v/>
      </c>
      <c r="E567" s="333"/>
      <c r="F567" s="38" t="str">
        <f>IF('CED. GRAL POR REP. O MANTTO'!E573="","",'CED. GRAL POR REP. O MANTTO'!E573)</f>
        <v/>
      </c>
      <c r="G567" s="67" t="str">
        <f>IF('CED. GRAL POR REP. O MANTTO'!F573="","",'CED. GRAL POR REP. O MANTTO'!F573)</f>
        <v/>
      </c>
      <c r="H567" s="92">
        <f>+'REPORTE MARZO IMROM'!M567</f>
        <v>0</v>
      </c>
      <c r="I567" s="39"/>
      <c r="J567" s="39"/>
      <c r="K567" s="39"/>
      <c r="L567" s="30">
        <f t="shared" si="25"/>
        <v>0</v>
      </c>
      <c r="M567" s="30">
        <f t="shared" si="26"/>
        <v>0</v>
      </c>
      <c r="N567" s="90">
        <f>+'REPORTE MARZO IMROM'!N567</f>
        <v>0</v>
      </c>
      <c r="O567" s="55"/>
      <c r="P567" s="56"/>
      <c r="Q567" s="63">
        <f>+'REPORTE MARZO IMROM'!Q567</f>
        <v>0</v>
      </c>
      <c r="R567" s="33" t="str">
        <f>IF(M567=0,"",M567/'CED. GRAL POR REP. O MANTTO'!G573)</f>
        <v/>
      </c>
      <c r="S567" s="44" t="str">
        <f t="shared" si="24"/>
        <v/>
      </c>
    </row>
    <row r="568" spans="2:19" s="3" customFormat="1" ht="37.5" hidden="1" customHeight="1" x14ac:dyDescent="0.2">
      <c r="B568" s="37">
        <v>551</v>
      </c>
      <c r="C568" s="38" t="str">
        <f>IF('CED. GRAL POR REP. O MANTTO'!C574="","",'CED. GRAL POR REP. O MANTTO'!C574)</f>
        <v/>
      </c>
      <c r="D568" s="333" t="str">
        <f>IF('CED. GRAL POR REP. O MANTTO'!D574="","",'CED. GRAL POR REP. O MANTTO'!D574)</f>
        <v/>
      </c>
      <c r="E568" s="333"/>
      <c r="F568" s="38" t="str">
        <f>IF('CED. GRAL POR REP. O MANTTO'!E574="","",'CED. GRAL POR REP. O MANTTO'!E574)</f>
        <v/>
      </c>
      <c r="G568" s="67" t="str">
        <f>IF('CED. GRAL POR REP. O MANTTO'!F574="","",'CED. GRAL POR REP. O MANTTO'!F574)</f>
        <v/>
      </c>
      <c r="H568" s="92">
        <f>+'REPORTE MARZO IMROM'!M568</f>
        <v>0</v>
      </c>
      <c r="I568" s="39"/>
      <c r="J568" s="39"/>
      <c r="K568" s="39"/>
      <c r="L568" s="30">
        <f t="shared" si="25"/>
        <v>0</v>
      </c>
      <c r="M568" s="30">
        <f t="shared" si="26"/>
        <v>0</v>
      </c>
      <c r="N568" s="90">
        <f>+'REPORTE MARZO IMROM'!N568</f>
        <v>0</v>
      </c>
      <c r="O568" s="55"/>
      <c r="P568" s="56"/>
      <c r="Q568" s="63">
        <f>+'REPORTE MARZO IMROM'!Q568</f>
        <v>0</v>
      </c>
      <c r="R568" s="33" t="str">
        <f>IF(M568=0,"",M568/'CED. GRAL POR REP. O MANTTO'!G574)</f>
        <v/>
      </c>
      <c r="S568" s="44" t="str">
        <f t="shared" si="24"/>
        <v/>
      </c>
    </row>
    <row r="569" spans="2:19" s="3" customFormat="1" ht="37.5" hidden="1" customHeight="1" x14ac:dyDescent="0.2">
      <c r="B569" s="37">
        <v>552</v>
      </c>
      <c r="C569" s="38" t="str">
        <f>IF('CED. GRAL POR REP. O MANTTO'!C575="","",'CED. GRAL POR REP. O MANTTO'!C575)</f>
        <v/>
      </c>
      <c r="D569" s="333" t="str">
        <f>IF('CED. GRAL POR REP. O MANTTO'!D575="","",'CED. GRAL POR REP. O MANTTO'!D575)</f>
        <v/>
      </c>
      <c r="E569" s="333"/>
      <c r="F569" s="38" t="str">
        <f>IF('CED. GRAL POR REP. O MANTTO'!E575="","",'CED. GRAL POR REP. O MANTTO'!E575)</f>
        <v/>
      </c>
      <c r="G569" s="67" t="str">
        <f>IF('CED. GRAL POR REP. O MANTTO'!F575="","",'CED. GRAL POR REP. O MANTTO'!F575)</f>
        <v/>
      </c>
      <c r="H569" s="92">
        <f>+'REPORTE MARZO IMROM'!M569</f>
        <v>0</v>
      </c>
      <c r="I569" s="39"/>
      <c r="J569" s="39"/>
      <c r="K569" s="39"/>
      <c r="L569" s="30">
        <f t="shared" si="25"/>
        <v>0</v>
      </c>
      <c r="M569" s="30">
        <f t="shared" si="26"/>
        <v>0</v>
      </c>
      <c r="N569" s="90">
        <f>+'REPORTE MARZO IMROM'!N569</f>
        <v>0</v>
      </c>
      <c r="O569" s="55"/>
      <c r="P569" s="56"/>
      <c r="Q569" s="63">
        <f>+'REPORTE MARZO IMROM'!Q569</f>
        <v>0</v>
      </c>
      <c r="R569" s="33" t="str">
        <f>IF(M569=0,"",M569/'CED. GRAL POR REP. O MANTTO'!G575)</f>
        <v/>
      </c>
      <c r="S569" s="44" t="str">
        <f t="shared" si="24"/>
        <v/>
      </c>
    </row>
    <row r="570" spans="2:19" s="3" customFormat="1" ht="37.5" hidden="1" customHeight="1" x14ac:dyDescent="0.2">
      <c r="B570" s="37">
        <v>553</v>
      </c>
      <c r="C570" s="38" t="str">
        <f>IF('CED. GRAL POR REP. O MANTTO'!C576="","",'CED. GRAL POR REP. O MANTTO'!C576)</f>
        <v/>
      </c>
      <c r="D570" s="333" t="str">
        <f>IF('CED. GRAL POR REP. O MANTTO'!D576="","",'CED. GRAL POR REP. O MANTTO'!D576)</f>
        <v/>
      </c>
      <c r="E570" s="333"/>
      <c r="F570" s="38" t="str">
        <f>IF('CED. GRAL POR REP. O MANTTO'!E576="","",'CED. GRAL POR REP. O MANTTO'!E576)</f>
        <v/>
      </c>
      <c r="G570" s="67" t="str">
        <f>IF('CED. GRAL POR REP. O MANTTO'!F576="","",'CED. GRAL POR REP. O MANTTO'!F576)</f>
        <v/>
      </c>
      <c r="H570" s="92">
        <f>+'REPORTE MARZO IMROM'!M570</f>
        <v>0</v>
      </c>
      <c r="I570" s="39"/>
      <c r="J570" s="39"/>
      <c r="K570" s="39"/>
      <c r="L570" s="30">
        <f t="shared" si="25"/>
        <v>0</v>
      </c>
      <c r="M570" s="30">
        <f t="shared" si="26"/>
        <v>0</v>
      </c>
      <c r="N570" s="90">
        <f>+'REPORTE MARZO IMROM'!N570</f>
        <v>0</v>
      </c>
      <c r="O570" s="55"/>
      <c r="P570" s="56"/>
      <c r="Q570" s="63">
        <f>+'REPORTE MARZO IMROM'!Q570</f>
        <v>0</v>
      </c>
      <c r="R570" s="33" t="str">
        <f>IF(M570=0,"",M570/'CED. GRAL POR REP. O MANTTO'!G576)</f>
        <v/>
      </c>
      <c r="S570" s="44" t="str">
        <f t="shared" si="24"/>
        <v/>
      </c>
    </row>
    <row r="571" spans="2:19" s="3" customFormat="1" ht="37.5" hidden="1" customHeight="1" x14ac:dyDescent="0.2">
      <c r="B571" s="37">
        <v>554</v>
      </c>
      <c r="C571" s="38" t="str">
        <f>IF('CED. GRAL POR REP. O MANTTO'!C577="","",'CED. GRAL POR REP. O MANTTO'!C577)</f>
        <v/>
      </c>
      <c r="D571" s="333" t="str">
        <f>IF('CED. GRAL POR REP. O MANTTO'!D577="","",'CED. GRAL POR REP. O MANTTO'!D577)</f>
        <v/>
      </c>
      <c r="E571" s="333"/>
      <c r="F571" s="38" t="str">
        <f>IF('CED. GRAL POR REP. O MANTTO'!E577="","",'CED. GRAL POR REP. O MANTTO'!E577)</f>
        <v/>
      </c>
      <c r="G571" s="67" t="str">
        <f>IF('CED. GRAL POR REP. O MANTTO'!F577="","",'CED. GRAL POR REP. O MANTTO'!F577)</f>
        <v/>
      </c>
      <c r="H571" s="92">
        <f>+'REPORTE MARZO IMROM'!M571</f>
        <v>0</v>
      </c>
      <c r="I571" s="39"/>
      <c r="J571" s="39"/>
      <c r="K571" s="39"/>
      <c r="L571" s="30">
        <f t="shared" si="25"/>
        <v>0</v>
      </c>
      <c r="M571" s="30">
        <f t="shared" si="26"/>
        <v>0</v>
      </c>
      <c r="N571" s="90">
        <f>+'REPORTE MARZO IMROM'!N571</f>
        <v>0</v>
      </c>
      <c r="O571" s="55"/>
      <c r="P571" s="56"/>
      <c r="Q571" s="63">
        <f>+'REPORTE MARZO IMROM'!Q571</f>
        <v>0</v>
      </c>
      <c r="R571" s="33" t="str">
        <f>IF(M571=0,"",M571/'CED. GRAL POR REP. O MANTTO'!G577)</f>
        <v/>
      </c>
      <c r="S571" s="44" t="str">
        <f t="shared" si="24"/>
        <v/>
      </c>
    </row>
    <row r="572" spans="2:19" s="3" customFormat="1" ht="37.5" hidden="1" customHeight="1" x14ac:dyDescent="0.2">
      <c r="B572" s="37">
        <v>555</v>
      </c>
      <c r="C572" s="38" t="str">
        <f>IF('CED. GRAL POR REP. O MANTTO'!C578="","",'CED. GRAL POR REP. O MANTTO'!C578)</f>
        <v/>
      </c>
      <c r="D572" s="333" t="str">
        <f>IF('CED. GRAL POR REP. O MANTTO'!D578="","",'CED. GRAL POR REP. O MANTTO'!D578)</f>
        <v/>
      </c>
      <c r="E572" s="333"/>
      <c r="F572" s="38" t="str">
        <f>IF('CED. GRAL POR REP. O MANTTO'!E578="","",'CED. GRAL POR REP. O MANTTO'!E578)</f>
        <v/>
      </c>
      <c r="G572" s="67" t="str">
        <f>IF('CED. GRAL POR REP. O MANTTO'!F578="","",'CED. GRAL POR REP. O MANTTO'!F578)</f>
        <v/>
      </c>
      <c r="H572" s="92">
        <f>+'REPORTE MARZO IMROM'!M572</f>
        <v>0</v>
      </c>
      <c r="I572" s="39"/>
      <c r="J572" s="39"/>
      <c r="K572" s="39"/>
      <c r="L572" s="30">
        <f t="shared" si="25"/>
        <v>0</v>
      </c>
      <c r="M572" s="30">
        <f t="shared" si="26"/>
        <v>0</v>
      </c>
      <c r="N572" s="90">
        <f>+'REPORTE MARZO IMROM'!N572</f>
        <v>0</v>
      </c>
      <c r="O572" s="55"/>
      <c r="P572" s="56"/>
      <c r="Q572" s="63">
        <f>+'REPORTE MARZO IMROM'!Q572</f>
        <v>0</v>
      </c>
      <c r="R572" s="33" t="str">
        <f>IF(M572=0,"",M572/'CED. GRAL POR REP. O MANTTO'!G578)</f>
        <v/>
      </c>
      <c r="S572" s="44" t="str">
        <f t="shared" si="24"/>
        <v/>
      </c>
    </row>
    <row r="573" spans="2:19" s="3" customFormat="1" ht="37.5" hidden="1" customHeight="1" x14ac:dyDescent="0.2">
      <c r="B573" s="37">
        <v>556</v>
      </c>
      <c r="C573" s="38" t="str">
        <f>IF('CED. GRAL POR REP. O MANTTO'!C579="","",'CED. GRAL POR REP. O MANTTO'!C579)</f>
        <v/>
      </c>
      <c r="D573" s="333" t="str">
        <f>IF('CED. GRAL POR REP. O MANTTO'!D579="","",'CED. GRAL POR REP. O MANTTO'!D579)</f>
        <v/>
      </c>
      <c r="E573" s="333"/>
      <c r="F573" s="38" t="str">
        <f>IF('CED. GRAL POR REP. O MANTTO'!E579="","",'CED. GRAL POR REP. O MANTTO'!E579)</f>
        <v/>
      </c>
      <c r="G573" s="67" t="str">
        <f>IF('CED. GRAL POR REP. O MANTTO'!F579="","",'CED. GRAL POR REP. O MANTTO'!F579)</f>
        <v/>
      </c>
      <c r="H573" s="92">
        <f>+'REPORTE MARZO IMROM'!M573</f>
        <v>0</v>
      </c>
      <c r="I573" s="39"/>
      <c r="J573" s="39"/>
      <c r="K573" s="39"/>
      <c r="L573" s="30">
        <f t="shared" si="25"/>
        <v>0</v>
      </c>
      <c r="M573" s="30">
        <f t="shared" si="26"/>
        <v>0</v>
      </c>
      <c r="N573" s="90">
        <f>+'REPORTE MARZO IMROM'!N573</f>
        <v>0</v>
      </c>
      <c r="O573" s="55"/>
      <c r="P573" s="56"/>
      <c r="Q573" s="63">
        <f>+'REPORTE MARZO IMROM'!Q573</f>
        <v>0</v>
      </c>
      <c r="R573" s="33" t="str">
        <f>IF(M573=0,"",M573/'CED. GRAL POR REP. O MANTTO'!G579)</f>
        <v/>
      </c>
      <c r="S573" s="44" t="str">
        <f t="shared" si="24"/>
        <v/>
      </c>
    </row>
    <row r="574" spans="2:19" s="3" customFormat="1" ht="37.5" hidden="1" customHeight="1" x14ac:dyDescent="0.2">
      <c r="B574" s="37">
        <v>557</v>
      </c>
      <c r="C574" s="38" t="str">
        <f>IF('CED. GRAL POR REP. O MANTTO'!C580="","",'CED. GRAL POR REP. O MANTTO'!C580)</f>
        <v/>
      </c>
      <c r="D574" s="333" t="str">
        <f>IF('CED. GRAL POR REP. O MANTTO'!D580="","",'CED. GRAL POR REP. O MANTTO'!D580)</f>
        <v/>
      </c>
      <c r="E574" s="333"/>
      <c r="F574" s="38" t="str">
        <f>IF('CED. GRAL POR REP. O MANTTO'!E580="","",'CED. GRAL POR REP. O MANTTO'!E580)</f>
        <v/>
      </c>
      <c r="G574" s="67" t="str">
        <f>IF('CED. GRAL POR REP. O MANTTO'!F580="","",'CED. GRAL POR REP. O MANTTO'!F580)</f>
        <v/>
      </c>
      <c r="H574" s="92">
        <f>+'REPORTE MARZO IMROM'!M574</f>
        <v>0</v>
      </c>
      <c r="I574" s="39"/>
      <c r="J574" s="39"/>
      <c r="K574" s="39"/>
      <c r="L574" s="30">
        <f t="shared" si="25"/>
        <v>0</v>
      </c>
      <c r="M574" s="30">
        <f t="shared" si="26"/>
        <v>0</v>
      </c>
      <c r="N574" s="90">
        <f>+'REPORTE MARZO IMROM'!N574</f>
        <v>0</v>
      </c>
      <c r="O574" s="55"/>
      <c r="P574" s="56"/>
      <c r="Q574" s="63">
        <f>+'REPORTE MARZO IMROM'!Q574</f>
        <v>0</v>
      </c>
      <c r="R574" s="33" t="str">
        <f>IF(M574=0,"",M574/'CED. GRAL POR REP. O MANTTO'!G580)</f>
        <v/>
      </c>
      <c r="S574" s="44" t="str">
        <f t="shared" si="24"/>
        <v/>
      </c>
    </row>
    <row r="575" spans="2:19" s="3" customFormat="1" ht="37.5" hidden="1" customHeight="1" x14ac:dyDescent="0.2">
      <c r="B575" s="37">
        <v>558</v>
      </c>
      <c r="C575" s="38" t="str">
        <f>IF('CED. GRAL POR REP. O MANTTO'!C581="","",'CED. GRAL POR REP. O MANTTO'!C581)</f>
        <v/>
      </c>
      <c r="D575" s="333" t="str">
        <f>IF('CED. GRAL POR REP. O MANTTO'!D581="","",'CED. GRAL POR REP. O MANTTO'!D581)</f>
        <v/>
      </c>
      <c r="E575" s="333"/>
      <c r="F575" s="38" t="str">
        <f>IF('CED. GRAL POR REP. O MANTTO'!E581="","",'CED. GRAL POR REP. O MANTTO'!E581)</f>
        <v/>
      </c>
      <c r="G575" s="67" t="str">
        <f>IF('CED. GRAL POR REP. O MANTTO'!F581="","",'CED. GRAL POR REP. O MANTTO'!F581)</f>
        <v/>
      </c>
      <c r="H575" s="92">
        <f>+'REPORTE MARZO IMROM'!M575</f>
        <v>0</v>
      </c>
      <c r="I575" s="39"/>
      <c r="J575" s="39"/>
      <c r="K575" s="39"/>
      <c r="L575" s="30">
        <f t="shared" si="25"/>
        <v>0</v>
      </c>
      <c r="M575" s="30">
        <f t="shared" si="26"/>
        <v>0</v>
      </c>
      <c r="N575" s="90">
        <f>+'REPORTE MARZO IMROM'!N575</f>
        <v>0</v>
      </c>
      <c r="O575" s="55"/>
      <c r="P575" s="56"/>
      <c r="Q575" s="63">
        <f>+'REPORTE MARZO IMROM'!Q575</f>
        <v>0</v>
      </c>
      <c r="R575" s="33" t="str">
        <f>IF(M575=0,"",M575/'CED. GRAL POR REP. O MANTTO'!G581)</f>
        <v/>
      </c>
      <c r="S575" s="44" t="str">
        <f t="shared" si="24"/>
        <v/>
      </c>
    </row>
    <row r="576" spans="2:19" s="3" customFormat="1" ht="37.5" hidden="1" customHeight="1" x14ac:dyDescent="0.2">
      <c r="B576" s="37">
        <v>559</v>
      </c>
      <c r="C576" s="38" t="str">
        <f>IF('CED. GRAL POR REP. O MANTTO'!C582="","",'CED. GRAL POR REP. O MANTTO'!C582)</f>
        <v/>
      </c>
      <c r="D576" s="333" t="str">
        <f>IF('CED. GRAL POR REP. O MANTTO'!D582="","",'CED. GRAL POR REP. O MANTTO'!D582)</f>
        <v/>
      </c>
      <c r="E576" s="333"/>
      <c r="F576" s="38" t="str">
        <f>IF('CED. GRAL POR REP. O MANTTO'!E582="","",'CED. GRAL POR REP. O MANTTO'!E582)</f>
        <v/>
      </c>
      <c r="G576" s="67" t="str">
        <f>IF('CED. GRAL POR REP. O MANTTO'!F582="","",'CED. GRAL POR REP. O MANTTO'!F582)</f>
        <v/>
      </c>
      <c r="H576" s="92">
        <f>+'REPORTE MARZO IMROM'!M576</f>
        <v>0</v>
      </c>
      <c r="I576" s="39"/>
      <c r="J576" s="39"/>
      <c r="K576" s="39"/>
      <c r="L576" s="30">
        <f t="shared" si="25"/>
        <v>0</v>
      </c>
      <c r="M576" s="30">
        <f t="shared" si="26"/>
        <v>0</v>
      </c>
      <c r="N576" s="90">
        <f>+'REPORTE MARZO IMROM'!N576</f>
        <v>0</v>
      </c>
      <c r="O576" s="55"/>
      <c r="P576" s="56"/>
      <c r="Q576" s="63">
        <f>+'REPORTE MARZO IMROM'!Q576</f>
        <v>0</v>
      </c>
      <c r="R576" s="33" t="str">
        <f>IF(M576=0,"",M576/'CED. GRAL POR REP. O MANTTO'!G582)</f>
        <v/>
      </c>
      <c r="S576" s="44" t="str">
        <f t="shared" si="24"/>
        <v/>
      </c>
    </row>
    <row r="577" spans="2:19" s="3" customFormat="1" ht="37.5" hidden="1" customHeight="1" x14ac:dyDescent="0.2">
      <c r="B577" s="37">
        <v>560</v>
      </c>
      <c r="C577" s="38" t="str">
        <f>IF('CED. GRAL POR REP. O MANTTO'!C583="","",'CED. GRAL POR REP. O MANTTO'!C583)</f>
        <v/>
      </c>
      <c r="D577" s="333" t="str">
        <f>IF('CED. GRAL POR REP. O MANTTO'!D583="","",'CED. GRAL POR REP. O MANTTO'!D583)</f>
        <v/>
      </c>
      <c r="E577" s="333"/>
      <c r="F577" s="38" t="str">
        <f>IF('CED. GRAL POR REP. O MANTTO'!E583="","",'CED. GRAL POR REP. O MANTTO'!E583)</f>
        <v/>
      </c>
      <c r="G577" s="67" t="str">
        <f>IF('CED. GRAL POR REP. O MANTTO'!F583="","",'CED. GRAL POR REP. O MANTTO'!F583)</f>
        <v/>
      </c>
      <c r="H577" s="92">
        <f>+'REPORTE MARZO IMROM'!M577</f>
        <v>0</v>
      </c>
      <c r="I577" s="39"/>
      <c r="J577" s="39"/>
      <c r="K577" s="39"/>
      <c r="L577" s="30">
        <f t="shared" si="25"/>
        <v>0</v>
      </c>
      <c r="M577" s="30">
        <f t="shared" si="26"/>
        <v>0</v>
      </c>
      <c r="N577" s="90">
        <f>+'REPORTE MARZO IMROM'!N577</f>
        <v>0</v>
      </c>
      <c r="O577" s="55"/>
      <c r="P577" s="56"/>
      <c r="Q577" s="63">
        <f>+'REPORTE MARZO IMROM'!Q577</f>
        <v>0</v>
      </c>
      <c r="R577" s="33" t="str">
        <f>IF(M577=0,"",M577/'CED. GRAL POR REP. O MANTTO'!G583)</f>
        <v/>
      </c>
      <c r="S577" s="44" t="str">
        <f t="shared" si="24"/>
        <v/>
      </c>
    </row>
    <row r="578" spans="2:19" s="3" customFormat="1" ht="37.5" hidden="1" customHeight="1" x14ac:dyDescent="0.2">
      <c r="B578" s="37">
        <v>561</v>
      </c>
      <c r="C578" s="38" t="str">
        <f>IF('CED. GRAL POR REP. O MANTTO'!C584="","",'CED. GRAL POR REP. O MANTTO'!C584)</f>
        <v/>
      </c>
      <c r="D578" s="333" t="str">
        <f>IF('CED. GRAL POR REP. O MANTTO'!D584="","",'CED. GRAL POR REP. O MANTTO'!D584)</f>
        <v/>
      </c>
      <c r="E578" s="333"/>
      <c r="F578" s="38" t="str">
        <f>IF('CED. GRAL POR REP. O MANTTO'!E584="","",'CED. GRAL POR REP. O MANTTO'!E584)</f>
        <v/>
      </c>
      <c r="G578" s="67" t="str">
        <f>IF('CED. GRAL POR REP. O MANTTO'!F584="","",'CED. GRAL POR REP. O MANTTO'!F584)</f>
        <v/>
      </c>
      <c r="H578" s="92">
        <f>+'REPORTE MARZO IMROM'!M578</f>
        <v>0</v>
      </c>
      <c r="I578" s="39"/>
      <c r="J578" s="39"/>
      <c r="K578" s="39"/>
      <c r="L578" s="30">
        <f t="shared" si="25"/>
        <v>0</v>
      </c>
      <c r="M578" s="30">
        <f t="shared" si="26"/>
        <v>0</v>
      </c>
      <c r="N578" s="90">
        <f>+'REPORTE MARZO IMROM'!N578</f>
        <v>0</v>
      </c>
      <c r="O578" s="55"/>
      <c r="P578" s="56"/>
      <c r="Q578" s="63">
        <f>+'REPORTE MARZO IMROM'!Q578</f>
        <v>0</v>
      </c>
      <c r="R578" s="33" t="str">
        <f>IF(M578=0,"",M578/'CED. GRAL POR REP. O MANTTO'!G584)</f>
        <v/>
      </c>
      <c r="S578" s="44" t="str">
        <f t="shared" si="24"/>
        <v/>
      </c>
    </row>
    <row r="579" spans="2:19" s="3" customFormat="1" ht="37.5" hidden="1" customHeight="1" x14ac:dyDescent="0.2">
      <c r="B579" s="37">
        <v>562</v>
      </c>
      <c r="C579" s="38" t="str">
        <f>IF('CED. GRAL POR REP. O MANTTO'!C585="","",'CED. GRAL POR REP. O MANTTO'!C585)</f>
        <v/>
      </c>
      <c r="D579" s="333" t="str">
        <f>IF('CED. GRAL POR REP. O MANTTO'!D585="","",'CED. GRAL POR REP. O MANTTO'!D585)</f>
        <v/>
      </c>
      <c r="E579" s="333"/>
      <c r="F579" s="38" t="str">
        <f>IF('CED. GRAL POR REP. O MANTTO'!E585="","",'CED. GRAL POR REP. O MANTTO'!E585)</f>
        <v/>
      </c>
      <c r="G579" s="67" t="str">
        <f>IF('CED. GRAL POR REP. O MANTTO'!F585="","",'CED. GRAL POR REP. O MANTTO'!F585)</f>
        <v/>
      </c>
      <c r="H579" s="92">
        <f>+'REPORTE MARZO IMROM'!M579</f>
        <v>0</v>
      </c>
      <c r="I579" s="39"/>
      <c r="J579" s="39"/>
      <c r="K579" s="39"/>
      <c r="L579" s="30">
        <f t="shared" si="25"/>
        <v>0</v>
      </c>
      <c r="M579" s="30">
        <f t="shared" si="26"/>
        <v>0</v>
      </c>
      <c r="N579" s="90">
        <f>+'REPORTE MARZO IMROM'!N579</f>
        <v>0</v>
      </c>
      <c r="O579" s="55"/>
      <c r="P579" s="56"/>
      <c r="Q579" s="63">
        <f>+'REPORTE MARZO IMROM'!Q579</f>
        <v>0</v>
      </c>
      <c r="R579" s="33" t="str">
        <f>IF(M579=0,"",M579/'CED. GRAL POR REP. O MANTTO'!G585)</f>
        <v/>
      </c>
      <c r="S579" s="44" t="str">
        <f t="shared" si="24"/>
        <v/>
      </c>
    </row>
    <row r="580" spans="2:19" s="3" customFormat="1" ht="37.5" hidden="1" customHeight="1" x14ac:dyDescent="0.2">
      <c r="B580" s="37">
        <v>563</v>
      </c>
      <c r="C580" s="38" t="str">
        <f>IF('CED. GRAL POR REP. O MANTTO'!C586="","",'CED. GRAL POR REP. O MANTTO'!C586)</f>
        <v/>
      </c>
      <c r="D580" s="333" t="str">
        <f>IF('CED. GRAL POR REP. O MANTTO'!D586="","",'CED. GRAL POR REP. O MANTTO'!D586)</f>
        <v/>
      </c>
      <c r="E580" s="333"/>
      <c r="F580" s="38" t="str">
        <f>IF('CED. GRAL POR REP. O MANTTO'!E586="","",'CED. GRAL POR REP. O MANTTO'!E586)</f>
        <v/>
      </c>
      <c r="G580" s="67" t="str">
        <f>IF('CED. GRAL POR REP. O MANTTO'!F586="","",'CED. GRAL POR REP. O MANTTO'!F586)</f>
        <v/>
      </c>
      <c r="H580" s="92">
        <f>+'REPORTE MARZO IMROM'!M580</f>
        <v>0</v>
      </c>
      <c r="I580" s="39"/>
      <c r="J580" s="39"/>
      <c r="K580" s="39"/>
      <c r="L580" s="30">
        <f t="shared" si="25"/>
        <v>0</v>
      </c>
      <c r="M580" s="30">
        <f t="shared" si="26"/>
        <v>0</v>
      </c>
      <c r="N580" s="90">
        <f>+'REPORTE MARZO IMROM'!N580</f>
        <v>0</v>
      </c>
      <c r="O580" s="55"/>
      <c r="P580" s="56"/>
      <c r="Q580" s="63">
        <f>+'REPORTE MARZO IMROM'!Q580</f>
        <v>0</v>
      </c>
      <c r="R580" s="33" t="str">
        <f>IF(M580=0,"",M580/'CED. GRAL POR REP. O MANTTO'!G586)</f>
        <v/>
      </c>
      <c r="S580" s="44" t="str">
        <f t="shared" si="24"/>
        <v/>
      </c>
    </row>
    <row r="581" spans="2:19" s="3" customFormat="1" ht="37.5" hidden="1" customHeight="1" x14ac:dyDescent="0.2">
      <c r="B581" s="37">
        <v>564</v>
      </c>
      <c r="C581" s="38" t="str">
        <f>IF('CED. GRAL POR REP. O MANTTO'!C587="","",'CED. GRAL POR REP. O MANTTO'!C587)</f>
        <v/>
      </c>
      <c r="D581" s="333" t="str">
        <f>IF('CED. GRAL POR REP. O MANTTO'!D587="","",'CED. GRAL POR REP. O MANTTO'!D587)</f>
        <v/>
      </c>
      <c r="E581" s="333"/>
      <c r="F581" s="38" t="str">
        <f>IF('CED. GRAL POR REP. O MANTTO'!E587="","",'CED. GRAL POR REP. O MANTTO'!E587)</f>
        <v/>
      </c>
      <c r="G581" s="67" t="str">
        <f>IF('CED. GRAL POR REP. O MANTTO'!F587="","",'CED. GRAL POR REP. O MANTTO'!F587)</f>
        <v/>
      </c>
      <c r="H581" s="92">
        <f>+'REPORTE MARZO IMROM'!M581</f>
        <v>0</v>
      </c>
      <c r="I581" s="39"/>
      <c r="J581" s="39"/>
      <c r="K581" s="39"/>
      <c r="L581" s="30">
        <f t="shared" si="25"/>
        <v>0</v>
      </c>
      <c r="M581" s="30">
        <f t="shared" si="26"/>
        <v>0</v>
      </c>
      <c r="N581" s="90">
        <f>+'REPORTE MARZO IMROM'!N581</f>
        <v>0</v>
      </c>
      <c r="O581" s="55"/>
      <c r="P581" s="56"/>
      <c r="Q581" s="63">
        <f>+'REPORTE MARZO IMROM'!Q581</f>
        <v>0</v>
      </c>
      <c r="R581" s="33" t="str">
        <f>IF(M581=0,"",M581/'CED. GRAL POR REP. O MANTTO'!G587)</f>
        <v/>
      </c>
      <c r="S581" s="44" t="str">
        <f t="shared" si="24"/>
        <v/>
      </c>
    </row>
    <row r="582" spans="2:19" s="3" customFormat="1" ht="37.5" hidden="1" customHeight="1" x14ac:dyDescent="0.2">
      <c r="B582" s="37">
        <v>565</v>
      </c>
      <c r="C582" s="38" t="str">
        <f>IF('CED. GRAL POR REP. O MANTTO'!C588="","",'CED. GRAL POR REP. O MANTTO'!C588)</f>
        <v/>
      </c>
      <c r="D582" s="333" t="str">
        <f>IF('CED. GRAL POR REP. O MANTTO'!D588="","",'CED. GRAL POR REP. O MANTTO'!D588)</f>
        <v/>
      </c>
      <c r="E582" s="333"/>
      <c r="F582" s="38" t="str">
        <f>IF('CED. GRAL POR REP. O MANTTO'!E588="","",'CED. GRAL POR REP. O MANTTO'!E588)</f>
        <v/>
      </c>
      <c r="G582" s="67" t="str">
        <f>IF('CED. GRAL POR REP. O MANTTO'!F588="","",'CED. GRAL POR REP. O MANTTO'!F588)</f>
        <v/>
      </c>
      <c r="H582" s="92">
        <f>+'REPORTE MARZO IMROM'!M582</f>
        <v>0</v>
      </c>
      <c r="I582" s="39"/>
      <c r="J582" s="39"/>
      <c r="K582" s="39"/>
      <c r="L582" s="30">
        <f t="shared" si="25"/>
        <v>0</v>
      </c>
      <c r="M582" s="30">
        <f t="shared" si="26"/>
        <v>0</v>
      </c>
      <c r="N582" s="90">
        <f>+'REPORTE MARZO IMROM'!N582</f>
        <v>0</v>
      </c>
      <c r="O582" s="55"/>
      <c r="P582" s="56"/>
      <c r="Q582" s="63">
        <f>+'REPORTE MARZO IMROM'!Q582</f>
        <v>0</v>
      </c>
      <c r="R582" s="33" t="str">
        <f>IF(M582=0,"",M582/'CED. GRAL POR REP. O MANTTO'!G588)</f>
        <v/>
      </c>
      <c r="S582" s="44" t="str">
        <f t="shared" si="24"/>
        <v/>
      </c>
    </row>
    <row r="583" spans="2:19" s="3" customFormat="1" ht="37.5" hidden="1" customHeight="1" x14ac:dyDescent="0.2">
      <c r="B583" s="37">
        <v>566</v>
      </c>
      <c r="C583" s="38" t="str">
        <f>IF('CED. GRAL POR REP. O MANTTO'!C589="","",'CED. GRAL POR REP. O MANTTO'!C589)</f>
        <v/>
      </c>
      <c r="D583" s="333" t="str">
        <f>IF('CED. GRAL POR REP. O MANTTO'!D589="","",'CED. GRAL POR REP. O MANTTO'!D589)</f>
        <v/>
      </c>
      <c r="E583" s="333"/>
      <c r="F583" s="38" t="str">
        <f>IF('CED. GRAL POR REP. O MANTTO'!E589="","",'CED. GRAL POR REP. O MANTTO'!E589)</f>
        <v/>
      </c>
      <c r="G583" s="67" t="str">
        <f>IF('CED. GRAL POR REP. O MANTTO'!F589="","",'CED. GRAL POR REP. O MANTTO'!F589)</f>
        <v/>
      </c>
      <c r="H583" s="92">
        <f>+'REPORTE MARZO IMROM'!M583</f>
        <v>0</v>
      </c>
      <c r="I583" s="39"/>
      <c r="J583" s="39"/>
      <c r="K583" s="39"/>
      <c r="L583" s="30">
        <f t="shared" si="25"/>
        <v>0</v>
      </c>
      <c r="M583" s="30">
        <f t="shared" si="26"/>
        <v>0</v>
      </c>
      <c r="N583" s="90">
        <f>+'REPORTE MARZO IMROM'!N583</f>
        <v>0</v>
      </c>
      <c r="O583" s="55"/>
      <c r="P583" s="56"/>
      <c r="Q583" s="63">
        <f>+'REPORTE MARZO IMROM'!Q583</f>
        <v>0</v>
      </c>
      <c r="R583" s="33" t="str">
        <f>IF(M583=0,"",M583/'CED. GRAL POR REP. O MANTTO'!G589)</f>
        <v/>
      </c>
      <c r="S583" s="44" t="str">
        <f t="shared" si="24"/>
        <v/>
      </c>
    </row>
    <row r="584" spans="2:19" s="3" customFormat="1" ht="37.5" hidden="1" customHeight="1" x14ac:dyDescent="0.2">
      <c r="B584" s="37">
        <v>567</v>
      </c>
      <c r="C584" s="38" t="str">
        <f>IF('CED. GRAL POR REP. O MANTTO'!C590="","",'CED. GRAL POR REP. O MANTTO'!C590)</f>
        <v/>
      </c>
      <c r="D584" s="333" t="str">
        <f>IF('CED. GRAL POR REP. O MANTTO'!D590="","",'CED. GRAL POR REP. O MANTTO'!D590)</f>
        <v/>
      </c>
      <c r="E584" s="333"/>
      <c r="F584" s="38" t="str">
        <f>IF('CED. GRAL POR REP. O MANTTO'!E590="","",'CED. GRAL POR REP. O MANTTO'!E590)</f>
        <v/>
      </c>
      <c r="G584" s="67" t="str">
        <f>IF('CED. GRAL POR REP. O MANTTO'!F590="","",'CED. GRAL POR REP. O MANTTO'!F590)</f>
        <v/>
      </c>
      <c r="H584" s="92">
        <f>+'REPORTE MARZO IMROM'!M584</f>
        <v>0</v>
      </c>
      <c r="I584" s="39"/>
      <c r="J584" s="39"/>
      <c r="K584" s="39"/>
      <c r="L584" s="30">
        <f t="shared" si="25"/>
        <v>0</v>
      </c>
      <c r="M584" s="30">
        <f t="shared" si="26"/>
        <v>0</v>
      </c>
      <c r="N584" s="90">
        <f>+'REPORTE MARZO IMROM'!N584</f>
        <v>0</v>
      </c>
      <c r="O584" s="55"/>
      <c r="P584" s="56"/>
      <c r="Q584" s="63">
        <f>+'REPORTE MARZO IMROM'!Q584</f>
        <v>0</v>
      </c>
      <c r="R584" s="33" t="str">
        <f>IF(M584=0,"",M584/'CED. GRAL POR REP. O MANTTO'!G590)</f>
        <v/>
      </c>
      <c r="S584" s="44" t="str">
        <f t="shared" si="24"/>
        <v/>
      </c>
    </row>
    <row r="585" spans="2:19" s="3" customFormat="1" ht="37.5" hidden="1" customHeight="1" x14ac:dyDescent="0.2">
      <c r="B585" s="37">
        <v>568</v>
      </c>
      <c r="C585" s="38" t="str">
        <f>IF('CED. GRAL POR REP. O MANTTO'!C591="","",'CED. GRAL POR REP. O MANTTO'!C591)</f>
        <v/>
      </c>
      <c r="D585" s="333" t="str">
        <f>IF('CED. GRAL POR REP. O MANTTO'!D591="","",'CED. GRAL POR REP. O MANTTO'!D591)</f>
        <v/>
      </c>
      <c r="E585" s="333"/>
      <c r="F585" s="38" t="str">
        <f>IF('CED. GRAL POR REP. O MANTTO'!E591="","",'CED. GRAL POR REP. O MANTTO'!E591)</f>
        <v/>
      </c>
      <c r="G585" s="67" t="str">
        <f>IF('CED. GRAL POR REP. O MANTTO'!F591="","",'CED. GRAL POR REP. O MANTTO'!F591)</f>
        <v/>
      </c>
      <c r="H585" s="92">
        <f>+'REPORTE MARZO IMROM'!M585</f>
        <v>0</v>
      </c>
      <c r="I585" s="39"/>
      <c r="J585" s="39"/>
      <c r="K585" s="39"/>
      <c r="L585" s="30">
        <f t="shared" si="25"/>
        <v>0</v>
      </c>
      <c r="M585" s="30">
        <f t="shared" si="26"/>
        <v>0</v>
      </c>
      <c r="N585" s="90">
        <f>+'REPORTE MARZO IMROM'!N585</f>
        <v>0</v>
      </c>
      <c r="O585" s="55"/>
      <c r="P585" s="56"/>
      <c r="Q585" s="63">
        <f>+'REPORTE MARZO IMROM'!Q585</f>
        <v>0</v>
      </c>
      <c r="R585" s="33" t="str">
        <f>IF(M585=0,"",M585/'CED. GRAL POR REP. O MANTTO'!G591)</f>
        <v/>
      </c>
      <c r="S585" s="44" t="str">
        <f t="shared" si="24"/>
        <v/>
      </c>
    </row>
    <row r="586" spans="2:19" s="3" customFormat="1" ht="37.5" hidden="1" customHeight="1" x14ac:dyDescent="0.2">
      <c r="B586" s="37">
        <v>569</v>
      </c>
      <c r="C586" s="38" t="str">
        <f>IF('CED. GRAL POR REP. O MANTTO'!C592="","",'CED. GRAL POR REP. O MANTTO'!C592)</f>
        <v/>
      </c>
      <c r="D586" s="333" t="str">
        <f>IF('CED. GRAL POR REP. O MANTTO'!D592="","",'CED. GRAL POR REP. O MANTTO'!D592)</f>
        <v/>
      </c>
      <c r="E586" s="333"/>
      <c r="F586" s="38" t="str">
        <f>IF('CED. GRAL POR REP. O MANTTO'!E592="","",'CED. GRAL POR REP. O MANTTO'!E592)</f>
        <v/>
      </c>
      <c r="G586" s="67" t="str">
        <f>IF('CED. GRAL POR REP. O MANTTO'!F592="","",'CED. GRAL POR REP. O MANTTO'!F592)</f>
        <v/>
      </c>
      <c r="H586" s="92">
        <f>+'REPORTE MARZO IMROM'!M586</f>
        <v>0</v>
      </c>
      <c r="I586" s="39"/>
      <c r="J586" s="39"/>
      <c r="K586" s="39"/>
      <c r="L586" s="30">
        <f t="shared" si="25"/>
        <v>0</v>
      </c>
      <c r="M586" s="30">
        <f t="shared" si="26"/>
        <v>0</v>
      </c>
      <c r="N586" s="90">
        <f>+'REPORTE MARZO IMROM'!N586</f>
        <v>0</v>
      </c>
      <c r="O586" s="55"/>
      <c r="P586" s="56"/>
      <c r="Q586" s="63">
        <f>+'REPORTE MARZO IMROM'!Q586</f>
        <v>0</v>
      </c>
      <c r="R586" s="33" t="str">
        <f>IF(M586=0,"",M586/'CED. GRAL POR REP. O MANTTO'!G592)</f>
        <v/>
      </c>
      <c r="S586" s="44" t="str">
        <f t="shared" si="24"/>
        <v/>
      </c>
    </row>
    <row r="587" spans="2:19" s="3" customFormat="1" ht="37.5" hidden="1" customHeight="1" x14ac:dyDescent="0.2">
      <c r="B587" s="37">
        <v>570</v>
      </c>
      <c r="C587" s="38" t="str">
        <f>IF('CED. GRAL POR REP. O MANTTO'!C593="","",'CED. GRAL POR REP. O MANTTO'!C593)</f>
        <v/>
      </c>
      <c r="D587" s="333" t="str">
        <f>IF('CED. GRAL POR REP. O MANTTO'!D593="","",'CED. GRAL POR REP. O MANTTO'!D593)</f>
        <v/>
      </c>
      <c r="E587" s="333"/>
      <c r="F587" s="38" t="str">
        <f>IF('CED. GRAL POR REP. O MANTTO'!E593="","",'CED. GRAL POR REP. O MANTTO'!E593)</f>
        <v/>
      </c>
      <c r="G587" s="67" t="str">
        <f>IF('CED. GRAL POR REP. O MANTTO'!F593="","",'CED. GRAL POR REP. O MANTTO'!F593)</f>
        <v/>
      </c>
      <c r="H587" s="92">
        <f>+'REPORTE MARZO IMROM'!M587</f>
        <v>0</v>
      </c>
      <c r="I587" s="39"/>
      <c r="J587" s="39"/>
      <c r="K587" s="39"/>
      <c r="L587" s="30">
        <f t="shared" si="25"/>
        <v>0</v>
      </c>
      <c r="M587" s="30">
        <f t="shared" si="26"/>
        <v>0</v>
      </c>
      <c r="N587" s="90">
        <f>+'REPORTE MARZO IMROM'!N587</f>
        <v>0</v>
      </c>
      <c r="O587" s="55"/>
      <c r="P587" s="56"/>
      <c r="Q587" s="63">
        <f>+'REPORTE MARZO IMROM'!Q587</f>
        <v>0</v>
      </c>
      <c r="R587" s="33" t="str">
        <f>IF(M587=0,"",M587/'CED. GRAL POR REP. O MANTTO'!G593)</f>
        <v/>
      </c>
      <c r="S587" s="44" t="str">
        <f t="shared" si="24"/>
        <v/>
      </c>
    </row>
    <row r="588" spans="2:19" s="3" customFormat="1" ht="37.5" hidden="1" customHeight="1" x14ac:dyDescent="0.2">
      <c r="B588" s="37">
        <v>571</v>
      </c>
      <c r="C588" s="38" t="str">
        <f>IF('CED. GRAL POR REP. O MANTTO'!C594="","",'CED. GRAL POR REP. O MANTTO'!C594)</f>
        <v/>
      </c>
      <c r="D588" s="333" t="str">
        <f>IF('CED. GRAL POR REP. O MANTTO'!D594="","",'CED. GRAL POR REP. O MANTTO'!D594)</f>
        <v/>
      </c>
      <c r="E588" s="333"/>
      <c r="F588" s="38" t="str">
        <f>IF('CED. GRAL POR REP. O MANTTO'!E594="","",'CED. GRAL POR REP. O MANTTO'!E594)</f>
        <v/>
      </c>
      <c r="G588" s="67" t="str">
        <f>IF('CED. GRAL POR REP. O MANTTO'!F594="","",'CED. GRAL POR REP. O MANTTO'!F594)</f>
        <v/>
      </c>
      <c r="H588" s="92">
        <f>+'REPORTE MARZO IMROM'!M588</f>
        <v>0</v>
      </c>
      <c r="I588" s="39"/>
      <c r="J588" s="39"/>
      <c r="K588" s="39"/>
      <c r="L588" s="30">
        <f t="shared" si="25"/>
        <v>0</v>
      </c>
      <c r="M588" s="30">
        <f t="shared" si="26"/>
        <v>0</v>
      </c>
      <c r="N588" s="90">
        <f>+'REPORTE MARZO IMROM'!N588</f>
        <v>0</v>
      </c>
      <c r="O588" s="55"/>
      <c r="P588" s="56"/>
      <c r="Q588" s="63">
        <f>+'REPORTE MARZO IMROM'!Q588</f>
        <v>0</v>
      </c>
      <c r="R588" s="33" t="str">
        <f>IF(M588=0,"",M588/'CED. GRAL POR REP. O MANTTO'!G594)</f>
        <v/>
      </c>
      <c r="S588" s="44" t="str">
        <f t="shared" si="24"/>
        <v/>
      </c>
    </row>
    <row r="589" spans="2:19" s="3" customFormat="1" ht="37.5" hidden="1" customHeight="1" x14ac:dyDescent="0.2">
      <c r="B589" s="37">
        <v>572</v>
      </c>
      <c r="C589" s="38" t="str">
        <f>IF('CED. GRAL POR REP. O MANTTO'!C595="","",'CED. GRAL POR REP. O MANTTO'!C595)</f>
        <v/>
      </c>
      <c r="D589" s="333" t="str">
        <f>IF('CED. GRAL POR REP. O MANTTO'!D595="","",'CED. GRAL POR REP. O MANTTO'!D595)</f>
        <v/>
      </c>
      <c r="E589" s="333"/>
      <c r="F589" s="38" t="str">
        <f>IF('CED. GRAL POR REP. O MANTTO'!E595="","",'CED. GRAL POR REP. O MANTTO'!E595)</f>
        <v/>
      </c>
      <c r="G589" s="67" t="str">
        <f>IF('CED. GRAL POR REP. O MANTTO'!F595="","",'CED. GRAL POR REP. O MANTTO'!F595)</f>
        <v/>
      </c>
      <c r="H589" s="92">
        <f>+'REPORTE MARZO IMROM'!M589</f>
        <v>0</v>
      </c>
      <c r="I589" s="39"/>
      <c r="J589" s="39"/>
      <c r="K589" s="39"/>
      <c r="L589" s="30">
        <f t="shared" si="25"/>
        <v>0</v>
      </c>
      <c r="M589" s="30">
        <f t="shared" si="26"/>
        <v>0</v>
      </c>
      <c r="N589" s="90">
        <f>+'REPORTE MARZO IMROM'!N589</f>
        <v>0</v>
      </c>
      <c r="O589" s="55"/>
      <c r="P589" s="56"/>
      <c r="Q589" s="63">
        <f>+'REPORTE MARZO IMROM'!Q589</f>
        <v>0</v>
      </c>
      <c r="R589" s="33" t="str">
        <f>IF(M589=0,"",M589/'CED. GRAL POR REP. O MANTTO'!G595)</f>
        <v/>
      </c>
      <c r="S589" s="44" t="str">
        <f t="shared" si="24"/>
        <v/>
      </c>
    </row>
    <row r="590" spans="2:19" s="3" customFormat="1" ht="37.5" hidden="1" customHeight="1" x14ac:dyDescent="0.2">
      <c r="B590" s="37">
        <v>573</v>
      </c>
      <c r="C590" s="38" t="str">
        <f>IF('CED. GRAL POR REP. O MANTTO'!C596="","",'CED. GRAL POR REP. O MANTTO'!C596)</f>
        <v/>
      </c>
      <c r="D590" s="333" t="str">
        <f>IF('CED. GRAL POR REP. O MANTTO'!D596="","",'CED. GRAL POR REP. O MANTTO'!D596)</f>
        <v/>
      </c>
      <c r="E590" s="333"/>
      <c r="F590" s="38" t="str">
        <f>IF('CED. GRAL POR REP. O MANTTO'!E596="","",'CED. GRAL POR REP. O MANTTO'!E596)</f>
        <v/>
      </c>
      <c r="G590" s="67" t="str">
        <f>IF('CED. GRAL POR REP. O MANTTO'!F596="","",'CED. GRAL POR REP. O MANTTO'!F596)</f>
        <v/>
      </c>
      <c r="H590" s="92">
        <f>+'REPORTE MARZO IMROM'!M590</f>
        <v>0</v>
      </c>
      <c r="I590" s="39"/>
      <c r="J590" s="39"/>
      <c r="K590" s="39"/>
      <c r="L590" s="30">
        <f t="shared" si="25"/>
        <v>0</v>
      </c>
      <c r="M590" s="30">
        <f t="shared" si="26"/>
        <v>0</v>
      </c>
      <c r="N590" s="90">
        <f>+'REPORTE MARZO IMROM'!N590</f>
        <v>0</v>
      </c>
      <c r="O590" s="55"/>
      <c r="P590" s="56"/>
      <c r="Q590" s="63">
        <f>+'REPORTE MARZO IMROM'!Q590</f>
        <v>0</v>
      </c>
      <c r="R590" s="33" t="str">
        <f>IF(M590=0,"",M590/'CED. GRAL POR REP. O MANTTO'!G596)</f>
        <v/>
      </c>
      <c r="S590" s="44" t="str">
        <f t="shared" si="24"/>
        <v/>
      </c>
    </row>
    <row r="591" spans="2:19" s="3" customFormat="1" ht="37.5" hidden="1" customHeight="1" x14ac:dyDescent="0.2">
      <c r="B591" s="37">
        <v>574</v>
      </c>
      <c r="C591" s="38" t="str">
        <f>IF('CED. GRAL POR REP. O MANTTO'!C597="","",'CED. GRAL POR REP. O MANTTO'!C597)</f>
        <v/>
      </c>
      <c r="D591" s="333" t="str">
        <f>IF('CED. GRAL POR REP. O MANTTO'!D597="","",'CED. GRAL POR REP. O MANTTO'!D597)</f>
        <v/>
      </c>
      <c r="E591" s="333"/>
      <c r="F591" s="38" t="str">
        <f>IF('CED. GRAL POR REP. O MANTTO'!E597="","",'CED. GRAL POR REP. O MANTTO'!E597)</f>
        <v/>
      </c>
      <c r="G591" s="67" t="str">
        <f>IF('CED. GRAL POR REP. O MANTTO'!F597="","",'CED. GRAL POR REP. O MANTTO'!F597)</f>
        <v/>
      </c>
      <c r="H591" s="92">
        <f>+'REPORTE MARZO IMROM'!M591</f>
        <v>0</v>
      </c>
      <c r="I591" s="39"/>
      <c r="J591" s="39"/>
      <c r="K591" s="39"/>
      <c r="L591" s="30">
        <f t="shared" si="25"/>
        <v>0</v>
      </c>
      <c r="M591" s="30">
        <f t="shared" si="26"/>
        <v>0</v>
      </c>
      <c r="N591" s="90">
        <f>+'REPORTE MARZO IMROM'!N591</f>
        <v>0</v>
      </c>
      <c r="O591" s="55"/>
      <c r="P591" s="56"/>
      <c r="Q591" s="63">
        <f>+'REPORTE MARZO IMROM'!Q591</f>
        <v>0</v>
      </c>
      <c r="R591" s="33" t="str">
        <f>IF(M591=0,"",M591/'CED. GRAL POR REP. O MANTTO'!G597)</f>
        <v/>
      </c>
      <c r="S591" s="44" t="str">
        <f t="shared" si="24"/>
        <v/>
      </c>
    </row>
    <row r="592" spans="2:19" s="3" customFormat="1" ht="37.5" hidden="1" customHeight="1" x14ac:dyDescent="0.2">
      <c r="B592" s="37">
        <v>575</v>
      </c>
      <c r="C592" s="38" t="str">
        <f>IF('CED. GRAL POR REP. O MANTTO'!C598="","",'CED. GRAL POR REP. O MANTTO'!C598)</f>
        <v/>
      </c>
      <c r="D592" s="333" t="str">
        <f>IF('CED. GRAL POR REP. O MANTTO'!D598="","",'CED. GRAL POR REP. O MANTTO'!D598)</f>
        <v/>
      </c>
      <c r="E592" s="333"/>
      <c r="F592" s="38" t="str">
        <f>IF('CED. GRAL POR REP. O MANTTO'!E598="","",'CED. GRAL POR REP. O MANTTO'!E598)</f>
        <v/>
      </c>
      <c r="G592" s="67" t="str">
        <f>IF('CED. GRAL POR REP. O MANTTO'!F598="","",'CED. GRAL POR REP. O MANTTO'!F598)</f>
        <v/>
      </c>
      <c r="H592" s="92">
        <f>+'REPORTE MARZO IMROM'!M592</f>
        <v>0</v>
      </c>
      <c r="I592" s="39"/>
      <c r="J592" s="39"/>
      <c r="K592" s="39"/>
      <c r="L592" s="30">
        <f t="shared" si="25"/>
        <v>0</v>
      </c>
      <c r="M592" s="30">
        <f t="shared" si="26"/>
        <v>0</v>
      </c>
      <c r="N592" s="90">
        <f>+'REPORTE MARZO IMROM'!N592</f>
        <v>0</v>
      </c>
      <c r="O592" s="55"/>
      <c r="P592" s="56"/>
      <c r="Q592" s="63">
        <f>+'REPORTE MARZO IMROM'!Q592</f>
        <v>0</v>
      </c>
      <c r="R592" s="33" t="str">
        <f>IF(M592=0,"",M592/'CED. GRAL POR REP. O MANTTO'!G598)</f>
        <v/>
      </c>
      <c r="S592" s="44" t="str">
        <f t="shared" si="24"/>
        <v/>
      </c>
    </row>
    <row r="593" spans="2:19" s="3" customFormat="1" ht="37.5" hidden="1" customHeight="1" x14ac:dyDescent="0.2">
      <c r="B593" s="37">
        <v>576</v>
      </c>
      <c r="C593" s="38" t="str">
        <f>IF('CED. GRAL POR REP. O MANTTO'!C599="","",'CED. GRAL POR REP. O MANTTO'!C599)</f>
        <v/>
      </c>
      <c r="D593" s="333" t="str">
        <f>IF('CED. GRAL POR REP. O MANTTO'!D599="","",'CED. GRAL POR REP. O MANTTO'!D599)</f>
        <v/>
      </c>
      <c r="E593" s="333"/>
      <c r="F593" s="38" t="str">
        <f>IF('CED. GRAL POR REP. O MANTTO'!E599="","",'CED. GRAL POR REP. O MANTTO'!E599)</f>
        <v/>
      </c>
      <c r="G593" s="67" t="str">
        <f>IF('CED. GRAL POR REP. O MANTTO'!F599="","",'CED. GRAL POR REP. O MANTTO'!F599)</f>
        <v/>
      </c>
      <c r="H593" s="92">
        <f>+'REPORTE MARZO IMROM'!M593</f>
        <v>0</v>
      </c>
      <c r="I593" s="39"/>
      <c r="J593" s="39"/>
      <c r="K593" s="39"/>
      <c r="L593" s="30">
        <f t="shared" si="25"/>
        <v>0</v>
      </c>
      <c r="M593" s="30">
        <f t="shared" si="26"/>
        <v>0</v>
      </c>
      <c r="N593" s="90">
        <f>+'REPORTE MARZO IMROM'!N593</f>
        <v>0</v>
      </c>
      <c r="O593" s="55"/>
      <c r="P593" s="56"/>
      <c r="Q593" s="63">
        <f>+'REPORTE MARZO IMROM'!Q593</f>
        <v>0</v>
      </c>
      <c r="R593" s="33" t="str">
        <f>IF(M593=0,"",M593/'CED. GRAL POR REP. O MANTTO'!G599)</f>
        <v/>
      </c>
      <c r="S593" s="44" t="str">
        <f t="shared" si="24"/>
        <v/>
      </c>
    </row>
    <row r="594" spans="2:19" s="3" customFormat="1" ht="37.5" hidden="1" customHeight="1" x14ac:dyDescent="0.2">
      <c r="B594" s="37">
        <v>577</v>
      </c>
      <c r="C594" s="38" t="str">
        <f>IF('CED. GRAL POR REP. O MANTTO'!C600="","",'CED. GRAL POR REP. O MANTTO'!C600)</f>
        <v/>
      </c>
      <c r="D594" s="333" t="str">
        <f>IF('CED. GRAL POR REP. O MANTTO'!D600="","",'CED. GRAL POR REP. O MANTTO'!D600)</f>
        <v/>
      </c>
      <c r="E594" s="333"/>
      <c r="F594" s="38" t="str">
        <f>IF('CED. GRAL POR REP. O MANTTO'!E600="","",'CED. GRAL POR REP. O MANTTO'!E600)</f>
        <v/>
      </c>
      <c r="G594" s="67" t="str">
        <f>IF('CED. GRAL POR REP. O MANTTO'!F600="","",'CED. GRAL POR REP. O MANTTO'!F600)</f>
        <v/>
      </c>
      <c r="H594" s="92">
        <f>+'REPORTE MARZO IMROM'!M594</f>
        <v>0</v>
      </c>
      <c r="I594" s="39"/>
      <c r="J594" s="39"/>
      <c r="K594" s="39"/>
      <c r="L594" s="30">
        <f t="shared" si="25"/>
        <v>0</v>
      </c>
      <c r="M594" s="30">
        <f t="shared" si="26"/>
        <v>0</v>
      </c>
      <c r="N594" s="90">
        <f>+'REPORTE MARZO IMROM'!N594</f>
        <v>0</v>
      </c>
      <c r="O594" s="55"/>
      <c r="P594" s="56"/>
      <c r="Q594" s="63">
        <f>+'REPORTE MARZO IMROM'!Q594</f>
        <v>0</v>
      </c>
      <c r="R594" s="33" t="str">
        <f>IF(M594=0,"",M594/'CED. GRAL POR REP. O MANTTO'!G600)</f>
        <v/>
      </c>
      <c r="S594" s="44" t="str">
        <f t="shared" ref="S594:S657" si="27">IF(R594="","",IF(R594&gt;1,"SOBRE EJERCICIO DE RECURSOS",""))</f>
        <v/>
      </c>
    </row>
    <row r="595" spans="2:19" s="3" customFormat="1" ht="37.5" hidden="1" customHeight="1" x14ac:dyDescent="0.2">
      <c r="B595" s="37">
        <v>578</v>
      </c>
      <c r="C595" s="38" t="str">
        <f>IF('CED. GRAL POR REP. O MANTTO'!C601="","",'CED. GRAL POR REP. O MANTTO'!C601)</f>
        <v/>
      </c>
      <c r="D595" s="333" t="str">
        <f>IF('CED. GRAL POR REP. O MANTTO'!D601="","",'CED. GRAL POR REP. O MANTTO'!D601)</f>
        <v/>
      </c>
      <c r="E595" s="333"/>
      <c r="F595" s="38" t="str">
        <f>IF('CED. GRAL POR REP. O MANTTO'!E601="","",'CED. GRAL POR REP. O MANTTO'!E601)</f>
        <v/>
      </c>
      <c r="G595" s="67" t="str">
        <f>IF('CED. GRAL POR REP. O MANTTO'!F601="","",'CED. GRAL POR REP. O MANTTO'!F601)</f>
        <v/>
      </c>
      <c r="H595" s="92">
        <f>+'REPORTE MARZO IMROM'!M595</f>
        <v>0</v>
      </c>
      <c r="I595" s="39"/>
      <c r="J595" s="39"/>
      <c r="K595" s="39"/>
      <c r="L595" s="30">
        <f t="shared" si="25"/>
        <v>0</v>
      </c>
      <c r="M595" s="30">
        <f t="shared" si="26"/>
        <v>0</v>
      </c>
      <c r="N595" s="90">
        <f>+'REPORTE MARZO IMROM'!N595</f>
        <v>0</v>
      </c>
      <c r="O595" s="55"/>
      <c r="P595" s="56"/>
      <c r="Q595" s="63">
        <f>+'REPORTE MARZO IMROM'!Q595</f>
        <v>0</v>
      </c>
      <c r="R595" s="33" t="str">
        <f>IF(M595=0,"",M595/'CED. GRAL POR REP. O MANTTO'!G601)</f>
        <v/>
      </c>
      <c r="S595" s="44" t="str">
        <f t="shared" si="27"/>
        <v/>
      </c>
    </row>
    <row r="596" spans="2:19" s="3" customFormat="1" ht="37.5" hidden="1" customHeight="1" x14ac:dyDescent="0.2">
      <c r="B596" s="37">
        <v>579</v>
      </c>
      <c r="C596" s="38" t="str">
        <f>IF('CED. GRAL POR REP. O MANTTO'!C602="","",'CED. GRAL POR REP. O MANTTO'!C602)</f>
        <v/>
      </c>
      <c r="D596" s="333" t="str">
        <f>IF('CED. GRAL POR REP. O MANTTO'!D602="","",'CED. GRAL POR REP. O MANTTO'!D602)</f>
        <v/>
      </c>
      <c r="E596" s="333"/>
      <c r="F596" s="38" t="str">
        <f>IF('CED. GRAL POR REP. O MANTTO'!E602="","",'CED. GRAL POR REP. O MANTTO'!E602)</f>
        <v/>
      </c>
      <c r="G596" s="67" t="str">
        <f>IF('CED. GRAL POR REP. O MANTTO'!F602="","",'CED. GRAL POR REP. O MANTTO'!F602)</f>
        <v/>
      </c>
      <c r="H596" s="92">
        <f>+'REPORTE MARZO IMROM'!M596</f>
        <v>0</v>
      </c>
      <c r="I596" s="39"/>
      <c r="J596" s="39"/>
      <c r="K596" s="39"/>
      <c r="L596" s="30">
        <f t="shared" ref="L596:L659" si="28">I596+J596+K596</f>
        <v>0</v>
      </c>
      <c r="M596" s="30">
        <f t="shared" ref="M596:M659" si="29">H596+L596</f>
        <v>0</v>
      </c>
      <c r="N596" s="90">
        <f>+'REPORTE MARZO IMROM'!N596</f>
        <v>0</v>
      </c>
      <c r="O596" s="55"/>
      <c r="P596" s="56"/>
      <c r="Q596" s="63">
        <f>+'REPORTE MARZO IMROM'!Q596</f>
        <v>0</v>
      </c>
      <c r="R596" s="33" t="str">
        <f>IF(M596=0,"",M596/'CED. GRAL POR REP. O MANTTO'!G602)</f>
        <v/>
      </c>
      <c r="S596" s="44" t="str">
        <f t="shared" si="27"/>
        <v/>
      </c>
    </row>
    <row r="597" spans="2:19" s="3" customFormat="1" ht="37.5" hidden="1" customHeight="1" x14ac:dyDescent="0.2">
      <c r="B597" s="37">
        <v>580</v>
      </c>
      <c r="C597" s="38" t="str">
        <f>IF('CED. GRAL POR REP. O MANTTO'!C603="","",'CED. GRAL POR REP. O MANTTO'!C603)</f>
        <v/>
      </c>
      <c r="D597" s="333" t="str">
        <f>IF('CED. GRAL POR REP. O MANTTO'!D603="","",'CED. GRAL POR REP. O MANTTO'!D603)</f>
        <v/>
      </c>
      <c r="E597" s="333"/>
      <c r="F597" s="38" t="str">
        <f>IF('CED. GRAL POR REP. O MANTTO'!E603="","",'CED. GRAL POR REP. O MANTTO'!E603)</f>
        <v/>
      </c>
      <c r="G597" s="67" t="str">
        <f>IF('CED. GRAL POR REP. O MANTTO'!F603="","",'CED. GRAL POR REP. O MANTTO'!F603)</f>
        <v/>
      </c>
      <c r="H597" s="92">
        <f>+'REPORTE MARZO IMROM'!M597</f>
        <v>0</v>
      </c>
      <c r="I597" s="39"/>
      <c r="J597" s="39"/>
      <c r="K597" s="39"/>
      <c r="L597" s="30">
        <f t="shared" si="28"/>
        <v>0</v>
      </c>
      <c r="M597" s="30">
        <f t="shared" si="29"/>
        <v>0</v>
      </c>
      <c r="N597" s="90">
        <f>+'REPORTE MARZO IMROM'!N597</f>
        <v>0</v>
      </c>
      <c r="O597" s="55"/>
      <c r="P597" s="56"/>
      <c r="Q597" s="63">
        <f>+'REPORTE MARZO IMROM'!Q597</f>
        <v>0</v>
      </c>
      <c r="R597" s="33" t="str">
        <f>IF(M597=0,"",M597/'CED. GRAL POR REP. O MANTTO'!G603)</f>
        <v/>
      </c>
      <c r="S597" s="44" t="str">
        <f t="shared" si="27"/>
        <v/>
      </c>
    </row>
    <row r="598" spans="2:19" s="3" customFormat="1" ht="37.5" hidden="1" customHeight="1" x14ac:dyDescent="0.2">
      <c r="B598" s="37">
        <v>581</v>
      </c>
      <c r="C598" s="38" t="str">
        <f>IF('CED. GRAL POR REP. O MANTTO'!C604="","",'CED. GRAL POR REP. O MANTTO'!C604)</f>
        <v/>
      </c>
      <c r="D598" s="333" t="str">
        <f>IF('CED. GRAL POR REP. O MANTTO'!D604="","",'CED. GRAL POR REP. O MANTTO'!D604)</f>
        <v/>
      </c>
      <c r="E598" s="333"/>
      <c r="F598" s="38" t="str">
        <f>IF('CED. GRAL POR REP. O MANTTO'!E604="","",'CED. GRAL POR REP. O MANTTO'!E604)</f>
        <v/>
      </c>
      <c r="G598" s="67" t="str">
        <f>IF('CED. GRAL POR REP. O MANTTO'!F604="","",'CED. GRAL POR REP. O MANTTO'!F604)</f>
        <v/>
      </c>
      <c r="H598" s="92">
        <f>+'REPORTE MARZO IMROM'!M598</f>
        <v>0</v>
      </c>
      <c r="I598" s="39"/>
      <c r="J598" s="39"/>
      <c r="K598" s="39"/>
      <c r="L598" s="30">
        <f t="shared" si="28"/>
        <v>0</v>
      </c>
      <c r="M598" s="30">
        <f t="shared" si="29"/>
        <v>0</v>
      </c>
      <c r="N598" s="90">
        <f>+'REPORTE MARZO IMROM'!N598</f>
        <v>0</v>
      </c>
      <c r="O598" s="55"/>
      <c r="P598" s="56"/>
      <c r="Q598" s="63">
        <f>+'REPORTE MARZO IMROM'!Q598</f>
        <v>0</v>
      </c>
      <c r="R598" s="33" t="str">
        <f>IF(M598=0,"",M598/'CED. GRAL POR REP. O MANTTO'!G604)</f>
        <v/>
      </c>
      <c r="S598" s="44" t="str">
        <f t="shared" si="27"/>
        <v/>
      </c>
    </row>
    <row r="599" spans="2:19" s="3" customFormat="1" ht="37.5" hidden="1" customHeight="1" x14ac:dyDescent="0.2">
      <c r="B599" s="37">
        <v>582</v>
      </c>
      <c r="C599" s="38" t="str">
        <f>IF('CED. GRAL POR REP. O MANTTO'!C605="","",'CED. GRAL POR REP. O MANTTO'!C605)</f>
        <v/>
      </c>
      <c r="D599" s="333" t="str">
        <f>IF('CED. GRAL POR REP. O MANTTO'!D605="","",'CED. GRAL POR REP. O MANTTO'!D605)</f>
        <v/>
      </c>
      <c r="E599" s="333"/>
      <c r="F599" s="38" t="str">
        <f>IF('CED. GRAL POR REP. O MANTTO'!E605="","",'CED. GRAL POR REP. O MANTTO'!E605)</f>
        <v/>
      </c>
      <c r="G599" s="67" t="str">
        <f>IF('CED. GRAL POR REP. O MANTTO'!F605="","",'CED. GRAL POR REP. O MANTTO'!F605)</f>
        <v/>
      </c>
      <c r="H599" s="92">
        <f>+'REPORTE MARZO IMROM'!M599</f>
        <v>0</v>
      </c>
      <c r="I599" s="39"/>
      <c r="J599" s="39"/>
      <c r="K599" s="39"/>
      <c r="L599" s="30">
        <f t="shared" si="28"/>
        <v>0</v>
      </c>
      <c r="M599" s="30">
        <f t="shared" si="29"/>
        <v>0</v>
      </c>
      <c r="N599" s="90">
        <f>+'REPORTE MARZO IMROM'!N599</f>
        <v>0</v>
      </c>
      <c r="O599" s="55"/>
      <c r="P599" s="56"/>
      <c r="Q599" s="63">
        <f>+'REPORTE MARZO IMROM'!Q599</f>
        <v>0</v>
      </c>
      <c r="R599" s="33" t="str">
        <f>IF(M599=0,"",M599/'CED. GRAL POR REP. O MANTTO'!G605)</f>
        <v/>
      </c>
      <c r="S599" s="44" t="str">
        <f t="shared" si="27"/>
        <v/>
      </c>
    </row>
    <row r="600" spans="2:19" s="3" customFormat="1" ht="37.5" hidden="1" customHeight="1" x14ac:dyDescent="0.2">
      <c r="B600" s="37">
        <v>583</v>
      </c>
      <c r="C600" s="38" t="str">
        <f>IF('CED. GRAL POR REP. O MANTTO'!C606="","",'CED. GRAL POR REP. O MANTTO'!C606)</f>
        <v/>
      </c>
      <c r="D600" s="333" t="str">
        <f>IF('CED. GRAL POR REP. O MANTTO'!D606="","",'CED. GRAL POR REP. O MANTTO'!D606)</f>
        <v/>
      </c>
      <c r="E600" s="333"/>
      <c r="F600" s="38" t="str">
        <f>IF('CED. GRAL POR REP. O MANTTO'!E606="","",'CED. GRAL POR REP. O MANTTO'!E606)</f>
        <v/>
      </c>
      <c r="G600" s="67" t="str">
        <f>IF('CED. GRAL POR REP. O MANTTO'!F606="","",'CED. GRAL POR REP. O MANTTO'!F606)</f>
        <v/>
      </c>
      <c r="H600" s="92">
        <f>+'REPORTE MARZO IMROM'!M600</f>
        <v>0</v>
      </c>
      <c r="I600" s="39"/>
      <c r="J600" s="39"/>
      <c r="K600" s="39"/>
      <c r="L600" s="30">
        <f t="shared" si="28"/>
        <v>0</v>
      </c>
      <c r="M600" s="30">
        <f t="shared" si="29"/>
        <v>0</v>
      </c>
      <c r="N600" s="90">
        <f>+'REPORTE MARZO IMROM'!N600</f>
        <v>0</v>
      </c>
      <c r="O600" s="55"/>
      <c r="P600" s="56"/>
      <c r="Q600" s="63">
        <f>+'REPORTE MARZO IMROM'!Q600</f>
        <v>0</v>
      </c>
      <c r="R600" s="33" t="str">
        <f>IF(M600=0,"",M600/'CED. GRAL POR REP. O MANTTO'!G606)</f>
        <v/>
      </c>
      <c r="S600" s="44" t="str">
        <f t="shared" si="27"/>
        <v/>
      </c>
    </row>
    <row r="601" spans="2:19" s="3" customFormat="1" ht="37.5" hidden="1" customHeight="1" x14ac:dyDescent="0.2">
      <c r="B601" s="37">
        <v>584</v>
      </c>
      <c r="C601" s="38" t="str">
        <f>IF('CED. GRAL POR REP. O MANTTO'!C607="","",'CED. GRAL POR REP. O MANTTO'!C607)</f>
        <v/>
      </c>
      <c r="D601" s="333" t="str">
        <f>IF('CED. GRAL POR REP. O MANTTO'!D607="","",'CED. GRAL POR REP. O MANTTO'!D607)</f>
        <v/>
      </c>
      <c r="E601" s="333"/>
      <c r="F601" s="38" t="str">
        <f>IF('CED. GRAL POR REP. O MANTTO'!E607="","",'CED. GRAL POR REP. O MANTTO'!E607)</f>
        <v/>
      </c>
      <c r="G601" s="67" t="str">
        <f>IF('CED. GRAL POR REP. O MANTTO'!F607="","",'CED. GRAL POR REP. O MANTTO'!F607)</f>
        <v/>
      </c>
      <c r="H601" s="92">
        <f>+'REPORTE MARZO IMROM'!M601</f>
        <v>0</v>
      </c>
      <c r="I601" s="39"/>
      <c r="J601" s="39"/>
      <c r="K601" s="39"/>
      <c r="L601" s="30">
        <f t="shared" si="28"/>
        <v>0</v>
      </c>
      <c r="M601" s="30">
        <f t="shared" si="29"/>
        <v>0</v>
      </c>
      <c r="N601" s="90">
        <f>+'REPORTE MARZO IMROM'!N601</f>
        <v>0</v>
      </c>
      <c r="O601" s="55"/>
      <c r="P601" s="56"/>
      <c r="Q601" s="63">
        <f>+'REPORTE MARZO IMROM'!Q601</f>
        <v>0</v>
      </c>
      <c r="R601" s="33" t="str">
        <f>IF(M601=0,"",M601/'CED. GRAL POR REP. O MANTTO'!G607)</f>
        <v/>
      </c>
      <c r="S601" s="44" t="str">
        <f t="shared" si="27"/>
        <v/>
      </c>
    </row>
    <row r="602" spans="2:19" s="3" customFormat="1" ht="37.5" hidden="1" customHeight="1" x14ac:dyDescent="0.2">
      <c r="B602" s="37">
        <v>585</v>
      </c>
      <c r="C602" s="38" t="str">
        <f>IF('CED. GRAL POR REP. O MANTTO'!C608="","",'CED. GRAL POR REP. O MANTTO'!C608)</f>
        <v/>
      </c>
      <c r="D602" s="333" t="str">
        <f>IF('CED. GRAL POR REP. O MANTTO'!D608="","",'CED. GRAL POR REP. O MANTTO'!D608)</f>
        <v/>
      </c>
      <c r="E602" s="333"/>
      <c r="F602" s="38" t="str">
        <f>IF('CED. GRAL POR REP. O MANTTO'!E608="","",'CED. GRAL POR REP. O MANTTO'!E608)</f>
        <v/>
      </c>
      <c r="G602" s="67" t="str">
        <f>IF('CED. GRAL POR REP. O MANTTO'!F608="","",'CED. GRAL POR REP. O MANTTO'!F608)</f>
        <v/>
      </c>
      <c r="H602" s="92">
        <f>+'REPORTE MARZO IMROM'!M602</f>
        <v>0</v>
      </c>
      <c r="I602" s="39"/>
      <c r="J602" s="39"/>
      <c r="K602" s="39"/>
      <c r="L602" s="30">
        <f t="shared" si="28"/>
        <v>0</v>
      </c>
      <c r="M602" s="30">
        <f t="shared" si="29"/>
        <v>0</v>
      </c>
      <c r="N602" s="90">
        <f>+'REPORTE MARZO IMROM'!N602</f>
        <v>0</v>
      </c>
      <c r="O602" s="55"/>
      <c r="P602" s="56"/>
      <c r="Q602" s="63">
        <f>+'REPORTE MARZO IMROM'!Q602</f>
        <v>0</v>
      </c>
      <c r="R602" s="33" t="str">
        <f>IF(M602=0,"",M602/'CED. GRAL POR REP. O MANTTO'!G608)</f>
        <v/>
      </c>
      <c r="S602" s="44" t="str">
        <f t="shared" si="27"/>
        <v/>
      </c>
    </row>
    <row r="603" spans="2:19" s="3" customFormat="1" ht="37.5" hidden="1" customHeight="1" x14ac:dyDescent="0.2">
      <c r="B603" s="37">
        <v>586</v>
      </c>
      <c r="C603" s="38" t="str">
        <f>IF('CED. GRAL POR REP. O MANTTO'!C609="","",'CED. GRAL POR REP. O MANTTO'!C609)</f>
        <v/>
      </c>
      <c r="D603" s="333" t="str">
        <f>IF('CED. GRAL POR REP. O MANTTO'!D609="","",'CED. GRAL POR REP. O MANTTO'!D609)</f>
        <v/>
      </c>
      <c r="E603" s="333"/>
      <c r="F603" s="38" t="str">
        <f>IF('CED. GRAL POR REP. O MANTTO'!E609="","",'CED. GRAL POR REP. O MANTTO'!E609)</f>
        <v/>
      </c>
      <c r="G603" s="67" t="str">
        <f>IF('CED. GRAL POR REP. O MANTTO'!F609="","",'CED. GRAL POR REP. O MANTTO'!F609)</f>
        <v/>
      </c>
      <c r="H603" s="92">
        <f>+'REPORTE MARZO IMROM'!M603</f>
        <v>0</v>
      </c>
      <c r="I603" s="39"/>
      <c r="J603" s="39"/>
      <c r="K603" s="39"/>
      <c r="L603" s="30">
        <f t="shared" si="28"/>
        <v>0</v>
      </c>
      <c r="M603" s="30">
        <f t="shared" si="29"/>
        <v>0</v>
      </c>
      <c r="N603" s="90">
        <f>+'REPORTE MARZO IMROM'!N603</f>
        <v>0</v>
      </c>
      <c r="O603" s="55"/>
      <c r="P603" s="56"/>
      <c r="Q603" s="63">
        <f>+'REPORTE MARZO IMROM'!Q603</f>
        <v>0</v>
      </c>
      <c r="R603" s="33" t="str">
        <f>IF(M603=0,"",M603/'CED. GRAL POR REP. O MANTTO'!G609)</f>
        <v/>
      </c>
      <c r="S603" s="44" t="str">
        <f t="shared" si="27"/>
        <v/>
      </c>
    </row>
    <row r="604" spans="2:19" s="3" customFormat="1" ht="37.5" hidden="1" customHeight="1" x14ac:dyDescent="0.2">
      <c r="B604" s="37">
        <v>587</v>
      </c>
      <c r="C604" s="38" t="str">
        <f>IF('CED. GRAL POR REP. O MANTTO'!C610="","",'CED. GRAL POR REP. O MANTTO'!C610)</f>
        <v/>
      </c>
      <c r="D604" s="333" t="str">
        <f>IF('CED. GRAL POR REP. O MANTTO'!D610="","",'CED. GRAL POR REP. O MANTTO'!D610)</f>
        <v/>
      </c>
      <c r="E604" s="333"/>
      <c r="F604" s="38" t="str">
        <f>IF('CED. GRAL POR REP. O MANTTO'!E610="","",'CED. GRAL POR REP. O MANTTO'!E610)</f>
        <v/>
      </c>
      <c r="G604" s="67" t="str">
        <f>IF('CED. GRAL POR REP. O MANTTO'!F610="","",'CED. GRAL POR REP. O MANTTO'!F610)</f>
        <v/>
      </c>
      <c r="H604" s="92">
        <f>+'REPORTE MARZO IMROM'!M604</f>
        <v>0</v>
      </c>
      <c r="I604" s="39"/>
      <c r="J604" s="39"/>
      <c r="K604" s="39"/>
      <c r="L604" s="30">
        <f t="shared" si="28"/>
        <v>0</v>
      </c>
      <c r="M604" s="30">
        <f t="shared" si="29"/>
        <v>0</v>
      </c>
      <c r="N604" s="90">
        <f>+'REPORTE MARZO IMROM'!N604</f>
        <v>0</v>
      </c>
      <c r="O604" s="55"/>
      <c r="P604" s="56"/>
      <c r="Q604" s="63">
        <f>+'REPORTE MARZO IMROM'!Q604</f>
        <v>0</v>
      </c>
      <c r="R604" s="33" t="str">
        <f>IF(M604=0,"",M604/'CED. GRAL POR REP. O MANTTO'!G610)</f>
        <v/>
      </c>
      <c r="S604" s="44" t="str">
        <f t="shared" si="27"/>
        <v/>
      </c>
    </row>
    <row r="605" spans="2:19" s="3" customFormat="1" ht="37.5" hidden="1" customHeight="1" x14ac:dyDescent="0.2">
      <c r="B605" s="37">
        <v>588</v>
      </c>
      <c r="C605" s="38" t="str">
        <f>IF('CED. GRAL POR REP. O MANTTO'!C611="","",'CED. GRAL POR REP. O MANTTO'!C611)</f>
        <v/>
      </c>
      <c r="D605" s="333" t="str">
        <f>IF('CED. GRAL POR REP. O MANTTO'!D611="","",'CED. GRAL POR REP. O MANTTO'!D611)</f>
        <v/>
      </c>
      <c r="E605" s="333"/>
      <c r="F605" s="38" t="str">
        <f>IF('CED. GRAL POR REP. O MANTTO'!E611="","",'CED. GRAL POR REP. O MANTTO'!E611)</f>
        <v/>
      </c>
      <c r="G605" s="67" t="str">
        <f>IF('CED. GRAL POR REP. O MANTTO'!F611="","",'CED. GRAL POR REP. O MANTTO'!F611)</f>
        <v/>
      </c>
      <c r="H605" s="92">
        <f>+'REPORTE MARZO IMROM'!M605</f>
        <v>0</v>
      </c>
      <c r="I605" s="39"/>
      <c r="J605" s="39"/>
      <c r="K605" s="39"/>
      <c r="L605" s="30">
        <f t="shared" si="28"/>
        <v>0</v>
      </c>
      <c r="M605" s="30">
        <f t="shared" si="29"/>
        <v>0</v>
      </c>
      <c r="N605" s="90">
        <f>+'REPORTE MARZO IMROM'!N605</f>
        <v>0</v>
      </c>
      <c r="O605" s="55"/>
      <c r="P605" s="56"/>
      <c r="Q605" s="63">
        <f>+'REPORTE MARZO IMROM'!Q605</f>
        <v>0</v>
      </c>
      <c r="R605" s="33" t="str">
        <f>IF(M605=0,"",M605/'CED. GRAL POR REP. O MANTTO'!G611)</f>
        <v/>
      </c>
      <c r="S605" s="44" t="str">
        <f t="shared" si="27"/>
        <v/>
      </c>
    </row>
    <row r="606" spans="2:19" s="3" customFormat="1" ht="37.5" hidden="1" customHeight="1" x14ac:dyDescent="0.2">
      <c r="B606" s="37">
        <v>589</v>
      </c>
      <c r="C606" s="38" t="str">
        <f>IF('CED. GRAL POR REP. O MANTTO'!C612="","",'CED. GRAL POR REP. O MANTTO'!C612)</f>
        <v/>
      </c>
      <c r="D606" s="333" t="str">
        <f>IF('CED. GRAL POR REP. O MANTTO'!D612="","",'CED. GRAL POR REP. O MANTTO'!D612)</f>
        <v/>
      </c>
      <c r="E606" s="333"/>
      <c r="F606" s="38" t="str">
        <f>IF('CED. GRAL POR REP. O MANTTO'!E612="","",'CED. GRAL POR REP. O MANTTO'!E612)</f>
        <v/>
      </c>
      <c r="G606" s="67" t="str">
        <f>IF('CED. GRAL POR REP. O MANTTO'!F612="","",'CED. GRAL POR REP. O MANTTO'!F612)</f>
        <v/>
      </c>
      <c r="H606" s="92">
        <f>+'REPORTE MARZO IMROM'!M606</f>
        <v>0</v>
      </c>
      <c r="I606" s="39"/>
      <c r="J606" s="39"/>
      <c r="K606" s="39"/>
      <c r="L606" s="30">
        <f t="shared" si="28"/>
        <v>0</v>
      </c>
      <c r="M606" s="30">
        <f t="shared" si="29"/>
        <v>0</v>
      </c>
      <c r="N606" s="90">
        <f>+'REPORTE MARZO IMROM'!N606</f>
        <v>0</v>
      </c>
      <c r="O606" s="55"/>
      <c r="P606" s="56"/>
      <c r="Q606" s="63">
        <f>+'REPORTE MARZO IMROM'!Q606</f>
        <v>0</v>
      </c>
      <c r="R606" s="33" t="str">
        <f>IF(M606=0,"",M606/'CED. GRAL POR REP. O MANTTO'!G612)</f>
        <v/>
      </c>
      <c r="S606" s="44" t="str">
        <f t="shared" si="27"/>
        <v/>
      </c>
    </row>
    <row r="607" spans="2:19" s="3" customFormat="1" ht="37.5" hidden="1" customHeight="1" x14ac:dyDescent="0.2">
      <c r="B607" s="37">
        <v>590</v>
      </c>
      <c r="C607" s="38" t="str">
        <f>IF('CED. GRAL POR REP. O MANTTO'!C613="","",'CED. GRAL POR REP. O MANTTO'!C613)</f>
        <v/>
      </c>
      <c r="D607" s="333" t="str">
        <f>IF('CED. GRAL POR REP. O MANTTO'!D613="","",'CED. GRAL POR REP. O MANTTO'!D613)</f>
        <v/>
      </c>
      <c r="E607" s="333"/>
      <c r="F607" s="38" t="str">
        <f>IF('CED. GRAL POR REP. O MANTTO'!E613="","",'CED. GRAL POR REP. O MANTTO'!E613)</f>
        <v/>
      </c>
      <c r="G607" s="67" t="str">
        <f>IF('CED. GRAL POR REP. O MANTTO'!F613="","",'CED. GRAL POR REP. O MANTTO'!F613)</f>
        <v/>
      </c>
      <c r="H607" s="92">
        <f>+'REPORTE MARZO IMROM'!M607</f>
        <v>0</v>
      </c>
      <c r="I607" s="39"/>
      <c r="J607" s="39"/>
      <c r="K607" s="39"/>
      <c r="L607" s="30">
        <f t="shared" si="28"/>
        <v>0</v>
      </c>
      <c r="M607" s="30">
        <f t="shared" si="29"/>
        <v>0</v>
      </c>
      <c r="N607" s="90">
        <f>+'REPORTE MARZO IMROM'!N607</f>
        <v>0</v>
      </c>
      <c r="O607" s="55"/>
      <c r="P607" s="56"/>
      <c r="Q607" s="63">
        <f>+'REPORTE MARZO IMROM'!Q607</f>
        <v>0</v>
      </c>
      <c r="R607" s="33" t="str">
        <f>IF(M607=0,"",M607/'CED. GRAL POR REP. O MANTTO'!G613)</f>
        <v/>
      </c>
      <c r="S607" s="44" t="str">
        <f t="shared" si="27"/>
        <v/>
      </c>
    </row>
    <row r="608" spans="2:19" s="3" customFormat="1" ht="37.5" hidden="1" customHeight="1" x14ac:dyDescent="0.2">
      <c r="B608" s="37">
        <v>591</v>
      </c>
      <c r="C608" s="38" t="str">
        <f>IF('CED. GRAL POR REP. O MANTTO'!C614="","",'CED. GRAL POR REP. O MANTTO'!C614)</f>
        <v/>
      </c>
      <c r="D608" s="333" t="str">
        <f>IF('CED. GRAL POR REP. O MANTTO'!D614="","",'CED. GRAL POR REP. O MANTTO'!D614)</f>
        <v/>
      </c>
      <c r="E608" s="333"/>
      <c r="F608" s="38" t="str">
        <f>IF('CED. GRAL POR REP. O MANTTO'!E614="","",'CED. GRAL POR REP. O MANTTO'!E614)</f>
        <v/>
      </c>
      <c r="G608" s="67" t="str">
        <f>IF('CED. GRAL POR REP. O MANTTO'!F614="","",'CED. GRAL POR REP. O MANTTO'!F614)</f>
        <v/>
      </c>
      <c r="H608" s="92">
        <f>+'REPORTE MARZO IMROM'!M608</f>
        <v>0</v>
      </c>
      <c r="I608" s="39"/>
      <c r="J608" s="39"/>
      <c r="K608" s="39"/>
      <c r="L608" s="30">
        <f t="shared" si="28"/>
        <v>0</v>
      </c>
      <c r="M608" s="30">
        <f t="shared" si="29"/>
        <v>0</v>
      </c>
      <c r="N608" s="90">
        <f>+'REPORTE MARZO IMROM'!N608</f>
        <v>0</v>
      </c>
      <c r="O608" s="55"/>
      <c r="P608" s="56"/>
      <c r="Q608" s="63">
        <f>+'REPORTE MARZO IMROM'!Q608</f>
        <v>0</v>
      </c>
      <c r="R608" s="33" t="str">
        <f>IF(M608=0,"",M608/'CED. GRAL POR REP. O MANTTO'!G614)</f>
        <v/>
      </c>
      <c r="S608" s="44" t="str">
        <f t="shared" si="27"/>
        <v/>
      </c>
    </row>
    <row r="609" spans="2:19" s="3" customFormat="1" ht="37.5" hidden="1" customHeight="1" x14ac:dyDescent="0.2">
      <c r="B609" s="37">
        <v>592</v>
      </c>
      <c r="C609" s="38" t="str">
        <f>IF('CED. GRAL POR REP. O MANTTO'!C615="","",'CED. GRAL POR REP. O MANTTO'!C615)</f>
        <v/>
      </c>
      <c r="D609" s="333" t="str">
        <f>IF('CED. GRAL POR REP. O MANTTO'!D615="","",'CED. GRAL POR REP. O MANTTO'!D615)</f>
        <v/>
      </c>
      <c r="E609" s="333"/>
      <c r="F609" s="38" t="str">
        <f>IF('CED. GRAL POR REP. O MANTTO'!E615="","",'CED. GRAL POR REP. O MANTTO'!E615)</f>
        <v/>
      </c>
      <c r="G609" s="67" t="str">
        <f>IF('CED. GRAL POR REP. O MANTTO'!F615="","",'CED. GRAL POR REP. O MANTTO'!F615)</f>
        <v/>
      </c>
      <c r="H609" s="92">
        <f>+'REPORTE MARZO IMROM'!M609</f>
        <v>0</v>
      </c>
      <c r="I609" s="39"/>
      <c r="J609" s="39"/>
      <c r="K609" s="39"/>
      <c r="L609" s="30">
        <f t="shared" si="28"/>
        <v>0</v>
      </c>
      <c r="M609" s="30">
        <f t="shared" si="29"/>
        <v>0</v>
      </c>
      <c r="N609" s="90">
        <f>+'REPORTE MARZO IMROM'!N609</f>
        <v>0</v>
      </c>
      <c r="O609" s="55"/>
      <c r="P609" s="56"/>
      <c r="Q609" s="63">
        <f>+'REPORTE MARZO IMROM'!Q609</f>
        <v>0</v>
      </c>
      <c r="R609" s="33" t="str">
        <f>IF(M609=0,"",M609/'CED. GRAL POR REP. O MANTTO'!G615)</f>
        <v/>
      </c>
      <c r="S609" s="44" t="str">
        <f t="shared" si="27"/>
        <v/>
      </c>
    </row>
    <row r="610" spans="2:19" s="3" customFormat="1" ht="37.5" hidden="1" customHeight="1" x14ac:dyDescent="0.2">
      <c r="B610" s="37">
        <v>593</v>
      </c>
      <c r="C610" s="38" t="str">
        <f>IF('CED. GRAL POR REP. O MANTTO'!C616="","",'CED. GRAL POR REP. O MANTTO'!C616)</f>
        <v/>
      </c>
      <c r="D610" s="333" t="str">
        <f>IF('CED. GRAL POR REP. O MANTTO'!D616="","",'CED. GRAL POR REP. O MANTTO'!D616)</f>
        <v/>
      </c>
      <c r="E610" s="333"/>
      <c r="F610" s="38" t="str">
        <f>IF('CED. GRAL POR REP. O MANTTO'!E616="","",'CED. GRAL POR REP. O MANTTO'!E616)</f>
        <v/>
      </c>
      <c r="G610" s="67" t="str">
        <f>IF('CED. GRAL POR REP. O MANTTO'!F616="","",'CED. GRAL POR REP. O MANTTO'!F616)</f>
        <v/>
      </c>
      <c r="H610" s="92">
        <f>+'REPORTE MARZO IMROM'!M610</f>
        <v>0</v>
      </c>
      <c r="I610" s="39"/>
      <c r="J610" s="39"/>
      <c r="K610" s="39"/>
      <c r="L610" s="30">
        <f t="shared" si="28"/>
        <v>0</v>
      </c>
      <c r="M610" s="30">
        <f t="shared" si="29"/>
        <v>0</v>
      </c>
      <c r="N610" s="90">
        <f>+'REPORTE MARZO IMROM'!N610</f>
        <v>0</v>
      </c>
      <c r="O610" s="55"/>
      <c r="P610" s="56"/>
      <c r="Q610" s="63">
        <f>+'REPORTE MARZO IMROM'!Q610</f>
        <v>0</v>
      </c>
      <c r="R610" s="33" t="str">
        <f>IF(M610=0,"",M610/'CED. GRAL POR REP. O MANTTO'!G616)</f>
        <v/>
      </c>
      <c r="S610" s="44" t="str">
        <f t="shared" si="27"/>
        <v/>
      </c>
    </row>
    <row r="611" spans="2:19" s="3" customFormat="1" ht="37.5" hidden="1" customHeight="1" x14ac:dyDescent="0.2">
      <c r="B611" s="37">
        <v>594</v>
      </c>
      <c r="C611" s="38" t="str">
        <f>IF('CED. GRAL POR REP. O MANTTO'!C617="","",'CED. GRAL POR REP. O MANTTO'!C617)</f>
        <v/>
      </c>
      <c r="D611" s="333" t="str">
        <f>IF('CED. GRAL POR REP. O MANTTO'!D617="","",'CED. GRAL POR REP. O MANTTO'!D617)</f>
        <v/>
      </c>
      <c r="E611" s="333"/>
      <c r="F611" s="38" t="str">
        <f>IF('CED. GRAL POR REP. O MANTTO'!E617="","",'CED. GRAL POR REP. O MANTTO'!E617)</f>
        <v/>
      </c>
      <c r="G611" s="67" t="str">
        <f>IF('CED. GRAL POR REP. O MANTTO'!F617="","",'CED. GRAL POR REP. O MANTTO'!F617)</f>
        <v/>
      </c>
      <c r="H611" s="92">
        <f>+'REPORTE MARZO IMROM'!M611</f>
        <v>0</v>
      </c>
      <c r="I611" s="39"/>
      <c r="J611" s="39"/>
      <c r="K611" s="39"/>
      <c r="L611" s="30">
        <f t="shared" si="28"/>
        <v>0</v>
      </c>
      <c r="M611" s="30">
        <f t="shared" si="29"/>
        <v>0</v>
      </c>
      <c r="N611" s="90">
        <f>+'REPORTE MARZO IMROM'!N611</f>
        <v>0</v>
      </c>
      <c r="O611" s="55"/>
      <c r="P611" s="56"/>
      <c r="Q611" s="63">
        <f>+'REPORTE MARZO IMROM'!Q611</f>
        <v>0</v>
      </c>
      <c r="R611" s="33" t="str">
        <f>IF(M611=0,"",M611/'CED. GRAL POR REP. O MANTTO'!G617)</f>
        <v/>
      </c>
      <c r="S611" s="44" t="str">
        <f t="shared" si="27"/>
        <v/>
      </c>
    </row>
    <row r="612" spans="2:19" s="3" customFormat="1" ht="37.5" hidden="1" customHeight="1" x14ac:dyDescent="0.2">
      <c r="B612" s="37">
        <v>595</v>
      </c>
      <c r="C612" s="38" t="str">
        <f>IF('CED. GRAL POR REP. O MANTTO'!C618="","",'CED. GRAL POR REP. O MANTTO'!C618)</f>
        <v/>
      </c>
      <c r="D612" s="333" t="str">
        <f>IF('CED. GRAL POR REP. O MANTTO'!D618="","",'CED. GRAL POR REP. O MANTTO'!D618)</f>
        <v/>
      </c>
      <c r="E612" s="333"/>
      <c r="F612" s="38" t="str">
        <f>IF('CED. GRAL POR REP. O MANTTO'!E618="","",'CED. GRAL POR REP. O MANTTO'!E618)</f>
        <v/>
      </c>
      <c r="G612" s="67" t="str">
        <f>IF('CED. GRAL POR REP. O MANTTO'!F618="","",'CED. GRAL POR REP. O MANTTO'!F618)</f>
        <v/>
      </c>
      <c r="H612" s="92">
        <f>+'REPORTE MARZO IMROM'!M612</f>
        <v>0</v>
      </c>
      <c r="I612" s="39"/>
      <c r="J612" s="39"/>
      <c r="K612" s="39"/>
      <c r="L612" s="30">
        <f t="shared" si="28"/>
        <v>0</v>
      </c>
      <c r="M612" s="30">
        <f t="shared" si="29"/>
        <v>0</v>
      </c>
      <c r="N612" s="90">
        <f>+'REPORTE MARZO IMROM'!N612</f>
        <v>0</v>
      </c>
      <c r="O612" s="55"/>
      <c r="P612" s="56"/>
      <c r="Q612" s="63">
        <f>+'REPORTE MARZO IMROM'!Q612</f>
        <v>0</v>
      </c>
      <c r="R612" s="33" t="str">
        <f>IF(M612=0,"",M612/'CED. GRAL POR REP. O MANTTO'!G618)</f>
        <v/>
      </c>
      <c r="S612" s="44" t="str">
        <f t="shared" si="27"/>
        <v/>
      </c>
    </row>
    <row r="613" spans="2:19" s="3" customFormat="1" ht="37.5" hidden="1" customHeight="1" x14ac:dyDescent="0.2">
      <c r="B613" s="37">
        <v>596</v>
      </c>
      <c r="C613" s="38" t="str">
        <f>IF('CED. GRAL POR REP. O MANTTO'!C619="","",'CED. GRAL POR REP. O MANTTO'!C619)</f>
        <v/>
      </c>
      <c r="D613" s="333" t="str">
        <f>IF('CED. GRAL POR REP. O MANTTO'!D619="","",'CED. GRAL POR REP. O MANTTO'!D619)</f>
        <v/>
      </c>
      <c r="E613" s="333"/>
      <c r="F613" s="38" t="str">
        <f>IF('CED. GRAL POR REP. O MANTTO'!E619="","",'CED. GRAL POR REP. O MANTTO'!E619)</f>
        <v/>
      </c>
      <c r="G613" s="67" t="str">
        <f>IF('CED. GRAL POR REP. O MANTTO'!F619="","",'CED. GRAL POR REP. O MANTTO'!F619)</f>
        <v/>
      </c>
      <c r="H613" s="92">
        <f>+'REPORTE MARZO IMROM'!M613</f>
        <v>0</v>
      </c>
      <c r="I613" s="39"/>
      <c r="J613" s="39"/>
      <c r="K613" s="39"/>
      <c r="L613" s="30">
        <f t="shared" si="28"/>
        <v>0</v>
      </c>
      <c r="M613" s="30">
        <f t="shared" si="29"/>
        <v>0</v>
      </c>
      <c r="N613" s="90">
        <f>+'REPORTE MARZO IMROM'!N613</f>
        <v>0</v>
      </c>
      <c r="O613" s="55"/>
      <c r="P613" s="56"/>
      <c r="Q613" s="63">
        <f>+'REPORTE MARZO IMROM'!Q613</f>
        <v>0</v>
      </c>
      <c r="R613" s="33" t="str">
        <f>IF(M613=0,"",M613/'CED. GRAL POR REP. O MANTTO'!G619)</f>
        <v/>
      </c>
      <c r="S613" s="44" t="str">
        <f t="shared" si="27"/>
        <v/>
      </c>
    </row>
    <row r="614" spans="2:19" s="3" customFormat="1" ht="37.5" hidden="1" customHeight="1" x14ac:dyDescent="0.2">
      <c r="B614" s="37">
        <v>597</v>
      </c>
      <c r="C614" s="38" t="str">
        <f>IF('CED. GRAL POR REP. O MANTTO'!C620="","",'CED. GRAL POR REP. O MANTTO'!C620)</f>
        <v/>
      </c>
      <c r="D614" s="333" t="str">
        <f>IF('CED. GRAL POR REP. O MANTTO'!D620="","",'CED. GRAL POR REP. O MANTTO'!D620)</f>
        <v/>
      </c>
      <c r="E614" s="333"/>
      <c r="F614" s="38" t="str">
        <f>IF('CED. GRAL POR REP. O MANTTO'!E620="","",'CED. GRAL POR REP. O MANTTO'!E620)</f>
        <v/>
      </c>
      <c r="G614" s="67" t="str">
        <f>IF('CED. GRAL POR REP. O MANTTO'!F620="","",'CED. GRAL POR REP. O MANTTO'!F620)</f>
        <v/>
      </c>
      <c r="H614" s="92">
        <f>+'REPORTE MARZO IMROM'!M614</f>
        <v>0</v>
      </c>
      <c r="I614" s="39"/>
      <c r="J614" s="39"/>
      <c r="K614" s="39"/>
      <c r="L614" s="30">
        <f t="shared" si="28"/>
        <v>0</v>
      </c>
      <c r="M614" s="30">
        <f t="shared" si="29"/>
        <v>0</v>
      </c>
      <c r="N614" s="90">
        <f>+'REPORTE MARZO IMROM'!N614</f>
        <v>0</v>
      </c>
      <c r="O614" s="55"/>
      <c r="P614" s="56"/>
      <c r="Q614" s="63">
        <f>+'REPORTE MARZO IMROM'!Q614</f>
        <v>0</v>
      </c>
      <c r="R614" s="33" t="str">
        <f>IF(M614=0,"",M614/'CED. GRAL POR REP. O MANTTO'!G620)</f>
        <v/>
      </c>
      <c r="S614" s="44" t="str">
        <f t="shared" si="27"/>
        <v/>
      </c>
    </row>
    <row r="615" spans="2:19" s="3" customFormat="1" ht="37.5" hidden="1" customHeight="1" x14ac:dyDescent="0.2">
      <c r="B615" s="37">
        <v>598</v>
      </c>
      <c r="C615" s="38" t="str">
        <f>IF('CED. GRAL POR REP. O MANTTO'!C621="","",'CED. GRAL POR REP. O MANTTO'!C621)</f>
        <v/>
      </c>
      <c r="D615" s="333" t="str">
        <f>IF('CED. GRAL POR REP. O MANTTO'!D621="","",'CED. GRAL POR REP. O MANTTO'!D621)</f>
        <v/>
      </c>
      <c r="E615" s="333"/>
      <c r="F615" s="38" t="str">
        <f>IF('CED. GRAL POR REP. O MANTTO'!E621="","",'CED. GRAL POR REP. O MANTTO'!E621)</f>
        <v/>
      </c>
      <c r="G615" s="67" t="str">
        <f>IF('CED. GRAL POR REP. O MANTTO'!F621="","",'CED. GRAL POR REP. O MANTTO'!F621)</f>
        <v/>
      </c>
      <c r="H615" s="92">
        <f>+'REPORTE MARZO IMROM'!M615</f>
        <v>0</v>
      </c>
      <c r="I615" s="39"/>
      <c r="J615" s="39"/>
      <c r="K615" s="39"/>
      <c r="L615" s="30">
        <f t="shared" si="28"/>
        <v>0</v>
      </c>
      <c r="M615" s="30">
        <f t="shared" si="29"/>
        <v>0</v>
      </c>
      <c r="N615" s="90">
        <f>+'REPORTE MARZO IMROM'!N615</f>
        <v>0</v>
      </c>
      <c r="O615" s="55"/>
      <c r="P615" s="56"/>
      <c r="Q615" s="63">
        <f>+'REPORTE MARZO IMROM'!Q615</f>
        <v>0</v>
      </c>
      <c r="R615" s="33" t="str">
        <f>IF(M615=0,"",M615/'CED. GRAL POR REP. O MANTTO'!G621)</f>
        <v/>
      </c>
      <c r="S615" s="44" t="str">
        <f t="shared" si="27"/>
        <v/>
      </c>
    </row>
    <row r="616" spans="2:19" s="3" customFormat="1" ht="37.5" hidden="1" customHeight="1" x14ac:dyDescent="0.2">
      <c r="B616" s="37">
        <v>599</v>
      </c>
      <c r="C616" s="38" t="str">
        <f>IF('CED. GRAL POR REP. O MANTTO'!C622="","",'CED. GRAL POR REP. O MANTTO'!C622)</f>
        <v/>
      </c>
      <c r="D616" s="333" t="str">
        <f>IF('CED. GRAL POR REP. O MANTTO'!D622="","",'CED. GRAL POR REP. O MANTTO'!D622)</f>
        <v/>
      </c>
      <c r="E616" s="333"/>
      <c r="F616" s="38" t="str">
        <f>IF('CED. GRAL POR REP. O MANTTO'!E622="","",'CED. GRAL POR REP. O MANTTO'!E622)</f>
        <v/>
      </c>
      <c r="G616" s="67" t="str">
        <f>IF('CED. GRAL POR REP. O MANTTO'!F622="","",'CED. GRAL POR REP. O MANTTO'!F622)</f>
        <v/>
      </c>
      <c r="H616" s="92">
        <f>+'REPORTE MARZO IMROM'!M616</f>
        <v>0</v>
      </c>
      <c r="I616" s="39"/>
      <c r="J616" s="39"/>
      <c r="K616" s="39"/>
      <c r="L616" s="30">
        <f t="shared" si="28"/>
        <v>0</v>
      </c>
      <c r="M616" s="30">
        <f t="shared" si="29"/>
        <v>0</v>
      </c>
      <c r="N616" s="90">
        <f>+'REPORTE MARZO IMROM'!N616</f>
        <v>0</v>
      </c>
      <c r="O616" s="55"/>
      <c r="P616" s="56"/>
      <c r="Q616" s="63">
        <f>+'REPORTE MARZO IMROM'!Q616</f>
        <v>0</v>
      </c>
      <c r="R616" s="33" t="str">
        <f>IF(M616=0,"",M616/'CED. GRAL POR REP. O MANTTO'!G622)</f>
        <v/>
      </c>
      <c r="S616" s="44" t="str">
        <f t="shared" si="27"/>
        <v/>
      </c>
    </row>
    <row r="617" spans="2:19" s="3" customFormat="1" ht="37.5" hidden="1" customHeight="1" x14ac:dyDescent="0.2">
      <c r="B617" s="37">
        <v>600</v>
      </c>
      <c r="C617" s="38" t="str">
        <f>IF('CED. GRAL POR REP. O MANTTO'!C623="","",'CED. GRAL POR REP. O MANTTO'!C623)</f>
        <v/>
      </c>
      <c r="D617" s="333" t="str">
        <f>IF('CED. GRAL POR REP. O MANTTO'!D623="","",'CED. GRAL POR REP. O MANTTO'!D623)</f>
        <v/>
      </c>
      <c r="E617" s="333"/>
      <c r="F617" s="38" t="str">
        <f>IF('CED. GRAL POR REP. O MANTTO'!E623="","",'CED. GRAL POR REP. O MANTTO'!E623)</f>
        <v/>
      </c>
      <c r="G617" s="67" t="str">
        <f>IF('CED. GRAL POR REP. O MANTTO'!F623="","",'CED. GRAL POR REP. O MANTTO'!F623)</f>
        <v/>
      </c>
      <c r="H617" s="92">
        <f>+'REPORTE MARZO IMROM'!M617</f>
        <v>0</v>
      </c>
      <c r="I617" s="39"/>
      <c r="J617" s="39"/>
      <c r="K617" s="39"/>
      <c r="L617" s="30">
        <f t="shared" si="28"/>
        <v>0</v>
      </c>
      <c r="M617" s="30">
        <f t="shared" si="29"/>
        <v>0</v>
      </c>
      <c r="N617" s="90">
        <f>+'REPORTE MARZO IMROM'!N617</f>
        <v>0</v>
      </c>
      <c r="O617" s="55"/>
      <c r="P617" s="56"/>
      <c r="Q617" s="63">
        <f>+'REPORTE MARZO IMROM'!Q617</f>
        <v>0</v>
      </c>
      <c r="R617" s="33" t="str">
        <f>IF(M617=0,"",M617/'CED. GRAL POR REP. O MANTTO'!G623)</f>
        <v/>
      </c>
      <c r="S617" s="44" t="str">
        <f t="shared" si="27"/>
        <v/>
      </c>
    </row>
    <row r="618" spans="2:19" s="3" customFormat="1" ht="37.5" hidden="1" customHeight="1" x14ac:dyDescent="0.2">
      <c r="B618" s="37">
        <v>601</v>
      </c>
      <c r="C618" s="38" t="str">
        <f>IF('CED. GRAL POR REP. O MANTTO'!C624="","",'CED. GRAL POR REP. O MANTTO'!C624)</f>
        <v/>
      </c>
      <c r="D618" s="333" t="str">
        <f>IF('CED. GRAL POR REP. O MANTTO'!D624="","",'CED. GRAL POR REP. O MANTTO'!D624)</f>
        <v/>
      </c>
      <c r="E618" s="333"/>
      <c r="F618" s="38" t="str">
        <f>IF('CED. GRAL POR REP. O MANTTO'!E624="","",'CED. GRAL POR REP. O MANTTO'!E624)</f>
        <v/>
      </c>
      <c r="G618" s="67" t="str">
        <f>IF('CED. GRAL POR REP. O MANTTO'!F624="","",'CED. GRAL POR REP. O MANTTO'!F624)</f>
        <v/>
      </c>
      <c r="H618" s="92">
        <f>+'REPORTE MARZO IMROM'!M618</f>
        <v>0</v>
      </c>
      <c r="I618" s="39"/>
      <c r="J618" s="39"/>
      <c r="K618" s="39"/>
      <c r="L618" s="30">
        <f t="shared" si="28"/>
        <v>0</v>
      </c>
      <c r="M618" s="30">
        <f t="shared" si="29"/>
        <v>0</v>
      </c>
      <c r="N618" s="90">
        <f>+'REPORTE MARZO IMROM'!N618</f>
        <v>0</v>
      </c>
      <c r="O618" s="55"/>
      <c r="P618" s="56"/>
      <c r="Q618" s="63">
        <f>+'REPORTE MARZO IMROM'!Q618</f>
        <v>0</v>
      </c>
      <c r="R618" s="33" t="str">
        <f>IF(M618=0,"",M618/'CED. GRAL POR REP. O MANTTO'!G624)</f>
        <v/>
      </c>
      <c r="S618" s="44" t="str">
        <f t="shared" si="27"/>
        <v/>
      </c>
    </row>
    <row r="619" spans="2:19" s="3" customFormat="1" ht="37.5" hidden="1" customHeight="1" x14ac:dyDescent="0.2">
      <c r="B619" s="37">
        <v>602</v>
      </c>
      <c r="C619" s="38" t="str">
        <f>IF('CED. GRAL POR REP. O MANTTO'!C625="","",'CED. GRAL POR REP. O MANTTO'!C625)</f>
        <v/>
      </c>
      <c r="D619" s="333" t="str">
        <f>IF('CED. GRAL POR REP. O MANTTO'!D625="","",'CED. GRAL POR REP. O MANTTO'!D625)</f>
        <v/>
      </c>
      <c r="E619" s="333"/>
      <c r="F619" s="38" t="str">
        <f>IF('CED. GRAL POR REP. O MANTTO'!E625="","",'CED. GRAL POR REP. O MANTTO'!E625)</f>
        <v/>
      </c>
      <c r="G619" s="67" t="str">
        <f>IF('CED. GRAL POR REP. O MANTTO'!F625="","",'CED. GRAL POR REP. O MANTTO'!F625)</f>
        <v/>
      </c>
      <c r="H619" s="92">
        <f>+'REPORTE MARZO IMROM'!M619</f>
        <v>0</v>
      </c>
      <c r="I619" s="39"/>
      <c r="J619" s="39"/>
      <c r="K619" s="39"/>
      <c r="L619" s="30">
        <f t="shared" si="28"/>
        <v>0</v>
      </c>
      <c r="M619" s="30">
        <f t="shared" si="29"/>
        <v>0</v>
      </c>
      <c r="N619" s="90">
        <f>+'REPORTE MARZO IMROM'!N619</f>
        <v>0</v>
      </c>
      <c r="O619" s="55"/>
      <c r="P619" s="56"/>
      <c r="Q619" s="63">
        <f>+'REPORTE MARZO IMROM'!Q619</f>
        <v>0</v>
      </c>
      <c r="R619" s="33" t="str">
        <f>IF(M619=0,"",M619/'CED. GRAL POR REP. O MANTTO'!G625)</f>
        <v/>
      </c>
      <c r="S619" s="44" t="str">
        <f t="shared" si="27"/>
        <v/>
      </c>
    </row>
    <row r="620" spans="2:19" s="3" customFormat="1" ht="37.5" hidden="1" customHeight="1" x14ac:dyDescent="0.2">
      <c r="B620" s="37">
        <v>603</v>
      </c>
      <c r="C620" s="38" t="str">
        <f>IF('CED. GRAL POR REP. O MANTTO'!C626="","",'CED. GRAL POR REP. O MANTTO'!C626)</f>
        <v/>
      </c>
      <c r="D620" s="333" t="str">
        <f>IF('CED. GRAL POR REP. O MANTTO'!D626="","",'CED. GRAL POR REP. O MANTTO'!D626)</f>
        <v/>
      </c>
      <c r="E620" s="333"/>
      <c r="F620" s="38" t="str">
        <f>IF('CED. GRAL POR REP. O MANTTO'!E626="","",'CED. GRAL POR REP. O MANTTO'!E626)</f>
        <v/>
      </c>
      <c r="G620" s="67" t="str">
        <f>IF('CED. GRAL POR REP. O MANTTO'!F626="","",'CED. GRAL POR REP. O MANTTO'!F626)</f>
        <v/>
      </c>
      <c r="H620" s="92">
        <f>+'REPORTE MARZO IMROM'!M620</f>
        <v>0</v>
      </c>
      <c r="I620" s="39"/>
      <c r="J620" s="39"/>
      <c r="K620" s="39"/>
      <c r="L620" s="30">
        <f t="shared" si="28"/>
        <v>0</v>
      </c>
      <c r="M620" s="30">
        <f t="shared" si="29"/>
        <v>0</v>
      </c>
      <c r="N620" s="90">
        <f>+'REPORTE MARZO IMROM'!N620</f>
        <v>0</v>
      </c>
      <c r="O620" s="55"/>
      <c r="P620" s="56"/>
      <c r="Q620" s="63">
        <f>+'REPORTE MARZO IMROM'!Q620</f>
        <v>0</v>
      </c>
      <c r="R620" s="33" t="str">
        <f>IF(M620=0,"",M620/'CED. GRAL POR REP. O MANTTO'!G626)</f>
        <v/>
      </c>
      <c r="S620" s="44" t="str">
        <f t="shared" si="27"/>
        <v/>
      </c>
    </row>
    <row r="621" spans="2:19" s="3" customFormat="1" ht="37.5" hidden="1" customHeight="1" x14ac:dyDescent="0.2">
      <c r="B621" s="37">
        <v>604</v>
      </c>
      <c r="C621" s="38" t="str">
        <f>IF('CED. GRAL POR REP. O MANTTO'!C627="","",'CED. GRAL POR REP. O MANTTO'!C627)</f>
        <v/>
      </c>
      <c r="D621" s="333" t="str">
        <f>IF('CED. GRAL POR REP. O MANTTO'!D627="","",'CED. GRAL POR REP. O MANTTO'!D627)</f>
        <v/>
      </c>
      <c r="E621" s="333"/>
      <c r="F621" s="38" t="str">
        <f>IF('CED. GRAL POR REP. O MANTTO'!E627="","",'CED. GRAL POR REP. O MANTTO'!E627)</f>
        <v/>
      </c>
      <c r="G621" s="67" t="str">
        <f>IF('CED. GRAL POR REP. O MANTTO'!F627="","",'CED. GRAL POR REP. O MANTTO'!F627)</f>
        <v/>
      </c>
      <c r="H621" s="92">
        <f>+'REPORTE MARZO IMROM'!M621</f>
        <v>0</v>
      </c>
      <c r="I621" s="39"/>
      <c r="J621" s="39"/>
      <c r="K621" s="39"/>
      <c r="L621" s="30">
        <f t="shared" si="28"/>
        <v>0</v>
      </c>
      <c r="M621" s="30">
        <f t="shared" si="29"/>
        <v>0</v>
      </c>
      <c r="N621" s="90">
        <f>+'REPORTE MARZO IMROM'!N621</f>
        <v>0</v>
      </c>
      <c r="O621" s="55"/>
      <c r="P621" s="56"/>
      <c r="Q621" s="63">
        <f>+'REPORTE MARZO IMROM'!Q621</f>
        <v>0</v>
      </c>
      <c r="R621" s="33" t="str">
        <f>IF(M621=0,"",M621/'CED. GRAL POR REP. O MANTTO'!G627)</f>
        <v/>
      </c>
      <c r="S621" s="44" t="str">
        <f t="shared" si="27"/>
        <v/>
      </c>
    </row>
    <row r="622" spans="2:19" s="3" customFormat="1" ht="37.5" hidden="1" customHeight="1" x14ac:dyDescent="0.2">
      <c r="B622" s="37">
        <v>605</v>
      </c>
      <c r="C622" s="38" t="str">
        <f>IF('CED. GRAL POR REP. O MANTTO'!C628="","",'CED. GRAL POR REP. O MANTTO'!C628)</f>
        <v/>
      </c>
      <c r="D622" s="333" t="str">
        <f>IF('CED. GRAL POR REP. O MANTTO'!D628="","",'CED. GRAL POR REP. O MANTTO'!D628)</f>
        <v/>
      </c>
      <c r="E622" s="333"/>
      <c r="F622" s="38" t="str">
        <f>IF('CED. GRAL POR REP. O MANTTO'!E628="","",'CED. GRAL POR REP. O MANTTO'!E628)</f>
        <v/>
      </c>
      <c r="G622" s="67" t="str">
        <f>IF('CED. GRAL POR REP. O MANTTO'!F628="","",'CED. GRAL POR REP. O MANTTO'!F628)</f>
        <v/>
      </c>
      <c r="H622" s="92">
        <f>+'REPORTE MARZO IMROM'!M622</f>
        <v>0</v>
      </c>
      <c r="I622" s="39"/>
      <c r="J622" s="39"/>
      <c r="K622" s="39"/>
      <c r="L622" s="30">
        <f t="shared" si="28"/>
        <v>0</v>
      </c>
      <c r="M622" s="30">
        <f t="shared" si="29"/>
        <v>0</v>
      </c>
      <c r="N622" s="90">
        <f>+'REPORTE MARZO IMROM'!N622</f>
        <v>0</v>
      </c>
      <c r="O622" s="55"/>
      <c r="P622" s="56"/>
      <c r="Q622" s="63">
        <f>+'REPORTE MARZO IMROM'!Q622</f>
        <v>0</v>
      </c>
      <c r="R622" s="33" t="str">
        <f>IF(M622=0,"",M622/'CED. GRAL POR REP. O MANTTO'!G628)</f>
        <v/>
      </c>
      <c r="S622" s="44" t="str">
        <f t="shared" si="27"/>
        <v/>
      </c>
    </row>
    <row r="623" spans="2:19" s="3" customFormat="1" ht="37.5" hidden="1" customHeight="1" x14ac:dyDescent="0.2">
      <c r="B623" s="37">
        <v>606</v>
      </c>
      <c r="C623" s="38" t="str">
        <f>IF('CED. GRAL POR REP. O MANTTO'!C629="","",'CED. GRAL POR REP. O MANTTO'!C629)</f>
        <v/>
      </c>
      <c r="D623" s="333" t="str">
        <f>IF('CED. GRAL POR REP. O MANTTO'!D629="","",'CED. GRAL POR REP. O MANTTO'!D629)</f>
        <v/>
      </c>
      <c r="E623" s="333"/>
      <c r="F623" s="38" t="str">
        <f>IF('CED. GRAL POR REP. O MANTTO'!E629="","",'CED. GRAL POR REP. O MANTTO'!E629)</f>
        <v/>
      </c>
      <c r="G623" s="67" t="str">
        <f>IF('CED. GRAL POR REP. O MANTTO'!F629="","",'CED. GRAL POR REP. O MANTTO'!F629)</f>
        <v/>
      </c>
      <c r="H623" s="92">
        <f>+'REPORTE MARZO IMROM'!M623</f>
        <v>0</v>
      </c>
      <c r="I623" s="39"/>
      <c r="J623" s="39"/>
      <c r="K623" s="39"/>
      <c r="L623" s="30">
        <f t="shared" si="28"/>
        <v>0</v>
      </c>
      <c r="M623" s="30">
        <f t="shared" si="29"/>
        <v>0</v>
      </c>
      <c r="N623" s="90">
        <f>+'REPORTE MARZO IMROM'!N623</f>
        <v>0</v>
      </c>
      <c r="O623" s="55"/>
      <c r="P623" s="56"/>
      <c r="Q623" s="63">
        <f>+'REPORTE MARZO IMROM'!Q623</f>
        <v>0</v>
      </c>
      <c r="R623" s="33" t="str">
        <f>IF(M623=0,"",M623/'CED. GRAL POR REP. O MANTTO'!G629)</f>
        <v/>
      </c>
      <c r="S623" s="44" t="str">
        <f t="shared" si="27"/>
        <v/>
      </c>
    </row>
    <row r="624" spans="2:19" s="3" customFormat="1" ht="37.5" hidden="1" customHeight="1" x14ac:dyDescent="0.2">
      <c r="B624" s="37">
        <v>607</v>
      </c>
      <c r="C624" s="38" t="str">
        <f>IF('CED. GRAL POR REP. O MANTTO'!C630="","",'CED. GRAL POR REP. O MANTTO'!C630)</f>
        <v/>
      </c>
      <c r="D624" s="333" t="str">
        <f>IF('CED. GRAL POR REP. O MANTTO'!D630="","",'CED. GRAL POR REP. O MANTTO'!D630)</f>
        <v/>
      </c>
      <c r="E624" s="333"/>
      <c r="F624" s="38" t="str">
        <f>IF('CED. GRAL POR REP. O MANTTO'!E630="","",'CED. GRAL POR REP. O MANTTO'!E630)</f>
        <v/>
      </c>
      <c r="G624" s="67" t="str">
        <f>IF('CED. GRAL POR REP. O MANTTO'!F630="","",'CED. GRAL POR REP. O MANTTO'!F630)</f>
        <v/>
      </c>
      <c r="H624" s="92">
        <f>+'REPORTE MARZO IMROM'!M624</f>
        <v>0</v>
      </c>
      <c r="I624" s="39"/>
      <c r="J624" s="39"/>
      <c r="K624" s="39"/>
      <c r="L624" s="30">
        <f t="shared" si="28"/>
        <v>0</v>
      </c>
      <c r="M624" s="30">
        <f t="shared" si="29"/>
        <v>0</v>
      </c>
      <c r="N624" s="90">
        <f>+'REPORTE MARZO IMROM'!N624</f>
        <v>0</v>
      </c>
      <c r="O624" s="55"/>
      <c r="P624" s="56"/>
      <c r="Q624" s="63">
        <f>+'REPORTE MARZO IMROM'!Q624</f>
        <v>0</v>
      </c>
      <c r="R624" s="33" t="str">
        <f>IF(M624=0,"",M624/'CED. GRAL POR REP. O MANTTO'!G630)</f>
        <v/>
      </c>
      <c r="S624" s="44" t="str">
        <f t="shared" si="27"/>
        <v/>
      </c>
    </row>
    <row r="625" spans="2:19" s="3" customFormat="1" ht="37.5" hidden="1" customHeight="1" x14ac:dyDescent="0.2">
      <c r="B625" s="37">
        <v>608</v>
      </c>
      <c r="C625" s="38" t="str">
        <f>IF('CED. GRAL POR REP. O MANTTO'!C631="","",'CED. GRAL POR REP. O MANTTO'!C631)</f>
        <v/>
      </c>
      <c r="D625" s="333" t="str">
        <f>IF('CED. GRAL POR REP. O MANTTO'!D631="","",'CED. GRAL POR REP. O MANTTO'!D631)</f>
        <v/>
      </c>
      <c r="E625" s="333"/>
      <c r="F625" s="38" t="str">
        <f>IF('CED. GRAL POR REP. O MANTTO'!E631="","",'CED. GRAL POR REP. O MANTTO'!E631)</f>
        <v/>
      </c>
      <c r="G625" s="67" t="str">
        <f>IF('CED. GRAL POR REP. O MANTTO'!F631="","",'CED. GRAL POR REP. O MANTTO'!F631)</f>
        <v/>
      </c>
      <c r="H625" s="92">
        <f>+'REPORTE MARZO IMROM'!M625</f>
        <v>0</v>
      </c>
      <c r="I625" s="39"/>
      <c r="J625" s="39"/>
      <c r="K625" s="39"/>
      <c r="L625" s="30">
        <f t="shared" si="28"/>
        <v>0</v>
      </c>
      <c r="M625" s="30">
        <f t="shared" si="29"/>
        <v>0</v>
      </c>
      <c r="N625" s="90">
        <f>+'REPORTE MARZO IMROM'!N625</f>
        <v>0</v>
      </c>
      <c r="O625" s="55"/>
      <c r="P625" s="56"/>
      <c r="Q625" s="63">
        <f>+'REPORTE MARZO IMROM'!Q625</f>
        <v>0</v>
      </c>
      <c r="R625" s="33" t="str">
        <f>IF(M625=0,"",M625/'CED. GRAL POR REP. O MANTTO'!G631)</f>
        <v/>
      </c>
      <c r="S625" s="44" t="str">
        <f t="shared" si="27"/>
        <v/>
      </c>
    </row>
    <row r="626" spans="2:19" s="3" customFormat="1" ht="37.5" hidden="1" customHeight="1" x14ac:dyDescent="0.2">
      <c r="B626" s="37">
        <v>609</v>
      </c>
      <c r="C626" s="38" t="str">
        <f>IF('CED. GRAL POR REP. O MANTTO'!C632="","",'CED. GRAL POR REP. O MANTTO'!C632)</f>
        <v/>
      </c>
      <c r="D626" s="333" t="str">
        <f>IF('CED. GRAL POR REP. O MANTTO'!D632="","",'CED. GRAL POR REP. O MANTTO'!D632)</f>
        <v/>
      </c>
      <c r="E626" s="333"/>
      <c r="F626" s="38" t="str">
        <f>IF('CED. GRAL POR REP. O MANTTO'!E632="","",'CED. GRAL POR REP. O MANTTO'!E632)</f>
        <v/>
      </c>
      <c r="G626" s="67" t="str">
        <f>IF('CED. GRAL POR REP. O MANTTO'!F632="","",'CED. GRAL POR REP. O MANTTO'!F632)</f>
        <v/>
      </c>
      <c r="H626" s="92">
        <f>+'REPORTE MARZO IMROM'!M626</f>
        <v>0</v>
      </c>
      <c r="I626" s="39"/>
      <c r="J626" s="39"/>
      <c r="K626" s="39"/>
      <c r="L626" s="30">
        <f t="shared" si="28"/>
        <v>0</v>
      </c>
      <c r="M626" s="30">
        <f t="shared" si="29"/>
        <v>0</v>
      </c>
      <c r="N626" s="90">
        <f>+'REPORTE MARZO IMROM'!N626</f>
        <v>0</v>
      </c>
      <c r="O626" s="55"/>
      <c r="P626" s="56"/>
      <c r="Q626" s="63">
        <f>+'REPORTE MARZO IMROM'!Q626</f>
        <v>0</v>
      </c>
      <c r="R626" s="33" t="str">
        <f>IF(M626=0,"",M626/'CED. GRAL POR REP. O MANTTO'!G632)</f>
        <v/>
      </c>
      <c r="S626" s="44" t="str">
        <f t="shared" si="27"/>
        <v/>
      </c>
    </row>
    <row r="627" spans="2:19" s="3" customFormat="1" ht="37.5" hidden="1" customHeight="1" x14ac:dyDescent="0.2">
      <c r="B627" s="37">
        <v>610</v>
      </c>
      <c r="C627" s="38" t="str">
        <f>IF('CED. GRAL POR REP. O MANTTO'!C633="","",'CED. GRAL POR REP. O MANTTO'!C633)</f>
        <v/>
      </c>
      <c r="D627" s="333" t="str">
        <f>IF('CED. GRAL POR REP. O MANTTO'!D633="","",'CED. GRAL POR REP. O MANTTO'!D633)</f>
        <v/>
      </c>
      <c r="E627" s="333"/>
      <c r="F627" s="38" t="str">
        <f>IF('CED. GRAL POR REP. O MANTTO'!E633="","",'CED. GRAL POR REP. O MANTTO'!E633)</f>
        <v/>
      </c>
      <c r="G627" s="67" t="str">
        <f>IF('CED. GRAL POR REP. O MANTTO'!F633="","",'CED. GRAL POR REP. O MANTTO'!F633)</f>
        <v/>
      </c>
      <c r="H627" s="92">
        <f>+'REPORTE MARZO IMROM'!M627</f>
        <v>0</v>
      </c>
      <c r="I627" s="39"/>
      <c r="J627" s="39"/>
      <c r="K627" s="39"/>
      <c r="L627" s="30">
        <f t="shared" si="28"/>
        <v>0</v>
      </c>
      <c r="M627" s="30">
        <f t="shared" si="29"/>
        <v>0</v>
      </c>
      <c r="N627" s="90">
        <f>+'REPORTE MARZO IMROM'!N627</f>
        <v>0</v>
      </c>
      <c r="O627" s="55"/>
      <c r="P627" s="56"/>
      <c r="Q627" s="63">
        <f>+'REPORTE MARZO IMROM'!Q627</f>
        <v>0</v>
      </c>
      <c r="R627" s="33" t="str">
        <f>IF(M627=0,"",M627/'CED. GRAL POR REP. O MANTTO'!G633)</f>
        <v/>
      </c>
      <c r="S627" s="44" t="str">
        <f t="shared" si="27"/>
        <v/>
      </c>
    </row>
    <row r="628" spans="2:19" s="3" customFormat="1" ht="37.5" hidden="1" customHeight="1" x14ac:dyDescent="0.2">
      <c r="B628" s="37">
        <v>611</v>
      </c>
      <c r="C628" s="38" t="str">
        <f>IF('CED. GRAL POR REP. O MANTTO'!C634="","",'CED. GRAL POR REP. O MANTTO'!C634)</f>
        <v/>
      </c>
      <c r="D628" s="333" t="str">
        <f>IF('CED. GRAL POR REP. O MANTTO'!D634="","",'CED. GRAL POR REP. O MANTTO'!D634)</f>
        <v/>
      </c>
      <c r="E628" s="333"/>
      <c r="F628" s="38" t="str">
        <f>IF('CED. GRAL POR REP. O MANTTO'!E634="","",'CED. GRAL POR REP. O MANTTO'!E634)</f>
        <v/>
      </c>
      <c r="G628" s="67" t="str">
        <f>IF('CED. GRAL POR REP. O MANTTO'!F634="","",'CED. GRAL POR REP. O MANTTO'!F634)</f>
        <v/>
      </c>
      <c r="H628" s="92">
        <f>+'REPORTE MARZO IMROM'!M628</f>
        <v>0</v>
      </c>
      <c r="I628" s="39"/>
      <c r="J628" s="39"/>
      <c r="K628" s="39"/>
      <c r="L628" s="30">
        <f t="shared" si="28"/>
        <v>0</v>
      </c>
      <c r="M628" s="30">
        <f t="shared" si="29"/>
        <v>0</v>
      </c>
      <c r="N628" s="90">
        <f>+'REPORTE MARZO IMROM'!N628</f>
        <v>0</v>
      </c>
      <c r="O628" s="55"/>
      <c r="P628" s="56"/>
      <c r="Q628" s="63">
        <f>+'REPORTE MARZO IMROM'!Q628</f>
        <v>0</v>
      </c>
      <c r="R628" s="33" t="str">
        <f>IF(M628=0,"",M628/'CED. GRAL POR REP. O MANTTO'!G634)</f>
        <v/>
      </c>
      <c r="S628" s="44" t="str">
        <f t="shared" si="27"/>
        <v/>
      </c>
    </row>
    <row r="629" spans="2:19" s="3" customFormat="1" ht="37.5" hidden="1" customHeight="1" x14ac:dyDescent="0.2">
      <c r="B629" s="37">
        <v>612</v>
      </c>
      <c r="C629" s="38" t="str">
        <f>IF('CED. GRAL POR REP. O MANTTO'!C635="","",'CED. GRAL POR REP. O MANTTO'!C635)</f>
        <v/>
      </c>
      <c r="D629" s="333" t="str">
        <f>IF('CED. GRAL POR REP. O MANTTO'!D635="","",'CED. GRAL POR REP. O MANTTO'!D635)</f>
        <v/>
      </c>
      <c r="E629" s="333"/>
      <c r="F629" s="38" t="str">
        <f>IF('CED. GRAL POR REP. O MANTTO'!E635="","",'CED. GRAL POR REP. O MANTTO'!E635)</f>
        <v/>
      </c>
      <c r="G629" s="67" t="str">
        <f>IF('CED. GRAL POR REP. O MANTTO'!F635="","",'CED. GRAL POR REP. O MANTTO'!F635)</f>
        <v/>
      </c>
      <c r="H629" s="92">
        <f>+'REPORTE MARZO IMROM'!M629</f>
        <v>0</v>
      </c>
      <c r="I629" s="39"/>
      <c r="J629" s="39"/>
      <c r="K629" s="39"/>
      <c r="L629" s="30">
        <f t="shared" si="28"/>
        <v>0</v>
      </c>
      <c r="M629" s="30">
        <f t="shared" si="29"/>
        <v>0</v>
      </c>
      <c r="N629" s="90">
        <f>+'REPORTE MARZO IMROM'!N629</f>
        <v>0</v>
      </c>
      <c r="O629" s="55"/>
      <c r="P629" s="56"/>
      <c r="Q629" s="63">
        <f>+'REPORTE MARZO IMROM'!Q629</f>
        <v>0</v>
      </c>
      <c r="R629" s="33" t="str">
        <f>IF(M629=0,"",M629/'CED. GRAL POR REP. O MANTTO'!G635)</f>
        <v/>
      </c>
      <c r="S629" s="44" t="str">
        <f t="shared" si="27"/>
        <v/>
      </c>
    </row>
    <row r="630" spans="2:19" s="3" customFormat="1" ht="37.5" hidden="1" customHeight="1" x14ac:dyDescent="0.2">
      <c r="B630" s="37">
        <v>613</v>
      </c>
      <c r="C630" s="38" t="str">
        <f>IF('CED. GRAL POR REP. O MANTTO'!C636="","",'CED. GRAL POR REP. O MANTTO'!C636)</f>
        <v/>
      </c>
      <c r="D630" s="333" t="str">
        <f>IF('CED. GRAL POR REP. O MANTTO'!D636="","",'CED. GRAL POR REP. O MANTTO'!D636)</f>
        <v/>
      </c>
      <c r="E630" s="333"/>
      <c r="F630" s="38" t="str">
        <f>IF('CED. GRAL POR REP. O MANTTO'!E636="","",'CED. GRAL POR REP. O MANTTO'!E636)</f>
        <v/>
      </c>
      <c r="G630" s="67" t="str">
        <f>IF('CED. GRAL POR REP. O MANTTO'!F636="","",'CED. GRAL POR REP. O MANTTO'!F636)</f>
        <v/>
      </c>
      <c r="H630" s="92">
        <f>+'REPORTE MARZO IMROM'!M630</f>
        <v>0</v>
      </c>
      <c r="I630" s="39"/>
      <c r="J630" s="39"/>
      <c r="K630" s="39"/>
      <c r="L630" s="30">
        <f t="shared" si="28"/>
        <v>0</v>
      </c>
      <c r="M630" s="30">
        <f t="shared" si="29"/>
        <v>0</v>
      </c>
      <c r="N630" s="90">
        <f>+'REPORTE MARZO IMROM'!N630</f>
        <v>0</v>
      </c>
      <c r="O630" s="55"/>
      <c r="P630" s="56"/>
      <c r="Q630" s="63">
        <f>+'REPORTE MARZO IMROM'!Q630</f>
        <v>0</v>
      </c>
      <c r="R630" s="33" t="str">
        <f>IF(M630=0,"",M630/'CED. GRAL POR REP. O MANTTO'!G636)</f>
        <v/>
      </c>
      <c r="S630" s="44" t="str">
        <f t="shared" si="27"/>
        <v/>
      </c>
    </row>
    <row r="631" spans="2:19" s="3" customFormat="1" ht="37.5" hidden="1" customHeight="1" x14ac:dyDescent="0.2">
      <c r="B631" s="37">
        <v>614</v>
      </c>
      <c r="C631" s="38" t="str">
        <f>IF('CED. GRAL POR REP. O MANTTO'!C637="","",'CED. GRAL POR REP. O MANTTO'!C637)</f>
        <v/>
      </c>
      <c r="D631" s="333" t="str">
        <f>IF('CED. GRAL POR REP. O MANTTO'!D637="","",'CED. GRAL POR REP. O MANTTO'!D637)</f>
        <v/>
      </c>
      <c r="E631" s="333"/>
      <c r="F631" s="38" t="str">
        <f>IF('CED. GRAL POR REP. O MANTTO'!E637="","",'CED. GRAL POR REP. O MANTTO'!E637)</f>
        <v/>
      </c>
      <c r="G631" s="67" t="str">
        <f>IF('CED. GRAL POR REP. O MANTTO'!F637="","",'CED. GRAL POR REP. O MANTTO'!F637)</f>
        <v/>
      </c>
      <c r="H631" s="92">
        <f>+'REPORTE MARZO IMROM'!M631</f>
        <v>0</v>
      </c>
      <c r="I631" s="39"/>
      <c r="J631" s="39"/>
      <c r="K631" s="39"/>
      <c r="L631" s="30">
        <f t="shared" si="28"/>
        <v>0</v>
      </c>
      <c r="M631" s="30">
        <f t="shared" si="29"/>
        <v>0</v>
      </c>
      <c r="N631" s="90">
        <f>+'REPORTE MARZO IMROM'!N631</f>
        <v>0</v>
      </c>
      <c r="O631" s="55"/>
      <c r="P631" s="56"/>
      <c r="Q631" s="63">
        <f>+'REPORTE MARZO IMROM'!Q631</f>
        <v>0</v>
      </c>
      <c r="R631" s="33" t="str">
        <f>IF(M631=0,"",M631/'CED. GRAL POR REP. O MANTTO'!G637)</f>
        <v/>
      </c>
      <c r="S631" s="44" t="str">
        <f t="shared" si="27"/>
        <v/>
      </c>
    </row>
    <row r="632" spans="2:19" s="3" customFormat="1" ht="37.5" hidden="1" customHeight="1" x14ac:dyDescent="0.2">
      <c r="B632" s="37">
        <v>615</v>
      </c>
      <c r="C632" s="38" t="str">
        <f>IF('CED. GRAL POR REP. O MANTTO'!C638="","",'CED. GRAL POR REP. O MANTTO'!C638)</f>
        <v/>
      </c>
      <c r="D632" s="333" t="str">
        <f>IF('CED. GRAL POR REP. O MANTTO'!D638="","",'CED. GRAL POR REP. O MANTTO'!D638)</f>
        <v/>
      </c>
      <c r="E632" s="333"/>
      <c r="F632" s="38" t="str">
        <f>IF('CED. GRAL POR REP. O MANTTO'!E638="","",'CED. GRAL POR REP. O MANTTO'!E638)</f>
        <v/>
      </c>
      <c r="G632" s="67" t="str">
        <f>IF('CED. GRAL POR REP. O MANTTO'!F638="","",'CED. GRAL POR REP. O MANTTO'!F638)</f>
        <v/>
      </c>
      <c r="H632" s="92">
        <f>+'REPORTE MARZO IMROM'!M632</f>
        <v>0</v>
      </c>
      <c r="I632" s="39"/>
      <c r="J632" s="39"/>
      <c r="K632" s="39"/>
      <c r="L632" s="30">
        <f t="shared" si="28"/>
        <v>0</v>
      </c>
      <c r="M632" s="30">
        <f t="shared" si="29"/>
        <v>0</v>
      </c>
      <c r="N632" s="90">
        <f>+'REPORTE MARZO IMROM'!N632</f>
        <v>0</v>
      </c>
      <c r="O632" s="55"/>
      <c r="P632" s="56"/>
      <c r="Q632" s="63">
        <f>+'REPORTE MARZO IMROM'!Q632</f>
        <v>0</v>
      </c>
      <c r="R632" s="33" t="str">
        <f>IF(M632=0,"",M632/'CED. GRAL POR REP. O MANTTO'!G638)</f>
        <v/>
      </c>
      <c r="S632" s="44" t="str">
        <f t="shared" si="27"/>
        <v/>
      </c>
    </row>
    <row r="633" spans="2:19" s="3" customFormat="1" ht="37.5" hidden="1" customHeight="1" x14ac:dyDescent="0.2">
      <c r="B633" s="37">
        <v>616</v>
      </c>
      <c r="C633" s="38" t="str">
        <f>IF('CED. GRAL POR REP. O MANTTO'!C639="","",'CED. GRAL POR REP. O MANTTO'!C639)</f>
        <v/>
      </c>
      <c r="D633" s="333" t="str">
        <f>IF('CED. GRAL POR REP. O MANTTO'!D639="","",'CED. GRAL POR REP. O MANTTO'!D639)</f>
        <v/>
      </c>
      <c r="E633" s="333"/>
      <c r="F633" s="38" t="str">
        <f>IF('CED. GRAL POR REP. O MANTTO'!E639="","",'CED. GRAL POR REP. O MANTTO'!E639)</f>
        <v/>
      </c>
      <c r="G633" s="67" t="str">
        <f>IF('CED. GRAL POR REP. O MANTTO'!F639="","",'CED. GRAL POR REP. O MANTTO'!F639)</f>
        <v/>
      </c>
      <c r="H633" s="92">
        <f>+'REPORTE MARZO IMROM'!M633</f>
        <v>0</v>
      </c>
      <c r="I633" s="39"/>
      <c r="J633" s="39"/>
      <c r="K633" s="39"/>
      <c r="L633" s="30">
        <f t="shared" si="28"/>
        <v>0</v>
      </c>
      <c r="M633" s="30">
        <f t="shared" si="29"/>
        <v>0</v>
      </c>
      <c r="N633" s="90">
        <f>+'REPORTE MARZO IMROM'!N633</f>
        <v>0</v>
      </c>
      <c r="O633" s="55"/>
      <c r="P633" s="56"/>
      <c r="Q633" s="63">
        <f>+'REPORTE MARZO IMROM'!Q633</f>
        <v>0</v>
      </c>
      <c r="R633" s="33" t="str">
        <f>IF(M633=0,"",M633/'CED. GRAL POR REP. O MANTTO'!G639)</f>
        <v/>
      </c>
      <c r="S633" s="44" t="str">
        <f t="shared" si="27"/>
        <v/>
      </c>
    </row>
    <row r="634" spans="2:19" s="3" customFormat="1" ht="37.5" hidden="1" customHeight="1" x14ac:dyDescent="0.2">
      <c r="B634" s="37">
        <v>617</v>
      </c>
      <c r="C634" s="38" t="str">
        <f>IF('CED. GRAL POR REP. O MANTTO'!C640="","",'CED. GRAL POR REP. O MANTTO'!C640)</f>
        <v/>
      </c>
      <c r="D634" s="333" t="str">
        <f>IF('CED. GRAL POR REP. O MANTTO'!D640="","",'CED. GRAL POR REP. O MANTTO'!D640)</f>
        <v/>
      </c>
      <c r="E634" s="333"/>
      <c r="F634" s="38" t="str">
        <f>IF('CED. GRAL POR REP. O MANTTO'!E640="","",'CED. GRAL POR REP. O MANTTO'!E640)</f>
        <v/>
      </c>
      <c r="G634" s="67" t="str">
        <f>IF('CED. GRAL POR REP. O MANTTO'!F640="","",'CED. GRAL POR REP. O MANTTO'!F640)</f>
        <v/>
      </c>
      <c r="H634" s="92">
        <f>+'REPORTE MARZO IMROM'!M634</f>
        <v>0</v>
      </c>
      <c r="I634" s="39"/>
      <c r="J634" s="39"/>
      <c r="K634" s="39"/>
      <c r="L634" s="30">
        <f t="shared" si="28"/>
        <v>0</v>
      </c>
      <c r="M634" s="30">
        <f t="shared" si="29"/>
        <v>0</v>
      </c>
      <c r="N634" s="90">
        <f>+'REPORTE MARZO IMROM'!N634</f>
        <v>0</v>
      </c>
      <c r="O634" s="55"/>
      <c r="P634" s="56"/>
      <c r="Q634" s="63">
        <f>+'REPORTE MARZO IMROM'!Q634</f>
        <v>0</v>
      </c>
      <c r="R634" s="33" t="str">
        <f>IF(M634=0,"",M634/'CED. GRAL POR REP. O MANTTO'!G640)</f>
        <v/>
      </c>
      <c r="S634" s="44" t="str">
        <f t="shared" si="27"/>
        <v/>
      </c>
    </row>
    <row r="635" spans="2:19" s="3" customFormat="1" ht="37.5" hidden="1" customHeight="1" x14ac:dyDescent="0.2">
      <c r="B635" s="37">
        <v>618</v>
      </c>
      <c r="C635" s="38" t="str">
        <f>IF('CED. GRAL POR REP. O MANTTO'!C641="","",'CED. GRAL POR REP. O MANTTO'!C641)</f>
        <v/>
      </c>
      <c r="D635" s="333" t="str">
        <f>IF('CED. GRAL POR REP. O MANTTO'!D641="","",'CED. GRAL POR REP. O MANTTO'!D641)</f>
        <v/>
      </c>
      <c r="E635" s="333"/>
      <c r="F635" s="38" t="str">
        <f>IF('CED. GRAL POR REP. O MANTTO'!E641="","",'CED. GRAL POR REP. O MANTTO'!E641)</f>
        <v/>
      </c>
      <c r="G635" s="67" t="str">
        <f>IF('CED. GRAL POR REP. O MANTTO'!F641="","",'CED. GRAL POR REP. O MANTTO'!F641)</f>
        <v/>
      </c>
      <c r="H635" s="92">
        <f>+'REPORTE MARZO IMROM'!M635</f>
        <v>0</v>
      </c>
      <c r="I635" s="39"/>
      <c r="J635" s="39"/>
      <c r="K635" s="39"/>
      <c r="L635" s="30">
        <f t="shared" si="28"/>
        <v>0</v>
      </c>
      <c r="M635" s="30">
        <f t="shared" si="29"/>
        <v>0</v>
      </c>
      <c r="N635" s="90">
        <f>+'REPORTE MARZO IMROM'!N635</f>
        <v>0</v>
      </c>
      <c r="O635" s="55"/>
      <c r="P635" s="56"/>
      <c r="Q635" s="63">
        <f>+'REPORTE MARZO IMROM'!Q635</f>
        <v>0</v>
      </c>
      <c r="R635" s="33" t="str">
        <f>IF(M635=0,"",M635/'CED. GRAL POR REP. O MANTTO'!G641)</f>
        <v/>
      </c>
      <c r="S635" s="44" t="str">
        <f t="shared" si="27"/>
        <v/>
      </c>
    </row>
    <row r="636" spans="2:19" s="3" customFormat="1" ht="37.5" hidden="1" customHeight="1" x14ac:dyDescent="0.2">
      <c r="B636" s="37">
        <v>619</v>
      </c>
      <c r="C636" s="38" t="str">
        <f>IF('CED. GRAL POR REP. O MANTTO'!C642="","",'CED. GRAL POR REP. O MANTTO'!C642)</f>
        <v/>
      </c>
      <c r="D636" s="333" t="str">
        <f>IF('CED. GRAL POR REP. O MANTTO'!D642="","",'CED. GRAL POR REP. O MANTTO'!D642)</f>
        <v/>
      </c>
      <c r="E636" s="333"/>
      <c r="F636" s="38" t="str">
        <f>IF('CED. GRAL POR REP. O MANTTO'!E642="","",'CED. GRAL POR REP. O MANTTO'!E642)</f>
        <v/>
      </c>
      <c r="G636" s="67" t="str">
        <f>IF('CED. GRAL POR REP. O MANTTO'!F642="","",'CED. GRAL POR REP. O MANTTO'!F642)</f>
        <v/>
      </c>
      <c r="H636" s="92">
        <f>+'REPORTE MARZO IMROM'!M636</f>
        <v>0</v>
      </c>
      <c r="I636" s="39"/>
      <c r="J636" s="39"/>
      <c r="K636" s="39"/>
      <c r="L636" s="30">
        <f t="shared" si="28"/>
        <v>0</v>
      </c>
      <c r="M636" s="30">
        <f t="shared" si="29"/>
        <v>0</v>
      </c>
      <c r="N636" s="90">
        <f>+'REPORTE MARZO IMROM'!N636</f>
        <v>0</v>
      </c>
      <c r="O636" s="55"/>
      <c r="P636" s="56"/>
      <c r="Q636" s="63">
        <f>+'REPORTE MARZO IMROM'!Q636</f>
        <v>0</v>
      </c>
      <c r="R636" s="33" t="str">
        <f>IF(M636=0,"",M636/'CED. GRAL POR REP. O MANTTO'!G642)</f>
        <v/>
      </c>
      <c r="S636" s="44" t="str">
        <f t="shared" si="27"/>
        <v/>
      </c>
    </row>
    <row r="637" spans="2:19" s="3" customFormat="1" ht="37.5" hidden="1" customHeight="1" x14ac:dyDescent="0.2">
      <c r="B637" s="37">
        <v>620</v>
      </c>
      <c r="C637" s="38" t="str">
        <f>IF('CED. GRAL POR REP. O MANTTO'!C643="","",'CED. GRAL POR REP. O MANTTO'!C643)</f>
        <v/>
      </c>
      <c r="D637" s="333" t="str">
        <f>IF('CED. GRAL POR REP. O MANTTO'!D643="","",'CED. GRAL POR REP. O MANTTO'!D643)</f>
        <v/>
      </c>
      <c r="E637" s="333"/>
      <c r="F637" s="38" t="str">
        <f>IF('CED. GRAL POR REP. O MANTTO'!E643="","",'CED. GRAL POR REP. O MANTTO'!E643)</f>
        <v/>
      </c>
      <c r="G637" s="67" t="str">
        <f>IF('CED. GRAL POR REP. O MANTTO'!F643="","",'CED. GRAL POR REP. O MANTTO'!F643)</f>
        <v/>
      </c>
      <c r="H637" s="92">
        <f>+'REPORTE MARZO IMROM'!M637</f>
        <v>0</v>
      </c>
      <c r="I637" s="39"/>
      <c r="J637" s="39"/>
      <c r="K637" s="39"/>
      <c r="L637" s="30">
        <f t="shared" si="28"/>
        <v>0</v>
      </c>
      <c r="M637" s="30">
        <f t="shared" si="29"/>
        <v>0</v>
      </c>
      <c r="N637" s="90">
        <f>+'REPORTE MARZO IMROM'!N637</f>
        <v>0</v>
      </c>
      <c r="O637" s="55"/>
      <c r="P637" s="56"/>
      <c r="Q637" s="63">
        <f>+'REPORTE MARZO IMROM'!Q637</f>
        <v>0</v>
      </c>
      <c r="R637" s="33" t="str">
        <f>IF(M637=0,"",M637/'CED. GRAL POR REP. O MANTTO'!G643)</f>
        <v/>
      </c>
      <c r="S637" s="44" t="str">
        <f t="shared" si="27"/>
        <v/>
      </c>
    </row>
    <row r="638" spans="2:19" s="3" customFormat="1" ht="37.5" hidden="1" customHeight="1" x14ac:dyDescent="0.2">
      <c r="B638" s="37">
        <v>621</v>
      </c>
      <c r="C638" s="38" t="str">
        <f>IF('CED. GRAL POR REP. O MANTTO'!C644="","",'CED. GRAL POR REP. O MANTTO'!C644)</f>
        <v/>
      </c>
      <c r="D638" s="333" t="str">
        <f>IF('CED. GRAL POR REP. O MANTTO'!D644="","",'CED. GRAL POR REP. O MANTTO'!D644)</f>
        <v/>
      </c>
      <c r="E638" s="333"/>
      <c r="F638" s="38" t="str">
        <f>IF('CED. GRAL POR REP. O MANTTO'!E644="","",'CED. GRAL POR REP. O MANTTO'!E644)</f>
        <v/>
      </c>
      <c r="G638" s="67" t="str">
        <f>IF('CED. GRAL POR REP. O MANTTO'!F644="","",'CED. GRAL POR REP. O MANTTO'!F644)</f>
        <v/>
      </c>
      <c r="H638" s="92">
        <f>+'REPORTE MARZO IMROM'!M638</f>
        <v>0</v>
      </c>
      <c r="I638" s="39"/>
      <c r="J638" s="39"/>
      <c r="K638" s="39"/>
      <c r="L638" s="30">
        <f t="shared" si="28"/>
        <v>0</v>
      </c>
      <c r="M638" s="30">
        <f t="shared" si="29"/>
        <v>0</v>
      </c>
      <c r="N638" s="90">
        <f>+'REPORTE MARZO IMROM'!N638</f>
        <v>0</v>
      </c>
      <c r="O638" s="55"/>
      <c r="P638" s="56"/>
      <c r="Q638" s="63">
        <f>+'REPORTE MARZO IMROM'!Q638</f>
        <v>0</v>
      </c>
      <c r="R638" s="33" t="str">
        <f>IF(M638=0,"",M638/'CED. GRAL POR REP. O MANTTO'!G644)</f>
        <v/>
      </c>
      <c r="S638" s="44" t="str">
        <f t="shared" si="27"/>
        <v/>
      </c>
    </row>
    <row r="639" spans="2:19" s="3" customFormat="1" ht="37.5" hidden="1" customHeight="1" x14ac:dyDescent="0.2">
      <c r="B639" s="37">
        <v>622</v>
      </c>
      <c r="C639" s="38" t="str">
        <f>IF('CED. GRAL POR REP. O MANTTO'!C645="","",'CED. GRAL POR REP. O MANTTO'!C645)</f>
        <v/>
      </c>
      <c r="D639" s="333" t="str">
        <f>IF('CED. GRAL POR REP. O MANTTO'!D645="","",'CED. GRAL POR REP. O MANTTO'!D645)</f>
        <v/>
      </c>
      <c r="E639" s="333"/>
      <c r="F639" s="38" t="str">
        <f>IF('CED. GRAL POR REP. O MANTTO'!E645="","",'CED. GRAL POR REP. O MANTTO'!E645)</f>
        <v/>
      </c>
      <c r="G639" s="67" t="str">
        <f>IF('CED. GRAL POR REP. O MANTTO'!F645="","",'CED. GRAL POR REP. O MANTTO'!F645)</f>
        <v/>
      </c>
      <c r="H639" s="92">
        <f>+'REPORTE MARZO IMROM'!M639</f>
        <v>0</v>
      </c>
      <c r="I639" s="39"/>
      <c r="J639" s="39"/>
      <c r="K639" s="39"/>
      <c r="L639" s="30">
        <f t="shared" si="28"/>
        <v>0</v>
      </c>
      <c r="M639" s="30">
        <f t="shared" si="29"/>
        <v>0</v>
      </c>
      <c r="N639" s="90">
        <f>+'REPORTE MARZO IMROM'!N639</f>
        <v>0</v>
      </c>
      <c r="O639" s="55"/>
      <c r="P639" s="56"/>
      <c r="Q639" s="63">
        <f>+'REPORTE MARZO IMROM'!Q639</f>
        <v>0</v>
      </c>
      <c r="R639" s="33" t="str">
        <f>IF(M639=0,"",M639/'CED. GRAL POR REP. O MANTTO'!G645)</f>
        <v/>
      </c>
      <c r="S639" s="44" t="str">
        <f t="shared" si="27"/>
        <v/>
      </c>
    </row>
    <row r="640" spans="2:19" s="3" customFormat="1" ht="37.5" hidden="1" customHeight="1" x14ac:dyDescent="0.2">
      <c r="B640" s="37">
        <v>623</v>
      </c>
      <c r="C640" s="38" t="str">
        <f>IF('CED. GRAL POR REP. O MANTTO'!C646="","",'CED. GRAL POR REP. O MANTTO'!C646)</f>
        <v/>
      </c>
      <c r="D640" s="333" t="str">
        <f>IF('CED. GRAL POR REP. O MANTTO'!D646="","",'CED. GRAL POR REP. O MANTTO'!D646)</f>
        <v/>
      </c>
      <c r="E640" s="333"/>
      <c r="F640" s="38" t="str">
        <f>IF('CED. GRAL POR REP. O MANTTO'!E646="","",'CED. GRAL POR REP. O MANTTO'!E646)</f>
        <v/>
      </c>
      <c r="G640" s="67" t="str">
        <f>IF('CED. GRAL POR REP. O MANTTO'!F646="","",'CED. GRAL POR REP. O MANTTO'!F646)</f>
        <v/>
      </c>
      <c r="H640" s="92">
        <f>+'REPORTE MARZO IMROM'!M640</f>
        <v>0</v>
      </c>
      <c r="I640" s="39"/>
      <c r="J640" s="39"/>
      <c r="K640" s="39"/>
      <c r="L640" s="30">
        <f t="shared" si="28"/>
        <v>0</v>
      </c>
      <c r="M640" s="30">
        <f t="shared" si="29"/>
        <v>0</v>
      </c>
      <c r="N640" s="90">
        <f>+'REPORTE MARZO IMROM'!N640</f>
        <v>0</v>
      </c>
      <c r="O640" s="55"/>
      <c r="P640" s="56"/>
      <c r="Q640" s="63">
        <f>+'REPORTE MARZO IMROM'!Q640</f>
        <v>0</v>
      </c>
      <c r="R640" s="33" t="str">
        <f>IF(M640=0,"",M640/'CED. GRAL POR REP. O MANTTO'!G646)</f>
        <v/>
      </c>
      <c r="S640" s="44" t="str">
        <f t="shared" si="27"/>
        <v/>
      </c>
    </row>
    <row r="641" spans="2:19" s="3" customFormat="1" ht="37.5" hidden="1" customHeight="1" x14ac:dyDescent="0.2">
      <c r="B641" s="37">
        <v>624</v>
      </c>
      <c r="C641" s="38" t="str">
        <f>IF('CED. GRAL POR REP. O MANTTO'!C647="","",'CED. GRAL POR REP. O MANTTO'!C647)</f>
        <v/>
      </c>
      <c r="D641" s="333" t="str">
        <f>IF('CED. GRAL POR REP. O MANTTO'!D647="","",'CED. GRAL POR REP. O MANTTO'!D647)</f>
        <v/>
      </c>
      <c r="E641" s="333"/>
      <c r="F641" s="38" t="str">
        <f>IF('CED. GRAL POR REP. O MANTTO'!E647="","",'CED. GRAL POR REP. O MANTTO'!E647)</f>
        <v/>
      </c>
      <c r="G641" s="67" t="str">
        <f>IF('CED. GRAL POR REP. O MANTTO'!F647="","",'CED. GRAL POR REP. O MANTTO'!F647)</f>
        <v/>
      </c>
      <c r="H641" s="92">
        <f>+'REPORTE MARZO IMROM'!M641</f>
        <v>0</v>
      </c>
      <c r="I641" s="39"/>
      <c r="J641" s="39"/>
      <c r="K641" s="39"/>
      <c r="L641" s="30">
        <f t="shared" si="28"/>
        <v>0</v>
      </c>
      <c r="M641" s="30">
        <f t="shared" si="29"/>
        <v>0</v>
      </c>
      <c r="N641" s="90">
        <f>+'REPORTE MARZO IMROM'!N641</f>
        <v>0</v>
      </c>
      <c r="O641" s="55"/>
      <c r="P641" s="56"/>
      <c r="Q641" s="63">
        <f>+'REPORTE MARZO IMROM'!Q641</f>
        <v>0</v>
      </c>
      <c r="R641" s="33" t="str">
        <f>IF(M641=0,"",M641/'CED. GRAL POR REP. O MANTTO'!G647)</f>
        <v/>
      </c>
      <c r="S641" s="44" t="str">
        <f t="shared" si="27"/>
        <v/>
      </c>
    </row>
    <row r="642" spans="2:19" s="3" customFormat="1" ht="37.5" hidden="1" customHeight="1" x14ac:dyDescent="0.2">
      <c r="B642" s="37">
        <v>625</v>
      </c>
      <c r="C642" s="38" t="str">
        <f>IF('CED. GRAL POR REP. O MANTTO'!C648="","",'CED. GRAL POR REP. O MANTTO'!C648)</f>
        <v/>
      </c>
      <c r="D642" s="333" t="str">
        <f>IF('CED. GRAL POR REP. O MANTTO'!D648="","",'CED. GRAL POR REP. O MANTTO'!D648)</f>
        <v/>
      </c>
      <c r="E642" s="333"/>
      <c r="F642" s="38" t="str">
        <f>IF('CED. GRAL POR REP. O MANTTO'!E648="","",'CED. GRAL POR REP. O MANTTO'!E648)</f>
        <v/>
      </c>
      <c r="G642" s="67" t="str">
        <f>IF('CED. GRAL POR REP. O MANTTO'!F648="","",'CED. GRAL POR REP. O MANTTO'!F648)</f>
        <v/>
      </c>
      <c r="H642" s="92">
        <f>+'REPORTE MARZO IMROM'!M642</f>
        <v>0</v>
      </c>
      <c r="I642" s="39"/>
      <c r="J642" s="39"/>
      <c r="K642" s="39"/>
      <c r="L642" s="30">
        <f t="shared" si="28"/>
        <v>0</v>
      </c>
      <c r="M642" s="30">
        <f t="shared" si="29"/>
        <v>0</v>
      </c>
      <c r="N642" s="90">
        <f>+'REPORTE MARZO IMROM'!N642</f>
        <v>0</v>
      </c>
      <c r="O642" s="55"/>
      <c r="P642" s="56"/>
      <c r="Q642" s="63">
        <f>+'REPORTE MARZO IMROM'!Q642</f>
        <v>0</v>
      </c>
      <c r="R642" s="33" t="str">
        <f>IF(M642=0,"",M642/'CED. GRAL POR REP. O MANTTO'!G648)</f>
        <v/>
      </c>
      <c r="S642" s="44" t="str">
        <f t="shared" si="27"/>
        <v/>
      </c>
    </row>
    <row r="643" spans="2:19" s="3" customFormat="1" ht="37.5" hidden="1" customHeight="1" x14ac:dyDescent="0.2">
      <c r="B643" s="37">
        <v>626</v>
      </c>
      <c r="C643" s="38" t="str">
        <f>IF('CED. GRAL POR REP. O MANTTO'!C649="","",'CED. GRAL POR REP. O MANTTO'!C649)</f>
        <v/>
      </c>
      <c r="D643" s="333" t="str">
        <f>IF('CED. GRAL POR REP. O MANTTO'!D649="","",'CED. GRAL POR REP. O MANTTO'!D649)</f>
        <v/>
      </c>
      <c r="E643" s="333"/>
      <c r="F643" s="38" t="str">
        <f>IF('CED. GRAL POR REP. O MANTTO'!E649="","",'CED. GRAL POR REP. O MANTTO'!E649)</f>
        <v/>
      </c>
      <c r="G643" s="67" t="str">
        <f>IF('CED. GRAL POR REP. O MANTTO'!F649="","",'CED. GRAL POR REP. O MANTTO'!F649)</f>
        <v/>
      </c>
      <c r="H643" s="92">
        <f>+'REPORTE MARZO IMROM'!M643</f>
        <v>0</v>
      </c>
      <c r="I643" s="39"/>
      <c r="J643" s="39"/>
      <c r="K643" s="39"/>
      <c r="L643" s="30">
        <f t="shared" si="28"/>
        <v>0</v>
      </c>
      <c r="M643" s="30">
        <f t="shared" si="29"/>
        <v>0</v>
      </c>
      <c r="N643" s="90">
        <f>+'REPORTE MARZO IMROM'!N643</f>
        <v>0</v>
      </c>
      <c r="O643" s="55"/>
      <c r="P643" s="56"/>
      <c r="Q643" s="63">
        <f>+'REPORTE MARZO IMROM'!Q643</f>
        <v>0</v>
      </c>
      <c r="R643" s="33" t="str">
        <f>IF(M643=0,"",M643/'CED. GRAL POR REP. O MANTTO'!G649)</f>
        <v/>
      </c>
      <c r="S643" s="44" t="str">
        <f t="shared" si="27"/>
        <v/>
      </c>
    </row>
    <row r="644" spans="2:19" s="3" customFormat="1" ht="37.5" hidden="1" customHeight="1" x14ac:dyDescent="0.2">
      <c r="B644" s="37">
        <v>627</v>
      </c>
      <c r="C644" s="38" t="str">
        <f>IF('CED. GRAL POR REP. O MANTTO'!C650="","",'CED. GRAL POR REP. O MANTTO'!C650)</f>
        <v/>
      </c>
      <c r="D644" s="333" t="str">
        <f>IF('CED. GRAL POR REP. O MANTTO'!D650="","",'CED. GRAL POR REP. O MANTTO'!D650)</f>
        <v/>
      </c>
      <c r="E644" s="333"/>
      <c r="F644" s="38" t="str">
        <f>IF('CED. GRAL POR REP. O MANTTO'!E650="","",'CED. GRAL POR REP. O MANTTO'!E650)</f>
        <v/>
      </c>
      <c r="G644" s="67" t="str">
        <f>IF('CED. GRAL POR REP. O MANTTO'!F650="","",'CED. GRAL POR REP. O MANTTO'!F650)</f>
        <v/>
      </c>
      <c r="H644" s="92">
        <f>+'REPORTE MARZO IMROM'!M644</f>
        <v>0</v>
      </c>
      <c r="I644" s="39"/>
      <c r="J644" s="39"/>
      <c r="K644" s="39"/>
      <c r="L644" s="30">
        <f t="shared" si="28"/>
        <v>0</v>
      </c>
      <c r="M644" s="30">
        <f t="shared" si="29"/>
        <v>0</v>
      </c>
      <c r="N644" s="90">
        <f>+'REPORTE MARZO IMROM'!N644</f>
        <v>0</v>
      </c>
      <c r="O644" s="55"/>
      <c r="P644" s="56"/>
      <c r="Q644" s="63">
        <f>+'REPORTE MARZO IMROM'!Q644</f>
        <v>0</v>
      </c>
      <c r="R644" s="33" t="str">
        <f>IF(M644=0,"",M644/'CED. GRAL POR REP. O MANTTO'!G650)</f>
        <v/>
      </c>
      <c r="S644" s="44" t="str">
        <f t="shared" si="27"/>
        <v/>
      </c>
    </row>
    <row r="645" spans="2:19" s="3" customFormat="1" ht="37.5" hidden="1" customHeight="1" x14ac:dyDescent="0.2">
      <c r="B645" s="37">
        <v>628</v>
      </c>
      <c r="C645" s="38" t="str">
        <f>IF('CED. GRAL POR REP. O MANTTO'!C651="","",'CED. GRAL POR REP. O MANTTO'!C651)</f>
        <v/>
      </c>
      <c r="D645" s="333" t="str">
        <f>IF('CED. GRAL POR REP. O MANTTO'!D651="","",'CED. GRAL POR REP. O MANTTO'!D651)</f>
        <v/>
      </c>
      <c r="E645" s="333"/>
      <c r="F645" s="38" t="str">
        <f>IF('CED. GRAL POR REP. O MANTTO'!E651="","",'CED. GRAL POR REP. O MANTTO'!E651)</f>
        <v/>
      </c>
      <c r="G645" s="67" t="str">
        <f>IF('CED. GRAL POR REP. O MANTTO'!F651="","",'CED. GRAL POR REP. O MANTTO'!F651)</f>
        <v/>
      </c>
      <c r="H645" s="92">
        <f>+'REPORTE MARZO IMROM'!M645</f>
        <v>0</v>
      </c>
      <c r="I645" s="39"/>
      <c r="J645" s="39"/>
      <c r="K645" s="39"/>
      <c r="L645" s="30">
        <f t="shared" si="28"/>
        <v>0</v>
      </c>
      <c r="M645" s="30">
        <f t="shared" si="29"/>
        <v>0</v>
      </c>
      <c r="N645" s="90">
        <f>+'REPORTE MARZO IMROM'!N645</f>
        <v>0</v>
      </c>
      <c r="O645" s="55"/>
      <c r="P645" s="56"/>
      <c r="Q645" s="63">
        <f>+'REPORTE MARZO IMROM'!Q645</f>
        <v>0</v>
      </c>
      <c r="R645" s="33" t="str">
        <f>IF(M645=0,"",M645/'CED. GRAL POR REP. O MANTTO'!G651)</f>
        <v/>
      </c>
      <c r="S645" s="44" t="str">
        <f t="shared" si="27"/>
        <v/>
      </c>
    </row>
    <row r="646" spans="2:19" s="3" customFormat="1" ht="37.5" hidden="1" customHeight="1" x14ac:dyDescent="0.2">
      <c r="B646" s="37">
        <v>629</v>
      </c>
      <c r="C646" s="38" t="str">
        <f>IF('CED. GRAL POR REP. O MANTTO'!C652="","",'CED. GRAL POR REP. O MANTTO'!C652)</f>
        <v/>
      </c>
      <c r="D646" s="333" t="str">
        <f>IF('CED. GRAL POR REP. O MANTTO'!D652="","",'CED. GRAL POR REP. O MANTTO'!D652)</f>
        <v/>
      </c>
      <c r="E646" s="333"/>
      <c r="F646" s="38" t="str">
        <f>IF('CED. GRAL POR REP. O MANTTO'!E652="","",'CED. GRAL POR REP. O MANTTO'!E652)</f>
        <v/>
      </c>
      <c r="G646" s="67" t="str">
        <f>IF('CED. GRAL POR REP. O MANTTO'!F652="","",'CED. GRAL POR REP. O MANTTO'!F652)</f>
        <v/>
      </c>
      <c r="H646" s="92">
        <f>+'REPORTE MARZO IMROM'!M646</f>
        <v>0</v>
      </c>
      <c r="I646" s="39"/>
      <c r="J646" s="39"/>
      <c r="K646" s="39"/>
      <c r="L646" s="30">
        <f t="shared" si="28"/>
        <v>0</v>
      </c>
      <c r="M646" s="30">
        <f t="shared" si="29"/>
        <v>0</v>
      </c>
      <c r="N646" s="90">
        <f>+'REPORTE MARZO IMROM'!N646</f>
        <v>0</v>
      </c>
      <c r="O646" s="55"/>
      <c r="P646" s="56"/>
      <c r="Q646" s="63">
        <f>+'REPORTE MARZO IMROM'!Q646</f>
        <v>0</v>
      </c>
      <c r="R646" s="33" t="str">
        <f>IF(M646=0,"",M646/'CED. GRAL POR REP. O MANTTO'!G652)</f>
        <v/>
      </c>
      <c r="S646" s="44" t="str">
        <f t="shared" si="27"/>
        <v/>
      </c>
    </row>
    <row r="647" spans="2:19" s="3" customFormat="1" ht="37.5" hidden="1" customHeight="1" x14ac:dyDescent="0.2">
      <c r="B647" s="37">
        <v>630</v>
      </c>
      <c r="C647" s="38" t="str">
        <f>IF('CED. GRAL POR REP. O MANTTO'!C653="","",'CED. GRAL POR REP. O MANTTO'!C653)</f>
        <v/>
      </c>
      <c r="D647" s="333" t="str">
        <f>IF('CED. GRAL POR REP. O MANTTO'!D653="","",'CED. GRAL POR REP. O MANTTO'!D653)</f>
        <v/>
      </c>
      <c r="E647" s="333"/>
      <c r="F647" s="38" t="str">
        <f>IF('CED. GRAL POR REP. O MANTTO'!E653="","",'CED. GRAL POR REP. O MANTTO'!E653)</f>
        <v/>
      </c>
      <c r="G647" s="67" t="str">
        <f>IF('CED. GRAL POR REP. O MANTTO'!F653="","",'CED. GRAL POR REP. O MANTTO'!F653)</f>
        <v/>
      </c>
      <c r="H647" s="92">
        <f>+'REPORTE MARZO IMROM'!M647</f>
        <v>0</v>
      </c>
      <c r="I647" s="39"/>
      <c r="J647" s="39"/>
      <c r="K647" s="39"/>
      <c r="L647" s="30">
        <f t="shared" si="28"/>
        <v>0</v>
      </c>
      <c r="M647" s="30">
        <f t="shared" si="29"/>
        <v>0</v>
      </c>
      <c r="N647" s="90">
        <f>+'REPORTE MARZO IMROM'!N647</f>
        <v>0</v>
      </c>
      <c r="O647" s="55"/>
      <c r="P647" s="56"/>
      <c r="Q647" s="63">
        <f>+'REPORTE MARZO IMROM'!Q647</f>
        <v>0</v>
      </c>
      <c r="R647" s="33" t="str">
        <f>IF(M647=0,"",M647/'CED. GRAL POR REP. O MANTTO'!G653)</f>
        <v/>
      </c>
      <c r="S647" s="44" t="str">
        <f t="shared" si="27"/>
        <v/>
      </c>
    </row>
    <row r="648" spans="2:19" s="3" customFormat="1" ht="37.5" hidden="1" customHeight="1" x14ac:dyDescent="0.2">
      <c r="B648" s="37">
        <v>631</v>
      </c>
      <c r="C648" s="38" t="str">
        <f>IF('CED. GRAL POR REP. O MANTTO'!C654="","",'CED. GRAL POR REP. O MANTTO'!C654)</f>
        <v/>
      </c>
      <c r="D648" s="333" t="str">
        <f>IF('CED. GRAL POR REP. O MANTTO'!D654="","",'CED. GRAL POR REP. O MANTTO'!D654)</f>
        <v/>
      </c>
      <c r="E648" s="333"/>
      <c r="F648" s="38" t="str">
        <f>IF('CED. GRAL POR REP. O MANTTO'!E654="","",'CED. GRAL POR REP. O MANTTO'!E654)</f>
        <v/>
      </c>
      <c r="G648" s="67" t="str">
        <f>IF('CED. GRAL POR REP. O MANTTO'!F654="","",'CED. GRAL POR REP. O MANTTO'!F654)</f>
        <v/>
      </c>
      <c r="H648" s="92">
        <f>+'REPORTE MARZO IMROM'!M648</f>
        <v>0</v>
      </c>
      <c r="I648" s="39"/>
      <c r="J648" s="39"/>
      <c r="K648" s="39"/>
      <c r="L648" s="30">
        <f t="shared" si="28"/>
        <v>0</v>
      </c>
      <c r="M648" s="30">
        <f t="shared" si="29"/>
        <v>0</v>
      </c>
      <c r="N648" s="90">
        <f>+'REPORTE MARZO IMROM'!N648</f>
        <v>0</v>
      </c>
      <c r="O648" s="55"/>
      <c r="P648" s="56"/>
      <c r="Q648" s="63">
        <f>+'REPORTE MARZO IMROM'!Q648</f>
        <v>0</v>
      </c>
      <c r="R648" s="33" t="str">
        <f>IF(M648=0,"",M648/'CED. GRAL POR REP. O MANTTO'!G654)</f>
        <v/>
      </c>
      <c r="S648" s="44" t="str">
        <f t="shared" si="27"/>
        <v/>
      </c>
    </row>
    <row r="649" spans="2:19" s="3" customFormat="1" ht="37.5" hidden="1" customHeight="1" x14ac:dyDescent="0.2">
      <c r="B649" s="37">
        <v>632</v>
      </c>
      <c r="C649" s="38" t="str">
        <f>IF('CED. GRAL POR REP. O MANTTO'!C655="","",'CED. GRAL POR REP. O MANTTO'!C655)</f>
        <v/>
      </c>
      <c r="D649" s="333" t="str">
        <f>IF('CED. GRAL POR REP. O MANTTO'!D655="","",'CED. GRAL POR REP. O MANTTO'!D655)</f>
        <v/>
      </c>
      <c r="E649" s="333"/>
      <c r="F649" s="38" t="str">
        <f>IF('CED. GRAL POR REP. O MANTTO'!E655="","",'CED. GRAL POR REP. O MANTTO'!E655)</f>
        <v/>
      </c>
      <c r="G649" s="67" t="str">
        <f>IF('CED. GRAL POR REP. O MANTTO'!F655="","",'CED. GRAL POR REP. O MANTTO'!F655)</f>
        <v/>
      </c>
      <c r="H649" s="92">
        <f>+'REPORTE MARZO IMROM'!M649</f>
        <v>0</v>
      </c>
      <c r="I649" s="39"/>
      <c r="J649" s="39"/>
      <c r="K649" s="39"/>
      <c r="L649" s="30">
        <f t="shared" si="28"/>
        <v>0</v>
      </c>
      <c r="M649" s="30">
        <f t="shared" si="29"/>
        <v>0</v>
      </c>
      <c r="N649" s="90">
        <f>+'REPORTE MARZO IMROM'!N649</f>
        <v>0</v>
      </c>
      <c r="O649" s="55"/>
      <c r="P649" s="56"/>
      <c r="Q649" s="63">
        <f>+'REPORTE MARZO IMROM'!Q649</f>
        <v>0</v>
      </c>
      <c r="R649" s="33" t="str">
        <f>IF(M649=0,"",M649/'CED. GRAL POR REP. O MANTTO'!G655)</f>
        <v/>
      </c>
      <c r="S649" s="44" t="str">
        <f t="shared" si="27"/>
        <v/>
      </c>
    </row>
    <row r="650" spans="2:19" s="3" customFormat="1" ht="37.5" hidden="1" customHeight="1" x14ac:dyDescent="0.2">
      <c r="B650" s="37">
        <v>633</v>
      </c>
      <c r="C650" s="38" t="str">
        <f>IF('CED. GRAL POR REP. O MANTTO'!C656="","",'CED. GRAL POR REP. O MANTTO'!C656)</f>
        <v/>
      </c>
      <c r="D650" s="333" t="str">
        <f>IF('CED. GRAL POR REP. O MANTTO'!D656="","",'CED. GRAL POR REP. O MANTTO'!D656)</f>
        <v/>
      </c>
      <c r="E650" s="333"/>
      <c r="F650" s="38" t="str">
        <f>IF('CED. GRAL POR REP. O MANTTO'!E656="","",'CED. GRAL POR REP. O MANTTO'!E656)</f>
        <v/>
      </c>
      <c r="G650" s="67" t="str">
        <f>IF('CED. GRAL POR REP. O MANTTO'!F656="","",'CED. GRAL POR REP. O MANTTO'!F656)</f>
        <v/>
      </c>
      <c r="H650" s="92">
        <f>+'REPORTE MARZO IMROM'!M650</f>
        <v>0</v>
      </c>
      <c r="I650" s="39"/>
      <c r="J650" s="39"/>
      <c r="K650" s="39"/>
      <c r="L650" s="30">
        <f t="shared" si="28"/>
        <v>0</v>
      </c>
      <c r="M650" s="30">
        <f t="shared" si="29"/>
        <v>0</v>
      </c>
      <c r="N650" s="90">
        <f>+'REPORTE MARZO IMROM'!N650</f>
        <v>0</v>
      </c>
      <c r="O650" s="55"/>
      <c r="P650" s="56"/>
      <c r="Q650" s="63">
        <f>+'REPORTE MARZO IMROM'!Q650</f>
        <v>0</v>
      </c>
      <c r="R650" s="33" t="str">
        <f>IF(M650=0,"",M650/'CED. GRAL POR REP. O MANTTO'!G656)</f>
        <v/>
      </c>
      <c r="S650" s="44" t="str">
        <f t="shared" si="27"/>
        <v/>
      </c>
    </row>
    <row r="651" spans="2:19" s="3" customFormat="1" ht="37.5" hidden="1" customHeight="1" x14ac:dyDescent="0.2">
      <c r="B651" s="37">
        <v>634</v>
      </c>
      <c r="C651" s="38" t="str">
        <f>IF('CED. GRAL POR REP. O MANTTO'!C657="","",'CED. GRAL POR REP. O MANTTO'!C657)</f>
        <v/>
      </c>
      <c r="D651" s="333" t="str">
        <f>IF('CED. GRAL POR REP. O MANTTO'!D657="","",'CED. GRAL POR REP. O MANTTO'!D657)</f>
        <v/>
      </c>
      <c r="E651" s="333"/>
      <c r="F651" s="38" t="str">
        <f>IF('CED. GRAL POR REP. O MANTTO'!E657="","",'CED. GRAL POR REP. O MANTTO'!E657)</f>
        <v/>
      </c>
      <c r="G651" s="67" t="str">
        <f>IF('CED. GRAL POR REP. O MANTTO'!F657="","",'CED. GRAL POR REP. O MANTTO'!F657)</f>
        <v/>
      </c>
      <c r="H651" s="92">
        <f>+'REPORTE MARZO IMROM'!M651</f>
        <v>0</v>
      </c>
      <c r="I651" s="39"/>
      <c r="J651" s="39"/>
      <c r="K651" s="39"/>
      <c r="L651" s="30">
        <f t="shared" si="28"/>
        <v>0</v>
      </c>
      <c r="M651" s="30">
        <f t="shared" si="29"/>
        <v>0</v>
      </c>
      <c r="N651" s="90">
        <f>+'REPORTE MARZO IMROM'!N651</f>
        <v>0</v>
      </c>
      <c r="O651" s="55"/>
      <c r="P651" s="56"/>
      <c r="Q651" s="63">
        <f>+'REPORTE MARZO IMROM'!Q651</f>
        <v>0</v>
      </c>
      <c r="R651" s="33" t="str">
        <f>IF(M651=0,"",M651/'CED. GRAL POR REP. O MANTTO'!G657)</f>
        <v/>
      </c>
      <c r="S651" s="44" t="str">
        <f t="shared" si="27"/>
        <v/>
      </c>
    </row>
    <row r="652" spans="2:19" s="3" customFormat="1" ht="37.5" hidden="1" customHeight="1" x14ac:dyDescent="0.2">
      <c r="B652" s="37">
        <v>635</v>
      </c>
      <c r="C652" s="38" t="str">
        <f>IF('CED. GRAL POR REP. O MANTTO'!C658="","",'CED. GRAL POR REP. O MANTTO'!C658)</f>
        <v/>
      </c>
      <c r="D652" s="333" t="str">
        <f>IF('CED. GRAL POR REP. O MANTTO'!D658="","",'CED. GRAL POR REP. O MANTTO'!D658)</f>
        <v/>
      </c>
      <c r="E652" s="333"/>
      <c r="F652" s="38" t="str">
        <f>IF('CED. GRAL POR REP. O MANTTO'!E658="","",'CED. GRAL POR REP. O MANTTO'!E658)</f>
        <v/>
      </c>
      <c r="G652" s="67" t="str">
        <f>IF('CED. GRAL POR REP. O MANTTO'!F658="","",'CED. GRAL POR REP. O MANTTO'!F658)</f>
        <v/>
      </c>
      <c r="H652" s="92">
        <f>+'REPORTE MARZO IMROM'!M652</f>
        <v>0</v>
      </c>
      <c r="I652" s="39"/>
      <c r="J652" s="39"/>
      <c r="K652" s="39"/>
      <c r="L652" s="30">
        <f t="shared" si="28"/>
        <v>0</v>
      </c>
      <c r="M652" s="30">
        <f t="shared" si="29"/>
        <v>0</v>
      </c>
      <c r="N652" s="90">
        <f>+'REPORTE MARZO IMROM'!N652</f>
        <v>0</v>
      </c>
      <c r="O652" s="55"/>
      <c r="P652" s="56"/>
      <c r="Q652" s="63">
        <f>+'REPORTE MARZO IMROM'!Q652</f>
        <v>0</v>
      </c>
      <c r="R652" s="33" t="str">
        <f>IF(M652=0,"",M652/'CED. GRAL POR REP. O MANTTO'!G658)</f>
        <v/>
      </c>
      <c r="S652" s="44" t="str">
        <f t="shared" si="27"/>
        <v/>
      </c>
    </row>
    <row r="653" spans="2:19" s="3" customFormat="1" ht="37.5" hidden="1" customHeight="1" x14ac:dyDescent="0.2">
      <c r="B653" s="37">
        <v>636</v>
      </c>
      <c r="C653" s="38" t="str">
        <f>IF('CED. GRAL POR REP. O MANTTO'!C659="","",'CED. GRAL POR REP. O MANTTO'!C659)</f>
        <v/>
      </c>
      <c r="D653" s="333" t="str">
        <f>IF('CED. GRAL POR REP. O MANTTO'!D659="","",'CED. GRAL POR REP. O MANTTO'!D659)</f>
        <v/>
      </c>
      <c r="E653" s="333"/>
      <c r="F653" s="38" t="str">
        <f>IF('CED. GRAL POR REP. O MANTTO'!E659="","",'CED. GRAL POR REP. O MANTTO'!E659)</f>
        <v/>
      </c>
      <c r="G653" s="67" t="str">
        <f>IF('CED. GRAL POR REP. O MANTTO'!F659="","",'CED. GRAL POR REP. O MANTTO'!F659)</f>
        <v/>
      </c>
      <c r="H653" s="92">
        <f>+'REPORTE MARZO IMROM'!M653</f>
        <v>0</v>
      </c>
      <c r="I653" s="39"/>
      <c r="J653" s="39"/>
      <c r="K653" s="39"/>
      <c r="L653" s="30">
        <f t="shared" si="28"/>
        <v>0</v>
      </c>
      <c r="M653" s="30">
        <f t="shared" si="29"/>
        <v>0</v>
      </c>
      <c r="N653" s="90">
        <f>+'REPORTE MARZO IMROM'!N653</f>
        <v>0</v>
      </c>
      <c r="O653" s="55"/>
      <c r="P653" s="56"/>
      <c r="Q653" s="63">
        <f>+'REPORTE MARZO IMROM'!Q653</f>
        <v>0</v>
      </c>
      <c r="R653" s="33" t="str">
        <f>IF(M653=0,"",M653/'CED. GRAL POR REP. O MANTTO'!G659)</f>
        <v/>
      </c>
      <c r="S653" s="44" t="str">
        <f t="shared" si="27"/>
        <v/>
      </c>
    </row>
    <row r="654" spans="2:19" s="3" customFormat="1" ht="37.5" hidden="1" customHeight="1" x14ac:dyDescent="0.2">
      <c r="B654" s="37">
        <v>637</v>
      </c>
      <c r="C654" s="38" t="str">
        <f>IF('CED. GRAL POR REP. O MANTTO'!C660="","",'CED. GRAL POR REP. O MANTTO'!C660)</f>
        <v/>
      </c>
      <c r="D654" s="333" t="str">
        <f>IF('CED. GRAL POR REP. O MANTTO'!D660="","",'CED. GRAL POR REP. O MANTTO'!D660)</f>
        <v/>
      </c>
      <c r="E654" s="333"/>
      <c r="F654" s="38" t="str">
        <f>IF('CED. GRAL POR REP. O MANTTO'!E660="","",'CED. GRAL POR REP. O MANTTO'!E660)</f>
        <v/>
      </c>
      <c r="G654" s="67" t="str">
        <f>IF('CED. GRAL POR REP. O MANTTO'!F660="","",'CED. GRAL POR REP. O MANTTO'!F660)</f>
        <v/>
      </c>
      <c r="H654" s="92">
        <f>+'REPORTE MARZO IMROM'!M654</f>
        <v>0</v>
      </c>
      <c r="I654" s="39"/>
      <c r="J654" s="39"/>
      <c r="K654" s="39"/>
      <c r="L654" s="30">
        <f t="shared" si="28"/>
        <v>0</v>
      </c>
      <c r="M654" s="30">
        <f t="shared" si="29"/>
        <v>0</v>
      </c>
      <c r="N654" s="90">
        <f>+'REPORTE MARZO IMROM'!N654</f>
        <v>0</v>
      </c>
      <c r="O654" s="55"/>
      <c r="P654" s="56"/>
      <c r="Q654" s="63">
        <f>+'REPORTE MARZO IMROM'!Q654</f>
        <v>0</v>
      </c>
      <c r="R654" s="33" t="str">
        <f>IF(M654=0,"",M654/'CED. GRAL POR REP. O MANTTO'!G660)</f>
        <v/>
      </c>
      <c r="S654" s="44" t="str">
        <f t="shared" si="27"/>
        <v/>
      </c>
    </row>
    <row r="655" spans="2:19" s="3" customFormat="1" ht="37.5" hidden="1" customHeight="1" x14ac:dyDescent="0.2">
      <c r="B655" s="37">
        <v>638</v>
      </c>
      <c r="C655" s="38" t="str">
        <f>IF('CED. GRAL POR REP. O MANTTO'!C661="","",'CED. GRAL POR REP. O MANTTO'!C661)</f>
        <v/>
      </c>
      <c r="D655" s="333" t="str">
        <f>IF('CED. GRAL POR REP. O MANTTO'!D661="","",'CED. GRAL POR REP. O MANTTO'!D661)</f>
        <v/>
      </c>
      <c r="E655" s="333"/>
      <c r="F655" s="38" t="str">
        <f>IF('CED. GRAL POR REP. O MANTTO'!E661="","",'CED. GRAL POR REP. O MANTTO'!E661)</f>
        <v/>
      </c>
      <c r="G655" s="67" t="str">
        <f>IF('CED. GRAL POR REP. O MANTTO'!F661="","",'CED. GRAL POR REP. O MANTTO'!F661)</f>
        <v/>
      </c>
      <c r="H655" s="92">
        <f>+'REPORTE MARZO IMROM'!M655</f>
        <v>0</v>
      </c>
      <c r="I655" s="39"/>
      <c r="J655" s="39"/>
      <c r="K655" s="39"/>
      <c r="L655" s="30">
        <f t="shared" si="28"/>
        <v>0</v>
      </c>
      <c r="M655" s="30">
        <f t="shared" si="29"/>
        <v>0</v>
      </c>
      <c r="N655" s="90">
        <f>+'REPORTE MARZO IMROM'!N655</f>
        <v>0</v>
      </c>
      <c r="O655" s="55"/>
      <c r="P655" s="56"/>
      <c r="Q655" s="63">
        <f>+'REPORTE MARZO IMROM'!Q655</f>
        <v>0</v>
      </c>
      <c r="R655" s="33" t="str">
        <f>IF(M655=0,"",M655/'CED. GRAL POR REP. O MANTTO'!G661)</f>
        <v/>
      </c>
      <c r="S655" s="44" t="str">
        <f t="shared" si="27"/>
        <v/>
      </c>
    </row>
    <row r="656" spans="2:19" s="3" customFormat="1" ht="37.5" hidden="1" customHeight="1" x14ac:dyDescent="0.2">
      <c r="B656" s="37">
        <v>639</v>
      </c>
      <c r="C656" s="38" t="str">
        <f>IF('CED. GRAL POR REP. O MANTTO'!C662="","",'CED. GRAL POR REP. O MANTTO'!C662)</f>
        <v/>
      </c>
      <c r="D656" s="333" t="str">
        <f>IF('CED. GRAL POR REP. O MANTTO'!D662="","",'CED. GRAL POR REP. O MANTTO'!D662)</f>
        <v/>
      </c>
      <c r="E656" s="333"/>
      <c r="F656" s="38" t="str">
        <f>IF('CED. GRAL POR REP. O MANTTO'!E662="","",'CED. GRAL POR REP. O MANTTO'!E662)</f>
        <v/>
      </c>
      <c r="G656" s="67" t="str">
        <f>IF('CED. GRAL POR REP. O MANTTO'!F662="","",'CED. GRAL POR REP. O MANTTO'!F662)</f>
        <v/>
      </c>
      <c r="H656" s="92">
        <f>+'REPORTE MARZO IMROM'!M656</f>
        <v>0</v>
      </c>
      <c r="I656" s="39"/>
      <c r="J656" s="39"/>
      <c r="K656" s="39"/>
      <c r="L656" s="30">
        <f t="shared" si="28"/>
        <v>0</v>
      </c>
      <c r="M656" s="30">
        <f t="shared" si="29"/>
        <v>0</v>
      </c>
      <c r="N656" s="90">
        <f>+'REPORTE MARZO IMROM'!N656</f>
        <v>0</v>
      </c>
      <c r="O656" s="55"/>
      <c r="P656" s="56"/>
      <c r="Q656" s="63">
        <f>+'REPORTE MARZO IMROM'!Q656</f>
        <v>0</v>
      </c>
      <c r="R656" s="33" t="str">
        <f>IF(M656=0,"",M656/'CED. GRAL POR REP. O MANTTO'!G662)</f>
        <v/>
      </c>
      <c r="S656" s="44" t="str">
        <f t="shared" si="27"/>
        <v/>
      </c>
    </row>
    <row r="657" spans="2:19" s="3" customFormat="1" ht="37.5" hidden="1" customHeight="1" x14ac:dyDescent="0.2">
      <c r="B657" s="37">
        <v>640</v>
      </c>
      <c r="C657" s="38" t="str">
        <f>IF('CED. GRAL POR REP. O MANTTO'!C663="","",'CED. GRAL POR REP. O MANTTO'!C663)</f>
        <v/>
      </c>
      <c r="D657" s="333" t="str">
        <f>IF('CED. GRAL POR REP. O MANTTO'!D663="","",'CED. GRAL POR REP. O MANTTO'!D663)</f>
        <v/>
      </c>
      <c r="E657" s="333"/>
      <c r="F657" s="38" t="str">
        <f>IF('CED. GRAL POR REP. O MANTTO'!E663="","",'CED. GRAL POR REP. O MANTTO'!E663)</f>
        <v/>
      </c>
      <c r="G657" s="67" t="str">
        <f>IF('CED. GRAL POR REP. O MANTTO'!F663="","",'CED. GRAL POR REP. O MANTTO'!F663)</f>
        <v/>
      </c>
      <c r="H657" s="92">
        <f>+'REPORTE MARZO IMROM'!M657</f>
        <v>0</v>
      </c>
      <c r="I657" s="39"/>
      <c r="J657" s="39"/>
      <c r="K657" s="39"/>
      <c r="L657" s="30">
        <f t="shared" si="28"/>
        <v>0</v>
      </c>
      <c r="M657" s="30">
        <f t="shared" si="29"/>
        <v>0</v>
      </c>
      <c r="N657" s="90">
        <f>+'REPORTE MARZO IMROM'!N657</f>
        <v>0</v>
      </c>
      <c r="O657" s="55"/>
      <c r="P657" s="56"/>
      <c r="Q657" s="63">
        <f>+'REPORTE MARZO IMROM'!Q657</f>
        <v>0</v>
      </c>
      <c r="R657" s="33" t="str">
        <f>IF(M657=0,"",M657/'CED. GRAL POR REP. O MANTTO'!G663)</f>
        <v/>
      </c>
      <c r="S657" s="44" t="str">
        <f t="shared" si="27"/>
        <v/>
      </c>
    </row>
    <row r="658" spans="2:19" s="3" customFormat="1" ht="37.5" hidden="1" customHeight="1" x14ac:dyDescent="0.2">
      <c r="B658" s="37">
        <v>641</v>
      </c>
      <c r="C658" s="38" t="str">
        <f>IF('CED. GRAL POR REP. O MANTTO'!C664="","",'CED. GRAL POR REP. O MANTTO'!C664)</f>
        <v/>
      </c>
      <c r="D658" s="333" t="str">
        <f>IF('CED. GRAL POR REP. O MANTTO'!D664="","",'CED. GRAL POR REP. O MANTTO'!D664)</f>
        <v/>
      </c>
      <c r="E658" s="333"/>
      <c r="F658" s="38" t="str">
        <f>IF('CED. GRAL POR REP. O MANTTO'!E664="","",'CED. GRAL POR REP. O MANTTO'!E664)</f>
        <v/>
      </c>
      <c r="G658" s="67" t="str">
        <f>IF('CED. GRAL POR REP. O MANTTO'!F664="","",'CED. GRAL POR REP. O MANTTO'!F664)</f>
        <v/>
      </c>
      <c r="H658" s="92">
        <f>+'REPORTE MARZO IMROM'!M658</f>
        <v>0</v>
      </c>
      <c r="I658" s="39"/>
      <c r="J658" s="39"/>
      <c r="K658" s="39"/>
      <c r="L658" s="30">
        <f t="shared" si="28"/>
        <v>0</v>
      </c>
      <c r="M658" s="30">
        <f t="shared" si="29"/>
        <v>0</v>
      </c>
      <c r="N658" s="90">
        <f>+'REPORTE MARZO IMROM'!N658</f>
        <v>0</v>
      </c>
      <c r="O658" s="55"/>
      <c r="P658" s="56"/>
      <c r="Q658" s="63">
        <f>+'REPORTE MARZO IMROM'!Q658</f>
        <v>0</v>
      </c>
      <c r="R658" s="33" t="str">
        <f>IF(M658=0,"",M658/'CED. GRAL POR REP. O MANTTO'!G664)</f>
        <v/>
      </c>
      <c r="S658" s="44" t="str">
        <f t="shared" ref="S658:S717" si="30">IF(R658="","",IF(R658&gt;1,"SOBRE EJERCICIO DE RECURSOS",""))</f>
        <v/>
      </c>
    </row>
    <row r="659" spans="2:19" s="3" customFormat="1" ht="37.5" hidden="1" customHeight="1" x14ac:dyDescent="0.2">
      <c r="B659" s="37">
        <v>642</v>
      </c>
      <c r="C659" s="38" t="str">
        <f>IF('CED. GRAL POR REP. O MANTTO'!C665="","",'CED. GRAL POR REP. O MANTTO'!C665)</f>
        <v/>
      </c>
      <c r="D659" s="333" t="str">
        <f>IF('CED. GRAL POR REP. O MANTTO'!D665="","",'CED. GRAL POR REP. O MANTTO'!D665)</f>
        <v/>
      </c>
      <c r="E659" s="333"/>
      <c r="F659" s="38" t="str">
        <f>IF('CED. GRAL POR REP. O MANTTO'!E665="","",'CED. GRAL POR REP. O MANTTO'!E665)</f>
        <v/>
      </c>
      <c r="G659" s="67" t="str">
        <f>IF('CED. GRAL POR REP. O MANTTO'!F665="","",'CED. GRAL POR REP. O MANTTO'!F665)</f>
        <v/>
      </c>
      <c r="H659" s="92">
        <f>+'REPORTE MARZO IMROM'!M659</f>
        <v>0</v>
      </c>
      <c r="I659" s="39"/>
      <c r="J659" s="39"/>
      <c r="K659" s="39"/>
      <c r="L659" s="30">
        <f t="shared" si="28"/>
        <v>0</v>
      </c>
      <c r="M659" s="30">
        <f t="shared" si="29"/>
        <v>0</v>
      </c>
      <c r="N659" s="90">
        <f>+'REPORTE MARZO IMROM'!N659</f>
        <v>0</v>
      </c>
      <c r="O659" s="55"/>
      <c r="P659" s="56"/>
      <c r="Q659" s="63">
        <f>+'REPORTE MARZO IMROM'!Q659</f>
        <v>0</v>
      </c>
      <c r="R659" s="33" t="str">
        <f>IF(M659=0,"",M659/'CED. GRAL POR REP. O MANTTO'!G665)</f>
        <v/>
      </c>
      <c r="S659" s="44" t="str">
        <f t="shared" si="30"/>
        <v/>
      </c>
    </row>
    <row r="660" spans="2:19" s="3" customFormat="1" ht="37.5" hidden="1" customHeight="1" x14ac:dyDescent="0.2">
      <c r="B660" s="37">
        <v>643</v>
      </c>
      <c r="C660" s="38" t="str">
        <f>IF('CED. GRAL POR REP. O MANTTO'!C666="","",'CED. GRAL POR REP. O MANTTO'!C666)</f>
        <v/>
      </c>
      <c r="D660" s="333" t="str">
        <f>IF('CED. GRAL POR REP. O MANTTO'!D666="","",'CED. GRAL POR REP. O MANTTO'!D666)</f>
        <v/>
      </c>
      <c r="E660" s="333"/>
      <c r="F660" s="38" t="str">
        <f>IF('CED. GRAL POR REP. O MANTTO'!E666="","",'CED. GRAL POR REP. O MANTTO'!E666)</f>
        <v/>
      </c>
      <c r="G660" s="67" t="str">
        <f>IF('CED. GRAL POR REP. O MANTTO'!F666="","",'CED. GRAL POR REP. O MANTTO'!F666)</f>
        <v/>
      </c>
      <c r="H660" s="92">
        <f>+'REPORTE MARZO IMROM'!M660</f>
        <v>0</v>
      </c>
      <c r="I660" s="39"/>
      <c r="J660" s="39"/>
      <c r="K660" s="39"/>
      <c r="L660" s="30">
        <f t="shared" ref="L660:L717" si="31">I660+J660+K660</f>
        <v>0</v>
      </c>
      <c r="M660" s="30">
        <f t="shared" ref="M660:M717" si="32">H660+L660</f>
        <v>0</v>
      </c>
      <c r="N660" s="90">
        <f>+'REPORTE MARZO IMROM'!N660</f>
        <v>0</v>
      </c>
      <c r="O660" s="55"/>
      <c r="P660" s="56"/>
      <c r="Q660" s="63">
        <f>+'REPORTE MARZO IMROM'!Q660</f>
        <v>0</v>
      </c>
      <c r="R660" s="33" t="str">
        <f>IF(M660=0,"",M660/'CED. GRAL POR REP. O MANTTO'!G666)</f>
        <v/>
      </c>
      <c r="S660" s="44" t="str">
        <f t="shared" si="30"/>
        <v/>
      </c>
    </row>
    <row r="661" spans="2:19" s="3" customFormat="1" ht="37.5" hidden="1" customHeight="1" x14ac:dyDescent="0.2">
      <c r="B661" s="37">
        <v>644</v>
      </c>
      <c r="C661" s="38" t="str">
        <f>IF('CED. GRAL POR REP. O MANTTO'!C667="","",'CED. GRAL POR REP. O MANTTO'!C667)</f>
        <v/>
      </c>
      <c r="D661" s="333" t="str">
        <f>IF('CED. GRAL POR REP. O MANTTO'!D667="","",'CED. GRAL POR REP. O MANTTO'!D667)</f>
        <v/>
      </c>
      <c r="E661" s="333"/>
      <c r="F661" s="38" t="str">
        <f>IF('CED. GRAL POR REP. O MANTTO'!E667="","",'CED. GRAL POR REP. O MANTTO'!E667)</f>
        <v/>
      </c>
      <c r="G661" s="67" t="str">
        <f>IF('CED. GRAL POR REP. O MANTTO'!F667="","",'CED. GRAL POR REP. O MANTTO'!F667)</f>
        <v/>
      </c>
      <c r="H661" s="92">
        <f>+'REPORTE MARZO IMROM'!M661</f>
        <v>0</v>
      </c>
      <c r="I661" s="39"/>
      <c r="J661" s="39"/>
      <c r="K661" s="39"/>
      <c r="L661" s="30">
        <f t="shared" si="31"/>
        <v>0</v>
      </c>
      <c r="M661" s="30">
        <f t="shared" si="32"/>
        <v>0</v>
      </c>
      <c r="N661" s="90">
        <f>+'REPORTE MARZO IMROM'!N661</f>
        <v>0</v>
      </c>
      <c r="O661" s="55"/>
      <c r="P661" s="56"/>
      <c r="Q661" s="63">
        <f>+'REPORTE MARZO IMROM'!Q661</f>
        <v>0</v>
      </c>
      <c r="R661" s="33" t="str">
        <f>IF(M661=0,"",M661/'CED. GRAL POR REP. O MANTTO'!G667)</f>
        <v/>
      </c>
      <c r="S661" s="44" t="str">
        <f t="shared" si="30"/>
        <v/>
      </c>
    </row>
    <row r="662" spans="2:19" s="3" customFormat="1" ht="37.5" hidden="1" customHeight="1" x14ac:dyDescent="0.2">
      <c r="B662" s="37">
        <v>645</v>
      </c>
      <c r="C662" s="38" t="str">
        <f>IF('CED. GRAL POR REP. O MANTTO'!C668="","",'CED. GRAL POR REP. O MANTTO'!C668)</f>
        <v/>
      </c>
      <c r="D662" s="333" t="str">
        <f>IF('CED. GRAL POR REP. O MANTTO'!D668="","",'CED. GRAL POR REP. O MANTTO'!D668)</f>
        <v/>
      </c>
      <c r="E662" s="333"/>
      <c r="F662" s="38" t="str">
        <f>IF('CED. GRAL POR REP. O MANTTO'!E668="","",'CED. GRAL POR REP. O MANTTO'!E668)</f>
        <v/>
      </c>
      <c r="G662" s="67" t="str">
        <f>IF('CED. GRAL POR REP. O MANTTO'!F668="","",'CED. GRAL POR REP. O MANTTO'!F668)</f>
        <v/>
      </c>
      <c r="H662" s="92">
        <f>+'REPORTE MARZO IMROM'!M662</f>
        <v>0</v>
      </c>
      <c r="I662" s="39"/>
      <c r="J662" s="39"/>
      <c r="K662" s="39"/>
      <c r="L662" s="30">
        <f t="shared" si="31"/>
        <v>0</v>
      </c>
      <c r="M662" s="30">
        <f t="shared" si="32"/>
        <v>0</v>
      </c>
      <c r="N662" s="90">
        <f>+'REPORTE MARZO IMROM'!N662</f>
        <v>0</v>
      </c>
      <c r="O662" s="55"/>
      <c r="P662" s="56"/>
      <c r="Q662" s="63">
        <f>+'REPORTE MARZO IMROM'!Q662</f>
        <v>0</v>
      </c>
      <c r="R662" s="33" t="str">
        <f>IF(M662=0,"",M662/'CED. GRAL POR REP. O MANTTO'!G668)</f>
        <v/>
      </c>
      <c r="S662" s="44" t="str">
        <f t="shared" si="30"/>
        <v/>
      </c>
    </row>
    <row r="663" spans="2:19" s="3" customFormat="1" ht="37.5" hidden="1" customHeight="1" x14ac:dyDescent="0.2">
      <c r="B663" s="37">
        <v>646</v>
      </c>
      <c r="C663" s="38" t="str">
        <f>IF('CED. GRAL POR REP. O MANTTO'!C669="","",'CED. GRAL POR REP. O MANTTO'!C669)</f>
        <v/>
      </c>
      <c r="D663" s="333" t="str">
        <f>IF('CED. GRAL POR REP. O MANTTO'!D669="","",'CED. GRAL POR REP. O MANTTO'!D669)</f>
        <v/>
      </c>
      <c r="E663" s="333"/>
      <c r="F663" s="38" t="str">
        <f>IF('CED. GRAL POR REP. O MANTTO'!E669="","",'CED. GRAL POR REP. O MANTTO'!E669)</f>
        <v/>
      </c>
      <c r="G663" s="67" t="str">
        <f>IF('CED. GRAL POR REP. O MANTTO'!F669="","",'CED. GRAL POR REP. O MANTTO'!F669)</f>
        <v/>
      </c>
      <c r="H663" s="92">
        <f>+'REPORTE MARZO IMROM'!M663</f>
        <v>0</v>
      </c>
      <c r="I663" s="39"/>
      <c r="J663" s="39"/>
      <c r="K663" s="39"/>
      <c r="L663" s="30">
        <f t="shared" si="31"/>
        <v>0</v>
      </c>
      <c r="M663" s="30">
        <f t="shared" si="32"/>
        <v>0</v>
      </c>
      <c r="N663" s="90">
        <f>+'REPORTE MARZO IMROM'!N663</f>
        <v>0</v>
      </c>
      <c r="O663" s="55"/>
      <c r="P663" s="56"/>
      <c r="Q663" s="63">
        <f>+'REPORTE MARZO IMROM'!Q663</f>
        <v>0</v>
      </c>
      <c r="R663" s="33" t="str">
        <f>IF(M663=0,"",M663/'CED. GRAL POR REP. O MANTTO'!G669)</f>
        <v/>
      </c>
      <c r="S663" s="44" t="str">
        <f t="shared" si="30"/>
        <v/>
      </c>
    </row>
    <row r="664" spans="2:19" s="3" customFormat="1" ht="37.5" hidden="1" customHeight="1" x14ac:dyDescent="0.2">
      <c r="B664" s="37">
        <v>647</v>
      </c>
      <c r="C664" s="38" t="str">
        <f>IF('CED. GRAL POR REP. O MANTTO'!C670="","",'CED. GRAL POR REP. O MANTTO'!C670)</f>
        <v/>
      </c>
      <c r="D664" s="333" t="str">
        <f>IF('CED. GRAL POR REP. O MANTTO'!D670="","",'CED. GRAL POR REP. O MANTTO'!D670)</f>
        <v/>
      </c>
      <c r="E664" s="333"/>
      <c r="F664" s="38" t="str">
        <f>IF('CED. GRAL POR REP. O MANTTO'!E670="","",'CED. GRAL POR REP. O MANTTO'!E670)</f>
        <v/>
      </c>
      <c r="G664" s="67" t="str">
        <f>IF('CED. GRAL POR REP. O MANTTO'!F670="","",'CED. GRAL POR REP. O MANTTO'!F670)</f>
        <v/>
      </c>
      <c r="H664" s="92">
        <f>+'REPORTE MARZO IMROM'!M664</f>
        <v>0</v>
      </c>
      <c r="I664" s="39"/>
      <c r="J664" s="39"/>
      <c r="K664" s="39"/>
      <c r="L664" s="30">
        <f t="shared" si="31"/>
        <v>0</v>
      </c>
      <c r="M664" s="30">
        <f t="shared" si="32"/>
        <v>0</v>
      </c>
      <c r="N664" s="90">
        <f>+'REPORTE MARZO IMROM'!N664</f>
        <v>0</v>
      </c>
      <c r="O664" s="55"/>
      <c r="P664" s="56"/>
      <c r="Q664" s="63">
        <f>+'REPORTE MARZO IMROM'!Q664</f>
        <v>0</v>
      </c>
      <c r="R664" s="33" t="str">
        <f>IF(M664=0,"",M664/'CED. GRAL POR REP. O MANTTO'!G670)</f>
        <v/>
      </c>
      <c r="S664" s="44" t="str">
        <f t="shared" si="30"/>
        <v/>
      </c>
    </row>
    <row r="665" spans="2:19" s="3" customFormat="1" ht="37.5" hidden="1" customHeight="1" x14ac:dyDescent="0.2">
      <c r="B665" s="37">
        <v>648</v>
      </c>
      <c r="C665" s="38" t="str">
        <f>IF('CED. GRAL POR REP. O MANTTO'!C671="","",'CED. GRAL POR REP. O MANTTO'!C671)</f>
        <v/>
      </c>
      <c r="D665" s="333" t="str">
        <f>IF('CED. GRAL POR REP. O MANTTO'!D671="","",'CED. GRAL POR REP. O MANTTO'!D671)</f>
        <v/>
      </c>
      <c r="E665" s="333"/>
      <c r="F665" s="38" t="str">
        <f>IF('CED. GRAL POR REP. O MANTTO'!E671="","",'CED. GRAL POR REP. O MANTTO'!E671)</f>
        <v/>
      </c>
      <c r="G665" s="67" t="str">
        <f>IF('CED. GRAL POR REP. O MANTTO'!F671="","",'CED. GRAL POR REP. O MANTTO'!F671)</f>
        <v/>
      </c>
      <c r="H665" s="92">
        <f>+'REPORTE MARZO IMROM'!M665</f>
        <v>0</v>
      </c>
      <c r="I665" s="39"/>
      <c r="J665" s="39"/>
      <c r="K665" s="39"/>
      <c r="L665" s="30">
        <f t="shared" si="31"/>
        <v>0</v>
      </c>
      <c r="M665" s="30">
        <f t="shared" si="32"/>
        <v>0</v>
      </c>
      <c r="N665" s="90">
        <f>+'REPORTE MARZO IMROM'!N665</f>
        <v>0</v>
      </c>
      <c r="O665" s="55"/>
      <c r="P665" s="56"/>
      <c r="Q665" s="63">
        <f>+'REPORTE MARZO IMROM'!Q665</f>
        <v>0</v>
      </c>
      <c r="R665" s="33" t="str">
        <f>IF(M665=0,"",M665/'CED. GRAL POR REP. O MANTTO'!G671)</f>
        <v/>
      </c>
      <c r="S665" s="44" t="str">
        <f t="shared" si="30"/>
        <v/>
      </c>
    </row>
    <row r="666" spans="2:19" s="3" customFormat="1" ht="37.5" hidden="1" customHeight="1" x14ac:dyDescent="0.2">
      <c r="B666" s="37">
        <v>649</v>
      </c>
      <c r="C666" s="38" t="str">
        <f>IF('CED. GRAL POR REP. O MANTTO'!C672="","",'CED. GRAL POR REP. O MANTTO'!C672)</f>
        <v/>
      </c>
      <c r="D666" s="333" t="str">
        <f>IF('CED. GRAL POR REP. O MANTTO'!D672="","",'CED. GRAL POR REP. O MANTTO'!D672)</f>
        <v/>
      </c>
      <c r="E666" s="333"/>
      <c r="F666" s="38" t="str">
        <f>IF('CED. GRAL POR REP. O MANTTO'!E672="","",'CED. GRAL POR REP. O MANTTO'!E672)</f>
        <v/>
      </c>
      <c r="G666" s="67" t="str">
        <f>IF('CED. GRAL POR REP. O MANTTO'!F672="","",'CED. GRAL POR REP. O MANTTO'!F672)</f>
        <v/>
      </c>
      <c r="H666" s="92">
        <f>+'REPORTE MARZO IMROM'!M666</f>
        <v>0</v>
      </c>
      <c r="I666" s="39"/>
      <c r="J666" s="39"/>
      <c r="K666" s="39"/>
      <c r="L666" s="30">
        <f t="shared" si="31"/>
        <v>0</v>
      </c>
      <c r="M666" s="30">
        <f t="shared" si="32"/>
        <v>0</v>
      </c>
      <c r="N666" s="90">
        <f>+'REPORTE MARZO IMROM'!N666</f>
        <v>0</v>
      </c>
      <c r="O666" s="55"/>
      <c r="P666" s="56"/>
      <c r="Q666" s="63">
        <f>+'REPORTE MARZO IMROM'!Q666</f>
        <v>0</v>
      </c>
      <c r="R666" s="33" t="str">
        <f>IF(M666=0,"",M666/'CED. GRAL POR REP. O MANTTO'!G672)</f>
        <v/>
      </c>
      <c r="S666" s="44" t="str">
        <f t="shared" si="30"/>
        <v/>
      </c>
    </row>
    <row r="667" spans="2:19" s="3" customFormat="1" ht="37.5" hidden="1" customHeight="1" x14ac:dyDescent="0.2">
      <c r="B667" s="37">
        <v>650</v>
      </c>
      <c r="C667" s="38" t="str">
        <f>IF('CED. GRAL POR REP. O MANTTO'!C673="","",'CED. GRAL POR REP. O MANTTO'!C673)</f>
        <v/>
      </c>
      <c r="D667" s="333" t="str">
        <f>IF('CED. GRAL POR REP. O MANTTO'!D673="","",'CED. GRAL POR REP. O MANTTO'!D673)</f>
        <v/>
      </c>
      <c r="E667" s="333"/>
      <c r="F667" s="38" t="str">
        <f>IF('CED. GRAL POR REP. O MANTTO'!E673="","",'CED. GRAL POR REP. O MANTTO'!E673)</f>
        <v/>
      </c>
      <c r="G667" s="67" t="str">
        <f>IF('CED. GRAL POR REP. O MANTTO'!F673="","",'CED. GRAL POR REP. O MANTTO'!F673)</f>
        <v/>
      </c>
      <c r="H667" s="92">
        <f>+'REPORTE MARZO IMROM'!M667</f>
        <v>0</v>
      </c>
      <c r="I667" s="39"/>
      <c r="J667" s="39"/>
      <c r="K667" s="39"/>
      <c r="L667" s="30">
        <f t="shared" si="31"/>
        <v>0</v>
      </c>
      <c r="M667" s="30">
        <f t="shared" si="32"/>
        <v>0</v>
      </c>
      <c r="N667" s="90">
        <f>+'REPORTE MARZO IMROM'!N667</f>
        <v>0</v>
      </c>
      <c r="O667" s="55"/>
      <c r="P667" s="56"/>
      <c r="Q667" s="63">
        <f>+'REPORTE MARZO IMROM'!Q667</f>
        <v>0</v>
      </c>
      <c r="R667" s="33" t="str">
        <f>IF(M667=0,"",M667/'CED. GRAL POR REP. O MANTTO'!G673)</f>
        <v/>
      </c>
      <c r="S667" s="44" t="str">
        <f t="shared" si="30"/>
        <v/>
      </c>
    </row>
    <row r="668" spans="2:19" s="3" customFormat="1" ht="37.5" hidden="1" customHeight="1" x14ac:dyDescent="0.2">
      <c r="B668" s="37">
        <v>651</v>
      </c>
      <c r="C668" s="38" t="str">
        <f>IF('CED. GRAL POR REP. O MANTTO'!C674="","",'CED. GRAL POR REP. O MANTTO'!C674)</f>
        <v/>
      </c>
      <c r="D668" s="333" t="str">
        <f>IF('CED. GRAL POR REP. O MANTTO'!D674="","",'CED. GRAL POR REP. O MANTTO'!D674)</f>
        <v/>
      </c>
      <c r="E668" s="333"/>
      <c r="F668" s="38" t="str">
        <f>IF('CED. GRAL POR REP. O MANTTO'!E674="","",'CED. GRAL POR REP. O MANTTO'!E674)</f>
        <v/>
      </c>
      <c r="G668" s="67" t="str">
        <f>IF('CED. GRAL POR REP. O MANTTO'!F674="","",'CED. GRAL POR REP. O MANTTO'!F674)</f>
        <v/>
      </c>
      <c r="H668" s="92">
        <f>+'REPORTE MARZO IMROM'!M668</f>
        <v>0</v>
      </c>
      <c r="I668" s="39"/>
      <c r="J668" s="39"/>
      <c r="K668" s="39"/>
      <c r="L668" s="30">
        <f t="shared" si="31"/>
        <v>0</v>
      </c>
      <c r="M668" s="30">
        <f t="shared" si="32"/>
        <v>0</v>
      </c>
      <c r="N668" s="90">
        <f>+'REPORTE MARZO IMROM'!N668</f>
        <v>0</v>
      </c>
      <c r="O668" s="55"/>
      <c r="P668" s="56"/>
      <c r="Q668" s="63">
        <f>+'REPORTE MARZO IMROM'!Q668</f>
        <v>0</v>
      </c>
      <c r="R668" s="33" t="str">
        <f>IF(M668=0,"",M668/'CED. GRAL POR REP. O MANTTO'!G674)</f>
        <v/>
      </c>
      <c r="S668" s="44" t="str">
        <f t="shared" si="30"/>
        <v/>
      </c>
    </row>
    <row r="669" spans="2:19" s="3" customFormat="1" ht="37.5" hidden="1" customHeight="1" x14ac:dyDescent="0.2">
      <c r="B669" s="37">
        <v>652</v>
      </c>
      <c r="C669" s="38" t="str">
        <f>IF('CED. GRAL POR REP. O MANTTO'!C675="","",'CED. GRAL POR REP. O MANTTO'!C675)</f>
        <v/>
      </c>
      <c r="D669" s="333" t="str">
        <f>IF('CED. GRAL POR REP. O MANTTO'!D675="","",'CED. GRAL POR REP. O MANTTO'!D675)</f>
        <v/>
      </c>
      <c r="E669" s="333"/>
      <c r="F669" s="38" t="str">
        <f>IF('CED. GRAL POR REP. O MANTTO'!E675="","",'CED. GRAL POR REP. O MANTTO'!E675)</f>
        <v/>
      </c>
      <c r="G669" s="67" t="str">
        <f>IF('CED. GRAL POR REP. O MANTTO'!F675="","",'CED. GRAL POR REP. O MANTTO'!F675)</f>
        <v/>
      </c>
      <c r="H669" s="92">
        <f>+'REPORTE MARZO IMROM'!M669</f>
        <v>0</v>
      </c>
      <c r="I669" s="39"/>
      <c r="J669" s="39"/>
      <c r="K669" s="39"/>
      <c r="L669" s="30">
        <f t="shared" si="31"/>
        <v>0</v>
      </c>
      <c r="M669" s="30">
        <f t="shared" si="32"/>
        <v>0</v>
      </c>
      <c r="N669" s="90">
        <f>+'REPORTE MARZO IMROM'!N669</f>
        <v>0</v>
      </c>
      <c r="O669" s="55"/>
      <c r="P669" s="56"/>
      <c r="Q669" s="63">
        <f>+'REPORTE MARZO IMROM'!Q669</f>
        <v>0</v>
      </c>
      <c r="R669" s="33" t="str">
        <f>IF(M669=0,"",M669/'CED. GRAL POR REP. O MANTTO'!G675)</f>
        <v/>
      </c>
      <c r="S669" s="44" t="str">
        <f t="shared" si="30"/>
        <v/>
      </c>
    </row>
    <row r="670" spans="2:19" s="3" customFormat="1" ht="37.5" hidden="1" customHeight="1" x14ac:dyDescent="0.2">
      <c r="B670" s="37">
        <v>653</v>
      </c>
      <c r="C670" s="38" t="str">
        <f>IF('CED. GRAL POR REP. O MANTTO'!C676="","",'CED. GRAL POR REP. O MANTTO'!C676)</f>
        <v/>
      </c>
      <c r="D670" s="333" t="str">
        <f>IF('CED. GRAL POR REP. O MANTTO'!D676="","",'CED. GRAL POR REP. O MANTTO'!D676)</f>
        <v/>
      </c>
      <c r="E670" s="333"/>
      <c r="F670" s="38" t="str">
        <f>IF('CED. GRAL POR REP. O MANTTO'!E676="","",'CED. GRAL POR REP. O MANTTO'!E676)</f>
        <v/>
      </c>
      <c r="G670" s="67" t="str">
        <f>IF('CED. GRAL POR REP. O MANTTO'!F676="","",'CED. GRAL POR REP. O MANTTO'!F676)</f>
        <v/>
      </c>
      <c r="H670" s="92">
        <f>+'REPORTE MARZO IMROM'!M670</f>
        <v>0</v>
      </c>
      <c r="I670" s="39"/>
      <c r="J670" s="39"/>
      <c r="K670" s="39"/>
      <c r="L670" s="30">
        <f t="shared" si="31"/>
        <v>0</v>
      </c>
      <c r="M670" s="30">
        <f t="shared" si="32"/>
        <v>0</v>
      </c>
      <c r="N670" s="90">
        <f>+'REPORTE MARZO IMROM'!N670</f>
        <v>0</v>
      </c>
      <c r="O670" s="55"/>
      <c r="P670" s="56"/>
      <c r="Q670" s="63">
        <f>+'REPORTE MARZO IMROM'!Q670</f>
        <v>0</v>
      </c>
      <c r="R670" s="33" t="str">
        <f>IF(M670=0,"",M670/'CED. GRAL POR REP. O MANTTO'!G676)</f>
        <v/>
      </c>
      <c r="S670" s="44" t="str">
        <f t="shared" si="30"/>
        <v/>
      </c>
    </row>
    <row r="671" spans="2:19" s="3" customFormat="1" ht="37.5" hidden="1" customHeight="1" x14ac:dyDescent="0.2">
      <c r="B671" s="37">
        <v>654</v>
      </c>
      <c r="C671" s="38" t="str">
        <f>IF('CED. GRAL POR REP. O MANTTO'!C677="","",'CED. GRAL POR REP. O MANTTO'!C677)</f>
        <v/>
      </c>
      <c r="D671" s="333" t="str">
        <f>IF('CED. GRAL POR REP. O MANTTO'!D677="","",'CED. GRAL POR REP. O MANTTO'!D677)</f>
        <v/>
      </c>
      <c r="E671" s="333"/>
      <c r="F671" s="38" t="str">
        <f>IF('CED. GRAL POR REP. O MANTTO'!E677="","",'CED. GRAL POR REP. O MANTTO'!E677)</f>
        <v/>
      </c>
      <c r="G671" s="67" t="str">
        <f>IF('CED. GRAL POR REP. O MANTTO'!F677="","",'CED. GRAL POR REP. O MANTTO'!F677)</f>
        <v/>
      </c>
      <c r="H671" s="92">
        <f>+'REPORTE MARZO IMROM'!M671</f>
        <v>0</v>
      </c>
      <c r="I671" s="39"/>
      <c r="J671" s="39"/>
      <c r="K671" s="39"/>
      <c r="L671" s="30">
        <f t="shared" si="31"/>
        <v>0</v>
      </c>
      <c r="M671" s="30">
        <f t="shared" si="32"/>
        <v>0</v>
      </c>
      <c r="N671" s="90">
        <f>+'REPORTE MARZO IMROM'!N671</f>
        <v>0</v>
      </c>
      <c r="O671" s="55"/>
      <c r="P671" s="56"/>
      <c r="Q671" s="63">
        <f>+'REPORTE MARZO IMROM'!Q671</f>
        <v>0</v>
      </c>
      <c r="R671" s="33" t="str">
        <f>IF(M671=0,"",M671/'CED. GRAL POR REP. O MANTTO'!G677)</f>
        <v/>
      </c>
      <c r="S671" s="44" t="str">
        <f t="shared" si="30"/>
        <v/>
      </c>
    </row>
    <row r="672" spans="2:19" s="3" customFormat="1" ht="37.5" hidden="1" customHeight="1" x14ac:dyDescent="0.2">
      <c r="B672" s="37">
        <v>655</v>
      </c>
      <c r="C672" s="38" t="str">
        <f>IF('CED. GRAL POR REP. O MANTTO'!C678="","",'CED. GRAL POR REP. O MANTTO'!C678)</f>
        <v/>
      </c>
      <c r="D672" s="333" t="str">
        <f>IF('CED. GRAL POR REP. O MANTTO'!D678="","",'CED. GRAL POR REP. O MANTTO'!D678)</f>
        <v/>
      </c>
      <c r="E672" s="333"/>
      <c r="F672" s="38" t="str">
        <f>IF('CED. GRAL POR REP. O MANTTO'!E678="","",'CED. GRAL POR REP. O MANTTO'!E678)</f>
        <v/>
      </c>
      <c r="G672" s="67" t="str">
        <f>IF('CED. GRAL POR REP. O MANTTO'!F678="","",'CED. GRAL POR REP. O MANTTO'!F678)</f>
        <v/>
      </c>
      <c r="H672" s="92">
        <f>+'REPORTE MARZO IMROM'!M672</f>
        <v>0</v>
      </c>
      <c r="I672" s="39"/>
      <c r="J672" s="39"/>
      <c r="K672" s="39"/>
      <c r="L672" s="30">
        <f t="shared" si="31"/>
        <v>0</v>
      </c>
      <c r="M672" s="30">
        <f t="shared" si="32"/>
        <v>0</v>
      </c>
      <c r="N672" s="90">
        <f>+'REPORTE MARZO IMROM'!N672</f>
        <v>0</v>
      </c>
      <c r="O672" s="55"/>
      <c r="P672" s="56"/>
      <c r="Q672" s="63">
        <f>+'REPORTE MARZO IMROM'!Q672</f>
        <v>0</v>
      </c>
      <c r="R672" s="33" t="str">
        <f>IF(M672=0,"",M672/'CED. GRAL POR REP. O MANTTO'!G678)</f>
        <v/>
      </c>
      <c r="S672" s="44" t="str">
        <f t="shared" si="30"/>
        <v/>
      </c>
    </row>
    <row r="673" spans="2:19" s="3" customFormat="1" ht="37.5" hidden="1" customHeight="1" x14ac:dyDescent="0.2">
      <c r="B673" s="37">
        <v>656</v>
      </c>
      <c r="C673" s="38" t="str">
        <f>IF('CED. GRAL POR REP. O MANTTO'!C679="","",'CED. GRAL POR REP. O MANTTO'!C679)</f>
        <v/>
      </c>
      <c r="D673" s="333" t="str">
        <f>IF('CED. GRAL POR REP. O MANTTO'!D679="","",'CED. GRAL POR REP. O MANTTO'!D679)</f>
        <v/>
      </c>
      <c r="E673" s="333"/>
      <c r="F673" s="38" t="str">
        <f>IF('CED. GRAL POR REP. O MANTTO'!E679="","",'CED. GRAL POR REP. O MANTTO'!E679)</f>
        <v/>
      </c>
      <c r="G673" s="67" t="str">
        <f>IF('CED. GRAL POR REP. O MANTTO'!F679="","",'CED. GRAL POR REP. O MANTTO'!F679)</f>
        <v/>
      </c>
      <c r="H673" s="92">
        <f>+'REPORTE MARZO IMROM'!M673</f>
        <v>0</v>
      </c>
      <c r="I673" s="39"/>
      <c r="J673" s="39"/>
      <c r="K673" s="39"/>
      <c r="L673" s="30">
        <f t="shared" si="31"/>
        <v>0</v>
      </c>
      <c r="M673" s="30">
        <f t="shared" si="32"/>
        <v>0</v>
      </c>
      <c r="N673" s="90">
        <f>+'REPORTE MARZO IMROM'!N673</f>
        <v>0</v>
      </c>
      <c r="O673" s="55"/>
      <c r="P673" s="56"/>
      <c r="Q673" s="63">
        <f>+'REPORTE MARZO IMROM'!Q673</f>
        <v>0</v>
      </c>
      <c r="R673" s="33" t="str">
        <f>IF(M673=0,"",M673/'CED. GRAL POR REP. O MANTTO'!G679)</f>
        <v/>
      </c>
      <c r="S673" s="44" t="str">
        <f t="shared" si="30"/>
        <v/>
      </c>
    </row>
    <row r="674" spans="2:19" s="3" customFormat="1" ht="37.5" hidden="1" customHeight="1" x14ac:dyDescent="0.2">
      <c r="B674" s="37">
        <v>657</v>
      </c>
      <c r="C674" s="38" t="str">
        <f>IF('CED. GRAL POR REP. O MANTTO'!C680="","",'CED. GRAL POR REP. O MANTTO'!C680)</f>
        <v/>
      </c>
      <c r="D674" s="333" t="str">
        <f>IF('CED. GRAL POR REP. O MANTTO'!D680="","",'CED. GRAL POR REP. O MANTTO'!D680)</f>
        <v/>
      </c>
      <c r="E674" s="333"/>
      <c r="F674" s="38" t="str">
        <f>IF('CED. GRAL POR REP. O MANTTO'!E680="","",'CED. GRAL POR REP. O MANTTO'!E680)</f>
        <v/>
      </c>
      <c r="G674" s="67" t="str">
        <f>IF('CED. GRAL POR REP. O MANTTO'!F680="","",'CED. GRAL POR REP. O MANTTO'!F680)</f>
        <v/>
      </c>
      <c r="H674" s="92">
        <f>+'REPORTE MARZO IMROM'!M674</f>
        <v>0</v>
      </c>
      <c r="I674" s="39"/>
      <c r="J674" s="39"/>
      <c r="K674" s="39"/>
      <c r="L674" s="30">
        <f t="shared" si="31"/>
        <v>0</v>
      </c>
      <c r="M674" s="30">
        <f t="shared" si="32"/>
        <v>0</v>
      </c>
      <c r="N674" s="90">
        <f>+'REPORTE MARZO IMROM'!N674</f>
        <v>0</v>
      </c>
      <c r="O674" s="55"/>
      <c r="P674" s="56"/>
      <c r="Q674" s="63">
        <f>+'REPORTE MARZO IMROM'!Q674</f>
        <v>0</v>
      </c>
      <c r="R674" s="33" t="str">
        <f>IF(M674=0,"",M674/'CED. GRAL POR REP. O MANTTO'!G680)</f>
        <v/>
      </c>
      <c r="S674" s="44" t="str">
        <f t="shared" si="30"/>
        <v/>
      </c>
    </row>
    <row r="675" spans="2:19" s="3" customFormat="1" ht="37.5" hidden="1" customHeight="1" x14ac:dyDescent="0.2">
      <c r="B675" s="37">
        <v>658</v>
      </c>
      <c r="C675" s="38" t="str">
        <f>IF('CED. GRAL POR REP. O MANTTO'!C681="","",'CED. GRAL POR REP. O MANTTO'!C681)</f>
        <v/>
      </c>
      <c r="D675" s="333" t="str">
        <f>IF('CED. GRAL POR REP. O MANTTO'!D681="","",'CED. GRAL POR REP. O MANTTO'!D681)</f>
        <v/>
      </c>
      <c r="E675" s="333"/>
      <c r="F675" s="38" t="str">
        <f>IF('CED. GRAL POR REP. O MANTTO'!E681="","",'CED. GRAL POR REP. O MANTTO'!E681)</f>
        <v/>
      </c>
      <c r="G675" s="67" t="str">
        <f>IF('CED. GRAL POR REP. O MANTTO'!F681="","",'CED. GRAL POR REP. O MANTTO'!F681)</f>
        <v/>
      </c>
      <c r="H675" s="92">
        <f>+'REPORTE MARZO IMROM'!M675</f>
        <v>0</v>
      </c>
      <c r="I675" s="39"/>
      <c r="J675" s="39"/>
      <c r="K675" s="39"/>
      <c r="L675" s="30">
        <f t="shared" si="31"/>
        <v>0</v>
      </c>
      <c r="M675" s="30">
        <f t="shared" si="32"/>
        <v>0</v>
      </c>
      <c r="N675" s="90">
        <f>+'REPORTE MARZO IMROM'!N675</f>
        <v>0</v>
      </c>
      <c r="O675" s="55"/>
      <c r="P675" s="56"/>
      <c r="Q675" s="63">
        <f>+'REPORTE MARZO IMROM'!Q675</f>
        <v>0</v>
      </c>
      <c r="R675" s="33" t="str">
        <f>IF(M675=0,"",M675/'CED. GRAL POR REP. O MANTTO'!G681)</f>
        <v/>
      </c>
      <c r="S675" s="44" t="str">
        <f t="shared" si="30"/>
        <v/>
      </c>
    </row>
    <row r="676" spans="2:19" s="3" customFormat="1" ht="37.5" hidden="1" customHeight="1" x14ac:dyDescent="0.2">
      <c r="B676" s="37">
        <v>659</v>
      </c>
      <c r="C676" s="38" t="str">
        <f>IF('CED. GRAL POR REP. O MANTTO'!C682="","",'CED. GRAL POR REP. O MANTTO'!C682)</f>
        <v/>
      </c>
      <c r="D676" s="333" t="str">
        <f>IF('CED. GRAL POR REP. O MANTTO'!D682="","",'CED. GRAL POR REP. O MANTTO'!D682)</f>
        <v/>
      </c>
      <c r="E676" s="333"/>
      <c r="F676" s="38" t="str">
        <f>IF('CED. GRAL POR REP. O MANTTO'!E682="","",'CED. GRAL POR REP. O MANTTO'!E682)</f>
        <v/>
      </c>
      <c r="G676" s="67" t="str">
        <f>IF('CED. GRAL POR REP. O MANTTO'!F682="","",'CED. GRAL POR REP. O MANTTO'!F682)</f>
        <v/>
      </c>
      <c r="H676" s="92">
        <f>+'REPORTE MARZO IMROM'!M676</f>
        <v>0</v>
      </c>
      <c r="I676" s="39"/>
      <c r="J676" s="39"/>
      <c r="K676" s="39"/>
      <c r="L676" s="30">
        <f t="shared" si="31"/>
        <v>0</v>
      </c>
      <c r="M676" s="30">
        <f t="shared" si="32"/>
        <v>0</v>
      </c>
      <c r="N676" s="90">
        <f>+'REPORTE MARZO IMROM'!N676</f>
        <v>0</v>
      </c>
      <c r="O676" s="55"/>
      <c r="P676" s="56"/>
      <c r="Q676" s="63">
        <f>+'REPORTE MARZO IMROM'!Q676</f>
        <v>0</v>
      </c>
      <c r="R676" s="33" t="str">
        <f>IF(M676=0,"",M676/'CED. GRAL POR REP. O MANTTO'!G682)</f>
        <v/>
      </c>
      <c r="S676" s="44" t="str">
        <f t="shared" si="30"/>
        <v/>
      </c>
    </row>
    <row r="677" spans="2:19" s="3" customFormat="1" ht="37.5" hidden="1" customHeight="1" x14ac:dyDescent="0.2">
      <c r="B677" s="37">
        <v>660</v>
      </c>
      <c r="C677" s="38" t="str">
        <f>IF('CED. GRAL POR REP. O MANTTO'!C683="","",'CED. GRAL POR REP. O MANTTO'!C683)</f>
        <v/>
      </c>
      <c r="D677" s="333" t="str">
        <f>IF('CED. GRAL POR REP. O MANTTO'!D683="","",'CED. GRAL POR REP. O MANTTO'!D683)</f>
        <v/>
      </c>
      <c r="E677" s="333"/>
      <c r="F677" s="38" t="str">
        <f>IF('CED. GRAL POR REP. O MANTTO'!E683="","",'CED. GRAL POR REP. O MANTTO'!E683)</f>
        <v/>
      </c>
      <c r="G677" s="67" t="str">
        <f>IF('CED. GRAL POR REP. O MANTTO'!F683="","",'CED. GRAL POR REP. O MANTTO'!F683)</f>
        <v/>
      </c>
      <c r="H677" s="92">
        <f>+'REPORTE MARZO IMROM'!M677</f>
        <v>0</v>
      </c>
      <c r="I677" s="39"/>
      <c r="J677" s="39"/>
      <c r="K677" s="39"/>
      <c r="L677" s="30">
        <f t="shared" si="31"/>
        <v>0</v>
      </c>
      <c r="M677" s="30">
        <f t="shared" si="32"/>
        <v>0</v>
      </c>
      <c r="N677" s="90">
        <f>+'REPORTE MARZO IMROM'!N677</f>
        <v>0</v>
      </c>
      <c r="O677" s="55"/>
      <c r="P677" s="56"/>
      <c r="Q677" s="63">
        <f>+'REPORTE MARZO IMROM'!Q677</f>
        <v>0</v>
      </c>
      <c r="R677" s="33" t="str">
        <f>IF(M677=0,"",M677/'CED. GRAL POR REP. O MANTTO'!G683)</f>
        <v/>
      </c>
      <c r="S677" s="44" t="str">
        <f t="shared" si="30"/>
        <v/>
      </c>
    </row>
    <row r="678" spans="2:19" s="3" customFormat="1" ht="37.5" hidden="1" customHeight="1" x14ac:dyDescent="0.2">
      <c r="B678" s="37">
        <v>661</v>
      </c>
      <c r="C678" s="38" t="str">
        <f>IF('CED. GRAL POR REP. O MANTTO'!C684="","",'CED. GRAL POR REP. O MANTTO'!C684)</f>
        <v/>
      </c>
      <c r="D678" s="333" t="str">
        <f>IF('CED. GRAL POR REP. O MANTTO'!D684="","",'CED. GRAL POR REP. O MANTTO'!D684)</f>
        <v/>
      </c>
      <c r="E678" s="333"/>
      <c r="F678" s="38" t="str">
        <f>IF('CED. GRAL POR REP. O MANTTO'!E684="","",'CED. GRAL POR REP. O MANTTO'!E684)</f>
        <v/>
      </c>
      <c r="G678" s="67" t="str">
        <f>IF('CED. GRAL POR REP. O MANTTO'!F684="","",'CED. GRAL POR REP. O MANTTO'!F684)</f>
        <v/>
      </c>
      <c r="H678" s="92">
        <f>+'REPORTE MARZO IMROM'!M678</f>
        <v>0</v>
      </c>
      <c r="I678" s="39"/>
      <c r="J678" s="39"/>
      <c r="K678" s="39"/>
      <c r="L678" s="30">
        <f t="shared" si="31"/>
        <v>0</v>
      </c>
      <c r="M678" s="30">
        <f t="shared" si="32"/>
        <v>0</v>
      </c>
      <c r="N678" s="90">
        <f>+'REPORTE MARZO IMROM'!N678</f>
        <v>0</v>
      </c>
      <c r="O678" s="55"/>
      <c r="P678" s="56"/>
      <c r="Q678" s="63">
        <f>+'REPORTE MARZO IMROM'!Q678</f>
        <v>0</v>
      </c>
      <c r="R678" s="33" t="str">
        <f>IF(M678=0,"",M678/'CED. GRAL POR REP. O MANTTO'!G684)</f>
        <v/>
      </c>
      <c r="S678" s="44" t="str">
        <f t="shared" si="30"/>
        <v/>
      </c>
    </row>
    <row r="679" spans="2:19" s="3" customFormat="1" ht="37.5" hidden="1" customHeight="1" x14ac:dyDescent="0.2">
      <c r="B679" s="37">
        <v>662</v>
      </c>
      <c r="C679" s="38" t="str">
        <f>IF('CED. GRAL POR REP. O MANTTO'!C685="","",'CED. GRAL POR REP. O MANTTO'!C685)</f>
        <v/>
      </c>
      <c r="D679" s="333" t="str">
        <f>IF('CED. GRAL POR REP. O MANTTO'!D685="","",'CED. GRAL POR REP. O MANTTO'!D685)</f>
        <v/>
      </c>
      <c r="E679" s="333"/>
      <c r="F679" s="38" t="str">
        <f>IF('CED. GRAL POR REP. O MANTTO'!E685="","",'CED. GRAL POR REP. O MANTTO'!E685)</f>
        <v/>
      </c>
      <c r="G679" s="67" t="str">
        <f>IF('CED. GRAL POR REP. O MANTTO'!F685="","",'CED. GRAL POR REP. O MANTTO'!F685)</f>
        <v/>
      </c>
      <c r="H679" s="92">
        <f>+'REPORTE MARZO IMROM'!M679</f>
        <v>0</v>
      </c>
      <c r="I679" s="39"/>
      <c r="J679" s="39"/>
      <c r="K679" s="39"/>
      <c r="L679" s="30">
        <f t="shared" si="31"/>
        <v>0</v>
      </c>
      <c r="M679" s="30">
        <f t="shared" si="32"/>
        <v>0</v>
      </c>
      <c r="N679" s="90">
        <f>+'REPORTE MARZO IMROM'!N679</f>
        <v>0</v>
      </c>
      <c r="O679" s="55"/>
      <c r="P679" s="56"/>
      <c r="Q679" s="63">
        <f>+'REPORTE MARZO IMROM'!Q679</f>
        <v>0</v>
      </c>
      <c r="R679" s="33" t="str">
        <f>IF(M679=0,"",M679/'CED. GRAL POR REP. O MANTTO'!G685)</f>
        <v/>
      </c>
      <c r="S679" s="44" t="str">
        <f t="shared" si="30"/>
        <v/>
      </c>
    </row>
    <row r="680" spans="2:19" s="3" customFormat="1" ht="37.5" hidden="1" customHeight="1" x14ac:dyDescent="0.2">
      <c r="B680" s="37">
        <v>663</v>
      </c>
      <c r="C680" s="38" t="str">
        <f>IF('CED. GRAL POR REP. O MANTTO'!C686="","",'CED. GRAL POR REP. O MANTTO'!C686)</f>
        <v/>
      </c>
      <c r="D680" s="333" t="str">
        <f>IF('CED. GRAL POR REP. O MANTTO'!D686="","",'CED. GRAL POR REP. O MANTTO'!D686)</f>
        <v/>
      </c>
      <c r="E680" s="333"/>
      <c r="F680" s="38" t="str">
        <f>IF('CED. GRAL POR REP. O MANTTO'!E686="","",'CED. GRAL POR REP. O MANTTO'!E686)</f>
        <v/>
      </c>
      <c r="G680" s="67" t="str">
        <f>IF('CED. GRAL POR REP. O MANTTO'!F686="","",'CED. GRAL POR REP. O MANTTO'!F686)</f>
        <v/>
      </c>
      <c r="H680" s="92">
        <f>+'REPORTE MARZO IMROM'!M680</f>
        <v>0</v>
      </c>
      <c r="I680" s="39"/>
      <c r="J680" s="39"/>
      <c r="K680" s="39"/>
      <c r="L680" s="30">
        <f t="shared" si="31"/>
        <v>0</v>
      </c>
      <c r="M680" s="30">
        <f t="shared" si="32"/>
        <v>0</v>
      </c>
      <c r="N680" s="90">
        <f>+'REPORTE MARZO IMROM'!N680</f>
        <v>0</v>
      </c>
      <c r="O680" s="55"/>
      <c r="P680" s="56"/>
      <c r="Q680" s="63">
        <f>+'REPORTE MARZO IMROM'!Q680</f>
        <v>0</v>
      </c>
      <c r="R680" s="33" t="str">
        <f>IF(M680=0,"",M680/'CED. GRAL POR REP. O MANTTO'!G686)</f>
        <v/>
      </c>
      <c r="S680" s="44" t="str">
        <f t="shared" si="30"/>
        <v/>
      </c>
    </row>
    <row r="681" spans="2:19" s="3" customFormat="1" ht="37.5" hidden="1" customHeight="1" x14ac:dyDescent="0.2">
      <c r="B681" s="37">
        <v>664</v>
      </c>
      <c r="C681" s="38" t="str">
        <f>IF('CED. GRAL POR REP. O MANTTO'!C687="","",'CED. GRAL POR REP. O MANTTO'!C687)</f>
        <v/>
      </c>
      <c r="D681" s="333" t="str">
        <f>IF('CED. GRAL POR REP. O MANTTO'!D687="","",'CED. GRAL POR REP. O MANTTO'!D687)</f>
        <v/>
      </c>
      <c r="E681" s="333"/>
      <c r="F681" s="38" t="str">
        <f>IF('CED. GRAL POR REP. O MANTTO'!E687="","",'CED. GRAL POR REP. O MANTTO'!E687)</f>
        <v/>
      </c>
      <c r="G681" s="67" t="str">
        <f>IF('CED. GRAL POR REP. O MANTTO'!F687="","",'CED. GRAL POR REP. O MANTTO'!F687)</f>
        <v/>
      </c>
      <c r="H681" s="92">
        <f>+'REPORTE MARZO IMROM'!M681</f>
        <v>0</v>
      </c>
      <c r="I681" s="39"/>
      <c r="J681" s="39"/>
      <c r="K681" s="39"/>
      <c r="L681" s="30">
        <f t="shared" si="31"/>
        <v>0</v>
      </c>
      <c r="M681" s="30">
        <f t="shared" si="32"/>
        <v>0</v>
      </c>
      <c r="N681" s="90">
        <f>+'REPORTE MARZO IMROM'!N681</f>
        <v>0</v>
      </c>
      <c r="O681" s="55"/>
      <c r="P681" s="56"/>
      <c r="Q681" s="63">
        <f>+'REPORTE MARZO IMROM'!Q681</f>
        <v>0</v>
      </c>
      <c r="R681" s="33" t="str">
        <f>IF(M681=0,"",M681/'CED. GRAL POR REP. O MANTTO'!G687)</f>
        <v/>
      </c>
      <c r="S681" s="44" t="str">
        <f t="shared" si="30"/>
        <v/>
      </c>
    </row>
    <row r="682" spans="2:19" s="3" customFormat="1" ht="37.5" hidden="1" customHeight="1" x14ac:dyDescent="0.2">
      <c r="B682" s="37">
        <v>665</v>
      </c>
      <c r="C682" s="38" t="str">
        <f>IF('CED. GRAL POR REP. O MANTTO'!C688="","",'CED. GRAL POR REP. O MANTTO'!C688)</f>
        <v/>
      </c>
      <c r="D682" s="333" t="str">
        <f>IF('CED. GRAL POR REP. O MANTTO'!D688="","",'CED. GRAL POR REP. O MANTTO'!D688)</f>
        <v/>
      </c>
      <c r="E682" s="333"/>
      <c r="F682" s="38" t="str">
        <f>IF('CED. GRAL POR REP. O MANTTO'!E688="","",'CED. GRAL POR REP. O MANTTO'!E688)</f>
        <v/>
      </c>
      <c r="G682" s="67" t="str">
        <f>IF('CED. GRAL POR REP. O MANTTO'!F688="","",'CED. GRAL POR REP. O MANTTO'!F688)</f>
        <v/>
      </c>
      <c r="H682" s="92">
        <f>+'REPORTE MARZO IMROM'!M682</f>
        <v>0</v>
      </c>
      <c r="I682" s="39"/>
      <c r="J682" s="39"/>
      <c r="K682" s="39"/>
      <c r="L682" s="30">
        <f t="shared" si="31"/>
        <v>0</v>
      </c>
      <c r="M682" s="30">
        <f t="shared" si="32"/>
        <v>0</v>
      </c>
      <c r="N682" s="90">
        <f>+'REPORTE MARZO IMROM'!N682</f>
        <v>0</v>
      </c>
      <c r="O682" s="55"/>
      <c r="P682" s="56"/>
      <c r="Q682" s="63">
        <f>+'REPORTE MARZO IMROM'!Q682</f>
        <v>0</v>
      </c>
      <c r="R682" s="33" t="str">
        <f>IF(M682=0,"",M682/'CED. GRAL POR REP. O MANTTO'!G688)</f>
        <v/>
      </c>
      <c r="S682" s="44" t="str">
        <f t="shared" si="30"/>
        <v/>
      </c>
    </row>
    <row r="683" spans="2:19" s="3" customFormat="1" ht="37.5" hidden="1" customHeight="1" x14ac:dyDescent="0.2">
      <c r="B683" s="37">
        <v>666</v>
      </c>
      <c r="C683" s="38" t="str">
        <f>IF('CED. GRAL POR REP. O MANTTO'!C689="","",'CED. GRAL POR REP. O MANTTO'!C689)</f>
        <v/>
      </c>
      <c r="D683" s="333" t="str">
        <f>IF('CED. GRAL POR REP. O MANTTO'!D689="","",'CED. GRAL POR REP. O MANTTO'!D689)</f>
        <v/>
      </c>
      <c r="E683" s="333"/>
      <c r="F683" s="38" t="str">
        <f>IF('CED. GRAL POR REP. O MANTTO'!E689="","",'CED. GRAL POR REP. O MANTTO'!E689)</f>
        <v/>
      </c>
      <c r="G683" s="67" t="str">
        <f>IF('CED. GRAL POR REP. O MANTTO'!F689="","",'CED. GRAL POR REP. O MANTTO'!F689)</f>
        <v/>
      </c>
      <c r="H683" s="92">
        <f>+'REPORTE MARZO IMROM'!M683</f>
        <v>0</v>
      </c>
      <c r="I683" s="39"/>
      <c r="J683" s="39"/>
      <c r="K683" s="39"/>
      <c r="L683" s="30">
        <f t="shared" si="31"/>
        <v>0</v>
      </c>
      <c r="M683" s="30">
        <f t="shared" si="32"/>
        <v>0</v>
      </c>
      <c r="N683" s="90">
        <f>+'REPORTE MARZO IMROM'!N683</f>
        <v>0</v>
      </c>
      <c r="O683" s="55"/>
      <c r="P683" s="56"/>
      <c r="Q683" s="63">
        <f>+'REPORTE MARZO IMROM'!Q683</f>
        <v>0</v>
      </c>
      <c r="R683" s="33" t="str">
        <f>IF(M683=0,"",M683/'CED. GRAL POR REP. O MANTTO'!G689)</f>
        <v/>
      </c>
      <c r="S683" s="44" t="str">
        <f t="shared" si="30"/>
        <v/>
      </c>
    </row>
    <row r="684" spans="2:19" s="3" customFormat="1" ht="37.5" hidden="1" customHeight="1" x14ac:dyDescent="0.2">
      <c r="B684" s="37">
        <v>667</v>
      </c>
      <c r="C684" s="38" t="str">
        <f>IF('CED. GRAL POR REP. O MANTTO'!C690="","",'CED. GRAL POR REP. O MANTTO'!C690)</f>
        <v/>
      </c>
      <c r="D684" s="333" t="str">
        <f>IF('CED. GRAL POR REP. O MANTTO'!D690="","",'CED. GRAL POR REP. O MANTTO'!D690)</f>
        <v/>
      </c>
      <c r="E684" s="333"/>
      <c r="F684" s="38" t="str">
        <f>IF('CED. GRAL POR REP. O MANTTO'!E690="","",'CED. GRAL POR REP. O MANTTO'!E690)</f>
        <v/>
      </c>
      <c r="G684" s="67" t="str">
        <f>IF('CED. GRAL POR REP. O MANTTO'!F690="","",'CED. GRAL POR REP. O MANTTO'!F690)</f>
        <v/>
      </c>
      <c r="H684" s="92">
        <f>+'REPORTE MARZO IMROM'!M684</f>
        <v>0</v>
      </c>
      <c r="I684" s="39"/>
      <c r="J684" s="39"/>
      <c r="K684" s="39"/>
      <c r="L684" s="30">
        <f t="shared" si="31"/>
        <v>0</v>
      </c>
      <c r="M684" s="30">
        <f t="shared" si="32"/>
        <v>0</v>
      </c>
      <c r="N684" s="90">
        <f>+'REPORTE MARZO IMROM'!N684</f>
        <v>0</v>
      </c>
      <c r="O684" s="55"/>
      <c r="P684" s="56"/>
      <c r="Q684" s="63">
        <f>+'REPORTE MARZO IMROM'!Q684</f>
        <v>0</v>
      </c>
      <c r="R684" s="33" t="str">
        <f>IF(M684=0,"",M684/'CED. GRAL POR REP. O MANTTO'!G690)</f>
        <v/>
      </c>
      <c r="S684" s="44" t="str">
        <f t="shared" si="30"/>
        <v/>
      </c>
    </row>
    <row r="685" spans="2:19" s="3" customFormat="1" ht="37.5" hidden="1" customHeight="1" x14ac:dyDescent="0.2">
      <c r="B685" s="37">
        <v>668</v>
      </c>
      <c r="C685" s="38" t="str">
        <f>IF('CED. GRAL POR REP. O MANTTO'!C691="","",'CED. GRAL POR REP. O MANTTO'!C691)</f>
        <v/>
      </c>
      <c r="D685" s="333" t="str">
        <f>IF('CED. GRAL POR REP. O MANTTO'!D691="","",'CED. GRAL POR REP. O MANTTO'!D691)</f>
        <v/>
      </c>
      <c r="E685" s="333"/>
      <c r="F685" s="38" t="str">
        <f>IF('CED. GRAL POR REP. O MANTTO'!E691="","",'CED. GRAL POR REP. O MANTTO'!E691)</f>
        <v/>
      </c>
      <c r="G685" s="67" t="str">
        <f>IF('CED. GRAL POR REP. O MANTTO'!F691="","",'CED. GRAL POR REP. O MANTTO'!F691)</f>
        <v/>
      </c>
      <c r="H685" s="92">
        <f>+'REPORTE MARZO IMROM'!M685</f>
        <v>0</v>
      </c>
      <c r="I685" s="39"/>
      <c r="J685" s="39"/>
      <c r="K685" s="39"/>
      <c r="L685" s="30">
        <f t="shared" si="31"/>
        <v>0</v>
      </c>
      <c r="M685" s="30">
        <f t="shared" si="32"/>
        <v>0</v>
      </c>
      <c r="N685" s="90">
        <f>+'REPORTE MARZO IMROM'!N685</f>
        <v>0</v>
      </c>
      <c r="O685" s="55"/>
      <c r="P685" s="56"/>
      <c r="Q685" s="63">
        <f>+'REPORTE MARZO IMROM'!Q685</f>
        <v>0</v>
      </c>
      <c r="R685" s="33" t="str">
        <f>IF(M685=0,"",M685/'CED. GRAL POR REP. O MANTTO'!G691)</f>
        <v/>
      </c>
      <c r="S685" s="44" t="str">
        <f t="shared" si="30"/>
        <v/>
      </c>
    </row>
    <row r="686" spans="2:19" s="3" customFormat="1" ht="37.5" hidden="1" customHeight="1" x14ac:dyDescent="0.2">
      <c r="B686" s="37">
        <v>669</v>
      </c>
      <c r="C686" s="38" t="str">
        <f>IF('CED. GRAL POR REP. O MANTTO'!C692="","",'CED. GRAL POR REP. O MANTTO'!C692)</f>
        <v/>
      </c>
      <c r="D686" s="333" t="str">
        <f>IF('CED. GRAL POR REP. O MANTTO'!D692="","",'CED. GRAL POR REP. O MANTTO'!D692)</f>
        <v/>
      </c>
      <c r="E686" s="333"/>
      <c r="F686" s="38" t="str">
        <f>IF('CED. GRAL POR REP. O MANTTO'!E692="","",'CED. GRAL POR REP. O MANTTO'!E692)</f>
        <v/>
      </c>
      <c r="G686" s="67" t="str">
        <f>IF('CED. GRAL POR REP. O MANTTO'!F692="","",'CED. GRAL POR REP. O MANTTO'!F692)</f>
        <v/>
      </c>
      <c r="H686" s="92">
        <f>+'REPORTE MARZO IMROM'!M686</f>
        <v>0</v>
      </c>
      <c r="I686" s="39"/>
      <c r="J686" s="39"/>
      <c r="K686" s="39"/>
      <c r="L686" s="30">
        <f t="shared" si="31"/>
        <v>0</v>
      </c>
      <c r="M686" s="30">
        <f t="shared" si="32"/>
        <v>0</v>
      </c>
      <c r="N686" s="90">
        <f>+'REPORTE MARZO IMROM'!N686</f>
        <v>0</v>
      </c>
      <c r="O686" s="55"/>
      <c r="P686" s="56"/>
      <c r="Q686" s="63">
        <f>+'REPORTE MARZO IMROM'!Q686</f>
        <v>0</v>
      </c>
      <c r="R686" s="33" t="str">
        <f>IF(M686=0,"",M686/'CED. GRAL POR REP. O MANTTO'!G692)</f>
        <v/>
      </c>
      <c r="S686" s="44" t="str">
        <f t="shared" si="30"/>
        <v/>
      </c>
    </row>
    <row r="687" spans="2:19" s="3" customFormat="1" ht="37.5" hidden="1" customHeight="1" x14ac:dyDescent="0.2">
      <c r="B687" s="37">
        <v>670</v>
      </c>
      <c r="C687" s="38" t="str">
        <f>IF('CED. GRAL POR REP. O MANTTO'!C693="","",'CED. GRAL POR REP. O MANTTO'!C693)</f>
        <v/>
      </c>
      <c r="D687" s="333" t="str">
        <f>IF('CED. GRAL POR REP. O MANTTO'!D693="","",'CED. GRAL POR REP. O MANTTO'!D693)</f>
        <v/>
      </c>
      <c r="E687" s="333"/>
      <c r="F687" s="38" t="str">
        <f>IF('CED. GRAL POR REP. O MANTTO'!E693="","",'CED. GRAL POR REP. O MANTTO'!E693)</f>
        <v/>
      </c>
      <c r="G687" s="67" t="str">
        <f>IF('CED. GRAL POR REP. O MANTTO'!F693="","",'CED. GRAL POR REP. O MANTTO'!F693)</f>
        <v/>
      </c>
      <c r="H687" s="92">
        <f>+'REPORTE MARZO IMROM'!M687</f>
        <v>0</v>
      </c>
      <c r="I687" s="39"/>
      <c r="J687" s="39"/>
      <c r="K687" s="39"/>
      <c r="L687" s="30">
        <f t="shared" si="31"/>
        <v>0</v>
      </c>
      <c r="M687" s="30">
        <f t="shared" si="32"/>
        <v>0</v>
      </c>
      <c r="N687" s="90">
        <f>+'REPORTE MARZO IMROM'!N687</f>
        <v>0</v>
      </c>
      <c r="O687" s="55"/>
      <c r="P687" s="56"/>
      <c r="Q687" s="63">
        <f>+'REPORTE MARZO IMROM'!Q687</f>
        <v>0</v>
      </c>
      <c r="R687" s="33" t="str">
        <f>IF(M687=0,"",M687/'CED. GRAL POR REP. O MANTTO'!G693)</f>
        <v/>
      </c>
      <c r="S687" s="44" t="str">
        <f t="shared" si="30"/>
        <v/>
      </c>
    </row>
    <row r="688" spans="2:19" s="3" customFormat="1" ht="37.5" hidden="1" customHeight="1" x14ac:dyDescent="0.2">
      <c r="B688" s="37">
        <v>671</v>
      </c>
      <c r="C688" s="38" t="str">
        <f>IF('CED. GRAL POR REP. O MANTTO'!C694="","",'CED. GRAL POR REP. O MANTTO'!C694)</f>
        <v/>
      </c>
      <c r="D688" s="333" t="str">
        <f>IF('CED. GRAL POR REP. O MANTTO'!D694="","",'CED. GRAL POR REP. O MANTTO'!D694)</f>
        <v/>
      </c>
      <c r="E688" s="333"/>
      <c r="F688" s="38" t="str">
        <f>IF('CED. GRAL POR REP. O MANTTO'!E694="","",'CED. GRAL POR REP. O MANTTO'!E694)</f>
        <v/>
      </c>
      <c r="G688" s="67" t="str">
        <f>IF('CED. GRAL POR REP. O MANTTO'!F694="","",'CED. GRAL POR REP. O MANTTO'!F694)</f>
        <v/>
      </c>
      <c r="H688" s="92">
        <f>+'REPORTE MARZO IMROM'!M688</f>
        <v>0</v>
      </c>
      <c r="I688" s="39"/>
      <c r="J688" s="39"/>
      <c r="K688" s="39"/>
      <c r="L688" s="30">
        <f t="shared" si="31"/>
        <v>0</v>
      </c>
      <c r="M688" s="30">
        <f t="shared" si="32"/>
        <v>0</v>
      </c>
      <c r="N688" s="90">
        <f>+'REPORTE MARZO IMROM'!N688</f>
        <v>0</v>
      </c>
      <c r="O688" s="55"/>
      <c r="P688" s="56"/>
      <c r="Q688" s="63">
        <f>+'REPORTE MARZO IMROM'!Q688</f>
        <v>0</v>
      </c>
      <c r="R688" s="33" t="str">
        <f>IF(M688=0,"",M688/'CED. GRAL POR REP. O MANTTO'!G694)</f>
        <v/>
      </c>
      <c r="S688" s="44" t="str">
        <f t="shared" si="30"/>
        <v/>
      </c>
    </row>
    <row r="689" spans="2:19" s="3" customFormat="1" ht="37.5" hidden="1" customHeight="1" x14ac:dyDescent="0.2">
      <c r="B689" s="37">
        <v>672</v>
      </c>
      <c r="C689" s="38" t="str">
        <f>IF('CED. GRAL POR REP. O MANTTO'!C695="","",'CED. GRAL POR REP. O MANTTO'!C695)</f>
        <v/>
      </c>
      <c r="D689" s="333" t="str">
        <f>IF('CED. GRAL POR REP. O MANTTO'!D695="","",'CED. GRAL POR REP. O MANTTO'!D695)</f>
        <v/>
      </c>
      <c r="E689" s="333"/>
      <c r="F689" s="38" t="str">
        <f>IF('CED. GRAL POR REP. O MANTTO'!E695="","",'CED. GRAL POR REP. O MANTTO'!E695)</f>
        <v/>
      </c>
      <c r="G689" s="67" t="str">
        <f>IF('CED. GRAL POR REP. O MANTTO'!F695="","",'CED. GRAL POR REP. O MANTTO'!F695)</f>
        <v/>
      </c>
      <c r="H689" s="92">
        <f>+'REPORTE MARZO IMROM'!M689</f>
        <v>0</v>
      </c>
      <c r="I689" s="39"/>
      <c r="J689" s="39"/>
      <c r="K689" s="39"/>
      <c r="L689" s="30">
        <f t="shared" si="31"/>
        <v>0</v>
      </c>
      <c r="M689" s="30">
        <f t="shared" si="32"/>
        <v>0</v>
      </c>
      <c r="N689" s="90">
        <f>+'REPORTE MARZO IMROM'!N689</f>
        <v>0</v>
      </c>
      <c r="O689" s="55"/>
      <c r="P689" s="56"/>
      <c r="Q689" s="63">
        <f>+'REPORTE MARZO IMROM'!Q689</f>
        <v>0</v>
      </c>
      <c r="R689" s="33" t="str">
        <f>IF(M689=0,"",M689/'CED. GRAL POR REP. O MANTTO'!G695)</f>
        <v/>
      </c>
      <c r="S689" s="44" t="str">
        <f t="shared" si="30"/>
        <v/>
      </c>
    </row>
    <row r="690" spans="2:19" s="3" customFormat="1" ht="37.5" hidden="1" customHeight="1" x14ac:dyDescent="0.2">
      <c r="B690" s="37">
        <v>673</v>
      </c>
      <c r="C690" s="38" t="str">
        <f>IF('CED. GRAL POR REP. O MANTTO'!C696="","",'CED. GRAL POR REP. O MANTTO'!C696)</f>
        <v/>
      </c>
      <c r="D690" s="333" t="str">
        <f>IF('CED. GRAL POR REP. O MANTTO'!D696="","",'CED. GRAL POR REP. O MANTTO'!D696)</f>
        <v/>
      </c>
      <c r="E690" s="333"/>
      <c r="F690" s="38" t="str">
        <f>IF('CED. GRAL POR REP. O MANTTO'!E696="","",'CED. GRAL POR REP. O MANTTO'!E696)</f>
        <v/>
      </c>
      <c r="G690" s="67" t="str">
        <f>IF('CED. GRAL POR REP. O MANTTO'!F696="","",'CED. GRAL POR REP. O MANTTO'!F696)</f>
        <v/>
      </c>
      <c r="H690" s="92">
        <f>+'REPORTE MARZO IMROM'!M690</f>
        <v>0</v>
      </c>
      <c r="I690" s="39"/>
      <c r="J690" s="39"/>
      <c r="K690" s="39"/>
      <c r="L690" s="30">
        <f t="shared" si="31"/>
        <v>0</v>
      </c>
      <c r="M690" s="30">
        <f t="shared" si="32"/>
        <v>0</v>
      </c>
      <c r="N690" s="90">
        <f>+'REPORTE MARZO IMROM'!N690</f>
        <v>0</v>
      </c>
      <c r="O690" s="55"/>
      <c r="P690" s="56"/>
      <c r="Q690" s="63">
        <f>+'REPORTE MARZO IMROM'!Q690</f>
        <v>0</v>
      </c>
      <c r="R690" s="33" t="str">
        <f>IF(M690=0,"",M690/'CED. GRAL POR REP. O MANTTO'!G696)</f>
        <v/>
      </c>
      <c r="S690" s="44" t="str">
        <f t="shared" si="30"/>
        <v/>
      </c>
    </row>
    <row r="691" spans="2:19" s="3" customFormat="1" ht="37.5" hidden="1" customHeight="1" x14ac:dyDescent="0.2">
      <c r="B691" s="37">
        <v>674</v>
      </c>
      <c r="C691" s="38" t="str">
        <f>IF('CED. GRAL POR REP. O MANTTO'!C697="","",'CED. GRAL POR REP. O MANTTO'!C697)</f>
        <v/>
      </c>
      <c r="D691" s="333" t="str">
        <f>IF('CED. GRAL POR REP. O MANTTO'!D697="","",'CED. GRAL POR REP. O MANTTO'!D697)</f>
        <v/>
      </c>
      <c r="E691" s="333"/>
      <c r="F691" s="38" t="str">
        <f>IF('CED. GRAL POR REP. O MANTTO'!E697="","",'CED. GRAL POR REP. O MANTTO'!E697)</f>
        <v/>
      </c>
      <c r="G691" s="67" t="str">
        <f>IF('CED. GRAL POR REP. O MANTTO'!F697="","",'CED. GRAL POR REP. O MANTTO'!F697)</f>
        <v/>
      </c>
      <c r="H691" s="92">
        <f>+'REPORTE MARZO IMROM'!M691</f>
        <v>0</v>
      </c>
      <c r="I691" s="39"/>
      <c r="J691" s="39"/>
      <c r="K691" s="39"/>
      <c r="L691" s="30">
        <f t="shared" si="31"/>
        <v>0</v>
      </c>
      <c r="M691" s="30">
        <f t="shared" si="32"/>
        <v>0</v>
      </c>
      <c r="N691" s="90">
        <f>+'REPORTE MARZO IMROM'!N691</f>
        <v>0</v>
      </c>
      <c r="O691" s="55"/>
      <c r="P691" s="56"/>
      <c r="Q691" s="63">
        <f>+'REPORTE MARZO IMROM'!Q691</f>
        <v>0</v>
      </c>
      <c r="R691" s="33" t="str">
        <f>IF(M691=0,"",M691/'CED. GRAL POR REP. O MANTTO'!G697)</f>
        <v/>
      </c>
      <c r="S691" s="44" t="str">
        <f t="shared" si="30"/>
        <v/>
      </c>
    </row>
    <row r="692" spans="2:19" s="3" customFormat="1" ht="37.5" hidden="1" customHeight="1" x14ac:dyDescent="0.2">
      <c r="B692" s="37">
        <v>675</v>
      </c>
      <c r="C692" s="38" t="str">
        <f>IF('CED. GRAL POR REP. O MANTTO'!C698="","",'CED. GRAL POR REP. O MANTTO'!C698)</f>
        <v/>
      </c>
      <c r="D692" s="333" t="str">
        <f>IF('CED. GRAL POR REP. O MANTTO'!D698="","",'CED. GRAL POR REP. O MANTTO'!D698)</f>
        <v/>
      </c>
      <c r="E692" s="333"/>
      <c r="F692" s="38" t="str">
        <f>IF('CED. GRAL POR REP. O MANTTO'!E698="","",'CED. GRAL POR REP. O MANTTO'!E698)</f>
        <v/>
      </c>
      <c r="G692" s="67" t="str">
        <f>IF('CED. GRAL POR REP. O MANTTO'!F698="","",'CED. GRAL POR REP. O MANTTO'!F698)</f>
        <v/>
      </c>
      <c r="H692" s="92">
        <f>+'REPORTE MARZO IMROM'!M692</f>
        <v>0</v>
      </c>
      <c r="I692" s="39"/>
      <c r="J692" s="39"/>
      <c r="K692" s="39"/>
      <c r="L692" s="30">
        <f t="shared" si="31"/>
        <v>0</v>
      </c>
      <c r="M692" s="30">
        <f t="shared" si="32"/>
        <v>0</v>
      </c>
      <c r="N692" s="90">
        <f>+'REPORTE MARZO IMROM'!N692</f>
        <v>0</v>
      </c>
      <c r="O692" s="55"/>
      <c r="P692" s="56"/>
      <c r="Q692" s="63">
        <f>+'REPORTE MARZO IMROM'!Q692</f>
        <v>0</v>
      </c>
      <c r="R692" s="33" t="str">
        <f>IF(M692=0,"",M692/'CED. GRAL POR REP. O MANTTO'!G698)</f>
        <v/>
      </c>
      <c r="S692" s="44" t="str">
        <f t="shared" si="30"/>
        <v/>
      </c>
    </row>
    <row r="693" spans="2:19" s="3" customFormat="1" ht="37.5" hidden="1" customHeight="1" x14ac:dyDescent="0.2">
      <c r="B693" s="37">
        <v>676</v>
      </c>
      <c r="C693" s="38" t="str">
        <f>IF('CED. GRAL POR REP. O MANTTO'!C699="","",'CED. GRAL POR REP. O MANTTO'!C699)</f>
        <v/>
      </c>
      <c r="D693" s="333" t="str">
        <f>IF('CED. GRAL POR REP. O MANTTO'!D699="","",'CED. GRAL POR REP. O MANTTO'!D699)</f>
        <v/>
      </c>
      <c r="E693" s="333"/>
      <c r="F693" s="38" t="str">
        <f>IF('CED. GRAL POR REP. O MANTTO'!E699="","",'CED. GRAL POR REP. O MANTTO'!E699)</f>
        <v/>
      </c>
      <c r="G693" s="67" t="str">
        <f>IF('CED. GRAL POR REP. O MANTTO'!F699="","",'CED. GRAL POR REP. O MANTTO'!F699)</f>
        <v/>
      </c>
      <c r="H693" s="92">
        <f>+'REPORTE MARZO IMROM'!M693</f>
        <v>0</v>
      </c>
      <c r="I693" s="39"/>
      <c r="J693" s="39"/>
      <c r="K693" s="39"/>
      <c r="L693" s="30">
        <f t="shared" si="31"/>
        <v>0</v>
      </c>
      <c r="M693" s="30">
        <f t="shared" si="32"/>
        <v>0</v>
      </c>
      <c r="N693" s="90">
        <f>+'REPORTE MARZO IMROM'!N693</f>
        <v>0</v>
      </c>
      <c r="O693" s="55"/>
      <c r="P693" s="56"/>
      <c r="Q693" s="63">
        <f>+'REPORTE MARZO IMROM'!Q693</f>
        <v>0</v>
      </c>
      <c r="R693" s="33" t="str">
        <f>IF(M693=0,"",M693/'CED. GRAL POR REP. O MANTTO'!G699)</f>
        <v/>
      </c>
      <c r="S693" s="44" t="str">
        <f t="shared" si="30"/>
        <v/>
      </c>
    </row>
    <row r="694" spans="2:19" s="3" customFormat="1" ht="37.5" hidden="1" customHeight="1" x14ac:dyDescent="0.2">
      <c r="B694" s="37">
        <v>677</v>
      </c>
      <c r="C694" s="38" t="str">
        <f>IF('CED. GRAL POR REP. O MANTTO'!C700="","",'CED. GRAL POR REP. O MANTTO'!C700)</f>
        <v/>
      </c>
      <c r="D694" s="333" t="str">
        <f>IF('CED. GRAL POR REP. O MANTTO'!D700="","",'CED. GRAL POR REP. O MANTTO'!D700)</f>
        <v/>
      </c>
      <c r="E694" s="333"/>
      <c r="F694" s="38" t="str">
        <f>IF('CED. GRAL POR REP. O MANTTO'!E700="","",'CED. GRAL POR REP. O MANTTO'!E700)</f>
        <v/>
      </c>
      <c r="G694" s="67" t="str">
        <f>IF('CED. GRAL POR REP. O MANTTO'!F700="","",'CED. GRAL POR REP. O MANTTO'!F700)</f>
        <v/>
      </c>
      <c r="H694" s="92">
        <f>+'REPORTE MARZO IMROM'!M694</f>
        <v>0</v>
      </c>
      <c r="I694" s="39"/>
      <c r="J694" s="39"/>
      <c r="K694" s="39"/>
      <c r="L694" s="30">
        <f t="shared" si="31"/>
        <v>0</v>
      </c>
      <c r="M694" s="30">
        <f t="shared" si="32"/>
        <v>0</v>
      </c>
      <c r="N694" s="90">
        <f>+'REPORTE MARZO IMROM'!N694</f>
        <v>0</v>
      </c>
      <c r="O694" s="55"/>
      <c r="P694" s="56"/>
      <c r="Q694" s="63">
        <f>+'REPORTE MARZO IMROM'!Q694</f>
        <v>0</v>
      </c>
      <c r="R694" s="33" t="str">
        <f>IF(M694=0,"",M694/'CED. GRAL POR REP. O MANTTO'!G700)</f>
        <v/>
      </c>
      <c r="S694" s="44" t="str">
        <f t="shared" si="30"/>
        <v/>
      </c>
    </row>
    <row r="695" spans="2:19" s="3" customFormat="1" ht="37.5" hidden="1" customHeight="1" x14ac:dyDescent="0.2">
      <c r="B695" s="37">
        <v>678</v>
      </c>
      <c r="C695" s="38" t="str">
        <f>IF('CED. GRAL POR REP. O MANTTO'!C701="","",'CED. GRAL POR REP. O MANTTO'!C701)</f>
        <v/>
      </c>
      <c r="D695" s="333" t="str">
        <f>IF('CED. GRAL POR REP. O MANTTO'!D701="","",'CED. GRAL POR REP. O MANTTO'!D701)</f>
        <v/>
      </c>
      <c r="E695" s="333"/>
      <c r="F695" s="38" t="str">
        <f>IF('CED. GRAL POR REP. O MANTTO'!E701="","",'CED. GRAL POR REP. O MANTTO'!E701)</f>
        <v/>
      </c>
      <c r="G695" s="67" t="str">
        <f>IF('CED. GRAL POR REP. O MANTTO'!F701="","",'CED. GRAL POR REP. O MANTTO'!F701)</f>
        <v/>
      </c>
      <c r="H695" s="92">
        <f>+'REPORTE MARZO IMROM'!M695</f>
        <v>0</v>
      </c>
      <c r="I695" s="39"/>
      <c r="J695" s="39"/>
      <c r="K695" s="39"/>
      <c r="L695" s="30">
        <f t="shared" si="31"/>
        <v>0</v>
      </c>
      <c r="M695" s="30">
        <f t="shared" si="32"/>
        <v>0</v>
      </c>
      <c r="N695" s="90">
        <f>+'REPORTE MARZO IMROM'!N695</f>
        <v>0</v>
      </c>
      <c r="O695" s="55"/>
      <c r="P695" s="56"/>
      <c r="Q695" s="63">
        <f>+'REPORTE MARZO IMROM'!Q695</f>
        <v>0</v>
      </c>
      <c r="R695" s="33" t="str">
        <f>IF(M695=0,"",M695/'CED. GRAL POR REP. O MANTTO'!G701)</f>
        <v/>
      </c>
      <c r="S695" s="44" t="str">
        <f t="shared" si="30"/>
        <v/>
      </c>
    </row>
    <row r="696" spans="2:19" s="3" customFormat="1" ht="37.5" hidden="1" customHeight="1" x14ac:dyDescent="0.2">
      <c r="B696" s="37">
        <v>679</v>
      </c>
      <c r="C696" s="38" t="str">
        <f>IF('CED. GRAL POR REP. O MANTTO'!C702="","",'CED. GRAL POR REP. O MANTTO'!C702)</f>
        <v/>
      </c>
      <c r="D696" s="333" t="str">
        <f>IF('CED. GRAL POR REP. O MANTTO'!D702="","",'CED. GRAL POR REP. O MANTTO'!D702)</f>
        <v/>
      </c>
      <c r="E696" s="333"/>
      <c r="F696" s="38" t="str">
        <f>IF('CED. GRAL POR REP. O MANTTO'!E702="","",'CED. GRAL POR REP. O MANTTO'!E702)</f>
        <v/>
      </c>
      <c r="G696" s="67" t="str">
        <f>IF('CED. GRAL POR REP. O MANTTO'!F702="","",'CED. GRAL POR REP. O MANTTO'!F702)</f>
        <v/>
      </c>
      <c r="H696" s="92">
        <f>+'REPORTE MARZO IMROM'!M696</f>
        <v>0</v>
      </c>
      <c r="I696" s="39"/>
      <c r="J696" s="39"/>
      <c r="K696" s="39"/>
      <c r="L696" s="30">
        <f t="shared" si="31"/>
        <v>0</v>
      </c>
      <c r="M696" s="30">
        <f t="shared" si="32"/>
        <v>0</v>
      </c>
      <c r="N696" s="90">
        <f>+'REPORTE MARZO IMROM'!N696</f>
        <v>0</v>
      </c>
      <c r="O696" s="55"/>
      <c r="P696" s="56"/>
      <c r="Q696" s="63">
        <f>+'REPORTE MARZO IMROM'!Q696</f>
        <v>0</v>
      </c>
      <c r="R696" s="33" t="str">
        <f>IF(M696=0,"",M696/'CED. GRAL POR REP. O MANTTO'!G702)</f>
        <v/>
      </c>
      <c r="S696" s="44" t="str">
        <f t="shared" si="30"/>
        <v/>
      </c>
    </row>
    <row r="697" spans="2:19" s="3" customFormat="1" ht="37.5" hidden="1" customHeight="1" x14ac:dyDescent="0.2">
      <c r="B697" s="37">
        <v>680</v>
      </c>
      <c r="C697" s="38" t="str">
        <f>IF('CED. GRAL POR REP. O MANTTO'!C703="","",'CED. GRAL POR REP. O MANTTO'!C703)</f>
        <v/>
      </c>
      <c r="D697" s="333" t="str">
        <f>IF('CED. GRAL POR REP. O MANTTO'!D703="","",'CED. GRAL POR REP. O MANTTO'!D703)</f>
        <v/>
      </c>
      <c r="E697" s="333"/>
      <c r="F697" s="38" t="str">
        <f>IF('CED. GRAL POR REP. O MANTTO'!E703="","",'CED. GRAL POR REP. O MANTTO'!E703)</f>
        <v/>
      </c>
      <c r="G697" s="67" t="str">
        <f>IF('CED. GRAL POR REP. O MANTTO'!F703="","",'CED. GRAL POR REP. O MANTTO'!F703)</f>
        <v/>
      </c>
      <c r="H697" s="92">
        <f>+'REPORTE MARZO IMROM'!M697</f>
        <v>0</v>
      </c>
      <c r="I697" s="39"/>
      <c r="J697" s="39"/>
      <c r="K697" s="39"/>
      <c r="L697" s="30">
        <f t="shared" si="31"/>
        <v>0</v>
      </c>
      <c r="M697" s="30">
        <f t="shared" si="32"/>
        <v>0</v>
      </c>
      <c r="N697" s="90">
        <f>+'REPORTE MARZO IMROM'!N697</f>
        <v>0</v>
      </c>
      <c r="O697" s="55"/>
      <c r="P697" s="56"/>
      <c r="Q697" s="63">
        <f>+'REPORTE MARZO IMROM'!Q697</f>
        <v>0</v>
      </c>
      <c r="R697" s="33" t="str">
        <f>IF(M697=0,"",M697/'CED. GRAL POR REP. O MANTTO'!G703)</f>
        <v/>
      </c>
      <c r="S697" s="44" t="str">
        <f t="shared" si="30"/>
        <v/>
      </c>
    </row>
    <row r="698" spans="2:19" s="3" customFormat="1" ht="37.5" hidden="1" customHeight="1" x14ac:dyDescent="0.2">
      <c r="B698" s="37">
        <v>681</v>
      </c>
      <c r="C698" s="38" t="str">
        <f>IF('CED. GRAL POR REP. O MANTTO'!C704="","",'CED. GRAL POR REP. O MANTTO'!C704)</f>
        <v/>
      </c>
      <c r="D698" s="333" t="str">
        <f>IF('CED. GRAL POR REP. O MANTTO'!D704="","",'CED. GRAL POR REP. O MANTTO'!D704)</f>
        <v/>
      </c>
      <c r="E698" s="333"/>
      <c r="F698" s="38" t="str">
        <f>IF('CED. GRAL POR REP. O MANTTO'!E704="","",'CED. GRAL POR REP. O MANTTO'!E704)</f>
        <v/>
      </c>
      <c r="G698" s="67" t="str">
        <f>IF('CED. GRAL POR REP. O MANTTO'!F704="","",'CED. GRAL POR REP. O MANTTO'!F704)</f>
        <v/>
      </c>
      <c r="H698" s="92">
        <f>+'REPORTE MARZO IMROM'!M698</f>
        <v>0</v>
      </c>
      <c r="I698" s="39"/>
      <c r="J698" s="39"/>
      <c r="K698" s="39"/>
      <c r="L698" s="30">
        <f t="shared" si="31"/>
        <v>0</v>
      </c>
      <c r="M698" s="30">
        <f t="shared" si="32"/>
        <v>0</v>
      </c>
      <c r="N698" s="90">
        <f>+'REPORTE MARZO IMROM'!N698</f>
        <v>0</v>
      </c>
      <c r="O698" s="55"/>
      <c r="P698" s="56"/>
      <c r="Q698" s="63">
        <f>+'REPORTE MARZO IMROM'!Q698</f>
        <v>0</v>
      </c>
      <c r="R698" s="33" t="str">
        <f>IF(M698=0,"",M698/'CED. GRAL POR REP. O MANTTO'!G704)</f>
        <v/>
      </c>
      <c r="S698" s="44" t="str">
        <f t="shared" si="30"/>
        <v/>
      </c>
    </row>
    <row r="699" spans="2:19" s="3" customFormat="1" ht="37.5" hidden="1" customHeight="1" x14ac:dyDescent="0.2">
      <c r="B699" s="37">
        <v>682</v>
      </c>
      <c r="C699" s="38" t="str">
        <f>IF('CED. GRAL POR REP. O MANTTO'!C705="","",'CED. GRAL POR REP. O MANTTO'!C705)</f>
        <v/>
      </c>
      <c r="D699" s="333" t="str">
        <f>IF('CED. GRAL POR REP. O MANTTO'!D705="","",'CED. GRAL POR REP. O MANTTO'!D705)</f>
        <v/>
      </c>
      <c r="E699" s="333"/>
      <c r="F699" s="38" t="str">
        <f>IF('CED. GRAL POR REP. O MANTTO'!E705="","",'CED. GRAL POR REP. O MANTTO'!E705)</f>
        <v/>
      </c>
      <c r="G699" s="67" t="str">
        <f>IF('CED. GRAL POR REP. O MANTTO'!F705="","",'CED. GRAL POR REP. O MANTTO'!F705)</f>
        <v/>
      </c>
      <c r="H699" s="92">
        <f>+'REPORTE MARZO IMROM'!M699</f>
        <v>0</v>
      </c>
      <c r="I699" s="39"/>
      <c r="J699" s="39"/>
      <c r="K699" s="39"/>
      <c r="L699" s="30">
        <f t="shared" si="31"/>
        <v>0</v>
      </c>
      <c r="M699" s="30">
        <f t="shared" si="32"/>
        <v>0</v>
      </c>
      <c r="N699" s="90">
        <f>+'REPORTE MARZO IMROM'!N699</f>
        <v>0</v>
      </c>
      <c r="O699" s="55"/>
      <c r="P699" s="56"/>
      <c r="Q699" s="63">
        <f>+'REPORTE MARZO IMROM'!Q699</f>
        <v>0</v>
      </c>
      <c r="R699" s="33" t="str">
        <f>IF(M699=0,"",M699/'CED. GRAL POR REP. O MANTTO'!G705)</f>
        <v/>
      </c>
      <c r="S699" s="44" t="str">
        <f t="shared" si="30"/>
        <v/>
      </c>
    </row>
    <row r="700" spans="2:19" s="3" customFormat="1" ht="37.5" hidden="1" customHeight="1" x14ac:dyDescent="0.2">
      <c r="B700" s="37">
        <v>683</v>
      </c>
      <c r="C700" s="38" t="str">
        <f>IF('CED. GRAL POR REP. O MANTTO'!C706="","",'CED. GRAL POR REP. O MANTTO'!C706)</f>
        <v/>
      </c>
      <c r="D700" s="333" t="str">
        <f>IF('CED. GRAL POR REP. O MANTTO'!D706="","",'CED. GRAL POR REP. O MANTTO'!D706)</f>
        <v/>
      </c>
      <c r="E700" s="333"/>
      <c r="F700" s="38" t="str">
        <f>IF('CED. GRAL POR REP. O MANTTO'!E706="","",'CED. GRAL POR REP. O MANTTO'!E706)</f>
        <v/>
      </c>
      <c r="G700" s="67" t="str">
        <f>IF('CED. GRAL POR REP. O MANTTO'!F706="","",'CED. GRAL POR REP. O MANTTO'!F706)</f>
        <v/>
      </c>
      <c r="H700" s="92">
        <f>+'REPORTE MARZO IMROM'!M700</f>
        <v>0</v>
      </c>
      <c r="I700" s="39"/>
      <c r="J700" s="39"/>
      <c r="K700" s="39"/>
      <c r="L700" s="30">
        <f t="shared" si="31"/>
        <v>0</v>
      </c>
      <c r="M700" s="30">
        <f t="shared" si="32"/>
        <v>0</v>
      </c>
      <c r="N700" s="90">
        <f>+'REPORTE MARZO IMROM'!N700</f>
        <v>0</v>
      </c>
      <c r="O700" s="55"/>
      <c r="P700" s="56"/>
      <c r="Q700" s="63">
        <f>+'REPORTE MARZO IMROM'!Q700</f>
        <v>0</v>
      </c>
      <c r="R700" s="33" t="str">
        <f>IF(M700=0,"",M700/'CED. GRAL POR REP. O MANTTO'!G706)</f>
        <v/>
      </c>
      <c r="S700" s="44" t="str">
        <f t="shared" si="30"/>
        <v/>
      </c>
    </row>
    <row r="701" spans="2:19" s="3" customFormat="1" ht="37.5" hidden="1" customHeight="1" x14ac:dyDescent="0.2">
      <c r="B701" s="37">
        <v>684</v>
      </c>
      <c r="C701" s="38" t="str">
        <f>IF('CED. GRAL POR REP. O MANTTO'!C707="","",'CED. GRAL POR REP. O MANTTO'!C707)</f>
        <v/>
      </c>
      <c r="D701" s="333" t="str">
        <f>IF('CED. GRAL POR REP. O MANTTO'!D707="","",'CED. GRAL POR REP. O MANTTO'!D707)</f>
        <v/>
      </c>
      <c r="E701" s="333"/>
      <c r="F701" s="38" t="str">
        <f>IF('CED. GRAL POR REP. O MANTTO'!E707="","",'CED. GRAL POR REP. O MANTTO'!E707)</f>
        <v/>
      </c>
      <c r="G701" s="67" t="str">
        <f>IF('CED. GRAL POR REP. O MANTTO'!F707="","",'CED. GRAL POR REP. O MANTTO'!F707)</f>
        <v/>
      </c>
      <c r="H701" s="92">
        <f>+'REPORTE MARZO IMROM'!M701</f>
        <v>0</v>
      </c>
      <c r="I701" s="39"/>
      <c r="J701" s="39"/>
      <c r="K701" s="39"/>
      <c r="L701" s="30">
        <f t="shared" si="31"/>
        <v>0</v>
      </c>
      <c r="M701" s="30">
        <f t="shared" si="32"/>
        <v>0</v>
      </c>
      <c r="N701" s="90">
        <f>+'REPORTE MARZO IMROM'!N701</f>
        <v>0</v>
      </c>
      <c r="O701" s="55"/>
      <c r="P701" s="56"/>
      <c r="Q701" s="63">
        <f>+'REPORTE MARZO IMROM'!Q701</f>
        <v>0</v>
      </c>
      <c r="R701" s="33" t="str">
        <f>IF(M701=0,"",M701/'CED. GRAL POR REP. O MANTTO'!G707)</f>
        <v/>
      </c>
      <c r="S701" s="44" t="str">
        <f t="shared" si="30"/>
        <v/>
      </c>
    </row>
    <row r="702" spans="2:19" s="3" customFormat="1" ht="37.5" hidden="1" customHeight="1" x14ac:dyDescent="0.2">
      <c r="B702" s="37">
        <v>685</v>
      </c>
      <c r="C702" s="38" t="str">
        <f>IF('CED. GRAL POR REP. O MANTTO'!C708="","",'CED. GRAL POR REP. O MANTTO'!C708)</f>
        <v/>
      </c>
      <c r="D702" s="333" t="str">
        <f>IF('CED. GRAL POR REP. O MANTTO'!D708="","",'CED. GRAL POR REP. O MANTTO'!D708)</f>
        <v/>
      </c>
      <c r="E702" s="333"/>
      <c r="F702" s="38" t="str">
        <f>IF('CED. GRAL POR REP. O MANTTO'!E708="","",'CED. GRAL POR REP. O MANTTO'!E708)</f>
        <v/>
      </c>
      <c r="G702" s="67" t="str">
        <f>IF('CED. GRAL POR REP. O MANTTO'!F708="","",'CED. GRAL POR REP. O MANTTO'!F708)</f>
        <v/>
      </c>
      <c r="H702" s="92">
        <f>+'REPORTE MARZO IMROM'!M702</f>
        <v>0</v>
      </c>
      <c r="I702" s="39"/>
      <c r="J702" s="39"/>
      <c r="K702" s="39"/>
      <c r="L702" s="30">
        <f t="shared" si="31"/>
        <v>0</v>
      </c>
      <c r="M702" s="30">
        <f t="shared" si="32"/>
        <v>0</v>
      </c>
      <c r="N702" s="90">
        <f>+'REPORTE MARZO IMROM'!N702</f>
        <v>0</v>
      </c>
      <c r="O702" s="55"/>
      <c r="P702" s="56"/>
      <c r="Q702" s="63">
        <f>+'REPORTE MARZO IMROM'!Q702</f>
        <v>0</v>
      </c>
      <c r="R702" s="33" t="str">
        <f>IF(M702=0,"",M702/'CED. GRAL POR REP. O MANTTO'!G708)</f>
        <v/>
      </c>
      <c r="S702" s="44" t="str">
        <f t="shared" si="30"/>
        <v/>
      </c>
    </row>
    <row r="703" spans="2:19" s="3" customFormat="1" ht="37.5" hidden="1" customHeight="1" x14ac:dyDescent="0.2">
      <c r="B703" s="37">
        <v>686</v>
      </c>
      <c r="C703" s="38" t="str">
        <f>IF('CED. GRAL POR REP. O MANTTO'!C709="","",'CED. GRAL POR REP. O MANTTO'!C709)</f>
        <v/>
      </c>
      <c r="D703" s="333" t="str">
        <f>IF('CED. GRAL POR REP. O MANTTO'!D709="","",'CED. GRAL POR REP. O MANTTO'!D709)</f>
        <v/>
      </c>
      <c r="E703" s="333"/>
      <c r="F703" s="38" t="str">
        <f>IF('CED. GRAL POR REP. O MANTTO'!E709="","",'CED. GRAL POR REP. O MANTTO'!E709)</f>
        <v/>
      </c>
      <c r="G703" s="67" t="str">
        <f>IF('CED. GRAL POR REP. O MANTTO'!F709="","",'CED. GRAL POR REP. O MANTTO'!F709)</f>
        <v/>
      </c>
      <c r="H703" s="92">
        <f>+'REPORTE MARZO IMROM'!M703</f>
        <v>0</v>
      </c>
      <c r="I703" s="39"/>
      <c r="J703" s="39"/>
      <c r="K703" s="39"/>
      <c r="L703" s="30">
        <f t="shared" si="31"/>
        <v>0</v>
      </c>
      <c r="M703" s="30">
        <f t="shared" si="32"/>
        <v>0</v>
      </c>
      <c r="N703" s="90">
        <f>+'REPORTE MARZO IMROM'!N703</f>
        <v>0</v>
      </c>
      <c r="O703" s="55"/>
      <c r="P703" s="56"/>
      <c r="Q703" s="63">
        <f>+'REPORTE MARZO IMROM'!Q703</f>
        <v>0</v>
      </c>
      <c r="R703" s="33" t="str">
        <f>IF(M703=0,"",M703/'CED. GRAL POR REP. O MANTTO'!G709)</f>
        <v/>
      </c>
      <c r="S703" s="44" t="str">
        <f t="shared" si="30"/>
        <v/>
      </c>
    </row>
    <row r="704" spans="2:19" s="3" customFormat="1" ht="37.5" hidden="1" customHeight="1" x14ac:dyDescent="0.2">
      <c r="B704" s="37">
        <v>687</v>
      </c>
      <c r="C704" s="38" t="str">
        <f>IF('CED. GRAL POR REP. O MANTTO'!C710="","",'CED. GRAL POR REP. O MANTTO'!C710)</f>
        <v/>
      </c>
      <c r="D704" s="333" t="str">
        <f>IF('CED. GRAL POR REP. O MANTTO'!D710="","",'CED. GRAL POR REP. O MANTTO'!D710)</f>
        <v/>
      </c>
      <c r="E704" s="333"/>
      <c r="F704" s="38" t="str">
        <f>IF('CED. GRAL POR REP. O MANTTO'!E710="","",'CED. GRAL POR REP. O MANTTO'!E710)</f>
        <v/>
      </c>
      <c r="G704" s="67" t="str">
        <f>IF('CED. GRAL POR REP. O MANTTO'!F710="","",'CED. GRAL POR REP. O MANTTO'!F710)</f>
        <v/>
      </c>
      <c r="H704" s="92">
        <f>+'REPORTE MARZO IMROM'!M704</f>
        <v>0</v>
      </c>
      <c r="I704" s="39"/>
      <c r="J704" s="39"/>
      <c r="K704" s="39"/>
      <c r="L704" s="30">
        <f t="shared" si="31"/>
        <v>0</v>
      </c>
      <c r="M704" s="30">
        <f t="shared" si="32"/>
        <v>0</v>
      </c>
      <c r="N704" s="90">
        <f>+'REPORTE MARZO IMROM'!N704</f>
        <v>0</v>
      </c>
      <c r="O704" s="55"/>
      <c r="P704" s="56"/>
      <c r="Q704" s="63">
        <f>+'REPORTE MARZO IMROM'!Q704</f>
        <v>0</v>
      </c>
      <c r="R704" s="33" t="str">
        <f>IF(M704=0,"",M704/'CED. GRAL POR REP. O MANTTO'!G710)</f>
        <v/>
      </c>
      <c r="S704" s="44" t="str">
        <f t="shared" si="30"/>
        <v/>
      </c>
    </row>
    <row r="705" spans="2:19" s="3" customFormat="1" ht="37.5" hidden="1" customHeight="1" x14ac:dyDescent="0.2">
      <c r="B705" s="37">
        <v>688</v>
      </c>
      <c r="C705" s="38" t="str">
        <f>IF('CED. GRAL POR REP. O MANTTO'!C711="","",'CED. GRAL POR REP. O MANTTO'!C711)</f>
        <v/>
      </c>
      <c r="D705" s="333" t="str">
        <f>IF('CED. GRAL POR REP. O MANTTO'!D711="","",'CED. GRAL POR REP. O MANTTO'!D711)</f>
        <v/>
      </c>
      <c r="E705" s="333"/>
      <c r="F705" s="38" t="str">
        <f>IF('CED. GRAL POR REP. O MANTTO'!E711="","",'CED. GRAL POR REP. O MANTTO'!E711)</f>
        <v/>
      </c>
      <c r="G705" s="67" t="str">
        <f>IF('CED. GRAL POR REP. O MANTTO'!F711="","",'CED. GRAL POR REP. O MANTTO'!F711)</f>
        <v/>
      </c>
      <c r="H705" s="92">
        <f>+'REPORTE MARZO IMROM'!M705</f>
        <v>0</v>
      </c>
      <c r="I705" s="39"/>
      <c r="J705" s="39"/>
      <c r="K705" s="39"/>
      <c r="L705" s="30">
        <f t="shared" si="31"/>
        <v>0</v>
      </c>
      <c r="M705" s="30">
        <f t="shared" si="32"/>
        <v>0</v>
      </c>
      <c r="N705" s="90">
        <f>+'REPORTE MARZO IMROM'!N705</f>
        <v>0</v>
      </c>
      <c r="O705" s="55"/>
      <c r="P705" s="56"/>
      <c r="Q705" s="63">
        <f>+'REPORTE MARZO IMROM'!Q705</f>
        <v>0</v>
      </c>
      <c r="R705" s="33" t="str">
        <f>IF(M705=0,"",M705/'CED. GRAL POR REP. O MANTTO'!G711)</f>
        <v/>
      </c>
      <c r="S705" s="44" t="str">
        <f t="shared" si="30"/>
        <v/>
      </c>
    </row>
    <row r="706" spans="2:19" s="3" customFormat="1" ht="37.5" hidden="1" customHeight="1" x14ac:dyDescent="0.2">
      <c r="B706" s="37">
        <v>689</v>
      </c>
      <c r="C706" s="38" t="str">
        <f>IF('CED. GRAL POR REP. O MANTTO'!C712="","",'CED. GRAL POR REP. O MANTTO'!C712)</f>
        <v/>
      </c>
      <c r="D706" s="333" t="str">
        <f>IF('CED. GRAL POR REP. O MANTTO'!D712="","",'CED. GRAL POR REP. O MANTTO'!D712)</f>
        <v/>
      </c>
      <c r="E706" s="333"/>
      <c r="F706" s="38" t="str">
        <f>IF('CED. GRAL POR REP. O MANTTO'!E712="","",'CED. GRAL POR REP. O MANTTO'!E712)</f>
        <v/>
      </c>
      <c r="G706" s="67" t="str">
        <f>IF('CED. GRAL POR REP. O MANTTO'!F712="","",'CED. GRAL POR REP. O MANTTO'!F712)</f>
        <v/>
      </c>
      <c r="H706" s="92">
        <f>+'REPORTE MARZO IMROM'!M706</f>
        <v>0</v>
      </c>
      <c r="I706" s="39"/>
      <c r="J706" s="39"/>
      <c r="K706" s="39"/>
      <c r="L706" s="30">
        <f t="shared" si="31"/>
        <v>0</v>
      </c>
      <c r="M706" s="30">
        <f t="shared" si="32"/>
        <v>0</v>
      </c>
      <c r="N706" s="90">
        <f>+'REPORTE MARZO IMROM'!N706</f>
        <v>0</v>
      </c>
      <c r="O706" s="55"/>
      <c r="P706" s="56"/>
      <c r="Q706" s="63">
        <f>+'REPORTE MARZO IMROM'!Q706</f>
        <v>0</v>
      </c>
      <c r="R706" s="33" t="str">
        <f>IF(M706=0,"",M706/'CED. GRAL POR REP. O MANTTO'!G712)</f>
        <v/>
      </c>
      <c r="S706" s="44" t="str">
        <f t="shared" si="30"/>
        <v/>
      </c>
    </row>
    <row r="707" spans="2:19" s="3" customFormat="1" ht="37.5" hidden="1" customHeight="1" x14ac:dyDescent="0.2">
      <c r="B707" s="37">
        <v>690</v>
      </c>
      <c r="C707" s="38" t="str">
        <f>IF('CED. GRAL POR REP. O MANTTO'!C713="","",'CED. GRAL POR REP. O MANTTO'!C713)</f>
        <v/>
      </c>
      <c r="D707" s="333" t="str">
        <f>IF('CED. GRAL POR REP. O MANTTO'!D713="","",'CED. GRAL POR REP. O MANTTO'!D713)</f>
        <v/>
      </c>
      <c r="E707" s="333"/>
      <c r="F707" s="38" t="str">
        <f>IF('CED. GRAL POR REP. O MANTTO'!E713="","",'CED. GRAL POR REP. O MANTTO'!E713)</f>
        <v/>
      </c>
      <c r="G707" s="67" t="str">
        <f>IF('CED. GRAL POR REP. O MANTTO'!F713="","",'CED. GRAL POR REP. O MANTTO'!F713)</f>
        <v/>
      </c>
      <c r="H707" s="92">
        <f>+'REPORTE MARZO IMROM'!M707</f>
        <v>0</v>
      </c>
      <c r="I707" s="39"/>
      <c r="J707" s="39"/>
      <c r="K707" s="39"/>
      <c r="L707" s="30">
        <f t="shared" si="31"/>
        <v>0</v>
      </c>
      <c r="M707" s="30">
        <f t="shared" si="32"/>
        <v>0</v>
      </c>
      <c r="N707" s="90">
        <f>+'REPORTE MARZO IMROM'!N707</f>
        <v>0</v>
      </c>
      <c r="O707" s="55"/>
      <c r="P707" s="56"/>
      <c r="Q707" s="63">
        <f>+'REPORTE MARZO IMROM'!Q707</f>
        <v>0</v>
      </c>
      <c r="R707" s="33" t="str">
        <f>IF(M707=0,"",M707/'CED. GRAL POR REP. O MANTTO'!G713)</f>
        <v/>
      </c>
      <c r="S707" s="44" t="str">
        <f t="shared" si="30"/>
        <v/>
      </c>
    </row>
    <row r="708" spans="2:19" s="3" customFormat="1" ht="37.5" hidden="1" customHeight="1" x14ac:dyDescent="0.2">
      <c r="B708" s="37">
        <v>691</v>
      </c>
      <c r="C708" s="38" t="str">
        <f>IF('CED. GRAL POR REP. O MANTTO'!C714="","",'CED. GRAL POR REP. O MANTTO'!C714)</f>
        <v/>
      </c>
      <c r="D708" s="333" t="str">
        <f>IF('CED. GRAL POR REP. O MANTTO'!D714="","",'CED. GRAL POR REP. O MANTTO'!D714)</f>
        <v/>
      </c>
      <c r="E708" s="333"/>
      <c r="F708" s="38" t="str">
        <f>IF('CED. GRAL POR REP. O MANTTO'!E714="","",'CED. GRAL POR REP. O MANTTO'!E714)</f>
        <v/>
      </c>
      <c r="G708" s="67" t="str">
        <f>IF('CED. GRAL POR REP. O MANTTO'!F714="","",'CED. GRAL POR REP. O MANTTO'!F714)</f>
        <v/>
      </c>
      <c r="H708" s="92">
        <f>+'REPORTE MARZO IMROM'!M708</f>
        <v>0</v>
      </c>
      <c r="I708" s="39"/>
      <c r="J708" s="39"/>
      <c r="K708" s="39"/>
      <c r="L708" s="30">
        <f t="shared" si="31"/>
        <v>0</v>
      </c>
      <c r="M708" s="30">
        <f t="shared" si="32"/>
        <v>0</v>
      </c>
      <c r="N708" s="90">
        <f>+'REPORTE MARZO IMROM'!N708</f>
        <v>0</v>
      </c>
      <c r="O708" s="55"/>
      <c r="P708" s="56"/>
      <c r="Q708" s="63">
        <f>+'REPORTE MARZO IMROM'!Q708</f>
        <v>0</v>
      </c>
      <c r="R708" s="33" t="str">
        <f>IF(M708=0,"",M708/'CED. GRAL POR REP. O MANTTO'!G714)</f>
        <v/>
      </c>
      <c r="S708" s="44" t="str">
        <f t="shared" si="30"/>
        <v/>
      </c>
    </row>
    <row r="709" spans="2:19" s="3" customFormat="1" ht="37.5" hidden="1" customHeight="1" x14ac:dyDescent="0.2">
      <c r="B709" s="37">
        <v>692</v>
      </c>
      <c r="C709" s="38" t="str">
        <f>IF('CED. GRAL POR REP. O MANTTO'!C715="","",'CED. GRAL POR REP. O MANTTO'!C715)</f>
        <v/>
      </c>
      <c r="D709" s="333" t="str">
        <f>IF('CED. GRAL POR REP. O MANTTO'!D715="","",'CED. GRAL POR REP. O MANTTO'!D715)</f>
        <v/>
      </c>
      <c r="E709" s="333"/>
      <c r="F709" s="38" t="str">
        <f>IF('CED. GRAL POR REP. O MANTTO'!E715="","",'CED. GRAL POR REP. O MANTTO'!E715)</f>
        <v/>
      </c>
      <c r="G709" s="67" t="str">
        <f>IF('CED. GRAL POR REP. O MANTTO'!F715="","",'CED. GRAL POR REP. O MANTTO'!F715)</f>
        <v/>
      </c>
      <c r="H709" s="92">
        <f>+'REPORTE MARZO IMROM'!M709</f>
        <v>0</v>
      </c>
      <c r="I709" s="39"/>
      <c r="J709" s="39"/>
      <c r="K709" s="39"/>
      <c r="L709" s="30">
        <f t="shared" si="31"/>
        <v>0</v>
      </c>
      <c r="M709" s="30">
        <f t="shared" si="32"/>
        <v>0</v>
      </c>
      <c r="N709" s="90">
        <f>+'REPORTE MARZO IMROM'!N709</f>
        <v>0</v>
      </c>
      <c r="O709" s="55"/>
      <c r="P709" s="56"/>
      <c r="Q709" s="63">
        <f>+'REPORTE MARZO IMROM'!Q709</f>
        <v>0</v>
      </c>
      <c r="R709" s="33" t="str">
        <f>IF(M709=0,"",M709/'CED. GRAL POR REP. O MANTTO'!G715)</f>
        <v/>
      </c>
      <c r="S709" s="44" t="str">
        <f t="shared" si="30"/>
        <v/>
      </c>
    </row>
    <row r="710" spans="2:19" s="3" customFormat="1" ht="37.5" hidden="1" customHeight="1" x14ac:dyDescent="0.2">
      <c r="B710" s="37">
        <v>693</v>
      </c>
      <c r="C710" s="38" t="str">
        <f>IF('CED. GRAL POR REP. O MANTTO'!C716="","",'CED. GRAL POR REP. O MANTTO'!C716)</f>
        <v/>
      </c>
      <c r="D710" s="333" t="str">
        <f>IF('CED. GRAL POR REP. O MANTTO'!D716="","",'CED. GRAL POR REP. O MANTTO'!D716)</f>
        <v/>
      </c>
      <c r="E710" s="333"/>
      <c r="F710" s="38" t="str">
        <f>IF('CED. GRAL POR REP. O MANTTO'!E716="","",'CED. GRAL POR REP. O MANTTO'!E716)</f>
        <v/>
      </c>
      <c r="G710" s="67" t="str">
        <f>IF('CED. GRAL POR REP. O MANTTO'!F716="","",'CED. GRAL POR REP. O MANTTO'!F716)</f>
        <v/>
      </c>
      <c r="H710" s="92">
        <f>+'REPORTE MARZO IMROM'!M710</f>
        <v>0</v>
      </c>
      <c r="I710" s="39"/>
      <c r="J710" s="39"/>
      <c r="K710" s="39"/>
      <c r="L710" s="30">
        <f t="shared" si="31"/>
        <v>0</v>
      </c>
      <c r="M710" s="30">
        <f t="shared" si="32"/>
        <v>0</v>
      </c>
      <c r="N710" s="90">
        <f>+'REPORTE MARZO IMROM'!N710</f>
        <v>0</v>
      </c>
      <c r="O710" s="55"/>
      <c r="P710" s="56"/>
      <c r="Q710" s="63">
        <f>+'REPORTE MARZO IMROM'!Q710</f>
        <v>0</v>
      </c>
      <c r="R710" s="33" t="str">
        <f>IF(M710=0,"",M710/'CED. GRAL POR REP. O MANTTO'!G716)</f>
        <v/>
      </c>
      <c r="S710" s="44" t="str">
        <f t="shared" si="30"/>
        <v/>
      </c>
    </row>
    <row r="711" spans="2:19" s="3" customFormat="1" ht="37.5" hidden="1" customHeight="1" x14ac:dyDescent="0.2">
      <c r="B711" s="37">
        <v>694</v>
      </c>
      <c r="C711" s="38" t="str">
        <f>IF('CED. GRAL POR REP. O MANTTO'!C717="","",'CED. GRAL POR REP. O MANTTO'!C717)</f>
        <v/>
      </c>
      <c r="D711" s="333" t="str">
        <f>IF('CED. GRAL POR REP. O MANTTO'!D717="","",'CED. GRAL POR REP. O MANTTO'!D717)</f>
        <v/>
      </c>
      <c r="E711" s="333"/>
      <c r="F711" s="38" t="str">
        <f>IF('CED. GRAL POR REP. O MANTTO'!E717="","",'CED. GRAL POR REP. O MANTTO'!E717)</f>
        <v/>
      </c>
      <c r="G711" s="67" t="str">
        <f>IF('CED. GRAL POR REP. O MANTTO'!F717="","",'CED. GRAL POR REP. O MANTTO'!F717)</f>
        <v/>
      </c>
      <c r="H711" s="92">
        <f>+'REPORTE MARZO IMROM'!M711</f>
        <v>0</v>
      </c>
      <c r="I711" s="39"/>
      <c r="J711" s="39"/>
      <c r="K711" s="39"/>
      <c r="L711" s="30">
        <f t="shared" si="31"/>
        <v>0</v>
      </c>
      <c r="M711" s="30">
        <f t="shared" si="32"/>
        <v>0</v>
      </c>
      <c r="N711" s="90">
        <f>+'REPORTE MARZO IMROM'!N711</f>
        <v>0</v>
      </c>
      <c r="O711" s="55"/>
      <c r="P711" s="56"/>
      <c r="Q711" s="63">
        <f>+'REPORTE MARZO IMROM'!Q711</f>
        <v>0</v>
      </c>
      <c r="R711" s="33" t="str">
        <f>IF(M711=0,"",M711/'CED. GRAL POR REP. O MANTTO'!G717)</f>
        <v/>
      </c>
      <c r="S711" s="44" t="str">
        <f t="shared" si="30"/>
        <v/>
      </c>
    </row>
    <row r="712" spans="2:19" s="3" customFormat="1" ht="37.5" hidden="1" customHeight="1" x14ac:dyDescent="0.2">
      <c r="B712" s="37">
        <v>695</v>
      </c>
      <c r="C712" s="38" t="str">
        <f>IF('CED. GRAL POR REP. O MANTTO'!C718="","",'CED. GRAL POR REP. O MANTTO'!C718)</f>
        <v/>
      </c>
      <c r="D712" s="333" t="str">
        <f>IF('CED. GRAL POR REP. O MANTTO'!D718="","",'CED. GRAL POR REP. O MANTTO'!D718)</f>
        <v/>
      </c>
      <c r="E712" s="333"/>
      <c r="F712" s="38" t="str">
        <f>IF('CED. GRAL POR REP. O MANTTO'!E718="","",'CED. GRAL POR REP. O MANTTO'!E718)</f>
        <v/>
      </c>
      <c r="G712" s="67" t="str">
        <f>IF('CED. GRAL POR REP. O MANTTO'!F718="","",'CED. GRAL POR REP. O MANTTO'!F718)</f>
        <v/>
      </c>
      <c r="H712" s="92">
        <f>+'REPORTE MARZO IMROM'!M712</f>
        <v>0</v>
      </c>
      <c r="I712" s="39"/>
      <c r="J712" s="39"/>
      <c r="K712" s="39"/>
      <c r="L712" s="30">
        <f t="shared" si="31"/>
        <v>0</v>
      </c>
      <c r="M712" s="30">
        <f t="shared" si="32"/>
        <v>0</v>
      </c>
      <c r="N712" s="90">
        <f>+'REPORTE MARZO IMROM'!N712</f>
        <v>0</v>
      </c>
      <c r="O712" s="55"/>
      <c r="P712" s="56"/>
      <c r="Q712" s="63">
        <f>+'REPORTE MARZO IMROM'!Q712</f>
        <v>0</v>
      </c>
      <c r="R712" s="33" t="str">
        <f>IF(M712=0,"",M712/'CED. GRAL POR REP. O MANTTO'!G718)</f>
        <v/>
      </c>
      <c r="S712" s="44" t="str">
        <f t="shared" si="30"/>
        <v/>
      </c>
    </row>
    <row r="713" spans="2:19" s="3" customFormat="1" ht="37.5" hidden="1" customHeight="1" x14ac:dyDescent="0.2">
      <c r="B713" s="37">
        <v>696</v>
      </c>
      <c r="C713" s="38" t="str">
        <f>IF('CED. GRAL POR REP. O MANTTO'!C719="","",'CED. GRAL POR REP. O MANTTO'!C719)</f>
        <v/>
      </c>
      <c r="D713" s="333" t="str">
        <f>IF('CED. GRAL POR REP. O MANTTO'!D719="","",'CED. GRAL POR REP. O MANTTO'!D719)</f>
        <v/>
      </c>
      <c r="E713" s="333"/>
      <c r="F713" s="38" t="str">
        <f>IF('CED. GRAL POR REP. O MANTTO'!E719="","",'CED. GRAL POR REP. O MANTTO'!E719)</f>
        <v/>
      </c>
      <c r="G713" s="67" t="str">
        <f>IF('CED. GRAL POR REP. O MANTTO'!F719="","",'CED. GRAL POR REP. O MANTTO'!F719)</f>
        <v/>
      </c>
      <c r="H713" s="92">
        <f>+'REPORTE MARZO IMROM'!M713</f>
        <v>0</v>
      </c>
      <c r="I713" s="39"/>
      <c r="J713" s="39"/>
      <c r="K713" s="39"/>
      <c r="L713" s="30">
        <f t="shared" si="31"/>
        <v>0</v>
      </c>
      <c r="M713" s="30">
        <f t="shared" si="32"/>
        <v>0</v>
      </c>
      <c r="N713" s="90">
        <f>+'REPORTE MARZO IMROM'!N713</f>
        <v>0</v>
      </c>
      <c r="O713" s="55"/>
      <c r="P713" s="56"/>
      <c r="Q713" s="63">
        <f>+'REPORTE MARZO IMROM'!Q713</f>
        <v>0</v>
      </c>
      <c r="R713" s="33" t="str">
        <f>IF(M713=0,"",M713/'CED. GRAL POR REP. O MANTTO'!G719)</f>
        <v/>
      </c>
      <c r="S713" s="44" t="str">
        <f t="shared" si="30"/>
        <v/>
      </c>
    </row>
    <row r="714" spans="2:19" s="3" customFormat="1" ht="37.5" hidden="1" customHeight="1" x14ac:dyDescent="0.2">
      <c r="B714" s="37">
        <v>697</v>
      </c>
      <c r="C714" s="38" t="str">
        <f>IF('CED. GRAL POR REP. O MANTTO'!C720="","",'CED. GRAL POR REP. O MANTTO'!C720)</f>
        <v/>
      </c>
      <c r="D714" s="333" t="str">
        <f>IF('CED. GRAL POR REP. O MANTTO'!D720="","",'CED. GRAL POR REP. O MANTTO'!D720)</f>
        <v/>
      </c>
      <c r="E714" s="333"/>
      <c r="F714" s="38" t="str">
        <f>IF('CED. GRAL POR REP. O MANTTO'!E720="","",'CED. GRAL POR REP. O MANTTO'!E720)</f>
        <v/>
      </c>
      <c r="G714" s="67" t="str">
        <f>IF('CED. GRAL POR REP. O MANTTO'!F720="","",'CED. GRAL POR REP. O MANTTO'!F720)</f>
        <v/>
      </c>
      <c r="H714" s="92">
        <f>+'REPORTE MARZO IMROM'!M714</f>
        <v>0</v>
      </c>
      <c r="I714" s="39"/>
      <c r="J714" s="39"/>
      <c r="K714" s="39"/>
      <c r="L714" s="30">
        <f t="shared" si="31"/>
        <v>0</v>
      </c>
      <c r="M714" s="30">
        <f t="shared" si="32"/>
        <v>0</v>
      </c>
      <c r="N714" s="90">
        <f>+'REPORTE MARZO IMROM'!N714</f>
        <v>0</v>
      </c>
      <c r="O714" s="55"/>
      <c r="P714" s="56"/>
      <c r="Q714" s="63">
        <f>+'REPORTE MARZO IMROM'!Q714</f>
        <v>0</v>
      </c>
      <c r="R714" s="33" t="str">
        <f>IF(M714=0,"",M714/'CED. GRAL POR REP. O MANTTO'!G720)</f>
        <v/>
      </c>
      <c r="S714" s="44" t="str">
        <f t="shared" si="30"/>
        <v/>
      </c>
    </row>
    <row r="715" spans="2:19" s="3" customFormat="1" ht="37.5" hidden="1" customHeight="1" x14ac:dyDescent="0.2">
      <c r="B715" s="37">
        <v>698</v>
      </c>
      <c r="C715" s="38" t="str">
        <f>IF('CED. GRAL POR REP. O MANTTO'!C721="","",'CED. GRAL POR REP. O MANTTO'!C721)</f>
        <v/>
      </c>
      <c r="D715" s="333" t="str">
        <f>IF('CED. GRAL POR REP. O MANTTO'!D721="","",'CED. GRAL POR REP. O MANTTO'!D721)</f>
        <v/>
      </c>
      <c r="E715" s="333"/>
      <c r="F715" s="38" t="str">
        <f>IF('CED. GRAL POR REP. O MANTTO'!E721="","",'CED. GRAL POR REP. O MANTTO'!E721)</f>
        <v/>
      </c>
      <c r="G715" s="67" t="str">
        <f>IF('CED. GRAL POR REP. O MANTTO'!F721="","",'CED. GRAL POR REP. O MANTTO'!F721)</f>
        <v/>
      </c>
      <c r="H715" s="92">
        <f>+'REPORTE MARZO IMROM'!M715</f>
        <v>0</v>
      </c>
      <c r="I715" s="39"/>
      <c r="J715" s="39"/>
      <c r="K715" s="39"/>
      <c r="L715" s="30">
        <f t="shared" si="31"/>
        <v>0</v>
      </c>
      <c r="M715" s="30">
        <f t="shared" si="32"/>
        <v>0</v>
      </c>
      <c r="N715" s="90">
        <f>+'REPORTE MARZO IMROM'!N715</f>
        <v>0</v>
      </c>
      <c r="O715" s="55"/>
      <c r="P715" s="56"/>
      <c r="Q715" s="63">
        <f>+'REPORTE MARZO IMROM'!Q715</f>
        <v>0</v>
      </c>
      <c r="R715" s="33" t="str">
        <f>IF(M715=0,"",M715/'CED. GRAL POR REP. O MANTTO'!G721)</f>
        <v/>
      </c>
      <c r="S715" s="44" t="str">
        <f t="shared" si="30"/>
        <v/>
      </c>
    </row>
    <row r="716" spans="2:19" s="3" customFormat="1" ht="37.5" hidden="1" customHeight="1" x14ac:dyDescent="0.2">
      <c r="B716" s="37">
        <v>699</v>
      </c>
      <c r="C716" s="38" t="str">
        <f>IF('CED. GRAL POR REP. O MANTTO'!C722="","",'CED. GRAL POR REP. O MANTTO'!C722)</f>
        <v/>
      </c>
      <c r="D716" s="333" t="str">
        <f>IF('CED. GRAL POR REP. O MANTTO'!D722="","",'CED. GRAL POR REP. O MANTTO'!D722)</f>
        <v/>
      </c>
      <c r="E716" s="333"/>
      <c r="F716" s="38" t="str">
        <f>IF('CED. GRAL POR REP. O MANTTO'!E722="","",'CED. GRAL POR REP. O MANTTO'!E722)</f>
        <v/>
      </c>
      <c r="G716" s="67" t="str">
        <f>IF('CED. GRAL POR REP. O MANTTO'!F722="","",'CED. GRAL POR REP. O MANTTO'!F722)</f>
        <v/>
      </c>
      <c r="H716" s="92">
        <f>+'REPORTE MARZO IMROM'!M716</f>
        <v>0</v>
      </c>
      <c r="I716" s="39"/>
      <c r="J716" s="39"/>
      <c r="K716" s="39"/>
      <c r="L716" s="30">
        <f t="shared" si="31"/>
        <v>0</v>
      </c>
      <c r="M716" s="30">
        <f t="shared" si="32"/>
        <v>0</v>
      </c>
      <c r="N716" s="90">
        <f>+'REPORTE MARZO IMROM'!N716</f>
        <v>0</v>
      </c>
      <c r="O716" s="55"/>
      <c r="P716" s="56"/>
      <c r="Q716" s="63">
        <f>+'REPORTE MARZO IMROM'!Q716</f>
        <v>0</v>
      </c>
      <c r="R716" s="33" t="str">
        <f>IF(M716=0,"",M716/'CED. GRAL POR REP. O MANTTO'!G722)</f>
        <v/>
      </c>
      <c r="S716" s="44" t="str">
        <f t="shared" si="30"/>
        <v/>
      </c>
    </row>
    <row r="717" spans="2:19" s="3" customFormat="1" ht="37.5" hidden="1" customHeight="1" thickBot="1" x14ac:dyDescent="0.25">
      <c r="B717" s="40">
        <v>700</v>
      </c>
      <c r="C717" s="41" t="str">
        <f>IF('CED. GRAL POR REP. O MANTTO'!C723="","",'CED. GRAL POR REP. O MANTTO'!C723)</f>
        <v/>
      </c>
      <c r="D717" s="332" t="str">
        <f>IF('CED. GRAL POR REP. O MANTTO'!D723="","",'CED. GRAL POR REP. O MANTTO'!D723)</f>
        <v/>
      </c>
      <c r="E717" s="332"/>
      <c r="F717" s="41" t="str">
        <f>IF('CED. GRAL POR REP. O MANTTO'!E723="","",'CED. GRAL POR REP. O MANTTO'!E723)</f>
        <v/>
      </c>
      <c r="G717" s="68" t="str">
        <f>IF('CED. GRAL POR REP. O MANTTO'!F723="","",'CED. GRAL POR REP. O MANTTO'!F723)</f>
        <v/>
      </c>
      <c r="H717" s="93">
        <f>+'REPORTE MARZO IMROM'!M717</f>
        <v>0</v>
      </c>
      <c r="I717" s="54"/>
      <c r="J717" s="54"/>
      <c r="K717" s="54"/>
      <c r="L717" s="31">
        <f t="shared" si="31"/>
        <v>0</v>
      </c>
      <c r="M717" s="31">
        <f t="shared" si="32"/>
        <v>0</v>
      </c>
      <c r="N717" s="91">
        <f>+'REPORTE MARZO IMROM'!N717</f>
        <v>0</v>
      </c>
      <c r="O717" s="57"/>
      <c r="P717" s="58"/>
      <c r="Q717" s="64">
        <f>+'REPORTE MARZO IMROM'!Q717</f>
        <v>0</v>
      </c>
      <c r="R717" s="34" t="str">
        <f>IF(M717=0,"",M717/'CED. GRAL POR REP. O MANTTO'!G723)</f>
        <v/>
      </c>
      <c r="S717" s="44" t="str">
        <f t="shared" si="30"/>
        <v/>
      </c>
    </row>
    <row r="718" spans="2:19" ht="12" customHeight="1" x14ac:dyDescent="0.2"/>
    <row r="719" spans="2:19" ht="18.75" customHeight="1" thickBot="1" x14ac:dyDescent="0.25">
      <c r="B719" s="365" t="s">
        <v>238</v>
      </c>
      <c r="C719" s="365"/>
      <c r="D719" s="366">
        <f>SUBTOTAL(3,D18:D717)</f>
        <v>1</v>
      </c>
      <c r="E719" s="366"/>
      <c r="F719" s="223"/>
      <c r="G719" s="224"/>
      <c r="H719" s="225">
        <f>SUBTOTAL(9,H18:H717)</f>
        <v>0</v>
      </c>
      <c r="I719" s="225">
        <f>SUBTOTAL(9,I18:I717)</f>
        <v>0</v>
      </c>
      <c r="J719" s="225">
        <f>SUBTOTAL(9,J18:J717)</f>
        <v>0</v>
      </c>
      <c r="K719" s="225">
        <f>SUBTOTAL(9,K18:K717)</f>
        <v>0</v>
      </c>
      <c r="L719" s="225">
        <f>SUBTOTAL(9,L18:L717)</f>
        <v>0</v>
      </c>
      <c r="M719" s="225"/>
    </row>
    <row r="720" spans="2:19" ht="30" customHeight="1" thickTop="1" thickBot="1" x14ac:dyDescent="0.25"/>
    <row r="721" spans="1:18" ht="14.25" thickTop="1" thickBot="1" x14ac:dyDescent="0.25">
      <c r="P721" s="226" t="s">
        <v>14</v>
      </c>
      <c r="Q721" s="226" t="s">
        <v>15</v>
      </c>
      <c r="R721" s="226" t="s">
        <v>16</v>
      </c>
    </row>
    <row r="722" spans="1:18" ht="14.25" thickTop="1" thickBot="1" x14ac:dyDescent="0.25">
      <c r="P722" s="227">
        <f ca="1">TODAY()</f>
        <v>45705</v>
      </c>
      <c r="Q722" s="228">
        <f ca="1">TODAY()</f>
        <v>45705</v>
      </c>
      <c r="R722" s="229">
        <f ca="1">TODAY()</f>
        <v>45705</v>
      </c>
    </row>
    <row r="723" spans="1:18" ht="30" customHeight="1" thickTop="1" x14ac:dyDescent="0.2"/>
    <row r="724" spans="1:18" ht="36" customHeight="1" x14ac:dyDescent="0.2">
      <c r="B724" s="4"/>
      <c r="C724" s="339" t="str">
        <f>IF('MENU PRINCIPAL'!F14="",'MENU PRINCIPAL'!F21,'MENU PRINCIPAL'!F14)</f>
        <v/>
      </c>
      <c r="D724" s="339"/>
      <c r="E724" s="339"/>
      <c r="F724" s="339" t="str">
        <f>IF('MENU PRINCIPAL'!F15="",'MENU PRINCIPAL'!F22,'MENU PRINCIPAL'!F15)</f>
        <v/>
      </c>
      <c r="G724" s="339"/>
      <c r="H724" s="339"/>
      <c r="I724" s="361" t="str">
        <f>IF('MENU PRINCIPAL'!F16="",'MENU PRINCIPAL'!F23,'MENU PRINCIPAL'!F16)</f>
        <v/>
      </c>
      <c r="J724" s="361"/>
      <c r="K724" s="361"/>
      <c r="L724" s="339" t="str">
        <f>IF('MENU PRINCIPAL'!F17="",'MENU PRINCIPAL'!F24,'MENU PRINCIPAL'!F17)</f>
        <v/>
      </c>
      <c r="M724" s="339"/>
      <c r="N724" s="339"/>
      <c r="O724" s="339" t="str">
        <f>IF('MENU PRINCIPAL'!F18="",'MENU PRINCIPAL'!F25,'MENU PRINCIPAL'!F18)</f>
        <v/>
      </c>
      <c r="P724" s="339"/>
      <c r="Q724" s="339"/>
      <c r="R724" s="339"/>
    </row>
    <row r="725" spans="1:18" ht="34.5" customHeight="1" x14ac:dyDescent="0.2">
      <c r="A725" s="217"/>
      <c r="B725" s="218"/>
      <c r="C725" s="360" t="str">
        <f>IF('MENU INICIAL'!C14="",'MENU INICIAL'!C21,'MENU INICIAL'!C14)</f>
        <v/>
      </c>
      <c r="D725" s="360"/>
      <c r="E725" s="360"/>
      <c r="F725" s="360" t="str">
        <f>IF('MENU INICIAL'!C15="",'MENU INICIAL'!C22,'MENU INICIAL'!C15)</f>
        <v/>
      </c>
      <c r="G725" s="360"/>
      <c r="H725" s="360"/>
      <c r="I725" s="368" t="str">
        <f>IF('MENU INICIAL'!C16="",'MENU INICIAL'!C23,'MENU INICIAL'!C16)</f>
        <v/>
      </c>
      <c r="J725" s="368"/>
      <c r="K725" s="368"/>
      <c r="L725" s="360" t="str">
        <f>IF('MENU INICIAL'!C17="",'MENU INICIAL'!C24,'MENU INICIAL'!C17)</f>
        <v/>
      </c>
      <c r="M725" s="360"/>
      <c r="N725" s="360"/>
      <c r="O725" s="360"/>
      <c r="P725" s="360"/>
      <c r="Q725" s="360"/>
      <c r="R725" s="360"/>
    </row>
    <row r="726" spans="1:18" x14ac:dyDescent="0.2"/>
    <row r="727" spans="1:18" ht="69.95" customHeight="1" x14ac:dyDescent="0.2">
      <c r="B727" s="338" t="s">
        <v>333</v>
      </c>
      <c r="C727" s="338"/>
      <c r="D727" s="338"/>
      <c r="E727" s="338"/>
      <c r="F727" s="338"/>
      <c r="G727" s="338"/>
      <c r="H727" s="338"/>
      <c r="I727" s="338"/>
      <c r="J727" s="338"/>
      <c r="K727" s="338"/>
      <c r="L727" s="338"/>
      <c r="M727" s="338"/>
      <c r="N727" s="338"/>
      <c r="O727" s="338"/>
      <c r="P727" s="338"/>
      <c r="Q727" s="338"/>
      <c r="R727" s="338"/>
    </row>
    <row r="728" spans="1:18" x14ac:dyDescent="0.2">
      <c r="N728"/>
      <c r="R728" s="161" t="s">
        <v>357</v>
      </c>
    </row>
    <row r="729" spans="1:18" x14ac:dyDescent="0.2"/>
    <row r="730" spans="1:18" ht="13.5" hidden="1" thickBot="1" x14ac:dyDescent="0.25">
      <c r="C730" s="5">
        <f>SUBTOTAL(5,C18:C717)</f>
        <v>0</v>
      </c>
      <c r="D730" s="5">
        <f>SUBTOTAL(3,D18:D717)</f>
        <v>1</v>
      </c>
    </row>
    <row r="731" spans="1:18" hidden="1" x14ac:dyDescent="0.2"/>
    <row r="732" spans="1:18" hidden="1" x14ac:dyDescent="0.2"/>
    <row r="733" spans="1:18" hidden="1" x14ac:dyDescent="0.2"/>
    <row r="734" spans="1:18" hidden="1" x14ac:dyDescent="0.2"/>
    <row r="735" spans="1:18" hidden="1" x14ac:dyDescent="0.2">
      <c r="N735" s="1" t="s">
        <v>17</v>
      </c>
    </row>
    <row r="736" spans="1:18" hidden="1" x14ac:dyDescent="0.2">
      <c r="N736" s="1" t="s">
        <v>4</v>
      </c>
    </row>
    <row r="737" spans="14:14" hidden="1" x14ac:dyDescent="0.2">
      <c r="N737" s="1" t="s">
        <v>18</v>
      </c>
    </row>
    <row r="738" spans="14:14" hidden="1" x14ac:dyDescent="0.2"/>
    <row r="739" spans="14:14" hidden="1" x14ac:dyDescent="0.2"/>
    <row r="740" spans="14:14" hidden="1" x14ac:dyDescent="0.2"/>
    <row r="741" spans="14:14" hidden="1" x14ac:dyDescent="0.2"/>
    <row r="742" spans="14:14" hidden="1" x14ac:dyDescent="0.2"/>
    <row r="743" spans="14:14" hidden="1" x14ac:dyDescent="0.2"/>
    <row r="744" spans="14:14" hidden="1" x14ac:dyDescent="0.2"/>
    <row r="745" spans="14:14" hidden="1" x14ac:dyDescent="0.2"/>
    <row r="746" spans="14:14" hidden="1" x14ac:dyDescent="0.2"/>
    <row r="747" spans="14:14" hidden="1" x14ac:dyDescent="0.2"/>
    <row r="748" spans="14:14" hidden="1" x14ac:dyDescent="0.2"/>
    <row r="749" spans="14:14" hidden="1" x14ac:dyDescent="0.2"/>
    <row r="750" spans="14:14" hidden="1" x14ac:dyDescent="0.2"/>
    <row r="751" spans="14:14" hidden="1" x14ac:dyDescent="0.2"/>
    <row r="752" spans="14:14" hidden="1" x14ac:dyDescent="0.2"/>
    <row r="753" hidden="1" x14ac:dyDescent="0.2"/>
    <row r="754" hidden="1" x14ac:dyDescent="0.2"/>
    <row r="755" hidden="1" x14ac:dyDescent="0.2"/>
    <row r="756" hidden="1" x14ac:dyDescent="0.2"/>
    <row r="757" hidden="1" x14ac:dyDescent="0.2"/>
    <row r="758" hidden="1" x14ac:dyDescent="0.2"/>
    <row r="759" hidden="1" x14ac:dyDescent="0.2"/>
    <row r="760" hidden="1" x14ac:dyDescent="0.2"/>
    <row r="761" hidden="1" x14ac:dyDescent="0.2"/>
    <row r="762" hidden="1" x14ac:dyDescent="0.2"/>
    <row r="763" hidden="1" x14ac:dyDescent="0.2"/>
    <row r="764" hidden="1" x14ac:dyDescent="0.2"/>
    <row r="765" hidden="1" x14ac:dyDescent="0.2"/>
    <row r="766" hidden="1" x14ac:dyDescent="0.2"/>
    <row r="767" hidden="1" x14ac:dyDescent="0.2"/>
    <row r="768" hidden="1" x14ac:dyDescent="0.2"/>
    <row r="769" hidden="1" x14ac:dyDescent="0.2"/>
    <row r="770" hidden="1" x14ac:dyDescent="0.2"/>
    <row r="771" hidden="1" x14ac:dyDescent="0.2"/>
    <row r="772" hidden="1" x14ac:dyDescent="0.2"/>
    <row r="773" hidden="1" x14ac:dyDescent="0.2"/>
    <row r="774" hidden="1" x14ac:dyDescent="0.2"/>
    <row r="775" hidden="1" x14ac:dyDescent="0.2"/>
    <row r="776" hidden="1" x14ac:dyDescent="0.2"/>
    <row r="777" hidden="1" x14ac:dyDescent="0.2"/>
    <row r="778" hidden="1" x14ac:dyDescent="0.2"/>
    <row r="779" hidden="1" x14ac:dyDescent="0.2"/>
    <row r="780" hidden="1" x14ac:dyDescent="0.2"/>
    <row r="781" hidden="1" x14ac:dyDescent="0.2"/>
    <row r="782" hidden="1" x14ac:dyDescent="0.2"/>
    <row r="783" hidden="1" x14ac:dyDescent="0.2"/>
    <row r="784" hidden="1" x14ac:dyDescent="0.2"/>
    <row r="785" hidden="1" x14ac:dyDescent="0.2"/>
    <row r="786" hidden="1" x14ac:dyDescent="0.2"/>
    <row r="787" hidden="1" x14ac:dyDescent="0.2"/>
    <row r="788" hidden="1" x14ac:dyDescent="0.2"/>
    <row r="789" hidden="1" x14ac:dyDescent="0.2"/>
    <row r="790" hidden="1" x14ac:dyDescent="0.2"/>
    <row r="791" hidden="1" x14ac:dyDescent="0.2"/>
    <row r="792" hidden="1" x14ac:dyDescent="0.2"/>
    <row r="793" hidden="1" x14ac:dyDescent="0.2"/>
    <row r="794" hidden="1" x14ac:dyDescent="0.2"/>
    <row r="795" hidden="1" x14ac:dyDescent="0.2"/>
    <row r="796" hidden="1" x14ac:dyDescent="0.2"/>
    <row r="797" hidden="1" x14ac:dyDescent="0.2"/>
    <row r="798" hidden="1" x14ac:dyDescent="0.2"/>
    <row r="799" hidden="1" x14ac:dyDescent="0.2"/>
    <row r="800" hidden="1" x14ac:dyDescent="0.2"/>
    <row r="801" hidden="1" x14ac:dyDescent="0.2"/>
    <row r="802" hidden="1" x14ac:dyDescent="0.2"/>
    <row r="803" hidden="1" x14ac:dyDescent="0.2"/>
    <row r="804" hidden="1" x14ac:dyDescent="0.2"/>
    <row r="805" hidden="1" x14ac:dyDescent="0.2"/>
    <row r="806" hidden="1" x14ac:dyDescent="0.2"/>
    <row r="807" hidden="1" x14ac:dyDescent="0.2"/>
    <row r="808" hidden="1" x14ac:dyDescent="0.2"/>
    <row r="809" hidden="1" x14ac:dyDescent="0.2"/>
    <row r="810" hidden="1" x14ac:dyDescent="0.2"/>
    <row r="811" hidden="1" x14ac:dyDescent="0.2"/>
    <row r="812" hidden="1" x14ac:dyDescent="0.2"/>
    <row r="813" hidden="1" x14ac:dyDescent="0.2"/>
    <row r="814" hidden="1" x14ac:dyDescent="0.2"/>
    <row r="815" hidden="1" x14ac:dyDescent="0.2"/>
    <row r="816" hidden="1" x14ac:dyDescent="0.2"/>
    <row r="817" hidden="1" x14ac:dyDescent="0.2"/>
    <row r="818" hidden="1" x14ac:dyDescent="0.2"/>
    <row r="819" hidden="1" x14ac:dyDescent="0.2"/>
    <row r="820" hidden="1" x14ac:dyDescent="0.2"/>
    <row r="821" hidden="1" x14ac:dyDescent="0.2"/>
    <row r="822" hidden="1" x14ac:dyDescent="0.2"/>
    <row r="823" hidden="1" x14ac:dyDescent="0.2"/>
    <row r="824" hidden="1" x14ac:dyDescent="0.2"/>
    <row r="825" hidden="1" x14ac:dyDescent="0.2"/>
    <row r="826" hidden="1" x14ac:dyDescent="0.2"/>
    <row r="827" hidden="1" x14ac:dyDescent="0.2"/>
    <row r="828" hidden="1" x14ac:dyDescent="0.2"/>
    <row r="829" hidden="1" x14ac:dyDescent="0.2"/>
    <row r="830" hidden="1" x14ac:dyDescent="0.2"/>
    <row r="831" hidden="1" x14ac:dyDescent="0.2"/>
    <row r="832" hidden="1" x14ac:dyDescent="0.2"/>
    <row r="833" hidden="1" x14ac:dyDescent="0.2"/>
    <row r="834" hidden="1" x14ac:dyDescent="0.2"/>
    <row r="835" hidden="1" x14ac:dyDescent="0.2"/>
    <row r="836" hidden="1" x14ac:dyDescent="0.2"/>
    <row r="837" hidden="1" x14ac:dyDescent="0.2"/>
    <row r="838" hidden="1" x14ac:dyDescent="0.2"/>
    <row r="839" hidden="1" x14ac:dyDescent="0.2"/>
    <row r="840" hidden="1" x14ac:dyDescent="0.2"/>
    <row r="841" hidden="1" x14ac:dyDescent="0.2"/>
    <row r="842" hidden="1" x14ac:dyDescent="0.2"/>
    <row r="843" hidden="1" x14ac:dyDescent="0.2"/>
    <row r="844" hidden="1" x14ac:dyDescent="0.2"/>
    <row r="845" hidden="1" x14ac:dyDescent="0.2"/>
    <row r="846" hidden="1" x14ac:dyDescent="0.2"/>
    <row r="847" hidden="1" x14ac:dyDescent="0.2"/>
    <row r="848" hidden="1" x14ac:dyDescent="0.2"/>
    <row r="849" hidden="1" x14ac:dyDescent="0.2"/>
    <row r="850" hidden="1" x14ac:dyDescent="0.2"/>
    <row r="851" hidden="1" x14ac:dyDescent="0.2"/>
    <row r="852" hidden="1" x14ac:dyDescent="0.2"/>
    <row r="853" hidden="1" x14ac:dyDescent="0.2"/>
    <row r="854" hidden="1" x14ac:dyDescent="0.2"/>
    <row r="855" hidden="1" x14ac:dyDescent="0.2"/>
    <row r="856" hidden="1" x14ac:dyDescent="0.2"/>
    <row r="857" hidden="1" x14ac:dyDescent="0.2"/>
    <row r="858" hidden="1" x14ac:dyDescent="0.2"/>
    <row r="859" hidden="1" x14ac:dyDescent="0.2"/>
    <row r="860" hidden="1" x14ac:dyDescent="0.2"/>
    <row r="861" hidden="1" x14ac:dyDescent="0.2"/>
    <row r="862" hidden="1" x14ac:dyDescent="0.2"/>
    <row r="863" hidden="1" x14ac:dyDescent="0.2"/>
    <row r="864" hidden="1" x14ac:dyDescent="0.2"/>
    <row r="865" hidden="1" x14ac:dyDescent="0.2"/>
    <row r="866" hidden="1" x14ac:dyDescent="0.2"/>
    <row r="867" hidden="1" x14ac:dyDescent="0.2"/>
    <row r="868" hidden="1" x14ac:dyDescent="0.2"/>
    <row r="869" hidden="1" x14ac:dyDescent="0.2"/>
    <row r="870" hidden="1" x14ac:dyDescent="0.2"/>
    <row r="871" hidden="1" x14ac:dyDescent="0.2"/>
    <row r="872" hidden="1" x14ac:dyDescent="0.2"/>
    <row r="873" hidden="1" x14ac:dyDescent="0.2"/>
    <row r="874" hidden="1" x14ac:dyDescent="0.2"/>
    <row r="875" hidden="1" x14ac:dyDescent="0.2"/>
    <row r="876" hidden="1" x14ac:dyDescent="0.2"/>
    <row r="877" hidden="1" x14ac:dyDescent="0.2"/>
    <row r="878" hidden="1" x14ac:dyDescent="0.2"/>
    <row r="879" hidden="1" x14ac:dyDescent="0.2"/>
    <row r="880"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hidden="1" x14ac:dyDescent="0.2"/>
    <row r="900" hidden="1" x14ac:dyDescent="0.2"/>
    <row r="901" hidden="1" x14ac:dyDescent="0.2"/>
    <row r="902" hidden="1" x14ac:dyDescent="0.2"/>
    <row r="903" hidden="1" x14ac:dyDescent="0.2"/>
    <row r="904" hidden="1" x14ac:dyDescent="0.2"/>
    <row r="905" hidden="1" x14ac:dyDescent="0.2"/>
    <row r="906" hidden="1" x14ac:dyDescent="0.2"/>
    <row r="907" hidden="1" x14ac:dyDescent="0.2"/>
    <row r="908" hidden="1" x14ac:dyDescent="0.2"/>
    <row r="909" hidden="1" x14ac:dyDescent="0.2"/>
    <row r="910" hidden="1" x14ac:dyDescent="0.2"/>
    <row r="911" hidden="1" x14ac:dyDescent="0.2"/>
    <row r="912" hidden="1" x14ac:dyDescent="0.2"/>
    <row r="913" hidden="1" x14ac:dyDescent="0.2"/>
    <row r="914" hidden="1" x14ac:dyDescent="0.2"/>
    <row r="915" hidden="1" x14ac:dyDescent="0.2"/>
    <row r="916" hidden="1" x14ac:dyDescent="0.2"/>
    <row r="917" hidden="1" x14ac:dyDescent="0.2"/>
    <row r="918" hidden="1" x14ac:dyDescent="0.2"/>
    <row r="919" hidden="1" x14ac:dyDescent="0.2"/>
    <row r="920" hidden="1" x14ac:dyDescent="0.2"/>
    <row r="921" hidden="1" x14ac:dyDescent="0.2"/>
    <row r="922" hidden="1" x14ac:dyDescent="0.2"/>
    <row r="923" hidden="1" x14ac:dyDescent="0.2"/>
    <row r="924" hidden="1" x14ac:dyDescent="0.2"/>
    <row r="925" hidden="1" x14ac:dyDescent="0.2"/>
    <row r="926" hidden="1" x14ac:dyDescent="0.2"/>
    <row r="927" hidden="1" x14ac:dyDescent="0.2"/>
    <row r="928" hidden="1" x14ac:dyDescent="0.2"/>
    <row r="929" hidden="1" x14ac:dyDescent="0.2"/>
    <row r="930" hidden="1" x14ac:dyDescent="0.2"/>
    <row r="931" hidden="1" x14ac:dyDescent="0.2"/>
    <row r="932" hidden="1" x14ac:dyDescent="0.2"/>
    <row r="933" hidden="1" x14ac:dyDescent="0.2"/>
    <row r="934" hidden="1" x14ac:dyDescent="0.2"/>
    <row r="935" hidden="1" x14ac:dyDescent="0.2"/>
    <row r="936" hidden="1" x14ac:dyDescent="0.2"/>
    <row r="937" hidden="1" x14ac:dyDescent="0.2"/>
    <row r="938" hidden="1" x14ac:dyDescent="0.2"/>
    <row r="939" hidden="1" x14ac:dyDescent="0.2"/>
    <row r="940" hidden="1" x14ac:dyDescent="0.2"/>
    <row r="941" hidden="1" x14ac:dyDescent="0.2"/>
    <row r="942" hidden="1" x14ac:dyDescent="0.2"/>
    <row r="943" hidden="1" x14ac:dyDescent="0.2"/>
    <row r="944" hidden="1" x14ac:dyDescent="0.2"/>
    <row r="945" hidden="1" x14ac:dyDescent="0.2"/>
    <row r="946" hidden="1" x14ac:dyDescent="0.2"/>
    <row r="947" hidden="1" x14ac:dyDescent="0.2"/>
    <row r="948" hidden="1" x14ac:dyDescent="0.2"/>
    <row r="949" hidden="1" x14ac:dyDescent="0.2"/>
    <row r="950" hidden="1" x14ac:dyDescent="0.2"/>
    <row r="951" hidden="1" x14ac:dyDescent="0.2"/>
    <row r="952" hidden="1" x14ac:dyDescent="0.2"/>
    <row r="953" hidden="1" x14ac:dyDescent="0.2"/>
    <row r="954" hidden="1" x14ac:dyDescent="0.2"/>
    <row r="955" hidden="1" x14ac:dyDescent="0.2"/>
    <row r="956" hidden="1" x14ac:dyDescent="0.2"/>
    <row r="957" hidden="1" x14ac:dyDescent="0.2"/>
    <row r="958" hidden="1" x14ac:dyDescent="0.2"/>
    <row r="959" hidden="1" x14ac:dyDescent="0.2"/>
    <row r="960" hidden="1" x14ac:dyDescent="0.2"/>
    <row r="961" hidden="1" x14ac:dyDescent="0.2"/>
    <row r="962" hidden="1" x14ac:dyDescent="0.2"/>
    <row r="963" hidden="1" x14ac:dyDescent="0.2"/>
    <row r="964" hidden="1" x14ac:dyDescent="0.2"/>
    <row r="965" hidden="1" x14ac:dyDescent="0.2"/>
    <row r="966" hidden="1" x14ac:dyDescent="0.2"/>
    <row r="967" hidden="1" x14ac:dyDescent="0.2"/>
    <row r="968" hidden="1" x14ac:dyDescent="0.2"/>
    <row r="969" hidden="1" x14ac:dyDescent="0.2"/>
    <row r="970" hidden="1" x14ac:dyDescent="0.2"/>
    <row r="971" hidden="1" x14ac:dyDescent="0.2"/>
    <row r="972" hidden="1" x14ac:dyDescent="0.2"/>
    <row r="973" hidden="1" x14ac:dyDescent="0.2"/>
    <row r="974" hidden="1" x14ac:dyDescent="0.2"/>
    <row r="975" hidden="1" x14ac:dyDescent="0.2"/>
    <row r="976" hidden="1" x14ac:dyDescent="0.2"/>
    <row r="977" hidden="1" x14ac:dyDescent="0.2"/>
    <row r="978" hidden="1" x14ac:dyDescent="0.2"/>
    <row r="979" hidden="1" x14ac:dyDescent="0.2"/>
    <row r="980" hidden="1" x14ac:dyDescent="0.2"/>
    <row r="981" hidden="1" x14ac:dyDescent="0.2"/>
    <row r="982" hidden="1" x14ac:dyDescent="0.2"/>
    <row r="983" hidden="1" x14ac:dyDescent="0.2"/>
    <row r="984" hidden="1" x14ac:dyDescent="0.2"/>
    <row r="985" hidden="1" x14ac:dyDescent="0.2"/>
    <row r="986" hidden="1" x14ac:dyDescent="0.2"/>
    <row r="987" hidden="1" x14ac:dyDescent="0.2"/>
    <row r="988" hidden="1" x14ac:dyDescent="0.2"/>
    <row r="989" hidden="1" x14ac:dyDescent="0.2"/>
    <row r="990" hidden="1" x14ac:dyDescent="0.2"/>
    <row r="991" hidden="1" x14ac:dyDescent="0.2"/>
    <row r="992" hidden="1" x14ac:dyDescent="0.2"/>
    <row r="993" hidden="1" x14ac:dyDescent="0.2"/>
    <row r="994" hidden="1" x14ac:dyDescent="0.2"/>
    <row r="995" hidden="1" x14ac:dyDescent="0.2"/>
    <row r="996" hidden="1" x14ac:dyDescent="0.2"/>
    <row r="997" hidden="1" x14ac:dyDescent="0.2"/>
    <row r="998" hidden="1" x14ac:dyDescent="0.2"/>
    <row r="999" hidden="1" x14ac:dyDescent="0.2"/>
    <row r="1000" hidden="1" x14ac:dyDescent="0.2"/>
    <row r="1001" hidden="1" x14ac:dyDescent="0.2"/>
    <row r="1002" hidden="1" x14ac:dyDescent="0.2"/>
    <row r="1003" hidden="1" x14ac:dyDescent="0.2"/>
    <row r="1004" hidden="1" x14ac:dyDescent="0.2"/>
    <row r="1005" hidden="1" x14ac:dyDescent="0.2"/>
    <row r="1006" hidden="1" x14ac:dyDescent="0.2"/>
    <row r="1007" hidden="1" x14ac:dyDescent="0.2"/>
    <row r="1008"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row r="1026" hidden="1" x14ac:dyDescent="0.2"/>
    <row r="1027" hidden="1" x14ac:dyDescent="0.2"/>
    <row r="1028" hidden="1" x14ac:dyDescent="0.2"/>
    <row r="1029" hidden="1" x14ac:dyDescent="0.2"/>
    <row r="1030" hidden="1" x14ac:dyDescent="0.2"/>
    <row r="1031" hidden="1" x14ac:dyDescent="0.2"/>
    <row r="1032" hidden="1" x14ac:dyDescent="0.2"/>
    <row r="1033" hidden="1" x14ac:dyDescent="0.2"/>
    <row r="1034" hidden="1" x14ac:dyDescent="0.2"/>
    <row r="1035" hidden="1" x14ac:dyDescent="0.2"/>
    <row r="1036" hidden="1" x14ac:dyDescent="0.2"/>
    <row r="1037" hidden="1" x14ac:dyDescent="0.2"/>
    <row r="1038" hidden="1" x14ac:dyDescent="0.2"/>
    <row r="1039" ht="12.75" customHeight="1" x14ac:dyDescent="0.2"/>
    <row r="1040" ht="12.75" customHeight="1" x14ac:dyDescent="0.2"/>
    <row r="1041" ht="12.75" customHeight="1" x14ac:dyDescent="0.2"/>
    <row r="1042" ht="12.75" customHeight="1" x14ac:dyDescent="0.2"/>
  </sheetData>
  <sheetProtection algorithmName="SHA-512" hashValue="gyJVuMtGFJQ2h+FR9cjmCaTycoM7IUoJOWHIByNLo2ehoukq4R7ys3WDtScc8Sjnq86RIg2UTc8yXqquwy+qqQ==" saltValue="KJ+5LQtK+H/3Hr8lMI8Aww==" spinCount="100000" sheet="1" formatCells="0" formatColumns="0" formatRows="0" autoFilter="0"/>
  <autoFilter ref="B17:S717" xr:uid="{00000000-0009-0000-0000-000008000000}">
    <filterColumn colId="0">
      <filters>
        <filter val="1"/>
      </filters>
    </filterColumn>
    <filterColumn colId="2" showButton="0"/>
  </autoFilter>
  <mergeCells count="740">
    <mergeCell ref="A5:A18"/>
    <mergeCell ref="D7:O8"/>
    <mergeCell ref="D9:E9"/>
    <mergeCell ref="B12:C12"/>
    <mergeCell ref="M12:N12"/>
    <mergeCell ref="N15:N16"/>
    <mergeCell ref="O15:P15"/>
    <mergeCell ref="D17:E17"/>
    <mergeCell ref="D18:E18"/>
    <mergeCell ref="M13:O13"/>
    <mergeCell ref="P13:R13"/>
    <mergeCell ref="Q15:R15"/>
    <mergeCell ref="B15:B16"/>
    <mergeCell ref="C15:C16"/>
    <mergeCell ref="D15:E16"/>
    <mergeCell ref="D1:E1"/>
    <mergeCell ref="D19:E19"/>
    <mergeCell ref="D20:E20"/>
    <mergeCell ref="D21:E21"/>
    <mergeCell ref="D22:E22"/>
    <mergeCell ref="J12:K13"/>
    <mergeCell ref="H15:H16"/>
    <mergeCell ref="I15:K15"/>
    <mergeCell ref="L15:L16"/>
    <mergeCell ref="D12:E13"/>
    <mergeCell ref="F12:G13"/>
    <mergeCell ref="H12:I13"/>
    <mergeCell ref="D14:E14"/>
    <mergeCell ref="B10:R10"/>
    <mergeCell ref="D35:E35"/>
    <mergeCell ref="D36:E36"/>
    <mergeCell ref="D37:E37"/>
    <mergeCell ref="D38:E38"/>
    <mergeCell ref="D39:E39"/>
    <mergeCell ref="D40:E40"/>
    <mergeCell ref="F15:F16"/>
    <mergeCell ref="G15:G16"/>
    <mergeCell ref="M15:M16"/>
    <mergeCell ref="D28:E28"/>
    <mergeCell ref="D47:E47"/>
    <mergeCell ref="D48:E48"/>
    <mergeCell ref="D49:E49"/>
    <mergeCell ref="D50:E50"/>
    <mergeCell ref="D51:E51"/>
    <mergeCell ref="D62:E62"/>
    <mergeCell ref="D23:E23"/>
    <mergeCell ref="D24:E24"/>
    <mergeCell ref="D25:E25"/>
    <mergeCell ref="D26:E26"/>
    <mergeCell ref="D27:E27"/>
    <mergeCell ref="D52:E52"/>
    <mergeCell ref="D42:E42"/>
    <mergeCell ref="D43:E43"/>
    <mergeCell ref="D44:E44"/>
    <mergeCell ref="D45:E45"/>
    <mergeCell ref="D46:E46"/>
    <mergeCell ref="D41:E41"/>
    <mergeCell ref="D29:E29"/>
    <mergeCell ref="D30:E30"/>
    <mergeCell ref="D31:E31"/>
    <mergeCell ref="D32:E32"/>
    <mergeCell ref="D33:E33"/>
    <mergeCell ref="D34:E34"/>
    <mergeCell ref="D63:E63"/>
    <mergeCell ref="D64:E64"/>
    <mergeCell ref="D53:E53"/>
    <mergeCell ref="D54:E54"/>
    <mergeCell ref="D55:E55"/>
    <mergeCell ref="D56:E56"/>
    <mergeCell ref="D57:E57"/>
    <mergeCell ref="D58:E58"/>
    <mergeCell ref="D71:E71"/>
    <mergeCell ref="D59:E59"/>
    <mergeCell ref="D60:E60"/>
    <mergeCell ref="D61:E61"/>
    <mergeCell ref="D72:E72"/>
    <mergeCell ref="D73:E73"/>
    <mergeCell ref="D74:E74"/>
    <mergeCell ref="D75:E75"/>
    <mergeCell ref="D76:E76"/>
    <mergeCell ref="D65:E65"/>
    <mergeCell ref="D66:E66"/>
    <mergeCell ref="D67:E67"/>
    <mergeCell ref="D68:E68"/>
    <mergeCell ref="D69:E69"/>
    <mergeCell ref="D70:E70"/>
    <mergeCell ref="D83:E83"/>
    <mergeCell ref="D84:E84"/>
    <mergeCell ref="D85:E85"/>
    <mergeCell ref="D86:E86"/>
    <mergeCell ref="D87:E87"/>
    <mergeCell ref="D88:E88"/>
    <mergeCell ref="D77:E77"/>
    <mergeCell ref="D78:E78"/>
    <mergeCell ref="D79:E79"/>
    <mergeCell ref="D80:E80"/>
    <mergeCell ref="D81:E81"/>
    <mergeCell ref="D82:E82"/>
    <mergeCell ref="D95:E95"/>
    <mergeCell ref="D96:E96"/>
    <mergeCell ref="D97:E97"/>
    <mergeCell ref="D98:E98"/>
    <mergeCell ref="D99:E99"/>
    <mergeCell ref="D100:E100"/>
    <mergeCell ref="D89:E89"/>
    <mergeCell ref="D90:E90"/>
    <mergeCell ref="D91:E91"/>
    <mergeCell ref="D92:E92"/>
    <mergeCell ref="D93:E93"/>
    <mergeCell ref="D94:E94"/>
    <mergeCell ref="D107:E107"/>
    <mergeCell ref="D108:E108"/>
    <mergeCell ref="D109:E109"/>
    <mergeCell ref="D110:E110"/>
    <mergeCell ref="D111:E111"/>
    <mergeCell ref="D112:E112"/>
    <mergeCell ref="D101:E101"/>
    <mergeCell ref="D102:E102"/>
    <mergeCell ref="D103:E103"/>
    <mergeCell ref="D104:E104"/>
    <mergeCell ref="D105:E105"/>
    <mergeCell ref="D106:E106"/>
    <mergeCell ref="D119:E119"/>
    <mergeCell ref="D120:E120"/>
    <mergeCell ref="D121:E121"/>
    <mergeCell ref="D122:E122"/>
    <mergeCell ref="D123:E123"/>
    <mergeCell ref="D124:E124"/>
    <mergeCell ref="D113:E113"/>
    <mergeCell ref="D114:E114"/>
    <mergeCell ref="D115:E115"/>
    <mergeCell ref="D116:E116"/>
    <mergeCell ref="D117:E117"/>
    <mergeCell ref="D118:E118"/>
    <mergeCell ref="D131:E131"/>
    <mergeCell ref="D132:E132"/>
    <mergeCell ref="D133:E133"/>
    <mergeCell ref="D134:E134"/>
    <mergeCell ref="D135:E135"/>
    <mergeCell ref="D136:E136"/>
    <mergeCell ref="D125:E125"/>
    <mergeCell ref="D126:E126"/>
    <mergeCell ref="D127:E127"/>
    <mergeCell ref="D128:E128"/>
    <mergeCell ref="D129:E129"/>
    <mergeCell ref="D130:E130"/>
    <mergeCell ref="D143:E143"/>
    <mergeCell ref="D144:E144"/>
    <mergeCell ref="D145:E145"/>
    <mergeCell ref="D146:E146"/>
    <mergeCell ref="D147:E147"/>
    <mergeCell ref="D148:E148"/>
    <mergeCell ref="D137:E137"/>
    <mergeCell ref="D138:E138"/>
    <mergeCell ref="D139:E139"/>
    <mergeCell ref="D140:E140"/>
    <mergeCell ref="D141:E141"/>
    <mergeCell ref="D142:E142"/>
    <mergeCell ref="D155:E155"/>
    <mergeCell ref="D156:E156"/>
    <mergeCell ref="D157:E157"/>
    <mergeCell ref="D158:E158"/>
    <mergeCell ref="D159:E159"/>
    <mergeCell ref="D160:E160"/>
    <mergeCell ref="D149:E149"/>
    <mergeCell ref="D150:E150"/>
    <mergeCell ref="D151:E151"/>
    <mergeCell ref="D152:E152"/>
    <mergeCell ref="D153:E153"/>
    <mergeCell ref="D154:E154"/>
    <mergeCell ref="D167:E167"/>
    <mergeCell ref="D168:E168"/>
    <mergeCell ref="D169:E169"/>
    <mergeCell ref="D170:E170"/>
    <mergeCell ref="D171:E171"/>
    <mergeCell ref="D172:E172"/>
    <mergeCell ref="D161:E161"/>
    <mergeCell ref="D162:E162"/>
    <mergeCell ref="D163:E163"/>
    <mergeCell ref="D164:E164"/>
    <mergeCell ref="D165:E165"/>
    <mergeCell ref="D166:E166"/>
    <mergeCell ref="D179:E179"/>
    <mergeCell ref="D180:E180"/>
    <mergeCell ref="D181:E181"/>
    <mergeCell ref="D182:E182"/>
    <mergeCell ref="D183:E183"/>
    <mergeCell ref="D184:E184"/>
    <mergeCell ref="D173:E173"/>
    <mergeCell ref="D174:E174"/>
    <mergeCell ref="D175:E175"/>
    <mergeCell ref="D176:E176"/>
    <mergeCell ref="D177:E177"/>
    <mergeCell ref="D178:E178"/>
    <mergeCell ref="D191:E191"/>
    <mergeCell ref="D192:E192"/>
    <mergeCell ref="D193:E193"/>
    <mergeCell ref="D194:E194"/>
    <mergeCell ref="D195:E195"/>
    <mergeCell ref="D196:E196"/>
    <mergeCell ref="D185:E185"/>
    <mergeCell ref="D186:E186"/>
    <mergeCell ref="D187:E187"/>
    <mergeCell ref="D188:E188"/>
    <mergeCell ref="D189:E189"/>
    <mergeCell ref="D190:E190"/>
    <mergeCell ref="D203:E203"/>
    <mergeCell ref="D204:E204"/>
    <mergeCell ref="D205:E205"/>
    <mergeCell ref="D206:E206"/>
    <mergeCell ref="D207:E207"/>
    <mergeCell ref="D208:E208"/>
    <mergeCell ref="D197:E197"/>
    <mergeCell ref="D198:E198"/>
    <mergeCell ref="D199:E199"/>
    <mergeCell ref="D200:E200"/>
    <mergeCell ref="D201:E201"/>
    <mergeCell ref="D202:E202"/>
    <mergeCell ref="D215:E215"/>
    <mergeCell ref="D216:E216"/>
    <mergeCell ref="D217:E217"/>
    <mergeCell ref="D218:E218"/>
    <mergeCell ref="D219:E219"/>
    <mergeCell ref="D220:E220"/>
    <mergeCell ref="D209:E209"/>
    <mergeCell ref="D210:E210"/>
    <mergeCell ref="D211:E211"/>
    <mergeCell ref="D212:E212"/>
    <mergeCell ref="D213:E213"/>
    <mergeCell ref="D214:E214"/>
    <mergeCell ref="D227:E227"/>
    <mergeCell ref="D228:E228"/>
    <mergeCell ref="D229:E229"/>
    <mergeCell ref="D230:E230"/>
    <mergeCell ref="D231:E231"/>
    <mergeCell ref="D232:E232"/>
    <mergeCell ref="D221:E221"/>
    <mergeCell ref="D222:E222"/>
    <mergeCell ref="D223:E223"/>
    <mergeCell ref="D224:E224"/>
    <mergeCell ref="D225:E225"/>
    <mergeCell ref="D226:E226"/>
    <mergeCell ref="D239:E239"/>
    <mergeCell ref="D240:E240"/>
    <mergeCell ref="D241:E241"/>
    <mergeCell ref="D242:E242"/>
    <mergeCell ref="D243:E243"/>
    <mergeCell ref="D244:E244"/>
    <mergeCell ref="D233:E233"/>
    <mergeCell ref="D234:E234"/>
    <mergeCell ref="D235:E235"/>
    <mergeCell ref="D236:E236"/>
    <mergeCell ref="D237:E237"/>
    <mergeCell ref="D238:E238"/>
    <mergeCell ref="D251:E251"/>
    <mergeCell ref="D252:E252"/>
    <mergeCell ref="D253:E253"/>
    <mergeCell ref="D254:E254"/>
    <mergeCell ref="D255:E255"/>
    <mergeCell ref="D256:E256"/>
    <mergeCell ref="D245:E245"/>
    <mergeCell ref="D246:E246"/>
    <mergeCell ref="D247:E247"/>
    <mergeCell ref="D248:E248"/>
    <mergeCell ref="D249:E249"/>
    <mergeCell ref="D250:E250"/>
    <mergeCell ref="D263:E263"/>
    <mergeCell ref="D264:E264"/>
    <mergeCell ref="D265:E265"/>
    <mergeCell ref="D266:E266"/>
    <mergeCell ref="D267:E267"/>
    <mergeCell ref="D268:E268"/>
    <mergeCell ref="D257:E257"/>
    <mergeCell ref="D258:E258"/>
    <mergeCell ref="D259:E259"/>
    <mergeCell ref="D260:E260"/>
    <mergeCell ref="D261:E261"/>
    <mergeCell ref="D262:E262"/>
    <mergeCell ref="D275:E275"/>
    <mergeCell ref="D276:E276"/>
    <mergeCell ref="D277:E277"/>
    <mergeCell ref="D278:E278"/>
    <mergeCell ref="D279:E279"/>
    <mergeCell ref="D280:E280"/>
    <mergeCell ref="D269:E269"/>
    <mergeCell ref="D270:E270"/>
    <mergeCell ref="D271:E271"/>
    <mergeCell ref="D272:E272"/>
    <mergeCell ref="D273:E273"/>
    <mergeCell ref="D274:E274"/>
    <mergeCell ref="D287:E287"/>
    <mergeCell ref="D288:E288"/>
    <mergeCell ref="D289:E289"/>
    <mergeCell ref="D290:E290"/>
    <mergeCell ref="D291:E291"/>
    <mergeCell ref="D292:E292"/>
    <mergeCell ref="D281:E281"/>
    <mergeCell ref="D282:E282"/>
    <mergeCell ref="D283:E283"/>
    <mergeCell ref="D284:E284"/>
    <mergeCell ref="D285:E285"/>
    <mergeCell ref="D286:E286"/>
    <mergeCell ref="D299:E299"/>
    <mergeCell ref="D300:E300"/>
    <mergeCell ref="D301:E301"/>
    <mergeCell ref="D302:E302"/>
    <mergeCell ref="D303:E303"/>
    <mergeCell ref="D304:E304"/>
    <mergeCell ref="D293:E293"/>
    <mergeCell ref="D294:E294"/>
    <mergeCell ref="D295:E295"/>
    <mergeCell ref="D296:E296"/>
    <mergeCell ref="D297:E297"/>
    <mergeCell ref="D298:E298"/>
    <mergeCell ref="D311:E311"/>
    <mergeCell ref="D312:E312"/>
    <mergeCell ref="D313:E313"/>
    <mergeCell ref="D314:E314"/>
    <mergeCell ref="D315:E315"/>
    <mergeCell ref="D316:E316"/>
    <mergeCell ref="D305:E305"/>
    <mergeCell ref="D306:E306"/>
    <mergeCell ref="D307:E307"/>
    <mergeCell ref="D308:E308"/>
    <mergeCell ref="D309:E309"/>
    <mergeCell ref="D310:E310"/>
    <mergeCell ref="D323:E323"/>
    <mergeCell ref="D324:E324"/>
    <mergeCell ref="D325:E325"/>
    <mergeCell ref="D326:E326"/>
    <mergeCell ref="D327:E327"/>
    <mergeCell ref="D328:E328"/>
    <mergeCell ref="D317:E317"/>
    <mergeCell ref="D318:E318"/>
    <mergeCell ref="D319:E319"/>
    <mergeCell ref="D320:E320"/>
    <mergeCell ref="D321:E321"/>
    <mergeCell ref="D322:E322"/>
    <mergeCell ref="D335:E335"/>
    <mergeCell ref="D336:E336"/>
    <mergeCell ref="D337:E337"/>
    <mergeCell ref="D338:E338"/>
    <mergeCell ref="D339:E339"/>
    <mergeCell ref="D340:E340"/>
    <mergeCell ref="D329:E329"/>
    <mergeCell ref="D330:E330"/>
    <mergeCell ref="D331:E331"/>
    <mergeCell ref="D332:E332"/>
    <mergeCell ref="D333:E333"/>
    <mergeCell ref="D334:E334"/>
    <mergeCell ref="D347:E347"/>
    <mergeCell ref="D348:E348"/>
    <mergeCell ref="D349:E349"/>
    <mergeCell ref="D350:E350"/>
    <mergeCell ref="D351:E351"/>
    <mergeCell ref="D352:E352"/>
    <mergeCell ref="D341:E341"/>
    <mergeCell ref="D342:E342"/>
    <mergeCell ref="D343:E343"/>
    <mergeCell ref="D344:E344"/>
    <mergeCell ref="D345:E345"/>
    <mergeCell ref="D346:E346"/>
    <mergeCell ref="D359:E359"/>
    <mergeCell ref="D360:E360"/>
    <mergeCell ref="D361:E361"/>
    <mergeCell ref="D362:E362"/>
    <mergeCell ref="D363:E363"/>
    <mergeCell ref="D364:E364"/>
    <mergeCell ref="D353:E353"/>
    <mergeCell ref="D354:E354"/>
    <mergeCell ref="D355:E355"/>
    <mergeCell ref="D356:E356"/>
    <mergeCell ref="D357:E357"/>
    <mergeCell ref="D358:E358"/>
    <mergeCell ref="D371:E371"/>
    <mergeCell ref="D372:E372"/>
    <mergeCell ref="D373:E373"/>
    <mergeCell ref="D374:E374"/>
    <mergeCell ref="D375:E375"/>
    <mergeCell ref="D376:E376"/>
    <mergeCell ref="D365:E365"/>
    <mergeCell ref="D366:E366"/>
    <mergeCell ref="D367:E367"/>
    <mergeCell ref="D368:E368"/>
    <mergeCell ref="D369:E369"/>
    <mergeCell ref="D370:E370"/>
    <mergeCell ref="D383:E383"/>
    <mergeCell ref="D384:E384"/>
    <mergeCell ref="D385:E385"/>
    <mergeCell ref="D386:E386"/>
    <mergeCell ref="D387:E387"/>
    <mergeCell ref="D388:E388"/>
    <mergeCell ref="D377:E377"/>
    <mergeCell ref="D378:E378"/>
    <mergeCell ref="D379:E379"/>
    <mergeCell ref="D380:E380"/>
    <mergeCell ref="D381:E381"/>
    <mergeCell ref="D382:E382"/>
    <mergeCell ref="D395:E395"/>
    <mergeCell ref="D396:E396"/>
    <mergeCell ref="D397:E397"/>
    <mergeCell ref="D398:E398"/>
    <mergeCell ref="D399:E399"/>
    <mergeCell ref="D400:E400"/>
    <mergeCell ref="D389:E389"/>
    <mergeCell ref="D390:E390"/>
    <mergeCell ref="D391:E391"/>
    <mergeCell ref="D392:E392"/>
    <mergeCell ref="D393:E393"/>
    <mergeCell ref="D394:E394"/>
    <mergeCell ref="D407:E407"/>
    <mergeCell ref="D408:E408"/>
    <mergeCell ref="D409:E409"/>
    <mergeCell ref="D410:E410"/>
    <mergeCell ref="D411:E411"/>
    <mergeCell ref="D412:E412"/>
    <mergeCell ref="D401:E401"/>
    <mergeCell ref="D402:E402"/>
    <mergeCell ref="D403:E403"/>
    <mergeCell ref="D404:E404"/>
    <mergeCell ref="D405:E405"/>
    <mergeCell ref="D406:E406"/>
    <mergeCell ref="D419:E419"/>
    <mergeCell ref="D420:E420"/>
    <mergeCell ref="D421:E421"/>
    <mergeCell ref="D422:E422"/>
    <mergeCell ref="D423:E423"/>
    <mergeCell ref="D424:E424"/>
    <mergeCell ref="D413:E413"/>
    <mergeCell ref="D414:E414"/>
    <mergeCell ref="D415:E415"/>
    <mergeCell ref="D416:E416"/>
    <mergeCell ref="D417:E417"/>
    <mergeCell ref="D418:E418"/>
    <mergeCell ref="D431:E431"/>
    <mergeCell ref="D432:E432"/>
    <mergeCell ref="D433:E433"/>
    <mergeCell ref="D434:E434"/>
    <mergeCell ref="D435:E435"/>
    <mergeCell ref="D436:E436"/>
    <mergeCell ref="D425:E425"/>
    <mergeCell ref="D426:E426"/>
    <mergeCell ref="D427:E427"/>
    <mergeCell ref="D428:E428"/>
    <mergeCell ref="D429:E429"/>
    <mergeCell ref="D430:E430"/>
    <mergeCell ref="D443:E443"/>
    <mergeCell ref="D444:E444"/>
    <mergeCell ref="D445:E445"/>
    <mergeCell ref="D446:E446"/>
    <mergeCell ref="D447:E447"/>
    <mergeCell ref="D448:E448"/>
    <mergeCell ref="D437:E437"/>
    <mergeCell ref="D438:E438"/>
    <mergeCell ref="D439:E439"/>
    <mergeCell ref="D440:E440"/>
    <mergeCell ref="D441:E441"/>
    <mergeCell ref="D442:E442"/>
    <mergeCell ref="D455:E455"/>
    <mergeCell ref="D456:E456"/>
    <mergeCell ref="D457:E457"/>
    <mergeCell ref="D458:E458"/>
    <mergeCell ref="D459:E459"/>
    <mergeCell ref="D460:E460"/>
    <mergeCell ref="D449:E449"/>
    <mergeCell ref="D450:E450"/>
    <mergeCell ref="D451:E451"/>
    <mergeCell ref="D452:E452"/>
    <mergeCell ref="D453:E453"/>
    <mergeCell ref="D454:E454"/>
    <mergeCell ref="D467:E467"/>
    <mergeCell ref="D468:E468"/>
    <mergeCell ref="D469:E469"/>
    <mergeCell ref="D470:E470"/>
    <mergeCell ref="D471:E471"/>
    <mergeCell ref="D472:E472"/>
    <mergeCell ref="D461:E461"/>
    <mergeCell ref="D462:E462"/>
    <mergeCell ref="D463:E463"/>
    <mergeCell ref="D464:E464"/>
    <mergeCell ref="D465:E465"/>
    <mergeCell ref="D466:E466"/>
    <mergeCell ref="D479:E479"/>
    <mergeCell ref="D480:E480"/>
    <mergeCell ref="D481:E481"/>
    <mergeCell ref="D482:E482"/>
    <mergeCell ref="D483:E483"/>
    <mergeCell ref="D484:E484"/>
    <mergeCell ref="D473:E473"/>
    <mergeCell ref="D474:E474"/>
    <mergeCell ref="D475:E475"/>
    <mergeCell ref="D476:E476"/>
    <mergeCell ref="D477:E477"/>
    <mergeCell ref="D478:E478"/>
    <mergeCell ref="D491:E491"/>
    <mergeCell ref="D492:E492"/>
    <mergeCell ref="D493:E493"/>
    <mergeCell ref="D494:E494"/>
    <mergeCell ref="D495:E495"/>
    <mergeCell ref="D496:E496"/>
    <mergeCell ref="D485:E485"/>
    <mergeCell ref="D486:E486"/>
    <mergeCell ref="D487:E487"/>
    <mergeCell ref="D488:E488"/>
    <mergeCell ref="D489:E489"/>
    <mergeCell ref="D490:E490"/>
    <mergeCell ref="D503:E503"/>
    <mergeCell ref="D504:E504"/>
    <mergeCell ref="D505:E505"/>
    <mergeCell ref="D506:E506"/>
    <mergeCell ref="D507:E507"/>
    <mergeCell ref="D508:E508"/>
    <mergeCell ref="D497:E497"/>
    <mergeCell ref="D498:E498"/>
    <mergeCell ref="D499:E499"/>
    <mergeCell ref="D500:E500"/>
    <mergeCell ref="D501:E501"/>
    <mergeCell ref="D502:E502"/>
    <mergeCell ref="D515:E515"/>
    <mergeCell ref="D516:E516"/>
    <mergeCell ref="D517:E517"/>
    <mergeCell ref="D518:E518"/>
    <mergeCell ref="D519:E519"/>
    <mergeCell ref="D520:E520"/>
    <mergeCell ref="D509:E509"/>
    <mergeCell ref="D510:E510"/>
    <mergeCell ref="D511:E511"/>
    <mergeCell ref="D512:E512"/>
    <mergeCell ref="D513:E513"/>
    <mergeCell ref="D514:E514"/>
    <mergeCell ref="D527:E527"/>
    <mergeCell ref="D528:E528"/>
    <mergeCell ref="D529:E529"/>
    <mergeCell ref="D530:E530"/>
    <mergeCell ref="D531:E531"/>
    <mergeCell ref="D532:E532"/>
    <mergeCell ref="D521:E521"/>
    <mergeCell ref="D522:E522"/>
    <mergeCell ref="D523:E523"/>
    <mergeCell ref="D524:E524"/>
    <mergeCell ref="D525:E525"/>
    <mergeCell ref="D526:E526"/>
    <mergeCell ref="D539:E539"/>
    <mergeCell ref="D540:E540"/>
    <mergeCell ref="D541:E541"/>
    <mergeCell ref="D542:E542"/>
    <mergeCell ref="D543:E543"/>
    <mergeCell ref="D544:E544"/>
    <mergeCell ref="D533:E533"/>
    <mergeCell ref="D534:E534"/>
    <mergeCell ref="D535:E535"/>
    <mergeCell ref="D536:E536"/>
    <mergeCell ref="D537:E537"/>
    <mergeCell ref="D538:E538"/>
    <mergeCell ref="D551:E551"/>
    <mergeCell ref="D552:E552"/>
    <mergeCell ref="D553:E553"/>
    <mergeCell ref="D554:E554"/>
    <mergeCell ref="D555:E555"/>
    <mergeCell ref="D556:E556"/>
    <mergeCell ref="D545:E545"/>
    <mergeCell ref="D546:E546"/>
    <mergeCell ref="D547:E547"/>
    <mergeCell ref="D548:E548"/>
    <mergeCell ref="D549:E549"/>
    <mergeCell ref="D550:E550"/>
    <mergeCell ref="D563:E563"/>
    <mergeCell ref="D564:E564"/>
    <mergeCell ref="D565:E565"/>
    <mergeCell ref="D566:E566"/>
    <mergeCell ref="D567:E567"/>
    <mergeCell ref="D568:E568"/>
    <mergeCell ref="D557:E557"/>
    <mergeCell ref="D558:E558"/>
    <mergeCell ref="D559:E559"/>
    <mergeCell ref="D560:E560"/>
    <mergeCell ref="D561:E561"/>
    <mergeCell ref="D562:E562"/>
    <mergeCell ref="D575:E575"/>
    <mergeCell ref="D576:E576"/>
    <mergeCell ref="D577:E577"/>
    <mergeCell ref="D578:E578"/>
    <mergeCell ref="D579:E579"/>
    <mergeCell ref="D580:E580"/>
    <mergeCell ref="D569:E569"/>
    <mergeCell ref="D570:E570"/>
    <mergeCell ref="D571:E571"/>
    <mergeCell ref="D572:E572"/>
    <mergeCell ref="D573:E573"/>
    <mergeCell ref="D574:E574"/>
    <mergeCell ref="D587:E587"/>
    <mergeCell ref="D588:E588"/>
    <mergeCell ref="D589:E589"/>
    <mergeCell ref="D590:E590"/>
    <mergeCell ref="D591:E591"/>
    <mergeCell ref="D592:E592"/>
    <mergeCell ref="D581:E581"/>
    <mergeCell ref="D582:E582"/>
    <mergeCell ref="D583:E583"/>
    <mergeCell ref="D584:E584"/>
    <mergeCell ref="D585:E585"/>
    <mergeCell ref="D586:E586"/>
    <mergeCell ref="D599:E599"/>
    <mergeCell ref="D600:E600"/>
    <mergeCell ref="D601:E601"/>
    <mergeCell ref="D602:E602"/>
    <mergeCell ref="D603:E603"/>
    <mergeCell ref="D604:E604"/>
    <mergeCell ref="D593:E593"/>
    <mergeCell ref="D594:E594"/>
    <mergeCell ref="D595:E595"/>
    <mergeCell ref="D596:E596"/>
    <mergeCell ref="D597:E597"/>
    <mergeCell ref="D598:E598"/>
    <mergeCell ref="D611:E611"/>
    <mergeCell ref="D612:E612"/>
    <mergeCell ref="D613:E613"/>
    <mergeCell ref="D614:E614"/>
    <mergeCell ref="D615:E615"/>
    <mergeCell ref="D616:E616"/>
    <mergeCell ref="D605:E605"/>
    <mergeCell ref="D606:E606"/>
    <mergeCell ref="D607:E607"/>
    <mergeCell ref="D608:E608"/>
    <mergeCell ref="D609:E609"/>
    <mergeCell ref="D610:E610"/>
    <mergeCell ref="D623:E623"/>
    <mergeCell ref="D624:E624"/>
    <mergeCell ref="D625:E625"/>
    <mergeCell ref="D626:E626"/>
    <mergeCell ref="D627:E627"/>
    <mergeCell ref="D628:E628"/>
    <mergeCell ref="D617:E617"/>
    <mergeCell ref="D618:E618"/>
    <mergeCell ref="D619:E619"/>
    <mergeCell ref="D620:E620"/>
    <mergeCell ref="D621:E621"/>
    <mergeCell ref="D622:E622"/>
    <mergeCell ref="D635:E635"/>
    <mergeCell ref="D636:E636"/>
    <mergeCell ref="D637:E637"/>
    <mergeCell ref="D638:E638"/>
    <mergeCell ref="D639:E639"/>
    <mergeCell ref="D640:E640"/>
    <mergeCell ref="D629:E629"/>
    <mergeCell ref="D630:E630"/>
    <mergeCell ref="D631:E631"/>
    <mergeCell ref="D632:E632"/>
    <mergeCell ref="D633:E633"/>
    <mergeCell ref="D634:E634"/>
    <mergeCell ref="D647:E647"/>
    <mergeCell ref="D648:E648"/>
    <mergeCell ref="D649:E649"/>
    <mergeCell ref="D650:E650"/>
    <mergeCell ref="D651:E651"/>
    <mergeCell ref="D652:E652"/>
    <mergeCell ref="D641:E641"/>
    <mergeCell ref="D642:E642"/>
    <mergeCell ref="D643:E643"/>
    <mergeCell ref="D644:E644"/>
    <mergeCell ref="D645:E645"/>
    <mergeCell ref="D646:E646"/>
    <mergeCell ref="D659:E659"/>
    <mergeCell ref="D660:E660"/>
    <mergeCell ref="D661:E661"/>
    <mergeCell ref="D662:E662"/>
    <mergeCell ref="D663:E663"/>
    <mergeCell ref="D664:E664"/>
    <mergeCell ref="D653:E653"/>
    <mergeCell ref="D654:E654"/>
    <mergeCell ref="D655:E655"/>
    <mergeCell ref="D656:E656"/>
    <mergeCell ref="D657:E657"/>
    <mergeCell ref="D658:E658"/>
    <mergeCell ref="D671:E671"/>
    <mergeCell ref="D672:E672"/>
    <mergeCell ref="D673:E673"/>
    <mergeCell ref="D674:E674"/>
    <mergeCell ref="D675:E675"/>
    <mergeCell ref="D676:E676"/>
    <mergeCell ref="D665:E665"/>
    <mergeCell ref="D666:E666"/>
    <mergeCell ref="D667:E667"/>
    <mergeCell ref="D668:E668"/>
    <mergeCell ref="D669:E669"/>
    <mergeCell ref="D670:E670"/>
    <mergeCell ref="D683:E683"/>
    <mergeCell ref="D684:E684"/>
    <mergeCell ref="D685:E685"/>
    <mergeCell ref="D686:E686"/>
    <mergeCell ref="D687:E687"/>
    <mergeCell ref="D688:E688"/>
    <mergeCell ref="D677:E677"/>
    <mergeCell ref="D678:E678"/>
    <mergeCell ref="D679:E679"/>
    <mergeCell ref="D680:E680"/>
    <mergeCell ref="D681:E681"/>
    <mergeCell ref="D682:E682"/>
    <mergeCell ref="D698:E698"/>
    <mergeCell ref="D699:E699"/>
    <mergeCell ref="D700:E700"/>
    <mergeCell ref="D689:E689"/>
    <mergeCell ref="D690:E690"/>
    <mergeCell ref="D691:E691"/>
    <mergeCell ref="D692:E692"/>
    <mergeCell ref="D693:E693"/>
    <mergeCell ref="D694:E694"/>
    <mergeCell ref="D695:E695"/>
    <mergeCell ref="D696:E696"/>
    <mergeCell ref="D697:E697"/>
    <mergeCell ref="B727:R727"/>
    <mergeCell ref="C724:E724"/>
    <mergeCell ref="F724:H724"/>
    <mergeCell ref="I724:K724"/>
    <mergeCell ref="L724:N724"/>
    <mergeCell ref="O724:R724"/>
    <mergeCell ref="D713:E713"/>
    <mergeCell ref="D714:E714"/>
    <mergeCell ref="D715:E715"/>
    <mergeCell ref="D716:E716"/>
    <mergeCell ref="D717:E717"/>
    <mergeCell ref="B719:C719"/>
    <mergeCell ref="D719:E719"/>
    <mergeCell ref="C725:E725"/>
    <mergeCell ref="F725:H725"/>
    <mergeCell ref="I725:K725"/>
    <mergeCell ref="L725:N725"/>
    <mergeCell ref="O725:R725"/>
    <mergeCell ref="D707:E707"/>
    <mergeCell ref="D708:E708"/>
    <mergeCell ref="D709:E709"/>
    <mergeCell ref="D710:E710"/>
    <mergeCell ref="D711:E711"/>
    <mergeCell ref="D712:E712"/>
    <mergeCell ref="D701:E701"/>
    <mergeCell ref="D702:E702"/>
    <mergeCell ref="D703:E703"/>
    <mergeCell ref="D704:E704"/>
    <mergeCell ref="D705:E705"/>
    <mergeCell ref="D706:E706"/>
  </mergeCells>
  <conditionalFormatting sqref="H18:K717 O18:Q717">
    <cfRule type="cellIs" dxfId="90" priority="6" stopIfTrue="1" operator="between">
      <formula>0</formula>
      <formula>0</formula>
    </cfRule>
  </conditionalFormatting>
  <conditionalFormatting sqref="N18:N717">
    <cfRule type="cellIs" dxfId="89" priority="5" stopIfTrue="1" operator="between">
      <formula>0</formula>
      <formula>0</formula>
    </cfRule>
  </conditionalFormatting>
  <conditionalFormatting sqref="J12">
    <cfRule type="expression" dxfId="88" priority="4" stopIfTrue="1">
      <formula>ISERROR(J12)</formula>
    </cfRule>
  </conditionalFormatting>
  <conditionalFormatting sqref="J12">
    <cfRule type="expression" dxfId="87" priority="3" stopIfTrue="1">
      <formula>ISERROR(J12)</formula>
    </cfRule>
  </conditionalFormatting>
  <conditionalFormatting sqref="J12">
    <cfRule type="expression" dxfId="86" priority="2" stopIfTrue="1">
      <formula>ISERROR(J12)</formula>
    </cfRule>
  </conditionalFormatting>
  <conditionalFormatting sqref="J12">
    <cfRule type="expression" dxfId="85" priority="1" stopIfTrue="1">
      <formula>ISERROR(J12)</formula>
    </cfRule>
  </conditionalFormatting>
  <dataValidations count="3">
    <dataValidation type="decimal" errorStyle="warning" allowBlank="1" showInputMessage="1" showErrorMessage="1" sqref="Q18:Q717" xr:uid="{00000000-0002-0000-0800-000000000000}">
      <formula1>0.001</formula1>
      <formula2>1</formula2>
    </dataValidation>
    <dataValidation type="list" errorStyle="warning" allowBlank="1" showInputMessage="1" showErrorMessage="1" errorTitle="Usuario:" error="Solamente se seleccionarán las opciones listadas." sqref="N18:N717" xr:uid="{00000000-0002-0000-0800-000001000000}">
      <formula1>$N$736:$N$737</formula1>
    </dataValidation>
    <dataValidation type="decimal" allowBlank="1" showInputMessage="1" showErrorMessage="1" errorTitle="Usuario:" error="Este es un Campo numerico." sqref="I18:K717" xr:uid="{00000000-0002-0000-0800-000002000000}">
      <formula1>0.001</formula1>
      <formula2>999999999999</formula2>
    </dataValidation>
  </dataValidations>
  <printOptions horizontalCentered="1"/>
  <pageMargins left="0.23622047244094491" right="0" top="0.59055118110236227" bottom="0.39370078740157483" header="0.59055118110236227" footer="0.59055118110236227"/>
  <pageSetup scale="49" pageOrder="overThenDown" orientation="landscape" horizontalDpi="1200" verticalDpi="1200" r:id="rId1"/>
  <headerFooter alignWithMargins="0">
    <oddFooter>&amp;R&amp;"Arial,Negrita Cursiva"Hoja &amp;P de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filterMode="1">
    <tabColor rgb="FF960048"/>
  </sheetPr>
  <dimension ref="A1:S1042"/>
  <sheetViews>
    <sheetView showGridLines="0" showRowColHeaders="0" view="pageBreakPreview" zoomScale="80" zoomScaleNormal="85" zoomScaleSheetLayoutView="80" workbookViewId="0">
      <pane xSplit="5" ySplit="17" topLeftCell="H18" activePane="bottomRight" state="frozen"/>
      <selection pane="topRight" activeCell="F1" sqref="F1"/>
      <selection pane="bottomLeft" activeCell="A17" sqref="A17"/>
      <selection pane="bottomRight" activeCell="M14" sqref="M14"/>
    </sheetView>
  </sheetViews>
  <sheetFormatPr baseColWidth="10" defaultColWidth="0" defaultRowHeight="12.75" customHeight="1" zeroHeight="1" x14ac:dyDescent="0.2"/>
  <cols>
    <col min="1" max="1" width="3.7109375" style="1" customWidth="1"/>
    <col min="2" max="2" width="5.5703125" style="1" customWidth="1"/>
    <col min="3" max="3" width="12.28515625" style="1" bestFit="1" customWidth="1"/>
    <col min="4" max="4" width="10.7109375" style="1" customWidth="1"/>
    <col min="5" max="5" width="28.85546875" style="1" customWidth="1"/>
    <col min="6" max="6" width="24.85546875" style="1" customWidth="1"/>
    <col min="7" max="7" width="11.85546875" style="1" customWidth="1"/>
    <col min="8" max="8" width="14.140625" style="1" customWidth="1"/>
    <col min="9" max="10" width="19" style="1" customWidth="1"/>
    <col min="11" max="11" width="16.5703125" style="1" customWidth="1"/>
    <col min="12" max="13" width="14.85546875" style="1" customWidth="1"/>
    <col min="14" max="14" width="11.85546875" style="1" customWidth="1"/>
    <col min="15" max="16" width="18.140625" style="1" customWidth="1"/>
    <col min="17" max="17" width="14.140625" style="1" customWidth="1"/>
    <col min="18" max="18" width="14.28515625" style="1" customWidth="1"/>
    <col min="19" max="19" width="34.28515625" style="18" hidden="1" customWidth="1"/>
    <col min="20" max="16384" width="11.42578125" style="1" hidden="1"/>
  </cols>
  <sheetData>
    <row r="1" spans="1:19" x14ac:dyDescent="0.2">
      <c r="D1" s="313"/>
      <c r="E1" s="313"/>
      <c r="F1" s="80"/>
    </row>
    <row r="2" spans="1:19" ht="12.75" customHeight="1" x14ac:dyDescent="0.2">
      <c r="D2" s="120"/>
      <c r="E2" s="120"/>
      <c r="F2" s="120"/>
      <c r="G2" s="120"/>
      <c r="H2" s="120"/>
      <c r="I2" s="120"/>
      <c r="J2" s="120"/>
      <c r="K2" s="120"/>
      <c r="L2" s="120"/>
      <c r="M2" s="120"/>
      <c r="N2" s="120"/>
      <c r="O2" s="182" t="s">
        <v>550</v>
      </c>
      <c r="P2" s="187" t="str">
        <f>IF('MENU INICIAL'!F26="","",'MENU INICIAL'!F26)</f>
        <v/>
      </c>
      <c r="Q2" s="184"/>
      <c r="R2" s="184"/>
    </row>
    <row r="3" spans="1:19" ht="12.75" customHeight="1" x14ac:dyDescent="0.2">
      <c r="D3" s="120"/>
      <c r="E3" s="120"/>
      <c r="F3" s="120"/>
      <c r="G3" s="120"/>
      <c r="H3" s="120"/>
      <c r="I3" s="120"/>
      <c r="J3" s="120"/>
      <c r="K3" s="120"/>
      <c r="L3" s="120"/>
      <c r="M3" s="120"/>
      <c r="N3" s="120"/>
    </row>
    <row r="4" spans="1:19" ht="12.75" customHeight="1" x14ac:dyDescent="0.2">
      <c r="D4" s="120"/>
      <c r="E4" s="120"/>
      <c r="F4" s="120"/>
      <c r="G4" s="120"/>
      <c r="H4" s="120"/>
      <c r="I4" s="120"/>
      <c r="J4" s="120"/>
      <c r="K4" s="120"/>
      <c r="L4" s="120"/>
      <c r="M4" s="120"/>
      <c r="N4" s="120"/>
      <c r="O4" s="182" t="s">
        <v>551</v>
      </c>
      <c r="P4" s="187" t="str">
        <f>IF('MENU INICIAL'!F27="","",'MENU INICIAL'!F27)</f>
        <v/>
      </c>
      <c r="Q4" s="184"/>
      <c r="R4" s="184"/>
    </row>
    <row r="5" spans="1:19" ht="12.75" customHeight="1" x14ac:dyDescent="0.25">
      <c r="A5" s="298"/>
      <c r="D5" s="121"/>
      <c r="E5" s="121"/>
      <c r="F5" s="121"/>
      <c r="G5" s="121"/>
      <c r="H5" s="121"/>
      <c r="I5" s="121"/>
      <c r="J5" s="121"/>
      <c r="K5" s="121"/>
      <c r="L5" s="121"/>
      <c r="M5" s="121"/>
      <c r="N5" s="121"/>
      <c r="O5" s="121"/>
    </row>
    <row r="6" spans="1:19" ht="12.75" customHeight="1" thickBot="1" x14ac:dyDescent="0.3">
      <c r="A6" s="298"/>
      <c r="D6" s="121"/>
      <c r="E6" s="121"/>
      <c r="F6" s="121"/>
      <c r="G6" s="121"/>
      <c r="H6" s="121"/>
      <c r="I6" s="121"/>
      <c r="J6" s="121"/>
      <c r="K6" s="121"/>
      <c r="L6" s="121"/>
      <c r="M6" s="121"/>
      <c r="N6" s="121"/>
      <c r="O6" s="121"/>
    </row>
    <row r="7" spans="1:19" hidden="1" x14ac:dyDescent="0.2">
      <c r="A7" s="298"/>
      <c r="D7" s="311"/>
      <c r="E7" s="311"/>
      <c r="F7" s="311"/>
      <c r="G7" s="311"/>
      <c r="H7" s="311"/>
      <c r="I7" s="311"/>
      <c r="J7" s="311"/>
      <c r="K7" s="311"/>
      <c r="L7" s="311"/>
      <c r="M7" s="311"/>
      <c r="N7" s="311"/>
      <c r="O7" s="311"/>
    </row>
    <row r="8" spans="1:19" hidden="1" x14ac:dyDescent="0.2">
      <c r="A8" s="298"/>
      <c r="D8" s="311"/>
      <c r="E8" s="311"/>
      <c r="F8" s="311"/>
      <c r="G8" s="311"/>
      <c r="H8" s="311"/>
      <c r="I8" s="311"/>
      <c r="J8" s="311"/>
      <c r="K8" s="311"/>
      <c r="L8" s="311"/>
      <c r="M8" s="311"/>
      <c r="N8" s="311"/>
      <c r="O8" s="311"/>
    </row>
    <row r="9" spans="1:19" hidden="1" x14ac:dyDescent="0.2">
      <c r="A9" s="298"/>
      <c r="D9" s="313"/>
      <c r="E9" s="313"/>
      <c r="F9" s="80"/>
    </row>
    <row r="10" spans="1:19" ht="21" thickTop="1" thickBot="1" x14ac:dyDescent="0.35">
      <c r="A10" s="298"/>
      <c r="B10" s="357" t="s">
        <v>548</v>
      </c>
      <c r="C10" s="358"/>
      <c r="D10" s="358"/>
      <c r="E10" s="358"/>
      <c r="F10" s="358"/>
      <c r="G10" s="358"/>
      <c r="H10" s="358"/>
      <c r="I10" s="358"/>
      <c r="J10" s="358"/>
      <c r="K10" s="358"/>
      <c r="L10" s="358"/>
      <c r="M10" s="358"/>
      <c r="N10" s="358"/>
      <c r="O10" s="358"/>
      <c r="P10" s="358"/>
      <c r="Q10" s="358"/>
      <c r="R10" s="359"/>
    </row>
    <row r="11" spans="1:19" ht="20.25" thickTop="1" x14ac:dyDescent="0.3">
      <c r="A11" s="298"/>
      <c r="B11" s="160"/>
      <c r="C11" s="160"/>
      <c r="D11" s="175"/>
      <c r="E11" s="175"/>
      <c r="F11" s="175"/>
      <c r="G11" s="175"/>
      <c r="H11" s="175"/>
      <c r="I11" s="175"/>
      <c r="J11" s="175"/>
      <c r="K11" s="175"/>
      <c r="L11" s="175"/>
      <c r="M11" s="175"/>
      <c r="N11" s="175"/>
      <c r="O11" s="175"/>
      <c r="P11" s="175"/>
      <c r="Q11" s="175"/>
      <c r="R11" s="175"/>
    </row>
    <row r="12" spans="1:19" x14ac:dyDescent="0.2">
      <c r="A12" s="298"/>
      <c r="B12" s="341"/>
      <c r="C12" s="341"/>
      <c r="D12" s="351" t="s">
        <v>331</v>
      </c>
      <c r="E12" s="351"/>
      <c r="F12" s="372" t="str">
        <f>IF('CED. GRAL POR REP. O MANTTO'!D11=0,"",'CED. GRAL POR REP. O MANTTO'!D11)</f>
        <v/>
      </c>
      <c r="G12" s="372"/>
      <c r="H12" s="354" t="s">
        <v>339</v>
      </c>
      <c r="I12" s="354"/>
      <c r="J12" s="355" t="e">
        <f>IF('CED. GRAL POR REP. O MANTTO'!D14=0,"",'CED. GRAL POR REP. O MANTTO'!D14)</f>
        <v>#VALUE!</v>
      </c>
      <c r="K12" s="355"/>
      <c r="M12" s="341"/>
      <c r="N12" s="341"/>
    </row>
    <row r="13" spans="1:19" ht="13.5" thickBot="1" x14ac:dyDescent="0.25">
      <c r="A13" s="298"/>
      <c r="D13" s="351"/>
      <c r="E13" s="351"/>
      <c r="F13" s="373"/>
      <c r="G13" s="373"/>
      <c r="H13" s="354"/>
      <c r="I13" s="354"/>
      <c r="J13" s="356"/>
      <c r="K13" s="356"/>
      <c r="L13" s="162"/>
      <c r="M13" s="348" t="s">
        <v>552</v>
      </c>
      <c r="N13" s="349"/>
      <c r="O13" s="349"/>
      <c r="P13" s="342" t="s">
        <v>557</v>
      </c>
      <c r="Q13" s="343"/>
      <c r="R13" s="343"/>
    </row>
    <row r="14" spans="1:19" ht="14.25" thickTop="1" thickBot="1" x14ac:dyDescent="0.25">
      <c r="A14" s="298"/>
      <c r="D14" s="350"/>
      <c r="E14" s="350"/>
    </row>
    <row r="15" spans="1:19" s="69" customFormat="1" ht="18" customHeight="1" thickTop="1" thickBot="1" x14ac:dyDescent="0.25">
      <c r="A15" s="298"/>
      <c r="B15" s="344" t="s">
        <v>334</v>
      </c>
      <c r="C15" s="335" t="s">
        <v>300</v>
      </c>
      <c r="D15" s="335" t="s">
        <v>303</v>
      </c>
      <c r="E15" s="336"/>
      <c r="F15" s="336" t="s">
        <v>3</v>
      </c>
      <c r="G15" s="335" t="s">
        <v>534</v>
      </c>
      <c r="H15" s="336" t="s">
        <v>298</v>
      </c>
      <c r="I15" s="337" t="s">
        <v>297</v>
      </c>
      <c r="J15" s="337"/>
      <c r="K15" s="337"/>
      <c r="L15" s="335" t="s">
        <v>535</v>
      </c>
      <c r="M15" s="335" t="s">
        <v>536</v>
      </c>
      <c r="N15" s="335" t="s">
        <v>537</v>
      </c>
      <c r="O15" s="346" t="s">
        <v>332</v>
      </c>
      <c r="P15" s="347"/>
      <c r="Q15" s="337" t="s">
        <v>270</v>
      </c>
      <c r="R15" s="337"/>
      <c r="S15" s="164" t="s">
        <v>286</v>
      </c>
    </row>
    <row r="16" spans="1:19" s="70" customFormat="1" ht="33.75" customHeight="1" thickTop="1" thickBot="1" x14ac:dyDescent="0.25">
      <c r="A16" s="298"/>
      <c r="B16" s="345"/>
      <c r="C16" s="336"/>
      <c r="D16" s="336"/>
      <c r="E16" s="336"/>
      <c r="F16" s="336"/>
      <c r="G16" s="336"/>
      <c r="H16" s="336"/>
      <c r="I16" s="222" t="s">
        <v>542</v>
      </c>
      <c r="J16" s="222" t="s">
        <v>543</v>
      </c>
      <c r="K16" s="222" t="s">
        <v>544</v>
      </c>
      <c r="L16" s="336"/>
      <c r="M16" s="336"/>
      <c r="N16" s="336"/>
      <c r="O16" s="222" t="s">
        <v>538</v>
      </c>
      <c r="P16" s="222" t="s">
        <v>539</v>
      </c>
      <c r="Q16" s="222" t="s">
        <v>540</v>
      </c>
      <c r="R16" s="222" t="s">
        <v>541</v>
      </c>
      <c r="S16" s="165" t="s">
        <v>287</v>
      </c>
    </row>
    <row r="17" spans="1:19" s="71" customFormat="1" ht="7.5" customHeight="1" thickTop="1" thickBot="1" x14ac:dyDescent="0.25">
      <c r="A17" s="298"/>
      <c r="C17" s="72"/>
      <c r="D17" s="334"/>
      <c r="E17" s="334"/>
      <c r="F17" s="72"/>
      <c r="G17" s="72"/>
      <c r="H17" s="72"/>
      <c r="I17" s="72"/>
      <c r="J17" s="72"/>
      <c r="K17" s="72"/>
      <c r="L17" s="72"/>
      <c r="M17" s="72"/>
      <c r="N17" s="72"/>
      <c r="O17" s="72"/>
      <c r="P17" s="72"/>
      <c r="Q17" s="72"/>
      <c r="R17" s="72"/>
      <c r="S17" s="163"/>
    </row>
    <row r="18" spans="1:19" s="3" customFormat="1" ht="80.099999999999994" customHeight="1" x14ac:dyDescent="0.2">
      <c r="A18" s="298"/>
      <c r="B18" s="35">
        <v>1</v>
      </c>
      <c r="C18" s="36" t="str">
        <f>IF('CED. GRAL POR REP. O MANTTO'!C24="","",'CED. GRAL POR REP. O MANTTO'!C24)</f>
        <v/>
      </c>
      <c r="D18" s="363" t="str">
        <f>IF('CED. GRAL POR REP. O MANTTO'!D24="","",'CED. GRAL POR REP. O MANTTO'!D24)</f>
        <v/>
      </c>
      <c r="E18" s="364"/>
      <c r="F18" s="36" t="str">
        <f>IF('CED. GRAL POR REP. O MANTTO'!E24="","",'CED. GRAL POR REP. O MANTTO'!E24)</f>
        <v/>
      </c>
      <c r="G18" s="66" t="str">
        <f>IF('CED. GRAL POR REP. O MANTTO'!F24="","",'CED. GRAL POR REP. O MANTTO'!F24)</f>
        <v/>
      </c>
      <c r="H18" s="195">
        <f>+'REPORTE ABRIL IMROM'!M18</f>
        <v>0</v>
      </c>
      <c r="I18" s="189"/>
      <c r="J18" s="189"/>
      <c r="K18" s="189"/>
      <c r="L18" s="190">
        <f>I18+J18+K18</f>
        <v>0</v>
      </c>
      <c r="M18" s="190">
        <f>H18+L18</f>
        <v>0</v>
      </c>
      <c r="N18" s="196">
        <f>+'REPORTE ABRIL IMROM'!N18</f>
        <v>0</v>
      </c>
      <c r="O18" s="192"/>
      <c r="P18" s="193"/>
      <c r="Q18" s="194">
        <f>+'REPORTE ABRIL IMROM'!Q18</f>
        <v>0</v>
      </c>
      <c r="R18" s="32" t="str">
        <f>IF(M18=0,"",M18/'CED. GRAL POR REP. O MANTTO'!G24)</f>
        <v/>
      </c>
      <c r="S18" s="78" t="str">
        <f t="shared" ref="S18:S81" si="0">IF(R18="","",IF(R18&gt;1,"SOBRE EJERCICIO DE RECURSOS",""))</f>
        <v/>
      </c>
    </row>
    <row r="19" spans="1:19" s="3" customFormat="1" ht="37.5" hidden="1" customHeight="1" x14ac:dyDescent="0.2">
      <c r="B19" s="37">
        <v>2</v>
      </c>
      <c r="C19" s="38" t="str">
        <f>IF('CED. GRAL POR REP. O MANTTO'!C25="","",'CED. GRAL POR REP. O MANTTO'!C25)</f>
        <v/>
      </c>
      <c r="D19" s="333" t="str">
        <f>IF('CED. GRAL POR REP. O MANTTO'!D25="","",'CED. GRAL POR REP. O MANTTO'!D25)</f>
        <v/>
      </c>
      <c r="E19" s="333"/>
      <c r="F19" s="38" t="str">
        <f>IF('CED. GRAL POR REP. O MANTTO'!E25="","",'CED. GRAL POR REP. O MANTTO'!E25)</f>
        <v/>
      </c>
      <c r="G19" s="67" t="str">
        <f>IF('CED. GRAL POR REP. O MANTTO'!F25="","",'CED. GRAL POR REP. O MANTTO'!F25)</f>
        <v/>
      </c>
      <c r="H19" s="92">
        <f>+'REPORTE ABRIL IMROM'!M19</f>
        <v>0</v>
      </c>
      <c r="I19" s="39"/>
      <c r="J19" s="39"/>
      <c r="K19" s="39"/>
      <c r="L19" s="30">
        <f>I19+J19+K19</f>
        <v>0</v>
      </c>
      <c r="M19" s="30">
        <f>H19+L19</f>
        <v>0</v>
      </c>
      <c r="N19" s="90">
        <f>+'REPORTE ABRIL IMROM'!N19</f>
        <v>0</v>
      </c>
      <c r="O19" s="55"/>
      <c r="P19" s="56"/>
      <c r="Q19" s="63">
        <f>+'REPORTE ABRIL IMROM'!Q19</f>
        <v>0</v>
      </c>
      <c r="R19" s="33" t="str">
        <f>IF(M19=0,"",M19/'CED. GRAL POR REP. O MANTTO'!G25)</f>
        <v/>
      </c>
      <c r="S19" s="44" t="str">
        <f t="shared" si="0"/>
        <v/>
      </c>
    </row>
    <row r="20" spans="1:19" s="3" customFormat="1" ht="37.5" hidden="1" customHeight="1" x14ac:dyDescent="0.2">
      <c r="B20" s="37">
        <v>3</v>
      </c>
      <c r="C20" s="38" t="str">
        <f>IF('CED. GRAL POR REP. O MANTTO'!C26="","",'CED. GRAL POR REP. O MANTTO'!C26)</f>
        <v/>
      </c>
      <c r="D20" s="333" t="str">
        <f>IF('CED. GRAL POR REP. O MANTTO'!D26="","",'CED. GRAL POR REP. O MANTTO'!D26)</f>
        <v/>
      </c>
      <c r="E20" s="333"/>
      <c r="F20" s="38" t="str">
        <f>IF('CED. GRAL POR REP. O MANTTO'!E26="","",'CED. GRAL POR REP. O MANTTO'!E26)</f>
        <v/>
      </c>
      <c r="G20" s="67" t="str">
        <f>IF('CED. GRAL POR REP. O MANTTO'!F26="","",'CED. GRAL POR REP. O MANTTO'!F26)</f>
        <v/>
      </c>
      <c r="H20" s="92">
        <f>+'REPORTE ABRIL IMROM'!M20</f>
        <v>0</v>
      </c>
      <c r="I20" s="39"/>
      <c r="J20" s="39"/>
      <c r="K20" s="39"/>
      <c r="L20" s="30">
        <f t="shared" ref="L20:L83" si="1">I20+J20+K20</f>
        <v>0</v>
      </c>
      <c r="M20" s="30">
        <f t="shared" ref="M20:M83" si="2">H20+L20</f>
        <v>0</v>
      </c>
      <c r="N20" s="90">
        <f>+'REPORTE ABRIL IMROM'!N20</f>
        <v>0</v>
      </c>
      <c r="O20" s="55"/>
      <c r="P20" s="56"/>
      <c r="Q20" s="63">
        <f>+'REPORTE ABRIL IMROM'!Q20</f>
        <v>0</v>
      </c>
      <c r="R20" s="33" t="str">
        <f>IF(M20=0,"",M20/'CED. GRAL POR REP. O MANTTO'!G26)</f>
        <v/>
      </c>
      <c r="S20" s="44" t="str">
        <f t="shared" si="0"/>
        <v/>
      </c>
    </row>
    <row r="21" spans="1:19" s="3" customFormat="1" ht="37.5" hidden="1" customHeight="1" x14ac:dyDescent="0.2">
      <c r="B21" s="37">
        <v>4</v>
      </c>
      <c r="C21" s="38" t="str">
        <f>IF('CED. GRAL POR REP. O MANTTO'!C27="","",'CED. GRAL POR REP. O MANTTO'!C27)</f>
        <v/>
      </c>
      <c r="D21" s="333" t="str">
        <f>IF('CED. GRAL POR REP. O MANTTO'!D27="","",'CED. GRAL POR REP. O MANTTO'!D27)</f>
        <v/>
      </c>
      <c r="E21" s="333"/>
      <c r="F21" s="38" t="str">
        <f>IF('CED. GRAL POR REP. O MANTTO'!E27="","",'CED. GRAL POR REP. O MANTTO'!E27)</f>
        <v/>
      </c>
      <c r="G21" s="67" t="str">
        <f>IF('CED. GRAL POR REP. O MANTTO'!F27="","",'CED. GRAL POR REP. O MANTTO'!F27)</f>
        <v/>
      </c>
      <c r="H21" s="92">
        <f>+'REPORTE ABRIL IMROM'!M21</f>
        <v>0</v>
      </c>
      <c r="I21" s="39"/>
      <c r="J21" s="39"/>
      <c r="K21" s="39"/>
      <c r="L21" s="30">
        <f t="shared" si="1"/>
        <v>0</v>
      </c>
      <c r="M21" s="30">
        <f t="shared" si="2"/>
        <v>0</v>
      </c>
      <c r="N21" s="90">
        <f>+'REPORTE ABRIL IMROM'!N21</f>
        <v>0</v>
      </c>
      <c r="O21" s="55"/>
      <c r="P21" s="56"/>
      <c r="Q21" s="63">
        <f>+'REPORTE ABRIL IMROM'!Q21</f>
        <v>0</v>
      </c>
      <c r="R21" s="33" t="str">
        <f>IF(M21=0,"",M21/'CED. GRAL POR REP. O MANTTO'!G27)</f>
        <v/>
      </c>
      <c r="S21" s="44" t="str">
        <f t="shared" si="0"/>
        <v/>
      </c>
    </row>
    <row r="22" spans="1:19" s="3" customFormat="1" ht="37.5" hidden="1" customHeight="1" x14ac:dyDescent="0.2">
      <c r="B22" s="37">
        <v>5</v>
      </c>
      <c r="C22" s="38" t="str">
        <f>IF('CED. GRAL POR REP. O MANTTO'!C28="","",'CED. GRAL POR REP. O MANTTO'!C28)</f>
        <v/>
      </c>
      <c r="D22" s="333" t="str">
        <f>IF('CED. GRAL POR REP. O MANTTO'!D28="","",'CED. GRAL POR REP. O MANTTO'!D28)</f>
        <v/>
      </c>
      <c r="E22" s="333"/>
      <c r="F22" s="38" t="str">
        <f>IF('CED. GRAL POR REP. O MANTTO'!E28="","",'CED. GRAL POR REP. O MANTTO'!E28)</f>
        <v/>
      </c>
      <c r="G22" s="67" t="str">
        <f>IF('CED. GRAL POR REP. O MANTTO'!F28="","",'CED. GRAL POR REP. O MANTTO'!F28)</f>
        <v/>
      </c>
      <c r="H22" s="92">
        <f>+'REPORTE ABRIL IMROM'!M22</f>
        <v>0</v>
      </c>
      <c r="I22" s="39"/>
      <c r="J22" s="39"/>
      <c r="K22" s="39"/>
      <c r="L22" s="30">
        <f t="shared" si="1"/>
        <v>0</v>
      </c>
      <c r="M22" s="30">
        <f t="shared" si="2"/>
        <v>0</v>
      </c>
      <c r="N22" s="90">
        <f>+'REPORTE ABRIL IMROM'!N22</f>
        <v>0</v>
      </c>
      <c r="O22" s="55"/>
      <c r="P22" s="56"/>
      <c r="Q22" s="63">
        <f>+'REPORTE ABRIL IMROM'!Q22</f>
        <v>0</v>
      </c>
      <c r="R22" s="33" t="str">
        <f>IF(M22=0,"",M22/'CED. GRAL POR REP. O MANTTO'!G28)</f>
        <v/>
      </c>
      <c r="S22" s="44" t="str">
        <f t="shared" si="0"/>
        <v/>
      </c>
    </row>
    <row r="23" spans="1:19" s="3" customFormat="1" ht="37.5" hidden="1" customHeight="1" x14ac:dyDescent="0.2">
      <c r="B23" s="37">
        <v>6</v>
      </c>
      <c r="C23" s="38" t="str">
        <f>IF('CED. GRAL POR REP. O MANTTO'!C29="","",'CED. GRAL POR REP. O MANTTO'!C29)</f>
        <v/>
      </c>
      <c r="D23" s="333" t="str">
        <f>IF('CED. GRAL POR REP. O MANTTO'!D29="","",'CED. GRAL POR REP. O MANTTO'!D29)</f>
        <v/>
      </c>
      <c r="E23" s="333"/>
      <c r="F23" s="38" t="str">
        <f>IF('CED. GRAL POR REP. O MANTTO'!E29="","",'CED. GRAL POR REP. O MANTTO'!E29)</f>
        <v/>
      </c>
      <c r="G23" s="67" t="str">
        <f>IF('CED. GRAL POR REP. O MANTTO'!F29="","",'CED. GRAL POR REP. O MANTTO'!F29)</f>
        <v/>
      </c>
      <c r="H23" s="92">
        <f>+'REPORTE ABRIL IMROM'!M23</f>
        <v>0</v>
      </c>
      <c r="I23" s="39"/>
      <c r="J23" s="39"/>
      <c r="K23" s="39"/>
      <c r="L23" s="30">
        <f t="shared" si="1"/>
        <v>0</v>
      </c>
      <c r="M23" s="30">
        <f t="shared" si="2"/>
        <v>0</v>
      </c>
      <c r="N23" s="90">
        <f>+'REPORTE ABRIL IMROM'!N23</f>
        <v>0</v>
      </c>
      <c r="O23" s="55"/>
      <c r="P23" s="56"/>
      <c r="Q23" s="63">
        <f>+'REPORTE ABRIL IMROM'!Q23</f>
        <v>0</v>
      </c>
      <c r="R23" s="33" t="str">
        <f>IF(M23=0,"",M23/'CED. GRAL POR REP. O MANTTO'!G29)</f>
        <v/>
      </c>
      <c r="S23" s="44" t="str">
        <f t="shared" si="0"/>
        <v/>
      </c>
    </row>
    <row r="24" spans="1:19" s="3" customFormat="1" ht="37.5" hidden="1" customHeight="1" x14ac:dyDescent="0.2">
      <c r="B24" s="37">
        <v>7</v>
      </c>
      <c r="C24" s="38" t="str">
        <f>IF('CED. GRAL POR REP. O MANTTO'!C30="","",'CED. GRAL POR REP. O MANTTO'!C30)</f>
        <v/>
      </c>
      <c r="D24" s="333" t="str">
        <f>IF('CED. GRAL POR REP. O MANTTO'!D30="","",'CED. GRAL POR REP. O MANTTO'!D30)</f>
        <v/>
      </c>
      <c r="E24" s="333"/>
      <c r="F24" s="38" t="str">
        <f>IF('CED. GRAL POR REP. O MANTTO'!E30="","",'CED. GRAL POR REP. O MANTTO'!E30)</f>
        <v/>
      </c>
      <c r="G24" s="67" t="str">
        <f>IF('CED. GRAL POR REP. O MANTTO'!F30="","",'CED. GRAL POR REP. O MANTTO'!F30)</f>
        <v/>
      </c>
      <c r="H24" s="92">
        <f>+'REPORTE ABRIL IMROM'!M24</f>
        <v>0</v>
      </c>
      <c r="I24" s="39"/>
      <c r="J24" s="39"/>
      <c r="K24" s="39"/>
      <c r="L24" s="30">
        <f t="shared" si="1"/>
        <v>0</v>
      </c>
      <c r="M24" s="30">
        <f t="shared" si="2"/>
        <v>0</v>
      </c>
      <c r="N24" s="90">
        <f>+'REPORTE ABRIL IMROM'!N24</f>
        <v>0</v>
      </c>
      <c r="O24" s="55"/>
      <c r="P24" s="56"/>
      <c r="Q24" s="63">
        <f>+'REPORTE ABRIL IMROM'!Q24</f>
        <v>0</v>
      </c>
      <c r="R24" s="33" t="str">
        <f>IF(M24=0,"",M24/'CED. GRAL POR REP. O MANTTO'!G30)</f>
        <v/>
      </c>
      <c r="S24" s="44" t="str">
        <f t="shared" si="0"/>
        <v/>
      </c>
    </row>
    <row r="25" spans="1:19" s="3" customFormat="1" ht="37.5" hidden="1" customHeight="1" x14ac:dyDescent="0.2">
      <c r="B25" s="37">
        <v>8</v>
      </c>
      <c r="C25" s="38" t="str">
        <f>IF('CED. GRAL POR REP. O MANTTO'!C31="","",'CED. GRAL POR REP. O MANTTO'!C31)</f>
        <v/>
      </c>
      <c r="D25" s="333" t="str">
        <f>IF('CED. GRAL POR REP. O MANTTO'!D31="","",'CED. GRAL POR REP. O MANTTO'!D31)</f>
        <v/>
      </c>
      <c r="E25" s="333"/>
      <c r="F25" s="38" t="str">
        <f>IF('CED. GRAL POR REP. O MANTTO'!E31="","",'CED. GRAL POR REP. O MANTTO'!E31)</f>
        <v/>
      </c>
      <c r="G25" s="67" t="str">
        <f>IF('CED. GRAL POR REP. O MANTTO'!F31="","",'CED. GRAL POR REP. O MANTTO'!F31)</f>
        <v/>
      </c>
      <c r="H25" s="92">
        <f>+'REPORTE ABRIL IMROM'!M25</f>
        <v>0</v>
      </c>
      <c r="I25" s="39"/>
      <c r="J25" s="39"/>
      <c r="K25" s="39"/>
      <c r="L25" s="30">
        <f t="shared" si="1"/>
        <v>0</v>
      </c>
      <c r="M25" s="30">
        <f t="shared" si="2"/>
        <v>0</v>
      </c>
      <c r="N25" s="90">
        <f>+'REPORTE ABRIL IMROM'!N25</f>
        <v>0</v>
      </c>
      <c r="O25" s="55"/>
      <c r="P25" s="56"/>
      <c r="Q25" s="63">
        <f>+'REPORTE ABRIL IMROM'!Q25</f>
        <v>0</v>
      </c>
      <c r="R25" s="33" t="str">
        <f>IF(M25=0,"",M25/'CED. GRAL POR REP. O MANTTO'!G31)</f>
        <v/>
      </c>
      <c r="S25" s="44" t="str">
        <f t="shared" si="0"/>
        <v/>
      </c>
    </row>
    <row r="26" spans="1:19" s="3" customFormat="1" ht="37.5" hidden="1" customHeight="1" x14ac:dyDescent="0.2">
      <c r="B26" s="37">
        <v>9</v>
      </c>
      <c r="C26" s="38" t="str">
        <f>IF('CED. GRAL POR REP. O MANTTO'!C32="","",'CED. GRAL POR REP. O MANTTO'!C32)</f>
        <v/>
      </c>
      <c r="D26" s="333" t="str">
        <f>IF('CED. GRAL POR REP. O MANTTO'!D32="","",'CED. GRAL POR REP. O MANTTO'!D32)</f>
        <v/>
      </c>
      <c r="E26" s="333"/>
      <c r="F26" s="38" t="str">
        <f>IF('CED. GRAL POR REP. O MANTTO'!E32="","",'CED. GRAL POR REP. O MANTTO'!E32)</f>
        <v/>
      </c>
      <c r="G26" s="67" t="str">
        <f>IF('CED. GRAL POR REP. O MANTTO'!F32="","",'CED. GRAL POR REP. O MANTTO'!F32)</f>
        <v/>
      </c>
      <c r="H26" s="92">
        <f>+'REPORTE ABRIL IMROM'!M26</f>
        <v>0</v>
      </c>
      <c r="I26" s="39"/>
      <c r="J26" s="39"/>
      <c r="K26" s="39"/>
      <c r="L26" s="30">
        <f t="shared" si="1"/>
        <v>0</v>
      </c>
      <c r="M26" s="30">
        <f t="shared" si="2"/>
        <v>0</v>
      </c>
      <c r="N26" s="90">
        <f>+'REPORTE ABRIL IMROM'!N26</f>
        <v>0</v>
      </c>
      <c r="O26" s="55"/>
      <c r="P26" s="56"/>
      <c r="Q26" s="63">
        <f>+'REPORTE ABRIL IMROM'!Q26</f>
        <v>0</v>
      </c>
      <c r="R26" s="33" t="str">
        <f>IF(M26=0,"",M26/'CED. GRAL POR REP. O MANTTO'!G32)</f>
        <v/>
      </c>
      <c r="S26" s="44" t="str">
        <f t="shared" si="0"/>
        <v/>
      </c>
    </row>
    <row r="27" spans="1:19" s="3" customFormat="1" ht="37.5" hidden="1" customHeight="1" x14ac:dyDescent="0.2">
      <c r="B27" s="37">
        <v>10</v>
      </c>
      <c r="C27" s="38" t="str">
        <f>IF('CED. GRAL POR REP. O MANTTO'!C33="","",'CED. GRAL POR REP. O MANTTO'!C33)</f>
        <v/>
      </c>
      <c r="D27" s="333" t="str">
        <f>IF('CED. GRAL POR REP. O MANTTO'!D33="","",'CED. GRAL POR REP. O MANTTO'!D33)</f>
        <v/>
      </c>
      <c r="E27" s="333"/>
      <c r="F27" s="38" t="str">
        <f>IF('CED. GRAL POR REP. O MANTTO'!E33="","",'CED. GRAL POR REP. O MANTTO'!E33)</f>
        <v/>
      </c>
      <c r="G27" s="67" t="str">
        <f>IF('CED. GRAL POR REP. O MANTTO'!F33="","",'CED. GRAL POR REP. O MANTTO'!F33)</f>
        <v/>
      </c>
      <c r="H27" s="92">
        <f>+'REPORTE ABRIL IMROM'!M27</f>
        <v>0</v>
      </c>
      <c r="I27" s="39"/>
      <c r="J27" s="39"/>
      <c r="K27" s="39"/>
      <c r="L27" s="30">
        <f t="shared" si="1"/>
        <v>0</v>
      </c>
      <c r="M27" s="30">
        <f t="shared" si="2"/>
        <v>0</v>
      </c>
      <c r="N27" s="90">
        <f>+'REPORTE ABRIL IMROM'!N27</f>
        <v>0</v>
      </c>
      <c r="O27" s="55"/>
      <c r="P27" s="56"/>
      <c r="Q27" s="63">
        <f>+'REPORTE ABRIL IMROM'!Q27</f>
        <v>0</v>
      </c>
      <c r="R27" s="33" t="str">
        <f>IF(M27=0,"",M27/'CED. GRAL POR REP. O MANTTO'!G33)</f>
        <v/>
      </c>
      <c r="S27" s="44" t="str">
        <f t="shared" si="0"/>
        <v/>
      </c>
    </row>
    <row r="28" spans="1:19" s="3" customFormat="1" ht="37.5" hidden="1" customHeight="1" x14ac:dyDescent="0.2">
      <c r="B28" s="37">
        <v>11</v>
      </c>
      <c r="C28" s="38" t="str">
        <f>IF('CED. GRAL POR REP. O MANTTO'!C34="","",'CED. GRAL POR REP. O MANTTO'!C34)</f>
        <v/>
      </c>
      <c r="D28" s="333" t="str">
        <f>IF('CED. GRAL POR REP. O MANTTO'!D34="","",'CED. GRAL POR REP. O MANTTO'!D34)</f>
        <v/>
      </c>
      <c r="E28" s="333"/>
      <c r="F28" s="38" t="str">
        <f>IF('CED. GRAL POR REP. O MANTTO'!E34="","",'CED. GRAL POR REP. O MANTTO'!E34)</f>
        <v/>
      </c>
      <c r="G28" s="67" t="str">
        <f>IF('CED. GRAL POR REP. O MANTTO'!F34="","",'CED. GRAL POR REP. O MANTTO'!F34)</f>
        <v/>
      </c>
      <c r="H28" s="92">
        <f>+'REPORTE ABRIL IMROM'!M28</f>
        <v>0</v>
      </c>
      <c r="I28" s="39"/>
      <c r="J28" s="39"/>
      <c r="K28" s="39"/>
      <c r="L28" s="30">
        <f t="shared" si="1"/>
        <v>0</v>
      </c>
      <c r="M28" s="30">
        <f t="shared" si="2"/>
        <v>0</v>
      </c>
      <c r="N28" s="90">
        <f>+'REPORTE ABRIL IMROM'!N28</f>
        <v>0</v>
      </c>
      <c r="O28" s="55"/>
      <c r="P28" s="56"/>
      <c r="Q28" s="63">
        <f>+'REPORTE ABRIL IMROM'!Q28</f>
        <v>0</v>
      </c>
      <c r="R28" s="33" t="str">
        <f>IF(M28=0,"",M28/'CED. GRAL POR REP. O MANTTO'!G34)</f>
        <v/>
      </c>
      <c r="S28" s="44" t="str">
        <f t="shared" si="0"/>
        <v/>
      </c>
    </row>
    <row r="29" spans="1:19" s="3" customFormat="1" ht="37.5" hidden="1" customHeight="1" x14ac:dyDescent="0.2">
      <c r="B29" s="37">
        <v>12</v>
      </c>
      <c r="C29" s="38" t="str">
        <f>IF('CED. GRAL POR REP. O MANTTO'!C35="","",'CED. GRAL POR REP. O MANTTO'!C35)</f>
        <v/>
      </c>
      <c r="D29" s="333" t="str">
        <f>IF('CED. GRAL POR REP. O MANTTO'!D35="","",'CED. GRAL POR REP. O MANTTO'!D35)</f>
        <v/>
      </c>
      <c r="E29" s="333"/>
      <c r="F29" s="38" t="str">
        <f>IF('CED. GRAL POR REP. O MANTTO'!E35="","",'CED. GRAL POR REP. O MANTTO'!E35)</f>
        <v/>
      </c>
      <c r="G29" s="67" t="str">
        <f>IF('CED. GRAL POR REP. O MANTTO'!F35="","",'CED. GRAL POR REP. O MANTTO'!F35)</f>
        <v/>
      </c>
      <c r="H29" s="92">
        <f>+'REPORTE ABRIL IMROM'!M29</f>
        <v>0</v>
      </c>
      <c r="I29" s="39"/>
      <c r="J29" s="39"/>
      <c r="K29" s="39"/>
      <c r="L29" s="30">
        <f t="shared" si="1"/>
        <v>0</v>
      </c>
      <c r="M29" s="30">
        <f t="shared" si="2"/>
        <v>0</v>
      </c>
      <c r="N29" s="90">
        <f>+'REPORTE ABRIL IMROM'!N29</f>
        <v>0</v>
      </c>
      <c r="O29" s="55"/>
      <c r="P29" s="56"/>
      <c r="Q29" s="63">
        <f>+'REPORTE ABRIL IMROM'!Q29</f>
        <v>0</v>
      </c>
      <c r="R29" s="33" t="str">
        <f>IF(M29=0,"",M29/'CED. GRAL POR REP. O MANTTO'!G35)</f>
        <v/>
      </c>
      <c r="S29" s="44" t="str">
        <f t="shared" si="0"/>
        <v/>
      </c>
    </row>
    <row r="30" spans="1:19" s="3" customFormat="1" ht="37.5" hidden="1" customHeight="1" x14ac:dyDescent="0.2">
      <c r="B30" s="37">
        <v>13</v>
      </c>
      <c r="C30" s="38" t="str">
        <f>IF('CED. GRAL POR REP. O MANTTO'!C36="","",'CED. GRAL POR REP. O MANTTO'!C36)</f>
        <v/>
      </c>
      <c r="D30" s="333" t="str">
        <f>IF('CED. GRAL POR REP. O MANTTO'!D36="","",'CED. GRAL POR REP. O MANTTO'!D36)</f>
        <v/>
      </c>
      <c r="E30" s="333"/>
      <c r="F30" s="38" t="str">
        <f>IF('CED. GRAL POR REP. O MANTTO'!E36="","",'CED. GRAL POR REP. O MANTTO'!E36)</f>
        <v/>
      </c>
      <c r="G30" s="67" t="str">
        <f>IF('CED. GRAL POR REP. O MANTTO'!F36="","",'CED. GRAL POR REP. O MANTTO'!F36)</f>
        <v/>
      </c>
      <c r="H30" s="92">
        <f>+'REPORTE ABRIL IMROM'!M30</f>
        <v>0</v>
      </c>
      <c r="I30" s="39"/>
      <c r="J30" s="39"/>
      <c r="K30" s="39"/>
      <c r="L30" s="30">
        <f t="shared" si="1"/>
        <v>0</v>
      </c>
      <c r="M30" s="30">
        <f t="shared" si="2"/>
        <v>0</v>
      </c>
      <c r="N30" s="90">
        <f>+'REPORTE ABRIL IMROM'!N30</f>
        <v>0</v>
      </c>
      <c r="O30" s="55"/>
      <c r="P30" s="56"/>
      <c r="Q30" s="63">
        <f>+'REPORTE ABRIL IMROM'!Q30</f>
        <v>0</v>
      </c>
      <c r="R30" s="33" t="str">
        <f>IF(M30=0,"",M30/'CED. GRAL POR REP. O MANTTO'!G36)</f>
        <v/>
      </c>
      <c r="S30" s="44" t="str">
        <f t="shared" si="0"/>
        <v/>
      </c>
    </row>
    <row r="31" spans="1:19" s="3" customFormat="1" ht="37.5" hidden="1" customHeight="1" x14ac:dyDescent="0.2">
      <c r="B31" s="37">
        <v>14</v>
      </c>
      <c r="C31" s="38" t="str">
        <f>IF('CED. GRAL POR REP. O MANTTO'!C37="","",'CED. GRAL POR REP. O MANTTO'!C37)</f>
        <v/>
      </c>
      <c r="D31" s="333" t="str">
        <f>IF('CED. GRAL POR REP. O MANTTO'!D37="","",'CED. GRAL POR REP. O MANTTO'!D37)</f>
        <v/>
      </c>
      <c r="E31" s="333"/>
      <c r="F31" s="38" t="str">
        <f>IF('CED. GRAL POR REP. O MANTTO'!E37="","",'CED. GRAL POR REP. O MANTTO'!E37)</f>
        <v/>
      </c>
      <c r="G31" s="67" t="str">
        <f>IF('CED. GRAL POR REP. O MANTTO'!F37="","",'CED. GRAL POR REP. O MANTTO'!F37)</f>
        <v/>
      </c>
      <c r="H31" s="92">
        <f>+'REPORTE ABRIL IMROM'!M31</f>
        <v>0</v>
      </c>
      <c r="I31" s="39"/>
      <c r="J31" s="39"/>
      <c r="K31" s="39"/>
      <c r="L31" s="30">
        <f t="shared" si="1"/>
        <v>0</v>
      </c>
      <c r="M31" s="30">
        <f t="shared" si="2"/>
        <v>0</v>
      </c>
      <c r="N31" s="90">
        <f>+'REPORTE ABRIL IMROM'!N31</f>
        <v>0</v>
      </c>
      <c r="O31" s="55"/>
      <c r="P31" s="56"/>
      <c r="Q31" s="63">
        <f>+'REPORTE ABRIL IMROM'!Q31</f>
        <v>0</v>
      </c>
      <c r="R31" s="33" t="str">
        <f>IF(M31=0,"",M31/'CED. GRAL POR REP. O MANTTO'!G37)</f>
        <v/>
      </c>
      <c r="S31" s="44" t="str">
        <f t="shared" si="0"/>
        <v/>
      </c>
    </row>
    <row r="32" spans="1:19" s="3" customFormat="1" ht="37.5" hidden="1" customHeight="1" x14ac:dyDescent="0.2">
      <c r="B32" s="37">
        <v>15</v>
      </c>
      <c r="C32" s="38" t="str">
        <f>IF('CED. GRAL POR REP. O MANTTO'!C38="","",'CED. GRAL POR REP. O MANTTO'!C38)</f>
        <v/>
      </c>
      <c r="D32" s="333" t="str">
        <f>IF('CED. GRAL POR REP. O MANTTO'!D38="","",'CED. GRAL POR REP. O MANTTO'!D38)</f>
        <v/>
      </c>
      <c r="E32" s="333"/>
      <c r="F32" s="38" t="str">
        <f>IF('CED. GRAL POR REP. O MANTTO'!E38="","",'CED. GRAL POR REP. O MANTTO'!E38)</f>
        <v/>
      </c>
      <c r="G32" s="67" t="str">
        <f>IF('CED. GRAL POR REP. O MANTTO'!F38="","",'CED. GRAL POR REP. O MANTTO'!F38)</f>
        <v/>
      </c>
      <c r="H32" s="92">
        <f>+'REPORTE ABRIL IMROM'!M32</f>
        <v>0</v>
      </c>
      <c r="I32" s="39"/>
      <c r="J32" s="39"/>
      <c r="K32" s="39"/>
      <c r="L32" s="30">
        <f t="shared" si="1"/>
        <v>0</v>
      </c>
      <c r="M32" s="30">
        <f t="shared" si="2"/>
        <v>0</v>
      </c>
      <c r="N32" s="90">
        <f>+'REPORTE ABRIL IMROM'!N32</f>
        <v>0</v>
      </c>
      <c r="O32" s="55"/>
      <c r="P32" s="56"/>
      <c r="Q32" s="63">
        <f>+'REPORTE ABRIL IMROM'!Q32</f>
        <v>0</v>
      </c>
      <c r="R32" s="33" t="str">
        <f>IF(M32=0,"",M32/'CED. GRAL POR REP. O MANTTO'!G38)</f>
        <v/>
      </c>
      <c r="S32" s="44" t="str">
        <f t="shared" si="0"/>
        <v/>
      </c>
    </row>
    <row r="33" spans="2:19" s="3" customFormat="1" ht="37.5" hidden="1" customHeight="1" x14ac:dyDescent="0.2">
      <c r="B33" s="37">
        <v>16</v>
      </c>
      <c r="C33" s="38" t="str">
        <f>IF('CED. GRAL POR REP. O MANTTO'!C39="","",'CED. GRAL POR REP. O MANTTO'!C39)</f>
        <v/>
      </c>
      <c r="D33" s="333" t="str">
        <f>IF('CED. GRAL POR REP. O MANTTO'!D39="","",'CED. GRAL POR REP. O MANTTO'!D39)</f>
        <v/>
      </c>
      <c r="E33" s="333"/>
      <c r="F33" s="38" t="str">
        <f>IF('CED. GRAL POR REP. O MANTTO'!E39="","",'CED. GRAL POR REP. O MANTTO'!E39)</f>
        <v/>
      </c>
      <c r="G33" s="67" t="str">
        <f>IF('CED. GRAL POR REP. O MANTTO'!F39="","",'CED. GRAL POR REP. O MANTTO'!F39)</f>
        <v/>
      </c>
      <c r="H33" s="92">
        <f>+'REPORTE ABRIL IMROM'!M33</f>
        <v>0</v>
      </c>
      <c r="I33" s="39"/>
      <c r="J33" s="39"/>
      <c r="K33" s="39"/>
      <c r="L33" s="30">
        <f t="shared" si="1"/>
        <v>0</v>
      </c>
      <c r="M33" s="30">
        <f t="shared" si="2"/>
        <v>0</v>
      </c>
      <c r="N33" s="90">
        <f>+'REPORTE ABRIL IMROM'!N33</f>
        <v>0</v>
      </c>
      <c r="O33" s="55"/>
      <c r="P33" s="56"/>
      <c r="Q33" s="63">
        <f>+'REPORTE ABRIL IMROM'!Q33</f>
        <v>0</v>
      </c>
      <c r="R33" s="33" t="str">
        <f>IF(M33=0,"",M33/'CED. GRAL POR REP. O MANTTO'!G39)</f>
        <v/>
      </c>
      <c r="S33" s="44" t="str">
        <f t="shared" si="0"/>
        <v/>
      </c>
    </row>
    <row r="34" spans="2:19" s="3" customFormat="1" ht="37.5" hidden="1" customHeight="1" x14ac:dyDescent="0.2">
      <c r="B34" s="37">
        <v>17</v>
      </c>
      <c r="C34" s="38" t="str">
        <f>IF('CED. GRAL POR REP. O MANTTO'!C40="","",'CED. GRAL POR REP. O MANTTO'!C40)</f>
        <v/>
      </c>
      <c r="D34" s="333" t="str">
        <f>IF('CED. GRAL POR REP. O MANTTO'!D40="","",'CED. GRAL POR REP. O MANTTO'!D40)</f>
        <v/>
      </c>
      <c r="E34" s="333"/>
      <c r="F34" s="38" t="str">
        <f>IF('CED. GRAL POR REP. O MANTTO'!E40="","",'CED. GRAL POR REP. O MANTTO'!E40)</f>
        <v/>
      </c>
      <c r="G34" s="67" t="str">
        <f>IF('CED. GRAL POR REP. O MANTTO'!F40="","",'CED. GRAL POR REP. O MANTTO'!F40)</f>
        <v/>
      </c>
      <c r="H34" s="92">
        <f>+'REPORTE ABRIL IMROM'!M34</f>
        <v>0</v>
      </c>
      <c r="I34" s="39"/>
      <c r="J34" s="39"/>
      <c r="K34" s="39"/>
      <c r="L34" s="30">
        <f t="shared" si="1"/>
        <v>0</v>
      </c>
      <c r="M34" s="30">
        <f t="shared" si="2"/>
        <v>0</v>
      </c>
      <c r="N34" s="90">
        <f>+'REPORTE ABRIL IMROM'!N34</f>
        <v>0</v>
      </c>
      <c r="O34" s="55"/>
      <c r="P34" s="56"/>
      <c r="Q34" s="63">
        <f>+'REPORTE ABRIL IMROM'!Q34</f>
        <v>0</v>
      </c>
      <c r="R34" s="33" t="str">
        <f>IF(M34=0,"",M34/'CED. GRAL POR REP. O MANTTO'!G40)</f>
        <v/>
      </c>
      <c r="S34" s="44" t="str">
        <f t="shared" si="0"/>
        <v/>
      </c>
    </row>
    <row r="35" spans="2:19" s="3" customFormat="1" ht="37.5" hidden="1" customHeight="1" x14ac:dyDescent="0.2">
      <c r="B35" s="37">
        <v>18</v>
      </c>
      <c r="C35" s="38" t="str">
        <f>IF('CED. GRAL POR REP. O MANTTO'!C41="","",'CED. GRAL POR REP. O MANTTO'!C41)</f>
        <v/>
      </c>
      <c r="D35" s="333" t="str">
        <f>IF('CED. GRAL POR REP. O MANTTO'!D41="","",'CED. GRAL POR REP. O MANTTO'!D41)</f>
        <v/>
      </c>
      <c r="E35" s="333"/>
      <c r="F35" s="38" t="str">
        <f>IF('CED. GRAL POR REP. O MANTTO'!E41="","",'CED. GRAL POR REP. O MANTTO'!E41)</f>
        <v/>
      </c>
      <c r="G35" s="67" t="str">
        <f>IF('CED. GRAL POR REP. O MANTTO'!F41="","",'CED. GRAL POR REP. O MANTTO'!F41)</f>
        <v/>
      </c>
      <c r="H35" s="92">
        <f>+'REPORTE ABRIL IMROM'!M35</f>
        <v>0</v>
      </c>
      <c r="I35" s="39"/>
      <c r="J35" s="39"/>
      <c r="K35" s="39"/>
      <c r="L35" s="30">
        <f t="shared" si="1"/>
        <v>0</v>
      </c>
      <c r="M35" s="30">
        <f t="shared" si="2"/>
        <v>0</v>
      </c>
      <c r="N35" s="90">
        <f>+'REPORTE ABRIL IMROM'!N35</f>
        <v>0</v>
      </c>
      <c r="O35" s="55"/>
      <c r="P35" s="56"/>
      <c r="Q35" s="63">
        <f>+'REPORTE ABRIL IMROM'!Q35</f>
        <v>0</v>
      </c>
      <c r="R35" s="33" t="str">
        <f>IF(M35=0,"",M35/'CED. GRAL POR REP. O MANTTO'!G41)</f>
        <v/>
      </c>
      <c r="S35" s="44" t="str">
        <f t="shared" si="0"/>
        <v/>
      </c>
    </row>
    <row r="36" spans="2:19" s="3" customFormat="1" ht="37.5" hidden="1" customHeight="1" x14ac:dyDescent="0.2">
      <c r="B36" s="37">
        <v>19</v>
      </c>
      <c r="C36" s="38" t="str">
        <f>IF('CED. GRAL POR REP. O MANTTO'!C42="","",'CED. GRAL POR REP. O MANTTO'!C42)</f>
        <v/>
      </c>
      <c r="D36" s="333" t="str">
        <f>IF('CED. GRAL POR REP. O MANTTO'!D42="","",'CED. GRAL POR REP. O MANTTO'!D42)</f>
        <v/>
      </c>
      <c r="E36" s="333"/>
      <c r="F36" s="38" t="str">
        <f>IF('CED. GRAL POR REP. O MANTTO'!E42="","",'CED. GRAL POR REP. O MANTTO'!E42)</f>
        <v/>
      </c>
      <c r="G36" s="67" t="str">
        <f>IF('CED. GRAL POR REP. O MANTTO'!F42="","",'CED. GRAL POR REP. O MANTTO'!F42)</f>
        <v/>
      </c>
      <c r="H36" s="92">
        <f>+'REPORTE ABRIL IMROM'!M36</f>
        <v>0</v>
      </c>
      <c r="I36" s="39"/>
      <c r="J36" s="39"/>
      <c r="K36" s="39"/>
      <c r="L36" s="30">
        <f t="shared" si="1"/>
        <v>0</v>
      </c>
      <c r="M36" s="30">
        <f t="shared" si="2"/>
        <v>0</v>
      </c>
      <c r="N36" s="90">
        <f>+'REPORTE ABRIL IMROM'!N36</f>
        <v>0</v>
      </c>
      <c r="O36" s="55"/>
      <c r="P36" s="56"/>
      <c r="Q36" s="63">
        <f>+'REPORTE ABRIL IMROM'!Q36</f>
        <v>0</v>
      </c>
      <c r="R36" s="33" t="str">
        <f>IF(M36=0,"",M36/'CED. GRAL POR REP. O MANTTO'!G42)</f>
        <v/>
      </c>
      <c r="S36" s="44" t="str">
        <f t="shared" si="0"/>
        <v/>
      </c>
    </row>
    <row r="37" spans="2:19" s="3" customFormat="1" ht="37.5" hidden="1" customHeight="1" x14ac:dyDescent="0.2">
      <c r="B37" s="37">
        <v>20</v>
      </c>
      <c r="C37" s="38" t="str">
        <f>IF('CED. GRAL POR REP. O MANTTO'!C43="","",'CED. GRAL POR REP. O MANTTO'!C43)</f>
        <v/>
      </c>
      <c r="D37" s="333" t="str">
        <f>IF('CED. GRAL POR REP. O MANTTO'!D43="","",'CED. GRAL POR REP. O MANTTO'!D43)</f>
        <v/>
      </c>
      <c r="E37" s="333"/>
      <c r="F37" s="38" t="str">
        <f>IF('CED. GRAL POR REP. O MANTTO'!E43="","",'CED. GRAL POR REP. O MANTTO'!E43)</f>
        <v/>
      </c>
      <c r="G37" s="67" t="str">
        <f>IF('CED. GRAL POR REP. O MANTTO'!F43="","",'CED. GRAL POR REP. O MANTTO'!F43)</f>
        <v/>
      </c>
      <c r="H37" s="92">
        <f>+'REPORTE ABRIL IMROM'!M37</f>
        <v>0</v>
      </c>
      <c r="I37" s="39"/>
      <c r="J37" s="39"/>
      <c r="K37" s="39"/>
      <c r="L37" s="30">
        <f t="shared" si="1"/>
        <v>0</v>
      </c>
      <c r="M37" s="30">
        <f t="shared" si="2"/>
        <v>0</v>
      </c>
      <c r="N37" s="90">
        <f>+'REPORTE ABRIL IMROM'!N37</f>
        <v>0</v>
      </c>
      <c r="O37" s="55"/>
      <c r="P37" s="56"/>
      <c r="Q37" s="63">
        <f>+'REPORTE ABRIL IMROM'!Q37</f>
        <v>0</v>
      </c>
      <c r="R37" s="33" t="str">
        <f>IF(M37=0,"",M37/'CED. GRAL POR REP. O MANTTO'!G43)</f>
        <v/>
      </c>
      <c r="S37" s="44" t="str">
        <f t="shared" si="0"/>
        <v/>
      </c>
    </row>
    <row r="38" spans="2:19" s="3" customFormat="1" ht="37.5" hidden="1" customHeight="1" x14ac:dyDescent="0.2">
      <c r="B38" s="37">
        <v>21</v>
      </c>
      <c r="C38" s="38" t="str">
        <f>IF('CED. GRAL POR REP. O MANTTO'!C44="","",'CED. GRAL POR REP. O MANTTO'!C44)</f>
        <v/>
      </c>
      <c r="D38" s="333" t="str">
        <f>IF('CED. GRAL POR REP. O MANTTO'!D44="","",'CED. GRAL POR REP. O MANTTO'!D44)</f>
        <v/>
      </c>
      <c r="E38" s="333"/>
      <c r="F38" s="38" t="str">
        <f>IF('CED. GRAL POR REP. O MANTTO'!E44="","",'CED. GRAL POR REP. O MANTTO'!E44)</f>
        <v/>
      </c>
      <c r="G38" s="67" t="str">
        <f>IF('CED. GRAL POR REP. O MANTTO'!F44="","",'CED. GRAL POR REP. O MANTTO'!F44)</f>
        <v/>
      </c>
      <c r="H38" s="92">
        <f>+'REPORTE ABRIL IMROM'!M38</f>
        <v>0</v>
      </c>
      <c r="I38" s="39"/>
      <c r="J38" s="39"/>
      <c r="K38" s="39"/>
      <c r="L38" s="30">
        <f t="shared" si="1"/>
        <v>0</v>
      </c>
      <c r="M38" s="30">
        <f t="shared" si="2"/>
        <v>0</v>
      </c>
      <c r="N38" s="90">
        <f>+'REPORTE ABRIL IMROM'!N38</f>
        <v>0</v>
      </c>
      <c r="O38" s="55"/>
      <c r="P38" s="56"/>
      <c r="Q38" s="63">
        <f>+'REPORTE ABRIL IMROM'!Q38</f>
        <v>0</v>
      </c>
      <c r="R38" s="33" t="str">
        <f>IF(M38=0,"",M38/'CED. GRAL POR REP. O MANTTO'!G44)</f>
        <v/>
      </c>
      <c r="S38" s="44" t="str">
        <f t="shared" si="0"/>
        <v/>
      </c>
    </row>
    <row r="39" spans="2:19" s="3" customFormat="1" ht="37.5" hidden="1" customHeight="1" x14ac:dyDescent="0.2">
      <c r="B39" s="37">
        <v>22</v>
      </c>
      <c r="C39" s="38" t="str">
        <f>IF('CED. GRAL POR REP. O MANTTO'!C45="","",'CED. GRAL POR REP. O MANTTO'!C45)</f>
        <v/>
      </c>
      <c r="D39" s="333" t="str">
        <f>IF('CED. GRAL POR REP. O MANTTO'!D45="","",'CED. GRAL POR REP. O MANTTO'!D45)</f>
        <v/>
      </c>
      <c r="E39" s="333"/>
      <c r="F39" s="38" t="str">
        <f>IF('CED. GRAL POR REP. O MANTTO'!E45="","",'CED. GRAL POR REP. O MANTTO'!E45)</f>
        <v/>
      </c>
      <c r="G39" s="67" t="str">
        <f>IF('CED. GRAL POR REP. O MANTTO'!F45="","",'CED. GRAL POR REP. O MANTTO'!F45)</f>
        <v/>
      </c>
      <c r="H39" s="92">
        <f>+'REPORTE ABRIL IMROM'!M39</f>
        <v>0</v>
      </c>
      <c r="I39" s="39"/>
      <c r="J39" s="39"/>
      <c r="K39" s="39"/>
      <c r="L39" s="30">
        <f t="shared" si="1"/>
        <v>0</v>
      </c>
      <c r="M39" s="30">
        <f t="shared" si="2"/>
        <v>0</v>
      </c>
      <c r="N39" s="90">
        <f>+'REPORTE ABRIL IMROM'!N39</f>
        <v>0</v>
      </c>
      <c r="O39" s="55"/>
      <c r="P39" s="56"/>
      <c r="Q39" s="63">
        <f>+'REPORTE ABRIL IMROM'!Q39</f>
        <v>0</v>
      </c>
      <c r="R39" s="33" t="str">
        <f>IF(M39=0,"",M39/'CED. GRAL POR REP. O MANTTO'!G45)</f>
        <v/>
      </c>
      <c r="S39" s="44" t="str">
        <f t="shared" si="0"/>
        <v/>
      </c>
    </row>
    <row r="40" spans="2:19" s="3" customFormat="1" ht="37.5" hidden="1" customHeight="1" x14ac:dyDescent="0.2">
      <c r="B40" s="37">
        <v>23</v>
      </c>
      <c r="C40" s="38" t="str">
        <f>IF('CED. GRAL POR REP. O MANTTO'!C46="","",'CED. GRAL POR REP. O MANTTO'!C46)</f>
        <v/>
      </c>
      <c r="D40" s="333" t="str">
        <f>IF('CED. GRAL POR REP. O MANTTO'!D46="","",'CED. GRAL POR REP. O MANTTO'!D46)</f>
        <v/>
      </c>
      <c r="E40" s="333"/>
      <c r="F40" s="38" t="str">
        <f>IF('CED. GRAL POR REP. O MANTTO'!E46="","",'CED. GRAL POR REP. O MANTTO'!E46)</f>
        <v/>
      </c>
      <c r="G40" s="67" t="str">
        <f>IF('CED. GRAL POR REP. O MANTTO'!F46="","",'CED. GRAL POR REP. O MANTTO'!F46)</f>
        <v/>
      </c>
      <c r="H40" s="92">
        <f>+'REPORTE ABRIL IMROM'!M40</f>
        <v>0</v>
      </c>
      <c r="I40" s="39"/>
      <c r="J40" s="39"/>
      <c r="K40" s="39"/>
      <c r="L40" s="30">
        <f t="shared" si="1"/>
        <v>0</v>
      </c>
      <c r="M40" s="30">
        <f t="shared" si="2"/>
        <v>0</v>
      </c>
      <c r="N40" s="90">
        <f>+'REPORTE ABRIL IMROM'!N40</f>
        <v>0</v>
      </c>
      <c r="O40" s="55"/>
      <c r="P40" s="56"/>
      <c r="Q40" s="63">
        <f>+'REPORTE ABRIL IMROM'!Q40</f>
        <v>0</v>
      </c>
      <c r="R40" s="33" t="str">
        <f>IF(M40=0,"",M40/'CED. GRAL POR REP. O MANTTO'!G46)</f>
        <v/>
      </c>
      <c r="S40" s="44" t="str">
        <f t="shared" si="0"/>
        <v/>
      </c>
    </row>
    <row r="41" spans="2:19" s="3" customFormat="1" ht="37.5" hidden="1" customHeight="1" x14ac:dyDescent="0.2">
      <c r="B41" s="37">
        <v>24</v>
      </c>
      <c r="C41" s="38" t="str">
        <f>IF('CED. GRAL POR REP. O MANTTO'!C47="","",'CED. GRAL POR REP. O MANTTO'!C47)</f>
        <v/>
      </c>
      <c r="D41" s="333" t="str">
        <f>IF('CED. GRAL POR REP. O MANTTO'!D47="","",'CED. GRAL POR REP. O MANTTO'!D47)</f>
        <v/>
      </c>
      <c r="E41" s="333"/>
      <c r="F41" s="38" t="str">
        <f>IF('CED. GRAL POR REP. O MANTTO'!E47="","",'CED. GRAL POR REP. O MANTTO'!E47)</f>
        <v/>
      </c>
      <c r="G41" s="67" t="str">
        <f>IF('CED. GRAL POR REP. O MANTTO'!F47="","",'CED. GRAL POR REP. O MANTTO'!F47)</f>
        <v/>
      </c>
      <c r="H41" s="92">
        <f>+'REPORTE ABRIL IMROM'!M41</f>
        <v>0</v>
      </c>
      <c r="I41" s="39"/>
      <c r="J41" s="39"/>
      <c r="K41" s="39"/>
      <c r="L41" s="30">
        <f t="shared" si="1"/>
        <v>0</v>
      </c>
      <c r="M41" s="30">
        <f t="shared" si="2"/>
        <v>0</v>
      </c>
      <c r="N41" s="90">
        <f>+'REPORTE ABRIL IMROM'!N41</f>
        <v>0</v>
      </c>
      <c r="O41" s="55"/>
      <c r="P41" s="56"/>
      <c r="Q41" s="63">
        <f>+'REPORTE ABRIL IMROM'!Q41</f>
        <v>0</v>
      </c>
      <c r="R41" s="33" t="str">
        <f>IF(M41=0,"",M41/'CED. GRAL POR REP. O MANTTO'!G47)</f>
        <v/>
      </c>
      <c r="S41" s="44" t="str">
        <f t="shared" si="0"/>
        <v/>
      </c>
    </row>
    <row r="42" spans="2:19" s="3" customFormat="1" ht="37.5" hidden="1" customHeight="1" x14ac:dyDescent="0.2">
      <c r="B42" s="37">
        <v>25</v>
      </c>
      <c r="C42" s="38" t="str">
        <f>IF('CED. GRAL POR REP. O MANTTO'!C48="","",'CED. GRAL POR REP. O MANTTO'!C48)</f>
        <v/>
      </c>
      <c r="D42" s="333" t="str">
        <f>IF('CED. GRAL POR REP. O MANTTO'!D48="","",'CED. GRAL POR REP. O MANTTO'!D48)</f>
        <v/>
      </c>
      <c r="E42" s="333"/>
      <c r="F42" s="38" t="str">
        <f>IF('CED. GRAL POR REP. O MANTTO'!E48="","",'CED. GRAL POR REP. O MANTTO'!E48)</f>
        <v/>
      </c>
      <c r="G42" s="67" t="str">
        <f>IF('CED. GRAL POR REP. O MANTTO'!F48="","",'CED. GRAL POR REP. O MANTTO'!F48)</f>
        <v/>
      </c>
      <c r="H42" s="92">
        <f>+'REPORTE ABRIL IMROM'!M42</f>
        <v>0</v>
      </c>
      <c r="I42" s="39"/>
      <c r="J42" s="39"/>
      <c r="K42" s="39"/>
      <c r="L42" s="30">
        <f t="shared" si="1"/>
        <v>0</v>
      </c>
      <c r="M42" s="30">
        <f t="shared" si="2"/>
        <v>0</v>
      </c>
      <c r="N42" s="90">
        <f>+'REPORTE ABRIL IMROM'!N42</f>
        <v>0</v>
      </c>
      <c r="O42" s="55"/>
      <c r="P42" s="56"/>
      <c r="Q42" s="63">
        <f>+'REPORTE ABRIL IMROM'!Q42</f>
        <v>0</v>
      </c>
      <c r="R42" s="33" t="str">
        <f>IF(M42=0,"",M42/'CED. GRAL POR REP. O MANTTO'!G48)</f>
        <v/>
      </c>
      <c r="S42" s="44" t="str">
        <f t="shared" si="0"/>
        <v/>
      </c>
    </row>
    <row r="43" spans="2:19" s="3" customFormat="1" ht="37.5" hidden="1" customHeight="1" x14ac:dyDescent="0.2">
      <c r="B43" s="37">
        <v>26</v>
      </c>
      <c r="C43" s="38" t="str">
        <f>IF('CED. GRAL POR REP. O MANTTO'!C49="","",'CED. GRAL POR REP. O MANTTO'!C49)</f>
        <v/>
      </c>
      <c r="D43" s="333" t="str">
        <f>IF('CED. GRAL POR REP. O MANTTO'!D49="","",'CED. GRAL POR REP. O MANTTO'!D49)</f>
        <v/>
      </c>
      <c r="E43" s="333"/>
      <c r="F43" s="38" t="str">
        <f>IF('CED. GRAL POR REP. O MANTTO'!E49="","",'CED. GRAL POR REP. O MANTTO'!E49)</f>
        <v/>
      </c>
      <c r="G43" s="67" t="str">
        <f>IF('CED. GRAL POR REP. O MANTTO'!F49="","",'CED. GRAL POR REP. O MANTTO'!F49)</f>
        <v/>
      </c>
      <c r="H43" s="92">
        <f>+'REPORTE ABRIL IMROM'!M43</f>
        <v>0</v>
      </c>
      <c r="I43" s="39"/>
      <c r="J43" s="39"/>
      <c r="K43" s="39"/>
      <c r="L43" s="30">
        <f t="shared" si="1"/>
        <v>0</v>
      </c>
      <c r="M43" s="30">
        <f t="shared" si="2"/>
        <v>0</v>
      </c>
      <c r="N43" s="90">
        <f>+'REPORTE ABRIL IMROM'!N43</f>
        <v>0</v>
      </c>
      <c r="O43" s="55"/>
      <c r="P43" s="56"/>
      <c r="Q43" s="63">
        <f>+'REPORTE ABRIL IMROM'!Q43</f>
        <v>0</v>
      </c>
      <c r="R43" s="33" t="str">
        <f>IF(M43=0,"",M43/'CED. GRAL POR REP. O MANTTO'!G49)</f>
        <v/>
      </c>
      <c r="S43" s="44" t="str">
        <f t="shared" si="0"/>
        <v/>
      </c>
    </row>
    <row r="44" spans="2:19" s="3" customFormat="1" ht="37.5" hidden="1" customHeight="1" x14ac:dyDescent="0.2">
      <c r="B44" s="37">
        <v>27</v>
      </c>
      <c r="C44" s="38" t="str">
        <f>IF('CED. GRAL POR REP. O MANTTO'!C50="","",'CED. GRAL POR REP. O MANTTO'!C50)</f>
        <v/>
      </c>
      <c r="D44" s="333" t="str">
        <f>IF('CED. GRAL POR REP. O MANTTO'!D50="","",'CED. GRAL POR REP. O MANTTO'!D50)</f>
        <v/>
      </c>
      <c r="E44" s="333"/>
      <c r="F44" s="38" t="str">
        <f>IF('CED. GRAL POR REP. O MANTTO'!E50="","",'CED. GRAL POR REP. O MANTTO'!E50)</f>
        <v/>
      </c>
      <c r="G44" s="67" t="str">
        <f>IF('CED. GRAL POR REP. O MANTTO'!F50="","",'CED. GRAL POR REP. O MANTTO'!F50)</f>
        <v/>
      </c>
      <c r="H44" s="92">
        <f>+'REPORTE ABRIL IMROM'!M44</f>
        <v>0</v>
      </c>
      <c r="I44" s="39"/>
      <c r="J44" s="39"/>
      <c r="K44" s="39"/>
      <c r="L44" s="30">
        <f t="shared" si="1"/>
        <v>0</v>
      </c>
      <c r="M44" s="30">
        <f t="shared" si="2"/>
        <v>0</v>
      </c>
      <c r="N44" s="90">
        <f>+'REPORTE ABRIL IMROM'!N44</f>
        <v>0</v>
      </c>
      <c r="O44" s="55"/>
      <c r="P44" s="56"/>
      <c r="Q44" s="63">
        <f>+'REPORTE ABRIL IMROM'!Q44</f>
        <v>0</v>
      </c>
      <c r="R44" s="33" t="str">
        <f>IF(M44=0,"",M44/'CED. GRAL POR REP. O MANTTO'!G50)</f>
        <v/>
      </c>
      <c r="S44" s="44" t="str">
        <f t="shared" si="0"/>
        <v/>
      </c>
    </row>
    <row r="45" spans="2:19" s="3" customFormat="1" ht="37.5" hidden="1" customHeight="1" x14ac:dyDescent="0.2">
      <c r="B45" s="37">
        <v>28</v>
      </c>
      <c r="C45" s="38" t="str">
        <f>IF('CED. GRAL POR REP. O MANTTO'!C51="","",'CED. GRAL POR REP. O MANTTO'!C51)</f>
        <v/>
      </c>
      <c r="D45" s="333" t="str">
        <f>IF('CED. GRAL POR REP. O MANTTO'!D51="","",'CED. GRAL POR REP. O MANTTO'!D51)</f>
        <v/>
      </c>
      <c r="E45" s="333"/>
      <c r="F45" s="38" t="str">
        <f>IF('CED. GRAL POR REP. O MANTTO'!E51="","",'CED. GRAL POR REP. O MANTTO'!E51)</f>
        <v/>
      </c>
      <c r="G45" s="67" t="str">
        <f>IF('CED. GRAL POR REP. O MANTTO'!F51="","",'CED. GRAL POR REP. O MANTTO'!F51)</f>
        <v/>
      </c>
      <c r="H45" s="92">
        <f>+'REPORTE ABRIL IMROM'!M45</f>
        <v>0</v>
      </c>
      <c r="I45" s="39"/>
      <c r="J45" s="39"/>
      <c r="K45" s="39"/>
      <c r="L45" s="30">
        <f t="shared" si="1"/>
        <v>0</v>
      </c>
      <c r="M45" s="30">
        <f t="shared" si="2"/>
        <v>0</v>
      </c>
      <c r="N45" s="90">
        <f>+'REPORTE ABRIL IMROM'!N45</f>
        <v>0</v>
      </c>
      <c r="O45" s="55"/>
      <c r="P45" s="56"/>
      <c r="Q45" s="63">
        <f>+'REPORTE ABRIL IMROM'!Q45</f>
        <v>0</v>
      </c>
      <c r="R45" s="33" t="str">
        <f>IF(M45=0,"",M45/'CED. GRAL POR REP. O MANTTO'!G51)</f>
        <v/>
      </c>
      <c r="S45" s="44" t="str">
        <f t="shared" si="0"/>
        <v/>
      </c>
    </row>
    <row r="46" spans="2:19" s="3" customFormat="1" ht="37.5" hidden="1" customHeight="1" x14ac:dyDescent="0.2">
      <c r="B46" s="37">
        <v>29</v>
      </c>
      <c r="C46" s="38" t="str">
        <f>IF('CED. GRAL POR REP. O MANTTO'!C52="","",'CED. GRAL POR REP. O MANTTO'!C52)</f>
        <v/>
      </c>
      <c r="D46" s="333" t="str">
        <f>IF('CED. GRAL POR REP. O MANTTO'!D52="","",'CED. GRAL POR REP. O MANTTO'!D52)</f>
        <v/>
      </c>
      <c r="E46" s="333"/>
      <c r="F46" s="38" t="str">
        <f>IF('CED. GRAL POR REP. O MANTTO'!E52="","",'CED. GRAL POR REP. O MANTTO'!E52)</f>
        <v/>
      </c>
      <c r="G46" s="67" t="str">
        <f>IF('CED. GRAL POR REP. O MANTTO'!F52="","",'CED. GRAL POR REP. O MANTTO'!F52)</f>
        <v/>
      </c>
      <c r="H46" s="92">
        <f>+'REPORTE ABRIL IMROM'!M46</f>
        <v>0</v>
      </c>
      <c r="I46" s="39"/>
      <c r="J46" s="39"/>
      <c r="K46" s="39"/>
      <c r="L46" s="30">
        <f t="shared" si="1"/>
        <v>0</v>
      </c>
      <c r="M46" s="30">
        <f t="shared" si="2"/>
        <v>0</v>
      </c>
      <c r="N46" s="90">
        <f>+'REPORTE ABRIL IMROM'!N46</f>
        <v>0</v>
      </c>
      <c r="O46" s="55"/>
      <c r="P46" s="56"/>
      <c r="Q46" s="63">
        <f>+'REPORTE ABRIL IMROM'!Q46</f>
        <v>0</v>
      </c>
      <c r="R46" s="33" t="str">
        <f>IF(M46=0,"",M46/'CED. GRAL POR REP. O MANTTO'!G52)</f>
        <v/>
      </c>
      <c r="S46" s="44" t="str">
        <f t="shared" si="0"/>
        <v/>
      </c>
    </row>
    <row r="47" spans="2:19" s="3" customFormat="1" ht="37.5" hidden="1" customHeight="1" x14ac:dyDescent="0.2">
      <c r="B47" s="37">
        <v>30</v>
      </c>
      <c r="C47" s="38" t="str">
        <f>IF('CED. GRAL POR REP. O MANTTO'!C53="","",'CED. GRAL POR REP. O MANTTO'!C53)</f>
        <v/>
      </c>
      <c r="D47" s="333" t="str">
        <f>IF('CED. GRAL POR REP. O MANTTO'!D53="","",'CED. GRAL POR REP. O MANTTO'!D53)</f>
        <v/>
      </c>
      <c r="E47" s="333"/>
      <c r="F47" s="38" t="str">
        <f>IF('CED. GRAL POR REP. O MANTTO'!E53="","",'CED. GRAL POR REP. O MANTTO'!E53)</f>
        <v/>
      </c>
      <c r="G47" s="67" t="str">
        <f>IF('CED. GRAL POR REP. O MANTTO'!F53="","",'CED. GRAL POR REP. O MANTTO'!F53)</f>
        <v/>
      </c>
      <c r="H47" s="92">
        <f>+'REPORTE ABRIL IMROM'!M47</f>
        <v>0</v>
      </c>
      <c r="I47" s="39"/>
      <c r="J47" s="39"/>
      <c r="K47" s="39"/>
      <c r="L47" s="30">
        <f t="shared" si="1"/>
        <v>0</v>
      </c>
      <c r="M47" s="30">
        <f t="shared" si="2"/>
        <v>0</v>
      </c>
      <c r="N47" s="90">
        <f>+'REPORTE ABRIL IMROM'!N47</f>
        <v>0</v>
      </c>
      <c r="O47" s="55"/>
      <c r="P47" s="56"/>
      <c r="Q47" s="63">
        <f>+'REPORTE ABRIL IMROM'!Q47</f>
        <v>0</v>
      </c>
      <c r="R47" s="33" t="str">
        <f>IF(M47=0,"",M47/'CED. GRAL POR REP. O MANTTO'!G53)</f>
        <v/>
      </c>
      <c r="S47" s="44" t="str">
        <f t="shared" si="0"/>
        <v/>
      </c>
    </row>
    <row r="48" spans="2:19" s="3" customFormat="1" ht="37.5" hidden="1" customHeight="1" x14ac:dyDescent="0.2">
      <c r="B48" s="37">
        <v>31</v>
      </c>
      <c r="C48" s="38" t="str">
        <f>IF('CED. GRAL POR REP. O MANTTO'!C54="","",'CED. GRAL POR REP. O MANTTO'!C54)</f>
        <v/>
      </c>
      <c r="D48" s="333" t="str">
        <f>IF('CED. GRAL POR REP. O MANTTO'!D54="","",'CED. GRAL POR REP. O MANTTO'!D54)</f>
        <v/>
      </c>
      <c r="E48" s="333"/>
      <c r="F48" s="38" t="str">
        <f>IF('CED. GRAL POR REP. O MANTTO'!E54="","",'CED. GRAL POR REP. O MANTTO'!E54)</f>
        <v/>
      </c>
      <c r="G48" s="67" t="str">
        <f>IF('CED. GRAL POR REP. O MANTTO'!F54="","",'CED. GRAL POR REP. O MANTTO'!F54)</f>
        <v/>
      </c>
      <c r="H48" s="92">
        <f>+'REPORTE ABRIL IMROM'!M48</f>
        <v>0</v>
      </c>
      <c r="I48" s="39"/>
      <c r="J48" s="39"/>
      <c r="K48" s="39"/>
      <c r="L48" s="30">
        <f t="shared" si="1"/>
        <v>0</v>
      </c>
      <c r="M48" s="30">
        <f t="shared" si="2"/>
        <v>0</v>
      </c>
      <c r="N48" s="90">
        <f>+'REPORTE ABRIL IMROM'!N48</f>
        <v>0</v>
      </c>
      <c r="O48" s="55"/>
      <c r="P48" s="56"/>
      <c r="Q48" s="63">
        <f>+'REPORTE ABRIL IMROM'!Q48</f>
        <v>0</v>
      </c>
      <c r="R48" s="33" t="str">
        <f>IF(M48=0,"",M48/'CED. GRAL POR REP. O MANTTO'!G54)</f>
        <v/>
      </c>
      <c r="S48" s="44" t="str">
        <f t="shared" si="0"/>
        <v/>
      </c>
    </row>
    <row r="49" spans="2:19" s="3" customFormat="1" ht="37.5" hidden="1" customHeight="1" x14ac:dyDescent="0.2">
      <c r="B49" s="37">
        <v>32</v>
      </c>
      <c r="C49" s="38" t="str">
        <f>IF('CED. GRAL POR REP. O MANTTO'!C55="","",'CED. GRAL POR REP. O MANTTO'!C55)</f>
        <v/>
      </c>
      <c r="D49" s="333" t="str">
        <f>IF('CED. GRAL POR REP. O MANTTO'!D55="","",'CED. GRAL POR REP. O MANTTO'!D55)</f>
        <v/>
      </c>
      <c r="E49" s="333"/>
      <c r="F49" s="38" t="str">
        <f>IF('CED. GRAL POR REP. O MANTTO'!E55="","",'CED. GRAL POR REP. O MANTTO'!E55)</f>
        <v/>
      </c>
      <c r="G49" s="67" t="str">
        <f>IF('CED. GRAL POR REP. O MANTTO'!F55="","",'CED. GRAL POR REP. O MANTTO'!F55)</f>
        <v/>
      </c>
      <c r="H49" s="92">
        <f>+'REPORTE ABRIL IMROM'!M49</f>
        <v>0</v>
      </c>
      <c r="I49" s="39"/>
      <c r="J49" s="39"/>
      <c r="K49" s="39"/>
      <c r="L49" s="30">
        <f t="shared" si="1"/>
        <v>0</v>
      </c>
      <c r="M49" s="30">
        <f t="shared" si="2"/>
        <v>0</v>
      </c>
      <c r="N49" s="90">
        <f>+'REPORTE ABRIL IMROM'!N49</f>
        <v>0</v>
      </c>
      <c r="O49" s="55"/>
      <c r="P49" s="56"/>
      <c r="Q49" s="63">
        <f>+'REPORTE ABRIL IMROM'!Q49</f>
        <v>0</v>
      </c>
      <c r="R49" s="33" t="str">
        <f>IF(M49=0,"",M49/'CED. GRAL POR REP. O MANTTO'!G55)</f>
        <v/>
      </c>
      <c r="S49" s="44" t="str">
        <f t="shared" si="0"/>
        <v/>
      </c>
    </row>
    <row r="50" spans="2:19" s="3" customFormat="1" ht="37.5" hidden="1" customHeight="1" x14ac:dyDescent="0.2">
      <c r="B50" s="37">
        <v>33</v>
      </c>
      <c r="C50" s="38" t="str">
        <f>IF('CED. GRAL POR REP. O MANTTO'!C56="","",'CED. GRAL POR REP. O MANTTO'!C56)</f>
        <v/>
      </c>
      <c r="D50" s="333" t="str">
        <f>IF('CED. GRAL POR REP. O MANTTO'!D56="","",'CED. GRAL POR REP. O MANTTO'!D56)</f>
        <v/>
      </c>
      <c r="E50" s="333"/>
      <c r="F50" s="38" t="str">
        <f>IF('CED. GRAL POR REP. O MANTTO'!E56="","",'CED. GRAL POR REP. O MANTTO'!E56)</f>
        <v/>
      </c>
      <c r="G50" s="67" t="str">
        <f>IF('CED. GRAL POR REP. O MANTTO'!F56="","",'CED. GRAL POR REP. O MANTTO'!F56)</f>
        <v/>
      </c>
      <c r="H50" s="92">
        <f>+'REPORTE ABRIL IMROM'!M50</f>
        <v>0</v>
      </c>
      <c r="I50" s="39"/>
      <c r="J50" s="39"/>
      <c r="K50" s="39"/>
      <c r="L50" s="30">
        <f t="shared" si="1"/>
        <v>0</v>
      </c>
      <c r="M50" s="30">
        <f t="shared" si="2"/>
        <v>0</v>
      </c>
      <c r="N50" s="90">
        <f>+'REPORTE ABRIL IMROM'!N50</f>
        <v>0</v>
      </c>
      <c r="O50" s="55"/>
      <c r="P50" s="56"/>
      <c r="Q50" s="63">
        <f>+'REPORTE ABRIL IMROM'!Q50</f>
        <v>0</v>
      </c>
      <c r="R50" s="33" t="str">
        <f>IF(M50=0,"",M50/'CED. GRAL POR REP. O MANTTO'!G56)</f>
        <v/>
      </c>
      <c r="S50" s="44" t="str">
        <f t="shared" si="0"/>
        <v/>
      </c>
    </row>
    <row r="51" spans="2:19" s="3" customFormat="1" ht="37.5" hidden="1" customHeight="1" x14ac:dyDescent="0.2">
      <c r="B51" s="37">
        <v>34</v>
      </c>
      <c r="C51" s="38" t="str">
        <f>IF('CED. GRAL POR REP. O MANTTO'!C57="","",'CED. GRAL POR REP. O MANTTO'!C57)</f>
        <v/>
      </c>
      <c r="D51" s="333" t="str">
        <f>IF('CED. GRAL POR REP. O MANTTO'!D57="","",'CED. GRAL POR REP. O MANTTO'!D57)</f>
        <v/>
      </c>
      <c r="E51" s="333"/>
      <c r="F51" s="38" t="str">
        <f>IF('CED. GRAL POR REP. O MANTTO'!E57="","",'CED. GRAL POR REP. O MANTTO'!E57)</f>
        <v/>
      </c>
      <c r="G51" s="67" t="str">
        <f>IF('CED. GRAL POR REP. O MANTTO'!F57="","",'CED. GRAL POR REP. O MANTTO'!F57)</f>
        <v/>
      </c>
      <c r="H51" s="92">
        <f>+'REPORTE ABRIL IMROM'!M51</f>
        <v>0</v>
      </c>
      <c r="I51" s="39"/>
      <c r="J51" s="39"/>
      <c r="K51" s="39"/>
      <c r="L51" s="30">
        <f t="shared" si="1"/>
        <v>0</v>
      </c>
      <c r="M51" s="30">
        <f t="shared" si="2"/>
        <v>0</v>
      </c>
      <c r="N51" s="90">
        <f>+'REPORTE ABRIL IMROM'!N51</f>
        <v>0</v>
      </c>
      <c r="O51" s="55"/>
      <c r="P51" s="56"/>
      <c r="Q51" s="63">
        <f>+'REPORTE ABRIL IMROM'!Q51</f>
        <v>0</v>
      </c>
      <c r="R51" s="33" t="str">
        <f>IF(M51=0,"",M51/'CED. GRAL POR REP. O MANTTO'!G57)</f>
        <v/>
      </c>
      <c r="S51" s="44" t="str">
        <f t="shared" si="0"/>
        <v/>
      </c>
    </row>
    <row r="52" spans="2:19" s="3" customFormat="1" ht="37.5" hidden="1" customHeight="1" x14ac:dyDescent="0.2">
      <c r="B52" s="37">
        <v>35</v>
      </c>
      <c r="C52" s="38" t="str">
        <f>IF('CED. GRAL POR REP. O MANTTO'!C58="","",'CED. GRAL POR REP. O MANTTO'!C58)</f>
        <v/>
      </c>
      <c r="D52" s="333" t="str">
        <f>IF('CED. GRAL POR REP. O MANTTO'!D58="","",'CED. GRAL POR REP. O MANTTO'!D58)</f>
        <v/>
      </c>
      <c r="E52" s="333"/>
      <c r="F52" s="38" t="str">
        <f>IF('CED. GRAL POR REP. O MANTTO'!E58="","",'CED. GRAL POR REP. O MANTTO'!E58)</f>
        <v/>
      </c>
      <c r="G52" s="67" t="str">
        <f>IF('CED. GRAL POR REP. O MANTTO'!F58="","",'CED. GRAL POR REP. O MANTTO'!F58)</f>
        <v/>
      </c>
      <c r="H52" s="92">
        <f>+'REPORTE ABRIL IMROM'!M52</f>
        <v>0</v>
      </c>
      <c r="I52" s="39"/>
      <c r="J52" s="39"/>
      <c r="K52" s="39"/>
      <c r="L52" s="30">
        <f t="shared" si="1"/>
        <v>0</v>
      </c>
      <c r="M52" s="30">
        <f t="shared" si="2"/>
        <v>0</v>
      </c>
      <c r="N52" s="90">
        <f>+'REPORTE ABRIL IMROM'!N52</f>
        <v>0</v>
      </c>
      <c r="O52" s="55"/>
      <c r="P52" s="56"/>
      <c r="Q52" s="63">
        <f>+'REPORTE ABRIL IMROM'!Q52</f>
        <v>0</v>
      </c>
      <c r="R52" s="33" t="str">
        <f>IF(M52=0,"",M52/'CED. GRAL POR REP. O MANTTO'!G58)</f>
        <v/>
      </c>
      <c r="S52" s="44" t="str">
        <f t="shared" si="0"/>
        <v/>
      </c>
    </row>
    <row r="53" spans="2:19" s="3" customFormat="1" ht="37.5" hidden="1" customHeight="1" x14ac:dyDescent="0.2">
      <c r="B53" s="37">
        <v>36</v>
      </c>
      <c r="C53" s="38" t="str">
        <f>IF('CED. GRAL POR REP. O MANTTO'!C59="","",'CED. GRAL POR REP. O MANTTO'!C59)</f>
        <v/>
      </c>
      <c r="D53" s="333" t="str">
        <f>IF('CED. GRAL POR REP. O MANTTO'!D59="","",'CED. GRAL POR REP. O MANTTO'!D59)</f>
        <v/>
      </c>
      <c r="E53" s="333"/>
      <c r="F53" s="38" t="str">
        <f>IF('CED. GRAL POR REP. O MANTTO'!E59="","",'CED. GRAL POR REP. O MANTTO'!E59)</f>
        <v/>
      </c>
      <c r="G53" s="67" t="str">
        <f>IF('CED. GRAL POR REP. O MANTTO'!F59="","",'CED. GRAL POR REP. O MANTTO'!F59)</f>
        <v/>
      </c>
      <c r="H53" s="92">
        <f>+'REPORTE ABRIL IMROM'!M53</f>
        <v>0</v>
      </c>
      <c r="I53" s="39"/>
      <c r="J53" s="39"/>
      <c r="K53" s="39"/>
      <c r="L53" s="30">
        <f t="shared" si="1"/>
        <v>0</v>
      </c>
      <c r="M53" s="30">
        <f t="shared" si="2"/>
        <v>0</v>
      </c>
      <c r="N53" s="90">
        <f>+'REPORTE ABRIL IMROM'!N53</f>
        <v>0</v>
      </c>
      <c r="O53" s="55"/>
      <c r="P53" s="56"/>
      <c r="Q53" s="63">
        <f>+'REPORTE ABRIL IMROM'!Q53</f>
        <v>0</v>
      </c>
      <c r="R53" s="33" t="str">
        <f>IF(M53=0,"",M53/'CED. GRAL POR REP. O MANTTO'!G59)</f>
        <v/>
      </c>
      <c r="S53" s="44" t="str">
        <f t="shared" si="0"/>
        <v/>
      </c>
    </row>
    <row r="54" spans="2:19" s="3" customFormat="1" ht="37.5" hidden="1" customHeight="1" x14ac:dyDescent="0.2">
      <c r="B54" s="37">
        <v>37</v>
      </c>
      <c r="C54" s="38" t="str">
        <f>IF('CED. GRAL POR REP. O MANTTO'!C60="","",'CED. GRAL POR REP. O MANTTO'!C60)</f>
        <v/>
      </c>
      <c r="D54" s="333" t="str">
        <f>IF('CED. GRAL POR REP. O MANTTO'!D60="","",'CED. GRAL POR REP. O MANTTO'!D60)</f>
        <v/>
      </c>
      <c r="E54" s="333"/>
      <c r="F54" s="38" t="str">
        <f>IF('CED. GRAL POR REP. O MANTTO'!E60="","",'CED. GRAL POR REP. O MANTTO'!E60)</f>
        <v/>
      </c>
      <c r="G54" s="67" t="str">
        <f>IF('CED. GRAL POR REP. O MANTTO'!F60="","",'CED. GRAL POR REP. O MANTTO'!F60)</f>
        <v/>
      </c>
      <c r="H54" s="92">
        <f>+'REPORTE ABRIL IMROM'!M54</f>
        <v>0</v>
      </c>
      <c r="I54" s="39"/>
      <c r="J54" s="39"/>
      <c r="K54" s="39"/>
      <c r="L54" s="30">
        <f t="shared" si="1"/>
        <v>0</v>
      </c>
      <c r="M54" s="30">
        <f t="shared" si="2"/>
        <v>0</v>
      </c>
      <c r="N54" s="90">
        <f>+'REPORTE ABRIL IMROM'!N54</f>
        <v>0</v>
      </c>
      <c r="O54" s="55"/>
      <c r="P54" s="56"/>
      <c r="Q54" s="63">
        <f>+'REPORTE ABRIL IMROM'!Q54</f>
        <v>0</v>
      </c>
      <c r="R54" s="33" t="str">
        <f>IF(M54=0,"",M54/'CED. GRAL POR REP. O MANTTO'!G60)</f>
        <v/>
      </c>
      <c r="S54" s="44" t="str">
        <f t="shared" si="0"/>
        <v/>
      </c>
    </row>
    <row r="55" spans="2:19" s="3" customFormat="1" ht="37.5" hidden="1" customHeight="1" x14ac:dyDescent="0.2">
      <c r="B55" s="37">
        <v>38</v>
      </c>
      <c r="C55" s="38" t="str">
        <f>IF('CED. GRAL POR REP. O MANTTO'!C61="","",'CED. GRAL POR REP. O MANTTO'!C61)</f>
        <v/>
      </c>
      <c r="D55" s="333" t="str">
        <f>IF('CED. GRAL POR REP. O MANTTO'!D61="","",'CED. GRAL POR REP. O MANTTO'!D61)</f>
        <v/>
      </c>
      <c r="E55" s="333"/>
      <c r="F55" s="38" t="str">
        <f>IF('CED. GRAL POR REP. O MANTTO'!E61="","",'CED. GRAL POR REP. O MANTTO'!E61)</f>
        <v/>
      </c>
      <c r="G55" s="67" t="str">
        <f>IF('CED. GRAL POR REP. O MANTTO'!F61="","",'CED. GRAL POR REP. O MANTTO'!F61)</f>
        <v/>
      </c>
      <c r="H55" s="92">
        <f>+'REPORTE ABRIL IMROM'!M55</f>
        <v>0</v>
      </c>
      <c r="I55" s="39"/>
      <c r="J55" s="39"/>
      <c r="K55" s="39"/>
      <c r="L55" s="30">
        <f t="shared" si="1"/>
        <v>0</v>
      </c>
      <c r="M55" s="30">
        <f t="shared" si="2"/>
        <v>0</v>
      </c>
      <c r="N55" s="90">
        <f>+'REPORTE ABRIL IMROM'!N55</f>
        <v>0</v>
      </c>
      <c r="O55" s="55"/>
      <c r="P55" s="56"/>
      <c r="Q55" s="63">
        <f>+'REPORTE ABRIL IMROM'!Q55</f>
        <v>0</v>
      </c>
      <c r="R55" s="33" t="str">
        <f>IF(M55=0,"",M55/'CED. GRAL POR REP. O MANTTO'!G61)</f>
        <v/>
      </c>
      <c r="S55" s="44" t="str">
        <f t="shared" si="0"/>
        <v/>
      </c>
    </row>
    <row r="56" spans="2:19" s="3" customFormat="1" ht="37.5" hidden="1" customHeight="1" x14ac:dyDescent="0.2">
      <c r="B56" s="37">
        <v>39</v>
      </c>
      <c r="C56" s="38" t="str">
        <f>IF('CED. GRAL POR REP. O MANTTO'!C62="","",'CED. GRAL POR REP. O MANTTO'!C62)</f>
        <v/>
      </c>
      <c r="D56" s="333" t="str">
        <f>IF('CED. GRAL POR REP. O MANTTO'!D62="","",'CED. GRAL POR REP. O MANTTO'!D62)</f>
        <v/>
      </c>
      <c r="E56" s="333"/>
      <c r="F56" s="38" t="str">
        <f>IF('CED. GRAL POR REP. O MANTTO'!E62="","",'CED. GRAL POR REP. O MANTTO'!E62)</f>
        <v/>
      </c>
      <c r="G56" s="67" t="str">
        <f>IF('CED. GRAL POR REP. O MANTTO'!F62="","",'CED. GRAL POR REP. O MANTTO'!F62)</f>
        <v/>
      </c>
      <c r="H56" s="92">
        <f>+'REPORTE ABRIL IMROM'!M56</f>
        <v>0</v>
      </c>
      <c r="I56" s="39"/>
      <c r="J56" s="39"/>
      <c r="K56" s="39"/>
      <c r="L56" s="30">
        <f t="shared" si="1"/>
        <v>0</v>
      </c>
      <c r="M56" s="30">
        <f t="shared" si="2"/>
        <v>0</v>
      </c>
      <c r="N56" s="90">
        <f>+'REPORTE ABRIL IMROM'!N56</f>
        <v>0</v>
      </c>
      <c r="O56" s="55"/>
      <c r="P56" s="56"/>
      <c r="Q56" s="63">
        <f>+'REPORTE ABRIL IMROM'!Q56</f>
        <v>0</v>
      </c>
      <c r="R56" s="33" t="str">
        <f>IF(M56=0,"",M56/'CED. GRAL POR REP. O MANTTO'!G62)</f>
        <v/>
      </c>
      <c r="S56" s="44" t="str">
        <f t="shared" si="0"/>
        <v/>
      </c>
    </row>
    <row r="57" spans="2:19" s="3" customFormat="1" ht="37.5" hidden="1" customHeight="1" x14ac:dyDescent="0.2">
      <c r="B57" s="37">
        <v>40</v>
      </c>
      <c r="C57" s="38" t="str">
        <f>IF('CED. GRAL POR REP. O MANTTO'!C63="","",'CED. GRAL POR REP. O MANTTO'!C63)</f>
        <v/>
      </c>
      <c r="D57" s="333" t="str">
        <f>IF('CED. GRAL POR REP. O MANTTO'!D63="","",'CED. GRAL POR REP. O MANTTO'!D63)</f>
        <v/>
      </c>
      <c r="E57" s="333"/>
      <c r="F57" s="38" t="str">
        <f>IF('CED. GRAL POR REP. O MANTTO'!E63="","",'CED. GRAL POR REP. O MANTTO'!E63)</f>
        <v/>
      </c>
      <c r="G57" s="67" t="str">
        <f>IF('CED. GRAL POR REP. O MANTTO'!F63="","",'CED. GRAL POR REP. O MANTTO'!F63)</f>
        <v/>
      </c>
      <c r="H57" s="92">
        <f>+'REPORTE ABRIL IMROM'!M57</f>
        <v>0</v>
      </c>
      <c r="I57" s="39"/>
      <c r="J57" s="39"/>
      <c r="K57" s="39"/>
      <c r="L57" s="30">
        <f t="shared" si="1"/>
        <v>0</v>
      </c>
      <c r="M57" s="30">
        <f t="shared" si="2"/>
        <v>0</v>
      </c>
      <c r="N57" s="90">
        <f>+'REPORTE ABRIL IMROM'!N57</f>
        <v>0</v>
      </c>
      <c r="O57" s="55"/>
      <c r="P57" s="56"/>
      <c r="Q57" s="63">
        <f>+'REPORTE ABRIL IMROM'!Q57</f>
        <v>0</v>
      </c>
      <c r="R57" s="33" t="str">
        <f>IF(M57=0,"",M57/'CED. GRAL POR REP. O MANTTO'!G63)</f>
        <v/>
      </c>
      <c r="S57" s="44" t="str">
        <f t="shared" si="0"/>
        <v/>
      </c>
    </row>
    <row r="58" spans="2:19" s="3" customFormat="1" ht="37.5" hidden="1" customHeight="1" x14ac:dyDescent="0.2">
      <c r="B58" s="37">
        <v>41</v>
      </c>
      <c r="C58" s="38" t="str">
        <f>IF('CED. GRAL POR REP. O MANTTO'!C64="","",'CED. GRAL POR REP. O MANTTO'!C64)</f>
        <v/>
      </c>
      <c r="D58" s="333" t="str">
        <f>IF('CED. GRAL POR REP. O MANTTO'!D64="","",'CED. GRAL POR REP. O MANTTO'!D64)</f>
        <v/>
      </c>
      <c r="E58" s="333"/>
      <c r="F58" s="38" t="str">
        <f>IF('CED. GRAL POR REP. O MANTTO'!E64="","",'CED. GRAL POR REP. O MANTTO'!E64)</f>
        <v/>
      </c>
      <c r="G58" s="67" t="str">
        <f>IF('CED. GRAL POR REP. O MANTTO'!F64="","",'CED. GRAL POR REP. O MANTTO'!F64)</f>
        <v/>
      </c>
      <c r="H58" s="92">
        <f>+'REPORTE ABRIL IMROM'!M58</f>
        <v>0</v>
      </c>
      <c r="I58" s="39"/>
      <c r="J58" s="39"/>
      <c r="K58" s="39"/>
      <c r="L58" s="30">
        <f t="shared" si="1"/>
        <v>0</v>
      </c>
      <c r="M58" s="30">
        <f t="shared" si="2"/>
        <v>0</v>
      </c>
      <c r="N58" s="90">
        <f>+'REPORTE ABRIL IMROM'!N58</f>
        <v>0</v>
      </c>
      <c r="O58" s="55"/>
      <c r="P58" s="56"/>
      <c r="Q58" s="63">
        <f>+'REPORTE ABRIL IMROM'!Q58</f>
        <v>0</v>
      </c>
      <c r="R58" s="33" t="str">
        <f>IF(M58=0,"",M58/'CED. GRAL POR REP. O MANTTO'!G64)</f>
        <v/>
      </c>
      <c r="S58" s="44" t="str">
        <f t="shared" si="0"/>
        <v/>
      </c>
    </row>
    <row r="59" spans="2:19" s="3" customFormat="1" ht="37.5" hidden="1" customHeight="1" x14ac:dyDescent="0.2">
      <c r="B59" s="37">
        <v>42</v>
      </c>
      <c r="C59" s="38" t="str">
        <f>IF('CED. GRAL POR REP. O MANTTO'!C65="","",'CED. GRAL POR REP. O MANTTO'!C65)</f>
        <v/>
      </c>
      <c r="D59" s="333" t="str">
        <f>IF('CED. GRAL POR REP. O MANTTO'!D65="","",'CED. GRAL POR REP. O MANTTO'!D65)</f>
        <v/>
      </c>
      <c r="E59" s="333"/>
      <c r="F59" s="38" t="str">
        <f>IF('CED. GRAL POR REP. O MANTTO'!E65="","",'CED. GRAL POR REP. O MANTTO'!E65)</f>
        <v/>
      </c>
      <c r="G59" s="67" t="str">
        <f>IF('CED. GRAL POR REP. O MANTTO'!F65="","",'CED. GRAL POR REP. O MANTTO'!F65)</f>
        <v/>
      </c>
      <c r="H59" s="92">
        <f>+'REPORTE ABRIL IMROM'!M59</f>
        <v>0</v>
      </c>
      <c r="I59" s="39"/>
      <c r="J59" s="39"/>
      <c r="K59" s="39"/>
      <c r="L59" s="30">
        <f t="shared" si="1"/>
        <v>0</v>
      </c>
      <c r="M59" s="30">
        <f t="shared" si="2"/>
        <v>0</v>
      </c>
      <c r="N59" s="90">
        <f>+'REPORTE ABRIL IMROM'!N59</f>
        <v>0</v>
      </c>
      <c r="O59" s="55"/>
      <c r="P59" s="56"/>
      <c r="Q59" s="63">
        <f>+'REPORTE ABRIL IMROM'!Q59</f>
        <v>0</v>
      </c>
      <c r="R59" s="33" t="str">
        <f>IF(M59=0,"",M59/'CED. GRAL POR REP. O MANTTO'!G65)</f>
        <v/>
      </c>
      <c r="S59" s="44" t="str">
        <f t="shared" si="0"/>
        <v/>
      </c>
    </row>
    <row r="60" spans="2:19" s="3" customFormat="1" ht="37.5" hidden="1" customHeight="1" x14ac:dyDescent="0.2">
      <c r="B60" s="37">
        <v>43</v>
      </c>
      <c r="C60" s="38" t="str">
        <f>IF('CED. GRAL POR REP. O MANTTO'!C66="","",'CED. GRAL POR REP. O MANTTO'!C66)</f>
        <v/>
      </c>
      <c r="D60" s="333" t="str">
        <f>IF('CED. GRAL POR REP. O MANTTO'!D66="","",'CED. GRAL POR REP. O MANTTO'!D66)</f>
        <v/>
      </c>
      <c r="E60" s="333"/>
      <c r="F60" s="38" t="str">
        <f>IF('CED. GRAL POR REP. O MANTTO'!E66="","",'CED. GRAL POR REP. O MANTTO'!E66)</f>
        <v/>
      </c>
      <c r="G60" s="67" t="str">
        <f>IF('CED. GRAL POR REP. O MANTTO'!F66="","",'CED. GRAL POR REP. O MANTTO'!F66)</f>
        <v/>
      </c>
      <c r="H60" s="92">
        <f>+'REPORTE ABRIL IMROM'!M60</f>
        <v>0</v>
      </c>
      <c r="I60" s="39"/>
      <c r="J60" s="39"/>
      <c r="K60" s="39"/>
      <c r="L60" s="30">
        <f t="shared" si="1"/>
        <v>0</v>
      </c>
      <c r="M60" s="30">
        <f t="shared" si="2"/>
        <v>0</v>
      </c>
      <c r="N60" s="90">
        <f>+'REPORTE ABRIL IMROM'!N60</f>
        <v>0</v>
      </c>
      <c r="O60" s="55"/>
      <c r="P60" s="56"/>
      <c r="Q60" s="63">
        <f>+'REPORTE ABRIL IMROM'!Q60</f>
        <v>0</v>
      </c>
      <c r="R60" s="33" t="str">
        <f>IF(M60=0,"",M60/'CED. GRAL POR REP. O MANTTO'!G66)</f>
        <v/>
      </c>
      <c r="S60" s="44" t="str">
        <f t="shared" si="0"/>
        <v/>
      </c>
    </row>
    <row r="61" spans="2:19" s="3" customFormat="1" ht="37.5" hidden="1" customHeight="1" x14ac:dyDescent="0.2">
      <c r="B61" s="37">
        <v>44</v>
      </c>
      <c r="C61" s="38" t="str">
        <f>IF('CED. GRAL POR REP. O MANTTO'!C67="","",'CED. GRAL POR REP. O MANTTO'!C67)</f>
        <v/>
      </c>
      <c r="D61" s="333" t="str">
        <f>IF('CED. GRAL POR REP. O MANTTO'!D67="","",'CED. GRAL POR REP. O MANTTO'!D67)</f>
        <v/>
      </c>
      <c r="E61" s="333"/>
      <c r="F61" s="38" t="str">
        <f>IF('CED. GRAL POR REP. O MANTTO'!E67="","",'CED. GRAL POR REP. O MANTTO'!E67)</f>
        <v/>
      </c>
      <c r="G61" s="67" t="str">
        <f>IF('CED. GRAL POR REP. O MANTTO'!F67="","",'CED. GRAL POR REP. O MANTTO'!F67)</f>
        <v/>
      </c>
      <c r="H61" s="92">
        <f>+'REPORTE ABRIL IMROM'!M61</f>
        <v>0</v>
      </c>
      <c r="I61" s="39"/>
      <c r="J61" s="39"/>
      <c r="K61" s="39"/>
      <c r="L61" s="30">
        <f t="shared" si="1"/>
        <v>0</v>
      </c>
      <c r="M61" s="30">
        <f t="shared" si="2"/>
        <v>0</v>
      </c>
      <c r="N61" s="90">
        <f>+'REPORTE ABRIL IMROM'!N61</f>
        <v>0</v>
      </c>
      <c r="O61" s="55"/>
      <c r="P61" s="56"/>
      <c r="Q61" s="63">
        <f>+'REPORTE ABRIL IMROM'!Q61</f>
        <v>0</v>
      </c>
      <c r="R61" s="33" t="str">
        <f>IF(M61=0,"",M61/'CED. GRAL POR REP. O MANTTO'!G67)</f>
        <v/>
      </c>
      <c r="S61" s="44" t="str">
        <f t="shared" si="0"/>
        <v/>
      </c>
    </row>
    <row r="62" spans="2:19" s="3" customFormat="1" ht="37.5" hidden="1" customHeight="1" x14ac:dyDescent="0.2">
      <c r="B62" s="37">
        <v>45</v>
      </c>
      <c r="C62" s="38" t="str">
        <f>IF('CED. GRAL POR REP. O MANTTO'!C68="","",'CED. GRAL POR REP. O MANTTO'!C68)</f>
        <v/>
      </c>
      <c r="D62" s="333" t="str">
        <f>IF('CED. GRAL POR REP. O MANTTO'!D68="","",'CED. GRAL POR REP. O MANTTO'!D68)</f>
        <v/>
      </c>
      <c r="E62" s="333"/>
      <c r="F62" s="38" t="str">
        <f>IF('CED. GRAL POR REP. O MANTTO'!E68="","",'CED. GRAL POR REP. O MANTTO'!E68)</f>
        <v/>
      </c>
      <c r="G62" s="67" t="str">
        <f>IF('CED. GRAL POR REP. O MANTTO'!F68="","",'CED. GRAL POR REP. O MANTTO'!F68)</f>
        <v/>
      </c>
      <c r="H62" s="92">
        <f>+'REPORTE ABRIL IMROM'!M62</f>
        <v>0</v>
      </c>
      <c r="I62" s="39"/>
      <c r="J62" s="39"/>
      <c r="K62" s="39"/>
      <c r="L62" s="30">
        <f t="shared" si="1"/>
        <v>0</v>
      </c>
      <c r="M62" s="30">
        <f t="shared" si="2"/>
        <v>0</v>
      </c>
      <c r="N62" s="90">
        <f>+'REPORTE ABRIL IMROM'!N62</f>
        <v>0</v>
      </c>
      <c r="O62" s="55"/>
      <c r="P62" s="56"/>
      <c r="Q62" s="63">
        <f>+'REPORTE ABRIL IMROM'!Q62</f>
        <v>0</v>
      </c>
      <c r="R62" s="33" t="str">
        <f>IF(M62=0,"",M62/'CED. GRAL POR REP. O MANTTO'!G68)</f>
        <v/>
      </c>
      <c r="S62" s="44" t="str">
        <f t="shared" si="0"/>
        <v/>
      </c>
    </row>
    <row r="63" spans="2:19" s="3" customFormat="1" ht="37.5" hidden="1" customHeight="1" x14ac:dyDescent="0.2">
      <c r="B63" s="37">
        <v>46</v>
      </c>
      <c r="C63" s="38" t="str">
        <f>IF('CED. GRAL POR REP. O MANTTO'!C69="","",'CED. GRAL POR REP. O MANTTO'!C69)</f>
        <v/>
      </c>
      <c r="D63" s="333" t="str">
        <f>IF('CED. GRAL POR REP. O MANTTO'!D69="","",'CED. GRAL POR REP. O MANTTO'!D69)</f>
        <v/>
      </c>
      <c r="E63" s="333"/>
      <c r="F63" s="38" t="str">
        <f>IF('CED. GRAL POR REP. O MANTTO'!E69="","",'CED. GRAL POR REP. O MANTTO'!E69)</f>
        <v/>
      </c>
      <c r="G63" s="67" t="str">
        <f>IF('CED. GRAL POR REP. O MANTTO'!F69="","",'CED. GRAL POR REP. O MANTTO'!F69)</f>
        <v/>
      </c>
      <c r="H63" s="92">
        <f>+'REPORTE ABRIL IMROM'!M63</f>
        <v>0</v>
      </c>
      <c r="I63" s="39"/>
      <c r="J63" s="39"/>
      <c r="K63" s="39"/>
      <c r="L63" s="30">
        <f t="shared" si="1"/>
        <v>0</v>
      </c>
      <c r="M63" s="30">
        <f t="shared" si="2"/>
        <v>0</v>
      </c>
      <c r="N63" s="90">
        <f>+'REPORTE ABRIL IMROM'!N63</f>
        <v>0</v>
      </c>
      <c r="O63" s="55"/>
      <c r="P63" s="56"/>
      <c r="Q63" s="63">
        <f>+'REPORTE ABRIL IMROM'!Q63</f>
        <v>0</v>
      </c>
      <c r="R63" s="33" t="str">
        <f>IF(M63=0,"",M63/'CED. GRAL POR REP. O MANTTO'!G69)</f>
        <v/>
      </c>
      <c r="S63" s="44" t="str">
        <f t="shared" si="0"/>
        <v/>
      </c>
    </row>
    <row r="64" spans="2:19" s="3" customFormat="1" ht="37.5" hidden="1" customHeight="1" x14ac:dyDescent="0.2">
      <c r="B64" s="37">
        <v>47</v>
      </c>
      <c r="C64" s="38" t="str">
        <f>IF('CED. GRAL POR REP. O MANTTO'!C70="","",'CED. GRAL POR REP. O MANTTO'!C70)</f>
        <v/>
      </c>
      <c r="D64" s="333" t="str">
        <f>IF('CED. GRAL POR REP. O MANTTO'!D70="","",'CED. GRAL POR REP. O MANTTO'!D70)</f>
        <v/>
      </c>
      <c r="E64" s="333"/>
      <c r="F64" s="38" t="str">
        <f>IF('CED. GRAL POR REP. O MANTTO'!E70="","",'CED. GRAL POR REP. O MANTTO'!E70)</f>
        <v/>
      </c>
      <c r="G64" s="67" t="str">
        <f>IF('CED. GRAL POR REP. O MANTTO'!F70="","",'CED. GRAL POR REP. O MANTTO'!F70)</f>
        <v/>
      </c>
      <c r="H64" s="92">
        <f>+'REPORTE ABRIL IMROM'!M64</f>
        <v>0</v>
      </c>
      <c r="I64" s="39"/>
      <c r="J64" s="39"/>
      <c r="K64" s="39"/>
      <c r="L64" s="30">
        <f t="shared" si="1"/>
        <v>0</v>
      </c>
      <c r="M64" s="30">
        <f t="shared" si="2"/>
        <v>0</v>
      </c>
      <c r="N64" s="90">
        <f>+'REPORTE ABRIL IMROM'!N64</f>
        <v>0</v>
      </c>
      <c r="O64" s="55"/>
      <c r="P64" s="56"/>
      <c r="Q64" s="63">
        <f>+'REPORTE ABRIL IMROM'!Q64</f>
        <v>0</v>
      </c>
      <c r="R64" s="33" t="str">
        <f>IF(M64=0,"",M64/'CED. GRAL POR REP. O MANTTO'!G70)</f>
        <v/>
      </c>
      <c r="S64" s="44" t="str">
        <f t="shared" si="0"/>
        <v/>
      </c>
    </row>
    <row r="65" spans="2:19" s="3" customFormat="1" ht="37.5" hidden="1" customHeight="1" x14ac:dyDescent="0.2">
      <c r="B65" s="37">
        <v>48</v>
      </c>
      <c r="C65" s="38" t="str">
        <f>IF('CED. GRAL POR REP. O MANTTO'!C71="","",'CED. GRAL POR REP. O MANTTO'!C71)</f>
        <v/>
      </c>
      <c r="D65" s="333" t="str">
        <f>IF('CED. GRAL POR REP. O MANTTO'!D71="","",'CED. GRAL POR REP. O MANTTO'!D71)</f>
        <v/>
      </c>
      <c r="E65" s="333"/>
      <c r="F65" s="38" t="str">
        <f>IF('CED. GRAL POR REP. O MANTTO'!E71="","",'CED. GRAL POR REP. O MANTTO'!E71)</f>
        <v/>
      </c>
      <c r="G65" s="67" t="str">
        <f>IF('CED. GRAL POR REP. O MANTTO'!F71="","",'CED. GRAL POR REP. O MANTTO'!F71)</f>
        <v/>
      </c>
      <c r="H65" s="92">
        <f>+'REPORTE ABRIL IMROM'!M65</f>
        <v>0</v>
      </c>
      <c r="I65" s="39"/>
      <c r="J65" s="39"/>
      <c r="K65" s="39"/>
      <c r="L65" s="30">
        <f t="shared" si="1"/>
        <v>0</v>
      </c>
      <c r="M65" s="30">
        <f t="shared" si="2"/>
        <v>0</v>
      </c>
      <c r="N65" s="90">
        <f>+'REPORTE ABRIL IMROM'!N65</f>
        <v>0</v>
      </c>
      <c r="O65" s="55"/>
      <c r="P65" s="56"/>
      <c r="Q65" s="63">
        <f>+'REPORTE ABRIL IMROM'!Q65</f>
        <v>0</v>
      </c>
      <c r="R65" s="33" t="str">
        <f>IF(M65=0,"",M65/'CED. GRAL POR REP. O MANTTO'!G71)</f>
        <v/>
      </c>
      <c r="S65" s="44" t="str">
        <f t="shared" si="0"/>
        <v/>
      </c>
    </row>
    <row r="66" spans="2:19" s="3" customFormat="1" ht="37.5" hidden="1" customHeight="1" x14ac:dyDescent="0.2">
      <c r="B66" s="37">
        <v>49</v>
      </c>
      <c r="C66" s="38" t="str">
        <f>IF('CED. GRAL POR REP. O MANTTO'!C72="","",'CED. GRAL POR REP. O MANTTO'!C72)</f>
        <v/>
      </c>
      <c r="D66" s="333" t="str">
        <f>IF('CED. GRAL POR REP. O MANTTO'!D72="","",'CED. GRAL POR REP. O MANTTO'!D72)</f>
        <v/>
      </c>
      <c r="E66" s="333"/>
      <c r="F66" s="38" t="str">
        <f>IF('CED. GRAL POR REP. O MANTTO'!E72="","",'CED. GRAL POR REP. O MANTTO'!E72)</f>
        <v/>
      </c>
      <c r="G66" s="67" t="str">
        <f>IF('CED. GRAL POR REP. O MANTTO'!F72="","",'CED. GRAL POR REP. O MANTTO'!F72)</f>
        <v/>
      </c>
      <c r="H66" s="92">
        <f>+'REPORTE ABRIL IMROM'!M66</f>
        <v>0</v>
      </c>
      <c r="I66" s="39"/>
      <c r="J66" s="39"/>
      <c r="K66" s="39"/>
      <c r="L66" s="30">
        <f t="shared" si="1"/>
        <v>0</v>
      </c>
      <c r="M66" s="30">
        <f t="shared" si="2"/>
        <v>0</v>
      </c>
      <c r="N66" s="90">
        <f>+'REPORTE ABRIL IMROM'!N66</f>
        <v>0</v>
      </c>
      <c r="O66" s="55"/>
      <c r="P66" s="56"/>
      <c r="Q66" s="63">
        <f>+'REPORTE ABRIL IMROM'!Q66</f>
        <v>0</v>
      </c>
      <c r="R66" s="33" t="str">
        <f>IF(M66=0,"",M66/'CED. GRAL POR REP. O MANTTO'!G72)</f>
        <v/>
      </c>
      <c r="S66" s="44" t="str">
        <f t="shared" si="0"/>
        <v/>
      </c>
    </row>
    <row r="67" spans="2:19" s="3" customFormat="1" ht="37.5" hidden="1" customHeight="1" x14ac:dyDescent="0.2">
      <c r="B67" s="37">
        <v>50</v>
      </c>
      <c r="C67" s="38" t="str">
        <f>IF('CED. GRAL POR REP. O MANTTO'!C73="","",'CED. GRAL POR REP. O MANTTO'!C73)</f>
        <v/>
      </c>
      <c r="D67" s="333" t="str">
        <f>IF('CED. GRAL POR REP. O MANTTO'!D73="","",'CED. GRAL POR REP. O MANTTO'!D73)</f>
        <v/>
      </c>
      <c r="E67" s="333"/>
      <c r="F67" s="38" t="str">
        <f>IF('CED. GRAL POR REP. O MANTTO'!E73="","",'CED. GRAL POR REP. O MANTTO'!E73)</f>
        <v/>
      </c>
      <c r="G67" s="67" t="str">
        <f>IF('CED. GRAL POR REP. O MANTTO'!F73="","",'CED. GRAL POR REP. O MANTTO'!F73)</f>
        <v/>
      </c>
      <c r="H67" s="92">
        <f>+'REPORTE ABRIL IMROM'!M67</f>
        <v>0</v>
      </c>
      <c r="I67" s="39"/>
      <c r="J67" s="39"/>
      <c r="K67" s="39"/>
      <c r="L67" s="30">
        <f t="shared" si="1"/>
        <v>0</v>
      </c>
      <c r="M67" s="30">
        <f t="shared" si="2"/>
        <v>0</v>
      </c>
      <c r="N67" s="90">
        <f>+'REPORTE ABRIL IMROM'!N67</f>
        <v>0</v>
      </c>
      <c r="O67" s="55"/>
      <c r="P67" s="56"/>
      <c r="Q67" s="63">
        <f>+'REPORTE ABRIL IMROM'!Q67</f>
        <v>0</v>
      </c>
      <c r="R67" s="33" t="str">
        <f>IF(M67=0,"",M67/'CED. GRAL POR REP. O MANTTO'!G73)</f>
        <v/>
      </c>
      <c r="S67" s="44" t="str">
        <f t="shared" si="0"/>
        <v/>
      </c>
    </row>
    <row r="68" spans="2:19" s="3" customFormat="1" ht="37.5" hidden="1" customHeight="1" x14ac:dyDescent="0.2">
      <c r="B68" s="37">
        <v>51</v>
      </c>
      <c r="C68" s="38" t="str">
        <f>IF('CED. GRAL POR REP. O MANTTO'!C74="","",'CED. GRAL POR REP. O MANTTO'!C74)</f>
        <v/>
      </c>
      <c r="D68" s="333" t="str">
        <f>IF('CED. GRAL POR REP. O MANTTO'!D74="","",'CED. GRAL POR REP. O MANTTO'!D74)</f>
        <v/>
      </c>
      <c r="E68" s="333"/>
      <c r="F68" s="38" t="str">
        <f>IF('CED. GRAL POR REP. O MANTTO'!E74="","",'CED. GRAL POR REP. O MANTTO'!E74)</f>
        <v/>
      </c>
      <c r="G68" s="67" t="str">
        <f>IF('CED. GRAL POR REP. O MANTTO'!F74="","",'CED. GRAL POR REP. O MANTTO'!F74)</f>
        <v/>
      </c>
      <c r="H68" s="92">
        <f>+'REPORTE ABRIL IMROM'!M68</f>
        <v>0</v>
      </c>
      <c r="I68" s="39"/>
      <c r="J68" s="39"/>
      <c r="K68" s="39"/>
      <c r="L68" s="30">
        <f t="shared" si="1"/>
        <v>0</v>
      </c>
      <c r="M68" s="30">
        <f t="shared" si="2"/>
        <v>0</v>
      </c>
      <c r="N68" s="90">
        <f>+'REPORTE ABRIL IMROM'!N68</f>
        <v>0</v>
      </c>
      <c r="O68" s="55"/>
      <c r="P68" s="56"/>
      <c r="Q68" s="63">
        <f>+'REPORTE ABRIL IMROM'!Q68</f>
        <v>0</v>
      </c>
      <c r="R68" s="33" t="str">
        <f>IF(M68=0,"",M68/'CED. GRAL POR REP. O MANTTO'!G74)</f>
        <v/>
      </c>
      <c r="S68" s="44" t="str">
        <f t="shared" si="0"/>
        <v/>
      </c>
    </row>
    <row r="69" spans="2:19" s="3" customFormat="1" ht="37.5" hidden="1" customHeight="1" x14ac:dyDescent="0.2">
      <c r="B69" s="37">
        <v>52</v>
      </c>
      <c r="C69" s="38" t="str">
        <f>IF('CED. GRAL POR REP. O MANTTO'!C75="","",'CED. GRAL POR REP. O MANTTO'!C75)</f>
        <v/>
      </c>
      <c r="D69" s="333" t="str">
        <f>IF('CED. GRAL POR REP. O MANTTO'!D75="","",'CED. GRAL POR REP. O MANTTO'!D75)</f>
        <v/>
      </c>
      <c r="E69" s="333"/>
      <c r="F69" s="38" t="str">
        <f>IF('CED. GRAL POR REP. O MANTTO'!E75="","",'CED. GRAL POR REP. O MANTTO'!E75)</f>
        <v/>
      </c>
      <c r="G69" s="67" t="str">
        <f>IF('CED. GRAL POR REP. O MANTTO'!F75="","",'CED. GRAL POR REP. O MANTTO'!F75)</f>
        <v/>
      </c>
      <c r="H69" s="92">
        <f>+'REPORTE ABRIL IMROM'!M69</f>
        <v>0</v>
      </c>
      <c r="I69" s="39"/>
      <c r="J69" s="39"/>
      <c r="K69" s="39"/>
      <c r="L69" s="30">
        <f t="shared" si="1"/>
        <v>0</v>
      </c>
      <c r="M69" s="30">
        <f t="shared" si="2"/>
        <v>0</v>
      </c>
      <c r="N69" s="90">
        <f>+'REPORTE ABRIL IMROM'!N69</f>
        <v>0</v>
      </c>
      <c r="O69" s="55"/>
      <c r="P69" s="56"/>
      <c r="Q69" s="63">
        <f>+'REPORTE ABRIL IMROM'!Q69</f>
        <v>0</v>
      </c>
      <c r="R69" s="33" t="str">
        <f>IF(M69=0,"",M69/'CED. GRAL POR REP. O MANTTO'!G75)</f>
        <v/>
      </c>
      <c r="S69" s="44" t="str">
        <f t="shared" si="0"/>
        <v/>
      </c>
    </row>
    <row r="70" spans="2:19" s="3" customFormat="1" ht="37.5" hidden="1" customHeight="1" x14ac:dyDescent="0.2">
      <c r="B70" s="37">
        <v>53</v>
      </c>
      <c r="C70" s="38" t="str">
        <f>IF('CED. GRAL POR REP. O MANTTO'!C76="","",'CED. GRAL POR REP. O MANTTO'!C76)</f>
        <v/>
      </c>
      <c r="D70" s="333" t="str">
        <f>IF('CED. GRAL POR REP. O MANTTO'!D76="","",'CED. GRAL POR REP. O MANTTO'!D76)</f>
        <v/>
      </c>
      <c r="E70" s="333"/>
      <c r="F70" s="38" t="str">
        <f>IF('CED. GRAL POR REP. O MANTTO'!E76="","",'CED. GRAL POR REP. O MANTTO'!E76)</f>
        <v/>
      </c>
      <c r="G70" s="67" t="str">
        <f>IF('CED. GRAL POR REP. O MANTTO'!F76="","",'CED. GRAL POR REP. O MANTTO'!F76)</f>
        <v/>
      </c>
      <c r="H70" s="92">
        <f>+'REPORTE ABRIL IMROM'!M70</f>
        <v>0</v>
      </c>
      <c r="I70" s="39"/>
      <c r="J70" s="39"/>
      <c r="K70" s="39"/>
      <c r="L70" s="30">
        <f t="shared" si="1"/>
        <v>0</v>
      </c>
      <c r="M70" s="30">
        <f t="shared" si="2"/>
        <v>0</v>
      </c>
      <c r="N70" s="90">
        <f>+'REPORTE ABRIL IMROM'!N70</f>
        <v>0</v>
      </c>
      <c r="O70" s="55"/>
      <c r="P70" s="56"/>
      <c r="Q70" s="63">
        <f>+'REPORTE ABRIL IMROM'!Q70</f>
        <v>0</v>
      </c>
      <c r="R70" s="33" t="str">
        <f>IF(M70=0,"",M70/'CED. GRAL POR REP. O MANTTO'!G76)</f>
        <v/>
      </c>
      <c r="S70" s="44" t="str">
        <f t="shared" si="0"/>
        <v/>
      </c>
    </row>
    <row r="71" spans="2:19" s="3" customFormat="1" ht="37.5" hidden="1" customHeight="1" x14ac:dyDescent="0.2">
      <c r="B71" s="37">
        <v>54</v>
      </c>
      <c r="C71" s="38" t="str">
        <f>IF('CED. GRAL POR REP. O MANTTO'!C77="","",'CED. GRAL POR REP. O MANTTO'!C77)</f>
        <v/>
      </c>
      <c r="D71" s="333" t="str">
        <f>IF('CED. GRAL POR REP. O MANTTO'!D77="","",'CED. GRAL POR REP. O MANTTO'!D77)</f>
        <v/>
      </c>
      <c r="E71" s="333"/>
      <c r="F71" s="38" t="str">
        <f>IF('CED. GRAL POR REP. O MANTTO'!E77="","",'CED. GRAL POR REP. O MANTTO'!E77)</f>
        <v/>
      </c>
      <c r="G71" s="67" t="str">
        <f>IF('CED. GRAL POR REP. O MANTTO'!F77="","",'CED. GRAL POR REP. O MANTTO'!F77)</f>
        <v/>
      </c>
      <c r="H71" s="92">
        <f>+'REPORTE ABRIL IMROM'!M71</f>
        <v>0</v>
      </c>
      <c r="I71" s="39"/>
      <c r="J71" s="39"/>
      <c r="K71" s="39"/>
      <c r="L71" s="30">
        <f t="shared" si="1"/>
        <v>0</v>
      </c>
      <c r="M71" s="30">
        <f t="shared" si="2"/>
        <v>0</v>
      </c>
      <c r="N71" s="90">
        <f>+'REPORTE ABRIL IMROM'!N71</f>
        <v>0</v>
      </c>
      <c r="O71" s="55"/>
      <c r="P71" s="56"/>
      <c r="Q71" s="63">
        <f>+'REPORTE ABRIL IMROM'!Q71</f>
        <v>0</v>
      </c>
      <c r="R71" s="33" t="str">
        <f>IF(M71=0,"",M71/'CED. GRAL POR REP. O MANTTO'!G77)</f>
        <v/>
      </c>
      <c r="S71" s="44" t="str">
        <f t="shared" si="0"/>
        <v/>
      </c>
    </row>
    <row r="72" spans="2:19" s="3" customFormat="1" ht="37.5" hidden="1" customHeight="1" x14ac:dyDescent="0.2">
      <c r="B72" s="37">
        <v>55</v>
      </c>
      <c r="C72" s="38" t="str">
        <f>IF('CED. GRAL POR REP. O MANTTO'!C78="","",'CED. GRAL POR REP. O MANTTO'!C78)</f>
        <v/>
      </c>
      <c r="D72" s="333" t="str">
        <f>IF('CED. GRAL POR REP. O MANTTO'!D78="","",'CED. GRAL POR REP. O MANTTO'!D78)</f>
        <v/>
      </c>
      <c r="E72" s="333"/>
      <c r="F72" s="38" t="str">
        <f>IF('CED. GRAL POR REP. O MANTTO'!E78="","",'CED. GRAL POR REP. O MANTTO'!E78)</f>
        <v/>
      </c>
      <c r="G72" s="67" t="str">
        <f>IF('CED. GRAL POR REP. O MANTTO'!F78="","",'CED. GRAL POR REP. O MANTTO'!F78)</f>
        <v/>
      </c>
      <c r="H72" s="92">
        <f>+'REPORTE ABRIL IMROM'!M72</f>
        <v>0</v>
      </c>
      <c r="I72" s="39"/>
      <c r="J72" s="39"/>
      <c r="K72" s="39"/>
      <c r="L72" s="30">
        <f t="shared" si="1"/>
        <v>0</v>
      </c>
      <c r="M72" s="30">
        <f t="shared" si="2"/>
        <v>0</v>
      </c>
      <c r="N72" s="90">
        <f>+'REPORTE ABRIL IMROM'!N72</f>
        <v>0</v>
      </c>
      <c r="O72" s="55"/>
      <c r="P72" s="56"/>
      <c r="Q72" s="63">
        <f>+'REPORTE ABRIL IMROM'!Q72</f>
        <v>0</v>
      </c>
      <c r="R72" s="33" t="str">
        <f>IF(M72=0,"",M72/'CED. GRAL POR REP. O MANTTO'!G78)</f>
        <v/>
      </c>
      <c r="S72" s="44" t="str">
        <f t="shared" si="0"/>
        <v/>
      </c>
    </row>
    <row r="73" spans="2:19" s="3" customFormat="1" ht="37.5" hidden="1" customHeight="1" x14ac:dyDescent="0.2">
      <c r="B73" s="37">
        <v>56</v>
      </c>
      <c r="C73" s="38" t="str">
        <f>IF('CED. GRAL POR REP. O MANTTO'!C79="","",'CED. GRAL POR REP. O MANTTO'!C79)</f>
        <v/>
      </c>
      <c r="D73" s="333" t="str">
        <f>IF('CED. GRAL POR REP. O MANTTO'!D79="","",'CED. GRAL POR REP. O MANTTO'!D79)</f>
        <v/>
      </c>
      <c r="E73" s="333"/>
      <c r="F73" s="38" t="str">
        <f>IF('CED. GRAL POR REP. O MANTTO'!E79="","",'CED. GRAL POR REP. O MANTTO'!E79)</f>
        <v/>
      </c>
      <c r="G73" s="67" t="str">
        <f>IF('CED. GRAL POR REP. O MANTTO'!F79="","",'CED. GRAL POR REP. O MANTTO'!F79)</f>
        <v/>
      </c>
      <c r="H73" s="92">
        <f>+'REPORTE ABRIL IMROM'!M73</f>
        <v>0</v>
      </c>
      <c r="I73" s="39"/>
      <c r="J73" s="39"/>
      <c r="K73" s="39"/>
      <c r="L73" s="30">
        <f t="shared" si="1"/>
        <v>0</v>
      </c>
      <c r="M73" s="30">
        <f t="shared" si="2"/>
        <v>0</v>
      </c>
      <c r="N73" s="90">
        <f>+'REPORTE ABRIL IMROM'!N73</f>
        <v>0</v>
      </c>
      <c r="O73" s="55"/>
      <c r="P73" s="56"/>
      <c r="Q73" s="63">
        <f>+'REPORTE ABRIL IMROM'!Q73</f>
        <v>0</v>
      </c>
      <c r="R73" s="33" t="str">
        <f>IF(M73=0,"",M73/'CED. GRAL POR REP. O MANTTO'!G79)</f>
        <v/>
      </c>
      <c r="S73" s="44" t="str">
        <f t="shared" si="0"/>
        <v/>
      </c>
    </row>
    <row r="74" spans="2:19" s="3" customFormat="1" ht="37.5" hidden="1" customHeight="1" x14ac:dyDescent="0.2">
      <c r="B74" s="37">
        <v>57</v>
      </c>
      <c r="C74" s="38" t="str">
        <f>IF('CED. GRAL POR REP. O MANTTO'!C80="","",'CED. GRAL POR REP. O MANTTO'!C80)</f>
        <v/>
      </c>
      <c r="D74" s="333" t="str">
        <f>IF('CED. GRAL POR REP. O MANTTO'!D80="","",'CED. GRAL POR REP. O MANTTO'!D80)</f>
        <v/>
      </c>
      <c r="E74" s="333"/>
      <c r="F74" s="38" t="str">
        <f>IF('CED. GRAL POR REP. O MANTTO'!E80="","",'CED. GRAL POR REP. O MANTTO'!E80)</f>
        <v/>
      </c>
      <c r="G74" s="67" t="str">
        <f>IF('CED. GRAL POR REP. O MANTTO'!F80="","",'CED. GRAL POR REP. O MANTTO'!F80)</f>
        <v/>
      </c>
      <c r="H74" s="92">
        <f>+'REPORTE ABRIL IMROM'!M74</f>
        <v>0</v>
      </c>
      <c r="I74" s="39"/>
      <c r="J74" s="39"/>
      <c r="K74" s="39"/>
      <c r="L74" s="30">
        <f t="shared" si="1"/>
        <v>0</v>
      </c>
      <c r="M74" s="30">
        <f t="shared" si="2"/>
        <v>0</v>
      </c>
      <c r="N74" s="90">
        <f>+'REPORTE ABRIL IMROM'!N74</f>
        <v>0</v>
      </c>
      <c r="O74" s="55"/>
      <c r="P74" s="56"/>
      <c r="Q74" s="63">
        <f>+'REPORTE ABRIL IMROM'!Q74</f>
        <v>0</v>
      </c>
      <c r="R74" s="33" t="str">
        <f>IF(M74=0,"",M74/'CED. GRAL POR REP. O MANTTO'!G80)</f>
        <v/>
      </c>
      <c r="S74" s="44" t="str">
        <f t="shared" si="0"/>
        <v/>
      </c>
    </row>
    <row r="75" spans="2:19" s="3" customFormat="1" ht="37.5" hidden="1" customHeight="1" x14ac:dyDescent="0.2">
      <c r="B75" s="37">
        <v>58</v>
      </c>
      <c r="C75" s="38" t="str">
        <f>IF('CED. GRAL POR REP. O MANTTO'!C81="","",'CED. GRAL POR REP. O MANTTO'!C81)</f>
        <v/>
      </c>
      <c r="D75" s="333" t="str">
        <f>IF('CED. GRAL POR REP. O MANTTO'!D81="","",'CED. GRAL POR REP. O MANTTO'!D81)</f>
        <v/>
      </c>
      <c r="E75" s="333"/>
      <c r="F75" s="38" t="str">
        <f>IF('CED. GRAL POR REP. O MANTTO'!E81="","",'CED. GRAL POR REP. O MANTTO'!E81)</f>
        <v/>
      </c>
      <c r="G75" s="67" t="str">
        <f>IF('CED. GRAL POR REP. O MANTTO'!F81="","",'CED. GRAL POR REP. O MANTTO'!F81)</f>
        <v/>
      </c>
      <c r="H75" s="92">
        <f>+'REPORTE ABRIL IMROM'!M75</f>
        <v>0</v>
      </c>
      <c r="I75" s="39"/>
      <c r="J75" s="39"/>
      <c r="K75" s="39"/>
      <c r="L75" s="30">
        <f t="shared" si="1"/>
        <v>0</v>
      </c>
      <c r="M75" s="30">
        <f t="shared" si="2"/>
        <v>0</v>
      </c>
      <c r="N75" s="90">
        <f>+'REPORTE ABRIL IMROM'!N75</f>
        <v>0</v>
      </c>
      <c r="O75" s="55"/>
      <c r="P75" s="56"/>
      <c r="Q75" s="63">
        <f>+'REPORTE ABRIL IMROM'!Q75</f>
        <v>0</v>
      </c>
      <c r="R75" s="33" t="str">
        <f>IF(M75=0,"",M75/'CED. GRAL POR REP. O MANTTO'!G81)</f>
        <v/>
      </c>
      <c r="S75" s="44" t="str">
        <f t="shared" si="0"/>
        <v/>
      </c>
    </row>
    <row r="76" spans="2:19" s="3" customFormat="1" ht="37.5" hidden="1" customHeight="1" x14ac:dyDescent="0.2">
      <c r="B76" s="37">
        <v>59</v>
      </c>
      <c r="C76" s="38" t="str">
        <f>IF('CED. GRAL POR REP. O MANTTO'!C82="","",'CED. GRAL POR REP. O MANTTO'!C82)</f>
        <v/>
      </c>
      <c r="D76" s="333" t="str">
        <f>IF('CED. GRAL POR REP. O MANTTO'!D82="","",'CED. GRAL POR REP. O MANTTO'!D82)</f>
        <v/>
      </c>
      <c r="E76" s="333"/>
      <c r="F76" s="38" t="str">
        <f>IF('CED. GRAL POR REP. O MANTTO'!E82="","",'CED. GRAL POR REP. O MANTTO'!E82)</f>
        <v/>
      </c>
      <c r="G76" s="67" t="str">
        <f>IF('CED. GRAL POR REP. O MANTTO'!F82="","",'CED. GRAL POR REP. O MANTTO'!F82)</f>
        <v/>
      </c>
      <c r="H76" s="92">
        <f>+'REPORTE ABRIL IMROM'!M76</f>
        <v>0</v>
      </c>
      <c r="I76" s="39"/>
      <c r="J76" s="39"/>
      <c r="K76" s="39"/>
      <c r="L76" s="30">
        <f t="shared" si="1"/>
        <v>0</v>
      </c>
      <c r="M76" s="30">
        <f t="shared" si="2"/>
        <v>0</v>
      </c>
      <c r="N76" s="90">
        <f>+'REPORTE ABRIL IMROM'!N76</f>
        <v>0</v>
      </c>
      <c r="O76" s="55"/>
      <c r="P76" s="56"/>
      <c r="Q76" s="63">
        <f>+'REPORTE ABRIL IMROM'!Q76</f>
        <v>0</v>
      </c>
      <c r="R76" s="33" t="str">
        <f>IF(M76=0,"",M76/'CED. GRAL POR REP. O MANTTO'!G82)</f>
        <v/>
      </c>
      <c r="S76" s="44" t="str">
        <f t="shared" si="0"/>
        <v/>
      </c>
    </row>
    <row r="77" spans="2:19" s="3" customFormat="1" ht="37.5" hidden="1" customHeight="1" x14ac:dyDescent="0.2">
      <c r="B77" s="37">
        <v>60</v>
      </c>
      <c r="C77" s="38" t="str">
        <f>IF('CED. GRAL POR REP. O MANTTO'!C83="","",'CED. GRAL POR REP. O MANTTO'!C83)</f>
        <v/>
      </c>
      <c r="D77" s="333" t="str">
        <f>IF('CED. GRAL POR REP. O MANTTO'!D83="","",'CED. GRAL POR REP. O MANTTO'!D83)</f>
        <v/>
      </c>
      <c r="E77" s="333"/>
      <c r="F77" s="38" t="str">
        <f>IF('CED. GRAL POR REP. O MANTTO'!E83="","",'CED. GRAL POR REP. O MANTTO'!E83)</f>
        <v/>
      </c>
      <c r="G77" s="67" t="str">
        <f>IF('CED. GRAL POR REP. O MANTTO'!F83="","",'CED. GRAL POR REP. O MANTTO'!F83)</f>
        <v/>
      </c>
      <c r="H77" s="92">
        <f>+'REPORTE ABRIL IMROM'!M77</f>
        <v>0</v>
      </c>
      <c r="I77" s="39"/>
      <c r="J77" s="39"/>
      <c r="K77" s="39"/>
      <c r="L77" s="30">
        <f t="shared" si="1"/>
        <v>0</v>
      </c>
      <c r="M77" s="30">
        <f t="shared" si="2"/>
        <v>0</v>
      </c>
      <c r="N77" s="90">
        <f>+'REPORTE ABRIL IMROM'!N77</f>
        <v>0</v>
      </c>
      <c r="O77" s="55"/>
      <c r="P77" s="56"/>
      <c r="Q77" s="63">
        <f>+'REPORTE ABRIL IMROM'!Q77</f>
        <v>0</v>
      </c>
      <c r="R77" s="33" t="str">
        <f>IF(M77=0,"",M77/'CED. GRAL POR REP. O MANTTO'!G83)</f>
        <v/>
      </c>
      <c r="S77" s="44" t="str">
        <f t="shared" si="0"/>
        <v/>
      </c>
    </row>
    <row r="78" spans="2:19" s="3" customFormat="1" ht="37.5" hidden="1" customHeight="1" x14ac:dyDescent="0.2">
      <c r="B78" s="37">
        <v>61</v>
      </c>
      <c r="C78" s="38" t="str">
        <f>IF('CED. GRAL POR REP. O MANTTO'!C84="","",'CED. GRAL POR REP. O MANTTO'!C84)</f>
        <v/>
      </c>
      <c r="D78" s="333" t="str">
        <f>IF('CED. GRAL POR REP. O MANTTO'!D84="","",'CED. GRAL POR REP. O MANTTO'!D84)</f>
        <v/>
      </c>
      <c r="E78" s="333"/>
      <c r="F78" s="38" t="str">
        <f>IF('CED. GRAL POR REP. O MANTTO'!E84="","",'CED. GRAL POR REP. O MANTTO'!E84)</f>
        <v/>
      </c>
      <c r="G78" s="67" t="str">
        <f>IF('CED. GRAL POR REP. O MANTTO'!F84="","",'CED. GRAL POR REP. O MANTTO'!F84)</f>
        <v/>
      </c>
      <c r="H78" s="92">
        <f>+'REPORTE ABRIL IMROM'!M78</f>
        <v>0</v>
      </c>
      <c r="I78" s="39"/>
      <c r="J78" s="39"/>
      <c r="K78" s="39"/>
      <c r="L78" s="30">
        <f t="shared" si="1"/>
        <v>0</v>
      </c>
      <c r="M78" s="30">
        <f t="shared" si="2"/>
        <v>0</v>
      </c>
      <c r="N78" s="90">
        <f>+'REPORTE ABRIL IMROM'!N78</f>
        <v>0</v>
      </c>
      <c r="O78" s="55"/>
      <c r="P78" s="56"/>
      <c r="Q78" s="63">
        <f>+'REPORTE ABRIL IMROM'!Q78</f>
        <v>0</v>
      </c>
      <c r="R78" s="33" t="str">
        <f>IF(M78=0,"",M78/'CED. GRAL POR REP. O MANTTO'!G84)</f>
        <v/>
      </c>
      <c r="S78" s="44" t="str">
        <f t="shared" si="0"/>
        <v/>
      </c>
    </row>
    <row r="79" spans="2:19" s="3" customFormat="1" ht="37.5" hidden="1" customHeight="1" x14ac:dyDescent="0.2">
      <c r="B79" s="37">
        <v>62</v>
      </c>
      <c r="C79" s="38" t="str">
        <f>IF('CED. GRAL POR REP. O MANTTO'!C85="","",'CED. GRAL POR REP. O MANTTO'!C85)</f>
        <v/>
      </c>
      <c r="D79" s="333" t="str">
        <f>IF('CED. GRAL POR REP. O MANTTO'!D85="","",'CED. GRAL POR REP. O MANTTO'!D85)</f>
        <v/>
      </c>
      <c r="E79" s="333"/>
      <c r="F79" s="38" t="str">
        <f>IF('CED. GRAL POR REP. O MANTTO'!E85="","",'CED. GRAL POR REP. O MANTTO'!E85)</f>
        <v/>
      </c>
      <c r="G79" s="67" t="str">
        <f>IF('CED. GRAL POR REP. O MANTTO'!F85="","",'CED. GRAL POR REP. O MANTTO'!F85)</f>
        <v/>
      </c>
      <c r="H79" s="92">
        <f>+'REPORTE ABRIL IMROM'!M79</f>
        <v>0</v>
      </c>
      <c r="I79" s="39"/>
      <c r="J79" s="39"/>
      <c r="K79" s="39"/>
      <c r="L79" s="30">
        <f t="shared" si="1"/>
        <v>0</v>
      </c>
      <c r="M79" s="30">
        <f t="shared" si="2"/>
        <v>0</v>
      </c>
      <c r="N79" s="90">
        <f>+'REPORTE ABRIL IMROM'!N79</f>
        <v>0</v>
      </c>
      <c r="O79" s="55"/>
      <c r="P79" s="56"/>
      <c r="Q79" s="63">
        <f>+'REPORTE ABRIL IMROM'!Q79</f>
        <v>0</v>
      </c>
      <c r="R79" s="33" t="str">
        <f>IF(M79=0,"",M79/'CED. GRAL POR REP. O MANTTO'!G85)</f>
        <v/>
      </c>
      <c r="S79" s="44" t="str">
        <f t="shared" si="0"/>
        <v/>
      </c>
    </row>
    <row r="80" spans="2:19" s="3" customFormat="1" ht="37.5" hidden="1" customHeight="1" x14ac:dyDescent="0.2">
      <c r="B80" s="37">
        <v>63</v>
      </c>
      <c r="C80" s="38" t="str">
        <f>IF('CED. GRAL POR REP. O MANTTO'!C86="","",'CED. GRAL POR REP. O MANTTO'!C86)</f>
        <v/>
      </c>
      <c r="D80" s="333" t="str">
        <f>IF('CED. GRAL POR REP. O MANTTO'!D86="","",'CED. GRAL POR REP. O MANTTO'!D86)</f>
        <v/>
      </c>
      <c r="E80" s="333"/>
      <c r="F80" s="38" t="str">
        <f>IF('CED. GRAL POR REP. O MANTTO'!E86="","",'CED. GRAL POR REP. O MANTTO'!E86)</f>
        <v/>
      </c>
      <c r="G80" s="67" t="str">
        <f>IF('CED. GRAL POR REP. O MANTTO'!F86="","",'CED. GRAL POR REP. O MANTTO'!F86)</f>
        <v/>
      </c>
      <c r="H80" s="92">
        <f>+'REPORTE ABRIL IMROM'!M80</f>
        <v>0</v>
      </c>
      <c r="I80" s="39"/>
      <c r="J80" s="39"/>
      <c r="K80" s="39"/>
      <c r="L80" s="30">
        <f t="shared" si="1"/>
        <v>0</v>
      </c>
      <c r="M80" s="30">
        <f t="shared" si="2"/>
        <v>0</v>
      </c>
      <c r="N80" s="90">
        <f>+'REPORTE ABRIL IMROM'!N80</f>
        <v>0</v>
      </c>
      <c r="O80" s="55"/>
      <c r="P80" s="56"/>
      <c r="Q80" s="63">
        <f>+'REPORTE ABRIL IMROM'!Q80</f>
        <v>0</v>
      </c>
      <c r="R80" s="33" t="str">
        <f>IF(M80=0,"",M80/'CED. GRAL POR REP. O MANTTO'!G86)</f>
        <v/>
      </c>
      <c r="S80" s="44" t="str">
        <f t="shared" si="0"/>
        <v/>
      </c>
    </row>
    <row r="81" spans="2:19" s="3" customFormat="1" ht="37.5" hidden="1" customHeight="1" x14ac:dyDescent="0.2">
      <c r="B81" s="37">
        <v>64</v>
      </c>
      <c r="C81" s="38" t="str">
        <f>IF('CED. GRAL POR REP. O MANTTO'!C87="","",'CED. GRAL POR REP. O MANTTO'!C87)</f>
        <v/>
      </c>
      <c r="D81" s="333" t="str">
        <f>IF('CED. GRAL POR REP. O MANTTO'!D87="","",'CED. GRAL POR REP. O MANTTO'!D87)</f>
        <v/>
      </c>
      <c r="E81" s="333"/>
      <c r="F81" s="38" t="str">
        <f>IF('CED. GRAL POR REP. O MANTTO'!E87="","",'CED. GRAL POR REP. O MANTTO'!E87)</f>
        <v/>
      </c>
      <c r="G81" s="67" t="str">
        <f>IF('CED. GRAL POR REP. O MANTTO'!F87="","",'CED. GRAL POR REP. O MANTTO'!F87)</f>
        <v/>
      </c>
      <c r="H81" s="92">
        <f>+'REPORTE ABRIL IMROM'!M81</f>
        <v>0</v>
      </c>
      <c r="I81" s="39"/>
      <c r="J81" s="39"/>
      <c r="K81" s="39"/>
      <c r="L81" s="30">
        <f t="shared" si="1"/>
        <v>0</v>
      </c>
      <c r="M81" s="30">
        <f t="shared" si="2"/>
        <v>0</v>
      </c>
      <c r="N81" s="90">
        <f>+'REPORTE ABRIL IMROM'!N81</f>
        <v>0</v>
      </c>
      <c r="O81" s="55"/>
      <c r="P81" s="56"/>
      <c r="Q81" s="63">
        <f>+'REPORTE ABRIL IMROM'!Q81</f>
        <v>0</v>
      </c>
      <c r="R81" s="33" t="str">
        <f>IF(M81=0,"",M81/'CED. GRAL POR REP. O MANTTO'!G87)</f>
        <v/>
      </c>
      <c r="S81" s="44" t="str">
        <f t="shared" si="0"/>
        <v/>
      </c>
    </row>
    <row r="82" spans="2:19" s="3" customFormat="1" ht="37.5" hidden="1" customHeight="1" x14ac:dyDescent="0.2">
      <c r="B82" s="37">
        <v>65</v>
      </c>
      <c r="C82" s="38" t="str">
        <f>IF('CED. GRAL POR REP. O MANTTO'!C88="","",'CED. GRAL POR REP. O MANTTO'!C88)</f>
        <v/>
      </c>
      <c r="D82" s="333" t="str">
        <f>IF('CED. GRAL POR REP. O MANTTO'!D88="","",'CED. GRAL POR REP. O MANTTO'!D88)</f>
        <v/>
      </c>
      <c r="E82" s="333"/>
      <c r="F82" s="38" t="str">
        <f>IF('CED. GRAL POR REP. O MANTTO'!E88="","",'CED. GRAL POR REP. O MANTTO'!E88)</f>
        <v/>
      </c>
      <c r="G82" s="67" t="str">
        <f>IF('CED. GRAL POR REP. O MANTTO'!F88="","",'CED. GRAL POR REP. O MANTTO'!F88)</f>
        <v/>
      </c>
      <c r="H82" s="92">
        <f>+'REPORTE ABRIL IMROM'!M82</f>
        <v>0</v>
      </c>
      <c r="I82" s="39"/>
      <c r="J82" s="39"/>
      <c r="K82" s="39"/>
      <c r="L82" s="30">
        <f t="shared" si="1"/>
        <v>0</v>
      </c>
      <c r="M82" s="30">
        <f t="shared" si="2"/>
        <v>0</v>
      </c>
      <c r="N82" s="90">
        <f>+'REPORTE ABRIL IMROM'!N82</f>
        <v>0</v>
      </c>
      <c r="O82" s="55"/>
      <c r="P82" s="56"/>
      <c r="Q82" s="63">
        <f>+'REPORTE ABRIL IMROM'!Q82</f>
        <v>0</v>
      </c>
      <c r="R82" s="33" t="str">
        <f>IF(M82=0,"",M82/'CED. GRAL POR REP. O MANTTO'!G88)</f>
        <v/>
      </c>
      <c r="S82" s="44" t="str">
        <f t="shared" ref="S82:S145" si="3">IF(R82="","",IF(R82&gt;1,"SOBRE EJERCICIO DE RECURSOS",""))</f>
        <v/>
      </c>
    </row>
    <row r="83" spans="2:19" s="3" customFormat="1" ht="37.5" hidden="1" customHeight="1" x14ac:dyDescent="0.2">
      <c r="B83" s="37">
        <v>66</v>
      </c>
      <c r="C83" s="38" t="str">
        <f>IF('CED. GRAL POR REP. O MANTTO'!C89="","",'CED. GRAL POR REP. O MANTTO'!C89)</f>
        <v/>
      </c>
      <c r="D83" s="333" t="str">
        <f>IF('CED. GRAL POR REP. O MANTTO'!D89="","",'CED. GRAL POR REP. O MANTTO'!D89)</f>
        <v/>
      </c>
      <c r="E83" s="333"/>
      <c r="F83" s="38" t="str">
        <f>IF('CED. GRAL POR REP. O MANTTO'!E89="","",'CED. GRAL POR REP. O MANTTO'!E89)</f>
        <v/>
      </c>
      <c r="G83" s="67" t="str">
        <f>IF('CED. GRAL POR REP. O MANTTO'!F89="","",'CED. GRAL POR REP. O MANTTO'!F89)</f>
        <v/>
      </c>
      <c r="H83" s="92">
        <f>+'REPORTE ABRIL IMROM'!M83</f>
        <v>0</v>
      </c>
      <c r="I83" s="39"/>
      <c r="J83" s="39"/>
      <c r="K83" s="39"/>
      <c r="L83" s="30">
        <f t="shared" si="1"/>
        <v>0</v>
      </c>
      <c r="M83" s="30">
        <f t="shared" si="2"/>
        <v>0</v>
      </c>
      <c r="N83" s="90">
        <f>+'REPORTE ABRIL IMROM'!N83</f>
        <v>0</v>
      </c>
      <c r="O83" s="55"/>
      <c r="P83" s="56"/>
      <c r="Q83" s="63">
        <f>+'REPORTE ABRIL IMROM'!Q83</f>
        <v>0</v>
      </c>
      <c r="R83" s="33" t="str">
        <f>IF(M83=0,"",M83/'CED. GRAL POR REP. O MANTTO'!G89)</f>
        <v/>
      </c>
      <c r="S83" s="44" t="str">
        <f t="shared" si="3"/>
        <v/>
      </c>
    </row>
    <row r="84" spans="2:19" s="3" customFormat="1" ht="37.5" hidden="1" customHeight="1" x14ac:dyDescent="0.2">
      <c r="B84" s="37">
        <v>67</v>
      </c>
      <c r="C84" s="38" t="str">
        <f>IF('CED. GRAL POR REP. O MANTTO'!C90="","",'CED. GRAL POR REP. O MANTTO'!C90)</f>
        <v/>
      </c>
      <c r="D84" s="333" t="str">
        <f>IF('CED. GRAL POR REP. O MANTTO'!D90="","",'CED. GRAL POR REP. O MANTTO'!D90)</f>
        <v/>
      </c>
      <c r="E84" s="333"/>
      <c r="F84" s="38" t="str">
        <f>IF('CED. GRAL POR REP. O MANTTO'!E90="","",'CED. GRAL POR REP. O MANTTO'!E90)</f>
        <v/>
      </c>
      <c r="G84" s="67" t="str">
        <f>IF('CED. GRAL POR REP. O MANTTO'!F90="","",'CED. GRAL POR REP. O MANTTO'!F90)</f>
        <v/>
      </c>
      <c r="H84" s="92">
        <f>+'REPORTE ABRIL IMROM'!M84</f>
        <v>0</v>
      </c>
      <c r="I84" s="39"/>
      <c r="J84" s="39"/>
      <c r="K84" s="39"/>
      <c r="L84" s="30">
        <f t="shared" ref="L84:L147" si="4">I84+J84+K84</f>
        <v>0</v>
      </c>
      <c r="M84" s="30">
        <f t="shared" ref="M84:M147" si="5">H84+L84</f>
        <v>0</v>
      </c>
      <c r="N84" s="90">
        <f>+'REPORTE ABRIL IMROM'!N84</f>
        <v>0</v>
      </c>
      <c r="O84" s="55"/>
      <c r="P84" s="56"/>
      <c r="Q84" s="63">
        <f>+'REPORTE ABRIL IMROM'!Q84</f>
        <v>0</v>
      </c>
      <c r="R84" s="33" t="str">
        <f>IF(M84=0,"",M84/'CED. GRAL POR REP. O MANTTO'!G90)</f>
        <v/>
      </c>
      <c r="S84" s="44" t="str">
        <f t="shared" si="3"/>
        <v/>
      </c>
    </row>
    <row r="85" spans="2:19" s="3" customFormat="1" ht="37.5" hidden="1" customHeight="1" x14ac:dyDescent="0.2">
      <c r="B85" s="37">
        <v>68</v>
      </c>
      <c r="C85" s="38" t="str">
        <f>IF('CED. GRAL POR REP. O MANTTO'!C91="","",'CED. GRAL POR REP. O MANTTO'!C91)</f>
        <v/>
      </c>
      <c r="D85" s="333" t="str">
        <f>IF('CED. GRAL POR REP. O MANTTO'!D91="","",'CED. GRAL POR REP. O MANTTO'!D91)</f>
        <v/>
      </c>
      <c r="E85" s="333"/>
      <c r="F85" s="38" t="str">
        <f>IF('CED. GRAL POR REP. O MANTTO'!E91="","",'CED. GRAL POR REP. O MANTTO'!E91)</f>
        <v/>
      </c>
      <c r="G85" s="67" t="str">
        <f>IF('CED. GRAL POR REP. O MANTTO'!F91="","",'CED. GRAL POR REP. O MANTTO'!F91)</f>
        <v/>
      </c>
      <c r="H85" s="92">
        <f>+'REPORTE ABRIL IMROM'!M85</f>
        <v>0</v>
      </c>
      <c r="I85" s="39"/>
      <c r="J85" s="39"/>
      <c r="K85" s="39"/>
      <c r="L85" s="30">
        <f t="shared" si="4"/>
        <v>0</v>
      </c>
      <c r="M85" s="30">
        <f t="shared" si="5"/>
        <v>0</v>
      </c>
      <c r="N85" s="90">
        <f>+'REPORTE ABRIL IMROM'!N85</f>
        <v>0</v>
      </c>
      <c r="O85" s="55"/>
      <c r="P85" s="56"/>
      <c r="Q85" s="63">
        <f>+'REPORTE ABRIL IMROM'!Q85</f>
        <v>0</v>
      </c>
      <c r="R85" s="33" t="str">
        <f>IF(M85=0,"",M85/'CED. GRAL POR REP. O MANTTO'!G91)</f>
        <v/>
      </c>
      <c r="S85" s="44" t="str">
        <f t="shared" si="3"/>
        <v/>
      </c>
    </row>
    <row r="86" spans="2:19" s="3" customFormat="1" ht="37.5" hidden="1" customHeight="1" x14ac:dyDescent="0.2">
      <c r="B86" s="37">
        <v>69</v>
      </c>
      <c r="C86" s="38" t="str">
        <f>IF('CED. GRAL POR REP. O MANTTO'!C92="","",'CED. GRAL POR REP. O MANTTO'!C92)</f>
        <v/>
      </c>
      <c r="D86" s="333" t="str">
        <f>IF('CED. GRAL POR REP. O MANTTO'!D92="","",'CED. GRAL POR REP. O MANTTO'!D92)</f>
        <v/>
      </c>
      <c r="E86" s="333"/>
      <c r="F86" s="38" t="str">
        <f>IF('CED. GRAL POR REP. O MANTTO'!E92="","",'CED. GRAL POR REP. O MANTTO'!E92)</f>
        <v/>
      </c>
      <c r="G86" s="67" t="str">
        <f>IF('CED. GRAL POR REP. O MANTTO'!F92="","",'CED. GRAL POR REP. O MANTTO'!F92)</f>
        <v/>
      </c>
      <c r="H86" s="92">
        <f>+'REPORTE ABRIL IMROM'!M86</f>
        <v>0</v>
      </c>
      <c r="I86" s="39"/>
      <c r="J86" s="39"/>
      <c r="K86" s="39"/>
      <c r="L86" s="30">
        <f t="shared" si="4"/>
        <v>0</v>
      </c>
      <c r="M86" s="30">
        <f t="shared" si="5"/>
        <v>0</v>
      </c>
      <c r="N86" s="90">
        <f>+'REPORTE ABRIL IMROM'!N86</f>
        <v>0</v>
      </c>
      <c r="O86" s="55"/>
      <c r="P86" s="56"/>
      <c r="Q86" s="63">
        <f>+'REPORTE ABRIL IMROM'!Q86</f>
        <v>0</v>
      </c>
      <c r="R86" s="33" t="str">
        <f>IF(M86=0,"",M86/'CED. GRAL POR REP. O MANTTO'!G92)</f>
        <v/>
      </c>
      <c r="S86" s="44" t="str">
        <f t="shared" si="3"/>
        <v/>
      </c>
    </row>
    <row r="87" spans="2:19" s="3" customFormat="1" ht="37.5" hidden="1" customHeight="1" x14ac:dyDescent="0.2">
      <c r="B87" s="37">
        <v>70</v>
      </c>
      <c r="C87" s="38" t="str">
        <f>IF('CED. GRAL POR REP. O MANTTO'!C93="","",'CED. GRAL POR REP. O MANTTO'!C93)</f>
        <v/>
      </c>
      <c r="D87" s="333" t="str">
        <f>IF('CED. GRAL POR REP. O MANTTO'!D93="","",'CED. GRAL POR REP. O MANTTO'!D93)</f>
        <v/>
      </c>
      <c r="E87" s="333"/>
      <c r="F87" s="38" t="str">
        <f>IF('CED. GRAL POR REP. O MANTTO'!E93="","",'CED. GRAL POR REP. O MANTTO'!E93)</f>
        <v/>
      </c>
      <c r="G87" s="67" t="str">
        <f>IF('CED. GRAL POR REP. O MANTTO'!F93="","",'CED. GRAL POR REP. O MANTTO'!F93)</f>
        <v/>
      </c>
      <c r="H87" s="92">
        <f>+'REPORTE ABRIL IMROM'!M87</f>
        <v>0</v>
      </c>
      <c r="I87" s="39"/>
      <c r="J87" s="39"/>
      <c r="K87" s="39"/>
      <c r="L87" s="30">
        <f t="shared" si="4"/>
        <v>0</v>
      </c>
      <c r="M87" s="30">
        <f t="shared" si="5"/>
        <v>0</v>
      </c>
      <c r="N87" s="90">
        <f>+'REPORTE ABRIL IMROM'!N87</f>
        <v>0</v>
      </c>
      <c r="O87" s="55"/>
      <c r="P87" s="56"/>
      <c r="Q87" s="63">
        <f>+'REPORTE ABRIL IMROM'!Q87</f>
        <v>0</v>
      </c>
      <c r="R87" s="33" t="str">
        <f>IF(M87=0,"",M87/'CED. GRAL POR REP. O MANTTO'!G93)</f>
        <v/>
      </c>
      <c r="S87" s="44" t="str">
        <f t="shared" si="3"/>
        <v/>
      </c>
    </row>
    <row r="88" spans="2:19" s="3" customFormat="1" ht="37.5" hidden="1" customHeight="1" x14ac:dyDescent="0.2">
      <c r="B88" s="37">
        <v>71</v>
      </c>
      <c r="C88" s="38" t="str">
        <f>IF('CED. GRAL POR REP. O MANTTO'!C94="","",'CED. GRAL POR REP. O MANTTO'!C94)</f>
        <v/>
      </c>
      <c r="D88" s="333" t="str">
        <f>IF('CED. GRAL POR REP. O MANTTO'!D94="","",'CED. GRAL POR REP. O MANTTO'!D94)</f>
        <v/>
      </c>
      <c r="E88" s="333"/>
      <c r="F88" s="38" t="str">
        <f>IF('CED. GRAL POR REP. O MANTTO'!E94="","",'CED. GRAL POR REP. O MANTTO'!E94)</f>
        <v/>
      </c>
      <c r="G88" s="67" t="str">
        <f>IF('CED. GRAL POR REP. O MANTTO'!F94="","",'CED. GRAL POR REP. O MANTTO'!F94)</f>
        <v/>
      </c>
      <c r="H88" s="92">
        <f>+'REPORTE ABRIL IMROM'!M88</f>
        <v>0</v>
      </c>
      <c r="I88" s="39"/>
      <c r="J88" s="39"/>
      <c r="K88" s="39"/>
      <c r="L88" s="30">
        <f t="shared" si="4"/>
        <v>0</v>
      </c>
      <c r="M88" s="30">
        <f t="shared" si="5"/>
        <v>0</v>
      </c>
      <c r="N88" s="90">
        <f>+'REPORTE ABRIL IMROM'!N88</f>
        <v>0</v>
      </c>
      <c r="O88" s="55"/>
      <c r="P88" s="56"/>
      <c r="Q88" s="63">
        <f>+'REPORTE ABRIL IMROM'!Q88</f>
        <v>0</v>
      </c>
      <c r="R88" s="33" t="str">
        <f>IF(M88=0,"",M88/'CED. GRAL POR REP. O MANTTO'!G94)</f>
        <v/>
      </c>
      <c r="S88" s="44" t="str">
        <f t="shared" si="3"/>
        <v/>
      </c>
    </row>
    <row r="89" spans="2:19" s="3" customFormat="1" ht="37.5" hidden="1" customHeight="1" x14ac:dyDescent="0.2">
      <c r="B89" s="37">
        <v>72</v>
      </c>
      <c r="C89" s="38" t="str">
        <f>IF('CED. GRAL POR REP. O MANTTO'!C95="","",'CED. GRAL POR REP. O MANTTO'!C95)</f>
        <v/>
      </c>
      <c r="D89" s="333" t="str">
        <f>IF('CED. GRAL POR REP. O MANTTO'!D95="","",'CED. GRAL POR REP. O MANTTO'!D95)</f>
        <v/>
      </c>
      <c r="E89" s="333"/>
      <c r="F89" s="38" t="str">
        <f>IF('CED. GRAL POR REP. O MANTTO'!E95="","",'CED. GRAL POR REP. O MANTTO'!E95)</f>
        <v/>
      </c>
      <c r="G89" s="67" t="str">
        <f>IF('CED. GRAL POR REP. O MANTTO'!F95="","",'CED. GRAL POR REP. O MANTTO'!F95)</f>
        <v/>
      </c>
      <c r="H89" s="92">
        <f>+'REPORTE ABRIL IMROM'!M89</f>
        <v>0</v>
      </c>
      <c r="I89" s="39"/>
      <c r="J89" s="39"/>
      <c r="K89" s="39"/>
      <c r="L89" s="30">
        <f t="shared" si="4"/>
        <v>0</v>
      </c>
      <c r="M89" s="30">
        <f t="shared" si="5"/>
        <v>0</v>
      </c>
      <c r="N89" s="90">
        <f>+'REPORTE ABRIL IMROM'!N89</f>
        <v>0</v>
      </c>
      <c r="O89" s="55"/>
      <c r="P89" s="56"/>
      <c r="Q89" s="63">
        <f>+'REPORTE ABRIL IMROM'!Q89</f>
        <v>0</v>
      </c>
      <c r="R89" s="33" t="str">
        <f>IF(M89=0,"",M89/'CED. GRAL POR REP. O MANTTO'!G95)</f>
        <v/>
      </c>
      <c r="S89" s="44" t="str">
        <f t="shared" si="3"/>
        <v/>
      </c>
    </row>
    <row r="90" spans="2:19" s="3" customFormat="1" ht="37.5" hidden="1" customHeight="1" x14ac:dyDescent="0.2">
      <c r="B90" s="37">
        <v>73</v>
      </c>
      <c r="C90" s="38" t="str">
        <f>IF('CED. GRAL POR REP. O MANTTO'!C96="","",'CED. GRAL POR REP. O MANTTO'!C96)</f>
        <v/>
      </c>
      <c r="D90" s="333" t="str">
        <f>IF('CED. GRAL POR REP. O MANTTO'!D96="","",'CED. GRAL POR REP. O MANTTO'!D96)</f>
        <v/>
      </c>
      <c r="E90" s="333"/>
      <c r="F90" s="38" t="str">
        <f>IF('CED. GRAL POR REP. O MANTTO'!E96="","",'CED. GRAL POR REP. O MANTTO'!E96)</f>
        <v/>
      </c>
      <c r="G90" s="67" t="str">
        <f>IF('CED. GRAL POR REP. O MANTTO'!F96="","",'CED. GRAL POR REP. O MANTTO'!F96)</f>
        <v/>
      </c>
      <c r="H90" s="92">
        <f>+'REPORTE ABRIL IMROM'!M90</f>
        <v>0</v>
      </c>
      <c r="I90" s="39"/>
      <c r="J90" s="39"/>
      <c r="K90" s="39"/>
      <c r="L90" s="30">
        <f t="shared" si="4"/>
        <v>0</v>
      </c>
      <c r="M90" s="30">
        <f t="shared" si="5"/>
        <v>0</v>
      </c>
      <c r="N90" s="90">
        <f>+'REPORTE ABRIL IMROM'!N90</f>
        <v>0</v>
      </c>
      <c r="O90" s="55"/>
      <c r="P90" s="56"/>
      <c r="Q90" s="63">
        <f>+'REPORTE ABRIL IMROM'!Q90</f>
        <v>0</v>
      </c>
      <c r="R90" s="33" t="str">
        <f>IF(M90=0,"",M90/'CED. GRAL POR REP. O MANTTO'!G96)</f>
        <v/>
      </c>
      <c r="S90" s="44" t="str">
        <f t="shared" si="3"/>
        <v/>
      </c>
    </row>
    <row r="91" spans="2:19" s="3" customFormat="1" ht="37.5" hidden="1" customHeight="1" x14ac:dyDescent="0.2">
      <c r="B91" s="37">
        <v>74</v>
      </c>
      <c r="C91" s="38" t="str">
        <f>IF('CED. GRAL POR REP. O MANTTO'!C97="","",'CED. GRAL POR REP. O MANTTO'!C97)</f>
        <v/>
      </c>
      <c r="D91" s="333" t="str">
        <f>IF('CED. GRAL POR REP. O MANTTO'!D97="","",'CED. GRAL POR REP. O MANTTO'!D97)</f>
        <v/>
      </c>
      <c r="E91" s="333"/>
      <c r="F91" s="38" t="str">
        <f>IF('CED. GRAL POR REP. O MANTTO'!E97="","",'CED. GRAL POR REP. O MANTTO'!E97)</f>
        <v/>
      </c>
      <c r="G91" s="67" t="str">
        <f>IF('CED. GRAL POR REP. O MANTTO'!F97="","",'CED. GRAL POR REP. O MANTTO'!F97)</f>
        <v/>
      </c>
      <c r="H91" s="92">
        <f>+'REPORTE ABRIL IMROM'!M91</f>
        <v>0</v>
      </c>
      <c r="I91" s="39"/>
      <c r="J91" s="39"/>
      <c r="K91" s="39"/>
      <c r="L91" s="30">
        <f t="shared" si="4"/>
        <v>0</v>
      </c>
      <c r="M91" s="30">
        <f t="shared" si="5"/>
        <v>0</v>
      </c>
      <c r="N91" s="90">
        <f>+'REPORTE ABRIL IMROM'!N91</f>
        <v>0</v>
      </c>
      <c r="O91" s="55"/>
      <c r="P91" s="56"/>
      <c r="Q91" s="63">
        <f>+'REPORTE ABRIL IMROM'!Q91</f>
        <v>0</v>
      </c>
      <c r="R91" s="33" t="str">
        <f>IF(M91=0,"",M91/'CED. GRAL POR REP. O MANTTO'!G97)</f>
        <v/>
      </c>
      <c r="S91" s="44" t="str">
        <f t="shared" si="3"/>
        <v/>
      </c>
    </row>
    <row r="92" spans="2:19" s="3" customFormat="1" ht="37.5" hidden="1" customHeight="1" x14ac:dyDescent="0.2">
      <c r="B92" s="37">
        <v>75</v>
      </c>
      <c r="C92" s="38" t="str">
        <f>IF('CED. GRAL POR REP. O MANTTO'!C98="","",'CED. GRAL POR REP. O MANTTO'!C98)</f>
        <v/>
      </c>
      <c r="D92" s="333" t="str">
        <f>IF('CED. GRAL POR REP. O MANTTO'!D98="","",'CED. GRAL POR REP. O MANTTO'!D98)</f>
        <v/>
      </c>
      <c r="E92" s="333"/>
      <c r="F92" s="38" t="str">
        <f>IF('CED. GRAL POR REP. O MANTTO'!E98="","",'CED. GRAL POR REP. O MANTTO'!E98)</f>
        <v/>
      </c>
      <c r="G92" s="67" t="str">
        <f>IF('CED. GRAL POR REP. O MANTTO'!F98="","",'CED. GRAL POR REP. O MANTTO'!F98)</f>
        <v/>
      </c>
      <c r="H92" s="92">
        <f>+'REPORTE ABRIL IMROM'!M92</f>
        <v>0</v>
      </c>
      <c r="I92" s="39"/>
      <c r="J92" s="39"/>
      <c r="K92" s="39"/>
      <c r="L92" s="30">
        <f t="shared" si="4"/>
        <v>0</v>
      </c>
      <c r="M92" s="30">
        <f t="shared" si="5"/>
        <v>0</v>
      </c>
      <c r="N92" s="90">
        <f>+'REPORTE ABRIL IMROM'!N92</f>
        <v>0</v>
      </c>
      <c r="O92" s="55"/>
      <c r="P92" s="56"/>
      <c r="Q92" s="63">
        <f>+'REPORTE ABRIL IMROM'!Q92</f>
        <v>0</v>
      </c>
      <c r="R92" s="33" t="str">
        <f>IF(M92=0,"",M92/'CED. GRAL POR REP. O MANTTO'!G98)</f>
        <v/>
      </c>
      <c r="S92" s="44" t="str">
        <f t="shared" si="3"/>
        <v/>
      </c>
    </row>
    <row r="93" spans="2:19" s="3" customFormat="1" ht="37.5" hidden="1" customHeight="1" x14ac:dyDescent="0.2">
      <c r="B93" s="37">
        <v>76</v>
      </c>
      <c r="C93" s="38" t="str">
        <f>IF('CED. GRAL POR REP. O MANTTO'!C99="","",'CED. GRAL POR REP. O MANTTO'!C99)</f>
        <v/>
      </c>
      <c r="D93" s="333" t="str">
        <f>IF('CED. GRAL POR REP. O MANTTO'!D99="","",'CED. GRAL POR REP. O MANTTO'!D99)</f>
        <v/>
      </c>
      <c r="E93" s="333"/>
      <c r="F93" s="38" t="str">
        <f>IF('CED. GRAL POR REP. O MANTTO'!E99="","",'CED. GRAL POR REP. O MANTTO'!E99)</f>
        <v/>
      </c>
      <c r="G93" s="67" t="str">
        <f>IF('CED. GRAL POR REP. O MANTTO'!F99="","",'CED. GRAL POR REP. O MANTTO'!F99)</f>
        <v/>
      </c>
      <c r="H93" s="92">
        <f>+'REPORTE ABRIL IMROM'!M93</f>
        <v>0</v>
      </c>
      <c r="I93" s="39"/>
      <c r="J93" s="39"/>
      <c r="K93" s="39"/>
      <c r="L93" s="30">
        <f t="shared" si="4"/>
        <v>0</v>
      </c>
      <c r="M93" s="30">
        <f t="shared" si="5"/>
        <v>0</v>
      </c>
      <c r="N93" s="90">
        <f>+'REPORTE ABRIL IMROM'!N93</f>
        <v>0</v>
      </c>
      <c r="O93" s="55"/>
      <c r="P93" s="56"/>
      <c r="Q93" s="63">
        <f>+'REPORTE ABRIL IMROM'!Q93</f>
        <v>0</v>
      </c>
      <c r="R93" s="33" t="str">
        <f>IF(M93=0,"",M93/'CED. GRAL POR REP. O MANTTO'!G99)</f>
        <v/>
      </c>
      <c r="S93" s="44" t="str">
        <f t="shared" si="3"/>
        <v/>
      </c>
    </row>
    <row r="94" spans="2:19" s="3" customFormat="1" ht="37.5" hidden="1" customHeight="1" x14ac:dyDescent="0.2">
      <c r="B94" s="37">
        <v>77</v>
      </c>
      <c r="C94" s="38" t="str">
        <f>IF('CED. GRAL POR REP. O MANTTO'!C100="","",'CED. GRAL POR REP. O MANTTO'!C100)</f>
        <v/>
      </c>
      <c r="D94" s="333" t="str">
        <f>IF('CED. GRAL POR REP. O MANTTO'!D100="","",'CED. GRAL POR REP. O MANTTO'!D100)</f>
        <v/>
      </c>
      <c r="E94" s="333"/>
      <c r="F94" s="38" t="str">
        <f>IF('CED. GRAL POR REP. O MANTTO'!E100="","",'CED. GRAL POR REP. O MANTTO'!E100)</f>
        <v/>
      </c>
      <c r="G94" s="67" t="str">
        <f>IF('CED. GRAL POR REP. O MANTTO'!F100="","",'CED. GRAL POR REP. O MANTTO'!F100)</f>
        <v/>
      </c>
      <c r="H94" s="92">
        <f>+'REPORTE ABRIL IMROM'!M94</f>
        <v>0</v>
      </c>
      <c r="I94" s="39"/>
      <c r="J94" s="39"/>
      <c r="K94" s="39"/>
      <c r="L94" s="30">
        <f t="shared" si="4"/>
        <v>0</v>
      </c>
      <c r="M94" s="30">
        <f t="shared" si="5"/>
        <v>0</v>
      </c>
      <c r="N94" s="90">
        <f>+'REPORTE ABRIL IMROM'!N94</f>
        <v>0</v>
      </c>
      <c r="O94" s="55"/>
      <c r="P94" s="56"/>
      <c r="Q94" s="63">
        <f>+'REPORTE ABRIL IMROM'!Q94</f>
        <v>0</v>
      </c>
      <c r="R94" s="33" t="str">
        <f>IF(M94=0,"",M94/'CED. GRAL POR REP. O MANTTO'!G100)</f>
        <v/>
      </c>
      <c r="S94" s="44" t="str">
        <f t="shared" si="3"/>
        <v/>
      </c>
    </row>
    <row r="95" spans="2:19" s="3" customFormat="1" ht="37.5" hidden="1" customHeight="1" x14ac:dyDescent="0.2">
      <c r="B95" s="37">
        <v>78</v>
      </c>
      <c r="C95" s="38" t="str">
        <f>IF('CED. GRAL POR REP. O MANTTO'!C101="","",'CED. GRAL POR REP. O MANTTO'!C101)</f>
        <v/>
      </c>
      <c r="D95" s="333" t="str">
        <f>IF('CED. GRAL POR REP. O MANTTO'!D101="","",'CED. GRAL POR REP. O MANTTO'!D101)</f>
        <v/>
      </c>
      <c r="E95" s="333"/>
      <c r="F95" s="38" t="str">
        <f>IF('CED. GRAL POR REP. O MANTTO'!E101="","",'CED. GRAL POR REP. O MANTTO'!E101)</f>
        <v/>
      </c>
      <c r="G95" s="67" t="str">
        <f>IF('CED. GRAL POR REP. O MANTTO'!F101="","",'CED. GRAL POR REP. O MANTTO'!F101)</f>
        <v/>
      </c>
      <c r="H95" s="92">
        <f>+'REPORTE ABRIL IMROM'!M95</f>
        <v>0</v>
      </c>
      <c r="I95" s="39"/>
      <c r="J95" s="39"/>
      <c r="K95" s="39"/>
      <c r="L95" s="30">
        <f t="shared" si="4"/>
        <v>0</v>
      </c>
      <c r="M95" s="30">
        <f t="shared" si="5"/>
        <v>0</v>
      </c>
      <c r="N95" s="90">
        <f>+'REPORTE ABRIL IMROM'!N95</f>
        <v>0</v>
      </c>
      <c r="O95" s="55"/>
      <c r="P95" s="56"/>
      <c r="Q95" s="63">
        <f>+'REPORTE ABRIL IMROM'!Q95</f>
        <v>0</v>
      </c>
      <c r="R95" s="33" t="str">
        <f>IF(M95=0,"",M95/'CED. GRAL POR REP. O MANTTO'!G101)</f>
        <v/>
      </c>
      <c r="S95" s="44" t="str">
        <f t="shared" si="3"/>
        <v/>
      </c>
    </row>
    <row r="96" spans="2:19" s="3" customFormat="1" ht="37.5" hidden="1" customHeight="1" x14ac:dyDescent="0.2">
      <c r="B96" s="37">
        <v>79</v>
      </c>
      <c r="C96" s="38" t="str">
        <f>IF('CED. GRAL POR REP. O MANTTO'!C102="","",'CED. GRAL POR REP. O MANTTO'!C102)</f>
        <v/>
      </c>
      <c r="D96" s="333" t="str">
        <f>IF('CED. GRAL POR REP. O MANTTO'!D102="","",'CED. GRAL POR REP. O MANTTO'!D102)</f>
        <v/>
      </c>
      <c r="E96" s="333"/>
      <c r="F96" s="38" t="str">
        <f>IF('CED. GRAL POR REP. O MANTTO'!E102="","",'CED. GRAL POR REP. O MANTTO'!E102)</f>
        <v/>
      </c>
      <c r="G96" s="67" t="str">
        <f>IF('CED. GRAL POR REP. O MANTTO'!F102="","",'CED. GRAL POR REP. O MANTTO'!F102)</f>
        <v/>
      </c>
      <c r="H96" s="92">
        <f>+'REPORTE ABRIL IMROM'!M96</f>
        <v>0</v>
      </c>
      <c r="I96" s="39"/>
      <c r="J96" s="39"/>
      <c r="K96" s="39"/>
      <c r="L96" s="30">
        <f t="shared" si="4"/>
        <v>0</v>
      </c>
      <c r="M96" s="30">
        <f t="shared" si="5"/>
        <v>0</v>
      </c>
      <c r="N96" s="90">
        <f>+'REPORTE ABRIL IMROM'!N96</f>
        <v>0</v>
      </c>
      <c r="O96" s="55"/>
      <c r="P96" s="56"/>
      <c r="Q96" s="63">
        <f>+'REPORTE ABRIL IMROM'!Q96</f>
        <v>0</v>
      </c>
      <c r="R96" s="33" t="str">
        <f>IF(M96=0,"",M96/'CED. GRAL POR REP. O MANTTO'!G102)</f>
        <v/>
      </c>
      <c r="S96" s="44" t="str">
        <f t="shared" si="3"/>
        <v/>
      </c>
    </row>
    <row r="97" spans="2:19" s="3" customFormat="1" ht="37.5" hidden="1" customHeight="1" x14ac:dyDescent="0.2">
      <c r="B97" s="37">
        <v>80</v>
      </c>
      <c r="C97" s="38" t="str">
        <f>IF('CED. GRAL POR REP. O MANTTO'!C103="","",'CED. GRAL POR REP. O MANTTO'!C103)</f>
        <v/>
      </c>
      <c r="D97" s="333" t="str">
        <f>IF('CED. GRAL POR REP. O MANTTO'!D103="","",'CED. GRAL POR REP. O MANTTO'!D103)</f>
        <v/>
      </c>
      <c r="E97" s="333"/>
      <c r="F97" s="38" t="str">
        <f>IF('CED. GRAL POR REP. O MANTTO'!E103="","",'CED. GRAL POR REP. O MANTTO'!E103)</f>
        <v/>
      </c>
      <c r="G97" s="67" t="str">
        <f>IF('CED. GRAL POR REP. O MANTTO'!F103="","",'CED. GRAL POR REP. O MANTTO'!F103)</f>
        <v/>
      </c>
      <c r="H97" s="92">
        <f>+'REPORTE ABRIL IMROM'!M97</f>
        <v>0</v>
      </c>
      <c r="I97" s="39"/>
      <c r="J97" s="39"/>
      <c r="K97" s="39"/>
      <c r="L97" s="30">
        <f t="shared" si="4"/>
        <v>0</v>
      </c>
      <c r="M97" s="30">
        <f t="shared" si="5"/>
        <v>0</v>
      </c>
      <c r="N97" s="90">
        <f>+'REPORTE ABRIL IMROM'!N97</f>
        <v>0</v>
      </c>
      <c r="O97" s="55"/>
      <c r="P97" s="56"/>
      <c r="Q97" s="63">
        <f>+'REPORTE ABRIL IMROM'!Q97</f>
        <v>0</v>
      </c>
      <c r="R97" s="33" t="str">
        <f>IF(M97=0,"",M97/'CED. GRAL POR REP. O MANTTO'!G103)</f>
        <v/>
      </c>
      <c r="S97" s="44" t="str">
        <f t="shared" si="3"/>
        <v/>
      </c>
    </row>
    <row r="98" spans="2:19" s="3" customFormat="1" ht="37.5" hidden="1" customHeight="1" x14ac:dyDescent="0.2">
      <c r="B98" s="37">
        <v>81</v>
      </c>
      <c r="C98" s="38" t="str">
        <f>IF('CED. GRAL POR REP. O MANTTO'!C104="","",'CED. GRAL POR REP. O MANTTO'!C104)</f>
        <v/>
      </c>
      <c r="D98" s="333" t="str">
        <f>IF('CED. GRAL POR REP. O MANTTO'!D104="","",'CED. GRAL POR REP. O MANTTO'!D104)</f>
        <v/>
      </c>
      <c r="E98" s="333"/>
      <c r="F98" s="38" t="str">
        <f>IF('CED. GRAL POR REP. O MANTTO'!E104="","",'CED. GRAL POR REP. O MANTTO'!E104)</f>
        <v/>
      </c>
      <c r="G98" s="67" t="str">
        <f>IF('CED. GRAL POR REP. O MANTTO'!F104="","",'CED. GRAL POR REP. O MANTTO'!F104)</f>
        <v/>
      </c>
      <c r="H98" s="92">
        <f>+'REPORTE ABRIL IMROM'!M98</f>
        <v>0</v>
      </c>
      <c r="I98" s="39"/>
      <c r="J98" s="39"/>
      <c r="K98" s="39"/>
      <c r="L98" s="30">
        <f t="shared" si="4"/>
        <v>0</v>
      </c>
      <c r="M98" s="30">
        <f t="shared" si="5"/>
        <v>0</v>
      </c>
      <c r="N98" s="90">
        <f>+'REPORTE ABRIL IMROM'!N98</f>
        <v>0</v>
      </c>
      <c r="O98" s="55"/>
      <c r="P98" s="56"/>
      <c r="Q98" s="63">
        <f>+'REPORTE ABRIL IMROM'!Q98</f>
        <v>0</v>
      </c>
      <c r="R98" s="33" t="str">
        <f>IF(M98=0,"",M98/'CED. GRAL POR REP. O MANTTO'!G104)</f>
        <v/>
      </c>
      <c r="S98" s="44" t="str">
        <f t="shared" si="3"/>
        <v/>
      </c>
    </row>
    <row r="99" spans="2:19" s="3" customFormat="1" ht="37.5" hidden="1" customHeight="1" x14ac:dyDescent="0.2">
      <c r="B99" s="37">
        <v>82</v>
      </c>
      <c r="C99" s="38" t="str">
        <f>IF('CED. GRAL POR REP. O MANTTO'!C105="","",'CED. GRAL POR REP. O MANTTO'!C105)</f>
        <v/>
      </c>
      <c r="D99" s="333" t="str">
        <f>IF('CED. GRAL POR REP. O MANTTO'!D105="","",'CED. GRAL POR REP. O MANTTO'!D105)</f>
        <v/>
      </c>
      <c r="E99" s="333"/>
      <c r="F99" s="38" t="str">
        <f>IF('CED. GRAL POR REP. O MANTTO'!E105="","",'CED. GRAL POR REP. O MANTTO'!E105)</f>
        <v/>
      </c>
      <c r="G99" s="67" t="str">
        <f>IF('CED. GRAL POR REP. O MANTTO'!F105="","",'CED. GRAL POR REP. O MANTTO'!F105)</f>
        <v/>
      </c>
      <c r="H99" s="92">
        <f>+'REPORTE ABRIL IMROM'!M99</f>
        <v>0</v>
      </c>
      <c r="I99" s="39"/>
      <c r="J99" s="39"/>
      <c r="K99" s="39"/>
      <c r="L99" s="30">
        <f t="shared" si="4"/>
        <v>0</v>
      </c>
      <c r="M99" s="30">
        <f t="shared" si="5"/>
        <v>0</v>
      </c>
      <c r="N99" s="90">
        <f>+'REPORTE ABRIL IMROM'!N99</f>
        <v>0</v>
      </c>
      <c r="O99" s="55"/>
      <c r="P99" s="56"/>
      <c r="Q99" s="63">
        <f>+'REPORTE ABRIL IMROM'!Q99</f>
        <v>0</v>
      </c>
      <c r="R99" s="33" t="str">
        <f>IF(M99=0,"",M99/'CED. GRAL POR REP. O MANTTO'!G105)</f>
        <v/>
      </c>
      <c r="S99" s="44" t="str">
        <f t="shared" si="3"/>
        <v/>
      </c>
    </row>
    <row r="100" spans="2:19" s="3" customFormat="1" ht="37.5" hidden="1" customHeight="1" x14ac:dyDescent="0.2">
      <c r="B100" s="37">
        <v>83</v>
      </c>
      <c r="C100" s="38" t="str">
        <f>IF('CED. GRAL POR REP. O MANTTO'!C106="","",'CED. GRAL POR REP. O MANTTO'!C106)</f>
        <v/>
      </c>
      <c r="D100" s="333" t="str">
        <f>IF('CED. GRAL POR REP. O MANTTO'!D106="","",'CED. GRAL POR REP. O MANTTO'!D106)</f>
        <v/>
      </c>
      <c r="E100" s="333"/>
      <c r="F100" s="38" t="str">
        <f>IF('CED. GRAL POR REP. O MANTTO'!E106="","",'CED. GRAL POR REP. O MANTTO'!E106)</f>
        <v/>
      </c>
      <c r="G100" s="67" t="str">
        <f>IF('CED. GRAL POR REP. O MANTTO'!F106="","",'CED. GRAL POR REP. O MANTTO'!F106)</f>
        <v/>
      </c>
      <c r="H100" s="92">
        <f>+'REPORTE ABRIL IMROM'!M100</f>
        <v>0</v>
      </c>
      <c r="I100" s="39"/>
      <c r="J100" s="39"/>
      <c r="K100" s="39"/>
      <c r="L100" s="30">
        <f t="shared" si="4"/>
        <v>0</v>
      </c>
      <c r="M100" s="30">
        <f t="shared" si="5"/>
        <v>0</v>
      </c>
      <c r="N100" s="90">
        <f>+'REPORTE ABRIL IMROM'!N100</f>
        <v>0</v>
      </c>
      <c r="O100" s="55"/>
      <c r="P100" s="56"/>
      <c r="Q100" s="63">
        <f>+'REPORTE ABRIL IMROM'!Q100</f>
        <v>0</v>
      </c>
      <c r="R100" s="33" t="str">
        <f>IF(M100=0,"",M100/'CED. GRAL POR REP. O MANTTO'!G106)</f>
        <v/>
      </c>
      <c r="S100" s="44" t="str">
        <f t="shared" si="3"/>
        <v/>
      </c>
    </row>
    <row r="101" spans="2:19" s="3" customFormat="1" ht="37.5" hidden="1" customHeight="1" x14ac:dyDescent="0.2">
      <c r="B101" s="37">
        <v>84</v>
      </c>
      <c r="C101" s="38" t="str">
        <f>IF('CED. GRAL POR REP. O MANTTO'!C107="","",'CED. GRAL POR REP. O MANTTO'!C107)</f>
        <v/>
      </c>
      <c r="D101" s="333" t="str">
        <f>IF('CED. GRAL POR REP. O MANTTO'!D107="","",'CED. GRAL POR REP. O MANTTO'!D107)</f>
        <v/>
      </c>
      <c r="E101" s="333"/>
      <c r="F101" s="38" t="str">
        <f>IF('CED. GRAL POR REP. O MANTTO'!E107="","",'CED. GRAL POR REP. O MANTTO'!E107)</f>
        <v/>
      </c>
      <c r="G101" s="67" t="str">
        <f>IF('CED. GRAL POR REP. O MANTTO'!F107="","",'CED. GRAL POR REP. O MANTTO'!F107)</f>
        <v/>
      </c>
      <c r="H101" s="92">
        <f>+'REPORTE ABRIL IMROM'!M101</f>
        <v>0</v>
      </c>
      <c r="I101" s="39"/>
      <c r="J101" s="39"/>
      <c r="K101" s="39"/>
      <c r="L101" s="30">
        <f t="shared" si="4"/>
        <v>0</v>
      </c>
      <c r="M101" s="30">
        <f t="shared" si="5"/>
        <v>0</v>
      </c>
      <c r="N101" s="90">
        <f>+'REPORTE ABRIL IMROM'!N101</f>
        <v>0</v>
      </c>
      <c r="O101" s="55"/>
      <c r="P101" s="56"/>
      <c r="Q101" s="63">
        <f>+'REPORTE ABRIL IMROM'!Q101</f>
        <v>0</v>
      </c>
      <c r="R101" s="33" t="str">
        <f>IF(M101=0,"",M101/'CED. GRAL POR REP. O MANTTO'!G107)</f>
        <v/>
      </c>
      <c r="S101" s="44" t="str">
        <f t="shared" si="3"/>
        <v/>
      </c>
    </row>
    <row r="102" spans="2:19" s="3" customFormat="1" ht="37.5" hidden="1" customHeight="1" x14ac:dyDescent="0.2">
      <c r="B102" s="37">
        <v>85</v>
      </c>
      <c r="C102" s="38" t="str">
        <f>IF('CED. GRAL POR REP. O MANTTO'!C108="","",'CED. GRAL POR REP. O MANTTO'!C108)</f>
        <v/>
      </c>
      <c r="D102" s="333" t="str">
        <f>IF('CED. GRAL POR REP. O MANTTO'!D108="","",'CED. GRAL POR REP. O MANTTO'!D108)</f>
        <v/>
      </c>
      <c r="E102" s="333"/>
      <c r="F102" s="38" t="str">
        <f>IF('CED. GRAL POR REP. O MANTTO'!E108="","",'CED. GRAL POR REP. O MANTTO'!E108)</f>
        <v/>
      </c>
      <c r="G102" s="67" t="str">
        <f>IF('CED. GRAL POR REP. O MANTTO'!F108="","",'CED. GRAL POR REP. O MANTTO'!F108)</f>
        <v/>
      </c>
      <c r="H102" s="92">
        <f>+'REPORTE ABRIL IMROM'!M102</f>
        <v>0</v>
      </c>
      <c r="I102" s="39"/>
      <c r="J102" s="39"/>
      <c r="K102" s="39"/>
      <c r="L102" s="30">
        <f t="shared" si="4"/>
        <v>0</v>
      </c>
      <c r="M102" s="30">
        <f t="shared" si="5"/>
        <v>0</v>
      </c>
      <c r="N102" s="90">
        <f>+'REPORTE ABRIL IMROM'!N102</f>
        <v>0</v>
      </c>
      <c r="O102" s="55"/>
      <c r="P102" s="56"/>
      <c r="Q102" s="63">
        <f>+'REPORTE ABRIL IMROM'!Q102</f>
        <v>0</v>
      </c>
      <c r="R102" s="33" t="str">
        <f>IF(M102=0,"",M102/'CED. GRAL POR REP. O MANTTO'!G108)</f>
        <v/>
      </c>
      <c r="S102" s="44" t="str">
        <f t="shared" si="3"/>
        <v/>
      </c>
    </row>
    <row r="103" spans="2:19" s="3" customFormat="1" ht="37.5" hidden="1" customHeight="1" x14ac:dyDescent="0.2">
      <c r="B103" s="37">
        <v>86</v>
      </c>
      <c r="C103" s="38" t="str">
        <f>IF('CED. GRAL POR REP. O MANTTO'!C109="","",'CED. GRAL POR REP. O MANTTO'!C109)</f>
        <v/>
      </c>
      <c r="D103" s="333" t="str">
        <f>IF('CED. GRAL POR REP. O MANTTO'!D109="","",'CED. GRAL POR REP. O MANTTO'!D109)</f>
        <v/>
      </c>
      <c r="E103" s="333"/>
      <c r="F103" s="38" t="str">
        <f>IF('CED. GRAL POR REP. O MANTTO'!E109="","",'CED. GRAL POR REP. O MANTTO'!E109)</f>
        <v/>
      </c>
      <c r="G103" s="67" t="str">
        <f>IF('CED. GRAL POR REP. O MANTTO'!F109="","",'CED. GRAL POR REP. O MANTTO'!F109)</f>
        <v/>
      </c>
      <c r="H103" s="92">
        <f>+'REPORTE ABRIL IMROM'!M103</f>
        <v>0</v>
      </c>
      <c r="I103" s="39"/>
      <c r="J103" s="39"/>
      <c r="K103" s="39"/>
      <c r="L103" s="30">
        <f t="shared" si="4"/>
        <v>0</v>
      </c>
      <c r="M103" s="30">
        <f t="shared" si="5"/>
        <v>0</v>
      </c>
      <c r="N103" s="90">
        <f>+'REPORTE ABRIL IMROM'!N103</f>
        <v>0</v>
      </c>
      <c r="O103" s="55"/>
      <c r="P103" s="56"/>
      <c r="Q103" s="63">
        <f>+'REPORTE ABRIL IMROM'!Q103</f>
        <v>0</v>
      </c>
      <c r="R103" s="33" t="str">
        <f>IF(M103=0,"",M103/'CED. GRAL POR REP. O MANTTO'!G109)</f>
        <v/>
      </c>
      <c r="S103" s="44" t="str">
        <f t="shared" si="3"/>
        <v/>
      </c>
    </row>
    <row r="104" spans="2:19" s="3" customFormat="1" ht="37.5" hidden="1" customHeight="1" x14ac:dyDescent="0.2">
      <c r="B104" s="37">
        <v>87</v>
      </c>
      <c r="C104" s="38" t="str">
        <f>IF('CED. GRAL POR REP. O MANTTO'!C110="","",'CED. GRAL POR REP. O MANTTO'!C110)</f>
        <v/>
      </c>
      <c r="D104" s="333" t="str">
        <f>IF('CED. GRAL POR REP. O MANTTO'!D110="","",'CED. GRAL POR REP. O MANTTO'!D110)</f>
        <v/>
      </c>
      <c r="E104" s="333"/>
      <c r="F104" s="38" t="str">
        <f>IF('CED. GRAL POR REP. O MANTTO'!E110="","",'CED. GRAL POR REP. O MANTTO'!E110)</f>
        <v/>
      </c>
      <c r="G104" s="67" t="str">
        <f>IF('CED. GRAL POR REP. O MANTTO'!F110="","",'CED. GRAL POR REP. O MANTTO'!F110)</f>
        <v/>
      </c>
      <c r="H104" s="92">
        <f>+'REPORTE ABRIL IMROM'!M104</f>
        <v>0</v>
      </c>
      <c r="I104" s="39"/>
      <c r="J104" s="39"/>
      <c r="K104" s="39"/>
      <c r="L104" s="30">
        <f t="shared" si="4"/>
        <v>0</v>
      </c>
      <c r="M104" s="30">
        <f t="shared" si="5"/>
        <v>0</v>
      </c>
      <c r="N104" s="90">
        <f>+'REPORTE ABRIL IMROM'!N104</f>
        <v>0</v>
      </c>
      <c r="O104" s="55"/>
      <c r="P104" s="56"/>
      <c r="Q104" s="63">
        <f>+'REPORTE ABRIL IMROM'!Q104</f>
        <v>0</v>
      </c>
      <c r="R104" s="33" t="str">
        <f>IF(M104=0,"",M104/'CED. GRAL POR REP. O MANTTO'!G110)</f>
        <v/>
      </c>
      <c r="S104" s="44" t="str">
        <f t="shared" si="3"/>
        <v/>
      </c>
    </row>
    <row r="105" spans="2:19" s="3" customFormat="1" ht="37.5" hidden="1" customHeight="1" x14ac:dyDescent="0.2">
      <c r="B105" s="37">
        <v>88</v>
      </c>
      <c r="C105" s="38" t="str">
        <f>IF('CED. GRAL POR REP. O MANTTO'!C111="","",'CED. GRAL POR REP. O MANTTO'!C111)</f>
        <v/>
      </c>
      <c r="D105" s="333" t="str">
        <f>IF('CED. GRAL POR REP. O MANTTO'!D111="","",'CED. GRAL POR REP. O MANTTO'!D111)</f>
        <v/>
      </c>
      <c r="E105" s="333"/>
      <c r="F105" s="38" t="str">
        <f>IF('CED. GRAL POR REP. O MANTTO'!E111="","",'CED. GRAL POR REP. O MANTTO'!E111)</f>
        <v/>
      </c>
      <c r="G105" s="67" t="str">
        <f>IF('CED. GRAL POR REP. O MANTTO'!F111="","",'CED. GRAL POR REP. O MANTTO'!F111)</f>
        <v/>
      </c>
      <c r="H105" s="92">
        <f>+'REPORTE ABRIL IMROM'!M105</f>
        <v>0</v>
      </c>
      <c r="I105" s="39"/>
      <c r="J105" s="39"/>
      <c r="K105" s="39"/>
      <c r="L105" s="30">
        <f t="shared" si="4"/>
        <v>0</v>
      </c>
      <c r="M105" s="30">
        <f t="shared" si="5"/>
        <v>0</v>
      </c>
      <c r="N105" s="90">
        <f>+'REPORTE ABRIL IMROM'!N105</f>
        <v>0</v>
      </c>
      <c r="O105" s="55"/>
      <c r="P105" s="56"/>
      <c r="Q105" s="63">
        <f>+'REPORTE ABRIL IMROM'!Q105</f>
        <v>0</v>
      </c>
      <c r="R105" s="33" t="str">
        <f>IF(M105=0,"",M105/'CED. GRAL POR REP. O MANTTO'!G111)</f>
        <v/>
      </c>
      <c r="S105" s="44" t="str">
        <f t="shared" si="3"/>
        <v/>
      </c>
    </row>
    <row r="106" spans="2:19" s="3" customFormat="1" ht="37.5" hidden="1" customHeight="1" x14ac:dyDescent="0.2">
      <c r="B106" s="37">
        <v>89</v>
      </c>
      <c r="C106" s="38" t="str">
        <f>IF('CED. GRAL POR REP. O MANTTO'!C112="","",'CED. GRAL POR REP. O MANTTO'!C112)</f>
        <v/>
      </c>
      <c r="D106" s="333" t="str">
        <f>IF('CED. GRAL POR REP. O MANTTO'!D112="","",'CED. GRAL POR REP. O MANTTO'!D112)</f>
        <v/>
      </c>
      <c r="E106" s="333"/>
      <c r="F106" s="38" t="str">
        <f>IF('CED. GRAL POR REP. O MANTTO'!E112="","",'CED. GRAL POR REP. O MANTTO'!E112)</f>
        <v/>
      </c>
      <c r="G106" s="67" t="str">
        <f>IF('CED. GRAL POR REP. O MANTTO'!F112="","",'CED. GRAL POR REP. O MANTTO'!F112)</f>
        <v/>
      </c>
      <c r="H106" s="92">
        <f>+'REPORTE ABRIL IMROM'!M106</f>
        <v>0</v>
      </c>
      <c r="I106" s="39"/>
      <c r="J106" s="39"/>
      <c r="K106" s="39"/>
      <c r="L106" s="30">
        <f t="shared" si="4"/>
        <v>0</v>
      </c>
      <c r="M106" s="30">
        <f t="shared" si="5"/>
        <v>0</v>
      </c>
      <c r="N106" s="90">
        <f>+'REPORTE ABRIL IMROM'!N106</f>
        <v>0</v>
      </c>
      <c r="O106" s="55"/>
      <c r="P106" s="56"/>
      <c r="Q106" s="63">
        <f>+'REPORTE ABRIL IMROM'!Q106</f>
        <v>0</v>
      </c>
      <c r="R106" s="33" t="str">
        <f>IF(M106=0,"",M106/'CED. GRAL POR REP. O MANTTO'!G112)</f>
        <v/>
      </c>
      <c r="S106" s="44" t="str">
        <f t="shared" si="3"/>
        <v/>
      </c>
    </row>
    <row r="107" spans="2:19" s="3" customFormat="1" ht="37.5" hidden="1" customHeight="1" x14ac:dyDescent="0.2">
      <c r="B107" s="37">
        <v>90</v>
      </c>
      <c r="C107" s="38" t="str">
        <f>IF('CED. GRAL POR REP. O MANTTO'!C113="","",'CED. GRAL POR REP. O MANTTO'!C113)</f>
        <v/>
      </c>
      <c r="D107" s="333" t="str">
        <f>IF('CED. GRAL POR REP. O MANTTO'!D113="","",'CED. GRAL POR REP. O MANTTO'!D113)</f>
        <v/>
      </c>
      <c r="E107" s="333"/>
      <c r="F107" s="38" t="str">
        <f>IF('CED. GRAL POR REP. O MANTTO'!E113="","",'CED. GRAL POR REP. O MANTTO'!E113)</f>
        <v/>
      </c>
      <c r="G107" s="67" t="str">
        <f>IF('CED. GRAL POR REP. O MANTTO'!F113="","",'CED. GRAL POR REP. O MANTTO'!F113)</f>
        <v/>
      </c>
      <c r="H107" s="92">
        <f>+'REPORTE ABRIL IMROM'!M107</f>
        <v>0</v>
      </c>
      <c r="I107" s="39"/>
      <c r="J107" s="39"/>
      <c r="K107" s="39"/>
      <c r="L107" s="30">
        <f t="shared" si="4"/>
        <v>0</v>
      </c>
      <c r="M107" s="30">
        <f t="shared" si="5"/>
        <v>0</v>
      </c>
      <c r="N107" s="90">
        <f>+'REPORTE ABRIL IMROM'!N107</f>
        <v>0</v>
      </c>
      <c r="O107" s="55"/>
      <c r="P107" s="56"/>
      <c r="Q107" s="63">
        <f>+'REPORTE ABRIL IMROM'!Q107</f>
        <v>0</v>
      </c>
      <c r="R107" s="33" t="str">
        <f>IF(M107=0,"",M107/'CED. GRAL POR REP. O MANTTO'!G113)</f>
        <v/>
      </c>
      <c r="S107" s="44" t="str">
        <f t="shared" si="3"/>
        <v/>
      </c>
    </row>
    <row r="108" spans="2:19" s="3" customFormat="1" ht="37.5" hidden="1" customHeight="1" x14ac:dyDescent="0.2">
      <c r="B108" s="37">
        <v>91</v>
      </c>
      <c r="C108" s="38" t="str">
        <f>IF('CED. GRAL POR REP. O MANTTO'!C114="","",'CED. GRAL POR REP. O MANTTO'!C114)</f>
        <v/>
      </c>
      <c r="D108" s="333" t="str">
        <f>IF('CED. GRAL POR REP. O MANTTO'!D114="","",'CED. GRAL POR REP. O MANTTO'!D114)</f>
        <v/>
      </c>
      <c r="E108" s="333"/>
      <c r="F108" s="38" t="str">
        <f>IF('CED. GRAL POR REP. O MANTTO'!E114="","",'CED. GRAL POR REP. O MANTTO'!E114)</f>
        <v/>
      </c>
      <c r="G108" s="67" t="str">
        <f>IF('CED. GRAL POR REP. O MANTTO'!F114="","",'CED. GRAL POR REP. O MANTTO'!F114)</f>
        <v/>
      </c>
      <c r="H108" s="92">
        <f>+'REPORTE ABRIL IMROM'!M108</f>
        <v>0</v>
      </c>
      <c r="I108" s="39"/>
      <c r="J108" s="39"/>
      <c r="K108" s="39"/>
      <c r="L108" s="30">
        <f t="shared" si="4"/>
        <v>0</v>
      </c>
      <c r="M108" s="30">
        <f t="shared" si="5"/>
        <v>0</v>
      </c>
      <c r="N108" s="90">
        <f>+'REPORTE ABRIL IMROM'!N108</f>
        <v>0</v>
      </c>
      <c r="O108" s="55"/>
      <c r="P108" s="56"/>
      <c r="Q108" s="63">
        <f>+'REPORTE ABRIL IMROM'!Q108</f>
        <v>0</v>
      </c>
      <c r="R108" s="33" t="str">
        <f>IF(M108=0,"",M108/'CED. GRAL POR REP. O MANTTO'!G114)</f>
        <v/>
      </c>
      <c r="S108" s="44" t="str">
        <f t="shared" si="3"/>
        <v/>
      </c>
    </row>
    <row r="109" spans="2:19" s="3" customFormat="1" ht="37.5" hidden="1" customHeight="1" x14ac:dyDescent="0.2">
      <c r="B109" s="37">
        <v>92</v>
      </c>
      <c r="C109" s="38" t="str">
        <f>IF('CED. GRAL POR REP. O MANTTO'!C115="","",'CED. GRAL POR REP. O MANTTO'!C115)</f>
        <v/>
      </c>
      <c r="D109" s="333" t="str">
        <f>IF('CED. GRAL POR REP. O MANTTO'!D115="","",'CED. GRAL POR REP. O MANTTO'!D115)</f>
        <v/>
      </c>
      <c r="E109" s="333"/>
      <c r="F109" s="38" t="str">
        <f>IF('CED. GRAL POR REP. O MANTTO'!E115="","",'CED. GRAL POR REP. O MANTTO'!E115)</f>
        <v/>
      </c>
      <c r="G109" s="67" t="str">
        <f>IF('CED. GRAL POR REP. O MANTTO'!F115="","",'CED. GRAL POR REP. O MANTTO'!F115)</f>
        <v/>
      </c>
      <c r="H109" s="92">
        <f>+'REPORTE ABRIL IMROM'!M109</f>
        <v>0</v>
      </c>
      <c r="I109" s="39"/>
      <c r="J109" s="39"/>
      <c r="K109" s="39"/>
      <c r="L109" s="30">
        <f t="shared" si="4"/>
        <v>0</v>
      </c>
      <c r="M109" s="30">
        <f t="shared" si="5"/>
        <v>0</v>
      </c>
      <c r="N109" s="90">
        <f>+'REPORTE ABRIL IMROM'!N109</f>
        <v>0</v>
      </c>
      <c r="O109" s="55"/>
      <c r="P109" s="56"/>
      <c r="Q109" s="63">
        <f>+'REPORTE ABRIL IMROM'!Q109</f>
        <v>0</v>
      </c>
      <c r="R109" s="33" t="str">
        <f>IF(M109=0,"",M109/'CED. GRAL POR REP. O MANTTO'!G115)</f>
        <v/>
      </c>
      <c r="S109" s="44" t="str">
        <f t="shared" si="3"/>
        <v/>
      </c>
    </row>
    <row r="110" spans="2:19" s="3" customFormat="1" ht="37.5" hidden="1" customHeight="1" x14ac:dyDescent="0.2">
      <c r="B110" s="37">
        <v>93</v>
      </c>
      <c r="C110" s="38" t="str">
        <f>IF('CED. GRAL POR REP. O MANTTO'!C116="","",'CED. GRAL POR REP. O MANTTO'!C116)</f>
        <v/>
      </c>
      <c r="D110" s="333" t="str">
        <f>IF('CED. GRAL POR REP. O MANTTO'!D116="","",'CED. GRAL POR REP. O MANTTO'!D116)</f>
        <v/>
      </c>
      <c r="E110" s="333"/>
      <c r="F110" s="38" t="str">
        <f>IF('CED. GRAL POR REP. O MANTTO'!E116="","",'CED. GRAL POR REP. O MANTTO'!E116)</f>
        <v/>
      </c>
      <c r="G110" s="67" t="str">
        <f>IF('CED. GRAL POR REP. O MANTTO'!F116="","",'CED. GRAL POR REP. O MANTTO'!F116)</f>
        <v/>
      </c>
      <c r="H110" s="92">
        <f>+'REPORTE ABRIL IMROM'!M110</f>
        <v>0</v>
      </c>
      <c r="I110" s="39"/>
      <c r="J110" s="39"/>
      <c r="K110" s="39"/>
      <c r="L110" s="30">
        <f t="shared" si="4"/>
        <v>0</v>
      </c>
      <c r="M110" s="30">
        <f t="shared" si="5"/>
        <v>0</v>
      </c>
      <c r="N110" s="90">
        <f>+'REPORTE ABRIL IMROM'!N110</f>
        <v>0</v>
      </c>
      <c r="O110" s="55"/>
      <c r="P110" s="56"/>
      <c r="Q110" s="63">
        <f>+'REPORTE ABRIL IMROM'!Q110</f>
        <v>0</v>
      </c>
      <c r="R110" s="33" t="str">
        <f>IF(M110=0,"",M110/'CED. GRAL POR REP. O MANTTO'!G116)</f>
        <v/>
      </c>
      <c r="S110" s="44" t="str">
        <f t="shared" si="3"/>
        <v/>
      </c>
    </row>
    <row r="111" spans="2:19" s="3" customFormat="1" ht="37.5" hidden="1" customHeight="1" x14ac:dyDescent="0.2">
      <c r="B111" s="37">
        <v>94</v>
      </c>
      <c r="C111" s="38" t="str">
        <f>IF('CED. GRAL POR REP. O MANTTO'!C117="","",'CED. GRAL POR REP. O MANTTO'!C117)</f>
        <v/>
      </c>
      <c r="D111" s="333" t="str">
        <f>IF('CED. GRAL POR REP. O MANTTO'!D117="","",'CED. GRAL POR REP. O MANTTO'!D117)</f>
        <v/>
      </c>
      <c r="E111" s="333"/>
      <c r="F111" s="38" t="str">
        <f>IF('CED. GRAL POR REP. O MANTTO'!E117="","",'CED. GRAL POR REP. O MANTTO'!E117)</f>
        <v/>
      </c>
      <c r="G111" s="67" t="str">
        <f>IF('CED. GRAL POR REP. O MANTTO'!F117="","",'CED. GRAL POR REP. O MANTTO'!F117)</f>
        <v/>
      </c>
      <c r="H111" s="92">
        <f>+'REPORTE ABRIL IMROM'!M111</f>
        <v>0</v>
      </c>
      <c r="I111" s="39"/>
      <c r="J111" s="39"/>
      <c r="K111" s="39"/>
      <c r="L111" s="30">
        <f t="shared" si="4"/>
        <v>0</v>
      </c>
      <c r="M111" s="30">
        <f t="shared" si="5"/>
        <v>0</v>
      </c>
      <c r="N111" s="90">
        <f>+'REPORTE ABRIL IMROM'!N111</f>
        <v>0</v>
      </c>
      <c r="O111" s="55"/>
      <c r="P111" s="56"/>
      <c r="Q111" s="63">
        <f>+'REPORTE ABRIL IMROM'!Q111</f>
        <v>0</v>
      </c>
      <c r="R111" s="33" t="str">
        <f>IF(M111=0,"",M111/'CED. GRAL POR REP. O MANTTO'!G117)</f>
        <v/>
      </c>
      <c r="S111" s="44" t="str">
        <f t="shared" si="3"/>
        <v/>
      </c>
    </row>
    <row r="112" spans="2:19" s="3" customFormat="1" ht="37.5" hidden="1" customHeight="1" x14ac:dyDescent="0.2">
      <c r="B112" s="37">
        <v>95</v>
      </c>
      <c r="C112" s="38" t="str">
        <f>IF('CED. GRAL POR REP. O MANTTO'!C118="","",'CED. GRAL POR REP. O MANTTO'!C118)</f>
        <v/>
      </c>
      <c r="D112" s="333" t="str">
        <f>IF('CED. GRAL POR REP. O MANTTO'!D118="","",'CED. GRAL POR REP. O MANTTO'!D118)</f>
        <v/>
      </c>
      <c r="E112" s="333"/>
      <c r="F112" s="38" t="str">
        <f>IF('CED. GRAL POR REP. O MANTTO'!E118="","",'CED. GRAL POR REP. O MANTTO'!E118)</f>
        <v/>
      </c>
      <c r="G112" s="67" t="str">
        <f>IF('CED. GRAL POR REP. O MANTTO'!F118="","",'CED. GRAL POR REP. O MANTTO'!F118)</f>
        <v/>
      </c>
      <c r="H112" s="92">
        <f>+'REPORTE ABRIL IMROM'!M112</f>
        <v>0</v>
      </c>
      <c r="I112" s="39"/>
      <c r="J112" s="39"/>
      <c r="K112" s="39"/>
      <c r="L112" s="30">
        <f t="shared" si="4"/>
        <v>0</v>
      </c>
      <c r="M112" s="30">
        <f t="shared" si="5"/>
        <v>0</v>
      </c>
      <c r="N112" s="90">
        <f>+'REPORTE ABRIL IMROM'!N112</f>
        <v>0</v>
      </c>
      <c r="O112" s="55"/>
      <c r="P112" s="56"/>
      <c r="Q112" s="63">
        <f>+'REPORTE ABRIL IMROM'!Q112</f>
        <v>0</v>
      </c>
      <c r="R112" s="33" t="str">
        <f>IF(M112=0,"",M112/'CED. GRAL POR REP. O MANTTO'!G118)</f>
        <v/>
      </c>
      <c r="S112" s="44" t="str">
        <f t="shared" si="3"/>
        <v/>
      </c>
    </row>
    <row r="113" spans="2:19" s="3" customFormat="1" ht="37.5" hidden="1" customHeight="1" x14ac:dyDescent="0.2">
      <c r="B113" s="37">
        <v>96</v>
      </c>
      <c r="C113" s="38" t="str">
        <f>IF('CED. GRAL POR REP. O MANTTO'!C119="","",'CED. GRAL POR REP. O MANTTO'!C119)</f>
        <v/>
      </c>
      <c r="D113" s="333" t="str">
        <f>IF('CED. GRAL POR REP. O MANTTO'!D119="","",'CED. GRAL POR REP. O MANTTO'!D119)</f>
        <v/>
      </c>
      <c r="E113" s="333"/>
      <c r="F113" s="38" t="str">
        <f>IF('CED. GRAL POR REP. O MANTTO'!E119="","",'CED. GRAL POR REP. O MANTTO'!E119)</f>
        <v/>
      </c>
      <c r="G113" s="67" t="str">
        <f>IF('CED. GRAL POR REP. O MANTTO'!F119="","",'CED. GRAL POR REP. O MANTTO'!F119)</f>
        <v/>
      </c>
      <c r="H113" s="92">
        <f>+'REPORTE ABRIL IMROM'!M113</f>
        <v>0</v>
      </c>
      <c r="I113" s="39"/>
      <c r="J113" s="39"/>
      <c r="K113" s="39"/>
      <c r="L113" s="30">
        <f t="shared" si="4"/>
        <v>0</v>
      </c>
      <c r="M113" s="30">
        <f t="shared" si="5"/>
        <v>0</v>
      </c>
      <c r="N113" s="90">
        <f>+'REPORTE ABRIL IMROM'!N113</f>
        <v>0</v>
      </c>
      <c r="O113" s="55"/>
      <c r="P113" s="56"/>
      <c r="Q113" s="63">
        <f>+'REPORTE ABRIL IMROM'!Q113</f>
        <v>0</v>
      </c>
      <c r="R113" s="33" t="str">
        <f>IF(M113=0,"",M113/'CED. GRAL POR REP. O MANTTO'!G119)</f>
        <v/>
      </c>
      <c r="S113" s="44" t="str">
        <f t="shared" si="3"/>
        <v/>
      </c>
    </row>
    <row r="114" spans="2:19" s="3" customFormat="1" ht="37.5" hidden="1" customHeight="1" x14ac:dyDescent="0.2">
      <c r="B114" s="37">
        <v>97</v>
      </c>
      <c r="C114" s="38" t="str">
        <f>IF('CED. GRAL POR REP. O MANTTO'!C120="","",'CED. GRAL POR REP. O MANTTO'!C120)</f>
        <v/>
      </c>
      <c r="D114" s="333" t="str">
        <f>IF('CED. GRAL POR REP. O MANTTO'!D120="","",'CED. GRAL POR REP. O MANTTO'!D120)</f>
        <v/>
      </c>
      <c r="E114" s="333"/>
      <c r="F114" s="38" t="str">
        <f>IF('CED. GRAL POR REP. O MANTTO'!E120="","",'CED. GRAL POR REP. O MANTTO'!E120)</f>
        <v/>
      </c>
      <c r="G114" s="67" t="str">
        <f>IF('CED. GRAL POR REP. O MANTTO'!F120="","",'CED. GRAL POR REP. O MANTTO'!F120)</f>
        <v/>
      </c>
      <c r="H114" s="92">
        <f>+'REPORTE ABRIL IMROM'!M114</f>
        <v>0</v>
      </c>
      <c r="I114" s="39"/>
      <c r="J114" s="39"/>
      <c r="K114" s="39"/>
      <c r="L114" s="30">
        <f t="shared" si="4"/>
        <v>0</v>
      </c>
      <c r="M114" s="30">
        <f t="shared" si="5"/>
        <v>0</v>
      </c>
      <c r="N114" s="90">
        <f>+'REPORTE ABRIL IMROM'!N114</f>
        <v>0</v>
      </c>
      <c r="O114" s="55"/>
      <c r="P114" s="56"/>
      <c r="Q114" s="63">
        <f>+'REPORTE ABRIL IMROM'!Q114</f>
        <v>0</v>
      </c>
      <c r="R114" s="33" t="str">
        <f>IF(M114=0,"",M114/'CED. GRAL POR REP. O MANTTO'!G120)</f>
        <v/>
      </c>
      <c r="S114" s="44" t="str">
        <f t="shared" si="3"/>
        <v/>
      </c>
    </row>
    <row r="115" spans="2:19" s="3" customFormat="1" ht="37.5" hidden="1" customHeight="1" x14ac:dyDescent="0.2">
      <c r="B115" s="37">
        <v>98</v>
      </c>
      <c r="C115" s="38" t="str">
        <f>IF('CED. GRAL POR REP. O MANTTO'!C121="","",'CED. GRAL POR REP. O MANTTO'!C121)</f>
        <v/>
      </c>
      <c r="D115" s="333" t="str">
        <f>IF('CED. GRAL POR REP. O MANTTO'!D121="","",'CED. GRAL POR REP. O MANTTO'!D121)</f>
        <v/>
      </c>
      <c r="E115" s="333"/>
      <c r="F115" s="38" t="str">
        <f>IF('CED. GRAL POR REP. O MANTTO'!E121="","",'CED. GRAL POR REP. O MANTTO'!E121)</f>
        <v/>
      </c>
      <c r="G115" s="67" t="str">
        <f>IF('CED. GRAL POR REP. O MANTTO'!F121="","",'CED. GRAL POR REP. O MANTTO'!F121)</f>
        <v/>
      </c>
      <c r="H115" s="92">
        <f>+'REPORTE ABRIL IMROM'!M115</f>
        <v>0</v>
      </c>
      <c r="I115" s="39"/>
      <c r="J115" s="39"/>
      <c r="K115" s="39"/>
      <c r="L115" s="30">
        <f t="shared" si="4"/>
        <v>0</v>
      </c>
      <c r="M115" s="30">
        <f t="shared" si="5"/>
        <v>0</v>
      </c>
      <c r="N115" s="90">
        <f>+'REPORTE ABRIL IMROM'!N115</f>
        <v>0</v>
      </c>
      <c r="O115" s="55"/>
      <c r="P115" s="56"/>
      <c r="Q115" s="63">
        <f>+'REPORTE ABRIL IMROM'!Q115</f>
        <v>0</v>
      </c>
      <c r="R115" s="33" t="str">
        <f>IF(M115=0,"",M115/'CED. GRAL POR REP. O MANTTO'!G121)</f>
        <v/>
      </c>
      <c r="S115" s="44" t="str">
        <f t="shared" si="3"/>
        <v/>
      </c>
    </row>
    <row r="116" spans="2:19" s="3" customFormat="1" ht="37.5" hidden="1" customHeight="1" x14ac:dyDescent="0.2">
      <c r="B116" s="37">
        <v>99</v>
      </c>
      <c r="C116" s="38" t="str">
        <f>IF('CED. GRAL POR REP. O MANTTO'!C122="","",'CED. GRAL POR REP. O MANTTO'!C122)</f>
        <v/>
      </c>
      <c r="D116" s="333" t="str">
        <f>IF('CED. GRAL POR REP. O MANTTO'!D122="","",'CED. GRAL POR REP. O MANTTO'!D122)</f>
        <v/>
      </c>
      <c r="E116" s="333"/>
      <c r="F116" s="38" t="str">
        <f>IF('CED. GRAL POR REP. O MANTTO'!E122="","",'CED. GRAL POR REP. O MANTTO'!E122)</f>
        <v/>
      </c>
      <c r="G116" s="67" t="str">
        <f>IF('CED. GRAL POR REP. O MANTTO'!F122="","",'CED. GRAL POR REP. O MANTTO'!F122)</f>
        <v/>
      </c>
      <c r="H116" s="92">
        <f>+'REPORTE ABRIL IMROM'!M116</f>
        <v>0</v>
      </c>
      <c r="I116" s="39"/>
      <c r="J116" s="39"/>
      <c r="K116" s="39"/>
      <c r="L116" s="30">
        <f t="shared" si="4"/>
        <v>0</v>
      </c>
      <c r="M116" s="30">
        <f t="shared" si="5"/>
        <v>0</v>
      </c>
      <c r="N116" s="90">
        <f>+'REPORTE ABRIL IMROM'!N116</f>
        <v>0</v>
      </c>
      <c r="O116" s="55"/>
      <c r="P116" s="56"/>
      <c r="Q116" s="63">
        <f>+'REPORTE ABRIL IMROM'!Q116</f>
        <v>0</v>
      </c>
      <c r="R116" s="33" t="str">
        <f>IF(M116=0,"",M116/'CED. GRAL POR REP. O MANTTO'!G122)</f>
        <v/>
      </c>
      <c r="S116" s="44" t="str">
        <f t="shared" si="3"/>
        <v/>
      </c>
    </row>
    <row r="117" spans="2:19" s="3" customFormat="1" ht="37.5" hidden="1" customHeight="1" x14ac:dyDescent="0.2">
      <c r="B117" s="37">
        <v>100</v>
      </c>
      <c r="C117" s="38" t="str">
        <f>IF('CED. GRAL POR REP. O MANTTO'!C123="","",'CED. GRAL POR REP. O MANTTO'!C123)</f>
        <v/>
      </c>
      <c r="D117" s="333" t="str">
        <f>IF('CED. GRAL POR REP. O MANTTO'!D123="","",'CED. GRAL POR REP. O MANTTO'!D123)</f>
        <v/>
      </c>
      <c r="E117" s="333"/>
      <c r="F117" s="38" t="str">
        <f>IF('CED. GRAL POR REP. O MANTTO'!E123="","",'CED. GRAL POR REP. O MANTTO'!E123)</f>
        <v/>
      </c>
      <c r="G117" s="67" t="str">
        <f>IF('CED. GRAL POR REP. O MANTTO'!F123="","",'CED. GRAL POR REP. O MANTTO'!F123)</f>
        <v/>
      </c>
      <c r="H117" s="92">
        <f>+'REPORTE ABRIL IMROM'!M117</f>
        <v>0</v>
      </c>
      <c r="I117" s="39"/>
      <c r="J117" s="39"/>
      <c r="K117" s="39"/>
      <c r="L117" s="30">
        <f t="shared" si="4"/>
        <v>0</v>
      </c>
      <c r="M117" s="30">
        <f t="shared" si="5"/>
        <v>0</v>
      </c>
      <c r="N117" s="90">
        <f>+'REPORTE ABRIL IMROM'!N117</f>
        <v>0</v>
      </c>
      <c r="O117" s="55"/>
      <c r="P117" s="56"/>
      <c r="Q117" s="63">
        <f>+'REPORTE ABRIL IMROM'!Q117</f>
        <v>0</v>
      </c>
      <c r="R117" s="33" t="str">
        <f>IF(M117=0,"",M117/'CED. GRAL POR REP. O MANTTO'!G123)</f>
        <v/>
      </c>
      <c r="S117" s="44" t="str">
        <f t="shared" si="3"/>
        <v/>
      </c>
    </row>
    <row r="118" spans="2:19" s="3" customFormat="1" ht="37.5" hidden="1" customHeight="1" x14ac:dyDescent="0.2">
      <c r="B118" s="37">
        <v>101</v>
      </c>
      <c r="C118" s="38" t="str">
        <f>IF('CED. GRAL POR REP. O MANTTO'!C124="","",'CED. GRAL POR REP. O MANTTO'!C124)</f>
        <v/>
      </c>
      <c r="D118" s="333" t="str">
        <f>IF('CED. GRAL POR REP. O MANTTO'!D124="","",'CED. GRAL POR REP. O MANTTO'!D124)</f>
        <v/>
      </c>
      <c r="E118" s="333"/>
      <c r="F118" s="38" t="str">
        <f>IF('CED. GRAL POR REP. O MANTTO'!E124="","",'CED. GRAL POR REP. O MANTTO'!E124)</f>
        <v/>
      </c>
      <c r="G118" s="67" t="str">
        <f>IF('CED. GRAL POR REP. O MANTTO'!F124="","",'CED. GRAL POR REP. O MANTTO'!F124)</f>
        <v/>
      </c>
      <c r="H118" s="92">
        <f>+'REPORTE ABRIL IMROM'!M118</f>
        <v>0</v>
      </c>
      <c r="I118" s="39"/>
      <c r="J118" s="39"/>
      <c r="K118" s="39"/>
      <c r="L118" s="30">
        <f t="shared" si="4"/>
        <v>0</v>
      </c>
      <c r="M118" s="30">
        <f t="shared" si="5"/>
        <v>0</v>
      </c>
      <c r="N118" s="90">
        <f>+'REPORTE ABRIL IMROM'!N118</f>
        <v>0</v>
      </c>
      <c r="O118" s="55"/>
      <c r="P118" s="56"/>
      <c r="Q118" s="63">
        <f>+'REPORTE ABRIL IMROM'!Q118</f>
        <v>0</v>
      </c>
      <c r="R118" s="33" t="str">
        <f>IF(M118=0,"",M118/'CED. GRAL POR REP. O MANTTO'!G124)</f>
        <v/>
      </c>
      <c r="S118" s="44" t="str">
        <f t="shared" si="3"/>
        <v/>
      </c>
    </row>
    <row r="119" spans="2:19" s="3" customFormat="1" ht="37.5" hidden="1" customHeight="1" x14ac:dyDescent="0.2">
      <c r="B119" s="37">
        <v>102</v>
      </c>
      <c r="C119" s="38" t="str">
        <f>IF('CED. GRAL POR REP. O MANTTO'!C125="","",'CED. GRAL POR REP. O MANTTO'!C125)</f>
        <v/>
      </c>
      <c r="D119" s="333" t="str">
        <f>IF('CED. GRAL POR REP. O MANTTO'!D125="","",'CED. GRAL POR REP. O MANTTO'!D125)</f>
        <v/>
      </c>
      <c r="E119" s="333"/>
      <c r="F119" s="38" t="str">
        <f>IF('CED. GRAL POR REP. O MANTTO'!E125="","",'CED. GRAL POR REP. O MANTTO'!E125)</f>
        <v/>
      </c>
      <c r="G119" s="67" t="str">
        <f>IF('CED. GRAL POR REP. O MANTTO'!F125="","",'CED. GRAL POR REP. O MANTTO'!F125)</f>
        <v/>
      </c>
      <c r="H119" s="92">
        <f>+'REPORTE ABRIL IMROM'!M119</f>
        <v>0</v>
      </c>
      <c r="I119" s="39"/>
      <c r="J119" s="39"/>
      <c r="K119" s="39"/>
      <c r="L119" s="30">
        <f t="shared" si="4"/>
        <v>0</v>
      </c>
      <c r="M119" s="30">
        <f t="shared" si="5"/>
        <v>0</v>
      </c>
      <c r="N119" s="90">
        <f>+'REPORTE ABRIL IMROM'!N119</f>
        <v>0</v>
      </c>
      <c r="O119" s="55"/>
      <c r="P119" s="56"/>
      <c r="Q119" s="63">
        <f>+'REPORTE ABRIL IMROM'!Q119</f>
        <v>0</v>
      </c>
      <c r="R119" s="33" t="str">
        <f>IF(M119=0,"",M119/'CED. GRAL POR REP. O MANTTO'!G125)</f>
        <v/>
      </c>
      <c r="S119" s="44" t="str">
        <f t="shared" si="3"/>
        <v/>
      </c>
    </row>
    <row r="120" spans="2:19" s="3" customFormat="1" ht="37.5" hidden="1" customHeight="1" x14ac:dyDescent="0.2">
      <c r="B120" s="37">
        <v>103</v>
      </c>
      <c r="C120" s="38" t="str">
        <f>IF('CED. GRAL POR REP. O MANTTO'!C126="","",'CED. GRAL POR REP. O MANTTO'!C126)</f>
        <v/>
      </c>
      <c r="D120" s="333" t="str">
        <f>IF('CED. GRAL POR REP. O MANTTO'!D126="","",'CED. GRAL POR REP. O MANTTO'!D126)</f>
        <v/>
      </c>
      <c r="E120" s="333"/>
      <c r="F120" s="38" t="str">
        <f>IF('CED. GRAL POR REP. O MANTTO'!E126="","",'CED. GRAL POR REP. O MANTTO'!E126)</f>
        <v/>
      </c>
      <c r="G120" s="67" t="str">
        <f>IF('CED. GRAL POR REP. O MANTTO'!F126="","",'CED. GRAL POR REP. O MANTTO'!F126)</f>
        <v/>
      </c>
      <c r="H120" s="92">
        <f>+'REPORTE ABRIL IMROM'!M120</f>
        <v>0</v>
      </c>
      <c r="I120" s="39"/>
      <c r="J120" s="39"/>
      <c r="K120" s="39"/>
      <c r="L120" s="30">
        <f t="shared" si="4"/>
        <v>0</v>
      </c>
      <c r="M120" s="30">
        <f t="shared" si="5"/>
        <v>0</v>
      </c>
      <c r="N120" s="90">
        <f>+'REPORTE ABRIL IMROM'!N120</f>
        <v>0</v>
      </c>
      <c r="O120" s="55"/>
      <c r="P120" s="56"/>
      <c r="Q120" s="63">
        <f>+'REPORTE ABRIL IMROM'!Q120</f>
        <v>0</v>
      </c>
      <c r="R120" s="33" t="str">
        <f>IF(M120=0,"",M120/'CED. GRAL POR REP. O MANTTO'!G126)</f>
        <v/>
      </c>
      <c r="S120" s="44" t="str">
        <f t="shared" si="3"/>
        <v/>
      </c>
    </row>
    <row r="121" spans="2:19" s="3" customFormat="1" ht="37.5" hidden="1" customHeight="1" x14ac:dyDescent="0.2">
      <c r="B121" s="37">
        <v>104</v>
      </c>
      <c r="C121" s="38" t="str">
        <f>IF('CED. GRAL POR REP. O MANTTO'!C127="","",'CED. GRAL POR REP. O MANTTO'!C127)</f>
        <v/>
      </c>
      <c r="D121" s="333" t="str">
        <f>IF('CED. GRAL POR REP. O MANTTO'!D127="","",'CED. GRAL POR REP. O MANTTO'!D127)</f>
        <v/>
      </c>
      <c r="E121" s="333"/>
      <c r="F121" s="38" t="str">
        <f>IF('CED. GRAL POR REP. O MANTTO'!E127="","",'CED. GRAL POR REP. O MANTTO'!E127)</f>
        <v/>
      </c>
      <c r="G121" s="67" t="str">
        <f>IF('CED. GRAL POR REP. O MANTTO'!F127="","",'CED. GRAL POR REP. O MANTTO'!F127)</f>
        <v/>
      </c>
      <c r="H121" s="92">
        <f>+'REPORTE ABRIL IMROM'!M121</f>
        <v>0</v>
      </c>
      <c r="I121" s="39"/>
      <c r="J121" s="39"/>
      <c r="K121" s="39"/>
      <c r="L121" s="30">
        <f t="shared" si="4"/>
        <v>0</v>
      </c>
      <c r="M121" s="30">
        <f t="shared" si="5"/>
        <v>0</v>
      </c>
      <c r="N121" s="90">
        <f>+'REPORTE ABRIL IMROM'!N121</f>
        <v>0</v>
      </c>
      <c r="O121" s="55"/>
      <c r="P121" s="56"/>
      <c r="Q121" s="63">
        <f>+'REPORTE ABRIL IMROM'!Q121</f>
        <v>0</v>
      </c>
      <c r="R121" s="33" t="str">
        <f>IF(M121=0,"",M121/'CED. GRAL POR REP. O MANTTO'!G127)</f>
        <v/>
      </c>
      <c r="S121" s="44" t="str">
        <f t="shared" si="3"/>
        <v/>
      </c>
    </row>
    <row r="122" spans="2:19" s="3" customFormat="1" ht="37.5" hidden="1" customHeight="1" x14ac:dyDescent="0.2">
      <c r="B122" s="37">
        <v>105</v>
      </c>
      <c r="C122" s="38" t="str">
        <f>IF('CED. GRAL POR REP. O MANTTO'!C128="","",'CED. GRAL POR REP. O MANTTO'!C128)</f>
        <v/>
      </c>
      <c r="D122" s="333" t="str">
        <f>IF('CED. GRAL POR REP. O MANTTO'!D128="","",'CED. GRAL POR REP. O MANTTO'!D128)</f>
        <v/>
      </c>
      <c r="E122" s="333"/>
      <c r="F122" s="38" t="str">
        <f>IF('CED. GRAL POR REP. O MANTTO'!E128="","",'CED. GRAL POR REP. O MANTTO'!E128)</f>
        <v/>
      </c>
      <c r="G122" s="67" t="str">
        <f>IF('CED. GRAL POR REP. O MANTTO'!F128="","",'CED. GRAL POR REP. O MANTTO'!F128)</f>
        <v/>
      </c>
      <c r="H122" s="92">
        <f>+'REPORTE ABRIL IMROM'!M122</f>
        <v>0</v>
      </c>
      <c r="I122" s="39"/>
      <c r="J122" s="39"/>
      <c r="K122" s="39"/>
      <c r="L122" s="30">
        <f t="shared" si="4"/>
        <v>0</v>
      </c>
      <c r="M122" s="30">
        <f t="shared" si="5"/>
        <v>0</v>
      </c>
      <c r="N122" s="90">
        <f>+'REPORTE ABRIL IMROM'!N122</f>
        <v>0</v>
      </c>
      <c r="O122" s="55"/>
      <c r="P122" s="56"/>
      <c r="Q122" s="63">
        <f>+'REPORTE ABRIL IMROM'!Q122</f>
        <v>0</v>
      </c>
      <c r="R122" s="33" t="str">
        <f>IF(M122=0,"",M122/'CED. GRAL POR REP. O MANTTO'!G128)</f>
        <v/>
      </c>
      <c r="S122" s="44" t="str">
        <f t="shared" si="3"/>
        <v/>
      </c>
    </row>
    <row r="123" spans="2:19" s="3" customFormat="1" ht="37.5" hidden="1" customHeight="1" x14ac:dyDescent="0.2">
      <c r="B123" s="37">
        <v>106</v>
      </c>
      <c r="C123" s="38" t="str">
        <f>IF('CED. GRAL POR REP. O MANTTO'!C129="","",'CED. GRAL POR REP. O MANTTO'!C129)</f>
        <v/>
      </c>
      <c r="D123" s="333" t="str">
        <f>IF('CED. GRAL POR REP. O MANTTO'!D129="","",'CED. GRAL POR REP. O MANTTO'!D129)</f>
        <v/>
      </c>
      <c r="E123" s="333"/>
      <c r="F123" s="38" t="str">
        <f>IF('CED. GRAL POR REP. O MANTTO'!E129="","",'CED. GRAL POR REP. O MANTTO'!E129)</f>
        <v/>
      </c>
      <c r="G123" s="67" t="str">
        <f>IF('CED. GRAL POR REP. O MANTTO'!F129="","",'CED. GRAL POR REP. O MANTTO'!F129)</f>
        <v/>
      </c>
      <c r="H123" s="92">
        <f>+'REPORTE ABRIL IMROM'!M123</f>
        <v>0</v>
      </c>
      <c r="I123" s="39"/>
      <c r="J123" s="39"/>
      <c r="K123" s="39"/>
      <c r="L123" s="30">
        <f t="shared" si="4"/>
        <v>0</v>
      </c>
      <c r="M123" s="30">
        <f t="shared" si="5"/>
        <v>0</v>
      </c>
      <c r="N123" s="90">
        <f>+'REPORTE ABRIL IMROM'!N123</f>
        <v>0</v>
      </c>
      <c r="O123" s="55"/>
      <c r="P123" s="56"/>
      <c r="Q123" s="63">
        <f>+'REPORTE ABRIL IMROM'!Q123</f>
        <v>0</v>
      </c>
      <c r="R123" s="33" t="str">
        <f>IF(M123=0,"",M123/'CED. GRAL POR REP. O MANTTO'!G129)</f>
        <v/>
      </c>
      <c r="S123" s="44" t="str">
        <f t="shared" si="3"/>
        <v/>
      </c>
    </row>
    <row r="124" spans="2:19" s="3" customFormat="1" ht="37.5" hidden="1" customHeight="1" x14ac:dyDescent="0.2">
      <c r="B124" s="37">
        <v>107</v>
      </c>
      <c r="C124" s="38" t="str">
        <f>IF('CED. GRAL POR REP. O MANTTO'!C130="","",'CED. GRAL POR REP. O MANTTO'!C130)</f>
        <v/>
      </c>
      <c r="D124" s="333" t="str">
        <f>IF('CED. GRAL POR REP. O MANTTO'!D130="","",'CED. GRAL POR REP. O MANTTO'!D130)</f>
        <v/>
      </c>
      <c r="E124" s="333"/>
      <c r="F124" s="38" t="str">
        <f>IF('CED. GRAL POR REP. O MANTTO'!E130="","",'CED. GRAL POR REP. O MANTTO'!E130)</f>
        <v/>
      </c>
      <c r="G124" s="67" t="str">
        <f>IF('CED. GRAL POR REP. O MANTTO'!F130="","",'CED. GRAL POR REP. O MANTTO'!F130)</f>
        <v/>
      </c>
      <c r="H124" s="92">
        <f>+'REPORTE ABRIL IMROM'!M124</f>
        <v>0</v>
      </c>
      <c r="I124" s="39"/>
      <c r="J124" s="39"/>
      <c r="K124" s="39"/>
      <c r="L124" s="30">
        <f t="shared" si="4"/>
        <v>0</v>
      </c>
      <c r="M124" s="30">
        <f t="shared" si="5"/>
        <v>0</v>
      </c>
      <c r="N124" s="90">
        <f>+'REPORTE ABRIL IMROM'!N124</f>
        <v>0</v>
      </c>
      <c r="O124" s="55"/>
      <c r="P124" s="56"/>
      <c r="Q124" s="63">
        <f>+'REPORTE ABRIL IMROM'!Q124</f>
        <v>0</v>
      </c>
      <c r="R124" s="33" t="str">
        <f>IF(M124=0,"",M124/'CED. GRAL POR REP. O MANTTO'!G130)</f>
        <v/>
      </c>
      <c r="S124" s="44" t="str">
        <f t="shared" si="3"/>
        <v/>
      </c>
    </row>
    <row r="125" spans="2:19" s="3" customFormat="1" ht="37.5" hidden="1" customHeight="1" x14ac:dyDescent="0.2">
      <c r="B125" s="37">
        <v>108</v>
      </c>
      <c r="C125" s="38" t="str">
        <f>IF('CED. GRAL POR REP. O MANTTO'!C131="","",'CED. GRAL POR REP. O MANTTO'!C131)</f>
        <v/>
      </c>
      <c r="D125" s="333" t="str">
        <f>IF('CED. GRAL POR REP. O MANTTO'!D131="","",'CED. GRAL POR REP. O MANTTO'!D131)</f>
        <v/>
      </c>
      <c r="E125" s="333"/>
      <c r="F125" s="38" t="str">
        <f>IF('CED. GRAL POR REP. O MANTTO'!E131="","",'CED. GRAL POR REP. O MANTTO'!E131)</f>
        <v/>
      </c>
      <c r="G125" s="67" t="str">
        <f>IF('CED. GRAL POR REP. O MANTTO'!F131="","",'CED. GRAL POR REP. O MANTTO'!F131)</f>
        <v/>
      </c>
      <c r="H125" s="92">
        <f>+'REPORTE ABRIL IMROM'!M125</f>
        <v>0</v>
      </c>
      <c r="I125" s="39"/>
      <c r="J125" s="39"/>
      <c r="K125" s="39"/>
      <c r="L125" s="30">
        <f t="shared" si="4"/>
        <v>0</v>
      </c>
      <c r="M125" s="30">
        <f t="shared" si="5"/>
        <v>0</v>
      </c>
      <c r="N125" s="90">
        <f>+'REPORTE ABRIL IMROM'!N125</f>
        <v>0</v>
      </c>
      <c r="O125" s="55"/>
      <c r="P125" s="56"/>
      <c r="Q125" s="63">
        <f>+'REPORTE ABRIL IMROM'!Q125</f>
        <v>0</v>
      </c>
      <c r="R125" s="33" t="str">
        <f>IF(M125=0,"",M125/'CED. GRAL POR REP. O MANTTO'!G131)</f>
        <v/>
      </c>
      <c r="S125" s="44" t="str">
        <f t="shared" si="3"/>
        <v/>
      </c>
    </row>
    <row r="126" spans="2:19" s="3" customFormat="1" ht="37.5" hidden="1" customHeight="1" x14ac:dyDescent="0.2">
      <c r="B126" s="37">
        <v>109</v>
      </c>
      <c r="C126" s="38" t="str">
        <f>IF('CED. GRAL POR REP. O MANTTO'!C132="","",'CED. GRAL POR REP. O MANTTO'!C132)</f>
        <v/>
      </c>
      <c r="D126" s="333" t="str">
        <f>IF('CED. GRAL POR REP. O MANTTO'!D132="","",'CED. GRAL POR REP. O MANTTO'!D132)</f>
        <v/>
      </c>
      <c r="E126" s="333"/>
      <c r="F126" s="38" t="str">
        <f>IF('CED. GRAL POR REP. O MANTTO'!E132="","",'CED. GRAL POR REP. O MANTTO'!E132)</f>
        <v/>
      </c>
      <c r="G126" s="67" t="str">
        <f>IF('CED. GRAL POR REP. O MANTTO'!F132="","",'CED. GRAL POR REP. O MANTTO'!F132)</f>
        <v/>
      </c>
      <c r="H126" s="92">
        <f>+'REPORTE ABRIL IMROM'!M126</f>
        <v>0</v>
      </c>
      <c r="I126" s="39"/>
      <c r="J126" s="39"/>
      <c r="K126" s="39"/>
      <c r="L126" s="30">
        <f t="shared" si="4"/>
        <v>0</v>
      </c>
      <c r="M126" s="30">
        <f t="shared" si="5"/>
        <v>0</v>
      </c>
      <c r="N126" s="90">
        <f>+'REPORTE ABRIL IMROM'!N126</f>
        <v>0</v>
      </c>
      <c r="O126" s="55"/>
      <c r="P126" s="56"/>
      <c r="Q126" s="63">
        <f>+'REPORTE ABRIL IMROM'!Q126</f>
        <v>0</v>
      </c>
      <c r="R126" s="33" t="str">
        <f>IF(M126=0,"",M126/'CED. GRAL POR REP. O MANTTO'!G132)</f>
        <v/>
      </c>
      <c r="S126" s="44" t="str">
        <f t="shared" si="3"/>
        <v/>
      </c>
    </row>
    <row r="127" spans="2:19" s="3" customFormat="1" ht="37.5" hidden="1" customHeight="1" x14ac:dyDescent="0.2">
      <c r="B127" s="37">
        <v>110</v>
      </c>
      <c r="C127" s="38" t="str">
        <f>IF('CED. GRAL POR REP. O MANTTO'!C133="","",'CED. GRAL POR REP. O MANTTO'!C133)</f>
        <v/>
      </c>
      <c r="D127" s="333" t="str">
        <f>IF('CED. GRAL POR REP. O MANTTO'!D133="","",'CED. GRAL POR REP. O MANTTO'!D133)</f>
        <v/>
      </c>
      <c r="E127" s="333"/>
      <c r="F127" s="38" t="str">
        <f>IF('CED. GRAL POR REP. O MANTTO'!E133="","",'CED. GRAL POR REP. O MANTTO'!E133)</f>
        <v/>
      </c>
      <c r="G127" s="67" t="str">
        <f>IF('CED. GRAL POR REP. O MANTTO'!F133="","",'CED. GRAL POR REP. O MANTTO'!F133)</f>
        <v/>
      </c>
      <c r="H127" s="92">
        <f>+'REPORTE ABRIL IMROM'!M127</f>
        <v>0</v>
      </c>
      <c r="I127" s="39"/>
      <c r="J127" s="39"/>
      <c r="K127" s="39"/>
      <c r="L127" s="30">
        <f t="shared" si="4"/>
        <v>0</v>
      </c>
      <c r="M127" s="30">
        <f t="shared" si="5"/>
        <v>0</v>
      </c>
      <c r="N127" s="90">
        <f>+'REPORTE ABRIL IMROM'!N127</f>
        <v>0</v>
      </c>
      <c r="O127" s="55"/>
      <c r="P127" s="56"/>
      <c r="Q127" s="63">
        <f>+'REPORTE ABRIL IMROM'!Q127</f>
        <v>0</v>
      </c>
      <c r="R127" s="33" t="str">
        <f>IF(M127=0,"",M127/'CED. GRAL POR REP. O MANTTO'!G133)</f>
        <v/>
      </c>
      <c r="S127" s="44" t="str">
        <f t="shared" si="3"/>
        <v/>
      </c>
    </row>
    <row r="128" spans="2:19" s="3" customFormat="1" ht="37.5" hidden="1" customHeight="1" x14ac:dyDescent="0.2">
      <c r="B128" s="37">
        <v>111</v>
      </c>
      <c r="C128" s="38" t="str">
        <f>IF('CED. GRAL POR REP. O MANTTO'!C134="","",'CED. GRAL POR REP. O MANTTO'!C134)</f>
        <v/>
      </c>
      <c r="D128" s="333" t="str">
        <f>IF('CED. GRAL POR REP. O MANTTO'!D134="","",'CED. GRAL POR REP. O MANTTO'!D134)</f>
        <v/>
      </c>
      <c r="E128" s="333"/>
      <c r="F128" s="38" t="str">
        <f>IF('CED. GRAL POR REP. O MANTTO'!E134="","",'CED. GRAL POR REP. O MANTTO'!E134)</f>
        <v/>
      </c>
      <c r="G128" s="67" t="str">
        <f>IF('CED. GRAL POR REP. O MANTTO'!F134="","",'CED. GRAL POR REP. O MANTTO'!F134)</f>
        <v/>
      </c>
      <c r="H128" s="92">
        <f>+'REPORTE ABRIL IMROM'!M128</f>
        <v>0</v>
      </c>
      <c r="I128" s="39"/>
      <c r="J128" s="39"/>
      <c r="K128" s="39"/>
      <c r="L128" s="30">
        <f t="shared" si="4"/>
        <v>0</v>
      </c>
      <c r="M128" s="30">
        <f t="shared" si="5"/>
        <v>0</v>
      </c>
      <c r="N128" s="90">
        <f>+'REPORTE ABRIL IMROM'!N128</f>
        <v>0</v>
      </c>
      <c r="O128" s="55"/>
      <c r="P128" s="56"/>
      <c r="Q128" s="63">
        <f>+'REPORTE ABRIL IMROM'!Q128</f>
        <v>0</v>
      </c>
      <c r="R128" s="33" t="str">
        <f>IF(M128=0,"",M128/'CED. GRAL POR REP. O MANTTO'!G134)</f>
        <v/>
      </c>
      <c r="S128" s="44" t="str">
        <f t="shared" si="3"/>
        <v/>
      </c>
    </row>
    <row r="129" spans="2:19" s="3" customFormat="1" ht="37.5" hidden="1" customHeight="1" x14ac:dyDescent="0.2">
      <c r="B129" s="37">
        <v>112</v>
      </c>
      <c r="C129" s="38" t="str">
        <f>IF('CED. GRAL POR REP. O MANTTO'!C135="","",'CED. GRAL POR REP. O MANTTO'!C135)</f>
        <v/>
      </c>
      <c r="D129" s="333" t="str">
        <f>IF('CED. GRAL POR REP. O MANTTO'!D135="","",'CED. GRAL POR REP. O MANTTO'!D135)</f>
        <v/>
      </c>
      <c r="E129" s="333"/>
      <c r="F129" s="38" t="str">
        <f>IF('CED. GRAL POR REP. O MANTTO'!E135="","",'CED. GRAL POR REP. O MANTTO'!E135)</f>
        <v/>
      </c>
      <c r="G129" s="67" t="str">
        <f>IF('CED. GRAL POR REP. O MANTTO'!F135="","",'CED. GRAL POR REP. O MANTTO'!F135)</f>
        <v/>
      </c>
      <c r="H129" s="92">
        <f>+'REPORTE ABRIL IMROM'!M129</f>
        <v>0</v>
      </c>
      <c r="I129" s="39"/>
      <c r="J129" s="39"/>
      <c r="K129" s="39"/>
      <c r="L129" s="30">
        <f t="shared" si="4"/>
        <v>0</v>
      </c>
      <c r="M129" s="30">
        <f t="shared" si="5"/>
        <v>0</v>
      </c>
      <c r="N129" s="90">
        <f>+'REPORTE ABRIL IMROM'!N129</f>
        <v>0</v>
      </c>
      <c r="O129" s="55"/>
      <c r="P129" s="56"/>
      <c r="Q129" s="63">
        <f>+'REPORTE ABRIL IMROM'!Q129</f>
        <v>0</v>
      </c>
      <c r="R129" s="33" t="str">
        <f>IF(M129=0,"",M129/'CED. GRAL POR REP. O MANTTO'!G135)</f>
        <v/>
      </c>
      <c r="S129" s="44" t="str">
        <f t="shared" si="3"/>
        <v/>
      </c>
    </row>
    <row r="130" spans="2:19" s="3" customFormat="1" ht="37.5" hidden="1" customHeight="1" x14ac:dyDescent="0.2">
      <c r="B130" s="37">
        <v>113</v>
      </c>
      <c r="C130" s="38" t="str">
        <f>IF('CED. GRAL POR REP. O MANTTO'!C136="","",'CED. GRAL POR REP. O MANTTO'!C136)</f>
        <v/>
      </c>
      <c r="D130" s="333" t="str">
        <f>IF('CED. GRAL POR REP. O MANTTO'!D136="","",'CED. GRAL POR REP. O MANTTO'!D136)</f>
        <v/>
      </c>
      <c r="E130" s="333"/>
      <c r="F130" s="38" t="str">
        <f>IF('CED. GRAL POR REP. O MANTTO'!E136="","",'CED. GRAL POR REP. O MANTTO'!E136)</f>
        <v/>
      </c>
      <c r="G130" s="67" t="str">
        <f>IF('CED. GRAL POR REP. O MANTTO'!F136="","",'CED. GRAL POR REP. O MANTTO'!F136)</f>
        <v/>
      </c>
      <c r="H130" s="92">
        <f>+'REPORTE ABRIL IMROM'!M130</f>
        <v>0</v>
      </c>
      <c r="I130" s="39"/>
      <c r="J130" s="39"/>
      <c r="K130" s="39"/>
      <c r="L130" s="30">
        <f t="shared" si="4"/>
        <v>0</v>
      </c>
      <c r="M130" s="30">
        <f t="shared" si="5"/>
        <v>0</v>
      </c>
      <c r="N130" s="90">
        <f>+'REPORTE ABRIL IMROM'!N130</f>
        <v>0</v>
      </c>
      <c r="O130" s="55"/>
      <c r="P130" s="56"/>
      <c r="Q130" s="63">
        <f>+'REPORTE ABRIL IMROM'!Q130</f>
        <v>0</v>
      </c>
      <c r="R130" s="33" t="str">
        <f>IF(M130=0,"",M130/'CED. GRAL POR REP. O MANTTO'!G136)</f>
        <v/>
      </c>
      <c r="S130" s="44" t="str">
        <f t="shared" si="3"/>
        <v/>
      </c>
    </row>
    <row r="131" spans="2:19" s="3" customFormat="1" ht="37.5" hidden="1" customHeight="1" x14ac:dyDescent="0.2">
      <c r="B131" s="37">
        <v>114</v>
      </c>
      <c r="C131" s="38" t="str">
        <f>IF('CED. GRAL POR REP. O MANTTO'!C137="","",'CED. GRAL POR REP. O MANTTO'!C137)</f>
        <v/>
      </c>
      <c r="D131" s="333" t="str">
        <f>IF('CED. GRAL POR REP. O MANTTO'!D137="","",'CED. GRAL POR REP. O MANTTO'!D137)</f>
        <v/>
      </c>
      <c r="E131" s="333"/>
      <c r="F131" s="38" t="str">
        <f>IF('CED. GRAL POR REP. O MANTTO'!E137="","",'CED. GRAL POR REP. O MANTTO'!E137)</f>
        <v/>
      </c>
      <c r="G131" s="67" t="str">
        <f>IF('CED. GRAL POR REP. O MANTTO'!F137="","",'CED. GRAL POR REP. O MANTTO'!F137)</f>
        <v/>
      </c>
      <c r="H131" s="92">
        <f>+'REPORTE ABRIL IMROM'!M131</f>
        <v>0</v>
      </c>
      <c r="I131" s="39"/>
      <c r="J131" s="39"/>
      <c r="K131" s="39"/>
      <c r="L131" s="30">
        <f t="shared" si="4"/>
        <v>0</v>
      </c>
      <c r="M131" s="30">
        <f t="shared" si="5"/>
        <v>0</v>
      </c>
      <c r="N131" s="90">
        <f>+'REPORTE ABRIL IMROM'!N131</f>
        <v>0</v>
      </c>
      <c r="O131" s="55"/>
      <c r="P131" s="56"/>
      <c r="Q131" s="63">
        <f>+'REPORTE ABRIL IMROM'!Q131</f>
        <v>0</v>
      </c>
      <c r="R131" s="33" t="str">
        <f>IF(M131=0,"",M131/'CED. GRAL POR REP. O MANTTO'!G137)</f>
        <v/>
      </c>
      <c r="S131" s="44" t="str">
        <f t="shared" si="3"/>
        <v/>
      </c>
    </row>
    <row r="132" spans="2:19" s="3" customFormat="1" ht="37.5" hidden="1" customHeight="1" x14ac:dyDescent="0.2">
      <c r="B132" s="37">
        <v>115</v>
      </c>
      <c r="C132" s="38" t="str">
        <f>IF('CED. GRAL POR REP. O MANTTO'!C138="","",'CED. GRAL POR REP. O MANTTO'!C138)</f>
        <v/>
      </c>
      <c r="D132" s="333" t="str">
        <f>IF('CED. GRAL POR REP. O MANTTO'!D138="","",'CED. GRAL POR REP. O MANTTO'!D138)</f>
        <v/>
      </c>
      <c r="E132" s="333"/>
      <c r="F132" s="38" t="str">
        <f>IF('CED. GRAL POR REP. O MANTTO'!E138="","",'CED. GRAL POR REP. O MANTTO'!E138)</f>
        <v/>
      </c>
      <c r="G132" s="67" t="str">
        <f>IF('CED. GRAL POR REP. O MANTTO'!F138="","",'CED. GRAL POR REP. O MANTTO'!F138)</f>
        <v/>
      </c>
      <c r="H132" s="92">
        <f>+'REPORTE ABRIL IMROM'!M132</f>
        <v>0</v>
      </c>
      <c r="I132" s="39"/>
      <c r="J132" s="39"/>
      <c r="K132" s="39"/>
      <c r="L132" s="30">
        <f t="shared" si="4"/>
        <v>0</v>
      </c>
      <c r="M132" s="30">
        <f t="shared" si="5"/>
        <v>0</v>
      </c>
      <c r="N132" s="90">
        <f>+'REPORTE ABRIL IMROM'!N132</f>
        <v>0</v>
      </c>
      <c r="O132" s="55"/>
      <c r="P132" s="56"/>
      <c r="Q132" s="63">
        <f>+'REPORTE ABRIL IMROM'!Q132</f>
        <v>0</v>
      </c>
      <c r="R132" s="33" t="str">
        <f>IF(M132=0,"",M132/'CED. GRAL POR REP. O MANTTO'!G138)</f>
        <v/>
      </c>
      <c r="S132" s="44" t="str">
        <f t="shared" si="3"/>
        <v/>
      </c>
    </row>
    <row r="133" spans="2:19" s="3" customFormat="1" ht="37.5" hidden="1" customHeight="1" x14ac:dyDescent="0.2">
      <c r="B133" s="37">
        <v>116</v>
      </c>
      <c r="C133" s="38" t="str">
        <f>IF('CED. GRAL POR REP. O MANTTO'!C139="","",'CED. GRAL POR REP. O MANTTO'!C139)</f>
        <v/>
      </c>
      <c r="D133" s="333" t="str">
        <f>IF('CED. GRAL POR REP. O MANTTO'!D139="","",'CED. GRAL POR REP. O MANTTO'!D139)</f>
        <v/>
      </c>
      <c r="E133" s="333"/>
      <c r="F133" s="38" t="str">
        <f>IF('CED. GRAL POR REP. O MANTTO'!E139="","",'CED. GRAL POR REP. O MANTTO'!E139)</f>
        <v/>
      </c>
      <c r="G133" s="67" t="str">
        <f>IF('CED. GRAL POR REP. O MANTTO'!F139="","",'CED. GRAL POR REP. O MANTTO'!F139)</f>
        <v/>
      </c>
      <c r="H133" s="92">
        <f>+'REPORTE ABRIL IMROM'!M133</f>
        <v>0</v>
      </c>
      <c r="I133" s="39"/>
      <c r="J133" s="39"/>
      <c r="K133" s="39"/>
      <c r="L133" s="30">
        <f t="shared" si="4"/>
        <v>0</v>
      </c>
      <c r="M133" s="30">
        <f t="shared" si="5"/>
        <v>0</v>
      </c>
      <c r="N133" s="90">
        <f>+'REPORTE ABRIL IMROM'!N133</f>
        <v>0</v>
      </c>
      <c r="O133" s="55"/>
      <c r="P133" s="56"/>
      <c r="Q133" s="63">
        <f>+'REPORTE ABRIL IMROM'!Q133</f>
        <v>0</v>
      </c>
      <c r="R133" s="33" t="str">
        <f>IF(M133=0,"",M133/'CED. GRAL POR REP. O MANTTO'!G139)</f>
        <v/>
      </c>
      <c r="S133" s="44" t="str">
        <f t="shared" si="3"/>
        <v/>
      </c>
    </row>
    <row r="134" spans="2:19" s="3" customFormat="1" ht="37.5" hidden="1" customHeight="1" x14ac:dyDescent="0.2">
      <c r="B134" s="37">
        <v>117</v>
      </c>
      <c r="C134" s="38" t="str">
        <f>IF('CED. GRAL POR REP. O MANTTO'!C140="","",'CED. GRAL POR REP. O MANTTO'!C140)</f>
        <v/>
      </c>
      <c r="D134" s="333" t="str">
        <f>IF('CED. GRAL POR REP. O MANTTO'!D140="","",'CED. GRAL POR REP. O MANTTO'!D140)</f>
        <v/>
      </c>
      <c r="E134" s="333"/>
      <c r="F134" s="38" t="str">
        <f>IF('CED. GRAL POR REP. O MANTTO'!E140="","",'CED. GRAL POR REP. O MANTTO'!E140)</f>
        <v/>
      </c>
      <c r="G134" s="67" t="str">
        <f>IF('CED. GRAL POR REP. O MANTTO'!F140="","",'CED. GRAL POR REP. O MANTTO'!F140)</f>
        <v/>
      </c>
      <c r="H134" s="92">
        <f>+'REPORTE ABRIL IMROM'!M134</f>
        <v>0</v>
      </c>
      <c r="I134" s="39"/>
      <c r="J134" s="39"/>
      <c r="K134" s="39"/>
      <c r="L134" s="30">
        <f t="shared" si="4"/>
        <v>0</v>
      </c>
      <c r="M134" s="30">
        <f t="shared" si="5"/>
        <v>0</v>
      </c>
      <c r="N134" s="90">
        <f>+'REPORTE ABRIL IMROM'!N134</f>
        <v>0</v>
      </c>
      <c r="O134" s="55"/>
      <c r="P134" s="56"/>
      <c r="Q134" s="63">
        <f>+'REPORTE ABRIL IMROM'!Q134</f>
        <v>0</v>
      </c>
      <c r="R134" s="33" t="str">
        <f>IF(M134=0,"",M134/'CED. GRAL POR REP. O MANTTO'!G140)</f>
        <v/>
      </c>
      <c r="S134" s="44" t="str">
        <f t="shared" si="3"/>
        <v/>
      </c>
    </row>
    <row r="135" spans="2:19" s="3" customFormat="1" ht="37.5" hidden="1" customHeight="1" x14ac:dyDescent="0.2">
      <c r="B135" s="37">
        <v>118</v>
      </c>
      <c r="C135" s="38" t="str">
        <f>IF('CED. GRAL POR REP. O MANTTO'!C141="","",'CED. GRAL POR REP. O MANTTO'!C141)</f>
        <v/>
      </c>
      <c r="D135" s="333" t="str">
        <f>IF('CED. GRAL POR REP. O MANTTO'!D141="","",'CED. GRAL POR REP. O MANTTO'!D141)</f>
        <v/>
      </c>
      <c r="E135" s="333"/>
      <c r="F135" s="38" t="str">
        <f>IF('CED. GRAL POR REP. O MANTTO'!E141="","",'CED. GRAL POR REP. O MANTTO'!E141)</f>
        <v/>
      </c>
      <c r="G135" s="67" t="str">
        <f>IF('CED. GRAL POR REP. O MANTTO'!F141="","",'CED. GRAL POR REP. O MANTTO'!F141)</f>
        <v/>
      </c>
      <c r="H135" s="92">
        <f>+'REPORTE ABRIL IMROM'!M135</f>
        <v>0</v>
      </c>
      <c r="I135" s="39"/>
      <c r="J135" s="39"/>
      <c r="K135" s="39"/>
      <c r="L135" s="30">
        <f t="shared" si="4"/>
        <v>0</v>
      </c>
      <c r="M135" s="30">
        <f t="shared" si="5"/>
        <v>0</v>
      </c>
      <c r="N135" s="90">
        <f>+'REPORTE ABRIL IMROM'!N135</f>
        <v>0</v>
      </c>
      <c r="O135" s="55"/>
      <c r="P135" s="56"/>
      <c r="Q135" s="63">
        <f>+'REPORTE ABRIL IMROM'!Q135</f>
        <v>0</v>
      </c>
      <c r="R135" s="33" t="str">
        <f>IF(M135=0,"",M135/'CED. GRAL POR REP. O MANTTO'!G141)</f>
        <v/>
      </c>
      <c r="S135" s="44" t="str">
        <f t="shared" si="3"/>
        <v/>
      </c>
    </row>
    <row r="136" spans="2:19" s="3" customFormat="1" ht="37.5" hidden="1" customHeight="1" x14ac:dyDescent="0.2">
      <c r="B136" s="37">
        <v>119</v>
      </c>
      <c r="C136" s="38" t="str">
        <f>IF('CED. GRAL POR REP. O MANTTO'!C142="","",'CED. GRAL POR REP. O MANTTO'!C142)</f>
        <v/>
      </c>
      <c r="D136" s="333" t="str">
        <f>IF('CED. GRAL POR REP. O MANTTO'!D142="","",'CED. GRAL POR REP. O MANTTO'!D142)</f>
        <v/>
      </c>
      <c r="E136" s="333"/>
      <c r="F136" s="38" t="str">
        <f>IF('CED. GRAL POR REP. O MANTTO'!E142="","",'CED. GRAL POR REP. O MANTTO'!E142)</f>
        <v/>
      </c>
      <c r="G136" s="67" t="str">
        <f>IF('CED. GRAL POR REP. O MANTTO'!F142="","",'CED. GRAL POR REP. O MANTTO'!F142)</f>
        <v/>
      </c>
      <c r="H136" s="92">
        <f>+'REPORTE ABRIL IMROM'!M136</f>
        <v>0</v>
      </c>
      <c r="I136" s="39"/>
      <c r="J136" s="39"/>
      <c r="K136" s="39"/>
      <c r="L136" s="30">
        <f t="shared" si="4"/>
        <v>0</v>
      </c>
      <c r="M136" s="30">
        <f t="shared" si="5"/>
        <v>0</v>
      </c>
      <c r="N136" s="90">
        <f>+'REPORTE ABRIL IMROM'!N136</f>
        <v>0</v>
      </c>
      <c r="O136" s="55"/>
      <c r="P136" s="56"/>
      <c r="Q136" s="63">
        <f>+'REPORTE ABRIL IMROM'!Q136</f>
        <v>0</v>
      </c>
      <c r="R136" s="33" t="str">
        <f>IF(M136=0,"",M136/'CED. GRAL POR REP. O MANTTO'!G142)</f>
        <v/>
      </c>
      <c r="S136" s="44" t="str">
        <f t="shared" si="3"/>
        <v/>
      </c>
    </row>
    <row r="137" spans="2:19" s="3" customFormat="1" ht="37.5" hidden="1" customHeight="1" x14ac:dyDescent="0.2">
      <c r="B137" s="37">
        <v>120</v>
      </c>
      <c r="C137" s="38" t="str">
        <f>IF('CED. GRAL POR REP. O MANTTO'!C143="","",'CED. GRAL POR REP. O MANTTO'!C143)</f>
        <v/>
      </c>
      <c r="D137" s="333" t="str">
        <f>IF('CED. GRAL POR REP. O MANTTO'!D143="","",'CED. GRAL POR REP. O MANTTO'!D143)</f>
        <v/>
      </c>
      <c r="E137" s="333"/>
      <c r="F137" s="38" t="str">
        <f>IF('CED. GRAL POR REP. O MANTTO'!E143="","",'CED. GRAL POR REP. O MANTTO'!E143)</f>
        <v/>
      </c>
      <c r="G137" s="67" t="str">
        <f>IF('CED. GRAL POR REP. O MANTTO'!F143="","",'CED. GRAL POR REP. O MANTTO'!F143)</f>
        <v/>
      </c>
      <c r="H137" s="92">
        <f>+'REPORTE ABRIL IMROM'!M137</f>
        <v>0</v>
      </c>
      <c r="I137" s="39"/>
      <c r="J137" s="39"/>
      <c r="K137" s="39"/>
      <c r="L137" s="30">
        <f t="shared" si="4"/>
        <v>0</v>
      </c>
      <c r="M137" s="30">
        <f t="shared" si="5"/>
        <v>0</v>
      </c>
      <c r="N137" s="90">
        <f>+'REPORTE ABRIL IMROM'!N137</f>
        <v>0</v>
      </c>
      <c r="O137" s="55"/>
      <c r="P137" s="56"/>
      <c r="Q137" s="63">
        <f>+'REPORTE ABRIL IMROM'!Q137</f>
        <v>0</v>
      </c>
      <c r="R137" s="33" t="str">
        <f>IF(M137=0,"",M137/'CED. GRAL POR REP. O MANTTO'!G143)</f>
        <v/>
      </c>
      <c r="S137" s="44" t="str">
        <f t="shared" si="3"/>
        <v/>
      </c>
    </row>
    <row r="138" spans="2:19" s="3" customFormat="1" ht="37.5" hidden="1" customHeight="1" x14ac:dyDescent="0.2">
      <c r="B138" s="37">
        <v>121</v>
      </c>
      <c r="C138" s="38" t="str">
        <f>IF('CED. GRAL POR REP. O MANTTO'!C144="","",'CED. GRAL POR REP. O MANTTO'!C144)</f>
        <v/>
      </c>
      <c r="D138" s="333" t="str">
        <f>IF('CED. GRAL POR REP. O MANTTO'!D144="","",'CED. GRAL POR REP. O MANTTO'!D144)</f>
        <v/>
      </c>
      <c r="E138" s="333"/>
      <c r="F138" s="38" t="str">
        <f>IF('CED. GRAL POR REP. O MANTTO'!E144="","",'CED. GRAL POR REP. O MANTTO'!E144)</f>
        <v/>
      </c>
      <c r="G138" s="67" t="str">
        <f>IF('CED. GRAL POR REP. O MANTTO'!F144="","",'CED. GRAL POR REP. O MANTTO'!F144)</f>
        <v/>
      </c>
      <c r="H138" s="92">
        <f>+'REPORTE ABRIL IMROM'!M138</f>
        <v>0</v>
      </c>
      <c r="I138" s="39"/>
      <c r="J138" s="39"/>
      <c r="K138" s="39"/>
      <c r="L138" s="30">
        <f t="shared" si="4"/>
        <v>0</v>
      </c>
      <c r="M138" s="30">
        <f t="shared" si="5"/>
        <v>0</v>
      </c>
      <c r="N138" s="90">
        <f>+'REPORTE ABRIL IMROM'!N138</f>
        <v>0</v>
      </c>
      <c r="O138" s="55"/>
      <c r="P138" s="56"/>
      <c r="Q138" s="63">
        <f>+'REPORTE ABRIL IMROM'!Q138</f>
        <v>0</v>
      </c>
      <c r="R138" s="33" t="str">
        <f>IF(M138=0,"",M138/'CED. GRAL POR REP. O MANTTO'!G144)</f>
        <v/>
      </c>
      <c r="S138" s="44" t="str">
        <f t="shared" si="3"/>
        <v/>
      </c>
    </row>
    <row r="139" spans="2:19" s="3" customFormat="1" ht="37.5" hidden="1" customHeight="1" x14ac:dyDescent="0.2">
      <c r="B139" s="37">
        <v>122</v>
      </c>
      <c r="C139" s="38" t="str">
        <f>IF('CED. GRAL POR REP. O MANTTO'!C145="","",'CED. GRAL POR REP. O MANTTO'!C145)</f>
        <v/>
      </c>
      <c r="D139" s="333" t="str">
        <f>IF('CED. GRAL POR REP. O MANTTO'!D145="","",'CED. GRAL POR REP. O MANTTO'!D145)</f>
        <v/>
      </c>
      <c r="E139" s="333"/>
      <c r="F139" s="38" t="str">
        <f>IF('CED. GRAL POR REP. O MANTTO'!E145="","",'CED. GRAL POR REP. O MANTTO'!E145)</f>
        <v/>
      </c>
      <c r="G139" s="67" t="str">
        <f>IF('CED. GRAL POR REP. O MANTTO'!F145="","",'CED. GRAL POR REP. O MANTTO'!F145)</f>
        <v/>
      </c>
      <c r="H139" s="92">
        <f>+'REPORTE ABRIL IMROM'!M139</f>
        <v>0</v>
      </c>
      <c r="I139" s="39"/>
      <c r="J139" s="39"/>
      <c r="K139" s="39"/>
      <c r="L139" s="30">
        <f t="shared" si="4"/>
        <v>0</v>
      </c>
      <c r="M139" s="30">
        <f t="shared" si="5"/>
        <v>0</v>
      </c>
      <c r="N139" s="90">
        <f>+'REPORTE ABRIL IMROM'!N139</f>
        <v>0</v>
      </c>
      <c r="O139" s="55"/>
      <c r="P139" s="56"/>
      <c r="Q139" s="63">
        <f>+'REPORTE ABRIL IMROM'!Q139</f>
        <v>0</v>
      </c>
      <c r="R139" s="33" t="str">
        <f>IF(M139=0,"",M139/'CED. GRAL POR REP. O MANTTO'!G145)</f>
        <v/>
      </c>
      <c r="S139" s="44" t="str">
        <f t="shared" si="3"/>
        <v/>
      </c>
    </row>
    <row r="140" spans="2:19" s="3" customFormat="1" ht="37.5" hidden="1" customHeight="1" x14ac:dyDescent="0.2">
      <c r="B140" s="37">
        <v>123</v>
      </c>
      <c r="C140" s="38" t="str">
        <f>IF('CED. GRAL POR REP. O MANTTO'!C146="","",'CED. GRAL POR REP. O MANTTO'!C146)</f>
        <v/>
      </c>
      <c r="D140" s="333" t="str">
        <f>IF('CED. GRAL POR REP. O MANTTO'!D146="","",'CED. GRAL POR REP. O MANTTO'!D146)</f>
        <v/>
      </c>
      <c r="E140" s="333"/>
      <c r="F140" s="38" t="str">
        <f>IF('CED. GRAL POR REP. O MANTTO'!E146="","",'CED. GRAL POR REP. O MANTTO'!E146)</f>
        <v/>
      </c>
      <c r="G140" s="67" t="str">
        <f>IF('CED. GRAL POR REP. O MANTTO'!F146="","",'CED. GRAL POR REP. O MANTTO'!F146)</f>
        <v/>
      </c>
      <c r="H140" s="92">
        <f>+'REPORTE ABRIL IMROM'!M140</f>
        <v>0</v>
      </c>
      <c r="I140" s="39"/>
      <c r="J140" s="39"/>
      <c r="K140" s="39"/>
      <c r="L140" s="30">
        <f t="shared" si="4"/>
        <v>0</v>
      </c>
      <c r="M140" s="30">
        <f t="shared" si="5"/>
        <v>0</v>
      </c>
      <c r="N140" s="90">
        <f>+'REPORTE ABRIL IMROM'!N140</f>
        <v>0</v>
      </c>
      <c r="O140" s="55"/>
      <c r="P140" s="56"/>
      <c r="Q140" s="63">
        <f>+'REPORTE ABRIL IMROM'!Q140</f>
        <v>0</v>
      </c>
      <c r="R140" s="33" t="str">
        <f>IF(M140=0,"",M140/'CED. GRAL POR REP. O MANTTO'!G146)</f>
        <v/>
      </c>
      <c r="S140" s="44" t="str">
        <f t="shared" si="3"/>
        <v/>
      </c>
    </row>
    <row r="141" spans="2:19" s="3" customFormat="1" ht="37.5" hidden="1" customHeight="1" x14ac:dyDescent="0.2">
      <c r="B141" s="37">
        <v>124</v>
      </c>
      <c r="C141" s="38" t="str">
        <f>IF('CED. GRAL POR REP. O MANTTO'!C147="","",'CED. GRAL POR REP. O MANTTO'!C147)</f>
        <v/>
      </c>
      <c r="D141" s="333" t="str">
        <f>IF('CED. GRAL POR REP. O MANTTO'!D147="","",'CED. GRAL POR REP. O MANTTO'!D147)</f>
        <v/>
      </c>
      <c r="E141" s="333"/>
      <c r="F141" s="38" t="str">
        <f>IF('CED. GRAL POR REP. O MANTTO'!E147="","",'CED. GRAL POR REP. O MANTTO'!E147)</f>
        <v/>
      </c>
      <c r="G141" s="67" t="str">
        <f>IF('CED. GRAL POR REP. O MANTTO'!F147="","",'CED. GRAL POR REP. O MANTTO'!F147)</f>
        <v/>
      </c>
      <c r="H141" s="92">
        <f>+'REPORTE ABRIL IMROM'!M141</f>
        <v>0</v>
      </c>
      <c r="I141" s="39"/>
      <c r="J141" s="39"/>
      <c r="K141" s="39"/>
      <c r="L141" s="30">
        <f t="shared" si="4"/>
        <v>0</v>
      </c>
      <c r="M141" s="30">
        <f t="shared" si="5"/>
        <v>0</v>
      </c>
      <c r="N141" s="90">
        <f>+'REPORTE ABRIL IMROM'!N141</f>
        <v>0</v>
      </c>
      <c r="O141" s="55"/>
      <c r="P141" s="56"/>
      <c r="Q141" s="63">
        <f>+'REPORTE ABRIL IMROM'!Q141</f>
        <v>0</v>
      </c>
      <c r="R141" s="33" t="str">
        <f>IF(M141=0,"",M141/'CED. GRAL POR REP. O MANTTO'!G147)</f>
        <v/>
      </c>
      <c r="S141" s="44" t="str">
        <f t="shared" si="3"/>
        <v/>
      </c>
    </row>
    <row r="142" spans="2:19" s="3" customFormat="1" ht="37.5" hidden="1" customHeight="1" x14ac:dyDescent="0.2">
      <c r="B142" s="37">
        <v>125</v>
      </c>
      <c r="C142" s="38" t="str">
        <f>IF('CED. GRAL POR REP. O MANTTO'!C148="","",'CED. GRAL POR REP. O MANTTO'!C148)</f>
        <v/>
      </c>
      <c r="D142" s="333" t="str">
        <f>IF('CED. GRAL POR REP. O MANTTO'!D148="","",'CED. GRAL POR REP. O MANTTO'!D148)</f>
        <v/>
      </c>
      <c r="E142" s="333"/>
      <c r="F142" s="38" t="str">
        <f>IF('CED. GRAL POR REP. O MANTTO'!E148="","",'CED. GRAL POR REP. O MANTTO'!E148)</f>
        <v/>
      </c>
      <c r="G142" s="67" t="str">
        <f>IF('CED. GRAL POR REP. O MANTTO'!F148="","",'CED. GRAL POR REP. O MANTTO'!F148)</f>
        <v/>
      </c>
      <c r="H142" s="92">
        <f>+'REPORTE ABRIL IMROM'!M142</f>
        <v>0</v>
      </c>
      <c r="I142" s="39"/>
      <c r="J142" s="39"/>
      <c r="K142" s="39"/>
      <c r="L142" s="30">
        <f t="shared" si="4"/>
        <v>0</v>
      </c>
      <c r="M142" s="30">
        <f t="shared" si="5"/>
        <v>0</v>
      </c>
      <c r="N142" s="90">
        <f>+'REPORTE ABRIL IMROM'!N142</f>
        <v>0</v>
      </c>
      <c r="O142" s="55"/>
      <c r="P142" s="56"/>
      <c r="Q142" s="63">
        <f>+'REPORTE ABRIL IMROM'!Q142</f>
        <v>0</v>
      </c>
      <c r="R142" s="33" t="str">
        <f>IF(M142=0,"",M142/'CED. GRAL POR REP. O MANTTO'!G148)</f>
        <v/>
      </c>
      <c r="S142" s="44" t="str">
        <f t="shared" si="3"/>
        <v/>
      </c>
    </row>
    <row r="143" spans="2:19" s="3" customFormat="1" ht="37.5" hidden="1" customHeight="1" x14ac:dyDescent="0.2">
      <c r="B143" s="37">
        <v>126</v>
      </c>
      <c r="C143" s="38" t="str">
        <f>IF('CED. GRAL POR REP. O MANTTO'!C149="","",'CED. GRAL POR REP. O MANTTO'!C149)</f>
        <v/>
      </c>
      <c r="D143" s="333" t="str">
        <f>IF('CED. GRAL POR REP. O MANTTO'!D149="","",'CED. GRAL POR REP. O MANTTO'!D149)</f>
        <v/>
      </c>
      <c r="E143" s="333"/>
      <c r="F143" s="38" t="str">
        <f>IF('CED. GRAL POR REP. O MANTTO'!E149="","",'CED. GRAL POR REP. O MANTTO'!E149)</f>
        <v/>
      </c>
      <c r="G143" s="67" t="str">
        <f>IF('CED. GRAL POR REP. O MANTTO'!F149="","",'CED. GRAL POR REP. O MANTTO'!F149)</f>
        <v/>
      </c>
      <c r="H143" s="92">
        <f>+'REPORTE ABRIL IMROM'!M143</f>
        <v>0</v>
      </c>
      <c r="I143" s="39"/>
      <c r="J143" s="39"/>
      <c r="K143" s="39"/>
      <c r="L143" s="30">
        <f t="shared" si="4"/>
        <v>0</v>
      </c>
      <c r="M143" s="30">
        <f t="shared" si="5"/>
        <v>0</v>
      </c>
      <c r="N143" s="90">
        <f>+'REPORTE ABRIL IMROM'!N143</f>
        <v>0</v>
      </c>
      <c r="O143" s="55"/>
      <c r="P143" s="56"/>
      <c r="Q143" s="63">
        <f>+'REPORTE ABRIL IMROM'!Q143</f>
        <v>0</v>
      </c>
      <c r="R143" s="33" t="str">
        <f>IF(M143=0,"",M143/'CED. GRAL POR REP. O MANTTO'!G149)</f>
        <v/>
      </c>
      <c r="S143" s="44" t="str">
        <f t="shared" si="3"/>
        <v/>
      </c>
    </row>
    <row r="144" spans="2:19" s="3" customFormat="1" ht="37.5" hidden="1" customHeight="1" x14ac:dyDescent="0.2">
      <c r="B144" s="37">
        <v>127</v>
      </c>
      <c r="C144" s="38" t="str">
        <f>IF('CED. GRAL POR REP. O MANTTO'!C150="","",'CED. GRAL POR REP. O MANTTO'!C150)</f>
        <v/>
      </c>
      <c r="D144" s="333" t="str">
        <f>IF('CED. GRAL POR REP. O MANTTO'!D150="","",'CED. GRAL POR REP. O MANTTO'!D150)</f>
        <v/>
      </c>
      <c r="E144" s="333"/>
      <c r="F144" s="38" t="str">
        <f>IF('CED. GRAL POR REP. O MANTTO'!E150="","",'CED. GRAL POR REP. O MANTTO'!E150)</f>
        <v/>
      </c>
      <c r="G144" s="67" t="str">
        <f>IF('CED. GRAL POR REP. O MANTTO'!F150="","",'CED. GRAL POR REP. O MANTTO'!F150)</f>
        <v/>
      </c>
      <c r="H144" s="92">
        <f>+'REPORTE ABRIL IMROM'!M144</f>
        <v>0</v>
      </c>
      <c r="I144" s="39"/>
      <c r="J144" s="39"/>
      <c r="K144" s="39"/>
      <c r="L144" s="30">
        <f t="shared" si="4"/>
        <v>0</v>
      </c>
      <c r="M144" s="30">
        <f t="shared" si="5"/>
        <v>0</v>
      </c>
      <c r="N144" s="90">
        <f>+'REPORTE ABRIL IMROM'!N144</f>
        <v>0</v>
      </c>
      <c r="O144" s="55"/>
      <c r="P144" s="56"/>
      <c r="Q144" s="63">
        <f>+'REPORTE ABRIL IMROM'!Q144</f>
        <v>0</v>
      </c>
      <c r="R144" s="33" t="str">
        <f>IF(M144=0,"",M144/'CED. GRAL POR REP. O MANTTO'!G150)</f>
        <v/>
      </c>
      <c r="S144" s="44" t="str">
        <f t="shared" si="3"/>
        <v/>
      </c>
    </row>
    <row r="145" spans="2:19" s="3" customFormat="1" ht="37.5" hidden="1" customHeight="1" x14ac:dyDescent="0.2">
      <c r="B145" s="37">
        <v>128</v>
      </c>
      <c r="C145" s="38" t="str">
        <f>IF('CED. GRAL POR REP. O MANTTO'!C151="","",'CED. GRAL POR REP. O MANTTO'!C151)</f>
        <v/>
      </c>
      <c r="D145" s="333" t="str">
        <f>IF('CED. GRAL POR REP. O MANTTO'!D151="","",'CED. GRAL POR REP. O MANTTO'!D151)</f>
        <v/>
      </c>
      <c r="E145" s="333"/>
      <c r="F145" s="38" t="str">
        <f>IF('CED. GRAL POR REP. O MANTTO'!E151="","",'CED. GRAL POR REP. O MANTTO'!E151)</f>
        <v/>
      </c>
      <c r="G145" s="67" t="str">
        <f>IF('CED. GRAL POR REP. O MANTTO'!F151="","",'CED. GRAL POR REP. O MANTTO'!F151)</f>
        <v/>
      </c>
      <c r="H145" s="92">
        <f>+'REPORTE ABRIL IMROM'!M145</f>
        <v>0</v>
      </c>
      <c r="I145" s="39"/>
      <c r="J145" s="39"/>
      <c r="K145" s="39"/>
      <c r="L145" s="30">
        <f t="shared" si="4"/>
        <v>0</v>
      </c>
      <c r="M145" s="30">
        <f t="shared" si="5"/>
        <v>0</v>
      </c>
      <c r="N145" s="90">
        <f>+'REPORTE ABRIL IMROM'!N145</f>
        <v>0</v>
      </c>
      <c r="O145" s="55"/>
      <c r="P145" s="56"/>
      <c r="Q145" s="63">
        <f>+'REPORTE ABRIL IMROM'!Q145</f>
        <v>0</v>
      </c>
      <c r="R145" s="33" t="str">
        <f>IF(M145=0,"",M145/'CED. GRAL POR REP. O MANTTO'!G151)</f>
        <v/>
      </c>
      <c r="S145" s="44" t="str">
        <f t="shared" si="3"/>
        <v/>
      </c>
    </row>
    <row r="146" spans="2:19" s="3" customFormat="1" ht="37.5" hidden="1" customHeight="1" x14ac:dyDescent="0.2">
      <c r="B146" s="37">
        <v>129</v>
      </c>
      <c r="C146" s="38" t="str">
        <f>IF('CED. GRAL POR REP. O MANTTO'!C152="","",'CED. GRAL POR REP. O MANTTO'!C152)</f>
        <v/>
      </c>
      <c r="D146" s="333" t="str">
        <f>IF('CED. GRAL POR REP. O MANTTO'!D152="","",'CED. GRAL POR REP. O MANTTO'!D152)</f>
        <v/>
      </c>
      <c r="E146" s="333"/>
      <c r="F146" s="38" t="str">
        <f>IF('CED. GRAL POR REP. O MANTTO'!E152="","",'CED. GRAL POR REP. O MANTTO'!E152)</f>
        <v/>
      </c>
      <c r="G146" s="67" t="str">
        <f>IF('CED. GRAL POR REP. O MANTTO'!F152="","",'CED. GRAL POR REP. O MANTTO'!F152)</f>
        <v/>
      </c>
      <c r="H146" s="92">
        <f>+'REPORTE ABRIL IMROM'!M146</f>
        <v>0</v>
      </c>
      <c r="I146" s="39"/>
      <c r="J146" s="39"/>
      <c r="K146" s="39"/>
      <c r="L146" s="30">
        <f t="shared" si="4"/>
        <v>0</v>
      </c>
      <c r="M146" s="30">
        <f t="shared" si="5"/>
        <v>0</v>
      </c>
      <c r="N146" s="90">
        <f>+'REPORTE ABRIL IMROM'!N146</f>
        <v>0</v>
      </c>
      <c r="O146" s="55"/>
      <c r="P146" s="56"/>
      <c r="Q146" s="63">
        <f>+'REPORTE ABRIL IMROM'!Q146</f>
        <v>0</v>
      </c>
      <c r="R146" s="33" t="str">
        <f>IF(M146=0,"",M146/'CED. GRAL POR REP. O MANTTO'!G152)</f>
        <v/>
      </c>
      <c r="S146" s="44" t="str">
        <f t="shared" ref="S146:S209" si="6">IF(R146="","",IF(R146&gt;1,"SOBRE EJERCICIO DE RECURSOS",""))</f>
        <v/>
      </c>
    </row>
    <row r="147" spans="2:19" s="3" customFormat="1" ht="37.5" hidden="1" customHeight="1" x14ac:dyDescent="0.2">
      <c r="B147" s="37">
        <v>130</v>
      </c>
      <c r="C147" s="38" t="str">
        <f>IF('CED. GRAL POR REP. O MANTTO'!C153="","",'CED. GRAL POR REP. O MANTTO'!C153)</f>
        <v/>
      </c>
      <c r="D147" s="333" t="str">
        <f>IF('CED. GRAL POR REP. O MANTTO'!D153="","",'CED. GRAL POR REP. O MANTTO'!D153)</f>
        <v/>
      </c>
      <c r="E147" s="333"/>
      <c r="F147" s="38" t="str">
        <f>IF('CED. GRAL POR REP. O MANTTO'!E153="","",'CED. GRAL POR REP. O MANTTO'!E153)</f>
        <v/>
      </c>
      <c r="G147" s="67" t="str">
        <f>IF('CED. GRAL POR REP. O MANTTO'!F153="","",'CED. GRAL POR REP. O MANTTO'!F153)</f>
        <v/>
      </c>
      <c r="H147" s="92">
        <f>+'REPORTE ABRIL IMROM'!M147</f>
        <v>0</v>
      </c>
      <c r="I147" s="39"/>
      <c r="J147" s="39"/>
      <c r="K147" s="39"/>
      <c r="L147" s="30">
        <f t="shared" si="4"/>
        <v>0</v>
      </c>
      <c r="M147" s="30">
        <f t="shared" si="5"/>
        <v>0</v>
      </c>
      <c r="N147" s="90">
        <f>+'REPORTE ABRIL IMROM'!N147</f>
        <v>0</v>
      </c>
      <c r="O147" s="55"/>
      <c r="P147" s="56"/>
      <c r="Q147" s="63">
        <f>+'REPORTE ABRIL IMROM'!Q147</f>
        <v>0</v>
      </c>
      <c r="R147" s="33" t="str">
        <f>IF(M147=0,"",M147/'CED. GRAL POR REP. O MANTTO'!G153)</f>
        <v/>
      </c>
      <c r="S147" s="44" t="str">
        <f t="shared" si="6"/>
        <v/>
      </c>
    </row>
    <row r="148" spans="2:19" s="3" customFormat="1" ht="37.5" hidden="1" customHeight="1" x14ac:dyDescent="0.2">
      <c r="B148" s="37">
        <v>131</v>
      </c>
      <c r="C148" s="38" t="str">
        <f>IF('CED. GRAL POR REP. O MANTTO'!C154="","",'CED. GRAL POR REP. O MANTTO'!C154)</f>
        <v/>
      </c>
      <c r="D148" s="333" t="str">
        <f>IF('CED. GRAL POR REP. O MANTTO'!D154="","",'CED. GRAL POR REP. O MANTTO'!D154)</f>
        <v/>
      </c>
      <c r="E148" s="333"/>
      <c r="F148" s="38" t="str">
        <f>IF('CED. GRAL POR REP. O MANTTO'!E154="","",'CED. GRAL POR REP. O MANTTO'!E154)</f>
        <v/>
      </c>
      <c r="G148" s="67" t="str">
        <f>IF('CED. GRAL POR REP. O MANTTO'!F154="","",'CED. GRAL POR REP. O MANTTO'!F154)</f>
        <v/>
      </c>
      <c r="H148" s="92">
        <f>+'REPORTE ABRIL IMROM'!M148</f>
        <v>0</v>
      </c>
      <c r="I148" s="39"/>
      <c r="J148" s="39"/>
      <c r="K148" s="39"/>
      <c r="L148" s="30">
        <f t="shared" ref="L148:L211" si="7">I148+J148+K148</f>
        <v>0</v>
      </c>
      <c r="M148" s="30">
        <f t="shared" ref="M148:M211" si="8">H148+L148</f>
        <v>0</v>
      </c>
      <c r="N148" s="90">
        <f>+'REPORTE ABRIL IMROM'!N148</f>
        <v>0</v>
      </c>
      <c r="O148" s="55"/>
      <c r="P148" s="56"/>
      <c r="Q148" s="63">
        <f>+'REPORTE ABRIL IMROM'!Q148</f>
        <v>0</v>
      </c>
      <c r="R148" s="33" t="str">
        <f>IF(M148=0,"",M148/'CED. GRAL POR REP. O MANTTO'!G154)</f>
        <v/>
      </c>
      <c r="S148" s="44" t="str">
        <f t="shared" si="6"/>
        <v/>
      </c>
    </row>
    <row r="149" spans="2:19" s="3" customFormat="1" ht="37.5" hidden="1" customHeight="1" x14ac:dyDescent="0.2">
      <c r="B149" s="37">
        <v>132</v>
      </c>
      <c r="C149" s="38" t="str">
        <f>IF('CED. GRAL POR REP. O MANTTO'!C155="","",'CED. GRAL POR REP. O MANTTO'!C155)</f>
        <v/>
      </c>
      <c r="D149" s="333" t="str">
        <f>IF('CED. GRAL POR REP. O MANTTO'!D155="","",'CED. GRAL POR REP. O MANTTO'!D155)</f>
        <v/>
      </c>
      <c r="E149" s="333"/>
      <c r="F149" s="38" t="str">
        <f>IF('CED. GRAL POR REP. O MANTTO'!E155="","",'CED. GRAL POR REP. O MANTTO'!E155)</f>
        <v/>
      </c>
      <c r="G149" s="67" t="str">
        <f>IF('CED. GRAL POR REP. O MANTTO'!F155="","",'CED. GRAL POR REP. O MANTTO'!F155)</f>
        <v/>
      </c>
      <c r="H149" s="92">
        <f>+'REPORTE ABRIL IMROM'!M149</f>
        <v>0</v>
      </c>
      <c r="I149" s="39"/>
      <c r="J149" s="39"/>
      <c r="K149" s="39"/>
      <c r="L149" s="30">
        <f t="shared" si="7"/>
        <v>0</v>
      </c>
      <c r="M149" s="30">
        <f t="shared" si="8"/>
        <v>0</v>
      </c>
      <c r="N149" s="90">
        <f>+'REPORTE ABRIL IMROM'!N149</f>
        <v>0</v>
      </c>
      <c r="O149" s="55"/>
      <c r="P149" s="56"/>
      <c r="Q149" s="63">
        <f>+'REPORTE ABRIL IMROM'!Q149</f>
        <v>0</v>
      </c>
      <c r="R149" s="33" t="str">
        <f>IF(M149=0,"",M149/'CED. GRAL POR REP. O MANTTO'!G155)</f>
        <v/>
      </c>
      <c r="S149" s="44" t="str">
        <f t="shared" si="6"/>
        <v/>
      </c>
    </row>
    <row r="150" spans="2:19" s="3" customFormat="1" ht="37.5" hidden="1" customHeight="1" x14ac:dyDescent="0.2">
      <c r="B150" s="37">
        <v>133</v>
      </c>
      <c r="C150" s="38" t="str">
        <f>IF('CED. GRAL POR REP. O MANTTO'!C156="","",'CED. GRAL POR REP. O MANTTO'!C156)</f>
        <v/>
      </c>
      <c r="D150" s="333" t="str">
        <f>IF('CED. GRAL POR REP. O MANTTO'!D156="","",'CED. GRAL POR REP. O MANTTO'!D156)</f>
        <v/>
      </c>
      <c r="E150" s="333"/>
      <c r="F150" s="38" t="str">
        <f>IF('CED. GRAL POR REP. O MANTTO'!E156="","",'CED. GRAL POR REP. O MANTTO'!E156)</f>
        <v/>
      </c>
      <c r="G150" s="67" t="str">
        <f>IF('CED. GRAL POR REP. O MANTTO'!F156="","",'CED. GRAL POR REP. O MANTTO'!F156)</f>
        <v/>
      </c>
      <c r="H150" s="92">
        <f>+'REPORTE ABRIL IMROM'!M150</f>
        <v>0</v>
      </c>
      <c r="I150" s="39"/>
      <c r="J150" s="39"/>
      <c r="K150" s="39"/>
      <c r="L150" s="30">
        <f t="shared" si="7"/>
        <v>0</v>
      </c>
      <c r="M150" s="30">
        <f t="shared" si="8"/>
        <v>0</v>
      </c>
      <c r="N150" s="90">
        <f>+'REPORTE ABRIL IMROM'!N150</f>
        <v>0</v>
      </c>
      <c r="O150" s="55"/>
      <c r="P150" s="56"/>
      <c r="Q150" s="63">
        <f>+'REPORTE ABRIL IMROM'!Q150</f>
        <v>0</v>
      </c>
      <c r="R150" s="33" t="str">
        <f>IF(M150=0,"",M150/'CED. GRAL POR REP. O MANTTO'!G156)</f>
        <v/>
      </c>
      <c r="S150" s="44" t="str">
        <f t="shared" si="6"/>
        <v/>
      </c>
    </row>
    <row r="151" spans="2:19" s="3" customFormat="1" ht="37.5" hidden="1" customHeight="1" x14ac:dyDescent="0.2">
      <c r="B151" s="37">
        <v>134</v>
      </c>
      <c r="C151" s="38" t="str">
        <f>IF('CED. GRAL POR REP. O MANTTO'!C157="","",'CED. GRAL POR REP. O MANTTO'!C157)</f>
        <v/>
      </c>
      <c r="D151" s="333" t="str">
        <f>IF('CED. GRAL POR REP. O MANTTO'!D157="","",'CED. GRAL POR REP. O MANTTO'!D157)</f>
        <v/>
      </c>
      <c r="E151" s="333"/>
      <c r="F151" s="38" t="str">
        <f>IF('CED. GRAL POR REP. O MANTTO'!E157="","",'CED. GRAL POR REP. O MANTTO'!E157)</f>
        <v/>
      </c>
      <c r="G151" s="67" t="str">
        <f>IF('CED. GRAL POR REP. O MANTTO'!F157="","",'CED. GRAL POR REP. O MANTTO'!F157)</f>
        <v/>
      </c>
      <c r="H151" s="92">
        <f>+'REPORTE ABRIL IMROM'!M151</f>
        <v>0</v>
      </c>
      <c r="I151" s="39"/>
      <c r="J151" s="39"/>
      <c r="K151" s="39"/>
      <c r="L151" s="30">
        <f t="shared" si="7"/>
        <v>0</v>
      </c>
      <c r="M151" s="30">
        <f t="shared" si="8"/>
        <v>0</v>
      </c>
      <c r="N151" s="90">
        <f>+'REPORTE ABRIL IMROM'!N151</f>
        <v>0</v>
      </c>
      <c r="O151" s="55"/>
      <c r="P151" s="56"/>
      <c r="Q151" s="63">
        <f>+'REPORTE ABRIL IMROM'!Q151</f>
        <v>0</v>
      </c>
      <c r="R151" s="33" t="str">
        <f>IF(M151=0,"",M151/'CED. GRAL POR REP. O MANTTO'!G157)</f>
        <v/>
      </c>
      <c r="S151" s="44" t="str">
        <f t="shared" si="6"/>
        <v/>
      </c>
    </row>
    <row r="152" spans="2:19" s="3" customFormat="1" ht="37.5" hidden="1" customHeight="1" x14ac:dyDescent="0.2">
      <c r="B152" s="37">
        <v>135</v>
      </c>
      <c r="C152" s="38" t="str">
        <f>IF('CED. GRAL POR REP. O MANTTO'!C158="","",'CED. GRAL POR REP. O MANTTO'!C158)</f>
        <v/>
      </c>
      <c r="D152" s="333" t="str">
        <f>IF('CED. GRAL POR REP. O MANTTO'!D158="","",'CED. GRAL POR REP. O MANTTO'!D158)</f>
        <v/>
      </c>
      <c r="E152" s="333"/>
      <c r="F152" s="38" t="str">
        <f>IF('CED. GRAL POR REP. O MANTTO'!E158="","",'CED. GRAL POR REP. O MANTTO'!E158)</f>
        <v/>
      </c>
      <c r="G152" s="67" t="str">
        <f>IF('CED. GRAL POR REP. O MANTTO'!F158="","",'CED. GRAL POR REP. O MANTTO'!F158)</f>
        <v/>
      </c>
      <c r="H152" s="92">
        <f>+'REPORTE ABRIL IMROM'!M152</f>
        <v>0</v>
      </c>
      <c r="I152" s="39"/>
      <c r="J152" s="39"/>
      <c r="K152" s="39"/>
      <c r="L152" s="30">
        <f t="shared" si="7"/>
        <v>0</v>
      </c>
      <c r="M152" s="30">
        <f t="shared" si="8"/>
        <v>0</v>
      </c>
      <c r="N152" s="90">
        <f>+'REPORTE ABRIL IMROM'!N152</f>
        <v>0</v>
      </c>
      <c r="O152" s="55"/>
      <c r="P152" s="56"/>
      <c r="Q152" s="63">
        <f>+'REPORTE ABRIL IMROM'!Q152</f>
        <v>0</v>
      </c>
      <c r="R152" s="33" t="str">
        <f>IF(M152=0,"",M152/'CED. GRAL POR REP. O MANTTO'!G158)</f>
        <v/>
      </c>
      <c r="S152" s="44" t="str">
        <f t="shared" si="6"/>
        <v/>
      </c>
    </row>
    <row r="153" spans="2:19" s="3" customFormat="1" ht="37.5" hidden="1" customHeight="1" x14ac:dyDescent="0.2">
      <c r="B153" s="37">
        <v>136</v>
      </c>
      <c r="C153" s="38" t="str">
        <f>IF('CED. GRAL POR REP. O MANTTO'!C159="","",'CED. GRAL POR REP. O MANTTO'!C159)</f>
        <v/>
      </c>
      <c r="D153" s="333" t="str">
        <f>IF('CED. GRAL POR REP. O MANTTO'!D159="","",'CED. GRAL POR REP. O MANTTO'!D159)</f>
        <v/>
      </c>
      <c r="E153" s="333"/>
      <c r="F153" s="38" t="str">
        <f>IF('CED. GRAL POR REP. O MANTTO'!E159="","",'CED. GRAL POR REP. O MANTTO'!E159)</f>
        <v/>
      </c>
      <c r="G153" s="67" t="str">
        <f>IF('CED. GRAL POR REP. O MANTTO'!F159="","",'CED. GRAL POR REP. O MANTTO'!F159)</f>
        <v/>
      </c>
      <c r="H153" s="92">
        <f>+'REPORTE ABRIL IMROM'!M153</f>
        <v>0</v>
      </c>
      <c r="I153" s="39"/>
      <c r="J153" s="39"/>
      <c r="K153" s="39"/>
      <c r="L153" s="30">
        <f t="shared" si="7"/>
        <v>0</v>
      </c>
      <c r="M153" s="30">
        <f t="shared" si="8"/>
        <v>0</v>
      </c>
      <c r="N153" s="90">
        <f>+'REPORTE ABRIL IMROM'!N153</f>
        <v>0</v>
      </c>
      <c r="O153" s="55"/>
      <c r="P153" s="56"/>
      <c r="Q153" s="63">
        <f>+'REPORTE ABRIL IMROM'!Q153</f>
        <v>0</v>
      </c>
      <c r="R153" s="33" t="str">
        <f>IF(M153=0,"",M153/'CED. GRAL POR REP. O MANTTO'!G159)</f>
        <v/>
      </c>
      <c r="S153" s="44" t="str">
        <f t="shared" si="6"/>
        <v/>
      </c>
    </row>
    <row r="154" spans="2:19" s="3" customFormat="1" ht="37.5" hidden="1" customHeight="1" x14ac:dyDescent="0.2">
      <c r="B154" s="37">
        <v>137</v>
      </c>
      <c r="C154" s="38" t="str">
        <f>IF('CED. GRAL POR REP. O MANTTO'!C160="","",'CED. GRAL POR REP. O MANTTO'!C160)</f>
        <v/>
      </c>
      <c r="D154" s="333" t="str">
        <f>IF('CED. GRAL POR REP. O MANTTO'!D160="","",'CED. GRAL POR REP. O MANTTO'!D160)</f>
        <v/>
      </c>
      <c r="E154" s="333"/>
      <c r="F154" s="38" t="str">
        <f>IF('CED. GRAL POR REP. O MANTTO'!E160="","",'CED. GRAL POR REP. O MANTTO'!E160)</f>
        <v/>
      </c>
      <c r="G154" s="67" t="str">
        <f>IF('CED. GRAL POR REP. O MANTTO'!F160="","",'CED. GRAL POR REP. O MANTTO'!F160)</f>
        <v/>
      </c>
      <c r="H154" s="92">
        <f>+'REPORTE ABRIL IMROM'!M154</f>
        <v>0</v>
      </c>
      <c r="I154" s="39"/>
      <c r="J154" s="39"/>
      <c r="K154" s="39"/>
      <c r="L154" s="30">
        <f t="shared" si="7"/>
        <v>0</v>
      </c>
      <c r="M154" s="30">
        <f t="shared" si="8"/>
        <v>0</v>
      </c>
      <c r="N154" s="90">
        <f>+'REPORTE ABRIL IMROM'!N154</f>
        <v>0</v>
      </c>
      <c r="O154" s="55"/>
      <c r="P154" s="56"/>
      <c r="Q154" s="63">
        <f>+'REPORTE ABRIL IMROM'!Q154</f>
        <v>0</v>
      </c>
      <c r="R154" s="33" t="str">
        <f>IF(M154=0,"",M154/'CED. GRAL POR REP. O MANTTO'!G160)</f>
        <v/>
      </c>
      <c r="S154" s="44" t="str">
        <f t="shared" si="6"/>
        <v/>
      </c>
    </row>
    <row r="155" spans="2:19" s="3" customFormat="1" ht="37.5" hidden="1" customHeight="1" x14ac:dyDescent="0.2">
      <c r="B155" s="37">
        <v>138</v>
      </c>
      <c r="C155" s="38" t="str">
        <f>IF('CED. GRAL POR REP. O MANTTO'!C161="","",'CED. GRAL POR REP. O MANTTO'!C161)</f>
        <v/>
      </c>
      <c r="D155" s="333" t="str">
        <f>IF('CED. GRAL POR REP. O MANTTO'!D161="","",'CED. GRAL POR REP. O MANTTO'!D161)</f>
        <v/>
      </c>
      <c r="E155" s="333"/>
      <c r="F155" s="38" t="str">
        <f>IF('CED. GRAL POR REP. O MANTTO'!E161="","",'CED. GRAL POR REP. O MANTTO'!E161)</f>
        <v/>
      </c>
      <c r="G155" s="67" t="str">
        <f>IF('CED. GRAL POR REP. O MANTTO'!F161="","",'CED. GRAL POR REP. O MANTTO'!F161)</f>
        <v/>
      </c>
      <c r="H155" s="92">
        <f>+'REPORTE ABRIL IMROM'!M155</f>
        <v>0</v>
      </c>
      <c r="I155" s="39"/>
      <c r="J155" s="39"/>
      <c r="K155" s="39"/>
      <c r="L155" s="30">
        <f t="shared" si="7"/>
        <v>0</v>
      </c>
      <c r="M155" s="30">
        <f t="shared" si="8"/>
        <v>0</v>
      </c>
      <c r="N155" s="90">
        <f>+'REPORTE ABRIL IMROM'!N155</f>
        <v>0</v>
      </c>
      <c r="O155" s="55"/>
      <c r="P155" s="56"/>
      <c r="Q155" s="63">
        <f>+'REPORTE ABRIL IMROM'!Q155</f>
        <v>0</v>
      </c>
      <c r="R155" s="33" t="str">
        <f>IF(M155=0,"",M155/'CED. GRAL POR REP. O MANTTO'!G161)</f>
        <v/>
      </c>
      <c r="S155" s="44" t="str">
        <f t="shared" si="6"/>
        <v/>
      </c>
    </row>
    <row r="156" spans="2:19" s="3" customFormat="1" ht="37.5" hidden="1" customHeight="1" x14ac:dyDescent="0.2">
      <c r="B156" s="37">
        <v>139</v>
      </c>
      <c r="C156" s="38" t="str">
        <f>IF('CED. GRAL POR REP. O MANTTO'!C162="","",'CED. GRAL POR REP. O MANTTO'!C162)</f>
        <v/>
      </c>
      <c r="D156" s="333" t="str">
        <f>IF('CED. GRAL POR REP. O MANTTO'!D162="","",'CED. GRAL POR REP. O MANTTO'!D162)</f>
        <v/>
      </c>
      <c r="E156" s="333"/>
      <c r="F156" s="38" t="str">
        <f>IF('CED. GRAL POR REP. O MANTTO'!E162="","",'CED. GRAL POR REP. O MANTTO'!E162)</f>
        <v/>
      </c>
      <c r="G156" s="67" t="str">
        <f>IF('CED. GRAL POR REP. O MANTTO'!F162="","",'CED. GRAL POR REP. O MANTTO'!F162)</f>
        <v/>
      </c>
      <c r="H156" s="92">
        <f>+'REPORTE ABRIL IMROM'!M156</f>
        <v>0</v>
      </c>
      <c r="I156" s="39"/>
      <c r="J156" s="39"/>
      <c r="K156" s="39"/>
      <c r="L156" s="30">
        <f t="shared" si="7"/>
        <v>0</v>
      </c>
      <c r="M156" s="30">
        <f t="shared" si="8"/>
        <v>0</v>
      </c>
      <c r="N156" s="90">
        <f>+'REPORTE ABRIL IMROM'!N156</f>
        <v>0</v>
      </c>
      <c r="O156" s="55"/>
      <c r="P156" s="56"/>
      <c r="Q156" s="63">
        <f>+'REPORTE ABRIL IMROM'!Q156</f>
        <v>0</v>
      </c>
      <c r="R156" s="33" t="str">
        <f>IF(M156=0,"",M156/'CED. GRAL POR REP. O MANTTO'!G162)</f>
        <v/>
      </c>
      <c r="S156" s="44" t="str">
        <f t="shared" si="6"/>
        <v/>
      </c>
    </row>
    <row r="157" spans="2:19" s="3" customFormat="1" ht="37.5" hidden="1" customHeight="1" x14ac:dyDescent="0.2">
      <c r="B157" s="37">
        <v>140</v>
      </c>
      <c r="C157" s="38" t="str">
        <f>IF('CED. GRAL POR REP. O MANTTO'!C163="","",'CED. GRAL POR REP. O MANTTO'!C163)</f>
        <v/>
      </c>
      <c r="D157" s="333" t="str">
        <f>IF('CED. GRAL POR REP. O MANTTO'!D163="","",'CED. GRAL POR REP. O MANTTO'!D163)</f>
        <v/>
      </c>
      <c r="E157" s="333"/>
      <c r="F157" s="38" t="str">
        <f>IF('CED. GRAL POR REP. O MANTTO'!E163="","",'CED. GRAL POR REP. O MANTTO'!E163)</f>
        <v/>
      </c>
      <c r="G157" s="67" t="str">
        <f>IF('CED. GRAL POR REP. O MANTTO'!F163="","",'CED. GRAL POR REP. O MANTTO'!F163)</f>
        <v/>
      </c>
      <c r="H157" s="92">
        <f>+'REPORTE ABRIL IMROM'!M157</f>
        <v>0</v>
      </c>
      <c r="I157" s="39"/>
      <c r="J157" s="39"/>
      <c r="K157" s="39"/>
      <c r="L157" s="30">
        <f t="shared" si="7"/>
        <v>0</v>
      </c>
      <c r="M157" s="30">
        <f t="shared" si="8"/>
        <v>0</v>
      </c>
      <c r="N157" s="90">
        <f>+'REPORTE ABRIL IMROM'!N157</f>
        <v>0</v>
      </c>
      <c r="O157" s="55"/>
      <c r="P157" s="56"/>
      <c r="Q157" s="63">
        <f>+'REPORTE ABRIL IMROM'!Q157</f>
        <v>0</v>
      </c>
      <c r="R157" s="33" t="str">
        <f>IF(M157=0,"",M157/'CED. GRAL POR REP. O MANTTO'!G163)</f>
        <v/>
      </c>
      <c r="S157" s="44" t="str">
        <f t="shared" si="6"/>
        <v/>
      </c>
    </row>
    <row r="158" spans="2:19" s="3" customFormat="1" ht="37.5" hidden="1" customHeight="1" x14ac:dyDescent="0.2">
      <c r="B158" s="37">
        <v>141</v>
      </c>
      <c r="C158" s="38" t="str">
        <f>IF('CED. GRAL POR REP. O MANTTO'!C164="","",'CED. GRAL POR REP. O MANTTO'!C164)</f>
        <v/>
      </c>
      <c r="D158" s="333" t="str">
        <f>IF('CED. GRAL POR REP. O MANTTO'!D164="","",'CED. GRAL POR REP. O MANTTO'!D164)</f>
        <v/>
      </c>
      <c r="E158" s="333"/>
      <c r="F158" s="38" t="str">
        <f>IF('CED. GRAL POR REP. O MANTTO'!E164="","",'CED. GRAL POR REP. O MANTTO'!E164)</f>
        <v/>
      </c>
      <c r="G158" s="67" t="str">
        <f>IF('CED. GRAL POR REP. O MANTTO'!F164="","",'CED. GRAL POR REP. O MANTTO'!F164)</f>
        <v/>
      </c>
      <c r="H158" s="92">
        <f>+'REPORTE ABRIL IMROM'!M158</f>
        <v>0</v>
      </c>
      <c r="I158" s="39"/>
      <c r="J158" s="39"/>
      <c r="K158" s="39"/>
      <c r="L158" s="30">
        <f t="shared" si="7"/>
        <v>0</v>
      </c>
      <c r="M158" s="30">
        <f t="shared" si="8"/>
        <v>0</v>
      </c>
      <c r="N158" s="90">
        <f>+'REPORTE ABRIL IMROM'!N158</f>
        <v>0</v>
      </c>
      <c r="O158" s="55"/>
      <c r="P158" s="56"/>
      <c r="Q158" s="63">
        <f>+'REPORTE ABRIL IMROM'!Q158</f>
        <v>0</v>
      </c>
      <c r="R158" s="33" t="str">
        <f>IF(M158=0,"",M158/'CED. GRAL POR REP. O MANTTO'!G164)</f>
        <v/>
      </c>
      <c r="S158" s="44" t="str">
        <f t="shared" si="6"/>
        <v/>
      </c>
    </row>
    <row r="159" spans="2:19" s="3" customFormat="1" ht="37.5" hidden="1" customHeight="1" x14ac:dyDescent="0.2">
      <c r="B159" s="37">
        <v>142</v>
      </c>
      <c r="C159" s="38" t="str">
        <f>IF('CED. GRAL POR REP. O MANTTO'!C165="","",'CED. GRAL POR REP. O MANTTO'!C165)</f>
        <v/>
      </c>
      <c r="D159" s="333" t="str">
        <f>IF('CED. GRAL POR REP. O MANTTO'!D165="","",'CED. GRAL POR REP. O MANTTO'!D165)</f>
        <v/>
      </c>
      <c r="E159" s="333"/>
      <c r="F159" s="38" t="str">
        <f>IF('CED. GRAL POR REP. O MANTTO'!E165="","",'CED. GRAL POR REP. O MANTTO'!E165)</f>
        <v/>
      </c>
      <c r="G159" s="67" t="str">
        <f>IF('CED. GRAL POR REP. O MANTTO'!F165="","",'CED. GRAL POR REP. O MANTTO'!F165)</f>
        <v/>
      </c>
      <c r="H159" s="92">
        <f>+'REPORTE ABRIL IMROM'!M159</f>
        <v>0</v>
      </c>
      <c r="I159" s="39"/>
      <c r="J159" s="39"/>
      <c r="K159" s="39"/>
      <c r="L159" s="30">
        <f t="shared" si="7"/>
        <v>0</v>
      </c>
      <c r="M159" s="30">
        <f t="shared" si="8"/>
        <v>0</v>
      </c>
      <c r="N159" s="90">
        <f>+'REPORTE ABRIL IMROM'!N159</f>
        <v>0</v>
      </c>
      <c r="O159" s="55"/>
      <c r="P159" s="56"/>
      <c r="Q159" s="63">
        <f>+'REPORTE ABRIL IMROM'!Q159</f>
        <v>0</v>
      </c>
      <c r="R159" s="33" t="str">
        <f>IF(M159=0,"",M159/'CED. GRAL POR REP. O MANTTO'!G165)</f>
        <v/>
      </c>
      <c r="S159" s="44" t="str">
        <f t="shared" si="6"/>
        <v/>
      </c>
    </row>
    <row r="160" spans="2:19" s="3" customFormat="1" ht="37.5" hidden="1" customHeight="1" x14ac:dyDescent="0.2">
      <c r="B160" s="37">
        <v>143</v>
      </c>
      <c r="C160" s="38" t="str">
        <f>IF('CED. GRAL POR REP. O MANTTO'!C166="","",'CED. GRAL POR REP. O MANTTO'!C166)</f>
        <v/>
      </c>
      <c r="D160" s="333" t="str">
        <f>IF('CED. GRAL POR REP. O MANTTO'!D166="","",'CED. GRAL POR REP. O MANTTO'!D166)</f>
        <v/>
      </c>
      <c r="E160" s="333"/>
      <c r="F160" s="38" t="str">
        <f>IF('CED. GRAL POR REP. O MANTTO'!E166="","",'CED. GRAL POR REP. O MANTTO'!E166)</f>
        <v/>
      </c>
      <c r="G160" s="67" t="str">
        <f>IF('CED. GRAL POR REP. O MANTTO'!F166="","",'CED. GRAL POR REP. O MANTTO'!F166)</f>
        <v/>
      </c>
      <c r="H160" s="92">
        <f>+'REPORTE ABRIL IMROM'!M160</f>
        <v>0</v>
      </c>
      <c r="I160" s="39"/>
      <c r="J160" s="39"/>
      <c r="K160" s="39"/>
      <c r="L160" s="30">
        <f t="shared" si="7"/>
        <v>0</v>
      </c>
      <c r="M160" s="30">
        <f t="shared" si="8"/>
        <v>0</v>
      </c>
      <c r="N160" s="90">
        <f>+'REPORTE ABRIL IMROM'!N160</f>
        <v>0</v>
      </c>
      <c r="O160" s="55"/>
      <c r="P160" s="56"/>
      <c r="Q160" s="63">
        <f>+'REPORTE ABRIL IMROM'!Q160</f>
        <v>0</v>
      </c>
      <c r="R160" s="33" t="str">
        <f>IF(M160=0,"",M160/'CED. GRAL POR REP. O MANTTO'!G166)</f>
        <v/>
      </c>
      <c r="S160" s="44" t="str">
        <f t="shared" si="6"/>
        <v/>
      </c>
    </row>
    <row r="161" spans="2:19" s="3" customFormat="1" ht="37.5" hidden="1" customHeight="1" x14ac:dyDescent="0.2">
      <c r="B161" s="37">
        <v>144</v>
      </c>
      <c r="C161" s="38" t="str">
        <f>IF('CED. GRAL POR REP. O MANTTO'!C167="","",'CED. GRAL POR REP. O MANTTO'!C167)</f>
        <v/>
      </c>
      <c r="D161" s="333" t="str">
        <f>IF('CED. GRAL POR REP. O MANTTO'!D167="","",'CED. GRAL POR REP. O MANTTO'!D167)</f>
        <v/>
      </c>
      <c r="E161" s="333"/>
      <c r="F161" s="38" t="str">
        <f>IF('CED. GRAL POR REP. O MANTTO'!E167="","",'CED. GRAL POR REP. O MANTTO'!E167)</f>
        <v/>
      </c>
      <c r="G161" s="67" t="str">
        <f>IF('CED. GRAL POR REP. O MANTTO'!F167="","",'CED. GRAL POR REP. O MANTTO'!F167)</f>
        <v/>
      </c>
      <c r="H161" s="92">
        <f>+'REPORTE ABRIL IMROM'!M161</f>
        <v>0</v>
      </c>
      <c r="I161" s="39"/>
      <c r="J161" s="39"/>
      <c r="K161" s="39"/>
      <c r="L161" s="30">
        <f t="shared" si="7"/>
        <v>0</v>
      </c>
      <c r="M161" s="30">
        <f t="shared" si="8"/>
        <v>0</v>
      </c>
      <c r="N161" s="90">
        <f>+'REPORTE ABRIL IMROM'!N161</f>
        <v>0</v>
      </c>
      <c r="O161" s="55"/>
      <c r="P161" s="56"/>
      <c r="Q161" s="63">
        <f>+'REPORTE ABRIL IMROM'!Q161</f>
        <v>0</v>
      </c>
      <c r="R161" s="33" t="str">
        <f>IF(M161=0,"",M161/'CED. GRAL POR REP. O MANTTO'!G167)</f>
        <v/>
      </c>
      <c r="S161" s="44" t="str">
        <f t="shared" si="6"/>
        <v/>
      </c>
    </row>
    <row r="162" spans="2:19" s="3" customFormat="1" ht="37.5" hidden="1" customHeight="1" x14ac:dyDescent="0.2">
      <c r="B162" s="37">
        <v>145</v>
      </c>
      <c r="C162" s="38" t="str">
        <f>IF('CED. GRAL POR REP. O MANTTO'!C168="","",'CED. GRAL POR REP. O MANTTO'!C168)</f>
        <v/>
      </c>
      <c r="D162" s="333" t="str">
        <f>IF('CED. GRAL POR REP. O MANTTO'!D168="","",'CED. GRAL POR REP. O MANTTO'!D168)</f>
        <v/>
      </c>
      <c r="E162" s="333"/>
      <c r="F162" s="38" t="str">
        <f>IF('CED. GRAL POR REP. O MANTTO'!E168="","",'CED. GRAL POR REP. O MANTTO'!E168)</f>
        <v/>
      </c>
      <c r="G162" s="67" t="str">
        <f>IF('CED. GRAL POR REP. O MANTTO'!F168="","",'CED. GRAL POR REP. O MANTTO'!F168)</f>
        <v/>
      </c>
      <c r="H162" s="92">
        <f>+'REPORTE ABRIL IMROM'!M162</f>
        <v>0</v>
      </c>
      <c r="I162" s="39"/>
      <c r="J162" s="39"/>
      <c r="K162" s="39"/>
      <c r="L162" s="30">
        <f t="shared" si="7"/>
        <v>0</v>
      </c>
      <c r="M162" s="30">
        <f t="shared" si="8"/>
        <v>0</v>
      </c>
      <c r="N162" s="90">
        <f>+'REPORTE ABRIL IMROM'!N162</f>
        <v>0</v>
      </c>
      <c r="O162" s="55"/>
      <c r="P162" s="56"/>
      <c r="Q162" s="63">
        <f>+'REPORTE ABRIL IMROM'!Q162</f>
        <v>0</v>
      </c>
      <c r="R162" s="33" t="str">
        <f>IF(M162=0,"",M162/'CED. GRAL POR REP. O MANTTO'!G168)</f>
        <v/>
      </c>
      <c r="S162" s="44" t="str">
        <f t="shared" si="6"/>
        <v/>
      </c>
    </row>
    <row r="163" spans="2:19" s="3" customFormat="1" ht="37.5" hidden="1" customHeight="1" x14ac:dyDescent="0.2">
      <c r="B163" s="37">
        <v>146</v>
      </c>
      <c r="C163" s="38" t="str">
        <f>IF('CED. GRAL POR REP. O MANTTO'!C169="","",'CED. GRAL POR REP. O MANTTO'!C169)</f>
        <v/>
      </c>
      <c r="D163" s="333" t="str">
        <f>IF('CED. GRAL POR REP. O MANTTO'!D169="","",'CED. GRAL POR REP. O MANTTO'!D169)</f>
        <v/>
      </c>
      <c r="E163" s="333"/>
      <c r="F163" s="38" t="str">
        <f>IF('CED. GRAL POR REP. O MANTTO'!E169="","",'CED. GRAL POR REP. O MANTTO'!E169)</f>
        <v/>
      </c>
      <c r="G163" s="67" t="str">
        <f>IF('CED. GRAL POR REP. O MANTTO'!F169="","",'CED. GRAL POR REP. O MANTTO'!F169)</f>
        <v/>
      </c>
      <c r="H163" s="92">
        <f>+'REPORTE ABRIL IMROM'!M163</f>
        <v>0</v>
      </c>
      <c r="I163" s="39"/>
      <c r="J163" s="39"/>
      <c r="K163" s="39"/>
      <c r="L163" s="30">
        <f t="shared" si="7"/>
        <v>0</v>
      </c>
      <c r="M163" s="30">
        <f t="shared" si="8"/>
        <v>0</v>
      </c>
      <c r="N163" s="90">
        <f>+'REPORTE ABRIL IMROM'!N163</f>
        <v>0</v>
      </c>
      <c r="O163" s="55"/>
      <c r="P163" s="56"/>
      <c r="Q163" s="63">
        <f>+'REPORTE ABRIL IMROM'!Q163</f>
        <v>0</v>
      </c>
      <c r="R163" s="33" t="str">
        <f>IF(M163=0,"",M163/'CED. GRAL POR REP. O MANTTO'!G169)</f>
        <v/>
      </c>
      <c r="S163" s="44" t="str">
        <f t="shared" si="6"/>
        <v/>
      </c>
    </row>
    <row r="164" spans="2:19" s="3" customFormat="1" ht="37.5" hidden="1" customHeight="1" x14ac:dyDescent="0.2">
      <c r="B164" s="37">
        <v>147</v>
      </c>
      <c r="C164" s="38" t="str">
        <f>IF('CED. GRAL POR REP. O MANTTO'!C170="","",'CED. GRAL POR REP. O MANTTO'!C170)</f>
        <v/>
      </c>
      <c r="D164" s="333" t="str">
        <f>IF('CED. GRAL POR REP. O MANTTO'!D170="","",'CED. GRAL POR REP. O MANTTO'!D170)</f>
        <v/>
      </c>
      <c r="E164" s="333"/>
      <c r="F164" s="38" t="str">
        <f>IF('CED. GRAL POR REP. O MANTTO'!E170="","",'CED. GRAL POR REP. O MANTTO'!E170)</f>
        <v/>
      </c>
      <c r="G164" s="67" t="str">
        <f>IF('CED. GRAL POR REP. O MANTTO'!F170="","",'CED. GRAL POR REP. O MANTTO'!F170)</f>
        <v/>
      </c>
      <c r="H164" s="92">
        <f>+'REPORTE ABRIL IMROM'!M164</f>
        <v>0</v>
      </c>
      <c r="I164" s="39"/>
      <c r="J164" s="39"/>
      <c r="K164" s="39"/>
      <c r="L164" s="30">
        <f t="shared" si="7"/>
        <v>0</v>
      </c>
      <c r="M164" s="30">
        <f t="shared" si="8"/>
        <v>0</v>
      </c>
      <c r="N164" s="90">
        <f>+'REPORTE ABRIL IMROM'!N164</f>
        <v>0</v>
      </c>
      <c r="O164" s="55"/>
      <c r="P164" s="56"/>
      <c r="Q164" s="63">
        <f>+'REPORTE ABRIL IMROM'!Q164</f>
        <v>0</v>
      </c>
      <c r="R164" s="33" t="str">
        <f>IF(M164=0,"",M164/'CED. GRAL POR REP. O MANTTO'!G170)</f>
        <v/>
      </c>
      <c r="S164" s="44" t="str">
        <f t="shared" si="6"/>
        <v/>
      </c>
    </row>
    <row r="165" spans="2:19" s="3" customFormat="1" ht="37.5" hidden="1" customHeight="1" x14ac:dyDescent="0.2">
      <c r="B165" s="37">
        <v>148</v>
      </c>
      <c r="C165" s="38" t="str">
        <f>IF('CED. GRAL POR REP. O MANTTO'!C171="","",'CED. GRAL POR REP. O MANTTO'!C171)</f>
        <v/>
      </c>
      <c r="D165" s="333" t="str">
        <f>IF('CED. GRAL POR REP. O MANTTO'!D171="","",'CED. GRAL POR REP. O MANTTO'!D171)</f>
        <v/>
      </c>
      <c r="E165" s="333"/>
      <c r="F165" s="38" t="str">
        <f>IF('CED. GRAL POR REP. O MANTTO'!E171="","",'CED. GRAL POR REP. O MANTTO'!E171)</f>
        <v/>
      </c>
      <c r="G165" s="67" t="str">
        <f>IF('CED. GRAL POR REP. O MANTTO'!F171="","",'CED. GRAL POR REP. O MANTTO'!F171)</f>
        <v/>
      </c>
      <c r="H165" s="92">
        <f>+'REPORTE ABRIL IMROM'!M165</f>
        <v>0</v>
      </c>
      <c r="I165" s="39"/>
      <c r="J165" s="39"/>
      <c r="K165" s="39"/>
      <c r="L165" s="30">
        <f t="shared" si="7"/>
        <v>0</v>
      </c>
      <c r="M165" s="30">
        <f t="shared" si="8"/>
        <v>0</v>
      </c>
      <c r="N165" s="90">
        <f>+'REPORTE ABRIL IMROM'!N165</f>
        <v>0</v>
      </c>
      <c r="O165" s="55"/>
      <c r="P165" s="56"/>
      <c r="Q165" s="63">
        <f>+'REPORTE ABRIL IMROM'!Q165</f>
        <v>0</v>
      </c>
      <c r="R165" s="33" t="str">
        <f>IF(M165=0,"",M165/'CED. GRAL POR REP. O MANTTO'!G171)</f>
        <v/>
      </c>
      <c r="S165" s="44" t="str">
        <f t="shared" si="6"/>
        <v/>
      </c>
    </row>
    <row r="166" spans="2:19" s="3" customFormat="1" ht="37.5" hidden="1" customHeight="1" x14ac:dyDescent="0.2">
      <c r="B166" s="37">
        <v>149</v>
      </c>
      <c r="C166" s="38" t="str">
        <f>IF('CED. GRAL POR REP. O MANTTO'!C172="","",'CED. GRAL POR REP. O MANTTO'!C172)</f>
        <v/>
      </c>
      <c r="D166" s="333" t="str">
        <f>IF('CED. GRAL POR REP. O MANTTO'!D172="","",'CED. GRAL POR REP. O MANTTO'!D172)</f>
        <v/>
      </c>
      <c r="E166" s="333"/>
      <c r="F166" s="38" t="str">
        <f>IF('CED. GRAL POR REP. O MANTTO'!E172="","",'CED. GRAL POR REP. O MANTTO'!E172)</f>
        <v/>
      </c>
      <c r="G166" s="67" t="str">
        <f>IF('CED. GRAL POR REP. O MANTTO'!F172="","",'CED. GRAL POR REP. O MANTTO'!F172)</f>
        <v/>
      </c>
      <c r="H166" s="92">
        <f>+'REPORTE ABRIL IMROM'!M166</f>
        <v>0</v>
      </c>
      <c r="I166" s="39"/>
      <c r="J166" s="39"/>
      <c r="K166" s="39"/>
      <c r="L166" s="30">
        <f t="shared" si="7"/>
        <v>0</v>
      </c>
      <c r="M166" s="30">
        <f t="shared" si="8"/>
        <v>0</v>
      </c>
      <c r="N166" s="90">
        <f>+'REPORTE ABRIL IMROM'!N166</f>
        <v>0</v>
      </c>
      <c r="O166" s="55"/>
      <c r="P166" s="56"/>
      <c r="Q166" s="63">
        <f>+'REPORTE ABRIL IMROM'!Q166</f>
        <v>0</v>
      </c>
      <c r="R166" s="33" t="str">
        <f>IF(M166=0,"",M166/'CED. GRAL POR REP. O MANTTO'!G172)</f>
        <v/>
      </c>
      <c r="S166" s="44" t="str">
        <f t="shared" si="6"/>
        <v/>
      </c>
    </row>
    <row r="167" spans="2:19" s="3" customFormat="1" ht="37.5" hidden="1" customHeight="1" x14ac:dyDescent="0.2">
      <c r="B167" s="37">
        <v>150</v>
      </c>
      <c r="C167" s="38" t="str">
        <f>IF('CED. GRAL POR REP. O MANTTO'!C173="","",'CED. GRAL POR REP. O MANTTO'!C173)</f>
        <v/>
      </c>
      <c r="D167" s="333" t="str">
        <f>IF('CED. GRAL POR REP. O MANTTO'!D173="","",'CED. GRAL POR REP. O MANTTO'!D173)</f>
        <v/>
      </c>
      <c r="E167" s="333"/>
      <c r="F167" s="38" t="str">
        <f>IF('CED. GRAL POR REP. O MANTTO'!E173="","",'CED. GRAL POR REP. O MANTTO'!E173)</f>
        <v/>
      </c>
      <c r="G167" s="67" t="str">
        <f>IF('CED. GRAL POR REP. O MANTTO'!F173="","",'CED. GRAL POR REP. O MANTTO'!F173)</f>
        <v/>
      </c>
      <c r="H167" s="92">
        <f>+'REPORTE ABRIL IMROM'!M167</f>
        <v>0</v>
      </c>
      <c r="I167" s="39"/>
      <c r="J167" s="39"/>
      <c r="K167" s="39"/>
      <c r="L167" s="30">
        <f t="shared" si="7"/>
        <v>0</v>
      </c>
      <c r="M167" s="30">
        <f t="shared" si="8"/>
        <v>0</v>
      </c>
      <c r="N167" s="90">
        <f>+'REPORTE ABRIL IMROM'!N167</f>
        <v>0</v>
      </c>
      <c r="O167" s="55"/>
      <c r="P167" s="56"/>
      <c r="Q167" s="63">
        <f>+'REPORTE ABRIL IMROM'!Q167</f>
        <v>0</v>
      </c>
      <c r="R167" s="33" t="str">
        <f>IF(M167=0,"",M167/'CED. GRAL POR REP. O MANTTO'!G173)</f>
        <v/>
      </c>
      <c r="S167" s="44" t="str">
        <f t="shared" si="6"/>
        <v/>
      </c>
    </row>
    <row r="168" spans="2:19" s="3" customFormat="1" ht="37.5" hidden="1" customHeight="1" x14ac:dyDescent="0.2">
      <c r="B168" s="37">
        <v>151</v>
      </c>
      <c r="C168" s="38" t="str">
        <f>IF('CED. GRAL POR REP. O MANTTO'!C174="","",'CED. GRAL POR REP. O MANTTO'!C174)</f>
        <v/>
      </c>
      <c r="D168" s="333" t="str">
        <f>IF('CED. GRAL POR REP. O MANTTO'!D174="","",'CED. GRAL POR REP. O MANTTO'!D174)</f>
        <v/>
      </c>
      <c r="E168" s="333"/>
      <c r="F168" s="38" t="str">
        <f>IF('CED. GRAL POR REP. O MANTTO'!E174="","",'CED. GRAL POR REP. O MANTTO'!E174)</f>
        <v/>
      </c>
      <c r="G168" s="67" t="str">
        <f>IF('CED. GRAL POR REP. O MANTTO'!F174="","",'CED. GRAL POR REP. O MANTTO'!F174)</f>
        <v/>
      </c>
      <c r="H168" s="92">
        <f>+'REPORTE ABRIL IMROM'!M168</f>
        <v>0</v>
      </c>
      <c r="I168" s="39"/>
      <c r="J168" s="39"/>
      <c r="K168" s="39"/>
      <c r="L168" s="30">
        <f t="shared" si="7"/>
        <v>0</v>
      </c>
      <c r="M168" s="30">
        <f t="shared" si="8"/>
        <v>0</v>
      </c>
      <c r="N168" s="90">
        <f>+'REPORTE ABRIL IMROM'!N168</f>
        <v>0</v>
      </c>
      <c r="O168" s="55"/>
      <c r="P168" s="56"/>
      <c r="Q168" s="63">
        <f>+'REPORTE ABRIL IMROM'!Q168</f>
        <v>0</v>
      </c>
      <c r="R168" s="33" t="str">
        <f>IF(M168=0,"",M168/'CED. GRAL POR REP. O MANTTO'!G174)</f>
        <v/>
      </c>
      <c r="S168" s="44" t="str">
        <f t="shared" si="6"/>
        <v/>
      </c>
    </row>
    <row r="169" spans="2:19" s="3" customFormat="1" ht="37.5" hidden="1" customHeight="1" x14ac:dyDescent="0.2">
      <c r="B169" s="37">
        <v>152</v>
      </c>
      <c r="C169" s="38" t="str">
        <f>IF('CED. GRAL POR REP. O MANTTO'!C175="","",'CED. GRAL POR REP. O MANTTO'!C175)</f>
        <v/>
      </c>
      <c r="D169" s="333" t="str">
        <f>IF('CED. GRAL POR REP. O MANTTO'!D175="","",'CED. GRAL POR REP. O MANTTO'!D175)</f>
        <v/>
      </c>
      <c r="E169" s="333"/>
      <c r="F169" s="38" t="str">
        <f>IF('CED. GRAL POR REP. O MANTTO'!E175="","",'CED. GRAL POR REP. O MANTTO'!E175)</f>
        <v/>
      </c>
      <c r="G169" s="67" t="str">
        <f>IF('CED. GRAL POR REP. O MANTTO'!F175="","",'CED. GRAL POR REP. O MANTTO'!F175)</f>
        <v/>
      </c>
      <c r="H169" s="92">
        <f>+'REPORTE ABRIL IMROM'!M169</f>
        <v>0</v>
      </c>
      <c r="I169" s="39"/>
      <c r="J169" s="39"/>
      <c r="K169" s="39"/>
      <c r="L169" s="30">
        <f t="shared" si="7"/>
        <v>0</v>
      </c>
      <c r="M169" s="30">
        <f t="shared" si="8"/>
        <v>0</v>
      </c>
      <c r="N169" s="90">
        <f>+'REPORTE ABRIL IMROM'!N169</f>
        <v>0</v>
      </c>
      <c r="O169" s="55"/>
      <c r="P169" s="56"/>
      <c r="Q169" s="63">
        <f>+'REPORTE ABRIL IMROM'!Q169</f>
        <v>0</v>
      </c>
      <c r="R169" s="33" t="str">
        <f>IF(M169=0,"",M169/'CED. GRAL POR REP. O MANTTO'!G175)</f>
        <v/>
      </c>
      <c r="S169" s="44" t="str">
        <f t="shared" si="6"/>
        <v/>
      </c>
    </row>
    <row r="170" spans="2:19" s="3" customFormat="1" ht="37.5" hidden="1" customHeight="1" x14ac:dyDescent="0.2">
      <c r="B170" s="37">
        <v>153</v>
      </c>
      <c r="C170" s="38" t="str">
        <f>IF('CED. GRAL POR REP. O MANTTO'!C176="","",'CED. GRAL POR REP. O MANTTO'!C176)</f>
        <v/>
      </c>
      <c r="D170" s="333" t="str">
        <f>IF('CED. GRAL POR REP. O MANTTO'!D176="","",'CED. GRAL POR REP. O MANTTO'!D176)</f>
        <v/>
      </c>
      <c r="E170" s="333"/>
      <c r="F170" s="38" t="str">
        <f>IF('CED. GRAL POR REP. O MANTTO'!E176="","",'CED. GRAL POR REP. O MANTTO'!E176)</f>
        <v/>
      </c>
      <c r="G170" s="67" t="str">
        <f>IF('CED. GRAL POR REP. O MANTTO'!F176="","",'CED. GRAL POR REP. O MANTTO'!F176)</f>
        <v/>
      </c>
      <c r="H170" s="92">
        <f>+'REPORTE ABRIL IMROM'!M170</f>
        <v>0</v>
      </c>
      <c r="I170" s="39"/>
      <c r="J170" s="39"/>
      <c r="K170" s="39"/>
      <c r="L170" s="30">
        <f t="shared" si="7"/>
        <v>0</v>
      </c>
      <c r="M170" s="30">
        <f t="shared" si="8"/>
        <v>0</v>
      </c>
      <c r="N170" s="90">
        <f>+'REPORTE ABRIL IMROM'!N170</f>
        <v>0</v>
      </c>
      <c r="O170" s="55"/>
      <c r="P170" s="56"/>
      <c r="Q170" s="63">
        <f>+'REPORTE ABRIL IMROM'!Q170</f>
        <v>0</v>
      </c>
      <c r="R170" s="33" t="str">
        <f>IF(M170=0,"",M170/'CED. GRAL POR REP. O MANTTO'!G176)</f>
        <v/>
      </c>
      <c r="S170" s="44" t="str">
        <f t="shared" si="6"/>
        <v/>
      </c>
    </row>
    <row r="171" spans="2:19" s="3" customFormat="1" ht="37.5" hidden="1" customHeight="1" x14ac:dyDescent="0.2">
      <c r="B171" s="37">
        <v>154</v>
      </c>
      <c r="C171" s="38" t="str">
        <f>IF('CED. GRAL POR REP. O MANTTO'!C177="","",'CED. GRAL POR REP. O MANTTO'!C177)</f>
        <v/>
      </c>
      <c r="D171" s="333" t="str">
        <f>IF('CED. GRAL POR REP. O MANTTO'!D177="","",'CED. GRAL POR REP. O MANTTO'!D177)</f>
        <v/>
      </c>
      <c r="E171" s="333"/>
      <c r="F171" s="38" t="str">
        <f>IF('CED. GRAL POR REP. O MANTTO'!E177="","",'CED. GRAL POR REP. O MANTTO'!E177)</f>
        <v/>
      </c>
      <c r="G171" s="67" t="str">
        <f>IF('CED. GRAL POR REP. O MANTTO'!F177="","",'CED. GRAL POR REP. O MANTTO'!F177)</f>
        <v/>
      </c>
      <c r="H171" s="92">
        <f>+'REPORTE ABRIL IMROM'!M171</f>
        <v>0</v>
      </c>
      <c r="I171" s="39"/>
      <c r="J171" s="39"/>
      <c r="K171" s="39"/>
      <c r="L171" s="30">
        <f t="shared" si="7"/>
        <v>0</v>
      </c>
      <c r="M171" s="30">
        <f t="shared" si="8"/>
        <v>0</v>
      </c>
      <c r="N171" s="90">
        <f>+'REPORTE ABRIL IMROM'!N171</f>
        <v>0</v>
      </c>
      <c r="O171" s="55"/>
      <c r="P171" s="56"/>
      <c r="Q171" s="63">
        <f>+'REPORTE ABRIL IMROM'!Q171</f>
        <v>0</v>
      </c>
      <c r="R171" s="33" t="str">
        <f>IF(M171=0,"",M171/'CED. GRAL POR REP. O MANTTO'!G177)</f>
        <v/>
      </c>
      <c r="S171" s="44" t="str">
        <f t="shared" si="6"/>
        <v/>
      </c>
    </row>
    <row r="172" spans="2:19" s="3" customFormat="1" ht="37.5" hidden="1" customHeight="1" x14ac:dyDescent="0.2">
      <c r="B172" s="37">
        <v>155</v>
      </c>
      <c r="C172" s="38" t="str">
        <f>IF('CED. GRAL POR REP. O MANTTO'!C178="","",'CED. GRAL POR REP. O MANTTO'!C178)</f>
        <v/>
      </c>
      <c r="D172" s="333" t="str">
        <f>IF('CED. GRAL POR REP. O MANTTO'!D178="","",'CED. GRAL POR REP. O MANTTO'!D178)</f>
        <v/>
      </c>
      <c r="E172" s="333"/>
      <c r="F172" s="38" t="str">
        <f>IF('CED. GRAL POR REP. O MANTTO'!E178="","",'CED. GRAL POR REP. O MANTTO'!E178)</f>
        <v/>
      </c>
      <c r="G172" s="67" t="str">
        <f>IF('CED. GRAL POR REP. O MANTTO'!F178="","",'CED. GRAL POR REP. O MANTTO'!F178)</f>
        <v/>
      </c>
      <c r="H172" s="92">
        <f>+'REPORTE ABRIL IMROM'!M172</f>
        <v>0</v>
      </c>
      <c r="I172" s="39"/>
      <c r="J172" s="39"/>
      <c r="K172" s="39"/>
      <c r="L172" s="30">
        <f t="shared" si="7"/>
        <v>0</v>
      </c>
      <c r="M172" s="30">
        <f t="shared" si="8"/>
        <v>0</v>
      </c>
      <c r="N172" s="90">
        <f>+'REPORTE ABRIL IMROM'!N172</f>
        <v>0</v>
      </c>
      <c r="O172" s="55"/>
      <c r="P172" s="56"/>
      <c r="Q172" s="63">
        <f>+'REPORTE ABRIL IMROM'!Q172</f>
        <v>0</v>
      </c>
      <c r="R172" s="33" t="str">
        <f>IF(M172=0,"",M172/'CED. GRAL POR REP. O MANTTO'!G178)</f>
        <v/>
      </c>
      <c r="S172" s="44" t="str">
        <f t="shared" si="6"/>
        <v/>
      </c>
    </row>
    <row r="173" spans="2:19" s="3" customFormat="1" ht="37.5" hidden="1" customHeight="1" x14ac:dyDescent="0.2">
      <c r="B173" s="37">
        <v>156</v>
      </c>
      <c r="C173" s="38" t="str">
        <f>IF('CED. GRAL POR REP. O MANTTO'!C179="","",'CED. GRAL POR REP. O MANTTO'!C179)</f>
        <v/>
      </c>
      <c r="D173" s="333" t="str">
        <f>IF('CED. GRAL POR REP. O MANTTO'!D179="","",'CED. GRAL POR REP. O MANTTO'!D179)</f>
        <v/>
      </c>
      <c r="E173" s="333"/>
      <c r="F173" s="38" t="str">
        <f>IF('CED. GRAL POR REP. O MANTTO'!E179="","",'CED. GRAL POR REP. O MANTTO'!E179)</f>
        <v/>
      </c>
      <c r="G173" s="67" t="str">
        <f>IF('CED. GRAL POR REP. O MANTTO'!F179="","",'CED. GRAL POR REP. O MANTTO'!F179)</f>
        <v/>
      </c>
      <c r="H173" s="92">
        <f>+'REPORTE ABRIL IMROM'!M173</f>
        <v>0</v>
      </c>
      <c r="I173" s="39"/>
      <c r="J173" s="39"/>
      <c r="K173" s="39"/>
      <c r="L173" s="30">
        <f t="shared" si="7"/>
        <v>0</v>
      </c>
      <c r="M173" s="30">
        <f t="shared" si="8"/>
        <v>0</v>
      </c>
      <c r="N173" s="90">
        <f>+'REPORTE ABRIL IMROM'!N173</f>
        <v>0</v>
      </c>
      <c r="O173" s="55"/>
      <c r="P173" s="56"/>
      <c r="Q173" s="63">
        <f>+'REPORTE ABRIL IMROM'!Q173</f>
        <v>0</v>
      </c>
      <c r="R173" s="33" t="str">
        <f>IF(M173=0,"",M173/'CED. GRAL POR REP. O MANTTO'!G179)</f>
        <v/>
      </c>
      <c r="S173" s="44" t="str">
        <f t="shared" si="6"/>
        <v/>
      </c>
    </row>
    <row r="174" spans="2:19" s="3" customFormat="1" ht="37.5" hidden="1" customHeight="1" x14ac:dyDescent="0.2">
      <c r="B174" s="37">
        <v>157</v>
      </c>
      <c r="C174" s="38" t="str">
        <f>IF('CED. GRAL POR REP. O MANTTO'!C180="","",'CED. GRAL POR REP. O MANTTO'!C180)</f>
        <v/>
      </c>
      <c r="D174" s="333" t="str">
        <f>IF('CED. GRAL POR REP. O MANTTO'!D180="","",'CED. GRAL POR REP. O MANTTO'!D180)</f>
        <v/>
      </c>
      <c r="E174" s="333"/>
      <c r="F174" s="38" t="str">
        <f>IF('CED. GRAL POR REP. O MANTTO'!E180="","",'CED. GRAL POR REP. O MANTTO'!E180)</f>
        <v/>
      </c>
      <c r="G174" s="67" t="str">
        <f>IF('CED. GRAL POR REP. O MANTTO'!F180="","",'CED. GRAL POR REP. O MANTTO'!F180)</f>
        <v/>
      </c>
      <c r="H174" s="92">
        <f>+'REPORTE ABRIL IMROM'!M174</f>
        <v>0</v>
      </c>
      <c r="I174" s="39"/>
      <c r="J174" s="39"/>
      <c r="K174" s="39"/>
      <c r="L174" s="30">
        <f t="shared" si="7"/>
        <v>0</v>
      </c>
      <c r="M174" s="30">
        <f t="shared" si="8"/>
        <v>0</v>
      </c>
      <c r="N174" s="90">
        <f>+'REPORTE ABRIL IMROM'!N174</f>
        <v>0</v>
      </c>
      <c r="O174" s="55"/>
      <c r="P174" s="56"/>
      <c r="Q174" s="63">
        <f>+'REPORTE ABRIL IMROM'!Q174</f>
        <v>0</v>
      </c>
      <c r="R174" s="33" t="str">
        <f>IF(M174=0,"",M174/'CED. GRAL POR REP. O MANTTO'!G180)</f>
        <v/>
      </c>
      <c r="S174" s="44" t="str">
        <f t="shared" si="6"/>
        <v/>
      </c>
    </row>
    <row r="175" spans="2:19" s="3" customFormat="1" ht="37.5" hidden="1" customHeight="1" x14ac:dyDescent="0.2">
      <c r="B175" s="37">
        <v>158</v>
      </c>
      <c r="C175" s="38" t="str">
        <f>IF('CED. GRAL POR REP. O MANTTO'!C181="","",'CED. GRAL POR REP. O MANTTO'!C181)</f>
        <v/>
      </c>
      <c r="D175" s="333" t="str">
        <f>IF('CED. GRAL POR REP. O MANTTO'!D181="","",'CED. GRAL POR REP. O MANTTO'!D181)</f>
        <v/>
      </c>
      <c r="E175" s="333"/>
      <c r="F175" s="38" t="str">
        <f>IF('CED. GRAL POR REP. O MANTTO'!E181="","",'CED. GRAL POR REP. O MANTTO'!E181)</f>
        <v/>
      </c>
      <c r="G175" s="67" t="str">
        <f>IF('CED. GRAL POR REP. O MANTTO'!F181="","",'CED. GRAL POR REP. O MANTTO'!F181)</f>
        <v/>
      </c>
      <c r="H175" s="92">
        <f>+'REPORTE ABRIL IMROM'!M175</f>
        <v>0</v>
      </c>
      <c r="I175" s="39"/>
      <c r="J175" s="39"/>
      <c r="K175" s="39"/>
      <c r="L175" s="30">
        <f t="shared" si="7"/>
        <v>0</v>
      </c>
      <c r="M175" s="30">
        <f t="shared" si="8"/>
        <v>0</v>
      </c>
      <c r="N175" s="90">
        <f>+'REPORTE ABRIL IMROM'!N175</f>
        <v>0</v>
      </c>
      <c r="O175" s="55"/>
      <c r="P175" s="56"/>
      <c r="Q175" s="63">
        <f>+'REPORTE ABRIL IMROM'!Q175</f>
        <v>0</v>
      </c>
      <c r="R175" s="33" t="str">
        <f>IF(M175=0,"",M175/'CED. GRAL POR REP. O MANTTO'!G181)</f>
        <v/>
      </c>
      <c r="S175" s="44" t="str">
        <f t="shared" si="6"/>
        <v/>
      </c>
    </row>
    <row r="176" spans="2:19" s="3" customFormat="1" ht="37.5" hidden="1" customHeight="1" x14ac:dyDescent="0.2">
      <c r="B176" s="37">
        <v>159</v>
      </c>
      <c r="C176" s="38" t="str">
        <f>IF('CED. GRAL POR REP. O MANTTO'!C182="","",'CED. GRAL POR REP. O MANTTO'!C182)</f>
        <v/>
      </c>
      <c r="D176" s="333" t="str">
        <f>IF('CED. GRAL POR REP. O MANTTO'!D182="","",'CED. GRAL POR REP. O MANTTO'!D182)</f>
        <v/>
      </c>
      <c r="E176" s="333"/>
      <c r="F176" s="38" t="str">
        <f>IF('CED. GRAL POR REP. O MANTTO'!E182="","",'CED. GRAL POR REP. O MANTTO'!E182)</f>
        <v/>
      </c>
      <c r="G176" s="67" t="str">
        <f>IF('CED. GRAL POR REP. O MANTTO'!F182="","",'CED. GRAL POR REP. O MANTTO'!F182)</f>
        <v/>
      </c>
      <c r="H176" s="92">
        <f>+'REPORTE ABRIL IMROM'!M176</f>
        <v>0</v>
      </c>
      <c r="I176" s="39"/>
      <c r="J176" s="39"/>
      <c r="K176" s="39"/>
      <c r="L176" s="30">
        <f t="shared" si="7"/>
        <v>0</v>
      </c>
      <c r="M176" s="30">
        <f t="shared" si="8"/>
        <v>0</v>
      </c>
      <c r="N176" s="90">
        <f>+'REPORTE ABRIL IMROM'!N176</f>
        <v>0</v>
      </c>
      <c r="O176" s="55"/>
      <c r="P176" s="56"/>
      <c r="Q176" s="63">
        <f>+'REPORTE ABRIL IMROM'!Q176</f>
        <v>0</v>
      </c>
      <c r="R176" s="33" t="str">
        <f>IF(M176=0,"",M176/'CED. GRAL POR REP. O MANTTO'!G182)</f>
        <v/>
      </c>
      <c r="S176" s="44" t="str">
        <f t="shared" si="6"/>
        <v/>
      </c>
    </row>
    <row r="177" spans="2:19" s="3" customFormat="1" ht="37.5" hidden="1" customHeight="1" x14ac:dyDescent="0.2">
      <c r="B177" s="37">
        <v>160</v>
      </c>
      <c r="C177" s="38" t="str">
        <f>IF('CED. GRAL POR REP. O MANTTO'!C183="","",'CED. GRAL POR REP. O MANTTO'!C183)</f>
        <v/>
      </c>
      <c r="D177" s="333" t="str">
        <f>IF('CED. GRAL POR REP. O MANTTO'!D183="","",'CED. GRAL POR REP. O MANTTO'!D183)</f>
        <v/>
      </c>
      <c r="E177" s="333"/>
      <c r="F177" s="38" t="str">
        <f>IF('CED. GRAL POR REP. O MANTTO'!E183="","",'CED. GRAL POR REP. O MANTTO'!E183)</f>
        <v/>
      </c>
      <c r="G177" s="67" t="str">
        <f>IF('CED. GRAL POR REP. O MANTTO'!F183="","",'CED. GRAL POR REP. O MANTTO'!F183)</f>
        <v/>
      </c>
      <c r="H177" s="92">
        <f>+'REPORTE ABRIL IMROM'!M177</f>
        <v>0</v>
      </c>
      <c r="I177" s="39"/>
      <c r="J177" s="39"/>
      <c r="K177" s="39"/>
      <c r="L177" s="30">
        <f t="shared" si="7"/>
        <v>0</v>
      </c>
      <c r="M177" s="30">
        <f t="shared" si="8"/>
        <v>0</v>
      </c>
      <c r="N177" s="90">
        <f>+'REPORTE ABRIL IMROM'!N177</f>
        <v>0</v>
      </c>
      <c r="O177" s="55"/>
      <c r="P177" s="56"/>
      <c r="Q177" s="63">
        <f>+'REPORTE ABRIL IMROM'!Q177</f>
        <v>0</v>
      </c>
      <c r="R177" s="33" t="str">
        <f>IF(M177=0,"",M177/'CED. GRAL POR REP. O MANTTO'!G183)</f>
        <v/>
      </c>
      <c r="S177" s="44" t="str">
        <f t="shared" si="6"/>
        <v/>
      </c>
    </row>
    <row r="178" spans="2:19" s="3" customFormat="1" ht="37.5" hidden="1" customHeight="1" x14ac:dyDescent="0.2">
      <c r="B178" s="37">
        <v>161</v>
      </c>
      <c r="C178" s="38" t="str">
        <f>IF('CED. GRAL POR REP. O MANTTO'!C184="","",'CED. GRAL POR REP. O MANTTO'!C184)</f>
        <v/>
      </c>
      <c r="D178" s="333" t="str">
        <f>IF('CED. GRAL POR REP. O MANTTO'!D184="","",'CED. GRAL POR REP. O MANTTO'!D184)</f>
        <v/>
      </c>
      <c r="E178" s="333"/>
      <c r="F178" s="38" t="str">
        <f>IF('CED. GRAL POR REP. O MANTTO'!E184="","",'CED. GRAL POR REP. O MANTTO'!E184)</f>
        <v/>
      </c>
      <c r="G178" s="67" t="str">
        <f>IF('CED. GRAL POR REP. O MANTTO'!F184="","",'CED. GRAL POR REP. O MANTTO'!F184)</f>
        <v/>
      </c>
      <c r="H178" s="92">
        <f>+'REPORTE ABRIL IMROM'!M178</f>
        <v>0</v>
      </c>
      <c r="I178" s="39"/>
      <c r="J178" s="39"/>
      <c r="K178" s="39"/>
      <c r="L178" s="30">
        <f t="shared" si="7"/>
        <v>0</v>
      </c>
      <c r="M178" s="30">
        <f t="shared" si="8"/>
        <v>0</v>
      </c>
      <c r="N178" s="90">
        <f>+'REPORTE ABRIL IMROM'!N178</f>
        <v>0</v>
      </c>
      <c r="O178" s="55"/>
      <c r="P178" s="56"/>
      <c r="Q178" s="63">
        <f>+'REPORTE ABRIL IMROM'!Q178</f>
        <v>0</v>
      </c>
      <c r="R178" s="33" t="str">
        <f>IF(M178=0,"",M178/'CED. GRAL POR REP. O MANTTO'!G184)</f>
        <v/>
      </c>
      <c r="S178" s="44" t="str">
        <f t="shared" si="6"/>
        <v/>
      </c>
    </row>
    <row r="179" spans="2:19" s="3" customFormat="1" ht="37.5" hidden="1" customHeight="1" x14ac:dyDescent="0.2">
      <c r="B179" s="37">
        <v>162</v>
      </c>
      <c r="C179" s="38" t="str">
        <f>IF('CED. GRAL POR REP. O MANTTO'!C185="","",'CED. GRAL POR REP. O MANTTO'!C185)</f>
        <v/>
      </c>
      <c r="D179" s="333" t="str">
        <f>IF('CED. GRAL POR REP. O MANTTO'!D185="","",'CED. GRAL POR REP. O MANTTO'!D185)</f>
        <v/>
      </c>
      <c r="E179" s="333"/>
      <c r="F179" s="38" t="str">
        <f>IF('CED. GRAL POR REP. O MANTTO'!E185="","",'CED. GRAL POR REP. O MANTTO'!E185)</f>
        <v/>
      </c>
      <c r="G179" s="67" t="str">
        <f>IF('CED. GRAL POR REP. O MANTTO'!F185="","",'CED. GRAL POR REP. O MANTTO'!F185)</f>
        <v/>
      </c>
      <c r="H179" s="92">
        <f>+'REPORTE ABRIL IMROM'!M179</f>
        <v>0</v>
      </c>
      <c r="I179" s="39"/>
      <c r="J179" s="39"/>
      <c r="K179" s="39"/>
      <c r="L179" s="30">
        <f t="shared" si="7"/>
        <v>0</v>
      </c>
      <c r="M179" s="30">
        <f t="shared" si="8"/>
        <v>0</v>
      </c>
      <c r="N179" s="90">
        <f>+'REPORTE ABRIL IMROM'!N179</f>
        <v>0</v>
      </c>
      <c r="O179" s="55"/>
      <c r="P179" s="56"/>
      <c r="Q179" s="63">
        <f>+'REPORTE ABRIL IMROM'!Q179</f>
        <v>0</v>
      </c>
      <c r="R179" s="33" t="str">
        <f>IF(M179=0,"",M179/'CED. GRAL POR REP. O MANTTO'!G185)</f>
        <v/>
      </c>
      <c r="S179" s="44" t="str">
        <f t="shared" si="6"/>
        <v/>
      </c>
    </row>
    <row r="180" spans="2:19" s="3" customFormat="1" ht="37.5" hidden="1" customHeight="1" x14ac:dyDescent="0.2">
      <c r="B180" s="37">
        <v>163</v>
      </c>
      <c r="C180" s="38" t="str">
        <f>IF('CED. GRAL POR REP. O MANTTO'!C186="","",'CED. GRAL POR REP. O MANTTO'!C186)</f>
        <v/>
      </c>
      <c r="D180" s="333" t="str">
        <f>IF('CED. GRAL POR REP. O MANTTO'!D186="","",'CED. GRAL POR REP. O MANTTO'!D186)</f>
        <v/>
      </c>
      <c r="E180" s="333"/>
      <c r="F180" s="38" t="str">
        <f>IF('CED. GRAL POR REP. O MANTTO'!E186="","",'CED. GRAL POR REP. O MANTTO'!E186)</f>
        <v/>
      </c>
      <c r="G180" s="67" t="str">
        <f>IF('CED. GRAL POR REP. O MANTTO'!F186="","",'CED. GRAL POR REP. O MANTTO'!F186)</f>
        <v/>
      </c>
      <c r="H180" s="92">
        <f>+'REPORTE ABRIL IMROM'!M180</f>
        <v>0</v>
      </c>
      <c r="I180" s="39"/>
      <c r="J180" s="39"/>
      <c r="K180" s="39"/>
      <c r="L180" s="30">
        <f t="shared" si="7"/>
        <v>0</v>
      </c>
      <c r="M180" s="30">
        <f t="shared" si="8"/>
        <v>0</v>
      </c>
      <c r="N180" s="90">
        <f>+'REPORTE ABRIL IMROM'!N180</f>
        <v>0</v>
      </c>
      <c r="O180" s="55"/>
      <c r="P180" s="56"/>
      <c r="Q180" s="63">
        <f>+'REPORTE ABRIL IMROM'!Q180</f>
        <v>0</v>
      </c>
      <c r="R180" s="33" t="str">
        <f>IF(M180=0,"",M180/'CED. GRAL POR REP. O MANTTO'!G186)</f>
        <v/>
      </c>
      <c r="S180" s="44" t="str">
        <f t="shared" si="6"/>
        <v/>
      </c>
    </row>
    <row r="181" spans="2:19" s="3" customFormat="1" ht="37.5" hidden="1" customHeight="1" x14ac:dyDescent="0.2">
      <c r="B181" s="37">
        <v>164</v>
      </c>
      <c r="C181" s="38" t="str">
        <f>IF('CED. GRAL POR REP. O MANTTO'!C187="","",'CED. GRAL POR REP. O MANTTO'!C187)</f>
        <v/>
      </c>
      <c r="D181" s="333" t="str">
        <f>IF('CED. GRAL POR REP. O MANTTO'!D187="","",'CED. GRAL POR REP. O MANTTO'!D187)</f>
        <v/>
      </c>
      <c r="E181" s="333"/>
      <c r="F181" s="38" t="str">
        <f>IF('CED. GRAL POR REP. O MANTTO'!E187="","",'CED. GRAL POR REP. O MANTTO'!E187)</f>
        <v/>
      </c>
      <c r="G181" s="67" t="str">
        <f>IF('CED. GRAL POR REP. O MANTTO'!F187="","",'CED. GRAL POR REP. O MANTTO'!F187)</f>
        <v/>
      </c>
      <c r="H181" s="92">
        <f>+'REPORTE ABRIL IMROM'!M181</f>
        <v>0</v>
      </c>
      <c r="I181" s="39"/>
      <c r="J181" s="39"/>
      <c r="K181" s="39"/>
      <c r="L181" s="30">
        <f t="shared" si="7"/>
        <v>0</v>
      </c>
      <c r="M181" s="30">
        <f t="shared" si="8"/>
        <v>0</v>
      </c>
      <c r="N181" s="90">
        <f>+'REPORTE ABRIL IMROM'!N181</f>
        <v>0</v>
      </c>
      <c r="O181" s="55"/>
      <c r="P181" s="56"/>
      <c r="Q181" s="63">
        <f>+'REPORTE ABRIL IMROM'!Q181</f>
        <v>0</v>
      </c>
      <c r="R181" s="33" t="str">
        <f>IF(M181=0,"",M181/'CED. GRAL POR REP. O MANTTO'!G187)</f>
        <v/>
      </c>
      <c r="S181" s="44" t="str">
        <f t="shared" si="6"/>
        <v/>
      </c>
    </row>
    <row r="182" spans="2:19" s="3" customFormat="1" ht="37.5" hidden="1" customHeight="1" x14ac:dyDescent="0.2">
      <c r="B182" s="37">
        <v>165</v>
      </c>
      <c r="C182" s="38" t="str">
        <f>IF('CED. GRAL POR REP. O MANTTO'!C188="","",'CED. GRAL POR REP. O MANTTO'!C188)</f>
        <v/>
      </c>
      <c r="D182" s="333" t="str">
        <f>IF('CED. GRAL POR REP. O MANTTO'!D188="","",'CED. GRAL POR REP. O MANTTO'!D188)</f>
        <v/>
      </c>
      <c r="E182" s="333"/>
      <c r="F182" s="38" t="str">
        <f>IF('CED. GRAL POR REP. O MANTTO'!E188="","",'CED. GRAL POR REP. O MANTTO'!E188)</f>
        <v/>
      </c>
      <c r="G182" s="67" t="str">
        <f>IF('CED. GRAL POR REP. O MANTTO'!F188="","",'CED. GRAL POR REP. O MANTTO'!F188)</f>
        <v/>
      </c>
      <c r="H182" s="92">
        <f>+'REPORTE ABRIL IMROM'!M182</f>
        <v>0</v>
      </c>
      <c r="I182" s="39"/>
      <c r="J182" s="39"/>
      <c r="K182" s="39"/>
      <c r="L182" s="30">
        <f t="shared" si="7"/>
        <v>0</v>
      </c>
      <c r="M182" s="30">
        <f t="shared" si="8"/>
        <v>0</v>
      </c>
      <c r="N182" s="90">
        <f>+'REPORTE ABRIL IMROM'!N182</f>
        <v>0</v>
      </c>
      <c r="O182" s="55"/>
      <c r="P182" s="56"/>
      <c r="Q182" s="63">
        <f>+'REPORTE ABRIL IMROM'!Q182</f>
        <v>0</v>
      </c>
      <c r="R182" s="33" t="str">
        <f>IF(M182=0,"",M182/'CED. GRAL POR REP. O MANTTO'!G188)</f>
        <v/>
      </c>
      <c r="S182" s="44" t="str">
        <f t="shared" si="6"/>
        <v/>
      </c>
    </row>
    <row r="183" spans="2:19" s="3" customFormat="1" ht="37.5" hidden="1" customHeight="1" x14ac:dyDescent="0.2">
      <c r="B183" s="37">
        <v>166</v>
      </c>
      <c r="C183" s="38" t="str">
        <f>IF('CED. GRAL POR REP. O MANTTO'!C189="","",'CED. GRAL POR REP. O MANTTO'!C189)</f>
        <v/>
      </c>
      <c r="D183" s="333" t="str">
        <f>IF('CED. GRAL POR REP. O MANTTO'!D189="","",'CED. GRAL POR REP. O MANTTO'!D189)</f>
        <v/>
      </c>
      <c r="E183" s="333"/>
      <c r="F183" s="38" t="str">
        <f>IF('CED. GRAL POR REP. O MANTTO'!E189="","",'CED. GRAL POR REP. O MANTTO'!E189)</f>
        <v/>
      </c>
      <c r="G183" s="67" t="str">
        <f>IF('CED. GRAL POR REP. O MANTTO'!F189="","",'CED. GRAL POR REP. O MANTTO'!F189)</f>
        <v/>
      </c>
      <c r="H183" s="92">
        <f>+'REPORTE ABRIL IMROM'!M183</f>
        <v>0</v>
      </c>
      <c r="I183" s="39"/>
      <c r="J183" s="39"/>
      <c r="K183" s="39"/>
      <c r="L183" s="30">
        <f t="shared" si="7"/>
        <v>0</v>
      </c>
      <c r="M183" s="30">
        <f t="shared" si="8"/>
        <v>0</v>
      </c>
      <c r="N183" s="90">
        <f>+'REPORTE ABRIL IMROM'!N183</f>
        <v>0</v>
      </c>
      <c r="O183" s="55"/>
      <c r="P183" s="56"/>
      <c r="Q183" s="63">
        <f>+'REPORTE ABRIL IMROM'!Q183</f>
        <v>0</v>
      </c>
      <c r="R183" s="33" t="str">
        <f>IF(M183=0,"",M183/'CED. GRAL POR REP. O MANTTO'!G189)</f>
        <v/>
      </c>
      <c r="S183" s="44" t="str">
        <f t="shared" si="6"/>
        <v/>
      </c>
    </row>
    <row r="184" spans="2:19" s="3" customFormat="1" ht="37.5" hidden="1" customHeight="1" x14ac:dyDescent="0.2">
      <c r="B184" s="37">
        <v>167</v>
      </c>
      <c r="C184" s="38" t="str">
        <f>IF('CED. GRAL POR REP. O MANTTO'!C190="","",'CED. GRAL POR REP. O MANTTO'!C190)</f>
        <v/>
      </c>
      <c r="D184" s="333" t="str">
        <f>IF('CED. GRAL POR REP. O MANTTO'!D190="","",'CED. GRAL POR REP. O MANTTO'!D190)</f>
        <v/>
      </c>
      <c r="E184" s="333"/>
      <c r="F184" s="38" t="str">
        <f>IF('CED. GRAL POR REP. O MANTTO'!E190="","",'CED. GRAL POR REP. O MANTTO'!E190)</f>
        <v/>
      </c>
      <c r="G184" s="67" t="str">
        <f>IF('CED. GRAL POR REP. O MANTTO'!F190="","",'CED. GRAL POR REP. O MANTTO'!F190)</f>
        <v/>
      </c>
      <c r="H184" s="92">
        <f>+'REPORTE ABRIL IMROM'!M184</f>
        <v>0</v>
      </c>
      <c r="I184" s="39"/>
      <c r="J184" s="39"/>
      <c r="K184" s="39"/>
      <c r="L184" s="30">
        <f t="shared" si="7"/>
        <v>0</v>
      </c>
      <c r="M184" s="30">
        <f t="shared" si="8"/>
        <v>0</v>
      </c>
      <c r="N184" s="90">
        <f>+'REPORTE ABRIL IMROM'!N184</f>
        <v>0</v>
      </c>
      <c r="O184" s="55"/>
      <c r="P184" s="56"/>
      <c r="Q184" s="63">
        <f>+'REPORTE ABRIL IMROM'!Q184</f>
        <v>0</v>
      </c>
      <c r="R184" s="33" t="str">
        <f>IF(M184=0,"",M184/'CED. GRAL POR REP. O MANTTO'!G190)</f>
        <v/>
      </c>
      <c r="S184" s="44" t="str">
        <f t="shared" si="6"/>
        <v/>
      </c>
    </row>
    <row r="185" spans="2:19" s="3" customFormat="1" ht="37.5" hidden="1" customHeight="1" x14ac:dyDescent="0.2">
      <c r="B185" s="37">
        <v>168</v>
      </c>
      <c r="C185" s="38" t="str">
        <f>IF('CED. GRAL POR REP. O MANTTO'!C191="","",'CED. GRAL POR REP. O MANTTO'!C191)</f>
        <v/>
      </c>
      <c r="D185" s="333" t="str">
        <f>IF('CED. GRAL POR REP. O MANTTO'!D191="","",'CED. GRAL POR REP. O MANTTO'!D191)</f>
        <v/>
      </c>
      <c r="E185" s="333"/>
      <c r="F185" s="38" t="str">
        <f>IF('CED. GRAL POR REP. O MANTTO'!E191="","",'CED. GRAL POR REP. O MANTTO'!E191)</f>
        <v/>
      </c>
      <c r="G185" s="67" t="str">
        <f>IF('CED. GRAL POR REP. O MANTTO'!F191="","",'CED. GRAL POR REP. O MANTTO'!F191)</f>
        <v/>
      </c>
      <c r="H185" s="92">
        <f>+'REPORTE ABRIL IMROM'!M185</f>
        <v>0</v>
      </c>
      <c r="I185" s="39"/>
      <c r="J185" s="39"/>
      <c r="K185" s="39"/>
      <c r="L185" s="30">
        <f t="shared" si="7"/>
        <v>0</v>
      </c>
      <c r="M185" s="30">
        <f t="shared" si="8"/>
        <v>0</v>
      </c>
      <c r="N185" s="90">
        <f>+'REPORTE ABRIL IMROM'!N185</f>
        <v>0</v>
      </c>
      <c r="O185" s="55"/>
      <c r="P185" s="56"/>
      <c r="Q185" s="63">
        <f>+'REPORTE ABRIL IMROM'!Q185</f>
        <v>0</v>
      </c>
      <c r="R185" s="33" t="str">
        <f>IF(M185=0,"",M185/'CED. GRAL POR REP. O MANTTO'!G191)</f>
        <v/>
      </c>
      <c r="S185" s="44" t="str">
        <f t="shared" si="6"/>
        <v/>
      </c>
    </row>
    <row r="186" spans="2:19" s="3" customFormat="1" ht="37.5" hidden="1" customHeight="1" x14ac:dyDescent="0.2">
      <c r="B186" s="37">
        <v>169</v>
      </c>
      <c r="C186" s="38" t="str">
        <f>IF('CED. GRAL POR REP. O MANTTO'!C192="","",'CED. GRAL POR REP. O MANTTO'!C192)</f>
        <v/>
      </c>
      <c r="D186" s="333" t="str">
        <f>IF('CED. GRAL POR REP. O MANTTO'!D192="","",'CED. GRAL POR REP. O MANTTO'!D192)</f>
        <v/>
      </c>
      <c r="E186" s="333"/>
      <c r="F186" s="38" t="str">
        <f>IF('CED. GRAL POR REP. O MANTTO'!E192="","",'CED. GRAL POR REP. O MANTTO'!E192)</f>
        <v/>
      </c>
      <c r="G186" s="67" t="str">
        <f>IF('CED. GRAL POR REP. O MANTTO'!F192="","",'CED. GRAL POR REP. O MANTTO'!F192)</f>
        <v/>
      </c>
      <c r="H186" s="92">
        <f>+'REPORTE ABRIL IMROM'!M186</f>
        <v>0</v>
      </c>
      <c r="I186" s="39"/>
      <c r="J186" s="39"/>
      <c r="K186" s="39"/>
      <c r="L186" s="30">
        <f t="shared" si="7"/>
        <v>0</v>
      </c>
      <c r="M186" s="30">
        <f t="shared" si="8"/>
        <v>0</v>
      </c>
      <c r="N186" s="90">
        <f>+'REPORTE ABRIL IMROM'!N186</f>
        <v>0</v>
      </c>
      <c r="O186" s="55"/>
      <c r="P186" s="56"/>
      <c r="Q186" s="63">
        <f>+'REPORTE ABRIL IMROM'!Q186</f>
        <v>0</v>
      </c>
      <c r="R186" s="33" t="str">
        <f>IF(M186=0,"",M186/'CED. GRAL POR REP. O MANTTO'!G192)</f>
        <v/>
      </c>
      <c r="S186" s="44" t="str">
        <f t="shared" si="6"/>
        <v/>
      </c>
    </row>
    <row r="187" spans="2:19" s="3" customFormat="1" ht="37.5" hidden="1" customHeight="1" x14ac:dyDescent="0.2">
      <c r="B187" s="37">
        <v>170</v>
      </c>
      <c r="C187" s="38" t="str">
        <f>IF('CED. GRAL POR REP. O MANTTO'!C193="","",'CED. GRAL POR REP. O MANTTO'!C193)</f>
        <v/>
      </c>
      <c r="D187" s="333" t="str">
        <f>IF('CED. GRAL POR REP. O MANTTO'!D193="","",'CED. GRAL POR REP. O MANTTO'!D193)</f>
        <v/>
      </c>
      <c r="E187" s="333"/>
      <c r="F187" s="38" t="str">
        <f>IF('CED. GRAL POR REP. O MANTTO'!E193="","",'CED. GRAL POR REP. O MANTTO'!E193)</f>
        <v/>
      </c>
      <c r="G187" s="67" t="str">
        <f>IF('CED. GRAL POR REP. O MANTTO'!F193="","",'CED. GRAL POR REP. O MANTTO'!F193)</f>
        <v/>
      </c>
      <c r="H187" s="92">
        <f>+'REPORTE ABRIL IMROM'!M187</f>
        <v>0</v>
      </c>
      <c r="I187" s="39"/>
      <c r="J187" s="39"/>
      <c r="K187" s="39"/>
      <c r="L187" s="30">
        <f t="shared" si="7"/>
        <v>0</v>
      </c>
      <c r="M187" s="30">
        <f t="shared" si="8"/>
        <v>0</v>
      </c>
      <c r="N187" s="90">
        <f>+'REPORTE ABRIL IMROM'!N187</f>
        <v>0</v>
      </c>
      <c r="O187" s="55"/>
      <c r="P187" s="56"/>
      <c r="Q187" s="63">
        <f>+'REPORTE ABRIL IMROM'!Q187</f>
        <v>0</v>
      </c>
      <c r="R187" s="33" t="str">
        <f>IF(M187=0,"",M187/'CED. GRAL POR REP. O MANTTO'!G193)</f>
        <v/>
      </c>
      <c r="S187" s="44" t="str">
        <f t="shared" si="6"/>
        <v/>
      </c>
    </row>
    <row r="188" spans="2:19" s="3" customFormat="1" ht="37.5" hidden="1" customHeight="1" x14ac:dyDescent="0.2">
      <c r="B188" s="37">
        <v>171</v>
      </c>
      <c r="C188" s="38" t="str">
        <f>IF('CED. GRAL POR REP. O MANTTO'!C194="","",'CED. GRAL POR REP. O MANTTO'!C194)</f>
        <v/>
      </c>
      <c r="D188" s="333" t="str">
        <f>IF('CED. GRAL POR REP. O MANTTO'!D194="","",'CED. GRAL POR REP. O MANTTO'!D194)</f>
        <v/>
      </c>
      <c r="E188" s="333"/>
      <c r="F188" s="38" t="str">
        <f>IF('CED. GRAL POR REP. O MANTTO'!E194="","",'CED. GRAL POR REP. O MANTTO'!E194)</f>
        <v/>
      </c>
      <c r="G188" s="67" t="str">
        <f>IF('CED. GRAL POR REP. O MANTTO'!F194="","",'CED. GRAL POR REP. O MANTTO'!F194)</f>
        <v/>
      </c>
      <c r="H188" s="92">
        <f>+'REPORTE ABRIL IMROM'!M188</f>
        <v>0</v>
      </c>
      <c r="I188" s="39"/>
      <c r="J188" s="39"/>
      <c r="K188" s="39"/>
      <c r="L188" s="30">
        <f t="shared" si="7"/>
        <v>0</v>
      </c>
      <c r="M188" s="30">
        <f t="shared" si="8"/>
        <v>0</v>
      </c>
      <c r="N188" s="90">
        <f>+'REPORTE ABRIL IMROM'!N188</f>
        <v>0</v>
      </c>
      <c r="O188" s="55"/>
      <c r="P188" s="56"/>
      <c r="Q188" s="63">
        <f>+'REPORTE ABRIL IMROM'!Q188</f>
        <v>0</v>
      </c>
      <c r="R188" s="33" t="str">
        <f>IF(M188=0,"",M188/'CED. GRAL POR REP. O MANTTO'!G194)</f>
        <v/>
      </c>
      <c r="S188" s="44" t="str">
        <f t="shared" si="6"/>
        <v/>
      </c>
    </row>
    <row r="189" spans="2:19" s="3" customFormat="1" ht="37.5" hidden="1" customHeight="1" x14ac:dyDescent="0.2">
      <c r="B189" s="37">
        <v>172</v>
      </c>
      <c r="C189" s="38" t="str">
        <f>IF('CED. GRAL POR REP. O MANTTO'!C195="","",'CED. GRAL POR REP. O MANTTO'!C195)</f>
        <v/>
      </c>
      <c r="D189" s="333" t="str">
        <f>IF('CED. GRAL POR REP. O MANTTO'!D195="","",'CED. GRAL POR REP. O MANTTO'!D195)</f>
        <v/>
      </c>
      <c r="E189" s="333"/>
      <c r="F189" s="38" t="str">
        <f>IF('CED. GRAL POR REP. O MANTTO'!E195="","",'CED. GRAL POR REP. O MANTTO'!E195)</f>
        <v/>
      </c>
      <c r="G189" s="67" t="str">
        <f>IF('CED. GRAL POR REP. O MANTTO'!F195="","",'CED. GRAL POR REP. O MANTTO'!F195)</f>
        <v/>
      </c>
      <c r="H189" s="92">
        <f>+'REPORTE ABRIL IMROM'!M189</f>
        <v>0</v>
      </c>
      <c r="I189" s="39"/>
      <c r="J189" s="39"/>
      <c r="K189" s="39"/>
      <c r="L189" s="30">
        <f t="shared" si="7"/>
        <v>0</v>
      </c>
      <c r="M189" s="30">
        <f t="shared" si="8"/>
        <v>0</v>
      </c>
      <c r="N189" s="90">
        <f>+'REPORTE ABRIL IMROM'!N189</f>
        <v>0</v>
      </c>
      <c r="O189" s="55"/>
      <c r="P189" s="56"/>
      <c r="Q189" s="63">
        <f>+'REPORTE ABRIL IMROM'!Q189</f>
        <v>0</v>
      </c>
      <c r="R189" s="33" t="str">
        <f>IF(M189=0,"",M189/'CED. GRAL POR REP. O MANTTO'!G195)</f>
        <v/>
      </c>
      <c r="S189" s="44" t="str">
        <f t="shared" si="6"/>
        <v/>
      </c>
    </row>
    <row r="190" spans="2:19" s="3" customFormat="1" ht="37.5" hidden="1" customHeight="1" x14ac:dyDescent="0.2">
      <c r="B190" s="37">
        <v>173</v>
      </c>
      <c r="C190" s="38" t="str">
        <f>IF('CED. GRAL POR REP. O MANTTO'!C196="","",'CED. GRAL POR REP. O MANTTO'!C196)</f>
        <v/>
      </c>
      <c r="D190" s="333" t="str">
        <f>IF('CED. GRAL POR REP. O MANTTO'!D196="","",'CED. GRAL POR REP. O MANTTO'!D196)</f>
        <v/>
      </c>
      <c r="E190" s="333"/>
      <c r="F190" s="38" t="str">
        <f>IF('CED. GRAL POR REP. O MANTTO'!E196="","",'CED. GRAL POR REP. O MANTTO'!E196)</f>
        <v/>
      </c>
      <c r="G190" s="67" t="str">
        <f>IF('CED. GRAL POR REP. O MANTTO'!F196="","",'CED. GRAL POR REP. O MANTTO'!F196)</f>
        <v/>
      </c>
      <c r="H190" s="92">
        <f>+'REPORTE ABRIL IMROM'!M190</f>
        <v>0</v>
      </c>
      <c r="I190" s="39"/>
      <c r="J190" s="39"/>
      <c r="K190" s="39"/>
      <c r="L190" s="30">
        <f t="shared" si="7"/>
        <v>0</v>
      </c>
      <c r="M190" s="30">
        <f t="shared" si="8"/>
        <v>0</v>
      </c>
      <c r="N190" s="90">
        <f>+'REPORTE ABRIL IMROM'!N190</f>
        <v>0</v>
      </c>
      <c r="O190" s="55"/>
      <c r="P190" s="56"/>
      <c r="Q190" s="63">
        <f>+'REPORTE ABRIL IMROM'!Q190</f>
        <v>0</v>
      </c>
      <c r="R190" s="33" t="str">
        <f>IF(M190=0,"",M190/'CED. GRAL POR REP. O MANTTO'!G196)</f>
        <v/>
      </c>
      <c r="S190" s="44" t="str">
        <f t="shared" si="6"/>
        <v/>
      </c>
    </row>
    <row r="191" spans="2:19" s="3" customFormat="1" ht="37.5" hidden="1" customHeight="1" x14ac:dyDescent="0.2">
      <c r="B191" s="37">
        <v>174</v>
      </c>
      <c r="C191" s="38" t="str">
        <f>IF('CED. GRAL POR REP. O MANTTO'!C197="","",'CED. GRAL POR REP. O MANTTO'!C197)</f>
        <v/>
      </c>
      <c r="D191" s="333" t="str">
        <f>IF('CED. GRAL POR REP. O MANTTO'!D197="","",'CED. GRAL POR REP. O MANTTO'!D197)</f>
        <v/>
      </c>
      <c r="E191" s="333"/>
      <c r="F191" s="38" t="str">
        <f>IF('CED. GRAL POR REP. O MANTTO'!E197="","",'CED. GRAL POR REP. O MANTTO'!E197)</f>
        <v/>
      </c>
      <c r="G191" s="67" t="str">
        <f>IF('CED. GRAL POR REP. O MANTTO'!F197="","",'CED. GRAL POR REP. O MANTTO'!F197)</f>
        <v/>
      </c>
      <c r="H191" s="92">
        <f>+'REPORTE ABRIL IMROM'!M191</f>
        <v>0</v>
      </c>
      <c r="I191" s="39"/>
      <c r="J191" s="39"/>
      <c r="K191" s="39"/>
      <c r="L191" s="30">
        <f t="shared" si="7"/>
        <v>0</v>
      </c>
      <c r="M191" s="30">
        <f t="shared" si="8"/>
        <v>0</v>
      </c>
      <c r="N191" s="90">
        <f>+'REPORTE ABRIL IMROM'!N191</f>
        <v>0</v>
      </c>
      <c r="O191" s="55"/>
      <c r="P191" s="56"/>
      <c r="Q191" s="63">
        <f>+'REPORTE ABRIL IMROM'!Q191</f>
        <v>0</v>
      </c>
      <c r="R191" s="33" t="str">
        <f>IF(M191=0,"",M191/'CED. GRAL POR REP. O MANTTO'!G197)</f>
        <v/>
      </c>
      <c r="S191" s="44" t="str">
        <f t="shared" si="6"/>
        <v/>
      </c>
    </row>
    <row r="192" spans="2:19" s="3" customFormat="1" ht="37.5" hidden="1" customHeight="1" x14ac:dyDescent="0.2">
      <c r="B192" s="37">
        <v>175</v>
      </c>
      <c r="C192" s="38" t="str">
        <f>IF('CED. GRAL POR REP. O MANTTO'!C198="","",'CED. GRAL POR REP. O MANTTO'!C198)</f>
        <v/>
      </c>
      <c r="D192" s="333" t="str">
        <f>IF('CED. GRAL POR REP. O MANTTO'!D198="","",'CED. GRAL POR REP. O MANTTO'!D198)</f>
        <v/>
      </c>
      <c r="E192" s="333"/>
      <c r="F192" s="38" t="str">
        <f>IF('CED. GRAL POR REP. O MANTTO'!E198="","",'CED. GRAL POR REP. O MANTTO'!E198)</f>
        <v/>
      </c>
      <c r="G192" s="67" t="str">
        <f>IF('CED. GRAL POR REP. O MANTTO'!F198="","",'CED. GRAL POR REP. O MANTTO'!F198)</f>
        <v/>
      </c>
      <c r="H192" s="92">
        <f>+'REPORTE ABRIL IMROM'!M192</f>
        <v>0</v>
      </c>
      <c r="I192" s="39"/>
      <c r="J192" s="39"/>
      <c r="K192" s="39"/>
      <c r="L192" s="30">
        <f t="shared" si="7"/>
        <v>0</v>
      </c>
      <c r="M192" s="30">
        <f t="shared" si="8"/>
        <v>0</v>
      </c>
      <c r="N192" s="90">
        <f>+'REPORTE ABRIL IMROM'!N192</f>
        <v>0</v>
      </c>
      <c r="O192" s="55"/>
      <c r="P192" s="56"/>
      <c r="Q192" s="63">
        <f>+'REPORTE ABRIL IMROM'!Q192</f>
        <v>0</v>
      </c>
      <c r="R192" s="33" t="str">
        <f>IF(M192=0,"",M192/'CED. GRAL POR REP. O MANTTO'!G198)</f>
        <v/>
      </c>
      <c r="S192" s="44" t="str">
        <f t="shared" si="6"/>
        <v/>
      </c>
    </row>
    <row r="193" spans="2:19" s="3" customFormat="1" ht="37.5" hidden="1" customHeight="1" x14ac:dyDescent="0.2">
      <c r="B193" s="37">
        <v>176</v>
      </c>
      <c r="C193" s="38" t="str">
        <f>IF('CED. GRAL POR REP. O MANTTO'!C199="","",'CED. GRAL POR REP. O MANTTO'!C199)</f>
        <v/>
      </c>
      <c r="D193" s="333" t="str">
        <f>IF('CED. GRAL POR REP. O MANTTO'!D199="","",'CED. GRAL POR REP. O MANTTO'!D199)</f>
        <v/>
      </c>
      <c r="E193" s="333"/>
      <c r="F193" s="38" t="str">
        <f>IF('CED. GRAL POR REP. O MANTTO'!E199="","",'CED. GRAL POR REP. O MANTTO'!E199)</f>
        <v/>
      </c>
      <c r="G193" s="67" t="str">
        <f>IF('CED. GRAL POR REP. O MANTTO'!F199="","",'CED. GRAL POR REP. O MANTTO'!F199)</f>
        <v/>
      </c>
      <c r="H193" s="92">
        <f>+'REPORTE ABRIL IMROM'!M193</f>
        <v>0</v>
      </c>
      <c r="I193" s="39"/>
      <c r="J193" s="39"/>
      <c r="K193" s="39"/>
      <c r="L193" s="30">
        <f t="shared" si="7"/>
        <v>0</v>
      </c>
      <c r="M193" s="30">
        <f t="shared" si="8"/>
        <v>0</v>
      </c>
      <c r="N193" s="90">
        <f>+'REPORTE ABRIL IMROM'!N193</f>
        <v>0</v>
      </c>
      <c r="O193" s="55"/>
      <c r="P193" s="56"/>
      <c r="Q193" s="63">
        <f>+'REPORTE ABRIL IMROM'!Q193</f>
        <v>0</v>
      </c>
      <c r="R193" s="33" t="str">
        <f>IF(M193=0,"",M193/'CED. GRAL POR REP. O MANTTO'!G199)</f>
        <v/>
      </c>
      <c r="S193" s="44" t="str">
        <f t="shared" si="6"/>
        <v/>
      </c>
    </row>
    <row r="194" spans="2:19" s="3" customFormat="1" ht="37.5" hidden="1" customHeight="1" x14ac:dyDescent="0.2">
      <c r="B194" s="37">
        <v>177</v>
      </c>
      <c r="C194" s="38" t="str">
        <f>IF('CED. GRAL POR REP. O MANTTO'!C200="","",'CED. GRAL POR REP. O MANTTO'!C200)</f>
        <v/>
      </c>
      <c r="D194" s="333" t="str">
        <f>IF('CED. GRAL POR REP. O MANTTO'!D200="","",'CED. GRAL POR REP. O MANTTO'!D200)</f>
        <v/>
      </c>
      <c r="E194" s="333"/>
      <c r="F194" s="38" t="str">
        <f>IF('CED. GRAL POR REP. O MANTTO'!E200="","",'CED. GRAL POR REP. O MANTTO'!E200)</f>
        <v/>
      </c>
      <c r="G194" s="67" t="str">
        <f>IF('CED. GRAL POR REP. O MANTTO'!F200="","",'CED. GRAL POR REP. O MANTTO'!F200)</f>
        <v/>
      </c>
      <c r="H194" s="92">
        <f>+'REPORTE ABRIL IMROM'!M194</f>
        <v>0</v>
      </c>
      <c r="I194" s="39"/>
      <c r="J194" s="39"/>
      <c r="K194" s="39"/>
      <c r="L194" s="30">
        <f t="shared" si="7"/>
        <v>0</v>
      </c>
      <c r="M194" s="30">
        <f t="shared" si="8"/>
        <v>0</v>
      </c>
      <c r="N194" s="90">
        <f>+'REPORTE ABRIL IMROM'!N194</f>
        <v>0</v>
      </c>
      <c r="O194" s="55"/>
      <c r="P194" s="56"/>
      <c r="Q194" s="63">
        <f>+'REPORTE ABRIL IMROM'!Q194</f>
        <v>0</v>
      </c>
      <c r="R194" s="33" t="str">
        <f>IF(M194=0,"",M194/'CED. GRAL POR REP. O MANTTO'!G200)</f>
        <v/>
      </c>
      <c r="S194" s="44" t="str">
        <f t="shared" si="6"/>
        <v/>
      </c>
    </row>
    <row r="195" spans="2:19" s="3" customFormat="1" ht="37.5" hidden="1" customHeight="1" x14ac:dyDescent="0.2">
      <c r="B195" s="37">
        <v>178</v>
      </c>
      <c r="C195" s="38" t="str">
        <f>IF('CED. GRAL POR REP. O MANTTO'!C201="","",'CED. GRAL POR REP. O MANTTO'!C201)</f>
        <v/>
      </c>
      <c r="D195" s="333" t="str">
        <f>IF('CED. GRAL POR REP. O MANTTO'!D201="","",'CED. GRAL POR REP. O MANTTO'!D201)</f>
        <v/>
      </c>
      <c r="E195" s="333"/>
      <c r="F195" s="38" t="str">
        <f>IF('CED. GRAL POR REP. O MANTTO'!E201="","",'CED. GRAL POR REP. O MANTTO'!E201)</f>
        <v/>
      </c>
      <c r="G195" s="67" t="str">
        <f>IF('CED. GRAL POR REP. O MANTTO'!F201="","",'CED. GRAL POR REP. O MANTTO'!F201)</f>
        <v/>
      </c>
      <c r="H195" s="92">
        <f>+'REPORTE ABRIL IMROM'!M195</f>
        <v>0</v>
      </c>
      <c r="I195" s="39"/>
      <c r="J195" s="39"/>
      <c r="K195" s="39"/>
      <c r="L195" s="30">
        <f t="shared" si="7"/>
        <v>0</v>
      </c>
      <c r="M195" s="30">
        <f t="shared" si="8"/>
        <v>0</v>
      </c>
      <c r="N195" s="90">
        <f>+'REPORTE ABRIL IMROM'!N195</f>
        <v>0</v>
      </c>
      <c r="O195" s="55"/>
      <c r="P195" s="56"/>
      <c r="Q195" s="63">
        <f>+'REPORTE ABRIL IMROM'!Q195</f>
        <v>0</v>
      </c>
      <c r="R195" s="33" t="str">
        <f>IF(M195=0,"",M195/'CED. GRAL POR REP. O MANTTO'!G201)</f>
        <v/>
      </c>
      <c r="S195" s="44" t="str">
        <f t="shared" si="6"/>
        <v/>
      </c>
    </row>
    <row r="196" spans="2:19" s="3" customFormat="1" ht="37.5" hidden="1" customHeight="1" x14ac:dyDescent="0.2">
      <c r="B196" s="37">
        <v>179</v>
      </c>
      <c r="C196" s="38" t="str">
        <f>IF('CED. GRAL POR REP. O MANTTO'!C202="","",'CED. GRAL POR REP. O MANTTO'!C202)</f>
        <v/>
      </c>
      <c r="D196" s="333" t="str">
        <f>IF('CED. GRAL POR REP. O MANTTO'!D202="","",'CED. GRAL POR REP. O MANTTO'!D202)</f>
        <v/>
      </c>
      <c r="E196" s="333"/>
      <c r="F196" s="38" t="str">
        <f>IF('CED. GRAL POR REP. O MANTTO'!E202="","",'CED. GRAL POR REP. O MANTTO'!E202)</f>
        <v/>
      </c>
      <c r="G196" s="67" t="str">
        <f>IF('CED. GRAL POR REP. O MANTTO'!F202="","",'CED. GRAL POR REP. O MANTTO'!F202)</f>
        <v/>
      </c>
      <c r="H196" s="92">
        <f>+'REPORTE ABRIL IMROM'!M196</f>
        <v>0</v>
      </c>
      <c r="I196" s="39"/>
      <c r="J196" s="39"/>
      <c r="K196" s="39"/>
      <c r="L196" s="30">
        <f t="shared" si="7"/>
        <v>0</v>
      </c>
      <c r="M196" s="30">
        <f t="shared" si="8"/>
        <v>0</v>
      </c>
      <c r="N196" s="90">
        <f>+'REPORTE ABRIL IMROM'!N196</f>
        <v>0</v>
      </c>
      <c r="O196" s="55"/>
      <c r="P196" s="56"/>
      <c r="Q196" s="63">
        <f>+'REPORTE ABRIL IMROM'!Q196</f>
        <v>0</v>
      </c>
      <c r="R196" s="33" t="str">
        <f>IF(M196=0,"",M196/'CED. GRAL POR REP. O MANTTO'!G202)</f>
        <v/>
      </c>
      <c r="S196" s="44" t="str">
        <f t="shared" si="6"/>
        <v/>
      </c>
    </row>
    <row r="197" spans="2:19" s="3" customFormat="1" ht="37.5" hidden="1" customHeight="1" x14ac:dyDescent="0.2">
      <c r="B197" s="37">
        <v>180</v>
      </c>
      <c r="C197" s="38" t="str">
        <f>IF('CED. GRAL POR REP. O MANTTO'!C203="","",'CED. GRAL POR REP. O MANTTO'!C203)</f>
        <v/>
      </c>
      <c r="D197" s="333" t="str">
        <f>IF('CED. GRAL POR REP. O MANTTO'!D203="","",'CED. GRAL POR REP. O MANTTO'!D203)</f>
        <v/>
      </c>
      <c r="E197" s="333"/>
      <c r="F197" s="38" t="str">
        <f>IF('CED. GRAL POR REP. O MANTTO'!E203="","",'CED. GRAL POR REP. O MANTTO'!E203)</f>
        <v/>
      </c>
      <c r="G197" s="67" t="str">
        <f>IF('CED. GRAL POR REP. O MANTTO'!F203="","",'CED. GRAL POR REP. O MANTTO'!F203)</f>
        <v/>
      </c>
      <c r="H197" s="92">
        <f>+'REPORTE ABRIL IMROM'!M197</f>
        <v>0</v>
      </c>
      <c r="I197" s="39"/>
      <c r="J197" s="39"/>
      <c r="K197" s="39"/>
      <c r="L197" s="30">
        <f t="shared" si="7"/>
        <v>0</v>
      </c>
      <c r="M197" s="30">
        <f t="shared" si="8"/>
        <v>0</v>
      </c>
      <c r="N197" s="90">
        <f>+'REPORTE ABRIL IMROM'!N197</f>
        <v>0</v>
      </c>
      <c r="O197" s="55"/>
      <c r="P197" s="56"/>
      <c r="Q197" s="63">
        <f>+'REPORTE ABRIL IMROM'!Q197</f>
        <v>0</v>
      </c>
      <c r="R197" s="33" t="str">
        <f>IF(M197=0,"",M197/'CED. GRAL POR REP. O MANTTO'!G203)</f>
        <v/>
      </c>
      <c r="S197" s="44" t="str">
        <f t="shared" si="6"/>
        <v/>
      </c>
    </row>
    <row r="198" spans="2:19" s="3" customFormat="1" ht="37.5" hidden="1" customHeight="1" x14ac:dyDescent="0.2">
      <c r="B198" s="37">
        <v>181</v>
      </c>
      <c r="C198" s="38" t="str">
        <f>IF('CED. GRAL POR REP. O MANTTO'!C204="","",'CED. GRAL POR REP. O MANTTO'!C204)</f>
        <v/>
      </c>
      <c r="D198" s="333" t="str">
        <f>IF('CED. GRAL POR REP. O MANTTO'!D204="","",'CED. GRAL POR REP. O MANTTO'!D204)</f>
        <v/>
      </c>
      <c r="E198" s="333"/>
      <c r="F198" s="38" t="str">
        <f>IF('CED. GRAL POR REP. O MANTTO'!E204="","",'CED. GRAL POR REP. O MANTTO'!E204)</f>
        <v/>
      </c>
      <c r="G198" s="67" t="str">
        <f>IF('CED. GRAL POR REP. O MANTTO'!F204="","",'CED. GRAL POR REP. O MANTTO'!F204)</f>
        <v/>
      </c>
      <c r="H198" s="92">
        <f>+'REPORTE ABRIL IMROM'!M198</f>
        <v>0</v>
      </c>
      <c r="I198" s="39"/>
      <c r="J198" s="39"/>
      <c r="K198" s="39"/>
      <c r="L198" s="30">
        <f t="shared" si="7"/>
        <v>0</v>
      </c>
      <c r="M198" s="30">
        <f t="shared" si="8"/>
        <v>0</v>
      </c>
      <c r="N198" s="90">
        <f>+'REPORTE ABRIL IMROM'!N198</f>
        <v>0</v>
      </c>
      <c r="O198" s="55"/>
      <c r="P198" s="56"/>
      <c r="Q198" s="63">
        <f>+'REPORTE ABRIL IMROM'!Q198</f>
        <v>0</v>
      </c>
      <c r="R198" s="33" t="str">
        <f>IF(M198=0,"",M198/'CED. GRAL POR REP. O MANTTO'!G204)</f>
        <v/>
      </c>
      <c r="S198" s="44" t="str">
        <f t="shared" si="6"/>
        <v/>
      </c>
    </row>
    <row r="199" spans="2:19" s="3" customFormat="1" ht="37.5" hidden="1" customHeight="1" x14ac:dyDescent="0.2">
      <c r="B199" s="37">
        <v>182</v>
      </c>
      <c r="C199" s="38" t="str">
        <f>IF('CED. GRAL POR REP. O MANTTO'!C205="","",'CED. GRAL POR REP. O MANTTO'!C205)</f>
        <v/>
      </c>
      <c r="D199" s="333" t="str">
        <f>IF('CED. GRAL POR REP. O MANTTO'!D205="","",'CED. GRAL POR REP. O MANTTO'!D205)</f>
        <v/>
      </c>
      <c r="E199" s="333"/>
      <c r="F199" s="38" t="str">
        <f>IF('CED. GRAL POR REP. O MANTTO'!E205="","",'CED. GRAL POR REP. O MANTTO'!E205)</f>
        <v/>
      </c>
      <c r="G199" s="67" t="str">
        <f>IF('CED. GRAL POR REP. O MANTTO'!F205="","",'CED. GRAL POR REP. O MANTTO'!F205)</f>
        <v/>
      </c>
      <c r="H199" s="92">
        <f>+'REPORTE ABRIL IMROM'!M199</f>
        <v>0</v>
      </c>
      <c r="I199" s="39"/>
      <c r="J199" s="39"/>
      <c r="K199" s="39"/>
      <c r="L199" s="30">
        <f t="shared" si="7"/>
        <v>0</v>
      </c>
      <c r="M199" s="30">
        <f t="shared" si="8"/>
        <v>0</v>
      </c>
      <c r="N199" s="90">
        <f>+'REPORTE ABRIL IMROM'!N199</f>
        <v>0</v>
      </c>
      <c r="O199" s="55"/>
      <c r="P199" s="56"/>
      <c r="Q199" s="63">
        <f>+'REPORTE ABRIL IMROM'!Q199</f>
        <v>0</v>
      </c>
      <c r="R199" s="33" t="str">
        <f>IF(M199=0,"",M199/'CED. GRAL POR REP. O MANTTO'!G205)</f>
        <v/>
      </c>
      <c r="S199" s="44" t="str">
        <f t="shared" si="6"/>
        <v/>
      </c>
    </row>
    <row r="200" spans="2:19" s="3" customFormat="1" ht="37.5" hidden="1" customHeight="1" x14ac:dyDescent="0.2">
      <c r="B200" s="37">
        <v>183</v>
      </c>
      <c r="C200" s="38" t="str">
        <f>IF('CED. GRAL POR REP. O MANTTO'!C206="","",'CED. GRAL POR REP. O MANTTO'!C206)</f>
        <v/>
      </c>
      <c r="D200" s="333" t="str">
        <f>IF('CED. GRAL POR REP. O MANTTO'!D206="","",'CED. GRAL POR REP. O MANTTO'!D206)</f>
        <v/>
      </c>
      <c r="E200" s="333"/>
      <c r="F200" s="38" t="str">
        <f>IF('CED. GRAL POR REP. O MANTTO'!E206="","",'CED. GRAL POR REP. O MANTTO'!E206)</f>
        <v/>
      </c>
      <c r="G200" s="67" t="str">
        <f>IF('CED. GRAL POR REP. O MANTTO'!F206="","",'CED. GRAL POR REP. O MANTTO'!F206)</f>
        <v/>
      </c>
      <c r="H200" s="92">
        <f>+'REPORTE ABRIL IMROM'!M200</f>
        <v>0</v>
      </c>
      <c r="I200" s="39"/>
      <c r="J200" s="39"/>
      <c r="K200" s="39"/>
      <c r="L200" s="30">
        <f t="shared" si="7"/>
        <v>0</v>
      </c>
      <c r="M200" s="30">
        <f t="shared" si="8"/>
        <v>0</v>
      </c>
      <c r="N200" s="90">
        <f>+'REPORTE ABRIL IMROM'!N200</f>
        <v>0</v>
      </c>
      <c r="O200" s="55"/>
      <c r="P200" s="56"/>
      <c r="Q200" s="63">
        <f>+'REPORTE ABRIL IMROM'!Q200</f>
        <v>0</v>
      </c>
      <c r="R200" s="33" t="str">
        <f>IF(M200=0,"",M200/'CED. GRAL POR REP. O MANTTO'!G206)</f>
        <v/>
      </c>
      <c r="S200" s="44" t="str">
        <f t="shared" si="6"/>
        <v/>
      </c>
    </row>
    <row r="201" spans="2:19" s="3" customFormat="1" ht="37.5" hidden="1" customHeight="1" x14ac:dyDescent="0.2">
      <c r="B201" s="37">
        <v>184</v>
      </c>
      <c r="C201" s="38" t="str">
        <f>IF('CED. GRAL POR REP. O MANTTO'!C207="","",'CED. GRAL POR REP. O MANTTO'!C207)</f>
        <v/>
      </c>
      <c r="D201" s="333" t="str">
        <f>IF('CED. GRAL POR REP. O MANTTO'!D207="","",'CED. GRAL POR REP. O MANTTO'!D207)</f>
        <v/>
      </c>
      <c r="E201" s="333"/>
      <c r="F201" s="38" t="str">
        <f>IF('CED. GRAL POR REP. O MANTTO'!E207="","",'CED. GRAL POR REP. O MANTTO'!E207)</f>
        <v/>
      </c>
      <c r="G201" s="67" t="str">
        <f>IF('CED. GRAL POR REP. O MANTTO'!F207="","",'CED. GRAL POR REP. O MANTTO'!F207)</f>
        <v/>
      </c>
      <c r="H201" s="92">
        <f>+'REPORTE ABRIL IMROM'!M201</f>
        <v>0</v>
      </c>
      <c r="I201" s="39"/>
      <c r="J201" s="39"/>
      <c r="K201" s="39"/>
      <c r="L201" s="30">
        <f t="shared" si="7"/>
        <v>0</v>
      </c>
      <c r="M201" s="30">
        <f t="shared" si="8"/>
        <v>0</v>
      </c>
      <c r="N201" s="90">
        <f>+'REPORTE ABRIL IMROM'!N201</f>
        <v>0</v>
      </c>
      <c r="O201" s="55"/>
      <c r="P201" s="56"/>
      <c r="Q201" s="63">
        <f>+'REPORTE ABRIL IMROM'!Q201</f>
        <v>0</v>
      </c>
      <c r="R201" s="33" t="str">
        <f>IF(M201=0,"",M201/'CED. GRAL POR REP. O MANTTO'!G207)</f>
        <v/>
      </c>
      <c r="S201" s="44" t="str">
        <f t="shared" si="6"/>
        <v/>
      </c>
    </row>
    <row r="202" spans="2:19" s="3" customFormat="1" ht="37.5" hidden="1" customHeight="1" x14ac:dyDescent="0.2">
      <c r="B202" s="37">
        <v>185</v>
      </c>
      <c r="C202" s="38" t="str">
        <f>IF('CED. GRAL POR REP. O MANTTO'!C208="","",'CED. GRAL POR REP. O MANTTO'!C208)</f>
        <v/>
      </c>
      <c r="D202" s="333" t="str">
        <f>IF('CED. GRAL POR REP. O MANTTO'!D208="","",'CED. GRAL POR REP. O MANTTO'!D208)</f>
        <v/>
      </c>
      <c r="E202" s="333"/>
      <c r="F202" s="38" t="str">
        <f>IF('CED. GRAL POR REP. O MANTTO'!E208="","",'CED. GRAL POR REP. O MANTTO'!E208)</f>
        <v/>
      </c>
      <c r="G202" s="67" t="str">
        <f>IF('CED. GRAL POR REP. O MANTTO'!F208="","",'CED. GRAL POR REP. O MANTTO'!F208)</f>
        <v/>
      </c>
      <c r="H202" s="92">
        <f>+'REPORTE ABRIL IMROM'!M202</f>
        <v>0</v>
      </c>
      <c r="I202" s="39"/>
      <c r="J202" s="39"/>
      <c r="K202" s="39"/>
      <c r="L202" s="30">
        <f t="shared" si="7"/>
        <v>0</v>
      </c>
      <c r="M202" s="30">
        <f t="shared" si="8"/>
        <v>0</v>
      </c>
      <c r="N202" s="90">
        <f>+'REPORTE ABRIL IMROM'!N202</f>
        <v>0</v>
      </c>
      <c r="O202" s="55"/>
      <c r="P202" s="56"/>
      <c r="Q202" s="63">
        <f>+'REPORTE ABRIL IMROM'!Q202</f>
        <v>0</v>
      </c>
      <c r="R202" s="33" t="str">
        <f>IF(M202=0,"",M202/'CED. GRAL POR REP. O MANTTO'!G208)</f>
        <v/>
      </c>
      <c r="S202" s="44" t="str">
        <f t="shared" si="6"/>
        <v/>
      </c>
    </row>
    <row r="203" spans="2:19" s="3" customFormat="1" ht="37.5" hidden="1" customHeight="1" x14ac:dyDescent="0.2">
      <c r="B203" s="37">
        <v>186</v>
      </c>
      <c r="C203" s="38" t="str">
        <f>IF('CED. GRAL POR REP. O MANTTO'!C209="","",'CED. GRAL POR REP. O MANTTO'!C209)</f>
        <v/>
      </c>
      <c r="D203" s="333" t="str">
        <f>IF('CED. GRAL POR REP. O MANTTO'!D209="","",'CED. GRAL POR REP. O MANTTO'!D209)</f>
        <v/>
      </c>
      <c r="E203" s="333"/>
      <c r="F203" s="38" t="str">
        <f>IF('CED. GRAL POR REP. O MANTTO'!E209="","",'CED. GRAL POR REP. O MANTTO'!E209)</f>
        <v/>
      </c>
      <c r="G203" s="67" t="str">
        <f>IF('CED. GRAL POR REP. O MANTTO'!F209="","",'CED. GRAL POR REP. O MANTTO'!F209)</f>
        <v/>
      </c>
      <c r="H203" s="92">
        <f>+'REPORTE ABRIL IMROM'!M203</f>
        <v>0</v>
      </c>
      <c r="I203" s="39"/>
      <c r="J203" s="39"/>
      <c r="K203" s="39"/>
      <c r="L203" s="30">
        <f t="shared" si="7"/>
        <v>0</v>
      </c>
      <c r="M203" s="30">
        <f t="shared" si="8"/>
        <v>0</v>
      </c>
      <c r="N203" s="90">
        <f>+'REPORTE ABRIL IMROM'!N203</f>
        <v>0</v>
      </c>
      <c r="O203" s="55"/>
      <c r="P203" s="56"/>
      <c r="Q203" s="63">
        <f>+'REPORTE ABRIL IMROM'!Q203</f>
        <v>0</v>
      </c>
      <c r="R203" s="33" t="str">
        <f>IF(M203=0,"",M203/'CED. GRAL POR REP. O MANTTO'!G209)</f>
        <v/>
      </c>
      <c r="S203" s="44" t="str">
        <f t="shared" si="6"/>
        <v/>
      </c>
    </row>
    <row r="204" spans="2:19" s="3" customFormat="1" ht="37.5" hidden="1" customHeight="1" x14ac:dyDescent="0.2">
      <c r="B204" s="37">
        <v>187</v>
      </c>
      <c r="C204" s="38" t="str">
        <f>IF('CED. GRAL POR REP. O MANTTO'!C210="","",'CED. GRAL POR REP. O MANTTO'!C210)</f>
        <v/>
      </c>
      <c r="D204" s="333" t="str">
        <f>IF('CED. GRAL POR REP. O MANTTO'!D210="","",'CED. GRAL POR REP. O MANTTO'!D210)</f>
        <v/>
      </c>
      <c r="E204" s="333"/>
      <c r="F204" s="38" t="str">
        <f>IF('CED. GRAL POR REP. O MANTTO'!E210="","",'CED. GRAL POR REP. O MANTTO'!E210)</f>
        <v/>
      </c>
      <c r="G204" s="67" t="str">
        <f>IF('CED. GRAL POR REP. O MANTTO'!F210="","",'CED. GRAL POR REP. O MANTTO'!F210)</f>
        <v/>
      </c>
      <c r="H204" s="92">
        <f>+'REPORTE ABRIL IMROM'!M204</f>
        <v>0</v>
      </c>
      <c r="I204" s="39"/>
      <c r="J204" s="39"/>
      <c r="K204" s="39"/>
      <c r="L204" s="30">
        <f t="shared" si="7"/>
        <v>0</v>
      </c>
      <c r="M204" s="30">
        <f t="shared" si="8"/>
        <v>0</v>
      </c>
      <c r="N204" s="90">
        <f>+'REPORTE ABRIL IMROM'!N204</f>
        <v>0</v>
      </c>
      <c r="O204" s="55"/>
      <c r="P204" s="56"/>
      <c r="Q204" s="63">
        <f>+'REPORTE ABRIL IMROM'!Q204</f>
        <v>0</v>
      </c>
      <c r="R204" s="33" t="str">
        <f>IF(M204=0,"",M204/'CED. GRAL POR REP. O MANTTO'!G210)</f>
        <v/>
      </c>
      <c r="S204" s="44" t="str">
        <f t="shared" si="6"/>
        <v/>
      </c>
    </row>
    <row r="205" spans="2:19" s="3" customFormat="1" ht="37.5" hidden="1" customHeight="1" x14ac:dyDescent="0.2">
      <c r="B205" s="37">
        <v>188</v>
      </c>
      <c r="C205" s="38" t="str">
        <f>IF('CED. GRAL POR REP. O MANTTO'!C211="","",'CED. GRAL POR REP. O MANTTO'!C211)</f>
        <v/>
      </c>
      <c r="D205" s="333" t="str">
        <f>IF('CED. GRAL POR REP. O MANTTO'!D211="","",'CED. GRAL POR REP. O MANTTO'!D211)</f>
        <v/>
      </c>
      <c r="E205" s="333"/>
      <c r="F205" s="38" t="str">
        <f>IF('CED. GRAL POR REP. O MANTTO'!E211="","",'CED. GRAL POR REP. O MANTTO'!E211)</f>
        <v/>
      </c>
      <c r="G205" s="67" t="str">
        <f>IF('CED. GRAL POR REP. O MANTTO'!F211="","",'CED. GRAL POR REP. O MANTTO'!F211)</f>
        <v/>
      </c>
      <c r="H205" s="92">
        <f>+'REPORTE ABRIL IMROM'!M205</f>
        <v>0</v>
      </c>
      <c r="I205" s="39"/>
      <c r="J205" s="39"/>
      <c r="K205" s="39"/>
      <c r="L205" s="30">
        <f t="shared" si="7"/>
        <v>0</v>
      </c>
      <c r="M205" s="30">
        <f t="shared" si="8"/>
        <v>0</v>
      </c>
      <c r="N205" s="90">
        <f>+'REPORTE ABRIL IMROM'!N205</f>
        <v>0</v>
      </c>
      <c r="O205" s="55"/>
      <c r="P205" s="56"/>
      <c r="Q205" s="63">
        <f>+'REPORTE ABRIL IMROM'!Q205</f>
        <v>0</v>
      </c>
      <c r="R205" s="33" t="str">
        <f>IF(M205=0,"",M205/'CED. GRAL POR REP. O MANTTO'!G211)</f>
        <v/>
      </c>
      <c r="S205" s="44" t="str">
        <f t="shared" si="6"/>
        <v/>
      </c>
    </row>
    <row r="206" spans="2:19" s="3" customFormat="1" ht="37.5" hidden="1" customHeight="1" x14ac:dyDescent="0.2">
      <c r="B206" s="37">
        <v>189</v>
      </c>
      <c r="C206" s="38" t="str">
        <f>IF('CED. GRAL POR REP. O MANTTO'!C212="","",'CED. GRAL POR REP. O MANTTO'!C212)</f>
        <v/>
      </c>
      <c r="D206" s="333" t="str">
        <f>IF('CED. GRAL POR REP. O MANTTO'!D212="","",'CED. GRAL POR REP. O MANTTO'!D212)</f>
        <v/>
      </c>
      <c r="E206" s="333"/>
      <c r="F206" s="38" t="str">
        <f>IF('CED. GRAL POR REP. O MANTTO'!E212="","",'CED. GRAL POR REP. O MANTTO'!E212)</f>
        <v/>
      </c>
      <c r="G206" s="67" t="str">
        <f>IF('CED. GRAL POR REP. O MANTTO'!F212="","",'CED. GRAL POR REP. O MANTTO'!F212)</f>
        <v/>
      </c>
      <c r="H206" s="92">
        <f>+'REPORTE ABRIL IMROM'!M206</f>
        <v>0</v>
      </c>
      <c r="I206" s="39"/>
      <c r="J206" s="39"/>
      <c r="K206" s="39"/>
      <c r="L206" s="30">
        <f t="shared" si="7"/>
        <v>0</v>
      </c>
      <c r="M206" s="30">
        <f t="shared" si="8"/>
        <v>0</v>
      </c>
      <c r="N206" s="90">
        <f>+'REPORTE ABRIL IMROM'!N206</f>
        <v>0</v>
      </c>
      <c r="O206" s="55"/>
      <c r="P206" s="56"/>
      <c r="Q206" s="63">
        <f>+'REPORTE ABRIL IMROM'!Q206</f>
        <v>0</v>
      </c>
      <c r="R206" s="33" t="str">
        <f>IF(M206=0,"",M206/'CED. GRAL POR REP. O MANTTO'!G212)</f>
        <v/>
      </c>
      <c r="S206" s="44" t="str">
        <f t="shared" si="6"/>
        <v/>
      </c>
    </row>
    <row r="207" spans="2:19" s="3" customFormat="1" ht="37.5" hidden="1" customHeight="1" x14ac:dyDescent="0.2">
      <c r="B207" s="37">
        <v>190</v>
      </c>
      <c r="C207" s="38" t="str">
        <f>IF('CED. GRAL POR REP. O MANTTO'!C213="","",'CED. GRAL POR REP. O MANTTO'!C213)</f>
        <v/>
      </c>
      <c r="D207" s="333" t="str">
        <f>IF('CED. GRAL POR REP. O MANTTO'!D213="","",'CED. GRAL POR REP. O MANTTO'!D213)</f>
        <v/>
      </c>
      <c r="E207" s="333"/>
      <c r="F207" s="38" t="str">
        <f>IF('CED. GRAL POR REP. O MANTTO'!E213="","",'CED. GRAL POR REP. O MANTTO'!E213)</f>
        <v/>
      </c>
      <c r="G207" s="67" t="str">
        <f>IF('CED. GRAL POR REP. O MANTTO'!F213="","",'CED. GRAL POR REP. O MANTTO'!F213)</f>
        <v/>
      </c>
      <c r="H207" s="92">
        <f>+'REPORTE ABRIL IMROM'!M207</f>
        <v>0</v>
      </c>
      <c r="I207" s="39"/>
      <c r="J207" s="39"/>
      <c r="K207" s="39"/>
      <c r="L207" s="30">
        <f t="shared" si="7"/>
        <v>0</v>
      </c>
      <c r="M207" s="30">
        <f t="shared" si="8"/>
        <v>0</v>
      </c>
      <c r="N207" s="90">
        <f>+'REPORTE ABRIL IMROM'!N207</f>
        <v>0</v>
      </c>
      <c r="O207" s="55"/>
      <c r="P207" s="56"/>
      <c r="Q207" s="63">
        <f>+'REPORTE ABRIL IMROM'!Q207</f>
        <v>0</v>
      </c>
      <c r="R207" s="33" t="str">
        <f>IF(M207=0,"",M207/'CED. GRAL POR REP. O MANTTO'!G213)</f>
        <v/>
      </c>
      <c r="S207" s="44" t="str">
        <f t="shared" si="6"/>
        <v/>
      </c>
    </row>
    <row r="208" spans="2:19" s="3" customFormat="1" ht="37.5" hidden="1" customHeight="1" x14ac:dyDescent="0.2">
      <c r="B208" s="37">
        <v>191</v>
      </c>
      <c r="C208" s="38" t="str">
        <f>IF('CED. GRAL POR REP. O MANTTO'!C214="","",'CED. GRAL POR REP. O MANTTO'!C214)</f>
        <v/>
      </c>
      <c r="D208" s="333" t="str">
        <f>IF('CED. GRAL POR REP. O MANTTO'!D214="","",'CED. GRAL POR REP. O MANTTO'!D214)</f>
        <v/>
      </c>
      <c r="E208" s="333"/>
      <c r="F208" s="38" t="str">
        <f>IF('CED. GRAL POR REP. O MANTTO'!E214="","",'CED. GRAL POR REP. O MANTTO'!E214)</f>
        <v/>
      </c>
      <c r="G208" s="67" t="str">
        <f>IF('CED. GRAL POR REP. O MANTTO'!F214="","",'CED. GRAL POR REP. O MANTTO'!F214)</f>
        <v/>
      </c>
      <c r="H208" s="92">
        <f>+'REPORTE ABRIL IMROM'!M208</f>
        <v>0</v>
      </c>
      <c r="I208" s="39"/>
      <c r="J208" s="39"/>
      <c r="K208" s="39"/>
      <c r="L208" s="30">
        <f t="shared" si="7"/>
        <v>0</v>
      </c>
      <c r="M208" s="30">
        <f t="shared" si="8"/>
        <v>0</v>
      </c>
      <c r="N208" s="90">
        <f>+'REPORTE ABRIL IMROM'!N208</f>
        <v>0</v>
      </c>
      <c r="O208" s="55"/>
      <c r="P208" s="56"/>
      <c r="Q208" s="63">
        <f>+'REPORTE ABRIL IMROM'!Q208</f>
        <v>0</v>
      </c>
      <c r="R208" s="33" t="str">
        <f>IF(M208=0,"",M208/'CED. GRAL POR REP. O MANTTO'!G214)</f>
        <v/>
      </c>
      <c r="S208" s="44" t="str">
        <f t="shared" si="6"/>
        <v/>
      </c>
    </row>
    <row r="209" spans="2:19" s="3" customFormat="1" ht="37.5" hidden="1" customHeight="1" x14ac:dyDescent="0.2">
      <c r="B209" s="37">
        <v>192</v>
      </c>
      <c r="C209" s="38" t="str">
        <f>IF('CED. GRAL POR REP. O MANTTO'!C215="","",'CED. GRAL POR REP. O MANTTO'!C215)</f>
        <v/>
      </c>
      <c r="D209" s="333" t="str">
        <f>IF('CED. GRAL POR REP. O MANTTO'!D215="","",'CED. GRAL POR REP. O MANTTO'!D215)</f>
        <v/>
      </c>
      <c r="E209" s="333"/>
      <c r="F209" s="38" t="str">
        <f>IF('CED. GRAL POR REP. O MANTTO'!E215="","",'CED. GRAL POR REP. O MANTTO'!E215)</f>
        <v/>
      </c>
      <c r="G209" s="67" t="str">
        <f>IF('CED. GRAL POR REP. O MANTTO'!F215="","",'CED. GRAL POR REP. O MANTTO'!F215)</f>
        <v/>
      </c>
      <c r="H209" s="92">
        <f>+'REPORTE ABRIL IMROM'!M209</f>
        <v>0</v>
      </c>
      <c r="I209" s="39"/>
      <c r="J209" s="39"/>
      <c r="K209" s="39"/>
      <c r="L209" s="30">
        <f t="shared" si="7"/>
        <v>0</v>
      </c>
      <c r="M209" s="30">
        <f t="shared" si="8"/>
        <v>0</v>
      </c>
      <c r="N209" s="90">
        <f>+'REPORTE ABRIL IMROM'!N209</f>
        <v>0</v>
      </c>
      <c r="O209" s="55"/>
      <c r="P209" s="56"/>
      <c r="Q209" s="63">
        <f>+'REPORTE ABRIL IMROM'!Q209</f>
        <v>0</v>
      </c>
      <c r="R209" s="33" t="str">
        <f>IF(M209=0,"",M209/'CED. GRAL POR REP. O MANTTO'!G215)</f>
        <v/>
      </c>
      <c r="S209" s="44" t="str">
        <f t="shared" si="6"/>
        <v/>
      </c>
    </row>
    <row r="210" spans="2:19" s="3" customFormat="1" ht="37.5" hidden="1" customHeight="1" x14ac:dyDescent="0.2">
      <c r="B210" s="37">
        <v>193</v>
      </c>
      <c r="C210" s="38" t="str">
        <f>IF('CED. GRAL POR REP. O MANTTO'!C216="","",'CED. GRAL POR REP. O MANTTO'!C216)</f>
        <v/>
      </c>
      <c r="D210" s="333" t="str">
        <f>IF('CED. GRAL POR REP. O MANTTO'!D216="","",'CED. GRAL POR REP. O MANTTO'!D216)</f>
        <v/>
      </c>
      <c r="E210" s="333"/>
      <c r="F210" s="38" t="str">
        <f>IF('CED. GRAL POR REP. O MANTTO'!E216="","",'CED. GRAL POR REP. O MANTTO'!E216)</f>
        <v/>
      </c>
      <c r="G210" s="67" t="str">
        <f>IF('CED. GRAL POR REP. O MANTTO'!F216="","",'CED. GRAL POR REP. O MANTTO'!F216)</f>
        <v/>
      </c>
      <c r="H210" s="92">
        <f>+'REPORTE ABRIL IMROM'!M210</f>
        <v>0</v>
      </c>
      <c r="I210" s="39"/>
      <c r="J210" s="39"/>
      <c r="K210" s="39"/>
      <c r="L210" s="30">
        <f t="shared" si="7"/>
        <v>0</v>
      </c>
      <c r="M210" s="30">
        <f t="shared" si="8"/>
        <v>0</v>
      </c>
      <c r="N210" s="90">
        <f>+'REPORTE ABRIL IMROM'!N210</f>
        <v>0</v>
      </c>
      <c r="O210" s="55"/>
      <c r="P210" s="56"/>
      <c r="Q210" s="63">
        <f>+'REPORTE ABRIL IMROM'!Q210</f>
        <v>0</v>
      </c>
      <c r="R210" s="33" t="str">
        <f>IF(M210=0,"",M210/'CED. GRAL POR REP. O MANTTO'!G216)</f>
        <v/>
      </c>
      <c r="S210" s="44" t="str">
        <f t="shared" ref="S210:S273" si="9">IF(R210="","",IF(R210&gt;1,"SOBRE EJERCICIO DE RECURSOS",""))</f>
        <v/>
      </c>
    </row>
    <row r="211" spans="2:19" s="3" customFormat="1" ht="37.5" hidden="1" customHeight="1" x14ac:dyDescent="0.2">
      <c r="B211" s="37">
        <v>194</v>
      </c>
      <c r="C211" s="38" t="str">
        <f>IF('CED. GRAL POR REP. O MANTTO'!C217="","",'CED. GRAL POR REP. O MANTTO'!C217)</f>
        <v/>
      </c>
      <c r="D211" s="333" t="str">
        <f>IF('CED. GRAL POR REP. O MANTTO'!D217="","",'CED. GRAL POR REP. O MANTTO'!D217)</f>
        <v/>
      </c>
      <c r="E211" s="333"/>
      <c r="F211" s="38" t="str">
        <f>IF('CED. GRAL POR REP. O MANTTO'!E217="","",'CED. GRAL POR REP. O MANTTO'!E217)</f>
        <v/>
      </c>
      <c r="G211" s="67" t="str">
        <f>IF('CED. GRAL POR REP. O MANTTO'!F217="","",'CED. GRAL POR REP. O MANTTO'!F217)</f>
        <v/>
      </c>
      <c r="H211" s="92">
        <f>+'REPORTE ABRIL IMROM'!M211</f>
        <v>0</v>
      </c>
      <c r="I211" s="39"/>
      <c r="J211" s="39"/>
      <c r="K211" s="39"/>
      <c r="L211" s="30">
        <f t="shared" si="7"/>
        <v>0</v>
      </c>
      <c r="M211" s="30">
        <f t="shared" si="8"/>
        <v>0</v>
      </c>
      <c r="N211" s="90">
        <f>+'REPORTE ABRIL IMROM'!N211</f>
        <v>0</v>
      </c>
      <c r="O211" s="55"/>
      <c r="P211" s="56"/>
      <c r="Q211" s="63">
        <f>+'REPORTE ABRIL IMROM'!Q211</f>
        <v>0</v>
      </c>
      <c r="R211" s="33" t="str">
        <f>IF(M211=0,"",M211/'CED. GRAL POR REP. O MANTTO'!G217)</f>
        <v/>
      </c>
      <c r="S211" s="44" t="str">
        <f t="shared" si="9"/>
        <v/>
      </c>
    </row>
    <row r="212" spans="2:19" s="3" customFormat="1" ht="37.5" hidden="1" customHeight="1" x14ac:dyDescent="0.2">
      <c r="B212" s="37">
        <v>195</v>
      </c>
      <c r="C212" s="38" t="str">
        <f>IF('CED. GRAL POR REP. O MANTTO'!C218="","",'CED. GRAL POR REP. O MANTTO'!C218)</f>
        <v/>
      </c>
      <c r="D212" s="333" t="str">
        <f>IF('CED. GRAL POR REP. O MANTTO'!D218="","",'CED. GRAL POR REP. O MANTTO'!D218)</f>
        <v/>
      </c>
      <c r="E212" s="333"/>
      <c r="F212" s="38" t="str">
        <f>IF('CED. GRAL POR REP. O MANTTO'!E218="","",'CED. GRAL POR REP. O MANTTO'!E218)</f>
        <v/>
      </c>
      <c r="G212" s="67" t="str">
        <f>IF('CED. GRAL POR REP. O MANTTO'!F218="","",'CED. GRAL POR REP. O MANTTO'!F218)</f>
        <v/>
      </c>
      <c r="H212" s="92">
        <f>+'REPORTE ABRIL IMROM'!M212</f>
        <v>0</v>
      </c>
      <c r="I212" s="39"/>
      <c r="J212" s="39"/>
      <c r="K212" s="39"/>
      <c r="L212" s="30">
        <f t="shared" ref="L212:L275" si="10">I212+J212+K212</f>
        <v>0</v>
      </c>
      <c r="M212" s="30">
        <f t="shared" ref="M212:M275" si="11">H212+L212</f>
        <v>0</v>
      </c>
      <c r="N212" s="90">
        <f>+'REPORTE ABRIL IMROM'!N212</f>
        <v>0</v>
      </c>
      <c r="O212" s="55"/>
      <c r="P212" s="56"/>
      <c r="Q212" s="63">
        <f>+'REPORTE ABRIL IMROM'!Q212</f>
        <v>0</v>
      </c>
      <c r="R212" s="33" t="str">
        <f>IF(M212=0,"",M212/'CED. GRAL POR REP. O MANTTO'!G218)</f>
        <v/>
      </c>
      <c r="S212" s="44" t="str">
        <f t="shared" si="9"/>
        <v/>
      </c>
    </row>
    <row r="213" spans="2:19" s="3" customFormat="1" ht="37.5" hidden="1" customHeight="1" x14ac:dyDescent="0.2">
      <c r="B213" s="37">
        <v>196</v>
      </c>
      <c r="C213" s="38" t="str">
        <f>IF('CED. GRAL POR REP. O MANTTO'!C219="","",'CED. GRAL POR REP. O MANTTO'!C219)</f>
        <v/>
      </c>
      <c r="D213" s="333" t="str">
        <f>IF('CED. GRAL POR REP. O MANTTO'!D219="","",'CED. GRAL POR REP. O MANTTO'!D219)</f>
        <v/>
      </c>
      <c r="E213" s="333"/>
      <c r="F213" s="38" t="str">
        <f>IF('CED. GRAL POR REP. O MANTTO'!E219="","",'CED. GRAL POR REP. O MANTTO'!E219)</f>
        <v/>
      </c>
      <c r="G213" s="67" t="str">
        <f>IF('CED. GRAL POR REP. O MANTTO'!F219="","",'CED. GRAL POR REP. O MANTTO'!F219)</f>
        <v/>
      </c>
      <c r="H213" s="92">
        <f>+'REPORTE ABRIL IMROM'!M213</f>
        <v>0</v>
      </c>
      <c r="I213" s="39"/>
      <c r="J213" s="39"/>
      <c r="K213" s="39"/>
      <c r="L213" s="30">
        <f t="shared" si="10"/>
        <v>0</v>
      </c>
      <c r="M213" s="30">
        <f t="shared" si="11"/>
        <v>0</v>
      </c>
      <c r="N213" s="90">
        <f>+'REPORTE ABRIL IMROM'!N213</f>
        <v>0</v>
      </c>
      <c r="O213" s="55"/>
      <c r="P213" s="56"/>
      <c r="Q213" s="63">
        <f>+'REPORTE ABRIL IMROM'!Q213</f>
        <v>0</v>
      </c>
      <c r="R213" s="33" t="str">
        <f>IF(M213=0,"",M213/'CED. GRAL POR REP. O MANTTO'!G219)</f>
        <v/>
      </c>
      <c r="S213" s="44" t="str">
        <f t="shared" si="9"/>
        <v/>
      </c>
    </row>
    <row r="214" spans="2:19" s="3" customFormat="1" ht="37.5" hidden="1" customHeight="1" x14ac:dyDescent="0.2">
      <c r="B214" s="37">
        <v>197</v>
      </c>
      <c r="C214" s="38" t="str">
        <f>IF('CED. GRAL POR REP. O MANTTO'!C220="","",'CED. GRAL POR REP. O MANTTO'!C220)</f>
        <v/>
      </c>
      <c r="D214" s="333" t="str">
        <f>IF('CED. GRAL POR REP. O MANTTO'!D220="","",'CED. GRAL POR REP. O MANTTO'!D220)</f>
        <v/>
      </c>
      <c r="E214" s="333"/>
      <c r="F214" s="38" t="str">
        <f>IF('CED. GRAL POR REP. O MANTTO'!E220="","",'CED. GRAL POR REP. O MANTTO'!E220)</f>
        <v/>
      </c>
      <c r="G214" s="67" t="str">
        <f>IF('CED. GRAL POR REP. O MANTTO'!F220="","",'CED. GRAL POR REP. O MANTTO'!F220)</f>
        <v/>
      </c>
      <c r="H214" s="92">
        <f>+'REPORTE ABRIL IMROM'!M214</f>
        <v>0</v>
      </c>
      <c r="I214" s="39"/>
      <c r="J214" s="39"/>
      <c r="K214" s="39"/>
      <c r="L214" s="30">
        <f t="shared" si="10"/>
        <v>0</v>
      </c>
      <c r="M214" s="30">
        <f t="shared" si="11"/>
        <v>0</v>
      </c>
      <c r="N214" s="90">
        <f>+'REPORTE ABRIL IMROM'!N214</f>
        <v>0</v>
      </c>
      <c r="O214" s="55"/>
      <c r="P214" s="56"/>
      <c r="Q214" s="63">
        <f>+'REPORTE ABRIL IMROM'!Q214</f>
        <v>0</v>
      </c>
      <c r="R214" s="33" t="str">
        <f>IF(M214=0,"",M214/'CED. GRAL POR REP. O MANTTO'!G220)</f>
        <v/>
      </c>
      <c r="S214" s="44" t="str">
        <f t="shared" si="9"/>
        <v/>
      </c>
    </row>
    <row r="215" spans="2:19" s="3" customFormat="1" ht="37.5" hidden="1" customHeight="1" x14ac:dyDescent="0.2">
      <c r="B215" s="37">
        <v>198</v>
      </c>
      <c r="C215" s="38" t="str">
        <f>IF('CED. GRAL POR REP. O MANTTO'!C221="","",'CED. GRAL POR REP. O MANTTO'!C221)</f>
        <v/>
      </c>
      <c r="D215" s="333" t="str">
        <f>IF('CED. GRAL POR REP. O MANTTO'!D221="","",'CED. GRAL POR REP. O MANTTO'!D221)</f>
        <v/>
      </c>
      <c r="E215" s="333"/>
      <c r="F215" s="38" t="str">
        <f>IF('CED. GRAL POR REP. O MANTTO'!E221="","",'CED. GRAL POR REP. O MANTTO'!E221)</f>
        <v/>
      </c>
      <c r="G215" s="67" t="str">
        <f>IF('CED. GRAL POR REP. O MANTTO'!F221="","",'CED. GRAL POR REP. O MANTTO'!F221)</f>
        <v/>
      </c>
      <c r="H215" s="92">
        <f>+'REPORTE ABRIL IMROM'!M215</f>
        <v>0</v>
      </c>
      <c r="I215" s="39"/>
      <c r="J215" s="39"/>
      <c r="K215" s="39"/>
      <c r="L215" s="30">
        <f t="shared" si="10"/>
        <v>0</v>
      </c>
      <c r="M215" s="30">
        <f t="shared" si="11"/>
        <v>0</v>
      </c>
      <c r="N215" s="90">
        <f>+'REPORTE ABRIL IMROM'!N215</f>
        <v>0</v>
      </c>
      <c r="O215" s="55"/>
      <c r="P215" s="56"/>
      <c r="Q215" s="63">
        <f>+'REPORTE ABRIL IMROM'!Q215</f>
        <v>0</v>
      </c>
      <c r="R215" s="33" t="str">
        <f>IF(M215=0,"",M215/'CED. GRAL POR REP. O MANTTO'!G221)</f>
        <v/>
      </c>
      <c r="S215" s="44" t="str">
        <f t="shared" si="9"/>
        <v/>
      </c>
    </row>
    <row r="216" spans="2:19" s="3" customFormat="1" ht="37.5" hidden="1" customHeight="1" x14ac:dyDescent="0.2">
      <c r="B216" s="37">
        <v>199</v>
      </c>
      <c r="C216" s="38" t="str">
        <f>IF('CED. GRAL POR REP. O MANTTO'!C222="","",'CED. GRAL POR REP. O MANTTO'!C222)</f>
        <v/>
      </c>
      <c r="D216" s="333" t="str">
        <f>IF('CED. GRAL POR REP. O MANTTO'!D222="","",'CED. GRAL POR REP. O MANTTO'!D222)</f>
        <v/>
      </c>
      <c r="E216" s="333"/>
      <c r="F216" s="38" t="str">
        <f>IF('CED. GRAL POR REP. O MANTTO'!E222="","",'CED. GRAL POR REP. O MANTTO'!E222)</f>
        <v/>
      </c>
      <c r="G216" s="67" t="str">
        <f>IF('CED. GRAL POR REP. O MANTTO'!F222="","",'CED. GRAL POR REP. O MANTTO'!F222)</f>
        <v/>
      </c>
      <c r="H216" s="92">
        <f>+'REPORTE ABRIL IMROM'!M216</f>
        <v>0</v>
      </c>
      <c r="I216" s="39"/>
      <c r="J216" s="39"/>
      <c r="K216" s="39"/>
      <c r="L216" s="30">
        <f t="shared" si="10"/>
        <v>0</v>
      </c>
      <c r="M216" s="30">
        <f t="shared" si="11"/>
        <v>0</v>
      </c>
      <c r="N216" s="90">
        <f>+'REPORTE ABRIL IMROM'!N216</f>
        <v>0</v>
      </c>
      <c r="O216" s="55"/>
      <c r="P216" s="56"/>
      <c r="Q216" s="63">
        <f>+'REPORTE ABRIL IMROM'!Q216</f>
        <v>0</v>
      </c>
      <c r="R216" s="33" t="str">
        <f>IF(M216=0,"",M216/'CED. GRAL POR REP. O MANTTO'!G222)</f>
        <v/>
      </c>
      <c r="S216" s="44" t="str">
        <f t="shared" si="9"/>
        <v/>
      </c>
    </row>
    <row r="217" spans="2:19" s="3" customFormat="1" ht="37.5" hidden="1" customHeight="1" x14ac:dyDescent="0.2">
      <c r="B217" s="37">
        <v>200</v>
      </c>
      <c r="C217" s="38" t="str">
        <f>IF('CED. GRAL POR REP. O MANTTO'!C223="","",'CED. GRAL POR REP. O MANTTO'!C223)</f>
        <v/>
      </c>
      <c r="D217" s="333" t="str">
        <f>IF('CED. GRAL POR REP. O MANTTO'!D223="","",'CED. GRAL POR REP. O MANTTO'!D223)</f>
        <v/>
      </c>
      <c r="E217" s="333"/>
      <c r="F217" s="38" t="str">
        <f>IF('CED. GRAL POR REP. O MANTTO'!E223="","",'CED. GRAL POR REP. O MANTTO'!E223)</f>
        <v/>
      </c>
      <c r="G217" s="67" t="str">
        <f>IF('CED. GRAL POR REP. O MANTTO'!F223="","",'CED. GRAL POR REP. O MANTTO'!F223)</f>
        <v/>
      </c>
      <c r="H217" s="92">
        <f>+'REPORTE ABRIL IMROM'!M217</f>
        <v>0</v>
      </c>
      <c r="I217" s="39"/>
      <c r="J217" s="39"/>
      <c r="K217" s="39"/>
      <c r="L217" s="30">
        <f t="shared" si="10"/>
        <v>0</v>
      </c>
      <c r="M217" s="30">
        <f t="shared" si="11"/>
        <v>0</v>
      </c>
      <c r="N217" s="90">
        <f>+'REPORTE ABRIL IMROM'!N217</f>
        <v>0</v>
      </c>
      <c r="O217" s="55"/>
      <c r="P217" s="56"/>
      <c r="Q217" s="63">
        <f>+'REPORTE ABRIL IMROM'!Q217</f>
        <v>0</v>
      </c>
      <c r="R217" s="33" t="str">
        <f>IF(M217=0,"",M217/'CED. GRAL POR REP. O MANTTO'!G223)</f>
        <v/>
      </c>
      <c r="S217" s="44" t="str">
        <f t="shared" si="9"/>
        <v/>
      </c>
    </row>
    <row r="218" spans="2:19" s="3" customFormat="1" ht="37.5" hidden="1" customHeight="1" x14ac:dyDescent="0.2">
      <c r="B218" s="37">
        <v>201</v>
      </c>
      <c r="C218" s="38" t="str">
        <f>IF('CED. GRAL POR REP. O MANTTO'!C224="","",'CED. GRAL POR REP. O MANTTO'!C224)</f>
        <v/>
      </c>
      <c r="D218" s="333" t="str">
        <f>IF('CED. GRAL POR REP. O MANTTO'!D224="","",'CED. GRAL POR REP. O MANTTO'!D224)</f>
        <v/>
      </c>
      <c r="E218" s="333"/>
      <c r="F218" s="38" t="str">
        <f>IF('CED. GRAL POR REP. O MANTTO'!E224="","",'CED. GRAL POR REP. O MANTTO'!E224)</f>
        <v/>
      </c>
      <c r="G218" s="67" t="str">
        <f>IF('CED. GRAL POR REP. O MANTTO'!F224="","",'CED. GRAL POR REP. O MANTTO'!F224)</f>
        <v/>
      </c>
      <c r="H218" s="92">
        <f>+'REPORTE ABRIL IMROM'!M218</f>
        <v>0</v>
      </c>
      <c r="I218" s="39"/>
      <c r="J218" s="39"/>
      <c r="K218" s="39"/>
      <c r="L218" s="30">
        <f t="shared" si="10"/>
        <v>0</v>
      </c>
      <c r="M218" s="30">
        <f t="shared" si="11"/>
        <v>0</v>
      </c>
      <c r="N218" s="90">
        <f>+'REPORTE ABRIL IMROM'!N218</f>
        <v>0</v>
      </c>
      <c r="O218" s="55"/>
      <c r="P218" s="56"/>
      <c r="Q218" s="63">
        <f>+'REPORTE ABRIL IMROM'!Q218</f>
        <v>0</v>
      </c>
      <c r="R218" s="33" t="str">
        <f>IF(M218=0,"",M218/'CED. GRAL POR REP. O MANTTO'!G224)</f>
        <v/>
      </c>
      <c r="S218" s="44" t="str">
        <f t="shared" si="9"/>
        <v/>
      </c>
    </row>
    <row r="219" spans="2:19" s="3" customFormat="1" ht="37.5" hidden="1" customHeight="1" x14ac:dyDescent="0.2">
      <c r="B219" s="37">
        <v>202</v>
      </c>
      <c r="C219" s="38" t="str">
        <f>IF('CED. GRAL POR REP. O MANTTO'!C225="","",'CED. GRAL POR REP. O MANTTO'!C225)</f>
        <v/>
      </c>
      <c r="D219" s="333" t="str">
        <f>IF('CED. GRAL POR REP. O MANTTO'!D225="","",'CED. GRAL POR REP. O MANTTO'!D225)</f>
        <v/>
      </c>
      <c r="E219" s="333"/>
      <c r="F219" s="38" t="str">
        <f>IF('CED. GRAL POR REP. O MANTTO'!E225="","",'CED. GRAL POR REP. O MANTTO'!E225)</f>
        <v/>
      </c>
      <c r="G219" s="67" t="str">
        <f>IF('CED. GRAL POR REP. O MANTTO'!F225="","",'CED. GRAL POR REP. O MANTTO'!F225)</f>
        <v/>
      </c>
      <c r="H219" s="92">
        <f>+'REPORTE ABRIL IMROM'!M219</f>
        <v>0</v>
      </c>
      <c r="I219" s="39"/>
      <c r="J219" s="39"/>
      <c r="K219" s="39"/>
      <c r="L219" s="30">
        <f t="shared" si="10"/>
        <v>0</v>
      </c>
      <c r="M219" s="30">
        <f t="shared" si="11"/>
        <v>0</v>
      </c>
      <c r="N219" s="90">
        <f>+'REPORTE ABRIL IMROM'!N219</f>
        <v>0</v>
      </c>
      <c r="O219" s="55"/>
      <c r="P219" s="56"/>
      <c r="Q219" s="63">
        <f>+'REPORTE ABRIL IMROM'!Q219</f>
        <v>0</v>
      </c>
      <c r="R219" s="33" t="str">
        <f>IF(M219=0,"",M219/'CED. GRAL POR REP. O MANTTO'!G225)</f>
        <v/>
      </c>
      <c r="S219" s="44" t="str">
        <f t="shared" si="9"/>
        <v/>
      </c>
    </row>
    <row r="220" spans="2:19" s="3" customFormat="1" ht="37.5" hidden="1" customHeight="1" x14ac:dyDescent="0.2">
      <c r="B220" s="37">
        <v>203</v>
      </c>
      <c r="C220" s="38" t="str">
        <f>IF('CED. GRAL POR REP. O MANTTO'!C226="","",'CED. GRAL POR REP. O MANTTO'!C226)</f>
        <v/>
      </c>
      <c r="D220" s="333" t="str">
        <f>IF('CED. GRAL POR REP. O MANTTO'!D226="","",'CED. GRAL POR REP. O MANTTO'!D226)</f>
        <v/>
      </c>
      <c r="E220" s="333"/>
      <c r="F220" s="38" t="str">
        <f>IF('CED. GRAL POR REP. O MANTTO'!E226="","",'CED. GRAL POR REP. O MANTTO'!E226)</f>
        <v/>
      </c>
      <c r="G220" s="67" t="str">
        <f>IF('CED. GRAL POR REP. O MANTTO'!F226="","",'CED. GRAL POR REP. O MANTTO'!F226)</f>
        <v/>
      </c>
      <c r="H220" s="92">
        <f>+'REPORTE ABRIL IMROM'!M220</f>
        <v>0</v>
      </c>
      <c r="I220" s="39"/>
      <c r="J220" s="39"/>
      <c r="K220" s="39"/>
      <c r="L220" s="30">
        <f t="shared" si="10"/>
        <v>0</v>
      </c>
      <c r="M220" s="30">
        <f t="shared" si="11"/>
        <v>0</v>
      </c>
      <c r="N220" s="90">
        <f>+'REPORTE ABRIL IMROM'!N220</f>
        <v>0</v>
      </c>
      <c r="O220" s="55"/>
      <c r="P220" s="56"/>
      <c r="Q220" s="63">
        <f>+'REPORTE ABRIL IMROM'!Q220</f>
        <v>0</v>
      </c>
      <c r="R220" s="33" t="str">
        <f>IF(M220=0,"",M220/'CED. GRAL POR REP. O MANTTO'!G226)</f>
        <v/>
      </c>
      <c r="S220" s="44" t="str">
        <f t="shared" si="9"/>
        <v/>
      </c>
    </row>
    <row r="221" spans="2:19" s="3" customFormat="1" ht="37.5" hidden="1" customHeight="1" x14ac:dyDescent="0.2">
      <c r="B221" s="37">
        <v>204</v>
      </c>
      <c r="C221" s="38" t="str">
        <f>IF('CED. GRAL POR REP. O MANTTO'!C227="","",'CED. GRAL POR REP. O MANTTO'!C227)</f>
        <v/>
      </c>
      <c r="D221" s="333" t="str">
        <f>IF('CED. GRAL POR REP. O MANTTO'!D227="","",'CED. GRAL POR REP. O MANTTO'!D227)</f>
        <v/>
      </c>
      <c r="E221" s="333"/>
      <c r="F221" s="38" t="str">
        <f>IF('CED. GRAL POR REP. O MANTTO'!E227="","",'CED. GRAL POR REP. O MANTTO'!E227)</f>
        <v/>
      </c>
      <c r="G221" s="67" t="str">
        <f>IF('CED. GRAL POR REP. O MANTTO'!F227="","",'CED. GRAL POR REP. O MANTTO'!F227)</f>
        <v/>
      </c>
      <c r="H221" s="92">
        <f>+'REPORTE ABRIL IMROM'!M221</f>
        <v>0</v>
      </c>
      <c r="I221" s="39"/>
      <c r="J221" s="39"/>
      <c r="K221" s="39"/>
      <c r="L221" s="30">
        <f t="shared" si="10"/>
        <v>0</v>
      </c>
      <c r="M221" s="30">
        <f t="shared" si="11"/>
        <v>0</v>
      </c>
      <c r="N221" s="90">
        <f>+'REPORTE ABRIL IMROM'!N221</f>
        <v>0</v>
      </c>
      <c r="O221" s="55"/>
      <c r="P221" s="56"/>
      <c r="Q221" s="63">
        <f>+'REPORTE ABRIL IMROM'!Q221</f>
        <v>0</v>
      </c>
      <c r="R221" s="33" t="str">
        <f>IF(M221=0,"",M221/'CED. GRAL POR REP. O MANTTO'!G227)</f>
        <v/>
      </c>
      <c r="S221" s="44" t="str">
        <f t="shared" si="9"/>
        <v/>
      </c>
    </row>
    <row r="222" spans="2:19" s="3" customFormat="1" ht="37.5" hidden="1" customHeight="1" x14ac:dyDescent="0.2">
      <c r="B222" s="37">
        <v>205</v>
      </c>
      <c r="C222" s="38" t="str">
        <f>IF('CED. GRAL POR REP. O MANTTO'!C228="","",'CED. GRAL POR REP. O MANTTO'!C228)</f>
        <v/>
      </c>
      <c r="D222" s="333" t="str">
        <f>IF('CED. GRAL POR REP. O MANTTO'!D228="","",'CED. GRAL POR REP. O MANTTO'!D228)</f>
        <v/>
      </c>
      <c r="E222" s="333"/>
      <c r="F222" s="38" t="str">
        <f>IF('CED. GRAL POR REP. O MANTTO'!E228="","",'CED. GRAL POR REP. O MANTTO'!E228)</f>
        <v/>
      </c>
      <c r="G222" s="67" t="str">
        <f>IF('CED. GRAL POR REP. O MANTTO'!F228="","",'CED. GRAL POR REP. O MANTTO'!F228)</f>
        <v/>
      </c>
      <c r="H222" s="92">
        <f>+'REPORTE ABRIL IMROM'!M222</f>
        <v>0</v>
      </c>
      <c r="I222" s="39"/>
      <c r="J222" s="39"/>
      <c r="K222" s="39"/>
      <c r="L222" s="30">
        <f t="shared" si="10"/>
        <v>0</v>
      </c>
      <c r="M222" s="30">
        <f t="shared" si="11"/>
        <v>0</v>
      </c>
      <c r="N222" s="90">
        <f>+'REPORTE ABRIL IMROM'!N222</f>
        <v>0</v>
      </c>
      <c r="O222" s="55"/>
      <c r="P222" s="56"/>
      <c r="Q222" s="63">
        <f>+'REPORTE ABRIL IMROM'!Q222</f>
        <v>0</v>
      </c>
      <c r="R222" s="33" t="str">
        <f>IF(M222=0,"",M222/'CED. GRAL POR REP. O MANTTO'!G228)</f>
        <v/>
      </c>
      <c r="S222" s="44" t="str">
        <f t="shared" si="9"/>
        <v/>
      </c>
    </row>
    <row r="223" spans="2:19" s="3" customFormat="1" ht="37.5" hidden="1" customHeight="1" x14ac:dyDescent="0.2">
      <c r="B223" s="37">
        <v>206</v>
      </c>
      <c r="C223" s="38" t="str">
        <f>IF('CED. GRAL POR REP. O MANTTO'!C229="","",'CED. GRAL POR REP. O MANTTO'!C229)</f>
        <v/>
      </c>
      <c r="D223" s="333" t="str">
        <f>IF('CED. GRAL POR REP. O MANTTO'!D229="","",'CED. GRAL POR REP. O MANTTO'!D229)</f>
        <v/>
      </c>
      <c r="E223" s="333"/>
      <c r="F223" s="38" t="str">
        <f>IF('CED. GRAL POR REP. O MANTTO'!E229="","",'CED. GRAL POR REP. O MANTTO'!E229)</f>
        <v/>
      </c>
      <c r="G223" s="67" t="str">
        <f>IF('CED. GRAL POR REP. O MANTTO'!F229="","",'CED. GRAL POR REP. O MANTTO'!F229)</f>
        <v/>
      </c>
      <c r="H223" s="92">
        <f>+'REPORTE ABRIL IMROM'!M223</f>
        <v>0</v>
      </c>
      <c r="I223" s="39"/>
      <c r="J223" s="39"/>
      <c r="K223" s="39"/>
      <c r="L223" s="30">
        <f t="shared" si="10"/>
        <v>0</v>
      </c>
      <c r="M223" s="30">
        <f t="shared" si="11"/>
        <v>0</v>
      </c>
      <c r="N223" s="90">
        <f>+'REPORTE ABRIL IMROM'!N223</f>
        <v>0</v>
      </c>
      <c r="O223" s="55"/>
      <c r="P223" s="56"/>
      <c r="Q223" s="63">
        <f>+'REPORTE ABRIL IMROM'!Q223</f>
        <v>0</v>
      </c>
      <c r="R223" s="33" t="str">
        <f>IF(M223=0,"",M223/'CED. GRAL POR REP. O MANTTO'!G229)</f>
        <v/>
      </c>
      <c r="S223" s="44" t="str">
        <f t="shared" si="9"/>
        <v/>
      </c>
    </row>
    <row r="224" spans="2:19" s="3" customFormat="1" ht="37.5" hidden="1" customHeight="1" x14ac:dyDescent="0.2">
      <c r="B224" s="37">
        <v>207</v>
      </c>
      <c r="C224" s="38" t="str">
        <f>IF('CED. GRAL POR REP. O MANTTO'!C230="","",'CED. GRAL POR REP. O MANTTO'!C230)</f>
        <v/>
      </c>
      <c r="D224" s="333" t="str">
        <f>IF('CED. GRAL POR REP. O MANTTO'!D230="","",'CED. GRAL POR REP. O MANTTO'!D230)</f>
        <v/>
      </c>
      <c r="E224" s="333"/>
      <c r="F224" s="38" t="str">
        <f>IF('CED. GRAL POR REP. O MANTTO'!E230="","",'CED. GRAL POR REP. O MANTTO'!E230)</f>
        <v/>
      </c>
      <c r="G224" s="67" t="str">
        <f>IF('CED. GRAL POR REP. O MANTTO'!F230="","",'CED. GRAL POR REP. O MANTTO'!F230)</f>
        <v/>
      </c>
      <c r="H224" s="92">
        <f>+'REPORTE ABRIL IMROM'!M224</f>
        <v>0</v>
      </c>
      <c r="I224" s="39"/>
      <c r="J224" s="39"/>
      <c r="K224" s="39"/>
      <c r="L224" s="30">
        <f t="shared" si="10"/>
        <v>0</v>
      </c>
      <c r="M224" s="30">
        <f t="shared" si="11"/>
        <v>0</v>
      </c>
      <c r="N224" s="90">
        <f>+'REPORTE ABRIL IMROM'!N224</f>
        <v>0</v>
      </c>
      <c r="O224" s="55"/>
      <c r="P224" s="56"/>
      <c r="Q224" s="63">
        <f>+'REPORTE ABRIL IMROM'!Q224</f>
        <v>0</v>
      </c>
      <c r="R224" s="33" t="str">
        <f>IF(M224=0,"",M224/'CED. GRAL POR REP. O MANTTO'!G230)</f>
        <v/>
      </c>
      <c r="S224" s="44" t="str">
        <f t="shared" si="9"/>
        <v/>
      </c>
    </row>
    <row r="225" spans="2:19" s="3" customFormat="1" ht="37.5" hidden="1" customHeight="1" x14ac:dyDescent="0.2">
      <c r="B225" s="37">
        <v>208</v>
      </c>
      <c r="C225" s="38" t="str">
        <f>IF('CED. GRAL POR REP. O MANTTO'!C231="","",'CED. GRAL POR REP. O MANTTO'!C231)</f>
        <v/>
      </c>
      <c r="D225" s="333" t="str">
        <f>IF('CED. GRAL POR REP. O MANTTO'!D231="","",'CED. GRAL POR REP. O MANTTO'!D231)</f>
        <v/>
      </c>
      <c r="E225" s="333"/>
      <c r="F225" s="38" t="str">
        <f>IF('CED. GRAL POR REP. O MANTTO'!E231="","",'CED. GRAL POR REP. O MANTTO'!E231)</f>
        <v/>
      </c>
      <c r="G225" s="67" t="str">
        <f>IF('CED. GRAL POR REP. O MANTTO'!F231="","",'CED. GRAL POR REP. O MANTTO'!F231)</f>
        <v/>
      </c>
      <c r="H225" s="92">
        <f>+'REPORTE ABRIL IMROM'!M225</f>
        <v>0</v>
      </c>
      <c r="I225" s="39"/>
      <c r="J225" s="39"/>
      <c r="K225" s="39"/>
      <c r="L225" s="30">
        <f t="shared" si="10"/>
        <v>0</v>
      </c>
      <c r="M225" s="30">
        <f t="shared" si="11"/>
        <v>0</v>
      </c>
      <c r="N225" s="90">
        <f>+'REPORTE ABRIL IMROM'!N225</f>
        <v>0</v>
      </c>
      <c r="O225" s="55"/>
      <c r="P225" s="56"/>
      <c r="Q225" s="63">
        <f>+'REPORTE ABRIL IMROM'!Q225</f>
        <v>0</v>
      </c>
      <c r="R225" s="33" t="str">
        <f>IF(M225=0,"",M225/'CED. GRAL POR REP. O MANTTO'!G231)</f>
        <v/>
      </c>
      <c r="S225" s="44" t="str">
        <f t="shared" si="9"/>
        <v/>
      </c>
    </row>
    <row r="226" spans="2:19" s="3" customFormat="1" ht="37.5" hidden="1" customHeight="1" x14ac:dyDescent="0.2">
      <c r="B226" s="37">
        <v>209</v>
      </c>
      <c r="C226" s="38" t="str">
        <f>IF('CED. GRAL POR REP. O MANTTO'!C232="","",'CED. GRAL POR REP. O MANTTO'!C232)</f>
        <v/>
      </c>
      <c r="D226" s="333" t="str">
        <f>IF('CED. GRAL POR REP. O MANTTO'!D232="","",'CED. GRAL POR REP. O MANTTO'!D232)</f>
        <v/>
      </c>
      <c r="E226" s="333"/>
      <c r="F226" s="38" t="str">
        <f>IF('CED. GRAL POR REP. O MANTTO'!E232="","",'CED. GRAL POR REP. O MANTTO'!E232)</f>
        <v/>
      </c>
      <c r="G226" s="67" t="str">
        <f>IF('CED. GRAL POR REP. O MANTTO'!F232="","",'CED. GRAL POR REP. O MANTTO'!F232)</f>
        <v/>
      </c>
      <c r="H226" s="92">
        <f>+'REPORTE ABRIL IMROM'!M226</f>
        <v>0</v>
      </c>
      <c r="I226" s="39"/>
      <c r="J226" s="39"/>
      <c r="K226" s="39"/>
      <c r="L226" s="30">
        <f t="shared" si="10"/>
        <v>0</v>
      </c>
      <c r="M226" s="30">
        <f t="shared" si="11"/>
        <v>0</v>
      </c>
      <c r="N226" s="90">
        <f>+'REPORTE ABRIL IMROM'!N226</f>
        <v>0</v>
      </c>
      <c r="O226" s="55"/>
      <c r="P226" s="56"/>
      <c r="Q226" s="63">
        <f>+'REPORTE ABRIL IMROM'!Q226</f>
        <v>0</v>
      </c>
      <c r="R226" s="33" t="str">
        <f>IF(M226=0,"",M226/'CED. GRAL POR REP. O MANTTO'!G232)</f>
        <v/>
      </c>
      <c r="S226" s="44" t="str">
        <f t="shared" si="9"/>
        <v/>
      </c>
    </row>
    <row r="227" spans="2:19" s="3" customFormat="1" ht="37.5" hidden="1" customHeight="1" x14ac:dyDescent="0.2">
      <c r="B227" s="37">
        <v>210</v>
      </c>
      <c r="C227" s="38" t="str">
        <f>IF('CED. GRAL POR REP. O MANTTO'!C233="","",'CED. GRAL POR REP. O MANTTO'!C233)</f>
        <v/>
      </c>
      <c r="D227" s="333" t="str">
        <f>IF('CED. GRAL POR REP. O MANTTO'!D233="","",'CED. GRAL POR REP. O MANTTO'!D233)</f>
        <v/>
      </c>
      <c r="E227" s="333"/>
      <c r="F227" s="38" t="str">
        <f>IF('CED. GRAL POR REP. O MANTTO'!E233="","",'CED. GRAL POR REP. O MANTTO'!E233)</f>
        <v/>
      </c>
      <c r="G227" s="67" t="str">
        <f>IF('CED. GRAL POR REP. O MANTTO'!F233="","",'CED. GRAL POR REP. O MANTTO'!F233)</f>
        <v/>
      </c>
      <c r="H227" s="92">
        <f>+'REPORTE ABRIL IMROM'!M227</f>
        <v>0</v>
      </c>
      <c r="I227" s="39"/>
      <c r="J227" s="39"/>
      <c r="K227" s="39"/>
      <c r="L227" s="30">
        <f t="shared" si="10"/>
        <v>0</v>
      </c>
      <c r="M227" s="30">
        <f t="shared" si="11"/>
        <v>0</v>
      </c>
      <c r="N227" s="90">
        <f>+'REPORTE ABRIL IMROM'!N227</f>
        <v>0</v>
      </c>
      <c r="O227" s="55"/>
      <c r="P227" s="56"/>
      <c r="Q227" s="63">
        <f>+'REPORTE ABRIL IMROM'!Q227</f>
        <v>0</v>
      </c>
      <c r="R227" s="33" t="str">
        <f>IF(M227=0,"",M227/'CED. GRAL POR REP. O MANTTO'!G233)</f>
        <v/>
      </c>
      <c r="S227" s="44" t="str">
        <f t="shared" si="9"/>
        <v/>
      </c>
    </row>
    <row r="228" spans="2:19" s="3" customFormat="1" ht="37.5" hidden="1" customHeight="1" x14ac:dyDescent="0.2">
      <c r="B228" s="37">
        <v>211</v>
      </c>
      <c r="C228" s="38" t="str">
        <f>IF('CED. GRAL POR REP. O MANTTO'!C234="","",'CED. GRAL POR REP. O MANTTO'!C234)</f>
        <v/>
      </c>
      <c r="D228" s="333" t="str">
        <f>IF('CED. GRAL POR REP. O MANTTO'!D234="","",'CED. GRAL POR REP. O MANTTO'!D234)</f>
        <v/>
      </c>
      <c r="E228" s="333"/>
      <c r="F228" s="38" t="str">
        <f>IF('CED. GRAL POR REP. O MANTTO'!E234="","",'CED. GRAL POR REP. O MANTTO'!E234)</f>
        <v/>
      </c>
      <c r="G228" s="67" t="str">
        <f>IF('CED. GRAL POR REP. O MANTTO'!F234="","",'CED. GRAL POR REP. O MANTTO'!F234)</f>
        <v/>
      </c>
      <c r="H228" s="92">
        <f>+'REPORTE ABRIL IMROM'!M228</f>
        <v>0</v>
      </c>
      <c r="I228" s="39"/>
      <c r="J228" s="39"/>
      <c r="K228" s="39"/>
      <c r="L228" s="30">
        <f t="shared" si="10"/>
        <v>0</v>
      </c>
      <c r="M228" s="30">
        <f t="shared" si="11"/>
        <v>0</v>
      </c>
      <c r="N228" s="90">
        <f>+'REPORTE ABRIL IMROM'!N228</f>
        <v>0</v>
      </c>
      <c r="O228" s="55"/>
      <c r="P228" s="56"/>
      <c r="Q228" s="63">
        <f>+'REPORTE ABRIL IMROM'!Q228</f>
        <v>0</v>
      </c>
      <c r="R228" s="33" t="str">
        <f>IF(M228=0,"",M228/'CED. GRAL POR REP. O MANTTO'!G234)</f>
        <v/>
      </c>
      <c r="S228" s="44" t="str">
        <f t="shared" si="9"/>
        <v/>
      </c>
    </row>
    <row r="229" spans="2:19" s="3" customFormat="1" ht="37.5" hidden="1" customHeight="1" x14ac:dyDescent="0.2">
      <c r="B229" s="37">
        <v>212</v>
      </c>
      <c r="C229" s="38" t="str">
        <f>IF('CED. GRAL POR REP. O MANTTO'!C235="","",'CED. GRAL POR REP. O MANTTO'!C235)</f>
        <v/>
      </c>
      <c r="D229" s="333" t="str">
        <f>IF('CED. GRAL POR REP. O MANTTO'!D235="","",'CED. GRAL POR REP. O MANTTO'!D235)</f>
        <v/>
      </c>
      <c r="E229" s="333"/>
      <c r="F229" s="38" t="str">
        <f>IF('CED. GRAL POR REP. O MANTTO'!E235="","",'CED. GRAL POR REP. O MANTTO'!E235)</f>
        <v/>
      </c>
      <c r="G229" s="67" t="str">
        <f>IF('CED. GRAL POR REP. O MANTTO'!F235="","",'CED. GRAL POR REP. O MANTTO'!F235)</f>
        <v/>
      </c>
      <c r="H229" s="92">
        <f>+'REPORTE ABRIL IMROM'!M229</f>
        <v>0</v>
      </c>
      <c r="I229" s="39"/>
      <c r="J229" s="39"/>
      <c r="K229" s="39"/>
      <c r="L229" s="30">
        <f t="shared" si="10"/>
        <v>0</v>
      </c>
      <c r="M229" s="30">
        <f t="shared" si="11"/>
        <v>0</v>
      </c>
      <c r="N229" s="90">
        <f>+'REPORTE ABRIL IMROM'!N229</f>
        <v>0</v>
      </c>
      <c r="O229" s="55"/>
      <c r="P229" s="56"/>
      <c r="Q229" s="63">
        <f>+'REPORTE ABRIL IMROM'!Q229</f>
        <v>0</v>
      </c>
      <c r="R229" s="33" t="str">
        <f>IF(M229=0,"",M229/'CED. GRAL POR REP. O MANTTO'!G235)</f>
        <v/>
      </c>
      <c r="S229" s="44" t="str">
        <f t="shared" si="9"/>
        <v/>
      </c>
    </row>
    <row r="230" spans="2:19" s="3" customFormat="1" ht="37.5" hidden="1" customHeight="1" x14ac:dyDescent="0.2">
      <c r="B230" s="37">
        <v>213</v>
      </c>
      <c r="C230" s="38" t="str">
        <f>IF('CED. GRAL POR REP. O MANTTO'!C236="","",'CED. GRAL POR REP. O MANTTO'!C236)</f>
        <v/>
      </c>
      <c r="D230" s="333" t="str">
        <f>IF('CED. GRAL POR REP. O MANTTO'!D236="","",'CED. GRAL POR REP. O MANTTO'!D236)</f>
        <v/>
      </c>
      <c r="E230" s="333"/>
      <c r="F230" s="38" t="str">
        <f>IF('CED. GRAL POR REP. O MANTTO'!E236="","",'CED. GRAL POR REP. O MANTTO'!E236)</f>
        <v/>
      </c>
      <c r="G230" s="67" t="str">
        <f>IF('CED. GRAL POR REP. O MANTTO'!F236="","",'CED. GRAL POR REP. O MANTTO'!F236)</f>
        <v/>
      </c>
      <c r="H230" s="92">
        <f>+'REPORTE ABRIL IMROM'!M230</f>
        <v>0</v>
      </c>
      <c r="I230" s="39"/>
      <c r="J230" s="39"/>
      <c r="K230" s="39"/>
      <c r="L230" s="30">
        <f t="shared" si="10"/>
        <v>0</v>
      </c>
      <c r="M230" s="30">
        <f t="shared" si="11"/>
        <v>0</v>
      </c>
      <c r="N230" s="90">
        <f>+'REPORTE ABRIL IMROM'!N230</f>
        <v>0</v>
      </c>
      <c r="O230" s="55"/>
      <c r="P230" s="56"/>
      <c r="Q230" s="63">
        <f>+'REPORTE ABRIL IMROM'!Q230</f>
        <v>0</v>
      </c>
      <c r="R230" s="33" t="str">
        <f>IF(M230=0,"",M230/'CED. GRAL POR REP. O MANTTO'!G236)</f>
        <v/>
      </c>
      <c r="S230" s="44" t="str">
        <f t="shared" si="9"/>
        <v/>
      </c>
    </row>
    <row r="231" spans="2:19" s="3" customFormat="1" ht="37.5" hidden="1" customHeight="1" x14ac:dyDescent="0.2">
      <c r="B231" s="37">
        <v>214</v>
      </c>
      <c r="C231" s="38" t="str">
        <f>IF('CED. GRAL POR REP. O MANTTO'!C237="","",'CED. GRAL POR REP. O MANTTO'!C237)</f>
        <v/>
      </c>
      <c r="D231" s="333" t="str">
        <f>IF('CED. GRAL POR REP. O MANTTO'!D237="","",'CED. GRAL POR REP. O MANTTO'!D237)</f>
        <v/>
      </c>
      <c r="E231" s="333"/>
      <c r="F231" s="38" t="str">
        <f>IF('CED. GRAL POR REP. O MANTTO'!E237="","",'CED. GRAL POR REP. O MANTTO'!E237)</f>
        <v/>
      </c>
      <c r="G231" s="67" t="str">
        <f>IF('CED. GRAL POR REP. O MANTTO'!F237="","",'CED. GRAL POR REP. O MANTTO'!F237)</f>
        <v/>
      </c>
      <c r="H231" s="92">
        <f>+'REPORTE ABRIL IMROM'!M231</f>
        <v>0</v>
      </c>
      <c r="I231" s="39"/>
      <c r="J231" s="39"/>
      <c r="K231" s="39"/>
      <c r="L231" s="30">
        <f t="shared" si="10"/>
        <v>0</v>
      </c>
      <c r="M231" s="30">
        <f t="shared" si="11"/>
        <v>0</v>
      </c>
      <c r="N231" s="90">
        <f>+'REPORTE ABRIL IMROM'!N231</f>
        <v>0</v>
      </c>
      <c r="O231" s="55"/>
      <c r="P231" s="56"/>
      <c r="Q231" s="63">
        <f>+'REPORTE ABRIL IMROM'!Q231</f>
        <v>0</v>
      </c>
      <c r="R231" s="33" t="str">
        <f>IF(M231=0,"",M231/'CED. GRAL POR REP. O MANTTO'!G237)</f>
        <v/>
      </c>
      <c r="S231" s="44" t="str">
        <f t="shared" si="9"/>
        <v/>
      </c>
    </row>
    <row r="232" spans="2:19" s="3" customFormat="1" ht="37.5" hidden="1" customHeight="1" x14ac:dyDescent="0.2">
      <c r="B232" s="37">
        <v>215</v>
      </c>
      <c r="C232" s="38" t="str">
        <f>IF('CED. GRAL POR REP. O MANTTO'!C238="","",'CED. GRAL POR REP. O MANTTO'!C238)</f>
        <v/>
      </c>
      <c r="D232" s="333" t="str">
        <f>IF('CED. GRAL POR REP. O MANTTO'!D238="","",'CED. GRAL POR REP. O MANTTO'!D238)</f>
        <v/>
      </c>
      <c r="E232" s="333"/>
      <c r="F232" s="38" t="str">
        <f>IF('CED. GRAL POR REP. O MANTTO'!E238="","",'CED. GRAL POR REP. O MANTTO'!E238)</f>
        <v/>
      </c>
      <c r="G232" s="67" t="str">
        <f>IF('CED. GRAL POR REP. O MANTTO'!F238="","",'CED. GRAL POR REP. O MANTTO'!F238)</f>
        <v/>
      </c>
      <c r="H232" s="92">
        <f>+'REPORTE ABRIL IMROM'!M232</f>
        <v>0</v>
      </c>
      <c r="I232" s="39"/>
      <c r="J232" s="39"/>
      <c r="K232" s="39"/>
      <c r="L232" s="30">
        <f t="shared" si="10"/>
        <v>0</v>
      </c>
      <c r="M232" s="30">
        <f t="shared" si="11"/>
        <v>0</v>
      </c>
      <c r="N232" s="90">
        <f>+'REPORTE ABRIL IMROM'!N232</f>
        <v>0</v>
      </c>
      <c r="O232" s="55"/>
      <c r="P232" s="56"/>
      <c r="Q232" s="63">
        <f>+'REPORTE ABRIL IMROM'!Q232</f>
        <v>0</v>
      </c>
      <c r="R232" s="33" t="str">
        <f>IF(M232=0,"",M232/'CED. GRAL POR REP. O MANTTO'!G238)</f>
        <v/>
      </c>
      <c r="S232" s="44" t="str">
        <f t="shared" si="9"/>
        <v/>
      </c>
    </row>
    <row r="233" spans="2:19" s="3" customFormat="1" ht="37.5" hidden="1" customHeight="1" x14ac:dyDescent="0.2">
      <c r="B233" s="37">
        <v>216</v>
      </c>
      <c r="C233" s="38" t="str">
        <f>IF('CED. GRAL POR REP. O MANTTO'!C239="","",'CED. GRAL POR REP. O MANTTO'!C239)</f>
        <v/>
      </c>
      <c r="D233" s="333" t="str">
        <f>IF('CED. GRAL POR REP. O MANTTO'!D239="","",'CED. GRAL POR REP. O MANTTO'!D239)</f>
        <v/>
      </c>
      <c r="E233" s="333"/>
      <c r="F233" s="38" t="str">
        <f>IF('CED. GRAL POR REP. O MANTTO'!E239="","",'CED. GRAL POR REP. O MANTTO'!E239)</f>
        <v/>
      </c>
      <c r="G233" s="67" t="str">
        <f>IF('CED. GRAL POR REP. O MANTTO'!F239="","",'CED. GRAL POR REP. O MANTTO'!F239)</f>
        <v/>
      </c>
      <c r="H233" s="92">
        <f>+'REPORTE ABRIL IMROM'!M233</f>
        <v>0</v>
      </c>
      <c r="I233" s="39"/>
      <c r="J233" s="39"/>
      <c r="K233" s="39"/>
      <c r="L233" s="30">
        <f t="shared" si="10"/>
        <v>0</v>
      </c>
      <c r="M233" s="30">
        <f t="shared" si="11"/>
        <v>0</v>
      </c>
      <c r="N233" s="90">
        <f>+'REPORTE ABRIL IMROM'!N233</f>
        <v>0</v>
      </c>
      <c r="O233" s="55"/>
      <c r="P233" s="56"/>
      <c r="Q233" s="63">
        <f>+'REPORTE ABRIL IMROM'!Q233</f>
        <v>0</v>
      </c>
      <c r="R233" s="33" t="str">
        <f>IF(M233=0,"",M233/'CED. GRAL POR REP. O MANTTO'!G239)</f>
        <v/>
      </c>
      <c r="S233" s="44" t="str">
        <f t="shared" si="9"/>
        <v/>
      </c>
    </row>
    <row r="234" spans="2:19" s="3" customFormat="1" ht="37.5" hidden="1" customHeight="1" x14ac:dyDescent="0.2">
      <c r="B234" s="37">
        <v>217</v>
      </c>
      <c r="C234" s="38" t="str">
        <f>IF('CED. GRAL POR REP. O MANTTO'!C240="","",'CED. GRAL POR REP. O MANTTO'!C240)</f>
        <v/>
      </c>
      <c r="D234" s="333" t="str">
        <f>IF('CED. GRAL POR REP. O MANTTO'!D240="","",'CED. GRAL POR REP. O MANTTO'!D240)</f>
        <v/>
      </c>
      <c r="E234" s="333"/>
      <c r="F234" s="38" t="str">
        <f>IF('CED. GRAL POR REP. O MANTTO'!E240="","",'CED. GRAL POR REP. O MANTTO'!E240)</f>
        <v/>
      </c>
      <c r="G234" s="67" t="str">
        <f>IF('CED. GRAL POR REP. O MANTTO'!F240="","",'CED. GRAL POR REP. O MANTTO'!F240)</f>
        <v/>
      </c>
      <c r="H234" s="92">
        <f>+'REPORTE ABRIL IMROM'!M234</f>
        <v>0</v>
      </c>
      <c r="I234" s="39"/>
      <c r="J234" s="39"/>
      <c r="K234" s="39"/>
      <c r="L234" s="30">
        <f t="shared" si="10"/>
        <v>0</v>
      </c>
      <c r="M234" s="30">
        <f t="shared" si="11"/>
        <v>0</v>
      </c>
      <c r="N234" s="90">
        <f>+'REPORTE ABRIL IMROM'!N234</f>
        <v>0</v>
      </c>
      <c r="O234" s="55"/>
      <c r="P234" s="56"/>
      <c r="Q234" s="63">
        <f>+'REPORTE ABRIL IMROM'!Q234</f>
        <v>0</v>
      </c>
      <c r="R234" s="33" t="str">
        <f>IF(M234=0,"",M234/'CED. GRAL POR REP. O MANTTO'!G240)</f>
        <v/>
      </c>
      <c r="S234" s="44" t="str">
        <f t="shared" si="9"/>
        <v/>
      </c>
    </row>
    <row r="235" spans="2:19" s="3" customFormat="1" ht="37.5" hidden="1" customHeight="1" x14ac:dyDescent="0.2">
      <c r="B235" s="37">
        <v>218</v>
      </c>
      <c r="C235" s="38" t="str">
        <f>IF('CED. GRAL POR REP. O MANTTO'!C241="","",'CED. GRAL POR REP. O MANTTO'!C241)</f>
        <v/>
      </c>
      <c r="D235" s="333" t="str">
        <f>IF('CED. GRAL POR REP. O MANTTO'!D241="","",'CED. GRAL POR REP. O MANTTO'!D241)</f>
        <v/>
      </c>
      <c r="E235" s="333"/>
      <c r="F235" s="38" t="str">
        <f>IF('CED. GRAL POR REP. O MANTTO'!E241="","",'CED. GRAL POR REP. O MANTTO'!E241)</f>
        <v/>
      </c>
      <c r="G235" s="67" t="str">
        <f>IF('CED. GRAL POR REP. O MANTTO'!F241="","",'CED. GRAL POR REP. O MANTTO'!F241)</f>
        <v/>
      </c>
      <c r="H235" s="92">
        <f>+'REPORTE ABRIL IMROM'!M235</f>
        <v>0</v>
      </c>
      <c r="I235" s="39"/>
      <c r="J235" s="39"/>
      <c r="K235" s="39"/>
      <c r="L235" s="30">
        <f t="shared" si="10"/>
        <v>0</v>
      </c>
      <c r="M235" s="30">
        <f t="shared" si="11"/>
        <v>0</v>
      </c>
      <c r="N235" s="90">
        <f>+'REPORTE ABRIL IMROM'!N235</f>
        <v>0</v>
      </c>
      <c r="O235" s="55"/>
      <c r="P235" s="56"/>
      <c r="Q235" s="63">
        <f>+'REPORTE ABRIL IMROM'!Q235</f>
        <v>0</v>
      </c>
      <c r="R235" s="33" t="str">
        <f>IF(M235=0,"",M235/'CED. GRAL POR REP. O MANTTO'!G241)</f>
        <v/>
      </c>
      <c r="S235" s="44" t="str">
        <f t="shared" si="9"/>
        <v/>
      </c>
    </row>
    <row r="236" spans="2:19" s="3" customFormat="1" ht="37.5" hidden="1" customHeight="1" x14ac:dyDescent="0.2">
      <c r="B236" s="37">
        <v>219</v>
      </c>
      <c r="C236" s="38" t="str">
        <f>IF('CED. GRAL POR REP. O MANTTO'!C242="","",'CED. GRAL POR REP. O MANTTO'!C242)</f>
        <v/>
      </c>
      <c r="D236" s="333" t="str">
        <f>IF('CED. GRAL POR REP. O MANTTO'!D242="","",'CED. GRAL POR REP. O MANTTO'!D242)</f>
        <v/>
      </c>
      <c r="E236" s="333"/>
      <c r="F236" s="38" t="str">
        <f>IF('CED. GRAL POR REP. O MANTTO'!E242="","",'CED. GRAL POR REP. O MANTTO'!E242)</f>
        <v/>
      </c>
      <c r="G236" s="67" t="str">
        <f>IF('CED. GRAL POR REP. O MANTTO'!F242="","",'CED. GRAL POR REP. O MANTTO'!F242)</f>
        <v/>
      </c>
      <c r="H236" s="92">
        <f>+'REPORTE ABRIL IMROM'!M236</f>
        <v>0</v>
      </c>
      <c r="I236" s="39"/>
      <c r="J236" s="39"/>
      <c r="K236" s="39"/>
      <c r="L236" s="30">
        <f t="shared" si="10"/>
        <v>0</v>
      </c>
      <c r="M236" s="30">
        <f t="shared" si="11"/>
        <v>0</v>
      </c>
      <c r="N236" s="90">
        <f>+'REPORTE ABRIL IMROM'!N236</f>
        <v>0</v>
      </c>
      <c r="O236" s="55"/>
      <c r="P236" s="56"/>
      <c r="Q236" s="63">
        <f>+'REPORTE ABRIL IMROM'!Q236</f>
        <v>0</v>
      </c>
      <c r="R236" s="33" t="str">
        <f>IF(M236=0,"",M236/'CED. GRAL POR REP. O MANTTO'!G242)</f>
        <v/>
      </c>
      <c r="S236" s="44" t="str">
        <f t="shared" si="9"/>
        <v/>
      </c>
    </row>
    <row r="237" spans="2:19" s="3" customFormat="1" ht="37.5" hidden="1" customHeight="1" x14ac:dyDescent="0.2">
      <c r="B237" s="37">
        <v>220</v>
      </c>
      <c r="C237" s="38" t="str">
        <f>IF('CED. GRAL POR REP. O MANTTO'!C243="","",'CED. GRAL POR REP. O MANTTO'!C243)</f>
        <v/>
      </c>
      <c r="D237" s="333" t="str">
        <f>IF('CED. GRAL POR REP. O MANTTO'!D243="","",'CED. GRAL POR REP. O MANTTO'!D243)</f>
        <v/>
      </c>
      <c r="E237" s="333"/>
      <c r="F237" s="38" t="str">
        <f>IF('CED. GRAL POR REP. O MANTTO'!E243="","",'CED. GRAL POR REP. O MANTTO'!E243)</f>
        <v/>
      </c>
      <c r="G237" s="67" t="str">
        <f>IF('CED. GRAL POR REP. O MANTTO'!F243="","",'CED. GRAL POR REP. O MANTTO'!F243)</f>
        <v/>
      </c>
      <c r="H237" s="92">
        <f>+'REPORTE ABRIL IMROM'!M237</f>
        <v>0</v>
      </c>
      <c r="I237" s="39"/>
      <c r="J237" s="39"/>
      <c r="K237" s="39"/>
      <c r="L237" s="30">
        <f t="shared" si="10"/>
        <v>0</v>
      </c>
      <c r="M237" s="30">
        <f t="shared" si="11"/>
        <v>0</v>
      </c>
      <c r="N237" s="90">
        <f>+'REPORTE ABRIL IMROM'!N237</f>
        <v>0</v>
      </c>
      <c r="O237" s="55"/>
      <c r="P237" s="56"/>
      <c r="Q237" s="63">
        <f>+'REPORTE ABRIL IMROM'!Q237</f>
        <v>0</v>
      </c>
      <c r="R237" s="33" t="str">
        <f>IF(M237=0,"",M237/'CED. GRAL POR REP. O MANTTO'!G243)</f>
        <v/>
      </c>
      <c r="S237" s="44" t="str">
        <f t="shared" si="9"/>
        <v/>
      </c>
    </row>
    <row r="238" spans="2:19" s="3" customFormat="1" ht="37.5" hidden="1" customHeight="1" x14ac:dyDescent="0.2">
      <c r="B238" s="37">
        <v>221</v>
      </c>
      <c r="C238" s="38" t="str">
        <f>IF('CED. GRAL POR REP. O MANTTO'!C244="","",'CED. GRAL POR REP. O MANTTO'!C244)</f>
        <v/>
      </c>
      <c r="D238" s="333" t="str">
        <f>IF('CED. GRAL POR REP. O MANTTO'!D244="","",'CED. GRAL POR REP. O MANTTO'!D244)</f>
        <v/>
      </c>
      <c r="E238" s="333"/>
      <c r="F238" s="38" t="str">
        <f>IF('CED. GRAL POR REP. O MANTTO'!E244="","",'CED. GRAL POR REP. O MANTTO'!E244)</f>
        <v/>
      </c>
      <c r="G238" s="67" t="str">
        <f>IF('CED. GRAL POR REP. O MANTTO'!F244="","",'CED. GRAL POR REP. O MANTTO'!F244)</f>
        <v/>
      </c>
      <c r="H238" s="92">
        <f>+'REPORTE ABRIL IMROM'!M238</f>
        <v>0</v>
      </c>
      <c r="I238" s="39"/>
      <c r="J238" s="39"/>
      <c r="K238" s="39"/>
      <c r="L238" s="30">
        <f t="shared" si="10"/>
        <v>0</v>
      </c>
      <c r="M238" s="30">
        <f t="shared" si="11"/>
        <v>0</v>
      </c>
      <c r="N238" s="90">
        <f>+'REPORTE ABRIL IMROM'!N238</f>
        <v>0</v>
      </c>
      <c r="O238" s="55"/>
      <c r="P238" s="56"/>
      <c r="Q238" s="63">
        <f>+'REPORTE ABRIL IMROM'!Q238</f>
        <v>0</v>
      </c>
      <c r="R238" s="33" t="str">
        <f>IF(M238=0,"",M238/'CED. GRAL POR REP. O MANTTO'!G244)</f>
        <v/>
      </c>
      <c r="S238" s="44" t="str">
        <f t="shared" si="9"/>
        <v/>
      </c>
    </row>
    <row r="239" spans="2:19" s="3" customFormat="1" ht="37.5" hidden="1" customHeight="1" x14ac:dyDescent="0.2">
      <c r="B239" s="37">
        <v>222</v>
      </c>
      <c r="C239" s="38" t="str">
        <f>IF('CED. GRAL POR REP. O MANTTO'!C245="","",'CED. GRAL POR REP. O MANTTO'!C245)</f>
        <v/>
      </c>
      <c r="D239" s="333" t="str">
        <f>IF('CED. GRAL POR REP. O MANTTO'!D245="","",'CED. GRAL POR REP. O MANTTO'!D245)</f>
        <v/>
      </c>
      <c r="E239" s="333"/>
      <c r="F239" s="38" t="str">
        <f>IF('CED. GRAL POR REP. O MANTTO'!E245="","",'CED. GRAL POR REP. O MANTTO'!E245)</f>
        <v/>
      </c>
      <c r="G239" s="67" t="str">
        <f>IF('CED. GRAL POR REP. O MANTTO'!F245="","",'CED. GRAL POR REP. O MANTTO'!F245)</f>
        <v/>
      </c>
      <c r="H239" s="92">
        <f>+'REPORTE ABRIL IMROM'!M239</f>
        <v>0</v>
      </c>
      <c r="I239" s="39"/>
      <c r="J239" s="39"/>
      <c r="K239" s="39"/>
      <c r="L239" s="30">
        <f t="shared" si="10"/>
        <v>0</v>
      </c>
      <c r="M239" s="30">
        <f t="shared" si="11"/>
        <v>0</v>
      </c>
      <c r="N239" s="90">
        <f>+'REPORTE ABRIL IMROM'!N239</f>
        <v>0</v>
      </c>
      <c r="O239" s="55"/>
      <c r="P239" s="56"/>
      <c r="Q239" s="63">
        <f>+'REPORTE ABRIL IMROM'!Q239</f>
        <v>0</v>
      </c>
      <c r="R239" s="33" t="str">
        <f>IF(M239=0,"",M239/'CED. GRAL POR REP. O MANTTO'!G245)</f>
        <v/>
      </c>
      <c r="S239" s="44" t="str">
        <f t="shared" si="9"/>
        <v/>
      </c>
    </row>
    <row r="240" spans="2:19" s="3" customFormat="1" ht="37.5" hidden="1" customHeight="1" x14ac:dyDescent="0.2">
      <c r="B240" s="37">
        <v>223</v>
      </c>
      <c r="C240" s="38" t="str">
        <f>IF('CED. GRAL POR REP. O MANTTO'!C246="","",'CED. GRAL POR REP. O MANTTO'!C246)</f>
        <v/>
      </c>
      <c r="D240" s="333" t="str">
        <f>IF('CED. GRAL POR REP. O MANTTO'!D246="","",'CED. GRAL POR REP. O MANTTO'!D246)</f>
        <v/>
      </c>
      <c r="E240" s="333"/>
      <c r="F240" s="38" t="str">
        <f>IF('CED. GRAL POR REP. O MANTTO'!E246="","",'CED. GRAL POR REP. O MANTTO'!E246)</f>
        <v/>
      </c>
      <c r="G240" s="67" t="str">
        <f>IF('CED. GRAL POR REP. O MANTTO'!F246="","",'CED. GRAL POR REP. O MANTTO'!F246)</f>
        <v/>
      </c>
      <c r="H240" s="92">
        <f>+'REPORTE ABRIL IMROM'!M240</f>
        <v>0</v>
      </c>
      <c r="I240" s="39"/>
      <c r="J240" s="39"/>
      <c r="K240" s="39"/>
      <c r="L240" s="30">
        <f t="shared" si="10"/>
        <v>0</v>
      </c>
      <c r="M240" s="30">
        <f t="shared" si="11"/>
        <v>0</v>
      </c>
      <c r="N240" s="90">
        <f>+'REPORTE ABRIL IMROM'!N240</f>
        <v>0</v>
      </c>
      <c r="O240" s="55"/>
      <c r="P240" s="56"/>
      <c r="Q240" s="63">
        <f>+'REPORTE ABRIL IMROM'!Q240</f>
        <v>0</v>
      </c>
      <c r="R240" s="33" t="str">
        <f>IF(M240=0,"",M240/'CED. GRAL POR REP. O MANTTO'!G246)</f>
        <v/>
      </c>
      <c r="S240" s="44" t="str">
        <f t="shared" si="9"/>
        <v/>
      </c>
    </row>
    <row r="241" spans="2:19" s="3" customFormat="1" ht="37.5" hidden="1" customHeight="1" x14ac:dyDescent="0.2">
      <c r="B241" s="37">
        <v>224</v>
      </c>
      <c r="C241" s="38" t="str">
        <f>IF('CED. GRAL POR REP. O MANTTO'!C247="","",'CED. GRAL POR REP. O MANTTO'!C247)</f>
        <v/>
      </c>
      <c r="D241" s="333" t="str">
        <f>IF('CED. GRAL POR REP. O MANTTO'!D247="","",'CED. GRAL POR REP. O MANTTO'!D247)</f>
        <v/>
      </c>
      <c r="E241" s="333"/>
      <c r="F241" s="38" t="str">
        <f>IF('CED. GRAL POR REP. O MANTTO'!E247="","",'CED. GRAL POR REP. O MANTTO'!E247)</f>
        <v/>
      </c>
      <c r="G241" s="67" t="str">
        <f>IF('CED. GRAL POR REP. O MANTTO'!F247="","",'CED. GRAL POR REP. O MANTTO'!F247)</f>
        <v/>
      </c>
      <c r="H241" s="92">
        <f>+'REPORTE ABRIL IMROM'!M241</f>
        <v>0</v>
      </c>
      <c r="I241" s="39"/>
      <c r="J241" s="39"/>
      <c r="K241" s="39"/>
      <c r="L241" s="30">
        <f t="shared" si="10"/>
        <v>0</v>
      </c>
      <c r="M241" s="30">
        <f t="shared" si="11"/>
        <v>0</v>
      </c>
      <c r="N241" s="90">
        <f>+'REPORTE ABRIL IMROM'!N241</f>
        <v>0</v>
      </c>
      <c r="O241" s="55"/>
      <c r="P241" s="56"/>
      <c r="Q241" s="63">
        <f>+'REPORTE ABRIL IMROM'!Q241</f>
        <v>0</v>
      </c>
      <c r="R241" s="33" t="str">
        <f>IF(M241=0,"",M241/'CED. GRAL POR REP. O MANTTO'!G247)</f>
        <v/>
      </c>
      <c r="S241" s="44" t="str">
        <f t="shared" si="9"/>
        <v/>
      </c>
    </row>
    <row r="242" spans="2:19" s="3" customFormat="1" ht="37.5" hidden="1" customHeight="1" x14ac:dyDescent="0.2">
      <c r="B242" s="37">
        <v>225</v>
      </c>
      <c r="C242" s="38" t="str">
        <f>IF('CED. GRAL POR REP. O MANTTO'!C248="","",'CED. GRAL POR REP. O MANTTO'!C248)</f>
        <v/>
      </c>
      <c r="D242" s="333" t="str">
        <f>IF('CED. GRAL POR REP. O MANTTO'!D248="","",'CED. GRAL POR REP. O MANTTO'!D248)</f>
        <v/>
      </c>
      <c r="E242" s="333"/>
      <c r="F242" s="38" t="str">
        <f>IF('CED. GRAL POR REP. O MANTTO'!E248="","",'CED. GRAL POR REP. O MANTTO'!E248)</f>
        <v/>
      </c>
      <c r="G242" s="67" t="str">
        <f>IF('CED. GRAL POR REP. O MANTTO'!F248="","",'CED. GRAL POR REP. O MANTTO'!F248)</f>
        <v/>
      </c>
      <c r="H242" s="92">
        <f>+'REPORTE ABRIL IMROM'!M242</f>
        <v>0</v>
      </c>
      <c r="I242" s="39"/>
      <c r="J242" s="39"/>
      <c r="K242" s="39"/>
      <c r="L242" s="30">
        <f t="shared" si="10"/>
        <v>0</v>
      </c>
      <c r="M242" s="30">
        <f t="shared" si="11"/>
        <v>0</v>
      </c>
      <c r="N242" s="90">
        <f>+'REPORTE ABRIL IMROM'!N242</f>
        <v>0</v>
      </c>
      <c r="O242" s="55"/>
      <c r="P242" s="56"/>
      <c r="Q242" s="63">
        <f>+'REPORTE ABRIL IMROM'!Q242</f>
        <v>0</v>
      </c>
      <c r="R242" s="33" t="str">
        <f>IF(M242=0,"",M242/'CED. GRAL POR REP. O MANTTO'!G248)</f>
        <v/>
      </c>
      <c r="S242" s="44" t="str">
        <f t="shared" si="9"/>
        <v/>
      </c>
    </row>
    <row r="243" spans="2:19" s="3" customFormat="1" ht="37.5" hidden="1" customHeight="1" x14ac:dyDescent="0.2">
      <c r="B243" s="37">
        <v>226</v>
      </c>
      <c r="C243" s="38" t="str">
        <f>IF('CED. GRAL POR REP. O MANTTO'!C249="","",'CED. GRAL POR REP. O MANTTO'!C249)</f>
        <v/>
      </c>
      <c r="D243" s="333" t="str">
        <f>IF('CED. GRAL POR REP. O MANTTO'!D249="","",'CED. GRAL POR REP. O MANTTO'!D249)</f>
        <v/>
      </c>
      <c r="E243" s="333"/>
      <c r="F243" s="38" t="str">
        <f>IF('CED. GRAL POR REP. O MANTTO'!E249="","",'CED. GRAL POR REP. O MANTTO'!E249)</f>
        <v/>
      </c>
      <c r="G243" s="67" t="str">
        <f>IF('CED. GRAL POR REP. O MANTTO'!F249="","",'CED. GRAL POR REP. O MANTTO'!F249)</f>
        <v/>
      </c>
      <c r="H243" s="92">
        <f>+'REPORTE ABRIL IMROM'!M243</f>
        <v>0</v>
      </c>
      <c r="I243" s="39"/>
      <c r="J243" s="39"/>
      <c r="K243" s="39"/>
      <c r="L243" s="30">
        <f t="shared" si="10"/>
        <v>0</v>
      </c>
      <c r="M243" s="30">
        <f t="shared" si="11"/>
        <v>0</v>
      </c>
      <c r="N243" s="90">
        <f>+'REPORTE ABRIL IMROM'!N243</f>
        <v>0</v>
      </c>
      <c r="O243" s="55"/>
      <c r="P243" s="56"/>
      <c r="Q243" s="63">
        <f>+'REPORTE ABRIL IMROM'!Q243</f>
        <v>0</v>
      </c>
      <c r="R243" s="33" t="str">
        <f>IF(M243=0,"",M243/'CED. GRAL POR REP. O MANTTO'!G249)</f>
        <v/>
      </c>
      <c r="S243" s="44" t="str">
        <f t="shared" si="9"/>
        <v/>
      </c>
    </row>
    <row r="244" spans="2:19" s="3" customFormat="1" ht="37.5" hidden="1" customHeight="1" x14ac:dyDescent="0.2">
      <c r="B244" s="37">
        <v>227</v>
      </c>
      <c r="C244" s="38" t="str">
        <f>IF('CED. GRAL POR REP. O MANTTO'!C250="","",'CED. GRAL POR REP. O MANTTO'!C250)</f>
        <v/>
      </c>
      <c r="D244" s="333" t="str">
        <f>IF('CED. GRAL POR REP. O MANTTO'!D250="","",'CED. GRAL POR REP. O MANTTO'!D250)</f>
        <v/>
      </c>
      <c r="E244" s="333"/>
      <c r="F244" s="38" t="str">
        <f>IF('CED. GRAL POR REP. O MANTTO'!E250="","",'CED. GRAL POR REP. O MANTTO'!E250)</f>
        <v/>
      </c>
      <c r="G244" s="67" t="str">
        <f>IF('CED. GRAL POR REP. O MANTTO'!F250="","",'CED. GRAL POR REP. O MANTTO'!F250)</f>
        <v/>
      </c>
      <c r="H244" s="92">
        <f>+'REPORTE ABRIL IMROM'!M244</f>
        <v>0</v>
      </c>
      <c r="I244" s="39"/>
      <c r="J244" s="39"/>
      <c r="K244" s="39"/>
      <c r="L244" s="30">
        <f t="shared" si="10"/>
        <v>0</v>
      </c>
      <c r="M244" s="30">
        <f t="shared" si="11"/>
        <v>0</v>
      </c>
      <c r="N244" s="90">
        <f>+'REPORTE ABRIL IMROM'!N244</f>
        <v>0</v>
      </c>
      <c r="O244" s="55"/>
      <c r="P244" s="56"/>
      <c r="Q244" s="63">
        <f>+'REPORTE ABRIL IMROM'!Q244</f>
        <v>0</v>
      </c>
      <c r="R244" s="33" t="str">
        <f>IF(M244=0,"",M244/'CED. GRAL POR REP. O MANTTO'!G250)</f>
        <v/>
      </c>
      <c r="S244" s="44" t="str">
        <f t="shared" si="9"/>
        <v/>
      </c>
    </row>
    <row r="245" spans="2:19" s="3" customFormat="1" ht="37.5" hidden="1" customHeight="1" x14ac:dyDescent="0.2">
      <c r="B245" s="37">
        <v>228</v>
      </c>
      <c r="C245" s="38" t="str">
        <f>IF('CED. GRAL POR REP. O MANTTO'!C251="","",'CED. GRAL POR REP. O MANTTO'!C251)</f>
        <v/>
      </c>
      <c r="D245" s="333" t="str">
        <f>IF('CED. GRAL POR REP. O MANTTO'!D251="","",'CED. GRAL POR REP. O MANTTO'!D251)</f>
        <v/>
      </c>
      <c r="E245" s="333"/>
      <c r="F245" s="38" t="str">
        <f>IF('CED. GRAL POR REP. O MANTTO'!E251="","",'CED. GRAL POR REP. O MANTTO'!E251)</f>
        <v/>
      </c>
      <c r="G245" s="67" t="str">
        <f>IF('CED. GRAL POR REP. O MANTTO'!F251="","",'CED. GRAL POR REP. O MANTTO'!F251)</f>
        <v/>
      </c>
      <c r="H245" s="92">
        <f>+'REPORTE ABRIL IMROM'!M245</f>
        <v>0</v>
      </c>
      <c r="I245" s="39"/>
      <c r="J245" s="39"/>
      <c r="K245" s="39"/>
      <c r="L245" s="30">
        <f t="shared" si="10"/>
        <v>0</v>
      </c>
      <c r="M245" s="30">
        <f t="shared" si="11"/>
        <v>0</v>
      </c>
      <c r="N245" s="90">
        <f>+'REPORTE ABRIL IMROM'!N245</f>
        <v>0</v>
      </c>
      <c r="O245" s="55"/>
      <c r="P245" s="56"/>
      <c r="Q245" s="63">
        <f>+'REPORTE ABRIL IMROM'!Q245</f>
        <v>0</v>
      </c>
      <c r="R245" s="33" t="str">
        <f>IF(M245=0,"",M245/'CED. GRAL POR REP. O MANTTO'!G251)</f>
        <v/>
      </c>
      <c r="S245" s="44" t="str">
        <f t="shared" si="9"/>
        <v/>
      </c>
    </row>
    <row r="246" spans="2:19" s="3" customFormat="1" ht="37.5" hidden="1" customHeight="1" x14ac:dyDescent="0.2">
      <c r="B246" s="37">
        <v>229</v>
      </c>
      <c r="C246" s="38" t="str">
        <f>IF('CED. GRAL POR REP. O MANTTO'!C252="","",'CED. GRAL POR REP. O MANTTO'!C252)</f>
        <v/>
      </c>
      <c r="D246" s="333" t="str">
        <f>IF('CED. GRAL POR REP. O MANTTO'!D252="","",'CED. GRAL POR REP. O MANTTO'!D252)</f>
        <v/>
      </c>
      <c r="E246" s="333"/>
      <c r="F246" s="38" t="str">
        <f>IF('CED. GRAL POR REP. O MANTTO'!E252="","",'CED. GRAL POR REP. O MANTTO'!E252)</f>
        <v/>
      </c>
      <c r="G246" s="67" t="str">
        <f>IF('CED. GRAL POR REP. O MANTTO'!F252="","",'CED. GRAL POR REP. O MANTTO'!F252)</f>
        <v/>
      </c>
      <c r="H246" s="92">
        <f>+'REPORTE ABRIL IMROM'!M246</f>
        <v>0</v>
      </c>
      <c r="I246" s="39"/>
      <c r="J246" s="39"/>
      <c r="K246" s="39"/>
      <c r="L246" s="30">
        <f t="shared" si="10"/>
        <v>0</v>
      </c>
      <c r="M246" s="30">
        <f t="shared" si="11"/>
        <v>0</v>
      </c>
      <c r="N246" s="90">
        <f>+'REPORTE ABRIL IMROM'!N246</f>
        <v>0</v>
      </c>
      <c r="O246" s="55"/>
      <c r="P246" s="56"/>
      <c r="Q246" s="63">
        <f>+'REPORTE ABRIL IMROM'!Q246</f>
        <v>0</v>
      </c>
      <c r="R246" s="33" t="str">
        <f>IF(M246=0,"",M246/'CED. GRAL POR REP. O MANTTO'!G252)</f>
        <v/>
      </c>
      <c r="S246" s="44" t="str">
        <f t="shared" si="9"/>
        <v/>
      </c>
    </row>
    <row r="247" spans="2:19" s="3" customFormat="1" ht="37.5" hidden="1" customHeight="1" x14ac:dyDescent="0.2">
      <c r="B247" s="37">
        <v>230</v>
      </c>
      <c r="C247" s="38" t="str">
        <f>IF('CED. GRAL POR REP. O MANTTO'!C253="","",'CED. GRAL POR REP. O MANTTO'!C253)</f>
        <v/>
      </c>
      <c r="D247" s="333" t="str">
        <f>IF('CED. GRAL POR REP. O MANTTO'!D253="","",'CED. GRAL POR REP. O MANTTO'!D253)</f>
        <v/>
      </c>
      <c r="E247" s="333"/>
      <c r="F247" s="38" t="str">
        <f>IF('CED. GRAL POR REP. O MANTTO'!E253="","",'CED. GRAL POR REP. O MANTTO'!E253)</f>
        <v/>
      </c>
      <c r="G247" s="67" t="str">
        <f>IF('CED. GRAL POR REP. O MANTTO'!F253="","",'CED. GRAL POR REP. O MANTTO'!F253)</f>
        <v/>
      </c>
      <c r="H247" s="92">
        <f>+'REPORTE ABRIL IMROM'!M247</f>
        <v>0</v>
      </c>
      <c r="I247" s="39"/>
      <c r="J247" s="39"/>
      <c r="K247" s="39"/>
      <c r="L247" s="30">
        <f t="shared" si="10"/>
        <v>0</v>
      </c>
      <c r="M247" s="30">
        <f t="shared" si="11"/>
        <v>0</v>
      </c>
      <c r="N247" s="90">
        <f>+'REPORTE ABRIL IMROM'!N247</f>
        <v>0</v>
      </c>
      <c r="O247" s="55"/>
      <c r="P247" s="56"/>
      <c r="Q247" s="63">
        <f>+'REPORTE ABRIL IMROM'!Q247</f>
        <v>0</v>
      </c>
      <c r="R247" s="33" t="str">
        <f>IF(M247=0,"",M247/'CED. GRAL POR REP. O MANTTO'!G253)</f>
        <v/>
      </c>
      <c r="S247" s="44" t="str">
        <f t="shared" si="9"/>
        <v/>
      </c>
    </row>
    <row r="248" spans="2:19" s="3" customFormat="1" ht="37.5" hidden="1" customHeight="1" x14ac:dyDescent="0.2">
      <c r="B248" s="37">
        <v>231</v>
      </c>
      <c r="C248" s="38" t="str">
        <f>IF('CED. GRAL POR REP. O MANTTO'!C254="","",'CED. GRAL POR REP. O MANTTO'!C254)</f>
        <v/>
      </c>
      <c r="D248" s="333" t="str">
        <f>IF('CED. GRAL POR REP. O MANTTO'!D254="","",'CED. GRAL POR REP. O MANTTO'!D254)</f>
        <v/>
      </c>
      <c r="E248" s="333"/>
      <c r="F248" s="38" t="str">
        <f>IF('CED. GRAL POR REP. O MANTTO'!E254="","",'CED. GRAL POR REP. O MANTTO'!E254)</f>
        <v/>
      </c>
      <c r="G248" s="67" t="str">
        <f>IF('CED. GRAL POR REP. O MANTTO'!F254="","",'CED. GRAL POR REP. O MANTTO'!F254)</f>
        <v/>
      </c>
      <c r="H248" s="92">
        <f>+'REPORTE ABRIL IMROM'!M248</f>
        <v>0</v>
      </c>
      <c r="I248" s="39"/>
      <c r="J248" s="39"/>
      <c r="K248" s="39"/>
      <c r="L248" s="30">
        <f t="shared" si="10"/>
        <v>0</v>
      </c>
      <c r="M248" s="30">
        <f t="shared" si="11"/>
        <v>0</v>
      </c>
      <c r="N248" s="90">
        <f>+'REPORTE ABRIL IMROM'!N248</f>
        <v>0</v>
      </c>
      <c r="O248" s="55"/>
      <c r="P248" s="56"/>
      <c r="Q248" s="63">
        <f>+'REPORTE ABRIL IMROM'!Q248</f>
        <v>0</v>
      </c>
      <c r="R248" s="33" t="str">
        <f>IF(M248=0,"",M248/'CED. GRAL POR REP. O MANTTO'!G254)</f>
        <v/>
      </c>
      <c r="S248" s="44" t="str">
        <f t="shared" si="9"/>
        <v/>
      </c>
    </row>
    <row r="249" spans="2:19" s="3" customFormat="1" ht="37.5" hidden="1" customHeight="1" x14ac:dyDescent="0.2">
      <c r="B249" s="37">
        <v>232</v>
      </c>
      <c r="C249" s="38" t="str">
        <f>IF('CED. GRAL POR REP. O MANTTO'!C255="","",'CED. GRAL POR REP. O MANTTO'!C255)</f>
        <v/>
      </c>
      <c r="D249" s="333" t="str">
        <f>IF('CED. GRAL POR REP. O MANTTO'!D255="","",'CED. GRAL POR REP. O MANTTO'!D255)</f>
        <v/>
      </c>
      <c r="E249" s="333"/>
      <c r="F249" s="38" t="str">
        <f>IF('CED. GRAL POR REP. O MANTTO'!E255="","",'CED. GRAL POR REP. O MANTTO'!E255)</f>
        <v/>
      </c>
      <c r="G249" s="67" t="str">
        <f>IF('CED. GRAL POR REP. O MANTTO'!F255="","",'CED. GRAL POR REP. O MANTTO'!F255)</f>
        <v/>
      </c>
      <c r="H249" s="92">
        <f>+'REPORTE ABRIL IMROM'!M249</f>
        <v>0</v>
      </c>
      <c r="I249" s="39"/>
      <c r="J249" s="39"/>
      <c r="K249" s="39"/>
      <c r="L249" s="30">
        <f t="shared" si="10"/>
        <v>0</v>
      </c>
      <c r="M249" s="30">
        <f t="shared" si="11"/>
        <v>0</v>
      </c>
      <c r="N249" s="90">
        <f>+'REPORTE ABRIL IMROM'!N249</f>
        <v>0</v>
      </c>
      <c r="O249" s="55"/>
      <c r="P249" s="56"/>
      <c r="Q249" s="63">
        <f>+'REPORTE ABRIL IMROM'!Q249</f>
        <v>0</v>
      </c>
      <c r="R249" s="33" t="str">
        <f>IF(M249=0,"",M249/'CED. GRAL POR REP. O MANTTO'!G255)</f>
        <v/>
      </c>
      <c r="S249" s="44" t="str">
        <f t="shared" si="9"/>
        <v/>
      </c>
    </row>
    <row r="250" spans="2:19" s="3" customFormat="1" ht="37.5" hidden="1" customHeight="1" x14ac:dyDescent="0.2">
      <c r="B250" s="37">
        <v>233</v>
      </c>
      <c r="C250" s="38" t="str">
        <f>IF('CED. GRAL POR REP. O MANTTO'!C256="","",'CED. GRAL POR REP. O MANTTO'!C256)</f>
        <v/>
      </c>
      <c r="D250" s="333" t="str">
        <f>IF('CED. GRAL POR REP. O MANTTO'!D256="","",'CED. GRAL POR REP. O MANTTO'!D256)</f>
        <v/>
      </c>
      <c r="E250" s="333"/>
      <c r="F250" s="38" t="str">
        <f>IF('CED. GRAL POR REP. O MANTTO'!E256="","",'CED. GRAL POR REP. O MANTTO'!E256)</f>
        <v/>
      </c>
      <c r="G250" s="67" t="str">
        <f>IF('CED. GRAL POR REP. O MANTTO'!F256="","",'CED. GRAL POR REP. O MANTTO'!F256)</f>
        <v/>
      </c>
      <c r="H250" s="92">
        <f>+'REPORTE ABRIL IMROM'!M250</f>
        <v>0</v>
      </c>
      <c r="I250" s="39"/>
      <c r="J250" s="39"/>
      <c r="K250" s="39"/>
      <c r="L250" s="30">
        <f t="shared" si="10"/>
        <v>0</v>
      </c>
      <c r="M250" s="30">
        <f t="shared" si="11"/>
        <v>0</v>
      </c>
      <c r="N250" s="90">
        <f>+'REPORTE ABRIL IMROM'!N250</f>
        <v>0</v>
      </c>
      <c r="O250" s="55"/>
      <c r="P250" s="56"/>
      <c r="Q250" s="63">
        <f>+'REPORTE ABRIL IMROM'!Q250</f>
        <v>0</v>
      </c>
      <c r="R250" s="33" t="str">
        <f>IF(M250=0,"",M250/'CED. GRAL POR REP. O MANTTO'!G256)</f>
        <v/>
      </c>
      <c r="S250" s="44" t="str">
        <f t="shared" si="9"/>
        <v/>
      </c>
    </row>
    <row r="251" spans="2:19" s="3" customFormat="1" ht="37.5" hidden="1" customHeight="1" x14ac:dyDescent="0.2">
      <c r="B251" s="37">
        <v>234</v>
      </c>
      <c r="C251" s="38" t="str">
        <f>IF('CED. GRAL POR REP. O MANTTO'!C257="","",'CED. GRAL POR REP. O MANTTO'!C257)</f>
        <v/>
      </c>
      <c r="D251" s="333" t="str">
        <f>IF('CED. GRAL POR REP. O MANTTO'!D257="","",'CED. GRAL POR REP. O MANTTO'!D257)</f>
        <v/>
      </c>
      <c r="E251" s="333"/>
      <c r="F251" s="38" t="str">
        <f>IF('CED. GRAL POR REP. O MANTTO'!E257="","",'CED. GRAL POR REP. O MANTTO'!E257)</f>
        <v/>
      </c>
      <c r="G251" s="67" t="str">
        <f>IF('CED. GRAL POR REP. O MANTTO'!F257="","",'CED. GRAL POR REP. O MANTTO'!F257)</f>
        <v/>
      </c>
      <c r="H251" s="92">
        <f>+'REPORTE ABRIL IMROM'!M251</f>
        <v>0</v>
      </c>
      <c r="I251" s="39"/>
      <c r="J251" s="39"/>
      <c r="K251" s="39"/>
      <c r="L251" s="30">
        <f t="shared" si="10"/>
        <v>0</v>
      </c>
      <c r="M251" s="30">
        <f t="shared" si="11"/>
        <v>0</v>
      </c>
      <c r="N251" s="90">
        <f>+'REPORTE ABRIL IMROM'!N251</f>
        <v>0</v>
      </c>
      <c r="O251" s="55"/>
      <c r="P251" s="56"/>
      <c r="Q251" s="63">
        <f>+'REPORTE ABRIL IMROM'!Q251</f>
        <v>0</v>
      </c>
      <c r="R251" s="33" t="str">
        <f>IF(M251=0,"",M251/'CED. GRAL POR REP. O MANTTO'!G257)</f>
        <v/>
      </c>
      <c r="S251" s="44" t="str">
        <f t="shared" si="9"/>
        <v/>
      </c>
    </row>
    <row r="252" spans="2:19" s="3" customFormat="1" ht="37.5" hidden="1" customHeight="1" x14ac:dyDescent="0.2">
      <c r="B252" s="37">
        <v>235</v>
      </c>
      <c r="C252" s="38" t="str">
        <f>IF('CED. GRAL POR REP. O MANTTO'!C258="","",'CED. GRAL POR REP. O MANTTO'!C258)</f>
        <v/>
      </c>
      <c r="D252" s="333" t="str">
        <f>IF('CED. GRAL POR REP. O MANTTO'!D258="","",'CED. GRAL POR REP. O MANTTO'!D258)</f>
        <v/>
      </c>
      <c r="E252" s="333"/>
      <c r="F252" s="38" t="str">
        <f>IF('CED. GRAL POR REP. O MANTTO'!E258="","",'CED. GRAL POR REP. O MANTTO'!E258)</f>
        <v/>
      </c>
      <c r="G252" s="67" t="str">
        <f>IF('CED. GRAL POR REP. O MANTTO'!F258="","",'CED. GRAL POR REP. O MANTTO'!F258)</f>
        <v/>
      </c>
      <c r="H252" s="92">
        <f>+'REPORTE ABRIL IMROM'!M252</f>
        <v>0</v>
      </c>
      <c r="I252" s="39"/>
      <c r="J252" s="39"/>
      <c r="K252" s="39"/>
      <c r="L252" s="30">
        <f t="shared" si="10"/>
        <v>0</v>
      </c>
      <c r="M252" s="30">
        <f t="shared" si="11"/>
        <v>0</v>
      </c>
      <c r="N252" s="90">
        <f>+'REPORTE ABRIL IMROM'!N252</f>
        <v>0</v>
      </c>
      <c r="O252" s="55"/>
      <c r="P252" s="56"/>
      <c r="Q252" s="63">
        <f>+'REPORTE ABRIL IMROM'!Q252</f>
        <v>0</v>
      </c>
      <c r="R252" s="33" t="str">
        <f>IF(M252=0,"",M252/'CED. GRAL POR REP. O MANTTO'!G258)</f>
        <v/>
      </c>
      <c r="S252" s="44" t="str">
        <f t="shared" si="9"/>
        <v/>
      </c>
    </row>
    <row r="253" spans="2:19" s="3" customFormat="1" ht="37.5" hidden="1" customHeight="1" x14ac:dyDescent="0.2">
      <c r="B253" s="37">
        <v>236</v>
      </c>
      <c r="C253" s="38" t="str">
        <f>IF('CED. GRAL POR REP. O MANTTO'!C259="","",'CED. GRAL POR REP. O MANTTO'!C259)</f>
        <v/>
      </c>
      <c r="D253" s="333" t="str">
        <f>IF('CED. GRAL POR REP. O MANTTO'!D259="","",'CED. GRAL POR REP. O MANTTO'!D259)</f>
        <v/>
      </c>
      <c r="E253" s="333"/>
      <c r="F253" s="38" t="str">
        <f>IF('CED. GRAL POR REP. O MANTTO'!E259="","",'CED. GRAL POR REP. O MANTTO'!E259)</f>
        <v/>
      </c>
      <c r="G253" s="67" t="str">
        <f>IF('CED. GRAL POR REP. O MANTTO'!F259="","",'CED. GRAL POR REP. O MANTTO'!F259)</f>
        <v/>
      </c>
      <c r="H253" s="92">
        <f>+'REPORTE ABRIL IMROM'!M253</f>
        <v>0</v>
      </c>
      <c r="I253" s="39"/>
      <c r="J253" s="39"/>
      <c r="K253" s="39"/>
      <c r="L253" s="30">
        <f t="shared" si="10"/>
        <v>0</v>
      </c>
      <c r="M253" s="30">
        <f t="shared" si="11"/>
        <v>0</v>
      </c>
      <c r="N253" s="90">
        <f>+'REPORTE ABRIL IMROM'!N253</f>
        <v>0</v>
      </c>
      <c r="O253" s="55"/>
      <c r="P253" s="56"/>
      <c r="Q253" s="63">
        <f>+'REPORTE ABRIL IMROM'!Q253</f>
        <v>0</v>
      </c>
      <c r="R253" s="33" t="str">
        <f>IF(M253=0,"",M253/'CED. GRAL POR REP. O MANTTO'!G259)</f>
        <v/>
      </c>
      <c r="S253" s="44" t="str">
        <f t="shared" si="9"/>
        <v/>
      </c>
    </row>
    <row r="254" spans="2:19" s="3" customFormat="1" ht="37.5" hidden="1" customHeight="1" x14ac:dyDescent="0.2">
      <c r="B254" s="37">
        <v>237</v>
      </c>
      <c r="C254" s="38" t="str">
        <f>IF('CED. GRAL POR REP. O MANTTO'!C260="","",'CED. GRAL POR REP. O MANTTO'!C260)</f>
        <v/>
      </c>
      <c r="D254" s="333" t="str">
        <f>IF('CED. GRAL POR REP. O MANTTO'!D260="","",'CED. GRAL POR REP. O MANTTO'!D260)</f>
        <v/>
      </c>
      <c r="E254" s="333"/>
      <c r="F254" s="38" t="str">
        <f>IF('CED. GRAL POR REP. O MANTTO'!E260="","",'CED. GRAL POR REP. O MANTTO'!E260)</f>
        <v/>
      </c>
      <c r="G254" s="67" t="str">
        <f>IF('CED. GRAL POR REP. O MANTTO'!F260="","",'CED. GRAL POR REP. O MANTTO'!F260)</f>
        <v/>
      </c>
      <c r="H254" s="92">
        <f>+'REPORTE ABRIL IMROM'!M254</f>
        <v>0</v>
      </c>
      <c r="I254" s="39"/>
      <c r="J254" s="39"/>
      <c r="K254" s="39"/>
      <c r="L254" s="30">
        <f t="shared" si="10"/>
        <v>0</v>
      </c>
      <c r="M254" s="30">
        <f t="shared" si="11"/>
        <v>0</v>
      </c>
      <c r="N254" s="90">
        <f>+'REPORTE ABRIL IMROM'!N254</f>
        <v>0</v>
      </c>
      <c r="O254" s="55"/>
      <c r="P254" s="56"/>
      <c r="Q254" s="63">
        <f>+'REPORTE ABRIL IMROM'!Q254</f>
        <v>0</v>
      </c>
      <c r="R254" s="33" t="str">
        <f>IF(M254=0,"",M254/'CED. GRAL POR REP. O MANTTO'!G260)</f>
        <v/>
      </c>
      <c r="S254" s="44" t="str">
        <f t="shared" si="9"/>
        <v/>
      </c>
    </row>
    <row r="255" spans="2:19" s="3" customFormat="1" ht="37.5" hidden="1" customHeight="1" x14ac:dyDescent="0.2">
      <c r="B255" s="37">
        <v>238</v>
      </c>
      <c r="C255" s="38" t="str">
        <f>IF('CED. GRAL POR REP. O MANTTO'!C261="","",'CED. GRAL POR REP. O MANTTO'!C261)</f>
        <v/>
      </c>
      <c r="D255" s="333" t="str">
        <f>IF('CED. GRAL POR REP. O MANTTO'!D261="","",'CED. GRAL POR REP. O MANTTO'!D261)</f>
        <v/>
      </c>
      <c r="E255" s="333"/>
      <c r="F255" s="38" t="str">
        <f>IF('CED. GRAL POR REP. O MANTTO'!E261="","",'CED. GRAL POR REP. O MANTTO'!E261)</f>
        <v/>
      </c>
      <c r="G255" s="67" t="str">
        <f>IF('CED. GRAL POR REP. O MANTTO'!F261="","",'CED. GRAL POR REP. O MANTTO'!F261)</f>
        <v/>
      </c>
      <c r="H255" s="92">
        <f>+'REPORTE ABRIL IMROM'!M255</f>
        <v>0</v>
      </c>
      <c r="I255" s="39"/>
      <c r="J255" s="39"/>
      <c r="K255" s="39"/>
      <c r="L255" s="30">
        <f t="shared" si="10"/>
        <v>0</v>
      </c>
      <c r="M255" s="30">
        <f t="shared" si="11"/>
        <v>0</v>
      </c>
      <c r="N255" s="90">
        <f>+'REPORTE ABRIL IMROM'!N255</f>
        <v>0</v>
      </c>
      <c r="O255" s="55"/>
      <c r="P255" s="56"/>
      <c r="Q255" s="63">
        <f>+'REPORTE ABRIL IMROM'!Q255</f>
        <v>0</v>
      </c>
      <c r="R255" s="33" t="str">
        <f>IF(M255=0,"",M255/'CED. GRAL POR REP. O MANTTO'!G261)</f>
        <v/>
      </c>
      <c r="S255" s="44" t="str">
        <f t="shared" si="9"/>
        <v/>
      </c>
    </row>
    <row r="256" spans="2:19" s="3" customFormat="1" ht="37.5" hidden="1" customHeight="1" x14ac:dyDescent="0.2">
      <c r="B256" s="37">
        <v>239</v>
      </c>
      <c r="C256" s="38" t="str">
        <f>IF('CED. GRAL POR REP. O MANTTO'!C262="","",'CED. GRAL POR REP. O MANTTO'!C262)</f>
        <v/>
      </c>
      <c r="D256" s="333" t="str">
        <f>IF('CED. GRAL POR REP. O MANTTO'!D262="","",'CED. GRAL POR REP. O MANTTO'!D262)</f>
        <v/>
      </c>
      <c r="E256" s="333"/>
      <c r="F256" s="38" t="str">
        <f>IF('CED. GRAL POR REP. O MANTTO'!E262="","",'CED. GRAL POR REP. O MANTTO'!E262)</f>
        <v/>
      </c>
      <c r="G256" s="67" t="str">
        <f>IF('CED. GRAL POR REP. O MANTTO'!F262="","",'CED. GRAL POR REP. O MANTTO'!F262)</f>
        <v/>
      </c>
      <c r="H256" s="92">
        <f>+'REPORTE ABRIL IMROM'!M256</f>
        <v>0</v>
      </c>
      <c r="I256" s="39"/>
      <c r="J256" s="39"/>
      <c r="K256" s="39"/>
      <c r="L256" s="30">
        <f t="shared" si="10"/>
        <v>0</v>
      </c>
      <c r="M256" s="30">
        <f t="shared" si="11"/>
        <v>0</v>
      </c>
      <c r="N256" s="90">
        <f>+'REPORTE ABRIL IMROM'!N256</f>
        <v>0</v>
      </c>
      <c r="O256" s="55"/>
      <c r="P256" s="56"/>
      <c r="Q256" s="63">
        <f>+'REPORTE ABRIL IMROM'!Q256</f>
        <v>0</v>
      </c>
      <c r="R256" s="33" t="str">
        <f>IF(M256=0,"",M256/'CED. GRAL POR REP. O MANTTO'!G262)</f>
        <v/>
      </c>
      <c r="S256" s="44" t="str">
        <f t="shared" si="9"/>
        <v/>
      </c>
    </row>
    <row r="257" spans="2:19" s="3" customFormat="1" ht="37.5" hidden="1" customHeight="1" x14ac:dyDescent="0.2">
      <c r="B257" s="37">
        <v>240</v>
      </c>
      <c r="C257" s="38" t="str">
        <f>IF('CED. GRAL POR REP. O MANTTO'!C263="","",'CED. GRAL POR REP. O MANTTO'!C263)</f>
        <v/>
      </c>
      <c r="D257" s="333" t="str">
        <f>IF('CED. GRAL POR REP. O MANTTO'!D263="","",'CED. GRAL POR REP. O MANTTO'!D263)</f>
        <v/>
      </c>
      <c r="E257" s="333"/>
      <c r="F257" s="38" t="str">
        <f>IF('CED. GRAL POR REP. O MANTTO'!E263="","",'CED. GRAL POR REP. O MANTTO'!E263)</f>
        <v/>
      </c>
      <c r="G257" s="67" t="str">
        <f>IF('CED. GRAL POR REP. O MANTTO'!F263="","",'CED. GRAL POR REP. O MANTTO'!F263)</f>
        <v/>
      </c>
      <c r="H257" s="92">
        <f>+'REPORTE ABRIL IMROM'!M257</f>
        <v>0</v>
      </c>
      <c r="I257" s="39"/>
      <c r="J257" s="39"/>
      <c r="K257" s="39"/>
      <c r="L257" s="30">
        <f t="shared" si="10"/>
        <v>0</v>
      </c>
      <c r="M257" s="30">
        <f t="shared" si="11"/>
        <v>0</v>
      </c>
      <c r="N257" s="90">
        <f>+'REPORTE ABRIL IMROM'!N257</f>
        <v>0</v>
      </c>
      <c r="O257" s="55"/>
      <c r="P257" s="56"/>
      <c r="Q257" s="63">
        <f>+'REPORTE ABRIL IMROM'!Q257</f>
        <v>0</v>
      </c>
      <c r="R257" s="33" t="str">
        <f>IF(M257=0,"",M257/'CED. GRAL POR REP. O MANTTO'!G263)</f>
        <v/>
      </c>
      <c r="S257" s="44" t="str">
        <f t="shared" si="9"/>
        <v/>
      </c>
    </row>
    <row r="258" spans="2:19" s="3" customFormat="1" ht="37.5" hidden="1" customHeight="1" x14ac:dyDescent="0.2">
      <c r="B258" s="37">
        <v>241</v>
      </c>
      <c r="C258" s="38" t="str">
        <f>IF('CED. GRAL POR REP. O MANTTO'!C264="","",'CED. GRAL POR REP. O MANTTO'!C264)</f>
        <v/>
      </c>
      <c r="D258" s="333" t="str">
        <f>IF('CED. GRAL POR REP. O MANTTO'!D264="","",'CED. GRAL POR REP. O MANTTO'!D264)</f>
        <v/>
      </c>
      <c r="E258" s="333"/>
      <c r="F258" s="38" t="str">
        <f>IF('CED. GRAL POR REP. O MANTTO'!E264="","",'CED. GRAL POR REP. O MANTTO'!E264)</f>
        <v/>
      </c>
      <c r="G258" s="67" t="str">
        <f>IF('CED. GRAL POR REP. O MANTTO'!F264="","",'CED. GRAL POR REP. O MANTTO'!F264)</f>
        <v/>
      </c>
      <c r="H258" s="92">
        <f>+'REPORTE ABRIL IMROM'!M258</f>
        <v>0</v>
      </c>
      <c r="I258" s="39"/>
      <c r="J258" s="39"/>
      <c r="K258" s="39"/>
      <c r="L258" s="30">
        <f t="shared" si="10"/>
        <v>0</v>
      </c>
      <c r="M258" s="30">
        <f t="shared" si="11"/>
        <v>0</v>
      </c>
      <c r="N258" s="90">
        <f>+'REPORTE ABRIL IMROM'!N258</f>
        <v>0</v>
      </c>
      <c r="O258" s="55"/>
      <c r="P258" s="56"/>
      <c r="Q258" s="63">
        <f>+'REPORTE ABRIL IMROM'!Q258</f>
        <v>0</v>
      </c>
      <c r="R258" s="33" t="str">
        <f>IF(M258=0,"",M258/'CED. GRAL POR REP. O MANTTO'!G264)</f>
        <v/>
      </c>
      <c r="S258" s="44" t="str">
        <f t="shared" si="9"/>
        <v/>
      </c>
    </row>
    <row r="259" spans="2:19" s="3" customFormat="1" ht="37.5" hidden="1" customHeight="1" x14ac:dyDescent="0.2">
      <c r="B259" s="37">
        <v>242</v>
      </c>
      <c r="C259" s="38" t="str">
        <f>IF('CED. GRAL POR REP. O MANTTO'!C265="","",'CED. GRAL POR REP. O MANTTO'!C265)</f>
        <v/>
      </c>
      <c r="D259" s="333" t="str">
        <f>IF('CED. GRAL POR REP. O MANTTO'!D265="","",'CED. GRAL POR REP. O MANTTO'!D265)</f>
        <v/>
      </c>
      <c r="E259" s="333"/>
      <c r="F259" s="38" t="str">
        <f>IF('CED. GRAL POR REP. O MANTTO'!E265="","",'CED. GRAL POR REP. O MANTTO'!E265)</f>
        <v/>
      </c>
      <c r="G259" s="67" t="str">
        <f>IF('CED. GRAL POR REP. O MANTTO'!F265="","",'CED. GRAL POR REP. O MANTTO'!F265)</f>
        <v/>
      </c>
      <c r="H259" s="92">
        <f>+'REPORTE ABRIL IMROM'!M259</f>
        <v>0</v>
      </c>
      <c r="I259" s="39"/>
      <c r="J259" s="39"/>
      <c r="K259" s="39"/>
      <c r="L259" s="30">
        <f t="shared" si="10"/>
        <v>0</v>
      </c>
      <c r="M259" s="30">
        <f t="shared" si="11"/>
        <v>0</v>
      </c>
      <c r="N259" s="90">
        <f>+'REPORTE ABRIL IMROM'!N259</f>
        <v>0</v>
      </c>
      <c r="O259" s="55"/>
      <c r="P259" s="56"/>
      <c r="Q259" s="63">
        <f>+'REPORTE ABRIL IMROM'!Q259</f>
        <v>0</v>
      </c>
      <c r="R259" s="33" t="str">
        <f>IF(M259=0,"",M259/'CED. GRAL POR REP. O MANTTO'!G265)</f>
        <v/>
      </c>
      <c r="S259" s="44" t="str">
        <f t="shared" si="9"/>
        <v/>
      </c>
    </row>
    <row r="260" spans="2:19" s="3" customFormat="1" ht="37.5" hidden="1" customHeight="1" x14ac:dyDescent="0.2">
      <c r="B260" s="37">
        <v>243</v>
      </c>
      <c r="C260" s="38" t="str">
        <f>IF('CED. GRAL POR REP. O MANTTO'!C266="","",'CED. GRAL POR REP. O MANTTO'!C266)</f>
        <v/>
      </c>
      <c r="D260" s="333" t="str">
        <f>IF('CED. GRAL POR REP. O MANTTO'!D266="","",'CED. GRAL POR REP. O MANTTO'!D266)</f>
        <v/>
      </c>
      <c r="E260" s="333"/>
      <c r="F260" s="38" t="str">
        <f>IF('CED. GRAL POR REP. O MANTTO'!E266="","",'CED. GRAL POR REP. O MANTTO'!E266)</f>
        <v/>
      </c>
      <c r="G260" s="67" t="str">
        <f>IF('CED. GRAL POR REP. O MANTTO'!F266="","",'CED. GRAL POR REP. O MANTTO'!F266)</f>
        <v/>
      </c>
      <c r="H260" s="92">
        <f>+'REPORTE ABRIL IMROM'!M260</f>
        <v>0</v>
      </c>
      <c r="I260" s="39"/>
      <c r="J260" s="39"/>
      <c r="K260" s="39"/>
      <c r="L260" s="30">
        <f t="shared" si="10"/>
        <v>0</v>
      </c>
      <c r="M260" s="30">
        <f t="shared" si="11"/>
        <v>0</v>
      </c>
      <c r="N260" s="90">
        <f>+'REPORTE ABRIL IMROM'!N260</f>
        <v>0</v>
      </c>
      <c r="O260" s="55"/>
      <c r="P260" s="56"/>
      <c r="Q260" s="63">
        <f>+'REPORTE ABRIL IMROM'!Q260</f>
        <v>0</v>
      </c>
      <c r="R260" s="33" t="str">
        <f>IF(M260=0,"",M260/'CED. GRAL POR REP. O MANTTO'!G266)</f>
        <v/>
      </c>
      <c r="S260" s="44" t="str">
        <f t="shared" si="9"/>
        <v/>
      </c>
    </row>
    <row r="261" spans="2:19" s="3" customFormat="1" ht="37.5" hidden="1" customHeight="1" x14ac:dyDescent="0.2">
      <c r="B261" s="37">
        <v>244</v>
      </c>
      <c r="C261" s="38" t="str">
        <f>IF('CED. GRAL POR REP. O MANTTO'!C267="","",'CED. GRAL POR REP. O MANTTO'!C267)</f>
        <v/>
      </c>
      <c r="D261" s="333" t="str">
        <f>IF('CED. GRAL POR REP. O MANTTO'!D267="","",'CED. GRAL POR REP. O MANTTO'!D267)</f>
        <v/>
      </c>
      <c r="E261" s="333"/>
      <c r="F261" s="38" t="str">
        <f>IF('CED. GRAL POR REP. O MANTTO'!E267="","",'CED. GRAL POR REP. O MANTTO'!E267)</f>
        <v/>
      </c>
      <c r="G261" s="67" t="str">
        <f>IF('CED. GRAL POR REP. O MANTTO'!F267="","",'CED. GRAL POR REP. O MANTTO'!F267)</f>
        <v/>
      </c>
      <c r="H261" s="92">
        <f>+'REPORTE ABRIL IMROM'!M261</f>
        <v>0</v>
      </c>
      <c r="I261" s="39"/>
      <c r="J261" s="39"/>
      <c r="K261" s="39"/>
      <c r="L261" s="30">
        <f t="shared" si="10"/>
        <v>0</v>
      </c>
      <c r="M261" s="30">
        <f t="shared" si="11"/>
        <v>0</v>
      </c>
      <c r="N261" s="90">
        <f>+'REPORTE ABRIL IMROM'!N261</f>
        <v>0</v>
      </c>
      <c r="O261" s="55"/>
      <c r="P261" s="56"/>
      <c r="Q261" s="63">
        <f>+'REPORTE ABRIL IMROM'!Q261</f>
        <v>0</v>
      </c>
      <c r="R261" s="33" t="str">
        <f>IF(M261=0,"",M261/'CED. GRAL POR REP. O MANTTO'!G267)</f>
        <v/>
      </c>
      <c r="S261" s="44" t="str">
        <f t="shared" si="9"/>
        <v/>
      </c>
    </row>
    <row r="262" spans="2:19" s="3" customFormat="1" ht="37.5" hidden="1" customHeight="1" x14ac:dyDescent="0.2">
      <c r="B262" s="37">
        <v>245</v>
      </c>
      <c r="C262" s="38" t="str">
        <f>IF('CED. GRAL POR REP. O MANTTO'!C268="","",'CED. GRAL POR REP. O MANTTO'!C268)</f>
        <v/>
      </c>
      <c r="D262" s="333" t="str">
        <f>IF('CED. GRAL POR REP. O MANTTO'!D268="","",'CED. GRAL POR REP. O MANTTO'!D268)</f>
        <v/>
      </c>
      <c r="E262" s="333"/>
      <c r="F262" s="38" t="str">
        <f>IF('CED. GRAL POR REP. O MANTTO'!E268="","",'CED. GRAL POR REP. O MANTTO'!E268)</f>
        <v/>
      </c>
      <c r="G262" s="67" t="str">
        <f>IF('CED. GRAL POR REP. O MANTTO'!F268="","",'CED. GRAL POR REP. O MANTTO'!F268)</f>
        <v/>
      </c>
      <c r="H262" s="92">
        <f>+'REPORTE ABRIL IMROM'!M262</f>
        <v>0</v>
      </c>
      <c r="I262" s="39"/>
      <c r="J262" s="39"/>
      <c r="K262" s="39"/>
      <c r="L262" s="30">
        <f t="shared" si="10"/>
        <v>0</v>
      </c>
      <c r="M262" s="30">
        <f t="shared" si="11"/>
        <v>0</v>
      </c>
      <c r="N262" s="90">
        <f>+'REPORTE ABRIL IMROM'!N262</f>
        <v>0</v>
      </c>
      <c r="O262" s="55"/>
      <c r="P262" s="56"/>
      <c r="Q262" s="63">
        <f>+'REPORTE ABRIL IMROM'!Q262</f>
        <v>0</v>
      </c>
      <c r="R262" s="33" t="str">
        <f>IF(M262=0,"",M262/'CED. GRAL POR REP. O MANTTO'!G268)</f>
        <v/>
      </c>
      <c r="S262" s="44" t="str">
        <f t="shared" si="9"/>
        <v/>
      </c>
    </row>
    <row r="263" spans="2:19" s="3" customFormat="1" ht="37.5" hidden="1" customHeight="1" x14ac:dyDescent="0.2">
      <c r="B263" s="37">
        <v>246</v>
      </c>
      <c r="C263" s="38" t="str">
        <f>IF('CED. GRAL POR REP. O MANTTO'!C269="","",'CED. GRAL POR REP. O MANTTO'!C269)</f>
        <v/>
      </c>
      <c r="D263" s="333" t="str">
        <f>IF('CED. GRAL POR REP. O MANTTO'!D269="","",'CED. GRAL POR REP. O MANTTO'!D269)</f>
        <v/>
      </c>
      <c r="E263" s="333"/>
      <c r="F263" s="38" t="str">
        <f>IF('CED. GRAL POR REP. O MANTTO'!E269="","",'CED. GRAL POR REP. O MANTTO'!E269)</f>
        <v/>
      </c>
      <c r="G263" s="67" t="str">
        <f>IF('CED. GRAL POR REP. O MANTTO'!F269="","",'CED. GRAL POR REP. O MANTTO'!F269)</f>
        <v/>
      </c>
      <c r="H263" s="92">
        <f>+'REPORTE ABRIL IMROM'!M263</f>
        <v>0</v>
      </c>
      <c r="I263" s="39"/>
      <c r="J263" s="39"/>
      <c r="K263" s="39"/>
      <c r="L263" s="30">
        <f t="shared" si="10"/>
        <v>0</v>
      </c>
      <c r="M263" s="30">
        <f t="shared" si="11"/>
        <v>0</v>
      </c>
      <c r="N263" s="90">
        <f>+'REPORTE ABRIL IMROM'!N263</f>
        <v>0</v>
      </c>
      <c r="O263" s="55"/>
      <c r="P263" s="56"/>
      <c r="Q263" s="63">
        <f>+'REPORTE ABRIL IMROM'!Q263</f>
        <v>0</v>
      </c>
      <c r="R263" s="33" t="str">
        <f>IF(M263=0,"",M263/'CED. GRAL POR REP. O MANTTO'!G269)</f>
        <v/>
      </c>
      <c r="S263" s="44" t="str">
        <f t="shared" si="9"/>
        <v/>
      </c>
    </row>
    <row r="264" spans="2:19" s="3" customFormat="1" ht="37.5" hidden="1" customHeight="1" x14ac:dyDescent="0.2">
      <c r="B264" s="37">
        <v>247</v>
      </c>
      <c r="C264" s="38" t="str">
        <f>IF('CED. GRAL POR REP. O MANTTO'!C270="","",'CED. GRAL POR REP. O MANTTO'!C270)</f>
        <v/>
      </c>
      <c r="D264" s="333" t="str">
        <f>IF('CED. GRAL POR REP. O MANTTO'!D270="","",'CED. GRAL POR REP. O MANTTO'!D270)</f>
        <v/>
      </c>
      <c r="E264" s="333"/>
      <c r="F264" s="38" t="str">
        <f>IF('CED. GRAL POR REP. O MANTTO'!E270="","",'CED. GRAL POR REP. O MANTTO'!E270)</f>
        <v/>
      </c>
      <c r="G264" s="67" t="str">
        <f>IF('CED. GRAL POR REP. O MANTTO'!F270="","",'CED. GRAL POR REP. O MANTTO'!F270)</f>
        <v/>
      </c>
      <c r="H264" s="92">
        <f>+'REPORTE ABRIL IMROM'!M264</f>
        <v>0</v>
      </c>
      <c r="I264" s="39"/>
      <c r="J264" s="39"/>
      <c r="K264" s="39"/>
      <c r="L264" s="30">
        <f t="shared" si="10"/>
        <v>0</v>
      </c>
      <c r="M264" s="30">
        <f t="shared" si="11"/>
        <v>0</v>
      </c>
      <c r="N264" s="90">
        <f>+'REPORTE ABRIL IMROM'!N264</f>
        <v>0</v>
      </c>
      <c r="O264" s="55"/>
      <c r="P264" s="56"/>
      <c r="Q264" s="63">
        <f>+'REPORTE ABRIL IMROM'!Q264</f>
        <v>0</v>
      </c>
      <c r="R264" s="33" t="str">
        <f>IF(M264=0,"",M264/'CED. GRAL POR REP. O MANTTO'!G270)</f>
        <v/>
      </c>
      <c r="S264" s="44" t="str">
        <f t="shared" si="9"/>
        <v/>
      </c>
    </row>
    <row r="265" spans="2:19" s="3" customFormat="1" ht="37.5" hidden="1" customHeight="1" x14ac:dyDescent="0.2">
      <c r="B265" s="37">
        <v>248</v>
      </c>
      <c r="C265" s="38" t="str">
        <f>IF('CED. GRAL POR REP. O MANTTO'!C271="","",'CED. GRAL POR REP. O MANTTO'!C271)</f>
        <v/>
      </c>
      <c r="D265" s="333" t="str">
        <f>IF('CED. GRAL POR REP. O MANTTO'!D271="","",'CED. GRAL POR REP. O MANTTO'!D271)</f>
        <v/>
      </c>
      <c r="E265" s="333"/>
      <c r="F265" s="38" t="str">
        <f>IF('CED. GRAL POR REP. O MANTTO'!E271="","",'CED. GRAL POR REP. O MANTTO'!E271)</f>
        <v/>
      </c>
      <c r="G265" s="67" t="str">
        <f>IF('CED. GRAL POR REP. O MANTTO'!F271="","",'CED. GRAL POR REP. O MANTTO'!F271)</f>
        <v/>
      </c>
      <c r="H265" s="92">
        <f>+'REPORTE ABRIL IMROM'!M265</f>
        <v>0</v>
      </c>
      <c r="I265" s="39"/>
      <c r="J265" s="39"/>
      <c r="K265" s="39"/>
      <c r="L265" s="30">
        <f t="shared" si="10"/>
        <v>0</v>
      </c>
      <c r="M265" s="30">
        <f t="shared" si="11"/>
        <v>0</v>
      </c>
      <c r="N265" s="90">
        <f>+'REPORTE ABRIL IMROM'!N265</f>
        <v>0</v>
      </c>
      <c r="O265" s="55"/>
      <c r="P265" s="56"/>
      <c r="Q265" s="63">
        <f>+'REPORTE ABRIL IMROM'!Q265</f>
        <v>0</v>
      </c>
      <c r="R265" s="33" t="str">
        <f>IF(M265=0,"",M265/'CED. GRAL POR REP. O MANTTO'!G271)</f>
        <v/>
      </c>
      <c r="S265" s="44" t="str">
        <f t="shared" si="9"/>
        <v/>
      </c>
    </row>
    <row r="266" spans="2:19" s="3" customFormat="1" ht="37.5" hidden="1" customHeight="1" x14ac:dyDescent="0.2">
      <c r="B266" s="37">
        <v>249</v>
      </c>
      <c r="C266" s="38" t="str">
        <f>IF('CED. GRAL POR REP. O MANTTO'!C272="","",'CED. GRAL POR REP. O MANTTO'!C272)</f>
        <v/>
      </c>
      <c r="D266" s="333" t="str">
        <f>IF('CED. GRAL POR REP. O MANTTO'!D272="","",'CED. GRAL POR REP. O MANTTO'!D272)</f>
        <v/>
      </c>
      <c r="E266" s="333"/>
      <c r="F266" s="38" t="str">
        <f>IF('CED. GRAL POR REP. O MANTTO'!E272="","",'CED. GRAL POR REP. O MANTTO'!E272)</f>
        <v/>
      </c>
      <c r="G266" s="67" t="str">
        <f>IF('CED. GRAL POR REP. O MANTTO'!F272="","",'CED. GRAL POR REP. O MANTTO'!F272)</f>
        <v/>
      </c>
      <c r="H266" s="92">
        <f>+'REPORTE ABRIL IMROM'!M266</f>
        <v>0</v>
      </c>
      <c r="I266" s="39"/>
      <c r="J266" s="39"/>
      <c r="K266" s="39"/>
      <c r="L266" s="30">
        <f t="shared" si="10"/>
        <v>0</v>
      </c>
      <c r="M266" s="30">
        <f t="shared" si="11"/>
        <v>0</v>
      </c>
      <c r="N266" s="90">
        <f>+'REPORTE ABRIL IMROM'!N266</f>
        <v>0</v>
      </c>
      <c r="O266" s="55"/>
      <c r="P266" s="56"/>
      <c r="Q266" s="63">
        <f>+'REPORTE ABRIL IMROM'!Q266</f>
        <v>0</v>
      </c>
      <c r="R266" s="33" t="str">
        <f>IF(M266=0,"",M266/'CED. GRAL POR REP. O MANTTO'!G272)</f>
        <v/>
      </c>
      <c r="S266" s="44" t="str">
        <f t="shared" si="9"/>
        <v/>
      </c>
    </row>
    <row r="267" spans="2:19" s="3" customFormat="1" ht="37.5" hidden="1" customHeight="1" x14ac:dyDescent="0.2">
      <c r="B267" s="37">
        <v>250</v>
      </c>
      <c r="C267" s="38" t="str">
        <f>IF('CED. GRAL POR REP. O MANTTO'!C273="","",'CED. GRAL POR REP. O MANTTO'!C273)</f>
        <v/>
      </c>
      <c r="D267" s="333" t="str">
        <f>IF('CED. GRAL POR REP. O MANTTO'!D273="","",'CED. GRAL POR REP. O MANTTO'!D273)</f>
        <v/>
      </c>
      <c r="E267" s="333"/>
      <c r="F267" s="38" t="str">
        <f>IF('CED. GRAL POR REP. O MANTTO'!E273="","",'CED. GRAL POR REP. O MANTTO'!E273)</f>
        <v/>
      </c>
      <c r="G267" s="67" t="str">
        <f>IF('CED. GRAL POR REP. O MANTTO'!F273="","",'CED. GRAL POR REP. O MANTTO'!F273)</f>
        <v/>
      </c>
      <c r="H267" s="92">
        <f>+'REPORTE ABRIL IMROM'!M267</f>
        <v>0</v>
      </c>
      <c r="I267" s="39"/>
      <c r="J267" s="39"/>
      <c r="K267" s="39"/>
      <c r="L267" s="30">
        <f t="shared" si="10"/>
        <v>0</v>
      </c>
      <c r="M267" s="30">
        <f t="shared" si="11"/>
        <v>0</v>
      </c>
      <c r="N267" s="90">
        <f>+'REPORTE ABRIL IMROM'!N267</f>
        <v>0</v>
      </c>
      <c r="O267" s="55"/>
      <c r="P267" s="56"/>
      <c r="Q267" s="63">
        <f>+'REPORTE ABRIL IMROM'!Q267</f>
        <v>0</v>
      </c>
      <c r="R267" s="33" t="str">
        <f>IF(M267=0,"",M267/'CED. GRAL POR REP. O MANTTO'!G273)</f>
        <v/>
      </c>
      <c r="S267" s="44" t="str">
        <f t="shared" si="9"/>
        <v/>
      </c>
    </row>
    <row r="268" spans="2:19" s="3" customFormat="1" ht="37.5" hidden="1" customHeight="1" x14ac:dyDescent="0.2">
      <c r="B268" s="37">
        <v>251</v>
      </c>
      <c r="C268" s="38" t="str">
        <f>IF('CED. GRAL POR REP. O MANTTO'!C274="","",'CED. GRAL POR REP. O MANTTO'!C274)</f>
        <v/>
      </c>
      <c r="D268" s="333" t="str">
        <f>IF('CED. GRAL POR REP. O MANTTO'!D274="","",'CED. GRAL POR REP. O MANTTO'!D274)</f>
        <v/>
      </c>
      <c r="E268" s="333"/>
      <c r="F268" s="38" t="str">
        <f>IF('CED. GRAL POR REP. O MANTTO'!E274="","",'CED. GRAL POR REP. O MANTTO'!E274)</f>
        <v/>
      </c>
      <c r="G268" s="67" t="str">
        <f>IF('CED. GRAL POR REP. O MANTTO'!F274="","",'CED. GRAL POR REP. O MANTTO'!F274)</f>
        <v/>
      </c>
      <c r="H268" s="92">
        <f>+'REPORTE ABRIL IMROM'!M268</f>
        <v>0</v>
      </c>
      <c r="I268" s="39"/>
      <c r="J268" s="39"/>
      <c r="K268" s="39"/>
      <c r="L268" s="30">
        <f t="shared" si="10"/>
        <v>0</v>
      </c>
      <c r="M268" s="30">
        <f t="shared" si="11"/>
        <v>0</v>
      </c>
      <c r="N268" s="90">
        <f>+'REPORTE ABRIL IMROM'!N268</f>
        <v>0</v>
      </c>
      <c r="O268" s="55"/>
      <c r="P268" s="56"/>
      <c r="Q268" s="63">
        <f>+'REPORTE ABRIL IMROM'!Q268</f>
        <v>0</v>
      </c>
      <c r="R268" s="33" t="str">
        <f>IF(M268=0,"",M268/'CED. GRAL POR REP. O MANTTO'!G274)</f>
        <v/>
      </c>
      <c r="S268" s="44" t="str">
        <f t="shared" si="9"/>
        <v/>
      </c>
    </row>
    <row r="269" spans="2:19" s="3" customFormat="1" ht="37.5" hidden="1" customHeight="1" x14ac:dyDescent="0.2">
      <c r="B269" s="37">
        <v>252</v>
      </c>
      <c r="C269" s="38" t="str">
        <f>IF('CED. GRAL POR REP. O MANTTO'!C275="","",'CED. GRAL POR REP. O MANTTO'!C275)</f>
        <v/>
      </c>
      <c r="D269" s="333" t="str">
        <f>IF('CED. GRAL POR REP. O MANTTO'!D275="","",'CED. GRAL POR REP. O MANTTO'!D275)</f>
        <v/>
      </c>
      <c r="E269" s="333"/>
      <c r="F269" s="38" t="str">
        <f>IF('CED. GRAL POR REP. O MANTTO'!E275="","",'CED. GRAL POR REP. O MANTTO'!E275)</f>
        <v/>
      </c>
      <c r="G269" s="67" t="str">
        <f>IF('CED. GRAL POR REP. O MANTTO'!F275="","",'CED. GRAL POR REP. O MANTTO'!F275)</f>
        <v/>
      </c>
      <c r="H269" s="92">
        <f>+'REPORTE ABRIL IMROM'!M269</f>
        <v>0</v>
      </c>
      <c r="I269" s="39"/>
      <c r="J269" s="39"/>
      <c r="K269" s="39"/>
      <c r="L269" s="30">
        <f t="shared" si="10"/>
        <v>0</v>
      </c>
      <c r="M269" s="30">
        <f t="shared" si="11"/>
        <v>0</v>
      </c>
      <c r="N269" s="90">
        <f>+'REPORTE ABRIL IMROM'!N269</f>
        <v>0</v>
      </c>
      <c r="O269" s="55"/>
      <c r="P269" s="56"/>
      <c r="Q269" s="63">
        <f>+'REPORTE ABRIL IMROM'!Q269</f>
        <v>0</v>
      </c>
      <c r="R269" s="33" t="str">
        <f>IF(M269=0,"",M269/'CED. GRAL POR REP. O MANTTO'!G275)</f>
        <v/>
      </c>
      <c r="S269" s="44" t="str">
        <f t="shared" si="9"/>
        <v/>
      </c>
    </row>
    <row r="270" spans="2:19" s="3" customFormat="1" ht="37.5" hidden="1" customHeight="1" x14ac:dyDescent="0.2">
      <c r="B270" s="37">
        <v>253</v>
      </c>
      <c r="C270" s="38" t="str">
        <f>IF('CED. GRAL POR REP. O MANTTO'!C276="","",'CED. GRAL POR REP. O MANTTO'!C276)</f>
        <v/>
      </c>
      <c r="D270" s="333" t="str">
        <f>IF('CED. GRAL POR REP. O MANTTO'!D276="","",'CED. GRAL POR REP. O MANTTO'!D276)</f>
        <v/>
      </c>
      <c r="E270" s="333"/>
      <c r="F270" s="38" t="str">
        <f>IF('CED. GRAL POR REP. O MANTTO'!E276="","",'CED. GRAL POR REP. O MANTTO'!E276)</f>
        <v/>
      </c>
      <c r="G270" s="67" t="str">
        <f>IF('CED. GRAL POR REP. O MANTTO'!F276="","",'CED. GRAL POR REP. O MANTTO'!F276)</f>
        <v/>
      </c>
      <c r="H270" s="92">
        <f>+'REPORTE ABRIL IMROM'!M270</f>
        <v>0</v>
      </c>
      <c r="I270" s="39"/>
      <c r="J270" s="39"/>
      <c r="K270" s="39"/>
      <c r="L270" s="30">
        <f t="shared" si="10"/>
        <v>0</v>
      </c>
      <c r="M270" s="30">
        <f t="shared" si="11"/>
        <v>0</v>
      </c>
      <c r="N270" s="90">
        <f>+'REPORTE ABRIL IMROM'!N270</f>
        <v>0</v>
      </c>
      <c r="O270" s="55"/>
      <c r="P270" s="56"/>
      <c r="Q270" s="63">
        <f>+'REPORTE ABRIL IMROM'!Q270</f>
        <v>0</v>
      </c>
      <c r="R270" s="33" t="str">
        <f>IF(M270=0,"",M270/'CED. GRAL POR REP. O MANTTO'!G276)</f>
        <v/>
      </c>
      <c r="S270" s="44" t="str">
        <f t="shared" si="9"/>
        <v/>
      </c>
    </row>
    <row r="271" spans="2:19" s="3" customFormat="1" ht="37.5" hidden="1" customHeight="1" x14ac:dyDescent="0.2">
      <c r="B271" s="37">
        <v>254</v>
      </c>
      <c r="C271" s="38" t="str">
        <f>IF('CED. GRAL POR REP. O MANTTO'!C277="","",'CED. GRAL POR REP. O MANTTO'!C277)</f>
        <v/>
      </c>
      <c r="D271" s="333" t="str">
        <f>IF('CED. GRAL POR REP. O MANTTO'!D277="","",'CED. GRAL POR REP. O MANTTO'!D277)</f>
        <v/>
      </c>
      <c r="E271" s="333"/>
      <c r="F271" s="38" t="str">
        <f>IF('CED. GRAL POR REP. O MANTTO'!E277="","",'CED. GRAL POR REP. O MANTTO'!E277)</f>
        <v/>
      </c>
      <c r="G271" s="67" t="str">
        <f>IF('CED. GRAL POR REP. O MANTTO'!F277="","",'CED. GRAL POR REP. O MANTTO'!F277)</f>
        <v/>
      </c>
      <c r="H271" s="92">
        <f>+'REPORTE ABRIL IMROM'!M271</f>
        <v>0</v>
      </c>
      <c r="I271" s="39"/>
      <c r="J271" s="39"/>
      <c r="K271" s="39"/>
      <c r="L271" s="30">
        <f t="shared" si="10"/>
        <v>0</v>
      </c>
      <c r="M271" s="30">
        <f t="shared" si="11"/>
        <v>0</v>
      </c>
      <c r="N271" s="90">
        <f>+'REPORTE ABRIL IMROM'!N271</f>
        <v>0</v>
      </c>
      <c r="O271" s="55"/>
      <c r="P271" s="56"/>
      <c r="Q271" s="63">
        <f>+'REPORTE ABRIL IMROM'!Q271</f>
        <v>0</v>
      </c>
      <c r="R271" s="33" t="str">
        <f>IF(M271=0,"",M271/'CED. GRAL POR REP. O MANTTO'!G277)</f>
        <v/>
      </c>
      <c r="S271" s="44" t="str">
        <f t="shared" si="9"/>
        <v/>
      </c>
    </row>
    <row r="272" spans="2:19" s="3" customFormat="1" ht="37.5" hidden="1" customHeight="1" x14ac:dyDescent="0.2">
      <c r="B272" s="37">
        <v>255</v>
      </c>
      <c r="C272" s="38" t="str">
        <f>IF('CED. GRAL POR REP. O MANTTO'!C278="","",'CED. GRAL POR REP. O MANTTO'!C278)</f>
        <v/>
      </c>
      <c r="D272" s="333" t="str">
        <f>IF('CED. GRAL POR REP. O MANTTO'!D278="","",'CED. GRAL POR REP. O MANTTO'!D278)</f>
        <v/>
      </c>
      <c r="E272" s="333"/>
      <c r="F272" s="38" t="str">
        <f>IF('CED. GRAL POR REP. O MANTTO'!E278="","",'CED. GRAL POR REP. O MANTTO'!E278)</f>
        <v/>
      </c>
      <c r="G272" s="67" t="str">
        <f>IF('CED. GRAL POR REP. O MANTTO'!F278="","",'CED. GRAL POR REP. O MANTTO'!F278)</f>
        <v/>
      </c>
      <c r="H272" s="92">
        <f>+'REPORTE ABRIL IMROM'!M272</f>
        <v>0</v>
      </c>
      <c r="I272" s="39"/>
      <c r="J272" s="39"/>
      <c r="K272" s="39"/>
      <c r="L272" s="30">
        <f t="shared" si="10"/>
        <v>0</v>
      </c>
      <c r="M272" s="30">
        <f t="shared" si="11"/>
        <v>0</v>
      </c>
      <c r="N272" s="90">
        <f>+'REPORTE ABRIL IMROM'!N272</f>
        <v>0</v>
      </c>
      <c r="O272" s="55"/>
      <c r="P272" s="56"/>
      <c r="Q272" s="63">
        <f>+'REPORTE ABRIL IMROM'!Q272</f>
        <v>0</v>
      </c>
      <c r="R272" s="33" t="str">
        <f>IF(M272=0,"",M272/'CED. GRAL POR REP. O MANTTO'!G278)</f>
        <v/>
      </c>
      <c r="S272" s="44" t="str">
        <f t="shared" si="9"/>
        <v/>
      </c>
    </row>
    <row r="273" spans="2:19" s="3" customFormat="1" ht="37.5" hidden="1" customHeight="1" x14ac:dyDescent="0.2">
      <c r="B273" s="37">
        <v>256</v>
      </c>
      <c r="C273" s="38" t="str">
        <f>IF('CED. GRAL POR REP. O MANTTO'!C279="","",'CED. GRAL POR REP. O MANTTO'!C279)</f>
        <v/>
      </c>
      <c r="D273" s="333" t="str">
        <f>IF('CED. GRAL POR REP. O MANTTO'!D279="","",'CED. GRAL POR REP. O MANTTO'!D279)</f>
        <v/>
      </c>
      <c r="E273" s="333"/>
      <c r="F273" s="38" t="str">
        <f>IF('CED. GRAL POR REP. O MANTTO'!E279="","",'CED. GRAL POR REP. O MANTTO'!E279)</f>
        <v/>
      </c>
      <c r="G273" s="67" t="str">
        <f>IF('CED. GRAL POR REP. O MANTTO'!F279="","",'CED. GRAL POR REP. O MANTTO'!F279)</f>
        <v/>
      </c>
      <c r="H273" s="92">
        <f>+'REPORTE ABRIL IMROM'!M273</f>
        <v>0</v>
      </c>
      <c r="I273" s="39"/>
      <c r="J273" s="39"/>
      <c r="K273" s="39"/>
      <c r="L273" s="30">
        <f t="shared" si="10"/>
        <v>0</v>
      </c>
      <c r="M273" s="30">
        <f t="shared" si="11"/>
        <v>0</v>
      </c>
      <c r="N273" s="90">
        <f>+'REPORTE ABRIL IMROM'!N273</f>
        <v>0</v>
      </c>
      <c r="O273" s="55"/>
      <c r="P273" s="56"/>
      <c r="Q273" s="63">
        <f>+'REPORTE ABRIL IMROM'!Q273</f>
        <v>0</v>
      </c>
      <c r="R273" s="33" t="str">
        <f>IF(M273=0,"",M273/'CED. GRAL POR REP. O MANTTO'!G279)</f>
        <v/>
      </c>
      <c r="S273" s="44" t="str">
        <f t="shared" si="9"/>
        <v/>
      </c>
    </row>
    <row r="274" spans="2:19" s="3" customFormat="1" ht="37.5" hidden="1" customHeight="1" x14ac:dyDescent="0.2">
      <c r="B274" s="37">
        <v>257</v>
      </c>
      <c r="C274" s="38" t="str">
        <f>IF('CED. GRAL POR REP. O MANTTO'!C280="","",'CED. GRAL POR REP. O MANTTO'!C280)</f>
        <v/>
      </c>
      <c r="D274" s="333" t="str">
        <f>IF('CED. GRAL POR REP. O MANTTO'!D280="","",'CED. GRAL POR REP. O MANTTO'!D280)</f>
        <v/>
      </c>
      <c r="E274" s="333"/>
      <c r="F274" s="38" t="str">
        <f>IF('CED. GRAL POR REP. O MANTTO'!E280="","",'CED. GRAL POR REP. O MANTTO'!E280)</f>
        <v/>
      </c>
      <c r="G274" s="67" t="str">
        <f>IF('CED. GRAL POR REP. O MANTTO'!F280="","",'CED. GRAL POR REP. O MANTTO'!F280)</f>
        <v/>
      </c>
      <c r="H274" s="92">
        <f>+'REPORTE ABRIL IMROM'!M274</f>
        <v>0</v>
      </c>
      <c r="I274" s="39"/>
      <c r="J274" s="39"/>
      <c r="K274" s="39"/>
      <c r="L274" s="30">
        <f t="shared" si="10"/>
        <v>0</v>
      </c>
      <c r="M274" s="30">
        <f t="shared" si="11"/>
        <v>0</v>
      </c>
      <c r="N274" s="90">
        <f>+'REPORTE ABRIL IMROM'!N274</f>
        <v>0</v>
      </c>
      <c r="O274" s="55"/>
      <c r="P274" s="56"/>
      <c r="Q274" s="63">
        <f>+'REPORTE ABRIL IMROM'!Q274</f>
        <v>0</v>
      </c>
      <c r="R274" s="33" t="str">
        <f>IF(M274=0,"",M274/'CED. GRAL POR REP. O MANTTO'!G280)</f>
        <v/>
      </c>
      <c r="S274" s="44" t="str">
        <f t="shared" ref="S274:S337" si="12">IF(R274="","",IF(R274&gt;1,"SOBRE EJERCICIO DE RECURSOS",""))</f>
        <v/>
      </c>
    </row>
    <row r="275" spans="2:19" s="3" customFormat="1" ht="37.5" hidden="1" customHeight="1" x14ac:dyDescent="0.2">
      <c r="B275" s="37">
        <v>258</v>
      </c>
      <c r="C275" s="38" t="str">
        <f>IF('CED. GRAL POR REP. O MANTTO'!C281="","",'CED. GRAL POR REP. O MANTTO'!C281)</f>
        <v/>
      </c>
      <c r="D275" s="333" t="str">
        <f>IF('CED. GRAL POR REP. O MANTTO'!D281="","",'CED. GRAL POR REP. O MANTTO'!D281)</f>
        <v/>
      </c>
      <c r="E275" s="333"/>
      <c r="F275" s="38" t="str">
        <f>IF('CED. GRAL POR REP. O MANTTO'!E281="","",'CED. GRAL POR REP. O MANTTO'!E281)</f>
        <v/>
      </c>
      <c r="G275" s="67" t="str">
        <f>IF('CED. GRAL POR REP. O MANTTO'!F281="","",'CED. GRAL POR REP. O MANTTO'!F281)</f>
        <v/>
      </c>
      <c r="H275" s="92">
        <f>+'REPORTE ABRIL IMROM'!M275</f>
        <v>0</v>
      </c>
      <c r="I275" s="39"/>
      <c r="J275" s="39"/>
      <c r="K275" s="39"/>
      <c r="L275" s="30">
        <f t="shared" si="10"/>
        <v>0</v>
      </c>
      <c r="M275" s="30">
        <f t="shared" si="11"/>
        <v>0</v>
      </c>
      <c r="N275" s="90">
        <f>+'REPORTE ABRIL IMROM'!N275</f>
        <v>0</v>
      </c>
      <c r="O275" s="55"/>
      <c r="P275" s="56"/>
      <c r="Q275" s="63">
        <f>+'REPORTE ABRIL IMROM'!Q275</f>
        <v>0</v>
      </c>
      <c r="R275" s="33" t="str">
        <f>IF(M275=0,"",M275/'CED. GRAL POR REP. O MANTTO'!G281)</f>
        <v/>
      </c>
      <c r="S275" s="44" t="str">
        <f t="shared" si="12"/>
        <v/>
      </c>
    </row>
    <row r="276" spans="2:19" s="3" customFormat="1" ht="37.5" hidden="1" customHeight="1" x14ac:dyDescent="0.2">
      <c r="B276" s="37">
        <v>259</v>
      </c>
      <c r="C276" s="38" t="str">
        <f>IF('CED. GRAL POR REP. O MANTTO'!C282="","",'CED. GRAL POR REP. O MANTTO'!C282)</f>
        <v/>
      </c>
      <c r="D276" s="333" t="str">
        <f>IF('CED. GRAL POR REP. O MANTTO'!D282="","",'CED. GRAL POR REP. O MANTTO'!D282)</f>
        <v/>
      </c>
      <c r="E276" s="333"/>
      <c r="F276" s="38" t="str">
        <f>IF('CED. GRAL POR REP. O MANTTO'!E282="","",'CED. GRAL POR REP. O MANTTO'!E282)</f>
        <v/>
      </c>
      <c r="G276" s="67" t="str">
        <f>IF('CED. GRAL POR REP. O MANTTO'!F282="","",'CED. GRAL POR REP. O MANTTO'!F282)</f>
        <v/>
      </c>
      <c r="H276" s="92">
        <f>+'REPORTE ABRIL IMROM'!M276</f>
        <v>0</v>
      </c>
      <c r="I276" s="39"/>
      <c r="J276" s="39"/>
      <c r="K276" s="39"/>
      <c r="L276" s="30">
        <f t="shared" ref="L276:L339" si="13">I276+J276+K276</f>
        <v>0</v>
      </c>
      <c r="M276" s="30">
        <f t="shared" ref="M276:M339" si="14">H276+L276</f>
        <v>0</v>
      </c>
      <c r="N276" s="90">
        <f>+'REPORTE ABRIL IMROM'!N276</f>
        <v>0</v>
      </c>
      <c r="O276" s="55"/>
      <c r="P276" s="56"/>
      <c r="Q276" s="63">
        <f>+'REPORTE ABRIL IMROM'!Q276</f>
        <v>0</v>
      </c>
      <c r="R276" s="33" t="str">
        <f>IF(M276=0,"",M276/'CED. GRAL POR REP. O MANTTO'!G282)</f>
        <v/>
      </c>
      <c r="S276" s="44" t="str">
        <f t="shared" si="12"/>
        <v/>
      </c>
    </row>
    <row r="277" spans="2:19" s="3" customFormat="1" ht="37.5" hidden="1" customHeight="1" x14ac:dyDescent="0.2">
      <c r="B277" s="37">
        <v>260</v>
      </c>
      <c r="C277" s="38" t="str">
        <f>IF('CED. GRAL POR REP. O MANTTO'!C283="","",'CED. GRAL POR REP. O MANTTO'!C283)</f>
        <v/>
      </c>
      <c r="D277" s="333" t="str">
        <f>IF('CED. GRAL POR REP. O MANTTO'!D283="","",'CED. GRAL POR REP. O MANTTO'!D283)</f>
        <v/>
      </c>
      <c r="E277" s="333"/>
      <c r="F277" s="38" t="str">
        <f>IF('CED. GRAL POR REP. O MANTTO'!E283="","",'CED. GRAL POR REP. O MANTTO'!E283)</f>
        <v/>
      </c>
      <c r="G277" s="67" t="str">
        <f>IF('CED. GRAL POR REP. O MANTTO'!F283="","",'CED. GRAL POR REP. O MANTTO'!F283)</f>
        <v/>
      </c>
      <c r="H277" s="92">
        <f>+'REPORTE ABRIL IMROM'!M277</f>
        <v>0</v>
      </c>
      <c r="I277" s="39"/>
      <c r="J277" s="39"/>
      <c r="K277" s="39"/>
      <c r="L277" s="30">
        <f t="shared" si="13"/>
        <v>0</v>
      </c>
      <c r="M277" s="30">
        <f t="shared" si="14"/>
        <v>0</v>
      </c>
      <c r="N277" s="90">
        <f>+'REPORTE ABRIL IMROM'!N277</f>
        <v>0</v>
      </c>
      <c r="O277" s="55"/>
      <c r="P277" s="56"/>
      <c r="Q277" s="63">
        <f>+'REPORTE ABRIL IMROM'!Q277</f>
        <v>0</v>
      </c>
      <c r="R277" s="33" t="str">
        <f>IF(M277=0,"",M277/'CED. GRAL POR REP. O MANTTO'!G283)</f>
        <v/>
      </c>
      <c r="S277" s="44" t="str">
        <f t="shared" si="12"/>
        <v/>
      </c>
    </row>
    <row r="278" spans="2:19" s="3" customFormat="1" ht="37.5" hidden="1" customHeight="1" x14ac:dyDescent="0.2">
      <c r="B278" s="37">
        <v>261</v>
      </c>
      <c r="C278" s="38" t="str">
        <f>IF('CED. GRAL POR REP. O MANTTO'!C284="","",'CED. GRAL POR REP. O MANTTO'!C284)</f>
        <v/>
      </c>
      <c r="D278" s="333" t="str">
        <f>IF('CED. GRAL POR REP. O MANTTO'!D284="","",'CED. GRAL POR REP. O MANTTO'!D284)</f>
        <v/>
      </c>
      <c r="E278" s="333"/>
      <c r="F278" s="38" t="str">
        <f>IF('CED. GRAL POR REP. O MANTTO'!E284="","",'CED. GRAL POR REP. O MANTTO'!E284)</f>
        <v/>
      </c>
      <c r="G278" s="67" t="str">
        <f>IF('CED. GRAL POR REP. O MANTTO'!F284="","",'CED. GRAL POR REP. O MANTTO'!F284)</f>
        <v/>
      </c>
      <c r="H278" s="92">
        <f>+'REPORTE ABRIL IMROM'!M278</f>
        <v>0</v>
      </c>
      <c r="I278" s="39"/>
      <c r="J278" s="39"/>
      <c r="K278" s="39"/>
      <c r="L278" s="30">
        <f t="shared" si="13"/>
        <v>0</v>
      </c>
      <c r="M278" s="30">
        <f t="shared" si="14"/>
        <v>0</v>
      </c>
      <c r="N278" s="90">
        <f>+'REPORTE ABRIL IMROM'!N278</f>
        <v>0</v>
      </c>
      <c r="O278" s="55"/>
      <c r="P278" s="56"/>
      <c r="Q278" s="63">
        <f>+'REPORTE ABRIL IMROM'!Q278</f>
        <v>0</v>
      </c>
      <c r="R278" s="33" t="str">
        <f>IF(M278=0,"",M278/'CED. GRAL POR REP. O MANTTO'!G284)</f>
        <v/>
      </c>
      <c r="S278" s="44" t="str">
        <f t="shared" si="12"/>
        <v/>
      </c>
    </row>
    <row r="279" spans="2:19" s="3" customFormat="1" ht="37.5" hidden="1" customHeight="1" x14ac:dyDescent="0.2">
      <c r="B279" s="37">
        <v>262</v>
      </c>
      <c r="C279" s="38" t="str">
        <f>IF('CED. GRAL POR REP. O MANTTO'!C285="","",'CED. GRAL POR REP. O MANTTO'!C285)</f>
        <v/>
      </c>
      <c r="D279" s="333" t="str">
        <f>IF('CED. GRAL POR REP. O MANTTO'!D285="","",'CED. GRAL POR REP. O MANTTO'!D285)</f>
        <v/>
      </c>
      <c r="E279" s="333"/>
      <c r="F279" s="38" t="str">
        <f>IF('CED. GRAL POR REP. O MANTTO'!E285="","",'CED. GRAL POR REP. O MANTTO'!E285)</f>
        <v/>
      </c>
      <c r="G279" s="67" t="str">
        <f>IF('CED. GRAL POR REP. O MANTTO'!F285="","",'CED. GRAL POR REP. O MANTTO'!F285)</f>
        <v/>
      </c>
      <c r="H279" s="92">
        <f>+'REPORTE ABRIL IMROM'!M279</f>
        <v>0</v>
      </c>
      <c r="I279" s="39"/>
      <c r="J279" s="39"/>
      <c r="K279" s="39"/>
      <c r="L279" s="30">
        <f t="shared" si="13"/>
        <v>0</v>
      </c>
      <c r="M279" s="30">
        <f t="shared" si="14"/>
        <v>0</v>
      </c>
      <c r="N279" s="90">
        <f>+'REPORTE ABRIL IMROM'!N279</f>
        <v>0</v>
      </c>
      <c r="O279" s="55"/>
      <c r="P279" s="56"/>
      <c r="Q279" s="63">
        <f>+'REPORTE ABRIL IMROM'!Q279</f>
        <v>0</v>
      </c>
      <c r="R279" s="33" t="str">
        <f>IF(M279=0,"",M279/'CED. GRAL POR REP. O MANTTO'!G285)</f>
        <v/>
      </c>
      <c r="S279" s="44" t="str">
        <f t="shared" si="12"/>
        <v/>
      </c>
    </row>
    <row r="280" spans="2:19" s="3" customFormat="1" ht="37.5" hidden="1" customHeight="1" x14ac:dyDescent="0.2">
      <c r="B280" s="37">
        <v>263</v>
      </c>
      <c r="C280" s="38" t="str">
        <f>IF('CED. GRAL POR REP. O MANTTO'!C286="","",'CED. GRAL POR REP. O MANTTO'!C286)</f>
        <v/>
      </c>
      <c r="D280" s="333" t="str">
        <f>IF('CED. GRAL POR REP. O MANTTO'!D286="","",'CED. GRAL POR REP. O MANTTO'!D286)</f>
        <v/>
      </c>
      <c r="E280" s="333"/>
      <c r="F280" s="38" t="str">
        <f>IF('CED. GRAL POR REP. O MANTTO'!E286="","",'CED. GRAL POR REP. O MANTTO'!E286)</f>
        <v/>
      </c>
      <c r="G280" s="67" t="str">
        <f>IF('CED. GRAL POR REP. O MANTTO'!F286="","",'CED. GRAL POR REP. O MANTTO'!F286)</f>
        <v/>
      </c>
      <c r="H280" s="92">
        <f>+'REPORTE ABRIL IMROM'!M280</f>
        <v>0</v>
      </c>
      <c r="I280" s="39"/>
      <c r="J280" s="39"/>
      <c r="K280" s="39"/>
      <c r="L280" s="30">
        <f t="shared" si="13"/>
        <v>0</v>
      </c>
      <c r="M280" s="30">
        <f t="shared" si="14"/>
        <v>0</v>
      </c>
      <c r="N280" s="90">
        <f>+'REPORTE ABRIL IMROM'!N280</f>
        <v>0</v>
      </c>
      <c r="O280" s="55"/>
      <c r="P280" s="56"/>
      <c r="Q280" s="63">
        <f>+'REPORTE ABRIL IMROM'!Q280</f>
        <v>0</v>
      </c>
      <c r="R280" s="33" t="str">
        <f>IF(M280=0,"",M280/'CED. GRAL POR REP. O MANTTO'!G286)</f>
        <v/>
      </c>
      <c r="S280" s="44" t="str">
        <f t="shared" si="12"/>
        <v/>
      </c>
    </row>
    <row r="281" spans="2:19" s="3" customFormat="1" ht="37.5" hidden="1" customHeight="1" x14ac:dyDescent="0.2">
      <c r="B281" s="37">
        <v>264</v>
      </c>
      <c r="C281" s="38" t="str">
        <f>IF('CED. GRAL POR REP. O MANTTO'!C287="","",'CED. GRAL POR REP. O MANTTO'!C287)</f>
        <v/>
      </c>
      <c r="D281" s="333" t="str">
        <f>IF('CED. GRAL POR REP. O MANTTO'!D287="","",'CED. GRAL POR REP. O MANTTO'!D287)</f>
        <v/>
      </c>
      <c r="E281" s="333"/>
      <c r="F281" s="38" t="str">
        <f>IF('CED. GRAL POR REP. O MANTTO'!E287="","",'CED. GRAL POR REP. O MANTTO'!E287)</f>
        <v/>
      </c>
      <c r="G281" s="67" t="str">
        <f>IF('CED. GRAL POR REP. O MANTTO'!F287="","",'CED. GRAL POR REP. O MANTTO'!F287)</f>
        <v/>
      </c>
      <c r="H281" s="92">
        <f>+'REPORTE ABRIL IMROM'!M281</f>
        <v>0</v>
      </c>
      <c r="I281" s="39"/>
      <c r="J281" s="39"/>
      <c r="K281" s="39"/>
      <c r="L281" s="30">
        <f t="shared" si="13"/>
        <v>0</v>
      </c>
      <c r="M281" s="30">
        <f t="shared" si="14"/>
        <v>0</v>
      </c>
      <c r="N281" s="90">
        <f>+'REPORTE ABRIL IMROM'!N281</f>
        <v>0</v>
      </c>
      <c r="O281" s="55"/>
      <c r="P281" s="56"/>
      <c r="Q281" s="63">
        <f>+'REPORTE ABRIL IMROM'!Q281</f>
        <v>0</v>
      </c>
      <c r="R281" s="33" t="str">
        <f>IF(M281=0,"",M281/'CED. GRAL POR REP. O MANTTO'!G287)</f>
        <v/>
      </c>
      <c r="S281" s="44" t="str">
        <f t="shared" si="12"/>
        <v/>
      </c>
    </row>
    <row r="282" spans="2:19" s="3" customFormat="1" ht="37.5" hidden="1" customHeight="1" x14ac:dyDescent="0.2">
      <c r="B282" s="37">
        <v>265</v>
      </c>
      <c r="C282" s="38" t="str">
        <f>IF('CED. GRAL POR REP. O MANTTO'!C288="","",'CED. GRAL POR REP. O MANTTO'!C288)</f>
        <v/>
      </c>
      <c r="D282" s="333" t="str">
        <f>IF('CED. GRAL POR REP. O MANTTO'!D288="","",'CED. GRAL POR REP. O MANTTO'!D288)</f>
        <v/>
      </c>
      <c r="E282" s="333"/>
      <c r="F282" s="38" t="str">
        <f>IF('CED. GRAL POR REP. O MANTTO'!E288="","",'CED. GRAL POR REP. O MANTTO'!E288)</f>
        <v/>
      </c>
      <c r="G282" s="67" t="str">
        <f>IF('CED. GRAL POR REP. O MANTTO'!F288="","",'CED. GRAL POR REP. O MANTTO'!F288)</f>
        <v/>
      </c>
      <c r="H282" s="92">
        <f>+'REPORTE ABRIL IMROM'!M282</f>
        <v>0</v>
      </c>
      <c r="I282" s="39"/>
      <c r="J282" s="39"/>
      <c r="K282" s="39"/>
      <c r="L282" s="30">
        <f t="shared" si="13"/>
        <v>0</v>
      </c>
      <c r="M282" s="30">
        <f t="shared" si="14"/>
        <v>0</v>
      </c>
      <c r="N282" s="90">
        <f>+'REPORTE ABRIL IMROM'!N282</f>
        <v>0</v>
      </c>
      <c r="O282" s="55"/>
      <c r="P282" s="56"/>
      <c r="Q282" s="63">
        <f>+'REPORTE ABRIL IMROM'!Q282</f>
        <v>0</v>
      </c>
      <c r="R282" s="33" t="str">
        <f>IF(M282=0,"",M282/'CED. GRAL POR REP. O MANTTO'!G288)</f>
        <v/>
      </c>
      <c r="S282" s="44" t="str">
        <f t="shared" si="12"/>
        <v/>
      </c>
    </row>
    <row r="283" spans="2:19" s="3" customFormat="1" ht="37.5" hidden="1" customHeight="1" x14ac:dyDescent="0.2">
      <c r="B283" s="37">
        <v>266</v>
      </c>
      <c r="C283" s="38" t="str">
        <f>IF('CED. GRAL POR REP. O MANTTO'!C289="","",'CED. GRAL POR REP. O MANTTO'!C289)</f>
        <v/>
      </c>
      <c r="D283" s="333" t="str">
        <f>IF('CED. GRAL POR REP. O MANTTO'!D289="","",'CED. GRAL POR REP. O MANTTO'!D289)</f>
        <v/>
      </c>
      <c r="E283" s="333"/>
      <c r="F283" s="38" t="str">
        <f>IF('CED. GRAL POR REP. O MANTTO'!E289="","",'CED. GRAL POR REP. O MANTTO'!E289)</f>
        <v/>
      </c>
      <c r="G283" s="67" t="str">
        <f>IF('CED. GRAL POR REP. O MANTTO'!F289="","",'CED. GRAL POR REP. O MANTTO'!F289)</f>
        <v/>
      </c>
      <c r="H283" s="92">
        <f>+'REPORTE ABRIL IMROM'!M283</f>
        <v>0</v>
      </c>
      <c r="I283" s="39"/>
      <c r="J283" s="39"/>
      <c r="K283" s="39"/>
      <c r="L283" s="30">
        <f t="shared" si="13"/>
        <v>0</v>
      </c>
      <c r="M283" s="30">
        <f t="shared" si="14"/>
        <v>0</v>
      </c>
      <c r="N283" s="90">
        <f>+'REPORTE ABRIL IMROM'!N283</f>
        <v>0</v>
      </c>
      <c r="O283" s="55"/>
      <c r="P283" s="56"/>
      <c r="Q283" s="63">
        <f>+'REPORTE ABRIL IMROM'!Q283</f>
        <v>0</v>
      </c>
      <c r="R283" s="33" t="str">
        <f>IF(M283=0,"",M283/'CED. GRAL POR REP. O MANTTO'!G289)</f>
        <v/>
      </c>
      <c r="S283" s="44" t="str">
        <f t="shared" si="12"/>
        <v/>
      </c>
    </row>
    <row r="284" spans="2:19" s="3" customFormat="1" ht="37.5" hidden="1" customHeight="1" x14ac:dyDescent="0.2">
      <c r="B284" s="37">
        <v>267</v>
      </c>
      <c r="C284" s="38" t="str">
        <f>IF('CED. GRAL POR REP. O MANTTO'!C290="","",'CED. GRAL POR REP. O MANTTO'!C290)</f>
        <v/>
      </c>
      <c r="D284" s="333" t="str">
        <f>IF('CED. GRAL POR REP. O MANTTO'!D290="","",'CED. GRAL POR REP. O MANTTO'!D290)</f>
        <v/>
      </c>
      <c r="E284" s="333"/>
      <c r="F284" s="38" t="str">
        <f>IF('CED. GRAL POR REP. O MANTTO'!E290="","",'CED. GRAL POR REP. O MANTTO'!E290)</f>
        <v/>
      </c>
      <c r="G284" s="67" t="str">
        <f>IF('CED. GRAL POR REP. O MANTTO'!F290="","",'CED. GRAL POR REP. O MANTTO'!F290)</f>
        <v/>
      </c>
      <c r="H284" s="92">
        <f>+'REPORTE ABRIL IMROM'!M284</f>
        <v>0</v>
      </c>
      <c r="I284" s="39"/>
      <c r="J284" s="39"/>
      <c r="K284" s="39"/>
      <c r="L284" s="30">
        <f t="shared" si="13"/>
        <v>0</v>
      </c>
      <c r="M284" s="30">
        <f t="shared" si="14"/>
        <v>0</v>
      </c>
      <c r="N284" s="90">
        <f>+'REPORTE ABRIL IMROM'!N284</f>
        <v>0</v>
      </c>
      <c r="O284" s="55"/>
      <c r="P284" s="56"/>
      <c r="Q284" s="63">
        <f>+'REPORTE ABRIL IMROM'!Q284</f>
        <v>0</v>
      </c>
      <c r="R284" s="33" t="str">
        <f>IF(M284=0,"",M284/'CED. GRAL POR REP. O MANTTO'!G290)</f>
        <v/>
      </c>
      <c r="S284" s="44" t="str">
        <f t="shared" si="12"/>
        <v/>
      </c>
    </row>
    <row r="285" spans="2:19" s="3" customFormat="1" ht="37.5" hidden="1" customHeight="1" x14ac:dyDescent="0.2">
      <c r="B285" s="37">
        <v>268</v>
      </c>
      <c r="C285" s="38" t="str">
        <f>IF('CED. GRAL POR REP. O MANTTO'!C291="","",'CED. GRAL POR REP. O MANTTO'!C291)</f>
        <v/>
      </c>
      <c r="D285" s="333" t="str">
        <f>IF('CED. GRAL POR REP. O MANTTO'!D291="","",'CED. GRAL POR REP. O MANTTO'!D291)</f>
        <v/>
      </c>
      <c r="E285" s="333"/>
      <c r="F285" s="38" t="str">
        <f>IF('CED. GRAL POR REP. O MANTTO'!E291="","",'CED. GRAL POR REP. O MANTTO'!E291)</f>
        <v/>
      </c>
      <c r="G285" s="67" t="str">
        <f>IF('CED. GRAL POR REP. O MANTTO'!F291="","",'CED. GRAL POR REP. O MANTTO'!F291)</f>
        <v/>
      </c>
      <c r="H285" s="92">
        <f>+'REPORTE ABRIL IMROM'!M285</f>
        <v>0</v>
      </c>
      <c r="I285" s="39"/>
      <c r="J285" s="39"/>
      <c r="K285" s="39"/>
      <c r="L285" s="30">
        <f t="shared" si="13"/>
        <v>0</v>
      </c>
      <c r="M285" s="30">
        <f t="shared" si="14"/>
        <v>0</v>
      </c>
      <c r="N285" s="90">
        <f>+'REPORTE ABRIL IMROM'!N285</f>
        <v>0</v>
      </c>
      <c r="O285" s="55"/>
      <c r="P285" s="56"/>
      <c r="Q285" s="63">
        <f>+'REPORTE ABRIL IMROM'!Q285</f>
        <v>0</v>
      </c>
      <c r="R285" s="33" t="str">
        <f>IF(M285=0,"",M285/'CED. GRAL POR REP. O MANTTO'!G291)</f>
        <v/>
      </c>
      <c r="S285" s="44" t="str">
        <f t="shared" si="12"/>
        <v/>
      </c>
    </row>
    <row r="286" spans="2:19" s="3" customFormat="1" ht="37.5" hidden="1" customHeight="1" x14ac:dyDescent="0.2">
      <c r="B286" s="37">
        <v>269</v>
      </c>
      <c r="C286" s="38" t="str">
        <f>IF('CED. GRAL POR REP. O MANTTO'!C292="","",'CED. GRAL POR REP. O MANTTO'!C292)</f>
        <v/>
      </c>
      <c r="D286" s="333" t="str">
        <f>IF('CED. GRAL POR REP. O MANTTO'!D292="","",'CED. GRAL POR REP. O MANTTO'!D292)</f>
        <v/>
      </c>
      <c r="E286" s="333"/>
      <c r="F286" s="38" t="str">
        <f>IF('CED. GRAL POR REP. O MANTTO'!E292="","",'CED. GRAL POR REP. O MANTTO'!E292)</f>
        <v/>
      </c>
      <c r="G286" s="67" t="str">
        <f>IF('CED. GRAL POR REP. O MANTTO'!F292="","",'CED. GRAL POR REP. O MANTTO'!F292)</f>
        <v/>
      </c>
      <c r="H286" s="92">
        <f>+'REPORTE ABRIL IMROM'!M286</f>
        <v>0</v>
      </c>
      <c r="I286" s="39"/>
      <c r="J286" s="39"/>
      <c r="K286" s="39"/>
      <c r="L286" s="30">
        <f t="shared" si="13"/>
        <v>0</v>
      </c>
      <c r="M286" s="30">
        <f t="shared" si="14"/>
        <v>0</v>
      </c>
      <c r="N286" s="90">
        <f>+'REPORTE ABRIL IMROM'!N286</f>
        <v>0</v>
      </c>
      <c r="O286" s="55"/>
      <c r="P286" s="56"/>
      <c r="Q286" s="63">
        <f>+'REPORTE ABRIL IMROM'!Q286</f>
        <v>0</v>
      </c>
      <c r="R286" s="33" t="str">
        <f>IF(M286=0,"",M286/'CED. GRAL POR REP. O MANTTO'!G292)</f>
        <v/>
      </c>
      <c r="S286" s="44" t="str">
        <f t="shared" si="12"/>
        <v/>
      </c>
    </row>
    <row r="287" spans="2:19" s="3" customFormat="1" ht="37.5" hidden="1" customHeight="1" x14ac:dyDescent="0.2">
      <c r="B287" s="37">
        <v>270</v>
      </c>
      <c r="C287" s="38" t="str">
        <f>IF('CED. GRAL POR REP. O MANTTO'!C293="","",'CED. GRAL POR REP. O MANTTO'!C293)</f>
        <v/>
      </c>
      <c r="D287" s="333" t="str">
        <f>IF('CED. GRAL POR REP. O MANTTO'!D293="","",'CED. GRAL POR REP. O MANTTO'!D293)</f>
        <v/>
      </c>
      <c r="E287" s="333"/>
      <c r="F287" s="38" t="str">
        <f>IF('CED. GRAL POR REP. O MANTTO'!E293="","",'CED. GRAL POR REP. O MANTTO'!E293)</f>
        <v/>
      </c>
      <c r="G287" s="67" t="str">
        <f>IF('CED. GRAL POR REP. O MANTTO'!F293="","",'CED. GRAL POR REP. O MANTTO'!F293)</f>
        <v/>
      </c>
      <c r="H287" s="92">
        <f>+'REPORTE ABRIL IMROM'!M287</f>
        <v>0</v>
      </c>
      <c r="I287" s="39"/>
      <c r="J287" s="39"/>
      <c r="K287" s="39"/>
      <c r="L287" s="30">
        <f t="shared" si="13"/>
        <v>0</v>
      </c>
      <c r="M287" s="30">
        <f t="shared" si="14"/>
        <v>0</v>
      </c>
      <c r="N287" s="90">
        <f>+'REPORTE ABRIL IMROM'!N287</f>
        <v>0</v>
      </c>
      <c r="O287" s="55"/>
      <c r="P287" s="56"/>
      <c r="Q287" s="63">
        <f>+'REPORTE ABRIL IMROM'!Q287</f>
        <v>0</v>
      </c>
      <c r="R287" s="33" t="str">
        <f>IF(M287=0,"",M287/'CED. GRAL POR REP. O MANTTO'!G293)</f>
        <v/>
      </c>
      <c r="S287" s="44" t="str">
        <f t="shared" si="12"/>
        <v/>
      </c>
    </row>
    <row r="288" spans="2:19" s="3" customFormat="1" ht="37.5" hidden="1" customHeight="1" x14ac:dyDescent="0.2">
      <c r="B288" s="37">
        <v>271</v>
      </c>
      <c r="C288" s="38" t="str">
        <f>IF('CED. GRAL POR REP. O MANTTO'!C294="","",'CED. GRAL POR REP. O MANTTO'!C294)</f>
        <v/>
      </c>
      <c r="D288" s="333" t="str">
        <f>IF('CED. GRAL POR REP. O MANTTO'!D294="","",'CED. GRAL POR REP. O MANTTO'!D294)</f>
        <v/>
      </c>
      <c r="E288" s="333"/>
      <c r="F288" s="38" t="str">
        <f>IF('CED. GRAL POR REP. O MANTTO'!E294="","",'CED. GRAL POR REP. O MANTTO'!E294)</f>
        <v/>
      </c>
      <c r="G288" s="67" t="str">
        <f>IF('CED. GRAL POR REP. O MANTTO'!F294="","",'CED. GRAL POR REP. O MANTTO'!F294)</f>
        <v/>
      </c>
      <c r="H288" s="92">
        <f>+'REPORTE ABRIL IMROM'!M288</f>
        <v>0</v>
      </c>
      <c r="I288" s="39"/>
      <c r="J288" s="39"/>
      <c r="K288" s="39"/>
      <c r="L288" s="30">
        <f t="shared" si="13"/>
        <v>0</v>
      </c>
      <c r="M288" s="30">
        <f t="shared" si="14"/>
        <v>0</v>
      </c>
      <c r="N288" s="90">
        <f>+'REPORTE ABRIL IMROM'!N288</f>
        <v>0</v>
      </c>
      <c r="O288" s="55"/>
      <c r="P288" s="56"/>
      <c r="Q288" s="63">
        <f>+'REPORTE ABRIL IMROM'!Q288</f>
        <v>0</v>
      </c>
      <c r="R288" s="33" t="str">
        <f>IF(M288=0,"",M288/'CED. GRAL POR REP. O MANTTO'!G294)</f>
        <v/>
      </c>
      <c r="S288" s="44" t="str">
        <f t="shared" si="12"/>
        <v/>
      </c>
    </row>
    <row r="289" spans="2:19" s="3" customFormat="1" ht="37.5" hidden="1" customHeight="1" x14ac:dyDescent="0.2">
      <c r="B289" s="37">
        <v>272</v>
      </c>
      <c r="C289" s="38" t="str">
        <f>IF('CED. GRAL POR REP. O MANTTO'!C295="","",'CED. GRAL POR REP. O MANTTO'!C295)</f>
        <v/>
      </c>
      <c r="D289" s="333" t="str">
        <f>IF('CED. GRAL POR REP. O MANTTO'!D295="","",'CED. GRAL POR REP. O MANTTO'!D295)</f>
        <v/>
      </c>
      <c r="E289" s="333"/>
      <c r="F289" s="38" t="str">
        <f>IF('CED. GRAL POR REP. O MANTTO'!E295="","",'CED. GRAL POR REP. O MANTTO'!E295)</f>
        <v/>
      </c>
      <c r="G289" s="67" t="str">
        <f>IF('CED. GRAL POR REP. O MANTTO'!F295="","",'CED. GRAL POR REP. O MANTTO'!F295)</f>
        <v/>
      </c>
      <c r="H289" s="92">
        <f>+'REPORTE ABRIL IMROM'!M289</f>
        <v>0</v>
      </c>
      <c r="I289" s="39"/>
      <c r="J289" s="39"/>
      <c r="K289" s="39"/>
      <c r="L289" s="30">
        <f t="shared" si="13"/>
        <v>0</v>
      </c>
      <c r="M289" s="30">
        <f t="shared" si="14"/>
        <v>0</v>
      </c>
      <c r="N289" s="90">
        <f>+'REPORTE ABRIL IMROM'!N289</f>
        <v>0</v>
      </c>
      <c r="O289" s="55"/>
      <c r="P289" s="56"/>
      <c r="Q289" s="63">
        <f>+'REPORTE ABRIL IMROM'!Q289</f>
        <v>0</v>
      </c>
      <c r="R289" s="33" t="str">
        <f>IF(M289=0,"",M289/'CED. GRAL POR REP. O MANTTO'!G295)</f>
        <v/>
      </c>
      <c r="S289" s="44" t="str">
        <f t="shared" si="12"/>
        <v/>
      </c>
    </row>
    <row r="290" spans="2:19" s="3" customFormat="1" ht="37.5" hidden="1" customHeight="1" x14ac:dyDescent="0.2">
      <c r="B290" s="37">
        <v>273</v>
      </c>
      <c r="C290" s="38" t="str">
        <f>IF('CED. GRAL POR REP. O MANTTO'!C296="","",'CED. GRAL POR REP. O MANTTO'!C296)</f>
        <v/>
      </c>
      <c r="D290" s="333" t="str">
        <f>IF('CED. GRAL POR REP. O MANTTO'!D296="","",'CED. GRAL POR REP. O MANTTO'!D296)</f>
        <v/>
      </c>
      <c r="E290" s="333"/>
      <c r="F290" s="38" t="str">
        <f>IF('CED. GRAL POR REP. O MANTTO'!E296="","",'CED. GRAL POR REP. O MANTTO'!E296)</f>
        <v/>
      </c>
      <c r="G290" s="67" t="str">
        <f>IF('CED. GRAL POR REP. O MANTTO'!F296="","",'CED. GRAL POR REP. O MANTTO'!F296)</f>
        <v/>
      </c>
      <c r="H290" s="92">
        <f>+'REPORTE ABRIL IMROM'!M290</f>
        <v>0</v>
      </c>
      <c r="I290" s="39"/>
      <c r="J290" s="39"/>
      <c r="K290" s="39"/>
      <c r="L290" s="30">
        <f t="shared" si="13"/>
        <v>0</v>
      </c>
      <c r="M290" s="30">
        <f t="shared" si="14"/>
        <v>0</v>
      </c>
      <c r="N290" s="90">
        <f>+'REPORTE ABRIL IMROM'!N290</f>
        <v>0</v>
      </c>
      <c r="O290" s="55"/>
      <c r="P290" s="56"/>
      <c r="Q290" s="63">
        <f>+'REPORTE ABRIL IMROM'!Q290</f>
        <v>0</v>
      </c>
      <c r="R290" s="33" t="str">
        <f>IF(M290=0,"",M290/'CED. GRAL POR REP. O MANTTO'!G296)</f>
        <v/>
      </c>
      <c r="S290" s="44" t="str">
        <f t="shared" si="12"/>
        <v/>
      </c>
    </row>
    <row r="291" spans="2:19" s="3" customFormat="1" ht="37.5" hidden="1" customHeight="1" x14ac:dyDescent="0.2">
      <c r="B291" s="37">
        <v>274</v>
      </c>
      <c r="C291" s="38" t="str">
        <f>IF('CED. GRAL POR REP. O MANTTO'!C297="","",'CED. GRAL POR REP. O MANTTO'!C297)</f>
        <v/>
      </c>
      <c r="D291" s="333" t="str">
        <f>IF('CED. GRAL POR REP. O MANTTO'!D297="","",'CED. GRAL POR REP. O MANTTO'!D297)</f>
        <v/>
      </c>
      <c r="E291" s="333"/>
      <c r="F291" s="38" t="str">
        <f>IF('CED. GRAL POR REP. O MANTTO'!E297="","",'CED. GRAL POR REP. O MANTTO'!E297)</f>
        <v/>
      </c>
      <c r="G291" s="67" t="str">
        <f>IF('CED. GRAL POR REP. O MANTTO'!F297="","",'CED. GRAL POR REP. O MANTTO'!F297)</f>
        <v/>
      </c>
      <c r="H291" s="92">
        <f>+'REPORTE ABRIL IMROM'!M291</f>
        <v>0</v>
      </c>
      <c r="I291" s="39"/>
      <c r="J291" s="39"/>
      <c r="K291" s="39"/>
      <c r="L291" s="30">
        <f t="shared" si="13"/>
        <v>0</v>
      </c>
      <c r="M291" s="30">
        <f t="shared" si="14"/>
        <v>0</v>
      </c>
      <c r="N291" s="90">
        <f>+'REPORTE ABRIL IMROM'!N291</f>
        <v>0</v>
      </c>
      <c r="O291" s="55"/>
      <c r="P291" s="56"/>
      <c r="Q291" s="63">
        <f>+'REPORTE ABRIL IMROM'!Q291</f>
        <v>0</v>
      </c>
      <c r="R291" s="33" t="str">
        <f>IF(M291=0,"",M291/'CED. GRAL POR REP. O MANTTO'!G297)</f>
        <v/>
      </c>
      <c r="S291" s="44" t="str">
        <f t="shared" si="12"/>
        <v/>
      </c>
    </row>
    <row r="292" spans="2:19" s="3" customFormat="1" ht="37.5" hidden="1" customHeight="1" x14ac:dyDescent="0.2">
      <c r="B292" s="37">
        <v>275</v>
      </c>
      <c r="C292" s="38" t="str">
        <f>IF('CED. GRAL POR REP. O MANTTO'!C298="","",'CED. GRAL POR REP. O MANTTO'!C298)</f>
        <v/>
      </c>
      <c r="D292" s="333" t="str">
        <f>IF('CED. GRAL POR REP. O MANTTO'!D298="","",'CED. GRAL POR REP. O MANTTO'!D298)</f>
        <v/>
      </c>
      <c r="E292" s="333"/>
      <c r="F292" s="38" t="str">
        <f>IF('CED. GRAL POR REP. O MANTTO'!E298="","",'CED. GRAL POR REP. O MANTTO'!E298)</f>
        <v/>
      </c>
      <c r="G292" s="67" t="str">
        <f>IF('CED. GRAL POR REP. O MANTTO'!F298="","",'CED. GRAL POR REP. O MANTTO'!F298)</f>
        <v/>
      </c>
      <c r="H292" s="92">
        <f>+'REPORTE ABRIL IMROM'!M292</f>
        <v>0</v>
      </c>
      <c r="I292" s="39"/>
      <c r="J292" s="39"/>
      <c r="K292" s="39"/>
      <c r="L292" s="30">
        <f t="shared" si="13"/>
        <v>0</v>
      </c>
      <c r="M292" s="30">
        <f t="shared" si="14"/>
        <v>0</v>
      </c>
      <c r="N292" s="90">
        <f>+'REPORTE ABRIL IMROM'!N292</f>
        <v>0</v>
      </c>
      <c r="O292" s="55"/>
      <c r="P292" s="56"/>
      <c r="Q292" s="63">
        <f>+'REPORTE ABRIL IMROM'!Q292</f>
        <v>0</v>
      </c>
      <c r="R292" s="33" t="str">
        <f>IF(M292=0,"",M292/'CED. GRAL POR REP. O MANTTO'!G298)</f>
        <v/>
      </c>
      <c r="S292" s="44" t="str">
        <f t="shared" si="12"/>
        <v/>
      </c>
    </row>
    <row r="293" spans="2:19" s="3" customFormat="1" ht="37.5" hidden="1" customHeight="1" x14ac:dyDescent="0.2">
      <c r="B293" s="37">
        <v>276</v>
      </c>
      <c r="C293" s="38" t="str">
        <f>IF('CED. GRAL POR REP. O MANTTO'!C299="","",'CED. GRAL POR REP. O MANTTO'!C299)</f>
        <v/>
      </c>
      <c r="D293" s="333" t="str">
        <f>IF('CED. GRAL POR REP. O MANTTO'!D299="","",'CED. GRAL POR REP. O MANTTO'!D299)</f>
        <v/>
      </c>
      <c r="E293" s="333"/>
      <c r="F293" s="38" t="str">
        <f>IF('CED. GRAL POR REP. O MANTTO'!E299="","",'CED. GRAL POR REP. O MANTTO'!E299)</f>
        <v/>
      </c>
      <c r="G293" s="67" t="str">
        <f>IF('CED. GRAL POR REP. O MANTTO'!F299="","",'CED. GRAL POR REP. O MANTTO'!F299)</f>
        <v/>
      </c>
      <c r="H293" s="92">
        <f>+'REPORTE ABRIL IMROM'!M293</f>
        <v>0</v>
      </c>
      <c r="I293" s="39"/>
      <c r="J293" s="39"/>
      <c r="K293" s="39"/>
      <c r="L293" s="30">
        <f t="shared" si="13"/>
        <v>0</v>
      </c>
      <c r="M293" s="30">
        <f t="shared" si="14"/>
        <v>0</v>
      </c>
      <c r="N293" s="90">
        <f>+'REPORTE ABRIL IMROM'!N293</f>
        <v>0</v>
      </c>
      <c r="O293" s="55"/>
      <c r="P293" s="56"/>
      <c r="Q293" s="63">
        <f>+'REPORTE ABRIL IMROM'!Q293</f>
        <v>0</v>
      </c>
      <c r="R293" s="33" t="str">
        <f>IF(M293=0,"",M293/'CED. GRAL POR REP. O MANTTO'!G299)</f>
        <v/>
      </c>
      <c r="S293" s="44" t="str">
        <f t="shared" si="12"/>
        <v/>
      </c>
    </row>
    <row r="294" spans="2:19" s="3" customFormat="1" ht="37.5" hidden="1" customHeight="1" x14ac:dyDescent="0.2">
      <c r="B294" s="37">
        <v>277</v>
      </c>
      <c r="C294" s="38" t="str">
        <f>IF('CED. GRAL POR REP. O MANTTO'!C300="","",'CED. GRAL POR REP. O MANTTO'!C300)</f>
        <v/>
      </c>
      <c r="D294" s="333" t="str">
        <f>IF('CED. GRAL POR REP. O MANTTO'!D300="","",'CED. GRAL POR REP. O MANTTO'!D300)</f>
        <v/>
      </c>
      <c r="E294" s="333"/>
      <c r="F294" s="38" t="str">
        <f>IF('CED. GRAL POR REP. O MANTTO'!E300="","",'CED. GRAL POR REP. O MANTTO'!E300)</f>
        <v/>
      </c>
      <c r="G294" s="67" t="str">
        <f>IF('CED. GRAL POR REP. O MANTTO'!F300="","",'CED. GRAL POR REP. O MANTTO'!F300)</f>
        <v/>
      </c>
      <c r="H294" s="92">
        <f>+'REPORTE ABRIL IMROM'!M294</f>
        <v>0</v>
      </c>
      <c r="I294" s="39"/>
      <c r="J294" s="39"/>
      <c r="K294" s="39"/>
      <c r="L294" s="30">
        <f t="shared" si="13"/>
        <v>0</v>
      </c>
      <c r="M294" s="30">
        <f t="shared" si="14"/>
        <v>0</v>
      </c>
      <c r="N294" s="90">
        <f>+'REPORTE ABRIL IMROM'!N294</f>
        <v>0</v>
      </c>
      <c r="O294" s="55"/>
      <c r="P294" s="56"/>
      <c r="Q294" s="63">
        <f>+'REPORTE ABRIL IMROM'!Q294</f>
        <v>0</v>
      </c>
      <c r="R294" s="33" t="str">
        <f>IF(M294=0,"",M294/'CED. GRAL POR REP. O MANTTO'!G300)</f>
        <v/>
      </c>
      <c r="S294" s="44" t="str">
        <f t="shared" si="12"/>
        <v/>
      </c>
    </row>
    <row r="295" spans="2:19" s="3" customFormat="1" ht="37.5" hidden="1" customHeight="1" x14ac:dyDescent="0.2">
      <c r="B295" s="37">
        <v>278</v>
      </c>
      <c r="C295" s="38" t="str">
        <f>IF('CED. GRAL POR REP. O MANTTO'!C301="","",'CED. GRAL POR REP. O MANTTO'!C301)</f>
        <v/>
      </c>
      <c r="D295" s="333" t="str">
        <f>IF('CED. GRAL POR REP. O MANTTO'!D301="","",'CED. GRAL POR REP. O MANTTO'!D301)</f>
        <v/>
      </c>
      <c r="E295" s="333"/>
      <c r="F295" s="38" t="str">
        <f>IF('CED. GRAL POR REP. O MANTTO'!E301="","",'CED. GRAL POR REP. O MANTTO'!E301)</f>
        <v/>
      </c>
      <c r="G295" s="67" t="str">
        <f>IF('CED. GRAL POR REP. O MANTTO'!F301="","",'CED. GRAL POR REP. O MANTTO'!F301)</f>
        <v/>
      </c>
      <c r="H295" s="92">
        <f>+'REPORTE ABRIL IMROM'!M295</f>
        <v>0</v>
      </c>
      <c r="I295" s="39"/>
      <c r="J295" s="39"/>
      <c r="K295" s="39"/>
      <c r="L295" s="30">
        <f t="shared" si="13"/>
        <v>0</v>
      </c>
      <c r="M295" s="30">
        <f t="shared" si="14"/>
        <v>0</v>
      </c>
      <c r="N295" s="90">
        <f>+'REPORTE ABRIL IMROM'!N295</f>
        <v>0</v>
      </c>
      <c r="O295" s="55"/>
      <c r="P295" s="56"/>
      <c r="Q295" s="63">
        <f>+'REPORTE ABRIL IMROM'!Q295</f>
        <v>0</v>
      </c>
      <c r="R295" s="33" t="str">
        <f>IF(M295=0,"",M295/'CED. GRAL POR REP. O MANTTO'!G301)</f>
        <v/>
      </c>
      <c r="S295" s="44" t="str">
        <f t="shared" si="12"/>
        <v/>
      </c>
    </row>
    <row r="296" spans="2:19" s="3" customFormat="1" ht="37.5" hidden="1" customHeight="1" x14ac:dyDescent="0.2">
      <c r="B296" s="37">
        <v>279</v>
      </c>
      <c r="C296" s="38" t="str">
        <f>IF('CED. GRAL POR REP. O MANTTO'!C302="","",'CED. GRAL POR REP. O MANTTO'!C302)</f>
        <v/>
      </c>
      <c r="D296" s="333" t="str">
        <f>IF('CED. GRAL POR REP. O MANTTO'!D302="","",'CED. GRAL POR REP. O MANTTO'!D302)</f>
        <v/>
      </c>
      <c r="E296" s="333"/>
      <c r="F296" s="38" t="str">
        <f>IF('CED. GRAL POR REP. O MANTTO'!E302="","",'CED. GRAL POR REP. O MANTTO'!E302)</f>
        <v/>
      </c>
      <c r="G296" s="67" t="str">
        <f>IF('CED. GRAL POR REP. O MANTTO'!F302="","",'CED. GRAL POR REP. O MANTTO'!F302)</f>
        <v/>
      </c>
      <c r="H296" s="92">
        <f>+'REPORTE ABRIL IMROM'!M296</f>
        <v>0</v>
      </c>
      <c r="I296" s="39"/>
      <c r="J296" s="39"/>
      <c r="K296" s="39"/>
      <c r="L296" s="30">
        <f t="shared" si="13"/>
        <v>0</v>
      </c>
      <c r="M296" s="30">
        <f t="shared" si="14"/>
        <v>0</v>
      </c>
      <c r="N296" s="90">
        <f>+'REPORTE ABRIL IMROM'!N296</f>
        <v>0</v>
      </c>
      <c r="O296" s="55"/>
      <c r="P296" s="56"/>
      <c r="Q296" s="63">
        <f>+'REPORTE ABRIL IMROM'!Q296</f>
        <v>0</v>
      </c>
      <c r="R296" s="33" t="str">
        <f>IF(M296=0,"",M296/'CED. GRAL POR REP. O MANTTO'!G302)</f>
        <v/>
      </c>
      <c r="S296" s="44" t="str">
        <f t="shared" si="12"/>
        <v/>
      </c>
    </row>
    <row r="297" spans="2:19" s="3" customFormat="1" ht="37.5" hidden="1" customHeight="1" x14ac:dyDescent="0.2">
      <c r="B297" s="37">
        <v>280</v>
      </c>
      <c r="C297" s="38" t="str">
        <f>IF('CED. GRAL POR REP. O MANTTO'!C303="","",'CED. GRAL POR REP. O MANTTO'!C303)</f>
        <v/>
      </c>
      <c r="D297" s="333" t="str">
        <f>IF('CED. GRAL POR REP. O MANTTO'!D303="","",'CED. GRAL POR REP. O MANTTO'!D303)</f>
        <v/>
      </c>
      <c r="E297" s="333"/>
      <c r="F297" s="38" t="str">
        <f>IF('CED. GRAL POR REP. O MANTTO'!E303="","",'CED. GRAL POR REP. O MANTTO'!E303)</f>
        <v/>
      </c>
      <c r="G297" s="67" t="str">
        <f>IF('CED. GRAL POR REP. O MANTTO'!F303="","",'CED. GRAL POR REP. O MANTTO'!F303)</f>
        <v/>
      </c>
      <c r="H297" s="92">
        <f>+'REPORTE ABRIL IMROM'!M297</f>
        <v>0</v>
      </c>
      <c r="I297" s="39"/>
      <c r="J297" s="39"/>
      <c r="K297" s="39"/>
      <c r="L297" s="30">
        <f t="shared" si="13"/>
        <v>0</v>
      </c>
      <c r="M297" s="30">
        <f t="shared" si="14"/>
        <v>0</v>
      </c>
      <c r="N297" s="90">
        <f>+'REPORTE ABRIL IMROM'!N297</f>
        <v>0</v>
      </c>
      <c r="O297" s="55"/>
      <c r="P297" s="56"/>
      <c r="Q297" s="63">
        <f>+'REPORTE ABRIL IMROM'!Q297</f>
        <v>0</v>
      </c>
      <c r="R297" s="33" t="str">
        <f>IF(M297=0,"",M297/'CED. GRAL POR REP. O MANTTO'!G303)</f>
        <v/>
      </c>
      <c r="S297" s="44" t="str">
        <f t="shared" si="12"/>
        <v/>
      </c>
    </row>
    <row r="298" spans="2:19" s="3" customFormat="1" ht="37.5" hidden="1" customHeight="1" x14ac:dyDescent="0.2">
      <c r="B298" s="37">
        <v>281</v>
      </c>
      <c r="C298" s="38" t="str">
        <f>IF('CED. GRAL POR REP. O MANTTO'!C304="","",'CED. GRAL POR REP. O MANTTO'!C304)</f>
        <v/>
      </c>
      <c r="D298" s="333" t="str">
        <f>IF('CED. GRAL POR REP. O MANTTO'!D304="","",'CED. GRAL POR REP. O MANTTO'!D304)</f>
        <v/>
      </c>
      <c r="E298" s="333"/>
      <c r="F298" s="38" t="str">
        <f>IF('CED. GRAL POR REP. O MANTTO'!E304="","",'CED. GRAL POR REP. O MANTTO'!E304)</f>
        <v/>
      </c>
      <c r="G298" s="67" t="str">
        <f>IF('CED. GRAL POR REP. O MANTTO'!F304="","",'CED. GRAL POR REP. O MANTTO'!F304)</f>
        <v/>
      </c>
      <c r="H298" s="92">
        <f>+'REPORTE ABRIL IMROM'!M298</f>
        <v>0</v>
      </c>
      <c r="I298" s="39"/>
      <c r="J298" s="39"/>
      <c r="K298" s="39"/>
      <c r="L298" s="30">
        <f t="shared" si="13"/>
        <v>0</v>
      </c>
      <c r="M298" s="30">
        <f t="shared" si="14"/>
        <v>0</v>
      </c>
      <c r="N298" s="90">
        <f>+'REPORTE ABRIL IMROM'!N298</f>
        <v>0</v>
      </c>
      <c r="O298" s="55"/>
      <c r="P298" s="56"/>
      <c r="Q298" s="63">
        <f>+'REPORTE ABRIL IMROM'!Q298</f>
        <v>0</v>
      </c>
      <c r="R298" s="33" t="str">
        <f>IF(M298=0,"",M298/'CED. GRAL POR REP. O MANTTO'!G304)</f>
        <v/>
      </c>
      <c r="S298" s="44" t="str">
        <f t="shared" si="12"/>
        <v/>
      </c>
    </row>
    <row r="299" spans="2:19" s="3" customFormat="1" ht="37.5" hidden="1" customHeight="1" x14ac:dyDescent="0.2">
      <c r="B299" s="37">
        <v>282</v>
      </c>
      <c r="C299" s="38" t="str">
        <f>IF('CED. GRAL POR REP. O MANTTO'!C305="","",'CED. GRAL POR REP. O MANTTO'!C305)</f>
        <v/>
      </c>
      <c r="D299" s="333" t="str">
        <f>IF('CED. GRAL POR REP. O MANTTO'!D305="","",'CED. GRAL POR REP. O MANTTO'!D305)</f>
        <v/>
      </c>
      <c r="E299" s="333"/>
      <c r="F299" s="38" t="str">
        <f>IF('CED. GRAL POR REP. O MANTTO'!E305="","",'CED. GRAL POR REP. O MANTTO'!E305)</f>
        <v/>
      </c>
      <c r="G299" s="67" t="str">
        <f>IF('CED. GRAL POR REP. O MANTTO'!F305="","",'CED. GRAL POR REP. O MANTTO'!F305)</f>
        <v/>
      </c>
      <c r="H299" s="92">
        <f>+'REPORTE ABRIL IMROM'!M299</f>
        <v>0</v>
      </c>
      <c r="I299" s="39"/>
      <c r="J299" s="39"/>
      <c r="K299" s="39"/>
      <c r="L299" s="30">
        <f t="shared" si="13"/>
        <v>0</v>
      </c>
      <c r="M299" s="30">
        <f t="shared" si="14"/>
        <v>0</v>
      </c>
      <c r="N299" s="90">
        <f>+'REPORTE ABRIL IMROM'!N299</f>
        <v>0</v>
      </c>
      <c r="O299" s="55"/>
      <c r="P299" s="56"/>
      <c r="Q299" s="63">
        <f>+'REPORTE ABRIL IMROM'!Q299</f>
        <v>0</v>
      </c>
      <c r="R299" s="33" t="str">
        <f>IF(M299=0,"",M299/'CED. GRAL POR REP. O MANTTO'!G305)</f>
        <v/>
      </c>
      <c r="S299" s="44" t="str">
        <f t="shared" si="12"/>
        <v/>
      </c>
    </row>
    <row r="300" spans="2:19" s="3" customFormat="1" ht="37.5" hidden="1" customHeight="1" x14ac:dyDescent="0.2">
      <c r="B300" s="37">
        <v>283</v>
      </c>
      <c r="C300" s="38" t="str">
        <f>IF('CED. GRAL POR REP. O MANTTO'!C306="","",'CED. GRAL POR REP. O MANTTO'!C306)</f>
        <v/>
      </c>
      <c r="D300" s="333" t="str">
        <f>IF('CED. GRAL POR REP. O MANTTO'!D306="","",'CED. GRAL POR REP. O MANTTO'!D306)</f>
        <v/>
      </c>
      <c r="E300" s="333"/>
      <c r="F300" s="38" t="str">
        <f>IF('CED. GRAL POR REP. O MANTTO'!E306="","",'CED. GRAL POR REP. O MANTTO'!E306)</f>
        <v/>
      </c>
      <c r="G300" s="67" t="str">
        <f>IF('CED. GRAL POR REP. O MANTTO'!F306="","",'CED. GRAL POR REP. O MANTTO'!F306)</f>
        <v/>
      </c>
      <c r="H300" s="92">
        <f>+'REPORTE ABRIL IMROM'!M300</f>
        <v>0</v>
      </c>
      <c r="I300" s="39"/>
      <c r="J300" s="39"/>
      <c r="K300" s="39"/>
      <c r="L300" s="30">
        <f t="shared" si="13"/>
        <v>0</v>
      </c>
      <c r="M300" s="30">
        <f t="shared" si="14"/>
        <v>0</v>
      </c>
      <c r="N300" s="90">
        <f>+'REPORTE ABRIL IMROM'!N300</f>
        <v>0</v>
      </c>
      <c r="O300" s="55"/>
      <c r="P300" s="56"/>
      <c r="Q300" s="63">
        <f>+'REPORTE ABRIL IMROM'!Q300</f>
        <v>0</v>
      </c>
      <c r="R300" s="33" t="str">
        <f>IF(M300=0,"",M300/'CED. GRAL POR REP. O MANTTO'!G306)</f>
        <v/>
      </c>
      <c r="S300" s="44" t="str">
        <f t="shared" si="12"/>
        <v/>
      </c>
    </row>
    <row r="301" spans="2:19" s="3" customFormat="1" ht="37.5" hidden="1" customHeight="1" x14ac:dyDescent="0.2">
      <c r="B301" s="37">
        <v>284</v>
      </c>
      <c r="C301" s="38" t="str">
        <f>IF('CED. GRAL POR REP. O MANTTO'!C307="","",'CED. GRAL POR REP. O MANTTO'!C307)</f>
        <v/>
      </c>
      <c r="D301" s="333" t="str">
        <f>IF('CED. GRAL POR REP. O MANTTO'!D307="","",'CED. GRAL POR REP. O MANTTO'!D307)</f>
        <v/>
      </c>
      <c r="E301" s="333"/>
      <c r="F301" s="38" t="str">
        <f>IF('CED. GRAL POR REP. O MANTTO'!E307="","",'CED. GRAL POR REP. O MANTTO'!E307)</f>
        <v/>
      </c>
      <c r="G301" s="67" t="str">
        <f>IF('CED. GRAL POR REP. O MANTTO'!F307="","",'CED. GRAL POR REP. O MANTTO'!F307)</f>
        <v/>
      </c>
      <c r="H301" s="92">
        <f>+'REPORTE ABRIL IMROM'!M301</f>
        <v>0</v>
      </c>
      <c r="I301" s="39"/>
      <c r="J301" s="39"/>
      <c r="K301" s="39"/>
      <c r="L301" s="30">
        <f t="shared" si="13"/>
        <v>0</v>
      </c>
      <c r="M301" s="30">
        <f t="shared" si="14"/>
        <v>0</v>
      </c>
      <c r="N301" s="90">
        <f>+'REPORTE ABRIL IMROM'!N301</f>
        <v>0</v>
      </c>
      <c r="O301" s="55"/>
      <c r="P301" s="56"/>
      <c r="Q301" s="63">
        <f>+'REPORTE ABRIL IMROM'!Q301</f>
        <v>0</v>
      </c>
      <c r="R301" s="33" t="str">
        <f>IF(M301=0,"",M301/'CED. GRAL POR REP. O MANTTO'!G307)</f>
        <v/>
      </c>
      <c r="S301" s="44" t="str">
        <f t="shared" si="12"/>
        <v/>
      </c>
    </row>
    <row r="302" spans="2:19" s="3" customFormat="1" ht="37.5" hidden="1" customHeight="1" x14ac:dyDescent="0.2">
      <c r="B302" s="37">
        <v>285</v>
      </c>
      <c r="C302" s="38" t="str">
        <f>IF('CED. GRAL POR REP. O MANTTO'!C308="","",'CED. GRAL POR REP. O MANTTO'!C308)</f>
        <v/>
      </c>
      <c r="D302" s="333" t="str">
        <f>IF('CED. GRAL POR REP. O MANTTO'!D308="","",'CED. GRAL POR REP. O MANTTO'!D308)</f>
        <v/>
      </c>
      <c r="E302" s="333"/>
      <c r="F302" s="38" t="str">
        <f>IF('CED. GRAL POR REP. O MANTTO'!E308="","",'CED. GRAL POR REP. O MANTTO'!E308)</f>
        <v/>
      </c>
      <c r="G302" s="67" t="str">
        <f>IF('CED. GRAL POR REP. O MANTTO'!F308="","",'CED. GRAL POR REP. O MANTTO'!F308)</f>
        <v/>
      </c>
      <c r="H302" s="92">
        <f>+'REPORTE ABRIL IMROM'!M302</f>
        <v>0</v>
      </c>
      <c r="I302" s="39"/>
      <c r="J302" s="39"/>
      <c r="K302" s="39"/>
      <c r="L302" s="30">
        <f t="shared" si="13"/>
        <v>0</v>
      </c>
      <c r="M302" s="30">
        <f t="shared" si="14"/>
        <v>0</v>
      </c>
      <c r="N302" s="90">
        <f>+'REPORTE ABRIL IMROM'!N302</f>
        <v>0</v>
      </c>
      <c r="O302" s="55"/>
      <c r="P302" s="56"/>
      <c r="Q302" s="63">
        <f>+'REPORTE ABRIL IMROM'!Q302</f>
        <v>0</v>
      </c>
      <c r="R302" s="33" t="str">
        <f>IF(M302=0,"",M302/'CED. GRAL POR REP. O MANTTO'!G308)</f>
        <v/>
      </c>
      <c r="S302" s="44" t="str">
        <f t="shared" si="12"/>
        <v/>
      </c>
    </row>
    <row r="303" spans="2:19" s="3" customFormat="1" ht="37.5" hidden="1" customHeight="1" x14ac:dyDescent="0.2">
      <c r="B303" s="37">
        <v>286</v>
      </c>
      <c r="C303" s="38" t="str">
        <f>IF('CED. GRAL POR REP. O MANTTO'!C309="","",'CED. GRAL POR REP. O MANTTO'!C309)</f>
        <v/>
      </c>
      <c r="D303" s="333" t="str">
        <f>IF('CED. GRAL POR REP. O MANTTO'!D309="","",'CED. GRAL POR REP. O MANTTO'!D309)</f>
        <v/>
      </c>
      <c r="E303" s="333"/>
      <c r="F303" s="38" t="str">
        <f>IF('CED. GRAL POR REP. O MANTTO'!E309="","",'CED. GRAL POR REP. O MANTTO'!E309)</f>
        <v/>
      </c>
      <c r="G303" s="67" t="str">
        <f>IF('CED. GRAL POR REP. O MANTTO'!F309="","",'CED. GRAL POR REP. O MANTTO'!F309)</f>
        <v/>
      </c>
      <c r="H303" s="92">
        <f>+'REPORTE ABRIL IMROM'!M303</f>
        <v>0</v>
      </c>
      <c r="I303" s="39"/>
      <c r="J303" s="39"/>
      <c r="K303" s="39"/>
      <c r="L303" s="30">
        <f t="shared" si="13"/>
        <v>0</v>
      </c>
      <c r="M303" s="30">
        <f t="shared" si="14"/>
        <v>0</v>
      </c>
      <c r="N303" s="90">
        <f>+'REPORTE ABRIL IMROM'!N303</f>
        <v>0</v>
      </c>
      <c r="O303" s="55"/>
      <c r="P303" s="56"/>
      <c r="Q303" s="63">
        <f>+'REPORTE ABRIL IMROM'!Q303</f>
        <v>0</v>
      </c>
      <c r="R303" s="33" t="str">
        <f>IF(M303=0,"",M303/'CED. GRAL POR REP. O MANTTO'!G309)</f>
        <v/>
      </c>
      <c r="S303" s="44" t="str">
        <f t="shared" si="12"/>
        <v/>
      </c>
    </row>
    <row r="304" spans="2:19" s="3" customFormat="1" ht="37.5" hidden="1" customHeight="1" x14ac:dyDescent="0.2">
      <c r="B304" s="37">
        <v>287</v>
      </c>
      <c r="C304" s="38" t="str">
        <f>IF('CED. GRAL POR REP. O MANTTO'!C310="","",'CED. GRAL POR REP. O MANTTO'!C310)</f>
        <v/>
      </c>
      <c r="D304" s="333" t="str">
        <f>IF('CED. GRAL POR REP. O MANTTO'!D310="","",'CED. GRAL POR REP. O MANTTO'!D310)</f>
        <v/>
      </c>
      <c r="E304" s="333"/>
      <c r="F304" s="38" t="str">
        <f>IF('CED. GRAL POR REP. O MANTTO'!E310="","",'CED. GRAL POR REP. O MANTTO'!E310)</f>
        <v/>
      </c>
      <c r="G304" s="67" t="str">
        <f>IF('CED. GRAL POR REP. O MANTTO'!F310="","",'CED. GRAL POR REP. O MANTTO'!F310)</f>
        <v/>
      </c>
      <c r="H304" s="92">
        <f>+'REPORTE ABRIL IMROM'!M304</f>
        <v>0</v>
      </c>
      <c r="I304" s="39"/>
      <c r="J304" s="39"/>
      <c r="K304" s="39"/>
      <c r="L304" s="30">
        <f t="shared" si="13"/>
        <v>0</v>
      </c>
      <c r="M304" s="30">
        <f t="shared" si="14"/>
        <v>0</v>
      </c>
      <c r="N304" s="90">
        <f>+'REPORTE ABRIL IMROM'!N304</f>
        <v>0</v>
      </c>
      <c r="O304" s="55"/>
      <c r="P304" s="56"/>
      <c r="Q304" s="63">
        <f>+'REPORTE ABRIL IMROM'!Q304</f>
        <v>0</v>
      </c>
      <c r="R304" s="33" t="str">
        <f>IF(M304=0,"",M304/'CED. GRAL POR REP. O MANTTO'!G310)</f>
        <v/>
      </c>
      <c r="S304" s="44" t="str">
        <f t="shared" si="12"/>
        <v/>
      </c>
    </row>
    <row r="305" spans="2:19" s="3" customFormat="1" ht="37.5" hidden="1" customHeight="1" x14ac:dyDescent="0.2">
      <c r="B305" s="37">
        <v>288</v>
      </c>
      <c r="C305" s="38" t="str">
        <f>IF('CED. GRAL POR REP. O MANTTO'!C311="","",'CED. GRAL POR REP. O MANTTO'!C311)</f>
        <v/>
      </c>
      <c r="D305" s="333" t="str">
        <f>IF('CED. GRAL POR REP. O MANTTO'!D311="","",'CED. GRAL POR REP. O MANTTO'!D311)</f>
        <v/>
      </c>
      <c r="E305" s="333"/>
      <c r="F305" s="38" t="str">
        <f>IF('CED. GRAL POR REP. O MANTTO'!E311="","",'CED. GRAL POR REP. O MANTTO'!E311)</f>
        <v/>
      </c>
      <c r="G305" s="67" t="str">
        <f>IF('CED. GRAL POR REP. O MANTTO'!F311="","",'CED. GRAL POR REP. O MANTTO'!F311)</f>
        <v/>
      </c>
      <c r="H305" s="92">
        <f>+'REPORTE ABRIL IMROM'!M305</f>
        <v>0</v>
      </c>
      <c r="I305" s="39"/>
      <c r="J305" s="39"/>
      <c r="K305" s="39"/>
      <c r="L305" s="30">
        <f t="shared" si="13"/>
        <v>0</v>
      </c>
      <c r="M305" s="30">
        <f t="shared" si="14"/>
        <v>0</v>
      </c>
      <c r="N305" s="90">
        <f>+'REPORTE ABRIL IMROM'!N305</f>
        <v>0</v>
      </c>
      <c r="O305" s="55"/>
      <c r="P305" s="56"/>
      <c r="Q305" s="63">
        <f>+'REPORTE ABRIL IMROM'!Q305</f>
        <v>0</v>
      </c>
      <c r="R305" s="33" t="str">
        <f>IF(M305=0,"",M305/'CED. GRAL POR REP. O MANTTO'!G311)</f>
        <v/>
      </c>
      <c r="S305" s="44" t="str">
        <f t="shared" si="12"/>
        <v/>
      </c>
    </row>
    <row r="306" spans="2:19" s="3" customFormat="1" ht="37.5" hidden="1" customHeight="1" x14ac:dyDescent="0.2">
      <c r="B306" s="37">
        <v>289</v>
      </c>
      <c r="C306" s="38" t="str">
        <f>IF('CED. GRAL POR REP. O MANTTO'!C312="","",'CED. GRAL POR REP. O MANTTO'!C312)</f>
        <v/>
      </c>
      <c r="D306" s="333" t="str">
        <f>IF('CED. GRAL POR REP. O MANTTO'!D312="","",'CED. GRAL POR REP. O MANTTO'!D312)</f>
        <v/>
      </c>
      <c r="E306" s="333"/>
      <c r="F306" s="38" t="str">
        <f>IF('CED. GRAL POR REP. O MANTTO'!E312="","",'CED. GRAL POR REP. O MANTTO'!E312)</f>
        <v/>
      </c>
      <c r="G306" s="67" t="str">
        <f>IF('CED. GRAL POR REP. O MANTTO'!F312="","",'CED. GRAL POR REP. O MANTTO'!F312)</f>
        <v/>
      </c>
      <c r="H306" s="92">
        <f>+'REPORTE ABRIL IMROM'!M306</f>
        <v>0</v>
      </c>
      <c r="I306" s="39"/>
      <c r="J306" s="39"/>
      <c r="K306" s="39"/>
      <c r="L306" s="30">
        <f t="shared" si="13"/>
        <v>0</v>
      </c>
      <c r="M306" s="30">
        <f t="shared" si="14"/>
        <v>0</v>
      </c>
      <c r="N306" s="90">
        <f>+'REPORTE ABRIL IMROM'!N306</f>
        <v>0</v>
      </c>
      <c r="O306" s="55"/>
      <c r="P306" s="56"/>
      <c r="Q306" s="63">
        <f>+'REPORTE ABRIL IMROM'!Q306</f>
        <v>0</v>
      </c>
      <c r="R306" s="33" t="str">
        <f>IF(M306=0,"",M306/'CED. GRAL POR REP. O MANTTO'!G312)</f>
        <v/>
      </c>
      <c r="S306" s="44" t="str">
        <f t="shared" si="12"/>
        <v/>
      </c>
    </row>
    <row r="307" spans="2:19" s="3" customFormat="1" ht="37.5" hidden="1" customHeight="1" x14ac:dyDescent="0.2">
      <c r="B307" s="37">
        <v>290</v>
      </c>
      <c r="C307" s="38" t="str">
        <f>IF('CED. GRAL POR REP. O MANTTO'!C313="","",'CED. GRAL POR REP. O MANTTO'!C313)</f>
        <v/>
      </c>
      <c r="D307" s="333" t="str">
        <f>IF('CED. GRAL POR REP. O MANTTO'!D313="","",'CED. GRAL POR REP. O MANTTO'!D313)</f>
        <v/>
      </c>
      <c r="E307" s="333"/>
      <c r="F307" s="38" t="str">
        <f>IF('CED. GRAL POR REP. O MANTTO'!E313="","",'CED. GRAL POR REP. O MANTTO'!E313)</f>
        <v/>
      </c>
      <c r="G307" s="67" t="str">
        <f>IF('CED. GRAL POR REP. O MANTTO'!F313="","",'CED. GRAL POR REP. O MANTTO'!F313)</f>
        <v/>
      </c>
      <c r="H307" s="92">
        <f>+'REPORTE ABRIL IMROM'!M307</f>
        <v>0</v>
      </c>
      <c r="I307" s="39"/>
      <c r="J307" s="39"/>
      <c r="K307" s="39"/>
      <c r="L307" s="30">
        <f t="shared" si="13"/>
        <v>0</v>
      </c>
      <c r="M307" s="30">
        <f t="shared" si="14"/>
        <v>0</v>
      </c>
      <c r="N307" s="90">
        <f>+'REPORTE ABRIL IMROM'!N307</f>
        <v>0</v>
      </c>
      <c r="O307" s="55"/>
      <c r="P307" s="56"/>
      <c r="Q307" s="63">
        <f>+'REPORTE ABRIL IMROM'!Q307</f>
        <v>0</v>
      </c>
      <c r="R307" s="33" t="str">
        <f>IF(M307=0,"",M307/'CED. GRAL POR REP. O MANTTO'!G313)</f>
        <v/>
      </c>
      <c r="S307" s="44" t="str">
        <f t="shared" si="12"/>
        <v/>
      </c>
    </row>
    <row r="308" spans="2:19" s="3" customFormat="1" ht="37.5" hidden="1" customHeight="1" x14ac:dyDescent="0.2">
      <c r="B308" s="37">
        <v>291</v>
      </c>
      <c r="C308" s="38" t="str">
        <f>IF('CED. GRAL POR REP. O MANTTO'!C314="","",'CED. GRAL POR REP. O MANTTO'!C314)</f>
        <v/>
      </c>
      <c r="D308" s="333" t="str">
        <f>IF('CED. GRAL POR REP. O MANTTO'!D314="","",'CED. GRAL POR REP. O MANTTO'!D314)</f>
        <v/>
      </c>
      <c r="E308" s="333"/>
      <c r="F308" s="38" t="str">
        <f>IF('CED. GRAL POR REP. O MANTTO'!E314="","",'CED. GRAL POR REP. O MANTTO'!E314)</f>
        <v/>
      </c>
      <c r="G308" s="67" t="str">
        <f>IF('CED. GRAL POR REP. O MANTTO'!F314="","",'CED. GRAL POR REP. O MANTTO'!F314)</f>
        <v/>
      </c>
      <c r="H308" s="92">
        <f>+'REPORTE ABRIL IMROM'!M308</f>
        <v>0</v>
      </c>
      <c r="I308" s="39"/>
      <c r="J308" s="39"/>
      <c r="K308" s="39"/>
      <c r="L308" s="30">
        <f t="shared" si="13"/>
        <v>0</v>
      </c>
      <c r="M308" s="30">
        <f t="shared" si="14"/>
        <v>0</v>
      </c>
      <c r="N308" s="90">
        <f>+'REPORTE ABRIL IMROM'!N308</f>
        <v>0</v>
      </c>
      <c r="O308" s="55"/>
      <c r="P308" s="56"/>
      <c r="Q308" s="63">
        <f>+'REPORTE ABRIL IMROM'!Q308</f>
        <v>0</v>
      </c>
      <c r="R308" s="33" t="str">
        <f>IF(M308=0,"",M308/'CED. GRAL POR REP. O MANTTO'!G314)</f>
        <v/>
      </c>
      <c r="S308" s="44" t="str">
        <f t="shared" si="12"/>
        <v/>
      </c>
    </row>
    <row r="309" spans="2:19" s="3" customFormat="1" ht="37.5" hidden="1" customHeight="1" x14ac:dyDescent="0.2">
      <c r="B309" s="37">
        <v>292</v>
      </c>
      <c r="C309" s="38" t="str">
        <f>IF('CED. GRAL POR REP. O MANTTO'!C315="","",'CED. GRAL POR REP. O MANTTO'!C315)</f>
        <v/>
      </c>
      <c r="D309" s="333" t="str">
        <f>IF('CED. GRAL POR REP. O MANTTO'!D315="","",'CED. GRAL POR REP. O MANTTO'!D315)</f>
        <v/>
      </c>
      <c r="E309" s="333"/>
      <c r="F309" s="38" t="str">
        <f>IF('CED. GRAL POR REP. O MANTTO'!E315="","",'CED. GRAL POR REP. O MANTTO'!E315)</f>
        <v/>
      </c>
      <c r="G309" s="67" t="str">
        <f>IF('CED. GRAL POR REP. O MANTTO'!F315="","",'CED. GRAL POR REP. O MANTTO'!F315)</f>
        <v/>
      </c>
      <c r="H309" s="92">
        <f>+'REPORTE ABRIL IMROM'!M309</f>
        <v>0</v>
      </c>
      <c r="I309" s="39"/>
      <c r="J309" s="39"/>
      <c r="K309" s="39"/>
      <c r="L309" s="30">
        <f t="shared" si="13"/>
        <v>0</v>
      </c>
      <c r="M309" s="30">
        <f t="shared" si="14"/>
        <v>0</v>
      </c>
      <c r="N309" s="90">
        <f>+'REPORTE ABRIL IMROM'!N309</f>
        <v>0</v>
      </c>
      <c r="O309" s="55"/>
      <c r="P309" s="56"/>
      <c r="Q309" s="63">
        <f>+'REPORTE ABRIL IMROM'!Q309</f>
        <v>0</v>
      </c>
      <c r="R309" s="33" t="str">
        <f>IF(M309=0,"",M309/'CED. GRAL POR REP. O MANTTO'!G315)</f>
        <v/>
      </c>
      <c r="S309" s="44" t="str">
        <f t="shared" si="12"/>
        <v/>
      </c>
    </row>
    <row r="310" spans="2:19" s="3" customFormat="1" ht="37.5" hidden="1" customHeight="1" x14ac:dyDescent="0.2">
      <c r="B310" s="37">
        <v>293</v>
      </c>
      <c r="C310" s="38" t="str">
        <f>IF('CED. GRAL POR REP. O MANTTO'!C316="","",'CED. GRAL POR REP. O MANTTO'!C316)</f>
        <v/>
      </c>
      <c r="D310" s="333" t="str">
        <f>IF('CED. GRAL POR REP. O MANTTO'!D316="","",'CED. GRAL POR REP. O MANTTO'!D316)</f>
        <v/>
      </c>
      <c r="E310" s="333"/>
      <c r="F310" s="38" t="str">
        <f>IF('CED. GRAL POR REP. O MANTTO'!E316="","",'CED. GRAL POR REP. O MANTTO'!E316)</f>
        <v/>
      </c>
      <c r="G310" s="67" t="str">
        <f>IF('CED. GRAL POR REP. O MANTTO'!F316="","",'CED. GRAL POR REP. O MANTTO'!F316)</f>
        <v/>
      </c>
      <c r="H310" s="92">
        <f>+'REPORTE ABRIL IMROM'!M310</f>
        <v>0</v>
      </c>
      <c r="I310" s="39"/>
      <c r="J310" s="39"/>
      <c r="K310" s="39"/>
      <c r="L310" s="30">
        <f t="shared" si="13"/>
        <v>0</v>
      </c>
      <c r="M310" s="30">
        <f t="shared" si="14"/>
        <v>0</v>
      </c>
      <c r="N310" s="90">
        <f>+'REPORTE ABRIL IMROM'!N310</f>
        <v>0</v>
      </c>
      <c r="O310" s="55"/>
      <c r="P310" s="56"/>
      <c r="Q310" s="63">
        <f>+'REPORTE ABRIL IMROM'!Q310</f>
        <v>0</v>
      </c>
      <c r="R310" s="33" t="str">
        <f>IF(M310=0,"",M310/'CED. GRAL POR REP. O MANTTO'!G316)</f>
        <v/>
      </c>
      <c r="S310" s="44" t="str">
        <f t="shared" si="12"/>
        <v/>
      </c>
    </row>
    <row r="311" spans="2:19" s="3" customFormat="1" ht="37.5" hidden="1" customHeight="1" x14ac:dyDescent="0.2">
      <c r="B311" s="37">
        <v>294</v>
      </c>
      <c r="C311" s="38" t="str">
        <f>IF('CED. GRAL POR REP. O MANTTO'!C317="","",'CED. GRAL POR REP. O MANTTO'!C317)</f>
        <v/>
      </c>
      <c r="D311" s="333" t="str">
        <f>IF('CED. GRAL POR REP. O MANTTO'!D317="","",'CED. GRAL POR REP. O MANTTO'!D317)</f>
        <v/>
      </c>
      <c r="E311" s="333"/>
      <c r="F311" s="38" t="str">
        <f>IF('CED. GRAL POR REP. O MANTTO'!E317="","",'CED. GRAL POR REP. O MANTTO'!E317)</f>
        <v/>
      </c>
      <c r="G311" s="67" t="str">
        <f>IF('CED. GRAL POR REP. O MANTTO'!F317="","",'CED. GRAL POR REP. O MANTTO'!F317)</f>
        <v/>
      </c>
      <c r="H311" s="92">
        <f>+'REPORTE ABRIL IMROM'!M311</f>
        <v>0</v>
      </c>
      <c r="I311" s="39"/>
      <c r="J311" s="39"/>
      <c r="K311" s="39"/>
      <c r="L311" s="30">
        <f t="shared" si="13"/>
        <v>0</v>
      </c>
      <c r="M311" s="30">
        <f t="shared" si="14"/>
        <v>0</v>
      </c>
      <c r="N311" s="90">
        <f>+'REPORTE ABRIL IMROM'!N311</f>
        <v>0</v>
      </c>
      <c r="O311" s="55"/>
      <c r="P311" s="56"/>
      <c r="Q311" s="63">
        <f>+'REPORTE ABRIL IMROM'!Q311</f>
        <v>0</v>
      </c>
      <c r="R311" s="33" t="str">
        <f>IF(M311=0,"",M311/'CED. GRAL POR REP. O MANTTO'!G317)</f>
        <v/>
      </c>
      <c r="S311" s="44" t="str">
        <f t="shared" si="12"/>
        <v/>
      </c>
    </row>
    <row r="312" spans="2:19" s="3" customFormat="1" ht="37.5" hidden="1" customHeight="1" x14ac:dyDescent="0.2">
      <c r="B312" s="37">
        <v>295</v>
      </c>
      <c r="C312" s="38" t="str">
        <f>IF('CED. GRAL POR REP. O MANTTO'!C318="","",'CED. GRAL POR REP. O MANTTO'!C318)</f>
        <v/>
      </c>
      <c r="D312" s="333" t="str">
        <f>IF('CED. GRAL POR REP. O MANTTO'!D318="","",'CED. GRAL POR REP. O MANTTO'!D318)</f>
        <v/>
      </c>
      <c r="E312" s="333"/>
      <c r="F312" s="38" t="str">
        <f>IF('CED. GRAL POR REP. O MANTTO'!E318="","",'CED. GRAL POR REP. O MANTTO'!E318)</f>
        <v/>
      </c>
      <c r="G312" s="67" t="str">
        <f>IF('CED. GRAL POR REP. O MANTTO'!F318="","",'CED. GRAL POR REP. O MANTTO'!F318)</f>
        <v/>
      </c>
      <c r="H312" s="92">
        <f>+'REPORTE ABRIL IMROM'!M312</f>
        <v>0</v>
      </c>
      <c r="I312" s="39"/>
      <c r="J312" s="39"/>
      <c r="K312" s="39"/>
      <c r="L312" s="30">
        <f t="shared" si="13"/>
        <v>0</v>
      </c>
      <c r="M312" s="30">
        <f t="shared" si="14"/>
        <v>0</v>
      </c>
      <c r="N312" s="90">
        <f>+'REPORTE ABRIL IMROM'!N312</f>
        <v>0</v>
      </c>
      <c r="O312" s="55"/>
      <c r="P312" s="56"/>
      <c r="Q312" s="63">
        <f>+'REPORTE ABRIL IMROM'!Q312</f>
        <v>0</v>
      </c>
      <c r="R312" s="33" t="str">
        <f>IF(M312=0,"",M312/'CED. GRAL POR REP. O MANTTO'!G318)</f>
        <v/>
      </c>
      <c r="S312" s="44" t="str">
        <f t="shared" si="12"/>
        <v/>
      </c>
    </row>
    <row r="313" spans="2:19" s="3" customFormat="1" ht="37.5" hidden="1" customHeight="1" x14ac:dyDescent="0.2">
      <c r="B313" s="37">
        <v>296</v>
      </c>
      <c r="C313" s="38" t="str">
        <f>IF('CED. GRAL POR REP. O MANTTO'!C319="","",'CED. GRAL POR REP. O MANTTO'!C319)</f>
        <v/>
      </c>
      <c r="D313" s="333" t="str">
        <f>IF('CED. GRAL POR REP. O MANTTO'!D319="","",'CED. GRAL POR REP. O MANTTO'!D319)</f>
        <v/>
      </c>
      <c r="E313" s="333"/>
      <c r="F313" s="38" t="str">
        <f>IF('CED. GRAL POR REP. O MANTTO'!E319="","",'CED. GRAL POR REP. O MANTTO'!E319)</f>
        <v/>
      </c>
      <c r="G313" s="67" t="str">
        <f>IF('CED. GRAL POR REP. O MANTTO'!F319="","",'CED. GRAL POR REP. O MANTTO'!F319)</f>
        <v/>
      </c>
      <c r="H313" s="92">
        <f>+'REPORTE ABRIL IMROM'!M313</f>
        <v>0</v>
      </c>
      <c r="I313" s="39"/>
      <c r="J313" s="39"/>
      <c r="K313" s="39"/>
      <c r="L313" s="30">
        <f t="shared" si="13"/>
        <v>0</v>
      </c>
      <c r="M313" s="30">
        <f t="shared" si="14"/>
        <v>0</v>
      </c>
      <c r="N313" s="90">
        <f>+'REPORTE ABRIL IMROM'!N313</f>
        <v>0</v>
      </c>
      <c r="O313" s="55"/>
      <c r="P313" s="56"/>
      <c r="Q313" s="63">
        <f>+'REPORTE ABRIL IMROM'!Q313</f>
        <v>0</v>
      </c>
      <c r="R313" s="33" t="str">
        <f>IF(M313=0,"",M313/'CED. GRAL POR REP. O MANTTO'!G319)</f>
        <v/>
      </c>
      <c r="S313" s="44" t="str">
        <f t="shared" si="12"/>
        <v/>
      </c>
    </row>
    <row r="314" spans="2:19" s="3" customFormat="1" ht="37.5" hidden="1" customHeight="1" x14ac:dyDescent="0.2">
      <c r="B314" s="37">
        <v>297</v>
      </c>
      <c r="C314" s="38" t="str">
        <f>IF('CED. GRAL POR REP. O MANTTO'!C320="","",'CED. GRAL POR REP. O MANTTO'!C320)</f>
        <v/>
      </c>
      <c r="D314" s="333" t="str">
        <f>IF('CED. GRAL POR REP. O MANTTO'!D320="","",'CED. GRAL POR REP. O MANTTO'!D320)</f>
        <v/>
      </c>
      <c r="E314" s="333"/>
      <c r="F314" s="38" t="str">
        <f>IF('CED. GRAL POR REP. O MANTTO'!E320="","",'CED. GRAL POR REP. O MANTTO'!E320)</f>
        <v/>
      </c>
      <c r="G314" s="67" t="str">
        <f>IF('CED. GRAL POR REP. O MANTTO'!F320="","",'CED. GRAL POR REP. O MANTTO'!F320)</f>
        <v/>
      </c>
      <c r="H314" s="92">
        <f>+'REPORTE ABRIL IMROM'!M314</f>
        <v>0</v>
      </c>
      <c r="I314" s="39"/>
      <c r="J314" s="39"/>
      <c r="K314" s="39"/>
      <c r="L314" s="30">
        <f t="shared" si="13"/>
        <v>0</v>
      </c>
      <c r="M314" s="30">
        <f t="shared" si="14"/>
        <v>0</v>
      </c>
      <c r="N314" s="90">
        <f>+'REPORTE ABRIL IMROM'!N314</f>
        <v>0</v>
      </c>
      <c r="O314" s="55"/>
      <c r="P314" s="56"/>
      <c r="Q314" s="63">
        <f>+'REPORTE ABRIL IMROM'!Q314</f>
        <v>0</v>
      </c>
      <c r="R314" s="33" t="str">
        <f>IF(M314=0,"",M314/'CED. GRAL POR REP. O MANTTO'!G320)</f>
        <v/>
      </c>
      <c r="S314" s="44" t="str">
        <f t="shared" si="12"/>
        <v/>
      </c>
    </row>
    <row r="315" spans="2:19" s="3" customFormat="1" ht="37.5" hidden="1" customHeight="1" x14ac:dyDescent="0.2">
      <c r="B315" s="37">
        <v>298</v>
      </c>
      <c r="C315" s="38" t="str">
        <f>IF('CED. GRAL POR REP. O MANTTO'!C321="","",'CED. GRAL POR REP. O MANTTO'!C321)</f>
        <v/>
      </c>
      <c r="D315" s="333" t="str">
        <f>IF('CED. GRAL POR REP. O MANTTO'!D321="","",'CED. GRAL POR REP. O MANTTO'!D321)</f>
        <v/>
      </c>
      <c r="E315" s="333"/>
      <c r="F315" s="38" t="str">
        <f>IF('CED. GRAL POR REP. O MANTTO'!E321="","",'CED. GRAL POR REP. O MANTTO'!E321)</f>
        <v/>
      </c>
      <c r="G315" s="67" t="str">
        <f>IF('CED. GRAL POR REP. O MANTTO'!F321="","",'CED. GRAL POR REP. O MANTTO'!F321)</f>
        <v/>
      </c>
      <c r="H315" s="92">
        <f>+'REPORTE ABRIL IMROM'!M315</f>
        <v>0</v>
      </c>
      <c r="I315" s="39"/>
      <c r="J315" s="39"/>
      <c r="K315" s="39"/>
      <c r="L315" s="30">
        <f t="shared" si="13"/>
        <v>0</v>
      </c>
      <c r="M315" s="30">
        <f t="shared" si="14"/>
        <v>0</v>
      </c>
      <c r="N315" s="90">
        <f>+'REPORTE ABRIL IMROM'!N315</f>
        <v>0</v>
      </c>
      <c r="O315" s="55"/>
      <c r="P315" s="56"/>
      <c r="Q315" s="63">
        <f>+'REPORTE ABRIL IMROM'!Q315</f>
        <v>0</v>
      </c>
      <c r="R315" s="33" t="str">
        <f>IF(M315=0,"",M315/'CED. GRAL POR REP. O MANTTO'!G321)</f>
        <v/>
      </c>
      <c r="S315" s="44" t="str">
        <f t="shared" si="12"/>
        <v/>
      </c>
    </row>
    <row r="316" spans="2:19" s="3" customFormat="1" ht="37.5" hidden="1" customHeight="1" x14ac:dyDescent="0.2">
      <c r="B316" s="37">
        <v>299</v>
      </c>
      <c r="C316" s="38" t="str">
        <f>IF('CED. GRAL POR REP. O MANTTO'!C322="","",'CED. GRAL POR REP. O MANTTO'!C322)</f>
        <v/>
      </c>
      <c r="D316" s="333" t="str">
        <f>IF('CED. GRAL POR REP. O MANTTO'!D322="","",'CED. GRAL POR REP. O MANTTO'!D322)</f>
        <v/>
      </c>
      <c r="E316" s="333"/>
      <c r="F316" s="38" t="str">
        <f>IF('CED. GRAL POR REP. O MANTTO'!E322="","",'CED. GRAL POR REP. O MANTTO'!E322)</f>
        <v/>
      </c>
      <c r="G316" s="67" t="str">
        <f>IF('CED. GRAL POR REP. O MANTTO'!F322="","",'CED. GRAL POR REP. O MANTTO'!F322)</f>
        <v/>
      </c>
      <c r="H316" s="92">
        <f>+'REPORTE ABRIL IMROM'!M316</f>
        <v>0</v>
      </c>
      <c r="I316" s="39"/>
      <c r="J316" s="39"/>
      <c r="K316" s="39"/>
      <c r="L316" s="30">
        <f t="shared" si="13"/>
        <v>0</v>
      </c>
      <c r="M316" s="30">
        <f t="shared" si="14"/>
        <v>0</v>
      </c>
      <c r="N316" s="90">
        <f>+'REPORTE ABRIL IMROM'!N316</f>
        <v>0</v>
      </c>
      <c r="O316" s="55"/>
      <c r="P316" s="56"/>
      <c r="Q316" s="63">
        <f>+'REPORTE ABRIL IMROM'!Q316</f>
        <v>0</v>
      </c>
      <c r="R316" s="33" t="str">
        <f>IF(M316=0,"",M316/'CED. GRAL POR REP. O MANTTO'!G322)</f>
        <v/>
      </c>
      <c r="S316" s="44" t="str">
        <f t="shared" si="12"/>
        <v/>
      </c>
    </row>
    <row r="317" spans="2:19" s="3" customFormat="1" ht="37.5" hidden="1" customHeight="1" x14ac:dyDescent="0.2">
      <c r="B317" s="37">
        <v>300</v>
      </c>
      <c r="C317" s="38" t="str">
        <f>IF('CED. GRAL POR REP. O MANTTO'!C323="","",'CED. GRAL POR REP. O MANTTO'!C323)</f>
        <v/>
      </c>
      <c r="D317" s="333" t="str">
        <f>IF('CED. GRAL POR REP. O MANTTO'!D323="","",'CED. GRAL POR REP. O MANTTO'!D323)</f>
        <v/>
      </c>
      <c r="E317" s="333"/>
      <c r="F317" s="38" t="str">
        <f>IF('CED. GRAL POR REP. O MANTTO'!E323="","",'CED. GRAL POR REP. O MANTTO'!E323)</f>
        <v/>
      </c>
      <c r="G317" s="67" t="str">
        <f>IF('CED. GRAL POR REP. O MANTTO'!F323="","",'CED. GRAL POR REP. O MANTTO'!F323)</f>
        <v/>
      </c>
      <c r="H317" s="92">
        <f>+'REPORTE ABRIL IMROM'!M317</f>
        <v>0</v>
      </c>
      <c r="I317" s="39"/>
      <c r="J317" s="39"/>
      <c r="K317" s="39"/>
      <c r="L317" s="30">
        <f t="shared" si="13"/>
        <v>0</v>
      </c>
      <c r="M317" s="30">
        <f t="shared" si="14"/>
        <v>0</v>
      </c>
      <c r="N317" s="90">
        <f>+'REPORTE ABRIL IMROM'!N317</f>
        <v>0</v>
      </c>
      <c r="O317" s="55"/>
      <c r="P317" s="56"/>
      <c r="Q317" s="63">
        <f>+'REPORTE ABRIL IMROM'!Q317</f>
        <v>0</v>
      </c>
      <c r="R317" s="33" t="str">
        <f>IF(M317=0,"",M317/'CED. GRAL POR REP. O MANTTO'!G323)</f>
        <v/>
      </c>
      <c r="S317" s="44" t="str">
        <f t="shared" si="12"/>
        <v/>
      </c>
    </row>
    <row r="318" spans="2:19" s="3" customFormat="1" ht="37.5" hidden="1" customHeight="1" x14ac:dyDescent="0.2">
      <c r="B318" s="37">
        <v>301</v>
      </c>
      <c r="C318" s="38" t="str">
        <f>IF('CED. GRAL POR REP. O MANTTO'!C324="","",'CED. GRAL POR REP. O MANTTO'!C324)</f>
        <v/>
      </c>
      <c r="D318" s="333" t="str">
        <f>IF('CED. GRAL POR REP. O MANTTO'!D324="","",'CED. GRAL POR REP. O MANTTO'!D324)</f>
        <v/>
      </c>
      <c r="E318" s="333"/>
      <c r="F318" s="38" t="str">
        <f>IF('CED. GRAL POR REP. O MANTTO'!E324="","",'CED. GRAL POR REP. O MANTTO'!E324)</f>
        <v/>
      </c>
      <c r="G318" s="67" t="str">
        <f>IF('CED. GRAL POR REP. O MANTTO'!F324="","",'CED. GRAL POR REP. O MANTTO'!F324)</f>
        <v/>
      </c>
      <c r="H318" s="92">
        <f>+'REPORTE ABRIL IMROM'!M318</f>
        <v>0</v>
      </c>
      <c r="I318" s="39"/>
      <c r="J318" s="39"/>
      <c r="K318" s="39"/>
      <c r="L318" s="30">
        <f t="shared" si="13"/>
        <v>0</v>
      </c>
      <c r="M318" s="30">
        <f t="shared" si="14"/>
        <v>0</v>
      </c>
      <c r="N318" s="90">
        <f>+'REPORTE ABRIL IMROM'!N318</f>
        <v>0</v>
      </c>
      <c r="O318" s="55"/>
      <c r="P318" s="56"/>
      <c r="Q318" s="63">
        <f>+'REPORTE ABRIL IMROM'!Q318</f>
        <v>0</v>
      </c>
      <c r="R318" s="33" t="str">
        <f>IF(M318=0,"",M318/'CED. GRAL POR REP. O MANTTO'!G324)</f>
        <v/>
      </c>
      <c r="S318" s="44" t="str">
        <f t="shared" si="12"/>
        <v/>
      </c>
    </row>
    <row r="319" spans="2:19" s="3" customFormat="1" ht="37.5" hidden="1" customHeight="1" x14ac:dyDescent="0.2">
      <c r="B319" s="37">
        <v>302</v>
      </c>
      <c r="C319" s="38" t="str">
        <f>IF('CED. GRAL POR REP. O MANTTO'!C325="","",'CED. GRAL POR REP. O MANTTO'!C325)</f>
        <v/>
      </c>
      <c r="D319" s="333" t="str">
        <f>IF('CED. GRAL POR REP. O MANTTO'!D325="","",'CED. GRAL POR REP. O MANTTO'!D325)</f>
        <v/>
      </c>
      <c r="E319" s="333"/>
      <c r="F319" s="38" t="str">
        <f>IF('CED. GRAL POR REP. O MANTTO'!E325="","",'CED. GRAL POR REP. O MANTTO'!E325)</f>
        <v/>
      </c>
      <c r="G319" s="67" t="str">
        <f>IF('CED. GRAL POR REP. O MANTTO'!F325="","",'CED. GRAL POR REP. O MANTTO'!F325)</f>
        <v/>
      </c>
      <c r="H319" s="92">
        <f>+'REPORTE ABRIL IMROM'!M319</f>
        <v>0</v>
      </c>
      <c r="I319" s="39"/>
      <c r="J319" s="39"/>
      <c r="K319" s="39"/>
      <c r="L319" s="30">
        <f t="shared" si="13"/>
        <v>0</v>
      </c>
      <c r="M319" s="30">
        <f t="shared" si="14"/>
        <v>0</v>
      </c>
      <c r="N319" s="90">
        <f>+'REPORTE ABRIL IMROM'!N319</f>
        <v>0</v>
      </c>
      <c r="O319" s="55"/>
      <c r="P319" s="56"/>
      <c r="Q319" s="63">
        <f>+'REPORTE ABRIL IMROM'!Q319</f>
        <v>0</v>
      </c>
      <c r="R319" s="33" t="str">
        <f>IF(M319=0,"",M319/'CED. GRAL POR REP. O MANTTO'!G325)</f>
        <v/>
      </c>
      <c r="S319" s="44" t="str">
        <f t="shared" si="12"/>
        <v/>
      </c>
    </row>
    <row r="320" spans="2:19" s="3" customFormat="1" ht="37.5" hidden="1" customHeight="1" x14ac:dyDescent="0.2">
      <c r="B320" s="37">
        <v>303</v>
      </c>
      <c r="C320" s="38" t="str">
        <f>IF('CED. GRAL POR REP. O MANTTO'!C326="","",'CED. GRAL POR REP. O MANTTO'!C326)</f>
        <v/>
      </c>
      <c r="D320" s="333" t="str">
        <f>IF('CED. GRAL POR REP. O MANTTO'!D326="","",'CED. GRAL POR REP. O MANTTO'!D326)</f>
        <v/>
      </c>
      <c r="E320" s="333"/>
      <c r="F320" s="38" t="str">
        <f>IF('CED. GRAL POR REP. O MANTTO'!E326="","",'CED. GRAL POR REP. O MANTTO'!E326)</f>
        <v/>
      </c>
      <c r="G320" s="67" t="str">
        <f>IF('CED. GRAL POR REP. O MANTTO'!F326="","",'CED. GRAL POR REP. O MANTTO'!F326)</f>
        <v/>
      </c>
      <c r="H320" s="92">
        <f>+'REPORTE ABRIL IMROM'!M320</f>
        <v>0</v>
      </c>
      <c r="I320" s="39"/>
      <c r="J320" s="39"/>
      <c r="K320" s="39"/>
      <c r="L320" s="30">
        <f t="shared" si="13"/>
        <v>0</v>
      </c>
      <c r="M320" s="30">
        <f t="shared" si="14"/>
        <v>0</v>
      </c>
      <c r="N320" s="90">
        <f>+'REPORTE ABRIL IMROM'!N320</f>
        <v>0</v>
      </c>
      <c r="O320" s="55"/>
      <c r="P320" s="56"/>
      <c r="Q320" s="63">
        <f>+'REPORTE ABRIL IMROM'!Q320</f>
        <v>0</v>
      </c>
      <c r="R320" s="33" t="str">
        <f>IF(M320=0,"",M320/'CED. GRAL POR REP. O MANTTO'!G326)</f>
        <v/>
      </c>
      <c r="S320" s="44" t="str">
        <f t="shared" si="12"/>
        <v/>
      </c>
    </row>
    <row r="321" spans="2:19" s="3" customFormat="1" ht="37.5" hidden="1" customHeight="1" x14ac:dyDescent="0.2">
      <c r="B321" s="37">
        <v>304</v>
      </c>
      <c r="C321" s="38" t="str">
        <f>IF('CED. GRAL POR REP. O MANTTO'!C327="","",'CED. GRAL POR REP. O MANTTO'!C327)</f>
        <v/>
      </c>
      <c r="D321" s="333" t="str">
        <f>IF('CED. GRAL POR REP. O MANTTO'!D327="","",'CED. GRAL POR REP. O MANTTO'!D327)</f>
        <v/>
      </c>
      <c r="E321" s="333"/>
      <c r="F321" s="38" t="str">
        <f>IF('CED. GRAL POR REP. O MANTTO'!E327="","",'CED. GRAL POR REP. O MANTTO'!E327)</f>
        <v/>
      </c>
      <c r="G321" s="67" t="str">
        <f>IF('CED. GRAL POR REP. O MANTTO'!F327="","",'CED. GRAL POR REP. O MANTTO'!F327)</f>
        <v/>
      </c>
      <c r="H321" s="92">
        <f>+'REPORTE ABRIL IMROM'!M321</f>
        <v>0</v>
      </c>
      <c r="I321" s="39"/>
      <c r="J321" s="39"/>
      <c r="K321" s="39"/>
      <c r="L321" s="30">
        <f t="shared" si="13"/>
        <v>0</v>
      </c>
      <c r="M321" s="30">
        <f t="shared" si="14"/>
        <v>0</v>
      </c>
      <c r="N321" s="90">
        <f>+'REPORTE ABRIL IMROM'!N321</f>
        <v>0</v>
      </c>
      <c r="O321" s="55"/>
      <c r="P321" s="56"/>
      <c r="Q321" s="63">
        <f>+'REPORTE ABRIL IMROM'!Q321</f>
        <v>0</v>
      </c>
      <c r="R321" s="33" t="str">
        <f>IF(M321=0,"",M321/'CED. GRAL POR REP. O MANTTO'!G327)</f>
        <v/>
      </c>
      <c r="S321" s="44" t="str">
        <f t="shared" si="12"/>
        <v/>
      </c>
    </row>
    <row r="322" spans="2:19" s="3" customFormat="1" ht="37.5" hidden="1" customHeight="1" x14ac:dyDescent="0.2">
      <c r="B322" s="37">
        <v>305</v>
      </c>
      <c r="C322" s="38" t="str">
        <f>IF('CED. GRAL POR REP. O MANTTO'!C328="","",'CED. GRAL POR REP. O MANTTO'!C328)</f>
        <v/>
      </c>
      <c r="D322" s="333" t="str">
        <f>IF('CED. GRAL POR REP. O MANTTO'!D328="","",'CED. GRAL POR REP. O MANTTO'!D328)</f>
        <v/>
      </c>
      <c r="E322" s="333"/>
      <c r="F322" s="38" t="str">
        <f>IF('CED. GRAL POR REP. O MANTTO'!E328="","",'CED. GRAL POR REP. O MANTTO'!E328)</f>
        <v/>
      </c>
      <c r="G322" s="67" t="str">
        <f>IF('CED. GRAL POR REP. O MANTTO'!F328="","",'CED. GRAL POR REP. O MANTTO'!F328)</f>
        <v/>
      </c>
      <c r="H322" s="92">
        <f>+'REPORTE ABRIL IMROM'!M322</f>
        <v>0</v>
      </c>
      <c r="I322" s="39"/>
      <c r="J322" s="39"/>
      <c r="K322" s="39"/>
      <c r="L322" s="30">
        <f t="shared" si="13"/>
        <v>0</v>
      </c>
      <c r="M322" s="30">
        <f t="shared" si="14"/>
        <v>0</v>
      </c>
      <c r="N322" s="90">
        <f>+'REPORTE ABRIL IMROM'!N322</f>
        <v>0</v>
      </c>
      <c r="O322" s="55"/>
      <c r="P322" s="56"/>
      <c r="Q322" s="63">
        <f>+'REPORTE ABRIL IMROM'!Q322</f>
        <v>0</v>
      </c>
      <c r="R322" s="33" t="str">
        <f>IF(M322=0,"",M322/'CED. GRAL POR REP. O MANTTO'!G328)</f>
        <v/>
      </c>
      <c r="S322" s="44" t="str">
        <f t="shared" si="12"/>
        <v/>
      </c>
    </row>
    <row r="323" spans="2:19" s="3" customFormat="1" ht="37.5" hidden="1" customHeight="1" x14ac:dyDescent="0.2">
      <c r="B323" s="37">
        <v>306</v>
      </c>
      <c r="C323" s="38" t="str">
        <f>IF('CED. GRAL POR REP. O MANTTO'!C329="","",'CED. GRAL POR REP. O MANTTO'!C329)</f>
        <v/>
      </c>
      <c r="D323" s="333" t="str">
        <f>IF('CED. GRAL POR REP. O MANTTO'!D329="","",'CED. GRAL POR REP. O MANTTO'!D329)</f>
        <v/>
      </c>
      <c r="E323" s="333"/>
      <c r="F323" s="38" t="str">
        <f>IF('CED. GRAL POR REP. O MANTTO'!E329="","",'CED. GRAL POR REP. O MANTTO'!E329)</f>
        <v/>
      </c>
      <c r="G323" s="67" t="str">
        <f>IF('CED. GRAL POR REP. O MANTTO'!F329="","",'CED. GRAL POR REP. O MANTTO'!F329)</f>
        <v/>
      </c>
      <c r="H323" s="92">
        <f>+'REPORTE ABRIL IMROM'!M323</f>
        <v>0</v>
      </c>
      <c r="I323" s="39"/>
      <c r="J323" s="39"/>
      <c r="K323" s="39"/>
      <c r="L323" s="30">
        <f t="shared" si="13"/>
        <v>0</v>
      </c>
      <c r="M323" s="30">
        <f t="shared" si="14"/>
        <v>0</v>
      </c>
      <c r="N323" s="90">
        <f>+'REPORTE ABRIL IMROM'!N323</f>
        <v>0</v>
      </c>
      <c r="O323" s="55"/>
      <c r="P323" s="56"/>
      <c r="Q323" s="63">
        <f>+'REPORTE ABRIL IMROM'!Q323</f>
        <v>0</v>
      </c>
      <c r="R323" s="33" t="str">
        <f>IF(M323=0,"",M323/'CED. GRAL POR REP. O MANTTO'!G329)</f>
        <v/>
      </c>
      <c r="S323" s="44" t="str">
        <f t="shared" si="12"/>
        <v/>
      </c>
    </row>
    <row r="324" spans="2:19" s="3" customFormat="1" ht="37.5" hidden="1" customHeight="1" x14ac:dyDescent="0.2">
      <c r="B324" s="37">
        <v>307</v>
      </c>
      <c r="C324" s="38" t="str">
        <f>IF('CED. GRAL POR REP. O MANTTO'!C330="","",'CED. GRAL POR REP. O MANTTO'!C330)</f>
        <v/>
      </c>
      <c r="D324" s="333" t="str">
        <f>IF('CED. GRAL POR REP. O MANTTO'!D330="","",'CED. GRAL POR REP. O MANTTO'!D330)</f>
        <v/>
      </c>
      <c r="E324" s="333"/>
      <c r="F324" s="38" t="str">
        <f>IF('CED. GRAL POR REP. O MANTTO'!E330="","",'CED. GRAL POR REP. O MANTTO'!E330)</f>
        <v/>
      </c>
      <c r="G324" s="67" t="str">
        <f>IF('CED. GRAL POR REP. O MANTTO'!F330="","",'CED. GRAL POR REP. O MANTTO'!F330)</f>
        <v/>
      </c>
      <c r="H324" s="92">
        <f>+'REPORTE ABRIL IMROM'!M324</f>
        <v>0</v>
      </c>
      <c r="I324" s="39"/>
      <c r="J324" s="39"/>
      <c r="K324" s="39"/>
      <c r="L324" s="30">
        <f t="shared" si="13"/>
        <v>0</v>
      </c>
      <c r="M324" s="30">
        <f t="shared" si="14"/>
        <v>0</v>
      </c>
      <c r="N324" s="90">
        <f>+'REPORTE ABRIL IMROM'!N324</f>
        <v>0</v>
      </c>
      <c r="O324" s="55"/>
      <c r="P324" s="56"/>
      <c r="Q324" s="63">
        <f>+'REPORTE ABRIL IMROM'!Q324</f>
        <v>0</v>
      </c>
      <c r="R324" s="33" t="str">
        <f>IF(M324=0,"",M324/'CED. GRAL POR REP. O MANTTO'!G330)</f>
        <v/>
      </c>
      <c r="S324" s="44" t="str">
        <f t="shared" si="12"/>
        <v/>
      </c>
    </row>
    <row r="325" spans="2:19" s="3" customFormat="1" ht="37.5" hidden="1" customHeight="1" x14ac:dyDescent="0.2">
      <c r="B325" s="37">
        <v>308</v>
      </c>
      <c r="C325" s="38" t="str">
        <f>IF('CED. GRAL POR REP. O MANTTO'!C331="","",'CED. GRAL POR REP. O MANTTO'!C331)</f>
        <v/>
      </c>
      <c r="D325" s="333" t="str">
        <f>IF('CED. GRAL POR REP. O MANTTO'!D331="","",'CED. GRAL POR REP. O MANTTO'!D331)</f>
        <v/>
      </c>
      <c r="E325" s="333"/>
      <c r="F325" s="38" t="str">
        <f>IF('CED. GRAL POR REP. O MANTTO'!E331="","",'CED. GRAL POR REP. O MANTTO'!E331)</f>
        <v/>
      </c>
      <c r="G325" s="67" t="str">
        <f>IF('CED. GRAL POR REP. O MANTTO'!F331="","",'CED. GRAL POR REP. O MANTTO'!F331)</f>
        <v/>
      </c>
      <c r="H325" s="92">
        <f>+'REPORTE ABRIL IMROM'!M325</f>
        <v>0</v>
      </c>
      <c r="I325" s="39"/>
      <c r="J325" s="39"/>
      <c r="K325" s="39"/>
      <c r="L325" s="30">
        <f t="shared" si="13"/>
        <v>0</v>
      </c>
      <c r="M325" s="30">
        <f t="shared" si="14"/>
        <v>0</v>
      </c>
      <c r="N325" s="90">
        <f>+'REPORTE ABRIL IMROM'!N325</f>
        <v>0</v>
      </c>
      <c r="O325" s="55"/>
      <c r="P325" s="56"/>
      <c r="Q325" s="63">
        <f>+'REPORTE ABRIL IMROM'!Q325</f>
        <v>0</v>
      </c>
      <c r="R325" s="33" t="str">
        <f>IF(M325=0,"",M325/'CED. GRAL POR REP. O MANTTO'!G331)</f>
        <v/>
      </c>
      <c r="S325" s="44" t="str">
        <f t="shared" si="12"/>
        <v/>
      </c>
    </row>
    <row r="326" spans="2:19" s="3" customFormat="1" ht="37.5" hidden="1" customHeight="1" x14ac:dyDescent="0.2">
      <c r="B326" s="37">
        <v>309</v>
      </c>
      <c r="C326" s="38" t="str">
        <f>IF('CED. GRAL POR REP. O MANTTO'!C332="","",'CED. GRAL POR REP. O MANTTO'!C332)</f>
        <v/>
      </c>
      <c r="D326" s="333" t="str">
        <f>IF('CED. GRAL POR REP. O MANTTO'!D332="","",'CED. GRAL POR REP. O MANTTO'!D332)</f>
        <v/>
      </c>
      <c r="E326" s="333"/>
      <c r="F326" s="38" t="str">
        <f>IF('CED. GRAL POR REP. O MANTTO'!E332="","",'CED. GRAL POR REP. O MANTTO'!E332)</f>
        <v/>
      </c>
      <c r="G326" s="67" t="str">
        <f>IF('CED. GRAL POR REP. O MANTTO'!F332="","",'CED. GRAL POR REP. O MANTTO'!F332)</f>
        <v/>
      </c>
      <c r="H326" s="92">
        <f>+'REPORTE ABRIL IMROM'!M326</f>
        <v>0</v>
      </c>
      <c r="I326" s="39"/>
      <c r="J326" s="39"/>
      <c r="K326" s="39"/>
      <c r="L326" s="30">
        <f t="shared" si="13"/>
        <v>0</v>
      </c>
      <c r="M326" s="30">
        <f t="shared" si="14"/>
        <v>0</v>
      </c>
      <c r="N326" s="90">
        <f>+'REPORTE ABRIL IMROM'!N326</f>
        <v>0</v>
      </c>
      <c r="O326" s="55"/>
      <c r="P326" s="56"/>
      <c r="Q326" s="63">
        <f>+'REPORTE ABRIL IMROM'!Q326</f>
        <v>0</v>
      </c>
      <c r="R326" s="33" t="str">
        <f>IF(M326=0,"",M326/'CED. GRAL POR REP. O MANTTO'!G332)</f>
        <v/>
      </c>
      <c r="S326" s="44" t="str">
        <f t="shared" si="12"/>
        <v/>
      </c>
    </row>
    <row r="327" spans="2:19" s="3" customFormat="1" ht="37.5" hidden="1" customHeight="1" x14ac:dyDescent="0.2">
      <c r="B327" s="37">
        <v>310</v>
      </c>
      <c r="C327" s="38" t="str">
        <f>IF('CED. GRAL POR REP. O MANTTO'!C333="","",'CED. GRAL POR REP. O MANTTO'!C333)</f>
        <v/>
      </c>
      <c r="D327" s="333" t="str">
        <f>IF('CED. GRAL POR REP. O MANTTO'!D333="","",'CED. GRAL POR REP. O MANTTO'!D333)</f>
        <v/>
      </c>
      <c r="E327" s="333"/>
      <c r="F327" s="38" t="str">
        <f>IF('CED. GRAL POR REP. O MANTTO'!E333="","",'CED. GRAL POR REP. O MANTTO'!E333)</f>
        <v/>
      </c>
      <c r="G327" s="67" t="str">
        <f>IF('CED. GRAL POR REP. O MANTTO'!F333="","",'CED. GRAL POR REP. O MANTTO'!F333)</f>
        <v/>
      </c>
      <c r="H327" s="92">
        <f>+'REPORTE ABRIL IMROM'!M327</f>
        <v>0</v>
      </c>
      <c r="I327" s="39"/>
      <c r="J327" s="39"/>
      <c r="K327" s="39"/>
      <c r="L327" s="30">
        <f t="shared" si="13"/>
        <v>0</v>
      </c>
      <c r="M327" s="30">
        <f t="shared" si="14"/>
        <v>0</v>
      </c>
      <c r="N327" s="90">
        <f>+'REPORTE ABRIL IMROM'!N327</f>
        <v>0</v>
      </c>
      <c r="O327" s="55"/>
      <c r="P327" s="56"/>
      <c r="Q327" s="63">
        <f>+'REPORTE ABRIL IMROM'!Q327</f>
        <v>0</v>
      </c>
      <c r="R327" s="33" t="str">
        <f>IF(M327=0,"",M327/'CED. GRAL POR REP. O MANTTO'!G333)</f>
        <v/>
      </c>
      <c r="S327" s="44" t="str">
        <f t="shared" si="12"/>
        <v/>
      </c>
    </row>
    <row r="328" spans="2:19" s="3" customFormat="1" ht="37.5" hidden="1" customHeight="1" x14ac:dyDescent="0.2">
      <c r="B328" s="37">
        <v>311</v>
      </c>
      <c r="C328" s="38" t="str">
        <f>IF('CED. GRAL POR REP. O MANTTO'!C334="","",'CED. GRAL POR REP. O MANTTO'!C334)</f>
        <v/>
      </c>
      <c r="D328" s="333" t="str">
        <f>IF('CED. GRAL POR REP. O MANTTO'!D334="","",'CED. GRAL POR REP. O MANTTO'!D334)</f>
        <v/>
      </c>
      <c r="E328" s="333"/>
      <c r="F328" s="38" t="str">
        <f>IF('CED. GRAL POR REP. O MANTTO'!E334="","",'CED. GRAL POR REP. O MANTTO'!E334)</f>
        <v/>
      </c>
      <c r="G328" s="67" t="str">
        <f>IF('CED. GRAL POR REP. O MANTTO'!F334="","",'CED. GRAL POR REP. O MANTTO'!F334)</f>
        <v/>
      </c>
      <c r="H328" s="92">
        <f>+'REPORTE ABRIL IMROM'!M328</f>
        <v>0</v>
      </c>
      <c r="I328" s="39"/>
      <c r="J328" s="39"/>
      <c r="K328" s="39"/>
      <c r="L328" s="30">
        <f t="shared" si="13"/>
        <v>0</v>
      </c>
      <c r="M328" s="30">
        <f t="shared" si="14"/>
        <v>0</v>
      </c>
      <c r="N328" s="90">
        <f>+'REPORTE ABRIL IMROM'!N328</f>
        <v>0</v>
      </c>
      <c r="O328" s="55"/>
      <c r="P328" s="56"/>
      <c r="Q328" s="63">
        <f>+'REPORTE ABRIL IMROM'!Q328</f>
        <v>0</v>
      </c>
      <c r="R328" s="33" t="str">
        <f>IF(M328=0,"",M328/'CED. GRAL POR REP. O MANTTO'!G334)</f>
        <v/>
      </c>
      <c r="S328" s="44" t="str">
        <f t="shared" si="12"/>
        <v/>
      </c>
    </row>
    <row r="329" spans="2:19" s="3" customFormat="1" ht="37.5" hidden="1" customHeight="1" x14ac:dyDescent="0.2">
      <c r="B329" s="37">
        <v>312</v>
      </c>
      <c r="C329" s="38" t="str">
        <f>IF('CED. GRAL POR REP. O MANTTO'!C335="","",'CED. GRAL POR REP. O MANTTO'!C335)</f>
        <v/>
      </c>
      <c r="D329" s="333" t="str">
        <f>IF('CED. GRAL POR REP. O MANTTO'!D335="","",'CED. GRAL POR REP. O MANTTO'!D335)</f>
        <v/>
      </c>
      <c r="E329" s="333"/>
      <c r="F329" s="38" t="str">
        <f>IF('CED. GRAL POR REP. O MANTTO'!E335="","",'CED. GRAL POR REP. O MANTTO'!E335)</f>
        <v/>
      </c>
      <c r="G329" s="67" t="str">
        <f>IF('CED. GRAL POR REP. O MANTTO'!F335="","",'CED. GRAL POR REP. O MANTTO'!F335)</f>
        <v/>
      </c>
      <c r="H329" s="92">
        <f>+'REPORTE ABRIL IMROM'!M329</f>
        <v>0</v>
      </c>
      <c r="I329" s="39"/>
      <c r="J329" s="39"/>
      <c r="K329" s="39"/>
      <c r="L329" s="30">
        <f t="shared" si="13"/>
        <v>0</v>
      </c>
      <c r="M329" s="30">
        <f t="shared" si="14"/>
        <v>0</v>
      </c>
      <c r="N329" s="90">
        <f>+'REPORTE ABRIL IMROM'!N329</f>
        <v>0</v>
      </c>
      <c r="O329" s="55"/>
      <c r="P329" s="56"/>
      <c r="Q329" s="63">
        <f>+'REPORTE ABRIL IMROM'!Q329</f>
        <v>0</v>
      </c>
      <c r="R329" s="33" t="str">
        <f>IF(M329=0,"",M329/'CED. GRAL POR REP. O MANTTO'!G335)</f>
        <v/>
      </c>
      <c r="S329" s="44" t="str">
        <f t="shared" si="12"/>
        <v/>
      </c>
    </row>
    <row r="330" spans="2:19" s="3" customFormat="1" ht="37.5" hidden="1" customHeight="1" x14ac:dyDescent="0.2">
      <c r="B330" s="37">
        <v>313</v>
      </c>
      <c r="C330" s="38" t="str">
        <f>IF('CED. GRAL POR REP. O MANTTO'!C336="","",'CED. GRAL POR REP. O MANTTO'!C336)</f>
        <v/>
      </c>
      <c r="D330" s="333" t="str">
        <f>IF('CED. GRAL POR REP. O MANTTO'!D336="","",'CED. GRAL POR REP. O MANTTO'!D336)</f>
        <v/>
      </c>
      <c r="E330" s="333"/>
      <c r="F330" s="38" t="str">
        <f>IF('CED. GRAL POR REP. O MANTTO'!E336="","",'CED. GRAL POR REP. O MANTTO'!E336)</f>
        <v/>
      </c>
      <c r="G330" s="67" t="str">
        <f>IF('CED. GRAL POR REP. O MANTTO'!F336="","",'CED. GRAL POR REP. O MANTTO'!F336)</f>
        <v/>
      </c>
      <c r="H330" s="92">
        <f>+'REPORTE ABRIL IMROM'!M330</f>
        <v>0</v>
      </c>
      <c r="I330" s="39"/>
      <c r="J330" s="39"/>
      <c r="K330" s="39"/>
      <c r="L330" s="30">
        <f t="shared" si="13"/>
        <v>0</v>
      </c>
      <c r="M330" s="30">
        <f t="shared" si="14"/>
        <v>0</v>
      </c>
      <c r="N330" s="90">
        <f>+'REPORTE ABRIL IMROM'!N330</f>
        <v>0</v>
      </c>
      <c r="O330" s="55"/>
      <c r="P330" s="56"/>
      <c r="Q330" s="63">
        <f>+'REPORTE ABRIL IMROM'!Q330</f>
        <v>0</v>
      </c>
      <c r="R330" s="33" t="str">
        <f>IF(M330=0,"",M330/'CED. GRAL POR REP. O MANTTO'!G336)</f>
        <v/>
      </c>
      <c r="S330" s="44" t="str">
        <f t="shared" si="12"/>
        <v/>
      </c>
    </row>
    <row r="331" spans="2:19" s="3" customFormat="1" ht="37.5" hidden="1" customHeight="1" x14ac:dyDescent="0.2">
      <c r="B331" s="37">
        <v>314</v>
      </c>
      <c r="C331" s="38" t="str">
        <f>IF('CED. GRAL POR REP. O MANTTO'!C337="","",'CED. GRAL POR REP. O MANTTO'!C337)</f>
        <v/>
      </c>
      <c r="D331" s="333" t="str">
        <f>IF('CED. GRAL POR REP. O MANTTO'!D337="","",'CED. GRAL POR REP. O MANTTO'!D337)</f>
        <v/>
      </c>
      <c r="E331" s="333"/>
      <c r="F331" s="38" t="str">
        <f>IF('CED. GRAL POR REP. O MANTTO'!E337="","",'CED. GRAL POR REP. O MANTTO'!E337)</f>
        <v/>
      </c>
      <c r="G331" s="67" t="str">
        <f>IF('CED. GRAL POR REP. O MANTTO'!F337="","",'CED. GRAL POR REP. O MANTTO'!F337)</f>
        <v/>
      </c>
      <c r="H331" s="92">
        <f>+'REPORTE ABRIL IMROM'!M331</f>
        <v>0</v>
      </c>
      <c r="I331" s="39"/>
      <c r="J331" s="39"/>
      <c r="K331" s="39"/>
      <c r="L331" s="30">
        <f t="shared" si="13"/>
        <v>0</v>
      </c>
      <c r="M331" s="30">
        <f t="shared" si="14"/>
        <v>0</v>
      </c>
      <c r="N331" s="90">
        <f>+'REPORTE ABRIL IMROM'!N331</f>
        <v>0</v>
      </c>
      <c r="O331" s="55"/>
      <c r="P331" s="56"/>
      <c r="Q331" s="63">
        <f>+'REPORTE ABRIL IMROM'!Q331</f>
        <v>0</v>
      </c>
      <c r="R331" s="33" t="str">
        <f>IF(M331=0,"",M331/'CED. GRAL POR REP. O MANTTO'!G337)</f>
        <v/>
      </c>
      <c r="S331" s="44" t="str">
        <f t="shared" si="12"/>
        <v/>
      </c>
    </row>
    <row r="332" spans="2:19" s="3" customFormat="1" ht="37.5" hidden="1" customHeight="1" x14ac:dyDescent="0.2">
      <c r="B332" s="37">
        <v>315</v>
      </c>
      <c r="C332" s="38" t="str">
        <f>IF('CED. GRAL POR REP. O MANTTO'!C338="","",'CED. GRAL POR REP. O MANTTO'!C338)</f>
        <v/>
      </c>
      <c r="D332" s="333" t="str">
        <f>IF('CED. GRAL POR REP. O MANTTO'!D338="","",'CED. GRAL POR REP. O MANTTO'!D338)</f>
        <v/>
      </c>
      <c r="E332" s="333"/>
      <c r="F332" s="38" t="str">
        <f>IF('CED. GRAL POR REP. O MANTTO'!E338="","",'CED. GRAL POR REP. O MANTTO'!E338)</f>
        <v/>
      </c>
      <c r="G332" s="67" t="str">
        <f>IF('CED. GRAL POR REP. O MANTTO'!F338="","",'CED. GRAL POR REP. O MANTTO'!F338)</f>
        <v/>
      </c>
      <c r="H332" s="92">
        <f>+'REPORTE ABRIL IMROM'!M332</f>
        <v>0</v>
      </c>
      <c r="I332" s="39"/>
      <c r="J332" s="39"/>
      <c r="K332" s="39"/>
      <c r="L332" s="30">
        <f t="shared" si="13"/>
        <v>0</v>
      </c>
      <c r="M332" s="30">
        <f t="shared" si="14"/>
        <v>0</v>
      </c>
      <c r="N332" s="90">
        <f>+'REPORTE ABRIL IMROM'!N332</f>
        <v>0</v>
      </c>
      <c r="O332" s="55"/>
      <c r="P332" s="56"/>
      <c r="Q332" s="63">
        <f>+'REPORTE ABRIL IMROM'!Q332</f>
        <v>0</v>
      </c>
      <c r="R332" s="33" t="str">
        <f>IF(M332=0,"",M332/'CED. GRAL POR REP. O MANTTO'!G338)</f>
        <v/>
      </c>
      <c r="S332" s="44" t="str">
        <f t="shared" si="12"/>
        <v/>
      </c>
    </row>
    <row r="333" spans="2:19" s="3" customFormat="1" ht="37.5" hidden="1" customHeight="1" x14ac:dyDescent="0.2">
      <c r="B333" s="37">
        <v>316</v>
      </c>
      <c r="C333" s="38" t="str">
        <f>IF('CED. GRAL POR REP. O MANTTO'!C339="","",'CED. GRAL POR REP. O MANTTO'!C339)</f>
        <v/>
      </c>
      <c r="D333" s="333" t="str">
        <f>IF('CED. GRAL POR REP. O MANTTO'!D339="","",'CED. GRAL POR REP. O MANTTO'!D339)</f>
        <v/>
      </c>
      <c r="E333" s="333"/>
      <c r="F333" s="38" t="str">
        <f>IF('CED. GRAL POR REP. O MANTTO'!E339="","",'CED. GRAL POR REP. O MANTTO'!E339)</f>
        <v/>
      </c>
      <c r="G333" s="67" t="str">
        <f>IF('CED. GRAL POR REP. O MANTTO'!F339="","",'CED. GRAL POR REP. O MANTTO'!F339)</f>
        <v/>
      </c>
      <c r="H333" s="92">
        <f>+'REPORTE ABRIL IMROM'!M333</f>
        <v>0</v>
      </c>
      <c r="I333" s="39"/>
      <c r="J333" s="39"/>
      <c r="K333" s="39"/>
      <c r="L333" s="30">
        <f t="shared" si="13"/>
        <v>0</v>
      </c>
      <c r="M333" s="30">
        <f t="shared" si="14"/>
        <v>0</v>
      </c>
      <c r="N333" s="90">
        <f>+'REPORTE ABRIL IMROM'!N333</f>
        <v>0</v>
      </c>
      <c r="O333" s="55"/>
      <c r="P333" s="56"/>
      <c r="Q333" s="63">
        <f>+'REPORTE ABRIL IMROM'!Q333</f>
        <v>0</v>
      </c>
      <c r="R333" s="33" t="str">
        <f>IF(M333=0,"",M333/'CED. GRAL POR REP. O MANTTO'!G339)</f>
        <v/>
      </c>
      <c r="S333" s="44" t="str">
        <f t="shared" si="12"/>
        <v/>
      </c>
    </row>
    <row r="334" spans="2:19" s="3" customFormat="1" ht="37.5" hidden="1" customHeight="1" x14ac:dyDescent="0.2">
      <c r="B334" s="37">
        <v>317</v>
      </c>
      <c r="C334" s="38" t="str">
        <f>IF('CED. GRAL POR REP. O MANTTO'!C340="","",'CED. GRAL POR REP. O MANTTO'!C340)</f>
        <v/>
      </c>
      <c r="D334" s="333" t="str">
        <f>IF('CED. GRAL POR REP. O MANTTO'!D340="","",'CED. GRAL POR REP. O MANTTO'!D340)</f>
        <v/>
      </c>
      <c r="E334" s="333"/>
      <c r="F334" s="38" t="str">
        <f>IF('CED. GRAL POR REP. O MANTTO'!E340="","",'CED. GRAL POR REP. O MANTTO'!E340)</f>
        <v/>
      </c>
      <c r="G334" s="67" t="str">
        <f>IF('CED. GRAL POR REP. O MANTTO'!F340="","",'CED. GRAL POR REP. O MANTTO'!F340)</f>
        <v/>
      </c>
      <c r="H334" s="92">
        <f>+'REPORTE ABRIL IMROM'!M334</f>
        <v>0</v>
      </c>
      <c r="I334" s="39"/>
      <c r="J334" s="39"/>
      <c r="K334" s="39"/>
      <c r="L334" s="30">
        <f t="shared" si="13"/>
        <v>0</v>
      </c>
      <c r="M334" s="30">
        <f t="shared" si="14"/>
        <v>0</v>
      </c>
      <c r="N334" s="90">
        <f>+'REPORTE ABRIL IMROM'!N334</f>
        <v>0</v>
      </c>
      <c r="O334" s="55"/>
      <c r="P334" s="56"/>
      <c r="Q334" s="63">
        <f>+'REPORTE ABRIL IMROM'!Q334</f>
        <v>0</v>
      </c>
      <c r="R334" s="33" t="str">
        <f>IF(M334=0,"",M334/'CED. GRAL POR REP. O MANTTO'!G340)</f>
        <v/>
      </c>
      <c r="S334" s="44" t="str">
        <f t="shared" si="12"/>
        <v/>
      </c>
    </row>
    <row r="335" spans="2:19" s="3" customFormat="1" ht="37.5" hidden="1" customHeight="1" x14ac:dyDescent="0.2">
      <c r="B335" s="37">
        <v>318</v>
      </c>
      <c r="C335" s="38" t="str">
        <f>IF('CED. GRAL POR REP. O MANTTO'!C341="","",'CED. GRAL POR REP. O MANTTO'!C341)</f>
        <v/>
      </c>
      <c r="D335" s="333" t="str">
        <f>IF('CED. GRAL POR REP. O MANTTO'!D341="","",'CED. GRAL POR REP. O MANTTO'!D341)</f>
        <v/>
      </c>
      <c r="E335" s="333"/>
      <c r="F335" s="38" t="str">
        <f>IF('CED. GRAL POR REP. O MANTTO'!E341="","",'CED. GRAL POR REP. O MANTTO'!E341)</f>
        <v/>
      </c>
      <c r="G335" s="67" t="str">
        <f>IF('CED. GRAL POR REP. O MANTTO'!F341="","",'CED. GRAL POR REP. O MANTTO'!F341)</f>
        <v/>
      </c>
      <c r="H335" s="92">
        <f>+'REPORTE ABRIL IMROM'!M335</f>
        <v>0</v>
      </c>
      <c r="I335" s="39"/>
      <c r="J335" s="39"/>
      <c r="K335" s="39"/>
      <c r="L335" s="30">
        <f t="shared" si="13"/>
        <v>0</v>
      </c>
      <c r="M335" s="30">
        <f t="shared" si="14"/>
        <v>0</v>
      </c>
      <c r="N335" s="90">
        <f>+'REPORTE ABRIL IMROM'!N335</f>
        <v>0</v>
      </c>
      <c r="O335" s="55"/>
      <c r="P335" s="56"/>
      <c r="Q335" s="63">
        <f>+'REPORTE ABRIL IMROM'!Q335</f>
        <v>0</v>
      </c>
      <c r="R335" s="33" t="str">
        <f>IF(M335=0,"",M335/'CED. GRAL POR REP. O MANTTO'!G341)</f>
        <v/>
      </c>
      <c r="S335" s="44" t="str">
        <f t="shared" si="12"/>
        <v/>
      </c>
    </row>
    <row r="336" spans="2:19" s="3" customFormat="1" ht="37.5" hidden="1" customHeight="1" x14ac:dyDescent="0.2">
      <c r="B336" s="37">
        <v>319</v>
      </c>
      <c r="C336" s="38" t="str">
        <f>IF('CED. GRAL POR REP. O MANTTO'!C342="","",'CED. GRAL POR REP. O MANTTO'!C342)</f>
        <v/>
      </c>
      <c r="D336" s="333" t="str">
        <f>IF('CED. GRAL POR REP. O MANTTO'!D342="","",'CED. GRAL POR REP. O MANTTO'!D342)</f>
        <v/>
      </c>
      <c r="E336" s="333"/>
      <c r="F336" s="38" t="str">
        <f>IF('CED. GRAL POR REP. O MANTTO'!E342="","",'CED. GRAL POR REP. O MANTTO'!E342)</f>
        <v/>
      </c>
      <c r="G336" s="67" t="str">
        <f>IF('CED. GRAL POR REP. O MANTTO'!F342="","",'CED. GRAL POR REP. O MANTTO'!F342)</f>
        <v/>
      </c>
      <c r="H336" s="92">
        <f>+'REPORTE ABRIL IMROM'!M336</f>
        <v>0</v>
      </c>
      <c r="I336" s="39"/>
      <c r="J336" s="39"/>
      <c r="K336" s="39"/>
      <c r="L336" s="30">
        <f t="shared" si="13"/>
        <v>0</v>
      </c>
      <c r="M336" s="30">
        <f t="shared" si="14"/>
        <v>0</v>
      </c>
      <c r="N336" s="90">
        <f>+'REPORTE ABRIL IMROM'!N336</f>
        <v>0</v>
      </c>
      <c r="O336" s="55"/>
      <c r="P336" s="56"/>
      <c r="Q336" s="63">
        <f>+'REPORTE ABRIL IMROM'!Q336</f>
        <v>0</v>
      </c>
      <c r="R336" s="33" t="str">
        <f>IF(M336=0,"",M336/'CED. GRAL POR REP. O MANTTO'!G342)</f>
        <v/>
      </c>
      <c r="S336" s="44" t="str">
        <f t="shared" si="12"/>
        <v/>
      </c>
    </row>
    <row r="337" spans="2:19" s="3" customFormat="1" ht="37.5" hidden="1" customHeight="1" x14ac:dyDescent="0.2">
      <c r="B337" s="37">
        <v>320</v>
      </c>
      <c r="C337" s="38" t="str">
        <f>IF('CED. GRAL POR REP. O MANTTO'!C343="","",'CED. GRAL POR REP. O MANTTO'!C343)</f>
        <v/>
      </c>
      <c r="D337" s="333" t="str">
        <f>IF('CED. GRAL POR REP. O MANTTO'!D343="","",'CED. GRAL POR REP. O MANTTO'!D343)</f>
        <v/>
      </c>
      <c r="E337" s="333"/>
      <c r="F337" s="38" t="str">
        <f>IF('CED. GRAL POR REP. O MANTTO'!E343="","",'CED. GRAL POR REP. O MANTTO'!E343)</f>
        <v/>
      </c>
      <c r="G337" s="67" t="str">
        <f>IF('CED. GRAL POR REP. O MANTTO'!F343="","",'CED. GRAL POR REP. O MANTTO'!F343)</f>
        <v/>
      </c>
      <c r="H337" s="92">
        <f>+'REPORTE ABRIL IMROM'!M337</f>
        <v>0</v>
      </c>
      <c r="I337" s="39"/>
      <c r="J337" s="39"/>
      <c r="K337" s="39"/>
      <c r="L337" s="30">
        <f t="shared" si="13"/>
        <v>0</v>
      </c>
      <c r="M337" s="30">
        <f t="shared" si="14"/>
        <v>0</v>
      </c>
      <c r="N337" s="90">
        <f>+'REPORTE ABRIL IMROM'!N337</f>
        <v>0</v>
      </c>
      <c r="O337" s="55"/>
      <c r="P337" s="56"/>
      <c r="Q337" s="63">
        <f>+'REPORTE ABRIL IMROM'!Q337</f>
        <v>0</v>
      </c>
      <c r="R337" s="33" t="str">
        <f>IF(M337=0,"",M337/'CED. GRAL POR REP. O MANTTO'!G343)</f>
        <v/>
      </c>
      <c r="S337" s="44" t="str">
        <f t="shared" si="12"/>
        <v/>
      </c>
    </row>
    <row r="338" spans="2:19" s="3" customFormat="1" ht="37.5" hidden="1" customHeight="1" x14ac:dyDescent="0.2">
      <c r="B338" s="37">
        <v>321</v>
      </c>
      <c r="C338" s="38" t="str">
        <f>IF('CED. GRAL POR REP. O MANTTO'!C344="","",'CED. GRAL POR REP. O MANTTO'!C344)</f>
        <v/>
      </c>
      <c r="D338" s="333" t="str">
        <f>IF('CED. GRAL POR REP. O MANTTO'!D344="","",'CED. GRAL POR REP. O MANTTO'!D344)</f>
        <v/>
      </c>
      <c r="E338" s="333"/>
      <c r="F338" s="38" t="str">
        <f>IF('CED. GRAL POR REP. O MANTTO'!E344="","",'CED. GRAL POR REP. O MANTTO'!E344)</f>
        <v/>
      </c>
      <c r="G338" s="67" t="str">
        <f>IF('CED. GRAL POR REP. O MANTTO'!F344="","",'CED. GRAL POR REP. O MANTTO'!F344)</f>
        <v/>
      </c>
      <c r="H338" s="92">
        <f>+'REPORTE ABRIL IMROM'!M338</f>
        <v>0</v>
      </c>
      <c r="I338" s="39"/>
      <c r="J338" s="39"/>
      <c r="K338" s="39"/>
      <c r="L338" s="30">
        <f t="shared" si="13"/>
        <v>0</v>
      </c>
      <c r="M338" s="30">
        <f t="shared" si="14"/>
        <v>0</v>
      </c>
      <c r="N338" s="90">
        <f>+'REPORTE ABRIL IMROM'!N338</f>
        <v>0</v>
      </c>
      <c r="O338" s="55"/>
      <c r="P338" s="56"/>
      <c r="Q338" s="63">
        <f>+'REPORTE ABRIL IMROM'!Q338</f>
        <v>0</v>
      </c>
      <c r="R338" s="33" t="str">
        <f>IF(M338=0,"",M338/'CED. GRAL POR REP. O MANTTO'!G344)</f>
        <v/>
      </c>
      <c r="S338" s="44" t="str">
        <f t="shared" ref="S338:S401" si="15">IF(R338="","",IF(R338&gt;1,"SOBRE EJERCICIO DE RECURSOS",""))</f>
        <v/>
      </c>
    </row>
    <row r="339" spans="2:19" s="3" customFormat="1" ht="37.5" hidden="1" customHeight="1" x14ac:dyDescent="0.2">
      <c r="B339" s="37">
        <v>322</v>
      </c>
      <c r="C339" s="38" t="str">
        <f>IF('CED. GRAL POR REP. O MANTTO'!C345="","",'CED. GRAL POR REP. O MANTTO'!C345)</f>
        <v/>
      </c>
      <c r="D339" s="333" t="str">
        <f>IF('CED. GRAL POR REP. O MANTTO'!D345="","",'CED. GRAL POR REP. O MANTTO'!D345)</f>
        <v/>
      </c>
      <c r="E339" s="333"/>
      <c r="F339" s="38" t="str">
        <f>IF('CED. GRAL POR REP. O MANTTO'!E345="","",'CED. GRAL POR REP. O MANTTO'!E345)</f>
        <v/>
      </c>
      <c r="G339" s="67" t="str">
        <f>IF('CED. GRAL POR REP. O MANTTO'!F345="","",'CED. GRAL POR REP. O MANTTO'!F345)</f>
        <v/>
      </c>
      <c r="H339" s="92">
        <f>+'REPORTE ABRIL IMROM'!M339</f>
        <v>0</v>
      </c>
      <c r="I339" s="39"/>
      <c r="J339" s="39"/>
      <c r="K339" s="39"/>
      <c r="L339" s="30">
        <f t="shared" si="13"/>
        <v>0</v>
      </c>
      <c r="M339" s="30">
        <f t="shared" si="14"/>
        <v>0</v>
      </c>
      <c r="N339" s="90">
        <f>+'REPORTE ABRIL IMROM'!N339</f>
        <v>0</v>
      </c>
      <c r="O339" s="55"/>
      <c r="P339" s="56"/>
      <c r="Q339" s="63">
        <f>+'REPORTE ABRIL IMROM'!Q339</f>
        <v>0</v>
      </c>
      <c r="R339" s="33" t="str">
        <f>IF(M339=0,"",M339/'CED. GRAL POR REP. O MANTTO'!G345)</f>
        <v/>
      </c>
      <c r="S339" s="44" t="str">
        <f t="shared" si="15"/>
        <v/>
      </c>
    </row>
    <row r="340" spans="2:19" s="3" customFormat="1" ht="37.5" hidden="1" customHeight="1" x14ac:dyDescent="0.2">
      <c r="B340" s="37">
        <v>323</v>
      </c>
      <c r="C340" s="38" t="str">
        <f>IF('CED. GRAL POR REP. O MANTTO'!C346="","",'CED. GRAL POR REP. O MANTTO'!C346)</f>
        <v/>
      </c>
      <c r="D340" s="333" t="str">
        <f>IF('CED. GRAL POR REP. O MANTTO'!D346="","",'CED. GRAL POR REP. O MANTTO'!D346)</f>
        <v/>
      </c>
      <c r="E340" s="333"/>
      <c r="F340" s="38" t="str">
        <f>IF('CED. GRAL POR REP. O MANTTO'!E346="","",'CED. GRAL POR REP. O MANTTO'!E346)</f>
        <v/>
      </c>
      <c r="G340" s="67" t="str">
        <f>IF('CED. GRAL POR REP. O MANTTO'!F346="","",'CED. GRAL POR REP. O MANTTO'!F346)</f>
        <v/>
      </c>
      <c r="H340" s="92">
        <f>+'REPORTE ABRIL IMROM'!M340</f>
        <v>0</v>
      </c>
      <c r="I340" s="39"/>
      <c r="J340" s="39"/>
      <c r="K340" s="39"/>
      <c r="L340" s="30">
        <f t="shared" ref="L340:L403" si="16">I340+J340+K340</f>
        <v>0</v>
      </c>
      <c r="M340" s="30">
        <f t="shared" ref="M340:M403" si="17">H340+L340</f>
        <v>0</v>
      </c>
      <c r="N340" s="90">
        <f>+'REPORTE ABRIL IMROM'!N340</f>
        <v>0</v>
      </c>
      <c r="O340" s="55"/>
      <c r="P340" s="56"/>
      <c r="Q340" s="63">
        <f>+'REPORTE ABRIL IMROM'!Q340</f>
        <v>0</v>
      </c>
      <c r="R340" s="33" t="str">
        <f>IF(M340=0,"",M340/'CED. GRAL POR REP. O MANTTO'!G346)</f>
        <v/>
      </c>
      <c r="S340" s="44" t="str">
        <f t="shared" si="15"/>
        <v/>
      </c>
    </row>
    <row r="341" spans="2:19" s="3" customFormat="1" ht="37.5" hidden="1" customHeight="1" x14ac:dyDescent="0.2">
      <c r="B341" s="37">
        <v>324</v>
      </c>
      <c r="C341" s="38" t="str">
        <f>IF('CED. GRAL POR REP. O MANTTO'!C347="","",'CED. GRAL POR REP. O MANTTO'!C347)</f>
        <v/>
      </c>
      <c r="D341" s="333" t="str">
        <f>IF('CED. GRAL POR REP. O MANTTO'!D347="","",'CED. GRAL POR REP. O MANTTO'!D347)</f>
        <v/>
      </c>
      <c r="E341" s="333"/>
      <c r="F341" s="38" t="str">
        <f>IF('CED. GRAL POR REP. O MANTTO'!E347="","",'CED. GRAL POR REP. O MANTTO'!E347)</f>
        <v/>
      </c>
      <c r="G341" s="67" t="str">
        <f>IF('CED. GRAL POR REP. O MANTTO'!F347="","",'CED. GRAL POR REP. O MANTTO'!F347)</f>
        <v/>
      </c>
      <c r="H341" s="92">
        <f>+'REPORTE ABRIL IMROM'!M341</f>
        <v>0</v>
      </c>
      <c r="I341" s="39"/>
      <c r="J341" s="39"/>
      <c r="K341" s="39"/>
      <c r="L341" s="30">
        <f t="shared" si="16"/>
        <v>0</v>
      </c>
      <c r="M341" s="30">
        <f t="shared" si="17"/>
        <v>0</v>
      </c>
      <c r="N341" s="90">
        <f>+'REPORTE ABRIL IMROM'!N341</f>
        <v>0</v>
      </c>
      <c r="O341" s="55"/>
      <c r="P341" s="56"/>
      <c r="Q341" s="63">
        <f>+'REPORTE ABRIL IMROM'!Q341</f>
        <v>0</v>
      </c>
      <c r="R341" s="33" t="str">
        <f>IF(M341=0,"",M341/'CED. GRAL POR REP. O MANTTO'!G347)</f>
        <v/>
      </c>
      <c r="S341" s="44" t="str">
        <f t="shared" si="15"/>
        <v/>
      </c>
    </row>
    <row r="342" spans="2:19" s="3" customFormat="1" ht="37.5" hidden="1" customHeight="1" x14ac:dyDescent="0.2">
      <c r="B342" s="37">
        <v>325</v>
      </c>
      <c r="C342" s="38" t="str">
        <f>IF('CED. GRAL POR REP. O MANTTO'!C348="","",'CED. GRAL POR REP. O MANTTO'!C348)</f>
        <v/>
      </c>
      <c r="D342" s="333" t="str">
        <f>IF('CED. GRAL POR REP. O MANTTO'!D348="","",'CED. GRAL POR REP. O MANTTO'!D348)</f>
        <v/>
      </c>
      <c r="E342" s="333"/>
      <c r="F342" s="38" t="str">
        <f>IF('CED. GRAL POR REP. O MANTTO'!E348="","",'CED. GRAL POR REP. O MANTTO'!E348)</f>
        <v/>
      </c>
      <c r="G342" s="67" t="str">
        <f>IF('CED. GRAL POR REP. O MANTTO'!F348="","",'CED. GRAL POR REP. O MANTTO'!F348)</f>
        <v/>
      </c>
      <c r="H342" s="92">
        <f>+'REPORTE ABRIL IMROM'!M342</f>
        <v>0</v>
      </c>
      <c r="I342" s="39"/>
      <c r="J342" s="39"/>
      <c r="K342" s="39"/>
      <c r="L342" s="30">
        <f t="shared" si="16"/>
        <v>0</v>
      </c>
      <c r="M342" s="30">
        <f t="shared" si="17"/>
        <v>0</v>
      </c>
      <c r="N342" s="90">
        <f>+'REPORTE ABRIL IMROM'!N342</f>
        <v>0</v>
      </c>
      <c r="O342" s="55"/>
      <c r="P342" s="56"/>
      <c r="Q342" s="63">
        <f>+'REPORTE ABRIL IMROM'!Q342</f>
        <v>0</v>
      </c>
      <c r="R342" s="33" t="str">
        <f>IF(M342=0,"",M342/'CED. GRAL POR REP. O MANTTO'!G348)</f>
        <v/>
      </c>
      <c r="S342" s="44" t="str">
        <f t="shared" si="15"/>
        <v/>
      </c>
    </row>
    <row r="343" spans="2:19" s="3" customFormat="1" ht="37.5" hidden="1" customHeight="1" x14ac:dyDescent="0.2">
      <c r="B343" s="37">
        <v>326</v>
      </c>
      <c r="C343" s="38" t="str">
        <f>IF('CED. GRAL POR REP. O MANTTO'!C349="","",'CED. GRAL POR REP. O MANTTO'!C349)</f>
        <v/>
      </c>
      <c r="D343" s="333" t="str">
        <f>IF('CED. GRAL POR REP. O MANTTO'!D349="","",'CED. GRAL POR REP. O MANTTO'!D349)</f>
        <v/>
      </c>
      <c r="E343" s="333"/>
      <c r="F343" s="38" t="str">
        <f>IF('CED. GRAL POR REP. O MANTTO'!E349="","",'CED. GRAL POR REP. O MANTTO'!E349)</f>
        <v/>
      </c>
      <c r="G343" s="67" t="str">
        <f>IF('CED. GRAL POR REP. O MANTTO'!F349="","",'CED. GRAL POR REP. O MANTTO'!F349)</f>
        <v/>
      </c>
      <c r="H343" s="92">
        <f>+'REPORTE ABRIL IMROM'!M343</f>
        <v>0</v>
      </c>
      <c r="I343" s="39"/>
      <c r="J343" s="39"/>
      <c r="K343" s="39"/>
      <c r="L343" s="30">
        <f t="shared" si="16"/>
        <v>0</v>
      </c>
      <c r="M343" s="30">
        <f t="shared" si="17"/>
        <v>0</v>
      </c>
      <c r="N343" s="90">
        <f>+'REPORTE ABRIL IMROM'!N343</f>
        <v>0</v>
      </c>
      <c r="O343" s="55"/>
      <c r="P343" s="56"/>
      <c r="Q343" s="63">
        <f>+'REPORTE ABRIL IMROM'!Q343</f>
        <v>0</v>
      </c>
      <c r="R343" s="33" t="str">
        <f>IF(M343=0,"",M343/'CED. GRAL POR REP. O MANTTO'!G349)</f>
        <v/>
      </c>
      <c r="S343" s="44" t="str">
        <f t="shared" si="15"/>
        <v/>
      </c>
    </row>
    <row r="344" spans="2:19" s="3" customFormat="1" ht="37.5" hidden="1" customHeight="1" x14ac:dyDescent="0.2">
      <c r="B344" s="37">
        <v>327</v>
      </c>
      <c r="C344" s="38" t="str">
        <f>IF('CED. GRAL POR REP. O MANTTO'!C350="","",'CED. GRAL POR REP. O MANTTO'!C350)</f>
        <v/>
      </c>
      <c r="D344" s="333" t="str">
        <f>IF('CED. GRAL POR REP. O MANTTO'!D350="","",'CED. GRAL POR REP. O MANTTO'!D350)</f>
        <v/>
      </c>
      <c r="E344" s="333"/>
      <c r="F344" s="38" t="str">
        <f>IF('CED. GRAL POR REP. O MANTTO'!E350="","",'CED. GRAL POR REP. O MANTTO'!E350)</f>
        <v/>
      </c>
      <c r="G344" s="67" t="str">
        <f>IF('CED. GRAL POR REP. O MANTTO'!F350="","",'CED. GRAL POR REP. O MANTTO'!F350)</f>
        <v/>
      </c>
      <c r="H344" s="92">
        <f>+'REPORTE ABRIL IMROM'!M344</f>
        <v>0</v>
      </c>
      <c r="I344" s="39"/>
      <c r="J344" s="39"/>
      <c r="K344" s="39"/>
      <c r="L344" s="30">
        <f t="shared" si="16"/>
        <v>0</v>
      </c>
      <c r="M344" s="30">
        <f t="shared" si="17"/>
        <v>0</v>
      </c>
      <c r="N344" s="90">
        <f>+'REPORTE ABRIL IMROM'!N344</f>
        <v>0</v>
      </c>
      <c r="O344" s="55"/>
      <c r="P344" s="56"/>
      <c r="Q344" s="63">
        <f>+'REPORTE ABRIL IMROM'!Q344</f>
        <v>0</v>
      </c>
      <c r="R344" s="33" t="str">
        <f>IF(M344=0,"",M344/'CED. GRAL POR REP. O MANTTO'!G350)</f>
        <v/>
      </c>
      <c r="S344" s="44" t="str">
        <f t="shared" si="15"/>
        <v/>
      </c>
    </row>
    <row r="345" spans="2:19" s="3" customFormat="1" ht="37.5" hidden="1" customHeight="1" x14ac:dyDescent="0.2">
      <c r="B345" s="37">
        <v>328</v>
      </c>
      <c r="C345" s="38" t="str">
        <f>IF('CED. GRAL POR REP. O MANTTO'!C351="","",'CED. GRAL POR REP. O MANTTO'!C351)</f>
        <v/>
      </c>
      <c r="D345" s="333" t="str">
        <f>IF('CED. GRAL POR REP. O MANTTO'!D351="","",'CED. GRAL POR REP. O MANTTO'!D351)</f>
        <v/>
      </c>
      <c r="E345" s="333"/>
      <c r="F345" s="38" t="str">
        <f>IF('CED. GRAL POR REP. O MANTTO'!E351="","",'CED. GRAL POR REP. O MANTTO'!E351)</f>
        <v/>
      </c>
      <c r="G345" s="67" t="str">
        <f>IF('CED. GRAL POR REP. O MANTTO'!F351="","",'CED. GRAL POR REP. O MANTTO'!F351)</f>
        <v/>
      </c>
      <c r="H345" s="92">
        <f>+'REPORTE ABRIL IMROM'!M345</f>
        <v>0</v>
      </c>
      <c r="I345" s="39"/>
      <c r="J345" s="39"/>
      <c r="K345" s="39"/>
      <c r="L345" s="30">
        <f t="shared" si="16"/>
        <v>0</v>
      </c>
      <c r="M345" s="30">
        <f t="shared" si="17"/>
        <v>0</v>
      </c>
      <c r="N345" s="90">
        <f>+'REPORTE ABRIL IMROM'!N345</f>
        <v>0</v>
      </c>
      <c r="O345" s="55"/>
      <c r="P345" s="56"/>
      <c r="Q345" s="63">
        <f>+'REPORTE ABRIL IMROM'!Q345</f>
        <v>0</v>
      </c>
      <c r="R345" s="33" t="str">
        <f>IF(M345=0,"",M345/'CED. GRAL POR REP. O MANTTO'!G351)</f>
        <v/>
      </c>
      <c r="S345" s="44" t="str">
        <f t="shared" si="15"/>
        <v/>
      </c>
    </row>
    <row r="346" spans="2:19" s="3" customFormat="1" ht="37.5" hidden="1" customHeight="1" x14ac:dyDescent="0.2">
      <c r="B346" s="37">
        <v>329</v>
      </c>
      <c r="C346" s="38" t="str">
        <f>IF('CED. GRAL POR REP. O MANTTO'!C352="","",'CED. GRAL POR REP. O MANTTO'!C352)</f>
        <v/>
      </c>
      <c r="D346" s="333" t="str">
        <f>IF('CED. GRAL POR REP. O MANTTO'!D352="","",'CED. GRAL POR REP. O MANTTO'!D352)</f>
        <v/>
      </c>
      <c r="E346" s="333"/>
      <c r="F346" s="38" t="str">
        <f>IF('CED. GRAL POR REP. O MANTTO'!E352="","",'CED. GRAL POR REP. O MANTTO'!E352)</f>
        <v/>
      </c>
      <c r="G346" s="67" t="str">
        <f>IF('CED. GRAL POR REP. O MANTTO'!F352="","",'CED. GRAL POR REP. O MANTTO'!F352)</f>
        <v/>
      </c>
      <c r="H346" s="92">
        <f>+'REPORTE ABRIL IMROM'!M346</f>
        <v>0</v>
      </c>
      <c r="I346" s="39"/>
      <c r="J346" s="39"/>
      <c r="K346" s="39"/>
      <c r="L346" s="30">
        <f t="shared" si="16"/>
        <v>0</v>
      </c>
      <c r="M346" s="30">
        <f t="shared" si="17"/>
        <v>0</v>
      </c>
      <c r="N346" s="90">
        <f>+'REPORTE ABRIL IMROM'!N346</f>
        <v>0</v>
      </c>
      <c r="O346" s="55"/>
      <c r="P346" s="56"/>
      <c r="Q346" s="63">
        <f>+'REPORTE ABRIL IMROM'!Q346</f>
        <v>0</v>
      </c>
      <c r="R346" s="33" t="str">
        <f>IF(M346=0,"",M346/'CED. GRAL POR REP. O MANTTO'!G352)</f>
        <v/>
      </c>
      <c r="S346" s="44" t="str">
        <f t="shared" si="15"/>
        <v/>
      </c>
    </row>
    <row r="347" spans="2:19" s="3" customFormat="1" ht="37.5" hidden="1" customHeight="1" x14ac:dyDescent="0.2">
      <c r="B347" s="37">
        <v>330</v>
      </c>
      <c r="C347" s="38" t="str">
        <f>IF('CED. GRAL POR REP. O MANTTO'!C353="","",'CED. GRAL POR REP. O MANTTO'!C353)</f>
        <v/>
      </c>
      <c r="D347" s="333" t="str">
        <f>IF('CED. GRAL POR REP. O MANTTO'!D353="","",'CED. GRAL POR REP. O MANTTO'!D353)</f>
        <v/>
      </c>
      <c r="E347" s="333"/>
      <c r="F347" s="38" t="str">
        <f>IF('CED. GRAL POR REP. O MANTTO'!E353="","",'CED. GRAL POR REP. O MANTTO'!E353)</f>
        <v/>
      </c>
      <c r="G347" s="67" t="str">
        <f>IF('CED. GRAL POR REP. O MANTTO'!F353="","",'CED. GRAL POR REP. O MANTTO'!F353)</f>
        <v/>
      </c>
      <c r="H347" s="92">
        <f>+'REPORTE ABRIL IMROM'!M347</f>
        <v>0</v>
      </c>
      <c r="I347" s="39"/>
      <c r="J347" s="39"/>
      <c r="K347" s="39"/>
      <c r="L347" s="30">
        <f t="shared" si="16"/>
        <v>0</v>
      </c>
      <c r="M347" s="30">
        <f t="shared" si="17"/>
        <v>0</v>
      </c>
      <c r="N347" s="90">
        <f>+'REPORTE ABRIL IMROM'!N347</f>
        <v>0</v>
      </c>
      <c r="O347" s="55"/>
      <c r="P347" s="56"/>
      <c r="Q347" s="63">
        <f>+'REPORTE ABRIL IMROM'!Q347</f>
        <v>0</v>
      </c>
      <c r="R347" s="33" t="str">
        <f>IF(M347=0,"",M347/'CED. GRAL POR REP. O MANTTO'!G353)</f>
        <v/>
      </c>
      <c r="S347" s="44" t="str">
        <f t="shared" si="15"/>
        <v/>
      </c>
    </row>
    <row r="348" spans="2:19" s="3" customFormat="1" ht="37.5" hidden="1" customHeight="1" x14ac:dyDescent="0.2">
      <c r="B348" s="37">
        <v>331</v>
      </c>
      <c r="C348" s="38" t="str">
        <f>IF('CED. GRAL POR REP. O MANTTO'!C354="","",'CED. GRAL POR REP. O MANTTO'!C354)</f>
        <v/>
      </c>
      <c r="D348" s="333" t="str">
        <f>IF('CED. GRAL POR REP. O MANTTO'!D354="","",'CED. GRAL POR REP. O MANTTO'!D354)</f>
        <v/>
      </c>
      <c r="E348" s="333"/>
      <c r="F348" s="38" t="str">
        <f>IF('CED. GRAL POR REP. O MANTTO'!E354="","",'CED. GRAL POR REP. O MANTTO'!E354)</f>
        <v/>
      </c>
      <c r="G348" s="67" t="str">
        <f>IF('CED. GRAL POR REP. O MANTTO'!F354="","",'CED. GRAL POR REP. O MANTTO'!F354)</f>
        <v/>
      </c>
      <c r="H348" s="92">
        <f>+'REPORTE ABRIL IMROM'!M348</f>
        <v>0</v>
      </c>
      <c r="I348" s="39"/>
      <c r="J348" s="39"/>
      <c r="K348" s="39"/>
      <c r="L348" s="30">
        <f t="shared" si="16"/>
        <v>0</v>
      </c>
      <c r="M348" s="30">
        <f t="shared" si="17"/>
        <v>0</v>
      </c>
      <c r="N348" s="90">
        <f>+'REPORTE ABRIL IMROM'!N348</f>
        <v>0</v>
      </c>
      <c r="O348" s="55"/>
      <c r="P348" s="56"/>
      <c r="Q348" s="63">
        <f>+'REPORTE ABRIL IMROM'!Q348</f>
        <v>0</v>
      </c>
      <c r="R348" s="33" t="str">
        <f>IF(M348=0,"",M348/'CED. GRAL POR REP. O MANTTO'!G354)</f>
        <v/>
      </c>
      <c r="S348" s="44" t="str">
        <f t="shared" si="15"/>
        <v/>
      </c>
    </row>
    <row r="349" spans="2:19" s="3" customFormat="1" ht="37.5" hidden="1" customHeight="1" x14ac:dyDescent="0.2">
      <c r="B349" s="37">
        <v>332</v>
      </c>
      <c r="C349" s="38" t="str">
        <f>IF('CED. GRAL POR REP. O MANTTO'!C355="","",'CED. GRAL POR REP. O MANTTO'!C355)</f>
        <v/>
      </c>
      <c r="D349" s="333" t="str">
        <f>IF('CED. GRAL POR REP. O MANTTO'!D355="","",'CED. GRAL POR REP. O MANTTO'!D355)</f>
        <v/>
      </c>
      <c r="E349" s="333"/>
      <c r="F349" s="38" t="str">
        <f>IF('CED. GRAL POR REP. O MANTTO'!E355="","",'CED. GRAL POR REP. O MANTTO'!E355)</f>
        <v/>
      </c>
      <c r="G349" s="67" t="str">
        <f>IF('CED. GRAL POR REP. O MANTTO'!F355="","",'CED. GRAL POR REP. O MANTTO'!F355)</f>
        <v/>
      </c>
      <c r="H349" s="92">
        <f>+'REPORTE ABRIL IMROM'!M349</f>
        <v>0</v>
      </c>
      <c r="I349" s="39"/>
      <c r="J349" s="39"/>
      <c r="K349" s="39"/>
      <c r="L349" s="30">
        <f t="shared" si="16"/>
        <v>0</v>
      </c>
      <c r="M349" s="30">
        <f t="shared" si="17"/>
        <v>0</v>
      </c>
      <c r="N349" s="90">
        <f>+'REPORTE ABRIL IMROM'!N349</f>
        <v>0</v>
      </c>
      <c r="O349" s="55"/>
      <c r="P349" s="56"/>
      <c r="Q349" s="63">
        <f>+'REPORTE ABRIL IMROM'!Q349</f>
        <v>0</v>
      </c>
      <c r="R349" s="33" t="str">
        <f>IF(M349=0,"",M349/'CED. GRAL POR REP. O MANTTO'!G355)</f>
        <v/>
      </c>
      <c r="S349" s="44" t="str">
        <f t="shared" si="15"/>
        <v/>
      </c>
    </row>
    <row r="350" spans="2:19" s="3" customFormat="1" ht="37.5" hidden="1" customHeight="1" x14ac:dyDescent="0.2">
      <c r="B350" s="37">
        <v>333</v>
      </c>
      <c r="C350" s="38" t="str">
        <f>IF('CED. GRAL POR REP. O MANTTO'!C356="","",'CED. GRAL POR REP. O MANTTO'!C356)</f>
        <v/>
      </c>
      <c r="D350" s="333" t="str">
        <f>IF('CED. GRAL POR REP. O MANTTO'!D356="","",'CED. GRAL POR REP. O MANTTO'!D356)</f>
        <v/>
      </c>
      <c r="E350" s="333"/>
      <c r="F350" s="38" t="str">
        <f>IF('CED. GRAL POR REP. O MANTTO'!E356="","",'CED. GRAL POR REP. O MANTTO'!E356)</f>
        <v/>
      </c>
      <c r="G350" s="67" t="str">
        <f>IF('CED. GRAL POR REP. O MANTTO'!F356="","",'CED. GRAL POR REP. O MANTTO'!F356)</f>
        <v/>
      </c>
      <c r="H350" s="92">
        <f>+'REPORTE ABRIL IMROM'!M350</f>
        <v>0</v>
      </c>
      <c r="I350" s="39"/>
      <c r="J350" s="39"/>
      <c r="K350" s="39"/>
      <c r="L350" s="30">
        <f t="shared" si="16"/>
        <v>0</v>
      </c>
      <c r="M350" s="30">
        <f t="shared" si="17"/>
        <v>0</v>
      </c>
      <c r="N350" s="90">
        <f>+'REPORTE ABRIL IMROM'!N350</f>
        <v>0</v>
      </c>
      <c r="O350" s="55"/>
      <c r="P350" s="56"/>
      <c r="Q350" s="63">
        <f>+'REPORTE ABRIL IMROM'!Q350</f>
        <v>0</v>
      </c>
      <c r="R350" s="33" t="str">
        <f>IF(M350=0,"",M350/'CED. GRAL POR REP. O MANTTO'!G356)</f>
        <v/>
      </c>
      <c r="S350" s="44" t="str">
        <f t="shared" si="15"/>
        <v/>
      </c>
    </row>
    <row r="351" spans="2:19" s="3" customFormat="1" ht="37.5" hidden="1" customHeight="1" x14ac:dyDescent="0.2">
      <c r="B351" s="37">
        <v>334</v>
      </c>
      <c r="C351" s="38" t="str">
        <f>IF('CED. GRAL POR REP. O MANTTO'!C357="","",'CED. GRAL POR REP. O MANTTO'!C357)</f>
        <v/>
      </c>
      <c r="D351" s="333" t="str">
        <f>IF('CED. GRAL POR REP. O MANTTO'!D357="","",'CED. GRAL POR REP. O MANTTO'!D357)</f>
        <v/>
      </c>
      <c r="E351" s="333"/>
      <c r="F351" s="38" t="str">
        <f>IF('CED. GRAL POR REP. O MANTTO'!E357="","",'CED. GRAL POR REP. O MANTTO'!E357)</f>
        <v/>
      </c>
      <c r="G351" s="67" t="str">
        <f>IF('CED. GRAL POR REP. O MANTTO'!F357="","",'CED. GRAL POR REP. O MANTTO'!F357)</f>
        <v/>
      </c>
      <c r="H351" s="92">
        <f>+'REPORTE ABRIL IMROM'!M351</f>
        <v>0</v>
      </c>
      <c r="I351" s="39"/>
      <c r="J351" s="39"/>
      <c r="K351" s="39"/>
      <c r="L351" s="30">
        <f t="shared" si="16"/>
        <v>0</v>
      </c>
      <c r="M351" s="30">
        <f t="shared" si="17"/>
        <v>0</v>
      </c>
      <c r="N351" s="90">
        <f>+'REPORTE ABRIL IMROM'!N351</f>
        <v>0</v>
      </c>
      <c r="O351" s="55"/>
      <c r="P351" s="56"/>
      <c r="Q351" s="63">
        <f>+'REPORTE ABRIL IMROM'!Q351</f>
        <v>0</v>
      </c>
      <c r="R351" s="33" t="str">
        <f>IF(M351=0,"",M351/'CED. GRAL POR REP. O MANTTO'!G357)</f>
        <v/>
      </c>
      <c r="S351" s="44" t="str">
        <f t="shared" si="15"/>
        <v/>
      </c>
    </row>
    <row r="352" spans="2:19" s="3" customFormat="1" ht="37.5" hidden="1" customHeight="1" x14ac:dyDescent="0.2">
      <c r="B352" s="37">
        <v>335</v>
      </c>
      <c r="C352" s="38" t="str">
        <f>IF('CED. GRAL POR REP. O MANTTO'!C358="","",'CED. GRAL POR REP. O MANTTO'!C358)</f>
        <v/>
      </c>
      <c r="D352" s="333" t="str">
        <f>IF('CED. GRAL POR REP. O MANTTO'!D358="","",'CED. GRAL POR REP. O MANTTO'!D358)</f>
        <v/>
      </c>
      <c r="E352" s="333"/>
      <c r="F352" s="38" t="str">
        <f>IF('CED. GRAL POR REP. O MANTTO'!E358="","",'CED. GRAL POR REP. O MANTTO'!E358)</f>
        <v/>
      </c>
      <c r="G352" s="67" t="str">
        <f>IF('CED. GRAL POR REP. O MANTTO'!F358="","",'CED. GRAL POR REP. O MANTTO'!F358)</f>
        <v/>
      </c>
      <c r="H352" s="92">
        <f>+'REPORTE ABRIL IMROM'!M352</f>
        <v>0</v>
      </c>
      <c r="I352" s="39"/>
      <c r="J352" s="39"/>
      <c r="K352" s="39"/>
      <c r="L352" s="30">
        <f t="shared" si="16"/>
        <v>0</v>
      </c>
      <c r="M352" s="30">
        <f t="shared" si="17"/>
        <v>0</v>
      </c>
      <c r="N352" s="90">
        <f>+'REPORTE ABRIL IMROM'!N352</f>
        <v>0</v>
      </c>
      <c r="O352" s="55"/>
      <c r="P352" s="56"/>
      <c r="Q352" s="63">
        <f>+'REPORTE ABRIL IMROM'!Q352</f>
        <v>0</v>
      </c>
      <c r="R352" s="33" t="str">
        <f>IF(M352=0,"",M352/'CED. GRAL POR REP. O MANTTO'!G358)</f>
        <v/>
      </c>
      <c r="S352" s="44" t="str">
        <f t="shared" si="15"/>
        <v/>
      </c>
    </row>
    <row r="353" spans="2:19" s="3" customFormat="1" ht="37.5" hidden="1" customHeight="1" x14ac:dyDescent="0.2">
      <c r="B353" s="37">
        <v>336</v>
      </c>
      <c r="C353" s="38" t="str">
        <f>IF('CED. GRAL POR REP. O MANTTO'!C359="","",'CED. GRAL POR REP. O MANTTO'!C359)</f>
        <v/>
      </c>
      <c r="D353" s="333" t="str">
        <f>IF('CED. GRAL POR REP. O MANTTO'!D359="","",'CED. GRAL POR REP. O MANTTO'!D359)</f>
        <v/>
      </c>
      <c r="E353" s="333"/>
      <c r="F353" s="38" t="str">
        <f>IF('CED. GRAL POR REP. O MANTTO'!E359="","",'CED. GRAL POR REP. O MANTTO'!E359)</f>
        <v/>
      </c>
      <c r="G353" s="67" t="str">
        <f>IF('CED. GRAL POR REP. O MANTTO'!F359="","",'CED. GRAL POR REP. O MANTTO'!F359)</f>
        <v/>
      </c>
      <c r="H353" s="92">
        <f>+'REPORTE ABRIL IMROM'!M353</f>
        <v>0</v>
      </c>
      <c r="I353" s="39"/>
      <c r="J353" s="39"/>
      <c r="K353" s="39"/>
      <c r="L353" s="30">
        <f t="shared" si="16"/>
        <v>0</v>
      </c>
      <c r="M353" s="30">
        <f t="shared" si="17"/>
        <v>0</v>
      </c>
      <c r="N353" s="90">
        <f>+'REPORTE ABRIL IMROM'!N353</f>
        <v>0</v>
      </c>
      <c r="O353" s="55"/>
      <c r="P353" s="56"/>
      <c r="Q353" s="63">
        <f>+'REPORTE ABRIL IMROM'!Q353</f>
        <v>0</v>
      </c>
      <c r="R353" s="33" t="str">
        <f>IF(M353=0,"",M353/'CED. GRAL POR REP. O MANTTO'!G359)</f>
        <v/>
      </c>
      <c r="S353" s="44" t="str">
        <f t="shared" si="15"/>
        <v/>
      </c>
    </row>
    <row r="354" spans="2:19" s="3" customFormat="1" ht="37.5" hidden="1" customHeight="1" x14ac:dyDescent="0.2">
      <c r="B354" s="37">
        <v>337</v>
      </c>
      <c r="C354" s="38" t="str">
        <f>IF('CED. GRAL POR REP. O MANTTO'!C360="","",'CED. GRAL POR REP. O MANTTO'!C360)</f>
        <v/>
      </c>
      <c r="D354" s="333" t="str">
        <f>IF('CED. GRAL POR REP. O MANTTO'!D360="","",'CED. GRAL POR REP. O MANTTO'!D360)</f>
        <v/>
      </c>
      <c r="E354" s="333"/>
      <c r="F354" s="38" t="str">
        <f>IF('CED. GRAL POR REP. O MANTTO'!E360="","",'CED. GRAL POR REP. O MANTTO'!E360)</f>
        <v/>
      </c>
      <c r="G354" s="67" t="str">
        <f>IF('CED. GRAL POR REP. O MANTTO'!F360="","",'CED. GRAL POR REP. O MANTTO'!F360)</f>
        <v/>
      </c>
      <c r="H354" s="92">
        <f>+'REPORTE ABRIL IMROM'!M354</f>
        <v>0</v>
      </c>
      <c r="I354" s="39"/>
      <c r="J354" s="39"/>
      <c r="K354" s="39"/>
      <c r="L354" s="30">
        <f t="shared" si="16"/>
        <v>0</v>
      </c>
      <c r="M354" s="30">
        <f t="shared" si="17"/>
        <v>0</v>
      </c>
      <c r="N354" s="90">
        <f>+'REPORTE ABRIL IMROM'!N354</f>
        <v>0</v>
      </c>
      <c r="O354" s="55"/>
      <c r="P354" s="56"/>
      <c r="Q354" s="63">
        <f>+'REPORTE ABRIL IMROM'!Q354</f>
        <v>0</v>
      </c>
      <c r="R354" s="33" t="str">
        <f>IF(M354=0,"",M354/'CED. GRAL POR REP. O MANTTO'!G360)</f>
        <v/>
      </c>
      <c r="S354" s="44" t="str">
        <f t="shared" si="15"/>
        <v/>
      </c>
    </row>
    <row r="355" spans="2:19" s="3" customFormat="1" ht="37.5" hidden="1" customHeight="1" x14ac:dyDescent="0.2">
      <c r="B355" s="37">
        <v>338</v>
      </c>
      <c r="C355" s="38" t="str">
        <f>IF('CED. GRAL POR REP. O MANTTO'!C361="","",'CED. GRAL POR REP. O MANTTO'!C361)</f>
        <v/>
      </c>
      <c r="D355" s="333" t="str">
        <f>IF('CED. GRAL POR REP. O MANTTO'!D361="","",'CED. GRAL POR REP. O MANTTO'!D361)</f>
        <v/>
      </c>
      <c r="E355" s="333"/>
      <c r="F355" s="38" t="str">
        <f>IF('CED. GRAL POR REP. O MANTTO'!E361="","",'CED. GRAL POR REP. O MANTTO'!E361)</f>
        <v/>
      </c>
      <c r="G355" s="67" t="str">
        <f>IF('CED. GRAL POR REP. O MANTTO'!F361="","",'CED. GRAL POR REP. O MANTTO'!F361)</f>
        <v/>
      </c>
      <c r="H355" s="92">
        <f>+'REPORTE ABRIL IMROM'!M355</f>
        <v>0</v>
      </c>
      <c r="I355" s="39"/>
      <c r="J355" s="39"/>
      <c r="K355" s="39"/>
      <c r="L355" s="30">
        <f t="shared" si="16"/>
        <v>0</v>
      </c>
      <c r="M355" s="30">
        <f t="shared" si="17"/>
        <v>0</v>
      </c>
      <c r="N355" s="90">
        <f>+'REPORTE ABRIL IMROM'!N355</f>
        <v>0</v>
      </c>
      <c r="O355" s="55"/>
      <c r="P355" s="56"/>
      <c r="Q355" s="63">
        <f>+'REPORTE ABRIL IMROM'!Q355</f>
        <v>0</v>
      </c>
      <c r="R355" s="33" t="str">
        <f>IF(M355=0,"",M355/'CED. GRAL POR REP. O MANTTO'!G361)</f>
        <v/>
      </c>
      <c r="S355" s="44" t="str">
        <f t="shared" si="15"/>
        <v/>
      </c>
    </row>
    <row r="356" spans="2:19" s="3" customFormat="1" ht="37.5" hidden="1" customHeight="1" x14ac:dyDescent="0.2">
      <c r="B356" s="37">
        <v>339</v>
      </c>
      <c r="C356" s="38" t="str">
        <f>IF('CED. GRAL POR REP. O MANTTO'!C362="","",'CED. GRAL POR REP. O MANTTO'!C362)</f>
        <v/>
      </c>
      <c r="D356" s="333" t="str">
        <f>IF('CED. GRAL POR REP. O MANTTO'!D362="","",'CED. GRAL POR REP. O MANTTO'!D362)</f>
        <v/>
      </c>
      <c r="E356" s="333"/>
      <c r="F356" s="38" t="str">
        <f>IF('CED. GRAL POR REP. O MANTTO'!E362="","",'CED. GRAL POR REP. O MANTTO'!E362)</f>
        <v/>
      </c>
      <c r="G356" s="67" t="str">
        <f>IF('CED. GRAL POR REP. O MANTTO'!F362="","",'CED. GRAL POR REP. O MANTTO'!F362)</f>
        <v/>
      </c>
      <c r="H356" s="92">
        <f>+'REPORTE ABRIL IMROM'!M356</f>
        <v>0</v>
      </c>
      <c r="I356" s="39"/>
      <c r="J356" s="39"/>
      <c r="K356" s="39"/>
      <c r="L356" s="30">
        <f t="shared" si="16"/>
        <v>0</v>
      </c>
      <c r="M356" s="30">
        <f t="shared" si="17"/>
        <v>0</v>
      </c>
      <c r="N356" s="90">
        <f>+'REPORTE ABRIL IMROM'!N356</f>
        <v>0</v>
      </c>
      <c r="O356" s="55"/>
      <c r="P356" s="56"/>
      <c r="Q356" s="63">
        <f>+'REPORTE ABRIL IMROM'!Q356</f>
        <v>0</v>
      </c>
      <c r="R356" s="33" t="str">
        <f>IF(M356=0,"",M356/'CED. GRAL POR REP. O MANTTO'!G362)</f>
        <v/>
      </c>
      <c r="S356" s="44" t="str">
        <f t="shared" si="15"/>
        <v/>
      </c>
    </row>
    <row r="357" spans="2:19" s="3" customFormat="1" ht="37.5" hidden="1" customHeight="1" x14ac:dyDescent="0.2">
      <c r="B357" s="37">
        <v>340</v>
      </c>
      <c r="C357" s="38" t="str">
        <f>IF('CED. GRAL POR REP. O MANTTO'!C363="","",'CED. GRAL POR REP. O MANTTO'!C363)</f>
        <v/>
      </c>
      <c r="D357" s="333" t="str">
        <f>IF('CED. GRAL POR REP. O MANTTO'!D363="","",'CED. GRAL POR REP. O MANTTO'!D363)</f>
        <v/>
      </c>
      <c r="E357" s="333"/>
      <c r="F357" s="38" t="str">
        <f>IF('CED. GRAL POR REP. O MANTTO'!E363="","",'CED. GRAL POR REP. O MANTTO'!E363)</f>
        <v/>
      </c>
      <c r="G357" s="67" t="str">
        <f>IF('CED. GRAL POR REP. O MANTTO'!F363="","",'CED. GRAL POR REP. O MANTTO'!F363)</f>
        <v/>
      </c>
      <c r="H357" s="92">
        <f>+'REPORTE ABRIL IMROM'!M357</f>
        <v>0</v>
      </c>
      <c r="I357" s="39"/>
      <c r="J357" s="39"/>
      <c r="K357" s="39"/>
      <c r="L357" s="30">
        <f t="shared" si="16"/>
        <v>0</v>
      </c>
      <c r="M357" s="30">
        <f t="shared" si="17"/>
        <v>0</v>
      </c>
      <c r="N357" s="90">
        <f>+'REPORTE ABRIL IMROM'!N357</f>
        <v>0</v>
      </c>
      <c r="O357" s="55"/>
      <c r="P357" s="56"/>
      <c r="Q357" s="63">
        <f>+'REPORTE ABRIL IMROM'!Q357</f>
        <v>0</v>
      </c>
      <c r="R357" s="33" t="str">
        <f>IF(M357=0,"",M357/'CED. GRAL POR REP. O MANTTO'!G363)</f>
        <v/>
      </c>
      <c r="S357" s="44" t="str">
        <f t="shared" si="15"/>
        <v/>
      </c>
    </row>
    <row r="358" spans="2:19" s="3" customFormat="1" ht="37.5" hidden="1" customHeight="1" x14ac:dyDescent="0.2">
      <c r="B358" s="37">
        <v>341</v>
      </c>
      <c r="C358" s="38" t="str">
        <f>IF('CED. GRAL POR REP. O MANTTO'!C364="","",'CED. GRAL POR REP. O MANTTO'!C364)</f>
        <v/>
      </c>
      <c r="D358" s="333" t="str">
        <f>IF('CED. GRAL POR REP. O MANTTO'!D364="","",'CED. GRAL POR REP. O MANTTO'!D364)</f>
        <v/>
      </c>
      <c r="E358" s="333"/>
      <c r="F358" s="38" t="str">
        <f>IF('CED. GRAL POR REP. O MANTTO'!E364="","",'CED. GRAL POR REP. O MANTTO'!E364)</f>
        <v/>
      </c>
      <c r="G358" s="67" t="str">
        <f>IF('CED. GRAL POR REP. O MANTTO'!F364="","",'CED. GRAL POR REP. O MANTTO'!F364)</f>
        <v/>
      </c>
      <c r="H358" s="92">
        <f>+'REPORTE ABRIL IMROM'!M358</f>
        <v>0</v>
      </c>
      <c r="I358" s="39"/>
      <c r="J358" s="39"/>
      <c r="K358" s="39"/>
      <c r="L358" s="30">
        <f t="shared" si="16"/>
        <v>0</v>
      </c>
      <c r="M358" s="30">
        <f t="shared" si="17"/>
        <v>0</v>
      </c>
      <c r="N358" s="90">
        <f>+'REPORTE ABRIL IMROM'!N358</f>
        <v>0</v>
      </c>
      <c r="O358" s="55"/>
      <c r="P358" s="56"/>
      <c r="Q358" s="63">
        <f>+'REPORTE ABRIL IMROM'!Q358</f>
        <v>0</v>
      </c>
      <c r="R358" s="33" t="str">
        <f>IF(M358=0,"",M358/'CED. GRAL POR REP. O MANTTO'!G364)</f>
        <v/>
      </c>
      <c r="S358" s="44" t="str">
        <f t="shared" si="15"/>
        <v/>
      </c>
    </row>
    <row r="359" spans="2:19" s="3" customFormat="1" ht="37.5" hidden="1" customHeight="1" x14ac:dyDescent="0.2">
      <c r="B359" s="37">
        <v>342</v>
      </c>
      <c r="C359" s="38" t="str">
        <f>IF('CED. GRAL POR REP. O MANTTO'!C365="","",'CED. GRAL POR REP. O MANTTO'!C365)</f>
        <v/>
      </c>
      <c r="D359" s="333" t="str">
        <f>IF('CED. GRAL POR REP. O MANTTO'!D365="","",'CED. GRAL POR REP. O MANTTO'!D365)</f>
        <v/>
      </c>
      <c r="E359" s="333"/>
      <c r="F359" s="38" t="str">
        <f>IF('CED. GRAL POR REP. O MANTTO'!E365="","",'CED. GRAL POR REP. O MANTTO'!E365)</f>
        <v/>
      </c>
      <c r="G359" s="67" t="str">
        <f>IF('CED. GRAL POR REP. O MANTTO'!F365="","",'CED. GRAL POR REP. O MANTTO'!F365)</f>
        <v/>
      </c>
      <c r="H359" s="92">
        <f>+'REPORTE ABRIL IMROM'!M359</f>
        <v>0</v>
      </c>
      <c r="I359" s="39"/>
      <c r="J359" s="39"/>
      <c r="K359" s="39"/>
      <c r="L359" s="30">
        <f t="shared" si="16"/>
        <v>0</v>
      </c>
      <c r="M359" s="30">
        <f t="shared" si="17"/>
        <v>0</v>
      </c>
      <c r="N359" s="90">
        <f>+'REPORTE ABRIL IMROM'!N359</f>
        <v>0</v>
      </c>
      <c r="O359" s="55"/>
      <c r="P359" s="56"/>
      <c r="Q359" s="63">
        <f>+'REPORTE ABRIL IMROM'!Q359</f>
        <v>0</v>
      </c>
      <c r="R359" s="33" t="str">
        <f>IF(M359=0,"",M359/'CED. GRAL POR REP. O MANTTO'!G365)</f>
        <v/>
      </c>
      <c r="S359" s="44" t="str">
        <f t="shared" si="15"/>
        <v/>
      </c>
    </row>
    <row r="360" spans="2:19" s="3" customFormat="1" ht="37.5" hidden="1" customHeight="1" x14ac:dyDescent="0.2">
      <c r="B360" s="37">
        <v>343</v>
      </c>
      <c r="C360" s="38" t="str">
        <f>IF('CED. GRAL POR REP. O MANTTO'!C366="","",'CED. GRAL POR REP. O MANTTO'!C366)</f>
        <v/>
      </c>
      <c r="D360" s="333" t="str">
        <f>IF('CED. GRAL POR REP. O MANTTO'!D366="","",'CED. GRAL POR REP. O MANTTO'!D366)</f>
        <v/>
      </c>
      <c r="E360" s="333"/>
      <c r="F360" s="38" t="str">
        <f>IF('CED. GRAL POR REP. O MANTTO'!E366="","",'CED. GRAL POR REP. O MANTTO'!E366)</f>
        <v/>
      </c>
      <c r="G360" s="67" t="str">
        <f>IF('CED. GRAL POR REP. O MANTTO'!F366="","",'CED. GRAL POR REP. O MANTTO'!F366)</f>
        <v/>
      </c>
      <c r="H360" s="92">
        <f>+'REPORTE ABRIL IMROM'!M360</f>
        <v>0</v>
      </c>
      <c r="I360" s="39"/>
      <c r="J360" s="39"/>
      <c r="K360" s="39"/>
      <c r="L360" s="30">
        <f t="shared" si="16"/>
        <v>0</v>
      </c>
      <c r="M360" s="30">
        <f t="shared" si="17"/>
        <v>0</v>
      </c>
      <c r="N360" s="90">
        <f>+'REPORTE ABRIL IMROM'!N360</f>
        <v>0</v>
      </c>
      <c r="O360" s="55"/>
      <c r="P360" s="56"/>
      <c r="Q360" s="63">
        <f>+'REPORTE ABRIL IMROM'!Q360</f>
        <v>0</v>
      </c>
      <c r="R360" s="33" t="str">
        <f>IF(M360=0,"",M360/'CED. GRAL POR REP. O MANTTO'!G366)</f>
        <v/>
      </c>
      <c r="S360" s="44" t="str">
        <f t="shared" si="15"/>
        <v/>
      </c>
    </row>
    <row r="361" spans="2:19" s="3" customFormat="1" ht="37.5" hidden="1" customHeight="1" x14ac:dyDescent="0.2">
      <c r="B361" s="37">
        <v>344</v>
      </c>
      <c r="C361" s="38" t="str">
        <f>IF('CED. GRAL POR REP. O MANTTO'!C367="","",'CED. GRAL POR REP. O MANTTO'!C367)</f>
        <v/>
      </c>
      <c r="D361" s="333" t="str">
        <f>IF('CED. GRAL POR REP. O MANTTO'!D367="","",'CED. GRAL POR REP. O MANTTO'!D367)</f>
        <v/>
      </c>
      <c r="E361" s="333"/>
      <c r="F361" s="38" t="str">
        <f>IF('CED. GRAL POR REP. O MANTTO'!E367="","",'CED. GRAL POR REP. O MANTTO'!E367)</f>
        <v/>
      </c>
      <c r="G361" s="67" t="str">
        <f>IF('CED. GRAL POR REP. O MANTTO'!F367="","",'CED. GRAL POR REP. O MANTTO'!F367)</f>
        <v/>
      </c>
      <c r="H361" s="92">
        <f>+'REPORTE ABRIL IMROM'!M361</f>
        <v>0</v>
      </c>
      <c r="I361" s="39"/>
      <c r="J361" s="39"/>
      <c r="K361" s="39"/>
      <c r="L361" s="30">
        <f t="shared" si="16"/>
        <v>0</v>
      </c>
      <c r="M361" s="30">
        <f t="shared" si="17"/>
        <v>0</v>
      </c>
      <c r="N361" s="90">
        <f>+'REPORTE ABRIL IMROM'!N361</f>
        <v>0</v>
      </c>
      <c r="O361" s="55"/>
      <c r="P361" s="56"/>
      <c r="Q361" s="63">
        <f>+'REPORTE ABRIL IMROM'!Q361</f>
        <v>0</v>
      </c>
      <c r="R361" s="33" t="str">
        <f>IF(M361=0,"",M361/'CED. GRAL POR REP. O MANTTO'!G367)</f>
        <v/>
      </c>
      <c r="S361" s="44" t="str">
        <f t="shared" si="15"/>
        <v/>
      </c>
    </row>
    <row r="362" spans="2:19" s="3" customFormat="1" ht="37.5" hidden="1" customHeight="1" x14ac:dyDescent="0.2">
      <c r="B362" s="37">
        <v>345</v>
      </c>
      <c r="C362" s="38" t="str">
        <f>IF('CED. GRAL POR REP. O MANTTO'!C368="","",'CED. GRAL POR REP. O MANTTO'!C368)</f>
        <v/>
      </c>
      <c r="D362" s="333" t="str">
        <f>IF('CED. GRAL POR REP. O MANTTO'!D368="","",'CED. GRAL POR REP. O MANTTO'!D368)</f>
        <v/>
      </c>
      <c r="E362" s="333"/>
      <c r="F362" s="38" t="str">
        <f>IF('CED. GRAL POR REP. O MANTTO'!E368="","",'CED. GRAL POR REP. O MANTTO'!E368)</f>
        <v/>
      </c>
      <c r="G362" s="67" t="str">
        <f>IF('CED. GRAL POR REP. O MANTTO'!F368="","",'CED. GRAL POR REP. O MANTTO'!F368)</f>
        <v/>
      </c>
      <c r="H362" s="92">
        <f>+'REPORTE ABRIL IMROM'!M362</f>
        <v>0</v>
      </c>
      <c r="I362" s="39"/>
      <c r="J362" s="39"/>
      <c r="K362" s="39"/>
      <c r="L362" s="30">
        <f t="shared" si="16"/>
        <v>0</v>
      </c>
      <c r="M362" s="30">
        <f t="shared" si="17"/>
        <v>0</v>
      </c>
      <c r="N362" s="90">
        <f>+'REPORTE ABRIL IMROM'!N362</f>
        <v>0</v>
      </c>
      <c r="O362" s="55"/>
      <c r="P362" s="56"/>
      <c r="Q362" s="63">
        <f>+'REPORTE ABRIL IMROM'!Q362</f>
        <v>0</v>
      </c>
      <c r="R362" s="33" t="str">
        <f>IF(M362=0,"",M362/'CED. GRAL POR REP. O MANTTO'!G368)</f>
        <v/>
      </c>
      <c r="S362" s="44" t="str">
        <f t="shared" si="15"/>
        <v/>
      </c>
    </row>
    <row r="363" spans="2:19" s="3" customFormat="1" ht="37.5" hidden="1" customHeight="1" x14ac:dyDescent="0.2">
      <c r="B363" s="37">
        <v>346</v>
      </c>
      <c r="C363" s="38" t="str">
        <f>IF('CED. GRAL POR REP. O MANTTO'!C369="","",'CED. GRAL POR REP. O MANTTO'!C369)</f>
        <v/>
      </c>
      <c r="D363" s="333" t="str">
        <f>IF('CED. GRAL POR REP. O MANTTO'!D369="","",'CED. GRAL POR REP. O MANTTO'!D369)</f>
        <v/>
      </c>
      <c r="E363" s="333"/>
      <c r="F363" s="38" t="str">
        <f>IF('CED. GRAL POR REP. O MANTTO'!E369="","",'CED. GRAL POR REP. O MANTTO'!E369)</f>
        <v/>
      </c>
      <c r="G363" s="67" t="str">
        <f>IF('CED. GRAL POR REP. O MANTTO'!F369="","",'CED. GRAL POR REP. O MANTTO'!F369)</f>
        <v/>
      </c>
      <c r="H363" s="92">
        <f>+'REPORTE ABRIL IMROM'!M363</f>
        <v>0</v>
      </c>
      <c r="I363" s="39"/>
      <c r="J363" s="39"/>
      <c r="K363" s="39"/>
      <c r="L363" s="30">
        <f t="shared" si="16"/>
        <v>0</v>
      </c>
      <c r="M363" s="30">
        <f t="shared" si="17"/>
        <v>0</v>
      </c>
      <c r="N363" s="90">
        <f>+'REPORTE ABRIL IMROM'!N363</f>
        <v>0</v>
      </c>
      <c r="O363" s="55"/>
      <c r="P363" s="56"/>
      <c r="Q363" s="63">
        <f>+'REPORTE ABRIL IMROM'!Q363</f>
        <v>0</v>
      </c>
      <c r="R363" s="33" t="str">
        <f>IF(M363=0,"",M363/'CED. GRAL POR REP. O MANTTO'!G369)</f>
        <v/>
      </c>
      <c r="S363" s="44" t="str">
        <f t="shared" si="15"/>
        <v/>
      </c>
    </row>
    <row r="364" spans="2:19" s="3" customFormat="1" ht="37.5" hidden="1" customHeight="1" x14ac:dyDescent="0.2">
      <c r="B364" s="37">
        <v>347</v>
      </c>
      <c r="C364" s="38" t="str">
        <f>IF('CED. GRAL POR REP. O MANTTO'!C370="","",'CED. GRAL POR REP. O MANTTO'!C370)</f>
        <v/>
      </c>
      <c r="D364" s="333" t="str">
        <f>IF('CED. GRAL POR REP. O MANTTO'!D370="","",'CED. GRAL POR REP. O MANTTO'!D370)</f>
        <v/>
      </c>
      <c r="E364" s="333"/>
      <c r="F364" s="38" t="str">
        <f>IF('CED. GRAL POR REP. O MANTTO'!E370="","",'CED. GRAL POR REP. O MANTTO'!E370)</f>
        <v/>
      </c>
      <c r="G364" s="67" t="str">
        <f>IF('CED. GRAL POR REP. O MANTTO'!F370="","",'CED. GRAL POR REP. O MANTTO'!F370)</f>
        <v/>
      </c>
      <c r="H364" s="92">
        <f>+'REPORTE ABRIL IMROM'!M364</f>
        <v>0</v>
      </c>
      <c r="I364" s="39"/>
      <c r="J364" s="39"/>
      <c r="K364" s="39"/>
      <c r="L364" s="30">
        <f t="shared" si="16"/>
        <v>0</v>
      </c>
      <c r="M364" s="30">
        <f t="shared" si="17"/>
        <v>0</v>
      </c>
      <c r="N364" s="90">
        <f>+'REPORTE ABRIL IMROM'!N364</f>
        <v>0</v>
      </c>
      <c r="O364" s="55"/>
      <c r="P364" s="56"/>
      <c r="Q364" s="63">
        <f>+'REPORTE ABRIL IMROM'!Q364</f>
        <v>0</v>
      </c>
      <c r="R364" s="33" t="str">
        <f>IF(M364=0,"",M364/'CED. GRAL POR REP. O MANTTO'!G370)</f>
        <v/>
      </c>
      <c r="S364" s="44" t="str">
        <f t="shared" si="15"/>
        <v/>
      </c>
    </row>
    <row r="365" spans="2:19" s="3" customFormat="1" ht="37.5" hidden="1" customHeight="1" x14ac:dyDescent="0.2">
      <c r="B365" s="37">
        <v>348</v>
      </c>
      <c r="C365" s="38" t="str">
        <f>IF('CED. GRAL POR REP. O MANTTO'!C371="","",'CED. GRAL POR REP. O MANTTO'!C371)</f>
        <v/>
      </c>
      <c r="D365" s="333" t="str">
        <f>IF('CED. GRAL POR REP. O MANTTO'!D371="","",'CED. GRAL POR REP. O MANTTO'!D371)</f>
        <v/>
      </c>
      <c r="E365" s="333"/>
      <c r="F365" s="38" t="str">
        <f>IF('CED. GRAL POR REP. O MANTTO'!E371="","",'CED. GRAL POR REP. O MANTTO'!E371)</f>
        <v/>
      </c>
      <c r="G365" s="67" t="str">
        <f>IF('CED. GRAL POR REP. O MANTTO'!F371="","",'CED. GRAL POR REP. O MANTTO'!F371)</f>
        <v/>
      </c>
      <c r="H365" s="92">
        <f>+'REPORTE ABRIL IMROM'!M365</f>
        <v>0</v>
      </c>
      <c r="I365" s="39"/>
      <c r="J365" s="39"/>
      <c r="K365" s="39"/>
      <c r="L365" s="30">
        <f t="shared" si="16"/>
        <v>0</v>
      </c>
      <c r="M365" s="30">
        <f t="shared" si="17"/>
        <v>0</v>
      </c>
      <c r="N365" s="90">
        <f>+'REPORTE ABRIL IMROM'!N365</f>
        <v>0</v>
      </c>
      <c r="O365" s="55"/>
      <c r="P365" s="56"/>
      <c r="Q365" s="63">
        <f>+'REPORTE ABRIL IMROM'!Q365</f>
        <v>0</v>
      </c>
      <c r="R365" s="33" t="str">
        <f>IF(M365=0,"",M365/'CED. GRAL POR REP. O MANTTO'!G371)</f>
        <v/>
      </c>
      <c r="S365" s="44" t="str">
        <f t="shared" si="15"/>
        <v/>
      </c>
    </row>
    <row r="366" spans="2:19" s="3" customFormat="1" ht="37.5" hidden="1" customHeight="1" x14ac:dyDescent="0.2">
      <c r="B366" s="37">
        <v>349</v>
      </c>
      <c r="C366" s="38" t="str">
        <f>IF('CED. GRAL POR REP. O MANTTO'!C372="","",'CED. GRAL POR REP. O MANTTO'!C372)</f>
        <v/>
      </c>
      <c r="D366" s="333" t="str">
        <f>IF('CED. GRAL POR REP. O MANTTO'!D372="","",'CED. GRAL POR REP. O MANTTO'!D372)</f>
        <v/>
      </c>
      <c r="E366" s="333"/>
      <c r="F366" s="38" t="str">
        <f>IF('CED. GRAL POR REP. O MANTTO'!E372="","",'CED. GRAL POR REP. O MANTTO'!E372)</f>
        <v/>
      </c>
      <c r="G366" s="67" t="str">
        <f>IF('CED. GRAL POR REP. O MANTTO'!F372="","",'CED. GRAL POR REP. O MANTTO'!F372)</f>
        <v/>
      </c>
      <c r="H366" s="92">
        <f>+'REPORTE ABRIL IMROM'!M366</f>
        <v>0</v>
      </c>
      <c r="I366" s="39"/>
      <c r="J366" s="39"/>
      <c r="K366" s="39"/>
      <c r="L366" s="30">
        <f t="shared" si="16"/>
        <v>0</v>
      </c>
      <c r="M366" s="30">
        <f t="shared" si="17"/>
        <v>0</v>
      </c>
      <c r="N366" s="90">
        <f>+'REPORTE ABRIL IMROM'!N366</f>
        <v>0</v>
      </c>
      <c r="O366" s="55"/>
      <c r="P366" s="56"/>
      <c r="Q366" s="63">
        <f>+'REPORTE ABRIL IMROM'!Q366</f>
        <v>0</v>
      </c>
      <c r="R366" s="33" t="str">
        <f>IF(M366=0,"",M366/'CED. GRAL POR REP. O MANTTO'!G372)</f>
        <v/>
      </c>
      <c r="S366" s="44" t="str">
        <f t="shared" si="15"/>
        <v/>
      </c>
    </row>
    <row r="367" spans="2:19" s="3" customFormat="1" ht="37.5" hidden="1" customHeight="1" x14ac:dyDescent="0.2">
      <c r="B367" s="37">
        <v>350</v>
      </c>
      <c r="C367" s="38" t="str">
        <f>IF('CED. GRAL POR REP. O MANTTO'!C373="","",'CED. GRAL POR REP. O MANTTO'!C373)</f>
        <v/>
      </c>
      <c r="D367" s="333" t="str">
        <f>IF('CED. GRAL POR REP. O MANTTO'!D373="","",'CED. GRAL POR REP. O MANTTO'!D373)</f>
        <v/>
      </c>
      <c r="E367" s="333"/>
      <c r="F367" s="38" t="str">
        <f>IF('CED. GRAL POR REP. O MANTTO'!E373="","",'CED. GRAL POR REP. O MANTTO'!E373)</f>
        <v/>
      </c>
      <c r="G367" s="67" t="str">
        <f>IF('CED. GRAL POR REP. O MANTTO'!F373="","",'CED. GRAL POR REP. O MANTTO'!F373)</f>
        <v/>
      </c>
      <c r="H367" s="92">
        <f>+'REPORTE ABRIL IMROM'!M367</f>
        <v>0</v>
      </c>
      <c r="I367" s="39"/>
      <c r="J367" s="39"/>
      <c r="K367" s="39"/>
      <c r="L367" s="30">
        <f t="shared" si="16"/>
        <v>0</v>
      </c>
      <c r="M367" s="30">
        <f t="shared" si="17"/>
        <v>0</v>
      </c>
      <c r="N367" s="90">
        <f>+'REPORTE ABRIL IMROM'!N367</f>
        <v>0</v>
      </c>
      <c r="O367" s="55"/>
      <c r="P367" s="56"/>
      <c r="Q367" s="63">
        <f>+'REPORTE ABRIL IMROM'!Q367</f>
        <v>0</v>
      </c>
      <c r="R367" s="33" t="str">
        <f>IF(M367=0,"",M367/'CED. GRAL POR REP. O MANTTO'!G373)</f>
        <v/>
      </c>
      <c r="S367" s="44" t="str">
        <f t="shared" si="15"/>
        <v/>
      </c>
    </row>
    <row r="368" spans="2:19" s="3" customFormat="1" ht="37.5" hidden="1" customHeight="1" x14ac:dyDescent="0.2">
      <c r="B368" s="37">
        <v>351</v>
      </c>
      <c r="C368" s="38" t="str">
        <f>IF('CED. GRAL POR REP. O MANTTO'!C374="","",'CED. GRAL POR REP. O MANTTO'!C374)</f>
        <v/>
      </c>
      <c r="D368" s="333" t="str">
        <f>IF('CED. GRAL POR REP. O MANTTO'!D374="","",'CED. GRAL POR REP. O MANTTO'!D374)</f>
        <v/>
      </c>
      <c r="E368" s="333"/>
      <c r="F368" s="38" t="str">
        <f>IF('CED. GRAL POR REP. O MANTTO'!E374="","",'CED. GRAL POR REP. O MANTTO'!E374)</f>
        <v/>
      </c>
      <c r="G368" s="67" t="str">
        <f>IF('CED. GRAL POR REP. O MANTTO'!F374="","",'CED. GRAL POR REP. O MANTTO'!F374)</f>
        <v/>
      </c>
      <c r="H368" s="92">
        <f>+'REPORTE ABRIL IMROM'!M368</f>
        <v>0</v>
      </c>
      <c r="I368" s="39"/>
      <c r="J368" s="39"/>
      <c r="K368" s="39"/>
      <c r="L368" s="30">
        <f t="shared" si="16"/>
        <v>0</v>
      </c>
      <c r="M368" s="30">
        <f t="shared" si="17"/>
        <v>0</v>
      </c>
      <c r="N368" s="90">
        <f>+'REPORTE ABRIL IMROM'!N368</f>
        <v>0</v>
      </c>
      <c r="O368" s="55"/>
      <c r="P368" s="56"/>
      <c r="Q368" s="63">
        <f>+'REPORTE ABRIL IMROM'!Q368</f>
        <v>0</v>
      </c>
      <c r="R368" s="33" t="str">
        <f>IF(M368=0,"",M368/'CED. GRAL POR REP. O MANTTO'!G374)</f>
        <v/>
      </c>
      <c r="S368" s="44" t="str">
        <f t="shared" si="15"/>
        <v/>
      </c>
    </row>
    <row r="369" spans="2:19" s="3" customFormat="1" ht="37.5" hidden="1" customHeight="1" x14ac:dyDescent="0.2">
      <c r="B369" s="37">
        <v>352</v>
      </c>
      <c r="C369" s="38" t="str">
        <f>IF('CED. GRAL POR REP. O MANTTO'!C375="","",'CED. GRAL POR REP. O MANTTO'!C375)</f>
        <v/>
      </c>
      <c r="D369" s="333" t="str">
        <f>IF('CED. GRAL POR REP. O MANTTO'!D375="","",'CED. GRAL POR REP. O MANTTO'!D375)</f>
        <v/>
      </c>
      <c r="E369" s="333"/>
      <c r="F369" s="38" t="str">
        <f>IF('CED. GRAL POR REP. O MANTTO'!E375="","",'CED. GRAL POR REP. O MANTTO'!E375)</f>
        <v/>
      </c>
      <c r="G369" s="67" t="str">
        <f>IF('CED. GRAL POR REP. O MANTTO'!F375="","",'CED. GRAL POR REP. O MANTTO'!F375)</f>
        <v/>
      </c>
      <c r="H369" s="92">
        <f>+'REPORTE ABRIL IMROM'!M369</f>
        <v>0</v>
      </c>
      <c r="I369" s="39"/>
      <c r="J369" s="39"/>
      <c r="K369" s="39"/>
      <c r="L369" s="30">
        <f t="shared" si="16"/>
        <v>0</v>
      </c>
      <c r="M369" s="30">
        <f t="shared" si="17"/>
        <v>0</v>
      </c>
      <c r="N369" s="90">
        <f>+'REPORTE ABRIL IMROM'!N369</f>
        <v>0</v>
      </c>
      <c r="O369" s="55"/>
      <c r="P369" s="56"/>
      <c r="Q369" s="63">
        <f>+'REPORTE ABRIL IMROM'!Q369</f>
        <v>0</v>
      </c>
      <c r="R369" s="33" t="str">
        <f>IF(M369=0,"",M369/'CED. GRAL POR REP. O MANTTO'!G375)</f>
        <v/>
      </c>
      <c r="S369" s="44" t="str">
        <f t="shared" si="15"/>
        <v/>
      </c>
    </row>
    <row r="370" spans="2:19" s="3" customFormat="1" ht="37.5" hidden="1" customHeight="1" x14ac:dyDescent="0.2">
      <c r="B370" s="37">
        <v>353</v>
      </c>
      <c r="C370" s="38" t="str">
        <f>IF('CED. GRAL POR REP. O MANTTO'!C376="","",'CED. GRAL POR REP. O MANTTO'!C376)</f>
        <v/>
      </c>
      <c r="D370" s="333" t="str">
        <f>IF('CED. GRAL POR REP. O MANTTO'!D376="","",'CED. GRAL POR REP. O MANTTO'!D376)</f>
        <v/>
      </c>
      <c r="E370" s="333"/>
      <c r="F370" s="38" t="str">
        <f>IF('CED. GRAL POR REP. O MANTTO'!E376="","",'CED. GRAL POR REP. O MANTTO'!E376)</f>
        <v/>
      </c>
      <c r="G370" s="67" t="str">
        <f>IF('CED. GRAL POR REP. O MANTTO'!F376="","",'CED. GRAL POR REP. O MANTTO'!F376)</f>
        <v/>
      </c>
      <c r="H370" s="92">
        <f>+'REPORTE ABRIL IMROM'!M370</f>
        <v>0</v>
      </c>
      <c r="I370" s="39"/>
      <c r="J370" s="39"/>
      <c r="K370" s="39"/>
      <c r="L370" s="30">
        <f t="shared" si="16"/>
        <v>0</v>
      </c>
      <c r="M370" s="30">
        <f t="shared" si="17"/>
        <v>0</v>
      </c>
      <c r="N370" s="90">
        <f>+'REPORTE ABRIL IMROM'!N370</f>
        <v>0</v>
      </c>
      <c r="O370" s="55"/>
      <c r="P370" s="56"/>
      <c r="Q370" s="63">
        <f>+'REPORTE ABRIL IMROM'!Q370</f>
        <v>0</v>
      </c>
      <c r="R370" s="33" t="str">
        <f>IF(M370=0,"",M370/'CED. GRAL POR REP. O MANTTO'!G376)</f>
        <v/>
      </c>
      <c r="S370" s="44" t="str">
        <f t="shared" si="15"/>
        <v/>
      </c>
    </row>
    <row r="371" spans="2:19" s="3" customFormat="1" ht="37.5" hidden="1" customHeight="1" x14ac:dyDescent="0.2">
      <c r="B371" s="37">
        <v>354</v>
      </c>
      <c r="C371" s="38" t="str">
        <f>IF('CED. GRAL POR REP. O MANTTO'!C377="","",'CED. GRAL POR REP. O MANTTO'!C377)</f>
        <v/>
      </c>
      <c r="D371" s="333" t="str">
        <f>IF('CED. GRAL POR REP. O MANTTO'!D377="","",'CED. GRAL POR REP. O MANTTO'!D377)</f>
        <v/>
      </c>
      <c r="E371" s="333"/>
      <c r="F371" s="38" t="str">
        <f>IF('CED. GRAL POR REP. O MANTTO'!E377="","",'CED. GRAL POR REP. O MANTTO'!E377)</f>
        <v/>
      </c>
      <c r="G371" s="67" t="str">
        <f>IF('CED. GRAL POR REP. O MANTTO'!F377="","",'CED. GRAL POR REP. O MANTTO'!F377)</f>
        <v/>
      </c>
      <c r="H371" s="92">
        <f>+'REPORTE ABRIL IMROM'!M371</f>
        <v>0</v>
      </c>
      <c r="I371" s="39"/>
      <c r="J371" s="39"/>
      <c r="K371" s="39"/>
      <c r="L371" s="30">
        <f t="shared" si="16"/>
        <v>0</v>
      </c>
      <c r="M371" s="30">
        <f t="shared" si="17"/>
        <v>0</v>
      </c>
      <c r="N371" s="90">
        <f>+'REPORTE ABRIL IMROM'!N371</f>
        <v>0</v>
      </c>
      <c r="O371" s="55"/>
      <c r="P371" s="56"/>
      <c r="Q371" s="63">
        <f>+'REPORTE ABRIL IMROM'!Q371</f>
        <v>0</v>
      </c>
      <c r="R371" s="33" t="str">
        <f>IF(M371=0,"",M371/'CED. GRAL POR REP. O MANTTO'!G377)</f>
        <v/>
      </c>
      <c r="S371" s="44" t="str">
        <f t="shared" si="15"/>
        <v/>
      </c>
    </row>
    <row r="372" spans="2:19" s="3" customFormat="1" ht="37.5" hidden="1" customHeight="1" x14ac:dyDescent="0.2">
      <c r="B372" s="37">
        <v>355</v>
      </c>
      <c r="C372" s="38" t="str">
        <f>IF('CED. GRAL POR REP. O MANTTO'!C378="","",'CED. GRAL POR REP. O MANTTO'!C378)</f>
        <v/>
      </c>
      <c r="D372" s="333" t="str">
        <f>IF('CED. GRAL POR REP. O MANTTO'!D378="","",'CED. GRAL POR REP. O MANTTO'!D378)</f>
        <v/>
      </c>
      <c r="E372" s="333"/>
      <c r="F372" s="38" t="str">
        <f>IF('CED. GRAL POR REP. O MANTTO'!E378="","",'CED. GRAL POR REP. O MANTTO'!E378)</f>
        <v/>
      </c>
      <c r="G372" s="67" t="str">
        <f>IF('CED. GRAL POR REP. O MANTTO'!F378="","",'CED. GRAL POR REP. O MANTTO'!F378)</f>
        <v/>
      </c>
      <c r="H372" s="92">
        <f>+'REPORTE ABRIL IMROM'!M372</f>
        <v>0</v>
      </c>
      <c r="I372" s="39"/>
      <c r="J372" s="39"/>
      <c r="K372" s="39"/>
      <c r="L372" s="30">
        <f t="shared" si="16"/>
        <v>0</v>
      </c>
      <c r="M372" s="30">
        <f t="shared" si="17"/>
        <v>0</v>
      </c>
      <c r="N372" s="90">
        <f>+'REPORTE ABRIL IMROM'!N372</f>
        <v>0</v>
      </c>
      <c r="O372" s="55"/>
      <c r="P372" s="56"/>
      <c r="Q372" s="63">
        <f>+'REPORTE ABRIL IMROM'!Q372</f>
        <v>0</v>
      </c>
      <c r="R372" s="33" t="str">
        <f>IF(M372=0,"",M372/'CED. GRAL POR REP. O MANTTO'!G378)</f>
        <v/>
      </c>
      <c r="S372" s="44" t="str">
        <f t="shared" si="15"/>
        <v/>
      </c>
    </row>
    <row r="373" spans="2:19" s="3" customFormat="1" ht="37.5" hidden="1" customHeight="1" x14ac:dyDescent="0.2">
      <c r="B373" s="37">
        <v>356</v>
      </c>
      <c r="C373" s="38" t="str">
        <f>IF('CED. GRAL POR REP. O MANTTO'!C379="","",'CED. GRAL POR REP. O MANTTO'!C379)</f>
        <v/>
      </c>
      <c r="D373" s="333" t="str">
        <f>IF('CED. GRAL POR REP. O MANTTO'!D379="","",'CED. GRAL POR REP. O MANTTO'!D379)</f>
        <v/>
      </c>
      <c r="E373" s="333"/>
      <c r="F373" s="38" t="str">
        <f>IF('CED. GRAL POR REP. O MANTTO'!E379="","",'CED. GRAL POR REP. O MANTTO'!E379)</f>
        <v/>
      </c>
      <c r="G373" s="67" t="str">
        <f>IF('CED. GRAL POR REP. O MANTTO'!F379="","",'CED. GRAL POR REP. O MANTTO'!F379)</f>
        <v/>
      </c>
      <c r="H373" s="92">
        <f>+'REPORTE ABRIL IMROM'!M373</f>
        <v>0</v>
      </c>
      <c r="I373" s="39"/>
      <c r="J373" s="39"/>
      <c r="K373" s="39"/>
      <c r="L373" s="30">
        <f t="shared" si="16"/>
        <v>0</v>
      </c>
      <c r="M373" s="30">
        <f t="shared" si="17"/>
        <v>0</v>
      </c>
      <c r="N373" s="90">
        <f>+'REPORTE ABRIL IMROM'!N373</f>
        <v>0</v>
      </c>
      <c r="O373" s="55"/>
      <c r="P373" s="56"/>
      <c r="Q373" s="63">
        <f>+'REPORTE ABRIL IMROM'!Q373</f>
        <v>0</v>
      </c>
      <c r="R373" s="33" t="str">
        <f>IF(M373=0,"",M373/'CED. GRAL POR REP. O MANTTO'!G379)</f>
        <v/>
      </c>
      <c r="S373" s="44" t="str">
        <f t="shared" si="15"/>
        <v/>
      </c>
    </row>
    <row r="374" spans="2:19" s="3" customFormat="1" ht="37.5" hidden="1" customHeight="1" x14ac:dyDescent="0.2">
      <c r="B374" s="37">
        <v>357</v>
      </c>
      <c r="C374" s="38" t="str">
        <f>IF('CED. GRAL POR REP. O MANTTO'!C380="","",'CED. GRAL POR REP. O MANTTO'!C380)</f>
        <v/>
      </c>
      <c r="D374" s="333" t="str">
        <f>IF('CED. GRAL POR REP. O MANTTO'!D380="","",'CED. GRAL POR REP. O MANTTO'!D380)</f>
        <v/>
      </c>
      <c r="E374" s="333"/>
      <c r="F374" s="38" t="str">
        <f>IF('CED. GRAL POR REP. O MANTTO'!E380="","",'CED. GRAL POR REP. O MANTTO'!E380)</f>
        <v/>
      </c>
      <c r="G374" s="67" t="str">
        <f>IF('CED. GRAL POR REP. O MANTTO'!F380="","",'CED. GRAL POR REP. O MANTTO'!F380)</f>
        <v/>
      </c>
      <c r="H374" s="92">
        <f>+'REPORTE ABRIL IMROM'!M374</f>
        <v>0</v>
      </c>
      <c r="I374" s="39"/>
      <c r="J374" s="39"/>
      <c r="K374" s="39"/>
      <c r="L374" s="30">
        <f t="shared" si="16"/>
        <v>0</v>
      </c>
      <c r="M374" s="30">
        <f t="shared" si="17"/>
        <v>0</v>
      </c>
      <c r="N374" s="90">
        <f>+'REPORTE ABRIL IMROM'!N374</f>
        <v>0</v>
      </c>
      <c r="O374" s="55"/>
      <c r="P374" s="56"/>
      <c r="Q374" s="63">
        <f>+'REPORTE ABRIL IMROM'!Q374</f>
        <v>0</v>
      </c>
      <c r="R374" s="33" t="str">
        <f>IF(M374=0,"",M374/'CED. GRAL POR REP. O MANTTO'!G380)</f>
        <v/>
      </c>
      <c r="S374" s="44" t="str">
        <f t="shared" si="15"/>
        <v/>
      </c>
    </row>
    <row r="375" spans="2:19" s="3" customFormat="1" ht="37.5" hidden="1" customHeight="1" x14ac:dyDescent="0.2">
      <c r="B375" s="37">
        <v>358</v>
      </c>
      <c r="C375" s="38" t="str">
        <f>IF('CED. GRAL POR REP. O MANTTO'!C381="","",'CED. GRAL POR REP. O MANTTO'!C381)</f>
        <v/>
      </c>
      <c r="D375" s="333" t="str">
        <f>IF('CED. GRAL POR REP. O MANTTO'!D381="","",'CED. GRAL POR REP. O MANTTO'!D381)</f>
        <v/>
      </c>
      <c r="E375" s="333"/>
      <c r="F375" s="38" t="str">
        <f>IF('CED. GRAL POR REP. O MANTTO'!E381="","",'CED. GRAL POR REP. O MANTTO'!E381)</f>
        <v/>
      </c>
      <c r="G375" s="67" t="str">
        <f>IF('CED. GRAL POR REP. O MANTTO'!F381="","",'CED. GRAL POR REP. O MANTTO'!F381)</f>
        <v/>
      </c>
      <c r="H375" s="92">
        <f>+'REPORTE ABRIL IMROM'!M375</f>
        <v>0</v>
      </c>
      <c r="I375" s="39"/>
      <c r="J375" s="39"/>
      <c r="K375" s="39"/>
      <c r="L375" s="30">
        <f t="shared" si="16"/>
        <v>0</v>
      </c>
      <c r="M375" s="30">
        <f t="shared" si="17"/>
        <v>0</v>
      </c>
      <c r="N375" s="90">
        <f>+'REPORTE ABRIL IMROM'!N375</f>
        <v>0</v>
      </c>
      <c r="O375" s="55"/>
      <c r="P375" s="56"/>
      <c r="Q375" s="63">
        <f>+'REPORTE ABRIL IMROM'!Q375</f>
        <v>0</v>
      </c>
      <c r="R375" s="33" t="str">
        <f>IF(M375=0,"",M375/'CED. GRAL POR REP. O MANTTO'!G381)</f>
        <v/>
      </c>
      <c r="S375" s="44" t="str">
        <f t="shared" si="15"/>
        <v/>
      </c>
    </row>
    <row r="376" spans="2:19" s="3" customFormat="1" ht="37.5" hidden="1" customHeight="1" x14ac:dyDescent="0.2">
      <c r="B376" s="37">
        <v>359</v>
      </c>
      <c r="C376" s="38" t="str">
        <f>IF('CED. GRAL POR REP. O MANTTO'!C382="","",'CED. GRAL POR REP. O MANTTO'!C382)</f>
        <v/>
      </c>
      <c r="D376" s="333" t="str">
        <f>IF('CED. GRAL POR REP. O MANTTO'!D382="","",'CED. GRAL POR REP. O MANTTO'!D382)</f>
        <v/>
      </c>
      <c r="E376" s="333"/>
      <c r="F376" s="38" t="str">
        <f>IF('CED. GRAL POR REP. O MANTTO'!E382="","",'CED. GRAL POR REP. O MANTTO'!E382)</f>
        <v/>
      </c>
      <c r="G376" s="67" t="str">
        <f>IF('CED. GRAL POR REP. O MANTTO'!F382="","",'CED. GRAL POR REP. O MANTTO'!F382)</f>
        <v/>
      </c>
      <c r="H376" s="92">
        <f>+'REPORTE ABRIL IMROM'!M376</f>
        <v>0</v>
      </c>
      <c r="I376" s="39"/>
      <c r="J376" s="39"/>
      <c r="K376" s="39"/>
      <c r="L376" s="30">
        <f t="shared" si="16"/>
        <v>0</v>
      </c>
      <c r="M376" s="30">
        <f t="shared" si="17"/>
        <v>0</v>
      </c>
      <c r="N376" s="90">
        <f>+'REPORTE ABRIL IMROM'!N376</f>
        <v>0</v>
      </c>
      <c r="O376" s="55"/>
      <c r="P376" s="56"/>
      <c r="Q376" s="63">
        <f>+'REPORTE ABRIL IMROM'!Q376</f>
        <v>0</v>
      </c>
      <c r="R376" s="33" t="str">
        <f>IF(M376=0,"",M376/'CED. GRAL POR REP. O MANTTO'!G382)</f>
        <v/>
      </c>
      <c r="S376" s="44" t="str">
        <f t="shared" si="15"/>
        <v/>
      </c>
    </row>
    <row r="377" spans="2:19" s="3" customFormat="1" ht="37.5" hidden="1" customHeight="1" x14ac:dyDescent="0.2">
      <c r="B377" s="37">
        <v>360</v>
      </c>
      <c r="C377" s="38" t="str">
        <f>IF('CED. GRAL POR REP. O MANTTO'!C383="","",'CED. GRAL POR REP. O MANTTO'!C383)</f>
        <v/>
      </c>
      <c r="D377" s="333" t="str">
        <f>IF('CED. GRAL POR REP. O MANTTO'!D383="","",'CED. GRAL POR REP. O MANTTO'!D383)</f>
        <v/>
      </c>
      <c r="E377" s="333"/>
      <c r="F377" s="38" t="str">
        <f>IF('CED. GRAL POR REP. O MANTTO'!E383="","",'CED. GRAL POR REP. O MANTTO'!E383)</f>
        <v/>
      </c>
      <c r="G377" s="67" t="str">
        <f>IF('CED. GRAL POR REP. O MANTTO'!F383="","",'CED. GRAL POR REP. O MANTTO'!F383)</f>
        <v/>
      </c>
      <c r="H377" s="92">
        <f>+'REPORTE ABRIL IMROM'!M377</f>
        <v>0</v>
      </c>
      <c r="I377" s="39"/>
      <c r="J377" s="39"/>
      <c r="K377" s="39"/>
      <c r="L377" s="30">
        <f t="shared" si="16"/>
        <v>0</v>
      </c>
      <c r="M377" s="30">
        <f t="shared" si="17"/>
        <v>0</v>
      </c>
      <c r="N377" s="90">
        <f>+'REPORTE ABRIL IMROM'!N377</f>
        <v>0</v>
      </c>
      <c r="O377" s="55"/>
      <c r="P377" s="56"/>
      <c r="Q377" s="63">
        <f>+'REPORTE ABRIL IMROM'!Q377</f>
        <v>0</v>
      </c>
      <c r="R377" s="33" t="str">
        <f>IF(M377=0,"",M377/'CED. GRAL POR REP. O MANTTO'!G383)</f>
        <v/>
      </c>
      <c r="S377" s="44" t="str">
        <f t="shared" si="15"/>
        <v/>
      </c>
    </row>
    <row r="378" spans="2:19" s="3" customFormat="1" ht="37.5" hidden="1" customHeight="1" x14ac:dyDescent="0.2">
      <c r="B378" s="37">
        <v>361</v>
      </c>
      <c r="C378" s="38" t="str">
        <f>IF('CED. GRAL POR REP. O MANTTO'!C384="","",'CED. GRAL POR REP. O MANTTO'!C384)</f>
        <v/>
      </c>
      <c r="D378" s="333" t="str">
        <f>IF('CED. GRAL POR REP. O MANTTO'!D384="","",'CED. GRAL POR REP. O MANTTO'!D384)</f>
        <v/>
      </c>
      <c r="E378" s="333"/>
      <c r="F378" s="38" t="str">
        <f>IF('CED. GRAL POR REP. O MANTTO'!E384="","",'CED. GRAL POR REP. O MANTTO'!E384)</f>
        <v/>
      </c>
      <c r="G378" s="67" t="str">
        <f>IF('CED. GRAL POR REP. O MANTTO'!F384="","",'CED. GRAL POR REP. O MANTTO'!F384)</f>
        <v/>
      </c>
      <c r="H378" s="92">
        <f>+'REPORTE ABRIL IMROM'!M378</f>
        <v>0</v>
      </c>
      <c r="I378" s="39"/>
      <c r="J378" s="39"/>
      <c r="K378" s="39"/>
      <c r="L378" s="30">
        <f t="shared" si="16"/>
        <v>0</v>
      </c>
      <c r="M378" s="30">
        <f t="shared" si="17"/>
        <v>0</v>
      </c>
      <c r="N378" s="90">
        <f>+'REPORTE ABRIL IMROM'!N378</f>
        <v>0</v>
      </c>
      <c r="O378" s="55"/>
      <c r="P378" s="56"/>
      <c r="Q378" s="63">
        <f>+'REPORTE ABRIL IMROM'!Q378</f>
        <v>0</v>
      </c>
      <c r="R378" s="33" t="str">
        <f>IF(M378=0,"",M378/'CED. GRAL POR REP. O MANTTO'!G384)</f>
        <v/>
      </c>
      <c r="S378" s="44" t="str">
        <f t="shared" si="15"/>
        <v/>
      </c>
    </row>
    <row r="379" spans="2:19" s="3" customFormat="1" ht="37.5" hidden="1" customHeight="1" x14ac:dyDescent="0.2">
      <c r="B379" s="37">
        <v>362</v>
      </c>
      <c r="C379" s="38" t="str">
        <f>IF('CED. GRAL POR REP. O MANTTO'!C385="","",'CED. GRAL POR REP. O MANTTO'!C385)</f>
        <v/>
      </c>
      <c r="D379" s="333" t="str">
        <f>IF('CED. GRAL POR REP. O MANTTO'!D385="","",'CED. GRAL POR REP. O MANTTO'!D385)</f>
        <v/>
      </c>
      <c r="E379" s="333"/>
      <c r="F379" s="38" t="str">
        <f>IF('CED. GRAL POR REP. O MANTTO'!E385="","",'CED. GRAL POR REP. O MANTTO'!E385)</f>
        <v/>
      </c>
      <c r="G379" s="67" t="str">
        <f>IF('CED. GRAL POR REP. O MANTTO'!F385="","",'CED. GRAL POR REP. O MANTTO'!F385)</f>
        <v/>
      </c>
      <c r="H379" s="92">
        <f>+'REPORTE ABRIL IMROM'!M379</f>
        <v>0</v>
      </c>
      <c r="I379" s="39"/>
      <c r="J379" s="39"/>
      <c r="K379" s="39"/>
      <c r="L379" s="30">
        <f t="shared" si="16"/>
        <v>0</v>
      </c>
      <c r="M379" s="30">
        <f t="shared" si="17"/>
        <v>0</v>
      </c>
      <c r="N379" s="90">
        <f>+'REPORTE ABRIL IMROM'!N379</f>
        <v>0</v>
      </c>
      <c r="O379" s="55"/>
      <c r="P379" s="56"/>
      <c r="Q379" s="63">
        <f>+'REPORTE ABRIL IMROM'!Q379</f>
        <v>0</v>
      </c>
      <c r="R379" s="33" t="str">
        <f>IF(M379=0,"",M379/'CED. GRAL POR REP. O MANTTO'!G385)</f>
        <v/>
      </c>
      <c r="S379" s="44" t="str">
        <f t="shared" si="15"/>
        <v/>
      </c>
    </row>
    <row r="380" spans="2:19" s="3" customFormat="1" ht="37.5" hidden="1" customHeight="1" x14ac:dyDescent="0.2">
      <c r="B380" s="37">
        <v>363</v>
      </c>
      <c r="C380" s="38" t="str">
        <f>IF('CED. GRAL POR REP. O MANTTO'!C386="","",'CED. GRAL POR REP. O MANTTO'!C386)</f>
        <v/>
      </c>
      <c r="D380" s="333" t="str">
        <f>IF('CED. GRAL POR REP. O MANTTO'!D386="","",'CED. GRAL POR REP. O MANTTO'!D386)</f>
        <v/>
      </c>
      <c r="E380" s="333"/>
      <c r="F380" s="38" t="str">
        <f>IF('CED. GRAL POR REP. O MANTTO'!E386="","",'CED. GRAL POR REP. O MANTTO'!E386)</f>
        <v/>
      </c>
      <c r="G380" s="67" t="str">
        <f>IF('CED. GRAL POR REP. O MANTTO'!F386="","",'CED. GRAL POR REP. O MANTTO'!F386)</f>
        <v/>
      </c>
      <c r="H380" s="92">
        <f>+'REPORTE ABRIL IMROM'!M380</f>
        <v>0</v>
      </c>
      <c r="I380" s="39"/>
      <c r="J380" s="39"/>
      <c r="K380" s="39"/>
      <c r="L380" s="30">
        <f t="shared" si="16"/>
        <v>0</v>
      </c>
      <c r="M380" s="30">
        <f t="shared" si="17"/>
        <v>0</v>
      </c>
      <c r="N380" s="90">
        <f>+'REPORTE ABRIL IMROM'!N380</f>
        <v>0</v>
      </c>
      <c r="O380" s="55"/>
      <c r="P380" s="56"/>
      <c r="Q380" s="63">
        <f>+'REPORTE ABRIL IMROM'!Q380</f>
        <v>0</v>
      </c>
      <c r="R380" s="33" t="str">
        <f>IF(M380=0,"",M380/'CED. GRAL POR REP. O MANTTO'!G386)</f>
        <v/>
      </c>
      <c r="S380" s="44" t="str">
        <f t="shared" si="15"/>
        <v/>
      </c>
    </row>
    <row r="381" spans="2:19" s="3" customFormat="1" ht="37.5" hidden="1" customHeight="1" x14ac:dyDescent="0.2">
      <c r="B381" s="37">
        <v>364</v>
      </c>
      <c r="C381" s="38" t="str">
        <f>IF('CED. GRAL POR REP. O MANTTO'!C387="","",'CED. GRAL POR REP. O MANTTO'!C387)</f>
        <v/>
      </c>
      <c r="D381" s="333" t="str">
        <f>IF('CED. GRAL POR REP. O MANTTO'!D387="","",'CED. GRAL POR REP. O MANTTO'!D387)</f>
        <v/>
      </c>
      <c r="E381" s="333"/>
      <c r="F381" s="38" t="str">
        <f>IF('CED. GRAL POR REP. O MANTTO'!E387="","",'CED. GRAL POR REP. O MANTTO'!E387)</f>
        <v/>
      </c>
      <c r="G381" s="67" t="str">
        <f>IF('CED. GRAL POR REP. O MANTTO'!F387="","",'CED. GRAL POR REP. O MANTTO'!F387)</f>
        <v/>
      </c>
      <c r="H381" s="92">
        <f>+'REPORTE ABRIL IMROM'!M381</f>
        <v>0</v>
      </c>
      <c r="I381" s="39"/>
      <c r="J381" s="39"/>
      <c r="K381" s="39"/>
      <c r="L381" s="30">
        <f t="shared" si="16"/>
        <v>0</v>
      </c>
      <c r="M381" s="30">
        <f t="shared" si="17"/>
        <v>0</v>
      </c>
      <c r="N381" s="90">
        <f>+'REPORTE ABRIL IMROM'!N381</f>
        <v>0</v>
      </c>
      <c r="O381" s="55"/>
      <c r="P381" s="56"/>
      <c r="Q381" s="63">
        <f>+'REPORTE ABRIL IMROM'!Q381</f>
        <v>0</v>
      </c>
      <c r="R381" s="33" t="str">
        <f>IF(M381=0,"",M381/'CED. GRAL POR REP. O MANTTO'!G387)</f>
        <v/>
      </c>
      <c r="S381" s="44" t="str">
        <f t="shared" si="15"/>
        <v/>
      </c>
    </row>
    <row r="382" spans="2:19" s="3" customFormat="1" ht="37.5" hidden="1" customHeight="1" x14ac:dyDescent="0.2">
      <c r="B382" s="37">
        <v>365</v>
      </c>
      <c r="C382" s="38" t="str">
        <f>IF('CED. GRAL POR REP. O MANTTO'!C388="","",'CED. GRAL POR REP. O MANTTO'!C388)</f>
        <v/>
      </c>
      <c r="D382" s="333" t="str">
        <f>IF('CED. GRAL POR REP. O MANTTO'!D388="","",'CED. GRAL POR REP. O MANTTO'!D388)</f>
        <v/>
      </c>
      <c r="E382" s="333"/>
      <c r="F382" s="38" t="str">
        <f>IF('CED. GRAL POR REP. O MANTTO'!E388="","",'CED. GRAL POR REP. O MANTTO'!E388)</f>
        <v/>
      </c>
      <c r="G382" s="67" t="str">
        <f>IF('CED. GRAL POR REP. O MANTTO'!F388="","",'CED. GRAL POR REP. O MANTTO'!F388)</f>
        <v/>
      </c>
      <c r="H382" s="92">
        <f>+'REPORTE ABRIL IMROM'!M382</f>
        <v>0</v>
      </c>
      <c r="I382" s="39"/>
      <c r="J382" s="39"/>
      <c r="K382" s="39"/>
      <c r="L382" s="30">
        <f t="shared" si="16"/>
        <v>0</v>
      </c>
      <c r="M382" s="30">
        <f t="shared" si="17"/>
        <v>0</v>
      </c>
      <c r="N382" s="90">
        <f>+'REPORTE ABRIL IMROM'!N382</f>
        <v>0</v>
      </c>
      <c r="O382" s="55"/>
      <c r="P382" s="56"/>
      <c r="Q382" s="63">
        <f>+'REPORTE ABRIL IMROM'!Q382</f>
        <v>0</v>
      </c>
      <c r="R382" s="33" t="str">
        <f>IF(M382=0,"",M382/'CED. GRAL POR REP. O MANTTO'!G388)</f>
        <v/>
      </c>
      <c r="S382" s="44" t="str">
        <f t="shared" si="15"/>
        <v/>
      </c>
    </row>
    <row r="383" spans="2:19" s="3" customFormat="1" ht="37.5" hidden="1" customHeight="1" x14ac:dyDescent="0.2">
      <c r="B383" s="37">
        <v>366</v>
      </c>
      <c r="C383" s="38" t="str">
        <f>IF('CED. GRAL POR REP. O MANTTO'!C389="","",'CED. GRAL POR REP. O MANTTO'!C389)</f>
        <v/>
      </c>
      <c r="D383" s="333" t="str">
        <f>IF('CED. GRAL POR REP. O MANTTO'!D389="","",'CED. GRAL POR REP. O MANTTO'!D389)</f>
        <v/>
      </c>
      <c r="E383" s="333"/>
      <c r="F383" s="38" t="str">
        <f>IF('CED. GRAL POR REP. O MANTTO'!E389="","",'CED. GRAL POR REP. O MANTTO'!E389)</f>
        <v/>
      </c>
      <c r="G383" s="67" t="str">
        <f>IF('CED. GRAL POR REP. O MANTTO'!F389="","",'CED. GRAL POR REP. O MANTTO'!F389)</f>
        <v/>
      </c>
      <c r="H383" s="92">
        <f>+'REPORTE ABRIL IMROM'!M383</f>
        <v>0</v>
      </c>
      <c r="I383" s="39"/>
      <c r="J383" s="39"/>
      <c r="K383" s="39"/>
      <c r="L383" s="30">
        <f t="shared" si="16"/>
        <v>0</v>
      </c>
      <c r="M383" s="30">
        <f t="shared" si="17"/>
        <v>0</v>
      </c>
      <c r="N383" s="90">
        <f>+'REPORTE ABRIL IMROM'!N383</f>
        <v>0</v>
      </c>
      <c r="O383" s="55"/>
      <c r="P383" s="56"/>
      <c r="Q383" s="63">
        <f>+'REPORTE ABRIL IMROM'!Q383</f>
        <v>0</v>
      </c>
      <c r="R383" s="33" t="str">
        <f>IF(M383=0,"",M383/'CED. GRAL POR REP. O MANTTO'!G389)</f>
        <v/>
      </c>
      <c r="S383" s="44" t="str">
        <f t="shared" si="15"/>
        <v/>
      </c>
    </row>
    <row r="384" spans="2:19" s="3" customFormat="1" ht="37.5" hidden="1" customHeight="1" x14ac:dyDescent="0.2">
      <c r="B384" s="37">
        <v>367</v>
      </c>
      <c r="C384" s="38" t="str">
        <f>IF('CED. GRAL POR REP. O MANTTO'!C390="","",'CED. GRAL POR REP. O MANTTO'!C390)</f>
        <v/>
      </c>
      <c r="D384" s="333" t="str">
        <f>IF('CED. GRAL POR REP. O MANTTO'!D390="","",'CED. GRAL POR REP. O MANTTO'!D390)</f>
        <v/>
      </c>
      <c r="E384" s="333"/>
      <c r="F384" s="38" t="str">
        <f>IF('CED. GRAL POR REP. O MANTTO'!E390="","",'CED. GRAL POR REP. O MANTTO'!E390)</f>
        <v/>
      </c>
      <c r="G384" s="67" t="str">
        <f>IF('CED. GRAL POR REP. O MANTTO'!F390="","",'CED. GRAL POR REP. O MANTTO'!F390)</f>
        <v/>
      </c>
      <c r="H384" s="92">
        <f>+'REPORTE ABRIL IMROM'!M384</f>
        <v>0</v>
      </c>
      <c r="I384" s="39"/>
      <c r="J384" s="39"/>
      <c r="K384" s="39"/>
      <c r="L384" s="30">
        <f t="shared" si="16"/>
        <v>0</v>
      </c>
      <c r="M384" s="30">
        <f t="shared" si="17"/>
        <v>0</v>
      </c>
      <c r="N384" s="90">
        <f>+'REPORTE ABRIL IMROM'!N384</f>
        <v>0</v>
      </c>
      <c r="O384" s="55"/>
      <c r="P384" s="56"/>
      <c r="Q384" s="63">
        <f>+'REPORTE ABRIL IMROM'!Q384</f>
        <v>0</v>
      </c>
      <c r="R384" s="33" t="str">
        <f>IF(M384=0,"",M384/'CED. GRAL POR REP. O MANTTO'!G390)</f>
        <v/>
      </c>
      <c r="S384" s="44" t="str">
        <f t="shared" si="15"/>
        <v/>
      </c>
    </row>
    <row r="385" spans="2:19" s="3" customFormat="1" ht="37.5" hidden="1" customHeight="1" x14ac:dyDescent="0.2">
      <c r="B385" s="37">
        <v>368</v>
      </c>
      <c r="C385" s="38" t="str">
        <f>IF('CED. GRAL POR REP. O MANTTO'!C391="","",'CED. GRAL POR REP. O MANTTO'!C391)</f>
        <v/>
      </c>
      <c r="D385" s="333" t="str">
        <f>IF('CED. GRAL POR REP. O MANTTO'!D391="","",'CED. GRAL POR REP. O MANTTO'!D391)</f>
        <v/>
      </c>
      <c r="E385" s="333"/>
      <c r="F385" s="38" t="str">
        <f>IF('CED. GRAL POR REP. O MANTTO'!E391="","",'CED. GRAL POR REP. O MANTTO'!E391)</f>
        <v/>
      </c>
      <c r="G385" s="67" t="str">
        <f>IF('CED. GRAL POR REP. O MANTTO'!F391="","",'CED. GRAL POR REP. O MANTTO'!F391)</f>
        <v/>
      </c>
      <c r="H385" s="92">
        <f>+'REPORTE ABRIL IMROM'!M385</f>
        <v>0</v>
      </c>
      <c r="I385" s="39"/>
      <c r="J385" s="39"/>
      <c r="K385" s="39"/>
      <c r="L385" s="30">
        <f t="shared" si="16"/>
        <v>0</v>
      </c>
      <c r="M385" s="30">
        <f t="shared" si="17"/>
        <v>0</v>
      </c>
      <c r="N385" s="90">
        <f>+'REPORTE ABRIL IMROM'!N385</f>
        <v>0</v>
      </c>
      <c r="O385" s="55"/>
      <c r="P385" s="56"/>
      <c r="Q385" s="63">
        <f>+'REPORTE ABRIL IMROM'!Q385</f>
        <v>0</v>
      </c>
      <c r="R385" s="33" t="str">
        <f>IF(M385=0,"",M385/'CED. GRAL POR REP. O MANTTO'!G391)</f>
        <v/>
      </c>
      <c r="S385" s="44" t="str">
        <f t="shared" si="15"/>
        <v/>
      </c>
    </row>
    <row r="386" spans="2:19" s="3" customFormat="1" ht="37.5" hidden="1" customHeight="1" x14ac:dyDescent="0.2">
      <c r="B386" s="37">
        <v>369</v>
      </c>
      <c r="C386" s="38" t="str">
        <f>IF('CED. GRAL POR REP. O MANTTO'!C392="","",'CED. GRAL POR REP. O MANTTO'!C392)</f>
        <v/>
      </c>
      <c r="D386" s="333" t="str">
        <f>IF('CED. GRAL POR REP. O MANTTO'!D392="","",'CED. GRAL POR REP. O MANTTO'!D392)</f>
        <v/>
      </c>
      <c r="E386" s="333"/>
      <c r="F386" s="38" t="str">
        <f>IF('CED. GRAL POR REP. O MANTTO'!E392="","",'CED. GRAL POR REP. O MANTTO'!E392)</f>
        <v/>
      </c>
      <c r="G386" s="67" t="str">
        <f>IF('CED. GRAL POR REP. O MANTTO'!F392="","",'CED. GRAL POR REP. O MANTTO'!F392)</f>
        <v/>
      </c>
      <c r="H386" s="92">
        <f>+'REPORTE ABRIL IMROM'!M386</f>
        <v>0</v>
      </c>
      <c r="I386" s="39"/>
      <c r="J386" s="39"/>
      <c r="K386" s="39"/>
      <c r="L386" s="30">
        <f t="shared" si="16"/>
        <v>0</v>
      </c>
      <c r="M386" s="30">
        <f t="shared" si="17"/>
        <v>0</v>
      </c>
      <c r="N386" s="90">
        <f>+'REPORTE ABRIL IMROM'!N386</f>
        <v>0</v>
      </c>
      <c r="O386" s="55"/>
      <c r="P386" s="56"/>
      <c r="Q386" s="63">
        <f>+'REPORTE ABRIL IMROM'!Q386</f>
        <v>0</v>
      </c>
      <c r="R386" s="33" t="str">
        <f>IF(M386=0,"",M386/'CED. GRAL POR REP. O MANTTO'!G392)</f>
        <v/>
      </c>
      <c r="S386" s="44" t="str">
        <f t="shared" si="15"/>
        <v/>
      </c>
    </row>
    <row r="387" spans="2:19" s="3" customFormat="1" ht="37.5" hidden="1" customHeight="1" x14ac:dyDescent="0.2">
      <c r="B387" s="37">
        <v>370</v>
      </c>
      <c r="C387" s="38" t="str">
        <f>IF('CED. GRAL POR REP. O MANTTO'!C393="","",'CED. GRAL POR REP. O MANTTO'!C393)</f>
        <v/>
      </c>
      <c r="D387" s="333" t="str">
        <f>IF('CED. GRAL POR REP. O MANTTO'!D393="","",'CED. GRAL POR REP. O MANTTO'!D393)</f>
        <v/>
      </c>
      <c r="E387" s="333"/>
      <c r="F387" s="38" t="str">
        <f>IF('CED. GRAL POR REP. O MANTTO'!E393="","",'CED. GRAL POR REP. O MANTTO'!E393)</f>
        <v/>
      </c>
      <c r="G387" s="67" t="str">
        <f>IF('CED. GRAL POR REP. O MANTTO'!F393="","",'CED. GRAL POR REP. O MANTTO'!F393)</f>
        <v/>
      </c>
      <c r="H387" s="92">
        <f>+'REPORTE ABRIL IMROM'!M387</f>
        <v>0</v>
      </c>
      <c r="I387" s="39"/>
      <c r="J387" s="39"/>
      <c r="K387" s="39"/>
      <c r="L387" s="30">
        <f t="shared" si="16"/>
        <v>0</v>
      </c>
      <c r="M387" s="30">
        <f t="shared" si="17"/>
        <v>0</v>
      </c>
      <c r="N387" s="90">
        <f>+'REPORTE ABRIL IMROM'!N387</f>
        <v>0</v>
      </c>
      <c r="O387" s="55"/>
      <c r="P387" s="56"/>
      <c r="Q387" s="63">
        <f>+'REPORTE ABRIL IMROM'!Q387</f>
        <v>0</v>
      </c>
      <c r="R387" s="33" t="str">
        <f>IF(M387=0,"",M387/'CED. GRAL POR REP. O MANTTO'!G393)</f>
        <v/>
      </c>
      <c r="S387" s="44" t="str">
        <f t="shared" si="15"/>
        <v/>
      </c>
    </row>
    <row r="388" spans="2:19" s="3" customFormat="1" ht="37.5" hidden="1" customHeight="1" x14ac:dyDescent="0.2">
      <c r="B388" s="37">
        <v>371</v>
      </c>
      <c r="C388" s="38" t="str">
        <f>IF('CED. GRAL POR REP. O MANTTO'!C394="","",'CED. GRAL POR REP. O MANTTO'!C394)</f>
        <v/>
      </c>
      <c r="D388" s="333" t="str">
        <f>IF('CED. GRAL POR REP. O MANTTO'!D394="","",'CED. GRAL POR REP. O MANTTO'!D394)</f>
        <v/>
      </c>
      <c r="E388" s="333"/>
      <c r="F388" s="38" t="str">
        <f>IF('CED. GRAL POR REP. O MANTTO'!E394="","",'CED. GRAL POR REP. O MANTTO'!E394)</f>
        <v/>
      </c>
      <c r="G388" s="67" t="str">
        <f>IF('CED. GRAL POR REP. O MANTTO'!F394="","",'CED. GRAL POR REP. O MANTTO'!F394)</f>
        <v/>
      </c>
      <c r="H388" s="92">
        <f>+'REPORTE ABRIL IMROM'!M388</f>
        <v>0</v>
      </c>
      <c r="I388" s="39"/>
      <c r="J388" s="39"/>
      <c r="K388" s="39"/>
      <c r="L388" s="30">
        <f t="shared" si="16"/>
        <v>0</v>
      </c>
      <c r="M388" s="30">
        <f t="shared" si="17"/>
        <v>0</v>
      </c>
      <c r="N388" s="90">
        <f>+'REPORTE ABRIL IMROM'!N388</f>
        <v>0</v>
      </c>
      <c r="O388" s="55"/>
      <c r="P388" s="56"/>
      <c r="Q388" s="63">
        <f>+'REPORTE ABRIL IMROM'!Q388</f>
        <v>0</v>
      </c>
      <c r="R388" s="33" t="str">
        <f>IF(M388=0,"",M388/'CED. GRAL POR REP. O MANTTO'!G394)</f>
        <v/>
      </c>
      <c r="S388" s="44" t="str">
        <f t="shared" si="15"/>
        <v/>
      </c>
    </row>
    <row r="389" spans="2:19" s="3" customFormat="1" ht="37.5" hidden="1" customHeight="1" x14ac:dyDescent="0.2">
      <c r="B389" s="37">
        <v>372</v>
      </c>
      <c r="C389" s="38" t="str">
        <f>IF('CED. GRAL POR REP. O MANTTO'!C395="","",'CED. GRAL POR REP. O MANTTO'!C395)</f>
        <v/>
      </c>
      <c r="D389" s="333" t="str">
        <f>IF('CED. GRAL POR REP. O MANTTO'!D395="","",'CED. GRAL POR REP. O MANTTO'!D395)</f>
        <v/>
      </c>
      <c r="E389" s="333"/>
      <c r="F389" s="38" t="str">
        <f>IF('CED. GRAL POR REP. O MANTTO'!E395="","",'CED. GRAL POR REP. O MANTTO'!E395)</f>
        <v/>
      </c>
      <c r="G389" s="67" t="str">
        <f>IF('CED. GRAL POR REP. O MANTTO'!F395="","",'CED. GRAL POR REP. O MANTTO'!F395)</f>
        <v/>
      </c>
      <c r="H389" s="92">
        <f>+'REPORTE ABRIL IMROM'!M389</f>
        <v>0</v>
      </c>
      <c r="I389" s="39"/>
      <c r="J389" s="39"/>
      <c r="K389" s="39"/>
      <c r="L389" s="30">
        <f t="shared" si="16"/>
        <v>0</v>
      </c>
      <c r="M389" s="30">
        <f t="shared" si="17"/>
        <v>0</v>
      </c>
      <c r="N389" s="90">
        <f>+'REPORTE ABRIL IMROM'!N389</f>
        <v>0</v>
      </c>
      <c r="O389" s="55"/>
      <c r="P389" s="56"/>
      <c r="Q389" s="63">
        <f>+'REPORTE ABRIL IMROM'!Q389</f>
        <v>0</v>
      </c>
      <c r="R389" s="33" t="str">
        <f>IF(M389=0,"",M389/'CED. GRAL POR REP. O MANTTO'!G395)</f>
        <v/>
      </c>
      <c r="S389" s="44" t="str">
        <f t="shared" si="15"/>
        <v/>
      </c>
    </row>
    <row r="390" spans="2:19" s="3" customFormat="1" ht="37.5" hidden="1" customHeight="1" x14ac:dyDescent="0.2">
      <c r="B390" s="37">
        <v>373</v>
      </c>
      <c r="C390" s="38" t="str">
        <f>IF('CED. GRAL POR REP. O MANTTO'!C396="","",'CED. GRAL POR REP. O MANTTO'!C396)</f>
        <v/>
      </c>
      <c r="D390" s="333" t="str">
        <f>IF('CED. GRAL POR REP. O MANTTO'!D396="","",'CED. GRAL POR REP. O MANTTO'!D396)</f>
        <v/>
      </c>
      <c r="E390" s="333"/>
      <c r="F390" s="38" t="str">
        <f>IF('CED. GRAL POR REP. O MANTTO'!E396="","",'CED. GRAL POR REP. O MANTTO'!E396)</f>
        <v/>
      </c>
      <c r="G390" s="67" t="str">
        <f>IF('CED. GRAL POR REP. O MANTTO'!F396="","",'CED. GRAL POR REP. O MANTTO'!F396)</f>
        <v/>
      </c>
      <c r="H390" s="92">
        <f>+'REPORTE ABRIL IMROM'!M390</f>
        <v>0</v>
      </c>
      <c r="I390" s="39"/>
      <c r="J390" s="39"/>
      <c r="K390" s="39"/>
      <c r="L390" s="30">
        <f t="shared" si="16"/>
        <v>0</v>
      </c>
      <c r="M390" s="30">
        <f t="shared" si="17"/>
        <v>0</v>
      </c>
      <c r="N390" s="90">
        <f>+'REPORTE ABRIL IMROM'!N390</f>
        <v>0</v>
      </c>
      <c r="O390" s="55"/>
      <c r="P390" s="56"/>
      <c r="Q390" s="63">
        <f>+'REPORTE ABRIL IMROM'!Q390</f>
        <v>0</v>
      </c>
      <c r="R390" s="33" t="str">
        <f>IF(M390=0,"",M390/'CED. GRAL POR REP. O MANTTO'!G396)</f>
        <v/>
      </c>
      <c r="S390" s="44" t="str">
        <f t="shared" si="15"/>
        <v/>
      </c>
    </row>
    <row r="391" spans="2:19" s="3" customFormat="1" ht="37.5" hidden="1" customHeight="1" x14ac:dyDescent="0.2">
      <c r="B391" s="37">
        <v>374</v>
      </c>
      <c r="C391" s="38" t="str">
        <f>IF('CED. GRAL POR REP. O MANTTO'!C397="","",'CED. GRAL POR REP. O MANTTO'!C397)</f>
        <v/>
      </c>
      <c r="D391" s="333" t="str">
        <f>IF('CED. GRAL POR REP. O MANTTO'!D397="","",'CED. GRAL POR REP. O MANTTO'!D397)</f>
        <v/>
      </c>
      <c r="E391" s="333"/>
      <c r="F391" s="38" t="str">
        <f>IF('CED. GRAL POR REP. O MANTTO'!E397="","",'CED. GRAL POR REP. O MANTTO'!E397)</f>
        <v/>
      </c>
      <c r="G391" s="67" t="str">
        <f>IF('CED. GRAL POR REP. O MANTTO'!F397="","",'CED. GRAL POR REP. O MANTTO'!F397)</f>
        <v/>
      </c>
      <c r="H391" s="92">
        <f>+'REPORTE ABRIL IMROM'!M391</f>
        <v>0</v>
      </c>
      <c r="I391" s="39"/>
      <c r="J391" s="39"/>
      <c r="K391" s="39"/>
      <c r="L391" s="30">
        <f t="shared" si="16"/>
        <v>0</v>
      </c>
      <c r="M391" s="30">
        <f t="shared" si="17"/>
        <v>0</v>
      </c>
      <c r="N391" s="90">
        <f>+'REPORTE ABRIL IMROM'!N391</f>
        <v>0</v>
      </c>
      <c r="O391" s="55"/>
      <c r="P391" s="56"/>
      <c r="Q391" s="63">
        <f>+'REPORTE ABRIL IMROM'!Q391</f>
        <v>0</v>
      </c>
      <c r="R391" s="33" t="str">
        <f>IF(M391=0,"",M391/'CED. GRAL POR REP. O MANTTO'!G397)</f>
        <v/>
      </c>
      <c r="S391" s="44" t="str">
        <f t="shared" si="15"/>
        <v/>
      </c>
    </row>
    <row r="392" spans="2:19" s="3" customFormat="1" ht="37.5" hidden="1" customHeight="1" x14ac:dyDescent="0.2">
      <c r="B392" s="37">
        <v>375</v>
      </c>
      <c r="C392" s="38" t="str">
        <f>IF('CED. GRAL POR REP. O MANTTO'!C398="","",'CED. GRAL POR REP. O MANTTO'!C398)</f>
        <v/>
      </c>
      <c r="D392" s="333" t="str">
        <f>IF('CED. GRAL POR REP. O MANTTO'!D398="","",'CED. GRAL POR REP. O MANTTO'!D398)</f>
        <v/>
      </c>
      <c r="E392" s="333"/>
      <c r="F392" s="38" t="str">
        <f>IF('CED. GRAL POR REP. O MANTTO'!E398="","",'CED. GRAL POR REP. O MANTTO'!E398)</f>
        <v/>
      </c>
      <c r="G392" s="67" t="str">
        <f>IF('CED. GRAL POR REP. O MANTTO'!F398="","",'CED. GRAL POR REP. O MANTTO'!F398)</f>
        <v/>
      </c>
      <c r="H392" s="92">
        <f>+'REPORTE ABRIL IMROM'!M392</f>
        <v>0</v>
      </c>
      <c r="I392" s="39"/>
      <c r="J392" s="39"/>
      <c r="K392" s="39"/>
      <c r="L392" s="30">
        <f t="shared" si="16"/>
        <v>0</v>
      </c>
      <c r="M392" s="30">
        <f t="shared" si="17"/>
        <v>0</v>
      </c>
      <c r="N392" s="90">
        <f>+'REPORTE ABRIL IMROM'!N392</f>
        <v>0</v>
      </c>
      <c r="O392" s="55"/>
      <c r="P392" s="56"/>
      <c r="Q392" s="63">
        <f>+'REPORTE ABRIL IMROM'!Q392</f>
        <v>0</v>
      </c>
      <c r="R392" s="33" t="str">
        <f>IF(M392=0,"",M392/'CED. GRAL POR REP. O MANTTO'!G398)</f>
        <v/>
      </c>
      <c r="S392" s="44" t="str">
        <f t="shared" si="15"/>
        <v/>
      </c>
    </row>
    <row r="393" spans="2:19" s="3" customFormat="1" ht="37.5" hidden="1" customHeight="1" x14ac:dyDescent="0.2">
      <c r="B393" s="37">
        <v>376</v>
      </c>
      <c r="C393" s="38" t="str">
        <f>IF('CED. GRAL POR REP. O MANTTO'!C399="","",'CED. GRAL POR REP. O MANTTO'!C399)</f>
        <v/>
      </c>
      <c r="D393" s="333" t="str">
        <f>IF('CED. GRAL POR REP. O MANTTO'!D399="","",'CED. GRAL POR REP. O MANTTO'!D399)</f>
        <v/>
      </c>
      <c r="E393" s="333"/>
      <c r="F393" s="38" t="str">
        <f>IF('CED. GRAL POR REP. O MANTTO'!E399="","",'CED. GRAL POR REP. O MANTTO'!E399)</f>
        <v/>
      </c>
      <c r="G393" s="67" t="str">
        <f>IF('CED. GRAL POR REP. O MANTTO'!F399="","",'CED. GRAL POR REP. O MANTTO'!F399)</f>
        <v/>
      </c>
      <c r="H393" s="92">
        <f>+'REPORTE ABRIL IMROM'!M393</f>
        <v>0</v>
      </c>
      <c r="I393" s="39"/>
      <c r="J393" s="39"/>
      <c r="K393" s="39"/>
      <c r="L393" s="30">
        <f t="shared" si="16"/>
        <v>0</v>
      </c>
      <c r="M393" s="30">
        <f t="shared" si="17"/>
        <v>0</v>
      </c>
      <c r="N393" s="90">
        <f>+'REPORTE ABRIL IMROM'!N393</f>
        <v>0</v>
      </c>
      <c r="O393" s="55"/>
      <c r="P393" s="56"/>
      <c r="Q393" s="63">
        <f>+'REPORTE ABRIL IMROM'!Q393</f>
        <v>0</v>
      </c>
      <c r="R393" s="33" t="str">
        <f>IF(M393=0,"",M393/'CED. GRAL POR REP. O MANTTO'!G399)</f>
        <v/>
      </c>
      <c r="S393" s="44" t="str">
        <f t="shared" si="15"/>
        <v/>
      </c>
    </row>
    <row r="394" spans="2:19" s="3" customFormat="1" ht="37.5" hidden="1" customHeight="1" x14ac:dyDescent="0.2">
      <c r="B394" s="37">
        <v>377</v>
      </c>
      <c r="C394" s="38" t="str">
        <f>IF('CED. GRAL POR REP. O MANTTO'!C400="","",'CED. GRAL POR REP. O MANTTO'!C400)</f>
        <v/>
      </c>
      <c r="D394" s="333" t="str">
        <f>IF('CED. GRAL POR REP. O MANTTO'!D400="","",'CED. GRAL POR REP. O MANTTO'!D400)</f>
        <v/>
      </c>
      <c r="E394" s="333"/>
      <c r="F394" s="38" t="str">
        <f>IF('CED. GRAL POR REP. O MANTTO'!E400="","",'CED. GRAL POR REP. O MANTTO'!E400)</f>
        <v/>
      </c>
      <c r="G394" s="67" t="str">
        <f>IF('CED. GRAL POR REP. O MANTTO'!F400="","",'CED. GRAL POR REP. O MANTTO'!F400)</f>
        <v/>
      </c>
      <c r="H394" s="92">
        <f>+'REPORTE ABRIL IMROM'!M394</f>
        <v>0</v>
      </c>
      <c r="I394" s="39"/>
      <c r="J394" s="39"/>
      <c r="K394" s="39"/>
      <c r="L394" s="30">
        <f t="shared" si="16"/>
        <v>0</v>
      </c>
      <c r="M394" s="30">
        <f t="shared" si="17"/>
        <v>0</v>
      </c>
      <c r="N394" s="90">
        <f>+'REPORTE ABRIL IMROM'!N394</f>
        <v>0</v>
      </c>
      <c r="O394" s="55"/>
      <c r="P394" s="56"/>
      <c r="Q394" s="63">
        <f>+'REPORTE ABRIL IMROM'!Q394</f>
        <v>0</v>
      </c>
      <c r="R394" s="33" t="str">
        <f>IF(M394=0,"",M394/'CED. GRAL POR REP. O MANTTO'!G400)</f>
        <v/>
      </c>
      <c r="S394" s="44" t="str">
        <f t="shared" si="15"/>
        <v/>
      </c>
    </row>
    <row r="395" spans="2:19" s="3" customFormat="1" ht="37.5" hidden="1" customHeight="1" x14ac:dyDescent="0.2">
      <c r="B395" s="37">
        <v>378</v>
      </c>
      <c r="C395" s="38" t="str">
        <f>IF('CED. GRAL POR REP. O MANTTO'!C401="","",'CED. GRAL POR REP. O MANTTO'!C401)</f>
        <v/>
      </c>
      <c r="D395" s="333" t="str">
        <f>IF('CED. GRAL POR REP. O MANTTO'!D401="","",'CED. GRAL POR REP. O MANTTO'!D401)</f>
        <v/>
      </c>
      <c r="E395" s="333"/>
      <c r="F395" s="38" t="str">
        <f>IF('CED. GRAL POR REP. O MANTTO'!E401="","",'CED. GRAL POR REP. O MANTTO'!E401)</f>
        <v/>
      </c>
      <c r="G395" s="67" t="str">
        <f>IF('CED. GRAL POR REP. O MANTTO'!F401="","",'CED. GRAL POR REP. O MANTTO'!F401)</f>
        <v/>
      </c>
      <c r="H395" s="92">
        <f>+'REPORTE ABRIL IMROM'!M395</f>
        <v>0</v>
      </c>
      <c r="I395" s="39"/>
      <c r="J395" s="39"/>
      <c r="K395" s="39"/>
      <c r="L395" s="30">
        <f t="shared" si="16"/>
        <v>0</v>
      </c>
      <c r="M395" s="30">
        <f t="shared" si="17"/>
        <v>0</v>
      </c>
      <c r="N395" s="90">
        <f>+'REPORTE ABRIL IMROM'!N395</f>
        <v>0</v>
      </c>
      <c r="O395" s="55"/>
      <c r="P395" s="56"/>
      <c r="Q395" s="63">
        <f>+'REPORTE ABRIL IMROM'!Q395</f>
        <v>0</v>
      </c>
      <c r="R395" s="33" t="str">
        <f>IF(M395=0,"",M395/'CED. GRAL POR REP. O MANTTO'!G401)</f>
        <v/>
      </c>
      <c r="S395" s="44" t="str">
        <f t="shared" si="15"/>
        <v/>
      </c>
    </row>
    <row r="396" spans="2:19" s="3" customFormat="1" ht="37.5" hidden="1" customHeight="1" x14ac:dyDescent="0.2">
      <c r="B396" s="37">
        <v>379</v>
      </c>
      <c r="C396" s="38" t="str">
        <f>IF('CED. GRAL POR REP. O MANTTO'!C402="","",'CED. GRAL POR REP. O MANTTO'!C402)</f>
        <v/>
      </c>
      <c r="D396" s="333" t="str">
        <f>IF('CED. GRAL POR REP. O MANTTO'!D402="","",'CED. GRAL POR REP. O MANTTO'!D402)</f>
        <v/>
      </c>
      <c r="E396" s="333"/>
      <c r="F396" s="38" t="str">
        <f>IF('CED. GRAL POR REP. O MANTTO'!E402="","",'CED. GRAL POR REP. O MANTTO'!E402)</f>
        <v/>
      </c>
      <c r="G396" s="67" t="str">
        <f>IF('CED. GRAL POR REP. O MANTTO'!F402="","",'CED. GRAL POR REP. O MANTTO'!F402)</f>
        <v/>
      </c>
      <c r="H396" s="92">
        <f>+'REPORTE ABRIL IMROM'!M396</f>
        <v>0</v>
      </c>
      <c r="I396" s="39"/>
      <c r="J396" s="39"/>
      <c r="K396" s="39"/>
      <c r="L396" s="30">
        <f t="shared" si="16"/>
        <v>0</v>
      </c>
      <c r="M396" s="30">
        <f t="shared" si="17"/>
        <v>0</v>
      </c>
      <c r="N396" s="90">
        <f>+'REPORTE ABRIL IMROM'!N396</f>
        <v>0</v>
      </c>
      <c r="O396" s="55"/>
      <c r="P396" s="56"/>
      <c r="Q396" s="63">
        <f>+'REPORTE ABRIL IMROM'!Q396</f>
        <v>0</v>
      </c>
      <c r="R396" s="33" t="str">
        <f>IF(M396=0,"",M396/'CED. GRAL POR REP. O MANTTO'!G402)</f>
        <v/>
      </c>
      <c r="S396" s="44" t="str">
        <f t="shared" si="15"/>
        <v/>
      </c>
    </row>
    <row r="397" spans="2:19" s="3" customFormat="1" ht="37.5" hidden="1" customHeight="1" x14ac:dyDescent="0.2">
      <c r="B397" s="37">
        <v>380</v>
      </c>
      <c r="C397" s="38" t="str">
        <f>IF('CED. GRAL POR REP. O MANTTO'!C403="","",'CED. GRAL POR REP. O MANTTO'!C403)</f>
        <v/>
      </c>
      <c r="D397" s="333" t="str">
        <f>IF('CED. GRAL POR REP. O MANTTO'!D403="","",'CED. GRAL POR REP. O MANTTO'!D403)</f>
        <v/>
      </c>
      <c r="E397" s="333"/>
      <c r="F397" s="38" t="str">
        <f>IF('CED. GRAL POR REP. O MANTTO'!E403="","",'CED. GRAL POR REP. O MANTTO'!E403)</f>
        <v/>
      </c>
      <c r="G397" s="67" t="str">
        <f>IF('CED. GRAL POR REP. O MANTTO'!F403="","",'CED. GRAL POR REP. O MANTTO'!F403)</f>
        <v/>
      </c>
      <c r="H397" s="92">
        <f>+'REPORTE ABRIL IMROM'!M397</f>
        <v>0</v>
      </c>
      <c r="I397" s="39"/>
      <c r="J397" s="39"/>
      <c r="K397" s="39"/>
      <c r="L397" s="30">
        <f t="shared" si="16"/>
        <v>0</v>
      </c>
      <c r="M397" s="30">
        <f t="shared" si="17"/>
        <v>0</v>
      </c>
      <c r="N397" s="90">
        <f>+'REPORTE ABRIL IMROM'!N397</f>
        <v>0</v>
      </c>
      <c r="O397" s="55"/>
      <c r="P397" s="56"/>
      <c r="Q397" s="63">
        <f>+'REPORTE ABRIL IMROM'!Q397</f>
        <v>0</v>
      </c>
      <c r="R397" s="33" t="str">
        <f>IF(M397=0,"",M397/'CED. GRAL POR REP. O MANTTO'!G403)</f>
        <v/>
      </c>
      <c r="S397" s="44" t="str">
        <f t="shared" si="15"/>
        <v/>
      </c>
    </row>
    <row r="398" spans="2:19" s="3" customFormat="1" ht="37.5" hidden="1" customHeight="1" x14ac:dyDescent="0.2">
      <c r="B398" s="37">
        <v>381</v>
      </c>
      <c r="C398" s="38" t="str">
        <f>IF('CED. GRAL POR REP. O MANTTO'!C404="","",'CED. GRAL POR REP. O MANTTO'!C404)</f>
        <v/>
      </c>
      <c r="D398" s="333" t="str">
        <f>IF('CED. GRAL POR REP. O MANTTO'!D404="","",'CED. GRAL POR REP. O MANTTO'!D404)</f>
        <v/>
      </c>
      <c r="E398" s="333"/>
      <c r="F398" s="38" t="str">
        <f>IF('CED. GRAL POR REP. O MANTTO'!E404="","",'CED. GRAL POR REP. O MANTTO'!E404)</f>
        <v/>
      </c>
      <c r="G398" s="67" t="str">
        <f>IF('CED. GRAL POR REP. O MANTTO'!F404="","",'CED. GRAL POR REP. O MANTTO'!F404)</f>
        <v/>
      </c>
      <c r="H398" s="92">
        <f>+'REPORTE ABRIL IMROM'!M398</f>
        <v>0</v>
      </c>
      <c r="I398" s="39"/>
      <c r="J398" s="39"/>
      <c r="K398" s="39"/>
      <c r="L398" s="30">
        <f t="shared" si="16"/>
        <v>0</v>
      </c>
      <c r="M398" s="30">
        <f t="shared" si="17"/>
        <v>0</v>
      </c>
      <c r="N398" s="90">
        <f>+'REPORTE ABRIL IMROM'!N398</f>
        <v>0</v>
      </c>
      <c r="O398" s="55"/>
      <c r="P398" s="56"/>
      <c r="Q398" s="63">
        <f>+'REPORTE ABRIL IMROM'!Q398</f>
        <v>0</v>
      </c>
      <c r="R398" s="33" t="str">
        <f>IF(M398=0,"",M398/'CED. GRAL POR REP. O MANTTO'!G404)</f>
        <v/>
      </c>
      <c r="S398" s="44" t="str">
        <f t="shared" si="15"/>
        <v/>
      </c>
    </row>
    <row r="399" spans="2:19" s="3" customFormat="1" ht="37.5" hidden="1" customHeight="1" x14ac:dyDescent="0.2">
      <c r="B399" s="37">
        <v>382</v>
      </c>
      <c r="C399" s="38" t="str">
        <f>IF('CED. GRAL POR REP. O MANTTO'!C405="","",'CED. GRAL POR REP. O MANTTO'!C405)</f>
        <v/>
      </c>
      <c r="D399" s="333" t="str">
        <f>IF('CED. GRAL POR REP. O MANTTO'!D405="","",'CED. GRAL POR REP. O MANTTO'!D405)</f>
        <v/>
      </c>
      <c r="E399" s="333"/>
      <c r="F399" s="38" t="str">
        <f>IF('CED. GRAL POR REP. O MANTTO'!E405="","",'CED. GRAL POR REP. O MANTTO'!E405)</f>
        <v/>
      </c>
      <c r="G399" s="67" t="str">
        <f>IF('CED. GRAL POR REP. O MANTTO'!F405="","",'CED. GRAL POR REP. O MANTTO'!F405)</f>
        <v/>
      </c>
      <c r="H399" s="92">
        <f>+'REPORTE ABRIL IMROM'!M399</f>
        <v>0</v>
      </c>
      <c r="I399" s="39"/>
      <c r="J399" s="39"/>
      <c r="K399" s="39"/>
      <c r="L399" s="30">
        <f t="shared" si="16"/>
        <v>0</v>
      </c>
      <c r="M399" s="30">
        <f t="shared" si="17"/>
        <v>0</v>
      </c>
      <c r="N399" s="90">
        <f>+'REPORTE ABRIL IMROM'!N399</f>
        <v>0</v>
      </c>
      <c r="O399" s="55"/>
      <c r="P399" s="56"/>
      <c r="Q399" s="63">
        <f>+'REPORTE ABRIL IMROM'!Q399</f>
        <v>0</v>
      </c>
      <c r="R399" s="33" t="str">
        <f>IF(M399=0,"",M399/'CED. GRAL POR REP. O MANTTO'!G405)</f>
        <v/>
      </c>
      <c r="S399" s="44" t="str">
        <f t="shared" si="15"/>
        <v/>
      </c>
    </row>
    <row r="400" spans="2:19" s="3" customFormat="1" ht="37.5" hidden="1" customHeight="1" x14ac:dyDescent="0.2">
      <c r="B400" s="37">
        <v>383</v>
      </c>
      <c r="C400" s="38" t="str">
        <f>IF('CED. GRAL POR REP. O MANTTO'!C406="","",'CED. GRAL POR REP. O MANTTO'!C406)</f>
        <v/>
      </c>
      <c r="D400" s="333" t="str">
        <f>IF('CED. GRAL POR REP. O MANTTO'!D406="","",'CED. GRAL POR REP. O MANTTO'!D406)</f>
        <v/>
      </c>
      <c r="E400" s="333"/>
      <c r="F400" s="38" t="str">
        <f>IF('CED. GRAL POR REP. O MANTTO'!E406="","",'CED. GRAL POR REP. O MANTTO'!E406)</f>
        <v/>
      </c>
      <c r="G400" s="67" t="str">
        <f>IF('CED. GRAL POR REP. O MANTTO'!F406="","",'CED. GRAL POR REP. O MANTTO'!F406)</f>
        <v/>
      </c>
      <c r="H400" s="92">
        <f>+'REPORTE ABRIL IMROM'!M400</f>
        <v>0</v>
      </c>
      <c r="I400" s="39"/>
      <c r="J400" s="39"/>
      <c r="K400" s="39"/>
      <c r="L400" s="30">
        <f t="shared" si="16"/>
        <v>0</v>
      </c>
      <c r="M400" s="30">
        <f t="shared" si="17"/>
        <v>0</v>
      </c>
      <c r="N400" s="90">
        <f>+'REPORTE ABRIL IMROM'!N400</f>
        <v>0</v>
      </c>
      <c r="O400" s="55"/>
      <c r="P400" s="56"/>
      <c r="Q400" s="63">
        <f>+'REPORTE ABRIL IMROM'!Q400</f>
        <v>0</v>
      </c>
      <c r="R400" s="33" t="str">
        <f>IF(M400=0,"",M400/'CED. GRAL POR REP. O MANTTO'!G406)</f>
        <v/>
      </c>
      <c r="S400" s="44" t="str">
        <f t="shared" si="15"/>
        <v/>
      </c>
    </row>
    <row r="401" spans="2:19" s="3" customFormat="1" ht="37.5" hidden="1" customHeight="1" x14ac:dyDescent="0.2">
      <c r="B401" s="37">
        <v>384</v>
      </c>
      <c r="C401" s="38" t="str">
        <f>IF('CED. GRAL POR REP. O MANTTO'!C407="","",'CED. GRAL POR REP. O MANTTO'!C407)</f>
        <v/>
      </c>
      <c r="D401" s="333" t="str">
        <f>IF('CED. GRAL POR REP. O MANTTO'!D407="","",'CED. GRAL POR REP. O MANTTO'!D407)</f>
        <v/>
      </c>
      <c r="E401" s="333"/>
      <c r="F401" s="38" t="str">
        <f>IF('CED. GRAL POR REP. O MANTTO'!E407="","",'CED. GRAL POR REP. O MANTTO'!E407)</f>
        <v/>
      </c>
      <c r="G401" s="67" t="str">
        <f>IF('CED. GRAL POR REP. O MANTTO'!F407="","",'CED. GRAL POR REP. O MANTTO'!F407)</f>
        <v/>
      </c>
      <c r="H401" s="92">
        <f>+'REPORTE ABRIL IMROM'!M401</f>
        <v>0</v>
      </c>
      <c r="I401" s="39"/>
      <c r="J401" s="39"/>
      <c r="K401" s="39"/>
      <c r="L401" s="30">
        <f t="shared" si="16"/>
        <v>0</v>
      </c>
      <c r="M401" s="30">
        <f t="shared" si="17"/>
        <v>0</v>
      </c>
      <c r="N401" s="90">
        <f>+'REPORTE ABRIL IMROM'!N401</f>
        <v>0</v>
      </c>
      <c r="O401" s="55"/>
      <c r="P401" s="56"/>
      <c r="Q401" s="63">
        <f>+'REPORTE ABRIL IMROM'!Q401</f>
        <v>0</v>
      </c>
      <c r="R401" s="33" t="str">
        <f>IF(M401=0,"",M401/'CED. GRAL POR REP. O MANTTO'!G407)</f>
        <v/>
      </c>
      <c r="S401" s="44" t="str">
        <f t="shared" si="15"/>
        <v/>
      </c>
    </row>
    <row r="402" spans="2:19" s="3" customFormat="1" ht="37.5" hidden="1" customHeight="1" x14ac:dyDescent="0.2">
      <c r="B402" s="37">
        <v>385</v>
      </c>
      <c r="C402" s="38" t="str">
        <f>IF('CED. GRAL POR REP. O MANTTO'!C408="","",'CED. GRAL POR REP. O MANTTO'!C408)</f>
        <v/>
      </c>
      <c r="D402" s="333" t="str">
        <f>IF('CED. GRAL POR REP. O MANTTO'!D408="","",'CED. GRAL POR REP. O MANTTO'!D408)</f>
        <v/>
      </c>
      <c r="E402" s="333"/>
      <c r="F402" s="38" t="str">
        <f>IF('CED. GRAL POR REP. O MANTTO'!E408="","",'CED. GRAL POR REP. O MANTTO'!E408)</f>
        <v/>
      </c>
      <c r="G402" s="67" t="str">
        <f>IF('CED. GRAL POR REP. O MANTTO'!F408="","",'CED. GRAL POR REP. O MANTTO'!F408)</f>
        <v/>
      </c>
      <c r="H402" s="92">
        <f>+'REPORTE ABRIL IMROM'!M402</f>
        <v>0</v>
      </c>
      <c r="I402" s="39"/>
      <c r="J402" s="39"/>
      <c r="K402" s="39"/>
      <c r="L402" s="30">
        <f t="shared" si="16"/>
        <v>0</v>
      </c>
      <c r="M402" s="30">
        <f t="shared" si="17"/>
        <v>0</v>
      </c>
      <c r="N402" s="90">
        <f>+'REPORTE ABRIL IMROM'!N402</f>
        <v>0</v>
      </c>
      <c r="O402" s="55"/>
      <c r="P402" s="56"/>
      <c r="Q402" s="63">
        <f>+'REPORTE ABRIL IMROM'!Q402</f>
        <v>0</v>
      </c>
      <c r="R402" s="33" t="str">
        <f>IF(M402=0,"",M402/'CED. GRAL POR REP. O MANTTO'!G408)</f>
        <v/>
      </c>
      <c r="S402" s="44" t="str">
        <f t="shared" ref="S402:S465" si="18">IF(R402="","",IF(R402&gt;1,"SOBRE EJERCICIO DE RECURSOS",""))</f>
        <v/>
      </c>
    </row>
    <row r="403" spans="2:19" s="3" customFormat="1" ht="37.5" hidden="1" customHeight="1" x14ac:dyDescent="0.2">
      <c r="B403" s="37">
        <v>386</v>
      </c>
      <c r="C403" s="38" t="str">
        <f>IF('CED. GRAL POR REP. O MANTTO'!C409="","",'CED. GRAL POR REP. O MANTTO'!C409)</f>
        <v/>
      </c>
      <c r="D403" s="333" t="str">
        <f>IF('CED. GRAL POR REP. O MANTTO'!D409="","",'CED. GRAL POR REP. O MANTTO'!D409)</f>
        <v/>
      </c>
      <c r="E403" s="333"/>
      <c r="F403" s="38" t="str">
        <f>IF('CED. GRAL POR REP. O MANTTO'!E409="","",'CED. GRAL POR REP. O MANTTO'!E409)</f>
        <v/>
      </c>
      <c r="G403" s="67" t="str">
        <f>IF('CED. GRAL POR REP. O MANTTO'!F409="","",'CED. GRAL POR REP. O MANTTO'!F409)</f>
        <v/>
      </c>
      <c r="H403" s="92">
        <f>+'REPORTE ABRIL IMROM'!M403</f>
        <v>0</v>
      </c>
      <c r="I403" s="39"/>
      <c r="J403" s="39"/>
      <c r="K403" s="39"/>
      <c r="L403" s="30">
        <f t="shared" si="16"/>
        <v>0</v>
      </c>
      <c r="M403" s="30">
        <f t="shared" si="17"/>
        <v>0</v>
      </c>
      <c r="N403" s="90">
        <f>+'REPORTE ABRIL IMROM'!N403</f>
        <v>0</v>
      </c>
      <c r="O403" s="55"/>
      <c r="P403" s="56"/>
      <c r="Q403" s="63">
        <f>+'REPORTE ABRIL IMROM'!Q403</f>
        <v>0</v>
      </c>
      <c r="R403" s="33" t="str">
        <f>IF(M403=0,"",M403/'CED. GRAL POR REP. O MANTTO'!G409)</f>
        <v/>
      </c>
      <c r="S403" s="44" t="str">
        <f t="shared" si="18"/>
        <v/>
      </c>
    </row>
    <row r="404" spans="2:19" s="3" customFormat="1" ht="37.5" hidden="1" customHeight="1" x14ac:dyDescent="0.2">
      <c r="B404" s="37">
        <v>387</v>
      </c>
      <c r="C404" s="38" t="str">
        <f>IF('CED. GRAL POR REP. O MANTTO'!C410="","",'CED. GRAL POR REP. O MANTTO'!C410)</f>
        <v/>
      </c>
      <c r="D404" s="333" t="str">
        <f>IF('CED. GRAL POR REP. O MANTTO'!D410="","",'CED. GRAL POR REP. O MANTTO'!D410)</f>
        <v/>
      </c>
      <c r="E404" s="333"/>
      <c r="F404" s="38" t="str">
        <f>IF('CED. GRAL POR REP. O MANTTO'!E410="","",'CED. GRAL POR REP. O MANTTO'!E410)</f>
        <v/>
      </c>
      <c r="G404" s="67" t="str">
        <f>IF('CED. GRAL POR REP. O MANTTO'!F410="","",'CED. GRAL POR REP. O MANTTO'!F410)</f>
        <v/>
      </c>
      <c r="H404" s="92">
        <f>+'REPORTE ABRIL IMROM'!M404</f>
        <v>0</v>
      </c>
      <c r="I404" s="39"/>
      <c r="J404" s="39"/>
      <c r="K404" s="39"/>
      <c r="L404" s="30">
        <f t="shared" ref="L404:L467" si="19">I404+J404+K404</f>
        <v>0</v>
      </c>
      <c r="M404" s="30">
        <f t="shared" ref="M404:M467" si="20">H404+L404</f>
        <v>0</v>
      </c>
      <c r="N404" s="90">
        <f>+'REPORTE ABRIL IMROM'!N404</f>
        <v>0</v>
      </c>
      <c r="O404" s="55"/>
      <c r="P404" s="56"/>
      <c r="Q404" s="63">
        <f>+'REPORTE ABRIL IMROM'!Q404</f>
        <v>0</v>
      </c>
      <c r="R404" s="33" t="str">
        <f>IF(M404=0,"",M404/'CED. GRAL POR REP. O MANTTO'!G410)</f>
        <v/>
      </c>
      <c r="S404" s="44" t="str">
        <f t="shared" si="18"/>
        <v/>
      </c>
    </row>
    <row r="405" spans="2:19" s="3" customFormat="1" ht="37.5" hidden="1" customHeight="1" x14ac:dyDescent="0.2">
      <c r="B405" s="37">
        <v>388</v>
      </c>
      <c r="C405" s="38" t="str">
        <f>IF('CED. GRAL POR REP. O MANTTO'!C411="","",'CED. GRAL POR REP. O MANTTO'!C411)</f>
        <v/>
      </c>
      <c r="D405" s="333" t="str">
        <f>IF('CED. GRAL POR REP. O MANTTO'!D411="","",'CED. GRAL POR REP. O MANTTO'!D411)</f>
        <v/>
      </c>
      <c r="E405" s="333"/>
      <c r="F405" s="38" t="str">
        <f>IF('CED. GRAL POR REP. O MANTTO'!E411="","",'CED. GRAL POR REP. O MANTTO'!E411)</f>
        <v/>
      </c>
      <c r="G405" s="67" t="str">
        <f>IF('CED. GRAL POR REP. O MANTTO'!F411="","",'CED. GRAL POR REP. O MANTTO'!F411)</f>
        <v/>
      </c>
      <c r="H405" s="92">
        <f>+'REPORTE ABRIL IMROM'!M405</f>
        <v>0</v>
      </c>
      <c r="I405" s="39"/>
      <c r="J405" s="39"/>
      <c r="K405" s="39"/>
      <c r="L405" s="30">
        <f t="shared" si="19"/>
        <v>0</v>
      </c>
      <c r="M405" s="30">
        <f t="shared" si="20"/>
        <v>0</v>
      </c>
      <c r="N405" s="90">
        <f>+'REPORTE ABRIL IMROM'!N405</f>
        <v>0</v>
      </c>
      <c r="O405" s="55"/>
      <c r="P405" s="56"/>
      <c r="Q405" s="63">
        <f>+'REPORTE ABRIL IMROM'!Q405</f>
        <v>0</v>
      </c>
      <c r="R405" s="33" t="str">
        <f>IF(M405=0,"",M405/'CED. GRAL POR REP. O MANTTO'!G411)</f>
        <v/>
      </c>
      <c r="S405" s="44" t="str">
        <f t="shared" si="18"/>
        <v/>
      </c>
    </row>
    <row r="406" spans="2:19" s="3" customFormat="1" ht="37.5" hidden="1" customHeight="1" x14ac:dyDescent="0.2">
      <c r="B406" s="37">
        <v>389</v>
      </c>
      <c r="C406" s="38" t="str">
        <f>IF('CED. GRAL POR REP. O MANTTO'!C412="","",'CED. GRAL POR REP. O MANTTO'!C412)</f>
        <v/>
      </c>
      <c r="D406" s="333" t="str">
        <f>IF('CED. GRAL POR REP. O MANTTO'!D412="","",'CED. GRAL POR REP. O MANTTO'!D412)</f>
        <v/>
      </c>
      <c r="E406" s="333"/>
      <c r="F406" s="38" t="str">
        <f>IF('CED. GRAL POR REP. O MANTTO'!E412="","",'CED. GRAL POR REP. O MANTTO'!E412)</f>
        <v/>
      </c>
      <c r="G406" s="67" t="str">
        <f>IF('CED. GRAL POR REP. O MANTTO'!F412="","",'CED. GRAL POR REP. O MANTTO'!F412)</f>
        <v/>
      </c>
      <c r="H406" s="92">
        <f>+'REPORTE ABRIL IMROM'!M406</f>
        <v>0</v>
      </c>
      <c r="I406" s="39"/>
      <c r="J406" s="39"/>
      <c r="K406" s="39"/>
      <c r="L406" s="30">
        <f t="shared" si="19"/>
        <v>0</v>
      </c>
      <c r="M406" s="30">
        <f t="shared" si="20"/>
        <v>0</v>
      </c>
      <c r="N406" s="90">
        <f>+'REPORTE ABRIL IMROM'!N406</f>
        <v>0</v>
      </c>
      <c r="O406" s="55"/>
      <c r="P406" s="56"/>
      <c r="Q406" s="63">
        <f>+'REPORTE ABRIL IMROM'!Q406</f>
        <v>0</v>
      </c>
      <c r="R406" s="33" t="str">
        <f>IF(M406=0,"",M406/'CED. GRAL POR REP. O MANTTO'!G412)</f>
        <v/>
      </c>
      <c r="S406" s="44" t="str">
        <f t="shared" si="18"/>
        <v/>
      </c>
    </row>
    <row r="407" spans="2:19" s="3" customFormat="1" ht="37.5" hidden="1" customHeight="1" x14ac:dyDescent="0.2">
      <c r="B407" s="37">
        <v>390</v>
      </c>
      <c r="C407" s="38" t="str">
        <f>IF('CED. GRAL POR REP. O MANTTO'!C413="","",'CED. GRAL POR REP. O MANTTO'!C413)</f>
        <v/>
      </c>
      <c r="D407" s="333" t="str">
        <f>IF('CED. GRAL POR REP. O MANTTO'!D413="","",'CED. GRAL POR REP. O MANTTO'!D413)</f>
        <v/>
      </c>
      <c r="E407" s="333"/>
      <c r="F407" s="38" t="str">
        <f>IF('CED. GRAL POR REP. O MANTTO'!E413="","",'CED. GRAL POR REP. O MANTTO'!E413)</f>
        <v/>
      </c>
      <c r="G407" s="67" t="str">
        <f>IF('CED. GRAL POR REP. O MANTTO'!F413="","",'CED. GRAL POR REP. O MANTTO'!F413)</f>
        <v/>
      </c>
      <c r="H407" s="92">
        <f>+'REPORTE ABRIL IMROM'!M407</f>
        <v>0</v>
      </c>
      <c r="I407" s="39"/>
      <c r="J407" s="39"/>
      <c r="K407" s="39"/>
      <c r="L407" s="30">
        <f t="shared" si="19"/>
        <v>0</v>
      </c>
      <c r="M407" s="30">
        <f t="shared" si="20"/>
        <v>0</v>
      </c>
      <c r="N407" s="90">
        <f>+'REPORTE ABRIL IMROM'!N407</f>
        <v>0</v>
      </c>
      <c r="O407" s="55"/>
      <c r="P407" s="56"/>
      <c r="Q407" s="63">
        <f>+'REPORTE ABRIL IMROM'!Q407</f>
        <v>0</v>
      </c>
      <c r="R407" s="33" t="str">
        <f>IF(M407=0,"",M407/'CED. GRAL POR REP. O MANTTO'!G413)</f>
        <v/>
      </c>
      <c r="S407" s="44" t="str">
        <f t="shared" si="18"/>
        <v/>
      </c>
    </row>
    <row r="408" spans="2:19" s="3" customFormat="1" ht="37.5" hidden="1" customHeight="1" x14ac:dyDescent="0.2">
      <c r="B408" s="37">
        <v>391</v>
      </c>
      <c r="C408" s="38" t="str">
        <f>IF('CED. GRAL POR REP. O MANTTO'!C414="","",'CED. GRAL POR REP. O MANTTO'!C414)</f>
        <v/>
      </c>
      <c r="D408" s="333" t="str">
        <f>IF('CED. GRAL POR REP. O MANTTO'!D414="","",'CED. GRAL POR REP. O MANTTO'!D414)</f>
        <v/>
      </c>
      <c r="E408" s="333"/>
      <c r="F408" s="38" t="str">
        <f>IF('CED. GRAL POR REP. O MANTTO'!E414="","",'CED. GRAL POR REP. O MANTTO'!E414)</f>
        <v/>
      </c>
      <c r="G408" s="67" t="str">
        <f>IF('CED. GRAL POR REP. O MANTTO'!F414="","",'CED. GRAL POR REP. O MANTTO'!F414)</f>
        <v/>
      </c>
      <c r="H408" s="92">
        <f>+'REPORTE ABRIL IMROM'!M408</f>
        <v>0</v>
      </c>
      <c r="I408" s="39"/>
      <c r="J408" s="39"/>
      <c r="K408" s="39"/>
      <c r="L408" s="30">
        <f t="shared" si="19"/>
        <v>0</v>
      </c>
      <c r="M408" s="30">
        <f t="shared" si="20"/>
        <v>0</v>
      </c>
      <c r="N408" s="90">
        <f>+'REPORTE ABRIL IMROM'!N408</f>
        <v>0</v>
      </c>
      <c r="O408" s="55"/>
      <c r="P408" s="56"/>
      <c r="Q408" s="63">
        <f>+'REPORTE ABRIL IMROM'!Q408</f>
        <v>0</v>
      </c>
      <c r="R408" s="33" t="str">
        <f>IF(M408=0,"",M408/'CED. GRAL POR REP. O MANTTO'!G414)</f>
        <v/>
      </c>
      <c r="S408" s="44" t="str">
        <f t="shared" si="18"/>
        <v/>
      </c>
    </row>
    <row r="409" spans="2:19" s="3" customFormat="1" ht="37.5" hidden="1" customHeight="1" x14ac:dyDescent="0.2">
      <c r="B409" s="37">
        <v>392</v>
      </c>
      <c r="C409" s="38" t="str">
        <f>IF('CED. GRAL POR REP. O MANTTO'!C415="","",'CED. GRAL POR REP. O MANTTO'!C415)</f>
        <v/>
      </c>
      <c r="D409" s="333" t="str">
        <f>IF('CED. GRAL POR REP. O MANTTO'!D415="","",'CED. GRAL POR REP. O MANTTO'!D415)</f>
        <v/>
      </c>
      <c r="E409" s="333"/>
      <c r="F409" s="38" t="str">
        <f>IF('CED. GRAL POR REP. O MANTTO'!E415="","",'CED. GRAL POR REP. O MANTTO'!E415)</f>
        <v/>
      </c>
      <c r="G409" s="67" t="str">
        <f>IF('CED. GRAL POR REP. O MANTTO'!F415="","",'CED. GRAL POR REP. O MANTTO'!F415)</f>
        <v/>
      </c>
      <c r="H409" s="92">
        <f>+'REPORTE ABRIL IMROM'!M409</f>
        <v>0</v>
      </c>
      <c r="I409" s="39"/>
      <c r="J409" s="39"/>
      <c r="K409" s="39"/>
      <c r="L409" s="30">
        <f t="shared" si="19"/>
        <v>0</v>
      </c>
      <c r="M409" s="30">
        <f t="shared" si="20"/>
        <v>0</v>
      </c>
      <c r="N409" s="90">
        <f>+'REPORTE ABRIL IMROM'!N409</f>
        <v>0</v>
      </c>
      <c r="O409" s="55"/>
      <c r="P409" s="56"/>
      <c r="Q409" s="63">
        <f>+'REPORTE ABRIL IMROM'!Q409</f>
        <v>0</v>
      </c>
      <c r="R409" s="33" t="str">
        <f>IF(M409=0,"",M409/'CED. GRAL POR REP. O MANTTO'!G415)</f>
        <v/>
      </c>
      <c r="S409" s="44" t="str">
        <f t="shared" si="18"/>
        <v/>
      </c>
    </row>
    <row r="410" spans="2:19" s="3" customFormat="1" ht="37.5" hidden="1" customHeight="1" x14ac:dyDescent="0.2">
      <c r="B410" s="37">
        <v>393</v>
      </c>
      <c r="C410" s="38" t="str">
        <f>IF('CED. GRAL POR REP. O MANTTO'!C416="","",'CED. GRAL POR REP. O MANTTO'!C416)</f>
        <v/>
      </c>
      <c r="D410" s="333" t="str">
        <f>IF('CED. GRAL POR REP. O MANTTO'!D416="","",'CED. GRAL POR REP. O MANTTO'!D416)</f>
        <v/>
      </c>
      <c r="E410" s="333"/>
      <c r="F410" s="38" t="str">
        <f>IF('CED. GRAL POR REP. O MANTTO'!E416="","",'CED. GRAL POR REP. O MANTTO'!E416)</f>
        <v/>
      </c>
      <c r="G410" s="67" t="str">
        <f>IF('CED. GRAL POR REP. O MANTTO'!F416="","",'CED. GRAL POR REP. O MANTTO'!F416)</f>
        <v/>
      </c>
      <c r="H410" s="92">
        <f>+'REPORTE ABRIL IMROM'!M410</f>
        <v>0</v>
      </c>
      <c r="I410" s="39"/>
      <c r="J410" s="39"/>
      <c r="K410" s="39"/>
      <c r="L410" s="30">
        <f t="shared" si="19"/>
        <v>0</v>
      </c>
      <c r="M410" s="30">
        <f t="shared" si="20"/>
        <v>0</v>
      </c>
      <c r="N410" s="90">
        <f>+'REPORTE ABRIL IMROM'!N410</f>
        <v>0</v>
      </c>
      <c r="O410" s="55"/>
      <c r="P410" s="56"/>
      <c r="Q410" s="63">
        <f>+'REPORTE ABRIL IMROM'!Q410</f>
        <v>0</v>
      </c>
      <c r="R410" s="33" t="str">
        <f>IF(M410=0,"",M410/'CED. GRAL POR REP. O MANTTO'!G416)</f>
        <v/>
      </c>
      <c r="S410" s="44" t="str">
        <f t="shared" si="18"/>
        <v/>
      </c>
    </row>
    <row r="411" spans="2:19" s="3" customFormat="1" ht="37.5" hidden="1" customHeight="1" x14ac:dyDescent="0.2">
      <c r="B411" s="37">
        <v>394</v>
      </c>
      <c r="C411" s="38" t="str">
        <f>IF('CED. GRAL POR REP. O MANTTO'!C417="","",'CED. GRAL POR REP. O MANTTO'!C417)</f>
        <v/>
      </c>
      <c r="D411" s="333" t="str">
        <f>IF('CED. GRAL POR REP. O MANTTO'!D417="","",'CED. GRAL POR REP. O MANTTO'!D417)</f>
        <v/>
      </c>
      <c r="E411" s="333"/>
      <c r="F411" s="38" t="str">
        <f>IF('CED. GRAL POR REP. O MANTTO'!E417="","",'CED. GRAL POR REP. O MANTTO'!E417)</f>
        <v/>
      </c>
      <c r="G411" s="67" t="str">
        <f>IF('CED. GRAL POR REP. O MANTTO'!F417="","",'CED. GRAL POR REP. O MANTTO'!F417)</f>
        <v/>
      </c>
      <c r="H411" s="92">
        <f>+'REPORTE ABRIL IMROM'!M411</f>
        <v>0</v>
      </c>
      <c r="I411" s="39"/>
      <c r="J411" s="39"/>
      <c r="K411" s="39"/>
      <c r="L411" s="30">
        <f t="shared" si="19"/>
        <v>0</v>
      </c>
      <c r="M411" s="30">
        <f t="shared" si="20"/>
        <v>0</v>
      </c>
      <c r="N411" s="90">
        <f>+'REPORTE ABRIL IMROM'!N411</f>
        <v>0</v>
      </c>
      <c r="O411" s="55"/>
      <c r="P411" s="56"/>
      <c r="Q411" s="63">
        <f>+'REPORTE ABRIL IMROM'!Q411</f>
        <v>0</v>
      </c>
      <c r="R411" s="33" t="str">
        <f>IF(M411=0,"",M411/'CED. GRAL POR REP. O MANTTO'!G417)</f>
        <v/>
      </c>
      <c r="S411" s="44" t="str">
        <f t="shared" si="18"/>
        <v/>
      </c>
    </row>
    <row r="412" spans="2:19" s="3" customFormat="1" ht="37.5" hidden="1" customHeight="1" x14ac:dyDescent="0.2">
      <c r="B412" s="37">
        <v>395</v>
      </c>
      <c r="C412" s="38" t="str">
        <f>IF('CED. GRAL POR REP. O MANTTO'!C418="","",'CED. GRAL POR REP. O MANTTO'!C418)</f>
        <v/>
      </c>
      <c r="D412" s="333" t="str">
        <f>IF('CED. GRAL POR REP. O MANTTO'!D418="","",'CED. GRAL POR REP. O MANTTO'!D418)</f>
        <v/>
      </c>
      <c r="E412" s="333"/>
      <c r="F412" s="38" t="str">
        <f>IF('CED. GRAL POR REP. O MANTTO'!E418="","",'CED. GRAL POR REP. O MANTTO'!E418)</f>
        <v/>
      </c>
      <c r="G412" s="67" t="str">
        <f>IF('CED. GRAL POR REP. O MANTTO'!F418="","",'CED. GRAL POR REP. O MANTTO'!F418)</f>
        <v/>
      </c>
      <c r="H412" s="92">
        <f>+'REPORTE ABRIL IMROM'!M412</f>
        <v>0</v>
      </c>
      <c r="I412" s="39"/>
      <c r="J412" s="39"/>
      <c r="K412" s="39"/>
      <c r="L412" s="30">
        <f t="shared" si="19"/>
        <v>0</v>
      </c>
      <c r="M412" s="30">
        <f t="shared" si="20"/>
        <v>0</v>
      </c>
      <c r="N412" s="90">
        <f>+'REPORTE ABRIL IMROM'!N412</f>
        <v>0</v>
      </c>
      <c r="O412" s="55"/>
      <c r="P412" s="56"/>
      <c r="Q412" s="63">
        <f>+'REPORTE ABRIL IMROM'!Q412</f>
        <v>0</v>
      </c>
      <c r="R412" s="33" t="str">
        <f>IF(M412=0,"",M412/'CED. GRAL POR REP. O MANTTO'!G418)</f>
        <v/>
      </c>
      <c r="S412" s="44" t="str">
        <f t="shared" si="18"/>
        <v/>
      </c>
    </row>
    <row r="413" spans="2:19" s="3" customFormat="1" ht="37.5" hidden="1" customHeight="1" x14ac:dyDescent="0.2">
      <c r="B413" s="37">
        <v>396</v>
      </c>
      <c r="C413" s="38" t="str">
        <f>IF('CED. GRAL POR REP. O MANTTO'!C419="","",'CED. GRAL POR REP. O MANTTO'!C419)</f>
        <v/>
      </c>
      <c r="D413" s="333" t="str">
        <f>IF('CED. GRAL POR REP. O MANTTO'!D419="","",'CED. GRAL POR REP. O MANTTO'!D419)</f>
        <v/>
      </c>
      <c r="E413" s="333"/>
      <c r="F413" s="38" t="str">
        <f>IF('CED. GRAL POR REP. O MANTTO'!E419="","",'CED. GRAL POR REP. O MANTTO'!E419)</f>
        <v/>
      </c>
      <c r="G413" s="67" t="str">
        <f>IF('CED. GRAL POR REP. O MANTTO'!F419="","",'CED. GRAL POR REP. O MANTTO'!F419)</f>
        <v/>
      </c>
      <c r="H413" s="92">
        <f>+'REPORTE ABRIL IMROM'!M413</f>
        <v>0</v>
      </c>
      <c r="I413" s="39"/>
      <c r="J413" s="39"/>
      <c r="K413" s="39"/>
      <c r="L413" s="30">
        <f t="shared" si="19"/>
        <v>0</v>
      </c>
      <c r="M413" s="30">
        <f t="shared" si="20"/>
        <v>0</v>
      </c>
      <c r="N413" s="90">
        <f>+'REPORTE ABRIL IMROM'!N413</f>
        <v>0</v>
      </c>
      <c r="O413" s="55"/>
      <c r="P413" s="56"/>
      <c r="Q413" s="63">
        <f>+'REPORTE ABRIL IMROM'!Q413</f>
        <v>0</v>
      </c>
      <c r="R413" s="33" t="str">
        <f>IF(M413=0,"",M413/'CED. GRAL POR REP. O MANTTO'!G419)</f>
        <v/>
      </c>
      <c r="S413" s="44" t="str">
        <f t="shared" si="18"/>
        <v/>
      </c>
    </row>
    <row r="414" spans="2:19" s="3" customFormat="1" ht="37.5" hidden="1" customHeight="1" x14ac:dyDescent="0.2">
      <c r="B414" s="37">
        <v>397</v>
      </c>
      <c r="C414" s="38" t="str">
        <f>IF('CED. GRAL POR REP. O MANTTO'!C420="","",'CED. GRAL POR REP. O MANTTO'!C420)</f>
        <v/>
      </c>
      <c r="D414" s="333" t="str">
        <f>IF('CED. GRAL POR REP. O MANTTO'!D420="","",'CED. GRAL POR REP. O MANTTO'!D420)</f>
        <v/>
      </c>
      <c r="E414" s="333"/>
      <c r="F414" s="38" t="str">
        <f>IF('CED. GRAL POR REP. O MANTTO'!E420="","",'CED. GRAL POR REP. O MANTTO'!E420)</f>
        <v/>
      </c>
      <c r="G414" s="67" t="str">
        <f>IF('CED. GRAL POR REP. O MANTTO'!F420="","",'CED. GRAL POR REP. O MANTTO'!F420)</f>
        <v/>
      </c>
      <c r="H414" s="92">
        <f>+'REPORTE ABRIL IMROM'!M414</f>
        <v>0</v>
      </c>
      <c r="I414" s="39"/>
      <c r="J414" s="39"/>
      <c r="K414" s="39"/>
      <c r="L414" s="30">
        <f t="shared" si="19"/>
        <v>0</v>
      </c>
      <c r="M414" s="30">
        <f t="shared" si="20"/>
        <v>0</v>
      </c>
      <c r="N414" s="90">
        <f>+'REPORTE ABRIL IMROM'!N414</f>
        <v>0</v>
      </c>
      <c r="O414" s="55"/>
      <c r="P414" s="56"/>
      <c r="Q414" s="63">
        <f>+'REPORTE ABRIL IMROM'!Q414</f>
        <v>0</v>
      </c>
      <c r="R414" s="33" t="str">
        <f>IF(M414=0,"",M414/'CED. GRAL POR REP. O MANTTO'!G420)</f>
        <v/>
      </c>
      <c r="S414" s="44" t="str">
        <f t="shared" si="18"/>
        <v/>
      </c>
    </row>
    <row r="415" spans="2:19" s="3" customFormat="1" ht="37.5" hidden="1" customHeight="1" x14ac:dyDescent="0.2">
      <c r="B415" s="37">
        <v>398</v>
      </c>
      <c r="C415" s="38" t="str">
        <f>IF('CED. GRAL POR REP. O MANTTO'!C421="","",'CED. GRAL POR REP. O MANTTO'!C421)</f>
        <v/>
      </c>
      <c r="D415" s="333" t="str">
        <f>IF('CED. GRAL POR REP. O MANTTO'!D421="","",'CED. GRAL POR REP. O MANTTO'!D421)</f>
        <v/>
      </c>
      <c r="E415" s="333"/>
      <c r="F415" s="38" t="str">
        <f>IF('CED. GRAL POR REP. O MANTTO'!E421="","",'CED. GRAL POR REP. O MANTTO'!E421)</f>
        <v/>
      </c>
      <c r="G415" s="67" t="str">
        <f>IF('CED. GRAL POR REP. O MANTTO'!F421="","",'CED. GRAL POR REP. O MANTTO'!F421)</f>
        <v/>
      </c>
      <c r="H415" s="92">
        <f>+'REPORTE ABRIL IMROM'!M415</f>
        <v>0</v>
      </c>
      <c r="I415" s="39"/>
      <c r="J415" s="39"/>
      <c r="K415" s="39"/>
      <c r="L415" s="30">
        <f t="shared" si="19"/>
        <v>0</v>
      </c>
      <c r="M415" s="30">
        <f t="shared" si="20"/>
        <v>0</v>
      </c>
      <c r="N415" s="90">
        <f>+'REPORTE ABRIL IMROM'!N415</f>
        <v>0</v>
      </c>
      <c r="O415" s="55"/>
      <c r="P415" s="56"/>
      <c r="Q415" s="63">
        <f>+'REPORTE ABRIL IMROM'!Q415</f>
        <v>0</v>
      </c>
      <c r="R415" s="33" t="str">
        <f>IF(M415=0,"",M415/'CED. GRAL POR REP. O MANTTO'!G421)</f>
        <v/>
      </c>
      <c r="S415" s="44" t="str">
        <f t="shared" si="18"/>
        <v/>
      </c>
    </row>
    <row r="416" spans="2:19" s="3" customFormat="1" ht="37.5" hidden="1" customHeight="1" x14ac:dyDescent="0.2">
      <c r="B416" s="37">
        <v>399</v>
      </c>
      <c r="C416" s="38" t="str">
        <f>IF('CED. GRAL POR REP. O MANTTO'!C422="","",'CED. GRAL POR REP. O MANTTO'!C422)</f>
        <v/>
      </c>
      <c r="D416" s="333" t="str">
        <f>IF('CED. GRAL POR REP. O MANTTO'!D422="","",'CED. GRAL POR REP. O MANTTO'!D422)</f>
        <v/>
      </c>
      <c r="E416" s="333"/>
      <c r="F416" s="38" t="str">
        <f>IF('CED. GRAL POR REP. O MANTTO'!E422="","",'CED. GRAL POR REP. O MANTTO'!E422)</f>
        <v/>
      </c>
      <c r="G416" s="67" t="str">
        <f>IF('CED. GRAL POR REP. O MANTTO'!F422="","",'CED. GRAL POR REP. O MANTTO'!F422)</f>
        <v/>
      </c>
      <c r="H416" s="92">
        <f>+'REPORTE ABRIL IMROM'!M416</f>
        <v>0</v>
      </c>
      <c r="I416" s="39"/>
      <c r="J416" s="39"/>
      <c r="K416" s="39"/>
      <c r="L416" s="30">
        <f t="shared" si="19"/>
        <v>0</v>
      </c>
      <c r="M416" s="30">
        <f t="shared" si="20"/>
        <v>0</v>
      </c>
      <c r="N416" s="90">
        <f>+'REPORTE ABRIL IMROM'!N416</f>
        <v>0</v>
      </c>
      <c r="O416" s="55"/>
      <c r="P416" s="56"/>
      <c r="Q416" s="63">
        <f>+'REPORTE ABRIL IMROM'!Q416</f>
        <v>0</v>
      </c>
      <c r="R416" s="33" t="str">
        <f>IF(M416=0,"",M416/'CED. GRAL POR REP. O MANTTO'!G422)</f>
        <v/>
      </c>
      <c r="S416" s="44" t="str">
        <f t="shared" si="18"/>
        <v/>
      </c>
    </row>
    <row r="417" spans="2:19" s="3" customFormat="1" ht="37.5" hidden="1" customHeight="1" x14ac:dyDescent="0.2">
      <c r="B417" s="37">
        <v>400</v>
      </c>
      <c r="C417" s="38" t="str">
        <f>IF('CED. GRAL POR REP. O MANTTO'!C423="","",'CED. GRAL POR REP. O MANTTO'!C423)</f>
        <v/>
      </c>
      <c r="D417" s="333" t="str">
        <f>IF('CED. GRAL POR REP. O MANTTO'!D423="","",'CED. GRAL POR REP. O MANTTO'!D423)</f>
        <v/>
      </c>
      <c r="E417" s="333"/>
      <c r="F417" s="38" t="str">
        <f>IF('CED. GRAL POR REP. O MANTTO'!E423="","",'CED. GRAL POR REP. O MANTTO'!E423)</f>
        <v/>
      </c>
      <c r="G417" s="67" t="str">
        <f>IF('CED. GRAL POR REP. O MANTTO'!F423="","",'CED. GRAL POR REP. O MANTTO'!F423)</f>
        <v/>
      </c>
      <c r="H417" s="92">
        <f>+'REPORTE ABRIL IMROM'!M417</f>
        <v>0</v>
      </c>
      <c r="I417" s="39"/>
      <c r="J417" s="39"/>
      <c r="K417" s="39"/>
      <c r="L417" s="30">
        <f t="shared" si="19"/>
        <v>0</v>
      </c>
      <c r="M417" s="30">
        <f t="shared" si="20"/>
        <v>0</v>
      </c>
      <c r="N417" s="90">
        <f>+'REPORTE ABRIL IMROM'!N417</f>
        <v>0</v>
      </c>
      <c r="O417" s="55"/>
      <c r="P417" s="56"/>
      <c r="Q417" s="63">
        <f>+'REPORTE ABRIL IMROM'!Q417</f>
        <v>0</v>
      </c>
      <c r="R417" s="33" t="str">
        <f>IF(M417=0,"",M417/'CED. GRAL POR REP. O MANTTO'!G423)</f>
        <v/>
      </c>
      <c r="S417" s="44" t="str">
        <f t="shared" si="18"/>
        <v/>
      </c>
    </row>
    <row r="418" spans="2:19" s="3" customFormat="1" ht="37.5" hidden="1" customHeight="1" x14ac:dyDescent="0.2">
      <c r="B418" s="37">
        <v>401</v>
      </c>
      <c r="C418" s="38" t="str">
        <f>IF('CED. GRAL POR REP. O MANTTO'!C424="","",'CED. GRAL POR REP. O MANTTO'!C424)</f>
        <v/>
      </c>
      <c r="D418" s="333" t="str">
        <f>IF('CED. GRAL POR REP. O MANTTO'!D424="","",'CED. GRAL POR REP. O MANTTO'!D424)</f>
        <v/>
      </c>
      <c r="E418" s="333"/>
      <c r="F418" s="38" t="str">
        <f>IF('CED. GRAL POR REP. O MANTTO'!E424="","",'CED. GRAL POR REP. O MANTTO'!E424)</f>
        <v/>
      </c>
      <c r="G418" s="67" t="str">
        <f>IF('CED. GRAL POR REP. O MANTTO'!F424="","",'CED. GRAL POR REP. O MANTTO'!F424)</f>
        <v/>
      </c>
      <c r="H418" s="92">
        <f>+'REPORTE ABRIL IMROM'!M418</f>
        <v>0</v>
      </c>
      <c r="I418" s="39"/>
      <c r="J418" s="39"/>
      <c r="K418" s="39"/>
      <c r="L418" s="30">
        <f t="shared" si="19"/>
        <v>0</v>
      </c>
      <c r="M418" s="30">
        <f t="shared" si="20"/>
        <v>0</v>
      </c>
      <c r="N418" s="90">
        <f>+'REPORTE ABRIL IMROM'!N418</f>
        <v>0</v>
      </c>
      <c r="O418" s="55"/>
      <c r="P418" s="56"/>
      <c r="Q418" s="63">
        <f>+'REPORTE ABRIL IMROM'!Q418</f>
        <v>0</v>
      </c>
      <c r="R418" s="33" t="str">
        <f>IF(M418=0,"",M418/'CED. GRAL POR REP. O MANTTO'!G424)</f>
        <v/>
      </c>
      <c r="S418" s="44" t="str">
        <f t="shared" si="18"/>
        <v/>
      </c>
    </row>
    <row r="419" spans="2:19" s="3" customFormat="1" ht="37.5" hidden="1" customHeight="1" x14ac:dyDescent="0.2">
      <c r="B419" s="37">
        <v>402</v>
      </c>
      <c r="C419" s="38" t="str">
        <f>IF('CED. GRAL POR REP. O MANTTO'!C425="","",'CED. GRAL POR REP. O MANTTO'!C425)</f>
        <v/>
      </c>
      <c r="D419" s="333" t="str">
        <f>IF('CED. GRAL POR REP. O MANTTO'!D425="","",'CED. GRAL POR REP. O MANTTO'!D425)</f>
        <v/>
      </c>
      <c r="E419" s="333"/>
      <c r="F419" s="38" t="str">
        <f>IF('CED. GRAL POR REP. O MANTTO'!E425="","",'CED. GRAL POR REP. O MANTTO'!E425)</f>
        <v/>
      </c>
      <c r="G419" s="67" t="str">
        <f>IF('CED. GRAL POR REP. O MANTTO'!F425="","",'CED. GRAL POR REP. O MANTTO'!F425)</f>
        <v/>
      </c>
      <c r="H419" s="92">
        <f>+'REPORTE ABRIL IMROM'!M419</f>
        <v>0</v>
      </c>
      <c r="I419" s="39"/>
      <c r="J419" s="39"/>
      <c r="K419" s="39"/>
      <c r="L419" s="30">
        <f t="shared" si="19"/>
        <v>0</v>
      </c>
      <c r="M419" s="30">
        <f t="shared" si="20"/>
        <v>0</v>
      </c>
      <c r="N419" s="90">
        <f>+'REPORTE ABRIL IMROM'!N419</f>
        <v>0</v>
      </c>
      <c r="O419" s="55"/>
      <c r="P419" s="56"/>
      <c r="Q419" s="63">
        <f>+'REPORTE ABRIL IMROM'!Q419</f>
        <v>0</v>
      </c>
      <c r="R419" s="33" t="str">
        <f>IF(M419=0,"",M419/'CED. GRAL POR REP. O MANTTO'!G425)</f>
        <v/>
      </c>
      <c r="S419" s="44" t="str">
        <f t="shared" si="18"/>
        <v/>
      </c>
    </row>
    <row r="420" spans="2:19" s="3" customFormat="1" ht="37.5" hidden="1" customHeight="1" x14ac:dyDescent="0.2">
      <c r="B420" s="37">
        <v>403</v>
      </c>
      <c r="C420" s="38" t="str">
        <f>IF('CED. GRAL POR REP. O MANTTO'!C426="","",'CED. GRAL POR REP. O MANTTO'!C426)</f>
        <v/>
      </c>
      <c r="D420" s="333" t="str">
        <f>IF('CED. GRAL POR REP. O MANTTO'!D426="","",'CED. GRAL POR REP. O MANTTO'!D426)</f>
        <v/>
      </c>
      <c r="E420" s="333"/>
      <c r="F420" s="38" t="str">
        <f>IF('CED. GRAL POR REP. O MANTTO'!E426="","",'CED. GRAL POR REP. O MANTTO'!E426)</f>
        <v/>
      </c>
      <c r="G420" s="67" t="str">
        <f>IF('CED. GRAL POR REP. O MANTTO'!F426="","",'CED. GRAL POR REP. O MANTTO'!F426)</f>
        <v/>
      </c>
      <c r="H420" s="92">
        <f>+'REPORTE ABRIL IMROM'!M420</f>
        <v>0</v>
      </c>
      <c r="I420" s="39"/>
      <c r="J420" s="39"/>
      <c r="K420" s="39"/>
      <c r="L420" s="30">
        <f t="shared" si="19"/>
        <v>0</v>
      </c>
      <c r="M420" s="30">
        <f t="shared" si="20"/>
        <v>0</v>
      </c>
      <c r="N420" s="90">
        <f>+'REPORTE ABRIL IMROM'!N420</f>
        <v>0</v>
      </c>
      <c r="O420" s="55"/>
      <c r="P420" s="56"/>
      <c r="Q420" s="63">
        <f>+'REPORTE ABRIL IMROM'!Q420</f>
        <v>0</v>
      </c>
      <c r="R420" s="33" t="str">
        <f>IF(M420=0,"",M420/'CED. GRAL POR REP. O MANTTO'!G426)</f>
        <v/>
      </c>
      <c r="S420" s="44" t="str">
        <f t="shared" si="18"/>
        <v/>
      </c>
    </row>
    <row r="421" spans="2:19" s="3" customFormat="1" ht="37.5" hidden="1" customHeight="1" x14ac:dyDescent="0.2">
      <c r="B421" s="37">
        <v>404</v>
      </c>
      <c r="C421" s="38" t="str">
        <f>IF('CED. GRAL POR REP. O MANTTO'!C427="","",'CED. GRAL POR REP. O MANTTO'!C427)</f>
        <v/>
      </c>
      <c r="D421" s="333" t="str">
        <f>IF('CED. GRAL POR REP. O MANTTO'!D427="","",'CED. GRAL POR REP. O MANTTO'!D427)</f>
        <v/>
      </c>
      <c r="E421" s="333"/>
      <c r="F421" s="38" t="str">
        <f>IF('CED. GRAL POR REP. O MANTTO'!E427="","",'CED. GRAL POR REP. O MANTTO'!E427)</f>
        <v/>
      </c>
      <c r="G421" s="67" t="str">
        <f>IF('CED. GRAL POR REP. O MANTTO'!F427="","",'CED. GRAL POR REP. O MANTTO'!F427)</f>
        <v/>
      </c>
      <c r="H421" s="92">
        <f>+'REPORTE ABRIL IMROM'!M421</f>
        <v>0</v>
      </c>
      <c r="I421" s="39"/>
      <c r="J421" s="39"/>
      <c r="K421" s="39"/>
      <c r="L421" s="30">
        <f t="shared" si="19"/>
        <v>0</v>
      </c>
      <c r="M421" s="30">
        <f t="shared" si="20"/>
        <v>0</v>
      </c>
      <c r="N421" s="90">
        <f>+'REPORTE ABRIL IMROM'!N421</f>
        <v>0</v>
      </c>
      <c r="O421" s="55"/>
      <c r="P421" s="56"/>
      <c r="Q421" s="63">
        <f>+'REPORTE ABRIL IMROM'!Q421</f>
        <v>0</v>
      </c>
      <c r="R421" s="33" t="str">
        <f>IF(M421=0,"",M421/'CED. GRAL POR REP. O MANTTO'!G427)</f>
        <v/>
      </c>
      <c r="S421" s="44" t="str">
        <f t="shared" si="18"/>
        <v/>
      </c>
    </row>
    <row r="422" spans="2:19" s="3" customFormat="1" ht="37.5" hidden="1" customHeight="1" x14ac:dyDescent="0.2">
      <c r="B422" s="37">
        <v>405</v>
      </c>
      <c r="C422" s="38" t="str">
        <f>IF('CED. GRAL POR REP. O MANTTO'!C428="","",'CED. GRAL POR REP. O MANTTO'!C428)</f>
        <v/>
      </c>
      <c r="D422" s="333" t="str">
        <f>IF('CED. GRAL POR REP. O MANTTO'!D428="","",'CED. GRAL POR REP. O MANTTO'!D428)</f>
        <v/>
      </c>
      <c r="E422" s="333"/>
      <c r="F422" s="38" t="str">
        <f>IF('CED. GRAL POR REP. O MANTTO'!E428="","",'CED. GRAL POR REP. O MANTTO'!E428)</f>
        <v/>
      </c>
      <c r="G422" s="67" t="str">
        <f>IF('CED. GRAL POR REP. O MANTTO'!F428="","",'CED. GRAL POR REP. O MANTTO'!F428)</f>
        <v/>
      </c>
      <c r="H422" s="92">
        <f>+'REPORTE ABRIL IMROM'!M422</f>
        <v>0</v>
      </c>
      <c r="I422" s="39"/>
      <c r="J422" s="39"/>
      <c r="K422" s="39"/>
      <c r="L422" s="30">
        <f t="shared" si="19"/>
        <v>0</v>
      </c>
      <c r="M422" s="30">
        <f t="shared" si="20"/>
        <v>0</v>
      </c>
      <c r="N422" s="90">
        <f>+'REPORTE ABRIL IMROM'!N422</f>
        <v>0</v>
      </c>
      <c r="O422" s="55"/>
      <c r="P422" s="56"/>
      <c r="Q422" s="63">
        <f>+'REPORTE ABRIL IMROM'!Q422</f>
        <v>0</v>
      </c>
      <c r="R422" s="33" t="str">
        <f>IF(M422=0,"",M422/'CED. GRAL POR REP. O MANTTO'!G428)</f>
        <v/>
      </c>
      <c r="S422" s="44" t="str">
        <f t="shared" si="18"/>
        <v/>
      </c>
    </row>
    <row r="423" spans="2:19" s="3" customFormat="1" ht="37.5" hidden="1" customHeight="1" x14ac:dyDescent="0.2">
      <c r="B423" s="37">
        <v>406</v>
      </c>
      <c r="C423" s="38" t="str">
        <f>IF('CED. GRAL POR REP. O MANTTO'!C429="","",'CED. GRAL POR REP. O MANTTO'!C429)</f>
        <v/>
      </c>
      <c r="D423" s="333" t="str">
        <f>IF('CED. GRAL POR REP. O MANTTO'!D429="","",'CED. GRAL POR REP. O MANTTO'!D429)</f>
        <v/>
      </c>
      <c r="E423" s="333"/>
      <c r="F423" s="38" t="str">
        <f>IF('CED. GRAL POR REP. O MANTTO'!E429="","",'CED. GRAL POR REP. O MANTTO'!E429)</f>
        <v/>
      </c>
      <c r="G423" s="67" t="str">
        <f>IF('CED. GRAL POR REP. O MANTTO'!F429="","",'CED. GRAL POR REP. O MANTTO'!F429)</f>
        <v/>
      </c>
      <c r="H423" s="92">
        <f>+'REPORTE ABRIL IMROM'!M423</f>
        <v>0</v>
      </c>
      <c r="I423" s="39"/>
      <c r="J423" s="39"/>
      <c r="K423" s="39"/>
      <c r="L423" s="30">
        <f t="shared" si="19"/>
        <v>0</v>
      </c>
      <c r="M423" s="30">
        <f t="shared" si="20"/>
        <v>0</v>
      </c>
      <c r="N423" s="90">
        <f>+'REPORTE ABRIL IMROM'!N423</f>
        <v>0</v>
      </c>
      <c r="O423" s="55"/>
      <c r="P423" s="56"/>
      <c r="Q423" s="63">
        <f>+'REPORTE ABRIL IMROM'!Q423</f>
        <v>0</v>
      </c>
      <c r="R423" s="33" t="str">
        <f>IF(M423=0,"",M423/'CED. GRAL POR REP. O MANTTO'!G429)</f>
        <v/>
      </c>
      <c r="S423" s="44" t="str">
        <f t="shared" si="18"/>
        <v/>
      </c>
    </row>
    <row r="424" spans="2:19" s="3" customFormat="1" ht="37.5" hidden="1" customHeight="1" x14ac:dyDescent="0.2">
      <c r="B424" s="37">
        <v>407</v>
      </c>
      <c r="C424" s="38" t="str">
        <f>IF('CED. GRAL POR REP. O MANTTO'!C430="","",'CED. GRAL POR REP. O MANTTO'!C430)</f>
        <v/>
      </c>
      <c r="D424" s="333" t="str">
        <f>IF('CED. GRAL POR REP. O MANTTO'!D430="","",'CED. GRAL POR REP. O MANTTO'!D430)</f>
        <v/>
      </c>
      <c r="E424" s="333"/>
      <c r="F424" s="38" t="str">
        <f>IF('CED. GRAL POR REP. O MANTTO'!E430="","",'CED. GRAL POR REP. O MANTTO'!E430)</f>
        <v/>
      </c>
      <c r="G424" s="67" t="str">
        <f>IF('CED. GRAL POR REP. O MANTTO'!F430="","",'CED. GRAL POR REP. O MANTTO'!F430)</f>
        <v/>
      </c>
      <c r="H424" s="92">
        <f>+'REPORTE ABRIL IMROM'!M424</f>
        <v>0</v>
      </c>
      <c r="I424" s="39"/>
      <c r="J424" s="39"/>
      <c r="K424" s="39"/>
      <c r="L424" s="30">
        <f t="shared" si="19"/>
        <v>0</v>
      </c>
      <c r="M424" s="30">
        <f t="shared" si="20"/>
        <v>0</v>
      </c>
      <c r="N424" s="90">
        <f>+'REPORTE ABRIL IMROM'!N424</f>
        <v>0</v>
      </c>
      <c r="O424" s="55"/>
      <c r="P424" s="56"/>
      <c r="Q424" s="63">
        <f>+'REPORTE ABRIL IMROM'!Q424</f>
        <v>0</v>
      </c>
      <c r="R424" s="33" t="str">
        <f>IF(M424=0,"",M424/'CED. GRAL POR REP. O MANTTO'!G430)</f>
        <v/>
      </c>
      <c r="S424" s="44" t="str">
        <f t="shared" si="18"/>
        <v/>
      </c>
    </row>
    <row r="425" spans="2:19" s="3" customFormat="1" ht="37.5" hidden="1" customHeight="1" x14ac:dyDescent="0.2">
      <c r="B425" s="37">
        <v>408</v>
      </c>
      <c r="C425" s="38" t="str">
        <f>IF('CED. GRAL POR REP. O MANTTO'!C431="","",'CED. GRAL POR REP. O MANTTO'!C431)</f>
        <v/>
      </c>
      <c r="D425" s="333" t="str">
        <f>IF('CED. GRAL POR REP. O MANTTO'!D431="","",'CED. GRAL POR REP. O MANTTO'!D431)</f>
        <v/>
      </c>
      <c r="E425" s="333"/>
      <c r="F425" s="38" t="str">
        <f>IF('CED. GRAL POR REP. O MANTTO'!E431="","",'CED. GRAL POR REP. O MANTTO'!E431)</f>
        <v/>
      </c>
      <c r="G425" s="67" t="str">
        <f>IF('CED. GRAL POR REP. O MANTTO'!F431="","",'CED. GRAL POR REP. O MANTTO'!F431)</f>
        <v/>
      </c>
      <c r="H425" s="92">
        <f>+'REPORTE ABRIL IMROM'!M425</f>
        <v>0</v>
      </c>
      <c r="I425" s="39"/>
      <c r="J425" s="39"/>
      <c r="K425" s="39"/>
      <c r="L425" s="30">
        <f t="shared" si="19"/>
        <v>0</v>
      </c>
      <c r="M425" s="30">
        <f t="shared" si="20"/>
        <v>0</v>
      </c>
      <c r="N425" s="90">
        <f>+'REPORTE ABRIL IMROM'!N425</f>
        <v>0</v>
      </c>
      <c r="O425" s="55"/>
      <c r="P425" s="56"/>
      <c r="Q425" s="63">
        <f>+'REPORTE ABRIL IMROM'!Q425</f>
        <v>0</v>
      </c>
      <c r="R425" s="33" t="str">
        <f>IF(M425=0,"",M425/'CED. GRAL POR REP. O MANTTO'!G431)</f>
        <v/>
      </c>
      <c r="S425" s="44" t="str">
        <f t="shared" si="18"/>
        <v/>
      </c>
    </row>
    <row r="426" spans="2:19" s="3" customFormat="1" ht="37.5" hidden="1" customHeight="1" x14ac:dyDescent="0.2">
      <c r="B426" s="37">
        <v>409</v>
      </c>
      <c r="C426" s="38" t="str">
        <f>IF('CED. GRAL POR REP. O MANTTO'!C432="","",'CED. GRAL POR REP. O MANTTO'!C432)</f>
        <v/>
      </c>
      <c r="D426" s="333" t="str">
        <f>IF('CED. GRAL POR REP. O MANTTO'!D432="","",'CED. GRAL POR REP. O MANTTO'!D432)</f>
        <v/>
      </c>
      <c r="E426" s="333"/>
      <c r="F426" s="38" t="str">
        <f>IF('CED. GRAL POR REP. O MANTTO'!E432="","",'CED. GRAL POR REP. O MANTTO'!E432)</f>
        <v/>
      </c>
      <c r="G426" s="67" t="str">
        <f>IF('CED. GRAL POR REP. O MANTTO'!F432="","",'CED. GRAL POR REP. O MANTTO'!F432)</f>
        <v/>
      </c>
      <c r="H426" s="92">
        <f>+'REPORTE ABRIL IMROM'!M426</f>
        <v>0</v>
      </c>
      <c r="I426" s="39"/>
      <c r="J426" s="39"/>
      <c r="K426" s="39"/>
      <c r="L426" s="30">
        <f t="shared" si="19"/>
        <v>0</v>
      </c>
      <c r="M426" s="30">
        <f t="shared" si="20"/>
        <v>0</v>
      </c>
      <c r="N426" s="90">
        <f>+'REPORTE ABRIL IMROM'!N426</f>
        <v>0</v>
      </c>
      <c r="O426" s="55"/>
      <c r="P426" s="56"/>
      <c r="Q426" s="63">
        <f>+'REPORTE ABRIL IMROM'!Q426</f>
        <v>0</v>
      </c>
      <c r="R426" s="33" t="str">
        <f>IF(M426=0,"",M426/'CED. GRAL POR REP. O MANTTO'!G432)</f>
        <v/>
      </c>
      <c r="S426" s="44" t="str">
        <f t="shared" si="18"/>
        <v/>
      </c>
    </row>
    <row r="427" spans="2:19" s="3" customFormat="1" ht="37.5" hidden="1" customHeight="1" x14ac:dyDescent="0.2">
      <c r="B427" s="37">
        <v>410</v>
      </c>
      <c r="C427" s="38" t="str">
        <f>IF('CED. GRAL POR REP. O MANTTO'!C433="","",'CED. GRAL POR REP. O MANTTO'!C433)</f>
        <v/>
      </c>
      <c r="D427" s="333" t="str">
        <f>IF('CED. GRAL POR REP. O MANTTO'!D433="","",'CED. GRAL POR REP. O MANTTO'!D433)</f>
        <v/>
      </c>
      <c r="E427" s="333"/>
      <c r="F427" s="38" t="str">
        <f>IF('CED. GRAL POR REP. O MANTTO'!E433="","",'CED. GRAL POR REP. O MANTTO'!E433)</f>
        <v/>
      </c>
      <c r="G427" s="67" t="str">
        <f>IF('CED. GRAL POR REP. O MANTTO'!F433="","",'CED. GRAL POR REP. O MANTTO'!F433)</f>
        <v/>
      </c>
      <c r="H427" s="92">
        <f>+'REPORTE ABRIL IMROM'!M427</f>
        <v>0</v>
      </c>
      <c r="I427" s="39"/>
      <c r="J427" s="39"/>
      <c r="K427" s="39"/>
      <c r="L427" s="30">
        <f t="shared" si="19"/>
        <v>0</v>
      </c>
      <c r="M427" s="30">
        <f t="shared" si="20"/>
        <v>0</v>
      </c>
      <c r="N427" s="90">
        <f>+'REPORTE ABRIL IMROM'!N427</f>
        <v>0</v>
      </c>
      <c r="O427" s="55"/>
      <c r="P427" s="56"/>
      <c r="Q427" s="63">
        <f>+'REPORTE ABRIL IMROM'!Q427</f>
        <v>0</v>
      </c>
      <c r="R427" s="33" t="str">
        <f>IF(M427=0,"",M427/'CED. GRAL POR REP. O MANTTO'!G433)</f>
        <v/>
      </c>
      <c r="S427" s="44" t="str">
        <f t="shared" si="18"/>
        <v/>
      </c>
    </row>
    <row r="428" spans="2:19" s="3" customFormat="1" ht="37.5" hidden="1" customHeight="1" x14ac:dyDescent="0.2">
      <c r="B428" s="37">
        <v>411</v>
      </c>
      <c r="C428" s="38" t="str">
        <f>IF('CED. GRAL POR REP. O MANTTO'!C434="","",'CED. GRAL POR REP. O MANTTO'!C434)</f>
        <v/>
      </c>
      <c r="D428" s="333" t="str">
        <f>IF('CED. GRAL POR REP. O MANTTO'!D434="","",'CED. GRAL POR REP. O MANTTO'!D434)</f>
        <v/>
      </c>
      <c r="E428" s="333"/>
      <c r="F428" s="38" t="str">
        <f>IF('CED. GRAL POR REP. O MANTTO'!E434="","",'CED. GRAL POR REP. O MANTTO'!E434)</f>
        <v/>
      </c>
      <c r="G428" s="67" t="str">
        <f>IF('CED. GRAL POR REP. O MANTTO'!F434="","",'CED. GRAL POR REP. O MANTTO'!F434)</f>
        <v/>
      </c>
      <c r="H428" s="92">
        <f>+'REPORTE ABRIL IMROM'!M428</f>
        <v>0</v>
      </c>
      <c r="I428" s="39"/>
      <c r="J428" s="39"/>
      <c r="K428" s="39"/>
      <c r="L428" s="30">
        <f t="shared" si="19"/>
        <v>0</v>
      </c>
      <c r="M428" s="30">
        <f t="shared" si="20"/>
        <v>0</v>
      </c>
      <c r="N428" s="90">
        <f>+'REPORTE ABRIL IMROM'!N428</f>
        <v>0</v>
      </c>
      <c r="O428" s="55"/>
      <c r="P428" s="56"/>
      <c r="Q428" s="63">
        <f>+'REPORTE ABRIL IMROM'!Q428</f>
        <v>0</v>
      </c>
      <c r="R428" s="33" t="str">
        <f>IF(M428=0,"",M428/'CED. GRAL POR REP. O MANTTO'!G434)</f>
        <v/>
      </c>
      <c r="S428" s="44" t="str">
        <f t="shared" si="18"/>
        <v/>
      </c>
    </row>
    <row r="429" spans="2:19" s="3" customFormat="1" ht="37.5" hidden="1" customHeight="1" x14ac:dyDescent="0.2">
      <c r="B429" s="37">
        <v>412</v>
      </c>
      <c r="C429" s="38" t="str">
        <f>IF('CED. GRAL POR REP. O MANTTO'!C435="","",'CED. GRAL POR REP. O MANTTO'!C435)</f>
        <v/>
      </c>
      <c r="D429" s="333" t="str">
        <f>IF('CED. GRAL POR REP. O MANTTO'!D435="","",'CED. GRAL POR REP. O MANTTO'!D435)</f>
        <v/>
      </c>
      <c r="E429" s="333"/>
      <c r="F429" s="38" t="str">
        <f>IF('CED. GRAL POR REP. O MANTTO'!E435="","",'CED. GRAL POR REP. O MANTTO'!E435)</f>
        <v/>
      </c>
      <c r="G429" s="67" t="str">
        <f>IF('CED. GRAL POR REP. O MANTTO'!F435="","",'CED. GRAL POR REP. O MANTTO'!F435)</f>
        <v/>
      </c>
      <c r="H429" s="92">
        <f>+'REPORTE ABRIL IMROM'!M429</f>
        <v>0</v>
      </c>
      <c r="I429" s="39"/>
      <c r="J429" s="39"/>
      <c r="K429" s="39"/>
      <c r="L429" s="30">
        <f t="shared" si="19"/>
        <v>0</v>
      </c>
      <c r="M429" s="30">
        <f t="shared" si="20"/>
        <v>0</v>
      </c>
      <c r="N429" s="90">
        <f>+'REPORTE ABRIL IMROM'!N429</f>
        <v>0</v>
      </c>
      <c r="O429" s="55"/>
      <c r="P429" s="56"/>
      <c r="Q429" s="63">
        <f>+'REPORTE ABRIL IMROM'!Q429</f>
        <v>0</v>
      </c>
      <c r="R429" s="33" t="str">
        <f>IF(M429=0,"",M429/'CED. GRAL POR REP. O MANTTO'!G435)</f>
        <v/>
      </c>
      <c r="S429" s="44" t="str">
        <f t="shared" si="18"/>
        <v/>
      </c>
    </row>
    <row r="430" spans="2:19" s="3" customFormat="1" ht="37.5" hidden="1" customHeight="1" x14ac:dyDescent="0.2">
      <c r="B430" s="37">
        <v>413</v>
      </c>
      <c r="C430" s="38" t="str">
        <f>IF('CED. GRAL POR REP. O MANTTO'!C436="","",'CED. GRAL POR REP. O MANTTO'!C436)</f>
        <v/>
      </c>
      <c r="D430" s="333" t="str">
        <f>IF('CED. GRAL POR REP. O MANTTO'!D436="","",'CED. GRAL POR REP. O MANTTO'!D436)</f>
        <v/>
      </c>
      <c r="E430" s="333"/>
      <c r="F430" s="38" t="str">
        <f>IF('CED. GRAL POR REP. O MANTTO'!E436="","",'CED. GRAL POR REP. O MANTTO'!E436)</f>
        <v/>
      </c>
      <c r="G430" s="67" t="str">
        <f>IF('CED. GRAL POR REP. O MANTTO'!F436="","",'CED. GRAL POR REP. O MANTTO'!F436)</f>
        <v/>
      </c>
      <c r="H430" s="92">
        <f>+'REPORTE ABRIL IMROM'!M430</f>
        <v>0</v>
      </c>
      <c r="I430" s="39"/>
      <c r="J430" s="39"/>
      <c r="K430" s="39"/>
      <c r="L430" s="30">
        <f t="shared" si="19"/>
        <v>0</v>
      </c>
      <c r="M430" s="30">
        <f t="shared" si="20"/>
        <v>0</v>
      </c>
      <c r="N430" s="90">
        <f>+'REPORTE ABRIL IMROM'!N430</f>
        <v>0</v>
      </c>
      <c r="O430" s="55"/>
      <c r="P430" s="56"/>
      <c r="Q430" s="63">
        <f>+'REPORTE ABRIL IMROM'!Q430</f>
        <v>0</v>
      </c>
      <c r="R430" s="33" t="str">
        <f>IF(M430=0,"",M430/'CED. GRAL POR REP. O MANTTO'!G436)</f>
        <v/>
      </c>
      <c r="S430" s="44" t="str">
        <f t="shared" si="18"/>
        <v/>
      </c>
    </row>
    <row r="431" spans="2:19" s="3" customFormat="1" ht="37.5" hidden="1" customHeight="1" x14ac:dyDescent="0.2">
      <c r="B431" s="37">
        <v>414</v>
      </c>
      <c r="C431" s="38" t="str">
        <f>IF('CED. GRAL POR REP. O MANTTO'!C437="","",'CED. GRAL POR REP. O MANTTO'!C437)</f>
        <v/>
      </c>
      <c r="D431" s="333" t="str">
        <f>IF('CED. GRAL POR REP. O MANTTO'!D437="","",'CED. GRAL POR REP. O MANTTO'!D437)</f>
        <v/>
      </c>
      <c r="E431" s="333"/>
      <c r="F431" s="38" t="str">
        <f>IF('CED. GRAL POR REP. O MANTTO'!E437="","",'CED. GRAL POR REP. O MANTTO'!E437)</f>
        <v/>
      </c>
      <c r="G431" s="67" t="str">
        <f>IF('CED. GRAL POR REP. O MANTTO'!F437="","",'CED. GRAL POR REP. O MANTTO'!F437)</f>
        <v/>
      </c>
      <c r="H431" s="92">
        <f>+'REPORTE ABRIL IMROM'!M431</f>
        <v>0</v>
      </c>
      <c r="I431" s="39"/>
      <c r="J431" s="39"/>
      <c r="K431" s="39"/>
      <c r="L431" s="30">
        <f t="shared" si="19"/>
        <v>0</v>
      </c>
      <c r="M431" s="30">
        <f t="shared" si="20"/>
        <v>0</v>
      </c>
      <c r="N431" s="90">
        <f>+'REPORTE ABRIL IMROM'!N431</f>
        <v>0</v>
      </c>
      <c r="O431" s="55"/>
      <c r="P431" s="56"/>
      <c r="Q431" s="63">
        <f>+'REPORTE ABRIL IMROM'!Q431</f>
        <v>0</v>
      </c>
      <c r="R431" s="33" t="str">
        <f>IF(M431=0,"",M431/'CED. GRAL POR REP. O MANTTO'!G437)</f>
        <v/>
      </c>
      <c r="S431" s="44" t="str">
        <f t="shared" si="18"/>
        <v/>
      </c>
    </row>
    <row r="432" spans="2:19" s="3" customFormat="1" ht="37.5" hidden="1" customHeight="1" x14ac:dyDescent="0.2">
      <c r="B432" s="37">
        <v>415</v>
      </c>
      <c r="C432" s="38" t="str">
        <f>IF('CED. GRAL POR REP. O MANTTO'!C438="","",'CED. GRAL POR REP. O MANTTO'!C438)</f>
        <v/>
      </c>
      <c r="D432" s="333" t="str">
        <f>IF('CED. GRAL POR REP. O MANTTO'!D438="","",'CED. GRAL POR REP. O MANTTO'!D438)</f>
        <v/>
      </c>
      <c r="E432" s="333"/>
      <c r="F432" s="38" t="str">
        <f>IF('CED. GRAL POR REP. O MANTTO'!E438="","",'CED. GRAL POR REP. O MANTTO'!E438)</f>
        <v/>
      </c>
      <c r="G432" s="67" t="str">
        <f>IF('CED. GRAL POR REP. O MANTTO'!F438="","",'CED. GRAL POR REP. O MANTTO'!F438)</f>
        <v/>
      </c>
      <c r="H432" s="92">
        <f>+'REPORTE ABRIL IMROM'!M432</f>
        <v>0</v>
      </c>
      <c r="I432" s="39"/>
      <c r="J432" s="39"/>
      <c r="K432" s="39"/>
      <c r="L432" s="30">
        <f t="shared" si="19"/>
        <v>0</v>
      </c>
      <c r="M432" s="30">
        <f t="shared" si="20"/>
        <v>0</v>
      </c>
      <c r="N432" s="90">
        <f>+'REPORTE ABRIL IMROM'!N432</f>
        <v>0</v>
      </c>
      <c r="O432" s="55"/>
      <c r="P432" s="56"/>
      <c r="Q432" s="63">
        <f>+'REPORTE ABRIL IMROM'!Q432</f>
        <v>0</v>
      </c>
      <c r="R432" s="33" t="str">
        <f>IF(M432=0,"",M432/'CED. GRAL POR REP. O MANTTO'!G438)</f>
        <v/>
      </c>
      <c r="S432" s="44" t="str">
        <f t="shared" si="18"/>
        <v/>
      </c>
    </row>
    <row r="433" spans="2:19" s="3" customFormat="1" ht="37.5" hidden="1" customHeight="1" x14ac:dyDescent="0.2">
      <c r="B433" s="37">
        <v>416</v>
      </c>
      <c r="C433" s="38" t="str">
        <f>IF('CED. GRAL POR REP. O MANTTO'!C439="","",'CED. GRAL POR REP. O MANTTO'!C439)</f>
        <v/>
      </c>
      <c r="D433" s="333" t="str">
        <f>IF('CED. GRAL POR REP. O MANTTO'!D439="","",'CED. GRAL POR REP. O MANTTO'!D439)</f>
        <v/>
      </c>
      <c r="E433" s="333"/>
      <c r="F433" s="38" t="str">
        <f>IF('CED. GRAL POR REP. O MANTTO'!E439="","",'CED. GRAL POR REP. O MANTTO'!E439)</f>
        <v/>
      </c>
      <c r="G433" s="67" t="str">
        <f>IF('CED. GRAL POR REP. O MANTTO'!F439="","",'CED. GRAL POR REP. O MANTTO'!F439)</f>
        <v/>
      </c>
      <c r="H433" s="92">
        <f>+'REPORTE ABRIL IMROM'!M433</f>
        <v>0</v>
      </c>
      <c r="I433" s="39"/>
      <c r="J433" s="39"/>
      <c r="K433" s="39"/>
      <c r="L433" s="30">
        <f t="shared" si="19"/>
        <v>0</v>
      </c>
      <c r="M433" s="30">
        <f t="shared" si="20"/>
        <v>0</v>
      </c>
      <c r="N433" s="90">
        <f>+'REPORTE ABRIL IMROM'!N433</f>
        <v>0</v>
      </c>
      <c r="O433" s="55"/>
      <c r="P433" s="56"/>
      <c r="Q433" s="63">
        <f>+'REPORTE ABRIL IMROM'!Q433</f>
        <v>0</v>
      </c>
      <c r="R433" s="33" t="str">
        <f>IF(M433=0,"",M433/'CED. GRAL POR REP. O MANTTO'!G439)</f>
        <v/>
      </c>
      <c r="S433" s="44" t="str">
        <f t="shared" si="18"/>
        <v/>
      </c>
    </row>
    <row r="434" spans="2:19" s="3" customFormat="1" ht="37.5" hidden="1" customHeight="1" x14ac:dyDescent="0.2">
      <c r="B434" s="37">
        <v>417</v>
      </c>
      <c r="C434" s="38" t="str">
        <f>IF('CED. GRAL POR REP. O MANTTO'!C440="","",'CED. GRAL POR REP. O MANTTO'!C440)</f>
        <v/>
      </c>
      <c r="D434" s="333" t="str">
        <f>IF('CED. GRAL POR REP. O MANTTO'!D440="","",'CED. GRAL POR REP. O MANTTO'!D440)</f>
        <v/>
      </c>
      <c r="E434" s="333"/>
      <c r="F434" s="38" t="str">
        <f>IF('CED. GRAL POR REP. O MANTTO'!E440="","",'CED. GRAL POR REP. O MANTTO'!E440)</f>
        <v/>
      </c>
      <c r="G434" s="67" t="str">
        <f>IF('CED. GRAL POR REP. O MANTTO'!F440="","",'CED. GRAL POR REP. O MANTTO'!F440)</f>
        <v/>
      </c>
      <c r="H434" s="92">
        <f>+'REPORTE ABRIL IMROM'!M434</f>
        <v>0</v>
      </c>
      <c r="I434" s="39"/>
      <c r="J434" s="39"/>
      <c r="K434" s="39"/>
      <c r="L434" s="30">
        <f t="shared" si="19"/>
        <v>0</v>
      </c>
      <c r="M434" s="30">
        <f t="shared" si="20"/>
        <v>0</v>
      </c>
      <c r="N434" s="90">
        <f>+'REPORTE ABRIL IMROM'!N434</f>
        <v>0</v>
      </c>
      <c r="O434" s="55"/>
      <c r="P434" s="56"/>
      <c r="Q434" s="63">
        <f>+'REPORTE ABRIL IMROM'!Q434</f>
        <v>0</v>
      </c>
      <c r="R434" s="33" t="str">
        <f>IF(M434=0,"",M434/'CED. GRAL POR REP. O MANTTO'!G440)</f>
        <v/>
      </c>
      <c r="S434" s="44" t="str">
        <f t="shared" si="18"/>
        <v/>
      </c>
    </row>
    <row r="435" spans="2:19" s="3" customFormat="1" ht="37.5" hidden="1" customHeight="1" x14ac:dyDescent="0.2">
      <c r="B435" s="37">
        <v>418</v>
      </c>
      <c r="C435" s="38" t="str">
        <f>IF('CED. GRAL POR REP. O MANTTO'!C441="","",'CED. GRAL POR REP. O MANTTO'!C441)</f>
        <v/>
      </c>
      <c r="D435" s="333" t="str">
        <f>IF('CED. GRAL POR REP. O MANTTO'!D441="","",'CED. GRAL POR REP. O MANTTO'!D441)</f>
        <v/>
      </c>
      <c r="E435" s="333"/>
      <c r="F435" s="38" t="str">
        <f>IF('CED. GRAL POR REP. O MANTTO'!E441="","",'CED. GRAL POR REP. O MANTTO'!E441)</f>
        <v/>
      </c>
      <c r="G435" s="67" t="str">
        <f>IF('CED. GRAL POR REP. O MANTTO'!F441="","",'CED. GRAL POR REP. O MANTTO'!F441)</f>
        <v/>
      </c>
      <c r="H435" s="92">
        <f>+'REPORTE ABRIL IMROM'!M435</f>
        <v>0</v>
      </c>
      <c r="I435" s="39"/>
      <c r="J435" s="39"/>
      <c r="K435" s="39"/>
      <c r="L435" s="30">
        <f t="shared" si="19"/>
        <v>0</v>
      </c>
      <c r="M435" s="30">
        <f t="shared" si="20"/>
        <v>0</v>
      </c>
      <c r="N435" s="90">
        <f>+'REPORTE ABRIL IMROM'!N435</f>
        <v>0</v>
      </c>
      <c r="O435" s="55"/>
      <c r="P435" s="56"/>
      <c r="Q435" s="63">
        <f>+'REPORTE ABRIL IMROM'!Q435</f>
        <v>0</v>
      </c>
      <c r="R435" s="33" t="str">
        <f>IF(M435=0,"",M435/'CED. GRAL POR REP. O MANTTO'!G441)</f>
        <v/>
      </c>
      <c r="S435" s="44" t="str">
        <f t="shared" si="18"/>
        <v/>
      </c>
    </row>
    <row r="436" spans="2:19" s="3" customFormat="1" ht="37.5" hidden="1" customHeight="1" x14ac:dyDescent="0.2">
      <c r="B436" s="37">
        <v>419</v>
      </c>
      <c r="C436" s="38" t="str">
        <f>IF('CED. GRAL POR REP. O MANTTO'!C442="","",'CED. GRAL POR REP. O MANTTO'!C442)</f>
        <v/>
      </c>
      <c r="D436" s="333" t="str">
        <f>IF('CED. GRAL POR REP. O MANTTO'!D442="","",'CED. GRAL POR REP. O MANTTO'!D442)</f>
        <v/>
      </c>
      <c r="E436" s="333"/>
      <c r="F436" s="38" t="str">
        <f>IF('CED. GRAL POR REP. O MANTTO'!E442="","",'CED. GRAL POR REP. O MANTTO'!E442)</f>
        <v/>
      </c>
      <c r="G436" s="67" t="str">
        <f>IF('CED. GRAL POR REP. O MANTTO'!F442="","",'CED. GRAL POR REP. O MANTTO'!F442)</f>
        <v/>
      </c>
      <c r="H436" s="92">
        <f>+'REPORTE ABRIL IMROM'!M436</f>
        <v>0</v>
      </c>
      <c r="I436" s="39"/>
      <c r="J436" s="39"/>
      <c r="K436" s="39"/>
      <c r="L436" s="30">
        <f t="shared" si="19"/>
        <v>0</v>
      </c>
      <c r="M436" s="30">
        <f t="shared" si="20"/>
        <v>0</v>
      </c>
      <c r="N436" s="90">
        <f>+'REPORTE ABRIL IMROM'!N436</f>
        <v>0</v>
      </c>
      <c r="O436" s="55"/>
      <c r="P436" s="56"/>
      <c r="Q436" s="63">
        <f>+'REPORTE ABRIL IMROM'!Q436</f>
        <v>0</v>
      </c>
      <c r="R436" s="33" t="str">
        <f>IF(M436=0,"",M436/'CED. GRAL POR REP. O MANTTO'!G442)</f>
        <v/>
      </c>
      <c r="S436" s="44" t="str">
        <f t="shared" si="18"/>
        <v/>
      </c>
    </row>
    <row r="437" spans="2:19" s="3" customFormat="1" ht="37.5" hidden="1" customHeight="1" x14ac:dyDescent="0.2">
      <c r="B437" s="37">
        <v>420</v>
      </c>
      <c r="C437" s="38" t="str">
        <f>IF('CED. GRAL POR REP. O MANTTO'!C443="","",'CED. GRAL POR REP. O MANTTO'!C443)</f>
        <v/>
      </c>
      <c r="D437" s="333" t="str">
        <f>IF('CED. GRAL POR REP. O MANTTO'!D443="","",'CED. GRAL POR REP. O MANTTO'!D443)</f>
        <v/>
      </c>
      <c r="E437" s="333"/>
      <c r="F437" s="38" t="str">
        <f>IF('CED. GRAL POR REP. O MANTTO'!E443="","",'CED. GRAL POR REP. O MANTTO'!E443)</f>
        <v/>
      </c>
      <c r="G437" s="67" t="str">
        <f>IF('CED. GRAL POR REP. O MANTTO'!F443="","",'CED. GRAL POR REP. O MANTTO'!F443)</f>
        <v/>
      </c>
      <c r="H437" s="92">
        <f>+'REPORTE ABRIL IMROM'!M437</f>
        <v>0</v>
      </c>
      <c r="I437" s="39"/>
      <c r="J437" s="39"/>
      <c r="K437" s="39"/>
      <c r="L437" s="30">
        <f t="shared" si="19"/>
        <v>0</v>
      </c>
      <c r="M437" s="30">
        <f t="shared" si="20"/>
        <v>0</v>
      </c>
      <c r="N437" s="90">
        <f>+'REPORTE ABRIL IMROM'!N437</f>
        <v>0</v>
      </c>
      <c r="O437" s="55"/>
      <c r="P437" s="56"/>
      <c r="Q437" s="63">
        <f>+'REPORTE ABRIL IMROM'!Q437</f>
        <v>0</v>
      </c>
      <c r="R437" s="33" t="str">
        <f>IF(M437=0,"",M437/'CED. GRAL POR REP. O MANTTO'!G443)</f>
        <v/>
      </c>
      <c r="S437" s="44" t="str">
        <f t="shared" si="18"/>
        <v/>
      </c>
    </row>
    <row r="438" spans="2:19" s="3" customFormat="1" ht="37.5" hidden="1" customHeight="1" x14ac:dyDescent="0.2">
      <c r="B438" s="37">
        <v>421</v>
      </c>
      <c r="C438" s="38" t="str">
        <f>IF('CED. GRAL POR REP. O MANTTO'!C444="","",'CED. GRAL POR REP. O MANTTO'!C444)</f>
        <v/>
      </c>
      <c r="D438" s="333" t="str">
        <f>IF('CED. GRAL POR REP. O MANTTO'!D444="","",'CED. GRAL POR REP. O MANTTO'!D444)</f>
        <v/>
      </c>
      <c r="E438" s="333"/>
      <c r="F438" s="38" t="str">
        <f>IF('CED. GRAL POR REP. O MANTTO'!E444="","",'CED. GRAL POR REP. O MANTTO'!E444)</f>
        <v/>
      </c>
      <c r="G438" s="67" t="str">
        <f>IF('CED. GRAL POR REP. O MANTTO'!F444="","",'CED. GRAL POR REP. O MANTTO'!F444)</f>
        <v/>
      </c>
      <c r="H438" s="92">
        <f>+'REPORTE ABRIL IMROM'!M438</f>
        <v>0</v>
      </c>
      <c r="I438" s="39"/>
      <c r="J438" s="39"/>
      <c r="K438" s="39"/>
      <c r="L438" s="30">
        <f t="shared" si="19"/>
        <v>0</v>
      </c>
      <c r="M438" s="30">
        <f t="shared" si="20"/>
        <v>0</v>
      </c>
      <c r="N438" s="90">
        <f>+'REPORTE ABRIL IMROM'!N438</f>
        <v>0</v>
      </c>
      <c r="O438" s="55"/>
      <c r="P438" s="56"/>
      <c r="Q438" s="63">
        <f>+'REPORTE ABRIL IMROM'!Q438</f>
        <v>0</v>
      </c>
      <c r="R438" s="33" t="str">
        <f>IF(M438=0,"",M438/'CED. GRAL POR REP. O MANTTO'!G444)</f>
        <v/>
      </c>
      <c r="S438" s="44" t="str">
        <f t="shared" si="18"/>
        <v/>
      </c>
    </row>
    <row r="439" spans="2:19" s="3" customFormat="1" ht="37.5" hidden="1" customHeight="1" x14ac:dyDescent="0.2">
      <c r="B439" s="37">
        <v>422</v>
      </c>
      <c r="C439" s="38" t="str">
        <f>IF('CED. GRAL POR REP. O MANTTO'!C445="","",'CED. GRAL POR REP. O MANTTO'!C445)</f>
        <v/>
      </c>
      <c r="D439" s="333" t="str">
        <f>IF('CED. GRAL POR REP. O MANTTO'!D445="","",'CED. GRAL POR REP. O MANTTO'!D445)</f>
        <v/>
      </c>
      <c r="E439" s="333"/>
      <c r="F439" s="38" t="str">
        <f>IF('CED. GRAL POR REP. O MANTTO'!E445="","",'CED. GRAL POR REP. O MANTTO'!E445)</f>
        <v/>
      </c>
      <c r="G439" s="67" t="str">
        <f>IF('CED. GRAL POR REP. O MANTTO'!F445="","",'CED. GRAL POR REP. O MANTTO'!F445)</f>
        <v/>
      </c>
      <c r="H439" s="92">
        <f>+'REPORTE ABRIL IMROM'!M439</f>
        <v>0</v>
      </c>
      <c r="I439" s="39"/>
      <c r="J439" s="39"/>
      <c r="K439" s="39"/>
      <c r="L439" s="30">
        <f t="shared" si="19"/>
        <v>0</v>
      </c>
      <c r="M439" s="30">
        <f t="shared" si="20"/>
        <v>0</v>
      </c>
      <c r="N439" s="90">
        <f>+'REPORTE ABRIL IMROM'!N439</f>
        <v>0</v>
      </c>
      <c r="O439" s="55"/>
      <c r="P439" s="56"/>
      <c r="Q439" s="63">
        <f>+'REPORTE ABRIL IMROM'!Q439</f>
        <v>0</v>
      </c>
      <c r="R439" s="33" t="str">
        <f>IF(M439=0,"",M439/'CED. GRAL POR REP. O MANTTO'!G445)</f>
        <v/>
      </c>
      <c r="S439" s="44" t="str">
        <f t="shared" si="18"/>
        <v/>
      </c>
    </row>
    <row r="440" spans="2:19" s="3" customFormat="1" ht="37.5" hidden="1" customHeight="1" x14ac:dyDescent="0.2">
      <c r="B440" s="37">
        <v>423</v>
      </c>
      <c r="C440" s="38" t="str">
        <f>IF('CED. GRAL POR REP. O MANTTO'!C446="","",'CED. GRAL POR REP. O MANTTO'!C446)</f>
        <v/>
      </c>
      <c r="D440" s="333" t="str">
        <f>IF('CED. GRAL POR REP. O MANTTO'!D446="","",'CED. GRAL POR REP. O MANTTO'!D446)</f>
        <v/>
      </c>
      <c r="E440" s="333"/>
      <c r="F440" s="38" t="str">
        <f>IF('CED. GRAL POR REP. O MANTTO'!E446="","",'CED. GRAL POR REP. O MANTTO'!E446)</f>
        <v/>
      </c>
      <c r="G440" s="67" t="str">
        <f>IF('CED. GRAL POR REP. O MANTTO'!F446="","",'CED. GRAL POR REP. O MANTTO'!F446)</f>
        <v/>
      </c>
      <c r="H440" s="92">
        <f>+'REPORTE ABRIL IMROM'!M440</f>
        <v>0</v>
      </c>
      <c r="I440" s="39"/>
      <c r="J440" s="39"/>
      <c r="K440" s="39"/>
      <c r="L440" s="30">
        <f t="shared" si="19"/>
        <v>0</v>
      </c>
      <c r="M440" s="30">
        <f t="shared" si="20"/>
        <v>0</v>
      </c>
      <c r="N440" s="90">
        <f>+'REPORTE ABRIL IMROM'!N440</f>
        <v>0</v>
      </c>
      <c r="O440" s="55"/>
      <c r="P440" s="56"/>
      <c r="Q440" s="63">
        <f>+'REPORTE ABRIL IMROM'!Q440</f>
        <v>0</v>
      </c>
      <c r="R440" s="33" t="str">
        <f>IF(M440=0,"",M440/'CED. GRAL POR REP. O MANTTO'!G446)</f>
        <v/>
      </c>
      <c r="S440" s="44" t="str">
        <f t="shared" si="18"/>
        <v/>
      </c>
    </row>
    <row r="441" spans="2:19" s="3" customFormat="1" ht="37.5" hidden="1" customHeight="1" x14ac:dyDescent="0.2">
      <c r="B441" s="37">
        <v>424</v>
      </c>
      <c r="C441" s="38" t="str">
        <f>IF('CED. GRAL POR REP. O MANTTO'!C447="","",'CED. GRAL POR REP. O MANTTO'!C447)</f>
        <v/>
      </c>
      <c r="D441" s="333" t="str">
        <f>IF('CED. GRAL POR REP. O MANTTO'!D447="","",'CED. GRAL POR REP. O MANTTO'!D447)</f>
        <v/>
      </c>
      <c r="E441" s="333"/>
      <c r="F441" s="38" t="str">
        <f>IF('CED. GRAL POR REP. O MANTTO'!E447="","",'CED. GRAL POR REP. O MANTTO'!E447)</f>
        <v/>
      </c>
      <c r="G441" s="67" t="str">
        <f>IF('CED. GRAL POR REP. O MANTTO'!F447="","",'CED. GRAL POR REP. O MANTTO'!F447)</f>
        <v/>
      </c>
      <c r="H441" s="92">
        <f>+'REPORTE ABRIL IMROM'!M441</f>
        <v>0</v>
      </c>
      <c r="I441" s="39"/>
      <c r="J441" s="39"/>
      <c r="K441" s="39"/>
      <c r="L441" s="30">
        <f t="shared" si="19"/>
        <v>0</v>
      </c>
      <c r="M441" s="30">
        <f t="shared" si="20"/>
        <v>0</v>
      </c>
      <c r="N441" s="90">
        <f>+'REPORTE ABRIL IMROM'!N441</f>
        <v>0</v>
      </c>
      <c r="O441" s="55"/>
      <c r="P441" s="56"/>
      <c r="Q441" s="63">
        <f>+'REPORTE ABRIL IMROM'!Q441</f>
        <v>0</v>
      </c>
      <c r="R441" s="33" t="str">
        <f>IF(M441=0,"",M441/'CED. GRAL POR REP. O MANTTO'!G447)</f>
        <v/>
      </c>
      <c r="S441" s="44" t="str">
        <f t="shared" si="18"/>
        <v/>
      </c>
    </row>
    <row r="442" spans="2:19" s="3" customFormat="1" ht="37.5" hidden="1" customHeight="1" x14ac:dyDescent="0.2">
      <c r="B442" s="37">
        <v>425</v>
      </c>
      <c r="C442" s="38" t="str">
        <f>IF('CED. GRAL POR REP. O MANTTO'!C448="","",'CED. GRAL POR REP. O MANTTO'!C448)</f>
        <v/>
      </c>
      <c r="D442" s="333" t="str">
        <f>IF('CED. GRAL POR REP. O MANTTO'!D448="","",'CED. GRAL POR REP. O MANTTO'!D448)</f>
        <v/>
      </c>
      <c r="E442" s="333"/>
      <c r="F442" s="38" t="str">
        <f>IF('CED. GRAL POR REP. O MANTTO'!E448="","",'CED. GRAL POR REP. O MANTTO'!E448)</f>
        <v/>
      </c>
      <c r="G442" s="67" t="str">
        <f>IF('CED. GRAL POR REP. O MANTTO'!F448="","",'CED. GRAL POR REP. O MANTTO'!F448)</f>
        <v/>
      </c>
      <c r="H442" s="92">
        <f>+'REPORTE ABRIL IMROM'!M442</f>
        <v>0</v>
      </c>
      <c r="I442" s="39"/>
      <c r="J442" s="39"/>
      <c r="K442" s="39"/>
      <c r="L442" s="30">
        <f t="shared" si="19"/>
        <v>0</v>
      </c>
      <c r="M442" s="30">
        <f t="shared" si="20"/>
        <v>0</v>
      </c>
      <c r="N442" s="90">
        <f>+'REPORTE ABRIL IMROM'!N442</f>
        <v>0</v>
      </c>
      <c r="O442" s="55"/>
      <c r="P442" s="56"/>
      <c r="Q442" s="63">
        <f>+'REPORTE ABRIL IMROM'!Q442</f>
        <v>0</v>
      </c>
      <c r="R442" s="33" t="str">
        <f>IF(M442=0,"",M442/'CED. GRAL POR REP. O MANTTO'!G448)</f>
        <v/>
      </c>
      <c r="S442" s="44" t="str">
        <f t="shared" si="18"/>
        <v/>
      </c>
    </row>
    <row r="443" spans="2:19" s="3" customFormat="1" ht="37.5" hidden="1" customHeight="1" x14ac:dyDescent="0.2">
      <c r="B443" s="37">
        <v>426</v>
      </c>
      <c r="C443" s="38" t="str">
        <f>IF('CED. GRAL POR REP. O MANTTO'!C449="","",'CED. GRAL POR REP. O MANTTO'!C449)</f>
        <v/>
      </c>
      <c r="D443" s="333" t="str">
        <f>IF('CED. GRAL POR REP. O MANTTO'!D449="","",'CED. GRAL POR REP. O MANTTO'!D449)</f>
        <v/>
      </c>
      <c r="E443" s="333"/>
      <c r="F443" s="38" t="str">
        <f>IF('CED. GRAL POR REP. O MANTTO'!E449="","",'CED. GRAL POR REP. O MANTTO'!E449)</f>
        <v/>
      </c>
      <c r="G443" s="67" t="str">
        <f>IF('CED. GRAL POR REP. O MANTTO'!F449="","",'CED. GRAL POR REP. O MANTTO'!F449)</f>
        <v/>
      </c>
      <c r="H443" s="92">
        <f>+'REPORTE ABRIL IMROM'!M443</f>
        <v>0</v>
      </c>
      <c r="I443" s="39"/>
      <c r="J443" s="39"/>
      <c r="K443" s="39"/>
      <c r="L443" s="30">
        <f t="shared" si="19"/>
        <v>0</v>
      </c>
      <c r="M443" s="30">
        <f t="shared" si="20"/>
        <v>0</v>
      </c>
      <c r="N443" s="90">
        <f>+'REPORTE ABRIL IMROM'!N443</f>
        <v>0</v>
      </c>
      <c r="O443" s="55"/>
      <c r="P443" s="56"/>
      <c r="Q443" s="63">
        <f>+'REPORTE ABRIL IMROM'!Q443</f>
        <v>0</v>
      </c>
      <c r="R443" s="33" t="str">
        <f>IF(M443=0,"",M443/'CED. GRAL POR REP. O MANTTO'!G449)</f>
        <v/>
      </c>
      <c r="S443" s="44" t="str">
        <f t="shared" si="18"/>
        <v/>
      </c>
    </row>
    <row r="444" spans="2:19" s="3" customFormat="1" ht="37.5" hidden="1" customHeight="1" x14ac:dyDescent="0.2">
      <c r="B444" s="37">
        <v>427</v>
      </c>
      <c r="C444" s="38" t="str">
        <f>IF('CED. GRAL POR REP. O MANTTO'!C450="","",'CED. GRAL POR REP. O MANTTO'!C450)</f>
        <v/>
      </c>
      <c r="D444" s="333" t="str">
        <f>IF('CED. GRAL POR REP. O MANTTO'!D450="","",'CED. GRAL POR REP. O MANTTO'!D450)</f>
        <v/>
      </c>
      <c r="E444" s="333"/>
      <c r="F444" s="38" t="str">
        <f>IF('CED. GRAL POR REP. O MANTTO'!E450="","",'CED. GRAL POR REP. O MANTTO'!E450)</f>
        <v/>
      </c>
      <c r="G444" s="67" t="str">
        <f>IF('CED. GRAL POR REP. O MANTTO'!F450="","",'CED. GRAL POR REP. O MANTTO'!F450)</f>
        <v/>
      </c>
      <c r="H444" s="92">
        <f>+'REPORTE ABRIL IMROM'!M444</f>
        <v>0</v>
      </c>
      <c r="I444" s="39"/>
      <c r="J444" s="39"/>
      <c r="K444" s="39"/>
      <c r="L444" s="30">
        <f t="shared" si="19"/>
        <v>0</v>
      </c>
      <c r="M444" s="30">
        <f t="shared" si="20"/>
        <v>0</v>
      </c>
      <c r="N444" s="90">
        <f>+'REPORTE ABRIL IMROM'!N444</f>
        <v>0</v>
      </c>
      <c r="O444" s="55"/>
      <c r="P444" s="56"/>
      <c r="Q444" s="63">
        <f>+'REPORTE ABRIL IMROM'!Q444</f>
        <v>0</v>
      </c>
      <c r="R444" s="33" t="str">
        <f>IF(M444=0,"",M444/'CED. GRAL POR REP. O MANTTO'!G450)</f>
        <v/>
      </c>
      <c r="S444" s="44" t="str">
        <f t="shared" si="18"/>
        <v/>
      </c>
    </row>
    <row r="445" spans="2:19" s="3" customFormat="1" ht="37.5" hidden="1" customHeight="1" x14ac:dyDescent="0.2">
      <c r="B445" s="37">
        <v>428</v>
      </c>
      <c r="C445" s="38" t="str">
        <f>IF('CED. GRAL POR REP. O MANTTO'!C451="","",'CED. GRAL POR REP. O MANTTO'!C451)</f>
        <v/>
      </c>
      <c r="D445" s="333" t="str">
        <f>IF('CED. GRAL POR REP. O MANTTO'!D451="","",'CED. GRAL POR REP. O MANTTO'!D451)</f>
        <v/>
      </c>
      <c r="E445" s="333"/>
      <c r="F445" s="38" t="str">
        <f>IF('CED. GRAL POR REP. O MANTTO'!E451="","",'CED. GRAL POR REP. O MANTTO'!E451)</f>
        <v/>
      </c>
      <c r="G445" s="67" t="str">
        <f>IF('CED. GRAL POR REP. O MANTTO'!F451="","",'CED. GRAL POR REP. O MANTTO'!F451)</f>
        <v/>
      </c>
      <c r="H445" s="92">
        <f>+'REPORTE ABRIL IMROM'!M445</f>
        <v>0</v>
      </c>
      <c r="I445" s="39"/>
      <c r="J445" s="39"/>
      <c r="K445" s="39"/>
      <c r="L445" s="30">
        <f t="shared" si="19"/>
        <v>0</v>
      </c>
      <c r="M445" s="30">
        <f t="shared" si="20"/>
        <v>0</v>
      </c>
      <c r="N445" s="90">
        <f>+'REPORTE ABRIL IMROM'!N445</f>
        <v>0</v>
      </c>
      <c r="O445" s="55"/>
      <c r="P445" s="56"/>
      <c r="Q445" s="63">
        <f>+'REPORTE ABRIL IMROM'!Q445</f>
        <v>0</v>
      </c>
      <c r="R445" s="33" t="str">
        <f>IF(M445=0,"",M445/'CED. GRAL POR REP. O MANTTO'!G451)</f>
        <v/>
      </c>
      <c r="S445" s="44" t="str">
        <f t="shared" si="18"/>
        <v/>
      </c>
    </row>
    <row r="446" spans="2:19" s="3" customFormat="1" ht="37.5" hidden="1" customHeight="1" x14ac:dyDescent="0.2">
      <c r="B446" s="37">
        <v>429</v>
      </c>
      <c r="C446" s="38" t="str">
        <f>IF('CED. GRAL POR REP. O MANTTO'!C452="","",'CED. GRAL POR REP. O MANTTO'!C452)</f>
        <v/>
      </c>
      <c r="D446" s="333" t="str">
        <f>IF('CED. GRAL POR REP. O MANTTO'!D452="","",'CED. GRAL POR REP. O MANTTO'!D452)</f>
        <v/>
      </c>
      <c r="E446" s="333"/>
      <c r="F446" s="38" t="str">
        <f>IF('CED. GRAL POR REP. O MANTTO'!E452="","",'CED. GRAL POR REP. O MANTTO'!E452)</f>
        <v/>
      </c>
      <c r="G446" s="67" t="str">
        <f>IF('CED. GRAL POR REP. O MANTTO'!F452="","",'CED. GRAL POR REP. O MANTTO'!F452)</f>
        <v/>
      </c>
      <c r="H446" s="92">
        <f>+'REPORTE ABRIL IMROM'!M446</f>
        <v>0</v>
      </c>
      <c r="I446" s="39"/>
      <c r="J446" s="39"/>
      <c r="K446" s="39"/>
      <c r="L446" s="30">
        <f t="shared" si="19"/>
        <v>0</v>
      </c>
      <c r="M446" s="30">
        <f t="shared" si="20"/>
        <v>0</v>
      </c>
      <c r="N446" s="90">
        <f>+'REPORTE ABRIL IMROM'!N446</f>
        <v>0</v>
      </c>
      <c r="O446" s="55"/>
      <c r="P446" s="56"/>
      <c r="Q446" s="63">
        <f>+'REPORTE ABRIL IMROM'!Q446</f>
        <v>0</v>
      </c>
      <c r="R446" s="33" t="str">
        <f>IF(M446=0,"",M446/'CED. GRAL POR REP. O MANTTO'!G452)</f>
        <v/>
      </c>
      <c r="S446" s="44" t="str">
        <f t="shared" si="18"/>
        <v/>
      </c>
    </row>
    <row r="447" spans="2:19" s="3" customFormat="1" ht="37.5" hidden="1" customHeight="1" x14ac:dyDescent="0.2">
      <c r="B447" s="37">
        <v>430</v>
      </c>
      <c r="C447" s="38" t="str">
        <f>IF('CED. GRAL POR REP. O MANTTO'!C453="","",'CED. GRAL POR REP. O MANTTO'!C453)</f>
        <v/>
      </c>
      <c r="D447" s="333" t="str">
        <f>IF('CED. GRAL POR REP. O MANTTO'!D453="","",'CED. GRAL POR REP. O MANTTO'!D453)</f>
        <v/>
      </c>
      <c r="E447" s="333"/>
      <c r="F447" s="38" t="str">
        <f>IF('CED. GRAL POR REP. O MANTTO'!E453="","",'CED. GRAL POR REP. O MANTTO'!E453)</f>
        <v/>
      </c>
      <c r="G447" s="67" t="str">
        <f>IF('CED. GRAL POR REP. O MANTTO'!F453="","",'CED. GRAL POR REP. O MANTTO'!F453)</f>
        <v/>
      </c>
      <c r="H447" s="92">
        <f>+'REPORTE ABRIL IMROM'!M447</f>
        <v>0</v>
      </c>
      <c r="I447" s="39"/>
      <c r="J447" s="39"/>
      <c r="K447" s="39"/>
      <c r="L447" s="30">
        <f t="shared" si="19"/>
        <v>0</v>
      </c>
      <c r="M447" s="30">
        <f t="shared" si="20"/>
        <v>0</v>
      </c>
      <c r="N447" s="90">
        <f>+'REPORTE ABRIL IMROM'!N447</f>
        <v>0</v>
      </c>
      <c r="O447" s="55"/>
      <c r="P447" s="56"/>
      <c r="Q447" s="63">
        <f>+'REPORTE ABRIL IMROM'!Q447</f>
        <v>0</v>
      </c>
      <c r="R447" s="33" t="str">
        <f>IF(M447=0,"",M447/'CED. GRAL POR REP. O MANTTO'!G453)</f>
        <v/>
      </c>
      <c r="S447" s="44" t="str">
        <f t="shared" si="18"/>
        <v/>
      </c>
    </row>
    <row r="448" spans="2:19" s="3" customFormat="1" ht="37.5" hidden="1" customHeight="1" x14ac:dyDescent="0.2">
      <c r="B448" s="37">
        <v>431</v>
      </c>
      <c r="C448" s="38" t="str">
        <f>IF('CED. GRAL POR REP. O MANTTO'!C454="","",'CED. GRAL POR REP. O MANTTO'!C454)</f>
        <v/>
      </c>
      <c r="D448" s="333" t="str">
        <f>IF('CED. GRAL POR REP. O MANTTO'!D454="","",'CED. GRAL POR REP. O MANTTO'!D454)</f>
        <v/>
      </c>
      <c r="E448" s="333"/>
      <c r="F448" s="38" t="str">
        <f>IF('CED. GRAL POR REP. O MANTTO'!E454="","",'CED. GRAL POR REP. O MANTTO'!E454)</f>
        <v/>
      </c>
      <c r="G448" s="67" t="str">
        <f>IF('CED. GRAL POR REP. O MANTTO'!F454="","",'CED. GRAL POR REP. O MANTTO'!F454)</f>
        <v/>
      </c>
      <c r="H448" s="92">
        <f>+'REPORTE ABRIL IMROM'!M448</f>
        <v>0</v>
      </c>
      <c r="I448" s="39"/>
      <c r="J448" s="39"/>
      <c r="K448" s="39"/>
      <c r="L448" s="30">
        <f t="shared" si="19"/>
        <v>0</v>
      </c>
      <c r="M448" s="30">
        <f t="shared" si="20"/>
        <v>0</v>
      </c>
      <c r="N448" s="90">
        <f>+'REPORTE ABRIL IMROM'!N448</f>
        <v>0</v>
      </c>
      <c r="O448" s="55"/>
      <c r="P448" s="56"/>
      <c r="Q448" s="63">
        <f>+'REPORTE ABRIL IMROM'!Q448</f>
        <v>0</v>
      </c>
      <c r="R448" s="33" t="str">
        <f>IF(M448=0,"",M448/'CED. GRAL POR REP. O MANTTO'!G454)</f>
        <v/>
      </c>
      <c r="S448" s="44" t="str">
        <f t="shared" si="18"/>
        <v/>
      </c>
    </row>
    <row r="449" spans="2:19" s="3" customFormat="1" ht="37.5" hidden="1" customHeight="1" x14ac:dyDescent="0.2">
      <c r="B449" s="37">
        <v>432</v>
      </c>
      <c r="C449" s="38" t="str">
        <f>IF('CED. GRAL POR REP. O MANTTO'!C455="","",'CED. GRAL POR REP. O MANTTO'!C455)</f>
        <v/>
      </c>
      <c r="D449" s="333" t="str">
        <f>IF('CED. GRAL POR REP. O MANTTO'!D455="","",'CED. GRAL POR REP. O MANTTO'!D455)</f>
        <v/>
      </c>
      <c r="E449" s="333"/>
      <c r="F449" s="38" t="str">
        <f>IF('CED. GRAL POR REP. O MANTTO'!E455="","",'CED. GRAL POR REP. O MANTTO'!E455)</f>
        <v/>
      </c>
      <c r="G449" s="67" t="str">
        <f>IF('CED. GRAL POR REP. O MANTTO'!F455="","",'CED. GRAL POR REP. O MANTTO'!F455)</f>
        <v/>
      </c>
      <c r="H449" s="92">
        <f>+'REPORTE ABRIL IMROM'!M449</f>
        <v>0</v>
      </c>
      <c r="I449" s="39"/>
      <c r="J449" s="39"/>
      <c r="K449" s="39"/>
      <c r="L449" s="30">
        <f t="shared" si="19"/>
        <v>0</v>
      </c>
      <c r="M449" s="30">
        <f t="shared" si="20"/>
        <v>0</v>
      </c>
      <c r="N449" s="90">
        <f>+'REPORTE ABRIL IMROM'!N449</f>
        <v>0</v>
      </c>
      <c r="O449" s="55"/>
      <c r="P449" s="56"/>
      <c r="Q449" s="63">
        <f>+'REPORTE ABRIL IMROM'!Q449</f>
        <v>0</v>
      </c>
      <c r="R449" s="33" t="str">
        <f>IF(M449=0,"",M449/'CED. GRAL POR REP. O MANTTO'!G455)</f>
        <v/>
      </c>
      <c r="S449" s="44" t="str">
        <f t="shared" si="18"/>
        <v/>
      </c>
    </row>
    <row r="450" spans="2:19" s="3" customFormat="1" ht="37.5" hidden="1" customHeight="1" x14ac:dyDescent="0.2">
      <c r="B450" s="37">
        <v>433</v>
      </c>
      <c r="C450" s="38" t="str">
        <f>IF('CED. GRAL POR REP. O MANTTO'!C456="","",'CED. GRAL POR REP. O MANTTO'!C456)</f>
        <v/>
      </c>
      <c r="D450" s="333" t="str">
        <f>IF('CED. GRAL POR REP. O MANTTO'!D456="","",'CED. GRAL POR REP. O MANTTO'!D456)</f>
        <v/>
      </c>
      <c r="E450" s="333"/>
      <c r="F450" s="38" t="str">
        <f>IF('CED. GRAL POR REP. O MANTTO'!E456="","",'CED. GRAL POR REP. O MANTTO'!E456)</f>
        <v/>
      </c>
      <c r="G450" s="67" t="str">
        <f>IF('CED. GRAL POR REP. O MANTTO'!F456="","",'CED. GRAL POR REP. O MANTTO'!F456)</f>
        <v/>
      </c>
      <c r="H450" s="92">
        <f>+'REPORTE ABRIL IMROM'!M450</f>
        <v>0</v>
      </c>
      <c r="I450" s="39"/>
      <c r="J450" s="39"/>
      <c r="K450" s="39"/>
      <c r="L450" s="30">
        <f t="shared" si="19"/>
        <v>0</v>
      </c>
      <c r="M450" s="30">
        <f t="shared" si="20"/>
        <v>0</v>
      </c>
      <c r="N450" s="90">
        <f>+'REPORTE ABRIL IMROM'!N450</f>
        <v>0</v>
      </c>
      <c r="O450" s="55"/>
      <c r="P450" s="56"/>
      <c r="Q450" s="63">
        <f>+'REPORTE ABRIL IMROM'!Q450</f>
        <v>0</v>
      </c>
      <c r="R450" s="33" t="str">
        <f>IF(M450=0,"",M450/'CED. GRAL POR REP. O MANTTO'!G456)</f>
        <v/>
      </c>
      <c r="S450" s="44" t="str">
        <f t="shared" si="18"/>
        <v/>
      </c>
    </row>
    <row r="451" spans="2:19" s="3" customFormat="1" ht="37.5" hidden="1" customHeight="1" x14ac:dyDescent="0.2">
      <c r="B451" s="37">
        <v>434</v>
      </c>
      <c r="C451" s="38" t="str">
        <f>IF('CED. GRAL POR REP. O MANTTO'!C457="","",'CED. GRAL POR REP. O MANTTO'!C457)</f>
        <v/>
      </c>
      <c r="D451" s="333" t="str">
        <f>IF('CED. GRAL POR REP. O MANTTO'!D457="","",'CED. GRAL POR REP. O MANTTO'!D457)</f>
        <v/>
      </c>
      <c r="E451" s="333"/>
      <c r="F451" s="38" t="str">
        <f>IF('CED. GRAL POR REP. O MANTTO'!E457="","",'CED. GRAL POR REP. O MANTTO'!E457)</f>
        <v/>
      </c>
      <c r="G451" s="67" t="str">
        <f>IF('CED. GRAL POR REP. O MANTTO'!F457="","",'CED. GRAL POR REP. O MANTTO'!F457)</f>
        <v/>
      </c>
      <c r="H451" s="92">
        <f>+'REPORTE ABRIL IMROM'!M451</f>
        <v>0</v>
      </c>
      <c r="I451" s="39"/>
      <c r="J451" s="39"/>
      <c r="K451" s="39"/>
      <c r="L451" s="30">
        <f t="shared" si="19"/>
        <v>0</v>
      </c>
      <c r="M451" s="30">
        <f t="shared" si="20"/>
        <v>0</v>
      </c>
      <c r="N451" s="90">
        <f>+'REPORTE ABRIL IMROM'!N451</f>
        <v>0</v>
      </c>
      <c r="O451" s="55"/>
      <c r="P451" s="56"/>
      <c r="Q451" s="63">
        <f>+'REPORTE ABRIL IMROM'!Q451</f>
        <v>0</v>
      </c>
      <c r="R451" s="33" t="str">
        <f>IF(M451=0,"",M451/'CED. GRAL POR REP. O MANTTO'!G457)</f>
        <v/>
      </c>
      <c r="S451" s="44" t="str">
        <f t="shared" si="18"/>
        <v/>
      </c>
    </row>
    <row r="452" spans="2:19" s="3" customFormat="1" ht="37.5" hidden="1" customHeight="1" x14ac:dyDescent="0.2">
      <c r="B452" s="37">
        <v>435</v>
      </c>
      <c r="C452" s="38" t="str">
        <f>IF('CED. GRAL POR REP. O MANTTO'!C458="","",'CED. GRAL POR REP. O MANTTO'!C458)</f>
        <v/>
      </c>
      <c r="D452" s="333" t="str">
        <f>IF('CED. GRAL POR REP. O MANTTO'!D458="","",'CED. GRAL POR REP. O MANTTO'!D458)</f>
        <v/>
      </c>
      <c r="E452" s="333"/>
      <c r="F452" s="38" t="str">
        <f>IF('CED. GRAL POR REP. O MANTTO'!E458="","",'CED. GRAL POR REP. O MANTTO'!E458)</f>
        <v/>
      </c>
      <c r="G452" s="67" t="str">
        <f>IF('CED. GRAL POR REP. O MANTTO'!F458="","",'CED. GRAL POR REP. O MANTTO'!F458)</f>
        <v/>
      </c>
      <c r="H452" s="92">
        <f>+'REPORTE ABRIL IMROM'!M452</f>
        <v>0</v>
      </c>
      <c r="I452" s="39"/>
      <c r="J452" s="39"/>
      <c r="K452" s="39"/>
      <c r="L452" s="30">
        <f t="shared" si="19"/>
        <v>0</v>
      </c>
      <c r="M452" s="30">
        <f t="shared" si="20"/>
        <v>0</v>
      </c>
      <c r="N452" s="90">
        <f>+'REPORTE ABRIL IMROM'!N452</f>
        <v>0</v>
      </c>
      <c r="O452" s="55"/>
      <c r="P452" s="56"/>
      <c r="Q452" s="63">
        <f>+'REPORTE ABRIL IMROM'!Q452</f>
        <v>0</v>
      </c>
      <c r="R452" s="33" t="str">
        <f>IF(M452=0,"",M452/'CED. GRAL POR REP. O MANTTO'!G458)</f>
        <v/>
      </c>
      <c r="S452" s="44" t="str">
        <f t="shared" si="18"/>
        <v/>
      </c>
    </row>
    <row r="453" spans="2:19" s="3" customFormat="1" ht="37.5" hidden="1" customHeight="1" x14ac:dyDescent="0.2">
      <c r="B453" s="37">
        <v>436</v>
      </c>
      <c r="C453" s="38" t="str">
        <f>IF('CED. GRAL POR REP. O MANTTO'!C459="","",'CED. GRAL POR REP. O MANTTO'!C459)</f>
        <v/>
      </c>
      <c r="D453" s="333" t="str">
        <f>IF('CED. GRAL POR REP. O MANTTO'!D459="","",'CED. GRAL POR REP. O MANTTO'!D459)</f>
        <v/>
      </c>
      <c r="E453" s="333"/>
      <c r="F453" s="38" t="str">
        <f>IF('CED. GRAL POR REP. O MANTTO'!E459="","",'CED. GRAL POR REP. O MANTTO'!E459)</f>
        <v/>
      </c>
      <c r="G453" s="67" t="str">
        <f>IF('CED. GRAL POR REP. O MANTTO'!F459="","",'CED. GRAL POR REP. O MANTTO'!F459)</f>
        <v/>
      </c>
      <c r="H453" s="92">
        <f>+'REPORTE ABRIL IMROM'!M453</f>
        <v>0</v>
      </c>
      <c r="I453" s="39"/>
      <c r="J453" s="39"/>
      <c r="K453" s="39"/>
      <c r="L453" s="30">
        <f t="shared" si="19"/>
        <v>0</v>
      </c>
      <c r="M453" s="30">
        <f t="shared" si="20"/>
        <v>0</v>
      </c>
      <c r="N453" s="90">
        <f>+'REPORTE ABRIL IMROM'!N453</f>
        <v>0</v>
      </c>
      <c r="O453" s="55"/>
      <c r="P453" s="56"/>
      <c r="Q453" s="63">
        <f>+'REPORTE ABRIL IMROM'!Q453</f>
        <v>0</v>
      </c>
      <c r="R453" s="33" t="str">
        <f>IF(M453=0,"",M453/'CED. GRAL POR REP. O MANTTO'!G459)</f>
        <v/>
      </c>
      <c r="S453" s="44" t="str">
        <f t="shared" si="18"/>
        <v/>
      </c>
    </row>
    <row r="454" spans="2:19" s="3" customFormat="1" ht="37.5" hidden="1" customHeight="1" x14ac:dyDescent="0.2">
      <c r="B454" s="37">
        <v>437</v>
      </c>
      <c r="C454" s="38" t="str">
        <f>IF('CED. GRAL POR REP. O MANTTO'!C460="","",'CED. GRAL POR REP. O MANTTO'!C460)</f>
        <v/>
      </c>
      <c r="D454" s="333" t="str">
        <f>IF('CED. GRAL POR REP. O MANTTO'!D460="","",'CED. GRAL POR REP. O MANTTO'!D460)</f>
        <v/>
      </c>
      <c r="E454" s="333"/>
      <c r="F454" s="38" t="str">
        <f>IF('CED. GRAL POR REP. O MANTTO'!E460="","",'CED. GRAL POR REP. O MANTTO'!E460)</f>
        <v/>
      </c>
      <c r="G454" s="67" t="str">
        <f>IF('CED. GRAL POR REP. O MANTTO'!F460="","",'CED. GRAL POR REP. O MANTTO'!F460)</f>
        <v/>
      </c>
      <c r="H454" s="92">
        <f>+'REPORTE ABRIL IMROM'!M454</f>
        <v>0</v>
      </c>
      <c r="I454" s="39"/>
      <c r="J454" s="39"/>
      <c r="K454" s="39"/>
      <c r="L454" s="30">
        <f t="shared" si="19"/>
        <v>0</v>
      </c>
      <c r="M454" s="30">
        <f t="shared" si="20"/>
        <v>0</v>
      </c>
      <c r="N454" s="90">
        <f>+'REPORTE ABRIL IMROM'!N454</f>
        <v>0</v>
      </c>
      <c r="O454" s="55"/>
      <c r="P454" s="56"/>
      <c r="Q454" s="63">
        <f>+'REPORTE ABRIL IMROM'!Q454</f>
        <v>0</v>
      </c>
      <c r="R454" s="33" t="str">
        <f>IF(M454=0,"",M454/'CED. GRAL POR REP. O MANTTO'!G460)</f>
        <v/>
      </c>
      <c r="S454" s="44" t="str">
        <f t="shared" si="18"/>
        <v/>
      </c>
    </row>
    <row r="455" spans="2:19" s="3" customFormat="1" ht="37.5" hidden="1" customHeight="1" x14ac:dyDescent="0.2">
      <c r="B455" s="37">
        <v>438</v>
      </c>
      <c r="C455" s="38" t="str">
        <f>IF('CED. GRAL POR REP. O MANTTO'!C461="","",'CED. GRAL POR REP. O MANTTO'!C461)</f>
        <v/>
      </c>
      <c r="D455" s="333" t="str">
        <f>IF('CED. GRAL POR REP. O MANTTO'!D461="","",'CED. GRAL POR REP. O MANTTO'!D461)</f>
        <v/>
      </c>
      <c r="E455" s="333"/>
      <c r="F455" s="38" t="str">
        <f>IF('CED. GRAL POR REP. O MANTTO'!E461="","",'CED. GRAL POR REP. O MANTTO'!E461)</f>
        <v/>
      </c>
      <c r="G455" s="67" t="str">
        <f>IF('CED. GRAL POR REP. O MANTTO'!F461="","",'CED. GRAL POR REP. O MANTTO'!F461)</f>
        <v/>
      </c>
      <c r="H455" s="92">
        <f>+'REPORTE ABRIL IMROM'!M455</f>
        <v>0</v>
      </c>
      <c r="I455" s="39"/>
      <c r="J455" s="39"/>
      <c r="K455" s="39"/>
      <c r="L455" s="30">
        <f t="shared" si="19"/>
        <v>0</v>
      </c>
      <c r="M455" s="30">
        <f t="shared" si="20"/>
        <v>0</v>
      </c>
      <c r="N455" s="90">
        <f>+'REPORTE ABRIL IMROM'!N455</f>
        <v>0</v>
      </c>
      <c r="O455" s="55"/>
      <c r="P455" s="56"/>
      <c r="Q455" s="63">
        <f>+'REPORTE ABRIL IMROM'!Q455</f>
        <v>0</v>
      </c>
      <c r="R455" s="33" t="str">
        <f>IF(M455=0,"",M455/'CED. GRAL POR REP. O MANTTO'!G461)</f>
        <v/>
      </c>
      <c r="S455" s="44" t="str">
        <f t="shared" si="18"/>
        <v/>
      </c>
    </row>
    <row r="456" spans="2:19" s="3" customFormat="1" ht="37.5" hidden="1" customHeight="1" x14ac:dyDescent="0.2">
      <c r="B456" s="37">
        <v>439</v>
      </c>
      <c r="C456" s="38" t="str">
        <f>IF('CED. GRAL POR REP. O MANTTO'!C462="","",'CED. GRAL POR REP. O MANTTO'!C462)</f>
        <v/>
      </c>
      <c r="D456" s="333" t="str">
        <f>IF('CED. GRAL POR REP. O MANTTO'!D462="","",'CED. GRAL POR REP. O MANTTO'!D462)</f>
        <v/>
      </c>
      <c r="E456" s="333"/>
      <c r="F456" s="38" t="str">
        <f>IF('CED. GRAL POR REP. O MANTTO'!E462="","",'CED. GRAL POR REP. O MANTTO'!E462)</f>
        <v/>
      </c>
      <c r="G456" s="67" t="str">
        <f>IF('CED. GRAL POR REP. O MANTTO'!F462="","",'CED. GRAL POR REP. O MANTTO'!F462)</f>
        <v/>
      </c>
      <c r="H456" s="92">
        <f>+'REPORTE ABRIL IMROM'!M456</f>
        <v>0</v>
      </c>
      <c r="I456" s="39"/>
      <c r="J456" s="39"/>
      <c r="K456" s="39"/>
      <c r="L456" s="30">
        <f t="shared" si="19"/>
        <v>0</v>
      </c>
      <c r="M456" s="30">
        <f t="shared" si="20"/>
        <v>0</v>
      </c>
      <c r="N456" s="90">
        <f>+'REPORTE ABRIL IMROM'!N456</f>
        <v>0</v>
      </c>
      <c r="O456" s="55"/>
      <c r="P456" s="56"/>
      <c r="Q456" s="63">
        <f>+'REPORTE ABRIL IMROM'!Q456</f>
        <v>0</v>
      </c>
      <c r="R456" s="33" t="str">
        <f>IF(M456=0,"",M456/'CED. GRAL POR REP. O MANTTO'!G462)</f>
        <v/>
      </c>
      <c r="S456" s="44" t="str">
        <f t="shared" si="18"/>
        <v/>
      </c>
    </row>
    <row r="457" spans="2:19" s="3" customFormat="1" ht="37.5" hidden="1" customHeight="1" x14ac:dyDescent="0.2">
      <c r="B457" s="37">
        <v>440</v>
      </c>
      <c r="C457" s="38" t="str">
        <f>IF('CED. GRAL POR REP. O MANTTO'!C463="","",'CED. GRAL POR REP. O MANTTO'!C463)</f>
        <v/>
      </c>
      <c r="D457" s="333" t="str">
        <f>IF('CED. GRAL POR REP. O MANTTO'!D463="","",'CED. GRAL POR REP. O MANTTO'!D463)</f>
        <v/>
      </c>
      <c r="E457" s="333"/>
      <c r="F457" s="38" t="str">
        <f>IF('CED. GRAL POR REP. O MANTTO'!E463="","",'CED. GRAL POR REP. O MANTTO'!E463)</f>
        <v/>
      </c>
      <c r="G457" s="67" t="str">
        <f>IF('CED. GRAL POR REP. O MANTTO'!F463="","",'CED. GRAL POR REP. O MANTTO'!F463)</f>
        <v/>
      </c>
      <c r="H457" s="92">
        <f>+'REPORTE ABRIL IMROM'!M457</f>
        <v>0</v>
      </c>
      <c r="I457" s="39"/>
      <c r="J457" s="39"/>
      <c r="K457" s="39"/>
      <c r="L457" s="30">
        <f t="shared" si="19"/>
        <v>0</v>
      </c>
      <c r="M457" s="30">
        <f t="shared" si="20"/>
        <v>0</v>
      </c>
      <c r="N457" s="90">
        <f>+'REPORTE ABRIL IMROM'!N457</f>
        <v>0</v>
      </c>
      <c r="O457" s="55"/>
      <c r="P457" s="56"/>
      <c r="Q457" s="63">
        <f>+'REPORTE ABRIL IMROM'!Q457</f>
        <v>0</v>
      </c>
      <c r="R457" s="33" t="str">
        <f>IF(M457=0,"",M457/'CED. GRAL POR REP. O MANTTO'!G463)</f>
        <v/>
      </c>
      <c r="S457" s="44" t="str">
        <f t="shared" si="18"/>
        <v/>
      </c>
    </row>
    <row r="458" spans="2:19" s="3" customFormat="1" ht="37.5" hidden="1" customHeight="1" x14ac:dyDescent="0.2">
      <c r="B458" s="37">
        <v>441</v>
      </c>
      <c r="C458" s="38" t="str">
        <f>IF('CED. GRAL POR REP. O MANTTO'!C464="","",'CED. GRAL POR REP. O MANTTO'!C464)</f>
        <v/>
      </c>
      <c r="D458" s="333" t="str">
        <f>IF('CED. GRAL POR REP. O MANTTO'!D464="","",'CED. GRAL POR REP. O MANTTO'!D464)</f>
        <v/>
      </c>
      <c r="E458" s="333"/>
      <c r="F458" s="38" t="str">
        <f>IF('CED. GRAL POR REP. O MANTTO'!E464="","",'CED. GRAL POR REP. O MANTTO'!E464)</f>
        <v/>
      </c>
      <c r="G458" s="67" t="str">
        <f>IF('CED. GRAL POR REP. O MANTTO'!F464="","",'CED. GRAL POR REP. O MANTTO'!F464)</f>
        <v/>
      </c>
      <c r="H458" s="92">
        <f>+'REPORTE ABRIL IMROM'!M458</f>
        <v>0</v>
      </c>
      <c r="I458" s="39"/>
      <c r="J458" s="39"/>
      <c r="K458" s="39"/>
      <c r="L458" s="30">
        <f t="shared" si="19"/>
        <v>0</v>
      </c>
      <c r="M458" s="30">
        <f t="shared" si="20"/>
        <v>0</v>
      </c>
      <c r="N458" s="90">
        <f>+'REPORTE ABRIL IMROM'!N458</f>
        <v>0</v>
      </c>
      <c r="O458" s="55"/>
      <c r="P458" s="56"/>
      <c r="Q458" s="63">
        <f>+'REPORTE ABRIL IMROM'!Q458</f>
        <v>0</v>
      </c>
      <c r="R458" s="33" t="str">
        <f>IF(M458=0,"",M458/'CED. GRAL POR REP. O MANTTO'!G464)</f>
        <v/>
      </c>
      <c r="S458" s="44" t="str">
        <f t="shared" si="18"/>
        <v/>
      </c>
    </row>
    <row r="459" spans="2:19" s="3" customFormat="1" ht="37.5" hidden="1" customHeight="1" x14ac:dyDescent="0.2">
      <c r="B459" s="37">
        <v>442</v>
      </c>
      <c r="C459" s="38" t="str">
        <f>IF('CED. GRAL POR REP. O MANTTO'!C465="","",'CED. GRAL POR REP. O MANTTO'!C465)</f>
        <v/>
      </c>
      <c r="D459" s="333" t="str">
        <f>IF('CED. GRAL POR REP. O MANTTO'!D465="","",'CED. GRAL POR REP. O MANTTO'!D465)</f>
        <v/>
      </c>
      <c r="E459" s="333"/>
      <c r="F459" s="38" t="str">
        <f>IF('CED. GRAL POR REP. O MANTTO'!E465="","",'CED. GRAL POR REP. O MANTTO'!E465)</f>
        <v/>
      </c>
      <c r="G459" s="67" t="str">
        <f>IF('CED. GRAL POR REP. O MANTTO'!F465="","",'CED. GRAL POR REP. O MANTTO'!F465)</f>
        <v/>
      </c>
      <c r="H459" s="92">
        <f>+'REPORTE ABRIL IMROM'!M459</f>
        <v>0</v>
      </c>
      <c r="I459" s="39"/>
      <c r="J459" s="39"/>
      <c r="K459" s="39"/>
      <c r="L459" s="30">
        <f t="shared" si="19"/>
        <v>0</v>
      </c>
      <c r="M459" s="30">
        <f t="shared" si="20"/>
        <v>0</v>
      </c>
      <c r="N459" s="90">
        <f>+'REPORTE ABRIL IMROM'!N459</f>
        <v>0</v>
      </c>
      <c r="O459" s="55"/>
      <c r="P459" s="56"/>
      <c r="Q459" s="63">
        <f>+'REPORTE ABRIL IMROM'!Q459</f>
        <v>0</v>
      </c>
      <c r="R459" s="33" t="str">
        <f>IF(M459=0,"",M459/'CED. GRAL POR REP. O MANTTO'!G465)</f>
        <v/>
      </c>
      <c r="S459" s="44" t="str">
        <f t="shared" si="18"/>
        <v/>
      </c>
    </row>
    <row r="460" spans="2:19" s="3" customFormat="1" ht="37.5" hidden="1" customHeight="1" x14ac:dyDescent="0.2">
      <c r="B460" s="37">
        <v>443</v>
      </c>
      <c r="C460" s="38" t="str">
        <f>IF('CED. GRAL POR REP. O MANTTO'!C466="","",'CED. GRAL POR REP. O MANTTO'!C466)</f>
        <v/>
      </c>
      <c r="D460" s="333" t="str">
        <f>IF('CED. GRAL POR REP. O MANTTO'!D466="","",'CED. GRAL POR REP. O MANTTO'!D466)</f>
        <v/>
      </c>
      <c r="E460" s="333"/>
      <c r="F460" s="38" t="str">
        <f>IF('CED. GRAL POR REP. O MANTTO'!E466="","",'CED. GRAL POR REP. O MANTTO'!E466)</f>
        <v/>
      </c>
      <c r="G460" s="67" t="str">
        <f>IF('CED. GRAL POR REP. O MANTTO'!F466="","",'CED. GRAL POR REP. O MANTTO'!F466)</f>
        <v/>
      </c>
      <c r="H460" s="92">
        <f>+'REPORTE ABRIL IMROM'!M460</f>
        <v>0</v>
      </c>
      <c r="I460" s="39"/>
      <c r="J460" s="39"/>
      <c r="K460" s="39"/>
      <c r="L460" s="30">
        <f t="shared" si="19"/>
        <v>0</v>
      </c>
      <c r="M460" s="30">
        <f t="shared" si="20"/>
        <v>0</v>
      </c>
      <c r="N460" s="90">
        <f>+'REPORTE ABRIL IMROM'!N460</f>
        <v>0</v>
      </c>
      <c r="O460" s="55"/>
      <c r="P460" s="56"/>
      <c r="Q460" s="63">
        <f>+'REPORTE ABRIL IMROM'!Q460</f>
        <v>0</v>
      </c>
      <c r="R460" s="33" t="str">
        <f>IF(M460=0,"",M460/'CED. GRAL POR REP. O MANTTO'!G466)</f>
        <v/>
      </c>
      <c r="S460" s="44" t="str">
        <f t="shared" si="18"/>
        <v/>
      </c>
    </row>
    <row r="461" spans="2:19" s="3" customFormat="1" ht="37.5" hidden="1" customHeight="1" x14ac:dyDescent="0.2">
      <c r="B461" s="37">
        <v>444</v>
      </c>
      <c r="C461" s="38" t="str">
        <f>IF('CED. GRAL POR REP. O MANTTO'!C467="","",'CED. GRAL POR REP. O MANTTO'!C467)</f>
        <v/>
      </c>
      <c r="D461" s="333" t="str">
        <f>IF('CED. GRAL POR REP. O MANTTO'!D467="","",'CED. GRAL POR REP. O MANTTO'!D467)</f>
        <v/>
      </c>
      <c r="E461" s="333"/>
      <c r="F461" s="38" t="str">
        <f>IF('CED. GRAL POR REP. O MANTTO'!E467="","",'CED. GRAL POR REP. O MANTTO'!E467)</f>
        <v/>
      </c>
      <c r="G461" s="67" t="str">
        <f>IF('CED. GRAL POR REP. O MANTTO'!F467="","",'CED. GRAL POR REP. O MANTTO'!F467)</f>
        <v/>
      </c>
      <c r="H461" s="92">
        <f>+'REPORTE ABRIL IMROM'!M461</f>
        <v>0</v>
      </c>
      <c r="I461" s="39"/>
      <c r="J461" s="39"/>
      <c r="K461" s="39"/>
      <c r="L461" s="30">
        <f t="shared" si="19"/>
        <v>0</v>
      </c>
      <c r="M461" s="30">
        <f t="shared" si="20"/>
        <v>0</v>
      </c>
      <c r="N461" s="90">
        <f>+'REPORTE ABRIL IMROM'!N461</f>
        <v>0</v>
      </c>
      <c r="O461" s="55"/>
      <c r="P461" s="56"/>
      <c r="Q461" s="63">
        <f>+'REPORTE ABRIL IMROM'!Q461</f>
        <v>0</v>
      </c>
      <c r="R461" s="33" t="str">
        <f>IF(M461=0,"",M461/'CED. GRAL POR REP. O MANTTO'!G467)</f>
        <v/>
      </c>
      <c r="S461" s="44" t="str">
        <f t="shared" si="18"/>
        <v/>
      </c>
    </row>
    <row r="462" spans="2:19" s="3" customFormat="1" ht="37.5" hidden="1" customHeight="1" x14ac:dyDescent="0.2">
      <c r="B462" s="37">
        <v>445</v>
      </c>
      <c r="C462" s="38" t="str">
        <f>IF('CED. GRAL POR REP. O MANTTO'!C468="","",'CED. GRAL POR REP. O MANTTO'!C468)</f>
        <v/>
      </c>
      <c r="D462" s="333" t="str">
        <f>IF('CED. GRAL POR REP. O MANTTO'!D468="","",'CED. GRAL POR REP. O MANTTO'!D468)</f>
        <v/>
      </c>
      <c r="E462" s="333"/>
      <c r="F462" s="38" t="str">
        <f>IF('CED. GRAL POR REP. O MANTTO'!E468="","",'CED. GRAL POR REP. O MANTTO'!E468)</f>
        <v/>
      </c>
      <c r="G462" s="67" t="str">
        <f>IF('CED. GRAL POR REP. O MANTTO'!F468="","",'CED. GRAL POR REP. O MANTTO'!F468)</f>
        <v/>
      </c>
      <c r="H462" s="92">
        <f>+'REPORTE ABRIL IMROM'!M462</f>
        <v>0</v>
      </c>
      <c r="I462" s="39"/>
      <c r="J462" s="39"/>
      <c r="K462" s="39"/>
      <c r="L462" s="30">
        <f t="shared" si="19"/>
        <v>0</v>
      </c>
      <c r="M462" s="30">
        <f t="shared" si="20"/>
        <v>0</v>
      </c>
      <c r="N462" s="90">
        <f>+'REPORTE ABRIL IMROM'!N462</f>
        <v>0</v>
      </c>
      <c r="O462" s="55"/>
      <c r="P462" s="56"/>
      <c r="Q462" s="63">
        <f>+'REPORTE ABRIL IMROM'!Q462</f>
        <v>0</v>
      </c>
      <c r="R462" s="33" t="str">
        <f>IF(M462=0,"",M462/'CED. GRAL POR REP. O MANTTO'!G468)</f>
        <v/>
      </c>
      <c r="S462" s="44" t="str">
        <f t="shared" si="18"/>
        <v/>
      </c>
    </row>
    <row r="463" spans="2:19" s="3" customFormat="1" ht="37.5" hidden="1" customHeight="1" x14ac:dyDescent="0.2">
      <c r="B463" s="37">
        <v>446</v>
      </c>
      <c r="C463" s="38" t="str">
        <f>IF('CED. GRAL POR REP. O MANTTO'!C469="","",'CED. GRAL POR REP. O MANTTO'!C469)</f>
        <v/>
      </c>
      <c r="D463" s="333" t="str">
        <f>IF('CED. GRAL POR REP. O MANTTO'!D469="","",'CED. GRAL POR REP. O MANTTO'!D469)</f>
        <v/>
      </c>
      <c r="E463" s="333"/>
      <c r="F463" s="38" t="str">
        <f>IF('CED. GRAL POR REP. O MANTTO'!E469="","",'CED. GRAL POR REP. O MANTTO'!E469)</f>
        <v/>
      </c>
      <c r="G463" s="67" t="str">
        <f>IF('CED. GRAL POR REP. O MANTTO'!F469="","",'CED. GRAL POR REP. O MANTTO'!F469)</f>
        <v/>
      </c>
      <c r="H463" s="92">
        <f>+'REPORTE ABRIL IMROM'!M463</f>
        <v>0</v>
      </c>
      <c r="I463" s="39"/>
      <c r="J463" s="39"/>
      <c r="K463" s="39"/>
      <c r="L463" s="30">
        <f t="shared" si="19"/>
        <v>0</v>
      </c>
      <c r="M463" s="30">
        <f t="shared" si="20"/>
        <v>0</v>
      </c>
      <c r="N463" s="90">
        <f>+'REPORTE ABRIL IMROM'!N463</f>
        <v>0</v>
      </c>
      <c r="O463" s="55"/>
      <c r="P463" s="56"/>
      <c r="Q463" s="63">
        <f>+'REPORTE ABRIL IMROM'!Q463</f>
        <v>0</v>
      </c>
      <c r="R463" s="33" t="str">
        <f>IF(M463=0,"",M463/'CED. GRAL POR REP. O MANTTO'!G469)</f>
        <v/>
      </c>
      <c r="S463" s="44" t="str">
        <f t="shared" si="18"/>
        <v/>
      </c>
    </row>
    <row r="464" spans="2:19" s="3" customFormat="1" ht="37.5" hidden="1" customHeight="1" x14ac:dyDescent="0.2">
      <c r="B464" s="37">
        <v>447</v>
      </c>
      <c r="C464" s="38" t="str">
        <f>IF('CED. GRAL POR REP. O MANTTO'!C470="","",'CED. GRAL POR REP. O MANTTO'!C470)</f>
        <v/>
      </c>
      <c r="D464" s="333" t="str">
        <f>IF('CED. GRAL POR REP. O MANTTO'!D470="","",'CED. GRAL POR REP. O MANTTO'!D470)</f>
        <v/>
      </c>
      <c r="E464" s="333"/>
      <c r="F464" s="38" t="str">
        <f>IF('CED. GRAL POR REP. O MANTTO'!E470="","",'CED. GRAL POR REP. O MANTTO'!E470)</f>
        <v/>
      </c>
      <c r="G464" s="67" t="str">
        <f>IF('CED. GRAL POR REP. O MANTTO'!F470="","",'CED. GRAL POR REP. O MANTTO'!F470)</f>
        <v/>
      </c>
      <c r="H464" s="92">
        <f>+'REPORTE ABRIL IMROM'!M464</f>
        <v>0</v>
      </c>
      <c r="I464" s="39"/>
      <c r="J464" s="39"/>
      <c r="K464" s="39"/>
      <c r="L464" s="30">
        <f t="shared" si="19"/>
        <v>0</v>
      </c>
      <c r="M464" s="30">
        <f t="shared" si="20"/>
        <v>0</v>
      </c>
      <c r="N464" s="90">
        <f>+'REPORTE ABRIL IMROM'!N464</f>
        <v>0</v>
      </c>
      <c r="O464" s="55"/>
      <c r="P464" s="56"/>
      <c r="Q464" s="63">
        <f>+'REPORTE ABRIL IMROM'!Q464</f>
        <v>0</v>
      </c>
      <c r="R464" s="33" t="str">
        <f>IF(M464=0,"",M464/'CED. GRAL POR REP. O MANTTO'!G470)</f>
        <v/>
      </c>
      <c r="S464" s="44" t="str">
        <f t="shared" si="18"/>
        <v/>
      </c>
    </row>
    <row r="465" spans="2:19" s="3" customFormat="1" ht="37.5" hidden="1" customHeight="1" x14ac:dyDescent="0.2">
      <c r="B465" s="37">
        <v>448</v>
      </c>
      <c r="C465" s="38" t="str">
        <f>IF('CED. GRAL POR REP. O MANTTO'!C471="","",'CED. GRAL POR REP. O MANTTO'!C471)</f>
        <v/>
      </c>
      <c r="D465" s="333" t="str">
        <f>IF('CED. GRAL POR REP. O MANTTO'!D471="","",'CED. GRAL POR REP. O MANTTO'!D471)</f>
        <v/>
      </c>
      <c r="E465" s="333"/>
      <c r="F465" s="38" t="str">
        <f>IF('CED. GRAL POR REP. O MANTTO'!E471="","",'CED. GRAL POR REP. O MANTTO'!E471)</f>
        <v/>
      </c>
      <c r="G465" s="67" t="str">
        <f>IF('CED. GRAL POR REP. O MANTTO'!F471="","",'CED. GRAL POR REP. O MANTTO'!F471)</f>
        <v/>
      </c>
      <c r="H465" s="92">
        <f>+'REPORTE ABRIL IMROM'!M465</f>
        <v>0</v>
      </c>
      <c r="I465" s="39"/>
      <c r="J465" s="39"/>
      <c r="K465" s="39"/>
      <c r="L465" s="30">
        <f t="shared" si="19"/>
        <v>0</v>
      </c>
      <c r="M465" s="30">
        <f t="shared" si="20"/>
        <v>0</v>
      </c>
      <c r="N465" s="90">
        <f>+'REPORTE ABRIL IMROM'!N465</f>
        <v>0</v>
      </c>
      <c r="O465" s="55"/>
      <c r="P465" s="56"/>
      <c r="Q465" s="63">
        <f>+'REPORTE ABRIL IMROM'!Q465</f>
        <v>0</v>
      </c>
      <c r="R465" s="33" t="str">
        <f>IF(M465=0,"",M465/'CED. GRAL POR REP. O MANTTO'!G471)</f>
        <v/>
      </c>
      <c r="S465" s="44" t="str">
        <f t="shared" si="18"/>
        <v/>
      </c>
    </row>
    <row r="466" spans="2:19" s="3" customFormat="1" ht="37.5" hidden="1" customHeight="1" x14ac:dyDescent="0.2">
      <c r="B466" s="37">
        <v>449</v>
      </c>
      <c r="C466" s="38" t="str">
        <f>IF('CED. GRAL POR REP. O MANTTO'!C472="","",'CED. GRAL POR REP. O MANTTO'!C472)</f>
        <v/>
      </c>
      <c r="D466" s="333" t="str">
        <f>IF('CED. GRAL POR REP. O MANTTO'!D472="","",'CED. GRAL POR REP. O MANTTO'!D472)</f>
        <v/>
      </c>
      <c r="E466" s="333"/>
      <c r="F466" s="38" t="str">
        <f>IF('CED. GRAL POR REP. O MANTTO'!E472="","",'CED. GRAL POR REP. O MANTTO'!E472)</f>
        <v/>
      </c>
      <c r="G466" s="67" t="str">
        <f>IF('CED. GRAL POR REP. O MANTTO'!F472="","",'CED. GRAL POR REP. O MANTTO'!F472)</f>
        <v/>
      </c>
      <c r="H466" s="92">
        <f>+'REPORTE ABRIL IMROM'!M466</f>
        <v>0</v>
      </c>
      <c r="I466" s="39"/>
      <c r="J466" s="39"/>
      <c r="K466" s="39"/>
      <c r="L466" s="30">
        <f t="shared" si="19"/>
        <v>0</v>
      </c>
      <c r="M466" s="30">
        <f t="shared" si="20"/>
        <v>0</v>
      </c>
      <c r="N466" s="90">
        <f>+'REPORTE ABRIL IMROM'!N466</f>
        <v>0</v>
      </c>
      <c r="O466" s="55"/>
      <c r="P466" s="56"/>
      <c r="Q466" s="63">
        <f>+'REPORTE ABRIL IMROM'!Q466</f>
        <v>0</v>
      </c>
      <c r="R466" s="33" t="str">
        <f>IF(M466=0,"",M466/'CED. GRAL POR REP. O MANTTO'!G472)</f>
        <v/>
      </c>
      <c r="S466" s="44" t="str">
        <f t="shared" ref="S466:S529" si="21">IF(R466="","",IF(R466&gt;1,"SOBRE EJERCICIO DE RECURSOS",""))</f>
        <v/>
      </c>
    </row>
    <row r="467" spans="2:19" s="3" customFormat="1" ht="37.5" hidden="1" customHeight="1" x14ac:dyDescent="0.2">
      <c r="B467" s="37">
        <v>450</v>
      </c>
      <c r="C467" s="38" t="str">
        <f>IF('CED. GRAL POR REP. O MANTTO'!C473="","",'CED. GRAL POR REP. O MANTTO'!C473)</f>
        <v/>
      </c>
      <c r="D467" s="333" t="str">
        <f>IF('CED. GRAL POR REP. O MANTTO'!D473="","",'CED. GRAL POR REP. O MANTTO'!D473)</f>
        <v/>
      </c>
      <c r="E467" s="333"/>
      <c r="F467" s="38" t="str">
        <f>IF('CED. GRAL POR REP. O MANTTO'!E473="","",'CED. GRAL POR REP. O MANTTO'!E473)</f>
        <v/>
      </c>
      <c r="G467" s="67" t="str">
        <f>IF('CED. GRAL POR REP. O MANTTO'!F473="","",'CED. GRAL POR REP. O MANTTO'!F473)</f>
        <v/>
      </c>
      <c r="H467" s="92">
        <f>+'REPORTE ABRIL IMROM'!M467</f>
        <v>0</v>
      </c>
      <c r="I467" s="39"/>
      <c r="J467" s="39"/>
      <c r="K467" s="39"/>
      <c r="L467" s="30">
        <f t="shared" si="19"/>
        <v>0</v>
      </c>
      <c r="M467" s="30">
        <f t="shared" si="20"/>
        <v>0</v>
      </c>
      <c r="N467" s="90">
        <f>+'REPORTE ABRIL IMROM'!N467</f>
        <v>0</v>
      </c>
      <c r="O467" s="55"/>
      <c r="P467" s="56"/>
      <c r="Q467" s="63">
        <f>+'REPORTE ABRIL IMROM'!Q467</f>
        <v>0</v>
      </c>
      <c r="R467" s="33" t="str">
        <f>IF(M467=0,"",M467/'CED. GRAL POR REP. O MANTTO'!G473)</f>
        <v/>
      </c>
      <c r="S467" s="44" t="str">
        <f t="shared" si="21"/>
        <v/>
      </c>
    </row>
    <row r="468" spans="2:19" s="3" customFormat="1" ht="37.5" hidden="1" customHeight="1" x14ac:dyDescent="0.2">
      <c r="B468" s="37">
        <v>451</v>
      </c>
      <c r="C468" s="38" t="str">
        <f>IF('CED. GRAL POR REP. O MANTTO'!C474="","",'CED. GRAL POR REP. O MANTTO'!C474)</f>
        <v/>
      </c>
      <c r="D468" s="333" t="str">
        <f>IF('CED. GRAL POR REP. O MANTTO'!D474="","",'CED. GRAL POR REP. O MANTTO'!D474)</f>
        <v/>
      </c>
      <c r="E468" s="333"/>
      <c r="F468" s="38" t="str">
        <f>IF('CED. GRAL POR REP. O MANTTO'!E474="","",'CED. GRAL POR REP. O MANTTO'!E474)</f>
        <v/>
      </c>
      <c r="G468" s="67" t="str">
        <f>IF('CED. GRAL POR REP. O MANTTO'!F474="","",'CED. GRAL POR REP. O MANTTO'!F474)</f>
        <v/>
      </c>
      <c r="H468" s="92">
        <f>+'REPORTE ABRIL IMROM'!M468</f>
        <v>0</v>
      </c>
      <c r="I468" s="39"/>
      <c r="J468" s="39"/>
      <c r="K468" s="39"/>
      <c r="L468" s="30">
        <f t="shared" ref="L468:L531" si="22">I468+J468+K468</f>
        <v>0</v>
      </c>
      <c r="M468" s="30">
        <f t="shared" ref="M468:M531" si="23">H468+L468</f>
        <v>0</v>
      </c>
      <c r="N468" s="90">
        <f>+'REPORTE ABRIL IMROM'!N468</f>
        <v>0</v>
      </c>
      <c r="O468" s="55"/>
      <c r="P468" s="56"/>
      <c r="Q468" s="63">
        <f>+'REPORTE ABRIL IMROM'!Q468</f>
        <v>0</v>
      </c>
      <c r="R468" s="33" t="str">
        <f>IF(M468=0,"",M468/'CED. GRAL POR REP. O MANTTO'!G474)</f>
        <v/>
      </c>
      <c r="S468" s="44" t="str">
        <f t="shared" si="21"/>
        <v/>
      </c>
    </row>
    <row r="469" spans="2:19" s="3" customFormat="1" ht="37.5" hidden="1" customHeight="1" x14ac:dyDescent="0.2">
      <c r="B469" s="37">
        <v>452</v>
      </c>
      <c r="C469" s="38" t="str">
        <f>IF('CED. GRAL POR REP. O MANTTO'!C475="","",'CED. GRAL POR REP. O MANTTO'!C475)</f>
        <v/>
      </c>
      <c r="D469" s="333" t="str">
        <f>IF('CED. GRAL POR REP. O MANTTO'!D475="","",'CED. GRAL POR REP. O MANTTO'!D475)</f>
        <v/>
      </c>
      <c r="E469" s="333"/>
      <c r="F469" s="38" t="str">
        <f>IF('CED. GRAL POR REP. O MANTTO'!E475="","",'CED. GRAL POR REP. O MANTTO'!E475)</f>
        <v/>
      </c>
      <c r="G469" s="67" t="str">
        <f>IF('CED. GRAL POR REP. O MANTTO'!F475="","",'CED. GRAL POR REP. O MANTTO'!F475)</f>
        <v/>
      </c>
      <c r="H469" s="92">
        <f>+'REPORTE ABRIL IMROM'!M469</f>
        <v>0</v>
      </c>
      <c r="I469" s="39"/>
      <c r="J469" s="39"/>
      <c r="K469" s="39"/>
      <c r="L469" s="30">
        <f t="shared" si="22"/>
        <v>0</v>
      </c>
      <c r="M469" s="30">
        <f t="shared" si="23"/>
        <v>0</v>
      </c>
      <c r="N469" s="90">
        <f>+'REPORTE ABRIL IMROM'!N469</f>
        <v>0</v>
      </c>
      <c r="O469" s="55"/>
      <c r="P469" s="56"/>
      <c r="Q469" s="63">
        <f>+'REPORTE ABRIL IMROM'!Q469</f>
        <v>0</v>
      </c>
      <c r="R469" s="33" t="str">
        <f>IF(M469=0,"",M469/'CED. GRAL POR REP. O MANTTO'!G475)</f>
        <v/>
      </c>
      <c r="S469" s="44" t="str">
        <f t="shared" si="21"/>
        <v/>
      </c>
    </row>
    <row r="470" spans="2:19" s="3" customFormat="1" ht="37.5" hidden="1" customHeight="1" x14ac:dyDescent="0.2">
      <c r="B470" s="37">
        <v>453</v>
      </c>
      <c r="C470" s="38" t="str">
        <f>IF('CED. GRAL POR REP. O MANTTO'!C476="","",'CED. GRAL POR REP. O MANTTO'!C476)</f>
        <v/>
      </c>
      <c r="D470" s="333" t="str">
        <f>IF('CED. GRAL POR REP. O MANTTO'!D476="","",'CED. GRAL POR REP. O MANTTO'!D476)</f>
        <v/>
      </c>
      <c r="E470" s="333"/>
      <c r="F470" s="38" t="str">
        <f>IF('CED. GRAL POR REP. O MANTTO'!E476="","",'CED. GRAL POR REP. O MANTTO'!E476)</f>
        <v/>
      </c>
      <c r="G470" s="67" t="str">
        <f>IF('CED. GRAL POR REP. O MANTTO'!F476="","",'CED. GRAL POR REP. O MANTTO'!F476)</f>
        <v/>
      </c>
      <c r="H470" s="92">
        <f>+'REPORTE ABRIL IMROM'!M470</f>
        <v>0</v>
      </c>
      <c r="I470" s="39"/>
      <c r="J470" s="39"/>
      <c r="K470" s="39"/>
      <c r="L470" s="30">
        <f t="shared" si="22"/>
        <v>0</v>
      </c>
      <c r="M470" s="30">
        <f t="shared" si="23"/>
        <v>0</v>
      </c>
      <c r="N470" s="90">
        <f>+'REPORTE ABRIL IMROM'!N470</f>
        <v>0</v>
      </c>
      <c r="O470" s="55"/>
      <c r="P470" s="56"/>
      <c r="Q470" s="63">
        <f>+'REPORTE ABRIL IMROM'!Q470</f>
        <v>0</v>
      </c>
      <c r="R470" s="33" t="str">
        <f>IF(M470=0,"",M470/'CED. GRAL POR REP. O MANTTO'!G476)</f>
        <v/>
      </c>
      <c r="S470" s="44" t="str">
        <f t="shared" si="21"/>
        <v/>
      </c>
    </row>
    <row r="471" spans="2:19" s="3" customFormat="1" ht="37.5" hidden="1" customHeight="1" x14ac:dyDescent="0.2">
      <c r="B471" s="37">
        <v>454</v>
      </c>
      <c r="C471" s="38" t="str">
        <f>IF('CED. GRAL POR REP. O MANTTO'!C477="","",'CED. GRAL POR REP. O MANTTO'!C477)</f>
        <v/>
      </c>
      <c r="D471" s="333" t="str">
        <f>IF('CED. GRAL POR REP. O MANTTO'!D477="","",'CED. GRAL POR REP. O MANTTO'!D477)</f>
        <v/>
      </c>
      <c r="E471" s="333"/>
      <c r="F471" s="38" t="str">
        <f>IF('CED. GRAL POR REP. O MANTTO'!E477="","",'CED. GRAL POR REP. O MANTTO'!E477)</f>
        <v/>
      </c>
      <c r="G471" s="67" t="str">
        <f>IF('CED. GRAL POR REP. O MANTTO'!F477="","",'CED. GRAL POR REP. O MANTTO'!F477)</f>
        <v/>
      </c>
      <c r="H471" s="92">
        <f>+'REPORTE ABRIL IMROM'!M471</f>
        <v>0</v>
      </c>
      <c r="I471" s="39"/>
      <c r="J471" s="39"/>
      <c r="K471" s="39"/>
      <c r="L471" s="30">
        <f t="shared" si="22"/>
        <v>0</v>
      </c>
      <c r="M471" s="30">
        <f t="shared" si="23"/>
        <v>0</v>
      </c>
      <c r="N471" s="90">
        <f>+'REPORTE ABRIL IMROM'!N471</f>
        <v>0</v>
      </c>
      <c r="O471" s="55"/>
      <c r="P471" s="56"/>
      <c r="Q471" s="63">
        <f>+'REPORTE ABRIL IMROM'!Q471</f>
        <v>0</v>
      </c>
      <c r="R471" s="33" t="str">
        <f>IF(M471=0,"",M471/'CED. GRAL POR REP. O MANTTO'!G477)</f>
        <v/>
      </c>
      <c r="S471" s="44" t="str">
        <f t="shared" si="21"/>
        <v/>
      </c>
    </row>
    <row r="472" spans="2:19" s="3" customFormat="1" ht="37.5" hidden="1" customHeight="1" x14ac:dyDescent="0.2">
      <c r="B472" s="37">
        <v>455</v>
      </c>
      <c r="C472" s="38" t="str">
        <f>IF('CED. GRAL POR REP. O MANTTO'!C478="","",'CED. GRAL POR REP. O MANTTO'!C478)</f>
        <v/>
      </c>
      <c r="D472" s="333" t="str">
        <f>IF('CED. GRAL POR REP. O MANTTO'!D478="","",'CED. GRAL POR REP. O MANTTO'!D478)</f>
        <v/>
      </c>
      <c r="E472" s="333"/>
      <c r="F472" s="38" t="str">
        <f>IF('CED. GRAL POR REP. O MANTTO'!E478="","",'CED. GRAL POR REP. O MANTTO'!E478)</f>
        <v/>
      </c>
      <c r="G472" s="67" t="str">
        <f>IF('CED. GRAL POR REP. O MANTTO'!F478="","",'CED. GRAL POR REP. O MANTTO'!F478)</f>
        <v/>
      </c>
      <c r="H472" s="92">
        <f>+'REPORTE ABRIL IMROM'!M472</f>
        <v>0</v>
      </c>
      <c r="I472" s="39"/>
      <c r="J472" s="39"/>
      <c r="K472" s="39"/>
      <c r="L472" s="30">
        <f t="shared" si="22"/>
        <v>0</v>
      </c>
      <c r="M472" s="30">
        <f t="shared" si="23"/>
        <v>0</v>
      </c>
      <c r="N472" s="90">
        <f>+'REPORTE ABRIL IMROM'!N472</f>
        <v>0</v>
      </c>
      <c r="O472" s="55"/>
      <c r="P472" s="56"/>
      <c r="Q472" s="63">
        <f>+'REPORTE ABRIL IMROM'!Q472</f>
        <v>0</v>
      </c>
      <c r="R472" s="33" t="str">
        <f>IF(M472=0,"",M472/'CED. GRAL POR REP. O MANTTO'!G478)</f>
        <v/>
      </c>
      <c r="S472" s="44" t="str">
        <f t="shared" si="21"/>
        <v/>
      </c>
    </row>
    <row r="473" spans="2:19" s="3" customFormat="1" ht="37.5" hidden="1" customHeight="1" x14ac:dyDescent="0.2">
      <c r="B473" s="37">
        <v>456</v>
      </c>
      <c r="C473" s="38" t="str">
        <f>IF('CED. GRAL POR REP. O MANTTO'!C479="","",'CED. GRAL POR REP. O MANTTO'!C479)</f>
        <v/>
      </c>
      <c r="D473" s="333" t="str">
        <f>IF('CED. GRAL POR REP. O MANTTO'!D479="","",'CED. GRAL POR REP. O MANTTO'!D479)</f>
        <v/>
      </c>
      <c r="E473" s="333"/>
      <c r="F473" s="38" t="str">
        <f>IF('CED. GRAL POR REP. O MANTTO'!E479="","",'CED. GRAL POR REP. O MANTTO'!E479)</f>
        <v/>
      </c>
      <c r="G473" s="67" t="str">
        <f>IF('CED. GRAL POR REP. O MANTTO'!F479="","",'CED. GRAL POR REP. O MANTTO'!F479)</f>
        <v/>
      </c>
      <c r="H473" s="92">
        <f>+'REPORTE ABRIL IMROM'!M473</f>
        <v>0</v>
      </c>
      <c r="I473" s="39"/>
      <c r="J473" s="39"/>
      <c r="K473" s="39"/>
      <c r="L473" s="30">
        <f t="shared" si="22"/>
        <v>0</v>
      </c>
      <c r="M473" s="30">
        <f t="shared" si="23"/>
        <v>0</v>
      </c>
      <c r="N473" s="90">
        <f>+'REPORTE ABRIL IMROM'!N473</f>
        <v>0</v>
      </c>
      <c r="O473" s="55"/>
      <c r="P473" s="56"/>
      <c r="Q473" s="63">
        <f>+'REPORTE ABRIL IMROM'!Q473</f>
        <v>0</v>
      </c>
      <c r="R473" s="33" t="str">
        <f>IF(M473=0,"",M473/'CED. GRAL POR REP. O MANTTO'!G479)</f>
        <v/>
      </c>
      <c r="S473" s="44" t="str">
        <f t="shared" si="21"/>
        <v/>
      </c>
    </row>
    <row r="474" spans="2:19" s="3" customFormat="1" ht="37.5" hidden="1" customHeight="1" x14ac:dyDescent="0.2">
      <c r="B474" s="37">
        <v>457</v>
      </c>
      <c r="C474" s="38" t="str">
        <f>IF('CED. GRAL POR REP. O MANTTO'!C480="","",'CED. GRAL POR REP. O MANTTO'!C480)</f>
        <v/>
      </c>
      <c r="D474" s="333" t="str">
        <f>IF('CED. GRAL POR REP. O MANTTO'!D480="","",'CED. GRAL POR REP. O MANTTO'!D480)</f>
        <v/>
      </c>
      <c r="E474" s="333"/>
      <c r="F474" s="38" t="str">
        <f>IF('CED. GRAL POR REP. O MANTTO'!E480="","",'CED. GRAL POR REP. O MANTTO'!E480)</f>
        <v/>
      </c>
      <c r="G474" s="67" t="str">
        <f>IF('CED. GRAL POR REP. O MANTTO'!F480="","",'CED. GRAL POR REP. O MANTTO'!F480)</f>
        <v/>
      </c>
      <c r="H474" s="92">
        <f>+'REPORTE ABRIL IMROM'!M474</f>
        <v>0</v>
      </c>
      <c r="I474" s="39"/>
      <c r="J474" s="39"/>
      <c r="K474" s="39"/>
      <c r="L474" s="30">
        <f t="shared" si="22"/>
        <v>0</v>
      </c>
      <c r="M474" s="30">
        <f t="shared" si="23"/>
        <v>0</v>
      </c>
      <c r="N474" s="90">
        <f>+'REPORTE ABRIL IMROM'!N474</f>
        <v>0</v>
      </c>
      <c r="O474" s="55"/>
      <c r="P474" s="56"/>
      <c r="Q474" s="63">
        <f>+'REPORTE ABRIL IMROM'!Q474</f>
        <v>0</v>
      </c>
      <c r="R474" s="33" t="str">
        <f>IF(M474=0,"",M474/'CED. GRAL POR REP. O MANTTO'!G480)</f>
        <v/>
      </c>
      <c r="S474" s="44" t="str">
        <f t="shared" si="21"/>
        <v/>
      </c>
    </row>
    <row r="475" spans="2:19" s="3" customFormat="1" ht="37.5" hidden="1" customHeight="1" x14ac:dyDescent="0.2">
      <c r="B475" s="37">
        <v>458</v>
      </c>
      <c r="C475" s="38" t="str">
        <f>IF('CED. GRAL POR REP. O MANTTO'!C481="","",'CED. GRAL POR REP. O MANTTO'!C481)</f>
        <v/>
      </c>
      <c r="D475" s="333" t="str">
        <f>IF('CED. GRAL POR REP. O MANTTO'!D481="","",'CED. GRAL POR REP. O MANTTO'!D481)</f>
        <v/>
      </c>
      <c r="E475" s="333"/>
      <c r="F475" s="38" t="str">
        <f>IF('CED. GRAL POR REP. O MANTTO'!E481="","",'CED. GRAL POR REP. O MANTTO'!E481)</f>
        <v/>
      </c>
      <c r="G475" s="67" t="str">
        <f>IF('CED. GRAL POR REP. O MANTTO'!F481="","",'CED. GRAL POR REP. O MANTTO'!F481)</f>
        <v/>
      </c>
      <c r="H475" s="92">
        <f>+'REPORTE ABRIL IMROM'!M475</f>
        <v>0</v>
      </c>
      <c r="I475" s="39"/>
      <c r="J475" s="39"/>
      <c r="K475" s="39"/>
      <c r="L475" s="30">
        <f t="shared" si="22"/>
        <v>0</v>
      </c>
      <c r="M475" s="30">
        <f t="shared" si="23"/>
        <v>0</v>
      </c>
      <c r="N475" s="90">
        <f>+'REPORTE ABRIL IMROM'!N475</f>
        <v>0</v>
      </c>
      <c r="O475" s="55"/>
      <c r="P475" s="56"/>
      <c r="Q475" s="63">
        <f>+'REPORTE ABRIL IMROM'!Q475</f>
        <v>0</v>
      </c>
      <c r="R475" s="33" t="str">
        <f>IF(M475=0,"",M475/'CED. GRAL POR REP. O MANTTO'!G481)</f>
        <v/>
      </c>
      <c r="S475" s="44" t="str">
        <f t="shared" si="21"/>
        <v/>
      </c>
    </row>
    <row r="476" spans="2:19" s="3" customFormat="1" ht="37.5" hidden="1" customHeight="1" x14ac:dyDescent="0.2">
      <c r="B476" s="37">
        <v>459</v>
      </c>
      <c r="C476" s="38" t="str">
        <f>IF('CED. GRAL POR REP. O MANTTO'!C482="","",'CED. GRAL POR REP. O MANTTO'!C482)</f>
        <v/>
      </c>
      <c r="D476" s="333" t="str">
        <f>IF('CED. GRAL POR REP. O MANTTO'!D482="","",'CED. GRAL POR REP. O MANTTO'!D482)</f>
        <v/>
      </c>
      <c r="E476" s="333"/>
      <c r="F476" s="38" t="str">
        <f>IF('CED. GRAL POR REP. O MANTTO'!E482="","",'CED. GRAL POR REP. O MANTTO'!E482)</f>
        <v/>
      </c>
      <c r="G476" s="67" t="str">
        <f>IF('CED. GRAL POR REP. O MANTTO'!F482="","",'CED. GRAL POR REP. O MANTTO'!F482)</f>
        <v/>
      </c>
      <c r="H476" s="92">
        <f>+'REPORTE ABRIL IMROM'!M476</f>
        <v>0</v>
      </c>
      <c r="I476" s="39"/>
      <c r="J476" s="39"/>
      <c r="K476" s="39"/>
      <c r="L476" s="30">
        <f t="shared" si="22"/>
        <v>0</v>
      </c>
      <c r="M476" s="30">
        <f t="shared" si="23"/>
        <v>0</v>
      </c>
      <c r="N476" s="90">
        <f>+'REPORTE ABRIL IMROM'!N476</f>
        <v>0</v>
      </c>
      <c r="O476" s="55"/>
      <c r="P476" s="56"/>
      <c r="Q476" s="63">
        <f>+'REPORTE ABRIL IMROM'!Q476</f>
        <v>0</v>
      </c>
      <c r="R476" s="33" t="str">
        <f>IF(M476=0,"",M476/'CED. GRAL POR REP. O MANTTO'!G482)</f>
        <v/>
      </c>
      <c r="S476" s="44" t="str">
        <f t="shared" si="21"/>
        <v/>
      </c>
    </row>
    <row r="477" spans="2:19" s="3" customFormat="1" ht="37.5" hidden="1" customHeight="1" x14ac:dyDescent="0.2">
      <c r="B477" s="37">
        <v>460</v>
      </c>
      <c r="C477" s="38" t="str">
        <f>IF('CED. GRAL POR REP. O MANTTO'!C483="","",'CED. GRAL POR REP. O MANTTO'!C483)</f>
        <v/>
      </c>
      <c r="D477" s="333" t="str">
        <f>IF('CED. GRAL POR REP. O MANTTO'!D483="","",'CED. GRAL POR REP. O MANTTO'!D483)</f>
        <v/>
      </c>
      <c r="E477" s="333"/>
      <c r="F477" s="38" t="str">
        <f>IF('CED. GRAL POR REP. O MANTTO'!E483="","",'CED. GRAL POR REP. O MANTTO'!E483)</f>
        <v/>
      </c>
      <c r="G477" s="67" t="str">
        <f>IF('CED. GRAL POR REP. O MANTTO'!F483="","",'CED. GRAL POR REP. O MANTTO'!F483)</f>
        <v/>
      </c>
      <c r="H477" s="92">
        <f>+'REPORTE ABRIL IMROM'!M477</f>
        <v>0</v>
      </c>
      <c r="I477" s="39"/>
      <c r="J477" s="39"/>
      <c r="K477" s="39"/>
      <c r="L477" s="30">
        <f t="shared" si="22"/>
        <v>0</v>
      </c>
      <c r="M477" s="30">
        <f t="shared" si="23"/>
        <v>0</v>
      </c>
      <c r="N477" s="90">
        <f>+'REPORTE ABRIL IMROM'!N477</f>
        <v>0</v>
      </c>
      <c r="O477" s="55"/>
      <c r="P477" s="56"/>
      <c r="Q477" s="63">
        <f>+'REPORTE ABRIL IMROM'!Q477</f>
        <v>0</v>
      </c>
      <c r="R477" s="33" t="str">
        <f>IF(M477=0,"",M477/'CED. GRAL POR REP. O MANTTO'!G483)</f>
        <v/>
      </c>
      <c r="S477" s="44" t="str">
        <f t="shared" si="21"/>
        <v/>
      </c>
    </row>
    <row r="478" spans="2:19" s="3" customFormat="1" ht="37.5" hidden="1" customHeight="1" x14ac:dyDescent="0.2">
      <c r="B478" s="37">
        <v>461</v>
      </c>
      <c r="C478" s="38" t="str">
        <f>IF('CED. GRAL POR REP. O MANTTO'!C484="","",'CED. GRAL POR REP. O MANTTO'!C484)</f>
        <v/>
      </c>
      <c r="D478" s="333" t="str">
        <f>IF('CED. GRAL POR REP. O MANTTO'!D484="","",'CED. GRAL POR REP. O MANTTO'!D484)</f>
        <v/>
      </c>
      <c r="E478" s="333"/>
      <c r="F478" s="38" t="str">
        <f>IF('CED. GRAL POR REP. O MANTTO'!E484="","",'CED. GRAL POR REP. O MANTTO'!E484)</f>
        <v/>
      </c>
      <c r="G478" s="67" t="str">
        <f>IF('CED. GRAL POR REP. O MANTTO'!F484="","",'CED. GRAL POR REP. O MANTTO'!F484)</f>
        <v/>
      </c>
      <c r="H478" s="92">
        <f>+'REPORTE ABRIL IMROM'!M478</f>
        <v>0</v>
      </c>
      <c r="I478" s="39"/>
      <c r="J478" s="39"/>
      <c r="K478" s="39"/>
      <c r="L478" s="30">
        <f t="shared" si="22"/>
        <v>0</v>
      </c>
      <c r="M478" s="30">
        <f t="shared" si="23"/>
        <v>0</v>
      </c>
      <c r="N478" s="90">
        <f>+'REPORTE ABRIL IMROM'!N478</f>
        <v>0</v>
      </c>
      <c r="O478" s="55"/>
      <c r="P478" s="56"/>
      <c r="Q478" s="63">
        <f>+'REPORTE ABRIL IMROM'!Q478</f>
        <v>0</v>
      </c>
      <c r="R478" s="33" t="str">
        <f>IF(M478=0,"",M478/'CED. GRAL POR REP. O MANTTO'!G484)</f>
        <v/>
      </c>
      <c r="S478" s="44" t="str">
        <f t="shared" si="21"/>
        <v/>
      </c>
    </row>
    <row r="479" spans="2:19" s="3" customFormat="1" ht="37.5" hidden="1" customHeight="1" x14ac:dyDescent="0.2">
      <c r="B479" s="37">
        <v>462</v>
      </c>
      <c r="C479" s="38" t="str">
        <f>IF('CED. GRAL POR REP. O MANTTO'!C485="","",'CED. GRAL POR REP. O MANTTO'!C485)</f>
        <v/>
      </c>
      <c r="D479" s="333" t="str">
        <f>IF('CED. GRAL POR REP. O MANTTO'!D485="","",'CED. GRAL POR REP. O MANTTO'!D485)</f>
        <v/>
      </c>
      <c r="E479" s="333"/>
      <c r="F479" s="38" t="str">
        <f>IF('CED. GRAL POR REP. O MANTTO'!E485="","",'CED. GRAL POR REP. O MANTTO'!E485)</f>
        <v/>
      </c>
      <c r="G479" s="67" t="str">
        <f>IF('CED. GRAL POR REP. O MANTTO'!F485="","",'CED. GRAL POR REP. O MANTTO'!F485)</f>
        <v/>
      </c>
      <c r="H479" s="92">
        <f>+'REPORTE ABRIL IMROM'!M479</f>
        <v>0</v>
      </c>
      <c r="I479" s="39"/>
      <c r="J479" s="39"/>
      <c r="K479" s="39"/>
      <c r="L479" s="30">
        <f t="shared" si="22"/>
        <v>0</v>
      </c>
      <c r="M479" s="30">
        <f t="shared" si="23"/>
        <v>0</v>
      </c>
      <c r="N479" s="90">
        <f>+'REPORTE ABRIL IMROM'!N479</f>
        <v>0</v>
      </c>
      <c r="O479" s="55"/>
      <c r="P479" s="56"/>
      <c r="Q479" s="63">
        <f>+'REPORTE ABRIL IMROM'!Q479</f>
        <v>0</v>
      </c>
      <c r="R479" s="33" t="str">
        <f>IF(M479=0,"",M479/'CED. GRAL POR REP. O MANTTO'!G485)</f>
        <v/>
      </c>
      <c r="S479" s="44" t="str">
        <f t="shared" si="21"/>
        <v/>
      </c>
    </row>
    <row r="480" spans="2:19" s="3" customFormat="1" ht="37.5" hidden="1" customHeight="1" x14ac:dyDescent="0.2">
      <c r="B480" s="37">
        <v>463</v>
      </c>
      <c r="C480" s="38" t="str">
        <f>IF('CED. GRAL POR REP. O MANTTO'!C486="","",'CED. GRAL POR REP. O MANTTO'!C486)</f>
        <v/>
      </c>
      <c r="D480" s="333" t="str">
        <f>IF('CED. GRAL POR REP. O MANTTO'!D486="","",'CED. GRAL POR REP. O MANTTO'!D486)</f>
        <v/>
      </c>
      <c r="E480" s="333"/>
      <c r="F480" s="38" t="str">
        <f>IF('CED. GRAL POR REP. O MANTTO'!E486="","",'CED. GRAL POR REP. O MANTTO'!E486)</f>
        <v/>
      </c>
      <c r="G480" s="67" t="str">
        <f>IF('CED. GRAL POR REP. O MANTTO'!F486="","",'CED. GRAL POR REP. O MANTTO'!F486)</f>
        <v/>
      </c>
      <c r="H480" s="92">
        <f>+'REPORTE ABRIL IMROM'!M480</f>
        <v>0</v>
      </c>
      <c r="I480" s="39"/>
      <c r="J480" s="39"/>
      <c r="K480" s="39"/>
      <c r="L480" s="30">
        <f t="shared" si="22"/>
        <v>0</v>
      </c>
      <c r="M480" s="30">
        <f t="shared" si="23"/>
        <v>0</v>
      </c>
      <c r="N480" s="90">
        <f>+'REPORTE ABRIL IMROM'!N480</f>
        <v>0</v>
      </c>
      <c r="O480" s="55"/>
      <c r="P480" s="56"/>
      <c r="Q480" s="63">
        <f>+'REPORTE ABRIL IMROM'!Q480</f>
        <v>0</v>
      </c>
      <c r="R480" s="33" t="str">
        <f>IF(M480=0,"",M480/'CED. GRAL POR REP. O MANTTO'!G486)</f>
        <v/>
      </c>
      <c r="S480" s="44" t="str">
        <f t="shared" si="21"/>
        <v/>
      </c>
    </row>
    <row r="481" spans="2:19" s="3" customFormat="1" ht="37.5" hidden="1" customHeight="1" x14ac:dyDescent="0.2">
      <c r="B481" s="37">
        <v>464</v>
      </c>
      <c r="C481" s="38" t="str">
        <f>IF('CED. GRAL POR REP. O MANTTO'!C487="","",'CED. GRAL POR REP. O MANTTO'!C487)</f>
        <v/>
      </c>
      <c r="D481" s="333" t="str">
        <f>IF('CED. GRAL POR REP. O MANTTO'!D487="","",'CED. GRAL POR REP. O MANTTO'!D487)</f>
        <v/>
      </c>
      <c r="E481" s="333"/>
      <c r="F481" s="38" t="str">
        <f>IF('CED. GRAL POR REP. O MANTTO'!E487="","",'CED. GRAL POR REP. O MANTTO'!E487)</f>
        <v/>
      </c>
      <c r="G481" s="67" t="str">
        <f>IF('CED. GRAL POR REP. O MANTTO'!F487="","",'CED. GRAL POR REP. O MANTTO'!F487)</f>
        <v/>
      </c>
      <c r="H481" s="92">
        <f>+'REPORTE ABRIL IMROM'!M481</f>
        <v>0</v>
      </c>
      <c r="I481" s="39"/>
      <c r="J481" s="39"/>
      <c r="K481" s="39"/>
      <c r="L481" s="30">
        <f t="shared" si="22"/>
        <v>0</v>
      </c>
      <c r="M481" s="30">
        <f t="shared" si="23"/>
        <v>0</v>
      </c>
      <c r="N481" s="90">
        <f>+'REPORTE ABRIL IMROM'!N481</f>
        <v>0</v>
      </c>
      <c r="O481" s="55"/>
      <c r="P481" s="56"/>
      <c r="Q481" s="63">
        <f>+'REPORTE ABRIL IMROM'!Q481</f>
        <v>0</v>
      </c>
      <c r="R481" s="33" t="str">
        <f>IF(M481=0,"",M481/'CED. GRAL POR REP. O MANTTO'!G487)</f>
        <v/>
      </c>
      <c r="S481" s="44" t="str">
        <f t="shared" si="21"/>
        <v/>
      </c>
    </row>
    <row r="482" spans="2:19" s="3" customFormat="1" ht="37.5" hidden="1" customHeight="1" x14ac:dyDescent="0.2">
      <c r="B482" s="37">
        <v>465</v>
      </c>
      <c r="C482" s="38" t="str">
        <f>IF('CED. GRAL POR REP. O MANTTO'!C488="","",'CED. GRAL POR REP. O MANTTO'!C488)</f>
        <v/>
      </c>
      <c r="D482" s="333" t="str">
        <f>IF('CED. GRAL POR REP. O MANTTO'!D488="","",'CED. GRAL POR REP. O MANTTO'!D488)</f>
        <v/>
      </c>
      <c r="E482" s="333"/>
      <c r="F482" s="38" t="str">
        <f>IF('CED. GRAL POR REP. O MANTTO'!E488="","",'CED. GRAL POR REP. O MANTTO'!E488)</f>
        <v/>
      </c>
      <c r="G482" s="67" t="str">
        <f>IF('CED. GRAL POR REP. O MANTTO'!F488="","",'CED. GRAL POR REP. O MANTTO'!F488)</f>
        <v/>
      </c>
      <c r="H482" s="92">
        <f>+'REPORTE ABRIL IMROM'!M482</f>
        <v>0</v>
      </c>
      <c r="I482" s="39"/>
      <c r="J482" s="39"/>
      <c r="K482" s="39"/>
      <c r="L482" s="30">
        <f t="shared" si="22"/>
        <v>0</v>
      </c>
      <c r="M482" s="30">
        <f t="shared" si="23"/>
        <v>0</v>
      </c>
      <c r="N482" s="90">
        <f>+'REPORTE ABRIL IMROM'!N482</f>
        <v>0</v>
      </c>
      <c r="O482" s="55"/>
      <c r="P482" s="56"/>
      <c r="Q482" s="63">
        <f>+'REPORTE ABRIL IMROM'!Q482</f>
        <v>0</v>
      </c>
      <c r="R482" s="33" t="str">
        <f>IF(M482=0,"",M482/'CED. GRAL POR REP. O MANTTO'!G488)</f>
        <v/>
      </c>
      <c r="S482" s="44" t="str">
        <f t="shared" si="21"/>
        <v/>
      </c>
    </row>
    <row r="483" spans="2:19" s="3" customFormat="1" ht="37.5" hidden="1" customHeight="1" x14ac:dyDescent="0.2">
      <c r="B483" s="37">
        <v>466</v>
      </c>
      <c r="C483" s="38" t="str">
        <f>IF('CED. GRAL POR REP. O MANTTO'!C489="","",'CED. GRAL POR REP. O MANTTO'!C489)</f>
        <v/>
      </c>
      <c r="D483" s="333" t="str">
        <f>IF('CED. GRAL POR REP. O MANTTO'!D489="","",'CED. GRAL POR REP. O MANTTO'!D489)</f>
        <v/>
      </c>
      <c r="E483" s="333"/>
      <c r="F483" s="38" t="str">
        <f>IF('CED. GRAL POR REP. O MANTTO'!E489="","",'CED. GRAL POR REP. O MANTTO'!E489)</f>
        <v/>
      </c>
      <c r="G483" s="67" t="str">
        <f>IF('CED. GRAL POR REP. O MANTTO'!F489="","",'CED. GRAL POR REP. O MANTTO'!F489)</f>
        <v/>
      </c>
      <c r="H483" s="92">
        <f>+'REPORTE ABRIL IMROM'!M483</f>
        <v>0</v>
      </c>
      <c r="I483" s="39"/>
      <c r="J483" s="39"/>
      <c r="K483" s="39"/>
      <c r="L483" s="30">
        <f t="shared" si="22"/>
        <v>0</v>
      </c>
      <c r="M483" s="30">
        <f t="shared" si="23"/>
        <v>0</v>
      </c>
      <c r="N483" s="90">
        <f>+'REPORTE ABRIL IMROM'!N483</f>
        <v>0</v>
      </c>
      <c r="O483" s="55"/>
      <c r="P483" s="56"/>
      <c r="Q483" s="63">
        <f>+'REPORTE ABRIL IMROM'!Q483</f>
        <v>0</v>
      </c>
      <c r="R483" s="33" t="str">
        <f>IF(M483=0,"",M483/'CED. GRAL POR REP. O MANTTO'!G489)</f>
        <v/>
      </c>
      <c r="S483" s="44" t="str">
        <f t="shared" si="21"/>
        <v/>
      </c>
    </row>
    <row r="484" spans="2:19" s="3" customFormat="1" ht="37.5" hidden="1" customHeight="1" x14ac:dyDescent="0.2">
      <c r="B484" s="37">
        <v>467</v>
      </c>
      <c r="C484" s="38" t="str">
        <f>IF('CED. GRAL POR REP. O MANTTO'!C490="","",'CED. GRAL POR REP. O MANTTO'!C490)</f>
        <v/>
      </c>
      <c r="D484" s="333" t="str">
        <f>IF('CED. GRAL POR REP. O MANTTO'!D490="","",'CED. GRAL POR REP. O MANTTO'!D490)</f>
        <v/>
      </c>
      <c r="E484" s="333"/>
      <c r="F484" s="38" t="str">
        <f>IF('CED. GRAL POR REP. O MANTTO'!E490="","",'CED. GRAL POR REP. O MANTTO'!E490)</f>
        <v/>
      </c>
      <c r="G484" s="67" t="str">
        <f>IF('CED. GRAL POR REP. O MANTTO'!F490="","",'CED. GRAL POR REP. O MANTTO'!F490)</f>
        <v/>
      </c>
      <c r="H484" s="92">
        <f>+'REPORTE ABRIL IMROM'!M484</f>
        <v>0</v>
      </c>
      <c r="I484" s="39"/>
      <c r="J484" s="39"/>
      <c r="K484" s="39"/>
      <c r="L484" s="30">
        <f t="shared" si="22"/>
        <v>0</v>
      </c>
      <c r="M484" s="30">
        <f t="shared" si="23"/>
        <v>0</v>
      </c>
      <c r="N484" s="90">
        <f>+'REPORTE ABRIL IMROM'!N484</f>
        <v>0</v>
      </c>
      <c r="O484" s="55"/>
      <c r="P484" s="56"/>
      <c r="Q484" s="63">
        <f>+'REPORTE ABRIL IMROM'!Q484</f>
        <v>0</v>
      </c>
      <c r="R484" s="33" t="str">
        <f>IF(M484=0,"",M484/'CED. GRAL POR REP. O MANTTO'!G490)</f>
        <v/>
      </c>
      <c r="S484" s="44" t="str">
        <f t="shared" si="21"/>
        <v/>
      </c>
    </row>
    <row r="485" spans="2:19" s="3" customFormat="1" ht="37.5" hidden="1" customHeight="1" x14ac:dyDescent="0.2">
      <c r="B485" s="37">
        <v>468</v>
      </c>
      <c r="C485" s="38" t="str">
        <f>IF('CED. GRAL POR REP. O MANTTO'!C491="","",'CED. GRAL POR REP. O MANTTO'!C491)</f>
        <v/>
      </c>
      <c r="D485" s="333" t="str">
        <f>IF('CED. GRAL POR REP. O MANTTO'!D491="","",'CED. GRAL POR REP. O MANTTO'!D491)</f>
        <v/>
      </c>
      <c r="E485" s="333"/>
      <c r="F485" s="38" t="str">
        <f>IF('CED. GRAL POR REP. O MANTTO'!E491="","",'CED. GRAL POR REP. O MANTTO'!E491)</f>
        <v/>
      </c>
      <c r="G485" s="67" t="str">
        <f>IF('CED. GRAL POR REP. O MANTTO'!F491="","",'CED. GRAL POR REP. O MANTTO'!F491)</f>
        <v/>
      </c>
      <c r="H485" s="92">
        <f>+'REPORTE ABRIL IMROM'!M485</f>
        <v>0</v>
      </c>
      <c r="I485" s="39"/>
      <c r="J485" s="39"/>
      <c r="K485" s="39"/>
      <c r="L485" s="30">
        <f t="shared" si="22"/>
        <v>0</v>
      </c>
      <c r="M485" s="30">
        <f t="shared" si="23"/>
        <v>0</v>
      </c>
      <c r="N485" s="90">
        <f>+'REPORTE ABRIL IMROM'!N485</f>
        <v>0</v>
      </c>
      <c r="O485" s="55"/>
      <c r="P485" s="56"/>
      <c r="Q485" s="63">
        <f>+'REPORTE ABRIL IMROM'!Q485</f>
        <v>0</v>
      </c>
      <c r="R485" s="33" t="str">
        <f>IF(M485=0,"",M485/'CED. GRAL POR REP. O MANTTO'!G491)</f>
        <v/>
      </c>
      <c r="S485" s="44" t="str">
        <f t="shared" si="21"/>
        <v/>
      </c>
    </row>
    <row r="486" spans="2:19" s="3" customFormat="1" ht="37.5" hidden="1" customHeight="1" x14ac:dyDescent="0.2">
      <c r="B486" s="37">
        <v>469</v>
      </c>
      <c r="C486" s="38" t="str">
        <f>IF('CED. GRAL POR REP. O MANTTO'!C492="","",'CED. GRAL POR REP. O MANTTO'!C492)</f>
        <v/>
      </c>
      <c r="D486" s="333" t="str">
        <f>IF('CED. GRAL POR REP. O MANTTO'!D492="","",'CED. GRAL POR REP. O MANTTO'!D492)</f>
        <v/>
      </c>
      <c r="E486" s="333"/>
      <c r="F486" s="38" t="str">
        <f>IF('CED. GRAL POR REP. O MANTTO'!E492="","",'CED. GRAL POR REP. O MANTTO'!E492)</f>
        <v/>
      </c>
      <c r="G486" s="67" t="str">
        <f>IF('CED. GRAL POR REP. O MANTTO'!F492="","",'CED. GRAL POR REP. O MANTTO'!F492)</f>
        <v/>
      </c>
      <c r="H486" s="92">
        <f>+'REPORTE ABRIL IMROM'!M486</f>
        <v>0</v>
      </c>
      <c r="I486" s="39"/>
      <c r="J486" s="39"/>
      <c r="K486" s="39"/>
      <c r="L486" s="30">
        <f t="shared" si="22"/>
        <v>0</v>
      </c>
      <c r="M486" s="30">
        <f t="shared" si="23"/>
        <v>0</v>
      </c>
      <c r="N486" s="90">
        <f>+'REPORTE ABRIL IMROM'!N486</f>
        <v>0</v>
      </c>
      <c r="O486" s="55"/>
      <c r="P486" s="56"/>
      <c r="Q486" s="63">
        <f>+'REPORTE ABRIL IMROM'!Q486</f>
        <v>0</v>
      </c>
      <c r="R486" s="33" t="str">
        <f>IF(M486=0,"",M486/'CED. GRAL POR REP. O MANTTO'!G492)</f>
        <v/>
      </c>
      <c r="S486" s="44" t="str">
        <f t="shared" si="21"/>
        <v/>
      </c>
    </row>
    <row r="487" spans="2:19" s="3" customFormat="1" ht="37.5" hidden="1" customHeight="1" x14ac:dyDescent="0.2">
      <c r="B487" s="37">
        <v>470</v>
      </c>
      <c r="C487" s="38" t="str">
        <f>IF('CED. GRAL POR REP. O MANTTO'!C493="","",'CED. GRAL POR REP. O MANTTO'!C493)</f>
        <v/>
      </c>
      <c r="D487" s="333" t="str">
        <f>IF('CED. GRAL POR REP. O MANTTO'!D493="","",'CED. GRAL POR REP. O MANTTO'!D493)</f>
        <v/>
      </c>
      <c r="E487" s="333"/>
      <c r="F487" s="38" t="str">
        <f>IF('CED. GRAL POR REP. O MANTTO'!E493="","",'CED. GRAL POR REP. O MANTTO'!E493)</f>
        <v/>
      </c>
      <c r="G487" s="67" t="str">
        <f>IF('CED. GRAL POR REP. O MANTTO'!F493="","",'CED. GRAL POR REP. O MANTTO'!F493)</f>
        <v/>
      </c>
      <c r="H487" s="92">
        <f>+'REPORTE ABRIL IMROM'!M487</f>
        <v>0</v>
      </c>
      <c r="I487" s="39"/>
      <c r="J487" s="39"/>
      <c r="K487" s="39"/>
      <c r="L487" s="30">
        <f t="shared" si="22"/>
        <v>0</v>
      </c>
      <c r="M487" s="30">
        <f t="shared" si="23"/>
        <v>0</v>
      </c>
      <c r="N487" s="90">
        <f>+'REPORTE ABRIL IMROM'!N487</f>
        <v>0</v>
      </c>
      <c r="O487" s="55"/>
      <c r="P487" s="56"/>
      <c r="Q487" s="63">
        <f>+'REPORTE ABRIL IMROM'!Q487</f>
        <v>0</v>
      </c>
      <c r="R487" s="33" t="str">
        <f>IF(M487=0,"",M487/'CED. GRAL POR REP. O MANTTO'!G493)</f>
        <v/>
      </c>
      <c r="S487" s="44" t="str">
        <f t="shared" si="21"/>
        <v/>
      </c>
    </row>
    <row r="488" spans="2:19" s="3" customFormat="1" ht="37.5" hidden="1" customHeight="1" x14ac:dyDescent="0.2">
      <c r="B488" s="37">
        <v>471</v>
      </c>
      <c r="C488" s="38" t="str">
        <f>IF('CED. GRAL POR REP. O MANTTO'!C494="","",'CED. GRAL POR REP. O MANTTO'!C494)</f>
        <v/>
      </c>
      <c r="D488" s="333" t="str">
        <f>IF('CED. GRAL POR REP. O MANTTO'!D494="","",'CED. GRAL POR REP. O MANTTO'!D494)</f>
        <v/>
      </c>
      <c r="E488" s="333"/>
      <c r="F488" s="38" t="str">
        <f>IF('CED. GRAL POR REP. O MANTTO'!E494="","",'CED. GRAL POR REP. O MANTTO'!E494)</f>
        <v/>
      </c>
      <c r="G488" s="67" t="str">
        <f>IF('CED. GRAL POR REP. O MANTTO'!F494="","",'CED. GRAL POR REP. O MANTTO'!F494)</f>
        <v/>
      </c>
      <c r="H488" s="92">
        <f>+'REPORTE ABRIL IMROM'!M488</f>
        <v>0</v>
      </c>
      <c r="I488" s="39"/>
      <c r="J488" s="39"/>
      <c r="K488" s="39"/>
      <c r="L488" s="30">
        <f t="shared" si="22"/>
        <v>0</v>
      </c>
      <c r="M488" s="30">
        <f t="shared" si="23"/>
        <v>0</v>
      </c>
      <c r="N488" s="90">
        <f>+'REPORTE ABRIL IMROM'!N488</f>
        <v>0</v>
      </c>
      <c r="O488" s="55"/>
      <c r="P488" s="56"/>
      <c r="Q488" s="63">
        <f>+'REPORTE ABRIL IMROM'!Q488</f>
        <v>0</v>
      </c>
      <c r="R488" s="33" t="str">
        <f>IF(M488=0,"",M488/'CED. GRAL POR REP. O MANTTO'!G494)</f>
        <v/>
      </c>
      <c r="S488" s="44" t="str">
        <f t="shared" si="21"/>
        <v/>
      </c>
    </row>
    <row r="489" spans="2:19" s="3" customFormat="1" ht="37.5" hidden="1" customHeight="1" x14ac:dyDescent="0.2">
      <c r="B489" s="37">
        <v>472</v>
      </c>
      <c r="C489" s="38" t="str">
        <f>IF('CED. GRAL POR REP. O MANTTO'!C495="","",'CED. GRAL POR REP. O MANTTO'!C495)</f>
        <v/>
      </c>
      <c r="D489" s="333" t="str">
        <f>IF('CED. GRAL POR REP. O MANTTO'!D495="","",'CED. GRAL POR REP. O MANTTO'!D495)</f>
        <v/>
      </c>
      <c r="E489" s="333"/>
      <c r="F489" s="38" t="str">
        <f>IF('CED. GRAL POR REP. O MANTTO'!E495="","",'CED. GRAL POR REP. O MANTTO'!E495)</f>
        <v/>
      </c>
      <c r="G489" s="67" t="str">
        <f>IF('CED. GRAL POR REP. O MANTTO'!F495="","",'CED. GRAL POR REP. O MANTTO'!F495)</f>
        <v/>
      </c>
      <c r="H489" s="92">
        <f>+'REPORTE ABRIL IMROM'!M489</f>
        <v>0</v>
      </c>
      <c r="I489" s="39"/>
      <c r="J489" s="39"/>
      <c r="K489" s="39"/>
      <c r="L489" s="30">
        <f t="shared" si="22"/>
        <v>0</v>
      </c>
      <c r="M489" s="30">
        <f t="shared" si="23"/>
        <v>0</v>
      </c>
      <c r="N489" s="90">
        <f>+'REPORTE ABRIL IMROM'!N489</f>
        <v>0</v>
      </c>
      <c r="O489" s="55"/>
      <c r="P489" s="56"/>
      <c r="Q489" s="63">
        <f>+'REPORTE ABRIL IMROM'!Q489</f>
        <v>0</v>
      </c>
      <c r="R489" s="33" t="str">
        <f>IF(M489=0,"",M489/'CED. GRAL POR REP. O MANTTO'!G495)</f>
        <v/>
      </c>
      <c r="S489" s="44" t="str">
        <f t="shared" si="21"/>
        <v/>
      </c>
    </row>
    <row r="490" spans="2:19" s="3" customFormat="1" ht="37.5" hidden="1" customHeight="1" x14ac:dyDescent="0.2">
      <c r="B490" s="37">
        <v>473</v>
      </c>
      <c r="C490" s="38" t="str">
        <f>IF('CED. GRAL POR REP. O MANTTO'!C496="","",'CED. GRAL POR REP. O MANTTO'!C496)</f>
        <v/>
      </c>
      <c r="D490" s="333" t="str">
        <f>IF('CED. GRAL POR REP. O MANTTO'!D496="","",'CED. GRAL POR REP. O MANTTO'!D496)</f>
        <v/>
      </c>
      <c r="E490" s="333"/>
      <c r="F490" s="38" t="str">
        <f>IF('CED. GRAL POR REP. O MANTTO'!E496="","",'CED. GRAL POR REP. O MANTTO'!E496)</f>
        <v/>
      </c>
      <c r="G490" s="67" t="str">
        <f>IF('CED. GRAL POR REP. O MANTTO'!F496="","",'CED. GRAL POR REP. O MANTTO'!F496)</f>
        <v/>
      </c>
      <c r="H490" s="92">
        <f>+'REPORTE ABRIL IMROM'!M490</f>
        <v>0</v>
      </c>
      <c r="I490" s="39"/>
      <c r="J490" s="39"/>
      <c r="K490" s="39"/>
      <c r="L490" s="30">
        <f t="shared" si="22"/>
        <v>0</v>
      </c>
      <c r="M490" s="30">
        <f t="shared" si="23"/>
        <v>0</v>
      </c>
      <c r="N490" s="90">
        <f>+'REPORTE ABRIL IMROM'!N490</f>
        <v>0</v>
      </c>
      <c r="O490" s="55"/>
      <c r="P490" s="56"/>
      <c r="Q490" s="63">
        <f>+'REPORTE ABRIL IMROM'!Q490</f>
        <v>0</v>
      </c>
      <c r="R490" s="33" t="str">
        <f>IF(M490=0,"",M490/'CED. GRAL POR REP. O MANTTO'!G496)</f>
        <v/>
      </c>
      <c r="S490" s="44" t="str">
        <f t="shared" si="21"/>
        <v/>
      </c>
    </row>
    <row r="491" spans="2:19" s="3" customFormat="1" ht="37.5" hidden="1" customHeight="1" x14ac:dyDescent="0.2">
      <c r="B491" s="37">
        <v>474</v>
      </c>
      <c r="C491" s="38" t="str">
        <f>IF('CED. GRAL POR REP. O MANTTO'!C497="","",'CED. GRAL POR REP. O MANTTO'!C497)</f>
        <v/>
      </c>
      <c r="D491" s="333" t="str">
        <f>IF('CED. GRAL POR REP. O MANTTO'!D497="","",'CED. GRAL POR REP. O MANTTO'!D497)</f>
        <v/>
      </c>
      <c r="E491" s="333"/>
      <c r="F491" s="38" t="str">
        <f>IF('CED. GRAL POR REP. O MANTTO'!E497="","",'CED. GRAL POR REP. O MANTTO'!E497)</f>
        <v/>
      </c>
      <c r="G491" s="67" t="str">
        <f>IF('CED. GRAL POR REP. O MANTTO'!F497="","",'CED. GRAL POR REP. O MANTTO'!F497)</f>
        <v/>
      </c>
      <c r="H491" s="92">
        <f>+'REPORTE ABRIL IMROM'!M491</f>
        <v>0</v>
      </c>
      <c r="I491" s="39"/>
      <c r="J491" s="39"/>
      <c r="K491" s="39"/>
      <c r="L491" s="30">
        <f t="shared" si="22"/>
        <v>0</v>
      </c>
      <c r="M491" s="30">
        <f t="shared" si="23"/>
        <v>0</v>
      </c>
      <c r="N491" s="90">
        <f>+'REPORTE ABRIL IMROM'!N491</f>
        <v>0</v>
      </c>
      <c r="O491" s="55"/>
      <c r="P491" s="56"/>
      <c r="Q491" s="63">
        <f>+'REPORTE ABRIL IMROM'!Q491</f>
        <v>0</v>
      </c>
      <c r="R491" s="33" t="str">
        <f>IF(M491=0,"",M491/'CED. GRAL POR REP. O MANTTO'!G497)</f>
        <v/>
      </c>
      <c r="S491" s="44" t="str">
        <f t="shared" si="21"/>
        <v/>
      </c>
    </row>
    <row r="492" spans="2:19" s="3" customFormat="1" ht="37.5" hidden="1" customHeight="1" x14ac:dyDescent="0.2">
      <c r="B492" s="37">
        <v>475</v>
      </c>
      <c r="C492" s="38" t="str">
        <f>IF('CED. GRAL POR REP. O MANTTO'!C498="","",'CED. GRAL POR REP. O MANTTO'!C498)</f>
        <v/>
      </c>
      <c r="D492" s="333" t="str">
        <f>IF('CED. GRAL POR REP. O MANTTO'!D498="","",'CED. GRAL POR REP. O MANTTO'!D498)</f>
        <v/>
      </c>
      <c r="E492" s="333"/>
      <c r="F492" s="38" t="str">
        <f>IF('CED. GRAL POR REP. O MANTTO'!E498="","",'CED. GRAL POR REP. O MANTTO'!E498)</f>
        <v/>
      </c>
      <c r="G492" s="67" t="str">
        <f>IF('CED. GRAL POR REP. O MANTTO'!F498="","",'CED. GRAL POR REP. O MANTTO'!F498)</f>
        <v/>
      </c>
      <c r="H492" s="92">
        <f>+'REPORTE ABRIL IMROM'!M492</f>
        <v>0</v>
      </c>
      <c r="I492" s="39"/>
      <c r="J492" s="39"/>
      <c r="K492" s="39"/>
      <c r="L492" s="30">
        <f t="shared" si="22"/>
        <v>0</v>
      </c>
      <c r="M492" s="30">
        <f t="shared" si="23"/>
        <v>0</v>
      </c>
      <c r="N492" s="90">
        <f>+'REPORTE ABRIL IMROM'!N492</f>
        <v>0</v>
      </c>
      <c r="O492" s="55"/>
      <c r="P492" s="56"/>
      <c r="Q492" s="63">
        <f>+'REPORTE ABRIL IMROM'!Q492</f>
        <v>0</v>
      </c>
      <c r="R492" s="33" t="str">
        <f>IF(M492=0,"",M492/'CED. GRAL POR REP. O MANTTO'!G498)</f>
        <v/>
      </c>
      <c r="S492" s="44" t="str">
        <f t="shared" si="21"/>
        <v/>
      </c>
    </row>
    <row r="493" spans="2:19" s="3" customFormat="1" ht="37.5" hidden="1" customHeight="1" x14ac:dyDescent="0.2">
      <c r="B493" s="37">
        <v>476</v>
      </c>
      <c r="C493" s="38" t="str">
        <f>IF('CED. GRAL POR REP. O MANTTO'!C499="","",'CED. GRAL POR REP. O MANTTO'!C499)</f>
        <v/>
      </c>
      <c r="D493" s="333" t="str">
        <f>IF('CED. GRAL POR REP. O MANTTO'!D499="","",'CED. GRAL POR REP. O MANTTO'!D499)</f>
        <v/>
      </c>
      <c r="E493" s="333"/>
      <c r="F493" s="38" t="str">
        <f>IF('CED. GRAL POR REP. O MANTTO'!E499="","",'CED. GRAL POR REP. O MANTTO'!E499)</f>
        <v/>
      </c>
      <c r="G493" s="67" t="str">
        <f>IF('CED. GRAL POR REP. O MANTTO'!F499="","",'CED. GRAL POR REP. O MANTTO'!F499)</f>
        <v/>
      </c>
      <c r="H493" s="92">
        <f>+'REPORTE ABRIL IMROM'!M493</f>
        <v>0</v>
      </c>
      <c r="I493" s="39"/>
      <c r="J493" s="39"/>
      <c r="K493" s="39"/>
      <c r="L493" s="30">
        <f t="shared" si="22"/>
        <v>0</v>
      </c>
      <c r="M493" s="30">
        <f t="shared" si="23"/>
        <v>0</v>
      </c>
      <c r="N493" s="90">
        <f>+'REPORTE ABRIL IMROM'!N493</f>
        <v>0</v>
      </c>
      <c r="O493" s="55"/>
      <c r="P493" s="56"/>
      <c r="Q493" s="63">
        <f>+'REPORTE ABRIL IMROM'!Q493</f>
        <v>0</v>
      </c>
      <c r="R493" s="33" t="str">
        <f>IF(M493=0,"",M493/'CED. GRAL POR REP. O MANTTO'!G499)</f>
        <v/>
      </c>
      <c r="S493" s="44" t="str">
        <f t="shared" si="21"/>
        <v/>
      </c>
    </row>
    <row r="494" spans="2:19" s="3" customFormat="1" ht="37.5" hidden="1" customHeight="1" x14ac:dyDescent="0.2">
      <c r="B494" s="37">
        <v>477</v>
      </c>
      <c r="C494" s="38" t="str">
        <f>IF('CED. GRAL POR REP. O MANTTO'!C500="","",'CED. GRAL POR REP. O MANTTO'!C500)</f>
        <v/>
      </c>
      <c r="D494" s="333" t="str">
        <f>IF('CED. GRAL POR REP. O MANTTO'!D500="","",'CED. GRAL POR REP. O MANTTO'!D500)</f>
        <v/>
      </c>
      <c r="E494" s="333"/>
      <c r="F494" s="38" t="str">
        <f>IF('CED. GRAL POR REP. O MANTTO'!E500="","",'CED. GRAL POR REP. O MANTTO'!E500)</f>
        <v/>
      </c>
      <c r="G494" s="67" t="str">
        <f>IF('CED. GRAL POR REP. O MANTTO'!F500="","",'CED. GRAL POR REP. O MANTTO'!F500)</f>
        <v/>
      </c>
      <c r="H494" s="92">
        <f>+'REPORTE ABRIL IMROM'!M494</f>
        <v>0</v>
      </c>
      <c r="I494" s="39"/>
      <c r="J494" s="39"/>
      <c r="K494" s="39"/>
      <c r="L494" s="30">
        <f t="shared" si="22"/>
        <v>0</v>
      </c>
      <c r="M494" s="30">
        <f t="shared" si="23"/>
        <v>0</v>
      </c>
      <c r="N494" s="90">
        <f>+'REPORTE ABRIL IMROM'!N494</f>
        <v>0</v>
      </c>
      <c r="O494" s="55"/>
      <c r="P494" s="56"/>
      <c r="Q494" s="63">
        <f>+'REPORTE ABRIL IMROM'!Q494</f>
        <v>0</v>
      </c>
      <c r="R494" s="33" t="str">
        <f>IF(M494=0,"",M494/'CED. GRAL POR REP. O MANTTO'!G500)</f>
        <v/>
      </c>
      <c r="S494" s="44" t="str">
        <f t="shared" si="21"/>
        <v/>
      </c>
    </row>
    <row r="495" spans="2:19" s="3" customFormat="1" ht="37.5" hidden="1" customHeight="1" x14ac:dyDescent="0.2">
      <c r="B495" s="37">
        <v>478</v>
      </c>
      <c r="C495" s="38" t="str">
        <f>IF('CED. GRAL POR REP. O MANTTO'!C501="","",'CED. GRAL POR REP. O MANTTO'!C501)</f>
        <v/>
      </c>
      <c r="D495" s="333" t="str">
        <f>IF('CED. GRAL POR REP. O MANTTO'!D501="","",'CED. GRAL POR REP. O MANTTO'!D501)</f>
        <v/>
      </c>
      <c r="E495" s="333"/>
      <c r="F495" s="38" t="str">
        <f>IF('CED. GRAL POR REP. O MANTTO'!E501="","",'CED. GRAL POR REP. O MANTTO'!E501)</f>
        <v/>
      </c>
      <c r="G495" s="67" t="str">
        <f>IF('CED. GRAL POR REP. O MANTTO'!F501="","",'CED. GRAL POR REP. O MANTTO'!F501)</f>
        <v/>
      </c>
      <c r="H495" s="92">
        <f>+'REPORTE ABRIL IMROM'!M495</f>
        <v>0</v>
      </c>
      <c r="I495" s="39"/>
      <c r="J495" s="39"/>
      <c r="K495" s="39"/>
      <c r="L495" s="30">
        <f t="shared" si="22"/>
        <v>0</v>
      </c>
      <c r="M495" s="30">
        <f t="shared" si="23"/>
        <v>0</v>
      </c>
      <c r="N495" s="90">
        <f>+'REPORTE ABRIL IMROM'!N495</f>
        <v>0</v>
      </c>
      <c r="O495" s="55"/>
      <c r="P495" s="56"/>
      <c r="Q495" s="63">
        <f>+'REPORTE ABRIL IMROM'!Q495</f>
        <v>0</v>
      </c>
      <c r="R495" s="33" t="str">
        <f>IF(M495=0,"",M495/'CED. GRAL POR REP. O MANTTO'!G501)</f>
        <v/>
      </c>
      <c r="S495" s="44" t="str">
        <f t="shared" si="21"/>
        <v/>
      </c>
    </row>
    <row r="496" spans="2:19" s="3" customFormat="1" ht="37.5" hidden="1" customHeight="1" x14ac:dyDescent="0.2">
      <c r="B496" s="37">
        <v>479</v>
      </c>
      <c r="C496" s="38" t="str">
        <f>IF('CED. GRAL POR REP. O MANTTO'!C502="","",'CED. GRAL POR REP. O MANTTO'!C502)</f>
        <v/>
      </c>
      <c r="D496" s="333" t="str">
        <f>IF('CED. GRAL POR REP. O MANTTO'!D502="","",'CED. GRAL POR REP. O MANTTO'!D502)</f>
        <v/>
      </c>
      <c r="E496" s="333"/>
      <c r="F496" s="38" t="str">
        <f>IF('CED. GRAL POR REP. O MANTTO'!E502="","",'CED. GRAL POR REP. O MANTTO'!E502)</f>
        <v/>
      </c>
      <c r="G496" s="67" t="str">
        <f>IF('CED. GRAL POR REP. O MANTTO'!F502="","",'CED. GRAL POR REP. O MANTTO'!F502)</f>
        <v/>
      </c>
      <c r="H496" s="92">
        <f>+'REPORTE ABRIL IMROM'!M496</f>
        <v>0</v>
      </c>
      <c r="I496" s="39"/>
      <c r="J496" s="39"/>
      <c r="K496" s="39"/>
      <c r="L496" s="30">
        <f t="shared" si="22"/>
        <v>0</v>
      </c>
      <c r="M496" s="30">
        <f t="shared" si="23"/>
        <v>0</v>
      </c>
      <c r="N496" s="90">
        <f>+'REPORTE ABRIL IMROM'!N496</f>
        <v>0</v>
      </c>
      <c r="O496" s="55"/>
      <c r="P496" s="56"/>
      <c r="Q496" s="63">
        <f>+'REPORTE ABRIL IMROM'!Q496</f>
        <v>0</v>
      </c>
      <c r="R496" s="33" t="str">
        <f>IF(M496=0,"",M496/'CED. GRAL POR REP. O MANTTO'!G502)</f>
        <v/>
      </c>
      <c r="S496" s="44" t="str">
        <f t="shared" si="21"/>
        <v/>
      </c>
    </row>
    <row r="497" spans="2:19" s="3" customFormat="1" ht="37.5" hidden="1" customHeight="1" x14ac:dyDescent="0.2">
      <c r="B497" s="37">
        <v>480</v>
      </c>
      <c r="C497" s="38" t="str">
        <f>IF('CED. GRAL POR REP. O MANTTO'!C503="","",'CED. GRAL POR REP. O MANTTO'!C503)</f>
        <v/>
      </c>
      <c r="D497" s="333" t="str">
        <f>IF('CED. GRAL POR REP. O MANTTO'!D503="","",'CED. GRAL POR REP. O MANTTO'!D503)</f>
        <v/>
      </c>
      <c r="E497" s="333"/>
      <c r="F497" s="38" t="str">
        <f>IF('CED. GRAL POR REP. O MANTTO'!E503="","",'CED. GRAL POR REP. O MANTTO'!E503)</f>
        <v/>
      </c>
      <c r="G497" s="67" t="str">
        <f>IF('CED. GRAL POR REP. O MANTTO'!F503="","",'CED. GRAL POR REP. O MANTTO'!F503)</f>
        <v/>
      </c>
      <c r="H497" s="92">
        <f>+'REPORTE ABRIL IMROM'!M497</f>
        <v>0</v>
      </c>
      <c r="I497" s="39"/>
      <c r="J497" s="39"/>
      <c r="K497" s="39"/>
      <c r="L497" s="30">
        <f t="shared" si="22"/>
        <v>0</v>
      </c>
      <c r="M497" s="30">
        <f t="shared" si="23"/>
        <v>0</v>
      </c>
      <c r="N497" s="90">
        <f>+'REPORTE ABRIL IMROM'!N497</f>
        <v>0</v>
      </c>
      <c r="O497" s="55"/>
      <c r="P497" s="56"/>
      <c r="Q497" s="63">
        <f>+'REPORTE ABRIL IMROM'!Q497</f>
        <v>0</v>
      </c>
      <c r="R497" s="33" t="str">
        <f>IF(M497=0,"",M497/'CED. GRAL POR REP. O MANTTO'!G503)</f>
        <v/>
      </c>
      <c r="S497" s="44" t="str">
        <f t="shared" si="21"/>
        <v/>
      </c>
    </row>
    <row r="498" spans="2:19" s="3" customFormat="1" ht="37.5" hidden="1" customHeight="1" x14ac:dyDescent="0.2">
      <c r="B498" s="37">
        <v>481</v>
      </c>
      <c r="C498" s="38" t="str">
        <f>IF('CED. GRAL POR REP. O MANTTO'!C504="","",'CED. GRAL POR REP. O MANTTO'!C504)</f>
        <v/>
      </c>
      <c r="D498" s="333" t="str">
        <f>IF('CED. GRAL POR REP. O MANTTO'!D504="","",'CED. GRAL POR REP. O MANTTO'!D504)</f>
        <v/>
      </c>
      <c r="E498" s="333"/>
      <c r="F498" s="38" t="str">
        <f>IF('CED. GRAL POR REP. O MANTTO'!E504="","",'CED. GRAL POR REP. O MANTTO'!E504)</f>
        <v/>
      </c>
      <c r="G498" s="67" t="str">
        <f>IF('CED. GRAL POR REP. O MANTTO'!F504="","",'CED. GRAL POR REP. O MANTTO'!F504)</f>
        <v/>
      </c>
      <c r="H498" s="92">
        <f>+'REPORTE ABRIL IMROM'!M498</f>
        <v>0</v>
      </c>
      <c r="I498" s="39"/>
      <c r="J498" s="39"/>
      <c r="K498" s="39"/>
      <c r="L498" s="30">
        <f t="shared" si="22"/>
        <v>0</v>
      </c>
      <c r="M498" s="30">
        <f t="shared" si="23"/>
        <v>0</v>
      </c>
      <c r="N498" s="90">
        <f>+'REPORTE ABRIL IMROM'!N498</f>
        <v>0</v>
      </c>
      <c r="O498" s="55"/>
      <c r="P498" s="56"/>
      <c r="Q498" s="63">
        <f>+'REPORTE ABRIL IMROM'!Q498</f>
        <v>0</v>
      </c>
      <c r="R498" s="33" t="str">
        <f>IF(M498=0,"",M498/'CED. GRAL POR REP. O MANTTO'!G504)</f>
        <v/>
      </c>
      <c r="S498" s="44" t="str">
        <f t="shared" si="21"/>
        <v/>
      </c>
    </row>
    <row r="499" spans="2:19" s="3" customFormat="1" ht="37.5" hidden="1" customHeight="1" x14ac:dyDescent="0.2">
      <c r="B499" s="37">
        <v>482</v>
      </c>
      <c r="C499" s="38" t="str">
        <f>IF('CED. GRAL POR REP. O MANTTO'!C505="","",'CED. GRAL POR REP. O MANTTO'!C505)</f>
        <v/>
      </c>
      <c r="D499" s="333" t="str">
        <f>IF('CED. GRAL POR REP. O MANTTO'!D505="","",'CED. GRAL POR REP. O MANTTO'!D505)</f>
        <v/>
      </c>
      <c r="E499" s="333"/>
      <c r="F499" s="38" t="str">
        <f>IF('CED. GRAL POR REP. O MANTTO'!E505="","",'CED. GRAL POR REP. O MANTTO'!E505)</f>
        <v/>
      </c>
      <c r="G499" s="67" t="str">
        <f>IF('CED. GRAL POR REP. O MANTTO'!F505="","",'CED. GRAL POR REP. O MANTTO'!F505)</f>
        <v/>
      </c>
      <c r="H499" s="92">
        <f>+'REPORTE ABRIL IMROM'!M499</f>
        <v>0</v>
      </c>
      <c r="I499" s="39"/>
      <c r="J499" s="39"/>
      <c r="K499" s="39"/>
      <c r="L499" s="30">
        <f t="shared" si="22"/>
        <v>0</v>
      </c>
      <c r="M499" s="30">
        <f t="shared" si="23"/>
        <v>0</v>
      </c>
      <c r="N499" s="90">
        <f>+'REPORTE ABRIL IMROM'!N499</f>
        <v>0</v>
      </c>
      <c r="O499" s="55"/>
      <c r="P499" s="56"/>
      <c r="Q499" s="63">
        <f>+'REPORTE ABRIL IMROM'!Q499</f>
        <v>0</v>
      </c>
      <c r="R499" s="33" t="str">
        <f>IF(M499=0,"",M499/'CED. GRAL POR REP. O MANTTO'!G505)</f>
        <v/>
      </c>
      <c r="S499" s="44" t="str">
        <f t="shared" si="21"/>
        <v/>
      </c>
    </row>
    <row r="500" spans="2:19" s="3" customFormat="1" ht="37.5" hidden="1" customHeight="1" x14ac:dyDescent="0.2">
      <c r="B500" s="37">
        <v>483</v>
      </c>
      <c r="C500" s="38" t="str">
        <f>IF('CED. GRAL POR REP. O MANTTO'!C506="","",'CED. GRAL POR REP. O MANTTO'!C506)</f>
        <v/>
      </c>
      <c r="D500" s="333" t="str">
        <f>IF('CED. GRAL POR REP. O MANTTO'!D506="","",'CED. GRAL POR REP. O MANTTO'!D506)</f>
        <v/>
      </c>
      <c r="E500" s="333"/>
      <c r="F500" s="38" t="str">
        <f>IF('CED. GRAL POR REP. O MANTTO'!E506="","",'CED. GRAL POR REP. O MANTTO'!E506)</f>
        <v/>
      </c>
      <c r="G500" s="67" t="str">
        <f>IF('CED. GRAL POR REP. O MANTTO'!F506="","",'CED. GRAL POR REP. O MANTTO'!F506)</f>
        <v/>
      </c>
      <c r="H500" s="92">
        <f>+'REPORTE ABRIL IMROM'!M500</f>
        <v>0</v>
      </c>
      <c r="I500" s="39"/>
      <c r="J500" s="39"/>
      <c r="K500" s="39"/>
      <c r="L500" s="30">
        <f t="shared" si="22"/>
        <v>0</v>
      </c>
      <c r="M500" s="30">
        <f t="shared" si="23"/>
        <v>0</v>
      </c>
      <c r="N500" s="90">
        <f>+'REPORTE ABRIL IMROM'!N500</f>
        <v>0</v>
      </c>
      <c r="O500" s="55"/>
      <c r="P500" s="56"/>
      <c r="Q500" s="63">
        <f>+'REPORTE ABRIL IMROM'!Q500</f>
        <v>0</v>
      </c>
      <c r="R500" s="33" t="str">
        <f>IF(M500=0,"",M500/'CED. GRAL POR REP. O MANTTO'!G506)</f>
        <v/>
      </c>
      <c r="S500" s="44" t="str">
        <f t="shared" si="21"/>
        <v/>
      </c>
    </row>
    <row r="501" spans="2:19" s="3" customFormat="1" ht="37.5" hidden="1" customHeight="1" x14ac:dyDescent="0.2">
      <c r="B501" s="37">
        <v>484</v>
      </c>
      <c r="C501" s="38" t="str">
        <f>IF('CED. GRAL POR REP. O MANTTO'!C507="","",'CED. GRAL POR REP. O MANTTO'!C507)</f>
        <v/>
      </c>
      <c r="D501" s="333" t="str">
        <f>IF('CED. GRAL POR REP. O MANTTO'!D507="","",'CED. GRAL POR REP. O MANTTO'!D507)</f>
        <v/>
      </c>
      <c r="E501" s="333"/>
      <c r="F501" s="38" t="str">
        <f>IF('CED. GRAL POR REP. O MANTTO'!E507="","",'CED. GRAL POR REP. O MANTTO'!E507)</f>
        <v/>
      </c>
      <c r="G501" s="67" t="str">
        <f>IF('CED. GRAL POR REP. O MANTTO'!F507="","",'CED. GRAL POR REP. O MANTTO'!F507)</f>
        <v/>
      </c>
      <c r="H501" s="92">
        <f>+'REPORTE ABRIL IMROM'!M501</f>
        <v>0</v>
      </c>
      <c r="I501" s="39"/>
      <c r="J501" s="39"/>
      <c r="K501" s="39"/>
      <c r="L501" s="30">
        <f t="shared" si="22"/>
        <v>0</v>
      </c>
      <c r="M501" s="30">
        <f t="shared" si="23"/>
        <v>0</v>
      </c>
      <c r="N501" s="90">
        <f>+'REPORTE ABRIL IMROM'!N501</f>
        <v>0</v>
      </c>
      <c r="O501" s="55"/>
      <c r="P501" s="56"/>
      <c r="Q501" s="63">
        <f>+'REPORTE ABRIL IMROM'!Q501</f>
        <v>0</v>
      </c>
      <c r="R501" s="33" t="str">
        <f>IF(M501=0,"",M501/'CED. GRAL POR REP. O MANTTO'!G507)</f>
        <v/>
      </c>
      <c r="S501" s="44" t="str">
        <f t="shared" si="21"/>
        <v/>
      </c>
    </row>
    <row r="502" spans="2:19" s="3" customFormat="1" ht="37.5" hidden="1" customHeight="1" x14ac:dyDescent="0.2">
      <c r="B502" s="37">
        <v>485</v>
      </c>
      <c r="C502" s="38" t="str">
        <f>IF('CED. GRAL POR REP. O MANTTO'!C508="","",'CED. GRAL POR REP. O MANTTO'!C508)</f>
        <v/>
      </c>
      <c r="D502" s="333" t="str">
        <f>IF('CED. GRAL POR REP. O MANTTO'!D508="","",'CED. GRAL POR REP. O MANTTO'!D508)</f>
        <v/>
      </c>
      <c r="E502" s="333"/>
      <c r="F502" s="38" t="str">
        <f>IF('CED. GRAL POR REP. O MANTTO'!E508="","",'CED. GRAL POR REP. O MANTTO'!E508)</f>
        <v/>
      </c>
      <c r="G502" s="67" t="str">
        <f>IF('CED. GRAL POR REP. O MANTTO'!F508="","",'CED. GRAL POR REP. O MANTTO'!F508)</f>
        <v/>
      </c>
      <c r="H502" s="92">
        <f>+'REPORTE ABRIL IMROM'!M502</f>
        <v>0</v>
      </c>
      <c r="I502" s="39"/>
      <c r="J502" s="39"/>
      <c r="K502" s="39"/>
      <c r="L502" s="30">
        <f t="shared" si="22"/>
        <v>0</v>
      </c>
      <c r="M502" s="30">
        <f t="shared" si="23"/>
        <v>0</v>
      </c>
      <c r="N502" s="90">
        <f>+'REPORTE ABRIL IMROM'!N502</f>
        <v>0</v>
      </c>
      <c r="O502" s="55"/>
      <c r="P502" s="56"/>
      <c r="Q502" s="63">
        <f>+'REPORTE ABRIL IMROM'!Q502</f>
        <v>0</v>
      </c>
      <c r="R502" s="33" t="str">
        <f>IF(M502=0,"",M502/'CED. GRAL POR REP. O MANTTO'!G508)</f>
        <v/>
      </c>
      <c r="S502" s="44" t="str">
        <f t="shared" si="21"/>
        <v/>
      </c>
    </row>
    <row r="503" spans="2:19" s="3" customFormat="1" ht="37.5" hidden="1" customHeight="1" x14ac:dyDescent="0.2">
      <c r="B503" s="37">
        <v>486</v>
      </c>
      <c r="C503" s="38" t="str">
        <f>IF('CED. GRAL POR REP. O MANTTO'!C509="","",'CED. GRAL POR REP. O MANTTO'!C509)</f>
        <v/>
      </c>
      <c r="D503" s="333" t="str">
        <f>IF('CED. GRAL POR REP. O MANTTO'!D509="","",'CED. GRAL POR REP. O MANTTO'!D509)</f>
        <v/>
      </c>
      <c r="E503" s="333"/>
      <c r="F503" s="38" t="str">
        <f>IF('CED. GRAL POR REP. O MANTTO'!E509="","",'CED. GRAL POR REP. O MANTTO'!E509)</f>
        <v/>
      </c>
      <c r="G503" s="67" t="str">
        <f>IF('CED. GRAL POR REP. O MANTTO'!F509="","",'CED. GRAL POR REP. O MANTTO'!F509)</f>
        <v/>
      </c>
      <c r="H503" s="92">
        <f>+'REPORTE ABRIL IMROM'!M503</f>
        <v>0</v>
      </c>
      <c r="I503" s="39"/>
      <c r="J503" s="39"/>
      <c r="K503" s="39"/>
      <c r="L503" s="30">
        <f t="shared" si="22"/>
        <v>0</v>
      </c>
      <c r="M503" s="30">
        <f t="shared" si="23"/>
        <v>0</v>
      </c>
      <c r="N503" s="90">
        <f>+'REPORTE ABRIL IMROM'!N503</f>
        <v>0</v>
      </c>
      <c r="O503" s="55"/>
      <c r="P503" s="56"/>
      <c r="Q503" s="63">
        <f>+'REPORTE ABRIL IMROM'!Q503</f>
        <v>0</v>
      </c>
      <c r="R503" s="33" t="str">
        <f>IF(M503=0,"",M503/'CED. GRAL POR REP. O MANTTO'!G509)</f>
        <v/>
      </c>
      <c r="S503" s="44" t="str">
        <f t="shared" si="21"/>
        <v/>
      </c>
    </row>
    <row r="504" spans="2:19" s="3" customFormat="1" ht="37.5" hidden="1" customHeight="1" x14ac:dyDescent="0.2">
      <c r="B504" s="37">
        <v>487</v>
      </c>
      <c r="C504" s="38" t="str">
        <f>IF('CED. GRAL POR REP. O MANTTO'!C510="","",'CED. GRAL POR REP. O MANTTO'!C510)</f>
        <v/>
      </c>
      <c r="D504" s="333" t="str">
        <f>IF('CED. GRAL POR REP. O MANTTO'!D510="","",'CED. GRAL POR REP. O MANTTO'!D510)</f>
        <v/>
      </c>
      <c r="E504" s="333"/>
      <c r="F504" s="38" t="str">
        <f>IF('CED. GRAL POR REP. O MANTTO'!E510="","",'CED. GRAL POR REP. O MANTTO'!E510)</f>
        <v/>
      </c>
      <c r="G504" s="67" t="str">
        <f>IF('CED. GRAL POR REP. O MANTTO'!F510="","",'CED. GRAL POR REP. O MANTTO'!F510)</f>
        <v/>
      </c>
      <c r="H504" s="92">
        <f>+'REPORTE ABRIL IMROM'!M504</f>
        <v>0</v>
      </c>
      <c r="I504" s="39"/>
      <c r="J504" s="39"/>
      <c r="K504" s="39"/>
      <c r="L504" s="30">
        <f t="shared" si="22"/>
        <v>0</v>
      </c>
      <c r="M504" s="30">
        <f t="shared" si="23"/>
        <v>0</v>
      </c>
      <c r="N504" s="90">
        <f>+'REPORTE ABRIL IMROM'!N504</f>
        <v>0</v>
      </c>
      <c r="O504" s="55"/>
      <c r="P504" s="56"/>
      <c r="Q504" s="63">
        <f>+'REPORTE ABRIL IMROM'!Q504</f>
        <v>0</v>
      </c>
      <c r="R504" s="33" t="str">
        <f>IF(M504=0,"",M504/'CED. GRAL POR REP. O MANTTO'!G510)</f>
        <v/>
      </c>
      <c r="S504" s="44" t="str">
        <f t="shared" si="21"/>
        <v/>
      </c>
    </row>
    <row r="505" spans="2:19" s="3" customFormat="1" ht="37.5" hidden="1" customHeight="1" x14ac:dyDescent="0.2">
      <c r="B505" s="37">
        <v>488</v>
      </c>
      <c r="C505" s="38" t="str">
        <f>IF('CED. GRAL POR REP. O MANTTO'!C511="","",'CED. GRAL POR REP. O MANTTO'!C511)</f>
        <v/>
      </c>
      <c r="D505" s="333" t="str">
        <f>IF('CED. GRAL POR REP. O MANTTO'!D511="","",'CED. GRAL POR REP. O MANTTO'!D511)</f>
        <v/>
      </c>
      <c r="E505" s="333"/>
      <c r="F505" s="38" t="str">
        <f>IF('CED. GRAL POR REP. O MANTTO'!E511="","",'CED. GRAL POR REP. O MANTTO'!E511)</f>
        <v/>
      </c>
      <c r="G505" s="67" t="str">
        <f>IF('CED. GRAL POR REP. O MANTTO'!F511="","",'CED. GRAL POR REP. O MANTTO'!F511)</f>
        <v/>
      </c>
      <c r="H505" s="92">
        <f>+'REPORTE ABRIL IMROM'!M505</f>
        <v>0</v>
      </c>
      <c r="I505" s="39"/>
      <c r="J505" s="39"/>
      <c r="K505" s="39"/>
      <c r="L505" s="30">
        <f t="shared" si="22"/>
        <v>0</v>
      </c>
      <c r="M505" s="30">
        <f t="shared" si="23"/>
        <v>0</v>
      </c>
      <c r="N505" s="90">
        <f>+'REPORTE ABRIL IMROM'!N505</f>
        <v>0</v>
      </c>
      <c r="O505" s="55"/>
      <c r="P505" s="56"/>
      <c r="Q505" s="63">
        <f>+'REPORTE ABRIL IMROM'!Q505</f>
        <v>0</v>
      </c>
      <c r="R505" s="33" t="str">
        <f>IF(M505=0,"",M505/'CED. GRAL POR REP. O MANTTO'!G511)</f>
        <v/>
      </c>
      <c r="S505" s="44" t="str">
        <f t="shared" si="21"/>
        <v/>
      </c>
    </row>
    <row r="506" spans="2:19" s="3" customFormat="1" ht="37.5" hidden="1" customHeight="1" x14ac:dyDescent="0.2">
      <c r="B506" s="37">
        <v>489</v>
      </c>
      <c r="C506" s="38" t="str">
        <f>IF('CED. GRAL POR REP. O MANTTO'!C512="","",'CED. GRAL POR REP. O MANTTO'!C512)</f>
        <v/>
      </c>
      <c r="D506" s="333" t="str">
        <f>IF('CED. GRAL POR REP. O MANTTO'!D512="","",'CED. GRAL POR REP. O MANTTO'!D512)</f>
        <v/>
      </c>
      <c r="E506" s="333"/>
      <c r="F506" s="38" t="str">
        <f>IF('CED. GRAL POR REP. O MANTTO'!E512="","",'CED. GRAL POR REP. O MANTTO'!E512)</f>
        <v/>
      </c>
      <c r="G506" s="67" t="str">
        <f>IF('CED. GRAL POR REP. O MANTTO'!F512="","",'CED. GRAL POR REP. O MANTTO'!F512)</f>
        <v/>
      </c>
      <c r="H506" s="92">
        <f>+'REPORTE ABRIL IMROM'!M506</f>
        <v>0</v>
      </c>
      <c r="I506" s="39"/>
      <c r="J506" s="39"/>
      <c r="K506" s="39"/>
      <c r="L506" s="30">
        <f t="shared" si="22"/>
        <v>0</v>
      </c>
      <c r="M506" s="30">
        <f t="shared" si="23"/>
        <v>0</v>
      </c>
      <c r="N506" s="90">
        <f>+'REPORTE ABRIL IMROM'!N506</f>
        <v>0</v>
      </c>
      <c r="O506" s="55"/>
      <c r="P506" s="56"/>
      <c r="Q506" s="63">
        <f>+'REPORTE ABRIL IMROM'!Q506</f>
        <v>0</v>
      </c>
      <c r="R506" s="33" t="str">
        <f>IF(M506=0,"",M506/'CED. GRAL POR REP. O MANTTO'!G512)</f>
        <v/>
      </c>
      <c r="S506" s="44" t="str">
        <f t="shared" si="21"/>
        <v/>
      </c>
    </row>
    <row r="507" spans="2:19" s="3" customFormat="1" ht="37.5" hidden="1" customHeight="1" x14ac:dyDescent="0.2">
      <c r="B507" s="37">
        <v>490</v>
      </c>
      <c r="C507" s="38" t="str">
        <f>IF('CED. GRAL POR REP. O MANTTO'!C513="","",'CED. GRAL POR REP. O MANTTO'!C513)</f>
        <v/>
      </c>
      <c r="D507" s="333" t="str">
        <f>IF('CED. GRAL POR REP. O MANTTO'!D513="","",'CED. GRAL POR REP. O MANTTO'!D513)</f>
        <v/>
      </c>
      <c r="E507" s="333"/>
      <c r="F507" s="38" t="str">
        <f>IF('CED. GRAL POR REP. O MANTTO'!E513="","",'CED. GRAL POR REP. O MANTTO'!E513)</f>
        <v/>
      </c>
      <c r="G507" s="67" t="str">
        <f>IF('CED. GRAL POR REP. O MANTTO'!F513="","",'CED. GRAL POR REP. O MANTTO'!F513)</f>
        <v/>
      </c>
      <c r="H507" s="92">
        <f>+'REPORTE ABRIL IMROM'!M507</f>
        <v>0</v>
      </c>
      <c r="I507" s="39"/>
      <c r="J507" s="39"/>
      <c r="K507" s="39"/>
      <c r="L507" s="30">
        <f t="shared" si="22"/>
        <v>0</v>
      </c>
      <c r="M507" s="30">
        <f t="shared" si="23"/>
        <v>0</v>
      </c>
      <c r="N507" s="90">
        <f>+'REPORTE ABRIL IMROM'!N507</f>
        <v>0</v>
      </c>
      <c r="O507" s="55"/>
      <c r="P507" s="56"/>
      <c r="Q507" s="63">
        <f>+'REPORTE ABRIL IMROM'!Q507</f>
        <v>0</v>
      </c>
      <c r="R507" s="33" t="str">
        <f>IF(M507=0,"",M507/'CED. GRAL POR REP. O MANTTO'!G513)</f>
        <v/>
      </c>
      <c r="S507" s="44" t="str">
        <f t="shared" si="21"/>
        <v/>
      </c>
    </row>
    <row r="508" spans="2:19" s="3" customFormat="1" ht="37.5" hidden="1" customHeight="1" x14ac:dyDescent="0.2">
      <c r="B508" s="37">
        <v>491</v>
      </c>
      <c r="C508" s="38" t="str">
        <f>IF('CED. GRAL POR REP. O MANTTO'!C514="","",'CED. GRAL POR REP. O MANTTO'!C514)</f>
        <v/>
      </c>
      <c r="D508" s="333" t="str">
        <f>IF('CED. GRAL POR REP. O MANTTO'!D514="","",'CED. GRAL POR REP. O MANTTO'!D514)</f>
        <v/>
      </c>
      <c r="E508" s="333"/>
      <c r="F508" s="38" t="str">
        <f>IF('CED. GRAL POR REP. O MANTTO'!E514="","",'CED. GRAL POR REP. O MANTTO'!E514)</f>
        <v/>
      </c>
      <c r="G508" s="67" t="str">
        <f>IF('CED. GRAL POR REP. O MANTTO'!F514="","",'CED. GRAL POR REP. O MANTTO'!F514)</f>
        <v/>
      </c>
      <c r="H508" s="92">
        <f>+'REPORTE ABRIL IMROM'!M508</f>
        <v>0</v>
      </c>
      <c r="I508" s="39"/>
      <c r="J508" s="39"/>
      <c r="K508" s="39"/>
      <c r="L508" s="30">
        <f t="shared" si="22"/>
        <v>0</v>
      </c>
      <c r="M508" s="30">
        <f t="shared" si="23"/>
        <v>0</v>
      </c>
      <c r="N508" s="90">
        <f>+'REPORTE ABRIL IMROM'!N508</f>
        <v>0</v>
      </c>
      <c r="O508" s="55"/>
      <c r="P508" s="56"/>
      <c r="Q508" s="63">
        <f>+'REPORTE ABRIL IMROM'!Q508</f>
        <v>0</v>
      </c>
      <c r="R508" s="33" t="str">
        <f>IF(M508=0,"",M508/'CED. GRAL POR REP. O MANTTO'!G514)</f>
        <v/>
      </c>
      <c r="S508" s="44" t="str">
        <f t="shared" si="21"/>
        <v/>
      </c>
    </row>
    <row r="509" spans="2:19" s="3" customFormat="1" ht="37.5" hidden="1" customHeight="1" x14ac:dyDescent="0.2">
      <c r="B509" s="37">
        <v>492</v>
      </c>
      <c r="C509" s="38" t="str">
        <f>IF('CED. GRAL POR REP. O MANTTO'!C515="","",'CED. GRAL POR REP. O MANTTO'!C515)</f>
        <v/>
      </c>
      <c r="D509" s="333" t="str">
        <f>IF('CED. GRAL POR REP. O MANTTO'!D515="","",'CED. GRAL POR REP. O MANTTO'!D515)</f>
        <v/>
      </c>
      <c r="E509" s="333"/>
      <c r="F509" s="38" t="str">
        <f>IF('CED. GRAL POR REP. O MANTTO'!E515="","",'CED. GRAL POR REP. O MANTTO'!E515)</f>
        <v/>
      </c>
      <c r="G509" s="67" t="str">
        <f>IF('CED. GRAL POR REP. O MANTTO'!F515="","",'CED. GRAL POR REP. O MANTTO'!F515)</f>
        <v/>
      </c>
      <c r="H509" s="92">
        <f>+'REPORTE ABRIL IMROM'!M509</f>
        <v>0</v>
      </c>
      <c r="I509" s="39"/>
      <c r="J509" s="39"/>
      <c r="K509" s="39"/>
      <c r="L509" s="30">
        <f t="shared" si="22"/>
        <v>0</v>
      </c>
      <c r="M509" s="30">
        <f t="shared" si="23"/>
        <v>0</v>
      </c>
      <c r="N509" s="90">
        <f>+'REPORTE ABRIL IMROM'!N509</f>
        <v>0</v>
      </c>
      <c r="O509" s="55"/>
      <c r="P509" s="56"/>
      <c r="Q509" s="63">
        <f>+'REPORTE ABRIL IMROM'!Q509</f>
        <v>0</v>
      </c>
      <c r="R509" s="33" t="str">
        <f>IF(M509=0,"",M509/'CED. GRAL POR REP. O MANTTO'!G515)</f>
        <v/>
      </c>
      <c r="S509" s="44" t="str">
        <f t="shared" si="21"/>
        <v/>
      </c>
    </row>
    <row r="510" spans="2:19" s="3" customFormat="1" ht="37.5" hidden="1" customHeight="1" x14ac:dyDescent="0.2">
      <c r="B510" s="37">
        <v>493</v>
      </c>
      <c r="C510" s="38" t="str">
        <f>IF('CED. GRAL POR REP. O MANTTO'!C516="","",'CED. GRAL POR REP. O MANTTO'!C516)</f>
        <v/>
      </c>
      <c r="D510" s="333" t="str">
        <f>IF('CED. GRAL POR REP. O MANTTO'!D516="","",'CED. GRAL POR REP. O MANTTO'!D516)</f>
        <v/>
      </c>
      <c r="E510" s="333"/>
      <c r="F510" s="38" t="str">
        <f>IF('CED. GRAL POR REP. O MANTTO'!E516="","",'CED. GRAL POR REP. O MANTTO'!E516)</f>
        <v/>
      </c>
      <c r="G510" s="67" t="str">
        <f>IF('CED. GRAL POR REP. O MANTTO'!F516="","",'CED. GRAL POR REP. O MANTTO'!F516)</f>
        <v/>
      </c>
      <c r="H510" s="92">
        <f>+'REPORTE ABRIL IMROM'!M510</f>
        <v>0</v>
      </c>
      <c r="I510" s="39"/>
      <c r="J510" s="39"/>
      <c r="K510" s="39"/>
      <c r="L510" s="30">
        <f t="shared" si="22"/>
        <v>0</v>
      </c>
      <c r="M510" s="30">
        <f t="shared" si="23"/>
        <v>0</v>
      </c>
      <c r="N510" s="90">
        <f>+'REPORTE ABRIL IMROM'!N510</f>
        <v>0</v>
      </c>
      <c r="O510" s="55"/>
      <c r="P510" s="56"/>
      <c r="Q510" s="63">
        <f>+'REPORTE ABRIL IMROM'!Q510</f>
        <v>0</v>
      </c>
      <c r="R510" s="33" t="str">
        <f>IF(M510=0,"",M510/'CED. GRAL POR REP. O MANTTO'!G516)</f>
        <v/>
      </c>
      <c r="S510" s="44" t="str">
        <f t="shared" si="21"/>
        <v/>
      </c>
    </row>
    <row r="511" spans="2:19" s="3" customFormat="1" ht="37.5" hidden="1" customHeight="1" x14ac:dyDescent="0.2">
      <c r="B511" s="37">
        <v>494</v>
      </c>
      <c r="C511" s="38" t="str">
        <f>IF('CED. GRAL POR REP. O MANTTO'!C517="","",'CED. GRAL POR REP. O MANTTO'!C517)</f>
        <v/>
      </c>
      <c r="D511" s="333" t="str">
        <f>IF('CED. GRAL POR REP. O MANTTO'!D517="","",'CED. GRAL POR REP. O MANTTO'!D517)</f>
        <v/>
      </c>
      <c r="E511" s="333"/>
      <c r="F511" s="38" t="str">
        <f>IF('CED. GRAL POR REP. O MANTTO'!E517="","",'CED. GRAL POR REP. O MANTTO'!E517)</f>
        <v/>
      </c>
      <c r="G511" s="67" t="str">
        <f>IF('CED. GRAL POR REP. O MANTTO'!F517="","",'CED. GRAL POR REP. O MANTTO'!F517)</f>
        <v/>
      </c>
      <c r="H511" s="92">
        <f>+'REPORTE ABRIL IMROM'!M511</f>
        <v>0</v>
      </c>
      <c r="I511" s="39"/>
      <c r="J511" s="39"/>
      <c r="K511" s="39"/>
      <c r="L511" s="30">
        <f t="shared" si="22"/>
        <v>0</v>
      </c>
      <c r="M511" s="30">
        <f t="shared" si="23"/>
        <v>0</v>
      </c>
      <c r="N511" s="90">
        <f>+'REPORTE ABRIL IMROM'!N511</f>
        <v>0</v>
      </c>
      <c r="O511" s="55"/>
      <c r="P511" s="56"/>
      <c r="Q511" s="63">
        <f>+'REPORTE ABRIL IMROM'!Q511</f>
        <v>0</v>
      </c>
      <c r="R511" s="33" t="str">
        <f>IF(M511=0,"",M511/'CED. GRAL POR REP. O MANTTO'!G517)</f>
        <v/>
      </c>
      <c r="S511" s="44" t="str">
        <f t="shared" si="21"/>
        <v/>
      </c>
    </row>
    <row r="512" spans="2:19" s="3" customFormat="1" ht="37.5" hidden="1" customHeight="1" x14ac:dyDescent="0.2">
      <c r="B512" s="37">
        <v>495</v>
      </c>
      <c r="C512" s="38" t="str">
        <f>IF('CED. GRAL POR REP. O MANTTO'!C518="","",'CED. GRAL POR REP. O MANTTO'!C518)</f>
        <v/>
      </c>
      <c r="D512" s="333" t="str">
        <f>IF('CED. GRAL POR REP. O MANTTO'!D518="","",'CED. GRAL POR REP. O MANTTO'!D518)</f>
        <v/>
      </c>
      <c r="E512" s="333"/>
      <c r="F512" s="38" t="str">
        <f>IF('CED. GRAL POR REP. O MANTTO'!E518="","",'CED. GRAL POR REP. O MANTTO'!E518)</f>
        <v/>
      </c>
      <c r="G512" s="67" t="str">
        <f>IF('CED. GRAL POR REP. O MANTTO'!F518="","",'CED. GRAL POR REP. O MANTTO'!F518)</f>
        <v/>
      </c>
      <c r="H512" s="92">
        <f>+'REPORTE ABRIL IMROM'!M512</f>
        <v>0</v>
      </c>
      <c r="I512" s="39"/>
      <c r="J512" s="39"/>
      <c r="K512" s="39"/>
      <c r="L512" s="30">
        <f t="shared" si="22"/>
        <v>0</v>
      </c>
      <c r="M512" s="30">
        <f t="shared" si="23"/>
        <v>0</v>
      </c>
      <c r="N512" s="90">
        <f>+'REPORTE ABRIL IMROM'!N512</f>
        <v>0</v>
      </c>
      <c r="O512" s="55"/>
      <c r="P512" s="56"/>
      <c r="Q512" s="63">
        <f>+'REPORTE ABRIL IMROM'!Q512</f>
        <v>0</v>
      </c>
      <c r="R512" s="33" t="str">
        <f>IF(M512=0,"",M512/'CED. GRAL POR REP. O MANTTO'!G518)</f>
        <v/>
      </c>
      <c r="S512" s="44" t="str">
        <f t="shared" si="21"/>
        <v/>
      </c>
    </row>
    <row r="513" spans="2:19" s="3" customFormat="1" ht="37.5" hidden="1" customHeight="1" x14ac:dyDescent="0.2">
      <c r="B513" s="37">
        <v>496</v>
      </c>
      <c r="C513" s="38" t="str">
        <f>IF('CED. GRAL POR REP. O MANTTO'!C519="","",'CED. GRAL POR REP. O MANTTO'!C519)</f>
        <v/>
      </c>
      <c r="D513" s="333" t="str">
        <f>IF('CED. GRAL POR REP. O MANTTO'!D519="","",'CED. GRAL POR REP. O MANTTO'!D519)</f>
        <v/>
      </c>
      <c r="E513" s="333"/>
      <c r="F513" s="38" t="str">
        <f>IF('CED. GRAL POR REP. O MANTTO'!E519="","",'CED. GRAL POR REP. O MANTTO'!E519)</f>
        <v/>
      </c>
      <c r="G513" s="67" t="str">
        <f>IF('CED. GRAL POR REP. O MANTTO'!F519="","",'CED. GRAL POR REP. O MANTTO'!F519)</f>
        <v/>
      </c>
      <c r="H513" s="92">
        <f>+'REPORTE ABRIL IMROM'!M513</f>
        <v>0</v>
      </c>
      <c r="I513" s="39"/>
      <c r="J513" s="39"/>
      <c r="K513" s="39"/>
      <c r="L513" s="30">
        <f t="shared" si="22"/>
        <v>0</v>
      </c>
      <c r="M513" s="30">
        <f t="shared" si="23"/>
        <v>0</v>
      </c>
      <c r="N513" s="90">
        <f>+'REPORTE ABRIL IMROM'!N513</f>
        <v>0</v>
      </c>
      <c r="O513" s="55"/>
      <c r="P513" s="56"/>
      <c r="Q513" s="63">
        <f>+'REPORTE ABRIL IMROM'!Q513</f>
        <v>0</v>
      </c>
      <c r="R513" s="33" t="str">
        <f>IF(M513=0,"",M513/'CED. GRAL POR REP. O MANTTO'!G519)</f>
        <v/>
      </c>
      <c r="S513" s="44" t="str">
        <f t="shared" si="21"/>
        <v/>
      </c>
    </row>
    <row r="514" spans="2:19" s="3" customFormat="1" ht="37.5" hidden="1" customHeight="1" x14ac:dyDescent="0.2">
      <c r="B514" s="37">
        <v>497</v>
      </c>
      <c r="C514" s="38" t="str">
        <f>IF('CED. GRAL POR REP. O MANTTO'!C520="","",'CED. GRAL POR REP. O MANTTO'!C520)</f>
        <v/>
      </c>
      <c r="D514" s="333" t="str">
        <f>IF('CED. GRAL POR REP. O MANTTO'!D520="","",'CED. GRAL POR REP. O MANTTO'!D520)</f>
        <v/>
      </c>
      <c r="E514" s="333"/>
      <c r="F514" s="38" t="str">
        <f>IF('CED. GRAL POR REP. O MANTTO'!E520="","",'CED. GRAL POR REP. O MANTTO'!E520)</f>
        <v/>
      </c>
      <c r="G514" s="67" t="str">
        <f>IF('CED. GRAL POR REP. O MANTTO'!F520="","",'CED. GRAL POR REP. O MANTTO'!F520)</f>
        <v/>
      </c>
      <c r="H514" s="92">
        <f>+'REPORTE ABRIL IMROM'!M514</f>
        <v>0</v>
      </c>
      <c r="I514" s="39"/>
      <c r="J514" s="39"/>
      <c r="K514" s="39"/>
      <c r="L514" s="30">
        <f t="shared" si="22"/>
        <v>0</v>
      </c>
      <c r="M514" s="30">
        <f t="shared" si="23"/>
        <v>0</v>
      </c>
      <c r="N514" s="90">
        <f>+'REPORTE ABRIL IMROM'!N514</f>
        <v>0</v>
      </c>
      <c r="O514" s="55"/>
      <c r="P514" s="56"/>
      <c r="Q514" s="63">
        <f>+'REPORTE ABRIL IMROM'!Q514</f>
        <v>0</v>
      </c>
      <c r="R514" s="33" t="str">
        <f>IF(M514=0,"",M514/'CED. GRAL POR REP. O MANTTO'!G520)</f>
        <v/>
      </c>
      <c r="S514" s="44" t="str">
        <f t="shared" si="21"/>
        <v/>
      </c>
    </row>
    <row r="515" spans="2:19" s="3" customFormat="1" ht="37.5" hidden="1" customHeight="1" x14ac:dyDescent="0.2">
      <c r="B515" s="37">
        <v>498</v>
      </c>
      <c r="C515" s="38" t="str">
        <f>IF('CED. GRAL POR REP. O MANTTO'!C521="","",'CED. GRAL POR REP. O MANTTO'!C521)</f>
        <v/>
      </c>
      <c r="D515" s="333" t="str">
        <f>IF('CED. GRAL POR REP. O MANTTO'!D521="","",'CED. GRAL POR REP. O MANTTO'!D521)</f>
        <v/>
      </c>
      <c r="E515" s="333"/>
      <c r="F515" s="38" t="str">
        <f>IF('CED. GRAL POR REP. O MANTTO'!E521="","",'CED. GRAL POR REP. O MANTTO'!E521)</f>
        <v/>
      </c>
      <c r="G515" s="67" t="str">
        <f>IF('CED. GRAL POR REP. O MANTTO'!F521="","",'CED. GRAL POR REP. O MANTTO'!F521)</f>
        <v/>
      </c>
      <c r="H515" s="92">
        <f>+'REPORTE ABRIL IMROM'!M515</f>
        <v>0</v>
      </c>
      <c r="I515" s="39"/>
      <c r="J515" s="39"/>
      <c r="K515" s="39"/>
      <c r="L515" s="30">
        <f t="shared" si="22"/>
        <v>0</v>
      </c>
      <c r="M515" s="30">
        <f t="shared" si="23"/>
        <v>0</v>
      </c>
      <c r="N515" s="90">
        <f>+'REPORTE ABRIL IMROM'!N515</f>
        <v>0</v>
      </c>
      <c r="O515" s="55"/>
      <c r="P515" s="56"/>
      <c r="Q515" s="63">
        <f>+'REPORTE ABRIL IMROM'!Q515</f>
        <v>0</v>
      </c>
      <c r="R515" s="33" t="str">
        <f>IF(M515=0,"",M515/'CED. GRAL POR REP. O MANTTO'!G521)</f>
        <v/>
      </c>
      <c r="S515" s="44" t="str">
        <f t="shared" si="21"/>
        <v/>
      </c>
    </row>
    <row r="516" spans="2:19" s="3" customFormat="1" ht="37.5" hidden="1" customHeight="1" x14ac:dyDescent="0.2">
      <c r="B516" s="37">
        <v>499</v>
      </c>
      <c r="C516" s="38" t="str">
        <f>IF('CED. GRAL POR REP. O MANTTO'!C522="","",'CED. GRAL POR REP. O MANTTO'!C522)</f>
        <v/>
      </c>
      <c r="D516" s="333" t="str">
        <f>IF('CED. GRAL POR REP. O MANTTO'!D522="","",'CED. GRAL POR REP. O MANTTO'!D522)</f>
        <v/>
      </c>
      <c r="E516" s="333"/>
      <c r="F516" s="38" t="str">
        <f>IF('CED. GRAL POR REP. O MANTTO'!E522="","",'CED. GRAL POR REP. O MANTTO'!E522)</f>
        <v/>
      </c>
      <c r="G516" s="67" t="str">
        <f>IF('CED. GRAL POR REP. O MANTTO'!F522="","",'CED. GRAL POR REP. O MANTTO'!F522)</f>
        <v/>
      </c>
      <c r="H516" s="92">
        <f>+'REPORTE ABRIL IMROM'!M516</f>
        <v>0</v>
      </c>
      <c r="I516" s="39"/>
      <c r="J516" s="39"/>
      <c r="K516" s="39"/>
      <c r="L516" s="30">
        <f t="shared" si="22"/>
        <v>0</v>
      </c>
      <c r="M516" s="30">
        <f t="shared" si="23"/>
        <v>0</v>
      </c>
      <c r="N516" s="90">
        <f>+'REPORTE ABRIL IMROM'!N516</f>
        <v>0</v>
      </c>
      <c r="O516" s="55"/>
      <c r="P516" s="56"/>
      <c r="Q516" s="63">
        <f>+'REPORTE ABRIL IMROM'!Q516</f>
        <v>0</v>
      </c>
      <c r="R516" s="33" t="str">
        <f>IF(M516=0,"",M516/'CED. GRAL POR REP. O MANTTO'!G522)</f>
        <v/>
      </c>
      <c r="S516" s="44" t="str">
        <f t="shared" si="21"/>
        <v/>
      </c>
    </row>
    <row r="517" spans="2:19" s="3" customFormat="1" ht="37.5" hidden="1" customHeight="1" x14ac:dyDescent="0.2">
      <c r="B517" s="37">
        <v>500</v>
      </c>
      <c r="C517" s="38" t="str">
        <f>IF('CED. GRAL POR REP. O MANTTO'!C523="","",'CED. GRAL POR REP. O MANTTO'!C523)</f>
        <v/>
      </c>
      <c r="D517" s="333" t="str">
        <f>IF('CED. GRAL POR REP. O MANTTO'!D523="","",'CED. GRAL POR REP. O MANTTO'!D523)</f>
        <v/>
      </c>
      <c r="E517" s="333"/>
      <c r="F517" s="38" t="str">
        <f>IF('CED. GRAL POR REP. O MANTTO'!E523="","",'CED. GRAL POR REP. O MANTTO'!E523)</f>
        <v/>
      </c>
      <c r="G517" s="67" t="str">
        <f>IF('CED. GRAL POR REP. O MANTTO'!F523="","",'CED. GRAL POR REP. O MANTTO'!F523)</f>
        <v/>
      </c>
      <c r="H517" s="92">
        <f>+'REPORTE ABRIL IMROM'!M517</f>
        <v>0</v>
      </c>
      <c r="I517" s="39"/>
      <c r="J517" s="39"/>
      <c r="K517" s="39"/>
      <c r="L517" s="30">
        <f t="shared" si="22"/>
        <v>0</v>
      </c>
      <c r="M517" s="30">
        <f t="shared" si="23"/>
        <v>0</v>
      </c>
      <c r="N517" s="90">
        <f>+'REPORTE ABRIL IMROM'!N517</f>
        <v>0</v>
      </c>
      <c r="O517" s="55"/>
      <c r="P517" s="56"/>
      <c r="Q517" s="63">
        <f>+'REPORTE ABRIL IMROM'!Q517</f>
        <v>0</v>
      </c>
      <c r="R517" s="33" t="str">
        <f>IF(M517=0,"",M517/'CED. GRAL POR REP. O MANTTO'!G523)</f>
        <v/>
      </c>
      <c r="S517" s="44" t="str">
        <f t="shared" si="21"/>
        <v/>
      </c>
    </row>
    <row r="518" spans="2:19" s="3" customFormat="1" ht="37.5" hidden="1" customHeight="1" x14ac:dyDescent="0.2">
      <c r="B518" s="37">
        <v>501</v>
      </c>
      <c r="C518" s="38" t="str">
        <f>IF('CED. GRAL POR REP. O MANTTO'!C524="","",'CED. GRAL POR REP. O MANTTO'!C524)</f>
        <v/>
      </c>
      <c r="D518" s="333" t="str">
        <f>IF('CED. GRAL POR REP. O MANTTO'!D524="","",'CED. GRAL POR REP. O MANTTO'!D524)</f>
        <v/>
      </c>
      <c r="E518" s="333"/>
      <c r="F518" s="38" t="str">
        <f>IF('CED. GRAL POR REP. O MANTTO'!E524="","",'CED. GRAL POR REP. O MANTTO'!E524)</f>
        <v/>
      </c>
      <c r="G518" s="67" t="str">
        <f>IF('CED. GRAL POR REP. O MANTTO'!F524="","",'CED. GRAL POR REP. O MANTTO'!F524)</f>
        <v/>
      </c>
      <c r="H518" s="92">
        <f>+'REPORTE ABRIL IMROM'!M518</f>
        <v>0</v>
      </c>
      <c r="I518" s="39"/>
      <c r="J518" s="39"/>
      <c r="K518" s="39"/>
      <c r="L518" s="30">
        <f t="shared" si="22"/>
        <v>0</v>
      </c>
      <c r="M518" s="30">
        <f t="shared" si="23"/>
        <v>0</v>
      </c>
      <c r="N518" s="90">
        <f>+'REPORTE ABRIL IMROM'!N518</f>
        <v>0</v>
      </c>
      <c r="O518" s="55"/>
      <c r="P518" s="56"/>
      <c r="Q518" s="63">
        <f>+'REPORTE ABRIL IMROM'!Q518</f>
        <v>0</v>
      </c>
      <c r="R518" s="33" t="str">
        <f>IF(M518=0,"",M518/'CED. GRAL POR REP. O MANTTO'!G524)</f>
        <v/>
      </c>
      <c r="S518" s="44" t="str">
        <f t="shared" si="21"/>
        <v/>
      </c>
    </row>
    <row r="519" spans="2:19" s="3" customFormat="1" ht="37.5" hidden="1" customHeight="1" x14ac:dyDescent="0.2">
      <c r="B519" s="37">
        <v>502</v>
      </c>
      <c r="C519" s="38" t="str">
        <f>IF('CED. GRAL POR REP. O MANTTO'!C525="","",'CED. GRAL POR REP. O MANTTO'!C525)</f>
        <v/>
      </c>
      <c r="D519" s="333" t="str">
        <f>IF('CED. GRAL POR REP. O MANTTO'!D525="","",'CED. GRAL POR REP. O MANTTO'!D525)</f>
        <v/>
      </c>
      <c r="E519" s="333"/>
      <c r="F519" s="38" t="str">
        <f>IF('CED. GRAL POR REP. O MANTTO'!E525="","",'CED. GRAL POR REP. O MANTTO'!E525)</f>
        <v/>
      </c>
      <c r="G519" s="67" t="str">
        <f>IF('CED. GRAL POR REP. O MANTTO'!F525="","",'CED. GRAL POR REP. O MANTTO'!F525)</f>
        <v/>
      </c>
      <c r="H519" s="92">
        <f>+'REPORTE ABRIL IMROM'!M519</f>
        <v>0</v>
      </c>
      <c r="I519" s="39"/>
      <c r="J519" s="39"/>
      <c r="K519" s="39"/>
      <c r="L519" s="30">
        <f t="shared" si="22"/>
        <v>0</v>
      </c>
      <c r="M519" s="30">
        <f t="shared" si="23"/>
        <v>0</v>
      </c>
      <c r="N519" s="90">
        <f>+'REPORTE ABRIL IMROM'!N519</f>
        <v>0</v>
      </c>
      <c r="O519" s="55"/>
      <c r="P519" s="56"/>
      <c r="Q519" s="63">
        <f>+'REPORTE ABRIL IMROM'!Q519</f>
        <v>0</v>
      </c>
      <c r="R519" s="33" t="str">
        <f>IF(M519=0,"",M519/'CED. GRAL POR REP. O MANTTO'!G525)</f>
        <v/>
      </c>
      <c r="S519" s="44" t="str">
        <f t="shared" si="21"/>
        <v/>
      </c>
    </row>
    <row r="520" spans="2:19" s="3" customFormat="1" ht="37.5" hidden="1" customHeight="1" x14ac:dyDescent="0.2">
      <c r="B520" s="37">
        <v>503</v>
      </c>
      <c r="C520" s="38" t="str">
        <f>IF('CED. GRAL POR REP. O MANTTO'!C526="","",'CED. GRAL POR REP. O MANTTO'!C526)</f>
        <v/>
      </c>
      <c r="D520" s="333" t="str">
        <f>IF('CED. GRAL POR REP. O MANTTO'!D526="","",'CED. GRAL POR REP. O MANTTO'!D526)</f>
        <v/>
      </c>
      <c r="E520" s="333"/>
      <c r="F520" s="38" t="str">
        <f>IF('CED. GRAL POR REP. O MANTTO'!E526="","",'CED. GRAL POR REP. O MANTTO'!E526)</f>
        <v/>
      </c>
      <c r="G520" s="67" t="str">
        <f>IF('CED. GRAL POR REP. O MANTTO'!F526="","",'CED. GRAL POR REP. O MANTTO'!F526)</f>
        <v/>
      </c>
      <c r="H520" s="92">
        <f>+'REPORTE ABRIL IMROM'!M520</f>
        <v>0</v>
      </c>
      <c r="I520" s="39"/>
      <c r="J520" s="39"/>
      <c r="K520" s="39"/>
      <c r="L520" s="30">
        <f t="shared" si="22"/>
        <v>0</v>
      </c>
      <c r="M520" s="30">
        <f t="shared" si="23"/>
        <v>0</v>
      </c>
      <c r="N520" s="90">
        <f>+'REPORTE ABRIL IMROM'!N520</f>
        <v>0</v>
      </c>
      <c r="O520" s="55"/>
      <c r="P520" s="56"/>
      <c r="Q520" s="63">
        <f>+'REPORTE ABRIL IMROM'!Q520</f>
        <v>0</v>
      </c>
      <c r="R520" s="33" t="str">
        <f>IF(M520=0,"",M520/'CED. GRAL POR REP. O MANTTO'!G526)</f>
        <v/>
      </c>
      <c r="S520" s="44" t="str">
        <f t="shared" si="21"/>
        <v/>
      </c>
    </row>
    <row r="521" spans="2:19" s="3" customFormat="1" ht="37.5" hidden="1" customHeight="1" x14ac:dyDescent="0.2">
      <c r="B521" s="37">
        <v>504</v>
      </c>
      <c r="C521" s="38" t="str">
        <f>IF('CED. GRAL POR REP. O MANTTO'!C527="","",'CED. GRAL POR REP. O MANTTO'!C527)</f>
        <v/>
      </c>
      <c r="D521" s="333" t="str">
        <f>IF('CED. GRAL POR REP. O MANTTO'!D527="","",'CED. GRAL POR REP. O MANTTO'!D527)</f>
        <v/>
      </c>
      <c r="E521" s="333"/>
      <c r="F521" s="38" t="str">
        <f>IF('CED. GRAL POR REP. O MANTTO'!E527="","",'CED. GRAL POR REP. O MANTTO'!E527)</f>
        <v/>
      </c>
      <c r="G521" s="67" t="str">
        <f>IF('CED. GRAL POR REP. O MANTTO'!F527="","",'CED. GRAL POR REP. O MANTTO'!F527)</f>
        <v/>
      </c>
      <c r="H521" s="92">
        <f>+'REPORTE ABRIL IMROM'!M521</f>
        <v>0</v>
      </c>
      <c r="I521" s="39"/>
      <c r="J521" s="39"/>
      <c r="K521" s="39"/>
      <c r="L521" s="30">
        <f t="shared" si="22"/>
        <v>0</v>
      </c>
      <c r="M521" s="30">
        <f t="shared" si="23"/>
        <v>0</v>
      </c>
      <c r="N521" s="90">
        <f>+'REPORTE ABRIL IMROM'!N521</f>
        <v>0</v>
      </c>
      <c r="O521" s="55"/>
      <c r="P521" s="56"/>
      <c r="Q521" s="63">
        <f>+'REPORTE ABRIL IMROM'!Q521</f>
        <v>0</v>
      </c>
      <c r="R521" s="33" t="str">
        <f>IF(M521=0,"",M521/'CED. GRAL POR REP. O MANTTO'!G527)</f>
        <v/>
      </c>
      <c r="S521" s="44" t="str">
        <f t="shared" si="21"/>
        <v/>
      </c>
    </row>
    <row r="522" spans="2:19" s="3" customFormat="1" ht="37.5" hidden="1" customHeight="1" x14ac:dyDescent="0.2">
      <c r="B522" s="37">
        <v>505</v>
      </c>
      <c r="C522" s="38" t="str">
        <f>IF('CED. GRAL POR REP. O MANTTO'!C528="","",'CED. GRAL POR REP. O MANTTO'!C528)</f>
        <v/>
      </c>
      <c r="D522" s="333" t="str">
        <f>IF('CED. GRAL POR REP. O MANTTO'!D528="","",'CED. GRAL POR REP. O MANTTO'!D528)</f>
        <v/>
      </c>
      <c r="E522" s="333"/>
      <c r="F522" s="38" t="str">
        <f>IF('CED. GRAL POR REP. O MANTTO'!E528="","",'CED. GRAL POR REP. O MANTTO'!E528)</f>
        <v/>
      </c>
      <c r="G522" s="67" t="str">
        <f>IF('CED. GRAL POR REP. O MANTTO'!F528="","",'CED. GRAL POR REP. O MANTTO'!F528)</f>
        <v/>
      </c>
      <c r="H522" s="92">
        <f>+'REPORTE ABRIL IMROM'!M522</f>
        <v>0</v>
      </c>
      <c r="I522" s="39"/>
      <c r="J522" s="39"/>
      <c r="K522" s="39"/>
      <c r="L522" s="30">
        <f t="shared" si="22"/>
        <v>0</v>
      </c>
      <c r="M522" s="30">
        <f t="shared" si="23"/>
        <v>0</v>
      </c>
      <c r="N522" s="90">
        <f>+'REPORTE ABRIL IMROM'!N522</f>
        <v>0</v>
      </c>
      <c r="O522" s="55"/>
      <c r="P522" s="56"/>
      <c r="Q522" s="63">
        <f>+'REPORTE ABRIL IMROM'!Q522</f>
        <v>0</v>
      </c>
      <c r="R522" s="33" t="str">
        <f>IF(M522=0,"",M522/'CED. GRAL POR REP. O MANTTO'!G528)</f>
        <v/>
      </c>
      <c r="S522" s="44" t="str">
        <f t="shared" si="21"/>
        <v/>
      </c>
    </row>
    <row r="523" spans="2:19" s="3" customFormat="1" ht="37.5" hidden="1" customHeight="1" x14ac:dyDescent="0.2">
      <c r="B523" s="37">
        <v>506</v>
      </c>
      <c r="C523" s="38" t="str">
        <f>IF('CED. GRAL POR REP. O MANTTO'!C529="","",'CED. GRAL POR REP. O MANTTO'!C529)</f>
        <v/>
      </c>
      <c r="D523" s="333" t="str">
        <f>IF('CED. GRAL POR REP. O MANTTO'!D529="","",'CED. GRAL POR REP. O MANTTO'!D529)</f>
        <v/>
      </c>
      <c r="E523" s="333"/>
      <c r="F523" s="38" t="str">
        <f>IF('CED. GRAL POR REP. O MANTTO'!E529="","",'CED. GRAL POR REP. O MANTTO'!E529)</f>
        <v/>
      </c>
      <c r="G523" s="67" t="str">
        <f>IF('CED. GRAL POR REP. O MANTTO'!F529="","",'CED. GRAL POR REP. O MANTTO'!F529)</f>
        <v/>
      </c>
      <c r="H523" s="92">
        <f>+'REPORTE ABRIL IMROM'!M523</f>
        <v>0</v>
      </c>
      <c r="I523" s="39"/>
      <c r="J523" s="39"/>
      <c r="K523" s="39"/>
      <c r="L523" s="30">
        <f t="shared" si="22"/>
        <v>0</v>
      </c>
      <c r="M523" s="30">
        <f t="shared" si="23"/>
        <v>0</v>
      </c>
      <c r="N523" s="90">
        <f>+'REPORTE ABRIL IMROM'!N523</f>
        <v>0</v>
      </c>
      <c r="O523" s="55"/>
      <c r="P523" s="56"/>
      <c r="Q523" s="63">
        <f>+'REPORTE ABRIL IMROM'!Q523</f>
        <v>0</v>
      </c>
      <c r="R523" s="33" t="str">
        <f>IF(M523=0,"",M523/'CED. GRAL POR REP. O MANTTO'!G529)</f>
        <v/>
      </c>
      <c r="S523" s="44" t="str">
        <f t="shared" si="21"/>
        <v/>
      </c>
    </row>
    <row r="524" spans="2:19" s="3" customFormat="1" ht="37.5" hidden="1" customHeight="1" x14ac:dyDescent="0.2">
      <c r="B524" s="37">
        <v>507</v>
      </c>
      <c r="C524" s="38" t="str">
        <f>IF('CED. GRAL POR REP. O MANTTO'!C530="","",'CED. GRAL POR REP. O MANTTO'!C530)</f>
        <v/>
      </c>
      <c r="D524" s="333" t="str">
        <f>IF('CED. GRAL POR REP. O MANTTO'!D530="","",'CED. GRAL POR REP. O MANTTO'!D530)</f>
        <v/>
      </c>
      <c r="E524" s="333"/>
      <c r="F524" s="38" t="str">
        <f>IF('CED. GRAL POR REP. O MANTTO'!E530="","",'CED. GRAL POR REP. O MANTTO'!E530)</f>
        <v/>
      </c>
      <c r="G524" s="67" t="str">
        <f>IF('CED. GRAL POR REP. O MANTTO'!F530="","",'CED. GRAL POR REP. O MANTTO'!F530)</f>
        <v/>
      </c>
      <c r="H524" s="92">
        <f>+'REPORTE ABRIL IMROM'!M524</f>
        <v>0</v>
      </c>
      <c r="I524" s="39"/>
      <c r="J524" s="39"/>
      <c r="K524" s="39"/>
      <c r="L524" s="30">
        <f t="shared" si="22"/>
        <v>0</v>
      </c>
      <c r="M524" s="30">
        <f t="shared" si="23"/>
        <v>0</v>
      </c>
      <c r="N524" s="90">
        <f>+'REPORTE ABRIL IMROM'!N524</f>
        <v>0</v>
      </c>
      <c r="O524" s="55"/>
      <c r="P524" s="56"/>
      <c r="Q524" s="63">
        <f>+'REPORTE ABRIL IMROM'!Q524</f>
        <v>0</v>
      </c>
      <c r="R524" s="33" t="str">
        <f>IF(M524=0,"",M524/'CED. GRAL POR REP. O MANTTO'!G530)</f>
        <v/>
      </c>
      <c r="S524" s="44" t="str">
        <f t="shared" si="21"/>
        <v/>
      </c>
    </row>
    <row r="525" spans="2:19" s="3" customFormat="1" ht="37.5" hidden="1" customHeight="1" x14ac:dyDescent="0.2">
      <c r="B525" s="37">
        <v>508</v>
      </c>
      <c r="C525" s="38" t="str">
        <f>IF('CED. GRAL POR REP. O MANTTO'!C531="","",'CED. GRAL POR REP. O MANTTO'!C531)</f>
        <v/>
      </c>
      <c r="D525" s="333" t="str">
        <f>IF('CED. GRAL POR REP. O MANTTO'!D531="","",'CED. GRAL POR REP. O MANTTO'!D531)</f>
        <v/>
      </c>
      <c r="E525" s="333"/>
      <c r="F525" s="38" t="str">
        <f>IF('CED. GRAL POR REP. O MANTTO'!E531="","",'CED. GRAL POR REP. O MANTTO'!E531)</f>
        <v/>
      </c>
      <c r="G525" s="67" t="str">
        <f>IF('CED. GRAL POR REP. O MANTTO'!F531="","",'CED. GRAL POR REP. O MANTTO'!F531)</f>
        <v/>
      </c>
      <c r="H525" s="92">
        <f>+'REPORTE ABRIL IMROM'!M525</f>
        <v>0</v>
      </c>
      <c r="I525" s="39"/>
      <c r="J525" s="39"/>
      <c r="K525" s="39"/>
      <c r="L525" s="30">
        <f t="shared" si="22"/>
        <v>0</v>
      </c>
      <c r="M525" s="30">
        <f t="shared" si="23"/>
        <v>0</v>
      </c>
      <c r="N525" s="90">
        <f>+'REPORTE ABRIL IMROM'!N525</f>
        <v>0</v>
      </c>
      <c r="O525" s="55"/>
      <c r="P525" s="56"/>
      <c r="Q525" s="63">
        <f>+'REPORTE ABRIL IMROM'!Q525</f>
        <v>0</v>
      </c>
      <c r="R525" s="33" t="str">
        <f>IF(M525=0,"",M525/'CED. GRAL POR REP. O MANTTO'!G531)</f>
        <v/>
      </c>
      <c r="S525" s="44" t="str">
        <f t="shared" si="21"/>
        <v/>
      </c>
    </row>
    <row r="526" spans="2:19" s="3" customFormat="1" ht="37.5" hidden="1" customHeight="1" x14ac:dyDescent="0.2">
      <c r="B526" s="37">
        <v>509</v>
      </c>
      <c r="C526" s="38" t="str">
        <f>IF('CED. GRAL POR REP. O MANTTO'!C532="","",'CED. GRAL POR REP. O MANTTO'!C532)</f>
        <v/>
      </c>
      <c r="D526" s="333" t="str">
        <f>IF('CED. GRAL POR REP. O MANTTO'!D532="","",'CED. GRAL POR REP. O MANTTO'!D532)</f>
        <v/>
      </c>
      <c r="E526" s="333"/>
      <c r="F526" s="38" t="str">
        <f>IF('CED. GRAL POR REP. O MANTTO'!E532="","",'CED. GRAL POR REP. O MANTTO'!E532)</f>
        <v/>
      </c>
      <c r="G526" s="67" t="str">
        <f>IF('CED. GRAL POR REP. O MANTTO'!F532="","",'CED. GRAL POR REP. O MANTTO'!F532)</f>
        <v/>
      </c>
      <c r="H526" s="92">
        <f>+'REPORTE ABRIL IMROM'!M526</f>
        <v>0</v>
      </c>
      <c r="I526" s="39"/>
      <c r="J526" s="39"/>
      <c r="K526" s="39"/>
      <c r="L526" s="30">
        <f t="shared" si="22"/>
        <v>0</v>
      </c>
      <c r="M526" s="30">
        <f t="shared" si="23"/>
        <v>0</v>
      </c>
      <c r="N526" s="90">
        <f>+'REPORTE ABRIL IMROM'!N526</f>
        <v>0</v>
      </c>
      <c r="O526" s="55"/>
      <c r="P526" s="56"/>
      <c r="Q526" s="63">
        <f>+'REPORTE ABRIL IMROM'!Q526</f>
        <v>0</v>
      </c>
      <c r="R526" s="33" t="str">
        <f>IF(M526=0,"",M526/'CED. GRAL POR REP. O MANTTO'!G532)</f>
        <v/>
      </c>
      <c r="S526" s="44" t="str">
        <f t="shared" si="21"/>
        <v/>
      </c>
    </row>
    <row r="527" spans="2:19" s="3" customFormat="1" ht="37.5" hidden="1" customHeight="1" x14ac:dyDescent="0.2">
      <c r="B527" s="37">
        <v>510</v>
      </c>
      <c r="C527" s="38" t="str">
        <f>IF('CED. GRAL POR REP. O MANTTO'!C533="","",'CED. GRAL POR REP. O MANTTO'!C533)</f>
        <v/>
      </c>
      <c r="D527" s="333" t="str">
        <f>IF('CED. GRAL POR REP. O MANTTO'!D533="","",'CED. GRAL POR REP. O MANTTO'!D533)</f>
        <v/>
      </c>
      <c r="E527" s="333"/>
      <c r="F527" s="38" t="str">
        <f>IF('CED. GRAL POR REP. O MANTTO'!E533="","",'CED. GRAL POR REP. O MANTTO'!E533)</f>
        <v/>
      </c>
      <c r="G527" s="67" t="str">
        <f>IF('CED. GRAL POR REP. O MANTTO'!F533="","",'CED. GRAL POR REP. O MANTTO'!F533)</f>
        <v/>
      </c>
      <c r="H527" s="92">
        <f>+'REPORTE ABRIL IMROM'!M527</f>
        <v>0</v>
      </c>
      <c r="I527" s="39"/>
      <c r="J527" s="39"/>
      <c r="K527" s="39"/>
      <c r="L527" s="30">
        <f t="shared" si="22"/>
        <v>0</v>
      </c>
      <c r="M527" s="30">
        <f t="shared" si="23"/>
        <v>0</v>
      </c>
      <c r="N527" s="90">
        <f>+'REPORTE ABRIL IMROM'!N527</f>
        <v>0</v>
      </c>
      <c r="O527" s="55"/>
      <c r="P527" s="56"/>
      <c r="Q527" s="63">
        <f>+'REPORTE ABRIL IMROM'!Q527</f>
        <v>0</v>
      </c>
      <c r="R527" s="33" t="str">
        <f>IF(M527=0,"",M527/'CED. GRAL POR REP. O MANTTO'!G533)</f>
        <v/>
      </c>
      <c r="S527" s="44" t="str">
        <f t="shared" si="21"/>
        <v/>
      </c>
    </row>
    <row r="528" spans="2:19" s="3" customFormat="1" ht="37.5" hidden="1" customHeight="1" x14ac:dyDescent="0.2">
      <c r="B528" s="37">
        <v>511</v>
      </c>
      <c r="C528" s="38" t="str">
        <f>IF('CED. GRAL POR REP. O MANTTO'!C534="","",'CED. GRAL POR REP. O MANTTO'!C534)</f>
        <v/>
      </c>
      <c r="D528" s="333" t="str">
        <f>IF('CED. GRAL POR REP. O MANTTO'!D534="","",'CED. GRAL POR REP. O MANTTO'!D534)</f>
        <v/>
      </c>
      <c r="E528" s="333"/>
      <c r="F528" s="38" t="str">
        <f>IF('CED. GRAL POR REP. O MANTTO'!E534="","",'CED. GRAL POR REP. O MANTTO'!E534)</f>
        <v/>
      </c>
      <c r="G528" s="67" t="str">
        <f>IF('CED. GRAL POR REP. O MANTTO'!F534="","",'CED. GRAL POR REP. O MANTTO'!F534)</f>
        <v/>
      </c>
      <c r="H528" s="92">
        <f>+'REPORTE ABRIL IMROM'!M528</f>
        <v>0</v>
      </c>
      <c r="I528" s="39"/>
      <c r="J528" s="39"/>
      <c r="K528" s="39"/>
      <c r="L528" s="30">
        <f t="shared" si="22"/>
        <v>0</v>
      </c>
      <c r="M528" s="30">
        <f t="shared" si="23"/>
        <v>0</v>
      </c>
      <c r="N528" s="90">
        <f>+'REPORTE ABRIL IMROM'!N528</f>
        <v>0</v>
      </c>
      <c r="O528" s="55"/>
      <c r="P528" s="56"/>
      <c r="Q528" s="63">
        <f>+'REPORTE ABRIL IMROM'!Q528</f>
        <v>0</v>
      </c>
      <c r="R528" s="33" t="str">
        <f>IF(M528=0,"",M528/'CED. GRAL POR REP. O MANTTO'!G534)</f>
        <v/>
      </c>
      <c r="S528" s="44" t="str">
        <f t="shared" si="21"/>
        <v/>
      </c>
    </row>
    <row r="529" spans="2:19" s="3" customFormat="1" ht="37.5" hidden="1" customHeight="1" x14ac:dyDescent="0.2">
      <c r="B529" s="37">
        <v>512</v>
      </c>
      <c r="C529" s="38" t="str">
        <f>IF('CED. GRAL POR REP. O MANTTO'!C535="","",'CED. GRAL POR REP. O MANTTO'!C535)</f>
        <v/>
      </c>
      <c r="D529" s="333" t="str">
        <f>IF('CED. GRAL POR REP. O MANTTO'!D535="","",'CED. GRAL POR REP. O MANTTO'!D535)</f>
        <v/>
      </c>
      <c r="E529" s="333"/>
      <c r="F529" s="38" t="str">
        <f>IF('CED. GRAL POR REP. O MANTTO'!E535="","",'CED. GRAL POR REP. O MANTTO'!E535)</f>
        <v/>
      </c>
      <c r="G529" s="67" t="str">
        <f>IF('CED. GRAL POR REP. O MANTTO'!F535="","",'CED. GRAL POR REP. O MANTTO'!F535)</f>
        <v/>
      </c>
      <c r="H529" s="92">
        <f>+'REPORTE ABRIL IMROM'!M529</f>
        <v>0</v>
      </c>
      <c r="I529" s="39"/>
      <c r="J529" s="39"/>
      <c r="K529" s="39"/>
      <c r="L529" s="30">
        <f t="shared" si="22"/>
        <v>0</v>
      </c>
      <c r="M529" s="30">
        <f t="shared" si="23"/>
        <v>0</v>
      </c>
      <c r="N529" s="90">
        <f>+'REPORTE ABRIL IMROM'!N529</f>
        <v>0</v>
      </c>
      <c r="O529" s="55"/>
      <c r="P529" s="56"/>
      <c r="Q529" s="63">
        <f>+'REPORTE ABRIL IMROM'!Q529</f>
        <v>0</v>
      </c>
      <c r="R529" s="33" t="str">
        <f>IF(M529=0,"",M529/'CED. GRAL POR REP. O MANTTO'!G535)</f>
        <v/>
      </c>
      <c r="S529" s="44" t="str">
        <f t="shared" si="21"/>
        <v/>
      </c>
    </row>
    <row r="530" spans="2:19" s="3" customFormat="1" ht="37.5" hidden="1" customHeight="1" x14ac:dyDescent="0.2">
      <c r="B530" s="37">
        <v>513</v>
      </c>
      <c r="C530" s="38" t="str">
        <f>IF('CED. GRAL POR REP. O MANTTO'!C536="","",'CED. GRAL POR REP. O MANTTO'!C536)</f>
        <v/>
      </c>
      <c r="D530" s="333" t="str">
        <f>IF('CED. GRAL POR REP. O MANTTO'!D536="","",'CED. GRAL POR REP. O MANTTO'!D536)</f>
        <v/>
      </c>
      <c r="E530" s="333"/>
      <c r="F530" s="38" t="str">
        <f>IF('CED. GRAL POR REP. O MANTTO'!E536="","",'CED. GRAL POR REP. O MANTTO'!E536)</f>
        <v/>
      </c>
      <c r="G530" s="67" t="str">
        <f>IF('CED. GRAL POR REP. O MANTTO'!F536="","",'CED. GRAL POR REP. O MANTTO'!F536)</f>
        <v/>
      </c>
      <c r="H530" s="92">
        <f>+'REPORTE ABRIL IMROM'!M530</f>
        <v>0</v>
      </c>
      <c r="I530" s="39"/>
      <c r="J530" s="39"/>
      <c r="K530" s="39"/>
      <c r="L530" s="30">
        <f t="shared" si="22"/>
        <v>0</v>
      </c>
      <c r="M530" s="30">
        <f t="shared" si="23"/>
        <v>0</v>
      </c>
      <c r="N530" s="90">
        <f>+'REPORTE ABRIL IMROM'!N530</f>
        <v>0</v>
      </c>
      <c r="O530" s="55"/>
      <c r="P530" s="56"/>
      <c r="Q530" s="63">
        <f>+'REPORTE ABRIL IMROM'!Q530</f>
        <v>0</v>
      </c>
      <c r="R530" s="33" t="str">
        <f>IF(M530=0,"",M530/'CED. GRAL POR REP. O MANTTO'!G536)</f>
        <v/>
      </c>
      <c r="S530" s="44" t="str">
        <f t="shared" ref="S530:S593" si="24">IF(R530="","",IF(R530&gt;1,"SOBRE EJERCICIO DE RECURSOS",""))</f>
        <v/>
      </c>
    </row>
    <row r="531" spans="2:19" s="3" customFormat="1" ht="37.5" hidden="1" customHeight="1" x14ac:dyDescent="0.2">
      <c r="B531" s="37">
        <v>514</v>
      </c>
      <c r="C531" s="38" t="str">
        <f>IF('CED. GRAL POR REP. O MANTTO'!C537="","",'CED. GRAL POR REP. O MANTTO'!C537)</f>
        <v/>
      </c>
      <c r="D531" s="333" t="str">
        <f>IF('CED. GRAL POR REP. O MANTTO'!D537="","",'CED. GRAL POR REP. O MANTTO'!D537)</f>
        <v/>
      </c>
      <c r="E531" s="333"/>
      <c r="F531" s="38" t="str">
        <f>IF('CED. GRAL POR REP. O MANTTO'!E537="","",'CED. GRAL POR REP. O MANTTO'!E537)</f>
        <v/>
      </c>
      <c r="G531" s="67" t="str">
        <f>IF('CED. GRAL POR REP. O MANTTO'!F537="","",'CED. GRAL POR REP. O MANTTO'!F537)</f>
        <v/>
      </c>
      <c r="H531" s="92">
        <f>+'REPORTE ABRIL IMROM'!M531</f>
        <v>0</v>
      </c>
      <c r="I531" s="39"/>
      <c r="J531" s="39"/>
      <c r="K531" s="39"/>
      <c r="L531" s="30">
        <f t="shared" si="22"/>
        <v>0</v>
      </c>
      <c r="M531" s="30">
        <f t="shared" si="23"/>
        <v>0</v>
      </c>
      <c r="N531" s="90">
        <f>+'REPORTE ABRIL IMROM'!N531</f>
        <v>0</v>
      </c>
      <c r="O531" s="55"/>
      <c r="P531" s="56"/>
      <c r="Q531" s="63">
        <f>+'REPORTE ABRIL IMROM'!Q531</f>
        <v>0</v>
      </c>
      <c r="R531" s="33" t="str">
        <f>IF(M531=0,"",M531/'CED. GRAL POR REP. O MANTTO'!G537)</f>
        <v/>
      </c>
      <c r="S531" s="44" t="str">
        <f t="shared" si="24"/>
        <v/>
      </c>
    </row>
    <row r="532" spans="2:19" s="3" customFormat="1" ht="37.5" hidden="1" customHeight="1" x14ac:dyDescent="0.2">
      <c r="B532" s="37">
        <v>515</v>
      </c>
      <c r="C532" s="38" t="str">
        <f>IF('CED. GRAL POR REP. O MANTTO'!C538="","",'CED. GRAL POR REP. O MANTTO'!C538)</f>
        <v/>
      </c>
      <c r="D532" s="333" t="str">
        <f>IF('CED. GRAL POR REP. O MANTTO'!D538="","",'CED. GRAL POR REP. O MANTTO'!D538)</f>
        <v/>
      </c>
      <c r="E532" s="333"/>
      <c r="F532" s="38" t="str">
        <f>IF('CED. GRAL POR REP. O MANTTO'!E538="","",'CED. GRAL POR REP. O MANTTO'!E538)</f>
        <v/>
      </c>
      <c r="G532" s="67" t="str">
        <f>IF('CED. GRAL POR REP. O MANTTO'!F538="","",'CED. GRAL POR REP. O MANTTO'!F538)</f>
        <v/>
      </c>
      <c r="H532" s="92">
        <f>+'REPORTE ABRIL IMROM'!M532</f>
        <v>0</v>
      </c>
      <c r="I532" s="39"/>
      <c r="J532" s="39"/>
      <c r="K532" s="39"/>
      <c r="L532" s="30">
        <f t="shared" ref="L532:L595" si="25">I532+J532+K532</f>
        <v>0</v>
      </c>
      <c r="M532" s="30">
        <f t="shared" ref="M532:M595" si="26">H532+L532</f>
        <v>0</v>
      </c>
      <c r="N532" s="90">
        <f>+'REPORTE ABRIL IMROM'!N532</f>
        <v>0</v>
      </c>
      <c r="O532" s="55"/>
      <c r="P532" s="56"/>
      <c r="Q532" s="63">
        <f>+'REPORTE ABRIL IMROM'!Q532</f>
        <v>0</v>
      </c>
      <c r="R532" s="33" t="str">
        <f>IF(M532=0,"",M532/'CED. GRAL POR REP. O MANTTO'!G538)</f>
        <v/>
      </c>
      <c r="S532" s="44" t="str">
        <f t="shared" si="24"/>
        <v/>
      </c>
    </row>
    <row r="533" spans="2:19" s="3" customFormat="1" ht="37.5" hidden="1" customHeight="1" x14ac:dyDescent="0.2">
      <c r="B533" s="37">
        <v>516</v>
      </c>
      <c r="C533" s="38" t="str">
        <f>IF('CED. GRAL POR REP. O MANTTO'!C539="","",'CED. GRAL POR REP. O MANTTO'!C539)</f>
        <v/>
      </c>
      <c r="D533" s="333" t="str">
        <f>IF('CED. GRAL POR REP. O MANTTO'!D539="","",'CED. GRAL POR REP. O MANTTO'!D539)</f>
        <v/>
      </c>
      <c r="E533" s="333"/>
      <c r="F533" s="38" t="str">
        <f>IF('CED. GRAL POR REP. O MANTTO'!E539="","",'CED. GRAL POR REP. O MANTTO'!E539)</f>
        <v/>
      </c>
      <c r="G533" s="67" t="str">
        <f>IF('CED. GRAL POR REP. O MANTTO'!F539="","",'CED. GRAL POR REP. O MANTTO'!F539)</f>
        <v/>
      </c>
      <c r="H533" s="92">
        <f>+'REPORTE ABRIL IMROM'!M533</f>
        <v>0</v>
      </c>
      <c r="I533" s="39"/>
      <c r="J533" s="39"/>
      <c r="K533" s="39"/>
      <c r="L533" s="30">
        <f t="shared" si="25"/>
        <v>0</v>
      </c>
      <c r="M533" s="30">
        <f t="shared" si="26"/>
        <v>0</v>
      </c>
      <c r="N533" s="90">
        <f>+'REPORTE ABRIL IMROM'!N533</f>
        <v>0</v>
      </c>
      <c r="O533" s="55"/>
      <c r="P533" s="56"/>
      <c r="Q533" s="63">
        <f>+'REPORTE ABRIL IMROM'!Q533</f>
        <v>0</v>
      </c>
      <c r="R533" s="33" t="str">
        <f>IF(M533=0,"",M533/'CED. GRAL POR REP. O MANTTO'!G539)</f>
        <v/>
      </c>
      <c r="S533" s="44" t="str">
        <f t="shared" si="24"/>
        <v/>
      </c>
    </row>
    <row r="534" spans="2:19" s="3" customFormat="1" ht="37.5" hidden="1" customHeight="1" x14ac:dyDescent="0.2">
      <c r="B534" s="37">
        <v>517</v>
      </c>
      <c r="C534" s="38" t="str">
        <f>IF('CED. GRAL POR REP. O MANTTO'!C540="","",'CED. GRAL POR REP. O MANTTO'!C540)</f>
        <v/>
      </c>
      <c r="D534" s="333" t="str">
        <f>IF('CED. GRAL POR REP. O MANTTO'!D540="","",'CED. GRAL POR REP. O MANTTO'!D540)</f>
        <v/>
      </c>
      <c r="E534" s="333"/>
      <c r="F534" s="38" t="str">
        <f>IF('CED. GRAL POR REP. O MANTTO'!E540="","",'CED. GRAL POR REP. O MANTTO'!E540)</f>
        <v/>
      </c>
      <c r="G534" s="67" t="str">
        <f>IF('CED. GRAL POR REP. O MANTTO'!F540="","",'CED. GRAL POR REP. O MANTTO'!F540)</f>
        <v/>
      </c>
      <c r="H534" s="92">
        <f>+'REPORTE ABRIL IMROM'!M534</f>
        <v>0</v>
      </c>
      <c r="I534" s="39"/>
      <c r="J534" s="39"/>
      <c r="K534" s="39"/>
      <c r="L534" s="30">
        <f t="shared" si="25"/>
        <v>0</v>
      </c>
      <c r="M534" s="30">
        <f t="shared" si="26"/>
        <v>0</v>
      </c>
      <c r="N534" s="90">
        <f>+'REPORTE ABRIL IMROM'!N534</f>
        <v>0</v>
      </c>
      <c r="O534" s="55"/>
      <c r="P534" s="56"/>
      <c r="Q534" s="63">
        <f>+'REPORTE ABRIL IMROM'!Q534</f>
        <v>0</v>
      </c>
      <c r="R534" s="33" t="str">
        <f>IF(M534=0,"",M534/'CED. GRAL POR REP. O MANTTO'!G540)</f>
        <v/>
      </c>
      <c r="S534" s="44" t="str">
        <f t="shared" si="24"/>
        <v/>
      </c>
    </row>
    <row r="535" spans="2:19" s="3" customFormat="1" ht="37.5" hidden="1" customHeight="1" x14ac:dyDescent="0.2">
      <c r="B535" s="37">
        <v>518</v>
      </c>
      <c r="C535" s="38" t="str">
        <f>IF('CED. GRAL POR REP. O MANTTO'!C541="","",'CED. GRAL POR REP. O MANTTO'!C541)</f>
        <v/>
      </c>
      <c r="D535" s="333" t="str">
        <f>IF('CED. GRAL POR REP. O MANTTO'!D541="","",'CED. GRAL POR REP. O MANTTO'!D541)</f>
        <v/>
      </c>
      <c r="E535" s="333"/>
      <c r="F535" s="38" t="str">
        <f>IF('CED. GRAL POR REP. O MANTTO'!E541="","",'CED. GRAL POR REP. O MANTTO'!E541)</f>
        <v/>
      </c>
      <c r="G535" s="67" t="str">
        <f>IF('CED. GRAL POR REP. O MANTTO'!F541="","",'CED. GRAL POR REP. O MANTTO'!F541)</f>
        <v/>
      </c>
      <c r="H535" s="92">
        <f>+'REPORTE ABRIL IMROM'!M535</f>
        <v>0</v>
      </c>
      <c r="I535" s="39"/>
      <c r="J535" s="39"/>
      <c r="K535" s="39"/>
      <c r="L535" s="30">
        <f t="shared" si="25"/>
        <v>0</v>
      </c>
      <c r="M535" s="30">
        <f t="shared" si="26"/>
        <v>0</v>
      </c>
      <c r="N535" s="90">
        <f>+'REPORTE ABRIL IMROM'!N535</f>
        <v>0</v>
      </c>
      <c r="O535" s="55"/>
      <c r="P535" s="56"/>
      <c r="Q535" s="63">
        <f>+'REPORTE ABRIL IMROM'!Q535</f>
        <v>0</v>
      </c>
      <c r="R535" s="33" t="str">
        <f>IF(M535=0,"",M535/'CED. GRAL POR REP. O MANTTO'!G541)</f>
        <v/>
      </c>
      <c r="S535" s="44" t="str">
        <f t="shared" si="24"/>
        <v/>
      </c>
    </row>
    <row r="536" spans="2:19" s="3" customFormat="1" ht="37.5" hidden="1" customHeight="1" x14ac:dyDescent="0.2">
      <c r="B536" s="37">
        <v>519</v>
      </c>
      <c r="C536" s="38" t="str">
        <f>IF('CED. GRAL POR REP. O MANTTO'!C542="","",'CED. GRAL POR REP. O MANTTO'!C542)</f>
        <v/>
      </c>
      <c r="D536" s="333" t="str">
        <f>IF('CED. GRAL POR REP. O MANTTO'!D542="","",'CED. GRAL POR REP. O MANTTO'!D542)</f>
        <v/>
      </c>
      <c r="E536" s="333"/>
      <c r="F536" s="38" t="str">
        <f>IF('CED. GRAL POR REP. O MANTTO'!E542="","",'CED. GRAL POR REP. O MANTTO'!E542)</f>
        <v/>
      </c>
      <c r="G536" s="67" t="str">
        <f>IF('CED. GRAL POR REP. O MANTTO'!F542="","",'CED. GRAL POR REP. O MANTTO'!F542)</f>
        <v/>
      </c>
      <c r="H536" s="92">
        <f>+'REPORTE ABRIL IMROM'!M536</f>
        <v>0</v>
      </c>
      <c r="I536" s="39"/>
      <c r="J536" s="39"/>
      <c r="K536" s="39"/>
      <c r="L536" s="30">
        <f t="shared" si="25"/>
        <v>0</v>
      </c>
      <c r="M536" s="30">
        <f t="shared" si="26"/>
        <v>0</v>
      </c>
      <c r="N536" s="90">
        <f>+'REPORTE ABRIL IMROM'!N536</f>
        <v>0</v>
      </c>
      <c r="O536" s="55"/>
      <c r="P536" s="56"/>
      <c r="Q536" s="63">
        <f>+'REPORTE ABRIL IMROM'!Q536</f>
        <v>0</v>
      </c>
      <c r="R536" s="33" t="str">
        <f>IF(M536=0,"",M536/'CED. GRAL POR REP. O MANTTO'!G542)</f>
        <v/>
      </c>
      <c r="S536" s="44" t="str">
        <f t="shared" si="24"/>
        <v/>
      </c>
    </row>
    <row r="537" spans="2:19" s="3" customFormat="1" ht="37.5" hidden="1" customHeight="1" x14ac:dyDescent="0.2">
      <c r="B537" s="37">
        <v>520</v>
      </c>
      <c r="C537" s="38" t="str">
        <f>IF('CED. GRAL POR REP. O MANTTO'!C543="","",'CED. GRAL POR REP. O MANTTO'!C543)</f>
        <v/>
      </c>
      <c r="D537" s="333" t="str">
        <f>IF('CED. GRAL POR REP. O MANTTO'!D543="","",'CED. GRAL POR REP. O MANTTO'!D543)</f>
        <v/>
      </c>
      <c r="E537" s="333"/>
      <c r="F537" s="38" t="str">
        <f>IF('CED. GRAL POR REP. O MANTTO'!E543="","",'CED. GRAL POR REP. O MANTTO'!E543)</f>
        <v/>
      </c>
      <c r="G537" s="67" t="str">
        <f>IF('CED. GRAL POR REP. O MANTTO'!F543="","",'CED. GRAL POR REP. O MANTTO'!F543)</f>
        <v/>
      </c>
      <c r="H537" s="92">
        <f>+'REPORTE ABRIL IMROM'!M537</f>
        <v>0</v>
      </c>
      <c r="I537" s="39"/>
      <c r="J537" s="39"/>
      <c r="K537" s="39"/>
      <c r="L537" s="30">
        <f t="shared" si="25"/>
        <v>0</v>
      </c>
      <c r="M537" s="30">
        <f t="shared" si="26"/>
        <v>0</v>
      </c>
      <c r="N537" s="90">
        <f>+'REPORTE ABRIL IMROM'!N537</f>
        <v>0</v>
      </c>
      <c r="O537" s="55"/>
      <c r="P537" s="56"/>
      <c r="Q537" s="63">
        <f>+'REPORTE ABRIL IMROM'!Q537</f>
        <v>0</v>
      </c>
      <c r="R537" s="33" t="str">
        <f>IF(M537=0,"",M537/'CED. GRAL POR REP. O MANTTO'!G543)</f>
        <v/>
      </c>
      <c r="S537" s="44" t="str">
        <f t="shared" si="24"/>
        <v/>
      </c>
    </row>
    <row r="538" spans="2:19" s="3" customFormat="1" ht="37.5" hidden="1" customHeight="1" x14ac:dyDescent="0.2">
      <c r="B538" s="37">
        <v>521</v>
      </c>
      <c r="C538" s="38" t="str">
        <f>IF('CED. GRAL POR REP. O MANTTO'!C544="","",'CED. GRAL POR REP. O MANTTO'!C544)</f>
        <v/>
      </c>
      <c r="D538" s="333" t="str">
        <f>IF('CED. GRAL POR REP. O MANTTO'!D544="","",'CED. GRAL POR REP. O MANTTO'!D544)</f>
        <v/>
      </c>
      <c r="E538" s="333"/>
      <c r="F538" s="38" t="str">
        <f>IF('CED. GRAL POR REP. O MANTTO'!E544="","",'CED. GRAL POR REP. O MANTTO'!E544)</f>
        <v/>
      </c>
      <c r="G538" s="67" t="str">
        <f>IF('CED. GRAL POR REP. O MANTTO'!F544="","",'CED. GRAL POR REP. O MANTTO'!F544)</f>
        <v/>
      </c>
      <c r="H538" s="92">
        <f>+'REPORTE ABRIL IMROM'!M538</f>
        <v>0</v>
      </c>
      <c r="I538" s="39"/>
      <c r="J538" s="39"/>
      <c r="K538" s="39"/>
      <c r="L538" s="30">
        <f t="shared" si="25"/>
        <v>0</v>
      </c>
      <c r="M538" s="30">
        <f t="shared" si="26"/>
        <v>0</v>
      </c>
      <c r="N538" s="90">
        <f>+'REPORTE ABRIL IMROM'!N538</f>
        <v>0</v>
      </c>
      <c r="O538" s="55"/>
      <c r="P538" s="56"/>
      <c r="Q538" s="63">
        <f>+'REPORTE ABRIL IMROM'!Q538</f>
        <v>0</v>
      </c>
      <c r="R538" s="33" t="str">
        <f>IF(M538=0,"",M538/'CED. GRAL POR REP. O MANTTO'!G544)</f>
        <v/>
      </c>
      <c r="S538" s="44" t="str">
        <f t="shared" si="24"/>
        <v/>
      </c>
    </row>
    <row r="539" spans="2:19" s="3" customFormat="1" ht="37.5" hidden="1" customHeight="1" x14ac:dyDescent="0.2">
      <c r="B539" s="37">
        <v>522</v>
      </c>
      <c r="C539" s="38" t="str">
        <f>IF('CED. GRAL POR REP. O MANTTO'!C545="","",'CED. GRAL POR REP. O MANTTO'!C545)</f>
        <v/>
      </c>
      <c r="D539" s="333" t="str">
        <f>IF('CED. GRAL POR REP. O MANTTO'!D545="","",'CED. GRAL POR REP. O MANTTO'!D545)</f>
        <v/>
      </c>
      <c r="E539" s="333"/>
      <c r="F539" s="38" t="str">
        <f>IF('CED. GRAL POR REP. O MANTTO'!E545="","",'CED. GRAL POR REP. O MANTTO'!E545)</f>
        <v/>
      </c>
      <c r="G539" s="67" t="str">
        <f>IF('CED. GRAL POR REP. O MANTTO'!F545="","",'CED. GRAL POR REP. O MANTTO'!F545)</f>
        <v/>
      </c>
      <c r="H539" s="92">
        <f>+'REPORTE ABRIL IMROM'!M539</f>
        <v>0</v>
      </c>
      <c r="I539" s="39"/>
      <c r="J539" s="39"/>
      <c r="K539" s="39"/>
      <c r="L539" s="30">
        <f t="shared" si="25"/>
        <v>0</v>
      </c>
      <c r="M539" s="30">
        <f t="shared" si="26"/>
        <v>0</v>
      </c>
      <c r="N539" s="90">
        <f>+'REPORTE ABRIL IMROM'!N539</f>
        <v>0</v>
      </c>
      <c r="O539" s="55"/>
      <c r="P539" s="56"/>
      <c r="Q539" s="63">
        <f>+'REPORTE ABRIL IMROM'!Q539</f>
        <v>0</v>
      </c>
      <c r="R539" s="33" t="str">
        <f>IF(M539=0,"",M539/'CED. GRAL POR REP. O MANTTO'!G545)</f>
        <v/>
      </c>
      <c r="S539" s="44" t="str">
        <f t="shared" si="24"/>
        <v/>
      </c>
    </row>
    <row r="540" spans="2:19" s="3" customFormat="1" ht="37.5" hidden="1" customHeight="1" x14ac:dyDescent="0.2">
      <c r="B540" s="37">
        <v>523</v>
      </c>
      <c r="C540" s="38" t="str">
        <f>IF('CED. GRAL POR REP. O MANTTO'!C546="","",'CED. GRAL POR REP. O MANTTO'!C546)</f>
        <v/>
      </c>
      <c r="D540" s="333" t="str">
        <f>IF('CED. GRAL POR REP. O MANTTO'!D546="","",'CED. GRAL POR REP. O MANTTO'!D546)</f>
        <v/>
      </c>
      <c r="E540" s="333"/>
      <c r="F540" s="38" t="str">
        <f>IF('CED. GRAL POR REP. O MANTTO'!E546="","",'CED. GRAL POR REP. O MANTTO'!E546)</f>
        <v/>
      </c>
      <c r="G540" s="67" t="str">
        <f>IF('CED. GRAL POR REP. O MANTTO'!F546="","",'CED. GRAL POR REP. O MANTTO'!F546)</f>
        <v/>
      </c>
      <c r="H540" s="92">
        <f>+'REPORTE ABRIL IMROM'!M540</f>
        <v>0</v>
      </c>
      <c r="I540" s="39"/>
      <c r="J540" s="39"/>
      <c r="K540" s="39"/>
      <c r="L540" s="30">
        <f t="shared" si="25"/>
        <v>0</v>
      </c>
      <c r="M540" s="30">
        <f t="shared" si="26"/>
        <v>0</v>
      </c>
      <c r="N540" s="90">
        <f>+'REPORTE ABRIL IMROM'!N540</f>
        <v>0</v>
      </c>
      <c r="O540" s="55"/>
      <c r="P540" s="56"/>
      <c r="Q540" s="63">
        <f>+'REPORTE ABRIL IMROM'!Q540</f>
        <v>0</v>
      </c>
      <c r="R540" s="33" t="str">
        <f>IF(M540=0,"",M540/'CED. GRAL POR REP. O MANTTO'!G546)</f>
        <v/>
      </c>
      <c r="S540" s="44" t="str">
        <f t="shared" si="24"/>
        <v/>
      </c>
    </row>
    <row r="541" spans="2:19" s="3" customFormat="1" ht="37.5" hidden="1" customHeight="1" x14ac:dyDescent="0.2">
      <c r="B541" s="37">
        <v>524</v>
      </c>
      <c r="C541" s="38" t="str">
        <f>IF('CED. GRAL POR REP. O MANTTO'!C547="","",'CED. GRAL POR REP. O MANTTO'!C547)</f>
        <v/>
      </c>
      <c r="D541" s="333" t="str">
        <f>IF('CED. GRAL POR REP. O MANTTO'!D547="","",'CED. GRAL POR REP. O MANTTO'!D547)</f>
        <v/>
      </c>
      <c r="E541" s="333"/>
      <c r="F541" s="38" t="str">
        <f>IF('CED. GRAL POR REP. O MANTTO'!E547="","",'CED. GRAL POR REP. O MANTTO'!E547)</f>
        <v/>
      </c>
      <c r="G541" s="67" t="str">
        <f>IF('CED. GRAL POR REP. O MANTTO'!F547="","",'CED. GRAL POR REP. O MANTTO'!F547)</f>
        <v/>
      </c>
      <c r="H541" s="92">
        <f>+'REPORTE ABRIL IMROM'!M541</f>
        <v>0</v>
      </c>
      <c r="I541" s="39"/>
      <c r="J541" s="39"/>
      <c r="K541" s="39"/>
      <c r="L541" s="30">
        <f t="shared" si="25"/>
        <v>0</v>
      </c>
      <c r="M541" s="30">
        <f t="shared" si="26"/>
        <v>0</v>
      </c>
      <c r="N541" s="90">
        <f>+'REPORTE ABRIL IMROM'!N541</f>
        <v>0</v>
      </c>
      <c r="O541" s="55"/>
      <c r="P541" s="56"/>
      <c r="Q541" s="63">
        <f>+'REPORTE ABRIL IMROM'!Q541</f>
        <v>0</v>
      </c>
      <c r="R541" s="33" t="str">
        <f>IF(M541=0,"",M541/'CED. GRAL POR REP. O MANTTO'!G547)</f>
        <v/>
      </c>
      <c r="S541" s="44" t="str">
        <f t="shared" si="24"/>
        <v/>
      </c>
    </row>
    <row r="542" spans="2:19" s="3" customFormat="1" ht="37.5" hidden="1" customHeight="1" x14ac:dyDescent="0.2">
      <c r="B542" s="37">
        <v>525</v>
      </c>
      <c r="C542" s="38" t="str">
        <f>IF('CED. GRAL POR REP. O MANTTO'!C548="","",'CED. GRAL POR REP. O MANTTO'!C548)</f>
        <v/>
      </c>
      <c r="D542" s="333" t="str">
        <f>IF('CED. GRAL POR REP. O MANTTO'!D548="","",'CED. GRAL POR REP. O MANTTO'!D548)</f>
        <v/>
      </c>
      <c r="E542" s="333"/>
      <c r="F542" s="38" t="str">
        <f>IF('CED. GRAL POR REP. O MANTTO'!E548="","",'CED. GRAL POR REP. O MANTTO'!E548)</f>
        <v/>
      </c>
      <c r="G542" s="67" t="str">
        <f>IF('CED. GRAL POR REP. O MANTTO'!F548="","",'CED. GRAL POR REP. O MANTTO'!F548)</f>
        <v/>
      </c>
      <c r="H542" s="92">
        <f>+'REPORTE ABRIL IMROM'!M542</f>
        <v>0</v>
      </c>
      <c r="I542" s="39"/>
      <c r="J542" s="39"/>
      <c r="K542" s="39"/>
      <c r="L542" s="30">
        <f t="shared" si="25"/>
        <v>0</v>
      </c>
      <c r="M542" s="30">
        <f t="shared" si="26"/>
        <v>0</v>
      </c>
      <c r="N542" s="90">
        <f>+'REPORTE ABRIL IMROM'!N542</f>
        <v>0</v>
      </c>
      <c r="O542" s="55"/>
      <c r="P542" s="56"/>
      <c r="Q542" s="63">
        <f>+'REPORTE ABRIL IMROM'!Q542</f>
        <v>0</v>
      </c>
      <c r="R542" s="33" t="str">
        <f>IF(M542=0,"",M542/'CED. GRAL POR REP. O MANTTO'!G548)</f>
        <v/>
      </c>
      <c r="S542" s="44" t="str">
        <f t="shared" si="24"/>
        <v/>
      </c>
    </row>
    <row r="543" spans="2:19" s="3" customFormat="1" ht="37.5" hidden="1" customHeight="1" x14ac:dyDescent="0.2">
      <c r="B543" s="37">
        <v>526</v>
      </c>
      <c r="C543" s="38" t="str">
        <f>IF('CED. GRAL POR REP. O MANTTO'!C549="","",'CED. GRAL POR REP. O MANTTO'!C549)</f>
        <v/>
      </c>
      <c r="D543" s="333" t="str">
        <f>IF('CED. GRAL POR REP. O MANTTO'!D549="","",'CED. GRAL POR REP. O MANTTO'!D549)</f>
        <v/>
      </c>
      <c r="E543" s="333"/>
      <c r="F543" s="38" t="str">
        <f>IF('CED. GRAL POR REP. O MANTTO'!E549="","",'CED. GRAL POR REP. O MANTTO'!E549)</f>
        <v/>
      </c>
      <c r="G543" s="67" t="str">
        <f>IF('CED. GRAL POR REP. O MANTTO'!F549="","",'CED. GRAL POR REP. O MANTTO'!F549)</f>
        <v/>
      </c>
      <c r="H543" s="92">
        <f>+'REPORTE ABRIL IMROM'!M543</f>
        <v>0</v>
      </c>
      <c r="I543" s="39"/>
      <c r="J543" s="39"/>
      <c r="K543" s="39"/>
      <c r="L543" s="30">
        <f t="shared" si="25"/>
        <v>0</v>
      </c>
      <c r="M543" s="30">
        <f t="shared" si="26"/>
        <v>0</v>
      </c>
      <c r="N543" s="90">
        <f>+'REPORTE ABRIL IMROM'!N543</f>
        <v>0</v>
      </c>
      <c r="O543" s="55"/>
      <c r="P543" s="56"/>
      <c r="Q543" s="63">
        <f>+'REPORTE ABRIL IMROM'!Q543</f>
        <v>0</v>
      </c>
      <c r="R543" s="33" t="str">
        <f>IF(M543=0,"",M543/'CED. GRAL POR REP. O MANTTO'!G549)</f>
        <v/>
      </c>
      <c r="S543" s="44" t="str">
        <f t="shared" si="24"/>
        <v/>
      </c>
    </row>
    <row r="544" spans="2:19" s="3" customFormat="1" ht="37.5" hidden="1" customHeight="1" x14ac:dyDescent="0.2">
      <c r="B544" s="37">
        <v>527</v>
      </c>
      <c r="C544" s="38" t="str">
        <f>IF('CED. GRAL POR REP. O MANTTO'!C550="","",'CED. GRAL POR REP. O MANTTO'!C550)</f>
        <v/>
      </c>
      <c r="D544" s="333" t="str">
        <f>IF('CED. GRAL POR REP. O MANTTO'!D550="","",'CED. GRAL POR REP. O MANTTO'!D550)</f>
        <v/>
      </c>
      <c r="E544" s="333"/>
      <c r="F544" s="38" t="str">
        <f>IF('CED. GRAL POR REP. O MANTTO'!E550="","",'CED. GRAL POR REP. O MANTTO'!E550)</f>
        <v/>
      </c>
      <c r="G544" s="67" t="str">
        <f>IF('CED. GRAL POR REP. O MANTTO'!F550="","",'CED. GRAL POR REP. O MANTTO'!F550)</f>
        <v/>
      </c>
      <c r="H544" s="92">
        <f>+'REPORTE ABRIL IMROM'!M544</f>
        <v>0</v>
      </c>
      <c r="I544" s="39"/>
      <c r="J544" s="39"/>
      <c r="K544" s="39"/>
      <c r="L544" s="30">
        <f t="shared" si="25"/>
        <v>0</v>
      </c>
      <c r="M544" s="30">
        <f t="shared" si="26"/>
        <v>0</v>
      </c>
      <c r="N544" s="90">
        <f>+'REPORTE ABRIL IMROM'!N544</f>
        <v>0</v>
      </c>
      <c r="O544" s="55"/>
      <c r="P544" s="56"/>
      <c r="Q544" s="63">
        <f>+'REPORTE ABRIL IMROM'!Q544</f>
        <v>0</v>
      </c>
      <c r="R544" s="33" t="str">
        <f>IF(M544=0,"",M544/'CED. GRAL POR REP. O MANTTO'!G550)</f>
        <v/>
      </c>
      <c r="S544" s="44" t="str">
        <f t="shared" si="24"/>
        <v/>
      </c>
    </row>
    <row r="545" spans="2:19" s="3" customFormat="1" ht="37.5" hidden="1" customHeight="1" x14ac:dyDescent="0.2">
      <c r="B545" s="37">
        <v>528</v>
      </c>
      <c r="C545" s="38" t="str">
        <f>IF('CED. GRAL POR REP. O MANTTO'!C551="","",'CED. GRAL POR REP. O MANTTO'!C551)</f>
        <v/>
      </c>
      <c r="D545" s="333" t="str">
        <f>IF('CED. GRAL POR REP. O MANTTO'!D551="","",'CED. GRAL POR REP. O MANTTO'!D551)</f>
        <v/>
      </c>
      <c r="E545" s="333"/>
      <c r="F545" s="38" t="str">
        <f>IF('CED. GRAL POR REP. O MANTTO'!E551="","",'CED. GRAL POR REP. O MANTTO'!E551)</f>
        <v/>
      </c>
      <c r="G545" s="67" t="str">
        <f>IF('CED. GRAL POR REP. O MANTTO'!F551="","",'CED. GRAL POR REP. O MANTTO'!F551)</f>
        <v/>
      </c>
      <c r="H545" s="92">
        <f>+'REPORTE ABRIL IMROM'!M545</f>
        <v>0</v>
      </c>
      <c r="I545" s="39"/>
      <c r="J545" s="39"/>
      <c r="K545" s="39"/>
      <c r="L545" s="30">
        <f t="shared" si="25"/>
        <v>0</v>
      </c>
      <c r="M545" s="30">
        <f t="shared" si="26"/>
        <v>0</v>
      </c>
      <c r="N545" s="90">
        <f>+'REPORTE ABRIL IMROM'!N545</f>
        <v>0</v>
      </c>
      <c r="O545" s="55"/>
      <c r="P545" s="56"/>
      <c r="Q545" s="63">
        <f>+'REPORTE ABRIL IMROM'!Q545</f>
        <v>0</v>
      </c>
      <c r="R545" s="33" t="str">
        <f>IF(M545=0,"",M545/'CED. GRAL POR REP. O MANTTO'!G551)</f>
        <v/>
      </c>
      <c r="S545" s="44" t="str">
        <f t="shared" si="24"/>
        <v/>
      </c>
    </row>
    <row r="546" spans="2:19" s="3" customFormat="1" ht="37.5" hidden="1" customHeight="1" x14ac:dyDescent="0.2">
      <c r="B546" s="37">
        <v>529</v>
      </c>
      <c r="C546" s="38" t="str">
        <f>IF('CED. GRAL POR REP. O MANTTO'!C552="","",'CED. GRAL POR REP. O MANTTO'!C552)</f>
        <v/>
      </c>
      <c r="D546" s="333" t="str">
        <f>IF('CED. GRAL POR REP. O MANTTO'!D552="","",'CED. GRAL POR REP. O MANTTO'!D552)</f>
        <v/>
      </c>
      <c r="E546" s="333"/>
      <c r="F546" s="38" t="str">
        <f>IF('CED. GRAL POR REP. O MANTTO'!E552="","",'CED. GRAL POR REP. O MANTTO'!E552)</f>
        <v/>
      </c>
      <c r="G546" s="67" t="str">
        <f>IF('CED. GRAL POR REP. O MANTTO'!F552="","",'CED. GRAL POR REP. O MANTTO'!F552)</f>
        <v/>
      </c>
      <c r="H546" s="92">
        <f>+'REPORTE ABRIL IMROM'!M546</f>
        <v>0</v>
      </c>
      <c r="I546" s="39"/>
      <c r="J546" s="39"/>
      <c r="K546" s="39"/>
      <c r="L546" s="30">
        <f t="shared" si="25"/>
        <v>0</v>
      </c>
      <c r="M546" s="30">
        <f t="shared" si="26"/>
        <v>0</v>
      </c>
      <c r="N546" s="90">
        <f>+'REPORTE ABRIL IMROM'!N546</f>
        <v>0</v>
      </c>
      <c r="O546" s="55"/>
      <c r="P546" s="56"/>
      <c r="Q546" s="63">
        <f>+'REPORTE ABRIL IMROM'!Q546</f>
        <v>0</v>
      </c>
      <c r="R546" s="33" t="str">
        <f>IF(M546=0,"",M546/'CED. GRAL POR REP. O MANTTO'!G552)</f>
        <v/>
      </c>
      <c r="S546" s="44" t="str">
        <f t="shared" si="24"/>
        <v/>
      </c>
    </row>
    <row r="547" spans="2:19" s="3" customFormat="1" ht="37.5" hidden="1" customHeight="1" x14ac:dyDescent="0.2">
      <c r="B547" s="37">
        <v>530</v>
      </c>
      <c r="C547" s="38" t="str">
        <f>IF('CED. GRAL POR REP. O MANTTO'!C553="","",'CED. GRAL POR REP. O MANTTO'!C553)</f>
        <v/>
      </c>
      <c r="D547" s="333" t="str">
        <f>IF('CED. GRAL POR REP. O MANTTO'!D553="","",'CED. GRAL POR REP. O MANTTO'!D553)</f>
        <v/>
      </c>
      <c r="E547" s="333"/>
      <c r="F547" s="38" t="str">
        <f>IF('CED. GRAL POR REP. O MANTTO'!E553="","",'CED. GRAL POR REP. O MANTTO'!E553)</f>
        <v/>
      </c>
      <c r="G547" s="67" t="str">
        <f>IF('CED. GRAL POR REP. O MANTTO'!F553="","",'CED. GRAL POR REP. O MANTTO'!F553)</f>
        <v/>
      </c>
      <c r="H547" s="92">
        <f>+'REPORTE ABRIL IMROM'!M547</f>
        <v>0</v>
      </c>
      <c r="I547" s="39"/>
      <c r="J547" s="39"/>
      <c r="K547" s="39"/>
      <c r="L547" s="30">
        <f t="shared" si="25"/>
        <v>0</v>
      </c>
      <c r="M547" s="30">
        <f t="shared" si="26"/>
        <v>0</v>
      </c>
      <c r="N547" s="90">
        <f>+'REPORTE ABRIL IMROM'!N547</f>
        <v>0</v>
      </c>
      <c r="O547" s="55"/>
      <c r="P547" s="56"/>
      <c r="Q547" s="63">
        <f>+'REPORTE ABRIL IMROM'!Q547</f>
        <v>0</v>
      </c>
      <c r="R547" s="33" t="str">
        <f>IF(M547=0,"",M547/'CED. GRAL POR REP. O MANTTO'!G553)</f>
        <v/>
      </c>
      <c r="S547" s="44" t="str">
        <f t="shared" si="24"/>
        <v/>
      </c>
    </row>
    <row r="548" spans="2:19" s="3" customFormat="1" ht="37.5" hidden="1" customHeight="1" x14ac:dyDescent="0.2">
      <c r="B548" s="37">
        <v>531</v>
      </c>
      <c r="C548" s="38" t="str">
        <f>IF('CED. GRAL POR REP. O MANTTO'!C554="","",'CED. GRAL POR REP. O MANTTO'!C554)</f>
        <v/>
      </c>
      <c r="D548" s="333" t="str">
        <f>IF('CED. GRAL POR REP. O MANTTO'!D554="","",'CED. GRAL POR REP. O MANTTO'!D554)</f>
        <v/>
      </c>
      <c r="E548" s="333"/>
      <c r="F548" s="38" t="str">
        <f>IF('CED. GRAL POR REP. O MANTTO'!E554="","",'CED. GRAL POR REP. O MANTTO'!E554)</f>
        <v/>
      </c>
      <c r="G548" s="67" t="str">
        <f>IF('CED. GRAL POR REP. O MANTTO'!F554="","",'CED. GRAL POR REP. O MANTTO'!F554)</f>
        <v/>
      </c>
      <c r="H548" s="92">
        <f>+'REPORTE ABRIL IMROM'!M548</f>
        <v>0</v>
      </c>
      <c r="I548" s="39"/>
      <c r="J548" s="39"/>
      <c r="K548" s="39"/>
      <c r="L548" s="30">
        <f t="shared" si="25"/>
        <v>0</v>
      </c>
      <c r="M548" s="30">
        <f t="shared" si="26"/>
        <v>0</v>
      </c>
      <c r="N548" s="90">
        <f>+'REPORTE ABRIL IMROM'!N548</f>
        <v>0</v>
      </c>
      <c r="O548" s="55"/>
      <c r="P548" s="56"/>
      <c r="Q548" s="63">
        <f>+'REPORTE ABRIL IMROM'!Q548</f>
        <v>0</v>
      </c>
      <c r="R548" s="33" t="str">
        <f>IF(M548=0,"",M548/'CED. GRAL POR REP. O MANTTO'!G554)</f>
        <v/>
      </c>
      <c r="S548" s="44" t="str">
        <f t="shared" si="24"/>
        <v/>
      </c>
    </row>
    <row r="549" spans="2:19" s="3" customFormat="1" ht="37.5" hidden="1" customHeight="1" x14ac:dyDescent="0.2">
      <c r="B549" s="37">
        <v>532</v>
      </c>
      <c r="C549" s="38" t="str">
        <f>IF('CED. GRAL POR REP. O MANTTO'!C555="","",'CED. GRAL POR REP. O MANTTO'!C555)</f>
        <v/>
      </c>
      <c r="D549" s="333" t="str">
        <f>IF('CED. GRAL POR REP. O MANTTO'!D555="","",'CED. GRAL POR REP. O MANTTO'!D555)</f>
        <v/>
      </c>
      <c r="E549" s="333"/>
      <c r="F549" s="38" t="str">
        <f>IF('CED. GRAL POR REP. O MANTTO'!E555="","",'CED. GRAL POR REP. O MANTTO'!E555)</f>
        <v/>
      </c>
      <c r="G549" s="67" t="str">
        <f>IF('CED. GRAL POR REP. O MANTTO'!F555="","",'CED. GRAL POR REP. O MANTTO'!F555)</f>
        <v/>
      </c>
      <c r="H549" s="92">
        <f>+'REPORTE ABRIL IMROM'!M549</f>
        <v>0</v>
      </c>
      <c r="I549" s="39"/>
      <c r="J549" s="39"/>
      <c r="K549" s="39"/>
      <c r="L549" s="30">
        <f t="shared" si="25"/>
        <v>0</v>
      </c>
      <c r="M549" s="30">
        <f t="shared" si="26"/>
        <v>0</v>
      </c>
      <c r="N549" s="90">
        <f>+'REPORTE ABRIL IMROM'!N549</f>
        <v>0</v>
      </c>
      <c r="O549" s="55"/>
      <c r="P549" s="56"/>
      <c r="Q549" s="63">
        <f>+'REPORTE ABRIL IMROM'!Q549</f>
        <v>0</v>
      </c>
      <c r="R549" s="33" t="str">
        <f>IF(M549=0,"",M549/'CED. GRAL POR REP. O MANTTO'!G555)</f>
        <v/>
      </c>
      <c r="S549" s="44" t="str">
        <f t="shared" si="24"/>
        <v/>
      </c>
    </row>
    <row r="550" spans="2:19" s="3" customFormat="1" ht="37.5" hidden="1" customHeight="1" x14ac:dyDescent="0.2">
      <c r="B550" s="37">
        <v>533</v>
      </c>
      <c r="C550" s="38" t="str">
        <f>IF('CED. GRAL POR REP. O MANTTO'!C556="","",'CED. GRAL POR REP. O MANTTO'!C556)</f>
        <v/>
      </c>
      <c r="D550" s="333" t="str">
        <f>IF('CED. GRAL POR REP. O MANTTO'!D556="","",'CED. GRAL POR REP. O MANTTO'!D556)</f>
        <v/>
      </c>
      <c r="E550" s="333"/>
      <c r="F550" s="38" t="str">
        <f>IF('CED. GRAL POR REP. O MANTTO'!E556="","",'CED. GRAL POR REP. O MANTTO'!E556)</f>
        <v/>
      </c>
      <c r="G550" s="67" t="str">
        <f>IF('CED. GRAL POR REP. O MANTTO'!F556="","",'CED. GRAL POR REP. O MANTTO'!F556)</f>
        <v/>
      </c>
      <c r="H550" s="92">
        <f>+'REPORTE ABRIL IMROM'!M550</f>
        <v>0</v>
      </c>
      <c r="I550" s="39"/>
      <c r="J550" s="39"/>
      <c r="K550" s="39"/>
      <c r="L550" s="30">
        <f t="shared" si="25"/>
        <v>0</v>
      </c>
      <c r="M550" s="30">
        <f t="shared" si="26"/>
        <v>0</v>
      </c>
      <c r="N550" s="90">
        <f>+'REPORTE ABRIL IMROM'!N550</f>
        <v>0</v>
      </c>
      <c r="O550" s="55"/>
      <c r="P550" s="56"/>
      <c r="Q550" s="63">
        <f>+'REPORTE ABRIL IMROM'!Q550</f>
        <v>0</v>
      </c>
      <c r="R550" s="33" t="str">
        <f>IF(M550=0,"",M550/'CED. GRAL POR REP. O MANTTO'!G556)</f>
        <v/>
      </c>
      <c r="S550" s="44" t="str">
        <f t="shared" si="24"/>
        <v/>
      </c>
    </row>
    <row r="551" spans="2:19" s="3" customFormat="1" ht="37.5" hidden="1" customHeight="1" x14ac:dyDescent="0.2">
      <c r="B551" s="37">
        <v>534</v>
      </c>
      <c r="C551" s="38" t="str">
        <f>IF('CED. GRAL POR REP. O MANTTO'!C557="","",'CED. GRAL POR REP. O MANTTO'!C557)</f>
        <v/>
      </c>
      <c r="D551" s="333" t="str">
        <f>IF('CED. GRAL POR REP. O MANTTO'!D557="","",'CED. GRAL POR REP. O MANTTO'!D557)</f>
        <v/>
      </c>
      <c r="E551" s="333"/>
      <c r="F551" s="38" t="str">
        <f>IF('CED. GRAL POR REP. O MANTTO'!E557="","",'CED. GRAL POR REP. O MANTTO'!E557)</f>
        <v/>
      </c>
      <c r="G551" s="67" t="str">
        <f>IF('CED. GRAL POR REP. O MANTTO'!F557="","",'CED. GRAL POR REP. O MANTTO'!F557)</f>
        <v/>
      </c>
      <c r="H551" s="92">
        <f>+'REPORTE ABRIL IMROM'!M551</f>
        <v>0</v>
      </c>
      <c r="I551" s="39"/>
      <c r="J551" s="39"/>
      <c r="K551" s="39"/>
      <c r="L551" s="30">
        <f t="shared" si="25"/>
        <v>0</v>
      </c>
      <c r="M551" s="30">
        <f t="shared" si="26"/>
        <v>0</v>
      </c>
      <c r="N551" s="90">
        <f>+'REPORTE ABRIL IMROM'!N551</f>
        <v>0</v>
      </c>
      <c r="O551" s="55"/>
      <c r="P551" s="56"/>
      <c r="Q551" s="63">
        <f>+'REPORTE ABRIL IMROM'!Q551</f>
        <v>0</v>
      </c>
      <c r="R551" s="33" t="str">
        <f>IF(M551=0,"",M551/'CED. GRAL POR REP. O MANTTO'!G557)</f>
        <v/>
      </c>
      <c r="S551" s="44" t="str">
        <f t="shared" si="24"/>
        <v/>
      </c>
    </row>
    <row r="552" spans="2:19" s="3" customFormat="1" ht="37.5" hidden="1" customHeight="1" x14ac:dyDescent="0.2">
      <c r="B552" s="37">
        <v>535</v>
      </c>
      <c r="C552" s="38" t="str">
        <f>IF('CED. GRAL POR REP. O MANTTO'!C558="","",'CED. GRAL POR REP. O MANTTO'!C558)</f>
        <v/>
      </c>
      <c r="D552" s="333" t="str">
        <f>IF('CED. GRAL POR REP. O MANTTO'!D558="","",'CED. GRAL POR REP. O MANTTO'!D558)</f>
        <v/>
      </c>
      <c r="E552" s="333"/>
      <c r="F552" s="38" t="str">
        <f>IF('CED. GRAL POR REP. O MANTTO'!E558="","",'CED. GRAL POR REP. O MANTTO'!E558)</f>
        <v/>
      </c>
      <c r="G552" s="67" t="str">
        <f>IF('CED. GRAL POR REP. O MANTTO'!F558="","",'CED. GRAL POR REP. O MANTTO'!F558)</f>
        <v/>
      </c>
      <c r="H552" s="92">
        <f>+'REPORTE ABRIL IMROM'!M552</f>
        <v>0</v>
      </c>
      <c r="I552" s="39"/>
      <c r="J552" s="39"/>
      <c r="K552" s="39"/>
      <c r="L552" s="30">
        <f t="shared" si="25"/>
        <v>0</v>
      </c>
      <c r="M552" s="30">
        <f t="shared" si="26"/>
        <v>0</v>
      </c>
      <c r="N552" s="90">
        <f>+'REPORTE ABRIL IMROM'!N552</f>
        <v>0</v>
      </c>
      <c r="O552" s="55"/>
      <c r="P552" s="56"/>
      <c r="Q552" s="63">
        <f>+'REPORTE ABRIL IMROM'!Q552</f>
        <v>0</v>
      </c>
      <c r="R552" s="33" t="str">
        <f>IF(M552=0,"",M552/'CED. GRAL POR REP. O MANTTO'!G558)</f>
        <v/>
      </c>
      <c r="S552" s="44" t="str">
        <f t="shared" si="24"/>
        <v/>
      </c>
    </row>
    <row r="553" spans="2:19" s="3" customFormat="1" ht="37.5" hidden="1" customHeight="1" x14ac:dyDescent="0.2">
      <c r="B553" s="37">
        <v>536</v>
      </c>
      <c r="C553" s="38" t="str">
        <f>IF('CED. GRAL POR REP. O MANTTO'!C559="","",'CED. GRAL POR REP. O MANTTO'!C559)</f>
        <v/>
      </c>
      <c r="D553" s="333" t="str">
        <f>IF('CED. GRAL POR REP. O MANTTO'!D559="","",'CED. GRAL POR REP. O MANTTO'!D559)</f>
        <v/>
      </c>
      <c r="E553" s="333"/>
      <c r="F553" s="38" t="str">
        <f>IF('CED. GRAL POR REP. O MANTTO'!E559="","",'CED. GRAL POR REP. O MANTTO'!E559)</f>
        <v/>
      </c>
      <c r="G553" s="67" t="str">
        <f>IF('CED. GRAL POR REP. O MANTTO'!F559="","",'CED. GRAL POR REP. O MANTTO'!F559)</f>
        <v/>
      </c>
      <c r="H553" s="92">
        <f>+'REPORTE ABRIL IMROM'!M553</f>
        <v>0</v>
      </c>
      <c r="I553" s="39"/>
      <c r="J553" s="39"/>
      <c r="K553" s="39"/>
      <c r="L553" s="30">
        <f t="shared" si="25"/>
        <v>0</v>
      </c>
      <c r="M553" s="30">
        <f t="shared" si="26"/>
        <v>0</v>
      </c>
      <c r="N553" s="90">
        <f>+'REPORTE ABRIL IMROM'!N553</f>
        <v>0</v>
      </c>
      <c r="O553" s="55"/>
      <c r="P553" s="56"/>
      <c r="Q553" s="63">
        <f>+'REPORTE ABRIL IMROM'!Q553</f>
        <v>0</v>
      </c>
      <c r="R553" s="33" t="str">
        <f>IF(M553=0,"",M553/'CED. GRAL POR REP. O MANTTO'!G559)</f>
        <v/>
      </c>
      <c r="S553" s="44" t="str">
        <f t="shared" si="24"/>
        <v/>
      </c>
    </row>
    <row r="554" spans="2:19" s="3" customFormat="1" ht="37.5" hidden="1" customHeight="1" x14ac:dyDescent="0.2">
      <c r="B554" s="37">
        <v>537</v>
      </c>
      <c r="C554" s="38" t="str">
        <f>IF('CED. GRAL POR REP. O MANTTO'!C560="","",'CED. GRAL POR REP. O MANTTO'!C560)</f>
        <v/>
      </c>
      <c r="D554" s="333" t="str">
        <f>IF('CED. GRAL POR REP. O MANTTO'!D560="","",'CED. GRAL POR REP. O MANTTO'!D560)</f>
        <v/>
      </c>
      <c r="E554" s="333"/>
      <c r="F554" s="38" t="str">
        <f>IF('CED. GRAL POR REP. O MANTTO'!E560="","",'CED. GRAL POR REP. O MANTTO'!E560)</f>
        <v/>
      </c>
      <c r="G554" s="67" t="str">
        <f>IF('CED. GRAL POR REP. O MANTTO'!F560="","",'CED. GRAL POR REP. O MANTTO'!F560)</f>
        <v/>
      </c>
      <c r="H554" s="92">
        <f>+'REPORTE ABRIL IMROM'!M554</f>
        <v>0</v>
      </c>
      <c r="I554" s="39"/>
      <c r="J554" s="39"/>
      <c r="K554" s="39"/>
      <c r="L554" s="30">
        <f t="shared" si="25"/>
        <v>0</v>
      </c>
      <c r="M554" s="30">
        <f t="shared" si="26"/>
        <v>0</v>
      </c>
      <c r="N554" s="90">
        <f>+'REPORTE ABRIL IMROM'!N554</f>
        <v>0</v>
      </c>
      <c r="O554" s="55"/>
      <c r="P554" s="56"/>
      <c r="Q554" s="63">
        <f>+'REPORTE ABRIL IMROM'!Q554</f>
        <v>0</v>
      </c>
      <c r="R554" s="33" t="str">
        <f>IF(M554=0,"",M554/'CED. GRAL POR REP. O MANTTO'!G560)</f>
        <v/>
      </c>
      <c r="S554" s="44" t="str">
        <f t="shared" si="24"/>
        <v/>
      </c>
    </row>
    <row r="555" spans="2:19" s="3" customFormat="1" ht="37.5" hidden="1" customHeight="1" x14ac:dyDescent="0.2">
      <c r="B555" s="37">
        <v>538</v>
      </c>
      <c r="C555" s="38" t="str">
        <f>IF('CED. GRAL POR REP. O MANTTO'!C561="","",'CED. GRAL POR REP. O MANTTO'!C561)</f>
        <v/>
      </c>
      <c r="D555" s="333" t="str">
        <f>IF('CED. GRAL POR REP. O MANTTO'!D561="","",'CED. GRAL POR REP. O MANTTO'!D561)</f>
        <v/>
      </c>
      <c r="E555" s="333"/>
      <c r="F555" s="38" t="str">
        <f>IF('CED. GRAL POR REP. O MANTTO'!E561="","",'CED. GRAL POR REP. O MANTTO'!E561)</f>
        <v/>
      </c>
      <c r="G555" s="67" t="str">
        <f>IF('CED. GRAL POR REP. O MANTTO'!F561="","",'CED. GRAL POR REP. O MANTTO'!F561)</f>
        <v/>
      </c>
      <c r="H555" s="92">
        <f>+'REPORTE ABRIL IMROM'!M555</f>
        <v>0</v>
      </c>
      <c r="I555" s="39"/>
      <c r="J555" s="39"/>
      <c r="K555" s="39"/>
      <c r="L555" s="30">
        <f t="shared" si="25"/>
        <v>0</v>
      </c>
      <c r="M555" s="30">
        <f t="shared" si="26"/>
        <v>0</v>
      </c>
      <c r="N555" s="90">
        <f>+'REPORTE ABRIL IMROM'!N555</f>
        <v>0</v>
      </c>
      <c r="O555" s="55"/>
      <c r="P555" s="56"/>
      <c r="Q555" s="63">
        <f>+'REPORTE ABRIL IMROM'!Q555</f>
        <v>0</v>
      </c>
      <c r="R555" s="33" t="str">
        <f>IF(M555=0,"",M555/'CED. GRAL POR REP. O MANTTO'!G561)</f>
        <v/>
      </c>
      <c r="S555" s="44" t="str">
        <f t="shared" si="24"/>
        <v/>
      </c>
    </row>
    <row r="556" spans="2:19" s="3" customFormat="1" ht="37.5" hidden="1" customHeight="1" x14ac:dyDescent="0.2">
      <c r="B556" s="37">
        <v>539</v>
      </c>
      <c r="C556" s="38" t="str">
        <f>IF('CED. GRAL POR REP. O MANTTO'!C562="","",'CED. GRAL POR REP. O MANTTO'!C562)</f>
        <v/>
      </c>
      <c r="D556" s="333" t="str">
        <f>IF('CED. GRAL POR REP. O MANTTO'!D562="","",'CED. GRAL POR REP. O MANTTO'!D562)</f>
        <v/>
      </c>
      <c r="E556" s="333"/>
      <c r="F556" s="38" t="str">
        <f>IF('CED. GRAL POR REP. O MANTTO'!E562="","",'CED. GRAL POR REP. O MANTTO'!E562)</f>
        <v/>
      </c>
      <c r="G556" s="67" t="str">
        <f>IF('CED. GRAL POR REP. O MANTTO'!F562="","",'CED. GRAL POR REP. O MANTTO'!F562)</f>
        <v/>
      </c>
      <c r="H556" s="92">
        <f>+'REPORTE ABRIL IMROM'!M556</f>
        <v>0</v>
      </c>
      <c r="I556" s="39"/>
      <c r="J556" s="39"/>
      <c r="K556" s="39"/>
      <c r="L556" s="30">
        <f t="shared" si="25"/>
        <v>0</v>
      </c>
      <c r="M556" s="30">
        <f t="shared" si="26"/>
        <v>0</v>
      </c>
      <c r="N556" s="90">
        <f>+'REPORTE ABRIL IMROM'!N556</f>
        <v>0</v>
      </c>
      <c r="O556" s="55"/>
      <c r="P556" s="56"/>
      <c r="Q556" s="63">
        <f>+'REPORTE ABRIL IMROM'!Q556</f>
        <v>0</v>
      </c>
      <c r="R556" s="33" t="str">
        <f>IF(M556=0,"",M556/'CED. GRAL POR REP. O MANTTO'!G562)</f>
        <v/>
      </c>
      <c r="S556" s="44" t="str">
        <f t="shared" si="24"/>
        <v/>
      </c>
    </row>
    <row r="557" spans="2:19" s="3" customFormat="1" ht="37.5" hidden="1" customHeight="1" x14ac:dyDescent="0.2">
      <c r="B557" s="37">
        <v>540</v>
      </c>
      <c r="C557" s="38" t="str">
        <f>IF('CED. GRAL POR REP. O MANTTO'!C563="","",'CED. GRAL POR REP. O MANTTO'!C563)</f>
        <v/>
      </c>
      <c r="D557" s="333" t="str">
        <f>IF('CED. GRAL POR REP. O MANTTO'!D563="","",'CED. GRAL POR REP. O MANTTO'!D563)</f>
        <v/>
      </c>
      <c r="E557" s="333"/>
      <c r="F557" s="38" t="str">
        <f>IF('CED. GRAL POR REP. O MANTTO'!E563="","",'CED. GRAL POR REP. O MANTTO'!E563)</f>
        <v/>
      </c>
      <c r="G557" s="67" t="str">
        <f>IF('CED. GRAL POR REP. O MANTTO'!F563="","",'CED. GRAL POR REP. O MANTTO'!F563)</f>
        <v/>
      </c>
      <c r="H557" s="92">
        <f>+'REPORTE ABRIL IMROM'!M557</f>
        <v>0</v>
      </c>
      <c r="I557" s="39"/>
      <c r="J557" s="39"/>
      <c r="K557" s="39"/>
      <c r="L557" s="30">
        <f t="shared" si="25"/>
        <v>0</v>
      </c>
      <c r="M557" s="30">
        <f t="shared" si="26"/>
        <v>0</v>
      </c>
      <c r="N557" s="90">
        <f>+'REPORTE ABRIL IMROM'!N557</f>
        <v>0</v>
      </c>
      <c r="O557" s="55"/>
      <c r="P557" s="56"/>
      <c r="Q557" s="63">
        <f>+'REPORTE ABRIL IMROM'!Q557</f>
        <v>0</v>
      </c>
      <c r="R557" s="33" t="str">
        <f>IF(M557=0,"",M557/'CED. GRAL POR REP. O MANTTO'!G563)</f>
        <v/>
      </c>
      <c r="S557" s="44" t="str">
        <f t="shared" si="24"/>
        <v/>
      </c>
    </row>
    <row r="558" spans="2:19" s="3" customFormat="1" ht="37.5" hidden="1" customHeight="1" x14ac:dyDescent="0.2">
      <c r="B558" s="37">
        <v>541</v>
      </c>
      <c r="C558" s="38" t="str">
        <f>IF('CED. GRAL POR REP. O MANTTO'!C564="","",'CED. GRAL POR REP. O MANTTO'!C564)</f>
        <v/>
      </c>
      <c r="D558" s="333" t="str">
        <f>IF('CED. GRAL POR REP. O MANTTO'!D564="","",'CED. GRAL POR REP. O MANTTO'!D564)</f>
        <v/>
      </c>
      <c r="E558" s="333"/>
      <c r="F558" s="38" t="str">
        <f>IF('CED. GRAL POR REP. O MANTTO'!E564="","",'CED. GRAL POR REP. O MANTTO'!E564)</f>
        <v/>
      </c>
      <c r="G558" s="67" t="str">
        <f>IF('CED. GRAL POR REP. O MANTTO'!F564="","",'CED. GRAL POR REP. O MANTTO'!F564)</f>
        <v/>
      </c>
      <c r="H558" s="92">
        <f>+'REPORTE ABRIL IMROM'!M558</f>
        <v>0</v>
      </c>
      <c r="I558" s="39"/>
      <c r="J558" s="39"/>
      <c r="K558" s="39"/>
      <c r="L558" s="30">
        <f t="shared" si="25"/>
        <v>0</v>
      </c>
      <c r="M558" s="30">
        <f t="shared" si="26"/>
        <v>0</v>
      </c>
      <c r="N558" s="90">
        <f>+'REPORTE ABRIL IMROM'!N558</f>
        <v>0</v>
      </c>
      <c r="O558" s="55"/>
      <c r="P558" s="56"/>
      <c r="Q558" s="63">
        <f>+'REPORTE ABRIL IMROM'!Q558</f>
        <v>0</v>
      </c>
      <c r="R558" s="33" t="str">
        <f>IF(M558=0,"",M558/'CED. GRAL POR REP. O MANTTO'!G564)</f>
        <v/>
      </c>
      <c r="S558" s="44" t="str">
        <f t="shared" si="24"/>
        <v/>
      </c>
    </row>
    <row r="559" spans="2:19" s="3" customFormat="1" ht="37.5" hidden="1" customHeight="1" x14ac:dyDescent="0.2">
      <c r="B559" s="37">
        <v>542</v>
      </c>
      <c r="C559" s="38" t="str">
        <f>IF('CED. GRAL POR REP. O MANTTO'!C565="","",'CED. GRAL POR REP. O MANTTO'!C565)</f>
        <v/>
      </c>
      <c r="D559" s="333" t="str">
        <f>IF('CED. GRAL POR REP. O MANTTO'!D565="","",'CED. GRAL POR REP. O MANTTO'!D565)</f>
        <v/>
      </c>
      <c r="E559" s="333"/>
      <c r="F559" s="38" t="str">
        <f>IF('CED. GRAL POR REP. O MANTTO'!E565="","",'CED. GRAL POR REP. O MANTTO'!E565)</f>
        <v/>
      </c>
      <c r="G559" s="67" t="str">
        <f>IF('CED. GRAL POR REP. O MANTTO'!F565="","",'CED. GRAL POR REP. O MANTTO'!F565)</f>
        <v/>
      </c>
      <c r="H559" s="92">
        <f>+'REPORTE ABRIL IMROM'!M559</f>
        <v>0</v>
      </c>
      <c r="I559" s="39"/>
      <c r="J559" s="39"/>
      <c r="K559" s="39"/>
      <c r="L559" s="30">
        <f t="shared" si="25"/>
        <v>0</v>
      </c>
      <c r="M559" s="30">
        <f t="shared" si="26"/>
        <v>0</v>
      </c>
      <c r="N559" s="90">
        <f>+'REPORTE ABRIL IMROM'!N559</f>
        <v>0</v>
      </c>
      <c r="O559" s="55"/>
      <c r="P559" s="56"/>
      <c r="Q559" s="63">
        <f>+'REPORTE ABRIL IMROM'!Q559</f>
        <v>0</v>
      </c>
      <c r="R559" s="33" t="str">
        <f>IF(M559=0,"",M559/'CED. GRAL POR REP. O MANTTO'!G565)</f>
        <v/>
      </c>
      <c r="S559" s="44" t="str">
        <f t="shared" si="24"/>
        <v/>
      </c>
    </row>
    <row r="560" spans="2:19" s="3" customFormat="1" ht="37.5" hidden="1" customHeight="1" x14ac:dyDescent="0.2">
      <c r="B560" s="37">
        <v>543</v>
      </c>
      <c r="C560" s="38" t="str">
        <f>IF('CED. GRAL POR REP. O MANTTO'!C566="","",'CED. GRAL POR REP. O MANTTO'!C566)</f>
        <v/>
      </c>
      <c r="D560" s="333" t="str">
        <f>IF('CED. GRAL POR REP. O MANTTO'!D566="","",'CED. GRAL POR REP. O MANTTO'!D566)</f>
        <v/>
      </c>
      <c r="E560" s="333"/>
      <c r="F560" s="38" t="str">
        <f>IF('CED. GRAL POR REP. O MANTTO'!E566="","",'CED. GRAL POR REP. O MANTTO'!E566)</f>
        <v/>
      </c>
      <c r="G560" s="67" t="str">
        <f>IF('CED. GRAL POR REP. O MANTTO'!F566="","",'CED. GRAL POR REP. O MANTTO'!F566)</f>
        <v/>
      </c>
      <c r="H560" s="92">
        <f>+'REPORTE ABRIL IMROM'!M560</f>
        <v>0</v>
      </c>
      <c r="I560" s="39"/>
      <c r="J560" s="39"/>
      <c r="K560" s="39"/>
      <c r="L560" s="30">
        <f t="shared" si="25"/>
        <v>0</v>
      </c>
      <c r="M560" s="30">
        <f t="shared" si="26"/>
        <v>0</v>
      </c>
      <c r="N560" s="90">
        <f>+'REPORTE ABRIL IMROM'!N560</f>
        <v>0</v>
      </c>
      <c r="O560" s="55"/>
      <c r="P560" s="56"/>
      <c r="Q560" s="63">
        <f>+'REPORTE ABRIL IMROM'!Q560</f>
        <v>0</v>
      </c>
      <c r="R560" s="33" t="str">
        <f>IF(M560=0,"",M560/'CED. GRAL POR REP. O MANTTO'!G566)</f>
        <v/>
      </c>
      <c r="S560" s="44" t="str">
        <f t="shared" si="24"/>
        <v/>
      </c>
    </row>
    <row r="561" spans="2:19" s="3" customFormat="1" ht="37.5" hidden="1" customHeight="1" x14ac:dyDescent="0.2">
      <c r="B561" s="37">
        <v>544</v>
      </c>
      <c r="C561" s="38" t="str">
        <f>IF('CED. GRAL POR REP. O MANTTO'!C567="","",'CED. GRAL POR REP. O MANTTO'!C567)</f>
        <v/>
      </c>
      <c r="D561" s="333" t="str">
        <f>IF('CED. GRAL POR REP. O MANTTO'!D567="","",'CED. GRAL POR REP. O MANTTO'!D567)</f>
        <v/>
      </c>
      <c r="E561" s="333"/>
      <c r="F561" s="38" t="str">
        <f>IF('CED. GRAL POR REP. O MANTTO'!E567="","",'CED. GRAL POR REP. O MANTTO'!E567)</f>
        <v/>
      </c>
      <c r="G561" s="67" t="str">
        <f>IF('CED. GRAL POR REP. O MANTTO'!F567="","",'CED. GRAL POR REP. O MANTTO'!F567)</f>
        <v/>
      </c>
      <c r="H561" s="92">
        <f>+'REPORTE ABRIL IMROM'!M561</f>
        <v>0</v>
      </c>
      <c r="I561" s="39"/>
      <c r="J561" s="39"/>
      <c r="K561" s="39"/>
      <c r="L561" s="30">
        <f t="shared" si="25"/>
        <v>0</v>
      </c>
      <c r="M561" s="30">
        <f t="shared" si="26"/>
        <v>0</v>
      </c>
      <c r="N561" s="90">
        <f>+'REPORTE ABRIL IMROM'!N561</f>
        <v>0</v>
      </c>
      <c r="O561" s="55"/>
      <c r="P561" s="56"/>
      <c r="Q561" s="63">
        <f>+'REPORTE ABRIL IMROM'!Q561</f>
        <v>0</v>
      </c>
      <c r="R561" s="33" t="str">
        <f>IF(M561=0,"",M561/'CED. GRAL POR REP. O MANTTO'!G567)</f>
        <v/>
      </c>
      <c r="S561" s="44" t="str">
        <f t="shared" si="24"/>
        <v/>
      </c>
    </row>
    <row r="562" spans="2:19" s="3" customFormat="1" ht="37.5" hidden="1" customHeight="1" x14ac:dyDescent="0.2">
      <c r="B562" s="37">
        <v>545</v>
      </c>
      <c r="C562" s="38" t="str">
        <f>IF('CED. GRAL POR REP. O MANTTO'!C568="","",'CED. GRAL POR REP. O MANTTO'!C568)</f>
        <v/>
      </c>
      <c r="D562" s="333" t="str">
        <f>IF('CED. GRAL POR REP. O MANTTO'!D568="","",'CED. GRAL POR REP. O MANTTO'!D568)</f>
        <v/>
      </c>
      <c r="E562" s="333"/>
      <c r="F562" s="38" t="str">
        <f>IF('CED. GRAL POR REP. O MANTTO'!E568="","",'CED. GRAL POR REP. O MANTTO'!E568)</f>
        <v/>
      </c>
      <c r="G562" s="67" t="str">
        <f>IF('CED. GRAL POR REP. O MANTTO'!F568="","",'CED. GRAL POR REP. O MANTTO'!F568)</f>
        <v/>
      </c>
      <c r="H562" s="92">
        <f>+'REPORTE ABRIL IMROM'!M562</f>
        <v>0</v>
      </c>
      <c r="I562" s="39"/>
      <c r="J562" s="39"/>
      <c r="K562" s="39"/>
      <c r="L562" s="30">
        <f t="shared" si="25"/>
        <v>0</v>
      </c>
      <c r="M562" s="30">
        <f t="shared" si="26"/>
        <v>0</v>
      </c>
      <c r="N562" s="90">
        <f>+'REPORTE ABRIL IMROM'!N562</f>
        <v>0</v>
      </c>
      <c r="O562" s="55"/>
      <c r="P562" s="56"/>
      <c r="Q562" s="63">
        <f>+'REPORTE ABRIL IMROM'!Q562</f>
        <v>0</v>
      </c>
      <c r="R562" s="33" t="str">
        <f>IF(M562=0,"",M562/'CED. GRAL POR REP. O MANTTO'!G568)</f>
        <v/>
      </c>
      <c r="S562" s="44" t="str">
        <f t="shared" si="24"/>
        <v/>
      </c>
    </row>
    <row r="563" spans="2:19" s="3" customFormat="1" ht="37.5" hidden="1" customHeight="1" x14ac:dyDescent="0.2">
      <c r="B563" s="37">
        <v>546</v>
      </c>
      <c r="C563" s="38" t="str">
        <f>IF('CED. GRAL POR REP. O MANTTO'!C569="","",'CED. GRAL POR REP. O MANTTO'!C569)</f>
        <v/>
      </c>
      <c r="D563" s="333" t="str">
        <f>IF('CED. GRAL POR REP. O MANTTO'!D569="","",'CED. GRAL POR REP. O MANTTO'!D569)</f>
        <v/>
      </c>
      <c r="E563" s="333"/>
      <c r="F563" s="38" t="str">
        <f>IF('CED. GRAL POR REP. O MANTTO'!E569="","",'CED. GRAL POR REP. O MANTTO'!E569)</f>
        <v/>
      </c>
      <c r="G563" s="67" t="str">
        <f>IF('CED. GRAL POR REP. O MANTTO'!F569="","",'CED. GRAL POR REP. O MANTTO'!F569)</f>
        <v/>
      </c>
      <c r="H563" s="92">
        <f>+'REPORTE ABRIL IMROM'!M563</f>
        <v>0</v>
      </c>
      <c r="I563" s="39"/>
      <c r="J563" s="39"/>
      <c r="K563" s="39"/>
      <c r="L563" s="30">
        <f t="shared" si="25"/>
        <v>0</v>
      </c>
      <c r="M563" s="30">
        <f t="shared" si="26"/>
        <v>0</v>
      </c>
      <c r="N563" s="90">
        <f>+'REPORTE ABRIL IMROM'!N563</f>
        <v>0</v>
      </c>
      <c r="O563" s="55"/>
      <c r="P563" s="56"/>
      <c r="Q563" s="63">
        <f>+'REPORTE ABRIL IMROM'!Q563</f>
        <v>0</v>
      </c>
      <c r="R563" s="33" t="str">
        <f>IF(M563=0,"",M563/'CED. GRAL POR REP. O MANTTO'!G569)</f>
        <v/>
      </c>
      <c r="S563" s="44" t="str">
        <f t="shared" si="24"/>
        <v/>
      </c>
    </row>
    <row r="564" spans="2:19" s="3" customFormat="1" ht="37.5" hidden="1" customHeight="1" x14ac:dyDescent="0.2">
      <c r="B564" s="37">
        <v>547</v>
      </c>
      <c r="C564" s="38" t="str">
        <f>IF('CED. GRAL POR REP. O MANTTO'!C570="","",'CED. GRAL POR REP. O MANTTO'!C570)</f>
        <v/>
      </c>
      <c r="D564" s="333" t="str">
        <f>IF('CED. GRAL POR REP. O MANTTO'!D570="","",'CED. GRAL POR REP. O MANTTO'!D570)</f>
        <v/>
      </c>
      <c r="E564" s="333"/>
      <c r="F564" s="38" t="str">
        <f>IF('CED. GRAL POR REP. O MANTTO'!E570="","",'CED. GRAL POR REP. O MANTTO'!E570)</f>
        <v/>
      </c>
      <c r="G564" s="67" t="str">
        <f>IF('CED. GRAL POR REP. O MANTTO'!F570="","",'CED. GRAL POR REP. O MANTTO'!F570)</f>
        <v/>
      </c>
      <c r="H564" s="92">
        <f>+'REPORTE ABRIL IMROM'!M564</f>
        <v>0</v>
      </c>
      <c r="I564" s="39"/>
      <c r="J564" s="39"/>
      <c r="K564" s="39"/>
      <c r="L564" s="30">
        <f t="shared" si="25"/>
        <v>0</v>
      </c>
      <c r="M564" s="30">
        <f t="shared" si="26"/>
        <v>0</v>
      </c>
      <c r="N564" s="90">
        <f>+'REPORTE ABRIL IMROM'!N564</f>
        <v>0</v>
      </c>
      <c r="O564" s="55"/>
      <c r="P564" s="56"/>
      <c r="Q564" s="63">
        <f>+'REPORTE ABRIL IMROM'!Q564</f>
        <v>0</v>
      </c>
      <c r="R564" s="33" t="str">
        <f>IF(M564=0,"",M564/'CED. GRAL POR REP. O MANTTO'!G570)</f>
        <v/>
      </c>
      <c r="S564" s="44" t="str">
        <f t="shared" si="24"/>
        <v/>
      </c>
    </row>
    <row r="565" spans="2:19" s="3" customFormat="1" ht="37.5" hidden="1" customHeight="1" x14ac:dyDescent="0.2">
      <c r="B565" s="37">
        <v>548</v>
      </c>
      <c r="C565" s="38" t="str">
        <f>IF('CED. GRAL POR REP. O MANTTO'!C571="","",'CED. GRAL POR REP. O MANTTO'!C571)</f>
        <v/>
      </c>
      <c r="D565" s="333" t="str">
        <f>IF('CED. GRAL POR REP. O MANTTO'!D571="","",'CED. GRAL POR REP. O MANTTO'!D571)</f>
        <v/>
      </c>
      <c r="E565" s="333"/>
      <c r="F565" s="38" t="str">
        <f>IF('CED. GRAL POR REP. O MANTTO'!E571="","",'CED. GRAL POR REP. O MANTTO'!E571)</f>
        <v/>
      </c>
      <c r="G565" s="67" t="str">
        <f>IF('CED. GRAL POR REP. O MANTTO'!F571="","",'CED. GRAL POR REP. O MANTTO'!F571)</f>
        <v/>
      </c>
      <c r="H565" s="92">
        <f>+'REPORTE ABRIL IMROM'!M565</f>
        <v>0</v>
      </c>
      <c r="I565" s="39"/>
      <c r="J565" s="39"/>
      <c r="K565" s="39"/>
      <c r="L565" s="30">
        <f t="shared" si="25"/>
        <v>0</v>
      </c>
      <c r="M565" s="30">
        <f t="shared" si="26"/>
        <v>0</v>
      </c>
      <c r="N565" s="90">
        <f>+'REPORTE ABRIL IMROM'!N565</f>
        <v>0</v>
      </c>
      <c r="O565" s="55"/>
      <c r="P565" s="56"/>
      <c r="Q565" s="63">
        <f>+'REPORTE ABRIL IMROM'!Q565</f>
        <v>0</v>
      </c>
      <c r="R565" s="33" t="str">
        <f>IF(M565=0,"",M565/'CED. GRAL POR REP. O MANTTO'!G571)</f>
        <v/>
      </c>
      <c r="S565" s="44" t="str">
        <f t="shared" si="24"/>
        <v/>
      </c>
    </row>
    <row r="566" spans="2:19" s="3" customFormat="1" ht="37.5" hidden="1" customHeight="1" x14ac:dyDescent="0.2">
      <c r="B566" s="37">
        <v>549</v>
      </c>
      <c r="C566" s="38" t="str">
        <f>IF('CED. GRAL POR REP. O MANTTO'!C572="","",'CED. GRAL POR REP. O MANTTO'!C572)</f>
        <v/>
      </c>
      <c r="D566" s="333" t="str">
        <f>IF('CED. GRAL POR REP. O MANTTO'!D572="","",'CED. GRAL POR REP. O MANTTO'!D572)</f>
        <v/>
      </c>
      <c r="E566" s="333"/>
      <c r="F566" s="38" t="str">
        <f>IF('CED. GRAL POR REP. O MANTTO'!E572="","",'CED. GRAL POR REP. O MANTTO'!E572)</f>
        <v/>
      </c>
      <c r="G566" s="67" t="str">
        <f>IF('CED. GRAL POR REP. O MANTTO'!F572="","",'CED. GRAL POR REP. O MANTTO'!F572)</f>
        <v/>
      </c>
      <c r="H566" s="92">
        <f>+'REPORTE ABRIL IMROM'!M566</f>
        <v>0</v>
      </c>
      <c r="I566" s="39"/>
      <c r="J566" s="39"/>
      <c r="K566" s="39"/>
      <c r="L566" s="30">
        <f t="shared" si="25"/>
        <v>0</v>
      </c>
      <c r="M566" s="30">
        <f t="shared" si="26"/>
        <v>0</v>
      </c>
      <c r="N566" s="90">
        <f>+'REPORTE ABRIL IMROM'!N566</f>
        <v>0</v>
      </c>
      <c r="O566" s="55"/>
      <c r="P566" s="56"/>
      <c r="Q566" s="63">
        <f>+'REPORTE ABRIL IMROM'!Q566</f>
        <v>0</v>
      </c>
      <c r="R566" s="33" t="str">
        <f>IF(M566=0,"",M566/'CED. GRAL POR REP. O MANTTO'!G572)</f>
        <v/>
      </c>
      <c r="S566" s="44" t="str">
        <f t="shared" si="24"/>
        <v/>
      </c>
    </row>
    <row r="567" spans="2:19" s="3" customFormat="1" ht="37.5" hidden="1" customHeight="1" x14ac:dyDescent="0.2">
      <c r="B567" s="37">
        <v>550</v>
      </c>
      <c r="C567" s="38" t="str">
        <f>IF('CED. GRAL POR REP. O MANTTO'!C573="","",'CED. GRAL POR REP. O MANTTO'!C573)</f>
        <v/>
      </c>
      <c r="D567" s="333" t="str">
        <f>IF('CED. GRAL POR REP. O MANTTO'!D573="","",'CED. GRAL POR REP. O MANTTO'!D573)</f>
        <v/>
      </c>
      <c r="E567" s="333"/>
      <c r="F567" s="38" t="str">
        <f>IF('CED. GRAL POR REP. O MANTTO'!E573="","",'CED. GRAL POR REP. O MANTTO'!E573)</f>
        <v/>
      </c>
      <c r="G567" s="67" t="str">
        <f>IF('CED. GRAL POR REP. O MANTTO'!F573="","",'CED. GRAL POR REP. O MANTTO'!F573)</f>
        <v/>
      </c>
      <c r="H567" s="92">
        <f>+'REPORTE ABRIL IMROM'!M567</f>
        <v>0</v>
      </c>
      <c r="I567" s="39"/>
      <c r="J567" s="39"/>
      <c r="K567" s="39"/>
      <c r="L567" s="30">
        <f t="shared" si="25"/>
        <v>0</v>
      </c>
      <c r="M567" s="30">
        <f t="shared" si="26"/>
        <v>0</v>
      </c>
      <c r="N567" s="90">
        <f>+'REPORTE ABRIL IMROM'!N567</f>
        <v>0</v>
      </c>
      <c r="O567" s="55"/>
      <c r="P567" s="56"/>
      <c r="Q567" s="63">
        <f>+'REPORTE ABRIL IMROM'!Q567</f>
        <v>0</v>
      </c>
      <c r="R567" s="33" t="str">
        <f>IF(M567=0,"",M567/'CED. GRAL POR REP. O MANTTO'!G573)</f>
        <v/>
      </c>
      <c r="S567" s="44" t="str">
        <f t="shared" si="24"/>
        <v/>
      </c>
    </row>
    <row r="568" spans="2:19" s="3" customFormat="1" ht="37.5" hidden="1" customHeight="1" x14ac:dyDescent="0.2">
      <c r="B568" s="37">
        <v>551</v>
      </c>
      <c r="C568" s="38" t="str">
        <f>IF('CED. GRAL POR REP. O MANTTO'!C574="","",'CED. GRAL POR REP. O MANTTO'!C574)</f>
        <v/>
      </c>
      <c r="D568" s="333" t="str">
        <f>IF('CED. GRAL POR REP. O MANTTO'!D574="","",'CED. GRAL POR REP. O MANTTO'!D574)</f>
        <v/>
      </c>
      <c r="E568" s="333"/>
      <c r="F568" s="38" t="str">
        <f>IF('CED. GRAL POR REP. O MANTTO'!E574="","",'CED. GRAL POR REP. O MANTTO'!E574)</f>
        <v/>
      </c>
      <c r="G568" s="67" t="str">
        <f>IF('CED. GRAL POR REP. O MANTTO'!F574="","",'CED. GRAL POR REP. O MANTTO'!F574)</f>
        <v/>
      </c>
      <c r="H568" s="92">
        <f>+'REPORTE ABRIL IMROM'!M568</f>
        <v>0</v>
      </c>
      <c r="I568" s="39"/>
      <c r="J568" s="39"/>
      <c r="K568" s="39"/>
      <c r="L568" s="30">
        <f t="shared" si="25"/>
        <v>0</v>
      </c>
      <c r="M568" s="30">
        <f t="shared" si="26"/>
        <v>0</v>
      </c>
      <c r="N568" s="90">
        <f>+'REPORTE ABRIL IMROM'!N568</f>
        <v>0</v>
      </c>
      <c r="O568" s="55"/>
      <c r="P568" s="56"/>
      <c r="Q568" s="63">
        <f>+'REPORTE ABRIL IMROM'!Q568</f>
        <v>0</v>
      </c>
      <c r="R568" s="33" t="str">
        <f>IF(M568=0,"",M568/'CED. GRAL POR REP. O MANTTO'!G574)</f>
        <v/>
      </c>
      <c r="S568" s="44" t="str">
        <f t="shared" si="24"/>
        <v/>
      </c>
    </row>
    <row r="569" spans="2:19" s="3" customFormat="1" ht="37.5" hidden="1" customHeight="1" x14ac:dyDescent="0.2">
      <c r="B569" s="37">
        <v>552</v>
      </c>
      <c r="C569" s="38" t="str">
        <f>IF('CED. GRAL POR REP. O MANTTO'!C575="","",'CED. GRAL POR REP. O MANTTO'!C575)</f>
        <v/>
      </c>
      <c r="D569" s="333" t="str">
        <f>IF('CED. GRAL POR REP. O MANTTO'!D575="","",'CED. GRAL POR REP. O MANTTO'!D575)</f>
        <v/>
      </c>
      <c r="E569" s="333"/>
      <c r="F569" s="38" t="str">
        <f>IF('CED. GRAL POR REP. O MANTTO'!E575="","",'CED. GRAL POR REP. O MANTTO'!E575)</f>
        <v/>
      </c>
      <c r="G569" s="67" t="str">
        <f>IF('CED. GRAL POR REP. O MANTTO'!F575="","",'CED. GRAL POR REP. O MANTTO'!F575)</f>
        <v/>
      </c>
      <c r="H569" s="92">
        <f>+'REPORTE ABRIL IMROM'!M569</f>
        <v>0</v>
      </c>
      <c r="I569" s="39"/>
      <c r="J569" s="39"/>
      <c r="K569" s="39"/>
      <c r="L569" s="30">
        <f t="shared" si="25"/>
        <v>0</v>
      </c>
      <c r="M569" s="30">
        <f t="shared" si="26"/>
        <v>0</v>
      </c>
      <c r="N569" s="90">
        <f>+'REPORTE ABRIL IMROM'!N569</f>
        <v>0</v>
      </c>
      <c r="O569" s="55"/>
      <c r="P569" s="56"/>
      <c r="Q569" s="63">
        <f>+'REPORTE ABRIL IMROM'!Q569</f>
        <v>0</v>
      </c>
      <c r="R569" s="33" t="str">
        <f>IF(M569=0,"",M569/'CED. GRAL POR REP. O MANTTO'!G575)</f>
        <v/>
      </c>
      <c r="S569" s="44" t="str">
        <f t="shared" si="24"/>
        <v/>
      </c>
    </row>
    <row r="570" spans="2:19" s="3" customFormat="1" ht="37.5" hidden="1" customHeight="1" x14ac:dyDescent="0.2">
      <c r="B570" s="37">
        <v>553</v>
      </c>
      <c r="C570" s="38" t="str">
        <f>IF('CED. GRAL POR REP. O MANTTO'!C576="","",'CED. GRAL POR REP. O MANTTO'!C576)</f>
        <v/>
      </c>
      <c r="D570" s="333" t="str">
        <f>IF('CED. GRAL POR REP. O MANTTO'!D576="","",'CED. GRAL POR REP. O MANTTO'!D576)</f>
        <v/>
      </c>
      <c r="E570" s="333"/>
      <c r="F570" s="38" t="str">
        <f>IF('CED. GRAL POR REP. O MANTTO'!E576="","",'CED. GRAL POR REP. O MANTTO'!E576)</f>
        <v/>
      </c>
      <c r="G570" s="67" t="str">
        <f>IF('CED. GRAL POR REP. O MANTTO'!F576="","",'CED. GRAL POR REP. O MANTTO'!F576)</f>
        <v/>
      </c>
      <c r="H570" s="92">
        <f>+'REPORTE ABRIL IMROM'!M570</f>
        <v>0</v>
      </c>
      <c r="I570" s="39"/>
      <c r="J570" s="39"/>
      <c r="K570" s="39"/>
      <c r="L570" s="30">
        <f t="shared" si="25"/>
        <v>0</v>
      </c>
      <c r="M570" s="30">
        <f t="shared" si="26"/>
        <v>0</v>
      </c>
      <c r="N570" s="90">
        <f>+'REPORTE ABRIL IMROM'!N570</f>
        <v>0</v>
      </c>
      <c r="O570" s="55"/>
      <c r="P570" s="56"/>
      <c r="Q570" s="63">
        <f>+'REPORTE ABRIL IMROM'!Q570</f>
        <v>0</v>
      </c>
      <c r="R570" s="33" t="str">
        <f>IF(M570=0,"",M570/'CED. GRAL POR REP. O MANTTO'!G576)</f>
        <v/>
      </c>
      <c r="S570" s="44" t="str">
        <f t="shared" si="24"/>
        <v/>
      </c>
    </row>
    <row r="571" spans="2:19" s="3" customFormat="1" ht="37.5" hidden="1" customHeight="1" x14ac:dyDescent="0.2">
      <c r="B571" s="37">
        <v>554</v>
      </c>
      <c r="C571" s="38" t="str">
        <f>IF('CED. GRAL POR REP. O MANTTO'!C577="","",'CED. GRAL POR REP. O MANTTO'!C577)</f>
        <v/>
      </c>
      <c r="D571" s="333" t="str">
        <f>IF('CED. GRAL POR REP. O MANTTO'!D577="","",'CED. GRAL POR REP. O MANTTO'!D577)</f>
        <v/>
      </c>
      <c r="E571" s="333"/>
      <c r="F571" s="38" t="str">
        <f>IF('CED. GRAL POR REP. O MANTTO'!E577="","",'CED. GRAL POR REP. O MANTTO'!E577)</f>
        <v/>
      </c>
      <c r="G571" s="67" t="str">
        <f>IF('CED. GRAL POR REP. O MANTTO'!F577="","",'CED. GRAL POR REP. O MANTTO'!F577)</f>
        <v/>
      </c>
      <c r="H571" s="92">
        <f>+'REPORTE ABRIL IMROM'!M571</f>
        <v>0</v>
      </c>
      <c r="I571" s="39"/>
      <c r="J571" s="39"/>
      <c r="K571" s="39"/>
      <c r="L571" s="30">
        <f t="shared" si="25"/>
        <v>0</v>
      </c>
      <c r="M571" s="30">
        <f t="shared" si="26"/>
        <v>0</v>
      </c>
      <c r="N571" s="90">
        <f>+'REPORTE ABRIL IMROM'!N571</f>
        <v>0</v>
      </c>
      <c r="O571" s="55"/>
      <c r="P571" s="56"/>
      <c r="Q571" s="63">
        <f>+'REPORTE ABRIL IMROM'!Q571</f>
        <v>0</v>
      </c>
      <c r="R571" s="33" t="str">
        <f>IF(M571=0,"",M571/'CED. GRAL POR REP. O MANTTO'!G577)</f>
        <v/>
      </c>
      <c r="S571" s="44" t="str">
        <f t="shared" si="24"/>
        <v/>
      </c>
    </row>
    <row r="572" spans="2:19" s="3" customFormat="1" ht="37.5" hidden="1" customHeight="1" x14ac:dyDescent="0.2">
      <c r="B572" s="37">
        <v>555</v>
      </c>
      <c r="C572" s="38" t="str">
        <f>IF('CED. GRAL POR REP. O MANTTO'!C578="","",'CED. GRAL POR REP. O MANTTO'!C578)</f>
        <v/>
      </c>
      <c r="D572" s="333" t="str">
        <f>IF('CED. GRAL POR REP. O MANTTO'!D578="","",'CED. GRAL POR REP. O MANTTO'!D578)</f>
        <v/>
      </c>
      <c r="E572" s="333"/>
      <c r="F572" s="38" t="str">
        <f>IF('CED. GRAL POR REP. O MANTTO'!E578="","",'CED. GRAL POR REP. O MANTTO'!E578)</f>
        <v/>
      </c>
      <c r="G572" s="67" t="str">
        <f>IF('CED. GRAL POR REP. O MANTTO'!F578="","",'CED. GRAL POR REP. O MANTTO'!F578)</f>
        <v/>
      </c>
      <c r="H572" s="92">
        <f>+'REPORTE ABRIL IMROM'!M572</f>
        <v>0</v>
      </c>
      <c r="I572" s="39"/>
      <c r="J572" s="39"/>
      <c r="K572" s="39"/>
      <c r="L572" s="30">
        <f t="shared" si="25"/>
        <v>0</v>
      </c>
      <c r="M572" s="30">
        <f t="shared" si="26"/>
        <v>0</v>
      </c>
      <c r="N572" s="90">
        <f>+'REPORTE ABRIL IMROM'!N572</f>
        <v>0</v>
      </c>
      <c r="O572" s="55"/>
      <c r="P572" s="56"/>
      <c r="Q572" s="63">
        <f>+'REPORTE ABRIL IMROM'!Q572</f>
        <v>0</v>
      </c>
      <c r="R572" s="33" t="str">
        <f>IF(M572=0,"",M572/'CED. GRAL POR REP. O MANTTO'!G578)</f>
        <v/>
      </c>
      <c r="S572" s="44" t="str">
        <f t="shared" si="24"/>
        <v/>
      </c>
    </row>
    <row r="573" spans="2:19" s="3" customFormat="1" ht="37.5" hidden="1" customHeight="1" x14ac:dyDescent="0.2">
      <c r="B573" s="37">
        <v>556</v>
      </c>
      <c r="C573" s="38" t="str">
        <f>IF('CED. GRAL POR REP. O MANTTO'!C579="","",'CED. GRAL POR REP. O MANTTO'!C579)</f>
        <v/>
      </c>
      <c r="D573" s="333" t="str">
        <f>IF('CED. GRAL POR REP. O MANTTO'!D579="","",'CED. GRAL POR REP. O MANTTO'!D579)</f>
        <v/>
      </c>
      <c r="E573" s="333"/>
      <c r="F573" s="38" t="str">
        <f>IF('CED. GRAL POR REP. O MANTTO'!E579="","",'CED. GRAL POR REP. O MANTTO'!E579)</f>
        <v/>
      </c>
      <c r="G573" s="67" t="str">
        <f>IF('CED. GRAL POR REP. O MANTTO'!F579="","",'CED. GRAL POR REP. O MANTTO'!F579)</f>
        <v/>
      </c>
      <c r="H573" s="92">
        <f>+'REPORTE ABRIL IMROM'!M573</f>
        <v>0</v>
      </c>
      <c r="I573" s="39"/>
      <c r="J573" s="39"/>
      <c r="K573" s="39"/>
      <c r="L573" s="30">
        <f t="shared" si="25"/>
        <v>0</v>
      </c>
      <c r="M573" s="30">
        <f t="shared" si="26"/>
        <v>0</v>
      </c>
      <c r="N573" s="90">
        <f>+'REPORTE ABRIL IMROM'!N573</f>
        <v>0</v>
      </c>
      <c r="O573" s="55"/>
      <c r="P573" s="56"/>
      <c r="Q573" s="63">
        <f>+'REPORTE ABRIL IMROM'!Q573</f>
        <v>0</v>
      </c>
      <c r="R573" s="33" t="str">
        <f>IF(M573=0,"",M573/'CED. GRAL POR REP. O MANTTO'!G579)</f>
        <v/>
      </c>
      <c r="S573" s="44" t="str">
        <f t="shared" si="24"/>
        <v/>
      </c>
    </row>
    <row r="574" spans="2:19" s="3" customFormat="1" ht="37.5" hidden="1" customHeight="1" x14ac:dyDescent="0.2">
      <c r="B574" s="37">
        <v>557</v>
      </c>
      <c r="C574" s="38" t="str">
        <f>IF('CED. GRAL POR REP. O MANTTO'!C580="","",'CED. GRAL POR REP. O MANTTO'!C580)</f>
        <v/>
      </c>
      <c r="D574" s="333" t="str">
        <f>IF('CED. GRAL POR REP. O MANTTO'!D580="","",'CED. GRAL POR REP. O MANTTO'!D580)</f>
        <v/>
      </c>
      <c r="E574" s="333"/>
      <c r="F574" s="38" t="str">
        <f>IF('CED. GRAL POR REP. O MANTTO'!E580="","",'CED. GRAL POR REP. O MANTTO'!E580)</f>
        <v/>
      </c>
      <c r="G574" s="67" t="str">
        <f>IF('CED. GRAL POR REP. O MANTTO'!F580="","",'CED. GRAL POR REP. O MANTTO'!F580)</f>
        <v/>
      </c>
      <c r="H574" s="92">
        <f>+'REPORTE ABRIL IMROM'!M574</f>
        <v>0</v>
      </c>
      <c r="I574" s="39"/>
      <c r="J574" s="39"/>
      <c r="K574" s="39"/>
      <c r="L574" s="30">
        <f t="shared" si="25"/>
        <v>0</v>
      </c>
      <c r="M574" s="30">
        <f t="shared" si="26"/>
        <v>0</v>
      </c>
      <c r="N574" s="90">
        <f>+'REPORTE ABRIL IMROM'!N574</f>
        <v>0</v>
      </c>
      <c r="O574" s="55"/>
      <c r="P574" s="56"/>
      <c r="Q574" s="63">
        <f>+'REPORTE ABRIL IMROM'!Q574</f>
        <v>0</v>
      </c>
      <c r="R574" s="33" t="str">
        <f>IF(M574=0,"",M574/'CED. GRAL POR REP. O MANTTO'!G580)</f>
        <v/>
      </c>
      <c r="S574" s="44" t="str">
        <f t="shared" si="24"/>
        <v/>
      </c>
    </row>
    <row r="575" spans="2:19" s="3" customFormat="1" ht="37.5" hidden="1" customHeight="1" x14ac:dyDescent="0.2">
      <c r="B575" s="37">
        <v>558</v>
      </c>
      <c r="C575" s="38" t="str">
        <f>IF('CED. GRAL POR REP. O MANTTO'!C581="","",'CED. GRAL POR REP. O MANTTO'!C581)</f>
        <v/>
      </c>
      <c r="D575" s="333" t="str">
        <f>IF('CED. GRAL POR REP. O MANTTO'!D581="","",'CED. GRAL POR REP. O MANTTO'!D581)</f>
        <v/>
      </c>
      <c r="E575" s="333"/>
      <c r="F575" s="38" t="str">
        <f>IF('CED. GRAL POR REP. O MANTTO'!E581="","",'CED. GRAL POR REP. O MANTTO'!E581)</f>
        <v/>
      </c>
      <c r="G575" s="67" t="str">
        <f>IF('CED. GRAL POR REP. O MANTTO'!F581="","",'CED. GRAL POR REP. O MANTTO'!F581)</f>
        <v/>
      </c>
      <c r="H575" s="92">
        <f>+'REPORTE ABRIL IMROM'!M575</f>
        <v>0</v>
      </c>
      <c r="I575" s="39"/>
      <c r="J575" s="39"/>
      <c r="K575" s="39"/>
      <c r="L575" s="30">
        <f t="shared" si="25"/>
        <v>0</v>
      </c>
      <c r="M575" s="30">
        <f t="shared" si="26"/>
        <v>0</v>
      </c>
      <c r="N575" s="90">
        <f>+'REPORTE ABRIL IMROM'!N575</f>
        <v>0</v>
      </c>
      <c r="O575" s="55"/>
      <c r="P575" s="56"/>
      <c r="Q575" s="63">
        <f>+'REPORTE ABRIL IMROM'!Q575</f>
        <v>0</v>
      </c>
      <c r="R575" s="33" t="str">
        <f>IF(M575=0,"",M575/'CED. GRAL POR REP. O MANTTO'!G581)</f>
        <v/>
      </c>
      <c r="S575" s="44" t="str">
        <f t="shared" si="24"/>
        <v/>
      </c>
    </row>
    <row r="576" spans="2:19" s="3" customFormat="1" ht="37.5" hidden="1" customHeight="1" x14ac:dyDescent="0.2">
      <c r="B576" s="37">
        <v>559</v>
      </c>
      <c r="C576" s="38" t="str">
        <f>IF('CED. GRAL POR REP. O MANTTO'!C582="","",'CED. GRAL POR REP. O MANTTO'!C582)</f>
        <v/>
      </c>
      <c r="D576" s="333" t="str">
        <f>IF('CED. GRAL POR REP. O MANTTO'!D582="","",'CED. GRAL POR REP. O MANTTO'!D582)</f>
        <v/>
      </c>
      <c r="E576" s="333"/>
      <c r="F576" s="38" t="str">
        <f>IF('CED. GRAL POR REP. O MANTTO'!E582="","",'CED. GRAL POR REP. O MANTTO'!E582)</f>
        <v/>
      </c>
      <c r="G576" s="67" t="str">
        <f>IF('CED. GRAL POR REP. O MANTTO'!F582="","",'CED. GRAL POR REP. O MANTTO'!F582)</f>
        <v/>
      </c>
      <c r="H576" s="92">
        <f>+'REPORTE ABRIL IMROM'!M576</f>
        <v>0</v>
      </c>
      <c r="I576" s="39"/>
      <c r="J576" s="39"/>
      <c r="K576" s="39"/>
      <c r="L576" s="30">
        <f t="shared" si="25"/>
        <v>0</v>
      </c>
      <c r="M576" s="30">
        <f t="shared" si="26"/>
        <v>0</v>
      </c>
      <c r="N576" s="90">
        <f>+'REPORTE ABRIL IMROM'!N576</f>
        <v>0</v>
      </c>
      <c r="O576" s="55"/>
      <c r="P576" s="56"/>
      <c r="Q576" s="63">
        <f>+'REPORTE ABRIL IMROM'!Q576</f>
        <v>0</v>
      </c>
      <c r="R576" s="33" t="str">
        <f>IF(M576=0,"",M576/'CED. GRAL POR REP. O MANTTO'!G582)</f>
        <v/>
      </c>
      <c r="S576" s="44" t="str">
        <f t="shared" si="24"/>
        <v/>
      </c>
    </row>
    <row r="577" spans="2:19" s="3" customFormat="1" ht="37.5" hidden="1" customHeight="1" x14ac:dyDescent="0.2">
      <c r="B577" s="37">
        <v>560</v>
      </c>
      <c r="C577" s="38" t="str">
        <f>IF('CED. GRAL POR REP. O MANTTO'!C583="","",'CED. GRAL POR REP. O MANTTO'!C583)</f>
        <v/>
      </c>
      <c r="D577" s="333" t="str">
        <f>IF('CED. GRAL POR REP. O MANTTO'!D583="","",'CED. GRAL POR REP. O MANTTO'!D583)</f>
        <v/>
      </c>
      <c r="E577" s="333"/>
      <c r="F577" s="38" t="str">
        <f>IF('CED. GRAL POR REP. O MANTTO'!E583="","",'CED. GRAL POR REP. O MANTTO'!E583)</f>
        <v/>
      </c>
      <c r="G577" s="67" t="str">
        <f>IF('CED. GRAL POR REP. O MANTTO'!F583="","",'CED. GRAL POR REP. O MANTTO'!F583)</f>
        <v/>
      </c>
      <c r="H577" s="92">
        <f>+'REPORTE ABRIL IMROM'!M577</f>
        <v>0</v>
      </c>
      <c r="I577" s="39"/>
      <c r="J577" s="39"/>
      <c r="K577" s="39"/>
      <c r="L577" s="30">
        <f t="shared" si="25"/>
        <v>0</v>
      </c>
      <c r="M577" s="30">
        <f t="shared" si="26"/>
        <v>0</v>
      </c>
      <c r="N577" s="90">
        <f>+'REPORTE ABRIL IMROM'!N577</f>
        <v>0</v>
      </c>
      <c r="O577" s="55"/>
      <c r="P577" s="56"/>
      <c r="Q577" s="63">
        <f>+'REPORTE ABRIL IMROM'!Q577</f>
        <v>0</v>
      </c>
      <c r="R577" s="33" t="str">
        <f>IF(M577=0,"",M577/'CED. GRAL POR REP. O MANTTO'!G583)</f>
        <v/>
      </c>
      <c r="S577" s="44" t="str">
        <f t="shared" si="24"/>
        <v/>
      </c>
    </row>
    <row r="578" spans="2:19" s="3" customFormat="1" ht="37.5" hidden="1" customHeight="1" x14ac:dyDescent="0.2">
      <c r="B578" s="37">
        <v>561</v>
      </c>
      <c r="C578" s="38" t="str">
        <f>IF('CED. GRAL POR REP. O MANTTO'!C584="","",'CED. GRAL POR REP. O MANTTO'!C584)</f>
        <v/>
      </c>
      <c r="D578" s="333" t="str">
        <f>IF('CED. GRAL POR REP. O MANTTO'!D584="","",'CED. GRAL POR REP. O MANTTO'!D584)</f>
        <v/>
      </c>
      <c r="E578" s="333"/>
      <c r="F578" s="38" t="str">
        <f>IF('CED. GRAL POR REP. O MANTTO'!E584="","",'CED. GRAL POR REP. O MANTTO'!E584)</f>
        <v/>
      </c>
      <c r="G578" s="67" t="str">
        <f>IF('CED. GRAL POR REP. O MANTTO'!F584="","",'CED. GRAL POR REP. O MANTTO'!F584)</f>
        <v/>
      </c>
      <c r="H578" s="92">
        <f>+'REPORTE ABRIL IMROM'!M578</f>
        <v>0</v>
      </c>
      <c r="I578" s="39"/>
      <c r="J578" s="39"/>
      <c r="K578" s="39"/>
      <c r="L578" s="30">
        <f t="shared" si="25"/>
        <v>0</v>
      </c>
      <c r="M578" s="30">
        <f t="shared" si="26"/>
        <v>0</v>
      </c>
      <c r="N578" s="90">
        <f>+'REPORTE ABRIL IMROM'!N578</f>
        <v>0</v>
      </c>
      <c r="O578" s="55"/>
      <c r="P578" s="56"/>
      <c r="Q578" s="63">
        <f>+'REPORTE ABRIL IMROM'!Q578</f>
        <v>0</v>
      </c>
      <c r="R578" s="33" t="str">
        <f>IF(M578=0,"",M578/'CED. GRAL POR REP. O MANTTO'!G584)</f>
        <v/>
      </c>
      <c r="S578" s="44" t="str">
        <f t="shared" si="24"/>
        <v/>
      </c>
    </row>
    <row r="579" spans="2:19" s="3" customFormat="1" ht="37.5" hidden="1" customHeight="1" x14ac:dyDescent="0.2">
      <c r="B579" s="37">
        <v>562</v>
      </c>
      <c r="C579" s="38" t="str">
        <f>IF('CED. GRAL POR REP. O MANTTO'!C585="","",'CED. GRAL POR REP. O MANTTO'!C585)</f>
        <v/>
      </c>
      <c r="D579" s="333" t="str">
        <f>IF('CED. GRAL POR REP. O MANTTO'!D585="","",'CED. GRAL POR REP. O MANTTO'!D585)</f>
        <v/>
      </c>
      <c r="E579" s="333"/>
      <c r="F579" s="38" t="str">
        <f>IF('CED. GRAL POR REP. O MANTTO'!E585="","",'CED. GRAL POR REP. O MANTTO'!E585)</f>
        <v/>
      </c>
      <c r="G579" s="67" t="str">
        <f>IF('CED. GRAL POR REP. O MANTTO'!F585="","",'CED. GRAL POR REP. O MANTTO'!F585)</f>
        <v/>
      </c>
      <c r="H579" s="92">
        <f>+'REPORTE ABRIL IMROM'!M579</f>
        <v>0</v>
      </c>
      <c r="I579" s="39"/>
      <c r="J579" s="39"/>
      <c r="K579" s="39"/>
      <c r="L579" s="30">
        <f t="shared" si="25"/>
        <v>0</v>
      </c>
      <c r="M579" s="30">
        <f t="shared" si="26"/>
        <v>0</v>
      </c>
      <c r="N579" s="90">
        <f>+'REPORTE ABRIL IMROM'!N579</f>
        <v>0</v>
      </c>
      <c r="O579" s="55"/>
      <c r="P579" s="56"/>
      <c r="Q579" s="63">
        <f>+'REPORTE ABRIL IMROM'!Q579</f>
        <v>0</v>
      </c>
      <c r="R579" s="33" t="str">
        <f>IF(M579=0,"",M579/'CED. GRAL POR REP. O MANTTO'!G585)</f>
        <v/>
      </c>
      <c r="S579" s="44" t="str">
        <f t="shared" si="24"/>
        <v/>
      </c>
    </row>
    <row r="580" spans="2:19" s="3" customFormat="1" ht="37.5" hidden="1" customHeight="1" x14ac:dyDescent="0.2">
      <c r="B580" s="37">
        <v>563</v>
      </c>
      <c r="C580" s="38" t="str">
        <f>IF('CED. GRAL POR REP. O MANTTO'!C586="","",'CED. GRAL POR REP. O MANTTO'!C586)</f>
        <v/>
      </c>
      <c r="D580" s="333" t="str">
        <f>IF('CED. GRAL POR REP. O MANTTO'!D586="","",'CED. GRAL POR REP. O MANTTO'!D586)</f>
        <v/>
      </c>
      <c r="E580" s="333"/>
      <c r="F580" s="38" t="str">
        <f>IF('CED. GRAL POR REP. O MANTTO'!E586="","",'CED. GRAL POR REP. O MANTTO'!E586)</f>
        <v/>
      </c>
      <c r="G580" s="67" t="str">
        <f>IF('CED. GRAL POR REP. O MANTTO'!F586="","",'CED. GRAL POR REP. O MANTTO'!F586)</f>
        <v/>
      </c>
      <c r="H580" s="92">
        <f>+'REPORTE ABRIL IMROM'!M580</f>
        <v>0</v>
      </c>
      <c r="I580" s="39"/>
      <c r="J580" s="39"/>
      <c r="K580" s="39"/>
      <c r="L580" s="30">
        <f t="shared" si="25"/>
        <v>0</v>
      </c>
      <c r="M580" s="30">
        <f t="shared" si="26"/>
        <v>0</v>
      </c>
      <c r="N580" s="90">
        <f>+'REPORTE ABRIL IMROM'!N580</f>
        <v>0</v>
      </c>
      <c r="O580" s="55"/>
      <c r="P580" s="56"/>
      <c r="Q580" s="63">
        <f>+'REPORTE ABRIL IMROM'!Q580</f>
        <v>0</v>
      </c>
      <c r="R580" s="33" t="str">
        <f>IF(M580=0,"",M580/'CED. GRAL POR REP. O MANTTO'!G586)</f>
        <v/>
      </c>
      <c r="S580" s="44" t="str">
        <f t="shared" si="24"/>
        <v/>
      </c>
    </row>
    <row r="581" spans="2:19" s="3" customFormat="1" ht="37.5" hidden="1" customHeight="1" x14ac:dyDescent="0.2">
      <c r="B581" s="37">
        <v>564</v>
      </c>
      <c r="C581" s="38" t="str">
        <f>IF('CED. GRAL POR REP. O MANTTO'!C587="","",'CED. GRAL POR REP. O MANTTO'!C587)</f>
        <v/>
      </c>
      <c r="D581" s="333" t="str">
        <f>IF('CED. GRAL POR REP. O MANTTO'!D587="","",'CED. GRAL POR REP. O MANTTO'!D587)</f>
        <v/>
      </c>
      <c r="E581" s="333"/>
      <c r="F581" s="38" t="str">
        <f>IF('CED. GRAL POR REP. O MANTTO'!E587="","",'CED. GRAL POR REP. O MANTTO'!E587)</f>
        <v/>
      </c>
      <c r="G581" s="67" t="str">
        <f>IF('CED. GRAL POR REP. O MANTTO'!F587="","",'CED. GRAL POR REP. O MANTTO'!F587)</f>
        <v/>
      </c>
      <c r="H581" s="92">
        <f>+'REPORTE ABRIL IMROM'!M581</f>
        <v>0</v>
      </c>
      <c r="I581" s="39"/>
      <c r="J581" s="39"/>
      <c r="K581" s="39"/>
      <c r="L581" s="30">
        <f t="shared" si="25"/>
        <v>0</v>
      </c>
      <c r="M581" s="30">
        <f t="shared" si="26"/>
        <v>0</v>
      </c>
      <c r="N581" s="90">
        <f>+'REPORTE ABRIL IMROM'!N581</f>
        <v>0</v>
      </c>
      <c r="O581" s="55"/>
      <c r="P581" s="56"/>
      <c r="Q581" s="63">
        <f>+'REPORTE ABRIL IMROM'!Q581</f>
        <v>0</v>
      </c>
      <c r="R581" s="33" t="str">
        <f>IF(M581=0,"",M581/'CED. GRAL POR REP. O MANTTO'!G587)</f>
        <v/>
      </c>
      <c r="S581" s="44" t="str">
        <f t="shared" si="24"/>
        <v/>
      </c>
    </row>
    <row r="582" spans="2:19" s="3" customFormat="1" ht="37.5" hidden="1" customHeight="1" x14ac:dyDescent="0.2">
      <c r="B582" s="37">
        <v>565</v>
      </c>
      <c r="C582" s="38" t="str">
        <f>IF('CED. GRAL POR REP. O MANTTO'!C588="","",'CED. GRAL POR REP. O MANTTO'!C588)</f>
        <v/>
      </c>
      <c r="D582" s="333" t="str">
        <f>IF('CED. GRAL POR REP. O MANTTO'!D588="","",'CED. GRAL POR REP. O MANTTO'!D588)</f>
        <v/>
      </c>
      <c r="E582" s="333"/>
      <c r="F582" s="38" t="str">
        <f>IF('CED. GRAL POR REP. O MANTTO'!E588="","",'CED. GRAL POR REP. O MANTTO'!E588)</f>
        <v/>
      </c>
      <c r="G582" s="67" t="str">
        <f>IF('CED. GRAL POR REP. O MANTTO'!F588="","",'CED. GRAL POR REP. O MANTTO'!F588)</f>
        <v/>
      </c>
      <c r="H582" s="92">
        <f>+'REPORTE ABRIL IMROM'!M582</f>
        <v>0</v>
      </c>
      <c r="I582" s="39"/>
      <c r="J582" s="39"/>
      <c r="K582" s="39"/>
      <c r="L582" s="30">
        <f t="shared" si="25"/>
        <v>0</v>
      </c>
      <c r="M582" s="30">
        <f t="shared" si="26"/>
        <v>0</v>
      </c>
      <c r="N582" s="90">
        <f>+'REPORTE ABRIL IMROM'!N582</f>
        <v>0</v>
      </c>
      <c r="O582" s="55"/>
      <c r="P582" s="56"/>
      <c r="Q582" s="63">
        <f>+'REPORTE ABRIL IMROM'!Q582</f>
        <v>0</v>
      </c>
      <c r="R582" s="33" t="str">
        <f>IF(M582=0,"",M582/'CED. GRAL POR REP. O MANTTO'!G588)</f>
        <v/>
      </c>
      <c r="S582" s="44" t="str">
        <f t="shared" si="24"/>
        <v/>
      </c>
    </row>
    <row r="583" spans="2:19" s="3" customFormat="1" ht="37.5" hidden="1" customHeight="1" x14ac:dyDescent="0.2">
      <c r="B583" s="37">
        <v>566</v>
      </c>
      <c r="C583" s="38" t="str">
        <f>IF('CED. GRAL POR REP. O MANTTO'!C589="","",'CED. GRAL POR REP. O MANTTO'!C589)</f>
        <v/>
      </c>
      <c r="D583" s="333" t="str">
        <f>IF('CED. GRAL POR REP. O MANTTO'!D589="","",'CED. GRAL POR REP. O MANTTO'!D589)</f>
        <v/>
      </c>
      <c r="E583" s="333"/>
      <c r="F583" s="38" t="str">
        <f>IF('CED. GRAL POR REP. O MANTTO'!E589="","",'CED. GRAL POR REP. O MANTTO'!E589)</f>
        <v/>
      </c>
      <c r="G583" s="67" t="str">
        <f>IF('CED. GRAL POR REP. O MANTTO'!F589="","",'CED. GRAL POR REP. O MANTTO'!F589)</f>
        <v/>
      </c>
      <c r="H583" s="92">
        <f>+'REPORTE ABRIL IMROM'!M583</f>
        <v>0</v>
      </c>
      <c r="I583" s="39"/>
      <c r="J583" s="39"/>
      <c r="K583" s="39"/>
      <c r="L583" s="30">
        <f t="shared" si="25"/>
        <v>0</v>
      </c>
      <c r="M583" s="30">
        <f t="shared" si="26"/>
        <v>0</v>
      </c>
      <c r="N583" s="90">
        <f>+'REPORTE ABRIL IMROM'!N583</f>
        <v>0</v>
      </c>
      <c r="O583" s="55"/>
      <c r="P583" s="56"/>
      <c r="Q583" s="63">
        <f>+'REPORTE ABRIL IMROM'!Q583</f>
        <v>0</v>
      </c>
      <c r="R583" s="33" t="str">
        <f>IF(M583=0,"",M583/'CED. GRAL POR REP. O MANTTO'!G589)</f>
        <v/>
      </c>
      <c r="S583" s="44" t="str">
        <f t="shared" si="24"/>
        <v/>
      </c>
    </row>
    <row r="584" spans="2:19" s="3" customFormat="1" ht="37.5" hidden="1" customHeight="1" x14ac:dyDescent="0.2">
      <c r="B584" s="37">
        <v>567</v>
      </c>
      <c r="C584" s="38" t="str">
        <f>IF('CED. GRAL POR REP. O MANTTO'!C590="","",'CED. GRAL POR REP. O MANTTO'!C590)</f>
        <v/>
      </c>
      <c r="D584" s="333" t="str">
        <f>IF('CED. GRAL POR REP. O MANTTO'!D590="","",'CED. GRAL POR REP. O MANTTO'!D590)</f>
        <v/>
      </c>
      <c r="E584" s="333"/>
      <c r="F584" s="38" t="str">
        <f>IF('CED. GRAL POR REP. O MANTTO'!E590="","",'CED. GRAL POR REP. O MANTTO'!E590)</f>
        <v/>
      </c>
      <c r="G584" s="67" t="str">
        <f>IF('CED. GRAL POR REP. O MANTTO'!F590="","",'CED. GRAL POR REP. O MANTTO'!F590)</f>
        <v/>
      </c>
      <c r="H584" s="92">
        <f>+'REPORTE ABRIL IMROM'!M584</f>
        <v>0</v>
      </c>
      <c r="I584" s="39"/>
      <c r="J584" s="39"/>
      <c r="K584" s="39"/>
      <c r="L584" s="30">
        <f t="shared" si="25"/>
        <v>0</v>
      </c>
      <c r="M584" s="30">
        <f t="shared" si="26"/>
        <v>0</v>
      </c>
      <c r="N584" s="90">
        <f>+'REPORTE ABRIL IMROM'!N584</f>
        <v>0</v>
      </c>
      <c r="O584" s="55"/>
      <c r="P584" s="56"/>
      <c r="Q584" s="63">
        <f>+'REPORTE ABRIL IMROM'!Q584</f>
        <v>0</v>
      </c>
      <c r="R584" s="33" t="str">
        <f>IF(M584=0,"",M584/'CED. GRAL POR REP. O MANTTO'!G590)</f>
        <v/>
      </c>
      <c r="S584" s="44" t="str">
        <f t="shared" si="24"/>
        <v/>
      </c>
    </row>
    <row r="585" spans="2:19" s="3" customFormat="1" ht="37.5" hidden="1" customHeight="1" x14ac:dyDescent="0.2">
      <c r="B585" s="37">
        <v>568</v>
      </c>
      <c r="C585" s="38" t="str">
        <f>IF('CED. GRAL POR REP. O MANTTO'!C591="","",'CED. GRAL POR REP. O MANTTO'!C591)</f>
        <v/>
      </c>
      <c r="D585" s="333" t="str">
        <f>IF('CED. GRAL POR REP. O MANTTO'!D591="","",'CED. GRAL POR REP. O MANTTO'!D591)</f>
        <v/>
      </c>
      <c r="E585" s="333"/>
      <c r="F585" s="38" t="str">
        <f>IF('CED. GRAL POR REP. O MANTTO'!E591="","",'CED. GRAL POR REP. O MANTTO'!E591)</f>
        <v/>
      </c>
      <c r="G585" s="67" t="str">
        <f>IF('CED. GRAL POR REP. O MANTTO'!F591="","",'CED. GRAL POR REP. O MANTTO'!F591)</f>
        <v/>
      </c>
      <c r="H585" s="92">
        <f>+'REPORTE ABRIL IMROM'!M585</f>
        <v>0</v>
      </c>
      <c r="I585" s="39"/>
      <c r="J585" s="39"/>
      <c r="K585" s="39"/>
      <c r="L585" s="30">
        <f t="shared" si="25"/>
        <v>0</v>
      </c>
      <c r="M585" s="30">
        <f t="shared" si="26"/>
        <v>0</v>
      </c>
      <c r="N585" s="90">
        <f>+'REPORTE ABRIL IMROM'!N585</f>
        <v>0</v>
      </c>
      <c r="O585" s="55"/>
      <c r="P585" s="56"/>
      <c r="Q585" s="63">
        <f>+'REPORTE ABRIL IMROM'!Q585</f>
        <v>0</v>
      </c>
      <c r="R585" s="33" t="str">
        <f>IF(M585=0,"",M585/'CED. GRAL POR REP. O MANTTO'!G591)</f>
        <v/>
      </c>
      <c r="S585" s="44" t="str">
        <f t="shared" si="24"/>
        <v/>
      </c>
    </row>
    <row r="586" spans="2:19" s="3" customFormat="1" ht="37.5" hidden="1" customHeight="1" x14ac:dyDescent="0.2">
      <c r="B586" s="37">
        <v>569</v>
      </c>
      <c r="C586" s="38" t="str">
        <f>IF('CED. GRAL POR REP. O MANTTO'!C592="","",'CED. GRAL POR REP. O MANTTO'!C592)</f>
        <v/>
      </c>
      <c r="D586" s="333" t="str">
        <f>IF('CED. GRAL POR REP. O MANTTO'!D592="","",'CED. GRAL POR REP. O MANTTO'!D592)</f>
        <v/>
      </c>
      <c r="E586" s="333"/>
      <c r="F586" s="38" t="str">
        <f>IF('CED. GRAL POR REP. O MANTTO'!E592="","",'CED. GRAL POR REP. O MANTTO'!E592)</f>
        <v/>
      </c>
      <c r="G586" s="67" t="str">
        <f>IF('CED. GRAL POR REP. O MANTTO'!F592="","",'CED. GRAL POR REP. O MANTTO'!F592)</f>
        <v/>
      </c>
      <c r="H586" s="92">
        <f>+'REPORTE ABRIL IMROM'!M586</f>
        <v>0</v>
      </c>
      <c r="I586" s="39"/>
      <c r="J586" s="39"/>
      <c r="K586" s="39"/>
      <c r="L586" s="30">
        <f t="shared" si="25"/>
        <v>0</v>
      </c>
      <c r="M586" s="30">
        <f t="shared" si="26"/>
        <v>0</v>
      </c>
      <c r="N586" s="90">
        <f>+'REPORTE ABRIL IMROM'!N586</f>
        <v>0</v>
      </c>
      <c r="O586" s="55"/>
      <c r="P586" s="56"/>
      <c r="Q586" s="63">
        <f>+'REPORTE ABRIL IMROM'!Q586</f>
        <v>0</v>
      </c>
      <c r="R586" s="33" t="str">
        <f>IF(M586=0,"",M586/'CED. GRAL POR REP. O MANTTO'!G592)</f>
        <v/>
      </c>
      <c r="S586" s="44" t="str">
        <f t="shared" si="24"/>
        <v/>
      </c>
    </row>
    <row r="587" spans="2:19" s="3" customFormat="1" ht="37.5" hidden="1" customHeight="1" x14ac:dyDescent="0.2">
      <c r="B587" s="37">
        <v>570</v>
      </c>
      <c r="C587" s="38" t="str">
        <f>IF('CED. GRAL POR REP. O MANTTO'!C593="","",'CED. GRAL POR REP. O MANTTO'!C593)</f>
        <v/>
      </c>
      <c r="D587" s="333" t="str">
        <f>IF('CED. GRAL POR REP. O MANTTO'!D593="","",'CED. GRAL POR REP. O MANTTO'!D593)</f>
        <v/>
      </c>
      <c r="E587" s="333"/>
      <c r="F587" s="38" t="str">
        <f>IF('CED. GRAL POR REP. O MANTTO'!E593="","",'CED. GRAL POR REP. O MANTTO'!E593)</f>
        <v/>
      </c>
      <c r="G587" s="67" t="str">
        <f>IF('CED. GRAL POR REP. O MANTTO'!F593="","",'CED. GRAL POR REP. O MANTTO'!F593)</f>
        <v/>
      </c>
      <c r="H587" s="92">
        <f>+'REPORTE ABRIL IMROM'!M587</f>
        <v>0</v>
      </c>
      <c r="I587" s="39"/>
      <c r="J587" s="39"/>
      <c r="K587" s="39"/>
      <c r="L587" s="30">
        <f t="shared" si="25"/>
        <v>0</v>
      </c>
      <c r="M587" s="30">
        <f t="shared" si="26"/>
        <v>0</v>
      </c>
      <c r="N587" s="90">
        <f>+'REPORTE ABRIL IMROM'!N587</f>
        <v>0</v>
      </c>
      <c r="O587" s="55"/>
      <c r="P587" s="56"/>
      <c r="Q587" s="63">
        <f>+'REPORTE ABRIL IMROM'!Q587</f>
        <v>0</v>
      </c>
      <c r="R587" s="33" t="str">
        <f>IF(M587=0,"",M587/'CED. GRAL POR REP. O MANTTO'!G593)</f>
        <v/>
      </c>
      <c r="S587" s="44" t="str">
        <f t="shared" si="24"/>
        <v/>
      </c>
    </row>
    <row r="588" spans="2:19" s="3" customFormat="1" ht="37.5" hidden="1" customHeight="1" x14ac:dyDescent="0.2">
      <c r="B588" s="37">
        <v>571</v>
      </c>
      <c r="C588" s="38" t="str">
        <f>IF('CED. GRAL POR REP. O MANTTO'!C594="","",'CED. GRAL POR REP. O MANTTO'!C594)</f>
        <v/>
      </c>
      <c r="D588" s="333" t="str">
        <f>IF('CED. GRAL POR REP. O MANTTO'!D594="","",'CED. GRAL POR REP. O MANTTO'!D594)</f>
        <v/>
      </c>
      <c r="E588" s="333"/>
      <c r="F588" s="38" t="str">
        <f>IF('CED. GRAL POR REP. O MANTTO'!E594="","",'CED. GRAL POR REP. O MANTTO'!E594)</f>
        <v/>
      </c>
      <c r="G588" s="67" t="str">
        <f>IF('CED. GRAL POR REP. O MANTTO'!F594="","",'CED. GRAL POR REP. O MANTTO'!F594)</f>
        <v/>
      </c>
      <c r="H588" s="92">
        <f>+'REPORTE ABRIL IMROM'!M588</f>
        <v>0</v>
      </c>
      <c r="I588" s="39"/>
      <c r="J588" s="39"/>
      <c r="K588" s="39"/>
      <c r="L588" s="30">
        <f t="shared" si="25"/>
        <v>0</v>
      </c>
      <c r="M588" s="30">
        <f t="shared" si="26"/>
        <v>0</v>
      </c>
      <c r="N588" s="90">
        <f>+'REPORTE ABRIL IMROM'!N588</f>
        <v>0</v>
      </c>
      <c r="O588" s="55"/>
      <c r="P588" s="56"/>
      <c r="Q588" s="63">
        <f>+'REPORTE ABRIL IMROM'!Q588</f>
        <v>0</v>
      </c>
      <c r="R588" s="33" t="str">
        <f>IF(M588=0,"",M588/'CED. GRAL POR REP. O MANTTO'!G594)</f>
        <v/>
      </c>
      <c r="S588" s="44" t="str">
        <f t="shared" si="24"/>
        <v/>
      </c>
    </row>
    <row r="589" spans="2:19" s="3" customFormat="1" ht="37.5" hidden="1" customHeight="1" x14ac:dyDescent="0.2">
      <c r="B589" s="37">
        <v>572</v>
      </c>
      <c r="C589" s="38" t="str">
        <f>IF('CED. GRAL POR REP. O MANTTO'!C595="","",'CED. GRAL POR REP. O MANTTO'!C595)</f>
        <v/>
      </c>
      <c r="D589" s="333" t="str">
        <f>IF('CED. GRAL POR REP. O MANTTO'!D595="","",'CED. GRAL POR REP. O MANTTO'!D595)</f>
        <v/>
      </c>
      <c r="E589" s="333"/>
      <c r="F589" s="38" t="str">
        <f>IF('CED. GRAL POR REP. O MANTTO'!E595="","",'CED. GRAL POR REP. O MANTTO'!E595)</f>
        <v/>
      </c>
      <c r="G589" s="67" t="str">
        <f>IF('CED. GRAL POR REP. O MANTTO'!F595="","",'CED. GRAL POR REP. O MANTTO'!F595)</f>
        <v/>
      </c>
      <c r="H589" s="92">
        <f>+'REPORTE ABRIL IMROM'!M589</f>
        <v>0</v>
      </c>
      <c r="I589" s="39"/>
      <c r="J589" s="39"/>
      <c r="K589" s="39"/>
      <c r="L589" s="30">
        <f t="shared" si="25"/>
        <v>0</v>
      </c>
      <c r="M589" s="30">
        <f t="shared" si="26"/>
        <v>0</v>
      </c>
      <c r="N589" s="90">
        <f>+'REPORTE ABRIL IMROM'!N589</f>
        <v>0</v>
      </c>
      <c r="O589" s="55"/>
      <c r="P589" s="56"/>
      <c r="Q589" s="63">
        <f>+'REPORTE ABRIL IMROM'!Q589</f>
        <v>0</v>
      </c>
      <c r="R589" s="33" t="str">
        <f>IF(M589=0,"",M589/'CED. GRAL POR REP. O MANTTO'!G595)</f>
        <v/>
      </c>
      <c r="S589" s="44" t="str">
        <f t="shared" si="24"/>
        <v/>
      </c>
    </row>
    <row r="590" spans="2:19" s="3" customFormat="1" ht="37.5" hidden="1" customHeight="1" x14ac:dyDescent="0.2">
      <c r="B590" s="37">
        <v>573</v>
      </c>
      <c r="C590" s="38" t="str">
        <f>IF('CED. GRAL POR REP. O MANTTO'!C596="","",'CED. GRAL POR REP. O MANTTO'!C596)</f>
        <v/>
      </c>
      <c r="D590" s="333" t="str">
        <f>IF('CED. GRAL POR REP. O MANTTO'!D596="","",'CED. GRAL POR REP. O MANTTO'!D596)</f>
        <v/>
      </c>
      <c r="E590" s="333"/>
      <c r="F590" s="38" t="str">
        <f>IF('CED. GRAL POR REP. O MANTTO'!E596="","",'CED. GRAL POR REP. O MANTTO'!E596)</f>
        <v/>
      </c>
      <c r="G590" s="67" t="str">
        <f>IF('CED. GRAL POR REP. O MANTTO'!F596="","",'CED. GRAL POR REP. O MANTTO'!F596)</f>
        <v/>
      </c>
      <c r="H590" s="92">
        <f>+'REPORTE ABRIL IMROM'!M590</f>
        <v>0</v>
      </c>
      <c r="I590" s="39"/>
      <c r="J590" s="39"/>
      <c r="K590" s="39"/>
      <c r="L590" s="30">
        <f t="shared" si="25"/>
        <v>0</v>
      </c>
      <c r="M590" s="30">
        <f t="shared" si="26"/>
        <v>0</v>
      </c>
      <c r="N590" s="90">
        <f>+'REPORTE ABRIL IMROM'!N590</f>
        <v>0</v>
      </c>
      <c r="O590" s="55"/>
      <c r="P590" s="56"/>
      <c r="Q590" s="63">
        <f>+'REPORTE ABRIL IMROM'!Q590</f>
        <v>0</v>
      </c>
      <c r="R590" s="33" t="str">
        <f>IF(M590=0,"",M590/'CED. GRAL POR REP. O MANTTO'!G596)</f>
        <v/>
      </c>
      <c r="S590" s="44" t="str">
        <f t="shared" si="24"/>
        <v/>
      </c>
    </row>
    <row r="591" spans="2:19" s="3" customFormat="1" ht="37.5" hidden="1" customHeight="1" x14ac:dyDescent="0.2">
      <c r="B591" s="37">
        <v>574</v>
      </c>
      <c r="C591" s="38" t="str">
        <f>IF('CED. GRAL POR REP. O MANTTO'!C597="","",'CED. GRAL POR REP. O MANTTO'!C597)</f>
        <v/>
      </c>
      <c r="D591" s="333" t="str">
        <f>IF('CED. GRAL POR REP. O MANTTO'!D597="","",'CED. GRAL POR REP. O MANTTO'!D597)</f>
        <v/>
      </c>
      <c r="E591" s="333"/>
      <c r="F591" s="38" t="str">
        <f>IF('CED. GRAL POR REP. O MANTTO'!E597="","",'CED. GRAL POR REP. O MANTTO'!E597)</f>
        <v/>
      </c>
      <c r="G591" s="67" t="str">
        <f>IF('CED. GRAL POR REP. O MANTTO'!F597="","",'CED. GRAL POR REP. O MANTTO'!F597)</f>
        <v/>
      </c>
      <c r="H591" s="92">
        <f>+'REPORTE ABRIL IMROM'!M591</f>
        <v>0</v>
      </c>
      <c r="I591" s="39"/>
      <c r="J591" s="39"/>
      <c r="K591" s="39"/>
      <c r="L591" s="30">
        <f t="shared" si="25"/>
        <v>0</v>
      </c>
      <c r="M591" s="30">
        <f t="shared" si="26"/>
        <v>0</v>
      </c>
      <c r="N591" s="90">
        <f>+'REPORTE ABRIL IMROM'!N591</f>
        <v>0</v>
      </c>
      <c r="O591" s="55"/>
      <c r="P591" s="56"/>
      <c r="Q591" s="63">
        <f>+'REPORTE ABRIL IMROM'!Q591</f>
        <v>0</v>
      </c>
      <c r="R591" s="33" t="str">
        <f>IF(M591=0,"",M591/'CED. GRAL POR REP. O MANTTO'!G597)</f>
        <v/>
      </c>
      <c r="S591" s="44" t="str">
        <f t="shared" si="24"/>
        <v/>
      </c>
    </row>
    <row r="592" spans="2:19" s="3" customFormat="1" ht="37.5" hidden="1" customHeight="1" x14ac:dyDescent="0.2">
      <c r="B592" s="37">
        <v>575</v>
      </c>
      <c r="C592" s="38" t="str">
        <f>IF('CED. GRAL POR REP. O MANTTO'!C598="","",'CED. GRAL POR REP. O MANTTO'!C598)</f>
        <v/>
      </c>
      <c r="D592" s="333" t="str">
        <f>IF('CED. GRAL POR REP. O MANTTO'!D598="","",'CED. GRAL POR REP. O MANTTO'!D598)</f>
        <v/>
      </c>
      <c r="E592" s="333"/>
      <c r="F592" s="38" t="str">
        <f>IF('CED. GRAL POR REP. O MANTTO'!E598="","",'CED. GRAL POR REP. O MANTTO'!E598)</f>
        <v/>
      </c>
      <c r="G592" s="67" t="str">
        <f>IF('CED. GRAL POR REP. O MANTTO'!F598="","",'CED. GRAL POR REP. O MANTTO'!F598)</f>
        <v/>
      </c>
      <c r="H592" s="92">
        <f>+'REPORTE ABRIL IMROM'!M592</f>
        <v>0</v>
      </c>
      <c r="I592" s="39"/>
      <c r="J592" s="39"/>
      <c r="K592" s="39"/>
      <c r="L592" s="30">
        <f t="shared" si="25"/>
        <v>0</v>
      </c>
      <c r="M592" s="30">
        <f t="shared" si="26"/>
        <v>0</v>
      </c>
      <c r="N592" s="90">
        <f>+'REPORTE ABRIL IMROM'!N592</f>
        <v>0</v>
      </c>
      <c r="O592" s="55"/>
      <c r="P592" s="56"/>
      <c r="Q592" s="63">
        <f>+'REPORTE ABRIL IMROM'!Q592</f>
        <v>0</v>
      </c>
      <c r="R592" s="33" t="str">
        <f>IF(M592=0,"",M592/'CED. GRAL POR REP. O MANTTO'!G598)</f>
        <v/>
      </c>
      <c r="S592" s="44" t="str">
        <f t="shared" si="24"/>
        <v/>
      </c>
    </row>
    <row r="593" spans="2:19" s="3" customFormat="1" ht="37.5" hidden="1" customHeight="1" x14ac:dyDescent="0.2">
      <c r="B593" s="37">
        <v>576</v>
      </c>
      <c r="C593" s="38" t="str">
        <f>IF('CED. GRAL POR REP. O MANTTO'!C599="","",'CED. GRAL POR REP. O MANTTO'!C599)</f>
        <v/>
      </c>
      <c r="D593" s="333" t="str">
        <f>IF('CED. GRAL POR REP. O MANTTO'!D599="","",'CED. GRAL POR REP. O MANTTO'!D599)</f>
        <v/>
      </c>
      <c r="E593" s="333"/>
      <c r="F593" s="38" t="str">
        <f>IF('CED. GRAL POR REP. O MANTTO'!E599="","",'CED. GRAL POR REP. O MANTTO'!E599)</f>
        <v/>
      </c>
      <c r="G593" s="67" t="str">
        <f>IF('CED. GRAL POR REP. O MANTTO'!F599="","",'CED. GRAL POR REP. O MANTTO'!F599)</f>
        <v/>
      </c>
      <c r="H593" s="92">
        <f>+'REPORTE ABRIL IMROM'!M593</f>
        <v>0</v>
      </c>
      <c r="I593" s="39"/>
      <c r="J593" s="39"/>
      <c r="K593" s="39"/>
      <c r="L593" s="30">
        <f t="shared" si="25"/>
        <v>0</v>
      </c>
      <c r="M593" s="30">
        <f t="shared" si="26"/>
        <v>0</v>
      </c>
      <c r="N593" s="90">
        <f>+'REPORTE ABRIL IMROM'!N593</f>
        <v>0</v>
      </c>
      <c r="O593" s="55"/>
      <c r="P593" s="56"/>
      <c r="Q593" s="63">
        <f>+'REPORTE ABRIL IMROM'!Q593</f>
        <v>0</v>
      </c>
      <c r="R593" s="33" t="str">
        <f>IF(M593=0,"",M593/'CED. GRAL POR REP. O MANTTO'!G599)</f>
        <v/>
      </c>
      <c r="S593" s="44" t="str">
        <f t="shared" si="24"/>
        <v/>
      </c>
    </row>
    <row r="594" spans="2:19" s="3" customFormat="1" ht="37.5" hidden="1" customHeight="1" x14ac:dyDescent="0.2">
      <c r="B594" s="37">
        <v>577</v>
      </c>
      <c r="C594" s="38" t="str">
        <f>IF('CED. GRAL POR REP. O MANTTO'!C600="","",'CED. GRAL POR REP. O MANTTO'!C600)</f>
        <v/>
      </c>
      <c r="D594" s="333" t="str">
        <f>IF('CED. GRAL POR REP. O MANTTO'!D600="","",'CED. GRAL POR REP. O MANTTO'!D600)</f>
        <v/>
      </c>
      <c r="E594" s="333"/>
      <c r="F594" s="38" t="str">
        <f>IF('CED. GRAL POR REP. O MANTTO'!E600="","",'CED. GRAL POR REP. O MANTTO'!E600)</f>
        <v/>
      </c>
      <c r="G594" s="67" t="str">
        <f>IF('CED. GRAL POR REP. O MANTTO'!F600="","",'CED. GRAL POR REP. O MANTTO'!F600)</f>
        <v/>
      </c>
      <c r="H594" s="92">
        <f>+'REPORTE ABRIL IMROM'!M594</f>
        <v>0</v>
      </c>
      <c r="I594" s="39"/>
      <c r="J594" s="39"/>
      <c r="K594" s="39"/>
      <c r="L594" s="30">
        <f t="shared" si="25"/>
        <v>0</v>
      </c>
      <c r="M594" s="30">
        <f t="shared" si="26"/>
        <v>0</v>
      </c>
      <c r="N594" s="90">
        <f>+'REPORTE ABRIL IMROM'!N594</f>
        <v>0</v>
      </c>
      <c r="O594" s="55"/>
      <c r="P594" s="56"/>
      <c r="Q594" s="63">
        <f>+'REPORTE ABRIL IMROM'!Q594</f>
        <v>0</v>
      </c>
      <c r="R594" s="33" t="str">
        <f>IF(M594=0,"",M594/'CED. GRAL POR REP. O MANTTO'!G600)</f>
        <v/>
      </c>
      <c r="S594" s="44" t="str">
        <f t="shared" ref="S594:S657" si="27">IF(R594="","",IF(R594&gt;1,"SOBRE EJERCICIO DE RECURSOS",""))</f>
        <v/>
      </c>
    </row>
    <row r="595" spans="2:19" s="3" customFormat="1" ht="37.5" hidden="1" customHeight="1" x14ac:dyDescent="0.2">
      <c r="B595" s="37">
        <v>578</v>
      </c>
      <c r="C595" s="38" t="str">
        <f>IF('CED. GRAL POR REP. O MANTTO'!C601="","",'CED. GRAL POR REP. O MANTTO'!C601)</f>
        <v/>
      </c>
      <c r="D595" s="333" t="str">
        <f>IF('CED. GRAL POR REP. O MANTTO'!D601="","",'CED. GRAL POR REP. O MANTTO'!D601)</f>
        <v/>
      </c>
      <c r="E595" s="333"/>
      <c r="F595" s="38" t="str">
        <f>IF('CED. GRAL POR REP. O MANTTO'!E601="","",'CED. GRAL POR REP. O MANTTO'!E601)</f>
        <v/>
      </c>
      <c r="G595" s="67" t="str">
        <f>IF('CED. GRAL POR REP. O MANTTO'!F601="","",'CED. GRAL POR REP. O MANTTO'!F601)</f>
        <v/>
      </c>
      <c r="H595" s="92">
        <f>+'REPORTE ABRIL IMROM'!M595</f>
        <v>0</v>
      </c>
      <c r="I595" s="39"/>
      <c r="J595" s="39"/>
      <c r="K595" s="39"/>
      <c r="L595" s="30">
        <f t="shared" si="25"/>
        <v>0</v>
      </c>
      <c r="M595" s="30">
        <f t="shared" si="26"/>
        <v>0</v>
      </c>
      <c r="N595" s="90">
        <f>+'REPORTE ABRIL IMROM'!N595</f>
        <v>0</v>
      </c>
      <c r="O595" s="55"/>
      <c r="P595" s="56"/>
      <c r="Q595" s="63">
        <f>+'REPORTE ABRIL IMROM'!Q595</f>
        <v>0</v>
      </c>
      <c r="R595" s="33" t="str">
        <f>IF(M595=0,"",M595/'CED. GRAL POR REP. O MANTTO'!G601)</f>
        <v/>
      </c>
      <c r="S595" s="44" t="str">
        <f t="shared" si="27"/>
        <v/>
      </c>
    </row>
    <row r="596" spans="2:19" s="3" customFormat="1" ht="37.5" hidden="1" customHeight="1" x14ac:dyDescent="0.2">
      <c r="B596" s="37">
        <v>579</v>
      </c>
      <c r="C596" s="38" t="str">
        <f>IF('CED. GRAL POR REP. O MANTTO'!C602="","",'CED. GRAL POR REP. O MANTTO'!C602)</f>
        <v/>
      </c>
      <c r="D596" s="333" t="str">
        <f>IF('CED. GRAL POR REP. O MANTTO'!D602="","",'CED. GRAL POR REP. O MANTTO'!D602)</f>
        <v/>
      </c>
      <c r="E596" s="333"/>
      <c r="F596" s="38" t="str">
        <f>IF('CED. GRAL POR REP. O MANTTO'!E602="","",'CED. GRAL POR REP. O MANTTO'!E602)</f>
        <v/>
      </c>
      <c r="G596" s="67" t="str">
        <f>IF('CED. GRAL POR REP. O MANTTO'!F602="","",'CED. GRAL POR REP. O MANTTO'!F602)</f>
        <v/>
      </c>
      <c r="H596" s="92">
        <f>+'REPORTE ABRIL IMROM'!M596</f>
        <v>0</v>
      </c>
      <c r="I596" s="39"/>
      <c r="J596" s="39"/>
      <c r="K596" s="39"/>
      <c r="L596" s="30">
        <f t="shared" ref="L596:L659" si="28">I596+J596+K596</f>
        <v>0</v>
      </c>
      <c r="M596" s="30">
        <f t="shared" ref="M596:M659" si="29">H596+L596</f>
        <v>0</v>
      </c>
      <c r="N596" s="90">
        <f>+'REPORTE ABRIL IMROM'!N596</f>
        <v>0</v>
      </c>
      <c r="O596" s="55"/>
      <c r="P596" s="56"/>
      <c r="Q596" s="63">
        <f>+'REPORTE ABRIL IMROM'!Q596</f>
        <v>0</v>
      </c>
      <c r="R596" s="33" t="str">
        <f>IF(M596=0,"",M596/'CED. GRAL POR REP. O MANTTO'!G602)</f>
        <v/>
      </c>
      <c r="S596" s="44" t="str">
        <f t="shared" si="27"/>
        <v/>
      </c>
    </row>
    <row r="597" spans="2:19" s="3" customFormat="1" ht="37.5" hidden="1" customHeight="1" x14ac:dyDescent="0.2">
      <c r="B597" s="37">
        <v>580</v>
      </c>
      <c r="C597" s="38" t="str">
        <f>IF('CED. GRAL POR REP. O MANTTO'!C603="","",'CED. GRAL POR REP. O MANTTO'!C603)</f>
        <v/>
      </c>
      <c r="D597" s="333" t="str">
        <f>IF('CED. GRAL POR REP. O MANTTO'!D603="","",'CED. GRAL POR REP. O MANTTO'!D603)</f>
        <v/>
      </c>
      <c r="E597" s="333"/>
      <c r="F597" s="38" t="str">
        <f>IF('CED. GRAL POR REP. O MANTTO'!E603="","",'CED. GRAL POR REP. O MANTTO'!E603)</f>
        <v/>
      </c>
      <c r="G597" s="67" t="str">
        <f>IF('CED. GRAL POR REP. O MANTTO'!F603="","",'CED. GRAL POR REP. O MANTTO'!F603)</f>
        <v/>
      </c>
      <c r="H597" s="92">
        <f>+'REPORTE ABRIL IMROM'!M597</f>
        <v>0</v>
      </c>
      <c r="I597" s="39"/>
      <c r="J597" s="39"/>
      <c r="K597" s="39"/>
      <c r="L597" s="30">
        <f t="shared" si="28"/>
        <v>0</v>
      </c>
      <c r="M597" s="30">
        <f t="shared" si="29"/>
        <v>0</v>
      </c>
      <c r="N597" s="90">
        <f>+'REPORTE ABRIL IMROM'!N597</f>
        <v>0</v>
      </c>
      <c r="O597" s="55"/>
      <c r="P597" s="56"/>
      <c r="Q597" s="63">
        <f>+'REPORTE ABRIL IMROM'!Q597</f>
        <v>0</v>
      </c>
      <c r="R597" s="33" t="str">
        <f>IF(M597=0,"",M597/'CED. GRAL POR REP. O MANTTO'!G603)</f>
        <v/>
      </c>
      <c r="S597" s="44" t="str">
        <f t="shared" si="27"/>
        <v/>
      </c>
    </row>
    <row r="598" spans="2:19" s="3" customFormat="1" ht="37.5" hidden="1" customHeight="1" x14ac:dyDescent="0.2">
      <c r="B598" s="37">
        <v>581</v>
      </c>
      <c r="C598" s="38" t="str">
        <f>IF('CED. GRAL POR REP. O MANTTO'!C604="","",'CED. GRAL POR REP. O MANTTO'!C604)</f>
        <v/>
      </c>
      <c r="D598" s="333" t="str">
        <f>IF('CED. GRAL POR REP. O MANTTO'!D604="","",'CED. GRAL POR REP. O MANTTO'!D604)</f>
        <v/>
      </c>
      <c r="E598" s="333"/>
      <c r="F598" s="38" t="str">
        <f>IF('CED. GRAL POR REP. O MANTTO'!E604="","",'CED. GRAL POR REP. O MANTTO'!E604)</f>
        <v/>
      </c>
      <c r="G598" s="67" t="str">
        <f>IF('CED. GRAL POR REP. O MANTTO'!F604="","",'CED. GRAL POR REP. O MANTTO'!F604)</f>
        <v/>
      </c>
      <c r="H598" s="92">
        <f>+'REPORTE ABRIL IMROM'!M598</f>
        <v>0</v>
      </c>
      <c r="I598" s="39"/>
      <c r="J598" s="39"/>
      <c r="K598" s="39"/>
      <c r="L598" s="30">
        <f t="shared" si="28"/>
        <v>0</v>
      </c>
      <c r="M598" s="30">
        <f t="shared" si="29"/>
        <v>0</v>
      </c>
      <c r="N598" s="90">
        <f>+'REPORTE ABRIL IMROM'!N598</f>
        <v>0</v>
      </c>
      <c r="O598" s="55"/>
      <c r="P598" s="56"/>
      <c r="Q598" s="63">
        <f>+'REPORTE ABRIL IMROM'!Q598</f>
        <v>0</v>
      </c>
      <c r="R598" s="33" t="str">
        <f>IF(M598=0,"",M598/'CED. GRAL POR REP. O MANTTO'!G604)</f>
        <v/>
      </c>
      <c r="S598" s="44" t="str">
        <f t="shared" si="27"/>
        <v/>
      </c>
    </row>
    <row r="599" spans="2:19" s="3" customFormat="1" ht="37.5" hidden="1" customHeight="1" x14ac:dyDescent="0.2">
      <c r="B599" s="37">
        <v>582</v>
      </c>
      <c r="C599" s="38" t="str">
        <f>IF('CED. GRAL POR REP. O MANTTO'!C605="","",'CED. GRAL POR REP. O MANTTO'!C605)</f>
        <v/>
      </c>
      <c r="D599" s="333" t="str">
        <f>IF('CED. GRAL POR REP. O MANTTO'!D605="","",'CED. GRAL POR REP. O MANTTO'!D605)</f>
        <v/>
      </c>
      <c r="E599" s="333"/>
      <c r="F599" s="38" t="str">
        <f>IF('CED. GRAL POR REP. O MANTTO'!E605="","",'CED. GRAL POR REP. O MANTTO'!E605)</f>
        <v/>
      </c>
      <c r="G599" s="67" t="str">
        <f>IF('CED. GRAL POR REP. O MANTTO'!F605="","",'CED. GRAL POR REP. O MANTTO'!F605)</f>
        <v/>
      </c>
      <c r="H599" s="92">
        <f>+'REPORTE ABRIL IMROM'!M599</f>
        <v>0</v>
      </c>
      <c r="I599" s="39"/>
      <c r="J599" s="39"/>
      <c r="K599" s="39"/>
      <c r="L599" s="30">
        <f t="shared" si="28"/>
        <v>0</v>
      </c>
      <c r="M599" s="30">
        <f t="shared" si="29"/>
        <v>0</v>
      </c>
      <c r="N599" s="90">
        <f>+'REPORTE ABRIL IMROM'!N599</f>
        <v>0</v>
      </c>
      <c r="O599" s="55"/>
      <c r="P599" s="56"/>
      <c r="Q599" s="63">
        <f>+'REPORTE ABRIL IMROM'!Q599</f>
        <v>0</v>
      </c>
      <c r="R599" s="33" t="str">
        <f>IF(M599=0,"",M599/'CED. GRAL POR REP. O MANTTO'!G605)</f>
        <v/>
      </c>
      <c r="S599" s="44" t="str">
        <f t="shared" si="27"/>
        <v/>
      </c>
    </row>
    <row r="600" spans="2:19" s="3" customFormat="1" ht="37.5" hidden="1" customHeight="1" x14ac:dyDescent="0.2">
      <c r="B600" s="37">
        <v>583</v>
      </c>
      <c r="C600" s="38" t="str">
        <f>IF('CED. GRAL POR REP. O MANTTO'!C606="","",'CED. GRAL POR REP. O MANTTO'!C606)</f>
        <v/>
      </c>
      <c r="D600" s="333" t="str">
        <f>IF('CED. GRAL POR REP. O MANTTO'!D606="","",'CED. GRAL POR REP. O MANTTO'!D606)</f>
        <v/>
      </c>
      <c r="E600" s="333"/>
      <c r="F600" s="38" t="str">
        <f>IF('CED. GRAL POR REP. O MANTTO'!E606="","",'CED. GRAL POR REP. O MANTTO'!E606)</f>
        <v/>
      </c>
      <c r="G600" s="67" t="str">
        <f>IF('CED. GRAL POR REP. O MANTTO'!F606="","",'CED. GRAL POR REP. O MANTTO'!F606)</f>
        <v/>
      </c>
      <c r="H600" s="92">
        <f>+'REPORTE ABRIL IMROM'!M600</f>
        <v>0</v>
      </c>
      <c r="I600" s="39"/>
      <c r="J600" s="39"/>
      <c r="K600" s="39"/>
      <c r="L600" s="30">
        <f t="shared" si="28"/>
        <v>0</v>
      </c>
      <c r="M600" s="30">
        <f t="shared" si="29"/>
        <v>0</v>
      </c>
      <c r="N600" s="90">
        <f>+'REPORTE ABRIL IMROM'!N600</f>
        <v>0</v>
      </c>
      <c r="O600" s="55"/>
      <c r="P600" s="56"/>
      <c r="Q600" s="63">
        <f>+'REPORTE ABRIL IMROM'!Q600</f>
        <v>0</v>
      </c>
      <c r="R600" s="33" t="str">
        <f>IF(M600=0,"",M600/'CED. GRAL POR REP. O MANTTO'!G606)</f>
        <v/>
      </c>
      <c r="S600" s="44" t="str">
        <f t="shared" si="27"/>
        <v/>
      </c>
    </row>
    <row r="601" spans="2:19" s="3" customFormat="1" ht="37.5" hidden="1" customHeight="1" x14ac:dyDescent="0.2">
      <c r="B601" s="37">
        <v>584</v>
      </c>
      <c r="C601" s="38" t="str">
        <f>IF('CED. GRAL POR REP. O MANTTO'!C607="","",'CED. GRAL POR REP. O MANTTO'!C607)</f>
        <v/>
      </c>
      <c r="D601" s="333" t="str">
        <f>IF('CED. GRAL POR REP. O MANTTO'!D607="","",'CED. GRAL POR REP. O MANTTO'!D607)</f>
        <v/>
      </c>
      <c r="E601" s="333"/>
      <c r="F601" s="38" t="str">
        <f>IF('CED. GRAL POR REP. O MANTTO'!E607="","",'CED. GRAL POR REP. O MANTTO'!E607)</f>
        <v/>
      </c>
      <c r="G601" s="67" t="str">
        <f>IF('CED. GRAL POR REP. O MANTTO'!F607="","",'CED. GRAL POR REP. O MANTTO'!F607)</f>
        <v/>
      </c>
      <c r="H601" s="92">
        <f>+'REPORTE ABRIL IMROM'!M601</f>
        <v>0</v>
      </c>
      <c r="I601" s="39"/>
      <c r="J601" s="39"/>
      <c r="K601" s="39"/>
      <c r="L601" s="30">
        <f t="shared" si="28"/>
        <v>0</v>
      </c>
      <c r="M601" s="30">
        <f t="shared" si="29"/>
        <v>0</v>
      </c>
      <c r="N601" s="90">
        <f>+'REPORTE ABRIL IMROM'!N601</f>
        <v>0</v>
      </c>
      <c r="O601" s="55"/>
      <c r="P601" s="56"/>
      <c r="Q601" s="63">
        <f>+'REPORTE ABRIL IMROM'!Q601</f>
        <v>0</v>
      </c>
      <c r="R601" s="33" t="str">
        <f>IF(M601=0,"",M601/'CED. GRAL POR REP. O MANTTO'!G607)</f>
        <v/>
      </c>
      <c r="S601" s="44" t="str">
        <f t="shared" si="27"/>
        <v/>
      </c>
    </row>
    <row r="602" spans="2:19" s="3" customFormat="1" ht="37.5" hidden="1" customHeight="1" x14ac:dyDescent="0.2">
      <c r="B602" s="37">
        <v>585</v>
      </c>
      <c r="C602" s="38" t="str">
        <f>IF('CED. GRAL POR REP. O MANTTO'!C608="","",'CED. GRAL POR REP. O MANTTO'!C608)</f>
        <v/>
      </c>
      <c r="D602" s="333" t="str">
        <f>IF('CED. GRAL POR REP. O MANTTO'!D608="","",'CED. GRAL POR REP. O MANTTO'!D608)</f>
        <v/>
      </c>
      <c r="E602" s="333"/>
      <c r="F602" s="38" t="str">
        <f>IF('CED. GRAL POR REP. O MANTTO'!E608="","",'CED. GRAL POR REP. O MANTTO'!E608)</f>
        <v/>
      </c>
      <c r="G602" s="67" t="str">
        <f>IF('CED. GRAL POR REP. O MANTTO'!F608="","",'CED. GRAL POR REP. O MANTTO'!F608)</f>
        <v/>
      </c>
      <c r="H602" s="92">
        <f>+'REPORTE ABRIL IMROM'!M602</f>
        <v>0</v>
      </c>
      <c r="I602" s="39"/>
      <c r="J602" s="39"/>
      <c r="K602" s="39"/>
      <c r="L602" s="30">
        <f t="shared" si="28"/>
        <v>0</v>
      </c>
      <c r="M602" s="30">
        <f t="shared" si="29"/>
        <v>0</v>
      </c>
      <c r="N602" s="90">
        <f>+'REPORTE ABRIL IMROM'!N602</f>
        <v>0</v>
      </c>
      <c r="O602" s="55"/>
      <c r="P602" s="56"/>
      <c r="Q602" s="63">
        <f>+'REPORTE ABRIL IMROM'!Q602</f>
        <v>0</v>
      </c>
      <c r="R602" s="33" t="str">
        <f>IF(M602=0,"",M602/'CED. GRAL POR REP. O MANTTO'!G608)</f>
        <v/>
      </c>
      <c r="S602" s="44" t="str">
        <f t="shared" si="27"/>
        <v/>
      </c>
    </row>
    <row r="603" spans="2:19" s="3" customFormat="1" ht="37.5" hidden="1" customHeight="1" x14ac:dyDescent="0.2">
      <c r="B603" s="37">
        <v>586</v>
      </c>
      <c r="C603" s="38" t="str">
        <f>IF('CED. GRAL POR REP. O MANTTO'!C609="","",'CED. GRAL POR REP. O MANTTO'!C609)</f>
        <v/>
      </c>
      <c r="D603" s="333" t="str">
        <f>IF('CED. GRAL POR REP. O MANTTO'!D609="","",'CED. GRAL POR REP. O MANTTO'!D609)</f>
        <v/>
      </c>
      <c r="E603" s="333"/>
      <c r="F603" s="38" t="str">
        <f>IF('CED. GRAL POR REP. O MANTTO'!E609="","",'CED. GRAL POR REP. O MANTTO'!E609)</f>
        <v/>
      </c>
      <c r="G603" s="67" t="str">
        <f>IF('CED. GRAL POR REP. O MANTTO'!F609="","",'CED. GRAL POR REP. O MANTTO'!F609)</f>
        <v/>
      </c>
      <c r="H603" s="92">
        <f>+'REPORTE ABRIL IMROM'!M603</f>
        <v>0</v>
      </c>
      <c r="I603" s="39"/>
      <c r="J603" s="39"/>
      <c r="K603" s="39"/>
      <c r="L603" s="30">
        <f t="shared" si="28"/>
        <v>0</v>
      </c>
      <c r="M603" s="30">
        <f t="shared" si="29"/>
        <v>0</v>
      </c>
      <c r="N603" s="90">
        <f>+'REPORTE ABRIL IMROM'!N603</f>
        <v>0</v>
      </c>
      <c r="O603" s="55"/>
      <c r="P603" s="56"/>
      <c r="Q603" s="63">
        <f>+'REPORTE ABRIL IMROM'!Q603</f>
        <v>0</v>
      </c>
      <c r="R603" s="33" t="str">
        <f>IF(M603=0,"",M603/'CED. GRAL POR REP. O MANTTO'!G609)</f>
        <v/>
      </c>
      <c r="S603" s="44" t="str">
        <f t="shared" si="27"/>
        <v/>
      </c>
    </row>
    <row r="604" spans="2:19" s="3" customFormat="1" ht="37.5" hidden="1" customHeight="1" x14ac:dyDescent="0.2">
      <c r="B604" s="37">
        <v>587</v>
      </c>
      <c r="C604" s="38" t="str">
        <f>IF('CED. GRAL POR REP. O MANTTO'!C610="","",'CED. GRAL POR REP. O MANTTO'!C610)</f>
        <v/>
      </c>
      <c r="D604" s="333" t="str">
        <f>IF('CED. GRAL POR REP. O MANTTO'!D610="","",'CED. GRAL POR REP. O MANTTO'!D610)</f>
        <v/>
      </c>
      <c r="E604" s="333"/>
      <c r="F604" s="38" t="str">
        <f>IF('CED. GRAL POR REP. O MANTTO'!E610="","",'CED. GRAL POR REP. O MANTTO'!E610)</f>
        <v/>
      </c>
      <c r="G604" s="67" t="str">
        <f>IF('CED. GRAL POR REP. O MANTTO'!F610="","",'CED. GRAL POR REP. O MANTTO'!F610)</f>
        <v/>
      </c>
      <c r="H604" s="92">
        <f>+'REPORTE ABRIL IMROM'!M604</f>
        <v>0</v>
      </c>
      <c r="I604" s="39"/>
      <c r="J604" s="39"/>
      <c r="K604" s="39"/>
      <c r="L604" s="30">
        <f t="shared" si="28"/>
        <v>0</v>
      </c>
      <c r="M604" s="30">
        <f t="shared" si="29"/>
        <v>0</v>
      </c>
      <c r="N604" s="90">
        <f>+'REPORTE ABRIL IMROM'!N604</f>
        <v>0</v>
      </c>
      <c r="O604" s="55"/>
      <c r="P604" s="56"/>
      <c r="Q604" s="63">
        <f>+'REPORTE ABRIL IMROM'!Q604</f>
        <v>0</v>
      </c>
      <c r="R604" s="33" t="str">
        <f>IF(M604=0,"",M604/'CED. GRAL POR REP. O MANTTO'!G610)</f>
        <v/>
      </c>
      <c r="S604" s="44" t="str">
        <f t="shared" si="27"/>
        <v/>
      </c>
    </row>
    <row r="605" spans="2:19" s="3" customFormat="1" ht="37.5" hidden="1" customHeight="1" x14ac:dyDescent="0.2">
      <c r="B605" s="37">
        <v>588</v>
      </c>
      <c r="C605" s="38" t="str">
        <f>IF('CED. GRAL POR REP. O MANTTO'!C611="","",'CED. GRAL POR REP. O MANTTO'!C611)</f>
        <v/>
      </c>
      <c r="D605" s="333" t="str">
        <f>IF('CED. GRAL POR REP. O MANTTO'!D611="","",'CED. GRAL POR REP. O MANTTO'!D611)</f>
        <v/>
      </c>
      <c r="E605" s="333"/>
      <c r="F605" s="38" t="str">
        <f>IF('CED. GRAL POR REP. O MANTTO'!E611="","",'CED. GRAL POR REP. O MANTTO'!E611)</f>
        <v/>
      </c>
      <c r="G605" s="67" t="str">
        <f>IF('CED. GRAL POR REP. O MANTTO'!F611="","",'CED. GRAL POR REP. O MANTTO'!F611)</f>
        <v/>
      </c>
      <c r="H605" s="92">
        <f>+'REPORTE ABRIL IMROM'!M605</f>
        <v>0</v>
      </c>
      <c r="I605" s="39"/>
      <c r="J605" s="39"/>
      <c r="K605" s="39"/>
      <c r="L605" s="30">
        <f t="shared" si="28"/>
        <v>0</v>
      </c>
      <c r="M605" s="30">
        <f t="shared" si="29"/>
        <v>0</v>
      </c>
      <c r="N605" s="90">
        <f>+'REPORTE ABRIL IMROM'!N605</f>
        <v>0</v>
      </c>
      <c r="O605" s="55"/>
      <c r="P605" s="56"/>
      <c r="Q605" s="63">
        <f>+'REPORTE ABRIL IMROM'!Q605</f>
        <v>0</v>
      </c>
      <c r="R605" s="33" t="str">
        <f>IF(M605=0,"",M605/'CED. GRAL POR REP. O MANTTO'!G611)</f>
        <v/>
      </c>
      <c r="S605" s="44" t="str">
        <f t="shared" si="27"/>
        <v/>
      </c>
    </row>
    <row r="606" spans="2:19" s="3" customFormat="1" ht="37.5" hidden="1" customHeight="1" x14ac:dyDescent="0.2">
      <c r="B606" s="37">
        <v>589</v>
      </c>
      <c r="C606" s="38" t="str">
        <f>IF('CED. GRAL POR REP. O MANTTO'!C612="","",'CED. GRAL POR REP. O MANTTO'!C612)</f>
        <v/>
      </c>
      <c r="D606" s="333" t="str">
        <f>IF('CED. GRAL POR REP. O MANTTO'!D612="","",'CED. GRAL POR REP. O MANTTO'!D612)</f>
        <v/>
      </c>
      <c r="E606" s="333"/>
      <c r="F606" s="38" t="str">
        <f>IF('CED. GRAL POR REP. O MANTTO'!E612="","",'CED. GRAL POR REP. O MANTTO'!E612)</f>
        <v/>
      </c>
      <c r="G606" s="67" t="str">
        <f>IF('CED. GRAL POR REP. O MANTTO'!F612="","",'CED. GRAL POR REP. O MANTTO'!F612)</f>
        <v/>
      </c>
      <c r="H606" s="92">
        <f>+'REPORTE ABRIL IMROM'!M606</f>
        <v>0</v>
      </c>
      <c r="I606" s="39"/>
      <c r="J606" s="39"/>
      <c r="K606" s="39"/>
      <c r="L606" s="30">
        <f t="shared" si="28"/>
        <v>0</v>
      </c>
      <c r="M606" s="30">
        <f t="shared" si="29"/>
        <v>0</v>
      </c>
      <c r="N606" s="90">
        <f>+'REPORTE ABRIL IMROM'!N606</f>
        <v>0</v>
      </c>
      <c r="O606" s="55"/>
      <c r="P606" s="56"/>
      <c r="Q606" s="63">
        <f>+'REPORTE ABRIL IMROM'!Q606</f>
        <v>0</v>
      </c>
      <c r="R606" s="33" t="str">
        <f>IF(M606=0,"",M606/'CED. GRAL POR REP. O MANTTO'!G612)</f>
        <v/>
      </c>
      <c r="S606" s="44" t="str">
        <f t="shared" si="27"/>
        <v/>
      </c>
    </row>
    <row r="607" spans="2:19" s="3" customFormat="1" ht="37.5" hidden="1" customHeight="1" x14ac:dyDescent="0.2">
      <c r="B607" s="37">
        <v>590</v>
      </c>
      <c r="C607" s="38" t="str">
        <f>IF('CED. GRAL POR REP. O MANTTO'!C613="","",'CED. GRAL POR REP. O MANTTO'!C613)</f>
        <v/>
      </c>
      <c r="D607" s="333" t="str">
        <f>IF('CED. GRAL POR REP. O MANTTO'!D613="","",'CED. GRAL POR REP. O MANTTO'!D613)</f>
        <v/>
      </c>
      <c r="E607" s="333"/>
      <c r="F607" s="38" t="str">
        <f>IF('CED. GRAL POR REP. O MANTTO'!E613="","",'CED. GRAL POR REP. O MANTTO'!E613)</f>
        <v/>
      </c>
      <c r="G607" s="67" t="str">
        <f>IF('CED. GRAL POR REP. O MANTTO'!F613="","",'CED. GRAL POR REP. O MANTTO'!F613)</f>
        <v/>
      </c>
      <c r="H607" s="92">
        <f>+'REPORTE ABRIL IMROM'!M607</f>
        <v>0</v>
      </c>
      <c r="I607" s="39"/>
      <c r="J607" s="39"/>
      <c r="K607" s="39"/>
      <c r="L607" s="30">
        <f t="shared" si="28"/>
        <v>0</v>
      </c>
      <c r="M607" s="30">
        <f t="shared" si="29"/>
        <v>0</v>
      </c>
      <c r="N607" s="90">
        <f>+'REPORTE ABRIL IMROM'!N607</f>
        <v>0</v>
      </c>
      <c r="O607" s="55"/>
      <c r="P607" s="56"/>
      <c r="Q607" s="63">
        <f>+'REPORTE ABRIL IMROM'!Q607</f>
        <v>0</v>
      </c>
      <c r="R607" s="33" t="str">
        <f>IF(M607=0,"",M607/'CED. GRAL POR REP. O MANTTO'!G613)</f>
        <v/>
      </c>
      <c r="S607" s="44" t="str">
        <f t="shared" si="27"/>
        <v/>
      </c>
    </row>
    <row r="608" spans="2:19" s="3" customFormat="1" ht="37.5" hidden="1" customHeight="1" x14ac:dyDescent="0.2">
      <c r="B608" s="37">
        <v>591</v>
      </c>
      <c r="C608" s="38" t="str">
        <f>IF('CED. GRAL POR REP. O MANTTO'!C614="","",'CED. GRAL POR REP. O MANTTO'!C614)</f>
        <v/>
      </c>
      <c r="D608" s="333" t="str">
        <f>IF('CED. GRAL POR REP. O MANTTO'!D614="","",'CED. GRAL POR REP. O MANTTO'!D614)</f>
        <v/>
      </c>
      <c r="E608" s="333"/>
      <c r="F608" s="38" t="str">
        <f>IF('CED. GRAL POR REP. O MANTTO'!E614="","",'CED. GRAL POR REP. O MANTTO'!E614)</f>
        <v/>
      </c>
      <c r="G608" s="67" t="str">
        <f>IF('CED. GRAL POR REP. O MANTTO'!F614="","",'CED. GRAL POR REP. O MANTTO'!F614)</f>
        <v/>
      </c>
      <c r="H608" s="92">
        <f>+'REPORTE ABRIL IMROM'!M608</f>
        <v>0</v>
      </c>
      <c r="I608" s="39"/>
      <c r="J608" s="39"/>
      <c r="K608" s="39"/>
      <c r="L608" s="30">
        <f t="shared" si="28"/>
        <v>0</v>
      </c>
      <c r="M608" s="30">
        <f t="shared" si="29"/>
        <v>0</v>
      </c>
      <c r="N608" s="90">
        <f>+'REPORTE ABRIL IMROM'!N608</f>
        <v>0</v>
      </c>
      <c r="O608" s="55"/>
      <c r="P608" s="56"/>
      <c r="Q608" s="63">
        <f>+'REPORTE ABRIL IMROM'!Q608</f>
        <v>0</v>
      </c>
      <c r="R608" s="33" t="str">
        <f>IF(M608=0,"",M608/'CED. GRAL POR REP. O MANTTO'!G614)</f>
        <v/>
      </c>
      <c r="S608" s="44" t="str">
        <f t="shared" si="27"/>
        <v/>
      </c>
    </row>
    <row r="609" spans="2:19" s="3" customFormat="1" ht="37.5" hidden="1" customHeight="1" x14ac:dyDescent="0.2">
      <c r="B609" s="37">
        <v>592</v>
      </c>
      <c r="C609" s="38" t="str">
        <f>IF('CED. GRAL POR REP. O MANTTO'!C615="","",'CED. GRAL POR REP. O MANTTO'!C615)</f>
        <v/>
      </c>
      <c r="D609" s="333" t="str">
        <f>IF('CED. GRAL POR REP. O MANTTO'!D615="","",'CED. GRAL POR REP. O MANTTO'!D615)</f>
        <v/>
      </c>
      <c r="E609" s="333"/>
      <c r="F609" s="38" t="str">
        <f>IF('CED. GRAL POR REP. O MANTTO'!E615="","",'CED. GRAL POR REP. O MANTTO'!E615)</f>
        <v/>
      </c>
      <c r="G609" s="67" t="str">
        <f>IF('CED. GRAL POR REP. O MANTTO'!F615="","",'CED. GRAL POR REP. O MANTTO'!F615)</f>
        <v/>
      </c>
      <c r="H609" s="92">
        <f>+'REPORTE ABRIL IMROM'!M609</f>
        <v>0</v>
      </c>
      <c r="I609" s="39"/>
      <c r="J609" s="39"/>
      <c r="K609" s="39"/>
      <c r="L609" s="30">
        <f t="shared" si="28"/>
        <v>0</v>
      </c>
      <c r="M609" s="30">
        <f t="shared" si="29"/>
        <v>0</v>
      </c>
      <c r="N609" s="90">
        <f>+'REPORTE ABRIL IMROM'!N609</f>
        <v>0</v>
      </c>
      <c r="O609" s="55"/>
      <c r="P609" s="56"/>
      <c r="Q609" s="63">
        <f>+'REPORTE ABRIL IMROM'!Q609</f>
        <v>0</v>
      </c>
      <c r="R609" s="33" t="str">
        <f>IF(M609=0,"",M609/'CED. GRAL POR REP. O MANTTO'!G615)</f>
        <v/>
      </c>
      <c r="S609" s="44" t="str">
        <f t="shared" si="27"/>
        <v/>
      </c>
    </row>
    <row r="610" spans="2:19" s="3" customFormat="1" ht="37.5" hidden="1" customHeight="1" x14ac:dyDescent="0.2">
      <c r="B610" s="37">
        <v>593</v>
      </c>
      <c r="C610" s="38" t="str">
        <f>IF('CED. GRAL POR REP. O MANTTO'!C616="","",'CED. GRAL POR REP. O MANTTO'!C616)</f>
        <v/>
      </c>
      <c r="D610" s="333" t="str">
        <f>IF('CED. GRAL POR REP. O MANTTO'!D616="","",'CED. GRAL POR REP. O MANTTO'!D616)</f>
        <v/>
      </c>
      <c r="E610" s="333"/>
      <c r="F610" s="38" t="str">
        <f>IF('CED. GRAL POR REP. O MANTTO'!E616="","",'CED. GRAL POR REP. O MANTTO'!E616)</f>
        <v/>
      </c>
      <c r="G610" s="67" t="str">
        <f>IF('CED. GRAL POR REP. O MANTTO'!F616="","",'CED. GRAL POR REP. O MANTTO'!F616)</f>
        <v/>
      </c>
      <c r="H610" s="92">
        <f>+'REPORTE ABRIL IMROM'!M610</f>
        <v>0</v>
      </c>
      <c r="I610" s="39"/>
      <c r="J610" s="39"/>
      <c r="K610" s="39"/>
      <c r="L610" s="30">
        <f t="shared" si="28"/>
        <v>0</v>
      </c>
      <c r="M610" s="30">
        <f t="shared" si="29"/>
        <v>0</v>
      </c>
      <c r="N610" s="90">
        <f>+'REPORTE ABRIL IMROM'!N610</f>
        <v>0</v>
      </c>
      <c r="O610" s="55"/>
      <c r="P610" s="56"/>
      <c r="Q610" s="63">
        <f>+'REPORTE ABRIL IMROM'!Q610</f>
        <v>0</v>
      </c>
      <c r="R610" s="33" t="str">
        <f>IF(M610=0,"",M610/'CED. GRAL POR REP. O MANTTO'!G616)</f>
        <v/>
      </c>
      <c r="S610" s="44" t="str">
        <f t="shared" si="27"/>
        <v/>
      </c>
    </row>
    <row r="611" spans="2:19" s="3" customFormat="1" ht="37.5" hidden="1" customHeight="1" x14ac:dyDescent="0.2">
      <c r="B611" s="37">
        <v>594</v>
      </c>
      <c r="C611" s="38" t="str">
        <f>IF('CED. GRAL POR REP. O MANTTO'!C617="","",'CED. GRAL POR REP. O MANTTO'!C617)</f>
        <v/>
      </c>
      <c r="D611" s="333" t="str">
        <f>IF('CED. GRAL POR REP. O MANTTO'!D617="","",'CED. GRAL POR REP. O MANTTO'!D617)</f>
        <v/>
      </c>
      <c r="E611" s="333"/>
      <c r="F611" s="38" t="str">
        <f>IF('CED. GRAL POR REP. O MANTTO'!E617="","",'CED. GRAL POR REP. O MANTTO'!E617)</f>
        <v/>
      </c>
      <c r="G611" s="67" t="str">
        <f>IF('CED. GRAL POR REP. O MANTTO'!F617="","",'CED. GRAL POR REP. O MANTTO'!F617)</f>
        <v/>
      </c>
      <c r="H611" s="92">
        <f>+'REPORTE ABRIL IMROM'!M611</f>
        <v>0</v>
      </c>
      <c r="I611" s="39"/>
      <c r="J611" s="39"/>
      <c r="K611" s="39"/>
      <c r="L611" s="30">
        <f t="shared" si="28"/>
        <v>0</v>
      </c>
      <c r="M611" s="30">
        <f t="shared" si="29"/>
        <v>0</v>
      </c>
      <c r="N611" s="90">
        <f>+'REPORTE ABRIL IMROM'!N611</f>
        <v>0</v>
      </c>
      <c r="O611" s="55"/>
      <c r="P611" s="56"/>
      <c r="Q611" s="63">
        <f>+'REPORTE ABRIL IMROM'!Q611</f>
        <v>0</v>
      </c>
      <c r="R611" s="33" t="str">
        <f>IF(M611=0,"",M611/'CED. GRAL POR REP. O MANTTO'!G617)</f>
        <v/>
      </c>
      <c r="S611" s="44" t="str">
        <f t="shared" si="27"/>
        <v/>
      </c>
    </row>
    <row r="612" spans="2:19" s="3" customFormat="1" ht="37.5" hidden="1" customHeight="1" x14ac:dyDescent="0.2">
      <c r="B612" s="37">
        <v>595</v>
      </c>
      <c r="C612" s="38" t="str">
        <f>IF('CED. GRAL POR REP. O MANTTO'!C618="","",'CED. GRAL POR REP. O MANTTO'!C618)</f>
        <v/>
      </c>
      <c r="D612" s="333" t="str">
        <f>IF('CED. GRAL POR REP. O MANTTO'!D618="","",'CED. GRAL POR REP. O MANTTO'!D618)</f>
        <v/>
      </c>
      <c r="E612" s="333"/>
      <c r="F612" s="38" t="str">
        <f>IF('CED. GRAL POR REP. O MANTTO'!E618="","",'CED. GRAL POR REP. O MANTTO'!E618)</f>
        <v/>
      </c>
      <c r="G612" s="67" t="str">
        <f>IF('CED. GRAL POR REP. O MANTTO'!F618="","",'CED. GRAL POR REP. O MANTTO'!F618)</f>
        <v/>
      </c>
      <c r="H612" s="92">
        <f>+'REPORTE ABRIL IMROM'!M612</f>
        <v>0</v>
      </c>
      <c r="I612" s="39"/>
      <c r="J612" s="39"/>
      <c r="K612" s="39"/>
      <c r="L612" s="30">
        <f t="shared" si="28"/>
        <v>0</v>
      </c>
      <c r="M612" s="30">
        <f t="shared" si="29"/>
        <v>0</v>
      </c>
      <c r="N612" s="90">
        <f>+'REPORTE ABRIL IMROM'!N612</f>
        <v>0</v>
      </c>
      <c r="O612" s="55"/>
      <c r="P612" s="56"/>
      <c r="Q612" s="63">
        <f>+'REPORTE ABRIL IMROM'!Q612</f>
        <v>0</v>
      </c>
      <c r="R612" s="33" t="str">
        <f>IF(M612=0,"",M612/'CED. GRAL POR REP. O MANTTO'!G618)</f>
        <v/>
      </c>
      <c r="S612" s="44" t="str">
        <f t="shared" si="27"/>
        <v/>
      </c>
    </row>
    <row r="613" spans="2:19" s="3" customFormat="1" ht="37.5" hidden="1" customHeight="1" x14ac:dyDescent="0.2">
      <c r="B613" s="37">
        <v>596</v>
      </c>
      <c r="C613" s="38" t="str">
        <f>IF('CED. GRAL POR REP. O MANTTO'!C619="","",'CED. GRAL POR REP. O MANTTO'!C619)</f>
        <v/>
      </c>
      <c r="D613" s="333" t="str">
        <f>IF('CED. GRAL POR REP. O MANTTO'!D619="","",'CED. GRAL POR REP. O MANTTO'!D619)</f>
        <v/>
      </c>
      <c r="E613" s="333"/>
      <c r="F613" s="38" t="str">
        <f>IF('CED. GRAL POR REP. O MANTTO'!E619="","",'CED. GRAL POR REP. O MANTTO'!E619)</f>
        <v/>
      </c>
      <c r="G613" s="67" t="str">
        <f>IF('CED. GRAL POR REP. O MANTTO'!F619="","",'CED. GRAL POR REP. O MANTTO'!F619)</f>
        <v/>
      </c>
      <c r="H613" s="92">
        <f>+'REPORTE ABRIL IMROM'!M613</f>
        <v>0</v>
      </c>
      <c r="I613" s="39"/>
      <c r="J613" s="39"/>
      <c r="K613" s="39"/>
      <c r="L613" s="30">
        <f t="shared" si="28"/>
        <v>0</v>
      </c>
      <c r="M613" s="30">
        <f t="shared" si="29"/>
        <v>0</v>
      </c>
      <c r="N613" s="90">
        <f>+'REPORTE ABRIL IMROM'!N613</f>
        <v>0</v>
      </c>
      <c r="O613" s="55"/>
      <c r="P613" s="56"/>
      <c r="Q613" s="63">
        <f>+'REPORTE ABRIL IMROM'!Q613</f>
        <v>0</v>
      </c>
      <c r="R613" s="33" t="str">
        <f>IF(M613=0,"",M613/'CED. GRAL POR REP. O MANTTO'!G619)</f>
        <v/>
      </c>
      <c r="S613" s="44" t="str">
        <f t="shared" si="27"/>
        <v/>
      </c>
    </row>
    <row r="614" spans="2:19" s="3" customFormat="1" ht="37.5" hidden="1" customHeight="1" x14ac:dyDescent="0.2">
      <c r="B614" s="37">
        <v>597</v>
      </c>
      <c r="C614" s="38" t="str">
        <f>IF('CED. GRAL POR REP. O MANTTO'!C620="","",'CED. GRAL POR REP. O MANTTO'!C620)</f>
        <v/>
      </c>
      <c r="D614" s="333" t="str">
        <f>IF('CED. GRAL POR REP. O MANTTO'!D620="","",'CED. GRAL POR REP. O MANTTO'!D620)</f>
        <v/>
      </c>
      <c r="E614" s="333"/>
      <c r="F614" s="38" t="str">
        <f>IF('CED. GRAL POR REP. O MANTTO'!E620="","",'CED. GRAL POR REP. O MANTTO'!E620)</f>
        <v/>
      </c>
      <c r="G614" s="67" t="str">
        <f>IF('CED. GRAL POR REP. O MANTTO'!F620="","",'CED. GRAL POR REP. O MANTTO'!F620)</f>
        <v/>
      </c>
      <c r="H614" s="92">
        <f>+'REPORTE ABRIL IMROM'!M614</f>
        <v>0</v>
      </c>
      <c r="I614" s="39"/>
      <c r="J614" s="39"/>
      <c r="K614" s="39"/>
      <c r="L614" s="30">
        <f t="shared" si="28"/>
        <v>0</v>
      </c>
      <c r="M614" s="30">
        <f t="shared" si="29"/>
        <v>0</v>
      </c>
      <c r="N614" s="90">
        <f>+'REPORTE ABRIL IMROM'!N614</f>
        <v>0</v>
      </c>
      <c r="O614" s="55"/>
      <c r="P614" s="56"/>
      <c r="Q614" s="63">
        <f>+'REPORTE ABRIL IMROM'!Q614</f>
        <v>0</v>
      </c>
      <c r="R614" s="33" t="str">
        <f>IF(M614=0,"",M614/'CED. GRAL POR REP. O MANTTO'!G620)</f>
        <v/>
      </c>
      <c r="S614" s="44" t="str">
        <f t="shared" si="27"/>
        <v/>
      </c>
    </row>
    <row r="615" spans="2:19" s="3" customFormat="1" ht="37.5" hidden="1" customHeight="1" x14ac:dyDescent="0.2">
      <c r="B615" s="37">
        <v>598</v>
      </c>
      <c r="C615" s="38" t="str">
        <f>IF('CED. GRAL POR REP. O MANTTO'!C621="","",'CED. GRAL POR REP. O MANTTO'!C621)</f>
        <v/>
      </c>
      <c r="D615" s="333" t="str">
        <f>IF('CED. GRAL POR REP. O MANTTO'!D621="","",'CED. GRAL POR REP. O MANTTO'!D621)</f>
        <v/>
      </c>
      <c r="E615" s="333"/>
      <c r="F615" s="38" t="str">
        <f>IF('CED. GRAL POR REP. O MANTTO'!E621="","",'CED. GRAL POR REP. O MANTTO'!E621)</f>
        <v/>
      </c>
      <c r="G615" s="67" t="str">
        <f>IF('CED. GRAL POR REP. O MANTTO'!F621="","",'CED. GRAL POR REP. O MANTTO'!F621)</f>
        <v/>
      </c>
      <c r="H615" s="92">
        <f>+'REPORTE ABRIL IMROM'!M615</f>
        <v>0</v>
      </c>
      <c r="I615" s="39"/>
      <c r="J615" s="39"/>
      <c r="K615" s="39"/>
      <c r="L615" s="30">
        <f t="shared" si="28"/>
        <v>0</v>
      </c>
      <c r="M615" s="30">
        <f t="shared" si="29"/>
        <v>0</v>
      </c>
      <c r="N615" s="90">
        <f>+'REPORTE ABRIL IMROM'!N615</f>
        <v>0</v>
      </c>
      <c r="O615" s="55"/>
      <c r="P615" s="56"/>
      <c r="Q615" s="63">
        <f>+'REPORTE ABRIL IMROM'!Q615</f>
        <v>0</v>
      </c>
      <c r="R615" s="33" t="str">
        <f>IF(M615=0,"",M615/'CED. GRAL POR REP. O MANTTO'!G621)</f>
        <v/>
      </c>
      <c r="S615" s="44" t="str">
        <f t="shared" si="27"/>
        <v/>
      </c>
    </row>
    <row r="616" spans="2:19" s="3" customFormat="1" ht="37.5" hidden="1" customHeight="1" x14ac:dyDescent="0.2">
      <c r="B616" s="37">
        <v>599</v>
      </c>
      <c r="C616" s="38" t="str">
        <f>IF('CED. GRAL POR REP. O MANTTO'!C622="","",'CED. GRAL POR REP. O MANTTO'!C622)</f>
        <v/>
      </c>
      <c r="D616" s="333" t="str">
        <f>IF('CED. GRAL POR REP. O MANTTO'!D622="","",'CED. GRAL POR REP. O MANTTO'!D622)</f>
        <v/>
      </c>
      <c r="E616" s="333"/>
      <c r="F616" s="38" t="str">
        <f>IF('CED. GRAL POR REP. O MANTTO'!E622="","",'CED. GRAL POR REP. O MANTTO'!E622)</f>
        <v/>
      </c>
      <c r="G616" s="67" t="str">
        <f>IF('CED. GRAL POR REP. O MANTTO'!F622="","",'CED. GRAL POR REP. O MANTTO'!F622)</f>
        <v/>
      </c>
      <c r="H616" s="92">
        <f>+'REPORTE ABRIL IMROM'!M616</f>
        <v>0</v>
      </c>
      <c r="I616" s="39"/>
      <c r="J616" s="39"/>
      <c r="K616" s="39"/>
      <c r="L616" s="30">
        <f t="shared" si="28"/>
        <v>0</v>
      </c>
      <c r="M616" s="30">
        <f t="shared" si="29"/>
        <v>0</v>
      </c>
      <c r="N616" s="90">
        <f>+'REPORTE ABRIL IMROM'!N616</f>
        <v>0</v>
      </c>
      <c r="O616" s="55"/>
      <c r="P616" s="56"/>
      <c r="Q616" s="63">
        <f>+'REPORTE ABRIL IMROM'!Q616</f>
        <v>0</v>
      </c>
      <c r="R616" s="33" t="str">
        <f>IF(M616=0,"",M616/'CED. GRAL POR REP. O MANTTO'!G622)</f>
        <v/>
      </c>
      <c r="S616" s="44" t="str">
        <f t="shared" si="27"/>
        <v/>
      </c>
    </row>
    <row r="617" spans="2:19" s="3" customFormat="1" ht="37.5" hidden="1" customHeight="1" x14ac:dyDescent="0.2">
      <c r="B617" s="37">
        <v>600</v>
      </c>
      <c r="C617" s="38" t="str">
        <f>IF('CED. GRAL POR REP. O MANTTO'!C623="","",'CED. GRAL POR REP. O MANTTO'!C623)</f>
        <v/>
      </c>
      <c r="D617" s="333" t="str">
        <f>IF('CED. GRAL POR REP. O MANTTO'!D623="","",'CED. GRAL POR REP. O MANTTO'!D623)</f>
        <v/>
      </c>
      <c r="E617" s="333"/>
      <c r="F617" s="38" t="str">
        <f>IF('CED. GRAL POR REP. O MANTTO'!E623="","",'CED. GRAL POR REP. O MANTTO'!E623)</f>
        <v/>
      </c>
      <c r="G617" s="67" t="str">
        <f>IF('CED. GRAL POR REP. O MANTTO'!F623="","",'CED. GRAL POR REP. O MANTTO'!F623)</f>
        <v/>
      </c>
      <c r="H617" s="92">
        <f>+'REPORTE ABRIL IMROM'!M617</f>
        <v>0</v>
      </c>
      <c r="I617" s="39"/>
      <c r="J617" s="39"/>
      <c r="K617" s="39"/>
      <c r="L617" s="30">
        <f t="shared" si="28"/>
        <v>0</v>
      </c>
      <c r="M617" s="30">
        <f t="shared" si="29"/>
        <v>0</v>
      </c>
      <c r="N617" s="90">
        <f>+'REPORTE ABRIL IMROM'!N617</f>
        <v>0</v>
      </c>
      <c r="O617" s="55"/>
      <c r="P617" s="56"/>
      <c r="Q617" s="63">
        <f>+'REPORTE ABRIL IMROM'!Q617</f>
        <v>0</v>
      </c>
      <c r="R617" s="33" t="str">
        <f>IF(M617=0,"",M617/'CED. GRAL POR REP. O MANTTO'!G623)</f>
        <v/>
      </c>
      <c r="S617" s="44" t="str">
        <f t="shared" si="27"/>
        <v/>
      </c>
    </row>
    <row r="618" spans="2:19" s="3" customFormat="1" ht="37.5" hidden="1" customHeight="1" x14ac:dyDescent="0.2">
      <c r="B618" s="37">
        <v>601</v>
      </c>
      <c r="C618" s="38" t="str">
        <f>IF('CED. GRAL POR REP. O MANTTO'!C624="","",'CED. GRAL POR REP. O MANTTO'!C624)</f>
        <v/>
      </c>
      <c r="D618" s="333" t="str">
        <f>IF('CED. GRAL POR REP. O MANTTO'!D624="","",'CED. GRAL POR REP. O MANTTO'!D624)</f>
        <v/>
      </c>
      <c r="E618" s="333"/>
      <c r="F618" s="38" t="str">
        <f>IF('CED. GRAL POR REP. O MANTTO'!E624="","",'CED. GRAL POR REP. O MANTTO'!E624)</f>
        <v/>
      </c>
      <c r="G618" s="67" t="str">
        <f>IF('CED. GRAL POR REP. O MANTTO'!F624="","",'CED. GRAL POR REP. O MANTTO'!F624)</f>
        <v/>
      </c>
      <c r="H618" s="92">
        <f>+'REPORTE ABRIL IMROM'!M618</f>
        <v>0</v>
      </c>
      <c r="I618" s="39"/>
      <c r="J618" s="39"/>
      <c r="K618" s="39"/>
      <c r="L618" s="30">
        <f t="shared" si="28"/>
        <v>0</v>
      </c>
      <c r="M618" s="30">
        <f t="shared" si="29"/>
        <v>0</v>
      </c>
      <c r="N618" s="90">
        <f>+'REPORTE ABRIL IMROM'!N618</f>
        <v>0</v>
      </c>
      <c r="O618" s="55"/>
      <c r="P618" s="56"/>
      <c r="Q618" s="63">
        <f>+'REPORTE ABRIL IMROM'!Q618</f>
        <v>0</v>
      </c>
      <c r="R618" s="33" t="str">
        <f>IF(M618=0,"",M618/'CED. GRAL POR REP. O MANTTO'!G624)</f>
        <v/>
      </c>
      <c r="S618" s="44" t="str">
        <f t="shared" si="27"/>
        <v/>
      </c>
    </row>
    <row r="619" spans="2:19" s="3" customFormat="1" ht="37.5" hidden="1" customHeight="1" x14ac:dyDescent="0.2">
      <c r="B619" s="37">
        <v>602</v>
      </c>
      <c r="C619" s="38" t="str">
        <f>IF('CED. GRAL POR REP. O MANTTO'!C625="","",'CED. GRAL POR REP. O MANTTO'!C625)</f>
        <v/>
      </c>
      <c r="D619" s="333" t="str">
        <f>IF('CED. GRAL POR REP. O MANTTO'!D625="","",'CED. GRAL POR REP. O MANTTO'!D625)</f>
        <v/>
      </c>
      <c r="E619" s="333"/>
      <c r="F619" s="38" t="str">
        <f>IF('CED. GRAL POR REP. O MANTTO'!E625="","",'CED. GRAL POR REP. O MANTTO'!E625)</f>
        <v/>
      </c>
      <c r="G619" s="67" t="str">
        <f>IF('CED. GRAL POR REP. O MANTTO'!F625="","",'CED. GRAL POR REP. O MANTTO'!F625)</f>
        <v/>
      </c>
      <c r="H619" s="92">
        <f>+'REPORTE ABRIL IMROM'!M619</f>
        <v>0</v>
      </c>
      <c r="I619" s="39"/>
      <c r="J619" s="39"/>
      <c r="K619" s="39"/>
      <c r="L619" s="30">
        <f t="shared" si="28"/>
        <v>0</v>
      </c>
      <c r="M619" s="30">
        <f t="shared" si="29"/>
        <v>0</v>
      </c>
      <c r="N619" s="90">
        <f>+'REPORTE ABRIL IMROM'!N619</f>
        <v>0</v>
      </c>
      <c r="O619" s="55"/>
      <c r="P619" s="56"/>
      <c r="Q619" s="63">
        <f>+'REPORTE ABRIL IMROM'!Q619</f>
        <v>0</v>
      </c>
      <c r="R619" s="33" t="str">
        <f>IF(M619=0,"",M619/'CED. GRAL POR REP. O MANTTO'!G625)</f>
        <v/>
      </c>
      <c r="S619" s="44" t="str">
        <f t="shared" si="27"/>
        <v/>
      </c>
    </row>
    <row r="620" spans="2:19" s="3" customFormat="1" ht="37.5" hidden="1" customHeight="1" x14ac:dyDescent="0.2">
      <c r="B620" s="37">
        <v>603</v>
      </c>
      <c r="C620" s="38" t="str">
        <f>IF('CED. GRAL POR REP. O MANTTO'!C626="","",'CED. GRAL POR REP. O MANTTO'!C626)</f>
        <v/>
      </c>
      <c r="D620" s="333" t="str">
        <f>IF('CED. GRAL POR REP. O MANTTO'!D626="","",'CED. GRAL POR REP. O MANTTO'!D626)</f>
        <v/>
      </c>
      <c r="E620" s="333"/>
      <c r="F620" s="38" t="str">
        <f>IF('CED. GRAL POR REP. O MANTTO'!E626="","",'CED. GRAL POR REP. O MANTTO'!E626)</f>
        <v/>
      </c>
      <c r="G620" s="67" t="str">
        <f>IF('CED. GRAL POR REP. O MANTTO'!F626="","",'CED. GRAL POR REP. O MANTTO'!F626)</f>
        <v/>
      </c>
      <c r="H620" s="92">
        <f>+'REPORTE ABRIL IMROM'!M620</f>
        <v>0</v>
      </c>
      <c r="I620" s="39"/>
      <c r="J620" s="39"/>
      <c r="K620" s="39"/>
      <c r="L620" s="30">
        <f t="shared" si="28"/>
        <v>0</v>
      </c>
      <c r="M620" s="30">
        <f t="shared" si="29"/>
        <v>0</v>
      </c>
      <c r="N620" s="90">
        <f>+'REPORTE ABRIL IMROM'!N620</f>
        <v>0</v>
      </c>
      <c r="O620" s="55"/>
      <c r="P620" s="56"/>
      <c r="Q620" s="63">
        <f>+'REPORTE ABRIL IMROM'!Q620</f>
        <v>0</v>
      </c>
      <c r="R620" s="33" t="str">
        <f>IF(M620=0,"",M620/'CED. GRAL POR REP. O MANTTO'!G626)</f>
        <v/>
      </c>
      <c r="S620" s="44" t="str">
        <f t="shared" si="27"/>
        <v/>
      </c>
    </row>
    <row r="621" spans="2:19" s="3" customFormat="1" ht="37.5" hidden="1" customHeight="1" x14ac:dyDescent="0.2">
      <c r="B621" s="37">
        <v>604</v>
      </c>
      <c r="C621" s="38" t="str">
        <f>IF('CED. GRAL POR REP. O MANTTO'!C627="","",'CED. GRAL POR REP. O MANTTO'!C627)</f>
        <v/>
      </c>
      <c r="D621" s="333" t="str">
        <f>IF('CED. GRAL POR REP. O MANTTO'!D627="","",'CED. GRAL POR REP. O MANTTO'!D627)</f>
        <v/>
      </c>
      <c r="E621" s="333"/>
      <c r="F621" s="38" t="str">
        <f>IF('CED. GRAL POR REP. O MANTTO'!E627="","",'CED. GRAL POR REP. O MANTTO'!E627)</f>
        <v/>
      </c>
      <c r="G621" s="67" t="str">
        <f>IF('CED. GRAL POR REP. O MANTTO'!F627="","",'CED. GRAL POR REP. O MANTTO'!F627)</f>
        <v/>
      </c>
      <c r="H621" s="92">
        <f>+'REPORTE ABRIL IMROM'!M621</f>
        <v>0</v>
      </c>
      <c r="I621" s="39"/>
      <c r="J621" s="39"/>
      <c r="K621" s="39"/>
      <c r="L621" s="30">
        <f t="shared" si="28"/>
        <v>0</v>
      </c>
      <c r="M621" s="30">
        <f t="shared" si="29"/>
        <v>0</v>
      </c>
      <c r="N621" s="90">
        <f>+'REPORTE ABRIL IMROM'!N621</f>
        <v>0</v>
      </c>
      <c r="O621" s="55"/>
      <c r="P621" s="56"/>
      <c r="Q621" s="63">
        <f>+'REPORTE ABRIL IMROM'!Q621</f>
        <v>0</v>
      </c>
      <c r="R621" s="33" t="str">
        <f>IF(M621=0,"",M621/'CED. GRAL POR REP. O MANTTO'!G627)</f>
        <v/>
      </c>
      <c r="S621" s="44" t="str">
        <f t="shared" si="27"/>
        <v/>
      </c>
    </row>
    <row r="622" spans="2:19" s="3" customFormat="1" ht="37.5" hidden="1" customHeight="1" x14ac:dyDescent="0.2">
      <c r="B622" s="37">
        <v>605</v>
      </c>
      <c r="C622" s="38" t="str">
        <f>IF('CED. GRAL POR REP. O MANTTO'!C628="","",'CED. GRAL POR REP. O MANTTO'!C628)</f>
        <v/>
      </c>
      <c r="D622" s="333" t="str">
        <f>IF('CED. GRAL POR REP. O MANTTO'!D628="","",'CED. GRAL POR REP. O MANTTO'!D628)</f>
        <v/>
      </c>
      <c r="E622" s="333"/>
      <c r="F622" s="38" t="str">
        <f>IF('CED. GRAL POR REP. O MANTTO'!E628="","",'CED. GRAL POR REP. O MANTTO'!E628)</f>
        <v/>
      </c>
      <c r="G622" s="67" t="str">
        <f>IF('CED. GRAL POR REP. O MANTTO'!F628="","",'CED. GRAL POR REP. O MANTTO'!F628)</f>
        <v/>
      </c>
      <c r="H622" s="92">
        <f>+'REPORTE ABRIL IMROM'!M622</f>
        <v>0</v>
      </c>
      <c r="I622" s="39"/>
      <c r="J622" s="39"/>
      <c r="K622" s="39"/>
      <c r="L622" s="30">
        <f t="shared" si="28"/>
        <v>0</v>
      </c>
      <c r="M622" s="30">
        <f t="shared" si="29"/>
        <v>0</v>
      </c>
      <c r="N622" s="90">
        <f>+'REPORTE ABRIL IMROM'!N622</f>
        <v>0</v>
      </c>
      <c r="O622" s="55"/>
      <c r="P622" s="56"/>
      <c r="Q622" s="63">
        <f>+'REPORTE ABRIL IMROM'!Q622</f>
        <v>0</v>
      </c>
      <c r="R622" s="33" t="str">
        <f>IF(M622=0,"",M622/'CED. GRAL POR REP. O MANTTO'!G628)</f>
        <v/>
      </c>
      <c r="S622" s="44" t="str">
        <f t="shared" si="27"/>
        <v/>
      </c>
    </row>
    <row r="623" spans="2:19" s="3" customFormat="1" ht="37.5" hidden="1" customHeight="1" x14ac:dyDescent="0.2">
      <c r="B623" s="37">
        <v>606</v>
      </c>
      <c r="C623" s="38" t="str">
        <f>IF('CED. GRAL POR REP. O MANTTO'!C629="","",'CED. GRAL POR REP. O MANTTO'!C629)</f>
        <v/>
      </c>
      <c r="D623" s="333" t="str">
        <f>IF('CED. GRAL POR REP. O MANTTO'!D629="","",'CED. GRAL POR REP. O MANTTO'!D629)</f>
        <v/>
      </c>
      <c r="E623" s="333"/>
      <c r="F623" s="38" t="str">
        <f>IF('CED. GRAL POR REP. O MANTTO'!E629="","",'CED. GRAL POR REP. O MANTTO'!E629)</f>
        <v/>
      </c>
      <c r="G623" s="67" t="str">
        <f>IF('CED. GRAL POR REP. O MANTTO'!F629="","",'CED. GRAL POR REP. O MANTTO'!F629)</f>
        <v/>
      </c>
      <c r="H623" s="92">
        <f>+'REPORTE ABRIL IMROM'!M623</f>
        <v>0</v>
      </c>
      <c r="I623" s="39"/>
      <c r="J623" s="39"/>
      <c r="K623" s="39"/>
      <c r="L623" s="30">
        <f t="shared" si="28"/>
        <v>0</v>
      </c>
      <c r="M623" s="30">
        <f t="shared" si="29"/>
        <v>0</v>
      </c>
      <c r="N623" s="90">
        <f>+'REPORTE ABRIL IMROM'!N623</f>
        <v>0</v>
      </c>
      <c r="O623" s="55"/>
      <c r="P623" s="56"/>
      <c r="Q623" s="63">
        <f>+'REPORTE ABRIL IMROM'!Q623</f>
        <v>0</v>
      </c>
      <c r="R623" s="33" t="str">
        <f>IF(M623=0,"",M623/'CED. GRAL POR REP. O MANTTO'!G629)</f>
        <v/>
      </c>
      <c r="S623" s="44" t="str">
        <f t="shared" si="27"/>
        <v/>
      </c>
    </row>
    <row r="624" spans="2:19" s="3" customFormat="1" ht="37.5" hidden="1" customHeight="1" x14ac:dyDescent="0.2">
      <c r="B624" s="37">
        <v>607</v>
      </c>
      <c r="C624" s="38" t="str">
        <f>IF('CED. GRAL POR REP. O MANTTO'!C630="","",'CED. GRAL POR REP. O MANTTO'!C630)</f>
        <v/>
      </c>
      <c r="D624" s="333" t="str">
        <f>IF('CED. GRAL POR REP. O MANTTO'!D630="","",'CED. GRAL POR REP. O MANTTO'!D630)</f>
        <v/>
      </c>
      <c r="E624" s="333"/>
      <c r="F624" s="38" t="str">
        <f>IF('CED. GRAL POR REP. O MANTTO'!E630="","",'CED. GRAL POR REP. O MANTTO'!E630)</f>
        <v/>
      </c>
      <c r="G624" s="67" t="str">
        <f>IF('CED. GRAL POR REP. O MANTTO'!F630="","",'CED. GRAL POR REP. O MANTTO'!F630)</f>
        <v/>
      </c>
      <c r="H624" s="92">
        <f>+'REPORTE ABRIL IMROM'!M624</f>
        <v>0</v>
      </c>
      <c r="I624" s="39"/>
      <c r="J624" s="39"/>
      <c r="K624" s="39"/>
      <c r="L624" s="30">
        <f t="shared" si="28"/>
        <v>0</v>
      </c>
      <c r="M624" s="30">
        <f t="shared" si="29"/>
        <v>0</v>
      </c>
      <c r="N624" s="90">
        <f>+'REPORTE ABRIL IMROM'!N624</f>
        <v>0</v>
      </c>
      <c r="O624" s="55"/>
      <c r="P624" s="56"/>
      <c r="Q624" s="63">
        <f>+'REPORTE ABRIL IMROM'!Q624</f>
        <v>0</v>
      </c>
      <c r="R624" s="33" t="str">
        <f>IF(M624=0,"",M624/'CED. GRAL POR REP. O MANTTO'!G630)</f>
        <v/>
      </c>
      <c r="S624" s="44" t="str">
        <f t="shared" si="27"/>
        <v/>
      </c>
    </row>
    <row r="625" spans="2:19" s="3" customFormat="1" ht="37.5" hidden="1" customHeight="1" x14ac:dyDescent="0.2">
      <c r="B625" s="37">
        <v>608</v>
      </c>
      <c r="C625" s="38" t="str">
        <f>IF('CED. GRAL POR REP. O MANTTO'!C631="","",'CED. GRAL POR REP. O MANTTO'!C631)</f>
        <v/>
      </c>
      <c r="D625" s="333" t="str">
        <f>IF('CED. GRAL POR REP. O MANTTO'!D631="","",'CED. GRAL POR REP. O MANTTO'!D631)</f>
        <v/>
      </c>
      <c r="E625" s="333"/>
      <c r="F625" s="38" t="str">
        <f>IF('CED. GRAL POR REP. O MANTTO'!E631="","",'CED. GRAL POR REP. O MANTTO'!E631)</f>
        <v/>
      </c>
      <c r="G625" s="67" t="str">
        <f>IF('CED. GRAL POR REP. O MANTTO'!F631="","",'CED. GRAL POR REP. O MANTTO'!F631)</f>
        <v/>
      </c>
      <c r="H625" s="92">
        <f>+'REPORTE ABRIL IMROM'!M625</f>
        <v>0</v>
      </c>
      <c r="I625" s="39"/>
      <c r="J625" s="39"/>
      <c r="K625" s="39"/>
      <c r="L625" s="30">
        <f t="shared" si="28"/>
        <v>0</v>
      </c>
      <c r="M625" s="30">
        <f t="shared" si="29"/>
        <v>0</v>
      </c>
      <c r="N625" s="90">
        <f>+'REPORTE ABRIL IMROM'!N625</f>
        <v>0</v>
      </c>
      <c r="O625" s="55"/>
      <c r="P625" s="56"/>
      <c r="Q625" s="63">
        <f>+'REPORTE ABRIL IMROM'!Q625</f>
        <v>0</v>
      </c>
      <c r="R625" s="33" t="str">
        <f>IF(M625=0,"",M625/'CED. GRAL POR REP. O MANTTO'!G631)</f>
        <v/>
      </c>
      <c r="S625" s="44" t="str">
        <f t="shared" si="27"/>
        <v/>
      </c>
    </row>
    <row r="626" spans="2:19" s="3" customFormat="1" ht="37.5" hidden="1" customHeight="1" x14ac:dyDescent="0.2">
      <c r="B626" s="37">
        <v>609</v>
      </c>
      <c r="C626" s="38" t="str">
        <f>IF('CED. GRAL POR REP. O MANTTO'!C632="","",'CED. GRAL POR REP. O MANTTO'!C632)</f>
        <v/>
      </c>
      <c r="D626" s="333" t="str">
        <f>IF('CED. GRAL POR REP. O MANTTO'!D632="","",'CED. GRAL POR REP. O MANTTO'!D632)</f>
        <v/>
      </c>
      <c r="E626" s="333"/>
      <c r="F626" s="38" t="str">
        <f>IF('CED. GRAL POR REP. O MANTTO'!E632="","",'CED. GRAL POR REP. O MANTTO'!E632)</f>
        <v/>
      </c>
      <c r="G626" s="67" t="str">
        <f>IF('CED. GRAL POR REP. O MANTTO'!F632="","",'CED. GRAL POR REP. O MANTTO'!F632)</f>
        <v/>
      </c>
      <c r="H626" s="92">
        <f>+'REPORTE ABRIL IMROM'!M626</f>
        <v>0</v>
      </c>
      <c r="I626" s="39"/>
      <c r="J626" s="39"/>
      <c r="K626" s="39"/>
      <c r="L626" s="30">
        <f t="shared" si="28"/>
        <v>0</v>
      </c>
      <c r="M626" s="30">
        <f t="shared" si="29"/>
        <v>0</v>
      </c>
      <c r="N626" s="90">
        <f>+'REPORTE ABRIL IMROM'!N626</f>
        <v>0</v>
      </c>
      <c r="O626" s="55"/>
      <c r="P626" s="56"/>
      <c r="Q626" s="63">
        <f>+'REPORTE ABRIL IMROM'!Q626</f>
        <v>0</v>
      </c>
      <c r="R626" s="33" t="str">
        <f>IF(M626=0,"",M626/'CED. GRAL POR REP. O MANTTO'!G632)</f>
        <v/>
      </c>
      <c r="S626" s="44" t="str">
        <f t="shared" si="27"/>
        <v/>
      </c>
    </row>
    <row r="627" spans="2:19" s="3" customFormat="1" ht="37.5" hidden="1" customHeight="1" x14ac:dyDescent="0.2">
      <c r="B627" s="37">
        <v>610</v>
      </c>
      <c r="C627" s="38" t="str">
        <f>IF('CED. GRAL POR REP. O MANTTO'!C633="","",'CED. GRAL POR REP. O MANTTO'!C633)</f>
        <v/>
      </c>
      <c r="D627" s="333" t="str">
        <f>IF('CED. GRAL POR REP. O MANTTO'!D633="","",'CED. GRAL POR REP. O MANTTO'!D633)</f>
        <v/>
      </c>
      <c r="E627" s="333"/>
      <c r="F627" s="38" t="str">
        <f>IF('CED. GRAL POR REP. O MANTTO'!E633="","",'CED. GRAL POR REP. O MANTTO'!E633)</f>
        <v/>
      </c>
      <c r="G627" s="67" t="str">
        <f>IF('CED. GRAL POR REP. O MANTTO'!F633="","",'CED. GRAL POR REP. O MANTTO'!F633)</f>
        <v/>
      </c>
      <c r="H627" s="92">
        <f>+'REPORTE ABRIL IMROM'!M627</f>
        <v>0</v>
      </c>
      <c r="I627" s="39"/>
      <c r="J627" s="39"/>
      <c r="K627" s="39"/>
      <c r="L627" s="30">
        <f t="shared" si="28"/>
        <v>0</v>
      </c>
      <c r="M627" s="30">
        <f t="shared" si="29"/>
        <v>0</v>
      </c>
      <c r="N627" s="90">
        <f>+'REPORTE ABRIL IMROM'!N627</f>
        <v>0</v>
      </c>
      <c r="O627" s="55"/>
      <c r="P627" s="56"/>
      <c r="Q627" s="63">
        <f>+'REPORTE ABRIL IMROM'!Q627</f>
        <v>0</v>
      </c>
      <c r="R627" s="33" t="str">
        <f>IF(M627=0,"",M627/'CED. GRAL POR REP. O MANTTO'!G633)</f>
        <v/>
      </c>
      <c r="S627" s="44" t="str">
        <f t="shared" si="27"/>
        <v/>
      </c>
    </row>
    <row r="628" spans="2:19" s="3" customFormat="1" ht="37.5" hidden="1" customHeight="1" x14ac:dyDescent="0.2">
      <c r="B628" s="37">
        <v>611</v>
      </c>
      <c r="C628" s="38" t="str">
        <f>IF('CED. GRAL POR REP. O MANTTO'!C634="","",'CED. GRAL POR REP. O MANTTO'!C634)</f>
        <v/>
      </c>
      <c r="D628" s="333" t="str">
        <f>IF('CED. GRAL POR REP. O MANTTO'!D634="","",'CED. GRAL POR REP. O MANTTO'!D634)</f>
        <v/>
      </c>
      <c r="E628" s="333"/>
      <c r="F628" s="38" t="str">
        <f>IF('CED. GRAL POR REP. O MANTTO'!E634="","",'CED. GRAL POR REP. O MANTTO'!E634)</f>
        <v/>
      </c>
      <c r="G628" s="67" t="str">
        <f>IF('CED. GRAL POR REP. O MANTTO'!F634="","",'CED. GRAL POR REP. O MANTTO'!F634)</f>
        <v/>
      </c>
      <c r="H628" s="92">
        <f>+'REPORTE ABRIL IMROM'!M628</f>
        <v>0</v>
      </c>
      <c r="I628" s="39"/>
      <c r="J628" s="39"/>
      <c r="K628" s="39"/>
      <c r="L628" s="30">
        <f t="shared" si="28"/>
        <v>0</v>
      </c>
      <c r="M628" s="30">
        <f t="shared" si="29"/>
        <v>0</v>
      </c>
      <c r="N628" s="90">
        <f>+'REPORTE ABRIL IMROM'!N628</f>
        <v>0</v>
      </c>
      <c r="O628" s="55"/>
      <c r="P628" s="56"/>
      <c r="Q628" s="63">
        <f>+'REPORTE ABRIL IMROM'!Q628</f>
        <v>0</v>
      </c>
      <c r="R628" s="33" t="str">
        <f>IF(M628=0,"",M628/'CED. GRAL POR REP. O MANTTO'!G634)</f>
        <v/>
      </c>
      <c r="S628" s="44" t="str">
        <f t="shared" si="27"/>
        <v/>
      </c>
    </row>
    <row r="629" spans="2:19" s="3" customFormat="1" ht="37.5" hidden="1" customHeight="1" x14ac:dyDescent="0.2">
      <c r="B629" s="37">
        <v>612</v>
      </c>
      <c r="C629" s="38" t="str">
        <f>IF('CED. GRAL POR REP. O MANTTO'!C635="","",'CED. GRAL POR REP. O MANTTO'!C635)</f>
        <v/>
      </c>
      <c r="D629" s="333" t="str">
        <f>IF('CED. GRAL POR REP. O MANTTO'!D635="","",'CED. GRAL POR REP. O MANTTO'!D635)</f>
        <v/>
      </c>
      <c r="E629" s="333"/>
      <c r="F629" s="38" t="str">
        <f>IF('CED. GRAL POR REP. O MANTTO'!E635="","",'CED. GRAL POR REP. O MANTTO'!E635)</f>
        <v/>
      </c>
      <c r="G629" s="67" t="str">
        <f>IF('CED. GRAL POR REP. O MANTTO'!F635="","",'CED. GRAL POR REP. O MANTTO'!F635)</f>
        <v/>
      </c>
      <c r="H629" s="92">
        <f>+'REPORTE ABRIL IMROM'!M629</f>
        <v>0</v>
      </c>
      <c r="I629" s="39"/>
      <c r="J629" s="39"/>
      <c r="K629" s="39"/>
      <c r="L629" s="30">
        <f t="shared" si="28"/>
        <v>0</v>
      </c>
      <c r="M629" s="30">
        <f t="shared" si="29"/>
        <v>0</v>
      </c>
      <c r="N629" s="90">
        <f>+'REPORTE ABRIL IMROM'!N629</f>
        <v>0</v>
      </c>
      <c r="O629" s="55"/>
      <c r="P629" s="56"/>
      <c r="Q629" s="63">
        <f>+'REPORTE ABRIL IMROM'!Q629</f>
        <v>0</v>
      </c>
      <c r="R629" s="33" t="str">
        <f>IF(M629=0,"",M629/'CED. GRAL POR REP. O MANTTO'!G635)</f>
        <v/>
      </c>
      <c r="S629" s="44" t="str">
        <f t="shared" si="27"/>
        <v/>
      </c>
    </row>
    <row r="630" spans="2:19" s="3" customFormat="1" ht="37.5" hidden="1" customHeight="1" x14ac:dyDescent="0.2">
      <c r="B630" s="37">
        <v>613</v>
      </c>
      <c r="C630" s="38" t="str">
        <f>IF('CED. GRAL POR REP. O MANTTO'!C636="","",'CED. GRAL POR REP. O MANTTO'!C636)</f>
        <v/>
      </c>
      <c r="D630" s="333" t="str">
        <f>IF('CED. GRAL POR REP. O MANTTO'!D636="","",'CED. GRAL POR REP. O MANTTO'!D636)</f>
        <v/>
      </c>
      <c r="E630" s="333"/>
      <c r="F630" s="38" t="str">
        <f>IF('CED. GRAL POR REP. O MANTTO'!E636="","",'CED. GRAL POR REP. O MANTTO'!E636)</f>
        <v/>
      </c>
      <c r="G630" s="67" t="str">
        <f>IF('CED. GRAL POR REP. O MANTTO'!F636="","",'CED. GRAL POR REP. O MANTTO'!F636)</f>
        <v/>
      </c>
      <c r="H630" s="92">
        <f>+'REPORTE ABRIL IMROM'!M630</f>
        <v>0</v>
      </c>
      <c r="I630" s="39"/>
      <c r="J630" s="39"/>
      <c r="K630" s="39"/>
      <c r="L630" s="30">
        <f t="shared" si="28"/>
        <v>0</v>
      </c>
      <c r="M630" s="30">
        <f t="shared" si="29"/>
        <v>0</v>
      </c>
      <c r="N630" s="90">
        <f>+'REPORTE ABRIL IMROM'!N630</f>
        <v>0</v>
      </c>
      <c r="O630" s="55"/>
      <c r="P630" s="56"/>
      <c r="Q630" s="63">
        <f>+'REPORTE ABRIL IMROM'!Q630</f>
        <v>0</v>
      </c>
      <c r="R630" s="33" t="str">
        <f>IF(M630=0,"",M630/'CED. GRAL POR REP. O MANTTO'!G636)</f>
        <v/>
      </c>
      <c r="S630" s="44" t="str">
        <f t="shared" si="27"/>
        <v/>
      </c>
    </row>
    <row r="631" spans="2:19" s="3" customFormat="1" ht="37.5" hidden="1" customHeight="1" x14ac:dyDescent="0.2">
      <c r="B631" s="37">
        <v>614</v>
      </c>
      <c r="C631" s="38" t="str">
        <f>IF('CED. GRAL POR REP. O MANTTO'!C637="","",'CED. GRAL POR REP. O MANTTO'!C637)</f>
        <v/>
      </c>
      <c r="D631" s="333" t="str">
        <f>IF('CED. GRAL POR REP. O MANTTO'!D637="","",'CED. GRAL POR REP. O MANTTO'!D637)</f>
        <v/>
      </c>
      <c r="E631" s="333"/>
      <c r="F631" s="38" t="str">
        <f>IF('CED. GRAL POR REP. O MANTTO'!E637="","",'CED. GRAL POR REP. O MANTTO'!E637)</f>
        <v/>
      </c>
      <c r="G631" s="67" t="str">
        <f>IF('CED. GRAL POR REP. O MANTTO'!F637="","",'CED. GRAL POR REP. O MANTTO'!F637)</f>
        <v/>
      </c>
      <c r="H631" s="92">
        <f>+'REPORTE ABRIL IMROM'!M631</f>
        <v>0</v>
      </c>
      <c r="I631" s="39"/>
      <c r="J631" s="39"/>
      <c r="K631" s="39"/>
      <c r="L631" s="30">
        <f t="shared" si="28"/>
        <v>0</v>
      </c>
      <c r="M631" s="30">
        <f t="shared" si="29"/>
        <v>0</v>
      </c>
      <c r="N631" s="90">
        <f>+'REPORTE ABRIL IMROM'!N631</f>
        <v>0</v>
      </c>
      <c r="O631" s="55"/>
      <c r="P631" s="56"/>
      <c r="Q631" s="63">
        <f>+'REPORTE ABRIL IMROM'!Q631</f>
        <v>0</v>
      </c>
      <c r="R631" s="33" t="str">
        <f>IF(M631=0,"",M631/'CED. GRAL POR REP. O MANTTO'!G637)</f>
        <v/>
      </c>
      <c r="S631" s="44" t="str">
        <f t="shared" si="27"/>
        <v/>
      </c>
    </row>
    <row r="632" spans="2:19" s="3" customFormat="1" ht="37.5" hidden="1" customHeight="1" x14ac:dyDescent="0.2">
      <c r="B632" s="37">
        <v>615</v>
      </c>
      <c r="C632" s="38" t="str">
        <f>IF('CED. GRAL POR REP. O MANTTO'!C638="","",'CED. GRAL POR REP. O MANTTO'!C638)</f>
        <v/>
      </c>
      <c r="D632" s="333" t="str">
        <f>IF('CED. GRAL POR REP. O MANTTO'!D638="","",'CED. GRAL POR REP. O MANTTO'!D638)</f>
        <v/>
      </c>
      <c r="E632" s="333"/>
      <c r="F632" s="38" t="str">
        <f>IF('CED. GRAL POR REP. O MANTTO'!E638="","",'CED. GRAL POR REP. O MANTTO'!E638)</f>
        <v/>
      </c>
      <c r="G632" s="67" t="str">
        <f>IF('CED. GRAL POR REP. O MANTTO'!F638="","",'CED. GRAL POR REP. O MANTTO'!F638)</f>
        <v/>
      </c>
      <c r="H632" s="92">
        <f>+'REPORTE ABRIL IMROM'!M632</f>
        <v>0</v>
      </c>
      <c r="I632" s="39"/>
      <c r="J632" s="39"/>
      <c r="K632" s="39"/>
      <c r="L632" s="30">
        <f t="shared" si="28"/>
        <v>0</v>
      </c>
      <c r="M632" s="30">
        <f t="shared" si="29"/>
        <v>0</v>
      </c>
      <c r="N632" s="90">
        <f>+'REPORTE ABRIL IMROM'!N632</f>
        <v>0</v>
      </c>
      <c r="O632" s="55"/>
      <c r="P632" s="56"/>
      <c r="Q632" s="63">
        <f>+'REPORTE ABRIL IMROM'!Q632</f>
        <v>0</v>
      </c>
      <c r="R632" s="33" t="str">
        <f>IF(M632=0,"",M632/'CED. GRAL POR REP. O MANTTO'!G638)</f>
        <v/>
      </c>
      <c r="S632" s="44" t="str">
        <f t="shared" si="27"/>
        <v/>
      </c>
    </row>
    <row r="633" spans="2:19" s="3" customFormat="1" ht="37.5" hidden="1" customHeight="1" x14ac:dyDescent="0.2">
      <c r="B633" s="37">
        <v>616</v>
      </c>
      <c r="C633" s="38" t="str">
        <f>IF('CED. GRAL POR REP. O MANTTO'!C639="","",'CED. GRAL POR REP. O MANTTO'!C639)</f>
        <v/>
      </c>
      <c r="D633" s="333" t="str">
        <f>IF('CED. GRAL POR REP. O MANTTO'!D639="","",'CED. GRAL POR REP. O MANTTO'!D639)</f>
        <v/>
      </c>
      <c r="E633" s="333"/>
      <c r="F633" s="38" t="str">
        <f>IF('CED. GRAL POR REP. O MANTTO'!E639="","",'CED. GRAL POR REP. O MANTTO'!E639)</f>
        <v/>
      </c>
      <c r="G633" s="67" t="str">
        <f>IF('CED. GRAL POR REP. O MANTTO'!F639="","",'CED. GRAL POR REP. O MANTTO'!F639)</f>
        <v/>
      </c>
      <c r="H633" s="92">
        <f>+'REPORTE ABRIL IMROM'!M633</f>
        <v>0</v>
      </c>
      <c r="I633" s="39"/>
      <c r="J633" s="39"/>
      <c r="K633" s="39"/>
      <c r="L633" s="30">
        <f t="shared" si="28"/>
        <v>0</v>
      </c>
      <c r="M633" s="30">
        <f t="shared" si="29"/>
        <v>0</v>
      </c>
      <c r="N633" s="90">
        <f>+'REPORTE ABRIL IMROM'!N633</f>
        <v>0</v>
      </c>
      <c r="O633" s="55"/>
      <c r="P633" s="56"/>
      <c r="Q633" s="63">
        <f>+'REPORTE ABRIL IMROM'!Q633</f>
        <v>0</v>
      </c>
      <c r="R633" s="33" t="str">
        <f>IF(M633=0,"",M633/'CED. GRAL POR REP. O MANTTO'!G639)</f>
        <v/>
      </c>
      <c r="S633" s="44" t="str">
        <f t="shared" si="27"/>
        <v/>
      </c>
    </row>
    <row r="634" spans="2:19" s="3" customFormat="1" ht="37.5" hidden="1" customHeight="1" x14ac:dyDescent="0.2">
      <c r="B634" s="37">
        <v>617</v>
      </c>
      <c r="C634" s="38" t="str">
        <f>IF('CED. GRAL POR REP. O MANTTO'!C640="","",'CED. GRAL POR REP. O MANTTO'!C640)</f>
        <v/>
      </c>
      <c r="D634" s="333" t="str">
        <f>IF('CED. GRAL POR REP. O MANTTO'!D640="","",'CED. GRAL POR REP. O MANTTO'!D640)</f>
        <v/>
      </c>
      <c r="E634" s="333"/>
      <c r="F634" s="38" t="str">
        <f>IF('CED. GRAL POR REP. O MANTTO'!E640="","",'CED. GRAL POR REP. O MANTTO'!E640)</f>
        <v/>
      </c>
      <c r="G634" s="67" t="str">
        <f>IF('CED. GRAL POR REP. O MANTTO'!F640="","",'CED. GRAL POR REP. O MANTTO'!F640)</f>
        <v/>
      </c>
      <c r="H634" s="92">
        <f>+'REPORTE ABRIL IMROM'!M634</f>
        <v>0</v>
      </c>
      <c r="I634" s="39"/>
      <c r="J634" s="39"/>
      <c r="K634" s="39"/>
      <c r="L634" s="30">
        <f t="shared" si="28"/>
        <v>0</v>
      </c>
      <c r="M634" s="30">
        <f t="shared" si="29"/>
        <v>0</v>
      </c>
      <c r="N634" s="90">
        <f>+'REPORTE ABRIL IMROM'!N634</f>
        <v>0</v>
      </c>
      <c r="O634" s="55"/>
      <c r="P634" s="56"/>
      <c r="Q634" s="63">
        <f>+'REPORTE ABRIL IMROM'!Q634</f>
        <v>0</v>
      </c>
      <c r="R634" s="33" t="str">
        <f>IF(M634=0,"",M634/'CED. GRAL POR REP. O MANTTO'!G640)</f>
        <v/>
      </c>
      <c r="S634" s="44" t="str">
        <f t="shared" si="27"/>
        <v/>
      </c>
    </row>
    <row r="635" spans="2:19" s="3" customFormat="1" ht="37.5" hidden="1" customHeight="1" x14ac:dyDescent="0.2">
      <c r="B635" s="37">
        <v>618</v>
      </c>
      <c r="C635" s="38" t="str">
        <f>IF('CED. GRAL POR REP. O MANTTO'!C641="","",'CED. GRAL POR REP. O MANTTO'!C641)</f>
        <v/>
      </c>
      <c r="D635" s="333" t="str">
        <f>IF('CED. GRAL POR REP. O MANTTO'!D641="","",'CED. GRAL POR REP. O MANTTO'!D641)</f>
        <v/>
      </c>
      <c r="E635" s="333"/>
      <c r="F635" s="38" t="str">
        <f>IF('CED. GRAL POR REP. O MANTTO'!E641="","",'CED. GRAL POR REP. O MANTTO'!E641)</f>
        <v/>
      </c>
      <c r="G635" s="67" t="str">
        <f>IF('CED. GRAL POR REP. O MANTTO'!F641="","",'CED. GRAL POR REP. O MANTTO'!F641)</f>
        <v/>
      </c>
      <c r="H635" s="92">
        <f>+'REPORTE ABRIL IMROM'!M635</f>
        <v>0</v>
      </c>
      <c r="I635" s="39"/>
      <c r="J635" s="39"/>
      <c r="K635" s="39"/>
      <c r="L635" s="30">
        <f t="shared" si="28"/>
        <v>0</v>
      </c>
      <c r="M635" s="30">
        <f t="shared" si="29"/>
        <v>0</v>
      </c>
      <c r="N635" s="90">
        <f>+'REPORTE ABRIL IMROM'!N635</f>
        <v>0</v>
      </c>
      <c r="O635" s="55"/>
      <c r="P635" s="56"/>
      <c r="Q635" s="63">
        <f>+'REPORTE ABRIL IMROM'!Q635</f>
        <v>0</v>
      </c>
      <c r="R635" s="33" t="str">
        <f>IF(M635=0,"",M635/'CED. GRAL POR REP. O MANTTO'!G641)</f>
        <v/>
      </c>
      <c r="S635" s="44" t="str">
        <f t="shared" si="27"/>
        <v/>
      </c>
    </row>
    <row r="636" spans="2:19" s="3" customFormat="1" ht="37.5" hidden="1" customHeight="1" x14ac:dyDescent="0.2">
      <c r="B636" s="37">
        <v>619</v>
      </c>
      <c r="C636" s="38" t="str">
        <f>IF('CED. GRAL POR REP. O MANTTO'!C642="","",'CED. GRAL POR REP. O MANTTO'!C642)</f>
        <v/>
      </c>
      <c r="D636" s="333" t="str">
        <f>IF('CED. GRAL POR REP. O MANTTO'!D642="","",'CED. GRAL POR REP. O MANTTO'!D642)</f>
        <v/>
      </c>
      <c r="E636" s="333"/>
      <c r="F636" s="38" t="str">
        <f>IF('CED. GRAL POR REP. O MANTTO'!E642="","",'CED. GRAL POR REP. O MANTTO'!E642)</f>
        <v/>
      </c>
      <c r="G636" s="67" t="str">
        <f>IF('CED. GRAL POR REP. O MANTTO'!F642="","",'CED. GRAL POR REP. O MANTTO'!F642)</f>
        <v/>
      </c>
      <c r="H636" s="92">
        <f>+'REPORTE ABRIL IMROM'!M636</f>
        <v>0</v>
      </c>
      <c r="I636" s="39"/>
      <c r="J636" s="39"/>
      <c r="K636" s="39"/>
      <c r="L636" s="30">
        <f t="shared" si="28"/>
        <v>0</v>
      </c>
      <c r="M636" s="30">
        <f t="shared" si="29"/>
        <v>0</v>
      </c>
      <c r="N636" s="90">
        <f>+'REPORTE ABRIL IMROM'!N636</f>
        <v>0</v>
      </c>
      <c r="O636" s="55"/>
      <c r="P636" s="56"/>
      <c r="Q636" s="63">
        <f>+'REPORTE ABRIL IMROM'!Q636</f>
        <v>0</v>
      </c>
      <c r="R636" s="33" t="str">
        <f>IF(M636=0,"",M636/'CED. GRAL POR REP. O MANTTO'!G642)</f>
        <v/>
      </c>
      <c r="S636" s="44" t="str">
        <f t="shared" si="27"/>
        <v/>
      </c>
    </row>
    <row r="637" spans="2:19" s="3" customFormat="1" ht="37.5" hidden="1" customHeight="1" x14ac:dyDescent="0.2">
      <c r="B637" s="37">
        <v>620</v>
      </c>
      <c r="C637" s="38" t="str">
        <f>IF('CED. GRAL POR REP. O MANTTO'!C643="","",'CED. GRAL POR REP. O MANTTO'!C643)</f>
        <v/>
      </c>
      <c r="D637" s="333" t="str">
        <f>IF('CED. GRAL POR REP. O MANTTO'!D643="","",'CED. GRAL POR REP. O MANTTO'!D643)</f>
        <v/>
      </c>
      <c r="E637" s="333"/>
      <c r="F637" s="38" t="str">
        <f>IF('CED. GRAL POR REP. O MANTTO'!E643="","",'CED. GRAL POR REP. O MANTTO'!E643)</f>
        <v/>
      </c>
      <c r="G637" s="67" t="str">
        <f>IF('CED. GRAL POR REP. O MANTTO'!F643="","",'CED. GRAL POR REP. O MANTTO'!F643)</f>
        <v/>
      </c>
      <c r="H637" s="92">
        <f>+'REPORTE ABRIL IMROM'!M637</f>
        <v>0</v>
      </c>
      <c r="I637" s="39"/>
      <c r="J637" s="39"/>
      <c r="K637" s="39"/>
      <c r="L637" s="30">
        <f t="shared" si="28"/>
        <v>0</v>
      </c>
      <c r="M637" s="30">
        <f t="shared" si="29"/>
        <v>0</v>
      </c>
      <c r="N637" s="90">
        <f>+'REPORTE ABRIL IMROM'!N637</f>
        <v>0</v>
      </c>
      <c r="O637" s="55"/>
      <c r="P637" s="56"/>
      <c r="Q637" s="63">
        <f>+'REPORTE ABRIL IMROM'!Q637</f>
        <v>0</v>
      </c>
      <c r="R637" s="33" t="str">
        <f>IF(M637=0,"",M637/'CED. GRAL POR REP. O MANTTO'!G643)</f>
        <v/>
      </c>
      <c r="S637" s="44" t="str">
        <f t="shared" si="27"/>
        <v/>
      </c>
    </row>
    <row r="638" spans="2:19" s="3" customFormat="1" ht="37.5" hidden="1" customHeight="1" x14ac:dyDescent="0.2">
      <c r="B638" s="37">
        <v>621</v>
      </c>
      <c r="C638" s="38" t="str">
        <f>IF('CED. GRAL POR REP. O MANTTO'!C644="","",'CED. GRAL POR REP. O MANTTO'!C644)</f>
        <v/>
      </c>
      <c r="D638" s="333" t="str">
        <f>IF('CED. GRAL POR REP. O MANTTO'!D644="","",'CED. GRAL POR REP. O MANTTO'!D644)</f>
        <v/>
      </c>
      <c r="E638" s="333"/>
      <c r="F638" s="38" t="str">
        <f>IF('CED. GRAL POR REP. O MANTTO'!E644="","",'CED. GRAL POR REP. O MANTTO'!E644)</f>
        <v/>
      </c>
      <c r="G638" s="67" t="str">
        <f>IF('CED. GRAL POR REP. O MANTTO'!F644="","",'CED. GRAL POR REP. O MANTTO'!F644)</f>
        <v/>
      </c>
      <c r="H638" s="92">
        <f>+'REPORTE ABRIL IMROM'!M638</f>
        <v>0</v>
      </c>
      <c r="I638" s="39"/>
      <c r="J638" s="39"/>
      <c r="K638" s="39"/>
      <c r="L638" s="30">
        <f t="shared" si="28"/>
        <v>0</v>
      </c>
      <c r="M638" s="30">
        <f t="shared" si="29"/>
        <v>0</v>
      </c>
      <c r="N638" s="90">
        <f>+'REPORTE ABRIL IMROM'!N638</f>
        <v>0</v>
      </c>
      <c r="O638" s="55"/>
      <c r="P638" s="56"/>
      <c r="Q638" s="63">
        <f>+'REPORTE ABRIL IMROM'!Q638</f>
        <v>0</v>
      </c>
      <c r="R638" s="33" t="str">
        <f>IF(M638=0,"",M638/'CED. GRAL POR REP. O MANTTO'!G644)</f>
        <v/>
      </c>
      <c r="S638" s="44" t="str">
        <f t="shared" si="27"/>
        <v/>
      </c>
    </row>
    <row r="639" spans="2:19" s="3" customFormat="1" ht="37.5" hidden="1" customHeight="1" x14ac:dyDescent="0.2">
      <c r="B639" s="37">
        <v>622</v>
      </c>
      <c r="C639" s="38" t="str">
        <f>IF('CED. GRAL POR REP. O MANTTO'!C645="","",'CED. GRAL POR REP. O MANTTO'!C645)</f>
        <v/>
      </c>
      <c r="D639" s="333" t="str">
        <f>IF('CED. GRAL POR REP. O MANTTO'!D645="","",'CED. GRAL POR REP. O MANTTO'!D645)</f>
        <v/>
      </c>
      <c r="E639" s="333"/>
      <c r="F639" s="38" t="str">
        <f>IF('CED. GRAL POR REP. O MANTTO'!E645="","",'CED. GRAL POR REP. O MANTTO'!E645)</f>
        <v/>
      </c>
      <c r="G639" s="67" t="str">
        <f>IF('CED. GRAL POR REP. O MANTTO'!F645="","",'CED. GRAL POR REP. O MANTTO'!F645)</f>
        <v/>
      </c>
      <c r="H639" s="92">
        <f>+'REPORTE ABRIL IMROM'!M639</f>
        <v>0</v>
      </c>
      <c r="I639" s="39"/>
      <c r="J639" s="39"/>
      <c r="K639" s="39"/>
      <c r="L639" s="30">
        <f t="shared" si="28"/>
        <v>0</v>
      </c>
      <c r="M639" s="30">
        <f t="shared" si="29"/>
        <v>0</v>
      </c>
      <c r="N639" s="90">
        <f>+'REPORTE ABRIL IMROM'!N639</f>
        <v>0</v>
      </c>
      <c r="O639" s="55"/>
      <c r="P639" s="56"/>
      <c r="Q639" s="63">
        <f>+'REPORTE ABRIL IMROM'!Q639</f>
        <v>0</v>
      </c>
      <c r="R639" s="33" t="str">
        <f>IF(M639=0,"",M639/'CED. GRAL POR REP. O MANTTO'!G645)</f>
        <v/>
      </c>
      <c r="S639" s="44" t="str">
        <f t="shared" si="27"/>
        <v/>
      </c>
    </row>
    <row r="640" spans="2:19" s="3" customFormat="1" ht="37.5" hidden="1" customHeight="1" x14ac:dyDescent="0.2">
      <c r="B640" s="37">
        <v>623</v>
      </c>
      <c r="C640" s="38" t="str">
        <f>IF('CED. GRAL POR REP. O MANTTO'!C646="","",'CED. GRAL POR REP. O MANTTO'!C646)</f>
        <v/>
      </c>
      <c r="D640" s="333" t="str">
        <f>IF('CED. GRAL POR REP. O MANTTO'!D646="","",'CED. GRAL POR REP. O MANTTO'!D646)</f>
        <v/>
      </c>
      <c r="E640" s="333"/>
      <c r="F640" s="38" t="str">
        <f>IF('CED. GRAL POR REP. O MANTTO'!E646="","",'CED. GRAL POR REP. O MANTTO'!E646)</f>
        <v/>
      </c>
      <c r="G640" s="67" t="str">
        <f>IF('CED. GRAL POR REP. O MANTTO'!F646="","",'CED. GRAL POR REP. O MANTTO'!F646)</f>
        <v/>
      </c>
      <c r="H640" s="92">
        <f>+'REPORTE ABRIL IMROM'!M640</f>
        <v>0</v>
      </c>
      <c r="I640" s="39"/>
      <c r="J640" s="39"/>
      <c r="K640" s="39"/>
      <c r="L640" s="30">
        <f t="shared" si="28"/>
        <v>0</v>
      </c>
      <c r="M640" s="30">
        <f t="shared" si="29"/>
        <v>0</v>
      </c>
      <c r="N640" s="90">
        <f>+'REPORTE ABRIL IMROM'!N640</f>
        <v>0</v>
      </c>
      <c r="O640" s="55"/>
      <c r="P640" s="56"/>
      <c r="Q640" s="63">
        <f>+'REPORTE ABRIL IMROM'!Q640</f>
        <v>0</v>
      </c>
      <c r="R640" s="33" t="str">
        <f>IF(M640=0,"",M640/'CED. GRAL POR REP. O MANTTO'!G646)</f>
        <v/>
      </c>
      <c r="S640" s="44" t="str">
        <f t="shared" si="27"/>
        <v/>
      </c>
    </row>
    <row r="641" spans="2:19" s="3" customFormat="1" ht="37.5" hidden="1" customHeight="1" x14ac:dyDescent="0.2">
      <c r="B641" s="37">
        <v>624</v>
      </c>
      <c r="C641" s="38" t="str">
        <f>IF('CED. GRAL POR REP. O MANTTO'!C647="","",'CED. GRAL POR REP. O MANTTO'!C647)</f>
        <v/>
      </c>
      <c r="D641" s="333" t="str">
        <f>IF('CED. GRAL POR REP. O MANTTO'!D647="","",'CED. GRAL POR REP. O MANTTO'!D647)</f>
        <v/>
      </c>
      <c r="E641" s="333"/>
      <c r="F641" s="38" t="str">
        <f>IF('CED. GRAL POR REP. O MANTTO'!E647="","",'CED. GRAL POR REP. O MANTTO'!E647)</f>
        <v/>
      </c>
      <c r="G641" s="67" t="str">
        <f>IF('CED. GRAL POR REP. O MANTTO'!F647="","",'CED. GRAL POR REP. O MANTTO'!F647)</f>
        <v/>
      </c>
      <c r="H641" s="92">
        <f>+'REPORTE ABRIL IMROM'!M641</f>
        <v>0</v>
      </c>
      <c r="I641" s="39"/>
      <c r="J641" s="39"/>
      <c r="K641" s="39"/>
      <c r="L641" s="30">
        <f t="shared" si="28"/>
        <v>0</v>
      </c>
      <c r="M641" s="30">
        <f t="shared" si="29"/>
        <v>0</v>
      </c>
      <c r="N641" s="90">
        <f>+'REPORTE ABRIL IMROM'!N641</f>
        <v>0</v>
      </c>
      <c r="O641" s="55"/>
      <c r="P641" s="56"/>
      <c r="Q641" s="63">
        <f>+'REPORTE ABRIL IMROM'!Q641</f>
        <v>0</v>
      </c>
      <c r="R641" s="33" t="str">
        <f>IF(M641=0,"",M641/'CED. GRAL POR REP. O MANTTO'!G647)</f>
        <v/>
      </c>
      <c r="S641" s="44" t="str">
        <f t="shared" si="27"/>
        <v/>
      </c>
    </row>
    <row r="642" spans="2:19" s="3" customFormat="1" ht="37.5" hidden="1" customHeight="1" x14ac:dyDescent="0.2">
      <c r="B642" s="37">
        <v>625</v>
      </c>
      <c r="C642" s="38" t="str">
        <f>IF('CED. GRAL POR REP. O MANTTO'!C648="","",'CED. GRAL POR REP. O MANTTO'!C648)</f>
        <v/>
      </c>
      <c r="D642" s="333" t="str">
        <f>IF('CED. GRAL POR REP. O MANTTO'!D648="","",'CED. GRAL POR REP. O MANTTO'!D648)</f>
        <v/>
      </c>
      <c r="E642" s="333"/>
      <c r="F642" s="38" t="str">
        <f>IF('CED. GRAL POR REP. O MANTTO'!E648="","",'CED. GRAL POR REP. O MANTTO'!E648)</f>
        <v/>
      </c>
      <c r="G642" s="67" t="str">
        <f>IF('CED. GRAL POR REP. O MANTTO'!F648="","",'CED. GRAL POR REP. O MANTTO'!F648)</f>
        <v/>
      </c>
      <c r="H642" s="92">
        <f>+'REPORTE ABRIL IMROM'!M642</f>
        <v>0</v>
      </c>
      <c r="I642" s="39"/>
      <c r="J642" s="39"/>
      <c r="K642" s="39"/>
      <c r="L642" s="30">
        <f t="shared" si="28"/>
        <v>0</v>
      </c>
      <c r="M642" s="30">
        <f t="shared" si="29"/>
        <v>0</v>
      </c>
      <c r="N642" s="90">
        <f>+'REPORTE ABRIL IMROM'!N642</f>
        <v>0</v>
      </c>
      <c r="O642" s="55"/>
      <c r="P642" s="56"/>
      <c r="Q642" s="63">
        <f>+'REPORTE ABRIL IMROM'!Q642</f>
        <v>0</v>
      </c>
      <c r="R642" s="33" t="str">
        <f>IF(M642=0,"",M642/'CED. GRAL POR REP. O MANTTO'!G648)</f>
        <v/>
      </c>
      <c r="S642" s="44" t="str">
        <f t="shared" si="27"/>
        <v/>
      </c>
    </row>
    <row r="643" spans="2:19" s="3" customFormat="1" ht="37.5" hidden="1" customHeight="1" x14ac:dyDescent="0.2">
      <c r="B643" s="37">
        <v>626</v>
      </c>
      <c r="C643" s="38" t="str">
        <f>IF('CED. GRAL POR REP. O MANTTO'!C649="","",'CED. GRAL POR REP. O MANTTO'!C649)</f>
        <v/>
      </c>
      <c r="D643" s="333" t="str">
        <f>IF('CED. GRAL POR REP. O MANTTO'!D649="","",'CED. GRAL POR REP. O MANTTO'!D649)</f>
        <v/>
      </c>
      <c r="E643" s="333"/>
      <c r="F643" s="38" t="str">
        <f>IF('CED. GRAL POR REP. O MANTTO'!E649="","",'CED. GRAL POR REP. O MANTTO'!E649)</f>
        <v/>
      </c>
      <c r="G643" s="67" t="str">
        <f>IF('CED. GRAL POR REP. O MANTTO'!F649="","",'CED. GRAL POR REP. O MANTTO'!F649)</f>
        <v/>
      </c>
      <c r="H643" s="92">
        <f>+'REPORTE ABRIL IMROM'!M643</f>
        <v>0</v>
      </c>
      <c r="I643" s="39"/>
      <c r="J643" s="39"/>
      <c r="K643" s="39"/>
      <c r="L643" s="30">
        <f t="shared" si="28"/>
        <v>0</v>
      </c>
      <c r="M643" s="30">
        <f t="shared" si="29"/>
        <v>0</v>
      </c>
      <c r="N643" s="90">
        <f>+'REPORTE ABRIL IMROM'!N643</f>
        <v>0</v>
      </c>
      <c r="O643" s="55"/>
      <c r="P643" s="56"/>
      <c r="Q643" s="63">
        <f>+'REPORTE ABRIL IMROM'!Q643</f>
        <v>0</v>
      </c>
      <c r="R643" s="33" t="str">
        <f>IF(M643=0,"",M643/'CED. GRAL POR REP. O MANTTO'!G649)</f>
        <v/>
      </c>
      <c r="S643" s="44" t="str">
        <f t="shared" si="27"/>
        <v/>
      </c>
    </row>
    <row r="644" spans="2:19" s="3" customFormat="1" ht="37.5" hidden="1" customHeight="1" x14ac:dyDescent="0.2">
      <c r="B644" s="37">
        <v>627</v>
      </c>
      <c r="C644" s="38" t="str">
        <f>IF('CED. GRAL POR REP. O MANTTO'!C650="","",'CED. GRAL POR REP. O MANTTO'!C650)</f>
        <v/>
      </c>
      <c r="D644" s="333" t="str">
        <f>IF('CED. GRAL POR REP. O MANTTO'!D650="","",'CED. GRAL POR REP. O MANTTO'!D650)</f>
        <v/>
      </c>
      <c r="E644" s="333"/>
      <c r="F644" s="38" t="str">
        <f>IF('CED. GRAL POR REP. O MANTTO'!E650="","",'CED. GRAL POR REP. O MANTTO'!E650)</f>
        <v/>
      </c>
      <c r="G644" s="67" t="str">
        <f>IF('CED. GRAL POR REP. O MANTTO'!F650="","",'CED. GRAL POR REP. O MANTTO'!F650)</f>
        <v/>
      </c>
      <c r="H644" s="92">
        <f>+'REPORTE ABRIL IMROM'!M644</f>
        <v>0</v>
      </c>
      <c r="I644" s="39"/>
      <c r="J644" s="39"/>
      <c r="K644" s="39"/>
      <c r="L644" s="30">
        <f t="shared" si="28"/>
        <v>0</v>
      </c>
      <c r="M644" s="30">
        <f t="shared" si="29"/>
        <v>0</v>
      </c>
      <c r="N644" s="90">
        <f>+'REPORTE ABRIL IMROM'!N644</f>
        <v>0</v>
      </c>
      <c r="O644" s="55"/>
      <c r="P644" s="56"/>
      <c r="Q644" s="63">
        <f>+'REPORTE ABRIL IMROM'!Q644</f>
        <v>0</v>
      </c>
      <c r="R644" s="33" t="str">
        <f>IF(M644=0,"",M644/'CED. GRAL POR REP. O MANTTO'!G650)</f>
        <v/>
      </c>
      <c r="S644" s="44" t="str">
        <f t="shared" si="27"/>
        <v/>
      </c>
    </row>
    <row r="645" spans="2:19" s="3" customFormat="1" ht="37.5" hidden="1" customHeight="1" x14ac:dyDescent="0.2">
      <c r="B645" s="37">
        <v>628</v>
      </c>
      <c r="C645" s="38" t="str">
        <f>IF('CED. GRAL POR REP. O MANTTO'!C651="","",'CED. GRAL POR REP. O MANTTO'!C651)</f>
        <v/>
      </c>
      <c r="D645" s="333" t="str">
        <f>IF('CED. GRAL POR REP. O MANTTO'!D651="","",'CED. GRAL POR REP. O MANTTO'!D651)</f>
        <v/>
      </c>
      <c r="E645" s="333"/>
      <c r="F645" s="38" t="str">
        <f>IF('CED. GRAL POR REP. O MANTTO'!E651="","",'CED. GRAL POR REP. O MANTTO'!E651)</f>
        <v/>
      </c>
      <c r="G645" s="67" t="str">
        <f>IF('CED. GRAL POR REP. O MANTTO'!F651="","",'CED. GRAL POR REP. O MANTTO'!F651)</f>
        <v/>
      </c>
      <c r="H645" s="92">
        <f>+'REPORTE ABRIL IMROM'!M645</f>
        <v>0</v>
      </c>
      <c r="I645" s="39"/>
      <c r="J645" s="39"/>
      <c r="K645" s="39"/>
      <c r="L645" s="30">
        <f t="shared" si="28"/>
        <v>0</v>
      </c>
      <c r="M645" s="30">
        <f t="shared" si="29"/>
        <v>0</v>
      </c>
      <c r="N645" s="90">
        <f>+'REPORTE ABRIL IMROM'!N645</f>
        <v>0</v>
      </c>
      <c r="O645" s="55"/>
      <c r="P645" s="56"/>
      <c r="Q645" s="63">
        <f>+'REPORTE ABRIL IMROM'!Q645</f>
        <v>0</v>
      </c>
      <c r="R645" s="33" t="str">
        <f>IF(M645=0,"",M645/'CED. GRAL POR REP. O MANTTO'!G651)</f>
        <v/>
      </c>
      <c r="S645" s="44" t="str">
        <f t="shared" si="27"/>
        <v/>
      </c>
    </row>
    <row r="646" spans="2:19" s="3" customFormat="1" ht="37.5" hidden="1" customHeight="1" x14ac:dyDescent="0.2">
      <c r="B646" s="37">
        <v>629</v>
      </c>
      <c r="C646" s="38" t="str">
        <f>IF('CED. GRAL POR REP. O MANTTO'!C652="","",'CED. GRAL POR REP. O MANTTO'!C652)</f>
        <v/>
      </c>
      <c r="D646" s="333" t="str">
        <f>IF('CED. GRAL POR REP. O MANTTO'!D652="","",'CED. GRAL POR REP. O MANTTO'!D652)</f>
        <v/>
      </c>
      <c r="E646" s="333"/>
      <c r="F646" s="38" t="str">
        <f>IF('CED. GRAL POR REP. O MANTTO'!E652="","",'CED. GRAL POR REP. O MANTTO'!E652)</f>
        <v/>
      </c>
      <c r="G646" s="67" t="str">
        <f>IF('CED. GRAL POR REP. O MANTTO'!F652="","",'CED. GRAL POR REP. O MANTTO'!F652)</f>
        <v/>
      </c>
      <c r="H646" s="92">
        <f>+'REPORTE ABRIL IMROM'!M646</f>
        <v>0</v>
      </c>
      <c r="I646" s="39"/>
      <c r="J646" s="39"/>
      <c r="K646" s="39"/>
      <c r="L646" s="30">
        <f t="shared" si="28"/>
        <v>0</v>
      </c>
      <c r="M646" s="30">
        <f t="shared" si="29"/>
        <v>0</v>
      </c>
      <c r="N646" s="90">
        <f>+'REPORTE ABRIL IMROM'!N646</f>
        <v>0</v>
      </c>
      <c r="O646" s="55"/>
      <c r="P646" s="56"/>
      <c r="Q646" s="63">
        <f>+'REPORTE ABRIL IMROM'!Q646</f>
        <v>0</v>
      </c>
      <c r="R646" s="33" t="str">
        <f>IF(M646=0,"",M646/'CED. GRAL POR REP. O MANTTO'!G652)</f>
        <v/>
      </c>
      <c r="S646" s="44" t="str">
        <f t="shared" si="27"/>
        <v/>
      </c>
    </row>
    <row r="647" spans="2:19" s="3" customFormat="1" ht="37.5" hidden="1" customHeight="1" x14ac:dyDescent="0.2">
      <c r="B647" s="37">
        <v>630</v>
      </c>
      <c r="C647" s="38" t="str">
        <f>IF('CED. GRAL POR REP. O MANTTO'!C653="","",'CED. GRAL POR REP. O MANTTO'!C653)</f>
        <v/>
      </c>
      <c r="D647" s="333" t="str">
        <f>IF('CED. GRAL POR REP. O MANTTO'!D653="","",'CED. GRAL POR REP. O MANTTO'!D653)</f>
        <v/>
      </c>
      <c r="E647" s="333"/>
      <c r="F647" s="38" t="str">
        <f>IF('CED. GRAL POR REP. O MANTTO'!E653="","",'CED. GRAL POR REP. O MANTTO'!E653)</f>
        <v/>
      </c>
      <c r="G647" s="67" t="str">
        <f>IF('CED. GRAL POR REP. O MANTTO'!F653="","",'CED. GRAL POR REP. O MANTTO'!F653)</f>
        <v/>
      </c>
      <c r="H647" s="92">
        <f>+'REPORTE ABRIL IMROM'!M647</f>
        <v>0</v>
      </c>
      <c r="I647" s="39"/>
      <c r="J647" s="39"/>
      <c r="K647" s="39"/>
      <c r="L647" s="30">
        <f t="shared" si="28"/>
        <v>0</v>
      </c>
      <c r="M647" s="30">
        <f t="shared" si="29"/>
        <v>0</v>
      </c>
      <c r="N647" s="90">
        <f>+'REPORTE ABRIL IMROM'!N647</f>
        <v>0</v>
      </c>
      <c r="O647" s="55"/>
      <c r="P647" s="56"/>
      <c r="Q647" s="63">
        <f>+'REPORTE ABRIL IMROM'!Q647</f>
        <v>0</v>
      </c>
      <c r="R647" s="33" t="str">
        <f>IF(M647=0,"",M647/'CED. GRAL POR REP. O MANTTO'!G653)</f>
        <v/>
      </c>
      <c r="S647" s="44" t="str">
        <f t="shared" si="27"/>
        <v/>
      </c>
    </row>
    <row r="648" spans="2:19" s="3" customFormat="1" ht="37.5" hidden="1" customHeight="1" x14ac:dyDescent="0.2">
      <c r="B648" s="37">
        <v>631</v>
      </c>
      <c r="C648" s="38" t="str">
        <f>IF('CED. GRAL POR REP. O MANTTO'!C654="","",'CED. GRAL POR REP. O MANTTO'!C654)</f>
        <v/>
      </c>
      <c r="D648" s="333" t="str">
        <f>IF('CED. GRAL POR REP. O MANTTO'!D654="","",'CED. GRAL POR REP. O MANTTO'!D654)</f>
        <v/>
      </c>
      <c r="E648" s="333"/>
      <c r="F648" s="38" t="str">
        <f>IF('CED. GRAL POR REP. O MANTTO'!E654="","",'CED. GRAL POR REP. O MANTTO'!E654)</f>
        <v/>
      </c>
      <c r="G648" s="67" t="str">
        <f>IF('CED. GRAL POR REP. O MANTTO'!F654="","",'CED. GRAL POR REP. O MANTTO'!F654)</f>
        <v/>
      </c>
      <c r="H648" s="92">
        <f>+'REPORTE ABRIL IMROM'!M648</f>
        <v>0</v>
      </c>
      <c r="I648" s="39"/>
      <c r="J648" s="39"/>
      <c r="K648" s="39"/>
      <c r="L648" s="30">
        <f t="shared" si="28"/>
        <v>0</v>
      </c>
      <c r="M648" s="30">
        <f t="shared" si="29"/>
        <v>0</v>
      </c>
      <c r="N648" s="90">
        <f>+'REPORTE ABRIL IMROM'!N648</f>
        <v>0</v>
      </c>
      <c r="O648" s="55"/>
      <c r="P648" s="56"/>
      <c r="Q648" s="63">
        <f>+'REPORTE ABRIL IMROM'!Q648</f>
        <v>0</v>
      </c>
      <c r="R648" s="33" t="str">
        <f>IF(M648=0,"",M648/'CED. GRAL POR REP. O MANTTO'!G654)</f>
        <v/>
      </c>
      <c r="S648" s="44" t="str">
        <f t="shared" si="27"/>
        <v/>
      </c>
    </row>
    <row r="649" spans="2:19" s="3" customFormat="1" ht="37.5" hidden="1" customHeight="1" x14ac:dyDescent="0.2">
      <c r="B649" s="37">
        <v>632</v>
      </c>
      <c r="C649" s="38" t="str">
        <f>IF('CED. GRAL POR REP. O MANTTO'!C655="","",'CED. GRAL POR REP. O MANTTO'!C655)</f>
        <v/>
      </c>
      <c r="D649" s="333" t="str">
        <f>IF('CED. GRAL POR REP. O MANTTO'!D655="","",'CED. GRAL POR REP. O MANTTO'!D655)</f>
        <v/>
      </c>
      <c r="E649" s="333"/>
      <c r="F649" s="38" t="str">
        <f>IF('CED. GRAL POR REP. O MANTTO'!E655="","",'CED. GRAL POR REP. O MANTTO'!E655)</f>
        <v/>
      </c>
      <c r="G649" s="67" t="str">
        <f>IF('CED. GRAL POR REP. O MANTTO'!F655="","",'CED. GRAL POR REP. O MANTTO'!F655)</f>
        <v/>
      </c>
      <c r="H649" s="92">
        <f>+'REPORTE ABRIL IMROM'!M649</f>
        <v>0</v>
      </c>
      <c r="I649" s="39"/>
      <c r="J649" s="39"/>
      <c r="K649" s="39"/>
      <c r="L649" s="30">
        <f t="shared" si="28"/>
        <v>0</v>
      </c>
      <c r="M649" s="30">
        <f t="shared" si="29"/>
        <v>0</v>
      </c>
      <c r="N649" s="90">
        <f>+'REPORTE ABRIL IMROM'!N649</f>
        <v>0</v>
      </c>
      <c r="O649" s="55"/>
      <c r="P649" s="56"/>
      <c r="Q649" s="63">
        <f>+'REPORTE ABRIL IMROM'!Q649</f>
        <v>0</v>
      </c>
      <c r="R649" s="33" t="str">
        <f>IF(M649=0,"",M649/'CED. GRAL POR REP. O MANTTO'!G655)</f>
        <v/>
      </c>
      <c r="S649" s="44" t="str">
        <f t="shared" si="27"/>
        <v/>
      </c>
    </row>
    <row r="650" spans="2:19" s="3" customFormat="1" ht="37.5" hidden="1" customHeight="1" x14ac:dyDescent="0.2">
      <c r="B650" s="37">
        <v>633</v>
      </c>
      <c r="C650" s="38" t="str">
        <f>IF('CED. GRAL POR REP. O MANTTO'!C656="","",'CED. GRAL POR REP. O MANTTO'!C656)</f>
        <v/>
      </c>
      <c r="D650" s="333" t="str">
        <f>IF('CED. GRAL POR REP. O MANTTO'!D656="","",'CED. GRAL POR REP. O MANTTO'!D656)</f>
        <v/>
      </c>
      <c r="E650" s="333"/>
      <c r="F650" s="38" t="str">
        <f>IF('CED. GRAL POR REP. O MANTTO'!E656="","",'CED. GRAL POR REP. O MANTTO'!E656)</f>
        <v/>
      </c>
      <c r="G650" s="67" t="str">
        <f>IF('CED. GRAL POR REP. O MANTTO'!F656="","",'CED. GRAL POR REP. O MANTTO'!F656)</f>
        <v/>
      </c>
      <c r="H650" s="92">
        <f>+'REPORTE ABRIL IMROM'!M650</f>
        <v>0</v>
      </c>
      <c r="I650" s="39"/>
      <c r="J650" s="39"/>
      <c r="K650" s="39"/>
      <c r="L650" s="30">
        <f t="shared" si="28"/>
        <v>0</v>
      </c>
      <c r="M650" s="30">
        <f t="shared" si="29"/>
        <v>0</v>
      </c>
      <c r="N650" s="90">
        <f>+'REPORTE ABRIL IMROM'!N650</f>
        <v>0</v>
      </c>
      <c r="O650" s="55"/>
      <c r="P650" s="56"/>
      <c r="Q650" s="63">
        <f>+'REPORTE ABRIL IMROM'!Q650</f>
        <v>0</v>
      </c>
      <c r="R650" s="33" t="str">
        <f>IF(M650=0,"",M650/'CED. GRAL POR REP. O MANTTO'!G656)</f>
        <v/>
      </c>
      <c r="S650" s="44" t="str">
        <f t="shared" si="27"/>
        <v/>
      </c>
    </row>
    <row r="651" spans="2:19" s="3" customFormat="1" ht="37.5" hidden="1" customHeight="1" x14ac:dyDescent="0.2">
      <c r="B651" s="37">
        <v>634</v>
      </c>
      <c r="C651" s="38" t="str">
        <f>IF('CED. GRAL POR REP. O MANTTO'!C657="","",'CED. GRAL POR REP. O MANTTO'!C657)</f>
        <v/>
      </c>
      <c r="D651" s="333" t="str">
        <f>IF('CED. GRAL POR REP. O MANTTO'!D657="","",'CED. GRAL POR REP. O MANTTO'!D657)</f>
        <v/>
      </c>
      <c r="E651" s="333"/>
      <c r="F651" s="38" t="str">
        <f>IF('CED. GRAL POR REP. O MANTTO'!E657="","",'CED. GRAL POR REP. O MANTTO'!E657)</f>
        <v/>
      </c>
      <c r="G651" s="67" t="str">
        <f>IF('CED. GRAL POR REP. O MANTTO'!F657="","",'CED. GRAL POR REP. O MANTTO'!F657)</f>
        <v/>
      </c>
      <c r="H651" s="92">
        <f>+'REPORTE ABRIL IMROM'!M651</f>
        <v>0</v>
      </c>
      <c r="I651" s="39"/>
      <c r="J651" s="39"/>
      <c r="K651" s="39"/>
      <c r="L651" s="30">
        <f t="shared" si="28"/>
        <v>0</v>
      </c>
      <c r="M651" s="30">
        <f t="shared" si="29"/>
        <v>0</v>
      </c>
      <c r="N651" s="90">
        <f>+'REPORTE ABRIL IMROM'!N651</f>
        <v>0</v>
      </c>
      <c r="O651" s="55"/>
      <c r="P651" s="56"/>
      <c r="Q651" s="63">
        <f>+'REPORTE ABRIL IMROM'!Q651</f>
        <v>0</v>
      </c>
      <c r="R651" s="33" t="str">
        <f>IF(M651=0,"",M651/'CED. GRAL POR REP. O MANTTO'!G657)</f>
        <v/>
      </c>
      <c r="S651" s="44" t="str">
        <f t="shared" si="27"/>
        <v/>
      </c>
    </row>
    <row r="652" spans="2:19" s="3" customFormat="1" ht="37.5" hidden="1" customHeight="1" x14ac:dyDescent="0.2">
      <c r="B652" s="37">
        <v>635</v>
      </c>
      <c r="C652" s="38" t="str">
        <f>IF('CED. GRAL POR REP. O MANTTO'!C658="","",'CED. GRAL POR REP. O MANTTO'!C658)</f>
        <v/>
      </c>
      <c r="D652" s="333" t="str">
        <f>IF('CED. GRAL POR REP. O MANTTO'!D658="","",'CED. GRAL POR REP. O MANTTO'!D658)</f>
        <v/>
      </c>
      <c r="E652" s="333"/>
      <c r="F652" s="38" t="str">
        <f>IF('CED. GRAL POR REP. O MANTTO'!E658="","",'CED. GRAL POR REP. O MANTTO'!E658)</f>
        <v/>
      </c>
      <c r="G652" s="67" t="str">
        <f>IF('CED. GRAL POR REP. O MANTTO'!F658="","",'CED. GRAL POR REP. O MANTTO'!F658)</f>
        <v/>
      </c>
      <c r="H652" s="92">
        <f>+'REPORTE ABRIL IMROM'!M652</f>
        <v>0</v>
      </c>
      <c r="I652" s="39"/>
      <c r="J652" s="39"/>
      <c r="K652" s="39"/>
      <c r="L652" s="30">
        <f t="shared" si="28"/>
        <v>0</v>
      </c>
      <c r="M652" s="30">
        <f t="shared" si="29"/>
        <v>0</v>
      </c>
      <c r="N652" s="90">
        <f>+'REPORTE ABRIL IMROM'!N652</f>
        <v>0</v>
      </c>
      <c r="O652" s="55"/>
      <c r="P652" s="56"/>
      <c r="Q652" s="63">
        <f>+'REPORTE ABRIL IMROM'!Q652</f>
        <v>0</v>
      </c>
      <c r="R652" s="33" t="str">
        <f>IF(M652=0,"",M652/'CED. GRAL POR REP. O MANTTO'!G658)</f>
        <v/>
      </c>
      <c r="S652" s="44" t="str">
        <f t="shared" si="27"/>
        <v/>
      </c>
    </row>
    <row r="653" spans="2:19" s="3" customFormat="1" ht="37.5" hidden="1" customHeight="1" x14ac:dyDescent="0.2">
      <c r="B653" s="37">
        <v>636</v>
      </c>
      <c r="C653" s="38" t="str">
        <f>IF('CED. GRAL POR REP. O MANTTO'!C659="","",'CED. GRAL POR REP. O MANTTO'!C659)</f>
        <v/>
      </c>
      <c r="D653" s="333" t="str">
        <f>IF('CED. GRAL POR REP. O MANTTO'!D659="","",'CED. GRAL POR REP. O MANTTO'!D659)</f>
        <v/>
      </c>
      <c r="E653" s="333"/>
      <c r="F653" s="38" t="str">
        <f>IF('CED. GRAL POR REP. O MANTTO'!E659="","",'CED. GRAL POR REP. O MANTTO'!E659)</f>
        <v/>
      </c>
      <c r="G653" s="67" t="str">
        <f>IF('CED. GRAL POR REP. O MANTTO'!F659="","",'CED. GRAL POR REP. O MANTTO'!F659)</f>
        <v/>
      </c>
      <c r="H653" s="92">
        <f>+'REPORTE ABRIL IMROM'!M653</f>
        <v>0</v>
      </c>
      <c r="I653" s="39"/>
      <c r="J653" s="39"/>
      <c r="K653" s="39"/>
      <c r="L653" s="30">
        <f t="shared" si="28"/>
        <v>0</v>
      </c>
      <c r="M653" s="30">
        <f t="shared" si="29"/>
        <v>0</v>
      </c>
      <c r="N653" s="90">
        <f>+'REPORTE ABRIL IMROM'!N653</f>
        <v>0</v>
      </c>
      <c r="O653" s="55"/>
      <c r="P653" s="56"/>
      <c r="Q653" s="63">
        <f>+'REPORTE ABRIL IMROM'!Q653</f>
        <v>0</v>
      </c>
      <c r="R653" s="33" t="str">
        <f>IF(M653=0,"",M653/'CED. GRAL POR REP. O MANTTO'!G659)</f>
        <v/>
      </c>
      <c r="S653" s="44" t="str">
        <f t="shared" si="27"/>
        <v/>
      </c>
    </row>
    <row r="654" spans="2:19" s="3" customFormat="1" ht="37.5" hidden="1" customHeight="1" x14ac:dyDescent="0.2">
      <c r="B654" s="37">
        <v>637</v>
      </c>
      <c r="C654" s="38" t="str">
        <f>IF('CED. GRAL POR REP. O MANTTO'!C660="","",'CED. GRAL POR REP. O MANTTO'!C660)</f>
        <v/>
      </c>
      <c r="D654" s="333" t="str">
        <f>IF('CED. GRAL POR REP. O MANTTO'!D660="","",'CED. GRAL POR REP. O MANTTO'!D660)</f>
        <v/>
      </c>
      <c r="E654" s="333"/>
      <c r="F654" s="38" t="str">
        <f>IF('CED. GRAL POR REP. O MANTTO'!E660="","",'CED. GRAL POR REP. O MANTTO'!E660)</f>
        <v/>
      </c>
      <c r="G654" s="67" t="str">
        <f>IF('CED. GRAL POR REP. O MANTTO'!F660="","",'CED. GRAL POR REP. O MANTTO'!F660)</f>
        <v/>
      </c>
      <c r="H654" s="92">
        <f>+'REPORTE ABRIL IMROM'!M654</f>
        <v>0</v>
      </c>
      <c r="I654" s="39"/>
      <c r="J654" s="39"/>
      <c r="K654" s="39"/>
      <c r="L654" s="30">
        <f t="shared" si="28"/>
        <v>0</v>
      </c>
      <c r="M654" s="30">
        <f t="shared" si="29"/>
        <v>0</v>
      </c>
      <c r="N654" s="90">
        <f>+'REPORTE ABRIL IMROM'!N654</f>
        <v>0</v>
      </c>
      <c r="O654" s="55"/>
      <c r="P654" s="56"/>
      <c r="Q654" s="63">
        <f>+'REPORTE ABRIL IMROM'!Q654</f>
        <v>0</v>
      </c>
      <c r="R654" s="33" t="str">
        <f>IF(M654=0,"",M654/'CED. GRAL POR REP. O MANTTO'!G660)</f>
        <v/>
      </c>
      <c r="S654" s="44" t="str">
        <f t="shared" si="27"/>
        <v/>
      </c>
    </row>
    <row r="655" spans="2:19" s="3" customFormat="1" ht="37.5" hidden="1" customHeight="1" x14ac:dyDescent="0.2">
      <c r="B655" s="37">
        <v>638</v>
      </c>
      <c r="C655" s="38" t="str">
        <f>IF('CED. GRAL POR REP. O MANTTO'!C661="","",'CED. GRAL POR REP. O MANTTO'!C661)</f>
        <v/>
      </c>
      <c r="D655" s="333" t="str">
        <f>IF('CED. GRAL POR REP. O MANTTO'!D661="","",'CED. GRAL POR REP. O MANTTO'!D661)</f>
        <v/>
      </c>
      <c r="E655" s="333"/>
      <c r="F655" s="38" t="str">
        <f>IF('CED. GRAL POR REP. O MANTTO'!E661="","",'CED. GRAL POR REP. O MANTTO'!E661)</f>
        <v/>
      </c>
      <c r="G655" s="67" t="str">
        <f>IF('CED. GRAL POR REP. O MANTTO'!F661="","",'CED. GRAL POR REP. O MANTTO'!F661)</f>
        <v/>
      </c>
      <c r="H655" s="92">
        <f>+'REPORTE ABRIL IMROM'!M655</f>
        <v>0</v>
      </c>
      <c r="I655" s="39"/>
      <c r="J655" s="39"/>
      <c r="K655" s="39"/>
      <c r="L655" s="30">
        <f t="shared" si="28"/>
        <v>0</v>
      </c>
      <c r="M655" s="30">
        <f t="shared" si="29"/>
        <v>0</v>
      </c>
      <c r="N655" s="90">
        <f>+'REPORTE ABRIL IMROM'!N655</f>
        <v>0</v>
      </c>
      <c r="O655" s="55"/>
      <c r="P655" s="56"/>
      <c r="Q655" s="63">
        <f>+'REPORTE ABRIL IMROM'!Q655</f>
        <v>0</v>
      </c>
      <c r="R655" s="33" t="str">
        <f>IF(M655=0,"",M655/'CED. GRAL POR REP. O MANTTO'!G661)</f>
        <v/>
      </c>
      <c r="S655" s="44" t="str">
        <f t="shared" si="27"/>
        <v/>
      </c>
    </row>
    <row r="656" spans="2:19" s="3" customFormat="1" ht="37.5" hidden="1" customHeight="1" x14ac:dyDescent="0.2">
      <c r="B656" s="37">
        <v>639</v>
      </c>
      <c r="C656" s="38" t="str">
        <f>IF('CED. GRAL POR REP. O MANTTO'!C662="","",'CED. GRAL POR REP. O MANTTO'!C662)</f>
        <v/>
      </c>
      <c r="D656" s="333" t="str">
        <f>IF('CED. GRAL POR REP. O MANTTO'!D662="","",'CED. GRAL POR REP. O MANTTO'!D662)</f>
        <v/>
      </c>
      <c r="E656" s="333"/>
      <c r="F656" s="38" t="str">
        <f>IF('CED. GRAL POR REP. O MANTTO'!E662="","",'CED. GRAL POR REP. O MANTTO'!E662)</f>
        <v/>
      </c>
      <c r="G656" s="67" t="str">
        <f>IF('CED. GRAL POR REP. O MANTTO'!F662="","",'CED. GRAL POR REP. O MANTTO'!F662)</f>
        <v/>
      </c>
      <c r="H656" s="92">
        <f>+'REPORTE ABRIL IMROM'!M656</f>
        <v>0</v>
      </c>
      <c r="I656" s="39"/>
      <c r="J656" s="39"/>
      <c r="K656" s="39"/>
      <c r="L656" s="30">
        <f t="shared" si="28"/>
        <v>0</v>
      </c>
      <c r="M656" s="30">
        <f t="shared" si="29"/>
        <v>0</v>
      </c>
      <c r="N656" s="90">
        <f>+'REPORTE ABRIL IMROM'!N656</f>
        <v>0</v>
      </c>
      <c r="O656" s="55"/>
      <c r="P656" s="56"/>
      <c r="Q656" s="63">
        <f>+'REPORTE ABRIL IMROM'!Q656</f>
        <v>0</v>
      </c>
      <c r="R656" s="33" t="str">
        <f>IF(M656=0,"",M656/'CED. GRAL POR REP. O MANTTO'!G662)</f>
        <v/>
      </c>
      <c r="S656" s="44" t="str">
        <f t="shared" si="27"/>
        <v/>
      </c>
    </row>
    <row r="657" spans="2:19" s="3" customFormat="1" ht="37.5" hidden="1" customHeight="1" x14ac:dyDescent="0.2">
      <c r="B657" s="37">
        <v>640</v>
      </c>
      <c r="C657" s="38" t="str">
        <f>IF('CED. GRAL POR REP. O MANTTO'!C663="","",'CED. GRAL POR REP. O MANTTO'!C663)</f>
        <v/>
      </c>
      <c r="D657" s="333" t="str">
        <f>IF('CED. GRAL POR REP. O MANTTO'!D663="","",'CED. GRAL POR REP. O MANTTO'!D663)</f>
        <v/>
      </c>
      <c r="E657" s="333"/>
      <c r="F657" s="38" t="str">
        <f>IF('CED. GRAL POR REP. O MANTTO'!E663="","",'CED. GRAL POR REP. O MANTTO'!E663)</f>
        <v/>
      </c>
      <c r="G657" s="67" t="str">
        <f>IF('CED. GRAL POR REP. O MANTTO'!F663="","",'CED. GRAL POR REP. O MANTTO'!F663)</f>
        <v/>
      </c>
      <c r="H657" s="92">
        <f>+'REPORTE ABRIL IMROM'!M657</f>
        <v>0</v>
      </c>
      <c r="I657" s="39"/>
      <c r="J657" s="39"/>
      <c r="K657" s="39"/>
      <c r="L657" s="30">
        <f t="shared" si="28"/>
        <v>0</v>
      </c>
      <c r="M657" s="30">
        <f t="shared" si="29"/>
        <v>0</v>
      </c>
      <c r="N657" s="90">
        <f>+'REPORTE ABRIL IMROM'!N657</f>
        <v>0</v>
      </c>
      <c r="O657" s="55"/>
      <c r="P657" s="56"/>
      <c r="Q657" s="63">
        <f>+'REPORTE ABRIL IMROM'!Q657</f>
        <v>0</v>
      </c>
      <c r="R657" s="33" t="str">
        <f>IF(M657=0,"",M657/'CED. GRAL POR REP. O MANTTO'!G663)</f>
        <v/>
      </c>
      <c r="S657" s="44" t="str">
        <f t="shared" si="27"/>
        <v/>
      </c>
    </row>
    <row r="658" spans="2:19" s="3" customFormat="1" ht="37.5" hidden="1" customHeight="1" x14ac:dyDescent="0.2">
      <c r="B658" s="37">
        <v>641</v>
      </c>
      <c r="C658" s="38" t="str">
        <f>IF('CED. GRAL POR REP. O MANTTO'!C664="","",'CED. GRAL POR REP. O MANTTO'!C664)</f>
        <v/>
      </c>
      <c r="D658" s="333" t="str">
        <f>IF('CED. GRAL POR REP. O MANTTO'!D664="","",'CED. GRAL POR REP. O MANTTO'!D664)</f>
        <v/>
      </c>
      <c r="E658" s="333"/>
      <c r="F658" s="38" t="str">
        <f>IF('CED. GRAL POR REP. O MANTTO'!E664="","",'CED. GRAL POR REP. O MANTTO'!E664)</f>
        <v/>
      </c>
      <c r="G658" s="67" t="str">
        <f>IF('CED. GRAL POR REP. O MANTTO'!F664="","",'CED. GRAL POR REP. O MANTTO'!F664)</f>
        <v/>
      </c>
      <c r="H658" s="92">
        <f>+'REPORTE ABRIL IMROM'!M658</f>
        <v>0</v>
      </c>
      <c r="I658" s="39"/>
      <c r="J658" s="39"/>
      <c r="K658" s="39"/>
      <c r="L658" s="30">
        <f t="shared" si="28"/>
        <v>0</v>
      </c>
      <c r="M658" s="30">
        <f t="shared" si="29"/>
        <v>0</v>
      </c>
      <c r="N658" s="90">
        <f>+'REPORTE ABRIL IMROM'!N658</f>
        <v>0</v>
      </c>
      <c r="O658" s="55"/>
      <c r="P658" s="56"/>
      <c r="Q658" s="63">
        <f>+'REPORTE ABRIL IMROM'!Q658</f>
        <v>0</v>
      </c>
      <c r="R658" s="33" t="str">
        <f>IF(M658=0,"",M658/'CED. GRAL POR REP. O MANTTO'!G664)</f>
        <v/>
      </c>
      <c r="S658" s="44" t="str">
        <f t="shared" ref="S658:S717" si="30">IF(R658="","",IF(R658&gt;1,"SOBRE EJERCICIO DE RECURSOS",""))</f>
        <v/>
      </c>
    </row>
    <row r="659" spans="2:19" s="3" customFormat="1" ht="37.5" hidden="1" customHeight="1" x14ac:dyDescent="0.2">
      <c r="B659" s="37">
        <v>642</v>
      </c>
      <c r="C659" s="38" t="str">
        <f>IF('CED. GRAL POR REP. O MANTTO'!C665="","",'CED. GRAL POR REP. O MANTTO'!C665)</f>
        <v/>
      </c>
      <c r="D659" s="333" t="str">
        <f>IF('CED. GRAL POR REP. O MANTTO'!D665="","",'CED. GRAL POR REP. O MANTTO'!D665)</f>
        <v/>
      </c>
      <c r="E659" s="333"/>
      <c r="F659" s="38" t="str">
        <f>IF('CED. GRAL POR REP. O MANTTO'!E665="","",'CED. GRAL POR REP. O MANTTO'!E665)</f>
        <v/>
      </c>
      <c r="G659" s="67" t="str">
        <f>IF('CED. GRAL POR REP. O MANTTO'!F665="","",'CED. GRAL POR REP. O MANTTO'!F665)</f>
        <v/>
      </c>
      <c r="H659" s="92">
        <f>+'REPORTE ABRIL IMROM'!M659</f>
        <v>0</v>
      </c>
      <c r="I659" s="39"/>
      <c r="J659" s="39"/>
      <c r="K659" s="39"/>
      <c r="L659" s="30">
        <f t="shared" si="28"/>
        <v>0</v>
      </c>
      <c r="M659" s="30">
        <f t="shared" si="29"/>
        <v>0</v>
      </c>
      <c r="N659" s="90">
        <f>+'REPORTE ABRIL IMROM'!N659</f>
        <v>0</v>
      </c>
      <c r="O659" s="55"/>
      <c r="P659" s="56"/>
      <c r="Q659" s="63">
        <f>+'REPORTE ABRIL IMROM'!Q659</f>
        <v>0</v>
      </c>
      <c r="R659" s="33" t="str">
        <f>IF(M659=0,"",M659/'CED. GRAL POR REP. O MANTTO'!G665)</f>
        <v/>
      </c>
      <c r="S659" s="44" t="str">
        <f t="shared" si="30"/>
        <v/>
      </c>
    </row>
    <row r="660" spans="2:19" s="3" customFormat="1" ht="37.5" hidden="1" customHeight="1" x14ac:dyDescent="0.2">
      <c r="B660" s="37">
        <v>643</v>
      </c>
      <c r="C660" s="38" t="str">
        <f>IF('CED. GRAL POR REP. O MANTTO'!C666="","",'CED. GRAL POR REP. O MANTTO'!C666)</f>
        <v/>
      </c>
      <c r="D660" s="333" t="str">
        <f>IF('CED. GRAL POR REP. O MANTTO'!D666="","",'CED. GRAL POR REP. O MANTTO'!D666)</f>
        <v/>
      </c>
      <c r="E660" s="333"/>
      <c r="F660" s="38" t="str">
        <f>IF('CED. GRAL POR REP. O MANTTO'!E666="","",'CED. GRAL POR REP. O MANTTO'!E666)</f>
        <v/>
      </c>
      <c r="G660" s="67" t="str">
        <f>IF('CED. GRAL POR REP. O MANTTO'!F666="","",'CED. GRAL POR REP. O MANTTO'!F666)</f>
        <v/>
      </c>
      <c r="H660" s="92">
        <f>+'REPORTE ABRIL IMROM'!M660</f>
        <v>0</v>
      </c>
      <c r="I660" s="39"/>
      <c r="J660" s="39"/>
      <c r="K660" s="39"/>
      <c r="L660" s="30">
        <f t="shared" ref="L660:L717" si="31">I660+J660+K660</f>
        <v>0</v>
      </c>
      <c r="M660" s="30">
        <f t="shared" ref="M660:M717" si="32">H660+L660</f>
        <v>0</v>
      </c>
      <c r="N660" s="90">
        <f>+'REPORTE ABRIL IMROM'!N660</f>
        <v>0</v>
      </c>
      <c r="O660" s="55"/>
      <c r="P660" s="56"/>
      <c r="Q660" s="63">
        <f>+'REPORTE ABRIL IMROM'!Q660</f>
        <v>0</v>
      </c>
      <c r="R660" s="33" t="str">
        <f>IF(M660=0,"",M660/'CED. GRAL POR REP. O MANTTO'!G666)</f>
        <v/>
      </c>
      <c r="S660" s="44" t="str">
        <f t="shared" si="30"/>
        <v/>
      </c>
    </row>
    <row r="661" spans="2:19" s="3" customFormat="1" ht="37.5" hidden="1" customHeight="1" x14ac:dyDescent="0.2">
      <c r="B661" s="37">
        <v>644</v>
      </c>
      <c r="C661" s="38" t="str">
        <f>IF('CED. GRAL POR REP. O MANTTO'!C667="","",'CED. GRAL POR REP. O MANTTO'!C667)</f>
        <v/>
      </c>
      <c r="D661" s="333" t="str">
        <f>IF('CED. GRAL POR REP. O MANTTO'!D667="","",'CED. GRAL POR REP. O MANTTO'!D667)</f>
        <v/>
      </c>
      <c r="E661" s="333"/>
      <c r="F661" s="38" t="str">
        <f>IF('CED. GRAL POR REP. O MANTTO'!E667="","",'CED. GRAL POR REP. O MANTTO'!E667)</f>
        <v/>
      </c>
      <c r="G661" s="67" t="str">
        <f>IF('CED. GRAL POR REP. O MANTTO'!F667="","",'CED. GRAL POR REP. O MANTTO'!F667)</f>
        <v/>
      </c>
      <c r="H661" s="92">
        <f>+'REPORTE ABRIL IMROM'!M661</f>
        <v>0</v>
      </c>
      <c r="I661" s="39"/>
      <c r="J661" s="39"/>
      <c r="K661" s="39"/>
      <c r="L661" s="30">
        <f t="shared" si="31"/>
        <v>0</v>
      </c>
      <c r="M661" s="30">
        <f t="shared" si="32"/>
        <v>0</v>
      </c>
      <c r="N661" s="90">
        <f>+'REPORTE ABRIL IMROM'!N661</f>
        <v>0</v>
      </c>
      <c r="O661" s="55"/>
      <c r="P661" s="56"/>
      <c r="Q661" s="63">
        <f>+'REPORTE ABRIL IMROM'!Q661</f>
        <v>0</v>
      </c>
      <c r="R661" s="33" t="str">
        <f>IF(M661=0,"",M661/'CED. GRAL POR REP. O MANTTO'!G667)</f>
        <v/>
      </c>
      <c r="S661" s="44" t="str">
        <f t="shared" si="30"/>
        <v/>
      </c>
    </row>
    <row r="662" spans="2:19" s="3" customFormat="1" ht="37.5" hidden="1" customHeight="1" x14ac:dyDescent="0.2">
      <c r="B662" s="37">
        <v>645</v>
      </c>
      <c r="C662" s="38" t="str">
        <f>IF('CED. GRAL POR REP. O MANTTO'!C668="","",'CED. GRAL POR REP. O MANTTO'!C668)</f>
        <v/>
      </c>
      <c r="D662" s="333" t="str">
        <f>IF('CED. GRAL POR REP. O MANTTO'!D668="","",'CED. GRAL POR REP. O MANTTO'!D668)</f>
        <v/>
      </c>
      <c r="E662" s="333"/>
      <c r="F662" s="38" t="str">
        <f>IF('CED. GRAL POR REP. O MANTTO'!E668="","",'CED. GRAL POR REP. O MANTTO'!E668)</f>
        <v/>
      </c>
      <c r="G662" s="67" t="str">
        <f>IF('CED. GRAL POR REP. O MANTTO'!F668="","",'CED. GRAL POR REP. O MANTTO'!F668)</f>
        <v/>
      </c>
      <c r="H662" s="92">
        <f>+'REPORTE ABRIL IMROM'!M662</f>
        <v>0</v>
      </c>
      <c r="I662" s="39"/>
      <c r="J662" s="39"/>
      <c r="K662" s="39"/>
      <c r="L662" s="30">
        <f t="shared" si="31"/>
        <v>0</v>
      </c>
      <c r="M662" s="30">
        <f t="shared" si="32"/>
        <v>0</v>
      </c>
      <c r="N662" s="90">
        <f>+'REPORTE ABRIL IMROM'!N662</f>
        <v>0</v>
      </c>
      <c r="O662" s="55"/>
      <c r="P662" s="56"/>
      <c r="Q662" s="63">
        <f>+'REPORTE ABRIL IMROM'!Q662</f>
        <v>0</v>
      </c>
      <c r="R662" s="33" t="str">
        <f>IF(M662=0,"",M662/'CED. GRAL POR REP. O MANTTO'!G668)</f>
        <v/>
      </c>
      <c r="S662" s="44" t="str">
        <f t="shared" si="30"/>
        <v/>
      </c>
    </row>
    <row r="663" spans="2:19" s="3" customFormat="1" ht="37.5" hidden="1" customHeight="1" x14ac:dyDescent="0.2">
      <c r="B663" s="37">
        <v>646</v>
      </c>
      <c r="C663" s="38" t="str">
        <f>IF('CED. GRAL POR REP. O MANTTO'!C669="","",'CED. GRAL POR REP. O MANTTO'!C669)</f>
        <v/>
      </c>
      <c r="D663" s="333" t="str">
        <f>IF('CED. GRAL POR REP. O MANTTO'!D669="","",'CED. GRAL POR REP. O MANTTO'!D669)</f>
        <v/>
      </c>
      <c r="E663" s="333"/>
      <c r="F663" s="38" t="str">
        <f>IF('CED. GRAL POR REP. O MANTTO'!E669="","",'CED. GRAL POR REP. O MANTTO'!E669)</f>
        <v/>
      </c>
      <c r="G663" s="67" t="str">
        <f>IF('CED. GRAL POR REP. O MANTTO'!F669="","",'CED. GRAL POR REP. O MANTTO'!F669)</f>
        <v/>
      </c>
      <c r="H663" s="92">
        <f>+'REPORTE ABRIL IMROM'!M663</f>
        <v>0</v>
      </c>
      <c r="I663" s="39"/>
      <c r="J663" s="39"/>
      <c r="K663" s="39"/>
      <c r="L663" s="30">
        <f t="shared" si="31"/>
        <v>0</v>
      </c>
      <c r="M663" s="30">
        <f t="shared" si="32"/>
        <v>0</v>
      </c>
      <c r="N663" s="90">
        <f>+'REPORTE ABRIL IMROM'!N663</f>
        <v>0</v>
      </c>
      <c r="O663" s="55"/>
      <c r="P663" s="56"/>
      <c r="Q663" s="63">
        <f>+'REPORTE ABRIL IMROM'!Q663</f>
        <v>0</v>
      </c>
      <c r="R663" s="33" t="str">
        <f>IF(M663=0,"",M663/'CED. GRAL POR REP. O MANTTO'!G669)</f>
        <v/>
      </c>
      <c r="S663" s="44" t="str">
        <f t="shared" si="30"/>
        <v/>
      </c>
    </row>
    <row r="664" spans="2:19" s="3" customFormat="1" ht="37.5" hidden="1" customHeight="1" x14ac:dyDescent="0.2">
      <c r="B664" s="37">
        <v>647</v>
      </c>
      <c r="C664" s="38" t="str">
        <f>IF('CED. GRAL POR REP. O MANTTO'!C670="","",'CED. GRAL POR REP. O MANTTO'!C670)</f>
        <v/>
      </c>
      <c r="D664" s="333" t="str">
        <f>IF('CED. GRAL POR REP. O MANTTO'!D670="","",'CED. GRAL POR REP. O MANTTO'!D670)</f>
        <v/>
      </c>
      <c r="E664" s="333"/>
      <c r="F664" s="38" t="str">
        <f>IF('CED. GRAL POR REP. O MANTTO'!E670="","",'CED. GRAL POR REP. O MANTTO'!E670)</f>
        <v/>
      </c>
      <c r="G664" s="67" t="str">
        <f>IF('CED. GRAL POR REP. O MANTTO'!F670="","",'CED. GRAL POR REP. O MANTTO'!F670)</f>
        <v/>
      </c>
      <c r="H664" s="92">
        <f>+'REPORTE ABRIL IMROM'!M664</f>
        <v>0</v>
      </c>
      <c r="I664" s="39"/>
      <c r="J664" s="39"/>
      <c r="K664" s="39"/>
      <c r="L664" s="30">
        <f t="shared" si="31"/>
        <v>0</v>
      </c>
      <c r="M664" s="30">
        <f t="shared" si="32"/>
        <v>0</v>
      </c>
      <c r="N664" s="90">
        <f>+'REPORTE ABRIL IMROM'!N664</f>
        <v>0</v>
      </c>
      <c r="O664" s="55"/>
      <c r="P664" s="56"/>
      <c r="Q664" s="63">
        <f>+'REPORTE ABRIL IMROM'!Q664</f>
        <v>0</v>
      </c>
      <c r="R664" s="33" t="str">
        <f>IF(M664=0,"",M664/'CED. GRAL POR REP. O MANTTO'!G670)</f>
        <v/>
      </c>
      <c r="S664" s="44" t="str">
        <f t="shared" si="30"/>
        <v/>
      </c>
    </row>
    <row r="665" spans="2:19" s="3" customFormat="1" ht="37.5" hidden="1" customHeight="1" x14ac:dyDescent="0.2">
      <c r="B665" s="37">
        <v>648</v>
      </c>
      <c r="C665" s="38" t="str">
        <f>IF('CED. GRAL POR REP. O MANTTO'!C671="","",'CED. GRAL POR REP. O MANTTO'!C671)</f>
        <v/>
      </c>
      <c r="D665" s="333" t="str">
        <f>IF('CED. GRAL POR REP. O MANTTO'!D671="","",'CED. GRAL POR REP. O MANTTO'!D671)</f>
        <v/>
      </c>
      <c r="E665" s="333"/>
      <c r="F665" s="38" t="str">
        <f>IF('CED. GRAL POR REP. O MANTTO'!E671="","",'CED. GRAL POR REP. O MANTTO'!E671)</f>
        <v/>
      </c>
      <c r="G665" s="67" t="str">
        <f>IF('CED. GRAL POR REP. O MANTTO'!F671="","",'CED. GRAL POR REP. O MANTTO'!F671)</f>
        <v/>
      </c>
      <c r="H665" s="92">
        <f>+'REPORTE ABRIL IMROM'!M665</f>
        <v>0</v>
      </c>
      <c r="I665" s="39"/>
      <c r="J665" s="39"/>
      <c r="K665" s="39"/>
      <c r="L665" s="30">
        <f t="shared" si="31"/>
        <v>0</v>
      </c>
      <c r="M665" s="30">
        <f t="shared" si="32"/>
        <v>0</v>
      </c>
      <c r="N665" s="90">
        <f>+'REPORTE ABRIL IMROM'!N665</f>
        <v>0</v>
      </c>
      <c r="O665" s="55"/>
      <c r="P665" s="56"/>
      <c r="Q665" s="63">
        <f>+'REPORTE ABRIL IMROM'!Q665</f>
        <v>0</v>
      </c>
      <c r="R665" s="33" t="str">
        <f>IF(M665=0,"",M665/'CED. GRAL POR REP. O MANTTO'!G671)</f>
        <v/>
      </c>
      <c r="S665" s="44" t="str">
        <f t="shared" si="30"/>
        <v/>
      </c>
    </row>
    <row r="666" spans="2:19" s="3" customFormat="1" ht="37.5" hidden="1" customHeight="1" x14ac:dyDescent="0.2">
      <c r="B666" s="37">
        <v>649</v>
      </c>
      <c r="C666" s="38" t="str">
        <f>IF('CED. GRAL POR REP. O MANTTO'!C672="","",'CED. GRAL POR REP. O MANTTO'!C672)</f>
        <v/>
      </c>
      <c r="D666" s="333" t="str">
        <f>IF('CED. GRAL POR REP. O MANTTO'!D672="","",'CED. GRAL POR REP. O MANTTO'!D672)</f>
        <v/>
      </c>
      <c r="E666" s="333"/>
      <c r="F666" s="38" t="str">
        <f>IF('CED. GRAL POR REP. O MANTTO'!E672="","",'CED. GRAL POR REP. O MANTTO'!E672)</f>
        <v/>
      </c>
      <c r="G666" s="67" t="str">
        <f>IF('CED. GRAL POR REP. O MANTTO'!F672="","",'CED. GRAL POR REP. O MANTTO'!F672)</f>
        <v/>
      </c>
      <c r="H666" s="92">
        <f>+'REPORTE ABRIL IMROM'!M666</f>
        <v>0</v>
      </c>
      <c r="I666" s="39"/>
      <c r="J666" s="39"/>
      <c r="K666" s="39"/>
      <c r="L666" s="30">
        <f t="shared" si="31"/>
        <v>0</v>
      </c>
      <c r="M666" s="30">
        <f t="shared" si="32"/>
        <v>0</v>
      </c>
      <c r="N666" s="90">
        <f>+'REPORTE ABRIL IMROM'!N666</f>
        <v>0</v>
      </c>
      <c r="O666" s="55"/>
      <c r="P666" s="56"/>
      <c r="Q666" s="63">
        <f>+'REPORTE ABRIL IMROM'!Q666</f>
        <v>0</v>
      </c>
      <c r="R666" s="33" t="str">
        <f>IF(M666=0,"",M666/'CED. GRAL POR REP. O MANTTO'!G672)</f>
        <v/>
      </c>
      <c r="S666" s="44" t="str">
        <f t="shared" si="30"/>
        <v/>
      </c>
    </row>
    <row r="667" spans="2:19" s="3" customFormat="1" ht="37.5" hidden="1" customHeight="1" x14ac:dyDescent="0.2">
      <c r="B667" s="37">
        <v>650</v>
      </c>
      <c r="C667" s="38" t="str">
        <f>IF('CED. GRAL POR REP. O MANTTO'!C673="","",'CED. GRAL POR REP. O MANTTO'!C673)</f>
        <v/>
      </c>
      <c r="D667" s="333" t="str">
        <f>IF('CED. GRAL POR REP. O MANTTO'!D673="","",'CED. GRAL POR REP. O MANTTO'!D673)</f>
        <v/>
      </c>
      <c r="E667" s="333"/>
      <c r="F667" s="38" t="str">
        <f>IF('CED. GRAL POR REP. O MANTTO'!E673="","",'CED. GRAL POR REP. O MANTTO'!E673)</f>
        <v/>
      </c>
      <c r="G667" s="67" t="str">
        <f>IF('CED. GRAL POR REP. O MANTTO'!F673="","",'CED. GRAL POR REP. O MANTTO'!F673)</f>
        <v/>
      </c>
      <c r="H667" s="92">
        <f>+'REPORTE ABRIL IMROM'!M667</f>
        <v>0</v>
      </c>
      <c r="I667" s="39"/>
      <c r="J667" s="39"/>
      <c r="K667" s="39"/>
      <c r="L667" s="30">
        <f t="shared" si="31"/>
        <v>0</v>
      </c>
      <c r="M667" s="30">
        <f t="shared" si="32"/>
        <v>0</v>
      </c>
      <c r="N667" s="90">
        <f>+'REPORTE ABRIL IMROM'!N667</f>
        <v>0</v>
      </c>
      <c r="O667" s="55"/>
      <c r="P667" s="56"/>
      <c r="Q667" s="63">
        <f>+'REPORTE ABRIL IMROM'!Q667</f>
        <v>0</v>
      </c>
      <c r="R667" s="33" t="str">
        <f>IF(M667=0,"",M667/'CED. GRAL POR REP. O MANTTO'!G673)</f>
        <v/>
      </c>
      <c r="S667" s="44" t="str">
        <f t="shared" si="30"/>
        <v/>
      </c>
    </row>
    <row r="668" spans="2:19" s="3" customFormat="1" ht="37.5" hidden="1" customHeight="1" x14ac:dyDescent="0.2">
      <c r="B668" s="37">
        <v>651</v>
      </c>
      <c r="C668" s="38" t="str">
        <f>IF('CED. GRAL POR REP. O MANTTO'!C674="","",'CED. GRAL POR REP. O MANTTO'!C674)</f>
        <v/>
      </c>
      <c r="D668" s="333" t="str">
        <f>IF('CED. GRAL POR REP. O MANTTO'!D674="","",'CED. GRAL POR REP. O MANTTO'!D674)</f>
        <v/>
      </c>
      <c r="E668" s="333"/>
      <c r="F668" s="38" t="str">
        <f>IF('CED. GRAL POR REP. O MANTTO'!E674="","",'CED. GRAL POR REP. O MANTTO'!E674)</f>
        <v/>
      </c>
      <c r="G668" s="67" t="str">
        <f>IF('CED. GRAL POR REP. O MANTTO'!F674="","",'CED. GRAL POR REP. O MANTTO'!F674)</f>
        <v/>
      </c>
      <c r="H668" s="92">
        <f>+'REPORTE ABRIL IMROM'!M668</f>
        <v>0</v>
      </c>
      <c r="I668" s="39"/>
      <c r="J668" s="39"/>
      <c r="K668" s="39"/>
      <c r="L668" s="30">
        <f t="shared" si="31"/>
        <v>0</v>
      </c>
      <c r="M668" s="30">
        <f t="shared" si="32"/>
        <v>0</v>
      </c>
      <c r="N668" s="90">
        <f>+'REPORTE ABRIL IMROM'!N668</f>
        <v>0</v>
      </c>
      <c r="O668" s="55"/>
      <c r="P668" s="56"/>
      <c r="Q668" s="63">
        <f>+'REPORTE ABRIL IMROM'!Q668</f>
        <v>0</v>
      </c>
      <c r="R668" s="33" t="str">
        <f>IF(M668=0,"",M668/'CED. GRAL POR REP. O MANTTO'!G674)</f>
        <v/>
      </c>
      <c r="S668" s="44" t="str">
        <f t="shared" si="30"/>
        <v/>
      </c>
    </row>
    <row r="669" spans="2:19" s="3" customFormat="1" ht="37.5" hidden="1" customHeight="1" x14ac:dyDescent="0.2">
      <c r="B669" s="37">
        <v>652</v>
      </c>
      <c r="C669" s="38" t="str">
        <f>IF('CED. GRAL POR REP. O MANTTO'!C675="","",'CED. GRAL POR REP. O MANTTO'!C675)</f>
        <v/>
      </c>
      <c r="D669" s="333" t="str">
        <f>IF('CED. GRAL POR REP. O MANTTO'!D675="","",'CED. GRAL POR REP. O MANTTO'!D675)</f>
        <v/>
      </c>
      <c r="E669" s="333"/>
      <c r="F669" s="38" t="str">
        <f>IF('CED. GRAL POR REP. O MANTTO'!E675="","",'CED. GRAL POR REP. O MANTTO'!E675)</f>
        <v/>
      </c>
      <c r="G669" s="67" t="str">
        <f>IF('CED. GRAL POR REP. O MANTTO'!F675="","",'CED. GRAL POR REP. O MANTTO'!F675)</f>
        <v/>
      </c>
      <c r="H669" s="92">
        <f>+'REPORTE ABRIL IMROM'!M669</f>
        <v>0</v>
      </c>
      <c r="I669" s="39"/>
      <c r="J669" s="39"/>
      <c r="K669" s="39"/>
      <c r="L669" s="30">
        <f t="shared" si="31"/>
        <v>0</v>
      </c>
      <c r="M669" s="30">
        <f t="shared" si="32"/>
        <v>0</v>
      </c>
      <c r="N669" s="90">
        <f>+'REPORTE ABRIL IMROM'!N669</f>
        <v>0</v>
      </c>
      <c r="O669" s="55"/>
      <c r="P669" s="56"/>
      <c r="Q669" s="63">
        <f>+'REPORTE ABRIL IMROM'!Q669</f>
        <v>0</v>
      </c>
      <c r="R669" s="33" t="str">
        <f>IF(M669=0,"",M669/'CED. GRAL POR REP. O MANTTO'!G675)</f>
        <v/>
      </c>
      <c r="S669" s="44" t="str">
        <f t="shared" si="30"/>
        <v/>
      </c>
    </row>
    <row r="670" spans="2:19" s="3" customFormat="1" ht="37.5" hidden="1" customHeight="1" x14ac:dyDescent="0.2">
      <c r="B670" s="37">
        <v>653</v>
      </c>
      <c r="C670" s="38" t="str">
        <f>IF('CED. GRAL POR REP. O MANTTO'!C676="","",'CED. GRAL POR REP. O MANTTO'!C676)</f>
        <v/>
      </c>
      <c r="D670" s="333" t="str">
        <f>IF('CED. GRAL POR REP. O MANTTO'!D676="","",'CED. GRAL POR REP. O MANTTO'!D676)</f>
        <v/>
      </c>
      <c r="E670" s="333"/>
      <c r="F670" s="38" t="str">
        <f>IF('CED. GRAL POR REP. O MANTTO'!E676="","",'CED. GRAL POR REP. O MANTTO'!E676)</f>
        <v/>
      </c>
      <c r="G670" s="67" t="str">
        <f>IF('CED. GRAL POR REP. O MANTTO'!F676="","",'CED. GRAL POR REP. O MANTTO'!F676)</f>
        <v/>
      </c>
      <c r="H670" s="92">
        <f>+'REPORTE ABRIL IMROM'!M670</f>
        <v>0</v>
      </c>
      <c r="I670" s="39"/>
      <c r="J670" s="39"/>
      <c r="K670" s="39"/>
      <c r="L670" s="30">
        <f t="shared" si="31"/>
        <v>0</v>
      </c>
      <c r="M670" s="30">
        <f t="shared" si="32"/>
        <v>0</v>
      </c>
      <c r="N670" s="90">
        <f>+'REPORTE ABRIL IMROM'!N670</f>
        <v>0</v>
      </c>
      <c r="O670" s="55"/>
      <c r="P670" s="56"/>
      <c r="Q670" s="63">
        <f>+'REPORTE ABRIL IMROM'!Q670</f>
        <v>0</v>
      </c>
      <c r="R670" s="33" t="str">
        <f>IF(M670=0,"",M670/'CED. GRAL POR REP. O MANTTO'!G676)</f>
        <v/>
      </c>
      <c r="S670" s="44" t="str">
        <f t="shared" si="30"/>
        <v/>
      </c>
    </row>
    <row r="671" spans="2:19" s="3" customFormat="1" ht="37.5" hidden="1" customHeight="1" x14ac:dyDescent="0.2">
      <c r="B671" s="37">
        <v>654</v>
      </c>
      <c r="C671" s="38" t="str">
        <f>IF('CED. GRAL POR REP. O MANTTO'!C677="","",'CED. GRAL POR REP. O MANTTO'!C677)</f>
        <v/>
      </c>
      <c r="D671" s="333" t="str">
        <f>IF('CED. GRAL POR REP. O MANTTO'!D677="","",'CED. GRAL POR REP. O MANTTO'!D677)</f>
        <v/>
      </c>
      <c r="E671" s="333"/>
      <c r="F671" s="38" t="str">
        <f>IF('CED. GRAL POR REP. O MANTTO'!E677="","",'CED. GRAL POR REP. O MANTTO'!E677)</f>
        <v/>
      </c>
      <c r="G671" s="67" t="str">
        <f>IF('CED. GRAL POR REP. O MANTTO'!F677="","",'CED. GRAL POR REP. O MANTTO'!F677)</f>
        <v/>
      </c>
      <c r="H671" s="92">
        <f>+'REPORTE ABRIL IMROM'!M671</f>
        <v>0</v>
      </c>
      <c r="I671" s="39"/>
      <c r="J671" s="39"/>
      <c r="K671" s="39"/>
      <c r="L671" s="30">
        <f t="shared" si="31"/>
        <v>0</v>
      </c>
      <c r="M671" s="30">
        <f t="shared" si="32"/>
        <v>0</v>
      </c>
      <c r="N671" s="90">
        <f>+'REPORTE ABRIL IMROM'!N671</f>
        <v>0</v>
      </c>
      <c r="O671" s="55"/>
      <c r="P671" s="56"/>
      <c r="Q671" s="63">
        <f>+'REPORTE ABRIL IMROM'!Q671</f>
        <v>0</v>
      </c>
      <c r="R671" s="33" t="str">
        <f>IF(M671=0,"",M671/'CED. GRAL POR REP. O MANTTO'!G677)</f>
        <v/>
      </c>
      <c r="S671" s="44" t="str">
        <f t="shared" si="30"/>
        <v/>
      </c>
    </row>
    <row r="672" spans="2:19" s="3" customFormat="1" ht="37.5" hidden="1" customHeight="1" x14ac:dyDescent="0.2">
      <c r="B672" s="37">
        <v>655</v>
      </c>
      <c r="C672" s="38" t="str">
        <f>IF('CED. GRAL POR REP. O MANTTO'!C678="","",'CED. GRAL POR REP. O MANTTO'!C678)</f>
        <v/>
      </c>
      <c r="D672" s="333" t="str">
        <f>IF('CED. GRAL POR REP. O MANTTO'!D678="","",'CED. GRAL POR REP. O MANTTO'!D678)</f>
        <v/>
      </c>
      <c r="E672" s="333"/>
      <c r="F672" s="38" t="str">
        <f>IF('CED. GRAL POR REP. O MANTTO'!E678="","",'CED. GRAL POR REP. O MANTTO'!E678)</f>
        <v/>
      </c>
      <c r="G672" s="67" t="str">
        <f>IF('CED. GRAL POR REP. O MANTTO'!F678="","",'CED. GRAL POR REP. O MANTTO'!F678)</f>
        <v/>
      </c>
      <c r="H672" s="92">
        <f>+'REPORTE ABRIL IMROM'!M672</f>
        <v>0</v>
      </c>
      <c r="I672" s="39"/>
      <c r="J672" s="39"/>
      <c r="K672" s="39"/>
      <c r="L672" s="30">
        <f t="shared" si="31"/>
        <v>0</v>
      </c>
      <c r="M672" s="30">
        <f t="shared" si="32"/>
        <v>0</v>
      </c>
      <c r="N672" s="90">
        <f>+'REPORTE ABRIL IMROM'!N672</f>
        <v>0</v>
      </c>
      <c r="O672" s="55"/>
      <c r="P672" s="56"/>
      <c r="Q672" s="63">
        <f>+'REPORTE ABRIL IMROM'!Q672</f>
        <v>0</v>
      </c>
      <c r="R672" s="33" t="str">
        <f>IF(M672=0,"",M672/'CED. GRAL POR REP. O MANTTO'!G678)</f>
        <v/>
      </c>
      <c r="S672" s="44" t="str">
        <f t="shared" si="30"/>
        <v/>
      </c>
    </row>
    <row r="673" spans="2:19" s="3" customFormat="1" ht="37.5" hidden="1" customHeight="1" x14ac:dyDescent="0.2">
      <c r="B673" s="37">
        <v>656</v>
      </c>
      <c r="C673" s="38" t="str">
        <f>IF('CED. GRAL POR REP. O MANTTO'!C679="","",'CED. GRAL POR REP. O MANTTO'!C679)</f>
        <v/>
      </c>
      <c r="D673" s="333" t="str">
        <f>IF('CED. GRAL POR REP. O MANTTO'!D679="","",'CED. GRAL POR REP. O MANTTO'!D679)</f>
        <v/>
      </c>
      <c r="E673" s="333"/>
      <c r="F673" s="38" t="str">
        <f>IF('CED. GRAL POR REP. O MANTTO'!E679="","",'CED. GRAL POR REP. O MANTTO'!E679)</f>
        <v/>
      </c>
      <c r="G673" s="67" t="str">
        <f>IF('CED. GRAL POR REP. O MANTTO'!F679="","",'CED. GRAL POR REP. O MANTTO'!F679)</f>
        <v/>
      </c>
      <c r="H673" s="92">
        <f>+'REPORTE ABRIL IMROM'!M673</f>
        <v>0</v>
      </c>
      <c r="I673" s="39"/>
      <c r="J673" s="39"/>
      <c r="K673" s="39"/>
      <c r="L673" s="30">
        <f t="shared" si="31"/>
        <v>0</v>
      </c>
      <c r="M673" s="30">
        <f t="shared" si="32"/>
        <v>0</v>
      </c>
      <c r="N673" s="90">
        <f>+'REPORTE ABRIL IMROM'!N673</f>
        <v>0</v>
      </c>
      <c r="O673" s="55"/>
      <c r="P673" s="56"/>
      <c r="Q673" s="63">
        <f>+'REPORTE ABRIL IMROM'!Q673</f>
        <v>0</v>
      </c>
      <c r="R673" s="33" t="str">
        <f>IF(M673=0,"",M673/'CED. GRAL POR REP. O MANTTO'!G679)</f>
        <v/>
      </c>
      <c r="S673" s="44" t="str">
        <f t="shared" si="30"/>
        <v/>
      </c>
    </row>
    <row r="674" spans="2:19" s="3" customFormat="1" ht="37.5" hidden="1" customHeight="1" x14ac:dyDescent="0.2">
      <c r="B674" s="37">
        <v>657</v>
      </c>
      <c r="C674" s="38" t="str">
        <f>IF('CED. GRAL POR REP. O MANTTO'!C680="","",'CED. GRAL POR REP. O MANTTO'!C680)</f>
        <v/>
      </c>
      <c r="D674" s="333" t="str">
        <f>IF('CED. GRAL POR REP. O MANTTO'!D680="","",'CED. GRAL POR REP. O MANTTO'!D680)</f>
        <v/>
      </c>
      <c r="E674" s="333"/>
      <c r="F674" s="38" t="str">
        <f>IF('CED. GRAL POR REP. O MANTTO'!E680="","",'CED. GRAL POR REP. O MANTTO'!E680)</f>
        <v/>
      </c>
      <c r="G674" s="67" t="str">
        <f>IF('CED. GRAL POR REP. O MANTTO'!F680="","",'CED. GRAL POR REP. O MANTTO'!F680)</f>
        <v/>
      </c>
      <c r="H674" s="92">
        <f>+'REPORTE ABRIL IMROM'!M674</f>
        <v>0</v>
      </c>
      <c r="I674" s="39"/>
      <c r="J674" s="39"/>
      <c r="K674" s="39"/>
      <c r="L674" s="30">
        <f t="shared" si="31"/>
        <v>0</v>
      </c>
      <c r="M674" s="30">
        <f t="shared" si="32"/>
        <v>0</v>
      </c>
      <c r="N674" s="90">
        <f>+'REPORTE ABRIL IMROM'!N674</f>
        <v>0</v>
      </c>
      <c r="O674" s="55"/>
      <c r="P674" s="56"/>
      <c r="Q674" s="63">
        <f>+'REPORTE ABRIL IMROM'!Q674</f>
        <v>0</v>
      </c>
      <c r="R674" s="33" t="str">
        <f>IF(M674=0,"",M674/'CED. GRAL POR REP. O MANTTO'!G680)</f>
        <v/>
      </c>
      <c r="S674" s="44" t="str">
        <f t="shared" si="30"/>
        <v/>
      </c>
    </row>
    <row r="675" spans="2:19" s="3" customFormat="1" ht="37.5" hidden="1" customHeight="1" x14ac:dyDescent="0.2">
      <c r="B675" s="37">
        <v>658</v>
      </c>
      <c r="C675" s="38" t="str">
        <f>IF('CED. GRAL POR REP. O MANTTO'!C681="","",'CED. GRAL POR REP. O MANTTO'!C681)</f>
        <v/>
      </c>
      <c r="D675" s="333" t="str">
        <f>IF('CED. GRAL POR REP. O MANTTO'!D681="","",'CED. GRAL POR REP. O MANTTO'!D681)</f>
        <v/>
      </c>
      <c r="E675" s="333"/>
      <c r="F675" s="38" t="str">
        <f>IF('CED. GRAL POR REP. O MANTTO'!E681="","",'CED. GRAL POR REP. O MANTTO'!E681)</f>
        <v/>
      </c>
      <c r="G675" s="67" t="str">
        <f>IF('CED. GRAL POR REP. O MANTTO'!F681="","",'CED. GRAL POR REP. O MANTTO'!F681)</f>
        <v/>
      </c>
      <c r="H675" s="92">
        <f>+'REPORTE ABRIL IMROM'!M675</f>
        <v>0</v>
      </c>
      <c r="I675" s="39"/>
      <c r="J675" s="39"/>
      <c r="K675" s="39"/>
      <c r="L675" s="30">
        <f t="shared" si="31"/>
        <v>0</v>
      </c>
      <c r="M675" s="30">
        <f t="shared" si="32"/>
        <v>0</v>
      </c>
      <c r="N675" s="90">
        <f>+'REPORTE ABRIL IMROM'!N675</f>
        <v>0</v>
      </c>
      <c r="O675" s="55"/>
      <c r="P675" s="56"/>
      <c r="Q675" s="63">
        <f>+'REPORTE ABRIL IMROM'!Q675</f>
        <v>0</v>
      </c>
      <c r="R675" s="33" t="str">
        <f>IF(M675=0,"",M675/'CED. GRAL POR REP. O MANTTO'!G681)</f>
        <v/>
      </c>
      <c r="S675" s="44" t="str">
        <f t="shared" si="30"/>
        <v/>
      </c>
    </row>
    <row r="676" spans="2:19" s="3" customFormat="1" ht="37.5" hidden="1" customHeight="1" x14ac:dyDescent="0.2">
      <c r="B676" s="37">
        <v>659</v>
      </c>
      <c r="C676" s="38" t="str">
        <f>IF('CED. GRAL POR REP. O MANTTO'!C682="","",'CED. GRAL POR REP. O MANTTO'!C682)</f>
        <v/>
      </c>
      <c r="D676" s="333" t="str">
        <f>IF('CED. GRAL POR REP. O MANTTO'!D682="","",'CED. GRAL POR REP. O MANTTO'!D682)</f>
        <v/>
      </c>
      <c r="E676" s="333"/>
      <c r="F676" s="38" t="str">
        <f>IF('CED. GRAL POR REP. O MANTTO'!E682="","",'CED. GRAL POR REP. O MANTTO'!E682)</f>
        <v/>
      </c>
      <c r="G676" s="67" t="str">
        <f>IF('CED. GRAL POR REP. O MANTTO'!F682="","",'CED. GRAL POR REP. O MANTTO'!F682)</f>
        <v/>
      </c>
      <c r="H676" s="92">
        <f>+'REPORTE ABRIL IMROM'!M676</f>
        <v>0</v>
      </c>
      <c r="I676" s="39"/>
      <c r="J676" s="39"/>
      <c r="K676" s="39"/>
      <c r="L676" s="30">
        <f t="shared" si="31"/>
        <v>0</v>
      </c>
      <c r="M676" s="30">
        <f t="shared" si="32"/>
        <v>0</v>
      </c>
      <c r="N676" s="90">
        <f>+'REPORTE ABRIL IMROM'!N676</f>
        <v>0</v>
      </c>
      <c r="O676" s="55"/>
      <c r="P676" s="56"/>
      <c r="Q676" s="63">
        <f>+'REPORTE ABRIL IMROM'!Q676</f>
        <v>0</v>
      </c>
      <c r="R676" s="33" t="str">
        <f>IF(M676=0,"",M676/'CED. GRAL POR REP. O MANTTO'!G682)</f>
        <v/>
      </c>
      <c r="S676" s="44" t="str">
        <f t="shared" si="30"/>
        <v/>
      </c>
    </row>
    <row r="677" spans="2:19" s="3" customFormat="1" ht="37.5" hidden="1" customHeight="1" x14ac:dyDescent="0.2">
      <c r="B677" s="37">
        <v>660</v>
      </c>
      <c r="C677" s="38" t="str">
        <f>IF('CED. GRAL POR REP. O MANTTO'!C683="","",'CED. GRAL POR REP. O MANTTO'!C683)</f>
        <v/>
      </c>
      <c r="D677" s="333" t="str">
        <f>IF('CED. GRAL POR REP. O MANTTO'!D683="","",'CED. GRAL POR REP. O MANTTO'!D683)</f>
        <v/>
      </c>
      <c r="E677" s="333"/>
      <c r="F677" s="38" t="str">
        <f>IF('CED. GRAL POR REP. O MANTTO'!E683="","",'CED. GRAL POR REP. O MANTTO'!E683)</f>
        <v/>
      </c>
      <c r="G677" s="67" t="str">
        <f>IF('CED. GRAL POR REP. O MANTTO'!F683="","",'CED. GRAL POR REP. O MANTTO'!F683)</f>
        <v/>
      </c>
      <c r="H677" s="92">
        <f>+'REPORTE ABRIL IMROM'!M677</f>
        <v>0</v>
      </c>
      <c r="I677" s="39"/>
      <c r="J677" s="39"/>
      <c r="K677" s="39"/>
      <c r="L677" s="30">
        <f t="shared" si="31"/>
        <v>0</v>
      </c>
      <c r="M677" s="30">
        <f t="shared" si="32"/>
        <v>0</v>
      </c>
      <c r="N677" s="90">
        <f>+'REPORTE ABRIL IMROM'!N677</f>
        <v>0</v>
      </c>
      <c r="O677" s="55"/>
      <c r="P677" s="56"/>
      <c r="Q677" s="63">
        <f>+'REPORTE ABRIL IMROM'!Q677</f>
        <v>0</v>
      </c>
      <c r="R677" s="33" t="str">
        <f>IF(M677=0,"",M677/'CED. GRAL POR REP. O MANTTO'!G683)</f>
        <v/>
      </c>
      <c r="S677" s="44" t="str">
        <f t="shared" si="30"/>
        <v/>
      </c>
    </row>
    <row r="678" spans="2:19" s="3" customFormat="1" ht="37.5" hidden="1" customHeight="1" x14ac:dyDescent="0.2">
      <c r="B678" s="37">
        <v>661</v>
      </c>
      <c r="C678" s="38" t="str">
        <f>IF('CED. GRAL POR REP. O MANTTO'!C684="","",'CED. GRAL POR REP. O MANTTO'!C684)</f>
        <v/>
      </c>
      <c r="D678" s="333" t="str">
        <f>IF('CED. GRAL POR REP. O MANTTO'!D684="","",'CED. GRAL POR REP. O MANTTO'!D684)</f>
        <v/>
      </c>
      <c r="E678" s="333"/>
      <c r="F678" s="38" t="str">
        <f>IF('CED. GRAL POR REP. O MANTTO'!E684="","",'CED. GRAL POR REP. O MANTTO'!E684)</f>
        <v/>
      </c>
      <c r="G678" s="67" t="str">
        <f>IF('CED. GRAL POR REP. O MANTTO'!F684="","",'CED. GRAL POR REP. O MANTTO'!F684)</f>
        <v/>
      </c>
      <c r="H678" s="92">
        <f>+'REPORTE ABRIL IMROM'!M678</f>
        <v>0</v>
      </c>
      <c r="I678" s="39"/>
      <c r="J678" s="39"/>
      <c r="K678" s="39"/>
      <c r="L678" s="30">
        <f t="shared" si="31"/>
        <v>0</v>
      </c>
      <c r="M678" s="30">
        <f t="shared" si="32"/>
        <v>0</v>
      </c>
      <c r="N678" s="90">
        <f>+'REPORTE ABRIL IMROM'!N678</f>
        <v>0</v>
      </c>
      <c r="O678" s="55"/>
      <c r="P678" s="56"/>
      <c r="Q678" s="63">
        <f>+'REPORTE ABRIL IMROM'!Q678</f>
        <v>0</v>
      </c>
      <c r="R678" s="33" t="str">
        <f>IF(M678=0,"",M678/'CED. GRAL POR REP. O MANTTO'!G684)</f>
        <v/>
      </c>
      <c r="S678" s="44" t="str">
        <f t="shared" si="30"/>
        <v/>
      </c>
    </row>
    <row r="679" spans="2:19" s="3" customFormat="1" ht="37.5" hidden="1" customHeight="1" x14ac:dyDescent="0.2">
      <c r="B679" s="37">
        <v>662</v>
      </c>
      <c r="C679" s="38" t="str">
        <f>IF('CED. GRAL POR REP. O MANTTO'!C685="","",'CED. GRAL POR REP. O MANTTO'!C685)</f>
        <v/>
      </c>
      <c r="D679" s="333" t="str">
        <f>IF('CED. GRAL POR REP. O MANTTO'!D685="","",'CED. GRAL POR REP. O MANTTO'!D685)</f>
        <v/>
      </c>
      <c r="E679" s="333"/>
      <c r="F679" s="38" t="str">
        <f>IF('CED. GRAL POR REP. O MANTTO'!E685="","",'CED. GRAL POR REP. O MANTTO'!E685)</f>
        <v/>
      </c>
      <c r="G679" s="67" t="str">
        <f>IF('CED. GRAL POR REP. O MANTTO'!F685="","",'CED. GRAL POR REP. O MANTTO'!F685)</f>
        <v/>
      </c>
      <c r="H679" s="92">
        <f>+'REPORTE ABRIL IMROM'!M679</f>
        <v>0</v>
      </c>
      <c r="I679" s="39"/>
      <c r="J679" s="39"/>
      <c r="K679" s="39"/>
      <c r="L679" s="30">
        <f t="shared" si="31"/>
        <v>0</v>
      </c>
      <c r="M679" s="30">
        <f t="shared" si="32"/>
        <v>0</v>
      </c>
      <c r="N679" s="90">
        <f>+'REPORTE ABRIL IMROM'!N679</f>
        <v>0</v>
      </c>
      <c r="O679" s="55"/>
      <c r="P679" s="56"/>
      <c r="Q679" s="63">
        <f>+'REPORTE ABRIL IMROM'!Q679</f>
        <v>0</v>
      </c>
      <c r="R679" s="33" t="str">
        <f>IF(M679=0,"",M679/'CED. GRAL POR REP. O MANTTO'!G685)</f>
        <v/>
      </c>
      <c r="S679" s="44" t="str">
        <f t="shared" si="30"/>
        <v/>
      </c>
    </row>
    <row r="680" spans="2:19" s="3" customFormat="1" ht="37.5" hidden="1" customHeight="1" x14ac:dyDescent="0.2">
      <c r="B680" s="37">
        <v>663</v>
      </c>
      <c r="C680" s="38" t="str">
        <f>IF('CED. GRAL POR REP. O MANTTO'!C686="","",'CED. GRAL POR REP. O MANTTO'!C686)</f>
        <v/>
      </c>
      <c r="D680" s="333" t="str">
        <f>IF('CED. GRAL POR REP. O MANTTO'!D686="","",'CED. GRAL POR REP. O MANTTO'!D686)</f>
        <v/>
      </c>
      <c r="E680" s="333"/>
      <c r="F680" s="38" t="str">
        <f>IF('CED. GRAL POR REP. O MANTTO'!E686="","",'CED. GRAL POR REP. O MANTTO'!E686)</f>
        <v/>
      </c>
      <c r="G680" s="67" t="str">
        <f>IF('CED. GRAL POR REP. O MANTTO'!F686="","",'CED. GRAL POR REP. O MANTTO'!F686)</f>
        <v/>
      </c>
      <c r="H680" s="92">
        <f>+'REPORTE ABRIL IMROM'!M680</f>
        <v>0</v>
      </c>
      <c r="I680" s="39"/>
      <c r="J680" s="39"/>
      <c r="K680" s="39"/>
      <c r="L680" s="30">
        <f t="shared" si="31"/>
        <v>0</v>
      </c>
      <c r="M680" s="30">
        <f t="shared" si="32"/>
        <v>0</v>
      </c>
      <c r="N680" s="90">
        <f>+'REPORTE ABRIL IMROM'!N680</f>
        <v>0</v>
      </c>
      <c r="O680" s="55"/>
      <c r="P680" s="56"/>
      <c r="Q680" s="63">
        <f>+'REPORTE ABRIL IMROM'!Q680</f>
        <v>0</v>
      </c>
      <c r="R680" s="33" t="str">
        <f>IF(M680=0,"",M680/'CED. GRAL POR REP. O MANTTO'!G686)</f>
        <v/>
      </c>
      <c r="S680" s="44" t="str">
        <f t="shared" si="30"/>
        <v/>
      </c>
    </row>
    <row r="681" spans="2:19" s="3" customFormat="1" ht="37.5" hidden="1" customHeight="1" x14ac:dyDescent="0.2">
      <c r="B681" s="37">
        <v>664</v>
      </c>
      <c r="C681" s="38" t="str">
        <f>IF('CED. GRAL POR REP. O MANTTO'!C687="","",'CED. GRAL POR REP. O MANTTO'!C687)</f>
        <v/>
      </c>
      <c r="D681" s="333" t="str">
        <f>IF('CED. GRAL POR REP. O MANTTO'!D687="","",'CED. GRAL POR REP. O MANTTO'!D687)</f>
        <v/>
      </c>
      <c r="E681" s="333"/>
      <c r="F681" s="38" t="str">
        <f>IF('CED. GRAL POR REP. O MANTTO'!E687="","",'CED. GRAL POR REP. O MANTTO'!E687)</f>
        <v/>
      </c>
      <c r="G681" s="67" t="str">
        <f>IF('CED. GRAL POR REP. O MANTTO'!F687="","",'CED. GRAL POR REP. O MANTTO'!F687)</f>
        <v/>
      </c>
      <c r="H681" s="92">
        <f>+'REPORTE ABRIL IMROM'!M681</f>
        <v>0</v>
      </c>
      <c r="I681" s="39"/>
      <c r="J681" s="39"/>
      <c r="K681" s="39"/>
      <c r="L681" s="30">
        <f t="shared" si="31"/>
        <v>0</v>
      </c>
      <c r="M681" s="30">
        <f t="shared" si="32"/>
        <v>0</v>
      </c>
      <c r="N681" s="90">
        <f>+'REPORTE ABRIL IMROM'!N681</f>
        <v>0</v>
      </c>
      <c r="O681" s="55"/>
      <c r="P681" s="56"/>
      <c r="Q681" s="63">
        <f>+'REPORTE ABRIL IMROM'!Q681</f>
        <v>0</v>
      </c>
      <c r="R681" s="33" t="str">
        <f>IF(M681=0,"",M681/'CED. GRAL POR REP. O MANTTO'!G687)</f>
        <v/>
      </c>
      <c r="S681" s="44" t="str">
        <f t="shared" si="30"/>
        <v/>
      </c>
    </row>
    <row r="682" spans="2:19" s="3" customFormat="1" ht="37.5" hidden="1" customHeight="1" x14ac:dyDescent="0.2">
      <c r="B682" s="37">
        <v>665</v>
      </c>
      <c r="C682" s="38" t="str">
        <f>IF('CED. GRAL POR REP. O MANTTO'!C688="","",'CED. GRAL POR REP. O MANTTO'!C688)</f>
        <v/>
      </c>
      <c r="D682" s="333" t="str">
        <f>IF('CED. GRAL POR REP. O MANTTO'!D688="","",'CED. GRAL POR REP. O MANTTO'!D688)</f>
        <v/>
      </c>
      <c r="E682" s="333"/>
      <c r="F682" s="38" t="str">
        <f>IF('CED. GRAL POR REP. O MANTTO'!E688="","",'CED. GRAL POR REP. O MANTTO'!E688)</f>
        <v/>
      </c>
      <c r="G682" s="67" t="str">
        <f>IF('CED. GRAL POR REP. O MANTTO'!F688="","",'CED. GRAL POR REP. O MANTTO'!F688)</f>
        <v/>
      </c>
      <c r="H682" s="92">
        <f>+'REPORTE ABRIL IMROM'!M682</f>
        <v>0</v>
      </c>
      <c r="I682" s="39"/>
      <c r="J682" s="39"/>
      <c r="K682" s="39"/>
      <c r="L682" s="30">
        <f t="shared" si="31"/>
        <v>0</v>
      </c>
      <c r="M682" s="30">
        <f t="shared" si="32"/>
        <v>0</v>
      </c>
      <c r="N682" s="90">
        <f>+'REPORTE ABRIL IMROM'!N682</f>
        <v>0</v>
      </c>
      <c r="O682" s="55"/>
      <c r="P682" s="56"/>
      <c r="Q682" s="63">
        <f>+'REPORTE ABRIL IMROM'!Q682</f>
        <v>0</v>
      </c>
      <c r="R682" s="33" t="str">
        <f>IF(M682=0,"",M682/'CED. GRAL POR REP. O MANTTO'!G688)</f>
        <v/>
      </c>
      <c r="S682" s="44" t="str">
        <f t="shared" si="30"/>
        <v/>
      </c>
    </row>
    <row r="683" spans="2:19" s="3" customFormat="1" ht="37.5" hidden="1" customHeight="1" x14ac:dyDescent="0.2">
      <c r="B683" s="37">
        <v>666</v>
      </c>
      <c r="C683" s="38" t="str">
        <f>IF('CED. GRAL POR REP. O MANTTO'!C689="","",'CED. GRAL POR REP. O MANTTO'!C689)</f>
        <v/>
      </c>
      <c r="D683" s="333" t="str">
        <f>IF('CED. GRAL POR REP. O MANTTO'!D689="","",'CED. GRAL POR REP. O MANTTO'!D689)</f>
        <v/>
      </c>
      <c r="E683" s="333"/>
      <c r="F683" s="38" t="str">
        <f>IF('CED. GRAL POR REP. O MANTTO'!E689="","",'CED. GRAL POR REP. O MANTTO'!E689)</f>
        <v/>
      </c>
      <c r="G683" s="67" t="str">
        <f>IF('CED. GRAL POR REP. O MANTTO'!F689="","",'CED. GRAL POR REP. O MANTTO'!F689)</f>
        <v/>
      </c>
      <c r="H683" s="92">
        <f>+'REPORTE ABRIL IMROM'!M683</f>
        <v>0</v>
      </c>
      <c r="I683" s="39"/>
      <c r="J683" s="39"/>
      <c r="K683" s="39"/>
      <c r="L683" s="30">
        <f t="shared" si="31"/>
        <v>0</v>
      </c>
      <c r="M683" s="30">
        <f t="shared" si="32"/>
        <v>0</v>
      </c>
      <c r="N683" s="90">
        <f>+'REPORTE ABRIL IMROM'!N683</f>
        <v>0</v>
      </c>
      <c r="O683" s="55"/>
      <c r="P683" s="56"/>
      <c r="Q683" s="63">
        <f>+'REPORTE ABRIL IMROM'!Q683</f>
        <v>0</v>
      </c>
      <c r="R683" s="33" t="str">
        <f>IF(M683=0,"",M683/'CED. GRAL POR REP. O MANTTO'!G689)</f>
        <v/>
      </c>
      <c r="S683" s="44" t="str">
        <f t="shared" si="30"/>
        <v/>
      </c>
    </row>
    <row r="684" spans="2:19" s="3" customFormat="1" ht="37.5" hidden="1" customHeight="1" x14ac:dyDescent="0.2">
      <c r="B684" s="37">
        <v>667</v>
      </c>
      <c r="C684" s="38" t="str">
        <f>IF('CED. GRAL POR REP. O MANTTO'!C690="","",'CED. GRAL POR REP. O MANTTO'!C690)</f>
        <v/>
      </c>
      <c r="D684" s="333" t="str">
        <f>IF('CED. GRAL POR REP. O MANTTO'!D690="","",'CED. GRAL POR REP. O MANTTO'!D690)</f>
        <v/>
      </c>
      <c r="E684" s="333"/>
      <c r="F684" s="38" t="str">
        <f>IF('CED. GRAL POR REP. O MANTTO'!E690="","",'CED. GRAL POR REP. O MANTTO'!E690)</f>
        <v/>
      </c>
      <c r="G684" s="67" t="str">
        <f>IF('CED. GRAL POR REP. O MANTTO'!F690="","",'CED. GRAL POR REP. O MANTTO'!F690)</f>
        <v/>
      </c>
      <c r="H684" s="92">
        <f>+'REPORTE ABRIL IMROM'!M684</f>
        <v>0</v>
      </c>
      <c r="I684" s="39"/>
      <c r="J684" s="39"/>
      <c r="K684" s="39"/>
      <c r="L684" s="30">
        <f t="shared" si="31"/>
        <v>0</v>
      </c>
      <c r="M684" s="30">
        <f t="shared" si="32"/>
        <v>0</v>
      </c>
      <c r="N684" s="90">
        <f>+'REPORTE ABRIL IMROM'!N684</f>
        <v>0</v>
      </c>
      <c r="O684" s="55"/>
      <c r="P684" s="56"/>
      <c r="Q684" s="63">
        <f>+'REPORTE ABRIL IMROM'!Q684</f>
        <v>0</v>
      </c>
      <c r="R684" s="33" t="str">
        <f>IF(M684=0,"",M684/'CED. GRAL POR REP. O MANTTO'!G690)</f>
        <v/>
      </c>
      <c r="S684" s="44" t="str">
        <f t="shared" si="30"/>
        <v/>
      </c>
    </row>
    <row r="685" spans="2:19" s="3" customFormat="1" ht="37.5" hidden="1" customHeight="1" x14ac:dyDescent="0.2">
      <c r="B685" s="37">
        <v>668</v>
      </c>
      <c r="C685" s="38" t="str">
        <f>IF('CED. GRAL POR REP. O MANTTO'!C691="","",'CED. GRAL POR REP. O MANTTO'!C691)</f>
        <v/>
      </c>
      <c r="D685" s="333" t="str">
        <f>IF('CED. GRAL POR REP. O MANTTO'!D691="","",'CED. GRAL POR REP. O MANTTO'!D691)</f>
        <v/>
      </c>
      <c r="E685" s="333"/>
      <c r="F685" s="38" t="str">
        <f>IF('CED. GRAL POR REP. O MANTTO'!E691="","",'CED. GRAL POR REP. O MANTTO'!E691)</f>
        <v/>
      </c>
      <c r="G685" s="67" t="str">
        <f>IF('CED. GRAL POR REP. O MANTTO'!F691="","",'CED. GRAL POR REP. O MANTTO'!F691)</f>
        <v/>
      </c>
      <c r="H685" s="92">
        <f>+'REPORTE ABRIL IMROM'!M685</f>
        <v>0</v>
      </c>
      <c r="I685" s="39"/>
      <c r="J685" s="39"/>
      <c r="K685" s="39"/>
      <c r="L685" s="30">
        <f t="shared" si="31"/>
        <v>0</v>
      </c>
      <c r="M685" s="30">
        <f t="shared" si="32"/>
        <v>0</v>
      </c>
      <c r="N685" s="90">
        <f>+'REPORTE ABRIL IMROM'!N685</f>
        <v>0</v>
      </c>
      <c r="O685" s="55"/>
      <c r="P685" s="56"/>
      <c r="Q685" s="63">
        <f>+'REPORTE ABRIL IMROM'!Q685</f>
        <v>0</v>
      </c>
      <c r="R685" s="33" t="str">
        <f>IF(M685=0,"",M685/'CED. GRAL POR REP. O MANTTO'!G691)</f>
        <v/>
      </c>
      <c r="S685" s="44" t="str">
        <f t="shared" si="30"/>
        <v/>
      </c>
    </row>
    <row r="686" spans="2:19" s="3" customFormat="1" ht="37.5" hidden="1" customHeight="1" x14ac:dyDescent="0.2">
      <c r="B686" s="37">
        <v>669</v>
      </c>
      <c r="C686" s="38" t="str">
        <f>IF('CED. GRAL POR REP. O MANTTO'!C692="","",'CED. GRAL POR REP. O MANTTO'!C692)</f>
        <v/>
      </c>
      <c r="D686" s="333" t="str">
        <f>IF('CED. GRAL POR REP. O MANTTO'!D692="","",'CED. GRAL POR REP. O MANTTO'!D692)</f>
        <v/>
      </c>
      <c r="E686" s="333"/>
      <c r="F686" s="38" t="str">
        <f>IF('CED. GRAL POR REP. O MANTTO'!E692="","",'CED. GRAL POR REP. O MANTTO'!E692)</f>
        <v/>
      </c>
      <c r="G686" s="67" t="str">
        <f>IF('CED. GRAL POR REP. O MANTTO'!F692="","",'CED. GRAL POR REP. O MANTTO'!F692)</f>
        <v/>
      </c>
      <c r="H686" s="92">
        <f>+'REPORTE ABRIL IMROM'!M686</f>
        <v>0</v>
      </c>
      <c r="I686" s="39"/>
      <c r="J686" s="39"/>
      <c r="K686" s="39"/>
      <c r="L686" s="30">
        <f t="shared" si="31"/>
        <v>0</v>
      </c>
      <c r="M686" s="30">
        <f t="shared" si="32"/>
        <v>0</v>
      </c>
      <c r="N686" s="90">
        <f>+'REPORTE ABRIL IMROM'!N686</f>
        <v>0</v>
      </c>
      <c r="O686" s="55"/>
      <c r="P686" s="56"/>
      <c r="Q686" s="63">
        <f>+'REPORTE ABRIL IMROM'!Q686</f>
        <v>0</v>
      </c>
      <c r="R686" s="33" t="str">
        <f>IF(M686=0,"",M686/'CED. GRAL POR REP. O MANTTO'!G692)</f>
        <v/>
      </c>
      <c r="S686" s="44" t="str">
        <f t="shared" si="30"/>
        <v/>
      </c>
    </row>
    <row r="687" spans="2:19" s="3" customFormat="1" ht="37.5" hidden="1" customHeight="1" x14ac:dyDescent="0.2">
      <c r="B687" s="37">
        <v>670</v>
      </c>
      <c r="C687" s="38" t="str">
        <f>IF('CED. GRAL POR REP. O MANTTO'!C693="","",'CED. GRAL POR REP. O MANTTO'!C693)</f>
        <v/>
      </c>
      <c r="D687" s="333" t="str">
        <f>IF('CED. GRAL POR REP. O MANTTO'!D693="","",'CED. GRAL POR REP. O MANTTO'!D693)</f>
        <v/>
      </c>
      <c r="E687" s="333"/>
      <c r="F687" s="38" t="str">
        <f>IF('CED. GRAL POR REP. O MANTTO'!E693="","",'CED. GRAL POR REP. O MANTTO'!E693)</f>
        <v/>
      </c>
      <c r="G687" s="67" t="str">
        <f>IF('CED. GRAL POR REP. O MANTTO'!F693="","",'CED. GRAL POR REP. O MANTTO'!F693)</f>
        <v/>
      </c>
      <c r="H687" s="92">
        <f>+'REPORTE ABRIL IMROM'!M687</f>
        <v>0</v>
      </c>
      <c r="I687" s="39"/>
      <c r="J687" s="39"/>
      <c r="K687" s="39"/>
      <c r="L687" s="30">
        <f t="shared" si="31"/>
        <v>0</v>
      </c>
      <c r="M687" s="30">
        <f t="shared" si="32"/>
        <v>0</v>
      </c>
      <c r="N687" s="90">
        <f>+'REPORTE ABRIL IMROM'!N687</f>
        <v>0</v>
      </c>
      <c r="O687" s="55"/>
      <c r="P687" s="56"/>
      <c r="Q687" s="63">
        <f>+'REPORTE ABRIL IMROM'!Q687</f>
        <v>0</v>
      </c>
      <c r="R687" s="33" t="str">
        <f>IF(M687=0,"",M687/'CED. GRAL POR REP. O MANTTO'!G693)</f>
        <v/>
      </c>
      <c r="S687" s="44" t="str">
        <f t="shared" si="30"/>
        <v/>
      </c>
    </row>
    <row r="688" spans="2:19" s="3" customFormat="1" ht="37.5" hidden="1" customHeight="1" x14ac:dyDescent="0.2">
      <c r="B688" s="37">
        <v>671</v>
      </c>
      <c r="C688" s="38" t="str">
        <f>IF('CED. GRAL POR REP. O MANTTO'!C694="","",'CED. GRAL POR REP. O MANTTO'!C694)</f>
        <v/>
      </c>
      <c r="D688" s="333" t="str">
        <f>IF('CED. GRAL POR REP. O MANTTO'!D694="","",'CED. GRAL POR REP. O MANTTO'!D694)</f>
        <v/>
      </c>
      <c r="E688" s="333"/>
      <c r="F688" s="38" t="str">
        <f>IF('CED. GRAL POR REP. O MANTTO'!E694="","",'CED. GRAL POR REP. O MANTTO'!E694)</f>
        <v/>
      </c>
      <c r="G688" s="67" t="str">
        <f>IF('CED. GRAL POR REP. O MANTTO'!F694="","",'CED. GRAL POR REP. O MANTTO'!F694)</f>
        <v/>
      </c>
      <c r="H688" s="92">
        <f>+'REPORTE ABRIL IMROM'!M688</f>
        <v>0</v>
      </c>
      <c r="I688" s="39"/>
      <c r="J688" s="39"/>
      <c r="K688" s="39"/>
      <c r="L688" s="30">
        <f t="shared" si="31"/>
        <v>0</v>
      </c>
      <c r="M688" s="30">
        <f t="shared" si="32"/>
        <v>0</v>
      </c>
      <c r="N688" s="90">
        <f>+'REPORTE ABRIL IMROM'!N688</f>
        <v>0</v>
      </c>
      <c r="O688" s="55"/>
      <c r="P688" s="56"/>
      <c r="Q688" s="63">
        <f>+'REPORTE ABRIL IMROM'!Q688</f>
        <v>0</v>
      </c>
      <c r="R688" s="33" t="str">
        <f>IF(M688=0,"",M688/'CED. GRAL POR REP. O MANTTO'!G694)</f>
        <v/>
      </c>
      <c r="S688" s="44" t="str">
        <f t="shared" si="30"/>
        <v/>
      </c>
    </row>
    <row r="689" spans="2:19" s="3" customFormat="1" ht="37.5" hidden="1" customHeight="1" x14ac:dyDescent="0.2">
      <c r="B689" s="37">
        <v>672</v>
      </c>
      <c r="C689" s="38" t="str">
        <f>IF('CED. GRAL POR REP. O MANTTO'!C695="","",'CED. GRAL POR REP. O MANTTO'!C695)</f>
        <v/>
      </c>
      <c r="D689" s="333" t="str">
        <f>IF('CED. GRAL POR REP. O MANTTO'!D695="","",'CED. GRAL POR REP. O MANTTO'!D695)</f>
        <v/>
      </c>
      <c r="E689" s="333"/>
      <c r="F689" s="38" t="str">
        <f>IF('CED. GRAL POR REP. O MANTTO'!E695="","",'CED. GRAL POR REP. O MANTTO'!E695)</f>
        <v/>
      </c>
      <c r="G689" s="67" t="str">
        <f>IF('CED. GRAL POR REP. O MANTTO'!F695="","",'CED. GRAL POR REP. O MANTTO'!F695)</f>
        <v/>
      </c>
      <c r="H689" s="92">
        <f>+'REPORTE ABRIL IMROM'!M689</f>
        <v>0</v>
      </c>
      <c r="I689" s="39"/>
      <c r="J689" s="39"/>
      <c r="K689" s="39"/>
      <c r="L689" s="30">
        <f t="shared" si="31"/>
        <v>0</v>
      </c>
      <c r="M689" s="30">
        <f t="shared" si="32"/>
        <v>0</v>
      </c>
      <c r="N689" s="90">
        <f>+'REPORTE ABRIL IMROM'!N689</f>
        <v>0</v>
      </c>
      <c r="O689" s="55"/>
      <c r="P689" s="56"/>
      <c r="Q689" s="63">
        <f>+'REPORTE ABRIL IMROM'!Q689</f>
        <v>0</v>
      </c>
      <c r="R689" s="33" t="str">
        <f>IF(M689=0,"",M689/'CED. GRAL POR REP. O MANTTO'!G695)</f>
        <v/>
      </c>
      <c r="S689" s="44" t="str">
        <f t="shared" si="30"/>
        <v/>
      </c>
    </row>
    <row r="690" spans="2:19" s="3" customFormat="1" ht="37.5" hidden="1" customHeight="1" x14ac:dyDescent="0.2">
      <c r="B690" s="37">
        <v>673</v>
      </c>
      <c r="C690" s="38" t="str">
        <f>IF('CED. GRAL POR REP. O MANTTO'!C696="","",'CED. GRAL POR REP. O MANTTO'!C696)</f>
        <v/>
      </c>
      <c r="D690" s="333" t="str">
        <f>IF('CED. GRAL POR REP. O MANTTO'!D696="","",'CED. GRAL POR REP. O MANTTO'!D696)</f>
        <v/>
      </c>
      <c r="E690" s="333"/>
      <c r="F690" s="38" t="str">
        <f>IF('CED. GRAL POR REP. O MANTTO'!E696="","",'CED. GRAL POR REP. O MANTTO'!E696)</f>
        <v/>
      </c>
      <c r="G690" s="67" t="str">
        <f>IF('CED. GRAL POR REP. O MANTTO'!F696="","",'CED. GRAL POR REP. O MANTTO'!F696)</f>
        <v/>
      </c>
      <c r="H690" s="92">
        <f>+'REPORTE ABRIL IMROM'!M690</f>
        <v>0</v>
      </c>
      <c r="I690" s="39"/>
      <c r="J690" s="39"/>
      <c r="K690" s="39"/>
      <c r="L690" s="30">
        <f t="shared" si="31"/>
        <v>0</v>
      </c>
      <c r="M690" s="30">
        <f t="shared" si="32"/>
        <v>0</v>
      </c>
      <c r="N690" s="90">
        <f>+'REPORTE ABRIL IMROM'!N690</f>
        <v>0</v>
      </c>
      <c r="O690" s="55"/>
      <c r="P690" s="56"/>
      <c r="Q690" s="63">
        <f>+'REPORTE ABRIL IMROM'!Q690</f>
        <v>0</v>
      </c>
      <c r="R690" s="33" t="str">
        <f>IF(M690=0,"",M690/'CED. GRAL POR REP. O MANTTO'!G696)</f>
        <v/>
      </c>
      <c r="S690" s="44" t="str">
        <f t="shared" si="30"/>
        <v/>
      </c>
    </row>
    <row r="691" spans="2:19" s="3" customFormat="1" ht="37.5" hidden="1" customHeight="1" x14ac:dyDescent="0.2">
      <c r="B691" s="37">
        <v>674</v>
      </c>
      <c r="C691" s="38" t="str">
        <f>IF('CED. GRAL POR REP. O MANTTO'!C697="","",'CED. GRAL POR REP. O MANTTO'!C697)</f>
        <v/>
      </c>
      <c r="D691" s="333" t="str">
        <f>IF('CED. GRAL POR REP. O MANTTO'!D697="","",'CED. GRAL POR REP. O MANTTO'!D697)</f>
        <v/>
      </c>
      <c r="E691" s="333"/>
      <c r="F691" s="38" t="str">
        <f>IF('CED. GRAL POR REP. O MANTTO'!E697="","",'CED. GRAL POR REP. O MANTTO'!E697)</f>
        <v/>
      </c>
      <c r="G691" s="67" t="str">
        <f>IF('CED. GRAL POR REP. O MANTTO'!F697="","",'CED. GRAL POR REP. O MANTTO'!F697)</f>
        <v/>
      </c>
      <c r="H691" s="92">
        <f>+'REPORTE ABRIL IMROM'!M691</f>
        <v>0</v>
      </c>
      <c r="I691" s="39"/>
      <c r="J691" s="39"/>
      <c r="K691" s="39"/>
      <c r="L691" s="30">
        <f t="shared" si="31"/>
        <v>0</v>
      </c>
      <c r="M691" s="30">
        <f t="shared" si="32"/>
        <v>0</v>
      </c>
      <c r="N691" s="90">
        <f>+'REPORTE ABRIL IMROM'!N691</f>
        <v>0</v>
      </c>
      <c r="O691" s="55"/>
      <c r="P691" s="56"/>
      <c r="Q691" s="63">
        <f>+'REPORTE ABRIL IMROM'!Q691</f>
        <v>0</v>
      </c>
      <c r="R691" s="33" t="str">
        <f>IF(M691=0,"",M691/'CED. GRAL POR REP. O MANTTO'!G697)</f>
        <v/>
      </c>
      <c r="S691" s="44" t="str">
        <f t="shared" si="30"/>
        <v/>
      </c>
    </row>
    <row r="692" spans="2:19" s="3" customFormat="1" ht="37.5" hidden="1" customHeight="1" x14ac:dyDescent="0.2">
      <c r="B692" s="37">
        <v>675</v>
      </c>
      <c r="C692" s="38" t="str">
        <f>IF('CED. GRAL POR REP. O MANTTO'!C698="","",'CED. GRAL POR REP. O MANTTO'!C698)</f>
        <v/>
      </c>
      <c r="D692" s="333" t="str">
        <f>IF('CED. GRAL POR REP. O MANTTO'!D698="","",'CED. GRAL POR REP. O MANTTO'!D698)</f>
        <v/>
      </c>
      <c r="E692" s="333"/>
      <c r="F692" s="38" t="str">
        <f>IF('CED. GRAL POR REP. O MANTTO'!E698="","",'CED. GRAL POR REP. O MANTTO'!E698)</f>
        <v/>
      </c>
      <c r="G692" s="67" t="str">
        <f>IF('CED. GRAL POR REP. O MANTTO'!F698="","",'CED. GRAL POR REP. O MANTTO'!F698)</f>
        <v/>
      </c>
      <c r="H692" s="92">
        <f>+'REPORTE ABRIL IMROM'!M692</f>
        <v>0</v>
      </c>
      <c r="I692" s="39"/>
      <c r="J692" s="39"/>
      <c r="K692" s="39"/>
      <c r="L692" s="30">
        <f t="shared" si="31"/>
        <v>0</v>
      </c>
      <c r="M692" s="30">
        <f t="shared" si="32"/>
        <v>0</v>
      </c>
      <c r="N692" s="90">
        <f>+'REPORTE ABRIL IMROM'!N692</f>
        <v>0</v>
      </c>
      <c r="O692" s="55"/>
      <c r="P692" s="56"/>
      <c r="Q692" s="63">
        <f>+'REPORTE ABRIL IMROM'!Q692</f>
        <v>0</v>
      </c>
      <c r="R692" s="33" t="str">
        <f>IF(M692=0,"",M692/'CED. GRAL POR REP. O MANTTO'!G698)</f>
        <v/>
      </c>
      <c r="S692" s="44" t="str">
        <f t="shared" si="30"/>
        <v/>
      </c>
    </row>
    <row r="693" spans="2:19" s="3" customFormat="1" ht="37.5" hidden="1" customHeight="1" x14ac:dyDescent="0.2">
      <c r="B693" s="37">
        <v>676</v>
      </c>
      <c r="C693" s="38" t="str">
        <f>IF('CED. GRAL POR REP. O MANTTO'!C699="","",'CED. GRAL POR REP. O MANTTO'!C699)</f>
        <v/>
      </c>
      <c r="D693" s="333" t="str">
        <f>IF('CED. GRAL POR REP. O MANTTO'!D699="","",'CED. GRAL POR REP. O MANTTO'!D699)</f>
        <v/>
      </c>
      <c r="E693" s="333"/>
      <c r="F693" s="38" t="str">
        <f>IF('CED. GRAL POR REP. O MANTTO'!E699="","",'CED. GRAL POR REP. O MANTTO'!E699)</f>
        <v/>
      </c>
      <c r="G693" s="67" t="str">
        <f>IF('CED. GRAL POR REP. O MANTTO'!F699="","",'CED. GRAL POR REP. O MANTTO'!F699)</f>
        <v/>
      </c>
      <c r="H693" s="92">
        <f>+'REPORTE ABRIL IMROM'!M693</f>
        <v>0</v>
      </c>
      <c r="I693" s="39"/>
      <c r="J693" s="39"/>
      <c r="K693" s="39"/>
      <c r="L693" s="30">
        <f t="shared" si="31"/>
        <v>0</v>
      </c>
      <c r="M693" s="30">
        <f t="shared" si="32"/>
        <v>0</v>
      </c>
      <c r="N693" s="90">
        <f>+'REPORTE ABRIL IMROM'!N693</f>
        <v>0</v>
      </c>
      <c r="O693" s="55"/>
      <c r="P693" s="56"/>
      <c r="Q693" s="63">
        <f>+'REPORTE ABRIL IMROM'!Q693</f>
        <v>0</v>
      </c>
      <c r="R693" s="33" t="str">
        <f>IF(M693=0,"",M693/'CED. GRAL POR REP. O MANTTO'!G699)</f>
        <v/>
      </c>
      <c r="S693" s="44" t="str">
        <f t="shared" si="30"/>
        <v/>
      </c>
    </row>
    <row r="694" spans="2:19" s="3" customFormat="1" ht="37.5" hidden="1" customHeight="1" x14ac:dyDescent="0.2">
      <c r="B694" s="37">
        <v>677</v>
      </c>
      <c r="C694" s="38" t="str">
        <f>IF('CED. GRAL POR REP. O MANTTO'!C700="","",'CED. GRAL POR REP. O MANTTO'!C700)</f>
        <v/>
      </c>
      <c r="D694" s="333" t="str">
        <f>IF('CED. GRAL POR REP. O MANTTO'!D700="","",'CED. GRAL POR REP. O MANTTO'!D700)</f>
        <v/>
      </c>
      <c r="E694" s="333"/>
      <c r="F694" s="38" t="str">
        <f>IF('CED. GRAL POR REP. O MANTTO'!E700="","",'CED. GRAL POR REP. O MANTTO'!E700)</f>
        <v/>
      </c>
      <c r="G694" s="67" t="str">
        <f>IF('CED. GRAL POR REP. O MANTTO'!F700="","",'CED. GRAL POR REP. O MANTTO'!F700)</f>
        <v/>
      </c>
      <c r="H694" s="92">
        <f>+'REPORTE ABRIL IMROM'!M694</f>
        <v>0</v>
      </c>
      <c r="I694" s="39"/>
      <c r="J694" s="39"/>
      <c r="K694" s="39"/>
      <c r="L694" s="30">
        <f t="shared" si="31"/>
        <v>0</v>
      </c>
      <c r="M694" s="30">
        <f t="shared" si="32"/>
        <v>0</v>
      </c>
      <c r="N694" s="90">
        <f>+'REPORTE ABRIL IMROM'!N694</f>
        <v>0</v>
      </c>
      <c r="O694" s="55"/>
      <c r="P694" s="56"/>
      <c r="Q694" s="63">
        <f>+'REPORTE ABRIL IMROM'!Q694</f>
        <v>0</v>
      </c>
      <c r="R694" s="33" t="str">
        <f>IF(M694=0,"",M694/'CED. GRAL POR REP. O MANTTO'!G700)</f>
        <v/>
      </c>
      <c r="S694" s="44" t="str">
        <f t="shared" si="30"/>
        <v/>
      </c>
    </row>
    <row r="695" spans="2:19" s="3" customFormat="1" ht="37.5" hidden="1" customHeight="1" x14ac:dyDescent="0.2">
      <c r="B695" s="37">
        <v>678</v>
      </c>
      <c r="C695" s="38" t="str">
        <f>IF('CED. GRAL POR REP. O MANTTO'!C701="","",'CED. GRAL POR REP. O MANTTO'!C701)</f>
        <v/>
      </c>
      <c r="D695" s="333" t="str">
        <f>IF('CED. GRAL POR REP. O MANTTO'!D701="","",'CED. GRAL POR REP. O MANTTO'!D701)</f>
        <v/>
      </c>
      <c r="E695" s="333"/>
      <c r="F695" s="38" t="str">
        <f>IF('CED. GRAL POR REP. O MANTTO'!E701="","",'CED. GRAL POR REP. O MANTTO'!E701)</f>
        <v/>
      </c>
      <c r="G695" s="67" t="str">
        <f>IF('CED. GRAL POR REP. O MANTTO'!F701="","",'CED. GRAL POR REP. O MANTTO'!F701)</f>
        <v/>
      </c>
      <c r="H695" s="92">
        <f>+'REPORTE ABRIL IMROM'!M695</f>
        <v>0</v>
      </c>
      <c r="I695" s="39"/>
      <c r="J695" s="39"/>
      <c r="K695" s="39"/>
      <c r="L695" s="30">
        <f t="shared" si="31"/>
        <v>0</v>
      </c>
      <c r="M695" s="30">
        <f t="shared" si="32"/>
        <v>0</v>
      </c>
      <c r="N695" s="90">
        <f>+'REPORTE ABRIL IMROM'!N695</f>
        <v>0</v>
      </c>
      <c r="O695" s="55"/>
      <c r="P695" s="56"/>
      <c r="Q695" s="63">
        <f>+'REPORTE ABRIL IMROM'!Q695</f>
        <v>0</v>
      </c>
      <c r="R695" s="33" t="str">
        <f>IF(M695=0,"",M695/'CED. GRAL POR REP. O MANTTO'!G701)</f>
        <v/>
      </c>
      <c r="S695" s="44" t="str">
        <f t="shared" si="30"/>
        <v/>
      </c>
    </row>
    <row r="696" spans="2:19" s="3" customFormat="1" ht="37.5" hidden="1" customHeight="1" x14ac:dyDescent="0.2">
      <c r="B696" s="37">
        <v>679</v>
      </c>
      <c r="C696" s="38" t="str">
        <f>IF('CED. GRAL POR REP. O MANTTO'!C702="","",'CED. GRAL POR REP. O MANTTO'!C702)</f>
        <v/>
      </c>
      <c r="D696" s="333" t="str">
        <f>IF('CED. GRAL POR REP. O MANTTO'!D702="","",'CED. GRAL POR REP. O MANTTO'!D702)</f>
        <v/>
      </c>
      <c r="E696" s="333"/>
      <c r="F696" s="38" t="str">
        <f>IF('CED. GRAL POR REP. O MANTTO'!E702="","",'CED. GRAL POR REP. O MANTTO'!E702)</f>
        <v/>
      </c>
      <c r="G696" s="67" t="str">
        <f>IF('CED. GRAL POR REP. O MANTTO'!F702="","",'CED. GRAL POR REP. O MANTTO'!F702)</f>
        <v/>
      </c>
      <c r="H696" s="92">
        <f>+'REPORTE ABRIL IMROM'!M696</f>
        <v>0</v>
      </c>
      <c r="I696" s="39"/>
      <c r="J696" s="39"/>
      <c r="K696" s="39"/>
      <c r="L696" s="30">
        <f t="shared" si="31"/>
        <v>0</v>
      </c>
      <c r="M696" s="30">
        <f t="shared" si="32"/>
        <v>0</v>
      </c>
      <c r="N696" s="90">
        <f>+'REPORTE ABRIL IMROM'!N696</f>
        <v>0</v>
      </c>
      <c r="O696" s="55"/>
      <c r="P696" s="56"/>
      <c r="Q696" s="63">
        <f>+'REPORTE ABRIL IMROM'!Q696</f>
        <v>0</v>
      </c>
      <c r="R696" s="33" t="str">
        <f>IF(M696=0,"",M696/'CED. GRAL POR REP. O MANTTO'!G702)</f>
        <v/>
      </c>
      <c r="S696" s="44" t="str">
        <f t="shared" si="30"/>
        <v/>
      </c>
    </row>
    <row r="697" spans="2:19" s="3" customFormat="1" ht="37.5" hidden="1" customHeight="1" x14ac:dyDescent="0.2">
      <c r="B697" s="37">
        <v>680</v>
      </c>
      <c r="C697" s="38" t="str">
        <f>IF('CED. GRAL POR REP. O MANTTO'!C703="","",'CED. GRAL POR REP. O MANTTO'!C703)</f>
        <v/>
      </c>
      <c r="D697" s="333" t="str">
        <f>IF('CED. GRAL POR REP. O MANTTO'!D703="","",'CED. GRAL POR REP. O MANTTO'!D703)</f>
        <v/>
      </c>
      <c r="E697" s="333"/>
      <c r="F697" s="38" t="str">
        <f>IF('CED. GRAL POR REP. O MANTTO'!E703="","",'CED. GRAL POR REP. O MANTTO'!E703)</f>
        <v/>
      </c>
      <c r="G697" s="67" t="str">
        <f>IF('CED. GRAL POR REP. O MANTTO'!F703="","",'CED. GRAL POR REP. O MANTTO'!F703)</f>
        <v/>
      </c>
      <c r="H697" s="92">
        <f>+'REPORTE ABRIL IMROM'!M697</f>
        <v>0</v>
      </c>
      <c r="I697" s="39"/>
      <c r="J697" s="39"/>
      <c r="K697" s="39"/>
      <c r="L697" s="30">
        <f t="shared" si="31"/>
        <v>0</v>
      </c>
      <c r="M697" s="30">
        <f t="shared" si="32"/>
        <v>0</v>
      </c>
      <c r="N697" s="90">
        <f>+'REPORTE ABRIL IMROM'!N697</f>
        <v>0</v>
      </c>
      <c r="O697" s="55"/>
      <c r="P697" s="56"/>
      <c r="Q697" s="63">
        <f>+'REPORTE ABRIL IMROM'!Q697</f>
        <v>0</v>
      </c>
      <c r="R697" s="33" t="str">
        <f>IF(M697=0,"",M697/'CED. GRAL POR REP. O MANTTO'!G703)</f>
        <v/>
      </c>
      <c r="S697" s="44" t="str">
        <f t="shared" si="30"/>
        <v/>
      </c>
    </row>
    <row r="698" spans="2:19" s="3" customFormat="1" ht="37.5" hidden="1" customHeight="1" x14ac:dyDescent="0.2">
      <c r="B698" s="37">
        <v>681</v>
      </c>
      <c r="C698" s="38" t="str">
        <f>IF('CED. GRAL POR REP. O MANTTO'!C704="","",'CED. GRAL POR REP. O MANTTO'!C704)</f>
        <v/>
      </c>
      <c r="D698" s="333" t="str">
        <f>IF('CED. GRAL POR REP. O MANTTO'!D704="","",'CED. GRAL POR REP. O MANTTO'!D704)</f>
        <v/>
      </c>
      <c r="E698" s="333"/>
      <c r="F698" s="38" t="str">
        <f>IF('CED. GRAL POR REP. O MANTTO'!E704="","",'CED. GRAL POR REP. O MANTTO'!E704)</f>
        <v/>
      </c>
      <c r="G698" s="67" t="str">
        <f>IF('CED. GRAL POR REP. O MANTTO'!F704="","",'CED. GRAL POR REP. O MANTTO'!F704)</f>
        <v/>
      </c>
      <c r="H698" s="92">
        <f>+'REPORTE ABRIL IMROM'!M698</f>
        <v>0</v>
      </c>
      <c r="I698" s="39"/>
      <c r="J698" s="39"/>
      <c r="K698" s="39"/>
      <c r="L698" s="30">
        <f t="shared" si="31"/>
        <v>0</v>
      </c>
      <c r="M698" s="30">
        <f t="shared" si="32"/>
        <v>0</v>
      </c>
      <c r="N698" s="90">
        <f>+'REPORTE ABRIL IMROM'!N698</f>
        <v>0</v>
      </c>
      <c r="O698" s="55"/>
      <c r="P698" s="56"/>
      <c r="Q698" s="63">
        <f>+'REPORTE ABRIL IMROM'!Q698</f>
        <v>0</v>
      </c>
      <c r="R698" s="33" t="str">
        <f>IF(M698=0,"",M698/'CED. GRAL POR REP. O MANTTO'!G704)</f>
        <v/>
      </c>
      <c r="S698" s="44" t="str">
        <f t="shared" si="30"/>
        <v/>
      </c>
    </row>
    <row r="699" spans="2:19" s="3" customFormat="1" ht="37.5" hidden="1" customHeight="1" x14ac:dyDescent="0.2">
      <c r="B699" s="37">
        <v>682</v>
      </c>
      <c r="C699" s="38" t="str">
        <f>IF('CED. GRAL POR REP. O MANTTO'!C705="","",'CED. GRAL POR REP. O MANTTO'!C705)</f>
        <v/>
      </c>
      <c r="D699" s="333" t="str">
        <f>IF('CED. GRAL POR REP. O MANTTO'!D705="","",'CED. GRAL POR REP. O MANTTO'!D705)</f>
        <v/>
      </c>
      <c r="E699" s="333"/>
      <c r="F699" s="38" t="str">
        <f>IF('CED. GRAL POR REP. O MANTTO'!E705="","",'CED. GRAL POR REP. O MANTTO'!E705)</f>
        <v/>
      </c>
      <c r="G699" s="67" t="str">
        <f>IF('CED. GRAL POR REP. O MANTTO'!F705="","",'CED. GRAL POR REP. O MANTTO'!F705)</f>
        <v/>
      </c>
      <c r="H699" s="92">
        <f>+'REPORTE ABRIL IMROM'!M699</f>
        <v>0</v>
      </c>
      <c r="I699" s="39"/>
      <c r="J699" s="39"/>
      <c r="K699" s="39"/>
      <c r="L699" s="30">
        <f t="shared" si="31"/>
        <v>0</v>
      </c>
      <c r="M699" s="30">
        <f t="shared" si="32"/>
        <v>0</v>
      </c>
      <c r="N699" s="90">
        <f>+'REPORTE ABRIL IMROM'!N699</f>
        <v>0</v>
      </c>
      <c r="O699" s="55"/>
      <c r="P699" s="56"/>
      <c r="Q699" s="63">
        <f>+'REPORTE ABRIL IMROM'!Q699</f>
        <v>0</v>
      </c>
      <c r="R699" s="33" t="str">
        <f>IF(M699=0,"",M699/'CED. GRAL POR REP. O MANTTO'!G705)</f>
        <v/>
      </c>
      <c r="S699" s="44" t="str">
        <f t="shared" si="30"/>
        <v/>
      </c>
    </row>
    <row r="700" spans="2:19" s="3" customFormat="1" ht="37.5" hidden="1" customHeight="1" x14ac:dyDescent="0.2">
      <c r="B700" s="37">
        <v>683</v>
      </c>
      <c r="C700" s="38" t="str">
        <f>IF('CED. GRAL POR REP. O MANTTO'!C706="","",'CED. GRAL POR REP. O MANTTO'!C706)</f>
        <v/>
      </c>
      <c r="D700" s="333" t="str">
        <f>IF('CED. GRAL POR REP. O MANTTO'!D706="","",'CED. GRAL POR REP. O MANTTO'!D706)</f>
        <v/>
      </c>
      <c r="E700" s="333"/>
      <c r="F700" s="38" t="str">
        <f>IF('CED. GRAL POR REP. O MANTTO'!E706="","",'CED. GRAL POR REP. O MANTTO'!E706)</f>
        <v/>
      </c>
      <c r="G700" s="67" t="str">
        <f>IF('CED. GRAL POR REP. O MANTTO'!F706="","",'CED. GRAL POR REP. O MANTTO'!F706)</f>
        <v/>
      </c>
      <c r="H700" s="92">
        <f>+'REPORTE ABRIL IMROM'!M700</f>
        <v>0</v>
      </c>
      <c r="I700" s="39"/>
      <c r="J700" s="39"/>
      <c r="K700" s="39"/>
      <c r="L700" s="30">
        <f t="shared" si="31"/>
        <v>0</v>
      </c>
      <c r="M700" s="30">
        <f t="shared" si="32"/>
        <v>0</v>
      </c>
      <c r="N700" s="90">
        <f>+'REPORTE ABRIL IMROM'!N700</f>
        <v>0</v>
      </c>
      <c r="O700" s="55"/>
      <c r="P700" s="56"/>
      <c r="Q700" s="63">
        <f>+'REPORTE ABRIL IMROM'!Q700</f>
        <v>0</v>
      </c>
      <c r="R700" s="33" t="str">
        <f>IF(M700=0,"",M700/'CED. GRAL POR REP. O MANTTO'!G706)</f>
        <v/>
      </c>
      <c r="S700" s="44" t="str">
        <f t="shared" si="30"/>
        <v/>
      </c>
    </row>
    <row r="701" spans="2:19" s="3" customFormat="1" ht="37.5" hidden="1" customHeight="1" x14ac:dyDescent="0.2">
      <c r="B701" s="37">
        <v>684</v>
      </c>
      <c r="C701" s="38" t="str">
        <f>IF('CED. GRAL POR REP. O MANTTO'!C707="","",'CED. GRAL POR REP. O MANTTO'!C707)</f>
        <v/>
      </c>
      <c r="D701" s="333" t="str">
        <f>IF('CED. GRAL POR REP. O MANTTO'!D707="","",'CED. GRAL POR REP. O MANTTO'!D707)</f>
        <v/>
      </c>
      <c r="E701" s="333"/>
      <c r="F701" s="38" t="str">
        <f>IF('CED. GRAL POR REP. O MANTTO'!E707="","",'CED. GRAL POR REP. O MANTTO'!E707)</f>
        <v/>
      </c>
      <c r="G701" s="67" t="str">
        <f>IF('CED. GRAL POR REP. O MANTTO'!F707="","",'CED. GRAL POR REP. O MANTTO'!F707)</f>
        <v/>
      </c>
      <c r="H701" s="92">
        <f>+'REPORTE ABRIL IMROM'!M701</f>
        <v>0</v>
      </c>
      <c r="I701" s="39"/>
      <c r="J701" s="39"/>
      <c r="K701" s="39"/>
      <c r="L701" s="30">
        <f t="shared" si="31"/>
        <v>0</v>
      </c>
      <c r="M701" s="30">
        <f t="shared" si="32"/>
        <v>0</v>
      </c>
      <c r="N701" s="90">
        <f>+'REPORTE ABRIL IMROM'!N701</f>
        <v>0</v>
      </c>
      <c r="O701" s="55"/>
      <c r="P701" s="56"/>
      <c r="Q701" s="63">
        <f>+'REPORTE ABRIL IMROM'!Q701</f>
        <v>0</v>
      </c>
      <c r="R701" s="33" t="str">
        <f>IF(M701=0,"",M701/'CED. GRAL POR REP. O MANTTO'!G707)</f>
        <v/>
      </c>
      <c r="S701" s="44" t="str">
        <f t="shared" si="30"/>
        <v/>
      </c>
    </row>
    <row r="702" spans="2:19" s="3" customFormat="1" ht="37.5" hidden="1" customHeight="1" x14ac:dyDescent="0.2">
      <c r="B702" s="37">
        <v>685</v>
      </c>
      <c r="C702" s="38" t="str">
        <f>IF('CED. GRAL POR REP. O MANTTO'!C708="","",'CED. GRAL POR REP. O MANTTO'!C708)</f>
        <v/>
      </c>
      <c r="D702" s="333" t="str">
        <f>IF('CED. GRAL POR REP. O MANTTO'!D708="","",'CED. GRAL POR REP. O MANTTO'!D708)</f>
        <v/>
      </c>
      <c r="E702" s="333"/>
      <c r="F702" s="38" t="str">
        <f>IF('CED. GRAL POR REP. O MANTTO'!E708="","",'CED. GRAL POR REP. O MANTTO'!E708)</f>
        <v/>
      </c>
      <c r="G702" s="67" t="str">
        <f>IF('CED. GRAL POR REP. O MANTTO'!F708="","",'CED. GRAL POR REP. O MANTTO'!F708)</f>
        <v/>
      </c>
      <c r="H702" s="92">
        <f>+'REPORTE ABRIL IMROM'!M702</f>
        <v>0</v>
      </c>
      <c r="I702" s="39"/>
      <c r="J702" s="39"/>
      <c r="K702" s="39"/>
      <c r="L702" s="30">
        <f t="shared" si="31"/>
        <v>0</v>
      </c>
      <c r="M702" s="30">
        <f t="shared" si="32"/>
        <v>0</v>
      </c>
      <c r="N702" s="90">
        <f>+'REPORTE ABRIL IMROM'!N702</f>
        <v>0</v>
      </c>
      <c r="O702" s="55"/>
      <c r="P702" s="56"/>
      <c r="Q702" s="63">
        <f>+'REPORTE ABRIL IMROM'!Q702</f>
        <v>0</v>
      </c>
      <c r="R702" s="33" t="str">
        <f>IF(M702=0,"",M702/'CED. GRAL POR REP. O MANTTO'!G708)</f>
        <v/>
      </c>
      <c r="S702" s="44" t="str">
        <f t="shared" si="30"/>
        <v/>
      </c>
    </row>
    <row r="703" spans="2:19" s="3" customFormat="1" ht="37.5" hidden="1" customHeight="1" x14ac:dyDescent="0.2">
      <c r="B703" s="37">
        <v>686</v>
      </c>
      <c r="C703" s="38" t="str">
        <f>IF('CED. GRAL POR REP. O MANTTO'!C709="","",'CED. GRAL POR REP. O MANTTO'!C709)</f>
        <v/>
      </c>
      <c r="D703" s="333" t="str">
        <f>IF('CED. GRAL POR REP. O MANTTO'!D709="","",'CED. GRAL POR REP. O MANTTO'!D709)</f>
        <v/>
      </c>
      <c r="E703" s="333"/>
      <c r="F703" s="38" t="str">
        <f>IF('CED. GRAL POR REP. O MANTTO'!E709="","",'CED. GRAL POR REP. O MANTTO'!E709)</f>
        <v/>
      </c>
      <c r="G703" s="67" t="str">
        <f>IF('CED. GRAL POR REP. O MANTTO'!F709="","",'CED. GRAL POR REP. O MANTTO'!F709)</f>
        <v/>
      </c>
      <c r="H703" s="92">
        <f>+'REPORTE ABRIL IMROM'!M703</f>
        <v>0</v>
      </c>
      <c r="I703" s="39"/>
      <c r="J703" s="39"/>
      <c r="K703" s="39"/>
      <c r="L703" s="30">
        <f t="shared" si="31"/>
        <v>0</v>
      </c>
      <c r="M703" s="30">
        <f t="shared" si="32"/>
        <v>0</v>
      </c>
      <c r="N703" s="90">
        <f>+'REPORTE ABRIL IMROM'!N703</f>
        <v>0</v>
      </c>
      <c r="O703" s="55"/>
      <c r="P703" s="56"/>
      <c r="Q703" s="63">
        <f>+'REPORTE ABRIL IMROM'!Q703</f>
        <v>0</v>
      </c>
      <c r="R703" s="33" t="str">
        <f>IF(M703=0,"",M703/'CED. GRAL POR REP. O MANTTO'!G709)</f>
        <v/>
      </c>
      <c r="S703" s="44" t="str">
        <f t="shared" si="30"/>
        <v/>
      </c>
    </row>
    <row r="704" spans="2:19" s="3" customFormat="1" ht="37.5" hidden="1" customHeight="1" x14ac:dyDescent="0.2">
      <c r="B704" s="37">
        <v>687</v>
      </c>
      <c r="C704" s="38" t="str">
        <f>IF('CED. GRAL POR REP. O MANTTO'!C710="","",'CED. GRAL POR REP. O MANTTO'!C710)</f>
        <v/>
      </c>
      <c r="D704" s="333" t="str">
        <f>IF('CED. GRAL POR REP. O MANTTO'!D710="","",'CED. GRAL POR REP. O MANTTO'!D710)</f>
        <v/>
      </c>
      <c r="E704" s="333"/>
      <c r="F704" s="38" t="str">
        <f>IF('CED. GRAL POR REP. O MANTTO'!E710="","",'CED. GRAL POR REP. O MANTTO'!E710)</f>
        <v/>
      </c>
      <c r="G704" s="67" t="str">
        <f>IF('CED. GRAL POR REP. O MANTTO'!F710="","",'CED. GRAL POR REP. O MANTTO'!F710)</f>
        <v/>
      </c>
      <c r="H704" s="92">
        <f>+'REPORTE ABRIL IMROM'!M704</f>
        <v>0</v>
      </c>
      <c r="I704" s="39"/>
      <c r="J704" s="39"/>
      <c r="K704" s="39"/>
      <c r="L704" s="30">
        <f t="shared" si="31"/>
        <v>0</v>
      </c>
      <c r="M704" s="30">
        <f t="shared" si="32"/>
        <v>0</v>
      </c>
      <c r="N704" s="90">
        <f>+'REPORTE ABRIL IMROM'!N704</f>
        <v>0</v>
      </c>
      <c r="O704" s="55"/>
      <c r="P704" s="56"/>
      <c r="Q704" s="63">
        <f>+'REPORTE ABRIL IMROM'!Q704</f>
        <v>0</v>
      </c>
      <c r="R704" s="33" t="str">
        <f>IF(M704=0,"",M704/'CED. GRAL POR REP. O MANTTO'!G710)</f>
        <v/>
      </c>
      <c r="S704" s="44" t="str">
        <f t="shared" si="30"/>
        <v/>
      </c>
    </row>
    <row r="705" spans="2:19" s="3" customFormat="1" ht="37.5" hidden="1" customHeight="1" x14ac:dyDescent="0.2">
      <c r="B705" s="37">
        <v>688</v>
      </c>
      <c r="C705" s="38" t="str">
        <f>IF('CED. GRAL POR REP. O MANTTO'!C711="","",'CED. GRAL POR REP. O MANTTO'!C711)</f>
        <v/>
      </c>
      <c r="D705" s="333" t="str">
        <f>IF('CED. GRAL POR REP. O MANTTO'!D711="","",'CED. GRAL POR REP. O MANTTO'!D711)</f>
        <v/>
      </c>
      <c r="E705" s="333"/>
      <c r="F705" s="38" t="str">
        <f>IF('CED. GRAL POR REP. O MANTTO'!E711="","",'CED. GRAL POR REP. O MANTTO'!E711)</f>
        <v/>
      </c>
      <c r="G705" s="67" t="str">
        <f>IF('CED. GRAL POR REP. O MANTTO'!F711="","",'CED. GRAL POR REP. O MANTTO'!F711)</f>
        <v/>
      </c>
      <c r="H705" s="92">
        <f>+'REPORTE ABRIL IMROM'!M705</f>
        <v>0</v>
      </c>
      <c r="I705" s="39"/>
      <c r="J705" s="39"/>
      <c r="K705" s="39"/>
      <c r="L705" s="30">
        <f t="shared" si="31"/>
        <v>0</v>
      </c>
      <c r="M705" s="30">
        <f t="shared" si="32"/>
        <v>0</v>
      </c>
      <c r="N705" s="90">
        <f>+'REPORTE ABRIL IMROM'!N705</f>
        <v>0</v>
      </c>
      <c r="O705" s="55"/>
      <c r="P705" s="56"/>
      <c r="Q705" s="63">
        <f>+'REPORTE ABRIL IMROM'!Q705</f>
        <v>0</v>
      </c>
      <c r="R705" s="33" t="str">
        <f>IF(M705=0,"",M705/'CED. GRAL POR REP. O MANTTO'!G711)</f>
        <v/>
      </c>
      <c r="S705" s="44" t="str">
        <f t="shared" si="30"/>
        <v/>
      </c>
    </row>
    <row r="706" spans="2:19" s="3" customFormat="1" ht="37.5" hidden="1" customHeight="1" x14ac:dyDescent="0.2">
      <c r="B706" s="37">
        <v>689</v>
      </c>
      <c r="C706" s="38" t="str">
        <f>IF('CED. GRAL POR REP. O MANTTO'!C712="","",'CED. GRAL POR REP. O MANTTO'!C712)</f>
        <v/>
      </c>
      <c r="D706" s="333" t="str">
        <f>IF('CED. GRAL POR REP. O MANTTO'!D712="","",'CED. GRAL POR REP. O MANTTO'!D712)</f>
        <v/>
      </c>
      <c r="E706" s="333"/>
      <c r="F706" s="38" t="str">
        <f>IF('CED. GRAL POR REP. O MANTTO'!E712="","",'CED. GRAL POR REP. O MANTTO'!E712)</f>
        <v/>
      </c>
      <c r="G706" s="67" t="str">
        <f>IF('CED. GRAL POR REP. O MANTTO'!F712="","",'CED. GRAL POR REP. O MANTTO'!F712)</f>
        <v/>
      </c>
      <c r="H706" s="92">
        <f>+'REPORTE ABRIL IMROM'!M706</f>
        <v>0</v>
      </c>
      <c r="I706" s="39"/>
      <c r="J706" s="39"/>
      <c r="K706" s="39"/>
      <c r="L706" s="30">
        <f t="shared" si="31"/>
        <v>0</v>
      </c>
      <c r="M706" s="30">
        <f t="shared" si="32"/>
        <v>0</v>
      </c>
      <c r="N706" s="90">
        <f>+'REPORTE ABRIL IMROM'!N706</f>
        <v>0</v>
      </c>
      <c r="O706" s="55"/>
      <c r="P706" s="56"/>
      <c r="Q706" s="63">
        <f>+'REPORTE ABRIL IMROM'!Q706</f>
        <v>0</v>
      </c>
      <c r="R706" s="33" t="str">
        <f>IF(M706=0,"",M706/'CED. GRAL POR REP. O MANTTO'!G712)</f>
        <v/>
      </c>
      <c r="S706" s="44" t="str">
        <f t="shared" si="30"/>
        <v/>
      </c>
    </row>
    <row r="707" spans="2:19" s="3" customFormat="1" ht="37.5" hidden="1" customHeight="1" x14ac:dyDescent="0.2">
      <c r="B707" s="37">
        <v>690</v>
      </c>
      <c r="C707" s="38" t="str">
        <f>IF('CED. GRAL POR REP. O MANTTO'!C713="","",'CED. GRAL POR REP. O MANTTO'!C713)</f>
        <v/>
      </c>
      <c r="D707" s="333" t="str">
        <f>IF('CED. GRAL POR REP. O MANTTO'!D713="","",'CED. GRAL POR REP. O MANTTO'!D713)</f>
        <v/>
      </c>
      <c r="E707" s="333"/>
      <c r="F707" s="38" t="str">
        <f>IF('CED. GRAL POR REP. O MANTTO'!E713="","",'CED. GRAL POR REP. O MANTTO'!E713)</f>
        <v/>
      </c>
      <c r="G707" s="67" t="str">
        <f>IF('CED. GRAL POR REP. O MANTTO'!F713="","",'CED. GRAL POR REP. O MANTTO'!F713)</f>
        <v/>
      </c>
      <c r="H707" s="92">
        <f>+'REPORTE ABRIL IMROM'!M707</f>
        <v>0</v>
      </c>
      <c r="I707" s="39"/>
      <c r="J707" s="39"/>
      <c r="K707" s="39"/>
      <c r="L707" s="30">
        <f t="shared" si="31"/>
        <v>0</v>
      </c>
      <c r="M707" s="30">
        <f t="shared" si="32"/>
        <v>0</v>
      </c>
      <c r="N707" s="90">
        <f>+'REPORTE ABRIL IMROM'!N707</f>
        <v>0</v>
      </c>
      <c r="O707" s="55"/>
      <c r="P707" s="56"/>
      <c r="Q707" s="63">
        <f>+'REPORTE ABRIL IMROM'!Q707</f>
        <v>0</v>
      </c>
      <c r="R707" s="33" t="str">
        <f>IF(M707=0,"",M707/'CED. GRAL POR REP. O MANTTO'!G713)</f>
        <v/>
      </c>
      <c r="S707" s="44" t="str">
        <f t="shared" si="30"/>
        <v/>
      </c>
    </row>
    <row r="708" spans="2:19" s="3" customFormat="1" ht="37.5" hidden="1" customHeight="1" x14ac:dyDescent="0.2">
      <c r="B708" s="37">
        <v>691</v>
      </c>
      <c r="C708" s="38" t="str">
        <f>IF('CED. GRAL POR REP. O MANTTO'!C714="","",'CED. GRAL POR REP. O MANTTO'!C714)</f>
        <v/>
      </c>
      <c r="D708" s="333" t="str">
        <f>IF('CED. GRAL POR REP. O MANTTO'!D714="","",'CED. GRAL POR REP. O MANTTO'!D714)</f>
        <v/>
      </c>
      <c r="E708" s="333"/>
      <c r="F708" s="38" t="str">
        <f>IF('CED. GRAL POR REP. O MANTTO'!E714="","",'CED. GRAL POR REP. O MANTTO'!E714)</f>
        <v/>
      </c>
      <c r="G708" s="67" t="str">
        <f>IF('CED. GRAL POR REP. O MANTTO'!F714="","",'CED. GRAL POR REP. O MANTTO'!F714)</f>
        <v/>
      </c>
      <c r="H708" s="92">
        <f>+'REPORTE ABRIL IMROM'!M708</f>
        <v>0</v>
      </c>
      <c r="I708" s="39"/>
      <c r="J708" s="39"/>
      <c r="K708" s="39"/>
      <c r="L708" s="30">
        <f t="shared" si="31"/>
        <v>0</v>
      </c>
      <c r="M708" s="30">
        <f t="shared" si="32"/>
        <v>0</v>
      </c>
      <c r="N708" s="90">
        <f>+'REPORTE ABRIL IMROM'!N708</f>
        <v>0</v>
      </c>
      <c r="O708" s="55"/>
      <c r="P708" s="56"/>
      <c r="Q708" s="63">
        <f>+'REPORTE ABRIL IMROM'!Q708</f>
        <v>0</v>
      </c>
      <c r="R708" s="33" t="str">
        <f>IF(M708=0,"",M708/'CED. GRAL POR REP. O MANTTO'!G714)</f>
        <v/>
      </c>
      <c r="S708" s="44" t="str">
        <f t="shared" si="30"/>
        <v/>
      </c>
    </row>
    <row r="709" spans="2:19" s="3" customFormat="1" ht="37.5" hidden="1" customHeight="1" x14ac:dyDescent="0.2">
      <c r="B709" s="37">
        <v>692</v>
      </c>
      <c r="C709" s="38" t="str">
        <f>IF('CED. GRAL POR REP. O MANTTO'!C715="","",'CED. GRAL POR REP. O MANTTO'!C715)</f>
        <v/>
      </c>
      <c r="D709" s="333" t="str">
        <f>IF('CED. GRAL POR REP. O MANTTO'!D715="","",'CED. GRAL POR REP. O MANTTO'!D715)</f>
        <v/>
      </c>
      <c r="E709" s="333"/>
      <c r="F709" s="38" t="str">
        <f>IF('CED. GRAL POR REP. O MANTTO'!E715="","",'CED. GRAL POR REP. O MANTTO'!E715)</f>
        <v/>
      </c>
      <c r="G709" s="67" t="str">
        <f>IF('CED. GRAL POR REP. O MANTTO'!F715="","",'CED. GRAL POR REP. O MANTTO'!F715)</f>
        <v/>
      </c>
      <c r="H709" s="92">
        <f>+'REPORTE ABRIL IMROM'!M709</f>
        <v>0</v>
      </c>
      <c r="I709" s="39"/>
      <c r="J709" s="39"/>
      <c r="K709" s="39"/>
      <c r="L709" s="30">
        <f t="shared" si="31"/>
        <v>0</v>
      </c>
      <c r="M709" s="30">
        <f t="shared" si="32"/>
        <v>0</v>
      </c>
      <c r="N709" s="90">
        <f>+'REPORTE ABRIL IMROM'!N709</f>
        <v>0</v>
      </c>
      <c r="O709" s="55"/>
      <c r="P709" s="56"/>
      <c r="Q709" s="63">
        <f>+'REPORTE ABRIL IMROM'!Q709</f>
        <v>0</v>
      </c>
      <c r="R709" s="33" t="str">
        <f>IF(M709=0,"",M709/'CED. GRAL POR REP. O MANTTO'!G715)</f>
        <v/>
      </c>
      <c r="S709" s="44" t="str">
        <f t="shared" si="30"/>
        <v/>
      </c>
    </row>
    <row r="710" spans="2:19" s="3" customFormat="1" ht="37.5" hidden="1" customHeight="1" x14ac:dyDescent="0.2">
      <c r="B710" s="37">
        <v>693</v>
      </c>
      <c r="C710" s="38" t="str">
        <f>IF('CED. GRAL POR REP. O MANTTO'!C716="","",'CED. GRAL POR REP. O MANTTO'!C716)</f>
        <v/>
      </c>
      <c r="D710" s="333" t="str">
        <f>IF('CED. GRAL POR REP. O MANTTO'!D716="","",'CED. GRAL POR REP. O MANTTO'!D716)</f>
        <v/>
      </c>
      <c r="E710" s="333"/>
      <c r="F710" s="38" t="str">
        <f>IF('CED. GRAL POR REP. O MANTTO'!E716="","",'CED. GRAL POR REP. O MANTTO'!E716)</f>
        <v/>
      </c>
      <c r="G710" s="67" t="str">
        <f>IF('CED. GRAL POR REP. O MANTTO'!F716="","",'CED. GRAL POR REP. O MANTTO'!F716)</f>
        <v/>
      </c>
      <c r="H710" s="92">
        <f>+'REPORTE ABRIL IMROM'!M710</f>
        <v>0</v>
      </c>
      <c r="I710" s="39"/>
      <c r="J710" s="39"/>
      <c r="K710" s="39"/>
      <c r="L710" s="30">
        <f t="shared" si="31"/>
        <v>0</v>
      </c>
      <c r="M710" s="30">
        <f t="shared" si="32"/>
        <v>0</v>
      </c>
      <c r="N710" s="90">
        <f>+'REPORTE ABRIL IMROM'!N710</f>
        <v>0</v>
      </c>
      <c r="O710" s="55"/>
      <c r="P710" s="56"/>
      <c r="Q710" s="63">
        <f>+'REPORTE ABRIL IMROM'!Q710</f>
        <v>0</v>
      </c>
      <c r="R710" s="33" t="str">
        <f>IF(M710=0,"",M710/'CED. GRAL POR REP. O MANTTO'!G716)</f>
        <v/>
      </c>
      <c r="S710" s="44" t="str">
        <f t="shared" si="30"/>
        <v/>
      </c>
    </row>
    <row r="711" spans="2:19" s="3" customFormat="1" ht="37.5" hidden="1" customHeight="1" x14ac:dyDescent="0.2">
      <c r="B711" s="37">
        <v>694</v>
      </c>
      <c r="C711" s="38" t="str">
        <f>IF('CED. GRAL POR REP. O MANTTO'!C717="","",'CED. GRAL POR REP. O MANTTO'!C717)</f>
        <v/>
      </c>
      <c r="D711" s="333" t="str">
        <f>IF('CED. GRAL POR REP. O MANTTO'!D717="","",'CED. GRAL POR REP. O MANTTO'!D717)</f>
        <v/>
      </c>
      <c r="E711" s="333"/>
      <c r="F711" s="38" t="str">
        <f>IF('CED. GRAL POR REP. O MANTTO'!E717="","",'CED. GRAL POR REP. O MANTTO'!E717)</f>
        <v/>
      </c>
      <c r="G711" s="67" t="str">
        <f>IF('CED. GRAL POR REP. O MANTTO'!F717="","",'CED. GRAL POR REP. O MANTTO'!F717)</f>
        <v/>
      </c>
      <c r="H711" s="92">
        <f>+'REPORTE ABRIL IMROM'!M711</f>
        <v>0</v>
      </c>
      <c r="I711" s="39"/>
      <c r="J711" s="39"/>
      <c r="K711" s="39"/>
      <c r="L711" s="30">
        <f t="shared" si="31"/>
        <v>0</v>
      </c>
      <c r="M711" s="30">
        <f t="shared" si="32"/>
        <v>0</v>
      </c>
      <c r="N711" s="90">
        <f>+'REPORTE ABRIL IMROM'!N711</f>
        <v>0</v>
      </c>
      <c r="O711" s="55"/>
      <c r="P711" s="56"/>
      <c r="Q711" s="63">
        <f>+'REPORTE ABRIL IMROM'!Q711</f>
        <v>0</v>
      </c>
      <c r="R711" s="33" t="str">
        <f>IF(M711=0,"",M711/'CED. GRAL POR REP. O MANTTO'!G717)</f>
        <v/>
      </c>
      <c r="S711" s="44" t="str">
        <f t="shared" si="30"/>
        <v/>
      </c>
    </row>
    <row r="712" spans="2:19" s="3" customFormat="1" ht="37.5" hidden="1" customHeight="1" x14ac:dyDescent="0.2">
      <c r="B712" s="37">
        <v>695</v>
      </c>
      <c r="C712" s="38" t="str">
        <f>IF('CED. GRAL POR REP. O MANTTO'!C718="","",'CED. GRAL POR REP. O MANTTO'!C718)</f>
        <v/>
      </c>
      <c r="D712" s="333" t="str">
        <f>IF('CED. GRAL POR REP. O MANTTO'!D718="","",'CED. GRAL POR REP. O MANTTO'!D718)</f>
        <v/>
      </c>
      <c r="E712" s="333"/>
      <c r="F712" s="38" t="str">
        <f>IF('CED. GRAL POR REP. O MANTTO'!E718="","",'CED. GRAL POR REP. O MANTTO'!E718)</f>
        <v/>
      </c>
      <c r="G712" s="67" t="str">
        <f>IF('CED. GRAL POR REP. O MANTTO'!F718="","",'CED. GRAL POR REP. O MANTTO'!F718)</f>
        <v/>
      </c>
      <c r="H712" s="92">
        <f>+'REPORTE ABRIL IMROM'!M712</f>
        <v>0</v>
      </c>
      <c r="I712" s="39"/>
      <c r="J712" s="39"/>
      <c r="K712" s="39"/>
      <c r="L712" s="30">
        <f t="shared" si="31"/>
        <v>0</v>
      </c>
      <c r="M712" s="30">
        <f t="shared" si="32"/>
        <v>0</v>
      </c>
      <c r="N712" s="90">
        <f>+'REPORTE ABRIL IMROM'!N712</f>
        <v>0</v>
      </c>
      <c r="O712" s="55"/>
      <c r="P712" s="56"/>
      <c r="Q712" s="63">
        <f>+'REPORTE ABRIL IMROM'!Q712</f>
        <v>0</v>
      </c>
      <c r="R712" s="33" t="str">
        <f>IF(M712=0,"",M712/'CED. GRAL POR REP. O MANTTO'!G718)</f>
        <v/>
      </c>
      <c r="S712" s="44" t="str">
        <f t="shared" si="30"/>
        <v/>
      </c>
    </row>
    <row r="713" spans="2:19" s="3" customFormat="1" ht="37.5" hidden="1" customHeight="1" x14ac:dyDescent="0.2">
      <c r="B713" s="37">
        <v>696</v>
      </c>
      <c r="C713" s="38" t="str">
        <f>IF('CED. GRAL POR REP. O MANTTO'!C719="","",'CED. GRAL POR REP. O MANTTO'!C719)</f>
        <v/>
      </c>
      <c r="D713" s="333" t="str">
        <f>IF('CED. GRAL POR REP. O MANTTO'!D719="","",'CED. GRAL POR REP. O MANTTO'!D719)</f>
        <v/>
      </c>
      <c r="E713" s="333"/>
      <c r="F713" s="38" t="str">
        <f>IF('CED. GRAL POR REP. O MANTTO'!E719="","",'CED. GRAL POR REP. O MANTTO'!E719)</f>
        <v/>
      </c>
      <c r="G713" s="67" t="str">
        <f>IF('CED. GRAL POR REP. O MANTTO'!F719="","",'CED. GRAL POR REP. O MANTTO'!F719)</f>
        <v/>
      </c>
      <c r="H713" s="92">
        <f>+'REPORTE ABRIL IMROM'!M713</f>
        <v>0</v>
      </c>
      <c r="I713" s="39"/>
      <c r="J713" s="39"/>
      <c r="K713" s="39"/>
      <c r="L713" s="30">
        <f t="shared" si="31"/>
        <v>0</v>
      </c>
      <c r="M713" s="30">
        <f t="shared" si="32"/>
        <v>0</v>
      </c>
      <c r="N713" s="90">
        <f>+'REPORTE ABRIL IMROM'!N713</f>
        <v>0</v>
      </c>
      <c r="O713" s="55"/>
      <c r="P713" s="56"/>
      <c r="Q713" s="63">
        <f>+'REPORTE ABRIL IMROM'!Q713</f>
        <v>0</v>
      </c>
      <c r="R713" s="33" t="str">
        <f>IF(M713=0,"",M713/'CED. GRAL POR REP. O MANTTO'!G719)</f>
        <v/>
      </c>
      <c r="S713" s="44" t="str">
        <f t="shared" si="30"/>
        <v/>
      </c>
    </row>
    <row r="714" spans="2:19" s="3" customFormat="1" ht="37.5" hidden="1" customHeight="1" x14ac:dyDescent="0.2">
      <c r="B714" s="37">
        <v>697</v>
      </c>
      <c r="C714" s="38" t="str">
        <f>IF('CED. GRAL POR REP. O MANTTO'!C720="","",'CED. GRAL POR REP. O MANTTO'!C720)</f>
        <v/>
      </c>
      <c r="D714" s="333" t="str">
        <f>IF('CED. GRAL POR REP. O MANTTO'!D720="","",'CED. GRAL POR REP. O MANTTO'!D720)</f>
        <v/>
      </c>
      <c r="E714" s="333"/>
      <c r="F714" s="38" t="str">
        <f>IF('CED. GRAL POR REP. O MANTTO'!E720="","",'CED. GRAL POR REP. O MANTTO'!E720)</f>
        <v/>
      </c>
      <c r="G714" s="67" t="str">
        <f>IF('CED. GRAL POR REP. O MANTTO'!F720="","",'CED. GRAL POR REP. O MANTTO'!F720)</f>
        <v/>
      </c>
      <c r="H714" s="92">
        <f>+'REPORTE ABRIL IMROM'!M714</f>
        <v>0</v>
      </c>
      <c r="I714" s="39"/>
      <c r="J714" s="39"/>
      <c r="K714" s="39"/>
      <c r="L714" s="30">
        <f t="shared" si="31"/>
        <v>0</v>
      </c>
      <c r="M714" s="30">
        <f t="shared" si="32"/>
        <v>0</v>
      </c>
      <c r="N714" s="90">
        <f>+'REPORTE ABRIL IMROM'!N714</f>
        <v>0</v>
      </c>
      <c r="O714" s="55"/>
      <c r="P714" s="56"/>
      <c r="Q714" s="63">
        <f>+'REPORTE ABRIL IMROM'!Q714</f>
        <v>0</v>
      </c>
      <c r="R714" s="33" t="str">
        <f>IF(M714=0,"",M714/'CED. GRAL POR REP. O MANTTO'!G720)</f>
        <v/>
      </c>
      <c r="S714" s="44" t="str">
        <f t="shared" si="30"/>
        <v/>
      </c>
    </row>
    <row r="715" spans="2:19" s="3" customFormat="1" ht="37.5" hidden="1" customHeight="1" x14ac:dyDescent="0.2">
      <c r="B715" s="37">
        <v>698</v>
      </c>
      <c r="C715" s="38" t="str">
        <f>IF('CED. GRAL POR REP. O MANTTO'!C721="","",'CED. GRAL POR REP. O MANTTO'!C721)</f>
        <v/>
      </c>
      <c r="D715" s="333" t="str">
        <f>IF('CED. GRAL POR REP. O MANTTO'!D721="","",'CED. GRAL POR REP. O MANTTO'!D721)</f>
        <v/>
      </c>
      <c r="E715" s="333"/>
      <c r="F715" s="38" t="str">
        <f>IF('CED. GRAL POR REP. O MANTTO'!E721="","",'CED. GRAL POR REP. O MANTTO'!E721)</f>
        <v/>
      </c>
      <c r="G715" s="67" t="str">
        <f>IF('CED. GRAL POR REP. O MANTTO'!F721="","",'CED. GRAL POR REP. O MANTTO'!F721)</f>
        <v/>
      </c>
      <c r="H715" s="92">
        <f>+'REPORTE ABRIL IMROM'!M715</f>
        <v>0</v>
      </c>
      <c r="I715" s="39"/>
      <c r="J715" s="39"/>
      <c r="K715" s="39"/>
      <c r="L715" s="30">
        <f t="shared" si="31"/>
        <v>0</v>
      </c>
      <c r="M715" s="30">
        <f t="shared" si="32"/>
        <v>0</v>
      </c>
      <c r="N715" s="90">
        <f>+'REPORTE ABRIL IMROM'!N715</f>
        <v>0</v>
      </c>
      <c r="O715" s="55"/>
      <c r="P715" s="56"/>
      <c r="Q715" s="63">
        <f>+'REPORTE ABRIL IMROM'!Q715</f>
        <v>0</v>
      </c>
      <c r="R715" s="33" t="str">
        <f>IF(M715=0,"",M715/'CED. GRAL POR REP. O MANTTO'!G721)</f>
        <v/>
      </c>
      <c r="S715" s="44" t="str">
        <f t="shared" si="30"/>
        <v/>
      </c>
    </row>
    <row r="716" spans="2:19" s="3" customFormat="1" ht="37.5" hidden="1" customHeight="1" x14ac:dyDescent="0.2">
      <c r="B716" s="37">
        <v>699</v>
      </c>
      <c r="C716" s="38" t="str">
        <f>IF('CED. GRAL POR REP. O MANTTO'!C722="","",'CED. GRAL POR REP. O MANTTO'!C722)</f>
        <v/>
      </c>
      <c r="D716" s="333" t="str">
        <f>IF('CED. GRAL POR REP. O MANTTO'!D722="","",'CED. GRAL POR REP. O MANTTO'!D722)</f>
        <v/>
      </c>
      <c r="E716" s="333"/>
      <c r="F716" s="38" t="str">
        <f>IF('CED. GRAL POR REP. O MANTTO'!E722="","",'CED. GRAL POR REP. O MANTTO'!E722)</f>
        <v/>
      </c>
      <c r="G716" s="67" t="str">
        <f>IF('CED. GRAL POR REP. O MANTTO'!F722="","",'CED. GRAL POR REP. O MANTTO'!F722)</f>
        <v/>
      </c>
      <c r="H716" s="92">
        <f>+'REPORTE ABRIL IMROM'!M716</f>
        <v>0</v>
      </c>
      <c r="I716" s="39"/>
      <c r="J716" s="39"/>
      <c r="K716" s="39"/>
      <c r="L716" s="30">
        <f t="shared" si="31"/>
        <v>0</v>
      </c>
      <c r="M716" s="30">
        <f t="shared" si="32"/>
        <v>0</v>
      </c>
      <c r="N716" s="90">
        <f>+'REPORTE ABRIL IMROM'!N716</f>
        <v>0</v>
      </c>
      <c r="O716" s="55"/>
      <c r="P716" s="56"/>
      <c r="Q716" s="63">
        <f>+'REPORTE ABRIL IMROM'!Q716</f>
        <v>0</v>
      </c>
      <c r="R716" s="33" t="str">
        <f>IF(M716=0,"",M716/'CED. GRAL POR REP. O MANTTO'!G722)</f>
        <v/>
      </c>
      <c r="S716" s="44" t="str">
        <f t="shared" si="30"/>
        <v/>
      </c>
    </row>
    <row r="717" spans="2:19" s="3" customFormat="1" ht="37.5" hidden="1" customHeight="1" thickBot="1" x14ac:dyDescent="0.25">
      <c r="B717" s="40">
        <v>700</v>
      </c>
      <c r="C717" s="41" t="str">
        <f>IF('CED. GRAL POR REP. O MANTTO'!C723="","",'CED. GRAL POR REP. O MANTTO'!C723)</f>
        <v/>
      </c>
      <c r="D717" s="332" t="str">
        <f>IF('CED. GRAL POR REP. O MANTTO'!D723="","",'CED. GRAL POR REP. O MANTTO'!D723)</f>
        <v/>
      </c>
      <c r="E717" s="332"/>
      <c r="F717" s="41" t="str">
        <f>IF('CED. GRAL POR REP. O MANTTO'!E723="","",'CED. GRAL POR REP. O MANTTO'!E723)</f>
        <v/>
      </c>
      <c r="G717" s="68" t="str">
        <f>IF('CED. GRAL POR REP. O MANTTO'!F723="","",'CED. GRAL POR REP. O MANTTO'!F723)</f>
        <v/>
      </c>
      <c r="H717" s="93">
        <f>+'REPORTE ABRIL IMROM'!M717</f>
        <v>0</v>
      </c>
      <c r="I717" s="54"/>
      <c r="J717" s="54"/>
      <c r="K717" s="54"/>
      <c r="L717" s="31">
        <f t="shared" si="31"/>
        <v>0</v>
      </c>
      <c r="M717" s="31">
        <f t="shared" si="32"/>
        <v>0</v>
      </c>
      <c r="N717" s="91">
        <f>+'REPORTE ABRIL IMROM'!N717</f>
        <v>0</v>
      </c>
      <c r="O717" s="57"/>
      <c r="P717" s="58"/>
      <c r="Q717" s="64">
        <f>+'REPORTE ABRIL IMROM'!Q717</f>
        <v>0</v>
      </c>
      <c r="R717" s="34" t="str">
        <f>IF(M717=0,"",M717/'CED. GRAL POR REP. O MANTTO'!G723)</f>
        <v/>
      </c>
      <c r="S717" s="44" t="str">
        <f t="shared" si="30"/>
        <v/>
      </c>
    </row>
    <row r="718" spans="2:19" ht="12" customHeight="1" x14ac:dyDescent="0.2"/>
    <row r="719" spans="2:19" ht="18.75" customHeight="1" thickBot="1" x14ac:dyDescent="0.25">
      <c r="B719" s="365" t="s">
        <v>238</v>
      </c>
      <c r="C719" s="365"/>
      <c r="D719" s="366">
        <f>SUBTOTAL(3,D18:D717)</f>
        <v>1</v>
      </c>
      <c r="E719" s="366"/>
      <c r="F719" s="223"/>
      <c r="G719" s="224"/>
      <c r="H719" s="225">
        <f>SUBTOTAL(9,H18:H717)</f>
        <v>0</v>
      </c>
      <c r="I719" s="225">
        <f>SUBTOTAL(9,I18:I717)</f>
        <v>0</v>
      </c>
      <c r="J719" s="225">
        <f>SUBTOTAL(9,J18:J717)</f>
        <v>0</v>
      </c>
      <c r="K719" s="225">
        <f>SUBTOTAL(9,K18:K717)</f>
        <v>0</v>
      </c>
      <c r="L719" s="225">
        <f>SUBTOTAL(9,L18:L717)</f>
        <v>0</v>
      </c>
      <c r="M719" s="225"/>
    </row>
    <row r="720" spans="2:19" ht="30" customHeight="1" thickTop="1" thickBot="1" x14ac:dyDescent="0.25"/>
    <row r="721" spans="1:18" ht="14.25" thickTop="1" thickBot="1" x14ac:dyDescent="0.25">
      <c r="P721" s="226" t="s">
        <v>14</v>
      </c>
      <c r="Q721" s="226" t="s">
        <v>15</v>
      </c>
      <c r="R721" s="226" t="s">
        <v>16</v>
      </c>
    </row>
    <row r="722" spans="1:18" ht="14.25" thickTop="1" thickBot="1" x14ac:dyDescent="0.25">
      <c r="P722" s="227">
        <f ca="1">TODAY()</f>
        <v>45705</v>
      </c>
      <c r="Q722" s="228">
        <f ca="1">TODAY()</f>
        <v>45705</v>
      </c>
      <c r="R722" s="229">
        <f ca="1">TODAY()</f>
        <v>45705</v>
      </c>
    </row>
    <row r="723" spans="1:18" ht="30" customHeight="1" thickTop="1" x14ac:dyDescent="0.2"/>
    <row r="724" spans="1:18" ht="36" customHeight="1" x14ac:dyDescent="0.2">
      <c r="B724" s="4"/>
      <c r="C724" s="339" t="str">
        <f>IF('MENU PRINCIPAL'!F14="",'MENU PRINCIPAL'!F21,'MENU PRINCIPAL'!F14)</f>
        <v/>
      </c>
      <c r="D724" s="339"/>
      <c r="E724" s="339"/>
      <c r="F724" s="339" t="str">
        <f>IF('MENU PRINCIPAL'!F15="",'MENU PRINCIPAL'!F22,'MENU PRINCIPAL'!F15)</f>
        <v/>
      </c>
      <c r="G724" s="339"/>
      <c r="H724" s="339"/>
      <c r="I724" s="361" t="str">
        <f>IF('MENU PRINCIPAL'!F16="",'MENU PRINCIPAL'!F23,'MENU PRINCIPAL'!F16)</f>
        <v/>
      </c>
      <c r="J724" s="361"/>
      <c r="K724" s="361"/>
      <c r="L724" s="339" t="str">
        <f>IF('MENU PRINCIPAL'!F17="",'MENU PRINCIPAL'!F24,'MENU PRINCIPAL'!F17)</f>
        <v/>
      </c>
      <c r="M724" s="339"/>
      <c r="N724" s="339"/>
      <c r="O724" s="339" t="str">
        <f>IF('MENU PRINCIPAL'!F18="",'MENU PRINCIPAL'!F25,'MENU PRINCIPAL'!F18)</f>
        <v/>
      </c>
      <c r="P724" s="339"/>
      <c r="Q724" s="339"/>
      <c r="R724" s="339"/>
    </row>
    <row r="725" spans="1:18" ht="30" customHeight="1" x14ac:dyDescent="0.2">
      <c r="A725" s="218"/>
      <c r="B725" s="218"/>
      <c r="C725" s="360" t="str">
        <f>IF('MENU INICIAL'!C14="",'MENU INICIAL'!C21,'MENU INICIAL'!C14)</f>
        <v/>
      </c>
      <c r="D725" s="360"/>
      <c r="E725" s="360"/>
      <c r="F725" s="360" t="str">
        <f>IF('MENU INICIAL'!C15="",'MENU INICIAL'!C22,'MENU INICIAL'!C15)</f>
        <v/>
      </c>
      <c r="G725" s="360"/>
      <c r="H725" s="360"/>
      <c r="I725" s="368" t="str">
        <f>IF('MENU INICIAL'!C16="",'MENU INICIAL'!C23,'MENU INICIAL'!C16)</f>
        <v/>
      </c>
      <c r="J725" s="368"/>
      <c r="K725" s="368"/>
      <c r="L725" s="360" t="str">
        <f>IF('MENU INICIAL'!C17="",'MENU INICIAL'!C24,'MENU INICIAL'!C17)</f>
        <v/>
      </c>
      <c r="M725" s="360"/>
      <c r="N725" s="360"/>
      <c r="O725" s="360"/>
      <c r="P725" s="360"/>
      <c r="Q725" s="360"/>
      <c r="R725" s="360"/>
    </row>
    <row r="726" spans="1:18" x14ac:dyDescent="0.2"/>
    <row r="727" spans="1:18" ht="69.95" customHeight="1" x14ac:dyDescent="0.2">
      <c r="B727" s="338" t="s">
        <v>333</v>
      </c>
      <c r="C727" s="338"/>
      <c r="D727" s="338"/>
      <c r="E727" s="338"/>
      <c r="F727" s="338"/>
      <c r="G727" s="338"/>
      <c r="H727" s="338"/>
      <c r="I727" s="338"/>
      <c r="J727" s="338"/>
      <c r="K727" s="338"/>
      <c r="L727" s="338"/>
      <c r="M727" s="338"/>
      <c r="N727" s="338"/>
      <c r="O727" s="338"/>
      <c r="P727" s="338"/>
      <c r="Q727" s="338"/>
      <c r="R727" s="338"/>
    </row>
    <row r="728" spans="1:18" x14ac:dyDescent="0.2">
      <c r="N728"/>
      <c r="R728" s="161" t="s">
        <v>357</v>
      </c>
    </row>
    <row r="729" spans="1:18" x14ac:dyDescent="0.2"/>
    <row r="730" spans="1:18" ht="13.5" hidden="1" thickBot="1" x14ac:dyDescent="0.25">
      <c r="C730" s="5">
        <f>SUBTOTAL(5,C18:C717)</f>
        <v>0</v>
      </c>
      <c r="D730" s="5">
        <f>SUBTOTAL(3,D18:D717)</f>
        <v>1</v>
      </c>
    </row>
    <row r="731" spans="1:18" hidden="1" x14ac:dyDescent="0.2"/>
    <row r="732" spans="1:18" hidden="1" x14ac:dyDescent="0.2"/>
    <row r="733" spans="1:18" hidden="1" x14ac:dyDescent="0.2"/>
    <row r="734" spans="1:18" hidden="1" x14ac:dyDescent="0.2"/>
    <row r="735" spans="1:18" hidden="1" x14ac:dyDescent="0.2">
      <c r="N735" s="1" t="s">
        <v>17</v>
      </c>
    </row>
    <row r="736" spans="1:18" hidden="1" x14ac:dyDescent="0.2">
      <c r="N736" s="1" t="s">
        <v>4</v>
      </c>
    </row>
    <row r="737" spans="14:14" hidden="1" x14ac:dyDescent="0.2">
      <c r="N737" s="1" t="s">
        <v>18</v>
      </c>
    </row>
    <row r="738" spans="14:14" hidden="1" x14ac:dyDescent="0.2"/>
    <row r="739" spans="14:14" hidden="1" x14ac:dyDescent="0.2"/>
    <row r="740" spans="14:14" hidden="1" x14ac:dyDescent="0.2"/>
    <row r="741" spans="14:14" hidden="1" x14ac:dyDescent="0.2"/>
    <row r="742" spans="14:14" hidden="1" x14ac:dyDescent="0.2"/>
    <row r="743" spans="14:14" hidden="1" x14ac:dyDescent="0.2"/>
    <row r="744" spans="14:14" hidden="1" x14ac:dyDescent="0.2"/>
    <row r="745" spans="14:14" hidden="1" x14ac:dyDescent="0.2"/>
    <row r="746" spans="14:14" hidden="1" x14ac:dyDescent="0.2"/>
    <row r="747" spans="14:14" hidden="1" x14ac:dyDescent="0.2"/>
    <row r="748" spans="14:14" hidden="1" x14ac:dyDescent="0.2"/>
    <row r="749" spans="14:14" hidden="1" x14ac:dyDescent="0.2"/>
    <row r="750" spans="14:14" hidden="1" x14ac:dyDescent="0.2"/>
    <row r="751" spans="14:14" hidden="1" x14ac:dyDescent="0.2"/>
    <row r="752" spans="14:14" hidden="1" x14ac:dyDescent="0.2"/>
    <row r="753" hidden="1" x14ac:dyDescent="0.2"/>
    <row r="754" hidden="1" x14ac:dyDescent="0.2"/>
    <row r="755" hidden="1" x14ac:dyDescent="0.2"/>
    <row r="756" hidden="1" x14ac:dyDescent="0.2"/>
    <row r="757" hidden="1" x14ac:dyDescent="0.2"/>
    <row r="758" hidden="1" x14ac:dyDescent="0.2"/>
    <row r="759" hidden="1" x14ac:dyDescent="0.2"/>
    <row r="760" hidden="1" x14ac:dyDescent="0.2"/>
    <row r="761" hidden="1" x14ac:dyDescent="0.2"/>
    <row r="762" hidden="1" x14ac:dyDescent="0.2"/>
    <row r="763" hidden="1" x14ac:dyDescent="0.2"/>
    <row r="764" hidden="1" x14ac:dyDescent="0.2"/>
    <row r="765" hidden="1" x14ac:dyDescent="0.2"/>
    <row r="766" hidden="1" x14ac:dyDescent="0.2"/>
    <row r="767" hidden="1" x14ac:dyDescent="0.2"/>
    <row r="768" hidden="1" x14ac:dyDescent="0.2"/>
    <row r="769" hidden="1" x14ac:dyDescent="0.2"/>
    <row r="770" hidden="1" x14ac:dyDescent="0.2"/>
    <row r="771" hidden="1" x14ac:dyDescent="0.2"/>
    <row r="772" hidden="1" x14ac:dyDescent="0.2"/>
    <row r="773" hidden="1" x14ac:dyDescent="0.2"/>
    <row r="774" hidden="1" x14ac:dyDescent="0.2"/>
    <row r="775" hidden="1" x14ac:dyDescent="0.2"/>
    <row r="776" hidden="1" x14ac:dyDescent="0.2"/>
    <row r="777" hidden="1" x14ac:dyDescent="0.2"/>
    <row r="778" hidden="1" x14ac:dyDescent="0.2"/>
    <row r="779" hidden="1" x14ac:dyDescent="0.2"/>
    <row r="780" hidden="1" x14ac:dyDescent="0.2"/>
    <row r="781" hidden="1" x14ac:dyDescent="0.2"/>
    <row r="782" hidden="1" x14ac:dyDescent="0.2"/>
    <row r="783" hidden="1" x14ac:dyDescent="0.2"/>
    <row r="784" hidden="1" x14ac:dyDescent="0.2"/>
    <row r="785" hidden="1" x14ac:dyDescent="0.2"/>
    <row r="786" hidden="1" x14ac:dyDescent="0.2"/>
    <row r="787" hidden="1" x14ac:dyDescent="0.2"/>
    <row r="788" hidden="1" x14ac:dyDescent="0.2"/>
    <row r="789" hidden="1" x14ac:dyDescent="0.2"/>
    <row r="790" hidden="1" x14ac:dyDescent="0.2"/>
    <row r="791" hidden="1" x14ac:dyDescent="0.2"/>
    <row r="792" hidden="1" x14ac:dyDescent="0.2"/>
    <row r="793" hidden="1" x14ac:dyDescent="0.2"/>
    <row r="794" hidden="1" x14ac:dyDescent="0.2"/>
    <row r="795" hidden="1" x14ac:dyDescent="0.2"/>
    <row r="796" hidden="1" x14ac:dyDescent="0.2"/>
    <row r="797" hidden="1" x14ac:dyDescent="0.2"/>
    <row r="798" hidden="1" x14ac:dyDescent="0.2"/>
    <row r="799" hidden="1" x14ac:dyDescent="0.2"/>
    <row r="800" hidden="1" x14ac:dyDescent="0.2"/>
    <row r="801" hidden="1" x14ac:dyDescent="0.2"/>
    <row r="802" hidden="1" x14ac:dyDescent="0.2"/>
    <row r="803" hidden="1" x14ac:dyDescent="0.2"/>
    <row r="804" hidden="1" x14ac:dyDescent="0.2"/>
    <row r="805" hidden="1" x14ac:dyDescent="0.2"/>
    <row r="806" hidden="1" x14ac:dyDescent="0.2"/>
    <row r="807" hidden="1" x14ac:dyDescent="0.2"/>
    <row r="808" hidden="1" x14ac:dyDescent="0.2"/>
    <row r="809" hidden="1" x14ac:dyDescent="0.2"/>
    <row r="810" hidden="1" x14ac:dyDescent="0.2"/>
    <row r="811" hidden="1" x14ac:dyDescent="0.2"/>
    <row r="812" hidden="1" x14ac:dyDescent="0.2"/>
    <row r="813" hidden="1" x14ac:dyDescent="0.2"/>
    <row r="814" hidden="1" x14ac:dyDescent="0.2"/>
    <row r="815" hidden="1" x14ac:dyDescent="0.2"/>
    <row r="816" hidden="1" x14ac:dyDescent="0.2"/>
    <row r="817" hidden="1" x14ac:dyDescent="0.2"/>
    <row r="818" hidden="1" x14ac:dyDescent="0.2"/>
    <row r="819" hidden="1" x14ac:dyDescent="0.2"/>
    <row r="820" hidden="1" x14ac:dyDescent="0.2"/>
    <row r="821" hidden="1" x14ac:dyDescent="0.2"/>
    <row r="822" hidden="1" x14ac:dyDescent="0.2"/>
    <row r="823" hidden="1" x14ac:dyDescent="0.2"/>
    <row r="824" hidden="1" x14ac:dyDescent="0.2"/>
    <row r="825" hidden="1" x14ac:dyDescent="0.2"/>
    <row r="826" hidden="1" x14ac:dyDescent="0.2"/>
    <row r="827" hidden="1" x14ac:dyDescent="0.2"/>
    <row r="828" hidden="1" x14ac:dyDescent="0.2"/>
    <row r="829" hidden="1" x14ac:dyDescent="0.2"/>
    <row r="830" hidden="1" x14ac:dyDescent="0.2"/>
    <row r="831" hidden="1" x14ac:dyDescent="0.2"/>
    <row r="832" hidden="1" x14ac:dyDescent="0.2"/>
    <row r="833" hidden="1" x14ac:dyDescent="0.2"/>
    <row r="834" hidden="1" x14ac:dyDescent="0.2"/>
    <row r="835" hidden="1" x14ac:dyDescent="0.2"/>
    <row r="836" hidden="1" x14ac:dyDescent="0.2"/>
    <row r="837" hidden="1" x14ac:dyDescent="0.2"/>
    <row r="838" hidden="1" x14ac:dyDescent="0.2"/>
    <row r="839" hidden="1" x14ac:dyDescent="0.2"/>
    <row r="840" hidden="1" x14ac:dyDescent="0.2"/>
    <row r="841" hidden="1" x14ac:dyDescent="0.2"/>
    <row r="842" hidden="1" x14ac:dyDescent="0.2"/>
    <row r="843" hidden="1" x14ac:dyDescent="0.2"/>
    <row r="844" hidden="1" x14ac:dyDescent="0.2"/>
    <row r="845" hidden="1" x14ac:dyDescent="0.2"/>
    <row r="846" hidden="1" x14ac:dyDescent="0.2"/>
    <row r="847" hidden="1" x14ac:dyDescent="0.2"/>
    <row r="848" hidden="1" x14ac:dyDescent="0.2"/>
    <row r="849" hidden="1" x14ac:dyDescent="0.2"/>
    <row r="850" hidden="1" x14ac:dyDescent="0.2"/>
    <row r="851" hidden="1" x14ac:dyDescent="0.2"/>
    <row r="852" hidden="1" x14ac:dyDescent="0.2"/>
    <row r="853" hidden="1" x14ac:dyDescent="0.2"/>
    <row r="854" hidden="1" x14ac:dyDescent="0.2"/>
    <row r="855" hidden="1" x14ac:dyDescent="0.2"/>
    <row r="856" hidden="1" x14ac:dyDescent="0.2"/>
    <row r="857" hidden="1" x14ac:dyDescent="0.2"/>
    <row r="858" hidden="1" x14ac:dyDescent="0.2"/>
    <row r="859" hidden="1" x14ac:dyDescent="0.2"/>
    <row r="860" hidden="1" x14ac:dyDescent="0.2"/>
    <row r="861" hidden="1" x14ac:dyDescent="0.2"/>
    <row r="862" hidden="1" x14ac:dyDescent="0.2"/>
    <row r="863" hidden="1" x14ac:dyDescent="0.2"/>
    <row r="864" hidden="1" x14ac:dyDescent="0.2"/>
    <row r="865" hidden="1" x14ac:dyDescent="0.2"/>
    <row r="866" hidden="1" x14ac:dyDescent="0.2"/>
    <row r="867" hidden="1" x14ac:dyDescent="0.2"/>
    <row r="868" hidden="1" x14ac:dyDescent="0.2"/>
    <row r="869" hidden="1" x14ac:dyDescent="0.2"/>
    <row r="870" hidden="1" x14ac:dyDescent="0.2"/>
    <row r="871" hidden="1" x14ac:dyDescent="0.2"/>
    <row r="872" hidden="1" x14ac:dyDescent="0.2"/>
    <row r="873" hidden="1" x14ac:dyDescent="0.2"/>
    <row r="874" hidden="1" x14ac:dyDescent="0.2"/>
    <row r="875" hidden="1" x14ac:dyDescent="0.2"/>
    <row r="876" hidden="1" x14ac:dyDescent="0.2"/>
    <row r="877" hidden="1" x14ac:dyDescent="0.2"/>
    <row r="878" hidden="1" x14ac:dyDescent="0.2"/>
    <row r="879" hidden="1" x14ac:dyDescent="0.2"/>
    <row r="880"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hidden="1" x14ac:dyDescent="0.2"/>
    <row r="900" hidden="1" x14ac:dyDescent="0.2"/>
    <row r="901" hidden="1" x14ac:dyDescent="0.2"/>
    <row r="902" hidden="1" x14ac:dyDescent="0.2"/>
    <row r="903" hidden="1" x14ac:dyDescent="0.2"/>
    <row r="904" hidden="1" x14ac:dyDescent="0.2"/>
    <row r="905" hidden="1" x14ac:dyDescent="0.2"/>
    <row r="906" hidden="1" x14ac:dyDescent="0.2"/>
    <row r="907" hidden="1" x14ac:dyDescent="0.2"/>
    <row r="908" hidden="1" x14ac:dyDescent="0.2"/>
    <row r="909" hidden="1" x14ac:dyDescent="0.2"/>
    <row r="910" hidden="1" x14ac:dyDescent="0.2"/>
    <row r="911" hidden="1" x14ac:dyDescent="0.2"/>
    <row r="912" hidden="1" x14ac:dyDescent="0.2"/>
    <row r="913" hidden="1" x14ac:dyDescent="0.2"/>
    <row r="914" hidden="1" x14ac:dyDescent="0.2"/>
    <row r="915" hidden="1" x14ac:dyDescent="0.2"/>
    <row r="916" hidden="1" x14ac:dyDescent="0.2"/>
    <row r="917" hidden="1" x14ac:dyDescent="0.2"/>
    <row r="918" hidden="1" x14ac:dyDescent="0.2"/>
    <row r="919" hidden="1" x14ac:dyDescent="0.2"/>
    <row r="920" hidden="1" x14ac:dyDescent="0.2"/>
    <row r="921" hidden="1" x14ac:dyDescent="0.2"/>
    <row r="922" hidden="1" x14ac:dyDescent="0.2"/>
    <row r="923" hidden="1" x14ac:dyDescent="0.2"/>
    <row r="924" hidden="1" x14ac:dyDescent="0.2"/>
    <row r="925" hidden="1" x14ac:dyDescent="0.2"/>
    <row r="926" hidden="1" x14ac:dyDescent="0.2"/>
    <row r="927" hidden="1" x14ac:dyDescent="0.2"/>
    <row r="928" hidden="1" x14ac:dyDescent="0.2"/>
    <row r="929" hidden="1" x14ac:dyDescent="0.2"/>
    <row r="930" hidden="1" x14ac:dyDescent="0.2"/>
    <row r="931" hidden="1" x14ac:dyDescent="0.2"/>
    <row r="932" hidden="1" x14ac:dyDescent="0.2"/>
    <row r="933" hidden="1" x14ac:dyDescent="0.2"/>
    <row r="934" hidden="1" x14ac:dyDescent="0.2"/>
    <row r="935" hidden="1" x14ac:dyDescent="0.2"/>
    <row r="936" hidden="1" x14ac:dyDescent="0.2"/>
    <row r="937" hidden="1" x14ac:dyDescent="0.2"/>
    <row r="938" hidden="1" x14ac:dyDescent="0.2"/>
    <row r="939" hidden="1" x14ac:dyDescent="0.2"/>
    <row r="940" hidden="1" x14ac:dyDescent="0.2"/>
    <row r="941" hidden="1" x14ac:dyDescent="0.2"/>
    <row r="942" hidden="1" x14ac:dyDescent="0.2"/>
    <row r="943" hidden="1" x14ac:dyDescent="0.2"/>
    <row r="944" hidden="1" x14ac:dyDescent="0.2"/>
    <row r="945" hidden="1" x14ac:dyDescent="0.2"/>
    <row r="946" hidden="1" x14ac:dyDescent="0.2"/>
    <row r="947" hidden="1" x14ac:dyDescent="0.2"/>
    <row r="948" hidden="1" x14ac:dyDescent="0.2"/>
    <row r="949" hidden="1" x14ac:dyDescent="0.2"/>
    <row r="950" hidden="1" x14ac:dyDescent="0.2"/>
    <row r="951" hidden="1" x14ac:dyDescent="0.2"/>
    <row r="952" hidden="1" x14ac:dyDescent="0.2"/>
    <row r="953" hidden="1" x14ac:dyDescent="0.2"/>
    <row r="954" hidden="1" x14ac:dyDescent="0.2"/>
    <row r="955" hidden="1" x14ac:dyDescent="0.2"/>
    <row r="956" hidden="1" x14ac:dyDescent="0.2"/>
    <row r="957" hidden="1" x14ac:dyDescent="0.2"/>
    <row r="958" hidden="1" x14ac:dyDescent="0.2"/>
    <row r="959" hidden="1" x14ac:dyDescent="0.2"/>
    <row r="960" hidden="1" x14ac:dyDescent="0.2"/>
    <row r="961" hidden="1" x14ac:dyDescent="0.2"/>
    <row r="962" hidden="1" x14ac:dyDescent="0.2"/>
    <row r="963" hidden="1" x14ac:dyDescent="0.2"/>
    <row r="964" hidden="1" x14ac:dyDescent="0.2"/>
    <row r="965" hidden="1" x14ac:dyDescent="0.2"/>
    <row r="966" hidden="1" x14ac:dyDescent="0.2"/>
    <row r="967" hidden="1" x14ac:dyDescent="0.2"/>
    <row r="968" hidden="1" x14ac:dyDescent="0.2"/>
    <row r="969" hidden="1" x14ac:dyDescent="0.2"/>
    <row r="970" hidden="1" x14ac:dyDescent="0.2"/>
    <row r="971" hidden="1" x14ac:dyDescent="0.2"/>
    <row r="972" hidden="1" x14ac:dyDescent="0.2"/>
    <row r="973" hidden="1" x14ac:dyDescent="0.2"/>
    <row r="974" hidden="1" x14ac:dyDescent="0.2"/>
    <row r="975" hidden="1" x14ac:dyDescent="0.2"/>
    <row r="976" hidden="1" x14ac:dyDescent="0.2"/>
    <row r="977" hidden="1" x14ac:dyDescent="0.2"/>
    <row r="978" hidden="1" x14ac:dyDescent="0.2"/>
    <row r="979" hidden="1" x14ac:dyDescent="0.2"/>
    <row r="980" hidden="1" x14ac:dyDescent="0.2"/>
    <row r="981" hidden="1" x14ac:dyDescent="0.2"/>
    <row r="982" hidden="1" x14ac:dyDescent="0.2"/>
    <row r="983" hidden="1" x14ac:dyDescent="0.2"/>
    <row r="984" hidden="1" x14ac:dyDescent="0.2"/>
    <row r="985" hidden="1" x14ac:dyDescent="0.2"/>
    <row r="986" hidden="1" x14ac:dyDescent="0.2"/>
    <row r="987" hidden="1" x14ac:dyDescent="0.2"/>
    <row r="988" hidden="1" x14ac:dyDescent="0.2"/>
    <row r="989" hidden="1" x14ac:dyDescent="0.2"/>
    <row r="990" hidden="1" x14ac:dyDescent="0.2"/>
    <row r="991" hidden="1" x14ac:dyDescent="0.2"/>
    <row r="992" hidden="1" x14ac:dyDescent="0.2"/>
    <row r="993" hidden="1" x14ac:dyDescent="0.2"/>
    <row r="994" hidden="1" x14ac:dyDescent="0.2"/>
    <row r="995" hidden="1" x14ac:dyDescent="0.2"/>
    <row r="996" hidden="1" x14ac:dyDescent="0.2"/>
    <row r="997" hidden="1" x14ac:dyDescent="0.2"/>
    <row r="998" hidden="1" x14ac:dyDescent="0.2"/>
    <row r="999" hidden="1" x14ac:dyDescent="0.2"/>
    <row r="1000" hidden="1" x14ac:dyDescent="0.2"/>
    <row r="1001" hidden="1" x14ac:dyDescent="0.2"/>
    <row r="1002" hidden="1" x14ac:dyDescent="0.2"/>
    <row r="1003" hidden="1" x14ac:dyDescent="0.2"/>
    <row r="1004" hidden="1" x14ac:dyDescent="0.2"/>
    <row r="1005" hidden="1" x14ac:dyDescent="0.2"/>
    <row r="1006" hidden="1" x14ac:dyDescent="0.2"/>
    <row r="1007" hidden="1" x14ac:dyDescent="0.2"/>
    <row r="1008"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row r="1026" hidden="1" x14ac:dyDescent="0.2"/>
    <row r="1027" hidden="1" x14ac:dyDescent="0.2"/>
    <row r="1028" hidden="1" x14ac:dyDescent="0.2"/>
    <row r="1029" hidden="1" x14ac:dyDescent="0.2"/>
    <row r="1030" hidden="1" x14ac:dyDescent="0.2"/>
    <row r="1031" hidden="1" x14ac:dyDescent="0.2"/>
    <row r="1032" hidden="1" x14ac:dyDescent="0.2"/>
    <row r="1033" hidden="1" x14ac:dyDescent="0.2"/>
    <row r="1034" hidden="1" x14ac:dyDescent="0.2"/>
    <row r="1035" hidden="1" x14ac:dyDescent="0.2"/>
    <row r="1036" hidden="1" x14ac:dyDescent="0.2"/>
    <row r="1037" hidden="1" x14ac:dyDescent="0.2"/>
    <row r="1038" hidden="1" x14ac:dyDescent="0.2"/>
    <row r="1039" ht="12.75" customHeight="1" x14ac:dyDescent="0.2"/>
    <row r="1040" ht="12.75" customHeight="1" x14ac:dyDescent="0.2"/>
    <row r="1041" ht="12.75" customHeight="1" x14ac:dyDescent="0.2"/>
    <row r="1042" ht="12.75" customHeight="1" x14ac:dyDescent="0.2"/>
  </sheetData>
  <sheetProtection algorithmName="SHA-512" hashValue="ZpBoHH94lK+SqZWQ/5Ya1YaJu64wtiZTQTw7YkL1amtzgc4YqJrEr/M2I5tkVTffhnT3NPU14cUnPkTX4qEBFA==" saltValue="OlbFIH4NlVtUTE/ZEdckhA==" spinCount="100000" sheet="1" formatCells="0" formatColumns="0" formatRows="0" autoFilter="0"/>
  <autoFilter ref="B17:S717" xr:uid="{00000000-0009-0000-0000-000009000000}">
    <filterColumn colId="0">
      <filters>
        <filter val="1"/>
      </filters>
    </filterColumn>
    <filterColumn colId="2" showButton="0"/>
  </autoFilter>
  <mergeCells count="740">
    <mergeCell ref="A5:A18"/>
    <mergeCell ref="D7:O8"/>
    <mergeCell ref="D9:E9"/>
    <mergeCell ref="B12:C12"/>
    <mergeCell ref="M12:N12"/>
    <mergeCell ref="N15:N16"/>
    <mergeCell ref="O15:P15"/>
    <mergeCell ref="D17:E17"/>
    <mergeCell ref="D18:E18"/>
    <mergeCell ref="M13:O13"/>
    <mergeCell ref="P13:R13"/>
    <mergeCell ref="Q15:R15"/>
    <mergeCell ref="B15:B16"/>
    <mergeCell ref="C15:C16"/>
    <mergeCell ref="D15:E16"/>
    <mergeCell ref="D1:E1"/>
    <mergeCell ref="D19:E19"/>
    <mergeCell ref="D20:E20"/>
    <mergeCell ref="D21:E21"/>
    <mergeCell ref="D22:E22"/>
    <mergeCell ref="J12:K13"/>
    <mergeCell ref="H15:H16"/>
    <mergeCell ref="I15:K15"/>
    <mergeCell ref="L15:L16"/>
    <mergeCell ref="D12:E13"/>
    <mergeCell ref="F12:G13"/>
    <mergeCell ref="H12:I13"/>
    <mergeCell ref="D14:E14"/>
    <mergeCell ref="B10:R10"/>
    <mergeCell ref="D35:E35"/>
    <mergeCell ref="D36:E36"/>
    <mergeCell ref="D37:E37"/>
    <mergeCell ref="D38:E38"/>
    <mergeCell ref="D39:E39"/>
    <mergeCell ref="D40:E40"/>
    <mergeCell ref="F15:F16"/>
    <mergeCell ref="G15:G16"/>
    <mergeCell ref="M15:M16"/>
    <mergeCell ref="D28:E28"/>
    <mergeCell ref="D47:E47"/>
    <mergeCell ref="D48:E48"/>
    <mergeCell ref="D49:E49"/>
    <mergeCell ref="D50:E50"/>
    <mergeCell ref="D51:E51"/>
    <mergeCell ref="D62:E62"/>
    <mergeCell ref="D23:E23"/>
    <mergeCell ref="D24:E24"/>
    <mergeCell ref="D25:E25"/>
    <mergeCell ref="D26:E26"/>
    <mergeCell ref="D27:E27"/>
    <mergeCell ref="D52:E52"/>
    <mergeCell ref="D42:E42"/>
    <mergeCell ref="D43:E43"/>
    <mergeCell ref="D44:E44"/>
    <mergeCell ref="D45:E45"/>
    <mergeCell ref="D46:E46"/>
    <mergeCell ref="D41:E41"/>
    <mergeCell ref="D29:E29"/>
    <mergeCell ref="D30:E30"/>
    <mergeCell ref="D31:E31"/>
    <mergeCell ref="D32:E32"/>
    <mergeCell ref="D33:E33"/>
    <mergeCell ref="D34:E34"/>
    <mergeCell ref="D63:E63"/>
    <mergeCell ref="D64:E64"/>
    <mergeCell ref="D53:E53"/>
    <mergeCell ref="D54:E54"/>
    <mergeCell ref="D55:E55"/>
    <mergeCell ref="D56:E56"/>
    <mergeCell ref="D57:E57"/>
    <mergeCell ref="D58:E58"/>
    <mergeCell ref="D71:E71"/>
    <mergeCell ref="D59:E59"/>
    <mergeCell ref="D60:E60"/>
    <mergeCell ref="D61:E61"/>
    <mergeCell ref="D72:E72"/>
    <mergeCell ref="D73:E73"/>
    <mergeCell ref="D74:E74"/>
    <mergeCell ref="D75:E75"/>
    <mergeCell ref="D76:E76"/>
    <mergeCell ref="D65:E65"/>
    <mergeCell ref="D66:E66"/>
    <mergeCell ref="D67:E67"/>
    <mergeCell ref="D68:E68"/>
    <mergeCell ref="D69:E69"/>
    <mergeCell ref="D70:E70"/>
    <mergeCell ref="D83:E83"/>
    <mergeCell ref="D84:E84"/>
    <mergeCell ref="D85:E85"/>
    <mergeCell ref="D86:E86"/>
    <mergeCell ref="D87:E87"/>
    <mergeCell ref="D88:E88"/>
    <mergeCell ref="D77:E77"/>
    <mergeCell ref="D78:E78"/>
    <mergeCell ref="D79:E79"/>
    <mergeCell ref="D80:E80"/>
    <mergeCell ref="D81:E81"/>
    <mergeCell ref="D82:E82"/>
    <mergeCell ref="D95:E95"/>
    <mergeCell ref="D96:E96"/>
    <mergeCell ref="D97:E97"/>
    <mergeCell ref="D98:E98"/>
    <mergeCell ref="D99:E99"/>
    <mergeCell ref="D100:E100"/>
    <mergeCell ref="D89:E89"/>
    <mergeCell ref="D90:E90"/>
    <mergeCell ref="D91:E91"/>
    <mergeCell ref="D92:E92"/>
    <mergeCell ref="D93:E93"/>
    <mergeCell ref="D94:E94"/>
    <mergeCell ref="D107:E107"/>
    <mergeCell ref="D108:E108"/>
    <mergeCell ref="D109:E109"/>
    <mergeCell ref="D110:E110"/>
    <mergeCell ref="D111:E111"/>
    <mergeCell ref="D112:E112"/>
    <mergeCell ref="D101:E101"/>
    <mergeCell ref="D102:E102"/>
    <mergeCell ref="D103:E103"/>
    <mergeCell ref="D104:E104"/>
    <mergeCell ref="D105:E105"/>
    <mergeCell ref="D106:E106"/>
    <mergeCell ref="D119:E119"/>
    <mergeCell ref="D120:E120"/>
    <mergeCell ref="D121:E121"/>
    <mergeCell ref="D122:E122"/>
    <mergeCell ref="D123:E123"/>
    <mergeCell ref="D124:E124"/>
    <mergeCell ref="D113:E113"/>
    <mergeCell ref="D114:E114"/>
    <mergeCell ref="D115:E115"/>
    <mergeCell ref="D116:E116"/>
    <mergeCell ref="D117:E117"/>
    <mergeCell ref="D118:E118"/>
    <mergeCell ref="D131:E131"/>
    <mergeCell ref="D132:E132"/>
    <mergeCell ref="D133:E133"/>
    <mergeCell ref="D134:E134"/>
    <mergeCell ref="D135:E135"/>
    <mergeCell ref="D136:E136"/>
    <mergeCell ref="D125:E125"/>
    <mergeCell ref="D126:E126"/>
    <mergeCell ref="D127:E127"/>
    <mergeCell ref="D128:E128"/>
    <mergeCell ref="D129:E129"/>
    <mergeCell ref="D130:E130"/>
    <mergeCell ref="D143:E143"/>
    <mergeCell ref="D144:E144"/>
    <mergeCell ref="D145:E145"/>
    <mergeCell ref="D146:E146"/>
    <mergeCell ref="D147:E147"/>
    <mergeCell ref="D148:E148"/>
    <mergeCell ref="D137:E137"/>
    <mergeCell ref="D138:E138"/>
    <mergeCell ref="D139:E139"/>
    <mergeCell ref="D140:E140"/>
    <mergeCell ref="D141:E141"/>
    <mergeCell ref="D142:E142"/>
    <mergeCell ref="D155:E155"/>
    <mergeCell ref="D156:E156"/>
    <mergeCell ref="D157:E157"/>
    <mergeCell ref="D158:E158"/>
    <mergeCell ref="D159:E159"/>
    <mergeCell ref="D160:E160"/>
    <mergeCell ref="D149:E149"/>
    <mergeCell ref="D150:E150"/>
    <mergeCell ref="D151:E151"/>
    <mergeCell ref="D152:E152"/>
    <mergeCell ref="D153:E153"/>
    <mergeCell ref="D154:E154"/>
    <mergeCell ref="D167:E167"/>
    <mergeCell ref="D168:E168"/>
    <mergeCell ref="D169:E169"/>
    <mergeCell ref="D170:E170"/>
    <mergeCell ref="D171:E171"/>
    <mergeCell ref="D172:E172"/>
    <mergeCell ref="D161:E161"/>
    <mergeCell ref="D162:E162"/>
    <mergeCell ref="D163:E163"/>
    <mergeCell ref="D164:E164"/>
    <mergeCell ref="D165:E165"/>
    <mergeCell ref="D166:E166"/>
    <mergeCell ref="D179:E179"/>
    <mergeCell ref="D180:E180"/>
    <mergeCell ref="D181:E181"/>
    <mergeCell ref="D182:E182"/>
    <mergeCell ref="D183:E183"/>
    <mergeCell ref="D184:E184"/>
    <mergeCell ref="D173:E173"/>
    <mergeCell ref="D174:E174"/>
    <mergeCell ref="D175:E175"/>
    <mergeCell ref="D176:E176"/>
    <mergeCell ref="D177:E177"/>
    <mergeCell ref="D178:E178"/>
    <mergeCell ref="D191:E191"/>
    <mergeCell ref="D192:E192"/>
    <mergeCell ref="D193:E193"/>
    <mergeCell ref="D194:E194"/>
    <mergeCell ref="D195:E195"/>
    <mergeCell ref="D196:E196"/>
    <mergeCell ref="D185:E185"/>
    <mergeCell ref="D186:E186"/>
    <mergeCell ref="D187:E187"/>
    <mergeCell ref="D188:E188"/>
    <mergeCell ref="D189:E189"/>
    <mergeCell ref="D190:E190"/>
    <mergeCell ref="D203:E203"/>
    <mergeCell ref="D204:E204"/>
    <mergeCell ref="D205:E205"/>
    <mergeCell ref="D206:E206"/>
    <mergeCell ref="D207:E207"/>
    <mergeCell ref="D208:E208"/>
    <mergeCell ref="D197:E197"/>
    <mergeCell ref="D198:E198"/>
    <mergeCell ref="D199:E199"/>
    <mergeCell ref="D200:E200"/>
    <mergeCell ref="D201:E201"/>
    <mergeCell ref="D202:E202"/>
    <mergeCell ref="D215:E215"/>
    <mergeCell ref="D216:E216"/>
    <mergeCell ref="D217:E217"/>
    <mergeCell ref="D218:E218"/>
    <mergeCell ref="D219:E219"/>
    <mergeCell ref="D220:E220"/>
    <mergeCell ref="D209:E209"/>
    <mergeCell ref="D210:E210"/>
    <mergeCell ref="D211:E211"/>
    <mergeCell ref="D212:E212"/>
    <mergeCell ref="D213:E213"/>
    <mergeCell ref="D214:E214"/>
    <mergeCell ref="D227:E227"/>
    <mergeCell ref="D228:E228"/>
    <mergeCell ref="D229:E229"/>
    <mergeCell ref="D230:E230"/>
    <mergeCell ref="D231:E231"/>
    <mergeCell ref="D232:E232"/>
    <mergeCell ref="D221:E221"/>
    <mergeCell ref="D222:E222"/>
    <mergeCell ref="D223:E223"/>
    <mergeCell ref="D224:E224"/>
    <mergeCell ref="D225:E225"/>
    <mergeCell ref="D226:E226"/>
    <mergeCell ref="D239:E239"/>
    <mergeCell ref="D240:E240"/>
    <mergeCell ref="D241:E241"/>
    <mergeCell ref="D242:E242"/>
    <mergeCell ref="D243:E243"/>
    <mergeCell ref="D244:E244"/>
    <mergeCell ref="D233:E233"/>
    <mergeCell ref="D234:E234"/>
    <mergeCell ref="D235:E235"/>
    <mergeCell ref="D236:E236"/>
    <mergeCell ref="D237:E237"/>
    <mergeCell ref="D238:E238"/>
    <mergeCell ref="D251:E251"/>
    <mergeCell ref="D252:E252"/>
    <mergeCell ref="D253:E253"/>
    <mergeCell ref="D254:E254"/>
    <mergeCell ref="D255:E255"/>
    <mergeCell ref="D256:E256"/>
    <mergeCell ref="D245:E245"/>
    <mergeCell ref="D246:E246"/>
    <mergeCell ref="D247:E247"/>
    <mergeCell ref="D248:E248"/>
    <mergeCell ref="D249:E249"/>
    <mergeCell ref="D250:E250"/>
    <mergeCell ref="D263:E263"/>
    <mergeCell ref="D264:E264"/>
    <mergeCell ref="D265:E265"/>
    <mergeCell ref="D266:E266"/>
    <mergeCell ref="D267:E267"/>
    <mergeCell ref="D268:E268"/>
    <mergeCell ref="D257:E257"/>
    <mergeCell ref="D258:E258"/>
    <mergeCell ref="D259:E259"/>
    <mergeCell ref="D260:E260"/>
    <mergeCell ref="D261:E261"/>
    <mergeCell ref="D262:E262"/>
    <mergeCell ref="D275:E275"/>
    <mergeCell ref="D276:E276"/>
    <mergeCell ref="D277:E277"/>
    <mergeCell ref="D278:E278"/>
    <mergeCell ref="D279:E279"/>
    <mergeCell ref="D280:E280"/>
    <mergeCell ref="D269:E269"/>
    <mergeCell ref="D270:E270"/>
    <mergeCell ref="D271:E271"/>
    <mergeCell ref="D272:E272"/>
    <mergeCell ref="D273:E273"/>
    <mergeCell ref="D274:E274"/>
    <mergeCell ref="D287:E287"/>
    <mergeCell ref="D288:E288"/>
    <mergeCell ref="D289:E289"/>
    <mergeCell ref="D290:E290"/>
    <mergeCell ref="D291:E291"/>
    <mergeCell ref="D292:E292"/>
    <mergeCell ref="D281:E281"/>
    <mergeCell ref="D282:E282"/>
    <mergeCell ref="D283:E283"/>
    <mergeCell ref="D284:E284"/>
    <mergeCell ref="D285:E285"/>
    <mergeCell ref="D286:E286"/>
    <mergeCell ref="D299:E299"/>
    <mergeCell ref="D300:E300"/>
    <mergeCell ref="D301:E301"/>
    <mergeCell ref="D302:E302"/>
    <mergeCell ref="D303:E303"/>
    <mergeCell ref="D304:E304"/>
    <mergeCell ref="D293:E293"/>
    <mergeCell ref="D294:E294"/>
    <mergeCell ref="D295:E295"/>
    <mergeCell ref="D296:E296"/>
    <mergeCell ref="D297:E297"/>
    <mergeCell ref="D298:E298"/>
    <mergeCell ref="D311:E311"/>
    <mergeCell ref="D312:E312"/>
    <mergeCell ref="D313:E313"/>
    <mergeCell ref="D314:E314"/>
    <mergeCell ref="D315:E315"/>
    <mergeCell ref="D316:E316"/>
    <mergeCell ref="D305:E305"/>
    <mergeCell ref="D306:E306"/>
    <mergeCell ref="D307:E307"/>
    <mergeCell ref="D308:E308"/>
    <mergeCell ref="D309:E309"/>
    <mergeCell ref="D310:E310"/>
    <mergeCell ref="D323:E323"/>
    <mergeCell ref="D324:E324"/>
    <mergeCell ref="D325:E325"/>
    <mergeCell ref="D326:E326"/>
    <mergeCell ref="D327:E327"/>
    <mergeCell ref="D328:E328"/>
    <mergeCell ref="D317:E317"/>
    <mergeCell ref="D318:E318"/>
    <mergeCell ref="D319:E319"/>
    <mergeCell ref="D320:E320"/>
    <mergeCell ref="D321:E321"/>
    <mergeCell ref="D322:E322"/>
    <mergeCell ref="D335:E335"/>
    <mergeCell ref="D336:E336"/>
    <mergeCell ref="D337:E337"/>
    <mergeCell ref="D338:E338"/>
    <mergeCell ref="D339:E339"/>
    <mergeCell ref="D340:E340"/>
    <mergeCell ref="D329:E329"/>
    <mergeCell ref="D330:E330"/>
    <mergeCell ref="D331:E331"/>
    <mergeCell ref="D332:E332"/>
    <mergeCell ref="D333:E333"/>
    <mergeCell ref="D334:E334"/>
    <mergeCell ref="D347:E347"/>
    <mergeCell ref="D348:E348"/>
    <mergeCell ref="D349:E349"/>
    <mergeCell ref="D350:E350"/>
    <mergeCell ref="D351:E351"/>
    <mergeCell ref="D352:E352"/>
    <mergeCell ref="D341:E341"/>
    <mergeCell ref="D342:E342"/>
    <mergeCell ref="D343:E343"/>
    <mergeCell ref="D344:E344"/>
    <mergeCell ref="D345:E345"/>
    <mergeCell ref="D346:E346"/>
    <mergeCell ref="D359:E359"/>
    <mergeCell ref="D360:E360"/>
    <mergeCell ref="D361:E361"/>
    <mergeCell ref="D362:E362"/>
    <mergeCell ref="D363:E363"/>
    <mergeCell ref="D364:E364"/>
    <mergeCell ref="D353:E353"/>
    <mergeCell ref="D354:E354"/>
    <mergeCell ref="D355:E355"/>
    <mergeCell ref="D356:E356"/>
    <mergeCell ref="D357:E357"/>
    <mergeCell ref="D358:E358"/>
    <mergeCell ref="D371:E371"/>
    <mergeCell ref="D372:E372"/>
    <mergeCell ref="D373:E373"/>
    <mergeCell ref="D374:E374"/>
    <mergeCell ref="D375:E375"/>
    <mergeCell ref="D376:E376"/>
    <mergeCell ref="D365:E365"/>
    <mergeCell ref="D366:E366"/>
    <mergeCell ref="D367:E367"/>
    <mergeCell ref="D368:E368"/>
    <mergeCell ref="D369:E369"/>
    <mergeCell ref="D370:E370"/>
    <mergeCell ref="D383:E383"/>
    <mergeCell ref="D384:E384"/>
    <mergeCell ref="D385:E385"/>
    <mergeCell ref="D386:E386"/>
    <mergeCell ref="D387:E387"/>
    <mergeCell ref="D388:E388"/>
    <mergeCell ref="D377:E377"/>
    <mergeCell ref="D378:E378"/>
    <mergeCell ref="D379:E379"/>
    <mergeCell ref="D380:E380"/>
    <mergeCell ref="D381:E381"/>
    <mergeCell ref="D382:E382"/>
    <mergeCell ref="D395:E395"/>
    <mergeCell ref="D396:E396"/>
    <mergeCell ref="D397:E397"/>
    <mergeCell ref="D398:E398"/>
    <mergeCell ref="D399:E399"/>
    <mergeCell ref="D400:E400"/>
    <mergeCell ref="D389:E389"/>
    <mergeCell ref="D390:E390"/>
    <mergeCell ref="D391:E391"/>
    <mergeCell ref="D392:E392"/>
    <mergeCell ref="D393:E393"/>
    <mergeCell ref="D394:E394"/>
    <mergeCell ref="D407:E407"/>
    <mergeCell ref="D408:E408"/>
    <mergeCell ref="D409:E409"/>
    <mergeCell ref="D410:E410"/>
    <mergeCell ref="D411:E411"/>
    <mergeCell ref="D412:E412"/>
    <mergeCell ref="D401:E401"/>
    <mergeCell ref="D402:E402"/>
    <mergeCell ref="D403:E403"/>
    <mergeCell ref="D404:E404"/>
    <mergeCell ref="D405:E405"/>
    <mergeCell ref="D406:E406"/>
    <mergeCell ref="D419:E419"/>
    <mergeCell ref="D420:E420"/>
    <mergeCell ref="D421:E421"/>
    <mergeCell ref="D422:E422"/>
    <mergeCell ref="D423:E423"/>
    <mergeCell ref="D424:E424"/>
    <mergeCell ref="D413:E413"/>
    <mergeCell ref="D414:E414"/>
    <mergeCell ref="D415:E415"/>
    <mergeCell ref="D416:E416"/>
    <mergeCell ref="D417:E417"/>
    <mergeCell ref="D418:E418"/>
    <mergeCell ref="D431:E431"/>
    <mergeCell ref="D432:E432"/>
    <mergeCell ref="D433:E433"/>
    <mergeCell ref="D434:E434"/>
    <mergeCell ref="D435:E435"/>
    <mergeCell ref="D436:E436"/>
    <mergeCell ref="D425:E425"/>
    <mergeCell ref="D426:E426"/>
    <mergeCell ref="D427:E427"/>
    <mergeCell ref="D428:E428"/>
    <mergeCell ref="D429:E429"/>
    <mergeCell ref="D430:E430"/>
    <mergeCell ref="D443:E443"/>
    <mergeCell ref="D444:E444"/>
    <mergeCell ref="D445:E445"/>
    <mergeCell ref="D446:E446"/>
    <mergeCell ref="D447:E447"/>
    <mergeCell ref="D448:E448"/>
    <mergeCell ref="D437:E437"/>
    <mergeCell ref="D438:E438"/>
    <mergeCell ref="D439:E439"/>
    <mergeCell ref="D440:E440"/>
    <mergeCell ref="D441:E441"/>
    <mergeCell ref="D442:E442"/>
    <mergeCell ref="D455:E455"/>
    <mergeCell ref="D456:E456"/>
    <mergeCell ref="D457:E457"/>
    <mergeCell ref="D458:E458"/>
    <mergeCell ref="D459:E459"/>
    <mergeCell ref="D460:E460"/>
    <mergeCell ref="D449:E449"/>
    <mergeCell ref="D450:E450"/>
    <mergeCell ref="D451:E451"/>
    <mergeCell ref="D452:E452"/>
    <mergeCell ref="D453:E453"/>
    <mergeCell ref="D454:E454"/>
    <mergeCell ref="D467:E467"/>
    <mergeCell ref="D468:E468"/>
    <mergeCell ref="D469:E469"/>
    <mergeCell ref="D470:E470"/>
    <mergeCell ref="D471:E471"/>
    <mergeCell ref="D472:E472"/>
    <mergeCell ref="D461:E461"/>
    <mergeCell ref="D462:E462"/>
    <mergeCell ref="D463:E463"/>
    <mergeCell ref="D464:E464"/>
    <mergeCell ref="D465:E465"/>
    <mergeCell ref="D466:E466"/>
    <mergeCell ref="D479:E479"/>
    <mergeCell ref="D480:E480"/>
    <mergeCell ref="D481:E481"/>
    <mergeCell ref="D482:E482"/>
    <mergeCell ref="D483:E483"/>
    <mergeCell ref="D484:E484"/>
    <mergeCell ref="D473:E473"/>
    <mergeCell ref="D474:E474"/>
    <mergeCell ref="D475:E475"/>
    <mergeCell ref="D476:E476"/>
    <mergeCell ref="D477:E477"/>
    <mergeCell ref="D478:E478"/>
    <mergeCell ref="D491:E491"/>
    <mergeCell ref="D492:E492"/>
    <mergeCell ref="D493:E493"/>
    <mergeCell ref="D494:E494"/>
    <mergeCell ref="D495:E495"/>
    <mergeCell ref="D496:E496"/>
    <mergeCell ref="D485:E485"/>
    <mergeCell ref="D486:E486"/>
    <mergeCell ref="D487:E487"/>
    <mergeCell ref="D488:E488"/>
    <mergeCell ref="D489:E489"/>
    <mergeCell ref="D490:E490"/>
    <mergeCell ref="D503:E503"/>
    <mergeCell ref="D504:E504"/>
    <mergeCell ref="D505:E505"/>
    <mergeCell ref="D506:E506"/>
    <mergeCell ref="D507:E507"/>
    <mergeCell ref="D508:E508"/>
    <mergeCell ref="D497:E497"/>
    <mergeCell ref="D498:E498"/>
    <mergeCell ref="D499:E499"/>
    <mergeCell ref="D500:E500"/>
    <mergeCell ref="D501:E501"/>
    <mergeCell ref="D502:E502"/>
    <mergeCell ref="D515:E515"/>
    <mergeCell ref="D516:E516"/>
    <mergeCell ref="D517:E517"/>
    <mergeCell ref="D518:E518"/>
    <mergeCell ref="D519:E519"/>
    <mergeCell ref="D520:E520"/>
    <mergeCell ref="D509:E509"/>
    <mergeCell ref="D510:E510"/>
    <mergeCell ref="D511:E511"/>
    <mergeCell ref="D512:E512"/>
    <mergeCell ref="D513:E513"/>
    <mergeCell ref="D514:E514"/>
    <mergeCell ref="D527:E527"/>
    <mergeCell ref="D528:E528"/>
    <mergeCell ref="D529:E529"/>
    <mergeCell ref="D530:E530"/>
    <mergeCell ref="D531:E531"/>
    <mergeCell ref="D532:E532"/>
    <mergeCell ref="D521:E521"/>
    <mergeCell ref="D522:E522"/>
    <mergeCell ref="D523:E523"/>
    <mergeCell ref="D524:E524"/>
    <mergeCell ref="D525:E525"/>
    <mergeCell ref="D526:E526"/>
    <mergeCell ref="D539:E539"/>
    <mergeCell ref="D540:E540"/>
    <mergeCell ref="D541:E541"/>
    <mergeCell ref="D542:E542"/>
    <mergeCell ref="D543:E543"/>
    <mergeCell ref="D544:E544"/>
    <mergeCell ref="D533:E533"/>
    <mergeCell ref="D534:E534"/>
    <mergeCell ref="D535:E535"/>
    <mergeCell ref="D536:E536"/>
    <mergeCell ref="D537:E537"/>
    <mergeCell ref="D538:E538"/>
    <mergeCell ref="D551:E551"/>
    <mergeCell ref="D552:E552"/>
    <mergeCell ref="D553:E553"/>
    <mergeCell ref="D554:E554"/>
    <mergeCell ref="D555:E555"/>
    <mergeCell ref="D556:E556"/>
    <mergeCell ref="D545:E545"/>
    <mergeCell ref="D546:E546"/>
    <mergeCell ref="D547:E547"/>
    <mergeCell ref="D548:E548"/>
    <mergeCell ref="D549:E549"/>
    <mergeCell ref="D550:E550"/>
    <mergeCell ref="D563:E563"/>
    <mergeCell ref="D564:E564"/>
    <mergeCell ref="D565:E565"/>
    <mergeCell ref="D566:E566"/>
    <mergeCell ref="D567:E567"/>
    <mergeCell ref="D568:E568"/>
    <mergeCell ref="D557:E557"/>
    <mergeCell ref="D558:E558"/>
    <mergeCell ref="D559:E559"/>
    <mergeCell ref="D560:E560"/>
    <mergeCell ref="D561:E561"/>
    <mergeCell ref="D562:E562"/>
    <mergeCell ref="D575:E575"/>
    <mergeCell ref="D576:E576"/>
    <mergeCell ref="D577:E577"/>
    <mergeCell ref="D578:E578"/>
    <mergeCell ref="D579:E579"/>
    <mergeCell ref="D580:E580"/>
    <mergeCell ref="D569:E569"/>
    <mergeCell ref="D570:E570"/>
    <mergeCell ref="D571:E571"/>
    <mergeCell ref="D572:E572"/>
    <mergeCell ref="D573:E573"/>
    <mergeCell ref="D574:E574"/>
    <mergeCell ref="D587:E587"/>
    <mergeCell ref="D588:E588"/>
    <mergeCell ref="D589:E589"/>
    <mergeCell ref="D590:E590"/>
    <mergeCell ref="D591:E591"/>
    <mergeCell ref="D592:E592"/>
    <mergeCell ref="D581:E581"/>
    <mergeCell ref="D582:E582"/>
    <mergeCell ref="D583:E583"/>
    <mergeCell ref="D584:E584"/>
    <mergeCell ref="D585:E585"/>
    <mergeCell ref="D586:E586"/>
    <mergeCell ref="D599:E599"/>
    <mergeCell ref="D600:E600"/>
    <mergeCell ref="D601:E601"/>
    <mergeCell ref="D602:E602"/>
    <mergeCell ref="D603:E603"/>
    <mergeCell ref="D604:E604"/>
    <mergeCell ref="D593:E593"/>
    <mergeCell ref="D594:E594"/>
    <mergeCell ref="D595:E595"/>
    <mergeCell ref="D596:E596"/>
    <mergeCell ref="D597:E597"/>
    <mergeCell ref="D598:E598"/>
    <mergeCell ref="D611:E611"/>
    <mergeCell ref="D612:E612"/>
    <mergeCell ref="D613:E613"/>
    <mergeCell ref="D614:E614"/>
    <mergeCell ref="D615:E615"/>
    <mergeCell ref="D616:E616"/>
    <mergeCell ref="D605:E605"/>
    <mergeCell ref="D606:E606"/>
    <mergeCell ref="D607:E607"/>
    <mergeCell ref="D608:E608"/>
    <mergeCell ref="D609:E609"/>
    <mergeCell ref="D610:E610"/>
    <mergeCell ref="D623:E623"/>
    <mergeCell ref="D624:E624"/>
    <mergeCell ref="D625:E625"/>
    <mergeCell ref="D626:E626"/>
    <mergeCell ref="D627:E627"/>
    <mergeCell ref="D628:E628"/>
    <mergeCell ref="D617:E617"/>
    <mergeCell ref="D618:E618"/>
    <mergeCell ref="D619:E619"/>
    <mergeCell ref="D620:E620"/>
    <mergeCell ref="D621:E621"/>
    <mergeCell ref="D622:E622"/>
    <mergeCell ref="D635:E635"/>
    <mergeCell ref="D636:E636"/>
    <mergeCell ref="D637:E637"/>
    <mergeCell ref="D638:E638"/>
    <mergeCell ref="D639:E639"/>
    <mergeCell ref="D640:E640"/>
    <mergeCell ref="D629:E629"/>
    <mergeCell ref="D630:E630"/>
    <mergeCell ref="D631:E631"/>
    <mergeCell ref="D632:E632"/>
    <mergeCell ref="D633:E633"/>
    <mergeCell ref="D634:E634"/>
    <mergeCell ref="D647:E647"/>
    <mergeCell ref="D648:E648"/>
    <mergeCell ref="D649:E649"/>
    <mergeCell ref="D650:E650"/>
    <mergeCell ref="D651:E651"/>
    <mergeCell ref="D652:E652"/>
    <mergeCell ref="D641:E641"/>
    <mergeCell ref="D642:E642"/>
    <mergeCell ref="D643:E643"/>
    <mergeCell ref="D644:E644"/>
    <mergeCell ref="D645:E645"/>
    <mergeCell ref="D646:E646"/>
    <mergeCell ref="D659:E659"/>
    <mergeCell ref="D660:E660"/>
    <mergeCell ref="D661:E661"/>
    <mergeCell ref="D662:E662"/>
    <mergeCell ref="D663:E663"/>
    <mergeCell ref="D664:E664"/>
    <mergeCell ref="D653:E653"/>
    <mergeCell ref="D654:E654"/>
    <mergeCell ref="D655:E655"/>
    <mergeCell ref="D656:E656"/>
    <mergeCell ref="D657:E657"/>
    <mergeCell ref="D658:E658"/>
    <mergeCell ref="D671:E671"/>
    <mergeCell ref="D672:E672"/>
    <mergeCell ref="D673:E673"/>
    <mergeCell ref="D674:E674"/>
    <mergeCell ref="D675:E675"/>
    <mergeCell ref="D676:E676"/>
    <mergeCell ref="D665:E665"/>
    <mergeCell ref="D666:E666"/>
    <mergeCell ref="D667:E667"/>
    <mergeCell ref="D668:E668"/>
    <mergeCell ref="D669:E669"/>
    <mergeCell ref="D670:E670"/>
    <mergeCell ref="D683:E683"/>
    <mergeCell ref="D684:E684"/>
    <mergeCell ref="D685:E685"/>
    <mergeCell ref="D686:E686"/>
    <mergeCell ref="D687:E687"/>
    <mergeCell ref="D688:E688"/>
    <mergeCell ref="D677:E677"/>
    <mergeCell ref="D678:E678"/>
    <mergeCell ref="D679:E679"/>
    <mergeCell ref="D680:E680"/>
    <mergeCell ref="D681:E681"/>
    <mergeCell ref="D682:E682"/>
    <mergeCell ref="D698:E698"/>
    <mergeCell ref="D699:E699"/>
    <mergeCell ref="D700:E700"/>
    <mergeCell ref="D689:E689"/>
    <mergeCell ref="D690:E690"/>
    <mergeCell ref="D691:E691"/>
    <mergeCell ref="D692:E692"/>
    <mergeCell ref="D693:E693"/>
    <mergeCell ref="D694:E694"/>
    <mergeCell ref="D695:E695"/>
    <mergeCell ref="D696:E696"/>
    <mergeCell ref="D697:E697"/>
    <mergeCell ref="B727:R727"/>
    <mergeCell ref="C724:E724"/>
    <mergeCell ref="F724:H724"/>
    <mergeCell ref="I724:K724"/>
    <mergeCell ref="L724:N724"/>
    <mergeCell ref="O724:R724"/>
    <mergeCell ref="D713:E713"/>
    <mergeCell ref="D714:E714"/>
    <mergeCell ref="D715:E715"/>
    <mergeCell ref="D716:E716"/>
    <mergeCell ref="D717:E717"/>
    <mergeCell ref="B719:C719"/>
    <mergeCell ref="D719:E719"/>
    <mergeCell ref="C725:E725"/>
    <mergeCell ref="F725:H725"/>
    <mergeCell ref="I725:K725"/>
    <mergeCell ref="L725:N725"/>
    <mergeCell ref="O725:R725"/>
    <mergeCell ref="D707:E707"/>
    <mergeCell ref="D708:E708"/>
    <mergeCell ref="D709:E709"/>
    <mergeCell ref="D710:E710"/>
    <mergeCell ref="D711:E711"/>
    <mergeCell ref="D712:E712"/>
    <mergeCell ref="D701:E701"/>
    <mergeCell ref="D702:E702"/>
    <mergeCell ref="D703:E703"/>
    <mergeCell ref="D704:E704"/>
    <mergeCell ref="D705:E705"/>
    <mergeCell ref="D706:E706"/>
  </mergeCells>
  <conditionalFormatting sqref="H18:K717 O18:Q717">
    <cfRule type="cellIs" dxfId="84" priority="7" stopIfTrue="1" operator="between">
      <formula>0</formula>
      <formula>0</formula>
    </cfRule>
  </conditionalFormatting>
  <conditionalFormatting sqref="N18:N717">
    <cfRule type="cellIs" dxfId="83" priority="6" stopIfTrue="1" operator="between">
      <formula>0</formula>
      <formula>0</formula>
    </cfRule>
  </conditionalFormatting>
  <conditionalFormatting sqref="J12">
    <cfRule type="expression" dxfId="82" priority="5" stopIfTrue="1">
      <formula>ISERROR(J12)</formula>
    </cfRule>
  </conditionalFormatting>
  <conditionalFormatting sqref="J12">
    <cfRule type="expression" dxfId="81" priority="4" stopIfTrue="1">
      <formula>ISERROR(J12)</formula>
    </cfRule>
  </conditionalFormatting>
  <conditionalFormatting sqref="J12">
    <cfRule type="expression" dxfId="80" priority="3" stopIfTrue="1">
      <formula>ISERROR(J12)</formula>
    </cfRule>
  </conditionalFormatting>
  <conditionalFormatting sqref="J12">
    <cfRule type="expression" dxfId="79" priority="2" stopIfTrue="1">
      <formula>ISERROR(J12)</formula>
    </cfRule>
  </conditionalFormatting>
  <conditionalFormatting sqref="J12">
    <cfRule type="expression" dxfId="78" priority="1" stopIfTrue="1">
      <formula>ISERROR(J12)</formula>
    </cfRule>
  </conditionalFormatting>
  <dataValidations count="3">
    <dataValidation type="decimal" allowBlank="1" showInputMessage="1" showErrorMessage="1" errorTitle="Usuario:" error="Este es un Campo numerico." sqref="I18:K717" xr:uid="{00000000-0002-0000-0900-000000000000}">
      <formula1>0.001</formula1>
      <formula2>999999999999</formula2>
    </dataValidation>
    <dataValidation type="list" errorStyle="warning" allowBlank="1" showInputMessage="1" showErrorMessage="1" errorTitle="Usuario:" error="Solamente se seleccionarán las opciones listadas." sqref="N18:N717" xr:uid="{00000000-0002-0000-0900-000001000000}">
      <formula1>$N$736:$N$737</formula1>
    </dataValidation>
    <dataValidation type="decimal" errorStyle="warning" allowBlank="1" showInputMessage="1" showErrorMessage="1" sqref="Q18:Q717" xr:uid="{00000000-0002-0000-0900-000002000000}">
      <formula1>0.001</formula1>
      <formula2>1</formula2>
    </dataValidation>
  </dataValidations>
  <printOptions horizontalCentered="1"/>
  <pageMargins left="0.23622047244094491" right="0" top="0.59055118110236227" bottom="0.39370078740157483" header="0.59055118110236227" footer="0.59055118110236227"/>
  <pageSetup scale="49" pageOrder="overThenDown" orientation="landscape" horizontalDpi="1200" verticalDpi="1200" r:id="rId1"/>
  <headerFooter alignWithMargins="0">
    <oddFooter>&amp;R&amp;"Arial,Negrita Cursiva"Hoja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filterMode="1">
    <tabColor rgb="FF960048"/>
  </sheetPr>
  <dimension ref="A1:S1042"/>
  <sheetViews>
    <sheetView showGridLines="0" showRowColHeaders="0" view="pageBreakPreview" zoomScale="80" zoomScaleNormal="115" zoomScaleSheetLayoutView="80" workbookViewId="0">
      <pane xSplit="5" ySplit="17" topLeftCell="F721" activePane="bottomRight" state="frozen"/>
      <selection activeCell="C17" sqref="C17"/>
      <selection pane="topRight" activeCell="C17" sqref="C17"/>
      <selection pane="bottomLeft" activeCell="C17" sqref="C17"/>
      <selection pane="bottomRight" activeCell="M14" sqref="M14"/>
    </sheetView>
  </sheetViews>
  <sheetFormatPr baseColWidth="10" defaultColWidth="0" defaultRowHeight="12.75" customHeight="1" zeroHeight="1" x14ac:dyDescent="0.2"/>
  <cols>
    <col min="1" max="1" width="3.7109375" style="1" customWidth="1"/>
    <col min="2" max="2" width="5.5703125" style="1" customWidth="1"/>
    <col min="3" max="3" width="12.28515625" style="1" bestFit="1" customWidth="1"/>
    <col min="4" max="4" width="10.7109375" style="1" customWidth="1"/>
    <col min="5" max="5" width="28.85546875" style="1" customWidth="1"/>
    <col min="6" max="6" width="24.85546875" style="1" customWidth="1"/>
    <col min="7" max="7" width="11.85546875" style="1" customWidth="1"/>
    <col min="8" max="8" width="14.140625" style="1" customWidth="1"/>
    <col min="9" max="10" width="19" style="1" customWidth="1"/>
    <col min="11" max="11" width="16.5703125" style="1" customWidth="1"/>
    <col min="12" max="13" width="14.85546875" style="1" customWidth="1"/>
    <col min="14" max="14" width="11.85546875" style="1" customWidth="1"/>
    <col min="15" max="16" width="18.140625" style="1" customWidth="1"/>
    <col min="17" max="17" width="14.140625" style="1" customWidth="1"/>
    <col min="18" max="18" width="14.28515625" style="1" customWidth="1"/>
    <col min="19" max="19" width="34.28515625" style="18" hidden="1" customWidth="1"/>
    <col min="20" max="16384" width="11.42578125" style="1" hidden="1"/>
  </cols>
  <sheetData>
    <row r="1" spans="1:19" x14ac:dyDescent="0.2">
      <c r="D1" s="313"/>
      <c r="E1" s="313"/>
      <c r="F1" s="80"/>
    </row>
    <row r="2" spans="1:19" ht="12.75" customHeight="1" x14ac:dyDescent="0.2">
      <c r="D2" s="120"/>
      <c r="E2" s="120"/>
      <c r="F2" s="120"/>
      <c r="G2" s="120"/>
      <c r="H2" s="120"/>
      <c r="I2" s="120"/>
      <c r="J2" s="120"/>
      <c r="K2" s="120"/>
      <c r="L2" s="120"/>
      <c r="M2" s="120"/>
      <c r="N2" s="120"/>
      <c r="O2" s="182" t="s">
        <v>550</v>
      </c>
      <c r="P2" s="187" t="str">
        <f>IF('MENU INICIAL'!F26="","",'MENU INICIAL'!F26)</f>
        <v/>
      </c>
      <c r="Q2" s="184"/>
      <c r="R2" s="184"/>
    </row>
    <row r="3" spans="1:19" ht="12.75" customHeight="1" x14ac:dyDescent="0.2">
      <c r="D3" s="120"/>
      <c r="E3" s="120"/>
      <c r="F3" s="120"/>
      <c r="G3" s="120"/>
      <c r="H3" s="120"/>
      <c r="I3" s="120"/>
      <c r="J3" s="120"/>
      <c r="K3" s="120"/>
      <c r="L3" s="120"/>
      <c r="M3" s="120"/>
      <c r="N3" s="120"/>
    </row>
    <row r="4" spans="1:19" ht="12.75" customHeight="1" x14ac:dyDescent="0.2">
      <c r="D4" s="120"/>
      <c r="E4" s="120"/>
      <c r="F4" s="120"/>
      <c r="G4" s="120"/>
      <c r="H4" s="120"/>
      <c r="I4" s="120"/>
      <c r="J4" s="120"/>
      <c r="K4" s="120"/>
      <c r="L4" s="120"/>
      <c r="M4" s="120"/>
      <c r="N4" s="120"/>
      <c r="O4" s="182" t="s">
        <v>551</v>
      </c>
      <c r="P4" s="187" t="str">
        <f>IF('MENU INICIAL'!F27="","",'MENU INICIAL'!F27)</f>
        <v/>
      </c>
      <c r="Q4" s="184"/>
      <c r="R4" s="184"/>
    </row>
    <row r="5" spans="1:19" ht="12.75" customHeight="1" x14ac:dyDescent="0.25">
      <c r="A5" s="298"/>
      <c r="D5" s="121"/>
      <c r="E5" s="121"/>
      <c r="F5" s="121"/>
      <c r="G5" s="121"/>
      <c r="H5" s="121"/>
      <c r="I5" s="121"/>
      <c r="J5" s="121"/>
      <c r="K5" s="121"/>
      <c r="L5" s="121"/>
      <c r="M5" s="121"/>
      <c r="N5" s="121"/>
      <c r="O5" s="121"/>
    </row>
    <row r="6" spans="1:19" ht="12.75" customHeight="1" thickBot="1" x14ac:dyDescent="0.3">
      <c r="A6" s="298"/>
      <c r="D6" s="121"/>
      <c r="E6" s="121"/>
      <c r="F6" s="121"/>
      <c r="G6" s="121"/>
      <c r="H6" s="121"/>
      <c r="I6" s="121"/>
      <c r="J6" s="121"/>
      <c r="K6" s="121"/>
      <c r="L6" s="121"/>
      <c r="M6" s="121"/>
      <c r="N6" s="121"/>
      <c r="O6" s="121"/>
    </row>
    <row r="7" spans="1:19" hidden="1" x14ac:dyDescent="0.2">
      <c r="A7" s="298"/>
      <c r="D7" s="311"/>
      <c r="E7" s="311"/>
      <c r="F7" s="311"/>
      <c r="G7" s="311"/>
      <c r="H7" s="311"/>
      <c r="I7" s="311"/>
      <c r="J7" s="311"/>
      <c r="K7" s="311"/>
      <c r="L7" s="311"/>
      <c r="M7" s="311"/>
      <c r="N7" s="311"/>
      <c r="O7" s="311"/>
    </row>
    <row r="8" spans="1:19" hidden="1" x14ac:dyDescent="0.2">
      <c r="A8" s="298"/>
      <c r="D8" s="311"/>
      <c r="E8" s="311"/>
      <c r="F8" s="311"/>
      <c r="G8" s="311"/>
      <c r="H8" s="311"/>
      <c r="I8" s="311"/>
      <c r="J8" s="311"/>
      <c r="K8" s="311"/>
      <c r="L8" s="311"/>
      <c r="M8" s="311"/>
      <c r="N8" s="311"/>
      <c r="O8" s="311"/>
    </row>
    <row r="9" spans="1:19" hidden="1" x14ac:dyDescent="0.2">
      <c r="A9" s="298"/>
      <c r="D9" s="313"/>
      <c r="E9" s="313"/>
      <c r="F9" s="80"/>
    </row>
    <row r="10" spans="1:19" ht="21" thickTop="1" thickBot="1" x14ac:dyDescent="0.35">
      <c r="A10" s="298"/>
      <c r="B10" s="357" t="s">
        <v>548</v>
      </c>
      <c r="C10" s="358"/>
      <c r="D10" s="358"/>
      <c r="E10" s="358"/>
      <c r="F10" s="358"/>
      <c r="G10" s="358"/>
      <c r="H10" s="358"/>
      <c r="I10" s="358"/>
      <c r="J10" s="358"/>
      <c r="K10" s="358"/>
      <c r="L10" s="358"/>
      <c r="M10" s="358"/>
      <c r="N10" s="358"/>
      <c r="O10" s="358"/>
      <c r="P10" s="358"/>
      <c r="Q10" s="358"/>
      <c r="R10" s="359"/>
    </row>
    <row r="11" spans="1:19" ht="20.25" thickTop="1" x14ac:dyDescent="0.3">
      <c r="A11" s="298"/>
      <c r="D11" s="175"/>
      <c r="E11" s="175"/>
      <c r="F11" s="175"/>
      <c r="G11" s="175"/>
      <c r="H11" s="175"/>
      <c r="I11" s="175"/>
      <c r="J11" s="175"/>
      <c r="K11" s="175"/>
      <c r="L11" s="175"/>
      <c r="M11" s="175"/>
      <c r="N11" s="175"/>
      <c r="O11" s="175"/>
      <c r="P11" s="175"/>
      <c r="Q11" s="175"/>
      <c r="R11" s="175"/>
    </row>
    <row r="12" spans="1:19" x14ac:dyDescent="0.2">
      <c r="A12" s="298"/>
      <c r="B12" s="341"/>
      <c r="C12" s="341"/>
      <c r="D12" s="351" t="s">
        <v>331</v>
      </c>
      <c r="E12" s="351"/>
      <c r="F12" s="372" t="str">
        <f>IF('CED. GRAL POR REP. O MANTTO'!D11=0,"",'CED. GRAL POR REP. O MANTTO'!D11)</f>
        <v/>
      </c>
      <c r="G12" s="372"/>
      <c r="H12" s="354" t="s">
        <v>339</v>
      </c>
      <c r="I12" s="354"/>
      <c r="J12" s="355" t="e">
        <f>IF('CED. GRAL POR REP. O MANTTO'!D14=0,"",'CED. GRAL POR REP. O MANTTO'!D14)</f>
        <v>#VALUE!</v>
      </c>
      <c r="K12" s="355"/>
      <c r="M12" s="341"/>
      <c r="N12" s="341"/>
    </row>
    <row r="13" spans="1:19" ht="13.5" thickBot="1" x14ac:dyDescent="0.25">
      <c r="A13" s="298"/>
      <c r="B13" s="160"/>
      <c r="C13" s="160"/>
      <c r="D13" s="351"/>
      <c r="E13" s="351"/>
      <c r="F13" s="373"/>
      <c r="G13" s="373"/>
      <c r="H13" s="354"/>
      <c r="I13" s="354"/>
      <c r="J13" s="356"/>
      <c r="K13" s="356"/>
      <c r="L13" s="162"/>
      <c r="M13" s="348" t="s">
        <v>552</v>
      </c>
      <c r="N13" s="349"/>
      <c r="O13" s="349"/>
      <c r="P13" s="342" t="s">
        <v>556</v>
      </c>
      <c r="Q13" s="343"/>
      <c r="R13" s="343"/>
    </row>
    <row r="14" spans="1:19" ht="14.25" thickTop="1" thickBot="1" x14ac:dyDescent="0.25">
      <c r="A14" s="298"/>
      <c r="D14" s="350"/>
      <c r="E14" s="350"/>
    </row>
    <row r="15" spans="1:19" s="69" customFormat="1" ht="18" customHeight="1" thickTop="1" thickBot="1" x14ac:dyDescent="0.25">
      <c r="A15" s="298"/>
      <c r="B15" s="344" t="s">
        <v>334</v>
      </c>
      <c r="C15" s="335" t="s">
        <v>300</v>
      </c>
      <c r="D15" s="335" t="s">
        <v>303</v>
      </c>
      <c r="E15" s="336"/>
      <c r="F15" s="336" t="s">
        <v>3</v>
      </c>
      <c r="G15" s="335" t="s">
        <v>534</v>
      </c>
      <c r="H15" s="336" t="s">
        <v>298</v>
      </c>
      <c r="I15" s="337" t="s">
        <v>297</v>
      </c>
      <c r="J15" s="337"/>
      <c r="K15" s="337"/>
      <c r="L15" s="335" t="s">
        <v>535</v>
      </c>
      <c r="M15" s="335" t="s">
        <v>536</v>
      </c>
      <c r="N15" s="335" t="s">
        <v>537</v>
      </c>
      <c r="O15" s="346" t="s">
        <v>332</v>
      </c>
      <c r="P15" s="347"/>
      <c r="Q15" s="337" t="s">
        <v>270</v>
      </c>
      <c r="R15" s="337"/>
      <c r="S15" s="164" t="s">
        <v>286</v>
      </c>
    </row>
    <row r="16" spans="1:19" s="70" customFormat="1" ht="33.75" customHeight="1" thickTop="1" thickBot="1" x14ac:dyDescent="0.25">
      <c r="A16" s="298"/>
      <c r="B16" s="345"/>
      <c r="C16" s="336"/>
      <c r="D16" s="336"/>
      <c r="E16" s="336"/>
      <c r="F16" s="336"/>
      <c r="G16" s="336"/>
      <c r="H16" s="336"/>
      <c r="I16" s="222" t="s">
        <v>542</v>
      </c>
      <c r="J16" s="222" t="s">
        <v>543</v>
      </c>
      <c r="K16" s="222" t="s">
        <v>544</v>
      </c>
      <c r="L16" s="336"/>
      <c r="M16" s="336"/>
      <c r="N16" s="336"/>
      <c r="O16" s="222" t="s">
        <v>538</v>
      </c>
      <c r="P16" s="222" t="s">
        <v>539</v>
      </c>
      <c r="Q16" s="222" t="s">
        <v>540</v>
      </c>
      <c r="R16" s="222" t="s">
        <v>541</v>
      </c>
      <c r="S16" s="165" t="s">
        <v>287</v>
      </c>
    </row>
    <row r="17" spans="1:19" s="71" customFormat="1" ht="7.5" customHeight="1" thickTop="1" thickBot="1" x14ac:dyDescent="0.25">
      <c r="A17" s="298"/>
      <c r="C17" s="72"/>
      <c r="D17" s="334"/>
      <c r="E17" s="334"/>
      <c r="F17" s="72"/>
      <c r="G17" s="72"/>
      <c r="H17" s="72"/>
      <c r="I17" s="72"/>
      <c r="J17" s="72"/>
      <c r="K17" s="72"/>
      <c r="L17" s="72"/>
      <c r="M17" s="72"/>
      <c r="N17" s="72"/>
      <c r="O17" s="72"/>
      <c r="P17" s="72"/>
      <c r="Q17" s="72"/>
      <c r="R17" s="72"/>
      <c r="S17" s="163"/>
    </row>
    <row r="18" spans="1:19" s="3" customFormat="1" ht="80.099999999999994" customHeight="1" x14ac:dyDescent="0.2">
      <c r="A18" s="298"/>
      <c r="B18" s="35">
        <v>1</v>
      </c>
      <c r="C18" s="36" t="str">
        <f>IF('CED. GRAL POR REP. O MANTTO'!C24="","",'CED. GRAL POR REP. O MANTTO'!C24)</f>
        <v/>
      </c>
      <c r="D18" s="363" t="str">
        <f>IF('CED. GRAL POR REP. O MANTTO'!D24="","",'CED. GRAL POR REP. O MANTTO'!D24)</f>
        <v/>
      </c>
      <c r="E18" s="364"/>
      <c r="F18" s="36" t="str">
        <f>IF('CED. GRAL POR REP. O MANTTO'!E24="","",'CED. GRAL POR REP. O MANTTO'!E24)</f>
        <v/>
      </c>
      <c r="G18" s="66" t="str">
        <f>IF('CED. GRAL POR REP. O MANTTO'!F24="","",'CED. GRAL POR REP. O MANTTO'!F24)</f>
        <v/>
      </c>
      <c r="H18" s="195">
        <f>+'REPORTE MAYO IMROM'!M18</f>
        <v>0</v>
      </c>
      <c r="I18" s="189"/>
      <c r="J18" s="189"/>
      <c r="K18" s="189"/>
      <c r="L18" s="190">
        <f>I18+J18+K18</f>
        <v>0</v>
      </c>
      <c r="M18" s="190">
        <f>H18+L18</f>
        <v>0</v>
      </c>
      <c r="N18" s="196">
        <f>+'REPORTE MAYO IMROM'!N18</f>
        <v>0</v>
      </c>
      <c r="O18" s="192"/>
      <c r="P18" s="193"/>
      <c r="Q18" s="194">
        <f>+'REPORTE MAYO IMROM'!Q18</f>
        <v>0</v>
      </c>
      <c r="R18" s="32" t="str">
        <f>IF(M18=0,"",M18/'CED. GRAL POR REP. O MANTTO'!G24)</f>
        <v/>
      </c>
      <c r="S18" s="78" t="str">
        <f t="shared" ref="S18:S81" si="0">IF(R18="","",IF(R18&gt;1,"SOBRE EJERCICIO DE RECURSOS",""))</f>
        <v/>
      </c>
    </row>
    <row r="19" spans="1:19" s="3" customFormat="1" ht="37.5" hidden="1" customHeight="1" x14ac:dyDescent="0.2">
      <c r="B19" s="37">
        <v>2</v>
      </c>
      <c r="C19" s="38" t="str">
        <f>IF('CED. GRAL POR REP. O MANTTO'!C25="","",'CED. GRAL POR REP. O MANTTO'!C25)</f>
        <v/>
      </c>
      <c r="D19" s="333" t="str">
        <f>IF('CED. GRAL POR REP. O MANTTO'!D25="","",'CED. GRAL POR REP. O MANTTO'!D25)</f>
        <v/>
      </c>
      <c r="E19" s="333"/>
      <c r="F19" s="38" t="str">
        <f>IF('CED. GRAL POR REP. O MANTTO'!E25="","",'CED. GRAL POR REP. O MANTTO'!E25)</f>
        <v/>
      </c>
      <c r="G19" s="67" t="str">
        <f>IF('CED. GRAL POR REP. O MANTTO'!F25="","",'CED. GRAL POR REP. O MANTTO'!F25)</f>
        <v/>
      </c>
      <c r="H19" s="92">
        <f>+'REPORTE MAYO IMROM'!M19</f>
        <v>0</v>
      </c>
      <c r="I19" s="39"/>
      <c r="J19" s="39"/>
      <c r="K19" s="39"/>
      <c r="L19" s="30">
        <f>I19+J19+K19</f>
        <v>0</v>
      </c>
      <c r="M19" s="30">
        <f>H19+L19</f>
        <v>0</v>
      </c>
      <c r="N19" s="90">
        <f>+'REPORTE MAYO IMROM'!N19</f>
        <v>0</v>
      </c>
      <c r="O19" s="55"/>
      <c r="P19" s="56"/>
      <c r="Q19" s="63">
        <f>+'REPORTE MAYO IMROM'!Q19</f>
        <v>0</v>
      </c>
      <c r="R19" s="33" t="str">
        <f>IF(M19=0,"",M19/'CED. GRAL POR REP. O MANTTO'!G25)</f>
        <v/>
      </c>
      <c r="S19" s="44" t="str">
        <f t="shared" si="0"/>
        <v/>
      </c>
    </row>
    <row r="20" spans="1:19" s="3" customFormat="1" ht="37.5" hidden="1" customHeight="1" x14ac:dyDescent="0.2">
      <c r="B20" s="37">
        <v>3</v>
      </c>
      <c r="C20" s="38" t="str">
        <f>IF('CED. GRAL POR REP. O MANTTO'!C26="","",'CED. GRAL POR REP. O MANTTO'!C26)</f>
        <v/>
      </c>
      <c r="D20" s="333" t="str">
        <f>IF('CED. GRAL POR REP. O MANTTO'!D26="","",'CED. GRAL POR REP. O MANTTO'!D26)</f>
        <v/>
      </c>
      <c r="E20" s="333"/>
      <c r="F20" s="38" t="str">
        <f>IF('CED. GRAL POR REP. O MANTTO'!E26="","",'CED. GRAL POR REP. O MANTTO'!E26)</f>
        <v/>
      </c>
      <c r="G20" s="67" t="str">
        <f>IF('CED. GRAL POR REP. O MANTTO'!F26="","",'CED. GRAL POR REP. O MANTTO'!F26)</f>
        <v/>
      </c>
      <c r="H20" s="92">
        <f>+'REPORTE MAYO IMROM'!M20</f>
        <v>0</v>
      </c>
      <c r="I20" s="39"/>
      <c r="J20" s="39"/>
      <c r="K20" s="39"/>
      <c r="L20" s="30">
        <f t="shared" ref="L20:L83" si="1">I20+J20+K20</f>
        <v>0</v>
      </c>
      <c r="M20" s="30">
        <f t="shared" ref="M20:M83" si="2">H20+L20</f>
        <v>0</v>
      </c>
      <c r="N20" s="90">
        <f>+'REPORTE MAYO IMROM'!N20</f>
        <v>0</v>
      </c>
      <c r="O20" s="55"/>
      <c r="P20" s="56"/>
      <c r="Q20" s="63">
        <f>+'REPORTE MAYO IMROM'!Q20</f>
        <v>0</v>
      </c>
      <c r="R20" s="33" t="str">
        <f>IF(M20=0,"",M20/'CED. GRAL POR REP. O MANTTO'!G26)</f>
        <v/>
      </c>
      <c r="S20" s="44" t="str">
        <f t="shared" si="0"/>
        <v/>
      </c>
    </row>
    <row r="21" spans="1:19" s="3" customFormat="1" ht="37.5" hidden="1" customHeight="1" x14ac:dyDescent="0.2">
      <c r="B21" s="37">
        <v>4</v>
      </c>
      <c r="C21" s="38" t="str">
        <f>IF('CED. GRAL POR REP. O MANTTO'!C27="","",'CED. GRAL POR REP. O MANTTO'!C27)</f>
        <v/>
      </c>
      <c r="D21" s="333" t="str">
        <f>IF('CED. GRAL POR REP. O MANTTO'!D27="","",'CED. GRAL POR REP. O MANTTO'!D27)</f>
        <v/>
      </c>
      <c r="E21" s="333"/>
      <c r="F21" s="38" t="str">
        <f>IF('CED. GRAL POR REP. O MANTTO'!E27="","",'CED. GRAL POR REP. O MANTTO'!E27)</f>
        <v/>
      </c>
      <c r="G21" s="67" t="str">
        <f>IF('CED. GRAL POR REP. O MANTTO'!F27="","",'CED. GRAL POR REP. O MANTTO'!F27)</f>
        <v/>
      </c>
      <c r="H21" s="92">
        <f>+'REPORTE MAYO IMROM'!M21</f>
        <v>0</v>
      </c>
      <c r="I21" s="39"/>
      <c r="J21" s="39"/>
      <c r="K21" s="39"/>
      <c r="L21" s="30">
        <f t="shared" si="1"/>
        <v>0</v>
      </c>
      <c r="M21" s="30">
        <f t="shared" si="2"/>
        <v>0</v>
      </c>
      <c r="N21" s="90">
        <f>+'REPORTE MAYO IMROM'!N21</f>
        <v>0</v>
      </c>
      <c r="O21" s="55"/>
      <c r="P21" s="56"/>
      <c r="Q21" s="63">
        <f>+'REPORTE MAYO IMROM'!Q21</f>
        <v>0</v>
      </c>
      <c r="R21" s="33" t="str">
        <f>IF(M21=0,"",M21/'CED. GRAL POR REP. O MANTTO'!G27)</f>
        <v/>
      </c>
      <c r="S21" s="44" t="str">
        <f t="shared" si="0"/>
        <v/>
      </c>
    </row>
    <row r="22" spans="1:19" s="3" customFormat="1" ht="37.5" hidden="1" customHeight="1" x14ac:dyDescent="0.2">
      <c r="B22" s="37">
        <v>5</v>
      </c>
      <c r="C22" s="38" t="str">
        <f>IF('CED. GRAL POR REP. O MANTTO'!C28="","",'CED. GRAL POR REP. O MANTTO'!C28)</f>
        <v/>
      </c>
      <c r="D22" s="333" t="str">
        <f>IF('CED. GRAL POR REP. O MANTTO'!D28="","",'CED. GRAL POR REP. O MANTTO'!D28)</f>
        <v/>
      </c>
      <c r="E22" s="333"/>
      <c r="F22" s="38" t="str">
        <f>IF('CED. GRAL POR REP. O MANTTO'!E28="","",'CED. GRAL POR REP. O MANTTO'!E28)</f>
        <v/>
      </c>
      <c r="G22" s="67" t="str">
        <f>IF('CED. GRAL POR REP. O MANTTO'!F28="","",'CED. GRAL POR REP. O MANTTO'!F28)</f>
        <v/>
      </c>
      <c r="H22" s="92">
        <f>+'REPORTE MAYO IMROM'!M22</f>
        <v>0</v>
      </c>
      <c r="I22" s="39"/>
      <c r="J22" s="39"/>
      <c r="K22" s="39"/>
      <c r="L22" s="30">
        <f t="shared" si="1"/>
        <v>0</v>
      </c>
      <c r="M22" s="30">
        <f t="shared" si="2"/>
        <v>0</v>
      </c>
      <c r="N22" s="90">
        <f>+'REPORTE MAYO IMROM'!N22</f>
        <v>0</v>
      </c>
      <c r="O22" s="55"/>
      <c r="P22" s="56"/>
      <c r="Q22" s="63">
        <f>+'REPORTE MAYO IMROM'!Q22</f>
        <v>0</v>
      </c>
      <c r="R22" s="33" t="str">
        <f>IF(M22=0,"",M22/'CED. GRAL POR REP. O MANTTO'!G28)</f>
        <v/>
      </c>
      <c r="S22" s="44" t="str">
        <f t="shared" si="0"/>
        <v/>
      </c>
    </row>
    <row r="23" spans="1:19" s="3" customFormat="1" ht="37.5" hidden="1" customHeight="1" x14ac:dyDescent="0.2">
      <c r="B23" s="37">
        <v>6</v>
      </c>
      <c r="C23" s="38" t="str">
        <f>IF('CED. GRAL POR REP. O MANTTO'!C29="","",'CED. GRAL POR REP. O MANTTO'!C29)</f>
        <v/>
      </c>
      <c r="D23" s="333" t="str">
        <f>IF('CED. GRAL POR REP. O MANTTO'!D29="","",'CED. GRAL POR REP. O MANTTO'!D29)</f>
        <v/>
      </c>
      <c r="E23" s="333"/>
      <c r="F23" s="38" t="str">
        <f>IF('CED. GRAL POR REP. O MANTTO'!E29="","",'CED. GRAL POR REP. O MANTTO'!E29)</f>
        <v/>
      </c>
      <c r="G23" s="67" t="str">
        <f>IF('CED. GRAL POR REP. O MANTTO'!F29="","",'CED. GRAL POR REP. O MANTTO'!F29)</f>
        <v/>
      </c>
      <c r="H23" s="92">
        <f>+'REPORTE MAYO IMROM'!M23</f>
        <v>0</v>
      </c>
      <c r="I23" s="39"/>
      <c r="J23" s="39"/>
      <c r="K23" s="39"/>
      <c r="L23" s="30">
        <f t="shared" si="1"/>
        <v>0</v>
      </c>
      <c r="M23" s="30">
        <f t="shared" si="2"/>
        <v>0</v>
      </c>
      <c r="N23" s="90">
        <f>+'REPORTE MAYO IMROM'!N23</f>
        <v>0</v>
      </c>
      <c r="O23" s="55"/>
      <c r="P23" s="56"/>
      <c r="Q23" s="63">
        <f>+'REPORTE MAYO IMROM'!Q23</f>
        <v>0</v>
      </c>
      <c r="R23" s="33" t="str">
        <f>IF(M23=0,"",M23/'CED. GRAL POR REP. O MANTTO'!G29)</f>
        <v/>
      </c>
      <c r="S23" s="44" t="str">
        <f t="shared" si="0"/>
        <v/>
      </c>
    </row>
    <row r="24" spans="1:19" s="3" customFormat="1" ht="37.5" hidden="1" customHeight="1" x14ac:dyDescent="0.2">
      <c r="B24" s="37">
        <v>7</v>
      </c>
      <c r="C24" s="38" t="str">
        <f>IF('CED. GRAL POR REP. O MANTTO'!C30="","",'CED. GRAL POR REP. O MANTTO'!C30)</f>
        <v/>
      </c>
      <c r="D24" s="333" t="str">
        <f>IF('CED. GRAL POR REP. O MANTTO'!D30="","",'CED. GRAL POR REP. O MANTTO'!D30)</f>
        <v/>
      </c>
      <c r="E24" s="333"/>
      <c r="F24" s="38" t="str">
        <f>IF('CED. GRAL POR REP. O MANTTO'!E30="","",'CED. GRAL POR REP. O MANTTO'!E30)</f>
        <v/>
      </c>
      <c r="G24" s="67" t="str">
        <f>IF('CED. GRAL POR REP. O MANTTO'!F30="","",'CED. GRAL POR REP. O MANTTO'!F30)</f>
        <v/>
      </c>
      <c r="H24" s="92">
        <f>+'REPORTE MAYO IMROM'!M24</f>
        <v>0</v>
      </c>
      <c r="I24" s="39"/>
      <c r="J24" s="39"/>
      <c r="K24" s="39"/>
      <c r="L24" s="30">
        <f t="shared" si="1"/>
        <v>0</v>
      </c>
      <c r="M24" s="30">
        <f t="shared" si="2"/>
        <v>0</v>
      </c>
      <c r="N24" s="90">
        <f>+'REPORTE MAYO IMROM'!N24</f>
        <v>0</v>
      </c>
      <c r="O24" s="55"/>
      <c r="P24" s="56"/>
      <c r="Q24" s="63">
        <f>+'REPORTE MAYO IMROM'!Q24</f>
        <v>0</v>
      </c>
      <c r="R24" s="33" t="str">
        <f>IF(M24=0,"",M24/'CED. GRAL POR REP. O MANTTO'!G30)</f>
        <v/>
      </c>
      <c r="S24" s="44" t="str">
        <f t="shared" si="0"/>
        <v/>
      </c>
    </row>
    <row r="25" spans="1:19" s="3" customFormat="1" ht="37.5" hidden="1" customHeight="1" x14ac:dyDescent="0.2">
      <c r="B25" s="37">
        <v>8</v>
      </c>
      <c r="C25" s="38" t="str">
        <f>IF('CED. GRAL POR REP. O MANTTO'!C31="","",'CED. GRAL POR REP. O MANTTO'!C31)</f>
        <v/>
      </c>
      <c r="D25" s="333" t="str">
        <f>IF('CED. GRAL POR REP. O MANTTO'!D31="","",'CED. GRAL POR REP. O MANTTO'!D31)</f>
        <v/>
      </c>
      <c r="E25" s="333"/>
      <c r="F25" s="38" t="str">
        <f>IF('CED. GRAL POR REP. O MANTTO'!E31="","",'CED. GRAL POR REP. O MANTTO'!E31)</f>
        <v/>
      </c>
      <c r="G25" s="67" t="str">
        <f>IF('CED. GRAL POR REP. O MANTTO'!F31="","",'CED. GRAL POR REP. O MANTTO'!F31)</f>
        <v/>
      </c>
      <c r="H25" s="92">
        <f>+'REPORTE MAYO IMROM'!M25</f>
        <v>0</v>
      </c>
      <c r="I25" s="39"/>
      <c r="J25" s="39"/>
      <c r="K25" s="39"/>
      <c r="L25" s="30">
        <f t="shared" si="1"/>
        <v>0</v>
      </c>
      <c r="M25" s="30">
        <f t="shared" si="2"/>
        <v>0</v>
      </c>
      <c r="N25" s="90">
        <f>+'REPORTE MAYO IMROM'!N25</f>
        <v>0</v>
      </c>
      <c r="O25" s="55"/>
      <c r="P25" s="56"/>
      <c r="Q25" s="63">
        <f>+'REPORTE MAYO IMROM'!Q25</f>
        <v>0</v>
      </c>
      <c r="R25" s="33" t="str">
        <f>IF(M25=0,"",M25/'CED. GRAL POR REP. O MANTTO'!G31)</f>
        <v/>
      </c>
      <c r="S25" s="44" t="str">
        <f t="shared" si="0"/>
        <v/>
      </c>
    </row>
    <row r="26" spans="1:19" s="3" customFormat="1" ht="37.5" hidden="1" customHeight="1" x14ac:dyDescent="0.2">
      <c r="B26" s="37">
        <v>9</v>
      </c>
      <c r="C26" s="38" t="str">
        <f>IF('CED. GRAL POR REP. O MANTTO'!C32="","",'CED. GRAL POR REP. O MANTTO'!C32)</f>
        <v/>
      </c>
      <c r="D26" s="333" t="str">
        <f>IF('CED. GRAL POR REP. O MANTTO'!D32="","",'CED. GRAL POR REP. O MANTTO'!D32)</f>
        <v/>
      </c>
      <c r="E26" s="333"/>
      <c r="F26" s="38" t="str">
        <f>IF('CED. GRAL POR REP. O MANTTO'!E32="","",'CED. GRAL POR REP. O MANTTO'!E32)</f>
        <v/>
      </c>
      <c r="G26" s="67" t="str">
        <f>IF('CED. GRAL POR REP. O MANTTO'!F32="","",'CED. GRAL POR REP. O MANTTO'!F32)</f>
        <v/>
      </c>
      <c r="H26" s="92">
        <f>+'REPORTE MAYO IMROM'!M26</f>
        <v>0</v>
      </c>
      <c r="I26" s="39"/>
      <c r="J26" s="39"/>
      <c r="K26" s="39"/>
      <c r="L26" s="30">
        <f t="shared" si="1"/>
        <v>0</v>
      </c>
      <c r="M26" s="30">
        <f t="shared" si="2"/>
        <v>0</v>
      </c>
      <c r="N26" s="90">
        <f>+'REPORTE MAYO IMROM'!N26</f>
        <v>0</v>
      </c>
      <c r="O26" s="55"/>
      <c r="P26" s="56"/>
      <c r="Q26" s="63">
        <f>+'REPORTE MAYO IMROM'!Q26</f>
        <v>0</v>
      </c>
      <c r="R26" s="33" t="str">
        <f>IF(M26=0,"",M26/'CED. GRAL POR REP. O MANTTO'!G32)</f>
        <v/>
      </c>
      <c r="S26" s="44" t="str">
        <f t="shared" si="0"/>
        <v/>
      </c>
    </row>
    <row r="27" spans="1:19" s="3" customFormat="1" ht="37.5" hidden="1" customHeight="1" x14ac:dyDescent="0.2">
      <c r="B27" s="37">
        <v>10</v>
      </c>
      <c r="C27" s="38" t="str">
        <f>IF('CED. GRAL POR REP. O MANTTO'!C33="","",'CED. GRAL POR REP. O MANTTO'!C33)</f>
        <v/>
      </c>
      <c r="D27" s="333" t="str">
        <f>IF('CED. GRAL POR REP. O MANTTO'!D33="","",'CED. GRAL POR REP. O MANTTO'!D33)</f>
        <v/>
      </c>
      <c r="E27" s="333"/>
      <c r="F27" s="38" t="str">
        <f>IF('CED. GRAL POR REP. O MANTTO'!E33="","",'CED. GRAL POR REP. O MANTTO'!E33)</f>
        <v/>
      </c>
      <c r="G27" s="67" t="str">
        <f>IF('CED. GRAL POR REP. O MANTTO'!F33="","",'CED. GRAL POR REP. O MANTTO'!F33)</f>
        <v/>
      </c>
      <c r="H27" s="92">
        <f>+'REPORTE MAYO IMROM'!M27</f>
        <v>0</v>
      </c>
      <c r="I27" s="39"/>
      <c r="J27" s="39"/>
      <c r="K27" s="39"/>
      <c r="L27" s="30">
        <f t="shared" si="1"/>
        <v>0</v>
      </c>
      <c r="M27" s="30">
        <f t="shared" si="2"/>
        <v>0</v>
      </c>
      <c r="N27" s="90">
        <f>+'REPORTE MAYO IMROM'!N27</f>
        <v>0</v>
      </c>
      <c r="O27" s="55"/>
      <c r="P27" s="56"/>
      <c r="Q27" s="63">
        <f>+'REPORTE MAYO IMROM'!Q27</f>
        <v>0</v>
      </c>
      <c r="R27" s="33" t="str">
        <f>IF(M27=0,"",M27/'CED. GRAL POR REP. O MANTTO'!G33)</f>
        <v/>
      </c>
      <c r="S27" s="44" t="str">
        <f t="shared" si="0"/>
        <v/>
      </c>
    </row>
    <row r="28" spans="1:19" s="3" customFormat="1" ht="37.5" hidden="1" customHeight="1" x14ac:dyDescent="0.2">
      <c r="B28" s="37">
        <v>11</v>
      </c>
      <c r="C28" s="38" t="str">
        <f>IF('CED. GRAL POR REP. O MANTTO'!C34="","",'CED. GRAL POR REP. O MANTTO'!C34)</f>
        <v/>
      </c>
      <c r="D28" s="333" t="str">
        <f>IF('CED. GRAL POR REP. O MANTTO'!D34="","",'CED. GRAL POR REP. O MANTTO'!D34)</f>
        <v/>
      </c>
      <c r="E28" s="333"/>
      <c r="F28" s="38" t="str">
        <f>IF('CED. GRAL POR REP. O MANTTO'!E34="","",'CED. GRAL POR REP. O MANTTO'!E34)</f>
        <v/>
      </c>
      <c r="G28" s="67" t="str">
        <f>IF('CED. GRAL POR REP. O MANTTO'!F34="","",'CED. GRAL POR REP. O MANTTO'!F34)</f>
        <v/>
      </c>
      <c r="H28" s="92">
        <f>+'REPORTE MAYO IMROM'!M28</f>
        <v>0</v>
      </c>
      <c r="I28" s="39"/>
      <c r="J28" s="39"/>
      <c r="K28" s="39"/>
      <c r="L28" s="30">
        <f t="shared" si="1"/>
        <v>0</v>
      </c>
      <c r="M28" s="30">
        <f t="shared" si="2"/>
        <v>0</v>
      </c>
      <c r="N28" s="90">
        <f>+'REPORTE MAYO IMROM'!N28</f>
        <v>0</v>
      </c>
      <c r="O28" s="55"/>
      <c r="P28" s="56"/>
      <c r="Q28" s="63">
        <f>+'REPORTE MAYO IMROM'!Q28</f>
        <v>0</v>
      </c>
      <c r="R28" s="33" t="str">
        <f>IF(M28=0,"",M28/'CED. GRAL POR REP. O MANTTO'!G34)</f>
        <v/>
      </c>
      <c r="S28" s="44" t="str">
        <f t="shared" si="0"/>
        <v/>
      </c>
    </row>
    <row r="29" spans="1:19" s="3" customFormat="1" ht="37.5" hidden="1" customHeight="1" x14ac:dyDescent="0.2">
      <c r="B29" s="37">
        <v>12</v>
      </c>
      <c r="C29" s="38" t="str">
        <f>IF('CED. GRAL POR REP. O MANTTO'!C35="","",'CED. GRAL POR REP. O MANTTO'!C35)</f>
        <v/>
      </c>
      <c r="D29" s="333" t="str">
        <f>IF('CED. GRAL POR REP. O MANTTO'!D35="","",'CED. GRAL POR REP. O MANTTO'!D35)</f>
        <v/>
      </c>
      <c r="E29" s="333"/>
      <c r="F29" s="38" t="str">
        <f>IF('CED. GRAL POR REP. O MANTTO'!E35="","",'CED. GRAL POR REP. O MANTTO'!E35)</f>
        <v/>
      </c>
      <c r="G29" s="67" t="str">
        <f>IF('CED. GRAL POR REP. O MANTTO'!F35="","",'CED. GRAL POR REP. O MANTTO'!F35)</f>
        <v/>
      </c>
      <c r="H29" s="92">
        <f>+'REPORTE MAYO IMROM'!M29</f>
        <v>0</v>
      </c>
      <c r="I29" s="39"/>
      <c r="J29" s="39"/>
      <c r="K29" s="39"/>
      <c r="L29" s="30">
        <f t="shared" si="1"/>
        <v>0</v>
      </c>
      <c r="M29" s="30">
        <f t="shared" si="2"/>
        <v>0</v>
      </c>
      <c r="N29" s="90">
        <f>+'REPORTE MAYO IMROM'!N29</f>
        <v>0</v>
      </c>
      <c r="O29" s="55"/>
      <c r="P29" s="56"/>
      <c r="Q29" s="63">
        <f>+'REPORTE MAYO IMROM'!Q29</f>
        <v>0</v>
      </c>
      <c r="R29" s="33" t="str">
        <f>IF(M29=0,"",M29/'CED. GRAL POR REP. O MANTTO'!G35)</f>
        <v/>
      </c>
      <c r="S29" s="44" t="str">
        <f t="shared" si="0"/>
        <v/>
      </c>
    </row>
    <row r="30" spans="1:19" s="3" customFormat="1" ht="37.5" hidden="1" customHeight="1" x14ac:dyDescent="0.2">
      <c r="B30" s="37">
        <v>13</v>
      </c>
      <c r="C30" s="38" t="str">
        <f>IF('CED. GRAL POR REP. O MANTTO'!C36="","",'CED. GRAL POR REP. O MANTTO'!C36)</f>
        <v/>
      </c>
      <c r="D30" s="333" t="str">
        <f>IF('CED. GRAL POR REP. O MANTTO'!D36="","",'CED. GRAL POR REP. O MANTTO'!D36)</f>
        <v/>
      </c>
      <c r="E30" s="333"/>
      <c r="F30" s="38" t="str">
        <f>IF('CED. GRAL POR REP. O MANTTO'!E36="","",'CED. GRAL POR REP. O MANTTO'!E36)</f>
        <v/>
      </c>
      <c r="G30" s="67" t="str">
        <f>IF('CED. GRAL POR REP. O MANTTO'!F36="","",'CED. GRAL POR REP. O MANTTO'!F36)</f>
        <v/>
      </c>
      <c r="H30" s="92">
        <f>+'REPORTE MAYO IMROM'!M30</f>
        <v>0</v>
      </c>
      <c r="I30" s="39"/>
      <c r="J30" s="39"/>
      <c r="K30" s="39"/>
      <c r="L30" s="30">
        <f t="shared" si="1"/>
        <v>0</v>
      </c>
      <c r="M30" s="30">
        <f t="shared" si="2"/>
        <v>0</v>
      </c>
      <c r="N30" s="90">
        <f>+'REPORTE MAYO IMROM'!N30</f>
        <v>0</v>
      </c>
      <c r="O30" s="55"/>
      <c r="P30" s="56"/>
      <c r="Q30" s="63">
        <f>+'REPORTE MAYO IMROM'!Q30</f>
        <v>0</v>
      </c>
      <c r="R30" s="33" t="str">
        <f>IF(M30=0,"",M30/'CED. GRAL POR REP. O MANTTO'!G36)</f>
        <v/>
      </c>
      <c r="S30" s="44" t="str">
        <f t="shared" si="0"/>
        <v/>
      </c>
    </row>
    <row r="31" spans="1:19" s="3" customFormat="1" ht="37.5" hidden="1" customHeight="1" x14ac:dyDescent="0.2">
      <c r="B31" s="37">
        <v>14</v>
      </c>
      <c r="C31" s="38" t="str">
        <f>IF('CED. GRAL POR REP. O MANTTO'!C37="","",'CED. GRAL POR REP. O MANTTO'!C37)</f>
        <v/>
      </c>
      <c r="D31" s="333" t="str">
        <f>IF('CED. GRAL POR REP. O MANTTO'!D37="","",'CED. GRAL POR REP. O MANTTO'!D37)</f>
        <v/>
      </c>
      <c r="E31" s="333"/>
      <c r="F31" s="38" t="str">
        <f>IF('CED. GRAL POR REP. O MANTTO'!E37="","",'CED. GRAL POR REP. O MANTTO'!E37)</f>
        <v/>
      </c>
      <c r="G31" s="67" t="str">
        <f>IF('CED. GRAL POR REP. O MANTTO'!F37="","",'CED. GRAL POR REP. O MANTTO'!F37)</f>
        <v/>
      </c>
      <c r="H31" s="92">
        <f>+'REPORTE MAYO IMROM'!M31</f>
        <v>0</v>
      </c>
      <c r="I31" s="39"/>
      <c r="J31" s="39"/>
      <c r="K31" s="39"/>
      <c r="L31" s="30">
        <f t="shared" si="1"/>
        <v>0</v>
      </c>
      <c r="M31" s="30">
        <f t="shared" si="2"/>
        <v>0</v>
      </c>
      <c r="N31" s="90">
        <f>+'REPORTE MAYO IMROM'!N31</f>
        <v>0</v>
      </c>
      <c r="O31" s="55"/>
      <c r="P31" s="56"/>
      <c r="Q31" s="63">
        <f>+'REPORTE MAYO IMROM'!Q31</f>
        <v>0</v>
      </c>
      <c r="R31" s="33" t="str">
        <f>IF(M31=0,"",M31/'CED. GRAL POR REP. O MANTTO'!G37)</f>
        <v/>
      </c>
      <c r="S31" s="44" t="str">
        <f t="shared" si="0"/>
        <v/>
      </c>
    </row>
    <row r="32" spans="1:19" s="3" customFormat="1" ht="37.5" hidden="1" customHeight="1" x14ac:dyDescent="0.2">
      <c r="B32" s="37">
        <v>15</v>
      </c>
      <c r="C32" s="38" t="str">
        <f>IF('CED. GRAL POR REP. O MANTTO'!C38="","",'CED. GRAL POR REP. O MANTTO'!C38)</f>
        <v/>
      </c>
      <c r="D32" s="333" t="str">
        <f>IF('CED. GRAL POR REP. O MANTTO'!D38="","",'CED. GRAL POR REP. O MANTTO'!D38)</f>
        <v/>
      </c>
      <c r="E32" s="333"/>
      <c r="F32" s="38" t="str">
        <f>IF('CED. GRAL POR REP. O MANTTO'!E38="","",'CED. GRAL POR REP. O MANTTO'!E38)</f>
        <v/>
      </c>
      <c r="G32" s="67" t="str">
        <f>IF('CED. GRAL POR REP. O MANTTO'!F38="","",'CED. GRAL POR REP. O MANTTO'!F38)</f>
        <v/>
      </c>
      <c r="H32" s="92">
        <f>+'REPORTE MAYO IMROM'!M32</f>
        <v>0</v>
      </c>
      <c r="I32" s="39"/>
      <c r="J32" s="39"/>
      <c r="K32" s="39"/>
      <c r="L32" s="30">
        <f t="shared" si="1"/>
        <v>0</v>
      </c>
      <c r="M32" s="30">
        <f t="shared" si="2"/>
        <v>0</v>
      </c>
      <c r="N32" s="90">
        <f>+'REPORTE MAYO IMROM'!N32</f>
        <v>0</v>
      </c>
      <c r="O32" s="55"/>
      <c r="P32" s="56"/>
      <c r="Q32" s="63">
        <f>+'REPORTE MAYO IMROM'!Q32</f>
        <v>0</v>
      </c>
      <c r="R32" s="33" t="str">
        <f>IF(M32=0,"",M32/'CED. GRAL POR REP. O MANTTO'!G38)</f>
        <v/>
      </c>
      <c r="S32" s="44" t="str">
        <f t="shared" si="0"/>
        <v/>
      </c>
    </row>
    <row r="33" spans="2:19" s="3" customFormat="1" ht="37.5" hidden="1" customHeight="1" x14ac:dyDescent="0.2">
      <c r="B33" s="37">
        <v>16</v>
      </c>
      <c r="C33" s="38" t="str">
        <f>IF('CED. GRAL POR REP. O MANTTO'!C39="","",'CED. GRAL POR REP. O MANTTO'!C39)</f>
        <v/>
      </c>
      <c r="D33" s="333" t="str">
        <f>IF('CED. GRAL POR REP. O MANTTO'!D39="","",'CED. GRAL POR REP. O MANTTO'!D39)</f>
        <v/>
      </c>
      <c r="E33" s="333"/>
      <c r="F33" s="38" t="str">
        <f>IF('CED. GRAL POR REP. O MANTTO'!E39="","",'CED. GRAL POR REP. O MANTTO'!E39)</f>
        <v/>
      </c>
      <c r="G33" s="67" t="str">
        <f>IF('CED. GRAL POR REP. O MANTTO'!F39="","",'CED. GRAL POR REP. O MANTTO'!F39)</f>
        <v/>
      </c>
      <c r="H33" s="92">
        <f>+'REPORTE MAYO IMROM'!M33</f>
        <v>0</v>
      </c>
      <c r="I33" s="39"/>
      <c r="J33" s="39"/>
      <c r="K33" s="39"/>
      <c r="L33" s="30">
        <f t="shared" si="1"/>
        <v>0</v>
      </c>
      <c r="M33" s="30">
        <f t="shared" si="2"/>
        <v>0</v>
      </c>
      <c r="N33" s="90">
        <f>+'REPORTE MAYO IMROM'!N33</f>
        <v>0</v>
      </c>
      <c r="O33" s="55"/>
      <c r="P33" s="56"/>
      <c r="Q33" s="63">
        <f>+'REPORTE MAYO IMROM'!Q33</f>
        <v>0</v>
      </c>
      <c r="R33" s="33" t="str">
        <f>IF(M33=0,"",M33/'CED. GRAL POR REP. O MANTTO'!G39)</f>
        <v/>
      </c>
      <c r="S33" s="44" t="str">
        <f t="shared" si="0"/>
        <v/>
      </c>
    </row>
    <row r="34" spans="2:19" s="3" customFormat="1" ht="37.5" hidden="1" customHeight="1" x14ac:dyDescent="0.2">
      <c r="B34" s="37">
        <v>17</v>
      </c>
      <c r="C34" s="38" t="str">
        <f>IF('CED. GRAL POR REP. O MANTTO'!C40="","",'CED. GRAL POR REP. O MANTTO'!C40)</f>
        <v/>
      </c>
      <c r="D34" s="333" t="str">
        <f>IF('CED. GRAL POR REP. O MANTTO'!D40="","",'CED. GRAL POR REP. O MANTTO'!D40)</f>
        <v/>
      </c>
      <c r="E34" s="333"/>
      <c r="F34" s="38" t="str">
        <f>IF('CED. GRAL POR REP. O MANTTO'!E40="","",'CED. GRAL POR REP. O MANTTO'!E40)</f>
        <v/>
      </c>
      <c r="G34" s="67" t="str">
        <f>IF('CED. GRAL POR REP. O MANTTO'!F40="","",'CED. GRAL POR REP. O MANTTO'!F40)</f>
        <v/>
      </c>
      <c r="H34" s="92">
        <f>+'REPORTE MAYO IMROM'!M34</f>
        <v>0</v>
      </c>
      <c r="I34" s="39"/>
      <c r="J34" s="39"/>
      <c r="K34" s="39"/>
      <c r="L34" s="30">
        <f t="shared" si="1"/>
        <v>0</v>
      </c>
      <c r="M34" s="30">
        <f t="shared" si="2"/>
        <v>0</v>
      </c>
      <c r="N34" s="90">
        <f>+'REPORTE MAYO IMROM'!N34</f>
        <v>0</v>
      </c>
      <c r="O34" s="55"/>
      <c r="P34" s="56"/>
      <c r="Q34" s="63">
        <f>+'REPORTE MAYO IMROM'!Q34</f>
        <v>0</v>
      </c>
      <c r="R34" s="33" t="str">
        <f>IF(M34=0,"",M34/'CED. GRAL POR REP. O MANTTO'!G40)</f>
        <v/>
      </c>
      <c r="S34" s="44" t="str">
        <f t="shared" si="0"/>
        <v/>
      </c>
    </row>
    <row r="35" spans="2:19" s="3" customFormat="1" ht="37.5" hidden="1" customHeight="1" x14ac:dyDescent="0.2">
      <c r="B35" s="37">
        <v>18</v>
      </c>
      <c r="C35" s="38" t="str">
        <f>IF('CED. GRAL POR REP. O MANTTO'!C41="","",'CED. GRAL POR REP. O MANTTO'!C41)</f>
        <v/>
      </c>
      <c r="D35" s="333" t="str">
        <f>IF('CED. GRAL POR REP. O MANTTO'!D41="","",'CED. GRAL POR REP. O MANTTO'!D41)</f>
        <v/>
      </c>
      <c r="E35" s="333"/>
      <c r="F35" s="38" t="str">
        <f>IF('CED. GRAL POR REP. O MANTTO'!E41="","",'CED. GRAL POR REP. O MANTTO'!E41)</f>
        <v/>
      </c>
      <c r="G35" s="67" t="str">
        <f>IF('CED. GRAL POR REP. O MANTTO'!F41="","",'CED. GRAL POR REP. O MANTTO'!F41)</f>
        <v/>
      </c>
      <c r="H35" s="92">
        <f>+'REPORTE MAYO IMROM'!M35</f>
        <v>0</v>
      </c>
      <c r="I35" s="39"/>
      <c r="J35" s="39"/>
      <c r="K35" s="39"/>
      <c r="L35" s="30">
        <f t="shared" si="1"/>
        <v>0</v>
      </c>
      <c r="M35" s="30">
        <f t="shared" si="2"/>
        <v>0</v>
      </c>
      <c r="N35" s="90">
        <f>+'REPORTE MAYO IMROM'!N35</f>
        <v>0</v>
      </c>
      <c r="O35" s="55"/>
      <c r="P35" s="56"/>
      <c r="Q35" s="63">
        <f>+'REPORTE MAYO IMROM'!Q35</f>
        <v>0</v>
      </c>
      <c r="R35" s="33" t="str">
        <f>IF(M35=0,"",M35/'CED. GRAL POR REP. O MANTTO'!G41)</f>
        <v/>
      </c>
      <c r="S35" s="44" t="str">
        <f t="shared" si="0"/>
        <v/>
      </c>
    </row>
    <row r="36" spans="2:19" s="3" customFormat="1" ht="37.5" hidden="1" customHeight="1" x14ac:dyDescent="0.2">
      <c r="B36" s="37">
        <v>19</v>
      </c>
      <c r="C36" s="38" t="str">
        <f>IF('CED. GRAL POR REP. O MANTTO'!C42="","",'CED. GRAL POR REP. O MANTTO'!C42)</f>
        <v/>
      </c>
      <c r="D36" s="333" t="str">
        <f>IF('CED. GRAL POR REP. O MANTTO'!D42="","",'CED. GRAL POR REP. O MANTTO'!D42)</f>
        <v/>
      </c>
      <c r="E36" s="333"/>
      <c r="F36" s="38" t="str">
        <f>IF('CED. GRAL POR REP. O MANTTO'!E42="","",'CED. GRAL POR REP. O MANTTO'!E42)</f>
        <v/>
      </c>
      <c r="G36" s="67" t="str">
        <f>IF('CED. GRAL POR REP. O MANTTO'!F42="","",'CED. GRAL POR REP. O MANTTO'!F42)</f>
        <v/>
      </c>
      <c r="H36" s="92">
        <f>+'REPORTE MAYO IMROM'!M36</f>
        <v>0</v>
      </c>
      <c r="I36" s="39"/>
      <c r="J36" s="39"/>
      <c r="K36" s="39"/>
      <c r="L36" s="30">
        <f t="shared" si="1"/>
        <v>0</v>
      </c>
      <c r="M36" s="30">
        <f t="shared" si="2"/>
        <v>0</v>
      </c>
      <c r="N36" s="90">
        <f>+'REPORTE MAYO IMROM'!N36</f>
        <v>0</v>
      </c>
      <c r="O36" s="55"/>
      <c r="P36" s="56"/>
      <c r="Q36" s="63">
        <f>+'REPORTE MAYO IMROM'!Q36</f>
        <v>0</v>
      </c>
      <c r="R36" s="33" t="str">
        <f>IF(M36=0,"",M36/'CED. GRAL POR REP. O MANTTO'!G42)</f>
        <v/>
      </c>
      <c r="S36" s="44" t="str">
        <f t="shared" si="0"/>
        <v/>
      </c>
    </row>
    <row r="37" spans="2:19" s="3" customFormat="1" ht="37.5" hidden="1" customHeight="1" x14ac:dyDescent="0.2">
      <c r="B37" s="37">
        <v>20</v>
      </c>
      <c r="C37" s="38" t="str">
        <f>IF('CED. GRAL POR REP. O MANTTO'!C43="","",'CED. GRAL POR REP. O MANTTO'!C43)</f>
        <v/>
      </c>
      <c r="D37" s="333" t="str">
        <f>IF('CED. GRAL POR REP. O MANTTO'!D43="","",'CED. GRAL POR REP. O MANTTO'!D43)</f>
        <v/>
      </c>
      <c r="E37" s="333"/>
      <c r="F37" s="38" t="str">
        <f>IF('CED. GRAL POR REP. O MANTTO'!E43="","",'CED. GRAL POR REP. O MANTTO'!E43)</f>
        <v/>
      </c>
      <c r="G37" s="67" t="str">
        <f>IF('CED. GRAL POR REP. O MANTTO'!F43="","",'CED. GRAL POR REP. O MANTTO'!F43)</f>
        <v/>
      </c>
      <c r="H37" s="92">
        <f>+'REPORTE MAYO IMROM'!M37</f>
        <v>0</v>
      </c>
      <c r="I37" s="39"/>
      <c r="J37" s="39"/>
      <c r="K37" s="39"/>
      <c r="L37" s="30">
        <f t="shared" si="1"/>
        <v>0</v>
      </c>
      <c r="M37" s="30">
        <f t="shared" si="2"/>
        <v>0</v>
      </c>
      <c r="N37" s="90">
        <f>+'REPORTE MAYO IMROM'!N37</f>
        <v>0</v>
      </c>
      <c r="O37" s="55"/>
      <c r="P37" s="56"/>
      <c r="Q37" s="63">
        <f>+'REPORTE MAYO IMROM'!Q37</f>
        <v>0</v>
      </c>
      <c r="R37" s="33" t="str">
        <f>IF(M37=0,"",M37/'CED. GRAL POR REP. O MANTTO'!G43)</f>
        <v/>
      </c>
      <c r="S37" s="44" t="str">
        <f t="shared" si="0"/>
        <v/>
      </c>
    </row>
    <row r="38" spans="2:19" s="3" customFormat="1" ht="37.5" hidden="1" customHeight="1" x14ac:dyDescent="0.2">
      <c r="B38" s="37">
        <v>21</v>
      </c>
      <c r="C38" s="38" t="str">
        <f>IF('CED. GRAL POR REP. O MANTTO'!C44="","",'CED. GRAL POR REP. O MANTTO'!C44)</f>
        <v/>
      </c>
      <c r="D38" s="333" t="str">
        <f>IF('CED. GRAL POR REP. O MANTTO'!D44="","",'CED. GRAL POR REP. O MANTTO'!D44)</f>
        <v/>
      </c>
      <c r="E38" s="333"/>
      <c r="F38" s="38" t="str">
        <f>IF('CED. GRAL POR REP. O MANTTO'!E44="","",'CED. GRAL POR REP. O MANTTO'!E44)</f>
        <v/>
      </c>
      <c r="G38" s="67" t="str">
        <f>IF('CED. GRAL POR REP. O MANTTO'!F44="","",'CED. GRAL POR REP. O MANTTO'!F44)</f>
        <v/>
      </c>
      <c r="H38" s="92">
        <f>+'REPORTE MAYO IMROM'!M38</f>
        <v>0</v>
      </c>
      <c r="I38" s="39"/>
      <c r="J38" s="39"/>
      <c r="K38" s="39"/>
      <c r="L38" s="30">
        <f t="shared" si="1"/>
        <v>0</v>
      </c>
      <c r="M38" s="30">
        <f t="shared" si="2"/>
        <v>0</v>
      </c>
      <c r="N38" s="90">
        <f>+'REPORTE MAYO IMROM'!N38</f>
        <v>0</v>
      </c>
      <c r="O38" s="55"/>
      <c r="P38" s="56"/>
      <c r="Q38" s="63">
        <f>+'REPORTE MAYO IMROM'!Q38</f>
        <v>0</v>
      </c>
      <c r="R38" s="33" t="str">
        <f>IF(M38=0,"",M38/'CED. GRAL POR REP. O MANTTO'!G44)</f>
        <v/>
      </c>
      <c r="S38" s="44" t="str">
        <f t="shared" si="0"/>
        <v/>
      </c>
    </row>
    <row r="39" spans="2:19" s="3" customFormat="1" ht="37.5" hidden="1" customHeight="1" x14ac:dyDescent="0.2">
      <c r="B39" s="37">
        <v>22</v>
      </c>
      <c r="C39" s="38" t="str">
        <f>IF('CED. GRAL POR REP. O MANTTO'!C45="","",'CED. GRAL POR REP. O MANTTO'!C45)</f>
        <v/>
      </c>
      <c r="D39" s="333" t="str">
        <f>IF('CED. GRAL POR REP. O MANTTO'!D45="","",'CED. GRAL POR REP. O MANTTO'!D45)</f>
        <v/>
      </c>
      <c r="E39" s="333"/>
      <c r="F39" s="38" t="str">
        <f>IF('CED. GRAL POR REP. O MANTTO'!E45="","",'CED. GRAL POR REP. O MANTTO'!E45)</f>
        <v/>
      </c>
      <c r="G39" s="67" t="str">
        <f>IF('CED. GRAL POR REP. O MANTTO'!F45="","",'CED. GRAL POR REP. O MANTTO'!F45)</f>
        <v/>
      </c>
      <c r="H39" s="92">
        <f>+'REPORTE MAYO IMROM'!M39</f>
        <v>0</v>
      </c>
      <c r="I39" s="39"/>
      <c r="J39" s="39"/>
      <c r="K39" s="39"/>
      <c r="L39" s="30">
        <f t="shared" si="1"/>
        <v>0</v>
      </c>
      <c r="M39" s="30">
        <f t="shared" si="2"/>
        <v>0</v>
      </c>
      <c r="N39" s="90">
        <f>+'REPORTE MAYO IMROM'!N39</f>
        <v>0</v>
      </c>
      <c r="O39" s="55"/>
      <c r="P39" s="56"/>
      <c r="Q39" s="63">
        <f>+'REPORTE MAYO IMROM'!Q39</f>
        <v>0</v>
      </c>
      <c r="R39" s="33" t="str">
        <f>IF(M39=0,"",M39/'CED. GRAL POR REP. O MANTTO'!G45)</f>
        <v/>
      </c>
      <c r="S39" s="44" t="str">
        <f t="shared" si="0"/>
        <v/>
      </c>
    </row>
    <row r="40" spans="2:19" s="3" customFormat="1" ht="37.5" hidden="1" customHeight="1" x14ac:dyDescent="0.2">
      <c r="B40" s="37">
        <v>23</v>
      </c>
      <c r="C40" s="38" t="str">
        <f>IF('CED. GRAL POR REP. O MANTTO'!C46="","",'CED. GRAL POR REP. O MANTTO'!C46)</f>
        <v/>
      </c>
      <c r="D40" s="333" t="str">
        <f>IF('CED. GRAL POR REP. O MANTTO'!D46="","",'CED. GRAL POR REP. O MANTTO'!D46)</f>
        <v/>
      </c>
      <c r="E40" s="333"/>
      <c r="F40" s="38" t="str">
        <f>IF('CED. GRAL POR REP. O MANTTO'!E46="","",'CED. GRAL POR REP. O MANTTO'!E46)</f>
        <v/>
      </c>
      <c r="G40" s="67" t="str">
        <f>IF('CED. GRAL POR REP. O MANTTO'!F46="","",'CED. GRAL POR REP. O MANTTO'!F46)</f>
        <v/>
      </c>
      <c r="H40" s="92">
        <f>+'REPORTE MAYO IMROM'!M40</f>
        <v>0</v>
      </c>
      <c r="I40" s="39"/>
      <c r="J40" s="39"/>
      <c r="K40" s="39"/>
      <c r="L40" s="30">
        <f t="shared" si="1"/>
        <v>0</v>
      </c>
      <c r="M40" s="30">
        <f t="shared" si="2"/>
        <v>0</v>
      </c>
      <c r="N40" s="90">
        <f>+'REPORTE MAYO IMROM'!N40</f>
        <v>0</v>
      </c>
      <c r="O40" s="55"/>
      <c r="P40" s="56"/>
      <c r="Q40" s="63">
        <f>+'REPORTE MAYO IMROM'!Q40</f>
        <v>0</v>
      </c>
      <c r="R40" s="33" t="str">
        <f>IF(M40=0,"",M40/'CED. GRAL POR REP. O MANTTO'!G46)</f>
        <v/>
      </c>
      <c r="S40" s="44" t="str">
        <f t="shared" si="0"/>
        <v/>
      </c>
    </row>
    <row r="41" spans="2:19" s="3" customFormat="1" ht="37.5" hidden="1" customHeight="1" x14ac:dyDescent="0.2">
      <c r="B41" s="37">
        <v>24</v>
      </c>
      <c r="C41" s="38" t="str">
        <f>IF('CED. GRAL POR REP. O MANTTO'!C47="","",'CED. GRAL POR REP. O MANTTO'!C47)</f>
        <v/>
      </c>
      <c r="D41" s="333" t="str">
        <f>IF('CED. GRAL POR REP. O MANTTO'!D47="","",'CED. GRAL POR REP. O MANTTO'!D47)</f>
        <v/>
      </c>
      <c r="E41" s="333"/>
      <c r="F41" s="38" t="str">
        <f>IF('CED. GRAL POR REP. O MANTTO'!E47="","",'CED. GRAL POR REP. O MANTTO'!E47)</f>
        <v/>
      </c>
      <c r="G41" s="67" t="str">
        <f>IF('CED. GRAL POR REP. O MANTTO'!F47="","",'CED. GRAL POR REP. O MANTTO'!F47)</f>
        <v/>
      </c>
      <c r="H41" s="92">
        <f>+'REPORTE MAYO IMROM'!M41</f>
        <v>0</v>
      </c>
      <c r="I41" s="39"/>
      <c r="J41" s="39"/>
      <c r="K41" s="39"/>
      <c r="L41" s="30">
        <f t="shared" si="1"/>
        <v>0</v>
      </c>
      <c r="M41" s="30">
        <f t="shared" si="2"/>
        <v>0</v>
      </c>
      <c r="N41" s="90">
        <f>+'REPORTE MAYO IMROM'!N41</f>
        <v>0</v>
      </c>
      <c r="O41" s="55"/>
      <c r="P41" s="56"/>
      <c r="Q41" s="63">
        <f>+'REPORTE MAYO IMROM'!Q41</f>
        <v>0</v>
      </c>
      <c r="R41" s="33" t="str">
        <f>IF(M41=0,"",M41/'CED. GRAL POR REP. O MANTTO'!G47)</f>
        <v/>
      </c>
      <c r="S41" s="44" t="str">
        <f t="shared" si="0"/>
        <v/>
      </c>
    </row>
    <row r="42" spans="2:19" s="3" customFormat="1" ht="37.5" hidden="1" customHeight="1" x14ac:dyDescent="0.2">
      <c r="B42" s="37">
        <v>25</v>
      </c>
      <c r="C42" s="38" t="str">
        <f>IF('CED. GRAL POR REP. O MANTTO'!C48="","",'CED. GRAL POR REP. O MANTTO'!C48)</f>
        <v/>
      </c>
      <c r="D42" s="333" t="str">
        <f>IF('CED. GRAL POR REP. O MANTTO'!D48="","",'CED. GRAL POR REP. O MANTTO'!D48)</f>
        <v/>
      </c>
      <c r="E42" s="333"/>
      <c r="F42" s="38" t="str">
        <f>IF('CED. GRAL POR REP. O MANTTO'!E48="","",'CED. GRAL POR REP. O MANTTO'!E48)</f>
        <v/>
      </c>
      <c r="G42" s="67" t="str">
        <f>IF('CED. GRAL POR REP. O MANTTO'!F48="","",'CED. GRAL POR REP. O MANTTO'!F48)</f>
        <v/>
      </c>
      <c r="H42" s="92">
        <f>+'REPORTE MAYO IMROM'!M42</f>
        <v>0</v>
      </c>
      <c r="I42" s="39"/>
      <c r="J42" s="39"/>
      <c r="K42" s="39"/>
      <c r="L42" s="30">
        <f t="shared" si="1"/>
        <v>0</v>
      </c>
      <c r="M42" s="30">
        <f t="shared" si="2"/>
        <v>0</v>
      </c>
      <c r="N42" s="90">
        <f>+'REPORTE MAYO IMROM'!N42</f>
        <v>0</v>
      </c>
      <c r="O42" s="55"/>
      <c r="P42" s="56"/>
      <c r="Q42" s="63">
        <f>+'REPORTE MAYO IMROM'!Q42</f>
        <v>0</v>
      </c>
      <c r="R42" s="33" t="str">
        <f>IF(M42=0,"",M42/'CED. GRAL POR REP. O MANTTO'!G48)</f>
        <v/>
      </c>
      <c r="S42" s="44" t="str">
        <f t="shared" si="0"/>
        <v/>
      </c>
    </row>
    <row r="43" spans="2:19" s="3" customFormat="1" ht="37.5" hidden="1" customHeight="1" x14ac:dyDescent="0.2">
      <c r="B43" s="37">
        <v>26</v>
      </c>
      <c r="C43" s="38" t="str">
        <f>IF('CED. GRAL POR REP. O MANTTO'!C49="","",'CED. GRAL POR REP. O MANTTO'!C49)</f>
        <v/>
      </c>
      <c r="D43" s="333" t="str">
        <f>IF('CED. GRAL POR REP. O MANTTO'!D49="","",'CED. GRAL POR REP. O MANTTO'!D49)</f>
        <v/>
      </c>
      <c r="E43" s="333"/>
      <c r="F43" s="38" t="str">
        <f>IF('CED. GRAL POR REP. O MANTTO'!E49="","",'CED. GRAL POR REP. O MANTTO'!E49)</f>
        <v/>
      </c>
      <c r="G43" s="67" t="str">
        <f>IF('CED. GRAL POR REP. O MANTTO'!F49="","",'CED. GRAL POR REP. O MANTTO'!F49)</f>
        <v/>
      </c>
      <c r="H43" s="92">
        <f>+'REPORTE MAYO IMROM'!M43</f>
        <v>0</v>
      </c>
      <c r="I43" s="39"/>
      <c r="J43" s="39"/>
      <c r="K43" s="39"/>
      <c r="L43" s="30">
        <f t="shared" si="1"/>
        <v>0</v>
      </c>
      <c r="M43" s="30">
        <f t="shared" si="2"/>
        <v>0</v>
      </c>
      <c r="N43" s="90">
        <f>+'REPORTE MAYO IMROM'!N43</f>
        <v>0</v>
      </c>
      <c r="O43" s="55"/>
      <c r="P43" s="56"/>
      <c r="Q43" s="63">
        <f>+'REPORTE MAYO IMROM'!Q43</f>
        <v>0</v>
      </c>
      <c r="R43" s="33" t="str">
        <f>IF(M43=0,"",M43/'CED. GRAL POR REP. O MANTTO'!G49)</f>
        <v/>
      </c>
      <c r="S43" s="44" t="str">
        <f t="shared" si="0"/>
        <v/>
      </c>
    </row>
    <row r="44" spans="2:19" s="3" customFormat="1" ht="37.5" hidden="1" customHeight="1" x14ac:dyDescent="0.2">
      <c r="B44" s="37">
        <v>27</v>
      </c>
      <c r="C44" s="38" t="str">
        <f>IF('CED. GRAL POR REP. O MANTTO'!C50="","",'CED. GRAL POR REP. O MANTTO'!C50)</f>
        <v/>
      </c>
      <c r="D44" s="333" t="str">
        <f>IF('CED. GRAL POR REP. O MANTTO'!D50="","",'CED. GRAL POR REP. O MANTTO'!D50)</f>
        <v/>
      </c>
      <c r="E44" s="333"/>
      <c r="F44" s="38" t="str">
        <f>IF('CED. GRAL POR REP. O MANTTO'!E50="","",'CED. GRAL POR REP. O MANTTO'!E50)</f>
        <v/>
      </c>
      <c r="G44" s="67" t="str">
        <f>IF('CED. GRAL POR REP. O MANTTO'!F50="","",'CED. GRAL POR REP. O MANTTO'!F50)</f>
        <v/>
      </c>
      <c r="H44" s="92">
        <f>+'REPORTE MAYO IMROM'!M44</f>
        <v>0</v>
      </c>
      <c r="I44" s="39"/>
      <c r="J44" s="39"/>
      <c r="K44" s="39"/>
      <c r="L44" s="30">
        <f t="shared" si="1"/>
        <v>0</v>
      </c>
      <c r="M44" s="30">
        <f t="shared" si="2"/>
        <v>0</v>
      </c>
      <c r="N44" s="90">
        <f>+'REPORTE MAYO IMROM'!N44</f>
        <v>0</v>
      </c>
      <c r="O44" s="55"/>
      <c r="P44" s="56"/>
      <c r="Q44" s="63">
        <f>+'REPORTE MAYO IMROM'!Q44</f>
        <v>0</v>
      </c>
      <c r="R44" s="33" t="str">
        <f>IF(M44=0,"",M44/'CED. GRAL POR REP. O MANTTO'!G50)</f>
        <v/>
      </c>
      <c r="S44" s="44" t="str">
        <f t="shared" si="0"/>
        <v/>
      </c>
    </row>
    <row r="45" spans="2:19" s="3" customFormat="1" ht="37.5" hidden="1" customHeight="1" x14ac:dyDescent="0.2">
      <c r="B45" s="37">
        <v>28</v>
      </c>
      <c r="C45" s="38" t="str">
        <f>IF('CED. GRAL POR REP. O MANTTO'!C51="","",'CED. GRAL POR REP. O MANTTO'!C51)</f>
        <v/>
      </c>
      <c r="D45" s="333" t="str">
        <f>IF('CED. GRAL POR REP. O MANTTO'!D51="","",'CED. GRAL POR REP. O MANTTO'!D51)</f>
        <v/>
      </c>
      <c r="E45" s="333"/>
      <c r="F45" s="38" t="str">
        <f>IF('CED. GRAL POR REP. O MANTTO'!E51="","",'CED. GRAL POR REP. O MANTTO'!E51)</f>
        <v/>
      </c>
      <c r="G45" s="67" t="str">
        <f>IF('CED. GRAL POR REP. O MANTTO'!F51="","",'CED. GRAL POR REP. O MANTTO'!F51)</f>
        <v/>
      </c>
      <c r="H45" s="92">
        <f>+'REPORTE MAYO IMROM'!M45</f>
        <v>0</v>
      </c>
      <c r="I45" s="39"/>
      <c r="J45" s="39"/>
      <c r="K45" s="39"/>
      <c r="L45" s="30">
        <f t="shared" si="1"/>
        <v>0</v>
      </c>
      <c r="M45" s="30">
        <f t="shared" si="2"/>
        <v>0</v>
      </c>
      <c r="N45" s="90">
        <f>+'REPORTE MAYO IMROM'!N45</f>
        <v>0</v>
      </c>
      <c r="O45" s="55"/>
      <c r="P45" s="56"/>
      <c r="Q45" s="63">
        <f>+'REPORTE MAYO IMROM'!Q45</f>
        <v>0</v>
      </c>
      <c r="R45" s="33" t="str">
        <f>IF(M45=0,"",M45/'CED. GRAL POR REP. O MANTTO'!G51)</f>
        <v/>
      </c>
      <c r="S45" s="44" t="str">
        <f t="shared" si="0"/>
        <v/>
      </c>
    </row>
    <row r="46" spans="2:19" s="3" customFormat="1" ht="37.5" hidden="1" customHeight="1" x14ac:dyDescent="0.2">
      <c r="B46" s="37">
        <v>29</v>
      </c>
      <c r="C46" s="38" t="str">
        <f>IF('CED. GRAL POR REP. O MANTTO'!C52="","",'CED. GRAL POR REP. O MANTTO'!C52)</f>
        <v/>
      </c>
      <c r="D46" s="333" t="str">
        <f>IF('CED. GRAL POR REP. O MANTTO'!D52="","",'CED. GRAL POR REP. O MANTTO'!D52)</f>
        <v/>
      </c>
      <c r="E46" s="333"/>
      <c r="F46" s="38" t="str">
        <f>IF('CED. GRAL POR REP. O MANTTO'!E52="","",'CED. GRAL POR REP. O MANTTO'!E52)</f>
        <v/>
      </c>
      <c r="G46" s="67" t="str">
        <f>IF('CED. GRAL POR REP. O MANTTO'!F52="","",'CED. GRAL POR REP. O MANTTO'!F52)</f>
        <v/>
      </c>
      <c r="H46" s="92">
        <f>+'REPORTE MAYO IMROM'!M46</f>
        <v>0</v>
      </c>
      <c r="I46" s="39"/>
      <c r="J46" s="39"/>
      <c r="K46" s="39"/>
      <c r="L46" s="30">
        <f t="shared" si="1"/>
        <v>0</v>
      </c>
      <c r="M46" s="30">
        <f t="shared" si="2"/>
        <v>0</v>
      </c>
      <c r="N46" s="90">
        <f>+'REPORTE MAYO IMROM'!N46</f>
        <v>0</v>
      </c>
      <c r="O46" s="55"/>
      <c r="P46" s="56"/>
      <c r="Q46" s="63">
        <f>+'REPORTE MAYO IMROM'!Q46</f>
        <v>0</v>
      </c>
      <c r="R46" s="33" t="str">
        <f>IF(M46=0,"",M46/'CED. GRAL POR REP. O MANTTO'!G52)</f>
        <v/>
      </c>
      <c r="S46" s="44" t="str">
        <f t="shared" si="0"/>
        <v/>
      </c>
    </row>
    <row r="47" spans="2:19" s="3" customFormat="1" ht="37.5" hidden="1" customHeight="1" x14ac:dyDescent="0.2">
      <c r="B47" s="37">
        <v>30</v>
      </c>
      <c r="C47" s="38" t="str">
        <f>IF('CED. GRAL POR REP. O MANTTO'!C53="","",'CED. GRAL POR REP. O MANTTO'!C53)</f>
        <v/>
      </c>
      <c r="D47" s="333" t="str">
        <f>IF('CED. GRAL POR REP. O MANTTO'!D53="","",'CED. GRAL POR REP. O MANTTO'!D53)</f>
        <v/>
      </c>
      <c r="E47" s="333"/>
      <c r="F47" s="38" t="str">
        <f>IF('CED. GRAL POR REP. O MANTTO'!E53="","",'CED. GRAL POR REP. O MANTTO'!E53)</f>
        <v/>
      </c>
      <c r="G47" s="67" t="str">
        <f>IF('CED. GRAL POR REP. O MANTTO'!F53="","",'CED. GRAL POR REP. O MANTTO'!F53)</f>
        <v/>
      </c>
      <c r="H47" s="92">
        <f>+'REPORTE MAYO IMROM'!M47</f>
        <v>0</v>
      </c>
      <c r="I47" s="39"/>
      <c r="J47" s="39"/>
      <c r="K47" s="39"/>
      <c r="L47" s="30">
        <f t="shared" si="1"/>
        <v>0</v>
      </c>
      <c r="M47" s="30">
        <f t="shared" si="2"/>
        <v>0</v>
      </c>
      <c r="N47" s="90">
        <f>+'REPORTE MAYO IMROM'!N47</f>
        <v>0</v>
      </c>
      <c r="O47" s="55"/>
      <c r="P47" s="56"/>
      <c r="Q47" s="63">
        <f>+'REPORTE MAYO IMROM'!Q47</f>
        <v>0</v>
      </c>
      <c r="R47" s="33" t="str">
        <f>IF(M47=0,"",M47/'CED. GRAL POR REP. O MANTTO'!G53)</f>
        <v/>
      </c>
      <c r="S47" s="44" t="str">
        <f t="shared" si="0"/>
        <v/>
      </c>
    </row>
    <row r="48" spans="2:19" s="3" customFormat="1" ht="37.5" hidden="1" customHeight="1" x14ac:dyDescent="0.2">
      <c r="B48" s="37">
        <v>31</v>
      </c>
      <c r="C48" s="38" t="str">
        <f>IF('CED. GRAL POR REP. O MANTTO'!C54="","",'CED. GRAL POR REP. O MANTTO'!C54)</f>
        <v/>
      </c>
      <c r="D48" s="333" t="str">
        <f>IF('CED. GRAL POR REP. O MANTTO'!D54="","",'CED. GRAL POR REP. O MANTTO'!D54)</f>
        <v/>
      </c>
      <c r="E48" s="333"/>
      <c r="F48" s="38" t="str">
        <f>IF('CED. GRAL POR REP. O MANTTO'!E54="","",'CED. GRAL POR REP. O MANTTO'!E54)</f>
        <v/>
      </c>
      <c r="G48" s="67" t="str">
        <f>IF('CED. GRAL POR REP. O MANTTO'!F54="","",'CED. GRAL POR REP. O MANTTO'!F54)</f>
        <v/>
      </c>
      <c r="H48" s="92">
        <f>+'REPORTE MAYO IMROM'!M48</f>
        <v>0</v>
      </c>
      <c r="I48" s="39"/>
      <c r="J48" s="39"/>
      <c r="K48" s="39"/>
      <c r="L48" s="30">
        <f t="shared" si="1"/>
        <v>0</v>
      </c>
      <c r="M48" s="30">
        <f t="shared" si="2"/>
        <v>0</v>
      </c>
      <c r="N48" s="90">
        <f>+'REPORTE MAYO IMROM'!N48</f>
        <v>0</v>
      </c>
      <c r="O48" s="55"/>
      <c r="P48" s="56"/>
      <c r="Q48" s="63">
        <f>+'REPORTE MAYO IMROM'!Q48</f>
        <v>0</v>
      </c>
      <c r="R48" s="33" t="str">
        <f>IF(M48=0,"",M48/'CED. GRAL POR REP. O MANTTO'!G54)</f>
        <v/>
      </c>
      <c r="S48" s="44" t="str">
        <f t="shared" si="0"/>
        <v/>
      </c>
    </row>
    <row r="49" spans="2:19" s="3" customFormat="1" ht="37.5" hidden="1" customHeight="1" x14ac:dyDescent="0.2">
      <c r="B49" s="37">
        <v>32</v>
      </c>
      <c r="C49" s="38" t="str">
        <f>IF('CED. GRAL POR REP. O MANTTO'!C55="","",'CED. GRAL POR REP. O MANTTO'!C55)</f>
        <v/>
      </c>
      <c r="D49" s="333" t="str">
        <f>IF('CED. GRAL POR REP. O MANTTO'!D55="","",'CED. GRAL POR REP. O MANTTO'!D55)</f>
        <v/>
      </c>
      <c r="E49" s="333"/>
      <c r="F49" s="38" t="str">
        <f>IF('CED. GRAL POR REP. O MANTTO'!E55="","",'CED. GRAL POR REP. O MANTTO'!E55)</f>
        <v/>
      </c>
      <c r="G49" s="67" t="str">
        <f>IF('CED. GRAL POR REP. O MANTTO'!F55="","",'CED. GRAL POR REP. O MANTTO'!F55)</f>
        <v/>
      </c>
      <c r="H49" s="92">
        <f>+'REPORTE MAYO IMROM'!M49</f>
        <v>0</v>
      </c>
      <c r="I49" s="39"/>
      <c r="J49" s="39"/>
      <c r="K49" s="39"/>
      <c r="L49" s="30">
        <f t="shared" si="1"/>
        <v>0</v>
      </c>
      <c r="M49" s="30">
        <f t="shared" si="2"/>
        <v>0</v>
      </c>
      <c r="N49" s="90">
        <f>+'REPORTE MAYO IMROM'!N49</f>
        <v>0</v>
      </c>
      <c r="O49" s="55"/>
      <c r="P49" s="56"/>
      <c r="Q49" s="63">
        <f>+'REPORTE MAYO IMROM'!Q49</f>
        <v>0</v>
      </c>
      <c r="R49" s="33" t="str">
        <f>IF(M49=0,"",M49/'CED. GRAL POR REP. O MANTTO'!G55)</f>
        <v/>
      </c>
      <c r="S49" s="44" t="str">
        <f t="shared" si="0"/>
        <v/>
      </c>
    </row>
    <row r="50" spans="2:19" s="3" customFormat="1" ht="37.5" hidden="1" customHeight="1" x14ac:dyDescent="0.2">
      <c r="B50" s="37">
        <v>33</v>
      </c>
      <c r="C50" s="38" t="str">
        <f>IF('CED. GRAL POR REP. O MANTTO'!C56="","",'CED. GRAL POR REP. O MANTTO'!C56)</f>
        <v/>
      </c>
      <c r="D50" s="333" t="str">
        <f>IF('CED. GRAL POR REP. O MANTTO'!D56="","",'CED. GRAL POR REP. O MANTTO'!D56)</f>
        <v/>
      </c>
      <c r="E50" s="333"/>
      <c r="F50" s="38" t="str">
        <f>IF('CED. GRAL POR REP. O MANTTO'!E56="","",'CED. GRAL POR REP. O MANTTO'!E56)</f>
        <v/>
      </c>
      <c r="G50" s="67" t="str">
        <f>IF('CED. GRAL POR REP. O MANTTO'!F56="","",'CED. GRAL POR REP. O MANTTO'!F56)</f>
        <v/>
      </c>
      <c r="H50" s="92">
        <f>+'REPORTE MAYO IMROM'!M50</f>
        <v>0</v>
      </c>
      <c r="I50" s="39"/>
      <c r="J50" s="39"/>
      <c r="K50" s="39"/>
      <c r="L50" s="30">
        <f t="shared" si="1"/>
        <v>0</v>
      </c>
      <c r="M50" s="30">
        <f t="shared" si="2"/>
        <v>0</v>
      </c>
      <c r="N50" s="90">
        <f>+'REPORTE MAYO IMROM'!N50</f>
        <v>0</v>
      </c>
      <c r="O50" s="55"/>
      <c r="P50" s="56"/>
      <c r="Q50" s="63">
        <f>+'REPORTE MAYO IMROM'!Q50</f>
        <v>0</v>
      </c>
      <c r="R50" s="33" t="str">
        <f>IF(M50=0,"",M50/'CED. GRAL POR REP. O MANTTO'!G56)</f>
        <v/>
      </c>
      <c r="S50" s="44" t="str">
        <f t="shared" si="0"/>
        <v/>
      </c>
    </row>
    <row r="51" spans="2:19" s="3" customFormat="1" ht="37.5" hidden="1" customHeight="1" x14ac:dyDescent="0.2">
      <c r="B51" s="37">
        <v>34</v>
      </c>
      <c r="C51" s="38" t="str">
        <f>IF('CED. GRAL POR REP. O MANTTO'!C57="","",'CED. GRAL POR REP. O MANTTO'!C57)</f>
        <v/>
      </c>
      <c r="D51" s="333" t="str">
        <f>IF('CED. GRAL POR REP. O MANTTO'!D57="","",'CED. GRAL POR REP. O MANTTO'!D57)</f>
        <v/>
      </c>
      <c r="E51" s="333"/>
      <c r="F51" s="38" t="str">
        <f>IF('CED. GRAL POR REP. O MANTTO'!E57="","",'CED. GRAL POR REP. O MANTTO'!E57)</f>
        <v/>
      </c>
      <c r="G51" s="67" t="str">
        <f>IF('CED. GRAL POR REP. O MANTTO'!F57="","",'CED. GRAL POR REP. O MANTTO'!F57)</f>
        <v/>
      </c>
      <c r="H51" s="92">
        <f>+'REPORTE MAYO IMROM'!M51</f>
        <v>0</v>
      </c>
      <c r="I51" s="39"/>
      <c r="J51" s="39"/>
      <c r="K51" s="39"/>
      <c r="L51" s="30">
        <f t="shared" si="1"/>
        <v>0</v>
      </c>
      <c r="M51" s="30">
        <f t="shared" si="2"/>
        <v>0</v>
      </c>
      <c r="N51" s="90">
        <f>+'REPORTE MAYO IMROM'!N51</f>
        <v>0</v>
      </c>
      <c r="O51" s="55"/>
      <c r="P51" s="56"/>
      <c r="Q51" s="63">
        <f>+'REPORTE MAYO IMROM'!Q51</f>
        <v>0</v>
      </c>
      <c r="R51" s="33" t="str">
        <f>IF(M51=0,"",M51/'CED. GRAL POR REP. O MANTTO'!G57)</f>
        <v/>
      </c>
      <c r="S51" s="44" t="str">
        <f t="shared" si="0"/>
        <v/>
      </c>
    </row>
    <row r="52" spans="2:19" s="3" customFormat="1" ht="37.5" hidden="1" customHeight="1" x14ac:dyDescent="0.2">
      <c r="B52" s="37">
        <v>35</v>
      </c>
      <c r="C52" s="38" t="str">
        <f>IF('CED. GRAL POR REP. O MANTTO'!C58="","",'CED. GRAL POR REP. O MANTTO'!C58)</f>
        <v/>
      </c>
      <c r="D52" s="333" t="str">
        <f>IF('CED. GRAL POR REP. O MANTTO'!D58="","",'CED. GRAL POR REP. O MANTTO'!D58)</f>
        <v/>
      </c>
      <c r="E52" s="333"/>
      <c r="F52" s="38" t="str">
        <f>IF('CED. GRAL POR REP. O MANTTO'!E58="","",'CED. GRAL POR REP. O MANTTO'!E58)</f>
        <v/>
      </c>
      <c r="G52" s="67" t="str">
        <f>IF('CED. GRAL POR REP. O MANTTO'!F58="","",'CED. GRAL POR REP. O MANTTO'!F58)</f>
        <v/>
      </c>
      <c r="H52" s="92">
        <f>+'REPORTE MAYO IMROM'!M52</f>
        <v>0</v>
      </c>
      <c r="I52" s="39"/>
      <c r="J52" s="39"/>
      <c r="K52" s="39"/>
      <c r="L52" s="30">
        <f t="shared" si="1"/>
        <v>0</v>
      </c>
      <c r="M52" s="30">
        <f t="shared" si="2"/>
        <v>0</v>
      </c>
      <c r="N52" s="90">
        <f>+'REPORTE MAYO IMROM'!N52</f>
        <v>0</v>
      </c>
      <c r="O52" s="55"/>
      <c r="P52" s="56"/>
      <c r="Q52" s="63">
        <f>+'REPORTE MAYO IMROM'!Q52</f>
        <v>0</v>
      </c>
      <c r="R52" s="33" t="str">
        <f>IF(M52=0,"",M52/'CED. GRAL POR REP. O MANTTO'!G58)</f>
        <v/>
      </c>
      <c r="S52" s="44" t="str">
        <f t="shared" si="0"/>
        <v/>
      </c>
    </row>
    <row r="53" spans="2:19" s="3" customFormat="1" ht="37.5" hidden="1" customHeight="1" x14ac:dyDescent="0.2">
      <c r="B53" s="37">
        <v>36</v>
      </c>
      <c r="C53" s="38" t="str">
        <f>IF('CED. GRAL POR REP. O MANTTO'!C59="","",'CED. GRAL POR REP. O MANTTO'!C59)</f>
        <v/>
      </c>
      <c r="D53" s="333" t="str">
        <f>IF('CED. GRAL POR REP. O MANTTO'!D59="","",'CED. GRAL POR REP. O MANTTO'!D59)</f>
        <v/>
      </c>
      <c r="E53" s="333"/>
      <c r="F53" s="38" t="str">
        <f>IF('CED. GRAL POR REP. O MANTTO'!E59="","",'CED. GRAL POR REP. O MANTTO'!E59)</f>
        <v/>
      </c>
      <c r="G53" s="67" t="str">
        <f>IF('CED. GRAL POR REP. O MANTTO'!F59="","",'CED. GRAL POR REP. O MANTTO'!F59)</f>
        <v/>
      </c>
      <c r="H53" s="92">
        <f>+'REPORTE MAYO IMROM'!M53</f>
        <v>0</v>
      </c>
      <c r="I53" s="39"/>
      <c r="J53" s="39"/>
      <c r="K53" s="39"/>
      <c r="L53" s="30">
        <f t="shared" si="1"/>
        <v>0</v>
      </c>
      <c r="M53" s="30">
        <f t="shared" si="2"/>
        <v>0</v>
      </c>
      <c r="N53" s="90">
        <f>+'REPORTE MAYO IMROM'!N53</f>
        <v>0</v>
      </c>
      <c r="O53" s="55"/>
      <c r="P53" s="56"/>
      <c r="Q53" s="63">
        <f>+'REPORTE MAYO IMROM'!Q53</f>
        <v>0</v>
      </c>
      <c r="R53" s="33" t="str">
        <f>IF(M53=0,"",M53/'CED. GRAL POR REP. O MANTTO'!G59)</f>
        <v/>
      </c>
      <c r="S53" s="44" t="str">
        <f t="shared" si="0"/>
        <v/>
      </c>
    </row>
    <row r="54" spans="2:19" s="3" customFormat="1" ht="37.5" hidden="1" customHeight="1" x14ac:dyDescent="0.2">
      <c r="B54" s="37">
        <v>37</v>
      </c>
      <c r="C54" s="38" t="str">
        <f>IF('CED. GRAL POR REP. O MANTTO'!C60="","",'CED. GRAL POR REP. O MANTTO'!C60)</f>
        <v/>
      </c>
      <c r="D54" s="333" t="str">
        <f>IF('CED. GRAL POR REP. O MANTTO'!D60="","",'CED. GRAL POR REP. O MANTTO'!D60)</f>
        <v/>
      </c>
      <c r="E54" s="333"/>
      <c r="F54" s="38" t="str">
        <f>IF('CED. GRAL POR REP. O MANTTO'!E60="","",'CED. GRAL POR REP. O MANTTO'!E60)</f>
        <v/>
      </c>
      <c r="G54" s="67" t="str">
        <f>IF('CED. GRAL POR REP. O MANTTO'!F60="","",'CED. GRAL POR REP. O MANTTO'!F60)</f>
        <v/>
      </c>
      <c r="H54" s="92">
        <f>+'REPORTE MAYO IMROM'!M54</f>
        <v>0</v>
      </c>
      <c r="I54" s="39"/>
      <c r="J54" s="39"/>
      <c r="K54" s="39"/>
      <c r="L54" s="30">
        <f t="shared" si="1"/>
        <v>0</v>
      </c>
      <c r="M54" s="30">
        <f t="shared" si="2"/>
        <v>0</v>
      </c>
      <c r="N54" s="90">
        <f>+'REPORTE MAYO IMROM'!N54</f>
        <v>0</v>
      </c>
      <c r="O54" s="55"/>
      <c r="P54" s="56"/>
      <c r="Q54" s="63">
        <f>+'REPORTE MAYO IMROM'!Q54</f>
        <v>0</v>
      </c>
      <c r="R54" s="33" t="str">
        <f>IF(M54=0,"",M54/'CED. GRAL POR REP. O MANTTO'!G60)</f>
        <v/>
      </c>
      <c r="S54" s="44" t="str">
        <f t="shared" si="0"/>
        <v/>
      </c>
    </row>
    <row r="55" spans="2:19" s="3" customFormat="1" ht="37.5" hidden="1" customHeight="1" x14ac:dyDescent="0.2">
      <c r="B55" s="37">
        <v>38</v>
      </c>
      <c r="C55" s="38" t="str">
        <f>IF('CED. GRAL POR REP. O MANTTO'!C61="","",'CED. GRAL POR REP. O MANTTO'!C61)</f>
        <v/>
      </c>
      <c r="D55" s="333" t="str">
        <f>IF('CED. GRAL POR REP. O MANTTO'!D61="","",'CED. GRAL POR REP. O MANTTO'!D61)</f>
        <v/>
      </c>
      <c r="E55" s="333"/>
      <c r="F55" s="38" t="str">
        <f>IF('CED. GRAL POR REP. O MANTTO'!E61="","",'CED. GRAL POR REP. O MANTTO'!E61)</f>
        <v/>
      </c>
      <c r="G55" s="67" t="str">
        <f>IF('CED. GRAL POR REP. O MANTTO'!F61="","",'CED. GRAL POR REP. O MANTTO'!F61)</f>
        <v/>
      </c>
      <c r="H55" s="92">
        <f>+'REPORTE MAYO IMROM'!M55</f>
        <v>0</v>
      </c>
      <c r="I55" s="39"/>
      <c r="J55" s="39"/>
      <c r="K55" s="39"/>
      <c r="L55" s="30">
        <f t="shared" si="1"/>
        <v>0</v>
      </c>
      <c r="M55" s="30">
        <f t="shared" si="2"/>
        <v>0</v>
      </c>
      <c r="N55" s="90">
        <f>+'REPORTE MAYO IMROM'!N55</f>
        <v>0</v>
      </c>
      <c r="O55" s="55"/>
      <c r="P55" s="56"/>
      <c r="Q55" s="63">
        <f>+'REPORTE MAYO IMROM'!Q55</f>
        <v>0</v>
      </c>
      <c r="R55" s="33" t="str">
        <f>IF(M55=0,"",M55/'CED. GRAL POR REP. O MANTTO'!G61)</f>
        <v/>
      </c>
      <c r="S55" s="44" t="str">
        <f t="shared" si="0"/>
        <v/>
      </c>
    </row>
    <row r="56" spans="2:19" s="3" customFormat="1" ht="37.5" hidden="1" customHeight="1" x14ac:dyDescent="0.2">
      <c r="B56" s="37">
        <v>39</v>
      </c>
      <c r="C56" s="38" t="str">
        <f>IF('CED. GRAL POR REP. O MANTTO'!C62="","",'CED. GRAL POR REP. O MANTTO'!C62)</f>
        <v/>
      </c>
      <c r="D56" s="333" t="str">
        <f>IF('CED. GRAL POR REP. O MANTTO'!D62="","",'CED. GRAL POR REP. O MANTTO'!D62)</f>
        <v/>
      </c>
      <c r="E56" s="333"/>
      <c r="F56" s="38" t="str">
        <f>IF('CED. GRAL POR REP. O MANTTO'!E62="","",'CED. GRAL POR REP. O MANTTO'!E62)</f>
        <v/>
      </c>
      <c r="G56" s="67" t="str">
        <f>IF('CED. GRAL POR REP. O MANTTO'!F62="","",'CED. GRAL POR REP. O MANTTO'!F62)</f>
        <v/>
      </c>
      <c r="H56" s="92">
        <f>+'REPORTE MAYO IMROM'!M56</f>
        <v>0</v>
      </c>
      <c r="I56" s="39"/>
      <c r="J56" s="39"/>
      <c r="K56" s="39"/>
      <c r="L56" s="30">
        <f t="shared" si="1"/>
        <v>0</v>
      </c>
      <c r="M56" s="30">
        <f t="shared" si="2"/>
        <v>0</v>
      </c>
      <c r="N56" s="90">
        <f>+'REPORTE MAYO IMROM'!N56</f>
        <v>0</v>
      </c>
      <c r="O56" s="55"/>
      <c r="P56" s="56"/>
      <c r="Q56" s="63">
        <f>+'REPORTE MAYO IMROM'!Q56</f>
        <v>0</v>
      </c>
      <c r="R56" s="33" t="str">
        <f>IF(M56=0,"",M56/'CED. GRAL POR REP. O MANTTO'!G62)</f>
        <v/>
      </c>
      <c r="S56" s="44" t="str">
        <f t="shared" si="0"/>
        <v/>
      </c>
    </row>
    <row r="57" spans="2:19" s="3" customFormat="1" ht="37.5" hidden="1" customHeight="1" x14ac:dyDescent="0.2">
      <c r="B57" s="37">
        <v>40</v>
      </c>
      <c r="C57" s="38" t="str">
        <f>IF('CED. GRAL POR REP. O MANTTO'!C63="","",'CED. GRAL POR REP. O MANTTO'!C63)</f>
        <v/>
      </c>
      <c r="D57" s="333" t="str">
        <f>IF('CED. GRAL POR REP. O MANTTO'!D63="","",'CED. GRAL POR REP. O MANTTO'!D63)</f>
        <v/>
      </c>
      <c r="E57" s="333"/>
      <c r="F57" s="38" t="str">
        <f>IF('CED. GRAL POR REP. O MANTTO'!E63="","",'CED. GRAL POR REP. O MANTTO'!E63)</f>
        <v/>
      </c>
      <c r="G57" s="67" t="str">
        <f>IF('CED. GRAL POR REP. O MANTTO'!F63="","",'CED. GRAL POR REP. O MANTTO'!F63)</f>
        <v/>
      </c>
      <c r="H57" s="92">
        <f>+'REPORTE MAYO IMROM'!M57</f>
        <v>0</v>
      </c>
      <c r="I57" s="39"/>
      <c r="J57" s="39"/>
      <c r="K57" s="39"/>
      <c r="L57" s="30">
        <f t="shared" si="1"/>
        <v>0</v>
      </c>
      <c r="M57" s="30">
        <f t="shared" si="2"/>
        <v>0</v>
      </c>
      <c r="N57" s="90">
        <f>+'REPORTE MAYO IMROM'!N57</f>
        <v>0</v>
      </c>
      <c r="O57" s="55"/>
      <c r="P57" s="56"/>
      <c r="Q57" s="63">
        <f>+'REPORTE MAYO IMROM'!Q57</f>
        <v>0</v>
      </c>
      <c r="R57" s="33" t="str">
        <f>IF(M57=0,"",M57/'CED. GRAL POR REP. O MANTTO'!G63)</f>
        <v/>
      </c>
      <c r="S57" s="44" t="str">
        <f t="shared" si="0"/>
        <v/>
      </c>
    </row>
    <row r="58" spans="2:19" s="3" customFormat="1" ht="37.5" hidden="1" customHeight="1" x14ac:dyDescent="0.2">
      <c r="B58" s="37">
        <v>41</v>
      </c>
      <c r="C58" s="38" t="str">
        <f>IF('CED. GRAL POR REP. O MANTTO'!C64="","",'CED. GRAL POR REP. O MANTTO'!C64)</f>
        <v/>
      </c>
      <c r="D58" s="333" t="str">
        <f>IF('CED. GRAL POR REP. O MANTTO'!D64="","",'CED. GRAL POR REP. O MANTTO'!D64)</f>
        <v/>
      </c>
      <c r="E58" s="333"/>
      <c r="F58" s="38" t="str">
        <f>IF('CED. GRAL POR REP. O MANTTO'!E64="","",'CED. GRAL POR REP. O MANTTO'!E64)</f>
        <v/>
      </c>
      <c r="G58" s="67" t="str">
        <f>IF('CED. GRAL POR REP. O MANTTO'!F64="","",'CED. GRAL POR REP. O MANTTO'!F64)</f>
        <v/>
      </c>
      <c r="H58" s="92">
        <f>+'REPORTE MAYO IMROM'!M58</f>
        <v>0</v>
      </c>
      <c r="I58" s="39"/>
      <c r="J58" s="39"/>
      <c r="K58" s="39"/>
      <c r="L58" s="30">
        <f t="shared" si="1"/>
        <v>0</v>
      </c>
      <c r="M58" s="30">
        <f t="shared" si="2"/>
        <v>0</v>
      </c>
      <c r="N58" s="90">
        <f>+'REPORTE MAYO IMROM'!N58</f>
        <v>0</v>
      </c>
      <c r="O58" s="55"/>
      <c r="P58" s="56"/>
      <c r="Q58" s="63">
        <f>+'REPORTE MAYO IMROM'!Q58</f>
        <v>0</v>
      </c>
      <c r="R58" s="33" t="str">
        <f>IF(M58=0,"",M58/'CED. GRAL POR REP. O MANTTO'!G64)</f>
        <v/>
      </c>
      <c r="S58" s="44" t="str">
        <f t="shared" si="0"/>
        <v/>
      </c>
    </row>
    <row r="59" spans="2:19" s="3" customFormat="1" ht="37.5" hidden="1" customHeight="1" x14ac:dyDescent="0.2">
      <c r="B59" s="37">
        <v>42</v>
      </c>
      <c r="C59" s="38" t="str">
        <f>IF('CED. GRAL POR REP. O MANTTO'!C65="","",'CED. GRAL POR REP. O MANTTO'!C65)</f>
        <v/>
      </c>
      <c r="D59" s="333" t="str">
        <f>IF('CED. GRAL POR REP. O MANTTO'!D65="","",'CED. GRAL POR REP. O MANTTO'!D65)</f>
        <v/>
      </c>
      <c r="E59" s="333"/>
      <c r="F59" s="38" t="str">
        <f>IF('CED. GRAL POR REP. O MANTTO'!E65="","",'CED. GRAL POR REP. O MANTTO'!E65)</f>
        <v/>
      </c>
      <c r="G59" s="67" t="str">
        <f>IF('CED. GRAL POR REP. O MANTTO'!F65="","",'CED. GRAL POR REP. O MANTTO'!F65)</f>
        <v/>
      </c>
      <c r="H59" s="92">
        <f>+'REPORTE MAYO IMROM'!M59</f>
        <v>0</v>
      </c>
      <c r="I59" s="39"/>
      <c r="J59" s="39"/>
      <c r="K59" s="39"/>
      <c r="L59" s="30">
        <f t="shared" si="1"/>
        <v>0</v>
      </c>
      <c r="M59" s="30">
        <f t="shared" si="2"/>
        <v>0</v>
      </c>
      <c r="N59" s="90">
        <f>+'REPORTE MAYO IMROM'!N59</f>
        <v>0</v>
      </c>
      <c r="O59" s="55"/>
      <c r="P59" s="56"/>
      <c r="Q59" s="63">
        <f>+'REPORTE MAYO IMROM'!Q59</f>
        <v>0</v>
      </c>
      <c r="R59" s="33" t="str">
        <f>IF(M59=0,"",M59/'CED. GRAL POR REP. O MANTTO'!G65)</f>
        <v/>
      </c>
      <c r="S59" s="44" t="str">
        <f t="shared" si="0"/>
        <v/>
      </c>
    </row>
    <row r="60" spans="2:19" s="3" customFormat="1" ht="37.5" hidden="1" customHeight="1" x14ac:dyDescent="0.2">
      <c r="B60" s="37">
        <v>43</v>
      </c>
      <c r="C60" s="38" t="str">
        <f>IF('CED. GRAL POR REP. O MANTTO'!C66="","",'CED. GRAL POR REP. O MANTTO'!C66)</f>
        <v/>
      </c>
      <c r="D60" s="333" t="str">
        <f>IF('CED. GRAL POR REP. O MANTTO'!D66="","",'CED. GRAL POR REP. O MANTTO'!D66)</f>
        <v/>
      </c>
      <c r="E60" s="333"/>
      <c r="F60" s="38" t="str">
        <f>IF('CED. GRAL POR REP. O MANTTO'!E66="","",'CED. GRAL POR REP. O MANTTO'!E66)</f>
        <v/>
      </c>
      <c r="G60" s="67" t="str">
        <f>IF('CED. GRAL POR REP. O MANTTO'!F66="","",'CED. GRAL POR REP. O MANTTO'!F66)</f>
        <v/>
      </c>
      <c r="H60" s="92">
        <f>+'REPORTE MAYO IMROM'!M60</f>
        <v>0</v>
      </c>
      <c r="I60" s="39"/>
      <c r="J60" s="39"/>
      <c r="K60" s="39"/>
      <c r="L60" s="30">
        <f t="shared" si="1"/>
        <v>0</v>
      </c>
      <c r="M60" s="30">
        <f t="shared" si="2"/>
        <v>0</v>
      </c>
      <c r="N60" s="90">
        <f>+'REPORTE MAYO IMROM'!N60</f>
        <v>0</v>
      </c>
      <c r="O60" s="55"/>
      <c r="P60" s="56"/>
      <c r="Q60" s="63">
        <f>+'REPORTE MAYO IMROM'!Q60</f>
        <v>0</v>
      </c>
      <c r="R60" s="33" t="str">
        <f>IF(M60=0,"",M60/'CED. GRAL POR REP. O MANTTO'!G66)</f>
        <v/>
      </c>
      <c r="S60" s="44" t="str">
        <f t="shared" si="0"/>
        <v/>
      </c>
    </row>
    <row r="61" spans="2:19" s="3" customFormat="1" ht="37.5" hidden="1" customHeight="1" x14ac:dyDescent="0.2">
      <c r="B61" s="37">
        <v>44</v>
      </c>
      <c r="C61" s="38" t="str">
        <f>IF('CED. GRAL POR REP. O MANTTO'!C67="","",'CED. GRAL POR REP. O MANTTO'!C67)</f>
        <v/>
      </c>
      <c r="D61" s="333" t="str">
        <f>IF('CED. GRAL POR REP. O MANTTO'!D67="","",'CED. GRAL POR REP. O MANTTO'!D67)</f>
        <v/>
      </c>
      <c r="E61" s="333"/>
      <c r="F61" s="38" t="str">
        <f>IF('CED. GRAL POR REP. O MANTTO'!E67="","",'CED. GRAL POR REP. O MANTTO'!E67)</f>
        <v/>
      </c>
      <c r="G61" s="67" t="str">
        <f>IF('CED. GRAL POR REP. O MANTTO'!F67="","",'CED. GRAL POR REP. O MANTTO'!F67)</f>
        <v/>
      </c>
      <c r="H61" s="92">
        <f>+'REPORTE MAYO IMROM'!M61</f>
        <v>0</v>
      </c>
      <c r="I61" s="39"/>
      <c r="J61" s="39"/>
      <c r="K61" s="39"/>
      <c r="L61" s="30">
        <f t="shared" si="1"/>
        <v>0</v>
      </c>
      <c r="M61" s="30">
        <f t="shared" si="2"/>
        <v>0</v>
      </c>
      <c r="N61" s="90">
        <f>+'REPORTE MAYO IMROM'!N61</f>
        <v>0</v>
      </c>
      <c r="O61" s="55"/>
      <c r="P61" s="56"/>
      <c r="Q61" s="63">
        <f>+'REPORTE MAYO IMROM'!Q61</f>
        <v>0</v>
      </c>
      <c r="R61" s="33" t="str">
        <f>IF(M61=0,"",M61/'CED. GRAL POR REP. O MANTTO'!G67)</f>
        <v/>
      </c>
      <c r="S61" s="44" t="str">
        <f t="shared" si="0"/>
        <v/>
      </c>
    </row>
    <row r="62" spans="2:19" s="3" customFormat="1" ht="37.5" hidden="1" customHeight="1" x14ac:dyDescent="0.2">
      <c r="B62" s="37">
        <v>45</v>
      </c>
      <c r="C62" s="38" t="str">
        <f>IF('CED. GRAL POR REP. O MANTTO'!C68="","",'CED. GRAL POR REP. O MANTTO'!C68)</f>
        <v/>
      </c>
      <c r="D62" s="333" t="str">
        <f>IF('CED. GRAL POR REP. O MANTTO'!D68="","",'CED. GRAL POR REP. O MANTTO'!D68)</f>
        <v/>
      </c>
      <c r="E62" s="333"/>
      <c r="F62" s="38" t="str">
        <f>IF('CED. GRAL POR REP. O MANTTO'!E68="","",'CED. GRAL POR REP. O MANTTO'!E68)</f>
        <v/>
      </c>
      <c r="G62" s="67" t="str">
        <f>IF('CED. GRAL POR REP. O MANTTO'!F68="","",'CED. GRAL POR REP. O MANTTO'!F68)</f>
        <v/>
      </c>
      <c r="H62" s="92">
        <f>+'REPORTE MAYO IMROM'!M62</f>
        <v>0</v>
      </c>
      <c r="I62" s="39"/>
      <c r="J62" s="39"/>
      <c r="K62" s="39"/>
      <c r="L62" s="30">
        <f t="shared" si="1"/>
        <v>0</v>
      </c>
      <c r="M62" s="30">
        <f t="shared" si="2"/>
        <v>0</v>
      </c>
      <c r="N62" s="90">
        <f>+'REPORTE MAYO IMROM'!N62</f>
        <v>0</v>
      </c>
      <c r="O62" s="55"/>
      <c r="P62" s="56"/>
      <c r="Q62" s="63">
        <f>+'REPORTE MAYO IMROM'!Q62</f>
        <v>0</v>
      </c>
      <c r="R62" s="33" t="str">
        <f>IF(M62=0,"",M62/'CED. GRAL POR REP. O MANTTO'!G68)</f>
        <v/>
      </c>
      <c r="S62" s="44" t="str">
        <f t="shared" si="0"/>
        <v/>
      </c>
    </row>
    <row r="63" spans="2:19" s="3" customFormat="1" ht="37.5" hidden="1" customHeight="1" x14ac:dyDescent="0.2">
      <c r="B63" s="37">
        <v>46</v>
      </c>
      <c r="C63" s="38" t="str">
        <f>IF('CED. GRAL POR REP. O MANTTO'!C69="","",'CED. GRAL POR REP. O MANTTO'!C69)</f>
        <v/>
      </c>
      <c r="D63" s="333" t="str">
        <f>IF('CED. GRAL POR REP. O MANTTO'!D69="","",'CED. GRAL POR REP. O MANTTO'!D69)</f>
        <v/>
      </c>
      <c r="E63" s="333"/>
      <c r="F63" s="38" t="str">
        <f>IF('CED. GRAL POR REP. O MANTTO'!E69="","",'CED. GRAL POR REP. O MANTTO'!E69)</f>
        <v/>
      </c>
      <c r="G63" s="67" t="str">
        <f>IF('CED. GRAL POR REP. O MANTTO'!F69="","",'CED. GRAL POR REP. O MANTTO'!F69)</f>
        <v/>
      </c>
      <c r="H63" s="92">
        <f>+'REPORTE MAYO IMROM'!M63</f>
        <v>0</v>
      </c>
      <c r="I63" s="39"/>
      <c r="J63" s="39"/>
      <c r="K63" s="39"/>
      <c r="L63" s="30">
        <f t="shared" si="1"/>
        <v>0</v>
      </c>
      <c r="M63" s="30">
        <f t="shared" si="2"/>
        <v>0</v>
      </c>
      <c r="N63" s="90">
        <f>+'REPORTE MAYO IMROM'!N63</f>
        <v>0</v>
      </c>
      <c r="O63" s="55"/>
      <c r="P63" s="56"/>
      <c r="Q63" s="63">
        <f>+'REPORTE MAYO IMROM'!Q63</f>
        <v>0</v>
      </c>
      <c r="R63" s="33" t="str">
        <f>IF(M63=0,"",M63/'CED. GRAL POR REP. O MANTTO'!G69)</f>
        <v/>
      </c>
      <c r="S63" s="44" t="str">
        <f t="shared" si="0"/>
        <v/>
      </c>
    </row>
    <row r="64" spans="2:19" s="3" customFormat="1" ht="37.5" hidden="1" customHeight="1" x14ac:dyDescent="0.2">
      <c r="B64" s="37">
        <v>47</v>
      </c>
      <c r="C64" s="38" t="str">
        <f>IF('CED. GRAL POR REP. O MANTTO'!C70="","",'CED. GRAL POR REP. O MANTTO'!C70)</f>
        <v/>
      </c>
      <c r="D64" s="333" t="str">
        <f>IF('CED. GRAL POR REP. O MANTTO'!D70="","",'CED. GRAL POR REP. O MANTTO'!D70)</f>
        <v/>
      </c>
      <c r="E64" s="333"/>
      <c r="F64" s="38" t="str">
        <f>IF('CED. GRAL POR REP. O MANTTO'!E70="","",'CED. GRAL POR REP. O MANTTO'!E70)</f>
        <v/>
      </c>
      <c r="G64" s="67" t="str">
        <f>IF('CED. GRAL POR REP. O MANTTO'!F70="","",'CED. GRAL POR REP. O MANTTO'!F70)</f>
        <v/>
      </c>
      <c r="H64" s="92">
        <f>+'REPORTE MAYO IMROM'!M64</f>
        <v>0</v>
      </c>
      <c r="I64" s="39"/>
      <c r="J64" s="39"/>
      <c r="K64" s="39"/>
      <c r="L64" s="30">
        <f t="shared" si="1"/>
        <v>0</v>
      </c>
      <c r="M64" s="30">
        <f t="shared" si="2"/>
        <v>0</v>
      </c>
      <c r="N64" s="90">
        <f>+'REPORTE MAYO IMROM'!N64</f>
        <v>0</v>
      </c>
      <c r="O64" s="55"/>
      <c r="P64" s="56"/>
      <c r="Q64" s="63">
        <f>+'REPORTE MAYO IMROM'!Q64</f>
        <v>0</v>
      </c>
      <c r="R64" s="33" t="str">
        <f>IF(M64=0,"",M64/'CED. GRAL POR REP. O MANTTO'!G70)</f>
        <v/>
      </c>
      <c r="S64" s="44" t="str">
        <f t="shared" si="0"/>
        <v/>
      </c>
    </row>
    <row r="65" spans="2:19" s="3" customFormat="1" ht="37.5" hidden="1" customHeight="1" x14ac:dyDescent="0.2">
      <c r="B65" s="37">
        <v>48</v>
      </c>
      <c r="C65" s="38" t="str">
        <f>IF('CED. GRAL POR REP. O MANTTO'!C71="","",'CED. GRAL POR REP. O MANTTO'!C71)</f>
        <v/>
      </c>
      <c r="D65" s="333" t="str">
        <f>IF('CED. GRAL POR REP. O MANTTO'!D71="","",'CED. GRAL POR REP. O MANTTO'!D71)</f>
        <v/>
      </c>
      <c r="E65" s="333"/>
      <c r="F65" s="38" t="str">
        <f>IF('CED. GRAL POR REP. O MANTTO'!E71="","",'CED. GRAL POR REP. O MANTTO'!E71)</f>
        <v/>
      </c>
      <c r="G65" s="67" t="str">
        <f>IF('CED. GRAL POR REP. O MANTTO'!F71="","",'CED. GRAL POR REP. O MANTTO'!F71)</f>
        <v/>
      </c>
      <c r="H65" s="92">
        <f>+'REPORTE MAYO IMROM'!M65</f>
        <v>0</v>
      </c>
      <c r="I65" s="39"/>
      <c r="J65" s="39"/>
      <c r="K65" s="39"/>
      <c r="L65" s="30">
        <f t="shared" si="1"/>
        <v>0</v>
      </c>
      <c r="M65" s="30">
        <f t="shared" si="2"/>
        <v>0</v>
      </c>
      <c r="N65" s="90">
        <f>+'REPORTE MAYO IMROM'!N65</f>
        <v>0</v>
      </c>
      <c r="O65" s="55"/>
      <c r="P65" s="56"/>
      <c r="Q65" s="63">
        <f>+'REPORTE MAYO IMROM'!Q65</f>
        <v>0</v>
      </c>
      <c r="R65" s="33" t="str">
        <f>IF(M65=0,"",M65/'CED. GRAL POR REP. O MANTTO'!G71)</f>
        <v/>
      </c>
      <c r="S65" s="44" t="str">
        <f t="shared" si="0"/>
        <v/>
      </c>
    </row>
    <row r="66" spans="2:19" s="3" customFormat="1" ht="37.5" hidden="1" customHeight="1" x14ac:dyDescent="0.2">
      <c r="B66" s="37">
        <v>49</v>
      </c>
      <c r="C66" s="38" t="str">
        <f>IF('CED. GRAL POR REP. O MANTTO'!C72="","",'CED. GRAL POR REP. O MANTTO'!C72)</f>
        <v/>
      </c>
      <c r="D66" s="333" t="str">
        <f>IF('CED. GRAL POR REP. O MANTTO'!D72="","",'CED. GRAL POR REP. O MANTTO'!D72)</f>
        <v/>
      </c>
      <c r="E66" s="333"/>
      <c r="F66" s="38" t="str">
        <f>IF('CED. GRAL POR REP. O MANTTO'!E72="","",'CED. GRAL POR REP. O MANTTO'!E72)</f>
        <v/>
      </c>
      <c r="G66" s="67" t="str">
        <f>IF('CED. GRAL POR REP. O MANTTO'!F72="","",'CED. GRAL POR REP. O MANTTO'!F72)</f>
        <v/>
      </c>
      <c r="H66" s="92">
        <f>+'REPORTE MAYO IMROM'!M66</f>
        <v>0</v>
      </c>
      <c r="I66" s="39"/>
      <c r="J66" s="39"/>
      <c r="K66" s="39"/>
      <c r="L66" s="30">
        <f t="shared" si="1"/>
        <v>0</v>
      </c>
      <c r="M66" s="30">
        <f t="shared" si="2"/>
        <v>0</v>
      </c>
      <c r="N66" s="90">
        <f>+'REPORTE MAYO IMROM'!N66</f>
        <v>0</v>
      </c>
      <c r="O66" s="55"/>
      <c r="P66" s="56"/>
      <c r="Q66" s="63">
        <f>+'REPORTE MAYO IMROM'!Q66</f>
        <v>0</v>
      </c>
      <c r="R66" s="33" t="str">
        <f>IF(M66=0,"",M66/'CED. GRAL POR REP. O MANTTO'!G72)</f>
        <v/>
      </c>
      <c r="S66" s="44" t="str">
        <f t="shared" si="0"/>
        <v/>
      </c>
    </row>
    <row r="67" spans="2:19" s="3" customFormat="1" ht="37.5" hidden="1" customHeight="1" x14ac:dyDescent="0.2">
      <c r="B67" s="37">
        <v>50</v>
      </c>
      <c r="C67" s="38" t="str">
        <f>IF('CED. GRAL POR REP. O MANTTO'!C73="","",'CED. GRAL POR REP. O MANTTO'!C73)</f>
        <v/>
      </c>
      <c r="D67" s="333" t="str">
        <f>IF('CED. GRAL POR REP. O MANTTO'!D73="","",'CED. GRAL POR REP. O MANTTO'!D73)</f>
        <v/>
      </c>
      <c r="E67" s="333"/>
      <c r="F67" s="38" t="str">
        <f>IF('CED. GRAL POR REP. O MANTTO'!E73="","",'CED. GRAL POR REP. O MANTTO'!E73)</f>
        <v/>
      </c>
      <c r="G67" s="67" t="str">
        <f>IF('CED. GRAL POR REP. O MANTTO'!F73="","",'CED. GRAL POR REP. O MANTTO'!F73)</f>
        <v/>
      </c>
      <c r="H67" s="92">
        <f>+'REPORTE MAYO IMROM'!M67</f>
        <v>0</v>
      </c>
      <c r="I67" s="39"/>
      <c r="J67" s="39"/>
      <c r="K67" s="39"/>
      <c r="L67" s="30">
        <f t="shared" si="1"/>
        <v>0</v>
      </c>
      <c r="M67" s="30">
        <f t="shared" si="2"/>
        <v>0</v>
      </c>
      <c r="N67" s="90">
        <f>+'REPORTE MAYO IMROM'!N67</f>
        <v>0</v>
      </c>
      <c r="O67" s="55"/>
      <c r="P67" s="56"/>
      <c r="Q67" s="63">
        <f>+'REPORTE MAYO IMROM'!Q67</f>
        <v>0</v>
      </c>
      <c r="R67" s="33" t="str">
        <f>IF(M67=0,"",M67/'CED. GRAL POR REP. O MANTTO'!G73)</f>
        <v/>
      </c>
      <c r="S67" s="44" t="str">
        <f t="shared" si="0"/>
        <v/>
      </c>
    </row>
    <row r="68" spans="2:19" s="3" customFormat="1" ht="37.5" hidden="1" customHeight="1" x14ac:dyDescent="0.2">
      <c r="B68" s="37">
        <v>51</v>
      </c>
      <c r="C68" s="38" t="str">
        <f>IF('CED. GRAL POR REP. O MANTTO'!C74="","",'CED. GRAL POR REP. O MANTTO'!C74)</f>
        <v/>
      </c>
      <c r="D68" s="333" t="str">
        <f>IF('CED. GRAL POR REP. O MANTTO'!D74="","",'CED. GRAL POR REP. O MANTTO'!D74)</f>
        <v/>
      </c>
      <c r="E68" s="333"/>
      <c r="F68" s="38" t="str">
        <f>IF('CED. GRAL POR REP. O MANTTO'!E74="","",'CED. GRAL POR REP. O MANTTO'!E74)</f>
        <v/>
      </c>
      <c r="G68" s="67" t="str">
        <f>IF('CED. GRAL POR REP. O MANTTO'!F74="","",'CED. GRAL POR REP. O MANTTO'!F74)</f>
        <v/>
      </c>
      <c r="H68" s="92">
        <f>+'REPORTE MAYO IMROM'!M68</f>
        <v>0</v>
      </c>
      <c r="I68" s="39"/>
      <c r="J68" s="39"/>
      <c r="K68" s="39"/>
      <c r="L68" s="30">
        <f t="shared" si="1"/>
        <v>0</v>
      </c>
      <c r="M68" s="30">
        <f t="shared" si="2"/>
        <v>0</v>
      </c>
      <c r="N68" s="90">
        <f>+'REPORTE MAYO IMROM'!N68</f>
        <v>0</v>
      </c>
      <c r="O68" s="55"/>
      <c r="P68" s="56"/>
      <c r="Q68" s="63">
        <f>+'REPORTE MAYO IMROM'!Q68</f>
        <v>0</v>
      </c>
      <c r="R68" s="33" t="str">
        <f>IF(M68=0,"",M68/'CED. GRAL POR REP. O MANTTO'!G74)</f>
        <v/>
      </c>
      <c r="S68" s="44" t="str">
        <f t="shared" si="0"/>
        <v/>
      </c>
    </row>
    <row r="69" spans="2:19" s="3" customFormat="1" ht="37.5" hidden="1" customHeight="1" x14ac:dyDescent="0.2">
      <c r="B69" s="37">
        <v>52</v>
      </c>
      <c r="C69" s="38" t="str">
        <f>IF('CED. GRAL POR REP. O MANTTO'!C75="","",'CED. GRAL POR REP. O MANTTO'!C75)</f>
        <v/>
      </c>
      <c r="D69" s="333" t="str">
        <f>IF('CED. GRAL POR REP. O MANTTO'!D75="","",'CED. GRAL POR REP. O MANTTO'!D75)</f>
        <v/>
      </c>
      <c r="E69" s="333"/>
      <c r="F69" s="38" t="str">
        <f>IF('CED. GRAL POR REP. O MANTTO'!E75="","",'CED. GRAL POR REP. O MANTTO'!E75)</f>
        <v/>
      </c>
      <c r="G69" s="67" t="str">
        <f>IF('CED. GRAL POR REP. O MANTTO'!F75="","",'CED. GRAL POR REP. O MANTTO'!F75)</f>
        <v/>
      </c>
      <c r="H69" s="92">
        <f>+'REPORTE MAYO IMROM'!M69</f>
        <v>0</v>
      </c>
      <c r="I69" s="39"/>
      <c r="J69" s="39"/>
      <c r="K69" s="39"/>
      <c r="L69" s="30">
        <f t="shared" si="1"/>
        <v>0</v>
      </c>
      <c r="M69" s="30">
        <f t="shared" si="2"/>
        <v>0</v>
      </c>
      <c r="N69" s="90">
        <f>+'REPORTE MAYO IMROM'!N69</f>
        <v>0</v>
      </c>
      <c r="O69" s="55"/>
      <c r="P69" s="56"/>
      <c r="Q69" s="63">
        <f>+'REPORTE MAYO IMROM'!Q69</f>
        <v>0</v>
      </c>
      <c r="R69" s="33" t="str">
        <f>IF(M69=0,"",M69/'CED. GRAL POR REP. O MANTTO'!G75)</f>
        <v/>
      </c>
      <c r="S69" s="44" t="str">
        <f t="shared" si="0"/>
        <v/>
      </c>
    </row>
    <row r="70" spans="2:19" s="3" customFormat="1" ht="37.5" hidden="1" customHeight="1" x14ac:dyDescent="0.2">
      <c r="B70" s="37">
        <v>53</v>
      </c>
      <c r="C70" s="38" t="str">
        <f>IF('CED. GRAL POR REP. O MANTTO'!C76="","",'CED. GRAL POR REP. O MANTTO'!C76)</f>
        <v/>
      </c>
      <c r="D70" s="333" t="str">
        <f>IF('CED. GRAL POR REP. O MANTTO'!D76="","",'CED. GRAL POR REP. O MANTTO'!D76)</f>
        <v/>
      </c>
      <c r="E70" s="333"/>
      <c r="F70" s="38" t="str">
        <f>IF('CED. GRAL POR REP. O MANTTO'!E76="","",'CED. GRAL POR REP. O MANTTO'!E76)</f>
        <v/>
      </c>
      <c r="G70" s="67" t="str">
        <f>IF('CED. GRAL POR REP. O MANTTO'!F76="","",'CED. GRAL POR REP. O MANTTO'!F76)</f>
        <v/>
      </c>
      <c r="H70" s="92">
        <f>+'REPORTE MAYO IMROM'!M70</f>
        <v>0</v>
      </c>
      <c r="I70" s="39"/>
      <c r="J70" s="39"/>
      <c r="K70" s="39"/>
      <c r="L70" s="30">
        <f t="shared" si="1"/>
        <v>0</v>
      </c>
      <c r="M70" s="30">
        <f t="shared" si="2"/>
        <v>0</v>
      </c>
      <c r="N70" s="90">
        <f>+'REPORTE MAYO IMROM'!N70</f>
        <v>0</v>
      </c>
      <c r="O70" s="55"/>
      <c r="P70" s="56"/>
      <c r="Q70" s="63">
        <f>+'REPORTE MAYO IMROM'!Q70</f>
        <v>0</v>
      </c>
      <c r="R70" s="33" t="str">
        <f>IF(M70=0,"",M70/'CED. GRAL POR REP. O MANTTO'!G76)</f>
        <v/>
      </c>
      <c r="S70" s="44" t="str">
        <f t="shared" si="0"/>
        <v/>
      </c>
    </row>
    <row r="71" spans="2:19" s="3" customFormat="1" ht="37.5" hidden="1" customHeight="1" x14ac:dyDescent="0.2">
      <c r="B71" s="37">
        <v>54</v>
      </c>
      <c r="C71" s="38" t="str">
        <f>IF('CED. GRAL POR REP. O MANTTO'!C77="","",'CED. GRAL POR REP. O MANTTO'!C77)</f>
        <v/>
      </c>
      <c r="D71" s="333" t="str">
        <f>IF('CED. GRAL POR REP. O MANTTO'!D77="","",'CED. GRAL POR REP. O MANTTO'!D77)</f>
        <v/>
      </c>
      <c r="E71" s="333"/>
      <c r="F71" s="38" t="str">
        <f>IF('CED. GRAL POR REP. O MANTTO'!E77="","",'CED. GRAL POR REP. O MANTTO'!E77)</f>
        <v/>
      </c>
      <c r="G71" s="67" t="str">
        <f>IF('CED. GRAL POR REP. O MANTTO'!F77="","",'CED. GRAL POR REP. O MANTTO'!F77)</f>
        <v/>
      </c>
      <c r="H71" s="92">
        <f>+'REPORTE MAYO IMROM'!M71</f>
        <v>0</v>
      </c>
      <c r="I71" s="39"/>
      <c r="J71" s="39"/>
      <c r="K71" s="39"/>
      <c r="L71" s="30">
        <f t="shared" si="1"/>
        <v>0</v>
      </c>
      <c r="M71" s="30">
        <f t="shared" si="2"/>
        <v>0</v>
      </c>
      <c r="N71" s="90">
        <f>+'REPORTE MAYO IMROM'!N71</f>
        <v>0</v>
      </c>
      <c r="O71" s="55"/>
      <c r="P71" s="56"/>
      <c r="Q71" s="63">
        <f>+'REPORTE MAYO IMROM'!Q71</f>
        <v>0</v>
      </c>
      <c r="R71" s="33" t="str">
        <f>IF(M71=0,"",M71/'CED. GRAL POR REP. O MANTTO'!G77)</f>
        <v/>
      </c>
      <c r="S71" s="44" t="str">
        <f t="shared" si="0"/>
        <v/>
      </c>
    </row>
    <row r="72" spans="2:19" s="3" customFormat="1" ht="37.5" hidden="1" customHeight="1" x14ac:dyDescent="0.2">
      <c r="B72" s="37">
        <v>55</v>
      </c>
      <c r="C72" s="38" t="str">
        <f>IF('CED. GRAL POR REP. O MANTTO'!C78="","",'CED. GRAL POR REP. O MANTTO'!C78)</f>
        <v/>
      </c>
      <c r="D72" s="333" t="str">
        <f>IF('CED. GRAL POR REP. O MANTTO'!D78="","",'CED. GRAL POR REP. O MANTTO'!D78)</f>
        <v/>
      </c>
      <c r="E72" s="333"/>
      <c r="F72" s="38" t="str">
        <f>IF('CED. GRAL POR REP. O MANTTO'!E78="","",'CED. GRAL POR REP. O MANTTO'!E78)</f>
        <v/>
      </c>
      <c r="G72" s="67" t="str">
        <f>IF('CED. GRAL POR REP. O MANTTO'!F78="","",'CED. GRAL POR REP. O MANTTO'!F78)</f>
        <v/>
      </c>
      <c r="H72" s="92">
        <f>+'REPORTE MAYO IMROM'!M72</f>
        <v>0</v>
      </c>
      <c r="I72" s="39"/>
      <c r="J72" s="39"/>
      <c r="K72" s="39"/>
      <c r="L72" s="30">
        <f t="shared" si="1"/>
        <v>0</v>
      </c>
      <c r="M72" s="30">
        <f t="shared" si="2"/>
        <v>0</v>
      </c>
      <c r="N72" s="90">
        <f>+'REPORTE MAYO IMROM'!N72</f>
        <v>0</v>
      </c>
      <c r="O72" s="55"/>
      <c r="P72" s="56"/>
      <c r="Q72" s="63">
        <f>+'REPORTE MAYO IMROM'!Q72</f>
        <v>0</v>
      </c>
      <c r="R72" s="33" t="str">
        <f>IF(M72=0,"",M72/'CED. GRAL POR REP. O MANTTO'!G78)</f>
        <v/>
      </c>
      <c r="S72" s="44" t="str">
        <f t="shared" si="0"/>
        <v/>
      </c>
    </row>
    <row r="73" spans="2:19" s="3" customFormat="1" ht="37.5" hidden="1" customHeight="1" x14ac:dyDescent="0.2">
      <c r="B73" s="37">
        <v>56</v>
      </c>
      <c r="C73" s="38" t="str">
        <f>IF('CED. GRAL POR REP. O MANTTO'!C79="","",'CED. GRAL POR REP. O MANTTO'!C79)</f>
        <v/>
      </c>
      <c r="D73" s="333" t="str">
        <f>IF('CED. GRAL POR REP. O MANTTO'!D79="","",'CED. GRAL POR REP. O MANTTO'!D79)</f>
        <v/>
      </c>
      <c r="E73" s="333"/>
      <c r="F73" s="38" t="str">
        <f>IF('CED. GRAL POR REP. O MANTTO'!E79="","",'CED. GRAL POR REP. O MANTTO'!E79)</f>
        <v/>
      </c>
      <c r="G73" s="67" t="str">
        <f>IF('CED. GRAL POR REP. O MANTTO'!F79="","",'CED. GRAL POR REP. O MANTTO'!F79)</f>
        <v/>
      </c>
      <c r="H73" s="92">
        <f>+'REPORTE MAYO IMROM'!M73</f>
        <v>0</v>
      </c>
      <c r="I73" s="39"/>
      <c r="J73" s="39"/>
      <c r="K73" s="39"/>
      <c r="L73" s="30">
        <f t="shared" si="1"/>
        <v>0</v>
      </c>
      <c r="M73" s="30">
        <f t="shared" si="2"/>
        <v>0</v>
      </c>
      <c r="N73" s="90">
        <f>+'REPORTE MAYO IMROM'!N73</f>
        <v>0</v>
      </c>
      <c r="O73" s="55"/>
      <c r="P73" s="56"/>
      <c r="Q73" s="63">
        <f>+'REPORTE MAYO IMROM'!Q73</f>
        <v>0</v>
      </c>
      <c r="R73" s="33" t="str">
        <f>IF(M73=0,"",M73/'CED. GRAL POR REP. O MANTTO'!G79)</f>
        <v/>
      </c>
      <c r="S73" s="44" t="str">
        <f t="shared" si="0"/>
        <v/>
      </c>
    </row>
    <row r="74" spans="2:19" s="3" customFormat="1" ht="37.5" hidden="1" customHeight="1" x14ac:dyDescent="0.2">
      <c r="B74" s="37">
        <v>57</v>
      </c>
      <c r="C74" s="38" t="str">
        <f>IF('CED. GRAL POR REP. O MANTTO'!C80="","",'CED. GRAL POR REP. O MANTTO'!C80)</f>
        <v/>
      </c>
      <c r="D74" s="333" t="str">
        <f>IF('CED. GRAL POR REP. O MANTTO'!D80="","",'CED. GRAL POR REP. O MANTTO'!D80)</f>
        <v/>
      </c>
      <c r="E74" s="333"/>
      <c r="F74" s="38" t="str">
        <f>IF('CED. GRAL POR REP. O MANTTO'!E80="","",'CED. GRAL POR REP. O MANTTO'!E80)</f>
        <v/>
      </c>
      <c r="G74" s="67" t="str">
        <f>IF('CED. GRAL POR REP. O MANTTO'!F80="","",'CED. GRAL POR REP. O MANTTO'!F80)</f>
        <v/>
      </c>
      <c r="H74" s="92">
        <f>+'REPORTE MAYO IMROM'!M74</f>
        <v>0</v>
      </c>
      <c r="I74" s="39"/>
      <c r="J74" s="39"/>
      <c r="K74" s="39"/>
      <c r="L74" s="30">
        <f t="shared" si="1"/>
        <v>0</v>
      </c>
      <c r="M74" s="30">
        <f t="shared" si="2"/>
        <v>0</v>
      </c>
      <c r="N74" s="90">
        <f>+'REPORTE MAYO IMROM'!N74</f>
        <v>0</v>
      </c>
      <c r="O74" s="55"/>
      <c r="P74" s="56"/>
      <c r="Q74" s="63">
        <f>+'REPORTE MAYO IMROM'!Q74</f>
        <v>0</v>
      </c>
      <c r="R74" s="33" t="str">
        <f>IF(M74=0,"",M74/'CED. GRAL POR REP. O MANTTO'!G80)</f>
        <v/>
      </c>
      <c r="S74" s="44" t="str">
        <f t="shared" si="0"/>
        <v/>
      </c>
    </row>
    <row r="75" spans="2:19" s="3" customFormat="1" ht="37.5" hidden="1" customHeight="1" x14ac:dyDescent="0.2">
      <c r="B75" s="37">
        <v>58</v>
      </c>
      <c r="C75" s="38" t="str">
        <f>IF('CED. GRAL POR REP. O MANTTO'!C81="","",'CED. GRAL POR REP. O MANTTO'!C81)</f>
        <v/>
      </c>
      <c r="D75" s="333" t="str">
        <f>IF('CED. GRAL POR REP. O MANTTO'!D81="","",'CED. GRAL POR REP. O MANTTO'!D81)</f>
        <v/>
      </c>
      <c r="E75" s="333"/>
      <c r="F75" s="38" t="str">
        <f>IF('CED. GRAL POR REP. O MANTTO'!E81="","",'CED. GRAL POR REP. O MANTTO'!E81)</f>
        <v/>
      </c>
      <c r="G75" s="67" t="str">
        <f>IF('CED. GRAL POR REP. O MANTTO'!F81="","",'CED. GRAL POR REP. O MANTTO'!F81)</f>
        <v/>
      </c>
      <c r="H75" s="92">
        <f>+'REPORTE MAYO IMROM'!M75</f>
        <v>0</v>
      </c>
      <c r="I75" s="39"/>
      <c r="J75" s="39"/>
      <c r="K75" s="39"/>
      <c r="L75" s="30">
        <f t="shared" si="1"/>
        <v>0</v>
      </c>
      <c r="M75" s="30">
        <f t="shared" si="2"/>
        <v>0</v>
      </c>
      <c r="N75" s="90">
        <f>+'REPORTE MAYO IMROM'!N75</f>
        <v>0</v>
      </c>
      <c r="O75" s="55"/>
      <c r="P75" s="56"/>
      <c r="Q75" s="63">
        <f>+'REPORTE MAYO IMROM'!Q75</f>
        <v>0</v>
      </c>
      <c r="R75" s="33" t="str">
        <f>IF(M75=0,"",M75/'CED. GRAL POR REP. O MANTTO'!G81)</f>
        <v/>
      </c>
      <c r="S75" s="44" t="str">
        <f t="shared" si="0"/>
        <v/>
      </c>
    </row>
    <row r="76" spans="2:19" s="3" customFormat="1" ht="37.5" hidden="1" customHeight="1" x14ac:dyDescent="0.2">
      <c r="B76" s="37">
        <v>59</v>
      </c>
      <c r="C76" s="38" t="str">
        <f>IF('CED. GRAL POR REP. O MANTTO'!C82="","",'CED. GRAL POR REP. O MANTTO'!C82)</f>
        <v/>
      </c>
      <c r="D76" s="333" t="str">
        <f>IF('CED. GRAL POR REP. O MANTTO'!D82="","",'CED. GRAL POR REP. O MANTTO'!D82)</f>
        <v/>
      </c>
      <c r="E76" s="333"/>
      <c r="F76" s="38" t="str">
        <f>IF('CED. GRAL POR REP. O MANTTO'!E82="","",'CED. GRAL POR REP. O MANTTO'!E82)</f>
        <v/>
      </c>
      <c r="G76" s="67" t="str">
        <f>IF('CED. GRAL POR REP. O MANTTO'!F82="","",'CED. GRAL POR REP. O MANTTO'!F82)</f>
        <v/>
      </c>
      <c r="H76" s="92">
        <f>+'REPORTE MAYO IMROM'!M76</f>
        <v>0</v>
      </c>
      <c r="I76" s="39"/>
      <c r="J76" s="39"/>
      <c r="K76" s="39"/>
      <c r="L76" s="30">
        <f t="shared" si="1"/>
        <v>0</v>
      </c>
      <c r="M76" s="30">
        <f t="shared" si="2"/>
        <v>0</v>
      </c>
      <c r="N76" s="90">
        <f>+'REPORTE MAYO IMROM'!N76</f>
        <v>0</v>
      </c>
      <c r="O76" s="55"/>
      <c r="P76" s="56"/>
      <c r="Q76" s="63">
        <f>+'REPORTE MAYO IMROM'!Q76</f>
        <v>0</v>
      </c>
      <c r="R76" s="33" t="str">
        <f>IF(M76=0,"",M76/'CED. GRAL POR REP. O MANTTO'!G82)</f>
        <v/>
      </c>
      <c r="S76" s="44" t="str">
        <f t="shared" si="0"/>
        <v/>
      </c>
    </row>
    <row r="77" spans="2:19" s="3" customFormat="1" ht="37.5" hidden="1" customHeight="1" x14ac:dyDescent="0.2">
      <c r="B77" s="37">
        <v>60</v>
      </c>
      <c r="C77" s="38" t="str">
        <f>IF('CED. GRAL POR REP. O MANTTO'!C83="","",'CED. GRAL POR REP. O MANTTO'!C83)</f>
        <v/>
      </c>
      <c r="D77" s="333" t="str">
        <f>IF('CED. GRAL POR REP. O MANTTO'!D83="","",'CED. GRAL POR REP. O MANTTO'!D83)</f>
        <v/>
      </c>
      <c r="E77" s="333"/>
      <c r="F77" s="38" t="str">
        <f>IF('CED. GRAL POR REP. O MANTTO'!E83="","",'CED. GRAL POR REP. O MANTTO'!E83)</f>
        <v/>
      </c>
      <c r="G77" s="67" t="str">
        <f>IF('CED. GRAL POR REP. O MANTTO'!F83="","",'CED. GRAL POR REP. O MANTTO'!F83)</f>
        <v/>
      </c>
      <c r="H77" s="92">
        <f>+'REPORTE MAYO IMROM'!M77</f>
        <v>0</v>
      </c>
      <c r="I77" s="39"/>
      <c r="J77" s="39"/>
      <c r="K77" s="39"/>
      <c r="L77" s="30">
        <f t="shared" si="1"/>
        <v>0</v>
      </c>
      <c r="M77" s="30">
        <f t="shared" si="2"/>
        <v>0</v>
      </c>
      <c r="N77" s="90">
        <f>+'REPORTE MAYO IMROM'!N77</f>
        <v>0</v>
      </c>
      <c r="O77" s="55"/>
      <c r="P77" s="56"/>
      <c r="Q77" s="63">
        <f>+'REPORTE MAYO IMROM'!Q77</f>
        <v>0</v>
      </c>
      <c r="R77" s="33" t="str">
        <f>IF(M77=0,"",M77/'CED. GRAL POR REP. O MANTTO'!G83)</f>
        <v/>
      </c>
      <c r="S77" s="44" t="str">
        <f t="shared" si="0"/>
        <v/>
      </c>
    </row>
    <row r="78" spans="2:19" s="3" customFormat="1" ht="37.5" hidden="1" customHeight="1" x14ac:dyDescent="0.2">
      <c r="B78" s="37">
        <v>61</v>
      </c>
      <c r="C78" s="38" t="str">
        <f>IF('CED. GRAL POR REP. O MANTTO'!C84="","",'CED. GRAL POR REP. O MANTTO'!C84)</f>
        <v/>
      </c>
      <c r="D78" s="333" t="str">
        <f>IF('CED. GRAL POR REP. O MANTTO'!D84="","",'CED. GRAL POR REP. O MANTTO'!D84)</f>
        <v/>
      </c>
      <c r="E78" s="333"/>
      <c r="F78" s="38" t="str">
        <f>IF('CED. GRAL POR REP. O MANTTO'!E84="","",'CED. GRAL POR REP. O MANTTO'!E84)</f>
        <v/>
      </c>
      <c r="G78" s="67" t="str">
        <f>IF('CED. GRAL POR REP. O MANTTO'!F84="","",'CED. GRAL POR REP. O MANTTO'!F84)</f>
        <v/>
      </c>
      <c r="H78" s="92">
        <f>+'REPORTE MAYO IMROM'!M78</f>
        <v>0</v>
      </c>
      <c r="I78" s="39"/>
      <c r="J78" s="39"/>
      <c r="K78" s="39"/>
      <c r="L78" s="30">
        <f t="shared" si="1"/>
        <v>0</v>
      </c>
      <c r="M78" s="30">
        <f t="shared" si="2"/>
        <v>0</v>
      </c>
      <c r="N78" s="90">
        <f>+'REPORTE MAYO IMROM'!N78</f>
        <v>0</v>
      </c>
      <c r="O78" s="55"/>
      <c r="P78" s="56"/>
      <c r="Q78" s="63">
        <f>+'REPORTE MAYO IMROM'!Q78</f>
        <v>0</v>
      </c>
      <c r="R78" s="33" t="str">
        <f>IF(M78=0,"",M78/'CED. GRAL POR REP. O MANTTO'!G84)</f>
        <v/>
      </c>
      <c r="S78" s="44" t="str">
        <f t="shared" si="0"/>
        <v/>
      </c>
    </row>
    <row r="79" spans="2:19" s="3" customFormat="1" ht="37.5" hidden="1" customHeight="1" x14ac:dyDescent="0.2">
      <c r="B79" s="37">
        <v>62</v>
      </c>
      <c r="C79" s="38" t="str">
        <f>IF('CED. GRAL POR REP. O MANTTO'!C85="","",'CED. GRAL POR REP. O MANTTO'!C85)</f>
        <v/>
      </c>
      <c r="D79" s="333" t="str">
        <f>IF('CED. GRAL POR REP. O MANTTO'!D85="","",'CED. GRAL POR REP. O MANTTO'!D85)</f>
        <v/>
      </c>
      <c r="E79" s="333"/>
      <c r="F79" s="38" t="str">
        <f>IF('CED. GRAL POR REP. O MANTTO'!E85="","",'CED. GRAL POR REP. O MANTTO'!E85)</f>
        <v/>
      </c>
      <c r="G79" s="67" t="str">
        <f>IF('CED. GRAL POR REP. O MANTTO'!F85="","",'CED. GRAL POR REP. O MANTTO'!F85)</f>
        <v/>
      </c>
      <c r="H79" s="92">
        <f>+'REPORTE MAYO IMROM'!M79</f>
        <v>0</v>
      </c>
      <c r="I79" s="39"/>
      <c r="J79" s="39"/>
      <c r="K79" s="39"/>
      <c r="L79" s="30">
        <f t="shared" si="1"/>
        <v>0</v>
      </c>
      <c r="M79" s="30">
        <f t="shared" si="2"/>
        <v>0</v>
      </c>
      <c r="N79" s="90">
        <f>+'REPORTE MAYO IMROM'!N79</f>
        <v>0</v>
      </c>
      <c r="O79" s="55"/>
      <c r="P79" s="56"/>
      <c r="Q79" s="63">
        <f>+'REPORTE MAYO IMROM'!Q79</f>
        <v>0</v>
      </c>
      <c r="R79" s="33" t="str">
        <f>IF(M79=0,"",M79/'CED. GRAL POR REP. O MANTTO'!G85)</f>
        <v/>
      </c>
      <c r="S79" s="44" t="str">
        <f t="shared" si="0"/>
        <v/>
      </c>
    </row>
    <row r="80" spans="2:19" s="3" customFormat="1" ht="37.5" hidden="1" customHeight="1" x14ac:dyDescent="0.2">
      <c r="B80" s="37">
        <v>63</v>
      </c>
      <c r="C80" s="38" t="str">
        <f>IF('CED. GRAL POR REP. O MANTTO'!C86="","",'CED. GRAL POR REP. O MANTTO'!C86)</f>
        <v/>
      </c>
      <c r="D80" s="333" t="str">
        <f>IF('CED. GRAL POR REP. O MANTTO'!D86="","",'CED. GRAL POR REP. O MANTTO'!D86)</f>
        <v/>
      </c>
      <c r="E80" s="333"/>
      <c r="F80" s="38" t="str">
        <f>IF('CED. GRAL POR REP. O MANTTO'!E86="","",'CED. GRAL POR REP. O MANTTO'!E86)</f>
        <v/>
      </c>
      <c r="G80" s="67" t="str">
        <f>IF('CED. GRAL POR REP. O MANTTO'!F86="","",'CED. GRAL POR REP. O MANTTO'!F86)</f>
        <v/>
      </c>
      <c r="H80" s="92">
        <f>+'REPORTE MAYO IMROM'!M80</f>
        <v>0</v>
      </c>
      <c r="I80" s="39"/>
      <c r="J80" s="39"/>
      <c r="K80" s="39"/>
      <c r="L80" s="30">
        <f t="shared" si="1"/>
        <v>0</v>
      </c>
      <c r="M80" s="30">
        <f t="shared" si="2"/>
        <v>0</v>
      </c>
      <c r="N80" s="90">
        <f>+'REPORTE MAYO IMROM'!N80</f>
        <v>0</v>
      </c>
      <c r="O80" s="55"/>
      <c r="P80" s="56"/>
      <c r="Q80" s="63">
        <f>+'REPORTE MAYO IMROM'!Q80</f>
        <v>0</v>
      </c>
      <c r="R80" s="33" t="str">
        <f>IF(M80=0,"",M80/'CED. GRAL POR REP. O MANTTO'!G86)</f>
        <v/>
      </c>
      <c r="S80" s="44" t="str">
        <f t="shared" si="0"/>
        <v/>
      </c>
    </row>
    <row r="81" spans="2:19" s="3" customFormat="1" ht="37.5" hidden="1" customHeight="1" x14ac:dyDescent="0.2">
      <c r="B81" s="37">
        <v>64</v>
      </c>
      <c r="C81" s="38" t="str">
        <f>IF('CED. GRAL POR REP. O MANTTO'!C87="","",'CED. GRAL POR REP. O MANTTO'!C87)</f>
        <v/>
      </c>
      <c r="D81" s="333" t="str">
        <f>IF('CED. GRAL POR REP. O MANTTO'!D87="","",'CED. GRAL POR REP. O MANTTO'!D87)</f>
        <v/>
      </c>
      <c r="E81" s="333"/>
      <c r="F81" s="38" t="str">
        <f>IF('CED. GRAL POR REP. O MANTTO'!E87="","",'CED. GRAL POR REP. O MANTTO'!E87)</f>
        <v/>
      </c>
      <c r="G81" s="67" t="str">
        <f>IF('CED. GRAL POR REP. O MANTTO'!F87="","",'CED. GRAL POR REP. O MANTTO'!F87)</f>
        <v/>
      </c>
      <c r="H81" s="92">
        <f>+'REPORTE MAYO IMROM'!M81</f>
        <v>0</v>
      </c>
      <c r="I81" s="39"/>
      <c r="J81" s="39"/>
      <c r="K81" s="39"/>
      <c r="L81" s="30">
        <f t="shared" si="1"/>
        <v>0</v>
      </c>
      <c r="M81" s="30">
        <f t="shared" si="2"/>
        <v>0</v>
      </c>
      <c r="N81" s="90">
        <f>+'REPORTE MAYO IMROM'!N81</f>
        <v>0</v>
      </c>
      <c r="O81" s="55"/>
      <c r="P81" s="56"/>
      <c r="Q81" s="63">
        <f>+'REPORTE MAYO IMROM'!Q81</f>
        <v>0</v>
      </c>
      <c r="R81" s="33" t="str">
        <f>IF(M81=0,"",M81/'CED. GRAL POR REP. O MANTTO'!G87)</f>
        <v/>
      </c>
      <c r="S81" s="44" t="str">
        <f t="shared" si="0"/>
        <v/>
      </c>
    </row>
    <row r="82" spans="2:19" s="3" customFormat="1" ht="37.5" hidden="1" customHeight="1" x14ac:dyDescent="0.2">
      <c r="B82" s="37">
        <v>65</v>
      </c>
      <c r="C82" s="38" t="str">
        <f>IF('CED. GRAL POR REP. O MANTTO'!C88="","",'CED. GRAL POR REP. O MANTTO'!C88)</f>
        <v/>
      </c>
      <c r="D82" s="333" t="str">
        <f>IF('CED. GRAL POR REP. O MANTTO'!D88="","",'CED. GRAL POR REP. O MANTTO'!D88)</f>
        <v/>
      </c>
      <c r="E82" s="333"/>
      <c r="F82" s="38" t="str">
        <f>IF('CED. GRAL POR REP. O MANTTO'!E88="","",'CED. GRAL POR REP. O MANTTO'!E88)</f>
        <v/>
      </c>
      <c r="G82" s="67" t="str">
        <f>IF('CED. GRAL POR REP. O MANTTO'!F88="","",'CED. GRAL POR REP. O MANTTO'!F88)</f>
        <v/>
      </c>
      <c r="H82" s="92">
        <f>+'REPORTE MAYO IMROM'!M82</f>
        <v>0</v>
      </c>
      <c r="I82" s="39"/>
      <c r="J82" s="39"/>
      <c r="K82" s="39"/>
      <c r="L82" s="30">
        <f t="shared" si="1"/>
        <v>0</v>
      </c>
      <c r="M82" s="30">
        <f t="shared" si="2"/>
        <v>0</v>
      </c>
      <c r="N82" s="90">
        <f>+'REPORTE MAYO IMROM'!N82</f>
        <v>0</v>
      </c>
      <c r="O82" s="55"/>
      <c r="P82" s="56"/>
      <c r="Q82" s="63">
        <f>+'REPORTE MAYO IMROM'!Q82</f>
        <v>0</v>
      </c>
      <c r="R82" s="33" t="str">
        <f>IF(M82=0,"",M82/'CED. GRAL POR REP. O MANTTO'!G88)</f>
        <v/>
      </c>
      <c r="S82" s="44" t="str">
        <f t="shared" ref="S82:S145" si="3">IF(R82="","",IF(R82&gt;1,"SOBRE EJERCICIO DE RECURSOS",""))</f>
        <v/>
      </c>
    </row>
    <row r="83" spans="2:19" s="3" customFormat="1" ht="37.5" hidden="1" customHeight="1" x14ac:dyDescent="0.2">
      <c r="B83" s="37">
        <v>66</v>
      </c>
      <c r="C83" s="38" t="str">
        <f>IF('CED. GRAL POR REP. O MANTTO'!C89="","",'CED. GRAL POR REP. O MANTTO'!C89)</f>
        <v/>
      </c>
      <c r="D83" s="333" t="str">
        <f>IF('CED. GRAL POR REP. O MANTTO'!D89="","",'CED. GRAL POR REP. O MANTTO'!D89)</f>
        <v/>
      </c>
      <c r="E83" s="333"/>
      <c r="F83" s="38" t="str">
        <f>IF('CED. GRAL POR REP. O MANTTO'!E89="","",'CED. GRAL POR REP. O MANTTO'!E89)</f>
        <v/>
      </c>
      <c r="G83" s="67" t="str">
        <f>IF('CED. GRAL POR REP. O MANTTO'!F89="","",'CED. GRAL POR REP. O MANTTO'!F89)</f>
        <v/>
      </c>
      <c r="H83" s="92">
        <f>+'REPORTE MAYO IMROM'!M83</f>
        <v>0</v>
      </c>
      <c r="I83" s="39"/>
      <c r="J83" s="39"/>
      <c r="K83" s="39"/>
      <c r="L83" s="30">
        <f t="shared" si="1"/>
        <v>0</v>
      </c>
      <c r="M83" s="30">
        <f t="shared" si="2"/>
        <v>0</v>
      </c>
      <c r="N83" s="90">
        <f>+'REPORTE MAYO IMROM'!N83</f>
        <v>0</v>
      </c>
      <c r="O83" s="55"/>
      <c r="P83" s="56"/>
      <c r="Q83" s="63">
        <f>+'REPORTE MAYO IMROM'!Q83</f>
        <v>0</v>
      </c>
      <c r="R83" s="33" t="str">
        <f>IF(M83=0,"",M83/'CED. GRAL POR REP. O MANTTO'!G89)</f>
        <v/>
      </c>
      <c r="S83" s="44" t="str">
        <f t="shared" si="3"/>
        <v/>
      </c>
    </row>
    <row r="84" spans="2:19" s="3" customFormat="1" ht="37.5" hidden="1" customHeight="1" x14ac:dyDescent="0.2">
      <c r="B84" s="37">
        <v>67</v>
      </c>
      <c r="C84" s="38" t="str">
        <f>IF('CED. GRAL POR REP. O MANTTO'!C90="","",'CED. GRAL POR REP. O MANTTO'!C90)</f>
        <v/>
      </c>
      <c r="D84" s="333" t="str">
        <f>IF('CED. GRAL POR REP. O MANTTO'!D90="","",'CED. GRAL POR REP. O MANTTO'!D90)</f>
        <v/>
      </c>
      <c r="E84" s="333"/>
      <c r="F84" s="38" t="str">
        <f>IF('CED. GRAL POR REP. O MANTTO'!E90="","",'CED. GRAL POR REP. O MANTTO'!E90)</f>
        <v/>
      </c>
      <c r="G84" s="67" t="str">
        <f>IF('CED. GRAL POR REP. O MANTTO'!F90="","",'CED. GRAL POR REP. O MANTTO'!F90)</f>
        <v/>
      </c>
      <c r="H84" s="92">
        <f>+'REPORTE MAYO IMROM'!M84</f>
        <v>0</v>
      </c>
      <c r="I84" s="39"/>
      <c r="J84" s="39"/>
      <c r="K84" s="39"/>
      <c r="L84" s="30">
        <f t="shared" ref="L84:L147" si="4">I84+J84+K84</f>
        <v>0</v>
      </c>
      <c r="M84" s="30">
        <f t="shared" ref="M84:M147" si="5">H84+L84</f>
        <v>0</v>
      </c>
      <c r="N84" s="90">
        <f>+'REPORTE MAYO IMROM'!N84</f>
        <v>0</v>
      </c>
      <c r="O84" s="55"/>
      <c r="P84" s="56"/>
      <c r="Q84" s="63">
        <f>+'REPORTE MAYO IMROM'!Q84</f>
        <v>0</v>
      </c>
      <c r="R84" s="33" t="str">
        <f>IF(M84=0,"",M84/'CED. GRAL POR REP. O MANTTO'!G90)</f>
        <v/>
      </c>
      <c r="S84" s="44" t="str">
        <f t="shared" si="3"/>
        <v/>
      </c>
    </row>
    <row r="85" spans="2:19" s="3" customFormat="1" ht="37.5" hidden="1" customHeight="1" x14ac:dyDescent="0.2">
      <c r="B85" s="37">
        <v>68</v>
      </c>
      <c r="C85" s="38" t="str">
        <f>IF('CED. GRAL POR REP. O MANTTO'!C91="","",'CED. GRAL POR REP. O MANTTO'!C91)</f>
        <v/>
      </c>
      <c r="D85" s="333" t="str">
        <f>IF('CED. GRAL POR REP. O MANTTO'!D91="","",'CED. GRAL POR REP. O MANTTO'!D91)</f>
        <v/>
      </c>
      <c r="E85" s="333"/>
      <c r="F85" s="38" t="str">
        <f>IF('CED. GRAL POR REP. O MANTTO'!E91="","",'CED. GRAL POR REP. O MANTTO'!E91)</f>
        <v/>
      </c>
      <c r="G85" s="67" t="str">
        <f>IF('CED. GRAL POR REP. O MANTTO'!F91="","",'CED. GRAL POR REP. O MANTTO'!F91)</f>
        <v/>
      </c>
      <c r="H85" s="92">
        <f>+'REPORTE MAYO IMROM'!M85</f>
        <v>0</v>
      </c>
      <c r="I85" s="39"/>
      <c r="J85" s="39"/>
      <c r="K85" s="39"/>
      <c r="L85" s="30">
        <f t="shared" si="4"/>
        <v>0</v>
      </c>
      <c r="M85" s="30">
        <f t="shared" si="5"/>
        <v>0</v>
      </c>
      <c r="N85" s="90">
        <f>+'REPORTE MAYO IMROM'!N85</f>
        <v>0</v>
      </c>
      <c r="O85" s="55"/>
      <c r="P85" s="56"/>
      <c r="Q85" s="63">
        <f>+'REPORTE MAYO IMROM'!Q85</f>
        <v>0</v>
      </c>
      <c r="R85" s="33" t="str">
        <f>IF(M85=0,"",M85/'CED. GRAL POR REP. O MANTTO'!G91)</f>
        <v/>
      </c>
      <c r="S85" s="44" t="str">
        <f t="shared" si="3"/>
        <v/>
      </c>
    </row>
    <row r="86" spans="2:19" s="3" customFormat="1" ht="37.5" hidden="1" customHeight="1" x14ac:dyDescent="0.2">
      <c r="B86" s="37">
        <v>69</v>
      </c>
      <c r="C86" s="38" t="str">
        <f>IF('CED. GRAL POR REP. O MANTTO'!C92="","",'CED. GRAL POR REP. O MANTTO'!C92)</f>
        <v/>
      </c>
      <c r="D86" s="333" t="str">
        <f>IF('CED. GRAL POR REP. O MANTTO'!D92="","",'CED. GRAL POR REP. O MANTTO'!D92)</f>
        <v/>
      </c>
      <c r="E86" s="333"/>
      <c r="F86" s="38" t="str">
        <f>IF('CED. GRAL POR REP. O MANTTO'!E92="","",'CED. GRAL POR REP. O MANTTO'!E92)</f>
        <v/>
      </c>
      <c r="G86" s="67" t="str">
        <f>IF('CED. GRAL POR REP. O MANTTO'!F92="","",'CED. GRAL POR REP. O MANTTO'!F92)</f>
        <v/>
      </c>
      <c r="H86" s="92">
        <f>+'REPORTE MAYO IMROM'!M86</f>
        <v>0</v>
      </c>
      <c r="I86" s="39"/>
      <c r="J86" s="39"/>
      <c r="K86" s="39"/>
      <c r="L86" s="30">
        <f t="shared" si="4"/>
        <v>0</v>
      </c>
      <c r="M86" s="30">
        <f t="shared" si="5"/>
        <v>0</v>
      </c>
      <c r="N86" s="90">
        <f>+'REPORTE MAYO IMROM'!N86</f>
        <v>0</v>
      </c>
      <c r="O86" s="55"/>
      <c r="P86" s="56"/>
      <c r="Q86" s="63">
        <f>+'REPORTE MAYO IMROM'!Q86</f>
        <v>0</v>
      </c>
      <c r="R86" s="33" t="str">
        <f>IF(M86=0,"",M86/'CED. GRAL POR REP. O MANTTO'!G92)</f>
        <v/>
      </c>
      <c r="S86" s="44" t="str">
        <f t="shared" si="3"/>
        <v/>
      </c>
    </row>
    <row r="87" spans="2:19" s="3" customFormat="1" ht="37.5" hidden="1" customHeight="1" x14ac:dyDescent="0.2">
      <c r="B87" s="37">
        <v>70</v>
      </c>
      <c r="C87" s="38" t="str">
        <f>IF('CED. GRAL POR REP. O MANTTO'!C93="","",'CED. GRAL POR REP. O MANTTO'!C93)</f>
        <v/>
      </c>
      <c r="D87" s="333" t="str">
        <f>IF('CED. GRAL POR REP. O MANTTO'!D93="","",'CED. GRAL POR REP. O MANTTO'!D93)</f>
        <v/>
      </c>
      <c r="E87" s="333"/>
      <c r="F87" s="38" t="str">
        <f>IF('CED. GRAL POR REP. O MANTTO'!E93="","",'CED. GRAL POR REP. O MANTTO'!E93)</f>
        <v/>
      </c>
      <c r="G87" s="67" t="str">
        <f>IF('CED. GRAL POR REP. O MANTTO'!F93="","",'CED. GRAL POR REP. O MANTTO'!F93)</f>
        <v/>
      </c>
      <c r="H87" s="92">
        <f>+'REPORTE MAYO IMROM'!M87</f>
        <v>0</v>
      </c>
      <c r="I87" s="39"/>
      <c r="J87" s="39"/>
      <c r="K87" s="39"/>
      <c r="L87" s="30">
        <f t="shared" si="4"/>
        <v>0</v>
      </c>
      <c r="M87" s="30">
        <f t="shared" si="5"/>
        <v>0</v>
      </c>
      <c r="N87" s="90">
        <f>+'REPORTE MAYO IMROM'!N87</f>
        <v>0</v>
      </c>
      <c r="O87" s="55"/>
      <c r="P87" s="56"/>
      <c r="Q87" s="63">
        <f>+'REPORTE MAYO IMROM'!Q87</f>
        <v>0</v>
      </c>
      <c r="R87" s="33" t="str">
        <f>IF(M87=0,"",M87/'CED. GRAL POR REP. O MANTTO'!G93)</f>
        <v/>
      </c>
      <c r="S87" s="44" t="str">
        <f t="shared" si="3"/>
        <v/>
      </c>
    </row>
    <row r="88" spans="2:19" s="3" customFormat="1" ht="37.5" hidden="1" customHeight="1" x14ac:dyDescent="0.2">
      <c r="B88" s="37">
        <v>71</v>
      </c>
      <c r="C88" s="38" t="str">
        <f>IF('CED. GRAL POR REP. O MANTTO'!C94="","",'CED. GRAL POR REP. O MANTTO'!C94)</f>
        <v/>
      </c>
      <c r="D88" s="333" t="str">
        <f>IF('CED. GRAL POR REP. O MANTTO'!D94="","",'CED. GRAL POR REP. O MANTTO'!D94)</f>
        <v/>
      </c>
      <c r="E88" s="333"/>
      <c r="F88" s="38" t="str">
        <f>IF('CED. GRAL POR REP. O MANTTO'!E94="","",'CED. GRAL POR REP. O MANTTO'!E94)</f>
        <v/>
      </c>
      <c r="G88" s="67" t="str">
        <f>IF('CED. GRAL POR REP. O MANTTO'!F94="","",'CED. GRAL POR REP. O MANTTO'!F94)</f>
        <v/>
      </c>
      <c r="H88" s="92">
        <f>+'REPORTE MAYO IMROM'!M88</f>
        <v>0</v>
      </c>
      <c r="I88" s="39"/>
      <c r="J88" s="39"/>
      <c r="K88" s="39"/>
      <c r="L88" s="30">
        <f t="shared" si="4"/>
        <v>0</v>
      </c>
      <c r="M88" s="30">
        <f t="shared" si="5"/>
        <v>0</v>
      </c>
      <c r="N88" s="90">
        <f>+'REPORTE MAYO IMROM'!N88</f>
        <v>0</v>
      </c>
      <c r="O88" s="55"/>
      <c r="P88" s="56"/>
      <c r="Q88" s="63">
        <f>+'REPORTE MAYO IMROM'!Q88</f>
        <v>0</v>
      </c>
      <c r="R88" s="33" t="str">
        <f>IF(M88=0,"",M88/'CED. GRAL POR REP. O MANTTO'!G94)</f>
        <v/>
      </c>
      <c r="S88" s="44" t="str">
        <f t="shared" si="3"/>
        <v/>
      </c>
    </row>
    <row r="89" spans="2:19" s="3" customFormat="1" ht="37.5" hidden="1" customHeight="1" x14ac:dyDescent="0.2">
      <c r="B89" s="37">
        <v>72</v>
      </c>
      <c r="C89" s="38" t="str">
        <f>IF('CED. GRAL POR REP. O MANTTO'!C95="","",'CED. GRAL POR REP. O MANTTO'!C95)</f>
        <v/>
      </c>
      <c r="D89" s="333" t="str">
        <f>IF('CED. GRAL POR REP. O MANTTO'!D95="","",'CED. GRAL POR REP. O MANTTO'!D95)</f>
        <v/>
      </c>
      <c r="E89" s="333"/>
      <c r="F89" s="38" t="str">
        <f>IF('CED. GRAL POR REP. O MANTTO'!E95="","",'CED. GRAL POR REP. O MANTTO'!E95)</f>
        <v/>
      </c>
      <c r="G89" s="67" t="str">
        <f>IF('CED. GRAL POR REP. O MANTTO'!F95="","",'CED. GRAL POR REP. O MANTTO'!F95)</f>
        <v/>
      </c>
      <c r="H89" s="92">
        <f>+'REPORTE MAYO IMROM'!M89</f>
        <v>0</v>
      </c>
      <c r="I89" s="39"/>
      <c r="J89" s="39"/>
      <c r="K89" s="39"/>
      <c r="L89" s="30">
        <f t="shared" si="4"/>
        <v>0</v>
      </c>
      <c r="M89" s="30">
        <f t="shared" si="5"/>
        <v>0</v>
      </c>
      <c r="N89" s="90">
        <f>+'REPORTE MAYO IMROM'!N89</f>
        <v>0</v>
      </c>
      <c r="O89" s="55"/>
      <c r="P89" s="56"/>
      <c r="Q89" s="63">
        <f>+'REPORTE MAYO IMROM'!Q89</f>
        <v>0</v>
      </c>
      <c r="R89" s="33" t="str">
        <f>IF(M89=0,"",M89/'CED. GRAL POR REP. O MANTTO'!G95)</f>
        <v/>
      </c>
      <c r="S89" s="44" t="str">
        <f t="shared" si="3"/>
        <v/>
      </c>
    </row>
    <row r="90" spans="2:19" s="3" customFormat="1" ht="37.5" hidden="1" customHeight="1" x14ac:dyDescent="0.2">
      <c r="B90" s="37">
        <v>73</v>
      </c>
      <c r="C90" s="38" t="str">
        <f>IF('CED. GRAL POR REP. O MANTTO'!C96="","",'CED. GRAL POR REP. O MANTTO'!C96)</f>
        <v/>
      </c>
      <c r="D90" s="333" t="str">
        <f>IF('CED. GRAL POR REP. O MANTTO'!D96="","",'CED. GRAL POR REP. O MANTTO'!D96)</f>
        <v/>
      </c>
      <c r="E90" s="333"/>
      <c r="F90" s="38" t="str">
        <f>IF('CED. GRAL POR REP. O MANTTO'!E96="","",'CED. GRAL POR REP. O MANTTO'!E96)</f>
        <v/>
      </c>
      <c r="G90" s="67" t="str">
        <f>IF('CED. GRAL POR REP. O MANTTO'!F96="","",'CED. GRAL POR REP. O MANTTO'!F96)</f>
        <v/>
      </c>
      <c r="H90" s="92">
        <f>+'REPORTE MAYO IMROM'!M90</f>
        <v>0</v>
      </c>
      <c r="I90" s="39"/>
      <c r="J90" s="39"/>
      <c r="K90" s="39"/>
      <c r="L90" s="30">
        <f t="shared" si="4"/>
        <v>0</v>
      </c>
      <c r="M90" s="30">
        <f t="shared" si="5"/>
        <v>0</v>
      </c>
      <c r="N90" s="90">
        <f>+'REPORTE MAYO IMROM'!N90</f>
        <v>0</v>
      </c>
      <c r="O90" s="55"/>
      <c r="P90" s="56"/>
      <c r="Q90" s="63">
        <f>+'REPORTE MAYO IMROM'!Q90</f>
        <v>0</v>
      </c>
      <c r="R90" s="33" t="str">
        <f>IF(M90=0,"",M90/'CED. GRAL POR REP. O MANTTO'!G96)</f>
        <v/>
      </c>
      <c r="S90" s="44" t="str">
        <f t="shared" si="3"/>
        <v/>
      </c>
    </row>
    <row r="91" spans="2:19" s="3" customFormat="1" ht="37.5" hidden="1" customHeight="1" x14ac:dyDescent="0.2">
      <c r="B91" s="37">
        <v>74</v>
      </c>
      <c r="C91" s="38" t="str">
        <f>IF('CED. GRAL POR REP. O MANTTO'!C97="","",'CED. GRAL POR REP. O MANTTO'!C97)</f>
        <v/>
      </c>
      <c r="D91" s="333" t="str">
        <f>IF('CED. GRAL POR REP. O MANTTO'!D97="","",'CED. GRAL POR REP. O MANTTO'!D97)</f>
        <v/>
      </c>
      <c r="E91" s="333"/>
      <c r="F91" s="38" t="str">
        <f>IF('CED. GRAL POR REP. O MANTTO'!E97="","",'CED. GRAL POR REP. O MANTTO'!E97)</f>
        <v/>
      </c>
      <c r="G91" s="67" t="str">
        <f>IF('CED. GRAL POR REP. O MANTTO'!F97="","",'CED. GRAL POR REP. O MANTTO'!F97)</f>
        <v/>
      </c>
      <c r="H91" s="92">
        <f>+'REPORTE MAYO IMROM'!M91</f>
        <v>0</v>
      </c>
      <c r="I91" s="39"/>
      <c r="J91" s="39"/>
      <c r="K91" s="39"/>
      <c r="L91" s="30">
        <f t="shared" si="4"/>
        <v>0</v>
      </c>
      <c r="M91" s="30">
        <f t="shared" si="5"/>
        <v>0</v>
      </c>
      <c r="N91" s="90">
        <f>+'REPORTE MAYO IMROM'!N91</f>
        <v>0</v>
      </c>
      <c r="O91" s="55"/>
      <c r="P91" s="56"/>
      <c r="Q91" s="63">
        <f>+'REPORTE MAYO IMROM'!Q91</f>
        <v>0</v>
      </c>
      <c r="R91" s="33" t="str">
        <f>IF(M91=0,"",M91/'CED. GRAL POR REP. O MANTTO'!G97)</f>
        <v/>
      </c>
      <c r="S91" s="44" t="str">
        <f t="shared" si="3"/>
        <v/>
      </c>
    </row>
    <row r="92" spans="2:19" s="3" customFormat="1" ht="37.5" hidden="1" customHeight="1" x14ac:dyDescent="0.2">
      <c r="B92" s="37">
        <v>75</v>
      </c>
      <c r="C92" s="38" t="str">
        <f>IF('CED. GRAL POR REP. O MANTTO'!C98="","",'CED. GRAL POR REP. O MANTTO'!C98)</f>
        <v/>
      </c>
      <c r="D92" s="333" t="str">
        <f>IF('CED. GRAL POR REP. O MANTTO'!D98="","",'CED. GRAL POR REP. O MANTTO'!D98)</f>
        <v/>
      </c>
      <c r="E92" s="333"/>
      <c r="F92" s="38" t="str">
        <f>IF('CED. GRAL POR REP. O MANTTO'!E98="","",'CED. GRAL POR REP. O MANTTO'!E98)</f>
        <v/>
      </c>
      <c r="G92" s="67" t="str">
        <f>IF('CED. GRAL POR REP. O MANTTO'!F98="","",'CED. GRAL POR REP. O MANTTO'!F98)</f>
        <v/>
      </c>
      <c r="H92" s="92">
        <f>+'REPORTE MAYO IMROM'!M92</f>
        <v>0</v>
      </c>
      <c r="I92" s="39"/>
      <c r="J92" s="39"/>
      <c r="K92" s="39"/>
      <c r="L92" s="30">
        <f t="shared" si="4"/>
        <v>0</v>
      </c>
      <c r="M92" s="30">
        <f t="shared" si="5"/>
        <v>0</v>
      </c>
      <c r="N92" s="90">
        <f>+'REPORTE MAYO IMROM'!N92</f>
        <v>0</v>
      </c>
      <c r="O92" s="55"/>
      <c r="P92" s="56"/>
      <c r="Q92" s="63">
        <f>+'REPORTE MAYO IMROM'!Q92</f>
        <v>0</v>
      </c>
      <c r="R92" s="33" t="str">
        <f>IF(M92=0,"",M92/'CED. GRAL POR REP. O MANTTO'!G98)</f>
        <v/>
      </c>
      <c r="S92" s="44" t="str">
        <f t="shared" si="3"/>
        <v/>
      </c>
    </row>
    <row r="93" spans="2:19" s="3" customFormat="1" ht="37.5" hidden="1" customHeight="1" x14ac:dyDescent="0.2">
      <c r="B93" s="37">
        <v>76</v>
      </c>
      <c r="C93" s="38" t="str">
        <f>IF('CED. GRAL POR REP. O MANTTO'!C99="","",'CED. GRAL POR REP. O MANTTO'!C99)</f>
        <v/>
      </c>
      <c r="D93" s="333" t="str">
        <f>IF('CED. GRAL POR REP. O MANTTO'!D99="","",'CED. GRAL POR REP. O MANTTO'!D99)</f>
        <v/>
      </c>
      <c r="E93" s="333"/>
      <c r="F93" s="38" t="str">
        <f>IF('CED. GRAL POR REP. O MANTTO'!E99="","",'CED. GRAL POR REP. O MANTTO'!E99)</f>
        <v/>
      </c>
      <c r="G93" s="67" t="str">
        <f>IF('CED. GRAL POR REP. O MANTTO'!F99="","",'CED. GRAL POR REP. O MANTTO'!F99)</f>
        <v/>
      </c>
      <c r="H93" s="92">
        <f>+'REPORTE MAYO IMROM'!M93</f>
        <v>0</v>
      </c>
      <c r="I93" s="39"/>
      <c r="J93" s="39"/>
      <c r="K93" s="39"/>
      <c r="L93" s="30">
        <f t="shared" si="4"/>
        <v>0</v>
      </c>
      <c r="M93" s="30">
        <f t="shared" si="5"/>
        <v>0</v>
      </c>
      <c r="N93" s="90">
        <f>+'REPORTE MAYO IMROM'!N93</f>
        <v>0</v>
      </c>
      <c r="O93" s="55"/>
      <c r="P93" s="56"/>
      <c r="Q93" s="63">
        <f>+'REPORTE MAYO IMROM'!Q93</f>
        <v>0</v>
      </c>
      <c r="R93" s="33" t="str">
        <f>IF(M93=0,"",M93/'CED. GRAL POR REP. O MANTTO'!G99)</f>
        <v/>
      </c>
      <c r="S93" s="44" t="str">
        <f t="shared" si="3"/>
        <v/>
      </c>
    </row>
    <row r="94" spans="2:19" s="3" customFormat="1" ht="37.5" hidden="1" customHeight="1" x14ac:dyDescent="0.2">
      <c r="B94" s="37">
        <v>77</v>
      </c>
      <c r="C94" s="38" t="str">
        <f>IF('CED. GRAL POR REP. O MANTTO'!C100="","",'CED. GRAL POR REP. O MANTTO'!C100)</f>
        <v/>
      </c>
      <c r="D94" s="333" t="str">
        <f>IF('CED. GRAL POR REP. O MANTTO'!D100="","",'CED. GRAL POR REP. O MANTTO'!D100)</f>
        <v/>
      </c>
      <c r="E94" s="333"/>
      <c r="F94" s="38" t="str">
        <f>IF('CED. GRAL POR REP. O MANTTO'!E100="","",'CED. GRAL POR REP. O MANTTO'!E100)</f>
        <v/>
      </c>
      <c r="G94" s="67" t="str">
        <f>IF('CED. GRAL POR REP. O MANTTO'!F100="","",'CED. GRAL POR REP. O MANTTO'!F100)</f>
        <v/>
      </c>
      <c r="H94" s="92">
        <f>+'REPORTE MAYO IMROM'!M94</f>
        <v>0</v>
      </c>
      <c r="I94" s="39"/>
      <c r="J94" s="39"/>
      <c r="K94" s="39"/>
      <c r="L94" s="30">
        <f t="shared" si="4"/>
        <v>0</v>
      </c>
      <c r="M94" s="30">
        <f t="shared" si="5"/>
        <v>0</v>
      </c>
      <c r="N94" s="90">
        <f>+'REPORTE MAYO IMROM'!N94</f>
        <v>0</v>
      </c>
      <c r="O94" s="55"/>
      <c r="P94" s="56"/>
      <c r="Q94" s="63">
        <f>+'REPORTE MAYO IMROM'!Q94</f>
        <v>0</v>
      </c>
      <c r="R94" s="33" t="str">
        <f>IF(M94=0,"",M94/'CED. GRAL POR REP. O MANTTO'!G100)</f>
        <v/>
      </c>
      <c r="S94" s="44" t="str">
        <f t="shared" si="3"/>
        <v/>
      </c>
    </row>
    <row r="95" spans="2:19" s="3" customFormat="1" ht="37.5" hidden="1" customHeight="1" x14ac:dyDescent="0.2">
      <c r="B95" s="37">
        <v>78</v>
      </c>
      <c r="C95" s="38" t="str">
        <f>IF('CED. GRAL POR REP. O MANTTO'!C101="","",'CED. GRAL POR REP. O MANTTO'!C101)</f>
        <v/>
      </c>
      <c r="D95" s="333" t="str">
        <f>IF('CED. GRAL POR REP. O MANTTO'!D101="","",'CED. GRAL POR REP. O MANTTO'!D101)</f>
        <v/>
      </c>
      <c r="E95" s="333"/>
      <c r="F95" s="38" t="str">
        <f>IF('CED. GRAL POR REP. O MANTTO'!E101="","",'CED. GRAL POR REP. O MANTTO'!E101)</f>
        <v/>
      </c>
      <c r="G95" s="67" t="str">
        <f>IF('CED. GRAL POR REP. O MANTTO'!F101="","",'CED. GRAL POR REP. O MANTTO'!F101)</f>
        <v/>
      </c>
      <c r="H95" s="92">
        <f>+'REPORTE MAYO IMROM'!M95</f>
        <v>0</v>
      </c>
      <c r="I95" s="39"/>
      <c r="J95" s="39"/>
      <c r="K95" s="39"/>
      <c r="L95" s="30">
        <f t="shared" si="4"/>
        <v>0</v>
      </c>
      <c r="M95" s="30">
        <f t="shared" si="5"/>
        <v>0</v>
      </c>
      <c r="N95" s="90">
        <f>+'REPORTE MAYO IMROM'!N95</f>
        <v>0</v>
      </c>
      <c r="O95" s="55"/>
      <c r="P95" s="56"/>
      <c r="Q95" s="63">
        <f>+'REPORTE MAYO IMROM'!Q95</f>
        <v>0</v>
      </c>
      <c r="R95" s="33" t="str">
        <f>IF(M95=0,"",M95/'CED. GRAL POR REP. O MANTTO'!G101)</f>
        <v/>
      </c>
      <c r="S95" s="44" t="str">
        <f t="shared" si="3"/>
        <v/>
      </c>
    </row>
    <row r="96" spans="2:19" s="3" customFormat="1" ht="37.5" hidden="1" customHeight="1" x14ac:dyDescent="0.2">
      <c r="B96" s="37">
        <v>79</v>
      </c>
      <c r="C96" s="38" t="str">
        <f>IF('CED. GRAL POR REP. O MANTTO'!C102="","",'CED. GRAL POR REP. O MANTTO'!C102)</f>
        <v/>
      </c>
      <c r="D96" s="333" t="str">
        <f>IF('CED. GRAL POR REP. O MANTTO'!D102="","",'CED. GRAL POR REP. O MANTTO'!D102)</f>
        <v/>
      </c>
      <c r="E96" s="333"/>
      <c r="F96" s="38" t="str">
        <f>IF('CED. GRAL POR REP. O MANTTO'!E102="","",'CED. GRAL POR REP. O MANTTO'!E102)</f>
        <v/>
      </c>
      <c r="G96" s="67" t="str">
        <f>IF('CED. GRAL POR REP. O MANTTO'!F102="","",'CED. GRAL POR REP. O MANTTO'!F102)</f>
        <v/>
      </c>
      <c r="H96" s="92">
        <f>+'REPORTE MAYO IMROM'!M96</f>
        <v>0</v>
      </c>
      <c r="I96" s="39"/>
      <c r="J96" s="39"/>
      <c r="K96" s="39"/>
      <c r="L96" s="30">
        <f t="shared" si="4"/>
        <v>0</v>
      </c>
      <c r="M96" s="30">
        <f t="shared" si="5"/>
        <v>0</v>
      </c>
      <c r="N96" s="90">
        <f>+'REPORTE MAYO IMROM'!N96</f>
        <v>0</v>
      </c>
      <c r="O96" s="55"/>
      <c r="P96" s="56"/>
      <c r="Q96" s="63">
        <f>+'REPORTE MAYO IMROM'!Q96</f>
        <v>0</v>
      </c>
      <c r="R96" s="33" t="str">
        <f>IF(M96=0,"",M96/'CED. GRAL POR REP. O MANTTO'!G102)</f>
        <v/>
      </c>
      <c r="S96" s="44" t="str">
        <f t="shared" si="3"/>
        <v/>
      </c>
    </row>
    <row r="97" spans="2:19" s="3" customFormat="1" ht="37.5" hidden="1" customHeight="1" x14ac:dyDescent="0.2">
      <c r="B97" s="37">
        <v>80</v>
      </c>
      <c r="C97" s="38" t="str">
        <f>IF('CED. GRAL POR REP. O MANTTO'!C103="","",'CED. GRAL POR REP. O MANTTO'!C103)</f>
        <v/>
      </c>
      <c r="D97" s="333" t="str">
        <f>IF('CED. GRAL POR REP. O MANTTO'!D103="","",'CED. GRAL POR REP. O MANTTO'!D103)</f>
        <v/>
      </c>
      <c r="E97" s="333"/>
      <c r="F97" s="38" t="str">
        <f>IF('CED. GRAL POR REP. O MANTTO'!E103="","",'CED. GRAL POR REP. O MANTTO'!E103)</f>
        <v/>
      </c>
      <c r="G97" s="67" t="str">
        <f>IF('CED. GRAL POR REP. O MANTTO'!F103="","",'CED. GRAL POR REP. O MANTTO'!F103)</f>
        <v/>
      </c>
      <c r="H97" s="92">
        <f>+'REPORTE MAYO IMROM'!M97</f>
        <v>0</v>
      </c>
      <c r="I97" s="39"/>
      <c r="J97" s="39"/>
      <c r="K97" s="39"/>
      <c r="L97" s="30">
        <f t="shared" si="4"/>
        <v>0</v>
      </c>
      <c r="M97" s="30">
        <f t="shared" si="5"/>
        <v>0</v>
      </c>
      <c r="N97" s="90">
        <f>+'REPORTE MAYO IMROM'!N97</f>
        <v>0</v>
      </c>
      <c r="O97" s="55"/>
      <c r="P97" s="56"/>
      <c r="Q97" s="63">
        <f>+'REPORTE MAYO IMROM'!Q97</f>
        <v>0</v>
      </c>
      <c r="R97" s="33" t="str">
        <f>IF(M97=0,"",M97/'CED. GRAL POR REP. O MANTTO'!G103)</f>
        <v/>
      </c>
      <c r="S97" s="44" t="str">
        <f t="shared" si="3"/>
        <v/>
      </c>
    </row>
    <row r="98" spans="2:19" s="3" customFormat="1" ht="37.5" hidden="1" customHeight="1" x14ac:dyDescent="0.2">
      <c r="B98" s="37">
        <v>81</v>
      </c>
      <c r="C98" s="38" t="str">
        <f>IF('CED. GRAL POR REP. O MANTTO'!C104="","",'CED. GRAL POR REP. O MANTTO'!C104)</f>
        <v/>
      </c>
      <c r="D98" s="333" t="str">
        <f>IF('CED. GRAL POR REP. O MANTTO'!D104="","",'CED. GRAL POR REP. O MANTTO'!D104)</f>
        <v/>
      </c>
      <c r="E98" s="333"/>
      <c r="F98" s="38" t="str">
        <f>IF('CED. GRAL POR REP. O MANTTO'!E104="","",'CED. GRAL POR REP. O MANTTO'!E104)</f>
        <v/>
      </c>
      <c r="G98" s="67" t="str">
        <f>IF('CED. GRAL POR REP. O MANTTO'!F104="","",'CED. GRAL POR REP. O MANTTO'!F104)</f>
        <v/>
      </c>
      <c r="H98" s="92">
        <f>+'REPORTE MAYO IMROM'!M98</f>
        <v>0</v>
      </c>
      <c r="I98" s="39"/>
      <c r="J98" s="39"/>
      <c r="K98" s="39"/>
      <c r="L98" s="30">
        <f t="shared" si="4"/>
        <v>0</v>
      </c>
      <c r="M98" s="30">
        <f t="shared" si="5"/>
        <v>0</v>
      </c>
      <c r="N98" s="90">
        <f>+'REPORTE MAYO IMROM'!N98</f>
        <v>0</v>
      </c>
      <c r="O98" s="55"/>
      <c r="P98" s="56"/>
      <c r="Q98" s="63">
        <f>+'REPORTE MAYO IMROM'!Q98</f>
        <v>0</v>
      </c>
      <c r="R98" s="33" t="str">
        <f>IF(M98=0,"",M98/'CED. GRAL POR REP. O MANTTO'!G104)</f>
        <v/>
      </c>
      <c r="S98" s="44" t="str">
        <f t="shared" si="3"/>
        <v/>
      </c>
    </row>
    <row r="99" spans="2:19" s="3" customFormat="1" ht="37.5" hidden="1" customHeight="1" x14ac:dyDescent="0.2">
      <c r="B99" s="37">
        <v>82</v>
      </c>
      <c r="C99" s="38" t="str">
        <f>IF('CED. GRAL POR REP. O MANTTO'!C105="","",'CED. GRAL POR REP. O MANTTO'!C105)</f>
        <v/>
      </c>
      <c r="D99" s="333" t="str">
        <f>IF('CED. GRAL POR REP. O MANTTO'!D105="","",'CED. GRAL POR REP. O MANTTO'!D105)</f>
        <v/>
      </c>
      <c r="E99" s="333"/>
      <c r="F99" s="38" t="str">
        <f>IF('CED. GRAL POR REP. O MANTTO'!E105="","",'CED. GRAL POR REP. O MANTTO'!E105)</f>
        <v/>
      </c>
      <c r="G99" s="67" t="str">
        <f>IF('CED. GRAL POR REP. O MANTTO'!F105="","",'CED. GRAL POR REP. O MANTTO'!F105)</f>
        <v/>
      </c>
      <c r="H99" s="92">
        <f>+'REPORTE MAYO IMROM'!M99</f>
        <v>0</v>
      </c>
      <c r="I99" s="39"/>
      <c r="J99" s="39"/>
      <c r="K99" s="39"/>
      <c r="L99" s="30">
        <f t="shared" si="4"/>
        <v>0</v>
      </c>
      <c r="M99" s="30">
        <f t="shared" si="5"/>
        <v>0</v>
      </c>
      <c r="N99" s="90">
        <f>+'REPORTE MAYO IMROM'!N99</f>
        <v>0</v>
      </c>
      <c r="O99" s="55"/>
      <c r="P99" s="56"/>
      <c r="Q99" s="63">
        <f>+'REPORTE MAYO IMROM'!Q99</f>
        <v>0</v>
      </c>
      <c r="R99" s="33" t="str">
        <f>IF(M99=0,"",M99/'CED. GRAL POR REP. O MANTTO'!G105)</f>
        <v/>
      </c>
      <c r="S99" s="44" t="str">
        <f t="shared" si="3"/>
        <v/>
      </c>
    </row>
    <row r="100" spans="2:19" s="3" customFormat="1" ht="37.5" hidden="1" customHeight="1" x14ac:dyDescent="0.2">
      <c r="B100" s="37">
        <v>83</v>
      </c>
      <c r="C100" s="38" t="str">
        <f>IF('CED. GRAL POR REP. O MANTTO'!C106="","",'CED. GRAL POR REP. O MANTTO'!C106)</f>
        <v/>
      </c>
      <c r="D100" s="333" t="str">
        <f>IF('CED. GRAL POR REP. O MANTTO'!D106="","",'CED. GRAL POR REP. O MANTTO'!D106)</f>
        <v/>
      </c>
      <c r="E100" s="333"/>
      <c r="F100" s="38" t="str">
        <f>IF('CED. GRAL POR REP. O MANTTO'!E106="","",'CED. GRAL POR REP. O MANTTO'!E106)</f>
        <v/>
      </c>
      <c r="G100" s="67" t="str">
        <f>IF('CED. GRAL POR REP. O MANTTO'!F106="","",'CED. GRAL POR REP. O MANTTO'!F106)</f>
        <v/>
      </c>
      <c r="H100" s="92">
        <f>+'REPORTE MAYO IMROM'!M100</f>
        <v>0</v>
      </c>
      <c r="I100" s="39"/>
      <c r="J100" s="39"/>
      <c r="K100" s="39"/>
      <c r="L100" s="30">
        <f t="shared" si="4"/>
        <v>0</v>
      </c>
      <c r="M100" s="30">
        <f t="shared" si="5"/>
        <v>0</v>
      </c>
      <c r="N100" s="90">
        <f>+'REPORTE MAYO IMROM'!N100</f>
        <v>0</v>
      </c>
      <c r="O100" s="55"/>
      <c r="P100" s="56"/>
      <c r="Q100" s="63">
        <f>+'REPORTE MAYO IMROM'!Q100</f>
        <v>0</v>
      </c>
      <c r="R100" s="33" t="str">
        <f>IF(M100=0,"",M100/'CED. GRAL POR REP. O MANTTO'!G106)</f>
        <v/>
      </c>
      <c r="S100" s="44" t="str">
        <f t="shared" si="3"/>
        <v/>
      </c>
    </row>
    <row r="101" spans="2:19" s="3" customFormat="1" ht="37.5" hidden="1" customHeight="1" x14ac:dyDescent="0.2">
      <c r="B101" s="37">
        <v>84</v>
      </c>
      <c r="C101" s="38" t="str">
        <f>IF('CED. GRAL POR REP. O MANTTO'!C107="","",'CED. GRAL POR REP. O MANTTO'!C107)</f>
        <v/>
      </c>
      <c r="D101" s="333" t="str">
        <f>IF('CED. GRAL POR REP. O MANTTO'!D107="","",'CED. GRAL POR REP. O MANTTO'!D107)</f>
        <v/>
      </c>
      <c r="E101" s="333"/>
      <c r="F101" s="38" t="str">
        <f>IF('CED. GRAL POR REP. O MANTTO'!E107="","",'CED. GRAL POR REP. O MANTTO'!E107)</f>
        <v/>
      </c>
      <c r="G101" s="67" t="str">
        <f>IF('CED. GRAL POR REP. O MANTTO'!F107="","",'CED. GRAL POR REP. O MANTTO'!F107)</f>
        <v/>
      </c>
      <c r="H101" s="92">
        <f>+'REPORTE MAYO IMROM'!M101</f>
        <v>0</v>
      </c>
      <c r="I101" s="39"/>
      <c r="J101" s="39"/>
      <c r="K101" s="39"/>
      <c r="L101" s="30">
        <f t="shared" si="4"/>
        <v>0</v>
      </c>
      <c r="M101" s="30">
        <f t="shared" si="5"/>
        <v>0</v>
      </c>
      <c r="N101" s="90">
        <f>+'REPORTE MAYO IMROM'!N101</f>
        <v>0</v>
      </c>
      <c r="O101" s="55"/>
      <c r="P101" s="56"/>
      <c r="Q101" s="63">
        <f>+'REPORTE MAYO IMROM'!Q101</f>
        <v>0</v>
      </c>
      <c r="R101" s="33" t="str">
        <f>IF(M101=0,"",M101/'CED. GRAL POR REP. O MANTTO'!G107)</f>
        <v/>
      </c>
      <c r="S101" s="44" t="str">
        <f t="shared" si="3"/>
        <v/>
      </c>
    </row>
    <row r="102" spans="2:19" s="3" customFormat="1" ht="37.5" hidden="1" customHeight="1" x14ac:dyDescent="0.2">
      <c r="B102" s="37">
        <v>85</v>
      </c>
      <c r="C102" s="38" t="str">
        <f>IF('CED. GRAL POR REP. O MANTTO'!C108="","",'CED. GRAL POR REP. O MANTTO'!C108)</f>
        <v/>
      </c>
      <c r="D102" s="333" t="str">
        <f>IF('CED. GRAL POR REP. O MANTTO'!D108="","",'CED. GRAL POR REP. O MANTTO'!D108)</f>
        <v/>
      </c>
      <c r="E102" s="333"/>
      <c r="F102" s="38" t="str">
        <f>IF('CED. GRAL POR REP. O MANTTO'!E108="","",'CED. GRAL POR REP. O MANTTO'!E108)</f>
        <v/>
      </c>
      <c r="G102" s="67" t="str">
        <f>IF('CED. GRAL POR REP. O MANTTO'!F108="","",'CED. GRAL POR REP. O MANTTO'!F108)</f>
        <v/>
      </c>
      <c r="H102" s="92">
        <f>+'REPORTE MAYO IMROM'!M102</f>
        <v>0</v>
      </c>
      <c r="I102" s="39"/>
      <c r="J102" s="39"/>
      <c r="K102" s="39"/>
      <c r="L102" s="30">
        <f t="shared" si="4"/>
        <v>0</v>
      </c>
      <c r="M102" s="30">
        <f t="shared" si="5"/>
        <v>0</v>
      </c>
      <c r="N102" s="90">
        <f>+'REPORTE MAYO IMROM'!N102</f>
        <v>0</v>
      </c>
      <c r="O102" s="55"/>
      <c r="P102" s="56"/>
      <c r="Q102" s="63">
        <f>+'REPORTE MAYO IMROM'!Q102</f>
        <v>0</v>
      </c>
      <c r="R102" s="33" t="str">
        <f>IF(M102=0,"",M102/'CED. GRAL POR REP. O MANTTO'!G108)</f>
        <v/>
      </c>
      <c r="S102" s="44" t="str">
        <f t="shared" si="3"/>
        <v/>
      </c>
    </row>
    <row r="103" spans="2:19" s="3" customFormat="1" ht="37.5" hidden="1" customHeight="1" x14ac:dyDescent="0.2">
      <c r="B103" s="37">
        <v>86</v>
      </c>
      <c r="C103" s="38" t="str">
        <f>IF('CED. GRAL POR REP. O MANTTO'!C109="","",'CED. GRAL POR REP. O MANTTO'!C109)</f>
        <v/>
      </c>
      <c r="D103" s="333" t="str">
        <f>IF('CED. GRAL POR REP. O MANTTO'!D109="","",'CED. GRAL POR REP. O MANTTO'!D109)</f>
        <v/>
      </c>
      <c r="E103" s="333"/>
      <c r="F103" s="38" t="str">
        <f>IF('CED. GRAL POR REP. O MANTTO'!E109="","",'CED. GRAL POR REP. O MANTTO'!E109)</f>
        <v/>
      </c>
      <c r="G103" s="67" t="str">
        <f>IF('CED. GRAL POR REP. O MANTTO'!F109="","",'CED. GRAL POR REP. O MANTTO'!F109)</f>
        <v/>
      </c>
      <c r="H103" s="92">
        <f>+'REPORTE MAYO IMROM'!M103</f>
        <v>0</v>
      </c>
      <c r="I103" s="39"/>
      <c r="J103" s="39"/>
      <c r="K103" s="39"/>
      <c r="L103" s="30">
        <f t="shared" si="4"/>
        <v>0</v>
      </c>
      <c r="M103" s="30">
        <f t="shared" si="5"/>
        <v>0</v>
      </c>
      <c r="N103" s="90">
        <f>+'REPORTE MAYO IMROM'!N103</f>
        <v>0</v>
      </c>
      <c r="O103" s="55"/>
      <c r="P103" s="56"/>
      <c r="Q103" s="63">
        <f>+'REPORTE MAYO IMROM'!Q103</f>
        <v>0</v>
      </c>
      <c r="R103" s="33" t="str">
        <f>IF(M103=0,"",M103/'CED. GRAL POR REP. O MANTTO'!G109)</f>
        <v/>
      </c>
      <c r="S103" s="44" t="str">
        <f t="shared" si="3"/>
        <v/>
      </c>
    </row>
    <row r="104" spans="2:19" s="3" customFormat="1" ht="37.5" hidden="1" customHeight="1" x14ac:dyDescent="0.2">
      <c r="B104" s="37">
        <v>87</v>
      </c>
      <c r="C104" s="38" t="str">
        <f>IF('CED. GRAL POR REP. O MANTTO'!C110="","",'CED. GRAL POR REP. O MANTTO'!C110)</f>
        <v/>
      </c>
      <c r="D104" s="333" t="str">
        <f>IF('CED. GRAL POR REP. O MANTTO'!D110="","",'CED. GRAL POR REP. O MANTTO'!D110)</f>
        <v/>
      </c>
      <c r="E104" s="333"/>
      <c r="F104" s="38" t="str">
        <f>IF('CED. GRAL POR REP. O MANTTO'!E110="","",'CED. GRAL POR REP. O MANTTO'!E110)</f>
        <v/>
      </c>
      <c r="G104" s="67" t="str">
        <f>IF('CED. GRAL POR REP. O MANTTO'!F110="","",'CED. GRAL POR REP. O MANTTO'!F110)</f>
        <v/>
      </c>
      <c r="H104" s="92">
        <f>+'REPORTE MAYO IMROM'!M104</f>
        <v>0</v>
      </c>
      <c r="I104" s="39"/>
      <c r="J104" s="39"/>
      <c r="K104" s="39"/>
      <c r="L104" s="30">
        <f t="shared" si="4"/>
        <v>0</v>
      </c>
      <c r="M104" s="30">
        <f t="shared" si="5"/>
        <v>0</v>
      </c>
      <c r="N104" s="90">
        <f>+'REPORTE MAYO IMROM'!N104</f>
        <v>0</v>
      </c>
      <c r="O104" s="55"/>
      <c r="P104" s="56"/>
      <c r="Q104" s="63">
        <f>+'REPORTE MAYO IMROM'!Q104</f>
        <v>0</v>
      </c>
      <c r="R104" s="33" t="str">
        <f>IF(M104=0,"",M104/'CED. GRAL POR REP. O MANTTO'!G110)</f>
        <v/>
      </c>
      <c r="S104" s="44" t="str">
        <f t="shared" si="3"/>
        <v/>
      </c>
    </row>
    <row r="105" spans="2:19" s="3" customFormat="1" ht="37.5" hidden="1" customHeight="1" x14ac:dyDescent="0.2">
      <c r="B105" s="37">
        <v>88</v>
      </c>
      <c r="C105" s="38" t="str">
        <f>IF('CED. GRAL POR REP. O MANTTO'!C111="","",'CED. GRAL POR REP. O MANTTO'!C111)</f>
        <v/>
      </c>
      <c r="D105" s="333" t="str">
        <f>IF('CED. GRAL POR REP. O MANTTO'!D111="","",'CED. GRAL POR REP. O MANTTO'!D111)</f>
        <v/>
      </c>
      <c r="E105" s="333"/>
      <c r="F105" s="38" t="str">
        <f>IF('CED. GRAL POR REP. O MANTTO'!E111="","",'CED. GRAL POR REP. O MANTTO'!E111)</f>
        <v/>
      </c>
      <c r="G105" s="67" t="str">
        <f>IF('CED. GRAL POR REP. O MANTTO'!F111="","",'CED. GRAL POR REP. O MANTTO'!F111)</f>
        <v/>
      </c>
      <c r="H105" s="92">
        <f>+'REPORTE MAYO IMROM'!M105</f>
        <v>0</v>
      </c>
      <c r="I105" s="39"/>
      <c r="J105" s="39"/>
      <c r="K105" s="39"/>
      <c r="L105" s="30">
        <f t="shared" si="4"/>
        <v>0</v>
      </c>
      <c r="M105" s="30">
        <f t="shared" si="5"/>
        <v>0</v>
      </c>
      <c r="N105" s="90">
        <f>+'REPORTE MAYO IMROM'!N105</f>
        <v>0</v>
      </c>
      <c r="O105" s="55"/>
      <c r="P105" s="56"/>
      <c r="Q105" s="63">
        <f>+'REPORTE MAYO IMROM'!Q105</f>
        <v>0</v>
      </c>
      <c r="R105" s="33" t="str">
        <f>IF(M105=0,"",M105/'CED. GRAL POR REP. O MANTTO'!G111)</f>
        <v/>
      </c>
      <c r="S105" s="44" t="str">
        <f t="shared" si="3"/>
        <v/>
      </c>
    </row>
    <row r="106" spans="2:19" s="3" customFormat="1" ht="37.5" hidden="1" customHeight="1" x14ac:dyDescent="0.2">
      <c r="B106" s="37">
        <v>89</v>
      </c>
      <c r="C106" s="38" t="str">
        <f>IF('CED. GRAL POR REP. O MANTTO'!C112="","",'CED. GRAL POR REP. O MANTTO'!C112)</f>
        <v/>
      </c>
      <c r="D106" s="333" t="str">
        <f>IF('CED. GRAL POR REP. O MANTTO'!D112="","",'CED. GRAL POR REP. O MANTTO'!D112)</f>
        <v/>
      </c>
      <c r="E106" s="333"/>
      <c r="F106" s="38" t="str">
        <f>IF('CED. GRAL POR REP. O MANTTO'!E112="","",'CED. GRAL POR REP. O MANTTO'!E112)</f>
        <v/>
      </c>
      <c r="G106" s="67" t="str">
        <f>IF('CED. GRAL POR REP. O MANTTO'!F112="","",'CED. GRAL POR REP. O MANTTO'!F112)</f>
        <v/>
      </c>
      <c r="H106" s="92">
        <f>+'REPORTE MAYO IMROM'!M106</f>
        <v>0</v>
      </c>
      <c r="I106" s="39"/>
      <c r="J106" s="39"/>
      <c r="K106" s="39"/>
      <c r="L106" s="30">
        <f t="shared" si="4"/>
        <v>0</v>
      </c>
      <c r="M106" s="30">
        <f t="shared" si="5"/>
        <v>0</v>
      </c>
      <c r="N106" s="90">
        <f>+'REPORTE MAYO IMROM'!N106</f>
        <v>0</v>
      </c>
      <c r="O106" s="55"/>
      <c r="P106" s="56"/>
      <c r="Q106" s="63">
        <f>+'REPORTE MAYO IMROM'!Q106</f>
        <v>0</v>
      </c>
      <c r="R106" s="33" t="str">
        <f>IF(M106=0,"",M106/'CED. GRAL POR REP. O MANTTO'!G112)</f>
        <v/>
      </c>
      <c r="S106" s="44" t="str">
        <f t="shared" si="3"/>
        <v/>
      </c>
    </row>
    <row r="107" spans="2:19" s="3" customFormat="1" ht="37.5" hidden="1" customHeight="1" x14ac:dyDescent="0.2">
      <c r="B107" s="37">
        <v>90</v>
      </c>
      <c r="C107" s="38" t="str">
        <f>IF('CED. GRAL POR REP. O MANTTO'!C113="","",'CED. GRAL POR REP. O MANTTO'!C113)</f>
        <v/>
      </c>
      <c r="D107" s="333" t="str">
        <f>IF('CED. GRAL POR REP. O MANTTO'!D113="","",'CED. GRAL POR REP. O MANTTO'!D113)</f>
        <v/>
      </c>
      <c r="E107" s="333"/>
      <c r="F107" s="38" t="str">
        <f>IF('CED. GRAL POR REP. O MANTTO'!E113="","",'CED. GRAL POR REP. O MANTTO'!E113)</f>
        <v/>
      </c>
      <c r="G107" s="67" t="str">
        <f>IF('CED. GRAL POR REP. O MANTTO'!F113="","",'CED. GRAL POR REP. O MANTTO'!F113)</f>
        <v/>
      </c>
      <c r="H107" s="92">
        <f>+'REPORTE MAYO IMROM'!M107</f>
        <v>0</v>
      </c>
      <c r="I107" s="39"/>
      <c r="J107" s="39"/>
      <c r="K107" s="39"/>
      <c r="L107" s="30">
        <f t="shared" si="4"/>
        <v>0</v>
      </c>
      <c r="M107" s="30">
        <f t="shared" si="5"/>
        <v>0</v>
      </c>
      <c r="N107" s="90">
        <f>+'REPORTE MAYO IMROM'!N107</f>
        <v>0</v>
      </c>
      <c r="O107" s="55"/>
      <c r="P107" s="56"/>
      <c r="Q107" s="63">
        <f>+'REPORTE MAYO IMROM'!Q107</f>
        <v>0</v>
      </c>
      <c r="R107" s="33" t="str">
        <f>IF(M107=0,"",M107/'CED. GRAL POR REP. O MANTTO'!G113)</f>
        <v/>
      </c>
      <c r="S107" s="44" t="str">
        <f t="shared" si="3"/>
        <v/>
      </c>
    </row>
    <row r="108" spans="2:19" s="3" customFormat="1" ht="37.5" hidden="1" customHeight="1" x14ac:dyDescent="0.2">
      <c r="B108" s="37">
        <v>91</v>
      </c>
      <c r="C108" s="38" t="str">
        <f>IF('CED. GRAL POR REP. O MANTTO'!C114="","",'CED. GRAL POR REP. O MANTTO'!C114)</f>
        <v/>
      </c>
      <c r="D108" s="333" t="str">
        <f>IF('CED. GRAL POR REP. O MANTTO'!D114="","",'CED. GRAL POR REP. O MANTTO'!D114)</f>
        <v/>
      </c>
      <c r="E108" s="333"/>
      <c r="F108" s="38" t="str">
        <f>IF('CED. GRAL POR REP. O MANTTO'!E114="","",'CED. GRAL POR REP. O MANTTO'!E114)</f>
        <v/>
      </c>
      <c r="G108" s="67" t="str">
        <f>IF('CED. GRAL POR REP. O MANTTO'!F114="","",'CED. GRAL POR REP. O MANTTO'!F114)</f>
        <v/>
      </c>
      <c r="H108" s="92">
        <f>+'REPORTE MAYO IMROM'!M108</f>
        <v>0</v>
      </c>
      <c r="I108" s="39"/>
      <c r="J108" s="39"/>
      <c r="K108" s="39"/>
      <c r="L108" s="30">
        <f t="shared" si="4"/>
        <v>0</v>
      </c>
      <c r="M108" s="30">
        <f t="shared" si="5"/>
        <v>0</v>
      </c>
      <c r="N108" s="90">
        <f>+'REPORTE MAYO IMROM'!N108</f>
        <v>0</v>
      </c>
      <c r="O108" s="55"/>
      <c r="P108" s="56"/>
      <c r="Q108" s="63">
        <f>+'REPORTE MAYO IMROM'!Q108</f>
        <v>0</v>
      </c>
      <c r="R108" s="33" t="str">
        <f>IF(M108=0,"",M108/'CED. GRAL POR REP. O MANTTO'!G114)</f>
        <v/>
      </c>
      <c r="S108" s="44" t="str">
        <f t="shared" si="3"/>
        <v/>
      </c>
    </row>
    <row r="109" spans="2:19" s="3" customFormat="1" ht="37.5" hidden="1" customHeight="1" x14ac:dyDescent="0.2">
      <c r="B109" s="37">
        <v>92</v>
      </c>
      <c r="C109" s="38" t="str">
        <f>IF('CED. GRAL POR REP. O MANTTO'!C115="","",'CED. GRAL POR REP. O MANTTO'!C115)</f>
        <v/>
      </c>
      <c r="D109" s="333" t="str">
        <f>IF('CED. GRAL POR REP. O MANTTO'!D115="","",'CED. GRAL POR REP. O MANTTO'!D115)</f>
        <v/>
      </c>
      <c r="E109" s="333"/>
      <c r="F109" s="38" t="str">
        <f>IF('CED. GRAL POR REP. O MANTTO'!E115="","",'CED. GRAL POR REP. O MANTTO'!E115)</f>
        <v/>
      </c>
      <c r="G109" s="67" t="str">
        <f>IF('CED. GRAL POR REP. O MANTTO'!F115="","",'CED. GRAL POR REP. O MANTTO'!F115)</f>
        <v/>
      </c>
      <c r="H109" s="92">
        <f>+'REPORTE MAYO IMROM'!M109</f>
        <v>0</v>
      </c>
      <c r="I109" s="39"/>
      <c r="J109" s="39"/>
      <c r="K109" s="39"/>
      <c r="L109" s="30">
        <f t="shared" si="4"/>
        <v>0</v>
      </c>
      <c r="M109" s="30">
        <f t="shared" si="5"/>
        <v>0</v>
      </c>
      <c r="N109" s="90">
        <f>+'REPORTE MAYO IMROM'!N109</f>
        <v>0</v>
      </c>
      <c r="O109" s="55"/>
      <c r="P109" s="56"/>
      <c r="Q109" s="63">
        <f>+'REPORTE MAYO IMROM'!Q109</f>
        <v>0</v>
      </c>
      <c r="R109" s="33" t="str">
        <f>IF(M109=0,"",M109/'CED. GRAL POR REP. O MANTTO'!G115)</f>
        <v/>
      </c>
      <c r="S109" s="44" t="str">
        <f t="shared" si="3"/>
        <v/>
      </c>
    </row>
    <row r="110" spans="2:19" s="3" customFormat="1" ht="37.5" hidden="1" customHeight="1" x14ac:dyDescent="0.2">
      <c r="B110" s="37">
        <v>93</v>
      </c>
      <c r="C110" s="38" t="str">
        <f>IF('CED. GRAL POR REP. O MANTTO'!C116="","",'CED. GRAL POR REP. O MANTTO'!C116)</f>
        <v/>
      </c>
      <c r="D110" s="333" t="str">
        <f>IF('CED. GRAL POR REP. O MANTTO'!D116="","",'CED. GRAL POR REP. O MANTTO'!D116)</f>
        <v/>
      </c>
      <c r="E110" s="333"/>
      <c r="F110" s="38" t="str">
        <f>IF('CED. GRAL POR REP. O MANTTO'!E116="","",'CED. GRAL POR REP. O MANTTO'!E116)</f>
        <v/>
      </c>
      <c r="G110" s="67" t="str">
        <f>IF('CED. GRAL POR REP. O MANTTO'!F116="","",'CED. GRAL POR REP. O MANTTO'!F116)</f>
        <v/>
      </c>
      <c r="H110" s="92">
        <f>+'REPORTE MAYO IMROM'!M110</f>
        <v>0</v>
      </c>
      <c r="I110" s="39"/>
      <c r="J110" s="39"/>
      <c r="K110" s="39"/>
      <c r="L110" s="30">
        <f t="shared" si="4"/>
        <v>0</v>
      </c>
      <c r="M110" s="30">
        <f t="shared" si="5"/>
        <v>0</v>
      </c>
      <c r="N110" s="90">
        <f>+'REPORTE MAYO IMROM'!N110</f>
        <v>0</v>
      </c>
      <c r="O110" s="55"/>
      <c r="P110" s="56"/>
      <c r="Q110" s="63">
        <f>+'REPORTE MAYO IMROM'!Q110</f>
        <v>0</v>
      </c>
      <c r="R110" s="33" t="str">
        <f>IF(M110=0,"",M110/'CED. GRAL POR REP. O MANTTO'!G116)</f>
        <v/>
      </c>
      <c r="S110" s="44" t="str">
        <f t="shared" si="3"/>
        <v/>
      </c>
    </row>
    <row r="111" spans="2:19" s="3" customFormat="1" ht="37.5" hidden="1" customHeight="1" x14ac:dyDescent="0.2">
      <c r="B111" s="37">
        <v>94</v>
      </c>
      <c r="C111" s="38" t="str">
        <f>IF('CED. GRAL POR REP. O MANTTO'!C117="","",'CED. GRAL POR REP. O MANTTO'!C117)</f>
        <v/>
      </c>
      <c r="D111" s="333" t="str">
        <f>IF('CED. GRAL POR REP. O MANTTO'!D117="","",'CED. GRAL POR REP. O MANTTO'!D117)</f>
        <v/>
      </c>
      <c r="E111" s="333"/>
      <c r="F111" s="38" t="str">
        <f>IF('CED. GRAL POR REP. O MANTTO'!E117="","",'CED. GRAL POR REP. O MANTTO'!E117)</f>
        <v/>
      </c>
      <c r="G111" s="67" t="str">
        <f>IF('CED. GRAL POR REP. O MANTTO'!F117="","",'CED. GRAL POR REP. O MANTTO'!F117)</f>
        <v/>
      </c>
      <c r="H111" s="92">
        <f>+'REPORTE MAYO IMROM'!M111</f>
        <v>0</v>
      </c>
      <c r="I111" s="39"/>
      <c r="J111" s="39"/>
      <c r="K111" s="39"/>
      <c r="L111" s="30">
        <f t="shared" si="4"/>
        <v>0</v>
      </c>
      <c r="M111" s="30">
        <f t="shared" si="5"/>
        <v>0</v>
      </c>
      <c r="N111" s="90">
        <f>+'REPORTE MAYO IMROM'!N111</f>
        <v>0</v>
      </c>
      <c r="O111" s="55"/>
      <c r="P111" s="56"/>
      <c r="Q111" s="63">
        <f>+'REPORTE MAYO IMROM'!Q111</f>
        <v>0</v>
      </c>
      <c r="R111" s="33" t="str">
        <f>IF(M111=0,"",M111/'CED. GRAL POR REP. O MANTTO'!G117)</f>
        <v/>
      </c>
      <c r="S111" s="44" t="str">
        <f t="shared" si="3"/>
        <v/>
      </c>
    </row>
    <row r="112" spans="2:19" s="3" customFormat="1" ht="37.5" hidden="1" customHeight="1" x14ac:dyDescent="0.2">
      <c r="B112" s="37">
        <v>95</v>
      </c>
      <c r="C112" s="38" t="str">
        <f>IF('CED. GRAL POR REP. O MANTTO'!C118="","",'CED. GRAL POR REP. O MANTTO'!C118)</f>
        <v/>
      </c>
      <c r="D112" s="333" t="str">
        <f>IF('CED. GRAL POR REP. O MANTTO'!D118="","",'CED. GRAL POR REP. O MANTTO'!D118)</f>
        <v/>
      </c>
      <c r="E112" s="333"/>
      <c r="F112" s="38" t="str">
        <f>IF('CED. GRAL POR REP. O MANTTO'!E118="","",'CED. GRAL POR REP. O MANTTO'!E118)</f>
        <v/>
      </c>
      <c r="G112" s="67" t="str">
        <f>IF('CED. GRAL POR REP. O MANTTO'!F118="","",'CED. GRAL POR REP. O MANTTO'!F118)</f>
        <v/>
      </c>
      <c r="H112" s="92">
        <f>+'REPORTE MAYO IMROM'!M112</f>
        <v>0</v>
      </c>
      <c r="I112" s="39"/>
      <c r="J112" s="39"/>
      <c r="K112" s="39"/>
      <c r="L112" s="30">
        <f t="shared" si="4"/>
        <v>0</v>
      </c>
      <c r="M112" s="30">
        <f t="shared" si="5"/>
        <v>0</v>
      </c>
      <c r="N112" s="90">
        <f>+'REPORTE MAYO IMROM'!N112</f>
        <v>0</v>
      </c>
      <c r="O112" s="55"/>
      <c r="P112" s="56"/>
      <c r="Q112" s="63">
        <f>+'REPORTE MAYO IMROM'!Q112</f>
        <v>0</v>
      </c>
      <c r="R112" s="33" t="str">
        <f>IF(M112=0,"",M112/'CED. GRAL POR REP. O MANTTO'!G118)</f>
        <v/>
      </c>
      <c r="S112" s="44" t="str">
        <f t="shared" si="3"/>
        <v/>
      </c>
    </row>
    <row r="113" spans="2:19" s="3" customFormat="1" ht="37.5" hidden="1" customHeight="1" x14ac:dyDescent="0.2">
      <c r="B113" s="37">
        <v>96</v>
      </c>
      <c r="C113" s="38" t="str">
        <f>IF('CED. GRAL POR REP. O MANTTO'!C119="","",'CED. GRAL POR REP. O MANTTO'!C119)</f>
        <v/>
      </c>
      <c r="D113" s="333" t="str">
        <f>IF('CED. GRAL POR REP. O MANTTO'!D119="","",'CED. GRAL POR REP. O MANTTO'!D119)</f>
        <v/>
      </c>
      <c r="E113" s="333"/>
      <c r="F113" s="38" t="str">
        <f>IF('CED. GRAL POR REP. O MANTTO'!E119="","",'CED. GRAL POR REP. O MANTTO'!E119)</f>
        <v/>
      </c>
      <c r="G113" s="67" t="str">
        <f>IF('CED. GRAL POR REP. O MANTTO'!F119="","",'CED. GRAL POR REP. O MANTTO'!F119)</f>
        <v/>
      </c>
      <c r="H113" s="92">
        <f>+'REPORTE MAYO IMROM'!M113</f>
        <v>0</v>
      </c>
      <c r="I113" s="39"/>
      <c r="J113" s="39"/>
      <c r="K113" s="39"/>
      <c r="L113" s="30">
        <f t="shared" si="4"/>
        <v>0</v>
      </c>
      <c r="M113" s="30">
        <f t="shared" si="5"/>
        <v>0</v>
      </c>
      <c r="N113" s="90">
        <f>+'REPORTE MAYO IMROM'!N113</f>
        <v>0</v>
      </c>
      <c r="O113" s="55"/>
      <c r="P113" s="56"/>
      <c r="Q113" s="63">
        <f>+'REPORTE MAYO IMROM'!Q113</f>
        <v>0</v>
      </c>
      <c r="R113" s="33" t="str">
        <f>IF(M113=0,"",M113/'CED. GRAL POR REP. O MANTTO'!G119)</f>
        <v/>
      </c>
      <c r="S113" s="44" t="str">
        <f t="shared" si="3"/>
        <v/>
      </c>
    </row>
    <row r="114" spans="2:19" s="3" customFormat="1" ht="37.5" hidden="1" customHeight="1" x14ac:dyDescent="0.2">
      <c r="B114" s="37">
        <v>97</v>
      </c>
      <c r="C114" s="38" t="str">
        <f>IF('CED. GRAL POR REP. O MANTTO'!C120="","",'CED. GRAL POR REP. O MANTTO'!C120)</f>
        <v/>
      </c>
      <c r="D114" s="333" t="str">
        <f>IF('CED. GRAL POR REP. O MANTTO'!D120="","",'CED. GRAL POR REP. O MANTTO'!D120)</f>
        <v/>
      </c>
      <c r="E114" s="333"/>
      <c r="F114" s="38" t="str">
        <f>IF('CED. GRAL POR REP. O MANTTO'!E120="","",'CED. GRAL POR REP. O MANTTO'!E120)</f>
        <v/>
      </c>
      <c r="G114" s="67" t="str">
        <f>IF('CED. GRAL POR REP. O MANTTO'!F120="","",'CED. GRAL POR REP. O MANTTO'!F120)</f>
        <v/>
      </c>
      <c r="H114" s="92">
        <f>+'REPORTE MAYO IMROM'!M114</f>
        <v>0</v>
      </c>
      <c r="I114" s="39"/>
      <c r="J114" s="39"/>
      <c r="K114" s="39"/>
      <c r="L114" s="30">
        <f t="shared" si="4"/>
        <v>0</v>
      </c>
      <c r="M114" s="30">
        <f t="shared" si="5"/>
        <v>0</v>
      </c>
      <c r="N114" s="90">
        <f>+'REPORTE MAYO IMROM'!N114</f>
        <v>0</v>
      </c>
      <c r="O114" s="55"/>
      <c r="P114" s="56"/>
      <c r="Q114" s="63">
        <f>+'REPORTE MAYO IMROM'!Q114</f>
        <v>0</v>
      </c>
      <c r="R114" s="33" t="str">
        <f>IF(M114=0,"",M114/'CED. GRAL POR REP. O MANTTO'!G120)</f>
        <v/>
      </c>
      <c r="S114" s="44" t="str">
        <f t="shared" si="3"/>
        <v/>
      </c>
    </row>
    <row r="115" spans="2:19" s="3" customFormat="1" ht="37.5" hidden="1" customHeight="1" x14ac:dyDescent="0.2">
      <c r="B115" s="37">
        <v>98</v>
      </c>
      <c r="C115" s="38" t="str">
        <f>IF('CED. GRAL POR REP. O MANTTO'!C121="","",'CED. GRAL POR REP. O MANTTO'!C121)</f>
        <v/>
      </c>
      <c r="D115" s="333" t="str">
        <f>IF('CED. GRAL POR REP. O MANTTO'!D121="","",'CED. GRAL POR REP. O MANTTO'!D121)</f>
        <v/>
      </c>
      <c r="E115" s="333"/>
      <c r="F115" s="38" t="str">
        <f>IF('CED. GRAL POR REP. O MANTTO'!E121="","",'CED. GRAL POR REP. O MANTTO'!E121)</f>
        <v/>
      </c>
      <c r="G115" s="67" t="str">
        <f>IF('CED. GRAL POR REP. O MANTTO'!F121="","",'CED. GRAL POR REP. O MANTTO'!F121)</f>
        <v/>
      </c>
      <c r="H115" s="92">
        <f>+'REPORTE MAYO IMROM'!M115</f>
        <v>0</v>
      </c>
      <c r="I115" s="39"/>
      <c r="J115" s="39"/>
      <c r="K115" s="39"/>
      <c r="L115" s="30">
        <f t="shared" si="4"/>
        <v>0</v>
      </c>
      <c r="M115" s="30">
        <f t="shared" si="5"/>
        <v>0</v>
      </c>
      <c r="N115" s="90">
        <f>+'REPORTE MAYO IMROM'!N115</f>
        <v>0</v>
      </c>
      <c r="O115" s="55"/>
      <c r="P115" s="56"/>
      <c r="Q115" s="63">
        <f>+'REPORTE MAYO IMROM'!Q115</f>
        <v>0</v>
      </c>
      <c r="R115" s="33" t="str">
        <f>IF(M115=0,"",M115/'CED. GRAL POR REP. O MANTTO'!G121)</f>
        <v/>
      </c>
      <c r="S115" s="44" t="str">
        <f t="shared" si="3"/>
        <v/>
      </c>
    </row>
    <row r="116" spans="2:19" s="3" customFormat="1" ht="37.5" hidden="1" customHeight="1" x14ac:dyDescent="0.2">
      <c r="B116" s="37">
        <v>99</v>
      </c>
      <c r="C116" s="38" t="str">
        <f>IF('CED. GRAL POR REP. O MANTTO'!C122="","",'CED. GRAL POR REP. O MANTTO'!C122)</f>
        <v/>
      </c>
      <c r="D116" s="333" t="str">
        <f>IF('CED. GRAL POR REP. O MANTTO'!D122="","",'CED. GRAL POR REP. O MANTTO'!D122)</f>
        <v/>
      </c>
      <c r="E116" s="333"/>
      <c r="F116" s="38" t="str">
        <f>IF('CED. GRAL POR REP. O MANTTO'!E122="","",'CED. GRAL POR REP. O MANTTO'!E122)</f>
        <v/>
      </c>
      <c r="G116" s="67" t="str">
        <f>IF('CED. GRAL POR REP. O MANTTO'!F122="","",'CED. GRAL POR REP. O MANTTO'!F122)</f>
        <v/>
      </c>
      <c r="H116" s="92">
        <f>+'REPORTE MAYO IMROM'!M116</f>
        <v>0</v>
      </c>
      <c r="I116" s="39"/>
      <c r="J116" s="39"/>
      <c r="K116" s="39"/>
      <c r="L116" s="30">
        <f t="shared" si="4"/>
        <v>0</v>
      </c>
      <c r="M116" s="30">
        <f t="shared" si="5"/>
        <v>0</v>
      </c>
      <c r="N116" s="90">
        <f>+'REPORTE MAYO IMROM'!N116</f>
        <v>0</v>
      </c>
      <c r="O116" s="55"/>
      <c r="P116" s="56"/>
      <c r="Q116" s="63">
        <f>+'REPORTE MAYO IMROM'!Q116</f>
        <v>0</v>
      </c>
      <c r="R116" s="33" t="str">
        <f>IF(M116=0,"",M116/'CED. GRAL POR REP. O MANTTO'!G122)</f>
        <v/>
      </c>
      <c r="S116" s="44" t="str">
        <f t="shared" si="3"/>
        <v/>
      </c>
    </row>
    <row r="117" spans="2:19" s="3" customFormat="1" ht="37.5" hidden="1" customHeight="1" x14ac:dyDescent="0.2">
      <c r="B117" s="37">
        <v>100</v>
      </c>
      <c r="C117" s="38" t="str">
        <f>IF('CED. GRAL POR REP. O MANTTO'!C123="","",'CED. GRAL POR REP. O MANTTO'!C123)</f>
        <v/>
      </c>
      <c r="D117" s="333" t="str">
        <f>IF('CED. GRAL POR REP. O MANTTO'!D123="","",'CED. GRAL POR REP. O MANTTO'!D123)</f>
        <v/>
      </c>
      <c r="E117" s="333"/>
      <c r="F117" s="38" t="str">
        <f>IF('CED. GRAL POR REP. O MANTTO'!E123="","",'CED. GRAL POR REP. O MANTTO'!E123)</f>
        <v/>
      </c>
      <c r="G117" s="67" t="str">
        <f>IF('CED. GRAL POR REP. O MANTTO'!F123="","",'CED. GRAL POR REP. O MANTTO'!F123)</f>
        <v/>
      </c>
      <c r="H117" s="92">
        <f>+'REPORTE MAYO IMROM'!M117</f>
        <v>0</v>
      </c>
      <c r="I117" s="39"/>
      <c r="J117" s="39"/>
      <c r="K117" s="39"/>
      <c r="L117" s="30">
        <f t="shared" si="4"/>
        <v>0</v>
      </c>
      <c r="M117" s="30">
        <f t="shared" si="5"/>
        <v>0</v>
      </c>
      <c r="N117" s="90">
        <f>+'REPORTE MAYO IMROM'!N117</f>
        <v>0</v>
      </c>
      <c r="O117" s="55"/>
      <c r="P117" s="56"/>
      <c r="Q117" s="63">
        <f>+'REPORTE MAYO IMROM'!Q117</f>
        <v>0</v>
      </c>
      <c r="R117" s="33" t="str">
        <f>IF(M117=0,"",M117/'CED. GRAL POR REP. O MANTTO'!G123)</f>
        <v/>
      </c>
      <c r="S117" s="44" t="str">
        <f t="shared" si="3"/>
        <v/>
      </c>
    </row>
    <row r="118" spans="2:19" s="3" customFormat="1" ht="37.5" hidden="1" customHeight="1" x14ac:dyDescent="0.2">
      <c r="B118" s="37">
        <v>101</v>
      </c>
      <c r="C118" s="38" t="str">
        <f>IF('CED. GRAL POR REP. O MANTTO'!C124="","",'CED. GRAL POR REP. O MANTTO'!C124)</f>
        <v/>
      </c>
      <c r="D118" s="333" t="str">
        <f>IF('CED. GRAL POR REP. O MANTTO'!D124="","",'CED. GRAL POR REP. O MANTTO'!D124)</f>
        <v/>
      </c>
      <c r="E118" s="333"/>
      <c r="F118" s="38" t="str">
        <f>IF('CED. GRAL POR REP. O MANTTO'!E124="","",'CED. GRAL POR REP. O MANTTO'!E124)</f>
        <v/>
      </c>
      <c r="G118" s="67" t="str">
        <f>IF('CED. GRAL POR REP. O MANTTO'!F124="","",'CED. GRAL POR REP. O MANTTO'!F124)</f>
        <v/>
      </c>
      <c r="H118" s="92">
        <f>+'REPORTE MAYO IMROM'!M118</f>
        <v>0</v>
      </c>
      <c r="I118" s="39"/>
      <c r="J118" s="39"/>
      <c r="K118" s="39"/>
      <c r="L118" s="30">
        <f t="shared" si="4"/>
        <v>0</v>
      </c>
      <c r="M118" s="30">
        <f t="shared" si="5"/>
        <v>0</v>
      </c>
      <c r="N118" s="90">
        <f>+'REPORTE MAYO IMROM'!N118</f>
        <v>0</v>
      </c>
      <c r="O118" s="55"/>
      <c r="P118" s="56"/>
      <c r="Q118" s="63">
        <f>+'REPORTE MAYO IMROM'!Q118</f>
        <v>0</v>
      </c>
      <c r="R118" s="33" t="str">
        <f>IF(M118=0,"",M118/'CED. GRAL POR REP. O MANTTO'!G124)</f>
        <v/>
      </c>
      <c r="S118" s="44" t="str">
        <f t="shared" si="3"/>
        <v/>
      </c>
    </row>
    <row r="119" spans="2:19" s="3" customFormat="1" ht="37.5" hidden="1" customHeight="1" x14ac:dyDescent="0.2">
      <c r="B119" s="37">
        <v>102</v>
      </c>
      <c r="C119" s="38" t="str">
        <f>IF('CED. GRAL POR REP. O MANTTO'!C125="","",'CED. GRAL POR REP. O MANTTO'!C125)</f>
        <v/>
      </c>
      <c r="D119" s="333" t="str">
        <f>IF('CED. GRAL POR REP. O MANTTO'!D125="","",'CED. GRAL POR REP. O MANTTO'!D125)</f>
        <v/>
      </c>
      <c r="E119" s="333"/>
      <c r="F119" s="38" t="str">
        <f>IF('CED. GRAL POR REP. O MANTTO'!E125="","",'CED. GRAL POR REP. O MANTTO'!E125)</f>
        <v/>
      </c>
      <c r="G119" s="67" t="str">
        <f>IF('CED. GRAL POR REP. O MANTTO'!F125="","",'CED. GRAL POR REP. O MANTTO'!F125)</f>
        <v/>
      </c>
      <c r="H119" s="92">
        <f>+'REPORTE MAYO IMROM'!M119</f>
        <v>0</v>
      </c>
      <c r="I119" s="39"/>
      <c r="J119" s="39"/>
      <c r="K119" s="39"/>
      <c r="L119" s="30">
        <f t="shared" si="4"/>
        <v>0</v>
      </c>
      <c r="M119" s="30">
        <f t="shared" si="5"/>
        <v>0</v>
      </c>
      <c r="N119" s="90">
        <f>+'REPORTE MAYO IMROM'!N119</f>
        <v>0</v>
      </c>
      <c r="O119" s="55"/>
      <c r="P119" s="56"/>
      <c r="Q119" s="63">
        <f>+'REPORTE MAYO IMROM'!Q119</f>
        <v>0</v>
      </c>
      <c r="R119" s="33" t="str">
        <f>IF(M119=0,"",M119/'CED. GRAL POR REP. O MANTTO'!G125)</f>
        <v/>
      </c>
      <c r="S119" s="44" t="str">
        <f t="shared" si="3"/>
        <v/>
      </c>
    </row>
    <row r="120" spans="2:19" s="3" customFormat="1" ht="37.5" hidden="1" customHeight="1" x14ac:dyDescent="0.2">
      <c r="B120" s="37">
        <v>103</v>
      </c>
      <c r="C120" s="38" t="str">
        <f>IF('CED. GRAL POR REP. O MANTTO'!C126="","",'CED. GRAL POR REP. O MANTTO'!C126)</f>
        <v/>
      </c>
      <c r="D120" s="333" t="str">
        <f>IF('CED. GRAL POR REP. O MANTTO'!D126="","",'CED. GRAL POR REP. O MANTTO'!D126)</f>
        <v/>
      </c>
      <c r="E120" s="333"/>
      <c r="F120" s="38" t="str">
        <f>IF('CED. GRAL POR REP. O MANTTO'!E126="","",'CED. GRAL POR REP. O MANTTO'!E126)</f>
        <v/>
      </c>
      <c r="G120" s="67" t="str">
        <f>IF('CED. GRAL POR REP. O MANTTO'!F126="","",'CED. GRAL POR REP. O MANTTO'!F126)</f>
        <v/>
      </c>
      <c r="H120" s="92">
        <f>+'REPORTE MAYO IMROM'!M120</f>
        <v>0</v>
      </c>
      <c r="I120" s="39"/>
      <c r="J120" s="39"/>
      <c r="K120" s="39"/>
      <c r="L120" s="30">
        <f t="shared" si="4"/>
        <v>0</v>
      </c>
      <c r="M120" s="30">
        <f t="shared" si="5"/>
        <v>0</v>
      </c>
      <c r="N120" s="90">
        <f>+'REPORTE MAYO IMROM'!N120</f>
        <v>0</v>
      </c>
      <c r="O120" s="55"/>
      <c r="P120" s="56"/>
      <c r="Q120" s="63">
        <f>+'REPORTE MAYO IMROM'!Q120</f>
        <v>0</v>
      </c>
      <c r="R120" s="33" t="str">
        <f>IF(M120=0,"",M120/'CED. GRAL POR REP. O MANTTO'!G126)</f>
        <v/>
      </c>
      <c r="S120" s="44" t="str">
        <f t="shared" si="3"/>
        <v/>
      </c>
    </row>
    <row r="121" spans="2:19" s="3" customFormat="1" ht="37.5" hidden="1" customHeight="1" x14ac:dyDescent="0.2">
      <c r="B121" s="37">
        <v>104</v>
      </c>
      <c r="C121" s="38" t="str">
        <f>IF('CED. GRAL POR REP. O MANTTO'!C127="","",'CED. GRAL POR REP. O MANTTO'!C127)</f>
        <v/>
      </c>
      <c r="D121" s="333" t="str">
        <f>IF('CED. GRAL POR REP. O MANTTO'!D127="","",'CED. GRAL POR REP. O MANTTO'!D127)</f>
        <v/>
      </c>
      <c r="E121" s="333"/>
      <c r="F121" s="38" t="str">
        <f>IF('CED. GRAL POR REP. O MANTTO'!E127="","",'CED. GRAL POR REP. O MANTTO'!E127)</f>
        <v/>
      </c>
      <c r="G121" s="67" t="str">
        <f>IF('CED. GRAL POR REP. O MANTTO'!F127="","",'CED. GRAL POR REP. O MANTTO'!F127)</f>
        <v/>
      </c>
      <c r="H121" s="92">
        <f>+'REPORTE MAYO IMROM'!M121</f>
        <v>0</v>
      </c>
      <c r="I121" s="39"/>
      <c r="J121" s="39"/>
      <c r="K121" s="39"/>
      <c r="L121" s="30">
        <f t="shared" si="4"/>
        <v>0</v>
      </c>
      <c r="M121" s="30">
        <f t="shared" si="5"/>
        <v>0</v>
      </c>
      <c r="N121" s="90">
        <f>+'REPORTE MAYO IMROM'!N121</f>
        <v>0</v>
      </c>
      <c r="O121" s="55"/>
      <c r="P121" s="56"/>
      <c r="Q121" s="63">
        <f>+'REPORTE MAYO IMROM'!Q121</f>
        <v>0</v>
      </c>
      <c r="R121" s="33" t="str">
        <f>IF(M121=0,"",M121/'CED. GRAL POR REP. O MANTTO'!G127)</f>
        <v/>
      </c>
      <c r="S121" s="44" t="str">
        <f t="shared" si="3"/>
        <v/>
      </c>
    </row>
    <row r="122" spans="2:19" s="3" customFormat="1" ht="37.5" hidden="1" customHeight="1" x14ac:dyDescent="0.2">
      <c r="B122" s="37">
        <v>105</v>
      </c>
      <c r="C122" s="38" t="str">
        <f>IF('CED. GRAL POR REP. O MANTTO'!C128="","",'CED. GRAL POR REP. O MANTTO'!C128)</f>
        <v/>
      </c>
      <c r="D122" s="333" t="str">
        <f>IF('CED. GRAL POR REP. O MANTTO'!D128="","",'CED. GRAL POR REP. O MANTTO'!D128)</f>
        <v/>
      </c>
      <c r="E122" s="333"/>
      <c r="F122" s="38" t="str">
        <f>IF('CED. GRAL POR REP. O MANTTO'!E128="","",'CED. GRAL POR REP. O MANTTO'!E128)</f>
        <v/>
      </c>
      <c r="G122" s="67" t="str">
        <f>IF('CED. GRAL POR REP. O MANTTO'!F128="","",'CED. GRAL POR REP. O MANTTO'!F128)</f>
        <v/>
      </c>
      <c r="H122" s="92">
        <f>+'REPORTE MAYO IMROM'!M122</f>
        <v>0</v>
      </c>
      <c r="I122" s="39"/>
      <c r="J122" s="39"/>
      <c r="K122" s="39"/>
      <c r="L122" s="30">
        <f t="shared" si="4"/>
        <v>0</v>
      </c>
      <c r="M122" s="30">
        <f t="shared" si="5"/>
        <v>0</v>
      </c>
      <c r="N122" s="90">
        <f>+'REPORTE MAYO IMROM'!N122</f>
        <v>0</v>
      </c>
      <c r="O122" s="55"/>
      <c r="P122" s="56"/>
      <c r="Q122" s="63">
        <f>+'REPORTE MAYO IMROM'!Q122</f>
        <v>0</v>
      </c>
      <c r="R122" s="33" t="str">
        <f>IF(M122=0,"",M122/'CED. GRAL POR REP. O MANTTO'!G128)</f>
        <v/>
      </c>
      <c r="S122" s="44" t="str">
        <f t="shared" si="3"/>
        <v/>
      </c>
    </row>
    <row r="123" spans="2:19" s="3" customFormat="1" ht="37.5" hidden="1" customHeight="1" x14ac:dyDescent="0.2">
      <c r="B123" s="37">
        <v>106</v>
      </c>
      <c r="C123" s="38" t="str">
        <f>IF('CED. GRAL POR REP. O MANTTO'!C129="","",'CED. GRAL POR REP. O MANTTO'!C129)</f>
        <v/>
      </c>
      <c r="D123" s="333" t="str">
        <f>IF('CED. GRAL POR REP. O MANTTO'!D129="","",'CED. GRAL POR REP. O MANTTO'!D129)</f>
        <v/>
      </c>
      <c r="E123" s="333"/>
      <c r="F123" s="38" t="str">
        <f>IF('CED. GRAL POR REP. O MANTTO'!E129="","",'CED. GRAL POR REP. O MANTTO'!E129)</f>
        <v/>
      </c>
      <c r="G123" s="67" t="str">
        <f>IF('CED. GRAL POR REP. O MANTTO'!F129="","",'CED. GRAL POR REP. O MANTTO'!F129)</f>
        <v/>
      </c>
      <c r="H123" s="92">
        <f>+'REPORTE MAYO IMROM'!M123</f>
        <v>0</v>
      </c>
      <c r="I123" s="39"/>
      <c r="J123" s="39"/>
      <c r="K123" s="39"/>
      <c r="L123" s="30">
        <f t="shared" si="4"/>
        <v>0</v>
      </c>
      <c r="M123" s="30">
        <f t="shared" si="5"/>
        <v>0</v>
      </c>
      <c r="N123" s="90">
        <f>+'REPORTE MAYO IMROM'!N123</f>
        <v>0</v>
      </c>
      <c r="O123" s="55"/>
      <c r="P123" s="56"/>
      <c r="Q123" s="63">
        <f>+'REPORTE MAYO IMROM'!Q123</f>
        <v>0</v>
      </c>
      <c r="R123" s="33" t="str">
        <f>IF(M123=0,"",M123/'CED. GRAL POR REP. O MANTTO'!G129)</f>
        <v/>
      </c>
      <c r="S123" s="44" t="str">
        <f t="shared" si="3"/>
        <v/>
      </c>
    </row>
    <row r="124" spans="2:19" s="3" customFormat="1" ht="37.5" hidden="1" customHeight="1" x14ac:dyDescent="0.2">
      <c r="B124" s="37">
        <v>107</v>
      </c>
      <c r="C124" s="38" t="str">
        <f>IF('CED. GRAL POR REP. O MANTTO'!C130="","",'CED. GRAL POR REP. O MANTTO'!C130)</f>
        <v/>
      </c>
      <c r="D124" s="333" t="str">
        <f>IF('CED. GRAL POR REP. O MANTTO'!D130="","",'CED. GRAL POR REP. O MANTTO'!D130)</f>
        <v/>
      </c>
      <c r="E124" s="333"/>
      <c r="F124" s="38" t="str">
        <f>IF('CED. GRAL POR REP. O MANTTO'!E130="","",'CED. GRAL POR REP. O MANTTO'!E130)</f>
        <v/>
      </c>
      <c r="G124" s="67" t="str">
        <f>IF('CED. GRAL POR REP. O MANTTO'!F130="","",'CED. GRAL POR REP. O MANTTO'!F130)</f>
        <v/>
      </c>
      <c r="H124" s="92">
        <f>+'REPORTE MAYO IMROM'!M124</f>
        <v>0</v>
      </c>
      <c r="I124" s="39"/>
      <c r="J124" s="39"/>
      <c r="K124" s="39"/>
      <c r="L124" s="30">
        <f t="shared" si="4"/>
        <v>0</v>
      </c>
      <c r="M124" s="30">
        <f t="shared" si="5"/>
        <v>0</v>
      </c>
      <c r="N124" s="90">
        <f>+'REPORTE MAYO IMROM'!N124</f>
        <v>0</v>
      </c>
      <c r="O124" s="55"/>
      <c r="P124" s="56"/>
      <c r="Q124" s="63">
        <f>+'REPORTE MAYO IMROM'!Q124</f>
        <v>0</v>
      </c>
      <c r="R124" s="33" t="str">
        <f>IF(M124=0,"",M124/'CED. GRAL POR REP. O MANTTO'!G130)</f>
        <v/>
      </c>
      <c r="S124" s="44" t="str">
        <f t="shared" si="3"/>
        <v/>
      </c>
    </row>
    <row r="125" spans="2:19" s="3" customFormat="1" ht="37.5" hidden="1" customHeight="1" x14ac:dyDescent="0.2">
      <c r="B125" s="37">
        <v>108</v>
      </c>
      <c r="C125" s="38" t="str">
        <f>IF('CED. GRAL POR REP. O MANTTO'!C131="","",'CED. GRAL POR REP. O MANTTO'!C131)</f>
        <v/>
      </c>
      <c r="D125" s="333" t="str">
        <f>IF('CED. GRAL POR REP. O MANTTO'!D131="","",'CED. GRAL POR REP. O MANTTO'!D131)</f>
        <v/>
      </c>
      <c r="E125" s="333"/>
      <c r="F125" s="38" t="str">
        <f>IF('CED. GRAL POR REP. O MANTTO'!E131="","",'CED. GRAL POR REP. O MANTTO'!E131)</f>
        <v/>
      </c>
      <c r="G125" s="67" t="str">
        <f>IF('CED. GRAL POR REP. O MANTTO'!F131="","",'CED. GRAL POR REP. O MANTTO'!F131)</f>
        <v/>
      </c>
      <c r="H125" s="92">
        <f>+'REPORTE MAYO IMROM'!M125</f>
        <v>0</v>
      </c>
      <c r="I125" s="39"/>
      <c r="J125" s="39"/>
      <c r="K125" s="39"/>
      <c r="L125" s="30">
        <f t="shared" si="4"/>
        <v>0</v>
      </c>
      <c r="M125" s="30">
        <f t="shared" si="5"/>
        <v>0</v>
      </c>
      <c r="N125" s="90">
        <f>+'REPORTE MAYO IMROM'!N125</f>
        <v>0</v>
      </c>
      <c r="O125" s="55"/>
      <c r="P125" s="56"/>
      <c r="Q125" s="63">
        <f>+'REPORTE MAYO IMROM'!Q125</f>
        <v>0</v>
      </c>
      <c r="R125" s="33" t="str">
        <f>IF(M125=0,"",M125/'CED. GRAL POR REP. O MANTTO'!G131)</f>
        <v/>
      </c>
      <c r="S125" s="44" t="str">
        <f t="shared" si="3"/>
        <v/>
      </c>
    </row>
    <row r="126" spans="2:19" s="3" customFormat="1" ht="37.5" hidden="1" customHeight="1" x14ac:dyDescent="0.2">
      <c r="B126" s="37">
        <v>109</v>
      </c>
      <c r="C126" s="38" t="str">
        <f>IF('CED. GRAL POR REP. O MANTTO'!C132="","",'CED. GRAL POR REP. O MANTTO'!C132)</f>
        <v/>
      </c>
      <c r="D126" s="333" t="str">
        <f>IF('CED. GRAL POR REP. O MANTTO'!D132="","",'CED. GRAL POR REP. O MANTTO'!D132)</f>
        <v/>
      </c>
      <c r="E126" s="333"/>
      <c r="F126" s="38" t="str">
        <f>IF('CED. GRAL POR REP. O MANTTO'!E132="","",'CED. GRAL POR REP. O MANTTO'!E132)</f>
        <v/>
      </c>
      <c r="G126" s="67" t="str">
        <f>IF('CED. GRAL POR REP. O MANTTO'!F132="","",'CED. GRAL POR REP. O MANTTO'!F132)</f>
        <v/>
      </c>
      <c r="H126" s="92">
        <f>+'REPORTE MAYO IMROM'!M126</f>
        <v>0</v>
      </c>
      <c r="I126" s="39"/>
      <c r="J126" s="39"/>
      <c r="K126" s="39"/>
      <c r="L126" s="30">
        <f t="shared" si="4"/>
        <v>0</v>
      </c>
      <c r="M126" s="30">
        <f t="shared" si="5"/>
        <v>0</v>
      </c>
      <c r="N126" s="90">
        <f>+'REPORTE MAYO IMROM'!N126</f>
        <v>0</v>
      </c>
      <c r="O126" s="55"/>
      <c r="P126" s="56"/>
      <c r="Q126" s="63">
        <f>+'REPORTE MAYO IMROM'!Q126</f>
        <v>0</v>
      </c>
      <c r="R126" s="33" t="str">
        <f>IF(M126=0,"",M126/'CED. GRAL POR REP. O MANTTO'!G132)</f>
        <v/>
      </c>
      <c r="S126" s="44" t="str">
        <f t="shared" si="3"/>
        <v/>
      </c>
    </row>
    <row r="127" spans="2:19" s="3" customFormat="1" ht="37.5" hidden="1" customHeight="1" x14ac:dyDescent="0.2">
      <c r="B127" s="37">
        <v>110</v>
      </c>
      <c r="C127" s="38" t="str">
        <f>IF('CED. GRAL POR REP. O MANTTO'!C133="","",'CED. GRAL POR REP. O MANTTO'!C133)</f>
        <v/>
      </c>
      <c r="D127" s="333" t="str">
        <f>IF('CED. GRAL POR REP. O MANTTO'!D133="","",'CED. GRAL POR REP. O MANTTO'!D133)</f>
        <v/>
      </c>
      <c r="E127" s="333"/>
      <c r="F127" s="38" t="str">
        <f>IF('CED. GRAL POR REP. O MANTTO'!E133="","",'CED. GRAL POR REP. O MANTTO'!E133)</f>
        <v/>
      </c>
      <c r="G127" s="67" t="str">
        <f>IF('CED. GRAL POR REP. O MANTTO'!F133="","",'CED. GRAL POR REP. O MANTTO'!F133)</f>
        <v/>
      </c>
      <c r="H127" s="92">
        <f>+'REPORTE MAYO IMROM'!M127</f>
        <v>0</v>
      </c>
      <c r="I127" s="39"/>
      <c r="J127" s="39"/>
      <c r="K127" s="39"/>
      <c r="L127" s="30">
        <f t="shared" si="4"/>
        <v>0</v>
      </c>
      <c r="M127" s="30">
        <f t="shared" si="5"/>
        <v>0</v>
      </c>
      <c r="N127" s="90">
        <f>+'REPORTE MAYO IMROM'!N127</f>
        <v>0</v>
      </c>
      <c r="O127" s="55"/>
      <c r="P127" s="56"/>
      <c r="Q127" s="63">
        <f>+'REPORTE MAYO IMROM'!Q127</f>
        <v>0</v>
      </c>
      <c r="R127" s="33" t="str">
        <f>IF(M127=0,"",M127/'CED. GRAL POR REP. O MANTTO'!G133)</f>
        <v/>
      </c>
      <c r="S127" s="44" t="str">
        <f t="shared" si="3"/>
        <v/>
      </c>
    </row>
    <row r="128" spans="2:19" s="3" customFormat="1" ht="37.5" hidden="1" customHeight="1" x14ac:dyDescent="0.2">
      <c r="B128" s="37">
        <v>111</v>
      </c>
      <c r="C128" s="38" t="str">
        <f>IF('CED. GRAL POR REP. O MANTTO'!C134="","",'CED. GRAL POR REP. O MANTTO'!C134)</f>
        <v/>
      </c>
      <c r="D128" s="333" t="str">
        <f>IF('CED. GRAL POR REP. O MANTTO'!D134="","",'CED. GRAL POR REP. O MANTTO'!D134)</f>
        <v/>
      </c>
      <c r="E128" s="333"/>
      <c r="F128" s="38" t="str">
        <f>IF('CED. GRAL POR REP. O MANTTO'!E134="","",'CED. GRAL POR REP. O MANTTO'!E134)</f>
        <v/>
      </c>
      <c r="G128" s="67" t="str">
        <f>IF('CED. GRAL POR REP. O MANTTO'!F134="","",'CED. GRAL POR REP. O MANTTO'!F134)</f>
        <v/>
      </c>
      <c r="H128" s="92">
        <f>+'REPORTE MAYO IMROM'!M128</f>
        <v>0</v>
      </c>
      <c r="I128" s="39"/>
      <c r="J128" s="39"/>
      <c r="K128" s="39"/>
      <c r="L128" s="30">
        <f t="shared" si="4"/>
        <v>0</v>
      </c>
      <c r="M128" s="30">
        <f t="shared" si="5"/>
        <v>0</v>
      </c>
      <c r="N128" s="90">
        <f>+'REPORTE MAYO IMROM'!N128</f>
        <v>0</v>
      </c>
      <c r="O128" s="55"/>
      <c r="P128" s="56"/>
      <c r="Q128" s="63">
        <f>+'REPORTE MAYO IMROM'!Q128</f>
        <v>0</v>
      </c>
      <c r="R128" s="33" t="str">
        <f>IF(M128=0,"",M128/'CED. GRAL POR REP. O MANTTO'!G134)</f>
        <v/>
      </c>
      <c r="S128" s="44" t="str">
        <f t="shared" si="3"/>
        <v/>
      </c>
    </row>
    <row r="129" spans="2:19" s="3" customFormat="1" ht="37.5" hidden="1" customHeight="1" x14ac:dyDescent="0.2">
      <c r="B129" s="37">
        <v>112</v>
      </c>
      <c r="C129" s="38" t="str">
        <f>IF('CED. GRAL POR REP. O MANTTO'!C135="","",'CED. GRAL POR REP. O MANTTO'!C135)</f>
        <v/>
      </c>
      <c r="D129" s="333" t="str">
        <f>IF('CED. GRAL POR REP. O MANTTO'!D135="","",'CED. GRAL POR REP. O MANTTO'!D135)</f>
        <v/>
      </c>
      <c r="E129" s="333"/>
      <c r="F129" s="38" t="str">
        <f>IF('CED. GRAL POR REP. O MANTTO'!E135="","",'CED. GRAL POR REP. O MANTTO'!E135)</f>
        <v/>
      </c>
      <c r="G129" s="67" t="str">
        <f>IF('CED. GRAL POR REP. O MANTTO'!F135="","",'CED. GRAL POR REP. O MANTTO'!F135)</f>
        <v/>
      </c>
      <c r="H129" s="92">
        <f>+'REPORTE MAYO IMROM'!M129</f>
        <v>0</v>
      </c>
      <c r="I129" s="39"/>
      <c r="J129" s="39"/>
      <c r="K129" s="39"/>
      <c r="L129" s="30">
        <f t="shared" si="4"/>
        <v>0</v>
      </c>
      <c r="M129" s="30">
        <f t="shared" si="5"/>
        <v>0</v>
      </c>
      <c r="N129" s="90">
        <f>+'REPORTE MAYO IMROM'!N129</f>
        <v>0</v>
      </c>
      <c r="O129" s="55"/>
      <c r="P129" s="56"/>
      <c r="Q129" s="63">
        <f>+'REPORTE MAYO IMROM'!Q129</f>
        <v>0</v>
      </c>
      <c r="R129" s="33" t="str">
        <f>IF(M129=0,"",M129/'CED. GRAL POR REP. O MANTTO'!G135)</f>
        <v/>
      </c>
      <c r="S129" s="44" t="str">
        <f t="shared" si="3"/>
        <v/>
      </c>
    </row>
    <row r="130" spans="2:19" s="3" customFormat="1" ht="37.5" hidden="1" customHeight="1" x14ac:dyDescent="0.2">
      <c r="B130" s="37">
        <v>113</v>
      </c>
      <c r="C130" s="38" t="str">
        <f>IF('CED. GRAL POR REP. O MANTTO'!C136="","",'CED. GRAL POR REP. O MANTTO'!C136)</f>
        <v/>
      </c>
      <c r="D130" s="333" t="str">
        <f>IF('CED. GRAL POR REP. O MANTTO'!D136="","",'CED. GRAL POR REP. O MANTTO'!D136)</f>
        <v/>
      </c>
      <c r="E130" s="333"/>
      <c r="F130" s="38" t="str">
        <f>IF('CED. GRAL POR REP. O MANTTO'!E136="","",'CED. GRAL POR REP. O MANTTO'!E136)</f>
        <v/>
      </c>
      <c r="G130" s="67" t="str">
        <f>IF('CED. GRAL POR REP. O MANTTO'!F136="","",'CED. GRAL POR REP. O MANTTO'!F136)</f>
        <v/>
      </c>
      <c r="H130" s="92">
        <f>+'REPORTE MAYO IMROM'!M130</f>
        <v>0</v>
      </c>
      <c r="I130" s="39"/>
      <c r="J130" s="39"/>
      <c r="K130" s="39"/>
      <c r="L130" s="30">
        <f t="shared" si="4"/>
        <v>0</v>
      </c>
      <c r="M130" s="30">
        <f t="shared" si="5"/>
        <v>0</v>
      </c>
      <c r="N130" s="90">
        <f>+'REPORTE MAYO IMROM'!N130</f>
        <v>0</v>
      </c>
      <c r="O130" s="55"/>
      <c r="P130" s="56"/>
      <c r="Q130" s="63">
        <f>+'REPORTE MAYO IMROM'!Q130</f>
        <v>0</v>
      </c>
      <c r="R130" s="33" t="str">
        <f>IF(M130=0,"",M130/'CED. GRAL POR REP. O MANTTO'!G136)</f>
        <v/>
      </c>
      <c r="S130" s="44" t="str">
        <f t="shared" si="3"/>
        <v/>
      </c>
    </row>
    <row r="131" spans="2:19" s="3" customFormat="1" ht="37.5" hidden="1" customHeight="1" x14ac:dyDescent="0.2">
      <c r="B131" s="37">
        <v>114</v>
      </c>
      <c r="C131" s="38" t="str">
        <f>IF('CED. GRAL POR REP. O MANTTO'!C137="","",'CED. GRAL POR REP. O MANTTO'!C137)</f>
        <v/>
      </c>
      <c r="D131" s="333" t="str">
        <f>IF('CED. GRAL POR REP. O MANTTO'!D137="","",'CED. GRAL POR REP. O MANTTO'!D137)</f>
        <v/>
      </c>
      <c r="E131" s="333"/>
      <c r="F131" s="38" t="str">
        <f>IF('CED. GRAL POR REP. O MANTTO'!E137="","",'CED. GRAL POR REP. O MANTTO'!E137)</f>
        <v/>
      </c>
      <c r="G131" s="67" t="str">
        <f>IF('CED. GRAL POR REP. O MANTTO'!F137="","",'CED. GRAL POR REP. O MANTTO'!F137)</f>
        <v/>
      </c>
      <c r="H131" s="92">
        <f>+'REPORTE MAYO IMROM'!M131</f>
        <v>0</v>
      </c>
      <c r="I131" s="39"/>
      <c r="J131" s="39"/>
      <c r="K131" s="39"/>
      <c r="L131" s="30">
        <f t="shared" si="4"/>
        <v>0</v>
      </c>
      <c r="M131" s="30">
        <f t="shared" si="5"/>
        <v>0</v>
      </c>
      <c r="N131" s="90">
        <f>+'REPORTE MAYO IMROM'!N131</f>
        <v>0</v>
      </c>
      <c r="O131" s="55"/>
      <c r="P131" s="56"/>
      <c r="Q131" s="63">
        <f>+'REPORTE MAYO IMROM'!Q131</f>
        <v>0</v>
      </c>
      <c r="R131" s="33" t="str">
        <f>IF(M131=0,"",M131/'CED. GRAL POR REP. O MANTTO'!G137)</f>
        <v/>
      </c>
      <c r="S131" s="44" t="str">
        <f t="shared" si="3"/>
        <v/>
      </c>
    </row>
    <row r="132" spans="2:19" s="3" customFormat="1" ht="37.5" hidden="1" customHeight="1" x14ac:dyDescent="0.2">
      <c r="B132" s="37">
        <v>115</v>
      </c>
      <c r="C132" s="38" t="str">
        <f>IF('CED. GRAL POR REP. O MANTTO'!C138="","",'CED. GRAL POR REP. O MANTTO'!C138)</f>
        <v/>
      </c>
      <c r="D132" s="333" t="str">
        <f>IF('CED. GRAL POR REP. O MANTTO'!D138="","",'CED. GRAL POR REP. O MANTTO'!D138)</f>
        <v/>
      </c>
      <c r="E132" s="333"/>
      <c r="F132" s="38" t="str">
        <f>IF('CED. GRAL POR REP. O MANTTO'!E138="","",'CED. GRAL POR REP. O MANTTO'!E138)</f>
        <v/>
      </c>
      <c r="G132" s="67" t="str">
        <f>IF('CED. GRAL POR REP. O MANTTO'!F138="","",'CED. GRAL POR REP. O MANTTO'!F138)</f>
        <v/>
      </c>
      <c r="H132" s="92">
        <f>+'REPORTE MAYO IMROM'!M132</f>
        <v>0</v>
      </c>
      <c r="I132" s="39"/>
      <c r="J132" s="39"/>
      <c r="K132" s="39"/>
      <c r="L132" s="30">
        <f t="shared" si="4"/>
        <v>0</v>
      </c>
      <c r="M132" s="30">
        <f t="shared" si="5"/>
        <v>0</v>
      </c>
      <c r="N132" s="90">
        <f>+'REPORTE MAYO IMROM'!N132</f>
        <v>0</v>
      </c>
      <c r="O132" s="55"/>
      <c r="P132" s="56"/>
      <c r="Q132" s="63">
        <f>+'REPORTE MAYO IMROM'!Q132</f>
        <v>0</v>
      </c>
      <c r="R132" s="33" t="str">
        <f>IF(M132=0,"",M132/'CED. GRAL POR REP. O MANTTO'!G138)</f>
        <v/>
      </c>
      <c r="S132" s="44" t="str">
        <f t="shared" si="3"/>
        <v/>
      </c>
    </row>
    <row r="133" spans="2:19" s="3" customFormat="1" ht="37.5" hidden="1" customHeight="1" x14ac:dyDescent="0.2">
      <c r="B133" s="37">
        <v>116</v>
      </c>
      <c r="C133" s="38" t="str">
        <f>IF('CED. GRAL POR REP. O MANTTO'!C139="","",'CED. GRAL POR REP. O MANTTO'!C139)</f>
        <v/>
      </c>
      <c r="D133" s="333" t="str">
        <f>IF('CED. GRAL POR REP. O MANTTO'!D139="","",'CED. GRAL POR REP. O MANTTO'!D139)</f>
        <v/>
      </c>
      <c r="E133" s="333"/>
      <c r="F133" s="38" t="str">
        <f>IF('CED. GRAL POR REP. O MANTTO'!E139="","",'CED. GRAL POR REP. O MANTTO'!E139)</f>
        <v/>
      </c>
      <c r="G133" s="67" t="str">
        <f>IF('CED. GRAL POR REP. O MANTTO'!F139="","",'CED. GRAL POR REP. O MANTTO'!F139)</f>
        <v/>
      </c>
      <c r="H133" s="92">
        <f>+'REPORTE MAYO IMROM'!M133</f>
        <v>0</v>
      </c>
      <c r="I133" s="39"/>
      <c r="J133" s="39"/>
      <c r="K133" s="39"/>
      <c r="L133" s="30">
        <f t="shared" si="4"/>
        <v>0</v>
      </c>
      <c r="M133" s="30">
        <f t="shared" si="5"/>
        <v>0</v>
      </c>
      <c r="N133" s="90">
        <f>+'REPORTE MAYO IMROM'!N133</f>
        <v>0</v>
      </c>
      <c r="O133" s="55"/>
      <c r="P133" s="56"/>
      <c r="Q133" s="63">
        <f>+'REPORTE MAYO IMROM'!Q133</f>
        <v>0</v>
      </c>
      <c r="R133" s="33" t="str">
        <f>IF(M133=0,"",M133/'CED. GRAL POR REP. O MANTTO'!G139)</f>
        <v/>
      </c>
      <c r="S133" s="44" t="str">
        <f t="shared" si="3"/>
        <v/>
      </c>
    </row>
    <row r="134" spans="2:19" s="3" customFormat="1" ht="37.5" hidden="1" customHeight="1" x14ac:dyDescent="0.2">
      <c r="B134" s="37">
        <v>117</v>
      </c>
      <c r="C134" s="38" t="str">
        <f>IF('CED. GRAL POR REP. O MANTTO'!C140="","",'CED. GRAL POR REP. O MANTTO'!C140)</f>
        <v/>
      </c>
      <c r="D134" s="333" t="str">
        <f>IF('CED. GRAL POR REP. O MANTTO'!D140="","",'CED. GRAL POR REP. O MANTTO'!D140)</f>
        <v/>
      </c>
      <c r="E134" s="333"/>
      <c r="F134" s="38" t="str">
        <f>IF('CED. GRAL POR REP. O MANTTO'!E140="","",'CED. GRAL POR REP. O MANTTO'!E140)</f>
        <v/>
      </c>
      <c r="G134" s="67" t="str">
        <f>IF('CED. GRAL POR REP. O MANTTO'!F140="","",'CED. GRAL POR REP. O MANTTO'!F140)</f>
        <v/>
      </c>
      <c r="H134" s="92">
        <f>+'REPORTE MAYO IMROM'!M134</f>
        <v>0</v>
      </c>
      <c r="I134" s="39"/>
      <c r="J134" s="39"/>
      <c r="K134" s="39"/>
      <c r="L134" s="30">
        <f t="shared" si="4"/>
        <v>0</v>
      </c>
      <c r="M134" s="30">
        <f t="shared" si="5"/>
        <v>0</v>
      </c>
      <c r="N134" s="90">
        <f>+'REPORTE MAYO IMROM'!N134</f>
        <v>0</v>
      </c>
      <c r="O134" s="55"/>
      <c r="P134" s="56"/>
      <c r="Q134" s="63">
        <f>+'REPORTE MAYO IMROM'!Q134</f>
        <v>0</v>
      </c>
      <c r="R134" s="33" t="str">
        <f>IF(M134=0,"",M134/'CED. GRAL POR REP. O MANTTO'!G140)</f>
        <v/>
      </c>
      <c r="S134" s="44" t="str">
        <f t="shared" si="3"/>
        <v/>
      </c>
    </row>
    <row r="135" spans="2:19" s="3" customFormat="1" ht="37.5" hidden="1" customHeight="1" x14ac:dyDescent="0.2">
      <c r="B135" s="37">
        <v>118</v>
      </c>
      <c r="C135" s="38" t="str">
        <f>IF('CED. GRAL POR REP. O MANTTO'!C141="","",'CED. GRAL POR REP. O MANTTO'!C141)</f>
        <v/>
      </c>
      <c r="D135" s="333" t="str">
        <f>IF('CED. GRAL POR REP. O MANTTO'!D141="","",'CED. GRAL POR REP. O MANTTO'!D141)</f>
        <v/>
      </c>
      <c r="E135" s="333"/>
      <c r="F135" s="38" t="str">
        <f>IF('CED. GRAL POR REP. O MANTTO'!E141="","",'CED. GRAL POR REP. O MANTTO'!E141)</f>
        <v/>
      </c>
      <c r="G135" s="67" t="str">
        <f>IF('CED. GRAL POR REP. O MANTTO'!F141="","",'CED. GRAL POR REP. O MANTTO'!F141)</f>
        <v/>
      </c>
      <c r="H135" s="92">
        <f>+'REPORTE MAYO IMROM'!M135</f>
        <v>0</v>
      </c>
      <c r="I135" s="39"/>
      <c r="J135" s="39"/>
      <c r="K135" s="39"/>
      <c r="L135" s="30">
        <f t="shared" si="4"/>
        <v>0</v>
      </c>
      <c r="M135" s="30">
        <f t="shared" si="5"/>
        <v>0</v>
      </c>
      <c r="N135" s="90">
        <f>+'REPORTE MAYO IMROM'!N135</f>
        <v>0</v>
      </c>
      <c r="O135" s="55"/>
      <c r="P135" s="56"/>
      <c r="Q135" s="63">
        <f>+'REPORTE MAYO IMROM'!Q135</f>
        <v>0</v>
      </c>
      <c r="R135" s="33" t="str">
        <f>IF(M135=0,"",M135/'CED. GRAL POR REP. O MANTTO'!G141)</f>
        <v/>
      </c>
      <c r="S135" s="44" t="str">
        <f t="shared" si="3"/>
        <v/>
      </c>
    </row>
    <row r="136" spans="2:19" s="3" customFormat="1" ht="37.5" hidden="1" customHeight="1" x14ac:dyDescent="0.2">
      <c r="B136" s="37">
        <v>119</v>
      </c>
      <c r="C136" s="38" t="str">
        <f>IF('CED. GRAL POR REP. O MANTTO'!C142="","",'CED. GRAL POR REP. O MANTTO'!C142)</f>
        <v/>
      </c>
      <c r="D136" s="333" t="str">
        <f>IF('CED. GRAL POR REP. O MANTTO'!D142="","",'CED. GRAL POR REP. O MANTTO'!D142)</f>
        <v/>
      </c>
      <c r="E136" s="333"/>
      <c r="F136" s="38" t="str">
        <f>IF('CED. GRAL POR REP. O MANTTO'!E142="","",'CED. GRAL POR REP. O MANTTO'!E142)</f>
        <v/>
      </c>
      <c r="G136" s="67" t="str">
        <f>IF('CED. GRAL POR REP. O MANTTO'!F142="","",'CED. GRAL POR REP. O MANTTO'!F142)</f>
        <v/>
      </c>
      <c r="H136" s="92">
        <f>+'REPORTE MAYO IMROM'!M136</f>
        <v>0</v>
      </c>
      <c r="I136" s="39"/>
      <c r="J136" s="39"/>
      <c r="K136" s="39"/>
      <c r="L136" s="30">
        <f t="shared" si="4"/>
        <v>0</v>
      </c>
      <c r="M136" s="30">
        <f t="shared" si="5"/>
        <v>0</v>
      </c>
      <c r="N136" s="90">
        <f>+'REPORTE MAYO IMROM'!N136</f>
        <v>0</v>
      </c>
      <c r="O136" s="55"/>
      <c r="P136" s="56"/>
      <c r="Q136" s="63">
        <f>+'REPORTE MAYO IMROM'!Q136</f>
        <v>0</v>
      </c>
      <c r="R136" s="33" t="str">
        <f>IF(M136=0,"",M136/'CED. GRAL POR REP. O MANTTO'!G142)</f>
        <v/>
      </c>
      <c r="S136" s="44" t="str">
        <f t="shared" si="3"/>
        <v/>
      </c>
    </row>
    <row r="137" spans="2:19" s="3" customFormat="1" ht="37.5" hidden="1" customHeight="1" x14ac:dyDescent="0.2">
      <c r="B137" s="37">
        <v>120</v>
      </c>
      <c r="C137" s="38" t="str">
        <f>IF('CED. GRAL POR REP. O MANTTO'!C143="","",'CED. GRAL POR REP. O MANTTO'!C143)</f>
        <v/>
      </c>
      <c r="D137" s="333" t="str">
        <f>IF('CED. GRAL POR REP. O MANTTO'!D143="","",'CED. GRAL POR REP. O MANTTO'!D143)</f>
        <v/>
      </c>
      <c r="E137" s="333"/>
      <c r="F137" s="38" t="str">
        <f>IF('CED. GRAL POR REP. O MANTTO'!E143="","",'CED. GRAL POR REP. O MANTTO'!E143)</f>
        <v/>
      </c>
      <c r="G137" s="67" t="str">
        <f>IF('CED. GRAL POR REP. O MANTTO'!F143="","",'CED. GRAL POR REP. O MANTTO'!F143)</f>
        <v/>
      </c>
      <c r="H137" s="92">
        <f>+'REPORTE MAYO IMROM'!M137</f>
        <v>0</v>
      </c>
      <c r="I137" s="39"/>
      <c r="J137" s="39"/>
      <c r="K137" s="39"/>
      <c r="L137" s="30">
        <f t="shared" si="4"/>
        <v>0</v>
      </c>
      <c r="M137" s="30">
        <f t="shared" si="5"/>
        <v>0</v>
      </c>
      <c r="N137" s="90">
        <f>+'REPORTE MAYO IMROM'!N137</f>
        <v>0</v>
      </c>
      <c r="O137" s="55"/>
      <c r="P137" s="56"/>
      <c r="Q137" s="63">
        <f>+'REPORTE MAYO IMROM'!Q137</f>
        <v>0</v>
      </c>
      <c r="R137" s="33" t="str">
        <f>IF(M137=0,"",M137/'CED. GRAL POR REP. O MANTTO'!G143)</f>
        <v/>
      </c>
      <c r="S137" s="44" t="str">
        <f t="shared" si="3"/>
        <v/>
      </c>
    </row>
    <row r="138" spans="2:19" s="3" customFormat="1" ht="37.5" hidden="1" customHeight="1" x14ac:dyDescent="0.2">
      <c r="B138" s="37">
        <v>121</v>
      </c>
      <c r="C138" s="38" t="str">
        <f>IF('CED. GRAL POR REP. O MANTTO'!C144="","",'CED. GRAL POR REP. O MANTTO'!C144)</f>
        <v/>
      </c>
      <c r="D138" s="333" t="str">
        <f>IF('CED. GRAL POR REP. O MANTTO'!D144="","",'CED. GRAL POR REP. O MANTTO'!D144)</f>
        <v/>
      </c>
      <c r="E138" s="333"/>
      <c r="F138" s="38" t="str">
        <f>IF('CED. GRAL POR REP. O MANTTO'!E144="","",'CED. GRAL POR REP. O MANTTO'!E144)</f>
        <v/>
      </c>
      <c r="G138" s="67" t="str">
        <f>IF('CED. GRAL POR REP. O MANTTO'!F144="","",'CED. GRAL POR REP. O MANTTO'!F144)</f>
        <v/>
      </c>
      <c r="H138" s="92">
        <f>+'REPORTE MAYO IMROM'!M138</f>
        <v>0</v>
      </c>
      <c r="I138" s="39"/>
      <c r="J138" s="39"/>
      <c r="K138" s="39"/>
      <c r="L138" s="30">
        <f t="shared" si="4"/>
        <v>0</v>
      </c>
      <c r="M138" s="30">
        <f t="shared" si="5"/>
        <v>0</v>
      </c>
      <c r="N138" s="90">
        <f>+'REPORTE MAYO IMROM'!N138</f>
        <v>0</v>
      </c>
      <c r="O138" s="55"/>
      <c r="P138" s="56"/>
      <c r="Q138" s="63">
        <f>+'REPORTE MAYO IMROM'!Q138</f>
        <v>0</v>
      </c>
      <c r="R138" s="33" t="str">
        <f>IF(M138=0,"",M138/'CED. GRAL POR REP. O MANTTO'!G144)</f>
        <v/>
      </c>
      <c r="S138" s="44" t="str">
        <f t="shared" si="3"/>
        <v/>
      </c>
    </row>
    <row r="139" spans="2:19" s="3" customFormat="1" ht="37.5" hidden="1" customHeight="1" x14ac:dyDescent="0.2">
      <c r="B139" s="37">
        <v>122</v>
      </c>
      <c r="C139" s="38" t="str">
        <f>IF('CED. GRAL POR REP. O MANTTO'!C145="","",'CED. GRAL POR REP. O MANTTO'!C145)</f>
        <v/>
      </c>
      <c r="D139" s="333" t="str">
        <f>IF('CED. GRAL POR REP. O MANTTO'!D145="","",'CED. GRAL POR REP. O MANTTO'!D145)</f>
        <v/>
      </c>
      <c r="E139" s="333"/>
      <c r="F139" s="38" t="str">
        <f>IF('CED. GRAL POR REP. O MANTTO'!E145="","",'CED. GRAL POR REP. O MANTTO'!E145)</f>
        <v/>
      </c>
      <c r="G139" s="67" t="str">
        <f>IF('CED. GRAL POR REP. O MANTTO'!F145="","",'CED. GRAL POR REP. O MANTTO'!F145)</f>
        <v/>
      </c>
      <c r="H139" s="92">
        <f>+'REPORTE MAYO IMROM'!M139</f>
        <v>0</v>
      </c>
      <c r="I139" s="39"/>
      <c r="J139" s="39"/>
      <c r="K139" s="39"/>
      <c r="L139" s="30">
        <f t="shared" si="4"/>
        <v>0</v>
      </c>
      <c r="M139" s="30">
        <f t="shared" si="5"/>
        <v>0</v>
      </c>
      <c r="N139" s="90">
        <f>+'REPORTE MAYO IMROM'!N139</f>
        <v>0</v>
      </c>
      <c r="O139" s="55"/>
      <c r="P139" s="56"/>
      <c r="Q139" s="63">
        <f>+'REPORTE MAYO IMROM'!Q139</f>
        <v>0</v>
      </c>
      <c r="R139" s="33" t="str">
        <f>IF(M139=0,"",M139/'CED. GRAL POR REP. O MANTTO'!G145)</f>
        <v/>
      </c>
      <c r="S139" s="44" t="str">
        <f t="shared" si="3"/>
        <v/>
      </c>
    </row>
    <row r="140" spans="2:19" s="3" customFormat="1" ht="37.5" hidden="1" customHeight="1" x14ac:dyDescent="0.2">
      <c r="B140" s="37">
        <v>123</v>
      </c>
      <c r="C140" s="38" t="str">
        <f>IF('CED. GRAL POR REP. O MANTTO'!C146="","",'CED. GRAL POR REP. O MANTTO'!C146)</f>
        <v/>
      </c>
      <c r="D140" s="333" t="str">
        <f>IF('CED. GRAL POR REP. O MANTTO'!D146="","",'CED. GRAL POR REP. O MANTTO'!D146)</f>
        <v/>
      </c>
      <c r="E140" s="333"/>
      <c r="F140" s="38" t="str">
        <f>IF('CED. GRAL POR REP. O MANTTO'!E146="","",'CED. GRAL POR REP. O MANTTO'!E146)</f>
        <v/>
      </c>
      <c r="G140" s="67" t="str">
        <f>IF('CED. GRAL POR REP. O MANTTO'!F146="","",'CED. GRAL POR REP. O MANTTO'!F146)</f>
        <v/>
      </c>
      <c r="H140" s="92">
        <f>+'REPORTE MAYO IMROM'!M140</f>
        <v>0</v>
      </c>
      <c r="I140" s="39"/>
      <c r="J140" s="39"/>
      <c r="K140" s="39"/>
      <c r="L140" s="30">
        <f t="shared" si="4"/>
        <v>0</v>
      </c>
      <c r="M140" s="30">
        <f t="shared" si="5"/>
        <v>0</v>
      </c>
      <c r="N140" s="90">
        <f>+'REPORTE MAYO IMROM'!N140</f>
        <v>0</v>
      </c>
      <c r="O140" s="55"/>
      <c r="P140" s="56"/>
      <c r="Q140" s="63">
        <f>+'REPORTE MAYO IMROM'!Q140</f>
        <v>0</v>
      </c>
      <c r="R140" s="33" t="str">
        <f>IF(M140=0,"",M140/'CED. GRAL POR REP. O MANTTO'!G146)</f>
        <v/>
      </c>
      <c r="S140" s="44" t="str">
        <f t="shared" si="3"/>
        <v/>
      </c>
    </row>
    <row r="141" spans="2:19" s="3" customFormat="1" ht="37.5" hidden="1" customHeight="1" x14ac:dyDescent="0.2">
      <c r="B141" s="37">
        <v>124</v>
      </c>
      <c r="C141" s="38" t="str">
        <f>IF('CED. GRAL POR REP. O MANTTO'!C147="","",'CED. GRAL POR REP. O MANTTO'!C147)</f>
        <v/>
      </c>
      <c r="D141" s="333" t="str">
        <f>IF('CED. GRAL POR REP. O MANTTO'!D147="","",'CED. GRAL POR REP. O MANTTO'!D147)</f>
        <v/>
      </c>
      <c r="E141" s="333"/>
      <c r="F141" s="38" t="str">
        <f>IF('CED. GRAL POR REP. O MANTTO'!E147="","",'CED. GRAL POR REP. O MANTTO'!E147)</f>
        <v/>
      </c>
      <c r="G141" s="67" t="str">
        <f>IF('CED. GRAL POR REP. O MANTTO'!F147="","",'CED. GRAL POR REP. O MANTTO'!F147)</f>
        <v/>
      </c>
      <c r="H141" s="92">
        <f>+'REPORTE MAYO IMROM'!M141</f>
        <v>0</v>
      </c>
      <c r="I141" s="39"/>
      <c r="J141" s="39"/>
      <c r="K141" s="39"/>
      <c r="L141" s="30">
        <f t="shared" si="4"/>
        <v>0</v>
      </c>
      <c r="M141" s="30">
        <f t="shared" si="5"/>
        <v>0</v>
      </c>
      <c r="N141" s="90">
        <f>+'REPORTE MAYO IMROM'!N141</f>
        <v>0</v>
      </c>
      <c r="O141" s="55"/>
      <c r="P141" s="56"/>
      <c r="Q141" s="63">
        <f>+'REPORTE MAYO IMROM'!Q141</f>
        <v>0</v>
      </c>
      <c r="R141" s="33" t="str">
        <f>IF(M141=0,"",M141/'CED. GRAL POR REP. O MANTTO'!G147)</f>
        <v/>
      </c>
      <c r="S141" s="44" t="str">
        <f t="shared" si="3"/>
        <v/>
      </c>
    </row>
    <row r="142" spans="2:19" s="3" customFormat="1" ht="37.5" hidden="1" customHeight="1" x14ac:dyDescent="0.2">
      <c r="B142" s="37">
        <v>125</v>
      </c>
      <c r="C142" s="38" t="str">
        <f>IF('CED. GRAL POR REP. O MANTTO'!C148="","",'CED. GRAL POR REP. O MANTTO'!C148)</f>
        <v/>
      </c>
      <c r="D142" s="333" t="str">
        <f>IF('CED. GRAL POR REP. O MANTTO'!D148="","",'CED. GRAL POR REP. O MANTTO'!D148)</f>
        <v/>
      </c>
      <c r="E142" s="333"/>
      <c r="F142" s="38" t="str">
        <f>IF('CED. GRAL POR REP. O MANTTO'!E148="","",'CED. GRAL POR REP. O MANTTO'!E148)</f>
        <v/>
      </c>
      <c r="G142" s="67" t="str">
        <f>IF('CED. GRAL POR REP. O MANTTO'!F148="","",'CED. GRAL POR REP. O MANTTO'!F148)</f>
        <v/>
      </c>
      <c r="H142" s="92">
        <f>+'REPORTE MAYO IMROM'!M142</f>
        <v>0</v>
      </c>
      <c r="I142" s="39"/>
      <c r="J142" s="39"/>
      <c r="K142" s="39"/>
      <c r="L142" s="30">
        <f t="shared" si="4"/>
        <v>0</v>
      </c>
      <c r="M142" s="30">
        <f t="shared" si="5"/>
        <v>0</v>
      </c>
      <c r="N142" s="90">
        <f>+'REPORTE MAYO IMROM'!N142</f>
        <v>0</v>
      </c>
      <c r="O142" s="55"/>
      <c r="P142" s="56"/>
      <c r="Q142" s="63">
        <f>+'REPORTE MAYO IMROM'!Q142</f>
        <v>0</v>
      </c>
      <c r="R142" s="33" t="str">
        <f>IF(M142=0,"",M142/'CED. GRAL POR REP. O MANTTO'!G148)</f>
        <v/>
      </c>
      <c r="S142" s="44" t="str">
        <f t="shared" si="3"/>
        <v/>
      </c>
    </row>
    <row r="143" spans="2:19" s="3" customFormat="1" ht="37.5" hidden="1" customHeight="1" x14ac:dyDescent="0.2">
      <c r="B143" s="37">
        <v>126</v>
      </c>
      <c r="C143" s="38" t="str">
        <f>IF('CED. GRAL POR REP. O MANTTO'!C149="","",'CED. GRAL POR REP. O MANTTO'!C149)</f>
        <v/>
      </c>
      <c r="D143" s="333" t="str">
        <f>IF('CED. GRAL POR REP. O MANTTO'!D149="","",'CED. GRAL POR REP. O MANTTO'!D149)</f>
        <v/>
      </c>
      <c r="E143" s="333"/>
      <c r="F143" s="38" t="str">
        <f>IF('CED. GRAL POR REP. O MANTTO'!E149="","",'CED. GRAL POR REP. O MANTTO'!E149)</f>
        <v/>
      </c>
      <c r="G143" s="67" t="str">
        <f>IF('CED. GRAL POR REP. O MANTTO'!F149="","",'CED. GRAL POR REP. O MANTTO'!F149)</f>
        <v/>
      </c>
      <c r="H143" s="92">
        <f>+'REPORTE MAYO IMROM'!M143</f>
        <v>0</v>
      </c>
      <c r="I143" s="39"/>
      <c r="J143" s="39"/>
      <c r="K143" s="39"/>
      <c r="L143" s="30">
        <f t="shared" si="4"/>
        <v>0</v>
      </c>
      <c r="M143" s="30">
        <f t="shared" si="5"/>
        <v>0</v>
      </c>
      <c r="N143" s="90">
        <f>+'REPORTE MAYO IMROM'!N143</f>
        <v>0</v>
      </c>
      <c r="O143" s="55"/>
      <c r="P143" s="56"/>
      <c r="Q143" s="63">
        <f>+'REPORTE MAYO IMROM'!Q143</f>
        <v>0</v>
      </c>
      <c r="R143" s="33" t="str">
        <f>IF(M143=0,"",M143/'CED. GRAL POR REP. O MANTTO'!G149)</f>
        <v/>
      </c>
      <c r="S143" s="44" t="str">
        <f t="shared" si="3"/>
        <v/>
      </c>
    </row>
    <row r="144" spans="2:19" s="3" customFormat="1" ht="37.5" hidden="1" customHeight="1" x14ac:dyDescent="0.2">
      <c r="B144" s="37">
        <v>127</v>
      </c>
      <c r="C144" s="38" t="str">
        <f>IF('CED. GRAL POR REP. O MANTTO'!C150="","",'CED. GRAL POR REP. O MANTTO'!C150)</f>
        <v/>
      </c>
      <c r="D144" s="333" t="str">
        <f>IF('CED. GRAL POR REP. O MANTTO'!D150="","",'CED. GRAL POR REP. O MANTTO'!D150)</f>
        <v/>
      </c>
      <c r="E144" s="333"/>
      <c r="F144" s="38" t="str">
        <f>IF('CED. GRAL POR REP. O MANTTO'!E150="","",'CED. GRAL POR REP. O MANTTO'!E150)</f>
        <v/>
      </c>
      <c r="G144" s="67" t="str">
        <f>IF('CED. GRAL POR REP. O MANTTO'!F150="","",'CED. GRAL POR REP. O MANTTO'!F150)</f>
        <v/>
      </c>
      <c r="H144" s="92">
        <f>+'REPORTE MAYO IMROM'!M144</f>
        <v>0</v>
      </c>
      <c r="I144" s="39"/>
      <c r="J144" s="39"/>
      <c r="K144" s="39"/>
      <c r="L144" s="30">
        <f t="shared" si="4"/>
        <v>0</v>
      </c>
      <c r="M144" s="30">
        <f t="shared" si="5"/>
        <v>0</v>
      </c>
      <c r="N144" s="90">
        <f>+'REPORTE MAYO IMROM'!N144</f>
        <v>0</v>
      </c>
      <c r="O144" s="55"/>
      <c r="P144" s="56"/>
      <c r="Q144" s="63">
        <f>+'REPORTE MAYO IMROM'!Q144</f>
        <v>0</v>
      </c>
      <c r="R144" s="33" t="str">
        <f>IF(M144=0,"",M144/'CED. GRAL POR REP. O MANTTO'!G150)</f>
        <v/>
      </c>
      <c r="S144" s="44" t="str">
        <f t="shared" si="3"/>
        <v/>
      </c>
    </row>
    <row r="145" spans="2:19" s="3" customFormat="1" ht="37.5" hidden="1" customHeight="1" x14ac:dyDescent="0.2">
      <c r="B145" s="37">
        <v>128</v>
      </c>
      <c r="C145" s="38" t="str">
        <f>IF('CED. GRAL POR REP. O MANTTO'!C151="","",'CED. GRAL POR REP. O MANTTO'!C151)</f>
        <v/>
      </c>
      <c r="D145" s="333" t="str">
        <f>IF('CED. GRAL POR REP. O MANTTO'!D151="","",'CED. GRAL POR REP. O MANTTO'!D151)</f>
        <v/>
      </c>
      <c r="E145" s="333"/>
      <c r="F145" s="38" t="str">
        <f>IF('CED. GRAL POR REP. O MANTTO'!E151="","",'CED. GRAL POR REP. O MANTTO'!E151)</f>
        <v/>
      </c>
      <c r="G145" s="67" t="str">
        <f>IF('CED. GRAL POR REP. O MANTTO'!F151="","",'CED. GRAL POR REP. O MANTTO'!F151)</f>
        <v/>
      </c>
      <c r="H145" s="92">
        <f>+'REPORTE MAYO IMROM'!M145</f>
        <v>0</v>
      </c>
      <c r="I145" s="39"/>
      <c r="J145" s="39"/>
      <c r="K145" s="39"/>
      <c r="L145" s="30">
        <f t="shared" si="4"/>
        <v>0</v>
      </c>
      <c r="M145" s="30">
        <f t="shared" si="5"/>
        <v>0</v>
      </c>
      <c r="N145" s="90">
        <f>+'REPORTE MAYO IMROM'!N145</f>
        <v>0</v>
      </c>
      <c r="O145" s="55"/>
      <c r="P145" s="56"/>
      <c r="Q145" s="63">
        <f>+'REPORTE MAYO IMROM'!Q145</f>
        <v>0</v>
      </c>
      <c r="R145" s="33" t="str">
        <f>IF(M145=0,"",M145/'CED. GRAL POR REP. O MANTTO'!G151)</f>
        <v/>
      </c>
      <c r="S145" s="44" t="str">
        <f t="shared" si="3"/>
        <v/>
      </c>
    </row>
    <row r="146" spans="2:19" s="3" customFormat="1" ht="37.5" hidden="1" customHeight="1" x14ac:dyDescent="0.2">
      <c r="B146" s="37">
        <v>129</v>
      </c>
      <c r="C146" s="38" t="str">
        <f>IF('CED. GRAL POR REP. O MANTTO'!C152="","",'CED. GRAL POR REP. O MANTTO'!C152)</f>
        <v/>
      </c>
      <c r="D146" s="333" t="str">
        <f>IF('CED. GRAL POR REP. O MANTTO'!D152="","",'CED. GRAL POR REP. O MANTTO'!D152)</f>
        <v/>
      </c>
      <c r="E146" s="333"/>
      <c r="F146" s="38" t="str">
        <f>IF('CED. GRAL POR REP. O MANTTO'!E152="","",'CED. GRAL POR REP. O MANTTO'!E152)</f>
        <v/>
      </c>
      <c r="G146" s="67" t="str">
        <f>IF('CED. GRAL POR REP. O MANTTO'!F152="","",'CED. GRAL POR REP. O MANTTO'!F152)</f>
        <v/>
      </c>
      <c r="H146" s="92">
        <f>+'REPORTE MAYO IMROM'!M146</f>
        <v>0</v>
      </c>
      <c r="I146" s="39"/>
      <c r="J146" s="39"/>
      <c r="K146" s="39"/>
      <c r="L146" s="30">
        <f t="shared" si="4"/>
        <v>0</v>
      </c>
      <c r="M146" s="30">
        <f t="shared" si="5"/>
        <v>0</v>
      </c>
      <c r="N146" s="90">
        <f>+'REPORTE MAYO IMROM'!N146</f>
        <v>0</v>
      </c>
      <c r="O146" s="55"/>
      <c r="P146" s="56"/>
      <c r="Q146" s="63">
        <f>+'REPORTE MAYO IMROM'!Q146</f>
        <v>0</v>
      </c>
      <c r="R146" s="33" t="str">
        <f>IF(M146=0,"",M146/'CED. GRAL POR REP. O MANTTO'!G152)</f>
        <v/>
      </c>
      <c r="S146" s="44" t="str">
        <f t="shared" ref="S146:S209" si="6">IF(R146="","",IF(R146&gt;1,"SOBRE EJERCICIO DE RECURSOS",""))</f>
        <v/>
      </c>
    </row>
    <row r="147" spans="2:19" s="3" customFormat="1" ht="37.5" hidden="1" customHeight="1" x14ac:dyDescent="0.2">
      <c r="B147" s="37">
        <v>130</v>
      </c>
      <c r="C147" s="38" t="str">
        <f>IF('CED. GRAL POR REP. O MANTTO'!C153="","",'CED. GRAL POR REP. O MANTTO'!C153)</f>
        <v/>
      </c>
      <c r="D147" s="333" t="str">
        <f>IF('CED. GRAL POR REP. O MANTTO'!D153="","",'CED. GRAL POR REP. O MANTTO'!D153)</f>
        <v/>
      </c>
      <c r="E147" s="333"/>
      <c r="F147" s="38" t="str">
        <f>IF('CED. GRAL POR REP. O MANTTO'!E153="","",'CED. GRAL POR REP. O MANTTO'!E153)</f>
        <v/>
      </c>
      <c r="G147" s="67" t="str">
        <f>IF('CED. GRAL POR REP. O MANTTO'!F153="","",'CED. GRAL POR REP. O MANTTO'!F153)</f>
        <v/>
      </c>
      <c r="H147" s="92">
        <f>+'REPORTE MAYO IMROM'!M147</f>
        <v>0</v>
      </c>
      <c r="I147" s="39"/>
      <c r="J147" s="39"/>
      <c r="K147" s="39"/>
      <c r="L147" s="30">
        <f t="shared" si="4"/>
        <v>0</v>
      </c>
      <c r="M147" s="30">
        <f t="shared" si="5"/>
        <v>0</v>
      </c>
      <c r="N147" s="90">
        <f>+'REPORTE MAYO IMROM'!N147</f>
        <v>0</v>
      </c>
      <c r="O147" s="55"/>
      <c r="P147" s="56"/>
      <c r="Q147" s="63">
        <f>+'REPORTE MAYO IMROM'!Q147</f>
        <v>0</v>
      </c>
      <c r="R147" s="33" t="str">
        <f>IF(M147=0,"",M147/'CED. GRAL POR REP. O MANTTO'!G153)</f>
        <v/>
      </c>
      <c r="S147" s="44" t="str">
        <f t="shared" si="6"/>
        <v/>
      </c>
    </row>
    <row r="148" spans="2:19" s="3" customFormat="1" ht="37.5" hidden="1" customHeight="1" x14ac:dyDescent="0.2">
      <c r="B148" s="37">
        <v>131</v>
      </c>
      <c r="C148" s="38" t="str">
        <f>IF('CED. GRAL POR REP. O MANTTO'!C154="","",'CED. GRAL POR REP. O MANTTO'!C154)</f>
        <v/>
      </c>
      <c r="D148" s="333" t="str">
        <f>IF('CED. GRAL POR REP. O MANTTO'!D154="","",'CED. GRAL POR REP. O MANTTO'!D154)</f>
        <v/>
      </c>
      <c r="E148" s="333"/>
      <c r="F148" s="38" t="str">
        <f>IF('CED. GRAL POR REP. O MANTTO'!E154="","",'CED. GRAL POR REP. O MANTTO'!E154)</f>
        <v/>
      </c>
      <c r="G148" s="67" t="str">
        <f>IF('CED. GRAL POR REP. O MANTTO'!F154="","",'CED. GRAL POR REP. O MANTTO'!F154)</f>
        <v/>
      </c>
      <c r="H148" s="92">
        <f>+'REPORTE MAYO IMROM'!M148</f>
        <v>0</v>
      </c>
      <c r="I148" s="39"/>
      <c r="J148" s="39"/>
      <c r="K148" s="39"/>
      <c r="L148" s="30">
        <f t="shared" ref="L148:L211" si="7">I148+J148+K148</f>
        <v>0</v>
      </c>
      <c r="M148" s="30">
        <f t="shared" ref="M148:M211" si="8">H148+L148</f>
        <v>0</v>
      </c>
      <c r="N148" s="90">
        <f>+'REPORTE MAYO IMROM'!N148</f>
        <v>0</v>
      </c>
      <c r="O148" s="55"/>
      <c r="P148" s="56"/>
      <c r="Q148" s="63">
        <f>+'REPORTE MAYO IMROM'!Q148</f>
        <v>0</v>
      </c>
      <c r="R148" s="33" t="str">
        <f>IF(M148=0,"",M148/'CED. GRAL POR REP. O MANTTO'!G154)</f>
        <v/>
      </c>
      <c r="S148" s="44" t="str">
        <f t="shared" si="6"/>
        <v/>
      </c>
    </row>
    <row r="149" spans="2:19" s="3" customFormat="1" ht="37.5" hidden="1" customHeight="1" x14ac:dyDescent="0.2">
      <c r="B149" s="37">
        <v>132</v>
      </c>
      <c r="C149" s="38" t="str">
        <f>IF('CED. GRAL POR REP. O MANTTO'!C155="","",'CED. GRAL POR REP. O MANTTO'!C155)</f>
        <v/>
      </c>
      <c r="D149" s="333" t="str">
        <f>IF('CED. GRAL POR REP. O MANTTO'!D155="","",'CED. GRAL POR REP. O MANTTO'!D155)</f>
        <v/>
      </c>
      <c r="E149" s="333"/>
      <c r="F149" s="38" t="str">
        <f>IF('CED. GRAL POR REP. O MANTTO'!E155="","",'CED. GRAL POR REP. O MANTTO'!E155)</f>
        <v/>
      </c>
      <c r="G149" s="67" t="str">
        <f>IF('CED. GRAL POR REP. O MANTTO'!F155="","",'CED. GRAL POR REP. O MANTTO'!F155)</f>
        <v/>
      </c>
      <c r="H149" s="92">
        <f>+'REPORTE MAYO IMROM'!M149</f>
        <v>0</v>
      </c>
      <c r="I149" s="39"/>
      <c r="J149" s="39"/>
      <c r="K149" s="39"/>
      <c r="L149" s="30">
        <f t="shared" si="7"/>
        <v>0</v>
      </c>
      <c r="M149" s="30">
        <f t="shared" si="8"/>
        <v>0</v>
      </c>
      <c r="N149" s="90">
        <f>+'REPORTE MAYO IMROM'!N149</f>
        <v>0</v>
      </c>
      <c r="O149" s="55"/>
      <c r="P149" s="56"/>
      <c r="Q149" s="63">
        <f>+'REPORTE MAYO IMROM'!Q149</f>
        <v>0</v>
      </c>
      <c r="R149" s="33" t="str">
        <f>IF(M149=0,"",M149/'CED. GRAL POR REP. O MANTTO'!G155)</f>
        <v/>
      </c>
      <c r="S149" s="44" t="str">
        <f t="shared" si="6"/>
        <v/>
      </c>
    </row>
    <row r="150" spans="2:19" s="3" customFormat="1" ht="37.5" hidden="1" customHeight="1" x14ac:dyDescent="0.2">
      <c r="B150" s="37">
        <v>133</v>
      </c>
      <c r="C150" s="38" t="str">
        <f>IF('CED. GRAL POR REP. O MANTTO'!C156="","",'CED. GRAL POR REP. O MANTTO'!C156)</f>
        <v/>
      </c>
      <c r="D150" s="333" t="str">
        <f>IF('CED. GRAL POR REP. O MANTTO'!D156="","",'CED. GRAL POR REP. O MANTTO'!D156)</f>
        <v/>
      </c>
      <c r="E150" s="333"/>
      <c r="F150" s="38" t="str">
        <f>IF('CED. GRAL POR REP. O MANTTO'!E156="","",'CED. GRAL POR REP. O MANTTO'!E156)</f>
        <v/>
      </c>
      <c r="G150" s="67" t="str">
        <f>IF('CED. GRAL POR REP. O MANTTO'!F156="","",'CED. GRAL POR REP. O MANTTO'!F156)</f>
        <v/>
      </c>
      <c r="H150" s="92">
        <f>+'REPORTE MAYO IMROM'!M150</f>
        <v>0</v>
      </c>
      <c r="I150" s="39"/>
      <c r="J150" s="39"/>
      <c r="K150" s="39"/>
      <c r="L150" s="30">
        <f t="shared" si="7"/>
        <v>0</v>
      </c>
      <c r="M150" s="30">
        <f t="shared" si="8"/>
        <v>0</v>
      </c>
      <c r="N150" s="90">
        <f>+'REPORTE MAYO IMROM'!N150</f>
        <v>0</v>
      </c>
      <c r="O150" s="55"/>
      <c r="P150" s="56"/>
      <c r="Q150" s="63">
        <f>+'REPORTE MAYO IMROM'!Q150</f>
        <v>0</v>
      </c>
      <c r="R150" s="33" t="str">
        <f>IF(M150=0,"",M150/'CED. GRAL POR REP. O MANTTO'!G156)</f>
        <v/>
      </c>
      <c r="S150" s="44" t="str">
        <f t="shared" si="6"/>
        <v/>
      </c>
    </row>
    <row r="151" spans="2:19" s="3" customFormat="1" ht="37.5" hidden="1" customHeight="1" x14ac:dyDescent="0.2">
      <c r="B151" s="37">
        <v>134</v>
      </c>
      <c r="C151" s="38" t="str">
        <f>IF('CED. GRAL POR REP. O MANTTO'!C157="","",'CED. GRAL POR REP. O MANTTO'!C157)</f>
        <v/>
      </c>
      <c r="D151" s="333" t="str">
        <f>IF('CED. GRAL POR REP. O MANTTO'!D157="","",'CED. GRAL POR REP. O MANTTO'!D157)</f>
        <v/>
      </c>
      <c r="E151" s="333"/>
      <c r="F151" s="38" t="str">
        <f>IF('CED. GRAL POR REP. O MANTTO'!E157="","",'CED. GRAL POR REP. O MANTTO'!E157)</f>
        <v/>
      </c>
      <c r="G151" s="67" t="str">
        <f>IF('CED. GRAL POR REP. O MANTTO'!F157="","",'CED. GRAL POR REP. O MANTTO'!F157)</f>
        <v/>
      </c>
      <c r="H151" s="92">
        <f>+'REPORTE MAYO IMROM'!M151</f>
        <v>0</v>
      </c>
      <c r="I151" s="39"/>
      <c r="J151" s="39"/>
      <c r="K151" s="39"/>
      <c r="L151" s="30">
        <f t="shared" si="7"/>
        <v>0</v>
      </c>
      <c r="M151" s="30">
        <f t="shared" si="8"/>
        <v>0</v>
      </c>
      <c r="N151" s="90">
        <f>+'REPORTE MAYO IMROM'!N151</f>
        <v>0</v>
      </c>
      <c r="O151" s="55"/>
      <c r="P151" s="56"/>
      <c r="Q151" s="63">
        <f>+'REPORTE MAYO IMROM'!Q151</f>
        <v>0</v>
      </c>
      <c r="R151" s="33" t="str">
        <f>IF(M151=0,"",M151/'CED. GRAL POR REP. O MANTTO'!G157)</f>
        <v/>
      </c>
      <c r="S151" s="44" t="str">
        <f t="shared" si="6"/>
        <v/>
      </c>
    </row>
    <row r="152" spans="2:19" s="3" customFormat="1" ht="37.5" hidden="1" customHeight="1" x14ac:dyDescent="0.2">
      <c r="B152" s="37">
        <v>135</v>
      </c>
      <c r="C152" s="38" t="str">
        <f>IF('CED. GRAL POR REP. O MANTTO'!C158="","",'CED. GRAL POR REP. O MANTTO'!C158)</f>
        <v/>
      </c>
      <c r="D152" s="333" t="str">
        <f>IF('CED. GRAL POR REP. O MANTTO'!D158="","",'CED. GRAL POR REP. O MANTTO'!D158)</f>
        <v/>
      </c>
      <c r="E152" s="333"/>
      <c r="F152" s="38" t="str">
        <f>IF('CED. GRAL POR REP. O MANTTO'!E158="","",'CED. GRAL POR REP. O MANTTO'!E158)</f>
        <v/>
      </c>
      <c r="G152" s="67" t="str">
        <f>IF('CED. GRAL POR REP. O MANTTO'!F158="","",'CED. GRAL POR REP. O MANTTO'!F158)</f>
        <v/>
      </c>
      <c r="H152" s="92">
        <f>+'REPORTE MAYO IMROM'!M152</f>
        <v>0</v>
      </c>
      <c r="I152" s="39"/>
      <c r="J152" s="39"/>
      <c r="K152" s="39"/>
      <c r="L152" s="30">
        <f t="shared" si="7"/>
        <v>0</v>
      </c>
      <c r="M152" s="30">
        <f t="shared" si="8"/>
        <v>0</v>
      </c>
      <c r="N152" s="90">
        <f>+'REPORTE MAYO IMROM'!N152</f>
        <v>0</v>
      </c>
      <c r="O152" s="55"/>
      <c r="P152" s="56"/>
      <c r="Q152" s="63">
        <f>+'REPORTE MAYO IMROM'!Q152</f>
        <v>0</v>
      </c>
      <c r="R152" s="33" t="str">
        <f>IF(M152=0,"",M152/'CED. GRAL POR REP. O MANTTO'!G158)</f>
        <v/>
      </c>
      <c r="S152" s="44" t="str">
        <f t="shared" si="6"/>
        <v/>
      </c>
    </row>
    <row r="153" spans="2:19" s="3" customFormat="1" ht="37.5" hidden="1" customHeight="1" x14ac:dyDescent="0.2">
      <c r="B153" s="37">
        <v>136</v>
      </c>
      <c r="C153" s="38" t="str">
        <f>IF('CED. GRAL POR REP. O MANTTO'!C159="","",'CED. GRAL POR REP. O MANTTO'!C159)</f>
        <v/>
      </c>
      <c r="D153" s="333" t="str">
        <f>IF('CED. GRAL POR REP. O MANTTO'!D159="","",'CED. GRAL POR REP. O MANTTO'!D159)</f>
        <v/>
      </c>
      <c r="E153" s="333"/>
      <c r="F153" s="38" t="str">
        <f>IF('CED. GRAL POR REP. O MANTTO'!E159="","",'CED. GRAL POR REP. O MANTTO'!E159)</f>
        <v/>
      </c>
      <c r="G153" s="67" t="str">
        <f>IF('CED. GRAL POR REP. O MANTTO'!F159="","",'CED. GRAL POR REP. O MANTTO'!F159)</f>
        <v/>
      </c>
      <c r="H153" s="92">
        <f>+'REPORTE MAYO IMROM'!M153</f>
        <v>0</v>
      </c>
      <c r="I153" s="39"/>
      <c r="J153" s="39"/>
      <c r="K153" s="39"/>
      <c r="L153" s="30">
        <f t="shared" si="7"/>
        <v>0</v>
      </c>
      <c r="M153" s="30">
        <f t="shared" si="8"/>
        <v>0</v>
      </c>
      <c r="N153" s="90">
        <f>+'REPORTE MAYO IMROM'!N153</f>
        <v>0</v>
      </c>
      <c r="O153" s="55"/>
      <c r="P153" s="56"/>
      <c r="Q153" s="63">
        <f>+'REPORTE MAYO IMROM'!Q153</f>
        <v>0</v>
      </c>
      <c r="R153" s="33" t="str">
        <f>IF(M153=0,"",M153/'CED. GRAL POR REP. O MANTTO'!G159)</f>
        <v/>
      </c>
      <c r="S153" s="44" t="str">
        <f t="shared" si="6"/>
        <v/>
      </c>
    </row>
    <row r="154" spans="2:19" s="3" customFormat="1" ht="37.5" hidden="1" customHeight="1" x14ac:dyDescent="0.2">
      <c r="B154" s="37">
        <v>137</v>
      </c>
      <c r="C154" s="38" t="str">
        <f>IF('CED. GRAL POR REP. O MANTTO'!C160="","",'CED. GRAL POR REP. O MANTTO'!C160)</f>
        <v/>
      </c>
      <c r="D154" s="333" t="str">
        <f>IF('CED. GRAL POR REP. O MANTTO'!D160="","",'CED. GRAL POR REP. O MANTTO'!D160)</f>
        <v/>
      </c>
      <c r="E154" s="333"/>
      <c r="F154" s="38" t="str">
        <f>IF('CED. GRAL POR REP. O MANTTO'!E160="","",'CED. GRAL POR REP. O MANTTO'!E160)</f>
        <v/>
      </c>
      <c r="G154" s="67" t="str">
        <f>IF('CED. GRAL POR REP. O MANTTO'!F160="","",'CED. GRAL POR REP. O MANTTO'!F160)</f>
        <v/>
      </c>
      <c r="H154" s="92">
        <f>+'REPORTE MAYO IMROM'!M154</f>
        <v>0</v>
      </c>
      <c r="I154" s="39"/>
      <c r="J154" s="39"/>
      <c r="K154" s="39"/>
      <c r="L154" s="30">
        <f t="shared" si="7"/>
        <v>0</v>
      </c>
      <c r="M154" s="30">
        <f t="shared" si="8"/>
        <v>0</v>
      </c>
      <c r="N154" s="90">
        <f>+'REPORTE MAYO IMROM'!N154</f>
        <v>0</v>
      </c>
      <c r="O154" s="55"/>
      <c r="P154" s="56"/>
      <c r="Q154" s="63">
        <f>+'REPORTE MAYO IMROM'!Q154</f>
        <v>0</v>
      </c>
      <c r="R154" s="33" t="str">
        <f>IF(M154=0,"",M154/'CED. GRAL POR REP. O MANTTO'!G160)</f>
        <v/>
      </c>
      <c r="S154" s="44" t="str">
        <f t="shared" si="6"/>
        <v/>
      </c>
    </row>
    <row r="155" spans="2:19" s="3" customFormat="1" ht="37.5" hidden="1" customHeight="1" x14ac:dyDescent="0.2">
      <c r="B155" s="37">
        <v>138</v>
      </c>
      <c r="C155" s="38" t="str">
        <f>IF('CED. GRAL POR REP. O MANTTO'!C161="","",'CED. GRAL POR REP. O MANTTO'!C161)</f>
        <v/>
      </c>
      <c r="D155" s="333" t="str">
        <f>IF('CED. GRAL POR REP. O MANTTO'!D161="","",'CED. GRAL POR REP. O MANTTO'!D161)</f>
        <v/>
      </c>
      <c r="E155" s="333"/>
      <c r="F155" s="38" t="str">
        <f>IF('CED. GRAL POR REP. O MANTTO'!E161="","",'CED. GRAL POR REP. O MANTTO'!E161)</f>
        <v/>
      </c>
      <c r="G155" s="67" t="str">
        <f>IF('CED. GRAL POR REP. O MANTTO'!F161="","",'CED. GRAL POR REP. O MANTTO'!F161)</f>
        <v/>
      </c>
      <c r="H155" s="92">
        <f>+'REPORTE MAYO IMROM'!M155</f>
        <v>0</v>
      </c>
      <c r="I155" s="39"/>
      <c r="J155" s="39"/>
      <c r="K155" s="39"/>
      <c r="L155" s="30">
        <f t="shared" si="7"/>
        <v>0</v>
      </c>
      <c r="M155" s="30">
        <f t="shared" si="8"/>
        <v>0</v>
      </c>
      <c r="N155" s="90">
        <f>+'REPORTE MAYO IMROM'!N155</f>
        <v>0</v>
      </c>
      <c r="O155" s="55"/>
      <c r="P155" s="56"/>
      <c r="Q155" s="63">
        <f>+'REPORTE MAYO IMROM'!Q155</f>
        <v>0</v>
      </c>
      <c r="R155" s="33" t="str">
        <f>IF(M155=0,"",M155/'CED. GRAL POR REP. O MANTTO'!G161)</f>
        <v/>
      </c>
      <c r="S155" s="44" t="str">
        <f t="shared" si="6"/>
        <v/>
      </c>
    </row>
    <row r="156" spans="2:19" s="3" customFormat="1" ht="37.5" hidden="1" customHeight="1" x14ac:dyDescent="0.2">
      <c r="B156" s="37">
        <v>139</v>
      </c>
      <c r="C156" s="38" t="str">
        <f>IF('CED. GRAL POR REP. O MANTTO'!C162="","",'CED. GRAL POR REP. O MANTTO'!C162)</f>
        <v/>
      </c>
      <c r="D156" s="333" t="str">
        <f>IF('CED. GRAL POR REP. O MANTTO'!D162="","",'CED. GRAL POR REP. O MANTTO'!D162)</f>
        <v/>
      </c>
      <c r="E156" s="333"/>
      <c r="F156" s="38" t="str">
        <f>IF('CED. GRAL POR REP. O MANTTO'!E162="","",'CED. GRAL POR REP. O MANTTO'!E162)</f>
        <v/>
      </c>
      <c r="G156" s="67" t="str">
        <f>IF('CED. GRAL POR REP. O MANTTO'!F162="","",'CED. GRAL POR REP. O MANTTO'!F162)</f>
        <v/>
      </c>
      <c r="H156" s="92">
        <f>+'REPORTE MAYO IMROM'!M156</f>
        <v>0</v>
      </c>
      <c r="I156" s="39"/>
      <c r="J156" s="39"/>
      <c r="K156" s="39"/>
      <c r="L156" s="30">
        <f t="shared" si="7"/>
        <v>0</v>
      </c>
      <c r="M156" s="30">
        <f t="shared" si="8"/>
        <v>0</v>
      </c>
      <c r="N156" s="90">
        <f>+'REPORTE MAYO IMROM'!N156</f>
        <v>0</v>
      </c>
      <c r="O156" s="55"/>
      <c r="P156" s="56"/>
      <c r="Q156" s="63">
        <f>+'REPORTE MAYO IMROM'!Q156</f>
        <v>0</v>
      </c>
      <c r="R156" s="33" t="str">
        <f>IF(M156=0,"",M156/'CED. GRAL POR REP. O MANTTO'!G162)</f>
        <v/>
      </c>
      <c r="S156" s="44" t="str">
        <f t="shared" si="6"/>
        <v/>
      </c>
    </row>
    <row r="157" spans="2:19" s="3" customFormat="1" ht="37.5" hidden="1" customHeight="1" x14ac:dyDescent="0.2">
      <c r="B157" s="37">
        <v>140</v>
      </c>
      <c r="C157" s="38" t="str">
        <f>IF('CED. GRAL POR REP. O MANTTO'!C163="","",'CED. GRAL POR REP. O MANTTO'!C163)</f>
        <v/>
      </c>
      <c r="D157" s="333" t="str">
        <f>IF('CED. GRAL POR REP. O MANTTO'!D163="","",'CED. GRAL POR REP. O MANTTO'!D163)</f>
        <v/>
      </c>
      <c r="E157" s="333"/>
      <c r="F157" s="38" t="str">
        <f>IF('CED. GRAL POR REP. O MANTTO'!E163="","",'CED. GRAL POR REP. O MANTTO'!E163)</f>
        <v/>
      </c>
      <c r="G157" s="67" t="str">
        <f>IF('CED. GRAL POR REP. O MANTTO'!F163="","",'CED. GRAL POR REP. O MANTTO'!F163)</f>
        <v/>
      </c>
      <c r="H157" s="92">
        <f>+'REPORTE MAYO IMROM'!M157</f>
        <v>0</v>
      </c>
      <c r="I157" s="39"/>
      <c r="J157" s="39"/>
      <c r="K157" s="39"/>
      <c r="L157" s="30">
        <f t="shared" si="7"/>
        <v>0</v>
      </c>
      <c r="M157" s="30">
        <f t="shared" si="8"/>
        <v>0</v>
      </c>
      <c r="N157" s="90">
        <f>+'REPORTE MAYO IMROM'!N157</f>
        <v>0</v>
      </c>
      <c r="O157" s="55"/>
      <c r="P157" s="56"/>
      <c r="Q157" s="63">
        <f>+'REPORTE MAYO IMROM'!Q157</f>
        <v>0</v>
      </c>
      <c r="R157" s="33" t="str">
        <f>IF(M157=0,"",M157/'CED. GRAL POR REP. O MANTTO'!G163)</f>
        <v/>
      </c>
      <c r="S157" s="44" t="str">
        <f t="shared" si="6"/>
        <v/>
      </c>
    </row>
    <row r="158" spans="2:19" s="3" customFormat="1" ht="37.5" hidden="1" customHeight="1" x14ac:dyDescent="0.2">
      <c r="B158" s="37">
        <v>141</v>
      </c>
      <c r="C158" s="38" t="str">
        <f>IF('CED. GRAL POR REP. O MANTTO'!C164="","",'CED. GRAL POR REP. O MANTTO'!C164)</f>
        <v/>
      </c>
      <c r="D158" s="333" t="str">
        <f>IF('CED. GRAL POR REP. O MANTTO'!D164="","",'CED. GRAL POR REP. O MANTTO'!D164)</f>
        <v/>
      </c>
      <c r="E158" s="333"/>
      <c r="F158" s="38" t="str">
        <f>IF('CED. GRAL POR REP. O MANTTO'!E164="","",'CED. GRAL POR REP. O MANTTO'!E164)</f>
        <v/>
      </c>
      <c r="G158" s="67" t="str">
        <f>IF('CED. GRAL POR REP. O MANTTO'!F164="","",'CED. GRAL POR REP. O MANTTO'!F164)</f>
        <v/>
      </c>
      <c r="H158" s="92">
        <f>+'REPORTE MAYO IMROM'!M158</f>
        <v>0</v>
      </c>
      <c r="I158" s="39"/>
      <c r="J158" s="39"/>
      <c r="K158" s="39"/>
      <c r="L158" s="30">
        <f t="shared" si="7"/>
        <v>0</v>
      </c>
      <c r="M158" s="30">
        <f t="shared" si="8"/>
        <v>0</v>
      </c>
      <c r="N158" s="90">
        <f>+'REPORTE MAYO IMROM'!N158</f>
        <v>0</v>
      </c>
      <c r="O158" s="55"/>
      <c r="P158" s="56"/>
      <c r="Q158" s="63">
        <f>+'REPORTE MAYO IMROM'!Q158</f>
        <v>0</v>
      </c>
      <c r="R158" s="33" t="str">
        <f>IF(M158=0,"",M158/'CED. GRAL POR REP. O MANTTO'!G164)</f>
        <v/>
      </c>
      <c r="S158" s="44" t="str">
        <f t="shared" si="6"/>
        <v/>
      </c>
    </row>
    <row r="159" spans="2:19" s="3" customFormat="1" ht="37.5" hidden="1" customHeight="1" x14ac:dyDescent="0.2">
      <c r="B159" s="37">
        <v>142</v>
      </c>
      <c r="C159" s="38" t="str">
        <f>IF('CED. GRAL POR REP. O MANTTO'!C165="","",'CED. GRAL POR REP. O MANTTO'!C165)</f>
        <v/>
      </c>
      <c r="D159" s="333" t="str">
        <f>IF('CED. GRAL POR REP. O MANTTO'!D165="","",'CED. GRAL POR REP. O MANTTO'!D165)</f>
        <v/>
      </c>
      <c r="E159" s="333"/>
      <c r="F159" s="38" t="str">
        <f>IF('CED. GRAL POR REP. O MANTTO'!E165="","",'CED. GRAL POR REP. O MANTTO'!E165)</f>
        <v/>
      </c>
      <c r="G159" s="67" t="str">
        <f>IF('CED. GRAL POR REP. O MANTTO'!F165="","",'CED. GRAL POR REP. O MANTTO'!F165)</f>
        <v/>
      </c>
      <c r="H159" s="92">
        <f>+'REPORTE MAYO IMROM'!M159</f>
        <v>0</v>
      </c>
      <c r="I159" s="39"/>
      <c r="J159" s="39"/>
      <c r="K159" s="39"/>
      <c r="L159" s="30">
        <f t="shared" si="7"/>
        <v>0</v>
      </c>
      <c r="M159" s="30">
        <f t="shared" si="8"/>
        <v>0</v>
      </c>
      <c r="N159" s="90">
        <f>+'REPORTE MAYO IMROM'!N159</f>
        <v>0</v>
      </c>
      <c r="O159" s="55"/>
      <c r="P159" s="56"/>
      <c r="Q159" s="63">
        <f>+'REPORTE MAYO IMROM'!Q159</f>
        <v>0</v>
      </c>
      <c r="R159" s="33" t="str">
        <f>IF(M159=0,"",M159/'CED. GRAL POR REP. O MANTTO'!G165)</f>
        <v/>
      </c>
      <c r="S159" s="44" t="str">
        <f t="shared" si="6"/>
        <v/>
      </c>
    </row>
    <row r="160" spans="2:19" s="3" customFormat="1" ht="37.5" hidden="1" customHeight="1" x14ac:dyDescent="0.2">
      <c r="B160" s="37">
        <v>143</v>
      </c>
      <c r="C160" s="38" t="str">
        <f>IF('CED. GRAL POR REP. O MANTTO'!C166="","",'CED. GRAL POR REP. O MANTTO'!C166)</f>
        <v/>
      </c>
      <c r="D160" s="333" t="str">
        <f>IF('CED. GRAL POR REP. O MANTTO'!D166="","",'CED. GRAL POR REP. O MANTTO'!D166)</f>
        <v/>
      </c>
      <c r="E160" s="333"/>
      <c r="F160" s="38" t="str">
        <f>IF('CED. GRAL POR REP. O MANTTO'!E166="","",'CED. GRAL POR REP. O MANTTO'!E166)</f>
        <v/>
      </c>
      <c r="G160" s="67" t="str">
        <f>IF('CED. GRAL POR REP. O MANTTO'!F166="","",'CED. GRAL POR REP. O MANTTO'!F166)</f>
        <v/>
      </c>
      <c r="H160" s="92">
        <f>+'REPORTE MAYO IMROM'!M160</f>
        <v>0</v>
      </c>
      <c r="I160" s="39"/>
      <c r="J160" s="39"/>
      <c r="K160" s="39"/>
      <c r="L160" s="30">
        <f t="shared" si="7"/>
        <v>0</v>
      </c>
      <c r="M160" s="30">
        <f t="shared" si="8"/>
        <v>0</v>
      </c>
      <c r="N160" s="90">
        <f>+'REPORTE MAYO IMROM'!N160</f>
        <v>0</v>
      </c>
      <c r="O160" s="55"/>
      <c r="P160" s="56"/>
      <c r="Q160" s="63">
        <f>+'REPORTE MAYO IMROM'!Q160</f>
        <v>0</v>
      </c>
      <c r="R160" s="33" t="str">
        <f>IF(M160=0,"",M160/'CED. GRAL POR REP. O MANTTO'!G166)</f>
        <v/>
      </c>
      <c r="S160" s="44" t="str">
        <f t="shared" si="6"/>
        <v/>
      </c>
    </row>
    <row r="161" spans="2:19" s="3" customFormat="1" ht="37.5" hidden="1" customHeight="1" x14ac:dyDescent="0.2">
      <c r="B161" s="37">
        <v>144</v>
      </c>
      <c r="C161" s="38" t="str">
        <f>IF('CED. GRAL POR REP. O MANTTO'!C167="","",'CED. GRAL POR REP. O MANTTO'!C167)</f>
        <v/>
      </c>
      <c r="D161" s="333" t="str">
        <f>IF('CED. GRAL POR REP. O MANTTO'!D167="","",'CED. GRAL POR REP. O MANTTO'!D167)</f>
        <v/>
      </c>
      <c r="E161" s="333"/>
      <c r="F161" s="38" t="str">
        <f>IF('CED. GRAL POR REP. O MANTTO'!E167="","",'CED. GRAL POR REP. O MANTTO'!E167)</f>
        <v/>
      </c>
      <c r="G161" s="67" t="str">
        <f>IF('CED. GRAL POR REP. O MANTTO'!F167="","",'CED. GRAL POR REP. O MANTTO'!F167)</f>
        <v/>
      </c>
      <c r="H161" s="92">
        <f>+'REPORTE MAYO IMROM'!M161</f>
        <v>0</v>
      </c>
      <c r="I161" s="39"/>
      <c r="J161" s="39"/>
      <c r="K161" s="39"/>
      <c r="L161" s="30">
        <f t="shared" si="7"/>
        <v>0</v>
      </c>
      <c r="M161" s="30">
        <f t="shared" si="8"/>
        <v>0</v>
      </c>
      <c r="N161" s="90">
        <f>+'REPORTE MAYO IMROM'!N161</f>
        <v>0</v>
      </c>
      <c r="O161" s="55"/>
      <c r="P161" s="56"/>
      <c r="Q161" s="63">
        <f>+'REPORTE MAYO IMROM'!Q161</f>
        <v>0</v>
      </c>
      <c r="R161" s="33" t="str">
        <f>IF(M161=0,"",M161/'CED. GRAL POR REP. O MANTTO'!G167)</f>
        <v/>
      </c>
      <c r="S161" s="44" t="str">
        <f t="shared" si="6"/>
        <v/>
      </c>
    </row>
    <row r="162" spans="2:19" s="3" customFormat="1" ht="37.5" hidden="1" customHeight="1" x14ac:dyDescent="0.2">
      <c r="B162" s="37">
        <v>145</v>
      </c>
      <c r="C162" s="38" t="str">
        <f>IF('CED. GRAL POR REP. O MANTTO'!C168="","",'CED. GRAL POR REP. O MANTTO'!C168)</f>
        <v/>
      </c>
      <c r="D162" s="333" t="str">
        <f>IF('CED. GRAL POR REP. O MANTTO'!D168="","",'CED. GRAL POR REP. O MANTTO'!D168)</f>
        <v/>
      </c>
      <c r="E162" s="333"/>
      <c r="F162" s="38" t="str">
        <f>IF('CED. GRAL POR REP. O MANTTO'!E168="","",'CED. GRAL POR REP. O MANTTO'!E168)</f>
        <v/>
      </c>
      <c r="G162" s="67" t="str">
        <f>IF('CED. GRAL POR REP. O MANTTO'!F168="","",'CED. GRAL POR REP. O MANTTO'!F168)</f>
        <v/>
      </c>
      <c r="H162" s="92">
        <f>+'REPORTE MAYO IMROM'!M162</f>
        <v>0</v>
      </c>
      <c r="I162" s="39"/>
      <c r="J162" s="39"/>
      <c r="K162" s="39"/>
      <c r="L162" s="30">
        <f t="shared" si="7"/>
        <v>0</v>
      </c>
      <c r="M162" s="30">
        <f t="shared" si="8"/>
        <v>0</v>
      </c>
      <c r="N162" s="90">
        <f>+'REPORTE MAYO IMROM'!N162</f>
        <v>0</v>
      </c>
      <c r="O162" s="55"/>
      <c r="P162" s="56"/>
      <c r="Q162" s="63">
        <f>+'REPORTE MAYO IMROM'!Q162</f>
        <v>0</v>
      </c>
      <c r="R162" s="33" t="str">
        <f>IF(M162=0,"",M162/'CED. GRAL POR REP. O MANTTO'!G168)</f>
        <v/>
      </c>
      <c r="S162" s="44" t="str">
        <f t="shared" si="6"/>
        <v/>
      </c>
    </row>
    <row r="163" spans="2:19" s="3" customFormat="1" ht="37.5" hidden="1" customHeight="1" x14ac:dyDescent="0.2">
      <c r="B163" s="37">
        <v>146</v>
      </c>
      <c r="C163" s="38" t="str">
        <f>IF('CED. GRAL POR REP. O MANTTO'!C169="","",'CED. GRAL POR REP. O MANTTO'!C169)</f>
        <v/>
      </c>
      <c r="D163" s="333" t="str">
        <f>IF('CED. GRAL POR REP. O MANTTO'!D169="","",'CED. GRAL POR REP. O MANTTO'!D169)</f>
        <v/>
      </c>
      <c r="E163" s="333"/>
      <c r="F163" s="38" t="str">
        <f>IF('CED. GRAL POR REP. O MANTTO'!E169="","",'CED. GRAL POR REP. O MANTTO'!E169)</f>
        <v/>
      </c>
      <c r="G163" s="67" t="str">
        <f>IF('CED. GRAL POR REP. O MANTTO'!F169="","",'CED. GRAL POR REP. O MANTTO'!F169)</f>
        <v/>
      </c>
      <c r="H163" s="92">
        <f>+'REPORTE MAYO IMROM'!M163</f>
        <v>0</v>
      </c>
      <c r="I163" s="39"/>
      <c r="J163" s="39"/>
      <c r="K163" s="39"/>
      <c r="L163" s="30">
        <f t="shared" si="7"/>
        <v>0</v>
      </c>
      <c r="M163" s="30">
        <f t="shared" si="8"/>
        <v>0</v>
      </c>
      <c r="N163" s="90">
        <f>+'REPORTE MAYO IMROM'!N163</f>
        <v>0</v>
      </c>
      <c r="O163" s="55"/>
      <c r="P163" s="56"/>
      <c r="Q163" s="63">
        <f>+'REPORTE MAYO IMROM'!Q163</f>
        <v>0</v>
      </c>
      <c r="R163" s="33" t="str">
        <f>IF(M163=0,"",M163/'CED. GRAL POR REP. O MANTTO'!G169)</f>
        <v/>
      </c>
      <c r="S163" s="44" t="str">
        <f t="shared" si="6"/>
        <v/>
      </c>
    </row>
    <row r="164" spans="2:19" s="3" customFormat="1" ht="37.5" hidden="1" customHeight="1" x14ac:dyDescent="0.2">
      <c r="B164" s="37">
        <v>147</v>
      </c>
      <c r="C164" s="38" t="str">
        <f>IF('CED. GRAL POR REP. O MANTTO'!C170="","",'CED. GRAL POR REP. O MANTTO'!C170)</f>
        <v/>
      </c>
      <c r="D164" s="333" t="str">
        <f>IF('CED. GRAL POR REP. O MANTTO'!D170="","",'CED. GRAL POR REP. O MANTTO'!D170)</f>
        <v/>
      </c>
      <c r="E164" s="333"/>
      <c r="F164" s="38" t="str">
        <f>IF('CED. GRAL POR REP. O MANTTO'!E170="","",'CED. GRAL POR REP. O MANTTO'!E170)</f>
        <v/>
      </c>
      <c r="G164" s="67" t="str">
        <f>IF('CED. GRAL POR REP. O MANTTO'!F170="","",'CED. GRAL POR REP. O MANTTO'!F170)</f>
        <v/>
      </c>
      <c r="H164" s="92">
        <f>+'REPORTE MAYO IMROM'!M164</f>
        <v>0</v>
      </c>
      <c r="I164" s="39"/>
      <c r="J164" s="39"/>
      <c r="K164" s="39"/>
      <c r="L164" s="30">
        <f t="shared" si="7"/>
        <v>0</v>
      </c>
      <c r="M164" s="30">
        <f t="shared" si="8"/>
        <v>0</v>
      </c>
      <c r="N164" s="90">
        <f>+'REPORTE MAYO IMROM'!N164</f>
        <v>0</v>
      </c>
      <c r="O164" s="55"/>
      <c r="P164" s="56"/>
      <c r="Q164" s="63">
        <f>+'REPORTE MAYO IMROM'!Q164</f>
        <v>0</v>
      </c>
      <c r="R164" s="33" t="str">
        <f>IF(M164=0,"",M164/'CED. GRAL POR REP. O MANTTO'!G170)</f>
        <v/>
      </c>
      <c r="S164" s="44" t="str">
        <f t="shared" si="6"/>
        <v/>
      </c>
    </row>
    <row r="165" spans="2:19" s="3" customFormat="1" ht="37.5" hidden="1" customHeight="1" x14ac:dyDescent="0.2">
      <c r="B165" s="37">
        <v>148</v>
      </c>
      <c r="C165" s="38" t="str">
        <f>IF('CED. GRAL POR REP. O MANTTO'!C171="","",'CED. GRAL POR REP. O MANTTO'!C171)</f>
        <v/>
      </c>
      <c r="D165" s="333" t="str">
        <f>IF('CED. GRAL POR REP. O MANTTO'!D171="","",'CED. GRAL POR REP. O MANTTO'!D171)</f>
        <v/>
      </c>
      <c r="E165" s="333"/>
      <c r="F165" s="38" t="str">
        <f>IF('CED. GRAL POR REP. O MANTTO'!E171="","",'CED. GRAL POR REP. O MANTTO'!E171)</f>
        <v/>
      </c>
      <c r="G165" s="67" t="str">
        <f>IF('CED. GRAL POR REP. O MANTTO'!F171="","",'CED. GRAL POR REP. O MANTTO'!F171)</f>
        <v/>
      </c>
      <c r="H165" s="92">
        <f>+'REPORTE MAYO IMROM'!M165</f>
        <v>0</v>
      </c>
      <c r="I165" s="39"/>
      <c r="J165" s="39"/>
      <c r="K165" s="39"/>
      <c r="L165" s="30">
        <f t="shared" si="7"/>
        <v>0</v>
      </c>
      <c r="M165" s="30">
        <f t="shared" si="8"/>
        <v>0</v>
      </c>
      <c r="N165" s="90">
        <f>+'REPORTE MAYO IMROM'!N165</f>
        <v>0</v>
      </c>
      <c r="O165" s="55"/>
      <c r="P165" s="56"/>
      <c r="Q165" s="63">
        <f>+'REPORTE MAYO IMROM'!Q165</f>
        <v>0</v>
      </c>
      <c r="R165" s="33" t="str">
        <f>IF(M165=0,"",M165/'CED. GRAL POR REP. O MANTTO'!G171)</f>
        <v/>
      </c>
      <c r="S165" s="44" t="str">
        <f t="shared" si="6"/>
        <v/>
      </c>
    </row>
    <row r="166" spans="2:19" s="3" customFormat="1" ht="37.5" hidden="1" customHeight="1" x14ac:dyDescent="0.2">
      <c r="B166" s="37">
        <v>149</v>
      </c>
      <c r="C166" s="38" t="str">
        <f>IF('CED. GRAL POR REP. O MANTTO'!C172="","",'CED. GRAL POR REP. O MANTTO'!C172)</f>
        <v/>
      </c>
      <c r="D166" s="333" t="str">
        <f>IF('CED. GRAL POR REP. O MANTTO'!D172="","",'CED. GRAL POR REP. O MANTTO'!D172)</f>
        <v/>
      </c>
      <c r="E166" s="333"/>
      <c r="F166" s="38" t="str">
        <f>IF('CED. GRAL POR REP. O MANTTO'!E172="","",'CED. GRAL POR REP. O MANTTO'!E172)</f>
        <v/>
      </c>
      <c r="G166" s="67" t="str">
        <f>IF('CED. GRAL POR REP. O MANTTO'!F172="","",'CED. GRAL POR REP. O MANTTO'!F172)</f>
        <v/>
      </c>
      <c r="H166" s="92">
        <f>+'REPORTE MAYO IMROM'!M166</f>
        <v>0</v>
      </c>
      <c r="I166" s="39"/>
      <c r="J166" s="39"/>
      <c r="K166" s="39"/>
      <c r="L166" s="30">
        <f t="shared" si="7"/>
        <v>0</v>
      </c>
      <c r="M166" s="30">
        <f t="shared" si="8"/>
        <v>0</v>
      </c>
      <c r="N166" s="90">
        <f>+'REPORTE MAYO IMROM'!N166</f>
        <v>0</v>
      </c>
      <c r="O166" s="55"/>
      <c r="P166" s="56"/>
      <c r="Q166" s="63">
        <f>+'REPORTE MAYO IMROM'!Q166</f>
        <v>0</v>
      </c>
      <c r="R166" s="33" t="str">
        <f>IF(M166=0,"",M166/'CED. GRAL POR REP. O MANTTO'!G172)</f>
        <v/>
      </c>
      <c r="S166" s="44" t="str">
        <f t="shared" si="6"/>
        <v/>
      </c>
    </row>
    <row r="167" spans="2:19" s="3" customFormat="1" ht="37.5" hidden="1" customHeight="1" x14ac:dyDescent="0.2">
      <c r="B167" s="37">
        <v>150</v>
      </c>
      <c r="C167" s="38" t="str">
        <f>IF('CED. GRAL POR REP. O MANTTO'!C173="","",'CED. GRAL POR REP. O MANTTO'!C173)</f>
        <v/>
      </c>
      <c r="D167" s="333" t="str">
        <f>IF('CED. GRAL POR REP. O MANTTO'!D173="","",'CED. GRAL POR REP. O MANTTO'!D173)</f>
        <v/>
      </c>
      <c r="E167" s="333"/>
      <c r="F167" s="38" t="str">
        <f>IF('CED. GRAL POR REP. O MANTTO'!E173="","",'CED. GRAL POR REP. O MANTTO'!E173)</f>
        <v/>
      </c>
      <c r="G167" s="67" t="str">
        <f>IF('CED. GRAL POR REP. O MANTTO'!F173="","",'CED. GRAL POR REP. O MANTTO'!F173)</f>
        <v/>
      </c>
      <c r="H167" s="92">
        <f>+'REPORTE MAYO IMROM'!M167</f>
        <v>0</v>
      </c>
      <c r="I167" s="39"/>
      <c r="J167" s="39"/>
      <c r="K167" s="39"/>
      <c r="L167" s="30">
        <f t="shared" si="7"/>
        <v>0</v>
      </c>
      <c r="M167" s="30">
        <f t="shared" si="8"/>
        <v>0</v>
      </c>
      <c r="N167" s="90">
        <f>+'REPORTE MAYO IMROM'!N167</f>
        <v>0</v>
      </c>
      <c r="O167" s="55"/>
      <c r="P167" s="56"/>
      <c r="Q167" s="63">
        <f>+'REPORTE MAYO IMROM'!Q167</f>
        <v>0</v>
      </c>
      <c r="R167" s="33" t="str">
        <f>IF(M167=0,"",M167/'CED. GRAL POR REP. O MANTTO'!G173)</f>
        <v/>
      </c>
      <c r="S167" s="44" t="str">
        <f t="shared" si="6"/>
        <v/>
      </c>
    </row>
    <row r="168" spans="2:19" s="3" customFormat="1" ht="37.5" hidden="1" customHeight="1" x14ac:dyDescent="0.2">
      <c r="B168" s="37">
        <v>151</v>
      </c>
      <c r="C168" s="38" t="str">
        <f>IF('CED. GRAL POR REP. O MANTTO'!C174="","",'CED. GRAL POR REP. O MANTTO'!C174)</f>
        <v/>
      </c>
      <c r="D168" s="333" t="str">
        <f>IF('CED. GRAL POR REP. O MANTTO'!D174="","",'CED. GRAL POR REP. O MANTTO'!D174)</f>
        <v/>
      </c>
      <c r="E168" s="333"/>
      <c r="F168" s="38" t="str">
        <f>IF('CED. GRAL POR REP. O MANTTO'!E174="","",'CED. GRAL POR REP. O MANTTO'!E174)</f>
        <v/>
      </c>
      <c r="G168" s="67" t="str">
        <f>IF('CED. GRAL POR REP. O MANTTO'!F174="","",'CED. GRAL POR REP. O MANTTO'!F174)</f>
        <v/>
      </c>
      <c r="H168" s="92">
        <f>+'REPORTE MAYO IMROM'!M168</f>
        <v>0</v>
      </c>
      <c r="I168" s="39"/>
      <c r="J168" s="39"/>
      <c r="K168" s="39"/>
      <c r="L168" s="30">
        <f t="shared" si="7"/>
        <v>0</v>
      </c>
      <c r="M168" s="30">
        <f t="shared" si="8"/>
        <v>0</v>
      </c>
      <c r="N168" s="90">
        <f>+'REPORTE MAYO IMROM'!N168</f>
        <v>0</v>
      </c>
      <c r="O168" s="55"/>
      <c r="P168" s="56"/>
      <c r="Q168" s="63">
        <f>+'REPORTE MAYO IMROM'!Q168</f>
        <v>0</v>
      </c>
      <c r="R168" s="33" t="str">
        <f>IF(M168=0,"",M168/'CED. GRAL POR REP. O MANTTO'!G174)</f>
        <v/>
      </c>
      <c r="S168" s="44" t="str">
        <f t="shared" si="6"/>
        <v/>
      </c>
    </row>
    <row r="169" spans="2:19" s="3" customFormat="1" ht="37.5" hidden="1" customHeight="1" x14ac:dyDescent="0.2">
      <c r="B169" s="37">
        <v>152</v>
      </c>
      <c r="C169" s="38" t="str">
        <f>IF('CED. GRAL POR REP. O MANTTO'!C175="","",'CED. GRAL POR REP. O MANTTO'!C175)</f>
        <v/>
      </c>
      <c r="D169" s="333" t="str">
        <f>IF('CED. GRAL POR REP. O MANTTO'!D175="","",'CED. GRAL POR REP. O MANTTO'!D175)</f>
        <v/>
      </c>
      <c r="E169" s="333"/>
      <c r="F169" s="38" t="str">
        <f>IF('CED. GRAL POR REP. O MANTTO'!E175="","",'CED. GRAL POR REP. O MANTTO'!E175)</f>
        <v/>
      </c>
      <c r="G169" s="67" t="str">
        <f>IF('CED. GRAL POR REP. O MANTTO'!F175="","",'CED. GRAL POR REP. O MANTTO'!F175)</f>
        <v/>
      </c>
      <c r="H169" s="92">
        <f>+'REPORTE MAYO IMROM'!M169</f>
        <v>0</v>
      </c>
      <c r="I169" s="39"/>
      <c r="J169" s="39"/>
      <c r="K169" s="39"/>
      <c r="L169" s="30">
        <f t="shared" si="7"/>
        <v>0</v>
      </c>
      <c r="M169" s="30">
        <f t="shared" si="8"/>
        <v>0</v>
      </c>
      <c r="N169" s="90">
        <f>+'REPORTE MAYO IMROM'!N169</f>
        <v>0</v>
      </c>
      <c r="O169" s="55"/>
      <c r="P169" s="56"/>
      <c r="Q169" s="63">
        <f>+'REPORTE MAYO IMROM'!Q169</f>
        <v>0</v>
      </c>
      <c r="R169" s="33" t="str">
        <f>IF(M169=0,"",M169/'CED. GRAL POR REP. O MANTTO'!G175)</f>
        <v/>
      </c>
      <c r="S169" s="44" t="str">
        <f t="shared" si="6"/>
        <v/>
      </c>
    </row>
    <row r="170" spans="2:19" s="3" customFormat="1" ht="37.5" hidden="1" customHeight="1" x14ac:dyDescent="0.2">
      <c r="B170" s="37">
        <v>153</v>
      </c>
      <c r="C170" s="38" t="str">
        <f>IF('CED. GRAL POR REP. O MANTTO'!C176="","",'CED. GRAL POR REP. O MANTTO'!C176)</f>
        <v/>
      </c>
      <c r="D170" s="333" t="str">
        <f>IF('CED. GRAL POR REP. O MANTTO'!D176="","",'CED. GRAL POR REP. O MANTTO'!D176)</f>
        <v/>
      </c>
      <c r="E170" s="333"/>
      <c r="F170" s="38" t="str">
        <f>IF('CED. GRAL POR REP. O MANTTO'!E176="","",'CED. GRAL POR REP. O MANTTO'!E176)</f>
        <v/>
      </c>
      <c r="G170" s="67" t="str">
        <f>IF('CED. GRAL POR REP. O MANTTO'!F176="","",'CED. GRAL POR REP. O MANTTO'!F176)</f>
        <v/>
      </c>
      <c r="H170" s="92">
        <f>+'REPORTE MAYO IMROM'!M170</f>
        <v>0</v>
      </c>
      <c r="I170" s="39"/>
      <c r="J170" s="39"/>
      <c r="K170" s="39"/>
      <c r="L170" s="30">
        <f t="shared" si="7"/>
        <v>0</v>
      </c>
      <c r="M170" s="30">
        <f t="shared" si="8"/>
        <v>0</v>
      </c>
      <c r="N170" s="90">
        <f>+'REPORTE MAYO IMROM'!N170</f>
        <v>0</v>
      </c>
      <c r="O170" s="55"/>
      <c r="P170" s="56"/>
      <c r="Q170" s="63">
        <f>+'REPORTE MAYO IMROM'!Q170</f>
        <v>0</v>
      </c>
      <c r="R170" s="33" t="str">
        <f>IF(M170=0,"",M170/'CED. GRAL POR REP. O MANTTO'!G176)</f>
        <v/>
      </c>
      <c r="S170" s="44" t="str">
        <f t="shared" si="6"/>
        <v/>
      </c>
    </row>
    <row r="171" spans="2:19" s="3" customFormat="1" ht="37.5" hidden="1" customHeight="1" x14ac:dyDescent="0.2">
      <c r="B171" s="37">
        <v>154</v>
      </c>
      <c r="C171" s="38" t="str">
        <f>IF('CED. GRAL POR REP. O MANTTO'!C177="","",'CED. GRAL POR REP. O MANTTO'!C177)</f>
        <v/>
      </c>
      <c r="D171" s="333" t="str">
        <f>IF('CED. GRAL POR REP. O MANTTO'!D177="","",'CED. GRAL POR REP. O MANTTO'!D177)</f>
        <v/>
      </c>
      <c r="E171" s="333"/>
      <c r="F171" s="38" t="str">
        <f>IF('CED. GRAL POR REP. O MANTTO'!E177="","",'CED. GRAL POR REP. O MANTTO'!E177)</f>
        <v/>
      </c>
      <c r="G171" s="67" t="str">
        <f>IF('CED. GRAL POR REP. O MANTTO'!F177="","",'CED. GRAL POR REP. O MANTTO'!F177)</f>
        <v/>
      </c>
      <c r="H171" s="92">
        <f>+'REPORTE MAYO IMROM'!M171</f>
        <v>0</v>
      </c>
      <c r="I171" s="39"/>
      <c r="J171" s="39"/>
      <c r="K171" s="39"/>
      <c r="L171" s="30">
        <f t="shared" si="7"/>
        <v>0</v>
      </c>
      <c r="M171" s="30">
        <f t="shared" si="8"/>
        <v>0</v>
      </c>
      <c r="N171" s="90">
        <f>+'REPORTE MAYO IMROM'!N171</f>
        <v>0</v>
      </c>
      <c r="O171" s="55"/>
      <c r="P171" s="56"/>
      <c r="Q171" s="63">
        <f>+'REPORTE MAYO IMROM'!Q171</f>
        <v>0</v>
      </c>
      <c r="R171" s="33" t="str">
        <f>IF(M171=0,"",M171/'CED. GRAL POR REP. O MANTTO'!G177)</f>
        <v/>
      </c>
      <c r="S171" s="44" t="str">
        <f t="shared" si="6"/>
        <v/>
      </c>
    </row>
    <row r="172" spans="2:19" s="3" customFormat="1" ht="37.5" hidden="1" customHeight="1" x14ac:dyDescent="0.2">
      <c r="B172" s="37">
        <v>155</v>
      </c>
      <c r="C172" s="38" t="str">
        <f>IF('CED. GRAL POR REP. O MANTTO'!C178="","",'CED. GRAL POR REP. O MANTTO'!C178)</f>
        <v/>
      </c>
      <c r="D172" s="333" t="str">
        <f>IF('CED. GRAL POR REP. O MANTTO'!D178="","",'CED. GRAL POR REP. O MANTTO'!D178)</f>
        <v/>
      </c>
      <c r="E172" s="333"/>
      <c r="F172" s="38" t="str">
        <f>IF('CED. GRAL POR REP. O MANTTO'!E178="","",'CED. GRAL POR REP. O MANTTO'!E178)</f>
        <v/>
      </c>
      <c r="G172" s="67" t="str">
        <f>IF('CED. GRAL POR REP. O MANTTO'!F178="","",'CED. GRAL POR REP. O MANTTO'!F178)</f>
        <v/>
      </c>
      <c r="H172" s="92">
        <f>+'REPORTE MAYO IMROM'!M172</f>
        <v>0</v>
      </c>
      <c r="I172" s="39"/>
      <c r="J172" s="39"/>
      <c r="K172" s="39"/>
      <c r="L172" s="30">
        <f t="shared" si="7"/>
        <v>0</v>
      </c>
      <c r="M172" s="30">
        <f t="shared" si="8"/>
        <v>0</v>
      </c>
      <c r="N172" s="90">
        <f>+'REPORTE MAYO IMROM'!N172</f>
        <v>0</v>
      </c>
      <c r="O172" s="55"/>
      <c r="P172" s="56"/>
      <c r="Q172" s="63">
        <f>+'REPORTE MAYO IMROM'!Q172</f>
        <v>0</v>
      </c>
      <c r="R172" s="33" t="str">
        <f>IF(M172=0,"",M172/'CED. GRAL POR REP. O MANTTO'!G178)</f>
        <v/>
      </c>
      <c r="S172" s="44" t="str">
        <f t="shared" si="6"/>
        <v/>
      </c>
    </row>
    <row r="173" spans="2:19" s="3" customFormat="1" ht="37.5" hidden="1" customHeight="1" x14ac:dyDescent="0.2">
      <c r="B173" s="37">
        <v>156</v>
      </c>
      <c r="C173" s="38" t="str">
        <f>IF('CED. GRAL POR REP. O MANTTO'!C179="","",'CED. GRAL POR REP. O MANTTO'!C179)</f>
        <v/>
      </c>
      <c r="D173" s="333" t="str">
        <f>IF('CED. GRAL POR REP. O MANTTO'!D179="","",'CED. GRAL POR REP. O MANTTO'!D179)</f>
        <v/>
      </c>
      <c r="E173" s="333"/>
      <c r="F173" s="38" t="str">
        <f>IF('CED. GRAL POR REP. O MANTTO'!E179="","",'CED. GRAL POR REP. O MANTTO'!E179)</f>
        <v/>
      </c>
      <c r="G173" s="67" t="str">
        <f>IF('CED. GRAL POR REP. O MANTTO'!F179="","",'CED. GRAL POR REP. O MANTTO'!F179)</f>
        <v/>
      </c>
      <c r="H173" s="92">
        <f>+'REPORTE MAYO IMROM'!M173</f>
        <v>0</v>
      </c>
      <c r="I173" s="39"/>
      <c r="J173" s="39"/>
      <c r="K173" s="39"/>
      <c r="L173" s="30">
        <f t="shared" si="7"/>
        <v>0</v>
      </c>
      <c r="M173" s="30">
        <f t="shared" si="8"/>
        <v>0</v>
      </c>
      <c r="N173" s="90">
        <f>+'REPORTE MAYO IMROM'!N173</f>
        <v>0</v>
      </c>
      <c r="O173" s="55"/>
      <c r="P173" s="56"/>
      <c r="Q173" s="63">
        <f>+'REPORTE MAYO IMROM'!Q173</f>
        <v>0</v>
      </c>
      <c r="R173" s="33" t="str">
        <f>IF(M173=0,"",M173/'CED. GRAL POR REP. O MANTTO'!G179)</f>
        <v/>
      </c>
      <c r="S173" s="44" t="str">
        <f t="shared" si="6"/>
        <v/>
      </c>
    </row>
    <row r="174" spans="2:19" s="3" customFormat="1" ht="37.5" hidden="1" customHeight="1" x14ac:dyDescent="0.2">
      <c r="B174" s="37">
        <v>157</v>
      </c>
      <c r="C174" s="38" t="str">
        <f>IF('CED. GRAL POR REP. O MANTTO'!C180="","",'CED. GRAL POR REP. O MANTTO'!C180)</f>
        <v/>
      </c>
      <c r="D174" s="333" t="str">
        <f>IF('CED. GRAL POR REP. O MANTTO'!D180="","",'CED. GRAL POR REP. O MANTTO'!D180)</f>
        <v/>
      </c>
      <c r="E174" s="333"/>
      <c r="F174" s="38" t="str">
        <f>IF('CED. GRAL POR REP. O MANTTO'!E180="","",'CED. GRAL POR REP. O MANTTO'!E180)</f>
        <v/>
      </c>
      <c r="G174" s="67" t="str">
        <f>IF('CED. GRAL POR REP. O MANTTO'!F180="","",'CED. GRAL POR REP. O MANTTO'!F180)</f>
        <v/>
      </c>
      <c r="H174" s="92">
        <f>+'REPORTE MAYO IMROM'!M174</f>
        <v>0</v>
      </c>
      <c r="I174" s="39"/>
      <c r="J174" s="39"/>
      <c r="K174" s="39"/>
      <c r="L174" s="30">
        <f t="shared" si="7"/>
        <v>0</v>
      </c>
      <c r="M174" s="30">
        <f t="shared" si="8"/>
        <v>0</v>
      </c>
      <c r="N174" s="90">
        <f>+'REPORTE MAYO IMROM'!N174</f>
        <v>0</v>
      </c>
      <c r="O174" s="55"/>
      <c r="P174" s="56"/>
      <c r="Q174" s="63">
        <f>+'REPORTE MAYO IMROM'!Q174</f>
        <v>0</v>
      </c>
      <c r="R174" s="33" t="str">
        <f>IF(M174=0,"",M174/'CED. GRAL POR REP. O MANTTO'!G180)</f>
        <v/>
      </c>
      <c r="S174" s="44" t="str">
        <f t="shared" si="6"/>
        <v/>
      </c>
    </row>
    <row r="175" spans="2:19" s="3" customFormat="1" ht="37.5" hidden="1" customHeight="1" x14ac:dyDescent="0.2">
      <c r="B175" s="37">
        <v>158</v>
      </c>
      <c r="C175" s="38" t="str">
        <f>IF('CED. GRAL POR REP. O MANTTO'!C181="","",'CED. GRAL POR REP. O MANTTO'!C181)</f>
        <v/>
      </c>
      <c r="D175" s="333" t="str">
        <f>IF('CED. GRAL POR REP. O MANTTO'!D181="","",'CED. GRAL POR REP. O MANTTO'!D181)</f>
        <v/>
      </c>
      <c r="E175" s="333"/>
      <c r="F175" s="38" t="str">
        <f>IF('CED. GRAL POR REP. O MANTTO'!E181="","",'CED. GRAL POR REP. O MANTTO'!E181)</f>
        <v/>
      </c>
      <c r="G175" s="67" t="str">
        <f>IF('CED. GRAL POR REP. O MANTTO'!F181="","",'CED. GRAL POR REP. O MANTTO'!F181)</f>
        <v/>
      </c>
      <c r="H175" s="92">
        <f>+'REPORTE MAYO IMROM'!M175</f>
        <v>0</v>
      </c>
      <c r="I175" s="39"/>
      <c r="J175" s="39"/>
      <c r="K175" s="39"/>
      <c r="L175" s="30">
        <f t="shared" si="7"/>
        <v>0</v>
      </c>
      <c r="M175" s="30">
        <f t="shared" si="8"/>
        <v>0</v>
      </c>
      <c r="N175" s="90">
        <f>+'REPORTE MAYO IMROM'!N175</f>
        <v>0</v>
      </c>
      <c r="O175" s="55"/>
      <c r="P175" s="56"/>
      <c r="Q175" s="63">
        <f>+'REPORTE MAYO IMROM'!Q175</f>
        <v>0</v>
      </c>
      <c r="R175" s="33" t="str">
        <f>IF(M175=0,"",M175/'CED. GRAL POR REP. O MANTTO'!G181)</f>
        <v/>
      </c>
      <c r="S175" s="44" t="str">
        <f t="shared" si="6"/>
        <v/>
      </c>
    </row>
    <row r="176" spans="2:19" s="3" customFormat="1" ht="37.5" hidden="1" customHeight="1" x14ac:dyDescent="0.2">
      <c r="B176" s="37">
        <v>159</v>
      </c>
      <c r="C176" s="38" t="str">
        <f>IF('CED. GRAL POR REP. O MANTTO'!C182="","",'CED. GRAL POR REP. O MANTTO'!C182)</f>
        <v/>
      </c>
      <c r="D176" s="333" t="str">
        <f>IF('CED. GRAL POR REP. O MANTTO'!D182="","",'CED. GRAL POR REP. O MANTTO'!D182)</f>
        <v/>
      </c>
      <c r="E176" s="333"/>
      <c r="F176" s="38" t="str">
        <f>IF('CED. GRAL POR REP. O MANTTO'!E182="","",'CED. GRAL POR REP. O MANTTO'!E182)</f>
        <v/>
      </c>
      <c r="G176" s="67" t="str">
        <f>IF('CED. GRAL POR REP. O MANTTO'!F182="","",'CED. GRAL POR REP. O MANTTO'!F182)</f>
        <v/>
      </c>
      <c r="H176" s="92">
        <f>+'REPORTE MAYO IMROM'!M176</f>
        <v>0</v>
      </c>
      <c r="I176" s="39"/>
      <c r="J176" s="39"/>
      <c r="K176" s="39"/>
      <c r="L176" s="30">
        <f t="shared" si="7"/>
        <v>0</v>
      </c>
      <c r="M176" s="30">
        <f t="shared" si="8"/>
        <v>0</v>
      </c>
      <c r="N176" s="90">
        <f>+'REPORTE MAYO IMROM'!N176</f>
        <v>0</v>
      </c>
      <c r="O176" s="55"/>
      <c r="P176" s="56"/>
      <c r="Q176" s="63">
        <f>+'REPORTE MAYO IMROM'!Q176</f>
        <v>0</v>
      </c>
      <c r="R176" s="33" t="str">
        <f>IF(M176=0,"",M176/'CED. GRAL POR REP. O MANTTO'!G182)</f>
        <v/>
      </c>
      <c r="S176" s="44" t="str">
        <f t="shared" si="6"/>
        <v/>
      </c>
    </row>
    <row r="177" spans="2:19" s="3" customFormat="1" ht="37.5" hidden="1" customHeight="1" x14ac:dyDescent="0.2">
      <c r="B177" s="37">
        <v>160</v>
      </c>
      <c r="C177" s="38" t="str">
        <f>IF('CED. GRAL POR REP. O MANTTO'!C183="","",'CED. GRAL POR REP. O MANTTO'!C183)</f>
        <v/>
      </c>
      <c r="D177" s="333" t="str">
        <f>IF('CED. GRAL POR REP. O MANTTO'!D183="","",'CED. GRAL POR REP. O MANTTO'!D183)</f>
        <v/>
      </c>
      <c r="E177" s="333"/>
      <c r="F177" s="38" t="str">
        <f>IF('CED. GRAL POR REP. O MANTTO'!E183="","",'CED. GRAL POR REP. O MANTTO'!E183)</f>
        <v/>
      </c>
      <c r="G177" s="67" t="str">
        <f>IF('CED. GRAL POR REP. O MANTTO'!F183="","",'CED. GRAL POR REP. O MANTTO'!F183)</f>
        <v/>
      </c>
      <c r="H177" s="92">
        <f>+'REPORTE MAYO IMROM'!M177</f>
        <v>0</v>
      </c>
      <c r="I177" s="39"/>
      <c r="J177" s="39"/>
      <c r="K177" s="39"/>
      <c r="L177" s="30">
        <f t="shared" si="7"/>
        <v>0</v>
      </c>
      <c r="M177" s="30">
        <f t="shared" si="8"/>
        <v>0</v>
      </c>
      <c r="N177" s="90">
        <f>+'REPORTE MAYO IMROM'!N177</f>
        <v>0</v>
      </c>
      <c r="O177" s="55"/>
      <c r="P177" s="56"/>
      <c r="Q177" s="63">
        <f>+'REPORTE MAYO IMROM'!Q177</f>
        <v>0</v>
      </c>
      <c r="R177" s="33" t="str">
        <f>IF(M177=0,"",M177/'CED. GRAL POR REP. O MANTTO'!G183)</f>
        <v/>
      </c>
      <c r="S177" s="44" t="str">
        <f t="shared" si="6"/>
        <v/>
      </c>
    </row>
    <row r="178" spans="2:19" s="3" customFormat="1" ht="37.5" hidden="1" customHeight="1" x14ac:dyDescent="0.2">
      <c r="B178" s="37">
        <v>161</v>
      </c>
      <c r="C178" s="38" t="str">
        <f>IF('CED. GRAL POR REP. O MANTTO'!C184="","",'CED. GRAL POR REP. O MANTTO'!C184)</f>
        <v/>
      </c>
      <c r="D178" s="333" t="str">
        <f>IF('CED. GRAL POR REP. O MANTTO'!D184="","",'CED. GRAL POR REP. O MANTTO'!D184)</f>
        <v/>
      </c>
      <c r="E178" s="333"/>
      <c r="F178" s="38" t="str">
        <f>IF('CED. GRAL POR REP. O MANTTO'!E184="","",'CED. GRAL POR REP. O MANTTO'!E184)</f>
        <v/>
      </c>
      <c r="G178" s="67" t="str">
        <f>IF('CED. GRAL POR REP. O MANTTO'!F184="","",'CED. GRAL POR REP. O MANTTO'!F184)</f>
        <v/>
      </c>
      <c r="H178" s="92">
        <f>+'REPORTE MAYO IMROM'!M178</f>
        <v>0</v>
      </c>
      <c r="I178" s="39"/>
      <c r="J178" s="39"/>
      <c r="K178" s="39"/>
      <c r="L178" s="30">
        <f t="shared" si="7"/>
        <v>0</v>
      </c>
      <c r="M178" s="30">
        <f t="shared" si="8"/>
        <v>0</v>
      </c>
      <c r="N178" s="90">
        <f>+'REPORTE MAYO IMROM'!N178</f>
        <v>0</v>
      </c>
      <c r="O178" s="55"/>
      <c r="P178" s="56"/>
      <c r="Q178" s="63">
        <f>+'REPORTE MAYO IMROM'!Q178</f>
        <v>0</v>
      </c>
      <c r="R178" s="33" t="str">
        <f>IF(M178=0,"",M178/'CED. GRAL POR REP. O MANTTO'!G184)</f>
        <v/>
      </c>
      <c r="S178" s="44" t="str">
        <f t="shared" si="6"/>
        <v/>
      </c>
    </row>
    <row r="179" spans="2:19" s="3" customFormat="1" ht="37.5" hidden="1" customHeight="1" x14ac:dyDescent="0.2">
      <c r="B179" s="37">
        <v>162</v>
      </c>
      <c r="C179" s="38" t="str">
        <f>IF('CED. GRAL POR REP. O MANTTO'!C185="","",'CED. GRAL POR REP. O MANTTO'!C185)</f>
        <v/>
      </c>
      <c r="D179" s="333" t="str">
        <f>IF('CED. GRAL POR REP. O MANTTO'!D185="","",'CED. GRAL POR REP. O MANTTO'!D185)</f>
        <v/>
      </c>
      <c r="E179" s="333"/>
      <c r="F179" s="38" t="str">
        <f>IF('CED. GRAL POR REP. O MANTTO'!E185="","",'CED. GRAL POR REP. O MANTTO'!E185)</f>
        <v/>
      </c>
      <c r="G179" s="67" t="str">
        <f>IF('CED. GRAL POR REP. O MANTTO'!F185="","",'CED. GRAL POR REP. O MANTTO'!F185)</f>
        <v/>
      </c>
      <c r="H179" s="92">
        <f>+'REPORTE MAYO IMROM'!M179</f>
        <v>0</v>
      </c>
      <c r="I179" s="39"/>
      <c r="J179" s="39"/>
      <c r="K179" s="39"/>
      <c r="L179" s="30">
        <f t="shared" si="7"/>
        <v>0</v>
      </c>
      <c r="M179" s="30">
        <f t="shared" si="8"/>
        <v>0</v>
      </c>
      <c r="N179" s="90">
        <f>+'REPORTE MAYO IMROM'!N179</f>
        <v>0</v>
      </c>
      <c r="O179" s="55"/>
      <c r="P179" s="56"/>
      <c r="Q179" s="63">
        <f>+'REPORTE MAYO IMROM'!Q179</f>
        <v>0</v>
      </c>
      <c r="R179" s="33" t="str">
        <f>IF(M179=0,"",M179/'CED. GRAL POR REP. O MANTTO'!G185)</f>
        <v/>
      </c>
      <c r="S179" s="44" t="str">
        <f t="shared" si="6"/>
        <v/>
      </c>
    </row>
    <row r="180" spans="2:19" s="3" customFormat="1" ht="37.5" hidden="1" customHeight="1" x14ac:dyDescent="0.2">
      <c r="B180" s="37">
        <v>163</v>
      </c>
      <c r="C180" s="38" t="str">
        <f>IF('CED. GRAL POR REP. O MANTTO'!C186="","",'CED. GRAL POR REP. O MANTTO'!C186)</f>
        <v/>
      </c>
      <c r="D180" s="333" t="str">
        <f>IF('CED. GRAL POR REP. O MANTTO'!D186="","",'CED. GRAL POR REP. O MANTTO'!D186)</f>
        <v/>
      </c>
      <c r="E180" s="333"/>
      <c r="F180" s="38" t="str">
        <f>IF('CED. GRAL POR REP. O MANTTO'!E186="","",'CED. GRAL POR REP. O MANTTO'!E186)</f>
        <v/>
      </c>
      <c r="G180" s="67" t="str">
        <f>IF('CED. GRAL POR REP. O MANTTO'!F186="","",'CED. GRAL POR REP. O MANTTO'!F186)</f>
        <v/>
      </c>
      <c r="H180" s="92">
        <f>+'REPORTE MAYO IMROM'!M180</f>
        <v>0</v>
      </c>
      <c r="I180" s="39"/>
      <c r="J180" s="39"/>
      <c r="K180" s="39"/>
      <c r="L180" s="30">
        <f t="shared" si="7"/>
        <v>0</v>
      </c>
      <c r="M180" s="30">
        <f t="shared" si="8"/>
        <v>0</v>
      </c>
      <c r="N180" s="90">
        <f>+'REPORTE MAYO IMROM'!N180</f>
        <v>0</v>
      </c>
      <c r="O180" s="55"/>
      <c r="P180" s="56"/>
      <c r="Q180" s="63">
        <f>+'REPORTE MAYO IMROM'!Q180</f>
        <v>0</v>
      </c>
      <c r="R180" s="33" t="str">
        <f>IF(M180=0,"",M180/'CED. GRAL POR REP. O MANTTO'!G186)</f>
        <v/>
      </c>
      <c r="S180" s="44" t="str">
        <f t="shared" si="6"/>
        <v/>
      </c>
    </row>
    <row r="181" spans="2:19" s="3" customFormat="1" ht="37.5" hidden="1" customHeight="1" x14ac:dyDescent="0.2">
      <c r="B181" s="37">
        <v>164</v>
      </c>
      <c r="C181" s="38" t="str">
        <f>IF('CED. GRAL POR REP. O MANTTO'!C187="","",'CED. GRAL POR REP. O MANTTO'!C187)</f>
        <v/>
      </c>
      <c r="D181" s="333" t="str">
        <f>IF('CED. GRAL POR REP. O MANTTO'!D187="","",'CED. GRAL POR REP. O MANTTO'!D187)</f>
        <v/>
      </c>
      <c r="E181" s="333"/>
      <c r="F181" s="38" t="str">
        <f>IF('CED. GRAL POR REP. O MANTTO'!E187="","",'CED. GRAL POR REP. O MANTTO'!E187)</f>
        <v/>
      </c>
      <c r="G181" s="67" t="str">
        <f>IF('CED. GRAL POR REP. O MANTTO'!F187="","",'CED. GRAL POR REP. O MANTTO'!F187)</f>
        <v/>
      </c>
      <c r="H181" s="92">
        <f>+'REPORTE MAYO IMROM'!M181</f>
        <v>0</v>
      </c>
      <c r="I181" s="39"/>
      <c r="J181" s="39"/>
      <c r="K181" s="39"/>
      <c r="L181" s="30">
        <f t="shared" si="7"/>
        <v>0</v>
      </c>
      <c r="M181" s="30">
        <f t="shared" si="8"/>
        <v>0</v>
      </c>
      <c r="N181" s="90">
        <f>+'REPORTE MAYO IMROM'!N181</f>
        <v>0</v>
      </c>
      <c r="O181" s="55"/>
      <c r="P181" s="56"/>
      <c r="Q181" s="63">
        <f>+'REPORTE MAYO IMROM'!Q181</f>
        <v>0</v>
      </c>
      <c r="R181" s="33" t="str">
        <f>IF(M181=0,"",M181/'CED. GRAL POR REP. O MANTTO'!G187)</f>
        <v/>
      </c>
      <c r="S181" s="44" t="str">
        <f t="shared" si="6"/>
        <v/>
      </c>
    </row>
    <row r="182" spans="2:19" s="3" customFormat="1" ht="37.5" hidden="1" customHeight="1" x14ac:dyDescent="0.2">
      <c r="B182" s="37">
        <v>165</v>
      </c>
      <c r="C182" s="38" t="str">
        <f>IF('CED. GRAL POR REP. O MANTTO'!C188="","",'CED. GRAL POR REP. O MANTTO'!C188)</f>
        <v/>
      </c>
      <c r="D182" s="333" t="str">
        <f>IF('CED. GRAL POR REP. O MANTTO'!D188="","",'CED. GRAL POR REP. O MANTTO'!D188)</f>
        <v/>
      </c>
      <c r="E182" s="333"/>
      <c r="F182" s="38" t="str">
        <f>IF('CED. GRAL POR REP. O MANTTO'!E188="","",'CED. GRAL POR REP. O MANTTO'!E188)</f>
        <v/>
      </c>
      <c r="G182" s="67" t="str">
        <f>IF('CED. GRAL POR REP. O MANTTO'!F188="","",'CED. GRAL POR REP. O MANTTO'!F188)</f>
        <v/>
      </c>
      <c r="H182" s="92">
        <f>+'REPORTE MAYO IMROM'!M182</f>
        <v>0</v>
      </c>
      <c r="I182" s="39"/>
      <c r="J182" s="39"/>
      <c r="K182" s="39"/>
      <c r="L182" s="30">
        <f t="shared" si="7"/>
        <v>0</v>
      </c>
      <c r="M182" s="30">
        <f t="shared" si="8"/>
        <v>0</v>
      </c>
      <c r="N182" s="90">
        <f>+'REPORTE MAYO IMROM'!N182</f>
        <v>0</v>
      </c>
      <c r="O182" s="55"/>
      <c r="P182" s="56"/>
      <c r="Q182" s="63">
        <f>+'REPORTE MAYO IMROM'!Q182</f>
        <v>0</v>
      </c>
      <c r="R182" s="33" t="str">
        <f>IF(M182=0,"",M182/'CED. GRAL POR REP. O MANTTO'!G188)</f>
        <v/>
      </c>
      <c r="S182" s="44" t="str">
        <f t="shared" si="6"/>
        <v/>
      </c>
    </row>
    <row r="183" spans="2:19" s="3" customFormat="1" ht="37.5" hidden="1" customHeight="1" x14ac:dyDescent="0.2">
      <c r="B183" s="37">
        <v>166</v>
      </c>
      <c r="C183" s="38" t="str">
        <f>IF('CED. GRAL POR REP. O MANTTO'!C189="","",'CED. GRAL POR REP. O MANTTO'!C189)</f>
        <v/>
      </c>
      <c r="D183" s="333" t="str">
        <f>IF('CED. GRAL POR REP. O MANTTO'!D189="","",'CED. GRAL POR REP. O MANTTO'!D189)</f>
        <v/>
      </c>
      <c r="E183" s="333"/>
      <c r="F183" s="38" t="str">
        <f>IF('CED. GRAL POR REP. O MANTTO'!E189="","",'CED. GRAL POR REP. O MANTTO'!E189)</f>
        <v/>
      </c>
      <c r="G183" s="67" t="str">
        <f>IF('CED. GRAL POR REP. O MANTTO'!F189="","",'CED. GRAL POR REP. O MANTTO'!F189)</f>
        <v/>
      </c>
      <c r="H183" s="92">
        <f>+'REPORTE MAYO IMROM'!M183</f>
        <v>0</v>
      </c>
      <c r="I183" s="39"/>
      <c r="J183" s="39"/>
      <c r="K183" s="39"/>
      <c r="L183" s="30">
        <f t="shared" si="7"/>
        <v>0</v>
      </c>
      <c r="M183" s="30">
        <f t="shared" si="8"/>
        <v>0</v>
      </c>
      <c r="N183" s="90">
        <f>+'REPORTE MAYO IMROM'!N183</f>
        <v>0</v>
      </c>
      <c r="O183" s="55"/>
      <c r="P183" s="56"/>
      <c r="Q183" s="63">
        <f>+'REPORTE MAYO IMROM'!Q183</f>
        <v>0</v>
      </c>
      <c r="R183" s="33" t="str">
        <f>IF(M183=0,"",M183/'CED. GRAL POR REP. O MANTTO'!G189)</f>
        <v/>
      </c>
      <c r="S183" s="44" t="str">
        <f t="shared" si="6"/>
        <v/>
      </c>
    </row>
    <row r="184" spans="2:19" s="3" customFormat="1" ht="37.5" hidden="1" customHeight="1" x14ac:dyDescent="0.2">
      <c r="B184" s="37">
        <v>167</v>
      </c>
      <c r="C184" s="38" t="str">
        <f>IF('CED. GRAL POR REP. O MANTTO'!C190="","",'CED. GRAL POR REP. O MANTTO'!C190)</f>
        <v/>
      </c>
      <c r="D184" s="333" t="str">
        <f>IF('CED. GRAL POR REP. O MANTTO'!D190="","",'CED. GRAL POR REP. O MANTTO'!D190)</f>
        <v/>
      </c>
      <c r="E184" s="333"/>
      <c r="F184" s="38" t="str">
        <f>IF('CED. GRAL POR REP. O MANTTO'!E190="","",'CED. GRAL POR REP. O MANTTO'!E190)</f>
        <v/>
      </c>
      <c r="G184" s="67" t="str">
        <f>IF('CED. GRAL POR REP. O MANTTO'!F190="","",'CED. GRAL POR REP. O MANTTO'!F190)</f>
        <v/>
      </c>
      <c r="H184" s="92">
        <f>+'REPORTE MAYO IMROM'!M184</f>
        <v>0</v>
      </c>
      <c r="I184" s="39"/>
      <c r="J184" s="39"/>
      <c r="K184" s="39"/>
      <c r="L184" s="30">
        <f t="shared" si="7"/>
        <v>0</v>
      </c>
      <c r="M184" s="30">
        <f t="shared" si="8"/>
        <v>0</v>
      </c>
      <c r="N184" s="90">
        <f>+'REPORTE MAYO IMROM'!N184</f>
        <v>0</v>
      </c>
      <c r="O184" s="55"/>
      <c r="P184" s="56"/>
      <c r="Q184" s="63">
        <f>+'REPORTE MAYO IMROM'!Q184</f>
        <v>0</v>
      </c>
      <c r="R184" s="33" t="str">
        <f>IF(M184=0,"",M184/'CED. GRAL POR REP. O MANTTO'!G190)</f>
        <v/>
      </c>
      <c r="S184" s="44" t="str">
        <f t="shared" si="6"/>
        <v/>
      </c>
    </row>
    <row r="185" spans="2:19" s="3" customFormat="1" ht="37.5" hidden="1" customHeight="1" x14ac:dyDescent="0.2">
      <c r="B185" s="37">
        <v>168</v>
      </c>
      <c r="C185" s="38" t="str">
        <f>IF('CED. GRAL POR REP. O MANTTO'!C191="","",'CED. GRAL POR REP. O MANTTO'!C191)</f>
        <v/>
      </c>
      <c r="D185" s="333" t="str">
        <f>IF('CED. GRAL POR REP. O MANTTO'!D191="","",'CED. GRAL POR REP. O MANTTO'!D191)</f>
        <v/>
      </c>
      <c r="E185" s="333"/>
      <c r="F185" s="38" t="str">
        <f>IF('CED. GRAL POR REP. O MANTTO'!E191="","",'CED. GRAL POR REP. O MANTTO'!E191)</f>
        <v/>
      </c>
      <c r="G185" s="67" t="str">
        <f>IF('CED. GRAL POR REP. O MANTTO'!F191="","",'CED. GRAL POR REP. O MANTTO'!F191)</f>
        <v/>
      </c>
      <c r="H185" s="92">
        <f>+'REPORTE MAYO IMROM'!M185</f>
        <v>0</v>
      </c>
      <c r="I185" s="39"/>
      <c r="J185" s="39"/>
      <c r="K185" s="39"/>
      <c r="L185" s="30">
        <f t="shared" si="7"/>
        <v>0</v>
      </c>
      <c r="M185" s="30">
        <f t="shared" si="8"/>
        <v>0</v>
      </c>
      <c r="N185" s="90">
        <f>+'REPORTE MAYO IMROM'!N185</f>
        <v>0</v>
      </c>
      <c r="O185" s="55"/>
      <c r="P185" s="56"/>
      <c r="Q185" s="63">
        <f>+'REPORTE MAYO IMROM'!Q185</f>
        <v>0</v>
      </c>
      <c r="R185" s="33" t="str">
        <f>IF(M185=0,"",M185/'CED. GRAL POR REP. O MANTTO'!G191)</f>
        <v/>
      </c>
      <c r="S185" s="44" t="str">
        <f t="shared" si="6"/>
        <v/>
      </c>
    </row>
    <row r="186" spans="2:19" s="3" customFormat="1" ht="37.5" hidden="1" customHeight="1" x14ac:dyDescent="0.2">
      <c r="B186" s="37">
        <v>169</v>
      </c>
      <c r="C186" s="38" t="str">
        <f>IF('CED. GRAL POR REP. O MANTTO'!C192="","",'CED. GRAL POR REP. O MANTTO'!C192)</f>
        <v/>
      </c>
      <c r="D186" s="333" t="str">
        <f>IF('CED. GRAL POR REP. O MANTTO'!D192="","",'CED. GRAL POR REP. O MANTTO'!D192)</f>
        <v/>
      </c>
      <c r="E186" s="333"/>
      <c r="F186" s="38" t="str">
        <f>IF('CED. GRAL POR REP. O MANTTO'!E192="","",'CED. GRAL POR REP. O MANTTO'!E192)</f>
        <v/>
      </c>
      <c r="G186" s="67" t="str">
        <f>IF('CED. GRAL POR REP. O MANTTO'!F192="","",'CED. GRAL POR REP. O MANTTO'!F192)</f>
        <v/>
      </c>
      <c r="H186" s="92">
        <f>+'REPORTE MAYO IMROM'!M186</f>
        <v>0</v>
      </c>
      <c r="I186" s="39"/>
      <c r="J186" s="39"/>
      <c r="K186" s="39"/>
      <c r="L186" s="30">
        <f t="shared" si="7"/>
        <v>0</v>
      </c>
      <c r="M186" s="30">
        <f t="shared" si="8"/>
        <v>0</v>
      </c>
      <c r="N186" s="90">
        <f>+'REPORTE MAYO IMROM'!N186</f>
        <v>0</v>
      </c>
      <c r="O186" s="55"/>
      <c r="P186" s="56"/>
      <c r="Q186" s="63">
        <f>+'REPORTE MAYO IMROM'!Q186</f>
        <v>0</v>
      </c>
      <c r="R186" s="33" t="str">
        <f>IF(M186=0,"",M186/'CED. GRAL POR REP. O MANTTO'!G192)</f>
        <v/>
      </c>
      <c r="S186" s="44" t="str">
        <f t="shared" si="6"/>
        <v/>
      </c>
    </row>
    <row r="187" spans="2:19" s="3" customFormat="1" ht="37.5" hidden="1" customHeight="1" x14ac:dyDescent="0.2">
      <c r="B187" s="37">
        <v>170</v>
      </c>
      <c r="C187" s="38" t="str">
        <f>IF('CED. GRAL POR REP. O MANTTO'!C193="","",'CED. GRAL POR REP. O MANTTO'!C193)</f>
        <v/>
      </c>
      <c r="D187" s="333" t="str">
        <f>IF('CED. GRAL POR REP. O MANTTO'!D193="","",'CED. GRAL POR REP. O MANTTO'!D193)</f>
        <v/>
      </c>
      <c r="E187" s="333"/>
      <c r="F187" s="38" t="str">
        <f>IF('CED. GRAL POR REP. O MANTTO'!E193="","",'CED. GRAL POR REP. O MANTTO'!E193)</f>
        <v/>
      </c>
      <c r="G187" s="67" t="str">
        <f>IF('CED. GRAL POR REP. O MANTTO'!F193="","",'CED. GRAL POR REP. O MANTTO'!F193)</f>
        <v/>
      </c>
      <c r="H187" s="92">
        <f>+'REPORTE MAYO IMROM'!M187</f>
        <v>0</v>
      </c>
      <c r="I187" s="39"/>
      <c r="J187" s="39"/>
      <c r="K187" s="39"/>
      <c r="L187" s="30">
        <f t="shared" si="7"/>
        <v>0</v>
      </c>
      <c r="M187" s="30">
        <f t="shared" si="8"/>
        <v>0</v>
      </c>
      <c r="N187" s="90">
        <f>+'REPORTE MAYO IMROM'!N187</f>
        <v>0</v>
      </c>
      <c r="O187" s="55"/>
      <c r="P187" s="56"/>
      <c r="Q187" s="63">
        <f>+'REPORTE MAYO IMROM'!Q187</f>
        <v>0</v>
      </c>
      <c r="R187" s="33" t="str">
        <f>IF(M187=0,"",M187/'CED. GRAL POR REP. O MANTTO'!G193)</f>
        <v/>
      </c>
      <c r="S187" s="44" t="str">
        <f t="shared" si="6"/>
        <v/>
      </c>
    </row>
    <row r="188" spans="2:19" s="3" customFormat="1" ht="37.5" hidden="1" customHeight="1" x14ac:dyDescent="0.2">
      <c r="B188" s="37">
        <v>171</v>
      </c>
      <c r="C188" s="38" t="str">
        <f>IF('CED. GRAL POR REP. O MANTTO'!C194="","",'CED. GRAL POR REP. O MANTTO'!C194)</f>
        <v/>
      </c>
      <c r="D188" s="333" t="str">
        <f>IF('CED. GRAL POR REP. O MANTTO'!D194="","",'CED. GRAL POR REP. O MANTTO'!D194)</f>
        <v/>
      </c>
      <c r="E188" s="333"/>
      <c r="F188" s="38" t="str">
        <f>IF('CED. GRAL POR REP. O MANTTO'!E194="","",'CED. GRAL POR REP. O MANTTO'!E194)</f>
        <v/>
      </c>
      <c r="G188" s="67" t="str">
        <f>IF('CED. GRAL POR REP. O MANTTO'!F194="","",'CED. GRAL POR REP. O MANTTO'!F194)</f>
        <v/>
      </c>
      <c r="H188" s="92">
        <f>+'REPORTE MAYO IMROM'!M188</f>
        <v>0</v>
      </c>
      <c r="I188" s="39"/>
      <c r="J188" s="39"/>
      <c r="K188" s="39"/>
      <c r="L188" s="30">
        <f t="shared" si="7"/>
        <v>0</v>
      </c>
      <c r="M188" s="30">
        <f t="shared" si="8"/>
        <v>0</v>
      </c>
      <c r="N188" s="90">
        <f>+'REPORTE MAYO IMROM'!N188</f>
        <v>0</v>
      </c>
      <c r="O188" s="55"/>
      <c r="P188" s="56"/>
      <c r="Q188" s="63">
        <f>+'REPORTE MAYO IMROM'!Q188</f>
        <v>0</v>
      </c>
      <c r="R188" s="33" t="str">
        <f>IF(M188=0,"",M188/'CED. GRAL POR REP. O MANTTO'!G194)</f>
        <v/>
      </c>
      <c r="S188" s="44" t="str">
        <f t="shared" si="6"/>
        <v/>
      </c>
    </row>
    <row r="189" spans="2:19" s="3" customFormat="1" ht="37.5" hidden="1" customHeight="1" x14ac:dyDescent="0.2">
      <c r="B189" s="37">
        <v>172</v>
      </c>
      <c r="C189" s="38" t="str">
        <f>IF('CED. GRAL POR REP. O MANTTO'!C195="","",'CED. GRAL POR REP. O MANTTO'!C195)</f>
        <v/>
      </c>
      <c r="D189" s="333" t="str">
        <f>IF('CED. GRAL POR REP. O MANTTO'!D195="","",'CED. GRAL POR REP. O MANTTO'!D195)</f>
        <v/>
      </c>
      <c r="E189" s="333"/>
      <c r="F189" s="38" t="str">
        <f>IF('CED. GRAL POR REP. O MANTTO'!E195="","",'CED. GRAL POR REP. O MANTTO'!E195)</f>
        <v/>
      </c>
      <c r="G189" s="67" t="str">
        <f>IF('CED. GRAL POR REP. O MANTTO'!F195="","",'CED. GRAL POR REP. O MANTTO'!F195)</f>
        <v/>
      </c>
      <c r="H189" s="92">
        <f>+'REPORTE MAYO IMROM'!M189</f>
        <v>0</v>
      </c>
      <c r="I189" s="39"/>
      <c r="J189" s="39"/>
      <c r="K189" s="39"/>
      <c r="L189" s="30">
        <f t="shared" si="7"/>
        <v>0</v>
      </c>
      <c r="M189" s="30">
        <f t="shared" si="8"/>
        <v>0</v>
      </c>
      <c r="N189" s="90">
        <f>+'REPORTE MAYO IMROM'!N189</f>
        <v>0</v>
      </c>
      <c r="O189" s="55"/>
      <c r="P189" s="56"/>
      <c r="Q189" s="63">
        <f>+'REPORTE MAYO IMROM'!Q189</f>
        <v>0</v>
      </c>
      <c r="R189" s="33" t="str">
        <f>IF(M189=0,"",M189/'CED. GRAL POR REP. O MANTTO'!G195)</f>
        <v/>
      </c>
      <c r="S189" s="44" t="str">
        <f t="shared" si="6"/>
        <v/>
      </c>
    </row>
    <row r="190" spans="2:19" s="3" customFormat="1" ht="37.5" hidden="1" customHeight="1" x14ac:dyDescent="0.2">
      <c r="B190" s="37">
        <v>173</v>
      </c>
      <c r="C190" s="38" t="str">
        <f>IF('CED. GRAL POR REP. O MANTTO'!C196="","",'CED. GRAL POR REP. O MANTTO'!C196)</f>
        <v/>
      </c>
      <c r="D190" s="333" t="str">
        <f>IF('CED. GRAL POR REP. O MANTTO'!D196="","",'CED. GRAL POR REP. O MANTTO'!D196)</f>
        <v/>
      </c>
      <c r="E190" s="333"/>
      <c r="F190" s="38" t="str">
        <f>IF('CED. GRAL POR REP. O MANTTO'!E196="","",'CED. GRAL POR REP. O MANTTO'!E196)</f>
        <v/>
      </c>
      <c r="G190" s="67" t="str">
        <f>IF('CED. GRAL POR REP. O MANTTO'!F196="","",'CED. GRAL POR REP. O MANTTO'!F196)</f>
        <v/>
      </c>
      <c r="H190" s="92">
        <f>+'REPORTE MAYO IMROM'!M190</f>
        <v>0</v>
      </c>
      <c r="I190" s="39"/>
      <c r="J190" s="39"/>
      <c r="K190" s="39"/>
      <c r="L190" s="30">
        <f t="shared" si="7"/>
        <v>0</v>
      </c>
      <c r="M190" s="30">
        <f t="shared" si="8"/>
        <v>0</v>
      </c>
      <c r="N190" s="90">
        <f>+'REPORTE MAYO IMROM'!N190</f>
        <v>0</v>
      </c>
      <c r="O190" s="55"/>
      <c r="P190" s="56"/>
      <c r="Q190" s="63">
        <f>+'REPORTE MAYO IMROM'!Q190</f>
        <v>0</v>
      </c>
      <c r="R190" s="33" t="str">
        <f>IF(M190=0,"",M190/'CED. GRAL POR REP. O MANTTO'!G196)</f>
        <v/>
      </c>
      <c r="S190" s="44" t="str">
        <f t="shared" si="6"/>
        <v/>
      </c>
    </row>
    <row r="191" spans="2:19" s="3" customFormat="1" ht="37.5" hidden="1" customHeight="1" x14ac:dyDescent="0.2">
      <c r="B191" s="37">
        <v>174</v>
      </c>
      <c r="C191" s="38" t="str">
        <f>IF('CED. GRAL POR REP. O MANTTO'!C197="","",'CED. GRAL POR REP. O MANTTO'!C197)</f>
        <v/>
      </c>
      <c r="D191" s="333" t="str">
        <f>IF('CED. GRAL POR REP. O MANTTO'!D197="","",'CED. GRAL POR REP. O MANTTO'!D197)</f>
        <v/>
      </c>
      <c r="E191" s="333"/>
      <c r="F191" s="38" t="str">
        <f>IF('CED. GRAL POR REP. O MANTTO'!E197="","",'CED. GRAL POR REP. O MANTTO'!E197)</f>
        <v/>
      </c>
      <c r="G191" s="67" t="str">
        <f>IF('CED. GRAL POR REP. O MANTTO'!F197="","",'CED. GRAL POR REP. O MANTTO'!F197)</f>
        <v/>
      </c>
      <c r="H191" s="92">
        <f>+'REPORTE MAYO IMROM'!M191</f>
        <v>0</v>
      </c>
      <c r="I191" s="39"/>
      <c r="J191" s="39"/>
      <c r="K191" s="39"/>
      <c r="L191" s="30">
        <f t="shared" si="7"/>
        <v>0</v>
      </c>
      <c r="M191" s="30">
        <f t="shared" si="8"/>
        <v>0</v>
      </c>
      <c r="N191" s="90">
        <f>+'REPORTE MAYO IMROM'!N191</f>
        <v>0</v>
      </c>
      <c r="O191" s="55"/>
      <c r="P191" s="56"/>
      <c r="Q191" s="63">
        <f>+'REPORTE MAYO IMROM'!Q191</f>
        <v>0</v>
      </c>
      <c r="R191" s="33" t="str">
        <f>IF(M191=0,"",M191/'CED. GRAL POR REP. O MANTTO'!G197)</f>
        <v/>
      </c>
      <c r="S191" s="44" t="str">
        <f t="shared" si="6"/>
        <v/>
      </c>
    </row>
    <row r="192" spans="2:19" s="3" customFormat="1" ht="37.5" hidden="1" customHeight="1" x14ac:dyDescent="0.2">
      <c r="B192" s="37">
        <v>175</v>
      </c>
      <c r="C192" s="38" t="str">
        <f>IF('CED. GRAL POR REP. O MANTTO'!C198="","",'CED. GRAL POR REP. O MANTTO'!C198)</f>
        <v/>
      </c>
      <c r="D192" s="333" t="str">
        <f>IF('CED. GRAL POR REP. O MANTTO'!D198="","",'CED. GRAL POR REP. O MANTTO'!D198)</f>
        <v/>
      </c>
      <c r="E192" s="333"/>
      <c r="F192" s="38" t="str">
        <f>IF('CED. GRAL POR REP. O MANTTO'!E198="","",'CED. GRAL POR REP. O MANTTO'!E198)</f>
        <v/>
      </c>
      <c r="G192" s="67" t="str">
        <f>IF('CED. GRAL POR REP. O MANTTO'!F198="","",'CED. GRAL POR REP. O MANTTO'!F198)</f>
        <v/>
      </c>
      <c r="H192" s="92">
        <f>+'REPORTE MAYO IMROM'!M192</f>
        <v>0</v>
      </c>
      <c r="I192" s="39"/>
      <c r="J192" s="39"/>
      <c r="K192" s="39"/>
      <c r="L192" s="30">
        <f t="shared" si="7"/>
        <v>0</v>
      </c>
      <c r="M192" s="30">
        <f t="shared" si="8"/>
        <v>0</v>
      </c>
      <c r="N192" s="90">
        <f>+'REPORTE MAYO IMROM'!N192</f>
        <v>0</v>
      </c>
      <c r="O192" s="55"/>
      <c r="P192" s="56"/>
      <c r="Q192" s="63">
        <f>+'REPORTE MAYO IMROM'!Q192</f>
        <v>0</v>
      </c>
      <c r="R192" s="33" t="str">
        <f>IF(M192=0,"",M192/'CED. GRAL POR REP. O MANTTO'!G198)</f>
        <v/>
      </c>
      <c r="S192" s="44" t="str">
        <f t="shared" si="6"/>
        <v/>
      </c>
    </row>
    <row r="193" spans="2:19" s="3" customFormat="1" ht="37.5" hidden="1" customHeight="1" x14ac:dyDescent="0.2">
      <c r="B193" s="37">
        <v>176</v>
      </c>
      <c r="C193" s="38" t="str">
        <f>IF('CED. GRAL POR REP. O MANTTO'!C199="","",'CED. GRAL POR REP. O MANTTO'!C199)</f>
        <v/>
      </c>
      <c r="D193" s="333" t="str">
        <f>IF('CED. GRAL POR REP. O MANTTO'!D199="","",'CED. GRAL POR REP. O MANTTO'!D199)</f>
        <v/>
      </c>
      <c r="E193" s="333"/>
      <c r="F193" s="38" t="str">
        <f>IF('CED. GRAL POR REP. O MANTTO'!E199="","",'CED. GRAL POR REP. O MANTTO'!E199)</f>
        <v/>
      </c>
      <c r="G193" s="67" t="str">
        <f>IF('CED. GRAL POR REP. O MANTTO'!F199="","",'CED. GRAL POR REP. O MANTTO'!F199)</f>
        <v/>
      </c>
      <c r="H193" s="92">
        <f>+'REPORTE MAYO IMROM'!M193</f>
        <v>0</v>
      </c>
      <c r="I193" s="39"/>
      <c r="J193" s="39"/>
      <c r="K193" s="39"/>
      <c r="L193" s="30">
        <f t="shared" si="7"/>
        <v>0</v>
      </c>
      <c r="M193" s="30">
        <f t="shared" si="8"/>
        <v>0</v>
      </c>
      <c r="N193" s="90">
        <f>+'REPORTE MAYO IMROM'!N193</f>
        <v>0</v>
      </c>
      <c r="O193" s="55"/>
      <c r="P193" s="56"/>
      <c r="Q193" s="63">
        <f>+'REPORTE MAYO IMROM'!Q193</f>
        <v>0</v>
      </c>
      <c r="R193" s="33" t="str">
        <f>IF(M193=0,"",M193/'CED. GRAL POR REP. O MANTTO'!G199)</f>
        <v/>
      </c>
      <c r="S193" s="44" t="str">
        <f t="shared" si="6"/>
        <v/>
      </c>
    </row>
    <row r="194" spans="2:19" s="3" customFormat="1" ht="37.5" hidden="1" customHeight="1" x14ac:dyDescent="0.2">
      <c r="B194" s="37">
        <v>177</v>
      </c>
      <c r="C194" s="38" t="str">
        <f>IF('CED. GRAL POR REP. O MANTTO'!C200="","",'CED. GRAL POR REP. O MANTTO'!C200)</f>
        <v/>
      </c>
      <c r="D194" s="333" t="str">
        <f>IF('CED. GRAL POR REP. O MANTTO'!D200="","",'CED. GRAL POR REP. O MANTTO'!D200)</f>
        <v/>
      </c>
      <c r="E194" s="333"/>
      <c r="F194" s="38" t="str">
        <f>IF('CED. GRAL POR REP. O MANTTO'!E200="","",'CED. GRAL POR REP. O MANTTO'!E200)</f>
        <v/>
      </c>
      <c r="G194" s="67" t="str">
        <f>IF('CED. GRAL POR REP. O MANTTO'!F200="","",'CED. GRAL POR REP. O MANTTO'!F200)</f>
        <v/>
      </c>
      <c r="H194" s="92">
        <f>+'REPORTE MAYO IMROM'!M194</f>
        <v>0</v>
      </c>
      <c r="I194" s="39"/>
      <c r="J194" s="39"/>
      <c r="K194" s="39"/>
      <c r="L194" s="30">
        <f t="shared" si="7"/>
        <v>0</v>
      </c>
      <c r="M194" s="30">
        <f t="shared" si="8"/>
        <v>0</v>
      </c>
      <c r="N194" s="90">
        <f>+'REPORTE MAYO IMROM'!N194</f>
        <v>0</v>
      </c>
      <c r="O194" s="55"/>
      <c r="P194" s="56"/>
      <c r="Q194" s="63">
        <f>+'REPORTE MAYO IMROM'!Q194</f>
        <v>0</v>
      </c>
      <c r="R194" s="33" t="str">
        <f>IF(M194=0,"",M194/'CED. GRAL POR REP. O MANTTO'!G200)</f>
        <v/>
      </c>
      <c r="S194" s="44" t="str">
        <f t="shared" si="6"/>
        <v/>
      </c>
    </row>
    <row r="195" spans="2:19" s="3" customFormat="1" ht="37.5" hidden="1" customHeight="1" x14ac:dyDescent="0.2">
      <c r="B195" s="37">
        <v>178</v>
      </c>
      <c r="C195" s="38" t="str">
        <f>IF('CED. GRAL POR REP. O MANTTO'!C201="","",'CED. GRAL POR REP. O MANTTO'!C201)</f>
        <v/>
      </c>
      <c r="D195" s="333" t="str">
        <f>IF('CED. GRAL POR REP. O MANTTO'!D201="","",'CED. GRAL POR REP. O MANTTO'!D201)</f>
        <v/>
      </c>
      <c r="E195" s="333"/>
      <c r="F195" s="38" t="str">
        <f>IF('CED. GRAL POR REP. O MANTTO'!E201="","",'CED. GRAL POR REP. O MANTTO'!E201)</f>
        <v/>
      </c>
      <c r="G195" s="67" t="str">
        <f>IF('CED. GRAL POR REP. O MANTTO'!F201="","",'CED. GRAL POR REP. O MANTTO'!F201)</f>
        <v/>
      </c>
      <c r="H195" s="92">
        <f>+'REPORTE MAYO IMROM'!M195</f>
        <v>0</v>
      </c>
      <c r="I195" s="39"/>
      <c r="J195" s="39"/>
      <c r="K195" s="39"/>
      <c r="L195" s="30">
        <f t="shared" si="7"/>
        <v>0</v>
      </c>
      <c r="M195" s="30">
        <f t="shared" si="8"/>
        <v>0</v>
      </c>
      <c r="N195" s="90">
        <f>+'REPORTE MAYO IMROM'!N195</f>
        <v>0</v>
      </c>
      <c r="O195" s="55"/>
      <c r="P195" s="56"/>
      <c r="Q195" s="63">
        <f>+'REPORTE MAYO IMROM'!Q195</f>
        <v>0</v>
      </c>
      <c r="R195" s="33" t="str">
        <f>IF(M195=0,"",M195/'CED. GRAL POR REP. O MANTTO'!G201)</f>
        <v/>
      </c>
      <c r="S195" s="44" t="str">
        <f t="shared" si="6"/>
        <v/>
      </c>
    </row>
    <row r="196" spans="2:19" s="3" customFormat="1" ht="37.5" hidden="1" customHeight="1" x14ac:dyDescent="0.2">
      <c r="B196" s="37">
        <v>179</v>
      </c>
      <c r="C196" s="38" t="str">
        <f>IF('CED. GRAL POR REP. O MANTTO'!C202="","",'CED. GRAL POR REP. O MANTTO'!C202)</f>
        <v/>
      </c>
      <c r="D196" s="333" t="str">
        <f>IF('CED. GRAL POR REP. O MANTTO'!D202="","",'CED. GRAL POR REP. O MANTTO'!D202)</f>
        <v/>
      </c>
      <c r="E196" s="333"/>
      <c r="F196" s="38" t="str">
        <f>IF('CED. GRAL POR REP. O MANTTO'!E202="","",'CED. GRAL POR REP. O MANTTO'!E202)</f>
        <v/>
      </c>
      <c r="G196" s="67" t="str">
        <f>IF('CED. GRAL POR REP. O MANTTO'!F202="","",'CED. GRAL POR REP. O MANTTO'!F202)</f>
        <v/>
      </c>
      <c r="H196" s="92">
        <f>+'REPORTE MAYO IMROM'!M196</f>
        <v>0</v>
      </c>
      <c r="I196" s="39"/>
      <c r="J196" s="39"/>
      <c r="K196" s="39"/>
      <c r="L196" s="30">
        <f t="shared" si="7"/>
        <v>0</v>
      </c>
      <c r="M196" s="30">
        <f t="shared" si="8"/>
        <v>0</v>
      </c>
      <c r="N196" s="90">
        <f>+'REPORTE MAYO IMROM'!N196</f>
        <v>0</v>
      </c>
      <c r="O196" s="55"/>
      <c r="P196" s="56"/>
      <c r="Q196" s="63">
        <f>+'REPORTE MAYO IMROM'!Q196</f>
        <v>0</v>
      </c>
      <c r="R196" s="33" t="str">
        <f>IF(M196=0,"",M196/'CED. GRAL POR REP. O MANTTO'!G202)</f>
        <v/>
      </c>
      <c r="S196" s="44" t="str">
        <f t="shared" si="6"/>
        <v/>
      </c>
    </row>
    <row r="197" spans="2:19" s="3" customFormat="1" ht="37.5" hidden="1" customHeight="1" x14ac:dyDescent="0.2">
      <c r="B197" s="37">
        <v>180</v>
      </c>
      <c r="C197" s="38" t="str">
        <f>IF('CED. GRAL POR REP. O MANTTO'!C203="","",'CED. GRAL POR REP. O MANTTO'!C203)</f>
        <v/>
      </c>
      <c r="D197" s="333" t="str">
        <f>IF('CED. GRAL POR REP. O MANTTO'!D203="","",'CED. GRAL POR REP. O MANTTO'!D203)</f>
        <v/>
      </c>
      <c r="E197" s="333"/>
      <c r="F197" s="38" t="str">
        <f>IF('CED. GRAL POR REP. O MANTTO'!E203="","",'CED. GRAL POR REP. O MANTTO'!E203)</f>
        <v/>
      </c>
      <c r="G197" s="67" t="str">
        <f>IF('CED. GRAL POR REP. O MANTTO'!F203="","",'CED. GRAL POR REP. O MANTTO'!F203)</f>
        <v/>
      </c>
      <c r="H197" s="92">
        <f>+'REPORTE MAYO IMROM'!M197</f>
        <v>0</v>
      </c>
      <c r="I197" s="39"/>
      <c r="J197" s="39"/>
      <c r="K197" s="39"/>
      <c r="L197" s="30">
        <f t="shared" si="7"/>
        <v>0</v>
      </c>
      <c r="M197" s="30">
        <f t="shared" si="8"/>
        <v>0</v>
      </c>
      <c r="N197" s="90">
        <f>+'REPORTE MAYO IMROM'!N197</f>
        <v>0</v>
      </c>
      <c r="O197" s="55"/>
      <c r="P197" s="56"/>
      <c r="Q197" s="63">
        <f>+'REPORTE MAYO IMROM'!Q197</f>
        <v>0</v>
      </c>
      <c r="R197" s="33" t="str">
        <f>IF(M197=0,"",M197/'CED. GRAL POR REP. O MANTTO'!G203)</f>
        <v/>
      </c>
      <c r="S197" s="44" t="str">
        <f t="shared" si="6"/>
        <v/>
      </c>
    </row>
    <row r="198" spans="2:19" s="3" customFormat="1" ht="37.5" hidden="1" customHeight="1" x14ac:dyDescent="0.2">
      <c r="B198" s="37">
        <v>181</v>
      </c>
      <c r="C198" s="38" t="str">
        <f>IF('CED. GRAL POR REP. O MANTTO'!C204="","",'CED. GRAL POR REP. O MANTTO'!C204)</f>
        <v/>
      </c>
      <c r="D198" s="333" t="str">
        <f>IF('CED. GRAL POR REP. O MANTTO'!D204="","",'CED. GRAL POR REP. O MANTTO'!D204)</f>
        <v/>
      </c>
      <c r="E198" s="333"/>
      <c r="F198" s="38" t="str">
        <f>IF('CED. GRAL POR REP. O MANTTO'!E204="","",'CED. GRAL POR REP. O MANTTO'!E204)</f>
        <v/>
      </c>
      <c r="G198" s="67" t="str">
        <f>IF('CED. GRAL POR REP. O MANTTO'!F204="","",'CED. GRAL POR REP. O MANTTO'!F204)</f>
        <v/>
      </c>
      <c r="H198" s="92">
        <f>+'REPORTE MAYO IMROM'!M198</f>
        <v>0</v>
      </c>
      <c r="I198" s="39"/>
      <c r="J198" s="39"/>
      <c r="K198" s="39"/>
      <c r="L198" s="30">
        <f t="shared" si="7"/>
        <v>0</v>
      </c>
      <c r="M198" s="30">
        <f t="shared" si="8"/>
        <v>0</v>
      </c>
      <c r="N198" s="90">
        <f>+'REPORTE MAYO IMROM'!N198</f>
        <v>0</v>
      </c>
      <c r="O198" s="55"/>
      <c r="P198" s="56"/>
      <c r="Q198" s="63">
        <f>+'REPORTE MAYO IMROM'!Q198</f>
        <v>0</v>
      </c>
      <c r="R198" s="33" t="str">
        <f>IF(M198=0,"",M198/'CED. GRAL POR REP. O MANTTO'!G204)</f>
        <v/>
      </c>
      <c r="S198" s="44" t="str">
        <f t="shared" si="6"/>
        <v/>
      </c>
    </row>
    <row r="199" spans="2:19" s="3" customFormat="1" ht="37.5" hidden="1" customHeight="1" x14ac:dyDescent="0.2">
      <c r="B199" s="37">
        <v>182</v>
      </c>
      <c r="C199" s="38" t="str">
        <f>IF('CED. GRAL POR REP. O MANTTO'!C205="","",'CED. GRAL POR REP. O MANTTO'!C205)</f>
        <v/>
      </c>
      <c r="D199" s="333" t="str">
        <f>IF('CED. GRAL POR REP. O MANTTO'!D205="","",'CED. GRAL POR REP. O MANTTO'!D205)</f>
        <v/>
      </c>
      <c r="E199" s="333"/>
      <c r="F199" s="38" t="str">
        <f>IF('CED. GRAL POR REP. O MANTTO'!E205="","",'CED. GRAL POR REP. O MANTTO'!E205)</f>
        <v/>
      </c>
      <c r="G199" s="67" t="str">
        <f>IF('CED. GRAL POR REP. O MANTTO'!F205="","",'CED. GRAL POR REP. O MANTTO'!F205)</f>
        <v/>
      </c>
      <c r="H199" s="92">
        <f>+'REPORTE MAYO IMROM'!M199</f>
        <v>0</v>
      </c>
      <c r="I199" s="39"/>
      <c r="J199" s="39"/>
      <c r="K199" s="39"/>
      <c r="L199" s="30">
        <f t="shared" si="7"/>
        <v>0</v>
      </c>
      <c r="M199" s="30">
        <f t="shared" si="8"/>
        <v>0</v>
      </c>
      <c r="N199" s="90">
        <f>+'REPORTE MAYO IMROM'!N199</f>
        <v>0</v>
      </c>
      <c r="O199" s="55"/>
      <c r="P199" s="56"/>
      <c r="Q199" s="63">
        <f>+'REPORTE MAYO IMROM'!Q199</f>
        <v>0</v>
      </c>
      <c r="R199" s="33" t="str">
        <f>IF(M199=0,"",M199/'CED. GRAL POR REP. O MANTTO'!G205)</f>
        <v/>
      </c>
      <c r="S199" s="44" t="str">
        <f t="shared" si="6"/>
        <v/>
      </c>
    </row>
    <row r="200" spans="2:19" s="3" customFormat="1" ht="37.5" hidden="1" customHeight="1" x14ac:dyDescent="0.2">
      <c r="B200" s="37">
        <v>183</v>
      </c>
      <c r="C200" s="38" t="str">
        <f>IF('CED. GRAL POR REP. O MANTTO'!C206="","",'CED. GRAL POR REP. O MANTTO'!C206)</f>
        <v/>
      </c>
      <c r="D200" s="333" t="str">
        <f>IF('CED. GRAL POR REP. O MANTTO'!D206="","",'CED. GRAL POR REP. O MANTTO'!D206)</f>
        <v/>
      </c>
      <c r="E200" s="333"/>
      <c r="F200" s="38" t="str">
        <f>IF('CED. GRAL POR REP. O MANTTO'!E206="","",'CED. GRAL POR REP. O MANTTO'!E206)</f>
        <v/>
      </c>
      <c r="G200" s="67" t="str">
        <f>IF('CED. GRAL POR REP. O MANTTO'!F206="","",'CED. GRAL POR REP. O MANTTO'!F206)</f>
        <v/>
      </c>
      <c r="H200" s="92">
        <f>+'REPORTE MAYO IMROM'!M200</f>
        <v>0</v>
      </c>
      <c r="I200" s="39"/>
      <c r="J200" s="39"/>
      <c r="K200" s="39"/>
      <c r="L200" s="30">
        <f t="shared" si="7"/>
        <v>0</v>
      </c>
      <c r="M200" s="30">
        <f t="shared" si="8"/>
        <v>0</v>
      </c>
      <c r="N200" s="90">
        <f>+'REPORTE MAYO IMROM'!N200</f>
        <v>0</v>
      </c>
      <c r="O200" s="55"/>
      <c r="P200" s="56"/>
      <c r="Q200" s="63">
        <f>+'REPORTE MAYO IMROM'!Q200</f>
        <v>0</v>
      </c>
      <c r="R200" s="33" t="str">
        <f>IF(M200=0,"",M200/'CED. GRAL POR REP. O MANTTO'!G206)</f>
        <v/>
      </c>
      <c r="S200" s="44" t="str">
        <f t="shared" si="6"/>
        <v/>
      </c>
    </row>
    <row r="201" spans="2:19" s="3" customFormat="1" ht="37.5" hidden="1" customHeight="1" x14ac:dyDescent="0.2">
      <c r="B201" s="37">
        <v>184</v>
      </c>
      <c r="C201" s="38" t="str">
        <f>IF('CED. GRAL POR REP. O MANTTO'!C207="","",'CED. GRAL POR REP. O MANTTO'!C207)</f>
        <v/>
      </c>
      <c r="D201" s="333" t="str">
        <f>IF('CED. GRAL POR REP. O MANTTO'!D207="","",'CED. GRAL POR REP. O MANTTO'!D207)</f>
        <v/>
      </c>
      <c r="E201" s="333"/>
      <c r="F201" s="38" t="str">
        <f>IF('CED. GRAL POR REP. O MANTTO'!E207="","",'CED. GRAL POR REP. O MANTTO'!E207)</f>
        <v/>
      </c>
      <c r="G201" s="67" t="str">
        <f>IF('CED. GRAL POR REP. O MANTTO'!F207="","",'CED. GRAL POR REP. O MANTTO'!F207)</f>
        <v/>
      </c>
      <c r="H201" s="92">
        <f>+'REPORTE MAYO IMROM'!M201</f>
        <v>0</v>
      </c>
      <c r="I201" s="39"/>
      <c r="J201" s="39"/>
      <c r="K201" s="39"/>
      <c r="L201" s="30">
        <f t="shared" si="7"/>
        <v>0</v>
      </c>
      <c r="M201" s="30">
        <f t="shared" si="8"/>
        <v>0</v>
      </c>
      <c r="N201" s="90">
        <f>+'REPORTE MAYO IMROM'!N201</f>
        <v>0</v>
      </c>
      <c r="O201" s="55"/>
      <c r="P201" s="56"/>
      <c r="Q201" s="63">
        <f>+'REPORTE MAYO IMROM'!Q201</f>
        <v>0</v>
      </c>
      <c r="R201" s="33" t="str">
        <f>IF(M201=0,"",M201/'CED. GRAL POR REP. O MANTTO'!G207)</f>
        <v/>
      </c>
      <c r="S201" s="44" t="str">
        <f t="shared" si="6"/>
        <v/>
      </c>
    </row>
    <row r="202" spans="2:19" s="3" customFormat="1" ht="37.5" hidden="1" customHeight="1" x14ac:dyDescent="0.2">
      <c r="B202" s="37">
        <v>185</v>
      </c>
      <c r="C202" s="38" t="str">
        <f>IF('CED. GRAL POR REP. O MANTTO'!C208="","",'CED. GRAL POR REP. O MANTTO'!C208)</f>
        <v/>
      </c>
      <c r="D202" s="333" t="str">
        <f>IF('CED. GRAL POR REP. O MANTTO'!D208="","",'CED. GRAL POR REP. O MANTTO'!D208)</f>
        <v/>
      </c>
      <c r="E202" s="333"/>
      <c r="F202" s="38" t="str">
        <f>IF('CED. GRAL POR REP. O MANTTO'!E208="","",'CED. GRAL POR REP. O MANTTO'!E208)</f>
        <v/>
      </c>
      <c r="G202" s="67" t="str">
        <f>IF('CED. GRAL POR REP. O MANTTO'!F208="","",'CED. GRAL POR REP. O MANTTO'!F208)</f>
        <v/>
      </c>
      <c r="H202" s="92">
        <f>+'REPORTE MAYO IMROM'!M202</f>
        <v>0</v>
      </c>
      <c r="I202" s="39"/>
      <c r="J202" s="39"/>
      <c r="K202" s="39"/>
      <c r="L202" s="30">
        <f t="shared" si="7"/>
        <v>0</v>
      </c>
      <c r="M202" s="30">
        <f t="shared" si="8"/>
        <v>0</v>
      </c>
      <c r="N202" s="90">
        <f>+'REPORTE MAYO IMROM'!N202</f>
        <v>0</v>
      </c>
      <c r="O202" s="55"/>
      <c r="P202" s="56"/>
      <c r="Q202" s="63">
        <f>+'REPORTE MAYO IMROM'!Q202</f>
        <v>0</v>
      </c>
      <c r="R202" s="33" t="str">
        <f>IF(M202=0,"",M202/'CED. GRAL POR REP. O MANTTO'!G208)</f>
        <v/>
      </c>
      <c r="S202" s="44" t="str">
        <f t="shared" si="6"/>
        <v/>
      </c>
    </row>
    <row r="203" spans="2:19" s="3" customFormat="1" ht="37.5" hidden="1" customHeight="1" x14ac:dyDescent="0.2">
      <c r="B203" s="37">
        <v>186</v>
      </c>
      <c r="C203" s="38" t="str">
        <f>IF('CED. GRAL POR REP. O MANTTO'!C209="","",'CED. GRAL POR REP. O MANTTO'!C209)</f>
        <v/>
      </c>
      <c r="D203" s="333" t="str">
        <f>IF('CED. GRAL POR REP. O MANTTO'!D209="","",'CED. GRAL POR REP. O MANTTO'!D209)</f>
        <v/>
      </c>
      <c r="E203" s="333"/>
      <c r="F203" s="38" t="str">
        <f>IF('CED. GRAL POR REP. O MANTTO'!E209="","",'CED. GRAL POR REP. O MANTTO'!E209)</f>
        <v/>
      </c>
      <c r="G203" s="67" t="str">
        <f>IF('CED. GRAL POR REP. O MANTTO'!F209="","",'CED. GRAL POR REP. O MANTTO'!F209)</f>
        <v/>
      </c>
      <c r="H203" s="92">
        <f>+'REPORTE MAYO IMROM'!M203</f>
        <v>0</v>
      </c>
      <c r="I203" s="39"/>
      <c r="J203" s="39"/>
      <c r="K203" s="39"/>
      <c r="L203" s="30">
        <f t="shared" si="7"/>
        <v>0</v>
      </c>
      <c r="M203" s="30">
        <f t="shared" si="8"/>
        <v>0</v>
      </c>
      <c r="N203" s="90">
        <f>+'REPORTE MAYO IMROM'!N203</f>
        <v>0</v>
      </c>
      <c r="O203" s="55"/>
      <c r="P203" s="56"/>
      <c r="Q203" s="63">
        <f>+'REPORTE MAYO IMROM'!Q203</f>
        <v>0</v>
      </c>
      <c r="R203" s="33" t="str">
        <f>IF(M203=0,"",M203/'CED. GRAL POR REP. O MANTTO'!G209)</f>
        <v/>
      </c>
      <c r="S203" s="44" t="str">
        <f t="shared" si="6"/>
        <v/>
      </c>
    </row>
    <row r="204" spans="2:19" s="3" customFormat="1" ht="37.5" hidden="1" customHeight="1" x14ac:dyDescent="0.2">
      <c r="B204" s="37">
        <v>187</v>
      </c>
      <c r="C204" s="38" t="str">
        <f>IF('CED. GRAL POR REP. O MANTTO'!C210="","",'CED. GRAL POR REP. O MANTTO'!C210)</f>
        <v/>
      </c>
      <c r="D204" s="333" t="str">
        <f>IF('CED. GRAL POR REP. O MANTTO'!D210="","",'CED. GRAL POR REP. O MANTTO'!D210)</f>
        <v/>
      </c>
      <c r="E204" s="333"/>
      <c r="F204" s="38" t="str">
        <f>IF('CED. GRAL POR REP. O MANTTO'!E210="","",'CED. GRAL POR REP. O MANTTO'!E210)</f>
        <v/>
      </c>
      <c r="G204" s="67" t="str">
        <f>IF('CED. GRAL POR REP. O MANTTO'!F210="","",'CED. GRAL POR REP. O MANTTO'!F210)</f>
        <v/>
      </c>
      <c r="H204" s="92">
        <f>+'REPORTE MAYO IMROM'!M204</f>
        <v>0</v>
      </c>
      <c r="I204" s="39"/>
      <c r="J204" s="39"/>
      <c r="K204" s="39"/>
      <c r="L204" s="30">
        <f t="shared" si="7"/>
        <v>0</v>
      </c>
      <c r="M204" s="30">
        <f t="shared" si="8"/>
        <v>0</v>
      </c>
      <c r="N204" s="90">
        <f>+'REPORTE MAYO IMROM'!N204</f>
        <v>0</v>
      </c>
      <c r="O204" s="55"/>
      <c r="P204" s="56"/>
      <c r="Q204" s="63">
        <f>+'REPORTE MAYO IMROM'!Q204</f>
        <v>0</v>
      </c>
      <c r="R204" s="33" t="str">
        <f>IF(M204=0,"",M204/'CED. GRAL POR REP. O MANTTO'!G210)</f>
        <v/>
      </c>
      <c r="S204" s="44" t="str">
        <f t="shared" si="6"/>
        <v/>
      </c>
    </row>
    <row r="205" spans="2:19" s="3" customFormat="1" ht="37.5" hidden="1" customHeight="1" x14ac:dyDescent="0.2">
      <c r="B205" s="37">
        <v>188</v>
      </c>
      <c r="C205" s="38" t="str">
        <f>IF('CED. GRAL POR REP. O MANTTO'!C211="","",'CED. GRAL POR REP. O MANTTO'!C211)</f>
        <v/>
      </c>
      <c r="D205" s="333" t="str">
        <f>IF('CED. GRAL POR REP. O MANTTO'!D211="","",'CED. GRAL POR REP. O MANTTO'!D211)</f>
        <v/>
      </c>
      <c r="E205" s="333"/>
      <c r="F205" s="38" t="str">
        <f>IF('CED. GRAL POR REP. O MANTTO'!E211="","",'CED. GRAL POR REP. O MANTTO'!E211)</f>
        <v/>
      </c>
      <c r="G205" s="67" t="str">
        <f>IF('CED. GRAL POR REP. O MANTTO'!F211="","",'CED. GRAL POR REP. O MANTTO'!F211)</f>
        <v/>
      </c>
      <c r="H205" s="92">
        <f>+'REPORTE MAYO IMROM'!M205</f>
        <v>0</v>
      </c>
      <c r="I205" s="39"/>
      <c r="J205" s="39"/>
      <c r="K205" s="39"/>
      <c r="L205" s="30">
        <f t="shared" si="7"/>
        <v>0</v>
      </c>
      <c r="M205" s="30">
        <f t="shared" si="8"/>
        <v>0</v>
      </c>
      <c r="N205" s="90">
        <f>+'REPORTE MAYO IMROM'!N205</f>
        <v>0</v>
      </c>
      <c r="O205" s="55"/>
      <c r="P205" s="56"/>
      <c r="Q205" s="63">
        <f>+'REPORTE MAYO IMROM'!Q205</f>
        <v>0</v>
      </c>
      <c r="R205" s="33" t="str">
        <f>IF(M205=0,"",M205/'CED. GRAL POR REP. O MANTTO'!G211)</f>
        <v/>
      </c>
      <c r="S205" s="44" t="str">
        <f t="shared" si="6"/>
        <v/>
      </c>
    </row>
    <row r="206" spans="2:19" s="3" customFormat="1" ht="37.5" hidden="1" customHeight="1" x14ac:dyDescent="0.2">
      <c r="B206" s="37">
        <v>189</v>
      </c>
      <c r="C206" s="38" t="str">
        <f>IF('CED. GRAL POR REP. O MANTTO'!C212="","",'CED. GRAL POR REP. O MANTTO'!C212)</f>
        <v/>
      </c>
      <c r="D206" s="333" t="str">
        <f>IF('CED. GRAL POR REP. O MANTTO'!D212="","",'CED. GRAL POR REP. O MANTTO'!D212)</f>
        <v/>
      </c>
      <c r="E206" s="333"/>
      <c r="F206" s="38" t="str">
        <f>IF('CED. GRAL POR REP. O MANTTO'!E212="","",'CED. GRAL POR REP. O MANTTO'!E212)</f>
        <v/>
      </c>
      <c r="G206" s="67" t="str">
        <f>IF('CED. GRAL POR REP. O MANTTO'!F212="","",'CED. GRAL POR REP. O MANTTO'!F212)</f>
        <v/>
      </c>
      <c r="H206" s="92">
        <f>+'REPORTE MAYO IMROM'!M206</f>
        <v>0</v>
      </c>
      <c r="I206" s="39"/>
      <c r="J206" s="39"/>
      <c r="K206" s="39"/>
      <c r="L206" s="30">
        <f t="shared" si="7"/>
        <v>0</v>
      </c>
      <c r="M206" s="30">
        <f t="shared" si="8"/>
        <v>0</v>
      </c>
      <c r="N206" s="90">
        <f>+'REPORTE MAYO IMROM'!N206</f>
        <v>0</v>
      </c>
      <c r="O206" s="55"/>
      <c r="P206" s="56"/>
      <c r="Q206" s="63">
        <f>+'REPORTE MAYO IMROM'!Q206</f>
        <v>0</v>
      </c>
      <c r="R206" s="33" t="str">
        <f>IF(M206=0,"",M206/'CED. GRAL POR REP. O MANTTO'!G212)</f>
        <v/>
      </c>
      <c r="S206" s="44" t="str">
        <f t="shared" si="6"/>
        <v/>
      </c>
    </row>
    <row r="207" spans="2:19" s="3" customFormat="1" ht="37.5" hidden="1" customHeight="1" x14ac:dyDescent="0.2">
      <c r="B207" s="37">
        <v>190</v>
      </c>
      <c r="C207" s="38" t="str">
        <f>IF('CED. GRAL POR REP. O MANTTO'!C213="","",'CED. GRAL POR REP. O MANTTO'!C213)</f>
        <v/>
      </c>
      <c r="D207" s="333" t="str">
        <f>IF('CED. GRAL POR REP. O MANTTO'!D213="","",'CED. GRAL POR REP. O MANTTO'!D213)</f>
        <v/>
      </c>
      <c r="E207" s="333"/>
      <c r="F207" s="38" t="str">
        <f>IF('CED. GRAL POR REP. O MANTTO'!E213="","",'CED. GRAL POR REP. O MANTTO'!E213)</f>
        <v/>
      </c>
      <c r="G207" s="67" t="str">
        <f>IF('CED. GRAL POR REP. O MANTTO'!F213="","",'CED. GRAL POR REP. O MANTTO'!F213)</f>
        <v/>
      </c>
      <c r="H207" s="92">
        <f>+'REPORTE MAYO IMROM'!M207</f>
        <v>0</v>
      </c>
      <c r="I207" s="39"/>
      <c r="J207" s="39"/>
      <c r="K207" s="39"/>
      <c r="L207" s="30">
        <f t="shared" si="7"/>
        <v>0</v>
      </c>
      <c r="M207" s="30">
        <f t="shared" si="8"/>
        <v>0</v>
      </c>
      <c r="N207" s="90">
        <f>+'REPORTE MAYO IMROM'!N207</f>
        <v>0</v>
      </c>
      <c r="O207" s="55"/>
      <c r="P207" s="56"/>
      <c r="Q207" s="63">
        <f>+'REPORTE MAYO IMROM'!Q207</f>
        <v>0</v>
      </c>
      <c r="R207" s="33" t="str">
        <f>IF(M207=0,"",M207/'CED. GRAL POR REP. O MANTTO'!G213)</f>
        <v/>
      </c>
      <c r="S207" s="44" t="str">
        <f t="shared" si="6"/>
        <v/>
      </c>
    </row>
    <row r="208" spans="2:19" s="3" customFormat="1" ht="37.5" hidden="1" customHeight="1" x14ac:dyDescent="0.2">
      <c r="B208" s="37">
        <v>191</v>
      </c>
      <c r="C208" s="38" t="str">
        <f>IF('CED. GRAL POR REP. O MANTTO'!C214="","",'CED. GRAL POR REP. O MANTTO'!C214)</f>
        <v/>
      </c>
      <c r="D208" s="333" t="str">
        <f>IF('CED. GRAL POR REP. O MANTTO'!D214="","",'CED. GRAL POR REP. O MANTTO'!D214)</f>
        <v/>
      </c>
      <c r="E208" s="333"/>
      <c r="F208" s="38" t="str">
        <f>IF('CED. GRAL POR REP. O MANTTO'!E214="","",'CED. GRAL POR REP. O MANTTO'!E214)</f>
        <v/>
      </c>
      <c r="G208" s="67" t="str">
        <f>IF('CED. GRAL POR REP. O MANTTO'!F214="","",'CED. GRAL POR REP. O MANTTO'!F214)</f>
        <v/>
      </c>
      <c r="H208" s="92">
        <f>+'REPORTE MAYO IMROM'!M208</f>
        <v>0</v>
      </c>
      <c r="I208" s="39"/>
      <c r="J208" s="39"/>
      <c r="K208" s="39"/>
      <c r="L208" s="30">
        <f t="shared" si="7"/>
        <v>0</v>
      </c>
      <c r="M208" s="30">
        <f t="shared" si="8"/>
        <v>0</v>
      </c>
      <c r="N208" s="90">
        <f>+'REPORTE MAYO IMROM'!N208</f>
        <v>0</v>
      </c>
      <c r="O208" s="55"/>
      <c r="P208" s="56"/>
      <c r="Q208" s="63">
        <f>+'REPORTE MAYO IMROM'!Q208</f>
        <v>0</v>
      </c>
      <c r="R208" s="33" t="str">
        <f>IF(M208=0,"",M208/'CED. GRAL POR REP. O MANTTO'!G214)</f>
        <v/>
      </c>
      <c r="S208" s="44" t="str">
        <f t="shared" si="6"/>
        <v/>
      </c>
    </row>
    <row r="209" spans="2:19" s="3" customFormat="1" ht="37.5" hidden="1" customHeight="1" x14ac:dyDescent="0.2">
      <c r="B209" s="37">
        <v>192</v>
      </c>
      <c r="C209" s="38" t="str">
        <f>IF('CED. GRAL POR REP. O MANTTO'!C215="","",'CED. GRAL POR REP. O MANTTO'!C215)</f>
        <v/>
      </c>
      <c r="D209" s="333" t="str">
        <f>IF('CED. GRAL POR REP. O MANTTO'!D215="","",'CED. GRAL POR REP. O MANTTO'!D215)</f>
        <v/>
      </c>
      <c r="E209" s="333"/>
      <c r="F209" s="38" t="str">
        <f>IF('CED. GRAL POR REP. O MANTTO'!E215="","",'CED. GRAL POR REP. O MANTTO'!E215)</f>
        <v/>
      </c>
      <c r="G209" s="67" t="str">
        <f>IF('CED. GRAL POR REP. O MANTTO'!F215="","",'CED. GRAL POR REP. O MANTTO'!F215)</f>
        <v/>
      </c>
      <c r="H209" s="92">
        <f>+'REPORTE MAYO IMROM'!M209</f>
        <v>0</v>
      </c>
      <c r="I209" s="39"/>
      <c r="J209" s="39"/>
      <c r="K209" s="39"/>
      <c r="L209" s="30">
        <f t="shared" si="7"/>
        <v>0</v>
      </c>
      <c r="M209" s="30">
        <f t="shared" si="8"/>
        <v>0</v>
      </c>
      <c r="N209" s="90">
        <f>+'REPORTE MAYO IMROM'!N209</f>
        <v>0</v>
      </c>
      <c r="O209" s="55"/>
      <c r="P209" s="56"/>
      <c r="Q209" s="63">
        <f>+'REPORTE MAYO IMROM'!Q209</f>
        <v>0</v>
      </c>
      <c r="R209" s="33" t="str">
        <f>IF(M209=0,"",M209/'CED. GRAL POR REP. O MANTTO'!G215)</f>
        <v/>
      </c>
      <c r="S209" s="44" t="str">
        <f t="shared" si="6"/>
        <v/>
      </c>
    </row>
    <row r="210" spans="2:19" s="3" customFormat="1" ht="37.5" hidden="1" customHeight="1" x14ac:dyDescent="0.2">
      <c r="B210" s="37">
        <v>193</v>
      </c>
      <c r="C210" s="38" t="str">
        <f>IF('CED. GRAL POR REP. O MANTTO'!C216="","",'CED. GRAL POR REP. O MANTTO'!C216)</f>
        <v/>
      </c>
      <c r="D210" s="333" t="str">
        <f>IF('CED. GRAL POR REP. O MANTTO'!D216="","",'CED. GRAL POR REP. O MANTTO'!D216)</f>
        <v/>
      </c>
      <c r="E210" s="333"/>
      <c r="F210" s="38" t="str">
        <f>IF('CED. GRAL POR REP. O MANTTO'!E216="","",'CED. GRAL POR REP. O MANTTO'!E216)</f>
        <v/>
      </c>
      <c r="G210" s="67" t="str">
        <f>IF('CED. GRAL POR REP. O MANTTO'!F216="","",'CED. GRAL POR REP. O MANTTO'!F216)</f>
        <v/>
      </c>
      <c r="H210" s="92">
        <f>+'REPORTE MAYO IMROM'!M210</f>
        <v>0</v>
      </c>
      <c r="I210" s="39"/>
      <c r="J210" s="39"/>
      <c r="K210" s="39"/>
      <c r="L210" s="30">
        <f t="shared" si="7"/>
        <v>0</v>
      </c>
      <c r="M210" s="30">
        <f t="shared" si="8"/>
        <v>0</v>
      </c>
      <c r="N210" s="90">
        <f>+'REPORTE MAYO IMROM'!N210</f>
        <v>0</v>
      </c>
      <c r="O210" s="55"/>
      <c r="P210" s="56"/>
      <c r="Q210" s="63">
        <f>+'REPORTE MAYO IMROM'!Q210</f>
        <v>0</v>
      </c>
      <c r="R210" s="33" t="str">
        <f>IF(M210=0,"",M210/'CED. GRAL POR REP. O MANTTO'!G216)</f>
        <v/>
      </c>
      <c r="S210" s="44" t="str">
        <f t="shared" ref="S210:S273" si="9">IF(R210="","",IF(R210&gt;1,"SOBRE EJERCICIO DE RECURSOS",""))</f>
        <v/>
      </c>
    </row>
    <row r="211" spans="2:19" s="3" customFormat="1" ht="37.5" hidden="1" customHeight="1" x14ac:dyDescent="0.2">
      <c r="B211" s="37">
        <v>194</v>
      </c>
      <c r="C211" s="38" t="str">
        <f>IF('CED. GRAL POR REP. O MANTTO'!C217="","",'CED. GRAL POR REP. O MANTTO'!C217)</f>
        <v/>
      </c>
      <c r="D211" s="333" t="str">
        <f>IF('CED. GRAL POR REP. O MANTTO'!D217="","",'CED. GRAL POR REP. O MANTTO'!D217)</f>
        <v/>
      </c>
      <c r="E211" s="333"/>
      <c r="F211" s="38" t="str">
        <f>IF('CED. GRAL POR REP. O MANTTO'!E217="","",'CED. GRAL POR REP. O MANTTO'!E217)</f>
        <v/>
      </c>
      <c r="G211" s="67" t="str">
        <f>IF('CED. GRAL POR REP. O MANTTO'!F217="","",'CED. GRAL POR REP. O MANTTO'!F217)</f>
        <v/>
      </c>
      <c r="H211" s="92">
        <f>+'REPORTE MAYO IMROM'!M211</f>
        <v>0</v>
      </c>
      <c r="I211" s="39"/>
      <c r="J211" s="39"/>
      <c r="K211" s="39"/>
      <c r="L211" s="30">
        <f t="shared" si="7"/>
        <v>0</v>
      </c>
      <c r="M211" s="30">
        <f t="shared" si="8"/>
        <v>0</v>
      </c>
      <c r="N211" s="90">
        <f>+'REPORTE MAYO IMROM'!N211</f>
        <v>0</v>
      </c>
      <c r="O211" s="55"/>
      <c r="P211" s="56"/>
      <c r="Q211" s="63">
        <f>+'REPORTE MAYO IMROM'!Q211</f>
        <v>0</v>
      </c>
      <c r="R211" s="33" t="str">
        <f>IF(M211=0,"",M211/'CED. GRAL POR REP. O MANTTO'!G217)</f>
        <v/>
      </c>
      <c r="S211" s="44" t="str">
        <f t="shared" si="9"/>
        <v/>
      </c>
    </row>
    <row r="212" spans="2:19" s="3" customFormat="1" ht="37.5" hidden="1" customHeight="1" x14ac:dyDescent="0.2">
      <c r="B212" s="37">
        <v>195</v>
      </c>
      <c r="C212" s="38" t="str">
        <f>IF('CED. GRAL POR REP. O MANTTO'!C218="","",'CED. GRAL POR REP. O MANTTO'!C218)</f>
        <v/>
      </c>
      <c r="D212" s="333" t="str">
        <f>IF('CED. GRAL POR REP. O MANTTO'!D218="","",'CED. GRAL POR REP. O MANTTO'!D218)</f>
        <v/>
      </c>
      <c r="E212" s="333"/>
      <c r="F212" s="38" t="str">
        <f>IF('CED. GRAL POR REP. O MANTTO'!E218="","",'CED. GRAL POR REP. O MANTTO'!E218)</f>
        <v/>
      </c>
      <c r="G212" s="67" t="str">
        <f>IF('CED. GRAL POR REP. O MANTTO'!F218="","",'CED. GRAL POR REP. O MANTTO'!F218)</f>
        <v/>
      </c>
      <c r="H212" s="92">
        <f>+'REPORTE MAYO IMROM'!M212</f>
        <v>0</v>
      </c>
      <c r="I212" s="39"/>
      <c r="J212" s="39"/>
      <c r="K212" s="39"/>
      <c r="L212" s="30">
        <f t="shared" ref="L212:L275" si="10">I212+J212+K212</f>
        <v>0</v>
      </c>
      <c r="M212" s="30">
        <f t="shared" ref="M212:M275" si="11">H212+L212</f>
        <v>0</v>
      </c>
      <c r="N212" s="90">
        <f>+'REPORTE MAYO IMROM'!N212</f>
        <v>0</v>
      </c>
      <c r="O212" s="55"/>
      <c r="P212" s="56"/>
      <c r="Q212" s="63">
        <f>+'REPORTE MAYO IMROM'!Q212</f>
        <v>0</v>
      </c>
      <c r="R212" s="33" t="str">
        <f>IF(M212=0,"",M212/'CED. GRAL POR REP. O MANTTO'!G218)</f>
        <v/>
      </c>
      <c r="S212" s="44" t="str">
        <f t="shared" si="9"/>
        <v/>
      </c>
    </row>
    <row r="213" spans="2:19" s="3" customFormat="1" ht="37.5" hidden="1" customHeight="1" x14ac:dyDescent="0.2">
      <c r="B213" s="37">
        <v>196</v>
      </c>
      <c r="C213" s="38" t="str">
        <f>IF('CED. GRAL POR REP. O MANTTO'!C219="","",'CED. GRAL POR REP. O MANTTO'!C219)</f>
        <v/>
      </c>
      <c r="D213" s="333" t="str">
        <f>IF('CED. GRAL POR REP. O MANTTO'!D219="","",'CED. GRAL POR REP. O MANTTO'!D219)</f>
        <v/>
      </c>
      <c r="E213" s="333"/>
      <c r="F213" s="38" t="str">
        <f>IF('CED. GRAL POR REP. O MANTTO'!E219="","",'CED. GRAL POR REP. O MANTTO'!E219)</f>
        <v/>
      </c>
      <c r="G213" s="67" t="str">
        <f>IF('CED. GRAL POR REP. O MANTTO'!F219="","",'CED. GRAL POR REP. O MANTTO'!F219)</f>
        <v/>
      </c>
      <c r="H213" s="92">
        <f>+'REPORTE MAYO IMROM'!M213</f>
        <v>0</v>
      </c>
      <c r="I213" s="39"/>
      <c r="J213" s="39"/>
      <c r="K213" s="39"/>
      <c r="L213" s="30">
        <f t="shared" si="10"/>
        <v>0</v>
      </c>
      <c r="M213" s="30">
        <f t="shared" si="11"/>
        <v>0</v>
      </c>
      <c r="N213" s="90">
        <f>+'REPORTE MAYO IMROM'!N213</f>
        <v>0</v>
      </c>
      <c r="O213" s="55"/>
      <c r="P213" s="56"/>
      <c r="Q213" s="63">
        <f>+'REPORTE MAYO IMROM'!Q213</f>
        <v>0</v>
      </c>
      <c r="R213" s="33" t="str">
        <f>IF(M213=0,"",M213/'CED. GRAL POR REP. O MANTTO'!G219)</f>
        <v/>
      </c>
      <c r="S213" s="44" t="str">
        <f t="shared" si="9"/>
        <v/>
      </c>
    </row>
    <row r="214" spans="2:19" s="3" customFormat="1" ht="37.5" hidden="1" customHeight="1" x14ac:dyDescent="0.2">
      <c r="B214" s="37">
        <v>197</v>
      </c>
      <c r="C214" s="38" t="str">
        <f>IF('CED. GRAL POR REP. O MANTTO'!C220="","",'CED. GRAL POR REP. O MANTTO'!C220)</f>
        <v/>
      </c>
      <c r="D214" s="333" t="str">
        <f>IF('CED. GRAL POR REP. O MANTTO'!D220="","",'CED. GRAL POR REP. O MANTTO'!D220)</f>
        <v/>
      </c>
      <c r="E214" s="333"/>
      <c r="F214" s="38" t="str">
        <f>IF('CED. GRAL POR REP. O MANTTO'!E220="","",'CED. GRAL POR REP. O MANTTO'!E220)</f>
        <v/>
      </c>
      <c r="G214" s="67" t="str">
        <f>IF('CED. GRAL POR REP. O MANTTO'!F220="","",'CED. GRAL POR REP. O MANTTO'!F220)</f>
        <v/>
      </c>
      <c r="H214" s="92">
        <f>+'REPORTE MAYO IMROM'!M214</f>
        <v>0</v>
      </c>
      <c r="I214" s="39"/>
      <c r="J214" s="39"/>
      <c r="K214" s="39"/>
      <c r="L214" s="30">
        <f t="shared" si="10"/>
        <v>0</v>
      </c>
      <c r="M214" s="30">
        <f t="shared" si="11"/>
        <v>0</v>
      </c>
      <c r="N214" s="90">
        <f>+'REPORTE MAYO IMROM'!N214</f>
        <v>0</v>
      </c>
      <c r="O214" s="55"/>
      <c r="P214" s="56"/>
      <c r="Q214" s="63">
        <f>+'REPORTE MAYO IMROM'!Q214</f>
        <v>0</v>
      </c>
      <c r="R214" s="33" t="str">
        <f>IF(M214=0,"",M214/'CED. GRAL POR REP. O MANTTO'!G220)</f>
        <v/>
      </c>
      <c r="S214" s="44" t="str">
        <f t="shared" si="9"/>
        <v/>
      </c>
    </row>
    <row r="215" spans="2:19" s="3" customFormat="1" ht="37.5" hidden="1" customHeight="1" x14ac:dyDescent="0.2">
      <c r="B215" s="37">
        <v>198</v>
      </c>
      <c r="C215" s="38" t="str">
        <f>IF('CED. GRAL POR REP. O MANTTO'!C221="","",'CED. GRAL POR REP. O MANTTO'!C221)</f>
        <v/>
      </c>
      <c r="D215" s="333" t="str">
        <f>IF('CED. GRAL POR REP. O MANTTO'!D221="","",'CED. GRAL POR REP. O MANTTO'!D221)</f>
        <v/>
      </c>
      <c r="E215" s="333"/>
      <c r="F215" s="38" t="str">
        <f>IF('CED. GRAL POR REP. O MANTTO'!E221="","",'CED. GRAL POR REP. O MANTTO'!E221)</f>
        <v/>
      </c>
      <c r="G215" s="67" t="str">
        <f>IF('CED. GRAL POR REP. O MANTTO'!F221="","",'CED. GRAL POR REP. O MANTTO'!F221)</f>
        <v/>
      </c>
      <c r="H215" s="92">
        <f>+'REPORTE MAYO IMROM'!M215</f>
        <v>0</v>
      </c>
      <c r="I215" s="39"/>
      <c r="J215" s="39"/>
      <c r="K215" s="39"/>
      <c r="L215" s="30">
        <f t="shared" si="10"/>
        <v>0</v>
      </c>
      <c r="M215" s="30">
        <f t="shared" si="11"/>
        <v>0</v>
      </c>
      <c r="N215" s="90">
        <f>+'REPORTE MAYO IMROM'!N215</f>
        <v>0</v>
      </c>
      <c r="O215" s="55"/>
      <c r="P215" s="56"/>
      <c r="Q215" s="63">
        <f>+'REPORTE MAYO IMROM'!Q215</f>
        <v>0</v>
      </c>
      <c r="R215" s="33" t="str">
        <f>IF(M215=0,"",M215/'CED. GRAL POR REP. O MANTTO'!G221)</f>
        <v/>
      </c>
      <c r="S215" s="44" t="str">
        <f t="shared" si="9"/>
        <v/>
      </c>
    </row>
    <row r="216" spans="2:19" s="3" customFormat="1" ht="37.5" hidden="1" customHeight="1" x14ac:dyDescent="0.2">
      <c r="B216" s="37">
        <v>199</v>
      </c>
      <c r="C216" s="38" t="str">
        <f>IF('CED. GRAL POR REP. O MANTTO'!C222="","",'CED. GRAL POR REP. O MANTTO'!C222)</f>
        <v/>
      </c>
      <c r="D216" s="333" t="str">
        <f>IF('CED. GRAL POR REP. O MANTTO'!D222="","",'CED. GRAL POR REP. O MANTTO'!D222)</f>
        <v/>
      </c>
      <c r="E216" s="333"/>
      <c r="F216" s="38" t="str">
        <f>IF('CED. GRAL POR REP. O MANTTO'!E222="","",'CED. GRAL POR REP. O MANTTO'!E222)</f>
        <v/>
      </c>
      <c r="G216" s="67" t="str">
        <f>IF('CED. GRAL POR REP. O MANTTO'!F222="","",'CED. GRAL POR REP. O MANTTO'!F222)</f>
        <v/>
      </c>
      <c r="H216" s="92">
        <f>+'REPORTE MAYO IMROM'!M216</f>
        <v>0</v>
      </c>
      <c r="I216" s="39"/>
      <c r="J216" s="39"/>
      <c r="K216" s="39"/>
      <c r="L216" s="30">
        <f t="shared" si="10"/>
        <v>0</v>
      </c>
      <c r="M216" s="30">
        <f t="shared" si="11"/>
        <v>0</v>
      </c>
      <c r="N216" s="90">
        <f>+'REPORTE MAYO IMROM'!N216</f>
        <v>0</v>
      </c>
      <c r="O216" s="55"/>
      <c r="P216" s="56"/>
      <c r="Q216" s="63">
        <f>+'REPORTE MAYO IMROM'!Q216</f>
        <v>0</v>
      </c>
      <c r="R216" s="33" t="str">
        <f>IF(M216=0,"",M216/'CED. GRAL POR REP. O MANTTO'!G222)</f>
        <v/>
      </c>
      <c r="S216" s="44" t="str">
        <f t="shared" si="9"/>
        <v/>
      </c>
    </row>
    <row r="217" spans="2:19" s="3" customFormat="1" ht="37.5" hidden="1" customHeight="1" x14ac:dyDescent="0.2">
      <c r="B217" s="37">
        <v>200</v>
      </c>
      <c r="C217" s="38" t="str">
        <f>IF('CED. GRAL POR REP. O MANTTO'!C223="","",'CED. GRAL POR REP. O MANTTO'!C223)</f>
        <v/>
      </c>
      <c r="D217" s="333" t="str">
        <f>IF('CED. GRAL POR REP. O MANTTO'!D223="","",'CED. GRAL POR REP. O MANTTO'!D223)</f>
        <v/>
      </c>
      <c r="E217" s="333"/>
      <c r="F217" s="38" t="str">
        <f>IF('CED. GRAL POR REP. O MANTTO'!E223="","",'CED. GRAL POR REP. O MANTTO'!E223)</f>
        <v/>
      </c>
      <c r="G217" s="67" t="str">
        <f>IF('CED. GRAL POR REP. O MANTTO'!F223="","",'CED. GRAL POR REP. O MANTTO'!F223)</f>
        <v/>
      </c>
      <c r="H217" s="92">
        <f>+'REPORTE MAYO IMROM'!M217</f>
        <v>0</v>
      </c>
      <c r="I217" s="39"/>
      <c r="J217" s="39"/>
      <c r="K217" s="39"/>
      <c r="L217" s="30">
        <f t="shared" si="10"/>
        <v>0</v>
      </c>
      <c r="M217" s="30">
        <f t="shared" si="11"/>
        <v>0</v>
      </c>
      <c r="N217" s="90">
        <f>+'REPORTE MAYO IMROM'!N217</f>
        <v>0</v>
      </c>
      <c r="O217" s="55"/>
      <c r="P217" s="56"/>
      <c r="Q217" s="63">
        <f>+'REPORTE MAYO IMROM'!Q217</f>
        <v>0</v>
      </c>
      <c r="R217" s="33" t="str">
        <f>IF(M217=0,"",M217/'CED. GRAL POR REP. O MANTTO'!G223)</f>
        <v/>
      </c>
      <c r="S217" s="44" t="str">
        <f t="shared" si="9"/>
        <v/>
      </c>
    </row>
    <row r="218" spans="2:19" s="3" customFormat="1" ht="37.5" hidden="1" customHeight="1" x14ac:dyDescent="0.2">
      <c r="B218" s="37">
        <v>201</v>
      </c>
      <c r="C218" s="38" t="str">
        <f>IF('CED. GRAL POR REP. O MANTTO'!C224="","",'CED. GRAL POR REP. O MANTTO'!C224)</f>
        <v/>
      </c>
      <c r="D218" s="333" t="str">
        <f>IF('CED. GRAL POR REP. O MANTTO'!D224="","",'CED. GRAL POR REP. O MANTTO'!D224)</f>
        <v/>
      </c>
      <c r="E218" s="333"/>
      <c r="F218" s="38" t="str">
        <f>IF('CED. GRAL POR REP. O MANTTO'!E224="","",'CED. GRAL POR REP. O MANTTO'!E224)</f>
        <v/>
      </c>
      <c r="G218" s="67" t="str">
        <f>IF('CED. GRAL POR REP. O MANTTO'!F224="","",'CED. GRAL POR REP. O MANTTO'!F224)</f>
        <v/>
      </c>
      <c r="H218" s="92">
        <f>+'REPORTE MAYO IMROM'!M218</f>
        <v>0</v>
      </c>
      <c r="I218" s="39"/>
      <c r="J218" s="39"/>
      <c r="K218" s="39"/>
      <c r="L218" s="30">
        <f t="shared" si="10"/>
        <v>0</v>
      </c>
      <c r="M218" s="30">
        <f t="shared" si="11"/>
        <v>0</v>
      </c>
      <c r="N218" s="90">
        <f>+'REPORTE MAYO IMROM'!N218</f>
        <v>0</v>
      </c>
      <c r="O218" s="55"/>
      <c r="P218" s="56"/>
      <c r="Q218" s="63">
        <f>+'REPORTE MAYO IMROM'!Q218</f>
        <v>0</v>
      </c>
      <c r="R218" s="33" t="str">
        <f>IF(M218=0,"",M218/'CED. GRAL POR REP. O MANTTO'!G224)</f>
        <v/>
      </c>
      <c r="S218" s="44" t="str">
        <f t="shared" si="9"/>
        <v/>
      </c>
    </row>
    <row r="219" spans="2:19" s="3" customFormat="1" ht="37.5" hidden="1" customHeight="1" x14ac:dyDescent="0.2">
      <c r="B219" s="37">
        <v>202</v>
      </c>
      <c r="C219" s="38" t="str">
        <f>IF('CED. GRAL POR REP. O MANTTO'!C225="","",'CED. GRAL POR REP. O MANTTO'!C225)</f>
        <v/>
      </c>
      <c r="D219" s="333" t="str">
        <f>IF('CED. GRAL POR REP. O MANTTO'!D225="","",'CED. GRAL POR REP. O MANTTO'!D225)</f>
        <v/>
      </c>
      <c r="E219" s="333"/>
      <c r="F219" s="38" t="str">
        <f>IF('CED. GRAL POR REP. O MANTTO'!E225="","",'CED. GRAL POR REP. O MANTTO'!E225)</f>
        <v/>
      </c>
      <c r="G219" s="67" t="str">
        <f>IF('CED. GRAL POR REP. O MANTTO'!F225="","",'CED. GRAL POR REP. O MANTTO'!F225)</f>
        <v/>
      </c>
      <c r="H219" s="92">
        <f>+'REPORTE MAYO IMROM'!M219</f>
        <v>0</v>
      </c>
      <c r="I219" s="39"/>
      <c r="J219" s="39"/>
      <c r="K219" s="39"/>
      <c r="L219" s="30">
        <f t="shared" si="10"/>
        <v>0</v>
      </c>
      <c r="M219" s="30">
        <f t="shared" si="11"/>
        <v>0</v>
      </c>
      <c r="N219" s="90">
        <f>+'REPORTE MAYO IMROM'!N219</f>
        <v>0</v>
      </c>
      <c r="O219" s="55"/>
      <c r="P219" s="56"/>
      <c r="Q219" s="63">
        <f>+'REPORTE MAYO IMROM'!Q219</f>
        <v>0</v>
      </c>
      <c r="R219" s="33" t="str">
        <f>IF(M219=0,"",M219/'CED. GRAL POR REP. O MANTTO'!G225)</f>
        <v/>
      </c>
      <c r="S219" s="44" t="str">
        <f t="shared" si="9"/>
        <v/>
      </c>
    </row>
    <row r="220" spans="2:19" s="3" customFormat="1" ht="37.5" hidden="1" customHeight="1" x14ac:dyDescent="0.2">
      <c r="B220" s="37">
        <v>203</v>
      </c>
      <c r="C220" s="38" t="str">
        <f>IF('CED. GRAL POR REP. O MANTTO'!C226="","",'CED. GRAL POR REP. O MANTTO'!C226)</f>
        <v/>
      </c>
      <c r="D220" s="333" t="str">
        <f>IF('CED. GRAL POR REP. O MANTTO'!D226="","",'CED. GRAL POR REP. O MANTTO'!D226)</f>
        <v/>
      </c>
      <c r="E220" s="333"/>
      <c r="F220" s="38" t="str">
        <f>IF('CED. GRAL POR REP. O MANTTO'!E226="","",'CED. GRAL POR REP. O MANTTO'!E226)</f>
        <v/>
      </c>
      <c r="G220" s="67" t="str">
        <f>IF('CED. GRAL POR REP. O MANTTO'!F226="","",'CED. GRAL POR REP. O MANTTO'!F226)</f>
        <v/>
      </c>
      <c r="H220" s="92">
        <f>+'REPORTE MAYO IMROM'!M220</f>
        <v>0</v>
      </c>
      <c r="I220" s="39"/>
      <c r="J220" s="39"/>
      <c r="K220" s="39"/>
      <c r="L220" s="30">
        <f t="shared" si="10"/>
        <v>0</v>
      </c>
      <c r="M220" s="30">
        <f t="shared" si="11"/>
        <v>0</v>
      </c>
      <c r="N220" s="90">
        <f>+'REPORTE MAYO IMROM'!N220</f>
        <v>0</v>
      </c>
      <c r="O220" s="55"/>
      <c r="P220" s="56"/>
      <c r="Q220" s="63">
        <f>+'REPORTE MAYO IMROM'!Q220</f>
        <v>0</v>
      </c>
      <c r="R220" s="33" t="str">
        <f>IF(M220=0,"",M220/'CED. GRAL POR REP. O MANTTO'!G226)</f>
        <v/>
      </c>
      <c r="S220" s="44" t="str">
        <f t="shared" si="9"/>
        <v/>
      </c>
    </row>
    <row r="221" spans="2:19" s="3" customFormat="1" ht="37.5" hidden="1" customHeight="1" x14ac:dyDescent="0.2">
      <c r="B221" s="37">
        <v>204</v>
      </c>
      <c r="C221" s="38" t="str">
        <f>IF('CED. GRAL POR REP. O MANTTO'!C227="","",'CED. GRAL POR REP. O MANTTO'!C227)</f>
        <v/>
      </c>
      <c r="D221" s="333" t="str">
        <f>IF('CED. GRAL POR REP. O MANTTO'!D227="","",'CED. GRAL POR REP. O MANTTO'!D227)</f>
        <v/>
      </c>
      <c r="E221" s="333"/>
      <c r="F221" s="38" t="str">
        <f>IF('CED. GRAL POR REP. O MANTTO'!E227="","",'CED. GRAL POR REP. O MANTTO'!E227)</f>
        <v/>
      </c>
      <c r="G221" s="67" t="str">
        <f>IF('CED. GRAL POR REP. O MANTTO'!F227="","",'CED. GRAL POR REP. O MANTTO'!F227)</f>
        <v/>
      </c>
      <c r="H221" s="92">
        <f>+'REPORTE MAYO IMROM'!M221</f>
        <v>0</v>
      </c>
      <c r="I221" s="39"/>
      <c r="J221" s="39"/>
      <c r="K221" s="39"/>
      <c r="L221" s="30">
        <f t="shared" si="10"/>
        <v>0</v>
      </c>
      <c r="M221" s="30">
        <f t="shared" si="11"/>
        <v>0</v>
      </c>
      <c r="N221" s="90">
        <f>+'REPORTE MAYO IMROM'!N221</f>
        <v>0</v>
      </c>
      <c r="O221" s="55"/>
      <c r="P221" s="56"/>
      <c r="Q221" s="63">
        <f>+'REPORTE MAYO IMROM'!Q221</f>
        <v>0</v>
      </c>
      <c r="R221" s="33" t="str">
        <f>IF(M221=0,"",M221/'CED. GRAL POR REP. O MANTTO'!G227)</f>
        <v/>
      </c>
      <c r="S221" s="44" t="str">
        <f t="shared" si="9"/>
        <v/>
      </c>
    </row>
    <row r="222" spans="2:19" s="3" customFormat="1" ht="37.5" hidden="1" customHeight="1" x14ac:dyDescent="0.2">
      <c r="B222" s="37">
        <v>205</v>
      </c>
      <c r="C222" s="38" t="str">
        <f>IF('CED. GRAL POR REP. O MANTTO'!C228="","",'CED. GRAL POR REP. O MANTTO'!C228)</f>
        <v/>
      </c>
      <c r="D222" s="333" t="str">
        <f>IF('CED. GRAL POR REP. O MANTTO'!D228="","",'CED. GRAL POR REP. O MANTTO'!D228)</f>
        <v/>
      </c>
      <c r="E222" s="333"/>
      <c r="F222" s="38" t="str">
        <f>IF('CED. GRAL POR REP. O MANTTO'!E228="","",'CED. GRAL POR REP. O MANTTO'!E228)</f>
        <v/>
      </c>
      <c r="G222" s="67" t="str">
        <f>IF('CED. GRAL POR REP. O MANTTO'!F228="","",'CED. GRAL POR REP. O MANTTO'!F228)</f>
        <v/>
      </c>
      <c r="H222" s="92">
        <f>+'REPORTE MAYO IMROM'!M222</f>
        <v>0</v>
      </c>
      <c r="I222" s="39"/>
      <c r="J222" s="39"/>
      <c r="K222" s="39"/>
      <c r="L222" s="30">
        <f t="shared" si="10"/>
        <v>0</v>
      </c>
      <c r="M222" s="30">
        <f t="shared" si="11"/>
        <v>0</v>
      </c>
      <c r="N222" s="90">
        <f>+'REPORTE MAYO IMROM'!N222</f>
        <v>0</v>
      </c>
      <c r="O222" s="55"/>
      <c r="P222" s="56"/>
      <c r="Q222" s="63">
        <f>+'REPORTE MAYO IMROM'!Q222</f>
        <v>0</v>
      </c>
      <c r="R222" s="33" t="str">
        <f>IF(M222=0,"",M222/'CED. GRAL POR REP. O MANTTO'!G228)</f>
        <v/>
      </c>
      <c r="S222" s="44" t="str">
        <f t="shared" si="9"/>
        <v/>
      </c>
    </row>
    <row r="223" spans="2:19" s="3" customFormat="1" ht="37.5" hidden="1" customHeight="1" x14ac:dyDescent="0.2">
      <c r="B223" s="37">
        <v>206</v>
      </c>
      <c r="C223" s="38" t="str">
        <f>IF('CED. GRAL POR REP. O MANTTO'!C229="","",'CED. GRAL POR REP. O MANTTO'!C229)</f>
        <v/>
      </c>
      <c r="D223" s="333" t="str">
        <f>IF('CED. GRAL POR REP. O MANTTO'!D229="","",'CED. GRAL POR REP. O MANTTO'!D229)</f>
        <v/>
      </c>
      <c r="E223" s="333"/>
      <c r="F223" s="38" t="str">
        <f>IF('CED. GRAL POR REP. O MANTTO'!E229="","",'CED. GRAL POR REP. O MANTTO'!E229)</f>
        <v/>
      </c>
      <c r="G223" s="67" t="str">
        <f>IF('CED. GRAL POR REP. O MANTTO'!F229="","",'CED. GRAL POR REP. O MANTTO'!F229)</f>
        <v/>
      </c>
      <c r="H223" s="92">
        <f>+'REPORTE MAYO IMROM'!M223</f>
        <v>0</v>
      </c>
      <c r="I223" s="39"/>
      <c r="J223" s="39"/>
      <c r="K223" s="39"/>
      <c r="L223" s="30">
        <f t="shared" si="10"/>
        <v>0</v>
      </c>
      <c r="M223" s="30">
        <f t="shared" si="11"/>
        <v>0</v>
      </c>
      <c r="N223" s="90">
        <f>+'REPORTE MAYO IMROM'!N223</f>
        <v>0</v>
      </c>
      <c r="O223" s="55"/>
      <c r="P223" s="56"/>
      <c r="Q223" s="63">
        <f>+'REPORTE MAYO IMROM'!Q223</f>
        <v>0</v>
      </c>
      <c r="R223" s="33" t="str">
        <f>IF(M223=0,"",M223/'CED. GRAL POR REP. O MANTTO'!G229)</f>
        <v/>
      </c>
      <c r="S223" s="44" t="str">
        <f t="shared" si="9"/>
        <v/>
      </c>
    </row>
    <row r="224" spans="2:19" s="3" customFormat="1" ht="37.5" hidden="1" customHeight="1" x14ac:dyDescent="0.2">
      <c r="B224" s="37">
        <v>207</v>
      </c>
      <c r="C224" s="38" t="str">
        <f>IF('CED. GRAL POR REP. O MANTTO'!C230="","",'CED. GRAL POR REP. O MANTTO'!C230)</f>
        <v/>
      </c>
      <c r="D224" s="333" t="str">
        <f>IF('CED. GRAL POR REP. O MANTTO'!D230="","",'CED. GRAL POR REP. O MANTTO'!D230)</f>
        <v/>
      </c>
      <c r="E224" s="333"/>
      <c r="F224" s="38" t="str">
        <f>IF('CED. GRAL POR REP. O MANTTO'!E230="","",'CED. GRAL POR REP. O MANTTO'!E230)</f>
        <v/>
      </c>
      <c r="G224" s="67" t="str">
        <f>IF('CED. GRAL POR REP. O MANTTO'!F230="","",'CED. GRAL POR REP. O MANTTO'!F230)</f>
        <v/>
      </c>
      <c r="H224" s="92">
        <f>+'REPORTE MAYO IMROM'!M224</f>
        <v>0</v>
      </c>
      <c r="I224" s="39"/>
      <c r="J224" s="39"/>
      <c r="K224" s="39"/>
      <c r="L224" s="30">
        <f t="shared" si="10"/>
        <v>0</v>
      </c>
      <c r="M224" s="30">
        <f t="shared" si="11"/>
        <v>0</v>
      </c>
      <c r="N224" s="90">
        <f>+'REPORTE MAYO IMROM'!N224</f>
        <v>0</v>
      </c>
      <c r="O224" s="55"/>
      <c r="P224" s="56"/>
      <c r="Q224" s="63">
        <f>+'REPORTE MAYO IMROM'!Q224</f>
        <v>0</v>
      </c>
      <c r="R224" s="33" t="str">
        <f>IF(M224=0,"",M224/'CED. GRAL POR REP. O MANTTO'!G230)</f>
        <v/>
      </c>
      <c r="S224" s="44" t="str">
        <f t="shared" si="9"/>
        <v/>
      </c>
    </row>
    <row r="225" spans="2:19" s="3" customFormat="1" ht="37.5" hidden="1" customHeight="1" x14ac:dyDescent="0.2">
      <c r="B225" s="37">
        <v>208</v>
      </c>
      <c r="C225" s="38" t="str">
        <f>IF('CED. GRAL POR REP. O MANTTO'!C231="","",'CED. GRAL POR REP. O MANTTO'!C231)</f>
        <v/>
      </c>
      <c r="D225" s="333" t="str">
        <f>IF('CED. GRAL POR REP. O MANTTO'!D231="","",'CED. GRAL POR REP. O MANTTO'!D231)</f>
        <v/>
      </c>
      <c r="E225" s="333"/>
      <c r="F225" s="38" t="str">
        <f>IF('CED. GRAL POR REP. O MANTTO'!E231="","",'CED. GRAL POR REP. O MANTTO'!E231)</f>
        <v/>
      </c>
      <c r="G225" s="67" t="str">
        <f>IF('CED. GRAL POR REP. O MANTTO'!F231="","",'CED. GRAL POR REP. O MANTTO'!F231)</f>
        <v/>
      </c>
      <c r="H225" s="92">
        <f>+'REPORTE MAYO IMROM'!M225</f>
        <v>0</v>
      </c>
      <c r="I225" s="39"/>
      <c r="J225" s="39"/>
      <c r="K225" s="39"/>
      <c r="L225" s="30">
        <f t="shared" si="10"/>
        <v>0</v>
      </c>
      <c r="M225" s="30">
        <f t="shared" si="11"/>
        <v>0</v>
      </c>
      <c r="N225" s="90">
        <f>+'REPORTE MAYO IMROM'!N225</f>
        <v>0</v>
      </c>
      <c r="O225" s="55"/>
      <c r="P225" s="56"/>
      <c r="Q225" s="63">
        <f>+'REPORTE MAYO IMROM'!Q225</f>
        <v>0</v>
      </c>
      <c r="R225" s="33" t="str">
        <f>IF(M225=0,"",M225/'CED. GRAL POR REP. O MANTTO'!G231)</f>
        <v/>
      </c>
      <c r="S225" s="44" t="str">
        <f t="shared" si="9"/>
        <v/>
      </c>
    </row>
    <row r="226" spans="2:19" s="3" customFormat="1" ht="37.5" hidden="1" customHeight="1" x14ac:dyDescent="0.2">
      <c r="B226" s="37">
        <v>209</v>
      </c>
      <c r="C226" s="38" t="str">
        <f>IF('CED. GRAL POR REP. O MANTTO'!C232="","",'CED. GRAL POR REP. O MANTTO'!C232)</f>
        <v/>
      </c>
      <c r="D226" s="333" t="str">
        <f>IF('CED. GRAL POR REP. O MANTTO'!D232="","",'CED. GRAL POR REP. O MANTTO'!D232)</f>
        <v/>
      </c>
      <c r="E226" s="333"/>
      <c r="F226" s="38" t="str">
        <f>IF('CED. GRAL POR REP. O MANTTO'!E232="","",'CED. GRAL POR REP. O MANTTO'!E232)</f>
        <v/>
      </c>
      <c r="G226" s="67" t="str">
        <f>IF('CED. GRAL POR REP. O MANTTO'!F232="","",'CED. GRAL POR REP. O MANTTO'!F232)</f>
        <v/>
      </c>
      <c r="H226" s="92">
        <f>+'REPORTE MAYO IMROM'!M226</f>
        <v>0</v>
      </c>
      <c r="I226" s="39"/>
      <c r="J226" s="39"/>
      <c r="K226" s="39"/>
      <c r="L226" s="30">
        <f t="shared" si="10"/>
        <v>0</v>
      </c>
      <c r="M226" s="30">
        <f t="shared" si="11"/>
        <v>0</v>
      </c>
      <c r="N226" s="90">
        <f>+'REPORTE MAYO IMROM'!N226</f>
        <v>0</v>
      </c>
      <c r="O226" s="55"/>
      <c r="P226" s="56"/>
      <c r="Q226" s="63">
        <f>+'REPORTE MAYO IMROM'!Q226</f>
        <v>0</v>
      </c>
      <c r="R226" s="33" t="str">
        <f>IF(M226=0,"",M226/'CED. GRAL POR REP. O MANTTO'!G232)</f>
        <v/>
      </c>
      <c r="S226" s="44" t="str">
        <f t="shared" si="9"/>
        <v/>
      </c>
    </row>
    <row r="227" spans="2:19" s="3" customFormat="1" ht="37.5" hidden="1" customHeight="1" x14ac:dyDescent="0.2">
      <c r="B227" s="37">
        <v>210</v>
      </c>
      <c r="C227" s="38" t="str">
        <f>IF('CED. GRAL POR REP. O MANTTO'!C233="","",'CED. GRAL POR REP. O MANTTO'!C233)</f>
        <v/>
      </c>
      <c r="D227" s="333" t="str">
        <f>IF('CED. GRAL POR REP. O MANTTO'!D233="","",'CED. GRAL POR REP. O MANTTO'!D233)</f>
        <v/>
      </c>
      <c r="E227" s="333"/>
      <c r="F227" s="38" t="str">
        <f>IF('CED. GRAL POR REP. O MANTTO'!E233="","",'CED. GRAL POR REP. O MANTTO'!E233)</f>
        <v/>
      </c>
      <c r="G227" s="67" t="str">
        <f>IF('CED. GRAL POR REP. O MANTTO'!F233="","",'CED. GRAL POR REP. O MANTTO'!F233)</f>
        <v/>
      </c>
      <c r="H227" s="92">
        <f>+'REPORTE MAYO IMROM'!M227</f>
        <v>0</v>
      </c>
      <c r="I227" s="39"/>
      <c r="J227" s="39"/>
      <c r="K227" s="39"/>
      <c r="L227" s="30">
        <f t="shared" si="10"/>
        <v>0</v>
      </c>
      <c r="M227" s="30">
        <f t="shared" si="11"/>
        <v>0</v>
      </c>
      <c r="N227" s="90">
        <f>+'REPORTE MAYO IMROM'!N227</f>
        <v>0</v>
      </c>
      <c r="O227" s="55"/>
      <c r="P227" s="56"/>
      <c r="Q227" s="63">
        <f>+'REPORTE MAYO IMROM'!Q227</f>
        <v>0</v>
      </c>
      <c r="R227" s="33" t="str">
        <f>IF(M227=0,"",M227/'CED. GRAL POR REP. O MANTTO'!G233)</f>
        <v/>
      </c>
      <c r="S227" s="44" t="str">
        <f t="shared" si="9"/>
        <v/>
      </c>
    </row>
    <row r="228" spans="2:19" s="3" customFormat="1" ht="37.5" hidden="1" customHeight="1" x14ac:dyDescent="0.2">
      <c r="B228" s="37">
        <v>211</v>
      </c>
      <c r="C228" s="38" t="str">
        <f>IF('CED. GRAL POR REP. O MANTTO'!C234="","",'CED. GRAL POR REP. O MANTTO'!C234)</f>
        <v/>
      </c>
      <c r="D228" s="333" t="str">
        <f>IF('CED. GRAL POR REP. O MANTTO'!D234="","",'CED. GRAL POR REP. O MANTTO'!D234)</f>
        <v/>
      </c>
      <c r="E228" s="333"/>
      <c r="F228" s="38" t="str">
        <f>IF('CED. GRAL POR REP. O MANTTO'!E234="","",'CED. GRAL POR REP. O MANTTO'!E234)</f>
        <v/>
      </c>
      <c r="G228" s="67" t="str">
        <f>IF('CED. GRAL POR REP. O MANTTO'!F234="","",'CED. GRAL POR REP. O MANTTO'!F234)</f>
        <v/>
      </c>
      <c r="H228" s="92">
        <f>+'REPORTE MAYO IMROM'!M228</f>
        <v>0</v>
      </c>
      <c r="I228" s="39"/>
      <c r="J228" s="39"/>
      <c r="K228" s="39"/>
      <c r="L228" s="30">
        <f t="shared" si="10"/>
        <v>0</v>
      </c>
      <c r="M228" s="30">
        <f t="shared" si="11"/>
        <v>0</v>
      </c>
      <c r="N228" s="90">
        <f>+'REPORTE MAYO IMROM'!N228</f>
        <v>0</v>
      </c>
      <c r="O228" s="55"/>
      <c r="P228" s="56"/>
      <c r="Q228" s="63">
        <f>+'REPORTE MAYO IMROM'!Q228</f>
        <v>0</v>
      </c>
      <c r="R228" s="33" t="str">
        <f>IF(M228=0,"",M228/'CED. GRAL POR REP. O MANTTO'!G234)</f>
        <v/>
      </c>
      <c r="S228" s="44" t="str">
        <f t="shared" si="9"/>
        <v/>
      </c>
    </row>
    <row r="229" spans="2:19" s="3" customFormat="1" ht="37.5" hidden="1" customHeight="1" x14ac:dyDescent="0.2">
      <c r="B229" s="37">
        <v>212</v>
      </c>
      <c r="C229" s="38" t="str">
        <f>IF('CED. GRAL POR REP. O MANTTO'!C235="","",'CED. GRAL POR REP. O MANTTO'!C235)</f>
        <v/>
      </c>
      <c r="D229" s="333" t="str">
        <f>IF('CED. GRAL POR REP. O MANTTO'!D235="","",'CED. GRAL POR REP. O MANTTO'!D235)</f>
        <v/>
      </c>
      <c r="E229" s="333"/>
      <c r="F229" s="38" t="str">
        <f>IF('CED. GRAL POR REP. O MANTTO'!E235="","",'CED. GRAL POR REP. O MANTTO'!E235)</f>
        <v/>
      </c>
      <c r="G229" s="67" t="str">
        <f>IF('CED. GRAL POR REP. O MANTTO'!F235="","",'CED. GRAL POR REP. O MANTTO'!F235)</f>
        <v/>
      </c>
      <c r="H229" s="92">
        <f>+'REPORTE MAYO IMROM'!M229</f>
        <v>0</v>
      </c>
      <c r="I229" s="39"/>
      <c r="J229" s="39"/>
      <c r="K229" s="39"/>
      <c r="L229" s="30">
        <f t="shared" si="10"/>
        <v>0</v>
      </c>
      <c r="M229" s="30">
        <f t="shared" si="11"/>
        <v>0</v>
      </c>
      <c r="N229" s="90">
        <f>+'REPORTE MAYO IMROM'!N229</f>
        <v>0</v>
      </c>
      <c r="O229" s="55"/>
      <c r="P229" s="56"/>
      <c r="Q229" s="63">
        <f>+'REPORTE MAYO IMROM'!Q229</f>
        <v>0</v>
      </c>
      <c r="R229" s="33" t="str">
        <f>IF(M229=0,"",M229/'CED. GRAL POR REP. O MANTTO'!G235)</f>
        <v/>
      </c>
      <c r="S229" s="44" t="str">
        <f t="shared" si="9"/>
        <v/>
      </c>
    </row>
    <row r="230" spans="2:19" s="3" customFormat="1" ht="37.5" hidden="1" customHeight="1" x14ac:dyDescent="0.2">
      <c r="B230" s="37">
        <v>213</v>
      </c>
      <c r="C230" s="38" t="str">
        <f>IF('CED. GRAL POR REP. O MANTTO'!C236="","",'CED. GRAL POR REP. O MANTTO'!C236)</f>
        <v/>
      </c>
      <c r="D230" s="333" t="str">
        <f>IF('CED. GRAL POR REP. O MANTTO'!D236="","",'CED. GRAL POR REP. O MANTTO'!D236)</f>
        <v/>
      </c>
      <c r="E230" s="333"/>
      <c r="F230" s="38" t="str">
        <f>IF('CED. GRAL POR REP. O MANTTO'!E236="","",'CED. GRAL POR REP. O MANTTO'!E236)</f>
        <v/>
      </c>
      <c r="G230" s="67" t="str">
        <f>IF('CED. GRAL POR REP. O MANTTO'!F236="","",'CED. GRAL POR REP. O MANTTO'!F236)</f>
        <v/>
      </c>
      <c r="H230" s="92">
        <f>+'REPORTE MAYO IMROM'!M230</f>
        <v>0</v>
      </c>
      <c r="I230" s="39"/>
      <c r="J230" s="39"/>
      <c r="K230" s="39"/>
      <c r="L230" s="30">
        <f t="shared" si="10"/>
        <v>0</v>
      </c>
      <c r="M230" s="30">
        <f t="shared" si="11"/>
        <v>0</v>
      </c>
      <c r="N230" s="90">
        <f>+'REPORTE MAYO IMROM'!N230</f>
        <v>0</v>
      </c>
      <c r="O230" s="55"/>
      <c r="P230" s="56"/>
      <c r="Q230" s="63">
        <f>+'REPORTE MAYO IMROM'!Q230</f>
        <v>0</v>
      </c>
      <c r="R230" s="33" t="str">
        <f>IF(M230=0,"",M230/'CED. GRAL POR REP. O MANTTO'!G236)</f>
        <v/>
      </c>
      <c r="S230" s="44" t="str">
        <f t="shared" si="9"/>
        <v/>
      </c>
    </row>
    <row r="231" spans="2:19" s="3" customFormat="1" ht="37.5" hidden="1" customHeight="1" x14ac:dyDescent="0.2">
      <c r="B231" s="37">
        <v>214</v>
      </c>
      <c r="C231" s="38" t="str">
        <f>IF('CED. GRAL POR REP. O MANTTO'!C237="","",'CED. GRAL POR REP. O MANTTO'!C237)</f>
        <v/>
      </c>
      <c r="D231" s="333" t="str">
        <f>IF('CED. GRAL POR REP. O MANTTO'!D237="","",'CED. GRAL POR REP. O MANTTO'!D237)</f>
        <v/>
      </c>
      <c r="E231" s="333"/>
      <c r="F231" s="38" t="str">
        <f>IF('CED. GRAL POR REP. O MANTTO'!E237="","",'CED. GRAL POR REP. O MANTTO'!E237)</f>
        <v/>
      </c>
      <c r="G231" s="67" t="str">
        <f>IF('CED. GRAL POR REP. O MANTTO'!F237="","",'CED. GRAL POR REP. O MANTTO'!F237)</f>
        <v/>
      </c>
      <c r="H231" s="92">
        <f>+'REPORTE MAYO IMROM'!M231</f>
        <v>0</v>
      </c>
      <c r="I231" s="39"/>
      <c r="J231" s="39"/>
      <c r="K231" s="39"/>
      <c r="L231" s="30">
        <f t="shared" si="10"/>
        <v>0</v>
      </c>
      <c r="M231" s="30">
        <f t="shared" si="11"/>
        <v>0</v>
      </c>
      <c r="N231" s="90">
        <f>+'REPORTE MAYO IMROM'!N231</f>
        <v>0</v>
      </c>
      <c r="O231" s="55"/>
      <c r="P231" s="56"/>
      <c r="Q231" s="63">
        <f>+'REPORTE MAYO IMROM'!Q231</f>
        <v>0</v>
      </c>
      <c r="R231" s="33" t="str">
        <f>IF(M231=0,"",M231/'CED. GRAL POR REP. O MANTTO'!G237)</f>
        <v/>
      </c>
      <c r="S231" s="44" t="str">
        <f t="shared" si="9"/>
        <v/>
      </c>
    </row>
    <row r="232" spans="2:19" s="3" customFormat="1" ht="37.5" hidden="1" customHeight="1" x14ac:dyDescent="0.2">
      <c r="B232" s="37">
        <v>215</v>
      </c>
      <c r="C232" s="38" t="str">
        <f>IF('CED. GRAL POR REP. O MANTTO'!C238="","",'CED. GRAL POR REP. O MANTTO'!C238)</f>
        <v/>
      </c>
      <c r="D232" s="333" t="str">
        <f>IF('CED. GRAL POR REP. O MANTTO'!D238="","",'CED. GRAL POR REP. O MANTTO'!D238)</f>
        <v/>
      </c>
      <c r="E232" s="333"/>
      <c r="F232" s="38" t="str">
        <f>IF('CED. GRAL POR REP. O MANTTO'!E238="","",'CED. GRAL POR REP. O MANTTO'!E238)</f>
        <v/>
      </c>
      <c r="G232" s="67" t="str">
        <f>IF('CED. GRAL POR REP. O MANTTO'!F238="","",'CED. GRAL POR REP. O MANTTO'!F238)</f>
        <v/>
      </c>
      <c r="H232" s="92">
        <f>+'REPORTE MAYO IMROM'!M232</f>
        <v>0</v>
      </c>
      <c r="I232" s="39"/>
      <c r="J232" s="39"/>
      <c r="K232" s="39"/>
      <c r="L232" s="30">
        <f t="shared" si="10"/>
        <v>0</v>
      </c>
      <c r="M232" s="30">
        <f t="shared" si="11"/>
        <v>0</v>
      </c>
      <c r="N232" s="90">
        <f>+'REPORTE MAYO IMROM'!N232</f>
        <v>0</v>
      </c>
      <c r="O232" s="55"/>
      <c r="P232" s="56"/>
      <c r="Q232" s="63">
        <f>+'REPORTE MAYO IMROM'!Q232</f>
        <v>0</v>
      </c>
      <c r="R232" s="33" t="str">
        <f>IF(M232=0,"",M232/'CED. GRAL POR REP. O MANTTO'!G238)</f>
        <v/>
      </c>
      <c r="S232" s="44" t="str">
        <f t="shared" si="9"/>
        <v/>
      </c>
    </row>
    <row r="233" spans="2:19" s="3" customFormat="1" ht="37.5" hidden="1" customHeight="1" x14ac:dyDescent="0.2">
      <c r="B233" s="37">
        <v>216</v>
      </c>
      <c r="C233" s="38" t="str">
        <f>IF('CED. GRAL POR REP. O MANTTO'!C239="","",'CED. GRAL POR REP. O MANTTO'!C239)</f>
        <v/>
      </c>
      <c r="D233" s="333" t="str">
        <f>IF('CED. GRAL POR REP. O MANTTO'!D239="","",'CED. GRAL POR REP. O MANTTO'!D239)</f>
        <v/>
      </c>
      <c r="E233" s="333"/>
      <c r="F233" s="38" t="str">
        <f>IF('CED. GRAL POR REP. O MANTTO'!E239="","",'CED. GRAL POR REP. O MANTTO'!E239)</f>
        <v/>
      </c>
      <c r="G233" s="67" t="str">
        <f>IF('CED. GRAL POR REP. O MANTTO'!F239="","",'CED. GRAL POR REP. O MANTTO'!F239)</f>
        <v/>
      </c>
      <c r="H233" s="92">
        <f>+'REPORTE MAYO IMROM'!M233</f>
        <v>0</v>
      </c>
      <c r="I233" s="39"/>
      <c r="J233" s="39"/>
      <c r="K233" s="39"/>
      <c r="L233" s="30">
        <f t="shared" si="10"/>
        <v>0</v>
      </c>
      <c r="M233" s="30">
        <f t="shared" si="11"/>
        <v>0</v>
      </c>
      <c r="N233" s="90">
        <f>+'REPORTE MAYO IMROM'!N233</f>
        <v>0</v>
      </c>
      <c r="O233" s="55"/>
      <c r="P233" s="56"/>
      <c r="Q233" s="63">
        <f>+'REPORTE MAYO IMROM'!Q233</f>
        <v>0</v>
      </c>
      <c r="R233" s="33" t="str">
        <f>IF(M233=0,"",M233/'CED. GRAL POR REP. O MANTTO'!G239)</f>
        <v/>
      </c>
      <c r="S233" s="44" t="str">
        <f t="shared" si="9"/>
        <v/>
      </c>
    </row>
    <row r="234" spans="2:19" s="3" customFormat="1" ht="37.5" hidden="1" customHeight="1" x14ac:dyDescent="0.2">
      <c r="B234" s="37">
        <v>217</v>
      </c>
      <c r="C234" s="38" t="str">
        <f>IF('CED. GRAL POR REP. O MANTTO'!C240="","",'CED. GRAL POR REP. O MANTTO'!C240)</f>
        <v/>
      </c>
      <c r="D234" s="333" t="str">
        <f>IF('CED. GRAL POR REP. O MANTTO'!D240="","",'CED. GRAL POR REP. O MANTTO'!D240)</f>
        <v/>
      </c>
      <c r="E234" s="333"/>
      <c r="F234" s="38" t="str">
        <f>IF('CED. GRAL POR REP. O MANTTO'!E240="","",'CED. GRAL POR REP. O MANTTO'!E240)</f>
        <v/>
      </c>
      <c r="G234" s="67" t="str">
        <f>IF('CED. GRAL POR REP. O MANTTO'!F240="","",'CED. GRAL POR REP. O MANTTO'!F240)</f>
        <v/>
      </c>
      <c r="H234" s="92">
        <f>+'REPORTE MAYO IMROM'!M234</f>
        <v>0</v>
      </c>
      <c r="I234" s="39"/>
      <c r="J234" s="39"/>
      <c r="K234" s="39"/>
      <c r="L234" s="30">
        <f t="shared" si="10"/>
        <v>0</v>
      </c>
      <c r="M234" s="30">
        <f t="shared" si="11"/>
        <v>0</v>
      </c>
      <c r="N234" s="90">
        <f>+'REPORTE MAYO IMROM'!N234</f>
        <v>0</v>
      </c>
      <c r="O234" s="55"/>
      <c r="P234" s="56"/>
      <c r="Q234" s="63">
        <f>+'REPORTE MAYO IMROM'!Q234</f>
        <v>0</v>
      </c>
      <c r="R234" s="33" t="str">
        <f>IF(M234=0,"",M234/'CED. GRAL POR REP. O MANTTO'!G240)</f>
        <v/>
      </c>
      <c r="S234" s="44" t="str">
        <f t="shared" si="9"/>
        <v/>
      </c>
    </row>
    <row r="235" spans="2:19" s="3" customFormat="1" ht="37.5" hidden="1" customHeight="1" x14ac:dyDescent="0.2">
      <c r="B235" s="37">
        <v>218</v>
      </c>
      <c r="C235" s="38" t="str">
        <f>IF('CED. GRAL POR REP. O MANTTO'!C241="","",'CED. GRAL POR REP. O MANTTO'!C241)</f>
        <v/>
      </c>
      <c r="D235" s="333" t="str">
        <f>IF('CED. GRAL POR REP. O MANTTO'!D241="","",'CED. GRAL POR REP. O MANTTO'!D241)</f>
        <v/>
      </c>
      <c r="E235" s="333"/>
      <c r="F235" s="38" t="str">
        <f>IF('CED. GRAL POR REP. O MANTTO'!E241="","",'CED. GRAL POR REP. O MANTTO'!E241)</f>
        <v/>
      </c>
      <c r="G235" s="67" t="str">
        <f>IF('CED. GRAL POR REP. O MANTTO'!F241="","",'CED. GRAL POR REP. O MANTTO'!F241)</f>
        <v/>
      </c>
      <c r="H235" s="92">
        <f>+'REPORTE MAYO IMROM'!M235</f>
        <v>0</v>
      </c>
      <c r="I235" s="39"/>
      <c r="J235" s="39"/>
      <c r="K235" s="39"/>
      <c r="L235" s="30">
        <f t="shared" si="10"/>
        <v>0</v>
      </c>
      <c r="M235" s="30">
        <f t="shared" si="11"/>
        <v>0</v>
      </c>
      <c r="N235" s="90">
        <f>+'REPORTE MAYO IMROM'!N235</f>
        <v>0</v>
      </c>
      <c r="O235" s="55"/>
      <c r="P235" s="56"/>
      <c r="Q235" s="63">
        <f>+'REPORTE MAYO IMROM'!Q235</f>
        <v>0</v>
      </c>
      <c r="R235" s="33" t="str">
        <f>IF(M235=0,"",M235/'CED. GRAL POR REP. O MANTTO'!G241)</f>
        <v/>
      </c>
      <c r="S235" s="44" t="str">
        <f t="shared" si="9"/>
        <v/>
      </c>
    </row>
    <row r="236" spans="2:19" s="3" customFormat="1" ht="37.5" hidden="1" customHeight="1" x14ac:dyDescent="0.2">
      <c r="B236" s="37">
        <v>219</v>
      </c>
      <c r="C236" s="38" t="str">
        <f>IF('CED. GRAL POR REP. O MANTTO'!C242="","",'CED. GRAL POR REP. O MANTTO'!C242)</f>
        <v/>
      </c>
      <c r="D236" s="333" t="str">
        <f>IF('CED. GRAL POR REP. O MANTTO'!D242="","",'CED. GRAL POR REP. O MANTTO'!D242)</f>
        <v/>
      </c>
      <c r="E236" s="333"/>
      <c r="F236" s="38" t="str">
        <f>IF('CED. GRAL POR REP. O MANTTO'!E242="","",'CED. GRAL POR REP. O MANTTO'!E242)</f>
        <v/>
      </c>
      <c r="G236" s="67" t="str">
        <f>IF('CED. GRAL POR REP. O MANTTO'!F242="","",'CED. GRAL POR REP. O MANTTO'!F242)</f>
        <v/>
      </c>
      <c r="H236" s="92">
        <f>+'REPORTE MAYO IMROM'!M236</f>
        <v>0</v>
      </c>
      <c r="I236" s="39"/>
      <c r="J236" s="39"/>
      <c r="K236" s="39"/>
      <c r="L236" s="30">
        <f t="shared" si="10"/>
        <v>0</v>
      </c>
      <c r="M236" s="30">
        <f t="shared" si="11"/>
        <v>0</v>
      </c>
      <c r="N236" s="90">
        <f>+'REPORTE MAYO IMROM'!N236</f>
        <v>0</v>
      </c>
      <c r="O236" s="55"/>
      <c r="P236" s="56"/>
      <c r="Q236" s="63">
        <f>+'REPORTE MAYO IMROM'!Q236</f>
        <v>0</v>
      </c>
      <c r="R236" s="33" t="str">
        <f>IF(M236=0,"",M236/'CED. GRAL POR REP. O MANTTO'!G242)</f>
        <v/>
      </c>
      <c r="S236" s="44" t="str">
        <f t="shared" si="9"/>
        <v/>
      </c>
    </row>
    <row r="237" spans="2:19" s="3" customFormat="1" ht="37.5" hidden="1" customHeight="1" x14ac:dyDescent="0.2">
      <c r="B237" s="37">
        <v>220</v>
      </c>
      <c r="C237" s="38" t="str">
        <f>IF('CED. GRAL POR REP. O MANTTO'!C243="","",'CED. GRAL POR REP. O MANTTO'!C243)</f>
        <v/>
      </c>
      <c r="D237" s="333" t="str">
        <f>IF('CED. GRAL POR REP. O MANTTO'!D243="","",'CED. GRAL POR REP. O MANTTO'!D243)</f>
        <v/>
      </c>
      <c r="E237" s="333"/>
      <c r="F237" s="38" t="str">
        <f>IF('CED. GRAL POR REP. O MANTTO'!E243="","",'CED. GRAL POR REP. O MANTTO'!E243)</f>
        <v/>
      </c>
      <c r="G237" s="67" t="str">
        <f>IF('CED. GRAL POR REP. O MANTTO'!F243="","",'CED. GRAL POR REP. O MANTTO'!F243)</f>
        <v/>
      </c>
      <c r="H237" s="92">
        <f>+'REPORTE MAYO IMROM'!M237</f>
        <v>0</v>
      </c>
      <c r="I237" s="39"/>
      <c r="J237" s="39"/>
      <c r="K237" s="39"/>
      <c r="L237" s="30">
        <f t="shared" si="10"/>
        <v>0</v>
      </c>
      <c r="M237" s="30">
        <f t="shared" si="11"/>
        <v>0</v>
      </c>
      <c r="N237" s="90">
        <f>+'REPORTE MAYO IMROM'!N237</f>
        <v>0</v>
      </c>
      <c r="O237" s="55"/>
      <c r="P237" s="56"/>
      <c r="Q237" s="63">
        <f>+'REPORTE MAYO IMROM'!Q237</f>
        <v>0</v>
      </c>
      <c r="R237" s="33" t="str">
        <f>IF(M237=0,"",M237/'CED. GRAL POR REP. O MANTTO'!G243)</f>
        <v/>
      </c>
      <c r="S237" s="44" t="str">
        <f t="shared" si="9"/>
        <v/>
      </c>
    </row>
    <row r="238" spans="2:19" s="3" customFormat="1" ht="37.5" hidden="1" customHeight="1" x14ac:dyDescent="0.2">
      <c r="B238" s="37">
        <v>221</v>
      </c>
      <c r="C238" s="38" t="str">
        <f>IF('CED. GRAL POR REP. O MANTTO'!C244="","",'CED. GRAL POR REP. O MANTTO'!C244)</f>
        <v/>
      </c>
      <c r="D238" s="333" t="str">
        <f>IF('CED. GRAL POR REP. O MANTTO'!D244="","",'CED. GRAL POR REP. O MANTTO'!D244)</f>
        <v/>
      </c>
      <c r="E238" s="333"/>
      <c r="F238" s="38" t="str">
        <f>IF('CED. GRAL POR REP. O MANTTO'!E244="","",'CED. GRAL POR REP. O MANTTO'!E244)</f>
        <v/>
      </c>
      <c r="G238" s="67" t="str">
        <f>IF('CED. GRAL POR REP. O MANTTO'!F244="","",'CED. GRAL POR REP. O MANTTO'!F244)</f>
        <v/>
      </c>
      <c r="H238" s="92">
        <f>+'REPORTE MAYO IMROM'!M238</f>
        <v>0</v>
      </c>
      <c r="I238" s="39"/>
      <c r="J238" s="39"/>
      <c r="K238" s="39"/>
      <c r="L238" s="30">
        <f t="shared" si="10"/>
        <v>0</v>
      </c>
      <c r="M238" s="30">
        <f t="shared" si="11"/>
        <v>0</v>
      </c>
      <c r="N238" s="90">
        <f>+'REPORTE MAYO IMROM'!N238</f>
        <v>0</v>
      </c>
      <c r="O238" s="55"/>
      <c r="P238" s="56"/>
      <c r="Q238" s="63">
        <f>+'REPORTE MAYO IMROM'!Q238</f>
        <v>0</v>
      </c>
      <c r="R238" s="33" t="str">
        <f>IF(M238=0,"",M238/'CED. GRAL POR REP. O MANTTO'!G244)</f>
        <v/>
      </c>
      <c r="S238" s="44" t="str">
        <f t="shared" si="9"/>
        <v/>
      </c>
    </row>
    <row r="239" spans="2:19" s="3" customFormat="1" ht="37.5" hidden="1" customHeight="1" x14ac:dyDescent="0.2">
      <c r="B239" s="37">
        <v>222</v>
      </c>
      <c r="C239" s="38" t="str">
        <f>IF('CED. GRAL POR REP. O MANTTO'!C245="","",'CED. GRAL POR REP. O MANTTO'!C245)</f>
        <v/>
      </c>
      <c r="D239" s="333" t="str">
        <f>IF('CED. GRAL POR REP. O MANTTO'!D245="","",'CED. GRAL POR REP. O MANTTO'!D245)</f>
        <v/>
      </c>
      <c r="E239" s="333"/>
      <c r="F239" s="38" t="str">
        <f>IF('CED. GRAL POR REP. O MANTTO'!E245="","",'CED. GRAL POR REP. O MANTTO'!E245)</f>
        <v/>
      </c>
      <c r="G239" s="67" t="str">
        <f>IF('CED. GRAL POR REP. O MANTTO'!F245="","",'CED. GRAL POR REP. O MANTTO'!F245)</f>
        <v/>
      </c>
      <c r="H239" s="92">
        <f>+'REPORTE MAYO IMROM'!M239</f>
        <v>0</v>
      </c>
      <c r="I239" s="39"/>
      <c r="J239" s="39"/>
      <c r="K239" s="39"/>
      <c r="L239" s="30">
        <f t="shared" si="10"/>
        <v>0</v>
      </c>
      <c r="M239" s="30">
        <f t="shared" si="11"/>
        <v>0</v>
      </c>
      <c r="N239" s="90">
        <f>+'REPORTE MAYO IMROM'!N239</f>
        <v>0</v>
      </c>
      <c r="O239" s="55"/>
      <c r="P239" s="56"/>
      <c r="Q239" s="63">
        <f>+'REPORTE MAYO IMROM'!Q239</f>
        <v>0</v>
      </c>
      <c r="R239" s="33" t="str">
        <f>IF(M239=0,"",M239/'CED. GRAL POR REP. O MANTTO'!G245)</f>
        <v/>
      </c>
      <c r="S239" s="44" t="str">
        <f t="shared" si="9"/>
        <v/>
      </c>
    </row>
    <row r="240" spans="2:19" s="3" customFormat="1" ht="37.5" hidden="1" customHeight="1" x14ac:dyDescent="0.2">
      <c r="B240" s="37">
        <v>223</v>
      </c>
      <c r="C240" s="38" t="str">
        <f>IF('CED. GRAL POR REP. O MANTTO'!C246="","",'CED. GRAL POR REP. O MANTTO'!C246)</f>
        <v/>
      </c>
      <c r="D240" s="333" t="str">
        <f>IF('CED. GRAL POR REP. O MANTTO'!D246="","",'CED. GRAL POR REP. O MANTTO'!D246)</f>
        <v/>
      </c>
      <c r="E240" s="333"/>
      <c r="F240" s="38" t="str">
        <f>IF('CED. GRAL POR REP. O MANTTO'!E246="","",'CED. GRAL POR REP. O MANTTO'!E246)</f>
        <v/>
      </c>
      <c r="G240" s="67" t="str">
        <f>IF('CED. GRAL POR REP. O MANTTO'!F246="","",'CED. GRAL POR REP. O MANTTO'!F246)</f>
        <v/>
      </c>
      <c r="H240" s="92">
        <f>+'REPORTE MAYO IMROM'!M240</f>
        <v>0</v>
      </c>
      <c r="I240" s="39"/>
      <c r="J240" s="39"/>
      <c r="K240" s="39"/>
      <c r="L240" s="30">
        <f t="shared" si="10"/>
        <v>0</v>
      </c>
      <c r="M240" s="30">
        <f t="shared" si="11"/>
        <v>0</v>
      </c>
      <c r="N240" s="90">
        <f>+'REPORTE MAYO IMROM'!N240</f>
        <v>0</v>
      </c>
      <c r="O240" s="55"/>
      <c r="P240" s="56"/>
      <c r="Q240" s="63">
        <f>+'REPORTE MAYO IMROM'!Q240</f>
        <v>0</v>
      </c>
      <c r="R240" s="33" t="str">
        <f>IF(M240=0,"",M240/'CED. GRAL POR REP. O MANTTO'!G246)</f>
        <v/>
      </c>
      <c r="S240" s="44" t="str">
        <f t="shared" si="9"/>
        <v/>
      </c>
    </row>
    <row r="241" spans="2:19" s="3" customFormat="1" ht="37.5" hidden="1" customHeight="1" x14ac:dyDescent="0.2">
      <c r="B241" s="37">
        <v>224</v>
      </c>
      <c r="C241" s="38" t="str">
        <f>IF('CED. GRAL POR REP. O MANTTO'!C247="","",'CED. GRAL POR REP. O MANTTO'!C247)</f>
        <v/>
      </c>
      <c r="D241" s="333" t="str">
        <f>IF('CED. GRAL POR REP. O MANTTO'!D247="","",'CED. GRAL POR REP. O MANTTO'!D247)</f>
        <v/>
      </c>
      <c r="E241" s="333"/>
      <c r="F241" s="38" t="str">
        <f>IF('CED. GRAL POR REP. O MANTTO'!E247="","",'CED. GRAL POR REP. O MANTTO'!E247)</f>
        <v/>
      </c>
      <c r="G241" s="67" t="str">
        <f>IF('CED. GRAL POR REP. O MANTTO'!F247="","",'CED. GRAL POR REP. O MANTTO'!F247)</f>
        <v/>
      </c>
      <c r="H241" s="92">
        <f>+'REPORTE MAYO IMROM'!M241</f>
        <v>0</v>
      </c>
      <c r="I241" s="39"/>
      <c r="J241" s="39"/>
      <c r="K241" s="39"/>
      <c r="L241" s="30">
        <f t="shared" si="10"/>
        <v>0</v>
      </c>
      <c r="M241" s="30">
        <f t="shared" si="11"/>
        <v>0</v>
      </c>
      <c r="N241" s="90">
        <f>+'REPORTE MAYO IMROM'!N241</f>
        <v>0</v>
      </c>
      <c r="O241" s="55"/>
      <c r="P241" s="56"/>
      <c r="Q241" s="63">
        <f>+'REPORTE MAYO IMROM'!Q241</f>
        <v>0</v>
      </c>
      <c r="R241" s="33" t="str">
        <f>IF(M241=0,"",M241/'CED. GRAL POR REP. O MANTTO'!G247)</f>
        <v/>
      </c>
      <c r="S241" s="44" t="str">
        <f t="shared" si="9"/>
        <v/>
      </c>
    </row>
    <row r="242" spans="2:19" s="3" customFormat="1" ht="37.5" hidden="1" customHeight="1" x14ac:dyDescent="0.2">
      <c r="B242" s="37">
        <v>225</v>
      </c>
      <c r="C242" s="38" t="str">
        <f>IF('CED. GRAL POR REP. O MANTTO'!C248="","",'CED. GRAL POR REP. O MANTTO'!C248)</f>
        <v/>
      </c>
      <c r="D242" s="333" t="str">
        <f>IF('CED. GRAL POR REP. O MANTTO'!D248="","",'CED. GRAL POR REP. O MANTTO'!D248)</f>
        <v/>
      </c>
      <c r="E242" s="333"/>
      <c r="F242" s="38" t="str">
        <f>IF('CED. GRAL POR REP. O MANTTO'!E248="","",'CED. GRAL POR REP. O MANTTO'!E248)</f>
        <v/>
      </c>
      <c r="G242" s="67" t="str">
        <f>IF('CED. GRAL POR REP. O MANTTO'!F248="","",'CED. GRAL POR REP. O MANTTO'!F248)</f>
        <v/>
      </c>
      <c r="H242" s="92">
        <f>+'REPORTE MAYO IMROM'!M242</f>
        <v>0</v>
      </c>
      <c r="I242" s="39"/>
      <c r="J242" s="39"/>
      <c r="K242" s="39"/>
      <c r="L242" s="30">
        <f t="shared" si="10"/>
        <v>0</v>
      </c>
      <c r="M242" s="30">
        <f t="shared" si="11"/>
        <v>0</v>
      </c>
      <c r="N242" s="90">
        <f>+'REPORTE MAYO IMROM'!N242</f>
        <v>0</v>
      </c>
      <c r="O242" s="55"/>
      <c r="P242" s="56"/>
      <c r="Q242" s="63">
        <f>+'REPORTE MAYO IMROM'!Q242</f>
        <v>0</v>
      </c>
      <c r="R242" s="33" t="str">
        <f>IF(M242=0,"",M242/'CED. GRAL POR REP. O MANTTO'!G248)</f>
        <v/>
      </c>
      <c r="S242" s="44" t="str">
        <f t="shared" si="9"/>
        <v/>
      </c>
    </row>
    <row r="243" spans="2:19" s="3" customFormat="1" ht="37.5" hidden="1" customHeight="1" x14ac:dyDescent="0.2">
      <c r="B243" s="37">
        <v>226</v>
      </c>
      <c r="C243" s="38" t="str">
        <f>IF('CED. GRAL POR REP. O MANTTO'!C249="","",'CED. GRAL POR REP. O MANTTO'!C249)</f>
        <v/>
      </c>
      <c r="D243" s="333" t="str">
        <f>IF('CED. GRAL POR REP. O MANTTO'!D249="","",'CED. GRAL POR REP. O MANTTO'!D249)</f>
        <v/>
      </c>
      <c r="E243" s="333"/>
      <c r="F243" s="38" t="str">
        <f>IF('CED. GRAL POR REP. O MANTTO'!E249="","",'CED. GRAL POR REP. O MANTTO'!E249)</f>
        <v/>
      </c>
      <c r="G243" s="67" t="str">
        <f>IF('CED. GRAL POR REP. O MANTTO'!F249="","",'CED. GRAL POR REP. O MANTTO'!F249)</f>
        <v/>
      </c>
      <c r="H243" s="92">
        <f>+'REPORTE MAYO IMROM'!M243</f>
        <v>0</v>
      </c>
      <c r="I243" s="39"/>
      <c r="J243" s="39"/>
      <c r="K243" s="39"/>
      <c r="L243" s="30">
        <f t="shared" si="10"/>
        <v>0</v>
      </c>
      <c r="M243" s="30">
        <f t="shared" si="11"/>
        <v>0</v>
      </c>
      <c r="N243" s="90">
        <f>+'REPORTE MAYO IMROM'!N243</f>
        <v>0</v>
      </c>
      <c r="O243" s="55"/>
      <c r="P243" s="56"/>
      <c r="Q243" s="63">
        <f>+'REPORTE MAYO IMROM'!Q243</f>
        <v>0</v>
      </c>
      <c r="R243" s="33" t="str">
        <f>IF(M243=0,"",M243/'CED. GRAL POR REP. O MANTTO'!G249)</f>
        <v/>
      </c>
      <c r="S243" s="44" t="str">
        <f t="shared" si="9"/>
        <v/>
      </c>
    </row>
    <row r="244" spans="2:19" s="3" customFormat="1" ht="37.5" hidden="1" customHeight="1" x14ac:dyDescent="0.2">
      <c r="B244" s="37">
        <v>227</v>
      </c>
      <c r="C244" s="38" t="str">
        <f>IF('CED. GRAL POR REP. O MANTTO'!C250="","",'CED. GRAL POR REP. O MANTTO'!C250)</f>
        <v/>
      </c>
      <c r="D244" s="333" t="str">
        <f>IF('CED. GRAL POR REP. O MANTTO'!D250="","",'CED. GRAL POR REP. O MANTTO'!D250)</f>
        <v/>
      </c>
      <c r="E244" s="333"/>
      <c r="F244" s="38" t="str">
        <f>IF('CED. GRAL POR REP. O MANTTO'!E250="","",'CED. GRAL POR REP. O MANTTO'!E250)</f>
        <v/>
      </c>
      <c r="G244" s="67" t="str">
        <f>IF('CED. GRAL POR REP. O MANTTO'!F250="","",'CED. GRAL POR REP. O MANTTO'!F250)</f>
        <v/>
      </c>
      <c r="H244" s="92">
        <f>+'REPORTE MAYO IMROM'!M244</f>
        <v>0</v>
      </c>
      <c r="I244" s="39"/>
      <c r="J244" s="39"/>
      <c r="K244" s="39"/>
      <c r="L244" s="30">
        <f t="shared" si="10"/>
        <v>0</v>
      </c>
      <c r="M244" s="30">
        <f t="shared" si="11"/>
        <v>0</v>
      </c>
      <c r="N244" s="90">
        <f>+'REPORTE MAYO IMROM'!N244</f>
        <v>0</v>
      </c>
      <c r="O244" s="55"/>
      <c r="P244" s="56"/>
      <c r="Q244" s="63">
        <f>+'REPORTE MAYO IMROM'!Q244</f>
        <v>0</v>
      </c>
      <c r="R244" s="33" t="str">
        <f>IF(M244=0,"",M244/'CED. GRAL POR REP. O MANTTO'!G250)</f>
        <v/>
      </c>
      <c r="S244" s="44" t="str">
        <f t="shared" si="9"/>
        <v/>
      </c>
    </row>
    <row r="245" spans="2:19" s="3" customFormat="1" ht="37.5" hidden="1" customHeight="1" x14ac:dyDescent="0.2">
      <c r="B245" s="37">
        <v>228</v>
      </c>
      <c r="C245" s="38" t="str">
        <f>IF('CED. GRAL POR REP. O MANTTO'!C251="","",'CED. GRAL POR REP. O MANTTO'!C251)</f>
        <v/>
      </c>
      <c r="D245" s="333" t="str">
        <f>IF('CED. GRAL POR REP. O MANTTO'!D251="","",'CED. GRAL POR REP. O MANTTO'!D251)</f>
        <v/>
      </c>
      <c r="E245" s="333"/>
      <c r="F245" s="38" t="str">
        <f>IF('CED. GRAL POR REP. O MANTTO'!E251="","",'CED. GRAL POR REP. O MANTTO'!E251)</f>
        <v/>
      </c>
      <c r="G245" s="67" t="str">
        <f>IF('CED. GRAL POR REP. O MANTTO'!F251="","",'CED. GRAL POR REP. O MANTTO'!F251)</f>
        <v/>
      </c>
      <c r="H245" s="92">
        <f>+'REPORTE MAYO IMROM'!M245</f>
        <v>0</v>
      </c>
      <c r="I245" s="39"/>
      <c r="J245" s="39"/>
      <c r="K245" s="39"/>
      <c r="L245" s="30">
        <f t="shared" si="10"/>
        <v>0</v>
      </c>
      <c r="M245" s="30">
        <f t="shared" si="11"/>
        <v>0</v>
      </c>
      <c r="N245" s="90">
        <f>+'REPORTE MAYO IMROM'!N245</f>
        <v>0</v>
      </c>
      <c r="O245" s="55"/>
      <c r="P245" s="56"/>
      <c r="Q245" s="63">
        <f>+'REPORTE MAYO IMROM'!Q245</f>
        <v>0</v>
      </c>
      <c r="R245" s="33" t="str">
        <f>IF(M245=0,"",M245/'CED. GRAL POR REP. O MANTTO'!G251)</f>
        <v/>
      </c>
      <c r="S245" s="44" t="str">
        <f t="shared" si="9"/>
        <v/>
      </c>
    </row>
    <row r="246" spans="2:19" s="3" customFormat="1" ht="37.5" hidden="1" customHeight="1" x14ac:dyDescent="0.2">
      <c r="B246" s="37">
        <v>229</v>
      </c>
      <c r="C246" s="38" t="str">
        <f>IF('CED. GRAL POR REP. O MANTTO'!C252="","",'CED. GRAL POR REP. O MANTTO'!C252)</f>
        <v/>
      </c>
      <c r="D246" s="333" t="str">
        <f>IF('CED. GRAL POR REP. O MANTTO'!D252="","",'CED. GRAL POR REP. O MANTTO'!D252)</f>
        <v/>
      </c>
      <c r="E246" s="333"/>
      <c r="F246" s="38" t="str">
        <f>IF('CED. GRAL POR REP. O MANTTO'!E252="","",'CED. GRAL POR REP. O MANTTO'!E252)</f>
        <v/>
      </c>
      <c r="G246" s="67" t="str">
        <f>IF('CED. GRAL POR REP. O MANTTO'!F252="","",'CED. GRAL POR REP. O MANTTO'!F252)</f>
        <v/>
      </c>
      <c r="H246" s="92">
        <f>+'REPORTE MAYO IMROM'!M246</f>
        <v>0</v>
      </c>
      <c r="I246" s="39"/>
      <c r="J246" s="39"/>
      <c r="K246" s="39"/>
      <c r="L246" s="30">
        <f t="shared" si="10"/>
        <v>0</v>
      </c>
      <c r="M246" s="30">
        <f t="shared" si="11"/>
        <v>0</v>
      </c>
      <c r="N246" s="90">
        <f>+'REPORTE MAYO IMROM'!N246</f>
        <v>0</v>
      </c>
      <c r="O246" s="55"/>
      <c r="P246" s="56"/>
      <c r="Q246" s="63">
        <f>+'REPORTE MAYO IMROM'!Q246</f>
        <v>0</v>
      </c>
      <c r="R246" s="33" t="str">
        <f>IF(M246=0,"",M246/'CED. GRAL POR REP. O MANTTO'!G252)</f>
        <v/>
      </c>
      <c r="S246" s="44" t="str">
        <f t="shared" si="9"/>
        <v/>
      </c>
    </row>
    <row r="247" spans="2:19" s="3" customFormat="1" ht="37.5" hidden="1" customHeight="1" x14ac:dyDescent="0.2">
      <c r="B247" s="37">
        <v>230</v>
      </c>
      <c r="C247" s="38" t="str">
        <f>IF('CED. GRAL POR REP. O MANTTO'!C253="","",'CED. GRAL POR REP. O MANTTO'!C253)</f>
        <v/>
      </c>
      <c r="D247" s="333" t="str">
        <f>IF('CED. GRAL POR REP. O MANTTO'!D253="","",'CED. GRAL POR REP. O MANTTO'!D253)</f>
        <v/>
      </c>
      <c r="E247" s="333"/>
      <c r="F247" s="38" t="str">
        <f>IF('CED. GRAL POR REP. O MANTTO'!E253="","",'CED. GRAL POR REP. O MANTTO'!E253)</f>
        <v/>
      </c>
      <c r="G247" s="67" t="str">
        <f>IF('CED. GRAL POR REP. O MANTTO'!F253="","",'CED. GRAL POR REP. O MANTTO'!F253)</f>
        <v/>
      </c>
      <c r="H247" s="92">
        <f>+'REPORTE MAYO IMROM'!M247</f>
        <v>0</v>
      </c>
      <c r="I247" s="39"/>
      <c r="J247" s="39"/>
      <c r="K247" s="39"/>
      <c r="L247" s="30">
        <f t="shared" si="10"/>
        <v>0</v>
      </c>
      <c r="M247" s="30">
        <f t="shared" si="11"/>
        <v>0</v>
      </c>
      <c r="N247" s="90">
        <f>+'REPORTE MAYO IMROM'!N247</f>
        <v>0</v>
      </c>
      <c r="O247" s="55"/>
      <c r="P247" s="56"/>
      <c r="Q247" s="63">
        <f>+'REPORTE MAYO IMROM'!Q247</f>
        <v>0</v>
      </c>
      <c r="R247" s="33" t="str">
        <f>IF(M247=0,"",M247/'CED. GRAL POR REP. O MANTTO'!G253)</f>
        <v/>
      </c>
      <c r="S247" s="44" t="str">
        <f t="shared" si="9"/>
        <v/>
      </c>
    </row>
    <row r="248" spans="2:19" s="3" customFormat="1" ht="37.5" hidden="1" customHeight="1" x14ac:dyDescent="0.2">
      <c r="B248" s="37">
        <v>231</v>
      </c>
      <c r="C248" s="38" t="str">
        <f>IF('CED. GRAL POR REP. O MANTTO'!C254="","",'CED. GRAL POR REP. O MANTTO'!C254)</f>
        <v/>
      </c>
      <c r="D248" s="333" t="str">
        <f>IF('CED. GRAL POR REP. O MANTTO'!D254="","",'CED. GRAL POR REP. O MANTTO'!D254)</f>
        <v/>
      </c>
      <c r="E248" s="333"/>
      <c r="F248" s="38" t="str">
        <f>IF('CED. GRAL POR REP. O MANTTO'!E254="","",'CED. GRAL POR REP. O MANTTO'!E254)</f>
        <v/>
      </c>
      <c r="G248" s="67" t="str">
        <f>IF('CED. GRAL POR REP. O MANTTO'!F254="","",'CED. GRAL POR REP. O MANTTO'!F254)</f>
        <v/>
      </c>
      <c r="H248" s="92">
        <f>+'REPORTE MAYO IMROM'!M248</f>
        <v>0</v>
      </c>
      <c r="I248" s="39"/>
      <c r="J248" s="39"/>
      <c r="K248" s="39"/>
      <c r="L248" s="30">
        <f t="shared" si="10"/>
        <v>0</v>
      </c>
      <c r="M248" s="30">
        <f t="shared" si="11"/>
        <v>0</v>
      </c>
      <c r="N248" s="90">
        <f>+'REPORTE MAYO IMROM'!N248</f>
        <v>0</v>
      </c>
      <c r="O248" s="55"/>
      <c r="P248" s="56"/>
      <c r="Q248" s="63">
        <f>+'REPORTE MAYO IMROM'!Q248</f>
        <v>0</v>
      </c>
      <c r="R248" s="33" t="str">
        <f>IF(M248=0,"",M248/'CED. GRAL POR REP. O MANTTO'!G254)</f>
        <v/>
      </c>
      <c r="S248" s="44" t="str">
        <f t="shared" si="9"/>
        <v/>
      </c>
    </row>
    <row r="249" spans="2:19" s="3" customFormat="1" ht="37.5" hidden="1" customHeight="1" x14ac:dyDescent="0.2">
      <c r="B249" s="37">
        <v>232</v>
      </c>
      <c r="C249" s="38" t="str">
        <f>IF('CED. GRAL POR REP. O MANTTO'!C255="","",'CED. GRAL POR REP. O MANTTO'!C255)</f>
        <v/>
      </c>
      <c r="D249" s="333" t="str">
        <f>IF('CED. GRAL POR REP. O MANTTO'!D255="","",'CED. GRAL POR REP. O MANTTO'!D255)</f>
        <v/>
      </c>
      <c r="E249" s="333"/>
      <c r="F249" s="38" t="str">
        <f>IF('CED. GRAL POR REP. O MANTTO'!E255="","",'CED. GRAL POR REP. O MANTTO'!E255)</f>
        <v/>
      </c>
      <c r="G249" s="67" t="str">
        <f>IF('CED. GRAL POR REP. O MANTTO'!F255="","",'CED. GRAL POR REP. O MANTTO'!F255)</f>
        <v/>
      </c>
      <c r="H249" s="92">
        <f>+'REPORTE MAYO IMROM'!M249</f>
        <v>0</v>
      </c>
      <c r="I249" s="39"/>
      <c r="J249" s="39"/>
      <c r="K249" s="39"/>
      <c r="L249" s="30">
        <f t="shared" si="10"/>
        <v>0</v>
      </c>
      <c r="M249" s="30">
        <f t="shared" si="11"/>
        <v>0</v>
      </c>
      <c r="N249" s="90">
        <f>+'REPORTE MAYO IMROM'!N249</f>
        <v>0</v>
      </c>
      <c r="O249" s="55"/>
      <c r="P249" s="56"/>
      <c r="Q249" s="63">
        <f>+'REPORTE MAYO IMROM'!Q249</f>
        <v>0</v>
      </c>
      <c r="R249" s="33" t="str">
        <f>IF(M249=0,"",M249/'CED. GRAL POR REP. O MANTTO'!G255)</f>
        <v/>
      </c>
      <c r="S249" s="44" t="str">
        <f t="shared" si="9"/>
        <v/>
      </c>
    </row>
    <row r="250" spans="2:19" s="3" customFormat="1" ht="37.5" hidden="1" customHeight="1" x14ac:dyDescent="0.2">
      <c r="B250" s="37">
        <v>233</v>
      </c>
      <c r="C250" s="38" t="str">
        <f>IF('CED. GRAL POR REP. O MANTTO'!C256="","",'CED. GRAL POR REP. O MANTTO'!C256)</f>
        <v/>
      </c>
      <c r="D250" s="333" t="str">
        <f>IF('CED. GRAL POR REP. O MANTTO'!D256="","",'CED. GRAL POR REP. O MANTTO'!D256)</f>
        <v/>
      </c>
      <c r="E250" s="333"/>
      <c r="F250" s="38" t="str">
        <f>IF('CED. GRAL POR REP. O MANTTO'!E256="","",'CED. GRAL POR REP. O MANTTO'!E256)</f>
        <v/>
      </c>
      <c r="G250" s="67" t="str">
        <f>IF('CED. GRAL POR REP. O MANTTO'!F256="","",'CED. GRAL POR REP. O MANTTO'!F256)</f>
        <v/>
      </c>
      <c r="H250" s="92">
        <f>+'REPORTE MAYO IMROM'!M250</f>
        <v>0</v>
      </c>
      <c r="I250" s="39"/>
      <c r="J250" s="39"/>
      <c r="K250" s="39"/>
      <c r="L250" s="30">
        <f t="shared" si="10"/>
        <v>0</v>
      </c>
      <c r="M250" s="30">
        <f t="shared" si="11"/>
        <v>0</v>
      </c>
      <c r="N250" s="90">
        <f>+'REPORTE MAYO IMROM'!N250</f>
        <v>0</v>
      </c>
      <c r="O250" s="55"/>
      <c r="P250" s="56"/>
      <c r="Q250" s="63">
        <f>+'REPORTE MAYO IMROM'!Q250</f>
        <v>0</v>
      </c>
      <c r="R250" s="33" t="str">
        <f>IF(M250=0,"",M250/'CED. GRAL POR REP. O MANTTO'!G256)</f>
        <v/>
      </c>
      <c r="S250" s="44" t="str">
        <f t="shared" si="9"/>
        <v/>
      </c>
    </row>
    <row r="251" spans="2:19" s="3" customFormat="1" ht="37.5" hidden="1" customHeight="1" x14ac:dyDescent="0.2">
      <c r="B251" s="37">
        <v>234</v>
      </c>
      <c r="C251" s="38" t="str">
        <f>IF('CED. GRAL POR REP. O MANTTO'!C257="","",'CED. GRAL POR REP. O MANTTO'!C257)</f>
        <v/>
      </c>
      <c r="D251" s="333" t="str">
        <f>IF('CED. GRAL POR REP. O MANTTO'!D257="","",'CED. GRAL POR REP. O MANTTO'!D257)</f>
        <v/>
      </c>
      <c r="E251" s="333"/>
      <c r="F251" s="38" t="str">
        <f>IF('CED. GRAL POR REP. O MANTTO'!E257="","",'CED. GRAL POR REP. O MANTTO'!E257)</f>
        <v/>
      </c>
      <c r="G251" s="67" t="str">
        <f>IF('CED. GRAL POR REP. O MANTTO'!F257="","",'CED. GRAL POR REP. O MANTTO'!F257)</f>
        <v/>
      </c>
      <c r="H251" s="92">
        <f>+'REPORTE MAYO IMROM'!M251</f>
        <v>0</v>
      </c>
      <c r="I251" s="39"/>
      <c r="J251" s="39"/>
      <c r="K251" s="39"/>
      <c r="L251" s="30">
        <f t="shared" si="10"/>
        <v>0</v>
      </c>
      <c r="M251" s="30">
        <f t="shared" si="11"/>
        <v>0</v>
      </c>
      <c r="N251" s="90">
        <f>+'REPORTE MAYO IMROM'!N251</f>
        <v>0</v>
      </c>
      <c r="O251" s="55"/>
      <c r="P251" s="56"/>
      <c r="Q251" s="63">
        <f>+'REPORTE MAYO IMROM'!Q251</f>
        <v>0</v>
      </c>
      <c r="R251" s="33" t="str">
        <f>IF(M251=0,"",M251/'CED. GRAL POR REP. O MANTTO'!G257)</f>
        <v/>
      </c>
      <c r="S251" s="44" t="str">
        <f t="shared" si="9"/>
        <v/>
      </c>
    </row>
    <row r="252" spans="2:19" s="3" customFormat="1" ht="37.5" hidden="1" customHeight="1" x14ac:dyDescent="0.2">
      <c r="B252" s="37">
        <v>235</v>
      </c>
      <c r="C252" s="38" t="str">
        <f>IF('CED. GRAL POR REP. O MANTTO'!C258="","",'CED. GRAL POR REP. O MANTTO'!C258)</f>
        <v/>
      </c>
      <c r="D252" s="333" t="str">
        <f>IF('CED. GRAL POR REP. O MANTTO'!D258="","",'CED. GRAL POR REP. O MANTTO'!D258)</f>
        <v/>
      </c>
      <c r="E252" s="333"/>
      <c r="F252" s="38" t="str">
        <f>IF('CED. GRAL POR REP. O MANTTO'!E258="","",'CED. GRAL POR REP. O MANTTO'!E258)</f>
        <v/>
      </c>
      <c r="G252" s="67" t="str">
        <f>IF('CED. GRAL POR REP. O MANTTO'!F258="","",'CED. GRAL POR REP. O MANTTO'!F258)</f>
        <v/>
      </c>
      <c r="H252" s="92">
        <f>+'REPORTE MAYO IMROM'!M252</f>
        <v>0</v>
      </c>
      <c r="I252" s="39"/>
      <c r="J252" s="39"/>
      <c r="K252" s="39"/>
      <c r="L252" s="30">
        <f t="shared" si="10"/>
        <v>0</v>
      </c>
      <c r="M252" s="30">
        <f t="shared" si="11"/>
        <v>0</v>
      </c>
      <c r="N252" s="90">
        <f>+'REPORTE MAYO IMROM'!N252</f>
        <v>0</v>
      </c>
      <c r="O252" s="55"/>
      <c r="P252" s="56"/>
      <c r="Q252" s="63">
        <f>+'REPORTE MAYO IMROM'!Q252</f>
        <v>0</v>
      </c>
      <c r="R252" s="33" t="str">
        <f>IF(M252=0,"",M252/'CED. GRAL POR REP. O MANTTO'!G258)</f>
        <v/>
      </c>
      <c r="S252" s="44" t="str">
        <f t="shared" si="9"/>
        <v/>
      </c>
    </row>
    <row r="253" spans="2:19" s="3" customFormat="1" ht="37.5" hidden="1" customHeight="1" x14ac:dyDescent="0.2">
      <c r="B253" s="37">
        <v>236</v>
      </c>
      <c r="C253" s="38" t="str">
        <f>IF('CED. GRAL POR REP. O MANTTO'!C259="","",'CED. GRAL POR REP. O MANTTO'!C259)</f>
        <v/>
      </c>
      <c r="D253" s="333" t="str">
        <f>IF('CED. GRAL POR REP. O MANTTO'!D259="","",'CED. GRAL POR REP. O MANTTO'!D259)</f>
        <v/>
      </c>
      <c r="E253" s="333"/>
      <c r="F253" s="38" t="str">
        <f>IF('CED. GRAL POR REP. O MANTTO'!E259="","",'CED. GRAL POR REP. O MANTTO'!E259)</f>
        <v/>
      </c>
      <c r="G253" s="67" t="str">
        <f>IF('CED. GRAL POR REP. O MANTTO'!F259="","",'CED. GRAL POR REP. O MANTTO'!F259)</f>
        <v/>
      </c>
      <c r="H253" s="92">
        <f>+'REPORTE MAYO IMROM'!M253</f>
        <v>0</v>
      </c>
      <c r="I253" s="39"/>
      <c r="J253" s="39"/>
      <c r="K253" s="39"/>
      <c r="L253" s="30">
        <f t="shared" si="10"/>
        <v>0</v>
      </c>
      <c r="M253" s="30">
        <f t="shared" si="11"/>
        <v>0</v>
      </c>
      <c r="N253" s="90">
        <f>+'REPORTE MAYO IMROM'!N253</f>
        <v>0</v>
      </c>
      <c r="O253" s="55"/>
      <c r="P253" s="56"/>
      <c r="Q253" s="63">
        <f>+'REPORTE MAYO IMROM'!Q253</f>
        <v>0</v>
      </c>
      <c r="R253" s="33" t="str">
        <f>IF(M253=0,"",M253/'CED. GRAL POR REP. O MANTTO'!G259)</f>
        <v/>
      </c>
      <c r="S253" s="44" t="str">
        <f t="shared" si="9"/>
        <v/>
      </c>
    </row>
    <row r="254" spans="2:19" s="3" customFormat="1" ht="37.5" hidden="1" customHeight="1" x14ac:dyDescent="0.2">
      <c r="B254" s="37">
        <v>237</v>
      </c>
      <c r="C254" s="38" t="str">
        <f>IF('CED. GRAL POR REP. O MANTTO'!C260="","",'CED. GRAL POR REP. O MANTTO'!C260)</f>
        <v/>
      </c>
      <c r="D254" s="333" t="str">
        <f>IF('CED. GRAL POR REP. O MANTTO'!D260="","",'CED. GRAL POR REP. O MANTTO'!D260)</f>
        <v/>
      </c>
      <c r="E254" s="333"/>
      <c r="F254" s="38" t="str">
        <f>IF('CED. GRAL POR REP. O MANTTO'!E260="","",'CED. GRAL POR REP. O MANTTO'!E260)</f>
        <v/>
      </c>
      <c r="G254" s="67" t="str">
        <f>IF('CED. GRAL POR REP. O MANTTO'!F260="","",'CED. GRAL POR REP. O MANTTO'!F260)</f>
        <v/>
      </c>
      <c r="H254" s="92">
        <f>+'REPORTE MAYO IMROM'!M254</f>
        <v>0</v>
      </c>
      <c r="I254" s="39"/>
      <c r="J254" s="39"/>
      <c r="K254" s="39"/>
      <c r="L254" s="30">
        <f t="shared" si="10"/>
        <v>0</v>
      </c>
      <c r="M254" s="30">
        <f t="shared" si="11"/>
        <v>0</v>
      </c>
      <c r="N254" s="90">
        <f>+'REPORTE MAYO IMROM'!N254</f>
        <v>0</v>
      </c>
      <c r="O254" s="55"/>
      <c r="P254" s="56"/>
      <c r="Q254" s="63">
        <f>+'REPORTE MAYO IMROM'!Q254</f>
        <v>0</v>
      </c>
      <c r="R254" s="33" t="str">
        <f>IF(M254=0,"",M254/'CED. GRAL POR REP. O MANTTO'!G260)</f>
        <v/>
      </c>
      <c r="S254" s="44" t="str">
        <f t="shared" si="9"/>
        <v/>
      </c>
    </row>
    <row r="255" spans="2:19" s="3" customFormat="1" ht="37.5" hidden="1" customHeight="1" x14ac:dyDescent="0.2">
      <c r="B255" s="37">
        <v>238</v>
      </c>
      <c r="C255" s="38" t="str">
        <f>IF('CED. GRAL POR REP. O MANTTO'!C261="","",'CED. GRAL POR REP. O MANTTO'!C261)</f>
        <v/>
      </c>
      <c r="D255" s="333" t="str">
        <f>IF('CED. GRAL POR REP. O MANTTO'!D261="","",'CED. GRAL POR REP. O MANTTO'!D261)</f>
        <v/>
      </c>
      <c r="E255" s="333"/>
      <c r="F255" s="38" t="str">
        <f>IF('CED. GRAL POR REP. O MANTTO'!E261="","",'CED. GRAL POR REP. O MANTTO'!E261)</f>
        <v/>
      </c>
      <c r="G255" s="67" t="str">
        <f>IF('CED. GRAL POR REP. O MANTTO'!F261="","",'CED. GRAL POR REP. O MANTTO'!F261)</f>
        <v/>
      </c>
      <c r="H255" s="92">
        <f>+'REPORTE MAYO IMROM'!M255</f>
        <v>0</v>
      </c>
      <c r="I255" s="39"/>
      <c r="J255" s="39"/>
      <c r="K255" s="39"/>
      <c r="L255" s="30">
        <f t="shared" si="10"/>
        <v>0</v>
      </c>
      <c r="M255" s="30">
        <f t="shared" si="11"/>
        <v>0</v>
      </c>
      <c r="N255" s="90">
        <f>+'REPORTE MAYO IMROM'!N255</f>
        <v>0</v>
      </c>
      <c r="O255" s="55"/>
      <c r="P255" s="56"/>
      <c r="Q255" s="63">
        <f>+'REPORTE MAYO IMROM'!Q255</f>
        <v>0</v>
      </c>
      <c r="R255" s="33" t="str">
        <f>IF(M255=0,"",M255/'CED. GRAL POR REP. O MANTTO'!G261)</f>
        <v/>
      </c>
      <c r="S255" s="44" t="str">
        <f t="shared" si="9"/>
        <v/>
      </c>
    </row>
    <row r="256" spans="2:19" s="3" customFormat="1" ht="37.5" hidden="1" customHeight="1" x14ac:dyDescent="0.2">
      <c r="B256" s="37">
        <v>239</v>
      </c>
      <c r="C256" s="38" t="str">
        <f>IF('CED. GRAL POR REP. O MANTTO'!C262="","",'CED. GRAL POR REP. O MANTTO'!C262)</f>
        <v/>
      </c>
      <c r="D256" s="333" t="str">
        <f>IF('CED. GRAL POR REP. O MANTTO'!D262="","",'CED. GRAL POR REP. O MANTTO'!D262)</f>
        <v/>
      </c>
      <c r="E256" s="333"/>
      <c r="F256" s="38" t="str">
        <f>IF('CED. GRAL POR REP. O MANTTO'!E262="","",'CED. GRAL POR REP. O MANTTO'!E262)</f>
        <v/>
      </c>
      <c r="G256" s="67" t="str">
        <f>IF('CED. GRAL POR REP. O MANTTO'!F262="","",'CED. GRAL POR REP. O MANTTO'!F262)</f>
        <v/>
      </c>
      <c r="H256" s="92">
        <f>+'REPORTE MAYO IMROM'!M256</f>
        <v>0</v>
      </c>
      <c r="I256" s="39"/>
      <c r="J256" s="39"/>
      <c r="K256" s="39"/>
      <c r="L256" s="30">
        <f t="shared" si="10"/>
        <v>0</v>
      </c>
      <c r="M256" s="30">
        <f t="shared" si="11"/>
        <v>0</v>
      </c>
      <c r="N256" s="90">
        <f>+'REPORTE MAYO IMROM'!N256</f>
        <v>0</v>
      </c>
      <c r="O256" s="55"/>
      <c r="P256" s="56"/>
      <c r="Q256" s="63">
        <f>+'REPORTE MAYO IMROM'!Q256</f>
        <v>0</v>
      </c>
      <c r="R256" s="33" t="str">
        <f>IF(M256=0,"",M256/'CED. GRAL POR REP. O MANTTO'!G262)</f>
        <v/>
      </c>
      <c r="S256" s="44" t="str">
        <f t="shared" si="9"/>
        <v/>
      </c>
    </row>
    <row r="257" spans="2:19" s="3" customFormat="1" ht="37.5" hidden="1" customHeight="1" x14ac:dyDescent="0.2">
      <c r="B257" s="37">
        <v>240</v>
      </c>
      <c r="C257" s="38" t="str">
        <f>IF('CED. GRAL POR REP. O MANTTO'!C263="","",'CED. GRAL POR REP. O MANTTO'!C263)</f>
        <v/>
      </c>
      <c r="D257" s="333" t="str">
        <f>IF('CED. GRAL POR REP. O MANTTO'!D263="","",'CED. GRAL POR REP. O MANTTO'!D263)</f>
        <v/>
      </c>
      <c r="E257" s="333"/>
      <c r="F257" s="38" t="str">
        <f>IF('CED. GRAL POR REP. O MANTTO'!E263="","",'CED. GRAL POR REP. O MANTTO'!E263)</f>
        <v/>
      </c>
      <c r="G257" s="67" t="str">
        <f>IF('CED. GRAL POR REP. O MANTTO'!F263="","",'CED. GRAL POR REP. O MANTTO'!F263)</f>
        <v/>
      </c>
      <c r="H257" s="92">
        <f>+'REPORTE MAYO IMROM'!M257</f>
        <v>0</v>
      </c>
      <c r="I257" s="39"/>
      <c r="J257" s="39"/>
      <c r="K257" s="39"/>
      <c r="L257" s="30">
        <f t="shared" si="10"/>
        <v>0</v>
      </c>
      <c r="M257" s="30">
        <f t="shared" si="11"/>
        <v>0</v>
      </c>
      <c r="N257" s="90">
        <f>+'REPORTE MAYO IMROM'!N257</f>
        <v>0</v>
      </c>
      <c r="O257" s="55"/>
      <c r="P257" s="56"/>
      <c r="Q257" s="63">
        <f>+'REPORTE MAYO IMROM'!Q257</f>
        <v>0</v>
      </c>
      <c r="R257" s="33" t="str">
        <f>IF(M257=0,"",M257/'CED. GRAL POR REP. O MANTTO'!G263)</f>
        <v/>
      </c>
      <c r="S257" s="44" t="str">
        <f t="shared" si="9"/>
        <v/>
      </c>
    </row>
    <row r="258" spans="2:19" s="3" customFormat="1" ht="37.5" hidden="1" customHeight="1" x14ac:dyDescent="0.2">
      <c r="B258" s="37">
        <v>241</v>
      </c>
      <c r="C258" s="38" t="str">
        <f>IF('CED. GRAL POR REP. O MANTTO'!C264="","",'CED. GRAL POR REP. O MANTTO'!C264)</f>
        <v/>
      </c>
      <c r="D258" s="333" t="str">
        <f>IF('CED. GRAL POR REP. O MANTTO'!D264="","",'CED. GRAL POR REP. O MANTTO'!D264)</f>
        <v/>
      </c>
      <c r="E258" s="333"/>
      <c r="F258" s="38" t="str">
        <f>IF('CED. GRAL POR REP. O MANTTO'!E264="","",'CED. GRAL POR REP. O MANTTO'!E264)</f>
        <v/>
      </c>
      <c r="G258" s="67" t="str">
        <f>IF('CED. GRAL POR REP. O MANTTO'!F264="","",'CED. GRAL POR REP. O MANTTO'!F264)</f>
        <v/>
      </c>
      <c r="H258" s="92">
        <f>+'REPORTE MAYO IMROM'!M258</f>
        <v>0</v>
      </c>
      <c r="I258" s="39"/>
      <c r="J258" s="39"/>
      <c r="K258" s="39"/>
      <c r="L258" s="30">
        <f t="shared" si="10"/>
        <v>0</v>
      </c>
      <c r="M258" s="30">
        <f t="shared" si="11"/>
        <v>0</v>
      </c>
      <c r="N258" s="90">
        <f>+'REPORTE MAYO IMROM'!N258</f>
        <v>0</v>
      </c>
      <c r="O258" s="55"/>
      <c r="P258" s="56"/>
      <c r="Q258" s="63">
        <f>+'REPORTE MAYO IMROM'!Q258</f>
        <v>0</v>
      </c>
      <c r="R258" s="33" t="str">
        <f>IF(M258=0,"",M258/'CED. GRAL POR REP. O MANTTO'!G264)</f>
        <v/>
      </c>
      <c r="S258" s="44" t="str">
        <f t="shared" si="9"/>
        <v/>
      </c>
    </row>
    <row r="259" spans="2:19" s="3" customFormat="1" ht="37.5" hidden="1" customHeight="1" x14ac:dyDescent="0.2">
      <c r="B259" s="37">
        <v>242</v>
      </c>
      <c r="C259" s="38" t="str">
        <f>IF('CED. GRAL POR REP. O MANTTO'!C265="","",'CED. GRAL POR REP. O MANTTO'!C265)</f>
        <v/>
      </c>
      <c r="D259" s="333" t="str">
        <f>IF('CED. GRAL POR REP. O MANTTO'!D265="","",'CED. GRAL POR REP. O MANTTO'!D265)</f>
        <v/>
      </c>
      <c r="E259" s="333"/>
      <c r="F259" s="38" t="str">
        <f>IF('CED. GRAL POR REP. O MANTTO'!E265="","",'CED. GRAL POR REP. O MANTTO'!E265)</f>
        <v/>
      </c>
      <c r="G259" s="67" t="str">
        <f>IF('CED. GRAL POR REP. O MANTTO'!F265="","",'CED. GRAL POR REP. O MANTTO'!F265)</f>
        <v/>
      </c>
      <c r="H259" s="92">
        <f>+'REPORTE MAYO IMROM'!M259</f>
        <v>0</v>
      </c>
      <c r="I259" s="39"/>
      <c r="J259" s="39"/>
      <c r="K259" s="39"/>
      <c r="L259" s="30">
        <f t="shared" si="10"/>
        <v>0</v>
      </c>
      <c r="M259" s="30">
        <f t="shared" si="11"/>
        <v>0</v>
      </c>
      <c r="N259" s="90">
        <f>+'REPORTE MAYO IMROM'!N259</f>
        <v>0</v>
      </c>
      <c r="O259" s="55"/>
      <c r="P259" s="56"/>
      <c r="Q259" s="63">
        <f>+'REPORTE MAYO IMROM'!Q259</f>
        <v>0</v>
      </c>
      <c r="R259" s="33" t="str">
        <f>IF(M259=0,"",M259/'CED. GRAL POR REP. O MANTTO'!G265)</f>
        <v/>
      </c>
      <c r="S259" s="44" t="str">
        <f t="shared" si="9"/>
        <v/>
      </c>
    </row>
    <row r="260" spans="2:19" s="3" customFormat="1" ht="37.5" hidden="1" customHeight="1" x14ac:dyDescent="0.2">
      <c r="B260" s="37">
        <v>243</v>
      </c>
      <c r="C260" s="38" t="str">
        <f>IF('CED. GRAL POR REP. O MANTTO'!C266="","",'CED. GRAL POR REP. O MANTTO'!C266)</f>
        <v/>
      </c>
      <c r="D260" s="333" t="str">
        <f>IF('CED. GRAL POR REP. O MANTTO'!D266="","",'CED. GRAL POR REP. O MANTTO'!D266)</f>
        <v/>
      </c>
      <c r="E260" s="333"/>
      <c r="F260" s="38" t="str">
        <f>IF('CED. GRAL POR REP. O MANTTO'!E266="","",'CED. GRAL POR REP. O MANTTO'!E266)</f>
        <v/>
      </c>
      <c r="G260" s="67" t="str">
        <f>IF('CED. GRAL POR REP. O MANTTO'!F266="","",'CED. GRAL POR REP. O MANTTO'!F266)</f>
        <v/>
      </c>
      <c r="H260" s="92">
        <f>+'REPORTE MAYO IMROM'!M260</f>
        <v>0</v>
      </c>
      <c r="I260" s="39"/>
      <c r="J260" s="39"/>
      <c r="K260" s="39"/>
      <c r="L260" s="30">
        <f t="shared" si="10"/>
        <v>0</v>
      </c>
      <c r="M260" s="30">
        <f t="shared" si="11"/>
        <v>0</v>
      </c>
      <c r="N260" s="90">
        <f>+'REPORTE MAYO IMROM'!N260</f>
        <v>0</v>
      </c>
      <c r="O260" s="55"/>
      <c r="P260" s="56"/>
      <c r="Q260" s="63">
        <f>+'REPORTE MAYO IMROM'!Q260</f>
        <v>0</v>
      </c>
      <c r="R260" s="33" t="str">
        <f>IF(M260=0,"",M260/'CED. GRAL POR REP. O MANTTO'!G266)</f>
        <v/>
      </c>
      <c r="S260" s="44" t="str">
        <f t="shared" si="9"/>
        <v/>
      </c>
    </row>
    <row r="261" spans="2:19" s="3" customFormat="1" ht="37.5" hidden="1" customHeight="1" x14ac:dyDescent="0.2">
      <c r="B261" s="37">
        <v>244</v>
      </c>
      <c r="C261" s="38" t="str">
        <f>IF('CED. GRAL POR REP. O MANTTO'!C267="","",'CED. GRAL POR REP. O MANTTO'!C267)</f>
        <v/>
      </c>
      <c r="D261" s="333" t="str">
        <f>IF('CED. GRAL POR REP. O MANTTO'!D267="","",'CED. GRAL POR REP. O MANTTO'!D267)</f>
        <v/>
      </c>
      <c r="E261" s="333"/>
      <c r="F261" s="38" t="str">
        <f>IF('CED. GRAL POR REP. O MANTTO'!E267="","",'CED. GRAL POR REP. O MANTTO'!E267)</f>
        <v/>
      </c>
      <c r="G261" s="67" t="str">
        <f>IF('CED. GRAL POR REP. O MANTTO'!F267="","",'CED. GRAL POR REP. O MANTTO'!F267)</f>
        <v/>
      </c>
      <c r="H261" s="92">
        <f>+'REPORTE MAYO IMROM'!M261</f>
        <v>0</v>
      </c>
      <c r="I261" s="39"/>
      <c r="J261" s="39"/>
      <c r="K261" s="39"/>
      <c r="L261" s="30">
        <f t="shared" si="10"/>
        <v>0</v>
      </c>
      <c r="M261" s="30">
        <f t="shared" si="11"/>
        <v>0</v>
      </c>
      <c r="N261" s="90">
        <f>+'REPORTE MAYO IMROM'!N261</f>
        <v>0</v>
      </c>
      <c r="O261" s="55"/>
      <c r="P261" s="56"/>
      <c r="Q261" s="63">
        <f>+'REPORTE MAYO IMROM'!Q261</f>
        <v>0</v>
      </c>
      <c r="R261" s="33" t="str">
        <f>IF(M261=0,"",M261/'CED. GRAL POR REP. O MANTTO'!G267)</f>
        <v/>
      </c>
      <c r="S261" s="44" t="str">
        <f t="shared" si="9"/>
        <v/>
      </c>
    </row>
    <row r="262" spans="2:19" s="3" customFormat="1" ht="37.5" hidden="1" customHeight="1" x14ac:dyDescent="0.2">
      <c r="B262" s="37">
        <v>245</v>
      </c>
      <c r="C262" s="38" t="str">
        <f>IF('CED. GRAL POR REP. O MANTTO'!C268="","",'CED. GRAL POR REP. O MANTTO'!C268)</f>
        <v/>
      </c>
      <c r="D262" s="333" t="str">
        <f>IF('CED. GRAL POR REP. O MANTTO'!D268="","",'CED. GRAL POR REP. O MANTTO'!D268)</f>
        <v/>
      </c>
      <c r="E262" s="333"/>
      <c r="F262" s="38" t="str">
        <f>IF('CED. GRAL POR REP. O MANTTO'!E268="","",'CED. GRAL POR REP. O MANTTO'!E268)</f>
        <v/>
      </c>
      <c r="G262" s="67" t="str">
        <f>IF('CED. GRAL POR REP. O MANTTO'!F268="","",'CED. GRAL POR REP. O MANTTO'!F268)</f>
        <v/>
      </c>
      <c r="H262" s="92">
        <f>+'REPORTE MAYO IMROM'!M262</f>
        <v>0</v>
      </c>
      <c r="I262" s="39"/>
      <c r="J262" s="39"/>
      <c r="K262" s="39"/>
      <c r="L262" s="30">
        <f t="shared" si="10"/>
        <v>0</v>
      </c>
      <c r="M262" s="30">
        <f t="shared" si="11"/>
        <v>0</v>
      </c>
      <c r="N262" s="90">
        <f>+'REPORTE MAYO IMROM'!N262</f>
        <v>0</v>
      </c>
      <c r="O262" s="55"/>
      <c r="P262" s="56"/>
      <c r="Q262" s="63">
        <f>+'REPORTE MAYO IMROM'!Q262</f>
        <v>0</v>
      </c>
      <c r="R262" s="33" t="str">
        <f>IF(M262=0,"",M262/'CED. GRAL POR REP. O MANTTO'!G268)</f>
        <v/>
      </c>
      <c r="S262" s="44" t="str">
        <f t="shared" si="9"/>
        <v/>
      </c>
    </row>
    <row r="263" spans="2:19" s="3" customFormat="1" ht="37.5" hidden="1" customHeight="1" x14ac:dyDescent="0.2">
      <c r="B263" s="37">
        <v>246</v>
      </c>
      <c r="C263" s="38" t="str">
        <f>IF('CED. GRAL POR REP. O MANTTO'!C269="","",'CED. GRAL POR REP. O MANTTO'!C269)</f>
        <v/>
      </c>
      <c r="D263" s="333" t="str">
        <f>IF('CED. GRAL POR REP. O MANTTO'!D269="","",'CED. GRAL POR REP. O MANTTO'!D269)</f>
        <v/>
      </c>
      <c r="E263" s="333"/>
      <c r="F263" s="38" t="str">
        <f>IF('CED. GRAL POR REP. O MANTTO'!E269="","",'CED. GRAL POR REP. O MANTTO'!E269)</f>
        <v/>
      </c>
      <c r="G263" s="67" t="str">
        <f>IF('CED. GRAL POR REP. O MANTTO'!F269="","",'CED. GRAL POR REP. O MANTTO'!F269)</f>
        <v/>
      </c>
      <c r="H263" s="92">
        <f>+'REPORTE MAYO IMROM'!M263</f>
        <v>0</v>
      </c>
      <c r="I263" s="39"/>
      <c r="J263" s="39"/>
      <c r="K263" s="39"/>
      <c r="L263" s="30">
        <f t="shared" si="10"/>
        <v>0</v>
      </c>
      <c r="M263" s="30">
        <f t="shared" si="11"/>
        <v>0</v>
      </c>
      <c r="N263" s="90">
        <f>+'REPORTE MAYO IMROM'!N263</f>
        <v>0</v>
      </c>
      <c r="O263" s="55"/>
      <c r="P263" s="56"/>
      <c r="Q263" s="63">
        <f>+'REPORTE MAYO IMROM'!Q263</f>
        <v>0</v>
      </c>
      <c r="R263" s="33" t="str">
        <f>IF(M263=0,"",M263/'CED. GRAL POR REP. O MANTTO'!G269)</f>
        <v/>
      </c>
      <c r="S263" s="44" t="str">
        <f t="shared" si="9"/>
        <v/>
      </c>
    </row>
    <row r="264" spans="2:19" s="3" customFormat="1" ht="37.5" hidden="1" customHeight="1" x14ac:dyDescent="0.2">
      <c r="B264" s="37">
        <v>247</v>
      </c>
      <c r="C264" s="38" t="str">
        <f>IF('CED. GRAL POR REP. O MANTTO'!C270="","",'CED. GRAL POR REP. O MANTTO'!C270)</f>
        <v/>
      </c>
      <c r="D264" s="333" t="str">
        <f>IF('CED. GRAL POR REP. O MANTTO'!D270="","",'CED. GRAL POR REP. O MANTTO'!D270)</f>
        <v/>
      </c>
      <c r="E264" s="333"/>
      <c r="F264" s="38" t="str">
        <f>IF('CED. GRAL POR REP. O MANTTO'!E270="","",'CED. GRAL POR REP. O MANTTO'!E270)</f>
        <v/>
      </c>
      <c r="G264" s="67" t="str">
        <f>IF('CED. GRAL POR REP. O MANTTO'!F270="","",'CED. GRAL POR REP. O MANTTO'!F270)</f>
        <v/>
      </c>
      <c r="H264" s="92">
        <f>+'REPORTE MAYO IMROM'!M264</f>
        <v>0</v>
      </c>
      <c r="I264" s="39"/>
      <c r="J264" s="39"/>
      <c r="K264" s="39"/>
      <c r="L264" s="30">
        <f t="shared" si="10"/>
        <v>0</v>
      </c>
      <c r="M264" s="30">
        <f t="shared" si="11"/>
        <v>0</v>
      </c>
      <c r="N264" s="90">
        <f>+'REPORTE MAYO IMROM'!N264</f>
        <v>0</v>
      </c>
      <c r="O264" s="55"/>
      <c r="P264" s="56"/>
      <c r="Q264" s="63">
        <f>+'REPORTE MAYO IMROM'!Q264</f>
        <v>0</v>
      </c>
      <c r="R264" s="33" t="str">
        <f>IF(M264=0,"",M264/'CED. GRAL POR REP. O MANTTO'!G270)</f>
        <v/>
      </c>
      <c r="S264" s="44" t="str">
        <f t="shared" si="9"/>
        <v/>
      </c>
    </row>
    <row r="265" spans="2:19" s="3" customFormat="1" ht="37.5" hidden="1" customHeight="1" x14ac:dyDescent="0.2">
      <c r="B265" s="37">
        <v>248</v>
      </c>
      <c r="C265" s="38" t="str">
        <f>IF('CED. GRAL POR REP. O MANTTO'!C271="","",'CED. GRAL POR REP. O MANTTO'!C271)</f>
        <v/>
      </c>
      <c r="D265" s="333" t="str">
        <f>IF('CED. GRAL POR REP. O MANTTO'!D271="","",'CED. GRAL POR REP. O MANTTO'!D271)</f>
        <v/>
      </c>
      <c r="E265" s="333"/>
      <c r="F265" s="38" t="str">
        <f>IF('CED. GRAL POR REP. O MANTTO'!E271="","",'CED. GRAL POR REP. O MANTTO'!E271)</f>
        <v/>
      </c>
      <c r="G265" s="67" t="str">
        <f>IF('CED. GRAL POR REP. O MANTTO'!F271="","",'CED. GRAL POR REP. O MANTTO'!F271)</f>
        <v/>
      </c>
      <c r="H265" s="92">
        <f>+'REPORTE MAYO IMROM'!M265</f>
        <v>0</v>
      </c>
      <c r="I265" s="39"/>
      <c r="J265" s="39"/>
      <c r="K265" s="39"/>
      <c r="L265" s="30">
        <f t="shared" si="10"/>
        <v>0</v>
      </c>
      <c r="M265" s="30">
        <f t="shared" si="11"/>
        <v>0</v>
      </c>
      <c r="N265" s="90">
        <f>+'REPORTE MAYO IMROM'!N265</f>
        <v>0</v>
      </c>
      <c r="O265" s="55"/>
      <c r="P265" s="56"/>
      <c r="Q265" s="63">
        <f>+'REPORTE MAYO IMROM'!Q265</f>
        <v>0</v>
      </c>
      <c r="R265" s="33" t="str">
        <f>IF(M265=0,"",M265/'CED. GRAL POR REP. O MANTTO'!G271)</f>
        <v/>
      </c>
      <c r="S265" s="44" t="str">
        <f t="shared" si="9"/>
        <v/>
      </c>
    </row>
    <row r="266" spans="2:19" s="3" customFormat="1" ht="37.5" hidden="1" customHeight="1" x14ac:dyDescent="0.2">
      <c r="B266" s="37">
        <v>249</v>
      </c>
      <c r="C266" s="38" t="str">
        <f>IF('CED. GRAL POR REP. O MANTTO'!C272="","",'CED. GRAL POR REP. O MANTTO'!C272)</f>
        <v/>
      </c>
      <c r="D266" s="333" t="str">
        <f>IF('CED. GRAL POR REP. O MANTTO'!D272="","",'CED. GRAL POR REP. O MANTTO'!D272)</f>
        <v/>
      </c>
      <c r="E266" s="333"/>
      <c r="F266" s="38" t="str">
        <f>IF('CED. GRAL POR REP. O MANTTO'!E272="","",'CED. GRAL POR REP. O MANTTO'!E272)</f>
        <v/>
      </c>
      <c r="G266" s="67" t="str">
        <f>IF('CED. GRAL POR REP. O MANTTO'!F272="","",'CED. GRAL POR REP. O MANTTO'!F272)</f>
        <v/>
      </c>
      <c r="H266" s="92">
        <f>+'REPORTE MAYO IMROM'!M266</f>
        <v>0</v>
      </c>
      <c r="I266" s="39"/>
      <c r="J266" s="39"/>
      <c r="K266" s="39"/>
      <c r="L266" s="30">
        <f t="shared" si="10"/>
        <v>0</v>
      </c>
      <c r="M266" s="30">
        <f t="shared" si="11"/>
        <v>0</v>
      </c>
      <c r="N266" s="90">
        <f>+'REPORTE MAYO IMROM'!N266</f>
        <v>0</v>
      </c>
      <c r="O266" s="55"/>
      <c r="P266" s="56"/>
      <c r="Q266" s="63">
        <f>+'REPORTE MAYO IMROM'!Q266</f>
        <v>0</v>
      </c>
      <c r="R266" s="33" t="str">
        <f>IF(M266=0,"",M266/'CED. GRAL POR REP. O MANTTO'!G272)</f>
        <v/>
      </c>
      <c r="S266" s="44" t="str">
        <f t="shared" si="9"/>
        <v/>
      </c>
    </row>
    <row r="267" spans="2:19" s="3" customFormat="1" ht="37.5" hidden="1" customHeight="1" x14ac:dyDescent="0.2">
      <c r="B267" s="37">
        <v>250</v>
      </c>
      <c r="C267" s="38" t="str">
        <f>IF('CED. GRAL POR REP. O MANTTO'!C273="","",'CED. GRAL POR REP. O MANTTO'!C273)</f>
        <v/>
      </c>
      <c r="D267" s="333" t="str">
        <f>IF('CED. GRAL POR REP. O MANTTO'!D273="","",'CED. GRAL POR REP. O MANTTO'!D273)</f>
        <v/>
      </c>
      <c r="E267" s="333"/>
      <c r="F267" s="38" t="str">
        <f>IF('CED. GRAL POR REP. O MANTTO'!E273="","",'CED. GRAL POR REP. O MANTTO'!E273)</f>
        <v/>
      </c>
      <c r="G267" s="67" t="str">
        <f>IF('CED. GRAL POR REP. O MANTTO'!F273="","",'CED. GRAL POR REP. O MANTTO'!F273)</f>
        <v/>
      </c>
      <c r="H267" s="92">
        <f>+'REPORTE MAYO IMROM'!M267</f>
        <v>0</v>
      </c>
      <c r="I267" s="39"/>
      <c r="J267" s="39"/>
      <c r="K267" s="39"/>
      <c r="L267" s="30">
        <f t="shared" si="10"/>
        <v>0</v>
      </c>
      <c r="M267" s="30">
        <f t="shared" si="11"/>
        <v>0</v>
      </c>
      <c r="N267" s="90">
        <f>+'REPORTE MAYO IMROM'!N267</f>
        <v>0</v>
      </c>
      <c r="O267" s="55"/>
      <c r="P267" s="56"/>
      <c r="Q267" s="63">
        <f>+'REPORTE MAYO IMROM'!Q267</f>
        <v>0</v>
      </c>
      <c r="R267" s="33" t="str">
        <f>IF(M267=0,"",M267/'CED. GRAL POR REP. O MANTTO'!G273)</f>
        <v/>
      </c>
      <c r="S267" s="44" t="str">
        <f t="shared" si="9"/>
        <v/>
      </c>
    </row>
    <row r="268" spans="2:19" s="3" customFormat="1" ht="37.5" hidden="1" customHeight="1" x14ac:dyDescent="0.2">
      <c r="B268" s="37">
        <v>251</v>
      </c>
      <c r="C268" s="38" t="str">
        <f>IF('CED. GRAL POR REP. O MANTTO'!C274="","",'CED. GRAL POR REP. O MANTTO'!C274)</f>
        <v/>
      </c>
      <c r="D268" s="333" t="str">
        <f>IF('CED. GRAL POR REP. O MANTTO'!D274="","",'CED. GRAL POR REP. O MANTTO'!D274)</f>
        <v/>
      </c>
      <c r="E268" s="333"/>
      <c r="F268" s="38" t="str">
        <f>IF('CED. GRAL POR REP. O MANTTO'!E274="","",'CED. GRAL POR REP. O MANTTO'!E274)</f>
        <v/>
      </c>
      <c r="G268" s="67" t="str">
        <f>IF('CED. GRAL POR REP. O MANTTO'!F274="","",'CED. GRAL POR REP. O MANTTO'!F274)</f>
        <v/>
      </c>
      <c r="H268" s="92">
        <f>+'REPORTE MAYO IMROM'!M268</f>
        <v>0</v>
      </c>
      <c r="I268" s="39"/>
      <c r="J268" s="39"/>
      <c r="K268" s="39"/>
      <c r="L268" s="30">
        <f t="shared" si="10"/>
        <v>0</v>
      </c>
      <c r="M268" s="30">
        <f t="shared" si="11"/>
        <v>0</v>
      </c>
      <c r="N268" s="90">
        <f>+'REPORTE MAYO IMROM'!N268</f>
        <v>0</v>
      </c>
      <c r="O268" s="55"/>
      <c r="P268" s="56"/>
      <c r="Q268" s="63">
        <f>+'REPORTE MAYO IMROM'!Q268</f>
        <v>0</v>
      </c>
      <c r="R268" s="33" t="str">
        <f>IF(M268=0,"",M268/'CED. GRAL POR REP. O MANTTO'!G274)</f>
        <v/>
      </c>
      <c r="S268" s="44" t="str">
        <f t="shared" si="9"/>
        <v/>
      </c>
    </row>
    <row r="269" spans="2:19" s="3" customFormat="1" ht="37.5" hidden="1" customHeight="1" x14ac:dyDescent="0.2">
      <c r="B269" s="37">
        <v>252</v>
      </c>
      <c r="C269" s="38" t="str">
        <f>IF('CED. GRAL POR REP. O MANTTO'!C275="","",'CED. GRAL POR REP. O MANTTO'!C275)</f>
        <v/>
      </c>
      <c r="D269" s="333" t="str">
        <f>IF('CED. GRAL POR REP. O MANTTO'!D275="","",'CED. GRAL POR REP. O MANTTO'!D275)</f>
        <v/>
      </c>
      <c r="E269" s="333"/>
      <c r="F269" s="38" t="str">
        <f>IF('CED. GRAL POR REP. O MANTTO'!E275="","",'CED. GRAL POR REP. O MANTTO'!E275)</f>
        <v/>
      </c>
      <c r="G269" s="67" t="str">
        <f>IF('CED. GRAL POR REP. O MANTTO'!F275="","",'CED. GRAL POR REP. O MANTTO'!F275)</f>
        <v/>
      </c>
      <c r="H269" s="92">
        <f>+'REPORTE MAYO IMROM'!M269</f>
        <v>0</v>
      </c>
      <c r="I269" s="39"/>
      <c r="J269" s="39"/>
      <c r="K269" s="39"/>
      <c r="L269" s="30">
        <f t="shared" si="10"/>
        <v>0</v>
      </c>
      <c r="M269" s="30">
        <f t="shared" si="11"/>
        <v>0</v>
      </c>
      <c r="N269" s="90">
        <f>+'REPORTE MAYO IMROM'!N269</f>
        <v>0</v>
      </c>
      <c r="O269" s="55"/>
      <c r="P269" s="56"/>
      <c r="Q269" s="63">
        <f>+'REPORTE MAYO IMROM'!Q269</f>
        <v>0</v>
      </c>
      <c r="R269" s="33" t="str">
        <f>IF(M269=0,"",M269/'CED. GRAL POR REP. O MANTTO'!G275)</f>
        <v/>
      </c>
      <c r="S269" s="44" t="str">
        <f t="shared" si="9"/>
        <v/>
      </c>
    </row>
    <row r="270" spans="2:19" s="3" customFormat="1" ht="37.5" hidden="1" customHeight="1" x14ac:dyDescent="0.2">
      <c r="B270" s="37">
        <v>253</v>
      </c>
      <c r="C270" s="38" t="str">
        <f>IF('CED. GRAL POR REP. O MANTTO'!C276="","",'CED. GRAL POR REP. O MANTTO'!C276)</f>
        <v/>
      </c>
      <c r="D270" s="333" t="str">
        <f>IF('CED. GRAL POR REP. O MANTTO'!D276="","",'CED. GRAL POR REP. O MANTTO'!D276)</f>
        <v/>
      </c>
      <c r="E270" s="333"/>
      <c r="F270" s="38" t="str">
        <f>IF('CED. GRAL POR REP. O MANTTO'!E276="","",'CED. GRAL POR REP. O MANTTO'!E276)</f>
        <v/>
      </c>
      <c r="G270" s="67" t="str">
        <f>IF('CED. GRAL POR REP. O MANTTO'!F276="","",'CED. GRAL POR REP. O MANTTO'!F276)</f>
        <v/>
      </c>
      <c r="H270" s="92">
        <f>+'REPORTE MAYO IMROM'!M270</f>
        <v>0</v>
      </c>
      <c r="I270" s="39"/>
      <c r="J270" s="39"/>
      <c r="K270" s="39"/>
      <c r="L270" s="30">
        <f t="shared" si="10"/>
        <v>0</v>
      </c>
      <c r="M270" s="30">
        <f t="shared" si="11"/>
        <v>0</v>
      </c>
      <c r="N270" s="90">
        <f>+'REPORTE MAYO IMROM'!N270</f>
        <v>0</v>
      </c>
      <c r="O270" s="55"/>
      <c r="P270" s="56"/>
      <c r="Q270" s="63">
        <f>+'REPORTE MAYO IMROM'!Q270</f>
        <v>0</v>
      </c>
      <c r="R270" s="33" t="str">
        <f>IF(M270=0,"",M270/'CED. GRAL POR REP. O MANTTO'!G276)</f>
        <v/>
      </c>
      <c r="S270" s="44" t="str">
        <f t="shared" si="9"/>
        <v/>
      </c>
    </row>
    <row r="271" spans="2:19" s="3" customFormat="1" ht="37.5" hidden="1" customHeight="1" x14ac:dyDescent="0.2">
      <c r="B271" s="37">
        <v>254</v>
      </c>
      <c r="C271" s="38" t="str">
        <f>IF('CED. GRAL POR REP. O MANTTO'!C277="","",'CED. GRAL POR REP. O MANTTO'!C277)</f>
        <v/>
      </c>
      <c r="D271" s="333" t="str">
        <f>IF('CED. GRAL POR REP. O MANTTO'!D277="","",'CED. GRAL POR REP. O MANTTO'!D277)</f>
        <v/>
      </c>
      <c r="E271" s="333"/>
      <c r="F271" s="38" t="str">
        <f>IF('CED. GRAL POR REP. O MANTTO'!E277="","",'CED. GRAL POR REP. O MANTTO'!E277)</f>
        <v/>
      </c>
      <c r="G271" s="67" t="str">
        <f>IF('CED. GRAL POR REP. O MANTTO'!F277="","",'CED. GRAL POR REP. O MANTTO'!F277)</f>
        <v/>
      </c>
      <c r="H271" s="92">
        <f>+'REPORTE MAYO IMROM'!M271</f>
        <v>0</v>
      </c>
      <c r="I271" s="39"/>
      <c r="J271" s="39"/>
      <c r="K271" s="39"/>
      <c r="L271" s="30">
        <f t="shared" si="10"/>
        <v>0</v>
      </c>
      <c r="M271" s="30">
        <f t="shared" si="11"/>
        <v>0</v>
      </c>
      <c r="N271" s="90">
        <f>+'REPORTE MAYO IMROM'!N271</f>
        <v>0</v>
      </c>
      <c r="O271" s="55"/>
      <c r="P271" s="56"/>
      <c r="Q271" s="63">
        <f>+'REPORTE MAYO IMROM'!Q271</f>
        <v>0</v>
      </c>
      <c r="R271" s="33" t="str">
        <f>IF(M271=0,"",M271/'CED. GRAL POR REP. O MANTTO'!G277)</f>
        <v/>
      </c>
      <c r="S271" s="44" t="str">
        <f t="shared" si="9"/>
        <v/>
      </c>
    </row>
    <row r="272" spans="2:19" s="3" customFormat="1" ht="37.5" hidden="1" customHeight="1" x14ac:dyDescent="0.2">
      <c r="B272" s="37">
        <v>255</v>
      </c>
      <c r="C272" s="38" t="str">
        <f>IF('CED. GRAL POR REP. O MANTTO'!C278="","",'CED. GRAL POR REP. O MANTTO'!C278)</f>
        <v/>
      </c>
      <c r="D272" s="333" t="str">
        <f>IF('CED. GRAL POR REP. O MANTTO'!D278="","",'CED. GRAL POR REP. O MANTTO'!D278)</f>
        <v/>
      </c>
      <c r="E272" s="333"/>
      <c r="F272" s="38" t="str">
        <f>IF('CED. GRAL POR REP. O MANTTO'!E278="","",'CED. GRAL POR REP. O MANTTO'!E278)</f>
        <v/>
      </c>
      <c r="G272" s="67" t="str">
        <f>IF('CED. GRAL POR REP. O MANTTO'!F278="","",'CED. GRAL POR REP. O MANTTO'!F278)</f>
        <v/>
      </c>
      <c r="H272" s="92">
        <f>+'REPORTE MAYO IMROM'!M272</f>
        <v>0</v>
      </c>
      <c r="I272" s="39"/>
      <c r="J272" s="39"/>
      <c r="K272" s="39"/>
      <c r="L272" s="30">
        <f t="shared" si="10"/>
        <v>0</v>
      </c>
      <c r="M272" s="30">
        <f t="shared" si="11"/>
        <v>0</v>
      </c>
      <c r="N272" s="90">
        <f>+'REPORTE MAYO IMROM'!N272</f>
        <v>0</v>
      </c>
      <c r="O272" s="55"/>
      <c r="P272" s="56"/>
      <c r="Q272" s="63">
        <f>+'REPORTE MAYO IMROM'!Q272</f>
        <v>0</v>
      </c>
      <c r="R272" s="33" t="str">
        <f>IF(M272=0,"",M272/'CED. GRAL POR REP. O MANTTO'!G278)</f>
        <v/>
      </c>
      <c r="S272" s="44" t="str">
        <f t="shared" si="9"/>
        <v/>
      </c>
    </row>
    <row r="273" spans="2:19" s="3" customFormat="1" ht="37.5" hidden="1" customHeight="1" x14ac:dyDescent="0.2">
      <c r="B273" s="37">
        <v>256</v>
      </c>
      <c r="C273" s="38" t="str">
        <f>IF('CED. GRAL POR REP. O MANTTO'!C279="","",'CED. GRAL POR REP. O MANTTO'!C279)</f>
        <v/>
      </c>
      <c r="D273" s="333" t="str">
        <f>IF('CED. GRAL POR REP. O MANTTO'!D279="","",'CED. GRAL POR REP. O MANTTO'!D279)</f>
        <v/>
      </c>
      <c r="E273" s="333"/>
      <c r="F273" s="38" t="str">
        <f>IF('CED. GRAL POR REP. O MANTTO'!E279="","",'CED. GRAL POR REP. O MANTTO'!E279)</f>
        <v/>
      </c>
      <c r="G273" s="67" t="str">
        <f>IF('CED. GRAL POR REP. O MANTTO'!F279="","",'CED. GRAL POR REP. O MANTTO'!F279)</f>
        <v/>
      </c>
      <c r="H273" s="92">
        <f>+'REPORTE MAYO IMROM'!M273</f>
        <v>0</v>
      </c>
      <c r="I273" s="39"/>
      <c r="J273" s="39"/>
      <c r="K273" s="39"/>
      <c r="L273" s="30">
        <f t="shared" si="10"/>
        <v>0</v>
      </c>
      <c r="M273" s="30">
        <f t="shared" si="11"/>
        <v>0</v>
      </c>
      <c r="N273" s="90">
        <f>+'REPORTE MAYO IMROM'!N273</f>
        <v>0</v>
      </c>
      <c r="O273" s="55"/>
      <c r="P273" s="56"/>
      <c r="Q273" s="63">
        <f>+'REPORTE MAYO IMROM'!Q273</f>
        <v>0</v>
      </c>
      <c r="R273" s="33" t="str">
        <f>IF(M273=0,"",M273/'CED. GRAL POR REP. O MANTTO'!G279)</f>
        <v/>
      </c>
      <c r="S273" s="44" t="str">
        <f t="shared" si="9"/>
        <v/>
      </c>
    </row>
    <row r="274" spans="2:19" s="3" customFormat="1" ht="37.5" hidden="1" customHeight="1" x14ac:dyDescent="0.2">
      <c r="B274" s="37">
        <v>257</v>
      </c>
      <c r="C274" s="38" t="str">
        <f>IF('CED. GRAL POR REP. O MANTTO'!C280="","",'CED. GRAL POR REP. O MANTTO'!C280)</f>
        <v/>
      </c>
      <c r="D274" s="333" t="str">
        <f>IF('CED. GRAL POR REP. O MANTTO'!D280="","",'CED. GRAL POR REP. O MANTTO'!D280)</f>
        <v/>
      </c>
      <c r="E274" s="333"/>
      <c r="F274" s="38" t="str">
        <f>IF('CED. GRAL POR REP. O MANTTO'!E280="","",'CED. GRAL POR REP. O MANTTO'!E280)</f>
        <v/>
      </c>
      <c r="G274" s="67" t="str">
        <f>IF('CED. GRAL POR REP. O MANTTO'!F280="","",'CED. GRAL POR REP. O MANTTO'!F280)</f>
        <v/>
      </c>
      <c r="H274" s="92">
        <f>+'REPORTE MAYO IMROM'!M274</f>
        <v>0</v>
      </c>
      <c r="I274" s="39"/>
      <c r="J274" s="39"/>
      <c r="K274" s="39"/>
      <c r="L274" s="30">
        <f t="shared" si="10"/>
        <v>0</v>
      </c>
      <c r="M274" s="30">
        <f t="shared" si="11"/>
        <v>0</v>
      </c>
      <c r="N274" s="90">
        <f>+'REPORTE MAYO IMROM'!N274</f>
        <v>0</v>
      </c>
      <c r="O274" s="55"/>
      <c r="P274" s="56"/>
      <c r="Q274" s="63">
        <f>+'REPORTE MAYO IMROM'!Q274</f>
        <v>0</v>
      </c>
      <c r="R274" s="33" t="str">
        <f>IF(M274=0,"",M274/'CED. GRAL POR REP. O MANTTO'!G280)</f>
        <v/>
      </c>
      <c r="S274" s="44" t="str">
        <f t="shared" ref="S274:S337" si="12">IF(R274="","",IF(R274&gt;1,"SOBRE EJERCICIO DE RECURSOS",""))</f>
        <v/>
      </c>
    </row>
    <row r="275" spans="2:19" s="3" customFormat="1" ht="37.5" hidden="1" customHeight="1" x14ac:dyDescent="0.2">
      <c r="B275" s="37">
        <v>258</v>
      </c>
      <c r="C275" s="38" t="str">
        <f>IF('CED. GRAL POR REP. O MANTTO'!C281="","",'CED. GRAL POR REP. O MANTTO'!C281)</f>
        <v/>
      </c>
      <c r="D275" s="333" t="str">
        <f>IF('CED. GRAL POR REP. O MANTTO'!D281="","",'CED. GRAL POR REP. O MANTTO'!D281)</f>
        <v/>
      </c>
      <c r="E275" s="333"/>
      <c r="F275" s="38" t="str">
        <f>IF('CED. GRAL POR REP. O MANTTO'!E281="","",'CED. GRAL POR REP. O MANTTO'!E281)</f>
        <v/>
      </c>
      <c r="G275" s="67" t="str">
        <f>IF('CED. GRAL POR REP. O MANTTO'!F281="","",'CED. GRAL POR REP. O MANTTO'!F281)</f>
        <v/>
      </c>
      <c r="H275" s="92">
        <f>+'REPORTE MAYO IMROM'!M275</f>
        <v>0</v>
      </c>
      <c r="I275" s="39"/>
      <c r="J275" s="39"/>
      <c r="K275" s="39"/>
      <c r="L275" s="30">
        <f t="shared" si="10"/>
        <v>0</v>
      </c>
      <c r="M275" s="30">
        <f t="shared" si="11"/>
        <v>0</v>
      </c>
      <c r="N275" s="90">
        <f>+'REPORTE MAYO IMROM'!N275</f>
        <v>0</v>
      </c>
      <c r="O275" s="55"/>
      <c r="P275" s="56"/>
      <c r="Q275" s="63">
        <f>+'REPORTE MAYO IMROM'!Q275</f>
        <v>0</v>
      </c>
      <c r="R275" s="33" t="str">
        <f>IF(M275=0,"",M275/'CED. GRAL POR REP. O MANTTO'!G281)</f>
        <v/>
      </c>
      <c r="S275" s="44" t="str">
        <f t="shared" si="12"/>
        <v/>
      </c>
    </row>
    <row r="276" spans="2:19" s="3" customFormat="1" ht="37.5" hidden="1" customHeight="1" x14ac:dyDescent="0.2">
      <c r="B276" s="37">
        <v>259</v>
      </c>
      <c r="C276" s="38" t="str">
        <f>IF('CED. GRAL POR REP. O MANTTO'!C282="","",'CED. GRAL POR REP. O MANTTO'!C282)</f>
        <v/>
      </c>
      <c r="D276" s="333" t="str">
        <f>IF('CED. GRAL POR REP. O MANTTO'!D282="","",'CED. GRAL POR REP. O MANTTO'!D282)</f>
        <v/>
      </c>
      <c r="E276" s="333"/>
      <c r="F276" s="38" t="str">
        <f>IF('CED. GRAL POR REP. O MANTTO'!E282="","",'CED. GRAL POR REP. O MANTTO'!E282)</f>
        <v/>
      </c>
      <c r="G276" s="67" t="str">
        <f>IF('CED. GRAL POR REP. O MANTTO'!F282="","",'CED. GRAL POR REP. O MANTTO'!F282)</f>
        <v/>
      </c>
      <c r="H276" s="92">
        <f>+'REPORTE MAYO IMROM'!M276</f>
        <v>0</v>
      </c>
      <c r="I276" s="39"/>
      <c r="J276" s="39"/>
      <c r="K276" s="39"/>
      <c r="L276" s="30">
        <f t="shared" ref="L276:L339" si="13">I276+J276+K276</f>
        <v>0</v>
      </c>
      <c r="M276" s="30">
        <f t="shared" ref="M276:M339" si="14">H276+L276</f>
        <v>0</v>
      </c>
      <c r="N276" s="90">
        <f>+'REPORTE MAYO IMROM'!N276</f>
        <v>0</v>
      </c>
      <c r="O276" s="55"/>
      <c r="P276" s="56"/>
      <c r="Q276" s="63">
        <f>+'REPORTE MAYO IMROM'!Q276</f>
        <v>0</v>
      </c>
      <c r="R276" s="33" t="str">
        <f>IF(M276=0,"",M276/'CED. GRAL POR REP. O MANTTO'!G282)</f>
        <v/>
      </c>
      <c r="S276" s="44" t="str">
        <f t="shared" si="12"/>
        <v/>
      </c>
    </row>
    <row r="277" spans="2:19" s="3" customFormat="1" ht="37.5" hidden="1" customHeight="1" x14ac:dyDescent="0.2">
      <c r="B277" s="37">
        <v>260</v>
      </c>
      <c r="C277" s="38" t="str">
        <f>IF('CED. GRAL POR REP. O MANTTO'!C283="","",'CED. GRAL POR REP. O MANTTO'!C283)</f>
        <v/>
      </c>
      <c r="D277" s="333" t="str">
        <f>IF('CED. GRAL POR REP. O MANTTO'!D283="","",'CED. GRAL POR REP. O MANTTO'!D283)</f>
        <v/>
      </c>
      <c r="E277" s="333"/>
      <c r="F277" s="38" t="str">
        <f>IF('CED. GRAL POR REP. O MANTTO'!E283="","",'CED. GRAL POR REP. O MANTTO'!E283)</f>
        <v/>
      </c>
      <c r="G277" s="67" t="str">
        <f>IF('CED. GRAL POR REP. O MANTTO'!F283="","",'CED. GRAL POR REP. O MANTTO'!F283)</f>
        <v/>
      </c>
      <c r="H277" s="92">
        <f>+'REPORTE MAYO IMROM'!M277</f>
        <v>0</v>
      </c>
      <c r="I277" s="39"/>
      <c r="J277" s="39"/>
      <c r="K277" s="39"/>
      <c r="L277" s="30">
        <f t="shared" si="13"/>
        <v>0</v>
      </c>
      <c r="M277" s="30">
        <f t="shared" si="14"/>
        <v>0</v>
      </c>
      <c r="N277" s="90">
        <f>+'REPORTE MAYO IMROM'!N277</f>
        <v>0</v>
      </c>
      <c r="O277" s="55"/>
      <c r="P277" s="56"/>
      <c r="Q277" s="63">
        <f>+'REPORTE MAYO IMROM'!Q277</f>
        <v>0</v>
      </c>
      <c r="R277" s="33" t="str">
        <f>IF(M277=0,"",M277/'CED. GRAL POR REP. O MANTTO'!G283)</f>
        <v/>
      </c>
      <c r="S277" s="44" t="str">
        <f t="shared" si="12"/>
        <v/>
      </c>
    </row>
    <row r="278" spans="2:19" s="3" customFormat="1" ht="37.5" hidden="1" customHeight="1" x14ac:dyDescent="0.2">
      <c r="B278" s="37">
        <v>261</v>
      </c>
      <c r="C278" s="38" t="str">
        <f>IF('CED. GRAL POR REP. O MANTTO'!C284="","",'CED. GRAL POR REP. O MANTTO'!C284)</f>
        <v/>
      </c>
      <c r="D278" s="333" t="str">
        <f>IF('CED. GRAL POR REP. O MANTTO'!D284="","",'CED. GRAL POR REP. O MANTTO'!D284)</f>
        <v/>
      </c>
      <c r="E278" s="333"/>
      <c r="F278" s="38" t="str">
        <f>IF('CED. GRAL POR REP. O MANTTO'!E284="","",'CED. GRAL POR REP. O MANTTO'!E284)</f>
        <v/>
      </c>
      <c r="G278" s="67" t="str">
        <f>IF('CED. GRAL POR REP. O MANTTO'!F284="","",'CED. GRAL POR REP. O MANTTO'!F284)</f>
        <v/>
      </c>
      <c r="H278" s="92">
        <f>+'REPORTE MAYO IMROM'!M278</f>
        <v>0</v>
      </c>
      <c r="I278" s="39"/>
      <c r="J278" s="39"/>
      <c r="K278" s="39"/>
      <c r="L278" s="30">
        <f t="shared" si="13"/>
        <v>0</v>
      </c>
      <c r="M278" s="30">
        <f t="shared" si="14"/>
        <v>0</v>
      </c>
      <c r="N278" s="90">
        <f>+'REPORTE MAYO IMROM'!N278</f>
        <v>0</v>
      </c>
      <c r="O278" s="55"/>
      <c r="P278" s="56"/>
      <c r="Q278" s="63">
        <f>+'REPORTE MAYO IMROM'!Q278</f>
        <v>0</v>
      </c>
      <c r="R278" s="33" t="str">
        <f>IF(M278=0,"",M278/'CED. GRAL POR REP. O MANTTO'!G284)</f>
        <v/>
      </c>
      <c r="S278" s="44" t="str">
        <f t="shared" si="12"/>
        <v/>
      </c>
    </row>
    <row r="279" spans="2:19" s="3" customFormat="1" ht="37.5" hidden="1" customHeight="1" x14ac:dyDescent="0.2">
      <c r="B279" s="37">
        <v>262</v>
      </c>
      <c r="C279" s="38" t="str">
        <f>IF('CED. GRAL POR REP. O MANTTO'!C285="","",'CED. GRAL POR REP. O MANTTO'!C285)</f>
        <v/>
      </c>
      <c r="D279" s="333" t="str">
        <f>IF('CED. GRAL POR REP. O MANTTO'!D285="","",'CED. GRAL POR REP. O MANTTO'!D285)</f>
        <v/>
      </c>
      <c r="E279" s="333"/>
      <c r="F279" s="38" t="str">
        <f>IF('CED. GRAL POR REP. O MANTTO'!E285="","",'CED. GRAL POR REP. O MANTTO'!E285)</f>
        <v/>
      </c>
      <c r="G279" s="67" t="str">
        <f>IF('CED. GRAL POR REP. O MANTTO'!F285="","",'CED. GRAL POR REP. O MANTTO'!F285)</f>
        <v/>
      </c>
      <c r="H279" s="92">
        <f>+'REPORTE MAYO IMROM'!M279</f>
        <v>0</v>
      </c>
      <c r="I279" s="39"/>
      <c r="J279" s="39"/>
      <c r="K279" s="39"/>
      <c r="L279" s="30">
        <f t="shared" si="13"/>
        <v>0</v>
      </c>
      <c r="M279" s="30">
        <f t="shared" si="14"/>
        <v>0</v>
      </c>
      <c r="N279" s="90">
        <f>+'REPORTE MAYO IMROM'!N279</f>
        <v>0</v>
      </c>
      <c r="O279" s="55"/>
      <c r="P279" s="56"/>
      <c r="Q279" s="63">
        <f>+'REPORTE MAYO IMROM'!Q279</f>
        <v>0</v>
      </c>
      <c r="R279" s="33" t="str">
        <f>IF(M279=0,"",M279/'CED. GRAL POR REP. O MANTTO'!G285)</f>
        <v/>
      </c>
      <c r="S279" s="44" t="str">
        <f t="shared" si="12"/>
        <v/>
      </c>
    </row>
    <row r="280" spans="2:19" s="3" customFormat="1" ht="37.5" hidden="1" customHeight="1" x14ac:dyDescent="0.2">
      <c r="B280" s="37">
        <v>263</v>
      </c>
      <c r="C280" s="38" t="str">
        <f>IF('CED. GRAL POR REP. O MANTTO'!C286="","",'CED. GRAL POR REP. O MANTTO'!C286)</f>
        <v/>
      </c>
      <c r="D280" s="333" t="str">
        <f>IF('CED. GRAL POR REP. O MANTTO'!D286="","",'CED. GRAL POR REP. O MANTTO'!D286)</f>
        <v/>
      </c>
      <c r="E280" s="333"/>
      <c r="F280" s="38" t="str">
        <f>IF('CED. GRAL POR REP. O MANTTO'!E286="","",'CED. GRAL POR REP. O MANTTO'!E286)</f>
        <v/>
      </c>
      <c r="G280" s="67" t="str">
        <f>IF('CED. GRAL POR REP. O MANTTO'!F286="","",'CED. GRAL POR REP. O MANTTO'!F286)</f>
        <v/>
      </c>
      <c r="H280" s="92">
        <f>+'REPORTE MAYO IMROM'!M280</f>
        <v>0</v>
      </c>
      <c r="I280" s="39"/>
      <c r="J280" s="39"/>
      <c r="K280" s="39"/>
      <c r="L280" s="30">
        <f t="shared" si="13"/>
        <v>0</v>
      </c>
      <c r="M280" s="30">
        <f t="shared" si="14"/>
        <v>0</v>
      </c>
      <c r="N280" s="90">
        <f>+'REPORTE MAYO IMROM'!N280</f>
        <v>0</v>
      </c>
      <c r="O280" s="55"/>
      <c r="P280" s="56"/>
      <c r="Q280" s="63">
        <f>+'REPORTE MAYO IMROM'!Q280</f>
        <v>0</v>
      </c>
      <c r="R280" s="33" t="str">
        <f>IF(M280=0,"",M280/'CED. GRAL POR REP. O MANTTO'!G286)</f>
        <v/>
      </c>
      <c r="S280" s="44" t="str">
        <f t="shared" si="12"/>
        <v/>
      </c>
    </row>
    <row r="281" spans="2:19" s="3" customFormat="1" ht="37.5" hidden="1" customHeight="1" x14ac:dyDescent="0.2">
      <c r="B281" s="37">
        <v>264</v>
      </c>
      <c r="C281" s="38" t="str">
        <f>IF('CED. GRAL POR REP. O MANTTO'!C287="","",'CED. GRAL POR REP. O MANTTO'!C287)</f>
        <v/>
      </c>
      <c r="D281" s="333" t="str">
        <f>IF('CED. GRAL POR REP. O MANTTO'!D287="","",'CED. GRAL POR REP. O MANTTO'!D287)</f>
        <v/>
      </c>
      <c r="E281" s="333"/>
      <c r="F281" s="38" t="str">
        <f>IF('CED. GRAL POR REP. O MANTTO'!E287="","",'CED. GRAL POR REP. O MANTTO'!E287)</f>
        <v/>
      </c>
      <c r="G281" s="67" t="str">
        <f>IF('CED. GRAL POR REP. O MANTTO'!F287="","",'CED. GRAL POR REP. O MANTTO'!F287)</f>
        <v/>
      </c>
      <c r="H281" s="92">
        <f>+'REPORTE MAYO IMROM'!M281</f>
        <v>0</v>
      </c>
      <c r="I281" s="39"/>
      <c r="J281" s="39"/>
      <c r="K281" s="39"/>
      <c r="L281" s="30">
        <f t="shared" si="13"/>
        <v>0</v>
      </c>
      <c r="M281" s="30">
        <f t="shared" si="14"/>
        <v>0</v>
      </c>
      <c r="N281" s="90">
        <f>+'REPORTE MAYO IMROM'!N281</f>
        <v>0</v>
      </c>
      <c r="O281" s="55"/>
      <c r="P281" s="56"/>
      <c r="Q281" s="63">
        <f>+'REPORTE MAYO IMROM'!Q281</f>
        <v>0</v>
      </c>
      <c r="R281" s="33" t="str">
        <f>IF(M281=0,"",M281/'CED. GRAL POR REP. O MANTTO'!G287)</f>
        <v/>
      </c>
      <c r="S281" s="44" t="str">
        <f t="shared" si="12"/>
        <v/>
      </c>
    </row>
    <row r="282" spans="2:19" s="3" customFormat="1" ht="37.5" hidden="1" customHeight="1" x14ac:dyDescent="0.2">
      <c r="B282" s="37">
        <v>265</v>
      </c>
      <c r="C282" s="38" t="str">
        <f>IF('CED. GRAL POR REP. O MANTTO'!C288="","",'CED. GRAL POR REP. O MANTTO'!C288)</f>
        <v/>
      </c>
      <c r="D282" s="333" t="str">
        <f>IF('CED. GRAL POR REP. O MANTTO'!D288="","",'CED. GRAL POR REP. O MANTTO'!D288)</f>
        <v/>
      </c>
      <c r="E282" s="333"/>
      <c r="F282" s="38" t="str">
        <f>IF('CED. GRAL POR REP. O MANTTO'!E288="","",'CED. GRAL POR REP. O MANTTO'!E288)</f>
        <v/>
      </c>
      <c r="G282" s="67" t="str">
        <f>IF('CED. GRAL POR REP. O MANTTO'!F288="","",'CED. GRAL POR REP. O MANTTO'!F288)</f>
        <v/>
      </c>
      <c r="H282" s="92">
        <f>+'REPORTE MAYO IMROM'!M282</f>
        <v>0</v>
      </c>
      <c r="I282" s="39"/>
      <c r="J282" s="39"/>
      <c r="K282" s="39"/>
      <c r="L282" s="30">
        <f t="shared" si="13"/>
        <v>0</v>
      </c>
      <c r="M282" s="30">
        <f t="shared" si="14"/>
        <v>0</v>
      </c>
      <c r="N282" s="90">
        <f>+'REPORTE MAYO IMROM'!N282</f>
        <v>0</v>
      </c>
      <c r="O282" s="55"/>
      <c r="P282" s="56"/>
      <c r="Q282" s="63">
        <f>+'REPORTE MAYO IMROM'!Q282</f>
        <v>0</v>
      </c>
      <c r="R282" s="33" t="str">
        <f>IF(M282=0,"",M282/'CED. GRAL POR REP. O MANTTO'!G288)</f>
        <v/>
      </c>
      <c r="S282" s="44" t="str">
        <f t="shared" si="12"/>
        <v/>
      </c>
    </row>
    <row r="283" spans="2:19" s="3" customFormat="1" ht="37.5" hidden="1" customHeight="1" x14ac:dyDescent="0.2">
      <c r="B283" s="37">
        <v>266</v>
      </c>
      <c r="C283" s="38" t="str">
        <f>IF('CED. GRAL POR REP. O MANTTO'!C289="","",'CED. GRAL POR REP. O MANTTO'!C289)</f>
        <v/>
      </c>
      <c r="D283" s="333" t="str">
        <f>IF('CED. GRAL POR REP. O MANTTO'!D289="","",'CED. GRAL POR REP. O MANTTO'!D289)</f>
        <v/>
      </c>
      <c r="E283" s="333"/>
      <c r="F283" s="38" t="str">
        <f>IF('CED. GRAL POR REP. O MANTTO'!E289="","",'CED. GRAL POR REP. O MANTTO'!E289)</f>
        <v/>
      </c>
      <c r="G283" s="67" t="str">
        <f>IF('CED. GRAL POR REP. O MANTTO'!F289="","",'CED. GRAL POR REP. O MANTTO'!F289)</f>
        <v/>
      </c>
      <c r="H283" s="92">
        <f>+'REPORTE MAYO IMROM'!M283</f>
        <v>0</v>
      </c>
      <c r="I283" s="39"/>
      <c r="J283" s="39"/>
      <c r="K283" s="39"/>
      <c r="L283" s="30">
        <f t="shared" si="13"/>
        <v>0</v>
      </c>
      <c r="M283" s="30">
        <f t="shared" si="14"/>
        <v>0</v>
      </c>
      <c r="N283" s="90">
        <f>+'REPORTE MAYO IMROM'!N283</f>
        <v>0</v>
      </c>
      <c r="O283" s="55"/>
      <c r="P283" s="56"/>
      <c r="Q283" s="63">
        <f>+'REPORTE MAYO IMROM'!Q283</f>
        <v>0</v>
      </c>
      <c r="R283" s="33" t="str">
        <f>IF(M283=0,"",M283/'CED. GRAL POR REP. O MANTTO'!G289)</f>
        <v/>
      </c>
      <c r="S283" s="44" t="str">
        <f t="shared" si="12"/>
        <v/>
      </c>
    </row>
    <row r="284" spans="2:19" s="3" customFormat="1" ht="37.5" hidden="1" customHeight="1" x14ac:dyDescent="0.2">
      <c r="B284" s="37">
        <v>267</v>
      </c>
      <c r="C284" s="38" t="str">
        <f>IF('CED. GRAL POR REP. O MANTTO'!C290="","",'CED. GRAL POR REP. O MANTTO'!C290)</f>
        <v/>
      </c>
      <c r="D284" s="333" t="str">
        <f>IF('CED. GRAL POR REP. O MANTTO'!D290="","",'CED. GRAL POR REP. O MANTTO'!D290)</f>
        <v/>
      </c>
      <c r="E284" s="333"/>
      <c r="F284" s="38" t="str">
        <f>IF('CED. GRAL POR REP. O MANTTO'!E290="","",'CED. GRAL POR REP. O MANTTO'!E290)</f>
        <v/>
      </c>
      <c r="G284" s="67" t="str">
        <f>IF('CED. GRAL POR REP. O MANTTO'!F290="","",'CED. GRAL POR REP. O MANTTO'!F290)</f>
        <v/>
      </c>
      <c r="H284" s="92">
        <f>+'REPORTE MAYO IMROM'!M284</f>
        <v>0</v>
      </c>
      <c r="I284" s="39"/>
      <c r="J284" s="39"/>
      <c r="K284" s="39"/>
      <c r="L284" s="30">
        <f t="shared" si="13"/>
        <v>0</v>
      </c>
      <c r="M284" s="30">
        <f t="shared" si="14"/>
        <v>0</v>
      </c>
      <c r="N284" s="90">
        <f>+'REPORTE MAYO IMROM'!N284</f>
        <v>0</v>
      </c>
      <c r="O284" s="55"/>
      <c r="P284" s="56"/>
      <c r="Q284" s="63">
        <f>+'REPORTE MAYO IMROM'!Q284</f>
        <v>0</v>
      </c>
      <c r="R284" s="33" t="str">
        <f>IF(M284=0,"",M284/'CED. GRAL POR REP. O MANTTO'!G290)</f>
        <v/>
      </c>
      <c r="S284" s="44" t="str">
        <f t="shared" si="12"/>
        <v/>
      </c>
    </row>
    <row r="285" spans="2:19" s="3" customFormat="1" ht="37.5" hidden="1" customHeight="1" x14ac:dyDescent="0.2">
      <c r="B285" s="37">
        <v>268</v>
      </c>
      <c r="C285" s="38" t="str">
        <f>IF('CED. GRAL POR REP. O MANTTO'!C291="","",'CED. GRAL POR REP. O MANTTO'!C291)</f>
        <v/>
      </c>
      <c r="D285" s="333" t="str">
        <f>IF('CED. GRAL POR REP. O MANTTO'!D291="","",'CED. GRAL POR REP. O MANTTO'!D291)</f>
        <v/>
      </c>
      <c r="E285" s="333"/>
      <c r="F285" s="38" t="str">
        <f>IF('CED. GRAL POR REP. O MANTTO'!E291="","",'CED. GRAL POR REP. O MANTTO'!E291)</f>
        <v/>
      </c>
      <c r="G285" s="67" t="str">
        <f>IF('CED. GRAL POR REP. O MANTTO'!F291="","",'CED. GRAL POR REP. O MANTTO'!F291)</f>
        <v/>
      </c>
      <c r="H285" s="92">
        <f>+'REPORTE MAYO IMROM'!M285</f>
        <v>0</v>
      </c>
      <c r="I285" s="39"/>
      <c r="J285" s="39"/>
      <c r="K285" s="39"/>
      <c r="L285" s="30">
        <f t="shared" si="13"/>
        <v>0</v>
      </c>
      <c r="M285" s="30">
        <f t="shared" si="14"/>
        <v>0</v>
      </c>
      <c r="N285" s="90">
        <f>+'REPORTE MAYO IMROM'!N285</f>
        <v>0</v>
      </c>
      <c r="O285" s="55"/>
      <c r="P285" s="56"/>
      <c r="Q285" s="63">
        <f>+'REPORTE MAYO IMROM'!Q285</f>
        <v>0</v>
      </c>
      <c r="R285" s="33" t="str">
        <f>IF(M285=0,"",M285/'CED. GRAL POR REP. O MANTTO'!G291)</f>
        <v/>
      </c>
      <c r="S285" s="44" t="str">
        <f t="shared" si="12"/>
        <v/>
      </c>
    </row>
    <row r="286" spans="2:19" s="3" customFormat="1" ht="37.5" hidden="1" customHeight="1" x14ac:dyDescent="0.2">
      <c r="B286" s="37">
        <v>269</v>
      </c>
      <c r="C286" s="38" t="str">
        <f>IF('CED. GRAL POR REP. O MANTTO'!C292="","",'CED. GRAL POR REP. O MANTTO'!C292)</f>
        <v/>
      </c>
      <c r="D286" s="333" t="str">
        <f>IF('CED. GRAL POR REP. O MANTTO'!D292="","",'CED. GRAL POR REP. O MANTTO'!D292)</f>
        <v/>
      </c>
      <c r="E286" s="333"/>
      <c r="F286" s="38" t="str">
        <f>IF('CED. GRAL POR REP. O MANTTO'!E292="","",'CED. GRAL POR REP. O MANTTO'!E292)</f>
        <v/>
      </c>
      <c r="G286" s="67" t="str">
        <f>IF('CED. GRAL POR REP. O MANTTO'!F292="","",'CED. GRAL POR REP. O MANTTO'!F292)</f>
        <v/>
      </c>
      <c r="H286" s="92">
        <f>+'REPORTE MAYO IMROM'!M286</f>
        <v>0</v>
      </c>
      <c r="I286" s="39"/>
      <c r="J286" s="39"/>
      <c r="K286" s="39"/>
      <c r="L286" s="30">
        <f t="shared" si="13"/>
        <v>0</v>
      </c>
      <c r="M286" s="30">
        <f t="shared" si="14"/>
        <v>0</v>
      </c>
      <c r="N286" s="90">
        <f>+'REPORTE MAYO IMROM'!N286</f>
        <v>0</v>
      </c>
      <c r="O286" s="55"/>
      <c r="P286" s="56"/>
      <c r="Q286" s="63">
        <f>+'REPORTE MAYO IMROM'!Q286</f>
        <v>0</v>
      </c>
      <c r="R286" s="33" t="str">
        <f>IF(M286=0,"",M286/'CED. GRAL POR REP. O MANTTO'!G292)</f>
        <v/>
      </c>
      <c r="S286" s="44" t="str">
        <f t="shared" si="12"/>
        <v/>
      </c>
    </row>
    <row r="287" spans="2:19" s="3" customFormat="1" ht="37.5" hidden="1" customHeight="1" x14ac:dyDescent="0.2">
      <c r="B287" s="37">
        <v>270</v>
      </c>
      <c r="C287" s="38" t="str">
        <f>IF('CED. GRAL POR REP. O MANTTO'!C293="","",'CED. GRAL POR REP. O MANTTO'!C293)</f>
        <v/>
      </c>
      <c r="D287" s="333" t="str">
        <f>IF('CED. GRAL POR REP. O MANTTO'!D293="","",'CED. GRAL POR REP. O MANTTO'!D293)</f>
        <v/>
      </c>
      <c r="E287" s="333"/>
      <c r="F287" s="38" t="str">
        <f>IF('CED. GRAL POR REP. O MANTTO'!E293="","",'CED. GRAL POR REP. O MANTTO'!E293)</f>
        <v/>
      </c>
      <c r="G287" s="67" t="str">
        <f>IF('CED. GRAL POR REP. O MANTTO'!F293="","",'CED. GRAL POR REP. O MANTTO'!F293)</f>
        <v/>
      </c>
      <c r="H287" s="92">
        <f>+'REPORTE MAYO IMROM'!M287</f>
        <v>0</v>
      </c>
      <c r="I287" s="39"/>
      <c r="J287" s="39"/>
      <c r="K287" s="39"/>
      <c r="L287" s="30">
        <f t="shared" si="13"/>
        <v>0</v>
      </c>
      <c r="M287" s="30">
        <f t="shared" si="14"/>
        <v>0</v>
      </c>
      <c r="N287" s="90">
        <f>+'REPORTE MAYO IMROM'!N287</f>
        <v>0</v>
      </c>
      <c r="O287" s="55"/>
      <c r="P287" s="56"/>
      <c r="Q287" s="63">
        <f>+'REPORTE MAYO IMROM'!Q287</f>
        <v>0</v>
      </c>
      <c r="R287" s="33" t="str">
        <f>IF(M287=0,"",M287/'CED. GRAL POR REP. O MANTTO'!G293)</f>
        <v/>
      </c>
      <c r="S287" s="44" t="str">
        <f t="shared" si="12"/>
        <v/>
      </c>
    </row>
    <row r="288" spans="2:19" s="3" customFormat="1" ht="37.5" hidden="1" customHeight="1" x14ac:dyDescent="0.2">
      <c r="B288" s="37">
        <v>271</v>
      </c>
      <c r="C288" s="38" t="str">
        <f>IF('CED. GRAL POR REP. O MANTTO'!C294="","",'CED. GRAL POR REP. O MANTTO'!C294)</f>
        <v/>
      </c>
      <c r="D288" s="333" t="str">
        <f>IF('CED. GRAL POR REP. O MANTTO'!D294="","",'CED. GRAL POR REP. O MANTTO'!D294)</f>
        <v/>
      </c>
      <c r="E288" s="333"/>
      <c r="F288" s="38" t="str">
        <f>IF('CED. GRAL POR REP. O MANTTO'!E294="","",'CED. GRAL POR REP. O MANTTO'!E294)</f>
        <v/>
      </c>
      <c r="G288" s="67" t="str">
        <f>IF('CED. GRAL POR REP. O MANTTO'!F294="","",'CED. GRAL POR REP. O MANTTO'!F294)</f>
        <v/>
      </c>
      <c r="H288" s="92">
        <f>+'REPORTE MAYO IMROM'!M288</f>
        <v>0</v>
      </c>
      <c r="I288" s="39"/>
      <c r="J288" s="39"/>
      <c r="K288" s="39"/>
      <c r="L288" s="30">
        <f t="shared" si="13"/>
        <v>0</v>
      </c>
      <c r="M288" s="30">
        <f t="shared" si="14"/>
        <v>0</v>
      </c>
      <c r="N288" s="90">
        <f>+'REPORTE MAYO IMROM'!N288</f>
        <v>0</v>
      </c>
      <c r="O288" s="55"/>
      <c r="P288" s="56"/>
      <c r="Q288" s="63">
        <f>+'REPORTE MAYO IMROM'!Q288</f>
        <v>0</v>
      </c>
      <c r="R288" s="33" t="str">
        <f>IF(M288=0,"",M288/'CED. GRAL POR REP. O MANTTO'!G294)</f>
        <v/>
      </c>
      <c r="S288" s="44" t="str">
        <f t="shared" si="12"/>
        <v/>
      </c>
    </row>
    <row r="289" spans="2:19" s="3" customFormat="1" ht="37.5" hidden="1" customHeight="1" x14ac:dyDescent="0.2">
      <c r="B289" s="37">
        <v>272</v>
      </c>
      <c r="C289" s="38" t="str">
        <f>IF('CED. GRAL POR REP. O MANTTO'!C295="","",'CED. GRAL POR REP. O MANTTO'!C295)</f>
        <v/>
      </c>
      <c r="D289" s="333" t="str">
        <f>IF('CED. GRAL POR REP. O MANTTO'!D295="","",'CED. GRAL POR REP. O MANTTO'!D295)</f>
        <v/>
      </c>
      <c r="E289" s="333"/>
      <c r="F289" s="38" t="str">
        <f>IF('CED. GRAL POR REP. O MANTTO'!E295="","",'CED. GRAL POR REP. O MANTTO'!E295)</f>
        <v/>
      </c>
      <c r="G289" s="67" t="str">
        <f>IF('CED. GRAL POR REP. O MANTTO'!F295="","",'CED. GRAL POR REP. O MANTTO'!F295)</f>
        <v/>
      </c>
      <c r="H289" s="92">
        <f>+'REPORTE MAYO IMROM'!M289</f>
        <v>0</v>
      </c>
      <c r="I289" s="39"/>
      <c r="J289" s="39"/>
      <c r="K289" s="39"/>
      <c r="L289" s="30">
        <f t="shared" si="13"/>
        <v>0</v>
      </c>
      <c r="M289" s="30">
        <f t="shared" si="14"/>
        <v>0</v>
      </c>
      <c r="N289" s="90">
        <f>+'REPORTE MAYO IMROM'!N289</f>
        <v>0</v>
      </c>
      <c r="O289" s="55"/>
      <c r="P289" s="56"/>
      <c r="Q289" s="63">
        <f>+'REPORTE MAYO IMROM'!Q289</f>
        <v>0</v>
      </c>
      <c r="R289" s="33" t="str">
        <f>IF(M289=0,"",M289/'CED. GRAL POR REP. O MANTTO'!G295)</f>
        <v/>
      </c>
      <c r="S289" s="44" t="str">
        <f t="shared" si="12"/>
        <v/>
      </c>
    </row>
    <row r="290" spans="2:19" s="3" customFormat="1" ht="37.5" hidden="1" customHeight="1" x14ac:dyDescent="0.2">
      <c r="B290" s="37">
        <v>273</v>
      </c>
      <c r="C290" s="38" t="str">
        <f>IF('CED. GRAL POR REP. O MANTTO'!C296="","",'CED. GRAL POR REP. O MANTTO'!C296)</f>
        <v/>
      </c>
      <c r="D290" s="333" t="str">
        <f>IF('CED. GRAL POR REP. O MANTTO'!D296="","",'CED. GRAL POR REP. O MANTTO'!D296)</f>
        <v/>
      </c>
      <c r="E290" s="333"/>
      <c r="F290" s="38" t="str">
        <f>IF('CED. GRAL POR REP. O MANTTO'!E296="","",'CED. GRAL POR REP. O MANTTO'!E296)</f>
        <v/>
      </c>
      <c r="G290" s="67" t="str">
        <f>IF('CED. GRAL POR REP. O MANTTO'!F296="","",'CED. GRAL POR REP. O MANTTO'!F296)</f>
        <v/>
      </c>
      <c r="H290" s="92">
        <f>+'REPORTE MAYO IMROM'!M290</f>
        <v>0</v>
      </c>
      <c r="I290" s="39"/>
      <c r="J290" s="39"/>
      <c r="K290" s="39"/>
      <c r="L290" s="30">
        <f t="shared" si="13"/>
        <v>0</v>
      </c>
      <c r="M290" s="30">
        <f t="shared" si="14"/>
        <v>0</v>
      </c>
      <c r="N290" s="90">
        <f>+'REPORTE MAYO IMROM'!N290</f>
        <v>0</v>
      </c>
      <c r="O290" s="55"/>
      <c r="P290" s="56"/>
      <c r="Q290" s="63">
        <f>+'REPORTE MAYO IMROM'!Q290</f>
        <v>0</v>
      </c>
      <c r="R290" s="33" t="str">
        <f>IF(M290=0,"",M290/'CED. GRAL POR REP. O MANTTO'!G296)</f>
        <v/>
      </c>
      <c r="S290" s="44" t="str">
        <f t="shared" si="12"/>
        <v/>
      </c>
    </row>
    <row r="291" spans="2:19" s="3" customFormat="1" ht="37.5" hidden="1" customHeight="1" x14ac:dyDescent="0.2">
      <c r="B291" s="37">
        <v>274</v>
      </c>
      <c r="C291" s="38" t="str">
        <f>IF('CED. GRAL POR REP. O MANTTO'!C297="","",'CED. GRAL POR REP. O MANTTO'!C297)</f>
        <v/>
      </c>
      <c r="D291" s="333" t="str">
        <f>IF('CED. GRAL POR REP. O MANTTO'!D297="","",'CED. GRAL POR REP. O MANTTO'!D297)</f>
        <v/>
      </c>
      <c r="E291" s="333"/>
      <c r="F291" s="38" t="str">
        <f>IF('CED. GRAL POR REP. O MANTTO'!E297="","",'CED. GRAL POR REP. O MANTTO'!E297)</f>
        <v/>
      </c>
      <c r="G291" s="67" t="str">
        <f>IF('CED. GRAL POR REP. O MANTTO'!F297="","",'CED. GRAL POR REP. O MANTTO'!F297)</f>
        <v/>
      </c>
      <c r="H291" s="92">
        <f>+'REPORTE MAYO IMROM'!M291</f>
        <v>0</v>
      </c>
      <c r="I291" s="39"/>
      <c r="J291" s="39"/>
      <c r="K291" s="39"/>
      <c r="L291" s="30">
        <f t="shared" si="13"/>
        <v>0</v>
      </c>
      <c r="M291" s="30">
        <f t="shared" si="14"/>
        <v>0</v>
      </c>
      <c r="N291" s="90">
        <f>+'REPORTE MAYO IMROM'!N291</f>
        <v>0</v>
      </c>
      <c r="O291" s="55"/>
      <c r="P291" s="56"/>
      <c r="Q291" s="63">
        <f>+'REPORTE MAYO IMROM'!Q291</f>
        <v>0</v>
      </c>
      <c r="R291" s="33" t="str">
        <f>IF(M291=0,"",M291/'CED. GRAL POR REP. O MANTTO'!G297)</f>
        <v/>
      </c>
      <c r="S291" s="44" t="str">
        <f t="shared" si="12"/>
        <v/>
      </c>
    </row>
    <row r="292" spans="2:19" s="3" customFormat="1" ht="37.5" hidden="1" customHeight="1" x14ac:dyDescent="0.2">
      <c r="B292" s="37">
        <v>275</v>
      </c>
      <c r="C292" s="38" t="str">
        <f>IF('CED. GRAL POR REP. O MANTTO'!C298="","",'CED. GRAL POR REP. O MANTTO'!C298)</f>
        <v/>
      </c>
      <c r="D292" s="333" t="str">
        <f>IF('CED. GRAL POR REP. O MANTTO'!D298="","",'CED. GRAL POR REP. O MANTTO'!D298)</f>
        <v/>
      </c>
      <c r="E292" s="333"/>
      <c r="F292" s="38" t="str">
        <f>IF('CED. GRAL POR REP. O MANTTO'!E298="","",'CED. GRAL POR REP. O MANTTO'!E298)</f>
        <v/>
      </c>
      <c r="G292" s="67" t="str">
        <f>IF('CED. GRAL POR REP. O MANTTO'!F298="","",'CED. GRAL POR REP. O MANTTO'!F298)</f>
        <v/>
      </c>
      <c r="H292" s="92">
        <f>+'REPORTE MAYO IMROM'!M292</f>
        <v>0</v>
      </c>
      <c r="I292" s="39"/>
      <c r="J292" s="39"/>
      <c r="K292" s="39"/>
      <c r="L292" s="30">
        <f t="shared" si="13"/>
        <v>0</v>
      </c>
      <c r="M292" s="30">
        <f t="shared" si="14"/>
        <v>0</v>
      </c>
      <c r="N292" s="90">
        <f>+'REPORTE MAYO IMROM'!N292</f>
        <v>0</v>
      </c>
      <c r="O292" s="55"/>
      <c r="P292" s="56"/>
      <c r="Q292" s="63">
        <f>+'REPORTE MAYO IMROM'!Q292</f>
        <v>0</v>
      </c>
      <c r="R292" s="33" t="str">
        <f>IF(M292=0,"",M292/'CED. GRAL POR REP. O MANTTO'!G298)</f>
        <v/>
      </c>
      <c r="S292" s="44" t="str">
        <f t="shared" si="12"/>
        <v/>
      </c>
    </row>
    <row r="293" spans="2:19" s="3" customFormat="1" ht="37.5" hidden="1" customHeight="1" x14ac:dyDescent="0.2">
      <c r="B293" s="37">
        <v>276</v>
      </c>
      <c r="C293" s="38" t="str">
        <f>IF('CED. GRAL POR REP. O MANTTO'!C299="","",'CED. GRAL POR REP. O MANTTO'!C299)</f>
        <v/>
      </c>
      <c r="D293" s="333" t="str">
        <f>IF('CED. GRAL POR REP. O MANTTO'!D299="","",'CED. GRAL POR REP. O MANTTO'!D299)</f>
        <v/>
      </c>
      <c r="E293" s="333"/>
      <c r="F293" s="38" t="str">
        <f>IF('CED. GRAL POR REP. O MANTTO'!E299="","",'CED. GRAL POR REP. O MANTTO'!E299)</f>
        <v/>
      </c>
      <c r="G293" s="67" t="str">
        <f>IF('CED. GRAL POR REP. O MANTTO'!F299="","",'CED. GRAL POR REP. O MANTTO'!F299)</f>
        <v/>
      </c>
      <c r="H293" s="92">
        <f>+'REPORTE MAYO IMROM'!M293</f>
        <v>0</v>
      </c>
      <c r="I293" s="39"/>
      <c r="J293" s="39"/>
      <c r="K293" s="39"/>
      <c r="L293" s="30">
        <f t="shared" si="13"/>
        <v>0</v>
      </c>
      <c r="M293" s="30">
        <f t="shared" si="14"/>
        <v>0</v>
      </c>
      <c r="N293" s="90">
        <f>+'REPORTE MAYO IMROM'!N293</f>
        <v>0</v>
      </c>
      <c r="O293" s="55"/>
      <c r="P293" s="56"/>
      <c r="Q293" s="63">
        <f>+'REPORTE MAYO IMROM'!Q293</f>
        <v>0</v>
      </c>
      <c r="R293" s="33" t="str">
        <f>IF(M293=0,"",M293/'CED. GRAL POR REP. O MANTTO'!G299)</f>
        <v/>
      </c>
      <c r="S293" s="44" t="str">
        <f t="shared" si="12"/>
        <v/>
      </c>
    </row>
    <row r="294" spans="2:19" s="3" customFormat="1" ht="37.5" hidden="1" customHeight="1" x14ac:dyDescent="0.2">
      <c r="B294" s="37">
        <v>277</v>
      </c>
      <c r="C294" s="38" t="str">
        <f>IF('CED. GRAL POR REP. O MANTTO'!C300="","",'CED. GRAL POR REP. O MANTTO'!C300)</f>
        <v/>
      </c>
      <c r="D294" s="333" t="str">
        <f>IF('CED. GRAL POR REP. O MANTTO'!D300="","",'CED. GRAL POR REP. O MANTTO'!D300)</f>
        <v/>
      </c>
      <c r="E294" s="333"/>
      <c r="F294" s="38" t="str">
        <f>IF('CED. GRAL POR REP. O MANTTO'!E300="","",'CED. GRAL POR REP. O MANTTO'!E300)</f>
        <v/>
      </c>
      <c r="G294" s="67" t="str">
        <f>IF('CED. GRAL POR REP. O MANTTO'!F300="","",'CED. GRAL POR REP. O MANTTO'!F300)</f>
        <v/>
      </c>
      <c r="H294" s="92">
        <f>+'REPORTE MAYO IMROM'!M294</f>
        <v>0</v>
      </c>
      <c r="I294" s="39"/>
      <c r="J294" s="39"/>
      <c r="K294" s="39"/>
      <c r="L294" s="30">
        <f t="shared" si="13"/>
        <v>0</v>
      </c>
      <c r="M294" s="30">
        <f t="shared" si="14"/>
        <v>0</v>
      </c>
      <c r="N294" s="90">
        <f>+'REPORTE MAYO IMROM'!N294</f>
        <v>0</v>
      </c>
      <c r="O294" s="55"/>
      <c r="P294" s="56"/>
      <c r="Q294" s="63">
        <f>+'REPORTE MAYO IMROM'!Q294</f>
        <v>0</v>
      </c>
      <c r="R294" s="33" t="str">
        <f>IF(M294=0,"",M294/'CED. GRAL POR REP. O MANTTO'!G300)</f>
        <v/>
      </c>
      <c r="S294" s="44" t="str">
        <f t="shared" si="12"/>
        <v/>
      </c>
    </row>
    <row r="295" spans="2:19" s="3" customFormat="1" ht="37.5" hidden="1" customHeight="1" x14ac:dyDescent="0.2">
      <c r="B295" s="37">
        <v>278</v>
      </c>
      <c r="C295" s="38" t="str">
        <f>IF('CED. GRAL POR REP. O MANTTO'!C301="","",'CED. GRAL POR REP. O MANTTO'!C301)</f>
        <v/>
      </c>
      <c r="D295" s="333" t="str">
        <f>IF('CED. GRAL POR REP. O MANTTO'!D301="","",'CED. GRAL POR REP. O MANTTO'!D301)</f>
        <v/>
      </c>
      <c r="E295" s="333"/>
      <c r="F295" s="38" t="str">
        <f>IF('CED. GRAL POR REP. O MANTTO'!E301="","",'CED. GRAL POR REP. O MANTTO'!E301)</f>
        <v/>
      </c>
      <c r="G295" s="67" t="str">
        <f>IF('CED. GRAL POR REP. O MANTTO'!F301="","",'CED. GRAL POR REP. O MANTTO'!F301)</f>
        <v/>
      </c>
      <c r="H295" s="92">
        <f>+'REPORTE MAYO IMROM'!M295</f>
        <v>0</v>
      </c>
      <c r="I295" s="39"/>
      <c r="J295" s="39"/>
      <c r="K295" s="39"/>
      <c r="L295" s="30">
        <f t="shared" si="13"/>
        <v>0</v>
      </c>
      <c r="M295" s="30">
        <f t="shared" si="14"/>
        <v>0</v>
      </c>
      <c r="N295" s="90">
        <f>+'REPORTE MAYO IMROM'!N295</f>
        <v>0</v>
      </c>
      <c r="O295" s="55"/>
      <c r="P295" s="56"/>
      <c r="Q295" s="63">
        <f>+'REPORTE MAYO IMROM'!Q295</f>
        <v>0</v>
      </c>
      <c r="R295" s="33" t="str">
        <f>IF(M295=0,"",M295/'CED. GRAL POR REP. O MANTTO'!G301)</f>
        <v/>
      </c>
      <c r="S295" s="44" t="str">
        <f t="shared" si="12"/>
        <v/>
      </c>
    </row>
    <row r="296" spans="2:19" s="3" customFormat="1" ht="37.5" hidden="1" customHeight="1" x14ac:dyDescent="0.2">
      <c r="B296" s="37">
        <v>279</v>
      </c>
      <c r="C296" s="38" t="str">
        <f>IF('CED. GRAL POR REP. O MANTTO'!C302="","",'CED. GRAL POR REP. O MANTTO'!C302)</f>
        <v/>
      </c>
      <c r="D296" s="333" t="str">
        <f>IF('CED. GRAL POR REP. O MANTTO'!D302="","",'CED. GRAL POR REP. O MANTTO'!D302)</f>
        <v/>
      </c>
      <c r="E296" s="333"/>
      <c r="F296" s="38" t="str">
        <f>IF('CED. GRAL POR REP. O MANTTO'!E302="","",'CED. GRAL POR REP. O MANTTO'!E302)</f>
        <v/>
      </c>
      <c r="G296" s="67" t="str">
        <f>IF('CED. GRAL POR REP. O MANTTO'!F302="","",'CED. GRAL POR REP. O MANTTO'!F302)</f>
        <v/>
      </c>
      <c r="H296" s="92">
        <f>+'REPORTE MAYO IMROM'!M296</f>
        <v>0</v>
      </c>
      <c r="I296" s="39"/>
      <c r="J296" s="39"/>
      <c r="K296" s="39"/>
      <c r="L296" s="30">
        <f t="shared" si="13"/>
        <v>0</v>
      </c>
      <c r="M296" s="30">
        <f t="shared" si="14"/>
        <v>0</v>
      </c>
      <c r="N296" s="90">
        <f>+'REPORTE MAYO IMROM'!N296</f>
        <v>0</v>
      </c>
      <c r="O296" s="55"/>
      <c r="P296" s="56"/>
      <c r="Q296" s="63">
        <f>+'REPORTE MAYO IMROM'!Q296</f>
        <v>0</v>
      </c>
      <c r="R296" s="33" t="str">
        <f>IF(M296=0,"",M296/'CED. GRAL POR REP. O MANTTO'!G302)</f>
        <v/>
      </c>
      <c r="S296" s="44" t="str">
        <f t="shared" si="12"/>
        <v/>
      </c>
    </row>
    <row r="297" spans="2:19" s="3" customFormat="1" ht="37.5" hidden="1" customHeight="1" x14ac:dyDescent="0.2">
      <c r="B297" s="37">
        <v>280</v>
      </c>
      <c r="C297" s="38" t="str">
        <f>IF('CED. GRAL POR REP. O MANTTO'!C303="","",'CED. GRAL POR REP. O MANTTO'!C303)</f>
        <v/>
      </c>
      <c r="D297" s="333" t="str">
        <f>IF('CED. GRAL POR REP. O MANTTO'!D303="","",'CED. GRAL POR REP. O MANTTO'!D303)</f>
        <v/>
      </c>
      <c r="E297" s="333"/>
      <c r="F297" s="38" t="str">
        <f>IF('CED. GRAL POR REP. O MANTTO'!E303="","",'CED. GRAL POR REP. O MANTTO'!E303)</f>
        <v/>
      </c>
      <c r="G297" s="67" t="str">
        <f>IF('CED. GRAL POR REP. O MANTTO'!F303="","",'CED. GRAL POR REP. O MANTTO'!F303)</f>
        <v/>
      </c>
      <c r="H297" s="92">
        <f>+'REPORTE MAYO IMROM'!M297</f>
        <v>0</v>
      </c>
      <c r="I297" s="39"/>
      <c r="J297" s="39"/>
      <c r="K297" s="39"/>
      <c r="L297" s="30">
        <f t="shared" si="13"/>
        <v>0</v>
      </c>
      <c r="M297" s="30">
        <f t="shared" si="14"/>
        <v>0</v>
      </c>
      <c r="N297" s="90">
        <f>+'REPORTE MAYO IMROM'!N297</f>
        <v>0</v>
      </c>
      <c r="O297" s="55"/>
      <c r="P297" s="56"/>
      <c r="Q297" s="63">
        <f>+'REPORTE MAYO IMROM'!Q297</f>
        <v>0</v>
      </c>
      <c r="R297" s="33" t="str">
        <f>IF(M297=0,"",M297/'CED. GRAL POR REP. O MANTTO'!G303)</f>
        <v/>
      </c>
      <c r="S297" s="44" t="str">
        <f t="shared" si="12"/>
        <v/>
      </c>
    </row>
    <row r="298" spans="2:19" s="3" customFormat="1" ht="37.5" hidden="1" customHeight="1" x14ac:dyDescent="0.2">
      <c r="B298" s="37">
        <v>281</v>
      </c>
      <c r="C298" s="38" t="str">
        <f>IF('CED. GRAL POR REP. O MANTTO'!C304="","",'CED. GRAL POR REP. O MANTTO'!C304)</f>
        <v/>
      </c>
      <c r="D298" s="333" t="str">
        <f>IF('CED. GRAL POR REP. O MANTTO'!D304="","",'CED. GRAL POR REP. O MANTTO'!D304)</f>
        <v/>
      </c>
      <c r="E298" s="333"/>
      <c r="F298" s="38" t="str">
        <f>IF('CED. GRAL POR REP. O MANTTO'!E304="","",'CED. GRAL POR REP. O MANTTO'!E304)</f>
        <v/>
      </c>
      <c r="G298" s="67" t="str">
        <f>IF('CED. GRAL POR REP. O MANTTO'!F304="","",'CED. GRAL POR REP. O MANTTO'!F304)</f>
        <v/>
      </c>
      <c r="H298" s="92">
        <f>+'REPORTE MAYO IMROM'!M298</f>
        <v>0</v>
      </c>
      <c r="I298" s="39"/>
      <c r="J298" s="39"/>
      <c r="K298" s="39"/>
      <c r="L298" s="30">
        <f t="shared" si="13"/>
        <v>0</v>
      </c>
      <c r="M298" s="30">
        <f t="shared" si="14"/>
        <v>0</v>
      </c>
      <c r="N298" s="90">
        <f>+'REPORTE MAYO IMROM'!N298</f>
        <v>0</v>
      </c>
      <c r="O298" s="55"/>
      <c r="P298" s="56"/>
      <c r="Q298" s="63">
        <f>+'REPORTE MAYO IMROM'!Q298</f>
        <v>0</v>
      </c>
      <c r="R298" s="33" t="str">
        <f>IF(M298=0,"",M298/'CED. GRAL POR REP. O MANTTO'!G304)</f>
        <v/>
      </c>
      <c r="S298" s="44" t="str">
        <f t="shared" si="12"/>
        <v/>
      </c>
    </row>
    <row r="299" spans="2:19" s="3" customFormat="1" ht="37.5" hidden="1" customHeight="1" x14ac:dyDescent="0.2">
      <c r="B299" s="37">
        <v>282</v>
      </c>
      <c r="C299" s="38" t="str">
        <f>IF('CED. GRAL POR REP. O MANTTO'!C305="","",'CED. GRAL POR REP. O MANTTO'!C305)</f>
        <v/>
      </c>
      <c r="D299" s="333" t="str">
        <f>IF('CED. GRAL POR REP. O MANTTO'!D305="","",'CED. GRAL POR REP. O MANTTO'!D305)</f>
        <v/>
      </c>
      <c r="E299" s="333"/>
      <c r="F299" s="38" t="str">
        <f>IF('CED. GRAL POR REP. O MANTTO'!E305="","",'CED. GRAL POR REP. O MANTTO'!E305)</f>
        <v/>
      </c>
      <c r="G299" s="67" t="str">
        <f>IF('CED. GRAL POR REP. O MANTTO'!F305="","",'CED. GRAL POR REP. O MANTTO'!F305)</f>
        <v/>
      </c>
      <c r="H299" s="92">
        <f>+'REPORTE MAYO IMROM'!M299</f>
        <v>0</v>
      </c>
      <c r="I299" s="39"/>
      <c r="J299" s="39"/>
      <c r="K299" s="39"/>
      <c r="L299" s="30">
        <f t="shared" si="13"/>
        <v>0</v>
      </c>
      <c r="M299" s="30">
        <f t="shared" si="14"/>
        <v>0</v>
      </c>
      <c r="N299" s="90">
        <f>+'REPORTE MAYO IMROM'!N299</f>
        <v>0</v>
      </c>
      <c r="O299" s="55"/>
      <c r="P299" s="56"/>
      <c r="Q299" s="63">
        <f>+'REPORTE MAYO IMROM'!Q299</f>
        <v>0</v>
      </c>
      <c r="R299" s="33" t="str">
        <f>IF(M299=0,"",M299/'CED. GRAL POR REP. O MANTTO'!G305)</f>
        <v/>
      </c>
      <c r="S299" s="44" t="str">
        <f t="shared" si="12"/>
        <v/>
      </c>
    </row>
    <row r="300" spans="2:19" s="3" customFormat="1" ht="37.5" hidden="1" customHeight="1" x14ac:dyDescent="0.2">
      <c r="B300" s="37">
        <v>283</v>
      </c>
      <c r="C300" s="38" t="str">
        <f>IF('CED. GRAL POR REP. O MANTTO'!C306="","",'CED. GRAL POR REP. O MANTTO'!C306)</f>
        <v/>
      </c>
      <c r="D300" s="333" t="str">
        <f>IF('CED. GRAL POR REP. O MANTTO'!D306="","",'CED. GRAL POR REP. O MANTTO'!D306)</f>
        <v/>
      </c>
      <c r="E300" s="333"/>
      <c r="F300" s="38" t="str">
        <f>IF('CED. GRAL POR REP. O MANTTO'!E306="","",'CED. GRAL POR REP. O MANTTO'!E306)</f>
        <v/>
      </c>
      <c r="G300" s="67" t="str">
        <f>IF('CED. GRAL POR REP. O MANTTO'!F306="","",'CED. GRAL POR REP. O MANTTO'!F306)</f>
        <v/>
      </c>
      <c r="H300" s="92">
        <f>+'REPORTE MAYO IMROM'!M300</f>
        <v>0</v>
      </c>
      <c r="I300" s="39"/>
      <c r="J300" s="39"/>
      <c r="K300" s="39"/>
      <c r="L300" s="30">
        <f t="shared" si="13"/>
        <v>0</v>
      </c>
      <c r="M300" s="30">
        <f t="shared" si="14"/>
        <v>0</v>
      </c>
      <c r="N300" s="90">
        <f>+'REPORTE MAYO IMROM'!N300</f>
        <v>0</v>
      </c>
      <c r="O300" s="55"/>
      <c r="P300" s="56"/>
      <c r="Q300" s="63">
        <f>+'REPORTE MAYO IMROM'!Q300</f>
        <v>0</v>
      </c>
      <c r="R300" s="33" t="str">
        <f>IF(M300=0,"",M300/'CED. GRAL POR REP. O MANTTO'!G306)</f>
        <v/>
      </c>
      <c r="S300" s="44" t="str">
        <f t="shared" si="12"/>
        <v/>
      </c>
    </row>
    <row r="301" spans="2:19" s="3" customFormat="1" ht="37.5" hidden="1" customHeight="1" x14ac:dyDescent="0.2">
      <c r="B301" s="37">
        <v>284</v>
      </c>
      <c r="C301" s="38" t="str">
        <f>IF('CED. GRAL POR REP. O MANTTO'!C307="","",'CED. GRAL POR REP. O MANTTO'!C307)</f>
        <v/>
      </c>
      <c r="D301" s="333" t="str">
        <f>IF('CED. GRAL POR REP. O MANTTO'!D307="","",'CED. GRAL POR REP. O MANTTO'!D307)</f>
        <v/>
      </c>
      <c r="E301" s="333"/>
      <c r="F301" s="38" t="str">
        <f>IF('CED. GRAL POR REP. O MANTTO'!E307="","",'CED. GRAL POR REP. O MANTTO'!E307)</f>
        <v/>
      </c>
      <c r="G301" s="67" t="str">
        <f>IF('CED. GRAL POR REP. O MANTTO'!F307="","",'CED. GRAL POR REP. O MANTTO'!F307)</f>
        <v/>
      </c>
      <c r="H301" s="92">
        <f>+'REPORTE MAYO IMROM'!M301</f>
        <v>0</v>
      </c>
      <c r="I301" s="39"/>
      <c r="J301" s="39"/>
      <c r="K301" s="39"/>
      <c r="L301" s="30">
        <f t="shared" si="13"/>
        <v>0</v>
      </c>
      <c r="M301" s="30">
        <f t="shared" si="14"/>
        <v>0</v>
      </c>
      <c r="N301" s="90">
        <f>+'REPORTE MAYO IMROM'!N301</f>
        <v>0</v>
      </c>
      <c r="O301" s="55"/>
      <c r="P301" s="56"/>
      <c r="Q301" s="63">
        <f>+'REPORTE MAYO IMROM'!Q301</f>
        <v>0</v>
      </c>
      <c r="R301" s="33" t="str">
        <f>IF(M301=0,"",M301/'CED. GRAL POR REP. O MANTTO'!G307)</f>
        <v/>
      </c>
      <c r="S301" s="44" t="str">
        <f t="shared" si="12"/>
        <v/>
      </c>
    </row>
    <row r="302" spans="2:19" s="3" customFormat="1" ht="37.5" hidden="1" customHeight="1" x14ac:dyDescent="0.2">
      <c r="B302" s="37">
        <v>285</v>
      </c>
      <c r="C302" s="38" t="str">
        <f>IF('CED. GRAL POR REP. O MANTTO'!C308="","",'CED. GRAL POR REP. O MANTTO'!C308)</f>
        <v/>
      </c>
      <c r="D302" s="333" t="str">
        <f>IF('CED. GRAL POR REP. O MANTTO'!D308="","",'CED. GRAL POR REP. O MANTTO'!D308)</f>
        <v/>
      </c>
      <c r="E302" s="333"/>
      <c r="F302" s="38" t="str">
        <f>IF('CED. GRAL POR REP. O MANTTO'!E308="","",'CED. GRAL POR REP. O MANTTO'!E308)</f>
        <v/>
      </c>
      <c r="G302" s="67" t="str">
        <f>IF('CED. GRAL POR REP. O MANTTO'!F308="","",'CED. GRAL POR REP. O MANTTO'!F308)</f>
        <v/>
      </c>
      <c r="H302" s="92">
        <f>+'REPORTE MAYO IMROM'!M302</f>
        <v>0</v>
      </c>
      <c r="I302" s="39"/>
      <c r="J302" s="39"/>
      <c r="K302" s="39"/>
      <c r="L302" s="30">
        <f t="shared" si="13"/>
        <v>0</v>
      </c>
      <c r="M302" s="30">
        <f t="shared" si="14"/>
        <v>0</v>
      </c>
      <c r="N302" s="90">
        <f>+'REPORTE MAYO IMROM'!N302</f>
        <v>0</v>
      </c>
      <c r="O302" s="55"/>
      <c r="P302" s="56"/>
      <c r="Q302" s="63">
        <f>+'REPORTE MAYO IMROM'!Q302</f>
        <v>0</v>
      </c>
      <c r="R302" s="33" t="str">
        <f>IF(M302=0,"",M302/'CED. GRAL POR REP. O MANTTO'!G308)</f>
        <v/>
      </c>
      <c r="S302" s="44" t="str">
        <f t="shared" si="12"/>
        <v/>
      </c>
    </row>
    <row r="303" spans="2:19" s="3" customFormat="1" ht="37.5" hidden="1" customHeight="1" x14ac:dyDescent="0.2">
      <c r="B303" s="37">
        <v>286</v>
      </c>
      <c r="C303" s="38" t="str">
        <f>IF('CED. GRAL POR REP. O MANTTO'!C309="","",'CED. GRAL POR REP. O MANTTO'!C309)</f>
        <v/>
      </c>
      <c r="D303" s="333" t="str">
        <f>IF('CED. GRAL POR REP. O MANTTO'!D309="","",'CED. GRAL POR REP. O MANTTO'!D309)</f>
        <v/>
      </c>
      <c r="E303" s="333"/>
      <c r="F303" s="38" t="str">
        <f>IF('CED. GRAL POR REP. O MANTTO'!E309="","",'CED. GRAL POR REP. O MANTTO'!E309)</f>
        <v/>
      </c>
      <c r="G303" s="67" t="str">
        <f>IF('CED. GRAL POR REP. O MANTTO'!F309="","",'CED. GRAL POR REP. O MANTTO'!F309)</f>
        <v/>
      </c>
      <c r="H303" s="92">
        <f>+'REPORTE MAYO IMROM'!M303</f>
        <v>0</v>
      </c>
      <c r="I303" s="39"/>
      <c r="J303" s="39"/>
      <c r="K303" s="39"/>
      <c r="L303" s="30">
        <f t="shared" si="13"/>
        <v>0</v>
      </c>
      <c r="M303" s="30">
        <f t="shared" si="14"/>
        <v>0</v>
      </c>
      <c r="N303" s="90">
        <f>+'REPORTE MAYO IMROM'!N303</f>
        <v>0</v>
      </c>
      <c r="O303" s="55"/>
      <c r="P303" s="56"/>
      <c r="Q303" s="63">
        <f>+'REPORTE MAYO IMROM'!Q303</f>
        <v>0</v>
      </c>
      <c r="R303" s="33" t="str">
        <f>IF(M303=0,"",M303/'CED. GRAL POR REP. O MANTTO'!G309)</f>
        <v/>
      </c>
      <c r="S303" s="44" t="str">
        <f t="shared" si="12"/>
        <v/>
      </c>
    </row>
    <row r="304" spans="2:19" s="3" customFormat="1" ht="37.5" hidden="1" customHeight="1" x14ac:dyDescent="0.2">
      <c r="B304" s="37">
        <v>287</v>
      </c>
      <c r="C304" s="38" t="str">
        <f>IF('CED. GRAL POR REP. O MANTTO'!C310="","",'CED. GRAL POR REP. O MANTTO'!C310)</f>
        <v/>
      </c>
      <c r="D304" s="333" t="str">
        <f>IF('CED. GRAL POR REP. O MANTTO'!D310="","",'CED. GRAL POR REP. O MANTTO'!D310)</f>
        <v/>
      </c>
      <c r="E304" s="333"/>
      <c r="F304" s="38" t="str">
        <f>IF('CED. GRAL POR REP. O MANTTO'!E310="","",'CED. GRAL POR REP. O MANTTO'!E310)</f>
        <v/>
      </c>
      <c r="G304" s="67" t="str">
        <f>IF('CED. GRAL POR REP. O MANTTO'!F310="","",'CED. GRAL POR REP. O MANTTO'!F310)</f>
        <v/>
      </c>
      <c r="H304" s="92">
        <f>+'REPORTE MAYO IMROM'!M304</f>
        <v>0</v>
      </c>
      <c r="I304" s="39"/>
      <c r="J304" s="39"/>
      <c r="K304" s="39"/>
      <c r="L304" s="30">
        <f t="shared" si="13"/>
        <v>0</v>
      </c>
      <c r="M304" s="30">
        <f t="shared" si="14"/>
        <v>0</v>
      </c>
      <c r="N304" s="90">
        <f>+'REPORTE MAYO IMROM'!N304</f>
        <v>0</v>
      </c>
      <c r="O304" s="55"/>
      <c r="P304" s="56"/>
      <c r="Q304" s="63">
        <f>+'REPORTE MAYO IMROM'!Q304</f>
        <v>0</v>
      </c>
      <c r="R304" s="33" t="str">
        <f>IF(M304=0,"",M304/'CED. GRAL POR REP. O MANTTO'!G310)</f>
        <v/>
      </c>
      <c r="S304" s="44" t="str">
        <f t="shared" si="12"/>
        <v/>
      </c>
    </row>
    <row r="305" spans="2:19" s="3" customFormat="1" ht="37.5" hidden="1" customHeight="1" x14ac:dyDescent="0.2">
      <c r="B305" s="37">
        <v>288</v>
      </c>
      <c r="C305" s="38" t="str">
        <f>IF('CED. GRAL POR REP. O MANTTO'!C311="","",'CED. GRAL POR REP. O MANTTO'!C311)</f>
        <v/>
      </c>
      <c r="D305" s="333" t="str">
        <f>IF('CED. GRAL POR REP. O MANTTO'!D311="","",'CED. GRAL POR REP. O MANTTO'!D311)</f>
        <v/>
      </c>
      <c r="E305" s="333"/>
      <c r="F305" s="38" t="str">
        <f>IF('CED. GRAL POR REP. O MANTTO'!E311="","",'CED. GRAL POR REP. O MANTTO'!E311)</f>
        <v/>
      </c>
      <c r="G305" s="67" t="str">
        <f>IF('CED. GRAL POR REP. O MANTTO'!F311="","",'CED. GRAL POR REP. O MANTTO'!F311)</f>
        <v/>
      </c>
      <c r="H305" s="92">
        <f>+'REPORTE MAYO IMROM'!M305</f>
        <v>0</v>
      </c>
      <c r="I305" s="39"/>
      <c r="J305" s="39"/>
      <c r="K305" s="39"/>
      <c r="L305" s="30">
        <f t="shared" si="13"/>
        <v>0</v>
      </c>
      <c r="M305" s="30">
        <f t="shared" si="14"/>
        <v>0</v>
      </c>
      <c r="N305" s="90">
        <f>+'REPORTE MAYO IMROM'!N305</f>
        <v>0</v>
      </c>
      <c r="O305" s="55"/>
      <c r="P305" s="56"/>
      <c r="Q305" s="63">
        <f>+'REPORTE MAYO IMROM'!Q305</f>
        <v>0</v>
      </c>
      <c r="R305" s="33" t="str">
        <f>IF(M305=0,"",M305/'CED. GRAL POR REP. O MANTTO'!G311)</f>
        <v/>
      </c>
      <c r="S305" s="44" t="str">
        <f t="shared" si="12"/>
        <v/>
      </c>
    </row>
    <row r="306" spans="2:19" s="3" customFormat="1" ht="37.5" hidden="1" customHeight="1" x14ac:dyDescent="0.2">
      <c r="B306" s="37">
        <v>289</v>
      </c>
      <c r="C306" s="38" t="str">
        <f>IF('CED. GRAL POR REP. O MANTTO'!C312="","",'CED. GRAL POR REP. O MANTTO'!C312)</f>
        <v/>
      </c>
      <c r="D306" s="333" t="str">
        <f>IF('CED. GRAL POR REP. O MANTTO'!D312="","",'CED. GRAL POR REP. O MANTTO'!D312)</f>
        <v/>
      </c>
      <c r="E306" s="333"/>
      <c r="F306" s="38" t="str">
        <f>IF('CED. GRAL POR REP. O MANTTO'!E312="","",'CED. GRAL POR REP. O MANTTO'!E312)</f>
        <v/>
      </c>
      <c r="G306" s="67" t="str">
        <f>IF('CED. GRAL POR REP. O MANTTO'!F312="","",'CED. GRAL POR REP. O MANTTO'!F312)</f>
        <v/>
      </c>
      <c r="H306" s="92">
        <f>+'REPORTE MAYO IMROM'!M306</f>
        <v>0</v>
      </c>
      <c r="I306" s="39"/>
      <c r="J306" s="39"/>
      <c r="K306" s="39"/>
      <c r="L306" s="30">
        <f t="shared" si="13"/>
        <v>0</v>
      </c>
      <c r="M306" s="30">
        <f t="shared" si="14"/>
        <v>0</v>
      </c>
      <c r="N306" s="90">
        <f>+'REPORTE MAYO IMROM'!N306</f>
        <v>0</v>
      </c>
      <c r="O306" s="55"/>
      <c r="P306" s="56"/>
      <c r="Q306" s="63">
        <f>+'REPORTE MAYO IMROM'!Q306</f>
        <v>0</v>
      </c>
      <c r="R306" s="33" t="str">
        <f>IF(M306=0,"",M306/'CED. GRAL POR REP. O MANTTO'!G312)</f>
        <v/>
      </c>
      <c r="S306" s="44" t="str">
        <f t="shared" si="12"/>
        <v/>
      </c>
    </row>
    <row r="307" spans="2:19" s="3" customFormat="1" ht="37.5" hidden="1" customHeight="1" x14ac:dyDescent="0.2">
      <c r="B307" s="37">
        <v>290</v>
      </c>
      <c r="C307" s="38" t="str">
        <f>IF('CED. GRAL POR REP. O MANTTO'!C313="","",'CED. GRAL POR REP. O MANTTO'!C313)</f>
        <v/>
      </c>
      <c r="D307" s="333" t="str">
        <f>IF('CED. GRAL POR REP. O MANTTO'!D313="","",'CED. GRAL POR REP. O MANTTO'!D313)</f>
        <v/>
      </c>
      <c r="E307" s="333"/>
      <c r="F307" s="38" t="str">
        <f>IF('CED. GRAL POR REP. O MANTTO'!E313="","",'CED. GRAL POR REP. O MANTTO'!E313)</f>
        <v/>
      </c>
      <c r="G307" s="67" t="str">
        <f>IF('CED. GRAL POR REP. O MANTTO'!F313="","",'CED. GRAL POR REP. O MANTTO'!F313)</f>
        <v/>
      </c>
      <c r="H307" s="92">
        <f>+'REPORTE MAYO IMROM'!M307</f>
        <v>0</v>
      </c>
      <c r="I307" s="39"/>
      <c r="J307" s="39"/>
      <c r="K307" s="39"/>
      <c r="L307" s="30">
        <f t="shared" si="13"/>
        <v>0</v>
      </c>
      <c r="M307" s="30">
        <f t="shared" si="14"/>
        <v>0</v>
      </c>
      <c r="N307" s="90">
        <f>+'REPORTE MAYO IMROM'!N307</f>
        <v>0</v>
      </c>
      <c r="O307" s="55"/>
      <c r="P307" s="56"/>
      <c r="Q307" s="63">
        <f>+'REPORTE MAYO IMROM'!Q307</f>
        <v>0</v>
      </c>
      <c r="R307" s="33" t="str">
        <f>IF(M307=0,"",M307/'CED. GRAL POR REP. O MANTTO'!G313)</f>
        <v/>
      </c>
      <c r="S307" s="44" t="str">
        <f t="shared" si="12"/>
        <v/>
      </c>
    </row>
    <row r="308" spans="2:19" s="3" customFormat="1" ht="37.5" hidden="1" customHeight="1" x14ac:dyDescent="0.2">
      <c r="B308" s="37">
        <v>291</v>
      </c>
      <c r="C308" s="38" t="str">
        <f>IF('CED. GRAL POR REP. O MANTTO'!C314="","",'CED. GRAL POR REP. O MANTTO'!C314)</f>
        <v/>
      </c>
      <c r="D308" s="333" t="str">
        <f>IF('CED. GRAL POR REP. O MANTTO'!D314="","",'CED. GRAL POR REP. O MANTTO'!D314)</f>
        <v/>
      </c>
      <c r="E308" s="333"/>
      <c r="F308" s="38" t="str">
        <f>IF('CED. GRAL POR REP. O MANTTO'!E314="","",'CED. GRAL POR REP. O MANTTO'!E314)</f>
        <v/>
      </c>
      <c r="G308" s="67" t="str">
        <f>IF('CED. GRAL POR REP. O MANTTO'!F314="","",'CED. GRAL POR REP. O MANTTO'!F314)</f>
        <v/>
      </c>
      <c r="H308" s="92">
        <f>+'REPORTE MAYO IMROM'!M308</f>
        <v>0</v>
      </c>
      <c r="I308" s="39"/>
      <c r="J308" s="39"/>
      <c r="K308" s="39"/>
      <c r="L308" s="30">
        <f t="shared" si="13"/>
        <v>0</v>
      </c>
      <c r="M308" s="30">
        <f t="shared" si="14"/>
        <v>0</v>
      </c>
      <c r="N308" s="90">
        <f>+'REPORTE MAYO IMROM'!N308</f>
        <v>0</v>
      </c>
      <c r="O308" s="55"/>
      <c r="P308" s="56"/>
      <c r="Q308" s="63">
        <f>+'REPORTE MAYO IMROM'!Q308</f>
        <v>0</v>
      </c>
      <c r="R308" s="33" t="str">
        <f>IF(M308=0,"",M308/'CED. GRAL POR REP. O MANTTO'!G314)</f>
        <v/>
      </c>
      <c r="S308" s="44" t="str">
        <f t="shared" si="12"/>
        <v/>
      </c>
    </row>
    <row r="309" spans="2:19" s="3" customFormat="1" ht="37.5" hidden="1" customHeight="1" x14ac:dyDescent="0.2">
      <c r="B309" s="37">
        <v>292</v>
      </c>
      <c r="C309" s="38" t="str">
        <f>IF('CED. GRAL POR REP. O MANTTO'!C315="","",'CED. GRAL POR REP. O MANTTO'!C315)</f>
        <v/>
      </c>
      <c r="D309" s="333" t="str">
        <f>IF('CED. GRAL POR REP. O MANTTO'!D315="","",'CED. GRAL POR REP. O MANTTO'!D315)</f>
        <v/>
      </c>
      <c r="E309" s="333"/>
      <c r="F309" s="38" t="str">
        <f>IF('CED. GRAL POR REP. O MANTTO'!E315="","",'CED. GRAL POR REP. O MANTTO'!E315)</f>
        <v/>
      </c>
      <c r="G309" s="67" t="str">
        <f>IF('CED. GRAL POR REP. O MANTTO'!F315="","",'CED. GRAL POR REP. O MANTTO'!F315)</f>
        <v/>
      </c>
      <c r="H309" s="92">
        <f>+'REPORTE MAYO IMROM'!M309</f>
        <v>0</v>
      </c>
      <c r="I309" s="39"/>
      <c r="J309" s="39"/>
      <c r="K309" s="39"/>
      <c r="L309" s="30">
        <f t="shared" si="13"/>
        <v>0</v>
      </c>
      <c r="M309" s="30">
        <f t="shared" si="14"/>
        <v>0</v>
      </c>
      <c r="N309" s="90">
        <f>+'REPORTE MAYO IMROM'!N309</f>
        <v>0</v>
      </c>
      <c r="O309" s="55"/>
      <c r="P309" s="56"/>
      <c r="Q309" s="63">
        <f>+'REPORTE MAYO IMROM'!Q309</f>
        <v>0</v>
      </c>
      <c r="R309" s="33" t="str">
        <f>IF(M309=0,"",M309/'CED. GRAL POR REP. O MANTTO'!G315)</f>
        <v/>
      </c>
      <c r="S309" s="44" t="str">
        <f t="shared" si="12"/>
        <v/>
      </c>
    </row>
    <row r="310" spans="2:19" s="3" customFormat="1" ht="37.5" hidden="1" customHeight="1" x14ac:dyDescent="0.2">
      <c r="B310" s="37">
        <v>293</v>
      </c>
      <c r="C310" s="38" t="str">
        <f>IF('CED. GRAL POR REP. O MANTTO'!C316="","",'CED. GRAL POR REP. O MANTTO'!C316)</f>
        <v/>
      </c>
      <c r="D310" s="333" t="str">
        <f>IF('CED. GRAL POR REP. O MANTTO'!D316="","",'CED. GRAL POR REP. O MANTTO'!D316)</f>
        <v/>
      </c>
      <c r="E310" s="333"/>
      <c r="F310" s="38" t="str">
        <f>IF('CED. GRAL POR REP. O MANTTO'!E316="","",'CED. GRAL POR REP. O MANTTO'!E316)</f>
        <v/>
      </c>
      <c r="G310" s="67" t="str">
        <f>IF('CED. GRAL POR REP. O MANTTO'!F316="","",'CED. GRAL POR REP. O MANTTO'!F316)</f>
        <v/>
      </c>
      <c r="H310" s="92">
        <f>+'REPORTE MAYO IMROM'!M310</f>
        <v>0</v>
      </c>
      <c r="I310" s="39"/>
      <c r="J310" s="39"/>
      <c r="K310" s="39"/>
      <c r="L310" s="30">
        <f t="shared" si="13"/>
        <v>0</v>
      </c>
      <c r="M310" s="30">
        <f t="shared" si="14"/>
        <v>0</v>
      </c>
      <c r="N310" s="90">
        <f>+'REPORTE MAYO IMROM'!N310</f>
        <v>0</v>
      </c>
      <c r="O310" s="55"/>
      <c r="P310" s="56"/>
      <c r="Q310" s="63">
        <f>+'REPORTE MAYO IMROM'!Q310</f>
        <v>0</v>
      </c>
      <c r="R310" s="33" t="str">
        <f>IF(M310=0,"",M310/'CED. GRAL POR REP. O MANTTO'!G316)</f>
        <v/>
      </c>
      <c r="S310" s="44" t="str">
        <f t="shared" si="12"/>
        <v/>
      </c>
    </row>
    <row r="311" spans="2:19" s="3" customFormat="1" ht="37.5" hidden="1" customHeight="1" x14ac:dyDescent="0.2">
      <c r="B311" s="37">
        <v>294</v>
      </c>
      <c r="C311" s="38" t="str">
        <f>IF('CED. GRAL POR REP. O MANTTO'!C317="","",'CED. GRAL POR REP. O MANTTO'!C317)</f>
        <v/>
      </c>
      <c r="D311" s="333" t="str">
        <f>IF('CED. GRAL POR REP. O MANTTO'!D317="","",'CED. GRAL POR REP. O MANTTO'!D317)</f>
        <v/>
      </c>
      <c r="E311" s="333"/>
      <c r="F311" s="38" t="str">
        <f>IF('CED. GRAL POR REP. O MANTTO'!E317="","",'CED. GRAL POR REP. O MANTTO'!E317)</f>
        <v/>
      </c>
      <c r="G311" s="67" t="str">
        <f>IF('CED. GRAL POR REP. O MANTTO'!F317="","",'CED. GRAL POR REP. O MANTTO'!F317)</f>
        <v/>
      </c>
      <c r="H311" s="92">
        <f>+'REPORTE MAYO IMROM'!M311</f>
        <v>0</v>
      </c>
      <c r="I311" s="39"/>
      <c r="J311" s="39"/>
      <c r="K311" s="39"/>
      <c r="L311" s="30">
        <f t="shared" si="13"/>
        <v>0</v>
      </c>
      <c r="M311" s="30">
        <f t="shared" si="14"/>
        <v>0</v>
      </c>
      <c r="N311" s="90">
        <f>+'REPORTE MAYO IMROM'!N311</f>
        <v>0</v>
      </c>
      <c r="O311" s="55"/>
      <c r="P311" s="56"/>
      <c r="Q311" s="63">
        <f>+'REPORTE MAYO IMROM'!Q311</f>
        <v>0</v>
      </c>
      <c r="R311" s="33" t="str">
        <f>IF(M311=0,"",M311/'CED. GRAL POR REP. O MANTTO'!G317)</f>
        <v/>
      </c>
      <c r="S311" s="44" t="str">
        <f t="shared" si="12"/>
        <v/>
      </c>
    </row>
    <row r="312" spans="2:19" s="3" customFormat="1" ht="37.5" hidden="1" customHeight="1" x14ac:dyDescent="0.2">
      <c r="B312" s="37">
        <v>295</v>
      </c>
      <c r="C312" s="38" t="str">
        <f>IF('CED. GRAL POR REP. O MANTTO'!C318="","",'CED. GRAL POR REP. O MANTTO'!C318)</f>
        <v/>
      </c>
      <c r="D312" s="333" t="str">
        <f>IF('CED. GRAL POR REP. O MANTTO'!D318="","",'CED. GRAL POR REP. O MANTTO'!D318)</f>
        <v/>
      </c>
      <c r="E312" s="333"/>
      <c r="F312" s="38" t="str">
        <f>IF('CED. GRAL POR REP. O MANTTO'!E318="","",'CED. GRAL POR REP. O MANTTO'!E318)</f>
        <v/>
      </c>
      <c r="G312" s="67" t="str">
        <f>IF('CED. GRAL POR REP. O MANTTO'!F318="","",'CED. GRAL POR REP. O MANTTO'!F318)</f>
        <v/>
      </c>
      <c r="H312" s="92">
        <f>+'REPORTE MAYO IMROM'!M312</f>
        <v>0</v>
      </c>
      <c r="I312" s="39"/>
      <c r="J312" s="39"/>
      <c r="K312" s="39"/>
      <c r="L312" s="30">
        <f t="shared" si="13"/>
        <v>0</v>
      </c>
      <c r="M312" s="30">
        <f t="shared" si="14"/>
        <v>0</v>
      </c>
      <c r="N312" s="90">
        <f>+'REPORTE MAYO IMROM'!N312</f>
        <v>0</v>
      </c>
      <c r="O312" s="55"/>
      <c r="P312" s="56"/>
      <c r="Q312" s="63">
        <f>+'REPORTE MAYO IMROM'!Q312</f>
        <v>0</v>
      </c>
      <c r="R312" s="33" t="str">
        <f>IF(M312=0,"",M312/'CED. GRAL POR REP. O MANTTO'!G318)</f>
        <v/>
      </c>
      <c r="S312" s="44" t="str">
        <f t="shared" si="12"/>
        <v/>
      </c>
    </row>
    <row r="313" spans="2:19" s="3" customFormat="1" ht="37.5" hidden="1" customHeight="1" x14ac:dyDescent="0.2">
      <c r="B313" s="37">
        <v>296</v>
      </c>
      <c r="C313" s="38" t="str">
        <f>IF('CED. GRAL POR REP. O MANTTO'!C319="","",'CED. GRAL POR REP. O MANTTO'!C319)</f>
        <v/>
      </c>
      <c r="D313" s="333" t="str">
        <f>IF('CED. GRAL POR REP. O MANTTO'!D319="","",'CED. GRAL POR REP. O MANTTO'!D319)</f>
        <v/>
      </c>
      <c r="E313" s="333"/>
      <c r="F313" s="38" t="str">
        <f>IF('CED. GRAL POR REP. O MANTTO'!E319="","",'CED. GRAL POR REP. O MANTTO'!E319)</f>
        <v/>
      </c>
      <c r="G313" s="67" t="str">
        <f>IF('CED. GRAL POR REP. O MANTTO'!F319="","",'CED. GRAL POR REP. O MANTTO'!F319)</f>
        <v/>
      </c>
      <c r="H313" s="92">
        <f>+'REPORTE MAYO IMROM'!M313</f>
        <v>0</v>
      </c>
      <c r="I313" s="39"/>
      <c r="J313" s="39"/>
      <c r="K313" s="39"/>
      <c r="L313" s="30">
        <f t="shared" si="13"/>
        <v>0</v>
      </c>
      <c r="M313" s="30">
        <f t="shared" si="14"/>
        <v>0</v>
      </c>
      <c r="N313" s="90">
        <f>+'REPORTE MAYO IMROM'!N313</f>
        <v>0</v>
      </c>
      <c r="O313" s="55"/>
      <c r="P313" s="56"/>
      <c r="Q313" s="63">
        <f>+'REPORTE MAYO IMROM'!Q313</f>
        <v>0</v>
      </c>
      <c r="R313" s="33" t="str">
        <f>IF(M313=0,"",M313/'CED. GRAL POR REP. O MANTTO'!G319)</f>
        <v/>
      </c>
      <c r="S313" s="44" t="str">
        <f t="shared" si="12"/>
        <v/>
      </c>
    </row>
    <row r="314" spans="2:19" s="3" customFormat="1" ht="37.5" hidden="1" customHeight="1" x14ac:dyDescent="0.2">
      <c r="B314" s="37">
        <v>297</v>
      </c>
      <c r="C314" s="38" t="str">
        <f>IF('CED. GRAL POR REP. O MANTTO'!C320="","",'CED. GRAL POR REP. O MANTTO'!C320)</f>
        <v/>
      </c>
      <c r="D314" s="333" t="str">
        <f>IF('CED. GRAL POR REP. O MANTTO'!D320="","",'CED. GRAL POR REP. O MANTTO'!D320)</f>
        <v/>
      </c>
      <c r="E314" s="333"/>
      <c r="F314" s="38" t="str">
        <f>IF('CED. GRAL POR REP. O MANTTO'!E320="","",'CED. GRAL POR REP. O MANTTO'!E320)</f>
        <v/>
      </c>
      <c r="G314" s="67" t="str">
        <f>IF('CED. GRAL POR REP. O MANTTO'!F320="","",'CED. GRAL POR REP. O MANTTO'!F320)</f>
        <v/>
      </c>
      <c r="H314" s="92">
        <f>+'REPORTE MAYO IMROM'!M314</f>
        <v>0</v>
      </c>
      <c r="I314" s="39"/>
      <c r="J314" s="39"/>
      <c r="K314" s="39"/>
      <c r="L314" s="30">
        <f t="shared" si="13"/>
        <v>0</v>
      </c>
      <c r="M314" s="30">
        <f t="shared" si="14"/>
        <v>0</v>
      </c>
      <c r="N314" s="90">
        <f>+'REPORTE MAYO IMROM'!N314</f>
        <v>0</v>
      </c>
      <c r="O314" s="55"/>
      <c r="P314" s="56"/>
      <c r="Q314" s="63">
        <f>+'REPORTE MAYO IMROM'!Q314</f>
        <v>0</v>
      </c>
      <c r="R314" s="33" t="str">
        <f>IF(M314=0,"",M314/'CED. GRAL POR REP. O MANTTO'!G320)</f>
        <v/>
      </c>
      <c r="S314" s="44" t="str">
        <f t="shared" si="12"/>
        <v/>
      </c>
    </row>
    <row r="315" spans="2:19" s="3" customFormat="1" ht="37.5" hidden="1" customHeight="1" x14ac:dyDescent="0.2">
      <c r="B315" s="37">
        <v>298</v>
      </c>
      <c r="C315" s="38" t="str">
        <f>IF('CED. GRAL POR REP. O MANTTO'!C321="","",'CED. GRAL POR REP. O MANTTO'!C321)</f>
        <v/>
      </c>
      <c r="D315" s="333" t="str">
        <f>IF('CED. GRAL POR REP. O MANTTO'!D321="","",'CED. GRAL POR REP. O MANTTO'!D321)</f>
        <v/>
      </c>
      <c r="E315" s="333"/>
      <c r="F315" s="38" t="str">
        <f>IF('CED. GRAL POR REP. O MANTTO'!E321="","",'CED. GRAL POR REP. O MANTTO'!E321)</f>
        <v/>
      </c>
      <c r="G315" s="67" t="str">
        <f>IF('CED. GRAL POR REP. O MANTTO'!F321="","",'CED. GRAL POR REP. O MANTTO'!F321)</f>
        <v/>
      </c>
      <c r="H315" s="92">
        <f>+'REPORTE MAYO IMROM'!M315</f>
        <v>0</v>
      </c>
      <c r="I315" s="39"/>
      <c r="J315" s="39"/>
      <c r="K315" s="39"/>
      <c r="L315" s="30">
        <f t="shared" si="13"/>
        <v>0</v>
      </c>
      <c r="M315" s="30">
        <f t="shared" si="14"/>
        <v>0</v>
      </c>
      <c r="N315" s="90">
        <f>+'REPORTE MAYO IMROM'!N315</f>
        <v>0</v>
      </c>
      <c r="O315" s="55"/>
      <c r="P315" s="56"/>
      <c r="Q315" s="63">
        <f>+'REPORTE MAYO IMROM'!Q315</f>
        <v>0</v>
      </c>
      <c r="R315" s="33" t="str">
        <f>IF(M315=0,"",M315/'CED. GRAL POR REP. O MANTTO'!G321)</f>
        <v/>
      </c>
      <c r="S315" s="44" t="str">
        <f t="shared" si="12"/>
        <v/>
      </c>
    </row>
    <row r="316" spans="2:19" s="3" customFormat="1" ht="37.5" hidden="1" customHeight="1" x14ac:dyDescent="0.2">
      <c r="B316" s="37">
        <v>299</v>
      </c>
      <c r="C316" s="38" t="str">
        <f>IF('CED. GRAL POR REP. O MANTTO'!C322="","",'CED. GRAL POR REP. O MANTTO'!C322)</f>
        <v/>
      </c>
      <c r="D316" s="333" t="str">
        <f>IF('CED. GRAL POR REP. O MANTTO'!D322="","",'CED. GRAL POR REP. O MANTTO'!D322)</f>
        <v/>
      </c>
      <c r="E316" s="333"/>
      <c r="F316" s="38" t="str">
        <f>IF('CED. GRAL POR REP. O MANTTO'!E322="","",'CED. GRAL POR REP. O MANTTO'!E322)</f>
        <v/>
      </c>
      <c r="G316" s="67" t="str">
        <f>IF('CED. GRAL POR REP. O MANTTO'!F322="","",'CED. GRAL POR REP. O MANTTO'!F322)</f>
        <v/>
      </c>
      <c r="H316" s="92">
        <f>+'REPORTE MAYO IMROM'!M316</f>
        <v>0</v>
      </c>
      <c r="I316" s="39"/>
      <c r="J316" s="39"/>
      <c r="K316" s="39"/>
      <c r="L316" s="30">
        <f t="shared" si="13"/>
        <v>0</v>
      </c>
      <c r="M316" s="30">
        <f t="shared" si="14"/>
        <v>0</v>
      </c>
      <c r="N316" s="90">
        <f>+'REPORTE MAYO IMROM'!N316</f>
        <v>0</v>
      </c>
      <c r="O316" s="55"/>
      <c r="P316" s="56"/>
      <c r="Q316" s="63">
        <f>+'REPORTE MAYO IMROM'!Q316</f>
        <v>0</v>
      </c>
      <c r="R316" s="33" t="str">
        <f>IF(M316=0,"",M316/'CED. GRAL POR REP. O MANTTO'!G322)</f>
        <v/>
      </c>
      <c r="S316" s="44" t="str">
        <f t="shared" si="12"/>
        <v/>
      </c>
    </row>
    <row r="317" spans="2:19" s="3" customFormat="1" ht="37.5" hidden="1" customHeight="1" x14ac:dyDescent="0.2">
      <c r="B317" s="37">
        <v>300</v>
      </c>
      <c r="C317" s="38" t="str">
        <f>IF('CED. GRAL POR REP. O MANTTO'!C323="","",'CED. GRAL POR REP. O MANTTO'!C323)</f>
        <v/>
      </c>
      <c r="D317" s="333" t="str">
        <f>IF('CED. GRAL POR REP. O MANTTO'!D323="","",'CED. GRAL POR REP. O MANTTO'!D323)</f>
        <v/>
      </c>
      <c r="E317" s="333"/>
      <c r="F317" s="38" t="str">
        <f>IF('CED. GRAL POR REP. O MANTTO'!E323="","",'CED. GRAL POR REP. O MANTTO'!E323)</f>
        <v/>
      </c>
      <c r="G317" s="67" t="str">
        <f>IF('CED. GRAL POR REP. O MANTTO'!F323="","",'CED. GRAL POR REP. O MANTTO'!F323)</f>
        <v/>
      </c>
      <c r="H317" s="92">
        <f>+'REPORTE MAYO IMROM'!M317</f>
        <v>0</v>
      </c>
      <c r="I317" s="39"/>
      <c r="J317" s="39"/>
      <c r="K317" s="39"/>
      <c r="L317" s="30">
        <f t="shared" si="13"/>
        <v>0</v>
      </c>
      <c r="M317" s="30">
        <f t="shared" si="14"/>
        <v>0</v>
      </c>
      <c r="N317" s="90">
        <f>+'REPORTE MAYO IMROM'!N317</f>
        <v>0</v>
      </c>
      <c r="O317" s="55"/>
      <c r="P317" s="56"/>
      <c r="Q317" s="63">
        <f>+'REPORTE MAYO IMROM'!Q317</f>
        <v>0</v>
      </c>
      <c r="R317" s="33" t="str">
        <f>IF(M317=0,"",M317/'CED. GRAL POR REP. O MANTTO'!G323)</f>
        <v/>
      </c>
      <c r="S317" s="44" t="str">
        <f t="shared" si="12"/>
        <v/>
      </c>
    </row>
    <row r="318" spans="2:19" s="3" customFormat="1" ht="37.5" hidden="1" customHeight="1" x14ac:dyDescent="0.2">
      <c r="B318" s="37">
        <v>301</v>
      </c>
      <c r="C318" s="38" t="str">
        <f>IF('CED. GRAL POR REP. O MANTTO'!C324="","",'CED. GRAL POR REP. O MANTTO'!C324)</f>
        <v/>
      </c>
      <c r="D318" s="333" t="str">
        <f>IF('CED. GRAL POR REP. O MANTTO'!D324="","",'CED. GRAL POR REP. O MANTTO'!D324)</f>
        <v/>
      </c>
      <c r="E318" s="333"/>
      <c r="F318" s="38" t="str">
        <f>IF('CED. GRAL POR REP. O MANTTO'!E324="","",'CED. GRAL POR REP. O MANTTO'!E324)</f>
        <v/>
      </c>
      <c r="G318" s="67" t="str">
        <f>IF('CED. GRAL POR REP. O MANTTO'!F324="","",'CED. GRAL POR REP. O MANTTO'!F324)</f>
        <v/>
      </c>
      <c r="H318" s="92">
        <f>+'REPORTE MAYO IMROM'!M318</f>
        <v>0</v>
      </c>
      <c r="I318" s="39"/>
      <c r="J318" s="39"/>
      <c r="K318" s="39"/>
      <c r="L318" s="30">
        <f t="shared" si="13"/>
        <v>0</v>
      </c>
      <c r="M318" s="30">
        <f t="shared" si="14"/>
        <v>0</v>
      </c>
      <c r="N318" s="90">
        <f>+'REPORTE MAYO IMROM'!N318</f>
        <v>0</v>
      </c>
      <c r="O318" s="55"/>
      <c r="P318" s="56"/>
      <c r="Q318" s="63">
        <f>+'REPORTE MAYO IMROM'!Q318</f>
        <v>0</v>
      </c>
      <c r="R318" s="33" t="str">
        <f>IF(M318=0,"",M318/'CED. GRAL POR REP. O MANTTO'!G324)</f>
        <v/>
      </c>
      <c r="S318" s="44" t="str">
        <f t="shared" si="12"/>
        <v/>
      </c>
    </row>
    <row r="319" spans="2:19" s="3" customFormat="1" ht="37.5" hidden="1" customHeight="1" x14ac:dyDescent="0.2">
      <c r="B319" s="37">
        <v>302</v>
      </c>
      <c r="C319" s="38" t="str">
        <f>IF('CED. GRAL POR REP. O MANTTO'!C325="","",'CED. GRAL POR REP. O MANTTO'!C325)</f>
        <v/>
      </c>
      <c r="D319" s="333" t="str">
        <f>IF('CED. GRAL POR REP. O MANTTO'!D325="","",'CED. GRAL POR REP. O MANTTO'!D325)</f>
        <v/>
      </c>
      <c r="E319" s="333"/>
      <c r="F319" s="38" t="str">
        <f>IF('CED. GRAL POR REP. O MANTTO'!E325="","",'CED. GRAL POR REP. O MANTTO'!E325)</f>
        <v/>
      </c>
      <c r="G319" s="67" t="str">
        <f>IF('CED. GRAL POR REP. O MANTTO'!F325="","",'CED. GRAL POR REP. O MANTTO'!F325)</f>
        <v/>
      </c>
      <c r="H319" s="92">
        <f>+'REPORTE MAYO IMROM'!M319</f>
        <v>0</v>
      </c>
      <c r="I319" s="39"/>
      <c r="J319" s="39"/>
      <c r="K319" s="39"/>
      <c r="L319" s="30">
        <f t="shared" si="13"/>
        <v>0</v>
      </c>
      <c r="M319" s="30">
        <f t="shared" si="14"/>
        <v>0</v>
      </c>
      <c r="N319" s="90">
        <f>+'REPORTE MAYO IMROM'!N319</f>
        <v>0</v>
      </c>
      <c r="O319" s="55"/>
      <c r="P319" s="56"/>
      <c r="Q319" s="63">
        <f>+'REPORTE MAYO IMROM'!Q319</f>
        <v>0</v>
      </c>
      <c r="R319" s="33" t="str">
        <f>IF(M319=0,"",M319/'CED. GRAL POR REP. O MANTTO'!G325)</f>
        <v/>
      </c>
      <c r="S319" s="44" t="str">
        <f t="shared" si="12"/>
        <v/>
      </c>
    </row>
    <row r="320" spans="2:19" s="3" customFormat="1" ht="37.5" hidden="1" customHeight="1" x14ac:dyDescent="0.2">
      <c r="B320" s="37">
        <v>303</v>
      </c>
      <c r="C320" s="38" t="str">
        <f>IF('CED. GRAL POR REP. O MANTTO'!C326="","",'CED. GRAL POR REP. O MANTTO'!C326)</f>
        <v/>
      </c>
      <c r="D320" s="333" t="str">
        <f>IF('CED. GRAL POR REP. O MANTTO'!D326="","",'CED. GRAL POR REP. O MANTTO'!D326)</f>
        <v/>
      </c>
      <c r="E320" s="333"/>
      <c r="F320" s="38" t="str">
        <f>IF('CED. GRAL POR REP. O MANTTO'!E326="","",'CED. GRAL POR REP. O MANTTO'!E326)</f>
        <v/>
      </c>
      <c r="G320" s="67" t="str">
        <f>IF('CED. GRAL POR REP. O MANTTO'!F326="","",'CED. GRAL POR REP. O MANTTO'!F326)</f>
        <v/>
      </c>
      <c r="H320" s="92">
        <f>+'REPORTE MAYO IMROM'!M320</f>
        <v>0</v>
      </c>
      <c r="I320" s="39"/>
      <c r="J320" s="39"/>
      <c r="K320" s="39"/>
      <c r="L320" s="30">
        <f t="shared" si="13"/>
        <v>0</v>
      </c>
      <c r="M320" s="30">
        <f t="shared" si="14"/>
        <v>0</v>
      </c>
      <c r="N320" s="90">
        <f>+'REPORTE MAYO IMROM'!N320</f>
        <v>0</v>
      </c>
      <c r="O320" s="55"/>
      <c r="P320" s="56"/>
      <c r="Q320" s="63">
        <f>+'REPORTE MAYO IMROM'!Q320</f>
        <v>0</v>
      </c>
      <c r="R320" s="33" t="str">
        <f>IF(M320=0,"",M320/'CED. GRAL POR REP. O MANTTO'!G326)</f>
        <v/>
      </c>
      <c r="S320" s="44" t="str">
        <f t="shared" si="12"/>
        <v/>
      </c>
    </row>
    <row r="321" spans="2:19" s="3" customFormat="1" ht="37.5" hidden="1" customHeight="1" x14ac:dyDescent="0.2">
      <c r="B321" s="37">
        <v>304</v>
      </c>
      <c r="C321" s="38" t="str">
        <f>IF('CED. GRAL POR REP. O MANTTO'!C327="","",'CED. GRAL POR REP. O MANTTO'!C327)</f>
        <v/>
      </c>
      <c r="D321" s="333" t="str">
        <f>IF('CED. GRAL POR REP. O MANTTO'!D327="","",'CED. GRAL POR REP. O MANTTO'!D327)</f>
        <v/>
      </c>
      <c r="E321" s="333"/>
      <c r="F321" s="38" t="str">
        <f>IF('CED. GRAL POR REP. O MANTTO'!E327="","",'CED. GRAL POR REP. O MANTTO'!E327)</f>
        <v/>
      </c>
      <c r="G321" s="67" t="str">
        <f>IF('CED. GRAL POR REP. O MANTTO'!F327="","",'CED. GRAL POR REP. O MANTTO'!F327)</f>
        <v/>
      </c>
      <c r="H321" s="92">
        <f>+'REPORTE MAYO IMROM'!M321</f>
        <v>0</v>
      </c>
      <c r="I321" s="39"/>
      <c r="J321" s="39"/>
      <c r="K321" s="39"/>
      <c r="L321" s="30">
        <f t="shared" si="13"/>
        <v>0</v>
      </c>
      <c r="M321" s="30">
        <f t="shared" si="14"/>
        <v>0</v>
      </c>
      <c r="N321" s="90">
        <f>+'REPORTE MAYO IMROM'!N321</f>
        <v>0</v>
      </c>
      <c r="O321" s="55"/>
      <c r="P321" s="56"/>
      <c r="Q321" s="63">
        <f>+'REPORTE MAYO IMROM'!Q321</f>
        <v>0</v>
      </c>
      <c r="R321" s="33" t="str">
        <f>IF(M321=0,"",M321/'CED. GRAL POR REP. O MANTTO'!G327)</f>
        <v/>
      </c>
      <c r="S321" s="44" t="str">
        <f t="shared" si="12"/>
        <v/>
      </c>
    </row>
    <row r="322" spans="2:19" s="3" customFormat="1" ht="37.5" hidden="1" customHeight="1" x14ac:dyDescent="0.2">
      <c r="B322" s="37">
        <v>305</v>
      </c>
      <c r="C322" s="38" t="str">
        <f>IF('CED. GRAL POR REP. O MANTTO'!C328="","",'CED. GRAL POR REP. O MANTTO'!C328)</f>
        <v/>
      </c>
      <c r="D322" s="333" t="str">
        <f>IF('CED. GRAL POR REP. O MANTTO'!D328="","",'CED. GRAL POR REP. O MANTTO'!D328)</f>
        <v/>
      </c>
      <c r="E322" s="333"/>
      <c r="F322" s="38" t="str">
        <f>IF('CED. GRAL POR REP. O MANTTO'!E328="","",'CED. GRAL POR REP. O MANTTO'!E328)</f>
        <v/>
      </c>
      <c r="G322" s="67" t="str">
        <f>IF('CED. GRAL POR REP. O MANTTO'!F328="","",'CED. GRAL POR REP. O MANTTO'!F328)</f>
        <v/>
      </c>
      <c r="H322" s="92">
        <f>+'REPORTE MAYO IMROM'!M322</f>
        <v>0</v>
      </c>
      <c r="I322" s="39"/>
      <c r="J322" s="39"/>
      <c r="K322" s="39"/>
      <c r="L322" s="30">
        <f t="shared" si="13"/>
        <v>0</v>
      </c>
      <c r="M322" s="30">
        <f t="shared" si="14"/>
        <v>0</v>
      </c>
      <c r="N322" s="90">
        <f>+'REPORTE MAYO IMROM'!N322</f>
        <v>0</v>
      </c>
      <c r="O322" s="55"/>
      <c r="P322" s="56"/>
      <c r="Q322" s="63">
        <f>+'REPORTE MAYO IMROM'!Q322</f>
        <v>0</v>
      </c>
      <c r="R322" s="33" t="str">
        <f>IF(M322=0,"",M322/'CED. GRAL POR REP. O MANTTO'!G328)</f>
        <v/>
      </c>
      <c r="S322" s="44" t="str">
        <f t="shared" si="12"/>
        <v/>
      </c>
    </row>
    <row r="323" spans="2:19" s="3" customFormat="1" ht="37.5" hidden="1" customHeight="1" x14ac:dyDescent="0.2">
      <c r="B323" s="37">
        <v>306</v>
      </c>
      <c r="C323" s="38" t="str">
        <f>IF('CED. GRAL POR REP. O MANTTO'!C329="","",'CED. GRAL POR REP. O MANTTO'!C329)</f>
        <v/>
      </c>
      <c r="D323" s="333" t="str">
        <f>IF('CED. GRAL POR REP. O MANTTO'!D329="","",'CED. GRAL POR REP. O MANTTO'!D329)</f>
        <v/>
      </c>
      <c r="E323" s="333"/>
      <c r="F323" s="38" t="str">
        <f>IF('CED. GRAL POR REP. O MANTTO'!E329="","",'CED. GRAL POR REP. O MANTTO'!E329)</f>
        <v/>
      </c>
      <c r="G323" s="67" t="str">
        <f>IF('CED. GRAL POR REP. O MANTTO'!F329="","",'CED. GRAL POR REP. O MANTTO'!F329)</f>
        <v/>
      </c>
      <c r="H323" s="92">
        <f>+'REPORTE MAYO IMROM'!M323</f>
        <v>0</v>
      </c>
      <c r="I323" s="39"/>
      <c r="J323" s="39"/>
      <c r="K323" s="39"/>
      <c r="L323" s="30">
        <f t="shared" si="13"/>
        <v>0</v>
      </c>
      <c r="M323" s="30">
        <f t="shared" si="14"/>
        <v>0</v>
      </c>
      <c r="N323" s="90">
        <f>+'REPORTE MAYO IMROM'!N323</f>
        <v>0</v>
      </c>
      <c r="O323" s="55"/>
      <c r="P323" s="56"/>
      <c r="Q323" s="63">
        <f>+'REPORTE MAYO IMROM'!Q323</f>
        <v>0</v>
      </c>
      <c r="R323" s="33" t="str">
        <f>IF(M323=0,"",M323/'CED. GRAL POR REP. O MANTTO'!G329)</f>
        <v/>
      </c>
      <c r="S323" s="44" t="str">
        <f t="shared" si="12"/>
        <v/>
      </c>
    </row>
    <row r="324" spans="2:19" s="3" customFormat="1" ht="37.5" hidden="1" customHeight="1" x14ac:dyDescent="0.2">
      <c r="B324" s="37">
        <v>307</v>
      </c>
      <c r="C324" s="38" t="str">
        <f>IF('CED. GRAL POR REP. O MANTTO'!C330="","",'CED. GRAL POR REP. O MANTTO'!C330)</f>
        <v/>
      </c>
      <c r="D324" s="333" t="str">
        <f>IF('CED. GRAL POR REP. O MANTTO'!D330="","",'CED. GRAL POR REP. O MANTTO'!D330)</f>
        <v/>
      </c>
      <c r="E324" s="333"/>
      <c r="F324" s="38" t="str">
        <f>IF('CED. GRAL POR REP. O MANTTO'!E330="","",'CED. GRAL POR REP. O MANTTO'!E330)</f>
        <v/>
      </c>
      <c r="G324" s="67" t="str">
        <f>IF('CED. GRAL POR REP. O MANTTO'!F330="","",'CED. GRAL POR REP. O MANTTO'!F330)</f>
        <v/>
      </c>
      <c r="H324" s="92">
        <f>+'REPORTE MAYO IMROM'!M324</f>
        <v>0</v>
      </c>
      <c r="I324" s="39"/>
      <c r="J324" s="39"/>
      <c r="K324" s="39"/>
      <c r="L324" s="30">
        <f t="shared" si="13"/>
        <v>0</v>
      </c>
      <c r="M324" s="30">
        <f t="shared" si="14"/>
        <v>0</v>
      </c>
      <c r="N324" s="90">
        <f>+'REPORTE MAYO IMROM'!N324</f>
        <v>0</v>
      </c>
      <c r="O324" s="55"/>
      <c r="P324" s="56"/>
      <c r="Q324" s="63">
        <f>+'REPORTE MAYO IMROM'!Q324</f>
        <v>0</v>
      </c>
      <c r="R324" s="33" t="str">
        <f>IF(M324=0,"",M324/'CED. GRAL POR REP. O MANTTO'!G330)</f>
        <v/>
      </c>
      <c r="S324" s="44" t="str">
        <f t="shared" si="12"/>
        <v/>
      </c>
    </row>
    <row r="325" spans="2:19" s="3" customFormat="1" ht="37.5" hidden="1" customHeight="1" x14ac:dyDescent="0.2">
      <c r="B325" s="37">
        <v>308</v>
      </c>
      <c r="C325" s="38" t="str">
        <f>IF('CED. GRAL POR REP. O MANTTO'!C331="","",'CED. GRAL POR REP. O MANTTO'!C331)</f>
        <v/>
      </c>
      <c r="D325" s="333" t="str">
        <f>IF('CED. GRAL POR REP. O MANTTO'!D331="","",'CED. GRAL POR REP. O MANTTO'!D331)</f>
        <v/>
      </c>
      <c r="E325" s="333"/>
      <c r="F325" s="38" t="str">
        <f>IF('CED. GRAL POR REP. O MANTTO'!E331="","",'CED. GRAL POR REP. O MANTTO'!E331)</f>
        <v/>
      </c>
      <c r="G325" s="67" t="str">
        <f>IF('CED. GRAL POR REP. O MANTTO'!F331="","",'CED. GRAL POR REP. O MANTTO'!F331)</f>
        <v/>
      </c>
      <c r="H325" s="92">
        <f>+'REPORTE MAYO IMROM'!M325</f>
        <v>0</v>
      </c>
      <c r="I325" s="39"/>
      <c r="J325" s="39"/>
      <c r="K325" s="39"/>
      <c r="L325" s="30">
        <f t="shared" si="13"/>
        <v>0</v>
      </c>
      <c r="M325" s="30">
        <f t="shared" si="14"/>
        <v>0</v>
      </c>
      <c r="N325" s="90">
        <f>+'REPORTE MAYO IMROM'!N325</f>
        <v>0</v>
      </c>
      <c r="O325" s="55"/>
      <c r="P325" s="56"/>
      <c r="Q325" s="63">
        <f>+'REPORTE MAYO IMROM'!Q325</f>
        <v>0</v>
      </c>
      <c r="R325" s="33" t="str">
        <f>IF(M325=0,"",M325/'CED. GRAL POR REP. O MANTTO'!G331)</f>
        <v/>
      </c>
      <c r="S325" s="44" t="str">
        <f t="shared" si="12"/>
        <v/>
      </c>
    </row>
    <row r="326" spans="2:19" s="3" customFormat="1" ht="37.5" hidden="1" customHeight="1" x14ac:dyDescent="0.2">
      <c r="B326" s="37">
        <v>309</v>
      </c>
      <c r="C326" s="38" t="str">
        <f>IF('CED. GRAL POR REP. O MANTTO'!C332="","",'CED. GRAL POR REP. O MANTTO'!C332)</f>
        <v/>
      </c>
      <c r="D326" s="333" t="str">
        <f>IF('CED. GRAL POR REP. O MANTTO'!D332="","",'CED. GRAL POR REP. O MANTTO'!D332)</f>
        <v/>
      </c>
      <c r="E326" s="333"/>
      <c r="F326" s="38" t="str">
        <f>IF('CED. GRAL POR REP. O MANTTO'!E332="","",'CED. GRAL POR REP. O MANTTO'!E332)</f>
        <v/>
      </c>
      <c r="G326" s="67" t="str">
        <f>IF('CED. GRAL POR REP. O MANTTO'!F332="","",'CED. GRAL POR REP. O MANTTO'!F332)</f>
        <v/>
      </c>
      <c r="H326" s="92">
        <f>+'REPORTE MAYO IMROM'!M326</f>
        <v>0</v>
      </c>
      <c r="I326" s="39"/>
      <c r="J326" s="39"/>
      <c r="K326" s="39"/>
      <c r="L326" s="30">
        <f t="shared" si="13"/>
        <v>0</v>
      </c>
      <c r="M326" s="30">
        <f t="shared" si="14"/>
        <v>0</v>
      </c>
      <c r="N326" s="90">
        <f>+'REPORTE MAYO IMROM'!N326</f>
        <v>0</v>
      </c>
      <c r="O326" s="55"/>
      <c r="P326" s="56"/>
      <c r="Q326" s="63">
        <f>+'REPORTE MAYO IMROM'!Q326</f>
        <v>0</v>
      </c>
      <c r="R326" s="33" t="str">
        <f>IF(M326=0,"",M326/'CED. GRAL POR REP. O MANTTO'!G332)</f>
        <v/>
      </c>
      <c r="S326" s="44" t="str">
        <f t="shared" si="12"/>
        <v/>
      </c>
    </row>
    <row r="327" spans="2:19" s="3" customFormat="1" ht="37.5" hidden="1" customHeight="1" x14ac:dyDescent="0.2">
      <c r="B327" s="37">
        <v>310</v>
      </c>
      <c r="C327" s="38" t="str">
        <f>IF('CED. GRAL POR REP. O MANTTO'!C333="","",'CED. GRAL POR REP. O MANTTO'!C333)</f>
        <v/>
      </c>
      <c r="D327" s="333" t="str">
        <f>IF('CED. GRAL POR REP. O MANTTO'!D333="","",'CED. GRAL POR REP. O MANTTO'!D333)</f>
        <v/>
      </c>
      <c r="E327" s="333"/>
      <c r="F327" s="38" t="str">
        <f>IF('CED. GRAL POR REP. O MANTTO'!E333="","",'CED. GRAL POR REP. O MANTTO'!E333)</f>
        <v/>
      </c>
      <c r="G327" s="67" t="str">
        <f>IF('CED. GRAL POR REP. O MANTTO'!F333="","",'CED. GRAL POR REP. O MANTTO'!F333)</f>
        <v/>
      </c>
      <c r="H327" s="92">
        <f>+'REPORTE MAYO IMROM'!M327</f>
        <v>0</v>
      </c>
      <c r="I327" s="39"/>
      <c r="J327" s="39"/>
      <c r="K327" s="39"/>
      <c r="L327" s="30">
        <f t="shared" si="13"/>
        <v>0</v>
      </c>
      <c r="M327" s="30">
        <f t="shared" si="14"/>
        <v>0</v>
      </c>
      <c r="N327" s="90">
        <f>+'REPORTE MAYO IMROM'!N327</f>
        <v>0</v>
      </c>
      <c r="O327" s="55"/>
      <c r="P327" s="56"/>
      <c r="Q327" s="63">
        <f>+'REPORTE MAYO IMROM'!Q327</f>
        <v>0</v>
      </c>
      <c r="R327" s="33" t="str">
        <f>IF(M327=0,"",M327/'CED. GRAL POR REP. O MANTTO'!G333)</f>
        <v/>
      </c>
      <c r="S327" s="44" t="str">
        <f t="shared" si="12"/>
        <v/>
      </c>
    </row>
    <row r="328" spans="2:19" s="3" customFormat="1" ht="37.5" hidden="1" customHeight="1" x14ac:dyDescent="0.2">
      <c r="B328" s="37">
        <v>311</v>
      </c>
      <c r="C328" s="38" t="str">
        <f>IF('CED. GRAL POR REP. O MANTTO'!C334="","",'CED. GRAL POR REP. O MANTTO'!C334)</f>
        <v/>
      </c>
      <c r="D328" s="333" t="str">
        <f>IF('CED. GRAL POR REP. O MANTTO'!D334="","",'CED. GRAL POR REP. O MANTTO'!D334)</f>
        <v/>
      </c>
      <c r="E328" s="333"/>
      <c r="F328" s="38" t="str">
        <f>IF('CED. GRAL POR REP. O MANTTO'!E334="","",'CED. GRAL POR REP. O MANTTO'!E334)</f>
        <v/>
      </c>
      <c r="G328" s="67" t="str">
        <f>IF('CED. GRAL POR REP. O MANTTO'!F334="","",'CED. GRAL POR REP. O MANTTO'!F334)</f>
        <v/>
      </c>
      <c r="H328" s="92">
        <f>+'REPORTE MAYO IMROM'!M328</f>
        <v>0</v>
      </c>
      <c r="I328" s="39"/>
      <c r="J328" s="39"/>
      <c r="K328" s="39"/>
      <c r="L328" s="30">
        <f t="shared" si="13"/>
        <v>0</v>
      </c>
      <c r="M328" s="30">
        <f t="shared" si="14"/>
        <v>0</v>
      </c>
      <c r="N328" s="90">
        <f>+'REPORTE MAYO IMROM'!N328</f>
        <v>0</v>
      </c>
      <c r="O328" s="55"/>
      <c r="P328" s="56"/>
      <c r="Q328" s="63">
        <f>+'REPORTE MAYO IMROM'!Q328</f>
        <v>0</v>
      </c>
      <c r="R328" s="33" t="str">
        <f>IF(M328=0,"",M328/'CED. GRAL POR REP. O MANTTO'!G334)</f>
        <v/>
      </c>
      <c r="S328" s="44" t="str">
        <f t="shared" si="12"/>
        <v/>
      </c>
    </row>
    <row r="329" spans="2:19" s="3" customFormat="1" ht="37.5" hidden="1" customHeight="1" x14ac:dyDescent="0.2">
      <c r="B329" s="37">
        <v>312</v>
      </c>
      <c r="C329" s="38" t="str">
        <f>IF('CED. GRAL POR REP. O MANTTO'!C335="","",'CED. GRAL POR REP. O MANTTO'!C335)</f>
        <v/>
      </c>
      <c r="D329" s="333" t="str">
        <f>IF('CED. GRAL POR REP. O MANTTO'!D335="","",'CED. GRAL POR REP. O MANTTO'!D335)</f>
        <v/>
      </c>
      <c r="E329" s="333"/>
      <c r="F329" s="38" t="str">
        <f>IF('CED. GRAL POR REP. O MANTTO'!E335="","",'CED. GRAL POR REP. O MANTTO'!E335)</f>
        <v/>
      </c>
      <c r="G329" s="67" t="str">
        <f>IF('CED. GRAL POR REP. O MANTTO'!F335="","",'CED. GRAL POR REP. O MANTTO'!F335)</f>
        <v/>
      </c>
      <c r="H329" s="92">
        <f>+'REPORTE MAYO IMROM'!M329</f>
        <v>0</v>
      </c>
      <c r="I329" s="39"/>
      <c r="J329" s="39"/>
      <c r="K329" s="39"/>
      <c r="L329" s="30">
        <f t="shared" si="13"/>
        <v>0</v>
      </c>
      <c r="M329" s="30">
        <f t="shared" si="14"/>
        <v>0</v>
      </c>
      <c r="N329" s="90">
        <f>+'REPORTE MAYO IMROM'!N329</f>
        <v>0</v>
      </c>
      <c r="O329" s="55"/>
      <c r="P329" s="56"/>
      <c r="Q329" s="63">
        <f>+'REPORTE MAYO IMROM'!Q329</f>
        <v>0</v>
      </c>
      <c r="R329" s="33" t="str">
        <f>IF(M329=0,"",M329/'CED. GRAL POR REP. O MANTTO'!G335)</f>
        <v/>
      </c>
      <c r="S329" s="44" t="str">
        <f t="shared" si="12"/>
        <v/>
      </c>
    </row>
    <row r="330" spans="2:19" s="3" customFormat="1" ht="37.5" hidden="1" customHeight="1" x14ac:dyDescent="0.2">
      <c r="B330" s="37">
        <v>313</v>
      </c>
      <c r="C330" s="38" t="str">
        <f>IF('CED. GRAL POR REP. O MANTTO'!C336="","",'CED. GRAL POR REP. O MANTTO'!C336)</f>
        <v/>
      </c>
      <c r="D330" s="333" t="str">
        <f>IF('CED. GRAL POR REP. O MANTTO'!D336="","",'CED. GRAL POR REP. O MANTTO'!D336)</f>
        <v/>
      </c>
      <c r="E330" s="333"/>
      <c r="F330" s="38" t="str">
        <f>IF('CED. GRAL POR REP. O MANTTO'!E336="","",'CED. GRAL POR REP. O MANTTO'!E336)</f>
        <v/>
      </c>
      <c r="G330" s="67" t="str">
        <f>IF('CED. GRAL POR REP. O MANTTO'!F336="","",'CED. GRAL POR REP. O MANTTO'!F336)</f>
        <v/>
      </c>
      <c r="H330" s="92">
        <f>+'REPORTE MAYO IMROM'!M330</f>
        <v>0</v>
      </c>
      <c r="I330" s="39"/>
      <c r="J330" s="39"/>
      <c r="K330" s="39"/>
      <c r="L330" s="30">
        <f t="shared" si="13"/>
        <v>0</v>
      </c>
      <c r="M330" s="30">
        <f t="shared" si="14"/>
        <v>0</v>
      </c>
      <c r="N330" s="90">
        <f>+'REPORTE MAYO IMROM'!N330</f>
        <v>0</v>
      </c>
      <c r="O330" s="55"/>
      <c r="P330" s="56"/>
      <c r="Q330" s="63">
        <f>+'REPORTE MAYO IMROM'!Q330</f>
        <v>0</v>
      </c>
      <c r="R330" s="33" t="str">
        <f>IF(M330=0,"",M330/'CED. GRAL POR REP. O MANTTO'!G336)</f>
        <v/>
      </c>
      <c r="S330" s="44" t="str">
        <f t="shared" si="12"/>
        <v/>
      </c>
    </row>
    <row r="331" spans="2:19" s="3" customFormat="1" ht="37.5" hidden="1" customHeight="1" x14ac:dyDescent="0.2">
      <c r="B331" s="37">
        <v>314</v>
      </c>
      <c r="C331" s="38" t="str">
        <f>IF('CED. GRAL POR REP. O MANTTO'!C337="","",'CED. GRAL POR REP. O MANTTO'!C337)</f>
        <v/>
      </c>
      <c r="D331" s="333" t="str">
        <f>IF('CED. GRAL POR REP. O MANTTO'!D337="","",'CED. GRAL POR REP. O MANTTO'!D337)</f>
        <v/>
      </c>
      <c r="E331" s="333"/>
      <c r="F331" s="38" t="str">
        <f>IF('CED. GRAL POR REP. O MANTTO'!E337="","",'CED. GRAL POR REP. O MANTTO'!E337)</f>
        <v/>
      </c>
      <c r="G331" s="67" t="str">
        <f>IF('CED. GRAL POR REP. O MANTTO'!F337="","",'CED. GRAL POR REP. O MANTTO'!F337)</f>
        <v/>
      </c>
      <c r="H331" s="92">
        <f>+'REPORTE MAYO IMROM'!M331</f>
        <v>0</v>
      </c>
      <c r="I331" s="39"/>
      <c r="J331" s="39"/>
      <c r="K331" s="39"/>
      <c r="L331" s="30">
        <f t="shared" si="13"/>
        <v>0</v>
      </c>
      <c r="M331" s="30">
        <f t="shared" si="14"/>
        <v>0</v>
      </c>
      <c r="N331" s="90">
        <f>+'REPORTE MAYO IMROM'!N331</f>
        <v>0</v>
      </c>
      <c r="O331" s="55"/>
      <c r="P331" s="56"/>
      <c r="Q331" s="63">
        <f>+'REPORTE MAYO IMROM'!Q331</f>
        <v>0</v>
      </c>
      <c r="R331" s="33" t="str">
        <f>IF(M331=0,"",M331/'CED. GRAL POR REP. O MANTTO'!G337)</f>
        <v/>
      </c>
      <c r="S331" s="44" t="str">
        <f t="shared" si="12"/>
        <v/>
      </c>
    </row>
    <row r="332" spans="2:19" s="3" customFormat="1" ht="37.5" hidden="1" customHeight="1" x14ac:dyDescent="0.2">
      <c r="B332" s="37">
        <v>315</v>
      </c>
      <c r="C332" s="38" t="str">
        <f>IF('CED. GRAL POR REP. O MANTTO'!C338="","",'CED. GRAL POR REP. O MANTTO'!C338)</f>
        <v/>
      </c>
      <c r="D332" s="333" t="str">
        <f>IF('CED. GRAL POR REP. O MANTTO'!D338="","",'CED. GRAL POR REP. O MANTTO'!D338)</f>
        <v/>
      </c>
      <c r="E332" s="333"/>
      <c r="F332" s="38" t="str">
        <f>IF('CED. GRAL POR REP. O MANTTO'!E338="","",'CED. GRAL POR REP. O MANTTO'!E338)</f>
        <v/>
      </c>
      <c r="G332" s="67" t="str">
        <f>IF('CED. GRAL POR REP. O MANTTO'!F338="","",'CED. GRAL POR REP. O MANTTO'!F338)</f>
        <v/>
      </c>
      <c r="H332" s="92">
        <f>+'REPORTE MAYO IMROM'!M332</f>
        <v>0</v>
      </c>
      <c r="I332" s="39"/>
      <c r="J332" s="39"/>
      <c r="K332" s="39"/>
      <c r="L332" s="30">
        <f t="shared" si="13"/>
        <v>0</v>
      </c>
      <c r="M332" s="30">
        <f t="shared" si="14"/>
        <v>0</v>
      </c>
      <c r="N332" s="90">
        <f>+'REPORTE MAYO IMROM'!N332</f>
        <v>0</v>
      </c>
      <c r="O332" s="55"/>
      <c r="P332" s="56"/>
      <c r="Q332" s="63">
        <f>+'REPORTE MAYO IMROM'!Q332</f>
        <v>0</v>
      </c>
      <c r="R332" s="33" t="str">
        <f>IF(M332=0,"",M332/'CED. GRAL POR REP. O MANTTO'!G338)</f>
        <v/>
      </c>
      <c r="S332" s="44" t="str">
        <f t="shared" si="12"/>
        <v/>
      </c>
    </row>
    <row r="333" spans="2:19" s="3" customFormat="1" ht="37.5" hidden="1" customHeight="1" x14ac:dyDescent="0.2">
      <c r="B333" s="37">
        <v>316</v>
      </c>
      <c r="C333" s="38" t="str">
        <f>IF('CED. GRAL POR REP. O MANTTO'!C339="","",'CED. GRAL POR REP. O MANTTO'!C339)</f>
        <v/>
      </c>
      <c r="D333" s="333" t="str">
        <f>IF('CED. GRAL POR REP. O MANTTO'!D339="","",'CED. GRAL POR REP. O MANTTO'!D339)</f>
        <v/>
      </c>
      <c r="E333" s="333"/>
      <c r="F333" s="38" t="str">
        <f>IF('CED. GRAL POR REP. O MANTTO'!E339="","",'CED. GRAL POR REP. O MANTTO'!E339)</f>
        <v/>
      </c>
      <c r="G333" s="67" t="str">
        <f>IF('CED. GRAL POR REP. O MANTTO'!F339="","",'CED. GRAL POR REP. O MANTTO'!F339)</f>
        <v/>
      </c>
      <c r="H333" s="92">
        <f>+'REPORTE MAYO IMROM'!M333</f>
        <v>0</v>
      </c>
      <c r="I333" s="39"/>
      <c r="J333" s="39"/>
      <c r="K333" s="39"/>
      <c r="L333" s="30">
        <f t="shared" si="13"/>
        <v>0</v>
      </c>
      <c r="M333" s="30">
        <f t="shared" si="14"/>
        <v>0</v>
      </c>
      <c r="N333" s="90">
        <f>+'REPORTE MAYO IMROM'!N333</f>
        <v>0</v>
      </c>
      <c r="O333" s="55"/>
      <c r="P333" s="56"/>
      <c r="Q333" s="63">
        <f>+'REPORTE MAYO IMROM'!Q333</f>
        <v>0</v>
      </c>
      <c r="R333" s="33" t="str">
        <f>IF(M333=0,"",M333/'CED. GRAL POR REP. O MANTTO'!G339)</f>
        <v/>
      </c>
      <c r="S333" s="44" t="str">
        <f t="shared" si="12"/>
        <v/>
      </c>
    </row>
    <row r="334" spans="2:19" s="3" customFormat="1" ht="37.5" hidden="1" customHeight="1" x14ac:dyDescent="0.2">
      <c r="B334" s="37">
        <v>317</v>
      </c>
      <c r="C334" s="38" t="str">
        <f>IF('CED. GRAL POR REP. O MANTTO'!C340="","",'CED. GRAL POR REP. O MANTTO'!C340)</f>
        <v/>
      </c>
      <c r="D334" s="333" t="str">
        <f>IF('CED. GRAL POR REP. O MANTTO'!D340="","",'CED. GRAL POR REP. O MANTTO'!D340)</f>
        <v/>
      </c>
      <c r="E334" s="333"/>
      <c r="F334" s="38" t="str">
        <f>IF('CED. GRAL POR REP. O MANTTO'!E340="","",'CED. GRAL POR REP. O MANTTO'!E340)</f>
        <v/>
      </c>
      <c r="G334" s="67" t="str">
        <f>IF('CED. GRAL POR REP. O MANTTO'!F340="","",'CED. GRAL POR REP. O MANTTO'!F340)</f>
        <v/>
      </c>
      <c r="H334" s="92">
        <f>+'REPORTE MAYO IMROM'!M334</f>
        <v>0</v>
      </c>
      <c r="I334" s="39"/>
      <c r="J334" s="39"/>
      <c r="K334" s="39"/>
      <c r="L334" s="30">
        <f t="shared" si="13"/>
        <v>0</v>
      </c>
      <c r="M334" s="30">
        <f t="shared" si="14"/>
        <v>0</v>
      </c>
      <c r="N334" s="90">
        <f>+'REPORTE MAYO IMROM'!N334</f>
        <v>0</v>
      </c>
      <c r="O334" s="55"/>
      <c r="P334" s="56"/>
      <c r="Q334" s="63">
        <f>+'REPORTE MAYO IMROM'!Q334</f>
        <v>0</v>
      </c>
      <c r="R334" s="33" t="str">
        <f>IF(M334=0,"",M334/'CED. GRAL POR REP. O MANTTO'!G340)</f>
        <v/>
      </c>
      <c r="S334" s="44" t="str">
        <f t="shared" si="12"/>
        <v/>
      </c>
    </row>
    <row r="335" spans="2:19" s="3" customFormat="1" ht="37.5" hidden="1" customHeight="1" x14ac:dyDescent="0.2">
      <c r="B335" s="37">
        <v>318</v>
      </c>
      <c r="C335" s="38" t="str">
        <f>IF('CED. GRAL POR REP. O MANTTO'!C341="","",'CED. GRAL POR REP. O MANTTO'!C341)</f>
        <v/>
      </c>
      <c r="D335" s="333" t="str">
        <f>IF('CED. GRAL POR REP. O MANTTO'!D341="","",'CED. GRAL POR REP. O MANTTO'!D341)</f>
        <v/>
      </c>
      <c r="E335" s="333"/>
      <c r="F335" s="38" t="str">
        <f>IF('CED. GRAL POR REP. O MANTTO'!E341="","",'CED. GRAL POR REP. O MANTTO'!E341)</f>
        <v/>
      </c>
      <c r="G335" s="67" t="str">
        <f>IF('CED. GRAL POR REP. O MANTTO'!F341="","",'CED. GRAL POR REP. O MANTTO'!F341)</f>
        <v/>
      </c>
      <c r="H335" s="92">
        <f>+'REPORTE MAYO IMROM'!M335</f>
        <v>0</v>
      </c>
      <c r="I335" s="39"/>
      <c r="J335" s="39"/>
      <c r="K335" s="39"/>
      <c r="L335" s="30">
        <f t="shared" si="13"/>
        <v>0</v>
      </c>
      <c r="M335" s="30">
        <f t="shared" si="14"/>
        <v>0</v>
      </c>
      <c r="N335" s="90">
        <f>+'REPORTE MAYO IMROM'!N335</f>
        <v>0</v>
      </c>
      <c r="O335" s="55"/>
      <c r="P335" s="56"/>
      <c r="Q335" s="63">
        <f>+'REPORTE MAYO IMROM'!Q335</f>
        <v>0</v>
      </c>
      <c r="R335" s="33" t="str">
        <f>IF(M335=0,"",M335/'CED. GRAL POR REP. O MANTTO'!G341)</f>
        <v/>
      </c>
      <c r="S335" s="44" t="str">
        <f t="shared" si="12"/>
        <v/>
      </c>
    </row>
    <row r="336" spans="2:19" s="3" customFormat="1" ht="37.5" hidden="1" customHeight="1" x14ac:dyDescent="0.2">
      <c r="B336" s="37">
        <v>319</v>
      </c>
      <c r="C336" s="38" t="str">
        <f>IF('CED. GRAL POR REP. O MANTTO'!C342="","",'CED. GRAL POR REP. O MANTTO'!C342)</f>
        <v/>
      </c>
      <c r="D336" s="333" t="str">
        <f>IF('CED. GRAL POR REP. O MANTTO'!D342="","",'CED. GRAL POR REP. O MANTTO'!D342)</f>
        <v/>
      </c>
      <c r="E336" s="333"/>
      <c r="F336" s="38" t="str">
        <f>IF('CED. GRAL POR REP. O MANTTO'!E342="","",'CED. GRAL POR REP. O MANTTO'!E342)</f>
        <v/>
      </c>
      <c r="G336" s="67" t="str">
        <f>IF('CED. GRAL POR REP. O MANTTO'!F342="","",'CED. GRAL POR REP. O MANTTO'!F342)</f>
        <v/>
      </c>
      <c r="H336" s="92">
        <f>+'REPORTE MAYO IMROM'!M336</f>
        <v>0</v>
      </c>
      <c r="I336" s="39"/>
      <c r="J336" s="39"/>
      <c r="K336" s="39"/>
      <c r="L336" s="30">
        <f t="shared" si="13"/>
        <v>0</v>
      </c>
      <c r="M336" s="30">
        <f t="shared" si="14"/>
        <v>0</v>
      </c>
      <c r="N336" s="90">
        <f>+'REPORTE MAYO IMROM'!N336</f>
        <v>0</v>
      </c>
      <c r="O336" s="55"/>
      <c r="P336" s="56"/>
      <c r="Q336" s="63">
        <f>+'REPORTE MAYO IMROM'!Q336</f>
        <v>0</v>
      </c>
      <c r="R336" s="33" t="str">
        <f>IF(M336=0,"",M336/'CED. GRAL POR REP. O MANTTO'!G342)</f>
        <v/>
      </c>
      <c r="S336" s="44" t="str">
        <f t="shared" si="12"/>
        <v/>
      </c>
    </row>
    <row r="337" spans="2:19" s="3" customFormat="1" ht="37.5" hidden="1" customHeight="1" x14ac:dyDescent="0.2">
      <c r="B337" s="37">
        <v>320</v>
      </c>
      <c r="C337" s="38" t="str">
        <f>IF('CED. GRAL POR REP. O MANTTO'!C343="","",'CED. GRAL POR REP. O MANTTO'!C343)</f>
        <v/>
      </c>
      <c r="D337" s="333" t="str">
        <f>IF('CED. GRAL POR REP. O MANTTO'!D343="","",'CED. GRAL POR REP. O MANTTO'!D343)</f>
        <v/>
      </c>
      <c r="E337" s="333"/>
      <c r="F337" s="38" t="str">
        <f>IF('CED. GRAL POR REP. O MANTTO'!E343="","",'CED. GRAL POR REP. O MANTTO'!E343)</f>
        <v/>
      </c>
      <c r="G337" s="67" t="str">
        <f>IF('CED. GRAL POR REP. O MANTTO'!F343="","",'CED. GRAL POR REP. O MANTTO'!F343)</f>
        <v/>
      </c>
      <c r="H337" s="92">
        <f>+'REPORTE MAYO IMROM'!M337</f>
        <v>0</v>
      </c>
      <c r="I337" s="39"/>
      <c r="J337" s="39"/>
      <c r="K337" s="39"/>
      <c r="L337" s="30">
        <f t="shared" si="13"/>
        <v>0</v>
      </c>
      <c r="M337" s="30">
        <f t="shared" si="14"/>
        <v>0</v>
      </c>
      <c r="N337" s="90">
        <f>+'REPORTE MAYO IMROM'!N337</f>
        <v>0</v>
      </c>
      <c r="O337" s="55"/>
      <c r="P337" s="56"/>
      <c r="Q337" s="63">
        <f>+'REPORTE MAYO IMROM'!Q337</f>
        <v>0</v>
      </c>
      <c r="R337" s="33" t="str">
        <f>IF(M337=0,"",M337/'CED. GRAL POR REP. O MANTTO'!G343)</f>
        <v/>
      </c>
      <c r="S337" s="44" t="str">
        <f t="shared" si="12"/>
        <v/>
      </c>
    </row>
    <row r="338" spans="2:19" s="3" customFormat="1" ht="37.5" hidden="1" customHeight="1" x14ac:dyDescent="0.2">
      <c r="B338" s="37">
        <v>321</v>
      </c>
      <c r="C338" s="38" t="str">
        <f>IF('CED. GRAL POR REP. O MANTTO'!C344="","",'CED. GRAL POR REP. O MANTTO'!C344)</f>
        <v/>
      </c>
      <c r="D338" s="333" t="str">
        <f>IF('CED. GRAL POR REP. O MANTTO'!D344="","",'CED. GRAL POR REP. O MANTTO'!D344)</f>
        <v/>
      </c>
      <c r="E338" s="333"/>
      <c r="F338" s="38" t="str">
        <f>IF('CED. GRAL POR REP. O MANTTO'!E344="","",'CED. GRAL POR REP. O MANTTO'!E344)</f>
        <v/>
      </c>
      <c r="G338" s="67" t="str">
        <f>IF('CED. GRAL POR REP. O MANTTO'!F344="","",'CED. GRAL POR REP. O MANTTO'!F344)</f>
        <v/>
      </c>
      <c r="H338" s="92">
        <f>+'REPORTE MAYO IMROM'!M338</f>
        <v>0</v>
      </c>
      <c r="I338" s="39"/>
      <c r="J338" s="39"/>
      <c r="K338" s="39"/>
      <c r="L338" s="30">
        <f t="shared" si="13"/>
        <v>0</v>
      </c>
      <c r="M338" s="30">
        <f t="shared" si="14"/>
        <v>0</v>
      </c>
      <c r="N338" s="90">
        <f>+'REPORTE MAYO IMROM'!N338</f>
        <v>0</v>
      </c>
      <c r="O338" s="55"/>
      <c r="P338" s="56"/>
      <c r="Q338" s="63">
        <f>+'REPORTE MAYO IMROM'!Q338</f>
        <v>0</v>
      </c>
      <c r="R338" s="33" t="str">
        <f>IF(M338=0,"",M338/'CED. GRAL POR REP. O MANTTO'!G344)</f>
        <v/>
      </c>
      <c r="S338" s="44" t="str">
        <f t="shared" ref="S338:S401" si="15">IF(R338="","",IF(R338&gt;1,"SOBRE EJERCICIO DE RECURSOS",""))</f>
        <v/>
      </c>
    </row>
    <row r="339" spans="2:19" s="3" customFormat="1" ht="37.5" hidden="1" customHeight="1" x14ac:dyDescent="0.2">
      <c r="B339" s="37">
        <v>322</v>
      </c>
      <c r="C339" s="38" t="str">
        <f>IF('CED. GRAL POR REP. O MANTTO'!C345="","",'CED. GRAL POR REP. O MANTTO'!C345)</f>
        <v/>
      </c>
      <c r="D339" s="333" t="str">
        <f>IF('CED. GRAL POR REP. O MANTTO'!D345="","",'CED. GRAL POR REP. O MANTTO'!D345)</f>
        <v/>
      </c>
      <c r="E339" s="333"/>
      <c r="F339" s="38" t="str">
        <f>IF('CED. GRAL POR REP. O MANTTO'!E345="","",'CED. GRAL POR REP. O MANTTO'!E345)</f>
        <v/>
      </c>
      <c r="G339" s="67" t="str">
        <f>IF('CED. GRAL POR REP. O MANTTO'!F345="","",'CED. GRAL POR REP. O MANTTO'!F345)</f>
        <v/>
      </c>
      <c r="H339" s="92">
        <f>+'REPORTE MAYO IMROM'!M339</f>
        <v>0</v>
      </c>
      <c r="I339" s="39"/>
      <c r="J339" s="39"/>
      <c r="K339" s="39"/>
      <c r="L339" s="30">
        <f t="shared" si="13"/>
        <v>0</v>
      </c>
      <c r="M339" s="30">
        <f t="shared" si="14"/>
        <v>0</v>
      </c>
      <c r="N339" s="90">
        <f>+'REPORTE MAYO IMROM'!N339</f>
        <v>0</v>
      </c>
      <c r="O339" s="55"/>
      <c r="P339" s="56"/>
      <c r="Q339" s="63">
        <f>+'REPORTE MAYO IMROM'!Q339</f>
        <v>0</v>
      </c>
      <c r="R339" s="33" t="str">
        <f>IF(M339=0,"",M339/'CED. GRAL POR REP. O MANTTO'!G345)</f>
        <v/>
      </c>
      <c r="S339" s="44" t="str">
        <f t="shared" si="15"/>
        <v/>
      </c>
    </row>
    <row r="340" spans="2:19" s="3" customFormat="1" ht="37.5" hidden="1" customHeight="1" x14ac:dyDescent="0.2">
      <c r="B340" s="37">
        <v>323</v>
      </c>
      <c r="C340" s="38" t="str">
        <f>IF('CED. GRAL POR REP. O MANTTO'!C346="","",'CED. GRAL POR REP. O MANTTO'!C346)</f>
        <v/>
      </c>
      <c r="D340" s="333" t="str">
        <f>IF('CED. GRAL POR REP. O MANTTO'!D346="","",'CED. GRAL POR REP. O MANTTO'!D346)</f>
        <v/>
      </c>
      <c r="E340" s="333"/>
      <c r="F340" s="38" t="str">
        <f>IF('CED. GRAL POR REP. O MANTTO'!E346="","",'CED. GRAL POR REP. O MANTTO'!E346)</f>
        <v/>
      </c>
      <c r="G340" s="67" t="str">
        <f>IF('CED. GRAL POR REP. O MANTTO'!F346="","",'CED. GRAL POR REP. O MANTTO'!F346)</f>
        <v/>
      </c>
      <c r="H340" s="92">
        <f>+'REPORTE MAYO IMROM'!M340</f>
        <v>0</v>
      </c>
      <c r="I340" s="39"/>
      <c r="J340" s="39"/>
      <c r="K340" s="39"/>
      <c r="L340" s="30">
        <f t="shared" ref="L340:L403" si="16">I340+J340+K340</f>
        <v>0</v>
      </c>
      <c r="M340" s="30">
        <f t="shared" ref="M340:M403" si="17">H340+L340</f>
        <v>0</v>
      </c>
      <c r="N340" s="90">
        <f>+'REPORTE MAYO IMROM'!N340</f>
        <v>0</v>
      </c>
      <c r="O340" s="55"/>
      <c r="P340" s="56"/>
      <c r="Q340" s="63">
        <f>+'REPORTE MAYO IMROM'!Q340</f>
        <v>0</v>
      </c>
      <c r="R340" s="33" t="str">
        <f>IF(M340=0,"",M340/'CED. GRAL POR REP. O MANTTO'!G346)</f>
        <v/>
      </c>
      <c r="S340" s="44" t="str">
        <f t="shared" si="15"/>
        <v/>
      </c>
    </row>
    <row r="341" spans="2:19" s="3" customFormat="1" ht="37.5" hidden="1" customHeight="1" x14ac:dyDescent="0.2">
      <c r="B341" s="37">
        <v>324</v>
      </c>
      <c r="C341" s="38" t="str">
        <f>IF('CED. GRAL POR REP. O MANTTO'!C347="","",'CED. GRAL POR REP. O MANTTO'!C347)</f>
        <v/>
      </c>
      <c r="D341" s="333" t="str">
        <f>IF('CED. GRAL POR REP. O MANTTO'!D347="","",'CED. GRAL POR REP. O MANTTO'!D347)</f>
        <v/>
      </c>
      <c r="E341" s="333"/>
      <c r="F341" s="38" t="str">
        <f>IF('CED. GRAL POR REP. O MANTTO'!E347="","",'CED. GRAL POR REP. O MANTTO'!E347)</f>
        <v/>
      </c>
      <c r="G341" s="67" t="str">
        <f>IF('CED. GRAL POR REP. O MANTTO'!F347="","",'CED. GRAL POR REP. O MANTTO'!F347)</f>
        <v/>
      </c>
      <c r="H341" s="92">
        <f>+'REPORTE MAYO IMROM'!M341</f>
        <v>0</v>
      </c>
      <c r="I341" s="39"/>
      <c r="J341" s="39"/>
      <c r="K341" s="39"/>
      <c r="L341" s="30">
        <f t="shared" si="16"/>
        <v>0</v>
      </c>
      <c r="M341" s="30">
        <f t="shared" si="17"/>
        <v>0</v>
      </c>
      <c r="N341" s="90">
        <f>+'REPORTE MAYO IMROM'!N341</f>
        <v>0</v>
      </c>
      <c r="O341" s="55"/>
      <c r="P341" s="56"/>
      <c r="Q341" s="63">
        <f>+'REPORTE MAYO IMROM'!Q341</f>
        <v>0</v>
      </c>
      <c r="R341" s="33" t="str">
        <f>IF(M341=0,"",M341/'CED. GRAL POR REP. O MANTTO'!G347)</f>
        <v/>
      </c>
      <c r="S341" s="44" t="str">
        <f t="shared" si="15"/>
        <v/>
      </c>
    </row>
    <row r="342" spans="2:19" s="3" customFormat="1" ht="37.5" hidden="1" customHeight="1" x14ac:dyDescent="0.2">
      <c r="B342" s="37">
        <v>325</v>
      </c>
      <c r="C342" s="38" t="str">
        <f>IF('CED. GRAL POR REP. O MANTTO'!C348="","",'CED. GRAL POR REP. O MANTTO'!C348)</f>
        <v/>
      </c>
      <c r="D342" s="333" t="str">
        <f>IF('CED. GRAL POR REP. O MANTTO'!D348="","",'CED. GRAL POR REP. O MANTTO'!D348)</f>
        <v/>
      </c>
      <c r="E342" s="333"/>
      <c r="F342" s="38" t="str">
        <f>IF('CED. GRAL POR REP. O MANTTO'!E348="","",'CED. GRAL POR REP. O MANTTO'!E348)</f>
        <v/>
      </c>
      <c r="G342" s="67" t="str">
        <f>IF('CED. GRAL POR REP. O MANTTO'!F348="","",'CED. GRAL POR REP. O MANTTO'!F348)</f>
        <v/>
      </c>
      <c r="H342" s="92">
        <f>+'REPORTE MAYO IMROM'!M342</f>
        <v>0</v>
      </c>
      <c r="I342" s="39"/>
      <c r="J342" s="39"/>
      <c r="K342" s="39"/>
      <c r="L342" s="30">
        <f t="shared" si="16"/>
        <v>0</v>
      </c>
      <c r="M342" s="30">
        <f t="shared" si="17"/>
        <v>0</v>
      </c>
      <c r="N342" s="90">
        <f>+'REPORTE MAYO IMROM'!N342</f>
        <v>0</v>
      </c>
      <c r="O342" s="55"/>
      <c r="P342" s="56"/>
      <c r="Q342" s="63">
        <f>+'REPORTE MAYO IMROM'!Q342</f>
        <v>0</v>
      </c>
      <c r="R342" s="33" t="str">
        <f>IF(M342=0,"",M342/'CED. GRAL POR REP. O MANTTO'!G348)</f>
        <v/>
      </c>
      <c r="S342" s="44" t="str">
        <f t="shared" si="15"/>
        <v/>
      </c>
    </row>
    <row r="343" spans="2:19" s="3" customFormat="1" ht="37.5" hidden="1" customHeight="1" x14ac:dyDescent="0.2">
      <c r="B343" s="37">
        <v>326</v>
      </c>
      <c r="C343" s="38" t="str">
        <f>IF('CED. GRAL POR REP. O MANTTO'!C349="","",'CED. GRAL POR REP. O MANTTO'!C349)</f>
        <v/>
      </c>
      <c r="D343" s="333" t="str">
        <f>IF('CED. GRAL POR REP. O MANTTO'!D349="","",'CED. GRAL POR REP. O MANTTO'!D349)</f>
        <v/>
      </c>
      <c r="E343" s="333"/>
      <c r="F343" s="38" t="str">
        <f>IF('CED. GRAL POR REP. O MANTTO'!E349="","",'CED. GRAL POR REP. O MANTTO'!E349)</f>
        <v/>
      </c>
      <c r="G343" s="67" t="str">
        <f>IF('CED. GRAL POR REP. O MANTTO'!F349="","",'CED. GRAL POR REP. O MANTTO'!F349)</f>
        <v/>
      </c>
      <c r="H343" s="92">
        <f>+'REPORTE MAYO IMROM'!M343</f>
        <v>0</v>
      </c>
      <c r="I343" s="39"/>
      <c r="J343" s="39"/>
      <c r="K343" s="39"/>
      <c r="L343" s="30">
        <f t="shared" si="16"/>
        <v>0</v>
      </c>
      <c r="M343" s="30">
        <f t="shared" si="17"/>
        <v>0</v>
      </c>
      <c r="N343" s="90">
        <f>+'REPORTE MAYO IMROM'!N343</f>
        <v>0</v>
      </c>
      <c r="O343" s="55"/>
      <c r="P343" s="56"/>
      <c r="Q343" s="63">
        <f>+'REPORTE MAYO IMROM'!Q343</f>
        <v>0</v>
      </c>
      <c r="R343" s="33" t="str">
        <f>IF(M343=0,"",M343/'CED. GRAL POR REP. O MANTTO'!G349)</f>
        <v/>
      </c>
      <c r="S343" s="44" t="str">
        <f t="shared" si="15"/>
        <v/>
      </c>
    </row>
    <row r="344" spans="2:19" s="3" customFormat="1" ht="37.5" hidden="1" customHeight="1" x14ac:dyDescent="0.2">
      <c r="B344" s="37">
        <v>327</v>
      </c>
      <c r="C344" s="38" t="str">
        <f>IF('CED. GRAL POR REP. O MANTTO'!C350="","",'CED. GRAL POR REP. O MANTTO'!C350)</f>
        <v/>
      </c>
      <c r="D344" s="333" t="str">
        <f>IF('CED. GRAL POR REP. O MANTTO'!D350="","",'CED. GRAL POR REP. O MANTTO'!D350)</f>
        <v/>
      </c>
      <c r="E344" s="333"/>
      <c r="F344" s="38" t="str">
        <f>IF('CED. GRAL POR REP. O MANTTO'!E350="","",'CED. GRAL POR REP. O MANTTO'!E350)</f>
        <v/>
      </c>
      <c r="G344" s="67" t="str">
        <f>IF('CED. GRAL POR REP. O MANTTO'!F350="","",'CED. GRAL POR REP. O MANTTO'!F350)</f>
        <v/>
      </c>
      <c r="H344" s="92">
        <f>+'REPORTE MAYO IMROM'!M344</f>
        <v>0</v>
      </c>
      <c r="I344" s="39"/>
      <c r="J344" s="39"/>
      <c r="K344" s="39"/>
      <c r="L344" s="30">
        <f t="shared" si="16"/>
        <v>0</v>
      </c>
      <c r="M344" s="30">
        <f t="shared" si="17"/>
        <v>0</v>
      </c>
      <c r="N344" s="90">
        <f>+'REPORTE MAYO IMROM'!N344</f>
        <v>0</v>
      </c>
      <c r="O344" s="55"/>
      <c r="P344" s="56"/>
      <c r="Q344" s="63">
        <f>+'REPORTE MAYO IMROM'!Q344</f>
        <v>0</v>
      </c>
      <c r="R344" s="33" t="str">
        <f>IF(M344=0,"",M344/'CED. GRAL POR REP. O MANTTO'!G350)</f>
        <v/>
      </c>
      <c r="S344" s="44" t="str">
        <f t="shared" si="15"/>
        <v/>
      </c>
    </row>
    <row r="345" spans="2:19" s="3" customFormat="1" ht="37.5" hidden="1" customHeight="1" x14ac:dyDescent="0.2">
      <c r="B345" s="37">
        <v>328</v>
      </c>
      <c r="C345" s="38" t="str">
        <f>IF('CED. GRAL POR REP. O MANTTO'!C351="","",'CED. GRAL POR REP. O MANTTO'!C351)</f>
        <v/>
      </c>
      <c r="D345" s="333" t="str">
        <f>IF('CED. GRAL POR REP. O MANTTO'!D351="","",'CED. GRAL POR REP. O MANTTO'!D351)</f>
        <v/>
      </c>
      <c r="E345" s="333"/>
      <c r="F345" s="38" t="str">
        <f>IF('CED. GRAL POR REP. O MANTTO'!E351="","",'CED. GRAL POR REP. O MANTTO'!E351)</f>
        <v/>
      </c>
      <c r="G345" s="67" t="str">
        <f>IF('CED. GRAL POR REP. O MANTTO'!F351="","",'CED. GRAL POR REP. O MANTTO'!F351)</f>
        <v/>
      </c>
      <c r="H345" s="92">
        <f>+'REPORTE MAYO IMROM'!M345</f>
        <v>0</v>
      </c>
      <c r="I345" s="39"/>
      <c r="J345" s="39"/>
      <c r="K345" s="39"/>
      <c r="L345" s="30">
        <f t="shared" si="16"/>
        <v>0</v>
      </c>
      <c r="M345" s="30">
        <f t="shared" si="17"/>
        <v>0</v>
      </c>
      <c r="N345" s="90">
        <f>+'REPORTE MAYO IMROM'!N345</f>
        <v>0</v>
      </c>
      <c r="O345" s="55"/>
      <c r="P345" s="56"/>
      <c r="Q345" s="63">
        <f>+'REPORTE MAYO IMROM'!Q345</f>
        <v>0</v>
      </c>
      <c r="R345" s="33" t="str">
        <f>IF(M345=0,"",M345/'CED. GRAL POR REP. O MANTTO'!G351)</f>
        <v/>
      </c>
      <c r="S345" s="44" t="str">
        <f t="shared" si="15"/>
        <v/>
      </c>
    </row>
    <row r="346" spans="2:19" s="3" customFormat="1" ht="37.5" hidden="1" customHeight="1" x14ac:dyDescent="0.2">
      <c r="B346" s="37">
        <v>329</v>
      </c>
      <c r="C346" s="38" t="str">
        <f>IF('CED. GRAL POR REP. O MANTTO'!C352="","",'CED. GRAL POR REP. O MANTTO'!C352)</f>
        <v/>
      </c>
      <c r="D346" s="333" t="str">
        <f>IF('CED. GRAL POR REP. O MANTTO'!D352="","",'CED. GRAL POR REP. O MANTTO'!D352)</f>
        <v/>
      </c>
      <c r="E346" s="333"/>
      <c r="F346" s="38" t="str">
        <f>IF('CED. GRAL POR REP. O MANTTO'!E352="","",'CED. GRAL POR REP. O MANTTO'!E352)</f>
        <v/>
      </c>
      <c r="G346" s="67" t="str">
        <f>IF('CED. GRAL POR REP. O MANTTO'!F352="","",'CED. GRAL POR REP. O MANTTO'!F352)</f>
        <v/>
      </c>
      <c r="H346" s="92">
        <f>+'REPORTE MAYO IMROM'!M346</f>
        <v>0</v>
      </c>
      <c r="I346" s="39"/>
      <c r="J346" s="39"/>
      <c r="K346" s="39"/>
      <c r="L346" s="30">
        <f t="shared" si="16"/>
        <v>0</v>
      </c>
      <c r="M346" s="30">
        <f t="shared" si="17"/>
        <v>0</v>
      </c>
      <c r="N346" s="90">
        <f>+'REPORTE MAYO IMROM'!N346</f>
        <v>0</v>
      </c>
      <c r="O346" s="55"/>
      <c r="P346" s="56"/>
      <c r="Q346" s="63">
        <f>+'REPORTE MAYO IMROM'!Q346</f>
        <v>0</v>
      </c>
      <c r="R346" s="33" t="str">
        <f>IF(M346=0,"",M346/'CED. GRAL POR REP. O MANTTO'!G352)</f>
        <v/>
      </c>
      <c r="S346" s="44" t="str">
        <f t="shared" si="15"/>
        <v/>
      </c>
    </row>
    <row r="347" spans="2:19" s="3" customFormat="1" ht="37.5" hidden="1" customHeight="1" x14ac:dyDescent="0.2">
      <c r="B347" s="37">
        <v>330</v>
      </c>
      <c r="C347" s="38" t="str">
        <f>IF('CED. GRAL POR REP. O MANTTO'!C353="","",'CED. GRAL POR REP. O MANTTO'!C353)</f>
        <v/>
      </c>
      <c r="D347" s="333" t="str">
        <f>IF('CED. GRAL POR REP. O MANTTO'!D353="","",'CED. GRAL POR REP. O MANTTO'!D353)</f>
        <v/>
      </c>
      <c r="E347" s="333"/>
      <c r="F347" s="38" t="str">
        <f>IF('CED. GRAL POR REP. O MANTTO'!E353="","",'CED. GRAL POR REP. O MANTTO'!E353)</f>
        <v/>
      </c>
      <c r="G347" s="67" t="str">
        <f>IF('CED. GRAL POR REP. O MANTTO'!F353="","",'CED. GRAL POR REP. O MANTTO'!F353)</f>
        <v/>
      </c>
      <c r="H347" s="92">
        <f>+'REPORTE MAYO IMROM'!M347</f>
        <v>0</v>
      </c>
      <c r="I347" s="39"/>
      <c r="J347" s="39"/>
      <c r="K347" s="39"/>
      <c r="L347" s="30">
        <f t="shared" si="16"/>
        <v>0</v>
      </c>
      <c r="M347" s="30">
        <f t="shared" si="17"/>
        <v>0</v>
      </c>
      <c r="N347" s="90">
        <f>+'REPORTE MAYO IMROM'!N347</f>
        <v>0</v>
      </c>
      <c r="O347" s="55"/>
      <c r="P347" s="56"/>
      <c r="Q347" s="63">
        <f>+'REPORTE MAYO IMROM'!Q347</f>
        <v>0</v>
      </c>
      <c r="R347" s="33" t="str">
        <f>IF(M347=0,"",M347/'CED. GRAL POR REP. O MANTTO'!G353)</f>
        <v/>
      </c>
      <c r="S347" s="44" t="str">
        <f t="shared" si="15"/>
        <v/>
      </c>
    </row>
    <row r="348" spans="2:19" s="3" customFormat="1" ht="37.5" hidden="1" customHeight="1" x14ac:dyDescent="0.2">
      <c r="B348" s="37">
        <v>331</v>
      </c>
      <c r="C348" s="38" t="str">
        <f>IF('CED. GRAL POR REP. O MANTTO'!C354="","",'CED. GRAL POR REP. O MANTTO'!C354)</f>
        <v/>
      </c>
      <c r="D348" s="333" t="str">
        <f>IF('CED. GRAL POR REP. O MANTTO'!D354="","",'CED. GRAL POR REP. O MANTTO'!D354)</f>
        <v/>
      </c>
      <c r="E348" s="333"/>
      <c r="F348" s="38" t="str">
        <f>IF('CED. GRAL POR REP. O MANTTO'!E354="","",'CED. GRAL POR REP. O MANTTO'!E354)</f>
        <v/>
      </c>
      <c r="G348" s="67" t="str">
        <f>IF('CED. GRAL POR REP. O MANTTO'!F354="","",'CED. GRAL POR REP. O MANTTO'!F354)</f>
        <v/>
      </c>
      <c r="H348" s="92">
        <f>+'REPORTE MAYO IMROM'!M348</f>
        <v>0</v>
      </c>
      <c r="I348" s="39"/>
      <c r="J348" s="39"/>
      <c r="K348" s="39"/>
      <c r="L348" s="30">
        <f t="shared" si="16"/>
        <v>0</v>
      </c>
      <c r="M348" s="30">
        <f t="shared" si="17"/>
        <v>0</v>
      </c>
      <c r="N348" s="90">
        <f>+'REPORTE MAYO IMROM'!N348</f>
        <v>0</v>
      </c>
      <c r="O348" s="55"/>
      <c r="P348" s="56"/>
      <c r="Q348" s="63">
        <f>+'REPORTE MAYO IMROM'!Q348</f>
        <v>0</v>
      </c>
      <c r="R348" s="33" t="str">
        <f>IF(M348=0,"",M348/'CED. GRAL POR REP. O MANTTO'!G354)</f>
        <v/>
      </c>
      <c r="S348" s="44" t="str">
        <f t="shared" si="15"/>
        <v/>
      </c>
    </row>
    <row r="349" spans="2:19" s="3" customFormat="1" ht="37.5" hidden="1" customHeight="1" x14ac:dyDescent="0.2">
      <c r="B349" s="37">
        <v>332</v>
      </c>
      <c r="C349" s="38" t="str">
        <f>IF('CED. GRAL POR REP. O MANTTO'!C355="","",'CED. GRAL POR REP. O MANTTO'!C355)</f>
        <v/>
      </c>
      <c r="D349" s="333" t="str">
        <f>IF('CED. GRAL POR REP. O MANTTO'!D355="","",'CED. GRAL POR REP. O MANTTO'!D355)</f>
        <v/>
      </c>
      <c r="E349" s="333"/>
      <c r="F349" s="38" t="str">
        <f>IF('CED. GRAL POR REP. O MANTTO'!E355="","",'CED. GRAL POR REP. O MANTTO'!E355)</f>
        <v/>
      </c>
      <c r="G349" s="67" t="str">
        <f>IF('CED. GRAL POR REP. O MANTTO'!F355="","",'CED. GRAL POR REP. O MANTTO'!F355)</f>
        <v/>
      </c>
      <c r="H349" s="92">
        <f>+'REPORTE MAYO IMROM'!M349</f>
        <v>0</v>
      </c>
      <c r="I349" s="39"/>
      <c r="J349" s="39"/>
      <c r="K349" s="39"/>
      <c r="L349" s="30">
        <f t="shared" si="16"/>
        <v>0</v>
      </c>
      <c r="M349" s="30">
        <f t="shared" si="17"/>
        <v>0</v>
      </c>
      <c r="N349" s="90">
        <f>+'REPORTE MAYO IMROM'!N349</f>
        <v>0</v>
      </c>
      <c r="O349" s="55"/>
      <c r="P349" s="56"/>
      <c r="Q349" s="63">
        <f>+'REPORTE MAYO IMROM'!Q349</f>
        <v>0</v>
      </c>
      <c r="R349" s="33" t="str">
        <f>IF(M349=0,"",M349/'CED. GRAL POR REP. O MANTTO'!G355)</f>
        <v/>
      </c>
      <c r="S349" s="44" t="str">
        <f t="shared" si="15"/>
        <v/>
      </c>
    </row>
    <row r="350" spans="2:19" s="3" customFormat="1" ht="37.5" hidden="1" customHeight="1" x14ac:dyDescent="0.2">
      <c r="B350" s="37">
        <v>333</v>
      </c>
      <c r="C350" s="38" t="str">
        <f>IF('CED. GRAL POR REP. O MANTTO'!C356="","",'CED. GRAL POR REP. O MANTTO'!C356)</f>
        <v/>
      </c>
      <c r="D350" s="333" t="str">
        <f>IF('CED. GRAL POR REP. O MANTTO'!D356="","",'CED. GRAL POR REP. O MANTTO'!D356)</f>
        <v/>
      </c>
      <c r="E350" s="333"/>
      <c r="F350" s="38" t="str">
        <f>IF('CED. GRAL POR REP. O MANTTO'!E356="","",'CED. GRAL POR REP. O MANTTO'!E356)</f>
        <v/>
      </c>
      <c r="G350" s="67" t="str">
        <f>IF('CED. GRAL POR REP. O MANTTO'!F356="","",'CED. GRAL POR REP. O MANTTO'!F356)</f>
        <v/>
      </c>
      <c r="H350" s="92">
        <f>+'REPORTE MAYO IMROM'!M350</f>
        <v>0</v>
      </c>
      <c r="I350" s="39"/>
      <c r="J350" s="39"/>
      <c r="K350" s="39"/>
      <c r="L350" s="30">
        <f t="shared" si="16"/>
        <v>0</v>
      </c>
      <c r="M350" s="30">
        <f t="shared" si="17"/>
        <v>0</v>
      </c>
      <c r="N350" s="90">
        <f>+'REPORTE MAYO IMROM'!N350</f>
        <v>0</v>
      </c>
      <c r="O350" s="55"/>
      <c r="P350" s="56"/>
      <c r="Q350" s="63">
        <f>+'REPORTE MAYO IMROM'!Q350</f>
        <v>0</v>
      </c>
      <c r="R350" s="33" t="str">
        <f>IF(M350=0,"",M350/'CED. GRAL POR REP. O MANTTO'!G356)</f>
        <v/>
      </c>
      <c r="S350" s="44" t="str">
        <f t="shared" si="15"/>
        <v/>
      </c>
    </row>
    <row r="351" spans="2:19" s="3" customFormat="1" ht="37.5" hidden="1" customHeight="1" x14ac:dyDescent="0.2">
      <c r="B351" s="37">
        <v>334</v>
      </c>
      <c r="C351" s="38" t="str">
        <f>IF('CED. GRAL POR REP. O MANTTO'!C357="","",'CED. GRAL POR REP. O MANTTO'!C357)</f>
        <v/>
      </c>
      <c r="D351" s="333" t="str">
        <f>IF('CED. GRAL POR REP. O MANTTO'!D357="","",'CED. GRAL POR REP. O MANTTO'!D357)</f>
        <v/>
      </c>
      <c r="E351" s="333"/>
      <c r="F351" s="38" t="str">
        <f>IF('CED. GRAL POR REP. O MANTTO'!E357="","",'CED. GRAL POR REP. O MANTTO'!E357)</f>
        <v/>
      </c>
      <c r="G351" s="67" t="str">
        <f>IF('CED. GRAL POR REP. O MANTTO'!F357="","",'CED. GRAL POR REP. O MANTTO'!F357)</f>
        <v/>
      </c>
      <c r="H351" s="92">
        <f>+'REPORTE MAYO IMROM'!M351</f>
        <v>0</v>
      </c>
      <c r="I351" s="39"/>
      <c r="J351" s="39"/>
      <c r="K351" s="39"/>
      <c r="L351" s="30">
        <f t="shared" si="16"/>
        <v>0</v>
      </c>
      <c r="M351" s="30">
        <f t="shared" si="17"/>
        <v>0</v>
      </c>
      <c r="N351" s="90">
        <f>+'REPORTE MAYO IMROM'!N351</f>
        <v>0</v>
      </c>
      <c r="O351" s="55"/>
      <c r="P351" s="56"/>
      <c r="Q351" s="63">
        <f>+'REPORTE MAYO IMROM'!Q351</f>
        <v>0</v>
      </c>
      <c r="R351" s="33" t="str">
        <f>IF(M351=0,"",M351/'CED. GRAL POR REP. O MANTTO'!G357)</f>
        <v/>
      </c>
      <c r="S351" s="44" t="str">
        <f t="shared" si="15"/>
        <v/>
      </c>
    </row>
    <row r="352" spans="2:19" s="3" customFormat="1" ht="37.5" hidden="1" customHeight="1" x14ac:dyDescent="0.2">
      <c r="B352" s="37">
        <v>335</v>
      </c>
      <c r="C352" s="38" t="str">
        <f>IF('CED. GRAL POR REP. O MANTTO'!C358="","",'CED. GRAL POR REP. O MANTTO'!C358)</f>
        <v/>
      </c>
      <c r="D352" s="333" t="str">
        <f>IF('CED. GRAL POR REP. O MANTTO'!D358="","",'CED. GRAL POR REP. O MANTTO'!D358)</f>
        <v/>
      </c>
      <c r="E352" s="333"/>
      <c r="F352" s="38" t="str">
        <f>IF('CED. GRAL POR REP. O MANTTO'!E358="","",'CED. GRAL POR REP. O MANTTO'!E358)</f>
        <v/>
      </c>
      <c r="G352" s="67" t="str">
        <f>IF('CED. GRAL POR REP. O MANTTO'!F358="","",'CED. GRAL POR REP. O MANTTO'!F358)</f>
        <v/>
      </c>
      <c r="H352" s="92">
        <f>+'REPORTE MAYO IMROM'!M352</f>
        <v>0</v>
      </c>
      <c r="I352" s="39"/>
      <c r="J352" s="39"/>
      <c r="K352" s="39"/>
      <c r="L352" s="30">
        <f t="shared" si="16"/>
        <v>0</v>
      </c>
      <c r="M352" s="30">
        <f t="shared" si="17"/>
        <v>0</v>
      </c>
      <c r="N352" s="90">
        <f>+'REPORTE MAYO IMROM'!N352</f>
        <v>0</v>
      </c>
      <c r="O352" s="55"/>
      <c r="P352" s="56"/>
      <c r="Q352" s="63">
        <f>+'REPORTE MAYO IMROM'!Q352</f>
        <v>0</v>
      </c>
      <c r="R352" s="33" t="str">
        <f>IF(M352=0,"",M352/'CED. GRAL POR REP. O MANTTO'!G358)</f>
        <v/>
      </c>
      <c r="S352" s="44" t="str">
        <f t="shared" si="15"/>
        <v/>
      </c>
    </row>
    <row r="353" spans="2:19" s="3" customFormat="1" ht="37.5" hidden="1" customHeight="1" x14ac:dyDescent="0.2">
      <c r="B353" s="37">
        <v>336</v>
      </c>
      <c r="C353" s="38" t="str">
        <f>IF('CED. GRAL POR REP. O MANTTO'!C359="","",'CED. GRAL POR REP. O MANTTO'!C359)</f>
        <v/>
      </c>
      <c r="D353" s="333" t="str">
        <f>IF('CED. GRAL POR REP. O MANTTO'!D359="","",'CED. GRAL POR REP. O MANTTO'!D359)</f>
        <v/>
      </c>
      <c r="E353" s="333"/>
      <c r="F353" s="38" t="str">
        <f>IF('CED. GRAL POR REP. O MANTTO'!E359="","",'CED. GRAL POR REP. O MANTTO'!E359)</f>
        <v/>
      </c>
      <c r="G353" s="67" t="str">
        <f>IF('CED. GRAL POR REP. O MANTTO'!F359="","",'CED. GRAL POR REP. O MANTTO'!F359)</f>
        <v/>
      </c>
      <c r="H353" s="92">
        <f>+'REPORTE MAYO IMROM'!M353</f>
        <v>0</v>
      </c>
      <c r="I353" s="39"/>
      <c r="J353" s="39"/>
      <c r="K353" s="39"/>
      <c r="L353" s="30">
        <f t="shared" si="16"/>
        <v>0</v>
      </c>
      <c r="M353" s="30">
        <f t="shared" si="17"/>
        <v>0</v>
      </c>
      <c r="N353" s="90">
        <f>+'REPORTE MAYO IMROM'!N353</f>
        <v>0</v>
      </c>
      <c r="O353" s="55"/>
      <c r="P353" s="56"/>
      <c r="Q353" s="63">
        <f>+'REPORTE MAYO IMROM'!Q353</f>
        <v>0</v>
      </c>
      <c r="R353" s="33" t="str">
        <f>IF(M353=0,"",M353/'CED. GRAL POR REP. O MANTTO'!G359)</f>
        <v/>
      </c>
      <c r="S353" s="44" t="str">
        <f t="shared" si="15"/>
        <v/>
      </c>
    </row>
    <row r="354" spans="2:19" s="3" customFormat="1" ht="37.5" hidden="1" customHeight="1" x14ac:dyDescent="0.2">
      <c r="B354" s="37">
        <v>337</v>
      </c>
      <c r="C354" s="38" t="str">
        <f>IF('CED. GRAL POR REP. O MANTTO'!C360="","",'CED. GRAL POR REP. O MANTTO'!C360)</f>
        <v/>
      </c>
      <c r="D354" s="333" t="str">
        <f>IF('CED. GRAL POR REP. O MANTTO'!D360="","",'CED. GRAL POR REP. O MANTTO'!D360)</f>
        <v/>
      </c>
      <c r="E354" s="333"/>
      <c r="F354" s="38" t="str">
        <f>IF('CED. GRAL POR REP. O MANTTO'!E360="","",'CED. GRAL POR REP. O MANTTO'!E360)</f>
        <v/>
      </c>
      <c r="G354" s="67" t="str">
        <f>IF('CED. GRAL POR REP. O MANTTO'!F360="","",'CED. GRAL POR REP. O MANTTO'!F360)</f>
        <v/>
      </c>
      <c r="H354" s="92">
        <f>+'REPORTE MAYO IMROM'!M354</f>
        <v>0</v>
      </c>
      <c r="I354" s="39"/>
      <c r="J354" s="39"/>
      <c r="K354" s="39"/>
      <c r="L354" s="30">
        <f t="shared" si="16"/>
        <v>0</v>
      </c>
      <c r="M354" s="30">
        <f t="shared" si="17"/>
        <v>0</v>
      </c>
      <c r="N354" s="90">
        <f>+'REPORTE MAYO IMROM'!N354</f>
        <v>0</v>
      </c>
      <c r="O354" s="55"/>
      <c r="P354" s="56"/>
      <c r="Q354" s="63">
        <f>+'REPORTE MAYO IMROM'!Q354</f>
        <v>0</v>
      </c>
      <c r="R354" s="33" t="str">
        <f>IF(M354=0,"",M354/'CED. GRAL POR REP. O MANTTO'!G360)</f>
        <v/>
      </c>
      <c r="S354" s="44" t="str">
        <f t="shared" si="15"/>
        <v/>
      </c>
    </row>
    <row r="355" spans="2:19" s="3" customFormat="1" ht="37.5" hidden="1" customHeight="1" x14ac:dyDescent="0.2">
      <c r="B355" s="37">
        <v>338</v>
      </c>
      <c r="C355" s="38" t="str">
        <f>IF('CED. GRAL POR REP. O MANTTO'!C361="","",'CED. GRAL POR REP. O MANTTO'!C361)</f>
        <v/>
      </c>
      <c r="D355" s="333" t="str">
        <f>IF('CED. GRAL POR REP. O MANTTO'!D361="","",'CED. GRAL POR REP. O MANTTO'!D361)</f>
        <v/>
      </c>
      <c r="E355" s="333"/>
      <c r="F355" s="38" t="str">
        <f>IF('CED. GRAL POR REP. O MANTTO'!E361="","",'CED. GRAL POR REP. O MANTTO'!E361)</f>
        <v/>
      </c>
      <c r="G355" s="67" t="str">
        <f>IF('CED. GRAL POR REP. O MANTTO'!F361="","",'CED. GRAL POR REP. O MANTTO'!F361)</f>
        <v/>
      </c>
      <c r="H355" s="92">
        <f>+'REPORTE MAYO IMROM'!M355</f>
        <v>0</v>
      </c>
      <c r="I355" s="39"/>
      <c r="J355" s="39"/>
      <c r="K355" s="39"/>
      <c r="L355" s="30">
        <f t="shared" si="16"/>
        <v>0</v>
      </c>
      <c r="M355" s="30">
        <f t="shared" si="17"/>
        <v>0</v>
      </c>
      <c r="N355" s="90">
        <f>+'REPORTE MAYO IMROM'!N355</f>
        <v>0</v>
      </c>
      <c r="O355" s="55"/>
      <c r="P355" s="56"/>
      <c r="Q355" s="63">
        <f>+'REPORTE MAYO IMROM'!Q355</f>
        <v>0</v>
      </c>
      <c r="R355" s="33" t="str">
        <f>IF(M355=0,"",M355/'CED. GRAL POR REP. O MANTTO'!G361)</f>
        <v/>
      </c>
      <c r="S355" s="44" t="str">
        <f t="shared" si="15"/>
        <v/>
      </c>
    </row>
    <row r="356" spans="2:19" s="3" customFormat="1" ht="37.5" hidden="1" customHeight="1" x14ac:dyDescent="0.2">
      <c r="B356" s="37">
        <v>339</v>
      </c>
      <c r="C356" s="38" t="str">
        <f>IF('CED. GRAL POR REP. O MANTTO'!C362="","",'CED. GRAL POR REP. O MANTTO'!C362)</f>
        <v/>
      </c>
      <c r="D356" s="333" t="str">
        <f>IF('CED. GRAL POR REP. O MANTTO'!D362="","",'CED. GRAL POR REP. O MANTTO'!D362)</f>
        <v/>
      </c>
      <c r="E356" s="333"/>
      <c r="F356" s="38" t="str">
        <f>IF('CED. GRAL POR REP. O MANTTO'!E362="","",'CED. GRAL POR REP. O MANTTO'!E362)</f>
        <v/>
      </c>
      <c r="G356" s="67" t="str">
        <f>IF('CED. GRAL POR REP. O MANTTO'!F362="","",'CED. GRAL POR REP. O MANTTO'!F362)</f>
        <v/>
      </c>
      <c r="H356" s="92">
        <f>+'REPORTE MAYO IMROM'!M356</f>
        <v>0</v>
      </c>
      <c r="I356" s="39"/>
      <c r="J356" s="39"/>
      <c r="K356" s="39"/>
      <c r="L356" s="30">
        <f t="shared" si="16"/>
        <v>0</v>
      </c>
      <c r="M356" s="30">
        <f t="shared" si="17"/>
        <v>0</v>
      </c>
      <c r="N356" s="90">
        <f>+'REPORTE MAYO IMROM'!N356</f>
        <v>0</v>
      </c>
      <c r="O356" s="55"/>
      <c r="P356" s="56"/>
      <c r="Q356" s="63">
        <f>+'REPORTE MAYO IMROM'!Q356</f>
        <v>0</v>
      </c>
      <c r="R356" s="33" t="str">
        <f>IF(M356=0,"",M356/'CED. GRAL POR REP. O MANTTO'!G362)</f>
        <v/>
      </c>
      <c r="S356" s="44" t="str">
        <f t="shared" si="15"/>
        <v/>
      </c>
    </row>
    <row r="357" spans="2:19" s="3" customFormat="1" ht="37.5" hidden="1" customHeight="1" x14ac:dyDescent="0.2">
      <c r="B357" s="37">
        <v>340</v>
      </c>
      <c r="C357" s="38" t="str">
        <f>IF('CED. GRAL POR REP. O MANTTO'!C363="","",'CED. GRAL POR REP. O MANTTO'!C363)</f>
        <v/>
      </c>
      <c r="D357" s="333" t="str">
        <f>IF('CED. GRAL POR REP. O MANTTO'!D363="","",'CED. GRAL POR REP. O MANTTO'!D363)</f>
        <v/>
      </c>
      <c r="E357" s="333"/>
      <c r="F357" s="38" t="str">
        <f>IF('CED. GRAL POR REP. O MANTTO'!E363="","",'CED. GRAL POR REP. O MANTTO'!E363)</f>
        <v/>
      </c>
      <c r="G357" s="67" t="str">
        <f>IF('CED. GRAL POR REP. O MANTTO'!F363="","",'CED. GRAL POR REP. O MANTTO'!F363)</f>
        <v/>
      </c>
      <c r="H357" s="92">
        <f>+'REPORTE MAYO IMROM'!M357</f>
        <v>0</v>
      </c>
      <c r="I357" s="39"/>
      <c r="J357" s="39"/>
      <c r="K357" s="39"/>
      <c r="L357" s="30">
        <f t="shared" si="16"/>
        <v>0</v>
      </c>
      <c r="M357" s="30">
        <f t="shared" si="17"/>
        <v>0</v>
      </c>
      <c r="N357" s="90">
        <f>+'REPORTE MAYO IMROM'!N357</f>
        <v>0</v>
      </c>
      <c r="O357" s="55"/>
      <c r="P357" s="56"/>
      <c r="Q357" s="63">
        <f>+'REPORTE MAYO IMROM'!Q357</f>
        <v>0</v>
      </c>
      <c r="R357" s="33" t="str">
        <f>IF(M357=0,"",M357/'CED. GRAL POR REP. O MANTTO'!G363)</f>
        <v/>
      </c>
      <c r="S357" s="44" t="str">
        <f t="shared" si="15"/>
        <v/>
      </c>
    </row>
    <row r="358" spans="2:19" s="3" customFormat="1" ht="37.5" hidden="1" customHeight="1" x14ac:dyDescent="0.2">
      <c r="B358" s="37">
        <v>341</v>
      </c>
      <c r="C358" s="38" t="str">
        <f>IF('CED. GRAL POR REP. O MANTTO'!C364="","",'CED. GRAL POR REP. O MANTTO'!C364)</f>
        <v/>
      </c>
      <c r="D358" s="333" t="str">
        <f>IF('CED. GRAL POR REP. O MANTTO'!D364="","",'CED. GRAL POR REP. O MANTTO'!D364)</f>
        <v/>
      </c>
      <c r="E358" s="333"/>
      <c r="F358" s="38" t="str">
        <f>IF('CED. GRAL POR REP. O MANTTO'!E364="","",'CED. GRAL POR REP. O MANTTO'!E364)</f>
        <v/>
      </c>
      <c r="G358" s="67" t="str">
        <f>IF('CED. GRAL POR REP. O MANTTO'!F364="","",'CED. GRAL POR REP. O MANTTO'!F364)</f>
        <v/>
      </c>
      <c r="H358" s="92">
        <f>+'REPORTE MAYO IMROM'!M358</f>
        <v>0</v>
      </c>
      <c r="I358" s="39"/>
      <c r="J358" s="39"/>
      <c r="K358" s="39"/>
      <c r="L358" s="30">
        <f t="shared" si="16"/>
        <v>0</v>
      </c>
      <c r="M358" s="30">
        <f t="shared" si="17"/>
        <v>0</v>
      </c>
      <c r="N358" s="90">
        <f>+'REPORTE MAYO IMROM'!N358</f>
        <v>0</v>
      </c>
      <c r="O358" s="55"/>
      <c r="P358" s="56"/>
      <c r="Q358" s="63">
        <f>+'REPORTE MAYO IMROM'!Q358</f>
        <v>0</v>
      </c>
      <c r="R358" s="33" t="str">
        <f>IF(M358=0,"",M358/'CED. GRAL POR REP. O MANTTO'!G364)</f>
        <v/>
      </c>
      <c r="S358" s="44" t="str">
        <f t="shared" si="15"/>
        <v/>
      </c>
    </row>
    <row r="359" spans="2:19" s="3" customFormat="1" ht="37.5" hidden="1" customHeight="1" x14ac:dyDescent="0.2">
      <c r="B359" s="37">
        <v>342</v>
      </c>
      <c r="C359" s="38" t="str">
        <f>IF('CED. GRAL POR REP. O MANTTO'!C365="","",'CED. GRAL POR REP. O MANTTO'!C365)</f>
        <v/>
      </c>
      <c r="D359" s="333" t="str">
        <f>IF('CED. GRAL POR REP. O MANTTO'!D365="","",'CED. GRAL POR REP. O MANTTO'!D365)</f>
        <v/>
      </c>
      <c r="E359" s="333"/>
      <c r="F359" s="38" t="str">
        <f>IF('CED. GRAL POR REP. O MANTTO'!E365="","",'CED. GRAL POR REP. O MANTTO'!E365)</f>
        <v/>
      </c>
      <c r="G359" s="67" t="str">
        <f>IF('CED. GRAL POR REP. O MANTTO'!F365="","",'CED. GRAL POR REP. O MANTTO'!F365)</f>
        <v/>
      </c>
      <c r="H359" s="92">
        <f>+'REPORTE MAYO IMROM'!M359</f>
        <v>0</v>
      </c>
      <c r="I359" s="39"/>
      <c r="J359" s="39"/>
      <c r="K359" s="39"/>
      <c r="L359" s="30">
        <f t="shared" si="16"/>
        <v>0</v>
      </c>
      <c r="M359" s="30">
        <f t="shared" si="17"/>
        <v>0</v>
      </c>
      <c r="N359" s="90">
        <f>+'REPORTE MAYO IMROM'!N359</f>
        <v>0</v>
      </c>
      <c r="O359" s="55"/>
      <c r="P359" s="56"/>
      <c r="Q359" s="63">
        <f>+'REPORTE MAYO IMROM'!Q359</f>
        <v>0</v>
      </c>
      <c r="R359" s="33" t="str">
        <f>IF(M359=0,"",M359/'CED. GRAL POR REP. O MANTTO'!G365)</f>
        <v/>
      </c>
      <c r="S359" s="44" t="str">
        <f t="shared" si="15"/>
        <v/>
      </c>
    </row>
    <row r="360" spans="2:19" s="3" customFormat="1" ht="37.5" hidden="1" customHeight="1" x14ac:dyDescent="0.2">
      <c r="B360" s="37">
        <v>343</v>
      </c>
      <c r="C360" s="38" t="str">
        <f>IF('CED. GRAL POR REP. O MANTTO'!C366="","",'CED. GRAL POR REP. O MANTTO'!C366)</f>
        <v/>
      </c>
      <c r="D360" s="333" t="str">
        <f>IF('CED. GRAL POR REP. O MANTTO'!D366="","",'CED. GRAL POR REP. O MANTTO'!D366)</f>
        <v/>
      </c>
      <c r="E360" s="333"/>
      <c r="F360" s="38" t="str">
        <f>IF('CED. GRAL POR REP. O MANTTO'!E366="","",'CED. GRAL POR REP. O MANTTO'!E366)</f>
        <v/>
      </c>
      <c r="G360" s="67" t="str">
        <f>IF('CED. GRAL POR REP. O MANTTO'!F366="","",'CED. GRAL POR REP. O MANTTO'!F366)</f>
        <v/>
      </c>
      <c r="H360" s="92">
        <f>+'REPORTE MAYO IMROM'!M360</f>
        <v>0</v>
      </c>
      <c r="I360" s="39"/>
      <c r="J360" s="39"/>
      <c r="K360" s="39"/>
      <c r="L360" s="30">
        <f t="shared" si="16"/>
        <v>0</v>
      </c>
      <c r="M360" s="30">
        <f t="shared" si="17"/>
        <v>0</v>
      </c>
      <c r="N360" s="90">
        <f>+'REPORTE MAYO IMROM'!N360</f>
        <v>0</v>
      </c>
      <c r="O360" s="55"/>
      <c r="P360" s="56"/>
      <c r="Q360" s="63">
        <f>+'REPORTE MAYO IMROM'!Q360</f>
        <v>0</v>
      </c>
      <c r="R360" s="33" t="str">
        <f>IF(M360=0,"",M360/'CED. GRAL POR REP. O MANTTO'!G366)</f>
        <v/>
      </c>
      <c r="S360" s="44" t="str">
        <f t="shared" si="15"/>
        <v/>
      </c>
    </row>
    <row r="361" spans="2:19" s="3" customFormat="1" ht="37.5" hidden="1" customHeight="1" x14ac:dyDescent="0.2">
      <c r="B361" s="37">
        <v>344</v>
      </c>
      <c r="C361" s="38" t="str">
        <f>IF('CED. GRAL POR REP. O MANTTO'!C367="","",'CED. GRAL POR REP. O MANTTO'!C367)</f>
        <v/>
      </c>
      <c r="D361" s="333" t="str">
        <f>IF('CED. GRAL POR REP. O MANTTO'!D367="","",'CED. GRAL POR REP. O MANTTO'!D367)</f>
        <v/>
      </c>
      <c r="E361" s="333"/>
      <c r="F361" s="38" t="str">
        <f>IF('CED. GRAL POR REP. O MANTTO'!E367="","",'CED. GRAL POR REP. O MANTTO'!E367)</f>
        <v/>
      </c>
      <c r="G361" s="67" t="str">
        <f>IF('CED. GRAL POR REP. O MANTTO'!F367="","",'CED. GRAL POR REP. O MANTTO'!F367)</f>
        <v/>
      </c>
      <c r="H361" s="92">
        <f>+'REPORTE MAYO IMROM'!M361</f>
        <v>0</v>
      </c>
      <c r="I361" s="39"/>
      <c r="J361" s="39"/>
      <c r="K361" s="39"/>
      <c r="L361" s="30">
        <f t="shared" si="16"/>
        <v>0</v>
      </c>
      <c r="M361" s="30">
        <f t="shared" si="17"/>
        <v>0</v>
      </c>
      <c r="N361" s="90">
        <f>+'REPORTE MAYO IMROM'!N361</f>
        <v>0</v>
      </c>
      <c r="O361" s="55"/>
      <c r="P361" s="56"/>
      <c r="Q361" s="63">
        <f>+'REPORTE MAYO IMROM'!Q361</f>
        <v>0</v>
      </c>
      <c r="R361" s="33" t="str">
        <f>IF(M361=0,"",M361/'CED. GRAL POR REP. O MANTTO'!G367)</f>
        <v/>
      </c>
      <c r="S361" s="44" t="str">
        <f t="shared" si="15"/>
        <v/>
      </c>
    </row>
    <row r="362" spans="2:19" s="3" customFormat="1" ht="37.5" hidden="1" customHeight="1" x14ac:dyDescent="0.2">
      <c r="B362" s="37">
        <v>345</v>
      </c>
      <c r="C362" s="38" t="str">
        <f>IF('CED. GRAL POR REP. O MANTTO'!C368="","",'CED. GRAL POR REP. O MANTTO'!C368)</f>
        <v/>
      </c>
      <c r="D362" s="333" t="str">
        <f>IF('CED. GRAL POR REP. O MANTTO'!D368="","",'CED. GRAL POR REP. O MANTTO'!D368)</f>
        <v/>
      </c>
      <c r="E362" s="333"/>
      <c r="F362" s="38" t="str">
        <f>IF('CED. GRAL POR REP. O MANTTO'!E368="","",'CED. GRAL POR REP. O MANTTO'!E368)</f>
        <v/>
      </c>
      <c r="G362" s="67" t="str">
        <f>IF('CED. GRAL POR REP. O MANTTO'!F368="","",'CED. GRAL POR REP. O MANTTO'!F368)</f>
        <v/>
      </c>
      <c r="H362" s="92">
        <f>+'REPORTE MAYO IMROM'!M362</f>
        <v>0</v>
      </c>
      <c r="I362" s="39"/>
      <c r="J362" s="39"/>
      <c r="K362" s="39"/>
      <c r="L362" s="30">
        <f t="shared" si="16"/>
        <v>0</v>
      </c>
      <c r="M362" s="30">
        <f t="shared" si="17"/>
        <v>0</v>
      </c>
      <c r="N362" s="90">
        <f>+'REPORTE MAYO IMROM'!N362</f>
        <v>0</v>
      </c>
      <c r="O362" s="55"/>
      <c r="P362" s="56"/>
      <c r="Q362" s="63">
        <f>+'REPORTE MAYO IMROM'!Q362</f>
        <v>0</v>
      </c>
      <c r="R362" s="33" t="str">
        <f>IF(M362=0,"",M362/'CED. GRAL POR REP. O MANTTO'!G368)</f>
        <v/>
      </c>
      <c r="S362" s="44" t="str">
        <f t="shared" si="15"/>
        <v/>
      </c>
    </row>
    <row r="363" spans="2:19" s="3" customFormat="1" ht="37.5" hidden="1" customHeight="1" x14ac:dyDescent="0.2">
      <c r="B363" s="37">
        <v>346</v>
      </c>
      <c r="C363" s="38" t="str">
        <f>IF('CED. GRAL POR REP. O MANTTO'!C369="","",'CED. GRAL POR REP. O MANTTO'!C369)</f>
        <v/>
      </c>
      <c r="D363" s="333" t="str">
        <f>IF('CED. GRAL POR REP. O MANTTO'!D369="","",'CED. GRAL POR REP. O MANTTO'!D369)</f>
        <v/>
      </c>
      <c r="E363" s="333"/>
      <c r="F363" s="38" t="str">
        <f>IF('CED. GRAL POR REP. O MANTTO'!E369="","",'CED. GRAL POR REP. O MANTTO'!E369)</f>
        <v/>
      </c>
      <c r="G363" s="67" t="str">
        <f>IF('CED. GRAL POR REP. O MANTTO'!F369="","",'CED. GRAL POR REP. O MANTTO'!F369)</f>
        <v/>
      </c>
      <c r="H363" s="92">
        <f>+'REPORTE MAYO IMROM'!M363</f>
        <v>0</v>
      </c>
      <c r="I363" s="39"/>
      <c r="J363" s="39"/>
      <c r="K363" s="39"/>
      <c r="L363" s="30">
        <f t="shared" si="16"/>
        <v>0</v>
      </c>
      <c r="M363" s="30">
        <f t="shared" si="17"/>
        <v>0</v>
      </c>
      <c r="N363" s="90">
        <f>+'REPORTE MAYO IMROM'!N363</f>
        <v>0</v>
      </c>
      <c r="O363" s="55"/>
      <c r="P363" s="56"/>
      <c r="Q363" s="63">
        <f>+'REPORTE MAYO IMROM'!Q363</f>
        <v>0</v>
      </c>
      <c r="R363" s="33" t="str">
        <f>IF(M363=0,"",M363/'CED. GRAL POR REP. O MANTTO'!G369)</f>
        <v/>
      </c>
      <c r="S363" s="44" t="str">
        <f t="shared" si="15"/>
        <v/>
      </c>
    </row>
    <row r="364" spans="2:19" s="3" customFormat="1" ht="37.5" hidden="1" customHeight="1" x14ac:dyDescent="0.2">
      <c r="B364" s="37">
        <v>347</v>
      </c>
      <c r="C364" s="38" t="str">
        <f>IF('CED. GRAL POR REP. O MANTTO'!C370="","",'CED. GRAL POR REP. O MANTTO'!C370)</f>
        <v/>
      </c>
      <c r="D364" s="333" t="str">
        <f>IF('CED. GRAL POR REP. O MANTTO'!D370="","",'CED. GRAL POR REP. O MANTTO'!D370)</f>
        <v/>
      </c>
      <c r="E364" s="333"/>
      <c r="F364" s="38" t="str">
        <f>IF('CED. GRAL POR REP. O MANTTO'!E370="","",'CED. GRAL POR REP. O MANTTO'!E370)</f>
        <v/>
      </c>
      <c r="G364" s="67" t="str">
        <f>IF('CED. GRAL POR REP. O MANTTO'!F370="","",'CED. GRAL POR REP. O MANTTO'!F370)</f>
        <v/>
      </c>
      <c r="H364" s="92">
        <f>+'REPORTE MAYO IMROM'!M364</f>
        <v>0</v>
      </c>
      <c r="I364" s="39"/>
      <c r="J364" s="39"/>
      <c r="K364" s="39"/>
      <c r="L364" s="30">
        <f t="shared" si="16"/>
        <v>0</v>
      </c>
      <c r="M364" s="30">
        <f t="shared" si="17"/>
        <v>0</v>
      </c>
      <c r="N364" s="90">
        <f>+'REPORTE MAYO IMROM'!N364</f>
        <v>0</v>
      </c>
      <c r="O364" s="55"/>
      <c r="P364" s="56"/>
      <c r="Q364" s="63">
        <f>+'REPORTE MAYO IMROM'!Q364</f>
        <v>0</v>
      </c>
      <c r="R364" s="33" t="str">
        <f>IF(M364=0,"",M364/'CED. GRAL POR REP. O MANTTO'!G370)</f>
        <v/>
      </c>
      <c r="S364" s="44" t="str">
        <f t="shared" si="15"/>
        <v/>
      </c>
    </row>
    <row r="365" spans="2:19" s="3" customFormat="1" ht="37.5" hidden="1" customHeight="1" x14ac:dyDescent="0.2">
      <c r="B365" s="37">
        <v>348</v>
      </c>
      <c r="C365" s="38" t="str">
        <f>IF('CED. GRAL POR REP. O MANTTO'!C371="","",'CED. GRAL POR REP. O MANTTO'!C371)</f>
        <v/>
      </c>
      <c r="D365" s="333" t="str">
        <f>IF('CED. GRAL POR REP. O MANTTO'!D371="","",'CED. GRAL POR REP. O MANTTO'!D371)</f>
        <v/>
      </c>
      <c r="E365" s="333"/>
      <c r="F365" s="38" t="str">
        <f>IF('CED. GRAL POR REP. O MANTTO'!E371="","",'CED. GRAL POR REP. O MANTTO'!E371)</f>
        <v/>
      </c>
      <c r="G365" s="67" t="str">
        <f>IF('CED. GRAL POR REP. O MANTTO'!F371="","",'CED. GRAL POR REP. O MANTTO'!F371)</f>
        <v/>
      </c>
      <c r="H365" s="92">
        <f>+'REPORTE MAYO IMROM'!M365</f>
        <v>0</v>
      </c>
      <c r="I365" s="39"/>
      <c r="J365" s="39"/>
      <c r="K365" s="39"/>
      <c r="L365" s="30">
        <f t="shared" si="16"/>
        <v>0</v>
      </c>
      <c r="M365" s="30">
        <f t="shared" si="17"/>
        <v>0</v>
      </c>
      <c r="N365" s="90">
        <f>+'REPORTE MAYO IMROM'!N365</f>
        <v>0</v>
      </c>
      <c r="O365" s="55"/>
      <c r="P365" s="56"/>
      <c r="Q365" s="63">
        <f>+'REPORTE MAYO IMROM'!Q365</f>
        <v>0</v>
      </c>
      <c r="R365" s="33" t="str">
        <f>IF(M365=0,"",M365/'CED. GRAL POR REP. O MANTTO'!G371)</f>
        <v/>
      </c>
      <c r="S365" s="44" t="str">
        <f t="shared" si="15"/>
        <v/>
      </c>
    </row>
    <row r="366" spans="2:19" s="3" customFormat="1" ht="37.5" hidden="1" customHeight="1" x14ac:dyDescent="0.2">
      <c r="B366" s="37">
        <v>349</v>
      </c>
      <c r="C366" s="38" t="str">
        <f>IF('CED. GRAL POR REP. O MANTTO'!C372="","",'CED. GRAL POR REP. O MANTTO'!C372)</f>
        <v/>
      </c>
      <c r="D366" s="333" t="str">
        <f>IF('CED. GRAL POR REP. O MANTTO'!D372="","",'CED. GRAL POR REP. O MANTTO'!D372)</f>
        <v/>
      </c>
      <c r="E366" s="333"/>
      <c r="F366" s="38" t="str">
        <f>IF('CED. GRAL POR REP. O MANTTO'!E372="","",'CED. GRAL POR REP. O MANTTO'!E372)</f>
        <v/>
      </c>
      <c r="G366" s="67" t="str">
        <f>IF('CED. GRAL POR REP. O MANTTO'!F372="","",'CED. GRAL POR REP. O MANTTO'!F372)</f>
        <v/>
      </c>
      <c r="H366" s="92">
        <f>+'REPORTE MAYO IMROM'!M366</f>
        <v>0</v>
      </c>
      <c r="I366" s="39"/>
      <c r="J366" s="39"/>
      <c r="K366" s="39"/>
      <c r="L366" s="30">
        <f t="shared" si="16"/>
        <v>0</v>
      </c>
      <c r="M366" s="30">
        <f t="shared" si="17"/>
        <v>0</v>
      </c>
      <c r="N366" s="90">
        <f>+'REPORTE MAYO IMROM'!N366</f>
        <v>0</v>
      </c>
      <c r="O366" s="55"/>
      <c r="P366" s="56"/>
      <c r="Q366" s="63">
        <f>+'REPORTE MAYO IMROM'!Q366</f>
        <v>0</v>
      </c>
      <c r="R366" s="33" t="str">
        <f>IF(M366=0,"",M366/'CED. GRAL POR REP. O MANTTO'!G372)</f>
        <v/>
      </c>
      <c r="S366" s="44" t="str">
        <f t="shared" si="15"/>
        <v/>
      </c>
    </row>
    <row r="367" spans="2:19" s="3" customFormat="1" ht="37.5" hidden="1" customHeight="1" x14ac:dyDescent="0.2">
      <c r="B367" s="37">
        <v>350</v>
      </c>
      <c r="C367" s="38" t="str">
        <f>IF('CED. GRAL POR REP. O MANTTO'!C373="","",'CED. GRAL POR REP. O MANTTO'!C373)</f>
        <v/>
      </c>
      <c r="D367" s="333" t="str">
        <f>IF('CED. GRAL POR REP. O MANTTO'!D373="","",'CED. GRAL POR REP. O MANTTO'!D373)</f>
        <v/>
      </c>
      <c r="E367" s="333"/>
      <c r="F367" s="38" t="str">
        <f>IF('CED. GRAL POR REP. O MANTTO'!E373="","",'CED. GRAL POR REP. O MANTTO'!E373)</f>
        <v/>
      </c>
      <c r="G367" s="67" t="str">
        <f>IF('CED. GRAL POR REP. O MANTTO'!F373="","",'CED. GRAL POR REP. O MANTTO'!F373)</f>
        <v/>
      </c>
      <c r="H367" s="92">
        <f>+'REPORTE MAYO IMROM'!M367</f>
        <v>0</v>
      </c>
      <c r="I367" s="39"/>
      <c r="J367" s="39"/>
      <c r="K367" s="39"/>
      <c r="L367" s="30">
        <f t="shared" si="16"/>
        <v>0</v>
      </c>
      <c r="M367" s="30">
        <f t="shared" si="17"/>
        <v>0</v>
      </c>
      <c r="N367" s="90">
        <f>+'REPORTE MAYO IMROM'!N367</f>
        <v>0</v>
      </c>
      <c r="O367" s="55"/>
      <c r="P367" s="56"/>
      <c r="Q367" s="63">
        <f>+'REPORTE MAYO IMROM'!Q367</f>
        <v>0</v>
      </c>
      <c r="R367" s="33" t="str">
        <f>IF(M367=0,"",M367/'CED. GRAL POR REP. O MANTTO'!G373)</f>
        <v/>
      </c>
      <c r="S367" s="44" t="str">
        <f t="shared" si="15"/>
        <v/>
      </c>
    </row>
    <row r="368" spans="2:19" s="3" customFormat="1" ht="37.5" hidden="1" customHeight="1" x14ac:dyDescent="0.2">
      <c r="B368" s="37">
        <v>351</v>
      </c>
      <c r="C368" s="38" t="str">
        <f>IF('CED. GRAL POR REP. O MANTTO'!C374="","",'CED. GRAL POR REP. O MANTTO'!C374)</f>
        <v/>
      </c>
      <c r="D368" s="333" t="str">
        <f>IF('CED. GRAL POR REP. O MANTTO'!D374="","",'CED. GRAL POR REP. O MANTTO'!D374)</f>
        <v/>
      </c>
      <c r="E368" s="333"/>
      <c r="F368" s="38" t="str">
        <f>IF('CED. GRAL POR REP. O MANTTO'!E374="","",'CED. GRAL POR REP. O MANTTO'!E374)</f>
        <v/>
      </c>
      <c r="G368" s="67" t="str">
        <f>IF('CED. GRAL POR REP. O MANTTO'!F374="","",'CED. GRAL POR REP. O MANTTO'!F374)</f>
        <v/>
      </c>
      <c r="H368" s="92">
        <f>+'REPORTE MAYO IMROM'!M368</f>
        <v>0</v>
      </c>
      <c r="I368" s="39"/>
      <c r="J368" s="39"/>
      <c r="K368" s="39"/>
      <c r="L368" s="30">
        <f t="shared" si="16"/>
        <v>0</v>
      </c>
      <c r="M368" s="30">
        <f t="shared" si="17"/>
        <v>0</v>
      </c>
      <c r="N368" s="90">
        <f>+'REPORTE MAYO IMROM'!N368</f>
        <v>0</v>
      </c>
      <c r="O368" s="55"/>
      <c r="P368" s="56"/>
      <c r="Q368" s="63">
        <f>+'REPORTE MAYO IMROM'!Q368</f>
        <v>0</v>
      </c>
      <c r="R368" s="33" t="str">
        <f>IF(M368=0,"",M368/'CED. GRAL POR REP. O MANTTO'!G374)</f>
        <v/>
      </c>
      <c r="S368" s="44" t="str">
        <f t="shared" si="15"/>
        <v/>
      </c>
    </row>
    <row r="369" spans="2:19" s="3" customFormat="1" ht="37.5" hidden="1" customHeight="1" x14ac:dyDescent="0.2">
      <c r="B369" s="37">
        <v>352</v>
      </c>
      <c r="C369" s="38" t="str">
        <f>IF('CED. GRAL POR REP. O MANTTO'!C375="","",'CED. GRAL POR REP. O MANTTO'!C375)</f>
        <v/>
      </c>
      <c r="D369" s="333" t="str">
        <f>IF('CED. GRAL POR REP. O MANTTO'!D375="","",'CED. GRAL POR REP. O MANTTO'!D375)</f>
        <v/>
      </c>
      <c r="E369" s="333"/>
      <c r="F369" s="38" t="str">
        <f>IF('CED. GRAL POR REP. O MANTTO'!E375="","",'CED. GRAL POR REP. O MANTTO'!E375)</f>
        <v/>
      </c>
      <c r="G369" s="67" t="str">
        <f>IF('CED. GRAL POR REP. O MANTTO'!F375="","",'CED. GRAL POR REP. O MANTTO'!F375)</f>
        <v/>
      </c>
      <c r="H369" s="92">
        <f>+'REPORTE MAYO IMROM'!M369</f>
        <v>0</v>
      </c>
      <c r="I369" s="39"/>
      <c r="J369" s="39"/>
      <c r="K369" s="39"/>
      <c r="L369" s="30">
        <f t="shared" si="16"/>
        <v>0</v>
      </c>
      <c r="M369" s="30">
        <f t="shared" si="17"/>
        <v>0</v>
      </c>
      <c r="N369" s="90">
        <f>+'REPORTE MAYO IMROM'!N369</f>
        <v>0</v>
      </c>
      <c r="O369" s="55"/>
      <c r="P369" s="56"/>
      <c r="Q369" s="63">
        <f>+'REPORTE MAYO IMROM'!Q369</f>
        <v>0</v>
      </c>
      <c r="R369" s="33" t="str">
        <f>IF(M369=0,"",M369/'CED. GRAL POR REP. O MANTTO'!G375)</f>
        <v/>
      </c>
      <c r="S369" s="44" t="str">
        <f t="shared" si="15"/>
        <v/>
      </c>
    </row>
    <row r="370" spans="2:19" s="3" customFormat="1" ht="37.5" hidden="1" customHeight="1" x14ac:dyDescent="0.2">
      <c r="B370" s="37">
        <v>353</v>
      </c>
      <c r="C370" s="38" t="str">
        <f>IF('CED. GRAL POR REP. O MANTTO'!C376="","",'CED. GRAL POR REP. O MANTTO'!C376)</f>
        <v/>
      </c>
      <c r="D370" s="333" t="str">
        <f>IF('CED. GRAL POR REP. O MANTTO'!D376="","",'CED. GRAL POR REP. O MANTTO'!D376)</f>
        <v/>
      </c>
      <c r="E370" s="333"/>
      <c r="F370" s="38" t="str">
        <f>IF('CED. GRAL POR REP. O MANTTO'!E376="","",'CED. GRAL POR REP. O MANTTO'!E376)</f>
        <v/>
      </c>
      <c r="G370" s="67" t="str">
        <f>IF('CED. GRAL POR REP. O MANTTO'!F376="","",'CED. GRAL POR REP. O MANTTO'!F376)</f>
        <v/>
      </c>
      <c r="H370" s="92">
        <f>+'REPORTE MAYO IMROM'!M370</f>
        <v>0</v>
      </c>
      <c r="I370" s="39"/>
      <c r="J370" s="39"/>
      <c r="K370" s="39"/>
      <c r="L370" s="30">
        <f t="shared" si="16"/>
        <v>0</v>
      </c>
      <c r="M370" s="30">
        <f t="shared" si="17"/>
        <v>0</v>
      </c>
      <c r="N370" s="90">
        <f>+'REPORTE MAYO IMROM'!N370</f>
        <v>0</v>
      </c>
      <c r="O370" s="55"/>
      <c r="P370" s="56"/>
      <c r="Q370" s="63">
        <f>+'REPORTE MAYO IMROM'!Q370</f>
        <v>0</v>
      </c>
      <c r="R370" s="33" t="str">
        <f>IF(M370=0,"",M370/'CED. GRAL POR REP. O MANTTO'!G376)</f>
        <v/>
      </c>
      <c r="S370" s="44" t="str">
        <f t="shared" si="15"/>
        <v/>
      </c>
    </row>
    <row r="371" spans="2:19" s="3" customFormat="1" ht="37.5" hidden="1" customHeight="1" x14ac:dyDescent="0.2">
      <c r="B371" s="37">
        <v>354</v>
      </c>
      <c r="C371" s="38" t="str">
        <f>IF('CED. GRAL POR REP. O MANTTO'!C377="","",'CED. GRAL POR REP. O MANTTO'!C377)</f>
        <v/>
      </c>
      <c r="D371" s="333" t="str">
        <f>IF('CED. GRAL POR REP. O MANTTO'!D377="","",'CED. GRAL POR REP. O MANTTO'!D377)</f>
        <v/>
      </c>
      <c r="E371" s="333"/>
      <c r="F371" s="38" t="str">
        <f>IF('CED. GRAL POR REP. O MANTTO'!E377="","",'CED. GRAL POR REP. O MANTTO'!E377)</f>
        <v/>
      </c>
      <c r="G371" s="67" t="str">
        <f>IF('CED. GRAL POR REP. O MANTTO'!F377="","",'CED. GRAL POR REP. O MANTTO'!F377)</f>
        <v/>
      </c>
      <c r="H371" s="92">
        <f>+'REPORTE MAYO IMROM'!M371</f>
        <v>0</v>
      </c>
      <c r="I371" s="39"/>
      <c r="J371" s="39"/>
      <c r="K371" s="39"/>
      <c r="L371" s="30">
        <f t="shared" si="16"/>
        <v>0</v>
      </c>
      <c r="M371" s="30">
        <f t="shared" si="17"/>
        <v>0</v>
      </c>
      <c r="N371" s="90">
        <f>+'REPORTE MAYO IMROM'!N371</f>
        <v>0</v>
      </c>
      <c r="O371" s="55"/>
      <c r="P371" s="56"/>
      <c r="Q371" s="63">
        <f>+'REPORTE MAYO IMROM'!Q371</f>
        <v>0</v>
      </c>
      <c r="R371" s="33" t="str">
        <f>IF(M371=0,"",M371/'CED. GRAL POR REP. O MANTTO'!G377)</f>
        <v/>
      </c>
      <c r="S371" s="44" t="str">
        <f t="shared" si="15"/>
        <v/>
      </c>
    </row>
    <row r="372" spans="2:19" s="3" customFormat="1" ht="37.5" hidden="1" customHeight="1" x14ac:dyDescent="0.2">
      <c r="B372" s="37">
        <v>355</v>
      </c>
      <c r="C372" s="38" t="str">
        <f>IF('CED. GRAL POR REP. O MANTTO'!C378="","",'CED. GRAL POR REP. O MANTTO'!C378)</f>
        <v/>
      </c>
      <c r="D372" s="333" t="str">
        <f>IF('CED. GRAL POR REP. O MANTTO'!D378="","",'CED. GRAL POR REP. O MANTTO'!D378)</f>
        <v/>
      </c>
      <c r="E372" s="333"/>
      <c r="F372" s="38" t="str">
        <f>IF('CED. GRAL POR REP. O MANTTO'!E378="","",'CED. GRAL POR REP. O MANTTO'!E378)</f>
        <v/>
      </c>
      <c r="G372" s="67" t="str">
        <f>IF('CED. GRAL POR REP. O MANTTO'!F378="","",'CED. GRAL POR REP. O MANTTO'!F378)</f>
        <v/>
      </c>
      <c r="H372" s="92">
        <f>+'REPORTE MAYO IMROM'!M372</f>
        <v>0</v>
      </c>
      <c r="I372" s="39"/>
      <c r="J372" s="39"/>
      <c r="K372" s="39"/>
      <c r="L372" s="30">
        <f t="shared" si="16"/>
        <v>0</v>
      </c>
      <c r="M372" s="30">
        <f t="shared" si="17"/>
        <v>0</v>
      </c>
      <c r="N372" s="90">
        <f>+'REPORTE MAYO IMROM'!N372</f>
        <v>0</v>
      </c>
      <c r="O372" s="55"/>
      <c r="P372" s="56"/>
      <c r="Q372" s="63">
        <f>+'REPORTE MAYO IMROM'!Q372</f>
        <v>0</v>
      </c>
      <c r="R372" s="33" t="str">
        <f>IF(M372=0,"",M372/'CED. GRAL POR REP. O MANTTO'!G378)</f>
        <v/>
      </c>
      <c r="S372" s="44" t="str">
        <f t="shared" si="15"/>
        <v/>
      </c>
    </row>
    <row r="373" spans="2:19" s="3" customFormat="1" ht="37.5" hidden="1" customHeight="1" x14ac:dyDescent="0.2">
      <c r="B373" s="37">
        <v>356</v>
      </c>
      <c r="C373" s="38" t="str">
        <f>IF('CED. GRAL POR REP. O MANTTO'!C379="","",'CED. GRAL POR REP. O MANTTO'!C379)</f>
        <v/>
      </c>
      <c r="D373" s="333" t="str">
        <f>IF('CED. GRAL POR REP. O MANTTO'!D379="","",'CED. GRAL POR REP. O MANTTO'!D379)</f>
        <v/>
      </c>
      <c r="E373" s="333"/>
      <c r="F373" s="38" t="str">
        <f>IF('CED. GRAL POR REP. O MANTTO'!E379="","",'CED. GRAL POR REP. O MANTTO'!E379)</f>
        <v/>
      </c>
      <c r="G373" s="67" t="str">
        <f>IF('CED. GRAL POR REP. O MANTTO'!F379="","",'CED. GRAL POR REP. O MANTTO'!F379)</f>
        <v/>
      </c>
      <c r="H373" s="92">
        <f>+'REPORTE MAYO IMROM'!M373</f>
        <v>0</v>
      </c>
      <c r="I373" s="39"/>
      <c r="J373" s="39"/>
      <c r="K373" s="39"/>
      <c r="L373" s="30">
        <f t="shared" si="16"/>
        <v>0</v>
      </c>
      <c r="M373" s="30">
        <f t="shared" si="17"/>
        <v>0</v>
      </c>
      <c r="N373" s="90">
        <f>+'REPORTE MAYO IMROM'!N373</f>
        <v>0</v>
      </c>
      <c r="O373" s="55"/>
      <c r="P373" s="56"/>
      <c r="Q373" s="63">
        <f>+'REPORTE MAYO IMROM'!Q373</f>
        <v>0</v>
      </c>
      <c r="R373" s="33" t="str">
        <f>IF(M373=0,"",M373/'CED. GRAL POR REP. O MANTTO'!G379)</f>
        <v/>
      </c>
      <c r="S373" s="44" t="str">
        <f t="shared" si="15"/>
        <v/>
      </c>
    </row>
    <row r="374" spans="2:19" s="3" customFormat="1" ht="37.5" hidden="1" customHeight="1" x14ac:dyDescent="0.2">
      <c r="B374" s="37">
        <v>357</v>
      </c>
      <c r="C374" s="38" t="str">
        <f>IF('CED. GRAL POR REP. O MANTTO'!C380="","",'CED. GRAL POR REP. O MANTTO'!C380)</f>
        <v/>
      </c>
      <c r="D374" s="333" t="str">
        <f>IF('CED. GRAL POR REP. O MANTTO'!D380="","",'CED. GRAL POR REP. O MANTTO'!D380)</f>
        <v/>
      </c>
      <c r="E374" s="333"/>
      <c r="F374" s="38" t="str">
        <f>IF('CED. GRAL POR REP. O MANTTO'!E380="","",'CED. GRAL POR REP. O MANTTO'!E380)</f>
        <v/>
      </c>
      <c r="G374" s="67" t="str">
        <f>IF('CED. GRAL POR REP. O MANTTO'!F380="","",'CED. GRAL POR REP. O MANTTO'!F380)</f>
        <v/>
      </c>
      <c r="H374" s="92">
        <f>+'REPORTE MAYO IMROM'!M374</f>
        <v>0</v>
      </c>
      <c r="I374" s="39"/>
      <c r="J374" s="39"/>
      <c r="K374" s="39"/>
      <c r="L374" s="30">
        <f t="shared" si="16"/>
        <v>0</v>
      </c>
      <c r="M374" s="30">
        <f t="shared" si="17"/>
        <v>0</v>
      </c>
      <c r="N374" s="90">
        <f>+'REPORTE MAYO IMROM'!N374</f>
        <v>0</v>
      </c>
      <c r="O374" s="55"/>
      <c r="P374" s="56"/>
      <c r="Q374" s="63">
        <f>+'REPORTE MAYO IMROM'!Q374</f>
        <v>0</v>
      </c>
      <c r="R374" s="33" t="str">
        <f>IF(M374=0,"",M374/'CED. GRAL POR REP. O MANTTO'!G380)</f>
        <v/>
      </c>
      <c r="S374" s="44" t="str">
        <f t="shared" si="15"/>
        <v/>
      </c>
    </row>
    <row r="375" spans="2:19" s="3" customFormat="1" ht="37.5" hidden="1" customHeight="1" x14ac:dyDescent="0.2">
      <c r="B375" s="37">
        <v>358</v>
      </c>
      <c r="C375" s="38" t="str">
        <f>IF('CED. GRAL POR REP. O MANTTO'!C381="","",'CED. GRAL POR REP. O MANTTO'!C381)</f>
        <v/>
      </c>
      <c r="D375" s="333" t="str">
        <f>IF('CED. GRAL POR REP. O MANTTO'!D381="","",'CED. GRAL POR REP. O MANTTO'!D381)</f>
        <v/>
      </c>
      <c r="E375" s="333"/>
      <c r="F375" s="38" t="str">
        <f>IF('CED. GRAL POR REP. O MANTTO'!E381="","",'CED. GRAL POR REP. O MANTTO'!E381)</f>
        <v/>
      </c>
      <c r="G375" s="67" t="str">
        <f>IF('CED. GRAL POR REP. O MANTTO'!F381="","",'CED. GRAL POR REP. O MANTTO'!F381)</f>
        <v/>
      </c>
      <c r="H375" s="92">
        <f>+'REPORTE MAYO IMROM'!M375</f>
        <v>0</v>
      </c>
      <c r="I375" s="39"/>
      <c r="J375" s="39"/>
      <c r="K375" s="39"/>
      <c r="L375" s="30">
        <f t="shared" si="16"/>
        <v>0</v>
      </c>
      <c r="M375" s="30">
        <f t="shared" si="17"/>
        <v>0</v>
      </c>
      <c r="N375" s="90">
        <f>+'REPORTE MAYO IMROM'!N375</f>
        <v>0</v>
      </c>
      <c r="O375" s="55"/>
      <c r="P375" s="56"/>
      <c r="Q375" s="63">
        <f>+'REPORTE MAYO IMROM'!Q375</f>
        <v>0</v>
      </c>
      <c r="R375" s="33" t="str">
        <f>IF(M375=0,"",M375/'CED. GRAL POR REP. O MANTTO'!G381)</f>
        <v/>
      </c>
      <c r="S375" s="44" t="str">
        <f t="shared" si="15"/>
        <v/>
      </c>
    </row>
    <row r="376" spans="2:19" s="3" customFormat="1" ht="37.5" hidden="1" customHeight="1" x14ac:dyDescent="0.2">
      <c r="B376" s="37">
        <v>359</v>
      </c>
      <c r="C376" s="38" t="str">
        <f>IF('CED. GRAL POR REP. O MANTTO'!C382="","",'CED. GRAL POR REP. O MANTTO'!C382)</f>
        <v/>
      </c>
      <c r="D376" s="333" t="str">
        <f>IF('CED. GRAL POR REP. O MANTTO'!D382="","",'CED. GRAL POR REP. O MANTTO'!D382)</f>
        <v/>
      </c>
      <c r="E376" s="333"/>
      <c r="F376" s="38" t="str">
        <f>IF('CED. GRAL POR REP. O MANTTO'!E382="","",'CED. GRAL POR REP. O MANTTO'!E382)</f>
        <v/>
      </c>
      <c r="G376" s="67" t="str">
        <f>IF('CED. GRAL POR REP. O MANTTO'!F382="","",'CED. GRAL POR REP. O MANTTO'!F382)</f>
        <v/>
      </c>
      <c r="H376" s="92">
        <f>+'REPORTE MAYO IMROM'!M376</f>
        <v>0</v>
      </c>
      <c r="I376" s="39"/>
      <c r="J376" s="39"/>
      <c r="K376" s="39"/>
      <c r="L376" s="30">
        <f t="shared" si="16"/>
        <v>0</v>
      </c>
      <c r="M376" s="30">
        <f t="shared" si="17"/>
        <v>0</v>
      </c>
      <c r="N376" s="90">
        <f>+'REPORTE MAYO IMROM'!N376</f>
        <v>0</v>
      </c>
      <c r="O376" s="55"/>
      <c r="P376" s="56"/>
      <c r="Q376" s="63">
        <f>+'REPORTE MAYO IMROM'!Q376</f>
        <v>0</v>
      </c>
      <c r="R376" s="33" t="str">
        <f>IF(M376=0,"",M376/'CED. GRAL POR REP. O MANTTO'!G382)</f>
        <v/>
      </c>
      <c r="S376" s="44" t="str">
        <f t="shared" si="15"/>
        <v/>
      </c>
    </row>
    <row r="377" spans="2:19" s="3" customFormat="1" ht="37.5" hidden="1" customHeight="1" x14ac:dyDescent="0.2">
      <c r="B377" s="37">
        <v>360</v>
      </c>
      <c r="C377" s="38" t="str">
        <f>IF('CED. GRAL POR REP. O MANTTO'!C383="","",'CED. GRAL POR REP. O MANTTO'!C383)</f>
        <v/>
      </c>
      <c r="D377" s="333" t="str">
        <f>IF('CED. GRAL POR REP. O MANTTO'!D383="","",'CED. GRAL POR REP. O MANTTO'!D383)</f>
        <v/>
      </c>
      <c r="E377" s="333"/>
      <c r="F377" s="38" t="str">
        <f>IF('CED. GRAL POR REP. O MANTTO'!E383="","",'CED. GRAL POR REP. O MANTTO'!E383)</f>
        <v/>
      </c>
      <c r="G377" s="67" t="str">
        <f>IF('CED. GRAL POR REP. O MANTTO'!F383="","",'CED. GRAL POR REP. O MANTTO'!F383)</f>
        <v/>
      </c>
      <c r="H377" s="92">
        <f>+'REPORTE MAYO IMROM'!M377</f>
        <v>0</v>
      </c>
      <c r="I377" s="39"/>
      <c r="J377" s="39"/>
      <c r="K377" s="39"/>
      <c r="L377" s="30">
        <f t="shared" si="16"/>
        <v>0</v>
      </c>
      <c r="M377" s="30">
        <f t="shared" si="17"/>
        <v>0</v>
      </c>
      <c r="N377" s="90">
        <f>+'REPORTE MAYO IMROM'!N377</f>
        <v>0</v>
      </c>
      <c r="O377" s="55"/>
      <c r="P377" s="56"/>
      <c r="Q377" s="63">
        <f>+'REPORTE MAYO IMROM'!Q377</f>
        <v>0</v>
      </c>
      <c r="R377" s="33" t="str">
        <f>IF(M377=0,"",M377/'CED. GRAL POR REP. O MANTTO'!G383)</f>
        <v/>
      </c>
      <c r="S377" s="44" t="str">
        <f t="shared" si="15"/>
        <v/>
      </c>
    </row>
    <row r="378" spans="2:19" s="3" customFormat="1" ht="37.5" hidden="1" customHeight="1" x14ac:dyDescent="0.2">
      <c r="B378" s="37">
        <v>361</v>
      </c>
      <c r="C378" s="38" t="str">
        <f>IF('CED. GRAL POR REP. O MANTTO'!C384="","",'CED. GRAL POR REP. O MANTTO'!C384)</f>
        <v/>
      </c>
      <c r="D378" s="333" t="str">
        <f>IF('CED. GRAL POR REP. O MANTTO'!D384="","",'CED. GRAL POR REP. O MANTTO'!D384)</f>
        <v/>
      </c>
      <c r="E378" s="333"/>
      <c r="F378" s="38" t="str">
        <f>IF('CED. GRAL POR REP. O MANTTO'!E384="","",'CED. GRAL POR REP. O MANTTO'!E384)</f>
        <v/>
      </c>
      <c r="G378" s="67" t="str">
        <f>IF('CED. GRAL POR REP. O MANTTO'!F384="","",'CED. GRAL POR REP. O MANTTO'!F384)</f>
        <v/>
      </c>
      <c r="H378" s="92">
        <f>+'REPORTE MAYO IMROM'!M378</f>
        <v>0</v>
      </c>
      <c r="I378" s="39"/>
      <c r="J378" s="39"/>
      <c r="K378" s="39"/>
      <c r="L378" s="30">
        <f t="shared" si="16"/>
        <v>0</v>
      </c>
      <c r="M378" s="30">
        <f t="shared" si="17"/>
        <v>0</v>
      </c>
      <c r="N378" s="90">
        <f>+'REPORTE MAYO IMROM'!N378</f>
        <v>0</v>
      </c>
      <c r="O378" s="55"/>
      <c r="P378" s="56"/>
      <c r="Q378" s="63">
        <f>+'REPORTE MAYO IMROM'!Q378</f>
        <v>0</v>
      </c>
      <c r="R378" s="33" t="str">
        <f>IF(M378=0,"",M378/'CED. GRAL POR REP. O MANTTO'!G384)</f>
        <v/>
      </c>
      <c r="S378" s="44" t="str">
        <f t="shared" si="15"/>
        <v/>
      </c>
    </row>
    <row r="379" spans="2:19" s="3" customFormat="1" ht="37.5" hidden="1" customHeight="1" x14ac:dyDescent="0.2">
      <c r="B379" s="37">
        <v>362</v>
      </c>
      <c r="C379" s="38" t="str">
        <f>IF('CED. GRAL POR REP. O MANTTO'!C385="","",'CED. GRAL POR REP. O MANTTO'!C385)</f>
        <v/>
      </c>
      <c r="D379" s="333" t="str">
        <f>IF('CED. GRAL POR REP. O MANTTO'!D385="","",'CED. GRAL POR REP. O MANTTO'!D385)</f>
        <v/>
      </c>
      <c r="E379" s="333"/>
      <c r="F379" s="38" t="str">
        <f>IF('CED. GRAL POR REP. O MANTTO'!E385="","",'CED. GRAL POR REP. O MANTTO'!E385)</f>
        <v/>
      </c>
      <c r="G379" s="67" t="str">
        <f>IF('CED. GRAL POR REP. O MANTTO'!F385="","",'CED. GRAL POR REP. O MANTTO'!F385)</f>
        <v/>
      </c>
      <c r="H379" s="92">
        <f>+'REPORTE MAYO IMROM'!M379</f>
        <v>0</v>
      </c>
      <c r="I379" s="39"/>
      <c r="J379" s="39"/>
      <c r="K379" s="39"/>
      <c r="L379" s="30">
        <f t="shared" si="16"/>
        <v>0</v>
      </c>
      <c r="M379" s="30">
        <f t="shared" si="17"/>
        <v>0</v>
      </c>
      <c r="N379" s="90">
        <f>+'REPORTE MAYO IMROM'!N379</f>
        <v>0</v>
      </c>
      <c r="O379" s="55"/>
      <c r="P379" s="56"/>
      <c r="Q379" s="63">
        <f>+'REPORTE MAYO IMROM'!Q379</f>
        <v>0</v>
      </c>
      <c r="R379" s="33" t="str">
        <f>IF(M379=0,"",M379/'CED. GRAL POR REP. O MANTTO'!G385)</f>
        <v/>
      </c>
      <c r="S379" s="44" t="str">
        <f t="shared" si="15"/>
        <v/>
      </c>
    </row>
    <row r="380" spans="2:19" s="3" customFormat="1" ht="37.5" hidden="1" customHeight="1" x14ac:dyDescent="0.2">
      <c r="B380" s="37">
        <v>363</v>
      </c>
      <c r="C380" s="38" t="str">
        <f>IF('CED. GRAL POR REP. O MANTTO'!C386="","",'CED. GRAL POR REP. O MANTTO'!C386)</f>
        <v/>
      </c>
      <c r="D380" s="333" t="str">
        <f>IF('CED. GRAL POR REP. O MANTTO'!D386="","",'CED. GRAL POR REP. O MANTTO'!D386)</f>
        <v/>
      </c>
      <c r="E380" s="333"/>
      <c r="F380" s="38" t="str">
        <f>IF('CED. GRAL POR REP. O MANTTO'!E386="","",'CED. GRAL POR REP. O MANTTO'!E386)</f>
        <v/>
      </c>
      <c r="G380" s="67" t="str">
        <f>IF('CED. GRAL POR REP. O MANTTO'!F386="","",'CED. GRAL POR REP. O MANTTO'!F386)</f>
        <v/>
      </c>
      <c r="H380" s="92">
        <f>+'REPORTE MAYO IMROM'!M380</f>
        <v>0</v>
      </c>
      <c r="I380" s="39"/>
      <c r="J380" s="39"/>
      <c r="K380" s="39"/>
      <c r="L380" s="30">
        <f t="shared" si="16"/>
        <v>0</v>
      </c>
      <c r="M380" s="30">
        <f t="shared" si="17"/>
        <v>0</v>
      </c>
      <c r="N380" s="90">
        <f>+'REPORTE MAYO IMROM'!N380</f>
        <v>0</v>
      </c>
      <c r="O380" s="55"/>
      <c r="P380" s="56"/>
      <c r="Q380" s="63">
        <f>+'REPORTE MAYO IMROM'!Q380</f>
        <v>0</v>
      </c>
      <c r="R380" s="33" t="str">
        <f>IF(M380=0,"",M380/'CED. GRAL POR REP. O MANTTO'!G386)</f>
        <v/>
      </c>
      <c r="S380" s="44" t="str">
        <f t="shared" si="15"/>
        <v/>
      </c>
    </row>
    <row r="381" spans="2:19" s="3" customFormat="1" ht="37.5" hidden="1" customHeight="1" x14ac:dyDescent="0.2">
      <c r="B381" s="37">
        <v>364</v>
      </c>
      <c r="C381" s="38" t="str">
        <f>IF('CED. GRAL POR REP. O MANTTO'!C387="","",'CED. GRAL POR REP. O MANTTO'!C387)</f>
        <v/>
      </c>
      <c r="D381" s="333" t="str">
        <f>IF('CED. GRAL POR REP. O MANTTO'!D387="","",'CED. GRAL POR REP. O MANTTO'!D387)</f>
        <v/>
      </c>
      <c r="E381" s="333"/>
      <c r="F381" s="38" t="str">
        <f>IF('CED. GRAL POR REP. O MANTTO'!E387="","",'CED. GRAL POR REP. O MANTTO'!E387)</f>
        <v/>
      </c>
      <c r="G381" s="67" t="str">
        <f>IF('CED. GRAL POR REP. O MANTTO'!F387="","",'CED. GRAL POR REP. O MANTTO'!F387)</f>
        <v/>
      </c>
      <c r="H381" s="92">
        <f>+'REPORTE MAYO IMROM'!M381</f>
        <v>0</v>
      </c>
      <c r="I381" s="39"/>
      <c r="J381" s="39"/>
      <c r="K381" s="39"/>
      <c r="L381" s="30">
        <f t="shared" si="16"/>
        <v>0</v>
      </c>
      <c r="M381" s="30">
        <f t="shared" si="17"/>
        <v>0</v>
      </c>
      <c r="N381" s="90">
        <f>+'REPORTE MAYO IMROM'!N381</f>
        <v>0</v>
      </c>
      <c r="O381" s="55"/>
      <c r="P381" s="56"/>
      <c r="Q381" s="63">
        <f>+'REPORTE MAYO IMROM'!Q381</f>
        <v>0</v>
      </c>
      <c r="R381" s="33" t="str">
        <f>IF(M381=0,"",M381/'CED. GRAL POR REP. O MANTTO'!G387)</f>
        <v/>
      </c>
      <c r="S381" s="44" t="str">
        <f t="shared" si="15"/>
        <v/>
      </c>
    </row>
    <row r="382" spans="2:19" s="3" customFormat="1" ht="37.5" hidden="1" customHeight="1" x14ac:dyDescent="0.2">
      <c r="B382" s="37">
        <v>365</v>
      </c>
      <c r="C382" s="38" t="str">
        <f>IF('CED. GRAL POR REP. O MANTTO'!C388="","",'CED. GRAL POR REP. O MANTTO'!C388)</f>
        <v/>
      </c>
      <c r="D382" s="333" t="str">
        <f>IF('CED. GRAL POR REP. O MANTTO'!D388="","",'CED. GRAL POR REP. O MANTTO'!D388)</f>
        <v/>
      </c>
      <c r="E382" s="333"/>
      <c r="F382" s="38" t="str">
        <f>IF('CED. GRAL POR REP. O MANTTO'!E388="","",'CED. GRAL POR REP. O MANTTO'!E388)</f>
        <v/>
      </c>
      <c r="G382" s="67" t="str">
        <f>IF('CED. GRAL POR REP. O MANTTO'!F388="","",'CED. GRAL POR REP. O MANTTO'!F388)</f>
        <v/>
      </c>
      <c r="H382" s="92">
        <f>+'REPORTE MAYO IMROM'!M382</f>
        <v>0</v>
      </c>
      <c r="I382" s="39"/>
      <c r="J382" s="39"/>
      <c r="K382" s="39"/>
      <c r="L382" s="30">
        <f t="shared" si="16"/>
        <v>0</v>
      </c>
      <c r="M382" s="30">
        <f t="shared" si="17"/>
        <v>0</v>
      </c>
      <c r="N382" s="90">
        <f>+'REPORTE MAYO IMROM'!N382</f>
        <v>0</v>
      </c>
      <c r="O382" s="55"/>
      <c r="P382" s="56"/>
      <c r="Q382" s="63">
        <f>+'REPORTE MAYO IMROM'!Q382</f>
        <v>0</v>
      </c>
      <c r="R382" s="33" t="str">
        <f>IF(M382=0,"",M382/'CED. GRAL POR REP. O MANTTO'!G388)</f>
        <v/>
      </c>
      <c r="S382" s="44" t="str">
        <f t="shared" si="15"/>
        <v/>
      </c>
    </row>
    <row r="383" spans="2:19" s="3" customFormat="1" ht="37.5" hidden="1" customHeight="1" x14ac:dyDescent="0.2">
      <c r="B383" s="37">
        <v>366</v>
      </c>
      <c r="C383" s="38" t="str">
        <f>IF('CED. GRAL POR REP. O MANTTO'!C389="","",'CED. GRAL POR REP. O MANTTO'!C389)</f>
        <v/>
      </c>
      <c r="D383" s="333" t="str">
        <f>IF('CED. GRAL POR REP. O MANTTO'!D389="","",'CED. GRAL POR REP. O MANTTO'!D389)</f>
        <v/>
      </c>
      <c r="E383" s="333"/>
      <c r="F383" s="38" t="str">
        <f>IF('CED. GRAL POR REP. O MANTTO'!E389="","",'CED. GRAL POR REP. O MANTTO'!E389)</f>
        <v/>
      </c>
      <c r="G383" s="67" t="str">
        <f>IF('CED. GRAL POR REP. O MANTTO'!F389="","",'CED. GRAL POR REP. O MANTTO'!F389)</f>
        <v/>
      </c>
      <c r="H383" s="92">
        <f>+'REPORTE MAYO IMROM'!M383</f>
        <v>0</v>
      </c>
      <c r="I383" s="39"/>
      <c r="J383" s="39"/>
      <c r="K383" s="39"/>
      <c r="L383" s="30">
        <f t="shared" si="16"/>
        <v>0</v>
      </c>
      <c r="M383" s="30">
        <f t="shared" si="17"/>
        <v>0</v>
      </c>
      <c r="N383" s="90">
        <f>+'REPORTE MAYO IMROM'!N383</f>
        <v>0</v>
      </c>
      <c r="O383" s="55"/>
      <c r="P383" s="56"/>
      <c r="Q383" s="63">
        <f>+'REPORTE MAYO IMROM'!Q383</f>
        <v>0</v>
      </c>
      <c r="R383" s="33" t="str">
        <f>IF(M383=0,"",M383/'CED. GRAL POR REP. O MANTTO'!G389)</f>
        <v/>
      </c>
      <c r="S383" s="44" t="str">
        <f t="shared" si="15"/>
        <v/>
      </c>
    </row>
    <row r="384" spans="2:19" s="3" customFormat="1" ht="37.5" hidden="1" customHeight="1" x14ac:dyDescent="0.2">
      <c r="B384" s="37">
        <v>367</v>
      </c>
      <c r="C384" s="38" t="str">
        <f>IF('CED. GRAL POR REP. O MANTTO'!C390="","",'CED. GRAL POR REP. O MANTTO'!C390)</f>
        <v/>
      </c>
      <c r="D384" s="333" t="str">
        <f>IF('CED. GRAL POR REP. O MANTTO'!D390="","",'CED. GRAL POR REP. O MANTTO'!D390)</f>
        <v/>
      </c>
      <c r="E384" s="333"/>
      <c r="F384" s="38" t="str">
        <f>IF('CED. GRAL POR REP. O MANTTO'!E390="","",'CED. GRAL POR REP. O MANTTO'!E390)</f>
        <v/>
      </c>
      <c r="G384" s="67" t="str">
        <f>IF('CED. GRAL POR REP. O MANTTO'!F390="","",'CED. GRAL POR REP. O MANTTO'!F390)</f>
        <v/>
      </c>
      <c r="H384" s="92">
        <f>+'REPORTE MAYO IMROM'!M384</f>
        <v>0</v>
      </c>
      <c r="I384" s="39"/>
      <c r="J384" s="39"/>
      <c r="K384" s="39"/>
      <c r="L384" s="30">
        <f t="shared" si="16"/>
        <v>0</v>
      </c>
      <c r="M384" s="30">
        <f t="shared" si="17"/>
        <v>0</v>
      </c>
      <c r="N384" s="90">
        <f>+'REPORTE MAYO IMROM'!N384</f>
        <v>0</v>
      </c>
      <c r="O384" s="55"/>
      <c r="P384" s="56"/>
      <c r="Q384" s="63">
        <f>+'REPORTE MAYO IMROM'!Q384</f>
        <v>0</v>
      </c>
      <c r="R384" s="33" t="str">
        <f>IF(M384=0,"",M384/'CED. GRAL POR REP. O MANTTO'!G390)</f>
        <v/>
      </c>
      <c r="S384" s="44" t="str">
        <f t="shared" si="15"/>
        <v/>
      </c>
    </row>
    <row r="385" spans="2:19" s="3" customFormat="1" ht="37.5" hidden="1" customHeight="1" x14ac:dyDescent="0.2">
      <c r="B385" s="37">
        <v>368</v>
      </c>
      <c r="C385" s="38" t="str">
        <f>IF('CED. GRAL POR REP. O MANTTO'!C391="","",'CED. GRAL POR REP. O MANTTO'!C391)</f>
        <v/>
      </c>
      <c r="D385" s="333" t="str">
        <f>IF('CED. GRAL POR REP. O MANTTO'!D391="","",'CED. GRAL POR REP. O MANTTO'!D391)</f>
        <v/>
      </c>
      <c r="E385" s="333"/>
      <c r="F385" s="38" t="str">
        <f>IF('CED. GRAL POR REP. O MANTTO'!E391="","",'CED. GRAL POR REP. O MANTTO'!E391)</f>
        <v/>
      </c>
      <c r="G385" s="67" t="str">
        <f>IF('CED. GRAL POR REP. O MANTTO'!F391="","",'CED. GRAL POR REP. O MANTTO'!F391)</f>
        <v/>
      </c>
      <c r="H385" s="92">
        <f>+'REPORTE MAYO IMROM'!M385</f>
        <v>0</v>
      </c>
      <c r="I385" s="39"/>
      <c r="J385" s="39"/>
      <c r="K385" s="39"/>
      <c r="L385" s="30">
        <f t="shared" si="16"/>
        <v>0</v>
      </c>
      <c r="M385" s="30">
        <f t="shared" si="17"/>
        <v>0</v>
      </c>
      <c r="N385" s="90">
        <f>+'REPORTE MAYO IMROM'!N385</f>
        <v>0</v>
      </c>
      <c r="O385" s="55"/>
      <c r="P385" s="56"/>
      <c r="Q385" s="63">
        <f>+'REPORTE MAYO IMROM'!Q385</f>
        <v>0</v>
      </c>
      <c r="R385" s="33" t="str">
        <f>IF(M385=0,"",M385/'CED. GRAL POR REP. O MANTTO'!G391)</f>
        <v/>
      </c>
      <c r="S385" s="44" t="str">
        <f t="shared" si="15"/>
        <v/>
      </c>
    </row>
    <row r="386" spans="2:19" s="3" customFormat="1" ht="37.5" hidden="1" customHeight="1" x14ac:dyDescent="0.2">
      <c r="B386" s="37">
        <v>369</v>
      </c>
      <c r="C386" s="38" t="str">
        <f>IF('CED. GRAL POR REP. O MANTTO'!C392="","",'CED. GRAL POR REP. O MANTTO'!C392)</f>
        <v/>
      </c>
      <c r="D386" s="333" t="str">
        <f>IF('CED. GRAL POR REP. O MANTTO'!D392="","",'CED. GRAL POR REP. O MANTTO'!D392)</f>
        <v/>
      </c>
      <c r="E386" s="333"/>
      <c r="F386" s="38" t="str">
        <f>IF('CED. GRAL POR REP. O MANTTO'!E392="","",'CED. GRAL POR REP. O MANTTO'!E392)</f>
        <v/>
      </c>
      <c r="G386" s="67" t="str">
        <f>IF('CED. GRAL POR REP. O MANTTO'!F392="","",'CED. GRAL POR REP. O MANTTO'!F392)</f>
        <v/>
      </c>
      <c r="H386" s="92">
        <f>+'REPORTE MAYO IMROM'!M386</f>
        <v>0</v>
      </c>
      <c r="I386" s="39"/>
      <c r="J386" s="39"/>
      <c r="K386" s="39"/>
      <c r="L386" s="30">
        <f t="shared" si="16"/>
        <v>0</v>
      </c>
      <c r="M386" s="30">
        <f t="shared" si="17"/>
        <v>0</v>
      </c>
      <c r="N386" s="90">
        <f>+'REPORTE MAYO IMROM'!N386</f>
        <v>0</v>
      </c>
      <c r="O386" s="55"/>
      <c r="P386" s="56"/>
      <c r="Q386" s="63">
        <f>+'REPORTE MAYO IMROM'!Q386</f>
        <v>0</v>
      </c>
      <c r="R386" s="33" t="str">
        <f>IF(M386=0,"",M386/'CED. GRAL POR REP. O MANTTO'!G392)</f>
        <v/>
      </c>
      <c r="S386" s="44" t="str">
        <f t="shared" si="15"/>
        <v/>
      </c>
    </row>
    <row r="387" spans="2:19" s="3" customFormat="1" ht="37.5" hidden="1" customHeight="1" x14ac:dyDescent="0.2">
      <c r="B387" s="37">
        <v>370</v>
      </c>
      <c r="C387" s="38" t="str">
        <f>IF('CED. GRAL POR REP. O MANTTO'!C393="","",'CED. GRAL POR REP. O MANTTO'!C393)</f>
        <v/>
      </c>
      <c r="D387" s="333" t="str">
        <f>IF('CED. GRAL POR REP. O MANTTO'!D393="","",'CED. GRAL POR REP. O MANTTO'!D393)</f>
        <v/>
      </c>
      <c r="E387" s="333"/>
      <c r="F387" s="38" t="str">
        <f>IF('CED. GRAL POR REP. O MANTTO'!E393="","",'CED. GRAL POR REP. O MANTTO'!E393)</f>
        <v/>
      </c>
      <c r="G387" s="67" t="str">
        <f>IF('CED. GRAL POR REP. O MANTTO'!F393="","",'CED. GRAL POR REP. O MANTTO'!F393)</f>
        <v/>
      </c>
      <c r="H387" s="92">
        <f>+'REPORTE MAYO IMROM'!M387</f>
        <v>0</v>
      </c>
      <c r="I387" s="39"/>
      <c r="J387" s="39"/>
      <c r="K387" s="39"/>
      <c r="L387" s="30">
        <f t="shared" si="16"/>
        <v>0</v>
      </c>
      <c r="M387" s="30">
        <f t="shared" si="17"/>
        <v>0</v>
      </c>
      <c r="N387" s="90">
        <f>+'REPORTE MAYO IMROM'!N387</f>
        <v>0</v>
      </c>
      <c r="O387" s="55"/>
      <c r="P387" s="56"/>
      <c r="Q387" s="63">
        <f>+'REPORTE MAYO IMROM'!Q387</f>
        <v>0</v>
      </c>
      <c r="R387" s="33" t="str">
        <f>IF(M387=0,"",M387/'CED. GRAL POR REP. O MANTTO'!G393)</f>
        <v/>
      </c>
      <c r="S387" s="44" t="str">
        <f t="shared" si="15"/>
        <v/>
      </c>
    </row>
    <row r="388" spans="2:19" s="3" customFormat="1" ht="37.5" hidden="1" customHeight="1" x14ac:dyDescent="0.2">
      <c r="B388" s="37">
        <v>371</v>
      </c>
      <c r="C388" s="38" t="str">
        <f>IF('CED. GRAL POR REP. O MANTTO'!C394="","",'CED. GRAL POR REP. O MANTTO'!C394)</f>
        <v/>
      </c>
      <c r="D388" s="333" t="str">
        <f>IF('CED. GRAL POR REP. O MANTTO'!D394="","",'CED. GRAL POR REP. O MANTTO'!D394)</f>
        <v/>
      </c>
      <c r="E388" s="333"/>
      <c r="F388" s="38" t="str">
        <f>IF('CED. GRAL POR REP. O MANTTO'!E394="","",'CED. GRAL POR REP. O MANTTO'!E394)</f>
        <v/>
      </c>
      <c r="G388" s="67" t="str">
        <f>IF('CED. GRAL POR REP. O MANTTO'!F394="","",'CED. GRAL POR REP. O MANTTO'!F394)</f>
        <v/>
      </c>
      <c r="H388" s="92">
        <f>+'REPORTE MAYO IMROM'!M388</f>
        <v>0</v>
      </c>
      <c r="I388" s="39"/>
      <c r="J388" s="39"/>
      <c r="K388" s="39"/>
      <c r="L388" s="30">
        <f t="shared" si="16"/>
        <v>0</v>
      </c>
      <c r="M388" s="30">
        <f t="shared" si="17"/>
        <v>0</v>
      </c>
      <c r="N388" s="90">
        <f>+'REPORTE MAYO IMROM'!N388</f>
        <v>0</v>
      </c>
      <c r="O388" s="55"/>
      <c r="P388" s="56"/>
      <c r="Q388" s="63">
        <f>+'REPORTE MAYO IMROM'!Q388</f>
        <v>0</v>
      </c>
      <c r="R388" s="33" t="str">
        <f>IF(M388=0,"",M388/'CED. GRAL POR REP. O MANTTO'!G394)</f>
        <v/>
      </c>
      <c r="S388" s="44" t="str">
        <f t="shared" si="15"/>
        <v/>
      </c>
    </row>
    <row r="389" spans="2:19" s="3" customFormat="1" ht="37.5" hidden="1" customHeight="1" x14ac:dyDescent="0.2">
      <c r="B389" s="37">
        <v>372</v>
      </c>
      <c r="C389" s="38" t="str">
        <f>IF('CED. GRAL POR REP. O MANTTO'!C395="","",'CED. GRAL POR REP. O MANTTO'!C395)</f>
        <v/>
      </c>
      <c r="D389" s="333" t="str">
        <f>IF('CED. GRAL POR REP. O MANTTO'!D395="","",'CED. GRAL POR REP. O MANTTO'!D395)</f>
        <v/>
      </c>
      <c r="E389" s="333"/>
      <c r="F389" s="38" t="str">
        <f>IF('CED. GRAL POR REP. O MANTTO'!E395="","",'CED. GRAL POR REP. O MANTTO'!E395)</f>
        <v/>
      </c>
      <c r="G389" s="67" t="str">
        <f>IF('CED. GRAL POR REP. O MANTTO'!F395="","",'CED. GRAL POR REP. O MANTTO'!F395)</f>
        <v/>
      </c>
      <c r="H389" s="92">
        <f>+'REPORTE MAYO IMROM'!M389</f>
        <v>0</v>
      </c>
      <c r="I389" s="39"/>
      <c r="J389" s="39"/>
      <c r="K389" s="39"/>
      <c r="L389" s="30">
        <f t="shared" si="16"/>
        <v>0</v>
      </c>
      <c r="M389" s="30">
        <f t="shared" si="17"/>
        <v>0</v>
      </c>
      <c r="N389" s="90">
        <f>+'REPORTE MAYO IMROM'!N389</f>
        <v>0</v>
      </c>
      <c r="O389" s="55"/>
      <c r="P389" s="56"/>
      <c r="Q389" s="63">
        <f>+'REPORTE MAYO IMROM'!Q389</f>
        <v>0</v>
      </c>
      <c r="R389" s="33" t="str">
        <f>IF(M389=0,"",M389/'CED. GRAL POR REP. O MANTTO'!G395)</f>
        <v/>
      </c>
      <c r="S389" s="44" t="str">
        <f t="shared" si="15"/>
        <v/>
      </c>
    </row>
    <row r="390" spans="2:19" s="3" customFormat="1" ht="37.5" hidden="1" customHeight="1" x14ac:dyDescent="0.2">
      <c r="B390" s="37">
        <v>373</v>
      </c>
      <c r="C390" s="38" t="str">
        <f>IF('CED. GRAL POR REP. O MANTTO'!C396="","",'CED. GRAL POR REP. O MANTTO'!C396)</f>
        <v/>
      </c>
      <c r="D390" s="333" t="str">
        <f>IF('CED. GRAL POR REP. O MANTTO'!D396="","",'CED. GRAL POR REP. O MANTTO'!D396)</f>
        <v/>
      </c>
      <c r="E390" s="333"/>
      <c r="F390" s="38" t="str">
        <f>IF('CED. GRAL POR REP. O MANTTO'!E396="","",'CED. GRAL POR REP. O MANTTO'!E396)</f>
        <v/>
      </c>
      <c r="G390" s="67" t="str">
        <f>IF('CED. GRAL POR REP. O MANTTO'!F396="","",'CED. GRAL POR REP. O MANTTO'!F396)</f>
        <v/>
      </c>
      <c r="H390" s="92">
        <f>+'REPORTE MAYO IMROM'!M390</f>
        <v>0</v>
      </c>
      <c r="I390" s="39"/>
      <c r="J390" s="39"/>
      <c r="K390" s="39"/>
      <c r="L390" s="30">
        <f t="shared" si="16"/>
        <v>0</v>
      </c>
      <c r="M390" s="30">
        <f t="shared" si="17"/>
        <v>0</v>
      </c>
      <c r="N390" s="90">
        <f>+'REPORTE MAYO IMROM'!N390</f>
        <v>0</v>
      </c>
      <c r="O390" s="55"/>
      <c r="P390" s="56"/>
      <c r="Q390" s="63">
        <f>+'REPORTE MAYO IMROM'!Q390</f>
        <v>0</v>
      </c>
      <c r="R390" s="33" t="str">
        <f>IF(M390=0,"",M390/'CED. GRAL POR REP. O MANTTO'!G396)</f>
        <v/>
      </c>
      <c r="S390" s="44" t="str">
        <f t="shared" si="15"/>
        <v/>
      </c>
    </row>
    <row r="391" spans="2:19" s="3" customFormat="1" ht="37.5" hidden="1" customHeight="1" x14ac:dyDescent="0.2">
      <c r="B391" s="37">
        <v>374</v>
      </c>
      <c r="C391" s="38" t="str">
        <f>IF('CED. GRAL POR REP. O MANTTO'!C397="","",'CED. GRAL POR REP. O MANTTO'!C397)</f>
        <v/>
      </c>
      <c r="D391" s="333" t="str">
        <f>IF('CED. GRAL POR REP. O MANTTO'!D397="","",'CED. GRAL POR REP. O MANTTO'!D397)</f>
        <v/>
      </c>
      <c r="E391" s="333"/>
      <c r="F391" s="38" t="str">
        <f>IF('CED. GRAL POR REP. O MANTTO'!E397="","",'CED. GRAL POR REP. O MANTTO'!E397)</f>
        <v/>
      </c>
      <c r="G391" s="67" t="str">
        <f>IF('CED. GRAL POR REP. O MANTTO'!F397="","",'CED. GRAL POR REP. O MANTTO'!F397)</f>
        <v/>
      </c>
      <c r="H391" s="92">
        <f>+'REPORTE MAYO IMROM'!M391</f>
        <v>0</v>
      </c>
      <c r="I391" s="39"/>
      <c r="J391" s="39"/>
      <c r="K391" s="39"/>
      <c r="L391" s="30">
        <f t="shared" si="16"/>
        <v>0</v>
      </c>
      <c r="M391" s="30">
        <f t="shared" si="17"/>
        <v>0</v>
      </c>
      <c r="N391" s="90">
        <f>+'REPORTE MAYO IMROM'!N391</f>
        <v>0</v>
      </c>
      <c r="O391" s="55"/>
      <c r="P391" s="56"/>
      <c r="Q391" s="63">
        <f>+'REPORTE MAYO IMROM'!Q391</f>
        <v>0</v>
      </c>
      <c r="R391" s="33" t="str">
        <f>IF(M391=0,"",M391/'CED. GRAL POR REP. O MANTTO'!G397)</f>
        <v/>
      </c>
      <c r="S391" s="44" t="str">
        <f t="shared" si="15"/>
        <v/>
      </c>
    </row>
    <row r="392" spans="2:19" s="3" customFormat="1" ht="37.5" hidden="1" customHeight="1" x14ac:dyDescent="0.2">
      <c r="B392" s="37">
        <v>375</v>
      </c>
      <c r="C392" s="38" t="str">
        <f>IF('CED. GRAL POR REP. O MANTTO'!C398="","",'CED. GRAL POR REP. O MANTTO'!C398)</f>
        <v/>
      </c>
      <c r="D392" s="333" t="str">
        <f>IF('CED. GRAL POR REP. O MANTTO'!D398="","",'CED. GRAL POR REP. O MANTTO'!D398)</f>
        <v/>
      </c>
      <c r="E392" s="333"/>
      <c r="F392" s="38" t="str">
        <f>IF('CED. GRAL POR REP. O MANTTO'!E398="","",'CED. GRAL POR REP. O MANTTO'!E398)</f>
        <v/>
      </c>
      <c r="G392" s="67" t="str">
        <f>IF('CED. GRAL POR REP. O MANTTO'!F398="","",'CED. GRAL POR REP. O MANTTO'!F398)</f>
        <v/>
      </c>
      <c r="H392" s="92">
        <f>+'REPORTE MAYO IMROM'!M392</f>
        <v>0</v>
      </c>
      <c r="I392" s="39"/>
      <c r="J392" s="39"/>
      <c r="K392" s="39"/>
      <c r="L392" s="30">
        <f t="shared" si="16"/>
        <v>0</v>
      </c>
      <c r="M392" s="30">
        <f t="shared" si="17"/>
        <v>0</v>
      </c>
      <c r="N392" s="90">
        <f>+'REPORTE MAYO IMROM'!N392</f>
        <v>0</v>
      </c>
      <c r="O392" s="55"/>
      <c r="P392" s="56"/>
      <c r="Q392" s="63">
        <f>+'REPORTE MAYO IMROM'!Q392</f>
        <v>0</v>
      </c>
      <c r="R392" s="33" t="str">
        <f>IF(M392=0,"",M392/'CED. GRAL POR REP. O MANTTO'!G398)</f>
        <v/>
      </c>
      <c r="S392" s="44" t="str">
        <f t="shared" si="15"/>
        <v/>
      </c>
    </row>
    <row r="393" spans="2:19" s="3" customFormat="1" ht="37.5" hidden="1" customHeight="1" x14ac:dyDescent="0.2">
      <c r="B393" s="37">
        <v>376</v>
      </c>
      <c r="C393" s="38" t="str">
        <f>IF('CED. GRAL POR REP. O MANTTO'!C399="","",'CED. GRAL POR REP. O MANTTO'!C399)</f>
        <v/>
      </c>
      <c r="D393" s="333" t="str">
        <f>IF('CED. GRAL POR REP. O MANTTO'!D399="","",'CED. GRAL POR REP. O MANTTO'!D399)</f>
        <v/>
      </c>
      <c r="E393" s="333"/>
      <c r="F393" s="38" t="str">
        <f>IF('CED. GRAL POR REP. O MANTTO'!E399="","",'CED. GRAL POR REP. O MANTTO'!E399)</f>
        <v/>
      </c>
      <c r="G393" s="67" t="str">
        <f>IF('CED. GRAL POR REP. O MANTTO'!F399="","",'CED. GRAL POR REP. O MANTTO'!F399)</f>
        <v/>
      </c>
      <c r="H393" s="92">
        <f>+'REPORTE MAYO IMROM'!M393</f>
        <v>0</v>
      </c>
      <c r="I393" s="39"/>
      <c r="J393" s="39"/>
      <c r="K393" s="39"/>
      <c r="L393" s="30">
        <f t="shared" si="16"/>
        <v>0</v>
      </c>
      <c r="M393" s="30">
        <f t="shared" si="17"/>
        <v>0</v>
      </c>
      <c r="N393" s="90">
        <f>+'REPORTE MAYO IMROM'!N393</f>
        <v>0</v>
      </c>
      <c r="O393" s="55"/>
      <c r="P393" s="56"/>
      <c r="Q393" s="63">
        <f>+'REPORTE MAYO IMROM'!Q393</f>
        <v>0</v>
      </c>
      <c r="R393" s="33" t="str">
        <f>IF(M393=0,"",M393/'CED. GRAL POR REP. O MANTTO'!G399)</f>
        <v/>
      </c>
      <c r="S393" s="44" t="str">
        <f t="shared" si="15"/>
        <v/>
      </c>
    </row>
    <row r="394" spans="2:19" s="3" customFormat="1" ht="37.5" hidden="1" customHeight="1" x14ac:dyDescent="0.2">
      <c r="B394" s="37">
        <v>377</v>
      </c>
      <c r="C394" s="38" t="str">
        <f>IF('CED. GRAL POR REP. O MANTTO'!C400="","",'CED. GRAL POR REP. O MANTTO'!C400)</f>
        <v/>
      </c>
      <c r="D394" s="333" t="str">
        <f>IF('CED. GRAL POR REP. O MANTTO'!D400="","",'CED. GRAL POR REP. O MANTTO'!D400)</f>
        <v/>
      </c>
      <c r="E394" s="333"/>
      <c r="F394" s="38" t="str">
        <f>IF('CED. GRAL POR REP. O MANTTO'!E400="","",'CED. GRAL POR REP. O MANTTO'!E400)</f>
        <v/>
      </c>
      <c r="G394" s="67" t="str">
        <f>IF('CED. GRAL POR REP. O MANTTO'!F400="","",'CED. GRAL POR REP. O MANTTO'!F400)</f>
        <v/>
      </c>
      <c r="H394" s="92">
        <f>+'REPORTE MAYO IMROM'!M394</f>
        <v>0</v>
      </c>
      <c r="I394" s="39"/>
      <c r="J394" s="39"/>
      <c r="K394" s="39"/>
      <c r="L394" s="30">
        <f t="shared" si="16"/>
        <v>0</v>
      </c>
      <c r="M394" s="30">
        <f t="shared" si="17"/>
        <v>0</v>
      </c>
      <c r="N394" s="90">
        <f>+'REPORTE MAYO IMROM'!N394</f>
        <v>0</v>
      </c>
      <c r="O394" s="55"/>
      <c r="P394" s="56"/>
      <c r="Q394" s="63">
        <f>+'REPORTE MAYO IMROM'!Q394</f>
        <v>0</v>
      </c>
      <c r="R394" s="33" t="str">
        <f>IF(M394=0,"",M394/'CED. GRAL POR REP. O MANTTO'!G400)</f>
        <v/>
      </c>
      <c r="S394" s="44" t="str">
        <f t="shared" si="15"/>
        <v/>
      </c>
    </row>
    <row r="395" spans="2:19" s="3" customFormat="1" ht="37.5" hidden="1" customHeight="1" x14ac:dyDescent="0.2">
      <c r="B395" s="37">
        <v>378</v>
      </c>
      <c r="C395" s="38" t="str">
        <f>IF('CED. GRAL POR REP. O MANTTO'!C401="","",'CED. GRAL POR REP. O MANTTO'!C401)</f>
        <v/>
      </c>
      <c r="D395" s="333" t="str">
        <f>IF('CED. GRAL POR REP. O MANTTO'!D401="","",'CED. GRAL POR REP. O MANTTO'!D401)</f>
        <v/>
      </c>
      <c r="E395" s="333"/>
      <c r="F395" s="38" t="str">
        <f>IF('CED. GRAL POR REP. O MANTTO'!E401="","",'CED. GRAL POR REP. O MANTTO'!E401)</f>
        <v/>
      </c>
      <c r="G395" s="67" t="str">
        <f>IF('CED. GRAL POR REP. O MANTTO'!F401="","",'CED. GRAL POR REP. O MANTTO'!F401)</f>
        <v/>
      </c>
      <c r="H395" s="92">
        <f>+'REPORTE MAYO IMROM'!M395</f>
        <v>0</v>
      </c>
      <c r="I395" s="39"/>
      <c r="J395" s="39"/>
      <c r="K395" s="39"/>
      <c r="L395" s="30">
        <f t="shared" si="16"/>
        <v>0</v>
      </c>
      <c r="M395" s="30">
        <f t="shared" si="17"/>
        <v>0</v>
      </c>
      <c r="N395" s="90">
        <f>+'REPORTE MAYO IMROM'!N395</f>
        <v>0</v>
      </c>
      <c r="O395" s="55"/>
      <c r="P395" s="56"/>
      <c r="Q395" s="63">
        <f>+'REPORTE MAYO IMROM'!Q395</f>
        <v>0</v>
      </c>
      <c r="R395" s="33" t="str">
        <f>IF(M395=0,"",M395/'CED. GRAL POR REP. O MANTTO'!G401)</f>
        <v/>
      </c>
      <c r="S395" s="44" t="str">
        <f t="shared" si="15"/>
        <v/>
      </c>
    </row>
    <row r="396" spans="2:19" s="3" customFormat="1" ht="37.5" hidden="1" customHeight="1" x14ac:dyDescent="0.2">
      <c r="B396" s="37">
        <v>379</v>
      </c>
      <c r="C396" s="38" t="str">
        <f>IF('CED. GRAL POR REP. O MANTTO'!C402="","",'CED. GRAL POR REP. O MANTTO'!C402)</f>
        <v/>
      </c>
      <c r="D396" s="333" t="str">
        <f>IF('CED. GRAL POR REP. O MANTTO'!D402="","",'CED. GRAL POR REP. O MANTTO'!D402)</f>
        <v/>
      </c>
      <c r="E396" s="333"/>
      <c r="F396" s="38" t="str">
        <f>IF('CED. GRAL POR REP. O MANTTO'!E402="","",'CED. GRAL POR REP. O MANTTO'!E402)</f>
        <v/>
      </c>
      <c r="G396" s="67" t="str">
        <f>IF('CED. GRAL POR REP. O MANTTO'!F402="","",'CED. GRAL POR REP. O MANTTO'!F402)</f>
        <v/>
      </c>
      <c r="H396" s="92">
        <f>+'REPORTE MAYO IMROM'!M396</f>
        <v>0</v>
      </c>
      <c r="I396" s="39"/>
      <c r="J396" s="39"/>
      <c r="K396" s="39"/>
      <c r="L396" s="30">
        <f t="shared" si="16"/>
        <v>0</v>
      </c>
      <c r="M396" s="30">
        <f t="shared" si="17"/>
        <v>0</v>
      </c>
      <c r="N396" s="90">
        <f>+'REPORTE MAYO IMROM'!N396</f>
        <v>0</v>
      </c>
      <c r="O396" s="55"/>
      <c r="P396" s="56"/>
      <c r="Q396" s="63">
        <f>+'REPORTE MAYO IMROM'!Q396</f>
        <v>0</v>
      </c>
      <c r="R396" s="33" t="str">
        <f>IF(M396=0,"",M396/'CED. GRAL POR REP. O MANTTO'!G402)</f>
        <v/>
      </c>
      <c r="S396" s="44" t="str">
        <f t="shared" si="15"/>
        <v/>
      </c>
    </row>
    <row r="397" spans="2:19" s="3" customFormat="1" ht="37.5" hidden="1" customHeight="1" x14ac:dyDescent="0.2">
      <c r="B397" s="37">
        <v>380</v>
      </c>
      <c r="C397" s="38" t="str">
        <f>IF('CED. GRAL POR REP. O MANTTO'!C403="","",'CED. GRAL POR REP. O MANTTO'!C403)</f>
        <v/>
      </c>
      <c r="D397" s="333" t="str">
        <f>IF('CED. GRAL POR REP. O MANTTO'!D403="","",'CED. GRAL POR REP. O MANTTO'!D403)</f>
        <v/>
      </c>
      <c r="E397" s="333"/>
      <c r="F397" s="38" t="str">
        <f>IF('CED. GRAL POR REP. O MANTTO'!E403="","",'CED. GRAL POR REP. O MANTTO'!E403)</f>
        <v/>
      </c>
      <c r="G397" s="67" t="str">
        <f>IF('CED. GRAL POR REP. O MANTTO'!F403="","",'CED. GRAL POR REP. O MANTTO'!F403)</f>
        <v/>
      </c>
      <c r="H397" s="92">
        <f>+'REPORTE MAYO IMROM'!M397</f>
        <v>0</v>
      </c>
      <c r="I397" s="39"/>
      <c r="J397" s="39"/>
      <c r="K397" s="39"/>
      <c r="L397" s="30">
        <f t="shared" si="16"/>
        <v>0</v>
      </c>
      <c r="M397" s="30">
        <f t="shared" si="17"/>
        <v>0</v>
      </c>
      <c r="N397" s="90">
        <f>+'REPORTE MAYO IMROM'!N397</f>
        <v>0</v>
      </c>
      <c r="O397" s="55"/>
      <c r="P397" s="56"/>
      <c r="Q397" s="63">
        <f>+'REPORTE MAYO IMROM'!Q397</f>
        <v>0</v>
      </c>
      <c r="R397" s="33" t="str">
        <f>IF(M397=0,"",M397/'CED. GRAL POR REP. O MANTTO'!G403)</f>
        <v/>
      </c>
      <c r="S397" s="44" t="str">
        <f t="shared" si="15"/>
        <v/>
      </c>
    </row>
    <row r="398" spans="2:19" s="3" customFormat="1" ht="37.5" hidden="1" customHeight="1" x14ac:dyDescent="0.2">
      <c r="B398" s="37">
        <v>381</v>
      </c>
      <c r="C398" s="38" t="str">
        <f>IF('CED. GRAL POR REP. O MANTTO'!C404="","",'CED. GRAL POR REP. O MANTTO'!C404)</f>
        <v/>
      </c>
      <c r="D398" s="333" t="str">
        <f>IF('CED. GRAL POR REP. O MANTTO'!D404="","",'CED. GRAL POR REP. O MANTTO'!D404)</f>
        <v/>
      </c>
      <c r="E398" s="333"/>
      <c r="F398" s="38" t="str">
        <f>IF('CED. GRAL POR REP. O MANTTO'!E404="","",'CED. GRAL POR REP. O MANTTO'!E404)</f>
        <v/>
      </c>
      <c r="G398" s="67" t="str">
        <f>IF('CED. GRAL POR REP. O MANTTO'!F404="","",'CED. GRAL POR REP. O MANTTO'!F404)</f>
        <v/>
      </c>
      <c r="H398" s="92">
        <f>+'REPORTE MAYO IMROM'!M398</f>
        <v>0</v>
      </c>
      <c r="I398" s="39"/>
      <c r="J398" s="39"/>
      <c r="K398" s="39"/>
      <c r="L398" s="30">
        <f t="shared" si="16"/>
        <v>0</v>
      </c>
      <c r="M398" s="30">
        <f t="shared" si="17"/>
        <v>0</v>
      </c>
      <c r="N398" s="90">
        <f>+'REPORTE MAYO IMROM'!N398</f>
        <v>0</v>
      </c>
      <c r="O398" s="55"/>
      <c r="P398" s="56"/>
      <c r="Q398" s="63">
        <f>+'REPORTE MAYO IMROM'!Q398</f>
        <v>0</v>
      </c>
      <c r="R398" s="33" t="str">
        <f>IF(M398=0,"",M398/'CED. GRAL POR REP. O MANTTO'!G404)</f>
        <v/>
      </c>
      <c r="S398" s="44" t="str">
        <f t="shared" si="15"/>
        <v/>
      </c>
    </row>
    <row r="399" spans="2:19" s="3" customFormat="1" ht="37.5" hidden="1" customHeight="1" x14ac:dyDescent="0.2">
      <c r="B399" s="37">
        <v>382</v>
      </c>
      <c r="C399" s="38" t="str">
        <f>IF('CED. GRAL POR REP. O MANTTO'!C405="","",'CED. GRAL POR REP. O MANTTO'!C405)</f>
        <v/>
      </c>
      <c r="D399" s="333" t="str">
        <f>IF('CED. GRAL POR REP. O MANTTO'!D405="","",'CED. GRAL POR REP. O MANTTO'!D405)</f>
        <v/>
      </c>
      <c r="E399" s="333"/>
      <c r="F399" s="38" t="str">
        <f>IF('CED. GRAL POR REP. O MANTTO'!E405="","",'CED. GRAL POR REP. O MANTTO'!E405)</f>
        <v/>
      </c>
      <c r="G399" s="67" t="str">
        <f>IF('CED. GRAL POR REP. O MANTTO'!F405="","",'CED. GRAL POR REP. O MANTTO'!F405)</f>
        <v/>
      </c>
      <c r="H399" s="92">
        <f>+'REPORTE MAYO IMROM'!M399</f>
        <v>0</v>
      </c>
      <c r="I399" s="39"/>
      <c r="J399" s="39"/>
      <c r="K399" s="39"/>
      <c r="L399" s="30">
        <f t="shared" si="16"/>
        <v>0</v>
      </c>
      <c r="M399" s="30">
        <f t="shared" si="17"/>
        <v>0</v>
      </c>
      <c r="N399" s="90">
        <f>+'REPORTE MAYO IMROM'!N399</f>
        <v>0</v>
      </c>
      <c r="O399" s="55"/>
      <c r="P399" s="56"/>
      <c r="Q399" s="63">
        <f>+'REPORTE MAYO IMROM'!Q399</f>
        <v>0</v>
      </c>
      <c r="R399" s="33" t="str">
        <f>IF(M399=0,"",M399/'CED. GRAL POR REP. O MANTTO'!G405)</f>
        <v/>
      </c>
      <c r="S399" s="44" t="str">
        <f t="shared" si="15"/>
        <v/>
      </c>
    </row>
    <row r="400" spans="2:19" s="3" customFormat="1" ht="37.5" hidden="1" customHeight="1" x14ac:dyDescent="0.2">
      <c r="B400" s="37">
        <v>383</v>
      </c>
      <c r="C400" s="38" t="str">
        <f>IF('CED. GRAL POR REP. O MANTTO'!C406="","",'CED. GRAL POR REP. O MANTTO'!C406)</f>
        <v/>
      </c>
      <c r="D400" s="333" t="str">
        <f>IF('CED. GRAL POR REP. O MANTTO'!D406="","",'CED. GRAL POR REP. O MANTTO'!D406)</f>
        <v/>
      </c>
      <c r="E400" s="333"/>
      <c r="F400" s="38" t="str">
        <f>IF('CED. GRAL POR REP. O MANTTO'!E406="","",'CED. GRAL POR REP. O MANTTO'!E406)</f>
        <v/>
      </c>
      <c r="G400" s="67" t="str">
        <f>IF('CED. GRAL POR REP. O MANTTO'!F406="","",'CED. GRAL POR REP. O MANTTO'!F406)</f>
        <v/>
      </c>
      <c r="H400" s="92">
        <f>+'REPORTE MAYO IMROM'!M400</f>
        <v>0</v>
      </c>
      <c r="I400" s="39"/>
      <c r="J400" s="39"/>
      <c r="K400" s="39"/>
      <c r="L400" s="30">
        <f t="shared" si="16"/>
        <v>0</v>
      </c>
      <c r="M400" s="30">
        <f t="shared" si="17"/>
        <v>0</v>
      </c>
      <c r="N400" s="90">
        <f>+'REPORTE MAYO IMROM'!N400</f>
        <v>0</v>
      </c>
      <c r="O400" s="55"/>
      <c r="P400" s="56"/>
      <c r="Q400" s="63">
        <f>+'REPORTE MAYO IMROM'!Q400</f>
        <v>0</v>
      </c>
      <c r="R400" s="33" t="str">
        <f>IF(M400=0,"",M400/'CED. GRAL POR REP. O MANTTO'!G406)</f>
        <v/>
      </c>
      <c r="S400" s="44" t="str">
        <f t="shared" si="15"/>
        <v/>
      </c>
    </row>
    <row r="401" spans="2:19" s="3" customFormat="1" ht="37.5" hidden="1" customHeight="1" x14ac:dyDescent="0.2">
      <c r="B401" s="37">
        <v>384</v>
      </c>
      <c r="C401" s="38" t="str">
        <f>IF('CED. GRAL POR REP. O MANTTO'!C407="","",'CED. GRAL POR REP. O MANTTO'!C407)</f>
        <v/>
      </c>
      <c r="D401" s="333" t="str">
        <f>IF('CED. GRAL POR REP. O MANTTO'!D407="","",'CED. GRAL POR REP. O MANTTO'!D407)</f>
        <v/>
      </c>
      <c r="E401" s="333"/>
      <c r="F401" s="38" t="str">
        <f>IF('CED. GRAL POR REP. O MANTTO'!E407="","",'CED. GRAL POR REP. O MANTTO'!E407)</f>
        <v/>
      </c>
      <c r="G401" s="67" t="str">
        <f>IF('CED. GRAL POR REP. O MANTTO'!F407="","",'CED. GRAL POR REP. O MANTTO'!F407)</f>
        <v/>
      </c>
      <c r="H401" s="92">
        <f>+'REPORTE MAYO IMROM'!M401</f>
        <v>0</v>
      </c>
      <c r="I401" s="39"/>
      <c r="J401" s="39"/>
      <c r="K401" s="39"/>
      <c r="L401" s="30">
        <f t="shared" si="16"/>
        <v>0</v>
      </c>
      <c r="M401" s="30">
        <f t="shared" si="17"/>
        <v>0</v>
      </c>
      <c r="N401" s="90">
        <f>+'REPORTE MAYO IMROM'!N401</f>
        <v>0</v>
      </c>
      <c r="O401" s="55"/>
      <c r="P401" s="56"/>
      <c r="Q401" s="63">
        <f>+'REPORTE MAYO IMROM'!Q401</f>
        <v>0</v>
      </c>
      <c r="R401" s="33" t="str">
        <f>IF(M401=0,"",M401/'CED. GRAL POR REP. O MANTTO'!G407)</f>
        <v/>
      </c>
      <c r="S401" s="44" t="str">
        <f t="shared" si="15"/>
        <v/>
      </c>
    </row>
    <row r="402" spans="2:19" s="3" customFormat="1" ht="37.5" hidden="1" customHeight="1" x14ac:dyDescent="0.2">
      <c r="B402" s="37">
        <v>385</v>
      </c>
      <c r="C402" s="38" t="str">
        <f>IF('CED. GRAL POR REP. O MANTTO'!C408="","",'CED. GRAL POR REP. O MANTTO'!C408)</f>
        <v/>
      </c>
      <c r="D402" s="333" t="str">
        <f>IF('CED. GRAL POR REP. O MANTTO'!D408="","",'CED. GRAL POR REP. O MANTTO'!D408)</f>
        <v/>
      </c>
      <c r="E402" s="333"/>
      <c r="F402" s="38" t="str">
        <f>IF('CED. GRAL POR REP. O MANTTO'!E408="","",'CED. GRAL POR REP. O MANTTO'!E408)</f>
        <v/>
      </c>
      <c r="G402" s="67" t="str">
        <f>IF('CED. GRAL POR REP. O MANTTO'!F408="","",'CED. GRAL POR REP. O MANTTO'!F408)</f>
        <v/>
      </c>
      <c r="H402" s="92">
        <f>+'REPORTE MAYO IMROM'!M402</f>
        <v>0</v>
      </c>
      <c r="I402" s="39"/>
      <c r="J402" s="39"/>
      <c r="K402" s="39"/>
      <c r="L402" s="30">
        <f t="shared" si="16"/>
        <v>0</v>
      </c>
      <c r="M402" s="30">
        <f t="shared" si="17"/>
        <v>0</v>
      </c>
      <c r="N402" s="90">
        <f>+'REPORTE MAYO IMROM'!N402</f>
        <v>0</v>
      </c>
      <c r="O402" s="55"/>
      <c r="P402" s="56"/>
      <c r="Q402" s="63">
        <f>+'REPORTE MAYO IMROM'!Q402</f>
        <v>0</v>
      </c>
      <c r="R402" s="33" t="str">
        <f>IF(M402=0,"",M402/'CED. GRAL POR REP. O MANTTO'!G408)</f>
        <v/>
      </c>
      <c r="S402" s="44" t="str">
        <f t="shared" ref="S402:S465" si="18">IF(R402="","",IF(R402&gt;1,"SOBRE EJERCICIO DE RECURSOS",""))</f>
        <v/>
      </c>
    </row>
    <row r="403" spans="2:19" s="3" customFormat="1" ht="37.5" hidden="1" customHeight="1" x14ac:dyDescent="0.2">
      <c r="B403" s="37">
        <v>386</v>
      </c>
      <c r="C403" s="38" t="str">
        <f>IF('CED. GRAL POR REP. O MANTTO'!C409="","",'CED. GRAL POR REP. O MANTTO'!C409)</f>
        <v/>
      </c>
      <c r="D403" s="333" t="str">
        <f>IF('CED. GRAL POR REP. O MANTTO'!D409="","",'CED. GRAL POR REP. O MANTTO'!D409)</f>
        <v/>
      </c>
      <c r="E403" s="333"/>
      <c r="F403" s="38" t="str">
        <f>IF('CED. GRAL POR REP. O MANTTO'!E409="","",'CED. GRAL POR REP. O MANTTO'!E409)</f>
        <v/>
      </c>
      <c r="G403" s="67" t="str">
        <f>IF('CED. GRAL POR REP. O MANTTO'!F409="","",'CED. GRAL POR REP. O MANTTO'!F409)</f>
        <v/>
      </c>
      <c r="H403" s="92">
        <f>+'REPORTE MAYO IMROM'!M403</f>
        <v>0</v>
      </c>
      <c r="I403" s="39"/>
      <c r="J403" s="39"/>
      <c r="K403" s="39"/>
      <c r="L403" s="30">
        <f t="shared" si="16"/>
        <v>0</v>
      </c>
      <c r="M403" s="30">
        <f t="shared" si="17"/>
        <v>0</v>
      </c>
      <c r="N403" s="90">
        <f>+'REPORTE MAYO IMROM'!N403</f>
        <v>0</v>
      </c>
      <c r="O403" s="55"/>
      <c r="P403" s="56"/>
      <c r="Q403" s="63">
        <f>+'REPORTE MAYO IMROM'!Q403</f>
        <v>0</v>
      </c>
      <c r="R403" s="33" t="str">
        <f>IF(M403=0,"",M403/'CED. GRAL POR REP. O MANTTO'!G409)</f>
        <v/>
      </c>
      <c r="S403" s="44" t="str">
        <f t="shared" si="18"/>
        <v/>
      </c>
    </row>
    <row r="404" spans="2:19" s="3" customFormat="1" ht="37.5" hidden="1" customHeight="1" x14ac:dyDescent="0.2">
      <c r="B404" s="37">
        <v>387</v>
      </c>
      <c r="C404" s="38" t="str">
        <f>IF('CED. GRAL POR REP. O MANTTO'!C410="","",'CED. GRAL POR REP. O MANTTO'!C410)</f>
        <v/>
      </c>
      <c r="D404" s="333" t="str">
        <f>IF('CED. GRAL POR REP. O MANTTO'!D410="","",'CED. GRAL POR REP. O MANTTO'!D410)</f>
        <v/>
      </c>
      <c r="E404" s="333"/>
      <c r="F404" s="38" t="str">
        <f>IF('CED. GRAL POR REP. O MANTTO'!E410="","",'CED. GRAL POR REP. O MANTTO'!E410)</f>
        <v/>
      </c>
      <c r="G404" s="67" t="str">
        <f>IF('CED. GRAL POR REP. O MANTTO'!F410="","",'CED. GRAL POR REP. O MANTTO'!F410)</f>
        <v/>
      </c>
      <c r="H404" s="92">
        <f>+'REPORTE MAYO IMROM'!M404</f>
        <v>0</v>
      </c>
      <c r="I404" s="39"/>
      <c r="J404" s="39"/>
      <c r="K404" s="39"/>
      <c r="L404" s="30">
        <f t="shared" ref="L404:L467" si="19">I404+J404+K404</f>
        <v>0</v>
      </c>
      <c r="M404" s="30">
        <f t="shared" ref="M404:M467" si="20">H404+L404</f>
        <v>0</v>
      </c>
      <c r="N404" s="90">
        <f>+'REPORTE MAYO IMROM'!N404</f>
        <v>0</v>
      </c>
      <c r="O404" s="55"/>
      <c r="P404" s="56"/>
      <c r="Q404" s="63">
        <f>+'REPORTE MAYO IMROM'!Q404</f>
        <v>0</v>
      </c>
      <c r="R404" s="33" t="str">
        <f>IF(M404=0,"",M404/'CED. GRAL POR REP. O MANTTO'!G410)</f>
        <v/>
      </c>
      <c r="S404" s="44" t="str">
        <f t="shared" si="18"/>
        <v/>
      </c>
    </row>
    <row r="405" spans="2:19" s="3" customFormat="1" ht="37.5" hidden="1" customHeight="1" x14ac:dyDescent="0.2">
      <c r="B405" s="37">
        <v>388</v>
      </c>
      <c r="C405" s="38" t="str">
        <f>IF('CED. GRAL POR REP. O MANTTO'!C411="","",'CED. GRAL POR REP. O MANTTO'!C411)</f>
        <v/>
      </c>
      <c r="D405" s="333" t="str">
        <f>IF('CED. GRAL POR REP. O MANTTO'!D411="","",'CED. GRAL POR REP. O MANTTO'!D411)</f>
        <v/>
      </c>
      <c r="E405" s="333"/>
      <c r="F405" s="38" t="str">
        <f>IF('CED. GRAL POR REP. O MANTTO'!E411="","",'CED. GRAL POR REP. O MANTTO'!E411)</f>
        <v/>
      </c>
      <c r="G405" s="67" t="str">
        <f>IF('CED. GRAL POR REP. O MANTTO'!F411="","",'CED. GRAL POR REP. O MANTTO'!F411)</f>
        <v/>
      </c>
      <c r="H405" s="92">
        <f>+'REPORTE MAYO IMROM'!M405</f>
        <v>0</v>
      </c>
      <c r="I405" s="39"/>
      <c r="J405" s="39"/>
      <c r="K405" s="39"/>
      <c r="L405" s="30">
        <f t="shared" si="19"/>
        <v>0</v>
      </c>
      <c r="M405" s="30">
        <f t="shared" si="20"/>
        <v>0</v>
      </c>
      <c r="N405" s="90">
        <f>+'REPORTE MAYO IMROM'!N405</f>
        <v>0</v>
      </c>
      <c r="O405" s="55"/>
      <c r="P405" s="56"/>
      <c r="Q405" s="63">
        <f>+'REPORTE MAYO IMROM'!Q405</f>
        <v>0</v>
      </c>
      <c r="R405" s="33" t="str">
        <f>IF(M405=0,"",M405/'CED. GRAL POR REP. O MANTTO'!G411)</f>
        <v/>
      </c>
      <c r="S405" s="44" t="str">
        <f t="shared" si="18"/>
        <v/>
      </c>
    </row>
    <row r="406" spans="2:19" s="3" customFormat="1" ht="37.5" hidden="1" customHeight="1" x14ac:dyDescent="0.2">
      <c r="B406" s="37">
        <v>389</v>
      </c>
      <c r="C406" s="38" t="str">
        <f>IF('CED. GRAL POR REP. O MANTTO'!C412="","",'CED. GRAL POR REP. O MANTTO'!C412)</f>
        <v/>
      </c>
      <c r="D406" s="333" t="str">
        <f>IF('CED. GRAL POR REP. O MANTTO'!D412="","",'CED. GRAL POR REP. O MANTTO'!D412)</f>
        <v/>
      </c>
      <c r="E406" s="333"/>
      <c r="F406" s="38" t="str">
        <f>IF('CED. GRAL POR REP. O MANTTO'!E412="","",'CED. GRAL POR REP. O MANTTO'!E412)</f>
        <v/>
      </c>
      <c r="G406" s="67" t="str">
        <f>IF('CED. GRAL POR REP. O MANTTO'!F412="","",'CED. GRAL POR REP. O MANTTO'!F412)</f>
        <v/>
      </c>
      <c r="H406" s="92">
        <f>+'REPORTE MAYO IMROM'!M406</f>
        <v>0</v>
      </c>
      <c r="I406" s="39"/>
      <c r="J406" s="39"/>
      <c r="K406" s="39"/>
      <c r="L406" s="30">
        <f t="shared" si="19"/>
        <v>0</v>
      </c>
      <c r="M406" s="30">
        <f t="shared" si="20"/>
        <v>0</v>
      </c>
      <c r="N406" s="90">
        <f>+'REPORTE MAYO IMROM'!N406</f>
        <v>0</v>
      </c>
      <c r="O406" s="55"/>
      <c r="P406" s="56"/>
      <c r="Q406" s="63">
        <f>+'REPORTE MAYO IMROM'!Q406</f>
        <v>0</v>
      </c>
      <c r="R406" s="33" t="str">
        <f>IF(M406=0,"",M406/'CED. GRAL POR REP. O MANTTO'!G412)</f>
        <v/>
      </c>
      <c r="S406" s="44" t="str">
        <f t="shared" si="18"/>
        <v/>
      </c>
    </row>
    <row r="407" spans="2:19" s="3" customFormat="1" ht="37.5" hidden="1" customHeight="1" x14ac:dyDescent="0.2">
      <c r="B407" s="37">
        <v>390</v>
      </c>
      <c r="C407" s="38" t="str">
        <f>IF('CED. GRAL POR REP. O MANTTO'!C413="","",'CED. GRAL POR REP. O MANTTO'!C413)</f>
        <v/>
      </c>
      <c r="D407" s="333" t="str">
        <f>IF('CED. GRAL POR REP. O MANTTO'!D413="","",'CED. GRAL POR REP. O MANTTO'!D413)</f>
        <v/>
      </c>
      <c r="E407" s="333"/>
      <c r="F407" s="38" t="str">
        <f>IF('CED. GRAL POR REP. O MANTTO'!E413="","",'CED. GRAL POR REP. O MANTTO'!E413)</f>
        <v/>
      </c>
      <c r="G407" s="67" t="str">
        <f>IF('CED. GRAL POR REP. O MANTTO'!F413="","",'CED. GRAL POR REP. O MANTTO'!F413)</f>
        <v/>
      </c>
      <c r="H407" s="92">
        <f>+'REPORTE MAYO IMROM'!M407</f>
        <v>0</v>
      </c>
      <c r="I407" s="39"/>
      <c r="J407" s="39"/>
      <c r="K407" s="39"/>
      <c r="L407" s="30">
        <f t="shared" si="19"/>
        <v>0</v>
      </c>
      <c r="M407" s="30">
        <f t="shared" si="20"/>
        <v>0</v>
      </c>
      <c r="N407" s="90">
        <f>+'REPORTE MAYO IMROM'!N407</f>
        <v>0</v>
      </c>
      <c r="O407" s="55"/>
      <c r="P407" s="56"/>
      <c r="Q407" s="63">
        <f>+'REPORTE MAYO IMROM'!Q407</f>
        <v>0</v>
      </c>
      <c r="R407" s="33" t="str">
        <f>IF(M407=0,"",M407/'CED. GRAL POR REP. O MANTTO'!G413)</f>
        <v/>
      </c>
      <c r="S407" s="44" t="str">
        <f t="shared" si="18"/>
        <v/>
      </c>
    </row>
    <row r="408" spans="2:19" s="3" customFormat="1" ht="37.5" hidden="1" customHeight="1" x14ac:dyDescent="0.2">
      <c r="B408" s="37">
        <v>391</v>
      </c>
      <c r="C408" s="38" t="str">
        <f>IF('CED. GRAL POR REP. O MANTTO'!C414="","",'CED. GRAL POR REP. O MANTTO'!C414)</f>
        <v/>
      </c>
      <c r="D408" s="333" t="str">
        <f>IF('CED. GRAL POR REP. O MANTTO'!D414="","",'CED. GRAL POR REP. O MANTTO'!D414)</f>
        <v/>
      </c>
      <c r="E408" s="333"/>
      <c r="F408" s="38" t="str">
        <f>IF('CED. GRAL POR REP. O MANTTO'!E414="","",'CED. GRAL POR REP. O MANTTO'!E414)</f>
        <v/>
      </c>
      <c r="G408" s="67" t="str">
        <f>IF('CED. GRAL POR REP. O MANTTO'!F414="","",'CED. GRAL POR REP. O MANTTO'!F414)</f>
        <v/>
      </c>
      <c r="H408" s="92">
        <f>+'REPORTE MAYO IMROM'!M408</f>
        <v>0</v>
      </c>
      <c r="I408" s="39"/>
      <c r="J408" s="39"/>
      <c r="K408" s="39"/>
      <c r="L408" s="30">
        <f t="shared" si="19"/>
        <v>0</v>
      </c>
      <c r="M408" s="30">
        <f t="shared" si="20"/>
        <v>0</v>
      </c>
      <c r="N408" s="90">
        <f>+'REPORTE MAYO IMROM'!N408</f>
        <v>0</v>
      </c>
      <c r="O408" s="55"/>
      <c r="P408" s="56"/>
      <c r="Q408" s="63">
        <f>+'REPORTE MAYO IMROM'!Q408</f>
        <v>0</v>
      </c>
      <c r="R408" s="33" t="str">
        <f>IF(M408=0,"",M408/'CED. GRAL POR REP. O MANTTO'!G414)</f>
        <v/>
      </c>
      <c r="S408" s="44" t="str">
        <f t="shared" si="18"/>
        <v/>
      </c>
    </row>
    <row r="409" spans="2:19" s="3" customFormat="1" ht="37.5" hidden="1" customHeight="1" x14ac:dyDescent="0.2">
      <c r="B409" s="37">
        <v>392</v>
      </c>
      <c r="C409" s="38" t="str">
        <f>IF('CED. GRAL POR REP. O MANTTO'!C415="","",'CED. GRAL POR REP. O MANTTO'!C415)</f>
        <v/>
      </c>
      <c r="D409" s="333" t="str">
        <f>IF('CED. GRAL POR REP. O MANTTO'!D415="","",'CED. GRAL POR REP. O MANTTO'!D415)</f>
        <v/>
      </c>
      <c r="E409" s="333"/>
      <c r="F409" s="38" t="str">
        <f>IF('CED. GRAL POR REP. O MANTTO'!E415="","",'CED. GRAL POR REP. O MANTTO'!E415)</f>
        <v/>
      </c>
      <c r="G409" s="67" t="str">
        <f>IF('CED. GRAL POR REP. O MANTTO'!F415="","",'CED. GRAL POR REP. O MANTTO'!F415)</f>
        <v/>
      </c>
      <c r="H409" s="92">
        <f>+'REPORTE MAYO IMROM'!M409</f>
        <v>0</v>
      </c>
      <c r="I409" s="39"/>
      <c r="J409" s="39"/>
      <c r="K409" s="39"/>
      <c r="L409" s="30">
        <f t="shared" si="19"/>
        <v>0</v>
      </c>
      <c r="M409" s="30">
        <f t="shared" si="20"/>
        <v>0</v>
      </c>
      <c r="N409" s="90">
        <f>+'REPORTE MAYO IMROM'!N409</f>
        <v>0</v>
      </c>
      <c r="O409" s="55"/>
      <c r="P409" s="56"/>
      <c r="Q409" s="63">
        <f>+'REPORTE MAYO IMROM'!Q409</f>
        <v>0</v>
      </c>
      <c r="R409" s="33" t="str">
        <f>IF(M409=0,"",M409/'CED. GRAL POR REP. O MANTTO'!G415)</f>
        <v/>
      </c>
      <c r="S409" s="44" t="str">
        <f t="shared" si="18"/>
        <v/>
      </c>
    </row>
    <row r="410" spans="2:19" s="3" customFormat="1" ht="37.5" hidden="1" customHeight="1" x14ac:dyDescent="0.2">
      <c r="B410" s="37">
        <v>393</v>
      </c>
      <c r="C410" s="38" t="str">
        <f>IF('CED. GRAL POR REP. O MANTTO'!C416="","",'CED. GRAL POR REP. O MANTTO'!C416)</f>
        <v/>
      </c>
      <c r="D410" s="333" t="str">
        <f>IF('CED. GRAL POR REP. O MANTTO'!D416="","",'CED. GRAL POR REP. O MANTTO'!D416)</f>
        <v/>
      </c>
      <c r="E410" s="333"/>
      <c r="F410" s="38" t="str">
        <f>IF('CED. GRAL POR REP. O MANTTO'!E416="","",'CED. GRAL POR REP. O MANTTO'!E416)</f>
        <v/>
      </c>
      <c r="G410" s="67" t="str">
        <f>IF('CED. GRAL POR REP. O MANTTO'!F416="","",'CED. GRAL POR REP. O MANTTO'!F416)</f>
        <v/>
      </c>
      <c r="H410" s="92">
        <f>+'REPORTE MAYO IMROM'!M410</f>
        <v>0</v>
      </c>
      <c r="I410" s="39"/>
      <c r="J410" s="39"/>
      <c r="K410" s="39"/>
      <c r="L410" s="30">
        <f t="shared" si="19"/>
        <v>0</v>
      </c>
      <c r="M410" s="30">
        <f t="shared" si="20"/>
        <v>0</v>
      </c>
      <c r="N410" s="90">
        <f>+'REPORTE MAYO IMROM'!N410</f>
        <v>0</v>
      </c>
      <c r="O410" s="55"/>
      <c r="P410" s="56"/>
      <c r="Q410" s="63">
        <f>+'REPORTE MAYO IMROM'!Q410</f>
        <v>0</v>
      </c>
      <c r="R410" s="33" t="str">
        <f>IF(M410=0,"",M410/'CED. GRAL POR REP. O MANTTO'!G416)</f>
        <v/>
      </c>
      <c r="S410" s="44" t="str">
        <f t="shared" si="18"/>
        <v/>
      </c>
    </row>
    <row r="411" spans="2:19" s="3" customFormat="1" ht="37.5" hidden="1" customHeight="1" x14ac:dyDescent="0.2">
      <c r="B411" s="37">
        <v>394</v>
      </c>
      <c r="C411" s="38" t="str">
        <f>IF('CED. GRAL POR REP. O MANTTO'!C417="","",'CED. GRAL POR REP. O MANTTO'!C417)</f>
        <v/>
      </c>
      <c r="D411" s="333" t="str">
        <f>IF('CED. GRAL POR REP. O MANTTO'!D417="","",'CED. GRAL POR REP. O MANTTO'!D417)</f>
        <v/>
      </c>
      <c r="E411" s="333"/>
      <c r="F411" s="38" t="str">
        <f>IF('CED. GRAL POR REP. O MANTTO'!E417="","",'CED. GRAL POR REP. O MANTTO'!E417)</f>
        <v/>
      </c>
      <c r="G411" s="67" t="str">
        <f>IF('CED. GRAL POR REP. O MANTTO'!F417="","",'CED. GRAL POR REP. O MANTTO'!F417)</f>
        <v/>
      </c>
      <c r="H411" s="92">
        <f>+'REPORTE MAYO IMROM'!M411</f>
        <v>0</v>
      </c>
      <c r="I411" s="39"/>
      <c r="J411" s="39"/>
      <c r="K411" s="39"/>
      <c r="L411" s="30">
        <f t="shared" si="19"/>
        <v>0</v>
      </c>
      <c r="M411" s="30">
        <f t="shared" si="20"/>
        <v>0</v>
      </c>
      <c r="N411" s="90">
        <f>+'REPORTE MAYO IMROM'!N411</f>
        <v>0</v>
      </c>
      <c r="O411" s="55"/>
      <c r="P411" s="56"/>
      <c r="Q411" s="63">
        <f>+'REPORTE MAYO IMROM'!Q411</f>
        <v>0</v>
      </c>
      <c r="R411" s="33" t="str">
        <f>IF(M411=0,"",M411/'CED. GRAL POR REP. O MANTTO'!G417)</f>
        <v/>
      </c>
      <c r="S411" s="44" t="str">
        <f t="shared" si="18"/>
        <v/>
      </c>
    </row>
    <row r="412" spans="2:19" s="3" customFormat="1" ht="37.5" hidden="1" customHeight="1" x14ac:dyDescent="0.2">
      <c r="B412" s="37">
        <v>395</v>
      </c>
      <c r="C412" s="38" t="str">
        <f>IF('CED. GRAL POR REP. O MANTTO'!C418="","",'CED. GRAL POR REP. O MANTTO'!C418)</f>
        <v/>
      </c>
      <c r="D412" s="333" t="str">
        <f>IF('CED. GRAL POR REP. O MANTTO'!D418="","",'CED. GRAL POR REP. O MANTTO'!D418)</f>
        <v/>
      </c>
      <c r="E412" s="333"/>
      <c r="F412" s="38" t="str">
        <f>IF('CED. GRAL POR REP. O MANTTO'!E418="","",'CED. GRAL POR REP. O MANTTO'!E418)</f>
        <v/>
      </c>
      <c r="G412" s="67" t="str">
        <f>IF('CED. GRAL POR REP. O MANTTO'!F418="","",'CED. GRAL POR REP. O MANTTO'!F418)</f>
        <v/>
      </c>
      <c r="H412" s="92">
        <f>+'REPORTE MAYO IMROM'!M412</f>
        <v>0</v>
      </c>
      <c r="I412" s="39"/>
      <c r="J412" s="39"/>
      <c r="K412" s="39"/>
      <c r="L412" s="30">
        <f t="shared" si="19"/>
        <v>0</v>
      </c>
      <c r="M412" s="30">
        <f t="shared" si="20"/>
        <v>0</v>
      </c>
      <c r="N412" s="90">
        <f>+'REPORTE MAYO IMROM'!N412</f>
        <v>0</v>
      </c>
      <c r="O412" s="55"/>
      <c r="P412" s="56"/>
      <c r="Q412" s="63">
        <f>+'REPORTE MAYO IMROM'!Q412</f>
        <v>0</v>
      </c>
      <c r="R412" s="33" t="str">
        <f>IF(M412=0,"",M412/'CED. GRAL POR REP. O MANTTO'!G418)</f>
        <v/>
      </c>
      <c r="S412" s="44" t="str">
        <f t="shared" si="18"/>
        <v/>
      </c>
    </row>
    <row r="413" spans="2:19" s="3" customFormat="1" ht="37.5" hidden="1" customHeight="1" x14ac:dyDescent="0.2">
      <c r="B413" s="37">
        <v>396</v>
      </c>
      <c r="C413" s="38" t="str">
        <f>IF('CED. GRAL POR REP. O MANTTO'!C419="","",'CED. GRAL POR REP. O MANTTO'!C419)</f>
        <v/>
      </c>
      <c r="D413" s="333" t="str">
        <f>IF('CED. GRAL POR REP. O MANTTO'!D419="","",'CED. GRAL POR REP. O MANTTO'!D419)</f>
        <v/>
      </c>
      <c r="E413" s="333"/>
      <c r="F413" s="38" t="str">
        <f>IF('CED. GRAL POR REP. O MANTTO'!E419="","",'CED. GRAL POR REP. O MANTTO'!E419)</f>
        <v/>
      </c>
      <c r="G413" s="67" t="str">
        <f>IF('CED. GRAL POR REP. O MANTTO'!F419="","",'CED. GRAL POR REP. O MANTTO'!F419)</f>
        <v/>
      </c>
      <c r="H413" s="92">
        <f>+'REPORTE MAYO IMROM'!M413</f>
        <v>0</v>
      </c>
      <c r="I413" s="39"/>
      <c r="J413" s="39"/>
      <c r="K413" s="39"/>
      <c r="L413" s="30">
        <f t="shared" si="19"/>
        <v>0</v>
      </c>
      <c r="M413" s="30">
        <f t="shared" si="20"/>
        <v>0</v>
      </c>
      <c r="N413" s="90">
        <f>+'REPORTE MAYO IMROM'!N413</f>
        <v>0</v>
      </c>
      <c r="O413" s="55"/>
      <c r="P413" s="56"/>
      <c r="Q413" s="63">
        <f>+'REPORTE MAYO IMROM'!Q413</f>
        <v>0</v>
      </c>
      <c r="R413" s="33" t="str">
        <f>IF(M413=0,"",M413/'CED. GRAL POR REP. O MANTTO'!G419)</f>
        <v/>
      </c>
      <c r="S413" s="44" t="str">
        <f t="shared" si="18"/>
        <v/>
      </c>
    </row>
    <row r="414" spans="2:19" s="3" customFormat="1" ht="37.5" hidden="1" customHeight="1" x14ac:dyDescent="0.2">
      <c r="B414" s="37">
        <v>397</v>
      </c>
      <c r="C414" s="38" t="str">
        <f>IF('CED. GRAL POR REP. O MANTTO'!C420="","",'CED. GRAL POR REP. O MANTTO'!C420)</f>
        <v/>
      </c>
      <c r="D414" s="333" t="str">
        <f>IF('CED. GRAL POR REP. O MANTTO'!D420="","",'CED. GRAL POR REP. O MANTTO'!D420)</f>
        <v/>
      </c>
      <c r="E414" s="333"/>
      <c r="F414" s="38" t="str">
        <f>IF('CED. GRAL POR REP. O MANTTO'!E420="","",'CED. GRAL POR REP. O MANTTO'!E420)</f>
        <v/>
      </c>
      <c r="G414" s="67" t="str">
        <f>IF('CED. GRAL POR REP. O MANTTO'!F420="","",'CED. GRAL POR REP. O MANTTO'!F420)</f>
        <v/>
      </c>
      <c r="H414" s="92">
        <f>+'REPORTE MAYO IMROM'!M414</f>
        <v>0</v>
      </c>
      <c r="I414" s="39"/>
      <c r="J414" s="39"/>
      <c r="K414" s="39"/>
      <c r="L414" s="30">
        <f t="shared" si="19"/>
        <v>0</v>
      </c>
      <c r="M414" s="30">
        <f t="shared" si="20"/>
        <v>0</v>
      </c>
      <c r="N414" s="90">
        <f>+'REPORTE MAYO IMROM'!N414</f>
        <v>0</v>
      </c>
      <c r="O414" s="55"/>
      <c r="P414" s="56"/>
      <c r="Q414" s="63">
        <f>+'REPORTE MAYO IMROM'!Q414</f>
        <v>0</v>
      </c>
      <c r="R414" s="33" t="str">
        <f>IF(M414=0,"",M414/'CED. GRAL POR REP. O MANTTO'!G420)</f>
        <v/>
      </c>
      <c r="S414" s="44" t="str">
        <f t="shared" si="18"/>
        <v/>
      </c>
    </row>
    <row r="415" spans="2:19" s="3" customFormat="1" ht="37.5" hidden="1" customHeight="1" x14ac:dyDescent="0.2">
      <c r="B415" s="37">
        <v>398</v>
      </c>
      <c r="C415" s="38" t="str">
        <f>IF('CED. GRAL POR REP. O MANTTO'!C421="","",'CED. GRAL POR REP. O MANTTO'!C421)</f>
        <v/>
      </c>
      <c r="D415" s="333" t="str">
        <f>IF('CED. GRAL POR REP. O MANTTO'!D421="","",'CED. GRAL POR REP. O MANTTO'!D421)</f>
        <v/>
      </c>
      <c r="E415" s="333"/>
      <c r="F415" s="38" t="str">
        <f>IF('CED. GRAL POR REP. O MANTTO'!E421="","",'CED. GRAL POR REP. O MANTTO'!E421)</f>
        <v/>
      </c>
      <c r="G415" s="67" t="str">
        <f>IF('CED. GRAL POR REP. O MANTTO'!F421="","",'CED. GRAL POR REP. O MANTTO'!F421)</f>
        <v/>
      </c>
      <c r="H415" s="92">
        <f>+'REPORTE MAYO IMROM'!M415</f>
        <v>0</v>
      </c>
      <c r="I415" s="39"/>
      <c r="J415" s="39"/>
      <c r="K415" s="39"/>
      <c r="L415" s="30">
        <f t="shared" si="19"/>
        <v>0</v>
      </c>
      <c r="M415" s="30">
        <f t="shared" si="20"/>
        <v>0</v>
      </c>
      <c r="N415" s="90">
        <f>+'REPORTE MAYO IMROM'!N415</f>
        <v>0</v>
      </c>
      <c r="O415" s="55"/>
      <c r="P415" s="56"/>
      <c r="Q415" s="63">
        <f>+'REPORTE MAYO IMROM'!Q415</f>
        <v>0</v>
      </c>
      <c r="R415" s="33" t="str">
        <f>IF(M415=0,"",M415/'CED. GRAL POR REP. O MANTTO'!G421)</f>
        <v/>
      </c>
      <c r="S415" s="44" t="str">
        <f t="shared" si="18"/>
        <v/>
      </c>
    </row>
    <row r="416" spans="2:19" s="3" customFormat="1" ht="37.5" hidden="1" customHeight="1" x14ac:dyDescent="0.2">
      <c r="B416" s="37">
        <v>399</v>
      </c>
      <c r="C416" s="38" t="str">
        <f>IF('CED. GRAL POR REP. O MANTTO'!C422="","",'CED. GRAL POR REP. O MANTTO'!C422)</f>
        <v/>
      </c>
      <c r="D416" s="333" t="str">
        <f>IF('CED. GRAL POR REP. O MANTTO'!D422="","",'CED. GRAL POR REP. O MANTTO'!D422)</f>
        <v/>
      </c>
      <c r="E416" s="333"/>
      <c r="F416" s="38" t="str">
        <f>IF('CED. GRAL POR REP. O MANTTO'!E422="","",'CED. GRAL POR REP. O MANTTO'!E422)</f>
        <v/>
      </c>
      <c r="G416" s="67" t="str">
        <f>IF('CED. GRAL POR REP. O MANTTO'!F422="","",'CED. GRAL POR REP. O MANTTO'!F422)</f>
        <v/>
      </c>
      <c r="H416" s="92">
        <f>+'REPORTE MAYO IMROM'!M416</f>
        <v>0</v>
      </c>
      <c r="I416" s="39"/>
      <c r="J416" s="39"/>
      <c r="K416" s="39"/>
      <c r="L416" s="30">
        <f t="shared" si="19"/>
        <v>0</v>
      </c>
      <c r="M416" s="30">
        <f t="shared" si="20"/>
        <v>0</v>
      </c>
      <c r="N416" s="90">
        <f>+'REPORTE MAYO IMROM'!N416</f>
        <v>0</v>
      </c>
      <c r="O416" s="55"/>
      <c r="P416" s="56"/>
      <c r="Q416" s="63">
        <f>+'REPORTE MAYO IMROM'!Q416</f>
        <v>0</v>
      </c>
      <c r="R416" s="33" t="str">
        <f>IF(M416=0,"",M416/'CED. GRAL POR REP. O MANTTO'!G422)</f>
        <v/>
      </c>
      <c r="S416" s="44" t="str">
        <f t="shared" si="18"/>
        <v/>
      </c>
    </row>
    <row r="417" spans="2:19" s="3" customFormat="1" ht="37.5" hidden="1" customHeight="1" x14ac:dyDescent="0.2">
      <c r="B417" s="37">
        <v>400</v>
      </c>
      <c r="C417" s="38" t="str">
        <f>IF('CED. GRAL POR REP. O MANTTO'!C423="","",'CED. GRAL POR REP. O MANTTO'!C423)</f>
        <v/>
      </c>
      <c r="D417" s="333" t="str">
        <f>IF('CED. GRAL POR REP. O MANTTO'!D423="","",'CED. GRAL POR REP. O MANTTO'!D423)</f>
        <v/>
      </c>
      <c r="E417" s="333"/>
      <c r="F417" s="38" t="str">
        <f>IF('CED. GRAL POR REP. O MANTTO'!E423="","",'CED. GRAL POR REP. O MANTTO'!E423)</f>
        <v/>
      </c>
      <c r="G417" s="67" t="str">
        <f>IF('CED. GRAL POR REP. O MANTTO'!F423="","",'CED. GRAL POR REP. O MANTTO'!F423)</f>
        <v/>
      </c>
      <c r="H417" s="92">
        <f>+'REPORTE MAYO IMROM'!M417</f>
        <v>0</v>
      </c>
      <c r="I417" s="39"/>
      <c r="J417" s="39"/>
      <c r="K417" s="39"/>
      <c r="L417" s="30">
        <f t="shared" si="19"/>
        <v>0</v>
      </c>
      <c r="M417" s="30">
        <f t="shared" si="20"/>
        <v>0</v>
      </c>
      <c r="N417" s="90">
        <f>+'REPORTE MAYO IMROM'!N417</f>
        <v>0</v>
      </c>
      <c r="O417" s="55"/>
      <c r="P417" s="56"/>
      <c r="Q417" s="63">
        <f>+'REPORTE MAYO IMROM'!Q417</f>
        <v>0</v>
      </c>
      <c r="R417" s="33" t="str">
        <f>IF(M417=0,"",M417/'CED. GRAL POR REP. O MANTTO'!G423)</f>
        <v/>
      </c>
      <c r="S417" s="44" t="str">
        <f t="shared" si="18"/>
        <v/>
      </c>
    </row>
    <row r="418" spans="2:19" s="3" customFormat="1" ht="37.5" hidden="1" customHeight="1" x14ac:dyDescent="0.2">
      <c r="B418" s="37">
        <v>401</v>
      </c>
      <c r="C418" s="38" t="str">
        <f>IF('CED. GRAL POR REP. O MANTTO'!C424="","",'CED. GRAL POR REP. O MANTTO'!C424)</f>
        <v/>
      </c>
      <c r="D418" s="333" t="str">
        <f>IF('CED. GRAL POR REP. O MANTTO'!D424="","",'CED. GRAL POR REP. O MANTTO'!D424)</f>
        <v/>
      </c>
      <c r="E418" s="333"/>
      <c r="F418" s="38" t="str">
        <f>IF('CED. GRAL POR REP. O MANTTO'!E424="","",'CED. GRAL POR REP. O MANTTO'!E424)</f>
        <v/>
      </c>
      <c r="G418" s="67" t="str">
        <f>IF('CED. GRAL POR REP. O MANTTO'!F424="","",'CED. GRAL POR REP. O MANTTO'!F424)</f>
        <v/>
      </c>
      <c r="H418" s="92">
        <f>+'REPORTE MAYO IMROM'!M418</f>
        <v>0</v>
      </c>
      <c r="I418" s="39"/>
      <c r="J418" s="39"/>
      <c r="K418" s="39"/>
      <c r="L418" s="30">
        <f t="shared" si="19"/>
        <v>0</v>
      </c>
      <c r="M418" s="30">
        <f t="shared" si="20"/>
        <v>0</v>
      </c>
      <c r="N418" s="90">
        <f>+'REPORTE MAYO IMROM'!N418</f>
        <v>0</v>
      </c>
      <c r="O418" s="55"/>
      <c r="P418" s="56"/>
      <c r="Q418" s="63">
        <f>+'REPORTE MAYO IMROM'!Q418</f>
        <v>0</v>
      </c>
      <c r="R418" s="33" t="str">
        <f>IF(M418=0,"",M418/'CED. GRAL POR REP. O MANTTO'!G424)</f>
        <v/>
      </c>
      <c r="S418" s="44" t="str">
        <f t="shared" si="18"/>
        <v/>
      </c>
    </row>
    <row r="419" spans="2:19" s="3" customFormat="1" ht="37.5" hidden="1" customHeight="1" x14ac:dyDescent="0.2">
      <c r="B419" s="37">
        <v>402</v>
      </c>
      <c r="C419" s="38" t="str">
        <f>IF('CED. GRAL POR REP. O MANTTO'!C425="","",'CED. GRAL POR REP. O MANTTO'!C425)</f>
        <v/>
      </c>
      <c r="D419" s="333" t="str">
        <f>IF('CED. GRAL POR REP. O MANTTO'!D425="","",'CED. GRAL POR REP. O MANTTO'!D425)</f>
        <v/>
      </c>
      <c r="E419" s="333"/>
      <c r="F419" s="38" t="str">
        <f>IF('CED. GRAL POR REP. O MANTTO'!E425="","",'CED. GRAL POR REP. O MANTTO'!E425)</f>
        <v/>
      </c>
      <c r="G419" s="67" t="str">
        <f>IF('CED. GRAL POR REP. O MANTTO'!F425="","",'CED. GRAL POR REP. O MANTTO'!F425)</f>
        <v/>
      </c>
      <c r="H419" s="92">
        <f>+'REPORTE MAYO IMROM'!M419</f>
        <v>0</v>
      </c>
      <c r="I419" s="39"/>
      <c r="J419" s="39"/>
      <c r="K419" s="39"/>
      <c r="L419" s="30">
        <f t="shared" si="19"/>
        <v>0</v>
      </c>
      <c r="M419" s="30">
        <f t="shared" si="20"/>
        <v>0</v>
      </c>
      <c r="N419" s="90">
        <f>+'REPORTE MAYO IMROM'!N419</f>
        <v>0</v>
      </c>
      <c r="O419" s="55"/>
      <c r="P419" s="56"/>
      <c r="Q419" s="63">
        <f>+'REPORTE MAYO IMROM'!Q419</f>
        <v>0</v>
      </c>
      <c r="R419" s="33" t="str">
        <f>IF(M419=0,"",M419/'CED. GRAL POR REP. O MANTTO'!G425)</f>
        <v/>
      </c>
      <c r="S419" s="44" t="str">
        <f t="shared" si="18"/>
        <v/>
      </c>
    </row>
    <row r="420" spans="2:19" s="3" customFormat="1" ht="37.5" hidden="1" customHeight="1" x14ac:dyDescent="0.2">
      <c r="B420" s="37">
        <v>403</v>
      </c>
      <c r="C420" s="38" t="str">
        <f>IF('CED. GRAL POR REP. O MANTTO'!C426="","",'CED. GRAL POR REP. O MANTTO'!C426)</f>
        <v/>
      </c>
      <c r="D420" s="333" t="str">
        <f>IF('CED. GRAL POR REP. O MANTTO'!D426="","",'CED. GRAL POR REP. O MANTTO'!D426)</f>
        <v/>
      </c>
      <c r="E420" s="333"/>
      <c r="F420" s="38" t="str">
        <f>IF('CED. GRAL POR REP. O MANTTO'!E426="","",'CED. GRAL POR REP. O MANTTO'!E426)</f>
        <v/>
      </c>
      <c r="G420" s="67" t="str">
        <f>IF('CED. GRAL POR REP. O MANTTO'!F426="","",'CED. GRAL POR REP. O MANTTO'!F426)</f>
        <v/>
      </c>
      <c r="H420" s="92">
        <f>+'REPORTE MAYO IMROM'!M420</f>
        <v>0</v>
      </c>
      <c r="I420" s="39"/>
      <c r="J420" s="39"/>
      <c r="K420" s="39"/>
      <c r="L420" s="30">
        <f t="shared" si="19"/>
        <v>0</v>
      </c>
      <c r="M420" s="30">
        <f t="shared" si="20"/>
        <v>0</v>
      </c>
      <c r="N420" s="90">
        <f>+'REPORTE MAYO IMROM'!N420</f>
        <v>0</v>
      </c>
      <c r="O420" s="55"/>
      <c r="P420" s="56"/>
      <c r="Q420" s="63">
        <f>+'REPORTE MAYO IMROM'!Q420</f>
        <v>0</v>
      </c>
      <c r="R420" s="33" t="str">
        <f>IF(M420=0,"",M420/'CED. GRAL POR REP. O MANTTO'!G426)</f>
        <v/>
      </c>
      <c r="S420" s="44" t="str">
        <f t="shared" si="18"/>
        <v/>
      </c>
    </row>
    <row r="421" spans="2:19" s="3" customFormat="1" ht="37.5" hidden="1" customHeight="1" x14ac:dyDescent="0.2">
      <c r="B421" s="37">
        <v>404</v>
      </c>
      <c r="C421" s="38" t="str">
        <f>IF('CED. GRAL POR REP. O MANTTO'!C427="","",'CED. GRAL POR REP. O MANTTO'!C427)</f>
        <v/>
      </c>
      <c r="D421" s="333" t="str">
        <f>IF('CED. GRAL POR REP. O MANTTO'!D427="","",'CED. GRAL POR REP. O MANTTO'!D427)</f>
        <v/>
      </c>
      <c r="E421" s="333"/>
      <c r="F421" s="38" t="str">
        <f>IF('CED. GRAL POR REP. O MANTTO'!E427="","",'CED. GRAL POR REP. O MANTTO'!E427)</f>
        <v/>
      </c>
      <c r="G421" s="67" t="str">
        <f>IF('CED. GRAL POR REP. O MANTTO'!F427="","",'CED. GRAL POR REP. O MANTTO'!F427)</f>
        <v/>
      </c>
      <c r="H421" s="92">
        <f>+'REPORTE MAYO IMROM'!M421</f>
        <v>0</v>
      </c>
      <c r="I421" s="39"/>
      <c r="J421" s="39"/>
      <c r="K421" s="39"/>
      <c r="L421" s="30">
        <f t="shared" si="19"/>
        <v>0</v>
      </c>
      <c r="M421" s="30">
        <f t="shared" si="20"/>
        <v>0</v>
      </c>
      <c r="N421" s="90">
        <f>+'REPORTE MAYO IMROM'!N421</f>
        <v>0</v>
      </c>
      <c r="O421" s="55"/>
      <c r="P421" s="56"/>
      <c r="Q421" s="63">
        <f>+'REPORTE MAYO IMROM'!Q421</f>
        <v>0</v>
      </c>
      <c r="R421" s="33" t="str">
        <f>IF(M421=0,"",M421/'CED. GRAL POR REP. O MANTTO'!G427)</f>
        <v/>
      </c>
      <c r="S421" s="44" t="str">
        <f t="shared" si="18"/>
        <v/>
      </c>
    </row>
    <row r="422" spans="2:19" s="3" customFormat="1" ht="37.5" hidden="1" customHeight="1" x14ac:dyDescent="0.2">
      <c r="B422" s="37">
        <v>405</v>
      </c>
      <c r="C422" s="38" t="str">
        <f>IF('CED. GRAL POR REP. O MANTTO'!C428="","",'CED. GRAL POR REP. O MANTTO'!C428)</f>
        <v/>
      </c>
      <c r="D422" s="333" t="str">
        <f>IF('CED. GRAL POR REP. O MANTTO'!D428="","",'CED. GRAL POR REP. O MANTTO'!D428)</f>
        <v/>
      </c>
      <c r="E422" s="333"/>
      <c r="F422" s="38" t="str">
        <f>IF('CED. GRAL POR REP. O MANTTO'!E428="","",'CED. GRAL POR REP. O MANTTO'!E428)</f>
        <v/>
      </c>
      <c r="G422" s="67" t="str">
        <f>IF('CED. GRAL POR REP. O MANTTO'!F428="","",'CED. GRAL POR REP. O MANTTO'!F428)</f>
        <v/>
      </c>
      <c r="H422" s="92">
        <f>+'REPORTE MAYO IMROM'!M422</f>
        <v>0</v>
      </c>
      <c r="I422" s="39"/>
      <c r="J422" s="39"/>
      <c r="K422" s="39"/>
      <c r="L422" s="30">
        <f t="shared" si="19"/>
        <v>0</v>
      </c>
      <c r="M422" s="30">
        <f t="shared" si="20"/>
        <v>0</v>
      </c>
      <c r="N422" s="90">
        <f>+'REPORTE MAYO IMROM'!N422</f>
        <v>0</v>
      </c>
      <c r="O422" s="55"/>
      <c r="P422" s="56"/>
      <c r="Q422" s="63">
        <f>+'REPORTE MAYO IMROM'!Q422</f>
        <v>0</v>
      </c>
      <c r="R422" s="33" t="str">
        <f>IF(M422=0,"",M422/'CED. GRAL POR REP. O MANTTO'!G428)</f>
        <v/>
      </c>
      <c r="S422" s="44" t="str">
        <f t="shared" si="18"/>
        <v/>
      </c>
    </row>
    <row r="423" spans="2:19" s="3" customFormat="1" ht="37.5" hidden="1" customHeight="1" x14ac:dyDescent="0.2">
      <c r="B423" s="37">
        <v>406</v>
      </c>
      <c r="C423" s="38" t="str">
        <f>IF('CED. GRAL POR REP. O MANTTO'!C429="","",'CED. GRAL POR REP. O MANTTO'!C429)</f>
        <v/>
      </c>
      <c r="D423" s="333" t="str">
        <f>IF('CED. GRAL POR REP. O MANTTO'!D429="","",'CED. GRAL POR REP. O MANTTO'!D429)</f>
        <v/>
      </c>
      <c r="E423" s="333"/>
      <c r="F423" s="38" t="str">
        <f>IF('CED. GRAL POR REP. O MANTTO'!E429="","",'CED. GRAL POR REP. O MANTTO'!E429)</f>
        <v/>
      </c>
      <c r="G423" s="67" t="str">
        <f>IF('CED. GRAL POR REP. O MANTTO'!F429="","",'CED. GRAL POR REP. O MANTTO'!F429)</f>
        <v/>
      </c>
      <c r="H423" s="92">
        <f>+'REPORTE MAYO IMROM'!M423</f>
        <v>0</v>
      </c>
      <c r="I423" s="39"/>
      <c r="J423" s="39"/>
      <c r="K423" s="39"/>
      <c r="L423" s="30">
        <f t="shared" si="19"/>
        <v>0</v>
      </c>
      <c r="M423" s="30">
        <f t="shared" si="20"/>
        <v>0</v>
      </c>
      <c r="N423" s="90">
        <f>+'REPORTE MAYO IMROM'!N423</f>
        <v>0</v>
      </c>
      <c r="O423" s="55"/>
      <c r="P423" s="56"/>
      <c r="Q423" s="63">
        <f>+'REPORTE MAYO IMROM'!Q423</f>
        <v>0</v>
      </c>
      <c r="R423" s="33" t="str">
        <f>IF(M423=0,"",M423/'CED. GRAL POR REP. O MANTTO'!G429)</f>
        <v/>
      </c>
      <c r="S423" s="44" t="str">
        <f t="shared" si="18"/>
        <v/>
      </c>
    </row>
    <row r="424" spans="2:19" s="3" customFormat="1" ht="37.5" hidden="1" customHeight="1" x14ac:dyDescent="0.2">
      <c r="B424" s="37">
        <v>407</v>
      </c>
      <c r="C424" s="38" t="str">
        <f>IF('CED. GRAL POR REP. O MANTTO'!C430="","",'CED. GRAL POR REP. O MANTTO'!C430)</f>
        <v/>
      </c>
      <c r="D424" s="333" t="str">
        <f>IF('CED. GRAL POR REP. O MANTTO'!D430="","",'CED. GRAL POR REP. O MANTTO'!D430)</f>
        <v/>
      </c>
      <c r="E424" s="333"/>
      <c r="F424" s="38" t="str">
        <f>IF('CED. GRAL POR REP. O MANTTO'!E430="","",'CED. GRAL POR REP. O MANTTO'!E430)</f>
        <v/>
      </c>
      <c r="G424" s="67" t="str">
        <f>IF('CED. GRAL POR REP. O MANTTO'!F430="","",'CED. GRAL POR REP. O MANTTO'!F430)</f>
        <v/>
      </c>
      <c r="H424" s="92">
        <f>+'REPORTE MAYO IMROM'!M424</f>
        <v>0</v>
      </c>
      <c r="I424" s="39"/>
      <c r="J424" s="39"/>
      <c r="K424" s="39"/>
      <c r="L424" s="30">
        <f t="shared" si="19"/>
        <v>0</v>
      </c>
      <c r="M424" s="30">
        <f t="shared" si="20"/>
        <v>0</v>
      </c>
      <c r="N424" s="90">
        <f>+'REPORTE MAYO IMROM'!N424</f>
        <v>0</v>
      </c>
      <c r="O424" s="55"/>
      <c r="P424" s="56"/>
      <c r="Q424" s="63">
        <f>+'REPORTE MAYO IMROM'!Q424</f>
        <v>0</v>
      </c>
      <c r="R424" s="33" t="str">
        <f>IF(M424=0,"",M424/'CED. GRAL POR REP. O MANTTO'!G430)</f>
        <v/>
      </c>
      <c r="S424" s="44" t="str">
        <f t="shared" si="18"/>
        <v/>
      </c>
    </row>
    <row r="425" spans="2:19" s="3" customFormat="1" ht="37.5" hidden="1" customHeight="1" x14ac:dyDescent="0.2">
      <c r="B425" s="37">
        <v>408</v>
      </c>
      <c r="C425" s="38" t="str">
        <f>IF('CED. GRAL POR REP. O MANTTO'!C431="","",'CED. GRAL POR REP. O MANTTO'!C431)</f>
        <v/>
      </c>
      <c r="D425" s="333" t="str">
        <f>IF('CED. GRAL POR REP. O MANTTO'!D431="","",'CED. GRAL POR REP. O MANTTO'!D431)</f>
        <v/>
      </c>
      <c r="E425" s="333"/>
      <c r="F425" s="38" t="str">
        <f>IF('CED. GRAL POR REP. O MANTTO'!E431="","",'CED. GRAL POR REP. O MANTTO'!E431)</f>
        <v/>
      </c>
      <c r="G425" s="67" t="str">
        <f>IF('CED. GRAL POR REP. O MANTTO'!F431="","",'CED. GRAL POR REP. O MANTTO'!F431)</f>
        <v/>
      </c>
      <c r="H425" s="92">
        <f>+'REPORTE MAYO IMROM'!M425</f>
        <v>0</v>
      </c>
      <c r="I425" s="39"/>
      <c r="J425" s="39"/>
      <c r="K425" s="39"/>
      <c r="L425" s="30">
        <f t="shared" si="19"/>
        <v>0</v>
      </c>
      <c r="M425" s="30">
        <f t="shared" si="20"/>
        <v>0</v>
      </c>
      <c r="N425" s="90">
        <f>+'REPORTE MAYO IMROM'!N425</f>
        <v>0</v>
      </c>
      <c r="O425" s="55"/>
      <c r="P425" s="56"/>
      <c r="Q425" s="63">
        <f>+'REPORTE MAYO IMROM'!Q425</f>
        <v>0</v>
      </c>
      <c r="R425" s="33" t="str">
        <f>IF(M425=0,"",M425/'CED. GRAL POR REP. O MANTTO'!G431)</f>
        <v/>
      </c>
      <c r="S425" s="44" t="str">
        <f t="shared" si="18"/>
        <v/>
      </c>
    </row>
    <row r="426" spans="2:19" s="3" customFormat="1" ht="37.5" hidden="1" customHeight="1" x14ac:dyDescent="0.2">
      <c r="B426" s="37">
        <v>409</v>
      </c>
      <c r="C426" s="38" t="str">
        <f>IF('CED. GRAL POR REP. O MANTTO'!C432="","",'CED. GRAL POR REP. O MANTTO'!C432)</f>
        <v/>
      </c>
      <c r="D426" s="333" t="str">
        <f>IF('CED. GRAL POR REP. O MANTTO'!D432="","",'CED. GRAL POR REP. O MANTTO'!D432)</f>
        <v/>
      </c>
      <c r="E426" s="333"/>
      <c r="F426" s="38" t="str">
        <f>IF('CED. GRAL POR REP. O MANTTO'!E432="","",'CED. GRAL POR REP. O MANTTO'!E432)</f>
        <v/>
      </c>
      <c r="G426" s="67" t="str">
        <f>IF('CED. GRAL POR REP. O MANTTO'!F432="","",'CED. GRAL POR REP. O MANTTO'!F432)</f>
        <v/>
      </c>
      <c r="H426" s="92">
        <f>+'REPORTE MAYO IMROM'!M426</f>
        <v>0</v>
      </c>
      <c r="I426" s="39"/>
      <c r="J426" s="39"/>
      <c r="K426" s="39"/>
      <c r="L426" s="30">
        <f t="shared" si="19"/>
        <v>0</v>
      </c>
      <c r="M426" s="30">
        <f t="shared" si="20"/>
        <v>0</v>
      </c>
      <c r="N426" s="90">
        <f>+'REPORTE MAYO IMROM'!N426</f>
        <v>0</v>
      </c>
      <c r="O426" s="55"/>
      <c r="P426" s="56"/>
      <c r="Q426" s="63">
        <f>+'REPORTE MAYO IMROM'!Q426</f>
        <v>0</v>
      </c>
      <c r="R426" s="33" t="str">
        <f>IF(M426=0,"",M426/'CED. GRAL POR REP. O MANTTO'!G432)</f>
        <v/>
      </c>
      <c r="S426" s="44" t="str">
        <f t="shared" si="18"/>
        <v/>
      </c>
    </row>
    <row r="427" spans="2:19" s="3" customFormat="1" ht="37.5" hidden="1" customHeight="1" x14ac:dyDescent="0.2">
      <c r="B427" s="37">
        <v>410</v>
      </c>
      <c r="C427" s="38" t="str">
        <f>IF('CED. GRAL POR REP. O MANTTO'!C433="","",'CED. GRAL POR REP. O MANTTO'!C433)</f>
        <v/>
      </c>
      <c r="D427" s="333" t="str">
        <f>IF('CED. GRAL POR REP. O MANTTO'!D433="","",'CED. GRAL POR REP. O MANTTO'!D433)</f>
        <v/>
      </c>
      <c r="E427" s="333"/>
      <c r="F427" s="38" t="str">
        <f>IF('CED. GRAL POR REP. O MANTTO'!E433="","",'CED. GRAL POR REP. O MANTTO'!E433)</f>
        <v/>
      </c>
      <c r="G427" s="67" t="str">
        <f>IF('CED. GRAL POR REP. O MANTTO'!F433="","",'CED. GRAL POR REP. O MANTTO'!F433)</f>
        <v/>
      </c>
      <c r="H427" s="92">
        <f>+'REPORTE MAYO IMROM'!M427</f>
        <v>0</v>
      </c>
      <c r="I427" s="39"/>
      <c r="J427" s="39"/>
      <c r="K427" s="39"/>
      <c r="L427" s="30">
        <f t="shared" si="19"/>
        <v>0</v>
      </c>
      <c r="M427" s="30">
        <f t="shared" si="20"/>
        <v>0</v>
      </c>
      <c r="N427" s="90">
        <f>+'REPORTE MAYO IMROM'!N427</f>
        <v>0</v>
      </c>
      <c r="O427" s="55"/>
      <c r="P427" s="56"/>
      <c r="Q427" s="63">
        <f>+'REPORTE MAYO IMROM'!Q427</f>
        <v>0</v>
      </c>
      <c r="R427" s="33" t="str">
        <f>IF(M427=0,"",M427/'CED. GRAL POR REP. O MANTTO'!G433)</f>
        <v/>
      </c>
      <c r="S427" s="44" t="str">
        <f t="shared" si="18"/>
        <v/>
      </c>
    </row>
    <row r="428" spans="2:19" s="3" customFormat="1" ht="37.5" hidden="1" customHeight="1" x14ac:dyDescent="0.2">
      <c r="B428" s="37">
        <v>411</v>
      </c>
      <c r="C428" s="38" t="str">
        <f>IF('CED. GRAL POR REP. O MANTTO'!C434="","",'CED. GRAL POR REP. O MANTTO'!C434)</f>
        <v/>
      </c>
      <c r="D428" s="333" t="str">
        <f>IF('CED. GRAL POR REP. O MANTTO'!D434="","",'CED. GRAL POR REP. O MANTTO'!D434)</f>
        <v/>
      </c>
      <c r="E428" s="333"/>
      <c r="F428" s="38" t="str">
        <f>IF('CED. GRAL POR REP. O MANTTO'!E434="","",'CED. GRAL POR REP. O MANTTO'!E434)</f>
        <v/>
      </c>
      <c r="G428" s="67" t="str">
        <f>IF('CED. GRAL POR REP. O MANTTO'!F434="","",'CED. GRAL POR REP. O MANTTO'!F434)</f>
        <v/>
      </c>
      <c r="H428" s="92">
        <f>+'REPORTE MAYO IMROM'!M428</f>
        <v>0</v>
      </c>
      <c r="I428" s="39"/>
      <c r="J428" s="39"/>
      <c r="K428" s="39"/>
      <c r="L428" s="30">
        <f t="shared" si="19"/>
        <v>0</v>
      </c>
      <c r="M428" s="30">
        <f t="shared" si="20"/>
        <v>0</v>
      </c>
      <c r="N428" s="90">
        <f>+'REPORTE MAYO IMROM'!N428</f>
        <v>0</v>
      </c>
      <c r="O428" s="55"/>
      <c r="P428" s="56"/>
      <c r="Q428" s="63">
        <f>+'REPORTE MAYO IMROM'!Q428</f>
        <v>0</v>
      </c>
      <c r="R428" s="33" t="str">
        <f>IF(M428=0,"",M428/'CED. GRAL POR REP. O MANTTO'!G434)</f>
        <v/>
      </c>
      <c r="S428" s="44" t="str">
        <f t="shared" si="18"/>
        <v/>
      </c>
    </row>
    <row r="429" spans="2:19" s="3" customFormat="1" ht="37.5" hidden="1" customHeight="1" x14ac:dyDescent="0.2">
      <c r="B429" s="37">
        <v>412</v>
      </c>
      <c r="C429" s="38" t="str">
        <f>IF('CED. GRAL POR REP. O MANTTO'!C435="","",'CED. GRAL POR REP. O MANTTO'!C435)</f>
        <v/>
      </c>
      <c r="D429" s="333" t="str">
        <f>IF('CED. GRAL POR REP. O MANTTO'!D435="","",'CED. GRAL POR REP. O MANTTO'!D435)</f>
        <v/>
      </c>
      <c r="E429" s="333"/>
      <c r="F429" s="38" t="str">
        <f>IF('CED. GRAL POR REP. O MANTTO'!E435="","",'CED. GRAL POR REP. O MANTTO'!E435)</f>
        <v/>
      </c>
      <c r="G429" s="67" t="str">
        <f>IF('CED. GRAL POR REP. O MANTTO'!F435="","",'CED. GRAL POR REP. O MANTTO'!F435)</f>
        <v/>
      </c>
      <c r="H429" s="92">
        <f>+'REPORTE MAYO IMROM'!M429</f>
        <v>0</v>
      </c>
      <c r="I429" s="39"/>
      <c r="J429" s="39"/>
      <c r="K429" s="39"/>
      <c r="L429" s="30">
        <f t="shared" si="19"/>
        <v>0</v>
      </c>
      <c r="M429" s="30">
        <f t="shared" si="20"/>
        <v>0</v>
      </c>
      <c r="N429" s="90">
        <f>+'REPORTE MAYO IMROM'!N429</f>
        <v>0</v>
      </c>
      <c r="O429" s="55"/>
      <c r="P429" s="56"/>
      <c r="Q429" s="63">
        <f>+'REPORTE MAYO IMROM'!Q429</f>
        <v>0</v>
      </c>
      <c r="R429" s="33" t="str">
        <f>IF(M429=0,"",M429/'CED. GRAL POR REP. O MANTTO'!G435)</f>
        <v/>
      </c>
      <c r="S429" s="44" t="str">
        <f t="shared" si="18"/>
        <v/>
      </c>
    </row>
    <row r="430" spans="2:19" s="3" customFormat="1" ht="37.5" hidden="1" customHeight="1" x14ac:dyDescent="0.2">
      <c r="B430" s="37">
        <v>413</v>
      </c>
      <c r="C430" s="38" t="str">
        <f>IF('CED. GRAL POR REP. O MANTTO'!C436="","",'CED. GRAL POR REP. O MANTTO'!C436)</f>
        <v/>
      </c>
      <c r="D430" s="333" t="str">
        <f>IF('CED. GRAL POR REP. O MANTTO'!D436="","",'CED. GRAL POR REP. O MANTTO'!D436)</f>
        <v/>
      </c>
      <c r="E430" s="333"/>
      <c r="F430" s="38" t="str">
        <f>IF('CED. GRAL POR REP. O MANTTO'!E436="","",'CED. GRAL POR REP. O MANTTO'!E436)</f>
        <v/>
      </c>
      <c r="G430" s="67" t="str">
        <f>IF('CED. GRAL POR REP. O MANTTO'!F436="","",'CED. GRAL POR REP. O MANTTO'!F436)</f>
        <v/>
      </c>
      <c r="H430" s="92">
        <f>+'REPORTE MAYO IMROM'!M430</f>
        <v>0</v>
      </c>
      <c r="I430" s="39"/>
      <c r="J430" s="39"/>
      <c r="K430" s="39"/>
      <c r="L430" s="30">
        <f t="shared" si="19"/>
        <v>0</v>
      </c>
      <c r="M430" s="30">
        <f t="shared" si="20"/>
        <v>0</v>
      </c>
      <c r="N430" s="90">
        <f>+'REPORTE MAYO IMROM'!N430</f>
        <v>0</v>
      </c>
      <c r="O430" s="55"/>
      <c r="P430" s="56"/>
      <c r="Q430" s="63">
        <f>+'REPORTE MAYO IMROM'!Q430</f>
        <v>0</v>
      </c>
      <c r="R430" s="33" t="str">
        <f>IF(M430=0,"",M430/'CED. GRAL POR REP. O MANTTO'!G436)</f>
        <v/>
      </c>
      <c r="S430" s="44" t="str">
        <f t="shared" si="18"/>
        <v/>
      </c>
    </row>
    <row r="431" spans="2:19" s="3" customFormat="1" ht="37.5" hidden="1" customHeight="1" x14ac:dyDescent="0.2">
      <c r="B431" s="37">
        <v>414</v>
      </c>
      <c r="C431" s="38" t="str">
        <f>IF('CED. GRAL POR REP. O MANTTO'!C437="","",'CED. GRAL POR REP. O MANTTO'!C437)</f>
        <v/>
      </c>
      <c r="D431" s="333" t="str">
        <f>IF('CED. GRAL POR REP. O MANTTO'!D437="","",'CED. GRAL POR REP. O MANTTO'!D437)</f>
        <v/>
      </c>
      <c r="E431" s="333"/>
      <c r="F431" s="38" t="str">
        <f>IF('CED. GRAL POR REP. O MANTTO'!E437="","",'CED. GRAL POR REP. O MANTTO'!E437)</f>
        <v/>
      </c>
      <c r="G431" s="67" t="str">
        <f>IF('CED. GRAL POR REP. O MANTTO'!F437="","",'CED. GRAL POR REP. O MANTTO'!F437)</f>
        <v/>
      </c>
      <c r="H431" s="92">
        <f>+'REPORTE MAYO IMROM'!M431</f>
        <v>0</v>
      </c>
      <c r="I431" s="39"/>
      <c r="J431" s="39"/>
      <c r="K431" s="39"/>
      <c r="L431" s="30">
        <f t="shared" si="19"/>
        <v>0</v>
      </c>
      <c r="M431" s="30">
        <f t="shared" si="20"/>
        <v>0</v>
      </c>
      <c r="N431" s="90">
        <f>+'REPORTE MAYO IMROM'!N431</f>
        <v>0</v>
      </c>
      <c r="O431" s="55"/>
      <c r="P431" s="56"/>
      <c r="Q431" s="63">
        <f>+'REPORTE MAYO IMROM'!Q431</f>
        <v>0</v>
      </c>
      <c r="R431" s="33" t="str">
        <f>IF(M431=0,"",M431/'CED. GRAL POR REP. O MANTTO'!G437)</f>
        <v/>
      </c>
      <c r="S431" s="44" t="str">
        <f t="shared" si="18"/>
        <v/>
      </c>
    </row>
    <row r="432" spans="2:19" s="3" customFormat="1" ht="37.5" hidden="1" customHeight="1" x14ac:dyDescent="0.2">
      <c r="B432" s="37">
        <v>415</v>
      </c>
      <c r="C432" s="38" t="str">
        <f>IF('CED. GRAL POR REP. O MANTTO'!C438="","",'CED. GRAL POR REP. O MANTTO'!C438)</f>
        <v/>
      </c>
      <c r="D432" s="333" t="str">
        <f>IF('CED. GRAL POR REP. O MANTTO'!D438="","",'CED. GRAL POR REP. O MANTTO'!D438)</f>
        <v/>
      </c>
      <c r="E432" s="333"/>
      <c r="F432" s="38" t="str">
        <f>IF('CED. GRAL POR REP. O MANTTO'!E438="","",'CED. GRAL POR REP. O MANTTO'!E438)</f>
        <v/>
      </c>
      <c r="G432" s="67" t="str">
        <f>IF('CED. GRAL POR REP. O MANTTO'!F438="","",'CED. GRAL POR REP. O MANTTO'!F438)</f>
        <v/>
      </c>
      <c r="H432" s="92">
        <f>+'REPORTE MAYO IMROM'!M432</f>
        <v>0</v>
      </c>
      <c r="I432" s="39"/>
      <c r="J432" s="39"/>
      <c r="K432" s="39"/>
      <c r="L432" s="30">
        <f t="shared" si="19"/>
        <v>0</v>
      </c>
      <c r="M432" s="30">
        <f t="shared" si="20"/>
        <v>0</v>
      </c>
      <c r="N432" s="90">
        <f>+'REPORTE MAYO IMROM'!N432</f>
        <v>0</v>
      </c>
      <c r="O432" s="55"/>
      <c r="P432" s="56"/>
      <c r="Q432" s="63">
        <f>+'REPORTE MAYO IMROM'!Q432</f>
        <v>0</v>
      </c>
      <c r="R432" s="33" t="str">
        <f>IF(M432=0,"",M432/'CED. GRAL POR REP. O MANTTO'!G438)</f>
        <v/>
      </c>
      <c r="S432" s="44" t="str">
        <f t="shared" si="18"/>
        <v/>
      </c>
    </row>
    <row r="433" spans="2:19" s="3" customFormat="1" ht="37.5" hidden="1" customHeight="1" x14ac:dyDescent="0.2">
      <c r="B433" s="37">
        <v>416</v>
      </c>
      <c r="C433" s="38" t="str">
        <f>IF('CED. GRAL POR REP. O MANTTO'!C439="","",'CED. GRAL POR REP. O MANTTO'!C439)</f>
        <v/>
      </c>
      <c r="D433" s="333" t="str">
        <f>IF('CED. GRAL POR REP. O MANTTO'!D439="","",'CED. GRAL POR REP. O MANTTO'!D439)</f>
        <v/>
      </c>
      <c r="E433" s="333"/>
      <c r="F433" s="38" t="str">
        <f>IF('CED. GRAL POR REP. O MANTTO'!E439="","",'CED. GRAL POR REP. O MANTTO'!E439)</f>
        <v/>
      </c>
      <c r="G433" s="67" t="str">
        <f>IF('CED. GRAL POR REP. O MANTTO'!F439="","",'CED. GRAL POR REP. O MANTTO'!F439)</f>
        <v/>
      </c>
      <c r="H433" s="92">
        <f>+'REPORTE MAYO IMROM'!M433</f>
        <v>0</v>
      </c>
      <c r="I433" s="39"/>
      <c r="J433" s="39"/>
      <c r="K433" s="39"/>
      <c r="L433" s="30">
        <f t="shared" si="19"/>
        <v>0</v>
      </c>
      <c r="M433" s="30">
        <f t="shared" si="20"/>
        <v>0</v>
      </c>
      <c r="N433" s="90">
        <f>+'REPORTE MAYO IMROM'!N433</f>
        <v>0</v>
      </c>
      <c r="O433" s="55"/>
      <c r="P433" s="56"/>
      <c r="Q433" s="63">
        <f>+'REPORTE MAYO IMROM'!Q433</f>
        <v>0</v>
      </c>
      <c r="R433" s="33" t="str">
        <f>IF(M433=0,"",M433/'CED. GRAL POR REP. O MANTTO'!G439)</f>
        <v/>
      </c>
      <c r="S433" s="44" t="str">
        <f t="shared" si="18"/>
        <v/>
      </c>
    </row>
    <row r="434" spans="2:19" s="3" customFormat="1" ht="37.5" hidden="1" customHeight="1" x14ac:dyDescent="0.2">
      <c r="B434" s="37">
        <v>417</v>
      </c>
      <c r="C434" s="38" t="str">
        <f>IF('CED. GRAL POR REP. O MANTTO'!C440="","",'CED. GRAL POR REP. O MANTTO'!C440)</f>
        <v/>
      </c>
      <c r="D434" s="333" t="str">
        <f>IF('CED. GRAL POR REP. O MANTTO'!D440="","",'CED. GRAL POR REP. O MANTTO'!D440)</f>
        <v/>
      </c>
      <c r="E434" s="333"/>
      <c r="F434" s="38" t="str">
        <f>IF('CED. GRAL POR REP. O MANTTO'!E440="","",'CED. GRAL POR REP. O MANTTO'!E440)</f>
        <v/>
      </c>
      <c r="G434" s="67" t="str">
        <f>IF('CED. GRAL POR REP. O MANTTO'!F440="","",'CED. GRAL POR REP. O MANTTO'!F440)</f>
        <v/>
      </c>
      <c r="H434" s="92">
        <f>+'REPORTE MAYO IMROM'!M434</f>
        <v>0</v>
      </c>
      <c r="I434" s="39"/>
      <c r="J434" s="39"/>
      <c r="K434" s="39"/>
      <c r="L434" s="30">
        <f t="shared" si="19"/>
        <v>0</v>
      </c>
      <c r="M434" s="30">
        <f t="shared" si="20"/>
        <v>0</v>
      </c>
      <c r="N434" s="90">
        <f>+'REPORTE MAYO IMROM'!N434</f>
        <v>0</v>
      </c>
      <c r="O434" s="55"/>
      <c r="P434" s="56"/>
      <c r="Q434" s="63">
        <f>+'REPORTE MAYO IMROM'!Q434</f>
        <v>0</v>
      </c>
      <c r="R434" s="33" t="str">
        <f>IF(M434=0,"",M434/'CED. GRAL POR REP. O MANTTO'!G440)</f>
        <v/>
      </c>
      <c r="S434" s="44" t="str">
        <f t="shared" si="18"/>
        <v/>
      </c>
    </row>
    <row r="435" spans="2:19" s="3" customFormat="1" ht="37.5" hidden="1" customHeight="1" x14ac:dyDescent="0.2">
      <c r="B435" s="37">
        <v>418</v>
      </c>
      <c r="C435" s="38" t="str">
        <f>IF('CED. GRAL POR REP. O MANTTO'!C441="","",'CED. GRAL POR REP. O MANTTO'!C441)</f>
        <v/>
      </c>
      <c r="D435" s="333" t="str">
        <f>IF('CED. GRAL POR REP. O MANTTO'!D441="","",'CED. GRAL POR REP. O MANTTO'!D441)</f>
        <v/>
      </c>
      <c r="E435" s="333"/>
      <c r="F435" s="38" t="str">
        <f>IF('CED. GRAL POR REP. O MANTTO'!E441="","",'CED. GRAL POR REP. O MANTTO'!E441)</f>
        <v/>
      </c>
      <c r="G435" s="67" t="str">
        <f>IF('CED. GRAL POR REP. O MANTTO'!F441="","",'CED. GRAL POR REP. O MANTTO'!F441)</f>
        <v/>
      </c>
      <c r="H435" s="92">
        <f>+'REPORTE MAYO IMROM'!M435</f>
        <v>0</v>
      </c>
      <c r="I435" s="39"/>
      <c r="J435" s="39"/>
      <c r="K435" s="39"/>
      <c r="L435" s="30">
        <f t="shared" si="19"/>
        <v>0</v>
      </c>
      <c r="M435" s="30">
        <f t="shared" si="20"/>
        <v>0</v>
      </c>
      <c r="N435" s="90">
        <f>+'REPORTE MAYO IMROM'!N435</f>
        <v>0</v>
      </c>
      <c r="O435" s="55"/>
      <c r="P435" s="56"/>
      <c r="Q435" s="63">
        <f>+'REPORTE MAYO IMROM'!Q435</f>
        <v>0</v>
      </c>
      <c r="R435" s="33" t="str">
        <f>IF(M435=0,"",M435/'CED. GRAL POR REP. O MANTTO'!G441)</f>
        <v/>
      </c>
      <c r="S435" s="44" t="str">
        <f t="shared" si="18"/>
        <v/>
      </c>
    </row>
    <row r="436" spans="2:19" s="3" customFormat="1" ht="37.5" hidden="1" customHeight="1" x14ac:dyDescent="0.2">
      <c r="B436" s="37">
        <v>419</v>
      </c>
      <c r="C436" s="38" t="str">
        <f>IF('CED. GRAL POR REP. O MANTTO'!C442="","",'CED. GRAL POR REP. O MANTTO'!C442)</f>
        <v/>
      </c>
      <c r="D436" s="333" t="str">
        <f>IF('CED. GRAL POR REP. O MANTTO'!D442="","",'CED. GRAL POR REP. O MANTTO'!D442)</f>
        <v/>
      </c>
      <c r="E436" s="333"/>
      <c r="F436" s="38" t="str">
        <f>IF('CED. GRAL POR REP. O MANTTO'!E442="","",'CED. GRAL POR REP. O MANTTO'!E442)</f>
        <v/>
      </c>
      <c r="G436" s="67" t="str">
        <f>IF('CED. GRAL POR REP. O MANTTO'!F442="","",'CED. GRAL POR REP. O MANTTO'!F442)</f>
        <v/>
      </c>
      <c r="H436" s="92">
        <f>+'REPORTE MAYO IMROM'!M436</f>
        <v>0</v>
      </c>
      <c r="I436" s="39"/>
      <c r="J436" s="39"/>
      <c r="K436" s="39"/>
      <c r="L436" s="30">
        <f t="shared" si="19"/>
        <v>0</v>
      </c>
      <c r="M436" s="30">
        <f t="shared" si="20"/>
        <v>0</v>
      </c>
      <c r="N436" s="90">
        <f>+'REPORTE MAYO IMROM'!N436</f>
        <v>0</v>
      </c>
      <c r="O436" s="55"/>
      <c r="P436" s="56"/>
      <c r="Q436" s="63">
        <f>+'REPORTE MAYO IMROM'!Q436</f>
        <v>0</v>
      </c>
      <c r="R436" s="33" t="str">
        <f>IF(M436=0,"",M436/'CED. GRAL POR REP. O MANTTO'!G442)</f>
        <v/>
      </c>
      <c r="S436" s="44" t="str">
        <f t="shared" si="18"/>
        <v/>
      </c>
    </row>
    <row r="437" spans="2:19" s="3" customFormat="1" ht="37.5" hidden="1" customHeight="1" x14ac:dyDescent="0.2">
      <c r="B437" s="37">
        <v>420</v>
      </c>
      <c r="C437" s="38" t="str">
        <f>IF('CED. GRAL POR REP. O MANTTO'!C443="","",'CED. GRAL POR REP. O MANTTO'!C443)</f>
        <v/>
      </c>
      <c r="D437" s="333" t="str">
        <f>IF('CED. GRAL POR REP. O MANTTO'!D443="","",'CED. GRAL POR REP. O MANTTO'!D443)</f>
        <v/>
      </c>
      <c r="E437" s="333"/>
      <c r="F437" s="38" t="str">
        <f>IF('CED. GRAL POR REP. O MANTTO'!E443="","",'CED. GRAL POR REP. O MANTTO'!E443)</f>
        <v/>
      </c>
      <c r="G437" s="67" t="str">
        <f>IF('CED. GRAL POR REP. O MANTTO'!F443="","",'CED. GRAL POR REP. O MANTTO'!F443)</f>
        <v/>
      </c>
      <c r="H437" s="92">
        <f>+'REPORTE MAYO IMROM'!M437</f>
        <v>0</v>
      </c>
      <c r="I437" s="39"/>
      <c r="J437" s="39"/>
      <c r="K437" s="39"/>
      <c r="L437" s="30">
        <f t="shared" si="19"/>
        <v>0</v>
      </c>
      <c r="M437" s="30">
        <f t="shared" si="20"/>
        <v>0</v>
      </c>
      <c r="N437" s="90">
        <f>+'REPORTE MAYO IMROM'!N437</f>
        <v>0</v>
      </c>
      <c r="O437" s="55"/>
      <c r="P437" s="56"/>
      <c r="Q437" s="63">
        <f>+'REPORTE MAYO IMROM'!Q437</f>
        <v>0</v>
      </c>
      <c r="R437" s="33" t="str">
        <f>IF(M437=0,"",M437/'CED. GRAL POR REP. O MANTTO'!G443)</f>
        <v/>
      </c>
      <c r="S437" s="44" t="str">
        <f t="shared" si="18"/>
        <v/>
      </c>
    </row>
    <row r="438" spans="2:19" s="3" customFormat="1" ht="37.5" hidden="1" customHeight="1" x14ac:dyDescent="0.2">
      <c r="B438" s="37">
        <v>421</v>
      </c>
      <c r="C438" s="38" t="str">
        <f>IF('CED. GRAL POR REP. O MANTTO'!C444="","",'CED. GRAL POR REP. O MANTTO'!C444)</f>
        <v/>
      </c>
      <c r="D438" s="333" t="str">
        <f>IF('CED. GRAL POR REP. O MANTTO'!D444="","",'CED. GRAL POR REP. O MANTTO'!D444)</f>
        <v/>
      </c>
      <c r="E438" s="333"/>
      <c r="F438" s="38" t="str">
        <f>IF('CED. GRAL POR REP. O MANTTO'!E444="","",'CED. GRAL POR REP. O MANTTO'!E444)</f>
        <v/>
      </c>
      <c r="G438" s="67" t="str">
        <f>IF('CED. GRAL POR REP. O MANTTO'!F444="","",'CED. GRAL POR REP. O MANTTO'!F444)</f>
        <v/>
      </c>
      <c r="H438" s="92">
        <f>+'REPORTE MAYO IMROM'!M438</f>
        <v>0</v>
      </c>
      <c r="I438" s="39"/>
      <c r="J438" s="39"/>
      <c r="K438" s="39"/>
      <c r="L438" s="30">
        <f t="shared" si="19"/>
        <v>0</v>
      </c>
      <c r="M438" s="30">
        <f t="shared" si="20"/>
        <v>0</v>
      </c>
      <c r="N438" s="90">
        <f>+'REPORTE MAYO IMROM'!N438</f>
        <v>0</v>
      </c>
      <c r="O438" s="55"/>
      <c r="P438" s="56"/>
      <c r="Q438" s="63">
        <f>+'REPORTE MAYO IMROM'!Q438</f>
        <v>0</v>
      </c>
      <c r="R438" s="33" t="str">
        <f>IF(M438=0,"",M438/'CED. GRAL POR REP. O MANTTO'!G444)</f>
        <v/>
      </c>
      <c r="S438" s="44" t="str">
        <f t="shared" si="18"/>
        <v/>
      </c>
    </row>
    <row r="439" spans="2:19" s="3" customFormat="1" ht="37.5" hidden="1" customHeight="1" x14ac:dyDescent="0.2">
      <c r="B439" s="37">
        <v>422</v>
      </c>
      <c r="C439" s="38" t="str">
        <f>IF('CED. GRAL POR REP. O MANTTO'!C445="","",'CED. GRAL POR REP. O MANTTO'!C445)</f>
        <v/>
      </c>
      <c r="D439" s="333" t="str">
        <f>IF('CED. GRAL POR REP. O MANTTO'!D445="","",'CED. GRAL POR REP. O MANTTO'!D445)</f>
        <v/>
      </c>
      <c r="E439" s="333"/>
      <c r="F439" s="38" t="str">
        <f>IF('CED. GRAL POR REP. O MANTTO'!E445="","",'CED. GRAL POR REP. O MANTTO'!E445)</f>
        <v/>
      </c>
      <c r="G439" s="67" t="str">
        <f>IF('CED. GRAL POR REP. O MANTTO'!F445="","",'CED. GRAL POR REP. O MANTTO'!F445)</f>
        <v/>
      </c>
      <c r="H439" s="92">
        <f>+'REPORTE MAYO IMROM'!M439</f>
        <v>0</v>
      </c>
      <c r="I439" s="39"/>
      <c r="J439" s="39"/>
      <c r="K439" s="39"/>
      <c r="L439" s="30">
        <f t="shared" si="19"/>
        <v>0</v>
      </c>
      <c r="M439" s="30">
        <f t="shared" si="20"/>
        <v>0</v>
      </c>
      <c r="N439" s="90">
        <f>+'REPORTE MAYO IMROM'!N439</f>
        <v>0</v>
      </c>
      <c r="O439" s="55"/>
      <c r="P439" s="56"/>
      <c r="Q439" s="63">
        <f>+'REPORTE MAYO IMROM'!Q439</f>
        <v>0</v>
      </c>
      <c r="R439" s="33" t="str">
        <f>IF(M439=0,"",M439/'CED. GRAL POR REP. O MANTTO'!G445)</f>
        <v/>
      </c>
      <c r="S439" s="44" t="str">
        <f t="shared" si="18"/>
        <v/>
      </c>
    </row>
    <row r="440" spans="2:19" s="3" customFormat="1" ht="37.5" hidden="1" customHeight="1" x14ac:dyDescent="0.2">
      <c r="B440" s="37">
        <v>423</v>
      </c>
      <c r="C440" s="38" t="str">
        <f>IF('CED. GRAL POR REP. O MANTTO'!C446="","",'CED. GRAL POR REP. O MANTTO'!C446)</f>
        <v/>
      </c>
      <c r="D440" s="333" t="str">
        <f>IF('CED. GRAL POR REP. O MANTTO'!D446="","",'CED. GRAL POR REP. O MANTTO'!D446)</f>
        <v/>
      </c>
      <c r="E440" s="333"/>
      <c r="F440" s="38" t="str">
        <f>IF('CED. GRAL POR REP. O MANTTO'!E446="","",'CED. GRAL POR REP. O MANTTO'!E446)</f>
        <v/>
      </c>
      <c r="G440" s="67" t="str">
        <f>IF('CED. GRAL POR REP. O MANTTO'!F446="","",'CED. GRAL POR REP. O MANTTO'!F446)</f>
        <v/>
      </c>
      <c r="H440" s="92">
        <f>+'REPORTE MAYO IMROM'!M440</f>
        <v>0</v>
      </c>
      <c r="I440" s="39"/>
      <c r="J440" s="39"/>
      <c r="K440" s="39"/>
      <c r="L440" s="30">
        <f t="shared" si="19"/>
        <v>0</v>
      </c>
      <c r="M440" s="30">
        <f t="shared" si="20"/>
        <v>0</v>
      </c>
      <c r="N440" s="90">
        <f>+'REPORTE MAYO IMROM'!N440</f>
        <v>0</v>
      </c>
      <c r="O440" s="55"/>
      <c r="P440" s="56"/>
      <c r="Q440" s="63">
        <f>+'REPORTE MAYO IMROM'!Q440</f>
        <v>0</v>
      </c>
      <c r="R440" s="33" t="str">
        <f>IF(M440=0,"",M440/'CED. GRAL POR REP. O MANTTO'!G446)</f>
        <v/>
      </c>
      <c r="S440" s="44" t="str">
        <f t="shared" si="18"/>
        <v/>
      </c>
    </row>
    <row r="441" spans="2:19" s="3" customFormat="1" ht="37.5" hidden="1" customHeight="1" x14ac:dyDescent="0.2">
      <c r="B441" s="37">
        <v>424</v>
      </c>
      <c r="C441" s="38" t="str">
        <f>IF('CED. GRAL POR REP. O MANTTO'!C447="","",'CED. GRAL POR REP. O MANTTO'!C447)</f>
        <v/>
      </c>
      <c r="D441" s="333" t="str">
        <f>IF('CED. GRAL POR REP. O MANTTO'!D447="","",'CED. GRAL POR REP. O MANTTO'!D447)</f>
        <v/>
      </c>
      <c r="E441" s="333"/>
      <c r="F441" s="38" t="str">
        <f>IF('CED. GRAL POR REP. O MANTTO'!E447="","",'CED. GRAL POR REP. O MANTTO'!E447)</f>
        <v/>
      </c>
      <c r="G441" s="67" t="str">
        <f>IF('CED. GRAL POR REP. O MANTTO'!F447="","",'CED. GRAL POR REP. O MANTTO'!F447)</f>
        <v/>
      </c>
      <c r="H441" s="92">
        <f>+'REPORTE MAYO IMROM'!M441</f>
        <v>0</v>
      </c>
      <c r="I441" s="39"/>
      <c r="J441" s="39"/>
      <c r="K441" s="39"/>
      <c r="L441" s="30">
        <f t="shared" si="19"/>
        <v>0</v>
      </c>
      <c r="M441" s="30">
        <f t="shared" si="20"/>
        <v>0</v>
      </c>
      <c r="N441" s="90">
        <f>+'REPORTE MAYO IMROM'!N441</f>
        <v>0</v>
      </c>
      <c r="O441" s="55"/>
      <c r="P441" s="56"/>
      <c r="Q441" s="63">
        <f>+'REPORTE MAYO IMROM'!Q441</f>
        <v>0</v>
      </c>
      <c r="R441" s="33" t="str">
        <f>IF(M441=0,"",M441/'CED. GRAL POR REP. O MANTTO'!G447)</f>
        <v/>
      </c>
      <c r="S441" s="44" t="str">
        <f t="shared" si="18"/>
        <v/>
      </c>
    </row>
    <row r="442" spans="2:19" s="3" customFormat="1" ht="37.5" hidden="1" customHeight="1" x14ac:dyDescent="0.2">
      <c r="B442" s="37">
        <v>425</v>
      </c>
      <c r="C442" s="38" t="str">
        <f>IF('CED. GRAL POR REP. O MANTTO'!C448="","",'CED. GRAL POR REP. O MANTTO'!C448)</f>
        <v/>
      </c>
      <c r="D442" s="333" t="str">
        <f>IF('CED. GRAL POR REP. O MANTTO'!D448="","",'CED. GRAL POR REP. O MANTTO'!D448)</f>
        <v/>
      </c>
      <c r="E442" s="333"/>
      <c r="F442" s="38" t="str">
        <f>IF('CED. GRAL POR REP. O MANTTO'!E448="","",'CED. GRAL POR REP. O MANTTO'!E448)</f>
        <v/>
      </c>
      <c r="G442" s="67" t="str">
        <f>IF('CED. GRAL POR REP. O MANTTO'!F448="","",'CED. GRAL POR REP. O MANTTO'!F448)</f>
        <v/>
      </c>
      <c r="H442" s="92">
        <f>+'REPORTE MAYO IMROM'!M442</f>
        <v>0</v>
      </c>
      <c r="I442" s="39"/>
      <c r="J442" s="39"/>
      <c r="K442" s="39"/>
      <c r="L442" s="30">
        <f t="shared" si="19"/>
        <v>0</v>
      </c>
      <c r="M442" s="30">
        <f t="shared" si="20"/>
        <v>0</v>
      </c>
      <c r="N442" s="90">
        <f>+'REPORTE MAYO IMROM'!N442</f>
        <v>0</v>
      </c>
      <c r="O442" s="55"/>
      <c r="P442" s="56"/>
      <c r="Q442" s="63">
        <f>+'REPORTE MAYO IMROM'!Q442</f>
        <v>0</v>
      </c>
      <c r="R442" s="33" t="str">
        <f>IF(M442=0,"",M442/'CED. GRAL POR REP. O MANTTO'!G448)</f>
        <v/>
      </c>
      <c r="S442" s="44" t="str">
        <f t="shared" si="18"/>
        <v/>
      </c>
    </row>
    <row r="443" spans="2:19" s="3" customFormat="1" ht="37.5" hidden="1" customHeight="1" x14ac:dyDescent="0.2">
      <c r="B443" s="37">
        <v>426</v>
      </c>
      <c r="C443" s="38" t="str">
        <f>IF('CED. GRAL POR REP. O MANTTO'!C449="","",'CED. GRAL POR REP. O MANTTO'!C449)</f>
        <v/>
      </c>
      <c r="D443" s="333" t="str">
        <f>IF('CED. GRAL POR REP. O MANTTO'!D449="","",'CED. GRAL POR REP. O MANTTO'!D449)</f>
        <v/>
      </c>
      <c r="E443" s="333"/>
      <c r="F443" s="38" t="str">
        <f>IF('CED. GRAL POR REP. O MANTTO'!E449="","",'CED. GRAL POR REP. O MANTTO'!E449)</f>
        <v/>
      </c>
      <c r="G443" s="67" t="str">
        <f>IF('CED. GRAL POR REP. O MANTTO'!F449="","",'CED. GRAL POR REP. O MANTTO'!F449)</f>
        <v/>
      </c>
      <c r="H443" s="92">
        <f>+'REPORTE MAYO IMROM'!M443</f>
        <v>0</v>
      </c>
      <c r="I443" s="39"/>
      <c r="J443" s="39"/>
      <c r="K443" s="39"/>
      <c r="L443" s="30">
        <f t="shared" si="19"/>
        <v>0</v>
      </c>
      <c r="M443" s="30">
        <f t="shared" si="20"/>
        <v>0</v>
      </c>
      <c r="N443" s="90">
        <f>+'REPORTE MAYO IMROM'!N443</f>
        <v>0</v>
      </c>
      <c r="O443" s="55"/>
      <c r="P443" s="56"/>
      <c r="Q443" s="63">
        <f>+'REPORTE MAYO IMROM'!Q443</f>
        <v>0</v>
      </c>
      <c r="R443" s="33" t="str">
        <f>IF(M443=0,"",M443/'CED. GRAL POR REP. O MANTTO'!G449)</f>
        <v/>
      </c>
      <c r="S443" s="44" t="str">
        <f t="shared" si="18"/>
        <v/>
      </c>
    </row>
    <row r="444" spans="2:19" s="3" customFormat="1" ht="37.5" hidden="1" customHeight="1" x14ac:dyDescent="0.2">
      <c r="B444" s="37">
        <v>427</v>
      </c>
      <c r="C444" s="38" t="str">
        <f>IF('CED. GRAL POR REP. O MANTTO'!C450="","",'CED. GRAL POR REP. O MANTTO'!C450)</f>
        <v/>
      </c>
      <c r="D444" s="333" t="str">
        <f>IF('CED. GRAL POR REP. O MANTTO'!D450="","",'CED. GRAL POR REP. O MANTTO'!D450)</f>
        <v/>
      </c>
      <c r="E444" s="333"/>
      <c r="F444" s="38" t="str">
        <f>IF('CED. GRAL POR REP. O MANTTO'!E450="","",'CED. GRAL POR REP. O MANTTO'!E450)</f>
        <v/>
      </c>
      <c r="G444" s="67" t="str">
        <f>IF('CED. GRAL POR REP. O MANTTO'!F450="","",'CED. GRAL POR REP. O MANTTO'!F450)</f>
        <v/>
      </c>
      <c r="H444" s="92">
        <f>+'REPORTE MAYO IMROM'!M444</f>
        <v>0</v>
      </c>
      <c r="I444" s="39"/>
      <c r="J444" s="39"/>
      <c r="K444" s="39"/>
      <c r="L444" s="30">
        <f t="shared" si="19"/>
        <v>0</v>
      </c>
      <c r="M444" s="30">
        <f t="shared" si="20"/>
        <v>0</v>
      </c>
      <c r="N444" s="90">
        <f>+'REPORTE MAYO IMROM'!N444</f>
        <v>0</v>
      </c>
      <c r="O444" s="55"/>
      <c r="P444" s="56"/>
      <c r="Q444" s="63">
        <f>+'REPORTE MAYO IMROM'!Q444</f>
        <v>0</v>
      </c>
      <c r="R444" s="33" t="str">
        <f>IF(M444=0,"",M444/'CED. GRAL POR REP. O MANTTO'!G450)</f>
        <v/>
      </c>
      <c r="S444" s="44" t="str">
        <f t="shared" si="18"/>
        <v/>
      </c>
    </row>
    <row r="445" spans="2:19" s="3" customFormat="1" ht="37.5" hidden="1" customHeight="1" x14ac:dyDescent="0.2">
      <c r="B445" s="37">
        <v>428</v>
      </c>
      <c r="C445" s="38" t="str">
        <f>IF('CED. GRAL POR REP. O MANTTO'!C451="","",'CED. GRAL POR REP. O MANTTO'!C451)</f>
        <v/>
      </c>
      <c r="D445" s="333" t="str">
        <f>IF('CED. GRAL POR REP. O MANTTO'!D451="","",'CED. GRAL POR REP. O MANTTO'!D451)</f>
        <v/>
      </c>
      <c r="E445" s="333"/>
      <c r="F445" s="38" t="str">
        <f>IF('CED. GRAL POR REP. O MANTTO'!E451="","",'CED. GRAL POR REP. O MANTTO'!E451)</f>
        <v/>
      </c>
      <c r="G445" s="67" t="str">
        <f>IF('CED. GRAL POR REP. O MANTTO'!F451="","",'CED. GRAL POR REP. O MANTTO'!F451)</f>
        <v/>
      </c>
      <c r="H445" s="92">
        <f>+'REPORTE MAYO IMROM'!M445</f>
        <v>0</v>
      </c>
      <c r="I445" s="39"/>
      <c r="J445" s="39"/>
      <c r="K445" s="39"/>
      <c r="L445" s="30">
        <f t="shared" si="19"/>
        <v>0</v>
      </c>
      <c r="M445" s="30">
        <f t="shared" si="20"/>
        <v>0</v>
      </c>
      <c r="N445" s="90">
        <f>+'REPORTE MAYO IMROM'!N445</f>
        <v>0</v>
      </c>
      <c r="O445" s="55"/>
      <c r="P445" s="56"/>
      <c r="Q445" s="63">
        <f>+'REPORTE MAYO IMROM'!Q445</f>
        <v>0</v>
      </c>
      <c r="R445" s="33" t="str">
        <f>IF(M445=0,"",M445/'CED. GRAL POR REP. O MANTTO'!G451)</f>
        <v/>
      </c>
      <c r="S445" s="44" t="str">
        <f t="shared" si="18"/>
        <v/>
      </c>
    </row>
    <row r="446" spans="2:19" s="3" customFormat="1" ht="37.5" hidden="1" customHeight="1" x14ac:dyDescent="0.2">
      <c r="B446" s="37">
        <v>429</v>
      </c>
      <c r="C446" s="38" t="str">
        <f>IF('CED. GRAL POR REP. O MANTTO'!C452="","",'CED. GRAL POR REP. O MANTTO'!C452)</f>
        <v/>
      </c>
      <c r="D446" s="333" t="str">
        <f>IF('CED. GRAL POR REP. O MANTTO'!D452="","",'CED. GRAL POR REP. O MANTTO'!D452)</f>
        <v/>
      </c>
      <c r="E446" s="333"/>
      <c r="F446" s="38" t="str">
        <f>IF('CED. GRAL POR REP. O MANTTO'!E452="","",'CED. GRAL POR REP. O MANTTO'!E452)</f>
        <v/>
      </c>
      <c r="G446" s="67" t="str">
        <f>IF('CED. GRAL POR REP. O MANTTO'!F452="","",'CED. GRAL POR REP. O MANTTO'!F452)</f>
        <v/>
      </c>
      <c r="H446" s="92">
        <f>+'REPORTE MAYO IMROM'!M446</f>
        <v>0</v>
      </c>
      <c r="I446" s="39"/>
      <c r="J446" s="39"/>
      <c r="K446" s="39"/>
      <c r="L446" s="30">
        <f t="shared" si="19"/>
        <v>0</v>
      </c>
      <c r="M446" s="30">
        <f t="shared" si="20"/>
        <v>0</v>
      </c>
      <c r="N446" s="90">
        <f>+'REPORTE MAYO IMROM'!N446</f>
        <v>0</v>
      </c>
      <c r="O446" s="55"/>
      <c r="P446" s="56"/>
      <c r="Q446" s="63">
        <f>+'REPORTE MAYO IMROM'!Q446</f>
        <v>0</v>
      </c>
      <c r="R446" s="33" t="str">
        <f>IF(M446=0,"",M446/'CED. GRAL POR REP. O MANTTO'!G452)</f>
        <v/>
      </c>
      <c r="S446" s="44" t="str">
        <f t="shared" si="18"/>
        <v/>
      </c>
    </row>
    <row r="447" spans="2:19" s="3" customFormat="1" ht="37.5" hidden="1" customHeight="1" x14ac:dyDescent="0.2">
      <c r="B447" s="37">
        <v>430</v>
      </c>
      <c r="C447" s="38" t="str">
        <f>IF('CED. GRAL POR REP. O MANTTO'!C453="","",'CED. GRAL POR REP. O MANTTO'!C453)</f>
        <v/>
      </c>
      <c r="D447" s="333" t="str">
        <f>IF('CED. GRAL POR REP. O MANTTO'!D453="","",'CED. GRAL POR REP. O MANTTO'!D453)</f>
        <v/>
      </c>
      <c r="E447" s="333"/>
      <c r="F447" s="38" t="str">
        <f>IF('CED. GRAL POR REP. O MANTTO'!E453="","",'CED. GRAL POR REP. O MANTTO'!E453)</f>
        <v/>
      </c>
      <c r="G447" s="67" t="str">
        <f>IF('CED. GRAL POR REP. O MANTTO'!F453="","",'CED. GRAL POR REP. O MANTTO'!F453)</f>
        <v/>
      </c>
      <c r="H447" s="92">
        <f>+'REPORTE MAYO IMROM'!M447</f>
        <v>0</v>
      </c>
      <c r="I447" s="39"/>
      <c r="J447" s="39"/>
      <c r="K447" s="39"/>
      <c r="L447" s="30">
        <f t="shared" si="19"/>
        <v>0</v>
      </c>
      <c r="M447" s="30">
        <f t="shared" si="20"/>
        <v>0</v>
      </c>
      <c r="N447" s="90">
        <f>+'REPORTE MAYO IMROM'!N447</f>
        <v>0</v>
      </c>
      <c r="O447" s="55"/>
      <c r="P447" s="56"/>
      <c r="Q447" s="63">
        <f>+'REPORTE MAYO IMROM'!Q447</f>
        <v>0</v>
      </c>
      <c r="R447" s="33" t="str">
        <f>IF(M447=0,"",M447/'CED. GRAL POR REP. O MANTTO'!G453)</f>
        <v/>
      </c>
      <c r="S447" s="44" t="str">
        <f t="shared" si="18"/>
        <v/>
      </c>
    </row>
    <row r="448" spans="2:19" s="3" customFormat="1" ht="37.5" hidden="1" customHeight="1" x14ac:dyDescent="0.2">
      <c r="B448" s="37">
        <v>431</v>
      </c>
      <c r="C448" s="38" t="str">
        <f>IF('CED. GRAL POR REP. O MANTTO'!C454="","",'CED. GRAL POR REP. O MANTTO'!C454)</f>
        <v/>
      </c>
      <c r="D448" s="333" t="str">
        <f>IF('CED. GRAL POR REP. O MANTTO'!D454="","",'CED. GRAL POR REP. O MANTTO'!D454)</f>
        <v/>
      </c>
      <c r="E448" s="333"/>
      <c r="F448" s="38" t="str">
        <f>IF('CED. GRAL POR REP. O MANTTO'!E454="","",'CED. GRAL POR REP. O MANTTO'!E454)</f>
        <v/>
      </c>
      <c r="G448" s="67" t="str">
        <f>IF('CED. GRAL POR REP. O MANTTO'!F454="","",'CED. GRAL POR REP. O MANTTO'!F454)</f>
        <v/>
      </c>
      <c r="H448" s="92">
        <f>+'REPORTE MAYO IMROM'!M448</f>
        <v>0</v>
      </c>
      <c r="I448" s="39"/>
      <c r="J448" s="39"/>
      <c r="K448" s="39"/>
      <c r="L448" s="30">
        <f t="shared" si="19"/>
        <v>0</v>
      </c>
      <c r="M448" s="30">
        <f t="shared" si="20"/>
        <v>0</v>
      </c>
      <c r="N448" s="90">
        <f>+'REPORTE MAYO IMROM'!N448</f>
        <v>0</v>
      </c>
      <c r="O448" s="55"/>
      <c r="P448" s="56"/>
      <c r="Q448" s="63">
        <f>+'REPORTE MAYO IMROM'!Q448</f>
        <v>0</v>
      </c>
      <c r="R448" s="33" t="str">
        <f>IF(M448=0,"",M448/'CED. GRAL POR REP. O MANTTO'!G454)</f>
        <v/>
      </c>
      <c r="S448" s="44" t="str">
        <f t="shared" si="18"/>
        <v/>
      </c>
    </row>
    <row r="449" spans="2:19" s="3" customFormat="1" ht="37.5" hidden="1" customHeight="1" x14ac:dyDescent="0.2">
      <c r="B449" s="37">
        <v>432</v>
      </c>
      <c r="C449" s="38" t="str">
        <f>IF('CED. GRAL POR REP. O MANTTO'!C455="","",'CED. GRAL POR REP. O MANTTO'!C455)</f>
        <v/>
      </c>
      <c r="D449" s="333" t="str">
        <f>IF('CED. GRAL POR REP. O MANTTO'!D455="","",'CED. GRAL POR REP. O MANTTO'!D455)</f>
        <v/>
      </c>
      <c r="E449" s="333"/>
      <c r="F449" s="38" t="str">
        <f>IF('CED. GRAL POR REP. O MANTTO'!E455="","",'CED. GRAL POR REP. O MANTTO'!E455)</f>
        <v/>
      </c>
      <c r="G449" s="67" t="str">
        <f>IF('CED. GRAL POR REP. O MANTTO'!F455="","",'CED. GRAL POR REP. O MANTTO'!F455)</f>
        <v/>
      </c>
      <c r="H449" s="92">
        <f>+'REPORTE MAYO IMROM'!M449</f>
        <v>0</v>
      </c>
      <c r="I449" s="39"/>
      <c r="J449" s="39"/>
      <c r="K449" s="39"/>
      <c r="L449" s="30">
        <f t="shared" si="19"/>
        <v>0</v>
      </c>
      <c r="M449" s="30">
        <f t="shared" si="20"/>
        <v>0</v>
      </c>
      <c r="N449" s="90">
        <f>+'REPORTE MAYO IMROM'!N449</f>
        <v>0</v>
      </c>
      <c r="O449" s="55"/>
      <c r="P449" s="56"/>
      <c r="Q449" s="63">
        <f>+'REPORTE MAYO IMROM'!Q449</f>
        <v>0</v>
      </c>
      <c r="R449" s="33" t="str">
        <f>IF(M449=0,"",M449/'CED. GRAL POR REP. O MANTTO'!G455)</f>
        <v/>
      </c>
      <c r="S449" s="44" t="str">
        <f t="shared" si="18"/>
        <v/>
      </c>
    </row>
    <row r="450" spans="2:19" s="3" customFormat="1" ht="37.5" hidden="1" customHeight="1" x14ac:dyDescent="0.2">
      <c r="B450" s="37">
        <v>433</v>
      </c>
      <c r="C450" s="38" t="str">
        <f>IF('CED. GRAL POR REP. O MANTTO'!C456="","",'CED. GRAL POR REP. O MANTTO'!C456)</f>
        <v/>
      </c>
      <c r="D450" s="333" t="str">
        <f>IF('CED. GRAL POR REP. O MANTTO'!D456="","",'CED. GRAL POR REP. O MANTTO'!D456)</f>
        <v/>
      </c>
      <c r="E450" s="333"/>
      <c r="F450" s="38" t="str">
        <f>IF('CED. GRAL POR REP. O MANTTO'!E456="","",'CED. GRAL POR REP. O MANTTO'!E456)</f>
        <v/>
      </c>
      <c r="G450" s="67" t="str">
        <f>IF('CED. GRAL POR REP. O MANTTO'!F456="","",'CED. GRAL POR REP. O MANTTO'!F456)</f>
        <v/>
      </c>
      <c r="H450" s="92">
        <f>+'REPORTE MAYO IMROM'!M450</f>
        <v>0</v>
      </c>
      <c r="I450" s="39"/>
      <c r="J450" s="39"/>
      <c r="K450" s="39"/>
      <c r="L450" s="30">
        <f t="shared" si="19"/>
        <v>0</v>
      </c>
      <c r="M450" s="30">
        <f t="shared" si="20"/>
        <v>0</v>
      </c>
      <c r="N450" s="90">
        <f>+'REPORTE MAYO IMROM'!N450</f>
        <v>0</v>
      </c>
      <c r="O450" s="55"/>
      <c r="P450" s="56"/>
      <c r="Q450" s="63">
        <f>+'REPORTE MAYO IMROM'!Q450</f>
        <v>0</v>
      </c>
      <c r="R450" s="33" t="str">
        <f>IF(M450=0,"",M450/'CED. GRAL POR REP. O MANTTO'!G456)</f>
        <v/>
      </c>
      <c r="S450" s="44" t="str">
        <f t="shared" si="18"/>
        <v/>
      </c>
    </row>
    <row r="451" spans="2:19" s="3" customFormat="1" ht="37.5" hidden="1" customHeight="1" x14ac:dyDescent="0.2">
      <c r="B451" s="37">
        <v>434</v>
      </c>
      <c r="C451" s="38" t="str">
        <f>IF('CED. GRAL POR REP. O MANTTO'!C457="","",'CED. GRAL POR REP. O MANTTO'!C457)</f>
        <v/>
      </c>
      <c r="D451" s="333" t="str">
        <f>IF('CED. GRAL POR REP. O MANTTO'!D457="","",'CED. GRAL POR REP. O MANTTO'!D457)</f>
        <v/>
      </c>
      <c r="E451" s="333"/>
      <c r="F451" s="38" t="str">
        <f>IF('CED. GRAL POR REP. O MANTTO'!E457="","",'CED. GRAL POR REP. O MANTTO'!E457)</f>
        <v/>
      </c>
      <c r="G451" s="67" t="str">
        <f>IF('CED. GRAL POR REP. O MANTTO'!F457="","",'CED. GRAL POR REP. O MANTTO'!F457)</f>
        <v/>
      </c>
      <c r="H451" s="92">
        <f>+'REPORTE MAYO IMROM'!M451</f>
        <v>0</v>
      </c>
      <c r="I451" s="39"/>
      <c r="J451" s="39"/>
      <c r="K451" s="39"/>
      <c r="L451" s="30">
        <f t="shared" si="19"/>
        <v>0</v>
      </c>
      <c r="M451" s="30">
        <f t="shared" si="20"/>
        <v>0</v>
      </c>
      <c r="N451" s="90">
        <f>+'REPORTE MAYO IMROM'!N451</f>
        <v>0</v>
      </c>
      <c r="O451" s="55"/>
      <c r="P451" s="56"/>
      <c r="Q451" s="63">
        <f>+'REPORTE MAYO IMROM'!Q451</f>
        <v>0</v>
      </c>
      <c r="R451" s="33" t="str">
        <f>IF(M451=0,"",M451/'CED. GRAL POR REP. O MANTTO'!G457)</f>
        <v/>
      </c>
      <c r="S451" s="44" t="str">
        <f t="shared" si="18"/>
        <v/>
      </c>
    </row>
    <row r="452" spans="2:19" s="3" customFormat="1" ht="37.5" hidden="1" customHeight="1" x14ac:dyDescent="0.2">
      <c r="B452" s="37">
        <v>435</v>
      </c>
      <c r="C452" s="38" t="str">
        <f>IF('CED. GRAL POR REP. O MANTTO'!C458="","",'CED. GRAL POR REP. O MANTTO'!C458)</f>
        <v/>
      </c>
      <c r="D452" s="333" t="str">
        <f>IF('CED. GRAL POR REP. O MANTTO'!D458="","",'CED. GRAL POR REP. O MANTTO'!D458)</f>
        <v/>
      </c>
      <c r="E452" s="333"/>
      <c r="F452" s="38" t="str">
        <f>IF('CED. GRAL POR REP. O MANTTO'!E458="","",'CED. GRAL POR REP. O MANTTO'!E458)</f>
        <v/>
      </c>
      <c r="G452" s="67" t="str">
        <f>IF('CED. GRAL POR REP. O MANTTO'!F458="","",'CED. GRAL POR REP. O MANTTO'!F458)</f>
        <v/>
      </c>
      <c r="H452" s="92">
        <f>+'REPORTE MAYO IMROM'!M452</f>
        <v>0</v>
      </c>
      <c r="I452" s="39"/>
      <c r="J452" s="39"/>
      <c r="K452" s="39"/>
      <c r="L452" s="30">
        <f t="shared" si="19"/>
        <v>0</v>
      </c>
      <c r="M452" s="30">
        <f t="shared" si="20"/>
        <v>0</v>
      </c>
      <c r="N452" s="90">
        <f>+'REPORTE MAYO IMROM'!N452</f>
        <v>0</v>
      </c>
      <c r="O452" s="55"/>
      <c r="P452" s="56"/>
      <c r="Q452" s="63">
        <f>+'REPORTE MAYO IMROM'!Q452</f>
        <v>0</v>
      </c>
      <c r="R452" s="33" t="str">
        <f>IF(M452=0,"",M452/'CED. GRAL POR REP. O MANTTO'!G458)</f>
        <v/>
      </c>
      <c r="S452" s="44" t="str">
        <f t="shared" si="18"/>
        <v/>
      </c>
    </row>
    <row r="453" spans="2:19" s="3" customFormat="1" ht="37.5" hidden="1" customHeight="1" x14ac:dyDescent="0.2">
      <c r="B453" s="37">
        <v>436</v>
      </c>
      <c r="C453" s="38" t="str">
        <f>IF('CED. GRAL POR REP. O MANTTO'!C459="","",'CED. GRAL POR REP. O MANTTO'!C459)</f>
        <v/>
      </c>
      <c r="D453" s="333" t="str">
        <f>IF('CED. GRAL POR REP. O MANTTO'!D459="","",'CED. GRAL POR REP. O MANTTO'!D459)</f>
        <v/>
      </c>
      <c r="E453" s="333"/>
      <c r="F453" s="38" t="str">
        <f>IF('CED. GRAL POR REP. O MANTTO'!E459="","",'CED. GRAL POR REP. O MANTTO'!E459)</f>
        <v/>
      </c>
      <c r="G453" s="67" t="str">
        <f>IF('CED. GRAL POR REP. O MANTTO'!F459="","",'CED. GRAL POR REP. O MANTTO'!F459)</f>
        <v/>
      </c>
      <c r="H453" s="92">
        <f>+'REPORTE MAYO IMROM'!M453</f>
        <v>0</v>
      </c>
      <c r="I453" s="39"/>
      <c r="J453" s="39"/>
      <c r="K453" s="39"/>
      <c r="L453" s="30">
        <f t="shared" si="19"/>
        <v>0</v>
      </c>
      <c r="M453" s="30">
        <f t="shared" si="20"/>
        <v>0</v>
      </c>
      <c r="N453" s="90">
        <f>+'REPORTE MAYO IMROM'!N453</f>
        <v>0</v>
      </c>
      <c r="O453" s="55"/>
      <c r="P453" s="56"/>
      <c r="Q453" s="63">
        <f>+'REPORTE MAYO IMROM'!Q453</f>
        <v>0</v>
      </c>
      <c r="R453" s="33" t="str">
        <f>IF(M453=0,"",M453/'CED. GRAL POR REP. O MANTTO'!G459)</f>
        <v/>
      </c>
      <c r="S453" s="44" t="str">
        <f t="shared" si="18"/>
        <v/>
      </c>
    </row>
    <row r="454" spans="2:19" s="3" customFormat="1" ht="37.5" hidden="1" customHeight="1" x14ac:dyDescent="0.2">
      <c r="B454" s="37">
        <v>437</v>
      </c>
      <c r="C454" s="38" t="str">
        <f>IF('CED. GRAL POR REP. O MANTTO'!C460="","",'CED. GRAL POR REP. O MANTTO'!C460)</f>
        <v/>
      </c>
      <c r="D454" s="333" t="str">
        <f>IF('CED. GRAL POR REP. O MANTTO'!D460="","",'CED. GRAL POR REP. O MANTTO'!D460)</f>
        <v/>
      </c>
      <c r="E454" s="333"/>
      <c r="F454" s="38" t="str">
        <f>IF('CED. GRAL POR REP. O MANTTO'!E460="","",'CED. GRAL POR REP. O MANTTO'!E460)</f>
        <v/>
      </c>
      <c r="G454" s="67" t="str">
        <f>IF('CED. GRAL POR REP. O MANTTO'!F460="","",'CED. GRAL POR REP. O MANTTO'!F460)</f>
        <v/>
      </c>
      <c r="H454" s="92">
        <f>+'REPORTE MAYO IMROM'!M454</f>
        <v>0</v>
      </c>
      <c r="I454" s="39"/>
      <c r="J454" s="39"/>
      <c r="K454" s="39"/>
      <c r="L454" s="30">
        <f t="shared" si="19"/>
        <v>0</v>
      </c>
      <c r="M454" s="30">
        <f t="shared" si="20"/>
        <v>0</v>
      </c>
      <c r="N454" s="90">
        <f>+'REPORTE MAYO IMROM'!N454</f>
        <v>0</v>
      </c>
      <c r="O454" s="55"/>
      <c r="P454" s="56"/>
      <c r="Q454" s="63">
        <f>+'REPORTE MAYO IMROM'!Q454</f>
        <v>0</v>
      </c>
      <c r="R454" s="33" t="str">
        <f>IF(M454=0,"",M454/'CED. GRAL POR REP. O MANTTO'!G460)</f>
        <v/>
      </c>
      <c r="S454" s="44" t="str">
        <f t="shared" si="18"/>
        <v/>
      </c>
    </row>
    <row r="455" spans="2:19" s="3" customFormat="1" ht="37.5" hidden="1" customHeight="1" x14ac:dyDescent="0.2">
      <c r="B455" s="37">
        <v>438</v>
      </c>
      <c r="C455" s="38" t="str">
        <f>IF('CED. GRAL POR REP. O MANTTO'!C461="","",'CED. GRAL POR REP. O MANTTO'!C461)</f>
        <v/>
      </c>
      <c r="D455" s="333" t="str">
        <f>IF('CED. GRAL POR REP. O MANTTO'!D461="","",'CED. GRAL POR REP. O MANTTO'!D461)</f>
        <v/>
      </c>
      <c r="E455" s="333"/>
      <c r="F455" s="38" t="str">
        <f>IF('CED. GRAL POR REP. O MANTTO'!E461="","",'CED. GRAL POR REP. O MANTTO'!E461)</f>
        <v/>
      </c>
      <c r="G455" s="67" t="str">
        <f>IF('CED. GRAL POR REP. O MANTTO'!F461="","",'CED. GRAL POR REP. O MANTTO'!F461)</f>
        <v/>
      </c>
      <c r="H455" s="92">
        <f>+'REPORTE MAYO IMROM'!M455</f>
        <v>0</v>
      </c>
      <c r="I455" s="39"/>
      <c r="J455" s="39"/>
      <c r="K455" s="39"/>
      <c r="L455" s="30">
        <f t="shared" si="19"/>
        <v>0</v>
      </c>
      <c r="M455" s="30">
        <f t="shared" si="20"/>
        <v>0</v>
      </c>
      <c r="N455" s="90">
        <f>+'REPORTE MAYO IMROM'!N455</f>
        <v>0</v>
      </c>
      <c r="O455" s="55"/>
      <c r="P455" s="56"/>
      <c r="Q455" s="63">
        <f>+'REPORTE MAYO IMROM'!Q455</f>
        <v>0</v>
      </c>
      <c r="R455" s="33" t="str">
        <f>IF(M455=0,"",M455/'CED. GRAL POR REP. O MANTTO'!G461)</f>
        <v/>
      </c>
      <c r="S455" s="44" t="str">
        <f t="shared" si="18"/>
        <v/>
      </c>
    </row>
    <row r="456" spans="2:19" s="3" customFormat="1" ht="37.5" hidden="1" customHeight="1" x14ac:dyDescent="0.2">
      <c r="B456" s="37">
        <v>439</v>
      </c>
      <c r="C456" s="38" t="str">
        <f>IF('CED. GRAL POR REP. O MANTTO'!C462="","",'CED. GRAL POR REP. O MANTTO'!C462)</f>
        <v/>
      </c>
      <c r="D456" s="333" t="str">
        <f>IF('CED. GRAL POR REP. O MANTTO'!D462="","",'CED. GRAL POR REP. O MANTTO'!D462)</f>
        <v/>
      </c>
      <c r="E456" s="333"/>
      <c r="F456" s="38" t="str">
        <f>IF('CED. GRAL POR REP. O MANTTO'!E462="","",'CED. GRAL POR REP. O MANTTO'!E462)</f>
        <v/>
      </c>
      <c r="G456" s="67" t="str">
        <f>IF('CED. GRAL POR REP. O MANTTO'!F462="","",'CED. GRAL POR REP. O MANTTO'!F462)</f>
        <v/>
      </c>
      <c r="H456" s="92">
        <f>+'REPORTE MAYO IMROM'!M456</f>
        <v>0</v>
      </c>
      <c r="I456" s="39"/>
      <c r="J456" s="39"/>
      <c r="K456" s="39"/>
      <c r="L456" s="30">
        <f t="shared" si="19"/>
        <v>0</v>
      </c>
      <c r="M456" s="30">
        <f t="shared" si="20"/>
        <v>0</v>
      </c>
      <c r="N456" s="90">
        <f>+'REPORTE MAYO IMROM'!N456</f>
        <v>0</v>
      </c>
      <c r="O456" s="55"/>
      <c r="P456" s="56"/>
      <c r="Q456" s="63">
        <f>+'REPORTE MAYO IMROM'!Q456</f>
        <v>0</v>
      </c>
      <c r="R456" s="33" t="str">
        <f>IF(M456=0,"",M456/'CED. GRAL POR REP. O MANTTO'!G462)</f>
        <v/>
      </c>
      <c r="S456" s="44" t="str">
        <f t="shared" si="18"/>
        <v/>
      </c>
    </row>
    <row r="457" spans="2:19" s="3" customFormat="1" ht="37.5" hidden="1" customHeight="1" x14ac:dyDescent="0.2">
      <c r="B457" s="37">
        <v>440</v>
      </c>
      <c r="C457" s="38" t="str">
        <f>IF('CED. GRAL POR REP. O MANTTO'!C463="","",'CED. GRAL POR REP. O MANTTO'!C463)</f>
        <v/>
      </c>
      <c r="D457" s="333" t="str">
        <f>IF('CED. GRAL POR REP. O MANTTO'!D463="","",'CED. GRAL POR REP. O MANTTO'!D463)</f>
        <v/>
      </c>
      <c r="E457" s="333"/>
      <c r="F457" s="38" t="str">
        <f>IF('CED. GRAL POR REP. O MANTTO'!E463="","",'CED. GRAL POR REP. O MANTTO'!E463)</f>
        <v/>
      </c>
      <c r="G457" s="67" t="str">
        <f>IF('CED. GRAL POR REP. O MANTTO'!F463="","",'CED. GRAL POR REP. O MANTTO'!F463)</f>
        <v/>
      </c>
      <c r="H457" s="92">
        <f>+'REPORTE MAYO IMROM'!M457</f>
        <v>0</v>
      </c>
      <c r="I457" s="39"/>
      <c r="J457" s="39"/>
      <c r="K457" s="39"/>
      <c r="L457" s="30">
        <f t="shared" si="19"/>
        <v>0</v>
      </c>
      <c r="M457" s="30">
        <f t="shared" si="20"/>
        <v>0</v>
      </c>
      <c r="N457" s="90">
        <f>+'REPORTE MAYO IMROM'!N457</f>
        <v>0</v>
      </c>
      <c r="O457" s="55"/>
      <c r="P457" s="56"/>
      <c r="Q457" s="63">
        <f>+'REPORTE MAYO IMROM'!Q457</f>
        <v>0</v>
      </c>
      <c r="R457" s="33" t="str">
        <f>IF(M457=0,"",M457/'CED. GRAL POR REP. O MANTTO'!G463)</f>
        <v/>
      </c>
      <c r="S457" s="44" t="str">
        <f t="shared" si="18"/>
        <v/>
      </c>
    </row>
    <row r="458" spans="2:19" s="3" customFormat="1" ht="37.5" hidden="1" customHeight="1" x14ac:dyDescent="0.2">
      <c r="B458" s="37">
        <v>441</v>
      </c>
      <c r="C458" s="38" t="str">
        <f>IF('CED. GRAL POR REP. O MANTTO'!C464="","",'CED. GRAL POR REP. O MANTTO'!C464)</f>
        <v/>
      </c>
      <c r="D458" s="333" t="str">
        <f>IF('CED. GRAL POR REP. O MANTTO'!D464="","",'CED. GRAL POR REP. O MANTTO'!D464)</f>
        <v/>
      </c>
      <c r="E458" s="333"/>
      <c r="F458" s="38" t="str">
        <f>IF('CED. GRAL POR REP. O MANTTO'!E464="","",'CED. GRAL POR REP. O MANTTO'!E464)</f>
        <v/>
      </c>
      <c r="G458" s="67" t="str">
        <f>IF('CED. GRAL POR REP. O MANTTO'!F464="","",'CED. GRAL POR REP. O MANTTO'!F464)</f>
        <v/>
      </c>
      <c r="H458" s="92">
        <f>+'REPORTE MAYO IMROM'!M458</f>
        <v>0</v>
      </c>
      <c r="I458" s="39"/>
      <c r="J458" s="39"/>
      <c r="K458" s="39"/>
      <c r="L458" s="30">
        <f t="shared" si="19"/>
        <v>0</v>
      </c>
      <c r="M458" s="30">
        <f t="shared" si="20"/>
        <v>0</v>
      </c>
      <c r="N458" s="90">
        <f>+'REPORTE MAYO IMROM'!N458</f>
        <v>0</v>
      </c>
      <c r="O458" s="55"/>
      <c r="P458" s="56"/>
      <c r="Q458" s="63">
        <f>+'REPORTE MAYO IMROM'!Q458</f>
        <v>0</v>
      </c>
      <c r="R458" s="33" t="str">
        <f>IF(M458=0,"",M458/'CED. GRAL POR REP. O MANTTO'!G464)</f>
        <v/>
      </c>
      <c r="S458" s="44" t="str">
        <f t="shared" si="18"/>
        <v/>
      </c>
    </row>
    <row r="459" spans="2:19" s="3" customFormat="1" ht="37.5" hidden="1" customHeight="1" x14ac:dyDescent="0.2">
      <c r="B459" s="37">
        <v>442</v>
      </c>
      <c r="C459" s="38" t="str">
        <f>IF('CED. GRAL POR REP. O MANTTO'!C465="","",'CED. GRAL POR REP. O MANTTO'!C465)</f>
        <v/>
      </c>
      <c r="D459" s="333" t="str">
        <f>IF('CED. GRAL POR REP. O MANTTO'!D465="","",'CED. GRAL POR REP. O MANTTO'!D465)</f>
        <v/>
      </c>
      <c r="E459" s="333"/>
      <c r="F459" s="38" t="str">
        <f>IF('CED. GRAL POR REP. O MANTTO'!E465="","",'CED. GRAL POR REP. O MANTTO'!E465)</f>
        <v/>
      </c>
      <c r="G459" s="67" t="str">
        <f>IF('CED. GRAL POR REP. O MANTTO'!F465="","",'CED. GRAL POR REP. O MANTTO'!F465)</f>
        <v/>
      </c>
      <c r="H459" s="92">
        <f>+'REPORTE MAYO IMROM'!M459</f>
        <v>0</v>
      </c>
      <c r="I459" s="39"/>
      <c r="J459" s="39"/>
      <c r="K459" s="39"/>
      <c r="L459" s="30">
        <f t="shared" si="19"/>
        <v>0</v>
      </c>
      <c r="M459" s="30">
        <f t="shared" si="20"/>
        <v>0</v>
      </c>
      <c r="N459" s="90">
        <f>+'REPORTE MAYO IMROM'!N459</f>
        <v>0</v>
      </c>
      <c r="O459" s="55"/>
      <c r="P459" s="56"/>
      <c r="Q459" s="63">
        <f>+'REPORTE MAYO IMROM'!Q459</f>
        <v>0</v>
      </c>
      <c r="R459" s="33" t="str">
        <f>IF(M459=0,"",M459/'CED. GRAL POR REP. O MANTTO'!G465)</f>
        <v/>
      </c>
      <c r="S459" s="44" t="str">
        <f t="shared" si="18"/>
        <v/>
      </c>
    </row>
    <row r="460" spans="2:19" s="3" customFormat="1" ht="37.5" hidden="1" customHeight="1" x14ac:dyDescent="0.2">
      <c r="B460" s="37">
        <v>443</v>
      </c>
      <c r="C460" s="38" t="str">
        <f>IF('CED. GRAL POR REP. O MANTTO'!C466="","",'CED. GRAL POR REP. O MANTTO'!C466)</f>
        <v/>
      </c>
      <c r="D460" s="333" t="str">
        <f>IF('CED. GRAL POR REP. O MANTTO'!D466="","",'CED. GRAL POR REP. O MANTTO'!D466)</f>
        <v/>
      </c>
      <c r="E460" s="333"/>
      <c r="F460" s="38" t="str">
        <f>IF('CED. GRAL POR REP. O MANTTO'!E466="","",'CED. GRAL POR REP. O MANTTO'!E466)</f>
        <v/>
      </c>
      <c r="G460" s="67" t="str">
        <f>IF('CED. GRAL POR REP. O MANTTO'!F466="","",'CED. GRAL POR REP. O MANTTO'!F466)</f>
        <v/>
      </c>
      <c r="H460" s="92">
        <f>+'REPORTE MAYO IMROM'!M460</f>
        <v>0</v>
      </c>
      <c r="I460" s="39"/>
      <c r="J460" s="39"/>
      <c r="K460" s="39"/>
      <c r="L460" s="30">
        <f t="shared" si="19"/>
        <v>0</v>
      </c>
      <c r="M460" s="30">
        <f t="shared" si="20"/>
        <v>0</v>
      </c>
      <c r="N460" s="90">
        <f>+'REPORTE MAYO IMROM'!N460</f>
        <v>0</v>
      </c>
      <c r="O460" s="55"/>
      <c r="P460" s="56"/>
      <c r="Q460" s="63">
        <f>+'REPORTE MAYO IMROM'!Q460</f>
        <v>0</v>
      </c>
      <c r="R460" s="33" t="str">
        <f>IF(M460=0,"",M460/'CED. GRAL POR REP. O MANTTO'!G466)</f>
        <v/>
      </c>
      <c r="S460" s="44" t="str">
        <f t="shared" si="18"/>
        <v/>
      </c>
    </row>
    <row r="461" spans="2:19" s="3" customFormat="1" ht="37.5" hidden="1" customHeight="1" x14ac:dyDescent="0.2">
      <c r="B461" s="37">
        <v>444</v>
      </c>
      <c r="C461" s="38" t="str">
        <f>IF('CED. GRAL POR REP. O MANTTO'!C467="","",'CED. GRAL POR REP. O MANTTO'!C467)</f>
        <v/>
      </c>
      <c r="D461" s="333" t="str">
        <f>IF('CED. GRAL POR REP. O MANTTO'!D467="","",'CED. GRAL POR REP. O MANTTO'!D467)</f>
        <v/>
      </c>
      <c r="E461" s="333"/>
      <c r="F461" s="38" t="str">
        <f>IF('CED. GRAL POR REP. O MANTTO'!E467="","",'CED. GRAL POR REP. O MANTTO'!E467)</f>
        <v/>
      </c>
      <c r="G461" s="67" t="str">
        <f>IF('CED. GRAL POR REP. O MANTTO'!F467="","",'CED. GRAL POR REP. O MANTTO'!F467)</f>
        <v/>
      </c>
      <c r="H461" s="92">
        <f>+'REPORTE MAYO IMROM'!M461</f>
        <v>0</v>
      </c>
      <c r="I461" s="39"/>
      <c r="J461" s="39"/>
      <c r="K461" s="39"/>
      <c r="L461" s="30">
        <f t="shared" si="19"/>
        <v>0</v>
      </c>
      <c r="M461" s="30">
        <f t="shared" si="20"/>
        <v>0</v>
      </c>
      <c r="N461" s="90">
        <f>+'REPORTE MAYO IMROM'!N461</f>
        <v>0</v>
      </c>
      <c r="O461" s="55"/>
      <c r="P461" s="56"/>
      <c r="Q461" s="63">
        <f>+'REPORTE MAYO IMROM'!Q461</f>
        <v>0</v>
      </c>
      <c r="R461" s="33" t="str">
        <f>IF(M461=0,"",M461/'CED. GRAL POR REP. O MANTTO'!G467)</f>
        <v/>
      </c>
      <c r="S461" s="44" t="str">
        <f t="shared" si="18"/>
        <v/>
      </c>
    </row>
    <row r="462" spans="2:19" s="3" customFormat="1" ht="37.5" hidden="1" customHeight="1" x14ac:dyDescent="0.2">
      <c r="B462" s="37">
        <v>445</v>
      </c>
      <c r="C462" s="38" t="str">
        <f>IF('CED. GRAL POR REP. O MANTTO'!C468="","",'CED. GRAL POR REP. O MANTTO'!C468)</f>
        <v/>
      </c>
      <c r="D462" s="333" t="str">
        <f>IF('CED. GRAL POR REP. O MANTTO'!D468="","",'CED. GRAL POR REP. O MANTTO'!D468)</f>
        <v/>
      </c>
      <c r="E462" s="333"/>
      <c r="F462" s="38" t="str">
        <f>IF('CED. GRAL POR REP. O MANTTO'!E468="","",'CED. GRAL POR REP. O MANTTO'!E468)</f>
        <v/>
      </c>
      <c r="G462" s="67" t="str">
        <f>IF('CED. GRAL POR REP. O MANTTO'!F468="","",'CED. GRAL POR REP. O MANTTO'!F468)</f>
        <v/>
      </c>
      <c r="H462" s="92">
        <f>+'REPORTE MAYO IMROM'!M462</f>
        <v>0</v>
      </c>
      <c r="I462" s="39"/>
      <c r="J462" s="39"/>
      <c r="K462" s="39"/>
      <c r="L462" s="30">
        <f t="shared" si="19"/>
        <v>0</v>
      </c>
      <c r="M462" s="30">
        <f t="shared" si="20"/>
        <v>0</v>
      </c>
      <c r="N462" s="90">
        <f>+'REPORTE MAYO IMROM'!N462</f>
        <v>0</v>
      </c>
      <c r="O462" s="55"/>
      <c r="P462" s="56"/>
      <c r="Q462" s="63">
        <f>+'REPORTE MAYO IMROM'!Q462</f>
        <v>0</v>
      </c>
      <c r="R462" s="33" t="str">
        <f>IF(M462=0,"",M462/'CED. GRAL POR REP. O MANTTO'!G468)</f>
        <v/>
      </c>
      <c r="S462" s="44" t="str">
        <f t="shared" si="18"/>
        <v/>
      </c>
    </row>
    <row r="463" spans="2:19" s="3" customFormat="1" ht="37.5" hidden="1" customHeight="1" x14ac:dyDescent="0.2">
      <c r="B463" s="37">
        <v>446</v>
      </c>
      <c r="C463" s="38" t="str">
        <f>IF('CED. GRAL POR REP. O MANTTO'!C469="","",'CED. GRAL POR REP. O MANTTO'!C469)</f>
        <v/>
      </c>
      <c r="D463" s="333" t="str">
        <f>IF('CED. GRAL POR REP. O MANTTO'!D469="","",'CED. GRAL POR REP. O MANTTO'!D469)</f>
        <v/>
      </c>
      <c r="E463" s="333"/>
      <c r="F463" s="38" t="str">
        <f>IF('CED. GRAL POR REP. O MANTTO'!E469="","",'CED. GRAL POR REP. O MANTTO'!E469)</f>
        <v/>
      </c>
      <c r="G463" s="67" t="str">
        <f>IF('CED. GRAL POR REP. O MANTTO'!F469="","",'CED. GRAL POR REP. O MANTTO'!F469)</f>
        <v/>
      </c>
      <c r="H463" s="92">
        <f>+'REPORTE MAYO IMROM'!M463</f>
        <v>0</v>
      </c>
      <c r="I463" s="39"/>
      <c r="J463" s="39"/>
      <c r="K463" s="39"/>
      <c r="L463" s="30">
        <f t="shared" si="19"/>
        <v>0</v>
      </c>
      <c r="M463" s="30">
        <f t="shared" si="20"/>
        <v>0</v>
      </c>
      <c r="N463" s="90">
        <f>+'REPORTE MAYO IMROM'!N463</f>
        <v>0</v>
      </c>
      <c r="O463" s="55"/>
      <c r="P463" s="56"/>
      <c r="Q463" s="63">
        <f>+'REPORTE MAYO IMROM'!Q463</f>
        <v>0</v>
      </c>
      <c r="R463" s="33" t="str">
        <f>IF(M463=0,"",M463/'CED. GRAL POR REP. O MANTTO'!G469)</f>
        <v/>
      </c>
      <c r="S463" s="44" t="str">
        <f t="shared" si="18"/>
        <v/>
      </c>
    </row>
    <row r="464" spans="2:19" s="3" customFormat="1" ht="37.5" hidden="1" customHeight="1" x14ac:dyDescent="0.2">
      <c r="B464" s="37">
        <v>447</v>
      </c>
      <c r="C464" s="38" t="str">
        <f>IF('CED. GRAL POR REP. O MANTTO'!C470="","",'CED. GRAL POR REP. O MANTTO'!C470)</f>
        <v/>
      </c>
      <c r="D464" s="333" t="str">
        <f>IF('CED. GRAL POR REP. O MANTTO'!D470="","",'CED. GRAL POR REP. O MANTTO'!D470)</f>
        <v/>
      </c>
      <c r="E464" s="333"/>
      <c r="F464" s="38" t="str">
        <f>IF('CED. GRAL POR REP. O MANTTO'!E470="","",'CED. GRAL POR REP. O MANTTO'!E470)</f>
        <v/>
      </c>
      <c r="G464" s="67" t="str">
        <f>IF('CED. GRAL POR REP. O MANTTO'!F470="","",'CED. GRAL POR REP. O MANTTO'!F470)</f>
        <v/>
      </c>
      <c r="H464" s="92">
        <f>+'REPORTE MAYO IMROM'!M464</f>
        <v>0</v>
      </c>
      <c r="I464" s="39"/>
      <c r="J464" s="39"/>
      <c r="K464" s="39"/>
      <c r="L464" s="30">
        <f t="shared" si="19"/>
        <v>0</v>
      </c>
      <c r="M464" s="30">
        <f t="shared" si="20"/>
        <v>0</v>
      </c>
      <c r="N464" s="90">
        <f>+'REPORTE MAYO IMROM'!N464</f>
        <v>0</v>
      </c>
      <c r="O464" s="55"/>
      <c r="P464" s="56"/>
      <c r="Q464" s="63">
        <f>+'REPORTE MAYO IMROM'!Q464</f>
        <v>0</v>
      </c>
      <c r="R464" s="33" t="str">
        <f>IF(M464=0,"",M464/'CED. GRAL POR REP. O MANTTO'!G470)</f>
        <v/>
      </c>
      <c r="S464" s="44" t="str">
        <f t="shared" si="18"/>
        <v/>
      </c>
    </row>
    <row r="465" spans="2:19" s="3" customFormat="1" ht="37.5" hidden="1" customHeight="1" x14ac:dyDescent="0.2">
      <c r="B465" s="37">
        <v>448</v>
      </c>
      <c r="C465" s="38" t="str">
        <f>IF('CED. GRAL POR REP. O MANTTO'!C471="","",'CED. GRAL POR REP. O MANTTO'!C471)</f>
        <v/>
      </c>
      <c r="D465" s="333" t="str">
        <f>IF('CED. GRAL POR REP. O MANTTO'!D471="","",'CED. GRAL POR REP. O MANTTO'!D471)</f>
        <v/>
      </c>
      <c r="E465" s="333"/>
      <c r="F465" s="38" t="str">
        <f>IF('CED. GRAL POR REP. O MANTTO'!E471="","",'CED. GRAL POR REP. O MANTTO'!E471)</f>
        <v/>
      </c>
      <c r="G465" s="67" t="str">
        <f>IF('CED. GRAL POR REP. O MANTTO'!F471="","",'CED. GRAL POR REP. O MANTTO'!F471)</f>
        <v/>
      </c>
      <c r="H465" s="92">
        <f>+'REPORTE MAYO IMROM'!M465</f>
        <v>0</v>
      </c>
      <c r="I465" s="39"/>
      <c r="J465" s="39"/>
      <c r="K465" s="39"/>
      <c r="L465" s="30">
        <f t="shared" si="19"/>
        <v>0</v>
      </c>
      <c r="M465" s="30">
        <f t="shared" si="20"/>
        <v>0</v>
      </c>
      <c r="N465" s="90">
        <f>+'REPORTE MAYO IMROM'!N465</f>
        <v>0</v>
      </c>
      <c r="O465" s="55"/>
      <c r="P465" s="56"/>
      <c r="Q465" s="63">
        <f>+'REPORTE MAYO IMROM'!Q465</f>
        <v>0</v>
      </c>
      <c r="R465" s="33" t="str">
        <f>IF(M465=0,"",M465/'CED. GRAL POR REP. O MANTTO'!G471)</f>
        <v/>
      </c>
      <c r="S465" s="44" t="str">
        <f t="shared" si="18"/>
        <v/>
      </c>
    </row>
    <row r="466" spans="2:19" s="3" customFormat="1" ht="37.5" hidden="1" customHeight="1" x14ac:dyDescent="0.2">
      <c r="B466" s="37">
        <v>449</v>
      </c>
      <c r="C466" s="38" t="str">
        <f>IF('CED. GRAL POR REP. O MANTTO'!C472="","",'CED. GRAL POR REP. O MANTTO'!C472)</f>
        <v/>
      </c>
      <c r="D466" s="333" t="str">
        <f>IF('CED. GRAL POR REP. O MANTTO'!D472="","",'CED. GRAL POR REP. O MANTTO'!D472)</f>
        <v/>
      </c>
      <c r="E466" s="333"/>
      <c r="F466" s="38" t="str">
        <f>IF('CED. GRAL POR REP. O MANTTO'!E472="","",'CED. GRAL POR REP. O MANTTO'!E472)</f>
        <v/>
      </c>
      <c r="G466" s="67" t="str">
        <f>IF('CED. GRAL POR REP. O MANTTO'!F472="","",'CED. GRAL POR REP. O MANTTO'!F472)</f>
        <v/>
      </c>
      <c r="H466" s="92">
        <f>+'REPORTE MAYO IMROM'!M466</f>
        <v>0</v>
      </c>
      <c r="I466" s="39"/>
      <c r="J466" s="39"/>
      <c r="K466" s="39"/>
      <c r="L466" s="30">
        <f t="shared" si="19"/>
        <v>0</v>
      </c>
      <c r="M466" s="30">
        <f t="shared" si="20"/>
        <v>0</v>
      </c>
      <c r="N466" s="90">
        <f>+'REPORTE MAYO IMROM'!N466</f>
        <v>0</v>
      </c>
      <c r="O466" s="55"/>
      <c r="P466" s="56"/>
      <c r="Q466" s="63">
        <f>+'REPORTE MAYO IMROM'!Q466</f>
        <v>0</v>
      </c>
      <c r="R466" s="33" t="str">
        <f>IF(M466=0,"",M466/'CED. GRAL POR REP. O MANTTO'!G472)</f>
        <v/>
      </c>
      <c r="S466" s="44" t="str">
        <f t="shared" ref="S466:S529" si="21">IF(R466="","",IF(R466&gt;1,"SOBRE EJERCICIO DE RECURSOS",""))</f>
        <v/>
      </c>
    </row>
    <row r="467" spans="2:19" s="3" customFormat="1" ht="37.5" hidden="1" customHeight="1" x14ac:dyDescent="0.2">
      <c r="B467" s="37">
        <v>450</v>
      </c>
      <c r="C467" s="38" t="str">
        <f>IF('CED. GRAL POR REP. O MANTTO'!C473="","",'CED. GRAL POR REP. O MANTTO'!C473)</f>
        <v/>
      </c>
      <c r="D467" s="333" t="str">
        <f>IF('CED. GRAL POR REP. O MANTTO'!D473="","",'CED. GRAL POR REP. O MANTTO'!D473)</f>
        <v/>
      </c>
      <c r="E467" s="333"/>
      <c r="F467" s="38" t="str">
        <f>IF('CED. GRAL POR REP. O MANTTO'!E473="","",'CED. GRAL POR REP. O MANTTO'!E473)</f>
        <v/>
      </c>
      <c r="G467" s="67" t="str">
        <f>IF('CED. GRAL POR REP. O MANTTO'!F473="","",'CED. GRAL POR REP. O MANTTO'!F473)</f>
        <v/>
      </c>
      <c r="H467" s="92">
        <f>+'REPORTE MAYO IMROM'!M467</f>
        <v>0</v>
      </c>
      <c r="I467" s="39"/>
      <c r="J467" s="39"/>
      <c r="K467" s="39"/>
      <c r="L467" s="30">
        <f t="shared" si="19"/>
        <v>0</v>
      </c>
      <c r="M467" s="30">
        <f t="shared" si="20"/>
        <v>0</v>
      </c>
      <c r="N467" s="90">
        <f>+'REPORTE MAYO IMROM'!N467</f>
        <v>0</v>
      </c>
      <c r="O467" s="55"/>
      <c r="P467" s="56"/>
      <c r="Q467" s="63">
        <f>+'REPORTE MAYO IMROM'!Q467</f>
        <v>0</v>
      </c>
      <c r="R467" s="33" t="str">
        <f>IF(M467=0,"",M467/'CED. GRAL POR REP. O MANTTO'!G473)</f>
        <v/>
      </c>
      <c r="S467" s="44" t="str">
        <f t="shared" si="21"/>
        <v/>
      </c>
    </row>
    <row r="468" spans="2:19" s="3" customFormat="1" ht="37.5" hidden="1" customHeight="1" x14ac:dyDescent="0.2">
      <c r="B468" s="37">
        <v>451</v>
      </c>
      <c r="C468" s="38" t="str">
        <f>IF('CED. GRAL POR REP. O MANTTO'!C474="","",'CED. GRAL POR REP. O MANTTO'!C474)</f>
        <v/>
      </c>
      <c r="D468" s="333" t="str">
        <f>IF('CED. GRAL POR REP. O MANTTO'!D474="","",'CED. GRAL POR REP. O MANTTO'!D474)</f>
        <v/>
      </c>
      <c r="E468" s="333"/>
      <c r="F468" s="38" t="str">
        <f>IF('CED. GRAL POR REP. O MANTTO'!E474="","",'CED. GRAL POR REP. O MANTTO'!E474)</f>
        <v/>
      </c>
      <c r="G468" s="67" t="str">
        <f>IF('CED. GRAL POR REP. O MANTTO'!F474="","",'CED. GRAL POR REP. O MANTTO'!F474)</f>
        <v/>
      </c>
      <c r="H468" s="92">
        <f>+'REPORTE MAYO IMROM'!M468</f>
        <v>0</v>
      </c>
      <c r="I468" s="39"/>
      <c r="J468" s="39"/>
      <c r="K468" s="39"/>
      <c r="L468" s="30">
        <f t="shared" ref="L468:L531" si="22">I468+J468+K468</f>
        <v>0</v>
      </c>
      <c r="M468" s="30">
        <f t="shared" ref="M468:M531" si="23">H468+L468</f>
        <v>0</v>
      </c>
      <c r="N468" s="90">
        <f>+'REPORTE MAYO IMROM'!N468</f>
        <v>0</v>
      </c>
      <c r="O468" s="55"/>
      <c r="P468" s="56"/>
      <c r="Q468" s="63">
        <f>+'REPORTE MAYO IMROM'!Q468</f>
        <v>0</v>
      </c>
      <c r="R468" s="33" t="str">
        <f>IF(M468=0,"",M468/'CED. GRAL POR REP. O MANTTO'!G474)</f>
        <v/>
      </c>
      <c r="S468" s="44" t="str">
        <f t="shared" si="21"/>
        <v/>
      </c>
    </row>
    <row r="469" spans="2:19" s="3" customFormat="1" ht="37.5" hidden="1" customHeight="1" x14ac:dyDescent="0.2">
      <c r="B469" s="37">
        <v>452</v>
      </c>
      <c r="C469" s="38" t="str">
        <f>IF('CED. GRAL POR REP. O MANTTO'!C475="","",'CED. GRAL POR REP. O MANTTO'!C475)</f>
        <v/>
      </c>
      <c r="D469" s="333" t="str">
        <f>IF('CED. GRAL POR REP. O MANTTO'!D475="","",'CED. GRAL POR REP. O MANTTO'!D475)</f>
        <v/>
      </c>
      <c r="E469" s="333"/>
      <c r="F469" s="38" t="str">
        <f>IF('CED. GRAL POR REP. O MANTTO'!E475="","",'CED. GRAL POR REP. O MANTTO'!E475)</f>
        <v/>
      </c>
      <c r="G469" s="67" t="str">
        <f>IF('CED. GRAL POR REP. O MANTTO'!F475="","",'CED. GRAL POR REP. O MANTTO'!F475)</f>
        <v/>
      </c>
      <c r="H469" s="92">
        <f>+'REPORTE MAYO IMROM'!M469</f>
        <v>0</v>
      </c>
      <c r="I469" s="39"/>
      <c r="J469" s="39"/>
      <c r="K469" s="39"/>
      <c r="L469" s="30">
        <f t="shared" si="22"/>
        <v>0</v>
      </c>
      <c r="M469" s="30">
        <f t="shared" si="23"/>
        <v>0</v>
      </c>
      <c r="N469" s="90">
        <f>+'REPORTE MAYO IMROM'!N469</f>
        <v>0</v>
      </c>
      <c r="O469" s="55"/>
      <c r="P469" s="56"/>
      <c r="Q469" s="63">
        <f>+'REPORTE MAYO IMROM'!Q469</f>
        <v>0</v>
      </c>
      <c r="R469" s="33" t="str">
        <f>IF(M469=0,"",M469/'CED. GRAL POR REP. O MANTTO'!G475)</f>
        <v/>
      </c>
      <c r="S469" s="44" t="str">
        <f t="shared" si="21"/>
        <v/>
      </c>
    </row>
    <row r="470" spans="2:19" s="3" customFormat="1" ht="37.5" hidden="1" customHeight="1" x14ac:dyDescent="0.2">
      <c r="B470" s="37">
        <v>453</v>
      </c>
      <c r="C470" s="38" t="str">
        <f>IF('CED. GRAL POR REP. O MANTTO'!C476="","",'CED. GRAL POR REP. O MANTTO'!C476)</f>
        <v/>
      </c>
      <c r="D470" s="333" t="str">
        <f>IF('CED. GRAL POR REP. O MANTTO'!D476="","",'CED. GRAL POR REP. O MANTTO'!D476)</f>
        <v/>
      </c>
      <c r="E470" s="333"/>
      <c r="F470" s="38" t="str">
        <f>IF('CED. GRAL POR REP. O MANTTO'!E476="","",'CED. GRAL POR REP. O MANTTO'!E476)</f>
        <v/>
      </c>
      <c r="G470" s="67" t="str">
        <f>IF('CED. GRAL POR REP. O MANTTO'!F476="","",'CED. GRAL POR REP. O MANTTO'!F476)</f>
        <v/>
      </c>
      <c r="H470" s="92">
        <f>+'REPORTE MAYO IMROM'!M470</f>
        <v>0</v>
      </c>
      <c r="I470" s="39"/>
      <c r="J470" s="39"/>
      <c r="K470" s="39"/>
      <c r="L470" s="30">
        <f t="shared" si="22"/>
        <v>0</v>
      </c>
      <c r="M470" s="30">
        <f t="shared" si="23"/>
        <v>0</v>
      </c>
      <c r="N470" s="90">
        <f>+'REPORTE MAYO IMROM'!N470</f>
        <v>0</v>
      </c>
      <c r="O470" s="55"/>
      <c r="P470" s="56"/>
      <c r="Q470" s="63">
        <f>+'REPORTE MAYO IMROM'!Q470</f>
        <v>0</v>
      </c>
      <c r="R470" s="33" t="str">
        <f>IF(M470=0,"",M470/'CED. GRAL POR REP. O MANTTO'!G476)</f>
        <v/>
      </c>
      <c r="S470" s="44" t="str">
        <f t="shared" si="21"/>
        <v/>
      </c>
    </row>
    <row r="471" spans="2:19" s="3" customFormat="1" ht="37.5" hidden="1" customHeight="1" x14ac:dyDescent="0.2">
      <c r="B471" s="37">
        <v>454</v>
      </c>
      <c r="C471" s="38" t="str">
        <f>IF('CED. GRAL POR REP. O MANTTO'!C477="","",'CED. GRAL POR REP. O MANTTO'!C477)</f>
        <v/>
      </c>
      <c r="D471" s="333" t="str">
        <f>IF('CED. GRAL POR REP. O MANTTO'!D477="","",'CED. GRAL POR REP. O MANTTO'!D477)</f>
        <v/>
      </c>
      <c r="E471" s="333"/>
      <c r="F471" s="38" t="str">
        <f>IF('CED. GRAL POR REP. O MANTTO'!E477="","",'CED. GRAL POR REP. O MANTTO'!E477)</f>
        <v/>
      </c>
      <c r="G471" s="67" t="str">
        <f>IF('CED. GRAL POR REP. O MANTTO'!F477="","",'CED. GRAL POR REP. O MANTTO'!F477)</f>
        <v/>
      </c>
      <c r="H471" s="92">
        <f>+'REPORTE MAYO IMROM'!M471</f>
        <v>0</v>
      </c>
      <c r="I471" s="39"/>
      <c r="J471" s="39"/>
      <c r="K471" s="39"/>
      <c r="L471" s="30">
        <f t="shared" si="22"/>
        <v>0</v>
      </c>
      <c r="M471" s="30">
        <f t="shared" si="23"/>
        <v>0</v>
      </c>
      <c r="N471" s="90">
        <f>+'REPORTE MAYO IMROM'!N471</f>
        <v>0</v>
      </c>
      <c r="O471" s="55"/>
      <c r="P471" s="56"/>
      <c r="Q471" s="63">
        <f>+'REPORTE MAYO IMROM'!Q471</f>
        <v>0</v>
      </c>
      <c r="R471" s="33" t="str">
        <f>IF(M471=0,"",M471/'CED. GRAL POR REP. O MANTTO'!G477)</f>
        <v/>
      </c>
      <c r="S471" s="44" t="str">
        <f t="shared" si="21"/>
        <v/>
      </c>
    </row>
    <row r="472" spans="2:19" s="3" customFormat="1" ht="37.5" hidden="1" customHeight="1" x14ac:dyDescent="0.2">
      <c r="B472" s="37">
        <v>455</v>
      </c>
      <c r="C472" s="38" t="str">
        <f>IF('CED. GRAL POR REP. O MANTTO'!C478="","",'CED. GRAL POR REP. O MANTTO'!C478)</f>
        <v/>
      </c>
      <c r="D472" s="333" t="str">
        <f>IF('CED. GRAL POR REP. O MANTTO'!D478="","",'CED. GRAL POR REP. O MANTTO'!D478)</f>
        <v/>
      </c>
      <c r="E472" s="333"/>
      <c r="F472" s="38" t="str">
        <f>IF('CED. GRAL POR REP. O MANTTO'!E478="","",'CED. GRAL POR REP. O MANTTO'!E478)</f>
        <v/>
      </c>
      <c r="G472" s="67" t="str">
        <f>IF('CED. GRAL POR REP. O MANTTO'!F478="","",'CED. GRAL POR REP. O MANTTO'!F478)</f>
        <v/>
      </c>
      <c r="H472" s="92">
        <f>+'REPORTE MAYO IMROM'!M472</f>
        <v>0</v>
      </c>
      <c r="I472" s="39"/>
      <c r="J472" s="39"/>
      <c r="K472" s="39"/>
      <c r="L472" s="30">
        <f t="shared" si="22"/>
        <v>0</v>
      </c>
      <c r="M472" s="30">
        <f t="shared" si="23"/>
        <v>0</v>
      </c>
      <c r="N472" s="90">
        <f>+'REPORTE MAYO IMROM'!N472</f>
        <v>0</v>
      </c>
      <c r="O472" s="55"/>
      <c r="P472" s="56"/>
      <c r="Q472" s="63">
        <f>+'REPORTE MAYO IMROM'!Q472</f>
        <v>0</v>
      </c>
      <c r="R472" s="33" t="str">
        <f>IF(M472=0,"",M472/'CED. GRAL POR REP. O MANTTO'!G478)</f>
        <v/>
      </c>
      <c r="S472" s="44" t="str">
        <f t="shared" si="21"/>
        <v/>
      </c>
    </row>
    <row r="473" spans="2:19" s="3" customFormat="1" ht="37.5" hidden="1" customHeight="1" x14ac:dyDescent="0.2">
      <c r="B473" s="37">
        <v>456</v>
      </c>
      <c r="C473" s="38" t="str">
        <f>IF('CED. GRAL POR REP. O MANTTO'!C479="","",'CED. GRAL POR REP. O MANTTO'!C479)</f>
        <v/>
      </c>
      <c r="D473" s="333" t="str">
        <f>IF('CED. GRAL POR REP. O MANTTO'!D479="","",'CED. GRAL POR REP. O MANTTO'!D479)</f>
        <v/>
      </c>
      <c r="E473" s="333"/>
      <c r="F473" s="38" t="str">
        <f>IF('CED. GRAL POR REP. O MANTTO'!E479="","",'CED. GRAL POR REP. O MANTTO'!E479)</f>
        <v/>
      </c>
      <c r="G473" s="67" t="str">
        <f>IF('CED. GRAL POR REP. O MANTTO'!F479="","",'CED. GRAL POR REP. O MANTTO'!F479)</f>
        <v/>
      </c>
      <c r="H473" s="92">
        <f>+'REPORTE MAYO IMROM'!M473</f>
        <v>0</v>
      </c>
      <c r="I473" s="39"/>
      <c r="J473" s="39"/>
      <c r="K473" s="39"/>
      <c r="L473" s="30">
        <f t="shared" si="22"/>
        <v>0</v>
      </c>
      <c r="M473" s="30">
        <f t="shared" si="23"/>
        <v>0</v>
      </c>
      <c r="N473" s="90">
        <f>+'REPORTE MAYO IMROM'!N473</f>
        <v>0</v>
      </c>
      <c r="O473" s="55"/>
      <c r="P473" s="56"/>
      <c r="Q473" s="63">
        <f>+'REPORTE MAYO IMROM'!Q473</f>
        <v>0</v>
      </c>
      <c r="R473" s="33" t="str">
        <f>IF(M473=0,"",M473/'CED. GRAL POR REP. O MANTTO'!G479)</f>
        <v/>
      </c>
      <c r="S473" s="44" t="str">
        <f t="shared" si="21"/>
        <v/>
      </c>
    </row>
    <row r="474" spans="2:19" s="3" customFormat="1" ht="37.5" hidden="1" customHeight="1" x14ac:dyDescent="0.2">
      <c r="B474" s="37">
        <v>457</v>
      </c>
      <c r="C474" s="38" t="str">
        <f>IF('CED. GRAL POR REP. O MANTTO'!C480="","",'CED. GRAL POR REP. O MANTTO'!C480)</f>
        <v/>
      </c>
      <c r="D474" s="333" t="str">
        <f>IF('CED. GRAL POR REP. O MANTTO'!D480="","",'CED. GRAL POR REP. O MANTTO'!D480)</f>
        <v/>
      </c>
      <c r="E474" s="333"/>
      <c r="F474" s="38" t="str">
        <f>IF('CED. GRAL POR REP. O MANTTO'!E480="","",'CED. GRAL POR REP. O MANTTO'!E480)</f>
        <v/>
      </c>
      <c r="G474" s="67" t="str">
        <f>IF('CED. GRAL POR REP. O MANTTO'!F480="","",'CED. GRAL POR REP. O MANTTO'!F480)</f>
        <v/>
      </c>
      <c r="H474" s="92">
        <f>+'REPORTE MAYO IMROM'!M474</f>
        <v>0</v>
      </c>
      <c r="I474" s="39"/>
      <c r="J474" s="39"/>
      <c r="K474" s="39"/>
      <c r="L474" s="30">
        <f t="shared" si="22"/>
        <v>0</v>
      </c>
      <c r="M474" s="30">
        <f t="shared" si="23"/>
        <v>0</v>
      </c>
      <c r="N474" s="90">
        <f>+'REPORTE MAYO IMROM'!N474</f>
        <v>0</v>
      </c>
      <c r="O474" s="55"/>
      <c r="P474" s="56"/>
      <c r="Q474" s="63">
        <f>+'REPORTE MAYO IMROM'!Q474</f>
        <v>0</v>
      </c>
      <c r="R474" s="33" t="str">
        <f>IF(M474=0,"",M474/'CED. GRAL POR REP. O MANTTO'!G480)</f>
        <v/>
      </c>
      <c r="S474" s="44" t="str">
        <f t="shared" si="21"/>
        <v/>
      </c>
    </row>
    <row r="475" spans="2:19" s="3" customFormat="1" ht="37.5" hidden="1" customHeight="1" x14ac:dyDescent="0.2">
      <c r="B475" s="37">
        <v>458</v>
      </c>
      <c r="C475" s="38" t="str">
        <f>IF('CED. GRAL POR REP. O MANTTO'!C481="","",'CED. GRAL POR REP. O MANTTO'!C481)</f>
        <v/>
      </c>
      <c r="D475" s="333" t="str">
        <f>IF('CED. GRAL POR REP. O MANTTO'!D481="","",'CED. GRAL POR REP. O MANTTO'!D481)</f>
        <v/>
      </c>
      <c r="E475" s="333"/>
      <c r="F475" s="38" t="str">
        <f>IF('CED. GRAL POR REP. O MANTTO'!E481="","",'CED. GRAL POR REP. O MANTTO'!E481)</f>
        <v/>
      </c>
      <c r="G475" s="67" t="str">
        <f>IF('CED. GRAL POR REP. O MANTTO'!F481="","",'CED. GRAL POR REP. O MANTTO'!F481)</f>
        <v/>
      </c>
      <c r="H475" s="92">
        <f>+'REPORTE MAYO IMROM'!M475</f>
        <v>0</v>
      </c>
      <c r="I475" s="39"/>
      <c r="J475" s="39"/>
      <c r="K475" s="39"/>
      <c r="L475" s="30">
        <f t="shared" si="22"/>
        <v>0</v>
      </c>
      <c r="M475" s="30">
        <f t="shared" si="23"/>
        <v>0</v>
      </c>
      <c r="N475" s="90">
        <f>+'REPORTE MAYO IMROM'!N475</f>
        <v>0</v>
      </c>
      <c r="O475" s="55"/>
      <c r="P475" s="56"/>
      <c r="Q475" s="63">
        <f>+'REPORTE MAYO IMROM'!Q475</f>
        <v>0</v>
      </c>
      <c r="R475" s="33" t="str">
        <f>IF(M475=0,"",M475/'CED. GRAL POR REP. O MANTTO'!G481)</f>
        <v/>
      </c>
      <c r="S475" s="44" t="str">
        <f t="shared" si="21"/>
        <v/>
      </c>
    </row>
    <row r="476" spans="2:19" s="3" customFormat="1" ht="37.5" hidden="1" customHeight="1" x14ac:dyDescent="0.2">
      <c r="B476" s="37">
        <v>459</v>
      </c>
      <c r="C476" s="38" t="str">
        <f>IF('CED. GRAL POR REP. O MANTTO'!C482="","",'CED. GRAL POR REP. O MANTTO'!C482)</f>
        <v/>
      </c>
      <c r="D476" s="333" t="str">
        <f>IF('CED. GRAL POR REP. O MANTTO'!D482="","",'CED. GRAL POR REP. O MANTTO'!D482)</f>
        <v/>
      </c>
      <c r="E476" s="333"/>
      <c r="F476" s="38" t="str">
        <f>IF('CED. GRAL POR REP. O MANTTO'!E482="","",'CED. GRAL POR REP. O MANTTO'!E482)</f>
        <v/>
      </c>
      <c r="G476" s="67" t="str">
        <f>IF('CED. GRAL POR REP. O MANTTO'!F482="","",'CED. GRAL POR REP. O MANTTO'!F482)</f>
        <v/>
      </c>
      <c r="H476" s="92">
        <f>+'REPORTE MAYO IMROM'!M476</f>
        <v>0</v>
      </c>
      <c r="I476" s="39"/>
      <c r="J476" s="39"/>
      <c r="K476" s="39"/>
      <c r="L476" s="30">
        <f t="shared" si="22"/>
        <v>0</v>
      </c>
      <c r="M476" s="30">
        <f t="shared" si="23"/>
        <v>0</v>
      </c>
      <c r="N476" s="90">
        <f>+'REPORTE MAYO IMROM'!N476</f>
        <v>0</v>
      </c>
      <c r="O476" s="55"/>
      <c r="P476" s="56"/>
      <c r="Q476" s="63">
        <f>+'REPORTE MAYO IMROM'!Q476</f>
        <v>0</v>
      </c>
      <c r="R476" s="33" t="str">
        <f>IF(M476=0,"",M476/'CED. GRAL POR REP. O MANTTO'!G482)</f>
        <v/>
      </c>
      <c r="S476" s="44" t="str">
        <f t="shared" si="21"/>
        <v/>
      </c>
    </row>
    <row r="477" spans="2:19" s="3" customFormat="1" ht="37.5" hidden="1" customHeight="1" x14ac:dyDescent="0.2">
      <c r="B477" s="37">
        <v>460</v>
      </c>
      <c r="C477" s="38" t="str">
        <f>IF('CED. GRAL POR REP. O MANTTO'!C483="","",'CED. GRAL POR REP. O MANTTO'!C483)</f>
        <v/>
      </c>
      <c r="D477" s="333" t="str">
        <f>IF('CED. GRAL POR REP. O MANTTO'!D483="","",'CED. GRAL POR REP. O MANTTO'!D483)</f>
        <v/>
      </c>
      <c r="E477" s="333"/>
      <c r="F477" s="38" t="str">
        <f>IF('CED. GRAL POR REP. O MANTTO'!E483="","",'CED. GRAL POR REP. O MANTTO'!E483)</f>
        <v/>
      </c>
      <c r="G477" s="67" t="str">
        <f>IF('CED. GRAL POR REP. O MANTTO'!F483="","",'CED. GRAL POR REP. O MANTTO'!F483)</f>
        <v/>
      </c>
      <c r="H477" s="92">
        <f>+'REPORTE MAYO IMROM'!M477</f>
        <v>0</v>
      </c>
      <c r="I477" s="39"/>
      <c r="J477" s="39"/>
      <c r="K477" s="39"/>
      <c r="L477" s="30">
        <f t="shared" si="22"/>
        <v>0</v>
      </c>
      <c r="M477" s="30">
        <f t="shared" si="23"/>
        <v>0</v>
      </c>
      <c r="N477" s="90">
        <f>+'REPORTE MAYO IMROM'!N477</f>
        <v>0</v>
      </c>
      <c r="O477" s="55"/>
      <c r="P477" s="56"/>
      <c r="Q477" s="63">
        <f>+'REPORTE MAYO IMROM'!Q477</f>
        <v>0</v>
      </c>
      <c r="R477" s="33" t="str">
        <f>IF(M477=0,"",M477/'CED. GRAL POR REP. O MANTTO'!G483)</f>
        <v/>
      </c>
      <c r="S477" s="44" t="str">
        <f t="shared" si="21"/>
        <v/>
      </c>
    </row>
    <row r="478" spans="2:19" s="3" customFormat="1" ht="37.5" hidden="1" customHeight="1" x14ac:dyDescent="0.2">
      <c r="B478" s="37">
        <v>461</v>
      </c>
      <c r="C478" s="38" t="str">
        <f>IF('CED. GRAL POR REP. O MANTTO'!C484="","",'CED. GRAL POR REP. O MANTTO'!C484)</f>
        <v/>
      </c>
      <c r="D478" s="333" t="str">
        <f>IF('CED. GRAL POR REP. O MANTTO'!D484="","",'CED. GRAL POR REP. O MANTTO'!D484)</f>
        <v/>
      </c>
      <c r="E478" s="333"/>
      <c r="F478" s="38" t="str">
        <f>IF('CED. GRAL POR REP. O MANTTO'!E484="","",'CED. GRAL POR REP. O MANTTO'!E484)</f>
        <v/>
      </c>
      <c r="G478" s="67" t="str">
        <f>IF('CED. GRAL POR REP. O MANTTO'!F484="","",'CED. GRAL POR REP. O MANTTO'!F484)</f>
        <v/>
      </c>
      <c r="H478" s="92">
        <f>+'REPORTE MAYO IMROM'!M478</f>
        <v>0</v>
      </c>
      <c r="I478" s="39"/>
      <c r="J478" s="39"/>
      <c r="K478" s="39"/>
      <c r="L478" s="30">
        <f t="shared" si="22"/>
        <v>0</v>
      </c>
      <c r="M478" s="30">
        <f t="shared" si="23"/>
        <v>0</v>
      </c>
      <c r="N478" s="90">
        <f>+'REPORTE MAYO IMROM'!N478</f>
        <v>0</v>
      </c>
      <c r="O478" s="55"/>
      <c r="P478" s="56"/>
      <c r="Q478" s="63">
        <f>+'REPORTE MAYO IMROM'!Q478</f>
        <v>0</v>
      </c>
      <c r="R478" s="33" t="str">
        <f>IF(M478=0,"",M478/'CED. GRAL POR REP. O MANTTO'!G484)</f>
        <v/>
      </c>
      <c r="S478" s="44" t="str">
        <f t="shared" si="21"/>
        <v/>
      </c>
    </row>
    <row r="479" spans="2:19" s="3" customFormat="1" ht="37.5" hidden="1" customHeight="1" x14ac:dyDescent="0.2">
      <c r="B479" s="37">
        <v>462</v>
      </c>
      <c r="C479" s="38" t="str">
        <f>IF('CED. GRAL POR REP. O MANTTO'!C485="","",'CED. GRAL POR REP. O MANTTO'!C485)</f>
        <v/>
      </c>
      <c r="D479" s="333" t="str">
        <f>IF('CED. GRAL POR REP. O MANTTO'!D485="","",'CED. GRAL POR REP. O MANTTO'!D485)</f>
        <v/>
      </c>
      <c r="E479" s="333"/>
      <c r="F479" s="38" t="str">
        <f>IF('CED. GRAL POR REP. O MANTTO'!E485="","",'CED. GRAL POR REP. O MANTTO'!E485)</f>
        <v/>
      </c>
      <c r="G479" s="67" t="str">
        <f>IF('CED. GRAL POR REP. O MANTTO'!F485="","",'CED. GRAL POR REP. O MANTTO'!F485)</f>
        <v/>
      </c>
      <c r="H479" s="92">
        <f>+'REPORTE MAYO IMROM'!M479</f>
        <v>0</v>
      </c>
      <c r="I479" s="39"/>
      <c r="J479" s="39"/>
      <c r="K479" s="39"/>
      <c r="L479" s="30">
        <f t="shared" si="22"/>
        <v>0</v>
      </c>
      <c r="M479" s="30">
        <f t="shared" si="23"/>
        <v>0</v>
      </c>
      <c r="N479" s="90">
        <f>+'REPORTE MAYO IMROM'!N479</f>
        <v>0</v>
      </c>
      <c r="O479" s="55"/>
      <c r="P479" s="56"/>
      <c r="Q479" s="63">
        <f>+'REPORTE MAYO IMROM'!Q479</f>
        <v>0</v>
      </c>
      <c r="R479" s="33" t="str">
        <f>IF(M479=0,"",M479/'CED. GRAL POR REP. O MANTTO'!G485)</f>
        <v/>
      </c>
      <c r="S479" s="44" t="str">
        <f t="shared" si="21"/>
        <v/>
      </c>
    </row>
    <row r="480" spans="2:19" s="3" customFormat="1" ht="37.5" hidden="1" customHeight="1" x14ac:dyDescent="0.2">
      <c r="B480" s="37">
        <v>463</v>
      </c>
      <c r="C480" s="38" t="str">
        <f>IF('CED. GRAL POR REP. O MANTTO'!C486="","",'CED. GRAL POR REP. O MANTTO'!C486)</f>
        <v/>
      </c>
      <c r="D480" s="333" t="str">
        <f>IF('CED. GRAL POR REP. O MANTTO'!D486="","",'CED. GRAL POR REP. O MANTTO'!D486)</f>
        <v/>
      </c>
      <c r="E480" s="333"/>
      <c r="F480" s="38" t="str">
        <f>IF('CED. GRAL POR REP. O MANTTO'!E486="","",'CED. GRAL POR REP. O MANTTO'!E486)</f>
        <v/>
      </c>
      <c r="G480" s="67" t="str">
        <f>IF('CED. GRAL POR REP. O MANTTO'!F486="","",'CED. GRAL POR REP. O MANTTO'!F486)</f>
        <v/>
      </c>
      <c r="H480" s="92">
        <f>+'REPORTE MAYO IMROM'!M480</f>
        <v>0</v>
      </c>
      <c r="I480" s="39"/>
      <c r="J480" s="39"/>
      <c r="K480" s="39"/>
      <c r="L480" s="30">
        <f t="shared" si="22"/>
        <v>0</v>
      </c>
      <c r="M480" s="30">
        <f t="shared" si="23"/>
        <v>0</v>
      </c>
      <c r="N480" s="90">
        <f>+'REPORTE MAYO IMROM'!N480</f>
        <v>0</v>
      </c>
      <c r="O480" s="55"/>
      <c r="P480" s="56"/>
      <c r="Q480" s="63">
        <f>+'REPORTE MAYO IMROM'!Q480</f>
        <v>0</v>
      </c>
      <c r="R480" s="33" t="str">
        <f>IF(M480=0,"",M480/'CED. GRAL POR REP. O MANTTO'!G486)</f>
        <v/>
      </c>
      <c r="S480" s="44" t="str">
        <f t="shared" si="21"/>
        <v/>
      </c>
    </row>
    <row r="481" spans="2:19" s="3" customFormat="1" ht="37.5" hidden="1" customHeight="1" x14ac:dyDescent="0.2">
      <c r="B481" s="37">
        <v>464</v>
      </c>
      <c r="C481" s="38" t="str">
        <f>IF('CED. GRAL POR REP. O MANTTO'!C487="","",'CED. GRAL POR REP. O MANTTO'!C487)</f>
        <v/>
      </c>
      <c r="D481" s="333" t="str">
        <f>IF('CED. GRAL POR REP. O MANTTO'!D487="","",'CED. GRAL POR REP. O MANTTO'!D487)</f>
        <v/>
      </c>
      <c r="E481" s="333"/>
      <c r="F481" s="38" t="str">
        <f>IF('CED. GRAL POR REP. O MANTTO'!E487="","",'CED. GRAL POR REP. O MANTTO'!E487)</f>
        <v/>
      </c>
      <c r="G481" s="67" t="str">
        <f>IF('CED. GRAL POR REP. O MANTTO'!F487="","",'CED. GRAL POR REP. O MANTTO'!F487)</f>
        <v/>
      </c>
      <c r="H481" s="92">
        <f>+'REPORTE MAYO IMROM'!M481</f>
        <v>0</v>
      </c>
      <c r="I481" s="39"/>
      <c r="J481" s="39"/>
      <c r="K481" s="39"/>
      <c r="L481" s="30">
        <f t="shared" si="22"/>
        <v>0</v>
      </c>
      <c r="M481" s="30">
        <f t="shared" si="23"/>
        <v>0</v>
      </c>
      <c r="N481" s="90">
        <f>+'REPORTE MAYO IMROM'!N481</f>
        <v>0</v>
      </c>
      <c r="O481" s="55"/>
      <c r="P481" s="56"/>
      <c r="Q481" s="63">
        <f>+'REPORTE MAYO IMROM'!Q481</f>
        <v>0</v>
      </c>
      <c r="R481" s="33" t="str">
        <f>IF(M481=0,"",M481/'CED. GRAL POR REP. O MANTTO'!G487)</f>
        <v/>
      </c>
      <c r="S481" s="44" t="str">
        <f t="shared" si="21"/>
        <v/>
      </c>
    </row>
    <row r="482" spans="2:19" s="3" customFormat="1" ht="37.5" hidden="1" customHeight="1" x14ac:dyDescent="0.2">
      <c r="B482" s="37">
        <v>465</v>
      </c>
      <c r="C482" s="38" t="str">
        <f>IF('CED. GRAL POR REP. O MANTTO'!C488="","",'CED. GRAL POR REP. O MANTTO'!C488)</f>
        <v/>
      </c>
      <c r="D482" s="333" t="str">
        <f>IF('CED. GRAL POR REP. O MANTTO'!D488="","",'CED. GRAL POR REP. O MANTTO'!D488)</f>
        <v/>
      </c>
      <c r="E482" s="333"/>
      <c r="F482" s="38" t="str">
        <f>IF('CED. GRAL POR REP. O MANTTO'!E488="","",'CED. GRAL POR REP. O MANTTO'!E488)</f>
        <v/>
      </c>
      <c r="G482" s="67" t="str">
        <f>IF('CED. GRAL POR REP. O MANTTO'!F488="","",'CED. GRAL POR REP. O MANTTO'!F488)</f>
        <v/>
      </c>
      <c r="H482" s="92">
        <f>+'REPORTE MAYO IMROM'!M482</f>
        <v>0</v>
      </c>
      <c r="I482" s="39"/>
      <c r="J482" s="39"/>
      <c r="K482" s="39"/>
      <c r="L482" s="30">
        <f t="shared" si="22"/>
        <v>0</v>
      </c>
      <c r="M482" s="30">
        <f t="shared" si="23"/>
        <v>0</v>
      </c>
      <c r="N482" s="90">
        <f>+'REPORTE MAYO IMROM'!N482</f>
        <v>0</v>
      </c>
      <c r="O482" s="55"/>
      <c r="P482" s="56"/>
      <c r="Q482" s="63">
        <f>+'REPORTE MAYO IMROM'!Q482</f>
        <v>0</v>
      </c>
      <c r="R482" s="33" t="str">
        <f>IF(M482=0,"",M482/'CED. GRAL POR REP. O MANTTO'!G488)</f>
        <v/>
      </c>
      <c r="S482" s="44" t="str">
        <f t="shared" si="21"/>
        <v/>
      </c>
    </row>
    <row r="483" spans="2:19" s="3" customFormat="1" ht="37.5" hidden="1" customHeight="1" x14ac:dyDescent="0.2">
      <c r="B483" s="37">
        <v>466</v>
      </c>
      <c r="C483" s="38" t="str">
        <f>IF('CED. GRAL POR REP. O MANTTO'!C489="","",'CED. GRAL POR REP. O MANTTO'!C489)</f>
        <v/>
      </c>
      <c r="D483" s="333" t="str">
        <f>IF('CED. GRAL POR REP. O MANTTO'!D489="","",'CED. GRAL POR REP. O MANTTO'!D489)</f>
        <v/>
      </c>
      <c r="E483" s="333"/>
      <c r="F483" s="38" t="str">
        <f>IF('CED. GRAL POR REP. O MANTTO'!E489="","",'CED. GRAL POR REP. O MANTTO'!E489)</f>
        <v/>
      </c>
      <c r="G483" s="67" t="str">
        <f>IF('CED. GRAL POR REP. O MANTTO'!F489="","",'CED. GRAL POR REP. O MANTTO'!F489)</f>
        <v/>
      </c>
      <c r="H483" s="92">
        <f>+'REPORTE MAYO IMROM'!M483</f>
        <v>0</v>
      </c>
      <c r="I483" s="39"/>
      <c r="J483" s="39"/>
      <c r="K483" s="39"/>
      <c r="L483" s="30">
        <f t="shared" si="22"/>
        <v>0</v>
      </c>
      <c r="M483" s="30">
        <f t="shared" si="23"/>
        <v>0</v>
      </c>
      <c r="N483" s="90">
        <f>+'REPORTE MAYO IMROM'!N483</f>
        <v>0</v>
      </c>
      <c r="O483" s="55"/>
      <c r="P483" s="56"/>
      <c r="Q483" s="63">
        <f>+'REPORTE MAYO IMROM'!Q483</f>
        <v>0</v>
      </c>
      <c r="R483" s="33" t="str">
        <f>IF(M483=0,"",M483/'CED. GRAL POR REP. O MANTTO'!G489)</f>
        <v/>
      </c>
      <c r="S483" s="44" t="str">
        <f t="shared" si="21"/>
        <v/>
      </c>
    </row>
    <row r="484" spans="2:19" s="3" customFormat="1" ht="37.5" hidden="1" customHeight="1" x14ac:dyDescent="0.2">
      <c r="B484" s="37">
        <v>467</v>
      </c>
      <c r="C484" s="38" t="str">
        <f>IF('CED. GRAL POR REP. O MANTTO'!C490="","",'CED. GRAL POR REP. O MANTTO'!C490)</f>
        <v/>
      </c>
      <c r="D484" s="333" t="str">
        <f>IF('CED. GRAL POR REP. O MANTTO'!D490="","",'CED. GRAL POR REP. O MANTTO'!D490)</f>
        <v/>
      </c>
      <c r="E484" s="333"/>
      <c r="F484" s="38" t="str">
        <f>IF('CED. GRAL POR REP. O MANTTO'!E490="","",'CED. GRAL POR REP. O MANTTO'!E490)</f>
        <v/>
      </c>
      <c r="G484" s="67" t="str">
        <f>IF('CED. GRAL POR REP. O MANTTO'!F490="","",'CED. GRAL POR REP. O MANTTO'!F490)</f>
        <v/>
      </c>
      <c r="H484" s="92">
        <f>+'REPORTE MAYO IMROM'!M484</f>
        <v>0</v>
      </c>
      <c r="I484" s="39"/>
      <c r="J484" s="39"/>
      <c r="K484" s="39"/>
      <c r="L484" s="30">
        <f t="shared" si="22"/>
        <v>0</v>
      </c>
      <c r="M484" s="30">
        <f t="shared" si="23"/>
        <v>0</v>
      </c>
      <c r="N484" s="90">
        <f>+'REPORTE MAYO IMROM'!N484</f>
        <v>0</v>
      </c>
      <c r="O484" s="55"/>
      <c r="P484" s="56"/>
      <c r="Q484" s="63">
        <f>+'REPORTE MAYO IMROM'!Q484</f>
        <v>0</v>
      </c>
      <c r="R484" s="33" t="str">
        <f>IF(M484=0,"",M484/'CED. GRAL POR REP. O MANTTO'!G490)</f>
        <v/>
      </c>
      <c r="S484" s="44" t="str">
        <f t="shared" si="21"/>
        <v/>
      </c>
    </row>
    <row r="485" spans="2:19" s="3" customFormat="1" ht="37.5" hidden="1" customHeight="1" x14ac:dyDescent="0.2">
      <c r="B485" s="37">
        <v>468</v>
      </c>
      <c r="C485" s="38" t="str">
        <f>IF('CED. GRAL POR REP. O MANTTO'!C491="","",'CED. GRAL POR REP. O MANTTO'!C491)</f>
        <v/>
      </c>
      <c r="D485" s="333" t="str">
        <f>IF('CED. GRAL POR REP. O MANTTO'!D491="","",'CED. GRAL POR REP. O MANTTO'!D491)</f>
        <v/>
      </c>
      <c r="E485" s="333"/>
      <c r="F485" s="38" t="str">
        <f>IF('CED. GRAL POR REP. O MANTTO'!E491="","",'CED. GRAL POR REP. O MANTTO'!E491)</f>
        <v/>
      </c>
      <c r="G485" s="67" t="str">
        <f>IF('CED. GRAL POR REP. O MANTTO'!F491="","",'CED. GRAL POR REP. O MANTTO'!F491)</f>
        <v/>
      </c>
      <c r="H485" s="92">
        <f>+'REPORTE MAYO IMROM'!M485</f>
        <v>0</v>
      </c>
      <c r="I485" s="39"/>
      <c r="J485" s="39"/>
      <c r="K485" s="39"/>
      <c r="L485" s="30">
        <f t="shared" si="22"/>
        <v>0</v>
      </c>
      <c r="M485" s="30">
        <f t="shared" si="23"/>
        <v>0</v>
      </c>
      <c r="N485" s="90">
        <f>+'REPORTE MAYO IMROM'!N485</f>
        <v>0</v>
      </c>
      <c r="O485" s="55"/>
      <c r="P485" s="56"/>
      <c r="Q485" s="63">
        <f>+'REPORTE MAYO IMROM'!Q485</f>
        <v>0</v>
      </c>
      <c r="R485" s="33" t="str">
        <f>IF(M485=0,"",M485/'CED. GRAL POR REP. O MANTTO'!G491)</f>
        <v/>
      </c>
      <c r="S485" s="44" t="str">
        <f t="shared" si="21"/>
        <v/>
      </c>
    </row>
    <row r="486" spans="2:19" s="3" customFormat="1" ht="37.5" hidden="1" customHeight="1" x14ac:dyDescent="0.2">
      <c r="B486" s="37">
        <v>469</v>
      </c>
      <c r="C486" s="38" t="str">
        <f>IF('CED. GRAL POR REP. O MANTTO'!C492="","",'CED. GRAL POR REP. O MANTTO'!C492)</f>
        <v/>
      </c>
      <c r="D486" s="333" t="str">
        <f>IF('CED. GRAL POR REP. O MANTTO'!D492="","",'CED. GRAL POR REP. O MANTTO'!D492)</f>
        <v/>
      </c>
      <c r="E486" s="333"/>
      <c r="F486" s="38" t="str">
        <f>IF('CED. GRAL POR REP. O MANTTO'!E492="","",'CED. GRAL POR REP. O MANTTO'!E492)</f>
        <v/>
      </c>
      <c r="G486" s="67" t="str">
        <f>IF('CED. GRAL POR REP. O MANTTO'!F492="","",'CED. GRAL POR REP. O MANTTO'!F492)</f>
        <v/>
      </c>
      <c r="H486" s="92">
        <f>+'REPORTE MAYO IMROM'!M486</f>
        <v>0</v>
      </c>
      <c r="I486" s="39"/>
      <c r="J486" s="39"/>
      <c r="K486" s="39"/>
      <c r="L486" s="30">
        <f t="shared" si="22"/>
        <v>0</v>
      </c>
      <c r="M486" s="30">
        <f t="shared" si="23"/>
        <v>0</v>
      </c>
      <c r="N486" s="90">
        <f>+'REPORTE MAYO IMROM'!N486</f>
        <v>0</v>
      </c>
      <c r="O486" s="55"/>
      <c r="P486" s="56"/>
      <c r="Q486" s="63">
        <f>+'REPORTE MAYO IMROM'!Q486</f>
        <v>0</v>
      </c>
      <c r="R486" s="33" t="str">
        <f>IF(M486=0,"",M486/'CED. GRAL POR REP. O MANTTO'!G492)</f>
        <v/>
      </c>
      <c r="S486" s="44" t="str">
        <f t="shared" si="21"/>
        <v/>
      </c>
    </row>
    <row r="487" spans="2:19" s="3" customFormat="1" ht="37.5" hidden="1" customHeight="1" x14ac:dyDescent="0.2">
      <c r="B487" s="37">
        <v>470</v>
      </c>
      <c r="C487" s="38" t="str">
        <f>IF('CED. GRAL POR REP. O MANTTO'!C493="","",'CED. GRAL POR REP. O MANTTO'!C493)</f>
        <v/>
      </c>
      <c r="D487" s="333" t="str">
        <f>IF('CED. GRAL POR REP. O MANTTO'!D493="","",'CED. GRAL POR REP. O MANTTO'!D493)</f>
        <v/>
      </c>
      <c r="E487" s="333"/>
      <c r="F487" s="38" t="str">
        <f>IF('CED. GRAL POR REP. O MANTTO'!E493="","",'CED. GRAL POR REP. O MANTTO'!E493)</f>
        <v/>
      </c>
      <c r="G487" s="67" t="str">
        <f>IF('CED. GRAL POR REP. O MANTTO'!F493="","",'CED. GRAL POR REP. O MANTTO'!F493)</f>
        <v/>
      </c>
      <c r="H487" s="92">
        <f>+'REPORTE MAYO IMROM'!M487</f>
        <v>0</v>
      </c>
      <c r="I487" s="39"/>
      <c r="J487" s="39"/>
      <c r="K487" s="39"/>
      <c r="L487" s="30">
        <f t="shared" si="22"/>
        <v>0</v>
      </c>
      <c r="M487" s="30">
        <f t="shared" si="23"/>
        <v>0</v>
      </c>
      <c r="N487" s="90">
        <f>+'REPORTE MAYO IMROM'!N487</f>
        <v>0</v>
      </c>
      <c r="O487" s="55"/>
      <c r="P487" s="56"/>
      <c r="Q487" s="63">
        <f>+'REPORTE MAYO IMROM'!Q487</f>
        <v>0</v>
      </c>
      <c r="R487" s="33" t="str">
        <f>IF(M487=0,"",M487/'CED. GRAL POR REP. O MANTTO'!G493)</f>
        <v/>
      </c>
      <c r="S487" s="44" t="str">
        <f t="shared" si="21"/>
        <v/>
      </c>
    </row>
    <row r="488" spans="2:19" s="3" customFormat="1" ht="37.5" hidden="1" customHeight="1" x14ac:dyDescent="0.2">
      <c r="B488" s="37">
        <v>471</v>
      </c>
      <c r="C488" s="38" t="str">
        <f>IF('CED. GRAL POR REP. O MANTTO'!C494="","",'CED. GRAL POR REP. O MANTTO'!C494)</f>
        <v/>
      </c>
      <c r="D488" s="333" t="str">
        <f>IF('CED. GRAL POR REP. O MANTTO'!D494="","",'CED. GRAL POR REP. O MANTTO'!D494)</f>
        <v/>
      </c>
      <c r="E488" s="333"/>
      <c r="F488" s="38" t="str">
        <f>IF('CED. GRAL POR REP. O MANTTO'!E494="","",'CED. GRAL POR REP. O MANTTO'!E494)</f>
        <v/>
      </c>
      <c r="G488" s="67" t="str">
        <f>IF('CED. GRAL POR REP. O MANTTO'!F494="","",'CED. GRAL POR REP. O MANTTO'!F494)</f>
        <v/>
      </c>
      <c r="H488" s="92">
        <f>+'REPORTE MAYO IMROM'!M488</f>
        <v>0</v>
      </c>
      <c r="I488" s="39"/>
      <c r="J488" s="39"/>
      <c r="K488" s="39"/>
      <c r="L488" s="30">
        <f t="shared" si="22"/>
        <v>0</v>
      </c>
      <c r="M488" s="30">
        <f t="shared" si="23"/>
        <v>0</v>
      </c>
      <c r="N488" s="90">
        <f>+'REPORTE MAYO IMROM'!N488</f>
        <v>0</v>
      </c>
      <c r="O488" s="55"/>
      <c r="P488" s="56"/>
      <c r="Q488" s="63">
        <f>+'REPORTE MAYO IMROM'!Q488</f>
        <v>0</v>
      </c>
      <c r="R488" s="33" t="str">
        <f>IF(M488=0,"",M488/'CED. GRAL POR REP. O MANTTO'!G494)</f>
        <v/>
      </c>
      <c r="S488" s="44" t="str">
        <f t="shared" si="21"/>
        <v/>
      </c>
    </row>
    <row r="489" spans="2:19" s="3" customFormat="1" ht="37.5" hidden="1" customHeight="1" x14ac:dyDescent="0.2">
      <c r="B489" s="37">
        <v>472</v>
      </c>
      <c r="C489" s="38" t="str">
        <f>IF('CED. GRAL POR REP. O MANTTO'!C495="","",'CED. GRAL POR REP. O MANTTO'!C495)</f>
        <v/>
      </c>
      <c r="D489" s="333" t="str">
        <f>IF('CED. GRAL POR REP. O MANTTO'!D495="","",'CED. GRAL POR REP. O MANTTO'!D495)</f>
        <v/>
      </c>
      <c r="E489" s="333"/>
      <c r="F489" s="38" t="str">
        <f>IF('CED. GRAL POR REP. O MANTTO'!E495="","",'CED. GRAL POR REP. O MANTTO'!E495)</f>
        <v/>
      </c>
      <c r="G489" s="67" t="str">
        <f>IF('CED. GRAL POR REP. O MANTTO'!F495="","",'CED. GRAL POR REP. O MANTTO'!F495)</f>
        <v/>
      </c>
      <c r="H489" s="92">
        <f>+'REPORTE MAYO IMROM'!M489</f>
        <v>0</v>
      </c>
      <c r="I489" s="39"/>
      <c r="J489" s="39"/>
      <c r="K489" s="39"/>
      <c r="L489" s="30">
        <f t="shared" si="22"/>
        <v>0</v>
      </c>
      <c r="M489" s="30">
        <f t="shared" si="23"/>
        <v>0</v>
      </c>
      <c r="N489" s="90">
        <f>+'REPORTE MAYO IMROM'!N489</f>
        <v>0</v>
      </c>
      <c r="O489" s="55"/>
      <c r="P489" s="56"/>
      <c r="Q489" s="63">
        <f>+'REPORTE MAYO IMROM'!Q489</f>
        <v>0</v>
      </c>
      <c r="R489" s="33" t="str">
        <f>IF(M489=0,"",M489/'CED. GRAL POR REP. O MANTTO'!G495)</f>
        <v/>
      </c>
      <c r="S489" s="44" t="str">
        <f t="shared" si="21"/>
        <v/>
      </c>
    </row>
    <row r="490" spans="2:19" s="3" customFormat="1" ht="37.5" hidden="1" customHeight="1" x14ac:dyDescent="0.2">
      <c r="B490" s="37">
        <v>473</v>
      </c>
      <c r="C490" s="38" t="str">
        <f>IF('CED. GRAL POR REP. O MANTTO'!C496="","",'CED. GRAL POR REP. O MANTTO'!C496)</f>
        <v/>
      </c>
      <c r="D490" s="333" t="str">
        <f>IF('CED. GRAL POR REP. O MANTTO'!D496="","",'CED. GRAL POR REP. O MANTTO'!D496)</f>
        <v/>
      </c>
      <c r="E490" s="333"/>
      <c r="F490" s="38" t="str">
        <f>IF('CED. GRAL POR REP. O MANTTO'!E496="","",'CED. GRAL POR REP. O MANTTO'!E496)</f>
        <v/>
      </c>
      <c r="G490" s="67" t="str">
        <f>IF('CED. GRAL POR REP. O MANTTO'!F496="","",'CED. GRAL POR REP. O MANTTO'!F496)</f>
        <v/>
      </c>
      <c r="H490" s="92">
        <f>+'REPORTE MAYO IMROM'!M490</f>
        <v>0</v>
      </c>
      <c r="I490" s="39"/>
      <c r="J490" s="39"/>
      <c r="K490" s="39"/>
      <c r="L490" s="30">
        <f t="shared" si="22"/>
        <v>0</v>
      </c>
      <c r="M490" s="30">
        <f t="shared" si="23"/>
        <v>0</v>
      </c>
      <c r="N490" s="90">
        <f>+'REPORTE MAYO IMROM'!N490</f>
        <v>0</v>
      </c>
      <c r="O490" s="55"/>
      <c r="P490" s="56"/>
      <c r="Q490" s="63">
        <f>+'REPORTE MAYO IMROM'!Q490</f>
        <v>0</v>
      </c>
      <c r="R490" s="33" t="str">
        <f>IF(M490=0,"",M490/'CED. GRAL POR REP. O MANTTO'!G496)</f>
        <v/>
      </c>
      <c r="S490" s="44" t="str">
        <f t="shared" si="21"/>
        <v/>
      </c>
    </row>
    <row r="491" spans="2:19" s="3" customFormat="1" ht="37.5" hidden="1" customHeight="1" x14ac:dyDescent="0.2">
      <c r="B491" s="37">
        <v>474</v>
      </c>
      <c r="C491" s="38" t="str">
        <f>IF('CED. GRAL POR REP. O MANTTO'!C497="","",'CED. GRAL POR REP. O MANTTO'!C497)</f>
        <v/>
      </c>
      <c r="D491" s="333" t="str">
        <f>IF('CED. GRAL POR REP. O MANTTO'!D497="","",'CED. GRAL POR REP. O MANTTO'!D497)</f>
        <v/>
      </c>
      <c r="E491" s="333"/>
      <c r="F491" s="38" t="str">
        <f>IF('CED. GRAL POR REP. O MANTTO'!E497="","",'CED. GRAL POR REP. O MANTTO'!E497)</f>
        <v/>
      </c>
      <c r="G491" s="67" t="str">
        <f>IF('CED. GRAL POR REP. O MANTTO'!F497="","",'CED. GRAL POR REP. O MANTTO'!F497)</f>
        <v/>
      </c>
      <c r="H491" s="92">
        <f>+'REPORTE MAYO IMROM'!M491</f>
        <v>0</v>
      </c>
      <c r="I491" s="39"/>
      <c r="J491" s="39"/>
      <c r="K491" s="39"/>
      <c r="L491" s="30">
        <f t="shared" si="22"/>
        <v>0</v>
      </c>
      <c r="M491" s="30">
        <f t="shared" si="23"/>
        <v>0</v>
      </c>
      <c r="N491" s="90">
        <f>+'REPORTE MAYO IMROM'!N491</f>
        <v>0</v>
      </c>
      <c r="O491" s="55"/>
      <c r="P491" s="56"/>
      <c r="Q491" s="63">
        <f>+'REPORTE MAYO IMROM'!Q491</f>
        <v>0</v>
      </c>
      <c r="R491" s="33" t="str">
        <f>IF(M491=0,"",M491/'CED. GRAL POR REP. O MANTTO'!G497)</f>
        <v/>
      </c>
      <c r="S491" s="44" t="str">
        <f t="shared" si="21"/>
        <v/>
      </c>
    </row>
    <row r="492" spans="2:19" s="3" customFormat="1" ht="37.5" hidden="1" customHeight="1" x14ac:dyDescent="0.2">
      <c r="B492" s="37">
        <v>475</v>
      </c>
      <c r="C492" s="38" t="str">
        <f>IF('CED. GRAL POR REP. O MANTTO'!C498="","",'CED. GRAL POR REP. O MANTTO'!C498)</f>
        <v/>
      </c>
      <c r="D492" s="333" t="str">
        <f>IF('CED. GRAL POR REP. O MANTTO'!D498="","",'CED. GRAL POR REP. O MANTTO'!D498)</f>
        <v/>
      </c>
      <c r="E492" s="333"/>
      <c r="F492" s="38" t="str">
        <f>IF('CED. GRAL POR REP. O MANTTO'!E498="","",'CED. GRAL POR REP. O MANTTO'!E498)</f>
        <v/>
      </c>
      <c r="G492" s="67" t="str">
        <f>IF('CED. GRAL POR REP. O MANTTO'!F498="","",'CED. GRAL POR REP. O MANTTO'!F498)</f>
        <v/>
      </c>
      <c r="H492" s="92">
        <f>+'REPORTE MAYO IMROM'!M492</f>
        <v>0</v>
      </c>
      <c r="I492" s="39"/>
      <c r="J492" s="39"/>
      <c r="K492" s="39"/>
      <c r="L492" s="30">
        <f t="shared" si="22"/>
        <v>0</v>
      </c>
      <c r="M492" s="30">
        <f t="shared" si="23"/>
        <v>0</v>
      </c>
      <c r="N492" s="90">
        <f>+'REPORTE MAYO IMROM'!N492</f>
        <v>0</v>
      </c>
      <c r="O492" s="55"/>
      <c r="P492" s="56"/>
      <c r="Q492" s="63">
        <f>+'REPORTE MAYO IMROM'!Q492</f>
        <v>0</v>
      </c>
      <c r="R492" s="33" t="str">
        <f>IF(M492=0,"",M492/'CED. GRAL POR REP. O MANTTO'!G498)</f>
        <v/>
      </c>
      <c r="S492" s="44" t="str">
        <f t="shared" si="21"/>
        <v/>
      </c>
    </row>
    <row r="493" spans="2:19" s="3" customFormat="1" ht="37.5" hidden="1" customHeight="1" x14ac:dyDescent="0.2">
      <c r="B493" s="37">
        <v>476</v>
      </c>
      <c r="C493" s="38" t="str">
        <f>IF('CED. GRAL POR REP. O MANTTO'!C499="","",'CED. GRAL POR REP. O MANTTO'!C499)</f>
        <v/>
      </c>
      <c r="D493" s="333" t="str">
        <f>IF('CED. GRAL POR REP. O MANTTO'!D499="","",'CED. GRAL POR REP. O MANTTO'!D499)</f>
        <v/>
      </c>
      <c r="E493" s="333"/>
      <c r="F493" s="38" t="str">
        <f>IF('CED. GRAL POR REP. O MANTTO'!E499="","",'CED. GRAL POR REP. O MANTTO'!E499)</f>
        <v/>
      </c>
      <c r="G493" s="67" t="str">
        <f>IF('CED. GRAL POR REP. O MANTTO'!F499="","",'CED. GRAL POR REP. O MANTTO'!F499)</f>
        <v/>
      </c>
      <c r="H493" s="92">
        <f>+'REPORTE MAYO IMROM'!M493</f>
        <v>0</v>
      </c>
      <c r="I493" s="39"/>
      <c r="J493" s="39"/>
      <c r="K493" s="39"/>
      <c r="L493" s="30">
        <f t="shared" si="22"/>
        <v>0</v>
      </c>
      <c r="M493" s="30">
        <f t="shared" si="23"/>
        <v>0</v>
      </c>
      <c r="N493" s="90">
        <f>+'REPORTE MAYO IMROM'!N493</f>
        <v>0</v>
      </c>
      <c r="O493" s="55"/>
      <c r="P493" s="56"/>
      <c r="Q493" s="63">
        <f>+'REPORTE MAYO IMROM'!Q493</f>
        <v>0</v>
      </c>
      <c r="R493" s="33" t="str">
        <f>IF(M493=0,"",M493/'CED. GRAL POR REP. O MANTTO'!G499)</f>
        <v/>
      </c>
      <c r="S493" s="44" t="str">
        <f t="shared" si="21"/>
        <v/>
      </c>
    </row>
    <row r="494" spans="2:19" s="3" customFormat="1" ht="37.5" hidden="1" customHeight="1" x14ac:dyDescent="0.2">
      <c r="B494" s="37">
        <v>477</v>
      </c>
      <c r="C494" s="38" t="str">
        <f>IF('CED. GRAL POR REP. O MANTTO'!C500="","",'CED. GRAL POR REP. O MANTTO'!C500)</f>
        <v/>
      </c>
      <c r="D494" s="333" t="str">
        <f>IF('CED. GRAL POR REP. O MANTTO'!D500="","",'CED. GRAL POR REP. O MANTTO'!D500)</f>
        <v/>
      </c>
      <c r="E494" s="333"/>
      <c r="F494" s="38" t="str">
        <f>IF('CED. GRAL POR REP. O MANTTO'!E500="","",'CED. GRAL POR REP. O MANTTO'!E500)</f>
        <v/>
      </c>
      <c r="G494" s="67" t="str">
        <f>IF('CED. GRAL POR REP. O MANTTO'!F500="","",'CED. GRAL POR REP. O MANTTO'!F500)</f>
        <v/>
      </c>
      <c r="H494" s="92">
        <f>+'REPORTE MAYO IMROM'!M494</f>
        <v>0</v>
      </c>
      <c r="I494" s="39"/>
      <c r="J494" s="39"/>
      <c r="K494" s="39"/>
      <c r="L494" s="30">
        <f t="shared" si="22"/>
        <v>0</v>
      </c>
      <c r="M494" s="30">
        <f t="shared" si="23"/>
        <v>0</v>
      </c>
      <c r="N494" s="90">
        <f>+'REPORTE MAYO IMROM'!N494</f>
        <v>0</v>
      </c>
      <c r="O494" s="55"/>
      <c r="P494" s="56"/>
      <c r="Q494" s="63">
        <f>+'REPORTE MAYO IMROM'!Q494</f>
        <v>0</v>
      </c>
      <c r="R494" s="33" t="str">
        <f>IF(M494=0,"",M494/'CED. GRAL POR REP. O MANTTO'!G500)</f>
        <v/>
      </c>
      <c r="S494" s="44" t="str">
        <f t="shared" si="21"/>
        <v/>
      </c>
    </row>
    <row r="495" spans="2:19" s="3" customFormat="1" ht="37.5" hidden="1" customHeight="1" x14ac:dyDescent="0.2">
      <c r="B495" s="37">
        <v>478</v>
      </c>
      <c r="C495" s="38" t="str">
        <f>IF('CED. GRAL POR REP. O MANTTO'!C501="","",'CED. GRAL POR REP. O MANTTO'!C501)</f>
        <v/>
      </c>
      <c r="D495" s="333" t="str">
        <f>IF('CED. GRAL POR REP. O MANTTO'!D501="","",'CED. GRAL POR REP. O MANTTO'!D501)</f>
        <v/>
      </c>
      <c r="E495" s="333"/>
      <c r="F495" s="38" t="str">
        <f>IF('CED. GRAL POR REP. O MANTTO'!E501="","",'CED. GRAL POR REP. O MANTTO'!E501)</f>
        <v/>
      </c>
      <c r="G495" s="67" t="str">
        <f>IF('CED. GRAL POR REP. O MANTTO'!F501="","",'CED. GRAL POR REP. O MANTTO'!F501)</f>
        <v/>
      </c>
      <c r="H495" s="92">
        <f>+'REPORTE MAYO IMROM'!M495</f>
        <v>0</v>
      </c>
      <c r="I495" s="39"/>
      <c r="J495" s="39"/>
      <c r="K495" s="39"/>
      <c r="L495" s="30">
        <f t="shared" si="22"/>
        <v>0</v>
      </c>
      <c r="M495" s="30">
        <f t="shared" si="23"/>
        <v>0</v>
      </c>
      <c r="N495" s="90">
        <f>+'REPORTE MAYO IMROM'!N495</f>
        <v>0</v>
      </c>
      <c r="O495" s="55"/>
      <c r="P495" s="56"/>
      <c r="Q495" s="63">
        <f>+'REPORTE MAYO IMROM'!Q495</f>
        <v>0</v>
      </c>
      <c r="R495" s="33" t="str">
        <f>IF(M495=0,"",M495/'CED. GRAL POR REP. O MANTTO'!G501)</f>
        <v/>
      </c>
      <c r="S495" s="44" t="str">
        <f t="shared" si="21"/>
        <v/>
      </c>
    </row>
    <row r="496" spans="2:19" s="3" customFormat="1" ht="37.5" hidden="1" customHeight="1" x14ac:dyDescent="0.2">
      <c r="B496" s="37">
        <v>479</v>
      </c>
      <c r="C496" s="38" t="str">
        <f>IF('CED. GRAL POR REP. O MANTTO'!C502="","",'CED. GRAL POR REP. O MANTTO'!C502)</f>
        <v/>
      </c>
      <c r="D496" s="333" t="str">
        <f>IF('CED. GRAL POR REP. O MANTTO'!D502="","",'CED. GRAL POR REP. O MANTTO'!D502)</f>
        <v/>
      </c>
      <c r="E496" s="333"/>
      <c r="F496" s="38" t="str">
        <f>IF('CED. GRAL POR REP. O MANTTO'!E502="","",'CED. GRAL POR REP. O MANTTO'!E502)</f>
        <v/>
      </c>
      <c r="G496" s="67" t="str">
        <f>IF('CED. GRAL POR REP. O MANTTO'!F502="","",'CED. GRAL POR REP. O MANTTO'!F502)</f>
        <v/>
      </c>
      <c r="H496" s="92">
        <f>+'REPORTE MAYO IMROM'!M496</f>
        <v>0</v>
      </c>
      <c r="I496" s="39"/>
      <c r="J496" s="39"/>
      <c r="K496" s="39"/>
      <c r="L496" s="30">
        <f t="shared" si="22"/>
        <v>0</v>
      </c>
      <c r="M496" s="30">
        <f t="shared" si="23"/>
        <v>0</v>
      </c>
      <c r="N496" s="90">
        <f>+'REPORTE MAYO IMROM'!N496</f>
        <v>0</v>
      </c>
      <c r="O496" s="55"/>
      <c r="P496" s="56"/>
      <c r="Q496" s="63">
        <f>+'REPORTE MAYO IMROM'!Q496</f>
        <v>0</v>
      </c>
      <c r="R496" s="33" t="str">
        <f>IF(M496=0,"",M496/'CED. GRAL POR REP. O MANTTO'!G502)</f>
        <v/>
      </c>
      <c r="S496" s="44" t="str">
        <f t="shared" si="21"/>
        <v/>
      </c>
    </row>
    <row r="497" spans="2:19" s="3" customFormat="1" ht="37.5" hidden="1" customHeight="1" x14ac:dyDescent="0.2">
      <c r="B497" s="37">
        <v>480</v>
      </c>
      <c r="C497" s="38" t="str">
        <f>IF('CED. GRAL POR REP. O MANTTO'!C503="","",'CED. GRAL POR REP. O MANTTO'!C503)</f>
        <v/>
      </c>
      <c r="D497" s="333" t="str">
        <f>IF('CED. GRAL POR REP. O MANTTO'!D503="","",'CED. GRAL POR REP. O MANTTO'!D503)</f>
        <v/>
      </c>
      <c r="E497" s="333"/>
      <c r="F497" s="38" t="str">
        <f>IF('CED. GRAL POR REP. O MANTTO'!E503="","",'CED. GRAL POR REP. O MANTTO'!E503)</f>
        <v/>
      </c>
      <c r="G497" s="67" t="str">
        <f>IF('CED. GRAL POR REP. O MANTTO'!F503="","",'CED. GRAL POR REP. O MANTTO'!F503)</f>
        <v/>
      </c>
      <c r="H497" s="92">
        <f>+'REPORTE MAYO IMROM'!M497</f>
        <v>0</v>
      </c>
      <c r="I497" s="39"/>
      <c r="J497" s="39"/>
      <c r="K497" s="39"/>
      <c r="L497" s="30">
        <f t="shared" si="22"/>
        <v>0</v>
      </c>
      <c r="M497" s="30">
        <f t="shared" si="23"/>
        <v>0</v>
      </c>
      <c r="N497" s="90">
        <f>+'REPORTE MAYO IMROM'!N497</f>
        <v>0</v>
      </c>
      <c r="O497" s="55"/>
      <c r="P497" s="56"/>
      <c r="Q497" s="63">
        <f>+'REPORTE MAYO IMROM'!Q497</f>
        <v>0</v>
      </c>
      <c r="R497" s="33" t="str">
        <f>IF(M497=0,"",M497/'CED. GRAL POR REP. O MANTTO'!G503)</f>
        <v/>
      </c>
      <c r="S497" s="44" t="str">
        <f t="shared" si="21"/>
        <v/>
      </c>
    </row>
    <row r="498" spans="2:19" s="3" customFormat="1" ht="37.5" hidden="1" customHeight="1" x14ac:dyDescent="0.2">
      <c r="B498" s="37">
        <v>481</v>
      </c>
      <c r="C498" s="38" t="str">
        <f>IF('CED. GRAL POR REP. O MANTTO'!C504="","",'CED. GRAL POR REP. O MANTTO'!C504)</f>
        <v/>
      </c>
      <c r="D498" s="333" t="str">
        <f>IF('CED. GRAL POR REP. O MANTTO'!D504="","",'CED. GRAL POR REP. O MANTTO'!D504)</f>
        <v/>
      </c>
      <c r="E498" s="333"/>
      <c r="F498" s="38" t="str">
        <f>IF('CED. GRAL POR REP. O MANTTO'!E504="","",'CED. GRAL POR REP. O MANTTO'!E504)</f>
        <v/>
      </c>
      <c r="G498" s="67" t="str">
        <f>IF('CED. GRAL POR REP. O MANTTO'!F504="","",'CED. GRAL POR REP. O MANTTO'!F504)</f>
        <v/>
      </c>
      <c r="H498" s="92">
        <f>+'REPORTE MAYO IMROM'!M498</f>
        <v>0</v>
      </c>
      <c r="I498" s="39"/>
      <c r="J498" s="39"/>
      <c r="K498" s="39"/>
      <c r="L498" s="30">
        <f t="shared" si="22"/>
        <v>0</v>
      </c>
      <c r="M498" s="30">
        <f t="shared" si="23"/>
        <v>0</v>
      </c>
      <c r="N498" s="90">
        <f>+'REPORTE MAYO IMROM'!N498</f>
        <v>0</v>
      </c>
      <c r="O498" s="55"/>
      <c r="P498" s="56"/>
      <c r="Q498" s="63">
        <f>+'REPORTE MAYO IMROM'!Q498</f>
        <v>0</v>
      </c>
      <c r="R498" s="33" t="str">
        <f>IF(M498=0,"",M498/'CED. GRAL POR REP. O MANTTO'!G504)</f>
        <v/>
      </c>
      <c r="S498" s="44" t="str">
        <f t="shared" si="21"/>
        <v/>
      </c>
    </row>
    <row r="499" spans="2:19" s="3" customFormat="1" ht="37.5" hidden="1" customHeight="1" x14ac:dyDescent="0.2">
      <c r="B499" s="37">
        <v>482</v>
      </c>
      <c r="C499" s="38" t="str">
        <f>IF('CED. GRAL POR REP. O MANTTO'!C505="","",'CED. GRAL POR REP. O MANTTO'!C505)</f>
        <v/>
      </c>
      <c r="D499" s="333" t="str">
        <f>IF('CED. GRAL POR REP. O MANTTO'!D505="","",'CED. GRAL POR REP. O MANTTO'!D505)</f>
        <v/>
      </c>
      <c r="E499" s="333"/>
      <c r="F499" s="38" t="str">
        <f>IF('CED. GRAL POR REP. O MANTTO'!E505="","",'CED. GRAL POR REP. O MANTTO'!E505)</f>
        <v/>
      </c>
      <c r="G499" s="67" t="str">
        <f>IF('CED. GRAL POR REP. O MANTTO'!F505="","",'CED. GRAL POR REP. O MANTTO'!F505)</f>
        <v/>
      </c>
      <c r="H499" s="92">
        <f>+'REPORTE MAYO IMROM'!M499</f>
        <v>0</v>
      </c>
      <c r="I499" s="39"/>
      <c r="J499" s="39"/>
      <c r="K499" s="39"/>
      <c r="L499" s="30">
        <f t="shared" si="22"/>
        <v>0</v>
      </c>
      <c r="M499" s="30">
        <f t="shared" si="23"/>
        <v>0</v>
      </c>
      <c r="N499" s="90">
        <f>+'REPORTE MAYO IMROM'!N499</f>
        <v>0</v>
      </c>
      <c r="O499" s="55"/>
      <c r="P499" s="56"/>
      <c r="Q499" s="63">
        <f>+'REPORTE MAYO IMROM'!Q499</f>
        <v>0</v>
      </c>
      <c r="R499" s="33" t="str">
        <f>IF(M499=0,"",M499/'CED. GRAL POR REP. O MANTTO'!G505)</f>
        <v/>
      </c>
      <c r="S499" s="44" t="str">
        <f t="shared" si="21"/>
        <v/>
      </c>
    </row>
    <row r="500" spans="2:19" s="3" customFormat="1" ht="37.5" hidden="1" customHeight="1" x14ac:dyDescent="0.2">
      <c r="B500" s="37">
        <v>483</v>
      </c>
      <c r="C500" s="38" t="str">
        <f>IF('CED. GRAL POR REP. O MANTTO'!C506="","",'CED. GRAL POR REP. O MANTTO'!C506)</f>
        <v/>
      </c>
      <c r="D500" s="333" t="str">
        <f>IF('CED. GRAL POR REP. O MANTTO'!D506="","",'CED. GRAL POR REP. O MANTTO'!D506)</f>
        <v/>
      </c>
      <c r="E500" s="333"/>
      <c r="F500" s="38" t="str">
        <f>IF('CED. GRAL POR REP. O MANTTO'!E506="","",'CED. GRAL POR REP. O MANTTO'!E506)</f>
        <v/>
      </c>
      <c r="G500" s="67" t="str">
        <f>IF('CED. GRAL POR REP. O MANTTO'!F506="","",'CED. GRAL POR REP. O MANTTO'!F506)</f>
        <v/>
      </c>
      <c r="H500" s="92">
        <f>+'REPORTE MAYO IMROM'!M500</f>
        <v>0</v>
      </c>
      <c r="I500" s="39"/>
      <c r="J500" s="39"/>
      <c r="K500" s="39"/>
      <c r="L500" s="30">
        <f t="shared" si="22"/>
        <v>0</v>
      </c>
      <c r="M500" s="30">
        <f t="shared" si="23"/>
        <v>0</v>
      </c>
      <c r="N500" s="90">
        <f>+'REPORTE MAYO IMROM'!N500</f>
        <v>0</v>
      </c>
      <c r="O500" s="55"/>
      <c r="P500" s="56"/>
      <c r="Q500" s="63">
        <f>+'REPORTE MAYO IMROM'!Q500</f>
        <v>0</v>
      </c>
      <c r="R500" s="33" t="str">
        <f>IF(M500=0,"",M500/'CED. GRAL POR REP. O MANTTO'!G506)</f>
        <v/>
      </c>
      <c r="S500" s="44" t="str">
        <f t="shared" si="21"/>
        <v/>
      </c>
    </row>
    <row r="501" spans="2:19" s="3" customFormat="1" ht="37.5" hidden="1" customHeight="1" x14ac:dyDescent="0.2">
      <c r="B501" s="37">
        <v>484</v>
      </c>
      <c r="C501" s="38" t="str">
        <f>IF('CED. GRAL POR REP. O MANTTO'!C507="","",'CED. GRAL POR REP. O MANTTO'!C507)</f>
        <v/>
      </c>
      <c r="D501" s="333" t="str">
        <f>IF('CED. GRAL POR REP. O MANTTO'!D507="","",'CED. GRAL POR REP. O MANTTO'!D507)</f>
        <v/>
      </c>
      <c r="E501" s="333"/>
      <c r="F501" s="38" t="str">
        <f>IF('CED. GRAL POR REP. O MANTTO'!E507="","",'CED. GRAL POR REP. O MANTTO'!E507)</f>
        <v/>
      </c>
      <c r="G501" s="67" t="str">
        <f>IF('CED. GRAL POR REP. O MANTTO'!F507="","",'CED. GRAL POR REP. O MANTTO'!F507)</f>
        <v/>
      </c>
      <c r="H501" s="92">
        <f>+'REPORTE MAYO IMROM'!M501</f>
        <v>0</v>
      </c>
      <c r="I501" s="39"/>
      <c r="J501" s="39"/>
      <c r="K501" s="39"/>
      <c r="L501" s="30">
        <f t="shared" si="22"/>
        <v>0</v>
      </c>
      <c r="M501" s="30">
        <f t="shared" si="23"/>
        <v>0</v>
      </c>
      <c r="N501" s="90">
        <f>+'REPORTE MAYO IMROM'!N501</f>
        <v>0</v>
      </c>
      <c r="O501" s="55"/>
      <c r="P501" s="56"/>
      <c r="Q501" s="63">
        <f>+'REPORTE MAYO IMROM'!Q501</f>
        <v>0</v>
      </c>
      <c r="R501" s="33" t="str">
        <f>IF(M501=0,"",M501/'CED. GRAL POR REP. O MANTTO'!G507)</f>
        <v/>
      </c>
      <c r="S501" s="44" t="str">
        <f t="shared" si="21"/>
        <v/>
      </c>
    </row>
    <row r="502" spans="2:19" s="3" customFormat="1" ht="37.5" hidden="1" customHeight="1" x14ac:dyDescent="0.2">
      <c r="B502" s="37">
        <v>485</v>
      </c>
      <c r="C502" s="38" t="str">
        <f>IF('CED. GRAL POR REP. O MANTTO'!C508="","",'CED. GRAL POR REP. O MANTTO'!C508)</f>
        <v/>
      </c>
      <c r="D502" s="333" t="str">
        <f>IF('CED. GRAL POR REP. O MANTTO'!D508="","",'CED. GRAL POR REP. O MANTTO'!D508)</f>
        <v/>
      </c>
      <c r="E502" s="333"/>
      <c r="F502" s="38" t="str">
        <f>IF('CED. GRAL POR REP. O MANTTO'!E508="","",'CED. GRAL POR REP. O MANTTO'!E508)</f>
        <v/>
      </c>
      <c r="G502" s="67" t="str">
        <f>IF('CED. GRAL POR REP. O MANTTO'!F508="","",'CED. GRAL POR REP. O MANTTO'!F508)</f>
        <v/>
      </c>
      <c r="H502" s="92">
        <f>+'REPORTE MAYO IMROM'!M502</f>
        <v>0</v>
      </c>
      <c r="I502" s="39"/>
      <c r="J502" s="39"/>
      <c r="K502" s="39"/>
      <c r="L502" s="30">
        <f t="shared" si="22"/>
        <v>0</v>
      </c>
      <c r="M502" s="30">
        <f t="shared" si="23"/>
        <v>0</v>
      </c>
      <c r="N502" s="90">
        <f>+'REPORTE MAYO IMROM'!N502</f>
        <v>0</v>
      </c>
      <c r="O502" s="55"/>
      <c r="P502" s="56"/>
      <c r="Q502" s="63">
        <f>+'REPORTE MAYO IMROM'!Q502</f>
        <v>0</v>
      </c>
      <c r="R502" s="33" t="str">
        <f>IF(M502=0,"",M502/'CED. GRAL POR REP. O MANTTO'!G508)</f>
        <v/>
      </c>
      <c r="S502" s="44" t="str">
        <f t="shared" si="21"/>
        <v/>
      </c>
    </row>
    <row r="503" spans="2:19" s="3" customFormat="1" ht="37.5" hidden="1" customHeight="1" x14ac:dyDescent="0.2">
      <c r="B503" s="37">
        <v>486</v>
      </c>
      <c r="C503" s="38" t="str">
        <f>IF('CED. GRAL POR REP. O MANTTO'!C509="","",'CED. GRAL POR REP. O MANTTO'!C509)</f>
        <v/>
      </c>
      <c r="D503" s="333" t="str">
        <f>IF('CED. GRAL POR REP. O MANTTO'!D509="","",'CED. GRAL POR REP. O MANTTO'!D509)</f>
        <v/>
      </c>
      <c r="E503" s="333"/>
      <c r="F503" s="38" t="str">
        <f>IF('CED. GRAL POR REP. O MANTTO'!E509="","",'CED. GRAL POR REP. O MANTTO'!E509)</f>
        <v/>
      </c>
      <c r="G503" s="67" t="str">
        <f>IF('CED. GRAL POR REP. O MANTTO'!F509="","",'CED. GRAL POR REP. O MANTTO'!F509)</f>
        <v/>
      </c>
      <c r="H503" s="92">
        <f>+'REPORTE MAYO IMROM'!M503</f>
        <v>0</v>
      </c>
      <c r="I503" s="39"/>
      <c r="J503" s="39"/>
      <c r="K503" s="39"/>
      <c r="L503" s="30">
        <f t="shared" si="22"/>
        <v>0</v>
      </c>
      <c r="M503" s="30">
        <f t="shared" si="23"/>
        <v>0</v>
      </c>
      <c r="N503" s="90">
        <f>+'REPORTE MAYO IMROM'!N503</f>
        <v>0</v>
      </c>
      <c r="O503" s="55"/>
      <c r="P503" s="56"/>
      <c r="Q503" s="63">
        <f>+'REPORTE MAYO IMROM'!Q503</f>
        <v>0</v>
      </c>
      <c r="R503" s="33" t="str">
        <f>IF(M503=0,"",M503/'CED. GRAL POR REP. O MANTTO'!G509)</f>
        <v/>
      </c>
      <c r="S503" s="44" t="str">
        <f t="shared" si="21"/>
        <v/>
      </c>
    </row>
    <row r="504" spans="2:19" s="3" customFormat="1" ht="37.5" hidden="1" customHeight="1" x14ac:dyDescent="0.2">
      <c r="B504" s="37">
        <v>487</v>
      </c>
      <c r="C504" s="38" t="str">
        <f>IF('CED. GRAL POR REP. O MANTTO'!C510="","",'CED. GRAL POR REP. O MANTTO'!C510)</f>
        <v/>
      </c>
      <c r="D504" s="333" t="str">
        <f>IF('CED. GRAL POR REP. O MANTTO'!D510="","",'CED. GRAL POR REP. O MANTTO'!D510)</f>
        <v/>
      </c>
      <c r="E504" s="333"/>
      <c r="F504" s="38" t="str">
        <f>IF('CED. GRAL POR REP. O MANTTO'!E510="","",'CED. GRAL POR REP. O MANTTO'!E510)</f>
        <v/>
      </c>
      <c r="G504" s="67" t="str">
        <f>IF('CED. GRAL POR REP. O MANTTO'!F510="","",'CED. GRAL POR REP. O MANTTO'!F510)</f>
        <v/>
      </c>
      <c r="H504" s="92">
        <f>+'REPORTE MAYO IMROM'!M504</f>
        <v>0</v>
      </c>
      <c r="I504" s="39"/>
      <c r="J504" s="39"/>
      <c r="K504" s="39"/>
      <c r="L504" s="30">
        <f t="shared" si="22"/>
        <v>0</v>
      </c>
      <c r="M504" s="30">
        <f t="shared" si="23"/>
        <v>0</v>
      </c>
      <c r="N504" s="90">
        <f>+'REPORTE MAYO IMROM'!N504</f>
        <v>0</v>
      </c>
      <c r="O504" s="55"/>
      <c r="P504" s="56"/>
      <c r="Q504" s="63">
        <f>+'REPORTE MAYO IMROM'!Q504</f>
        <v>0</v>
      </c>
      <c r="R504" s="33" t="str">
        <f>IF(M504=0,"",M504/'CED. GRAL POR REP. O MANTTO'!G510)</f>
        <v/>
      </c>
      <c r="S504" s="44" t="str">
        <f t="shared" si="21"/>
        <v/>
      </c>
    </row>
    <row r="505" spans="2:19" s="3" customFormat="1" ht="37.5" hidden="1" customHeight="1" x14ac:dyDescent="0.2">
      <c r="B505" s="37">
        <v>488</v>
      </c>
      <c r="C505" s="38" t="str">
        <f>IF('CED. GRAL POR REP. O MANTTO'!C511="","",'CED. GRAL POR REP. O MANTTO'!C511)</f>
        <v/>
      </c>
      <c r="D505" s="333" t="str">
        <f>IF('CED. GRAL POR REP. O MANTTO'!D511="","",'CED. GRAL POR REP. O MANTTO'!D511)</f>
        <v/>
      </c>
      <c r="E505" s="333"/>
      <c r="F505" s="38" t="str">
        <f>IF('CED. GRAL POR REP. O MANTTO'!E511="","",'CED. GRAL POR REP. O MANTTO'!E511)</f>
        <v/>
      </c>
      <c r="G505" s="67" t="str">
        <f>IF('CED. GRAL POR REP. O MANTTO'!F511="","",'CED. GRAL POR REP. O MANTTO'!F511)</f>
        <v/>
      </c>
      <c r="H505" s="92">
        <f>+'REPORTE MAYO IMROM'!M505</f>
        <v>0</v>
      </c>
      <c r="I505" s="39"/>
      <c r="J505" s="39"/>
      <c r="K505" s="39"/>
      <c r="L505" s="30">
        <f t="shared" si="22"/>
        <v>0</v>
      </c>
      <c r="M505" s="30">
        <f t="shared" si="23"/>
        <v>0</v>
      </c>
      <c r="N505" s="90">
        <f>+'REPORTE MAYO IMROM'!N505</f>
        <v>0</v>
      </c>
      <c r="O505" s="55"/>
      <c r="P505" s="56"/>
      <c r="Q505" s="63">
        <f>+'REPORTE MAYO IMROM'!Q505</f>
        <v>0</v>
      </c>
      <c r="R505" s="33" t="str">
        <f>IF(M505=0,"",M505/'CED. GRAL POR REP. O MANTTO'!G511)</f>
        <v/>
      </c>
      <c r="S505" s="44" t="str">
        <f t="shared" si="21"/>
        <v/>
      </c>
    </row>
    <row r="506" spans="2:19" s="3" customFormat="1" ht="37.5" hidden="1" customHeight="1" x14ac:dyDescent="0.2">
      <c r="B506" s="37">
        <v>489</v>
      </c>
      <c r="C506" s="38" t="str">
        <f>IF('CED. GRAL POR REP. O MANTTO'!C512="","",'CED. GRAL POR REP. O MANTTO'!C512)</f>
        <v/>
      </c>
      <c r="D506" s="333" t="str">
        <f>IF('CED. GRAL POR REP. O MANTTO'!D512="","",'CED. GRAL POR REP. O MANTTO'!D512)</f>
        <v/>
      </c>
      <c r="E506" s="333"/>
      <c r="F506" s="38" t="str">
        <f>IF('CED. GRAL POR REP. O MANTTO'!E512="","",'CED. GRAL POR REP. O MANTTO'!E512)</f>
        <v/>
      </c>
      <c r="G506" s="67" t="str">
        <f>IF('CED. GRAL POR REP. O MANTTO'!F512="","",'CED. GRAL POR REP. O MANTTO'!F512)</f>
        <v/>
      </c>
      <c r="H506" s="92">
        <f>+'REPORTE MAYO IMROM'!M506</f>
        <v>0</v>
      </c>
      <c r="I506" s="39"/>
      <c r="J506" s="39"/>
      <c r="K506" s="39"/>
      <c r="L506" s="30">
        <f t="shared" si="22"/>
        <v>0</v>
      </c>
      <c r="M506" s="30">
        <f t="shared" si="23"/>
        <v>0</v>
      </c>
      <c r="N506" s="90">
        <f>+'REPORTE MAYO IMROM'!N506</f>
        <v>0</v>
      </c>
      <c r="O506" s="55"/>
      <c r="P506" s="56"/>
      <c r="Q506" s="63">
        <f>+'REPORTE MAYO IMROM'!Q506</f>
        <v>0</v>
      </c>
      <c r="R506" s="33" t="str">
        <f>IF(M506=0,"",M506/'CED. GRAL POR REP. O MANTTO'!G512)</f>
        <v/>
      </c>
      <c r="S506" s="44" t="str">
        <f t="shared" si="21"/>
        <v/>
      </c>
    </row>
    <row r="507" spans="2:19" s="3" customFormat="1" ht="37.5" hidden="1" customHeight="1" x14ac:dyDescent="0.2">
      <c r="B507" s="37">
        <v>490</v>
      </c>
      <c r="C507" s="38" t="str">
        <f>IF('CED. GRAL POR REP. O MANTTO'!C513="","",'CED. GRAL POR REP. O MANTTO'!C513)</f>
        <v/>
      </c>
      <c r="D507" s="333" t="str">
        <f>IF('CED. GRAL POR REP. O MANTTO'!D513="","",'CED. GRAL POR REP. O MANTTO'!D513)</f>
        <v/>
      </c>
      <c r="E507" s="333"/>
      <c r="F507" s="38" t="str">
        <f>IF('CED. GRAL POR REP. O MANTTO'!E513="","",'CED. GRAL POR REP. O MANTTO'!E513)</f>
        <v/>
      </c>
      <c r="G507" s="67" t="str">
        <f>IF('CED. GRAL POR REP. O MANTTO'!F513="","",'CED. GRAL POR REP. O MANTTO'!F513)</f>
        <v/>
      </c>
      <c r="H507" s="92">
        <f>+'REPORTE MAYO IMROM'!M507</f>
        <v>0</v>
      </c>
      <c r="I507" s="39"/>
      <c r="J507" s="39"/>
      <c r="K507" s="39"/>
      <c r="L507" s="30">
        <f t="shared" si="22"/>
        <v>0</v>
      </c>
      <c r="M507" s="30">
        <f t="shared" si="23"/>
        <v>0</v>
      </c>
      <c r="N507" s="90">
        <f>+'REPORTE MAYO IMROM'!N507</f>
        <v>0</v>
      </c>
      <c r="O507" s="55"/>
      <c r="P507" s="56"/>
      <c r="Q507" s="63">
        <f>+'REPORTE MAYO IMROM'!Q507</f>
        <v>0</v>
      </c>
      <c r="R507" s="33" t="str">
        <f>IF(M507=0,"",M507/'CED. GRAL POR REP. O MANTTO'!G513)</f>
        <v/>
      </c>
      <c r="S507" s="44" t="str">
        <f t="shared" si="21"/>
        <v/>
      </c>
    </row>
    <row r="508" spans="2:19" s="3" customFormat="1" ht="37.5" hidden="1" customHeight="1" x14ac:dyDescent="0.2">
      <c r="B508" s="37">
        <v>491</v>
      </c>
      <c r="C508" s="38" t="str">
        <f>IF('CED. GRAL POR REP. O MANTTO'!C514="","",'CED. GRAL POR REP. O MANTTO'!C514)</f>
        <v/>
      </c>
      <c r="D508" s="333" t="str">
        <f>IF('CED. GRAL POR REP. O MANTTO'!D514="","",'CED. GRAL POR REP. O MANTTO'!D514)</f>
        <v/>
      </c>
      <c r="E508" s="333"/>
      <c r="F508" s="38" t="str">
        <f>IF('CED. GRAL POR REP. O MANTTO'!E514="","",'CED. GRAL POR REP. O MANTTO'!E514)</f>
        <v/>
      </c>
      <c r="G508" s="67" t="str">
        <f>IF('CED. GRAL POR REP. O MANTTO'!F514="","",'CED. GRAL POR REP. O MANTTO'!F514)</f>
        <v/>
      </c>
      <c r="H508" s="92">
        <f>+'REPORTE MAYO IMROM'!M508</f>
        <v>0</v>
      </c>
      <c r="I508" s="39"/>
      <c r="J508" s="39"/>
      <c r="K508" s="39"/>
      <c r="L508" s="30">
        <f t="shared" si="22"/>
        <v>0</v>
      </c>
      <c r="M508" s="30">
        <f t="shared" si="23"/>
        <v>0</v>
      </c>
      <c r="N508" s="90">
        <f>+'REPORTE MAYO IMROM'!N508</f>
        <v>0</v>
      </c>
      <c r="O508" s="55"/>
      <c r="P508" s="56"/>
      <c r="Q508" s="63">
        <f>+'REPORTE MAYO IMROM'!Q508</f>
        <v>0</v>
      </c>
      <c r="R508" s="33" t="str">
        <f>IF(M508=0,"",M508/'CED. GRAL POR REP. O MANTTO'!G514)</f>
        <v/>
      </c>
      <c r="S508" s="44" t="str">
        <f t="shared" si="21"/>
        <v/>
      </c>
    </row>
    <row r="509" spans="2:19" s="3" customFormat="1" ht="37.5" hidden="1" customHeight="1" x14ac:dyDescent="0.2">
      <c r="B509" s="37">
        <v>492</v>
      </c>
      <c r="C509" s="38" t="str">
        <f>IF('CED. GRAL POR REP. O MANTTO'!C515="","",'CED. GRAL POR REP. O MANTTO'!C515)</f>
        <v/>
      </c>
      <c r="D509" s="333" t="str">
        <f>IF('CED. GRAL POR REP. O MANTTO'!D515="","",'CED. GRAL POR REP. O MANTTO'!D515)</f>
        <v/>
      </c>
      <c r="E509" s="333"/>
      <c r="F509" s="38" t="str">
        <f>IF('CED. GRAL POR REP. O MANTTO'!E515="","",'CED. GRAL POR REP. O MANTTO'!E515)</f>
        <v/>
      </c>
      <c r="G509" s="67" t="str">
        <f>IF('CED. GRAL POR REP. O MANTTO'!F515="","",'CED. GRAL POR REP. O MANTTO'!F515)</f>
        <v/>
      </c>
      <c r="H509" s="92">
        <f>+'REPORTE MAYO IMROM'!M509</f>
        <v>0</v>
      </c>
      <c r="I509" s="39"/>
      <c r="J509" s="39"/>
      <c r="K509" s="39"/>
      <c r="L509" s="30">
        <f t="shared" si="22"/>
        <v>0</v>
      </c>
      <c r="M509" s="30">
        <f t="shared" si="23"/>
        <v>0</v>
      </c>
      <c r="N509" s="90">
        <f>+'REPORTE MAYO IMROM'!N509</f>
        <v>0</v>
      </c>
      <c r="O509" s="55"/>
      <c r="P509" s="56"/>
      <c r="Q509" s="63">
        <f>+'REPORTE MAYO IMROM'!Q509</f>
        <v>0</v>
      </c>
      <c r="R509" s="33" t="str">
        <f>IF(M509=0,"",M509/'CED. GRAL POR REP. O MANTTO'!G515)</f>
        <v/>
      </c>
      <c r="S509" s="44" t="str">
        <f t="shared" si="21"/>
        <v/>
      </c>
    </row>
    <row r="510" spans="2:19" s="3" customFormat="1" ht="37.5" hidden="1" customHeight="1" x14ac:dyDescent="0.2">
      <c r="B510" s="37">
        <v>493</v>
      </c>
      <c r="C510" s="38" t="str">
        <f>IF('CED. GRAL POR REP. O MANTTO'!C516="","",'CED. GRAL POR REP. O MANTTO'!C516)</f>
        <v/>
      </c>
      <c r="D510" s="333" t="str">
        <f>IF('CED. GRAL POR REP. O MANTTO'!D516="","",'CED. GRAL POR REP. O MANTTO'!D516)</f>
        <v/>
      </c>
      <c r="E510" s="333"/>
      <c r="F510" s="38" t="str">
        <f>IF('CED. GRAL POR REP. O MANTTO'!E516="","",'CED. GRAL POR REP. O MANTTO'!E516)</f>
        <v/>
      </c>
      <c r="G510" s="67" t="str">
        <f>IF('CED. GRAL POR REP. O MANTTO'!F516="","",'CED. GRAL POR REP. O MANTTO'!F516)</f>
        <v/>
      </c>
      <c r="H510" s="92">
        <f>+'REPORTE MAYO IMROM'!M510</f>
        <v>0</v>
      </c>
      <c r="I510" s="39"/>
      <c r="J510" s="39"/>
      <c r="K510" s="39"/>
      <c r="L510" s="30">
        <f t="shared" si="22"/>
        <v>0</v>
      </c>
      <c r="M510" s="30">
        <f t="shared" si="23"/>
        <v>0</v>
      </c>
      <c r="N510" s="90">
        <f>+'REPORTE MAYO IMROM'!N510</f>
        <v>0</v>
      </c>
      <c r="O510" s="55"/>
      <c r="P510" s="56"/>
      <c r="Q510" s="63">
        <f>+'REPORTE MAYO IMROM'!Q510</f>
        <v>0</v>
      </c>
      <c r="R510" s="33" t="str">
        <f>IF(M510=0,"",M510/'CED. GRAL POR REP. O MANTTO'!G516)</f>
        <v/>
      </c>
      <c r="S510" s="44" t="str">
        <f t="shared" si="21"/>
        <v/>
      </c>
    </row>
    <row r="511" spans="2:19" s="3" customFormat="1" ht="37.5" hidden="1" customHeight="1" x14ac:dyDescent="0.2">
      <c r="B511" s="37">
        <v>494</v>
      </c>
      <c r="C511" s="38" t="str">
        <f>IF('CED. GRAL POR REP. O MANTTO'!C517="","",'CED. GRAL POR REP. O MANTTO'!C517)</f>
        <v/>
      </c>
      <c r="D511" s="333" t="str">
        <f>IF('CED. GRAL POR REP. O MANTTO'!D517="","",'CED. GRAL POR REP. O MANTTO'!D517)</f>
        <v/>
      </c>
      <c r="E511" s="333"/>
      <c r="F511" s="38" t="str">
        <f>IF('CED. GRAL POR REP. O MANTTO'!E517="","",'CED. GRAL POR REP. O MANTTO'!E517)</f>
        <v/>
      </c>
      <c r="G511" s="67" t="str">
        <f>IF('CED. GRAL POR REP. O MANTTO'!F517="","",'CED. GRAL POR REP. O MANTTO'!F517)</f>
        <v/>
      </c>
      <c r="H511" s="92">
        <f>+'REPORTE MAYO IMROM'!M511</f>
        <v>0</v>
      </c>
      <c r="I511" s="39"/>
      <c r="J511" s="39"/>
      <c r="K511" s="39"/>
      <c r="L511" s="30">
        <f t="shared" si="22"/>
        <v>0</v>
      </c>
      <c r="M511" s="30">
        <f t="shared" si="23"/>
        <v>0</v>
      </c>
      <c r="N511" s="90">
        <f>+'REPORTE MAYO IMROM'!N511</f>
        <v>0</v>
      </c>
      <c r="O511" s="55"/>
      <c r="P511" s="56"/>
      <c r="Q511" s="63">
        <f>+'REPORTE MAYO IMROM'!Q511</f>
        <v>0</v>
      </c>
      <c r="R511" s="33" t="str">
        <f>IF(M511=0,"",M511/'CED. GRAL POR REP. O MANTTO'!G517)</f>
        <v/>
      </c>
      <c r="S511" s="44" t="str">
        <f t="shared" si="21"/>
        <v/>
      </c>
    </row>
    <row r="512" spans="2:19" s="3" customFormat="1" ht="37.5" hidden="1" customHeight="1" x14ac:dyDescent="0.2">
      <c r="B512" s="37">
        <v>495</v>
      </c>
      <c r="C512" s="38" t="str">
        <f>IF('CED. GRAL POR REP. O MANTTO'!C518="","",'CED. GRAL POR REP. O MANTTO'!C518)</f>
        <v/>
      </c>
      <c r="D512" s="333" t="str">
        <f>IF('CED. GRAL POR REP. O MANTTO'!D518="","",'CED. GRAL POR REP. O MANTTO'!D518)</f>
        <v/>
      </c>
      <c r="E512" s="333"/>
      <c r="F512" s="38" t="str">
        <f>IF('CED. GRAL POR REP. O MANTTO'!E518="","",'CED. GRAL POR REP. O MANTTO'!E518)</f>
        <v/>
      </c>
      <c r="G512" s="67" t="str">
        <f>IF('CED. GRAL POR REP. O MANTTO'!F518="","",'CED. GRAL POR REP. O MANTTO'!F518)</f>
        <v/>
      </c>
      <c r="H512" s="92">
        <f>+'REPORTE MAYO IMROM'!M512</f>
        <v>0</v>
      </c>
      <c r="I512" s="39"/>
      <c r="J512" s="39"/>
      <c r="K512" s="39"/>
      <c r="L512" s="30">
        <f t="shared" si="22"/>
        <v>0</v>
      </c>
      <c r="M512" s="30">
        <f t="shared" si="23"/>
        <v>0</v>
      </c>
      <c r="N512" s="90">
        <f>+'REPORTE MAYO IMROM'!N512</f>
        <v>0</v>
      </c>
      <c r="O512" s="55"/>
      <c r="P512" s="56"/>
      <c r="Q512" s="63">
        <f>+'REPORTE MAYO IMROM'!Q512</f>
        <v>0</v>
      </c>
      <c r="R512" s="33" t="str">
        <f>IF(M512=0,"",M512/'CED. GRAL POR REP. O MANTTO'!G518)</f>
        <v/>
      </c>
      <c r="S512" s="44" t="str">
        <f t="shared" si="21"/>
        <v/>
      </c>
    </row>
    <row r="513" spans="2:19" s="3" customFormat="1" ht="37.5" hidden="1" customHeight="1" x14ac:dyDescent="0.2">
      <c r="B513" s="37">
        <v>496</v>
      </c>
      <c r="C513" s="38" t="str">
        <f>IF('CED. GRAL POR REP. O MANTTO'!C519="","",'CED. GRAL POR REP. O MANTTO'!C519)</f>
        <v/>
      </c>
      <c r="D513" s="333" t="str">
        <f>IF('CED. GRAL POR REP. O MANTTO'!D519="","",'CED. GRAL POR REP. O MANTTO'!D519)</f>
        <v/>
      </c>
      <c r="E513" s="333"/>
      <c r="F513" s="38" t="str">
        <f>IF('CED. GRAL POR REP. O MANTTO'!E519="","",'CED. GRAL POR REP. O MANTTO'!E519)</f>
        <v/>
      </c>
      <c r="G513" s="67" t="str">
        <f>IF('CED. GRAL POR REP. O MANTTO'!F519="","",'CED. GRAL POR REP. O MANTTO'!F519)</f>
        <v/>
      </c>
      <c r="H513" s="92">
        <f>+'REPORTE MAYO IMROM'!M513</f>
        <v>0</v>
      </c>
      <c r="I513" s="39"/>
      <c r="J513" s="39"/>
      <c r="K513" s="39"/>
      <c r="L513" s="30">
        <f t="shared" si="22"/>
        <v>0</v>
      </c>
      <c r="M513" s="30">
        <f t="shared" si="23"/>
        <v>0</v>
      </c>
      <c r="N513" s="90">
        <f>+'REPORTE MAYO IMROM'!N513</f>
        <v>0</v>
      </c>
      <c r="O513" s="55"/>
      <c r="P513" s="56"/>
      <c r="Q513" s="63">
        <f>+'REPORTE MAYO IMROM'!Q513</f>
        <v>0</v>
      </c>
      <c r="R513" s="33" t="str">
        <f>IF(M513=0,"",M513/'CED. GRAL POR REP. O MANTTO'!G519)</f>
        <v/>
      </c>
      <c r="S513" s="44" t="str">
        <f t="shared" si="21"/>
        <v/>
      </c>
    </row>
    <row r="514" spans="2:19" s="3" customFormat="1" ht="37.5" hidden="1" customHeight="1" x14ac:dyDescent="0.2">
      <c r="B514" s="37">
        <v>497</v>
      </c>
      <c r="C514" s="38" t="str">
        <f>IF('CED. GRAL POR REP. O MANTTO'!C520="","",'CED. GRAL POR REP. O MANTTO'!C520)</f>
        <v/>
      </c>
      <c r="D514" s="333" t="str">
        <f>IF('CED. GRAL POR REP. O MANTTO'!D520="","",'CED. GRAL POR REP. O MANTTO'!D520)</f>
        <v/>
      </c>
      <c r="E514" s="333"/>
      <c r="F514" s="38" t="str">
        <f>IF('CED. GRAL POR REP. O MANTTO'!E520="","",'CED. GRAL POR REP. O MANTTO'!E520)</f>
        <v/>
      </c>
      <c r="G514" s="67" t="str">
        <f>IF('CED. GRAL POR REP. O MANTTO'!F520="","",'CED. GRAL POR REP. O MANTTO'!F520)</f>
        <v/>
      </c>
      <c r="H514" s="92">
        <f>+'REPORTE MAYO IMROM'!M514</f>
        <v>0</v>
      </c>
      <c r="I514" s="39"/>
      <c r="J514" s="39"/>
      <c r="K514" s="39"/>
      <c r="L514" s="30">
        <f t="shared" si="22"/>
        <v>0</v>
      </c>
      <c r="M514" s="30">
        <f t="shared" si="23"/>
        <v>0</v>
      </c>
      <c r="N514" s="90">
        <f>+'REPORTE MAYO IMROM'!N514</f>
        <v>0</v>
      </c>
      <c r="O514" s="55"/>
      <c r="P514" s="56"/>
      <c r="Q514" s="63">
        <f>+'REPORTE MAYO IMROM'!Q514</f>
        <v>0</v>
      </c>
      <c r="R514" s="33" t="str">
        <f>IF(M514=0,"",M514/'CED. GRAL POR REP. O MANTTO'!G520)</f>
        <v/>
      </c>
      <c r="S514" s="44" t="str">
        <f t="shared" si="21"/>
        <v/>
      </c>
    </row>
    <row r="515" spans="2:19" s="3" customFormat="1" ht="37.5" hidden="1" customHeight="1" x14ac:dyDescent="0.2">
      <c r="B515" s="37">
        <v>498</v>
      </c>
      <c r="C515" s="38" t="str">
        <f>IF('CED. GRAL POR REP. O MANTTO'!C521="","",'CED. GRAL POR REP. O MANTTO'!C521)</f>
        <v/>
      </c>
      <c r="D515" s="333" t="str">
        <f>IF('CED. GRAL POR REP. O MANTTO'!D521="","",'CED. GRAL POR REP. O MANTTO'!D521)</f>
        <v/>
      </c>
      <c r="E515" s="333"/>
      <c r="F515" s="38" t="str">
        <f>IF('CED. GRAL POR REP. O MANTTO'!E521="","",'CED. GRAL POR REP. O MANTTO'!E521)</f>
        <v/>
      </c>
      <c r="G515" s="67" t="str">
        <f>IF('CED. GRAL POR REP. O MANTTO'!F521="","",'CED. GRAL POR REP. O MANTTO'!F521)</f>
        <v/>
      </c>
      <c r="H515" s="92">
        <f>+'REPORTE MAYO IMROM'!M515</f>
        <v>0</v>
      </c>
      <c r="I515" s="39"/>
      <c r="J515" s="39"/>
      <c r="K515" s="39"/>
      <c r="L515" s="30">
        <f t="shared" si="22"/>
        <v>0</v>
      </c>
      <c r="M515" s="30">
        <f t="shared" si="23"/>
        <v>0</v>
      </c>
      <c r="N515" s="90">
        <f>+'REPORTE MAYO IMROM'!N515</f>
        <v>0</v>
      </c>
      <c r="O515" s="55"/>
      <c r="P515" s="56"/>
      <c r="Q515" s="63">
        <f>+'REPORTE MAYO IMROM'!Q515</f>
        <v>0</v>
      </c>
      <c r="R515" s="33" t="str">
        <f>IF(M515=0,"",M515/'CED. GRAL POR REP. O MANTTO'!G521)</f>
        <v/>
      </c>
      <c r="S515" s="44" t="str">
        <f t="shared" si="21"/>
        <v/>
      </c>
    </row>
    <row r="516" spans="2:19" s="3" customFormat="1" ht="37.5" hidden="1" customHeight="1" x14ac:dyDescent="0.2">
      <c r="B516" s="37">
        <v>499</v>
      </c>
      <c r="C516" s="38" t="str">
        <f>IF('CED. GRAL POR REP. O MANTTO'!C522="","",'CED. GRAL POR REP. O MANTTO'!C522)</f>
        <v/>
      </c>
      <c r="D516" s="333" t="str">
        <f>IF('CED. GRAL POR REP. O MANTTO'!D522="","",'CED. GRAL POR REP. O MANTTO'!D522)</f>
        <v/>
      </c>
      <c r="E516" s="333"/>
      <c r="F516" s="38" t="str">
        <f>IF('CED. GRAL POR REP. O MANTTO'!E522="","",'CED. GRAL POR REP. O MANTTO'!E522)</f>
        <v/>
      </c>
      <c r="G516" s="67" t="str">
        <f>IF('CED. GRAL POR REP. O MANTTO'!F522="","",'CED. GRAL POR REP. O MANTTO'!F522)</f>
        <v/>
      </c>
      <c r="H516" s="92">
        <f>+'REPORTE MAYO IMROM'!M516</f>
        <v>0</v>
      </c>
      <c r="I516" s="39"/>
      <c r="J516" s="39"/>
      <c r="K516" s="39"/>
      <c r="L516" s="30">
        <f t="shared" si="22"/>
        <v>0</v>
      </c>
      <c r="M516" s="30">
        <f t="shared" si="23"/>
        <v>0</v>
      </c>
      <c r="N516" s="90">
        <f>+'REPORTE MAYO IMROM'!N516</f>
        <v>0</v>
      </c>
      <c r="O516" s="55"/>
      <c r="P516" s="56"/>
      <c r="Q516" s="63">
        <f>+'REPORTE MAYO IMROM'!Q516</f>
        <v>0</v>
      </c>
      <c r="R516" s="33" t="str">
        <f>IF(M516=0,"",M516/'CED. GRAL POR REP. O MANTTO'!G522)</f>
        <v/>
      </c>
      <c r="S516" s="44" t="str">
        <f t="shared" si="21"/>
        <v/>
      </c>
    </row>
    <row r="517" spans="2:19" s="3" customFormat="1" ht="37.5" hidden="1" customHeight="1" x14ac:dyDescent="0.2">
      <c r="B517" s="37">
        <v>500</v>
      </c>
      <c r="C517" s="38" t="str">
        <f>IF('CED. GRAL POR REP. O MANTTO'!C523="","",'CED. GRAL POR REP. O MANTTO'!C523)</f>
        <v/>
      </c>
      <c r="D517" s="333" t="str">
        <f>IF('CED. GRAL POR REP. O MANTTO'!D523="","",'CED. GRAL POR REP. O MANTTO'!D523)</f>
        <v/>
      </c>
      <c r="E517" s="333"/>
      <c r="F517" s="38" t="str">
        <f>IF('CED. GRAL POR REP. O MANTTO'!E523="","",'CED. GRAL POR REP. O MANTTO'!E523)</f>
        <v/>
      </c>
      <c r="G517" s="67" t="str">
        <f>IF('CED. GRAL POR REP. O MANTTO'!F523="","",'CED. GRAL POR REP. O MANTTO'!F523)</f>
        <v/>
      </c>
      <c r="H517" s="92">
        <f>+'REPORTE MAYO IMROM'!M517</f>
        <v>0</v>
      </c>
      <c r="I517" s="39"/>
      <c r="J517" s="39"/>
      <c r="K517" s="39"/>
      <c r="L517" s="30">
        <f t="shared" si="22"/>
        <v>0</v>
      </c>
      <c r="M517" s="30">
        <f t="shared" si="23"/>
        <v>0</v>
      </c>
      <c r="N517" s="90">
        <f>+'REPORTE MAYO IMROM'!N517</f>
        <v>0</v>
      </c>
      <c r="O517" s="55"/>
      <c r="P517" s="56"/>
      <c r="Q517" s="63">
        <f>+'REPORTE MAYO IMROM'!Q517</f>
        <v>0</v>
      </c>
      <c r="R517" s="33" t="str">
        <f>IF(M517=0,"",M517/'CED. GRAL POR REP. O MANTTO'!G523)</f>
        <v/>
      </c>
      <c r="S517" s="44" t="str">
        <f t="shared" si="21"/>
        <v/>
      </c>
    </row>
    <row r="518" spans="2:19" s="3" customFormat="1" ht="37.5" hidden="1" customHeight="1" x14ac:dyDescent="0.2">
      <c r="B518" s="37">
        <v>501</v>
      </c>
      <c r="C518" s="38" t="str">
        <f>IF('CED. GRAL POR REP. O MANTTO'!C524="","",'CED. GRAL POR REP. O MANTTO'!C524)</f>
        <v/>
      </c>
      <c r="D518" s="333" t="str">
        <f>IF('CED. GRAL POR REP. O MANTTO'!D524="","",'CED. GRAL POR REP. O MANTTO'!D524)</f>
        <v/>
      </c>
      <c r="E518" s="333"/>
      <c r="F518" s="38" t="str">
        <f>IF('CED. GRAL POR REP. O MANTTO'!E524="","",'CED. GRAL POR REP. O MANTTO'!E524)</f>
        <v/>
      </c>
      <c r="G518" s="67" t="str">
        <f>IF('CED. GRAL POR REP. O MANTTO'!F524="","",'CED. GRAL POR REP. O MANTTO'!F524)</f>
        <v/>
      </c>
      <c r="H518" s="92">
        <f>+'REPORTE MAYO IMROM'!M518</f>
        <v>0</v>
      </c>
      <c r="I518" s="39"/>
      <c r="J518" s="39"/>
      <c r="K518" s="39"/>
      <c r="L518" s="30">
        <f t="shared" si="22"/>
        <v>0</v>
      </c>
      <c r="M518" s="30">
        <f t="shared" si="23"/>
        <v>0</v>
      </c>
      <c r="N518" s="90">
        <f>+'REPORTE MAYO IMROM'!N518</f>
        <v>0</v>
      </c>
      <c r="O518" s="55"/>
      <c r="P518" s="56"/>
      <c r="Q518" s="63">
        <f>+'REPORTE MAYO IMROM'!Q518</f>
        <v>0</v>
      </c>
      <c r="R518" s="33" t="str">
        <f>IF(M518=0,"",M518/'CED. GRAL POR REP. O MANTTO'!G524)</f>
        <v/>
      </c>
      <c r="S518" s="44" t="str">
        <f t="shared" si="21"/>
        <v/>
      </c>
    </row>
    <row r="519" spans="2:19" s="3" customFormat="1" ht="37.5" hidden="1" customHeight="1" x14ac:dyDescent="0.2">
      <c r="B519" s="37">
        <v>502</v>
      </c>
      <c r="C519" s="38" t="str">
        <f>IF('CED. GRAL POR REP. O MANTTO'!C525="","",'CED. GRAL POR REP. O MANTTO'!C525)</f>
        <v/>
      </c>
      <c r="D519" s="333" t="str">
        <f>IF('CED. GRAL POR REP. O MANTTO'!D525="","",'CED. GRAL POR REP. O MANTTO'!D525)</f>
        <v/>
      </c>
      <c r="E519" s="333"/>
      <c r="F519" s="38" t="str">
        <f>IF('CED. GRAL POR REP. O MANTTO'!E525="","",'CED. GRAL POR REP. O MANTTO'!E525)</f>
        <v/>
      </c>
      <c r="G519" s="67" t="str">
        <f>IF('CED. GRAL POR REP. O MANTTO'!F525="","",'CED. GRAL POR REP. O MANTTO'!F525)</f>
        <v/>
      </c>
      <c r="H519" s="92">
        <f>+'REPORTE MAYO IMROM'!M519</f>
        <v>0</v>
      </c>
      <c r="I519" s="39"/>
      <c r="J519" s="39"/>
      <c r="K519" s="39"/>
      <c r="L519" s="30">
        <f t="shared" si="22"/>
        <v>0</v>
      </c>
      <c r="M519" s="30">
        <f t="shared" si="23"/>
        <v>0</v>
      </c>
      <c r="N519" s="90">
        <f>+'REPORTE MAYO IMROM'!N519</f>
        <v>0</v>
      </c>
      <c r="O519" s="55"/>
      <c r="P519" s="56"/>
      <c r="Q519" s="63">
        <f>+'REPORTE MAYO IMROM'!Q519</f>
        <v>0</v>
      </c>
      <c r="R519" s="33" t="str">
        <f>IF(M519=0,"",M519/'CED. GRAL POR REP. O MANTTO'!G525)</f>
        <v/>
      </c>
      <c r="S519" s="44" t="str">
        <f t="shared" si="21"/>
        <v/>
      </c>
    </row>
    <row r="520" spans="2:19" s="3" customFormat="1" ht="37.5" hidden="1" customHeight="1" x14ac:dyDescent="0.2">
      <c r="B520" s="37">
        <v>503</v>
      </c>
      <c r="C520" s="38" t="str">
        <f>IF('CED. GRAL POR REP. O MANTTO'!C526="","",'CED. GRAL POR REP. O MANTTO'!C526)</f>
        <v/>
      </c>
      <c r="D520" s="333" t="str">
        <f>IF('CED. GRAL POR REP. O MANTTO'!D526="","",'CED. GRAL POR REP. O MANTTO'!D526)</f>
        <v/>
      </c>
      <c r="E520" s="333"/>
      <c r="F520" s="38" t="str">
        <f>IF('CED. GRAL POR REP. O MANTTO'!E526="","",'CED. GRAL POR REP. O MANTTO'!E526)</f>
        <v/>
      </c>
      <c r="G520" s="67" t="str">
        <f>IF('CED. GRAL POR REP. O MANTTO'!F526="","",'CED. GRAL POR REP. O MANTTO'!F526)</f>
        <v/>
      </c>
      <c r="H520" s="92">
        <f>+'REPORTE MAYO IMROM'!M520</f>
        <v>0</v>
      </c>
      <c r="I520" s="39"/>
      <c r="J520" s="39"/>
      <c r="K520" s="39"/>
      <c r="L520" s="30">
        <f t="shared" si="22"/>
        <v>0</v>
      </c>
      <c r="M520" s="30">
        <f t="shared" si="23"/>
        <v>0</v>
      </c>
      <c r="N520" s="90">
        <f>+'REPORTE MAYO IMROM'!N520</f>
        <v>0</v>
      </c>
      <c r="O520" s="55"/>
      <c r="P520" s="56"/>
      <c r="Q520" s="63">
        <f>+'REPORTE MAYO IMROM'!Q520</f>
        <v>0</v>
      </c>
      <c r="R520" s="33" t="str">
        <f>IF(M520=0,"",M520/'CED. GRAL POR REP. O MANTTO'!G526)</f>
        <v/>
      </c>
      <c r="S520" s="44" t="str">
        <f t="shared" si="21"/>
        <v/>
      </c>
    </row>
    <row r="521" spans="2:19" s="3" customFormat="1" ht="37.5" hidden="1" customHeight="1" x14ac:dyDescent="0.2">
      <c r="B521" s="37">
        <v>504</v>
      </c>
      <c r="C521" s="38" t="str">
        <f>IF('CED. GRAL POR REP. O MANTTO'!C527="","",'CED. GRAL POR REP. O MANTTO'!C527)</f>
        <v/>
      </c>
      <c r="D521" s="333" t="str">
        <f>IF('CED. GRAL POR REP. O MANTTO'!D527="","",'CED. GRAL POR REP. O MANTTO'!D527)</f>
        <v/>
      </c>
      <c r="E521" s="333"/>
      <c r="F521" s="38" t="str">
        <f>IF('CED. GRAL POR REP. O MANTTO'!E527="","",'CED. GRAL POR REP. O MANTTO'!E527)</f>
        <v/>
      </c>
      <c r="G521" s="67" t="str">
        <f>IF('CED. GRAL POR REP. O MANTTO'!F527="","",'CED. GRAL POR REP. O MANTTO'!F527)</f>
        <v/>
      </c>
      <c r="H521" s="92">
        <f>+'REPORTE MAYO IMROM'!M521</f>
        <v>0</v>
      </c>
      <c r="I521" s="39"/>
      <c r="J521" s="39"/>
      <c r="K521" s="39"/>
      <c r="L521" s="30">
        <f t="shared" si="22"/>
        <v>0</v>
      </c>
      <c r="M521" s="30">
        <f t="shared" si="23"/>
        <v>0</v>
      </c>
      <c r="N521" s="90">
        <f>+'REPORTE MAYO IMROM'!N521</f>
        <v>0</v>
      </c>
      <c r="O521" s="55"/>
      <c r="P521" s="56"/>
      <c r="Q521" s="63">
        <f>+'REPORTE MAYO IMROM'!Q521</f>
        <v>0</v>
      </c>
      <c r="R521" s="33" t="str">
        <f>IF(M521=0,"",M521/'CED. GRAL POR REP. O MANTTO'!G527)</f>
        <v/>
      </c>
      <c r="S521" s="44" t="str">
        <f t="shared" si="21"/>
        <v/>
      </c>
    </row>
    <row r="522" spans="2:19" s="3" customFormat="1" ht="37.5" hidden="1" customHeight="1" x14ac:dyDescent="0.2">
      <c r="B522" s="37">
        <v>505</v>
      </c>
      <c r="C522" s="38" t="str">
        <f>IF('CED. GRAL POR REP. O MANTTO'!C528="","",'CED. GRAL POR REP. O MANTTO'!C528)</f>
        <v/>
      </c>
      <c r="D522" s="333" t="str">
        <f>IF('CED. GRAL POR REP. O MANTTO'!D528="","",'CED. GRAL POR REP. O MANTTO'!D528)</f>
        <v/>
      </c>
      <c r="E522" s="333"/>
      <c r="F522" s="38" t="str">
        <f>IF('CED. GRAL POR REP. O MANTTO'!E528="","",'CED. GRAL POR REP. O MANTTO'!E528)</f>
        <v/>
      </c>
      <c r="G522" s="67" t="str">
        <f>IF('CED. GRAL POR REP. O MANTTO'!F528="","",'CED. GRAL POR REP. O MANTTO'!F528)</f>
        <v/>
      </c>
      <c r="H522" s="92">
        <f>+'REPORTE MAYO IMROM'!M522</f>
        <v>0</v>
      </c>
      <c r="I522" s="39"/>
      <c r="J522" s="39"/>
      <c r="K522" s="39"/>
      <c r="L522" s="30">
        <f t="shared" si="22"/>
        <v>0</v>
      </c>
      <c r="M522" s="30">
        <f t="shared" si="23"/>
        <v>0</v>
      </c>
      <c r="N522" s="90">
        <f>+'REPORTE MAYO IMROM'!N522</f>
        <v>0</v>
      </c>
      <c r="O522" s="55"/>
      <c r="P522" s="56"/>
      <c r="Q522" s="63">
        <f>+'REPORTE MAYO IMROM'!Q522</f>
        <v>0</v>
      </c>
      <c r="R522" s="33" t="str">
        <f>IF(M522=0,"",M522/'CED. GRAL POR REP. O MANTTO'!G528)</f>
        <v/>
      </c>
      <c r="S522" s="44" t="str">
        <f t="shared" si="21"/>
        <v/>
      </c>
    </row>
    <row r="523" spans="2:19" s="3" customFormat="1" ht="37.5" hidden="1" customHeight="1" x14ac:dyDescent="0.2">
      <c r="B523" s="37">
        <v>506</v>
      </c>
      <c r="C523" s="38" t="str">
        <f>IF('CED. GRAL POR REP. O MANTTO'!C529="","",'CED. GRAL POR REP. O MANTTO'!C529)</f>
        <v/>
      </c>
      <c r="D523" s="333" t="str">
        <f>IF('CED. GRAL POR REP. O MANTTO'!D529="","",'CED. GRAL POR REP. O MANTTO'!D529)</f>
        <v/>
      </c>
      <c r="E523" s="333"/>
      <c r="F523" s="38" t="str">
        <f>IF('CED. GRAL POR REP. O MANTTO'!E529="","",'CED. GRAL POR REP. O MANTTO'!E529)</f>
        <v/>
      </c>
      <c r="G523" s="67" t="str">
        <f>IF('CED. GRAL POR REP. O MANTTO'!F529="","",'CED. GRAL POR REP. O MANTTO'!F529)</f>
        <v/>
      </c>
      <c r="H523" s="92">
        <f>+'REPORTE MAYO IMROM'!M523</f>
        <v>0</v>
      </c>
      <c r="I523" s="39"/>
      <c r="J523" s="39"/>
      <c r="K523" s="39"/>
      <c r="L523" s="30">
        <f t="shared" si="22"/>
        <v>0</v>
      </c>
      <c r="M523" s="30">
        <f t="shared" si="23"/>
        <v>0</v>
      </c>
      <c r="N523" s="90">
        <f>+'REPORTE MAYO IMROM'!N523</f>
        <v>0</v>
      </c>
      <c r="O523" s="55"/>
      <c r="P523" s="56"/>
      <c r="Q523" s="63">
        <f>+'REPORTE MAYO IMROM'!Q523</f>
        <v>0</v>
      </c>
      <c r="R523" s="33" t="str">
        <f>IF(M523=0,"",M523/'CED. GRAL POR REP. O MANTTO'!G529)</f>
        <v/>
      </c>
      <c r="S523" s="44" t="str">
        <f t="shared" si="21"/>
        <v/>
      </c>
    </row>
    <row r="524" spans="2:19" s="3" customFormat="1" ht="37.5" hidden="1" customHeight="1" x14ac:dyDescent="0.2">
      <c r="B524" s="37">
        <v>507</v>
      </c>
      <c r="C524" s="38" t="str">
        <f>IF('CED. GRAL POR REP. O MANTTO'!C530="","",'CED. GRAL POR REP. O MANTTO'!C530)</f>
        <v/>
      </c>
      <c r="D524" s="333" t="str">
        <f>IF('CED. GRAL POR REP. O MANTTO'!D530="","",'CED. GRAL POR REP. O MANTTO'!D530)</f>
        <v/>
      </c>
      <c r="E524" s="333"/>
      <c r="F524" s="38" t="str">
        <f>IF('CED. GRAL POR REP. O MANTTO'!E530="","",'CED. GRAL POR REP. O MANTTO'!E530)</f>
        <v/>
      </c>
      <c r="G524" s="67" t="str">
        <f>IF('CED. GRAL POR REP. O MANTTO'!F530="","",'CED. GRAL POR REP. O MANTTO'!F530)</f>
        <v/>
      </c>
      <c r="H524" s="92">
        <f>+'REPORTE MAYO IMROM'!M524</f>
        <v>0</v>
      </c>
      <c r="I524" s="39"/>
      <c r="J524" s="39"/>
      <c r="K524" s="39"/>
      <c r="L524" s="30">
        <f t="shared" si="22"/>
        <v>0</v>
      </c>
      <c r="M524" s="30">
        <f t="shared" si="23"/>
        <v>0</v>
      </c>
      <c r="N524" s="90">
        <f>+'REPORTE MAYO IMROM'!N524</f>
        <v>0</v>
      </c>
      <c r="O524" s="55"/>
      <c r="P524" s="56"/>
      <c r="Q524" s="63">
        <f>+'REPORTE MAYO IMROM'!Q524</f>
        <v>0</v>
      </c>
      <c r="R524" s="33" t="str">
        <f>IF(M524=0,"",M524/'CED. GRAL POR REP. O MANTTO'!G530)</f>
        <v/>
      </c>
      <c r="S524" s="44" t="str">
        <f t="shared" si="21"/>
        <v/>
      </c>
    </row>
    <row r="525" spans="2:19" s="3" customFormat="1" ht="37.5" hidden="1" customHeight="1" x14ac:dyDescent="0.2">
      <c r="B525" s="37">
        <v>508</v>
      </c>
      <c r="C525" s="38" t="str">
        <f>IF('CED. GRAL POR REP. O MANTTO'!C531="","",'CED. GRAL POR REP. O MANTTO'!C531)</f>
        <v/>
      </c>
      <c r="D525" s="333" t="str">
        <f>IF('CED. GRAL POR REP. O MANTTO'!D531="","",'CED. GRAL POR REP. O MANTTO'!D531)</f>
        <v/>
      </c>
      <c r="E525" s="333"/>
      <c r="F525" s="38" t="str">
        <f>IF('CED. GRAL POR REP. O MANTTO'!E531="","",'CED. GRAL POR REP. O MANTTO'!E531)</f>
        <v/>
      </c>
      <c r="G525" s="67" t="str">
        <f>IF('CED. GRAL POR REP. O MANTTO'!F531="","",'CED. GRAL POR REP. O MANTTO'!F531)</f>
        <v/>
      </c>
      <c r="H525" s="92">
        <f>+'REPORTE MAYO IMROM'!M525</f>
        <v>0</v>
      </c>
      <c r="I525" s="39"/>
      <c r="J525" s="39"/>
      <c r="K525" s="39"/>
      <c r="L525" s="30">
        <f t="shared" si="22"/>
        <v>0</v>
      </c>
      <c r="M525" s="30">
        <f t="shared" si="23"/>
        <v>0</v>
      </c>
      <c r="N525" s="90">
        <f>+'REPORTE MAYO IMROM'!N525</f>
        <v>0</v>
      </c>
      <c r="O525" s="55"/>
      <c r="P525" s="56"/>
      <c r="Q525" s="63">
        <f>+'REPORTE MAYO IMROM'!Q525</f>
        <v>0</v>
      </c>
      <c r="R525" s="33" t="str">
        <f>IF(M525=0,"",M525/'CED. GRAL POR REP. O MANTTO'!G531)</f>
        <v/>
      </c>
      <c r="S525" s="44" t="str">
        <f t="shared" si="21"/>
        <v/>
      </c>
    </row>
    <row r="526" spans="2:19" s="3" customFormat="1" ht="37.5" hidden="1" customHeight="1" x14ac:dyDescent="0.2">
      <c r="B526" s="37">
        <v>509</v>
      </c>
      <c r="C526" s="38" t="str">
        <f>IF('CED. GRAL POR REP. O MANTTO'!C532="","",'CED. GRAL POR REP. O MANTTO'!C532)</f>
        <v/>
      </c>
      <c r="D526" s="333" t="str">
        <f>IF('CED. GRAL POR REP. O MANTTO'!D532="","",'CED. GRAL POR REP. O MANTTO'!D532)</f>
        <v/>
      </c>
      <c r="E526" s="333"/>
      <c r="F526" s="38" t="str">
        <f>IF('CED. GRAL POR REP. O MANTTO'!E532="","",'CED. GRAL POR REP. O MANTTO'!E532)</f>
        <v/>
      </c>
      <c r="G526" s="67" t="str">
        <f>IF('CED. GRAL POR REP. O MANTTO'!F532="","",'CED. GRAL POR REP. O MANTTO'!F532)</f>
        <v/>
      </c>
      <c r="H526" s="92">
        <f>+'REPORTE MAYO IMROM'!M526</f>
        <v>0</v>
      </c>
      <c r="I526" s="39"/>
      <c r="J526" s="39"/>
      <c r="K526" s="39"/>
      <c r="L526" s="30">
        <f t="shared" si="22"/>
        <v>0</v>
      </c>
      <c r="M526" s="30">
        <f t="shared" si="23"/>
        <v>0</v>
      </c>
      <c r="N526" s="90">
        <f>+'REPORTE MAYO IMROM'!N526</f>
        <v>0</v>
      </c>
      <c r="O526" s="55"/>
      <c r="P526" s="56"/>
      <c r="Q526" s="63">
        <f>+'REPORTE MAYO IMROM'!Q526</f>
        <v>0</v>
      </c>
      <c r="R526" s="33" t="str">
        <f>IF(M526=0,"",M526/'CED. GRAL POR REP. O MANTTO'!G532)</f>
        <v/>
      </c>
      <c r="S526" s="44" t="str">
        <f t="shared" si="21"/>
        <v/>
      </c>
    </row>
    <row r="527" spans="2:19" s="3" customFormat="1" ht="37.5" hidden="1" customHeight="1" x14ac:dyDescent="0.2">
      <c r="B527" s="37">
        <v>510</v>
      </c>
      <c r="C527" s="38" t="str">
        <f>IF('CED. GRAL POR REP. O MANTTO'!C533="","",'CED. GRAL POR REP. O MANTTO'!C533)</f>
        <v/>
      </c>
      <c r="D527" s="333" t="str">
        <f>IF('CED. GRAL POR REP. O MANTTO'!D533="","",'CED. GRAL POR REP. O MANTTO'!D533)</f>
        <v/>
      </c>
      <c r="E527" s="333"/>
      <c r="F527" s="38" t="str">
        <f>IF('CED. GRAL POR REP. O MANTTO'!E533="","",'CED. GRAL POR REP. O MANTTO'!E533)</f>
        <v/>
      </c>
      <c r="G527" s="67" t="str">
        <f>IF('CED. GRAL POR REP. O MANTTO'!F533="","",'CED. GRAL POR REP. O MANTTO'!F533)</f>
        <v/>
      </c>
      <c r="H527" s="92">
        <f>+'REPORTE MAYO IMROM'!M527</f>
        <v>0</v>
      </c>
      <c r="I527" s="39"/>
      <c r="J527" s="39"/>
      <c r="K527" s="39"/>
      <c r="L527" s="30">
        <f t="shared" si="22"/>
        <v>0</v>
      </c>
      <c r="M527" s="30">
        <f t="shared" si="23"/>
        <v>0</v>
      </c>
      <c r="N527" s="90">
        <f>+'REPORTE MAYO IMROM'!N527</f>
        <v>0</v>
      </c>
      <c r="O527" s="55"/>
      <c r="P527" s="56"/>
      <c r="Q527" s="63">
        <f>+'REPORTE MAYO IMROM'!Q527</f>
        <v>0</v>
      </c>
      <c r="R527" s="33" t="str">
        <f>IF(M527=0,"",M527/'CED. GRAL POR REP. O MANTTO'!G533)</f>
        <v/>
      </c>
      <c r="S527" s="44" t="str">
        <f t="shared" si="21"/>
        <v/>
      </c>
    </row>
    <row r="528" spans="2:19" s="3" customFormat="1" ht="37.5" hidden="1" customHeight="1" x14ac:dyDescent="0.2">
      <c r="B528" s="37">
        <v>511</v>
      </c>
      <c r="C528" s="38" t="str">
        <f>IF('CED. GRAL POR REP. O MANTTO'!C534="","",'CED. GRAL POR REP. O MANTTO'!C534)</f>
        <v/>
      </c>
      <c r="D528" s="333" t="str">
        <f>IF('CED. GRAL POR REP. O MANTTO'!D534="","",'CED. GRAL POR REP. O MANTTO'!D534)</f>
        <v/>
      </c>
      <c r="E528" s="333"/>
      <c r="F528" s="38" t="str">
        <f>IF('CED. GRAL POR REP. O MANTTO'!E534="","",'CED. GRAL POR REP. O MANTTO'!E534)</f>
        <v/>
      </c>
      <c r="G528" s="67" t="str">
        <f>IF('CED. GRAL POR REP. O MANTTO'!F534="","",'CED. GRAL POR REP. O MANTTO'!F534)</f>
        <v/>
      </c>
      <c r="H528" s="92">
        <f>+'REPORTE MAYO IMROM'!M528</f>
        <v>0</v>
      </c>
      <c r="I528" s="39"/>
      <c r="J528" s="39"/>
      <c r="K528" s="39"/>
      <c r="L528" s="30">
        <f t="shared" si="22"/>
        <v>0</v>
      </c>
      <c r="M528" s="30">
        <f t="shared" si="23"/>
        <v>0</v>
      </c>
      <c r="N528" s="90">
        <f>+'REPORTE MAYO IMROM'!N528</f>
        <v>0</v>
      </c>
      <c r="O528" s="55"/>
      <c r="P528" s="56"/>
      <c r="Q528" s="63">
        <f>+'REPORTE MAYO IMROM'!Q528</f>
        <v>0</v>
      </c>
      <c r="R528" s="33" t="str">
        <f>IF(M528=0,"",M528/'CED. GRAL POR REP. O MANTTO'!G534)</f>
        <v/>
      </c>
      <c r="S528" s="44" t="str">
        <f t="shared" si="21"/>
        <v/>
      </c>
    </row>
    <row r="529" spans="2:19" s="3" customFormat="1" ht="37.5" hidden="1" customHeight="1" x14ac:dyDescent="0.2">
      <c r="B529" s="37">
        <v>512</v>
      </c>
      <c r="C529" s="38" t="str">
        <f>IF('CED. GRAL POR REP. O MANTTO'!C535="","",'CED. GRAL POR REP. O MANTTO'!C535)</f>
        <v/>
      </c>
      <c r="D529" s="333" t="str">
        <f>IF('CED. GRAL POR REP. O MANTTO'!D535="","",'CED. GRAL POR REP. O MANTTO'!D535)</f>
        <v/>
      </c>
      <c r="E529" s="333"/>
      <c r="F529" s="38" t="str">
        <f>IF('CED. GRAL POR REP. O MANTTO'!E535="","",'CED. GRAL POR REP. O MANTTO'!E535)</f>
        <v/>
      </c>
      <c r="G529" s="67" t="str">
        <f>IF('CED. GRAL POR REP. O MANTTO'!F535="","",'CED. GRAL POR REP. O MANTTO'!F535)</f>
        <v/>
      </c>
      <c r="H529" s="92">
        <f>+'REPORTE MAYO IMROM'!M529</f>
        <v>0</v>
      </c>
      <c r="I529" s="39"/>
      <c r="J529" s="39"/>
      <c r="K529" s="39"/>
      <c r="L529" s="30">
        <f t="shared" si="22"/>
        <v>0</v>
      </c>
      <c r="M529" s="30">
        <f t="shared" si="23"/>
        <v>0</v>
      </c>
      <c r="N529" s="90">
        <f>+'REPORTE MAYO IMROM'!N529</f>
        <v>0</v>
      </c>
      <c r="O529" s="55"/>
      <c r="P529" s="56"/>
      <c r="Q529" s="63">
        <f>+'REPORTE MAYO IMROM'!Q529</f>
        <v>0</v>
      </c>
      <c r="R529" s="33" t="str">
        <f>IF(M529=0,"",M529/'CED. GRAL POR REP. O MANTTO'!G535)</f>
        <v/>
      </c>
      <c r="S529" s="44" t="str">
        <f t="shared" si="21"/>
        <v/>
      </c>
    </row>
    <row r="530" spans="2:19" s="3" customFormat="1" ht="37.5" hidden="1" customHeight="1" x14ac:dyDescent="0.2">
      <c r="B530" s="37">
        <v>513</v>
      </c>
      <c r="C530" s="38" t="str">
        <f>IF('CED. GRAL POR REP. O MANTTO'!C536="","",'CED. GRAL POR REP. O MANTTO'!C536)</f>
        <v/>
      </c>
      <c r="D530" s="333" t="str">
        <f>IF('CED. GRAL POR REP. O MANTTO'!D536="","",'CED. GRAL POR REP. O MANTTO'!D536)</f>
        <v/>
      </c>
      <c r="E530" s="333"/>
      <c r="F530" s="38" t="str">
        <f>IF('CED. GRAL POR REP. O MANTTO'!E536="","",'CED. GRAL POR REP. O MANTTO'!E536)</f>
        <v/>
      </c>
      <c r="G530" s="67" t="str">
        <f>IF('CED. GRAL POR REP. O MANTTO'!F536="","",'CED. GRAL POR REP. O MANTTO'!F536)</f>
        <v/>
      </c>
      <c r="H530" s="92">
        <f>+'REPORTE MAYO IMROM'!M530</f>
        <v>0</v>
      </c>
      <c r="I530" s="39"/>
      <c r="J530" s="39"/>
      <c r="K530" s="39"/>
      <c r="L530" s="30">
        <f t="shared" si="22"/>
        <v>0</v>
      </c>
      <c r="M530" s="30">
        <f t="shared" si="23"/>
        <v>0</v>
      </c>
      <c r="N530" s="90">
        <f>+'REPORTE MAYO IMROM'!N530</f>
        <v>0</v>
      </c>
      <c r="O530" s="55"/>
      <c r="P530" s="56"/>
      <c r="Q530" s="63">
        <f>+'REPORTE MAYO IMROM'!Q530</f>
        <v>0</v>
      </c>
      <c r="R530" s="33" t="str">
        <f>IF(M530=0,"",M530/'CED. GRAL POR REP. O MANTTO'!G536)</f>
        <v/>
      </c>
      <c r="S530" s="44" t="str">
        <f t="shared" ref="S530:S593" si="24">IF(R530="","",IF(R530&gt;1,"SOBRE EJERCICIO DE RECURSOS",""))</f>
        <v/>
      </c>
    </row>
    <row r="531" spans="2:19" s="3" customFormat="1" ht="37.5" hidden="1" customHeight="1" x14ac:dyDescent="0.2">
      <c r="B531" s="37">
        <v>514</v>
      </c>
      <c r="C531" s="38" t="str">
        <f>IF('CED. GRAL POR REP. O MANTTO'!C537="","",'CED. GRAL POR REP. O MANTTO'!C537)</f>
        <v/>
      </c>
      <c r="D531" s="333" t="str">
        <f>IF('CED. GRAL POR REP. O MANTTO'!D537="","",'CED. GRAL POR REP. O MANTTO'!D537)</f>
        <v/>
      </c>
      <c r="E531" s="333"/>
      <c r="F531" s="38" t="str">
        <f>IF('CED. GRAL POR REP. O MANTTO'!E537="","",'CED. GRAL POR REP. O MANTTO'!E537)</f>
        <v/>
      </c>
      <c r="G531" s="67" t="str">
        <f>IF('CED. GRAL POR REP. O MANTTO'!F537="","",'CED. GRAL POR REP. O MANTTO'!F537)</f>
        <v/>
      </c>
      <c r="H531" s="92">
        <f>+'REPORTE MAYO IMROM'!M531</f>
        <v>0</v>
      </c>
      <c r="I531" s="39"/>
      <c r="J531" s="39"/>
      <c r="K531" s="39"/>
      <c r="L531" s="30">
        <f t="shared" si="22"/>
        <v>0</v>
      </c>
      <c r="M531" s="30">
        <f t="shared" si="23"/>
        <v>0</v>
      </c>
      <c r="N531" s="90">
        <f>+'REPORTE MAYO IMROM'!N531</f>
        <v>0</v>
      </c>
      <c r="O531" s="55"/>
      <c r="P531" s="56"/>
      <c r="Q531" s="63">
        <f>+'REPORTE MAYO IMROM'!Q531</f>
        <v>0</v>
      </c>
      <c r="R531" s="33" t="str">
        <f>IF(M531=0,"",M531/'CED. GRAL POR REP. O MANTTO'!G537)</f>
        <v/>
      </c>
      <c r="S531" s="44" t="str">
        <f t="shared" si="24"/>
        <v/>
      </c>
    </row>
    <row r="532" spans="2:19" s="3" customFormat="1" ht="37.5" hidden="1" customHeight="1" x14ac:dyDescent="0.2">
      <c r="B532" s="37">
        <v>515</v>
      </c>
      <c r="C532" s="38" t="str">
        <f>IF('CED. GRAL POR REP. O MANTTO'!C538="","",'CED. GRAL POR REP. O MANTTO'!C538)</f>
        <v/>
      </c>
      <c r="D532" s="333" t="str">
        <f>IF('CED. GRAL POR REP. O MANTTO'!D538="","",'CED. GRAL POR REP. O MANTTO'!D538)</f>
        <v/>
      </c>
      <c r="E532" s="333"/>
      <c r="F532" s="38" t="str">
        <f>IF('CED. GRAL POR REP. O MANTTO'!E538="","",'CED. GRAL POR REP. O MANTTO'!E538)</f>
        <v/>
      </c>
      <c r="G532" s="67" t="str">
        <f>IF('CED. GRAL POR REP. O MANTTO'!F538="","",'CED. GRAL POR REP. O MANTTO'!F538)</f>
        <v/>
      </c>
      <c r="H532" s="92">
        <f>+'REPORTE MAYO IMROM'!M532</f>
        <v>0</v>
      </c>
      <c r="I532" s="39"/>
      <c r="J532" s="39"/>
      <c r="K532" s="39"/>
      <c r="L532" s="30">
        <f t="shared" ref="L532:L595" si="25">I532+J532+K532</f>
        <v>0</v>
      </c>
      <c r="M532" s="30">
        <f t="shared" ref="M532:M595" si="26">H532+L532</f>
        <v>0</v>
      </c>
      <c r="N532" s="90">
        <f>+'REPORTE MAYO IMROM'!N532</f>
        <v>0</v>
      </c>
      <c r="O532" s="55"/>
      <c r="P532" s="56"/>
      <c r="Q532" s="63">
        <f>+'REPORTE MAYO IMROM'!Q532</f>
        <v>0</v>
      </c>
      <c r="R532" s="33" t="str">
        <f>IF(M532=0,"",M532/'CED. GRAL POR REP. O MANTTO'!G538)</f>
        <v/>
      </c>
      <c r="S532" s="44" t="str">
        <f t="shared" si="24"/>
        <v/>
      </c>
    </row>
    <row r="533" spans="2:19" s="3" customFormat="1" ht="37.5" hidden="1" customHeight="1" x14ac:dyDescent="0.2">
      <c r="B533" s="37">
        <v>516</v>
      </c>
      <c r="C533" s="38" t="str">
        <f>IF('CED. GRAL POR REP. O MANTTO'!C539="","",'CED. GRAL POR REP. O MANTTO'!C539)</f>
        <v/>
      </c>
      <c r="D533" s="333" t="str">
        <f>IF('CED. GRAL POR REP. O MANTTO'!D539="","",'CED. GRAL POR REP. O MANTTO'!D539)</f>
        <v/>
      </c>
      <c r="E533" s="333"/>
      <c r="F533" s="38" t="str">
        <f>IF('CED. GRAL POR REP. O MANTTO'!E539="","",'CED. GRAL POR REP. O MANTTO'!E539)</f>
        <v/>
      </c>
      <c r="G533" s="67" t="str">
        <f>IF('CED. GRAL POR REP. O MANTTO'!F539="","",'CED. GRAL POR REP. O MANTTO'!F539)</f>
        <v/>
      </c>
      <c r="H533" s="92">
        <f>+'REPORTE MAYO IMROM'!M533</f>
        <v>0</v>
      </c>
      <c r="I533" s="39"/>
      <c r="J533" s="39"/>
      <c r="K533" s="39"/>
      <c r="L533" s="30">
        <f t="shared" si="25"/>
        <v>0</v>
      </c>
      <c r="M533" s="30">
        <f t="shared" si="26"/>
        <v>0</v>
      </c>
      <c r="N533" s="90">
        <f>+'REPORTE MAYO IMROM'!N533</f>
        <v>0</v>
      </c>
      <c r="O533" s="55"/>
      <c r="P533" s="56"/>
      <c r="Q533" s="63">
        <f>+'REPORTE MAYO IMROM'!Q533</f>
        <v>0</v>
      </c>
      <c r="R533" s="33" t="str">
        <f>IF(M533=0,"",M533/'CED. GRAL POR REP. O MANTTO'!G539)</f>
        <v/>
      </c>
      <c r="S533" s="44" t="str">
        <f t="shared" si="24"/>
        <v/>
      </c>
    </row>
    <row r="534" spans="2:19" s="3" customFormat="1" ht="37.5" hidden="1" customHeight="1" x14ac:dyDescent="0.2">
      <c r="B534" s="37">
        <v>517</v>
      </c>
      <c r="C534" s="38" t="str">
        <f>IF('CED. GRAL POR REP. O MANTTO'!C540="","",'CED. GRAL POR REP. O MANTTO'!C540)</f>
        <v/>
      </c>
      <c r="D534" s="333" t="str">
        <f>IF('CED. GRAL POR REP. O MANTTO'!D540="","",'CED. GRAL POR REP. O MANTTO'!D540)</f>
        <v/>
      </c>
      <c r="E534" s="333"/>
      <c r="F534" s="38" t="str">
        <f>IF('CED. GRAL POR REP. O MANTTO'!E540="","",'CED. GRAL POR REP. O MANTTO'!E540)</f>
        <v/>
      </c>
      <c r="G534" s="67" t="str">
        <f>IF('CED. GRAL POR REP. O MANTTO'!F540="","",'CED. GRAL POR REP. O MANTTO'!F540)</f>
        <v/>
      </c>
      <c r="H534" s="92">
        <f>+'REPORTE MAYO IMROM'!M534</f>
        <v>0</v>
      </c>
      <c r="I534" s="39"/>
      <c r="J534" s="39"/>
      <c r="K534" s="39"/>
      <c r="L534" s="30">
        <f t="shared" si="25"/>
        <v>0</v>
      </c>
      <c r="M534" s="30">
        <f t="shared" si="26"/>
        <v>0</v>
      </c>
      <c r="N534" s="90">
        <f>+'REPORTE MAYO IMROM'!N534</f>
        <v>0</v>
      </c>
      <c r="O534" s="55"/>
      <c r="P534" s="56"/>
      <c r="Q534" s="63">
        <f>+'REPORTE MAYO IMROM'!Q534</f>
        <v>0</v>
      </c>
      <c r="R534" s="33" t="str">
        <f>IF(M534=0,"",M534/'CED. GRAL POR REP. O MANTTO'!G540)</f>
        <v/>
      </c>
      <c r="S534" s="44" t="str">
        <f t="shared" si="24"/>
        <v/>
      </c>
    </row>
    <row r="535" spans="2:19" s="3" customFormat="1" ht="37.5" hidden="1" customHeight="1" x14ac:dyDescent="0.2">
      <c r="B535" s="37">
        <v>518</v>
      </c>
      <c r="C535" s="38" t="str">
        <f>IF('CED. GRAL POR REP. O MANTTO'!C541="","",'CED. GRAL POR REP. O MANTTO'!C541)</f>
        <v/>
      </c>
      <c r="D535" s="333" t="str">
        <f>IF('CED. GRAL POR REP. O MANTTO'!D541="","",'CED. GRAL POR REP. O MANTTO'!D541)</f>
        <v/>
      </c>
      <c r="E535" s="333"/>
      <c r="F535" s="38" t="str">
        <f>IF('CED. GRAL POR REP. O MANTTO'!E541="","",'CED. GRAL POR REP. O MANTTO'!E541)</f>
        <v/>
      </c>
      <c r="G535" s="67" t="str">
        <f>IF('CED. GRAL POR REP. O MANTTO'!F541="","",'CED. GRAL POR REP. O MANTTO'!F541)</f>
        <v/>
      </c>
      <c r="H535" s="92">
        <f>+'REPORTE MAYO IMROM'!M535</f>
        <v>0</v>
      </c>
      <c r="I535" s="39"/>
      <c r="J535" s="39"/>
      <c r="K535" s="39"/>
      <c r="L535" s="30">
        <f t="shared" si="25"/>
        <v>0</v>
      </c>
      <c r="M535" s="30">
        <f t="shared" si="26"/>
        <v>0</v>
      </c>
      <c r="N535" s="90">
        <f>+'REPORTE MAYO IMROM'!N535</f>
        <v>0</v>
      </c>
      <c r="O535" s="55"/>
      <c r="P535" s="56"/>
      <c r="Q535" s="63">
        <f>+'REPORTE MAYO IMROM'!Q535</f>
        <v>0</v>
      </c>
      <c r="R535" s="33" t="str">
        <f>IF(M535=0,"",M535/'CED. GRAL POR REP. O MANTTO'!G541)</f>
        <v/>
      </c>
      <c r="S535" s="44" t="str">
        <f t="shared" si="24"/>
        <v/>
      </c>
    </row>
    <row r="536" spans="2:19" s="3" customFormat="1" ht="37.5" hidden="1" customHeight="1" x14ac:dyDescent="0.2">
      <c r="B536" s="37">
        <v>519</v>
      </c>
      <c r="C536" s="38" t="str">
        <f>IF('CED. GRAL POR REP. O MANTTO'!C542="","",'CED. GRAL POR REP. O MANTTO'!C542)</f>
        <v/>
      </c>
      <c r="D536" s="333" t="str">
        <f>IF('CED. GRAL POR REP. O MANTTO'!D542="","",'CED. GRAL POR REP. O MANTTO'!D542)</f>
        <v/>
      </c>
      <c r="E536" s="333"/>
      <c r="F536" s="38" t="str">
        <f>IF('CED. GRAL POR REP. O MANTTO'!E542="","",'CED. GRAL POR REP. O MANTTO'!E542)</f>
        <v/>
      </c>
      <c r="G536" s="67" t="str">
        <f>IF('CED. GRAL POR REP. O MANTTO'!F542="","",'CED. GRAL POR REP. O MANTTO'!F542)</f>
        <v/>
      </c>
      <c r="H536" s="92">
        <f>+'REPORTE MAYO IMROM'!M536</f>
        <v>0</v>
      </c>
      <c r="I536" s="39"/>
      <c r="J536" s="39"/>
      <c r="K536" s="39"/>
      <c r="L536" s="30">
        <f t="shared" si="25"/>
        <v>0</v>
      </c>
      <c r="M536" s="30">
        <f t="shared" si="26"/>
        <v>0</v>
      </c>
      <c r="N536" s="90">
        <f>+'REPORTE MAYO IMROM'!N536</f>
        <v>0</v>
      </c>
      <c r="O536" s="55"/>
      <c r="P536" s="56"/>
      <c r="Q536" s="63">
        <f>+'REPORTE MAYO IMROM'!Q536</f>
        <v>0</v>
      </c>
      <c r="R536" s="33" t="str">
        <f>IF(M536=0,"",M536/'CED. GRAL POR REP. O MANTTO'!G542)</f>
        <v/>
      </c>
      <c r="S536" s="44" t="str">
        <f t="shared" si="24"/>
        <v/>
      </c>
    </row>
    <row r="537" spans="2:19" s="3" customFormat="1" ht="37.5" hidden="1" customHeight="1" x14ac:dyDescent="0.2">
      <c r="B537" s="37">
        <v>520</v>
      </c>
      <c r="C537" s="38" t="str">
        <f>IF('CED. GRAL POR REP. O MANTTO'!C543="","",'CED. GRAL POR REP. O MANTTO'!C543)</f>
        <v/>
      </c>
      <c r="D537" s="333" t="str">
        <f>IF('CED. GRAL POR REP. O MANTTO'!D543="","",'CED. GRAL POR REP. O MANTTO'!D543)</f>
        <v/>
      </c>
      <c r="E537" s="333"/>
      <c r="F537" s="38" t="str">
        <f>IF('CED. GRAL POR REP. O MANTTO'!E543="","",'CED. GRAL POR REP. O MANTTO'!E543)</f>
        <v/>
      </c>
      <c r="G537" s="67" t="str">
        <f>IF('CED. GRAL POR REP. O MANTTO'!F543="","",'CED. GRAL POR REP. O MANTTO'!F543)</f>
        <v/>
      </c>
      <c r="H537" s="92">
        <f>+'REPORTE MAYO IMROM'!M537</f>
        <v>0</v>
      </c>
      <c r="I537" s="39"/>
      <c r="J537" s="39"/>
      <c r="K537" s="39"/>
      <c r="L537" s="30">
        <f t="shared" si="25"/>
        <v>0</v>
      </c>
      <c r="M537" s="30">
        <f t="shared" si="26"/>
        <v>0</v>
      </c>
      <c r="N537" s="90">
        <f>+'REPORTE MAYO IMROM'!N537</f>
        <v>0</v>
      </c>
      <c r="O537" s="55"/>
      <c r="P537" s="56"/>
      <c r="Q537" s="63">
        <f>+'REPORTE MAYO IMROM'!Q537</f>
        <v>0</v>
      </c>
      <c r="R537" s="33" t="str">
        <f>IF(M537=0,"",M537/'CED. GRAL POR REP. O MANTTO'!G543)</f>
        <v/>
      </c>
      <c r="S537" s="44" t="str">
        <f t="shared" si="24"/>
        <v/>
      </c>
    </row>
    <row r="538" spans="2:19" s="3" customFormat="1" ht="37.5" hidden="1" customHeight="1" x14ac:dyDescent="0.2">
      <c r="B538" s="37">
        <v>521</v>
      </c>
      <c r="C538" s="38" t="str">
        <f>IF('CED. GRAL POR REP. O MANTTO'!C544="","",'CED. GRAL POR REP. O MANTTO'!C544)</f>
        <v/>
      </c>
      <c r="D538" s="333" t="str">
        <f>IF('CED. GRAL POR REP. O MANTTO'!D544="","",'CED. GRAL POR REP. O MANTTO'!D544)</f>
        <v/>
      </c>
      <c r="E538" s="333"/>
      <c r="F538" s="38" t="str">
        <f>IF('CED. GRAL POR REP. O MANTTO'!E544="","",'CED. GRAL POR REP. O MANTTO'!E544)</f>
        <v/>
      </c>
      <c r="G538" s="67" t="str">
        <f>IF('CED. GRAL POR REP. O MANTTO'!F544="","",'CED. GRAL POR REP. O MANTTO'!F544)</f>
        <v/>
      </c>
      <c r="H538" s="92">
        <f>+'REPORTE MAYO IMROM'!M538</f>
        <v>0</v>
      </c>
      <c r="I538" s="39"/>
      <c r="J538" s="39"/>
      <c r="K538" s="39"/>
      <c r="L538" s="30">
        <f t="shared" si="25"/>
        <v>0</v>
      </c>
      <c r="M538" s="30">
        <f t="shared" si="26"/>
        <v>0</v>
      </c>
      <c r="N538" s="90">
        <f>+'REPORTE MAYO IMROM'!N538</f>
        <v>0</v>
      </c>
      <c r="O538" s="55"/>
      <c r="P538" s="56"/>
      <c r="Q538" s="63">
        <f>+'REPORTE MAYO IMROM'!Q538</f>
        <v>0</v>
      </c>
      <c r="R538" s="33" t="str">
        <f>IF(M538=0,"",M538/'CED. GRAL POR REP. O MANTTO'!G544)</f>
        <v/>
      </c>
      <c r="S538" s="44" t="str">
        <f t="shared" si="24"/>
        <v/>
      </c>
    </row>
    <row r="539" spans="2:19" s="3" customFormat="1" ht="37.5" hidden="1" customHeight="1" x14ac:dyDescent="0.2">
      <c r="B539" s="37">
        <v>522</v>
      </c>
      <c r="C539" s="38" t="str">
        <f>IF('CED. GRAL POR REP. O MANTTO'!C545="","",'CED. GRAL POR REP. O MANTTO'!C545)</f>
        <v/>
      </c>
      <c r="D539" s="333" t="str">
        <f>IF('CED. GRAL POR REP. O MANTTO'!D545="","",'CED. GRAL POR REP. O MANTTO'!D545)</f>
        <v/>
      </c>
      <c r="E539" s="333"/>
      <c r="F539" s="38" t="str">
        <f>IF('CED. GRAL POR REP. O MANTTO'!E545="","",'CED. GRAL POR REP. O MANTTO'!E545)</f>
        <v/>
      </c>
      <c r="G539" s="67" t="str">
        <f>IF('CED. GRAL POR REP. O MANTTO'!F545="","",'CED. GRAL POR REP. O MANTTO'!F545)</f>
        <v/>
      </c>
      <c r="H539" s="92">
        <f>+'REPORTE MAYO IMROM'!M539</f>
        <v>0</v>
      </c>
      <c r="I539" s="39"/>
      <c r="J539" s="39"/>
      <c r="K539" s="39"/>
      <c r="L539" s="30">
        <f t="shared" si="25"/>
        <v>0</v>
      </c>
      <c r="M539" s="30">
        <f t="shared" si="26"/>
        <v>0</v>
      </c>
      <c r="N539" s="90">
        <f>+'REPORTE MAYO IMROM'!N539</f>
        <v>0</v>
      </c>
      <c r="O539" s="55"/>
      <c r="P539" s="56"/>
      <c r="Q539" s="63">
        <f>+'REPORTE MAYO IMROM'!Q539</f>
        <v>0</v>
      </c>
      <c r="R539" s="33" t="str">
        <f>IF(M539=0,"",M539/'CED. GRAL POR REP. O MANTTO'!G545)</f>
        <v/>
      </c>
      <c r="S539" s="44" t="str">
        <f t="shared" si="24"/>
        <v/>
      </c>
    </row>
    <row r="540" spans="2:19" s="3" customFormat="1" ht="37.5" hidden="1" customHeight="1" x14ac:dyDescent="0.2">
      <c r="B540" s="37">
        <v>523</v>
      </c>
      <c r="C540" s="38" t="str">
        <f>IF('CED. GRAL POR REP. O MANTTO'!C546="","",'CED. GRAL POR REP. O MANTTO'!C546)</f>
        <v/>
      </c>
      <c r="D540" s="333" t="str">
        <f>IF('CED. GRAL POR REP. O MANTTO'!D546="","",'CED. GRAL POR REP. O MANTTO'!D546)</f>
        <v/>
      </c>
      <c r="E540" s="333"/>
      <c r="F540" s="38" t="str">
        <f>IF('CED. GRAL POR REP. O MANTTO'!E546="","",'CED. GRAL POR REP. O MANTTO'!E546)</f>
        <v/>
      </c>
      <c r="G540" s="67" t="str">
        <f>IF('CED. GRAL POR REP. O MANTTO'!F546="","",'CED. GRAL POR REP. O MANTTO'!F546)</f>
        <v/>
      </c>
      <c r="H540" s="92">
        <f>+'REPORTE MAYO IMROM'!M540</f>
        <v>0</v>
      </c>
      <c r="I540" s="39"/>
      <c r="J540" s="39"/>
      <c r="K540" s="39"/>
      <c r="L540" s="30">
        <f t="shared" si="25"/>
        <v>0</v>
      </c>
      <c r="M540" s="30">
        <f t="shared" si="26"/>
        <v>0</v>
      </c>
      <c r="N540" s="90">
        <f>+'REPORTE MAYO IMROM'!N540</f>
        <v>0</v>
      </c>
      <c r="O540" s="55"/>
      <c r="P540" s="56"/>
      <c r="Q540" s="63">
        <f>+'REPORTE MAYO IMROM'!Q540</f>
        <v>0</v>
      </c>
      <c r="R540" s="33" t="str">
        <f>IF(M540=0,"",M540/'CED. GRAL POR REP. O MANTTO'!G546)</f>
        <v/>
      </c>
      <c r="S540" s="44" t="str">
        <f t="shared" si="24"/>
        <v/>
      </c>
    </row>
    <row r="541" spans="2:19" s="3" customFormat="1" ht="37.5" hidden="1" customHeight="1" x14ac:dyDescent="0.2">
      <c r="B541" s="37">
        <v>524</v>
      </c>
      <c r="C541" s="38" t="str">
        <f>IF('CED. GRAL POR REP. O MANTTO'!C547="","",'CED. GRAL POR REP. O MANTTO'!C547)</f>
        <v/>
      </c>
      <c r="D541" s="333" t="str">
        <f>IF('CED. GRAL POR REP. O MANTTO'!D547="","",'CED. GRAL POR REP. O MANTTO'!D547)</f>
        <v/>
      </c>
      <c r="E541" s="333"/>
      <c r="F541" s="38" t="str">
        <f>IF('CED. GRAL POR REP. O MANTTO'!E547="","",'CED. GRAL POR REP. O MANTTO'!E547)</f>
        <v/>
      </c>
      <c r="G541" s="67" t="str">
        <f>IF('CED. GRAL POR REP. O MANTTO'!F547="","",'CED. GRAL POR REP. O MANTTO'!F547)</f>
        <v/>
      </c>
      <c r="H541" s="92">
        <f>+'REPORTE MAYO IMROM'!M541</f>
        <v>0</v>
      </c>
      <c r="I541" s="39"/>
      <c r="J541" s="39"/>
      <c r="K541" s="39"/>
      <c r="L541" s="30">
        <f t="shared" si="25"/>
        <v>0</v>
      </c>
      <c r="M541" s="30">
        <f t="shared" si="26"/>
        <v>0</v>
      </c>
      <c r="N541" s="90">
        <f>+'REPORTE MAYO IMROM'!N541</f>
        <v>0</v>
      </c>
      <c r="O541" s="55"/>
      <c r="P541" s="56"/>
      <c r="Q541" s="63">
        <f>+'REPORTE MAYO IMROM'!Q541</f>
        <v>0</v>
      </c>
      <c r="R541" s="33" t="str">
        <f>IF(M541=0,"",M541/'CED. GRAL POR REP. O MANTTO'!G547)</f>
        <v/>
      </c>
      <c r="S541" s="44" t="str">
        <f t="shared" si="24"/>
        <v/>
      </c>
    </row>
    <row r="542" spans="2:19" s="3" customFormat="1" ht="37.5" hidden="1" customHeight="1" x14ac:dyDescent="0.2">
      <c r="B542" s="37">
        <v>525</v>
      </c>
      <c r="C542" s="38" t="str">
        <f>IF('CED. GRAL POR REP. O MANTTO'!C548="","",'CED. GRAL POR REP. O MANTTO'!C548)</f>
        <v/>
      </c>
      <c r="D542" s="333" t="str">
        <f>IF('CED. GRAL POR REP. O MANTTO'!D548="","",'CED. GRAL POR REP. O MANTTO'!D548)</f>
        <v/>
      </c>
      <c r="E542" s="333"/>
      <c r="F542" s="38" t="str">
        <f>IF('CED. GRAL POR REP. O MANTTO'!E548="","",'CED. GRAL POR REP. O MANTTO'!E548)</f>
        <v/>
      </c>
      <c r="G542" s="67" t="str">
        <f>IF('CED. GRAL POR REP. O MANTTO'!F548="","",'CED. GRAL POR REP. O MANTTO'!F548)</f>
        <v/>
      </c>
      <c r="H542" s="92">
        <f>+'REPORTE MAYO IMROM'!M542</f>
        <v>0</v>
      </c>
      <c r="I542" s="39"/>
      <c r="J542" s="39"/>
      <c r="K542" s="39"/>
      <c r="L542" s="30">
        <f t="shared" si="25"/>
        <v>0</v>
      </c>
      <c r="M542" s="30">
        <f t="shared" si="26"/>
        <v>0</v>
      </c>
      <c r="N542" s="90">
        <f>+'REPORTE MAYO IMROM'!N542</f>
        <v>0</v>
      </c>
      <c r="O542" s="55"/>
      <c r="P542" s="56"/>
      <c r="Q542" s="63">
        <f>+'REPORTE MAYO IMROM'!Q542</f>
        <v>0</v>
      </c>
      <c r="R542" s="33" t="str">
        <f>IF(M542=0,"",M542/'CED. GRAL POR REP. O MANTTO'!G548)</f>
        <v/>
      </c>
      <c r="S542" s="44" t="str">
        <f t="shared" si="24"/>
        <v/>
      </c>
    </row>
    <row r="543" spans="2:19" s="3" customFormat="1" ht="37.5" hidden="1" customHeight="1" x14ac:dyDescent="0.2">
      <c r="B543" s="37">
        <v>526</v>
      </c>
      <c r="C543" s="38" t="str">
        <f>IF('CED. GRAL POR REP. O MANTTO'!C549="","",'CED. GRAL POR REP. O MANTTO'!C549)</f>
        <v/>
      </c>
      <c r="D543" s="333" t="str">
        <f>IF('CED. GRAL POR REP. O MANTTO'!D549="","",'CED. GRAL POR REP. O MANTTO'!D549)</f>
        <v/>
      </c>
      <c r="E543" s="333"/>
      <c r="F543" s="38" t="str">
        <f>IF('CED. GRAL POR REP. O MANTTO'!E549="","",'CED. GRAL POR REP. O MANTTO'!E549)</f>
        <v/>
      </c>
      <c r="G543" s="67" t="str">
        <f>IF('CED. GRAL POR REP. O MANTTO'!F549="","",'CED. GRAL POR REP. O MANTTO'!F549)</f>
        <v/>
      </c>
      <c r="H543" s="92">
        <f>+'REPORTE MAYO IMROM'!M543</f>
        <v>0</v>
      </c>
      <c r="I543" s="39"/>
      <c r="J543" s="39"/>
      <c r="K543" s="39"/>
      <c r="L543" s="30">
        <f t="shared" si="25"/>
        <v>0</v>
      </c>
      <c r="M543" s="30">
        <f t="shared" si="26"/>
        <v>0</v>
      </c>
      <c r="N543" s="90">
        <f>+'REPORTE MAYO IMROM'!N543</f>
        <v>0</v>
      </c>
      <c r="O543" s="55"/>
      <c r="P543" s="56"/>
      <c r="Q543" s="63">
        <f>+'REPORTE MAYO IMROM'!Q543</f>
        <v>0</v>
      </c>
      <c r="R543" s="33" t="str">
        <f>IF(M543=0,"",M543/'CED. GRAL POR REP. O MANTTO'!G549)</f>
        <v/>
      </c>
      <c r="S543" s="44" t="str">
        <f t="shared" si="24"/>
        <v/>
      </c>
    </row>
    <row r="544" spans="2:19" s="3" customFormat="1" ht="37.5" hidden="1" customHeight="1" x14ac:dyDescent="0.2">
      <c r="B544" s="37">
        <v>527</v>
      </c>
      <c r="C544" s="38" t="str">
        <f>IF('CED. GRAL POR REP. O MANTTO'!C550="","",'CED. GRAL POR REP. O MANTTO'!C550)</f>
        <v/>
      </c>
      <c r="D544" s="333" t="str">
        <f>IF('CED. GRAL POR REP. O MANTTO'!D550="","",'CED. GRAL POR REP. O MANTTO'!D550)</f>
        <v/>
      </c>
      <c r="E544" s="333"/>
      <c r="F544" s="38" t="str">
        <f>IF('CED. GRAL POR REP. O MANTTO'!E550="","",'CED. GRAL POR REP. O MANTTO'!E550)</f>
        <v/>
      </c>
      <c r="G544" s="67" t="str">
        <f>IF('CED. GRAL POR REP. O MANTTO'!F550="","",'CED. GRAL POR REP. O MANTTO'!F550)</f>
        <v/>
      </c>
      <c r="H544" s="92">
        <f>+'REPORTE MAYO IMROM'!M544</f>
        <v>0</v>
      </c>
      <c r="I544" s="39"/>
      <c r="J544" s="39"/>
      <c r="K544" s="39"/>
      <c r="L544" s="30">
        <f t="shared" si="25"/>
        <v>0</v>
      </c>
      <c r="M544" s="30">
        <f t="shared" si="26"/>
        <v>0</v>
      </c>
      <c r="N544" s="90">
        <f>+'REPORTE MAYO IMROM'!N544</f>
        <v>0</v>
      </c>
      <c r="O544" s="55"/>
      <c r="P544" s="56"/>
      <c r="Q544" s="63">
        <f>+'REPORTE MAYO IMROM'!Q544</f>
        <v>0</v>
      </c>
      <c r="R544" s="33" t="str">
        <f>IF(M544=0,"",M544/'CED. GRAL POR REP. O MANTTO'!G550)</f>
        <v/>
      </c>
      <c r="S544" s="44" t="str">
        <f t="shared" si="24"/>
        <v/>
      </c>
    </row>
    <row r="545" spans="2:19" s="3" customFormat="1" ht="37.5" hidden="1" customHeight="1" x14ac:dyDescent="0.2">
      <c r="B545" s="37">
        <v>528</v>
      </c>
      <c r="C545" s="38" t="str">
        <f>IF('CED. GRAL POR REP. O MANTTO'!C551="","",'CED. GRAL POR REP. O MANTTO'!C551)</f>
        <v/>
      </c>
      <c r="D545" s="333" t="str">
        <f>IF('CED. GRAL POR REP. O MANTTO'!D551="","",'CED. GRAL POR REP. O MANTTO'!D551)</f>
        <v/>
      </c>
      <c r="E545" s="333"/>
      <c r="F545" s="38" t="str">
        <f>IF('CED. GRAL POR REP. O MANTTO'!E551="","",'CED. GRAL POR REP. O MANTTO'!E551)</f>
        <v/>
      </c>
      <c r="G545" s="67" t="str">
        <f>IF('CED. GRAL POR REP. O MANTTO'!F551="","",'CED. GRAL POR REP. O MANTTO'!F551)</f>
        <v/>
      </c>
      <c r="H545" s="92">
        <f>+'REPORTE MAYO IMROM'!M545</f>
        <v>0</v>
      </c>
      <c r="I545" s="39"/>
      <c r="J545" s="39"/>
      <c r="K545" s="39"/>
      <c r="L545" s="30">
        <f t="shared" si="25"/>
        <v>0</v>
      </c>
      <c r="M545" s="30">
        <f t="shared" si="26"/>
        <v>0</v>
      </c>
      <c r="N545" s="90">
        <f>+'REPORTE MAYO IMROM'!N545</f>
        <v>0</v>
      </c>
      <c r="O545" s="55"/>
      <c r="P545" s="56"/>
      <c r="Q545" s="63">
        <f>+'REPORTE MAYO IMROM'!Q545</f>
        <v>0</v>
      </c>
      <c r="R545" s="33" t="str">
        <f>IF(M545=0,"",M545/'CED. GRAL POR REP. O MANTTO'!G551)</f>
        <v/>
      </c>
      <c r="S545" s="44" t="str">
        <f t="shared" si="24"/>
        <v/>
      </c>
    </row>
    <row r="546" spans="2:19" s="3" customFormat="1" ht="37.5" hidden="1" customHeight="1" x14ac:dyDescent="0.2">
      <c r="B546" s="37">
        <v>529</v>
      </c>
      <c r="C546" s="38" t="str">
        <f>IF('CED. GRAL POR REP. O MANTTO'!C552="","",'CED. GRAL POR REP. O MANTTO'!C552)</f>
        <v/>
      </c>
      <c r="D546" s="333" t="str">
        <f>IF('CED. GRAL POR REP. O MANTTO'!D552="","",'CED. GRAL POR REP. O MANTTO'!D552)</f>
        <v/>
      </c>
      <c r="E546" s="333"/>
      <c r="F546" s="38" t="str">
        <f>IF('CED. GRAL POR REP. O MANTTO'!E552="","",'CED. GRAL POR REP. O MANTTO'!E552)</f>
        <v/>
      </c>
      <c r="G546" s="67" t="str">
        <f>IF('CED. GRAL POR REP. O MANTTO'!F552="","",'CED. GRAL POR REP. O MANTTO'!F552)</f>
        <v/>
      </c>
      <c r="H546" s="92">
        <f>+'REPORTE MAYO IMROM'!M546</f>
        <v>0</v>
      </c>
      <c r="I546" s="39"/>
      <c r="J546" s="39"/>
      <c r="K546" s="39"/>
      <c r="L546" s="30">
        <f t="shared" si="25"/>
        <v>0</v>
      </c>
      <c r="M546" s="30">
        <f t="shared" si="26"/>
        <v>0</v>
      </c>
      <c r="N546" s="90">
        <f>+'REPORTE MAYO IMROM'!N546</f>
        <v>0</v>
      </c>
      <c r="O546" s="55"/>
      <c r="P546" s="56"/>
      <c r="Q546" s="63">
        <f>+'REPORTE MAYO IMROM'!Q546</f>
        <v>0</v>
      </c>
      <c r="R546" s="33" t="str">
        <f>IF(M546=0,"",M546/'CED. GRAL POR REP. O MANTTO'!G552)</f>
        <v/>
      </c>
      <c r="S546" s="44" t="str">
        <f t="shared" si="24"/>
        <v/>
      </c>
    </row>
    <row r="547" spans="2:19" s="3" customFormat="1" ht="37.5" hidden="1" customHeight="1" x14ac:dyDescent="0.2">
      <c r="B547" s="37">
        <v>530</v>
      </c>
      <c r="C547" s="38" t="str">
        <f>IF('CED. GRAL POR REP. O MANTTO'!C553="","",'CED. GRAL POR REP. O MANTTO'!C553)</f>
        <v/>
      </c>
      <c r="D547" s="333" t="str">
        <f>IF('CED. GRAL POR REP. O MANTTO'!D553="","",'CED. GRAL POR REP. O MANTTO'!D553)</f>
        <v/>
      </c>
      <c r="E547" s="333"/>
      <c r="F547" s="38" t="str">
        <f>IF('CED. GRAL POR REP. O MANTTO'!E553="","",'CED. GRAL POR REP. O MANTTO'!E553)</f>
        <v/>
      </c>
      <c r="G547" s="67" t="str">
        <f>IF('CED. GRAL POR REP. O MANTTO'!F553="","",'CED. GRAL POR REP. O MANTTO'!F553)</f>
        <v/>
      </c>
      <c r="H547" s="92">
        <f>+'REPORTE MAYO IMROM'!M547</f>
        <v>0</v>
      </c>
      <c r="I547" s="39"/>
      <c r="J547" s="39"/>
      <c r="K547" s="39"/>
      <c r="L547" s="30">
        <f t="shared" si="25"/>
        <v>0</v>
      </c>
      <c r="M547" s="30">
        <f t="shared" si="26"/>
        <v>0</v>
      </c>
      <c r="N547" s="90">
        <f>+'REPORTE MAYO IMROM'!N547</f>
        <v>0</v>
      </c>
      <c r="O547" s="55"/>
      <c r="P547" s="56"/>
      <c r="Q547" s="63">
        <f>+'REPORTE MAYO IMROM'!Q547</f>
        <v>0</v>
      </c>
      <c r="R547" s="33" t="str">
        <f>IF(M547=0,"",M547/'CED. GRAL POR REP. O MANTTO'!G553)</f>
        <v/>
      </c>
      <c r="S547" s="44" t="str">
        <f t="shared" si="24"/>
        <v/>
      </c>
    </row>
    <row r="548" spans="2:19" s="3" customFormat="1" ht="37.5" hidden="1" customHeight="1" x14ac:dyDescent="0.2">
      <c r="B548" s="37">
        <v>531</v>
      </c>
      <c r="C548" s="38" t="str">
        <f>IF('CED. GRAL POR REP. O MANTTO'!C554="","",'CED. GRAL POR REP. O MANTTO'!C554)</f>
        <v/>
      </c>
      <c r="D548" s="333" t="str">
        <f>IF('CED. GRAL POR REP. O MANTTO'!D554="","",'CED. GRAL POR REP. O MANTTO'!D554)</f>
        <v/>
      </c>
      <c r="E548" s="333"/>
      <c r="F548" s="38" t="str">
        <f>IF('CED. GRAL POR REP. O MANTTO'!E554="","",'CED. GRAL POR REP. O MANTTO'!E554)</f>
        <v/>
      </c>
      <c r="G548" s="67" t="str">
        <f>IF('CED. GRAL POR REP. O MANTTO'!F554="","",'CED. GRAL POR REP. O MANTTO'!F554)</f>
        <v/>
      </c>
      <c r="H548" s="92">
        <f>+'REPORTE MAYO IMROM'!M548</f>
        <v>0</v>
      </c>
      <c r="I548" s="39"/>
      <c r="J548" s="39"/>
      <c r="K548" s="39"/>
      <c r="L548" s="30">
        <f t="shared" si="25"/>
        <v>0</v>
      </c>
      <c r="M548" s="30">
        <f t="shared" si="26"/>
        <v>0</v>
      </c>
      <c r="N548" s="90">
        <f>+'REPORTE MAYO IMROM'!N548</f>
        <v>0</v>
      </c>
      <c r="O548" s="55"/>
      <c r="P548" s="56"/>
      <c r="Q548" s="63">
        <f>+'REPORTE MAYO IMROM'!Q548</f>
        <v>0</v>
      </c>
      <c r="R548" s="33" t="str">
        <f>IF(M548=0,"",M548/'CED. GRAL POR REP. O MANTTO'!G554)</f>
        <v/>
      </c>
      <c r="S548" s="44" t="str">
        <f t="shared" si="24"/>
        <v/>
      </c>
    </row>
    <row r="549" spans="2:19" s="3" customFormat="1" ht="37.5" hidden="1" customHeight="1" x14ac:dyDescent="0.2">
      <c r="B549" s="37">
        <v>532</v>
      </c>
      <c r="C549" s="38" t="str">
        <f>IF('CED. GRAL POR REP. O MANTTO'!C555="","",'CED. GRAL POR REP. O MANTTO'!C555)</f>
        <v/>
      </c>
      <c r="D549" s="333" t="str">
        <f>IF('CED. GRAL POR REP. O MANTTO'!D555="","",'CED. GRAL POR REP. O MANTTO'!D555)</f>
        <v/>
      </c>
      <c r="E549" s="333"/>
      <c r="F549" s="38" t="str">
        <f>IF('CED. GRAL POR REP. O MANTTO'!E555="","",'CED. GRAL POR REP. O MANTTO'!E555)</f>
        <v/>
      </c>
      <c r="G549" s="67" t="str">
        <f>IF('CED. GRAL POR REP. O MANTTO'!F555="","",'CED. GRAL POR REP. O MANTTO'!F555)</f>
        <v/>
      </c>
      <c r="H549" s="92">
        <f>+'REPORTE MAYO IMROM'!M549</f>
        <v>0</v>
      </c>
      <c r="I549" s="39"/>
      <c r="J549" s="39"/>
      <c r="K549" s="39"/>
      <c r="L549" s="30">
        <f t="shared" si="25"/>
        <v>0</v>
      </c>
      <c r="M549" s="30">
        <f t="shared" si="26"/>
        <v>0</v>
      </c>
      <c r="N549" s="90">
        <f>+'REPORTE MAYO IMROM'!N549</f>
        <v>0</v>
      </c>
      <c r="O549" s="55"/>
      <c r="P549" s="56"/>
      <c r="Q549" s="63">
        <f>+'REPORTE MAYO IMROM'!Q549</f>
        <v>0</v>
      </c>
      <c r="R549" s="33" t="str">
        <f>IF(M549=0,"",M549/'CED. GRAL POR REP. O MANTTO'!G555)</f>
        <v/>
      </c>
      <c r="S549" s="44" t="str">
        <f t="shared" si="24"/>
        <v/>
      </c>
    </row>
    <row r="550" spans="2:19" s="3" customFormat="1" ht="37.5" hidden="1" customHeight="1" x14ac:dyDescent="0.2">
      <c r="B550" s="37">
        <v>533</v>
      </c>
      <c r="C550" s="38" t="str">
        <f>IF('CED. GRAL POR REP. O MANTTO'!C556="","",'CED. GRAL POR REP. O MANTTO'!C556)</f>
        <v/>
      </c>
      <c r="D550" s="333" t="str">
        <f>IF('CED. GRAL POR REP. O MANTTO'!D556="","",'CED. GRAL POR REP. O MANTTO'!D556)</f>
        <v/>
      </c>
      <c r="E550" s="333"/>
      <c r="F550" s="38" t="str">
        <f>IF('CED. GRAL POR REP. O MANTTO'!E556="","",'CED. GRAL POR REP. O MANTTO'!E556)</f>
        <v/>
      </c>
      <c r="G550" s="67" t="str">
        <f>IF('CED. GRAL POR REP. O MANTTO'!F556="","",'CED. GRAL POR REP. O MANTTO'!F556)</f>
        <v/>
      </c>
      <c r="H550" s="92">
        <f>+'REPORTE MAYO IMROM'!M550</f>
        <v>0</v>
      </c>
      <c r="I550" s="39"/>
      <c r="J550" s="39"/>
      <c r="K550" s="39"/>
      <c r="L550" s="30">
        <f t="shared" si="25"/>
        <v>0</v>
      </c>
      <c r="M550" s="30">
        <f t="shared" si="26"/>
        <v>0</v>
      </c>
      <c r="N550" s="90">
        <f>+'REPORTE MAYO IMROM'!N550</f>
        <v>0</v>
      </c>
      <c r="O550" s="55"/>
      <c r="P550" s="56"/>
      <c r="Q550" s="63">
        <f>+'REPORTE MAYO IMROM'!Q550</f>
        <v>0</v>
      </c>
      <c r="R550" s="33" t="str">
        <f>IF(M550=0,"",M550/'CED. GRAL POR REP. O MANTTO'!G556)</f>
        <v/>
      </c>
      <c r="S550" s="44" t="str">
        <f t="shared" si="24"/>
        <v/>
      </c>
    </row>
    <row r="551" spans="2:19" s="3" customFormat="1" ht="37.5" hidden="1" customHeight="1" x14ac:dyDescent="0.2">
      <c r="B551" s="37">
        <v>534</v>
      </c>
      <c r="C551" s="38" t="str">
        <f>IF('CED. GRAL POR REP. O MANTTO'!C557="","",'CED. GRAL POR REP. O MANTTO'!C557)</f>
        <v/>
      </c>
      <c r="D551" s="333" t="str">
        <f>IF('CED. GRAL POR REP. O MANTTO'!D557="","",'CED. GRAL POR REP. O MANTTO'!D557)</f>
        <v/>
      </c>
      <c r="E551" s="333"/>
      <c r="F551" s="38" t="str">
        <f>IF('CED. GRAL POR REP. O MANTTO'!E557="","",'CED. GRAL POR REP. O MANTTO'!E557)</f>
        <v/>
      </c>
      <c r="G551" s="67" t="str">
        <f>IF('CED. GRAL POR REP. O MANTTO'!F557="","",'CED. GRAL POR REP. O MANTTO'!F557)</f>
        <v/>
      </c>
      <c r="H551" s="92">
        <f>+'REPORTE MAYO IMROM'!M551</f>
        <v>0</v>
      </c>
      <c r="I551" s="39"/>
      <c r="J551" s="39"/>
      <c r="K551" s="39"/>
      <c r="L551" s="30">
        <f t="shared" si="25"/>
        <v>0</v>
      </c>
      <c r="M551" s="30">
        <f t="shared" si="26"/>
        <v>0</v>
      </c>
      <c r="N551" s="90">
        <f>+'REPORTE MAYO IMROM'!N551</f>
        <v>0</v>
      </c>
      <c r="O551" s="55"/>
      <c r="P551" s="56"/>
      <c r="Q551" s="63">
        <f>+'REPORTE MAYO IMROM'!Q551</f>
        <v>0</v>
      </c>
      <c r="R551" s="33" t="str">
        <f>IF(M551=0,"",M551/'CED. GRAL POR REP. O MANTTO'!G557)</f>
        <v/>
      </c>
      <c r="S551" s="44" t="str">
        <f t="shared" si="24"/>
        <v/>
      </c>
    </row>
    <row r="552" spans="2:19" s="3" customFormat="1" ht="37.5" hidden="1" customHeight="1" x14ac:dyDescent="0.2">
      <c r="B552" s="37">
        <v>535</v>
      </c>
      <c r="C552" s="38" t="str">
        <f>IF('CED. GRAL POR REP. O MANTTO'!C558="","",'CED. GRAL POR REP. O MANTTO'!C558)</f>
        <v/>
      </c>
      <c r="D552" s="333" t="str">
        <f>IF('CED. GRAL POR REP. O MANTTO'!D558="","",'CED. GRAL POR REP. O MANTTO'!D558)</f>
        <v/>
      </c>
      <c r="E552" s="333"/>
      <c r="F552" s="38" t="str">
        <f>IF('CED. GRAL POR REP. O MANTTO'!E558="","",'CED. GRAL POR REP. O MANTTO'!E558)</f>
        <v/>
      </c>
      <c r="G552" s="67" t="str">
        <f>IF('CED. GRAL POR REP. O MANTTO'!F558="","",'CED. GRAL POR REP. O MANTTO'!F558)</f>
        <v/>
      </c>
      <c r="H552" s="92">
        <f>+'REPORTE MAYO IMROM'!M552</f>
        <v>0</v>
      </c>
      <c r="I552" s="39"/>
      <c r="J552" s="39"/>
      <c r="K552" s="39"/>
      <c r="L552" s="30">
        <f t="shared" si="25"/>
        <v>0</v>
      </c>
      <c r="M552" s="30">
        <f t="shared" si="26"/>
        <v>0</v>
      </c>
      <c r="N552" s="90">
        <f>+'REPORTE MAYO IMROM'!N552</f>
        <v>0</v>
      </c>
      <c r="O552" s="55"/>
      <c r="P552" s="56"/>
      <c r="Q552" s="63">
        <f>+'REPORTE MAYO IMROM'!Q552</f>
        <v>0</v>
      </c>
      <c r="R552" s="33" t="str">
        <f>IF(M552=0,"",M552/'CED. GRAL POR REP. O MANTTO'!G558)</f>
        <v/>
      </c>
      <c r="S552" s="44" t="str">
        <f t="shared" si="24"/>
        <v/>
      </c>
    </row>
    <row r="553" spans="2:19" s="3" customFormat="1" ht="37.5" hidden="1" customHeight="1" x14ac:dyDescent="0.2">
      <c r="B553" s="37">
        <v>536</v>
      </c>
      <c r="C553" s="38" t="str">
        <f>IF('CED. GRAL POR REP. O MANTTO'!C559="","",'CED. GRAL POR REP. O MANTTO'!C559)</f>
        <v/>
      </c>
      <c r="D553" s="333" t="str">
        <f>IF('CED. GRAL POR REP. O MANTTO'!D559="","",'CED. GRAL POR REP. O MANTTO'!D559)</f>
        <v/>
      </c>
      <c r="E553" s="333"/>
      <c r="F553" s="38" t="str">
        <f>IF('CED. GRAL POR REP. O MANTTO'!E559="","",'CED. GRAL POR REP. O MANTTO'!E559)</f>
        <v/>
      </c>
      <c r="G553" s="67" t="str">
        <f>IF('CED. GRAL POR REP. O MANTTO'!F559="","",'CED. GRAL POR REP. O MANTTO'!F559)</f>
        <v/>
      </c>
      <c r="H553" s="92">
        <f>+'REPORTE MAYO IMROM'!M553</f>
        <v>0</v>
      </c>
      <c r="I553" s="39"/>
      <c r="J553" s="39"/>
      <c r="K553" s="39"/>
      <c r="L553" s="30">
        <f t="shared" si="25"/>
        <v>0</v>
      </c>
      <c r="M553" s="30">
        <f t="shared" si="26"/>
        <v>0</v>
      </c>
      <c r="N553" s="90">
        <f>+'REPORTE MAYO IMROM'!N553</f>
        <v>0</v>
      </c>
      <c r="O553" s="55"/>
      <c r="P553" s="56"/>
      <c r="Q553" s="63">
        <f>+'REPORTE MAYO IMROM'!Q553</f>
        <v>0</v>
      </c>
      <c r="R553" s="33" t="str">
        <f>IF(M553=0,"",M553/'CED. GRAL POR REP. O MANTTO'!G559)</f>
        <v/>
      </c>
      <c r="S553" s="44" t="str">
        <f t="shared" si="24"/>
        <v/>
      </c>
    </row>
    <row r="554" spans="2:19" s="3" customFormat="1" ht="37.5" hidden="1" customHeight="1" x14ac:dyDescent="0.2">
      <c r="B554" s="37">
        <v>537</v>
      </c>
      <c r="C554" s="38" t="str">
        <f>IF('CED. GRAL POR REP. O MANTTO'!C560="","",'CED. GRAL POR REP. O MANTTO'!C560)</f>
        <v/>
      </c>
      <c r="D554" s="333" t="str">
        <f>IF('CED. GRAL POR REP. O MANTTO'!D560="","",'CED. GRAL POR REP. O MANTTO'!D560)</f>
        <v/>
      </c>
      <c r="E554" s="333"/>
      <c r="F554" s="38" t="str">
        <f>IF('CED. GRAL POR REP. O MANTTO'!E560="","",'CED. GRAL POR REP. O MANTTO'!E560)</f>
        <v/>
      </c>
      <c r="G554" s="67" t="str">
        <f>IF('CED. GRAL POR REP. O MANTTO'!F560="","",'CED. GRAL POR REP. O MANTTO'!F560)</f>
        <v/>
      </c>
      <c r="H554" s="92">
        <f>+'REPORTE MAYO IMROM'!M554</f>
        <v>0</v>
      </c>
      <c r="I554" s="39"/>
      <c r="J554" s="39"/>
      <c r="K554" s="39"/>
      <c r="L554" s="30">
        <f t="shared" si="25"/>
        <v>0</v>
      </c>
      <c r="M554" s="30">
        <f t="shared" si="26"/>
        <v>0</v>
      </c>
      <c r="N554" s="90">
        <f>+'REPORTE MAYO IMROM'!N554</f>
        <v>0</v>
      </c>
      <c r="O554" s="55"/>
      <c r="P554" s="56"/>
      <c r="Q554" s="63">
        <f>+'REPORTE MAYO IMROM'!Q554</f>
        <v>0</v>
      </c>
      <c r="R554" s="33" t="str">
        <f>IF(M554=0,"",M554/'CED. GRAL POR REP. O MANTTO'!G560)</f>
        <v/>
      </c>
      <c r="S554" s="44" t="str">
        <f t="shared" si="24"/>
        <v/>
      </c>
    </row>
    <row r="555" spans="2:19" s="3" customFormat="1" ht="37.5" hidden="1" customHeight="1" x14ac:dyDescent="0.2">
      <c r="B555" s="37">
        <v>538</v>
      </c>
      <c r="C555" s="38" t="str">
        <f>IF('CED. GRAL POR REP. O MANTTO'!C561="","",'CED. GRAL POR REP. O MANTTO'!C561)</f>
        <v/>
      </c>
      <c r="D555" s="333" t="str">
        <f>IF('CED. GRAL POR REP. O MANTTO'!D561="","",'CED. GRAL POR REP. O MANTTO'!D561)</f>
        <v/>
      </c>
      <c r="E555" s="333"/>
      <c r="F555" s="38" t="str">
        <f>IF('CED. GRAL POR REP. O MANTTO'!E561="","",'CED. GRAL POR REP. O MANTTO'!E561)</f>
        <v/>
      </c>
      <c r="G555" s="67" t="str">
        <f>IF('CED. GRAL POR REP. O MANTTO'!F561="","",'CED. GRAL POR REP. O MANTTO'!F561)</f>
        <v/>
      </c>
      <c r="H555" s="92">
        <f>+'REPORTE MAYO IMROM'!M555</f>
        <v>0</v>
      </c>
      <c r="I555" s="39"/>
      <c r="J555" s="39"/>
      <c r="K555" s="39"/>
      <c r="L555" s="30">
        <f t="shared" si="25"/>
        <v>0</v>
      </c>
      <c r="M555" s="30">
        <f t="shared" si="26"/>
        <v>0</v>
      </c>
      <c r="N555" s="90">
        <f>+'REPORTE MAYO IMROM'!N555</f>
        <v>0</v>
      </c>
      <c r="O555" s="55"/>
      <c r="P555" s="56"/>
      <c r="Q555" s="63">
        <f>+'REPORTE MAYO IMROM'!Q555</f>
        <v>0</v>
      </c>
      <c r="R555" s="33" t="str">
        <f>IF(M555=0,"",M555/'CED. GRAL POR REP. O MANTTO'!G561)</f>
        <v/>
      </c>
      <c r="S555" s="44" t="str">
        <f t="shared" si="24"/>
        <v/>
      </c>
    </row>
    <row r="556" spans="2:19" s="3" customFormat="1" ht="37.5" hidden="1" customHeight="1" x14ac:dyDescent="0.2">
      <c r="B556" s="37">
        <v>539</v>
      </c>
      <c r="C556" s="38" t="str">
        <f>IF('CED. GRAL POR REP. O MANTTO'!C562="","",'CED. GRAL POR REP. O MANTTO'!C562)</f>
        <v/>
      </c>
      <c r="D556" s="333" t="str">
        <f>IF('CED. GRAL POR REP. O MANTTO'!D562="","",'CED. GRAL POR REP. O MANTTO'!D562)</f>
        <v/>
      </c>
      <c r="E556" s="333"/>
      <c r="F556" s="38" t="str">
        <f>IF('CED. GRAL POR REP. O MANTTO'!E562="","",'CED. GRAL POR REP. O MANTTO'!E562)</f>
        <v/>
      </c>
      <c r="G556" s="67" t="str">
        <f>IF('CED. GRAL POR REP. O MANTTO'!F562="","",'CED. GRAL POR REP. O MANTTO'!F562)</f>
        <v/>
      </c>
      <c r="H556" s="92">
        <f>+'REPORTE MAYO IMROM'!M556</f>
        <v>0</v>
      </c>
      <c r="I556" s="39"/>
      <c r="J556" s="39"/>
      <c r="K556" s="39"/>
      <c r="L556" s="30">
        <f t="shared" si="25"/>
        <v>0</v>
      </c>
      <c r="M556" s="30">
        <f t="shared" si="26"/>
        <v>0</v>
      </c>
      <c r="N556" s="90">
        <f>+'REPORTE MAYO IMROM'!N556</f>
        <v>0</v>
      </c>
      <c r="O556" s="55"/>
      <c r="P556" s="56"/>
      <c r="Q556" s="63">
        <f>+'REPORTE MAYO IMROM'!Q556</f>
        <v>0</v>
      </c>
      <c r="R556" s="33" t="str">
        <f>IF(M556=0,"",M556/'CED. GRAL POR REP. O MANTTO'!G562)</f>
        <v/>
      </c>
      <c r="S556" s="44" t="str">
        <f t="shared" si="24"/>
        <v/>
      </c>
    </row>
    <row r="557" spans="2:19" s="3" customFormat="1" ht="37.5" hidden="1" customHeight="1" x14ac:dyDescent="0.2">
      <c r="B557" s="37">
        <v>540</v>
      </c>
      <c r="C557" s="38" t="str">
        <f>IF('CED. GRAL POR REP. O MANTTO'!C563="","",'CED. GRAL POR REP. O MANTTO'!C563)</f>
        <v/>
      </c>
      <c r="D557" s="333" t="str">
        <f>IF('CED. GRAL POR REP. O MANTTO'!D563="","",'CED. GRAL POR REP. O MANTTO'!D563)</f>
        <v/>
      </c>
      <c r="E557" s="333"/>
      <c r="F557" s="38" t="str">
        <f>IF('CED. GRAL POR REP. O MANTTO'!E563="","",'CED. GRAL POR REP. O MANTTO'!E563)</f>
        <v/>
      </c>
      <c r="G557" s="67" t="str">
        <f>IF('CED. GRAL POR REP. O MANTTO'!F563="","",'CED. GRAL POR REP. O MANTTO'!F563)</f>
        <v/>
      </c>
      <c r="H557" s="92">
        <f>+'REPORTE MAYO IMROM'!M557</f>
        <v>0</v>
      </c>
      <c r="I557" s="39"/>
      <c r="J557" s="39"/>
      <c r="K557" s="39"/>
      <c r="L557" s="30">
        <f t="shared" si="25"/>
        <v>0</v>
      </c>
      <c r="M557" s="30">
        <f t="shared" si="26"/>
        <v>0</v>
      </c>
      <c r="N557" s="90">
        <f>+'REPORTE MAYO IMROM'!N557</f>
        <v>0</v>
      </c>
      <c r="O557" s="55"/>
      <c r="P557" s="56"/>
      <c r="Q557" s="63">
        <f>+'REPORTE MAYO IMROM'!Q557</f>
        <v>0</v>
      </c>
      <c r="R557" s="33" t="str">
        <f>IF(M557=0,"",M557/'CED. GRAL POR REP. O MANTTO'!G563)</f>
        <v/>
      </c>
      <c r="S557" s="44" t="str">
        <f t="shared" si="24"/>
        <v/>
      </c>
    </row>
    <row r="558" spans="2:19" s="3" customFormat="1" ht="37.5" hidden="1" customHeight="1" x14ac:dyDescent="0.2">
      <c r="B558" s="37">
        <v>541</v>
      </c>
      <c r="C558" s="38" t="str">
        <f>IF('CED. GRAL POR REP. O MANTTO'!C564="","",'CED. GRAL POR REP. O MANTTO'!C564)</f>
        <v/>
      </c>
      <c r="D558" s="333" t="str">
        <f>IF('CED. GRAL POR REP. O MANTTO'!D564="","",'CED. GRAL POR REP. O MANTTO'!D564)</f>
        <v/>
      </c>
      <c r="E558" s="333"/>
      <c r="F558" s="38" t="str">
        <f>IF('CED. GRAL POR REP. O MANTTO'!E564="","",'CED. GRAL POR REP. O MANTTO'!E564)</f>
        <v/>
      </c>
      <c r="G558" s="67" t="str">
        <f>IF('CED. GRAL POR REP. O MANTTO'!F564="","",'CED. GRAL POR REP. O MANTTO'!F564)</f>
        <v/>
      </c>
      <c r="H558" s="92">
        <f>+'REPORTE MAYO IMROM'!M558</f>
        <v>0</v>
      </c>
      <c r="I558" s="39"/>
      <c r="J558" s="39"/>
      <c r="K558" s="39"/>
      <c r="L558" s="30">
        <f t="shared" si="25"/>
        <v>0</v>
      </c>
      <c r="M558" s="30">
        <f t="shared" si="26"/>
        <v>0</v>
      </c>
      <c r="N558" s="90">
        <f>+'REPORTE MAYO IMROM'!N558</f>
        <v>0</v>
      </c>
      <c r="O558" s="55"/>
      <c r="P558" s="56"/>
      <c r="Q558" s="63">
        <f>+'REPORTE MAYO IMROM'!Q558</f>
        <v>0</v>
      </c>
      <c r="R558" s="33" t="str">
        <f>IF(M558=0,"",M558/'CED. GRAL POR REP. O MANTTO'!G564)</f>
        <v/>
      </c>
      <c r="S558" s="44" t="str">
        <f t="shared" si="24"/>
        <v/>
      </c>
    </row>
    <row r="559" spans="2:19" s="3" customFormat="1" ht="37.5" hidden="1" customHeight="1" x14ac:dyDescent="0.2">
      <c r="B559" s="37">
        <v>542</v>
      </c>
      <c r="C559" s="38" t="str">
        <f>IF('CED. GRAL POR REP. O MANTTO'!C565="","",'CED. GRAL POR REP. O MANTTO'!C565)</f>
        <v/>
      </c>
      <c r="D559" s="333" t="str">
        <f>IF('CED. GRAL POR REP. O MANTTO'!D565="","",'CED. GRAL POR REP. O MANTTO'!D565)</f>
        <v/>
      </c>
      <c r="E559" s="333"/>
      <c r="F559" s="38" t="str">
        <f>IF('CED. GRAL POR REP. O MANTTO'!E565="","",'CED. GRAL POR REP. O MANTTO'!E565)</f>
        <v/>
      </c>
      <c r="G559" s="67" t="str">
        <f>IF('CED. GRAL POR REP. O MANTTO'!F565="","",'CED. GRAL POR REP. O MANTTO'!F565)</f>
        <v/>
      </c>
      <c r="H559" s="92">
        <f>+'REPORTE MAYO IMROM'!M559</f>
        <v>0</v>
      </c>
      <c r="I559" s="39"/>
      <c r="J559" s="39"/>
      <c r="K559" s="39"/>
      <c r="L559" s="30">
        <f t="shared" si="25"/>
        <v>0</v>
      </c>
      <c r="M559" s="30">
        <f t="shared" si="26"/>
        <v>0</v>
      </c>
      <c r="N559" s="90">
        <f>+'REPORTE MAYO IMROM'!N559</f>
        <v>0</v>
      </c>
      <c r="O559" s="55"/>
      <c r="P559" s="56"/>
      <c r="Q559" s="63">
        <f>+'REPORTE MAYO IMROM'!Q559</f>
        <v>0</v>
      </c>
      <c r="R559" s="33" t="str">
        <f>IF(M559=0,"",M559/'CED. GRAL POR REP. O MANTTO'!G565)</f>
        <v/>
      </c>
      <c r="S559" s="44" t="str">
        <f t="shared" si="24"/>
        <v/>
      </c>
    </row>
    <row r="560" spans="2:19" s="3" customFormat="1" ht="37.5" hidden="1" customHeight="1" x14ac:dyDescent="0.2">
      <c r="B560" s="37">
        <v>543</v>
      </c>
      <c r="C560" s="38" t="str">
        <f>IF('CED. GRAL POR REP. O MANTTO'!C566="","",'CED. GRAL POR REP. O MANTTO'!C566)</f>
        <v/>
      </c>
      <c r="D560" s="333" t="str">
        <f>IF('CED. GRAL POR REP. O MANTTO'!D566="","",'CED. GRAL POR REP. O MANTTO'!D566)</f>
        <v/>
      </c>
      <c r="E560" s="333"/>
      <c r="F560" s="38" t="str">
        <f>IF('CED. GRAL POR REP. O MANTTO'!E566="","",'CED. GRAL POR REP. O MANTTO'!E566)</f>
        <v/>
      </c>
      <c r="G560" s="67" t="str">
        <f>IF('CED. GRAL POR REP. O MANTTO'!F566="","",'CED. GRAL POR REP. O MANTTO'!F566)</f>
        <v/>
      </c>
      <c r="H560" s="92">
        <f>+'REPORTE MAYO IMROM'!M560</f>
        <v>0</v>
      </c>
      <c r="I560" s="39"/>
      <c r="J560" s="39"/>
      <c r="K560" s="39"/>
      <c r="L560" s="30">
        <f t="shared" si="25"/>
        <v>0</v>
      </c>
      <c r="M560" s="30">
        <f t="shared" si="26"/>
        <v>0</v>
      </c>
      <c r="N560" s="90">
        <f>+'REPORTE MAYO IMROM'!N560</f>
        <v>0</v>
      </c>
      <c r="O560" s="55"/>
      <c r="P560" s="56"/>
      <c r="Q560" s="63">
        <f>+'REPORTE MAYO IMROM'!Q560</f>
        <v>0</v>
      </c>
      <c r="R560" s="33" t="str">
        <f>IF(M560=0,"",M560/'CED. GRAL POR REP. O MANTTO'!G566)</f>
        <v/>
      </c>
      <c r="S560" s="44" t="str">
        <f t="shared" si="24"/>
        <v/>
      </c>
    </row>
    <row r="561" spans="2:19" s="3" customFormat="1" ht="37.5" hidden="1" customHeight="1" x14ac:dyDescent="0.2">
      <c r="B561" s="37">
        <v>544</v>
      </c>
      <c r="C561" s="38" t="str">
        <f>IF('CED. GRAL POR REP. O MANTTO'!C567="","",'CED. GRAL POR REP. O MANTTO'!C567)</f>
        <v/>
      </c>
      <c r="D561" s="333" t="str">
        <f>IF('CED. GRAL POR REP. O MANTTO'!D567="","",'CED. GRAL POR REP. O MANTTO'!D567)</f>
        <v/>
      </c>
      <c r="E561" s="333"/>
      <c r="F561" s="38" t="str">
        <f>IF('CED. GRAL POR REP. O MANTTO'!E567="","",'CED. GRAL POR REP. O MANTTO'!E567)</f>
        <v/>
      </c>
      <c r="G561" s="67" t="str">
        <f>IF('CED. GRAL POR REP. O MANTTO'!F567="","",'CED. GRAL POR REP. O MANTTO'!F567)</f>
        <v/>
      </c>
      <c r="H561" s="92">
        <f>+'REPORTE MAYO IMROM'!M561</f>
        <v>0</v>
      </c>
      <c r="I561" s="39"/>
      <c r="J561" s="39"/>
      <c r="K561" s="39"/>
      <c r="L561" s="30">
        <f t="shared" si="25"/>
        <v>0</v>
      </c>
      <c r="M561" s="30">
        <f t="shared" si="26"/>
        <v>0</v>
      </c>
      <c r="N561" s="90">
        <f>+'REPORTE MAYO IMROM'!N561</f>
        <v>0</v>
      </c>
      <c r="O561" s="55"/>
      <c r="P561" s="56"/>
      <c r="Q561" s="63">
        <f>+'REPORTE MAYO IMROM'!Q561</f>
        <v>0</v>
      </c>
      <c r="R561" s="33" t="str">
        <f>IF(M561=0,"",M561/'CED. GRAL POR REP. O MANTTO'!G567)</f>
        <v/>
      </c>
      <c r="S561" s="44" t="str">
        <f t="shared" si="24"/>
        <v/>
      </c>
    </row>
    <row r="562" spans="2:19" s="3" customFormat="1" ht="37.5" hidden="1" customHeight="1" x14ac:dyDescent="0.2">
      <c r="B562" s="37">
        <v>545</v>
      </c>
      <c r="C562" s="38" t="str">
        <f>IF('CED. GRAL POR REP. O MANTTO'!C568="","",'CED. GRAL POR REP. O MANTTO'!C568)</f>
        <v/>
      </c>
      <c r="D562" s="333" t="str">
        <f>IF('CED. GRAL POR REP. O MANTTO'!D568="","",'CED. GRAL POR REP. O MANTTO'!D568)</f>
        <v/>
      </c>
      <c r="E562" s="333"/>
      <c r="F562" s="38" t="str">
        <f>IF('CED. GRAL POR REP. O MANTTO'!E568="","",'CED. GRAL POR REP. O MANTTO'!E568)</f>
        <v/>
      </c>
      <c r="G562" s="67" t="str">
        <f>IF('CED. GRAL POR REP. O MANTTO'!F568="","",'CED. GRAL POR REP. O MANTTO'!F568)</f>
        <v/>
      </c>
      <c r="H562" s="92">
        <f>+'REPORTE MAYO IMROM'!M562</f>
        <v>0</v>
      </c>
      <c r="I562" s="39"/>
      <c r="J562" s="39"/>
      <c r="K562" s="39"/>
      <c r="L562" s="30">
        <f t="shared" si="25"/>
        <v>0</v>
      </c>
      <c r="M562" s="30">
        <f t="shared" si="26"/>
        <v>0</v>
      </c>
      <c r="N562" s="90">
        <f>+'REPORTE MAYO IMROM'!N562</f>
        <v>0</v>
      </c>
      <c r="O562" s="55"/>
      <c r="P562" s="56"/>
      <c r="Q562" s="63">
        <f>+'REPORTE MAYO IMROM'!Q562</f>
        <v>0</v>
      </c>
      <c r="R562" s="33" t="str">
        <f>IF(M562=0,"",M562/'CED. GRAL POR REP. O MANTTO'!G568)</f>
        <v/>
      </c>
      <c r="S562" s="44" t="str">
        <f t="shared" si="24"/>
        <v/>
      </c>
    </row>
    <row r="563" spans="2:19" s="3" customFormat="1" ht="37.5" hidden="1" customHeight="1" x14ac:dyDescent="0.2">
      <c r="B563" s="37">
        <v>546</v>
      </c>
      <c r="C563" s="38" t="str">
        <f>IF('CED. GRAL POR REP. O MANTTO'!C569="","",'CED. GRAL POR REP. O MANTTO'!C569)</f>
        <v/>
      </c>
      <c r="D563" s="333" t="str">
        <f>IF('CED. GRAL POR REP. O MANTTO'!D569="","",'CED. GRAL POR REP. O MANTTO'!D569)</f>
        <v/>
      </c>
      <c r="E563" s="333"/>
      <c r="F563" s="38" t="str">
        <f>IF('CED. GRAL POR REP. O MANTTO'!E569="","",'CED. GRAL POR REP. O MANTTO'!E569)</f>
        <v/>
      </c>
      <c r="G563" s="67" t="str">
        <f>IF('CED. GRAL POR REP. O MANTTO'!F569="","",'CED. GRAL POR REP. O MANTTO'!F569)</f>
        <v/>
      </c>
      <c r="H563" s="92">
        <f>+'REPORTE MAYO IMROM'!M563</f>
        <v>0</v>
      </c>
      <c r="I563" s="39"/>
      <c r="J563" s="39"/>
      <c r="K563" s="39"/>
      <c r="L563" s="30">
        <f t="shared" si="25"/>
        <v>0</v>
      </c>
      <c r="M563" s="30">
        <f t="shared" si="26"/>
        <v>0</v>
      </c>
      <c r="N563" s="90">
        <f>+'REPORTE MAYO IMROM'!N563</f>
        <v>0</v>
      </c>
      <c r="O563" s="55"/>
      <c r="P563" s="56"/>
      <c r="Q563" s="63">
        <f>+'REPORTE MAYO IMROM'!Q563</f>
        <v>0</v>
      </c>
      <c r="R563" s="33" t="str">
        <f>IF(M563=0,"",M563/'CED. GRAL POR REP. O MANTTO'!G569)</f>
        <v/>
      </c>
      <c r="S563" s="44" t="str">
        <f t="shared" si="24"/>
        <v/>
      </c>
    </row>
    <row r="564" spans="2:19" s="3" customFormat="1" ht="37.5" hidden="1" customHeight="1" x14ac:dyDescent="0.2">
      <c r="B564" s="37">
        <v>547</v>
      </c>
      <c r="C564" s="38" t="str">
        <f>IF('CED. GRAL POR REP. O MANTTO'!C570="","",'CED. GRAL POR REP. O MANTTO'!C570)</f>
        <v/>
      </c>
      <c r="D564" s="333" t="str">
        <f>IF('CED. GRAL POR REP. O MANTTO'!D570="","",'CED. GRAL POR REP. O MANTTO'!D570)</f>
        <v/>
      </c>
      <c r="E564" s="333"/>
      <c r="F564" s="38" t="str">
        <f>IF('CED. GRAL POR REP. O MANTTO'!E570="","",'CED. GRAL POR REP. O MANTTO'!E570)</f>
        <v/>
      </c>
      <c r="G564" s="67" t="str">
        <f>IF('CED. GRAL POR REP. O MANTTO'!F570="","",'CED. GRAL POR REP. O MANTTO'!F570)</f>
        <v/>
      </c>
      <c r="H564" s="92">
        <f>+'REPORTE MAYO IMROM'!M564</f>
        <v>0</v>
      </c>
      <c r="I564" s="39"/>
      <c r="J564" s="39"/>
      <c r="K564" s="39"/>
      <c r="L564" s="30">
        <f t="shared" si="25"/>
        <v>0</v>
      </c>
      <c r="M564" s="30">
        <f t="shared" si="26"/>
        <v>0</v>
      </c>
      <c r="N564" s="90">
        <f>+'REPORTE MAYO IMROM'!N564</f>
        <v>0</v>
      </c>
      <c r="O564" s="55"/>
      <c r="P564" s="56"/>
      <c r="Q564" s="63">
        <f>+'REPORTE MAYO IMROM'!Q564</f>
        <v>0</v>
      </c>
      <c r="R564" s="33" t="str">
        <f>IF(M564=0,"",M564/'CED. GRAL POR REP. O MANTTO'!G570)</f>
        <v/>
      </c>
      <c r="S564" s="44" t="str">
        <f t="shared" si="24"/>
        <v/>
      </c>
    </row>
    <row r="565" spans="2:19" s="3" customFormat="1" ht="37.5" hidden="1" customHeight="1" x14ac:dyDescent="0.2">
      <c r="B565" s="37">
        <v>548</v>
      </c>
      <c r="C565" s="38" t="str">
        <f>IF('CED. GRAL POR REP. O MANTTO'!C571="","",'CED. GRAL POR REP. O MANTTO'!C571)</f>
        <v/>
      </c>
      <c r="D565" s="333" t="str">
        <f>IF('CED. GRAL POR REP. O MANTTO'!D571="","",'CED. GRAL POR REP. O MANTTO'!D571)</f>
        <v/>
      </c>
      <c r="E565" s="333"/>
      <c r="F565" s="38" t="str">
        <f>IF('CED. GRAL POR REP. O MANTTO'!E571="","",'CED. GRAL POR REP. O MANTTO'!E571)</f>
        <v/>
      </c>
      <c r="G565" s="67" t="str">
        <f>IF('CED. GRAL POR REP. O MANTTO'!F571="","",'CED. GRAL POR REP. O MANTTO'!F571)</f>
        <v/>
      </c>
      <c r="H565" s="92">
        <f>+'REPORTE MAYO IMROM'!M565</f>
        <v>0</v>
      </c>
      <c r="I565" s="39"/>
      <c r="J565" s="39"/>
      <c r="K565" s="39"/>
      <c r="L565" s="30">
        <f t="shared" si="25"/>
        <v>0</v>
      </c>
      <c r="M565" s="30">
        <f t="shared" si="26"/>
        <v>0</v>
      </c>
      <c r="N565" s="90">
        <f>+'REPORTE MAYO IMROM'!N565</f>
        <v>0</v>
      </c>
      <c r="O565" s="55"/>
      <c r="P565" s="56"/>
      <c r="Q565" s="63">
        <f>+'REPORTE MAYO IMROM'!Q565</f>
        <v>0</v>
      </c>
      <c r="R565" s="33" t="str">
        <f>IF(M565=0,"",M565/'CED. GRAL POR REP. O MANTTO'!G571)</f>
        <v/>
      </c>
      <c r="S565" s="44" t="str">
        <f t="shared" si="24"/>
        <v/>
      </c>
    </row>
    <row r="566" spans="2:19" s="3" customFormat="1" ht="37.5" hidden="1" customHeight="1" x14ac:dyDescent="0.2">
      <c r="B566" s="37">
        <v>549</v>
      </c>
      <c r="C566" s="38" t="str">
        <f>IF('CED. GRAL POR REP. O MANTTO'!C572="","",'CED. GRAL POR REP. O MANTTO'!C572)</f>
        <v/>
      </c>
      <c r="D566" s="333" t="str">
        <f>IF('CED. GRAL POR REP. O MANTTO'!D572="","",'CED. GRAL POR REP. O MANTTO'!D572)</f>
        <v/>
      </c>
      <c r="E566" s="333"/>
      <c r="F566" s="38" t="str">
        <f>IF('CED. GRAL POR REP. O MANTTO'!E572="","",'CED. GRAL POR REP. O MANTTO'!E572)</f>
        <v/>
      </c>
      <c r="G566" s="67" t="str">
        <f>IF('CED. GRAL POR REP. O MANTTO'!F572="","",'CED. GRAL POR REP. O MANTTO'!F572)</f>
        <v/>
      </c>
      <c r="H566" s="92">
        <f>+'REPORTE MAYO IMROM'!M566</f>
        <v>0</v>
      </c>
      <c r="I566" s="39"/>
      <c r="J566" s="39"/>
      <c r="K566" s="39"/>
      <c r="L566" s="30">
        <f t="shared" si="25"/>
        <v>0</v>
      </c>
      <c r="M566" s="30">
        <f t="shared" si="26"/>
        <v>0</v>
      </c>
      <c r="N566" s="90">
        <f>+'REPORTE MAYO IMROM'!N566</f>
        <v>0</v>
      </c>
      <c r="O566" s="55"/>
      <c r="P566" s="56"/>
      <c r="Q566" s="63">
        <f>+'REPORTE MAYO IMROM'!Q566</f>
        <v>0</v>
      </c>
      <c r="R566" s="33" t="str">
        <f>IF(M566=0,"",M566/'CED. GRAL POR REP. O MANTTO'!G572)</f>
        <v/>
      </c>
      <c r="S566" s="44" t="str">
        <f t="shared" si="24"/>
        <v/>
      </c>
    </row>
    <row r="567" spans="2:19" s="3" customFormat="1" ht="37.5" hidden="1" customHeight="1" x14ac:dyDescent="0.2">
      <c r="B567" s="37">
        <v>550</v>
      </c>
      <c r="C567" s="38" t="str">
        <f>IF('CED. GRAL POR REP. O MANTTO'!C573="","",'CED. GRAL POR REP. O MANTTO'!C573)</f>
        <v/>
      </c>
      <c r="D567" s="333" t="str">
        <f>IF('CED. GRAL POR REP. O MANTTO'!D573="","",'CED. GRAL POR REP. O MANTTO'!D573)</f>
        <v/>
      </c>
      <c r="E567" s="333"/>
      <c r="F567" s="38" t="str">
        <f>IF('CED. GRAL POR REP. O MANTTO'!E573="","",'CED. GRAL POR REP. O MANTTO'!E573)</f>
        <v/>
      </c>
      <c r="G567" s="67" t="str">
        <f>IF('CED. GRAL POR REP. O MANTTO'!F573="","",'CED. GRAL POR REP. O MANTTO'!F573)</f>
        <v/>
      </c>
      <c r="H567" s="92">
        <f>+'REPORTE MAYO IMROM'!M567</f>
        <v>0</v>
      </c>
      <c r="I567" s="39"/>
      <c r="J567" s="39"/>
      <c r="K567" s="39"/>
      <c r="L567" s="30">
        <f t="shared" si="25"/>
        <v>0</v>
      </c>
      <c r="M567" s="30">
        <f t="shared" si="26"/>
        <v>0</v>
      </c>
      <c r="N567" s="90">
        <f>+'REPORTE MAYO IMROM'!N567</f>
        <v>0</v>
      </c>
      <c r="O567" s="55"/>
      <c r="P567" s="56"/>
      <c r="Q567" s="63">
        <f>+'REPORTE MAYO IMROM'!Q567</f>
        <v>0</v>
      </c>
      <c r="R567" s="33" t="str">
        <f>IF(M567=0,"",M567/'CED. GRAL POR REP. O MANTTO'!G573)</f>
        <v/>
      </c>
      <c r="S567" s="44" t="str">
        <f t="shared" si="24"/>
        <v/>
      </c>
    </row>
    <row r="568" spans="2:19" s="3" customFormat="1" ht="37.5" hidden="1" customHeight="1" x14ac:dyDescent="0.2">
      <c r="B568" s="37">
        <v>551</v>
      </c>
      <c r="C568" s="38" t="str">
        <f>IF('CED. GRAL POR REP. O MANTTO'!C574="","",'CED. GRAL POR REP. O MANTTO'!C574)</f>
        <v/>
      </c>
      <c r="D568" s="333" t="str">
        <f>IF('CED. GRAL POR REP. O MANTTO'!D574="","",'CED. GRAL POR REP. O MANTTO'!D574)</f>
        <v/>
      </c>
      <c r="E568" s="333"/>
      <c r="F568" s="38" t="str">
        <f>IF('CED. GRAL POR REP. O MANTTO'!E574="","",'CED. GRAL POR REP. O MANTTO'!E574)</f>
        <v/>
      </c>
      <c r="G568" s="67" t="str">
        <f>IF('CED. GRAL POR REP. O MANTTO'!F574="","",'CED. GRAL POR REP. O MANTTO'!F574)</f>
        <v/>
      </c>
      <c r="H568" s="92">
        <f>+'REPORTE MAYO IMROM'!M568</f>
        <v>0</v>
      </c>
      <c r="I568" s="39"/>
      <c r="J568" s="39"/>
      <c r="K568" s="39"/>
      <c r="L568" s="30">
        <f t="shared" si="25"/>
        <v>0</v>
      </c>
      <c r="M568" s="30">
        <f t="shared" si="26"/>
        <v>0</v>
      </c>
      <c r="N568" s="90">
        <f>+'REPORTE MAYO IMROM'!N568</f>
        <v>0</v>
      </c>
      <c r="O568" s="55"/>
      <c r="P568" s="56"/>
      <c r="Q568" s="63">
        <f>+'REPORTE MAYO IMROM'!Q568</f>
        <v>0</v>
      </c>
      <c r="R568" s="33" t="str">
        <f>IF(M568=0,"",M568/'CED. GRAL POR REP. O MANTTO'!G574)</f>
        <v/>
      </c>
      <c r="S568" s="44" t="str">
        <f t="shared" si="24"/>
        <v/>
      </c>
    </row>
    <row r="569" spans="2:19" s="3" customFormat="1" ht="37.5" hidden="1" customHeight="1" x14ac:dyDescent="0.2">
      <c r="B569" s="37">
        <v>552</v>
      </c>
      <c r="C569" s="38" t="str">
        <f>IF('CED. GRAL POR REP. O MANTTO'!C575="","",'CED. GRAL POR REP. O MANTTO'!C575)</f>
        <v/>
      </c>
      <c r="D569" s="333" t="str">
        <f>IF('CED. GRAL POR REP. O MANTTO'!D575="","",'CED. GRAL POR REP. O MANTTO'!D575)</f>
        <v/>
      </c>
      <c r="E569" s="333"/>
      <c r="F569" s="38" t="str">
        <f>IF('CED. GRAL POR REP. O MANTTO'!E575="","",'CED. GRAL POR REP. O MANTTO'!E575)</f>
        <v/>
      </c>
      <c r="G569" s="67" t="str">
        <f>IF('CED. GRAL POR REP. O MANTTO'!F575="","",'CED. GRAL POR REP. O MANTTO'!F575)</f>
        <v/>
      </c>
      <c r="H569" s="92">
        <f>+'REPORTE MAYO IMROM'!M569</f>
        <v>0</v>
      </c>
      <c r="I569" s="39"/>
      <c r="J569" s="39"/>
      <c r="K569" s="39"/>
      <c r="L569" s="30">
        <f t="shared" si="25"/>
        <v>0</v>
      </c>
      <c r="M569" s="30">
        <f t="shared" si="26"/>
        <v>0</v>
      </c>
      <c r="N569" s="90">
        <f>+'REPORTE MAYO IMROM'!N569</f>
        <v>0</v>
      </c>
      <c r="O569" s="55"/>
      <c r="P569" s="56"/>
      <c r="Q569" s="63">
        <f>+'REPORTE MAYO IMROM'!Q569</f>
        <v>0</v>
      </c>
      <c r="R569" s="33" t="str">
        <f>IF(M569=0,"",M569/'CED. GRAL POR REP. O MANTTO'!G575)</f>
        <v/>
      </c>
      <c r="S569" s="44" t="str">
        <f t="shared" si="24"/>
        <v/>
      </c>
    </row>
    <row r="570" spans="2:19" s="3" customFormat="1" ht="37.5" hidden="1" customHeight="1" x14ac:dyDescent="0.2">
      <c r="B570" s="37">
        <v>553</v>
      </c>
      <c r="C570" s="38" t="str">
        <f>IF('CED. GRAL POR REP. O MANTTO'!C576="","",'CED. GRAL POR REP. O MANTTO'!C576)</f>
        <v/>
      </c>
      <c r="D570" s="333" t="str">
        <f>IF('CED. GRAL POR REP. O MANTTO'!D576="","",'CED. GRAL POR REP. O MANTTO'!D576)</f>
        <v/>
      </c>
      <c r="E570" s="333"/>
      <c r="F570" s="38" t="str">
        <f>IF('CED. GRAL POR REP. O MANTTO'!E576="","",'CED. GRAL POR REP. O MANTTO'!E576)</f>
        <v/>
      </c>
      <c r="G570" s="67" t="str">
        <f>IF('CED. GRAL POR REP. O MANTTO'!F576="","",'CED. GRAL POR REP. O MANTTO'!F576)</f>
        <v/>
      </c>
      <c r="H570" s="92">
        <f>+'REPORTE MAYO IMROM'!M570</f>
        <v>0</v>
      </c>
      <c r="I570" s="39"/>
      <c r="J570" s="39"/>
      <c r="K570" s="39"/>
      <c r="L570" s="30">
        <f t="shared" si="25"/>
        <v>0</v>
      </c>
      <c r="M570" s="30">
        <f t="shared" si="26"/>
        <v>0</v>
      </c>
      <c r="N570" s="90">
        <f>+'REPORTE MAYO IMROM'!N570</f>
        <v>0</v>
      </c>
      <c r="O570" s="55"/>
      <c r="P570" s="56"/>
      <c r="Q570" s="63">
        <f>+'REPORTE MAYO IMROM'!Q570</f>
        <v>0</v>
      </c>
      <c r="R570" s="33" t="str">
        <f>IF(M570=0,"",M570/'CED. GRAL POR REP. O MANTTO'!G576)</f>
        <v/>
      </c>
      <c r="S570" s="44" t="str">
        <f t="shared" si="24"/>
        <v/>
      </c>
    </row>
    <row r="571" spans="2:19" s="3" customFormat="1" ht="37.5" hidden="1" customHeight="1" x14ac:dyDescent="0.2">
      <c r="B571" s="37">
        <v>554</v>
      </c>
      <c r="C571" s="38" t="str">
        <f>IF('CED. GRAL POR REP. O MANTTO'!C577="","",'CED. GRAL POR REP. O MANTTO'!C577)</f>
        <v/>
      </c>
      <c r="D571" s="333" t="str">
        <f>IF('CED. GRAL POR REP. O MANTTO'!D577="","",'CED. GRAL POR REP. O MANTTO'!D577)</f>
        <v/>
      </c>
      <c r="E571" s="333"/>
      <c r="F571" s="38" t="str">
        <f>IF('CED. GRAL POR REP. O MANTTO'!E577="","",'CED. GRAL POR REP. O MANTTO'!E577)</f>
        <v/>
      </c>
      <c r="G571" s="67" t="str">
        <f>IF('CED. GRAL POR REP. O MANTTO'!F577="","",'CED. GRAL POR REP. O MANTTO'!F577)</f>
        <v/>
      </c>
      <c r="H571" s="92">
        <f>+'REPORTE MAYO IMROM'!M571</f>
        <v>0</v>
      </c>
      <c r="I571" s="39"/>
      <c r="J571" s="39"/>
      <c r="K571" s="39"/>
      <c r="L571" s="30">
        <f t="shared" si="25"/>
        <v>0</v>
      </c>
      <c r="M571" s="30">
        <f t="shared" si="26"/>
        <v>0</v>
      </c>
      <c r="N571" s="90">
        <f>+'REPORTE MAYO IMROM'!N571</f>
        <v>0</v>
      </c>
      <c r="O571" s="55"/>
      <c r="P571" s="56"/>
      <c r="Q571" s="63">
        <f>+'REPORTE MAYO IMROM'!Q571</f>
        <v>0</v>
      </c>
      <c r="R571" s="33" t="str">
        <f>IF(M571=0,"",M571/'CED. GRAL POR REP. O MANTTO'!G577)</f>
        <v/>
      </c>
      <c r="S571" s="44" t="str">
        <f t="shared" si="24"/>
        <v/>
      </c>
    </row>
    <row r="572" spans="2:19" s="3" customFormat="1" ht="37.5" hidden="1" customHeight="1" x14ac:dyDescent="0.2">
      <c r="B572" s="37">
        <v>555</v>
      </c>
      <c r="C572" s="38" t="str">
        <f>IF('CED. GRAL POR REP. O MANTTO'!C578="","",'CED. GRAL POR REP. O MANTTO'!C578)</f>
        <v/>
      </c>
      <c r="D572" s="333" t="str">
        <f>IF('CED. GRAL POR REP. O MANTTO'!D578="","",'CED. GRAL POR REP. O MANTTO'!D578)</f>
        <v/>
      </c>
      <c r="E572" s="333"/>
      <c r="F572" s="38" t="str">
        <f>IF('CED. GRAL POR REP. O MANTTO'!E578="","",'CED. GRAL POR REP. O MANTTO'!E578)</f>
        <v/>
      </c>
      <c r="G572" s="67" t="str">
        <f>IF('CED. GRAL POR REP. O MANTTO'!F578="","",'CED. GRAL POR REP. O MANTTO'!F578)</f>
        <v/>
      </c>
      <c r="H572" s="92">
        <f>+'REPORTE MAYO IMROM'!M572</f>
        <v>0</v>
      </c>
      <c r="I572" s="39"/>
      <c r="J572" s="39"/>
      <c r="K572" s="39"/>
      <c r="L572" s="30">
        <f t="shared" si="25"/>
        <v>0</v>
      </c>
      <c r="M572" s="30">
        <f t="shared" si="26"/>
        <v>0</v>
      </c>
      <c r="N572" s="90">
        <f>+'REPORTE MAYO IMROM'!N572</f>
        <v>0</v>
      </c>
      <c r="O572" s="55"/>
      <c r="P572" s="56"/>
      <c r="Q572" s="63">
        <f>+'REPORTE MAYO IMROM'!Q572</f>
        <v>0</v>
      </c>
      <c r="R572" s="33" t="str">
        <f>IF(M572=0,"",M572/'CED. GRAL POR REP. O MANTTO'!G578)</f>
        <v/>
      </c>
      <c r="S572" s="44" t="str">
        <f t="shared" si="24"/>
        <v/>
      </c>
    </row>
    <row r="573" spans="2:19" s="3" customFormat="1" ht="37.5" hidden="1" customHeight="1" x14ac:dyDescent="0.2">
      <c r="B573" s="37">
        <v>556</v>
      </c>
      <c r="C573" s="38" t="str">
        <f>IF('CED. GRAL POR REP. O MANTTO'!C579="","",'CED. GRAL POR REP. O MANTTO'!C579)</f>
        <v/>
      </c>
      <c r="D573" s="333" t="str">
        <f>IF('CED. GRAL POR REP. O MANTTO'!D579="","",'CED. GRAL POR REP. O MANTTO'!D579)</f>
        <v/>
      </c>
      <c r="E573" s="333"/>
      <c r="F573" s="38" t="str">
        <f>IF('CED. GRAL POR REP. O MANTTO'!E579="","",'CED. GRAL POR REP. O MANTTO'!E579)</f>
        <v/>
      </c>
      <c r="G573" s="67" t="str">
        <f>IF('CED. GRAL POR REP. O MANTTO'!F579="","",'CED. GRAL POR REP. O MANTTO'!F579)</f>
        <v/>
      </c>
      <c r="H573" s="92">
        <f>+'REPORTE MAYO IMROM'!M573</f>
        <v>0</v>
      </c>
      <c r="I573" s="39"/>
      <c r="J573" s="39"/>
      <c r="K573" s="39"/>
      <c r="L573" s="30">
        <f t="shared" si="25"/>
        <v>0</v>
      </c>
      <c r="M573" s="30">
        <f t="shared" si="26"/>
        <v>0</v>
      </c>
      <c r="N573" s="90">
        <f>+'REPORTE MAYO IMROM'!N573</f>
        <v>0</v>
      </c>
      <c r="O573" s="55"/>
      <c r="P573" s="56"/>
      <c r="Q573" s="63">
        <f>+'REPORTE MAYO IMROM'!Q573</f>
        <v>0</v>
      </c>
      <c r="R573" s="33" t="str">
        <f>IF(M573=0,"",M573/'CED. GRAL POR REP. O MANTTO'!G579)</f>
        <v/>
      </c>
      <c r="S573" s="44" t="str">
        <f t="shared" si="24"/>
        <v/>
      </c>
    </row>
    <row r="574" spans="2:19" s="3" customFormat="1" ht="37.5" hidden="1" customHeight="1" x14ac:dyDescent="0.2">
      <c r="B574" s="37">
        <v>557</v>
      </c>
      <c r="C574" s="38" t="str">
        <f>IF('CED. GRAL POR REP. O MANTTO'!C580="","",'CED. GRAL POR REP. O MANTTO'!C580)</f>
        <v/>
      </c>
      <c r="D574" s="333" t="str">
        <f>IF('CED. GRAL POR REP. O MANTTO'!D580="","",'CED. GRAL POR REP. O MANTTO'!D580)</f>
        <v/>
      </c>
      <c r="E574" s="333"/>
      <c r="F574" s="38" t="str">
        <f>IF('CED. GRAL POR REP. O MANTTO'!E580="","",'CED. GRAL POR REP. O MANTTO'!E580)</f>
        <v/>
      </c>
      <c r="G574" s="67" t="str">
        <f>IF('CED. GRAL POR REP. O MANTTO'!F580="","",'CED. GRAL POR REP. O MANTTO'!F580)</f>
        <v/>
      </c>
      <c r="H574" s="92">
        <f>+'REPORTE MAYO IMROM'!M574</f>
        <v>0</v>
      </c>
      <c r="I574" s="39"/>
      <c r="J574" s="39"/>
      <c r="K574" s="39"/>
      <c r="L574" s="30">
        <f t="shared" si="25"/>
        <v>0</v>
      </c>
      <c r="M574" s="30">
        <f t="shared" si="26"/>
        <v>0</v>
      </c>
      <c r="N574" s="90">
        <f>+'REPORTE MAYO IMROM'!N574</f>
        <v>0</v>
      </c>
      <c r="O574" s="55"/>
      <c r="P574" s="56"/>
      <c r="Q574" s="63">
        <f>+'REPORTE MAYO IMROM'!Q574</f>
        <v>0</v>
      </c>
      <c r="R574" s="33" t="str">
        <f>IF(M574=0,"",M574/'CED. GRAL POR REP. O MANTTO'!G580)</f>
        <v/>
      </c>
      <c r="S574" s="44" t="str">
        <f t="shared" si="24"/>
        <v/>
      </c>
    </row>
    <row r="575" spans="2:19" s="3" customFormat="1" ht="37.5" hidden="1" customHeight="1" x14ac:dyDescent="0.2">
      <c r="B575" s="37">
        <v>558</v>
      </c>
      <c r="C575" s="38" t="str">
        <f>IF('CED. GRAL POR REP. O MANTTO'!C581="","",'CED. GRAL POR REP. O MANTTO'!C581)</f>
        <v/>
      </c>
      <c r="D575" s="333" t="str">
        <f>IF('CED. GRAL POR REP. O MANTTO'!D581="","",'CED. GRAL POR REP. O MANTTO'!D581)</f>
        <v/>
      </c>
      <c r="E575" s="333"/>
      <c r="F575" s="38" t="str">
        <f>IF('CED. GRAL POR REP. O MANTTO'!E581="","",'CED. GRAL POR REP. O MANTTO'!E581)</f>
        <v/>
      </c>
      <c r="G575" s="67" t="str">
        <f>IF('CED. GRAL POR REP. O MANTTO'!F581="","",'CED. GRAL POR REP. O MANTTO'!F581)</f>
        <v/>
      </c>
      <c r="H575" s="92">
        <f>+'REPORTE MAYO IMROM'!M575</f>
        <v>0</v>
      </c>
      <c r="I575" s="39"/>
      <c r="J575" s="39"/>
      <c r="K575" s="39"/>
      <c r="L575" s="30">
        <f t="shared" si="25"/>
        <v>0</v>
      </c>
      <c r="M575" s="30">
        <f t="shared" si="26"/>
        <v>0</v>
      </c>
      <c r="N575" s="90">
        <f>+'REPORTE MAYO IMROM'!N575</f>
        <v>0</v>
      </c>
      <c r="O575" s="55"/>
      <c r="P575" s="56"/>
      <c r="Q575" s="63">
        <f>+'REPORTE MAYO IMROM'!Q575</f>
        <v>0</v>
      </c>
      <c r="R575" s="33" t="str">
        <f>IF(M575=0,"",M575/'CED. GRAL POR REP. O MANTTO'!G581)</f>
        <v/>
      </c>
      <c r="S575" s="44" t="str">
        <f t="shared" si="24"/>
        <v/>
      </c>
    </row>
    <row r="576" spans="2:19" s="3" customFormat="1" ht="37.5" hidden="1" customHeight="1" x14ac:dyDescent="0.2">
      <c r="B576" s="37">
        <v>559</v>
      </c>
      <c r="C576" s="38" t="str">
        <f>IF('CED. GRAL POR REP. O MANTTO'!C582="","",'CED. GRAL POR REP. O MANTTO'!C582)</f>
        <v/>
      </c>
      <c r="D576" s="333" t="str">
        <f>IF('CED. GRAL POR REP. O MANTTO'!D582="","",'CED. GRAL POR REP. O MANTTO'!D582)</f>
        <v/>
      </c>
      <c r="E576" s="333"/>
      <c r="F576" s="38" t="str">
        <f>IF('CED. GRAL POR REP. O MANTTO'!E582="","",'CED. GRAL POR REP. O MANTTO'!E582)</f>
        <v/>
      </c>
      <c r="G576" s="67" t="str">
        <f>IF('CED. GRAL POR REP. O MANTTO'!F582="","",'CED. GRAL POR REP. O MANTTO'!F582)</f>
        <v/>
      </c>
      <c r="H576" s="92">
        <f>+'REPORTE MAYO IMROM'!M576</f>
        <v>0</v>
      </c>
      <c r="I576" s="39"/>
      <c r="J576" s="39"/>
      <c r="K576" s="39"/>
      <c r="L576" s="30">
        <f t="shared" si="25"/>
        <v>0</v>
      </c>
      <c r="M576" s="30">
        <f t="shared" si="26"/>
        <v>0</v>
      </c>
      <c r="N576" s="90">
        <f>+'REPORTE MAYO IMROM'!N576</f>
        <v>0</v>
      </c>
      <c r="O576" s="55"/>
      <c r="P576" s="56"/>
      <c r="Q576" s="63">
        <f>+'REPORTE MAYO IMROM'!Q576</f>
        <v>0</v>
      </c>
      <c r="R576" s="33" t="str">
        <f>IF(M576=0,"",M576/'CED. GRAL POR REP. O MANTTO'!G582)</f>
        <v/>
      </c>
      <c r="S576" s="44" t="str">
        <f t="shared" si="24"/>
        <v/>
      </c>
    </row>
    <row r="577" spans="2:19" s="3" customFormat="1" ht="37.5" hidden="1" customHeight="1" x14ac:dyDescent="0.2">
      <c r="B577" s="37">
        <v>560</v>
      </c>
      <c r="C577" s="38" t="str">
        <f>IF('CED. GRAL POR REP. O MANTTO'!C583="","",'CED. GRAL POR REP. O MANTTO'!C583)</f>
        <v/>
      </c>
      <c r="D577" s="333" t="str">
        <f>IF('CED. GRAL POR REP. O MANTTO'!D583="","",'CED. GRAL POR REP. O MANTTO'!D583)</f>
        <v/>
      </c>
      <c r="E577" s="333"/>
      <c r="F577" s="38" t="str">
        <f>IF('CED. GRAL POR REP. O MANTTO'!E583="","",'CED. GRAL POR REP. O MANTTO'!E583)</f>
        <v/>
      </c>
      <c r="G577" s="67" t="str">
        <f>IF('CED. GRAL POR REP. O MANTTO'!F583="","",'CED. GRAL POR REP. O MANTTO'!F583)</f>
        <v/>
      </c>
      <c r="H577" s="92">
        <f>+'REPORTE MAYO IMROM'!M577</f>
        <v>0</v>
      </c>
      <c r="I577" s="39"/>
      <c r="J577" s="39"/>
      <c r="K577" s="39"/>
      <c r="L577" s="30">
        <f t="shared" si="25"/>
        <v>0</v>
      </c>
      <c r="M577" s="30">
        <f t="shared" si="26"/>
        <v>0</v>
      </c>
      <c r="N577" s="90">
        <f>+'REPORTE MAYO IMROM'!N577</f>
        <v>0</v>
      </c>
      <c r="O577" s="55"/>
      <c r="P577" s="56"/>
      <c r="Q577" s="63">
        <f>+'REPORTE MAYO IMROM'!Q577</f>
        <v>0</v>
      </c>
      <c r="R577" s="33" t="str">
        <f>IF(M577=0,"",M577/'CED. GRAL POR REP. O MANTTO'!G583)</f>
        <v/>
      </c>
      <c r="S577" s="44" t="str">
        <f t="shared" si="24"/>
        <v/>
      </c>
    </row>
    <row r="578" spans="2:19" s="3" customFormat="1" ht="37.5" hidden="1" customHeight="1" x14ac:dyDescent="0.2">
      <c r="B578" s="37">
        <v>561</v>
      </c>
      <c r="C578" s="38" t="str">
        <f>IF('CED. GRAL POR REP. O MANTTO'!C584="","",'CED. GRAL POR REP. O MANTTO'!C584)</f>
        <v/>
      </c>
      <c r="D578" s="333" t="str">
        <f>IF('CED. GRAL POR REP. O MANTTO'!D584="","",'CED. GRAL POR REP. O MANTTO'!D584)</f>
        <v/>
      </c>
      <c r="E578" s="333"/>
      <c r="F578" s="38" t="str">
        <f>IF('CED. GRAL POR REP. O MANTTO'!E584="","",'CED. GRAL POR REP. O MANTTO'!E584)</f>
        <v/>
      </c>
      <c r="G578" s="67" t="str">
        <f>IF('CED. GRAL POR REP. O MANTTO'!F584="","",'CED. GRAL POR REP. O MANTTO'!F584)</f>
        <v/>
      </c>
      <c r="H578" s="92">
        <f>+'REPORTE MAYO IMROM'!M578</f>
        <v>0</v>
      </c>
      <c r="I578" s="39"/>
      <c r="J578" s="39"/>
      <c r="K578" s="39"/>
      <c r="L578" s="30">
        <f t="shared" si="25"/>
        <v>0</v>
      </c>
      <c r="M578" s="30">
        <f t="shared" si="26"/>
        <v>0</v>
      </c>
      <c r="N578" s="90">
        <f>+'REPORTE MAYO IMROM'!N578</f>
        <v>0</v>
      </c>
      <c r="O578" s="55"/>
      <c r="P578" s="56"/>
      <c r="Q578" s="63">
        <f>+'REPORTE MAYO IMROM'!Q578</f>
        <v>0</v>
      </c>
      <c r="R578" s="33" t="str">
        <f>IF(M578=0,"",M578/'CED. GRAL POR REP. O MANTTO'!G584)</f>
        <v/>
      </c>
      <c r="S578" s="44" t="str">
        <f t="shared" si="24"/>
        <v/>
      </c>
    </row>
    <row r="579" spans="2:19" s="3" customFormat="1" ht="37.5" hidden="1" customHeight="1" x14ac:dyDescent="0.2">
      <c r="B579" s="37">
        <v>562</v>
      </c>
      <c r="C579" s="38" t="str">
        <f>IF('CED. GRAL POR REP. O MANTTO'!C585="","",'CED. GRAL POR REP. O MANTTO'!C585)</f>
        <v/>
      </c>
      <c r="D579" s="333" t="str">
        <f>IF('CED. GRAL POR REP. O MANTTO'!D585="","",'CED. GRAL POR REP. O MANTTO'!D585)</f>
        <v/>
      </c>
      <c r="E579" s="333"/>
      <c r="F579" s="38" t="str">
        <f>IF('CED. GRAL POR REP. O MANTTO'!E585="","",'CED. GRAL POR REP. O MANTTO'!E585)</f>
        <v/>
      </c>
      <c r="G579" s="67" t="str">
        <f>IF('CED. GRAL POR REP. O MANTTO'!F585="","",'CED. GRAL POR REP. O MANTTO'!F585)</f>
        <v/>
      </c>
      <c r="H579" s="92">
        <f>+'REPORTE MAYO IMROM'!M579</f>
        <v>0</v>
      </c>
      <c r="I579" s="39"/>
      <c r="J579" s="39"/>
      <c r="K579" s="39"/>
      <c r="L579" s="30">
        <f t="shared" si="25"/>
        <v>0</v>
      </c>
      <c r="M579" s="30">
        <f t="shared" si="26"/>
        <v>0</v>
      </c>
      <c r="N579" s="90">
        <f>+'REPORTE MAYO IMROM'!N579</f>
        <v>0</v>
      </c>
      <c r="O579" s="55"/>
      <c r="P579" s="56"/>
      <c r="Q579" s="63">
        <f>+'REPORTE MAYO IMROM'!Q579</f>
        <v>0</v>
      </c>
      <c r="R579" s="33" t="str">
        <f>IF(M579=0,"",M579/'CED. GRAL POR REP. O MANTTO'!G585)</f>
        <v/>
      </c>
      <c r="S579" s="44" t="str">
        <f t="shared" si="24"/>
        <v/>
      </c>
    </row>
    <row r="580" spans="2:19" s="3" customFormat="1" ht="37.5" hidden="1" customHeight="1" x14ac:dyDescent="0.2">
      <c r="B580" s="37">
        <v>563</v>
      </c>
      <c r="C580" s="38" t="str">
        <f>IF('CED. GRAL POR REP. O MANTTO'!C586="","",'CED. GRAL POR REP. O MANTTO'!C586)</f>
        <v/>
      </c>
      <c r="D580" s="333" t="str">
        <f>IF('CED. GRAL POR REP. O MANTTO'!D586="","",'CED. GRAL POR REP. O MANTTO'!D586)</f>
        <v/>
      </c>
      <c r="E580" s="333"/>
      <c r="F580" s="38" t="str">
        <f>IF('CED. GRAL POR REP. O MANTTO'!E586="","",'CED. GRAL POR REP. O MANTTO'!E586)</f>
        <v/>
      </c>
      <c r="G580" s="67" t="str">
        <f>IF('CED. GRAL POR REP. O MANTTO'!F586="","",'CED. GRAL POR REP. O MANTTO'!F586)</f>
        <v/>
      </c>
      <c r="H580" s="92">
        <f>+'REPORTE MAYO IMROM'!M580</f>
        <v>0</v>
      </c>
      <c r="I580" s="39"/>
      <c r="J580" s="39"/>
      <c r="K580" s="39"/>
      <c r="L580" s="30">
        <f t="shared" si="25"/>
        <v>0</v>
      </c>
      <c r="M580" s="30">
        <f t="shared" si="26"/>
        <v>0</v>
      </c>
      <c r="N580" s="90">
        <f>+'REPORTE MAYO IMROM'!N580</f>
        <v>0</v>
      </c>
      <c r="O580" s="55"/>
      <c r="P580" s="56"/>
      <c r="Q580" s="63">
        <f>+'REPORTE MAYO IMROM'!Q580</f>
        <v>0</v>
      </c>
      <c r="R580" s="33" t="str">
        <f>IF(M580=0,"",M580/'CED. GRAL POR REP. O MANTTO'!G586)</f>
        <v/>
      </c>
      <c r="S580" s="44" t="str">
        <f t="shared" si="24"/>
        <v/>
      </c>
    </row>
    <row r="581" spans="2:19" s="3" customFormat="1" ht="37.5" hidden="1" customHeight="1" x14ac:dyDescent="0.2">
      <c r="B581" s="37">
        <v>564</v>
      </c>
      <c r="C581" s="38" t="str">
        <f>IF('CED. GRAL POR REP. O MANTTO'!C587="","",'CED. GRAL POR REP. O MANTTO'!C587)</f>
        <v/>
      </c>
      <c r="D581" s="333" t="str">
        <f>IF('CED. GRAL POR REP. O MANTTO'!D587="","",'CED. GRAL POR REP. O MANTTO'!D587)</f>
        <v/>
      </c>
      <c r="E581" s="333"/>
      <c r="F581" s="38" t="str">
        <f>IF('CED. GRAL POR REP. O MANTTO'!E587="","",'CED. GRAL POR REP. O MANTTO'!E587)</f>
        <v/>
      </c>
      <c r="G581" s="67" t="str">
        <f>IF('CED. GRAL POR REP. O MANTTO'!F587="","",'CED. GRAL POR REP. O MANTTO'!F587)</f>
        <v/>
      </c>
      <c r="H581" s="92">
        <f>+'REPORTE MAYO IMROM'!M581</f>
        <v>0</v>
      </c>
      <c r="I581" s="39"/>
      <c r="J581" s="39"/>
      <c r="K581" s="39"/>
      <c r="L581" s="30">
        <f t="shared" si="25"/>
        <v>0</v>
      </c>
      <c r="M581" s="30">
        <f t="shared" si="26"/>
        <v>0</v>
      </c>
      <c r="N581" s="90">
        <f>+'REPORTE MAYO IMROM'!N581</f>
        <v>0</v>
      </c>
      <c r="O581" s="55"/>
      <c r="P581" s="56"/>
      <c r="Q581" s="63">
        <f>+'REPORTE MAYO IMROM'!Q581</f>
        <v>0</v>
      </c>
      <c r="R581" s="33" t="str">
        <f>IF(M581=0,"",M581/'CED. GRAL POR REP. O MANTTO'!G587)</f>
        <v/>
      </c>
      <c r="S581" s="44" t="str">
        <f t="shared" si="24"/>
        <v/>
      </c>
    </row>
    <row r="582" spans="2:19" s="3" customFormat="1" ht="37.5" hidden="1" customHeight="1" x14ac:dyDescent="0.2">
      <c r="B582" s="37">
        <v>565</v>
      </c>
      <c r="C582" s="38" t="str">
        <f>IF('CED. GRAL POR REP. O MANTTO'!C588="","",'CED. GRAL POR REP. O MANTTO'!C588)</f>
        <v/>
      </c>
      <c r="D582" s="333" t="str">
        <f>IF('CED. GRAL POR REP. O MANTTO'!D588="","",'CED. GRAL POR REP. O MANTTO'!D588)</f>
        <v/>
      </c>
      <c r="E582" s="333"/>
      <c r="F582" s="38" t="str">
        <f>IF('CED. GRAL POR REP. O MANTTO'!E588="","",'CED. GRAL POR REP. O MANTTO'!E588)</f>
        <v/>
      </c>
      <c r="G582" s="67" t="str">
        <f>IF('CED. GRAL POR REP. O MANTTO'!F588="","",'CED. GRAL POR REP. O MANTTO'!F588)</f>
        <v/>
      </c>
      <c r="H582" s="92">
        <f>+'REPORTE MAYO IMROM'!M582</f>
        <v>0</v>
      </c>
      <c r="I582" s="39"/>
      <c r="J582" s="39"/>
      <c r="K582" s="39"/>
      <c r="L582" s="30">
        <f t="shared" si="25"/>
        <v>0</v>
      </c>
      <c r="M582" s="30">
        <f t="shared" si="26"/>
        <v>0</v>
      </c>
      <c r="N582" s="90">
        <f>+'REPORTE MAYO IMROM'!N582</f>
        <v>0</v>
      </c>
      <c r="O582" s="55"/>
      <c r="P582" s="56"/>
      <c r="Q582" s="63">
        <f>+'REPORTE MAYO IMROM'!Q582</f>
        <v>0</v>
      </c>
      <c r="R582" s="33" t="str">
        <f>IF(M582=0,"",M582/'CED. GRAL POR REP. O MANTTO'!G588)</f>
        <v/>
      </c>
      <c r="S582" s="44" t="str">
        <f t="shared" si="24"/>
        <v/>
      </c>
    </row>
    <row r="583" spans="2:19" s="3" customFormat="1" ht="37.5" hidden="1" customHeight="1" x14ac:dyDescent="0.2">
      <c r="B583" s="37">
        <v>566</v>
      </c>
      <c r="C583" s="38" t="str">
        <f>IF('CED. GRAL POR REP. O MANTTO'!C589="","",'CED. GRAL POR REP. O MANTTO'!C589)</f>
        <v/>
      </c>
      <c r="D583" s="333" t="str">
        <f>IF('CED. GRAL POR REP. O MANTTO'!D589="","",'CED. GRAL POR REP. O MANTTO'!D589)</f>
        <v/>
      </c>
      <c r="E583" s="333"/>
      <c r="F583" s="38" t="str">
        <f>IF('CED. GRAL POR REP. O MANTTO'!E589="","",'CED. GRAL POR REP. O MANTTO'!E589)</f>
        <v/>
      </c>
      <c r="G583" s="67" t="str">
        <f>IF('CED. GRAL POR REP. O MANTTO'!F589="","",'CED. GRAL POR REP. O MANTTO'!F589)</f>
        <v/>
      </c>
      <c r="H583" s="92">
        <f>+'REPORTE MAYO IMROM'!M583</f>
        <v>0</v>
      </c>
      <c r="I583" s="39"/>
      <c r="J583" s="39"/>
      <c r="K583" s="39"/>
      <c r="L583" s="30">
        <f t="shared" si="25"/>
        <v>0</v>
      </c>
      <c r="M583" s="30">
        <f t="shared" si="26"/>
        <v>0</v>
      </c>
      <c r="N583" s="90">
        <f>+'REPORTE MAYO IMROM'!N583</f>
        <v>0</v>
      </c>
      <c r="O583" s="55"/>
      <c r="P583" s="56"/>
      <c r="Q583" s="63">
        <f>+'REPORTE MAYO IMROM'!Q583</f>
        <v>0</v>
      </c>
      <c r="R583" s="33" t="str">
        <f>IF(M583=0,"",M583/'CED. GRAL POR REP. O MANTTO'!G589)</f>
        <v/>
      </c>
      <c r="S583" s="44" t="str">
        <f t="shared" si="24"/>
        <v/>
      </c>
    </row>
    <row r="584" spans="2:19" s="3" customFormat="1" ht="37.5" hidden="1" customHeight="1" x14ac:dyDescent="0.2">
      <c r="B584" s="37">
        <v>567</v>
      </c>
      <c r="C584" s="38" t="str">
        <f>IF('CED. GRAL POR REP. O MANTTO'!C590="","",'CED. GRAL POR REP. O MANTTO'!C590)</f>
        <v/>
      </c>
      <c r="D584" s="333" t="str">
        <f>IF('CED. GRAL POR REP. O MANTTO'!D590="","",'CED. GRAL POR REP. O MANTTO'!D590)</f>
        <v/>
      </c>
      <c r="E584" s="333"/>
      <c r="F584" s="38" t="str">
        <f>IF('CED. GRAL POR REP. O MANTTO'!E590="","",'CED. GRAL POR REP. O MANTTO'!E590)</f>
        <v/>
      </c>
      <c r="G584" s="67" t="str">
        <f>IF('CED. GRAL POR REP. O MANTTO'!F590="","",'CED. GRAL POR REP. O MANTTO'!F590)</f>
        <v/>
      </c>
      <c r="H584" s="92">
        <f>+'REPORTE MAYO IMROM'!M584</f>
        <v>0</v>
      </c>
      <c r="I584" s="39"/>
      <c r="J584" s="39"/>
      <c r="K584" s="39"/>
      <c r="L584" s="30">
        <f t="shared" si="25"/>
        <v>0</v>
      </c>
      <c r="M584" s="30">
        <f t="shared" si="26"/>
        <v>0</v>
      </c>
      <c r="N584" s="90">
        <f>+'REPORTE MAYO IMROM'!N584</f>
        <v>0</v>
      </c>
      <c r="O584" s="55"/>
      <c r="P584" s="56"/>
      <c r="Q584" s="63">
        <f>+'REPORTE MAYO IMROM'!Q584</f>
        <v>0</v>
      </c>
      <c r="R584" s="33" t="str">
        <f>IF(M584=0,"",M584/'CED. GRAL POR REP. O MANTTO'!G590)</f>
        <v/>
      </c>
      <c r="S584" s="44" t="str">
        <f t="shared" si="24"/>
        <v/>
      </c>
    </row>
    <row r="585" spans="2:19" s="3" customFormat="1" ht="37.5" hidden="1" customHeight="1" x14ac:dyDescent="0.2">
      <c r="B585" s="37">
        <v>568</v>
      </c>
      <c r="C585" s="38" t="str">
        <f>IF('CED. GRAL POR REP. O MANTTO'!C591="","",'CED. GRAL POR REP. O MANTTO'!C591)</f>
        <v/>
      </c>
      <c r="D585" s="333" t="str">
        <f>IF('CED. GRAL POR REP. O MANTTO'!D591="","",'CED. GRAL POR REP. O MANTTO'!D591)</f>
        <v/>
      </c>
      <c r="E585" s="333"/>
      <c r="F585" s="38" t="str">
        <f>IF('CED. GRAL POR REP. O MANTTO'!E591="","",'CED. GRAL POR REP. O MANTTO'!E591)</f>
        <v/>
      </c>
      <c r="G585" s="67" t="str">
        <f>IF('CED. GRAL POR REP. O MANTTO'!F591="","",'CED. GRAL POR REP. O MANTTO'!F591)</f>
        <v/>
      </c>
      <c r="H585" s="92">
        <f>+'REPORTE MAYO IMROM'!M585</f>
        <v>0</v>
      </c>
      <c r="I585" s="39"/>
      <c r="J585" s="39"/>
      <c r="K585" s="39"/>
      <c r="L585" s="30">
        <f t="shared" si="25"/>
        <v>0</v>
      </c>
      <c r="M585" s="30">
        <f t="shared" si="26"/>
        <v>0</v>
      </c>
      <c r="N585" s="90">
        <f>+'REPORTE MAYO IMROM'!N585</f>
        <v>0</v>
      </c>
      <c r="O585" s="55"/>
      <c r="P585" s="56"/>
      <c r="Q585" s="63">
        <f>+'REPORTE MAYO IMROM'!Q585</f>
        <v>0</v>
      </c>
      <c r="R585" s="33" t="str">
        <f>IF(M585=0,"",M585/'CED. GRAL POR REP. O MANTTO'!G591)</f>
        <v/>
      </c>
      <c r="S585" s="44" t="str">
        <f t="shared" si="24"/>
        <v/>
      </c>
    </row>
    <row r="586" spans="2:19" s="3" customFormat="1" ht="37.5" hidden="1" customHeight="1" x14ac:dyDescent="0.2">
      <c r="B586" s="37">
        <v>569</v>
      </c>
      <c r="C586" s="38" t="str">
        <f>IF('CED. GRAL POR REP. O MANTTO'!C592="","",'CED. GRAL POR REP. O MANTTO'!C592)</f>
        <v/>
      </c>
      <c r="D586" s="333" t="str">
        <f>IF('CED. GRAL POR REP. O MANTTO'!D592="","",'CED. GRAL POR REP. O MANTTO'!D592)</f>
        <v/>
      </c>
      <c r="E586" s="333"/>
      <c r="F586" s="38" t="str">
        <f>IF('CED. GRAL POR REP. O MANTTO'!E592="","",'CED. GRAL POR REP. O MANTTO'!E592)</f>
        <v/>
      </c>
      <c r="G586" s="67" t="str">
        <f>IF('CED. GRAL POR REP. O MANTTO'!F592="","",'CED. GRAL POR REP. O MANTTO'!F592)</f>
        <v/>
      </c>
      <c r="H586" s="92">
        <f>+'REPORTE MAYO IMROM'!M586</f>
        <v>0</v>
      </c>
      <c r="I586" s="39"/>
      <c r="J586" s="39"/>
      <c r="K586" s="39"/>
      <c r="L586" s="30">
        <f t="shared" si="25"/>
        <v>0</v>
      </c>
      <c r="M586" s="30">
        <f t="shared" si="26"/>
        <v>0</v>
      </c>
      <c r="N586" s="90">
        <f>+'REPORTE MAYO IMROM'!N586</f>
        <v>0</v>
      </c>
      <c r="O586" s="55"/>
      <c r="P586" s="56"/>
      <c r="Q586" s="63">
        <f>+'REPORTE MAYO IMROM'!Q586</f>
        <v>0</v>
      </c>
      <c r="R586" s="33" t="str">
        <f>IF(M586=0,"",M586/'CED. GRAL POR REP. O MANTTO'!G592)</f>
        <v/>
      </c>
      <c r="S586" s="44" t="str">
        <f t="shared" si="24"/>
        <v/>
      </c>
    </row>
    <row r="587" spans="2:19" s="3" customFormat="1" ht="37.5" hidden="1" customHeight="1" x14ac:dyDescent="0.2">
      <c r="B587" s="37">
        <v>570</v>
      </c>
      <c r="C587" s="38" t="str">
        <f>IF('CED. GRAL POR REP. O MANTTO'!C593="","",'CED. GRAL POR REP. O MANTTO'!C593)</f>
        <v/>
      </c>
      <c r="D587" s="333" t="str">
        <f>IF('CED. GRAL POR REP. O MANTTO'!D593="","",'CED. GRAL POR REP. O MANTTO'!D593)</f>
        <v/>
      </c>
      <c r="E587" s="333"/>
      <c r="F587" s="38" t="str">
        <f>IF('CED. GRAL POR REP. O MANTTO'!E593="","",'CED. GRAL POR REP. O MANTTO'!E593)</f>
        <v/>
      </c>
      <c r="G587" s="67" t="str">
        <f>IF('CED. GRAL POR REP. O MANTTO'!F593="","",'CED. GRAL POR REP. O MANTTO'!F593)</f>
        <v/>
      </c>
      <c r="H587" s="92">
        <f>+'REPORTE MAYO IMROM'!M587</f>
        <v>0</v>
      </c>
      <c r="I587" s="39"/>
      <c r="J587" s="39"/>
      <c r="K587" s="39"/>
      <c r="L587" s="30">
        <f t="shared" si="25"/>
        <v>0</v>
      </c>
      <c r="M587" s="30">
        <f t="shared" si="26"/>
        <v>0</v>
      </c>
      <c r="N587" s="90">
        <f>+'REPORTE MAYO IMROM'!N587</f>
        <v>0</v>
      </c>
      <c r="O587" s="55"/>
      <c r="P587" s="56"/>
      <c r="Q587" s="63">
        <f>+'REPORTE MAYO IMROM'!Q587</f>
        <v>0</v>
      </c>
      <c r="R587" s="33" t="str">
        <f>IF(M587=0,"",M587/'CED. GRAL POR REP. O MANTTO'!G593)</f>
        <v/>
      </c>
      <c r="S587" s="44" t="str">
        <f t="shared" si="24"/>
        <v/>
      </c>
    </row>
    <row r="588" spans="2:19" s="3" customFormat="1" ht="37.5" hidden="1" customHeight="1" x14ac:dyDescent="0.2">
      <c r="B588" s="37">
        <v>571</v>
      </c>
      <c r="C588" s="38" t="str">
        <f>IF('CED. GRAL POR REP. O MANTTO'!C594="","",'CED. GRAL POR REP. O MANTTO'!C594)</f>
        <v/>
      </c>
      <c r="D588" s="333" t="str">
        <f>IF('CED. GRAL POR REP. O MANTTO'!D594="","",'CED. GRAL POR REP. O MANTTO'!D594)</f>
        <v/>
      </c>
      <c r="E588" s="333"/>
      <c r="F588" s="38" t="str">
        <f>IF('CED. GRAL POR REP. O MANTTO'!E594="","",'CED. GRAL POR REP. O MANTTO'!E594)</f>
        <v/>
      </c>
      <c r="G588" s="67" t="str">
        <f>IF('CED. GRAL POR REP. O MANTTO'!F594="","",'CED. GRAL POR REP. O MANTTO'!F594)</f>
        <v/>
      </c>
      <c r="H588" s="92">
        <f>+'REPORTE MAYO IMROM'!M588</f>
        <v>0</v>
      </c>
      <c r="I588" s="39"/>
      <c r="J588" s="39"/>
      <c r="K588" s="39"/>
      <c r="L588" s="30">
        <f t="shared" si="25"/>
        <v>0</v>
      </c>
      <c r="M588" s="30">
        <f t="shared" si="26"/>
        <v>0</v>
      </c>
      <c r="N588" s="90">
        <f>+'REPORTE MAYO IMROM'!N588</f>
        <v>0</v>
      </c>
      <c r="O588" s="55"/>
      <c r="P588" s="56"/>
      <c r="Q588" s="63">
        <f>+'REPORTE MAYO IMROM'!Q588</f>
        <v>0</v>
      </c>
      <c r="R588" s="33" t="str">
        <f>IF(M588=0,"",M588/'CED. GRAL POR REP. O MANTTO'!G594)</f>
        <v/>
      </c>
      <c r="S588" s="44" t="str">
        <f t="shared" si="24"/>
        <v/>
      </c>
    </row>
    <row r="589" spans="2:19" s="3" customFormat="1" ht="37.5" hidden="1" customHeight="1" x14ac:dyDescent="0.2">
      <c r="B589" s="37">
        <v>572</v>
      </c>
      <c r="C589" s="38" t="str">
        <f>IF('CED. GRAL POR REP. O MANTTO'!C595="","",'CED. GRAL POR REP. O MANTTO'!C595)</f>
        <v/>
      </c>
      <c r="D589" s="333" t="str">
        <f>IF('CED. GRAL POR REP. O MANTTO'!D595="","",'CED. GRAL POR REP. O MANTTO'!D595)</f>
        <v/>
      </c>
      <c r="E589" s="333"/>
      <c r="F589" s="38" t="str">
        <f>IF('CED. GRAL POR REP. O MANTTO'!E595="","",'CED. GRAL POR REP. O MANTTO'!E595)</f>
        <v/>
      </c>
      <c r="G589" s="67" t="str">
        <f>IF('CED. GRAL POR REP. O MANTTO'!F595="","",'CED. GRAL POR REP. O MANTTO'!F595)</f>
        <v/>
      </c>
      <c r="H589" s="92">
        <f>+'REPORTE MAYO IMROM'!M589</f>
        <v>0</v>
      </c>
      <c r="I589" s="39"/>
      <c r="J589" s="39"/>
      <c r="K589" s="39"/>
      <c r="L589" s="30">
        <f t="shared" si="25"/>
        <v>0</v>
      </c>
      <c r="M589" s="30">
        <f t="shared" si="26"/>
        <v>0</v>
      </c>
      <c r="N589" s="90">
        <f>+'REPORTE MAYO IMROM'!N589</f>
        <v>0</v>
      </c>
      <c r="O589" s="55"/>
      <c r="P589" s="56"/>
      <c r="Q589" s="63">
        <f>+'REPORTE MAYO IMROM'!Q589</f>
        <v>0</v>
      </c>
      <c r="R589" s="33" t="str">
        <f>IF(M589=0,"",M589/'CED. GRAL POR REP. O MANTTO'!G595)</f>
        <v/>
      </c>
      <c r="S589" s="44" t="str">
        <f t="shared" si="24"/>
        <v/>
      </c>
    </row>
    <row r="590" spans="2:19" s="3" customFormat="1" ht="37.5" hidden="1" customHeight="1" x14ac:dyDescent="0.2">
      <c r="B590" s="37">
        <v>573</v>
      </c>
      <c r="C590" s="38" t="str">
        <f>IF('CED. GRAL POR REP. O MANTTO'!C596="","",'CED. GRAL POR REP. O MANTTO'!C596)</f>
        <v/>
      </c>
      <c r="D590" s="333" t="str">
        <f>IF('CED. GRAL POR REP. O MANTTO'!D596="","",'CED. GRAL POR REP. O MANTTO'!D596)</f>
        <v/>
      </c>
      <c r="E590" s="333"/>
      <c r="F590" s="38" t="str">
        <f>IF('CED. GRAL POR REP. O MANTTO'!E596="","",'CED. GRAL POR REP. O MANTTO'!E596)</f>
        <v/>
      </c>
      <c r="G590" s="67" t="str">
        <f>IF('CED. GRAL POR REP. O MANTTO'!F596="","",'CED. GRAL POR REP. O MANTTO'!F596)</f>
        <v/>
      </c>
      <c r="H590" s="92">
        <f>+'REPORTE MAYO IMROM'!M590</f>
        <v>0</v>
      </c>
      <c r="I590" s="39"/>
      <c r="J590" s="39"/>
      <c r="K590" s="39"/>
      <c r="L590" s="30">
        <f t="shared" si="25"/>
        <v>0</v>
      </c>
      <c r="M590" s="30">
        <f t="shared" si="26"/>
        <v>0</v>
      </c>
      <c r="N590" s="90">
        <f>+'REPORTE MAYO IMROM'!N590</f>
        <v>0</v>
      </c>
      <c r="O590" s="55"/>
      <c r="P590" s="56"/>
      <c r="Q590" s="63">
        <f>+'REPORTE MAYO IMROM'!Q590</f>
        <v>0</v>
      </c>
      <c r="R590" s="33" t="str">
        <f>IF(M590=0,"",M590/'CED. GRAL POR REP. O MANTTO'!G596)</f>
        <v/>
      </c>
      <c r="S590" s="44" t="str">
        <f t="shared" si="24"/>
        <v/>
      </c>
    </row>
    <row r="591" spans="2:19" s="3" customFormat="1" ht="37.5" hidden="1" customHeight="1" x14ac:dyDescent="0.2">
      <c r="B591" s="37">
        <v>574</v>
      </c>
      <c r="C591" s="38" t="str">
        <f>IF('CED. GRAL POR REP. O MANTTO'!C597="","",'CED. GRAL POR REP. O MANTTO'!C597)</f>
        <v/>
      </c>
      <c r="D591" s="333" t="str">
        <f>IF('CED. GRAL POR REP. O MANTTO'!D597="","",'CED. GRAL POR REP. O MANTTO'!D597)</f>
        <v/>
      </c>
      <c r="E591" s="333"/>
      <c r="F591" s="38" t="str">
        <f>IF('CED. GRAL POR REP. O MANTTO'!E597="","",'CED. GRAL POR REP. O MANTTO'!E597)</f>
        <v/>
      </c>
      <c r="G591" s="67" t="str">
        <f>IF('CED. GRAL POR REP. O MANTTO'!F597="","",'CED. GRAL POR REP. O MANTTO'!F597)</f>
        <v/>
      </c>
      <c r="H591" s="92">
        <f>+'REPORTE MAYO IMROM'!M591</f>
        <v>0</v>
      </c>
      <c r="I591" s="39"/>
      <c r="J591" s="39"/>
      <c r="K591" s="39"/>
      <c r="L591" s="30">
        <f t="shared" si="25"/>
        <v>0</v>
      </c>
      <c r="M591" s="30">
        <f t="shared" si="26"/>
        <v>0</v>
      </c>
      <c r="N591" s="90">
        <f>+'REPORTE MAYO IMROM'!N591</f>
        <v>0</v>
      </c>
      <c r="O591" s="55"/>
      <c r="P591" s="56"/>
      <c r="Q591" s="63">
        <f>+'REPORTE MAYO IMROM'!Q591</f>
        <v>0</v>
      </c>
      <c r="R591" s="33" t="str">
        <f>IF(M591=0,"",M591/'CED. GRAL POR REP. O MANTTO'!G597)</f>
        <v/>
      </c>
      <c r="S591" s="44" t="str">
        <f t="shared" si="24"/>
        <v/>
      </c>
    </row>
    <row r="592" spans="2:19" s="3" customFormat="1" ht="37.5" hidden="1" customHeight="1" x14ac:dyDescent="0.2">
      <c r="B592" s="37">
        <v>575</v>
      </c>
      <c r="C592" s="38" t="str">
        <f>IF('CED. GRAL POR REP. O MANTTO'!C598="","",'CED. GRAL POR REP. O MANTTO'!C598)</f>
        <v/>
      </c>
      <c r="D592" s="333" t="str">
        <f>IF('CED. GRAL POR REP. O MANTTO'!D598="","",'CED. GRAL POR REP. O MANTTO'!D598)</f>
        <v/>
      </c>
      <c r="E592" s="333"/>
      <c r="F592" s="38" t="str">
        <f>IF('CED. GRAL POR REP. O MANTTO'!E598="","",'CED. GRAL POR REP. O MANTTO'!E598)</f>
        <v/>
      </c>
      <c r="G592" s="67" t="str">
        <f>IF('CED. GRAL POR REP. O MANTTO'!F598="","",'CED. GRAL POR REP. O MANTTO'!F598)</f>
        <v/>
      </c>
      <c r="H592" s="92">
        <f>+'REPORTE MAYO IMROM'!M592</f>
        <v>0</v>
      </c>
      <c r="I592" s="39"/>
      <c r="J592" s="39"/>
      <c r="K592" s="39"/>
      <c r="L592" s="30">
        <f t="shared" si="25"/>
        <v>0</v>
      </c>
      <c r="M592" s="30">
        <f t="shared" si="26"/>
        <v>0</v>
      </c>
      <c r="N592" s="90">
        <f>+'REPORTE MAYO IMROM'!N592</f>
        <v>0</v>
      </c>
      <c r="O592" s="55"/>
      <c r="P592" s="56"/>
      <c r="Q592" s="63">
        <f>+'REPORTE MAYO IMROM'!Q592</f>
        <v>0</v>
      </c>
      <c r="R592" s="33" t="str">
        <f>IF(M592=0,"",M592/'CED. GRAL POR REP. O MANTTO'!G598)</f>
        <v/>
      </c>
      <c r="S592" s="44" t="str">
        <f t="shared" si="24"/>
        <v/>
      </c>
    </row>
    <row r="593" spans="2:19" s="3" customFormat="1" ht="37.5" hidden="1" customHeight="1" x14ac:dyDescent="0.2">
      <c r="B593" s="37">
        <v>576</v>
      </c>
      <c r="C593" s="38" t="str">
        <f>IF('CED. GRAL POR REP. O MANTTO'!C599="","",'CED. GRAL POR REP. O MANTTO'!C599)</f>
        <v/>
      </c>
      <c r="D593" s="333" t="str">
        <f>IF('CED. GRAL POR REP. O MANTTO'!D599="","",'CED. GRAL POR REP. O MANTTO'!D599)</f>
        <v/>
      </c>
      <c r="E593" s="333"/>
      <c r="F593" s="38" t="str">
        <f>IF('CED. GRAL POR REP. O MANTTO'!E599="","",'CED. GRAL POR REP. O MANTTO'!E599)</f>
        <v/>
      </c>
      <c r="G593" s="67" t="str">
        <f>IF('CED. GRAL POR REP. O MANTTO'!F599="","",'CED. GRAL POR REP. O MANTTO'!F599)</f>
        <v/>
      </c>
      <c r="H593" s="92">
        <f>+'REPORTE MAYO IMROM'!M593</f>
        <v>0</v>
      </c>
      <c r="I593" s="39"/>
      <c r="J593" s="39"/>
      <c r="K593" s="39"/>
      <c r="L593" s="30">
        <f t="shared" si="25"/>
        <v>0</v>
      </c>
      <c r="M593" s="30">
        <f t="shared" si="26"/>
        <v>0</v>
      </c>
      <c r="N593" s="90">
        <f>+'REPORTE MAYO IMROM'!N593</f>
        <v>0</v>
      </c>
      <c r="O593" s="55"/>
      <c r="P593" s="56"/>
      <c r="Q593" s="63">
        <f>+'REPORTE MAYO IMROM'!Q593</f>
        <v>0</v>
      </c>
      <c r="R593" s="33" t="str">
        <f>IF(M593=0,"",M593/'CED. GRAL POR REP. O MANTTO'!G599)</f>
        <v/>
      </c>
      <c r="S593" s="44" t="str">
        <f t="shared" si="24"/>
        <v/>
      </c>
    </row>
    <row r="594" spans="2:19" s="3" customFormat="1" ht="37.5" hidden="1" customHeight="1" x14ac:dyDescent="0.2">
      <c r="B594" s="37">
        <v>577</v>
      </c>
      <c r="C594" s="38" t="str">
        <f>IF('CED. GRAL POR REP. O MANTTO'!C600="","",'CED. GRAL POR REP. O MANTTO'!C600)</f>
        <v/>
      </c>
      <c r="D594" s="333" t="str">
        <f>IF('CED. GRAL POR REP. O MANTTO'!D600="","",'CED. GRAL POR REP. O MANTTO'!D600)</f>
        <v/>
      </c>
      <c r="E594" s="333"/>
      <c r="F594" s="38" t="str">
        <f>IF('CED. GRAL POR REP. O MANTTO'!E600="","",'CED. GRAL POR REP. O MANTTO'!E600)</f>
        <v/>
      </c>
      <c r="G594" s="67" t="str">
        <f>IF('CED. GRAL POR REP. O MANTTO'!F600="","",'CED. GRAL POR REP. O MANTTO'!F600)</f>
        <v/>
      </c>
      <c r="H594" s="92">
        <f>+'REPORTE MAYO IMROM'!M594</f>
        <v>0</v>
      </c>
      <c r="I594" s="39"/>
      <c r="J594" s="39"/>
      <c r="K594" s="39"/>
      <c r="L594" s="30">
        <f t="shared" si="25"/>
        <v>0</v>
      </c>
      <c r="M594" s="30">
        <f t="shared" si="26"/>
        <v>0</v>
      </c>
      <c r="N594" s="90">
        <f>+'REPORTE MAYO IMROM'!N594</f>
        <v>0</v>
      </c>
      <c r="O594" s="55"/>
      <c r="P594" s="56"/>
      <c r="Q594" s="63">
        <f>+'REPORTE MAYO IMROM'!Q594</f>
        <v>0</v>
      </c>
      <c r="R594" s="33" t="str">
        <f>IF(M594=0,"",M594/'CED. GRAL POR REP. O MANTTO'!G600)</f>
        <v/>
      </c>
      <c r="S594" s="44" t="str">
        <f t="shared" ref="S594:S657" si="27">IF(R594="","",IF(R594&gt;1,"SOBRE EJERCICIO DE RECURSOS",""))</f>
        <v/>
      </c>
    </row>
    <row r="595" spans="2:19" s="3" customFormat="1" ht="37.5" hidden="1" customHeight="1" x14ac:dyDescent="0.2">
      <c r="B595" s="37">
        <v>578</v>
      </c>
      <c r="C595" s="38" t="str">
        <f>IF('CED. GRAL POR REP. O MANTTO'!C601="","",'CED. GRAL POR REP. O MANTTO'!C601)</f>
        <v/>
      </c>
      <c r="D595" s="333" t="str">
        <f>IF('CED. GRAL POR REP. O MANTTO'!D601="","",'CED. GRAL POR REP. O MANTTO'!D601)</f>
        <v/>
      </c>
      <c r="E595" s="333"/>
      <c r="F595" s="38" t="str">
        <f>IF('CED. GRAL POR REP. O MANTTO'!E601="","",'CED. GRAL POR REP. O MANTTO'!E601)</f>
        <v/>
      </c>
      <c r="G595" s="67" t="str">
        <f>IF('CED. GRAL POR REP. O MANTTO'!F601="","",'CED. GRAL POR REP. O MANTTO'!F601)</f>
        <v/>
      </c>
      <c r="H595" s="92">
        <f>+'REPORTE MAYO IMROM'!M595</f>
        <v>0</v>
      </c>
      <c r="I595" s="39"/>
      <c r="J595" s="39"/>
      <c r="K595" s="39"/>
      <c r="L595" s="30">
        <f t="shared" si="25"/>
        <v>0</v>
      </c>
      <c r="M595" s="30">
        <f t="shared" si="26"/>
        <v>0</v>
      </c>
      <c r="N595" s="90">
        <f>+'REPORTE MAYO IMROM'!N595</f>
        <v>0</v>
      </c>
      <c r="O595" s="55"/>
      <c r="P595" s="56"/>
      <c r="Q595" s="63">
        <f>+'REPORTE MAYO IMROM'!Q595</f>
        <v>0</v>
      </c>
      <c r="R595" s="33" t="str">
        <f>IF(M595=0,"",M595/'CED. GRAL POR REP. O MANTTO'!G601)</f>
        <v/>
      </c>
      <c r="S595" s="44" t="str">
        <f t="shared" si="27"/>
        <v/>
      </c>
    </row>
    <row r="596" spans="2:19" s="3" customFormat="1" ht="37.5" hidden="1" customHeight="1" x14ac:dyDescent="0.2">
      <c r="B596" s="37">
        <v>579</v>
      </c>
      <c r="C596" s="38" t="str">
        <f>IF('CED. GRAL POR REP. O MANTTO'!C602="","",'CED. GRAL POR REP. O MANTTO'!C602)</f>
        <v/>
      </c>
      <c r="D596" s="333" t="str">
        <f>IF('CED. GRAL POR REP. O MANTTO'!D602="","",'CED. GRAL POR REP. O MANTTO'!D602)</f>
        <v/>
      </c>
      <c r="E596" s="333"/>
      <c r="F596" s="38" t="str">
        <f>IF('CED. GRAL POR REP. O MANTTO'!E602="","",'CED. GRAL POR REP. O MANTTO'!E602)</f>
        <v/>
      </c>
      <c r="G596" s="67" t="str">
        <f>IF('CED. GRAL POR REP. O MANTTO'!F602="","",'CED. GRAL POR REP. O MANTTO'!F602)</f>
        <v/>
      </c>
      <c r="H596" s="92">
        <f>+'REPORTE MAYO IMROM'!M596</f>
        <v>0</v>
      </c>
      <c r="I596" s="39"/>
      <c r="J596" s="39"/>
      <c r="K596" s="39"/>
      <c r="L596" s="30">
        <f t="shared" ref="L596:L659" si="28">I596+J596+K596</f>
        <v>0</v>
      </c>
      <c r="M596" s="30">
        <f t="shared" ref="M596:M659" si="29">H596+L596</f>
        <v>0</v>
      </c>
      <c r="N596" s="90">
        <f>+'REPORTE MAYO IMROM'!N596</f>
        <v>0</v>
      </c>
      <c r="O596" s="55"/>
      <c r="P596" s="56"/>
      <c r="Q596" s="63">
        <f>+'REPORTE MAYO IMROM'!Q596</f>
        <v>0</v>
      </c>
      <c r="R596" s="33" t="str">
        <f>IF(M596=0,"",M596/'CED. GRAL POR REP. O MANTTO'!G602)</f>
        <v/>
      </c>
      <c r="S596" s="44" t="str">
        <f t="shared" si="27"/>
        <v/>
      </c>
    </row>
    <row r="597" spans="2:19" s="3" customFormat="1" ht="37.5" hidden="1" customHeight="1" x14ac:dyDescent="0.2">
      <c r="B597" s="37">
        <v>580</v>
      </c>
      <c r="C597" s="38" t="str">
        <f>IF('CED. GRAL POR REP. O MANTTO'!C603="","",'CED. GRAL POR REP. O MANTTO'!C603)</f>
        <v/>
      </c>
      <c r="D597" s="333" t="str">
        <f>IF('CED. GRAL POR REP. O MANTTO'!D603="","",'CED. GRAL POR REP. O MANTTO'!D603)</f>
        <v/>
      </c>
      <c r="E597" s="333"/>
      <c r="F597" s="38" t="str">
        <f>IF('CED. GRAL POR REP. O MANTTO'!E603="","",'CED. GRAL POR REP. O MANTTO'!E603)</f>
        <v/>
      </c>
      <c r="G597" s="67" t="str">
        <f>IF('CED. GRAL POR REP. O MANTTO'!F603="","",'CED. GRAL POR REP. O MANTTO'!F603)</f>
        <v/>
      </c>
      <c r="H597" s="92">
        <f>+'REPORTE MAYO IMROM'!M597</f>
        <v>0</v>
      </c>
      <c r="I597" s="39"/>
      <c r="J597" s="39"/>
      <c r="K597" s="39"/>
      <c r="L597" s="30">
        <f t="shared" si="28"/>
        <v>0</v>
      </c>
      <c r="M597" s="30">
        <f t="shared" si="29"/>
        <v>0</v>
      </c>
      <c r="N597" s="90">
        <f>+'REPORTE MAYO IMROM'!N597</f>
        <v>0</v>
      </c>
      <c r="O597" s="55"/>
      <c r="P597" s="56"/>
      <c r="Q597" s="63">
        <f>+'REPORTE MAYO IMROM'!Q597</f>
        <v>0</v>
      </c>
      <c r="R597" s="33" t="str">
        <f>IF(M597=0,"",M597/'CED. GRAL POR REP. O MANTTO'!G603)</f>
        <v/>
      </c>
      <c r="S597" s="44" t="str">
        <f t="shared" si="27"/>
        <v/>
      </c>
    </row>
    <row r="598" spans="2:19" s="3" customFormat="1" ht="37.5" hidden="1" customHeight="1" x14ac:dyDescent="0.2">
      <c r="B598" s="37">
        <v>581</v>
      </c>
      <c r="C598" s="38" t="str">
        <f>IF('CED. GRAL POR REP. O MANTTO'!C604="","",'CED. GRAL POR REP. O MANTTO'!C604)</f>
        <v/>
      </c>
      <c r="D598" s="333" t="str">
        <f>IF('CED. GRAL POR REP. O MANTTO'!D604="","",'CED. GRAL POR REP. O MANTTO'!D604)</f>
        <v/>
      </c>
      <c r="E598" s="333"/>
      <c r="F598" s="38" t="str">
        <f>IF('CED. GRAL POR REP. O MANTTO'!E604="","",'CED. GRAL POR REP. O MANTTO'!E604)</f>
        <v/>
      </c>
      <c r="G598" s="67" t="str">
        <f>IF('CED. GRAL POR REP. O MANTTO'!F604="","",'CED. GRAL POR REP. O MANTTO'!F604)</f>
        <v/>
      </c>
      <c r="H598" s="92">
        <f>+'REPORTE MAYO IMROM'!M598</f>
        <v>0</v>
      </c>
      <c r="I598" s="39"/>
      <c r="J598" s="39"/>
      <c r="K598" s="39"/>
      <c r="L598" s="30">
        <f t="shared" si="28"/>
        <v>0</v>
      </c>
      <c r="M598" s="30">
        <f t="shared" si="29"/>
        <v>0</v>
      </c>
      <c r="N598" s="90">
        <f>+'REPORTE MAYO IMROM'!N598</f>
        <v>0</v>
      </c>
      <c r="O598" s="55"/>
      <c r="P598" s="56"/>
      <c r="Q598" s="63">
        <f>+'REPORTE MAYO IMROM'!Q598</f>
        <v>0</v>
      </c>
      <c r="R598" s="33" t="str">
        <f>IF(M598=0,"",M598/'CED. GRAL POR REP. O MANTTO'!G604)</f>
        <v/>
      </c>
      <c r="S598" s="44" t="str">
        <f t="shared" si="27"/>
        <v/>
      </c>
    </row>
    <row r="599" spans="2:19" s="3" customFormat="1" ht="37.5" hidden="1" customHeight="1" x14ac:dyDescent="0.2">
      <c r="B599" s="37">
        <v>582</v>
      </c>
      <c r="C599" s="38" t="str">
        <f>IF('CED. GRAL POR REP. O MANTTO'!C605="","",'CED. GRAL POR REP. O MANTTO'!C605)</f>
        <v/>
      </c>
      <c r="D599" s="333" t="str">
        <f>IF('CED. GRAL POR REP. O MANTTO'!D605="","",'CED. GRAL POR REP. O MANTTO'!D605)</f>
        <v/>
      </c>
      <c r="E599" s="333"/>
      <c r="F599" s="38" t="str">
        <f>IF('CED. GRAL POR REP. O MANTTO'!E605="","",'CED. GRAL POR REP. O MANTTO'!E605)</f>
        <v/>
      </c>
      <c r="G599" s="67" t="str">
        <f>IF('CED. GRAL POR REP. O MANTTO'!F605="","",'CED. GRAL POR REP. O MANTTO'!F605)</f>
        <v/>
      </c>
      <c r="H599" s="92">
        <f>+'REPORTE MAYO IMROM'!M599</f>
        <v>0</v>
      </c>
      <c r="I599" s="39"/>
      <c r="J599" s="39"/>
      <c r="K599" s="39"/>
      <c r="L599" s="30">
        <f t="shared" si="28"/>
        <v>0</v>
      </c>
      <c r="M599" s="30">
        <f t="shared" si="29"/>
        <v>0</v>
      </c>
      <c r="N599" s="90">
        <f>+'REPORTE MAYO IMROM'!N599</f>
        <v>0</v>
      </c>
      <c r="O599" s="55"/>
      <c r="P599" s="56"/>
      <c r="Q599" s="63">
        <f>+'REPORTE MAYO IMROM'!Q599</f>
        <v>0</v>
      </c>
      <c r="R599" s="33" t="str">
        <f>IF(M599=0,"",M599/'CED. GRAL POR REP. O MANTTO'!G605)</f>
        <v/>
      </c>
      <c r="S599" s="44" t="str">
        <f t="shared" si="27"/>
        <v/>
      </c>
    </row>
    <row r="600" spans="2:19" s="3" customFormat="1" ht="37.5" hidden="1" customHeight="1" x14ac:dyDescent="0.2">
      <c r="B600" s="37">
        <v>583</v>
      </c>
      <c r="C600" s="38" t="str">
        <f>IF('CED. GRAL POR REP. O MANTTO'!C606="","",'CED. GRAL POR REP. O MANTTO'!C606)</f>
        <v/>
      </c>
      <c r="D600" s="333" t="str">
        <f>IF('CED. GRAL POR REP. O MANTTO'!D606="","",'CED. GRAL POR REP. O MANTTO'!D606)</f>
        <v/>
      </c>
      <c r="E600" s="333"/>
      <c r="F600" s="38" t="str">
        <f>IF('CED. GRAL POR REP. O MANTTO'!E606="","",'CED. GRAL POR REP. O MANTTO'!E606)</f>
        <v/>
      </c>
      <c r="G600" s="67" t="str">
        <f>IF('CED. GRAL POR REP. O MANTTO'!F606="","",'CED. GRAL POR REP. O MANTTO'!F606)</f>
        <v/>
      </c>
      <c r="H600" s="92">
        <f>+'REPORTE MAYO IMROM'!M600</f>
        <v>0</v>
      </c>
      <c r="I600" s="39"/>
      <c r="J600" s="39"/>
      <c r="K600" s="39"/>
      <c r="L600" s="30">
        <f t="shared" si="28"/>
        <v>0</v>
      </c>
      <c r="M600" s="30">
        <f t="shared" si="29"/>
        <v>0</v>
      </c>
      <c r="N600" s="90">
        <f>+'REPORTE MAYO IMROM'!N600</f>
        <v>0</v>
      </c>
      <c r="O600" s="55"/>
      <c r="P600" s="56"/>
      <c r="Q600" s="63">
        <f>+'REPORTE MAYO IMROM'!Q600</f>
        <v>0</v>
      </c>
      <c r="R600" s="33" t="str">
        <f>IF(M600=0,"",M600/'CED. GRAL POR REP. O MANTTO'!G606)</f>
        <v/>
      </c>
      <c r="S600" s="44" t="str">
        <f t="shared" si="27"/>
        <v/>
      </c>
    </row>
    <row r="601" spans="2:19" s="3" customFormat="1" ht="37.5" hidden="1" customHeight="1" x14ac:dyDescent="0.2">
      <c r="B601" s="37">
        <v>584</v>
      </c>
      <c r="C601" s="38" t="str">
        <f>IF('CED. GRAL POR REP. O MANTTO'!C607="","",'CED. GRAL POR REP. O MANTTO'!C607)</f>
        <v/>
      </c>
      <c r="D601" s="333" t="str">
        <f>IF('CED. GRAL POR REP. O MANTTO'!D607="","",'CED. GRAL POR REP. O MANTTO'!D607)</f>
        <v/>
      </c>
      <c r="E601" s="333"/>
      <c r="F601" s="38" t="str">
        <f>IF('CED. GRAL POR REP. O MANTTO'!E607="","",'CED. GRAL POR REP. O MANTTO'!E607)</f>
        <v/>
      </c>
      <c r="G601" s="67" t="str">
        <f>IF('CED. GRAL POR REP. O MANTTO'!F607="","",'CED. GRAL POR REP. O MANTTO'!F607)</f>
        <v/>
      </c>
      <c r="H601" s="92">
        <f>+'REPORTE MAYO IMROM'!M601</f>
        <v>0</v>
      </c>
      <c r="I601" s="39"/>
      <c r="J601" s="39"/>
      <c r="K601" s="39"/>
      <c r="L601" s="30">
        <f t="shared" si="28"/>
        <v>0</v>
      </c>
      <c r="M601" s="30">
        <f t="shared" si="29"/>
        <v>0</v>
      </c>
      <c r="N601" s="90">
        <f>+'REPORTE MAYO IMROM'!N601</f>
        <v>0</v>
      </c>
      <c r="O601" s="55"/>
      <c r="P601" s="56"/>
      <c r="Q601" s="63">
        <f>+'REPORTE MAYO IMROM'!Q601</f>
        <v>0</v>
      </c>
      <c r="R601" s="33" t="str">
        <f>IF(M601=0,"",M601/'CED. GRAL POR REP. O MANTTO'!G607)</f>
        <v/>
      </c>
      <c r="S601" s="44" t="str">
        <f t="shared" si="27"/>
        <v/>
      </c>
    </row>
    <row r="602" spans="2:19" s="3" customFormat="1" ht="37.5" hidden="1" customHeight="1" x14ac:dyDescent="0.2">
      <c r="B602" s="37">
        <v>585</v>
      </c>
      <c r="C602" s="38" t="str">
        <f>IF('CED. GRAL POR REP. O MANTTO'!C608="","",'CED. GRAL POR REP. O MANTTO'!C608)</f>
        <v/>
      </c>
      <c r="D602" s="333" t="str">
        <f>IF('CED. GRAL POR REP. O MANTTO'!D608="","",'CED. GRAL POR REP. O MANTTO'!D608)</f>
        <v/>
      </c>
      <c r="E602" s="333"/>
      <c r="F602" s="38" t="str">
        <f>IF('CED. GRAL POR REP. O MANTTO'!E608="","",'CED. GRAL POR REP. O MANTTO'!E608)</f>
        <v/>
      </c>
      <c r="G602" s="67" t="str">
        <f>IF('CED. GRAL POR REP. O MANTTO'!F608="","",'CED. GRAL POR REP. O MANTTO'!F608)</f>
        <v/>
      </c>
      <c r="H602" s="92">
        <f>+'REPORTE MAYO IMROM'!M602</f>
        <v>0</v>
      </c>
      <c r="I602" s="39"/>
      <c r="J602" s="39"/>
      <c r="K602" s="39"/>
      <c r="L602" s="30">
        <f t="shared" si="28"/>
        <v>0</v>
      </c>
      <c r="M602" s="30">
        <f t="shared" si="29"/>
        <v>0</v>
      </c>
      <c r="N602" s="90">
        <f>+'REPORTE MAYO IMROM'!N602</f>
        <v>0</v>
      </c>
      <c r="O602" s="55"/>
      <c r="P602" s="56"/>
      <c r="Q602" s="63">
        <f>+'REPORTE MAYO IMROM'!Q602</f>
        <v>0</v>
      </c>
      <c r="R602" s="33" t="str">
        <f>IF(M602=0,"",M602/'CED. GRAL POR REP. O MANTTO'!G608)</f>
        <v/>
      </c>
      <c r="S602" s="44" t="str">
        <f t="shared" si="27"/>
        <v/>
      </c>
    </row>
    <row r="603" spans="2:19" s="3" customFormat="1" ht="37.5" hidden="1" customHeight="1" x14ac:dyDescent="0.2">
      <c r="B603" s="37">
        <v>586</v>
      </c>
      <c r="C603" s="38" t="str">
        <f>IF('CED. GRAL POR REP. O MANTTO'!C609="","",'CED. GRAL POR REP. O MANTTO'!C609)</f>
        <v/>
      </c>
      <c r="D603" s="333" t="str">
        <f>IF('CED. GRAL POR REP. O MANTTO'!D609="","",'CED. GRAL POR REP. O MANTTO'!D609)</f>
        <v/>
      </c>
      <c r="E603" s="333"/>
      <c r="F603" s="38" t="str">
        <f>IF('CED. GRAL POR REP. O MANTTO'!E609="","",'CED. GRAL POR REP. O MANTTO'!E609)</f>
        <v/>
      </c>
      <c r="G603" s="67" t="str">
        <f>IF('CED. GRAL POR REP. O MANTTO'!F609="","",'CED. GRAL POR REP. O MANTTO'!F609)</f>
        <v/>
      </c>
      <c r="H603" s="92">
        <f>+'REPORTE MAYO IMROM'!M603</f>
        <v>0</v>
      </c>
      <c r="I603" s="39"/>
      <c r="J603" s="39"/>
      <c r="K603" s="39"/>
      <c r="L603" s="30">
        <f t="shared" si="28"/>
        <v>0</v>
      </c>
      <c r="M603" s="30">
        <f t="shared" si="29"/>
        <v>0</v>
      </c>
      <c r="N603" s="90">
        <f>+'REPORTE MAYO IMROM'!N603</f>
        <v>0</v>
      </c>
      <c r="O603" s="55"/>
      <c r="P603" s="56"/>
      <c r="Q603" s="63">
        <f>+'REPORTE MAYO IMROM'!Q603</f>
        <v>0</v>
      </c>
      <c r="R603" s="33" t="str">
        <f>IF(M603=0,"",M603/'CED. GRAL POR REP. O MANTTO'!G609)</f>
        <v/>
      </c>
      <c r="S603" s="44" t="str">
        <f t="shared" si="27"/>
        <v/>
      </c>
    </row>
    <row r="604" spans="2:19" s="3" customFormat="1" ht="37.5" hidden="1" customHeight="1" x14ac:dyDescent="0.2">
      <c r="B604" s="37">
        <v>587</v>
      </c>
      <c r="C604" s="38" t="str">
        <f>IF('CED. GRAL POR REP. O MANTTO'!C610="","",'CED. GRAL POR REP. O MANTTO'!C610)</f>
        <v/>
      </c>
      <c r="D604" s="333" t="str">
        <f>IF('CED. GRAL POR REP. O MANTTO'!D610="","",'CED. GRAL POR REP. O MANTTO'!D610)</f>
        <v/>
      </c>
      <c r="E604" s="333"/>
      <c r="F604" s="38" t="str">
        <f>IF('CED. GRAL POR REP. O MANTTO'!E610="","",'CED. GRAL POR REP. O MANTTO'!E610)</f>
        <v/>
      </c>
      <c r="G604" s="67" t="str">
        <f>IF('CED. GRAL POR REP. O MANTTO'!F610="","",'CED. GRAL POR REP. O MANTTO'!F610)</f>
        <v/>
      </c>
      <c r="H604" s="92">
        <f>+'REPORTE MAYO IMROM'!M604</f>
        <v>0</v>
      </c>
      <c r="I604" s="39"/>
      <c r="J604" s="39"/>
      <c r="K604" s="39"/>
      <c r="L604" s="30">
        <f t="shared" si="28"/>
        <v>0</v>
      </c>
      <c r="M604" s="30">
        <f t="shared" si="29"/>
        <v>0</v>
      </c>
      <c r="N604" s="90">
        <f>+'REPORTE MAYO IMROM'!N604</f>
        <v>0</v>
      </c>
      <c r="O604" s="55"/>
      <c r="P604" s="56"/>
      <c r="Q604" s="63">
        <f>+'REPORTE MAYO IMROM'!Q604</f>
        <v>0</v>
      </c>
      <c r="R604" s="33" t="str">
        <f>IF(M604=0,"",M604/'CED. GRAL POR REP. O MANTTO'!G610)</f>
        <v/>
      </c>
      <c r="S604" s="44" t="str">
        <f t="shared" si="27"/>
        <v/>
      </c>
    </row>
    <row r="605" spans="2:19" s="3" customFormat="1" ht="37.5" hidden="1" customHeight="1" x14ac:dyDescent="0.2">
      <c r="B605" s="37">
        <v>588</v>
      </c>
      <c r="C605" s="38" t="str">
        <f>IF('CED. GRAL POR REP. O MANTTO'!C611="","",'CED. GRAL POR REP. O MANTTO'!C611)</f>
        <v/>
      </c>
      <c r="D605" s="333" t="str">
        <f>IF('CED. GRAL POR REP. O MANTTO'!D611="","",'CED. GRAL POR REP. O MANTTO'!D611)</f>
        <v/>
      </c>
      <c r="E605" s="333"/>
      <c r="F605" s="38" t="str">
        <f>IF('CED. GRAL POR REP. O MANTTO'!E611="","",'CED. GRAL POR REP. O MANTTO'!E611)</f>
        <v/>
      </c>
      <c r="G605" s="67" t="str">
        <f>IF('CED. GRAL POR REP. O MANTTO'!F611="","",'CED. GRAL POR REP. O MANTTO'!F611)</f>
        <v/>
      </c>
      <c r="H605" s="92">
        <f>+'REPORTE MAYO IMROM'!M605</f>
        <v>0</v>
      </c>
      <c r="I605" s="39"/>
      <c r="J605" s="39"/>
      <c r="K605" s="39"/>
      <c r="L605" s="30">
        <f t="shared" si="28"/>
        <v>0</v>
      </c>
      <c r="M605" s="30">
        <f t="shared" si="29"/>
        <v>0</v>
      </c>
      <c r="N605" s="90">
        <f>+'REPORTE MAYO IMROM'!N605</f>
        <v>0</v>
      </c>
      <c r="O605" s="55"/>
      <c r="P605" s="56"/>
      <c r="Q605" s="63">
        <f>+'REPORTE MAYO IMROM'!Q605</f>
        <v>0</v>
      </c>
      <c r="R605" s="33" t="str">
        <f>IF(M605=0,"",M605/'CED. GRAL POR REP. O MANTTO'!G611)</f>
        <v/>
      </c>
      <c r="S605" s="44" t="str">
        <f t="shared" si="27"/>
        <v/>
      </c>
    </row>
    <row r="606" spans="2:19" s="3" customFormat="1" ht="37.5" hidden="1" customHeight="1" x14ac:dyDescent="0.2">
      <c r="B606" s="37">
        <v>589</v>
      </c>
      <c r="C606" s="38" t="str">
        <f>IF('CED. GRAL POR REP. O MANTTO'!C612="","",'CED. GRAL POR REP. O MANTTO'!C612)</f>
        <v/>
      </c>
      <c r="D606" s="333" t="str">
        <f>IF('CED. GRAL POR REP. O MANTTO'!D612="","",'CED. GRAL POR REP. O MANTTO'!D612)</f>
        <v/>
      </c>
      <c r="E606" s="333"/>
      <c r="F606" s="38" t="str">
        <f>IF('CED. GRAL POR REP. O MANTTO'!E612="","",'CED. GRAL POR REP. O MANTTO'!E612)</f>
        <v/>
      </c>
      <c r="G606" s="67" t="str">
        <f>IF('CED. GRAL POR REP. O MANTTO'!F612="","",'CED. GRAL POR REP. O MANTTO'!F612)</f>
        <v/>
      </c>
      <c r="H606" s="92">
        <f>+'REPORTE MAYO IMROM'!M606</f>
        <v>0</v>
      </c>
      <c r="I606" s="39"/>
      <c r="J606" s="39"/>
      <c r="K606" s="39"/>
      <c r="L606" s="30">
        <f t="shared" si="28"/>
        <v>0</v>
      </c>
      <c r="M606" s="30">
        <f t="shared" si="29"/>
        <v>0</v>
      </c>
      <c r="N606" s="90">
        <f>+'REPORTE MAYO IMROM'!N606</f>
        <v>0</v>
      </c>
      <c r="O606" s="55"/>
      <c r="P606" s="56"/>
      <c r="Q606" s="63">
        <f>+'REPORTE MAYO IMROM'!Q606</f>
        <v>0</v>
      </c>
      <c r="R606" s="33" t="str">
        <f>IF(M606=0,"",M606/'CED. GRAL POR REP. O MANTTO'!G612)</f>
        <v/>
      </c>
      <c r="S606" s="44" t="str">
        <f t="shared" si="27"/>
        <v/>
      </c>
    </row>
    <row r="607" spans="2:19" s="3" customFormat="1" ht="37.5" hidden="1" customHeight="1" x14ac:dyDescent="0.2">
      <c r="B607" s="37">
        <v>590</v>
      </c>
      <c r="C607" s="38" t="str">
        <f>IF('CED. GRAL POR REP. O MANTTO'!C613="","",'CED. GRAL POR REP. O MANTTO'!C613)</f>
        <v/>
      </c>
      <c r="D607" s="333" t="str">
        <f>IF('CED. GRAL POR REP. O MANTTO'!D613="","",'CED. GRAL POR REP. O MANTTO'!D613)</f>
        <v/>
      </c>
      <c r="E607" s="333"/>
      <c r="F607" s="38" t="str">
        <f>IF('CED. GRAL POR REP. O MANTTO'!E613="","",'CED. GRAL POR REP. O MANTTO'!E613)</f>
        <v/>
      </c>
      <c r="G607" s="67" t="str">
        <f>IF('CED. GRAL POR REP. O MANTTO'!F613="","",'CED. GRAL POR REP. O MANTTO'!F613)</f>
        <v/>
      </c>
      <c r="H607" s="92">
        <f>+'REPORTE MAYO IMROM'!M607</f>
        <v>0</v>
      </c>
      <c r="I607" s="39"/>
      <c r="J607" s="39"/>
      <c r="K607" s="39"/>
      <c r="L607" s="30">
        <f t="shared" si="28"/>
        <v>0</v>
      </c>
      <c r="M607" s="30">
        <f t="shared" si="29"/>
        <v>0</v>
      </c>
      <c r="N607" s="90">
        <f>+'REPORTE MAYO IMROM'!N607</f>
        <v>0</v>
      </c>
      <c r="O607" s="55"/>
      <c r="P607" s="56"/>
      <c r="Q607" s="63">
        <f>+'REPORTE MAYO IMROM'!Q607</f>
        <v>0</v>
      </c>
      <c r="R607" s="33" t="str">
        <f>IF(M607=0,"",M607/'CED. GRAL POR REP. O MANTTO'!G613)</f>
        <v/>
      </c>
      <c r="S607" s="44" t="str">
        <f t="shared" si="27"/>
        <v/>
      </c>
    </row>
    <row r="608" spans="2:19" s="3" customFormat="1" ht="37.5" hidden="1" customHeight="1" x14ac:dyDescent="0.2">
      <c r="B608" s="37">
        <v>591</v>
      </c>
      <c r="C608" s="38" t="str">
        <f>IF('CED. GRAL POR REP. O MANTTO'!C614="","",'CED. GRAL POR REP. O MANTTO'!C614)</f>
        <v/>
      </c>
      <c r="D608" s="333" t="str">
        <f>IF('CED. GRAL POR REP. O MANTTO'!D614="","",'CED. GRAL POR REP. O MANTTO'!D614)</f>
        <v/>
      </c>
      <c r="E608" s="333"/>
      <c r="F608" s="38" t="str">
        <f>IF('CED. GRAL POR REP. O MANTTO'!E614="","",'CED. GRAL POR REP. O MANTTO'!E614)</f>
        <v/>
      </c>
      <c r="G608" s="67" t="str">
        <f>IF('CED. GRAL POR REP. O MANTTO'!F614="","",'CED. GRAL POR REP. O MANTTO'!F614)</f>
        <v/>
      </c>
      <c r="H608" s="92">
        <f>+'REPORTE MAYO IMROM'!M608</f>
        <v>0</v>
      </c>
      <c r="I608" s="39"/>
      <c r="J608" s="39"/>
      <c r="K608" s="39"/>
      <c r="L608" s="30">
        <f t="shared" si="28"/>
        <v>0</v>
      </c>
      <c r="M608" s="30">
        <f t="shared" si="29"/>
        <v>0</v>
      </c>
      <c r="N608" s="90">
        <f>+'REPORTE MAYO IMROM'!N608</f>
        <v>0</v>
      </c>
      <c r="O608" s="55"/>
      <c r="P608" s="56"/>
      <c r="Q608" s="63">
        <f>+'REPORTE MAYO IMROM'!Q608</f>
        <v>0</v>
      </c>
      <c r="R608" s="33" t="str">
        <f>IF(M608=0,"",M608/'CED. GRAL POR REP. O MANTTO'!G614)</f>
        <v/>
      </c>
      <c r="S608" s="44" t="str">
        <f t="shared" si="27"/>
        <v/>
      </c>
    </row>
    <row r="609" spans="2:19" s="3" customFormat="1" ht="37.5" hidden="1" customHeight="1" x14ac:dyDescent="0.2">
      <c r="B609" s="37">
        <v>592</v>
      </c>
      <c r="C609" s="38" t="str">
        <f>IF('CED. GRAL POR REP. O MANTTO'!C615="","",'CED. GRAL POR REP. O MANTTO'!C615)</f>
        <v/>
      </c>
      <c r="D609" s="333" t="str">
        <f>IF('CED. GRAL POR REP. O MANTTO'!D615="","",'CED. GRAL POR REP. O MANTTO'!D615)</f>
        <v/>
      </c>
      <c r="E609" s="333"/>
      <c r="F609" s="38" t="str">
        <f>IF('CED. GRAL POR REP. O MANTTO'!E615="","",'CED. GRAL POR REP. O MANTTO'!E615)</f>
        <v/>
      </c>
      <c r="G609" s="67" t="str">
        <f>IF('CED. GRAL POR REP. O MANTTO'!F615="","",'CED. GRAL POR REP. O MANTTO'!F615)</f>
        <v/>
      </c>
      <c r="H609" s="92">
        <f>+'REPORTE MAYO IMROM'!M609</f>
        <v>0</v>
      </c>
      <c r="I609" s="39"/>
      <c r="J609" s="39"/>
      <c r="K609" s="39"/>
      <c r="L609" s="30">
        <f t="shared" si="28"/>
        <v>0</v>
      </c>
      <c r="M609" s="30">
        <f t="shared" si="29"/>
        <v>0</v>
      </c>
      <c r="N609" s="90">
        <f>+'REPORTE MAYO IMROM'!N609</f>
        <v>0</v>
      </c>
      <c r="O609" s="55"/>
      <c r="P609" s="56"/>
      <c r="Q609" s="63">
        <f>+'REPORTE MAYO IMROM'!Q609</f>
        <v>0</v>
      </c>
      <c r="R609" s="33" t="str">
        <f>IF(M609=0,"",M609/'CED. GRAL POR REP. O MANTTO'!G615)</f>
        <v/>
      </c>
      <c r="S609" s="44" t="str">
        <f t="shared" si="27"/>
        <v/>
      </c>
    </row>
    <row r="610" spans="2:19" s="3" customFormat="1" ht="37.5" hidden="1" customHeight="1" x14ac:dyDescent="0.2">
      <c r="B610" s="37">
        <v>593</v>
      </c>
      <c r="C610" s="38" t="str">
        <f>IF('CED. GRAL POR REP. O MANTTO'!C616="","",'CED. GRAL POR REP. O MANTTO'!C616)</f>
        <v/>
      </c>
      <c r="D610" s="333" t="str">
        <f>IF('CED. GRAL POR REP. O MANTTO'!D616="","",'CED. GRAL POR REP. O MANTTO'!D616)</f>
        <v/>
      </c>
      <c r="E610" s="333"/>
      <c r="F610" s="38" t="str">
        <f>IF('CED. GRAL POR REP. O MANTTO'!E616="","",'CED. GRAL POR REP. O MANTTO'!E616)</f>
        <v/>
      </c>
      <c r="G610" s="67" t="str">
        <f>IF('CED. GRAL POR REP. O MANTTO'!F616="","",'CED. GRAL POR REP. O MANTTO'!F616)</f>
        <v/>
      </c>
      <c r="H610" s="92">
        <f>+'REPORTE MAYO IMROM'!M610</f>
        <v>0</v>
      </c>
      <c r="I610" s="39"/>
      <c r="J610" s="39"/>
      <c r="K610" s="39"/>
      <c r="L610" s="30">
        <f t="shared" si="28"/>
        <v>0</v>
      </c>
      <c r="M610" s="30">
        <f t="shared" si="29"/>
        <v>0</v>
      </c>
      <c r="N610" s="90">
        <f>+'REPORTE MAYO IMROM'!N610</f>
        <v>0</v>
      </c>
      <c r="O610" s="55"/>
      <c r="P610" s="56"/>
      <c r="Q610" s="63">
        <f>+'REPORTE MAYO IMROM'!Q610</f>
        <v>0</v>
      </c>
      <c r="R610" s="33" t="str">
        <f>IF(M610=0,"",M610/'CED. GRAL POR REP. O MANTTO'!G616)</f>
        <v/>
      </c>
      <c r="S610" s="44" t="str">
        <f t="shared" si="27"/>
        <v/>
      </c>
    </row>
    <row r="611" spans="2:19" s="3" customFormat="1" ht="37.5" hidden="1" customHeight="1" x14ac:dyDescent="0.2">
      <c r="B611" s="37">
        <v>594</v>
      </c>
      <c r="C611" s="38" t="str">
        <f>IF('CED. GRAL POR REP. O MANTTO'!C617="","",'CED. GRAL POR REP. O MANTTO'!C617)</f>
        <v/>
      </c>
      <c r="D611" s="333" t="str">
        <f>IF('CED. GRAL POR REP. O MANTTO'!D617="","",'CED. GRAL POR REP. O MANTTO'!D617)</f>
        <v/>
      </c>
      <c r="E611" s="333"/>
      <c r="F611" s="38" t="str">
        <f>IF('CED. GRAL POR REP. O MANTTO'!E617="","",'CED. GRAL POR REP. O MANTTO'!E617)</f>
        <v/>
      </c>
      <c r="G611" s="67" t="str">
        <f>IF('CED. GRAL POR REP. O MANTTO'!F617="","",'CED. GRAL POR REP. O MANTTO'!F617)</f>
        <v/>
      </c>
      <c r="H611" s="92">
        <f>+'REPORTE MAYO IMROM'!M611</f>
        <v>0</v>
      </c>
      <c r="I611" s="39"/>
      <c r="J611" s="39"/>
      <c r="K611" s="39"/>
      <c r="L611" s="30">
        <f t="shared" si="28"/>
        <v>0</v>
      </c>
      <c r="M611" s="30">
        <f t="shared" si="29"/>
        <v>0</v>
      </c>
      <c r="N611" s="90">
        <f>+'REPORTE MAYO IMROM'!N611</f>
        <v>0</v>
      </c>
      <c r="O611" s="55"/>
      <c r="P611" s="56"/>
      <c r="Q611" s="63">
        <f>+'REPORTE MAYO IMROM'!Q611</f>
        <v>0</v>
      </c>
      <c r="R611" s="33" t="str">
        <f>IF(M611=0,"",M611/'CED. GRAL POR REP. O MANTTO'!G617)</f>
        <v/>
      </c>
      <c r="S611" s="44" t="str">
        <f t="shared" si="27"/>
        <v/>
      </c>
    </row>
    <row r="612" spans="2:19" s="3" customFormat="1" ht="37.5" hidden="1" customHeight="1" x14ac:dyDescent="0.2">
      <c r="B612" s="37">
        <v>595</v>
      </c>
      <c r="C612" s="38" t="str">
        <f>IF('CED. GRAL POR REP. O MANTTO'!C618="","",'CED. GRAL POR REP. O MANTTO'!C618)</f>
        <v/>
      </c>
      <c r="D612" s="333" t="str">
        <f>IF('CED. GRAL POR REP. O MANTTO'!D618="","",'CED. GRAL POR REP. O MANTTO'!D618)</f>
        <v/>
      </c>
      <c r="E612" s="333"/>
      <c r="F612" s="38" t="str">
        <f>IF('CED. GRAL POR REP. O MANTTO'!E618="","",'CED. GRAL POR REP. O MANTTO'!E618)</f>
        <v/>
      </c>
      <c r="G612" s="67" t="str">
        <f>IF('CED. GRAL POR REP. O MANTTO'!F618="","",'CED. GRAL POR REP. O MANTTO'!F618)</f>
        <v/>
      </c>
      <c r="H612" s="92">
        <f>+'REPORTE MAYO IMROM'!M612</f>
        <v>0</v>
      </c>
      <c r="I612" s="39"/>
      <c r="J612" s="39"/>
      <c r="K612" s="39"/>
      <c r="L612" s="30">
        <f t="shared" si="28"/>
        <v>0</v>
      </c>
      <c r="M612" s="30">
        <f t="shared" si="29"/>
        <v>0</v>
      </c>
      <c r="N612" s="90">
        <f>+'REPORTE MAYO IMROM'!N612</f>
        <v>0</v>
      </c>
      <c r="O612" s="55"/>
      <c r="P612" s="56"/>
      <c r="Q612" s="63">
        <f>+'REPORTE MAYO IMROM'!Q612</f>
        <v>0</v>
      </c>
      <c r="R612" s="33" t="str">
        <f>IF(M612=0,"",M612/'CED. GRAL POR REP. O MANTTO'!G618)</f>
        <v/>
      </c>
      <c r="S612" s="44" t="str">
        <f t="shared" si="27"/>
        <v/>
      </c>
    </row>
    <row r="613" spans="2:19" s="3" customFormat="1" ht="37.5" hidden="1" customHeight="1" x14ac:dyDescent="0.2">
      <c r="B613" s="37">
        <v>596</v>
      </c>
      <c r="C613" s="38" t="str">
        <f>IF('CED. GRAL POR REP. O MANTTO'!C619="","",'CED. GRAL POR REP. O MANTTO'!C619)</f>
        <v/>
      </c>
      <c r="D613" s="333" t="str">
        <f>IF('CED. GRAL POR REP. O MANTTO'!D619="","",'CED. GRAL POR REP. O MANTTO'!D619)</f>
        <v/>
      </c>
      <c r="E613" s="333"/>
      <c r="F613" s="38" t="str">
        <f>IF('CED. GRAL POR REP. O MANTTO'!E619="","",'CED. GRAL POR REP. O MANTTO'!E619)</f>
        <v/>
      </c>
      <c r="G613" s="67" t="str">
        <f>IF('CED. GRAL POR REP. O MANTTO'!F619="","",'CED. GRAL POR REP. O MANTTO'!F619)</f>
        <v/>
      </c>
      <c r="H613" s="92">
        <f>+'REPORTE MAYO IMROM'!M613</f>
        <v>0</v>
      </c>
      <c r="I613" s="39"/>
      <c r="J613" s="39"/>
      <c r="K613" s="39"/>
      <c r="L613" s="30">
        <f t="shared" si="28"/>
        <v>0</v>
      </c>
      <c r="M613" s="30">
        <f t="shared" si="29"/>
        <v>0</v>
      </c>
      <c r="N613" s="90">
        <f>+'REPORTE MAYO IMROM'!N613</f>
        <v>0</v>
      </c>
      <c r="O613" s="55"/>
      <c r="P613" s="56"/>
      <c r="Q613" s="63">
        <f>+'REPORTE MAYO IMROM'!Q613</f>
        <v>0</v>
      </c>
      <c r="R613" s="33" t="str">
        <f>IF(M613=0,"",M613/'CED. GRAL POR REP. O MANTTO'!G619)</f>
        <v/>
      </c>
      <c r="S613" s="44" t="str">
        <f t="shared" si="27"/>
        <v/>
      </c>
    </row>
    <row r="614" spans="2:19" s="3" customFormat="1" ht="37.5" hidden="1" customHeight="1" x14ac:dyDescent="0.2">
      <c r="B614" s="37">
        <v>597</v>
      </c>
      <c r="C614" s="38" t="str">
        <f>IF('CED. GRAL POR REP. O MANTTO'!C620="","",'CED. GRAL POR REP. O MANTTO'!C620)</f>
        <v/>
      </c>
      <c r="D614" s="333" t="str">
        <f>IF('CED. GRAL POR REP. O MANTTO'!D620="","",'CED. GRAL POR REP. O MANTTO'!D620)</f>
        <v/>
      </c>
      <c r="E614" s="333"/>
      <c r="F614" s="38" t="str">
        <f>IF('CED. GRAL POR REP. O MANTTO'!E620="","",'CED. GRAL POR REP. O MANTTO'!E620)</f>
        <v/>
      </c>
      <c r="G614" s="67" t="str">
        <f>IF('CED. GRAL POR REP. O MANTTO'!F620="","",'CED. GRAL POR REP. O MANTTO'!F620)</f>
        <v/>
      </c>
      <c r="H614" s="92">
        <f>+'REPORTE MAYO IMROM'!M614</f>
        <v>0</v>
      </c>
      <c r="I614" s="39"/>
      <c r="J614" s="39"/>
      <c r="K614" s="39"/>
      <c r="L614" s="30">
        <f t="shared" si="28"/>
        <v>0</v>
      </c>
      <c r="M614" s="30">
        <f t="shared" si="29"/>
        <v>0</v>
      </c>
      <c r="N614" s="90">
        <f>+'REPORTE MAYO IMROM'!N614</f>
        <v>0</v>
      </c>
      <c r="O614" s="55"/>
      <c r="P614" s="56"/>
      <c r="Q614" s="63">
        <f>+'REPORTE MAYO IMROM'!Q614</f>
        <v>0</v>
      </c>
      <c r="R614" s="33" t="str">
        <f>IF(M614=0,"",M614/'CED. GRAL POR REP. O MANTTO'!G620)</f>
        <v/>
      </c>
      <c r="S614" s="44" t="str">
        <f t="shared" si="27"/>
        <v/>
      </c>
    </row>
    <row r="615" spans="2:19" s="3" customFormat="1" ht="37.5" hidden="1" customHeight="1" x14ac:dyDescent="0.2">
      <c r="B615" s="37">
        <v>598</v>
      </c>
      <c r="C615" s="38" t="str">
        <f>IF('CED. GRAL POR REP. O MANTTO'!C621="","",'CED. GRAL POR REP. O MANTTO'!C621)</f>
        <v/>
      </c>
      <c r="D615" s="333" t="str">
        <f>IF('CED. GRAL POR REP. O MANTTO'!D621="","",'CED. GRAL POR REP. O MANTTO'!D621)</f>
        <v/>
      </c>
      <c r="E615" s="333"/>
      <c r="F615" s="38" t="str">
        <f>IF('CED. GRAL POR REP. O MANTTO'!E621="","",'CED. GRAL POR REP. O MANTTO'!E621)</f>
        <v/>
      </c>
      <c r="G615" s="67" t="str">
        <f>IF('CED. GRAL POR REP. O MANTTO'!F621="","",'CED. GRAL POR REP. O MANTTO'!F621)</f>
        <v/>
      </c>
      <c r="H615" s="92">
        <f>+'REPORTE MAYO IMROM'!M615</f>
        <v>0</v>
      </c>
      <c r="I615" s="39"/>
      <c r="J615" s="39"/>
      <c r="K615" s="39"/>
      <c r="L615" s="30">
        <f t="shared" si="28"/>
        <v>0</v>
      </c>
      <c r="M615" s="30">
        <f t="shared" si="29"/>
        <v>0</v>
      </c>
      <c r="N615" s="90">
        <f>+'REPORTE MAYO IMROM'!N615</f>
        <v>0</v>
      </c>
      <c r="O615" s="55"/>
      <c r="P615" s="56"/>
      <c r="Q615" s="63">
        <f>+'REPORTE MAYO IMROM'!Q615</f>
        <v>0</v>
      </c>
      <c r="R615" s="33" t="str">
        <f>IF(M615=0,"",M615/'CED. GRAL POR REP. O MANTTO'!G621)</f>
        <v/>
      </c>
      <c r="S615" s="44" t="str">
        <f t="shared" si="27"/>
        <v/>
      </c>
    </row>
    <row r="616" spans="2:19" s="3" customFormat="1" ht="37.5" hidden="1" customHeight="1" x14ac:dyDescent="0.2">
      <c r="B616" s="37">
        <v>599</v>
      </c>
      <c r="C616" s="38" t="str">
        <f>IF('CED. GRAL POR REP. O MANTTO'!C622="","",'CED. GRAL POR REP. O MANTTO'!C622)</f>
        <v/>
      </c>
      <c r="D616" s="333" t="str">
        <f>IF('CED. GRAL POR REP. O MANTTO'!D622="","",'CED. GRAL POR REP. O MANTTO'!D622)</f>
        <v/>
      </c>
      <c r="E616" s="333"/>
      <c r="F616" s="38" t="str">
        <f>IF('CED. GRAL POR REP. O MANTTO'!E622="","",'CED. GRAL POR REP. O MANTTO'!E622)</f>
        <v/>
      </c>
      <c r="G616" s="67" t="str">
        <f>IF('CED. GRAL POR REP. O MANTTO'!F622="","",'CED. GRAL POR REP. O MANTTO'!F622)</f>
        <v/>
      </c>
      <c r="H616" s="92">
        <f>+'REPORTE MAYO IMROM'!M616</f>
        <v>0</v>
      </c>
      <c r="I616" s="39"/>
      <c r="J616" s="39"/>
      <c r="K616" s="39"/>
      <c r="L616" s="30">
        <f t="shared" si="28"/>
        <v>0</v>
      </c>
      <c r="M616" s="30">
        <f t="shared" si="29"/>
        <v>0</v>
      </c>
      <c r="N616" s="90">
        <f>+'REPORTE MAYO IMROM'!N616</f>
        <v>0</v>
      </c>
      <c r="O616" s="55"/>
      <c r="P616" s="56"/>
      <c r="Q616" s="63">
        <f>+'REPORTE MAYO IMROM'!Q616</f>
        <v>0</v>
      </c>
      <c r="R616" s="33" t="str">
        <f>IF(M616=0,"",M616/'CED. GRAL POR REP. O MANTTO'!G622)</f>
        <v/>
      </c>
      <c r="S616" s="44" t="str">
        <f t="shared" si="27"/>
        <v/>
      </c>
    </row>
    <row r="617" spans="2:19" s="3" customFormat="1" ht="37.5" hidden="1" customHeight="1" x14ac:dyDescent="0.2">
      <c r="B617" s="37">
        <v>600</v>
      </c>
      <c r="C617" s="38" t="str">
        <f>IF('CED. GRAL POR REP. O MANTTO'!C623="","",'CED. GRAL POR REP. O MANTTO'!C623)</f>
        <v/>
      </c>
      <c r="D617" s="333" t="str">
        <f>IF('CED. GRAL POR REP. O MANTTO'!D623="","",'CED. GRAL POR REP. O MANTTO'!D623)</f>
        <v/>
      </c>
      <c r="E617" s="333"/>
      <c r="F617" s="38" t="str">
        <f>IF('CED. GRAL POR REP. O MANTTO'!E623="","",'CED. GRAL POR REP. O MANTTO'!E623)</f>
        <v/>
      </c>
      <c r="G617" s="67" t="str">
        <f>IF('CED. GRAL POR REP. O MANTTO'!F623="","",'CED. GRAL POR REP. O MANTTO'!F623)</f>
        <v/>
      </c>
      <c r="H617" s="92">
        <f>+'REPORTE MAYO IMROM'!M617</f>
        <v>0</v>
      </c>
      <c r="I617" s="39"/>
      <c r="J617" s="39"/>
      <c r="K617" s="39"/>
      <c r="L617" s="30">
        <f t="shared" si="28"/>
        <v>0</v>
      </c>
      <c r="M617" s="30">
        <f t="shared" si="29"/>
        <v>0</v>
      </c>
      <c r="N617" s="90">
        <f>+'REPORTE MAYO IMROM'!N617</f>
        <v>0</v>
      </c>
      <c r="O617" s="55"/>
      <c r="P617" s="56"/>
      <c r="Q617" s="63">
        <f>+'REPORTE MAYO IMROM'!Q617</f>
        <v>0</v>
      </c>
      <c r="R617" s="33" t="str">
        <f>IF(M617=0,"",M617/'CED. GRAL POR REP. O MANTTO'!G623)</f>
        <v/>
      </c>
      <c r="S617" s="44" t="str">
        <f t="shared" si="27"/>
        <v/>
      </c>
    </row>
    <row r="618" spans="2:19" s="3" customFormat="1" ht="37.5" hidden="1" customHeight="1" x14ac:dyDescent="0.2">
      <c r="B618" s="37">
        <v>601</v>
      </c>
      <c r="C618" s="38" t="str">
        <f>IF('CED. GRAL POR REP. O MANTTO'!C624="","",'CED. GRAL POR REP. O MANTTO'!C624)</f>
        <v/>
      </c>
      <c r="D618" s="333" t="str">
        <f>IF('CED. GRAL POR REP. O MANTTO'!D624="","",'CED. GRAL POR REP. O MANTTO'!D624)</f>
        <v/>
      </c>
      <c r="E618" s="333"/>
      <c r="F618" s="38" t="str">
        <f>IF('CED. GRAL POR REP. O MANTTO'!E624="","",'CED. GRAL POR REP. O MANTTO'!E624)</f>
        <v/>
      </c>
      <c r="G618" s="67" t="str">
        <f>IF('CED. GRAL POR REP. O MANTTO'!F624="","",'CED. GRAL POR REP. O MANTTO'!F624)</f>
        <v/>
      </c>
      <c r="H618" s="92">
        <f>+'REPORTE MAYO IMROM'!M618</f>
        <v>0</v>
      </c>
      <c r="I618" s="39"/>
      <c r="J618" s="39"/>
      <c r="K618" s="39"/>
      <c r="L618" s="30">
        <f t="shared" si="28"/>
        <v>0</v>
      </c>
      <c r="M618" s="30">
        <f t="shared" si="29"/>
        <v>0</v>
      </c>
      <c r="N618" s="90">
        <f>+'REPORTE MAYO IMROM'!N618</f>
        <v>0</v>
      </c>
      <c r="O618" s="55"/>
      <c r="P618" s="56"/>
      <c r="Q618" s="63">
        <f>+'REPORTE MAYO IMROM'!Q618</f>
        <v>0</v>
      </c>
      <c r="R618" s="33" t="str">
        <f>IF(M618=0,"",M618/'CED. GRAL POR REP. O MANTTO'!G624)</f>
        <v/>
      </c>
      <c r="S618" s="44" t="str">
        <f t="shared" si="27"/>
        <v/>
      </c>
    </row>
    <row r="619" spans="2:19" s="3" customFormat="1" ht="37.5" hidden="1" customHeight="1" x14ac:dyDescent="0.2">
      <c r="B619" s="37">
        <v>602</v>
      </c>
      <c r="C619" s="38" t="str">
        <f>IF('CED. GRAL POR REP. O MANTTO'!C625="","",'CED. GRAL POR REP. O MANTTO'!C625)</f>
        <v/>
      </c>
      <c r="D619" s="333" t="str">
        <f>IF('CED. GRAL POR REP. O MANTTO'!D625="","",'CED. GRAL POR REP. O MANTTO'!D625)</f>
        <v/>
      </c>
      <c r="E619" s="333"/>
      <c r="F619" s="38" t="str">
        <f>IF('CED. GRAL POR REP. O MANTTO'!E625="","",'CED. GRAL POR REP. O MANTTO'!E625)</f>
        <v/>
      </c>
      <c r="G619" s="67" t="str">
        <f>IF('CED. GRAL POR REP. O MANTTO'!F625="","",'CED. GRAL POR REP. O MANTTO'!F625)</f>
        <v/>
      </c>
      <c r="H619" s="92">
        <f>+'REPORTE MAYO IMROM'!M619</f>
        <v>0</v>
      </c>
      <c r="I619" s="39"/>
      <c r="J619" s="39"/>
      <c r="K619" s="39"/>
      <c r="L619" s="30">
        <f t="shared" si="28"/>
        <v>0</v>
      </c>
      <c r="M619" s="30">
        <f t="shared" si="29"/>
        <v>0</v>
      </c>
      <c r="N619" s="90">
        <f>+'REPORTE MAYO IMROM'!N619</f>
        <v>0</v>
      </c>
      <c r="O619" s="55"/>
      <c r="P619" s="56"/>
      <c r="Q619" s="63">
        <f>+'REPORTE MAYO IMROM'!Q619</f>
        <v>0</v>
      </c>
      <c r="R619" s="33" t="str">
        <f>IF(M619=0,"",M619/'CED. GRAL POR REP. O MANTTO'!G625)</f>
        <v/>
      </c>
      <c r="S619" s="44" t="str">
        <f t="shared" si="27"/>
        <v/>
      </c>
    </row>
    <row r="620" spans="2:19" s="3" customFormat="1" ht="37.5" hidden="1" customHeight="1" x14ac:dyDescent="0.2">
      <c r="B620" s="37">
        <v>603</v>
      </c>
      <c r="C620" s="38" t="str">
        <f>IF('CED. GRAL POR REP. O MANTTO'!C626="","",'CED. GRAL POR REP. O MANTTO'!C626)</f>
        <v/>
      </c>
      <c r="D620" s="333" t="str">
        <f>IF('CED. GRAL POR REP. O MANTTO'!D626="","",'CED. GRAL POR REP. O MANTTO'!D626)</f>
        <v/>
      </c>
      <c r="E620" s="333"/>
      <c r="F620" s="38" t="str">
        <f>IF('CED. GRAL POR REP. O MANTTO'!E626="","",'CED. GRAL POR REP. O MANTTO'!E626)</f>
        <v/>
      </c>
      <c r="G620" s="67" t="str">
        <f>IF('CED. GRAL POR REP. O MANTTO'!F626="","",'CED. GRAL POR REP. O MANTTO'!F626)</f>
        <v/>
      </c>
      <c r="H620" s="92">
        <f>+'REPORTE MAYO IMROM'!M620</f>
        <v>0</v>
      </c>
      <c r="I620" s="39"/>
      <c r="J620" s="39"/>
      <c r="K620" s="39"/>
      <c r="L620" s="30">
        <f t="shared" si="28"/>
        <v>0</v>
      </c>
      <c r="M620" s="30">
        <f t="shared" si="29"/>
        <v>0</v>
      </c>
      <c r="N620" s="90">
        <f>+'REPORTE MAYO IMROM'!N620</f>
        <v>0</v>
      </c>
      <c r="O620" s="55"/>
      <c r="P620" s="56"/>
      <c r="Q620" s="63">
        <f>+'REPORTE MAYO IMROM'!Q620</f>
        <v>0</v>
      </c>
      <c r="R620" s="33" t="str">
        <f>IF(M620=0,"",M620/'CED. GRAL POR REP. O MANTTO'!G626)</f>
        <v/>
      </c>
      <c r="S620" s="44" t="str">
        <f t="shared" si="27"/>
        <v/>
      </c>
    </row>
    <row r="621" spans="2:19" s="3" customFormat="1" ht="37.5" hidden="1" customHeight="1" x14ac:dyDescent="0.2">
      <c r="B621" s="37">
        <v>604</v>
      </c>
      <c r="C621" s="38" t="str">
        <f>IF('CED. GRAL POR REP. O MANTTO'!C627="","",'CED. GRAL POR REP. O MANTTO'!C627)</f>
        <v/>
      </c>
      <c r="D621" s="333" t="str">
        <f>IF('CED. GRAL POR REP. O MANTTO'!D627="","",'CED. GRAL POR REP. O MANTTO'!D627)</f>
        <v/>
      </c>
      <c r="E621" s="333"/>
      <c r="F621" s="38" t="str">
        <f>IF('CED. GRAL POR REP. O MANTTO'!E627="","",'CED. GRAL POR REP. O MANTTO'!E627)</f>
        <v/>
      </c>
      <c r="G621" s="67" t="str">
        <f>IF('CED. GRAL POR REP. O MANTTO'!F627="","",'CED. GRAL POR REP. O MANTTO'!F627)</f>
        <v/>
      </c>
      <c r="H621" s="92">
        <f>+'REPORTE MAYO IMROM'!M621</f>
        <v>0</v>
      </c>
      <c r="I621" s="39"/>
      <c r="J621" s="39"/>
      <c r="K621" s="39"/>
      <c r="L621" s="30">
        <f t="shared" si="28"/>
        <v>0</v>
      </c>
      <c r="M621" s="30">
        <f t="shared" si="29"/>
        <v>0</v>
      </c>
      <c r="N621" s="90">
        <f>+'REPORTE MAYO IMROM'!N621</f>
        <v>0</v>
      </c>
      <c r="O621" s="55"/>
      <c r="P621" s="56"/>
      <c r="Q621" s="63">
        <f>+'REPORTE MAYO IMROM'!Q621</f>
        <v>0</v>
      </c>
      <c r="R621" s="33" t="str">
        <f>IF(M621=0,"",M621/'CED. GRAL POR REP. O MANTTO'!G627)</f>
        <v/>
      </c>
      <c r="S621" s="44" t="str">
        <f t="shared" si="27"/>
        <v/>
      </c>
    </row>
    <row r="622" spans="2:19" s="3" customFormat="1" ht="37.5" hidden="1" customHeight="1" x14ac:dyDescent="0.2">
      <c r="B622" s="37">
        <v>605</v>
      </c>
      <c r="C622" s="38" t="str">
        <f>IF('CED. GRAL POR REP. O MANTTO'!C628="","",'CED. GRAL POR REP. O MANTTO'!C628)</f>
        <v/>
      </c>
      <c r="D622" s="333" t="str">
        <f>IF('CED. GRAL POR REP. O MANTTO'!D628="","",'CED. GRAL POR REP. O MANTTO'!D628)</f>
        <v/>
      </c>
      <c r="E622" s="333"/>
      <c r="F622" s="38" t="str">
        <f>IF('CED. GRAL POR REP. O MANTTO'!E628="","",'CED. GRAL POR REP. O MANTTO'!E628)</f>
        <v/>
      </c>
      <c r="G622" s="67" t="str">
        <f>IF('CED. GRAL POR REP. O MANTTO'!F628="","",'CED. GRAL POR REP. O MANTTO'!F628)</f>
        <v/>
      </c>
      <c r="H622" s="92">
        <f>+'REPORTE MAYO IMROM'!M622</f>
        <v>0</v>
      </c>
      <c r="I622" s="39"/>
      <c r="J622" s="39"/>
      <c r="K622" s="39"/>
      <c r="L622" s="30">
        <f t="shared" si="28"/>
        <v>0</v>
      </c>
      <c r="M622" s="30">
        <f t="shared" si="29"/>
        <v>0</v>
      </c>
      <c r="N622" s="90">
        <f>+'REPORTE MAYO IMROM'!N622</f>
        <v>0</v>
      </c>
      <c r="O622" s="55"/>
      <c r="P622" s="56"/>
      <c r="Q622" s="63">
        <f>+'REPORTE MAYO IMROM'!Q622</f>
        <v>0</v>
      </c>
      <c r="R622" s="33" t="str">
        <f>IF(M622=0,"",M622/'CED. GRAL POR REP. O MANTTO'!G628)</f>
        <v/>
      </c>
      <c r="S622" s="44" t="str">
        <f t="shared" si="27"/>
        <v/>
      </c>
    </row>
    <row r="623" spans="2:19" s="3" customFormat="1" ht="37.5" hidden="1" customHeight="1" x14ac:dyDescent="0.2">
      <c r="B623" s="37">
        <v>606</v>
      </c>
      <c r="C623" s="38" t="str">
        <f>IF('CED. GRAL POR REP. O MANTTO'!C629="","",'CED. GRAL POR REP. O MANTTO'!C629)</f>
        <v/>
      </c>
      <c r="D623" s="333" t="str">
        <f>IF('CED. GRAL POR REP. O MANTTO'!D629="","",'CED. GRAL POR REP. O MANTTO'!D629)</f>
        <v/>
      </c>
      <c r="E623" s="333"/>
      <c r="F623" s="38" t="str">
        <f>IF('CED. GRAL POR REP. O MANTTO'!E629="","",'CED. GRAL POR REP. O MANTTO'!E629)</f>
        <v/>
      </c>
      <c r="G623" s="67" t="str">
        <f>IF('CED. GRAL POR REP. O MANTTO'!F629="","",'CED. GRAL POR REP. O MANTTO'!F629)</f>
        <v/>
      </c>
      <c r="H623" s="92">
        <f>+'REPORTE MAYO IMROM'!M623</f>
        <v>0</v>
      </c>
      <c r="I623" s="39"/>
      <c r="J623" s="39"/>
      <c r="K623" s="39"/>
      <c r="L623" s="30">
        <f t="shared" si="28"/>
        <v>0</v>
      </c>
      <c r="M623" s="30">
        <f t="shared" si="29"/>
        <v>0</v>
      </c>
      <c r="N623" s="90">
        <f>+'REPORTE MAYO IMROM'!N623</f>
        <v>0</v>
      </c>
      <c r="O623" s="55"/>
      <c r="P623" s="56"/>
      <c r="Q623" s="63">
        <f>+'REPORTE MAYO IMROM'!Q623</f>
        <v>0</v>
      </c>
      <c r="R623" s="33" t="str">
        <f>IF(M623=0,"",M623/'CED. GRAL POR REP. O MANTTO'!G629)</f>
        <v/>
      </c>
      <c r="S623" s="44" t="str">
        <f t="shared" si="27"/>
        <v/>
      </c>
    </row>
    <row r="624" spans="2:19" s="3" customFormat="1" ht="37.5" hidden="1" customHeight="1" x14ac:dyDescent="0.2">
      <c r="B624" s="37">
        <v>607</v>
      </c>
      <c r="C624" s="38" t="str">
        <f>IF('CED. GRAL POR REP. O MANTTO'!C630="","",'CED. GRAL POR REP. O MANTTO'!C630)</f>
        <v/>
      </c>
      <c r="D624" s="333" t="str">
        <f>IF('CED. GRAL POR REP. O MANTTO'!D630="","",'CED. GRAL POR REP. O MANTTO'!D630)</f>
        <v/>
      </c>
      <c r="E624" s="333"/>
      <c r="F624" s="38" t="str">
        <f>IF('CED. GRAL POR REP. O MANTTO'!E630="","",'CED. GRAL POR REP. O MANTTO'!E630)</f>
        <v/>
      </c>
      <c r="G624" s="67" t="str">
        <f>IF('CED. GRAL POR REP. O MANTTO'!F630="","",'CED. GRAL POR REP. O MANTTO'!F630)</f>
        <v/>
      </c>
      <c r="H624" s="92">
        <f>+'REPORTE MAYO IMROM'!M624</f>
        <v>0</v>
      </c>
      <c r="I624" s="39"/>
      <c r="J624" s="39"/>
      <c r="K624" s="39"/>
      <c r="L624" s="30">
        <f t="shared" si="28"/>
        <v>0</v>
      </c>
      <c r="M624" s="30">
        <f t="shared" si="29"/>
        <v>0</v>
      </c>
      <c r="N624" s="90">
        <f>+'REPORTE MAYO IMROM'!N624</f>
        <v>0</v>
      </c>
      <c r="O624" s="55"/>
      <c r="P624" s="56"/>
      <c r="Q624" s="63">
        <f>+'REPORTE MAYO IMROM'!Q624</f>
        <v>0</v>
      </c>
      <c r="R624" s="33" t="str">
        <f>IF(M624=0,"",M624/'CED. GRAL POR REP. O MANTTO'!G630)</f>
        <v/>
      </c>
      <c r="S624" s="44" t="str">
        <f t="shared" si="27"/>
        <v/>
      </c>
    </row>
    <row r="625" spans="2:19" s="3" customFormat="1" ht="37.5" hidden="1" customHeight="1" x14ac:dyDescent="0.2">
      <c r="B625" s="37">
        <v>608</v>
      </c>
      <c r="C625" s="38" t="str">
        <f>IF('CED. GRAL POR REP. O MANTTO'!C631="","",'CED. GRAL POR REP. O MANTTO'!C631)</f>
        <v/>
      </c>
      <c r="D625" s="333" t="str">
        <f>IF('CED. GRAL POR REP. O MANTTO'!D631="","",'CED. GRAL POR REP. O MANTTO'!D631)</f>
        <v/>
      </c>
      <c r="E625" s="333"/>
      <c r="F625" s="38" t="str">
        <f>IF('CED. GRAL POR REP. O MANTTO'!E631="","",'CED. GRAL POR REP. O MANTTO'!E631)</f>
        <v/>
      </c>
      <c r="G625" s="67" t="str">
        <f>IF('CED. GRAL POR REP. O MANTTO'!F631="","",'CED. GRAL POR REP. O MANTTO'!F631)</f>
        <v/>
      </c>
      <c r="H625" s="92">
        <f>+'REPORTE MAYO IMROM'!M625</f>
        <v>0</v>
      </c>
      <c r="I625" s="39"/>
      <c r="J625" s="39"/>
      <c r="K625" s="39"/>
      <c r="L625" s="30">
        <f t="shared" si="28"/>
        <v>0</v>
      </c>
      <c r="M625" s="30">
        <f t="shared" si="29"/>
        <v>0</v>
      </c>
      <c r="N625" s="90">
        <f>+'REPORTE MAYO IMROM'!N625</f>
        <v>0</v>
      </c>
      <c r="O625" s="55"/>
      <c r="P625" s="56"/>
      <c r="Q625" s="63">
        <f>+'REPORTE MAYO IMROM'!Q625</f>
        <v>0</v>
      </c>
      <c r="R625" s="33" t="str">
        <f>IF(M625=0,"",M625/'CED. GRAL POR REP. O MANTTO'!G631)</f>
        <v/>
      </c>
      <c r="S625" s="44" t="str">
        <f t="shared" si="27"/>
        <v/>
      </c>
    </row>
    <row r="626" spans="2:19" s="3" customFormat="1" ht="37.5" hidden="1" customHeight="1" x14ac:dyDescent="0.2">
      <c r="B626" s="37">
        <v>609</v>
      </c>
      <c r="C626" s="38" t="str">
        <f>IF('CED. GRAL POR REP. O MANTTO'!C632="","",'CED. GRAL POR REP. O MANTTO'!C632)</f>
        <v/>
      </c>
      <c r="D626" s="333" t="str">
        <f>IF('CED. GRAL POR REP. O MANTTO'!D632="","",'CED. GRAL POR REP. O MANTTO'!D632)</f>
        <v/>
      </c>
      <c r="E626" s="333"/>
      <c r="F626" s="38" t="str">
        <f>IF('CED. GRAL POR REP. O MANTTO'!E632="","",'CED. GRAL POR REP. O MANTTO'!E632)</f>
        <v/>
      </c>
      <c r="G626" s="67" t="str">
        <f>IF('CED. GRAL POR REP. O MANTTO'!F632="","",'CED. GRAL POR REP. O MANTTO'!F632)</f>
        <v/>
      </c>
      <c r="H626" s="92">
        <f>+'REPORTE MAYO IMROM'!M626</f>
        <v>0</v>
      </c>
      <c r="I626" s="39"/>
      <c r="J626" s="39"/>
      <c r="K626" s="39"/>
      <c r="L626" s="30">
        <f t="shared" si="28"/>
        <v>0</v>
      </c>
      <c r="M626" s="30">
        <f t="shared" si="29"/>
        <v>0</v>
      </c>
      <c r="N626" s="90">
        <f>+'REPORTE MAYO IMROM'!N626</f>
        <v>0</v>
      </c>
      <c r="O626" s="55"/>
      <c r="P626" s="56"/>
      <c r="Q626" s="63">
        <f>+'REPORTE MAYO IMROM'!Q626</f>
        <v>0</v>
      </c>
      <c r="R626" s="33" t="str">
        <f>IF(M626=0,"",M626/'CED. GRAL POR REP. O MANTTO'!G632)</f>
        <v/>
      </c>
      <c r="S626" s="44" t="str">
        <f t="shared" si="27"/>
        <v/>
      </c>
    </row>
    <row r="627" spans="2:19" s="3" customFormat="1" ht="37.5" hidden="1" customHeight="1" x14ac:dyDescent="0.2">
      <c r="B627" s="37">
        <v>610</v>
      </c>
      <c r="C627" s="38" t="str">
        <f>IF('CED. GRAL POR REP. O MANTTO'!C633="","",'CED. GRAL POR REP. O MANTTO'!C633)</f>
        <v/>
      </c>
      <c r="D627" s="333" t="str">
        <f>IF('CED. GRAL POR REP. O MANTTO'!D633="","",'CED. GRAL POR REP. O MANTTO'!D633)</f>
        <v/>
      </c>
      <c r="E627" s="333"/>
      <c r="F627" s="38" t="str">
        <f>IF('CED. GRAL POR REP. O MANTTO'!E633="","",'CED. GRAL POR REP. O MANTTO'!E633)</f>
        <v/>
      </c>
      <c r="G627" s="67" t="str">
        <f>IF('CED. GRAL POR REP. O MANTTO'!F633="","",'CED. GRAL POR REP. O MANTTO'!F633)</f>
        <v/>
      </c>
      <c r="H627" s="92">
        <f>+'REPORTE MAYO IMROM'!M627</f>
        <v>0</v>
      </c>
      <c r="I627" s="39"/>
      <c r="J627" s="39"/>
      <c r="K627" s="39"/>
      <c r="L627" s="30">
        <f t="shared" si="28"/>
        <v>0</v>
      </c>
      <c r="M627" s="30">
        <f t="shared" si="29"/>
        <v>0</v>
      </c>
      <c r="N627" s="90">
        <f>+'REPORTE MAYO IMROM'!N627</f>
        <v>0</v>
      </c>
      <c r="O627" s="55"/>
      <c r="P627" s="56"/>
      <c r="Q627" s="63">
        <f>+'REPORTE MAYO IMROM'!Q627</f>
        <v>0</v>
      </c>
      <c r="R627" s="33" t="str">
        <f>IF(M627=0,"",M627/'CED. GRAL POR REP. O MANTTO'!G633)</f>
        <v/>
      </c>
      <c r="S627" s="44" t="str">
        <f t="shared" si="27"/>
        <v/>
      </c>
    </row>
    <row r="628" spans="2:19" s="3" customFormat="1" ht="37.5" hidden="1" customHeight="1" x14ac:dyDescent="0.2">
      <c r="B628" s="37">
        <v>611</v>
      </c>
      <c r="C628" s="38" t="str">
        <f>IF('CED. GRAL POR REP. O MANTTO'!C634="","",'CED. GRAL POR REP. O MANTTO'!C634)</f>
        <v/>
      </c>
      <c r="D628" s="333" t="str">
        <f>IF('CED. GRAL POR REP. O MANTTO'!D634="","",'CED. GRAL POR REP. O MANTTO'!D634)</f>
        <v/>
      </c>
      <c r="E628" s="333"/>
      <c r="F628" s="38" t="str">
        <f>IF('CED. GRAL POR REP. O MANTTO'!E634="","",'CED. GRAL POR REP. O MANTTO'!E634)</f>
        <v/>
      </c>
      <c r="G628" s="67" t="str">
        <f>IF('CED. GRAL POR REP. O MANTTO'!F634="","",'CED. GRAL POR REP. O MANTTO'!F634)</f>
        <v/>
      </c>
      <c r="H628" s="92">
        <f>+'REPORTE MAYO IMROM'!M628</f>
        <v>0</v>
      </c>
      <c r="I628" s="39"/>
      <c r="J628" s="39"/>
      <c r="K628" s="39"/>
      <c r="L628" s="30">
        <f t="shared" si="28"/>
        <v>0</v>
      </c>
      <c r="M628" s="30">
        <f t="shared" si="29"/>
        <v>0</v>
      </c>
      <c r="N628" s="90">
        <f>+'REPORTE MAYO IMROM'!N628</f>
        <v>0</v>
      </c>
      <c r="O628" s="55"/>
      <c r="P628" s="56"/>
      <c r="Q628" s="63">
        <f>+'REPORTE MAYO IMROM'!Q628</f>
        <v>0</v>
      </c>
      <c r="R628" s="33" t="str">
        <f>IF(M628=0,"",M628/'CED. GRAL POR REP. O MANTTO'!G634)</f>
        <v/>
      </c>
      <c r="S628" s="44" t="str">
        <f t="shared" si="27"/>
        <v/>
      </c>
    </row>
    <row r="629" spans="2:19" s="3" customFormat="1" ht="37.5" hidden="1" customHeight="1" x14ac:dyDescent="0.2">
      <c r="B629" s="37">
        <v>612</v>
      </c>
      <c r="C629" s="38" t="str">
        <f>IF('CED. GRAL POR REP. O MANTTO'!C635="","",'CED. GRAL POR REP. O MANTTO'!C635)</f>
        <v/>
      </c>
      <c r="D629" s="333" t="str">
        <f>IF('CED. GRAL POR REP. O MANTTO'!D635="","",'CED. GRAL POR REP. O MANTTO'!D635)</f>
        <v/>
      </c>
      <c r="E629" s="333"/>
      <c r="F629" s="38" t="str">
        <f>IF('CED. GRAL POR REP. O MANTTO'!E635="","",'CED. GRAL POR REP. O MANTTO'!E635)</f>
        <v/>
      </c>
      <c r="G629" s="67" t="str">
        <f>IF('CED. GRAL POR REP. O MANTTO'!F635="","",'CED. GRAL POR REP. O MANTTO'!F635)</f>
        <v/>
      </c>
      <c r="H629" s="92">
        <f>+'REPORTE MAYO IMROM'!M629</f>
        <v>0</v>
      </c>
      <c r="I629" s="39"/>
      <c r="J629" s="39"/>
      <c r="K629" s="39"/>
      <c r="L629" s="30">
        <f t="shared" si="28"/>
        <v>0</v>
      </c>
      <c r="M629" s="30">
        <f t="shared" si="29"/>
        <v>0</v>
      </c>
      <c r="N629" s="90">
        <f>+'REPORTE MAYO IMROM'!N629</f>
        <v>0</v>
      </c>
      <c r="O629" s="55"/>
      <c r="P629" s="56"/>
      <c r="Q629" s="63">
        <f>+'REPORTE MAYO IMROM'!Q629</f>
        <v>0</v>
      </c>
      <c r="R629" s="33" t="str">
        <f>IF(M629=0,"",M629/'CED. GRAL POR REP. O MANTTO'!G635)</f>
        <v/>
      </c>
      <c r="S629" s="44" t="str">
        <f t="shared" si="27"/>
        <v/>
      </c>
    </row>
    <row r="630" spans="2:19" s="3" customFormat="1" ht="37.5" hidden="1" customHeight="1" x14ac:dyDescent="0.2">
      <c r="B630" s="37">
        <v>613</v>
      </c>
      <c r="C630" s="38" t="str">
        <f>IF('CED. GRAL POR REP. O MANTTO'!C636="","",'CED. GRAL POR REP. O MANTTO'!C636)</f>
        <v/>
      </c>
      <c r="D630" s="333" t="str">
        <f>IF('CED. GRAL POR REP. O MANTTO'!D636="","",'CED. GRAL POR REP. O MANTTO'!D636)</f>
        <v/>
      </c>
      <c r="E630" s="333"/>
      <c r="F630" s="38" t="str">
        <f>IF('CED. GRAL POR REP. O MANTTO'!E636="","",'CED. GRAL POR REP. O MANTTO'!E636)</f>
        <v/>
      </c>
      <c r="G630" s="67" t="str">
        <f>IF('CED. GRAL POR REP. O MANTTO'!F636="","",'CED. GRAL POR REP. O MANTTO'!F636)</f>
        <v/>
      </c>
      <c r="H630" s="92">
        <f>+'REPORTE MAYO IMROM'!M630</f>
        <v>0</v>
      </c>
      <c r="I630" s="39"/>
      <c r="J630" s="39"/>
      <c r="K630" s="39"/>
      <c r="L630" s="30">
        <f t="shared" si="28"/>
        <v>0</v>
      </c>
      <c r="M630" s="30">
        <f t="shared" si="29"/>
        <v>0</v>
      </c>
      <c r="N630" s="90">
        <f>+'REPORTE MAYO IMROM'!N630</f>
        <v>0</v>
      </c>
      <c r="O630" s="55"/>
      <c r="P630" s="56"/>
      <c r="Q630" s="63">
        <f>+'REPORTE MAYO IMROM'!Q630</f>
        <v>0</v>
      </c>
      <c r="R630" s="33" t="str">
        <f>IF(M630=0,"",M630/'CED. GRAL POR REP. O MANTTO'!G636)</f>
        <v/>
      </c>
      <c r="S630" s="44" t="str">
        <f t="shared" si="27"/>
        <v/>
      </c>
    </row>
    <row r="631" spans="2:19" s="3" customFormat="1" ht="37.5" hidden="1" customHeight="1" x14ac:dyDescent="0.2">
      <c r="B631" s="37">
        <v>614</v>
      </c>
      <c r="C631" s="38" t="str">
        <f>IF('CED. GRAL POR REP. O MANTTO'!C637="","",'CED. GRAL POR REP. O MANTTO'!C637)</f>
        <v/>
      </c>
      <c r="D631" s="333" t="str">
        <f>IF('CED. GRAL POR REP. O MANTTO'!D637="","",'CED. GRAL POR REP. O MANTTO'!D637)</f>
        <v/>
      </c>
      <c r="E631" s="333"/>
      <c r="F631" s="38" t="str">
        <f>IF('CED. GRAL POR REP. O MANTTO'!E637="","",'CED. GRAL POR REP. O MANTTO'!E637)</f>
        <v/>
      </c>
      <c r="G631" s="67" t="str">
        <f>IF('CED. GRAL POR REP. O MANTTO'!F637="","",'CED. GRAL POR REP. O MANTTO'!F637)</f>
        <v/>
      </c>
      <c r="H631" s="92">
        <f>+'REPORTE MAYO IMROM'!M631</f>
        <v>0</v>
      </c>
      <c r="I631" s="39"/>
      <c r="J631" s="39"/>
      <c r="K631" s="39"/>
      <c r="L631" s="30">
        <f t="shared" si="28"/>
        <v>0</v>
      </c>
      <c r="M631" s="30">
        <f t="shared" si="29"/>
        <v>0</v>
      </c>
      <c r="N631" s="90">
        <f>+'REPORTE MAYO IMROM'!N631</f>
        <v>0</v>
      </c>
      <c r="O631" s="55"/>
      <c r="P631" s="56"/>
      <c r="Q631" s="63">
        <f>+'REPORTE MAYO IMROM'!Q631</f>
        <v>0</v>
      </c>
      <c r="R631" s="33" t="str">
        <f>IF(M631=0,"",M631/'CED. GRAL POR REP. O MANTTO'!G637)</f>
        <v/>
      </c>
      <c r="S631" s="44" t="str">
        <f t="shared" si="27"/>
        <v/>
      </c>
    </row>
    <row r="632" spans="2:19" s="3" customFormat="1" ht="37.5" hidden="1" customHeight="1" x14ac:dyDescent="0.2">
      <c r="B632" s="37">
        <v>615</v>
      </c>
      <c r="C632" s="38" t="str">
        <f>IF('CED. GRAL POR REP. O MANTTO'!C638="","",'CED. GRAL POR REP. O MANTTO'!C638)</f>
        <v/>
      </c>
      <c r="D632" s="333" t="str">
        <f>IF('CED. GRAL POR REP. O MANTTO'!D638="","",'CED. GRAL POR REP. O MANTTO'!D638)</f>
        <v/>
      </c>
      <c r="E632" s="333"/>
      <c r="F632" s="38" t="str">
        <f>IF('CED. GRAL POR REP. O MANTTO'!E638="","",'CED. GRAL POR REP. O MANTTO'!E638)</f>
        <v/>
      </c>
      <c r="G632" s="67" t="str">
        <f>IF('CED. GRAL POR REP. O MANTTO'!F638="","",'CED. GRAL POR REP. O MANTTO'!F638)</f>
        <v/>
      </c>
      <c r="H632" s="92">
        <f>+'REPORTE MAYO IMROM'!M632</f>
        <v>0</v>
      </c>
      <c r="I632" s="39"/>
      <c r="J632" s="39"/>
      <c r="K632" s="39"/>
      <c r="L632" s="30">
        <f t="shared" si="28"/>
        <v>0</v>
      </c>
      <c r="M632" s="30">
        <f t="shared" si="29"/>
        <v>0</v>
      </c>
      <c r="N632" s="90">
        <f>+'REPORTE MAYO IMROM'!N632</f>
        <v>0</v>
      </c>
      <c r="O632" s="55"/>
      <c r="P632" s="56"/>
      <c r="Q632" s="63">
        <f>+'REPORTE MAYO IMROM'!Q632</f>
        <v>0</v>
      </c>
      <c r="R632" s="33" t="str">
        <f>IF(M632=0,"",M632/'CED. GRAL POR REP. O MANTTO'!G638)</f>
        <v/>
      </c>
      <c r="S632" s="44" t="str">
        <f t="shared" si="27"/>
        <v/>
      </c>
    </row>
    <row r="633" spans="2:19" s="3" customFormat="1" ht="37.5" hidden="1" customHeight="1" x14ac:dyDescent="0.2">
      <c r="B633" s="37">
        <v>616</v>
      </c>
      <c r="C633" s="38" t="str">
        <f>IF('CED. GRAL POR REP. O MANTTO'!C639="","",'CED. GRAL POR REP. O MANTTO'!C639)</f>
        <v/>
      </c>
      <c r="D633" s="333" t="str">
        <f>IF('CED. GRAL POR REP. O MANTTO'!D639="","",'CED. GRAL POR REP. O MANTTO'!D639)</f>
        <v/>
      </c>
      <c r="E633" s="333"/>
      <c r="F633" s="38" t="str">
        <f>IF('CED. GRAL POR REP. O MANTTO'!E639="","",'CED. GRAL POR REP. O MANTTO'!E639)</f>
        <v/>
      </c>
      <c r="G633" s="67" t="str">
        <f>IF('CED. GRAL POR REP. O MANTTO'!F639="","",'CED. GRAL POR REP. O MANTTO'!F639)</f>
        <v/>
      </c>
      <c r="H633" s="92">
        <f>+'REPORTE MAYO IMROM'!M633</f>
        <v>0</v>
      </c>
      <c r="I633" s="39"/>
      <c r="J633" s="39"/>
      <c r="K633" s="39"/>
      <c r="L633" s="30">
        <f t="shared" si="28"/>
        <v>0</v>
      </c>
      <c r="M633" s="30">
        <f t="shared" si="29"/>
        <v>0</v>
      </c>
      <c r="N633" s="90">
        <f>+'REPORTE MAYO IMROM'!N633</f>
        <v>0</v>
      </c>
      <c r="O633" s="55"/>
      <c r="P633" s="56"/>
      <c r="Q633" s="63">
        <f>+'REPORTE MAYO IMROM'!Q633</f>
        <v>0</v>
      </c>
      <c r="R633" s="33" t="str">
        <f>IF(M633=0,"",M633/'CED. GRAL POR REP. O MANTTO'!G639)</f>
        <v/>
      </c>
      <c r="S633" s="44" t="str">
        <f t="shared" si="27"/>
        <v/>
      </c>
    </row>
    <row r="634" spans="2:19" s="3" customFormat="1" ht="37.5" hidden="1" customHeight="1" x14ac:dyDescent="0.2">
      <c r="B634" s="37">
        <v>617</v>
      </c>
      <c r="C634" s="38" t="str">
        <f>IF('CED. GRAL POR REP. O MANTTO'!C640="","",'CED. GRAL POR REP. O MANTTO'!C640)</f>
        <v/>
      </c>
      <c r="D634" s="333" t="str">
        <f>IF('CED. GRAL POR REP. O MANTTO'!D640="","",'CED. GRAL POR REP. O MANTTO'!D640)</f>
        <v/>
      </c>
      <c r="E634" s="333"/>
      <c r="F634" s="38" t="str">
        <f>IF('CED. GRAL POR REP. O MANTTO'!E640="","",'CED. GRAL POR REP. O MANTTO'!E640)</f>
        <v/>
      </c>
      <c r="G634" s="67" t="str">
        <f>IF('CED. GRAL POR REP. O MANTTO'!F640="","",'CED. GRAL POR REP. O MANTTO'!F640)</f>
        <v/>
      </c>
      <c r="H634" s="92">
        <f>+'REPORTE MAYO IMROM'!M634</f>
        <v>0</v>
      </c>
      <c r="I634" s="39"/>
      <c r="J634" s="39"/>
      <c r="K634" s="39"/>
      <c r="L634" s="30">
        <f t="shared" si="28"/>
        <v>0</v>
      </c>
      <c r="M634" s="30">
        <f t="shared" si="29"/>
        <v>0</v>
      </c>
      <c r="N634" s="90">
        <f>+'REPORTE MAYO IMROM'!N634</f>
        <v>0</v>
      </c>
      <c r="O634" s="55"/>
      <c r="P634" s="56"/>
      <c r="Q634" s="63">
        <f>+'REPORTE MAYO IMROM'!Q634</f>
        <v>0</v>
      </c>
      <c r="R634" s="33" t="str">
        <f>IF(M634=0,"",M634/'CED. GRAL POR REP. O MANTTO'!G640)</f>
        <v/>
      </c>
      <c r="S634" s="44" t="str">
        <f t="shared" si="27"/>
        <v/>
      </c>
    </row>
    <row r="635" spans="2:19" s="3" customFormat="1" ht="37.5" hidden="1" customHeight="1" x14ac:dyDescent="0.2">
      <c r="B635" s="37">
        <v>618</v>
      </c>
      <c r="C635" s="38" t="str">
        <f>IF('CED. GRAL POR REP. O MANTTO'!C641="","",'CED. GRAL POR REP. O MANTTO'!C641)</f>
        <v/>
      </c>
      <c r="D635" s="333" t="str">
        <f>IF('CED. GRAL POR REP. O MANTTO'!D641="","",'CED. GRAL POR REP. O MANTTO'!D641)</f>
        <v/>
      </c>
      <c r="E635" s="333"/>
      <c r="F635" s="38" t="str">
        <f>IF('CED. GRAL POR REP. O MANTTO'!E641="","",'CED. GRAL POR REP. O MANTTO'!E641)</f>
        <v/>
      </c>
      <c r="G635" s="67" t="str">
        <f>IF('CED. GRAL POR REP. O MANTTO'!F641="","",'CED. GRAL POR REP. O MANTTO'!F641)</f>
        <v/>
      </c>
      <c r="H635" s="92">
        <f>+'REPORTE MAYO IMROM'!M635</f>
        <v>0</v>
      </c>
      <c r="I635" s="39"/>
      <c r="J635" s="39"/>
      <c r="K635" s="39"/>
      <c r="L635" s="30">
        <f t="shared" si="28"/>
        <v>0</v>
      </c>
      <c r="M635" s="30">
        <f t="shared" si="29"/>
        <v>0</v>
      </c>
      <c r="N635" s="90">
        <f>+'REPORTE MAYO IMROM'!N635</f>
        <v>0</v>
      </c>
      <c r="O635" s="55"/>
      <c r="P635" s="56"/>
      <c r="Q635" s="63">
        <f>+'REPORTE MAYO IMROM'!Q635</f>
        <v>0</v>
      </c>
      <c r="R635" s="33" t="str">
        <f>IF(M635=0,"",M635/'CED. GRAL POR REP. O MANTTO'!G641)</f>
        <v/>
      </c>
      <c r="S635" s="44" t="str">
        <f t="shared" si="27"/>
        <v/>
      </c>
    </row>
    <row r="636" spans="2:19" s="3" customFormat="1" ht="37.5" hidden="1" customHeight="1" x14ac:dyDescent="0.2">
      <c r="B636" s="37">
        <v>619</v>
      </c>
      <c r="C636" s="38" t="str">
        <f>IF('CED. GRAL POR REP. O MANTTO'!C642="","",'CED. GRAL POR REP. O MANTTO'!C642)</f>
        <v/>
      </c>
      <c r="D636" s="333" t="str">
        <f>IF('CED. GRAL POR REP. O MANTTO'!D642="","",'CED. GRAL POR REP. O MANTTO'!D642)</f>
        <v/>
      </c>
      <c r="E636" s="333"/>
      <c r="F636" s="38" t="str">
        <f>IF('CED. GRAL POR REP. O MANTTO'!E642="","",'CED. GRAL POR REP. O MANTTO'!E642)</f>
        <v/>
      </c>
      <c r="G636" s="67" t="str">
        <f>IF('CED. GRAL POR REP. O MANTTO'!F642="","",'CED. GRAL POR REP. O MANTTO'!F642)</f>
        <v/>
      </c>
      <c r="H636" s="92">
        <f>+'REPORTE MAYO IMROM'!M636</f>
        <v>0</v>
      </c>
      <c r="I636" s="39"/>
      <c r="J636" s="39"/>
      <c r="K636" s="39"/>
      <c r="L636" s="30">
        <f t="shared" si="28"/>
        <v>0</v>
      </c>
      <c r="M636" s="30">
        <f t="shared" si="29"/>
        <v>0</v>
      </c>
      <c r="N636" s="90">
        <f>+'REPORTE MAYO IMROM'!N636</f>
        <v>0</v>
      </c>
      <c r="O636" s="55"/>
      <c r="P636" s="56"/>
      <c r="Q636" s="63">
        <f>+'REPORTE MAYO IMROM'!Q636</f>
        <v>0</v>
      </c>
      <c r="R636" s="33" t="str">
        <f>IF(M636=0,"",M636/'CED. GRAL POR REP. O MANTTO'!G642)</f>
        <v/>
      </c>
      <c r="S636" s="44" t="str">
        <f t="shared" si="27"/>
        <v/>
      </c>
    </row>
    <row r="637" spans="2:19" s="3" customFormat="1" ht="37.5" hidden="1" customHeight="1" x14ac:dyDescent="0.2">
      <c r="B637" s="37">
        <v>620</v>
      </c>
      <c r="C637" s="38" t="str">
        <f>IF('CED. GRAL POR REP. O MANTTO'!C643="","",'CED. GRAL POR REP. O MANTTO'!C643)</f>
        <v/>
      </c>
      <c r="D637" s="333" t="str">
        <f>IF('CED. GRAL POR REP. O MANTTO'!D643="","",'CED. GRAL POR REP. O MANTTO'!D643)</f>
        <v/>
      </c>
      <c r="E637" s="333"/>
      <c r="F637" s="38" t="str">
        <f>IF('CED. GRAL POR REP. O MANTTO'!E643="","",'CED. GRAL POR REP. O MANTTO'!E643)</f>
        <v/>
      </c>
      <c r="G637" s="67" t="str">
        <f>IF('CED. GRAL POR REP. O MANTTO'!F643="","",'CED. GRAL POR REP. O MANTTO'!F643)</f>
        <v/>
      </c>
      <c r="H637" s="92">
        <f>+'REPORTE MAYO IMROM'!M637</f>
        <v>0</v>
      </c>
      <c r="I637" s="39"/>
      <c r="J637" s="39"/>
      <c r="K637" s="39"/>
      <c r="L637" s="30">
        <f t="shared" si="28"/>
        <v>0</v>
      </c>
      <c r="M637" s="30">
        <f t="shared" si="29"/>
        <v>0</v>
      </c>
      <c r="N637" s="90">
        <f>+'REPORTE MAYO IMROM'!N637</f>
        <v>0</v>
      </c>
      <c r="O637" s="55"/>
      <c r="P637" s="56"/>
      <c r="Q637" s="63">
        <f>+'REPORTE MAYO IMROM'!Q637</f>
        <v>0</v>
      </c>
      <c r="R637" s="33" t="str">
        <f>IF(M637=0,"",M637/'CED. GRAL POR REP. O MANTTO'!G643)</f>
        <v/>
      </c>
      <c r="S637" s="44" t="str">
        <f t="shared" si="27"/>
        <v/>
      </c>
    </row>
    <row r="638" spans="2:19" s="3" customFormat="1" ht="37.5" hidden="1" customHeight="1" x14ac:dyDescent="0.2">
      <c r="B638" s="37">
        <v>621</v>
      </c>
      <c r="C638" s="38" t="str">
        <f>IF('CED. GRAL POR REP. O MANTTO'!C644="","",'CED. GRAL POR REP. O MANTTO'!C644)</f>
        <v/>
      </c>
      <c r="D638" s="333" t="str">
        <f>IF('CED. GRAL POR REP. O MANTTO'!D644="","",'CED. GRAL POR REP. O MANTTO'!D644)</f>
        <v/>
      </c>
      <c r="E638" s="333"/>
      <c r="F638" s="38" t="str">
        <f>IF('CED. GRAL POR REP. O MANTTO'!E644="","",'CED. GRAL POR REP. O MANTTO'!E644)</f>
        <v/>
      </c>
      <c r="G638" s="67" t="str">
        <f>IF('CED. GRAL POR REP. O MANTTO'!F644="","",'CED. GRAL POR REP. O MANTTO'!F644)</f>
        <v/>
      </c>
      <c r="H638" s="92">
        <f>+'REPORTE MAYO IMROM'!M638</f>
        <v>0</v>
      </c>
      <c r="I638" s="39"/>
      <c r="J638" s="39"/>
      <c r="K638" s="39"/>
      <c r="L638" s="30">
        <f t="shared" si="28"/>
        <v>0</v>
      </c>
      <c r="M638" s="30">
        <f t="shared" si="29"/>
        <v>0</v>
      </c>
      <c r="N638" s="90">
        <f>+'REPORTE MAYO IMROM'!N638</f>
        <v>0</v>
      </c>
      <c r="O638" s="55"/>
      <c r="P638" s="56"/>
      <c r="Q638" s="63">
        <f>+'REPORTE MAYO IMROM'!Q638</f>
        <v>0</v>
      </c>
      <c r="R638" s="33" t="str">
        <f>IF(M638=0,"",M638/'CED. GRAL POR REP. O MANTTO'!G644)</f>
        <v/>
      </c>
      <c r="S638" s="44" t="str">
        <f t="shared" si="27"/>
        <v/>
      </c>
    </row>
    <row r="639" spans="2:19" s="3" customFormat="1" ht="37.5" hidden="1" customHeight="1" x14ac:dyDescent="0.2">
      <c r="B639" s="37">
        <v>622</v>
      </c>
      <c r="C639" s="38" t="str">
        <f>IF('CED. GRAL POR REP. O MANTTO'!C645="","",'CED. GRAL POR REP. O MANTTO'!C645)</f>
        <v/>
      </c>
      <c r="D639" s="333" t="str">
        <f>IF('CED. GRAL POR REP. O MANTTO'!D645="","",'CED. GRAL POR REP. O MANTTO'!D645)</f>
        <v/>
      </c>
      <c r="E639" s="333"/>
      <c r="F639" s="38" t="str">
        <f>IF('CED. GRAL POR REP. O MANTTO'!E645="","",'CED. GRAL POR REP. O MANTTO'!E645)</f>
        <v/>
      </c>
      <c r="G639" s="67" t="str">
        <f>IF('CED. GRAL POR REP. O MANTTO'!F645="","",'CED. GRAL POR REP. O MANTTO'!F645)</f>
        <v/>
      </c>
      <c r="H639" s="92">
        <f>+'REPORTE MAYO IMROM'!M639</f>
        <v>0</v>
      </c>
      <c r="I639" s="39"/>
      <c r="J639" s="39"/>
      <c r="K639" s="39"/>
      <c r="L639" s="30">
        <f t="shared" si="28"/>
        <v>0</v>
      </c>
      <c r="M639" s="30">
        <f t="shared" si="29"/>
        <v>0</v>
      </c>
      <c r="N639" s="90">
        <f>+'REPORTE MAYO IMROM'!N639</f>
        <v>0</v>
      </c>
      <c r="O639" s="55"/>
      <c r="P639" s="56"/>
      <c r="Q639" s="63">
        <f>+'REPORTE MAYO IMROM'!Q639</f>
        <v>0</v>
      </c>
      <c r="R639" s="33" t="str">
        <f>IF(M639=0,"",M639/'CED. GRAL POR REP. O MANTTO'!G645)</f>
        <v/>
      </c>
      <c r="S639" s="44" t="str">
        <f t="shared" si="27"/>
        <v/>
      </c>
    </row>
    <row r="640" spans="2:19" s="3" customFormat="1" ht="37.5" hidden="1" customHeight="1" x14ac:dyDescent="0.2">
      <c r="B640" s="37">
        <v>623</v>
      </c>
      <c r="C640" s="38" t="str">
        <f>IF('CED. GRAL POR REP. O MANTTO'!C646="","",'CED. GRAL POR REP. O MANTTO'!C646)</f>
        <v/>
      </c>
      <c r="D640" s="333" t="str">
        <f>IF('CED. GRAL POR REP. O MANTTO'!D646="","",'CED. GRAL POR REP. O MANTTO'!D646)</f>
        <v/>
      </c>
      <c r="E640" s="333"/>
      <c r="F640" s="38" t="str">
        <f>IF('CED. GRAL POR REP. O MANTTO'!E646="","",'CED. GRAL POR REP. O MANTTO'!E646)</f>
        <v/>
      </c>
      <c r="G640" s="67" t="str">
        <f>IF('CED. GRAL POR REP. O MANTTO'!F646="","",'CED. GRAL POR REP. O MANTTO'!F646)</f>
        <v/>
      </c>
      <c r="H640" s="92">
        <f>+'REPORTE MAYO IMROM'!M640</f>
        <v>0</v>
      </c>
      <c r="I640" s="39"/>
      <c r="J640" s="39"/>
      <c r="K640" s="39"/>
      <c r="L640" s="30">
        <f t="shared" si="28"/>
        <v>0</v>
      </c>
      <c r="M640" s="30">
        <f t="shared" si="29"/>
        <v>0</v>
      </c>
      <c r="N640" s="90">
        <f>+'REPORTE MAYO IMROM'!N640</f>
        <v>0</v>
      </c>
      <c r="O640" s="55"/>
      <c r="P640" s="56"/>
      <c r="Q640" s="63">
        <f>+'REPORTE MAYO IMROM'!Q640</f>
        <v>0</v>
      </c>
      <c r="R640" s="33" t="str">
        <f>IF(M640=0,"",M640/'CED. GRAL POR REP. O MANTTO'!G646)</f>
        <v/>
      </c>
      <c r="S640" s="44" t="str">
        <f t="shared" si="27"/>
        <v/>
      </c>
    </row>
    <row r="641" spans="2:19" s="3" customFormat="1" ht="37.5" hidden="1" customHeight="1" x14ac:dyDescent="0.2">
      <c r="B641" s="37">
        <v>624</v>
      </c>
      <c r="C641" s="38" t="str">
        <f>IF('CED. GRAL POR REP. O MANTTO'!C647="","",'CED. GRAL POR REP. O MANTTO'!C647)</f>
        <v/>
      </c>
      <c r="D641" s="333" t="str">
        <f>IF('CED. GRAL POR REP. O MANTTO'!D647="","",'CED. GRAL POR REP. O MANTTO'!D647)</f>
        <v/>
      </c>
      <c r="E641" s="333"/>
      <c r="F641" s="38" t="str">
        <f>IF('CED. GRAL POR REP. O MANTTO'!E647="","",'CED. GRAL POR REP. O MANTTO'!E647)</f>
        <v/>
      </c>
      <c r="G641" s="67" t="str">
        <f>IF('CED. GRAL POR REP. O MANTTO'!F647="","",'CED. GRAL POR REP. O MANTTO'!F647)</f>
        <v/>
      </c>
      <c r="H641" s="92">
        <f>+'REPORTE MAYO IMROM'!M641</f>
        <v>0</v>
      </c>
      <c r="I641" s="39"/>
      <c r="J641" s="39"/>
      <c r="K641" s="39"/>
      <c r="L641" s="30">
        <f t="shared" si="28"/>
        <v>0</v>
      </c>
      <c r="M641" s="30">
        <f t="shared" si="29"/>
        <v>0</v>
      </c>
      <c r="N641" s="90">
        <f>+'REPORTE MAYO IMROM'!N641</f>
        <v>0</v>
      </c>
      <c r="O641" s="55"/>
      <c r="P641" s="56"/>
      <c r="Q641" s="63">
        <f>+'REPORTE MAYO IMROM'!Q641</f>
        <v>0</v>
      </c>
      <c r="R641" s="33" t="str">
        <f>IF(M641=0,"",M641/'CED. GRAL POR REP. O MANTTO'!G647)</f>
        <v/>
      </c>
      <c r="S641" s="44" t="str">
        <f t="shared" si="27"/>
        <v/>
      </c>
    </row>
    <row r="642" spans="2:19" s="3" customFormat="1" ht="37.5" hidden="1" customHeight="1" x14ac:dyDescent="0.2">
      <c r="B642" s="37">
        <v>625</v>
      </c>
      <c r="C642" s="38" t="str">
        <f>IF('CED. GRAL POR REP. O MANTTO'!C648="","",'CED. GRAL POR REP. O MANTTO'!C648)</f>
        <v/>
      </c>
      <c r="D642" s="333" t="str">
        <f>IF('CED. GRAL POR REP. O MANTTO'!D648="","",'CED. GRAL POR REP. O MANTTO'!D648)</f>
        <v/>
      </c>
      <c r="E642" s="333"/>
      <c r="F642" s="38" t="str">
        <f>IF('CED. GRAL POR REP. O MANTTO'!E648="","",'CED. GRAL POR REP. O MANTTO'!E648)</f>
        <v/>
      </c>
      <c r="G642" s="67" t="str">
        <f>IF('CED. GRAL POR REP. O MANTTO'!F648="","",'CED. GRAL POR REP. O MANTTO'!F648)</f>
        <v/>
      </c>
      <c r="H642" s="92">
        <f>+'REPORTE MAYO IMROM'!M642</f>
        <v>0</v>
      </c>
      <c r="I642" s="39"/>
      <c r="J642" s="39"/>
      <c r="K642" s="39"/>
      <c r="L642" s="30">
        <f t="shared" si="28"/>
        <v>0</v>
      </c>
      <c r="M642" s="30">
        <f t="shared" si="29"/>
        <v>0</v>
      </c>
      <c r="N642" s="90">
        <f>+'REPORTE MAYO IMROM'!N642</f>
        <v>0</v>
      </c>
      <c r="O642" s="55"/>
      <c r="P642" s="56"/>
      <c r="Q642" s="63">
        <f>+'REPORTE MAYO IMROM'!Q642</f>
        <v>0</v>
      </c>
      <c r="R642" s="33" t="str">
        <f>IF(M642=0,"",M642/'CED. GRAL POR REP. O MANTTO'!G648)</f>
        <v/>
      </c>
      <c r="S642" s="44" t="str">
        <f t="shared" si="27"/>
        <v/>
      </c>
    </row>
    <row r="643" spans="2:19" s="3" customFormat="1" ht="37.5" hidden="1" customHeight="1" x14ac:dyDescent="0.2">
      <c r="B643" s="37">
        <v>626</v>
      </c>
      <c r="C643" s="38" t="str">
        <f>IF('CED. GRAL POR REP. O MANTTO'!C649="","",'CED. GRAL POR REP. O MANTTO'!C649)</f>
        <v/>
      </c>
      <c r="D643" s="333" t="str">
        <f>IF('CED. GRAL POR REP. O MANTTO'!D649="","",'CED. GRAL POR REP. O MANTTO'!D649)</f>
        <v/>
      </c>
      <c r="E643" s="333"/>
      <c r="F643" s="38" t="str">
        <f>IF('CED. GRAL POR REP. O MANTTO'!E649="","",'CED. GRAL POR REP. O MANTTO'!E649)</f>
        <v/>
      </c>
      <c r="G643" s="67" t="str">
        <f>IF('CED. GRAL POR REP. O MANTTO'!F649="","",'CED. GRAL POR REP. O MANTTO'!F649)</f>
        <v/>
      </c>
      <c r="H643" s="92">
        <f>+'REPORTE MAYO IMROM'!M643</f>
        <v>0</v>
      </c>
      <c r="I643" s="39"/>
      <c r="J643" s="39"/>
      <c r="K643" s="39"/>
      <c r="L643" s="30">
        <f t="shared" si="28"/>
        <v>0</v>
      </c>
      <c r="M643" s="30">
        <f t="shared" si="29"/>
        <v>0</v>
      </c>
      <c r="N643" s="90">
        <f>+'REPORTE MAYO IMROM'!N643</f>
        <v>0</v>
      </c>
      <c r="O643" s="55"/>
      <c r="P643" s="56"/>
      <c r="Q643" s="63">
        <f>+'REPORTE MAYO IMROM'!Q643</f>
        <v>0</v>
      </c>
      <c r="R643" s="33" t="str">
        <f>IF(M643=0,"",M643/'CED. GRAL POR REP. O MANTTO'!G649)</f>
        <v/>
      </c>
      <c r="S643" s="44" t="str">
        <f t="shared" si="27"/>
        <v/>
      </c>
    </row>
    <row r="644" spans="2:19" s="3" customFormat="1" ht="37.5" hidden="1" customHeight="1" x14ac:dyDescent="0.2">
      <c r="B644" s="37">
        <v>627</v>
      </c>
      <c r="C644" s="38" t="str">
        <f>IF('CED. GRAL POR REP. O MANTTO'!C650="","",'CED. GRAL POR REP. O MANTTO'!C650)</f>
        <v/>
      </c>
      <c r="D644" s="333" t="str">
        <f>IF('CED. GRAL POR REP. O MANTTO'!D650="","",'CED. GRAL POR REP. O MANTTO'!D650)</f>
        <v/>
      </c>
      <c r="E644" s="333"/>
      <c r="F644" s="38" t="str">
        <f>IF('CED. GRAL POR REP. O MANTTO'!E650="","",'CED. GRAL POR REP. O MANTTO'!E650)</f>
        <v/>
      </c>
      <c r="G644" s="67" t="str">
        <f>IF('CED. GRAL POR REP. O MANTTO'!F650="","",'CED. GRAL POR REP. O MANTTO'!F650)</f>
        <v/>
      </c>
      <c r="H644" s="92">
        <f>+'REPORTE MAYO IMROM'!M644</f>
        <v>0</v>
      </c>
      <c r="I644" s="39"/>
      <c r="J644" s="39"/>
      <c r="K644" s="39"/>
      <c r="L644" s="30">
        <f t="shared" si="28"/>
        <v>0</v>
      </c>
      <c r="M644" s="30">
        <f t="shared" si="29"/>
        <v>0</v>
      </c>
      <c r="N644" s="90">
        <f>+'REPORTE MAYO IMROM'!N644</f>
        <v>0</v>
      </c>
      <c r="O644" s="55"/>
      <c r="P644" s="56"/>
      <c r="Q644" s="63">
        <f>+'REPORTE MAYO IMROM'!Q644</f>
        <v>0</v>
      </c>
      <c r="R644" s="33" t="str">
        <f>IF(M644=0,"",M644/'CED. GRAL POR REP. O MANTTO'!G650)</f>
        <v/>
      </c>
      <c r="S644" s="44" t="str">
        <f t="shared" si="27"/>
        <v/>
      </c>
    </row>
    <row r="645" spans="2:19" s="3" customFormat="1" ht="37.5" hidden="1" customHeight="1" x14ac:dyDescent="0.2">
      <c r="B645" s="37">
        <v>628</v>
      </c>
      <c r="C645" s="38" t="str">
        <f>IF('CED. GRAL POR REP. O MANTTO'!C651="","",'CED. GRAL POR REP. O MANTTO'!C651)</f>
        <v/>
      </c>
      <c r="D645" s="333" t="str">
        <f>IF('CED. GRAL POR REP. O MANTTO'!D651="","",'CED. GRAL POR REP. O MANTTO'!D651)</f>
        <v/>
      </c>
      <c r="E645" s="333"/>
      <c r="F645" s="38" t="str">
        <f>IF('CED. GRAL POR REP. O MANTTO'!E651="","",'CED. GRAL POR REP. O MANTTO'!E651)</f>
        <v/>
      </c>
      <c r="G645" s="67" t="str">
        <f>IF('CED. GRAL POR REP. O MANTTO'!F651="","",'CED. GRAL POR REP. O MANTTO'!F651)</f>
        <v/>
      </c>
      <c r="H645" s="92">
        <f>+'REPORTE MAYO IMROM'!M645</f>
        <v>0</v>
      </c>
      <c r="I645" s="39"/>
      <c r="J645" s="39"/>
      <c r="K645" s="39"/>
      <c r="L645" s="30">
        <f t="shared" si="28"/>
        <v>0</v>
      </c>
      <c r="M645" s="30">
        <f t="shared" si="29"/>
        <v>0</v>
      </c>
      <c r="N645" s="90">
        <f>+'REPORTE MAYO IMROM'!N645</f>
        <v>0</v>
      </c>
      <c r="O645" s="55"/>
      <c r="P645" s="56"/>
      <c r="Q645" s="63">
        <f>+'REPORTE MAYO IMROM'!Q645</f>
        <v>0</v>
      </c>
      <c r="R645" s="33" t="str">
        <f>IF(M645=0,"",M645/'CED. GRAL POR REP. O MANTTO'!G651)</f>
        <v/>
      </c>
      <c r="S645" s="44" t="str">
        <f t="shared" si="27"/>
        <v/>
      </c>
    </row>
    <row r="646" spans="2:19" s="3" customFormat="1" ht="37.5" hidden="1" customHeight="1" x14ac:dyDescent="0.2">
      <c r="B646" s="37">
        <v>629</v>
      </c>
      <c r="C646" s="38" t="str">
        <f>IF('CED. GRAL POR REP. O MANTTO'!C652="","",'CED. GRAL POR REP. O MANTTO'!C652)</f>
        <v/>
      </c>
      <c r="D646" s="333" t="str">
        <f>IF('CED. GRAL POR REP. O MANTTO'!D652="","",'CED. GRAL POR REP. O MANTTO'!D652)</f>
        <v/>
      </c>
      <c r="E646" s="333"/>
      <c r="F646" s="38" t="str">
        <f>IF('CED. GRAL POR REP. O MANTTO'!E652="","",'CED. GRAL POR REP. O MANTTO'!E652)</f>
        <v/>
      </c>
      <c r="G646" s="67" t="str">
        <f>IF('CED. GRAL POR REP. O MANTTO'!F652="","",'CED. GRAL POR REP. O MANTTO'!F652)</f>
        <v/>
      </c>
      <c r="H646" s="92">
        <f>+'REPORTE MAYO IMROM'!M646</f>
        <v>0</v>
      </c>
      <c r="I646" s="39"/>
      <c r="J646" s="39"/>
      <c r="K646" s="39"/>
      <c r="L646" s="30">
        <f t="shared" si="28"/>
        <v>0</v>
      </c>
      <c r="M646" s="30">
        <f t="shared" si="29"/>
        <v>0</v>
      </c>
      <c r="N646" s="90">
        <f>+'REPORTE MAYO IMROM'!N646</f>
        <v>0</v>
      </c>
      <c r="O646" s="55"/>
      <c r="P646" s="56"/>
      <c r="Q646" s="63">
        <f>+'REPORTE MAYO IMROM'!Q646</f>
        <v>0</v>
      </c>
      <c r="R646" s="33" t="str">
        <f>IF(M646=0,"",M646/'CED. GRAL POR REP. O MANTTO'!G652)</f>
        <v/>
      </c>
      <c r="S646" s="44" t="str">
        <f t="shared" si="27"/>
        <v/>
      </c>
    </row>
    <row r="647" spans="2:19" s="3" customFormat="1" ht="37.5" hidden="1" customHeight="1" x14ac:dyDescent="0.2">
      <c r="B647" s="37">
        <v>630</v>
      </c>
      <c r="C647" s="38" t="str">
        <f>IF('CED. GRAL POR REP. O MANTTO'!C653="","",'CED. GRAL POR REP. O MANTTO'!C653)</f>
        <v/>
      </c>
      <c r="D647" s="333" t="str">
        <f>IF('CED. GRAL POR REP. O MANTTO'!D653="","",'CED. GRAL POR REP. O MANTTO'!D653)</f>
        <v/>
      </c>
      <c r="E647" s="333"/>
      <c r="F647" s="38" t="str">
        <f>IF('CED. GRAL POR REP. O MANTTO'!E653="","",'CED. GRAL POR REP. O MANTTO'!E653)</f>
        <v/>
      </c>
      <c r="G647" s="67" t="str">
        <f>IF('CED. GRAL POR REP. O MANTTO'!F653="","",'CED. GRAL POR REP. O MANTTO'!F653)</f>
        <v/>
      </c>
      <c r="H647" s="92">
        <f>+'REPORTE MAYO IMROM'!M647</f>
        <v>0</v>
      </c>
      <c r="I647" s="39"/>
      <c r="J647" s="39"/>
      <c r="K647" s="39"/>
      <c r="L647" s="30">
        <f t="shared" si="28"/>
        <v>0</v>
      </c>
      <c r="M647" s="30">
        <f t="shared" si="29"/>
        <v>0</v>
      </c>
      <c r="N647" s="90">
        <f>+'REPORTE MAYO IMROM'!N647</f>
        <v>0</v>
      </c>
      <c r="O647" s="55"/>
      <c r="P647" s="56"/>
      <c r="Q647" s="63">
        <f>+'REPORTE MAYO IMROM'!Q647</f>
        <v>0</v>
      </c>
      <c r="R647" s="33" t="str">
        <f>IF(M647=0,"",M647/'CED. GRAL POR REP. O MANTTO'!G653)</f>
        <v/>
      </c>
      <c r="S647" s="44" t="str">
        <f t="shared" si="27"/>
        <v/>
      </c>
    </row>
    <row r="648" spans="2:19" s="3" customFormat="1" ht="37.5" hidden="1" customHeight="1" x14ac:dyDescent="0.2">
      <c r="B648" s="37">
        <v>631</v>
      </c>
      <c r="C648" s="38" t="str">
        <f>IF('CED. GRAL POR REP. O MANTTO'!C654="","",'CED. GRAL POR REP. O MANTTO'!C654)</f>
        <v/>
      </c>
      <c r="D648" s="333" t="str">
        <f>IF('CED. GRAL POR REP. O MANTTO'!D654="","",'CED. GRAL POR REP. O MANTTO'!D654)</f>
        <v/>
      </c>
      <c r="E648" s="333"/>
      <c r="F648" s="38" t="str">
        <f>IF('CED. GRAL POR REP. O MANTTO'!E654="","",'CED. GRAL POR REP. O MANTTO'!E654)</f>
        <v/>
      </c>
      <c r="G648" s="67" t="str">
        <f>IF('CED. GRAL POR REP. O MANTTO'!F654="","",'CED. GRAL POR REP. O MANTTO'!F654)</f>
        <v/>
      </c>
      <c r="H648" s="92">
        <f>+'REPORTE MAYO IMROM'!M648</f>
        <v>0</v>
      </c>
      <c r="I648" s="39"/>
      <c r="J648" s="39"/>
      <c r="K648" s="39"/>
      <c r="L648" s="30">
        <f t="shared" si="28"/>
        <v>0</v>
      </c>
      <c r="M648" s="30">
        <f t="shared" si="29"/>
        <v>0</v>
      </c>
      <c r="N648" s="90">
        <f>+'REPORTE MAYO IMROM'!N648</f>
        <v>0</v>
      </c>
      <c r="O648" s="55"/>
      <c r="P648" s="56"/>
      <c r="Q648" s="63">
        <f>+'REPORTE MAYO IMROM'!Q648</f>
        <v>0</v>
      </c>
      <c r="R648" s="33" t="str">
        <f>IF(M648=0,"",M648/'CED. GRAL POR REP. O MANTTO'!G654)</f>
        <v/>
      </c>
      <c r="S648" s="44" t="str">
        <f t="shared" si="27"/>
        <v/>
      </c>
    </row>
    <row r="649" spans="2:19" s="3" customFormat="1" ht="37.5" hidden="1" customHeight="1" x14ac:dyDescent="0.2">
      <c r="B649" s="37">
        <v>632</v>
      </c>
      <c r="C649" s="38" t="str">
        <f>IF('CED. GRAL POR REP. O MANTTO'!C655="","",'CED. GRAL POR REP. O MANTTO'!C655)</f>
        <v/>
      </c>
      <c r="D649" s="333" t="str">
        <f>IF('CED. GRAL POR REP. O MANTTO'!D655="","",'CED. GRAL POR REP. O MANTTO'!D655)</f>
        <v/>
      </c>
      <c r="E649" s="333"/>
      <c r="F649" s="38" t="str">
        <f>IF('CED. GRAL POR REP. O MANTTO'!E655="","",'CED. GRAL POR REP. O MANTTO'!E655)</f>
        <v/>
      </c>
      <c r="G649" s="67" t="str">
        <f>IF('CED. GRAL POR REP. O MANTTO'!F655="","",'CED. GRAL POR REP. O MANTTO'!F655)</f>
        <v/>
      </c>
      <c r="H649" s="92">
        <f>+'REPORTE MAYO IMROM'!M649</f>
        <v>0</v>
      </c>
      <c r="I649" s="39"/>
      <c r="J649" s="39"/>
      <c r="K649" s="39"/>
      <c r="L649" s="30">
        <f t="shared" si="28"/>
        <v>0</v>
      </c>
      <c r="M649" s="30">
        <f t="shared" si="29"/>
        <v>0</v>
      </c>
      <c r="N649" s="90">
        <f>+'REPORTE MAYO IMROM'!N649</f>
        <v>0</v>
      </c>
      <c r="O649" s="55"/>
      <c r="P649" s="56"/>
      <c r="Q649" s="63">
        <f>+'REPORTE MAYO IMROM'!Q649</f>
        <v>0</v>
      </c>
      <c r="R649" s="33" t="str">
        <f>IF(M649=0,"",M649/'CED. GRAL POR REP. O MANTTO'!G655)</f>
        <v/>
      </c>
      <c r="S649" s="44" t="str">
        <f t="shared" si="27"/>
        <v/>
      </c>
    </row>
    <row r="650" spans="2:19" s="3" customFormat="1" ht="37.5" hidden="1" customHeight="1" x14ac:dyDescent="0.2">
      <c r="B650" s="37">
        <v>633</v>
      </c>
      <c r="C650" s="38" t="str">
        <f>IF('CED. GRAL POR REP. O MANTTO'!C656="","",'CED. GRAL POR REP. O MANTTO'!C656)</f>
        <v/>
      </c>
      <c r="D650" s="333" t="str">
        <f>IF('CED. GRAL POR REP. O MANTTO'!D656="","",'CED. GRAL POR REP. O MANTTO'!D656)</f>
        <v/>
      </c>
      <c r="E650" s="333"/>
      <c r="F650" s="38" t="str">
        <f>IF('CED. GRAL POR REP. O MANTTO'!E656="","",'CED. GRAL POR REP. O MANTTO'!E656)</f>
        <v/>
      </c>
      <c r="G650" s="67" t="str">
        <f>IF('CED. GRAL POR REP. O MANTTO'!F656="","",'CED. GRAL POR REP. O MANTTO'!F656)</f>
        <v/>
      </c>
      <c r="H650" s="92">
        <f>+'REPORTE MAYO IMROM'!M650</f>
        <v>0</v>
      </c>
      <c r="I650" s="39"/>
      <c r="J650" s="39"/>
      <c r="K650" s="39"/>
      <c r="L650" s="30">
        <f t="shared" si="28"/>
        <v>0</v>
      </c>
      <c r="M650" s="30">
        <f t="shared" si="29"/>
        <v>0</v>
      </c>
      <c r="N650" s="90">
        <f>+'REPORTE MAYO IMROM'!N650</f>
        <v>0</v>
      </c>
      <c r="O650" s="55"/>
      <c r="P650" s="56"/>
      <c r="Q650" s="63">
        <f>+'REPORTE MAYO IMROM'!Q650</f>
        <v>0</v>
      </c>
      <c r="R650" s="33" t="str">
        <f>IF(M650=0,"",M650/'CED. GRAL POR REP. O MANTTO'!G656)</f>
        <v/>
      </c>
      <c r="S650" s="44" t="str">
        <f t="shared" si="27"/>
        <v/>
      </c>
    </row>
    <row r="651" spans="2:19" s="3" customFormat="1" ht="37.5" hidden="1" customHeight="1" x14ac:dyDescent="0.2">
      <c r="B651" s="37">
        <v>634</v>
      </c>
      <c r="C651" s="38" t="str">
        <f>IF('CED. GRAL POR REP. O MANTTO'!C657="","",'CED. GRAL POR REP. O MANTTO'!C657)</f>
        <v/>
      </c>
      <c r="D651" s="333" t="str">
        <f>IF('CED. GRAL POR REP. O MANTTO'!D657="","",'CED. GRAL POR REP. O MANTTO'!D657)</f>
        <v/>
      </c>
      <c r="E651" s="333"/>
      <c r="F651" s="38" t="str">
        <f>IF('CED. GRAL POR REP. O MANTTO'!E657="","",'CED. GRAL POR REP. O MANTTO'!E657)</f>
        <v/>
      </c>
      <c r="G651" s="67" t="str">
        <f>IF('CED. GRAL POR REP. O MANTTO'!F657="","",'CED. GRAL POR REP. O MANTTO'!F657)</f>
        <v/>
      </c>
      <c r="H651" s="92">
        <f>+'REPORTE MAYO IMROM'!M651</f>
        <v>0</v>
      </c>
      <c r="I651" s="39"/>
      <c r="J651" s="39"/>
      <c r="K651" s="39"/>
      <c r="L651" s="30">
        <f t="shared" si="28"/>
        <v>0</v>
      </c>
      <c r="M651" s="30">
        <f t="shared" si="29"/>
        <v>0</v>
      </c>
      <c r="N651" s="90">
        <f>+'REPORTE MAYO IMROM'!N651</f>
        <v>0</v>
      </c>
      <c r="O651" s="55"/>
      <c r="P651" s="56"/>
      <c r="Q651" s="63">
        <f>+'REPORTE MAYO IMROM'!Q651</f>
        <v>0</v>
      </c>
      <c r="R651" s="33" t="str">
        <f>IF(M651=0,"",M651/'CED. GRAL POR REP. O MANTTO'!G657)</f>
        <v/>
      </c>
      <c r="S651" s="44" t="str">
        <f t="shared" si="27"/>
        <v/>
      </c>
    </row>
    <row r="652" spans="2:19" s="3" customFormat="1" ht="37.5" hidden="1" customHeight="1" x14ac:dyDescent="0.2">
      <c r="B652" s="37">
        <v>635</v>
      </c>
      <c r="C652" s="38" t="str">
        <f>IF('CED. GRAL POR REP. O MANTTO'!C658="","",'CED. GRAL POR REP. O MANTTO'!C658)</f>
        <v/>
      </c>
      <c r="D652" s="333" t="str">
        <f>IF('CED. GRAL POR REP. O MANTTO'!D658="","",'CED. GRAL POR REP. O MANTTO'!D658)</f>
        <v/>
      </c>
      <c r="E652" s="333"/>
      <c r="F652" s="38" t="str">
        <f>IF('CED. GRAL POR REP. O MANTTO'!E658="","",'CED. GRAL POR REP. O MANTTO'!E658)</f>
        <v/>
      </c>
      <c r="G652" s="67" t="str">
        <f>IF('CED. GRAL POR REP. O MANTTO'!F658="","",'CED. GRAL POR REP. O MANTTO'!F658)</f>
        <v/>
      </c>
      <c r="H652" s="92">
        <f>+'REPORTE MAYO IMROM'!M652</f>
        <v>0</v>
      </c>
      <c r="I652" s="39"/>
      <c r="J652" s="39"/>
      <c r="K652" s="39"/>
      <c r="L652" s="30">
        <f t="shared" si="28"/>
        <v>0</v>
      </c>
      <c r="M652" s="30">
        <f t="shared" si="29"/>
        <v>0</v>
      </c>
      <c r="N652" s="90">
        <f>+'REPORTE MAYO IMROM'!N652</f>
        <v>0</v>
      </c>
      <c r="O652" s="55"/>
      <c r="P652" s="56"/>
      <c r="Q652" s="63">
        <f>+'REPORTE MAYO IMROM'!Q652</f>
        <v>0</v>
      </c>
      <c r="R652" s="33" t="str">
        <f>IF(M652=0,"",M652/'CED. GRAL POR REP. O MANTTO'!G658)</f>
        <v/>
      </c>
      <c r="S652" s="44" t="str">
        <f t="shared" si="27"/>
        <v/>
      </c>
    </row>
    <row r="653" spans="2:19" s="3" customFormat="1" ht="37.5" hidden="1" customHeight="1" x14ac:dyDescent="0.2">
      <c r="B653" s="37">
        <v>636</v>
      </c>
      <c r="C653" s="38" t="str">
        <f>IF('CED. GRAL POR REP. O MANTTO'!C659="","",'CED. GRAL POR REP. O MANTTO'!C659)</f>
        <v/>
      </c>
      <c r="D653" s="333" t="str">
        <f>IF('CED. GRAL POR REP. O MANTTO'!D659="","",'CED. GRAL POR REP. O MANTTO'!D659)</f>
        <v/>
      </c>
      <c r="E653" s="333"/>
      <c r="F653" s="38" t="str">
        <f>IF('CED. GRAL POR REP. O MANTTO'!E659="","",'CED. GRAL POR REP. O MANTTO'!E659)</f>
        <v/>
      </c>
      <c r="G653" s="67" t="str">
        <f>IF('CED. GRAL POR REP. O MANTTO'!F659="","",'CED. GRAL POR REP. O MANTTO'!F659)</f>
        <v/>
      </c>
      <c r="H653" s="92">
        <f>+'REPORTE MAYO IMROM'!M653</f>
        <v>0</v>
      </c>
      <c r="I653" s="39"/>
      <c r="J653" s="39"/>
      <c r="K653" s="39"/>
      <c r="L653" s="30">
        <f t="shared" si="28"/>
        <v>0</v>
      </c>
      <c r="M653" s="30">
        <f t="shared" si="29"/>
        <v>0</v>
      </c>
      <c r="N653" s="90">
        <f>+'REPORTE MAYO IMROM'!N653</f>
        <v>0</v>
      </c>
      <c r="O653" s="55"/>
      <c r="P653" s="56"/>
      <c r="Q653" s="63">
        <f>+'REPORTE MAYO IMROM'!Q653</f>
        <v>0</v>
      </c>
      <c r="R653" s="33" t="str">
        <f>IF(M653=0,"",M653/'CED. GRAL POR REP. O MANTTO'!G659)</f>
        <v/>
      </c>
      <c r="S653" s="44" t="str">
        <f t="shared" si="27"/>
        <v/>
      </c>
    </row>
    <row r="654" spans="2:19" s="3" customFormat="1" ht="37.5" hidden="1" customHeight="1" x14ac:dyDescent="0.2">
      <c r="B654" s="37">
        <v>637</v>
      </c>
      <c r="C654" s="38" t="str">
        <f>IF('CED. GRAL POR REP. O MANTTO'!C660="","",'CED. GRAL POR REP. O MANTTO'!C660)</f>
        <v/>
      </c>
      <c r="D654" s="333" t="str">
        <f>IF('CED. GRAL POR REP. O MANTTO'!D660="","",'CED. GRAL POR REP. O MANTTO'!D660)</f>
        <v/>
      </c>
      <c r="E654" s="333"/>
      <c r="F654" s="38" t="str">
        <f>IF('CED. GRAL POR REP. O MANTTO'!E660="","",'CED. GRAL POR REP. O MANTTO'!E660)</f>
        <v/>
      </c>
      <c r="G654" s="67" t="str">
        <f>IF('CED. GRAL POR REP. O MANTTO'!F660="","",'CED. GRAL POR REP. O MANTTO'!F660)</f>
        <v/>
      </c>
      <c r="H654" s="92">
        <f>+'REPORTE MAYO IMROM'!M654</f>
        <v>0</v>
      </c>
      <c r="I654" s="39"/>
      <c r="J654" s="39"/>
      <c r="K654" s="39"/>
      <c r="L654" s="30">
        <f t="shared" si="28"/>
        <v>0</v>
      </c>
      <c r="M654" s="30">
        <f t="shared" si="29"/>
        <v>0</v>
      </c>
      <c r="N654" s="90">
        <f>+'REPORTE MAYO IMROM'!N654</f>
        <v>0</v>
      </c>
      <c r="O654" s="55"/>
      <c r="P654" s="56"/>
      <c r="Q654" s="63">
        <f>+'REPORTE MAYO IMROM'!Q654</f>
        <v>0</v>
      </c>
      <c r="R654" s="33" t="str">
        <f>IF(M654=0,"",M654/'CED. GRAL POR REP. O MANTTO'!G660)</f>
        <v/>
      </c>
      <c r="S654" s="44" t="str">
        <f t="shared" si="27"/>
        <v/>
      </c>
    </row>
    <row r="655" spans="2:19" s="3" customFormat="1" ht="37.5" hidden="1" customHeight="1" x14ac:dyDescent="0.2">
      <c r="B655" s="37">
        <v>638</v>
      </c>
      <c r="C655" s="38" t="str">
        <f>IF('CED. GRAL POR REP. O MANTTO'!C661="","",'CED. GRAL POR REP. O MANTTO'!C661)</f>
        <v/>
      </c>
      <c r="D655" s="333" t="str">
        <f>IF('CED. GRAL POR REP. O MANTTO'!D661="","",'CED. GRAL POR REP. O MANTTO'!D661)</f>
        <v/>
      </c>
      <c r="E655" s="333"/>
      <c r="F655" s="38" t="str">
        <f>IF('CED. GRAL POR REP. O MANTTO'!E661="","",'CED. GRAL POR REP. O MANTTO'!E661)</f>
        <v/>
      </c>
      <c r="G655" s="67" t="str">
        <f>IF('CED. GRAL POR REP. O MANTTO'!F661="","",'CED. GRAL POR REP. O MANTTO'!F661)</f>
        <v/>
      </c>
      <c r="H655" s="92">
        <f>+'REPORTE MAYO IMROM'!M655</f>
        <v>0</v>
      </c>
      <c r="I655" s="39"/>
      <c r="J655" s="39"/>
      <c r="K655" s="39"/>
      <c r="L655" s="30">
        <f t="shared" si="28"/>
        <v>0</v>
      </c>
      <c r="M655" s="30">
        <f t="shared" si="29"/>
        <v>0</v>
      </c>
      <c r="N655" s="90">
        <f>+'REPORTE MAYO IMROM'!N655</f>
        <v>0</v>
      </c>
      <c r="O655" s="55"/>
      <c r="P655" s="56"/>
      <c r="Q655" s="63">
        <f>+'REPORTE MAYO IMROM'!Q655</f>
        <v>0</v>
      </c>
      <c r="R655" s="33" t="str">
        <f>IF(M655=0,"",M655/'CED. GRAL POR REP. O MANTTO'!G661)</f>
        <v/>
      </c>
      <c r="S655" s="44" t="str">
        <f t="shared" si="27"/>
        <v/>
      </c>
    </row>
    <row r="656" spans="2:19" s="3" customFormat="1" ht="37.5" hidden="1" customHeight="1" x14ac:dyDescent="0.2">
      <c r="B656" s="37">
        <v>639</v>
      </c>
      <c r="C656" s="38" t="str">
        <f>IF('CED. GRAL POR REP. O MANTTO'!C662="","",'CED. GRAL POR REP. O MANTTO'!C662)</f>
        <v/>
      </c>
      <c r="D656" s="333" t="str">
        <f>IF('CED. GRAL POR REP. O MANTTO'!D662="","",'CED. GRAL POR REP. O MANTTO'!D662)</f>
        <v/>
      </c>
      <c r="E656" s="333"/>
      <c r="F656" s="38" t="str">
        <f>IF('CED. GRAL POR REP. O MANTTO'!E662="","",'CED. GRAL POR REP. O MANTTO'!E662)</f>
        <v/>
      </c>
      <c r="G656" s="67" t="str">
        <f>IF('CED. GRAL POR REP. O MANTTO'!F662="","",'CED. GRAL POR REP. O MANTTO'!F662)</f>
        <v/>
      </c>
      <c r="H656" s="92">
        <f>+'REPORTE MAYO IMROM'!M656</f>
        <v>0</v>
      </c>
      <c r="I656" s="39"/>
      <c r="J656" s="39"/>
      <c r="K656" s="39"/>
      <c r="L656" s="30">
        <f t="shared" si="28"/>
        <v>0</v>
      </c>
      <c r="M656" s="30">
        <f t="shared" si="29"/>
        <v>0</v>
      </c>
      <c r="N656" s="90">
        <f>+'REPORTE MAYO IMROM'!N656</f>
        <v>0</v>
      </c>
      <c r="O656" s="55"/>
      <c r="P656" s="56"/>
      <c r="Q656" s="63">
        <f>+'REPORTE MAYO IMROM'!Q656</f>
        <v>0</v>
      </c>
      <c r="R656" s="33" t="str">
        <f>IF(M656=0,"",M656/'CED. GRAL POR REP. O MANTTO'!G662)</f>
        <v/>
      </c>
      <c r="S656" s="44" t="str">
        <f t="shared" si="27"/>
        <v/>
      </c>
    </row>
    <row r="657" spans="2:19" s="3" customFormat="1" ht="37.5" hidden="1" customHeight="1" x14ac:dyDescent="0.2">
      <c r="B657" s="37">
        <v>640</v>
      </c>
      <c r="C657" s="38" t="str">
        <f>IF('CED. GRAL POR REP. O MANTTO'!C663="","",'CED. GRAL POR REP. O MANTTO'!C663)</f>
        <v/>
      </c>
      <c r="D657" s="333" t="str">
        <f>IF('CED. GRAL POR REP. O MANTTO'!D663="","",'CED. GRAL POR REP. O MANTTO'!D663)</f>
        <v/>
      </c>
      <c r="E657" s="333"/>
      <c r="F657" s="38" t="str">
        <f>IF('CED. GRAL POR REP. O MANTTO'!E663="","",'CED. GRAL POR REP. O MANTTO'!E663)</f>
        <v/>
      </c>
      <c r="G657" s="67" t="str">
        <f>IF('CED. GRAL POR REP. O MANTTO'!F663="","",'CED. GRAL POR REP. O MANTTO'!F663)</f>
        <v/>
      </c>
      <c r="H657" s="92">
        <f>+'REPORTE MAYO IMROM'!M657</f>
        <v>0</v>
      </c>
      <c r="I657" s="39"/>
      <c r="J657" s="39"/>
      <c r="K657" s="39"/>
      <c r="L657" s="30">
        <f t="shared" si="28"/>
        <v>0</v>
      </c>
      <c r="M657" s="30">
        <f t="shared" si="29"/>
        <v>0</v>
      </c>
      <c r="N657" s="90">
        <f>+'REPORTE MAYO IMROM'!N657</f>
        <v>0</v>
      </c>
      <c r="O657" s="55"/>
      <c r="P657" s="56"/>
      <c r="Q657" s="63">
        <f>+'REPORTE MAYO IMROM'!Q657</f>
        <v>0</v>
      </c>
      <c r="R657" s="33" t="str">
        <f>IF(M657=0,"",M657/'CED. GRAL POR REP. O MANTTO'!G663)</f>
        <v/>
      </c>
      <c r="S657" s="44" t="str">
        <f t="shared" si="27"/>
        <v/>
      </c>
    </row>
    <row r="658" spans="2:19" s="3" customFormat="1" ht="37.5" hidden="1" customHeight="1" x14ac:dyDescent="0.2">
      <c r="B658" s="37">
        <v>641</v>
      </c>
      <c r="C658" s="38" t="str">
        <f>IF('CED. GRAL POR REP. O MANTTO'!C664="","",'CED. GRAL POR REP. O MANTTO'!C664)</f>
        <v/>
      </c>
      <c r="D658" s="333" t="str">
        <f>IF('CED. GRAL POR REP. O MANTTO'!D664="","",'CED. GRAL POR REP. O MANTTO'!D664)</f>
        <v/>
      </c>
      <c r="E658" s="333"/>
      <c r="F658" s="38" t="str">
        <f>IF('CED. GRAL POR REP. O MANTTO'!E664="","",'CED. GRAL POR REP. O MANTTO'!E664)</f>
        <v/>
      </c>
      <c r="G658" s="67" t="str">
        <f>IF('CED. GRAL POR REP. O MANTTO'!F664="","",'CED. GRAL POR REP. O MANTTO'!F664)</f>
        <v/>
      </c>
      <c r="H658" s="92">
        <f>+'REPORTE MAYO IMROM'!M658</f>
        <v>0</v>
      </c>
      <c r="I658" s="39"/>
      <c r="J658" s="39"/>
      <c r="K658" s="39"/>
      <c r="L658" s="30">
        <f t="shared" si="28"/>
        <v>0</v>
      </c>
      <c r="M658" s="30">
        <f t="shared" si="29"/>
        <v>0</v>
      </c>
      <c r="N658" s="90">
        <f>+'REPORTE MAYO IMROM'!N658</f>
        <v>0</v>
      </c>
      <c r="O658" s="55"/>
      <c r="P658" s="56"/>
      <c r="Q658" s="63">
        <f>+'REPORTE MAYO IMROM'!Q658</f>
        <v>0</v>
      </c>
      <c r="R658" s="33" t="str">
        <f>IF(M658=0,"",M658/'CED. GRAL POR REP. O MANTTO'!G664)</f>
        <v/>
      </c>
      <c r="S658" s="44" t="str">
        <f t="shared" ref="S658:S717" si="30">IF(R658="","",IF(R658&gt;1,"SOBRE EJERCICIO DE RECURSOS",""))</f>
        <v/>
      </c>
    </row>
    <row r="659" spans="2:19" s="3" customFormat="1" ht="37.5" hidden="1" customHeight="1" x14ac:dyDescent="0.2">
      <c r="B659" s="37">
        <v>642</v>
      </c>
      <c r="C659" s="38" t="str">
        <f>IF('CED. GRAL POR REP. O MANTTO'!C665="","",'CED. GRAL POR REP. O MANTTO'!C665)</f>
        <v/>
      </c>
      <c r="D659" s="333" t="str">
        <f>IF('CED. GRAL POR REP. O MANTTO'!D665="","",'CED. GRAL POR REP. O MANTTO'!D665)</f>
        <v/>
      </c>
      <c r="E659" s="333"/>
      <c r="F659" s="38" t="str">
        <f>IF('CED. GRAL POR REP. O MANTTO'!E665="","",'CED. GRAL POR REP. O MANTTO'!E665)</f>
        <v/>
      </c>
      <c r="G659" s="67" t="str">
        <f>IF('CED. GRAL POR REP. O MANTTO'!F665="","",'CED. GRAL POR REP. O MANTTO'!F665)</f>
        <v/>
      </c>
      <c r="H659" s="92">
        <f>+'REPORTE MAYO IMROM'!M659</f>
        <v>0</v>
      </c>
      <c r="I659" s="39"/>
      <c r="J659" s="39"/>
      <c r="K659" s="39"/>
      <c r="L659" s="30">
        <f t="shared" si="28"/>
        <v>0</v>
      </c>
      <c r="M659" s="30">
        <f t="shared" si="29"/>
        <v>0</v>
      </c>
      <c r="N659" s="90">
        <f>+'REPORTE MAYO IMROM'!N659</f>
        <v>0</v>
      </c>
      <c r="O659" s="55"/>
      <c r="P659" s="56"/>
      <c r="Q659" s="63">
        <f>+'REPORTE MAYO IMROM'!Q659</f>
        <v>0</v>
      </c>
      <c r="R659" s="33" t="str">
        <f>IF(M659=0,"",M659/'CED. GRAL POR REP. O MANTTO'!G665)</f>
        <v/>
      </c>
      <c r="S659" s="44" t="str">
        <f t="shared" si="30"/>
        <v/>
      </c>
    </row>
    <row r="660" spans="2:19" s="3" customFormat="1" ht="37.5" hidden="1" customHeight="1" x14ac:dyDescent="0.2">
      <c r="B660" s="37">
        <v>643</v>
      </c>
      <c r="C660" s="38" t="str">
        <f>IF('CED. GRAL POR REP. O MANTTO'!C666="","",'CED. GRAL POR REP. O MANTTO'!C666)</f>
        <v/>
      </c>
      <c r="D660" s="333" t="str">
        <f>IF('CED. GRAL POR REP. O MANTTO'!D666="","",'CED. GRAL POR REP. O MANTTO'!D666)</f>
        <v/>
      </c>
      <c r="E660" s="333"/>
      <c r="F660" s="38" t="str">
        <f>IF('CED. GRAL POR REP. O MANTTO'!E666="","",'CED. GRAL POR REP. O MANTTO'!E666)</f>
        <v/>
      </c>
      <c r="G660" s="67" t="str">
        <f>IF('CED. GRAL POR REP. O MANTTO'!F666="","",'CED. GRAL POR REP. O MANTTO'!F666)</f>
        <v/>
      </c>
      <c r="H660" s="92">
        <f>+'REPORTE MAYO IMROM'!M660</f>
        <v>0</v>
      </c>
      <c r="I660" s="39"/>
      <c r="J660" s="39"/>
      <c r="K660" s="39"/>
      <c r="L660" s="30">
        <f t="shared" ref="L660:L717" si="31">I660+J660+K660</f>
        <v>0</v>
      </c>
      <c r="M660" s="30">
        <f t="shared" ref="M660:M717" si="32">H660+L660</f>
        <v>0</v>
      </c>
      <c r="N660" s="90">
        <f>+'REPORTE MAYO IMROM'!N660</f>
        <v>0</v>
      </c>
      <c r="O660" s="55"/>
      <c r="P660" s="56"/>
      <c r="Q660" s="63">
        <f>+'REPORTE MAYO IMROM'!Q660</f>
        <v>0</v>
      </c>
      <c r="R660" s="33" t="str">
        <f>IF(M660=0,"",M660/'CED. GRAL POR REP. O MANTTO'!G666)</f>
        <v/>
      </c>
      <c r="S660" s="44" t="str">
        <f t="shared" si="30"/>
        <v/>
      </c>
    </row>
    <row r="661" spans="2:19" s="3" customFormat="1" ht="37.5" hidden="1" customHeight="1" x14ac:dyDescent="0.2">
      <c r="B661" s="37">
        <v>644</v>
      </c>
      <c r="C661" s="38" t="str">
        <f>IF('CED. GRAL POR REP. O MANTTO'!C667="","",'CED. GRAL POR REP. O MANTTO'!C667)</f>
        <v/>
      </c>
      <c r="D661" s="333" t="str">
        <f>IF('CED. GRAL POR REP. O MANTTO'!D667="","",'CED. GRAL POR REP. O MANTTO'!D667)</f>
        <v/>
      </c>
      <c r="E661" s="333"/>
      <c r="F661" s="38" t="str">
        <f>IF('CED. GRAL POR REP. O MANTTO'!E667="","",'CED. GRAL POR REP. O MANTTO'!E667)</f>
        <v/>
      </c>
      <c r="G661" s="67" t="str">
        <f>IF('CED. GRAL POR REP. O MANTTO'!F667="","",'CED. GRAL POR REP. O MANTTO'!F667)</f>
        <v/>
      </c>
      <c r="H661" s="92">
        <f>+'REPORTE MAYO IMROM'!M661</f>
        <v>0</v>
      </c>
      <c r="I661" s="39"/>
      <c r="J661" s="39"/>
      <c r="K661" s="39"/>
      <c r="L661" s="30">
        <f t="shared" si="31"/>
        <v>0</v>
      </c>
      <c r="M661" s="30">
        <f t="shared" si="32"/>
        <v>0</v>
      </c>
      <c r="N661" s="90">
        <f>+'REPORTE MAYO IMROM'!N661</f>
        <v>0</v>
      </c>
      <c r="O661" s="55"/>
      <c r="P661" s="56"/>
      <c r="Q661" s="63">
        <f>+'REPORTE MAYO IMROM'!Q661</f>
        <v>0</v>
      </c>
      <c r="R661" s="33" t="str">
        <f>IF(M661=0,"",M661/'CED. GRAL POR REP. O MANTTO'!G667)</f>
        <v/>
      </c>
      <c r="S661" s="44" t="str">
        <f t="shared" si="30"/>
        <v/>
      </c>
    </row>
    <row r="662" spans="2:19" s="3" customFormat="1" ht="37.5" hidden="1" customHeight="1" x14ac:dyDescent="0.2">
      <c r="B662" s="37">
        <v>645</v>
      </c>
      <c r="C662" s="38" t="str">
        <f>IF('CED. GRAL POR REP. O MANTTO'!C668="","",'CED. GRAL POR REP. O MANTTO'!C668)</f>
        <v/>
      </c>
      <c r="D662" s="333" t="str">
        <f>IF('CED. GRAL POR REP. O MANTTO'!D668="","",'CED. GRAL POR REP. O MANTTO'!D668)</f>
        <v/>
      </c>
      <c r="E662" s="333"/>
      <c r="F662" s="38" t="str">
        <f>IF('CED. GRAL POR REP. O MANTTO'!E668="","",'CED. GRAL POR REP. O MANTTO'!E668)</f>
        <v/>
      </c>
      <c r="G662" s="67" t="str">
        <f>IF('CED. GRAL POR REP. O MANTTO'!F668="","",'CED. GRAL POR REP. O MANTTO'!F668)</f>
        <v/>
      </c>
      <c r="H662" s="92">
        <f>+'REPORTE MAYO IMROM'!M662</f>
        <v>0</v>
      </c>
      <c r="I662" s="39"/>
      <c r="J662" s="39"/>
      <c r="K662" s="39"/>
      <c r="L662" s="30">
        <f t="shared" si="31"/>
        <v>0</v>
      </c>
      <c r="M662" s="30">
        <f t="shared" si="32"/>
        <v>0</v>
      </c>
      <c r="N662" s="90">
        <f>+'REPORTE MAYO IMROM'!N662</f>
        <v>0</v>
      </c>
      <c r="O662" s="55"/>
      <c r="P662" s="56"/>
      <c r="Q662" s="63">
        <f>+'REPORTE MAYO IMROM'!Q662</f>
        <v>0</v>
      </c>
      <c r="R662" s="33" t="str">
        <f>IF(M662=0,"",M662/'CED. GRAL POR REP. O MANTTO'!G668)</f>
        <v/>
      </c>
      <c r="S662" s="44" t="str">
        <f t="shared" si="30"/>
        <v/>
      </c>
    </row>
    <row r="663" spans="2:19" s="3" customFormat="1" ht="37.5" hidden="1" customHeight="1" x14ac:dyDescent="0.2">
      <c r="B663" s="37">
        <v>646</v>
      </c>
      <c r="C663" s="38" t="str">
        <f>IF('CED. GRAL POR REP. O MANTTO'!C669="","",'CED. GRAL POR REP. O MANTTO'!C669)</f>
        <v/>
      </c>
      <c r="D663" s="333" t="str">
        <f>IF('CED. GRAL POR REP. O MANTTO'!D669="","",'CED. GRAL POR REP. O MANTTO'!D669)</f>
        <v/>
      </c>
      <c r="E663" s="333"/>
      <c r="F663" s="38" t="str">
        <f>IF('CED. GRAL POR REP. O MANTTO'!E669="","",'CED. GRAL POR REP. O MANTTO'!E669)</f>
        <v/>
      </c>
      <c r="G663" s="67" t="str">
        <f>IF('CED. GRAL POR REP. O MANTTO'!F669="","",'CED. GRAL POR REP. O MANTTO'!F669)</f>
        <v/>
      </c>
      <c r="H663" s="92">
        <f>+'REPORTE MAYO IMROM'!M663</f>
        <v>0</v>
      </c>
      <c r="I663" s="39"/>
      <c r="J663" s="39"/>
      <c r="K663" s="39"/>
      <c r="L663" s="30">
        <f t="shared" si="31"/>
        <v>0</v>
      </c>
      <c r="M663" s="30">
        <f t="shared" si="32"/>
        <v>0</v>
      </c>
      <c r="N663" s="90">
        <f>+'REPORTE MAYO IMROM'!N663</f>
        <v>0</v>
      </c>
      <c r="O663" s="55"/>
      <c r="P663" s="56"/>
      <c r="Q663" s="63">
        <f>+'REPORTE MAYO IMROM'!Q663</f>
        <v>0</v>
      </c>
      <c r="R663" s="33" t="str">
        <f>IF(M663=0,"",M663/'CED. GRAL POR REP. O MANTTO'!G669)</f>
        <v/>
      </c>
      <c r="S663" s="44" t="str">
        <f t="shared" si="30"/>
        <v/>
      </c>
    </row>
    <row r="664" spans="2:19" s="3" customFormat="1" ht="37.5" hidden="1" customHeight="1" x14ac:dyDescent="0.2">
      <c r="B664" s="37">
        <v>647</v>
      </c>
      <c r="C664" s="38" t="str">
        <f>IF('CED. GRAL POR REP. O MANTTO'!C670="","",'CED. GRAL POR REP. O MANTTO'!C670)</f>
        <v/>
      </c>
      <c r="D664" s="333" t="str">
        <f>IF('CED. GRAL POR REP. O MANTTO'!D670="","",'CED. GRAL POR REP. O MANTTO'!D670)</f>
        <v/>
      </c>
      <c r="E664" s="333"/>
      <c r="F664" s="38" t="str">
        <f>IF('CED. GRAL POR REP. O MANTTO'!E670="","",'CED. GRAL POR REP. O MANTTO'!E670)</f>
        <v/>
      </c>
      <c r="G664" s="67" t="str">
        <f>IF('CED. GRAL POR REP. O MANTTO'!F670="","",'CED. GRAL POR REP. O MANTTO'!F670)</f>
        <v/>
      </c>
      <c r="H664" s="92">
        <f>+'REPORTE MAYO IMROM'!M664</f>
        <v>0</v>
      </c>
      <c r="I664" s="39"/>
      <c r="J664" s="39"/>
      <c r="K664" s="39"/>
      <c r="L664" s="30">
        <f t="shared" si="31"/>
        <v>0</v>
      </c>
      <c r="M664" s="30">
        <f t="shared" si="32"/>
        <v>0</v>
      </c>
      <c r="N664" s="90">
        <f>+'REPORTE MAYO IMROM'!N664</f>
        <v>0</v>
      </c>
      <c r="O664" s="55"/>
      <c r="P664" s="56"/>
      <c r="Q664" s="63">
        <f>+'REPORTE MAYO IMROM'!Q664</f>
        <v>0</v>
      </c>
      <c r="R664" s="33" t="str">
        <f>IF(M664=0,"",M664/'CED. GRAL POR REP. O MANTTO'!G670)</f>
        <v/>
      </c>
      <c r="S664" s="44" t="str">
        <f t="shared" si="30"/>
        <v/>
      </c>
    </row>
    <row r="665" spans="2:19" s="3" customFormat="1" ht="37.5" hidden="1" customHeight="1" x14ac:dyDescent="0.2">
      <c r="B665" s="37">
        <v>648</v>
      </c>
      <c r="C665" s="38" t="str">
        <f>IF('CED. GRAL POR REP. O MANTTO'!C671="","",'CED. GRAL POR REP. O MANTTO'!C671)</f>
        <v/>
      </c>
      <c r="D665" s="333" t="str">
        <f>IF('CED. GRAL POR REP. O MANTTO'!D671="","",'CED. GRAL POR REP. O MANTTO'!D671)</f>
        <v/>
      </c>
      <c r="E665" s="333"/>
      <c r="F665" s="38" t="str">
        <f>IF('CED. GRAL POR REP. O MANTTO'!E671="","",'CED. GRAL POR REP. O MANTTO'!E671)</f>
        <v/>
      </c>
      <c r="G665" s="67" t="str">
        <f>IF('CED. GRAL POR REP. O MANTTO'!F671="","",'CED. GRAL POR REP. O MANTTO'!F671)</f>
        <v/>
      </c>
      <c r="H665" s="92">
        <f>+'REPORTE MAYO IMROM'!M665</f>
        <v>0</v>
      </c>
      <c r="I665" s="39"/>
      <c r="J665" s="39"/>
      <c r="K665" s="39"/>
      <c r="L665" s="30">
        <f t="shared" si="31"/>
        <v>0</v>
      </c>
      <c r="M665" s="30">
        <f t="shared" si="32"/>
        <v>0</v>
      </c>
      <c r="N665" s="90">
        <f>+'REPORTE MAYO IMROM'!N665</f>
        <v>0</v>
      </c>
      <c r="O665" s="55"/>
      <c r="P665" s="56"/>
      <c r="Q665" s="63">
        <f>+'REPORTE MAYO IMROM'!Q665</f>
        <v>0</v>
      </c>
      <c r="R665" s="33" t="str">
        <f>IF(M665=0,"",M665/'CED. GRAL POR REP. O MANTTO'!G671)</f>
        <v/>
      </c>
      <c r="S665" s="44" t="str">
        <f t="shared" si="30"/>
        <v/>
      </c>
    </row>
    <row r="666" spans="2:19" s="3" customFormat="1" ht="37.5" hidden="1" customHeight="1" x14ac:dyDescent="0.2">
      <c r="B666" s="37">
        <v>649</v>
      </c>
      <c r="C666" s="38" t="str">
        <f>IF('CED. GRAL POR REP. O MANTTO'!C672="","",'CED. GRAL POR REP. O MANTTO'!C672)</f>
        <v/>
      </c>
      <c r="D666" s="333" t="str">
        <f>IF('CED. GRAL POR REP. O MANTTO'!D672="","",'CED. GRAL POR REP. O MANTTO'!D672)</f>
        <v/>
      </c>
      <c r="E666" s="333"/>
      <c r="F666" s="38" t="str">
        <f>IF('CED. GRAL POR REP. O MANTTO'!E672="","",'CED. GRAL POR REP. O MANTTO'!E672)</f>
        <v/>
      </c>
      <c r="G666" s="67" t="str">
        <f>IF('CED. GRAL POR REP. O MANTTO'!F672="","",'CED. GRAL POR REP. O MANTTO'!F672)</f>
        <v/>
      </c>
      <c r="H666" s="92">
        <f>+'REPORTE MAYO IMROM'!M666</f>
        <v>0</v>
      </c>
      <c r="I666" s="39"/>
      <c r="J666" s="39"/>
      <c r="K666" s="39"/>
      <c r="L666" s="30">
        <f t="shared" si="31"/>
        <v>0</v>
      </c>
      <c r="M666" s="30">
        <f t="shared" si="32"/>
        <v>0</v>
      </c>
      <c r="N666" s="90">
        <f>+'REPORTE MAYO IMROM'!N666</f>
        <v>0</v>
      </c>
      <c r="O666" s="55"/>
      <c r="P666" s="56"/>
      <c r="Q666" s="63">
        <f>+'REPORTE MAYO IMROM'!Q666</f>
        <v>0</v>
      </c>
      <c r="R666" s="33" t="str">
        <f>IF(M666=0,"",M666/'CED. GRAL POR REP. O MANTTO'!G672)</f>
        <v/>
      </c>
      <c r="S666" s="44" t="str">
        <f t="shared" si="30"/>
        <v/>
      </c>
    </row>
    <row r="667" spans="2:19" s="3" customFormat="1" ht="37.5" hidden="1" customHeight="1" x14ac:dyDescent="0.2">
      <c r="B667" s="37">
        <v>650</v>
      </c>
      <c r="C667" s="38" t="str">
        <f>IF('CED. GRAL POR REP. O MANTTO'!C673="","",'CED. GRAL POR REP. O MANTTO'!C673)</f>
        <v/>
      </c>
      <c r="D667" s="333" t="str">
        <f>IF('CED. GRAL POR REP. O MANTTO'!D673="","",'CED. GRAL POR REP. O MANTTO'!D673)</f>
        <v/>
      </c>
      <c r="E667" s="333"/>
      <c r="F667" s="38" t="str">
        <f>IF('CED. GRAL POR REP. O MANTTO'!E673="","",'CED. GRAL POR REP. O MANTTO'!E673)</f>
        <v/>
      </c>
      <c r="G667" s="67" t="str">
        <f>IF('CED. GRAL POR REP. O MANTTO'!F673="","",'CED. GRAL POR REP. O MANTTO'!F673)</f>
        <v/>
      </c>
      <c r="H667" s="92">
        <f>+'REPORTE MAYO IMROM'!M667</f>
        <v>0</v>
      </c>
      <c r="I667" s="39"/>
      <c r="J667" s="39"/>
      <c r="K667" s="39"/>
      <c r="L667" s="30">
        <f t="shared" si="31"/>
        <v>0</v>
      </c>
      <c r="M667" s="30">
        <f t="shared" si="32"/>
        <v>0</v>
      </c>
      <c r="N667" s="90">
        <f>+'REPORTE MAYO IMROM'!N667</f>
        <v>0</v>
      </c>
      <c r="O667" s="55"/>
      <c r="P667" s="56"/>
      <c r="Q667" s="63">
        <f>+'REPORTE MAYO IMROM'!Q667</f>
        <v>0</v>
      </c>
      <c r="R667" s="33" t="str">
        <f>IF(M667=0,"",M667/'CED. GRAL POR REP. O MANTTO'!G673)</f>
        <v/>
      </c>
      <c r="S667" s="44" t="str">
        <f t="shared" si="30"/>
        <v/>
      </c>
    </row>
    <row r="668" spans="2:19" s="3" customFormat="1" ht="37.5" hidden="1" customHeight="1" x14ac:dyDescent="0.2">
      <c r="B668" s="37">
        <v>651</v>
      </c>
      <c r="C668" s="38" t="str">
        <f>IF('CED. GRAL POR REP. O MANTTO'!C674="","",'CED. GRAL POR REP. O MANTTO'!C674)</f>
        <v/>
      </c>
      <c r="D668" s="333" t="str">
        <f>IF('CED. GRAL POR REP. O MANTTO'!D674="","",'CED. GRAL POR REP. O MANTTO'!D674)</f>
        <v/>
      </c>
      <c r="E668" s="333"/>
      <c r="F668" s="38" t="str">
        <f>IF('CED. GRAL POR REP. O MANTTO'!E674="","",'CED. GRAL POR REP. O MANTTO'!E674)</f>
        <v/>
      </c>
      <c r="G668" s="67" t="str">
        <f>IF('CED. GRAL POR REP. O MANTTO'!F674="","",'CED. GRAL POR REP. O MANTTO'!F674)</f>
        <v/>
      </c>
      <c r="H668" s="92">
        <f>+'REPORTE MAYO IMROM'!M668</f>
        <v>0</v>
      </c>
      <c r="I668" s="39"/>
      <c r="J668" s="39"/>
      <c r="K668" s="39"/>
      <c r="L668" s="30">
        <f t="shared" si="31"/>
        <v>0</v>
      </c>
      <c r="M668" s="30">
        <f t="shared" si="32"/>
        <v>0</v>
      </c>
      <c r="N668" s="90">
        <f>+'REPORTE MAYO IMROM'!N668</f>
        <v>0</v>
      </c>
      <c r="O668" s="55"/>
      <c r="P668" s="56"/>
      <c r="Q668" s="63">
        <f>+'REPORTE MAYO IMROM'!Q668</f>
        <v>0</v>
      </c>
      <c r="R668" s="33" t="str">
        <f>IF(M668=0,"",M668/'CED. GRAL POR REP. O MANTTO'!G674)</f>
        <v/>
      </c>
      <c r="S668" s="44" t="str">
        <f t="shared" si="30"/>
        <v/>
      </c>
    </row>
    <row r="669" spans="2:19" s="3" customFormat="1" ht="37.5" hidden="1" customHeight="1" x14ac:dyDescent="0.2">
      <c r="B669" s="37">
        <v>652</v>
      </c>
      <c r="C669" s="38" t="str">
        <f>IF('CED. GRAL POR REP. O MANTTO'!C675="","",'CED. GRAL POR REP. O MANTTO'!C675)</f>
        <v/>
      </c>
      <c r="D669" s="333" t="str">
        <f>IF('CED. GRAL POR REP. O MANTTO'!D675="","",'CED. GRAL POR REP. O MANTTO'!D675)</f>
        <v/>
      </c>
      <c r="E669" s="333"/>
      <c r="F669" s="38" t="str">
        <f>IF('CED. GRAL POR REP. O MANTTO'!E675="","",'CED. GRAL POR REP. O MANTTO'!E675)</f>
        <v/>
      </c>
      <c r="G669" s="67" t="str">
        <f>IF('CED. GRAL POR REP. O MANTTO'!F675="","",'CED. GRAL POR REP. O MANTTO'!F675)</f>
        <v/>
      </c>
      <c r="H669" s="92">
        <f>+'REPORTE MAYO IMROM'!M669</f>
        <v>0</v>
      </c>
      <c r="I669" s="39"/>
      <c r="J669" s="39"/>
      <c r="K669" s="39"/>
      <c r="L669" s="30">
        <f t="shared" si="31"/>
        <v>0</v>
      </c>
      <c r="M669" s="30">
        <f t="shared" si="32"/>
        <v>0</v>
      </c>
      <c r="N669" s="90">
        <f>+'REPORTE MAYO IMROM'!N669</f>
        <v>0</v>
      </c>
      <c r="O669" s="55"/>
      <c r="P669" s="56"/>
      <c r="Q669" s="63">
        <f>+'REPORTE MAYO IMROM'!Q669</f>
        <v>0</v>
      </c>
      <c r="R669" s="33" t="str">
        <f>IF(M669=0,"",M669/'CED. GRAL POR REP. O MANTTO'!G675)</f>
        <v/>
      </c>
      <c r="S669" s="44" t="str">
        <f t="shared" si="30"/>
        <v/>
      </c>
    </row>
    <row r="670" spans="2:19" s="3" customFormat="1" ht="37.5" hidden="1" customHeight="1" x14ac:dyDescent="0.2">
      <c r="B670" s="37">
        <v>653</v>
      </c>
      <c r="C670" s="38" t="str">
        <f>IF('CED. GRAL POR REP. O MANTTO'!C676="","",'CED. GRAL POR REP. O MANTTO'!C676)</f>
        <v/>
      </c>
      <c r="D670" s="333" t="str">
        <f>IF('CED. GRAL POR REP. O MANTTO'!D676="","",'CED. GRAL POR REP. O MANTTO'!D676)</f>
        <v/>
      </c>
      <c r="E670" s="333"/>
      <c r="F670" s="38" t="str">
        <f>IF('CED. GRAL POR REP. O MANTTO'!E676="","",'CED. GRAL POR REP. O MANTTO'!E676)</f>
        <v/>
      </c>
      <c r="G670" s="67" t="str">
        <f>IF('CED. GRAL POR REP. O MANTTO'!F676="","",'CED. GRAL POR REP. O MANTTO'!F676)</f>
        <v/>
      </c>
      <c r="H670" s="92">
        <f>+'REPORTE MAYO IMROM'!M670</f>
        <v>0</v>
      </c>
      <c r="I670" s="39"/>
      <c r="J670" s="39"/>
      <c r="K670" s="39"/>
      <c r="L670" s="30">
        <f t="shared" si="31"/>
        <v>0</v>
      </c>
      <c r="M670" s="30">
        <f t="shared" si="32"/>
        <v>0</v>
      </c>
      <c r="N670" s="90">
        <f>+'REPORTE MAYO IMROM'!N670</f>
        <v>0</v>
      </c>
      <c r="O670" s="55"/>
      <c r="P670" s="56"/>
      <c r="Q670" s="63">
        <f>+'REPORTE MAYO IMROM'!Q670</f>
        <v>0</v>
      </c>
      <c r="R670" s="33" t="str">
        <f>IF(M670=0,"",M670/'CED. GRAL POR REP. O MANTTO'!G676)</f>
        <v/>
      </c>
      <c r="S670" s="44" t="str">
        <f t="shared" si="30"/>
        <v/>
      </c>
    </row>
    <row r="671" spans="2:19" s="3" customFormat="1" ht="37.5" hidden="1" customHeight="1" x14ac:dyDescent="0.2">
      <c r="B671" s="37">
        <v>654</v>
      </c>
      <c r="C671" s="38" t="str">
        <f>IF('CED. GRAL POR REP. O MANTTO'!C677="","",'CED. GRAL POR REP. O MANTTO'!C677)</f>
        <v/>
      </c>
      <c r="D671" s="333" t="str">
        <f>IF('CED. GRAL POR REP. O MANTTO'!D677="","",'CED. GRAL POR REP. O MANTTO'!D677)</f>
        <v/>
      </c>
      <c r="E671" s="333"/>
      <c r="F671" s="38" t="str">
        <f>IF('CED. GRAL POR REP. O MANTTO'!E677="","",'CED. GRAL POR REP. O MANTTO'!E677)</f>
        <v/>
      </c>
      <c r="G671" s="67" t="str">
        <f>IF('CED. GRAL POR REP. O MANTTO'!F677="","",'CED. GRAL POR REP. O MANTTO'!F677)</f>
        <v/>
      </c>
      <c r="H671" s="92">
        <f>+'REPORTE MAYO IMROM'!M671</f>
        <v>0</v>
      </c>
      <c r="I671" s="39"/>
      <c r="J671" s="39"/>
      <c r="K671" s="39"/>
      <c r="L671" s="30">
        <f t="shared" si="31"/>
        <v>0</v>
      </c>
      <c r="M671" s="30">
        <f t="shared" si="32"/>
        <v>0</v>
      </c>
      <c r="N671" s="90">
        <f>+'REPORTE MAYO IMROM'!N671</f>
        <v>0</v>
      </c>
      <c r="O671" s="55"/>
      <c r="P671" s="56"/>
      <c r="Q671" s="63">
        <f>+'REPORTE MAYO IMROM'!Q671</f>
        <v>0</v>
      </c>
      <c r="R671" s="33" t="str">
        <f>IF(M671=0,"",M671/'CED. GRAL POR REP. O MANTTO'!G677)</f>
        <v/>
      </c>
      <c r="S671" s="44" t="str">
        <f t="shared" si="30"/>
        <v/>
      </c>
    </row>
    <row r="672" spans="2:19" s="3" customFormat="1" ht="37.5" hidden="1" customHeight="1" x14ac:dyDescent="0.2">
      <c r="B672" s="37">
        <v>655</v>
      </c>
      <c r="C672" s="38" t="str">
        <f>IF('CED. GRAL POR REP. O MANTTO'!C678="","",'CED. GRAL POR REP. O MANTTO'!C678)</f>
        <v/>
      </c>
      <c r="D672" s="333" t="str">
        <f>IF('CED. GRAL POR REP. O MANTTO'!D678="","",'CED. GRAL POR REP. O MANTTO'!D678)</f>
        <v/>
      </c>
      <c r="E672" s="333"/>
      <c r="F672" s="38" t="str">
        <f>IF('CED. GRAL POR REP. O MANTTO'!E678="","",'CED. GRAL POR REP. O MANTTO'!E678)</f>
        <v/>
      </c>
      <c r="G672" s="67" t="str">
        <f>IF('CED. GRAL POR REP. O MANTTO'!F678="","",'CED. GRAL POR REP. O MANTTO'!F678)</f>
        <v/>
      </c>
      <c r="H672" s="92">
        <f>+'REPORTE MAYO IMROM'!M672</f>
        <v>0</v>
      </c>
      <c r="I672" s="39"/>
      <c r="J672" s="39"/>
      <c r="K672" s="39"/>
      <c r="L672" s="30">
        <f t="shared" si="31"/>
        <v>0</v>
      </c>
      <c r="M672" s="30">
        <f t="shared" si="32"/>
        <v>0</v>
      </c>
      <c r="N672" s="90">
        <f>+'REPORTE MAYO IMROM'!N672</f>
        <v>0</v>
      </c>
      <c r="O672" s="55"/>
      <c r="P672" s="56"/>
      <c r="Q672" s="63">
        <f>+'REPORTE MAYO IMROM'!Q672</f>
        <v>0</v>
      </c>
      <c r="R672" s="33" t="str">
        <f>IF(M672=0,"",M672/'CED. GRAL POR REP. O MANTTO'!G678)</f>
        <v/>
      </c>
      <c r="S672" s="44" t="str">
        <f t="shared" si="30"/>
        <v/>
      </c>
    </row>
    <row r="673" spans="2:19" s="3" customFormat="1" ht="37.5" hidden="1" customHeight="1" x14ac:dyDescent="0.2">
      <c r="B673" s="37">
        <v>656</v>
      </c>
      <c r="C673" s="38" t="str">
        <f>IF('CED. GRAL POR REP. O MANTTO'!C679="","",'CED. GRAL POR REP. O MANTTO'!C679)</f>
        <v/>
      </c>
      <c r="D673" s="333" t="str">
        <f>IF('CED. GRAL POR REP. O MANTTO'!D679="","",'CED. GRAL POR REP. O MANTTO'!D679)</f>
        <v/>
      </c>
      <c r="E673" s="333"/>
      <c r="F673" s="38" t="str">
        <f>IF('CED. GRAL POR REP. O MANTTO'!E679="","",'CED. GRAL POR REP. O MANTTO'!E679)</f>
        <v/>
      </c>
      <c r="G673" s="67" t="str">
        <f>IF('CED. GRAL POR REP. O MANTTO'!F679="","",'CED. GRAL POR REP. O MANTTO'!F679)</f>
        <v/>
      </c>
      <c r="H673" s="92">
        <f>+'REPORTE MAYO IMROM'!M673</f>
        <v>0</v>
      </c>
      <c r="I673" s="39"/>
      <c r="J673" s="39"/>
      <c r="K673" s="39"/>
      <c r="L673" s="30">
        <f t="shared" si="31"/>
        <v>0</v>
      </c>
      <c r="M673" s="30">
        <f t="shared" si="32"/>
        <v>0</v>
      </c>
      <c r="N673" s="90">
        <f>+'REPORTE MAYO IMROM'!N673</f>
        <v>0</v>
      </c>
      <c r="O673" s="55"/>
      <c r="P673" s="56"/>
      <c r="Q673" s="63">
        <f>+'REPORTE MAYO IMROM'!Q673</f>
        <v>0</v>
      </c>
      <c r="R673" s="33" t="str">
        <f>IF(M673=0,"",M673/'CED. GRAL POR REP. O MANTTO'!G679)</f>
        <v/>
      </c>
      <c r="S673" s="44" t="str">
        <f t="shared" si="30"/>
        <v/>
      </c>
    </row>
    <row r="674" spans="2:19" s="3" customFormat="1" ht="37.5" hidden="1" customHeight="1" x14ac:dyDescent="0.2">
      <c r="B674" s="37">
        <v>657</v>
      </c>
      <c r="C674" s="38" t="str">
        <f>IF('CED. GRAL POR REP. O MANTTO'!C680="","",'CED. GRAL POR REP. O MANTTO'!C680)</f>
        <v/>
      </c>
      <c r="D674" s="333" t="str">
        <f>IF('CED. GRAL POR REP. O MANTTO'!D680="","",'CED. GRAL POR REP. O MANTTO'!D680)</f>
        <v/>
      </c>
      <c r="E674" s="333"/>
      <c r="F674" s="38" t="str">
        <f>IF('CED. GRAL POR REP. O MANTTO'!E680="","",'CED. GRAL POR REP. O MANTTO'!E680)</f>
        <v/>
      </c>
      <c r="G674" s="67" t="str">
        <f>IF('CED. GRAL POR REP. O MANTTO'!F680="","",'CED. GRAL POR REP. O MANTTO'!F680)</f>
        <v/>
      </c>
      <c r="H674" s="92">
        <f>+'REPORTE MAYO IMROM'!M674</f>
        <v>0</v>
      </c>
      <c r="I674" s="39"/>
      <c r="J674" s="39"/>
      <c r="K674" s="39"/>
      <c r="L674" s="30">
        <f t="shared" si="31"/>
        <v>0</v>
      </c>
      <c r="M674" s="30">
        <f t="shared" si="32"/>
        <v>0</v>
      </c>
      <c r="N674" s="90">
        <f>+'REPORTE MAYO IMROM'!N674</f>
        <v>0</v>
      </c>
      <c r="O674" s="55"/>
      <c r="P674" s="56"/>
      <c r="Q674" s="63">
        <f>+'REPORTE MAYO IMROM'!Q674</f>
        <v>0</v>
      </c>
      <c r="R674" s="33" t="str">
        <f>IF(M674=0,"",M674/'CED. GRAL POR REP. O MANTTO'!G680)</f>
        <v/>
      </c>
      <c r="S674" s="44" t="str">
        <f t="shared" si="30"/>
        <v/>
      </c>
    </row>
    <row r="675" spans="2:19" s="3" customFormat="1" ht="37.5" hidden="1" customHeight="1" x14ac:dyDescent="0.2">
      <c r="B675" s="37">
        <v>658</v>
      </c>
      <c r="C675" s="38" t="str">
        <f>IF('CED. GRAL POR REP. O MANTTO'!C681="","",'CED. GRAL POR REP. O MANTTO'!C681)</f>
        <v/>
      </c>
      <c r="D675" s="333" t="str">
        <f>IF('CED. GRAL POR REP. O MANTTO'!D681="","",'CED. GRAL POR REP. O MANTTO'!D681)</f>
        <v/>
      </c>
      <c r="E675" s="333"/>
      <c r="F675" s="38" t="str">
        <f>IF('CED. GRAL POR REP. O MANTTO'!E681="","",'CED. GRAL POR REP. O MANTTO'!E681)</f>
        <v/>
      </c>
      <c r="G675" s="67" t="str">
        <f>IF('CED. GRAL POR REP. O MANTTO'!F681="","",'CED. GRAL POR REP. O MANTTO'!F681)</f>
        <v/>
      </c>
      <c r="H675" s="92">
        <f>+'REPORTE MAYO IMROM'!M675</f>
        <v>0</v>
      </c>
      <c r="I675" s="39"/>
      <c r="J675" s="39"/>
      <c r="K675" s="39"/>
      <c r="L675" s="30">
        <f t="shared" si="31"/>
        <v>0</v>
      </c>
      <c r="M675" s="30">
        <f t="shared" si="32"/>
        <v>0</v>
      </c>
      <c r="N675" s="90">
        <f>+'REPORTE MAYO IMROM'!N675</f>
        <v>0</v>
      </c>
      <c r="O675" s="55"/>
      <c r="P675" s="56"/>
      <c r="Q675" s="63">
        <f>+'REPORTE MAYO IMROM'!Q675</f>
        <v>0</v>
      </c>
      <c r="R675" s="33" t="str">
        <f>IF(M675=0,"",M675/'CED. GRAL POR REP. O MANTTO'!G681)</f>
        <v/>
      </c>
      <c r="S675" s="44" t="str">
        <f t="shared" si="30"/>
        <v/>
      </c>
    </row>
    <row r="676" spans="2:19" s="3" customFormat="1" ht="37.5" hidden="1" customHeight="1" x14ac:dyDescent="0.2">
      <c r="B676" s="37">
        <v>659</v>
      </c>
      <c r="C676" s="38" t="str">
        <f>IF('CED. GRAL POR REP. O MANTTO'!C682="","",'CED. GRAL POR REP. O MANTTO'!C682)</f>
        <v/>
      </c>
      <c r="D676" s="333" t="str">
        <f>IF('CED. GRAL POR REP. O MANTTO'!D682="","",'CED. GRAL POR REP. O MANTTO'!D682)</f>
        <v/>
      </c>
      <c r="E676" s="333"/>
      <c r="F676" s="38" t="str">
        <f>IF('CED. GRAL POR REP. O MANTTO'!E682="","",'CED. GRAL POR REP. O MANTTO'!E682)</f>
        <v/>
      </c>
      <c r="G676" s="67" t="str">
        <f>IF('CED. GRAL POR REP. O MANTTO'!F682="","",'CED. GRAL POR REP. O MANTTO'!F682)</f>
        <v/>
      </c>
      <c r="H676" s="92">
        <f>+'REPORTE MAYO IMROM'!M676</f>
        <v>0</v>
      </c>
      <c r="I676" s="39"/>
      <c r="J676" s="39"/>
      <c r="K676" s="39"/>
      <c r="L676" s="30">
        <f t="shared" si="31"/>
        <v>0</v>
      </c>
      <c r="M676" s="30">
        <f t="shared" si="32"/>
        <v>0</v>
      </c>
      <c r="N676" s="90">
        <f>+'REPORTE MAYO IMROM'!N676</f>
        <v>0</v>
      </c>
      <c r="O676" s="55"/>
      <c r="P676" s="56"/>
      <c r="Q676" s="63">
        <f>+'REPORTE MAYO IMROM'!Q676</f>
        <v>0</v>
      </c>
      <c r="R676" s="33" t="str">
        <f>IF(M676=0,"",M676/'CED. GRAL POR REP. O MANTTO'!G682)</f>
        <v/>
      </c>
      <c r="S676" s="44" t="str">
        <f t="shared" si="30"/>
        <v/>
      </c>
    </row>
    <row r="677" spans="2:19" s="3" customFormat="1" ht="37.5" hidden="1" customHeight="1" x14ac:dyDescent="0.2">
      <c r="B677" s="37">
        <v>660</v>
      </c>
      <c r="C677" s="38" t="str">
        <f>IF('CED. GRAL POR REP. O MANTTO'!C683="","",'CED. GRAL POR REP. O MANTTO'!C683)</f>
        <v/>
      </c>
      <c r="D677" s="333" t="str">
        <f>IF('CED. GRAL POR REP. O MANTTO'!D683="","",'CED. GRAL POR REP. O MANTTO'!D683)</f>
        <v/>
      </c>
      <c r="E677" s="333"/>
      <c r="F677" s="38" t="str">
        <f>IF('CED. GRAL POR REP. O MANTTO'!E683="","",'CED. GRAL POR REP. O MANTTO'!E683)</f>
        <v/>
      </c>
      <c r="G677" s="67" t="str">
        <f>IF('CED. GRAL POR REP. O MANTTO'!F683="","",'CED. GRAL POR REP. O MANTTO'!F683)</f>
        <v/>
      </c>
      <c r="H677" s="92">
        <f>+'REPORTE MAYO IMROM'!M677</f>
        <v>0</v>
      </c>
      <c r="I677" s="39"/>
      <c r="J677" s="39"/>
      <c r="K677" s="39"/>
      <c r="L677" s="30">
        <f t="shared" si="31"/>
        <v>0</v>
      </c>
      <c r="M677" s="30">
        <f t="shared" si="32"/>
        <v>0</v>
      </c>
      <c r="N677" s="90">
        <f>+'REPORTE MAYO IMROM'!N677</f>
        <v>0</v>
      </c>
      <c r="O677" s="55"/>
      <c r="P677" s="56"/>
      <c r="Q677" s="63">
        <f>+'REPORTE MAYO IMROM'!Q677</f>
        <v>0</v>
      </c>
      <c r="R677" s="33" t="str">
        <f>IF(M677=0,"",M677/'CED. GRAL POR REP. O MANTTO'!G683)</f>
        <v/>
      </c>
      <c r="S677" s="44" t="str">
        <f t="shared" si="30"/>
        <v/>
      </c>
    </row>
    <row r="678" spans="2:19" s="3" customFormat="1" ht="37.5" hidden="1" customHeight="1" x14ac:dyDescent="0.2">
      <c r="B678" s="37">
        <v>661</v>
      </c>
      <c r="C678" s="38" t="str">
        <f>IF('CED. GRAL POR REP. O MANTTO'!C684="","",'CED. GRAL POR REP. O MANTTO'!C684)</f>
        <v/>
      </c>
      <c r="D678" s="333" t="str">
        <f>IF('CED. GRAL POR REP. O MANTTO'!D684="","",'CED. GRAL POR REP. O MANTTO'!D684)</f>
        <v/>
      </c>
      <c r="E678" s="333"/>
      <c r="F678" s="38" t="str">
        <f>IF('CED. GRAL POR REP. O MANTTO'!E684="","",'CED. GRAL POR REP. O MANTTO'!E684)</f>
        <v/>
      </c>
      <c r="G678" s="67" t="str">
        <f>IF('CED. GRAL POR REP. O MANTTO'!F684="","",'CED. GRAL POR REP. O MANTTO'!F684)</f>
        <v/>
      </c>
      <c r="H678" s="92">
        <f>+'REPORTE MAYO IMROM'!M678</f>
        <v>0</v>
      </c>
      <c r="I678" s="39"/>
      <c r="J678" s="39"/>
      <c r="K678" s="39"/>
      <c r="L678" s="30">
        <f t="shared" si="31"/>
        <v>0</v>
      </c>
      <c r="M678" s="30">
        <f t="shared" si="32"/>
        <v>0</v>
      </c>
      <c r="N678" s="90">
        <f>+'REPORTE MAYO IMROM'!N678</f>
        <v>0</v>
      </c>
      <c r="O678" s="55"/>
      <c r="P678" s="56"/>
      <c r="Q678" s="63">
        <f>+'REPORTE MAYO IMROM'!Q678</f>
        <v>0</v>
      </c>
      <c r="R678" s="33" t="str">
        <f>IF(M678=0,"",M678/'CED. GRAL POR REP. O MANTTO'!G684)</f>
        <v/>
      </c>
      <c r="S678" s="44" t="str">
        <f t="shared" si="30"/>
        <v/>
      </c>
    </row>
    <row r="679" spans="2:19" s="3" customFormat="1" ht="37.5" hidden="1" customHeight="1" x14ac:dyDescent="0.2">
      <c r="B679" s="37">
        <v>662</v>
      </c>
      <c r="C679" s="38" t="str">
        <f>IF('CED. GRAL POR REP. O MANTTO'!C685="","",'CED. GRAL POR REP. O MANTTO'!C685)</f>
        <v/>
      </c>
      <c r="D679" s="333" t="str">
        <f>IF('CED. GRAL POR REP. O MANTTO'!D685="","",'CED. GRAL POR REP. O MANTTO'!D685)</f>
        <v/>
      </c>
      <c r="E679" s="333"/>
      <c r="F679" s="38" t="str">
        <f>IF('CED. GRAL POR REP. O MANTTO'!E685="","",'CED. GRAL POR REP. O MANTTO'!E685)</f>
        <v/>
      </c>
      <c r="G679" s="67" t="str">
        <f>IF('CED. GRAL POR REP. O MANTTO'!F685="","",'CED. GRAL POR REP. O MANTTO'!F685)</f>
        <v/>
      </c>
      <c r="H679" s="92">
        <f>+'REPORTE MAYO IMROM'!M679</f>
        <v>0</v>
      </c>
      <c r="I679" s="39"/>
      <c r="J679" s="39"/>
      <c r="K679" s="39"/>
      <c r="L679" s="30">
        <f t="shared" si="31"/>
        <v>0</v>
      </c>
      <c r="M679" s="30">
        <f t="shared" si="32"/>
        <v>0</v>
      </c>
      <c r="N679" s="90">
        <f>+'REPORTE MAYO IMROM'!N679</f>
        <v>0</v>
      </c>
      <c r="O679" s="55"/>
      <c r="P679" s="56"/>
      <c r="Q679" s="63">
        <f>+'REPORTE MAYO IMROM'!Q679</f>
        <v>0</v>
      </c>
      <c r="R679" s="33" t="str">
        <f>IF(M679=0,"",M679/'CED. GRAL POR REP. O MANTTO'!G685)</f>
        <v/>
      </c>
      <c r="S679" s="44" t="str">
        <f t="shared" si="30"/>
        <v/>
      </c>
    </row>
    <row r="680" spans="2:19" s="3" customFormat="1" ht="37.5" hidden="1" customHeight="1" x14ac:dyDescent="0.2">
      <c r="B680" s="37">
        <v>663</v>
      </c>
      <c r="C680" s="38" t="str">
        <f>IF('CED. GRAL POR REP. O MANTTO'!C686="","",'CED. GRAL POR REP. O MANTTO'!C686)</f>
        <v/>
      </c>
      <c r="D680" s="333" t="str">
        <f>IF('CED. GRAL POR REP. O MANTTO'!D686="","",'CED. GRAL POR REP. O MANTTO'!D686)</f>
        <v/>
      </c>
      <c r="E680" s="333"/>
      <c r="F680" s="38" t="str">
        <f>IF('CED. GRAL POR REP. O MANTTO'!E686="","",'CED. GRAL POR REP. O MANTTO'!E686)</f>
        <v/>
      </c>
      <c r="G680" s="67" t="str">
        <f>IF('CED. GRAL POR REP. O MANTTO'!F686="","",'CED. GRAL POR REP. O MANTTO'!F686)</f>
        <v/>
      </c>
      <c r="H680" s="92">
        <f>+'REPORTE MAYO IMROM'!M680</f>
        <v>0</v>
      </c>
      <c r="I680" s="39"/>
      <c r="J680" s="39"/>
      <c r="K680" s="39"/>
      <c r="L680" s="30">
        <f t="shared" si="31"/>
        <v>0</v>
      </c>
      <c r="M680" s="30">
        <f t="shared" si="32"/>
        <v>0</v>
      </c>
      <c r="N680" s="90">
        <f>+'REPORTE MAYO IMROM'!N680</f>
        <v>0</v>
      </c>
      <c r="O680" s="55"/>
      <c r="P680" s="56"/>
      <c r="Q680" s="63">
        <f>+'REPORTE MAYO IMROM'!Q680</f>
        <v>0</v>
      </c>
      <c r="R680" s="33" t="str">
        <f>IF(M680=0,"",M680/'CED. GRAL POR REP. O MANTTO'!G686)</f>
        <v/>
      </c>
      <c r="S680" s="44" t="str">
        <f t="shared" si="30"/>
        <v/>
      </c>
    </row>
    <row r="681" spans="2:19" s="3" customFormat="1" ht="37.5" hidden="1" customHeight="1" x14ac:dyDescent="0.2">
      <c r="B681" s="37">
        <v>664</v>
      </c>
      <c r="C681" s="38" t="str">
        <f>IF('CED. GRAL POR REP. O MANTTO'!C687="","",'CED. GRAL POR REP. O MANTTO'!C687)</f>
        <v/>
      </c>
      <c r="D681" s="333" t="str">
        <f>IF('CED. GRAL POR REP. O MANTTO'!D687="","",'CED. GRAL POR REP. O MANTTO'!D687)</f>
        <v/>
      </c>
      <c r="E681" s="333"/>
      <c r="F681" s="38" t="str">
        <f>IF('CED. GRAL POR REP. O MANTTO'!E687="","",'CED. GRAL POR REP. O MANTTO'!E687)</f>
        <v/>
      </c>
      <c r="G681" s="67" t="str">
        <f>IF('CED. GRAL POR REP. O MANTTO'!F687="","",'CED. GRAL POR REP. O MANTTO'!F687)</f>
        <v/>
      </c>
      <c r="H681" s="92">
        <f>+'REPORTE MAYO IMROM'!M681</f>
        <v>0</v>
      </c>
      <c r="I681" s="39"/>
      <c r="J681" s="39"/>
      <c r="K681" s="39"/>
      <c r="L681" s="30">
        <f t="shared" si="31"/>
        <v>0</v>
      </c>
      <c r="M681" s="30">
        <f t="shared" si="32"/>
        <v>0</v>
      </c>
      <c r="N681" s="90">
        <f>+'REPORTE MAYO IMROM'!N681</f>
        <v>0</v>
      </c>
      <c r="O681" s="55"/>
      <c r="P681" s="56"/>
      <c r="Q681" s="63">
        <f>+'REPORTE MAYO IMROM'!Q681</f>
        <v>0</v>
      </c>
      <c r="R681" s="33" t="str">
        <f>IF(M681=0,"",M681/'CED. GRAL POR REP. O MANTTO'!G687)</f>
        <v/>
      </c>
      <c r="S681" s="44" t="str">
        <f t="shared" si="30"/>
        <v/>
      </c>
    </row>
    <row r="682" spans="2:19" s="3" customFormat="1" ht="37.5" hidden="1" customHeight="1" x14ac:dyDescent="0.2">
      <c r="B682" s="37">
        <v>665</v>
      </c>
      <c r="C682" s="38" t="str">
        <f>IF('CED. GRAL POR REP. O MANTTO'!C688="","",'CED. GRAL POR REP. O MANTTO'!C688)</f>
        <v/>
      </c>
      <c r="D682" s="333" t="str">
        <f>IF('CED. GRAL POR REP. O MANTTO'!D688="","",'CED. GRAL POR REP. O MANTTO'!D688)</f>
        <v/>
      </c>
      <c r="E682" s="333"/>
      <c r="F682" s="38" t="str">
        <f>IF('CED. GRAL POR REP. O MANTTO'!E688="","",'CED. GRAL POR REP. O MANTTO'!E688)</f>
        <v/>
      </c>
      <c r="G682" s="67" t="str">
        <f>IF('CED. GRAL POR REP. O MANTTO'!F688="","",'CED. GRAL POR REP. O MANTTO'!F688)</f>
        <v/>
      </c>
      <c r="H682" s="92">
        <f>+'REPORTE MAYO IMROM'!M682</f>
        <v>0</v>
      </c>
      <c r="I682" s="39"/>
      <c r="J682" s="39"/>
      <c r="K682" s="39"/>
      <c r="L682" s="30">
        <f t="shared" si="31"/>
        <v>0</v>
      </c>
      <c r="M682" s="30">
        <f t="shared" si="32"/>
        <v>0</v>
      </c>
      <c r="N682" s="90">
        <f>+'REPORTE MAYO IMROM'!N682</f>
        <v>0</v>
      </c>
      <c r="O682" s="55"/>
      <c r="P682" s="56"/>
      <c r="Q682" s="63">
        <f>+'REPORTE MAYO IMROM'!Q682</f>
        <v>0</v>
      </c>
      <c r="R682" s="33" t="str">
        <f>IF(M682=0,"",M682/'CED. GRAL POR REP. O MANTTO'!G688)</f>
        <v/>
      </c>
      <c r="S682" s="44" t="str">
        <f t="shared" si="30"/>
        <v/>
      </c>
    </row>
    <row r="683" spans="2:19" s="3" customFormat="1" ht="37.5" hidden="1" customHeight="1" x14ac:dyDescent="0.2">
      <c r="B683" s="37">
        <v>666</v>
      </c>
      <c r="C683" s="38" t="str">
        <f>IF('CED. GRAL POR REP. O MANTTO'!C689="","",'CED. GRAL POR REP. O MANTTO'!C689)</f>
        <v/>
      </c>
      <c r="D683" s="333" t="str">
        <f>IF('CED. GRAL POR REP. O MANTTO'!D689="","",'CED. GRAL POR REP. O MANTTO'!D689)</f>
        <v/>
      </c>
      <c r="E683" s="333"/>
      <c r="F683" s="38" t="str">
        <f>IF('CED. GRAL POR REP. O MANTTO'!E689="","",'CED. GRAL POR REP. O MANTTO'!E689)</f>
        <v/>
      </c>
      <c r="G683" s="67" t="str">
        <f>IF('CED. GRAL POR REP. O MANTTO'!F689="","",'CED. GRAL POR REP. O MANTTO'!F689)</f>
        <v/>
      </c>
      <c r="H683" s="92">
        <f>+'REPORTE MAYO IMROM'!M683</f>
        <v>0</v>
      </c>
      <c r="I683" s="39"/>
      <c r="J683" s="39"/>
      <c r="K683" s="39"/>
      <c r="L683" s="30">
        <f t="shared" si="31"/>
        <v>0</v>
      </c>
      <c r="M683" s="30">
        <f t="shared" si="32"/>
        <v>0</v>
      </c>
      <c r="N683" s="90">
        <f>+'REPORTE MAYO IMROM'!N683</f>
        <v>0</v>
      </c>
      <c r="O683" s="55"/>
      <c r="P683" s="56"/>
      <c r="Q683" s="63">
        <f>+'REPORTE MAYO IMROM'!Q683</f>
        <v>0</v>
      </c>
      <c r="R683" s="33" t="str">
        <f>IF(M683=0,"",M683/'CED. GRAL POR REP. O MANTTO'!G689)</f>
        <v/>
      </c>
      <c r="S683" s="44" t="str">
        <f t="shared" si="30"/>
        <v/>
      </c>
    </row>
    <row r="684" spans="2:19" s="3" customFormat="1" ht="37.5" hidden="1" customHeight="1" x14ac:dyDescent="0.2">
      <c r="B684" s="37">
        <v>667</v>
      </c>
      <c r="C684" s="38" t="str">
        <f>IF('CED. GRAL POR REP. O MANTTO'!C690="","",'CED. GRAL POR REP. O MANTTO'!C690)</f>
        <v/>
      </c>
      <c r="D684" s="333" t="str">
        <f>IF('CED. GRAL POR REP. O MANTTO'!D690="","",'CED. GRAL POR REP. O MANTTO'!D690)</f>
        <v/>
      </c>
      <c r="E684" s="333"/>
      <c r="F684" s="38" t="str">
        <f>IF('CED. GRAL POR REP. O MANTTO'!E690="","",'CED. GRAL POR REP. O MANTTO'!E690)</f>
        <v/>
      </c>
      <c r="G684" s="67" t="str">
        <f>IF('CED. GRAL POR REP. O MANTTO'!F690="","",'CED. GRAL POR REP. O MANTTO'!F690)</f>
        <v/>
      </c>
      <c r="H684" s="92">
        <f>+'REPORTE MAYO IMROM'!M684</f>
        <v>0</v>
      </c>
      <c r="I684" s="39"/>
      <c r="J684" s="39"/>
      <c r="K684" s="39"/>
      <c r="L684" s="30">
        <f t="shared" si="31"/>
        <v>0</v>
      </c>
      <c r="M684" s="30">
        <f t="shared" si="32"/>
        <v>0</v>
      </c>
      <c r="N684" s="90">
        <f>+'REPORTE MAYO IMROM'!N684</f>
        <v>0</v>
      </c>
      <c r="O684" s="55"/>
      <c r="P684" s="56"/>
      <c r="Q684" s="63">
        <f>+'REPORTE MAYO IMROM'!Q684</f>
        <v>0</v>
      </c>
      <c r="R684" s="33" t="str">
        <f>IF(M684=0,"",M684/'CED. GRAL POR REP. O MANTTO'!G690)</f>
        <v/>
      </c>
      <c r="S684" s="44" t="str">
        <f t="shared" si="30"/>
        <v/>
      </c>
    </row>
    <row r="685" spans="2:19" s="3" customFormat="1" ht="37.5" hidden="1" customHeight="1" x14ac:dyDescent="0.2">
      <c r="B685" s="37">
        <v>668</v>
      </c>
      <c r="C685" s="38" t="str">
        <f>IF('CED. GRAL POR REP. O MANTTO'!C691="","",'CED. GRAL POR REP. O MANTTO'!C691)</f>
        <v/>
      </c>
      <c r="D685" s="333" t="str">
        <f>IF('CED. GRAL POR REP. O MANTTO'!D691="","",'CED. GRAL POR REP. O MANTTO'!D691)</f>
        <v/>
      </c>
      <c r="E685" s="333"/>
      <c r="F685" s="38" t="str">
        <f>IF('CED. GRAL POR REP. O MANTTO'!E691="","",'CED. GRAL POR REP. O MANTTO'!E691)</f>
        <v/>
      </c>
      <c r="G685" s="67" t="str">
        <f>IF('CED. GRAL POR REP. O MANTTO'!F691="","",'CED. GRAL POR REP. O MANTTO'!F691)</f>
        <v/>
      </c>
      <c r="H685" s="92">
        <f>+'REPORTE MAYO IMROM'!M685</f>
        <v>0</v>
      </c>
      <c r="I685" s="39"/>
      <c r="J685" s="39"/>
      <c r="K685" s="39"/>
      <c r="L685" s="30">
        <f t="shared" si="31"/>
        <v>0</v>
      </c>
      <c r="M685" s="30">
        <f t="shared" si="32"/>
        <v>0</v>
      </c>
      <c r="N685" s="90">
        <f>+'REPORTE MAYO IMROM'!N685</f>
        <v>0</v>
      </c>
      <c r="O685" s="55"/>
      <c r="P685" s="56"/>
      <c r="Q685" s="63">
        <f>+'REPORTE MAYO IMROM'!Q685</f>
        <v>0</v>
      </c>
      <c r="R685" s="33" t="str">
        <f>IF(M685=0,"",M685/'CED. GRAL POR REP. O MANTTO'!G691)</f>
        <v/>
      </c>
      <c r="S685" s="44" t="str">
        <f t="shared" si="30"/>
        <v/>
      </c>
    </row>
    <row r="686" spans="2:19" s="3" customFormat="1" ht="37.5" hidden="1" customHeight="1" x14ac:dyDescent="0.2">
      <c r="B686" s="37">
        <v>669</v>
      </c>
      <c r="C686" s="38" t="str">
        <f>IF('CED. GRAL POR REP. O MANTTO'!C692="","",'CED. GRAL POR REP. O MANTTO'!C692)</f>
        <v/>
      </c>
      <c r="D686" s="333" t="str">
        <f>IF('CED. GRAL POR REP. O MANTTO'!D692="","",'CED. GRAL POR REP. O MANTTO'!D692)</f>
        <v/>
      </c>
      <c r="E686" s="333"/>
      <c r="F686" s="38" t="str">
        <f>IF('CED. GRAL POR REP. O MANTTO'!E692="","",'CED. GRAL POR REP. O MANTTO'!E692)</f>
        <v/>
      </c>
      <c r="G686" s="67" t="str">
        <f>IF('CED. GRAL POR REP. O MANTTO'!F692="","",'CED. GRAL POR REP. O MANTTO'!F692)</f>
        <v/>
      </c>
      <c r="H686" s="92">
        <f>+'REPORTE MAYO IMROM'!M686</f>
        <v>0</v>
      </c>
      <c r="I686" s="39"/>
      <c r="J686" s="39"/>
      <c r="K686" s="39"/>
      <c r="L686" s="30">
        <f t="shared" si="31"/>
        <v>0</v>
      </c>
      <c r="M686" s="30">
        <f t="shared" si="32"/>
        <v>0</v>
      </c>
      <c r="N686" s="90">
        <f>+'REPORTE MAYO IMROM'!N686</f>
        <v>0</v>
      </c>
      <c r="O686" s="55"/>
      <c r="P686" s="56"/>
      <c r="Q686" s="63">
        <f>+'REPORTE MAYO IMROM'!Q686</f>
        <v>0</v>
      </c>
      <c r="R686" s="33" t="str">
        <f>IF(M686=0,"",M686/'CED. GRAL POR REP. O MANTTO'!G692)</f>
        <v/>
      </c>
      <c r="S686" s="44" t="str">
        <f t="shared" si="30"/>
        <v/>
      </c>
    </row>
    <row r="687" spans="2:19" s="3" customFormat="1" ht="37.5" hidden="1" customHeight="1" x14ac:dyDescent="0.2">
      <c r="B687" s="37">
        <v>670</v>
      </c>
      <c r="C687" s="38" t="str">
        <f>IF('CED. GRAL POR REP. O MANTTO'!C693="","",'CED. GRAL POR REP. O MANTTO'!C693)</f>
        <v/>
      </c>
      <c r="D687" s="333" t="str">
        <f>IF('CED. GRAL POR REP. O MANTTO'!D693="","",'CED. GRAL POR REP. O MANTTO'!D693)</f>
        <v/>
      </c>
      <c r="E687" s="333"/>
      <c r="F687" s="38" t="str">
        <f>IF('CED. GRAL POR REP. O MANTTO'!E693="","",'CED. GRAL POR REP. O MANTTO'!E693)</f>
        <v/>
      </c>
      <c r="G687" s="67" t="str">
        <f>IF('CED. GRAL POR REP. O MANTTO'!F693="","",'CED. GRAL POR REP. O MANTTO'!F693)</f>
        <v/>
      </c>
      <c r="H687" s="92">
        <f>+'REPORTE MAYO IMROM'!M687</f>
        <v>0</v>
      </c>
      <c r="I687" s="39"/>
      <c r="J687" s="39"/>
      <c r="K687" s="39"/>
      <c r="L687" s="30">
        <f t="shared" si="31"/>
        <v>0</v>
      </c>
      <c r="M687" s="30">
        <f t="shared" si="32"/>
        <v>0</v>
      </c>
      <c r="N687" s="90">
        <f>+'REPORTE MAYO IMROM'!N687</f>
        <v>0</v>
      </c>
      <c r="O687" s="55"/>
      <c r="P687" s="56"/>
      <c r="Q687" s="63">
        <f>+'REPORTE MAYO IMROM'!Q687</f>
        <v>0</v>
      </c>
      <c r="R687" s="33" t="str">
        <f>IF(M687=0,"",M687/'CED. GRAL POR REP. O MANTTO'!G693)</f>
        <v/>
      </c>
      <c r="S687" s="44" t="str">
        <f t="shared" si="30"/>
        <v/>
      </c>
    </row>
    <row r="688" spans="2:19" s="3" customFormat="1" ht="37.5" hidden="1" customHeight="1" x14ac:dyDescent="0.2">
      <c r="B688" s="37">
        <v>671</v>
      </c>
      <c r="C688" s="38" t="str">
        <f>IF('CED. GRAL POR REP. O MANTTO'!C694="","",'CED. GRAL POR REP. O MANTTO'!C694)</f>
        <v/>
      </c>
      <c r="D688" s="333" t="str">
        <f>IF('CED. GRAL POR REP. O MANTTO'!D694="","",'CED. GRAL POR REP. O MANTTO'!D694)</f>
        <v/>
      </c>
      <c r="E688" s="333"/>
      <c r="F688" s="38" t="str">
        <f>IF('CED. GRAL POR REP. O MANTTO'!E694="","",'CED. GRAL POR REP. O MANTTO'!E694)</f>
        <v/>
      </c>
      <c r="G688" s="67" t="str">
        <f>IF('CED. GRAL POR REP. O MANTTO'!F694="","",'CED. GRAL POR REP. O MANTTO'!F694)</f>
        <v/>
      </c>
      <c r="H688" s="92">
        <f>+'REPORTE MAYO IMROM'!M688</f>
        <v>0</v>
      </c>
      <c r="I688" s="39"/>
      <c r="J688" s="39"/>
      <c r="K688" s="39"/>
      <c r="L688" s="30">
        <f t="shared" si="31"/>
        <v>0</v>
      </c>
      <c r="M688" s="30">
        <f t="shared" si="32"/>
        <v>0</v>
      </c>
      <c r="N688" s="90">
        <f>+'REPORTE MAYO IMROM'!N688</f>
        <v>0</v>
      </c>
      <c r="O688" s="55"/>
      <c r="P688" s="56"/>
      <c r="Q688" s="63">
        <f>+'REPORTE MAYO IMROM'!Q688</f>
        <v>0</v>
      </c>
      <c r="R688" s="33" t="str">
        <f>IF(M688=0,"",M688/'CED. GRAL POR REP. O MANTTO'!G694)</f>
        <v/>
      </c>
      <c r="S688" s="44" t="str">
        <f t="shared" si="30"/>
        <v/>
      </c>
    </row>
    <row r="689" spans="2:19" s="3" customFormat="1" ht="37.5" hidden="1" customHeight="1" x14ac:dyDescent="0.2">
      <c r="B689" s="37">
        <v>672</v>
      </c>
      <c r="C689" s="38" t="str">
        <f>IF('CED. GRAL POR REP. O MANTTO'!C695="","",'CED. GRAL POR REP. O MANTTO'!C695)</f>
        <v/>
      </c>
      <c r="D689" s="333" t="str">
        <f>IF('CED. GRAL POR REP. O MANTTO'!D695="","",'CED. GRAL POR REP. O MANTTO'!D695)</f>
        <v/>
      </c>
      <c r="E689" s="333"/>
      <c r="F689" s="38" t="str">
        <f>IF('CED. GRAL POR REP. O MANTTO'!E695="","",'CED. GRAL POR REP. O MANTTO'!E695)</f>
        <v/>
      </c>
      <c r="G689" s="67" t="str">
        <f>IF('CED. GRAL POR REP. O MANTTO'!F695="","",'CED. GRAL POR REP. O MANTTO'!F695)</f>
        <v/>
      </c>
      <c r="H689" s="92">
        <f>+'REPORTE MAYO IMROM'!M689</f>
        <v>0</v>
      </c>
      <c r="I689" s="39"/>
      <c r="J689" s="39"/>
      <c r="K689" s="39"/>
      <c r="L689" s="30">
        <f t="shared" si="31"/>
        <v>0</v>
      </c>
      <c r="M689" s="30">
        <f t="shared" si="32"/>
        <v>0</v>
      </c>
      <c r="N689" s="90">
        <f>+'REPORTE MAYO IMROM'!N689</f>
        <v>0</v>
      </c>
      <c r="O689" s="55"/>
      <c r="P689" s="56"/>
      <c r="Q689" s="63">
        <f>+'REPORTE MAYO IMROM'!Q689</f>
        <v>0</v>
      </c>
      <c r="R689" s="33" t="str">
        <f>IF(M689=0,"",M689/'CED. GRAL POR REP. O MANTTO'!G695)</f>
        <v/>
      </c>
      <c r="S689" s="44" t="str">
        <f t="shared" si="30"/>
        <v/>
      </c>
    </row>
    <row r="690" spans="2:19" s="3" customFormat="1" ht="37.5" hidden="1" customHeight="1" x14ac:dyDescent="0.2">
      <c r="B690" s="37">
        <v>673</v>
      </c>
      <c r="C690" s="38" t="str">
        <f>IF('CED. GRAL POR REP. O MANTTO'!C696="","",'CED. GRAL POR REP. O MANTTO'!C696)</f>
        <v/>
      </c>
      <c r="D690" s="333" t="str">
        <f>IF('CED. GRAL POR REP. O MANTTO'!D696="","",'CED. GRAL POR REP. O MANTTO'!D696)</f>
        <v/>
      </c>
      <c r="E690" s="333"/>
      <c r="F690" s="38" t="str">
        <f>IF('CED. GRAL POR REP. O MANTTO'!E696="","",'CED. GRAL POR REP. O MANTTO'!E696)</f>
        <v/>
      </c>
      <c r="G690" s="67" t="str">
        <f>IF('CED. GRAL POR REP. O MANTTO'!F696="","",'CED. GRAL POR REP. O MANTTO'!F696)</f>
        <v/>
      </c>
      <c r="H690" s="92">
        <f>+'REPORTE MAYO IMROM'!M690</f>
        <v>0</v>
      </c>
      <c r="I690" s="39"/>
      <c r="J690" s="39"/>
      <c r="K690" s="39"/>
      <c r="L690" s="30">
        <f t="shared" si="31"/>
        <v>0</v>
      </c>
      <c r="M690" s="30">
        <f t="shared" si="32"/>
        <v>0</v>
      </c>
      <c r="N690" s="90">
        <f>+'REPORTE MAYO IMROM'!N690</f>
        <v>0</v>
      </c>
      <c r="O690" s="55"/>
      <c r="P690" s="56"/>
      <c r="Q690" s="63">
        <f>+'REPORTE MAYO IMROM'!Q690</f>
        <v>0</v>
      </c>
      <c r="R690" s="33" t="str">
        <f>IF(M690=0,"",M690/'CED. GRAL POR REP. O MANTTO'!G696)</f>
        <v/>
      </c>
      <c r="S690" s="44" t="str">
        <f t="shared" si="30"/>
        <v/>
      </c>
    </row>
    <row r="691" spans="2:19" s="3" customFormat="1" ht="37.5" hidden="1" customHeight="1" x14ac:dyDescent="0.2">
      <c r="B691" s="37">
        <v>674</v>
      </c>
      <c r="C691" s="38" t="str">
        <f>IF('CED. GRAL POR REP. O MANTTO'!C697="","",'CED. GRAL POR REP. O MANTTO'!C697)</f>
        <v/>
      </c>
      <c r="D691" s="333" t="str">
        <f>IF('CED. GRAL POR REP. O MANTTO'!D697="","",'CED. GRAL POR REP. O MANTTO'!D697)</f>
        <v/>
      </c>
      <c r="E691" s="333"/>
      <c r="F691" s="38" t="str">
        <f>IF('CED. GRAL POR REP. O MANTTO'!E697="","",'CED. GRAL POR REP. O MANTTO'!E697)</f>
        <v/>
      </c>
      <c r="G691" s="67" t="str">
        <f>IF('CED. GRAL POR REP. O MANTTO'!F697="","",'CED. GRAL POR REP. O MANTTO'!F697)</f>
        <v/>
      </c>
      <c r="H691" s="92">
        <f>+'REPORTE MAYO IMROM'!M691</f>
        <v>0</v>
      </c>
      <c r="I691" s="39"/>
      <c r="J691" s="39"/>
      <c r="K691" s="39"/>
      <c r="L691" s="30">
        <f t="shared" si="31"/>
        <v>0</v>
      </c>
      <c r="M691" s="30">
        <f t="shared" si="32"/>
        <v>0</v>
      </c>
      <c r="N691" s="90">
        <f>+'REPORTE MAYO IMROM'!N691</f>
        <v>0</v>
      </c>
      <c r="O691" s="55"/>
      <c r="P691" s="56"/>
      <c r="Q691" s="63">
        <f>+'REPORTE MAYO IMROM'!Q691</f>
        <v>0</v>
      </c>
      <c r="R691" s="33" t="str">
        <f>IF(M691=0,"",M691/'CED. GRAL POR REP. O MANTTO'!G697)</f>
        <v/>
      </c>
      <c r="S691" s="44" t="str">
        <f t="shared" si="30"/>
        <v/>
      </c>
    </row>
    <row r="692" spans="2:19" s="3" customFormat="1" ht="37.5" hidden="1" customHeight="1" x14ac:dyDescent="0.2">
      <c r="B692" s="37">
        <v>675</v>
      </c>
      <c r="C692" s="38" t="str">
        <f>IF('CED. GRAL POR REP. O MANTTO'!C698="","",'CED. GRAL POR REP. O MANTTO'!C698)</f>
        <v/>
      </c>
      <c r="D692" s="333" t="str">
        <f>IF('CED. GRAL POR REP. O MANTTO'!D698="","",'CED. GRAL POR REP. O MANTTO'!D698)</f>
        <v/>
      </c>
      <c r="E692" s="333"/>
      <c r="F692" s="38" t="str">
        <f>IF('CED. GRAL POR REP. O MANTTO'!E698="","",'CED. GRAL POR REP. O MANTTO'!E698)</f>
        <v/>
      </c>
      <c r="G692" s="67" t="str">
        <f>IF('CED. GRAL POR REP. O MANTTO'!F698="","",'CED. GRAL POR REP. O MANTTO'!F698)</f>
        <v/>
      </c>
      <c r="H692" s="92">
        <f>+'REPORTE MAYO IMROM'!M692</f>
        <v>0</v>
      </c>
      <c r="I692" s="39"/>
      <c r="J692" s="39"/>
      <c r="K692" s="39"/>
      <c r="L692" s="30">
        <f t="shared" si="31"/>
        <v>0</v>
      </c>
      <c r="M692" s="30">
        <f t="shared" si="32"/>
        <v>0</v>
      </c>
      <c r="N692" s="90">
        <f>+'REPORTE MAYO IMROM'!N692</f>
        <v>0</v>
      </c>
      <c r="O692" s="55"/>
      <c r="P692" s="56"/>
      <c r="Q692" s="63">
        <f>+'REPORTE MAYO IMROM'!Q692</f>
        <v>0</v>
      </c>
      <c r="R692" s="33" t="str">
        <f>IF(M692=0,"",M692/'CED. GRAL POR REP. O MANTTO'!G698)</f>
        <v/>
      </c>
      <c r="S692" s="44" t="str">
        <f t="shared" si="30"/>
        <v/>
      </c>
    </row>
    <row r="693" spans="2:19" s="3" customFormat="1" ht="37.5" hidden="1" customHeight="1" x14ac:dyDescent="0.2">
      <c r="B693" s="37">
        <v>676</v>
      </c>
      <c r="C693" s="38" t="str">
        <f>IF('CED. GRAL POR REP. O MANTTO'!C699="","",'CED. GRAL POR REP. O MANTTO'!C699)</f>
        <v/>
      </c>
      <c r="D693" s="333" t="str">
        <f>IF('CED. GRAL POR REP. O MANTTO'!D699="","",'CED. GRAL POR REP. O MANTTO'!D699)</f>
        <v/>
      </c>
      <c r="E693" s="333"/>
      <c r="F693" s="38" t="str">
        <f>IF('CED. GRAL POR REP. O MANTTO'!E699="","",'CED. GRAL POR REP. O MANTTO'!E699)</f>
        <v/>
      </c>
      <c r="G693" s="67" t="str">
        <f>IF('CED. GRAL POR REP. O MANTTO'!F699="","",'CED. GRAL POR REP. O MANTTO'!F699)</f>
        <v/>
      </c>
      <c r="H693" s="92">
        <f>+'REPORTE MAYO IMROM'!M693</f>
        <v>0</v>
      </c>
      <c r="I693" s="39"/>
      <c r="J693" s="39"/>
      <c r="K693" s="39"/>
      <c r="L693" s="30">
        <f t="shared" si="31"/>
        <v>0</v>
      </c>
      <c r="M693" s="30">
        <f t="shared" si="32"/>
        <v>0</v>
      </c>
      <c r="N693" s="90">
        <f>+'REPORTE MAYO IMROM'!N693</f>
        <v>0</v>
      </c>
      <c r="O693" s="55"/>
      <c r="P693" s="56"/>
      <c r="Q693" s="63">
        <f>+'REPORTE MAYO IMROM'!Q693</f>
        <v>0</v>
      </c>
      <c r="R693" s="33" t="str">
        <f>IF(M693=0,"",M693/'CED. GRAL POR REP. O MANTTO'!G699)</f>
        <v/>
      </c>
      <c r="S693" s="44" t="str">
        <f t="shared" si="30"/>
        <v/>
      </c>
    </row>
    <row r="694" spans="2:19" s="3" customFormat="1" ht="37.5" hidden="1" customHeight="1" x14ac:dyDescent="0.2">
      <c r="B694" s="37">
        <v>677</v>
      </c>
      <c r="C694" s="38" t="str">
        <f>IF('CED. GRAL POR REP. O MANTTO'!C700="","",'CED. GRAL POR REP. O MANTTO'!C700)</f>
        <v/>
      </c>
      <c r="D694" s="333" t="str">
        <f>IF('CED. GRAL POR REP. O MANTTO'!D700="","",'CED. GRAL POR REP. O MANTTO'!D700)</f>
        <v/>
      </c>
      <c r="E694" s="333"/>
      <c r="F694" s="38" t="str">
        <f>IF('CED. GRAL POR REP. O MANTTO'!E700="","",'CED. GRAL POR REP. O MANTTO'!E700)</f>
        <v/>
      </c>
      <c r="G694" s="67" t="str">
        <f>IF('CED. GRAL POR REP. O MANTTO'!F700="","",'CED. GRAL POR REP. O MANTTO'!F700)</f>
        <v/>
      </c>
      <c r="H694" s="92">
        <f>+'REPORTE MAYO IMROM'!M694</f>
        <v>0</v>
      </c>
      <c r="I694" s="39"/>
      <c r="J694" s="39"/>
      <c r="K694" s="39"/>
      <c r="L694" s="30">
        <f t="shared" si="31"/>
        <v>0</v>
      </c>
      <c r="M694" s="30">
        <f t="shared" si="32"/>
        <v>0</v>
      </c>
      <c r="N694" s="90">
        <f>+'REPORTE MAYO IMROM'!N694</f>
        <v>0</v>
      </c>
      <c r="O694" s="55"/>
      <c r="P694" s="56"/>
      <c r="Q694" s="63">
        <f>+'REPORTE MAYO IMROM'!Q694</f>
        <v>0</v>
      </c>
      <c r="R694" s="33" t="str">
        <f>IF(M694=0,"",M694/'CED. GRAL POR REP. O MANTTO'!G700)</f>
        <v/>
      </c>
      <c r="S694" s="44" t="str">
        <f t="shared" si="30"/>
        <v/>
      </c>
    </row>
    <row r="695" spans="2:19" s="3" customFormat="1" ht="37.5" hidden="1" customHeight="1" x14ac:dyDescent="0.2">
      <c r="B695" s="37">
        <v>678</v>
      </c>
      <c r="C695" s="38" t="str">
        <f>IF('CED. GRAL POR REP. O MANTTO'!C701="","",'CED. GRAL POR REP. O MANTTO'!C701)</f>
        <v/>
      </c>
      <c r="D695" s="333" t="str">
        <f>IF('CED. GRAL POR REP. O MANTTO'!D701="","",'CED. GRAL POR REP. O MANTTO'!D701)</f>
        <v/>
      </c>
      <c r="E695" s="333"/>
      <c r="F695" s="38" t="str">
        <f>IF('CED. GRAL POR REP. O MANTTO'!E701="","",'CED. GRAL POR REP. O MANTTO'!E701)</f>
        <v/>
      </c>
      <c r="G695" s="67" t="str">
        <f>IF('CED. GRAL POR REP. O MANTTO'!F701="","",'CED. GRAL POR REP. O MANTTO'!F701)</f>
        <v/>
      </c>
      <c r="H695" s="92">
        <f>+'REPORTE MAYO IMROM'!M695</f>
        <v>0</v>
      </c>
      <c r="I695" s="39"/>
      <c r="J695" s="39"/>
      <c r="K695" s="39"/>
      <c r="L695" s="30">
        <f t="shared" si="31"/>
        <v>0</v>
      </c>
      <c r="M695" s="30">
        <f t="shared" si="32"/>
        <v>0</v>
      </c>
      <c r="N695" s="90">
        <f>+'REPORTE MAYO IMROM'!N695</f>
        <v>0</v>
      </c>
      <c r="O695" s="55"/>
      <c r="P695" s="56"/>
      <c r="Q695" s="63">
        <f>+'REPORTE MAYO IMROM'!Q695</f>
        <v>0</v>
      </c>
      <c r="R695" s="33" t="str">
        <f>IF(M695=0,"",M695/'CED. GRAL POR REP. O MANTTO'!G701)</f>
        <v/>
      </c>
      <c r="S695" s="44" t="str">
        <f t="shared" si="30"/>
        <v/>
      </c>
    </row>
    <row r="696" spans="2:19" s="3" customFormat="1" ht="37.5" hidden="1" customHeight="1" x14ac:dyDescent="0.2">
      <c r="B696" s="37">
        <v>679</v>
      </c>
      <c r="C696" s="38" t="str">
        <f>IF('CED. GRAL POR REP. O MANTTO'!C702="","",'CED. GRAL POR REP. O MANTTO'!C702)</f>
        <v/>
      </c>
      <c r="D696" s="333" t="str">
        <f>IF('CED. GRAL POR REP. O MANTTO'!D702="","",'CED. GRAL POR REP. O MANTTO'!D702)</f>
        <v/>
      </c>
      <c r="E696" s="333"/>
      <c r="F696" s="38" t="str">
        <f>IF('CED. GRAL POR REP. O MANTTO'!E702="","",'CED. GRAL POR REP. O MANTTO'!E702)</f>
        <v/>
      </c>
      <c r="G696" s="67" t="str">
        <f>IF('CED. GRAL POR REP. O MANTTO'!F702="","",'CED. GRAL POR REP. O MANTTO'!F702)</f>
        <v/>
      </c>
      <c r="H696" s="92">
        <f>+'REPORTE MAYO IMROM'!M696</f>
        <v>0</v>
      </c>
      <c r="I696" s="39"/>
      <c r="J696" s="39"/>
      <c r="K696" s="39"/>
      <c r="L696" s="30">
        <f t="shared" si="31"/>
        <v>0</v>
      </c>
      <c r="M696" s="30">
        <f t="shared" si="32"/>
        <v>0</v>
      </c>
      <c r="N696" s="90">
        <f>+'REPORTE MAYO IMROM'!N696</f>
        <v>0</v>
      </c>
      <c r="O696" s="55"/>
      <c r="P696" s="56"/>
      <c r="Q696" s="63">
        <f>+'REPORTE MAYO IMROM'!Q696</f>
        <v>0</v>
      </c>
      <c r="R696" s="33" t="str">
        <f>IF(M696=0,"",M696/'CED. GRAL POR REP. O MANTTO'!G702)</f>
        <v/>
      </c>
      <c r="S696" s="44" t="str">
        <f t="shared" si="30"/>
        <v/>
      </c>
    </row>
    <row r="697" spans="2:19" s="3" customFormat="1" ht="37.5" hidden="1" customHeight="1" x14ac:dyDescent="0.2">
      <c r="B697" s="37">
        <v>680</v>
      </c>
      <c r="C697" s="38" t="str">
        <f>IF('CED. GRAL POR REP. O MANTTO'!C703="","",'CED. GRAL POR REP. O MANTTO'!C703)</f>
        <v/>
      </c>
      <c r="D697" s="333" t="str">
        <f>IF('CED. GRAL POR REP. O MANTTO'!D703="","",'CED. GRAL POR REP. O MANTTO'!D703)</f>
        <v/>
      </c>
      <c r="E697" s="333"/>
      <c r="F697" s="38" t="str">
        <f>IF('CED. GRAL POR REP. O MANTTO'!E703="","",'CED. GRAL POR REP. O MANTTO'!E703)</f>
        <v/>
      </c>
      <c r="G697" s="67" t="str">
        <f>IF('CED. GRAL POR REP. O MANTTO'!F703="","",'CED. GRAL POR REP. O MANTTO'!F703)</f>
        <v/>
      </c>
      <c r="H697" s="92">
        <f>+'REPORTE MAYO IMROM'!M697</f>
        <v>0</v>
      </c>
      <c r="I697" s="39"/>
      <c r="J697" s="39"/>
      <c r="K697" s="39"/>
      <c r="L697" s="30">
        <f t="shared" si="31"/>
        <v>0</v>
      </c>
      <c r="M697" s="30">
        <f t="shared" si="32"/>
        <v>0</v>
      </c>
      <c r="N697" s="90">
        <f>+'REPORTE MAYO IMROM'!N697</f>
        <v>0</v>
      </c>
      <c r="O697" s="55"/>
      <c r="P697" s="56"/>
      <c r="Q697" s="63">
        <f>+'REPORTE MAYO IMROM'!Q697</f>
        <v>0</v>
      </c>
      <c r="R697" s="33" t="str">
        <f>IF(M697=0,"",M697/'CED. GRAL POR REP. O MANTTO'!G703)</f>
        <v/>
      </c>
      <c r="S697" s="44" t="str">
        <f t="shared" si="30"/>
        <v/>
      </c>
    </row>
    <row r="698" spans="2:19" s="3" customFormat="1" ht="37.5" hidden="1" customHeight="1" x14ac:dyDescent="0.2">
      <c r="B698" s="37">
        <v>681</v>
      </c>
      <c r="C698" s="38" t="str">
        <f>IF('CED. GRAL POR REP. O MANTTO'!C704="","",'CED. GRAL POR REP. O MANTTO'!C704)</f>
        <v/>
      </c>
      <c r="D698" s="333" t="str">
        <f>IF('CED. GRAL POR REP. O MANTTO'!D704="","",'CED. GRAL POR REP. O MANTTO'!D704)</f>
        <v/>
      </c>
      <c r="E698" s="333"/>
      <c r="F698" s="38" t="str">
        <f>IF('CED. GRAL POR REP. O MANTTO'!E704="","",'CED. GRAL POR REP. O MANTTO'!E704)</f>
        <v/>
      </c>
      <c r="G698" s="67" t="str">
        <f>IF('CED. GRAL POR REP. O MANTTO'!F704="","",'CED. GRAL POR REP. O MANTTO'!F704)</f>
        <v/>
      </c>
      <c r="H698" s="92">
        <f>+'REPORTE MAYO IMROM'!M698</f>
        <v>0</v>
      </c>
      <c r="I698" s="39"/>
      <c r="J698" s="39"/>
      <c r="K698" s="39"/>
      <c r="L698" s="30">
        <f t="shared" si="31"/>
        <v>0</v>
      </c>
      <c r="M698" s="30">
        <f t="shared" si="32"/>
        <v>0</v>
      </c>
      <c r="N698" s="90">
        <f>+'REPORTE MAYO IMROM'!N698</f>
        <v>0</v>
      </c>
      <c r="O698" s="55"/>
      <c r="P698" s="56"/>
      <c r="Q698" s="63">
        <f>+'REPORTE MAYO IMROM'!Q698</f>
        <v>0</v>
      </c>
      <c r="R698" s="33" t="str">
        <f>IF(M698=0,"",M698/'CED. GRAL POR REP. O MANTTO'!G704)</f>
        <v/>
      </c>
      <c r="S698" s="44" t="str">
        <f t="shared" si="30"/>
        <v/>
      </c>
    </row>
    <row r="699" spans="2:19" s="3" customFormat="1" ht="37.5" hidden="1" customHeight="1" x14ac:dyDescent="0.2">
      <c r="B699" s="37">
        <v>682</v>
      </c>
      <c r="C699" s="38" t="str">
        <f>IF('CED. GRAL POR REP. O MANTTO'!C705="","",'CED. GRAL POR REP. O MANTTO'!C705)</f>
        <v/>
      </c>
      <c r="D699" s="333" t="str">
        <f>IF('CED. GRAL POR REP. O MANTTO'!D705="","",'CED. GRAL POR REP. O MANTTO'!D705)</f>
        <v/>
      </c>
      <c r="E699" s="333"/>
      <c r="F699" s="38" t="str">
        <f>IF('CED. GRAL POR REP. O MANTTO'!E705="","",'CED. GRAL POR REP. O MANTTO'!E705)</f>
        <v/>
      </c>
      <c r="G699" s="67" t="str">
        <f>IF('CED. GRAL POR REP. O MANTTO'!F705="","",'CED. GRAL POR REP. O MANTTO'!F705)</f>
        <v/>
      </c>
      <c r="H699" s="92">
        <f>+'REPORTE MAYO IMROM'!M699</f>
        <v>0</v>
      </c>
      <c r="I699" s="39"/>
      <c r="J699" s="39"/>
      <c r="K699" s="39"/>
      <c r="L699" s="30">
        <f t="shared" si="31"/>
        <v>0</v>
      </c>
      <c r="M699" s="30">
        <f t="shared" si="32"/>
        <v>0</v>
      </c>
      <c r="N699" s="90">
        <f>+'REPORTE MAYO IMROM'!N699</f>
        <v>0</v>
      </c>
      <c r="O699" s="55"/>
      <c r="P699" s="56"/>
      <c r="Q699" s="63">
        <f>+'REPORTE MAYO IMROM'!Q699</f>
        <v>0</v>
      </c>
      <c r="R699" s="33" t="str">
        <f>IF(M699=0,"",M699/'CED. GRAL POR REP. O MANTTO'!G705)</f>
        <v/>
      </c>
      <c r="S699" s="44" t="str">
        <f t="shared" si="30"/>
        <v/>
      </c>
    </row>
    <row r="700" spans="2:19" s="3" customFormat="1" ht="37.5" hidden="1" customHeight="1" x14ac:dyDescent="0.2">
      <c r="B700" s="37">
        <v>683</v>
      </c>
      <c r="C700" s="38" t="str">
        <f>IF('CED. GRAL POR REP. O MANTTO'!C706="","",'CED. GRAL POR REP. O MANTTO'!C706)</f>
        <v/>
      </c>
      <c r="D700" s="333" t="str">
        <f>IF('CED. GRAL POR REP. O MANTTO'!D706="","",'CED. GRAL POR REP. O MANTTO'!D706)</f>
        <v/>
      </c>
      <c r="E700" s="333"/>
      <c r="F700" s="38" t="str">
        <f>IF('CED. GRAL POR REP. O MANTTO'!E706="","",'CED. GRAL POR REP. O MANTTO'!E706)</f>
        <v/>
      </c>
      <c r="G700" s="67" t="str">
        <f>IF('CED. GRAL POR REP. O MANTTO'!F706="","",'CED. GRAL POR REP. O MANTTO'!F706)</f>
        <v/>
      </c>
      <c r="H700" s="92">
        <f>+'REPORTE MAYO IMROM'!M700</f>
        <v>0</v>
      </c>
      <c r="I700" s="39"/>
      <c r="J700" s="39"/>
      <c r="K700" s="39"/>
      <c r="L700" s="30">
        <f t="shared" si="31"/>
        <v>0</v>
      </c>
      <c r="M700" s="30">
        <f t="shared" si="32"/>
        <v>0</v>
      </c>
      <c r="N700" s="90">
        <f>+'REPORTE MAYO IMROM'!N700</f>
        <v>0</v>
      </c>
      <c r="O700" s="55"/>
      <c r="P700" s="56"/>
      <c r="Q700" s="63">
        <f>+'REPORTE MAYO IMROM'!Q700</f>
        <v>0</v>
      </c>
      <c r="R700" s="33" t="str">
        <f>IF(M700=0,"",M700/'CED. GRAL POR REP. O MANTTO'!G706)</f>
        <v/>
      </c>
      <c r="S700" s="44" t="str">
        <f t="shared" si="30"/>
        <v/>
      </c>
    </row>
    <row r="701" spans="2:19" s="3" customFormat="1" ht="37.5" hidden="1" customHeight="1" x14ac:dyDescent="0.2">
      <c r="B701" s="37">
        <v>684</v>
      </c>
      <c r="C701" s="38" t="str">
        <f>IF('CED. GRAL POR REP. O MANTTO'!C707="","",'CED. GRAL POR REP. O MANTTO'!C707)</f>
        <v/>
      </c>
      <c r="D701" s="333" t="str">
        <f>IF('CED. GRAL POR REP. O MANTTO'!D707="","",'CED. GRAL POR REP. O MANTTO'!D707)</f>
        <v/>
      </c>
      <c r="E701" s="333"/>
      <c r="F701" s="38" t="str">
        <f>IF('CED. GRAL POR REP. O MANTTO'!E707="","",'CED. GRAL POR REP. O MANTTO'!E707)</f>
        <v/>
      </c>
      <c r="G701" s="67" t="str">
        <f>IF('CED. GRAL POR REP. O MANTTO'!F707="","",'CED. GRAL POR REP. O MANTTO'!F707)</f>
        <v/>
      </c>
      <c r="H701" s="92">
        <f>+'REPORTE MAYO IMROM'!M701</f>
        <v>0</v>
      </c>
      <c r="I701" s="39"/>
      <c r="J701" s="39"/>
      <c r="K701" s="39"/>
      <c r="L701" s="30">
        <f t="shared" si="31"/>
        <v>0</v>
      </c>
      <c r="M701" s="30">
        <f t="shared" si="32"/>
        <v>0</v>
      </c>
      <c r="N701" s="90">
        <f>+'REPORTE MAYO IMROM'!N701</f>
        <v>0</v>
      </c>
      <c r="O701" s="55"/>
      <c r="P701" s="56"/>
      <c r="Q701" s="63">
        <f>+'REPORTE MAYO IMROM'!Q701</f>
        <v>0</v>
      </c>
      <c r="R701" s="33" t="str">
        <f>IF(M701=0,"",M701/'CED. GRAL POR REP. O MANTTO'!G707)</f>
        <v/>
      </c>
      <c r="S701" s="44" t="str">
        <f t="shared" si="30"/>
        <v/>
      </c>
    </row>
    <row r="702" spans="2:19" s="3" customFormat="1" ht="37.5" hidden="1" customHeight="1" x14ac:dyDescent="0.2">
      <c r="B702" s="37">
        <v>685</v>
      </c>
      <c r="C702" s="38" t="str">
        <f>IF('CED. GRAL POR REP. O MANTTO'!C708="","",'CED. GRAL POR REP. O MANTTO'!C708)</f>
        <v/>
      </c>
      <c r="D702" s="333" t="str">
        <f>IF('CED. GRAL POR REP. O MANTTO'!D708="","",'CED. GRAL POR REP. O MANTTO'!D708)</f>
        <v/>
      </c>
      <c r="E702" s="333"/>
      <c r="F702" s="38" t="str">
        <f>IF('CED. GRAL POR REP. O MANTTO'!E708="","",'CED. GRAL POR REP. O MANTTO'!E708)</f>
        <v/>
      </c>
      <c r="G702" s="67" t="str">
        <f>IF('CED. GRAL POR REP. O MANTTO'!F708="","",'CED. GRAL POR REP. O MANTTO'!F708)</f>
        <v/>
      </c>
      <c r="H702" s="92">
        <f>+'REPORTE MAYO IMROM'!M702</f>
        <v>0</v>
      </c>
      <c r="I702" s="39"/>
      <c r="J702" s="39"/>
      <c r="K702" s="39"/>
      <c r="L702" s="30">
        <f t="shared" si="31"/>
        <v>0</v>
      </c>
      <c r="M702" s="30">
        <f t="shared" si="32"/>
        <v>0</v>
      </c>
      <c r="N702" s="90">
        <f>+'REPORTE MAYO IMROM'!N702</f>
        <v>0</v>
      </c>
      <c r="O702" s="55"/>
      <c r="P702" s="56"/>
      <c r="Q702" s="63">
        <f>+'REPORTE MAYO IMROM'!Q702</f>
        <v>0</v>
      </c>
      <c r="R702" s="33" t="str">
        <f>IF(M702=0,"",M702/'CED. GRAL POR REP. O MANTTO'!G708)</f>
        <v/>
      </c>
      <c r="S702" s="44" t="str">
        <f t="shared" si="30"/>
        <v/>
      </c>
    </row>
    <row r="703" spans="2:19" s="3" customFormat="1" ht="37.5" hidden="1" customHeight="1" x14ac:dyDescent="0.2">
      <c r="B703" s="37">
        <v>686</v>
      </c>
      <c r="C703" s="38" t="str">
        <f>IF('CED. GRAL POR REP. O MANTTO'!C709="","",'CED. GRAL POR REP. O MANTTO'!C709)</f>
        <v/>
      </c>
      <c r="D703" s="333" t="str">
        <f>IF('CED. GRAL POR REP. O MANTTO'!D709="","",'CED. GRAL POR REP. O MANTTO'!D709)</f>
        <v/>
      </c>
      <c r="E703" s="333"/>
      <c r="F703" s="38" t="str">
        <f>IF('CED. GRAL POR REP. O MANTTO'!E709="","",'CED. GRAL POR REP. O MANTTO'!E709)</f>
        <v/>
      </c>
      <c r="G703" s="67" t="str">
        <f>IF('CED. GRAL POR REP. O MANTTO'!F709="","",'CED. GRAL POR REP. O MANTTO'!F709)</f>
        <v/>
      </c>
      <c r="H703" s="92">
        <f>+'REPORTE MAYO IMROM'!M703</f>
        <v>0</v>
      </c>
      <c r="I703" s="39"/>
      <c r="J703" s="39"/>
      <c r="K703" s="39"/>
      <c r="L703" s="30">
        <f t="shared" si="31"/>
        <v>0</v>
      </c>
      <c r="M703" s="30">
        <f t="shared" si="32"/>
        <v>0</v>
      </c>
      <c r="N703" s="90">
        <f>+'REPORTE MAYO IMROM'!N703</f>
        <v>0</v>
      </c>
      <c r="O703" s="55"/>
      <c r="P703" s="56"/>
      <c r="Q703" s="63">
        <f>+'REPORTE MAYO IMROM'!Q703</f>
        <v>0</v>
      </c>
      <c r="R703" s="33" t="str">
        <f>IF(M703=0,"",M703/'CED. GRAL POR REP. O MANTTO'!G709)</f>
        <v/>
      </c>
      <c r="S703" s="44" t="str">
        <f t="shared" si="30"/>
        <v/>
      </c>
    </row>
    <row r="704" spans="2:19" s="3" customFormat="1" ht="37.5" hidden="1" customHeight="1" x14ac:dyDescent="0.2">
      <c r="B704" s="37">
        <v>687</v>
      </c>
      <c r="C704" s="38" t="str">
        <f>IF('CED. GRAL POR REP. O MANTTO'!C710="","",'CED. GRAL POR REP. O MANTTO'!C710)</f>
        <v/>
      </c>
      <c r="D704" s="333" t="str">
        <f>IF('CED. GRAL POR REP. O MANTTO'!D710="","",'CED. GRAL POR REP. O MANTTO'!D710)</f>
        <v/>
      </c>
      <c r="E704" s="333"/>
      <c r="F704" s="38" t="str">
        <f>IF('CED. GRAL POR REP. O MANTTO'!E710="","",'CED. GRAL POR REP. O MANTTO'!E710)</f>
        <v/>
      </c>
      <c r="G704" s="67" t="str">
        <f>IF('CED. GRAL POR REP. O MANTTO'!F710="","",'CED. GRAL POR REP. O MANTTO'!F710)</f>
        <v/>
      </c>
      <c r="H704" s="92">
        <f>+'REPORTE MAYO IMROM'!M704</f>
        <v>0</v>
      </c>
      <c r="I704" s="39"/>
      <c r="J704" s="39"/>
      <c r="K704" s="39"/>
      <c r="L704" s="30">
        <f t="shared" si="31"/>
        <v>0</v>
      </c>
      <c r="M704" s="30">
        <f t="shared" si="32"/>
        <v>0</v>
      </c>
      <c r="N704" s="90">
        <f>+'REPORTE MAYO IMROM'!N704</f>
        <v>0</v>
      </c>
      <c r="O704" s="55"/>
      <c r="P704" s="56"/>
      <c r="Q704" s="63">
        <f>+'REPORTE MAYO IMROM'!Q704</f>
        <v>0</v>
      </c>
      <c r="R704" s="33" t="str">
        <f>IF(M704=0,"",M704/'CED. GRAL POR REP. O MANTTO'!G710)</f>
        <v/>
      </c>
      <c r="S704" s="44" t="str">
        <f t="shared" si="30"/>
        <v/>
      </c>
    </row>
    <row r="705" spans="2:19" s="3" customFormat="1" ht="37.5" hidden="1" customHeight="1" x14ac:dyDescent="0.2">
      <c r="B705" s="37">
        <v>688</v>
      </c>
      <c r="C705" s="38" t="str">
        <f>IF('CED. GRAL POR REP. O MANTTO'!C711="","",'CED. GRAL POR REP. O MANTTO'!C711)</f>
        <v/>
      </c>
      <c r="D705" s="333" t="str">
        <f>IF('CED. GRAL POR REP. O MANTTO'!D711="","",'CED. GRAL POR REP. O MANTTO'!D711)</f>
        <v/>
      </c>
      <c r="E705" s="333"/>
      <c r="F705" s="38" t="str">
        <f>IF('CED. GRAL POR REP. O MANTTO'!E711="","",'CED. GRAL POR REP. O MANTTO'!E711)</f>
        <v/>
      </c>
      <c r="G705" s="67" t="str">
        <f>IF('CED. GRAL POR REP. O MANTTO'!F711="","",'CED. GRAL POR REP. O MANTTO'!F711)</f>
        <v/>
      </c>
      <c r="H705" s="92">
        <f>+'REPORTE MAYO IMROM'!M705</f>
        <v>0</v>
      </c>
      <c r="I705" s="39"/>
      <c r="J705" s="39"/>
      <c r="K705" s="39"/>
      <c r="L705" s="30">
        <f t="shared" si="31"/>
        <v>0</v>
      </c>
      <c r="M705" s="30">
        <f t="shared" si="32"/>
        <v>0</v>
      </c>
      <c r="N705" s="90">
        <f>+'REPORTE MAYO IMROM'!N705</f>
        <v>0</v>
      </c>
      <c r="O705" s="55"/>
      <c r="P705" s="56"/>
      <c r="Q705" s="63">
        <f>+'REPORTE MAYO IMROM'!Q705</f>
        <v>0</v>
      </c>
      <c r="R705" s="33" t="str">
        <f>IF(M705=0,"",M705/'CED. GRAL POR REP. O MANTTO'!G711)</f>
        <v/>
      </c>
      <c r="S705" s="44" t="str">
        <f t="shared" si="30"/>
        <v/>
      </c>
    </row>
    <row r="706" spans="2:19" s="3" customFormat="1" ht="37.5" hidden="1" customHeight="1" x14ac:dyDescent="0.2">
      <c r="B706" s="37">
        <v>689</v>
      </c>
      <c r="C706" s="38" t="str">
        <f>IF('CED. GRAL POR REP. O MANTTO'!C712="","",'CED. GRAL POR REP. O MANTTO'!C712)</f>
        <v/>
      </c>
      <c r="D706" s="333" t="str">
        <f>IF('CED. GRAL POR REP. O MANTTO'!D712="","",'CED. GRAL POR REP. O MANTTO'!D712)</f>
        <v/>
      </c>
      <c r="E706" s="333"/>
      <c r="F706" s="38" t="str">
        <f>IF('CED. GRAL POR REP. O MANTTO'!E712="","",'CED. GRAL POR REP. O MANTTO'!E712)</f>
        <v/>
      </c>
      <c r="G706" s="67" t="str">
        <f>IF('CED. GRAL POR REP. O MANTTO'!F712="","",'CED. GRAL POR REP. O MANTTO'!F712)</f>
        <v/>
      </c>
      <c r="H706" s="92">
        <f>+'REPORTE MAYO IMROM'!M706</f>
        <v>0</v>
      </c>
      <c r="I706" s="39"/>
      <c r="J706" s="39"/>
      <c r="K706" s="39"/>
      <c r="L706" s="30">
        <f t="shared" si="31"/>
        <v>0</v>
      </c>
      <c r="M706" s="30">
        <f t="shared" si="32"/>
        <v>0</v>
      </c>
      <c r="N706" s="90">
        <f>+'REPORTE MAYO IMROM'!N706</f>
        <v>0</v>
      </c>
      <c r="O706" s="55"/>
      <c r="P706" s="56"/>
      <c r="Q706" s="63">
        <f>+'REPORTE MAYO IMROM'!Q706</f>
        <v>0</v>
      </c>
      <c r="R706" s="33" t="str">
        <f>IF(M706=0,"",M706/'CED. GRAL POR REP. O MANTTO'!G712)</f>
        <v/>
      </c>
      <c r="S706" s="44" t="str">
        <f t="shared" si="30"/>
        <v/>
      </c>
    </row>
    <row r="707" spans="2:19" s="3" customFormat="1" ht="37.5" hidden="1" customHeight="1" x14ac:dyDescent="0.2">
      <c r="B707" s="37">
        <v>690</v>
      </c>
      <c r="C707" s="38" t="str">
        <f>IF('CED. GRAL POR REP. O MANTTO'!C713="","",'CED. GRAL POR REP. O MANTTO'!C713)</f>
        <v/>
      </c>
      <c r="D707" s="333" t="str">
        <f>IF('CED. GRAL POR REP. O MANTTO'!D713="","",'CED. GRAL POR REP. O MANTTO'!D713)</f>
        <v/>
      </c>
      <c r="E707" s="333"/>
      <c r="F707" s="38" t="str">
        <f>IF('CED. GRAL POR REP. O MANTTO'!E713="","",'CED. GRAL POR REP. O MANTTO'!E713)</f>
        <v/>
      </c>
      <c r="G707" s="67" t="str">
        <f>IF('CED. GRAL POR REP. O MANTTO'!F713="","",'CED. GRAL POR REP. O MANTTO'!F713)</f>
        <v/>
      </c>
      <c r="H707" s="92">
        <f>+'REPORTE MAYO IMROM'!M707</f>
        <v>0</v>
      </c>
      <c r="I707" s="39"/>
      <c r="J707" s="39"/>
      <c r="K707" s="39"/>
      <c r="L707" s="30">
        <f t="shared" si="31"/>
        <v>0</v>
      </c>
      <c r="M707" s="30">
        <f t="shared" si="32"/>
        <v>0</v>
      </c>
      <c r="N707" s="90">
        <f>+'REPORTE MAYO IMROM'!N707</f>
        <v>0</v>
      </c>
      <c r="O707" s="55"/>
      <c r="P707" s="56"/>
      <c r="Q707" s="63">
        <f>+'REPORTE MAYO IMROM'!Q707</f>
        <v>0</v>
      </c>
      <c r="R707" s="33" t="str">
        <f>IF(M707=0,"",M707/'CED. GRAL POR REP. O MANTTO'!G713)</f>
        <v/>
      </c>
      <c r="S707" s="44" t="str">
        <f t="shared" si="30"/>
        <v/>
      </c>
    </row>
    <row r="708" spans="2:19" s="3" customFormat="1" ht="37.5" hidden="1" customHeight="1" x14ac:dyDescent="0.2">
      <c r="B708" s="37">
        <v>691</v>
      </c>
      <c r="C708" s="38" t="str">
        <f>IF('CED. GRAL POR REP. O MANTTO'!C714="","",'CED. GRAL POR REP. O MANTTO'!C714)</f>
        <v/>
      </c>
      <c r="D708" s="333" t="str">
        <f>IF('CED. GRAL POR REP. O MANTTO'!D714="","",'CED. GRAL POR REP. O MANTTO'!D714)</f>
        <v/>
      </c>
      <c r="E708" s="333"/>
      <c r="F708" s="38" t="str">
        <f>IF('CED. GRAL POR REP. O MANTTO'!E714="","",'CED. GRAL POR REP. O MANTTO'!E714)</f>
        <v/>
      </c>
      <c r="G708" s="67" t="str">
        <f>IF('CED. GRAL POR REP. O MANTTO'!F714="","",'CED. GRAL POR REP. O MANTTO'!F714)</f>
        <v/>
      </c>
      <c r="H708" s="92">
        <f>+'REPORTE MAYO IMROM'!M708</f>
        <v>0</v>
      </c>
      <c r="I708" s="39"/>
      <c r="J708" s="39"/>
      <c r="K708" s="39"/>
      <c r="L708" s="30">
        <f t="shared" si="31"/>
        <v>0</v>
      </c>
      <c r="M708" s="30">
        <f t="shared" si="32"/>
        <v>0</v>
      </c>
      <c r="N708" s="90">
        <f>+'REPORTE MAYO IMROM'!N708</f>
        <v>0</v>
      </c>
      <c r="O708" s="55"/>
      <c r="P708" s="56"/>
      <c r="Q708" s="63">
        <f>+'REPORTE MAYO IMROM'!Q708</f>
        <v>0</v>
      </c>
      <c r="R708" s="33" t="str">
        <f>IF(M708=0,"",M708/'CED. GRAL POR REP. O MANTTO'!G714)</f>
        <v/>
      </c>
      <c r="S708" s="44" t="str">
        <f t="shared" si="30"/>
        <v/>
      </c>
    </row>
    <row r="709" spans="2:19" s="3" customFormat="1" ht="37.5" hidden="1" customHeight="1" x14ac:dyDescent="0.2">
      <c r="B709" s="37">
        <v>692</v>
      </c>
      <c r="C709" s="38" t="str">
        <f>IF('CED. GRAL POR REP. O MANTTO'!C715="","",'CED. GRAL POR REP. O MANTTO'!C715)</f>
        <v/>
      </c>
      <c r="D709" s="333" t="str">
        <f>IF('CED. GRAL POR REP. O MANTTO'!D715="","",'CED. GRAL POR REP. O MANTTO'!D715)</f>
        <v/>
      </c>
      <c r="E709" s="333"/>
      <c r="F709" s="38" t="str">
        <f>IF('CED. GRAL POR REP. O MANTTO'!E715="","",'CED. GRAL POR REP. O MANTTO'!E715)</f>
        <v/>
      </c>
      <c r="G709" s="67" t="str">
        <f>IF('CED. GRAL POR REP. O MANTTO'!F715="","",'CED. GRAL POR REP. O MANTTO'!F715)</f>
        <v/>
      </c>
      <c r="H709" s="92">
        <f>+'REPORTE MAYO IMROM'!M709</f>
        <v>0</v>
      </c>
      <c r="I709" s="39"/>
      <c r="J709" s="39"/>
      <c r="K709" s="39"/>
      <c r="L709" s="30">
        <f t="shared" si="31"/>
        <v>0</v>
      </c>
      <c r="M709" s="30">
        <f t="shared" si="32"/>
        <v>0</v>
      </c>
      <c r="N709" s="90">
        <f>+'REPORTE MAYO IMROM'!N709</f>
        <v>0</v>
      </c>
      <c r="O709" s="55"/>
      <c r="P709" s="56"/>
      <c r="Q709" s="63">
        <f>+'REPORTE MAYO IMROM'!Q709</f>
        <v>0</v>
      </c>
      <c r="R709" s="33" t="str">
        <f>IF(M709=0,"",M709/'CED. GRAL POR REP. O MANTTO'!G715)</f>
        <v/>
      </c>
      <c r="S709" s="44" t="str">
        <f t="shared" si="30"/>
        <v/>
      </c>
    </row>
    <row r="710" spans="2:19" s="3" customFormat="1" ht="37.5" hidden="1" customHeight="1" x14ac:dyDescent="0.2">
      <c r="B710" s="37">
        <v>693</v>
      </c>
      <c r="C710" s="38" t="str">
        <f>IF('CED. GRAL POR REP. O MANTTO'!C716="","",'CED. GRAL POR REP. O MANTTO'!C716)</f>
        <v/>
      </c>
      <c r="D710" s="333" t="str">
        <f>IF('CED. GRAL POR REP. O MANTTO'!D716="","",'CED. GRAL POR REP. O MANTTO'!D716)</f>
        <v/>
      </c>
      <c r="E710" s="333"/>
      <c r="F710" s="38" t="str">
        <f>IF('CED. GRAL POR REP. O MANTTO'!E716="","",'CED. GRAL POR REP. O MANTTO'!E716)</f>
        <v/>
      </c>
      <c r="G710" s="67" t="str">
        <f>IF('CED. GRAL POR REP. O MANTTO'!F716="","",'CED. GRAL POR REP. O MANTTO'!F716)</f>
        <v/>
      </c>
      <c r="H710" s="92">
        <f>+'REPORTE MAYO IMROM'!M710</f>
        <v>0</v>
      </c>
      <c r="I710" s="39"/>
      <c r="J710" s="39"/>
      <c r="K710" s="39"/>
      <c r="L710" s="30">
        <f t="shared" si="31"/>
        <v>0</v>
      </c>
      <c r="M710" s="30">
        <f t="shared" si="32"/>
        <v>0</v>
      </c>
      <c r="N710" s="90">
        <f>+'REPORTE MAYO IMROM'!N710</f>
        <v>0</v>
      </c>
      <c r="O710" s="55"/>
      <c r="P710" s="56"/>
      <c r="Q710" s="63">
        <f>+'REPORTE MAYO IMROM'!Q710</f>
        <v>0</v>
      </c>
      <c r="R710" s="33" t="str">
        <f>IF(M710=0,"",M710/'CED. GRAL POR REP. O MANTTO'!G716)</f>
        <v/>
      </c>
      <c r="S710" s="44" t="str">
        <f t="shared" si="30"/>
        <v/>
      </c>
    </row>
    <row r="711" spans="2:19" s="3" customFormat="1" ht="37.5" hidden="1" customHeight="1" x14ac:dyDescent="0.2">
      <c r="B711" s="37">
        <v>694</v>
      </c>
      <c r="C711" s="38" t="str">
        <f>IF('CED. GRAL POR REP. O MANTTO'!C717="","",'CED. GRAL POR REP. O MANTTO'!C717)</f>
        <v/>
      </c>
      <c r="D711" s="333" t="str">
        <f>IF('CED. GRAL POR REP. O MANTTO'!D717="","",'CED. GRAL POR REP. O MANTTO'!D717)</f>
        <v/>
      </c>
      <c r="E711" s="333"/>
      <c r="F711" s="38" t="str">
        <f>IF('CED. GRAL POR REP. O MANTTO'!E717="","",'CED. GRAL POR REP. O MANTTO'!E717)</f>
        <v/>
      </c>
      <c r="G711" s="67" t="str">
        <f>IF('CED. GRAL POR REP. O MANTTO'!F717="","",'CED. GRAL POR REP. O MANTTO'!F717)</f>
        <v/>
      </c>
      <c r="H711" s="92">
        <f>+'REPORTE MAYO IMROM'!M711</f>
        <v>0</v>
      </c>
      <c r="I711" s="39"/>
      <c r="J711" s="39"/>
      <c r="K711" s="39"/>
      <c r="L711" s="30">
        <f t="shared" si="31"/>
        <v>0</v>
      </c>
      <c r="M711" s="30">
        <f t="shared" si="32"/>
        <v>0</v>
      </c>
      <c r="N711" s="90">
        <f>+'REPORTE MAYO IMROM'!N711</f>
        <v>0</v>
      </c>
      <c r="O711" s="55"/>
      <c r="P711" s="56"/>
      <c r="Q711" s="63">
        <f>+'REPORTE MAYO IMROM'!Q711</f>
        <v>0</v>
      </c>
      <c r="R711" s="33" t="str">
        <f>IF(M711=0,"",M711/'CED. GRAL POR REP. O MANTTO'!G717)</f>
        <v/>
      </c>
      <c r="S711" s="44" t="str">
        <f t="shared" si="30"/>
        <v/>
      </c>
    </row>
    <row r="712" spans="2:19" s="3" customFormat="1" ht="37.5" hidden="1" customHeight="1" x14ac:dyDescent="0.2">
      <c r="B712" s="37">
        <v>695</v>
      </c>
      <c r="C712" s="38" t="str">
        <f>IF('CED. GRAL POR REP. O MANTTO'!C718="","",'CED. GRAL POR REP. O MANTTO'!C718)</f>
        <v/>
      </c>
      <c r="D712" s="333" t="str">
        <f>IF('CED. GRAL POR REP. O MANTTO'!D718="","",'CED. GRAL POR REP. O MANTTO'!D718)</f>
        <v/>
      </c>
      <c r="E712" s="333"/>
      <c r="F712" s="38" t="str">
        <f>IF('CED. GRAL POR REP. O MANTTO'!E718="","",'CED. GRAL POR REP. O MANTTO'!E718)</f>
        <v/>
      </c>
      <c r="G712" s="67" t="str">
        <f>IF('CED. GRAL POR REP. O MANTTO'!F718="","",'CED. GRAL POR REP. O MANTTO'!F718)</f>
        <v/>
      </c>
      <c r="H712" s="92">
        <f>+'REPORTE MAYO IMROM'!M712</f>
        <v>0</v>
      </c>
      <c r="I712" s="39"/>
      <c r="J712" s="39"/>
      <c r="K712" s="39"/>
      <c r="L712" s="30">
        <f t="shared" si="31"/>
        <v>0</v>
      </c>
      <c r="M712" s="30">
        <f t="shared" si="32"/>
        <v>0</v>
      </c>
      <c r="N712" s="90">
        <f>+'REPORTE MAYO IMROM'!N712</f>
        <v>0</v>
      </c>
      <c r="O712" s="55"/>
      <c r="P712" s="56"/>
      <c r="Q712" s="63">
        <f>+'REPORTE MAYO IMROM'!Q712</f>
        <v>0</v>
      </c>
      <c r="R712" s="33" t="str">
        <f>IF(M712=0,"",M712/'CED. GRAL POR REP. O MANTTO'!G718)</f>
        <v/>
      </c>
      <c r="S712" s="44" t="str">
        <f t="shared" si="30"/>
        <v/>
      </c>
    </row>
    <row r="713" spans="2:19" s="3" customFormat="1" ht="37.5" hidden="1" customHeight="1" x14ac:dyDescent="0.2">
      <c r="B713" s="37">
        <v>696</v>
      </c>
      <c r="C713" s="38" t="str">
        <f>IF('CED. GRAL POR REP. O MANTTO'!C719="","",'CED. GRAL POR REP. O MANTTO'!C719)</f>
        <v/>
      </c>
      <c r="D713" s="333" t="str">
        <f>IF('CED. GRAL POR REP. O MANTTO'!D719="","",'CED. GRAL POR REP. O MANTTO'!D719)</f>
        <v/>
      </c>
      <c r="E713" s="333"/>
      <c r="F713" s="38" t="str">
        <f>IF('CED. GRAL POR REP. O MANTTO'!E719="","",'CED. GRAL POR REP. O MANTTO'!E719)</f>
        <v/>
      </c>
      <c r="G713" s="67" t="str">
        <f>IF('CED. GRAL POR REP. O MANTTO'!F719="","",'CED. GRAL POR REP. O MANTTO'!F719)</f>
        <v/>
      </c>
      <c r="H713" s="92">
        <f>+'REPORTE MAYO IMROM'!M713</f>
        <v>0</v>
      </c>
      <c r="I713" s="39"/>
      <c r="J713" s="39"/>
      <c r="K713" s="39"/>
      <c r="L713" s="30">
        <f t="shared" si="31"/>
        <v>0</v>
      </c>
      <c r="M713" s="30">
        <f t="shared" si="32"/>
        <v>0</v>
      </c>
      <c r="N713" s="90">
        <f>+'REPORTE MAYO IMROM'!N713</f>
        <v>0</v>
      </c>
      <c r="O713" s="55"/>
      <c r="P713" s="56"/>
      <c r="Q713" s="63">
        <f>+'REPORTE MAYO IMROM'!Q713</f>
        <v>0</v>
      </c>
      <c r="R713" s="33" t="str">
        <f>IF(M713=0,"",M713/'CED. GRAL POR REP. O MANTTO'!G719)</f>
        <v/>
      </c>
      <c r="S713" s="44" t="str">
        <f t="shared" si="30"/>
        <v/>
      </c>
    </row>
    <row r="714" spans="2:19" s="3" customFormat="1" ht="37.5" hidden="1" customHeight="1" x14ac:dyDescent="0.2">
      <c r="B714" s="37">
        <v>697</v>
      </c>
      <c r="C714" s="38" t="str">
        <f>IF('CED. GRAL POR REP. O MANTTO'!C720="","",'CED. GRAL POR REP. O MANTTO'!C720)</f>
        <v/>
      </c>
      <c r="D714" s="333" t="str">
        <f>IF('CED. GRAL POR REP. O MANTTO'!D720="","",'CED. GRAL POR REP. O MANTTO'!D720)</f>
        <v/>
      </c>
      <c r="E714" s="333"/>
      <c r="F714" s="38" t="str">
        <f>IF('CED. GRAL POR REP. O MANTTO'!E720="","",'CED. GRAL POR REP. O MANTTO'!E720)</f>
        <v/>
      </c>
      <c r="G714" s="67" t="str">
        <f>IF('CED. GRAL POR REP. O MANTTO'!F720="","",'CED. GRAL POR REP. O MANTTO'!F720)</f>
        <v/>
      </c>
      <c r="H714" s="92">
        <f>+'REPORTE MAYO IMROM'!M714</f>
        <v>0</v>
      </c>
      <c r="I714" s="39"/>
      <c r="J714" s="39"/>
      <c r="K714" s="39"/>
      <c r="L714" s="30">
        <f t="shared" si="31"/>
        <v>0</v>
      </c>
      <c r="M714" s="30">
        <f t="shared" si="32"/>
        <v>0</v>
      </c>
      <c r="N714" s="90">
        <f>+'REPORTE MAYO IMROM'!N714</f>
        <v>0</v>
      </c>
      <c r="O714" s="55"/>
      <c r="P714" s="56"/>
      <c r="Q714" s="63">
        <f>+'REPORTE MAYO IMROM'!Q714</f>
        <v>0</v>
      </c>
      <c r="R714" s="33" t="str">
        <f>IF(M714=0,"",M714/'CED. GRAL POR REP. O MANTTO'!G720)</f>
        <v/>
      </c>
      <c r="S714" s="44" t="str">
        <f t="shared" si="30"/>
        <v/>
      </c>
    </row>
    <row r="715" spans="2:19" s="3" customFormat="1" ht="37.5" hidden="1" customHeight="1" x14ac:dyDescent="0.2">
      <c r="B715" s="37">
        <v>698</v>
      </c>
      <c r="C715" s="38" t="str">
        <f>IF('CED. GRAL POR REP. O MANTTO'!C721="","",'CED. GRAL POR REP. O MANTTO'!C721)</f>
        <v/>
      </c>
      <c r="D715" s="333" t="str">
        <f>IF('CED. GRAL POR REP. O MANTTO'!D721="","",'CED. GRAL POR REP. O MANTTO'!D721)</f>
        <v/>
      </c>
      <c r="E715" s="333"/>
      <c r="F715" s="38" t="str">
        <f>IF('CED. GRAL POR REP. O MANTTO'!E721="","",'CED. GRAL POR REP. O MANTTO'!E721)</f>
        <v/>
      </c>
      <c r="G715" s="67" t="str">
        <f>IF('CED. GRAL POR REP. O MANTTO'!F721="","",'CED. GRAL POR REP. O MANTTO'!F721)</f>
        <v/>
      </c>
      <c r="H715" s="92">
        <f>+'REPORTE MAYO IMROM'!M715</f>
        <v>0</v>
      </c>
      <c r="I715" s="39"/>
      <c r="J715" s="39"/>
      <c r="K715" s="39"/>
      <c r="L715" s="30">
        <f t="shared" si="31"/>
        <v>0</v>
      </c>
      <c r="M715" s="30">
        <f t="shared" si="32"/>
        <v>0</v>
      </c>
      <c r="N715" s="90">
        <f>+'REPORTE MAYO IMROM'!N715</f>
        <v>0</v>
      </c>
      <c r="O715" s="55"/>
      <c r="P715" s="56"/>
      <c r="Q715" s="63">
        <f>+'REPORTE MAYO IMROM'!Q715</f>
        <v>0</v>
      </c>
      <c r="R715" s="33" t="str">
        <f>IF(M715=0,"",M715/'CED. GRAL POR REP. O MANTTO'!G721)</f>
        <v/>
      </c>
      <c r="S715" s="44" t="str">
        <f t="shared" si="30"/>
        <v/>
      </c>
    </row>
    <row r="716" spans="2:19" s="3" customFormat="1" ht="37.5" hidden="1" customHeight="1" x14ac:dyDescent="0.2">
      <c r="B716" s="37">
        <v>699</v>
      </c>
      <c r="C716" s="38" t="str">
        <f>IF('CED. GRAL POR REP. O MANTTO'!C722="","",'CED. GRAL POR REP. O MANTTO'!C722)</f>
        <v/>
      </c>
      <c r="D716" s="333" t="str">
        <f>IF('CED. GRAL POR REP. O MANTTO'!D722="","",'CED. GRAL POR REP. O MANTTO'!D722)</f>
        <v/>
      </c>
      <c r="E716" s="333"/>
      <c r="F716" s="38" t="str">
        <f>IF('CED. GRAL POR REP. O MANTTO'!E722="","",'CED. GRAL POR REP. O MANTTO'!E722)</f>
        <v/>
      </c>
      <c r="G716" s="67" t="str">
        <f>IF('CED. GRAL POR REP. O MANTTO'!F722="","",'CED. GRAL POR REP. O MANTTO'!F722)</f>
        <v/>
      </c>
      <c r="H716" s="92">
        <f>+'REPORTE MAYO IMROM'!M716</f>
        <v>0</v>
      </c>
      <c r="I716" s="39"/>
      <c r="J716" s="39"/>
      <c r="K716" s="39"/>
      <c r="L716" s="30">
        <f t="shared" si="31"/>
        <v>0</v>
      </c>
      <c r="M716" s="30">
        <f t="shared" si="32"/>
        <v>0</v>
      </c>
      <c r="N716" s="90">
        <f>+'REPORTE MAYO IMROM'!N716</f>
        <v>0</v>
      </c>
      <c r="O716" s="55"/>
      <c r="P716" s="56"/>
      <c r="Q716" s="63">
        <f>+'REPORTE MAYO IMROM'!Q716</f>
        <v>0</v>
      </c>
      <c r="R716" s="33" t="str">
        <f>IF(M716=0,"",M716/'CED. GRAL POR REP. O MANTTO'!G722)</f>
        <v/>
      </c>
      <c r="S716" s="44" t="str">
        <f t="shared" si="30"/>
        <v/>
      </c>
    </row>
    <row r="717" spans="2:19" s="3" customFormat="1" ht="37.5" hidden="1" customHeight="1" thickBot="1" x14ac:dyDescent="0.25">
      <c r="B717" s="40">
        <v>700</v>
      </c>
      <c r="C717" s="41" t="str">
        <f>IF('CED. GRAL POR REP. O MANTTO'!C723="","",'CED. GRAL POR REP. O MANTTO'!C723)</f>
        <v/>
      </c>
      <c r="D717" s="332" t="str">
        <f>IF('CED. GRAL POR REP. O MANTTO'!D723="","",'CED. GRAL POR REP. O MANTTO'!D723)</f>
        <v/>
      </c>
      <c r="E717" s="332"/>
      <c r="F717" s="41" t="str">
        <f>IF('CED. GRAL POR REP. O MANTTO'!E723="","",'CED. GRAL POR REP. O MANTTO'!E723)</f>
        <v/>
      </c>
      <c r="G717" s="68" t="str">
        <f>IF('CED. GRAL POR REP. O MANTTO'!F723="","",'CED. GRAL POR REP. O MANTTO'!F723)</f>
        <v/>
      </c>
      <c r="H717" s="93">
        <f>+'REPORTE MAYO IMROM'!M717</f>
        <v>0</v>
      </c>
      <c r="I717" s="54"/>
      <c r="J717" s="54"/>
      <c r="K717" s="54"/>
      <c r="L717" s="31">
        <f t="shared" si="31"/>
        <v>0</v>
      </c>
      <c r="M717" s="31">
        <f t="shared" si="32"/>
        <v>0</v>
      </c>
      <c r="N717" s="91">
        <f>+'REPORTE MAYO IMROM'!N717</f>
        <v>0</v>
      </c>
      <c r="O717" s="57"/>
      <c r="P717" s="58"/>
      <c r="Q717" s="64">
        <f>+'REPORTE MAYO IMROM'!Q717</f>
        <v>0</v>
      </c>
      <c r="R717" s="34" t="str">
        <f>IF(M717=0,"",M717/'CED. GRAL POR REP. O MANTTO'!G723)</f>
        <v/>
      </c>
      <c r="S717" s="44" t="str">
        <f t="shared" si="30"/>
        <v/>
      </c>
    </row>
    <row r="718" spans="2:19" ht="12" customHeight="1" x14ac:dyDescent="0.2"/>
    <row r="719" spans="2:19" ht="18.75" customHeight="1" thickBot="1" x14ac:dyDescent="0.25">
      <c r="B719" s="365" t="s">
        <v>238</v>
      </c>
      <c r="C719" s="365"/>
      <c r="D719" s="366">
        <f>SUBTOTAL(3,D18:D717)</f>
        <v>1</v>
      </c>
      <c r="E719" s="366"/>
      <c r="F719" s="223"/>
      <c r="G719" s="224"/>
      <c r="H719" s="225">
        <f>SUBTOTAL(9,H18:H717)</f>
        <v>0</v>
      </c>
      <c r="I719" s="225">
        <f>SUBTOTAL(9,I18:I717)</f>
        <v>0</v>
      </c>
      <c r="J719" s="225">
        <f>SUBTOTAL(9,J18:J717)</f>
        <v>0</v>
      </c>
      <c r="K719" s="225">
        <f>SUBTOTAL(9,K18:K717)</f>
        <v>0</v>
      </c>
      <c r="L719" s="225">
        <f>SUBTOTAL(9,L18:L717)</f>
        <v>0</v>
      </c>
      <c r="M719" s="225"/>
    </row>
    <row r="720" spans="2:19" ht="14.25" thickTop="1" thickBot="1" x14ac:dyDescent="0.25"/>
    <row r="721" spans="1:18" ht="14.25" thickTop="1" thickBot="1" x14ac:dyDescent="0.25">
      <c r="P721" s="226" t="s">
        <v>14</v>
      </c>
      <c r="Q721" s="226" t="s">
        <v>15</v>
      </c>
      <c r="R721" s="226" t="s">
        <v>16</v>
      </c>
    </row>
    <row r="722" spans="1:18" ht="14.25" thickTop="1" thickBot="1" x14ac:dyDescent="0.25">
      <c r="P722" s="227">
        <f ca="1">TODAY()</f>
        <v>45705</v>
      </c>
      <c r="Q722" s="228">
        <f ca="1">TODAY()</f>
        <v>45705</v>
      </c>
      <c r="R722" s="229">
        <f ca="1">TODAY()</f>
        <v>45705</v>
      </c>
    </row>
    <row r="723" spans="1:18" ht="13.5" thickTop="1" x14ac:dyDescent="0.2"/>
    <row r="724" spans="1:18" x14ac:dyDescent="0.2"/>
    <row r="725" spans="1:18" ht="36" customHeight="1" x14ac:dyDescent="0.2">
      <c r="B725" s="4"/>
      <c r="C725" s="339" t="str">
        <f>IF('MENU PRINCIPAL'!F14="",'MENU PRINCIPAL'!F21,'MENU PRINCIPAL'!F14)</f>
        <v/>
      </c>
      <c r="D725" s="339"/>
      <c r="E725" s="339"/>
      <c r="F725" s="339" t="str">
        <f>IF('MENU PRINCIPAL'!F15="",'MENU PRINCIPAL'!F22,'MENU PRINCIPAL'!F15)</f>
        <v/>
      </c>
      <c r="G725" s="339"/>
      <c r="H725" s="339"/>
      <c r="I725" s="361" t="str">
        <f>IF('MENU PRINCIPAL'!F16="",'MENU PRINCIPAL'!F23,'MENU PRINCIPAL'!F16)</f>
        <v/>
      </c>
      <c r="J725" s="361"/>
      <c r="K725" s="361"/>
      <c r="L725" s="339" t="str">
        <f>IF('MENU PRINCIPAL'!F17="",'MENU PRINCIPAL'!F24,'MENU PRINCIPAL'!F17)</f>
        <v/>
      </c>
      <c r="M725" s="339"/>
      <c r="N725" s="339"/>
      <c r="O725" s="339" t="str">
        <f>IF('MENU PRINCIPAL'!F18="",'MENU PRINCIPAL'!F25,'MENU PRINCIPAL'!F18)</f>
        <v/>
      </c>
      <c r="P725" s="339"/>
      <c r="Q725" s="339"/>
      <c r="R725" s="339"/>
    </row>
    <row r="726" spans="1:18" ht="33.75" customHeight="1" x14ac:dyDescent="0.2">
      <c r="A726" s="218"/>
      <c r="B726" s="218"/>
      <c r="C726" s="360" t="str">
        <f>IF('MENU INICIAL'!C14="",'MENU INICIAL'!C21,'MENU INICIAL'!C14)</f>
        <v/>
      </c>
      <c r="D726" s="360"/>
      <c r="E726" s="360"/>
      <c r="F726" s="360" t="str">
        <f>IF('MENU INICIAL'!C15="",'MENU INICIAL'!C22,'MENU INICIAL'!C15)</f>
        <v/>
      </c>
      <c r="G726" s="360"/>
      <c r="H726" s="360"/>
      <c r="I726" s="368" t="str">
        <f>IF('MENU INICIAL'!C16="",'MENU INICIAL'!C23,'MENU INICIAL'!C16)</f>
        <v/>
      </c>
      <c r="J726" s="368"/>
      <c r="K726" s="368"/>
      <c r="L726" s="360" t="str">
        <f>IF('MENU INICIAL'!C17="",'MENU INICIAL'!C24,'MENU INICIAL'!C17)</f>
        <v/>
      </c>
      <c r="M726" s="360"/>
      <c r="N726" s="360"/>
      <c r="O726" s="360"/>
      <c r="P726" s="360"/>
      <c r="Q726" s="360"/>
      <c r="R726" s="360"/>
    </row>
    <row r="727" spans="1:18" x14ac:dyDescent="0.2"/>
    <row r="728" spans="1:18" ht="69.95" customHeight="1" x14ac:dyDescent="0.2">
      <c r="B728" s="338" t="s">
        <v>333</v>
      </c>
      <c r="C728" s="338"/>
      <c r="D728" s="338"/>
      <c r="E728" s="338"/>
      <c r="F728" s="338"/>
      <c r="G728" s="338"/>
      <c r="H728" s="338"/>
      <c r="I728" s="338"/>
      <c r="J728" s="338"/>
      <c r="K728" s="338"/>
      <c r="L728" s="338"/>
      <c r="M728" s="338"/>
      <c r="N728" s="338"/>
      <c r="O728" s="338"/>
      <c r="P728" s="338"/>
      <c r="Q728" s="338"/>
      <c r="R728" s="338"/>
    </row>
    <row r="729" spans="1:18" x14ac:dyDescent="0.2">
      <c r="N729"/>
      <c r="R729" s="161" t="s">
        <v>357</v>
      </c>
    </row>
    <row r="730" spans="1:18" x14ac:dyDescent="0.2"/>
    <row r="731" spans="1:18" ht="13.5" hidden="1" thickBot="1" x14ac:dyDescent="0.25">
      <c r="C731" s="5">
        <f>SUBTOTAL(5,C18:C717)</f>
        <v>0</v>
      </c>
      <c r="D731" s="5">
        <f>SUBTOTAL(3,D18:D717)</f>
        <v>1</v>
      </c>
    </row>
    <row r="732" spans="1:18" hidden="1" x14ac:dyDescent="0.2"/>
    <row r="733" spans="1:18" hidden="1" x14ac:dyDescent="0.2"/>
    <row r="734" spans="1:18" hidden="1" x14ac:dyDescent="0.2"/>
    <row r="735" spans="1:18" hidden="1" x14ac:dyDescent="0.2"/>
    <row r="736" spans="1:18" hidden="1" x14ac:dyDescent="0.2">
      <c r="N736" s="1" t="s">
        <v>17</v>
      </c>
    </row>
    <row r="737" spans="14:14" hidden="1" x14ac:dyDescent="0.2">
      <c r="N737" s="1" t="s">
        <v>4</v>
      </c>
    </row>
    <row r="738" spans="14:14" hidden="1" x14ac:dyDescent="0.2">
      <c r="N738" s="1" t="s">
        <v>18</v>
      </c>
    </row>
    <row r="739" spans="14:14" hidden="1" x14ac:dyDescent="0.2"/>
    <row r="740" spans="14:14" hidden="1" x14ac:dyDescent="0.2"/>
    <row r="741" spans="14:14" hidden="1" x14ac:dyDescent="0.2"/>
    <row r="742" spans="14:14" hidden="1" x14ac:dyDescent="0.2"/>
    <row r="743" spans="14:14" hidden="1" x14ac:dyDescent="0.2"/>
    <row r="744" spans="14:14" hidden="1" x14ac:dyDescent="0.2"/>
    <row r="745" spans="14:14" hidden="1" x14ac:dyDescent="0.2"/>
    <row r="746" spans="14:14" hidden="1" x14ac:dyDescent="0.2"/>
    <row r="747" spans="14:14" hidden="1" x14ac:dyDescent="0.2"/>
    <row r="748" spans="14:14" hidden="1" x14ac:dyDescent="0.2"/>
    <row r="749" spans="14:14" hidden="1" x14ac:dyDescent="0.2"/>
    <row r="750" spans="14:14" hidden="1" x14ac:dyDescent="0.2"/>
    <row r="751" spans="14:14" hidden="1" x14ac:dyDescent="0.2"/>
    <row r="752" spans="14:14" hidden="1" x14ac:dyDescent="0.2"/>
    <row r="753" hidden="1" x14ac:dyDescent="0.2"/>
    <row r="754" hidden="1" x14ac:dyDescent="0.2"/>
    <row r="755" hidden="1" x14ac:dyDescent="0.2"/>
    <row r="756" hidden="1" x14ac:dyDescent="0.2"/>
    <row r="757" hidden="1" x14ac:dyDescent="0.2"/>
    <row r="758" hidden="1" x14ac:dyDescent="0.2"/>
    <row r="759" hidden="1" x14ac:dyDescent="0.2"/>
    <row r="760" hidden="1" x14ac:dyDescent="0.2"/>
    <row r="761" hidden="1" x14ac:dyDescent="0.2"/>
    <row r="762" hidden="1" x14ac:dyDescent="0.2"/>
    <row r="763" hidden="1" x14ac:dyDescent="0.2"/>
    <row r="764" hidden="1" x14ac:dyDescent="0.2"/>
    <row r="765" hidden="1" x14ac:dyDescent="0.2"/>
    <row r="766" hidden="1" x14ac:dyDescent="0.2"/>
    <row r="767" hidden="1" x14ac:dyDescent="0.2"/>
    <row r="768" hidden="1" x14ac:dyDescent="0.2"/>
    <row r="769" hidden="1" x14ac:dyDescent="0.2"/>
    <row r="770" hidden="1" x14ac:dyDescent="0.2"/>
    <row r="771" hidden="1" x14ac:dyDescent="0.2"/>
    <row r="772" hidden="1" x14ac:dyDescent="0.2"/>
    <row r="773" hidden="1" x14ac:dyDescent="0.2"/>
    <row r="774" hidden="1" x14ac:dyDescent="0.2"/>
    <row r="775" hidden="1" x14ac:dyDescent="0.2"/>
    <row r="776" hidden="1" x14ac:dyDescent="0.2"/>
    <row r="777" hidden="1" x14ac:dyDescent="0.2"/>
    <row r="778" hidden="1" x14ac:dyDescent="0.2"/>
    <row r="779" hidden="1" x14ac:dyDescent="0.2"/>
    <row r="780" hidden="1" x14ac:dyDescent="0.2"/>
    <row r="781" hidden="1" x14ac:dyDescent="0.2"/>
    <row r="782" hidden="1" x14ac:dyDescent="0.2"/>
    <row r="783" hidden="1" x14ac:dyDescent="0.2"/>
    <row r="784" hidden="1" x14ac:dyDescent="0.2"/>
    <row r="785" hidden="1" x14ac:dyDescent="0.2"/>
    <row r="786" hidden="1" x14ac:dyDescent="0.2"/>
    <row r="787" hidden="1" x14ac:dyDescent="0.2"/>
    <row r="788" hidden="1" x14ac:dyDescent="0.2"/>
    <row r="789" hidden="1" x14ac:dyDescent="0.2"/>
    <row r="790" hidden="1" x14ac:dyDescent="0.2"/>
    <row r="791" hidden="1" x14ac:dyDescent="0.2"/>
    <row r="792" hidden="1" x14ac:dyDescent="0.2"/>
    <row r="793" hidden="1" x14ac:dyDescent="0.2"/>
    <row r="794" hidden="1" x14ac:dyDescent="0.2"/>
    <row r="795" hidden="1" x14ac:dyDescent="0.2"/>
    <row r="796" hidden="1" x14ac:dyDescent="0.2"/>
    <row r="797" hidden="1" x14ac:dyDescent="0.2"/>
    <row r="798" hidden="1" x14ac:dyDescent="0.2"/>
    <row r="799" hidden="1" x14ac:dyDescent="0.2"/>
    <row r="800" hidden="1" x14ac:dyDescent="0.2"/>
    <row r="801" hidden="1" x14ac:dyDescent="0.2"/>
    <row r="802" hidden="1" x14ac:dyDescent="0.2"/>
    <row r="803" hidden="1" x14ac:dyDescent="0.2"/>
    <row r="804" hidden="1" x14ac:dyDescent="0.2"/>
    <row r="805" hidden="1" x14ac:dyDescent="0.2"/>
    <row r="806" hidden="1" x14ac:dyDescent="0.2"/>
    <row r="807" hidden="1" x14ac:dyDescent="0.2"/>
    <row r="808" hidden="1" x14ac:dyDescent="0.2"/>
    <row r="809" hidden="1" x14ac:dyDescent="0.2"/>
    <row r="810" hidden="1" x14ac:dyDescent="0.2"/>
    <row r="811" hidden="1" x14ac:dyDescent="0.2"/>
    <row r="812" hidden="1" x14ac:dyDescent="0.2"/>
    <row r="813" hidden="1" x14ac:dyDescent="0.2"/>
    <row r="814" hidden="1" x14ac:dyDescent="0.2"/>
    <row r="815" hidden="1" x14ac:dyDescent="0.2"/>
    <row r="816" hidden="1" x14ac:dyDescent="0.2"/>
    <row r="817" hidden="1" x14ac:dyDescent="0.2"/>
    <row r="818" hidden="1" x14ac:dyDescent="0.2"/>
    <row r="819" hidden="1" x14ac:dyDescent="0.2"/>
    <row r="820" hidden="1" x14ac:dyDescent="0.2"/>
    <row r="821" hidden="1" x14ac:dyDescent="0.2"/>
    <row r="822" hidden="1" x14ac:dyDescent="0.2"/>
    <row r="823" hidden="1" x14ac:dyDescent="0.2"/>
    <row r="824" hidden="1" x14ac:dyDescent="0.2"/>
    <row r="825" hidden="1" x14ac:dyDescent="0.2"/>
    <row r="826" hidden="1" x14ac:dyDescent="0.2"/>
    <row r="827" hidden="1" x14ac:dyDescent="0.2"/>
    <row r="828" hidden="1" x14ac:dyDescent="0.2"/>
    <row r="829" hidden="1" x14ac:dyDescent="0.2"/>
    <row r="830" hidden="1" x14ac:dyDescent="0.2"/>
    <row r="831" hidden="1" x14ac:dyDescent="0.2"/>
    <row r="832" hidden="1" x14ac:dyDescent="0.2"/>
    <row r="833" hidden="1" x14ac:dyDescent="0.2"/>
    <row r="834" hidden="1" x14ac:dyDescent="0.2"/>
    <row r="835" hidden="1" x14ac:dyDescent="0.2"/>
    <row r="836" hidden="1" x14ac:dyDescent="0.2"/>
    <row r="837" hidden="1" x14ac:dyDescent="0.2"/>
    <row r="838" hidden="1" x14ac:dyDescent="0.2"/>
    <row r="839" hidden="1" x14ac:dyDescent="0.2"/>
    <row r="840" hidden="1" x14ac:dyDescent="0.2"/>
    <row r="841" hidden="1" x14ac:dyDescent="0.2"/>
    <row r="842" hidden="1" x14ac:dyDescent="0.2"/>
    <row r="843" hidden="1" x14ac:dyDescent="0.2"/>
    <row r="844" hidden="1" x14ac:dyDescent="0.2"/>
    <row r="845" hidden="1" x14ac:dyDescent="0.2"/>
    <row r="846" hidden="1" x14ac:dyDescent="0.2"/>
    <row r="847" hidden="1" x14ac:dyDescent="0.2"/>
    <row r="848" hidden="1" x14ac:dyDescent="0.2"/>
    <row r="849" hidden="1" x14ac:dyDescent="0.2"/>
    <row r="850" hidden="1" x14ac:dyDescent="0.2"/>
    <row r="851" hidden="1" x14ac:dyDescent="0.2"/>
    <row r="852" hidden="1" x14ac:dyDescent="0.2"/>
    <row r="853" hidden="1" x14ac:dyDescent="0.2"/>
    <row r="854" hidden="1" x14ac:dyDescent="0.2"/>
    <row r="855" hidden="1" x14ac:dyDescent="0.2"/>
    <row r="856" hidden="1" x14ac:dyDescent="0.2"/>
    <row r="857" hidden="1" x14ac:dyDescent="0.2"/>
    <row r="858" hidden="1" x14ac:dyDescent="0.2"/>
    <row r="859" hidden="1" x14ac:dyDescent="0.2"/>
    <row r="860" hidden="1" x14ac:dyDescent="0.2"/>
    <row r="861" hidden="1" x14ac:dyDescent="0.2"/>
    <row r="862" hidden="1" x14ac:dyDescent="0.2"/>
    <row r="863" hidden="1" x14ac:dyDescent="0.2"/>
    <row r="864" hidden="1" x14ac:dyDescent="0.2"/>
    <row r="865" hidden="1" x14ac:dyDescent="0.2"/>
    <row r="866" hidden="1" x14ac:dyDescent="0.2"/>
    <row r="867" hidden="1" x14ac:dyDescent="0.2"/>
    <row r="868" hidden="1" x14ac:dyDescent="0.2"/>
    <row r="869" hidden="1" x14ac:dyDescent="0.2"/>
    <row r="870" hidden="1" x14ac:dyDescent="0.2"/>
    <row r="871" hidden="1" x14ac:dyDescent="0.2"/>
    <row r="872" hidden="1" x14ac:dyDescent="0.2"/>
    <row r="873" hidden="1" x14ac:dyDescent="0.2"/>
    <row r="874" hidden="1" x14ac:dyDescent="0.2"/>
    <row r="875" hidden="1" x14ac:dyDescent="0.2"/>
    <row r="876" hidden="1" x14ac:dyDescent="0.2"/>
    <row r="877" hidden="1" x14ac:dyDescent="0.2"/>
    <row r="878" hidden="1" x14ac:dyDescent="0.2"/>
    <row r="879" hidden="1" x14ac:dyDescent="0.2"/>
    <row r="880"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hidden="1" x14ac:dyDescent="0.2"/>
    <row r="900" hidden="1" x14ac:dyDescent="0.2"/>
    <row r="901" hidden="1" x14ac:dyDescent="0.2"/>
    <row r="902" hidden="1" x14ac:dyDescent="0.2"/>
    <row r="903" hidden="1" x14ac:dyDescent="0.2"/>
    <row r="904" hidden="1" x14ac:dyDescent="0.2"/>
    <row r="905" hidden="1" x14ac:dyDescent="0.2"/>
    <row r="906" hidden="1" x14ac:dyDescent="0.2"/>
    <row r="907" hidden="1" x14ac:dyDescent="0.2"/>
    <row r="908" hidden="1" x14ac:dyDescent="0.2"/>
    <row r="909" hidden="1" x14ac:dyDescent="0.2"/>
    <row r="910" hidden="1" x14ac:dyDescent="0.2"/>
    <row r="911" hidden="1" x14ac:dyDescent="0.2"/>
    <row r="912" hidden="1" x14ac:dyDescent="0.2"/>
    <row r="913" hidden="1" x14ac:dyDescent="0.2"/>
    <row r="914" hidden="1" x14ac:dyDescent="0.2"/>
    <row r="915" hidden="1" x14ac:dyDescent="0.2"/>
    <row r="916" hidden="1" x14ac:dyDescent="0.2"/>
    <row r="917" hidden="1" x14ac:dyDescent="0.2"/>
    <row r="918" hidden="1" x14ac:dyDescent="0.2"/>
    <row r="919" hidden="1" x14ac:dyDescent="0.2"/>
    <row r="920" hidden="1" x14ac:dyDescent="0.2"/>
    <row r="921" hidden="1" x14ac:dyDescent="0.2"/>
    <row r="922" hidden="1" x14ac:dyDescent="0.2"/>
    <row r="923" hidden="1" x14ac:dyDescent="0.2"/>
    <row r="924" hidden="1" x14ac:dyDescent="0.2"/>
    <row r="925" hidden="1" x14ac:dyDescent="0.2"/>
    <row r="926" hidden="1" x14ac:dyDescent="0.2"/>
    <row r="927" hidden="1" x14ac:dyDescent="0.2"/>
    <row r="928" hidden="1" x14ac:dyDescent="0.2"/>
    <row r="929" hidden="1" x14ac:dyDescent="0.2"/>
    <row r="930" hidden="1" x14ac:dyDescent="0.2"/>
    <row r="931" hidden="1" x14ac:dyDescent="0.2"/>
    <row r="932" hidden="1" x14ac:dyDescent="0.2"/>
    <row r="933" hidden="1" x14ac:dyDescent="0.2"/>
    <row r="934" hidden="1" x14ac:dyDescent="0.2"/>
    <row r="935" hidden="1" x14ac:dyDescent="0.2"/>
    <row r="936" hidden="1" x14ac:dyDescent="0.2"/>
    <row r="937" hidden="1" x14ac:dyDescent="0.2"/>
    <row r="938" hidden="1" x14ac:dyDescent="0.2"/>
    <row r="939" hidden="1" x14ac:dyDescent="0.2"/>
    <row r="940" hidden="1" x14ac:dyDescent="0.2"/>
    <row r="941" hidden="1" x14ac:dyDescent="0.2"/>
    <row r="942" hidden="1" x14ac:dyDescent="0.2"/>
    <row r="943" hidden="1" x14ac:dyDescent="0.2"/>
    <row r="944" hidden="1" x14ac:dyDescent="0.2"/>
    <row r="945" hidden="1" x14ac:dyDescent="0.2"/>
    <row r="946" hidden="1" x14ac:dyDescent="0.2"/>
    <row r="947" hidden="1" x14ac:dyDescent="0.2"/>
    <row r="948" hidden="1" x14ac:dyDescent="0.2"/>
    <row r="949" hidden="1" x14ac:dyDescent="0.2"/>
    <row r="950" hidden="1" x14ac:dyDescent="0.2"/>
    <row r="951" hidden="1" x14ac:dyDescent="0.2"/>
    <row r="952" hidden="1" x14ac:dyDescent="0.2"/>
    <row r="953" hidden="1" x14ac:dyDescent="0.2"/>
    <row r="954" hidden="1" x14ac:dyDescent="0.2"/>
    <row r="955" hidden="1" x14ac:dyDescent="0.2"/>
    <row r="956" hidden="1" x14ac:dyDescent="0.2"/>
    <row r="957" hidden="1" x14ac:dyDescent="0.2"/>
    <row r="958" hidden="1" x14ac:dyDescent="0.2"/>
    <row r="959" hidden="1" x14ac:dyDescent="0.2"/>
    <row r="960" hidden="1" x14ac:dyDescent="0.2"/>
    <row r="961" hidden="1" x14ac:dyDescent="0.2"/>
    <row r="962" hidden="1" x14ac:dyDescent="0.2"/>
    <row r="963" hidden="1" x14ac:dyDescent="0.2"/>
    <row r="964" hidden="1" x14ac:dyDescent="0.2"/>
    <row r="965" hidden="1" x14ac:dyDescent="0.2"/>
    <row r="966" hidden="1" x14ac:dyDescent="0.2"/>
    <row r="967" hidden="1" x14ac:dyDescent="0.2"/>
    <row r="968" hidden="1" x14ac:dyDescent="0.2"/>
    <row r="969" hidden="1" x14ac:dyDescent="0.2"/>
    <row r="970" hidden="1" x14ac:dyDescent="0.2"/>
    <row r="971" hidden="1" x14ac:dyDescent="0.2"/>
    <row r="972" hidden="1" x14ac:dyDescent="0.2"/>
    <row r="973" hidden="1" x14ac:dyDescent="0.2"/>
    <row r="974" hidden="1" x14ac:dyDescent="0.2"/>
    <row r="975" hidden="1" x14ac:dyDescent="0.2"/>
    <row r="976" hidden="1" x14ac:dyDescent="0.2"/>
    <row r="977" hidden="1" x14ac:dyDescent="0.2"/>
    <row r="978" hidden="1" x14ac:dyDescent="0.2"/>
    <row r="979" hidden="1" x14ac:dyDescent="0.2"/>
    <row r="980" hidden="1" x14ac:dyDescent="0.2"/>
    <row r="981" hidden="1" x14ac:dyDescent="0.2"/>
    <row r="982" hidden="1" x14ac:dyDescent="0.2"/>
    <row r="983" hidden="1" x14ac:dyDescent="0.2"/>
    <row r="984" hidden="1" x14ac:dyDescent="0.2"/>
    <row r="985" hidden="1" x14ac:dyDescent="0.2"/>
    <row r="986" hidden="1" x14ac:dyDescent="0.2"/>
    <row r="987" hidden="1" x14ac:dyDescent="0.2"/>
    <row r="988" hidden="1" x14ac:dyDescent="0.2"/>
    <row r="989" hidden="1" x14ac:dyDescent="0.2"/>
    <row r="990" hidden="1" x14ac:dyDescent="0.2"/>
    <row r="991" hidden="1" x14ac:dyDescent="0.2"/>
    <row r="992" hidden="1" x14ac:dyDescent="0.2"/>
    <row r="993" hidden="1" x14ac:dyDescent="0.2"/>
    <row r="994" hidden="1" x14ac:dyDescent="0.2"/>
    <row r="995" hidden="1" x14ac:dyDescent="0.2"/>
    <row r="996" hidden="1" x14ac:dyDescent="0.2"/>
    <row r="997" hidden="1" x14ac:dyDescent="0.2"/>
    <row r="998" hidden="1" x14ac:dyDescent="0.2"/>
    <row r="999" hidden="1" x14ac:dyDescent="0.2"/>
    <row r="1000" hidden="1" x14ac:dyDescent="0.2"/>
    <row r="1001" hidden="1" x14ac:dyDescent="0.2"/>
    <row r="1002" hidden="1" x14ac:dyDescent="0.2"/>
    <row r="1003" hidden="1" x14ac:dyDescent="0.2"/>
    <row r="1004" hidden="1" x14ac:dyDescent="0.2"/>
    <row r="1005" hidden="1" x14ac:dyDescent="0.2"/>
    <row r="1006" hidden="1" x14ac:dyDescent="0.2"/>
    <row r="1007" hidden="1" x14ac:dyDescent="0.2"/>
    <row r="1008"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row r="1026" hidden="1" x14ac:dyDescent="0.2"/>
    <row r="1027" hidden="1" x14ac:dyDescent="0.2"/>
    <row r="1028" hidden="1" x14ac:dyDescent="0.2"/>
    <row r="1029" hidden="1" x14ac:dyDescent="0.2"/>
    <row r="1030" hidden="1" x14ac:dyDescent="0.2"/>
    <row r="1031" hidden="1" x14ac:dyDescent="0.2"/>
    <row r="1032" hidden="1" x14ac:dyDescent="0.2"/>
    <row r="1033" hidden="1" x14ac:dyDescent="0.2"/>
    <row r="1034" hidden="1" x14ac:dyDescent="0.2"/>
    <row r="1035" hidden="1" x14ac:dyDescent="0.2"/>
    <row r="1036" hidden="1" x14ac:dyDescent="0.2"/>
    <row r="1037" hidden="1" x14ac:dyDescent="0.2"/>
    <row r="1038" hidden="1" x14ac:dyDescent="0.2"/>
    <row r="1039" hidden="1" x14ac:dyDescent="0.2"/>
    <row r="1040" ht="12.75" customHeight="1" x14ac:dyDescent="0.2"/>
    <row r="1041" ht="12.75" customHeight="1" x14ac:dyDescent="0.2"/>
    <row r="1042" ht="12.75" customHeight="1" x14ac:dyDescent="0.2"/>
  </sheetData>
  <sheetProtection algorithmName="SHA-512" hashValue="aURmixC4tt9X3PpI3G54OcIQuFWDBqeo8NqbShgqD0t8EeLEqPCOqbmndijjvZ2pqjqLOuIUR3IgcHEqjbq1SA==" saltValue="H7Tjcj3OKbXwMVjBumtTaw==" spinCount="100000" sheet="1" formatCells="0" formatColumns="0" formatRows="0" autoFilter="0"/>
  <autoFilter ref="B17:S717" xr:uid="{00000000-0009-0000-0000-00000A000000}">
    <filterColumn colId="0">
      <filters>
        <filter val="1"/>
      </filters>
    </filterColumn>
    <filterColumn colId="2" showButton="0"/>
  </autoFilter>
  <mergeCells count="740">
    <mergeCell ref="A5:A18"/>
    <mergeCell ref="D7:O8"/>
    <mergeCell ref="D9:E9"/>
    <mergeCell ref="B12:C12"/>
    <mergeCell ref="M12:N12"/>
    <mergeCell ref="N15:N16"/>
    <mergeCell ref="O15:P15"/>
    <mergeCell ref="D17:E17"/>
    <mergeCell ref="D18:E18"/>
    <mergeCell ref="M13:O13"/>
    <mergeCell ref="P13:R13"/>
    <mergeCell ref="Q15:R15"/>
    <mergeCell ref="B15:B16"/>
    <mergeCell ref="C15:C16"/>
    <mergeCell ref="D15:E16"/>
    <mergeCell ref="D1:E1"/>
    <mergeCell ref="D19:E19"/>
    <mergeCell ref="D20:E20"/>
    <mergeCell ref="D21:E21"/>
    <mergeCell ref="D22:E22"/>
    <mergeCell ref="J12:K13"/>
    <mergeCell ref="H15:H16"/>
    <mergeCell ref="I15:K15"/>
    <mergeCell ref="L15:L16"/>
    <mergeCell ref="D12:E13"/>
    <mergeCell ref="F12:G13"/>
    <mergeCell ref="H12:I13"/>
    <mergeCell ref="D14:E14"/>
    <mergeCell ref="B10:R10"/>
    <mergeCell ref="D35:E35"/>
    <mergeCell ref="D36:E36"/>
    <mergeCell ref="D37:E37"/>
    <mergeCell ref="D38:E38"/>
    <mergeCell ref="D39:E39"/>
    <mergeCell ref="D40:E40"/>
    <mergeCell ref="F15:F16"/>
    <mergeCell ref="G15:G16"/>
    <mergeCell ref="M15:M16"/>
    <mergeCell ref="D28:E28"/>
    <mergeCell ref="D47:E47"/>
    <mergeCell ref="D48:E48"/>
    <mergeCell ref="D49:E49"/>
    <mergeCell ref="D50:E50"/>
    <mergeCell ref="D51:E51"/>
    <mergeCell ref="D62:E62"/>
    <mergeCell ref="D23:E23"/>
    <mergeCell ref="D24:E24"/>
    <mergeCell ref="D25:E25"/>
    <mergeCell ref="D26:E26"/>
    <mergeCell ref="D27:E27"/>
    <mergeCell ref="D52:E52"/>
    <mergeCell ref="D42:E42"/>
    <mergeCell ref="D43:E43"/>
    <mergeCell ref="D44:E44"/>
    <mergeCell ref="D45:E45"/>
    <mergeCell ref="D46:E46"/>
    <mergeCell ref="D41:E41"/>
    <mergeCell ref="D29:E29"/>
    <mergeCell ref="D30:E30"/>
    <mergeCell ref="D31:E31"/>
    <mergeCell ref="D32:E32"/>
    <mergeCell ref="D33:E33"/>
    <mergeCell ref="D34:E34"/>
    <mergeCell ref="D63:E63"/>
    <mergeCell ref="D64:E64"/>
    <mergeCell ref="D53:E53"/>
    <mergeCell ref="D54:E54"/>
    <mergeCell ref="D55:E55"/>
    <mergeCell ref="D56:E56"/>
    <mergeCell ref="D57:E57"/>
    <mergeCell ref="D58:E58"/>
    <mergeCell ref="D71:E71"/>
    <mergeCell ref="D59:E59"/>
    <mergeCell ref="D60:E60"/>
    <mergeCell ref="D61:E61"/>
    <mergeCell ref="D72:E72"/>
    <mergeCell ref="D73:E73"/>
    <mergeCell ref="D74:E74"/>
    <mergeCell ref="D75:E75"/>
    <mergeCell ref="D76:E76"/>
    <mergeCell ref="D65:E65"/>
    <mergeCell ref="D66:E66"/>
    <mergeCell ref="D67:E67"/>
    <mergeCell ref="D68:E68"/>
    <mergeCell ref="D69:E69"/>
    <mergeCell ref="D70:E70"/>
    <mergeCell ref="D83:E83"/>
    <mergeCell ref="D84:E84"/>
    <mergeCell ref="D85:E85"/>
    <mergeCell ref="D86:E86"/>
    <mergeCell ref="D87:E87"/>
    <mergeCell ref="D88:E88"/>
    <mergeCell ref="D77:E77"/>
    <mergeCell ref="D78:E78"/>
    <mergeCell ref="D79:E79"/>
    <mergeCell ref="D80:E80"/>
    <mergeCell ref="D81:E81"/>
    <mergeCell ref="D82:E82"/>
    <mergeCell ref="D95:E95"/>
    <mergeCell ref="D96:E96"/>
    <mergeCell ref="D97:E97"/>
    <mergeCell ref="D98:E98"/>
    <mergeCell ref="D99:E99"/>
    <mergeCell ref="D100:E100"/>
    <mergeCell ref="D89:E89"/>
    <mergeCell ref="D90:E90"/>
    <mergeCell ref="D91:E91"/>
    <mergeCell ref="D92:E92"/>
    <mergeCell ref="D93:E93"/>
    <mergeCell ref="D94:E94"/>
    <mergeCell ref="D107:E107"/>
    <mergeCell ref="D108:E108"/>
    <mergeCell ref="D109:E109"/>
    <mergeCell ref="D110:E110"/>
    <mergeCell ref="D111:E111"/>
    <mergeCell ref="D112:E112"/>
    <mergeCell ref="D101:E101"/>
    <mergeCell ref="D102:E102"/>
    <mergeCell ref="D103:E103"/>
    <mergeCell ref="D104:E104"/>
    <mergeCell ref="D105:E105"/>
    <mergeCell ref="D106:E106"/>
    <mergeCell ref="D119:E119"/>
    <mergeCell ref="D120:E120"/>
    <mergeCell ref="D121:E121"/>
    <mergeCell ref="D122:E122"/>
    <mergeCell ref="D123:E123"/>
    <mergeCell ref="D124:E124"/>
    <mergeCell ref="D113:E113"/>
    <mergeCell ref="D114:E114"/>
    <mergeCell ref="D115:E115"/>
    <mergeCell ref="D116:E116"/>
    <mergeCell ref="D117:E117"/>
    <mergeCell ref="D118:E118"/>
    <mergeCell ref="D131:E131"/>
    <mergeCell ref="D132:E132"/>
    <mergeCell ref="D133:E133"/>
    <mergeCell ref="D134:E134"/>
    <mergeCell ref="D135:E135"/>
    <mergeCell ref="D136:E136"/>
    <mergeCell ref="D125:E125"/>
    <mergeCell ref="D126:E126"/>
    <mergeCell ref="D127:E127"/>
    <mergeCell ref="D128:E128"/>
    <mergeCell ref="D129:E129"/>
    <mergeCell ref="D130:E130"/>
    <mergeCell ref="D143:E143"/>
    <mergeCell ref="D144:E144"/>
    <mergeCell ref="D145:E145"/>
    <mergeCell ref="D146:E146"/>
    <mergeCell ref="D147:E147"/>
    <mergeCell ref="D148:E148"/>
    <mergeCell ref="D137:E137"/>
    <mergeCell ref="D138:E138"/>
    <mergeCell ref="D139:E139"/>
    <mergeCell ref="D140:E140"/>
    <mergeCell ref="D141:E141"/>
    <mergeCell ref="D142:E142"/>
    <mergeCell ref="D155:E155"/>
    <mergeCell ref="D156:E156"/>
    <mergeCell ref="D157:E157"/>
    <mergeCell ref="D158:E158"/>
    <mergeCell ref="D159:E159"/>
    <mergeCell ref="D160:E160"/>
    <mergeCell ref="D149:E149"/>
    <mergeCell ref="D150:E150"/>
    <mergeCell ref="D151:E151"/>
    <mergeCell ref="D152:E152"/>
    <mergeCell ref="D153:E153"/>
    <mergeCell ref="D154:E154"/>
    <mergeCell ref="D167:E167"/>
    <mergeCell ref="D168:E168"/>
    <mergeCell ref="D169:E169"/>
    <mergeCell ref="D170:E170"/>
    <mergeCell ref="D171:E171"/>
    <mergeCell ref="D172:E172"/>
    <mergeCell ref="D161:E161"/>
    <mergeCell ref="D162:E162"/>
    <mergeCell ref="D163:E163"/>
    <mergeCell ref="D164:E164"/>
    <mergeCell ref="D165:E165"/>
    <mergeCell ref="D166:E166"/>
    <mergeCell ref="D179:E179"/>
    <mergeCell ref="D180:E180"/>
    <mergeCell ref="D181:E181"/>
    <mergeCell ref="D182:E182"/>
    <mergeCell ref="D183:E183"/>
    <mergeCell ref="D184:E184"/>
    <mergeCell ref="D173:E173"/>
    <mergeCell ref="D174:E174"/>
    <mergeCell ref="D175:E175"/>
    <mergeCell ref="D176:E176"/>
    <mergeCell ref="D177:E177"/>
    <mergeCell ref="D178:E178"/>
    <mergeCell ref="D191:E191"/>
    <mergeCell ref="D192:E192"/>
    <mergeCell ref="D193:E193"/>
    <mergeCell ref="D194:E194"/>
    <mergeCell ref="D195:E195"/>
    <mergeCell ref="D196:E196"/>
    <mergeCell ref="D185:E185"/>
    <mergeCell ref="D186:E186"/>
    <mergeCell ref="D187:E187"/>
    <mergeCell ref="D188:E188"/>
    <mergeCell ref="D189:E189"/>
    <mergeCell ref="D190:E190"/>
    <mergeCell ref="D203:E203"/>
    <mergeCell ref="D204:E204"/>
    <mergeCell ref="D205:E205"/>
    <mergeCell ref="D206:E206"/>
    <mergeCell ref="D207:E207"/>
    <mergeCell ref="D208:E208"/>
    <mergeCell ref="D197:E197"/>
    <mergeCell ref="D198:E198"/>
    <mergeCell ref="D199:E199"/>
    <mergeCell ref="D200:E200"/>
    <mergeCell ref="D201:E201"/>
    <mergeCell ref="D202:E202"/>
    <mergeCell ref="D215:E215"/>
    <mergeCell ref="D216:E216"/>
    <mergeCell ref="D217:E217"/>
    <mergeCell ref="D218:E218"/>
    <mergeCell ref="D219:E219"/>
    <mergeCell ref="D220:E220"/>
    <mergeCell ref="D209:E209"/>
    <mergeCell ref="D210:E210"/>
    <mergeCell ref="D211:E211"/>
    <mergeCell ref="D212:E212"/>
    <mergeCell ref="D213:E213"/>
    <mergeCell ref="D214:E214"/>
    <mergeCell ref="D227:E227"/>
    <mergeCell ref="D228:E228"/>
    <mergeCell ref="D229:E229"/>
    <mergeCell ref="D230:E230"/>
    <mergeCell ref="D231:E231"/>
    <mergeCell ref="D232:E232"/>
    <mergeCell ref="D221:E221"/>
    <mergeCell ref="D222:E222"/>
    <mergeCell ref="D223:E223"/>
    <mergeCell ref="D224:E224"/>
    <mergeCell ref="D225:E225"/>
    <mergeCell ref="D226:E226"/>
    <mergeCell ref="D239:E239"/>
    <mergeCell ref="D240:E240"/>
    <mergeCell ref="D241:E241"/>
    <mergeCell ref="D242:E242"/>
    <mergeCell ref="D243:E243"/>
    <mergeCell ref="D244:E244"/>
    <mergeCell ref="D233:E233"/>
    <mergeCell ref="D234:E234"/>
    <mergeCell ref="D235:E235"/>
    <mergeCell ref="D236:E236"/>
    <mergeCell ref="D237:E237"/>
    <mergeCell ref="D238:E238"/>
    <mergeCell ref="D251:E251"/>
    <mergeCell ref="D252:E252"/>
    <mergeCell ref="D253:E253"/>
    <mergeCell ref="D254:E254"/>
    <mergeCell ref="D255:E255"/>
    <mergeCell ref="D256:E256"/>
    <mergeCell ref="D245:E245"/>
    <mergeCell ref="D246:E246"/>
    <mergeCell ref="D247:E247"/>
    <mergeCell ref="D248:E248"/>
    <mergeCell ref="D249:E249"/>
    <mergeCell ref="D250:E250"/>
    <mergeCell ref="D263:E263"/>
    <mergeCell ref="D264:E264"/>
    <mergeCell ref="D265:E265"/>
    <mergeCell ref="D266:E266"/>
    <mergeCell ref="D267:E267"/>
    <mergeCell ref="D268:E268"/>
    <mergeCell ref="D257:E257"/>
    <mergeCell ref="D258:E258"/>
    <mergeCell ref="D259:E259"/>
    <mergeCell ref="D260:E260"/>
    <mergeCell ref="D261:E261"/>
    <mergeCell ref="D262:E262"/>
    <mergeCell ref="D275:E275"/>
    <mergeCell ref="D276:E276"/>
    <mergeCell ref="D277:E277"/>
    <mergeCell ref="D278:E278"/>
    <mergeCell ref="D279:E279"/>
    <mergeCell ref="D280:E280"/>
    <mergeCell ref="D269:E269"/>
    <mergeCell ref="D270:E270"/>
    <mergeCell ref="D271:E271"/>
    <mergeCell ref="D272:E272"/>
    <mergeCell ref="D273:E273"/>
    <mergeCell ref="D274:E274"/>
    <mergeCell ref="D287:E287"/>
    <mergeCell ref="D288:E288"/>
    <mergeCell ref="D289:E289"/>
    <mergeCell ref="D290:E290"/>
    <mergeCell ref="D291:E291"/>
    <mergeCell ref="D292:E292"/>
    <mergeCell ref="D281:E281"/>
    <mergeCell ref="D282:E282"/>
    <mergeCell ref="D283:E283"/>
    <mergeCell ref="D284:E284"/>
    <mergeCell ref="D285:E285"/>
    <mergeCell ref="D286:E286"/>
    <mergeCell ref="D299:E299"/>
    <mergeCell ref="D300:E300"/>
    <mergeCell ref="D301:E301"/>
    <mergeCell ref="D302:E302"/>
    <mergeCell ref="D303:E303"/>
    <mergeCell ref="D304:E304"/>
    <mergeCell ref="D293:E293"/>
    <mergeCell ref="D294:E294"/>
    <mergeCell ref="D295:E295"/>
    <mergeCell ref="D296:E296"/>
    <mergeCell ref="D297:E297"/>
    <mergeCell ref="D298:E298"/>
    <mergeCell ref="D311:E311"/>
    <mergeCell ref="D312:E312"/>
    <mergeCell ref="D313:E313"/>
    <mergeCell ref="D314:E314"/>
    <mergeCell ref="D315:E315"/>
    <mergeCell ref="D316:E316"/>
    <mergeCell ref="D305:E305"/>
    <mergeCell ref="D306:E306"/>
    <mergeCell ref="D307:E307"/>
    <mergeCell ref="D308:E308"/>
    <mergeCell ref="D309:E309"/>
    <mergeCell ref="D310:E310"/>
    <mergeCell ref="D323:E323"/>
    <mergeCell ref="D324:E324"/>
    <mergeCell ref="D325:E325"/>
    <mergeCell ref="D326:E326"/>
    <mergeCell ref="D327:E327"/>
    <mergeCell ref="D328:E328"/>
    <mergeCell ref="D317:E317"/>
    <mergeCell ref="D318:E318"/>
    <mergeCell ref="D319:E319"/>
    <mergeCell ref="D320:E320"/>
    <mergeCell ref="D321:E321"/>
    <mergeCell ref="D322:E322"/>
    <mergeCell ref="D335:E335"/>
    <mergeCell ref="D336:E336"/>
    <mergeCell ref="D337:E337"/>
    <mergeCell ref="D338:E338"/>
    <mergeCell ref="D339:E339"/>
    <mergeCell ref="D340:E340"/>
    <mergeCell ref="D329:E329"/>
    <mergeCell ref="D330:E330"/>
    <mergeCell ref="D331:E331"/>
    <mergeCell ref="D332:E332"/>
    <mergeCell ref="D333:E333"/>
    <mergeCell ref="D334:E334"/>
    <mergeCell ref="D347:E347"/>
    <mergeCell ref="D348:E348"/>
    <mergeCell ref="D349:E349"/>
    <mergeCell ref="D350:E350"/>
    <mergeCell ref="D351:E351"/>
    <mergeCell ref="D352:E352"/>
    <mergeCell ref="D341:E341"/>
    <mergeCell ref="D342:E342"/>
    <mergeCell ref="D343:E343"/>
    <mergeCell ref="D344:E344"/>
    <mergeCell ref="D345:E345"/>
    <mergeCell ref="D346:E346"/>
    <mergeCell ref="D359:E359"/>
    <mergeCell ref="D360:E360"/>
    <mergeCell ref="D361:E361"/>
    <mergeCell ref="D362:E362"/>
    <mergeCell ref="D363:E363"/>
    <mergeCell ref="D364:E364"/>
    <mergeCell ref="D353:E353"/>
    <mergeCell ref="D354:E354"/>
    <mergeCell ref="D355:E355"/>
    <mergeCell ref="D356:E356"/>
    <mergeCell ref="D357:E357"/>
    <mergeCell ref="D358:E358"/>
    <mergeCell ref="D371:E371"/>
    <mergeCell ref="D372:E372"/>
    <mergeCell ref="D373:E373"/>
    <mergeCell ref="D374:E374"/>
    <mergeCell ref="D375:E375"/>
    <mergeCell ref="D376:E376"/>
    <mergeCell ref="D365:E365"/>
    <mergeCell ref="D366:E366"/>
    <mergeCell ref="D367:E367"/>
    <mergeCell ref="D368:E368"/>
    <mergeCell ref="D369:E369"/>
    <mergeCell ref="D370:E370"/>
    <mergeCell ref="D383:E383"/>
    <mergeCell ref="D384:E384"/>
    <mergeCell ref="D385:E385"/>
    <mergeCell ref="D386:E386"/>
    <mergeCell ref="D387:E387"/>
    <mergeCell ref="D388:E388"/>
    <mergeCell ref="D377:E377"/>
    <mergeCell ref="D378:E378"/>
    <mergeCell ref="D379:E379"/>
    <mergeCell ref="D380:E380"/>
    <mergeCell ref="D381:E381"/>
    <mergeCell ref="D382:E382"/>
    <mergeCell ref="D395:E395"/>
    <mergeCell ref="D396:E396"/>
    <mergeCell ref="D397:E397"/>
    <mergeCell ref="D398:E398"/>
    <mergeCell ref="D399:E399"/>
    <mergeCell ref="D400:E400"/>
    <mergeCell ref="D389:E389"/>
    <mergeCell ref="D390:E390"/>
    <mergeCell ref="D391:E391"/>
    <mergeCell ref="D392:E392"/>
    <mergeCell ref="D393:E393"/>
    <mergeCell ref="D394:E394"/>
    <mergeCell ref="D407:E407"/>
    <mergeCell ref="D408:E408"/>
    <mergeCell ref="D409:E409"/>
    <mergeCell ref="D410:E410"/>
    <mergeCell ref="D411:E411"/>
    <mergeCell ref="D412:E412"/>
    <mergeCell ref="D401:E401"/>
    <mergeCell ref="D402:E402"/>
    <mergeCell ref="D403:E403"/>
    <mergeCell ref="D404:E404"/>
    <mergeCell ref="D405:E405"/>
    <mergeCell ref="D406:E406"/>
    <mergeCell ref="D419:E419"/>
    <mergeCell ref="D420:E420"/>
    <mergeCell ref="D421:E421"/>
    <mergeCell ref="D422:E422"/>
    <mergeCell ref="D423:E423"/>
    <mergeCell ref="D424:E424"/>
    <mergeCell ref="D413:E413"/>
    <mergeCell ref="D414:E414"/>
    <mergeCell ref="D415:E415"/>
    <mergeCell ref="D416:E416"/>
    <mergeCell ref="D417:E417"/>
    <mergeCell ref="D418:E418"/>
    <mergeCell ref="D431:E431"/>
    <mergeCell ref="D432:E432"/>
    <mergeCell ref="D433:E433"/>
    <mergeCell ref="D434:E434"/>
    <mergeCell ref="D435:E435"/>
    <mergeCell ref="D436:E436"/>
    <mergeCell ref="D425:E425"/>
    <mergeCell ref="D426:E426"/>
    <mergeCell ref="D427:E427"/>
    <mergeCell ref="D428:E428"/>
    <mergeCell ref="D429:E429"/>
    <mergeCell ref="D430:E430"/>
    <mergeCell ref="D443:E443"/>
    <mergeCell ref="D444:E444"/>
    <mergeCell ref="D445:E445"/>
    <mergeCell ref="D446:E446"/>
    <mergeCell ref="D447:E447"/>
    <mergeCell ref="D448:E448"/>
    <mergeCell ref="D437:E437"/>
    <mergeCell ref="D438:E438"/>
    <mergeCell ref="D439:E439"/>
    <mergeCell ref="D440:E440"/>
    <mergeCell ref="D441:E441"/>
    <mergeCell ref="D442:E442"/>
    <mergeCell ref="D455:E455"/>
    <mergeCell ref="D456:E456"/>
    <mergeCell ref="D457:E457"/>
    <mergeCell ref="D458:E458"/>
    <mergeCell ref="D459:E459"/>
    <mergeCell ref="D460:E460"/>
    <mergeCell ref="D449:E449"/>
    <mergeCell ref="D450:E450"/>
    <mergeCell ref="D451:E451"/>
    <mergeCell ref="D452:E452"/>
    <mergeCell ref="D453:E453"/>
    <mergeCell ref="D454:E454"/>
    <mergeCell ref="D467:E467"/>
    <mergeCell ref="D468:E468"/>
    <mergeCell ref="D469:E469"/>
    <mergeCell ref="D470:E470"/>
    <mergeCell ref="D471:E471"/>
    <mergeCell ref="D472:E472"/>
    <mergeCell ref="D461:E461"/>
    <mergeCell ref="D462:E462"/>
    <mergeCell ref="D463:E463"/>
    <mergeCell ref="D464:E464"/>
    <mergeCell ref="D465:E465"/>
    <mergeCell ref="D466:E466"/>
    <mergeCell ref="D479:E479"/>
    <mergeCell ref="D480:E480"/>
    <mergeCell ref="D481:E481"/>
    <mergeCell ref="D482:E482"/>
    <mergeCell ref="D483:E483"/>
    <mergeCell ref="D484:E484"/>
    <mergeCell ref="D473:E473"/>
    <mergeCell ref="D474:E474"/>
    <mergeCell ref="D475:E475"/>
    <mergeCell ref="D476:E476"/>
    <mergeCell ref="D477:E477"/>
    <mergeCell ref="D478:E478"/>
    <mergeCell ref="D491:E491"/>
    <mergeCell ref="D492:E492"/>
    <mergeCell ref="D493:E493"/>
    <mergeCell ref="D494:E494"/>
    <mergeCell ref="D495:E495"/>
    <mergeCell ref="D496:E496"/>
    <mergeCell ref="D485:E485"/>
    <mergeCell ref="D486:E486"/>
    <mergeCell ref="D487:E487"/>
    <mergeCell ref="D488:E488"/>
    <mergeCell ref="D489:E489"/>
    <mergeCell ref="D490:E490"/>
    <mergeCell ref="D503:E503"/>
    <mergeCell ref="D504:E504"/>
    <mergeCell ref="D505:E505"/>
    <mergeCell ref="D506:E506"/>
    <mergeCell ref="D507:E507"/>
    <mergeCell ref="D508:E508"/>
    <mergeCell ref="D497:E497"/>
    <mergeCell ref="D498:E498"/>
    <mergeCell ref="D499:E499"/>
    <mergeCell ref="D500:E500"/>
    <mergeCell ref="D501:E501"/>
    <mergeCell ref="D502:E502"/>
    <mergeCell ref="D515:E515"/>
    <mergeCell ref="D516:E516"/>
    <mergeCell ref="D517:E517"/>
    <mergeCell ref="D518:E518"/>
    <mergeCell ref="D519:E519"/>
    <mergeCell ref="D520:E520"/>
    <mergeCell ref="D509:E509"/>
    <mergeCell ref="D510:E510"/>
    <mergeCell ref="D511:E511"/>
    <mergeCell ref="D512:E512"/>
    <mergeCell ref="D513:E513"/>
    <mergeCell ref="D514:E514"/>
    <mergeCell ref="D527:E527"/>
    <mergeCell ref="D528:E528"/>
    <mergeCell ref="D529:E529"/>
    <mergeCell ref="D530:E530"/>
    <mergeCell ref="D531:E531"/>
    <mergeCell ref="D532:E532"/>
    <mergeCell ref="D521:E521"/>
    <mergeCell ref="D522:E522"/>
    <mergeCell ref="D523:E523"/>
    <mergeCell ref="D524:E524"/>
    <mergeCell ref="D525:E525"/>
    <mergeCell ref="D526:E526"/>
    <mergeCell ref="D539:E539"/>
    <mergeCell ref="D540:E540"/>
    <mergeCell ref="D541:E541"/>
    <mergeCell ref="D542:E542"/>
    <mergeCell ref="D543:E543"/>
    <mergeCell ref="D544:E544"/>
    <mergeCell ref="D533:E533"/>
    <mergeCell ref="D534:E534"/>
    <mergeCell ref="D535:E535"/>
    <mergeCell ref="D536:E536"/>
    <mergeCell ref="D537:E537"/>
    <mergeCell ref="D538:E538"/>
    <mergeCell ref="D551:E551"/>
    <mergeCell ref="D552:E552"/>
    <mergeCell ref="D553:E553"/>
    <mergeCell ref="D554:E554"/>
    <mergeCell ref="D555:E555"/>
    <mergeCell ref="D556:E556"/>
    <mergeCell ref="D545:E545"/>
    <mergeCell ref="D546:E546"/>
    <mergeCell ref="D547:E547"/>
    <mergeCell ref="D548:E548"/>
    <mergeCell ref="D549:E549"/>
    <mergeCell ref="D550:E550"/>
    <mergeCell ref="D563:E563"/>
    <mergeCell ref="D564:E564"/>
    <mergeCell ref="D565:E565"/>
    <mergeCell ref="D566:E566"/>
    <mergeCell ref="D567:E567"/>
    <mergeCell ref="D568:E568"/>
    <mergeCell ref="D557:E557"/>
    <mergeCell ref="D558:E558"/>
    <mergeCell ref="D559:E559"/>
    <mergeCell ref="D560:E560"/>
    <mergeCell ref="D561:E561"/>
    <mergeCell ref="D562:E562"/>
    <mergeCell ref="D575:E575"/>
    <mergeCell ref="D576:E576"/>
    <mergeCell ref="D577:E577"/>
    <mergeCell ref="D578:E578"/>
    <mergeCell ref="D579:E579"/>
    <mergeCell ref="D580:E580"/>
    <mergeCell ref="D569:E569"/>
    <mergeCell ref="D570:E570"/>
    <mergeCell ref="D571:E571"/>
    <mergeCell ref="D572:E572"/>
    <mergeCell ref="D573:E573"/>
    <mergeCell ref="D574:E574"/>
    <mergeCell ref="D587:E587"/>
    <mergeCell ref="D588:E588"/>
    <mergeCell ref="D589:E589"/>
    <mergeCell ref="D590:E590"/>
    <mergeCell ref="D591:E591"/>
    <mergeCell ref="D592:E592"/>
    <mergeCell ref="D581:E581"/>
    <mergeCell ref="D582:E582"/>
    <mergeCell ref="D583:E583"/>
    <mergeCell ref="D584:E584"/>
    <mergeCell ref="D585:E585"/>
    <mergeCell ref="D586:E586"/>
    <mergeCell ref="D599:E599"/>
    <mergeCell ref="D600:E600"/>
    <mergeCell ref="D601:E601"/>
    <mergeCell ref="D602:E602"/>
    <mergeCell ref="D603:E603"/>
    <mergeCell ref="D604:E604"/>
    <mergeCell ref="D593:E593"/>
    <mergeCell ref="D594:E594"/>
    <mergeCell ref="D595:E595"/>
    <mergeCell ref="D596:E596"/>
    <mergeCell ref="D597:E597"/>
    <mergeCell ref="D598:E598"/>
    <mergeCell ref="D611:E611"/>
    <mergeCell ref="D612:E612"/>
    <mergeCell ref="D613:E613"/>
    <mergeCell ref="D614:E614"/>
    <mergeCell ref="D615:E615"/>
    <mergeCell ref="D616:E616"/>
    <mergeCell ref="D605:E605"/>
    <mergeCell ref="D606:E606"/>
    <mergeCell ref="D607:E607"/>
    <mergeCell ref="D608:E608"/>
    <mergeCell ref="D609:E609"/>
    <mergeCell ref="D610:E610"/>
    <mergeCell ref="D623:E623"/>
    <mergeCell ref="D624:E624"/>
    <mergeCell ref="D625:E625"/>
    <mergeCell ref="D626:E626"/>
    <mergeCell ref="D627:E627"/>
    <mergeCell ref="D628:E628"/>
    <mergeCell ref="D617:E617"/>
    <mergeCell ref="D618:E618"/>
    <mergeCell ref="D619:E619"/>
    <mergeCell ref="D620:E620"/>
    <mergeCell ref="D621:E621"/>
    <mergeCell ref="D622:E622"/>
    <mergeCell ref="D635:E635"/>
    <mergeCell ref="D636:E636"/>
    <mergeCell ref="D637:E637"/>
    <mergeCell ref="D638:E638"/>
    <mergeCell ref="D639:E639"/>
    <mergeCell ref="D640:E640"/>
    <mergeCell ref="D629:E629"/>
    <mergeCell ref="D630:E630"/>
    <mergeCell ref="D631:E631"/>
    <mergeCell ref="D632:E632"/>
    <mergeCell ref="D633:E633"/>
    <mergeCell ref="D634:E634"/>
    <mergeCell ref="D647:E647"/>
    <mergeCell ref="D648:E648"/>
    <mergeCell ref="D649:E649"/>
    <mergeCell ref="D650:E650"/>
    <mergeCell ref="D651:E651"/>
    <mergeCell ref="D652:E652"/>
    <mergeCell ref="D641:E641"/>
    <mergeCell ref="D642:E642"/>
    <mergeCell ref="D643:E643"/>
    <mergeCell ref="D644:E644"/>
    <mergeCell ref="D645:E645"/>
    <mergeCell ref="D646:E646"/>
    <mergeCell ref="D659:E659"/>
    <mergeCell ref="D660:E660"/>
    <mergeCell ref="D661:E661"/>
    <mergeCell ref="D662:E662"/>
    <mergeCell ref="D663:E663"/>
    <mergeCell ref="D664:E664"/>
    <mergeCell ref="D653:E653"/>
    <mergeCell ref="D654:E654"/>
    <mergeCell ref="D655:E655"/>
    <mergeCell ref="D656:E656"/>
    <mergeCell ref="D657:E657"/>
    <mergeCell ref="D658:E658"/>
    <mergeCell ref="D671:E671"/>
    <mergeCell ref="D672:E672"/>
    <mergeCell ref="D673:E673"/>
    <mergeCell ref="D674:E674"/>
    <mergeCell ref="D675:E675"/>
    <mergeCell ref="D676:E676"/>
    <mergeCell ref="D665:E665"/>
    <mergeCell ref="D666:E666"/>
    <mergeCell ref="D667:E667"/>
    <mergeCell ref="D668:E668"/>
    <mergeCell ref="D669:E669"/>
    <mergeCell ref="D670:E670"/>
    <mergeCell ref="D683:E683"/>
    <mergeCell ref="D684:E684"/>
    <mergeCell ref="D685:E685"/>
    <mergeCell ref="D686:E686"/>
    <mergeCell ref="D687:E687"/>
    <mergeCell ref="D688:E688"/>
    <mergeCell ref="D677:E677"/>
    <mergeCell ref="D678:E678"/>
    <mergeCell ref="D679:E679"/>
    <mergeCell ref="D680:E680"/>
    <mergeCell ref="D681:E681"/>
    <mergeCell ref="D682:E682"/>
    <mergeCell ref="D698:E698"/>
    <mergeCell ref="D699:E699"/>
    <mergeCell ref="D700:E700"/>
    <mergeCell ref="D689:E689"/>
    <mergeCell ref="D690:E690"/>
    <mergeCell ref="D691:E691"/>
    <mergeCell ref="D692:E692"/>
    <mergeCell ref="D693:E693"/>
    <mergeCell ref="D694:E694"/>
    <mergeCell ref="D695:E695"/>
    <mergeCell ref="D696:E696"/>
    <mergeCell ref="D697:E697"/>
    <mergeCell ref="B728:R728"/>
    <mergeCell ref="C725:E725"/>
    <mergeCell ref="F725:H725"/>
    <mergeCell ref="I725:K725"/>
    <mergeCell ref="L725:N725"/>
    <mergeCell ref="O725:R725"/>
    <mergeCell ref="D713:E713"/>
    <mergeCell ref="D714:E714"/>
    <mergeCell ref="D715:E715"/>
    <mergeCell ref="D716:E716"/>
    <mergeCell ref="D717:E717"/>
    <mergeCell ref="B719:C719"/>
    <mergeCell ref="D719:E719"/>
    <mergeCell ref="C726:E726"/>
    <mergeCell ref="F726:H726"/>
    <mergeCell ref="I726:K726"/>
    <mergeCell ref="L726:N726"/>
    <mergeCell ref="O726:R726"/>
    <mergeCell ref="D707:E707"/>
    <mergeCell ref="D708:E708"/>
    <mergeCell ref="D709:E709"/>
    <mergeCell ref="D710:E710"/>
    <mergeCell ref="D711:E711"/>
    <mergeCell ref="D712:E712"/>
    <mergeCell ref="D701:E701"/>
    <mergeCell ref="D702:E702"/>
    <mergeCell ref="D703:E703"/>
    <mergeCell ref="D704:E704"/>
    <mergeCell ref="D705:E705"/>
    <mergeCell ref="D706:E706"/>
  </mergeCells>
  <conditionalFormatting sqref="H18:K717 O18:Q717">
    <cfRule type="cellIs" dxfId="77" priority="8" stopIfTrue="1" operator="between">
      <formula>0</formula>
      <formula>0</formula>
    </cfRule>
  </conditionalFormatting>
  <conditionalFormatting sqref="N18:N717">
    <cfRule type="cellIs" dxfId="76" priority="7" stopIfTrue="1" operator="between">
      <formula>0</formula>
      <formula>0</formula>
    </cfRule>
  </conditionalFormatting>
  <conditionalFormatting sqref="J12">
    <cfRule type="expression" dxfId="75" priority="6" stopIfTrue="1">
      <formula>ISERROR(J12)</formula>
    </cfRule>
  </conditionalFormatting>
  <conditionalFormatting sqref="J12">
    <cfRule type="expression" dxfId="74" priority="5" stopIfTrue="1">
      <formula>ISERROR(J12)</formula>
    </cfRule>
  </conditionalFormatting>
  <conditionalFormatting sqref="J12">
    <cfRule type="expression" dxfId="73" priority="4" stopIfTrue="1">
      <formula>ISERROR(J12)</formula>
    </cfRule>
  </conditionalFormatting>
  <conditionalFormatting sqref="J12">
    <cfRule type="expression" dxfId="72" priority="3" stopIfTrue="1">
      <formula>ISERROR(J12)</formula>
    </cfRule>
  </conditionalFormatting>
  <conditionalFormatting sqref="J12">
    <cfRule type="expression" dxfId="71" priority="2" stopIfTrue="1">
      <formula>ISERROR(J12)</formula>
    </cfRule>
  </conditionalFormatting>
  <conditionalFormatting sqref="J12">
    <cfRule type="expression" dxfId="70" priority="1" stopIfTrue="1">
      <formula>ISERROR(J12)</formula>
    </cfRule>
  </conditionalFormatting>
  <dataValidations count="3">
    <dataValidation type="decimal" errorStyle="warning" allowBlank="1" showInputMessage="1" showErrorMessage="1" sqref="Q18:Q717" xr:uid="{00000000-0002-0000-0A00-000000000000}">
      <formula1>0.001</formula1>
      <formula2>1</formula2>
    </dataValidation>
    <dataValidation type="list" errorStyle="warning" allowBlank="1" showInputMessage="1" showErrorMessage="1" errorTitle="Usuario:" error="Solamente se seleccionarán las opciones listadas." sqref="N18:N717" xr:uid="{00000000-0002-0000-0A00-000001000000}">
      <formula1>$N$737:$N$738</formula1>
    </dataValidation>
    <dataValidation type="decimal" allowBlank="1" showInputMessage="1" showErrorMessage="1" errorTitle="Usuario:" error="Este es un Campo numerico." sqref="I18:K717" xr:uid="{00000000-0002-0000-0A00-000002000000}">
      <formula1>0.001</formula1>
      <formula2>999999999999</formula2>
    </dataValidation>
  </dataValidations>
  <printOptions horizontalCentered="1"/>
  <pageMargins left="0.23622047244094491" right="0" top="0.59055118110236227" bottom="0.39370078740157483" header="0.59055118110236227" footer="0.59055118110236227"/>
  <pageSetup scale="49" pageOrder="overThenDown" orientation="landscape" horizontalDpi="1200" verticalDpi="1200" r:id="rId1"/>
  <headerFooter alignWithMargins="0">
    <oddFooter>&amp;R&amp;"Arial,Negrita Cursiva"Hoja &amp;P de &amp;N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filterMode="1">
    <tabColor rgb="FF960048"/>
  </sheetPr>
  <dimension ref="A1:S1042"/>
  <sheetViews>
    <sheetView showGridLines="0" showRowColHeaders="0" view="pageBreakPreview" zoomScale="80" zoomScaleNormal="115" zoomScaleSheetLayoutView="80" workbookViewId="0">
      <pane xSplit="5" ySplit="17" topLeftCell="H718" activePane="bottomRight" state="frozen"/>
      <selection activeCell="C17" sqref="C17"/>
      <selection pane="topRight" activeCell="C17" sqref="C17"/>
      <selection pane="bottomLeft" activeCell="C17" sqref="C17"/>
      <selection pane="bottomRight" activeCell="H4" sqref="H4"/>
    </sheetView>
  </sheetViews>
  <sheetFormatPr baseColWidth="10" defaultColWidth="0" defaultRowHeight="12.75" customHeight="1" zeroHeight="1" x14ac:dyDescent="0.2"/>
  <cols>
    <col min="1" max="1" width="3.7109375" style="1" customWidth="1"/>
    <col min="2" max="2" width="5.5703125" style="1" customWidth="1"/>
    <col min="3" max="3" width="12.28515625" style="1" bestFit="1" customWidth="1"/>
    <col min="4" max="4" width="10.7109375" style="1" customWidth="1"/>
    <col min="5" max="5" width="28.85546875" style="1" customWidth="1"/>
    <col min="6" max="6" width="24.85546875" style="1" customWidth="1"/>
    <col min="7" max="7" width="11.85546875" style="1" customWidth="1"/>
    <col min="8" max="8" width="14.140625" style="1" customWidth="1"/>
    <col min="9" max="10" width="19" style="1" customWidth="1"/>
    <col min="11" max="11" width="16.5703125" style="1" customWidth="1"/>
    <col min="12" max="13" width="14.85546875" style="1" customWidth="1"/>
    <col min="14" max="14" width="11.85546875" style="1" customWidth="1"/>
    <col min="15" max="16" width="18.140625" style="1" customWidth="1"/>
    <col min="17" max="17" width="14.140625" style="1" customWidth="1"/>
    <col min="18" max="18" width="14.28515625" style="1" customWidth="1"/>
    <col min="19" max="19" width="34.28515625" style="18" hidden="1" customWidth="1"/>
    <col min="20" max="16384" width="11.42578125" style="1" hidden="1"/>
  </cols>
  <sheetData>
    <row r="1" spans="1:19" x14ac:dyDescent="0.2">
      <c r="D1" s="313"/>
      <c r="E1" s="313"/>
      <c r="F1" s="80"/>
    </row>
    <row r="2" spans="1:19" ht="12.75" customHeight="1" x14ac:dyDescent="0.2">
      <c r="D2" s="120"/>
      <c r="E2" s="120"/>
      <c r="F2" s="120"/>
      <c r="G2" s="120"/>
      <c r="H2" s="120"/>
      <c r="I2" s="120"/>
      <c r="J2" s="120"/>
      <c r="K2" s="120"/>
      <c r="L2" s="120"/>
      <c r="M2" s="120"/>
      <c r="N2" s="120"/>
      <c r="O2" s="182" t="s">
        <v>550</v>
      </c>
      <c r="P2" s="187" t="str">
        <f>IF('MENU INICIAL'!F26="","",'MENU INICIAL'!F26)</f>
        <v/>
      </c>
      <c r="Q2" s="184"/>
      <c r="R2" s="184"/>
    </row>
    <row r="3" spans="1:19" ht="12.75" customHeight="1" x14ac:dyDescent="0.2">
      <c r="D3" s="120"/>
      <c r="E3" s="120"/>
      <c r="F3" s="120"/>
      <c r="G3" s="120"/>
      <c r="H3" s="120"/>
      <c r="I3" s="120"/>
      <c r="J3" s="120"/>
      <c r="K3" s="120"/>
      <c r="L3" s="120"/>
      <c r="M3" s="120"/>
      <c r="N3" s="120"/>
    </row>
    <row r="4" spans="1:19" ht="12.75" customHeight="1" x14ac:dyDescent="0.2">
      <c r="D4" s="120"/>
      <c r="E4" s="120"/>
      <c r="F4" s="120"/>
      <c r="G4" s="120"/>
      <c r="H4" s="120"/>
      <c r="I4" s="120"/>
      <c r="J4" s="120"/>
      <c r="K4" s="120"/>
      <c r="L4" s="120"/>
      <c r="M4" s="120"/>
      <c r="N4" s="120"/>
      <c r="O4" s="182" t="s">
        <v>551</v>
      </c>
      <c r="P4" s="187" t="str">
        <f>IF('MENU INICIAL'!F27="","",'MENU INICIAL'!F27)</f>
        <v/>
      </c>
      <c r="Q4" s="184"/>
      <c r="R4" s="184"/>
    </row>
    <row r="5" spans="1:19" ht="12.75" customHeight="1" x14ac:dyDescent="0.25">
      <c r="A5" s="298"/>
      <c r="D5" s="121"/>
      <c r="E5" s="121"/>
      <c r="F5" s="121"/>
      <c r="G5" s="121"/>
      <c r="H5" s="121"/>
      <c r="I5" s="121"/>
      <c r="J5" s="121"/>
      <c r="K5" s="121"/>
      <c r="L5" s="121"/>
      <c r="M5" s="121"/>
      <c r="N5" s="121"/>
      <c r="O5" s="121"/>
    </row>
    <row r="6" spans="1:19" ht="12.75" customHeight="1" thickBot="1" x14ac:dyDescent="0.3">
      <c r="A6" s="298"/>
      <c r="D6" s="121"/>
      <c r="E6" s="121"/>
      <c r="F6" s="121"/>
      <c r="G6" s="121"/>
      <c r="H6" s="121"/>
      <c r="I6" s="121"/>
      <c r="J6" s="121"/>
      <c r="K6" s="121"/>
      <c r="L6" s="121"/>
      <c r="M6" s="121"/>
      <c r="N6" s="121"/>
      <c r="O6" s="121"/>
    </row>
    <row r="7" spans="1:19" hidden="1" x14ac:dyDescent="0.2">
      <c r="A7" s="298"/>
      <c r="D7" s="311"/>
      <c r="E7" s="311"/>
      <c r="F7" s="311"/>
      <c r="G7" s="311"/>
      <c r="H7" s="311"/>
      <c r="I7" s="311"/>
      <c r="J7" s="311"/>
      <c r="K7" s="311"/>
      <c r="L7" s="311"/>
      <c r="M7" s="311"/>
      <c r="N7" s="311"/>
      <c r="O7" s="311"/>
    </row>
    <row r="8" spans="1:19" hidden="1" x14ac:dyDescent="0.2">
      <c r="A8" s="298"/>
      <c r="D8" s="311"/>
      <c r="E8" s="311"/>
      <c r="F8" s="311"/>
      <c r="G8" s="311"/>
      <c r="H8" s="311"/>
      <c r="I8" s="311"/>
      <c r="J8" s="311"/>
      <c r="K8" s="311"/>
      <c r="L8" s="311"/>
      <c r="M8" s="311"/>
      <c r="N8" s="311"/>
      <c r="O8" s="311"/>
    </row>
    <row r="9" spans="1:19" hidden="1" x14ac:dyDescent="0.2">
      <c r="A9" s="298"/>
      <c r="D9" s="313"/>
      <c r="E9" s="313"/>
      <c r="F9" s="80"/>
    </row>
    <row r="10" spans="1:19" ht="21" thickTop="1" thickBot="1" x14ac:dyDescent="0.35">
      <c r="A10" s="298"/>
      <c r="B10" s="357" t="s">
        <v>548</v>
      </c>
      <c r="C10" s="358"/>
      <c r="D10" s="358"/>
      <c r="E10" s="358"/>
      <c r="F10" s="358"/>
      <c r="G10" s="358"/>
      <c r="H10" s="358"/>
      <c r="I10" s="358"/>
      <c r="J10" s="358"/>
      <c r="K10" s="358"/>
      <c r="L10" s="358"/>
      <c r="M10" s="358"/>
      <c r="N10" s="358"/>
      <c r="O10" s="358"/>
      <c r="P10" s="358"/>
      <c r="Q10" s="358"/>
      <c r="R10" s="359"/>
    </row>
    <row r="11" spans="1:19" ht="20.25" thickTop="1" x14ac:dyDescent="0.3">
      <c r="A11" s="298"/>
      <c r="D11" s="175"/>
      <c r="E11" s="175"/>
      <c r="F11" s="175"/>
      <c r="G11" s="175"/>
      <c r="H11" s="175"/>
      <c r="I11" s="175"/>
      <c r="J11" s="175"/>
      <c r="K11" s="175"/>
      <c r="L11" s="175"/>
      <c r="M11" s="175"/>
      <c r="N11" s="175"/>
      <c r="O11" s="175"/>
      <c r="P11" s="175"/>
      <c r="Q11" s="175"/>
      <c r="R11" s="175"/>
    </row>
    <row r="12" spans="1:19" x14ac:dyDescent="0.2">
      <c r="A12" s="298"/>
      <c r="B12" s="341"/>
      <c r="C12" s="341"/>
      <c r="D12" s="351" t="s">
        <v>331</v>
      </c>
      <c r="E12" s="351"/>
      <c r="F12" s="372" t="str">
        <f>IF('CED. GRAL POR REP. O MANTTO'!D11=0,"",'CED. GRAL POR REP. O MANTTO'!D11)</f>
        <v/>
      </c>
      <c r="G12" s="372"/>
      <c r="H12" s="354" t="s">
        <v>339</v>
      </c>
      <c r="I12" s="354"/>
      <c r="J12" s="355" t="e">
        <f>IF('CED. GRAL POR REP. O MANTTO'!D14=0,"",'CED. GRAL POR REP. O MANTTO'!D14)</f>
        <v>#VALUE!</v>
      </c>
      <c r="K12" s="355"/>
      <c r="M12" s="341"/>
      <c r="N12" s="341"/>
    </row>
    <row r="13" spans="1:19" ht="13.5" thickBot="1" x14ac:dyDescent="0.25">
      <c r="A13" s="298"/>
      <c r="B13" s="160"/>
      <c r="C13" s="160"/>
      <c r="D13" s="351"/>
      <c r="E13" s="351"/>
      <c r="F13" s="373"/>
      <c r="G13" s="373"/>
      <c r="H13" s="354"/>
      <c r="I13" s="354"/>
      <c r="J13" s="356"/>
      <c r="K13" s="356"/>
      <c r="L13" s="162"/>
      <c r="M13" s="348" t="s">
        <v>552</v>
      </c>
      <c r="N13" s="349"/>
      <c r="O13" s="349"/>
      <c r="P13" s="342" t="s">
        <v>559</v>
      </c>
      <c r="Q13" s="343"/>
      <c r="R13" s="343"/>
    </row>
    <row r="14" spans="1:19" ht="14.25" thickTop="1" thickBot="1" x14ac:dyDescent="0.25">
      <c r="A14" s="298"/>
      <c r="D14" s="350"/>
      <c r="E14" s="350"/>
    </row>
    <row r="15" spans="1:19" s="69" customFormat="1" ht="18" customHeight="1" thickTop="1" thickBot="1" x14ac:dyDescent="0.25">
      <c r="A15" s="298"/>
      <c r="B15" s="344" t="s">
        <v>334</v>
      </c>
      <c r="C15" s="335" t="s">
        <v>300</v>
      </c>
      <c r="D15" s="335" t="s">
        <v>303</v>
      </c>
      <c r="E15" s="336"/>
      <c r="F15" s="336" t="s">
        <v>3</v>
      </c>
      <c r="G15" s="335" t="s">
        <v>534</v>
      </c>
      <c r="H15" s="336" t="s">
        <v>298</v>
      </c>
      <c r="I15" s="337" t="s">
        <v>297</v>
      </c>
      <c r="J15" s="337"/>
      <c r="K15" s="337"/>
      <c r="L15" s="335" t="s">
        <v>535</v>
      </c>
      <c r="M15" s="335" t="s">
        <v>536</v>
      </c>
      <c r="N15" s="335" t="s">
        <v>537</v>
      </c>
      <c r="O15" s="346" t="s">
        <v>332</v>
      </c>
      <c r="P15" s="347"/>
      <c r="Q15" s="337" t="s">
        <v>270</v>
      </c>
      <c r="R15" s="337"/>
      <c r="S15" s="164" t="s">
        <v>286</v>
      </c>
    </row>
    <row r="16" spans="1:19" s="70" customFormat="1" ht="33.75" customHeight="1" thickTop="1" thickBot="1" x14ac:dyDescent="0.25">
      <c r="A16" s="298"/>
      <c r="B16" s="345"/>
      <c r="C16" s="336"/>
      <c r="D16" s="336"/>
      <c r="E16" s="336"/>
      <c r="F16" s="336"/>
      <c r="G16" s="336"/>
      <c r="H16" s="336"/>
      <c r="I16" s="222" t="s">
        <v>542</v>
      </c>
      <c r="J16" s="222" t="s">
        <v>543</v>
      </c>
      <c r="K16" s="222" t="s">
        <v>544</v>
      </c>
      <c r="L16" s="336"/>
      <c r="M16" s="336"/>
      <c r="N16" s="336"/>
      <c r="O16" s="222" t="s">
        <v>538</v>
      </c>
      <c r="P16" s="222" t="s">
        <v>539</v>
      </c>
      <c r="Q16" s="222" t="s">
        <v>540</v>
      </c>
      <c r="R16" s="222" t="s">
        <v>541</v>
      </c>
      <c r="S16" s="165" t="s">
        <v>287</v>
      </c>
    </row>
    <row r="17" spans="1:19" s="71" customFormat="1" ht="7.5" customHeight="1" thickTop="1" thickBot="1" x14ac:dyDescent="0.25">
      <c r="A17" s="298"/>
      <c r="C17" s="72"/>
      <c r="D17" s="334"/>
      <c r="E17" s="334"/>
      <c r="F17" s="72"/>
      <c r="G17" s="72"/>
      <c r="H17" s="72"/>
      <c r="I17" s="72"/>
      <c r="J17" s="72"/>
      <c r="K17" s="72"/>
      <c r="L17" s="72"/>
      <c r="M17" s="72"/>
      <c r="N17" s="72"/>
      <c r="O17" s="72"/>
      <c r="P17" s="72"/>
      <c r="Q17" s="72"/>
      <c r="R17" s="72"/>
      <c r="S17" s="163"/>
    </row>
    <row r="18" spans="1:19" s="3" customFormat="1" ht="80.099999999999994" customHeight="1" x14ac:dyDescent="0.2">
      <c r="A18" s="298"/>
      <c r="B18" s="35">
        <v>1</v>
      </c>
      <c r="C18" s="36" t="str">
        <f>IF('CED. GRAL POR REP. O MANTTO'!C24="","",'CED. GRAL POR REP. O MANTTO'!C24)</f>
        <v/>
      </c>
      <c r="D18" s="374" t="str">
        <f>IF('CED. GRAL POR REP. O MANTTO'!D24="","",'CED. GRAL POR REP. O MANTTO'!D24)</f>
        <v/>
      </c>
      <c r="E18" s="374"/>
      <c r="F18" s="36" t="str">
        <f>IF('CED. GRAL POR REP. O MANTTO'!E24="","",'CED. GRAL POR REP. O MANTTO'!E24)</f>
        <v/>
      </c>
      <c r="G18" s="66" t="str">
        <f>IF('CED. GRAL POR REP. O MANTTO'!F24="","",'CED. GRAL POR REP. O MANTTO'!F24)</f>
        <v/>
      </c>
      <c r="H18" s="195">
        <f>+'REPORTE JUNIO IMROM'!M18</f>
        <v>0</v>
      </c>
      <c r="I18" s="189"/>
      <c r="J18" s="189"/>
      <c r="K18" s="189"/>
      <c r="L18" s="190">
        <f>I18+J18+K18</f>
        <v>0</v>
      </c>
      <c r="M18" s="190">
        <f>H18+L18</f>
        <v>0</v>
      </c>
      <c r="N18" s="196">
        <f>+'REPORTE JUNIO IMROM'!N18</f>
        <v>0</v>
      </c>
      <c r="O18" s="192"/>
      <c r="P18" s="193"/>
      <c r="Q18" s="194">
        <f>+'REPORTE JUNIO IMROM'!Q18</f>
        <v>0</v>
      </c>
      <c r="R18" s="32" t="str">
        <f>IF(M18=0,"",M18/'CED. GRAL POR REP. O MANTTO'!G24)</f>
        <v/>
      </c>
      <c r="S18" s="78" t="str">
        <f t="shared" ref="S18:S81" si="0">IF(R18="","",IF(R18&gt;1,"SOBRE EJERCICIO DE RECURSOS",""))</f>
        <v/>
      </c>
    </row>
    <row r="19" spans="1:19" s="3" customFormat="1" ht="37.5" hidden="1" customHeight="1" x14ac:dyDescent="0.2">
      <c r="B19" s="37">
        <v>2</v>
      </c>
      <c r="C19" s="38" t="str">
        <f>IF('CED. GRAL POR REP. O MANTTO'!C25="","",'CED. GRAL POR REP. O MANTTO'!C25)</f>
        <v/>
      </c>
      <c r="D19" s="333" t="str">
        <f>IF('CED. GRAL POR REP. O MANTTO'!D25="","",'CED. GRAL POR REP. O MANTTO'!D25)</f>
        <v/>
      </c>
      <c r="E19" s="333"/>
      <c r="F19" s="38" t="str">
        <f>IF('CED. GRAL POR REP. O MANTTO'!E25="","",'CED. GRAL POR REP. O MANTTO'!E25)</f>
        <v/>
      </c>
      <c r="G19" s="67" t="str">
        <f>IF('CED. GRAL POR REP. O MANTTO'!F25="","",'CED. GRAL POR REP. O MANTTO'!F25)</f>
        <v/>
      </c>
      <c r="H19" s="92">
        <f>+'REPORTE JUNIO IMROM'!M19</f>
        <v>0</v>
      </c>
      <c r="I19" s="39"/>
      <c r="J19" s="39"/>
      <c r="K19" s="39"/>
      <c r="L19" s="30">
        <f>I19+J19+K19</f>
        <v>0</v>
      </c>
      <c r="M19" s="30">
        <f>H19+L19</f>
        <v>0</v>
      </c>
      <c r="N19" s="90">
        <f>+'REPORTE JUNIO IMROM'!N19</f>
        <v>0</v>
      </c>
      <c r="O19" s="55"/>
      <c r="P19" s="56"/>
      <c r="Q19" s="63">
        <f>+'REPORTE JUNIO IMROM'!Q19</f>
        <v>0</v>
      </c>
      <c r="R19" s="33" t="str">
        <f>IF(M19=0,"",M19/'CED. GRAL POR REP. O MANTTO'!G25)</f>
        <v/>
      </c>
      <c r="S19" s="44" t="str">
        <f t="shared" si="0"/>
        <v/>
      </c>
    </row>
    <row r="20" spans="1:19" s="3" customFormat="1" ht="37.5" hidden="1" customHeight="1" x14ac:dyDescent="0.2">
      <c r="B20" s="37">
        <v>3</v>
      </c>
      <c r="C20" s="38" t="str">
        <f>IF('CED. GRAL POR REP. O MANTTO'!C26="","",'CED. GRAL POR REP. O MANTTO'!C26)</f>
        <v/>
      </c>
      <c r="D20" s="333" t="str">
        <f>IF('CED. GRAL POR REP. O MANTTO'!D26="","",'CED. GRAL POR REP. O MANTTO'!D26)</f>
        <v/>
      </c>
      <c r="E20" s="333"/>
      <c r="F20" s="38" t="str">
        <f>IF('CED. GRAL POR REP. O MANTTO'!E26="","",'CED. GRAL POR REP. O MANTTO'!E26)</f>
        <v/>
      </c>
      <c r="G20" s="67" t="str">
        <f>IF('CED. GRAL POR REP. O MANTTO'!F26="","",'CED. GRAL POR REP. O MANTTO'!F26)</f>
        <v/>
      </c>
      <c r="H20" s="92">
        <f>+'REPORTE JUNIO IMROM'!M20</f>
        <v>0</v>
      </c>
      <c r="I20" s="39"/>
      <c r="J20" s="39"/>
      <c r="K20" s="39"/>
      <c r="L20" s="30">
        <f t="shared" ref="L20:L83" si="1">I20+J20+K20</f>
        <v>0</v>
      </c>
      <c r="M20" s="30">
        <f t="shared" ref="M20:M83" si="2">H20+L20</f>
        <v>0</v>
      </c>
      <c r="N20" s="90">
        <f>+'REPORTE JUNIO IMROM'!N20</f>
        <v>0</v>
      </c>
      <c r="O20" s="55"/>
      <c r="P20" s="56"/>
      <c r="Q20" s="63">
        <f>+'REPORTE JUNIO IMROM'!Q20</f>
        <v>0</v>
      </c>
      <c r="R20" s="33" t="str">
        <f>IF(M20=0,"",M20/'CED. GRAL POR REP. O MANTTO'!G26)</f>
        <v/>
      </c>
      <c r="S20" s="44" t="str">
        <f t="shared" si="0"/>
        <v/>
      </c>
    </row>
    <row r="21" spans="1:19" s="3" customFormat="1" ht="37.5" hidden="1" customHeight="1" x14ac:dyDescent="0.2">
      <c r="B21" s="37">
        <v>4</v>
      </c>
      <c r="C21" s="38" t="str">
        <f>IF('CED. GRAL POR REP. O MANTTO'!C27="","",'CED. GRAL POR REP. O MANTTO'!C27)</f>
        <v/>
      </c>
      <c r="D21" s="333" t="str">
        <f>IF('CED. GRAL POR REP. O MANTTO'!D27="","",'CED. GRAL POR REP. O MANTTO'!D27)</f>
        <v/>
      </c>
      <c r="E21" s="333"/>
      <c r="F21" s="38" t="str">
        <f>IF('CED. GRAL POR REP. O MANTTO'!E27="","",'CED. GRAL POR REP. O MANTTO'!E27)</f>
        <v/>
      </c>
      <c r="G21" s="67" t="str">
        <f>IF('CED. GRAL POR REP. O MANTTO'!F27="","",'CED. GRAL POR REP. O MANTTO'!F27)</f>
        <v/>
      </c>
      <c r="H21" s="92">
        <f>+'REPORTE JUNIO IMROM'!M21</f>
        <v>0</v>
      </c>
      <c r="I21" s="39"/>
      <c r="J21" s="39"/>
      <c r="K21" s="39"/>
      <c r="L21" s="30">
        <f t="shared" si="1"/>
        <v>0</v>
      </c>
      <c r="M21" s="30">
        <f t="shared" si="2"/>
        <v>0</v>
      </c>
      <c r="N21" s="90">
        <f>+'REPORTE JUNIO IMROM'!N21</f>
        <v>0</v>
      </c>
      <c r="O21" s="55"/>
      <c r="P21" s="56"/>
      <c r="Q21" s="63">
        <f>+'REPORTE JUNIO IMROM'!Q21</f>
        <v>0</v>
      </c>
      <c r="R21" s="33" t="str">
        <f>IF(M21=0,"",M21/'CED. GRAL POR REP. O MANTTO'!G27)</f>
        <v/>
      </c>
      <c r="S21" s="44" t="str">
        <f t="shared" si="0"/>
        <v/>
      </c>
    </row>
    <row r="22" spans="1:19" s="3" customFormat="1" ht="37.5" hidden="1" customHeight="1" x14ac:dyDescent="0.2">
      <c r="B22" s="37">
        <v>5</v>
      </c>
      <c r="C22" s="38" t="str">
        <f>IF('CED. GRAL POR REP. O MANTTO'!C28="","",'CED. GRAL POR REP. O MANTTO'!C28)</f>
        <v/>
      </c>
      <c r="D22" s="333" t="str">
        <f>IF('CED. GRAL POR REP. O MANTTO'!D28="","",'CED. GRAL POR REP. O MANTTO'!D28)</f>
        <v/>
      </c>
      <c r="E22" s="333"/>
      <c r="F22" s="38" t="str">
        <f>IF('CED. GRAL POR REP. O MANTTO'!E28="","",'CED. GRAL POR REP. O MANTTO'!E28)</f>
        <v/>
      </c>
      <c r="G22" s="67" t="str">
        <f>IF('CED. GRAL POR REP. O MANTTO'!F28="","",'CED. GRAL POR REP. O MANTTO'!F28)</f>
        <v/>
      </c>
      <c r="H22" s="92">
        <f>+'REPORTE JUNIO IMROM'!M22</f>
        <v>0</v>
      </c>
      <c r="I22" s="39"/>
      <c r="J22" s="39"/>
      <c r="K22" s="39"/>
      <c r="L22" s="30">
        <f t="shared" si="1"/>
        <v>0</v>
      </c>
      <c r="M22" s="30">
        <f t="shared" si="2"/>
        <v>0</v>
      </c>
      <c r="N22" s="90">
        <f>+'REPORTE JUNIO IMROM'!N22</f>
        <v>0</v>
      </c>
      <c r="O22" s="55"/>
      <c r="P22" s="56"/>
      <c r="Q22" s="63">
        <f>+'REPORTE JUNIO IMROM'!Q22</f>
        <v>0</v>
      </c>
      <c r="R22" s="33" t="str">
        <f>IF(M22=0,"",M22/'CED. GRAL POR REP. O MANTTO'!G28)</f>
        <v/>
      </c>
      <c r="S22" s="44" t="str">
        <f t="shared" si="0"/>
        <v/>
      </c>
    </row>
    <row r="23" spans="1:19" s="3" customFormat="1" ht="37.5" hidden="1" customHeight="1" x14ac:dyDescent="0.2">
      <c r="B23" s="37">
        <v>6</v>
      </c>
      <c r="C23" s="38" t="str">
        <f>IF('CED. GRAL POR REP. O MANTTO'!C29="","",'CED. GRAL POR REP. O MANTTO'!C29)</f>
        <v/>
      </c>
      <c r="D23" s="333" t="str">
        <f>IF('CED. GRAL POR REP. O MANTTO'!D29="","",'CED. GRAL POR REP. O MANTTO'!D29)</f>
        <v/>
      </c>
      <c r="E23" s="333"/>
      <c r="F23" s="38" t="str">
        <f>IF('CED. GRAL POR REP. O MANTTO'!E29="","",'CED. GRAL POR REP. O MANTTO'!E29)</f>
        <v/>
      </c>
      <c r="G23" s="67" t="str">
        <f>IF('CED. GRAL POR REP. O MANTTO'!F29="","",'CED. GRAL POR REP. O MANTTO'!F29)</f>
        <v/>
      </c>
      <c r="H23" s="92">
        <f>+'REPORTE JUNIO IMROM'!M23</f>
        <v>0</v>
      </c>
      <c r="I23" s="39"/>
      <c r="J23" s="39"/>
      <c r="K23" s="39"/>
      <c r="L23" s="30">
        <f t="shared" si="1"/>
        <v>0</v>
      </c>
      <c r="M23" s="30">
        <f t="shared" si="2"/>
        <v>0</v>
      </c>
      <c r="N23" s="90">
        <f>+'REPORTE JUNIO IMROM'!N23</f>
        <v>0</v>
      </c>
      <c r="O23" s="55"/>
      <c r="P23" s="56"/>
      <c r="Q23" s="63">
        <f>+'REPORTE JUNIO IMROM'!Q23</f>
        <v>0</v>
      </c>
      <c r="R23" s="33" t="str">
        <f>IF(M23=0,"",M23/'CED. GRAL POR REP. O MANTTO'!G29)</f>
        <v/>
      </c>
      <c r="S23" s="44" t="str">
        <f t="shared" si="0"/>
        <v/>
      </c>
    </row>
    <row r="24" spans="1:19" s="3" customFormat="1" ht="37.5" hidden="1" customHeight="1" x14ac:dyDescent="0.2">
      <c r="B24" s="37">
        <v>7</v>
      </c>
      <c r="C24" s="38" t="str">
        <f>IF('CED. GRAL POR REP. O MANTTO'!C30="","",'CED. GRAL POR REP. O MANTTO'!C30)</f>
        <v/>
      </c>
      <c r="D24" s="333" t="str">
        <f>IF('CED. GRAL POR REP. O MANTTO'!D30="","",'CED. GRAL POR REP. O MANTTO'!D30)</f>
        <v/>
      </c>
      <c r="E24" s="333"/>
      <c r="F24" s="38" t="str">
        <f>IF('CED. GRAL POR REP. O MANTTO'!E30="","",'CED. GRAL POR REP. O MANTTO'!E30)</f>
        <v/>
      </c>
      <c r="G24" s="67" t="str">
        <f>IF('CED. GRAL POR REP. O MANTTO'!F30="","",'CED. GRAL POR REP. O MANTTO'!F30)</f>
        <v/>
      </c>
      <c r="H24" s="92">
        <f>+'REPORTE JUNIO IMROM'!M24</f>
        <v>0</v>
      </c>
      <c r="I24" s="39"/>
      <c r="J24" s="39"/>
      <c r="K24" s="39"/>
      <c r="L24" s="30">
        <f t="shared" si="1"/>
        <v>0</v>
      </c>
      <c r="M24" s="30">
        <f t="shared" si="2"/>
        <v>0</v>
      </c>
      <c r="N24" s="90">
        <f>+'REPORTE JUNIO IMROM'!N24</f>
        <v>0</v>
      </c>
      <c r="O24" s="55"/>
      <c r="P24" s="56"/>
      <c r="Q24" s="63">
        <f>+'REPORTE JUNIO IMROM'!Q24</f>
        <v>0</v>
      </c>
      <c r="R24" s="33" t="str">
        <f>IF(M24=0,"",M24/'CED. GRAL POR REP. O MANTTO'!G30)</f>
        <v/>
      </c>
      <c r="S24" s="44" t="str">
        <f t="shared" si="0"/>
        <v/>
      </c>
    </row>
    <row r="25" spans="1:19" s="3" customFormat="1" ht="37.5" hidden="1" customHeight="1" x14ac:dyDescent="0.2">
      <c r="B25" s="37">
        <v>8</v>
      </c>
      <c r="C25" s="38" t="str">
        <f>IF('CED. GRAL POR REP. O MANTTO'!C31="","",'CED. GRAL POR REP. O MANTTO'!C31)</f>
        <v/>
      </c>
      <c r="D25" s="333" t="str">
        <f>IF('CED. GRAL POR REP. O MANTTO'!D31="","",'CED. GRAL POR REP. O MANTTO'!D31)</f>
        <v/>
      </c>
      <c r="E25" s="333"/>
      <c r="F25" s="38" t="str">
        <f>IF('CED. GRAL POR REP. O MANTTO'!E31="","",'CED. GRAL POR REP. O MANTTO'!E31)</f>
        <v/>
      </c>
      <c r="G25" s="67" t="str">
        <f>IF('CED. GRAL POR REP. O MANTTO'!F31="","",'CED. GRAL POR REP. O MANTTO'!F31)</f>
        <v/>
      </c>
      <c r="H25" s="92">
        <f>+'REPORTE JUNIO IMROM'!M25</f>
        <v>0</v>
      </c>
      <c r="I25" s="39"/>
      <c r="J25" s="39"/>
      <c r="K25" s="39"/>
      <c r="L25" s="30">
        <f t="shared" si="1"/>
        <v>0</v>
      </c>
      <c r="M25" s="30">
        <f t="shared" si="2"/>
        <v>0</v>
      </c>
      <c r="N25" s="90">
        <f>+'REPORTE JUNIO IMROM'!N25</f>
        <v>0</v>
      </c>
      <c r="O25" s="55"/>
      <c r="P25" s="56"/>
      <c r="Q25" s="63">
        <f>+'REPORTE JUNIO IMROM'!Q25</f>
        <v>0</v>
      </c>
      <c r="R25" s="33" t="str">
        <f>IF(M25=0,"",M25/'CED. GRAL POR REP. O MANTTO'!G31)</f>
        <v/>
      </c>
      <c r="S25" s="44" t="str">
        <f t="shared" si="0"/>
        <v/>
      </c>
    </row>
    <row r="26" spans="1:19" s="3" customFormat="1" ht="37.5" hidden="1" customHeight="1" x14ac:dyDescent="0.2">
      <c r="B26" s="37">
        <v>9</v>
      </c>
      <c r="C26" s="38" t="str">
        <f>IF('CED. GRAL POR REP. O MANTTO'!C32="","",'CED. GRAL POR REP. O MANTTO'!C32)</f>
        <v/>
      </c>
      <c r="D26" s="333" t="str">
        <f>IF('CED. GRAL POR REP. O MANTTO'!D32="","",'CED. GRAL POR REP. O MANTTO'!D32)</f>
        <v/>
      </c>
      <c r="E26" s="333"/>
      <c r="F26" s="38" t="str">
        <f>IF('CED. GRAL POR REP. O MANTTO'!E32="","",'CED. GRAL POR REP. O MANTTO'!E32)</f>
        <v/>
      </c>
      <c r="G26" s="67" t="str">
        <f>IF('CED. GRAL POR REP. O MANTTO'!F32="","",'CED. GRAL POR REP. O MANTTO'!F32)</f>
        <v/>
      </c>
      <c r="H26" s="92">
        <f>+'REPORTE JUNIO IMROM'!M26</f>
        <v>0</v>
      </c>
      <c r="I26" s="39"/>
      <c r="J26" s="39"/>
      <c r="K26" s="39"/>
      <c r="L26" s="30">
        <f t="shared" si="1"/>
        <v>0</v>
      </c>
      <c r="M26" s="30">
        <f t="shared" si="2"/>
        <v>0</v>
      </c>
      <c r="N26" s="90">
        <f>+'REPORTE JUNIO IMROM'!N26</f>
        <v>0</v>
      </c>
      <c r="O26" s="55"/>
      <c r="P26" s="56"/>
      <c r="Q26" s="63">
        <f>+'REPORTE JUNIO IMROM'!Q26</f>
        <v>0</v>
      </c>
      <c r="R26" s="33" t="str">
        <f>IF(M26=0,"",M26/'CED. GRAL POR REP. O MANTTO'!G32)</f>
        <v/>
      </c>
      <c r="S26" s="44" t="str">
        <f t="shared" si="0"/>
        <v/>
      </c>
    </row>
    <row r="27" spans="1:19" s="3" customFormat="1" ht="37.5" hidden="1" customHeight="1" x14ac:dyDescent="0.2">
      <c r="B27" s="37">
        <v>10</v>
      </c>
      <c r="C27" s="38" t="str">
        <f>IF('CED. GRAL POR REP. O MANTTO'!C33="","",'CED. GRAL POR REP. O MANTTO'!C33)</f>
        <v/>
      </c>
      <c r="D27" s="333" t="str">
        <f>IF('CED. GRAL POR REP. O MANTTO'!D33="","",'CED. GRAL POR REP. O MANTTO'!D33)</f>
        <v/>
      </c>
      <c r="E27" s="333"/>
      <c r="F27" s="38" t="str">
        <f>IF('CED. GRAL POR REP. O MANTTO'!E33="","",'CED. GRAL POR REP. O MANTTO'!E33)</f>
        <v/>
      </c>
      <c r="G27" s="67" t="str">
        <f>IF('CED. GRAL POR REP. O MANTTO'!F33="","",'CED. GRAL POR REP. O MANTTO'!F33)</f>
        <v/>
      </c>
      <c r="H27" s="92">
        <f>+'REPORTE JUNIO IMROM'!M27</f>
        <v>0</v>
      </c>
      <c r="I27" s="39"/>
      <c r="J27" s="39"/>
      <c r="K27" s="39"/>
      <c r="L27" s="30">
        <f t="shared" si="1"/>
        <v>0</v>
      </c>
      <c r="M27" s="30">
        <f t="shared" si="2"/>
        <v>0</v>
      </c>
      <c r="N27" s="90">
        <f>+'REPORTE JUNIO IMROM'!N27</f>
        <v>0</v>
      </c>
      <c r="O27" s="55"/>
      <c r="P27" s="56"/>
      <c r="Q27" s="63">
        <f>+'REPORTE JUNIO IMROM'!Q27</f>
        <v>0</v>
      </c>
      <c r="R27" s="33" t="str">
        <f>IF(M27=0,"",M27/'CED. GRAL POR REP. O MANTTO'!G33)</f>
        <v/>
      </c>
      <c r="S27" s="44" t="str">
        <f t="shared" si="0"/>
        <v/>
      </c>
    </row>
    <row r="28" spans="1:19" s="3" customFormat="1" ht="37.5" hidden="1" customHeight="1" x14ac:dyDescent="0.2">
      <c r="B28" s="37">
        <v>11</v>
      </c>
      <c r="C28" s="38" t="str">
        <f>IF('CED. GRAL POR REP. O MANTTO'!C34="","",'CED. GRAL POR REP. O MANTTO'!C34)</f>
        <v/>
      </c>
      <c r="D28" s="333" t="str">
        <f>IF('CED. GRAL POR REP. O MANTTO'!D34="","",'CED. GRAL POR REP. O MANTTO'!D34)</f>
        <v/>
      </c>
      <c r="E28" s="333"/>
      <c r="F28" s="38" t="str">
        <f>IF('CED. GRAL POR REP. O MANTTO'!E34="","",'CED. GRAL POR REP. O MANTTO'!E34)</f>
        <v/>
      </c>
      <c r="G28" s="67" t="str">
        <f>IF('CED. GRAL POR REP. O MANTTO'!F34="","",'CED. GRAL POR REP. O MANTTO'!F34)</f>
        <v/>
      </c>
      <c r="H28" s="92">
        <f>+'REPORTE JUNIO IMROM'!M28</f>
        <v>0</v>
      </c>
      <c r="I28" s="39"/>
      <c r="J28" s="39"/>
      <c r="K28" s="39"/>
      <c r="L28" s="30">
        <f t="shared" si="1"/>
        <v>0</v>
      </c>
      <c r="M28" s="30">
        <f t="shared" si="2"/>
        <v>0</v>
      </c>
      <c r="N28" s="90">
        <f>+'REPORTE JUNIO IMROM'!N28</f>
        <v>0</v>
      </c>
      <c r="O28" s="55"/>
      <c r="P28" s="56"/>
      <c r="Q28" s="63">
        <f>+'REPORTE JUNIO IMROM'!Q28</f>
        <v>0</v>
      </c>
      <c r="R28" s="33" t="str">
        <f>IF(M28=0,"",M28/'CED. GRAL POR REP. O MANTTO'!G34)</f>
        <v/>
      </c>
      <c r="S28" s="44" t="str">
        <f t="shared" si="0"/>
        <v/>
      </c>
    </row>
    <row r="29" spans="1:19" s="3" customFormat="1" ht="37.5" hidden="1" customHeight="1" x14ac:dyDescent="0.2">
      <c r="B29" s="37">
        <v>12</v>
      </c>
      <c r="C29" s="38" t="str">
        <f>IF('CED. GRAL POR REP. O MANTTO'!C35="","",'CED. GRAL POR REP. O MANTTO'!C35)</f>
        <v/>
      </c>
      <c r="D29" s="333" t="str">
        <f>IF('CED. GRAL POR REP. O MANTTO'!D35="","",'CED. GRAL POR REP. O MANTTO'!D35)</f>
        <v/>
      </c>
      <c r="E29" s="333"/>
      <c r="F29" s="38" t="str">
        <f>IF('CED. GRAL POR REP. O MANTTO'!E35="","",'CED. GRAL POR REP. O MANTTO'!E35)</f>
        <v/>
      </c>
      <c r="G29" s="67" t="str">
        <f>IF('CED. GRAL POR REP. O MANTTO'!F35="","",'CED. GRAL POR REP. O MANTTO'!F35)</f>
        <v/>
      </c>
      <c r="H29" s="92">
        <f>+'REPORTE JUNIO IMROM'!M29</f>
        <v>0</v>
      </c>
      <c r="I29" s="39"/>
      <c r="J29" s="39"/>
      <c r="K29" s="39"/>
      <c r="L29" s="30">
        <f t="shared" si="1"/>
        <v>0</v>
      </c>
      <c r="M29" s="30">
        <f t="shared" si="2"/>
        <v>0</v>
      </c>
      <c r="N29" s="90">
        <f>+'REPORTE JUNIO IMROM'!N29</f>
        <v>0</v>
      </c>
      <c r="O29" s="55"/>
      <c r="P29" s="56"/>
      <c r="Q29" s="63">
        <f>+'REPORTE JUNIO IMROM'!Q29</f>
        <v>0</v>
      </c>
      <c r="R29" s="33" t="str">
        <f>IF(M29=0,"",M29/'CED. GRAL POR REP. O MANTTO'!G35)</f>
        <v/>
      </c>
      <c r="S29" s="44" t="str">
        <f t="shared" si="0"/>
        <v/>
      </c>
    </row>
    <row r="30" spans="1:19" s="3" customFormat="1" ht="37.5" hidden="1" customHeight="1" x14ac:dyDescent="0.2">
      <c r="B30" s="37">
        <v>13</v>
      </c>
      <c r="C30" s="38" t="str">
        <f>IF('CED. GRAL POR REP. O MANTTO'!C36="","",'CED. GRAL POR REP. O MANTTO'!C36)</f>
        <v/>
      </c>
      <c r="D30" s="333" t="str">
        <f>IF('CED. GRAL POR REP. O MANTTO'!D36="","",'CED. GRAL POR REP. O MANTTO'!D36)</f>
        <v/>
      </c>
      <c r="E30" s="333"/>
      <c r="F30" s="38" t="str">
        <f>IF('CED. GRAL POR REP. O MANTTO'!E36="","",'CED. GRAL POR REP. O MANTTO'!E36)</f>
        <v/>
      </c>
      <c r="G30" s="67" t="str">
        <f>IF('CED. GRAL POR REP. O MANTTO'!F36="","",'CED. GRAL POR REP. O MANTTO'!F36)</f>
        <v/>
      </c>
      <c r="H30" s="92">
        <f>+'REPORTE JUNIO IMROM'!M30</f>
        <v>0</v>
      </c>
      <c r="I30" s="39"/>
      <c r="J30" s="39"/>
      <c r="K30" s="39"/>
      <c r="L30" s="30">
        <f t="shared" si="1"/>
        <v>0</v>
      </c>
      <c r="M30" s="30">
        <f t="shared" si="2"/>
        <v>0</v>
      </c>
      <c r="N30" s="90">
        <f>+'REPORTE JUNIO IMROM'!N30</f>
        <v>0</v>
      </c>
      <c r="O30" s="55"/>
      <c r="P30" s="56"/>
      <c r="Q30" s="63">
        <f>+'REPORTE JUNIO IMROM'!Q30</f>
        <v>0</v>
      </c>
      <c r="R30" s="33" t="str">
        <f>IF(M30=0,"",M30/'CED. GRAL POR REP. O MANTTO'!G36)</f>
        <v/>
      </c>
      <c r="S30" s="44" t="str">
        <f t="shared" si="0"/>
        <v/>
      </c>
    </row>
    <row r="31" spans="1:19" s="3" customFormat="1" ht="37.5" hidden="1" customHeight="1" x14ac:dyDescent="0.2">
      <c r="B31" s="37">
        <v>14</v>
      </c>
      <c r="C31" s="38" t="str">
        <f>IF('CED. GRAL POR REP. O MANTTO'!C37="","",'CED. GRAL POR REP. O MANTTO'!C37)</f>
        <v/>
      </c>
      <c r="D31" s="333" t="str">
        <f>IF('CED. GRAL POR REP. O MANTTO'!D37="","",'CED. GRAL POR REP. O MANTTO'!D37)</f>
        <v/>
      </c>
      <c r="E31" s="333"/>
      <c r="F31" s="38" t="str">
        <f>IF('CED. GRAL POR REP. O MANTTO'!E37="","",'CED. GRAL POR REP. O MANTTO'!E37)</f>
        <v/>
      </c>
      <c r="G31" s="67" t="str">
        <f>IF('CED. GRAL POR REP. O MANTTO'!F37="","",'CED. GRAL POR REP. O MANTTO'!F37)</f>
        <v/>
      </c>
      <c r="H31" s="92">
        <f>+'REPORTE JUNIO IMROM'!M31</f>
        <v>0</v>
      </c>
      <c r="I31" s="39"/>
      <c r="J31" s="39"/>
      <c r="K31" s="39"/>
      <c r="L31" s="30">
        <f t="shared" si="1"/>
        <v>0</v>
      </c>
      <c r="M31" s="30">
        <f t="shared" si="2"/>
        <v>0</v>
      </c>
      <c r="N31" s="90">
        <f>+'REPORTE JUNIO IMROM'!N31</f>
        <v>0</v>
      </c>
      <c r="O31" s="55"/>
      <c r="P31" s="56"/>
      <c r="Q31" s="63">
        <f>+'REPORTE JUNIO IMROM'!Q31</f>
        <v>0</v>
      </c>
      <c r="R31" s="33" t="str">
        <f>IF(M31=0,"",M31/'CED. GRAL POR REP. O MANTTO'!G37)</f>
        <v/>
      </c>
      <c r="S31" s="44" t="str">
        <f t="shared" si="0"/>
        <v/>
      </c>
    </row>
    <row r="32" spans="1:19" s="3" customFormat="1" ht="37.5" hidden="1" customHeight="1" x14ac:dyDescent="0.2">
      <c r="B32" s="37">
        <v>15</v>
      </c>
      <c r="C32" s="38" t="str">
        <f>IF('CED. GRAL POR REP. O MANTTO'!C38="","",'CED. GRAL POR REP. O MANTTO'!C38)</f>
        <v/>
      </c>
      <c r="D32" s="333" t="str">
        <f>IF('CED. GRAL POR REP. O MANTTO'!D38="","",'CED. GRAL POR REP. O MANTTO'!D38)</f>
        <v/>
      </c>
      <c r="E32" s="333"/>
      <c r="F32" s="38" t="str">
        <f>IF('CED. GRAL POR REP. O MANTTO'!E38="","",'CED. GRAL POR REP. O MANTTO'!E38)</f>
        <v/>
      </c>
      <c r="G32" s="67" t="str">
        <f>IF('CED. GRAL POR REP. O MANTTO'!F38="","",'CED. GRAL POR REP. O MANTTO'!F38)</f>
        <v/>
      </c>
      <c r="H32" s="92">
        <f>+'REPORTE JUNIO IMROM'!M32</f>
        <v>0</v>
      </c>
      <c r="I32" s="39"/>
      <c r="J32" s="39"/>
      <c r="K32" s="39"/>
      <c r="L32" s="30">
        <f t="shared" si="1"/>
        <v>0</v>
      </c>
      <c r="M32" s="30">
        <f t="shared" si="2"/>
        <v>0</v>
      </c>
      <c r="N32" s="90">
        <f>+'REPORTE JUNIO IMROM'!N32</f>
        <v>0</v>
      </c>
      <c r="O32" s="55"/>
      <c r="P32" s="56"/>
      <c r="Q32" s="63">
        <f>+'REPORTE JUNIO IMROM'!Q32</f>
        <v>0</v>
      </c>
      <c r="R32" s="33" t="str">
        <f>IF(M32=0,"",M32/'CED. GRAL POR REP. O MANTTO'!G38)</f>
        <v/>
      </c>
      <c r="S32" s="44" t="str">
        <f t="shared" si="0"/>
        <v/>
      </c>
    </row>
    <row r="33" spans="2:19" s="3" customFormat="1" ht="37.5" hidden="1" customHeight="1" x14ac:dyDescent="0.2">
      <c r="B33" s="37">
        <v>16</v>
      </c>
      <c r="C33" s="38" t="str">
        <f>IF('CED. GRAL POR REP. O MANTTO'!C39="","",'CED. GRAL POR REP. O MANTTO'!C39)</f>
        <v/>
      </c>
      <c r="D33" s="333" t="str">
        <f>IF('CED. GRAL POR REP. O MANTTO'!D39="","",'CED. GRAL POR REP. O MANTTO'!D39)</f>
        <v/>
      </c>
      <c r="E33" s="333"/>
      <c r="F33" s="38" t="str">
        <f>IF('CED. GRAL POR REP. O MANTTO'!E39="","",'CED. GRAL POR REP. O MANTTO'!E39)</f>
        <v/>
      </c>
      <c r="G33" s="67" t="str">
        <f>IF('CED. GRAL POR REP. O MANTTO'!F39="","",'CED. GRAL POR REP. O MANTTO'!F39)</f>
        <v/>
      </c>
      <c r="H33" s="92">
        <f>+'REPORTE JUNIO IMROM'!M33</f>
        <v>0</v>
      </c>
      <c r="I33" s="39"/>
      <c r="J33" s="39"/>
      <c r="K33" s="39"/>
      <c r="L33" s="30">
        <f t="shared" si="1"/>
        <v>0</v>
      </c>
      <c r="M33" s="30">
        <f t="shared" si="2"/>
        <v>0</v>
      </c>
      <c r="N33" s="90">
        <f>+'REPORTE JUNIO IMROM'!N33</f>
        <v>0</v>
      </c>
      <c r="O33" s="55"/>
      <c r="P33" s="56"/>
      <c r="Q33" s="63">
        <f>+'REPORTE JUNIO IMROM'!Q33</f>
        <v>0</v>
      </c>
      <c r="R33" s="33" t="str">
        <f>IF(M33=0,"",M33/'CED. GRAL POR REP. O MANTTO'!G39)</f>
        <v/>
      </c>
      <c r="S33" s="44" t="str">
        <f t="shared" si="0"/>
        <v/>
      </c>
    </row>
    <row r="34" spans="2:19" s="3" customFormat="1" ht="37.5" hidden="1" customHeight="1" x14ac:dyDescent="0.2">
      <c r="B34" s="37">
        <v>17</v>
      </c>
      <c r="C34" s="38" t="str">
        <f>IF('CED. GRAL POR REP. O MANTTO'!C40="","",'CED. GRAL POR REP. O MANTTO'!C40)</f>
        <v/>
      </c>
      <c r="D34" s="333" t="str">
        <f>IF('CED. GRAL POR REP. O MANTTO'!D40="","",'CED. GRAL POR REP. O MANTTO'!D40)</f>
        <v/>
      </c>
      <c r="E34" s="333"/>
      <c r="F34" s="38" t="str">
        <f>IF('CED. GRAL POR REP. O MANTTO'!E40="","",'CED. GRAL POR REP. O MANTTO'!E40)</f>
        <v/>
      </c>
      <c r="G34" s="67" t="str">
        <f>IF('CED. GRAL POR REP. O MANTTO'!F40="","",'CED. GRAL POR REP. O MANTTO'!F40)</f>
        <v/>
      </c>
      <c r="H34" s="92">
        <f>+'REPORTE JUNIO IMROM'!M34</f>
        <v>0</v>
      </c>
      <c r="I34" s="39"/>
      <c r="J34" s="39"/>
      <c r="K34" s="39"/>
      <c r="L34" s="30">
        <f t="shared" si="1"/>
        <v>0</v>
      </c>
      <c r="M34" s="30">
        <f t="shared" si="2"/>
        <v>0</v>
      </c>
      <c r="N34" s="90">
        <f>+'REPORTE JUNIO IMROM'!N34</f>
        <v>0</v>
      </c>
      <c r="O34" s="55"/>
      <c r="P34" s="56"/>
      <c r="Q34" s="63">
        <f>+'REPORTE JUNIO IMROM'!Q34</f>
        <v>0</v>
      </c>
      <c r="R34" s="33" t="str">
        <f>IF(M34=0,"",M34/'CED. GRAL POR REP. O MANTTO'!G40)</f>
        <v/>
      </c>
      <c r="S34" s="44" t="str">
        <f t="shared" si="0"/>
        <v/>
      </c>
    </row>
    <row r="35" spans="2:19" s="3" customFormat="1" ht="37.5" hidden="1" customHeight="1" x14ac:dyDescent="0.2">
      <c r="B35" s="37">
        <v>18</v>
      </c>
      <c r="C35" s="38" t="str">
        <f>IF('CED. GRAL POR REP. O MANTTO'!C41="","",'CED. GRAL POR REP. O MANTTO'!C41)</f>
        <v/>
      </c>
      <c r="D35" s="333" t="str">
        <f>IF('CED. GRAL POR REP. O MANTTO'!D41="","",'CED. GRAL POR REP. O MANTTO'!D41)</f>
        <v/>
      </c>
      <c r="E35" s="333"/>
      <c r="F35" s="38" t="str">
        <f>IF('CED. GRAL POR REP. O MANTTO'!E41="","",'CED. GRAL POR REP. O MANTTO'!E41)</f>
        <v/>
      </c>
      <c r="G35" s="67" t="str">
        <f>IF('CED. GRAL POR REP. O MANTTO'!F41="","",'CED. GRAL POR REP. O MANTTO'!F41)</f>
        <v/>
      </c>
      <c r="H35" s="92">
        <f>+'REPORTE JUNIO IMROM'!M35</f>
        <v>0</v>
      </c>
      <c r="I35" s="39"/>
      <c r="J35" s="39"/>
      <c r="K35" s="39"/>
      <c r="L35" s="30">
        <f t="shared" si="1"/>
        <v>0</v>
      </c>
      <c r="M35" s="30">
        <f t="shared" si="2"/>
        <v>0</v>
      </c>
      <c r="N35" s="90">
        <f>+'REPORTE JUNIO IMROM'!N35</f>
        <v>0</v>
      </c>
      <c r="O35" s="55"/>
      <c r="P35" s="56"/>
      <c r="Q35" s="63">
        <f>+'REPORTE JUNIO IMROM'!Q35</f>
        <v>0</v>
      </c>
      <c r="R35" s="33" t="str">
        <f>IF(M35=0,"",M35/'CED. GRAL POR REP. O MANTTO'!G41)</f>
        <v/>
      </c>
      <c r="S35" s="44" t="str">
        <f t="shared" si="0"/>
        <v/>
      </c>
    </row>
    <row r="36" spans="2:19" s="3" customFormat="1" ht="37.5" hidden="1" customHeight="1" x14ac:dyDescent="0.2">
      <c r="B36" s="37">
        <v>19</v>
      </c>
      <c r="C36" s="38" t="str">
        <f>IF('CED. GRAL POR REP. O MANTTO'!C42="","",'CED. GRAL POR REP. O MANTTO'!C42)</f>
        <v/>
      </c>
      <c r="D36" s="333" t="str">
        <f>IF('CED. GRAL POR REP. O MANTTO'!D42="","",'CED. GRAL POR REP. O MANTTO'!D42)</f>
        <v/>
      </c>
      <c r="E36" s="333"/>
      <c r="F36" s="38" t="str">
        <f>IF('CED. GRAL POR REP. O MANTTO'!E42="","",'CED. GRAL POR REP. O MANTTO'!E42)</f>
        <v/>
      </c>
      <c r="G36" s="67" t="str">
        <f>IF('CED. GRAL POR REP. O MANTTO'!F42="","",'CED. GRAL POR REP. O MANTTO'!F42)</f>
        <v/>
      </c>
      <c r="H36" s="92">
        <f>+'REPORTE JUNIO IMROM'!M36</f>
        <v>0</v>
      </c>
      <c r="I36" s="39"/>
      <c r="J36" s="39"/>
      <c r="K36" s="39"/>
      <c r="L36" s="30">
        <f t="shared" si="1"/>
        <v>0</v>
      </c>
      <c r="M36" s="30">
        <f t="shared" si="2"/>
        <v>0</v>
      </c>
      <c r="N36" s="90">
        <f>+'REPORTE JUNIO IMROM'!N36</f>
        <v>0</v>
      </c>
      <c r="O36" s="55"/>
      <c r="P36" s="56"/>
      <c r="Q36" s="63">
        <f>+'REPORTE JUNIO IMROM'!Q36</f>
        <v>0</v>
      </c>
      <c r="R36" s="33" t="str">
        <f>IF(M36=0,"",M36/'CED. GRAL POR REP. O MANTTO'!G42)</f>
        <v/>
      </c>
      <c r="S36" s="44" t="str">
        <f t="shared" si="0"/>
        <v/>
      </c>
    </row>
    <row r="37" spans="2:19" s="3" customFormat="1" ht="37.5" hidden="1" customHeight="1" x14ac:dyDescent="0.2">
      <c r="B37" s="37">
        <v>20</v>
      </c>
      <c r="C37" s="38" t="str">
        <f>IF('CED. GRAL POR REP. O MANTTO'!C43="","",'CED. GRAL POR REP. O MANTTO'!C43)</f>
        <v/>
      </c>
      <c r="D37" s="333" t="str">
        <f>IF('CED. GRAL POR REP. O MANTTO'!D43="","",'CED. GRAL POR REP. O MANTTO'!D43)</f>
        <v/>
      </c>
      <c r="E37" s="333"/>
      <c r="F37" s="38" t="str">
        <f>IF('CED. GRAL POR REP. O MANTTO'!E43="","",'CED. GRAL POR REP. O MANTTO'!E43)</f>
        <v/>
      </c>
      <c r="G37" s="67" t="str">
        <f>IF('CED. GRAL POR REP. O MANTTO'!F43="","",'CED. GRAL POR REP. O MANTTO'!F43)</f>
        <v/>
      </c>
      <c r="H37" s="92">
        <f>+'REPORTE JUNIO IMROM'!M37</f>
        <v>0</v>
      </c>
      <c r="I37" s="39"/>
      <c r="J37" s="39"/>
      <c r="K37" s="39"/>
      <c r="L37" s="30">
        <f t="shared" si="1"/>
        <v>0</v>
      </c>
      <c r="M37" s="30">
        <f t="shared" si="2"/>
        <v>0</v>
      </c>
      <c r="N37" s="90">
        <f>+'REPORTE JUNIO IMROM'!N37</f>
        <v>0</v>
      </c>
      <c r="O37" s="55"/>
      <c r="P37" s="56"/>
      <c r="Q37" s="63">
        <f>+'REPORTE JUNIO IMROM'!Q37</f>
        <v>0</v>
      </c>
      <c r="R37" s="33" t="str">
        <f>IF(M37=0,"",M37/'CED. GRAL POR REP. O MANTTO'!G43)</f>
        <v/>
      </c>
      <c r="S37" s="44" t="str">
        <f t="shared" si="0"/>
        <v/>
      </c>
    </row>
    <row r="38" spans="2:19" s="3" customFormat="1" ht="37.5" hidden="1" customHeight="1" x14ac:dyDescent="0.2">
      <c r="B38" s="37">
        <v>21</v>
      </c>
      <c r="C38" s="38" t="str">
        <f>IF('CED. GRAL POR REP. O MANTTO'!C44="","",'CED. GRAL POR REP. O MANTTO'!C44)</f>
        <v/>
      </c>
      <c r="D38" s="333" t="str">
        <f>IF('CED. GRAL POR REP. O MANTTO'!D44="","",'CED. GRAL POR REP. O MANTTO'!D44)</f>
        <v/>
      </c>
      <c r="E38" s="333"/>
      <c r="F38" s="38" t="str">
        <f>IF('CED. GRAL POR REP. O MANTTO'!E44="","",'CED. GRAL POR REP. O MANTTO'!E44)</f>
        <v/>
      </c>
      <c r="G38" s="67" t="str">
        <f>IF('CED. GRAL POR REP. O MANTTO'!F44="","",'CED. GRAL POR REP. O MANTTO'!F44)</f>
        <v/>
      </c>
      <c r="H38" s="92">
        <f>+'REPORTE JUNIO IMROM'!M38</f>
        <v>0</v>
      </c>
      <c r="I38" s="39"/>
      <c r="J38" s="39"/>
      <c r="K38" s="39"/>
      <c r="L38" s="30">
        <f t="shared" si="1"/>
        <v>0</v>
      </c>
      <c r="M38" s="30">
        <f t="shared" si="2"/>
        <v>0</v>
      </c>
      <c r="N38" s="90">
        <f>+'REPORTE JUNIO IMROM'!N38</f>
        <v>0</v>
      </c>
      <c r="O38" s="55"/>
      <c r="P38" s="56"/>
      <c r="Q38" s="63">
        <f>+'REPORTE JUNIO IMROM'!Q38</f>
        <v>0</v>
      </c>
      <c r="R38" s="33" t="str">
        <f>IF(M38=0,"",M38/'CED. GRAL POR REP. O MANTTO'!G44)</f>
        <v/>
      </c>
      <c r="S38" s="44" t="str">
        <f t="shared" si="0"/>
        <v/>
      </c>
    </row>
    <row r="39" spans="2:19" s="3" customFormat="1" ht="37.5" hidden="1" customHeight="1" x14ac:dyDescent="0.2">
      <c r="B39" s="37">
        <v>22</v>
      </c>
      <c r="C39" s="38" t="str">
        <f>IF('CED. GRAL POR REP. O MANTTO'!C45="","",'CED. GRAL POR REP. O MANTTO'!C45)</f>
        <v/>
      </c>
      <c r="D39" s="333" t="str">
        <f>IF('CED. GRAL POR REP. O MANTTO'!D45="","",'CED. GRAL POR REP. O MANTTO'!D45)</f>
        <v/>
      </c>
      <c r="E39" s="333"/>
      <c r="F39" s="38" t="str">
        <f>IF('CED. GRAL POR REP. O MANTTO'!E45="","",'CED. GRAL POR REP. O MANTTO'!E45)</f>
        <v/>
      </c>
      <c r="G39" s="67" t="str">
        <f>IF('CED. GRAL POR REP. O MANTTO'!F45="","",'CED. GRAL POR REP. O MANTTO'!F45)</f>
        <v/>
      </c>
      <c r="H39" s="92">
        <f>+'REPORTE JUNIO IMROM'!M39</f>
        <v>0</v>
      </c>
      <c r="I39" s="39"/>
      <c r="J39" s="39"/>
      <c r="K39" s="39"/>
      <c r="L39" s="30">
        <f t="shared" si="1"/>
        <v>0</v>
      </c>
      <c r="M39" s="30">
        <f t="shared" si="2"/>
        <v>0</v>
      </c>
      <c r="N39" s="90">
        <f>+'REPORTE JUNIO IMROM'!N39</f>
        <v>0</v>
      </c>
      <c r="O39" s="55"/>
      <c r="P39" s="56"/>
      <c r="Q39" s="63">
        <f>+'REPORTE JUNIO IMROM'!Q39</f>
        <v>0</v>
      </c>
      <c r="R39" s="33" t="str">
        <f>IF(M39=0,"",M39/'CED. GRAL POR REP. O MANTTO'!G45)</f>
        <v/>
      </c>
      <c r="S39" s="44" t="str">
        <f t="shared" si="0"/>
        <v/>
      </c>
    </row>
    <row r="40" spans="2:19" s="3" customFormat="1" ht="37.5" hidden="1" customHeight="1" x14ac:dyDescent="0.2">
      <c r="B40" s="37">
        <v>23</v>
      </c>
      <c r="C40" s="38" t="str">
        <f>IF('CED. GRAL POR REP. O MANTTO'!C46="","",'CED. GRAL POR REP. O MANTTO'!C46)</f>
        <v/>
      </c>
      <c r="D40" s="333" t="str">
        <f>IF('CED. GRAL POR REP. O MANTTO'!D46="","",'CED. GRAL POR REP. O MANTTO'!D46)</f>
        <v/>
      </c>
      <c r="E40" s="333"/>
      <c r="F40" s="38" t="str">
        <f>IF('CED. GRAL POR REP. O MANTTO'!E46="","",'CED. GRAL POR REP. O MANTTO'!E46)</f>
        <v/>
      </c>
      <c r="G40" s="67" t="str">
        <f>IF('CED. GRAL POR REP. O MANTTO'!F46="","",'CED. GRAL POR REP. O MANTTO'!F46)</f>
        <v/>
      </c>
      <c r="H40" s="92">
        <f>+'REPORTE JUNIO IMROM'!M40</f>
        <v>0</v>
      </c>
      <c r="I40" s="39"/>
      <c r="J40" s="39"/>
      <c r="K40" s="39"/>
      <c r="L40" s="30">
        <f t="shared" si="1"/>
        <v>0</v>
      </c>
      <c r="M40" s="30">
        <f t="shared" si="2"/>
        <v>0</v>
      </c>
      <c r="N40" s="90">
        <f>+'REPORTE JUNIO IMROM'!N40</f>
        <v>0</v>
      </c>
      <c r="O40" s="55"/>
      <c r="P40" s="56"/>
      <c r="Q40" s="63">
        <f>+'REPORTE JUNIO IMROM'!Q40</f>
        <v>0</v>
      </c>
      <c r="R40" s="33" t="str">
        <f>IF(M40=0,"",M40/'CED. GRAL POR REP. O MANTTO'!G46)</f>
        <v/>
      </c>
      <c r="S40" s="44" t="str">
        <f t="shared" si="0"/>
        <v/>
      </c>
    </row>
    <row r="41" spans="2:19" s="3" customFormat="1" ht="37.5" hidden="1" customHeight="1" x14ac:dyDescent="0.2">
      <c r="B41" s="37">
        <v>24</v>
      </c>
      <c r="C41" s="38" t="str">
        <f>IF('CED. GRAL POR REP. O MANTTO'!C47="","",'CED. GRAL POR REP. O MANTTO'!C47)</f>
        <v/>
      </c>
      <c r="D41" s="333" t="str">
        <f>IF('CED. GRAL POR REP. O MANTTO'!D47="","",'CED. GRAL POR REP. O MANTTO'!D47)</f>
        <v/>
      </c>
      <c r="E41" s="333"/>
      <c r="F41" s="38" t="str">
        <f>IF('CED. GRAL POR REP. O MANTTO'!E47="","",'CED. GRAL POR REP. O MANTTO'!E47)</f>
        <v/>
      </c>
      <c r="G41" s="67" t="str">
        <f>IF('CED. GRAL POR REP. O MANTTO'!F47="","",'CED. GRAL POR REP. O MANTTO'!F47)</f>
        <v/>
      </c>
      <c r="H41" s="92">
        <f>+'REPORTE JUNIO IMROM'!M41</f>
        <v>0</v>
      </c>
      <c r="I41" s="39"/>
      <c r="J41" s="39"/>
      <c r="K41" s="39"/>
      <c r="L41" s="30">
        <f t="shared" si="1"/>
        <v>0</v>
      </c>
      <c r="M41" s="30">
        <f t="shared" si="2"/>
        <v>0</v>
      </c>
      <c r="N41" s="90">
        <f>+'REPORTE JUNIO IMROM'!N41</f>
        <v>0</v>
      </c>
      <c r="O41" s="55"/>
      <c r="P41" s="56"/>
      <c r="Q41" s="63">
        <f>+'REPORTE JUNIO IMROM'!Q41</f>
        <v>0</v>
      </c>
      <c r="R41" s="33" t="str">
        <f>IF(M41=0,"",M41/'CED. GRAL POR REP. O MANTTO'!G47)</f>
        <v/>
      </c>
      <c r="S41" s="44" t="str">
        <f t="shared" si="0"/>
        <v/>
      </c>
    </row>
    <row r="42" spans="2:19" s="3" customFormat="1" ht="37.5" hidden="1" customHeight="1" x14ac:dyDescent="0.2">
      <c r="B42" s="37">
        <v>25</v>
      </c>
      <c r="C42" s="38" t="str">
        <f>IF('CED. GRAL POR REP. O MANTTO'!C48="","",'CED. GRAL POR REP. O MANTTO'!C48)</f>
        <v/>
      </c>
      <c r="D42" s="333" t="str">
        <f>IF('CED. GRAL POR REP. O MANTTO'!D48="","",'CED. GRAL POR REP. O MANTTO'!D48)</f>
        <v/>
      </c>
      <c r="E42" s="333"/>
      <c r="F42" s="38" t="str">
        <f>IF('CED. GRAL POR REP. O MANTTO'!E48="","",'CED. GRAL POR REP. O MANTTO'!E48)</f>
        <v/>
      </c>
      <c r="G42" s="67" t="str">
        <f>IF('CED. GRAL POR REP. O MANTTO'!F48="","",'CED. GRAL POR REP. O MANTTO'!F48)</f>
        <v/>
      </c>
      <c r="H42" s="92">
        <f>+'REPORTE JUNIO IMROM'!M42</f>
        <v>0</v>
      </c>
      <c r="I42" s="39"/>
      <c r="J42" s="39"/>
      <c r="K42" s="39"/>
      <c r="L42" s="30">
        <f t="shared" si="1"/>
        <v>0</v>
      </c>
      <c r="M42" s="30">
        <f t="shared" si="2"/>
        <v>0</v>
      </c>
      <c r="N42" s="90">
        <f>+'REPORTE JUNIO IMROM'!N42</f>
        <v>0</v>
      </c>
      <c r="O42" s="55"/>
      <c r="P42" s="56"/>
      <c r="Q42" s="63">
        <f>+'REPORTE JUNIO IMROM'!Q42</f>
        <v>0</v>
      </c>
      <c r="R42" s="33" t="str">
        <f>IF(M42=0,"",M42/'CED. GRAL POR REP. O MANTTO'!G48)</f>
        <v/>
      </c>
      <c r="S42" s="44" t="str">
        <f t="shared" si="0"/>
        <v/>
      </c>
    </row>
    <row r="43" spans="2:19" s="3" customFormat="1" ht="37.5" hidden="1" customHeight="1" x14ac:dyDescent="0.2">
      <c r="B43" s="37">
        <v>26</v>
      </c>
      <c r="C43" s="38" t="str">
        <f>IF('CED. GRAL POR REP. O MANTTO'!C49="","",'CED. GRAL POR REP. O MANTTO'!C49)</f>
        <v/>
      </c>
      <c r="D43" s="333" t="str">
        <f>IF('CED. GRAL POR REP. O MANTTO'!D49="","",'CED. GRAL POR REP. O MANTTO'!D49)</f>
        <v/>
      </c>
      <c r="E43" s="333"/>
      <c r="F43" s="38" t="str">
        <f>IF('CED. GRAL POR REP. O MANTTO'!E49="","",'CED. GRAL POR REP. O MANTTO'!E49)</f>
        <v/>
      </c>
      <c r="G43" s="67" t="str">
        <f>IF('CED. GRAL POR REP. O MANTTO'!F49="","",'CED. GRAL POR REP. O MANTTO'!F49)</f>
        <v/>
      </c>
      <c r="H43" s="92">
        <f>+'REPORTE JUNIO IMROM'!M43</f>
        <v>0</v>
      </c>
      <c r="I43" s="39"/>
      <c r="J43" s="39"/>
      <c r="K43" s="39"/>
      <c r="L43" s="30">
        <f t="shared" si="1"/>
        <v>0</v>
      </c>
      <c r="M43" s="30">
        <f t="shared" si="2"/>
        <v>0</v>
      </c>
      <c r="N43" s="90">
        <f>+'REPORTE JUNIO IMROM'!N43</f>
        <v>0</v>
      </c>
      <c r="O43" s="55"/>
      <c r="P43" s="56"/>
      <c r="Q43" s="63">
        <f>+'REPORTE JUNIO IMROM'!Q43</f>
        <v>0</v>
      </c>
      <c r="R43" s="33" t="str">
        <f>IF(M43=0,"",M43/'CED. GRAL POR REP. O MANTTO'!G49)</f>
        <v/>
      </c>
      <c r="S43" s="44" t="str">
        <f t="shared" si="0"/>
        <v/>
      </c>
    </row>
    <row r="44" spans="2:19" s="3" customFormat="1" ht="37.5" hidden="1" customHeight="1" x14ac:dyDescent="0.2">
      <c r="B44" s="37">
        <v>27</v>
      </c>
      <c r="C44" s="38" t="str">
        <f>IF('CED. GRAL POR REP. O MANTTO'!C50="","",'CED. GRAL POR REP. O MANTTO'!C50)</f>
        <v/>
      </c>
      <c r="D44" s="333" t="str">
        <f>IF('CED. GRAL POR REP. O MANTTO'!D50="","",'CED. GRAL POR REP. O MANTTO'!D50)</f>
        <v/>
      </c>
      <c r="E44" s="333"/>
      <c r="F44" s="38" t="str">
        <f>IF('CED. GRAL POR REP. O MANTTO'!E50="","",'CED. GRAL POR REP. O MANTTO'!E50)</f>
        <v/>
      </c>
      <c r="G44" s="67" t="str">
        <f>IF('CED. GRAL POR REP. O MANTTO'!F50="","",'CED. GRAL POR REP. O MANTTO'!F50)</f>
        <v/>
      </c>
      <c r="H44" s="92">
        <f>+'REPORTE JUNIO IMROM'!M44</f>
        <v>0</v>
      </c>
      <c r="I44" s="39"/>
      <c r="J44" s="39"/>
      <c r="K44" s="39"/>
      <c r="L44" s="30">
        <f t="shared" si="1"/>
        <v>0</v>
      </c>
      <c r="M44" s="30">
        <f t="shared" si="2"/>
        <v>0</v>
      </c>
      <c r="N44" s="90">
        <f>+'REPORTE JUNIO IMROM'!N44</f>
        <v>0</v>
      </c>
      <c r="O44" s="55"/>
      <c r="P44" s="56"/>
      <c r="Q44" s="63">
        <f>+'REPORTE JUNIO IMROM'!Q44</f>
        <v>0</v>
      </c>
      <c r="R44" s="33" t="str">
        <f>IF(M44=0,"",M44/'CED. GRAL POR REP. O MANTTO'!G50)</f>
        <v/>
      </c>
      <c r="S44" s="44" t="str">
        <f t="shared" si="0"/>
        <v/>
      </c>
    </row>
    <row r="45" spans="2:19" s="3" customFormat="1" ht="37.5" hidden="1" customHeight="1" x14ac:dyDescent="0.2">
      <c r="B45" s="37">
        <v>28</v>
      </c>
      <c r="C45" s="38" t="str">
        <f>IF('CED. GRAL POR REP. O MANTTO'!C51="","",'CED. GRAL POR REP. O MANTTO'!C51)</f>
        <v/>
      </c>
      <c r="D45" s="333" t="str">
        <f>IF('CED. GRAL POR REP. O MANTTO'!D51="","",'CED. GRAL POR REP. O MANTTO'!D51)</f>
        <v/>
      </c>
      <c r="E45" s="333"/>
      <c r="F45" s="38" t="str">
        <f>IF('CED. GRAL POR REP. O MANTTO'!E51="","",'CED. GRAL POR REP. O MANTTO'!E51)</f>
        <v/>
      </c>
      <c r="G45" s="67" t="str">
        <f>IF('CED. GRAL POR REP. O MANTTO'!F51="","",'CED. GRAL POR REP. O MANTTO'!F51)</f>
        <v/>
      </c>
      <c r="H45" s="92">
        <f>+'REPORTE JUNIO IMROM'!M45</f>
        <v>0</v>
      </c>
      <c r="I45" s="39"/>
      <c r="J45" s="39"/>
      <c r="K45" s="39"/>
      <c r="L45" s="30">
        <f t="shared" si="1"/>
        <v>0</v>
      </c>
      <c r="M45" s="30">
        <f t="shared" si="2"/>
        <v>0</v>
      </c>
      <c r="N45" s="90">
        <f>+'REPORTE JUNIO IMROM'!N45</f>
        <v>0</v>
      </c>
      <c r="O45" s="55"/>
      <c r="P45" s="56"/>
      <c r="Q45" s="63">
        <f>+'REPORTE JUNIO IMROM'!Q45</f>
        <v>0</v>
      </c>
      <c r="R45" s="33" t="str">
        <f>IF(M45=0,"",M45/'CED. GRAL POR REP. O MANTTO'!G51)</f>
        <v/>
      </c>
      <c r="S45" s="44" t="str">
        <f t="shared" si="0"/>
        <v/>
      </c>
    </row>
    <row r="46" spans="2:19" s="3" customFormat="1" ht="37.5" hidden="1" customHeight="1" x14ac:dyDescent="0.2">
      <c r="B46" s="37">
        <v>29</v>
      </c>
      <c r="C46" s="38" t="str">
        <f>IF('CED. GRAL POR REP. O MANTTO'!C52="","",'CED. GRAL POR REP. O MANTTO'!C52)</f>
        <v/>
      </c>
      <c r="D46" s="333" t="str">
        <f>IF('CED. GRAL POR REP. O MANTTO'!D52="","",'CED. GRAL POR REP. O MANTTO'!D52)</f>
        <v/>
      </c>
      <c r="E46" s="333"/>
      <c r="F46" s="38" t="str">
        <f>IF('CED. GRAL POR REP. O MANTTO'!E52="","",'CED. GRAL POR REP. O MANTTO'!E52)</f>
        <v/>
      </c>
      <c r="G46" s="67" t="str">
        <f>IF('CED. GRAL POR REP. O MANTTO'!F52="","",'CED. GRAL POR REP. O MANTTO'!F52)</f>
        <v/>
      </c>
      <c r="H46" s="92">
        <f>+'REPORTE JUNIO IMROM'!M46</f>
        <v>0</v>
      </c>
      <c r="I46" s="39"/>
      <c r="J46" s="39"/>
      <c r="K46" s="39"/>
      <c r="L46" s="30">
        <f t="shared" si="1"/>
        <v>0</v>
      </c>
      <c r="M46" s="30">
        <f t="shared" si="2"/>
        <v>0</v>
      </c>
      <c r="N46" s="90">
        <f>+'REPORTE JUNIO IMROM'!N46</f>
        <v>0</v>
      </c>
      <c r="O46" s="55"/>
      <c r="P46" s="56"/>
      <c r="Q46" s="63">
        <f>+'REPORTE JUNIO IMROM'!Q46</f>
        <v>0</v>
      </c>
      <c r="R46" s="33" t="str">
        <f>IF(M46=0,"",M46/'CED. GRAL POR REP. O MANTTO'!G52)</f>
        <v/>
      </c>
      <c r="S46" s="44" t="str">
        <f t="shared" si="0"/>
        <v/>
      </c>
    </row>
    <row r="47" spans="2:19" s="3" customFormat="1" ht="37.5" hidden="1" customHeight="1" x14ac:dyDescent="0.2">
      <c r="B47" s="37">
        <v>30</v>
      </c>
      <c r="C47" s="38" t="str">
        <f>IF('CED. GRAL POR REP. O MANTTO'!C53="","",'CED. GRAL POR REP. O MANTTO'!C53)</f>
        <v/>
      </c>
      <c r="D47" s="333" t="str">
        <f>IF('CED. GRAL POR REP. O MANTTO'!D53="","",'CED. GRAL POR REP. O MANTTO'!D53)</f>
        <v/>
      </c>
      <c r="E47" s="333"/>
      <c r="F47" s="38" t="str">
        <f>IF('CED. GRAL POR REP. O MANTTO'!E53="","",'CED. GRAL POR REP. O MANTTO'!E53)</f>
        <v/>
      </c>
      <c r="G47" s="67" t="str">
        <f>IF('CED. GRAL POR REP. O MANTTO'!F53="","",'CED. GRAL POR REP. O MANTTO'!F53)</f>
        <v/>
      </c>
      <c r="H47" s="92">
        <f>+'REPORTE JUNIO IMROM'!M47</f>
        <v>0</v>
      </c>
      <c r="I47" s="39"/>
      <c r="J47" s="39"/>
      <c r="K47" s="39"/>
      <c r="L47" s="30">
        <f t="shared" si="1"/>
        <v>0</v>
      </c>
      <c r="M47" s="30">
        <f t="shared" si="2"/>
        <v>0</v>
      </c>
      <c r="N47" s="90">
        <f>+'REPORTE JUNIO IMROM'!N47</f>
        <v>0</v>
      </c>
      <c r="O47" s="55"/>
      <c r="P47" s="56"/>
      <c r="Q47" s="63">
        <f>+'REPORTE JUNIO IMROM'!Q47</f>
        <v>0</v>
      </c>
      <c r="R47" s="33" t="str">
        <f>IF(M47=0,"",M47/'CED. GRAL POR REP. O MANTTO'!G53)</f>
        <v/>
      </c>
      <c r="S47" s="44" t="str">
        <f t="shared" si="0"/>
        <v/>
      </c>
    </row>
    <row r="48" spans="2:19" s="3" customFormat="1" ht="37.5" hidden="1" customHeight="1" x14ac:dyDescent="0.2">
      <c r="B48" s="37">
        <v>31</v>
      </c>
      <c r="C48" s="38" t="str">
        <f>IF('CED. GRAL POR REP. O MANTTO'!C54="","",'CED. GRAL POR REP. O MANTTO'!C54)</f>
        <v/>
      </c>
      <c r="D48" s="333" t="str">
        <f>IF('CED. GRAL POR REP. O MANTTO'!D54="","",'CED. GRAL POR REP. O MANTTO'!D54)</f>
        <v/>
      </c>
      <c r="E48" s="333"/>
      <c r="F48" s="38" t="str">
        <f>IF('CED. GRAL POR REP. O MANTTO'!E54="","",'CED. GRAL POR REP. O MANTTO'!E54)</f>
        <v/>
      </c>
      <c r="G48" s="67" t="str">
        <f>IF('CED. GRAL POR REP. O MANTTO'!F54="","",'CED. GRAL POR REP. O MANTTO'!F54)</f>
        <v/>
      </c>
      <c r="H48" s="92">
        <f>+'REPORTE JUNIO IMROM'!M48</f>
        <v>0</v>
      </c>
      <c r="I48" s="39"/>
      <c r="J48" s="39"/>
      <c r="K48" s="39"/>
      <c r="L48" s="30">
        <f t="shared" si="1"/>
        <v>0</v>
      </c>
      <c r="M48" s="30">
        <f t="shared" si="2"/>
        <v>0</v>
      </c>
      <c r="N48" s="90">
        <f>+'REPORTE JUNIO IMROM'!N48</f>
        <v>0</v>
      </c>
      <c r="O48" s="55"/>
      <c r="P48" s="56"/>
      <c r="Q48" s="63">
        <f>+'REPORTE JUNIO IMROM'!Q48</f>
        <v>0</v>
      </c>
      <c r="R48" s="33" t="str">
        <f>IF(M48=0,"",M48/'CED. GRAL POR REP. O MANTTO'!G54)</f>
        <v/>
      </c>
      <c r="S48" s="44" t="str">
        <f t="shared" si="0"/>
        <v/>
      </c>
    </row>
    <row r="49" spans="2:19" s="3" customFormat="1" ht="37.5" hidden="1" customHeight="1" x14ac:dyDescent="0.2">
      <c r="B49" s="37">
        <v>32</v>
      </c>
      <c r="C49" s="38" t="str">
        <f>IF('CED. GRAL POR REP. O MANTTO'!C55="","",'CED. GRAL POR REP. O MANTTO'!C55)</f>
        <v/>
      </c>
      <c r="D49" s="333" t="str">
        <f>IF('CED. GRAL POR REP. O MANTTO'!D55="","",'CED. GRAL POR REP. O MANTTO'!D55)</f>
        <v/>
      </c>
      <c r="E49" s="333"/>
      <c r="F49" s="38" t="str">
        <f>IF('CED. GRAL POR REP. O MANTTO'!E55="","",'CED. GRAL POR REP. O MANTTO'!E55)</f>
        <v/>
      </c>
      <c r="G49" s="67" t="str">
        <f>IF('CED. GRAL POR REP. O MANTTO'!F55="","",'CED. GRAL POR REP. O MANTTO'!F55)</f>
        <v/>
      </c>
      <c r="H49" s="92">
        <f>+'REPORTE JUNIO IMROM'!M49</f>
        <v>0</v>
      </c>
      <c r="I49" s="39"/>
      <c r="J49" s="39"/>
      <c r="K49" s="39"/>
      <c r="L49" s="30">
        <f t="shared" si="1"/>
        <v>0</v>
      </c>
      <c r="M49" s="30">
        <f t="shared" si="2"/>
        <v>0</v>
      </c>
      <c r="N49" s="90">
        <f>+'REPORTE JUNIO IMROM'!N49</f>
        <v>0</v>
      </c>
      <c r="O49" s="55"/>
      <c r="P49" s="56"/>
      <c r="Q49" s="63">
        <f>+'REPORTE JUNIO IMROM'!Q49</f>
        <v>0</v>
      </c>
      <c r="R49" s="33" t="str">
        <f>IF(M49=0,"",M49/'CED. GRAL POR REP. O MANTTO'!G55)</f>
        <v/>
      </c>
      <c r="S49" s="44" t="str">
        <f t="shared" si="0"/>
        <v/>
      </c>
    </row>
    <row r="50" spans="2:19" s="3" customFormat="1" ht="37.5" hidden="1" customHeight="1" x14ac:dyDescent="0.2">
      <c r="B50" s="37">
        <v>33</v>
      </c>
      <c r="C50" s="38" t="str">
        <f>IF('CED. GRAL POR REP. O MANTTO'!C56="","",'CED. GRAL POR REP. O MANTTO'!C56)</f>
        <v/>
      </c>
      <c r="D50" s="333" t="str">
        <f>IF('CED. GRAL POR REP. O MANTTO'!D56="","",'CED. GRAL POR REP. O MANTTO'!D56)</f>
        <v/>
      </c>
      <c r="E50" s="333"/>
      <c r="F50" s="38" t="str">
        <f>IF('CED. GRAL POR REP. O MANTTO'!E56="","",'CED. GRAL POR REP. O MANTTO'!E56)</f>
        <v/>
      </c>
      <c r="G50" s="67" t="str">
        <f>IF('CED. GRAL POR REP. O MANTTO'!F56="","",'CED. GRAL POR REP. O MANTTO'!F56)</f>
        <v/>
      </c>
      <c r="H50" s="92">
        <f>+'REPORTE JUNIO IMROM'!M50</f>
        <v>0</v>
      </c>
      <c r="I50" s="39"/>
      <c r="J50" s="39"/>
      <c r="K50" s="39"/>
      <c r="L50" s="30">
        <f t="shared" si="1"/>
        <v>0</v>
      </c>
      <c r="M50" s="30">
        <f t="shared" si="2"/>
        <v>0</v>
      </c>
      <c r="N50" s="90">
        <f>+'REPORTE JUNIO IMROM'!N50</f>
        <v>0</v>
      </c>
      <c r="O50" s="55"/>
      <c r="P50" s="56"/>
      <c r="Q50" s="63">
        <f>+'REPORTE JUNIO IMROM'!Q50</f>
        <v>0</v>
      </c>
      <c r="R50" s="33" t="str">
        <f>IF(M50=0,"",M50/'CED. GRAL POR REP. O MANTTO'!G56)</f>
        <v/>
      </c>
      <c r="S50" s="44" t="str">
        <f t="shared" si="0"/>
        <v/>
      </c>
    </row>
    <row r="51" spans="2:19" s="3" customFormat="1" ht="37.5" hidden="1" customHeight="1" x14ac:dyDescent="0.2">
      <c r="B51" s="37">
        <v>34</v>
      </c>
      <c r="C51" s="38" t="str">
        <f>IF('CED. GRAL POR REP. O MANTTO'!C57="","",'CED. GRAL POR REP. O MANTTO'!C57)</f>
        <v/>
      </c>
      <c r="D51" s="333" t="str">
        <f>IF('CED. GRAL POR REP. O MANTTO'!D57="","",'CED. GRAL POR REP. O MANTTO'!D57)</f>
        <v/>
      </c>
      <c r="E51" s="333"/>
      <c r="F51" s="38" t="str">
        <f>IF('CED. GRAL POR REP. O MANTTO'!E57="","",'CED. GRAL POR REP. O MANTTO'!E57)</f>
        <v/>
      </c>
      <c r="G51" s="67" t="str">
        <f>IF('CED. GRAL POR REP. O MANTTO'!F57="","",'CED. GRAL POR REP. O MANTTO'!F57)</f>
        <v/>
      </c>
      <c r="H51" s="92">
        <f>+'REPORTE JUNIO IMROM'!M51</f>
        <v>0</v>
      </c>
      <c r="I51" s="39"/>
      <c r="J51" s="39"/>
      <c r="K51" s="39"/>
      <c r="L51" s="30">
        <f t="shared" si="1"/>
        <v>0</v>
      </c>
      <c r="M51" s="30">
        <f t="shared" si="2"/>
        <v>0</v>
      </c>
      <c r="N51" s="90">
        <f>+'REPORTE JUNIO IMROM'!N51</f>
        <v>0</v>
      </c>
      <c r="O51" s="55"/>
      <c r="P51" s="56"/>
      <c r="Q51" s="63">
        <f>+'REPORTE JUNIO IMROM'!Q51</f>
        <v>0</v>
      </c>
      <c r="R51" s="33" t="str">
        <f>IF(M51=0,"",M51/'CED. GRAL POR REP. O MANTTO'!G57)</f>
        <v/>
      </c>
      <c r="S51" s="44" t="str">
        <f t="shared" si="0"/>
        <v/>
      </c>
    </row>
    <row r="52" spans="2:19" s="3" customFormat="1" ht="37.5" hidden="1" customHeight="1" x14ac:dyDescent="0.2">
      <c r="B52" s="37">
        <v>35</v>
      </c>
      <c r="C52" s="38" t="str">
        <f>IF('CED. GRAL POR REP. O MANTTO'!C58="","",'CED. GRAL POR REP. O MANTTO'!C58)</f>
        <v/>
      </c>
      <c r="D52" s="333" t="str">
        <f>IF('CED. GRAL POR REP. O MANTTO'!D58="","",'CED. GRAL POR REP. O MANTTO'!D58)</f>
        <v/>
      </c>
      <c r="E52" s="333"/>
      <c r="F52" s="38" t="str">
        <f>IF('CED. GRAL POR REP. O MANTTO'!E58="","",'CED. GRAL POR REP. O MANTTO'!E58)</f>
        <v/>
      </c>
      <c r="G52" s="67" t="str">
        <f>IF('CED. GRAL POR REP. O MANTTO'!F58="","",'CED. GRAL POR REP. O MANTTO'!F58)</f>
        <v/>
      </c>
      <c r="H52" s="92">
        <f>+'REPORTE JUNIO IMROM'!M52</f>
        <v>0</v>
      </c>
      <c r="I52" s="39"/>
      <c r="J52" s="39"/>
      <c r="K52" s="39"/>
      <c r="L52" s="30">
        <f t="shared" si="1"/>
        <v>0</v>
      </c>
      <c r="M52" s="30">
        <f t="shared" si="2"/>
        <v>0</v>
      </c>
      <c r="N52" s="90">
        <f>+'REPORTE JUNIO IMROM'!N52</f>
        <v>0</v>
      </c>
      <c r="O52" s="55"/>
      <c r="P52" s="56"/>
      <c r="Q52" s="63">
        <f>+'REPORTE JUNIO IMROM'!Q52</f>
        <v>0</v>
      </c>
      <c r="R52" s="33" t="str">
        <f>IF(M52=0,"",M52/'CED. GRAL POR REP. O MANTTO'!G58)</f>
        <v/>
      </c>
      <c r="S52" s="44" t="str">
        <f t="shared" si="0"/>
        <v/>
      </c>
    </row>
    <row r="53" spans="2:19" s="3" customFormat="1" ht="37.5" hidden="1" customHeight="1" x14ac:dyDescent="0.2">
      <c r="B53" s="37">
        <v>36</v>
      </c>
      <c r="C53" s="38" t="str">
        <f>IF('CED. GRAL POR REP. O MANTTO'!C59="","",'CED. GRAL POR REP. O MANTTO'!C59)</f>
        <v/>
      </c>
      <c r="D53" s="333" t="str">
        <f>IF('CED. GRAL POR REP. O MANTTO'!D59="","",'CED. GRAL POR REP. O MANTTO'!D59)</f>
        <v/>
      </c>
      <c r="E53" s="333"/>
      <c r="F53" s="38" t="str">
        <f>IF('CED. GRAL POR REP. O MANTTO'!E59="","",'CED. GRAL POR REP. O MANTTO'!E59)</f>
        <v/>
      </c>
      <c r="G53" s="67" t="str">
        <f>IF('CED. GRAL POR REP. O MANTTO'!F59="","",'CED. GRAL POR REP. O MANTTO'!F59)</f>
        <v/>
      </c>
      <c r="H53" s="92">
        <f>+'REPORTE JUNIO IMROM'!M53</f>
        <v>0</v>
      </c>
      <c r="I53" s="39"/>
      <c r="J53" s="39"/>
      <c r="K53" s="39"/>
      <c r="L53" s="30">
        <f t="shared" si="1"/>
        <v>0</v>
      </c>
      <c r="M53" s="30">
        <f t="shared" si="2"/>
        <v>0</v>
      </c>
      <c r="N53" s="90">
        <f>+'REPORTE JUNIO IMROM'!N53</f>
        <v>0</v>
      </c>
      <c r="O53" s="55"/>
      <c r="P53" s="56"/>
      <c r="Q53" s="63">
        <f>+'REPORTE JUNIO IMROM'!Q53</f>
        <v>0</v>
      </c>
      <c r="R53" s="33" t="str">
        <f>IF(M53=0,"",M53/'CED. GRAL POR REP. O MANTTO'!G59)</f>
        <v/>
      </c>
      <c r="S53" s="44" t="str">
        <f t="shared" si="0"/>
        <v/>
      </c>
    </row>
    <row r="54" spans="2:19" s="3" customFormat="1" ht="37.5" hidden="1" customHeight="1" x14ac:dyDescent="0.2">
      <c r="B54" s="37">
        <v>37</v>
      </c>
      <c r="C54" s="38" t="str">
        <f>IF('CED. GRAL POR REP. O MANTTO'!C60="","",'CED. GRAL POR REP. O MANTTO'!C60)</f>
        <v/>
      </c>
      <c r="D54" s="333" t="str">
        <f>IF('CED. GRAL POR REP. O MANTTO'!D60="","",'CED. GRAL POR REP. O MANTTO'!D60)</f>
        <v/>
      </c>
      <c r="E54" s="333"/>
      <c r="F54" s="38" t="str">
        <f>IF('CED. GRAL POR REP. O MANTTO'!E60="","",'CED. GRAL POR REP. O MANTTO'!E60)</f>
        <v/>
      </c>
      <c r="G54" s="67" t="str">
        <f>IF('CED. GRAL POR REP. O MANTTO'!F60="","",'CED. GRAL POR REP. O MANTTO'!F60)</f>
        <v/>
      </c>
      <c r="H54" s="92">
        <f>+'REPORTE JUNIO IMROM'!M54</f>
        <v>0</v>
      </c>
      <c r="I54" s="39"/>
      <c r="J54" s="39"/>
      <c r="K54" s="39"/>
      <c r="L54" s="30">
        <f t="shared" si="1"/>
        <v>0</v>
      </c>
      <c r="M54" s="30">
        <f t="shared" si="2"/>
        <v>0</v>
      </c>
      <c r="N54" s="90">
        <f>+'REPORTE JUNIO IMROM'!N54</f>
        <v>0</v>
      </c>
      <c r="O54" s="55"/>
      <c r="P54" s="56"/>
      <c r="Q54" s="63">
        <f>+'REPORTE JUNIO IMROM'!Q54</f>
        <v>0</v>
      </c>
      <c r="R54" s="33" t="str">
        <f>IF(M54=0,"",M54/'CED. GRAL POR REP. O MANTTO'!G60)</f>
        <v/>
      </c>
      <c r="S54" s="44" t="str">
        <f t="shared" si="0"/>
        <v/>
      </c>
    </row>
    <row r="55" spans="2:19" s="3" customFormat="1" ht="37.5" hidden="1" customHeight="1" x14ac:dyDescent="0.2">
      <c r="B55" s="37">
        <v>38</v>
      </c>
      <c r="C55" s="38" t="str">
        <f>IF('CED. GRAL POR REP. O MANTTO'!C61="","",'CED. GRAL POR REP. O MANTTO'!C61)</f>
        <v/>
      </c>
      <c r="D55" s="333" t="str">
        <f>IF('CED. GRAL POR REP. O MANTTO'!D61="","",'CED. GRAL POR REP. O MANTTO'!D61)</f>
        <v/>
      </c>
      <c r="E55" s="333"/>
      <c r="F55" s="38" t="str">
        <f>IF('CED. GRAL POR REP. O MANTTO'!E61="","",'CED. GRAL POR REP. O MANTTO'!E61)</f>
        <v/>
      </c>
      <c r="G55" s="67" t="str">
        <f>IF('CED. GRAL POR REP. O MANTTO'!F61="","",'CED. GRAL POR REP. O MANTTO'!F61)</f>
        <v/>
      </c>
      <c r="H55" s="92">
        <f>+'REPORTE JUNIO IMROM'!M55</f>
        <v>0</v>
      </c>
      <c r="I55" s="39"/>
      <c r="J55" s="39"/>
      <c r="K55" s="39"/>
      <c r="L55" s="30">
        <f t="shared" si="1"/>
        <v>0</v>
      </c>
      <c r="M55" s="30">
        <f t="shared" si="2"/>
        <v>0</v>
      </c>
      <c r="N55" s="90">
        <f>+'REPORTE JUNIO IMROM'!N55</f>
        <v>0</v>
      </c>
      <c r="O55" s="55"/>
      <c r="P55" s="56"/>
      <c r="Q55" s="63">
        <f>+'REPORTE JUNIO IMROM'!Q55</f>
        <v>0</v>
      </c>
      <c r="R55" s="33" t="str">
        <f>IF(M55=0,"",M55/'CED. GRAL POR REP. O MANTTO'!G61)</f>
        <v/>
      </c>
      <c r="S55" s="44" t="str">
        <f t="shared" si="0"/>
        <v/>
      </c>
    </row>
    <row r="56" spans="2:19" s="3" customFormat="1" ht="37.5" hidden="1" customHeight="1" x14ac:dyDescent="0.2">
      <c r="B56" s="37">
        <v>39</v>
      </c>
      <c r="C56" s="38" t="str">
        <f>IF('CED. GRAL POR REP. O MANTTO'!C62="","",'CED. GRAL POR REP. O MANTTO'!C62)</f>
        <v/>
      </c>
      <c r="D56" s="333" t="str">
        <f>IF('CED. GRAL POR REP. O MANTTO'!D62="","",'CED. GRAL POR REP. O MANTTO'!D62)</f>
        <v/>
      </c>
      <c r="E56" s="333"/>
      <c r="F56" s="38" t="str">
        <f>IF('CED. GRAL POR REP. O MANTTO'!E62="","",'CED. GRAL POR REP. O MANTTO'!E62)</f>
        <v/>
      </c>
      <c r="G56" s="67" t="str">
        <f>IF('CED. GRAL POR REP. O MANTTO'!F62="","",'CED. GRAL POR REP. O MANTTO'!F62)</f>
        <v/>
      </c>
      <c r="H56" s="92">
        <f>+'REPORTE JUNIO IMROM'!M56</f>
        <v>0</v>
      </c>
      <c r="I56" s="39"/>
      <c r="J56" s="39"/>
      <c r="K56" s="39"/>
      <c r="L56" s="30">
        <f t="shared" si="1"/>
        <v>0</v>
      </c>
      <c r="M56" s="30">
        <f t="shared" si="2"/>
        <v>0</v>
      </c>
      <c r="N56" s="90">
        <f>+'REPORTE JUNIO IMROM'!N56</f>
        <v>0</v>
      </c>
      <c r="O56" s="55"/>
      <c r="P56" s="56"/>
      <c r="Q56" s="63">
        <f>+'REPORTE JUNIO IMROM'!Q56</f>
        <v>0</v>
      </c>
      <c r="R56" s="33" t="str">
        <f>IF(M56=0,"",M56/'CED. GRAL POR REP. O MANTTO'!G62)</f>
        <v/>
      </c>
      <c r="S56" s="44" t="str">
        <f t="shared" si="0"/>
        <v/>
      </c>
    </row>
    <row r="57" spans="2:19" s="3" customFormat="1" ht="37.5" hidden="1" customHeight="1" x14ac:dyDescent="0.2">
      <c r="B57" s="37">
        <v>40</v>
      </c>
      <c r="C57" s="38" t="str">
        <f>IF('CED. GRAL POR REP. O MANTTO'!C63="","",'CED. GRAL POR REP. O MANTTO'!C63)</f>
        <v/>
      </c>
      <c r="D57" s="333" t="str">
        <f>IF('CED. GRAL POR REP. O MANTTO'!D63="","",'CED. GRAL POR REP. O MANTTO'!D63)</f>
        <v/>
      </c>
      <c r="E57" s="333"/>
      <c r="F57" s="38" t="str">
        <f>IF('CED. GRAL POR REP. O MANTTO'!E63="","",'CED. GRAL POR REP. O MANTTO'!E63)</f>
        <v/>
      </c>
      <c r="G57" s="67" t="str">
        <f>IF('CED. GRAL POR REP. O MANTTO'!F63="","",'CED. GRAL POR REP. O MANTTO'!F63)</f>
        <v/>
      </c>
      <c r="H57" s="92">
        <f>+'REPORTE JUNIO IMROM'!M57</f>
        <v>0</v>
      </c>
      <c r="I57" s="39"/>
      <c r="J57" s="39"/>
      <c r="K57" s="39"/>
      <c r="L57" s="30">
        <f t="shared" si="1"/>
        <v>0</v>
      </c>
      <c r="M57" s="30">
        <f t="shared" si="2"/>
        <v>0</v>
      </c>
      <c r="N57" s="90">
        <f>+'REPORTE JUNIO IMROM'!N57</f>
        <v>0</v>
      </c>
      <c r="O57" s="55"/>
      <c r="P57" s="56"/>
      <c r="Q57" s="63">
        <f>+'REPORTE JUNIO IMROM'!Q57</f>
        <v>0</v>
      </c>
      <c r="R57" s="33" t="str">
        <f>IF(M57=0,"",M57/'CED. GRAL POR REP. O MANTTO'!G63)</f>
        <v/>
      </c>
      <c r="S57" s="44" t="str">
        <f t="shared" si="0"/>
        <v/>
      </c>
    </row>
    <row r="58" spans="2:19" s="3" customFormat="1" ht="37.5" hidden="1" customHeight="1" x14ac:dyDescent="0.2">
      <c r="B58" s="37">
        <v>41</v>
      </c>
      <c r="C58" s="38" t="str">
        <f>IF('CED. GRAL POR REP. O MANTTO'!C64="","",'CED. GRAL POR REP. O MANTTO'!C64)</f>
        <v/>
      </c>
      <c r="D58" s="333" t="str">
        <f>IF('CED. GRAL POR REP. O MANTTO'!D64="","",'CED. GRAL POR REP. O MANTTO'!D64)</f>
        <v/>
      </c>
      <c r="E58" s="333"/>
      <c r="F58" s="38" t="str">
        <f>IF('CED. GRAL POR REP. O MANTTO'!E64="","",'CED. GRAL POR REP. O MANTTO'!E64)</f>
        <v/>
      </c>
      <c r="G58" s="67" t="str">
        <f>IF('CED. GRAL POR REP. O MANTTO'!F64="","",'CED. GRAL POR REP. O MANTTO'!F64)</f>
        <v/>
      </c>
      <c r="H58" s="92">
        <f>+'REPORTE JUNIO IMROM'!M58</f>
        <v>0</v>
      </c>
      <c r="I58" s="39"/>
      <c r="J58" s="39"/>
      <c r="K58" s="39"/>
      <c r="L58" s="30">
        <f t="shared" si="1"/>
        <v>0</v>
      </c>
      <c r="M58" s="30">
        <f t="shared" si="2"/>
        <v>0</v>
      </c>
      <c r="N58" s="90">
        <f>+'REPORTE JUNIO IMROM'!N58</f>
        <v>0</v>
      </c>
      <c r="O58" s="55"/>
      <c r="P58" s="56"/>
      <c r="Q58" s="63">
        <f>+'REPORTE JUNIO IMROM'!Q58</f>
        <v>0</v>
      </c>
      <c r="R58" s="33" t="str">
        <f>IF(M58=0,"",M58/'CED. GRAL POR REP. O MANTTO'!G64)</f>
        <v/>
      </c>
      <c r="S58" s="44" t="str">
        <f t="shared" si="0"/>
        <v/>
      </c>
    </row>
    <row r="59" spans="2:19" s="3" customFormat="1" ht="37.5" hidden="1" customHeight="1" x14ac:dyDescent="0.2">
      <c r="B59" s="37">
        <v>42</v>
      </c>
      <c r="C59" s="38" t="str">
        <f>IF('CED. GRAL POR REP. O MANTTO'!C65="","",'CED. GRAL POR REP. O MANTTO'!C65)</f>
        <v/>
      </c>
      <c r="D59" s="333" t="str">
        <f>IF('CED. GRAL POR REP. O MANTTO'!D65="","",'CED. GRAL POR REP. O MANTTO'!D65)</f>
        <v/>
      </c>
      <c r="E59" s="333"/>
      <c r="F59" s="38" t="str">
        <f>IF('CED. GRAL POR REP. O MANTTO'!E65="","",'CED. GRAL POR REP. O MANTTO'!E65)</f>
        <v/>
      </c>
      <c r="G59" s="67" t="str">
        <f>IF('CED. GRAL POR REP. O MANTTO'!F65="","",'CED. GRAL POR REP. O MANTTO'!F65)</f>
        <v/>
      </c>
      <c r="H59" s="92">
        <f>+'REPORTE JUNIO IMROM'!M59</f>
        <v>0</v>
      </c>
      <c r="I59" s="39"/>
      <c r="J59" s="39"/>
      <c r="K59" s="39"/>
      <c r="L59" s="30">
        <f t="shared" si="1"/>
        <v>0</v>
      </c>
      <c r="M59" s="30">
        <f t="shared" si="2"/>
        <v>0</v>
      </c>
      <c r="N59" s="90">
        <f>+'REPORTE JUNIO IMROM'!N59</f>
        <v>0</v>
      </c>
      <c r="O59" s="55"/>
      <c r="P59" s="56"/>
      <c r="Q59" s="63">
        <f>+'REPORTE JUNIO IMROM'!Q59</f>
        <v>0</v>
      </c>
      <c r="R59" s="33" t="str">
        <f>IF(M59=0,"",M59/'CED. GRAL POR REP. O MANTTO'!G65)</f>
        <v/>
      </c>
      <c r="S59" s="44" t="str">
        <f t="shared" si="0"/>
        <v/>
      </c>
    </row>
    <row r="60" spans="2:19" s="3" customFormat="1" ht="37.5" hidden="1" customHeight="1" x14ac:dyDescent="0.2">
      <c r="B60" s="37">
        <v>43</v>
      </c>
      <c r="C60" s="38" t="str">
        <f>IF('CED. GRAL POR REP. O MANTTO'!C66="","",'CED. GRAL POR REP. O MANTTO'!C66)</f>
        <v/>
      </c>
      <c r="D60" s="333" t="str">
        <f>IF('CED. GRAL POR REP. O MANTTO'!D66="","",'CED. GRAL POR REP. O MANTTO'!D66)</f>
        <v/>
      </c>
      <c r="E60" s="333"/>
      <c r="F60" s="38" t="str">
        <f>IF('CED. GRAL POR REP. O MANTTO'!E66="","",'CED. GRAL POR REP. O MANTTO'!E66)</f>
        <v/>
      </c>
      <c r="G60" s="67" t="str">
        <f>IF('CED. GRAL POR REP. O MANTTO'!F66="","",'CED. GRAL POR REP. O MANTTO'!F66)</f>
        <v/>
      </c>
      <c r="H60" s="92">
        <f>+'REPORTE JUNIO IMROM'!M60</f>
        <v>0</v>
      </c>
      <c r="I60" s="39"/>
      <c r="J60" s="39"/>
      <c r="K60" s="39"/>
      <c r="L60" s="30">
        <f t="shared" si="1"/>
        <v>0</v>
      </c>
      <c r="M60" s="30">
        <f t="shared" si="2"/>
        <v>0</v>
      </c>
      <c r="N60" s="90">
        <f>+'REPORTE JUNIO IMROM'!N60</f>
        <v>0</v>
      </c>
      <c r="O60" s="55"/>
      <c r="P60" s="56"/>
      <c r="Q60" s="63">
        <f>+'REPORTE JUNIO IMROM'!Q60</f>
        <v>0</v>
      </c>
      <c r="R60" s="33" t="str">
        <f>IF(M60=0,"",M60/'CED. GRAL POR REP. O MANTTO'!G66)</f>
        <v/>
      </c>
      <c r="S60" s="44" t="str">
        <f t="shared" si="0"/>
        <v/>
      </c>
    </row>
    <row r="61" spans="2:19" s="3" customFormat="1" ht="37.5" hidden="1" customHeight="1" x14ac:dyDescent="0.2">
      <c r="B61" s="37">
        <v>44</v>
      </c>
      <c r="C61" s="38" t="str">
        <f>IF('CED. GRAL POR REP. O MANTTO'!C67="","",'CED. GRAL POR REP. O MANTTO'!C67)</f>
        <v/>
      </c>
      <c r="D61" s="333" t="str">
        <f>IF('CED. GRAL POR REP. O MANTTO'!D67="","",'CED. GRAL POR REP. O MANTTO'!D67)</f>
        <v/>
      </c>
      <c r="E61" s="333"/>
      <c r="F61" s="38" t="str">
        <f>IF('CED. GRAL POR REP. O MANTTO'!E67="","",'CED. GRAL POR REP. O MANTTO'!E67)</f>
        <v/>
      </c>
      <c r="G61" s="67" t="str">
        <f>IF('CED. GRAL POR REP. O MANTTO'!F67="","",'CED. GRAL POR REP. O MANTTO'!F67)</f>
        <v/>
      </c>
      <c r="H61" s="92">
        <f>+'REPORTE JUNIO IMROM'!M61</f>
        <v>0</v>
      </c>
      <c r="I61" s="39"/>
      <c r="J61" s="39"/>
      <c r="K61" s="39"/>
      <c r="L61" s="30">
        <f t="shared" si="1"/>
        <v>0</v>
      </c>
      <c r="M61" s="30">
        <f t="shared" si="2"/>
        <v>0</v>
      </c>
      <c r="N61" s="90">
        <f>+'REPORTE JUNIO IMROM'!N61</f>
        <v>0</v>
      </c>
      <c r="O61" s="55"/>
      <c r="P61" s="56"/>
      <c r="Q61" s="63">
        <f>+'REPORTE JUNIO IMROM'!Q61</f>
        <v>0</v>
      </c>
      <c r="R61" s="33" t="str">
        <f>IF(M61=0,"",M61/'CED. GRAL POR REP. O MANTTO'!G67)</f>
        <v/>
      </c>
      <c r="S61" s="44" t="str">
        <f t="shared" si="0"/>
        <v/>
      </c>
    </row>
    <row r="62" spans="2:19" s="3" customFormat="1" ht="37.5" hidden="1" customHeight="1" x14ac:dyDescent="0.2">
      <c r="B62" s="37">
        <v>45</v>
      </c>
      <c r="C62" s="38" t="str">
        <f>IF('CED. GRAL POR REP. O MANTTO'!C68="","",'CED. GRAL POR REP. O MANTTO'!C68)</f>
        <v/>
      </c>
      <c r="D62" s="333" t="str">
        <f>IF('CED. GRAL POR REP. O MANTTO'!D68="","",'CED. GRAL POR REP. O MANTTO'!D68)</f>
        <v/>
      </c>
      <c r="E62" s="333"/>
      <c r="F62" s="38" t="str">
        <f>IF('CED. GRAL POR REP. O MANTTO'!E68="","",'CED. GRAL POR REP. O MANTTO'!E68)</f>
        <v/>
      </c>
      <c r="G62" s="67" t="str">
        <f>IF('CED. GRAL POR REP. O MANTTO'!F68="","",'CED. GRAL POR REP. O MANTTO'!F68)</f>
        <v/>
      </c>
      <c r="H62" s="92">
        <f>+'REPORTE JUNIO IMROM'!M62</f>
        <v>0</v>
      </c>
      <c r="I62" s="39"/>
      <c r="J62" s="39"/>
      <c r="K62" s="39"/>
      <c r="L62" s="30">
        <f t="shared" si="1"/>
        <v>0</v>
      </c>
      <c r="M62" s="30">
        <f t="shared" si="2"/>
        <v>0</v>
      </c>
      <c r="N62" s="90">
        <f>+'REPORTE JUNIO IMROM'!N62</f>
        <v>0</v>
      </c>
      <c r="O62" s="55"/>
      <c r="P62" s="56"/>
      <c r="Q62" s="63">
        <f>+'REPORTE JUNIO IMROM'!Q62</f>
        <v>0</v>
      </c>
      <c r="R62" s="33" t="str">
        <f>IF(M62=0,"",M62/'CED. GRAL POR REP. O MANTTO'!G68)</f>
        <v/>
      </c>
      <c r="S62" s="44" t="str">
        <f t="shared" si="0"/>
        <v/>
      </c>
    </row>
    <row r="63" spans="2:19" s="3" customFormat="1" ht="37.5" hidden="1" customHeight="1" x14ac:dyDescent="0.2">
      <c r="B63" s="37">
        <v>46</v>
      </c>
      <c r="C63" s="38" t="str">
        <f>IF('CED. GRAL POR REP. O MANTTO'!C69="","",'CED. GRAL POR REP. O MANTTO'!C69)</f>
        <v/>
      </c>
      <c r="D63" s="333" t="str">
        <f>IF('CED. GRAL POR REP. O MANTTO'!D69="","",'CED. GRAL POR REP. O MANTTO'!D69)</f>
        <v/>
      </c>
      <c r="E63" s="333"/>
      <c r="F63" s="38" t="str">
        <f>IF('CED. GRAL POR REP. O MANTTO'!E69="","",'CED. GRAL POR REP. O MANTTO'!E69)</f>
        <v/>
      </c>
      <c r="G63" s="67" t="str">
        <f>IF('CED. GRAL POR REP. O MANTTO'!F69="","",'CED. GRAL POR REP. O MANTTO'!F69)</f>
        <v/>
      </c>
      <c r="H63" s="92">
        <f>+'REPORTE JUNIO IMROM'!M63</f>
        <v>0</v>
      </c>
      <c r="I63" s="39"/>
      <c r="J63" s="39"/>
      <c r="K63" s="39"/>
      <c r="L63" s="30">
        <f t="shared" si="1"/>
        <v>0</v>
      </c>
      <c r="M63" s="30">
        <f t="shared" si="2"/>
        <v>0</v>
      </c>
      <c r="N63" s="90">
        <f>+'REPORTE JUNIO IMROM'!N63</f>
        <v>0</v>
      </c>
      <c r="O63" s="55"/>
      <c r="P63" s="56"/>
      <c r="Q63" s="63">
        <f>+'REPORTE JUNIO IMROM'!Q63</f>
        <v>0</v>
      </c>
      <c r="R63" s="33" t="str">
        <f>IF(M63=0,"",M63/'CED. GRAL POR REP. O MANTTO'!G69)</f>
        <v/>
      </c>
      <c r="S63" s="44" t="str">
        <f t="shared" si="0"/>
        <v/>
      </c>
    </row>
    <row r="64" spans="2:19" s="3" customFormat="1" ht="37.5" hidden="1" customHeight="1" x14ac:dyDescent="0.2">
      <c r="B64" s="37">
        <v>47</v>
      </c>
      <c r="C64" s="38" t="str">
        <f>IF('CED. GRAL POR REP. O MANTTO'!C70="","",'CED. GRAL POR REP. O MANTTO'!C70)</f>
        <v/>
      </c>
      <c r="D64" s="333" t="str">
        <f>IF('CED. GRAL POR REP. O MANTTO'!D70="","",'CED. GRAL POR REP. O MANTTO'!D70)</f>
        <v/>
      </c>
      <c r="E64" s="333"/>
      <c r="F64" s="38" t="str">
        <f>IF('CED. GRAL POR REP. O MANTTO'!E70="","",'CED. GRAL POR REP. O MANTTO'!E70)</f>
        <v/>
      </c>
      <c r="G64" s="67" t="str">
        <f>IF('CED. GRAL POR REP. O MANTTO'!F70="","",'CED. GRAL POR REP. O MANTTO'!F70)</f>
        <v/>
      </c>
      <c r="H64" s="92">
        <f>+'REPORTE JUNIO IMROM'!M64</f>
        <v>0</v>
      </c>
      <c r="I64" s="39"/>
      <c r="J64" s="39"/>
      <c r="K64" s="39"/>
      <c r="L64" s="30">
        <f t="shared" si="1"/>
        <v>0</v>
      </c>
      <c r="M64" s="30">
        <f t="shared" si="2"/>
        <v>0</v>
      </c>
      <c r="N64" s="90">
        <f>+'REPORTE JUNIO IMROM'!N64</f>
        <v>0</v>
      </c>
      <c r="O64" s="55"/>
      <c r="P64" s="56"/>
      <c r="Q64" s="63">
        <f>+'REPORTE JUNIO IMROM'!Q64</f>
        <v>0</v>
      </c>
      <c r="R64" s="33" t="str">
        <f>IF(M64=0,"",M64/'CED. GRAL POR REP. O MANTTO'!G70)</f>
        <v/>
      </c>
      <c r="S64" s="44" t="str">
        <f t="shared" si="0"/>
        <v/>
      </c>
    </row>
    <row r="65" spans="2:19" s="3" customFormat="1" ht="37.5" hidden="1" customHeight="1" x14ac:dyDescent="0.2">
      <c r="B65" s="37">
        <v>48</v>
      </c>
      <c r="C65" s="38" t="str">
        <f>IF('CED. GRAL POR REP. O MANTTO'!C71="","",'CED. GRAL POR REP. O MANTTO'!C71)</f>
        <v/>
      </c>
      <c r="D65" s="333" t="str">
        <f>IF('CED. GRAL POR REP. O MANTTO'!D71="","",'CED. GRAL POR REP. O MANTTO'!D71)</f>
        <v/>
      </c>
      <c r="E65" s="333"/>
      <c r="F65" s="38" t="str">
        <f>IF('CED. GRAL POR REP. O MANTTO'!E71="","",'CED. GRAL POR REP. O MANTTO'!E71)</f>
        <v/>
      </c>
      <c r="G65" s="67" t="str">
        <f>IF('CED. GRAL POR REP. O MANTTO'!F71="","",'CED. GRAL POR REP. O MANTTO'!F71)</f>
        <v/>
      </c>
      <c r="H65" s="92">
        <f>+'REPORTE JUNIO IMROM'!M65</f>
        <v>0</v>
      </c>
      <c r="I65" s="39"/>
      <c r="J65" s="39"/>
      <c r="K65" s="39"/>
      <c r="L65" s="30">
        <f t="shared" si="1"/>
        <v>0</v>
      </c>
      <c r="M65" s="30">
        <f t="shared" si="2"/>
        <v>0</v>
      </c>
      <c r="N65" s="90">
        <f>+'REPORTE JUNIO IMROM'!N65</f>
        <v>0</v>
      </c>
      <c r="O65" s="55"/>
      <c r="P65" s="56"/>
      <c r="Q65" s="63">
        <f>+'REPORTE JUNIO IMROM'!Q65</f>
        <v>0</v>
      </c>
      <c r="R65" s="33" t="str">
        <f>IF(M65=0,"",M65/'CED. GRAL POR REP. O MANTTO'!G71)</f>
        <v/>
      </c>
      <c r="S65" s="44" t="str">
        <f t="shared" si="0"/>
        <v/>
      </c>
    </row>
    <row r="66" spans="2:19" s="3" customFormat="1" ht="37.5" hidden="1" customHeight="1" x14ac:dyDescent="0.2">
      <c r="B66" s="37">
        <v>49</v>
      </c>
      <c r="C66" s="38" t="str">
        <f>IF('CED. GRAL POR REP. O MANTTO'!C72="","",'CED. GRAL POR REP. O MANTTO'!C72)</f>
        <v/>
      </c>
      <c r="D66" s="333" t="str">
        <f>IF('CED. GRAL POR REP. O MANTTO'!D72="","",'CED. GRAL POR REP. O MANTTO'!D72)</f>
        <v/>
      </c>
      <c r="E66" s="333"/>
      <c r="F66" s="38" t="str">
        <f>IF('CED. GRAL POR REP. O MANTTO'!E72="","",'CED. GRAL POR REP. O MANTTO'!E72)</f>
        <v/>
      </c>
      <c r="G66" s="67" t="str">
        <f>IF('CED. GRAL POR REP. O MANTTO'!F72="","",'CED. GRAL POR REP. O MANTTO'!F72)</f>
        <v/>
      </c>
      <c r="H66" s="92">
        <f>+'REPORTE JUNIO IMROM'!M66</f>
        <v>0</v>
      </c>
      <c r="I66" s="39"/>
      <c r="J66" s="39"/>
      <c r="K66" s="39"/>
      <c r="L66" s="30">
        <f t="shared" si="1"/>
        <v>0</v>
      </c>
      <c r="M66" s="30">
        <f t="shared" si="2"/>
        <v>0</v>
      </c>
      <c r="N66" s="90">
        <f>+'REPORTE JUNIO IMROM'!N66</f>
        <v>0</v>
      </c>
      <c r="O66" s="55"/>
      <c r="P66" s="56"/>
      <c r="Q66" s="63">
        <f>+'REPORTE JUNIO IMROM'!Q66</f>
        <v>0</v>
      </c>
      <c r="R66" s="33" t="str">
        <f>IF(M66=0,"",M66/'CED. GRAL POR REP. O MANTTO'!G72)</f>
        <v/>
      </c>
      <c r="S66" s="44" t="str">
        <f t="shared" si="0"/>
        <v/>
      </c>
    </row>
    <row r="67" spans="2:19" s="3" customFormat="1" ht="37.5" hidden="1" customHeight="1" x14ac:dyDescent="0.2">
      <c r="B67" s="37">
        <v>50</v>
      </c>
      <c r="C67" s="38" t="str">
        <f>IF('CED. GRAL POR REP. O MANTTO'!C73="","",'CED. GRAL POR REP. O MANTTO'!C73)</f>
        <v/>
      </c>
      <c r="D67" s="333" t="str">
        <f>IF('CED. GRAL POR REP. O MANTTO'!D73="","",'CED. GRAL POR REP. O MANTTO'!D73)</f>
        <v/>
      </c>
      <c r="E67" s="333"/>
      <c r="F67" s="38" t="str">
        <f>IF('CED. GRAL POR REP. O MANTTO'!E73="","",'CED. GRAL POR REP. O MANTTO'!E73)</f>
        <v/>
      </c>
      <c r="G67" s="67" t="str">
        <f>IF('CED. GRAL POR REP. O MANTTO'!F73="","",'CED. GRAL POR REP. O MANTTO'!F73)</f>
        <v/>
      </c>
      <c r="H67" s="92">
        <f>+'REPORTE JUNIO IMROM'!M67</f>
        <v>0</v>
      </c>
      <c r="I67" s="39"/>
      <c r="J67" s="39"/>
      <c r="K67" s="39"/>
      <c r="L67" s="30">
        <f t="shared" si="1"/>
        <v>0</v>
      </c>
      <c r="M67" s="30">
        <f t="shared" si="2"/>
        <v>0</v>
      </c>
      <c r="N67" s="90">
        <f>+'REPORTE JUNIO IMROM'!N67</f>
        <v>0</v>
      </c>
      <c r="O67" s="55"/>
      <c r="P67" s="56"/>
      <c r="Q67" s="63">
        <f>+'REPORTE JUNIO IMROM'!Q67</f>
        <v>0</v>
      </c>
      <c r="R67" s="33" t="str">
        <f>IF(M67=0,"",M67/'CED. GRAL POR REP. O MANTTO'!G73)</f>
        <v/>
      </c>
      <c r="S67" s="44" t="str">
        <f t="shared" si="0"/>
        <v/>
      </c>
    </row>
    <row r="68" spans="2:19" s="3" customFormat="1" ht="37.5" hidden="1" customHeight="1" x14ac:dyDescent="0.2">
      <c r="B68" s="37">
        <v>51</v>
      </c>
      <c r="C68" s="38" t="str">
        <f>IF('CED. GRAL POR REP. O MANTTO'!C74="","",'CED. GRAL POR REP. O MANTTO'!C74)</f>
        <v/>
      </c>
      <c r="D68" s="333" t="str">
        <f>IF('CED. GRAL POR REP. O MANTTO'!D74="","",'CED. GRAL POR REP. O MANTTO'!D74)</f>
        <v/>
      </c>
      <c r="E68" s="333"/>
      <c r="F68" s="38" t="str">
        <f>IF('CED. GRAL POR REP. O MANTTO'!E74="","",'CED. GRAL POR REP. O MANTTO'!E74)</f>
        <v/>
      </c>
      <c r="G68" s="67" t="str">
        <f>IF('CED. GRAL POR REP. O MANTTO'!F74="","",'CED. GRAL POR REP. O MANTTO'!F74)</f>
        <v/>
      </c>
      <c r="H68" s="92">
        <f>+'REPORTE JUNIO IMROM'!M68</f>
        <v>0</v>
      </c>
      <c r="I68" s="39"/>
      <c r="J68" s="39"/>
      <c r="K68" s="39"/>
      <c r="L68" s="30">
        <f t="shared" si="1"/>
        <v>0</v>
      </c>
      <c r="M68" s="30">
        <f t="shared" si="2"/>
        <v>0</v>
      </c>
      <c r="N68" s="90">
        <f>+'REPORTE JUNIO IMROM'!N68</f>
        <v>0</v>
      </c>
      <c r="O68" s="55"/>
      <c r="P68" s="56"/>
      <c r="Q68" s="63">
        <f>+'REPORTE JUNIO IMROM'!Q68</f>
        <v>0</v>
      </c>
      <c r="R68" s="33" t="str">
        <f>IF(M68=0,"",M68/'CED. GRAL POR REP. O MANTTO'!G74)</f>
        <v/>
      </c>
      <c r="S68" s="44" t="str">
        <f t="shared" si="0"/>
        <v/>
      </c>
    </row>
    <row r="69" spans="2:19" s="3" customFormat="1" ht="37.5" hidden="1" customHeight="1" x14ac:dyDescent="0.2">
      <c r="B69" s="37">
        <v>52</v>
      </c>
      <c r="C69" s="38" t="str">
        <f>IF('CED. GRAL POR REP. O MANTTO'!C75="","",'CED. GRAL POR REP. O MANTTO'!C75)</f>
        <v/>
      </c>
      <c r="D69" s="333" t="str">
        <f>IF('CED. GRAL POR REP. O MANTTO'!D75="","",'CED. GRAL POR REP. O MANTTO'!D75)</f>
        <v/>
      </c>
      <c r="E69" s="333"/>
      <c r="F69" s="38" t="str">
        <f>IF('CED. GRAL POR REP. O MANTTO'!E75="","",'CED. GRAL POR REP. O MANTTO'!E75)</f>
        <v/>
      </c>
      <c r="G69" s="67" t="str">
        <f>IF('CED. GRAL POR REP. O MANTTO'!F75="","",'CED. GRAL POR REP. O MANTTO'!F75)</f>
        <v/>
      </c>
      <c r="H69" s="92">
        <f>+'REPORTE JUNIO IMROM'!M69</f>
        <v>0</v>
      </c>
      <c r="I69" s="39"/>
      <c r="J69" s="39"/>
      <c r="K69" s="39"/>
      <c r="L69" s="30">
        <f t="shared" si="1"/>
        <v>0</v>
      </c>
      <c r="M69" s="30">
        <f t="shared" si="2"/>
        <v>0</v>
      </c>
      <c r="N69" s="90">
        <f>+'REPORTE JUNIO IMROM'!N69</f>
        <v>0</v>
      </c>
      <c r="O69" s="55"/>
      <c r="P69" s="56"/>
      <c r="Q69" s="63">
        <f>+'REPORTE JUNIO IMROM'!Q69</f>
        <v>0</v>
      </c>
      <c r="R69" s="33" t="str">
        <f>IF(M69=0,"",M69/'CED. GRAL POR REP. O MANTTO'!G75)</f>
        <v/>
      </c>
      <c r="S69" s="44" t="str">
        <f t="shared" si="0"/>
        <v/>
      </c>
    </row>
    <row r="70" spans="2:19" s="3" customFormat="1" ht="37.5" hidden="1" customHeight="1" x14ac:dyDescent="0.2">
      <c r="B70" s="37">
        <v>53</v>
      </c>
      <c r="C70" s="38" t="str">
        <f>IF('CED. GRAL POR REP. O MANTTO'!C76="","",'CED. GRAL POR REP. O MANTTO'!C76)</f>
        <v/>
      </c>
      <c r="D70" s="333" t="str">
        <f>IF('CED. GRAL POR REP. O MANTTO'!D76="","",'CED. GRAL POR REP. O MANTTO'!D76)</f>
        <v/>
      </c>
      <c r="E70" s="333"/>
      <c r="F70" s="38" t="str">
        <f>IF('CED. GRAL POR REP. O MANTTO'!E76="","",'CED. GRAL POR REP. O MANTTO'!E76)</f>
        <v/>
      </c>
      <c r="G70" s="67" t="str">
        <f>IF('CED. GRAL POR REP. O MANTTO'!F76="","",'CED. GRAL POR REP. O MANTTO'!F76)</f>
        <v/>
      </c>
      <c r="H70" s="92">
        <f>+'REPORTE JUNIO IMROM'!M70</f>
        <v>0</v>
      </c>
      <c r="I70" s="39"/>
      <c r="J70" s="39"/>
      <c r="K70" s="39"/>
      <c r="L70" s="30">
        <f t="shared" si="1"/>
        <v>0</v>
      </c>
      <c r="M70" s="30">
        <f t="shared" si="2"/>
        <v>0</v>
      </c>
      <c r="N70" s="90">
        <f>+'REPORTE JUNIO IMROM'!N70</f>
        <v>0</v>
      </c>
      <c r="O70" s="55"/>
      <c r="P70" s="56"/>
      <c r="Q70" s="63">
        <f>+'REPORTE JUNIO IMROM'!Q70</f>
        <v>0</v>
      </c>
      <c r="R70" s="33" t="str">
        <f>IF(M70=0,"",M70/'CED. GRAL POR REP. O MANTTO'!G76)</f>
        <v/>
      </c>
      <c r="S70" s="44" t="str">
        <f t="shared" si="0"/>
        <v/>
      </c>
    </row>
    <row r="71" spans="2:19" s="3" customFormat="1" ht="37.5" hidden="1" customHeight="1" x14ac:dyDescent="0.2">
      <c r="B71" s="37">
        <v>54</v>
      </c>
      <c r="C71" s="38" t="str">
        <f>IF('CED. GRAL POR REP. O MANTTO'!C77="","",'CED. GRAL POR REP. O MANTTO'!C77)</f>
        <v/>
      </c>
      <c r="D71" s="333" t="str">
        <f>IF('CED. GRAL POR REP. O MANTTO'!D77="","",'CED. GRAL POR REP. O MANTTO'!D77)</f>
        <v/>
      </c>
      <c r="E71" s="333"/>
      <c r="F71" s="38" t="str">
        <f>IF('CED. GRAL POR REP. O MANTTO'!E77="","",'CED. GRAL POR REP. O MANTTO'!E77)</f>
        <v/>
      </c>
      <c r="G71" s="67" t="str">
        <f>IF('CED. GRAL POR REP. O MANTTO'!F77="","",'CED. GRAL POR REP. O MANTTO'!F77)</f>
        <v/>
      </c>
      <c r="H71" s="92">
        <f>+'REPORTE JUNIO IMROM'!M71</f>
        <v>0</v>
      </c>
      <c r="I71" s="39"/>
      <c r="J71" s="39"/>
      <c r="K71" s="39"/>
      <c r="L71" s="30">
        <f t="shared" si="1"/>
        <v>0</v>
      </c>
      <c r="M71" s="30">
        <f t="shared" si="2"/>
        <v>0</v>
      </c>
      <c r="N71" s="90">
        <f>+'REPORTE JUNIO IMROM'!N71</f>
        <v>0</v>
      </c>
      <c r="O71" s="55"/>
      <c r="P71" s="56"/>
      <c r="Q71" s="63">
        <f>+'REPORTE JUNIO IMROM'!Q71</f>
        <v>0</v>
      </c>
      <c r="R71" s="33" t="str">
        <f>IF(M71=0,"",M71/'CED. GRAL POR REP. O MANTTO'!G77)</f>
        <v/>
      </c>
      <c r="S71" s="44" t="str">
        <f t="shared" si="0"/>
        <v/>
      </c>
    </row>
    <row r="72" spans="2:19" s="3" customFormat="1" ht="37.5" hidden="1" customHeight="1" x14ac:dyDescent="0.2">
      <c r="B72" s="37">
        <v>55</v>
      </c>
      <c r="C72" s="38" t="str">
        <f>IF('CED. GRAL POR REP. O MANTTO'!C78="","",'CED. GRAL POR REP. O MANTTO'!C78)</f>
        <v/>
      </c>
      <c r="D72" s="333" t="str">
        <f>IF('CED. GRAL POR REP. O MANTTO'!D78="","",'CED. GRAL POR REP. O MANTTO'!D78)</f>
        <v/>
      </c>
      <c r="E72" s="333"/>
      <c r="F72" s="38" t="str">
        <f>IF('CED. GRAL POR REP. O MANTTO'!E78="","",'CED. GRAL POR REP. O MANTTO'!E78)</f>
        <v/>
      </c>
      <c r="G72" s="67" t="str">
        <f>IF('CED. GRAL POR REP. O MANTTO'!F78="","",'CED. GRAL POR REP. O MANTTO'!F78)</f>
        <v/>
      </c>
      <c r="H72" s="92">
        <f>+'REPORTE JUNIO IMROM'!M72</f>
        <v>0</v>
      </c>
      <c r="I72" s="39"/>
      <c r="J72" s="39"/>
      <c r="K72" s="39"/>
      <c r="L72" s="30">
        <f t="shared" si="1"/>
        <v>0</v>
      </c>
      <c r="M72" s="30">
        <f t="shared" si="2"/>
        <v>0</v>
      </c>
      <c r="N72" s="90">
        <f>+'REPORTE JUNIO IMROM'!N72</f>
        <v>0</v>
      </c>
      <c r="O72" s="55"/>
      <c r="P72" s="56"/>
      <c r="Q72" s="63">
        <f>+'REPORTE JUNIO IMROM'!Q72</f>
        <v>0</v>
      </c>
      <c r="R72" s="33" t="str">
        <f>IF(M72=0,"",M72/'CED. GRAL POR REP. O MANTTO'!G78)</f>
        <v/>
      </c>
      <c r="S72" s="44" t="str">
        <f t="shared" si="0"/>
        <v/>
      </c>
    </row>
    <row r="73" spans="2:19" s="3" customFormat="1" ht="37.5" hidden="1" customHeight="1" x14ac:dyDescent="0.2">
      <c r="B73" s="37">
        <v>56</v>
      </c>
      <c r="C73" s="38" t="str">
        <f>IF('CED. GRAL POR REP. O MANTTO'!C79="","",'CED. GRAL POR REP. O MANTTO'!C79)</f>
        <v/>
      </c>
      <c r="D73" s="333" t="str">
        <f>IF('CED. GRAL POR REP. O MANTTO'!D79="","",'CED. GRAL POR REP. O MANTTO'!D79)</f>
        <v/>
      </c>
      <c r="E73" s="333"/>
      <c r="F73" s="38" t="str">
        <f>IF('CED. GRAL POR REP. O MANTTO'!E79="","",'CED. GRAL POR REP. O MANTTO'!E79)</f>
        <v/>
      </c>
      <c r="G73" s="67" t="str">
        <f>IF('CED. GRAL POR REP. O MANTTO'!F79="","",'CED. GRAL POR REP. O MANTTO'!F79)</f>
        <v/>
      </c>
      <c r="H73" s="92">
        <f>+'REPORTE JUNIO IMROM'!M73</f>
        <v>0</v>
      </c>
      <c r="I73" s="39"/>
      <c r="J73" s="39"/>
      <c r="K73" s="39"/>
      <c r="L73" s="30">
        <f t="shared" si="1"/>
        <v>0</v>
      </c>
      <c r="M73" s="30">
        <f t="shared" si="2"/>
        <v>0</v>
      </c>
      <c r="N73" s="90">
        <f>+'REPORTE JUNIO IMROM'!N73</f>
        <v>0</v>
      </c>
      <c r="O73" s="55"/>
      <c r="P73" s="56"/>
      <c r="Q73" s="63">
        <f>+'REPORTE JUNIO IMROM'!Q73</f>
        <v>0</v>
      </c>
      <c r="R73" s="33" t="str">
        <f>IF(M73=0,"",M73/'CED. GRAL POR REP. O MANTTO'!G79)</f>
        <v/>
      </c>
      <c r="S73" s="44" t="str">
        <f t="shared" si="0"/>
        <v/>
      </c>
    </row>
    <row r="74" spans="2:19" s="3" customFormat="1" ht="37.5" hidden="1" customHeight="1" x14ac:dyDescent="0.2">
      <c r="B74" s="37">
        <v>57</v>
      </c>
      <c r="C74" s="38" t="str">
        <f>IF('CED. GRAL POR REP. O MANTTO'!C80="","",'CED. GRAL POR REP. O MANTTO'!C80)</f>
        <v/>
      </c>
      <c r="D74" s="333" t="str">
        <f>IF('CED. GRAL POR REP. O MANTTO'!D80="","",'CED. GRAL POR REP. O MANTTO'!D80)</f>
        <v/>
      </c>
      <c r="E74" s="333"/>
      <c r="F74" s="38" t="str">
        <f>IF('CED. GRAL POR REP. O MANTTO'!E80="","",'CED. GRAL POR REP. O MANTTO'!E80)</f>
        <v/>
      </c>
      <c r="G74" s="67" t="str">
        <f>IF('CED. GRAL POR REP. O MANTTO'!F80="","",'CED. GRAL POR REP. O MANTTO'!F80)</f>
        <v/>
      </c>
      <c r="H74" s="92">
        <f>+'REPORTE JUNIO IMROM'!M74</f>
        <v>0</v>
      </c>
      <c r="I74" s="39"/>
      <c r="J74" s="39"/>
      <c r="K74" s="39"/>
      <c r="L74" s="30">
        <f t="shared" si="1"/>
        <v>0</v>
      </c>
      <c r="M74" s="30">
        <f t="shared" si="2"/>
        <v>0</v>
      </c>
      <c r="N74" s="90">
        <f>+'REPORTE JUNIO IMROM'!N74</f>
        <v>0</v>
      </c>
      <c r="O74" s="55"/>
      <c r="P74" s="56"/>
      <c r="Q74" s="63">
        <f>+'REPORTE JUNIO IMROM'!Q74</f>
        <v>0</v>
      </c>
      <c r="R74" s="33" t="str">
        <f>IF(M74=0,"",M74/'CED. GRAL POR REP. O MANTTO'!G80)</f>
        <v/>
      </c>
      <c r="S74" s="44" t="str">
        <f t="shared" si="0"/>
        <v/>
      </c>
    </row>
    <row r="75" spans="2:19" s="3" customFormat="1" ht="37.5" hidden="1" customHeight="1" x14ac:dyDescent="0.2">
      <c r="B75" s="37">
        <v>58</v>
      </c>
      <c r="C75" s="38" t="str">
        <f>IF('CED. GRAL POR REP. O MANTTO'!C81="","",'CED. GRAL POR REP. O MANTTO'!C81)</f>
        <v/>
      </c>
      <c r="D75" s="333" t="str">
        <f>IF('CED. GRAL POR REP. O MANTTO'!D81="","",'CED. GRAL POR REP. O MANTTO'!D81)</f>
        <v/>
      </c>
      <c r="E75" s="333"/>
      <c r="F75" s="38" t="str">
        <f>IF('CED. GRAL POR REP. O MANTTO'!E81="","",'CED. GRAL POR REP. O MANTTO'!E81)</f>
        <v/>
      </c>
      <c r="G75" s="67" t="str">
        <f>IF('CED. GRAL POR REP. O MANTTO'!F81="","",'CED. GRAL POR REP. O MANTTO'!F81)</f>
        <v/>
      </c>
      <c r="H75" s="92">
        <f>+'REPORTE JUNIO IMROM'!M75</f>
        <v>0</v>
      </c>
      <c r="I75" s="39"/>
      <c r="J75" s="39"/>
      <c r="K75" s="39"/>
      <c r="L75" s="30">
        <f t="shared" si="1"/>
        <v>0</v>
      </c>
      <c r="M75" s="30">
        <f t="shared" si="2"/>
        <v>0</v>
      </c>
      <c r="N75" s="90">
        <f>+'REPORTE JUNIO IMROM'!N75</f>
        <v>0</v>
      </c>
      <c r="O75" s="55"/>
      <c r="P75" s="56"/>
      <c r="Q75" s="63">
        <f>+'REPORTE JUNIO IMROM'!Q75</f>
        <v>0</v>
      </c>
      <c r="R75" s="33" t="str">
        <f>IF(M75=0,"",M75/'CED. GRAL POR REP. O MANTTO'!G81)</f>
        <v/>
      </c>
      <c r="S75" s="44" t="str">
        <f t="shared" si="0"/>
        <v/>
      </c>
    </row>
    <row r="76" spans="2:19" s="3" customFormat="1" ht="37.5" hidden="1" customHeight="1" x14ac:dyDescent="0.2">
      <c r="B76" s="37">
        <v>59</v>
      </c>
      <c r="C76" s="38" t="str">
        <f>IF('CED. GRAL POR REP. O MANTTO'!C82="","",'CED. GRAL POR REP. O MANTTO'!C82)</f>
        <v/>
      </c>
      <c r="D76" s="333" t="str">
        <f>IF('CED. GRAL POR REP. O MANTTO'!D82="","",'CED. GRAL POR REP. O MANTTO'!D82)</f>
        <v/>
      </c>
      <c r="E76" s="333"/>
      <c r="F76" s="38" t="str">
        <f>IF('CED. GRAL POR REP. O MANTTO'!E82="","",'CED. GRAL POR REP. O MANTTO'!E82)</f>
        <v/>
      </c>
      <c r="G76" s="67" t="str">
        <f>IF('CED. GRAL POR REP. O MANTTO'!F82="","",'CED. GRAL POR REP. O MANTTO'!F82)</f>
        <v/>
      </c>
      <c r="H76" s="92">
        <f>+'REPORTE JUNIO IMROM'!M76</f>
        <v>0</v>
      </c>
      <c r="I76" s="39"/>
      <c r="J76" s="39"/>
      <c r="K76" s="39"/>
      <c r="L76" s="30">
        <f t="shared" si="1"/>
        <v>0</v>
      </c>
      <c r="M76" s="30">
        <f t="shared" si="2"/>
        <v>0</v>
      </c>
      <c r="N76" s="90">
        <f>+'REPORTE JUNIO IMROM'!N76</f>
        <v>0</v>
      </c>
      <c r="O76" s="55"/>
      <c r="P76" s="56"/>
      <c r="Q76" s="63">
        <f>+'REPORTE JUNIO IMROM'!Q76</f>
        <v>0</v>
      </c>
      <c r="R76" s="33" t="str">
        <f>IF(M76=0,"",M76/'CED. GRAL POR REP. O MANTTO'!G82)</f>
        <v/>
      </c>
      <c r="S76" s="44" t="str">
        <f t="shared" si="0"/>
        <v/>
      </c>
    </row>
    <row r="77" spans="2:19" s="3" customFormat="1" ht="37.5" hidden="1" customHeight="1" x14ac:dyDescent="0.2">
      <c r="B77" s="37">
        <v>60</v>
      </c>
      <c r="C77" s="38" t="str">
        <f>IF('CED. GRAL POR REP. O MANTTO'!C83="","",'CED. GRAL POR REP. O MANTTO'!C83)</f>
        <v/>
      </c>
      <c r="D77" s="333" t="str">
        <f>IF('CED. GRAL POR REP. O MANTTO'!D83="","",'CED. GRAL POR REP. O MANTTO'!D83)</f>
        <v/>
      </c>
      <c r="E77" s="333"/>
      <c r="F77" s="38" t="str">
        <f>IF('CED. GRAL POR REP. O MANTTO'!E83="","",'CED. GRAL POR REP. O MANTTO'!E83)</f>
        <v/>
      </c>
      <c r="G77" s="67" t="str">
        <f>IF('CED. GRAL POR REP. O MANTTO'!F83="","",'CED. GRAL POR REP. O MANTTO'!F83)</f>
        <v/>
      </c>
      <c r="H77" s="92">
        <f>+'REPORTE JUNIO IMROM'!M77</f>
        <v>0</v>
      </c>
      <c r="I77" s="39"/>
      <c r="J77" s="39"/>
      <c r="K77" s="39"/>
      <c r="L77" s="30">
        <f t="shared" si="1"/>
        <v>0</v>
      </c>
      <c r="M77" s="30">
        <f t="shared" si="2"/>
        <v>0</v>
      </c>
      <c r="N77" s="90">
        <f>+'REPORTE JUNIO IMROM'!N77</f>
        <v>0</v>
      </c>
      <c r="O77" s="55"/>
      <c r="P77" s="56"/>
      <c r="Q77" s="63">
        <f>+'REPORTE JUNIO IMROM'!Q77</f>
        <v>0</v>
      </c>
      <c r="R77" s="33" t="str">
        <f>IF(M77=0,"",M77/'CED. GRAL POR REP. O MANTTO'!G83)</f>
        <v/>
      </c>
      <c r="S77" s="44" t="str">
        <f t="shared" si="0"/>
        <v/>
      </c>
    </row>
    <row r="78" spans="2:19" s="3" customFormat="1" ht="37.5" hidden="1" customHeight="1" x14ac:dyDescent="0.2">
      <c r="B78" s="37">
        <v>61</v>
      </c>
      <c r="C78" s="38" t="str">
        <f>IF('CED. GRAL POR REP. O MANTTO'!C84="","",'CED. GRAL POR REP. O MANTTO'!C84)</f>
        <v/>
      </c>
      <c r="D78" s="333" t="str">
        <f>IF('CED. GRAL POR REP. O MANTTO'!D84="","",'CED. GRAL POR REP. O MANTTO'!D84)</f>
        <v/>
      </c>
      <c r="E78" s="333"/>
      <c r="F78" s="38" t="str">
        <f>IF('CED. GRAL POR REP. O MANTTO'!E84="","",'CED. GRAL POR REP. O MANTTO'!E84)</f>
        <v/>
      </c>
      <c r="G78" s="67" t="str">
        <f>IF('CED. GRAL POR REP. O MANTTO'!F84="","",'CED. GRAL POR REP. O MANTTO'!F84)</f>
        <v/>
      </c>
      <c r="H78" s="92">
        <f>+'REPORTE JUNIO IMROM'!M78</f>
        <v>0</v>
      </c>
      <c r="I78" s="39"/>
      <c r="J78" s="39"/>
      <c r="K78" s="39"/>
      <c r="L78" s="30">
        <f t="shared" si="1"/>
        <v>0</v>
      </c>
      <c r="M78" s="30">
        <f t="shared" si="2"/>
        <v>0</v>
      </c>
      <c r="N78" s="90">
        <f>+'REPORTE JUNIO IMROM'!N78</f>
        <v>0</v>
      </c>
      <c r="O78" s="55"/>
      <c r="P78" s="56"/>
      <c r="Q78" s="63">
        <f>+'REPORTE JUNIO IMROM'!Q78</f>
        <v>0</v>
      </c>
      <c r="R78" s="33" t="str">
        <f>IF(M78=0,"",M78/'CED. GRAL POR REP. O MANTTO'!G84)</f>
        <v/>
      </c>
      <c r="S78" s="44" t="str">
        <f t="shared" si="0"/>
        <v/>
      </c>
    </row>
    <row r="79" spans="2:19" s="3" customFormat="1" ht="37.5" hidden="1" customHeight="1" x14ac:dyDescent="0.2">
      <c r="B79" s="37">
        <v>62</v>
      </c>
      <c r="C79" s="38" t="str">
        <f>IF('CED. GRAL POR REP. O MANTTO'!C85="","",'CED. GRAL POR REP. O MANTTO'!C85)</f>
        <v/>
      </c>
      <c r="D79" s="333" t="str">
        <f>IF('CED. GRAL POR REP. O MANTTO'!D85="","",'CED. GRAL POR REP. O MANTTO'!D85)</f>
        <v/>
      </c>
      <c r="E79" s="333"/>
      <c r="F79" s="38" t="str">
        <f>IF('CED. GRAL POR REP. O MANTTO'!E85="","",'CED. GRAL POR REP. O MANTTO'!E85)</f>
        <v/>
      </c>
      <c r="G79" s="67" t="str">
        <f>IF('CED. GRAL POR REP. O MANTTO'!F85="","",'CED. GRAL POR REP. O MANTTO'!F85)</f>
        <v/>
      </c>
      <c r="H79" s="92">
        <f>+'REPORTE JUNIO IMROM'!M79</f>
        <v>0</v>
      </c>
      <c r="I79" s="39"/>
      <c r="J79" s="39"/>
      <c r="K79" s="39"/>
      <c r="L79" s="30">
        <f t="shared" si="1"/>
        <v>0</v>
      </c>
      <c r="M79" s="30">
        <f t="shared" si="2"/>
        <v>0</v>
      </c>
      <c r="N79" s="90">
        <f>+'REPORTE JUNIO IMROM'!N79</f>
        <v>0</v>
      </c>
      <c r="O79" s="55"/>
      <c r="P79" s="56"/>
      <c r="Q79" s="63">
        <f>+'REPORTE JUNIO IMROM'!Q79</f>
        <v>0</v>
      </c>
      <c r="R79" s="33" t="str">
        <f>IF(M79=0,"",M79/'CED. GRAL POR REP. O MANTTO'!G85)</f>
        <v/>
      </c>
      <c r="S79" s="44" t="str">
        <f t="shared" si="0"/>
        <v/>
      </c>
    </row>
    <row r="80" spans="2:19" s="3" customFormat="1" ht="37.5" hidden="1" customHeight="1" x14ac:dyDescent="0.2">
      <c r="B80" s="37">
        <v>63</v>
      </c>
      <c r="C80" s="38" t="str">
        <f>IF('CED. GRAL POR REP. O MANTTO'!C86="","",'CED. GRAL POR REP. O MANTTO'!C86)</f>
        <v/>
      </c>
      <c r="D80" s="333" t="str">
        <f>IF('CED. GRAL POR REP. O MANTTO'!D86="","",'CED. GRAL POR REP. O MANTTO'!D86)</f>
        <v/>
      </c>
      <c r="E80" s="333"/>
      <c r="F80" s="38" t="str">
        <f>IF('CED. GRAL POR REP. O MANTTO'!E86="","",'CED. GRAL POR REP. O MANTTO'!E86)</f>
        <v/>
      </c>
      <c r="G80" s="67" t="str">
        <f>IF('CED. GRAL POR REP. O MANTTO'!F86="","",'CED. GRAL POR REP. O MANTTO'!F86)</f>
        <v/>
      </c>
      <c r="H80" s="92">
        <f>+'REPORTE JUNIO IMROM'!M80</f>
        <v>0</v>
      </c>
      <c r="I80" s="39"/>
      <c r="J80" s="39"/>
      <c r="K80" s="39"/>
      <c r="L80" s="30">
        <f t="shared" si="1"/>
        <v>0</v>
      </c>
      <c r="M80" s="30">
        <f t="shared" si="2"/>
        <v>0</v>
      </c>
      <c r="N80" s="90">
        <f>+'REPORTE JUNIO IMROM'!N80</f>
        <v>0</v>
      </c>
      <c r="O80" s="55"/>
      <c r="P80" s="56"/>
      <c r="Q80" s="63">
        <f>+'REPORTE JUNIO IMROM'!Q80</f>
        <v>0</v>
      </c>
      <c r="R80" s="33" t="str">
        <f>IF(M80=0,"",M80/'CED. GRAL POR REP. O MANTTO'!G86)</f>
        <v/>
      </c>
      <c r="S80" s="44" t="str">
        <f t="shared" si="0"/>
        <v/>
      </c>
    </row>
    <row r="81" spans="2:19" s="3" customFormat="1" ht="37.5" hidden="1" customHeight="1" x14ac:dyDescent="0.2">
      <c r="B81" s="37">
        <v>64</v>
      </c>
      <c r="C81" s="38" t="str">
        <f>IF('CED. GRAL POR REP. O MANTTO'!C87="","",'CED. GRAL POR REP. O MANTTO'!C87)</f>
        <v/>
      </c>
      <c r="D81" s="333" t="str">
        <f>IF('CED. GRAL POR REP. O MANTTO'!D87="","",'CED. GRAL POR REP. O MANTTO'!D87)</f>
        <v/>
      </c>
      <c r="E81" s="333"/>
      <c r="F81" s="38" t="str">
        <f>IF('CED. GRAL POR REP. O MANTTO'!E87="","",'CED. GRAL POR REP. O MANTTO'!E87)</f>
        <v/>
      </c>
      <c r="G81" s="67" t="str">
        <f>IF('CED. GRAL POR REP. O MANTTO'!F87="","",'CED. GRAL POR REP. O MANTTO'!F87)</f>
        <v/>
      </c>
      <c r="H81" s="92">
        <f>+'REPORTE JUNIO IMROM'!M81</f>
        <v>0</v>
      </c>
      <c r="I81" s="39"/>
      <c r="J81" s="39"/>
      <c r="K81" s="39"/>
      <c r="L81" s="30">
        <f t="shared" si="1"/>
        <v>0</v>
      </c>
      <c r="M81" s="30">
        <f t="shared" si="2"/>
        <v>0</v>
      </c>
      <c r="N81" s="90">
        <f>+'REPORTE JUNIO IMROM'!N81</f>
        <v>0</v>
      </c>
      <c r="O81" s="55"/>
      <c r="P81" s="56"/>
      <c r="Q81" s="63">
        <f>+'REPORTE JUNIO IMROM'!Q81</f>
        <v>0</v>
      </c>
      <c r="R81" s="33" t="str">
        <f>IF(M81=0,"",M81/'CED. GRAL POR REP. O MANTTO'!G87)</f>
        <v/>
      </c>
      <c r="S81" s="44" t="str">
        <f t="shared" si="0"/>
        <v/>
      </c>
    </row>
    <row r="82" spans="2:19" s="3" customFormat="1" ht="37.5" hidden="1" customHeight="1" x14ac:dyDescent="0.2">
      <c r="B82" s="37">
        <v>65</v>
      </c>
      <c r="C82" s="38" t="str">
        <f>IF('CED. GRAL POR REP. O MANTTO'!C88="","",'CED. GRAL POR REP. O MANTTO'!C88)</f>
        <v/>
      </c>
      <c r="D82" s="333" t="str">
        <f>IF('CED. GRAL POR REP. O MANTTO'!D88="","",'CED. GRAL POR REP. O MANTTO'!D88)</f>
        <v/>
      </c>
      <c r="E82" s="333"/>
      <c r="F82" s="38" t="str">
        <f>IF('CED. GRAL POR REP. O MANTTO'!E88="","",'CED. GRAL POR REP. O MANTTO'!E88)</f>
        <v/>
      </c>
      <c r="G82" s="67" t="str">
        <f>IF('CED. GRAL POR REP. O MANTTO'!F88="","",'CED. GRAL POR REP. O MANTTO'!F88)</f>
        <v/>
      </c>
      <c r="H82" s="92">
        <f>+'REPORTE JUNIO IMROM'!M82</f>
        <v>0</v>
      </c>
      <c r="I82" s="39"/>
      <c r="J82" s="39"/>
      <c r="K82" s="39"/>
      <c r="L82" s="30">
        <f t="shared" si="1"/>
        <v>0</v>
      </c>
      <c r="M82" s="30">
        <f t="shared" si="2"/>
        <v>0</v>
      </c>
      <c r="N82" s="90">
        <f>+'REPORTE JUNIO IMROM'!N82</f>
        <v>0</v>
      </c>
      <c r="O82" s="55"/>
      <c r="P82" s="56"/>
      <c r="Q82" s="63">
        <f>+'REPORTE JUNIO IMROM'!Q82</f>
        <v>0</v>
      </c>
      <c r="R82" s="33" t="str">
        <f>IF(M82=0,"",M82/'CED. GRAL POR REP. O MANTTO'!G88)</f>
        <v/>
      </c>
      <c r="S82" s="44" t="str">
        <f t="shared" ref="S82:S145" si="3">IF(R82="","",IF(R82&gt;1,"SOBRE EJERCICIO DE RECURSOS",""))</f>
        <v/>
      </c>
    </row>
    <row r="83" spans="2:19" s="3" customFormat="1" ht="37.5" hidden="1" customHeight="1" x14ac:dyDescent="0.2">
      <c r="B83" s="37">
        <v>66</v>
      </c>
      <c r="C83" s="38" t="str">
        <f>IF('CED. GRAL POR REP. O MANTTO'!C89="","",'CED. GRAL POR REP. O MANTTO'!C89)</f>
        <v/>
      </c>
      <c r="D83" s="333" t="str">
        <f>IF('CED. GRAL POR REP. O MANTTO'!D89="","",'CED. GRAL POR REP. O MANTTO'!D89)</f>
        <v/>
      </c>
      <c r="E83" s="333"/>
      <c r="F83" s="38" t="str">
        <f>IF('CED. GRAL POR REP. O MANTTO'!E89="","",'CED. GRAL POR REP. O MANTTO'!E89)</f>
        <v/>
      </c>
      <c r="G83" s="67" t="str">
        <f>IF('CED. GRAL POR REP. O MANTTO'!F89="","",'CED. GRAL POR REP. O MANTTO'!F89)</f>
        <v/>
      </c>
      <c r="H83" s="92">
        <f>+'REPORTE JUNIO IMROM'!M83</f>
        <v>0</v>
      </c>
      <c r="I83" s="39"/>
      <c r="J83" s="39"/>
      <c r="K83" s="39"/>
      <c r="L83" s="30">
        <f t="shared" si="1"/>
        <v>0</v>
      </c>
      <c r="M83" s="30">
        <f t="shared" si="2"/>
        <v>0</v>
      </c>
      <c r="N83" s="90">
        <f>+'REPORTE JUNIO IMROM'!N83</f>
        <v>0</v>
      </c>
      <c r="O83" s="55"/>
      <c r="P83" s="56"/>
      <c r="Q83" s="63">
        <f>+'REPORTE JUNIO IMROM'!Q83</f>
        <v>0</v>
      </c>
      <c r="R83" s="33" t="str">
        <f>IF(M83=0,"",M83/'CED. GRAL POR REP. O MANTTO'!G89)</f>
        <v/>
      </c>
      <c r="S83" s="44" t="str">
        <f t="shared" si="3"/>
        <v/>
      </c>
    </row>
    <row r="84" spans="2:19" s="3" customFormat="1" ht="37.5" hidden="1" customHeight="1" x14ac:dyDescent="0.2">
      <c r="B84" s="37">
        <v>67</v>
      </c>
      <c r="C84" s="38" t="str">
        <f>IF('CED. GRAL POR REP. O MANTTO'!C90="","",'CED. GRAL POR REP. O MANTTO'!C90)</f>
        <v/>
      </c>
      <c r="D84" s="333" t="str">
        <f>IF('CED. GRAL POR REP. O MANTTO'!D90="","",'CED. GRAL POR REP. O MANTTO'!D90)</f>
        <v/>
      </c>
      <c r="E84" s="333"/>
      <c r="F84" s="38" t="str">
        <f>IF('CED. GRAL POR REP. O MANTTO'!E90="","",'CED. GRAL POR REP. O MANTTO'!E90)</f>
        <v/>
      </c>
      <c r="G84" s="67" t="str">
        <f>IF('CED. GRAL POR REP. O MANTTO'!F90="","",'CED. GRAL POR REP. O MANTTO'!F90)</f>
        <v/>
      </c>
      <c r="H84" s="92">
        <f>+'REPORTE JUNIO IMROM'!M84</f>
        <v>0</v>
      </c>
      <c r="I84" s="39"/>
      <c r="J84" s="39"/>
      <c r="K84" s="39"/>
      <c r="L84" s="30">
        <f t="shared" ref="L84:L147" si="4">I84+J84+K84</f>
        <v>0</v>
      </c>
      <c r="M84" s="30">
        <f t="shared" ref="M84:M147" si="5">H84+L84</f>
        <v>0</v>
      </c>
      <c r="N84" s="90">
        <f>+'REPORTE JUNIO IMROM'!N84</f>
        <v>0</v>
      </c>
      <c r="O84" s="55"/>
      <c r="P84" s="56"/>
      <c r="Q84" s="63">
        <f>+'REPORTE JUNIO IMROM'!Q84</f>
        <v>0</v>
      </c>
      <c r="R84" s="33" t="str">
        <f>IF(M84=0,"",M84/'CED. GRAL POR REP. O MANTTO'!G90)</f>
        <v/>
      </c>
      <c r="S84" s="44" t="str">
        <f t="shared" si="3"/>
        <v/>
      </c>
    </row>
    <row r="85" spans="2:19" s="3" customFormat="1" ht="37.5" hidden="1" customHeight="1" x14ac:dyDescent="0.2">
      <c r="B85" s="37">
        <v>68</v>
      </c>
      <c r="C85" s="38" t="str">
        <f>IF('CED. GRAL POR REP. O MANTTO'!C91="","",'CED. GRAL POR REP. O MANTTO'!C91)</f>
        <v/>
      </c>
      <c r="D85" s="333" t="str">
        <f>IF('CED. GRAL POR REP. O MANTTO'!D91="","",'CED. GRAL POR REP. O MANTTO'!D91)</f>
        <v/>
      </c>
      <c r="E85" s="333"/>
      <c r="F85" s="38" t="str">
        <f>IF('CED. GRAL POR REP. O MANTTO'!E91="","",'CED. GRAL POR REP. O MANTTO'!E91)</f>
        <v/>
      </c>
      <c r="G85" s="67" t="str">
        <f>IF('CED. GRAL POR REP. O MANTTO'!F91="","",'CED. GRAL POR REP. O MANTTO'!F91)</f>
        <v/>
      </c>
      <c r="H85" s="92">
        <f>+'REPORTE JUNIO IMROM'!M85</f>
        <v>0</v>
      </c>
      <c r="I85" s="39"/>
      <c r="J85" s="39"/>
      <c r="K85" s="39"/>
      <c r="L85" s="30">
        <f t="shared" si="4"/>
        <v>0</v>
      </c>
      <c r="M85" s="30">
        <f t="shared" si="5"/>
        <v>0</v>
      </c>
      <c r="N85" s="90">
        <f>+'REPORTE JUNIO IMROM'!N85</f>
        <v>0</v>
      </c>
      <c r="O85" s="55"/>
      <c r="P85" s="56"/>
      <c r="Q85" s="63">
        <f>+'REPORTE JUNIO IMROM'!Q85</f>
        <v>0</v>
      </c>
      <c r="R85" s="33" t="str">
        <f>IF(M85=0,"",M85/'CED. GRAL POR REP. O MANTTO'!G91)</f>
        <v/>
      </c>
      <c r="S85" s="44" t="str">
        <f t="shared" si="3"/>
        <v/>
      </c>
    </row>
    <row r="86" spans="2:19" s="3" customFormat="1" ht="37.5" hidden="1" customHeight="1" x14ac:dyDescent="0.2">
      <c r="B86" s="37">
        <v>69</v>
      </c>
      <c r="C86" s="38" t="str">
        <f>IF('CED. GRAL POR REP. O MANTTO'!C92="","",'CED. GRAL POR REP. O MANTTO'!C92)</f>
        <v/>
      </c>
      <c r="D86" s="333" t="str">
        <f>IF('CED. GRAL POR REP. O MANTTO'!D92="","",'CED. GRAL POR REP. O MANTTO'!D92)</f>
        <v/>
      </c>
      <c r="E86" s="333"/>
      <c r="F86" s="38" t="str">
        <f>IF('CED. GRAL POR REP. O MANTTO'!E92="","",'CED. GRAL POR REP. O MANTTO'!E92)</f>
        <v/>
      </c>
      <c r="G86" s="67" t="str">
        <f>IF('CED. GRAL POR REP. O MANTTO'!F92="","",'CED. GRAL POR REP. O MANTTO'!F92)</f>
        <v/>
      </c>
      <c r="H86" s="92">
        <f>+'REPORTE JUNIO IMROM'!M86</f>
        <v>0</v>
      </c>
      <c r="I86" s="39"/>
      <c r="J86" s="39"/>
      <c r="K86" s="39"/>
      <c r="L86" s="30">
        <f t="shared" si="4"/>
        <v>0</v>
      </c>
      <c r="M86" s="30">
        <f t="shared" si="5"/>
        <v>0</v>
      </c>
      <c r="N86" s="90">
        <f>+'REPORTE JUNIO IMROM'!N86</f>
        <v>0</v>
      </c>
      <c r="O86" s="55"/>
      <c r="P86" s="56"/>
      <c r="Q86" s="63">
        <f>+'REPORTE JUNIO IMROM'!Q86</f>
        <v>0</v>
      </c>
      <c r="R86" s="33" t="str">
        <f>IF(M86=0,"",M86/'CED. GRAL POR REP. O MANTTO'!G92)</f>
        <v/>
      </c>
      <c r="S86" s="44" t="str">
        <f t="shared" si="3"/>
        <v/>
      </c>
    </row>
    <row r="87" spans="2:19" s="3" customFormat="1" ht="37.5" hidden="1" customHeight="1" x14ac:dyDescent="0.2">
      <c r="B87" s="37">
        <v>70</v>
      </c>
      <c r="C87" s="38" t="str">
        <f>IF('CED. GRAL POR REP. O MANTTO'!C93="","",'CED. GRAL POR REP. O MANTTO'!C93)</f>
        <v/>
      </c>
      <c r="D87" s="333" t="str">
        <f>IF('CED. GRAL POR REP. O MANTTO'!D93="","",'CED. GRAL POR REP. O MANTTO'!D93)</f>
        <v/>
      </c>
      <c r="E87" s="333"/>
      <c r="F87" s="38" t="str">
        <f>IF('CED. GRAL POR REP. O MANTTO'!E93="","",'CED. GRAL POR REP. O MANTTO'!E93)</f>
        <v/>
      </c>
      <c r="G87" s="67" t="str">
        <f>IF('CED. GRAL POR REP. O MANTTO'!F93="","",'CED. GRAL POR REP. O MANTTO'!F93)</f>
        <v/>
      </c>
      <c r="H87" s="92">
        <f>+'REPORTE JUNIO IMROM'!M87</f>
        <v>0</v>
      </c>
      <c r="I87" s="39"/>
      <c r="J87" s="39"/>
      <c r="K87" s="39"/>
      <c r="L87" s="30">
        <f t="shared" si="4"/>
        <v>0</v>
      </c>
      <c r="M87" s="30">
        <f t="shared" si="5"/>
        <v>0</v>
      </c>
      <c r="N87" s="90">
        <f>+'REPORTE JUNIO IMROM'!N87</f>
        <v>0</v>
      </c>
      <c r="O87" s="55"/>
      <c r="P87" s="56"/>
      <c r="Q87" s="63">
        <f>+'REPORTE JUNIO IMROM'!Q87</f>
        <v>0</v>
      </c>
      <c r="R87" s="33" t="str">
        <f>IF(M87=0,"",M87/'CED. GRAL POR REP. O MANTTO'!G93)</f>
        <v/>
      </c>
      <c r="S87" s="44" t="str">
        <f t="shared" si="3"/>
        <v/>
      </c>
    </row>
    <row r="88" spans="2:19" s="3" customFormat="1" ht="37.5" hidden="1" customHeight="1" x14ac:dyDescent="0.2">
      <c r="B88" s="37">
        <v>71</v>
      </c>
      <c r="C88" s="38" t="str">
        <f>IF('CED. GRAL POR REP. O MANTTO'!C94="","",'CED. GRAL POR REP. O MANTTO'!C94)</f>
        <v/>
      </c>
      <c r="D88" s="333" t="str">
        <f>IF('CED. GRAL POR REP. O MANTTO'!D94="","",'CED. GRAL POR REP. O MANTTO'!D94)</f>
        <v/>
      </c>
      <c r="E88" s="333"/>
      <c r="F88" s="38" t="str">
        <f>IF('CED. GRAL POR REP. O MANTTO'!E94="","",'CED. GRAL POR REP. O MANTTO'!E94)</f>
        <v/>
      </c>
      <c r="G88" s="67" t="str">
        <f>IF('CED. GRAL POR REP. O MANTTO'!F94="","",'CED. GRAL POR REP. O MANTTO'!F94)</f>
        <v/>
      </c>
      <c r="H88" s="92">
        <f>+'REPORTE JUNIO IMROM'!M88</f>
        <v>0</v>
      </c>
      <c r="I88" s="39"/>
      <c r="J88" s="39"/>
      <c r="K88" s="39"/>
      <c r="L88" s="30">
        <f t="shared" si="4"/>
        <v>0</v>
      </c>
      <c r="M88" s="30">
        <f t="shared" si="5"/>
        <v>0</v>
      </c>
      <c r="N88" s="90">
        <f>+'REPORTE JUNIO IMROM'!N88</f>
        <v>0</v>
      </c>
      <c r="O88" s="55"/>
      <c r="P88" s="56"/>
      <c r="Q88" s="63">
        <f>+'REPORTE JUNIO IMROM'!Q88</f>
        <v>0</v>
      </c>
      <c r="R88" s="33" t="str">
        <f>IF(M88=0,"",M88/'CED. GRAL POR REP. O MANTTO'!G94)</f>
        <v/>
      </c>
      <c r="S88" s="44" t="str">
        <f t="shared" si="3"/>
        <v/>
      </c>
    </row>
    <row r="89" spans="2:19" s="3" customFormat="1" ht="37.5" hidden="1" customHeight="1" x14ac:dyDescent="0.2">
      <c r="B89" s="37">
        <v>72</v>
      </c>
      <c r="C89" s="38" t="str">
        <f>IF('CED. GRAL POR REP. O MANTTO'!C95="","",'CED. GRAL POR REP. O MANTTO'!C95)</f>
        <v/>
      </c>
      <c r="D89" s="333" t="str">
        <f>IF('CED. GRAL POR REP. O MANTTO'!D95="","",'CED. GRAL POR REP. O MANTTO'!D95)</f>
        <v/>
      </c>
      <c r="E89" s="333"/>
      <c r="F89" s="38" t="str">
        <f>IF('CED. GRAL POR REP. O MANTTO'!E95="","",'CED. GRAL POR REP. O MANTTO'!E95)</f>
        <v/>
      </c>
      <c r="G89" s="67" t="str">
        <f>IF('CED. GRAL POR REP. O MANTTO'!F95="","",'CED. GRAL POR REP. O MANTTO'!F95)</f>
        <v/>
      </c>
      <c r="H89" s="92">
        <f>+'REPORTE JUNIO IMROM'!M89</f>
        <v>0</v>
      </c>
      <c r="I89" s="39"/>
      <c r="J89" s="39"/>
      <c r="K89" s="39"/>
      <c r="L89" s="30">
        <f t="shared" si="4"/>
        <v>0</v>
      </c>
      <c r="M89" s="30">
        <f t="shared" si="5"/>
        <v>0</v>
      </c>
      <c r="N89" s="90">
        <f>+'REPORTE JUNIO IMROM'!N89</f>
        <v>0</v>
      </c>
      <c r="O89" s="55"/>
      <c r="P89" s="56"/>
      <c r="Q89" s="63">
        <f>+'REPORTE JUNIO IMROM'!Q89</f>
        <v>0</v>
      </c>
      <c r="R89" s="33" t="str">
        <f>IF(M89=0,"",M89/'CED. GRAL POR REP. O MANTTO'!G95)</f>
        <v/>
      </c>
      <c r="S89" s="44" t="str">
        <f t="shared" si="3"/>
        <v/>
      </c>
    </row>
    <row r="90" spans="2:19" s="3" customFormat="1" ht="37.5" hidden="1" customHeight="1" x14ac:dyDescent="0.2">
      <c r="B90" s="37">
        <v>73</v>
      </c>
      <c r="C90" s="38" t="str">
        <f>IF('CED. GRAL POR REP. O MANTTO'!C96="","",'CED. GRAL POR REP. O MANTTO'!C96)</f>
        <v/>
      </c>
      <c r="D90" s="333" t="str">
        <f>IF('CED. GRAL POR REP. O MANTTO'!D96="","",'CED. GRAL POR REP. O MANTTO'!D96)</f>
        <v/>
      </c>
      <c r="E90" s="333"/>
      <c r="F90" s="38" t="str">
        <f>IF('CED. GRAL POR REP. O MANTTO'!E96="","",'CED. GRAL POR REP. O MANTTO'!E96)</f>
        <v/>
      </c>
      <c r="G90" s="67" t="str">
        <f>IF('CED. GRAL POR REP. O MANTTO'!F96="","",'CED. GRAL POR REP. O MANTTO'!F96)</f>
        <v/>
      </c>
      <c r="H90" s="92">
        <f>+'REPORTE JUNIO IMROM'!M90</f>
        <v>0</v>
      </c>
      <c r="I90" s="39"/>
      <c r="J90" s="39"/>
      <c r="K90" s="39"/>
      <c r="L90" s="30">
        <f t="shared" si="4"/>
        <v>0</v>
      </c>
      <c r="M90" s="30">
        <f t="shared" si="5"/>
        <v>0</v>
      </c>
      <c r="N90" s="90">
        <f>+'REPORTE JUNIO IMROM'!N90</f>
        <v>0</v>
      </c>
      <c r="O90" s="55"/>
      <c r="P90" s="56"/>
      <c r="Q90" s="63">
        <f>+'REPORTE JUNIO IMROM'!Q90</f>
        <v>0</v>
      </c>
      <c r="R90" s="33" t="str">
        <f>IF(M90=0,"",M90/'CED. GRAL POR REP. O MANTTO'!G96)</f>
        <v/>
      </c>
      <c r="S90" s="44" t="str">
        <f t="shared" si="3"/>
        <v/>
      </c>
    </row>
    <row r="91" spans="2:19" s="3" customFormat="1" ht="37.5" hidden="1" customHeight="1" x14ac:dyDescent="0.2">
      <c r="B91" s="37">
        <v>74</v>
      </c>
      <c r="C91" s="38" t="str">
        <f>IF('CED. GRAL POR REP. O MANTTO'!C97="","",'CED. GRAL POR REP. O MANTTO'!C97)</f>
        <v/>
      </c>
      <c r="D91" s="333" t="str">
        <f>IF('CED. GRAL POR REP. O MANTTO'!D97="","",'CED. GRAL POR REP. O MANTTO'!D97)</f>
        <v/>
      </c>
      <c r="E91" s="333"/>
      <c r="F91" s="38" t="str">
        <f>IF('CED. GRAL POR REP. O MANTTO'!E97="","",'CED. GRAL POR REP. O MANTTO'!E97)</f>
        <v/>
      </c>
      <c r="G91" s="67" t="str">
        <f>IF('CED. GRAL POR REP. O MANTTO'!F97="","",'CED. GRAL POR REP. O MANTTO'!F97)</f>
        <v/>
      </c>
      <c r="H91" s="92">
        <f>+'REPORTE JUNIO IMROM'!M91</f>
        <v>0</v>
      </c>
      <c r="I91" s="39"/>
      <c r="J91" s="39"/>
      <c r="K91" s="39"/>
      <c r="L91" s="30">
        <f t="shared" si="4"/>
        <v>0</v>
      </c>
      <c r="M91" s="30">
        <f t="shared" si="5"/>
        <v>0</v>
      </c>
      <c r="N91" s="90">
        <f>+'REPORTE JUNIO IMROM'!N91</f>
        <v>0</v>
      </c>
      <c r="O91" s="55"/>
      <c r="P91" s="56"/>
      <c r="Q91" s="63">
        <f>+'REPORTE JUNIO IMROM'!Q91</f>
        <v>0</v>
      </c>
      <c r="R91" s="33" t="str">
        <f>IF(M91=0,"",M91/'CED. GRAL POR REP. O MANTTO'!G97)</f>
        <v/>
      </c>
      <c r="S91" s="44" t="str">
        <f t="shared" si="3"/>
        <v/>
      </c>
    </row>
    <row r="92" spans="2:19" s="3" customFormat="1" ht="37.5" hidden="1" customHeight="1" x14ac:dyDescent="0.2">
      <c r="B92" s="37">
        <v>75</v>
      </c>
      <c r="C92" s="38" t="str">
        <f>IF('CED. GRAL POR REP. O MANTTO'!C98="","",'CED. GRAL POR REP. O MANTTO'!C98)</f>
        <v/>
      </c>
      <c r="D92" s="333" t="str">
        <f>IF('CED. GRAL POR REP. O MANTTO'!D98="","",'CED. GRAL POR REP. O MANTTO'!D98)</f>
        <v/>
      </c>
      <c r="E92" s="333"/>
      <c r="F92" s="38" t="str">
        <f>IF('CED. GRAL POR REP. O MANTTO'!E98="","",'CED. GRAL POR REP. O MANTTO'!E98)</f>
        <v/>
      </c>
      <c r="G92" s="67" t="str">
        <f>IF('CED. GRAL POR REP. O MANTTO'!F98="","",'CED. GRAL POR REP. O MANTTO'!F98)</f>
        <v/>
      </c>
      <c r="H92" s="92">
        <f>+'REPORTE JUNIO IMROM'!M92</f>
        <v>0</v>
      </c>
      <c r="I92" s="39"/>
      <c r="J92" s="39"/>
      <c r="K92" s="39"/>
      <c r="L92" s="30">
        <f t="shared" si="4"/>
        <v>0</v>
      </c>
      <c r="M92" s="30">
        <f t="shared" si="5"/>
        <v>0</v>
      </c>
      <c r="N92" s="90">
        <f>+'REPORTE JUNIO IMROM'!N92</f>
        <v>0</v>
      </c>
      <c r="O92" s="55"/>
      <c r="P92" s="56"/>
      <c r="Q92" s="63">
        <f>+'REPORTE JUNIO IMROM'!Q92</f>
        <v>0</v>
      </c>
      <c r="R92" s="33" t="str">
        <f>IF(M92=0,"",M92/'CED. GRAL POR REP. O MANTTO'!G98)</f>
        <v/>
      </c>
      <c r="S92" s="44" t="str">
        <f t="shared" si="3"/>
        <v/>
      </c>
    </row>
    <row r="93" spans="2:19" s="3" customFormat="1" ht="37.5" hidden="1" customHeight="1" x14ac:dyDescent="0.2">
      <c r="B93" s="37">
        <v>76</v>
      </c>
      <c r="C93" s="38" t="str">
        <f>IF('CED. GRAL POR REP. O MANTTO'!C99="","",'CED. GRAL POR REP. O MANTTO'!C99)</f>
        <v/>
      </c>
      <c r="D93" s="333" t="str">
        <f>IF('CED. GRAL POR REP. O MANTTO'!D99="","",'CED. GRAL POR REP. O MANTTO'!D99)</f>
        <v/>
      </c>
      <c r="E93" s="333"/>
      <c r="F93" s="38" t="str">
        <f>IF('CED. GRAL POR REP. O MANTTO'!E99="","",'CED. GRAL POR REP. O MANTTO'!E99)</f>
        <v/>
      </c>
      <c r="G93" s="67" t="str">
        <f>IF('CED. GRAL POR REP. O MANTTO'!F99="","",'CED. GRAL POR REP. O MANTTO'!F99)</f>
        <v/>
      </c>
      <c r="H93" s="92">
        <f>+'REPORTE JUNIO IMROM'!M93</f>
        <v>0</v>
      </c>
      <c r="I93" s="39"/>
      <c r="J93" s="39"/>
      <c r="K93" s="39"/>
      <c r="L93" s="30">
        <f t="shared" si="4"/>
        <v>0</v>
      </c>
      <c r="M93" s="30">
        <f t="shared" si="5"/>
        <v>0</v>
      </c>
      <c r="N93" s="90">
        <f>+'REPORTE JUNIO IMROM'!N93</f>
        <v>0</v>
      </c>
      <c r="O93" s="55"/>
      <c r="P93" s="56"/>
      <c r="Q93" s="63">
        <f>+'REPORTE JUNIO IMROM'!Q93</f>
        <v>0</v>
      </c>
      <c r="R93" s="33" t="str">
        <f>IF(M93=0,"",M93/'CED. GRAL POR REP. O MANTTO'!G99)</f>
        <v/>
      </c>
      <c r="S93" s="44" t="str">
        <f t="shared" si="3"/>
        <v/>
      </c>
    </row>
    <row r="94" spans="2:19" s="3" customFormat="1" ht="37.5" hidden="1" customHeight="1" x14ac:dyDescent="0.2">
      <c r="B94" s="37">
        <v>77</v>
      </c>
      <c r="C94" s="38" t="str">
        <f>IF('CED. GRAL POR REP. O MANTTO'!C100="","",'CED. GRAL POR REP. O MANTTO'!C100)</f>
        <v/>
      </c>
      <c r="D94" s="333" t="str">
        <f>IF('CED. GRAL POR REP. O MANTTO'!D100="","",'CED. GRAL POR REP. O MANTTO'!D100)</f>
        <v/>
      </c>
      <c r="E94" s="333"/>
      <c r="F94" s="38" t="str">
        <f>IF('CED. GRAL POR REP. O MANTTO'!E100="","",'CED. GRAL POR REP. O MANTTO'!E100)</f>
        <v/>
      </c>
      <c r="G94" s="67" t="str">
        <f>IF('CED. GRAL POR REP. O MANTTO'!F100="","",'CED. GRAL POR REP. O MANTTO'!F100)</f>
        <v/>
      </c>
      <c r="H94" s="92">
        <f>+'REPORTE JUNIO IMROM'!M94</f>
        <v>0</v>
      </c>
      <c r="I94" s="39"/>
      <c r="J94" s="39"/>
      <c r="K94" s="39"/>
      <c r="L94" s="30">
        <f t="shared" si="4"/>
        <v>0</v>
      </c>
      <c r="M94" s="30">
        <f t="shared" si="5"/>
        <v>0</v>
      </c>
      <c r="N94" s="90">
        <f>+'REPORTE JUNIO IMROM'!N94</f>
        <v>0</v>
      </c>
      <c r="O94" s="55"/>
      <c r="P94" s="56"/>
      <c r="Q94" s="63">
        <f>+'REPORTE JUNIO IMROM'!Q94</f>
        <v>0</v>
      </c>
      <c r="R94" s="33" t="str">
        <f>IF(M94=0,"",M94/'CED. GRAL POR REP. O MANTTO'!G100)</f>
        <v/>
      </c>
      <c r="S94" s="44" t="str">
        <f t="shared" si="3"/>
        <v/>
      </c>
    </row>
    <row r="95" spans="2:19" s="3" customFormat="1" ht="37.5" hidden="1" customHeight="1" x14ac:dyDescent="0.2">
      <c r="B95" s="37">
        <v>78</v>
      </c>
      <c r="C95" s="38" t="str">
        <f>IF('CED. GRAL POR REP. O MANTTO'!C101="","",'CED. GRAL POR REP. O MANTTO'!C101)</f>
        <v/>
      </c>
      <c r="D95" s="333" t="str">
        <f>IF('CED. GRAL POR REP. O MANTTO'!D101="","",'CED. GRAL POR REP. O MANTTO'!D101)</f>
        <v/>
      </c>
      <c r="E95" s="333"/>
      <c r="F95" s="38" t="str">
        <f>IF('CED. GRAL POR REP. O MANTTO'!E101="","",'CED. GRAL POR REP. O MANTTO'!E101)</f>
        <v/>
      </c>
      <c r="G95" s="67" t="str">
        <f>IF('CED. GRAL POR REP. O MANTTO'!F101="","",'CED. GRAL POR REP. O MANTTO'!F101)</f>
        <v/>
      </c>
      <c r="H95" s="92">
        <f>+'REPORTE JUNIO IMROM'!M95</f>
        <v>0</v>
      </c>
      <c r="I95" s="39"/>
      <c r="J95" s="39"/>
      <c r="K95" s="39"/>
      <c r="L95" s="30">
        <f t="shared" si="4"/>
        <v>0</v>
      </c>
      <c r="M95" s="30">
        <f t="shared" si="5"/>
        <v>0</v>
      </c>
      <c r="N95" s="90">
        <f>+'REPORTE JUNIO IMROM'!N95</f>
        <v>0</v>
      </c>
      <c r="O95" s="55"/>
      <c r="P95" s="56"/>
      <c r="Q95" s="63">
        <f>+'REPORTE JUNIO IMROM'!Q95</f>
        <v>0</v>
      </c>
      <c r="R95" s="33" t="str">
        <f>IF(M95=0,"",M95/'CED. GRAL POR REP. O MANTTO'!G101)</f>
        <v/>
      </c>
      <c r="S95" s="44" t="str">
        <f t="shared" si="3"/>
        <v/>
      </c>
    </row>
    <row r="96" spans="2:19" s="3" customFormat="1" ht="37.5" hidden="1" customHeight="1" x14ac:dyDescent="0.2">
      <c r="B96" s="37">
        <v>79</v>
      </c>
      <c r="C96" s="38" t="str">
        <f>IF('CED. GRAL POR REP. O MANTTO'!C102="","",'CED. GRAL POR REP. O MANTTO'!C102)</f>
        <v/>
      </c>
      <c r="D96" s="333" t="str">
        <f>IF('CED. GRAL POR REP. O MANTTO'!D102="","",'CED. GRAL POR REP. O MANTTO'!D102)</f>
        <v/>
      </c>
      <c r="E96" s="333"/>
      <c r="F96" s="38" t="str">
        <f>IF('CED. GRAL POR REP. O MANTTO'!E102="","",'CED. GRAL POR REP. O MANTTO'!E102)</f>
        <v/>
      </c>
      <c r="G96" s="67" t="str">
        <f>IF('CED. GRAL POR REP. O MANTTO'!F102="","",'CED. GRAL POR REP. O MANTTO'!F102)</f>
        <v/>
      </c>
      <c r="H96" s="92">
        <f>+'REPORTE JUNIO IMROM'!M96</f>
        <v>0</v>
      </c>
      <c r="I96" s="39"/>
      <c r="J96" s="39"/>
      <c r="K96" s="39"/>
      <c r="L96" s="30">
        <f t="shared" si="4"/>
        <v>0</v>
      </c>
      <c r="M96" s="30">
        <f t="shared" si="5"/>
        <v>0</v>
      </c>
      <c r="N96" s="90">
        <f>+'REPORTE JUNIO IMROM'!N96</f>
        <v>0</v>
      </c>
      <c r="O96" s="55"/>
      <c r="P96" s="56"/>
      <c r="Q96" s="63">
        <f>+'REPORTE JUNIO IMROM'!Q96</f>
        <v>0</v>
      </c>
      <c r="R96" s="33" t="str">
        <f>IF(M96=0,"",M96/'CED. GRAL POR REP. O MANTTO'!G102)</f>
        <v/>
      </c>
      <c r="S96" s="44" t="str">
        <f t="shared" si="3"/>
        <v/>
      </c>
    </row>
    <row r="97" spans="2:19" s="3" customFormat="1" ht="37.5" hidden="1" customHeight="1" x14ac:dyDescent="0.2">
      <c r="B97" s="37">
        <v>80</v>
      </c>
      <c r="C97" s="38" t="str">
        <f>IF('CED. GRAL POR REP. O MANTTO'!C103="","",'CED. GRAL POR REP. O MANTTO'!C103)</f>
        <v/>
      </c>
      <c r="D97" s="333" t="str">
        <f>IF('CED. GRAL POR REP. O MANTTO'!D103="","",'CED. GRAL POR REP. O MANTTO'!D103)</f>
        <v/>
      </c>
      <c r="E97" s="333"/>
      <c r="F97" s="38" t="str">
        <f>IF('CED. GRAL POR REP. O MANTTO'!E103="","",'CED. GRAL POR REP. O MANTTO'!E103)</f>
        <v/>
      </c>
      <c r="G97" s="67" t="str">
        <f>IF('CED. GRAL POR REP. O MANTTO'!F103="","",'CED. GRAL POR REP. O MANTTO'!F103)</f>
        <v/>
      </c>
      <c r="H97" s="92">
        <f>+'REPORTE JUNIO IMROM'!M97</f>
        <v>0</v>
      </c>
      <c r="I97" s="39"/>
      <c r="J97" s="39"/>
      <c r="K97" s="39"/>
      <c r="L97" s="30">
        <f t="shared" si="4"/>
        <v>0</v>
      </c>
      <c r="M97" s="30">
        <f t="shared" si="5"/>
        <v>0</v>
      </c>
      <c r="N97" s="90">
        <f>+'REPORTE JUNIO IMROM'!N97</f>
        <v>0</v>
      </c>
      <c r="O97" s="55"/>
      <c r="P97" s="56"/>
      <c r="Q97" s="63">
        <f>+'REPORTE JUNIO IMROM'!Q97</f>
        <v>0</v>
      </c>
      <c r="R97" s="33" t="str">
        <f>IF(M97=0,"",M97/'CED. GRAL POR REP. O MANTTO'!G103)</f>
        <v/>
      </c>
      <c r="S97" s="44" t="str">
        <f t="shared" si="3"/>
        <v/>
      </c>
    </row>
    <row r="98" spans="2:19" s="3" customFormat="1" ht="37.5" hidden="1" customHeight="1" x14ac:dyDescent="0.2">
      <c r="B98" s="37">
        <v>81</v>
      </c>
      <c r="C98" s="38" t="str">
        <f>IF('CED. GRAL POR REP. O MANTTO'!C104="","",'CED. GRAL POR REP. O MANTTO'!C104)</f>
        <v/>
      </c>
      <c r="D98" s="333" t="str">
        <f>IF('CED. GRAL POR REP. O MANTTO'!D104="","",'CED. GRAL POR REP. O MANTTO'!D104)</f>
        <v/>
      </c>
      <c r="E98" s="333"/>
      <c r="F98" s="38" t="str">
        <f>IF('CED. GRAL POR REP. O MANTTO'!E104="","",'CED. GRAL POR REP. O MANTTO'!E104)</f>
        <v/>
      </c>
      <c r="G98" s="67" t="str">
        <f>IF('CED. GRAL POR REP. O MANTTO'!F104="","",'CED. GRAL POR REP. O MANTTO'!F104)</f>
        <v/>
      </c>
      <c r="H98" s="92">
        <f>+'REPORTE JUNIO IMROM'!M98</f>
        <v>0</v>
      </c>
      <c r="I98" s="39"/>
      <c r="J98" s="39"/>
      <c r="K98" s="39"/>
      <c r="L98" s="30">
        <f t="shared" si="4"/>
        <v>0</v>
      </c>
      <c r="M98" s="30">
        <f t="shared" si="5"/>
        <v>0</v>
      </c>
      <c r="N98" s="90">
        <f>+'REPORTE JUNIO IMROM'!N98</f>
        <v>0</v>
      </c>
      <c r="O98" s="55"/>
      <c r="P98" s="56"/>
      <c r="Q98" s="63">
        <f>+'REPORTE JUNIO IMROM'!Q98</f>
        <v>0</v>
      </c>
      <c r="R98" s="33" t="str">
        <f>IF(M98=0,"",M98/'CED. GRAL POR REP. O MANTTO'!G104)</f>
        <v/>
      </c>
      <c r="S98" s="44" t="str">
        <f t="shared" si="3"/>
        <v/>
      </c>
    </row>
    <row r="99" spans="2:19" s="3" customFormat="1" ht="37.5" hidden="1" customHeight="1" x14ac:dyDescent="0.2">
      <c r="B99" s="37">
        <v>82</v>
      </c>
      <c r="C99" s="38" t="str">
        <f>IF('CED. GRAL POR REP. O MANTTO'!C105="","",'CED. GRAL POR REP. O MANTTO'!C105)</f>
        <v/>
      </c>
      <c r="D99" s="333" t="str">
        <f>IF('CED. GRAL POR REP. O MANTTO'!D105="","",'CED. GRAL POR REP. O MANTTO'!D105)</f>
        <v/>
      </c>
      <c r="E99" s="333"/>
      <c r="F99" s="38" t="str">
        <f>IF('CED. GRAL POR REP. O MANTTO'!E105="","",'CED. GRAL POR REP. O MANTTO'!E105)</f>
        <v/>
      </c>
      <c r="G99" s="67" t="str">
        <f>IF('CED. GRAL POR REP. O MANTTO'!F105="","",'CED. GRAL POR REP. O MANTTO'!F105)</f>
        <v/>
      </c>
      <c r="H99" s="92">
        <f>+'REPORTE JUNIO IMROM'!M99</f>
        <v>0</v>
      </c>
      <c r="I99" s="39"/>
      <c r="J99" s="39"/>
      <c r="K99" s="39"/>
      <c r="L99" s="30">
        <f t="shared" si="4"/>
        <v>0</v>
      </c>
      <c r="M99" s="30">
        <f t="shared" si="5"/>
        <v>0</v>
      </c>
      <c r="N99" s="90">
        <f>+'REPORTE JUNIO IMROM'!N99</f>
        <v>0</v>
      </c>
      <c r="O99" s="55"/>
      <c r="P99" s="56"/>
      <c r="Q99" s="63">
        <f>+'REPORTE JUNIO IMROM'!Q99</f>
        <v>0</v>
      </c>
      <c r="R99" s="33" t="str">
        <f>IF(M99=0,"",M99/'CED. GRAL POR REP. O MANTTO'!G105)</f>
        <v/>
      </c>
      <c r="S99" s="44" t="str">
        <f t="shared" si="3"/>
        <v/>
      </c>
    </row>
    <row r="100" spans="2:19" s="3" customFormat="1" ht="37.5" hidden="1" customHeight="1" x14ac:dyDescent="0.2">
      <c r="B100" s="37">
        <v>83</v>
      </c>
      <c r="C100" s="38" t="str">
        <f>IF('CED. GRAL POR REP. O MANTTO'!C106="","",'CED. GRAL POR REP. O MANTTO'!C106)</f>
        <v/>
      </c>
      <c r="D100" s="333" t="str">
        <f>IF('CED. GRAL POR REP. O MANTTO'!D106="","",'CED. GRAL POR REP. O MANTTO'!D106)</f>
        <v/>
      </c>
      <c r="E100" s="333"/>
      <c r="F100" s="38" t="str">
        <f>IF('CED. GRAL POR REP. O MANTTO'!E106="","",'CED. GRAL POR REP. O MANTTO'!E106)</f>
        <v/>
      </c>
      <c r="G100" s="67" t="str">
        <f>IF('CED. GRAL POR REP. O MANTTO'!F106="","",'CED. GRAL POR REP. O MANTTO'!F106)</f>
        <v/>
      </c>
      <c r="H100" s="92">
        <f>+'REPORTE JUNIO IMROM'!M100</f>
        <v>0</v>
      </c>
      <c r="I100" s="39"/>
      <c r="J100" s="39"/>
      <c r="K100" s="39"/>
      <c r="L100" s="30">
        <f t="shared" si="4"/>
        <v>0</v>
      </c>
      <c r="M100" s="30">
        <f t="shared" si="5"/>
        <v>0</v>
      </c>
      <c r="N100" s="90">
        <f>+'REPORTE JUNIO IMROM'!N100</f>
        <v>0</v>
      </c>
      <c r="O100" s="55"/>
      <c r="P100" s="56"/>
      <c r="Q100" s="63">
        <f>+'REPORTE JUNIO IMROM'!Q100</f>
        <v>0</v>
      </c>
      <c r="R100" s="33" t="str">
        <f>IF(M100=0,"",M100/'CED. GRAL POR REP. O MANTTO'!G106)</f>
        <v/>
      </c>
      <c r="S100" s="44" t="str">
        <f t="shared" si="3"/>
        <v/>
      </c>
    </row>
    <row r="101" spans="2:19" s="3" customFormat="1" ht="37.5" hidden="1" customHeight="1" x14ac:dyDescent="0.2">
      <c r="B101" s="37">
        <v>84</v>
      </c>
      <c r="C101" s="38" t="str">
        <f>IF('CED. GRAL POR REP. O MANTTO'!C107="","",'CED. GRAL POR REP. O MANTTO'!C107)</f>
        <v/>
      </c>
      <c r="D101" s="333" t="str">
        <f>IF('CED. GRAL POR REP. O MANTTO'!D107="","",'CED. GRAL POR REP. O MANTTO'!D107)</f>
        <v/>
      </c>
      <c r="E101" s="333"/>
      <c r="F101" s="38" t="str">
        <f>IF('CED. GRAL POR REP. O MANTTO'!E107="","",'CED. GRAL POR REP. O MANTTO'!E107)</f>
        <v/>
      </c>
      <c r="G101" s="67" t="str">
        <f>IF('CED. GRAL POR REP. O MANTTO'!F107="","",'CED. GRAL POR REP. O MANTTO'!F107)</f>
        <v/>
      </c>
      <c r="H101" s="92">
        <f>+'REPORTE JUNIO IMROM'!M101</f>
        <v>0</v>
      </c>
      <c r="I101" s="39"/>
      <c r="J101" s="39"/>
      <c r="K101" s="39"/>
      <c r="L101" s="30">
        <f t="shared" si="4"/>
        <v>0</v>
      </c>
      <c r="M101" s="30">
        <f t="shared" si="5"/>
        <v>0</v>
      </c>
      <c r="N101" s="90">
        <f>+'REPORTE JUNIO IMROM'!N101</f>
        <v>0</v>
      </c>
      <c r="O101" s="55"/>
      <c r="P101" s="56"/>
      <c r="Q101" s="63">
        <f>+'REPORTE JUNIO IMROM'!Q101</f>
        <v>0</v>
      </c>
      <c r="R101" s="33" t="str">
        <f>IF(M101=0,"",M101/'CED. GRAL POR REP. O MANTTO'!G107)</f>
        <v/>
      </c>
      <c r="S101" s="44" t="str">
        <f t="shared" si="3"/>
        <v/>
      </c>
    </row>
    <row r="102" spans="2:19" s="3" customFormat="1" ht="37.5" hidden="1" customHeight="1" x14ac:dyDescent="0.2">
      <c r="B102" s="37">
        <v>85</v>
      </c>
      <c r="C102" s="38" t="str">
        <f>IF('CED. GRAL POR REP. O MANTTO'!C108="","",'CED. GRAL POR REP. O MANTTO'!C108)</f>
        <v/>
      </c>
      <c r="D102" s="333" t="str">
        <f>IF('CED. GRAL POR REP. O MANTTO'!D108="","",'CED. GRAL POR REP. O MANTTO'!D108)</f>
        <v/>
      </c>
      <c r="E102" s="333"/>
      <c r="F102" s="38" t="str">
        <f>IF('CED. GRAL POR REP. O MANTTO'!E108="","",'CED. GRAL POR REP. O MANTTO'!E108)</f>
        <v/>
      </c>
      <c r="G102" s="67" t="str">
        <f>IF('CED. GRAL POR REP. O MANTTO'!F108="","",'CED. GRAL POR REP. O MANTTO'!F108)</f>
        <v/>
      </c>
      <c r="H102" s="92">
        <f>+'REPORTE JUNIO IMROM'!M102</f>
        <v>0</v>
      </c>
      <c r="I102" s="39"/>
      <c r="J102" s="39"/>
      <c r="K102" s="39"/>
      <c r="L102" s="30">
        <f t="shared" si="4"/>
        <v>0</v>
      </c>
      <c r="M102" s="30">
        <f t="shared" si="5"/>
        <v>0</v>
      </c>
      <c r="N102" s="90">
        <f>+'REPORTE JUNIO IMROM'!N102</f>
        <v>0</v>
      </c>
      <c r="O102" s="55"/>
      <c r="P102" s="56"/>
      <c r="Q102" s="63">
        <f>+'REPORTE JUNIO IMROM'!Q102</f>
        <v>0</v>
      </c>
      <c r="R102" s="33" t="str">
        <f>IF(M102=0,"",M102/'CED. GRAL POR REP. O MANTTO'!G108)</f>
        <v/>
      </c>
      <c r="S102" s="44" t="str">
        <f t="shared" si="3"/>
        <v/>
      </c>
    </row>
    <row r="103" spans="2:19" s="3" customFormat="1" ht="37.5" hidden="1" customHeight="1" x14ac:dyDescent="0.2">
      <c r="B103" s="37">
        <v>86</v>
      </c>
      <c r="C103" s="38" t="str">
        <f>IF('CED. GRAL POR REP. O MANTTO'!C109="","",'CED. GRAL POR REP. O MANTTO'!C109)</f>
        <v/>
      </c>
      <c r="D103" s="333" t="str">
        <f>IF('CED. GRAL POR REP. O MANTTO'!D109="","",'CED. GRAL POR REP. O MANTTO'!D109)</f>
        <v/>
      </c>
      <c r="E103" s="333"/>
      <c r="F103" s="38" t="str">
        <f>IF('CED. GRAL POR REP. O MANTTO'!E109="","",'CED. GRAL POR REP. O MANTTO'!E109)</f>
        <v/>
      </c>
      <c r="G103" s="67" t="str">
        <f>IF('CED. GRAL POR REP. O MANTTO'!F109="","",'CED. GRAL POR REP. O MANTTO'!F109)</f>
        <v/>
      </c>
      <c r="H103" s="92">
        <f>+'REPORTE JUNIO IMROM'!M103</f>
        <v>0</v>
      </c>
      <c r="I103" s="39"/>
      <c r="J103" s="39"/>
      <c r="K103" s="39"/>
      <c r="L103" s="30">
        <f t="shared" si="4"/>
        <v>0</v>
      </c>
      <c r="M103" s="30">
        <f t="shared" si="5"/>
        <v>0</v>
      </c>
      <c r="N103" s="90">
        <f>+'REPORTE JUNIO IMROM'!N103</f>
        <v>0</v>
      </c>
      <c r="O103" s="55"/>
      <c r="P103" s="56"/>
      <c r="Q103" s="63">
        <f>+'REPORTE JUNIO IMROM'!Q103</f>
        <v>0</v>
      </c>
      <c r="R103" s="33" t="str">
        <f>IF(M103=0,"",M103/'CED. GRAL POR REP. O MANTTO'!G109)</f>
        <v/>
      </c>
      <c r="S103" s="44" t="str">
        <f t="shared" si="3"/>
        <v/>
      </c>
    </row>
    <row r="104" spans="2:19" s="3" customFormat="1" ht="37.5" hidden="1" customHeight="1" x14ac:dyDescent="0.2">
      <c r="B104" s="37">
        <v>87</v>
      </c>
      <c r="C104" s="38" t="str">
        <f>IF('CED. GRAL POR REP. O MANTTO'!C110="","",'CED. GRAL POR REP. O MANTTO'!C110)</f>
        <v/>
      </c>
      <c r="D104" s="333" t="str">
        <f>IF('CED. GRAL POR REP. O MANTTO'!D110="","",'CED. GRAL POR REP. O MANTTO'!D110)</f>
        <v/>
      </c>
      <c r="E104" s="333"/>
      <c r="F104" s="38" t="str">
        <f>IF('CED. GRAL POR REP. O MANTTO'!E110="","",'CED. GRAL POR REP. O MANTTO'!E110)</f>
        <v/>
      </c>
      <c r="G104" s="67" t="str">
        <f>IF('CED. GRAL POR REP. O MANTTO'!F110="","",'CED. GRAL POR REP. O MANTTO'!F110)</f>
        <v/>
      </c>
      <c r="H104" s="92">
        <f>+'REPORTE JUNIO IMROM'!M104</f>
        <v>0</v>
      </c>
      <c r="I104" s="39"/>
      <c r="J104" s="39"/>
      <c r="K104" s="39"/>
      <c r="L104" s="30">
        <f t="shared" si="4"/>
        <v>0</v>
      </c>
      <c r="M104" s="30">
        <f t="shared" si="5"/>
        <v>0</v>
      </c>
      <c r="N104" s="90">
        <f>+'REPORTE JUNIO IMROM'!N104</f>
        <v>0</v>
      </c>
      <c r="O104" s="55"/>
      <c r="P104" s="56"/>
      <c r="Q104" s="63">
        <f>+'REPORTE JUNIO IMROM'!Q104</f>
        <v>0</v>
      </c>
      <c r="R104" s="33" t="str">
        <f>IF(M104=0,"",M104/'CED. GRAL POR REP. O MANTTO'!G110)</f>
        <v/>
      </c>
      <c r="S104" s="44" t="str">
        <f t="shared" si="3"/>
        <v/>
      </c>
    </row>
    <row r="105" spans="2:19" s="3" customFormat="1" ht="37.5" hidden="1" customHeight="1" x14ac:dyDescent="0.2">
      <c r="B105" s="37">
        <v>88</v>
      </c>
      <c r="C105" s="38" t="str">
        <f>IF('CED. GRAL POR REP. O MANTTO'!C111="","",'CED. GRAL POR REP. O MANTTO'!C111)</f>
        <v/>
      </c>
      <c r="D105" s="333" t="str">
        <f>IF('CED. GRAL POR REP. O MANTTO'!D111="","",'CED. GRAL POR REP. O MANTTO'!D111)</f>
        <v/>
      </c>
      <c r="E105" s="333"/>
      <c r="F105" s="38" t="str">
        <f>IF('CED. GRAL POR REP. O MANTTO'!E111="","",'CED. GRAL POR REP. O MANTTO'!E111)</f>
        <v/>
      </c>
      <c r="G105" s="67" t="str">
        <f>IF('CED. GRAL POR REP. O MANTTO'!F111="","",'CED. GRAL POR REP. O MANTTO'!F111)</f>
        <v/>
      </c>
      <c r="H105" s="92">
        <f>+'REPORTE JUNIO IMROM'!M105</f>
        <v>0</v>
      </c>
      <c r="I105" s="39"/>
      <c r="J105" s="39"/>
      <c r="K105" s="39"/>
      <c r="L105" s="30">
        <f t="shared" si="4"/>
        <v>0</v>
      </c>
      <c r="M105" s="30">
        <f t="shared" si="5"/>
        <v>0</v>
      </c>
      <c r="N105" s="90">
        <f>+'REPORTE JUNIO IMROM'!N105</f>
        <v>0</v>
      </c>
      <c r="O105" s="55"/>
      <c r="P105" s="56"/>
      <c r="Q105" s="63">
        <f>+'REPORTE JUNIO IMROM'!Q105</f>
        <v>0</v>
      </c>
      <c r="R105" s="33" t="str">
        <f>IF(M105=0,"",M105/'CED. GRAL POR REP. O MANTTO'!G111)</f>
        <v/>
      </c>
      <c r="S105" s="44" t="str">
        <f t="shared" si="3"/>
        <v/>
      </c>
    </row>
    <row r="106" spans="2:19" s="3" customFormat="1" ht="37.5" hidden="1" customHeight="1" x14ac:dyDescent="0.2">
      <c r="B106" s="37">
        <v>89</v>
      </c>
      <c r="C106" s="38" t="str">
        <f>IF('CED. GRAL POR REP. O MANTTO'!C112="","",'CED. GRAL POR REP. O MANTTO'!C112)</f>
        <v/>
      </c>
      <c r="D106" s="333" t="str">
        <f>IF('CED. GRAL POR REP. O MANTTO'!D112="","",'CED. GRAL POR REP. O MANTTO'!D112)</f>
        <v/>
      </c>
      <c r="E106" s="333"/>
      <c r="F106" s="38" t="str">
        <f>IF('CED. GRAL POR REP. O MANTTO'!E112="","",'CED. GRAL POR REP. O MANTTO'!E112)</f>
        <v/>
      </c>
      <c r="G106" s="67" t="str">
        <f>IF('CED. GRAL POR REP. O MANTTO'!F112="","",'CED. GRAL POR REP. O MANTTO'!F112)</f>
        <v/>
      </c>
      <c r="H106" s="92">
        <f>+'REPORTE JUNIO IMROM'!M106</f>
        <v>0</v>
      </c>
      <c r="I106" s="39"/>
      <c r="J106" s="39"/>
      <c r="K106" s="39"/>
      <c r="L106" s="30">
        <f t="shared" si="4"/>
        <v>0</v>
      </c>
      <c r="M106" s="30">
        <f t="shared" si="5"/>
        <v>0</v>
      </c>
      <c r="N106" s="90">
        <f>+'REPORTE JUNIO IMROM'!N106</f>
        <v>0</v>
      </c>
      <c r="O106" s="55"/>
      <c r="P106" s="56"/>
      <c r="Q106" s="63">
        <f>+'REPORTE JUNIO IMROM'!Q106</f>
        <v>0</v>
      </c>
      <c r="R106" s="33" t="str">
        <f>IF(M106=0,"",M106/'CED. GRAL POR REP. O MANTTO'!G112)</f>
        <v/>
      </c>
      <c r="S106" s="44" t="str">
        <f t="shared" si="3"/>
        <v/>
      </c>
    </row>
    <row r="107" spans="2:19" s="3" customFormat="1" ht="37.5" hidden="1" customHeight="1" x14ac:dyDescent="0.2">
      <c r="B107" s="37">
        <v>90</v>
      </c>
      <c r="C107" s="38" t="str">
        <f>IF('CED. GRAL POR REP. O MANTTO'!C113="","",'CED. GRAL POR REP. O MANTTO'!C113)</f>
        <v/>
      </c>
      <c r="D107" s="333" t="str">
        <f>IF('CED. GRAL POR REP. O MANTTO'!D113="","",'CED. GRAL POR REP. O MANTTO'!D113)</f>
        <v/>
      </c>
      <c r="E107" s="333"/>
      <c r="F107" s="38" t="str">
        <f>IF('CED. GRAL POR REP. O MANTTO'!E113="","",'CED. GRAL POR REP. O MANTTO'!E113)</f>
        <v/>
      </c>
      <c r="G107" s="67" t="str">
        <f>IF('CED. GRAL POR REP. O MANTTO'!F113="","",'CED. GRAL POR REP. O MANTTO'!F113)</f>
        <v/>
      </c>
      <c r="H107" s="92">
        <f>+'REPORTE JUNIO IMROM'!M107</f>
        <v>0</v>
      </c>
      <c r="I107" s="39"/>
      <c r="J107" s="39"/>
      <c r="K107" s="39"/>
      <c r="L107" s="30">
        <f t="shared" si="4"/>
        <v>0</v>
      </c>
      <c r="M107" s="30">
        <f t="shared" si="5"/>
        <v>0</v>
      </c>
      <c r="N107" s="90">
        <f>+'REPORTE JUNIO IMROM'!N107</f>
        <v>0</v>
      </c>
      <c r="O107" s="55"/>
      <c r="P107" s="56"/>
      <c r="Q107" s="63">
        <f>+'REPORTE JUNIO IMROM'!Q107</f>
        <v>0</v>
      </c>
      <c r="R107" s="33" t="str">
        <f>IF(M107=0,"",M107/'CED. GRAL POR REP. O MANTTO'!G113)</f>
        <v/>
      </c>
      <c r="S107" s="44" t="str">
        <f t="shared" si="3"/>
        <v/>
      </c>
    </row>
    <row r="108" spans="2:19" s="3" customFormat="1" ht="37.5" hidden="1" customHeight="1" x14ac:dyDescent="0.2">
      <c r="B108" s="37">
        <v>91</v>
      </c>
      <c r="C108" s="38" t="str">
        <f>IF('CED. GRAL POR REP. O MANTTO'!C114="","",'CED. GRAL POR REP. O MANTTO'!C114)</f>
        <v/>
      </c>
      <c r="D108" s="333" t="str">
        <f>IF('CED. GRAL POR REP. O MANTTO'!D114="","",'CED. GRAL POR REP. O MANTTO'!D114)</f>
        <v/>
      </c>
      <c r="E108" s="333"/>
      <c r="F108" s="38" t="str">
        <f>IF('CED. GRAL POR REP. O MANTTO'!E114="","",'CED. GRAL POR REP. O MANTTO'!E114)</f>
        <v/>
      </c>
      <c r="G108" s="67" t="str">
        <f>IF('CED. GRAL POR REP. O MANTTO'!F114="","",'CED. GRAL POR REP. O MANTTO'!F114)</f>
        <v/>
      </c>
      <c r="H108" s="92">
        <f>+'REPORTE JUNIO IMROM'!M108</f>
        <v>0</v>
      </c>
      <c r="I108" s="39"/>
      <c r="J108" s="39"/>
      <c r="K108" s="39"/>
      <c r="L108" s="30">
        <f t="shared" si="4"/>
        <v>0</v>
      </c>
      <c r="M108" s="30">
        <f t="shared" si="5"/>
        <v>0</v>
      </c>
      <c r="N108" s="90">
        <f>+'REPORTE JUNIO IMROM'!N108</f>
        <v>0</v>
      </c>
      <c r="O108" s="55"/>
      <c r="P108" s="56"/>
      <c r="Q108" s="63">
        <f>+'REPORTE JUNIO IMROM'!Q108</f>
        <v>0</v>
      </c>
      <c r="R108" s="33" t="str">
        <f>IF(M108=0,"",M108/'CED. GRAL POR REP. O MANTTO'!G114)</f>
        <v/>
      </c>
      <c r="S108" s="44" t="str">
        <f t="shared" si="3"/>
        <v/>
      </c>
    </row>
    <row r="109" spans="2:19" s="3" customFormat="1" ht="37.5" hidden="1" customHeight="1" x14ac:dyDescent="0.2">
      <c r="B109" s="37">
        <v>92</v>
      </c>
      <c r="C109" s="38" t="str">
        <f>IF('CED. GRAL POR REP. O MANTTO'!C115="","",'CED. GRAL POR REP. O MANTTO'!C115)</f>
        <v/>
      </c>
      <c r="D109" s="333" t="str">
        <f>IF('CED. GRAL POR REP. O MANTTO'!D115="","",'CED. GRAL POR REP. O MANTTO'!D115)</f>
        <v/>
      </c>
      <c r="E109" s="333"/>
      <c r="F109" s="38" t="str">
        <f>IF('CED. GRAL POR REP. O MANTTO'!E115="","",'CED. GRAL POR REP. O MANTTO'!E115)</f>
        <v/>
      </c>
      <c r="G109" s="67" t="str">
        <f>IF('CED. GRAL POR REP. O MANTTO'!F115="","",'CED. GRAL POR REP. O MANTTO'!F115)</f>
        <v/>
      </c>
      <c r="H109" s="92">
        <f>+'REPORTE JUNIO IMROM'!M109</f>
        <v>0</v>
      </c>
      <c r="I109" s="39"/>
      <c r="J109" s="39"/>
      <c r="K109" s="39"/>
      <c r="L109" s="30">
        <f t="shared" si="4"/>
        <v>0</v>
      </c>
      <c r="M109" s="30">
        <f t="shared" si="5"/>
        <v>0</v>
      </c>
      <c r="N109" s="90">
        <f>+'REPORTE JUNIO IMROM'!N109</f>
        <v>0</v>
      </c>
      <c r="O109" s="55"/>
      <c r="P109" s="56"/>
      <c r="Q109" s="63">
        <f>+'REPORTE JUNIO IMROM'!Q109</f>
        <v>0</v>
      </c>
      <c r="R109" s="33" t="str">
        <f>IF(M109=0,"",M109/'CED. GRAL POR REP. O MANTTO'!G115)</f>
        <v/>
      </c>
      <c r="S109" s="44" t="str">
        <f t="shared" si="3"/>
        <v/>
      </c>
    </row>
    <row r="110" spans="2:19" s="3" customFormat="1" ht="37.5" hidden="1" customHeight="1" x14ac:dyDescent="0.2">
      <c r="B110" s="37">
        <v>93</v>
      </c>
      <c r="C110" s="38" t="str">
        <f>IF('CED. GRAL POR REP. O MANTTO'!C116="","",'CED. GRAL POR REP. O MANTTO'!C116)</f>
        <v/>
      </c>
      <c r="D110" s="333" t="str">
        <f>IF('CED. GRAL POR REP. O MANTTO'!D116="","",'CED. GRAL POR REP. O MANTTO'!D116)</f>
        <v/>
      </c>
      <c r="E110" s="333"/>
      <c r="F110" s="38" t="str">
        <f>IF('CED. GRAL POR REP. O MANTTO'!E116="","",'CED. GRAL POR REP. O MANTTO'!E116)</f>
        <v/>
      </c>
      <c r="G110" s="67" t="str">
        <f>IF('CED. GRAL POR REP. O MANTTO'!F116="","",'CED. GRAL POR REP. O MANTTO'!F116)</f>
        <v/>
      </c>
      <c r="H110" s="92">
        <f>+'REPORTE JUNIO IMROM'!M110</f>
        <v>0</v>
      </c>
      <c r="I110" s="39"/>
      <c r="J110" s="39"/>
      <c r="K110" s="39"/>
      <c r="L110" s="30">
        <f t="shared" si="4"/>
        <v>0</v>
      </c>
      <c r="M110" s="30">
        <f t="shared" si="5"/>
        <v>0</v>
      </c>
      <c r="N110" s="90">
        <f>+'REPORTE JUNIO IMROM'!N110</f>
        <v>0</v>
      </c>
      <c r="O110" s="55"/>
      <c r="P110" s="56"/>
      <c r="Q110" s="63">
        <f>+'REPORTE JUNIO IMROM'!Q110</f>
        <v>0</v>
      </c>
      <c r="R110" s="33" t="str">
        <f>IF(M110=0,"",M110/'CED. GRAL POR REP. O MANTTO'!G116)</f>
        <v/>
      </c>
      <c r="S110" s="44" t="str">
        <f t="shared" si="3"/>
        <v/>
      </c>
    </row>
    <row r="111" spans="2:19" s="3" customFormat="1" ht="37.5" hidden="1" customHeight="1" x14ac:dyDescent="0.2">
      <c r="B111" s="37">
        <v>94</v>
      </c>
      <c r="C111" s="38" t="str">
        <f>IF('CED. GRAL POR REP. O MANTTO'!C117="","",'CED. GRAL POR REP. O MANTTO'!C117)</f>
        <v/>
      </c>
      <c r="D111" s="333" t="str">
        <f>IF('CED. GRAL POR REP. O MANTTO'!D117="","",'CED. GRAL POR REP. O MANTTO'!D117)</f>
        <v/>
      </c>
      <c r="E111" s="333"/>
      <c r="F111" s="38" t="str">
        <f>IF('CED. GRAL POR REP. O MANTTO'!E117="","",'CED. GRAL POR REP. O MANTTO'!E117)</f>
        <v/>
      </c>
      <c r="G111" s="67" t="str">
        <f>IF('CED. GRAL POR REP. O MANTTO'!F117="","",'CED. GRAL POR REP. O MANTTO'!F117)</f>
        <v/>
      </c>
      <c r="H111" s="92">
        <f>+'REPORTE JUNIO IMROM'!M111</f>
        <v>0</v>
      </c>
      <c r="I111" s="39"/>
      <c r="J111" s="39"/>
      <c r="K111" s="39"/>
      <c r="L111" s="30">
        <f t="shared" si="4"/>
        <v>0</v>
      </c>
      <c r="M111" s="30">
        <f t="shared" si="5"/>
        <v>0</v>
      </c>
      <c r="N111" s="90">
        <f>+'REPORTE JUNIO IMROM'!N111</f>
        <v>0</v>
      </c>
      <c r="O111" s="55"/>
      <c r="P111" s="56"/>
      <c r="Q111" s="63">
        <f>+'REPORTE JUNIO IMROM'!Q111</f>
        <v>0</v>
      </c>
      <c r="R111" s="33" t="str">
        <f>IF(M111=0,"",M111/'CED. GRAL POR REP. O MANTTO'!G117)</f>
        <v/>
      </c>
      <c r="S111" s="44" t="str">
        <f t="shared" si="3"/>
        <v/>
      </c>
    </row>
    <row r="112" spans="2:19" s="3" customFormat="1" ht="37.5" hidden="1" customHeight="1" x14ac:dyDescent="0.2">
      <c r="B112" s="37">
        <v>95</v>
      </c>
      <c r="C112" s="38" t="str">
        <f>IF('CED. GRAL POR REP. O MANTTO'!C118="","",'CED. GRAL POR REP. O MANTTO'!C118)</f>
        <v/>
      </c>
      <c r="D112" s="333" t="str">
        <f>IF('CED. GRAL POR REP. O MANTTO'!D118="","",'CED. GRAL POR REP. O MANTTO'!D118)</f>
        <v/>
      </c>
      <c r="E112" s="333"/>
      <c r="F112" s="38" t="str">
        <f>IF('CED. GRAL POR REP. O MANTTO'!E118="","",'CED. GRAL POR REP. O MANTTO'!E118)</f>
        <v/>
      </c>
      <c r="G112" s="67" t="str">
        <f>IF('CED. GRAL POR REP. O MANTTO'!F118="","",'CED. GRAL POR REP. O MANTTO'!F118)</f>
        <v/>
      </c>
      <c r="H112" s="92">
        <f>+'REPORTE JUNIO IMROM'!M112</f>
        <v>0</v>
      </c>
      <c r="I112" s="39"/>
      <c r="J112" s="39"/>
      <c r="K112" s="39"/>
      <c r="L112" s="30">
        <f t="shared" si="4"/>
        <v>0</v>
      </c>
      <c r="M112" s="30">
        <f t="shared" si="5"/>
        <v>0</v>
      </c>
      <c r="N112" s="90">
        <f>+'REPORTE JUNIO IMROM'!N112</f>
        <v>0</v>
      </c>
      <c r="O112" s="55"/>
      <c r="P112" s="56"/>
      <c r="Q112" s="63">
        <f>+'REPORTE JUNIO IMROM'!Q112</f>
        <v>0</v>
      </c>
      <c r="R112" s="33" t="str">
        <f>IF(M112=0,"",M112/'CED. GRAL POR REP. O MANTTO'!G118)</f>
        <v/>
      </c>
      <c r="S112" s="44" t="str">
        <f t="shared" si="3"/>
        <v/>
      </c>
    </row>
    <row r="113" spans="2:19" s="3" customFormat="1" ht="37.5" hidden="1" customHeight="1" x14ac:dyDescent="0.2">
      <c r="B113" s="37">
        <v>96</v>
      </c>
      <c r="C113" s="38" t="str">
        <f>IF('CED. GRAL POR REP. O MANTTO'!C119="","",'CED. GRAL POR REP. O MANTTO'!C119)</f>
        <v/>
      </c>
      <c r="D113" s="333" t="str">
        <f>IF('CED. GRAL POR REP. O MANTTO'!D119="","",'CED. GRAL POR REP. O MANTTO'!D119)</f>
        <v/>
      </c>
      <c r="E113" s="333"/>
      <c r="F113" s="38" t="str">
        <f>IF('CED. GRAL POR REP. O MANTTO'!E119="","",'CED. GRAL POR REP. O MANTTO'!E119)</f>
        <v/>
      </c>
      <c r="G113" s="67" t="str">
        <f>IF('CED. GRAL POR REP. O MANTTO'!F119="","",'CED. GRAL POR REP. O MANTTO'!F119)</f>
        <v/>
      </c>
      <c r="H113" s="92">
        <f>+'REPORTE JUNIO IMROM'!M113</f>
        <v>0</v>
      </c>
      <c r="I113" s="39"/>
      <c r="J113" s="39"/>
      <c r="K113" s="39"/>
      <c r="L113" s="30">
        <f t="shared" si="4"/>
        <v>0</v>
      </c>
      <c r="M113" s="30">
        <f t="shared" si="5"/>
        <v>0</v>
      </c>
      <c r="N113" s="90">
        <f>+'REPORTE JUNIO IMROM'!N113</f>
        <v>0</v>
      </c>
      <c r="O113" s="55"/>
      <c r="P113" s="56"/>
      <c r="Q113" s="63">
        <f>+'REPORTE JUNIO IMROM'!Q113</f>
        <v>0</v>
      </c>
      <c r="R113" s="33" t="str">
        <f>IF(M113=0,"",M113/'CED. GRAL POR REP. O MANTTO'!G119)</f>
        <v/>
      </c>
      <c r="S113" s="44" t="str">
        <f t="shared" si="3"/>
        <v/>
      </c>
    </row>
    <row r="114" spans="2:19" s="3" customFormat="1" ht="37.5" hidden="1" customHeight="1" x14ac:dyDescent="0.2">
      <c r="B114" s="37">
        <v>97</v>
      </c>
      <c r="C114" s="38" t="str">
        <f>IF('CED. GRAL POR REP. O MANTTO'!C120="","",'CED. GRAL POR REP. O MANTTO'!C120)</f>
        <v/>
      </c>
      <c r="D114" s="333" t="str">
        <f>IF('CED. GRAL POR REP. O MANTTO'!D120="","",'CED. GRAL POR REP. O MANTTO'!D120)</f>
        <v/>
      </c>
      <c r="E114" s="333"/>
      <c r="F114" s="38" t="str">
        <f>IF('CED. GRAL POR REP. O MANTTO'!E120="","",'CED. GRAL POR REP. O MANTTO'!E120)</f>
        <v/>
      </c>
      <c r="G114" s="67" t="str">
        <f>IF('CED. GRAL POR REP. O MANTTO'!F120="","",'CED. GRAL POR REP. O MANTTO'!F120)</f>
        <v/>
      </c>
      <c r="H114" s="92">
        <f>+'REPORTE JUNIO IMROM'!M114</f>
        <v>0</v>
      </c>
      <c r="I114" s="39"/>
      <c r="J114" s="39"/>
      <c r="K114" s="39"/>
      <c r="L114" s="30">
        <f t="shared" si="4"/>
        <v>0</v>
      </c>
      <c r="M114" s="30">
        <f t="shared" si="5"/>
        <v>0</v>
      </c>
      <c r="N114" s="90">
        <f>+'REPORTE JUNIO IMROM'!N114</f>
        <v>0</v>
      </c>
      <c r="O114" s="55"/>
      <c r="P114" s="56"/>
      <c r="Q114" s="63">
        <f>+'REPORTE JUNIO IMROM'!Q114</f>
        <v>0</v>
      </c>
      <c r="R114" s="33" t="str">
        <f>IF(M114=0,"",M114/'CED. GRAL POR REP. O MANTTO'!G120)</f>
        <v/>
      </c>
      <c r="S114" s="44" t="str">
        <f t="shared" si="3"/>
        <v/>
      </c>
    </row>
    <row r="115" spans="2:19" s="3" customFormat="1" ht="37.5" hidden="1" customHeight="1" x14ac:dyDescent="0.2">
      <c r="B115" s="37">
        <v>98</v>
      </c>
      <c r="C115" s="38" t="str">
        <f>IF('CED. GRAL POR REP. O MANTTO'!C121="","",'CED. GRAL POR REP. O MANTTO'!C121)</f>
        <v/>
      </c>
      <c r="D115" s="333" t="str">
        <f>IF('CED. GRAL POR REP. O MANTTO'!D121="","",'CED. GRAL POR REP. O MANTTO'!D121)</f>
        <v/>
      </c>
      <c r="E115" s="333"/>
      <c r="F115" s="38" t="str">
        <f>IF('CED. GRAL POR REP. O MANTTO'!E121="","",'CED. GRAL POR REP. O MANTTO'!E121)</f>
        <v/>
      </c>
      <c r="G115" s="67" t="str">
        <f>IF('CED. GRAL POR REP. O MANTTO'!F121="","",'CED. GRAL POR REP. O MANTTO'!F121)</f>
        <v/>
      </c>
      <c r="H115" s="92">
        <f>+'REPORTE JUNIO IMROM'!M115</f>
        <v>0</v>
      </c>
      <c r="I115" s="39"/>
      <c r="J115" s="39"/>
      <c r="K115" s="39"/>
      <c r="L115" s="30">
        <f t="shared" si="4"/>
        <v>0</v>
      </c>
      <c r="M115" s="30">
        <f t="shared" si="5"/>
        <v>0</v>
      </c>
      <c r="N115" s="90">
        <f>+'REPORTE JUNIO IMROM'!N115</f>
        <v>0</v>
      </c>
      <c r="O115" s="55"/>
      <c r="P115" s="56"/>
      <c r="Q115" s="63">
        <f>+'REPORTE JUNIO IMROM'!Q115</f>
        <v>0</v>
      </c>
      <c r="R115" s="33" t="str">
        <f>IF(M115=0,"",M115/'CED. GRAL POR REP. O MANTTO'!G121)</f>
        <v/>
      </c>
      <c r="S115" s="44" t="str">
        <f t="shared" si="3"/>
        <v/>
      </c>
    </row>
    <row r="116" spans="2:19" s="3" customFormat="1" ht="37.5" hidden="1" customHeight="1" x14ac:dyDescent="0.2">
      <c r="B116" s="37">
        <v>99</v>
      </c>
      <c r="C116" s="38" t="str">
        <f>IF('CED. GRAL POR REP. O MANTTO'!C122="","",'CED. GRAL POR REP. O MANTTO'!C122)</f>
        <v/>
      </c>
      <c r="D116" s="333" t="str">
        <f>IF('CED. GRAL POR REP. O MANTTO'!D122="","",'CED. GRAL POR REP. O MANTTO'!D122)</f>
        <v/>
      </c>
      <c r="E116" s="333"/>
      <c r="F116" s="38" t="str">
        <f>IF('CED. GRAL POR REP. O MANTTO'!E122="","",'CED. GRAL POR REP. O MANTTO'!E122)</f>
        <v/>
      </c>
      <c r="G116" s="67" t="str">
        <f>IF('CED. GRAL POR REP. O MANTTO'!F122="","",'CED. GRAL POR REP. O MANTTO'!F122)</f>
        <v/>
      </c>
      <c r="H116" s="92">
        <f>+'REPORTE JUNIO IMROM'!M116</f>
        <v>0</v>
      </c>
      <c r="I116" s="39"/>
      <c r="J116" s="39"/>
      <c r="K116" s="39"/>
      <c r="L116" s="30">
        <f t="shared" si="4"/>
        <v>0</v>
      </c>
      <c r="M116" s="30">
        <f t="shared" si="5"/>
        <v>0</v>
      </c>
      <c r="N116" s="90">
        <f>+'REPORTE JUNIO IMROM'!N116</f>
        <v>0</v>
      </c>
      <c r="O116" s="55"/>
      <c r="P116" s="56"/>
      <c r="Q116" s="63">
        <f>+'REPORTE JUNIO IMROM'!Q116</f>
        <v>0</v>
      </c>
      <c r="R116" s="33" t="str">
        <f>IF(M116=0,"",M116/'CED. GRAL POR REP. O MANTTO'!G122)</f>
        <v/>
      </c>
      <c r="S116" s="44" t="str">
        <f t="shared" si="3"/>
        <v/>
      </c>
    </row>
    <row r="117" spans="2:19" s="3" customFormat="1" ht="37.5" hidden="1" customHeight="1" x14ac:dyDescent="0.2">
      <c r="B117" s="37">
        <v>100</v>
      </c>
      <c r="C117" s="38" t="str">
        <f>IF('CED. GRAL POR REP. O MANTTO'!C123="","",'CED. GRAL POR REP. O MANTTO'!C123)</f>
        <v/>
      </c>
      <c r="D117" s="333" t="str">
        <f>IF('CED. GRAL POR REP. O MANTTO'!D123="","",'CED. GRAL POR REP. O MANTTO'!D123)</f>
        <v/>
      </c>
      <c r="E117" s="333"/>
      <c r="F117" s="38" t="str">
        <f>IF('CED. GRAL POR REP. O MANTTO'!E123="","",'CED. GRAL POR REP. O MANTTO'!E123)</f>
        <v/>
      </c>
      <c r="G117" s="67" t="str">
        <f>IF('CED. GRAL POR REP. O MANTTO'!F123="","",'CED. GRAL POR REP. O MANTTO'!F123)</f>
        <v/>
      </c>
      <c r="H117" s="92">
        <f>+'REPORTE JUNIO IMROM'!M117</f>
        <v>0</v>
      </c>
      <c r="I117" s="39"/>
      <c r="J117" s="39"/>
      <c r="K117" s="39"/>
      <c r="L117" s="30">
        <f t="shared" si="4"/>
        <v>0</v>
      </c>
      <c r="M117" s="30">
        <f t="shared" si="5"/>
        <v>0</v>
      </c>
      <c r="N117" s="90">
        <f>+'REPORTE JUNIO IMROM'!N117</f>
        <v>0</v>
      </c>
      <c r="O117" s="55"/>
      <c r="P117" s="56"/>
      <c r="Q117" s="63">
        <f>+'REPORTE JUNIO IMROM'!Q117</f>
        <v>0</v>
      </c>
      <c r="R117" s="33" t="str">
        <f>IF(M117=0,"",M117/'CED. GRAL POR REP. O MANTTO'!G123)</f>
        <v/>
      </c>
      <c r="S117" s="44" t="str">
        <f t="shared" si="3"/>
        <v/>
      </c>
    </row>
    <row r="118" spans="2:19" s="3" customFormat="1" ht="37.5" hidden="1" customHeight="1" x14ac:dyDescent="0.2">
      <c r="B118" s="37">
        <v>101</v>
      </c>
      <c r="C118" s="38" t="str">
        <f>IF('CED. GRAL POR REP. O MANTTO'!C124="","",'CED. GRAL POR REP. O MANTTO'!C124)</f>
        <v/>
      </c>
      <c r="D118" s="333" t="str">
        <f>IF('CED. GRAL POR REP. O MANTTO'!D124="","",'CED. GRAL POR REP. O MANTTO'!D124)</f>
        <v/>
      </c>
      <c r="E118" s="333"/>
      <c r="F118" s="38" t="str">
        <f>IF('CED. GRAL POR REP. O MANTTO'!E124="","",'CED. GRAL POR REP. O MANTTO'!E124)</f>
        <v/>
      </c>
      <c r="G118" s="67" t="str">
        <f>IF('CED. GRAL POR REP. O MANTTO'!F124="","",'CED. GRAL POR REP. O MANTTO'!F124)</f>
        <v/>
      </c>
      <c r="H118" s="92">
        <f>+'REPORTE JUNIO IMROM'!M118</f>
        <v>0</v>
      </c>
      <c r="I118" s="39"/>
      <c r="J118" s="39"/>
      <c r="K118" s="39"/>
      <c r="L118" s="30">
        <f t="shared" si="4"/>
        <v>0</v>
      </c>
      <c r="M118" s="30">
        <f t="shared" si="5"/>
        <v>0</v>
      </c>
      <c r="N118" s="90">
        <f>+'REPORTE JUNIO IMROM'!N118</f>
        <v>0</v>
      </c>
      <c r="O118" s="55"/>
      <c r="P118" s="56"/>
      <c r="Q118" s="63">
        <f>+'REPORTE JUNIO IMROM'!Q118</f>
        <v>0</v>
      </c>
      <c r="R118" s="33" t="str">
        <f>IF(M118=0,"",M118/'CED. GRAL POR REP. O MANTTO'!G124)</f>
        <v/>
      </c>
      <c r="S118" s="44" t="str">
        <f t="shared" si="3"/>
        <v/>
      </c>
    </row>
    <row r="119" spans="2:19" s="3" customFormat="1" ht="37.5" hidden="1" customHeight="1" x14ac:dyDescent="0.2">
      <c r="B119" s="37">
        <v>102</v>
      </c>
      <c r="C119" s="38" t="str">
        <f>IF('CED. GRAL POR REP. O MANTTO'!C125="","",'CED. GRAL POR REP. O MANTTO'!C125)</f>
        <v/>
      </c>
      <c r="D119" s="333" t="str">
        <f>IF('CED. GRAL POR REP. O MANTTO'!D125="","",'CED. GRAL POR REP. O MANTTO'!D125)</f>
        <v/>
      </c>
      <c r="E119" s="333"/>
      <c r="F119" s="38" t="str">
        <f>IF('CED. GRAL POR REP. O MANTTO'!E125="","",'CED. GRAL POR REP. O MANTTO'!E125)</f>
        <v/>
      </c>
      <c r="G119" s="67" t="str">
        <f>IF('CED. GRAL POR REP. O MANTTO'!F125="","",'CED. GRAL POR REP. O MANTTO'!F125)</f>
        <v/>
      </c>
      <c r="H119" s="92">
        <f>+'REPORTE JUNIO IMROM'!M119</f>
        <v>0</v>
      </c>
      <c r="I119" s="39"/>
      <c r="J119" s="39"/>
      <c r="K119" s="39"/>
      <c r="L119" s="30">
        <f t="shared" si="4"/>
        <v>0</v>
      </c>
      <c r="M119" s="30">
        <f t="shared" si="5"/>
        <v>0</v>
      </c>
      <c r="N119" s="90">
        <f>+'REPORTE JUNIO IMROM'!N119</f>
        <v>0</v>
      </c>
      <c r="O119" s="55"/>
      <c r="P119" s="56"/>
      <c r="Q119" s="63">
        <f>+'REPORTE JUNIO IMROM'!Q119</f>
        <v>0</v>
      </c>
      <c r="R119" s="33" t="str">
        <f>IF(M119=0,"",M119/'CED. GRAL POR REP. O MANTTO'!G125)</f>
        <v/>
      </c>
      <c r="S119" s="44" t="str">
        <f t="shared" si="3"/>
        <v/>
      </c>
    </row>
    <row r="120" spans="2:19" s="3" customFormat="1" ht="37.5" hidden="1" customHeight="1" x14ac:dyDescent="0.2">
      <c r="B120" s="37">
        <v>103</v>
      </c>
      <c r="C120" s="38" t="str">
        <f>IF('CED. GRAL POR REP. O MANTTO'!C126="","",'CED. GRAL POR REP. O MANTTO'!C126)</f>
        <v/>
      </c>
      <c r="D120" s="333" t="str">
        <f>IF('CED. GRAL POR REP. O MANTTO'!D126="","",'CED. GRAL POR REP. O MANTTO'!D126)</f>
        <v/>
      </c>
      <c r="E120" s="333"/>
      <c r="F120" s="38" t="str">
        <f>IF('CED. GRAL POR REP. O MANTTO'!E126="","",'CED. GRAL POR REP. O MANTTO'!E126)</f>
        <v/>
      </c>
      <c r="G120" s="67" t="str">
        <f>IF('CED. GRAL POR REP. O MANTTO'!F126="","",'CED. GRAL POR REP. O MANTTO'!F126)</f>
        <v/>
      </c>
      <c r="H120" s="92">
        <f>+'REPORTE JUNIO IMROM'!M120</f>
        <v>0</v>
      </c>
      <c r="I120" s="39"/>
      <c r="J120" s="39"/>
      <c r="K120" s="39"/>
      <c r="L120" s="30">
        <f t="shared" si="4"/>
        <v>0</v>
      </c>
      <c r="M120" s="30">
        <f t="shared" si="5"/>
        <v>0</v>
      </c>
      <c r="N120" s="90">
        <f>+'REPORTE JUNIO IMROM'!N120</f>
        <v>0</v>
      </c>
      <c r="O120" s="55"/>
      <c r="P120" s="56"/>
      <c r="Q120" s="63">
        <f>+'REPORTE JUNIO IMROM'!Q120</f>
        <v>0</v>
      </c>
      <c r="R120" s="33" t="str">
        <f>IF(M120=0,"",M120/'CED. GRAL POR REP. O MANTTO'!G126)</f>
        <v/>
      </c>
      <c r="S120" s="44" t="str">
        <f t="shared" si="3"/>
        <v/>
      </c>
    </row>
    <row r="121" spans="2:19" s="3" customFormat="1" ht="37.5" hidden="1" customHeight="1" x14ac:dyDescent="0.2">
      <c r="B121" s="37">
        <v>104</v>
      </c>
      <c r="C121" s="38" t="str">
        <f>IF('CED. GRAL POR REP. O MANTTO'!C127="","",'CED. GRAL POR REP. O MANTTO'!C127)</f>
        <v/>
      </c>
      <c r="D121" s="333" t="str">
        <f>IF('CED. GRAL POR REP. O MANTTO'!D127="","",'CED. GRAL POR REP. O MANTTO'!D127)</f>
        <v/>
      </c>
      <c r="E121" s="333"/>
      <c r="F121" s="38" t="str">
        <f>IF('CED. GRAL POR REP. O MANTTO'!E127="","",'CED. GRAL POR REP. O MANTTO'!E127)</f>
        <v/>
      </c>
      <c r="G121" s="67" t="str">
        <f>IF('CED. GRAL POR REP. O MANTTO'!F127="","",'CED. GRAL POR REP. O MANTTO'!F127)</f>
        <v/>
      </c>
      <c r="H121" s="92">
        <f>+'REPORTE JUNIO IMROM'!M121</f>
        <v>0</v>
      </c>
      <c r="I121" s="39"/>
      <c r="J121" s="39"/>
      <c r="K121" s="39"/>
      <c r="L121" s="30">
        <f t="shared" si="4"/>
        <v>0</v>
      </c>
      <c r="M121" s="30">
        <f t="shared" si="5"/>
        <v>0</v>
      </c>
      <c r="N121" s="90">
        <f>+'REPORTE JUNIO IMROM'!N121</f>
        <v>0</v>
      </c>
      <c r="O121" s="55"/>
      <c r="P121" s="56"/>
      <c r="Q121" s="63">
        <f>+'REPORTE JUNIO IMROM'!Q121</f>
        <v>0</v>
      </c>
      <c r="R121" s="33" t="str">
        <f>IF(M121=0,"",M121/'CED. GRAL POR REP. O MANTTO'!G127)</f>
        <v/>
      </c>
      <c r="S121" s="44" t="str">
        <f t="shared" si="3"/>
        <v/>
      </c>
    </row>
    <row r="122" spans="2:19" s="3" customFormat="1" ht="37.5" hidden="1" customHeight="1" x14ac:dyDescent="0.2">
      <c r="B122" s="37">
        <v>105</v>
      </c>
      <c r="C122" s="38" t="str">
        <f>IF('CED. GRAL POR REP. O MANTTO'!C128="","",'CED. GRAL POR REP. O MANTTO'!C128)</f>
        <v/>
      </c>
      <c r="D122" s="333" t="str">
        <f>IF('CED. GRAL POR REP. O MANTTO'!D128="","",'CED. GRAL POR REP. O MANTTO'!D128)</f>
        <v/>
      </c>
      <c r="E122" s="333"/>
      <c r="F122" s="38" t="str">
        <f>IF('CED. GRAL POR REP. O MANTTO'!E128="","",'CED. GRAL POR REP. O MANTTO'!E128)</f>
        <v/>
      </c>
      <c r="G122" s="67" t="str">
        <f>IF('CED. GRAL POR REP. O MANTTO'!F128="","",'CED. GRAL POR REP. O MANTTO'!F128)</f>
        <v/>
      </c>
      <c r="H122" s="92">
        <f>+'REPORTE JUNIO IMROM'!M122</f>
        <v>0</v>
      </c>
      <c r="I122" s="39"/>
      <c r="J122" s="39"/>
      <c r="K122" s="39"/>
      <c r="L122" s="30">
        <f t="shared" si="4"/>
        <v>0</v>
      </c>
      <c r="M122" s="30">
        <f t="shared" si="5"/>
        <v>0</v>
      </c>
      <c r="N122" s="90">
        <f>+'REPORTE JUNIO IMROM'!N122</f>
        <v>0</v>
      </c>
      <c r="O122" s="55"/>
      <c r="P122" s="56"/>
      <c r="Q122" s="63">
        <f>+'REPORTE JUNIO IMROM'!Q122</f>
        <v>0</v>
      </c>
      <c r="R122" s="33" t="str">
        <f>IF(M122=0,"",M122/'CED. GRAL POR REP. O MANTTO'!G128)</f>
        <v/>
      </c>
      <c r="S122" s="44" t="str">
        <f t="shared" si="3"/>
        <v/>
      </c>
    </row>
    <row r="123" spans="2:19" s="3" customFormat="1" ht="37.5" hidden="1" customHeight="1" x14ac:dyDescent="0.2">
      <c r="B123" s="37">
        <v>106</v>
      </c>
      <c r="C123" s="38" t="str">
        <f>IF('CED. GRAL POR REP. O MANTTO'!C129="","",'CED. GRAL POR REP. O MANTTO'!C129)</f>
        <v/>
      </c>
      <c r="D123" s="333" t="str">
        <f>IF('CED. GRAL POR REP. O MANTTO'!D129="","",'CED. GRAL POR REP. O MANTTO'!D129)</f>
        <v/>
      </c>
      <c r="E123" s="333"/>
      <c r="F123" s="38" t="str">
        <f>IF('CED. GRAL POR REP. O MANTTO'!E129="","",'CED. GRAL POR REP. O MANTTO'!E129)</f>
        <v/>
      </c>
      <c r="G123" s="67" t="str">
        <f>IF('CED. GRAL POR REP. O MANTTO'!F129="","",'CED. GRAL POR REP. O MANTTO'!F129)</f>
        <v/>
      </c>
      <c r="H123" s="92">
        <f>+'REPORTE JUNIO IMROM'!M123</f>
        <v>0</v>
      </c>
      <c r="I123" s="39"/>
      <c r="J123" s="39"/>
      <c r="K123" s="39"/>
      <c r="L123" s="30">
        <f t="shared" si="4"/>
        <v>0</v>
      </c>
      <c r="M123" s="30">
        <f t="shared" si="5"/>
        <v>0</v>
      </c>
      <c r="N123" s="90">
        <f>+'REPORTE JUNIO IMROM'!N123</f>
        <v>0</v>
      </c>
      <c r="O123" s="55"/>
      <c r="P123" s="56"/>
      <c r="Q123" s="63">
        <f>+'REPORTE JUNIO IMROM'!Q123</f>
        <v>0</v>
      </c>
      <c r="R123" s="33" t="str">
        <f>IF(M123=0,"",M123/'CED. GRAL POR REP. O MANTTO'!G129)</f>
        <v/>
      </c>
      <c r="S123" s="44" t="str">
        <f t="shared" si="3"/>
        <v/>
      </c>
    </row>
    <row r="124" spans="2:19" s="3" customFormat="1" ht="37.5" hidden="1" customHeight="1" x14ac:dyDescent="0.2">
      <c r="B124" s="37">
        <v>107</v>
      </c>
      <c r="C124" s="38" t="str">
        <f>IF('CED. GRAL POR REP. O MANTTO'!C130="","",'CED. GRAL POR REP. O MANTTO'!C130)</f>
        <v/>
      </c>
      <c r="D124" s="333" t="str">
        <f>IF('CED. GRAL POR REP. O MANTTO'!D130="","",'CED. GRAL POR REP. O MANTTO'!D130)</f>
        <v/>
      </c>
      <c r="E124" s="333"/>
      <c r="F124" s="38" t="str">
        <f>IF('CED. GRAL POR REP. O MANTTO'!E130="","",'CED. GRAL POR REP. O MANTTO'!E130)</f>
        <v/>
      </c>
      <c r="G124" s="67" t="str">
        <f>IF('CED. GRAL POR REP. O MANTTO'!F130="","",'CED. GRAL POR REP. O MANTTO'!F130)</f>
        <v/>
      </c>
      <c r="H124" s="92">
        <f>+'REPORTE JUNIO IMROM'!M124</f>
        <v>0</v>
      </c>
      <c r="I124" s="39"/>
      <c r="J124" s="39"/>
      <c r="K124" s="39"/>
      <c r="L124" s="30">
        <f t="shared" si="4"/>
        <v>0</v>
      </c>
      <c r="M124" s="30">
        <f t="shared" si="5"/>
        <v>0</v>
      </c>
      <c r="N124" s="90">
        <f>+'REPORTE JUNIO IMROM'!N124</f>
        <v>0</v>
      </c>
      <c r="O124" s="55"/>
      <c r="P124" s="56"/>
      <c r="Q124" s="63">
        <f>+'REPORTE JUNIO IMROM'!Q124</f>
        <v>0</v>
      </c>
      <c r="R124" s="33" t="str">
        <f>IF(M124=0,"",M124/'CED. GRAL POR REP. O MANTTO'!G130)</f>
        <v/>
      </c>
      <c r="S124" s="44" t="str">
        <f t="shared" si="3"/>
        <v/>
      </c>
    </row>
    <row r="125" spans="2:19" s="3" customFormat="1" ht="37.5" hidden="1" customHeight="1" x14ac:dyDescent="0.2">
      <c r="B125" s="37">
        <v>108</v>
      </c>
      <c r="C125" s="38" t="str">
        <f>IF('CED. GRAL POR REP. O MANTTO'!C131="","",'CED. GRAL POR REP. O MANTTO'!C131)</f>
        <v/>
      </c>
      <c r="D125" s="333" t="str">
        <f>IF('CED. GRAL POR REP. O MANTTO'!D131="","",'CED. GRAL POR REP. O MANTTO'!D131)</f>
        <v/>
      </c>
      <c r="E125" s="333"/>
      <c r="F125" s="38" t="str">
        <f>IF('CED. GRAL POR REP. O MANTTO'!E131="","",'CED. GRAL POR REP. O MANTTO'!E131)</f>
        <v/>
      </c>
      <c r="G125" s="67" t="str">
        <f>IF('CED. GRAL POR REP. O MANTTO'!F131="","",'CED. GRAL POR REP. O MANTTO'!F131)</f>
        <v/>
      </c>
      <c r="H125" s="92">
        <f>+'REPORTE JUNIO IMROM'!M125</f>
        <v>0</v>
      </c>
      <c r="I125" s="39"/>
      <c r="J125" s="39"/>
      <c r="K125" s="39"/>
      <c r="L125" s="30">
        <f t="shared" si="4"/>
        <v>0</v>
      </c>
      <c r="M125" s="30">
        <f t="shared" si="5"/>
        <v>0</v>
      </c>
      <c r="N125" s="90">
        <f>+'REPORTE JUNIO IMROM'!N125</f>
        <v>0</v>
      </c>
      <c r="O125" s="55"/>
      <c r="P125" s="56"/>
      <c r="Q125" s="63">
        <f>+'REPORTE JUNIO IMROM'!Q125</f>
        <v>0</v>
      </c>
      <c r="R125" s="33" t="str">
        <f>IF(M125=0,"",M125/'CED. GRAL POR REP. O MANTTO'!G131)</f>
        <v/>
      </c>
      <c r="S125" s="44" t="str">
        <f t="shared" si="3"/>
        <v/>
      </c>
    </row>
    <row r="126" spans="2:19" s="3" customFormat="1" ht="37.5" hidden="1" customHeight="1" x14ac:dyDescent="0.2">
      <c r="B126" s="37">
        <v>109</v>
      </c>
      <c r="C126" s="38" t="str">
        <f>IF('CED. GRAL POR REP. O MANTTO'!C132="","",'CED. GRAL POR REP. O MANTTO'!C132)</f>
        <v/>
      </c>
      <c r="D126" s="333" t="str">
        <f>IF('CED. GRAL POR REP. O MANTTO'!D132="","",'CED. GRAL POR REP. O MANTTO'!D132)</f>
        <v/>
      </c>
      <c r="E126" s="333"/>
      <c r="F126" s="38" t="str">
        <f>IF('CED. GRAL POR REP. O MANTTO'!E132="","",'CED. GRAL POR REP. O MANTTO'!E132)</f>
        <v/>
      </c>
      <c r="G126" s="67" t="str">
        <f>IF('CED. GRAL POR REP. O MANTTO'!F132="","",'CED. GRAL POR REP. O MANTTO'!F132)</f>
        <v/>
      </c>
      <c r="H126" s="92">
        <f>+'REPORTE JUNIO IMROM'!M126</f>
        <v>0</v>
      </c>
      <c r="I126" s="39"/>
      <c r="J126" s="39"/>
      <c r="K126" s="39"/>
      <c r="L126" s="30">
        <f t="shared" si="4"/>
        <v>0</v>
      </c>
      <c r="M126" s="30">
        <f t="shared" si="5"/>
        <v>0</v>
      </c>
      <c r="N126" s="90">
        <f>+'REPORTE JUNIO IMROM'!N126</f>
        <v>0</v>
      </c>
      <c r="O126" s="55"/>
      <c r="P126" s="56"/>
      <c r="Q126" s="63">
        <f>+'REPORTE JUNIO IMROM'!Q126</f>
        <v>0</v>
      </c>
      <c r="R126" s="33" t="str">
        <f>IF(M126=0,"",M126/'CED. GRAL POR REP. O MANTTO'!G132)</f>
        <v/>
      </c>
      <c r="S126" s="44" t="str">
        <f t="shared" si="3"/>
        <v/>
      </c>
    </row>
    <row r="127" spans="2:19" s="3" customFormat="1" ht="37.5" hidden="1" customHeight="1" x14ac:dyDescent="0.2">
      <c r="B127" s="37">
        <v>110</v>
      </c>
      <c r="C127" s="38" t="str">
        <f>IF('CED. GRAL POR REP. O MANTTO'!C133="","",'CED. GRAL POR REP. O MANTTO'!C133)</f>
        <v/>
      </c>
      <c r="D127" s="333" t="str">
        <f>IF('CED. GRAL POR REP. O MANTTO'!D133="","",'CED. GRAL POR REP. O MANTTO'!D133)</f>
        <v/>
      </c>
      <c r="E127" s="333"/>
      <c r="F127" s="38" t="str">
        <f>IF('CED. GRAL POR REP. O MANTTO'!E133="","",'CED. GRAL POR REP. O MANTTO'!E133)</f>
        <v/>
      </c>
      <c r="G127" s="67" t="str">
        <f>IF('CED. GRAL POR REP. O MANTTO'!F133="","",'CED. GRAL POR REP. O MANTTO'!F133)</f>
        <v/>
      </c>
      <c r="H127" s="92">
        <f>+'REPORTE JUNIO IMROM'!M127</f>
        <v>0</v>
      </c>
      <c r="I127" s="39"/>
      <c r="J127" s="39"/>
      <c r="K127" s="39"/>
      <c r="L127" s="30">
        <f t="shared" si="4"/>
        <v>0</v>
      </c>
      <c r="M127" s="30">
        <f t="shared" si="5"/>
        <v>0</v>
      </c>
      <c r="N127" s="90">
        <f>+'REPORTE JUNIO IMROM'!N127</f>
        <v>0</v>
      </c>
      <c r="O127" s="55"/>
      <c r="P127" s="56"/>
      <c r="Q127" s="63">
        <f>+'REPORTE JUNIO IMROM'!Q127</f>
        <v>0</v>
      </c>
      <c r="R127" s="33" t="str">
        <f>IF(M127=0,"",M127/'CED. GRAL POR REP. O MANTTO'!G133)</f>
        <v/>
      </c>
      <c r="S127" s="44" t="str">
        <f t="shared" si="3"/>
        <v/>
      </c>
    </row>
    <row r="128" spans="2:19" s="3" customFormat="1" ht="37.5" hidden="1" customHeight="1" x14ac:dyDescent="0.2">
      <c r="B128" s="37">
        <v>111</v>
      </c>
      <c r="C128" s="38" t="str">
        <f>IF('CED. GRAL POR REP. O MANTTO'!C134="","",'CED. GRAL POR REP. O MANTTO'!C134)</f>
        <v/>
      </c>
      <c r="D128" s="333" t="str">
        <f>IF('CED. GRAL POR REP. O MANTTO'!D134="","",'CED. GRAL POR REP. O MANTTO'!D134)</f>
        <v/>
      </c>
      <c r="E128" s="333"/>
      <c r="F128" s="38" t="str">
        <f>IF('CED. GRAL POR REP. O MANTTO'!E134="","",'CED. GRAL POR REP. O MANTTO'!E134)</f>
        <v/>
      </c>
      <c r="G128" s="67" t="str">
        <f>IF('CED. GRAL POR REP. O MANTTO'!F134="","",'CED. GRAL POR REP. O MANTTO'!F134)</f>
        <v/>
      </c>
      <c r="H128" s="92">
        <f>+'REPORTE JUNIO IMROM'!M128</f>
        <v>0</v>
      </c>
      <c r="I128" s="39"/>
      <c r="J128" s="39"/>
      <c r="K128" s="39"/>
      <c r="L128" s="30">
        <f t="shared" si="4"/>
        <v>0</v>
      </c>
      <c r="M128" s="30">
        <f t="shared" si="5"/>
        <v>0</v>
      </c>
      <c r="N128" s="90">
        <f>+'REPORTE JUNIO IMROM'!N128</f>
        <v>0</v>
      </c>
      <c r="O128" s="55"/>
      <c r="P128" s="56"/>
      <c r="Q128" s="63">
        <f>+'REPORTE JUNIO IMROM'!Q128</f>
        <v>0</v>
      </c>
      <c r="R128" s="33" t="str">
        <f>IF(M128=0,"",M128/'CED. GRAL POR REP. O MANTTO'!G134)</f>
        <v/>
      </c>
      <c r="S128" s="44" t="str">
        <f t="shared" si="3"/>
        <v/>
      </c>
    </row>
    <row r="129" spans="2:19" s="3" customFormat="1" ht="37.5" hidden="1" customHeight="1" x14ac:dyDescent="0.2">
      <c r="B129" s="37">
        <v>112</v>
      </c>
      <c r="C129" s="38" t="str">
        <f>IF('CED. GRAL POR REP. O MANTTO'!C135="","",'CED. GRAL POR REP. O MANTTO'!C135)</f>
        <v/>
      </c>
      <c r="D129" s="333" t="str">
        <f>IF('CED. GRAL POR REP. O MANTTO'!D135="","",'CED. GRAL POR REP. O MANTTO'!D135)</f>
        <v/>
      </c>
      <c r="E129" s="333"/>
      <c r="F129" s="38" t="str">
        <f>IF('CED. GRAL POR REP. O MANTTO'!E135="","",'CED. GRAL POR REP. O MANTTO'!E135)</f>
        <v/>
      </c>
      <c r="G129" s="67" t="str">
        <f>IF('CED. GRAL POR REP. O MANTTO'!F135="","",'CED. GRAL POR REP. O MANTTO'!F135)</f>
        <v/>
      </c>
      <c r="H129" s="92">
        <f>+'REPORTE JUNIO IMROM'!M129</f>
        <v>0</v>
      </c>
      <c r="I129" s="39"/>
      <c r="J129" s="39"/>
      <c r="K129" s="39"/>
      <c r="L129" s="30">
        <f t="shared" si="4"/>
        <v>0</v>
      </c>
      <c r="M129" s="30">
        <f t="shared" si="5"/>
        <v>0</v>
      </c>
      <c r="N129" s="90">
        <f>+'REPORTE JUNIO IMROM'!N129</f>
        <v>0</v>
      </c>
      <c r="O129" s="55"/>
      <c r="P129" s="56"/>
      <c r="Q129" s="63">
        <f>+'REPORTE JUNIO IMROM'!Q129</f>
        <v>0</v>
      </c>
      <c r="R129" s="33" t="str">
        <f>IF(M129=0,"",M129/'CED. GRAL POR REP. O MANTTO'!G135)</f>
        <v/>
      </c>
      <c r="S129" s="44" t="str">
        <f t="shared" si="3"/>
        <v/>
      </c>
    </row>
    <row r="130" spans="2:19" s="3" customFormat="1" ht="37.5" hidden="1" customHeight="1" x14ac:dyDescent="0.2">
      <c r="B130" s="37">
        <v>113</v>
      </c>
      <c r="C130" s="38" t="str">
        <f>IF('CED. GRAL POR REP. O MANTTO'!C136="","",'CED. GRAL POR REP. O MANTTO'!C136)</f>
        <v/>
      </c>
      <c r="D130" s="333" t="str">
        <f>IF('CED. GRAL POR REP. O MANTTO'!D136="","",'CED. GRAL POR REP. O MANTTO'!D136)</f>
        <v/>
      </c>
      <c r="E130" s="333"/>
      <c r="F130" s="38" t="str">
        <f>IF('CED. GRAL POR REP. O MANTTO'!E136="","",'CED. GRAL POR REP. O MANTTO'!E136)</f>
        <v/>
      </c>
      <c r="G130" s="67" t="str">
        <f>IF('CED. GRAL POR REP. O MANTTO'!F136="","",'CED. GRAL POR REP. O MANTTO'!F136)</f>
        <v/>
      </c>
      <c r="H130" s="92">
        <f>+'REPORTE JUNIO IMROM'!M130</f>
        <v>0</v>
      </c>
      <c r="I130" s="39"/>
      <c r="J130" s="39"/>
      <c r="K130" s="39"/>
      <c r="L130" s="30">
        <f t="shared" si="4"/>
        <v>0</v>
      </c>
      <c r="M130" s="30">
        <f t="shared" si="5"/>
        <v>0</v>
      </c>
      <c r="N130" s="90">
        <f>+'REPORTE JUNIO IMROM'!N130</f>
        <v>0</v>
      </c>
      <c r="O130" s="55"/>
      <c r="P130" s="56"/>
      <c r="Q130" s="63">
        <f>+'REPORTE JUNIO IMROM'!Q130</f>
        <v>0</v>
      </c>
      <c r="R130" s="33" t="str">
        <f>IF(M130=0,"",M130/'CED. GRAL POR REP. O MANTTO'!G136)</f>
        <v/>
      </c>
      <c r="S130" s="44" t="str">
        <f t="shared" si="3"/>
        <v/>
      </c>
    </row>
    <row r="131" spans="2:19" s="3" customFormat="1" ht="37.5" hidden="1" customHeight="1" x14ac:dyDescent="0.2">
      <c r="B131" s="37">
        <v>114</v>
      </c>
      <c r="C131" s="38" t="str">
        <f>IF('CED. GRAL POR REP. O MANTTO'!C137="","",'CED. GRAL POR REP. O MANTTO'!C137)</f>
        <v/>
      </c>
      <c r="D131" s="333" t="str">
        <f>IF('CED. GRAL POR REP. O MANTTO'!D137="","",'CED. GRAL POR REP. O MANTTO'!D137)</f>
        <v/>
      </c>
      <c r="E131" s="333"/>
      <c r="F131" s="38" t="str">
        <f>IF('CED. GRAL POR REP. O MANTTO'!E137="","",'CED. GRAL POR REP. O MANTTO'!E137)</f>
        <v/>
      </c>
      <c r="G131" s="67" t="str">
        <f>IF('CED. GRAL POR REP. O MANTTO'!F137="","",'CED. GRAL POR REP. O MANTTO'!F137)</f>
        <v/>
      </c>
      <c r="H131" s="92">
        <f>+'REPORTE JUNIO IMROM'!M131</f>
        <v>0</v>
      </c>
      <c r="I131" s="39"/>
      <c r="J131" s="39"/>
      <c r="K131" s="39"/>
      <c r="L131" s="30">
        <f t="shared" si="4"/>
        <v>0</v>
      </c>
      <c r="M131" s="30">
        <f t="shared" si="5"/>
        <v>0</v>
      </c>
      <c r="N131" s="90">
        <f>+'REPORTE JUNIO IMROM'!N131</f>
        <v>0</v>
      </c>
      <c r="O131" s="55"/>
      <c r="P131" s="56"/>
      <c r="Q131" s="63">
        <f>+'REPORTE JUNIO IMROM'!Q131</f>
        <v>0</v>
      </c>
      <c r="R131" s="33" t="str">
        <f>IF(M131=0,"",M131/'CED. GRAL POR REP. O MANTTO'!G137)</f>
        <v/>
      </c>
      <c r="S131" s="44" t="str">
        <f t="shared" si="3"/>
        <v/>
      </c>
    </row>
    <row r="132" spans="2:19" s="3" customFormat="1" ht="37.5" hidden="1" customHeight="1" x14ac:dyDescent="0.2">
      <c r="B132" s="37">
        <v>115</v>
      </c>
      <c r="C132" s="38" t="str">
        <f>IF('CED. GRAL POR REP. O MANTTO'!C138="","",'CED. GRAL POR REP. O MANTTO'!C138)</f>
        <v/>
      </c>
      <c r="D132" s="333" t="str">
        <f>IF('CED. GRAL POR REP. O MANTTO'!D138="","",'CED. GRAL POR REP. O MANTTO'!D138)</f>
        <v/>
      </c>
      <c r="E132" s="333"/>
      <c r="F132" s="38" t="str">
        <f>IF('CED. GRAL POR REP. O MANTTO'!E138="","",'CED. GRAL POR REP. O MANTTO'!E138)</f>
        <v/>
      </c>
      <c r="G132" s="67" t="str">
        <f>IF('CED. GRAL POR REP. O MANTTO'!F138="","",'CED. GRAL POR REP. O MANTTO'!F138)</f>
        <v/>
      </c>
      <c r="H132" s="92">
        <f>+'REPORTE JUNIO IMROM'!M132</f>
        <v>0</v>
      </c>
      <c r="I132" s="39"/>
      <c r="J132" s="39"/>
      <c r="K132" s="39"/>
      <c r="L132" s="30">
        <f t="shared" si="4"/>
        <v>0</v>
      </c>
      <c r="M132" s="30">
        <f t="shared" si="5"/>
        <v>0</v>
      </c>
      <c r="N132" s="90">
        <f>+'REPORTE JUNIO IMROM'!N132</f>
        <v>0</v>
      </c>
      <c r="O132" s="55"/>
      <c r="P132" s="56"/>
      <c r="Q132" s="63">
        <f>+'REPORTE JUNIO IMROM'!Q132</f>
        <v>0</v>
      </c>
      <c r="R132" s="33" t="str">
        <f>IF(M132=0,"",M132/'CED. GRAL POR REP. O MANTTO'!G138)</f>
        <v/>
      </c>
      <c r="S132" s="44" t="str">
        <f t="shared" si="3"/>
        <v/>
      </c>
    </row>
    <row r="133" spans="2:19" s="3" customFormat="1" ht="37.5" hidden="1" customHeight="1" x14ac:dyDescent="0.2">
      <c r="B133" s="37">
        <v>116</v>
      </c>
      <c r="C133" s="38" t="str">
        <f>IF('CED. GRAL POR REP. O MANTTO'!C139="","",'CED. GRAL POR REP. O MANTTO'!C139)</f>
        <v/>
      </c>
      <c r="D133" s="333" t="str">
        <f>IF('CED. GRAL POR REP. O MANTTO'!D139="","",'CED. GRAL POR REP. O MANTTO'!D139)</f>
        <v/>
      </c>
      <c r="E133" s="333"/>
      <c r="F133" s="38" t="str">
        <f>IF('CED. GRAL POR REP. O MANTTO'!E139="","",'CED. GRAL POR REP. O MANTTO'!E139)</f>
        <v/>
      </c>
      <c r="G133" s="67" t="str">
        <f>IF('CED. GRAL POR REP. O MANTTO'!F139="","",'CED. GRAL POR REP. O MANTTO'!F139)</f>
        <v/>
      </c>
      <c r="H133" s="92">
        <f>+'REPORTE JUNIO IMROM'!M133</f>
        <v>0</v>
      </c>
      <c r="I133" s="39"/>
      <c r="J133" s="39"/>
      <c r="K133" s="39"/>
      <c r="L133" s="30">
        <f t="shared" si="4"/>
        <v>0</v>
      </c>
      <c r="M133" s="30">
        <f t="shared" si="5"/>
        <v>0</v>
      </c>
      <c r="N133" s="90">
        <f>+'REPORTE JUNIO IMROM'!N133</f>
        <v>0</v>
      </c>
      <c r="O133" s="55"/>
      <c r="P133" s="56"/>
      <c r="Q133" s="63">
        <f>+'REPORTE JUNIO IMROM'!Q133</f>
        <v>0</v>
      </c>
      <c r="R133" s="33" t="str">
        <f>IF(M133=0,"",M133/'CED. GRAL POR REP. O MANTTO'!G139)</f>
        <v/>
      </c>
      <c r="S133" s="44" t="str">
        <f t="shared" si="3"/>
        <v/>
      </c>
    </row>
    <row r="134" spans="2:19" s="3" customFormat="1" ht="37.5" hidden="1" customHeight="1" x14ac:dyDescent="0.2">
      <c r="B134" s="37">
        <v>117</v>
      </c>
      <c r="C134" s="38" t="str">
        <f>IF('CED. GRAL POR REP. O MANTTO'!C140="","",'CED. GRAL POR REP. O MANTTO'!C140)</f>
        <v/>
      </c>
      <c r="D134" s="333" t="str">
        <f>IF('CED. GRAL POR REP. O MANTTO'!D140="","",'CED. GRAL POR REP. O MANTTO'!D140)</f>
        <v/>
      </c>
      <c r="E134" s="333"/>
      <c r="F134" s="38" t="str">
        <f>IF('CED. GRAL POR REP. O MANTTO'!E140="","",'CED. GRAL POR REP. O MANTTO'!E140)</f>
        <v/>
      </c>
      <c r="G134" s="67" t="str">
        <f>IF('CED. GRAL POR REP. O MANTTO'!F140="","",'CED. GRAL POR REP. O MANTTO'!F140)</f>
        <v/>
      </c>
      <c r="H134" s="92">
        <f>+'REPORTE JUNIO IMROM'!M134</f>
        <v>0</v>
      </c>
      <c r="I134" s="39"/>
      <c r="J134" s="39"/>
      <c r="K134" s="39"/>
      <c r="L134" s="30">
        <f t="shared" si="4"/>
        <v>0</v>
      </c>
      <c r="M134" s="30">
        <f t="shared" si="5"/>
        <v>0</v>
      </c>
      <c r="N134" s="90">
        <f>+'REPORTE JUNIO IMROM'!N134</f>
        <v>0</v>
      </c>
      <c r="O134" s="55"/>
      <c r="P134" s="56"/>
      <c r="Q134" s="63">
        <f>+'REPORTE JUNIO IMROM'!Q134</f>
        <v>0</v>
      </c>
      <c r="R134" s="33" t="str">
        <f>IF(M134=0,"",M134/'CED. GRAL POR REP. O MANTTO'!G140)</f>
        <v/>
      </c>
      <c r="S134" s="44" t="str">
        <f t="shared" si="3"/>
        <v/>
      </c>
    </row>
    <row r="135" spans="2:19" s="3" customFormat="1" ht="37.5" hidden="1" customHeight="1" x14ac:dyDescent="0.2">
      <c r="B135" s="37">
        <v>118</v>
      </c>
      <c r="C135" s="38" t="str">
        <f>IF('CED. GRAL POR REP. O MANTTO'!C141="","",'CED. GRAL POR REP. O MANTTO'!C141)</f>
        <v/>
      </c>
      <c r="D135" s="333" t="str">
        <f>IF('CED. GRAL POR REP. O MANTTO'!D141="","",'CED. GRAL POR REP. O MANTTO'!D141)</f>
        <v/>
      </c>
      <c r="E135" s="333"/>
      <c r="F135" s="38" t="str">
        <f>IF('CED. GRAL POR REP. O MANTTO'!E141="","",'CED. GRAL POR REP. O MANTTO'!E141)</f>
        <v/>
      </c>
      <c r="G135" s="67" t="str">
        <f>IF('CED. GRAL POR REP. O MANTTO'!F141="","",'CED. GRAL POR REP. O MANTTO'!F141)</f>
        <v/>
      </c>
      <c r="H135" s="92">
        <f>+'REPORTE JUNIO IMROM'!M135</f>
        <v>0</v>
      </c>
      <c r="I135" s="39"/>
      <c r="J135" s="39"/>
      <c r="K135" s="39"/>
      <c r="L135" s="30">
        <f t="shared" si="4"/>
        <v>0</v>
      </c>
      <c r="M135" s="30">
        <f t="shared" si="5"/>
        <v>0</v>
      </c>
      <c r="N135" s="90">
        <f>+'REPORTE JUNIO IMROM'!N135</f>
        <v>0</v>
      </c>
      <c r="O135" s="55"/>
      <c r="P135" s="56"/>
      <c r="Q135" s="63">
        <f>+'REPORTE JUNIO IMROM'!Q135</f>
        <v>0</v>
      </c>
      <c r="R135" s="33" t="str">
        <f>IF(M135=0,"",M135/'CED. GRAL POR REP. O MANTTO'!G141)</f>
        <v/>
      </c>
      <c r="S135" s="44" t="str">
        <f t="shared" si="3"/>
        <v/>
      </c>
    </row>
    <row r="136" spans="2:19" s="3" customFormat="1" ht="37.5" hidden="1" customHeight="1" x14ac:dyDescent="0.2">
      <c r="B136" s="37">
        <v>119</v>
      </c>
      <c r="C136" s="38" t="str">
        <f>IF('CED. GRAL POR REP. O MANTTO'!C142="","",'CED. GRAL POR REP. O MANTTO'!C142)</f>
        <v/>
      </c>
      <c r="D136" s="333" t="str">
        <f>IF('CED. GRAL POR REP. O MANTTO'!D142="","",'CED. GRAL POR REP. O MANTTO'!D142)</f>
        <v/>
      </c>
      <c r="E136" s="333"/>
      <c r="F136" s="38" t="str">
        <f>IF('CED. GRAL POR REP. O MANTTO'!E142="","",'CED. GRAL POR REP. O MANTTO'!E142)</f>
        <v/>
      </c>
      <c r="G136" s="67" t="str">
        <f>IF('CED. GRAL POR REP. O MANTTO'!F142="","",'CED. GRAL POR REP. O MANTTO'!F142)</f>
        <v/>
      </c>
      <c r="H136" s="92">
        <f>+'REPORTE JUNIO IMROM'!M136</f>
        <v>0</v>
      </c>
      <c r="I136" s="39"/>
      <c r="J136" s="39"/>
      <c r="K136" s="39"/>
      <c r="L136" s="30">
        <f t="shared" si="4"/>
        <v>0</v>
      </c>
      <c r="M136" s="30">
        <f t="shared" si="5"/>
        <v>0</v>
      </c>
      <c r="N136" s="90">
        <f>+'REPORTE JUNIO IMROM'!N136</f>
        <v>0</v>
      </c>
      <c r="O136" s="55"/>
      <c r="P136" s="56"/>
      <c r="Q136" s="63">
        <f>+'REPORTE JUNIO IMROM'!Q136</f>
        <v>0</v>
      </c>
      <c r="R136" s="33" t="str">
        <f>IF(M136=0,"",M136/'CED. GRAL POR REP. O MANTTO'!G142)</f>
        <v/>
      </c>
      <c r="S136" s="44" t="str">
        <f t="shared" si="3"/>
        <v/>
      </c>
    </row>
    <row r="137" spans="2:19" s="3" customFormat="1" ht="37.5" hidden="1" customHeight="1" x14ac:dyDescent="0.2">
      <c r="B137" s="37">
        <v>120</v>
      </c>
      <c r="C137" s="38" t="str">
        <f>IF('CED. GRAL POR REP. O MANTTO'!C143="","",'CED. GRAL POR REP. O MANTTO'!C143)</f>
        <v/>
      </c>
      <c r="D137" s="333" t="str">
        <f>IF('CED. GRAL POR REP. O MANTTO'!D143="","",'CED. GRAL POR REP. O MANTTO'!D143)</f>
        <v/>
      </c>
      <c r="E137" s="333"/>
      <c r="F137" s="38" t="str">
        <f>IF('CED. GRAL POR REP. O MANTTO'!E143="","",'CED. GRAL POR REP. O MANTTO'!E143)</f>
        <v/>
      </c>
      <c r="G137" s="67" t="str">
        <f>IF('CED. GRAL POR REP. O MANTTO'!F143="","",'CED. GRAL POR REP. O MANTTO'!F143)</f>
        <v/>
      </c>
      <c r="H137" s="92">
        <f>+'REPORTE JUNIO IMROM'!M137</f>
        <v>0</v>
      </c>
      <c r="I137" s="39"/>
      <c r="J137" s="39"/>
      <c r="K137" s="39"/>
      <c r="L137" s="30">
        <f t="shared" si="4"/>
        <v>0</v>
      </c>
      <c r="M137" s="30">
        <f t="shared" si="5"/>
        <v>0</v>
      </c>
      <c r="N137" s="90">
        <f>+'REPORTE JUNIO IMROM'!N137</f>
        <v>0</v>
      </c>
      <c r="O137" s="55"/>
      <c r="P137" s="56"/>
      <c r="Q137" s="63">
        <f>+'REPORTE JUNIO IMROM'!Q137</f>
        <v>0</v>
      </c>
      <c r="R137" s="33" t="str">
        <f>IF(M137=0,"",M137/'CED. GRAL POR REP. O MANTTO'!G143)</f>
        <v/>
      </c>
      <c r="S137" s="44" t="str">
        <f t="shared" si="3"/>
        <v/>
      </c>
    </row>
    <row r="138" spans="2:19" s="3" customFormat="1" ht="37.5" hidden="1" customHeight="1" x14ac:dyDescent="0.2">
      <c r="B138" s="37">
        <v>121</v>
      </c>
      <c r="C138" s="38" t="str">
        <f>IF('CED. GRAL POR REP. O MANTTO'!C144="","",'CED. GRAL POR REP. O MANTTO'!C144)</f>
        <v/>
      </c>
      <c r="D138" s="333" t="str">
        <f>IF('CED. GRAL POR REP. O MANTTO'!D144="","",'CED. GRAL POR REP. O MANTTO'!D144)</f>
        <v/>
      </c>
      <c r="E138" s="333"/>
      <c r="F138" s="38" t="str">
        <f>IF('CED. GRAL POR REP. O MANTTO'!E144="","",'CED. GRAL POR REP. O MANTTO'!E144)</f>
        <v/>
      </c>
      <c r="G138" s="67" t="str">
        <f>IF('CED. GRAL POR REP. O MANTTO'!F144="","",'CED. GRAL POR REP. O MANTTO'!F144)</f>
        <v/>
      </c>
      <c r="H138" s="92">
        <f>+'REPORTE JUNIO IMROM'!M138</f>
        <v>0</v>
      </c>
      <c r="I138" s="39"/>
      <c r="J138" s="39"/>
      <c r="K138" s="39"/>
      <c r="L138" s="30">
        <f t="shared" si="4"/>
        <v>0</v>
      </c>
      <c r="M138" s="30">
        <f t="shared" si="5"/>
        <v>0</v>
      </c>
      <c r="N138" s="90">
        <f>+'REPORTE JUNIO IMROM'!N138</f>
        <v>0</v>
      </c>
      <c r="O138" s="55"/>
      <c r="P138" s="56"/>
      <c r="Q138" s="63">
        <f>+'REPORTE JUNIO IMROM'!Q138</f>
        <v>0</v>
      </c>
      <c r="R138" s="33" t="str">
        <f>IF(M138=0,"",M138/'CED. GRAL POR REP. O MANTTO'!G144)</f>
        <v/>
      </c>
      <c r="S138" s="44" t="str">
        <f t="shared" si="3"/>
        <v/>
      </c>
    </row>
    <row r="139" spans="2:19" s="3" customFormat="1" ht="37.5" hidden="1" customHeight="1" x14ac:dyDescent="0.2">
      <c r="B139" s="37">
        <v>122</v>
      </c>
      <c r="C139" s="38" t="str">
        <f>IF('CED. GRAL POR REP. O MANTTO'!C145="","",'CED. GRAL POR REP. O MANTTO'!C145)</f>
        <v/>
      </c>
      <c r="D139" s="333" t="str">
        <f>IF('CED. GRAL POR REP. O MANTTO'!D145="","",'CED. GRAL POR REP. O MANTTO'!D145)</f>
        <v/>
      </c>
      <c r="E139" s="333"/>
      <c r="F139" s="38" t="str">
        <f>IF('CED. GRAL POR REP. O MANTTO'!E145="","",'CED. GRAL POR REP. O MANTTO'!E145)</f>
        <v/>
      </c>
      <c r="G139" s="67" t="str">
        <f>IF('CED. GRAL POR REP. O MANTTO'!F145="","",'CED. GRAL POR REP. O MANTTO'!F145)</f>
        <v/>
      </c>
      <c r="H139" s="92">
        <f>+'REPORTE JUNIO IMROM'!M139</f>
        <v>0</v>
      </c>
      <c r="I139" s="39"/>
      <c r="J139" s="39"/>
      <c r="K139" s="39"/>
      <c r="L139" s="30">
        <f t="shared" si="4"/>
        <v>0</v>
      </c>
      <c r="M139" s="30">
        <f t="shared" si="5"/>
        <v>0</v>
      </c>
      <c r="N139" s="90">
        <f>+'REPORTE JUNIO IMROM'!N139</f>
        <v>0</v>
      </c>
      <c r="O139" s="55"/>
      <c r="P139" s="56"/>
      <c r="Q139" s="63">
        <f>+'REPORTE JUNIO IMROM'!Q139</f>
        <v>0</v>
      </c>
      <c r="R139" s="33" t="str">
        <f>IF(M139=0,"",M139/'CED. GRAL POR REP. O MANTTO'!G145)</f>
        <v/>
      </c>
      <c r="S139" s="44" t="str">
        <f t="shared" si="3"/>
        <v/>
      </c>
    </row>
    <row r="140" spans="2:19" s="3" customFormat="1" ht="37.5" hidden="1" customHeight="1" x14ac:dyDescent="0.2">
      <c r="B140" s="37">
        <v>123</v>
      </c>
      <c r="C140" s="38" t="str">
        <f>IF('CED. GRAL POR REP. O MANTTO'!C146="","",'CED. GRAL POR REP. O MANTTO'!C146)</f>
        <v/>
      </c>
      <c r="D140" s="333" t="str">
        <f>IF('CED. GRAL POR REP. O MANTTO'!D146="","",'CED. GRAL POR REP. O MANTTO'!D146)</f>
        <v/>
      </c>
      <c r="E140" s="333"/>
      <c r="F140" s="38" t="str">
        <f>IF('CED. GRAL POR REP. O MANTTO'!E146="","",'CED. GRAL POR REP. O MANTTO'!E146)</f>
        <v/>
      </c>
      <c r="G140" s="67" t="str">
        <f>IF('CED. GRAL POR REP. O MANTTO'!F146="","",'CED. GRAL POR REP. O MANTTO'!F146)</f>
        <v/>
      </c>
      <c r="H140" s="92">
        <f>+'REPORTE JUNIO IMROM'!M140</f>
        <v>0</v>
      </c>
      <c r="I140" s="39"/>
      <c r="J140" s="39"/>
      <c r="K140" s="39"/>
      <c r="L140" s="30">
        <f t="shared" si="4"/>
        <v>0</v>
      </c>
      <c r="M140" s="30">
        <f t="shared" si="5"/>
        <v>0</v>
      </c>
      <c r="N140" s="90">
        <f>+'REPORTE JUNIO IMROM'!N140</f>
        <v>0</v>
      </c>
      <c r="O140" s="55"/>
      <c r="P140" s="56"/>
      <c r="Q140" s="63">
        <f>+'REPORTE JUNIO IMROM'!Q140</f>
        <v>0</v>
      </c>
      <c r="R140" s="33" t="str">
        <f>IF(M140=0,"",M140/'CED. GRAL POR REP. O MANTTO'!G146)</f>
        <v/>
      </c>
      <c r="S140" s="44" t="str">
        <f t="shared" si="3"/>
        <v/>
      </c>
    </row>
    <row r="141" spans="2:19" s="3" customFormat="1" ht="37.5" hidden="1" customHeight="1" x14ac:dyDescent="0.2">
      <c r="B141" s="37">
        <v>124</v>
      </c>
      <c r="C141" s="38" t="str">
        <f>IF('CED. GRAL POR REP. O MANTTO'!C147="","",'CED. GRAL POR REP. O MANTTO'!C147)</f>
        <v/>
      </c>
      <c r="D141" s="333" t="str">
        <f>IF('CED. GRAL POR REP. O MANTTO'!D147="","",'CED. GRAL POR REP. O MANTTO'!D147)</f>
        <v/>
      </c>
      <c r="E141" s="333"/>
      <c r="F141" s="38" t="str">
        <f>IF('CED. GRAL POR REP. O MANTTO'!E147="","",'CED. GRAL POR REP. O MANTTO'!E147)</f>
        <v/>
      </c>
      <c r="G141" s="67" t="str">
        <f>IF('CED. GRAL POR REP. O MANTTO'!F147="","",'CED. GRAL POR REP. O MANTTO'!F147)</f>
        <v/>
      </c>
      <c r="H141" s="92">
        <f>+'REPORTE JUNIO IMROM'!M141</f>
        <v>0</v>
      </c>
      <c r="I141" s="39"/>
      <c r="J141" s="39"/>
      <c r="K141" s="39"/>
      <c r="L141" s="30">
        <f t="shared" si="4"/>
        <v>0</v>
      </c>
      <c r="M141" s="30">
        <f t="shared" si="5"/>
        <v>0</v>
      </c>
      <c r="N141" s="90">
        <f>+'REPORTE JUNIO IMROM'!N141</f>
        <v>0</v>
      </c>
      <c r="O141" s="55"/>
      <c r="P141" s="56"/>
      <c r="Q141" s="63">
        <f>+'REPORTE JUNIO IMROM'!Q141</f>
        <v>0</v>
      </c>
      <c r="R141" s="33" t="str">
        <f>IF(M141=0,"",M141/'CED. GRAL POR REP. O MANTTO'!G147)</f>
        <v/>
      </c>
      <c r="S141" s="44" t="str">
        <f t="shared" si="3"/>
        <v/>
      </c>
    </row>
    <row r="142" spans="2:19" s="3" customFormat="1" ht="37.5" hidden="1" customHeight="1" x14ac:dyDescent="0.2">
      <c r="B142" s="37">
        <v>125</v>
      </c>
      <c r="C142" s="38" t="str">
        <f>IF('CED. GRAL POR REP. O MANTTO'!C148="","",'CED. GRAL POR REP. O MANTTO'!C148)</f>
        <v/>
      </c>
      <c r="D142" s="333" t="str">
        <f>IF('CED. GRAL POR REP. O MANTTO'!D148="","",'CED. GRAL POR REP. O MANTTO'!D148)</f>
        <v/>
      </c>
      <c r="E142" s="333"/>
      <c r="F142" s="38" t="str">
        <f>IF('CED. GRAL POR REP. O MANTTO'!E148="","",'CED. GRAL POR REP. O MANTTO'!E148)</f>
        <v/>
      </c>
      <c r="G142" s="67" t="str">
        <f>IF('CED. GRAL POR REP. O MANTTO'!F148="","",'CED. GRAL POR REP. O MANTTO'!F148)</f>
        <v/>
      </c>
      <c r="H142" s="92">
        <f>+'REPORTE JUNIO IMROM'!M142</f>
        <v>0</v>
      </c>
      <c r="I142" s="39"/>
      <c r="J142" s="39"/>
      <c r="K142" s="39"/>
      <c r="L142" s="30">
        <f t="shared" si="4"/>
        <v>0</v>
      </c>
      <c r="M142" s="30">
        <f t="shared" si="5"/>
        <v>0</v>
      </c>
      <c r="N142" s="90">
        <f>+'REPORTE JUNIO IMROM'!N142</f>
        <v>0</v>
      </c>
      <c r="O142" s="55"/>
      <c r="P142" s="56"/>
      <c r="Q142" s="63">
        <f>+'REPORTE JUNIO IMROM'!Q142</f>
        <v>0</v>
      </c>
      <c r="R142" s="33" t="str">
        <f>IF(M142=0,"",M142/'CED. GRAL POR REP. O MANTTO'!G148)</f>
        <v/>
      </c>
      <c r="S142" s="44" t="str">
        <f t="shared" si="3"/>
        <v/>
      </c>
    </row>
    <row r="143" spans="2:19" s="3" customFormat="1" ht="37.5" hidden="1" customHeight="1" x14ac:dyDescent="0.2">
      <c r="B143" s="37">
        <v>126</v>
      </c>
      <c r="C143" s="38" t="str">
        <f>IF('CED. GRAL POR REP. O MANTTO'!C149="","",'CED. GRAL POR REP. O MANTTO'!C149)</f>
        <v/>
      </c>
      <c r="D143" s="333" t="str">
        <f>IF('CED. GRAL POR REP. O MANTTO'!D149="","",'CED. GRAL POR REP. O MANTTO'!D149)</f>
        <v/>
      </c>
      <c r="E143" s="333"/>
      <c r="F143" s="38" t="str">
        <f>IF('CED. GRAL POR REP. O MANTTO'!E149="","",'CED. GRAL POR REP. O MANTTO'!E149)</f>
        <v/>
      </c>
      <c r="G143" s="67" t="str">
        <f>IF('CED. GRAL POR REP. O MANTTO'!F149="","",'CED. GRAL POR REP. O MANTTO'!F149)</f>
        <v/>
      </c>
      <c r="H143" s="92">
        <f>+'REPORTE JUNIO IMROM'!M143</f>
        <v>0</v>
      </c>
      <c r="I143" s="39"/>
      <c r="J143" s="39"/>
      <c r="K143" s="39"/>
      <c r="L143" s="30">
        <f t="shared" si="4"/>
        <v>0</v>
      </c>
      <c r="M143" s="30">
        <f t="shared" si="5"/>
        <v>0</v>
      </c>
      <c r="N143" s="90">
        <f>+'REPORTE JUNIO IMROM'!N143</f>
        <v>0</v>
      </c>
      <c r="O143" s="55"/>
      <c r="P143" s="56"/>
      <c r="Q143" s="63">
        <f>+'REPORTE JUNIO IMROM'!Q143</f>
        <v>0</v>
      </c>
      <c r="R143" s="33" t="str">
        <f>IF(M143=0,"",M143/'CED. GRAL POR REP. O MANTTO'!G149)</f>
        <v/>
      </c>
      <c r="S143" s="44" t="str">
        <f t="shared" si="3"/>
        <v/>
      </c>
    </row>
    <row r="144" spans="2:19" s="3" customFormat="1" ht="37.5" hidden="1" customHeight="1" x14ac:dyDescent="0.2">
      <c r="B144" s="37">
        <v>127</v>
      </c>
      <c r="C144" s="38" t="str">
        <f>IF('CED. GRAL POR REP. O MANTTO'!C150="","",'CED. GRAL POR REP. O MANTTO'!C150)</f>
        <v/>
      </c>
      <c r="D144" s="333" t="str">
        <f>IF('CED. GRAL POR REP. O MANTTO'!D150="","",'CED. GRAL POR REP. O MANTTO'!D150)</f>
        <v/>
      </c>
      <c r="E144" s="333"/>
      <c r="F144" s="38" t="str">
        <f>IF('CED. GRAL POR REP. O MANTTO'!E150="","",'CED. GRAL POR REP. O MANTTO'!E150)</f>
        <v/>
      </c>
      <c r="G144" s="67" t="str">
        <f>IF('CED. GRAL POR REP. O MANTTO'!F150="","",'CED. GRAL POR REP. O MANTTO'!F150)</f>
        <v/>
      </c>
      <c r="H144" s="92">
        <f>+'REPORTE JUNIO IMROM'!M144</f>
        <v>0</v>
      </c>
      <c r="I144" s="39"/>
      <c r="J144" s="39"/>
      <c r="K144" s="39"/>
      <c r="L144" s="30">
        <f t="shared" si="4"/>
        <v>0</v>
      </c>
      <c r="M144" s="30">
        <f t="shared" si="5"/>
        <v>0</v>
      </c>
      <c r="N144" s="90">
        <f>+'REPORTE JUNIO IMROM'!N144</f>
        <v>0</v>
      </c>
      <c r="O144" s="55"/>
      <c r="P144" s="56"/>
      <c r="Q144" s="63">
        <f>+'REPORTE JUNIO IMROM'!Q144</f>
        <v>0</v>
      </c>
      <c r="R144" s="33" t="str">
        <f>IF(M144=0,"",M144/'CED. GRAL POR REP. O MANTTO'!G150)</f>
        <v/>
      </c>
      <c r="S144" s="44" t="str">
        <f t="shared" si="3"/>
        <v/>
      </c>
    </row>
    <row r="145" spans="2:19" s="3" customFormat="1" ht="37.5" hidden="1" customHeight="1" x14ac:dyDescent="0.2">
      <c r="B145" s="37">
        <v>128</v>
      </c>
      <c r="C145" s="38" t="str">
        <f>IF('CED. GRAL POR REP. O MANTTO'!C151="","",'CED. GRAL POR REP. O MANTTO'!C151)</f>
        <v/>
      </c>
      <c r="D145" s="333" t="str">
        <f>IF('CED. GRAL POR REP. O MANTTO'!D151="","",'CED. GRAL POR REP. O MANTTO'!D151)</f>
        <v/>
      </c>
      <c r="E145" s="333"/>
      <c r="F145" s="38" t="str">
        <f>IF('CED. GRAL POR REP. O MANTTO'!E151="","",'CED. GRAL POR REP. O MANTTO'!E151)</f>
        <v/>
      </c>
      <c r="G145" s="67" t="str">
        <f>IF('CED. GRAL POR REP. O MANTTO'!F151="","",'CED. GRAL POR REP. O MANTTO'!F151)</f>
        <v/>
      </c>
      <c r="H145" s="92">
        <f>+'REPORTE JUNIO IMROM'!M145</f>
        <v>0</v>
      </c>
      <c r="I145" s="39"/>
      <c r="J145" s="39"/>
      <c r="K145" s="39"/>
      <c r="L145" s="30">
        <f t="shared" si="4"/>
        <v>0</v>
      </c>
      <c r="M145" s="30">
        <f t="shared" si="5"/>
        <v>0</v>
      </c>
      <c r="N145" s="90">
        <f>+'REPORTE JUNIO IMROM'!N145</f>
        <v>0</v>
      </c>
      <c r="O145" s="55"/>
      <c r="P145" s="56"/>
      <c r="Q145" s="63">
        <f>+'REPORTE JUNIO IMROM'!Q145</f>
        <v>0</v>
      </c>
      <c r="R145" s="33" t="str">
        <f>IF(M145=0,"",M145/'CED. GRAL POR REP. O MANTTO'!G151)</f>
        <v/>
      </c>
      <c r="S145" s="44" t="str">
        <f t="shared" si="3"/>
        <v/>
      </c>
    </row>
    <row r="146" spans="2:19" s="3" customFormat="1" ht="37.5" hidden="1" customHeight="1" x14ac:dyDescent="0.2">
      <c r="B146" s="37">
        <v>129</v>
      </c>
      <c r="C146" s="38" t="str">
        <f>IF('CED. GRAL POR REP. O MANTTO'!C152="","",'CED. GRAL POR REP. O MANTTO'!C152)</f>
        <v/>
      </c>
      <c r="D146" s="333" t="str">
        <f>IF('CED. GRAL POR REP. O MANTTO'!D152="","",'CED. GRAL POR REP. O MANTTO'!D152)</f>
        <v/>
      </c>
      <c r="E146" s="333"/>
      <c r="F146" s="38" t="str">
        <f>IF('CED. GRAL POR REP. O MANTTO'!E152="","",'CED. GRAL POR REP. O MANTTO'!E152)</f>
        <v/>
      </c>
      <c r="G146" s="67" t="str">
        <f>IF('CED. GRAL POR REP. O MANTTO'!F152="","",'CED. GRAL POR REP. O MANTTO'!F152)</f>
        <v/>
      </c>
      <c r="H146" s="92">
        <f>+'REPORTE JUNIO IMROM'!M146</f>
        <v>0</v>
      </c>
      <c r="I146" s="39"/>
      <c r="J146" s="39"/>
      <c r="K146" s="39"/>
      <c r="L146" s="30">
        <f t="shared" si="4"/>
        <v>0</v>
      </c>
      <c r="M146" s="30">
        <f t="shared" si="5"/>
        <v>0</v>
      </c>
      <c r="N146" s="90">
        <f>+'REPORTE JUNIO IMROM'!N146</f>
        <v>0</v>
      </c>
      <c r="O146" s="55"/>
      <c r="P146" s="56"/>
      <c r="Q146" s="63">
        <f>+'REPORTE JUNIO IMROM'!Q146</f>
        <v>0</v>
      </c>
      <c r="R146" s="33" t="str">
        <f>IF(M146=0,"",M146/'CED. GRAL POR REP. O MANTTO'!G152)</f>
        <v/>
      </c>
      <c r="S146" s="44" t="str">
        <f t="shared" ref="S146:S209" si="6">IF(R146="","",IF(R146&gt;1,"SOBRE EJERCICIO DE RECURSOS",""))</f>
        <v/>
      </c>
    </row>
    <row r="147" spans="2:19" s="3" customFormat="1" ht="37.5" hidden="1" customHeight="1" x14ac:dyDescent="0.2">
      <c r="B147" s="37">
        <v>130</v>
      </c>
      <c r="C147" s="38" t="str">
        <f>IF('CED. GRAL POR REP. O MANTTO'!C153="","",'CED. GRAL POR REP. O MANTTO'!C153)</f>
        <v/>
      </c>
      <c r="D147" s="333" t="str">
        <f>IF('CED. GRAL POR REP. O MANTTO'!D153="","",'CED. GRAL POR REP. O MANTTO'!D153)</f>
        <v/>
      </c>
      <c r="E147" s="333"/>
      <c r="F147" s="38" t="str">
        <f>IF('CED. GRAL POR REP. O MANTTO'!E153="","",'CED. GRAL POR REP. O MANTTO'!E153)</f>
        <v/>
      </c>
      <c r="G147" s="67" t="str">
        <f>IF('CED. GRAL POR REP. O MANTTO'!F153="","",'CED. GRAL POR REP. O MANTTO'!F153)</f>
        <v/>
      </c>
      <c r="H147" s="92">
        <f>+'REPORTE JUNIO IMROM'!M147</f>
        <v>0</v>
      </c>
      <c r="I147" s="39"/>
      <c r="J147" s="39"/>
      <c r="K147" s="39"/>
      <c r="L147" s="30">
        <f t="shared" si="4"/>
        <v>0</v>
      </c>
      <c r="M147" s="30">
        <f t="shared" si="5"/>
        <v>0</v>
      </c>
      <c r="N147" s="90">
        <f>+'REPORTE JUNIO IMROM'!N147</f>
        <v>0</v>
      </c>
      <c r="O147" s="55"/>
      <c r="P147" s="56"/>
      <c r="Q147" s="63">
        <f>+'REPORTE JUNIO IMROM'!Q147</f>
        <v>0</v>
      </c>
      <c r="R147" s="33" t="str">
        <f>IF(M147=0,"",M147/'CED. GRAL POR REP. O MANTTO'!G153)</f>
        <v/>
      </c>
      <c r="S147" s="44" t="str">
        <f t="shared" si="6"/>
        <v/>
      </c>
    </row>
    <row r="148" spans="2:19" s="3" customFormat="1" ht="37.5" hidden="1" customHeight="1" x14ac:dyDescent="0.2">
      <c r="B148" s="37">
        <v>131</v>
      </c>
      <c r="C148" s="38" t="str">
        <f>IF('CED. GRAL POR REP. O MANTTO'!C154="","",'CED. GRAL POR REP. O MANTTO'!C154)</f>
        <v/>
      </c>
      <c r="D148" s="333" t="str">
        <f>IF('CED. GRAL POR REP. O MANTTO'!D154="","",'CED. GRAL POR REP. O MANTTO'!D154)</f>
        <v/>
      </c>
      <c r="E148" s="333"/>
      <c r="F148" s="38" t="str">
        <f>IF('CED. GRAL POR REP. O MANTTO'!E154="","",'CED. GRAL POR REP. O MANTTO'!E154)</f>
        <v/>
      </c>
      <c r="G148" s="67" t="str">
        <f>IF('CED. GRAL POR REP. O MANTTO'!F154="","",'CED. GRAL POR REP. O MANTTO'!F154)</f>
        <v/>
      </c>
      <c r="H148" s="92">
        <f>+'REPORTE JUNIO IMROM'!M148</f>
        <v>0</v>
      </c>
      <c r="I148" s="39"/>
      <c r="J148" s="39"/>
      <c r="K148" s="39"/>
      <c r="L148" s="30">
        <f t="shared" ref="L148:L211" si="7">I148+J148+K148</f>
        <v>0</v>
      </c>
      <c r="M148" s="30">
        <f t="shared" ref="M148:M211" si="8">H148+L148</f>
        <v>0</v>
      </c>
      <c r="N148" s="90">
        <f>+'REPORTE JUNIO IMROM'!N148</f>
        <v>0</v>
      </c>
      <c r="O148" s="55"/>
      <c r="P148" s="56"/>
      <c r="Q148" s="63">
        <f>+'REPORTE JUNIO IMROM'!Q148</f>
        <v>0</v>
      </c>
      <c r="R148" s="33" t="str">
        <f>IF(M148=0,"",M148/'CED. GRAL POR REP. O MANTTO'!G154)</f>
        <v/>
      </c>
      <c r="S148" s="44" t="str">
        <f t="shared" si="6"/>
        <v/>
      </c>
    </row>
    <row r="149" spans="2:19" s="3" customFormat="1" ht="37.5" hidden="1" customHeight="1" x14ac:dyDescent="0.2">
      <c r="B149" s="37">
        <v>132</v>
      </c>
      <c r="C149" s="38" t="str">
        <f>IF('CED. GRAL POR REP. O MANTTO'!C155="","",'CED. GRAL POR REP. O MANTTO'!C155)</f>
        <v/>
      </c>
      <c r="D149" s="333" t="str">
        <f>IF('CED. GRAL POR REP. O MANTTO'!D155="","",'CED. GRAL POR REP. O MANTTO'!D155)</f>
        <v/>
      </c>
      <c r="E149" s="333"/>
      <c r="F149" s="38" t="str">
        <f>IF('CED. GRAL POR REP. O MANTTO'!E155="","",'CED. GRAL POR REP. O MANTTO'!E155)</f>
        <v/>
      </c>
      <c r="G149" s="67" t="str">
        <f>IF('CED. GRAL POR REP. O MANTTO'!F155="","",'CED. GRAL POR REP. O MANTTO'!F155)</f>
        <v/>
      </c>
      <c r="H149" s="92">
        <f>+'REPORTE JUNIO IMROM'!M149</f>
        <v>0</v>
      </c>
      <c r="I149" s="39"/>
      <c r="J149" s="39"/>
      <c r="K149" s="39"/>
      <c r="L149" s="30">
        <f t="shared" si="7"/>
        <v>0</v>
      </c>
      <c r="M149" s="30">
        <f t="shared" si="8"/>
        <v>0</v>
      </c>
      <c r="N149" s="90">
        <f>+'REPORTE JUNIO IMROM'!N149</f>
        <v>0</v>
      </c>
      <c r="O149" s="55"/>
      <c r="P149" s="56"/>
      <c r="Q149" s="63">
        <f>+'REPORTE JUNIO IMROM'!Q149</f>
        <v>0</v>
      </c>
      <c r="R149" s="33" t="str">
        <f>IF(M149=0,"",M149/'CED. GRAL POR REP. O MANTTO'!G155)</f>
        <v/>
      </c>
      <c r="S149" s="44" t="str">
        <f t="shared" si="6"/>
        <v/>
      </c>
    </row>
    <row r="150" spans="2:19" s="3" customFormat="1" ht="37.5" hidden="1" customHeight="1" x14ac:dyDescent="0.2">
      <c r="B150" s="37">
        <v>133</v>
      </c>
      <c r="C150" s="38" t="str">
        <f>IF('CED. GRAL POR REP. O MANTTO'!C156="","",'CED. GRAL POR REP. O MANTTO'!C156)</f>
        <v/>
      </c>
      <c r="D150" s="333" t="str">
        <f>IF('CED. GRAL POR REP. O MANTTO'!D156="","",'CED. GRAL POR REP. O MANTTO'!D156)</f>
        <v/>
      </c>
      <c r="E150" s="333"/>
      <c r="F150" s="38" t="str">
        <f>IF('CED. GRAL POR REP. O MANTTO'!E156="","",'CED. GRAL POR REP. O MANTTO'!E156)</f>
        <v/>
      </c>
      <c r="G150" s="67" t="str">
        <f>IF('CED. GRAL POR REP. O MANTTO'!F156="","",'CED. GRAL POR REP. O MANTTO'!F156)</f>
        <v/>
      </c>
      <c r="H150" s="92">
        <f>+'REPORTE JUNIO IMROM'!M150</f>
        <v>0</v>
      </c>
      <c r="I150" s="39"/>
      <c r="J150" s="39"/>
      <c r="K150" s="39"/>
      <c r="L150" s="30">
        <f t="shared" si="7"/>
        <v>0</v>
      </c>
      <c r="M150" s="30">
        <f t="shared" si="8"/>
        <v>0</v>
      </c>
      <c r="N150" s="90">
        <f>+'REPORTE JUNIO IMROM'!N150</f>
        <v>0</v>
      </c>
      <c r="O150" s="55"/>
      <c r="P150" s="56"/>
      <c r="Q150" s="63">
        <f>+'REPORTE JUNIO IMROM'!Q150</f>
        <v>0</v>
      </c>
      <c r="R150" s="33" t="str">
        <f>IF(M150=0,"",M150/'CED. GRAL POR REP. O MANTTO'!G156)</f>
        <v/>
      </c>
      <c r="S150" s="44" t="str">
        <f t="shared" si="6"/>
        <v/>
      </c>
    </row>
    <row r="151" spans="2:19" s="3" customFormat="1" ht="37.5" hidden="1" customHeight="1" x14ac:dyDescent="0.2">
      <c r="B151" s="37">
        <v>134</v>
      </c>
      <c r="C151" s="38" t="str">
        <f>IF('CED. GRAL POR REP. O MANTTO'!C157="","",'CED. GRAL POR REP. O MANTTO'!C157)</f>
        <v/>
      </c>
      <c r="D151" s="333" t="str">
        <f>IF('CED. GRAL POR REP. O MANTTO'!D157="","",'CED. GRAL POR REP. O MANTTO'!D157)</f>
        <v/>
      </c>
      <c r="E151" s="333"/>
      <c r="F151" s="38" t="str">
        <f>IF('CED. GRAL POR REP. O MANTTO'!E157="","",'CED. GRAL POR REP. O MANTTO'!E157)</f>
        <v/>
      </c>
      <c r="G151" s="67" t="str">
        <f>IF('CED. GRAL POR REP. O MANTTO'!F157="","",'CED. GRAL POR REP. O MANTTO'!F157)</f>
        <v/>
      </c>
      <c r="H151" s="92">
        <f>+'REPORTE JUNIO IMROM'!M151</f>
        <v>0</v>
      </c>
      <c r="I151" s="39"/>
      <c r="J151" s="39"/>
      <c r="K151" s="39"/>
      <c r="L151" s="30">
        <f t="shared" si="7"/>
        <v>0</v>
      </c>
      <c r="M151" s="30">
        <f t="shared" si="8"/>
        <v>0</v>
      </c>
      <c r="N151" s="90">
        <f>+'REPORTE JUNIO IMROM'!N151</f>
        <v>0</v>
      </c>
      <c r="O151" s="55"/>
      <c r="P151" s="56"/>
      <c r="Q151" s="63">
        <f>+'REPORTE JUNIO IMROM'!Q151</f>
        <v>0</v>
      </c>
      <c r="R151" s="33" t="str">
        <f>IF(M151=0,"",M151/'CED. GRAL POR REP. O MANTTO'!G157)</f>
        <v/>
      </c>
      <c r="S151" s="44" t="str">
        <f t="shared" si="6"/>
        <v/>
      </c>
    </row>
    <row r="152" spans="2:19" s="3" customFormat="1" ht="37.5" hidden="1" customHeight="1" x14ac:dyDescent="0.2">
      <c r="B152" s="37">
        <v>135</v>
      </c>
      <c r="C152" s="38" t="str">
        <f>IF('CED. GRAL POR REP. O MANTTO'!C158="","",'CED. GRAL POR REP. O MANTTO'!C158)</f>
        <v/>
      </c>
      <c r="D152" s="333" t="str">
        <f>IF('CED. GRAL POR REP. O MANTTO'!D158="","",'CED. GRAL POR REP. O MANTTO'!D158)</f>
        <v/>
      </c>
      <c r="E152" s="333"/>
      <c r="F152" s="38" t="str">
        <f>IF('CED. GRAL POR REP. O MANTTO'!E158="","",'CED. GRAL POR REP. O MANTTO'!E158)</f>
        <v/>
      </c>
      <c r="G152" s="67" t="str">
        <f>IF('CED. GRAL POR REP. O MANTTO'!F158="","",'CED. GRAL POR REP. O MANTTO'!F158)</f>
        <v/>
      </c>
      <c r="H152" s="92">
        <f>+'REPORTE JUNIO IMROM'!M152</f>
        <v>0</v>
      </c>
      <c r="I152" s="39"/>
      <c r="J152" s="39"/>
      <c r="K152" s="39"/>
      <c r="L152" s="30">
        <f t="shared" si="7"/>
        <v>0</v>
      </c>
      <c r="M152" s="30">
        <f t="shared" si="8"/>
        <v>0</v>
      </c>
      <c r="N152" s="90">
        <f>+'REPORTE JUNIO IMROM'!N152</f>
        <v>0</v>
      </c>
      <c r="O152" s="55"/>
      <c r="P152" s="56"/>
      <c r="Q152" s="63">
        <f>+'REPORTE JUNIO IMROM'!Q152</f>
        <v>0</v>
      </c>
      <c r="R152" s="33" t="str">
        <f>IF(M152=0,"",M152/'CED. GRAL POR REP. O MANTTO'!G158)</f>
        <v/>
      </c>
      <c r="S152" s="44" t="str">
        <f t="shared" si="6"/>
        <v/>
      </c>
    </row>
    <row r="153" spans="2:19" s="3" customFormat="1" ht="37.5" hidden="1" customHeight="1" x14ac:dyDescent="0.2">
      <c r="B153" s="37">
        <v>136</v>
      </c>
      <c r="C153" s="38" t="str">
        <f>IF('CED. GRAL POR REP. O MANTTO'!C159="","",'CED. GRAL POR REP. O MANTTO'!C159)</f>
        <v/>
      </c>
      <c r="D153" s="333" t="str">
        <f>IF('CED. GRAL POR REP. O MANTTO'!D159="","",'CED. GRAL POR REP. O MANTTO'!D159)</f>
        <v/>
      </c>
      <c r="E153" s="333"/>
      <c r="F153" s="38" t="str">
        <f>IF('CED. GRAL POR REP. O MANTTO'!E159="","",'CED. GRAL POR REP. O MANTTO'!E159)</f>
        <v/>
      </c>
      <c r="G153" s="67" t="str">
        <f>IF('CED. GRAL POR REP. O MANTTO'!F159="","",'CED. GRAL POR REP. O MANTTO'!F159)</f>
        <v/>
      </c>
      <c r="H153" s="92">
        <f>+'REPORTE JUNIO IMROM'!M153</f>
        <v>0</v>
      </c>
      <c r="I153" s="39"/>
      <c r="J153" s="39"/>
      <c r="K153" s="39"/>
      <c r="L153" s="30">
        <f t="shared" si="7"/>
        <v>0</v>
      </c>
      <c r="M153" s="30">
        <f t="shared" si="8"/>
        <v>0</v>
      </c>
      <c r="N153" s="90">
        <f>+'REPORTE JUNIO IMROM'!N153</f>
        <v>0</v>
      </c>
      <c r="O153" s="55"/>
      <c r="P153" s="56"/>
      <c r="Q153" s="63">
        <f>+'REPORTE JUNIO IMROM'!Q153</f>
        <v>0</v>
      </c>
      <c r="R153" s="33" t="str">
        <f>IF(M153=0,"",M153/'CED. GRAL POR REP. O MANTTO'!G159)</f>
        <v/>
      </c>
      <c r="S153" s="44" t="str">
        <f t="shared" si="6"/>
        <v/>
      </c>
    </row>
    <row r="154" spans="2:19" s="3" customFormat="1" ht="37.5" hidden="1" customHeight="1" x14ac:dyDescent="0.2">
      <c r="B154" s="37">
        <v>137</v>
      </c>
      <c r="C154" s="38" t="str">
        <f>IF('CED. GRAL POR REP. O MANTTO'!C160="","",'CED. GRAL POR REP. O MANTTO'!C160)</f>
        <v/>
      </c>
      <c r="D154" s="333" t="str">
        <f>IF('CED. GRAL POR REP. O MANTTO'!D160="","",'CED. GRAL POR REP. O MANTTO'!D160)</f>
        <v/>
      </c>
      <c r="E154" s="333"/>
      <c r="F154" s="38" t="str">
        <f>IF('CED. GRAL POR REP. O MANTTO'!E160="","",'CED. GRAL POR REP. O MANTTO'!E160)</f>
        <v/>
      </c>
      <c r="G154" s="67" t="str">
        <f>IF('CED. GRAL POR REP. O MANTTO'!F160="","",'CED. GRAL POR REP. O MANTTO'!F160)</f>
        <v/>
      </c>
      <c r="H154" s="92">
        <f>+'REPORTE JUNIO IMROM'!M154</f>
        <v>0</v>
      </c>
      <c r="I154" s="39"/>
      <c r="J154" s="39"/>
      <c r="K154" s="39"/>
      <c r="L154" s="30">
        <f t="shared" si="7"/>
        <v>0</v>
      </c>
      <c r="M154" s="30">
        <f t="shared" si="8"/>
        <v>0</v>
      </c>
      <c r="N154" s="90">
        <f>+'REPORTE JUNIO IMROM'!N154</f>
        <v>0</v>
      </c>
      <c r="O154" s="55"/>
      <c r="P154" s="56"/>
      <c r="Q154" s="63">
        <f>+'REPORTE JUNIO IMROM'!Q154</f>
        <v>0</v>
      </c>
      <c r="R154" s="33" t="str">
        <f>IF(M154=0,"",M154/'CED. GRAL POR REP. O MANTTO'!G160)</f>
        <v/>
      </c>
      <c r="S154" s="44" t="str">
        <f t="shared" si="6"/>
        <v/>
      </c>
    </row>
    <row r="155" spans="2:19" s="3" customFormat="1" ht="37.5" hidden="1" customHeight="1" x14ac:dyDescent="0.2">
      <c r="B155" s="37">
        <v>138</v>
      </c>
      <c r="C155" s="38" t="str">
        <f>IF('CED. GRAL POR REP. O MANTTO'!C161="","",'CED. GRAL POR REP. O MANTTO'!C161)</f>
        <v/>
      </c>
      <c r="D155" s="333" t="str">
        <f>IF('CED. GRAL POR REP. O MANTTO'!D161="","",'CED. GRAL POR REP. O MANTTO'!D161)</f>
        <v/>
      </c>
      <c r="E155" s="333"/>
      <c r="F155" s="38" t="str">
        <f>IF('CED. GRAL POR REP. O MANTTO'!E161="","",'CED. GRAL POR REP. O MANTTO'!E161)</f>
        <v/>
      </c>
      <c r="G155" s="67" t="str">
        <f>IF('CED. GRAL POR REP. O MANTTO'!F161="","",'CED. GRAL POR REP. O MANTTO'!F161)</f>
        <v/>
      </c>
      <c r="H155" s="92">
        <f>+'REPORTE JUNIO IMROM'!M155</f>
        <v>0</v>
      </c>
      <c r="I155" s="39"/>
      <c r="J155" s="39"/>
      <c r="K155" s="39"/>
      <c r="L155" s="30">
        <f t="shared" si="7"/>
        <v>0</v>
      </c>
      <c r="M155" s="30">
        <f t="shared" si="8"/>
        <v>0</v>
      </c>
      <c r="N155" s="90">
        <f>+'REPORTE JUNIO IMROM'!N155</f>
        <v>0</v>
      </c>
      <c r="O155" s="55"/>
      <c r="P155" s="56"/>
      <c r="Q155" s="63">
        <f>+'REPORTE JUNIO IMROM'!Q155</f>
        <v>0</v>
      </c>
      <c r="R155" s="33" t="str">
        <f>IF(M155=0,"",M155/'CED. GRAL POR REP. O MANTTO'!G161)</f>
        <v/>
      </c>
      <c r="S155" s="44" t="str">
        <f t="shared" si="6"/>
        <v/>
      </c>
    </row>
    <row r="156" spans="2:19" s="3" customFormat="1" ht="37.5" hidden="1" customHeight="1" x14ac:dyDescent="0.2">
      <c r="B156" s="37">
        <v>139</v>
      </c>
      <c r="C156" s="38" t="str">
        <f>IF('CED. GRAL POR REP. O MANTTO'!C162="","",'CED. GRAL POR REP. O MANTTO'!C162)</f>
        <v/>
      </c>
      <c r="D156" s="333" t="str">
        <f>IF('CED. GRAL POR REP. O MANTTO'!D162="","",'CED. GRAL POR REP. O MANTTO'!D162)</f>
        <v/>
      </c>
      <c r="E156" s="333"/>
      <c r="F156" s="38" t="str">
        <f>IF('CED. GRAL POR REP. O MANTTO'!E162="","",'CED. GRAL POR REP. O MANTTO'!E162)</f>
        <v/>
      </c>
      <c r="G156" s="67" t="str">
        <f>IF('CED. GRAL POR REP. O MANTTO'!F162="","",'CED. GRAL POR REP. O MANTTO'!F162)</f>
        <v/>
      </c>
      <c r="H156" s="92">
        <f>+'REPORTE JUNIO IMROM'!M156</f>
        <v>0</v>
      </c>
      <c r="I156" s="39"/>
      <c r="J156" s="39"/>
      <c r="K156" s="39"/>
      <c r="L156" s="30">
        <f t="shared" si="7"/>
        <v>0</v>
      </c>
      <c r="M156" s="30">
        <f t="shared" si="8"/>
        <v>0</v>
      </c>
      <c r="N156" s="90">
        <f>+'REPORTE JUNIO IMROM'!N156</f>
        <v>0</v>
      </c>
      <c r="O156" s="55"/>
      <c r="P156" s="56"/>
      <c r="Q156" s="63">
        <f>+'REPORTE JUNIO IMROM'!Q156</f>
        <v>0</v>
      </c>
      <c r="R156" s="33" t="str">
        <f>IF(M156=0,"",M156/'CED. GRAL POR REP. O MANTTO'!G162)</f>
        <v/>
      </c>
      <c r="S156" s="44" t="str">
        <f t="shared" si="6"/>
        <v/>
      </c>
    </row>
    <row r="157" spans="2:19" s="3" customFormat="1" ht="37.5" hidden="1" customHeight="1" x14ac:dyDescent="0.2">
      <c r="B157" s="37">
        <v>140</v>
      </c>
      <c r="C157" s="38" t="str">
        <f>IF('CED. GRAL POR REP. O MANTTO'!C163="","",'CED. GRAL POR REP. O MANTTO'!C163)</f>
        <v/>
      </c>
      <c r="D157" s="333" t="str">
        <f>IF('CED. GRAL POR REP. O MANTTO'!D163="","",'CED. GRAL POR REP. O MANTTO'!D163)</f>
        <v/>
      </c>
      <c r="E157" s="333"/>
      <c r="F157" s="38" t="str">
        <f>IF('CED. GRAL POR REP. O MANTTO'!E163="","",'CED. GRAL POR REP. O MANTTO'!E163)</f>
        <v/>
      </c>
      <c r="G157" s="67" t="str">
        <f>IF('CED. GRAL POR REP. O MANTTO'!F163="","",'CED. GRAL POR REP. O MANTTO'!F163)</f>
        <v/>
      </c>
      <c r="H157" s="92">
        <f>+'REPORTE JUNIO IMROM'!M157</f>
        <v>0</v>
      </c>
      <c r="I157" s="39"/>
      <c r="J157" s="39"/>
      <c r="K157" s="39"/>
      <c r="L157" s="30">
        <f t="shared" si="7"/>
        <v>0</v>
      </c>
      <c r="M157" s="30">
        <f t="shared" si="8"/>
        <v>0</v>
      </c>
      <c r="N157" s="90">
        <f>+'REPORTE JUNIO IMROM'!N157</f>
        <v>0</v>
      </c>
      <c r="O157" s="55"/>
      <c r="P157" s="56"/>
      <c r="Q157" s="63">
        <f>+'REPORTE JUNIO IMROM'!Q157</f>
        <v>0</v>
      </c>
      <c r="R157" s="33" t="str">
        <f>IF(M157=0,"",M157/'CED. GRAL POR REP. O MANTTO'!G163)</f>
        <v/>
      </c>
      <c r="S157" s="44" t="str">
        <f t="shared" si="6"/>
        <v/>
      </c>
    </row>
    <row r="158" spans="2:19" s="3" customFormat="1" ht="37.5" hidden="1" customHeight="1" x14ac:dyDescent="0.2">
      <c r="B158" s="37">
        <v>141</v>
      </c>
      <c r="C158" s="38" t="str">
        <f>IF('CED. GRAL POR REP. O MANTTO'!C164="","",'CED. GRAL POR REP. O MANTTO'!C164)</f>
        <v/>
      </c>
      <c r="D158" s="333" t="str">
        <f>IF('CED. GRAL POR REP. O MANTTO'!D164="","",'CED. GRAL POR REP. O MANTTO'!D164)</f>
        <v/>
      </c>
      <c r="E158" s="333"/>
      <c r="F158" s="38" t="str">
        <f>IF('CED. GRAL POR REP. O MANTTO'!E164="","",'CED. GRAL POR REP. O MANTTO'!E164)</f>
        <v/>
      </c>
      <c r="G158" s="67" t="str">
        <f>IF('CED. GRAL POR REP. O MANTTO'!F164="","",'CED. GRAL POR REP. O MANTTO'!F164)</f>
        <v/>
      </c>
      <c r="H158" s="92">
        <f>+'REPORTE JUNIO IMROM'!M158</f>
        <v>0</v>
      </c>
      <c r="I158" s="39"/>
      <c r="J158" s="39"/>
      <c r="K158" s="39"/>
      <c r="L158" s="30">
        <f t="shared" si="7"/>
        <v>0</v>
      </c>
      <c r="M158" s="30">
        <f t="shared" si="8"/>
        <v>0</v>
      </c>
      <c r="N158" s="90">
        <f>+'REPORTE JUNIO IMROM'!N158</f>
        <v>0</v>
      </c>
      <c r="O158" s="55"/>
      <c r="P158" s="56"/>
      <c r="Q158" s="63">
        <f>+'REPORTE JUNIO IMROM'!Q158</f>
        <v>0</v>
      </c>
      <c r="R158" s="33" t="str">
        <f>IF(M158=0,"",M158/'CED. GRAL POR REP. O MANTTO'!G164)</f>
        <v/>
      </c>
      <c r="S158" s="44" t="str">
        <f t="shared" si="6"/>
        <v/>
      </c>
    </row>
    <row r="159" spans="2:19" s="3" customFormat="1" ht="37.5" hidden="1" customHeight="1" x14ac:dyDescent="0.2">
      <c r="B159" s="37">
        <v>142</v>
      </c>
      <c r="C159" s="38" t="str">
        <f>IF('CED. GRAL POR REP. O MANTTO'!C165="","",'CED. GRAL POR REP. O MANTTO'!C165)</f>
        <v/>
      </c>
      <c r="D159" s="333" t="str">
        <f>IF('CED. GRAL POR REP. O MANTTO'!D165="","",'CED. GRAL POR REP. O MANTTO'!D165)</f>
        <v/>
      </c>
      <c r="E159" s="333"/>
      <c r="F159" s="38" t="str">
        <f>IF('CED. GRAL POR REP. O MANTTO'!E165="","",'CED. GRAL POR REP. O MANTTO'!E165)</f>
        <v/>
      </c>
      <c r="G159" s="67" t="str">
        <f>IF('CED. GRAL POR REP. O MANTTO'!F165="","",'CED. GRAL POR REP. O MANTTO'!F165)</f>
        <v/>
      </c>
      <c r="H159" s="92">
        <f>+'REPORTE JUNIO IMROM'!M159</f>
        <v>0</v>
      </c>
      <c r="I159" s="39"/>
      <c r="J159" s="39"/>
      <c r="K159" s="39"/>
      <c r="L159" s="30">
        <f t="shared" si="7"/>
        <v>0</v>
      </c>
      <c r="M159" s="30">
        <f t="shared" si="8"/>
        <v>0</v>
      </c>
      <c r="N159" s="90">
        <f>+'REPORTE JUNIO IMROM'!N159</f>
        <v>0</v>
      </c>
      <c r="O159" s="55"/>
      <c r="P159" s="56"/>
      <c r="Q159" s="63">
        <f>+'REPORTE JUNIO IMROM'!Q159</f>
        <v>0</v>
      </c>
      <c r="R159" s="33" t="str">
        <f>IF(M159=0,"",M159/'CED. GRAL POR REP. O MANTTO'!G165)</f>
        <v/>
      </c>
      <c r="S159" s="44" t="str">
        <f t="shared" si="6"/>
        <v/>
      </c>
    </row>
    <row r="160" spans="2:19" s="3" customFormat="1" ht="37.5" hidden="1" customHeight="1" x14ac:dyDescent="0.2">
      <c r="B160" s="37">
        <v>143</v>
      </c>
      <c r="C160" s="38" t="str">
        <f>IF('CED. GRAL POR REP. O MANTTO'!C166="","",'CED. GRAL POR REP. O MANTTO'!C166)</f>
        <v/>
      </c>
      <c r="D160" s="333" t="str">
        <f>IF('CED. GRAL POR REP. O MANTTO'!D166="","",'CED. GRAL POR REP. O MANTTO'!D166)</f>
        <v/>
      </c>
      <c r="E160" s="333"/>
      <c r="F160" s="38" t="str">
        <f>IF('CED. GRAL POR REP. O MANTTO'!E166="","",'CED. GRAL POR REP. O MANTTO'!E166)</f>
        <v/>
      </c>
      <c r="G160" s="67" t="str">
        <f>IF('CED. GRAL POR REP. O MANTTO'!F166="","",'CED. GRAL POR REP. O MANTTO'!F166)</f>
        <v/>
      </c>
      <c r="H160" s="92">
        <f>+'REPORTE JUNIO IMROM'!M160</f>
        <v>0</v>
      </c>
      <c r="I160" s="39"/>
      <c r="J160" s="39"/>
      <c r="K160" s="39"/>
      <c r="L160" s="30">
        <f t="shared" si="7"/>
        <v>0</v>
      </c>
      <c r="M160" s="30">
        <f t="shared" si="8"/>
        <v>0</v>
      </c>
      <c r="N160" s="90">
        <f>+'REPORTE JUNIO IMROM'!N160</f>
        <v>0</v>
      </c>
      <c r="O160" s="55"/>
      <c r="P160" s="56"/>
      <c r="Q160" s="63">
        <f>+'REPORTE JUNIO IMROM'!Q160</f>
        <v>0</v>
      </c>
      <c r="R160" s="33" t="str">
        <f>IF(M160=0,"",M160/'CED. GRAL POR REP. O MANTTO'!G166)</f>
        <v/>
      </c>
      <c r="S160" s="44" t="str">
        <f t="shared" si="6"/>
        <v/>
      </c>
    </row>
    <row r="161" spans="2:19" s="3" customFormat="1" ht="37.5" hidden="1" customHeight="1" x14ac:dyDescent="0.2">
      <c r="B161" s="37">
        <v>144</v>
      </c>
      <c r="C161" s="38" t="str">
        <f>IF('CED. GRAL POR REP. O MANTTO'!C167="","",'CED. GRAL POR REP. O MANTTO'!C167)</f>
        <v/>
      </c>
      <c r="D161" s="333" t="str">
        <f>IF('CED. GRAL POR REP. O MANTTO'!D167="","",'CED. GRAL POR REP. O MANTTO'!D167)</f>
        <v/>
      </c>
      <c r="E161" s="333"/>
      <c r="F161" s="38" t="str">
        <f>IF('CED. GRAL POR REP. O MANTTO'!E167="","",'CED. GRAL POR REP. O MANTTO'!E167)</f>
        <v/>
      </c>
      <c r="G161" s="67" t="str">
        <f>IF('CED. GRAL POR REP. O MANTTO'!F167="","",'CED. GRAL POR REP. O MANTTO'!F167)</f>
        <v/>
      </c>
      <c r="H161" s="92">
        <f>+'REPORTE JUNIO IMROM'!M161</f>
        <v>0</v>
      </c>
      <c r="I161" s="39"/>
      <c r="J161" s="39"/>
      <c r="K161" s="39"/>
      <c r="L161" s="30">
        <f t="shared" si="7"/>
        <v>0</v>
      </c>
      <c r="M161" s="30">
        <f t="shared" si="8"/>
        <v>0</v>
      </c>
      <c r="N161" s="90">
        <f>+'REPORTE JUNIO IMROM'!N161</f>
        <v>0</v>
      </c>
      <c r="O161" s="55"/>
      <c r="P161" s="56"/>
      <c r="Q161" s="63">
        <f>+'REPORTE JUNIO IMROM'!Q161</f>
        <v>0</v>
      </c>
      <c r="R161" s="33" t="str">
        <f>IF(M161=0,"",M161/'CED. GRAL POR REP. O MANTTO'!G167)</f>
        <v/>
      </c>
      <c r="S161" s="44" t="str">
        <f t="shared" si="6"/>
        <v/>
      </c>
    </row>
    <row r="162" spans="2:19" s="3" customFormat="1" ht="37.5" hidden="1" customHeight="1" x14ac:dyDescent="0.2">
      <c r="B162" s="37">
        <v>145</v>
      </c>
      <c r="C162" s="38" t="str">
        <f>IF('CED. GRAL POR REP. O MANTTO'!C168="","",'CED. GRAL POR REP. O MANTTO'!C168)</f>
        <v/>
      </c>
      <c r="D162" s="333" t="str">
        <f>IF('CED. GRAL POR REP. O MANTTO'!D168="","",'CED. GRAL POR REP. O MANTTO'!D168)</f>
        <v/>
      </c>
      <c r="E162" s="333"/>
      <c r="F162" s="38" t="str">
        <f>IF('CED. GRAL POR REP. O MANTTO'!E168="","",'CED. GRAL POR REP. O MANTTO'!E168)</f>
        <v/>
      </c>
      <c r="G162" s="67" t="str">
        <f>IF('CED. GRAL POR REP. O MANTTO'!F168="","",'CED. GRAL POR REP. O MANTTO'!F168)</f>
        <v/>
      </c>
      <c r="H162" s="92">
        <f>+'REPORTE JUNIO IMROM'!M162</f>
        <v>0</v>
      </c>
      <c r="I162" s="39"/>
      <c r="J162" s="39"/>
      <c r="K162" s="39"/>
      <c r="L162" s="30">
        <f t="shared" si="7"/>
        <v>0</v>
      </c>
      <c r="M162" s="30">
        <f t="shared" si="8"/>
        <v>0</v>
      </c>
      <c r="N162" s="90">
        <f>+'REPORTE JUNIO IMROM'!N162</f>
        <v>0</v>
      </c>
      <c r="O162" s="55"/>
      <c r="P162" s="56"/>
      <c r="Q162" s="63">
        <f>+'REPORTE JUNIO IMROM'!Q162</f>
        <v>0</v>
      </c>
      <c r="R162" s="33" t="str">
        <f>IF(M162=0,"",M162/'CED. GRAL POR REP. O MANTTO'!G168)</f>
        <v/>
      </c>
      <c r="S162" s="44" t="str">
        <f t="shared" si="6"/>
        <v/>
      </c>
    </row>
    <row r="163" spans="2:19" s="3" customFormat="1" ht="37.5" hidden="1" customHeight="1" x14ac:dyDescent="0.2">
      <c r="B163" s="37">
        <v>146</v>
      </c>
      <c r="C163" s="38" t="str">
        <f>IF('CED. GRAL POR REP. O MANTTO'!C169="","",'CED. GRAL POR REP. O MANTTO'!C169)</f>
        <v/>
      </c>
      <c r="D163" s="333" t="str">
        <f>IF('CED. GRAL POR REP. O MANTTO'!D169="","",'CED. GRAL POR REP. O MANTTO'!D169)</f>
        <v/>
      </c>
      <c r="E163" s="333"/>
      <c r="F163" s="38" t="str">
        <f>IF('CED. GRAL POR REP. O MANTTO'!E169="","",'CED. GRAL POR REP. O MANTTO'!E169)</f>
        <v/>
      </c>
      <c r="G163" s="67" t="str">
        <f>IF('CED. GRAL POR REP. O MANTTO'!F169="","",'CED. GRAL POR REP. O MANTTO'!F169)</f>
        <v/>
      </c>
      <c r="H163" s="92">
        <f>+'REPORTE JUNIO IMROM'!M163</f>
        <v>0</v>
      </c>
      <c r="I163" s="39"/>
      <c r="J163" s="39"/>
      <c r="K163" s="39"/>
      <c r="L163" s="30">
        <f t="shared" si="7"/>
        <v>0</v>
      </c>
      <c r="M163" s="30">
        <f t="shared" si="8"/>
        <v>0</v>
      </c>
      <c r="N163" s="90">
        <f>+'REPORTE JUNIO IMROM'!N163</f>
        <v>0</v>
      </c>
      <c r="O163" s="55"/>
      <c r="P163" s="56"/>
      <c r="Q163" s="63">
        <f>+'REPORTE JUNIO IMROM'!Q163</f>
        <v>0</v>
      </c>
      <c r="R163" s="33" t="str">
        <f>IF(M163=0,"",M163/'CED. GRAL POR REP. O MANTTO'!G169)</f>
        <v/>
      </c>
      <c r="S163" s="44" t="str">
        <f t="shared" si="6"/>
        <v/>
      </c>
    </row>
    <row r="164" spans="2:19" s="3" customFormat="1" ht="37.5" hidden="1" customHeight="1" x14ac:dyDescent="0.2">
      <c r="B164" s="37">
        <v>147</v>
      </c>
      <c r="C164" s="38" t="str">
        <f>IF('CED. GRAL POR REP. O MANTTO'!C170="","",'CED. GRAL POR REP. O MANTTO'!C170)</f>
        <v/>
      </c>
      <c r="D164" s="333" t="str">
        <f>IF('CED. GRAL POR REP. O MANTTO'!D170="","",'CED. GRAL POR REP. O MANTTO'!D170)</f>
        <v/>
      </c>
      <c r="E164" s="333"/>
      <c r="F164" s="38" t="str">
        <f>IF('CED. GRAL POR REP. O MANTTO'!E170="","",'CED. GRAL POR REP. O MANTTO'!E170)</f>
        <v/>
      </c>
      <c r="G164" s="67" t="str">
        <f>IF('CED. GRAL POR REP. O MANTTO'!F170="","",'CED. GRAL POR REP. O MANTTO'!F170)</f>
        <v/>
      </c>
      <c r="H164" s="92">
        <f>+'REPORTE JUNIO IMROM'!M164</f>
        <v>0</v>
      </c>
      <c r="I164" s="39"/>
      <c r="J164" s="39"/>
      <c r="K164" s="39"/>
      <c r="L164" s="30">
        <f t="shared" si="7"/>
        <v>0</v>
      </c>
      <c r="M164" s="30">
        <f t="shared" si="8"/>
        <v>0</v>
      </c>
      <c r="N164" s="90">
        <f>+'REPORTE JUNIO IMROM'!N164</f>
        <v>0</v>
      </c>
      <c r="O164" s="55"/>
      <c r="P164" s="56"/>
      <c r="Q164" s="63">
        <f>+'REPORTE JUNIO IMROM'!Q164</f>
        <v>0</v>
      </c>
      <c r="R164" s="33" t="str">
        <f>IF(M164=0,"",M164/'CED. GRAL POR REP. O MANTTO'!G170)</f>
        <v/>
      </c>
      <c r="S164" s="44" t="str">
        <f t="shared" si="6"/>
        <v/>
      </c>
    </row>
    <row r="165" spans="2:19" s="3" customFormat="1" ht="37.5" hidden="1" customHeight="1" x14ac:dyDescent="0.2">
      <c r="B165" s="37">
        <v>148</v>
      </c>
      <c r="C165" s="38" t="str">
        <f>IF('CED. GRAL POR REP. O MANTTO'!C171="","",'CED. GRAL POR REP. O MANTTO'!C171)</f>
        <v/>
      </c>
      <c r="D165" s="333" t="str">
        <f>IF('CED. GRAL POR REP. O MANTTO'!D171="","",'CED. GRAL POR REP. O MANTTO'!D171)</f>
        <v/>
      </c>
      <c r="E165" s="333"/>
      <c r="F165" s="38" t="str">
        <f>IF('CED. GRAL POR REP. O MANTTO'!E171="","",'CED. GRAL POR REP. O MANTTO'!E171)</f>
        <v/>
      </c>
      <c r="G165" s="67" t="str">
        <f>IF('CED. GRAL POR REP. O MANTTO'!F171="","",'CED. GRAL POR REP. O MANTTO'!F171)</f>
        <v/>
      </c>
      <c r="H165" s="92">
        <f>+'REPORTE JUNIO IMROM'!M165</f>
        <v>0</v>
      </c>
      <c r="I165" s="39"/>
      <c r="J165" s="39"/>
      <c r="K165" s="39"/>
      <c r="L165" s="30">
        <f t="shared" si="7"/>
        <v>0</v>
      </c>
      <c r="M165" s="30">
        <f t="shared" si="8"/>
        <v>0</v>
      </c>
      <c r="N165" s="90">
        <f>+'REPORTE JUNIO IMROM'!N165</f>
        <v>0</v>
      </c>
      <c r="O165" s="55"/>
      <c r="P165" s="56"/>
      <c r="Q165" s="63">
        <f>+'REPORTE JUNIO IMROM'!Q165</f>
        <v>0</v>
      </c>
      <c r="R165" s="33" t="str">
        <f>IF(M165=0,"",M165/'CED. GRAL POR REP. O MANTTO'!G171)</f>
        <v/>
      </c>
      <c r="S165" s="44" t="str">
        <f t="shared" si="6"/>
        <v/>
      </c>
    </row>
    <row r="166" spans="2:19" s="3" customFormat="1" ht="37.5" hidden="1" customHeight="1" x14ac:dyDescent="0.2">
      <c r="B166" s="37">
        <v>149</v>
      </c>
      <c r="C166" s="38" t="str">
        <f>IF('CED. GRAL POR REP. O MANTTO'!C172="","",'CED. GRAL POR REP. O MANTTO'!C172)</f>
        <v/>
      </c>
      <c r="D166" s="333" t="str">
        <f>IF('CED. GRAL POR REP. O MANTTO'!D172="","",'CED. GRAL POR REP. O MANTTO'!D172)</f>
        <v/>
      </c>
      <c r="E166" s="333"/>
      <c r="F166" s="38" t="str">
        <f>IF('CED. GRAL POR REP. O MANTTO'!E172="","",'CED. GRAL POR REP. O MANTTO'!E172)</f>
        <v/>
      </c>
      <c r="G166" s="67" t="str">
        <f>IF('CED. GRAL POR REP. O MANTTO'!F172="","",'CED. GRAL POR REP. O MANTTO'!F172)</f>
        <v/>
      </c>
      <c r="H166" s="92">
        <f>+'REPORTE JUNIO IMROM'!M166</f>
        <v>0</v>
      </c>
      <c r="I166" s="39"/>
      <c r="J166" s="39"/>
      <c r="K166" s="39"/>
      <c r="L166" s="30">
        <f t="shared" si="7"/>
        <v>0</v>
      </c>
      <c r="M166" s="30">
        <f t="shared" si="8"/>
        <v>0</v>
      </c>
      <c r="N166" s="90">
        <f>+'REPORTE JUNIO IMROM'!N166</f>
        <v>0</v>
      </c>
      <c r="O166" s="55"/>
      <c r="P166" s="56"/>
      <c r="Q166" s="63">
        <f>+'REPORTE JUNIO IMROM'!Q166</f>
        <v>0</v>
      </c>
      <c r="R166" s="33" t="str">
        <f>IF(M166=0,"",M166/'CED. GRAL POR REP. O MANTTO'!G172)</f>
        <v/>
      </c>
      <c r="S166" s="44" t="str">
        <f t="shared" si="6"/>
        <v/>
      </c>
    </row>
    <row r="167" spans="2:19" s="3" customFormat="1" ht="37.5" hidden="1" customHeight="1" x14ac:dyDescent="0.2">
      <c r="B167" s="37">
        <v>150</v>
      </c>
      <c r="C167" s="38" t="str">
        <f>IF('CED. GRAL POR REP. O MANTTO'!C173="","",'CED. GRAL POR REP. O MANTTO'!C173)</f>
        <v/>
      </c>
      <c r="D167" s="333" t="str">
        <f>IF('CED. GRAL POR REP. O MANTTO'!D173="","",'CED. GRAL POR REP. O MANTTO'!D173)</f>
        <v/>
      </c>
      <c r="E167" s="333"/>
      <c r="F167" s="38" t="str">
        <f>IF('CED. GRAL POR REP. O MANTTO'!E173="","",'CED. GRAL POR REP. O MANTTO'!E173)</f>
        <v/>
      </c>
      <c r="G167" s="67" t="str">
        <f>IF('CED. GRAL POR REP. O MANTTO'!F173="","",'CED. GRAL POR REP. O MANTTO'!F173)</f>
        <v/>
      </c>
      <c r="H167" s="92">
        <f>+'REPORTE JUNIO IMROM'!M167</f>
        <v>0</v>
      </c>
      <c r="I167" s="39"/>
      <c r="J167" s="39"/>
      <c r="K167" s="39"/>
      <c r="L167" s="30">
        <f t="shared" si="7"/>
        <v>0</v>
      </c>
      <c r="M167" s="30">
        <f t="shared" si="8"/>
        <v>0</v>
      </c>
      <c r="N167" s="90">
        <f>+'REPORTE JUNIO IMROM'!N167</f>
        <v>0</v>
      </c>
      <c r="O167" s="55"/>
      <c r="P167" s="56"/>
      <c r="Q167" s="63">
        <f>+'REPORTE JUNIO IMROM'!Q167</f>
        <v>0</v>
      </c>
      <c r="R167" s="33" t="str">
        <f>IF(M167=0,"",M167/'CED. GRAL POR REP. O MANTTO'!G173)</f>
        <v/>
      </c>
      <c r="S167" s="44" t="str">
        <f t="shared" si="6"/>
        <v/>
      </c>
    </row>
    <row r="168" spans="2:19" s="3" customFormat="1" ht="37.5" hidden="1" customHeight="1" x14ac:dyDescent="0.2">
      <c r="B168" s="37">
        <v>151</v>
      </c>
      <c r="C168" s="38" t="str">
        <f>IF('CED. GRAL POR REP. O MANTTO'!C174="","",'CED. GRAL POR REP. O MANTTO'!C174)</f>
        <v/>
      </c>
      <c r="D168" s="333" t="str">
        <f>IF('CED. GRAL POR REP. O MANTTO'!D174="","",'CED. GRAL POR REP. O MANTTO'!D174)</f>
        <v/>
      </c>
      <c r="E168" s="333"/>
      <c r="F168" s="38" t="str">
        <f>IF('CED. GRAL POR REP. O MANTTO'!E174="","",'CED. GRAL POR REP. O MANTTO'!E174)</f>
        <v/>
      </c>
      <c r="G168" s="67" t="str">
        <f>IF('CED. GRAL POR REP. O MANTTO'!F174="","",'CED. GRAL POR REP. O MANTTO'!F174)</f>
        <v/>
      </c>
      <c r="H168" s="92">
        <f>+'REPORTE JUNIO IMROM'!M168</f>
        <v>0</v>
      </c>
      <c r="I168" s="39"/>
      <c r="J168" s="39"/>
      <c r="K168" s="39"/>
      <c r="L168" s="30">
        <f t="shared" si="7"/>
        <v>0</v>
      </c>
      <c r="M168" s="30">
        <f t="shared" si="8"/>
        <v>0</v>
      </c>
      <c r="N168" s="90">
        <f>+'REPORTE JUNIO IMROM'!N168</f>
        <v>0</v>
      </c>
      <c r="O168" s="55"/>
      <c r="P168" s="56"/>
      <c r="Q168" s="63">
        <f>+'REPORTE JUNIO IMROM'!Q168</f>
        <v>0</v>
      </c>
      <c r="R168" s="33" t="str">
        <f>IF(M168=0,"",M168/'CED. GRAL POR REP. O MANTTO'!G174)</f>
        <v/>
      </c>
      <c r="S168" s="44" t="str">
        <f t="shared" si="6"/>
        <v/>
      </c>
    </row>
    <row r="169" spans="2:19" s="3" customFormat="1" ht="37.5" hidden="1" customHeight="1" x14ac:dyDescent="0.2">
      <c r="B169" s="37">
        <v>152</v>
      </c>
      <c r="C169" s="38" t="str">
        <f>IF('CED. GRAL POR REP. O MANTTO'!C175="","",'CED. GRAL POR REP. O MANTTO'!C175)</f>
        <v/>
      </c>
      <c r="D169" s="333" t="str">
        <f>IF('CED. GRAL POR REP. O MANTTO'!D175="","",'CED. GRAL POR REP. O MANTTO'!D175)</f>
        <v/>
      </c>
      <c r="E169" s="333"/>
      <c r="F169" s="38" t="str">
        <f>IF('CED. GRAL POR REP. O MANTTO'!E175="","",'CED. GRAL POR REP. O MANTTO'!E175)</f>
        <v/>
      </c>
      <c r="G169" s="67" t="str">
        <f>IF('CED. GRAL POR REP. O MANTTO'!F175="","",'CED. GRAL POR REP. O MANTTO'!F175)</f>
        <v/>
      </c>
      <c r="H169" s="92">
        <f>+'REPORTE JUNIO IMROM'!M169</f>
        <v>0</v>
      </c>
      <c r="I169" s="39"/>
      <c r="J169" s="39"/>
      <c r="K169" s="39"/>
      <c r="L169" s="30">
        <f t="shared" si="7"/>
        <v>0</v>
      </c>
      <c r="M169" s="30">
        <f t="shared" si="8"/>
        <v>0</v>
      </c>
      <c r="N169" s="90">
        <f>+'REPORTE JUNIO IMROM'!N169</f>
        <v>0</v>
      </c>
      <c r="O169" s="55"/>
      <c r="P169" s="56"/>
      <c r="Q169" s="63">
        <f>+'REPORTE JUNIO IMROM'!Q169</f>
        <v>0</v>
      </c>
      <c r="R169" s="33" t="str">
        <f>IF(M169=0,"",M169/'CED. GRAL POR REP. O MANTTO'!G175)</f>
        <v/>
      </c>
      <c r="S169" s="44" t="str">
        <f t="shared" si="6"/>
        <v/>
      </c>
    </row>
    <row r="170" spans="2:19" s="3" customFormat="1" ht="37.5" hidden="1" customHeight="1" x14ac:dyDescent="0.2">
      <c r="B170" s="37">
        <v>153</v>
      </c>
      <c r="C170" s="38" t="str">
        <f>IF('CED. GRAL POR REP. O MANTTO'!C176="","",'CED. GRAL POR REP. O MANTTO'!C176)</f>
        <v/>
      </c>
      <c r="D170" s="333" t="str">
        <f>IF('CED. GRAL POR REP. O MANTTO'!D176="","",'CED. GRAL POR REP. O MANTTO'!D176)</f>
        <v/>
      </c>
      <c r="E170" s="333"/>
      <c r="F170" s="38" t="str">
        <f>IF('CED. GRAL POR REP. O MANTTO'!E176="","",'CED. GRAL POR REP. O MANTTO'!E176)</f>
        <v/>
      </c>
      <c r="G170" s="67" t="str">
        <f>IF('CED. GRAL POR REP. O MANTTO'!F176="","",'CED. GRAL POR REP. O MANTTO'!F176)</f>
        <v/>
      </c>
      <c r="H170" s="92">
        <f>+'REPORTE JUNIO IMROM'!M170</f>
        <v>0</v>
      </c>
      <c r="I170" s="39"/>
      <c r="J170" s="39"/>
      <c r="K170" s="39"/>
      <c r="L170" s="30">
        <f t="shared" si="7"/>
        <v>0</v>
      </c>
      <c r="M170" s="30">
        <f t="shared" si="8"/>
        <v>0</v>
      </c>
      <c r="N170" s="90">
        <f>+'REPORTE JUNIO IMROM'!N170</f>
        <v>0</v>
      </c>
      <c r="O170" s="55"/>
      <c r="P170" s="56"/>
      <c r="Q170" s="63">
        <f>+'REPORTE JUNIO IMROM'!Q170</f>
        <v>0</v>
      </c>
      <c r="R170" s="33" t="str">
        <f>IF(M170=0,"",M170/'CED. GRAL POR REP. O MANTTO'!G176)</f>
        <v/>
      </c>
      <c r="S170" s="44" t="str">
        <f t="shared" si="6"/>
        <v/>
      </c>
    </row>
    <row r="171" spans="2:19" s="3" customFormat="1" ht="37.5" hidden="1" customHeight="1" x14ac:dyDescent="0.2">
      <c r="B171" s="37">
        <v>154</v>
      </c>
      <c r="C171" s="38" t="str">
        <f>IF('CED. GRAL POR REP. O MANTTO'!C177="","",'CED. GRAL POR REP. O MANTTO'!C177)</f>
        <v/>
      </c>
      <c r="D171" s="333" t="str">
        <f>IF('CED. GRAL POR REP. O MANTTO'!D177="","",'CED. GRAL POR REP. O MANTTO'!D177)</f>
        <v/>
      </c>
      <c r="E171" s="333"/>
      <c r="F171" s="38" t="str">
        <f>IF('CED. GRAL POR REP. O MANTTO'!E177="","",'CED. GRAL POR REP. O MANTTO'!E177)</f>
        <v/>
      </c>
      <c r="G171" s="67" t="str">
        <f>IF('CED. GRAL POR REP. O MANTTO'!F177="","",'CED. GRAL POR REP. O MANTTO'!F177)</f>
        <v/>
      </c>
      <c r="H171" s="92">
        <f>+'REPORTE JUNIO IMROM'!M171</f>
        <v>0</v>
      </c>
      <c r="I171" s="39"/>
      <c r="J171" s="39"/>
      <c r="K171" s="39"/>
      <c r="L171" s="30">
        <f t="shared" si="7"/>
        <v>0</v>
      </c>
      <c r="M171" s="30">
        <f t="shared" si="8"/>
        <v>0</v>
      </c>
      <c r="N171" s="90">
        <f>+'REPORTE JUNIO IMROM'!N171</f>
        <v>0</v>
      </c>
      <c r="O171" s="55"/>
      <c r="P171" s="56"/>
      <c r="Q171" s="63">
        <f>+'REPORTE JUNIO IMROM'!Q171</f>
        <v>0</v>
      </c>
      <c r="R171" s="33" t="str">
        <f>IF(M171=0,"",M171/'CED. GRAL POR REP. O MANTTO'!G177)</f>
        <v/>
      </c>
      <c r="S171" s="44" t="str">
        <f t="shared" si="6"/>
        <v/>
      </c>
    </row>
    <row r="172" spans="2:19" s="3" customFormat="1" ht="37.5" hidden="1" customHeight="1" x14ac:dyDescent="0.2">
      <c r="B172" s="37">
        <v>155</v>
      </c>
      <c r="C172" s="38" t="str">
        <f>IF('CED. GRAL POR REP. O MANTTO'!C178="","",'CED. GRAL POR REP. O MANTTO'!C178)</f>
        <v/>
      </c>
      <c r="D172" s="333" t="str">
        <f>IF('CED. GRAL POR REP. O MANTTO'!D178="","",'CED. GRAL POR REP. O MANTTO'!D178)</f>
        <v/>
      </c>
      <c r="E172" s="333"/>
      <c r="F172" s="38" t="str">
        <f>IF('CED. GRAL POR REP. O MANTTO'!E178="","",'CED. GRAL POR REP. O MANTTO'!E178)</f>
        <v/>
      </c>
      <c r="G172" s="67" t="str">
        <f>IF('CED. GRAL POR REP. O MANTTO'!F178="","",'CED. GRAL POR REP. O MANTTO'!F178)</f>
        <v/>
      </c>
      <c r="H172" s="92">
        <f>+'REPORTE JUNIO IMROM'!M172</f>
        <v>0</v>
      </c>
      <c r="I172" s="39"/>
      <c r="J172" s="39"/>
      <c r="K172" s="39"/>
      <c r="L172" s="30">
        <f t="shared" si="7"/>
        <v>0</v>
      </c>
      <c r="M172" s="30">
        <f t="shared" si="8"/>
        <v>0</v>
      </c>
      <c r="N172" s="90">
        <f>+'REPORTE JUNIO IMROM'!N172</f>
        <v>0</v>
      </c>
      <c r="O172" s="55"/>
      <c r="P172" s="56"/>
      <c r="Q172" s="63">
        <f>+'REPORTE JUNIO IMROM'!Q172</f>
        <v>0</v>
      </c>
      <c r="R172" s="33" t="str">
        <f>IF(M172=0,"",M172/'CED. GRAL POR REP. O MANTTO'!G178)</f>
        <v/>
      </c>
      <c r="S172" s="44" t="str">
        <f t="shared" si="6"/>
        <v/>
      </c>
    </row>
    <row r="173" spans="2:19" s="3" customFormat="1" ht="37.5" hidden="1" customHeight="1" x14ac:dyDescent="0.2">
      <c r="B173" s="37">
        <v>156</v>
      </c>
      <c r="C173" s="38" t="str">
        <f>IF('CED. GRAL POR REP. O MANTTO'!C179="","",'CED. GRAL POR REP. O MANTTO'!C179)</f>
        <v/>
      </c>
      <c r="D173" s="333" t="str">
        <f>IF('CED. GRAL POR REP. O MANTTO'!D179="","",'CED. GRAL POR REP. O MANTTO'!D179)</f>
        <v/>
      </c>
      <c r="E173" s="333"/>
      <c r="F173" s="38" t="str">
        <f>IF('CED. GRAL POR REP. O MANTTO'!E179="","",'CED. GRAL POR REP. O MANTTO'!E179)</f>
        <v/>
      </c>
      <c r="G173" s="67" t="str">
        <f>IF('CED. GRAL POR REP. O MANTTO'!F179="","",'CED. GRAL POR REP. O MANTTO'!F179)</f>
        <v/>
      </c>
      <c r="H173" s="92">
        <f>+'REPORTE JUNIO IMROM'!M173</f>
        <v>0</v>
      </c>
      <c r="I173" s="39"/>
      <c r="J173" s="39"/>
      <c r="K173" s="39"/>
      <c r="L173" s="30">
        <f t="shared" si="7"/>
        <v>0</v>
      </c>
      <c r="M173" s="30">
        <f t="shared" si="8"/>
        <v>0</v>
      </c>
      <c r="N173" s="90">
        <f>+'REPORTE JUNIO IMROM'!N173</f>
        <v>0</v>
      </c>
      <c r="O173" s="55"/>
      <c r="P173" s="56"/>
      <c r="Q173" s="63">
        <f>+'REPORTE JUNIO IMROM'!Q173</f>
        <v>0</v>
      </c>
      <c r="R173" s="33" t="str">
        <f>IF(M173=0,"",M173/'CED. GRAL POR REP. O MANTTO'!G179)</f>
        <v/>
      </c>
      <c r="S173" s="44" t="str">
        <f t="shared" si="6"/>
        <v/>
      </c>
    </row>
    <row r="174" spans="2:19" s="3" customFormat="1" ht="37.5" hidden="1" customHeight="1" x14ac:dyDescent="0.2">
      <c r="B174" s="37">
        <v>157</v>
      </c>
      <c r="C174" s="38" t="str">
        <f>IF('CED. GRAL POR REP. O MANTTO'!C180="","",'CED. GRAL POR REP. O MANTTO'!C180)</f>
        <v/>
      </c>
      <c r="D174" s="333" t="str">
        <f>IF('CED. GRAL POR REP. O MANTTO'!D180="","",'CED. GRAL POR REP. O MANTTO'!D180)</f>
        <v/>
      </c>
      <c r="E174" s="333"/>
      <c r="F174" s="38" t="str">
        <f>IF('CED. GRAL POR REP. O MANTTO'!E180="","",'CED. GRAL POR REP. O MANTTO'!E180)</f>
        <v/>
      </c>
      <c r="G174" s="67" t="str">
        <f>IF('CED. GRAL POR REP. O MANTTO'!F180="","",'CED. GRAL POR REP. O MANTTO'!F180)</f>
        <v/>
      </c>
      <c r="H174" s="92">
        <f>+'REPORTE JUNIO IMROM'!M174</f>
        <v>0</v>
      </c>
      <c r="I174" s="39"/>
      <c r="J174" s="39"/>
      <c r="K174" s="39"/>
      <c r="L174" s="30">
        <f t="shared" si="7"/>
        <v>0</v>
      </c>
      <c r="M174" s="30">
        <f t="shared" si="8"/>
        <v>0</v>
      </c>
      <c r="N174" s="90">
        <f>+'REPORTE JUNIO IMROM'!N174</f>
        <v>0</v>
      </c>
      <c r="O174" s="55"/>
      <c r="P174" s="56"/>
      <c r="Q174" s="63">
        <f>+'REPORTE JUNIO IMROM'!Q174</f>
        <v>0</v>
      </c>
      <c r="R174" s="33" t="str">
        <f>IF(M174=0,"",M174/'CED. GRAL POR REP. O MANTTO'!G180)</f>
        <v/>
      </c>
      <c r="S174" s="44" t="str">
        <f t="shared" si="6"/>
        <v/>
      </c>
    </row>
    <row r="175" spans="2:19" s="3" customFormat="1" ht="37.5" hidden="1" customHeight="1" x14ac:dyDescent="0.2">
      <c r="B175" s="37">
        <v>158</v>
      </c>
      <c r="C175" s="38" t="str">
        <f>IF('CED. GRAL POR REP. O MANTTO'!C181="","",'CED. GRAL POR REP. O MANTTO'!C181)</f>
        <v/>
      </c>
      <c r="D175" s="333" t="str">
        <f>IF('CED. GRAL POR REP. O MANTTO'!D181="","",'CED. GRAL POR REP. O MANTTO'!D181)</f>
        <v/>
      </c>
      <c r="E175" s="333"/>
      <c r="F175" s="38" t="str">
        <f>IF('CED. GRAL POR REP. O MANTTO'!E181="","",'CED. GRAL POR REP. O MANTTO'!E181)</f>
        <v/>
      </c>
      <c r="G175" s="67" t="str">
        <f>IF('CED. GRAL POR REP. O MANTTO'!F181="","",'CED. GRAL POR REP. O MANTTO'!F181)</f>
        <v/>
      </c>
      <c r="H175" s="92">
        <f>+'REPORTE JUNIO IMROM'!M175</f>
        <v>0</v>
      </c>
      <c r="I175" s="39"/>
      <c r="J175" s="39"/>
      <c r="K175" s="39"/>
      <c r="L175" s="30">
        <f t="shared" si="7"/>
        <v>0</v>
      </c>
      <c r="M175" s="30">
        <f t="shared" si="8"/>
        <v>0</v>
      </c>
      <c r="N175" s="90">
        <f>+'REPORTE JUNIO IMROM'!N175</f>
        <v>0</v>
      </c>
      <c r="O175" s="55"/>
      <c r="P175" s="56"/>
      <c r="Q175" s="63">
        <f>+'REPORTE JUNIO IMROM'!Q175</f>
        <v>0</v>
      </c>
      <c r="R175" s="33" t="str">
        <f>IF(M175=0,"",M175/'CED. GRAL POR REP. O MANTTO'!G181)</f>
        <v/>
      </c>
      <c r="S175" s="44" t="str">
        <f t="shared" si="6"/>
        <v/>
      </c>
    </row>
    <row r="176" spans="2:19" s="3" customFormat="1" ht="37.5" hidden="1" customHeight="1" x14ac:dyDescent="0.2">
      <c r="B176" s="37">
        <v>159</v>
      </c>
      <c r="C176" s="38" t="str">
        <f>IF('CED. GRAL POR REP. O MANTTO'!C182="","",'CED. GRAL POR REP. O MANTTO'!C182)</f>
        <v/>
      </c>
      <c r="D176" s="333" t="str">
        <f>IF('CED. GRAL POR REP. O MANTTO'!D182="","",'CED. GRAL POR REP. O MANTTO'!D182)</f>
        <v/>
      </c>
      <c r="E176" s="333"/>
      <c r="F176" s="38" t="str">
        <f>IF('CED. GRAL POR REP. O MANTTO'!E182="","",'CED. GRAL POR REP. O MANTTO'!E182)</f>
        <v/>
      </c>
      <c r="G176" s="67" t="str">
        <f>IF('CED. GRAL POR REP. O MANTTO'!F182="","",'CED. GRAL POR REP. O MANTTO'!F182)</f>
        <v/>
      </c>
      <c r="H176" s="92">
        <f>+'REPORTE JUNIO IMROM'!M176</f>
        <v>0</v>
      </c>
      <c r="I176" s="39"/>
      <c r="J176" s="39"/>
      <c r="K176" s="39"/>
      <c r="L176" s="30">
        <f t="shared" si="7"/>
        <v>0</v>
      </c>
      <c r="M176" s="30">
        <f t="shared" si="8"/>
        <v>0</v>
      </c>
      <c r="N176" s="90">
        <f>+'REPORTE JUNIO IMROM'!N176</f>
        <v>0</v>
      </c>
      <c r="O176" s="55"/>
      <c r="P176" s="56"/>
      <c r="Q176" s="63">
        <f>+'REPORTE JUNIO IMROM'!Q176</f>
        <v>0</v>
      </c>
      <c r="R176" s="33" t="str">
        <f>IF(M176=0,"",M176/'CED. GRAL POR REP. O MANTTO'!G182)</f>
        <v/>
      </c>
      <c r="S176" s="44" t="str">
        <f t="shared" si="6"/>
        <v/>
      </c>
    </row>
    <row r="177" spans="2:19" s="3" customFormat="1" ht="37.5" hidden="1" customHeight="1" x14ac:dyDescent="0.2">
      <c r="B177" s="37">
        <v>160</v>
      </c>
      <c r="C177" s="38" t="str">
        <f>IF('CED. GRAL POR REP. O MANTTO'!C183="","",'CED. GRAL POR REP. O MANTTO'!C183)</f>
        <v/>
      </c>
      <c r="D177" s="333" t="str">
        <f>IF('CED. GRAL POR REP. O MANTTO'!D183="","",'CED. GRAL POR REP. O MANTTO'!D183)</f>
        <v/>
      </c>
      <c r="E177" s="333"/>
      <c r="F177" s="38" t="str">
        <f>IF('CED. GRAL POR REP. O MANTTO'!E183="","",'CED. GRAL POR REP. O MANTTO'!E183)</f>
        <v/>
      </c>
      <c r="G177" s="67" t="str">
        <f>IF('CED. GRAL POR REP. O MANTTO'!F183="","",'CED. GRAL POR REP. O MANTTO'!F183)</f>
        <v/>
      </c>
      <c r="H177" s="92">
        <f>+'REPORTE JUNIO IMROM'!M177</f>
        <v>0</v>
      </c>
      <c r="I177" s="39"/>
      <c r="J177" s="39"/>
      <c r="K177" s="39"/>
      <c r="L177" s="30">
        <f t="shared" si="7"/>
        <v>0</v>
      </c>
      <c r="M177" s="30">
        <f t="shared" si="8"/>
        <v>0</v>
      </c>
      <c r="N177" s="90">
        <f>+'REPORTE JUNIO IMROM'!N177</f>
        <v>0</v>
      </c>
      <c r="O177" s="55"/>
      <c r="P177" s="56"/>
      <c r="Q177" s="63">
        <f>+'REPORTE JUNIO IMROM'!Q177</f>
        <v>0</v>
      </c>
      <c r="R177" s="33" t="str">
        <f>IF(M177=0,"",M177/'CED. GRAL POR REP. O MANTTO'!G183)</f>
        <v/>
      </c>
      <c r="S177" s="44" t="str">
        <f t="shared" si="6"/>
        <v/>
      </c>
    </row>
    <row r="178" spans="2:19" s="3" customFormat="1" ht="37.5" hidden="1" customHeight="1" x14ac:dyDescent="0.2">
      <c r="B178" s="37">
        <v>161</v>
      </c>
      <c r="C178" s="38" t="str">
        <f>IF('CED. GRAL POR REP. O MANTTO'!C184="","",'CED. GRAL POR REP. O MANTTO'!C184)</f>
        <v/>
      </c>
      <c r="D178" s="333" t="str">
        <f>IF('CED. GRAL POR REP. O MANTTO'!D184="","",'CED. GRAL POR REP. O MANTTO'!D184)</f>
        <v/>
      </c>
      <c r="E178" s="333"/>
      <c r="F178" s="38" t="str">
        <f>IF('CED. GRAL POR REP. O MANTTO'!E184="","",'CED. GRAL POR REP. O MANTTO'!E184)</f>
        <v/>
      </c>
      <c r="G178" s="67" t="str">
        <f>IF('CED. GRAL POR REP. O MANTTO'!F184="","",'CED. GRAL POR REP. O MANTTO'!F184)</f>
        <v/>
      </c>
      <c r="H178" s="92">
        <f>+'REPORTE JUNIO IMROM'!M178</f>
        <v>0</v>
      </c>
      <c r="I178" s="39"/>
      <c r="J178" s="39"/>
      <c r="K178" s="39"/>
      <c r="L178" s="30">
        <f t="shared" si="7"/>
        <v>0</v>
      </c>
      <c r="M178" s="30">
        <f t="shared" si="8"/>
        <v>0</v>
      </c>
      <c r="N178" s="90">
        <f>+'REPORTE JUNIO IMROM'!N178</f>
        <v>0</v>
      </c>
      <c r="O178" s="55"/>
      <c r="P178" s="56"/>
      <c r="Q178" s="63">
        <f>+'REPORTE JUNIO IMROM'!Q178</f>
        <v>0</v>
      </c>
      <c r="R178" s="33" t="str">
        <f>IF(M178=0,"",M178/'CED. GRAL POR REP. O MANTTO'!G184)</f>
        <v/>
      </c>
      <c r="S178" s="44" t="str">
        <f t="shared" si="6"/>
        <v/>
      </c>
    </row>
    <row r="179" spans="2:19" s="3" customFormat="1" ht="37.5" hidden="1" customHeight="1" x14ac:dyDescent="0.2">
      <c r="B179" s="37">
        <v>162</v>
      </c>
      <c r="C179" s="38" t="str">
        <f>IF('CED. GRAL POR REP. O MANTTO'!C185="","",'CED. GRAL POR REP. O MANTTO'!C185)</f>
        <v/>
      </c>
      <c r="D179" s="333" t="str">
        <f>IF('CED. GRAL POR REP. O MANTTO'!D185="","",'CED. GRAL POR REP. O MANTTO'!D185)</f>
        <v/>
      </c>
      <c r="E179" s="333"/>
      <c r="F179" s="38" t="str">
        <f>IF('CED. GRAL POR REP. O MANTTO'!E185="","",'CED. GRAL POR REP. O MANTTO'!E185)</f>
        <v/>
      </c>
      <c r="G179" s="67" t="str">
        <f>IF('CED. GRAL POR REP. O MANTTO'!F185="","",'CED. GRAL POR REP. O MANTTO'!F185)</f>
        <v/>
      </c>
      <c r="H179" s="92">
        <f>+'REPORTE JUNIO IMROM'!M179</f>
        <v>0</v>
      </c>
      <c r="I179" s="39"/>
      <c r="J179" s="39"/>
      <c r="K179" s="39"/>
      <c r="L179" s="30">
        <f t="shared" si="7"/>
        <v>0</v>
      </c>
      <c r="M179" s="30">
        <f t="shared" si="8"/>
        <v>0</v>
      </c>
      <c r="N179" s="90">
        <f>+'REPORTE JUNIO IMROM'!N179</f>
        <v>0</v>
      </c>
      <c r="O179" s="55"/>
      <c r="P179" s="56"/>
      <c r="Q179" s="63">
        <f>+'REPORTE JUNIO IMROM'!Q179</f>
        <v>0</v>
      </c>
      <c r="R179" s="33" t="str">
        <f>IF(M179=0,"",M179/'CED. GRAL POR REP. O MANTTO'!G185)</f>
        <v/>
      </c>
      <c r="S179" s="44" t="str">
        <f t="shared" si="6"/>
        <v/>
      </c>
    </row>
    <row r="180" spans="2:19" s="3" customFormat="1" ht="37.5" hidden="1" customHeight="1" x14ac:dyDescent="0.2">
      <c r="B180" s="37">
        <v>163</v>
      </c>
      <c r="C180" s="38" t="str">
        <f>IF('CED. GRAL POR REP. O MANTTO'!C186="","",'CED. GRAL POR REP. O MANTTO'!C186)</f>
        <v/>
      </c>
      <c r="D180" s="333" t="str">
        <f>IF('CED. GRAL POR REP. O MANTTO'!D186="","",'CED. GRAL POR REP. O MANTTO'!D186)</f>
        <v/>
      </c>
      <c r="E180" s="333"/>
      <c r="F180" s="38" t="str">
        <f>IF('CED. GRAL POR REP. O MANTTO'!E186="","",'CED. GRAL POR REP. O MANTTO'!E186)</f>
        <v/>
      </c>
      <c r="G180" s="67" t="str">
        <f>IF('CED. GRAL POR REP. O MANTTO'!F186="","",'CED. GRAL POR REP. O MANTTO'!F186)</f>
        <v/>
      </c>
      <c r="H180" s="92">
        <f>+'REPORTE JUNIO IMROM'!M180</f>
        <v>0</v>
      </c>
      <c r="I180" s="39"/>
      <c r="J180" s="39"/>
      <c r="K180" s="39"/>
      <c r="L180" s="30">
        <f t="shared" si="7"/>
        <v>0</v>
      </c>
      <c r="M180" s="30">
        <f t="shared" si="8"/>
        <v>0</v>
      </c>
      <c r="N180" s="90">
        <f>+'REPORTE JUNIO IMROM'!N180</f>
        <v>0</v>
      </c>
      <c r="O180" s="55"/>
      <c r="P180" s="56"/>
      <c r="Q180" s="63">
        <f>+'REPORTE JUNIO IMROM'!Q180</f>
        <v>0</v>
      </c>
      <c r="R180" s="33" t="str">
        <f>IF(M180=0,"",M180/'CED. GRAL POR REP. O MANTTO'!G186)</f>
        <v/>
      </c>
      <c r="S180" s="44" t="str">
        <f t="shared" si="6"/>
        <v/>
      </c>
    </row>
    <row r="181" spans="2:19" s="3" customFormat="1" ht="37.5" hidden="1" customHeight="1" x14ac:dyDescent="0.2">
      <c r="B181" s="37">
        <v>164</v>
      </c>
      <c r="C181" s="38" t="str">
        <f>IF('CED. GRAL POR REP. O MANTTO'!C187="","",'CED. GRAL POR REP. O MANTTO'!C187)</f>
        <v/>
      </c>
      <c r="D181" s="333" t="str">
        <f>IF('CED. GRAL POR REP. O MANTTO'!D187="","",'CED. GRAL POR REP. O MANTTO'!D187)</f>
        <v/>
      </c>
      <c r="E181" s="333"/>
      <c r="F181" s="38" t="str">
        <f>IF('CED. GRAL POR REP. O MANTTO'!E187="","",'CED. GRAL POR REP. O MANTTO'!E187)</f>
        <v/>
      </c>
      <c r="G181" s="67" t="str">
        <f>IF('CED. GRAL POR REP. O MANTTO'!F187="","",'CED. GRAL POR REP. O MANTTO'!F187)</f>
        <v/>
      </c>
      <c r="H181" s="92">
        <f>+'REPORTE JUNIO IMROM'!M181</f>
        <v>0</v>
      </c>
      <c r="I181" s="39"/>
      <c r="J181" s="39"/>
      <c r="K181" s="39"/>
      <c r="L181" s="30">
        <f t="shared" si="7"/>
        <v>0</v>
      </c>
      <c r="M181" s="30">
        <f t="shared" si="8"/>
        <v>0</v>
      </c>
      <c r="N181" s="90">
        <f>+'REPORTE JUNIO IMROM'!N181</f>
        <v>0</v>
      </c>
      <c r="O181" s="55"/>
      <c r="P181" s="56"/>
      <c r="Q181" s="63">
        <f>+'REPORTE JUNIO IMROM'!Q181</f>
        <v>0</v>
      </c>
      <c r="R181" s="33" t="str">
        <f>IF(M181=0,"",M181/'CED. GRAL POR REP. O MANTTO'!G187)</f>
        <v/>
      </c>
      <c r="S181" s="44" t="str">
        <f t="shared" si="6"/>
        <v/>
      </c>
    </row>
    <row r="182" spans="2:19" s="3" customFormat="1" ht="37.5" hidden="1" customHeight="1" x14ac:dyDescent="0.2">
      <c r="B182" s="37">
        <v>165</v>
      </c>
      <c r="C182" s="38" t="str">
        <f>IF('CED. GRAL POR REP. O MANTTO'!C188="","",'CED. GRAL POR REP. O MANTTO'!C188)</f>
        <v/>
      </c>
      <c r="D182" s="333" t="str">
        <f>IF('CED. GRAL POR REP. O MANTTO'!D188="","",'CED. GRAL POR REP. O MANTTO'!D188)</f>
        <v/>
      </c>
      <c r="E182" s="333"/>
      <c r="F182" s="38" t="str">
        <f>IF('CED. GRAL POR REP. O MANTTO'!E188="","",'CED. GRAL POR REP. O MANTTO'!E188)</f>
        <v/>
      </c>
      <c r="G182" s="67" t="str">
        <f>IF('CED. GRAL POR REP. O MANTTO'!F188="","",'CED. GRAL POR REP. O MANTTO'!F188)</f>
        <v/>
      </c>
      <c r="H182" s="92">
        <f>+'REPORTE JUNIO IMROM'!M182</f>
        <v>0</v>
      </c>
      <c r="I182" s="39"/>
      <c r="J182" s="39"/>
      <c r="K182" s="39"/>
      <c r="L182" s="30">
        <f t="shared" si="7"/>
        <v>0</v>
      </c>
      <c r="M182" s="30">
        <f t="shared" si="8"/>
        <v>0</v>
      </c>
      <c r="N182" s="90">
        <f>+'REPORTE JUNIO IMROM'!N182</f>
        <v>0</v>
      </c>
      <c r="O182" s="55"/>
      <c r="P182" s="56"/>
      <c r="Q182" s="63">
        <f>+'REPORTE JUNIO IMROM'!Q182</f>
        <v>0</v>
      </c>
      <c r="R182" s="33" t="str">
        <f>IF(M182=0,"",M182/'CED. GRAL POR REP. O MANTTO'!G188)</f>
        <v/>
      </c>
      <c r="S182" s="44" t="str">
        <f t="shared" si="6"/>
        <v/>
      </c>
    </row>
    <row r="183" spans="2:19" s="3" customFormat="1" ht="37.5" hidden="1" customHeight="1" x14ac:dyDescent="0.2">
      <c r="B183" s="37">
        <v>166</v>
      </c>
      <c r="C183" s="38" t="str">
        <f>IF('CED. GRAL POR REP. O MANTTO'!C189="","",'CED. GRAL POR REP. O MANTTO'!C189)</f>
        <v/>
      </c>
      <c r="D183" s="333" t="str">
        <f>IF('CED. GRAL POR REP. O MANTTO'!D189="","",'CED. GRAL POR REP. O MANTTO'!D189)</f>
        <v/>
      </c>
      <c r="E183" s="333"/>
      <c r="F183" s="38" t="str">
        <f>IF('CED. GRAL POR REP. O MANTTO'!E189="","",'CED. GRAL POR REP. O MANTTO'!E189)</f>
        <v/>
      </c>
      <c r="G183" s="67" t="str">
        <f>IF('CED. GRAL POR REP. O MANTTO'!F189="","",'CED. GRAL POR REP. O MANTTO'!F189)</f>
        <v/>
      </c>
      <c r="H183" s="92">
        <f>+'REPORTE JUNIO IMROM'!M183</f>
        <v>0</v>
      </c>
      <c r="I183" s="39"/>
      <c r="J183" s="39"/>
      <c r="K183" s="39"/>
      <c r="L183" s="30">
        <f t="shared" si="7"/>
        <v>0</v>
      </c>
      <c r="M183" s="30">
        <f t="shared" si="8"/>
        <v>0</v>
      </c>
      <c r="N183" s="90">
        <f>+'REPORTE JUNIO IMROM'!N183</f>
        <v>0</v>
      </c>
      <c r="O183" s="55"/>
      <c r="P183" s="56"/>
      <c r="Q183" s="63">
        <f>+'REPORTE JUNIO IMROM'!Q183</f>
        <v>0</v>
      </c>
      <c r="R183" s="33" t="str">
        <f>IF(M183=0,"",M183/'CED. GRAL POR REP. O MANTTO'!G189)</f>
        <v/>
      </c>
      <c r="S183" s="44" t="str">
        <f t="shared" si="6"/>
        <v/>
      </c>
    </row>
    <row r="184" spans="2:19" s="3" customFormat="1" ht="37.5" hidden="1" customHeight="1" x14ac:dyDescent="0.2">
      <c r="B184" s="37">
        <v>167</v>
      </c>
      <c r="C184" s="38" t="str">
        <f>IF('CED. GRAL POR REP. O MANTTO'!C190="","",'CED. GRAL POR REP. O MANTTO'!C190)</f>
        <v/>
      </c>
      <c r="D184" s="333" t="str">
        <f>IF('CED. GRAL POR REP. O MANTTO'!D190="","",'CED. GRAL POR REP. O MANTTO'!D190)</f>
        <v/>
      </c>
      <c r="E184" s="333"/>
      <c r="F184" s="38" t="str">
        <f>IF('CED. GRAL POR REP. O MANTTO'!E190="","",'CED. GRAL POR REP. O MANTTO'!E190)</f>
        <v/>
      </c>
      <c r="G184" s="67" t="str">
        <f>IF('CED. GRAL POR REP. O MANTTO'!F190="","",'CED. GRAL POR REP. O MANTTO'!F190)</f>
        <v/>
      </c>
      <c r="H184" s="92">
        <f>+'REPORTE JUNIO IMROM'!M184</f>
        <v>0</v>
      </c>
      <c r="I184" s="39"/>
      <c r="J184" s="39"/>
      <c r="K184" s="39"/>
      <c r="L184" s="30">
        <f t="shared" si="7"/>
        <v>0</v>
      </c>
      <c r="M184" s="30">
        <f t="shared" si="8"/>
        <v>0</v>
      </c>
      <c r="N184" s="90">
        <f>+'REPORTE JUNIO IMROM'!N184</f>
        <v>0</v>
      </c>
      <c r="O184" s="55"/>
      <c r="P184" s="56"/>
      <c r="Q184" s="63">
        <f>+'REPORTE JUNIO IMROM'!Q184</f>
        <v>0</v>
      </c>
      <c r="R184" s="33" t="str">
        <f>IF(M184=0,"",M184/'CED. GRAL POR REP. O MANTTO'!G190)</f>
        <v/>
      </c>
      <c r="S184" s="44" t="str">
        <f t="shared" si="6"/>
        <v/>
      </c>
    </row>
    <row r="185" spans="2:19" s="3" customFormat="1" ht="37.5" hidden="1" customHeight="1" x14ac:dyDescent="0.2">
      <c r="B185" s="37">
        <v>168</v>
      </c>
      <c r="C185" s="38" t="str">
        <f>IF('CED. GRAL POR REP. O MANTTO'!C191="","",'CED. GRAL POR REP. O MANTTO'!C191)</f>
        <v/>
      </c>
      <c r="D185" s="333" t="str">
        <f>IF('CED. GRAL POR REP. O MANTTO'!D191="","",'CED. GRAL POR REP. O MANTTO'!D191)</f>
        <v/>
      </c>
      <c r="E185" s="333"/>
      <c r="F185" s="38" t="str">
        <f>IF('CED. GRAL POR REP. O MANTTO'!E191="","",'CED. GRAL POR REP. O MANTTO'!E191)</f>
        <v/>
      </c>
      <c r="G185" s="67" t="str">
        <f>IF('CED. GRAL POR REP. O MANTTO'!F191="","",'CED. GRAL POR REP. O MANTTO'!F191)</f>
        <v/>
      </c>
      <c r="H185" s="92">
        <f>+'REPORTE JUNIO IMROM'!M185</f>
        <v>0</v>
      </c>
      <c r="I185" s="39"/>
      <c r="J185" s="39"/>
      <c r="K185" s="39"/>
      <c r="L185" s="30">
        <f t="shared" si="7"/>
        <v>0</v>
      </c>
      <c r="M185" s="30">
        <f t="shared" si="8"/>
        <v>0</v>
      </c>
      <c r="N185" s="90">
        <f>+'REPORTE JUNIO IMROM'!N185</f>
        <v>0</v>
      </c>
      <c r="O185" s="55"/>
      <c r="P185" s="56"/>
      <c r="Q185" s="63">
        <f>+'REPORTE JUNIO IMROM'!Q185</f>
        <v>0</v>
      </c>
      <c r="R185" s="33" t="str">
        <f>IF(M185=0,"",M185/'CED. GRAL POR REP. O MANTTO'!G191)</f>
        <v/>
      </c>
      <c r="S185" s="44" t="str">
        <f t="shared" si="6"/>
        <v/>
      </c>
    </row>
    <row r="186" spans="2:19" s="3" customFormat="1" ht="37.5" hidden="1" customHeight="1" x14ac:dyDescent="0.2">
      <c r="B186" s="37">
        <v>169</v>
      </c>
      <c r="C186" s="38" t="str">
        <f>IF('CED. GRAL POR REP. O MANTTO'!C192="","",'CED. GRAL POR REP. O MANTTO'!C192)</f>
        <v/>
      </c>
      <c r="D186" s="333" t="str">
        <f>IF('CED. GRAL POR REP. O MANTTO'!D192="","",'CED. GRAL POR REP. O MANTTO'!D192)</f>
        <v/>
      </c>
      <c r="E186" s="333"/>
      <c r="F186" s="38" t="str">
        <f>IF('CED. GRAL POR REP. O MANTTO'!E192="","",'CED. GRAL POR REP. O MANTTO'!E192)</f>
        <v/>
      </c>
      <c r="G186" s="67" t="str">
        <f>IF('CED. GRAL POR REP. O MANTTO'!F192="","",'CED. GRAL POR REP. O MANTTO'!F192)</f>
        <v/>
      </c>
      <c r="H186" s="92">
        <f>+'REPORTE JUNIO IMROM'!M186</f>
        <v>0</v>
      </c>
      <c r="I186" s="39"/>
      <c r="J186" s="39"/>
      <c r="K186" s="39"/>
      <c r="L186" s="30">
        <f t="shared" si="7"/>
        <v>0</v>
      </c>
      <c r="M186" s="30">
        <f t="shared" si="8"/>
        <v>0</v>
      </c>
      <c r="N186" s="90">
        <f>+'REPORTE JUNIO IMROM'!N186</f>
        <v>0</v>
      </c>
      <c r="O186" s="55"/>
      <c r="P186" s="56"/>
      <c r="Q186" s="63">
        <f>+'REPORTE JUNIO IMROM'!Q186</f>
        <v>0</v>
      </c>
      <c r="R186" s="33" t="str">
        <f>IF(M186=0,"",M186/'CED. GRAL POR REP. O MANTTO'!G192)</f>
        <v/>
      </c>
      <c r="S186" s="44" t="str">
        <f t="shared" si="6"/>
        <v/>
      </c>
    </row>
    <row r="187" spans="2:19" s="3" customFormat="1" ht="37.5" hidden="1" customHeight="1" x14ac:dyDescent="0.2">
      <c r="B187" s="37">
        <v>170</v>
      </c>
      <c r="C187" s="38" t="str">
        <f>IF('CED. GRAL POR REP. O MANTTO'!C193="","",'CED. GRAL POR REP. O MANTTO'!C193)</f>
        <v/>
      </c>
      <c r="D187" s="333" t="str">
        <f>IF('CED. GRAL POR REP. O MANTTO'!D193="","",'CED. GRAL POR REP. O MANTTO'!D193)</f>
        <v/>
      </c>
      <c r="E187" s="333"/>
      <c r="F187" s="38" t="str">
        <f>IF('CED. GRAL POR REP. O MANTTO'!E193="","",'CED. GRAL POR REP. O MANTTO'!E193)</f>
        <v/>
      </c>
      <c r="G187" s="67" t="str">
        <f>IF('CED. GRAL POR REP. O MANTTO'!F193="","",'CED. GRAL POR REP. O MANTTO'!F193)</f>
        <v/>
      </c>
      <c r="H187" s="92">
        <f>+'REPORTE JUNIO IMROM'!M187</f>
        <v>0</v>
      </c>
      <c r="I187" s="39"/>
      <c r="J187" s="39"/>
      <c r="K187" s="39"/>
      <c r="L187" s="30">
        <f t="shared" si="7"/>
        <v>0</v>
      </c>
      <c r="M187" s="30">
        <f t="shared" si="8"/>
        <v>0</v>
      </c>
      <c r="N187" s="90">
        <f>+'REPORTE JUNIO IMROM'!N187</f>
        <v>0</v>
      </c>
      <c r="O187" s="55"/>
      <c r="P187" s="56"/>
      <c r="Q187" s="63">
        <f>+'REPORTE JUNIO IMROM'!Q187</f>
        <v>0</v>
      </c>
      <c r="R187" s="33" t="str">
        <f>IF(M187=0,"",M187/'CED. GRAL POR REP. O MANTTO'!G193)</f>
        <v/>
      </c>
      <c r="S187" s="44" t="str">
        <f t="shared" si="6"/>
        <v/>
      </c>
    </row>
    <row r="188" spans="2:19" s="3" customFormat="1" ht="37.5" hidden="1" customHeight="1" x14ac:dyDescent="0.2">
      <c r="B188" s="37">
        <v>171</v>
      </c>
      <c r="C188" s="38" t="str">
        <f>IF('CED. GRAL POR REP. O MANTTO'!C194="","",'CED. GRAL POR REP. O MANTTO'!C194)</f>
        <v/>
      </c>
      <c r="D188" s="333" t="str">
        <f>IF('CED. GRAL POR REP. O MANTTO'!D194="","",'CED. GRAL POR REP. O MANTTO'!D194)</f>
        <v/>
      </c>
      <c r="E188" s="333"/>
      <c r="F188" s="38" t="str">
        <f>IF('CED. GRAL POR REP. O MANTTO'!E194="","",'CED. GRAL POR REP. O MANTTO'!E194)</f>
        <v/>
      </c>
      <c r="G188" s="67" t="str">
        <f>IF('CED. GRAL POR REP. O MANTTO'!F194="","",'CED. GRAL POR REP. O MANTTO'!F194)</f>
        <v/>
      </c>
      <c r="H188" s="92">
        <f>+'REPORTE JUNIO IMROM'!M188</f>
        <v>0</v>
      </c>
      <c r="I188" s="39"/>
      <c r="J188" s="39"/>
      <c r="K188" s="39"/>
      <c r="L188" s="30">
        <f t="shared" si="7"/>
        <v>0</v>
      </c>
      <c r="M188" s="30">
        <f t="shared" si="8"/>
        <v>0</v>
      </c>
      <c r="N188" s="90">
        <f>+'REPORTE JUNIO IMROM'!N188</f>
        <v>0</v>
      </c>
      <c r="O188" s="55"/>
      <c r="P188" s="56"/>
      <c r="Q188" s="63">
        <f>+'REPORTE JUNIO IMROM'!Q188</f>
        <v>0</v>
      </c>
      <c r="R188" s="33" t="str">
        <f>IF(M188=0,"",M188/'CED. GRAL POR REP. O MANTTO'!G194)</f>
        <v/>
      </c>
      <c r="S188" s="44" t="str">
        <f t="shared" si="6"/>
        <v/>
      </c>
    </row>
    <row r="189" spans="2:19" s="3" customFormat="1" ht="37.5" hidden="1" customHeight="1" x14ac:dyDescent="0.2">
      <c r="B189" s="37">
        <v>172</v>
      </c>
      <c r="C189" s="38" t="str">
        <f>IF('CED. GRAL POR REP. O MANTTO'!C195="","",'CED. GRAL POR REP. O MANTTO'!C195)</f>
        <v/>
      </c>
      <c r="D189" s="333" t="str">
        <f>IF('CED. GRAL POR REP. O MANTTO'!D195="","",'CED. GRAL POR REP. O MANTTO'!D195)</f>
        <v/>
      </c>
      <c r="E189" s="333"/>
      <c r="F189" s="38" t="str">
        <f>IF('CED. GRAL POR REP. O MANTTO'!E195="","",'CED. GRAL POR REP. O MANTTO'!E195)</f>
        <v/>
      </c>
      <c r="G189" s="67" t="str">
        <f>IF('CED. GRAL POR REP. O MANTTO'!F195="","",'CED. GRAL POR REP. O MANTTO'!F195)</f>
        <v/>
      </c>
      <c r="H189" s="92">
        <f>+'REPORTE JUNIO IMROM'!M189</f>
        <v>0</v>
      </c>
      <c r="I189" s="39"/>
      <c r="J189" s="39"/>
      <c r="K189" s="39"/>
      <c r="L189" s="30">
        <f t="shared" si="7"/>
        <v>0</v>
      </c>
      <c r="M189" s="30">
        <f t="shared" si="8"/>
        <v>0</v>
      </c>
      <c r="N189" s="90">
        <f>+'REPORTE JUNIO IMROM'!N189</f>
        <v>0</v>
      </c>
      <c r="O189" s="55"/>
      <c r="P189" s="56"/>
      <c r="Q189" s="63">
        <f>+'REPORTE JUNIO IMROM'!Q189</f>
        <v>0</v>
      </c>
      <c r="R189" s="33" t="str">
        <f>IF(M189=0,"",M189/'CED. GRAL POR REP. O MANTTO'!G195)</f>
        <v/>
      </c>
      <c r="S189" s="44" t="str">
        <f t="shared" si="6"/>
        <v/>
      </c>
    </row>
    <row r="190" spans="2:19" s="3" customFormat="1" ht="37.5" hidden="1" customHeight="1" x14ac:dyDescent="0.2">
      <c r="B190" s="37">
        <v>173</v>
      </c>
      <c r="C190" s="38" t="str">
        <f>IF('CED. GRAL POR REP. O MANTTO'!C196="","",'CED. GRAL POR REP. O MANTTO'!C196)</f>
        <v/>
      </c>
      <c r="D190" s="333" t="str">
        <f>IF('CED. GRAL POR REP. O MANTTO'!D196="","",'CED. GRAL POR REP. O MANTTO'!D196)</f>
        <v/>
      </c>
      <c r="E190" s="333"/>
      <c r="F190" s="38" t="str">
        <f>IF('CED. GRAL POR REP. O MANTTO'!E196="","",'CED. GRAL POR REP. O MANTTO'!E196)</f>
        <v/>
      </c>
      <c r="G190" s="67" t="str">
        <f>IF('CED. GRAL POR REP. O MANTTO'!F196="","",'CED. GRAL POR REP. O MANTTO'!F196)</f>
        <v/>
      </c>
      <c r="H190" s="92">
        <f>+'REPORTE JUNIO IMROM'!M190</f>
        <v>0</v>
      </c>
      <c r="I190" s="39"/>
      <c r="J190" s="39"/>
      <c r="K190" s="39"/>
      <c r="L190" s="30">
        <f t="shared" si="7"/>
        <v>0</v>
      </c>
      <c r="M190" s="30">
        <f t="shared" si="8"/>
        <v>0</v>
      </c>
      <c r="N190" s="90">
        <f>+'REPORTE JUNIO IMROM'!N190</f>
        <v>0</v>
      </c>
      <c r="O190" s="55"/>
      <c r="P190" s="56"/>
      <c r="Q190" s="63">
        <f>+'REPORTE JUNIO IMROM'!Q190</f>
        <v>0</v>
      </c>
      <c r="R190" s="33" t="str">
        <f>IF(M190=0,"",M190/'CED. GRAL POR REP. O MANTTO'!G196)</f>
        <v/>
      </c>
      <c r="S190" s="44" t="str">
        <f t="shared" si="6"/>
        <v/>
      </c>
    </row>
    <row r="191" spans="2:19" s="3" customFormat="1" ht="37.5" hidden="1" customHeight="1" x14ac:dyDescent="0.2">
      <c r="B191" s="37">
        <v>174</v>
      </c>
      <c r="C191" s="38" t="str">
        <f>IF('CED. GRAL POR REP. O MANTTO'!C197="","",'CED. GRAL POR REP. O MANTTO'!C197)</f>
        <v/>
      </c>
      <c r="D191" s="333" t="str">
        <f>IF('CED. GRAL POR REP. O MANTTO'!D197="","",'CED. GRAL POR REP. O MANTTO'!D197)</f>
        <v/>
      </c>
      <c r="E191" s="333"/>
      <c r="F191" s="38" t="str">
        <f>IF('CED. GRAL POR REP. O MANTTO'!E197="","",'CED. GRAL POR REP. O MANTTO'!E197)</f>
        <v/>
      </c>
      <c r="G191" s="67" t="str">
        <f>IF('CED. GRAL POR REP. O MANTTO'!F197="","",'CED. GRAL POR REP. O MANTTO'!F197)</f>
        <v/>
      </c>
      <c r="H191" s="92">
        <f>+'REPORTE JUNIO IMROM'!M191</f>
        <v>0</v>
      </c>
      <c r="I191" s="39"/>
      <c r="J191" s="39"/>
      <c r="K191" s="39"/>
      <c r="L191" s="30">
        <f t="shared" si="7"/>
        <v>0</v>
      </c>
      <c r="M191" s="30">
        <f t="shared" si="8"/>
        <v>0</v>
      </c>
      <c r="N191" s="90">
        <f>+'REPORTE JUNIO IMROM'!N191</f>
        <v>0</v>
      </c>
      <c r="O191" s="55"/>
      <c r="P191" s="56"/>
      <c r="Q191" s="63">
        <f>+'REPORTE JUNIO IMROM'!Q191</f>
        <v>0</v>
      </c>
      <c r="R191" s="33" t="str">
        <f>IF(M191=0,"",M191/'CED. GRAL POR REP. O MANTTO'!G197)</f>
        <v/>
      </c>
      <c r="S191" s="44" t="str">
        <f t="shared" si="6"/>
        <v/>
      </c>
    </row>
    <row r="192" spans="2:19" s="3" customFormat="1" ht="37.5" hidden="1" customHeight="1" x14ac:dyDescent="0.2">
      <c r="B192" s="37">
        <v>175</v>
      </c>
      <c r="C192" s="38" t="str">
        <f>IF('CED. GRAL POR REP. O MANTTO'!C198="","",'CED. GRAL POR REP. O MANTTO'!C198)</f>
        <v/>
      </c>
      <c r="D192" s="333" t="str">
        <f>IF('CED. GRAL POR REP. O MANTTO'!D198="","",'CED. GRAL POR REP. O MANTTO'!D198)</f>
        <v/>
      </c>
      <c r="E192" s="333"/>
      <c r="F192" s="38" t="str">
        <f>IF('CED. GRAL POR REP. O MANTTO'!E198="","",'CED. GRAL POR REP. O MANTTO'!E198)</f>
        <v/>
      </c>
      <c r="G192" s="67" t="str">
        <f>IF('CED. GRAL POR REP. O MANTTO'!F198="","",'CED. GRAL POR REP. O MANTTO'!F198)</f>
        <v/>
      </c>
      <c r="H192" s="92">
        <f>+'REPORTE JUNIO IMROM'!M192</f>
        <v>0</v>
      </c>
      <c r="I192" s="39"/>
      <c r="J192" s="39"/>
      <c r="K192" s="39"/>
      <c r="L192" s="30">
        <f t="shared" si="7"/>
        <v>0</v>
      </c>
      <c r="M192" s="30">
        <f t="shared" si="8"/>
        <v>0</v>
      </c>
      <c r="N192" s="90">
        <f>+'REPORTE JUNIO IMROM'!N192</f>
        <v>0</v>
      </c>
      <c r="O192" s="55"/>
      <c r="P192" s="56"/>
      <c r="Q192" s="63">
        <f>+'REPORTE JUNIO IMROM'!Q192</f>
        <v>0</v>
      </c>
      <c r="R192" s="33" t="str">
        <f>IF(M192=0,"",M192/'CED. GRAL POR REP. O MANTTO'!G198)</f>
        <v/>
      </c>
      <c r="S192" s="44" t="str">
        <f t="shared" si="6"/>
        <v/>
      </c>
    </row>
    <row r="193" spans="2:19" s="3" customFormat="1" ht="37.5" hidden="1" customHeight="1" x14ac:dyDescent="0.2">
      <c r="B193" s="37">
        <v>176</v>
      </c>
      <c r="C193" s="38" t="str">
        <f>IF('CED. GRAL POR REP. O MANTTO'!C199="","",'CED. GRAL POR REP. O MANTTO'!C199)</f>
        <v/>
      </c>
      <c r="D193" s="333" t="str">
        <f>IF('CED. GRAL POR REP. O MANTTO'!D199="","",'CED. GRAL POR REP. O MANTTO'!D199)</f>
        <v/>
      </c>
      <c r="E193" s="333"/>
      <c r="F193" s="38" t="str">
        <f>IF('CED. GRAL POR REP. O MANTTO'!E199="","",'CED. GRAL POR REP. O MANTTO'!E199)</f>
        <v/>
      </c>
      <c r="G193" s="67" t="str">
        <f>IF('CED. GRAL POR REP. O MANTTO'!F199="","",'CED. GRAL POR REP. O MANTTO'!F199)</f>
        <v/>
      </c>
      <c r="H193" s="92">
        <f>+'REPORTE JUNIO IMROM'!M193</f>
        <v>0</v>
      </c>
      <c r="I193" s="39"/>
      <c r="J193" s="39"/>
      <c r="K193" s="39"/>
      <c r="L193" s="30">
        <f t="shared" si="7"/>
        <v>0</v>
      </c>
      <c r="M193" s="30">
        <f t="shared" si="8"/>
        <v>0</v>
      </c>
      <c r="N193" s="90">
        <f>+'REPORTE JUNIO IMROM'!N193</f>
        <v>0</v>
      </c>
      <c r="O193" s="55"/>
      <c r="P193" s="56"/>
      <c r="Q193" s="63">
        <f>+'REPORTE JUNIO IMROM'!Q193</f>
        <v>0</v>
      </c>
      <c r="R193" s="33" t="str">
        <f>IF(M193=0,"",M193/'CED. GRAL POR REP. O MANTTO'!G199)</f>
        <v/>
      </c>
      <c r="S193" s="44" t="str">
        <f t="shared" si="6"/>
        <v/>
      </c>
    </row>
    <row r="194" spans="2:19" s="3" customFormat="1" ht="37.5" hidden="1" customHeight="1" x14ac:dyDescent="0.2">
      <c r="B194" s="37">
        <v>177</v>
      </c>
      <c r="C194" s="38" t="str">
        <f>IF('CED. GRAL POR REP. O MANTTO'!C200="","",'CED. GRAL POR REP. O MANTTO'!C200)</f>
        <v/>
      </c>
      <c r="D194" s="333" t="str">
        <f>IF('CED. GRAL POR REP. O MANTTO'!D200="","",'CED. GRAL POR REP. O MANTTO'!D200)</f>
        <v/>
      </c>
      <c r="E194" s="333"/>
      <c r="F194" s="38" t="str">
        <f>IF('CED. GRAL POR REP. O MANTTO'!E200="","",'CED. GRAL POR REP. O MANTTO'!E200)</f>
        <v/>
      </c>
      <c r="G194" s="67" t="str">
        <f>IF('CED. GRAL POR REP. O MANTTO'!F200="","",'CED. GRAL POR REP. O MANTTO'!F200)</f>
        <v/>
      </c>
      <c r="H194" s="92">
        <f>+'REPORTE JUNIO IMROM'!M194</f>
        <v>0</v>
      </c>
      <c r="I194" s="39"/>
      <c r="J194" s="39"/>
      <c r="K194" s="39"/>
      <c r="L194" s="30">
        <f t="shared" si="7"/>
        <v>0</v>
      </c>
      <c r="M194" s="30">
        <f t="shared" si="8"/>
        <v>0</v>
      </c>
      <c r="N194" s="90">
        <f>+'REPORTE JUNIO IMROM'!N194</f>
        <v>0</v>
      </c>
      <c r="O194" s="55"/>
      <c r="P194" s="56"/>
      <c r="Q194" s="63">
        <f>+'REPORTE JUNIO IMROM'!Q194</f>
        <v>0</v>
      </c>
      <c r="R194" s="33" t="str">
        <f>IF(M194=0,"",M194/'CED. GRAL POR REP. O MANTTO'!G200)</f>
        <v/>
      </c>
      <c r="S194" s="44" t="str">
        <f t="shared" si="6"/>
        <v/>
      </c>
    </row>
    <row r="195" spans="2:19" s="3" customFormat="1" ht="37.5" hidden="1" customHeight="1" x14ac:dyDescent="0.2">
      <c r="B195" s="37">
        <v>178</v>
      </c>
      <c r="C195" s="38" t="str">
        <f>IF('CED. GRAL POR REP. O MANTTO'!C201="","",'CED. GRAL POR REP. O MANTTO'!C201)</f>
        <v/>
      </c>
      <c r="D195" s="333" t="str">
        <f>IF('CED. GRAL POR REP. O MANTTO'!D201="","",'CED. GRAL POR REP. O MANTTO'!D201)</f>
        <v/>
      </c>
      <c r="E195" s="333"/>
      <c r="F195" s="38" t="str">
        <f>IF('CED. GRAL POR REP. O MANTTO'!E201="","",'CED. GRAL POR REP. O MANTTO'!E201)</f>
        <v/>
      </c>
      <c r="G195" s="67" t="str">
        <f>IF('CED. GRAL POR REP. O MANTTO'!F201="","",'CED. GRAL POR REP. O MANTTO'!F201)</f>
        <v/>
      </c>
      <c r="H195" s="92">
        <f>+'REPORTE JUNIO IMROM'!M195</f>
        <v>0</v>
      </c>
      <c r="I195" s="39"/>
      <c r="J195" s="39"/>
      <c r="K195" s="39"/>
      <c r="L195" s="30">
        <f t="shared" si="7"/>
        <v>0</v>
      </c>
      <c r="M195" s="30">
        <f t="shared" si="8"/>
        <v>0</v>
      </c>
      <c r="N195" s="90">
        <f>+'REPORTE JUNIO IMROM'!N195</f>
        <v>0</v>
      </c>
      <c r="O195" s="55"/>
      <c r="P195" s="56"/>
      <c r="Q195" s="63">
        <f>+'REPORTE JUNIO IMROM'!Q195</f>
        <v>0</v>
      </c>
      <c r="R195" s="33" t="str">
        <f>IF(M195=0,"",M195/'CED. GRAL POR REP. O MANTTO'!G201)</f>
        <v/>
      </c>
      <c r="S195" s="44" t="str">
        <f t="shared" si="6"/>
        <v/>
      </c>
    </row>
    <row r="196" spans="2:19" s="3" customFormat="1" ht="37.5" hidden="1" customHeight="1" x14ac:dyDescent="0.2">
      <c r="B196" s="37">
        <v>179</v>
      </c>
      <c r="C196" s="38" t="str">
        <f>IF('CED. GRAL POR REP. O MANTTO'!C202="","",'CED. GRAL POR REP. O MANTTO'!C202)</f>
        <v/>
      </c>
      <c r="D196" s="333" t="str">
        <f>IF('CED. GRAL POR REP. O MANTTO'!D202="","",'CED. GRAL POR REP. O MANTTO'!D202)</f>
        <v/>
      </c>
      <c r="E196" s="333"/>
      <c r="F196" s="38" t="str">
        <f>IF('CED. GRAL POR REP. O MANTTO'!E202="","",'CED. GRAL POR REP. O MANTTO'!E202)</f>
        <v/>
      </c>
      <c r="G196" s="67" t="str">
        <f>IF('CED. GRAL POR REP. O MANTTO'!F202="","",'CED. GRAL POR REP. O MANTTO'!F202)</f>
        <v/>
      </c>
      <c r="H196" s="92">
        <f>+'REPORTE JUNIO IMROM'!M196</f>
        <v>0</v>
      </c>
      <c r="I196" s="39"/>
      <c r="J196" s="39"/>
      <c r="K196" s="39"/>
      <c r="L196" s="30">
        <f t="shared" si="7"/>
        <v>0</v>
      </c>
      <c r="M196" s="30">
        <f t="shared" si="8"/>
        <v>0</v>
      </c>
      <c r="N196" s="90">
        <f>+'REPORTE JUNIO IMROM'!N196</f>
        <v>0</v>
      </c>
      <c r="O196" s="55"/>
      <c r="P196" s="56"/>
      <c r="Q196" s="63">
        <f>+'REPORTE JUNIO IMROM'!Q196</f>
        <v>0</v>
      </c>
      <c r="R196" s="33" t="str">
        <f>IF(M196=0,"",M196/'CED. GRAL POR REP. O MANTTO'!G202)</f>
        <v/>
      </c>
      <c r="S196" s="44" t="str">
        <f t="shared" si="6"/>
        <v/>
      </c>
    </row>
    <row r="197" spans="2:19" s="3" customFormat="1" ht="37.5" hidden="1" customHeight="1" x14ac:dyDescent="0.2">
      <c r="B197" s="37">
        <v>180</v>
      </c>
      <c r="C197" s="38" t="str">
        <f>IF('CED. GRAL POR REP. O MANTTO'!C203="","",'CED. GRAL POR REP. O MANTTO'!C203)</f>
        <v/>
      </c>
      <c r="D197" s="333" t="str">
        <f>IF('CED. GRAL POR REP. O MANTTO'!D203="","",'CED. GRAL POR REP. O MANTTO'!D203)</f>
        <v/>
      </c>
      <c r="E197" s="333"/>
      <c r="F197" s="38" t="str">
        <f>IF('CED. GRAL POR REP. O MANTTO'!E203="","",'CED. GRAL POR REP. O MANTTO'!E203)</f>
        <v/>
      </c>
      <c r="G197" s="67" t="str">
        <f>IF('CED. GRAL POR REP. O MANTTO'!F203="","",'CED. GRAL POR REP. O MANTTO'!F203)</f>
        <v/>
      </c>
      <c r="H197" s="92">
        <f>+'REPORTE JUNIO IMROM'!M197</f>
        <v>0</v>
      </c>
      <c r="I197" s="39"/>
      <c r="J197" s="39"/>
      <c r="K197" s="39"/>
      <c r="L197" s="30">
        <f t="shared" si="7"/>
        <v>0</v>
      </c>
      <c r="M197" s="30">
        <f t="shared" si="8"/>
        <v>0</v>
      </c>
      <c r="N197" s="90">
        <f>+'REPORTE JUNIO IMROM'!N197</f>
        <v>0</v>
      </c>
      <c r="O197" s="55"/>
      <c r="P197" s="56"/>
      <c r="Q197" s="63">
        <f>+'REPORTE JUNIO IMROM'!Q197</f>
        <v>0</v>
      </c>
      <c r="R197" s="33" t="str">
        <f>IF(M197=0,"",M197/'CED. GRAL POR REP. O MANTTO'!G203)</f>
        <v/>
      </c>
      <c r="S197" s="44" t="str">
        <f t="shared" si="6"/>
        <v/>
      </c>
    </row>
    <row r="198" spans="2:19" s="3" customFormat="1" ht="37.5" hidden="1" customHeight="1" x14ac:dyDescent="0.2">
      <c r="B198" s="37">
        <v>181</v>
      </c>
      <c r="C198" s="38" t="str">
        <f>IF('CED. GRAL POR REP. O MANTTO'!C204="","",'CED. GRAL POR REP. O MANTTO'!C204)</f>
        <v/>
      </c>
      <c r="D198" s="333" t="str">
        <f>IF('CED. GRAL POR REP. O MANTTO'!D204="","",'CED. GRAL POR REP. O MANTTO'!D204)</f>
        <v/>
      </c>
      <c r="E198" s="333"/>
      <c r="F198" s="38" t="str">
        <f>IF('CED. GRAL POR REP. O MANTTO'!E204="","",'CED. GRAL POR REP. O MANTTO'!E204)</f>
        <v/>
      </c>
      <c r="G198" s="67" t="str">
        <f>IF('CED. GRAL POR REP. O MANTTO'!F204="","",'CED. GRAL POR REP. O MANTTO'!F204)</f>
        <v/>
      </c>
      <c r="H198" s="92">
        <f>+'REPORTE JUNIO IMROM'!M198</f>
        <v>0</v>
      </c>
      <c r="I198" s="39"/>
      <c r="J198" s="39"/>
      <c r="K198" s="39"/>
      <c r="L198" s="30">
        <f t="shared" si="7"/>
        <v>0</v>
      </c>
      <c r="M198" s="30">
        <f t="shared" si="8"/>
        <v>0</v>
      </c>
      <c r="N198" s="90">
        <f>+'REPORTE JUNIO IMROM'!N198</f>
        <v>0</v>
      </c>
      <c r="O198" s="55"/>
      <c r="P198" s="56"/>
      <c r="Q198" s="63">
        <f>+'REPORTE JUNIO IMROM'!Q198</f>
        <v>0</v>
      </c>
      <c r="R198" s="33" t="str">
        <f>IF(M198=0,"",M198/'CED. GRAL POR REP. O MANTTO'!G204)</f>
        <v/>
      </c>
      <c r="S198" s="44" t="str">
        <f t="shared" si="6"/>
        <v/>
      </c>
    </row>
    <row r="199" spans="2:19" s="3" customFormat="1" ht="37.5" hidden="1" customHeight="1" x14ac:dyDescent="0.2">
      <c r="B199" s="37">
        <v>182</v>
      </c>
      <c r="C199" s="38" t="str">
        <f>IF('CED. GRAL POR REP. O MANTTO'!C205="","",'CED. GRAL POR REP. O MANTTO'!C205)</f>
        <v/>
      </c>
      <c r="D199" s="333" t="str">
        <f>IF('CED. GRAL POR REP. O MANTTO'!D205="","",'CED. GRAL POR REP. O MANTTO'!D205)</f>
        <v/>
      </c>
      <c r="E199" s="333"/>
      <c r="F199" s="38" t="str">
        <f>IF('CED. GRAL POR REP. O MANTTO'!E205="","",'CED. GRAL POR REP. O MANTTO'!E205)</f>
        <v/>
      </c>
      <c r="G199" s="67" t="str">
        <f>IF('CED. GRAL POR REP. O MANTTO'!F205="","",'CED. GRAL POR REP. O MANTTO'!F205)</f>
        <v/>
      </c>
      <c r="H199" s="92">
        <f>+'REPORTE JUNIO IMROM'!M199</f>
        <v>0</v>
      </c>
      <c r="I199" s="39"/>
      <c r="J199" s="39"/>
      <c r="K199" s="39"/>
      <c r="L199" s="30">
        <f t="shared" si="7"/>
        <v>0</v>
      </c>
      <c r="M199" s="30">
        <f t="shared" si="8"/>
        <v>0</v>
      </c>
      <c r="N199" s="90">
        <f>+'REPORTE JUNIO IMROM'!N199</f>
        <v>0</v>
      </c>
      <c r="O199" s="55"/>
      <c r="P199" s="56"/>
      <c r="Q199" s="63">
        <f>+'REPORTE JUNIO IMROM'!Q199</f>
        <v>0</v>
      </c>
      <c r="R199" s="33" t="str">
        <f>IF(M199=0,"",M199/'CED. GRAL POR REP. O MANTTO'!G205)</f>
        <v/>
      </c>
      <c r="S199" s="44" t="str">
        <f t="shared" si="6"/>
        <v/>
      </c>
    </row>
    <row r="200" spans="2:19" s="3" customFormat="1" ht="37.5" hidden="1" customHeight="1" x14ac:dyDescent="0.2">
      <c r="B200" s="37">
        <v>183</v>
      </c>
      <c r="C200" s="38" t="str">
        <f>IF('CED. GRAL POR REP. O MANTTO'!C206="","",'CED. GRAL POR REP. O MANTTO'!C206)</f>
        <v/>
      </c>
      <c r="D200" s="333" t="str">
        <f>IF('CED. GRAL POR REP. O MANTTO'!D206="","",'CED. GRAL POR REP. O MANTTO'!D206)</f>
        <v/>
      </c>
      <c r="E200" s="333"/>
      <c r="F200" s="38" t="str">
        <f>IF('CED. GRAL POR REP. O MANTTO'!E206="","",'CED. GRAL POR REP. O MANTTO'!E206)</f>
        <v/>
      </c>
      <c r="G200" s="67" t="str">
        <f>IF('CED. GRAL POR REP. O MANTTO'!F206="","",'CED. GRAL POR REP. O MANTTO'!F206)</f>
        <v/>
      </c>
      <c r="H200" s="92">
        <f>+'REPORTE JUNIO IMROM'!M200</f>
        <v>0</v>
      </c>
      <c r="I200" s="39"/>
      <c r="J200" s="39"/>
      <c r="K200" s="39"/>
      <c r="L200" s="30">
        <f t="shared" si="7"/>
        <v>0</v>
      </c>
      <c r="M200" s="30">
        <f t="shared" si="8"/>
        <v>0</v>
      </c>
      <c r="N200" s="90">
        <f>+'REPORTE JUNIO IMROM'!N200</f>
        <v>0</v>
      </c>
      <c r="O200" s="55"/>
      <c r="P200" s="56"/>
      <c r="Q200" s="63">
        <f>+'REPORTE JUNIO IMROM'!Q200</f>
        <v>0</v>
      </c>
      <c r="R200" s="33" t="str">
        <f>IF(M200=0,"",M200/'CED. GRAL POR REP. O MANTTO'!G206)</f>
        <v/>
      </c>
      <c r="S200" s="44" t="str">
        <f t="shared" si="6"/>
        <v/>
      </c>
    </row>
    <row r="201" spans="2:19" s="3" customFormat="1" ht="37.5" hidden="1" customHeight="1" x14ac:dyDescent="0.2">
      <c r="B201" s="37">
        <v>184</v>
      </c>
      <c r="C201" s="38" t="str">
        <f>IF('CED. GRAL POR REP. O MANTTO'!C207="","",'CED. GRAL POR REP. O MANTTO'!C207)</f>
        <v/>
      </c>
      <c r="D201" s="333" t="str">
        <f>IF('CED. GRAL POR REP. O MANTTO'!D207="","",'CED. GRAL POR REP. O MANTTO'!D207)</f>
        <v/>
      </c>
      <c r="E201" s="333"/>
      <c r="F201" s="38" t="str">
        <f>IF('CED. GRAL POR REP. O MANTTO'!E207="","",'CED. GRAL POR REP. O MANTTO'!E207)</f>
        <v/>
      </c>
      <c r="G201" s="67" t="str">
        <f>IF('CED. GRAL POR REP. O MANTTO'!F207="","",'CED. GRAL POR REP. O MANTTO'!F207)</f>
        <v/>
      </c>
      <c r="H201" s="92">
        <f>+'REPORTE JUNIO IMROM'!M201</f>
        <v>0</v>
      </c>
      <c r="I201" s="39"/>
      <c r="J201" s="39"/>
      <c r="K201" s="39"/>
      <c r="L201" s="30">
        <f t="shared" si="7"/>
        <v>0</v>
      </c>
      <c r="M201" s="30">
        <f t="shared" si="8"/>
        <v>0</v>
      </c>
      <c r="N201" s="90">
        <f>+'REPORTE JUNIO IMROM'!N201</f>
        <v>0</v>
      </c>
      <c r="O201" s="55"/>
      <c r="P201" s="56"/>
      <c r="Q201" s="63">
        <f>+'REPORTE JUNIO IMROM'!Q201</f>
        <v>0</v>
      </c>
      <c r="R201" s="33" t="str">
        <f>IF(M201=0,"",M201/'CED. GRAL POR REP. O MANTTO'!G207)</f>
        <v/>
      </c>
      <c r="S201" s="44" t="str">
        <f t="shared" si="6"/>
        <v/>
      </c>
    </row>
    <row r="202" spans="2:19" s="3" customFormat="1" ht="37.5" hidden="1" customHeight="1" x14ac:dyDescent="0.2">
      <c r="B202" s="37">
        <v>185</v>
      </c>
      <c r="C202" s="38" t="str">
        <f>IF('CED. GRAL POR REP. O MANTTO'!C208="","",'CED. GRAL POR REP. O MANTTO'!C208)</f>
        <v/>
      </c>
      <c r="D202" s="333" t="str">
        <f>IF('CED. GRAL POR REP. O MANTTO'!D208="","",'CED. GRAL POR REP. O MANTTO'!D208)</f>
        <v/>
      </c>
      <c r="E202" s="333"/>
      <c r="F202" s="38" t="str">
        <f>IF('CED. GRAL POR REP. O MANTTO'!E208="","",'CED. GRAL POR REP. O MANTTO'!E208)</f>
        <v/>
      </c>
      <c r="G202" s="67" t="str">
        <f>IF('CED. GRAL POR REP. O MANTTO'!F208="","",'CED. GRAL POR REP. O MANTTO'!F208)</f>
        <v/>
      </c>
      <c r="H202" s="92">
        <f>+'REPORTE JUNIO IMROM'!M202</f>
        <v>0</v>
      </c>
      <c r="I202" s="39"/>
      <c r="J202" s="39"/>
      <c r="K202" s="39"/>
      <c r="L202" s="30">
        <f t="shared" si="7"/>
        <v>0</v>
      </c>
      <c r="M202" s="30">
        <f t="shared" si="8"/>
        <v>0</v>
      </c>
      <c r="N202" s="90">
        <f>+'REPORTE JUNIO IMROM'!N202</f>
        <v>0</v>
      </c>
      <c r="O202" s="55"/>
      <c r="P202" s="56"/>
      <c r="Q202" s="63">
        <f>+'REPORTE JUNIO IMROM'!Q202</f>
        <v>0</v>
      </c>
      <c r="R202" s="33" t="str">
        <f>IF(M202=0,"",M202/'CED. GRAL POR REP. O MANTTO'!G208)</f>
        <v/>
      </c>
      <c r="S202" s="44" t="str">
        <f t="shared" si="6"/>
        <v/>
      </c>
    </row>
    <row r="203" spans="2:19" s="3" customFormat="1" ht="37.5" hidden="1" customHeight="1" x14ac:dyDescent="0.2">
      <c r="B203" s="37">
        <v>186</v>
      </c>
      <c r="C203" s="38" t="str">
        <f>IF('CED. GRAL POR REP. O MANTTO'!C209="","",'CED. GRAL POR REP. O MANTTO'!C209)</f>
        <v/>
      </c>
      <c r="D203" s="333" t="str">
        <f>IF('CED. GRAL POR REP. O MANTTO'!D209="","",'CED. GRAL POR REP. O MANTTO'!D209)</f>
        <v/>
      </c>
      <c r="E203" s="333"/>
      <c r="F203" s="38" t="str">
        <f>IF('CED. GRAL POR REP. O MANTTO'!E209="","",'CED. GRAL POR REP. O MANTTO'!E209)</f>
        <v/>
      </c>
      <c r="G203" s="67" t="str">
        <f>IF('CED. GRAL POR REP. O MANTTO'!F209="","",'CED. GRAL POR REP. O MANTTO'!F209)</f>
        <v/>
      </c>
      <c r="H203" s="92">
        <f>+'REPORTE JUNIO IMROM'!M203</f>
        <v>0</v>
      </c>
      <c r="I203" s="39"/>
      <c r="J203" s="39"/>
      <c r="K203" s="39"/>
      <c r="L203" s="30">
        <f t="shared" si="7"/>
        <v>0</v>
      </c>
      <c r="M203" s="30">
        <f t="shared" si="8"/>
        <v>0</v>
      </c>
      <c r="N203" s="90">
        <f>+'REPORTE JUNIO IMROM'!N203</f>
        <v>0</v>
      </c>
      <c r="O203" s="55"/>
      <c r="P203" s="56"/>
      <c r="Q203" s="63">
        <f>+'REPORTE JUNIO IMROM'!Q203</f>
        <v>0</v>
      </c>
      <c r="R203" s="33" t="str">
        <f>IF(M203=0,"",M203/'CED. GRAL POR REP. O MANTTO'!G209)</f>
        <v/>
      </c>
      <c r="S203" s="44" t="str">
        <f t="shared" si="6"/>
        <v/>
      </c>
    </row>
    <row r="204" spans="2:19" s="3" customFormat="1" ht="37.5" hidden="1" customHeight="1" x14ac:dyDescent="0.2">
      <c r="B204" s="37">
        <v>187</v>
      </c>
      <c r="C204" s="38" t="str">
        <f>IF('CED. GRAL POR REP. O MANTTO'!C210="","",'CED. GRAL POR REP. O MANTTO'!C210)</f>
        <v/>
      </c>
      <c r="D204" s="333" t="str">
        <f>IF('CED. GRAL POR REP. O MANTTO'!D210="","",'CED. GRAL POR REP. O MANTTO'!D210)</f>
        <v/>
      </c>
      <c r="E204" s="333"/>
      <c r="F204" s="38" t="str">
        <f>IF('CED. GRAL POR REP. O MANTTO'!E210="","",'CED. GRAL POR REP. O MANTTO'!E210)</f>
        <v/>
      </c>
      <c r="G204" s="67" t="str">
        <f>IF('CED. GRAL POR REP. O MANTTO'!F210="","",'CED. GRAL POR REP. O MANTTO'!F210)</f>
        <v/>
      </c>
      <c r="H204" s="92">
        <f>+'REPORTE JUNIO IMROM'!M204</f>
        <v>0</v>
      </c>
      <c r="I204" s="39"/>
      <c r="J204" s="39"/>
      <c r="K204" s="39"/>
      <c r="L204" s="30">
        <f t="shared" si="7"/>
        <v>0</v>
      </c>
      <c r="M204" s="30">
        <f t="shared" si="8"/>
        <v>0</v>
      </c>
      <c r="N204" s="90">
        <f>+'REPORTE JUNIO IMROM'!N204</f>
        <v>0</v>
      </c>
      <c r="O204" s="55"/>
      <c r="P204" s="56"/>
      <c r="Q204" s="63">
        <f>+'REPORTE JUNIO IMROM'!Q204</f>
        <v>0</v>
      </c>
      <c r="R204" s="33" t="str">
        <f>IF(M204=0,"",M204/'CED. GRAL POR REP. O MANTTO'!G210)</f>
        <v/>
      </c>
      <c r="S204" s="44" t="str">
        <f t="shared" si="6"/>
        <v/>
      </c>
    </row>
    <row r="205" spans="2:19" s="3" customFormat="1" ht="37.5" hidden="1" customHeight="1" x14ac:dyDescent="0.2">
      <c r="B205" s="37">
        <v>188</v>
      </c>
      <c r="C205" s="38" t="str">
        <f>IF('CED. GRAL POR REP. O MANTTO'!C211="","",'CED. GRAL POR REP. O MANTTO'!C211)</f>
        <v/>
      </c>
      <c r="D205" s="333" t="str">
        <f>IF('CED. GRAL POR REP. O MANTTO'!D211="","",'CED. GRAL POR REP. O MANTTO'!D211)</f>
        <v/>
      </c>
      <c r="E205" s="333"/>
      <c r="F205" s="38" t="str">
        <f>IF('CED. GRAL POR REP. O MANTTO'!E211="","",'CED. GRAL POR REP. O MANTTO'!E211)</f>
        <v/>
      </c>
      <c r="G205" s="67" t="str">
        <f>IF('CED. GRAL POR REP. O MANTTO'!F211="","",'CED. GRAL POR REP. O MANTTO'!F211)</f>
        <v/>
      </c>
      <c r="H205" s="92">
        <f>+'REPORTE JUNIO IMROM'!M205</f>
        <v>0</v>
      </c>
      <c r="I205" s="39"/>
      <c r="J205" s="39"/>
      <c r="K205" s="39"/>
      <c r="L205" s="30">
        <f t="shared" si="7"/>
        <v>0</v>
      </c>
      <c r="M205" s="30">
        <f t="shared" si="8"/>
        <v>0</v>
      </c>
      <c r="N205" s="90">
        <f>+'REPORTE JUNIO IMROM'!N205</f>
        <v>0</v>
      </c>
      <c r="O205" s="55"/>
      <c r="P205" s="56"/>
      <c r="Q205" s="63">
        <f>+'REPORTE JUNIO IMROM'!Q205</f>
        <v>0</v>
      </c>
      <c r="R205" s="33" t="str">
        <f>IF(M205=0,"",M205/'CED. GRAL POR REP. O MANTTO'!G211)</f>
        <v/>
      </c>
      <c r="S205" s="44" t="str">
        <f t="shared" si="6"/>
        <v/>
      </c>
    </row>
    <row r="206" spans="2:19" s="3" customFormat="1" ht="37.5" hidden="1" customHeight="1" x14ac:dyDescent="0.2">
      <c r="B206" s="37">
        <v>189</v>
      </c>
      <c r="C206" s="38" t="str">
        <f>IF('CED. GRAL POR REP. O MANTTO'!C212="","",'CED. GRAL POR REP. O MANTTO'!C212)</f>
        <v/>
      </c>
      <c r="D206" s="333" t="str">
        <f>IF('CED. GRAL POR REP. O MANTTO'!D212="","",'CED. GRAL POR REP. O MANTTO'!D212)</f>
        <v/>
      </c>
      <c r="E206" s="333"/>
      <c r="F206" s="38" t="str">
        <f>IF('CED. GRAL POR REP. O MANTTO'!E212="","",'CED. GRAL POR REP. O MANTTO'!E212)</f>
        <v/>
      </c>
      <c r="G206" s="67" t="str">
        <f>IF('CED. GRAL POR REP. O MANTTO'!F212="","",'CED. GRAL POR REP. O MANTTO'!F212)</f>
        <v/>
      </c>
      <c r="H206" s="92">
        <f>+'REPORTE JUNIO IMROM'!M206</f>
        <v>0</v>
      </c>
      <c r="I206" s="39"/>
      <c r="J206" s="39"/>
      <c r="K206" s="39"/>
      <c r="L206" s="30">
        <f t="shared" si="7"/>
        <v>0</v>
      </c>
      <c r="M206" s="30">
        <f t="shared" si="8"/>
        <v>0</v>
      </c>
      <c r="N206" s="90">
        <f>+'REPORTE JUNIO IMROM'!N206</f>
        <v>0</v>
      </c>
      <c r="O206" s="55"/>
      <c r="P206" s="56"/>
      <c r="Q206" s="63">
        <f>+'REPORTE JUNIO IMROM'!Q206</f>
        <v>0</v>
      </c>
      <c r="R206" s="33" t="str">
        <f>IF(M206=0,"",M206/'CED. GRAL POR REP. O MANTTO'!G212)</f>
        <v/>
      </c>
      <c r="S206" s="44" t="str">
        <f t="shared" si="6"/>
        <v/>
      </c>
    </row>
    <row r="207" spans="2:19" s="3" customFormat="1" ht="37.5" hidden="1" customHeight="1" x14ac:dyDescent="0.2">
      <c r="B207" s="37">
        <v>190</v>
      </c>
      <c r="C207" s="38" t="str">
        <f>IF('CED. GRAL POR REP. O MANTTO'!C213="","",'CED. GRAL POR REP. O MANTTO'!C213)</f>
        <v/>
      </c>
      <c r="D207" s="333" t="str">
        <f>IF('CED. GRAL POR REP. O MANTTO'!D213="","",'CED. GRAL POR REP. O MANTTO'!D213)</f>
        <v/>
      </c>
      <c r="E207" s="333"/>
      <c r="F207" s="38" t="str">
        <f>IF('CED. GRAL POR REP. O MANTTO'!E213="","",'CED. GRAL POR REP. O MANTTO'!E213)</f>
        <v/>
      </c>
      <c r="G207" s="67" t="str">
        <f>IF('CED. GRAL POR REP. O MANTTO'!F213="","",'CED. GRAL POR REP. O MANTTO'!F213)</f>
        <v/>
      </c>
      <c r="H207" s="92">
        <f>+'REPORTE JUNIO IMROM'!M207</f>
        <v>0</v>
      </c>
      <c r="I207" s="39"/>
      <c r="J207" s="39"/>
      <c r="K207" s="39"/>
      <c r="L207" s="30">
        <f t="shared" si="7"/>
        <v>0</v>
      </c>
      <c r="M207" s="30">
        <f t="shared" si="8"/>
        <v>0</v>
      </c>
      <c r="N207" s="90">
        <f>+'REPORTE JUNIO IMROM'!N207</f>
        <v>0</v>
      </c>
      <c r="O207" s="55"/>
      <c r="P207" s="56"/>
      <c r="Q207" s="63">
        <f>+'REPORTE JUNIO IMROM'!Q207</f>
        <v>0</v>
      </c>
      <c r="R207" s="33" t="str">
        <f>IF(M207=0,"",M207/'CED. GRAL POR REP. O MANTTO'!G213)</f>
        <v/>
      </c>
      <c r="S207" s="44" t="str">
        <f t="shared" si="6"/>
        <v/>
      </c>
    </row>
    <row r="208" spans="2:19" s="3" customFormat="1" ht="37.5" hidden="1" customHeight="1" x14ac:dyDescent="0.2">
      <c r="B208" s="37">
        <v>191</v>
      </c>
      <c r="C208" s="38" t="str">
        <f>IF('CED. GRAL POR REP. O MANTTO'!C214="","",'CED. GRAL POR REP. O MANTTO'!C214)</f>
        <v/>
      </c>
      <c r="D208" s="333" t="str">
        <f>IF('CED. GRAL POR REP. O MANTTO'!D214="","",'CED. GRAL POR REP. O MANTTO'!D214)</f>
        <v/>
      </c>
      <c r="E208" s="333"/>
      <c r="F208" s="38" t="str">
        <f>IF('CED. GRAL POR REP. O MANTTO'!E214="","",'CED. GRAL POR REP. O MANTTO'!E214)</f>
        <v/>
      </c>
      <c r="G208" s="67" t="str">
        <f>IF('CED. GRAL POR REP. O MANTTO'!F214="","",'CED. GRAL POR REP. O MANTTO'!F214)</f>
        <v/>
      </c>
      <c r="H208" s="92">
        <f>+'REPORTE JUNIO IMROM'!M208</f>
        <v>0</v>
      </c>
      <c r="I208" s="39"/>
      <c r="J208" s="39"/>
      <c r="K208" s="39"/>
      <c r="L208" s="30">
        <f t="shared" si="7"/>
        <v>0</v>
      </c>
      <c r="M208" s="30">
        <f t="shared" si="8"/>
        <v>0</v>
      </c>
      <c r="N208" s="90">
        <f>+'REPORTE JUNIO IMROM'!N208</f>
        <v>0</v>
      </c>
      <c r="O208" s="55"/>
      <c r="P208" s="56"/>
      <c r="Q208" s="63">
        <f>+'REPORTE JUNIO IMROM'!Q208</f>
        <v>0</v>
      </c>
      <c r="R208" s="33" t="str">
        <f>IF(M208=0,"",M208/'CED. GRAL POR REP. O MANTTO'!G214)</f>
        <v/>
      </c>
      <c r="S208" s="44" t="str">
        <f t="shared" si="6"/>
        <v/>
      </c>
    </row>
    <row r="209" spans="2:19" s="3" customFormat="1" ht="37.5" hidden="1" customHeight="1" x14ac:dyDescent="0.2">
      <c r="B209" s="37">
        <v>192</v>
      </c>
      <c r="C209" s="38" t="str">
        <f>IF('CED. GRAL POR REP. O MANTTO'!C215="","",'CED. GRAL POR REP. O MANTTO'!C215)</f>
        <v/>
      </c>
      <c r="D209" s="333" t="str">
        <f>IF('CED. GRAL POR REP. O MANTTO'!D215="","",'CED. GRAL POR REP. O MANTTO'!D215)</f>
        <v/>
      </c>
      <c r="E209" s="333"/>
      <c r="F209" s="38" t="str">
        <f>IF('CED. GRAL POR REP. O MANTTO'!E215="","",'CED. GRAL POR REP. O MANTTO'!E215)</f>
        <v/>
      </c>
      <c r="G209" s="67" t="str">
        <f>IF('CED. GRAL POR REP. O MANTTO'!F215="","",'CED. GRAL POR REP. O MANTTO'!F215)</f>
        <v/>
      </c>
      <c r="H209" s="92">
        <f>+'REPORTE JUNIO IMROM'!M209</f>
        <v>0</v>
      </c>
      <c r="I209" s="39"/>
      <c r="J209" s="39"/>
      <c r="K209" s="39"/>
      <c r="L209" s="30">
        <f t="shared" si="7"/>
        <v>0</v>
      </c>
      <c r="M209" s="30">
        <f t="shared" si="8"/>
        <v>0</v>
      </c>
      <c r="N209" s="90">
        <f>+'REPORTE JUNIO IMROM'!N209</f>
        <v>0</v>
      </c>
      <c r="O209" s="55"/>
      <c r="P209" s="56"/>
      <c r="Q209" s="63">
        <f>+'REPORTE JUNIO IMROM'!Q209</f>
        <v>0</v>
      </c>
      <c r="R209" s="33" t="str">
        <f>IF(M209=0,"",M209/'CED. GRAL POR REP. O MANTTO'!G215)</f>
        <v/>
      </c>
      <c r="S209" s="44" t="str">
        <f t="shared" si="6"/>
        <v/>
      </c>
    </row>
    <row r="210" spans="2:19" s="3" customFormat="1" ht="37.5" hidden="1" customHeight="1" x14ac:dyDescent="0.2">
      <c r="B210" s="37">
        <v>193</v>
      </c>
      <c r="C210" s="38" t="str">
        <f>IF('CED. GRAL POR REP. O MANTTO'!C216="","",'CED. GRAL POR REP. O MANTTO'!C216)</f>
        <v/>
      </c>
      <c r="D210" s="333" t="str">
        <f>IF('CED. GRAL POR REP. O MANTTO'!D216="","",'CED. GRAL POR REP. O MANTTO'!D216)</f>
        <v/>
      </c>
      <c r="E210" s="333"/>
      <c r="F210" s="38" t="str">
        <f>IF('CED. GRAL POR REP. O MANTTO'!E216="","",'CED. GRAL POR REP. O MANTTO'!E216)</f>
        <v/>
      </c>
      <c r="G210" s="67" t="str">
        <f>IF('CED. GRAL POR REP. O MANTTO'!F216="","",'CED. GRAL POR REP. O MANTTO'!F216)</f>
        <v/>
      </c>
      <c r="H210" s="92">
        <f>+'REPORTE JUNIO IMROM'!M210</f>
        <v>0</v>
      </c>
      <c r="I210" s="39"/>
      <c r="J210" s="39"/>
      <c r="K210" s="39"/>
      <c r="L210" s="30">
        <f t="shared" si="7"/>
        <v>0</v>
      </c>
      <c r="M210" s="30">
        <f t="shared" si="8"/>
        <v>0</v>
      </c>
      <c r="N210" s="90">
        <f>+'REPORTE JUNIO IMROM'!N210</f>
        <v>0</v>
      </c>
      <c r="O210" s="55"/>
      <c r="P210" s="56"/>
      <c r="Q210" s="63">
        <f>+'REPORTE JUNIO IMROM'!Q210</f>
        <v>0</v>
      </c>
      <c r="R210" s="33" t="str">
        <f>IF(M210=0,"",M210/'CED. GRAL POR REP. O MANTTO'!G216)</f>
        <v/>
      </c>
      <c r="S210" s="44" t="str">
        <f t="shared" ref="S210:S273" si="9">IF(R210="","",IF(R210&gt;1,"SOBRE EJERCICIO DE RECURSOS",""))</f>
        <v/>
      </c>
    </row>
    <row r="211" spans="2:19" s="3" customFormat="1" ht="37.5" hidden="1" customHeight="1" x14ac:dyDescent="0.2">
      <c r="B211" s="37">
        <v>194</v>
      </c>
      <c r="C211" s="38" t="str">
        <f>IF('CED. GRAL POR REP. O MANTTO'!C217="","",'CED. GRAL POR REP. O MANTTO'!C217)</f>
        <v/>
      </c>
      <c r="D211" s="333" t="str">
        <f>IF('CED. GRAL POR REP. O MANTTO'!D217="","",'CED. GRAL POR REP. O MANTTO'!D217)</f>
        <v/>
      </c>
      <c r="E211" s="333"/>
      <c r="F211" s="38" t="str">
        <f>IF('CED. GRAL POR REP. O MANTTO'!E217="","",'CED. GRAL POR REP. O MANTTO'!E217)</f>
        <v/>
      </c>
      <c r="G211" s="67" t="str">
        <f>IF('CED. GRAL POR REP. O MANTTO'!F217="","",'CED. GRAL POR REP. O MANTTO'!F217)</f>
        <v/>
      </c>
      <c r="H211" s="92">
        <f>+'REPORTE JUNIO IMROM'!M211</f>
        <v>0</v>
      </c>
      <c r="I211" s="39"/>
      <c r="J211" s="39"/>
      <c r="K211" s="39"/>
      <c r="L211" s="30">
        <f t="shared" si="7"/>
        <v>0</v>
      </c>
      <c r="M211" s="30">
        <f t="shared" si="8"/>
        <v>0</v>
      </c>
      <c r="N211" s="90">
        <f>+'REPORTE JUNIO IMROM'!N211</f>
        <v>0</v>
      </c>
      <c r="O211" s="55"/>
      <c r="P211" s="56"/>
      <c r="Q211" s="63">
        <f>+'REPORTE JUNIO IMROM'!Q211</f>
        <v>0</v>
      </c>
      <c r="R211" s="33" t="str">
        <f>IF(M211=0,"",M211/'CED. GRAL POR REP. O MANTTO'!G217)</f>
        <v/>
      </c>
      <c r="S211" s="44" t="str">
        <f t="shared" si="9"/>
        <v/>
      </c>
    </row>
    <row r="212" spans="2:19" s="3" customFormat="1" ht="37.5" hidden="1" customHeight="1" x14ac:dyDescent="0.2">
      <c r="B212" s="37">
        <v>195</v>
      </c>
      <c r="C212" s="38" t="str">
        <f>IF('CED. GRAL POR REP. O MANTTO'!C218="","",'CED. GRAL POR REP. O MANTTO'!C218)</f>
        <v/>
      </c>
      <c r="D212" s="333" t="str">
        <f>IF('CED. GRAL POR REP. O MANTTO'!D218="","",'CED. GRAL POR REP. O MANTTO'!D218)</f>
        <v/>
      </c>
      <c r="E212" s="333"/>
      <c r="F212" s="38" t="str">
        <f>IF('CED. GRAL POR REP. O MANTTO'!E218="","",'CED. GRAL POR REP. O MANTTO'!E218)</f>
        <v/>
      </c>
      <c r="G212" s="67" t="str">
        <f>IF('CED. GRAL POR REP. O MANTTO'!F218="","",'CED. GRAL POR REP. O MANTTO'!F218)</f>
        <v/>
      </c>
      <c r="H212" s="92">
        <f>+'REPORTE JUNIO IMROM'!M212</f>
        <v>0</v>
      </c>
      <c r="I212" s="39"/>
      <c r="J212" s="39"/>
      <c r="K212" s="39"/>
      <c r="L212" s="30">
        <f t="shared" ref="L212:L275" si="10">I212+J212+K212</f>
        <v>0</v>
      </c>
      <c r="M212" s="30">
        <f t="shared" ref="M212:M275" si="11">H212+L212</f>
        <v>0</v>
      </c>
      <c r="N212" s="90">
        <f>+'REPORTE JUNIO IMROM'!N212</f>
        <v>0</v>
      </c>
      <c r="O212" s="55"/>
      <c r="P212" s="56"/>
      <c r="Q212" s="63">
        <f>+'REPORTE JUNIO IMROM'!Q212</f>
        <v>0</v>
      </c>
      <c r="R212" s="33" t="str">
        <f>IF(M212=0,"",M212/'CED. GRAL POR REP. O MANTTO'!G218)</f>
        <v/>
      </c>
      <c r="S212" s="44" t="str">
        <f t="shared" si="9"/>
        <v/>
      </c>
    </row>
    <row r="213" spans="2:19" s="3" customFormat="1" ht="37.5" hidden="1" customHeight="1" x14ac:dyDescent="0.2">
      <c r="B213" s="37">
        <v>196</v>
      </c>
      <c r="C213" s="38" t="str">
        <f>IF('CED. GRAL POR REP. O MANTTO'!C219="","",'CED. GRAL POR REP. O MANTTO'!C219)</f>
        <v/>
      </c>
      <c r="D213" s="333" t="str">
        <f>IF('CED. GRAL POR REP. O MANTTO'!D219="","",'CED. GRAL POR REP. O MANTTO'!D219)</f>
        <v/>
      </c>
      <c r="E213" s="333"/>
      <c r="F213" s="38" t="str">
        <f>IF('CED. GRAL POR REP. O MANTTO'!E219="","",'CED. GRAL POR REP. O MANTTO'!E219)</f>
        <v/>
      </c>
      <c r="G213" s="67" t="str">
        <f>IF('CED. GRAL POR REP. O MANTTO'!F219="","",'CED. GRAL POR REP. O MANTTO'!F219)</f>
        <v/>
      </c>
      <c r="H213" s="92">
        <f>+'REPORTE JUNIO IMROM'!M213</f>
        <v>0</v>
      </c>
      <c r="I213" s="39"/>
      <c r="J213" s="39"/>
      <c r="K213" s="39"/>
      <c r="L213" s="30">
        <f t="shared" si="10"/>
        <v>0</v>
      </c>
      <c r="M213" s="30">
        <f t="shared" si="11"/>
        <v>0</v>
      </c>
      <c r="N213" s="90">
        <f>+'REPORTE JUNIO IMROM'!N213</f>
        <v>0</v>
      </c>
      <c r="O213" s="55"/>
      <c r="P213" s="56"/>
      <c r="Q213" s="63">
        <f>+'REPORTE JUNIO IMROM'!Q213</f>
        <v>0</v>
      </c>
      <c r="R213" s="33" t="str">
        <f>IF(M213=0,"",M213/'CED. GRAL POR REP. O MANTTO'!G219)</f>
        <v/>
      </c>
      <c r="S213" s="44" t="str">
        <f t="shared" si="9"/>
        <v/>
      </c>
    </row>
    <row r="214" spans="2:19" s="3" customFormat="1" ht="37.5" hidden="1" customHeight="1" x14ac:dyDescent="0.2">
      <c r="B214" s="37">
        <v>197</v>
      </c>
      <c r="C214" s="38" t="str">
        <f>IF('CED. GRAL POR REP. O MANTTO'!C220="","",'CED. GRAL POR REP. O MANTTO'!C220)</f>
        <v/>
      </c>
      <c r="D214" s="333" t="str">
        <f>IF('CED. GRAL POR REP. O MANTTO'!D220="","",'CED. GRAL POR REP. O MANTTO'!D220)</f>
        <v/>
      </c>
      <c r="E214" s="333"/>
      <c r="F214" s="38" t="str">
        <f>IF('CED. GRAL POR REP. O MANTTO'!E220="","",'CED. GRAL POR REP. O MANTTO'!E220)</f>
        <v/>
      </c>
      <c r="G214" s="67" t="str">
        <f>IF('CED. GRAL POR REP. O MANTTO'!F220="","",'CED. GRAL POR REP. O MANTTO'!F220)</f>
        <v/>
      </c>
      <c r="H214" s="92">
        <f>+'REPORTE JUNIO IMROM'!M214</f>
        <v>0</v>
      </c>
      <c r="I214" s="39"/>
      <c r="J214" s="39"/>
      <c r="K214" s="39"/>
      <c r="L214" s="30">
        <f t="shared" si="10"/>
        <v>0</v>
      </c>
      <c r="M214" s="30">
        <f t="shared" si="11"/>
        <v>0</v>
      </c>
      <c r="N214" s="90">
        <f>+'REPORTE JUNIO IMROM'!N214</f>
        <v>0</v>
      </c>
      <c r="O214" s="55"/>
      <c r="P214" s="56"/>
      <c r="Q214" s="63">
        <f>+'REPORTE JUNIO IMROM'!Q214</f>
        <v>0</v>
      </c>
      <c r="R214" s="33" t="str">
        <f>IF(M214=0,"",M214/'CED. GRAL POR REP. O MANTTO'!G220)</f>
        <v/>
      </c>
      <c r="S214" s="44" t="str">
        <f t="shared" si="9"/>
        <v/>
      </c>
    </row>
    <row r="215" spans="2:19" s="3" customFormat="1" ht="37.5" hidden="1" customHeight="1" x14ac:dyDescent="0.2">
      <c r="B215" s="37">
        <v>198</v>
      </c>
      <c r="C215" s="38" t="str">
        <f>IF('CED. GRAL POR REP. O MANTTO'!C221="","",'CED. GRAL POR REP. O MANTTO'!C221)</f>
        <v/>
      </c>
      <c r="D215" s="333" t="str">
        <f>IF('CED. GRAL POR REP. O MANTTO'!D221="","",'CED. GRAL POR REP. O MANTTO'!D221)</f>
        <v/>
      </c>
      <c r="E215" s="333"/>
      <c r="F215" s="38" t="str">
        <f>IF('CED. GRAL POR REP. O MANTTO'!E221="","",'CED. GRAL POR REP. O MANTTO'!E221)</f>
        <v/>
      </c>
      <c r="G215" s="67" t="str">
        <f>IF('CED. GRAL POR REP. O MANTTO'!F221="","",'CED. GRAL POR REP. O MANTTO'!F221)</f>
        <v/>
      </c>
      <c r="H215" s="92">
        <f>+'REPORTE JUNIO IMROM'!M215</f>
        <v>0</v>
      </c>
      <c r="I215" s="39"/>
      <c r="J215" s="39"/>
      <c r="K215" s="39"/>
      <c r="L215" s="30">
        <f t="shared" si="10"/>
        <v>0</v>
      </c>
      <c r="M215" s="30">
        <f t="shared" si="11"/>
        <v>0</v>
      </c>
      <c r="N215" s="90">
        <f>+'REPORTE JUNIO IMROM'!N215</f>
        <v>0</v>
      </c>
      <c r="O215" s="55"/>
      <c r="P215" s="56"/>
      <c r="Q215" s="63">
        <f>+'REPORTE JUNIO IMROM'!Q215</f>
        <v>0</v>
      </c>
      <c r="R215" s="33" t="str">
        <f>IF(M215=0,"",M215/'CED. GRAL POR REP. O MANTTO'!G221)</f>
        <v/>
      </c>
      <c r="S215" s="44" t="str">
        <f t="shared" si="9"/>
        <v/>
      </c>
    </row>
    <row r="216" spans="2:19" s="3" customFormat="1" ht="37.5" hidden="1" customHeight="1" x14ac:dyDescent="0.2">
      <c r="B216" s="37">
        <v>199</v>
      </c>
      <c r="C216" s="38" t="str">
        <f>IF('CED. GRAL POR REP. O MANTTO'!C222="","",'CED. GRAL POR REP. O MANTTO'!C222)</f>
        <v/>
      </c>
      <c r="D216" s="333" t="str">
        <f>IF('CED. GRAL POR REP. O MANTTO'!D222="","",'CED. GRAL POR REP. O MANTTO'!D222)</f>
        <v/>
      </c>
      <c r="E216" s="333"/>
      <c r="F216" s="38" t="str">
        <f>IF('CED. GRAL POR REP. O MANTTO'!E222="","",'CED. GRAL POR REP. O MANTTO'!E222)</f>
        <v/>
      </c>
      <c r="G216" s="67" t="str">
        <f>IF('CED. GRAL POR REP. O MANTTO'!F222="","",'CED. GRAL POR REP. O MANTTO'!F222)</f>
        <v/>
      </c>
      <c r="H216" s="92">
        <f>+'REPORTE JUNIO IMROM'!M216</f>
        <v>0</v>
      </c>
      <c r="I216" s="39"/>
      <c r="J216" s="39"/>
      <c r="K216" s="39"/>
      <c r="L216" s="30">
        <f t="shared" si="10"/>
        <v>0</v>
      </c>
      <c r="M216" s="30">
        <f t="shared" si="11"/>
        <v>0</v>
      </c>
      <c r="N216" s="90">
        <f>+'REPORTE JUNIO IMROM'!N216</f>
        <v>0</v>
      </c>
      <c r="O216" s="55"/>
      <c r="P216" s="56"/>
      <c r="Q216" s="63">
        <f>+'REPORTE JUNIO IMROM'!Q216</f>
        <v>0</v>
      </c>
      <c r="R216" s="33" t="str">
        <f>IF(M216=0,"",M216/'CED. GRAL POR REP. O MANTTO'!G222)</f>
        <v/>
      </c>
      <c r="S216" s="44" t="str">
        <f t="shared" si="9"/>
        <v/>
      </c>
    </row>
    <row r="217" spans="2:19" s="3" customFormat="1" ht="37.5" hidden="1" customHeight="1" x14ac:dyDescent="0.2">
      <c r="B217" s="37">
        <v>200</v>
      </c>
      <c r="C217" s="38" t="str">
        <f>IF('CED. GRAL POR REP. O MANTTO'!C223="","",'CED. GRAL POR REP. O MANTTO'!C223)</f>
        <v/>
      </c>
      <c r="D217" s="333" t="str">
        <f>IF('CED. GRAL POR REP. O MANTTO'!D223="","",'CED. GRAL POR REP. O MANTTO'!D223)</f>
        <v/>
      </c>
      <c r="E217" s="333"/>
      <c r="F217" s="38" t="str">
        <f>IF('CED. GRAL POR REP. O MANTTO'!E223="","",'CED. GRAL POR REP. O MANTTO'!E223)</f>
        <v/>
      </c>
      <c r="G217" s="67" t="str">
        <f>IF('CED. GRAL POR REP. O MANTTO'!F223="","",'CED. GRAL POR REP. O MANTTO'!F223)</f>
        <v/>
      </c>
      <c r="H217" s="92">
        <f>+'REPORTE JUNIO IMROM'!M217</f>
        <v>0</v>
      </c>
      <c r="I217" s="39"/>
      <c r="J217" s="39"/>
      <c r="K217" s="39"/>
      <c r="L217" s="30">
        <f t="shared" si="10"/>
        <v>0</v>
      </c>
      <c r="M217" s="30">
        <f t="shared" si="11"/>
        <v>0</v>
      </c>
      <c r="N217" s="90">
        <f>+'REPORTE JUNIO IMROM'!N217</f>
        <v>0</v>
      </c>
      <c r="O217" s="55"/>
      <c r="P217" s="56"/>
      <c r="Q217" s="63">
        <f>+'REPORTE JUNIO IMROM'!Q217</f>
        <v>0</v>
      </c>
      <c r="R217" s="33" t="str">
        <f>IF(M217=0,"",M217/'CED. GRAL POR REP. O MANTTO'!G223)</f>
        <v/>
      </c>
      <c r="S217" s="44" t="str">
        <f t="shared" si="9"/>
        <v/>
      </c>
    </row>
    <row r="218" spans="2:19" s="3" customFormat="1" ht="37.5" hidden="1" customHeight="1" x14ac:dyDescent="0.2">
      <c r="B218" s="37">
        <v>201</v>
      </c>
      <c r="C218" s="38" t="str">
        <f>IF('CED. GRAL POR REP. O MANTTO'!C224="","",'CED. GRAL POR REP. O MANTTO'!C224)</f>
        <v/>
      </c>
      <c r="D218" s="333" t="str">
        <f>IF('CED. GRAL POR REP. O MANTTO'!D224="","",'CED. GRAL POR REP. O MANTTO'!D224)</f>
        <v/>
      </c>
      <c r="E218" s="333"/>
      <c r="F218" s="38" t="str">
        <f>IF('CED. GRAL POR REP. O MANTTO'!E224="","",'CED. GRAL POR REP. O MANTTO'!E224)</f>
        <v/>
      </c>
      <c r="G218" s="67" t="str">
        <f>IF('CED. GRAL POR REP. O MANTTO'!F224="","",'CED. GRAL POR REP. O MANTTO'!F224)</f>
        <v/>
      </c>
      <c r="H218" s="92">
        <f>+'REPORTE JUNIO IMROM'!M218</f>
        <v>0</v>
      </c>
      <c r="I218" s="39"/>
      <c r="J218" s="39"/>
      <c r="K218" s="39"/>
      <c r="L218" s="30">
        <f t="shared" si="10"/>
        <v>0</v>
      </c>
      <c r="M218" s="30">
        <f t="shared" si="11"/>
        <v>0</v>
      </c>
      <c r="N218" s="90">
        <f>+'REPORTE JUNIO IMROM'!N218</f>
        <v>0</v>
      </c>
      <c r="O218" s="55"/>
      <c r="P218" s="56"/>
      <c r="Q218" s="63">
        <f>+'REPORTE JUNIO IMROM'!Q218</f>
        <v>0</v>
      </c>
      <c r="R218" s="33" t="str">
        <f>IF(M218=0,"",M218/'CED. GRAL POR REP. O MANTTO'!G224)</f>
        <v/>
      </c>
      <c r="S218" s="44" t="str">
        <f t="shared" si="9"/>
        <v/>
      </c>
    </row>
    <row r="219" spans="2:19" s="3" customFormat="1" ht="37.5" hidden="1" customHeight="1" x14ac:dyDescent="0.2">
      <c r="B219" s="37">
        <v>202</v>
      </c>
      <c r="C219" s="38" t="str">
        <f>IF('CED. GRAL POR REP. O MANTTO'!C225="","",'CED. GRAL POR REP. O MANTTO'!C225)</f>
        <v/>
      </c>
      <c r="D219" s="333" t="str">
        <f>IF('CED. GRAL POR REP. O MANTTO'!D225="","",'CED. GRAL POR REP. O MANTTO'!D225)</f>
        <v/>
      </c>
      <c r="E219" s="333"/>
      <c r="F219" s="38" t="str">
        <f>IF('CED. GRAL POR REP. O MANTTO'!E225="","",'CED. GRAL POR REP. O MANTTO'!E225)</f>
        <v/>
      </c>
      <c r="G219" s="67" t="str">
        <f>IF('CED. GRAL POR REP. O MANTTO'!F225="","",'CED. GRAL POR REP. O MANTTO'!F225)</f>
        <v/>
      </c>
      <c r="H219" s="92">
        <f>+'REPORTE JUNIO IMROM'!M219</f>
        <v>0</v>
      </c>
      <c r="I219" s="39"/>
      <c r="J219" s="39"/>
      <c r="K219" s="39"/>
      <c r="L219" s="30">
        <f t="shared" si="10"/>
        <v>0</v>
      </c>
      <c r="M219" s="30">
        <f t="shared" si="11"/>
        <v>0</v>
      </c>
      <c r="N219" s="90">
        <f>+'REPORTE JUNIO IMROM'!N219</f>
        <v>0</v>
      </c>
      <c r="O219" s="55"/>
      <c r="P219" s="56"/>
      <c r="Q219" s="63">
        <f>+'REPORTE JUNIO IMROM'!Q219</f>
        <v>0</v>
      </c>
      <c r="R219" s="33" t="str">
        <f>IF(M219=0,"",M219/'CED. GRAL POR REP. O MANTTO'!G225)</f>
        <v/>
      </c>
      <c r="S219" s="44" t="str">
        <f t="shared" si="9"/>
        <v/>
      </c>
    </row>
    <row r="220" spans="2:19" s="3" customFormat="1" ht="37.5" hidden="1" customHeight="1" x14ac:dyDescent="0.2">
      <c r="B220" s="37">
        <v>203</v>
      </c>
      <c r="C220" s="38" t="str">
        <f>IF('CED. GRAL POR REP. O MANTTO'!C226="","",'CED. GRAL POR REP. O MANTTO'!C226)</f>
        <v/>
      </c>
      <c r="D220" s="333" t="str">
        <f>IF('CED. GRAL POR REP. O MANTTO'!D226="","",'CED. GRAL POR REP. O MANTTO'!D226)</f>
        <v/>
      </c>
      <c r="E220" s="333"/>
      <c r="F220" s="38" t="str">
        <f>IF('CED. GRAL POR REP. O MANTTO'!E226="","",'CED. GRAL POR REP. O MANTTO'!E226)</f>
        <v/>
      </c>
      <c r="G220" s="67" t="str">
        <f>IF('CED. GRAL POR REP. O MANTTO'!F226="","",'CED. GRAL POR REP. O MANTTO'!F226)</f>
        <v/>
      </c>
      <c r="H220" s="92">
        <f>+'REPORTE JUNIO IMROM'!M220</f>
        <v>0</v>
      </c>
      <c r="I220" s="39"/>
      <c r="J220" s="39"/>
      <c r="K220" s="39"/>
      <c r="L220" s="30">
        <f t="shared" si="10"/>
        <v>0</v>
      </c>
      <c r="M220" s="30">
        <f t="shared" si="11"/>
        <v>0</v>
      </c>
      <c r="N220" s="90">
        <f>+'REPORTE JUNIO IMROM'!N220</f>
        <v>0</v>
      </c>
      <c r="O220" s="55"/>
      <c r="P220" s="56"/>
      <c r="Q220" s="63">
        <f>+'REPORTE JUNIO IMROM'!Q220</f>
        <v>0</v>
      </c>
      <c r="R220" s="33" t="str">
        <f>IF(M220=0,"",M220/'CED. GRAL POR REP. O MANTTO'!G226)</f>
        <v/>
      </c>
      <c r="S220" s="44" t="str">
        <f t="shared" si="9"/>
        <v/>
      </c>
    </row>
    <row r="221" spans="2:19" s="3" customFormat="1" ht="37.5" hidden="1" customHeight="1" x14ac:dyDescent="0.2">
      <c r="B221" s="37">
        <v>204</v>
      </c>
      <c r="C221" s="38" t="str">
        <f>IF('CED. GRAL POR REP. O MANTTO'!C227="","",'CED. GRAL POR REP. O MANTTO'!C227)</f>
        <v/>
      </c>
      <c r="D221" s="333" t="str">
        <f>IF('CED. GRAL POR REP. O MANTTO'!D227="","",'CED. GRAL POR REP. O MANTTO'!D227)</f>
        <v/>
      </c>
      <c r="E221" s="333"/>
      <c r="F221" s="38" t="str">
        <f>IF('CED. GRAL POR REP. O MANTTO'!E227="","",'CED. GRAL POR REP. O MANTTO'!E227)</f>
        <v/>
      </c>
      <c r="G221" s="67" t="str">
        <f>IF('CED. GRAL POR REP. O MANTTO'!F227="","",'CED. GRAL POR REP. O MANTTO'!F227)</f>
        <v/>
      </c>
      <c r="H221" s="92">
        <f>+'REPORTE JUNIO IMROM'!M221</f>
        <v>0</v>
      </c>
      <c r="I221" s="39"/>
      <c r="J221" s="39"/>
      <c r="K221" s="39"/>
      <c r="L221" s="30">
        <f t="shared" si="10"/>
        <v>0</v>
      </c>
      <c r="M221" s="30">
        <f t="shared" si="11"/>
        <v>0</v>
      </c>
      <c r="N221" s="90">
        <f>+'REPORTE JUNIO IMROM'!N221</f>
        <v>0</v>
      </c>
      <c r="O221" s="55"/>
      <c r="P221" s="56"/>
      <c r="Q221" s="63">
        <f>+'REPORTE JUNIO IMROM'!Q221</f>
        <v>0</v>
      </c>
      <c r="R221" s="33" t="str">
        <f>IF(M221=0,"",M221/'CED. GRAL POR REP. O MANTTO'!G227)</f>
        <v/>
      </c>
      <c r="S221" s="44" t="str">
        <f t="shared" si="9"/>
        <v/>
      </c>
    </row>
    <row r="222" spans="2:19" s="3" customFormat="1" ht="37.5" hidden="1" customHeight="1" x14ac:dyDescent="0.2">
      <c r="B222" s="37">
        <v>205</v>
      </c>
      <c r="C222" s="38" t="str">
        <f>IF('CED. GRAL POR REP. O MANTTO'!C228="","",'CED. GRAL POR REP. O MANTTO'!C228)</f>
        <v/>
      </c>
      <c r="D222" s="333" t="str">
        <f>IF('CED. GRAL POR REP. O MANTTO'!D228="","",'CED. GRAL POR REP. O MANTTO'!D228)</f>
        <v/>
      </c>
      <c r="E222" s="333"/>
      <c r="F222" s="38" t="str">
        <f>IF('CED. GRAL POR REP. O MANTTO'!E228="","",'CED. GRAL POR REP. O MANTTO'!E228)</f>
        <v/>
      </c>
      <c r="G222" s="67" t="str">
        <f>IF('CED. GRAL POR REP. O MANTTO'!F228="","",'CED. GRAL POR REP. O MANTTO'!F228)</f>
        <v/>
      </c>
      <c r="H222" s="92">
        <f>+'REPORTE JUNIO IMROM'!M222</f>
        <v>0</v>
      </c>
      <c r="I222" s="39"/>
      <c r="J222" s="39"/>
      <c r="K222" s="39"/>
      <c r="L222" s="30">
        <f t="shared" si="10"/>
        <v>0</v>
      </c>
      <c r="M222" s="30">
        <f t="shared" si="11"/>
        <v>0</v>
      </c>
      <c r="N222" s="90">
        <f>+'REPORTE JUNIO IMROM'!N222</f>
        <v>0</v>
      </c>
      <c r="O222" s="55"/>
      <c r="P222" s="56"/>
      <c r="Q222" s="63">
        <f>+'REPORTE JUNIO IMROM'!Q222</f>
        <v>0</v>
      </c>
      <c r="R222" s="33" t="str">
        <f>IF(M222=0,"",M222/'CED. GRAL POR REP. O MANTTO'!G228)</f>
        <v/>
      </c>
      <c r="S222" s="44" t="str">
        <f t="shared" si="9"/>
        <v/>
      </c>
    </row>
    <row r="223" spans="2:19" s="3" customFormat="1" ht="37.5" hidden="1" customHeight="1" x14ac:dyDescent="0.2">
      <c r="B223" s="37">
        <v>206</v>
      </c>
      <c r="C223" s="38" t="str">
        <f>IF('CED. GRAL POR REP. O MANTTO'!C229="","",'CED. GRAL POR REP. O MANTTO'!C229)</f>
        <v/>
      </c>
      <c r="D223" s="333" t="str">
        <f>IF('CED. GRAL POR REP. O MANTTO'!D229="","",'CED. GRAL POR REP. O MANTTO'!D229)</f>
        <v/>
      </c>
      <c r="E223" s="333"/>
      <c r="F223" s="38" t="str">
        <f>IF('CED. GRAL POR REP. O MANTTO'!E229="","",'CED. GRAL POR REP. O MANTTO'!E229)</f>
        <v/>
      </c>
      <c r="G223" s="67" t="str">
        <f>IF('CED. GRAL POR REP. O MANTTO'!F229="","",'CED. GRAL POR REP. O MANTTO'!F229)</f>
        <v/>
      </c>
      <c r="H223" s="92">
        <f>+'REPORTE JUNIO IMROM'!M223</f>
        <v>0</v>
      </c>
      <c r="I223" s="39"/>
      <c r="J223" s="39"/>
      <c r="K223" s="39"/>
      <c r="L223" s="30">
        <f t="shared" si="10"/>
        <v>0</v>
      </c>
      <c r="M223" s="30">
        <f t="shared" si="11"/>
        <v>0</v>
      </c>
      <c r="N223" s="90">
        <f>+'REPORTE JUNIO IMROM'!N223</f>
        <v>0</v>
      </c>
      <c r="O223" s="55"/>
      <c r="P223" s="56"/>
      <c r="Q223" s="63">
        <f>+'REPORTE JUNIO IMROM'!Q223</f>
        <v>0</v>
      </c>
      <c r="R223" s="33" t="str">
        <f>IF(M223=0,"",M223/'CED. GRAL POR REP. O MANTTO'!G229)</f>
        <v/>
      </c>
      <c r="S223" s="44" t="str">
        <f t="shared" si="9"/>
        <v/>
      </c>
    </row>
    <row r="224" spans="2:19" s="3" customFormat="1" ht="37.5" hidden="1" customHeight="1" x14ac:dyDescent="0.2">
      <c r="B224" s="37">
        <v>207</v>
      </c>
      <c r="C224" s="38" t="str">
        <f>IF('CED. GRAL POR REP. O MANTTO'!C230="","",'CED. GRAL POR REP. O MANTTO'!C230)</f>
        <v/>
      </c>
      <c r="D224" s="333" t="str">
        <f>IF('CED. GRAL POR REP. O MANTTO'!D230="","",'CED. GRAL POR REP. O MANTTO'!D230)</f>
        <v/>
      </c>
      <c r="E224" s="333"/>
      <c r="F224" s="38" t="str">
        <f>IF('CED. GRAL POR REP. O MANTTO'!E230="","",'CED. GRAL POR REP. O MANTTO'!E230)</f>
        <v/>
      </c>
      <c r="G224" s="67" t="str">
        <f>IF('CED. GRAL POR REP. O MANTTO'!F230="","",'CED. GRAL POR REP. O MANTTO'!F230)</f>
        <v/>
      </c>
      <c r="H224" s="92">
        <f>+'REPORTE JUNIO IMROM'!M224</f>
        <v>0</v>
      </c>
      <c r="I224" s="39"/>
      <c r="J224" s="39"/>
      <c r="K224" s="39"/>
      <c r="L224" s="30">
        <f t="shared" si="10"/>
        <v>0</v>
      </c>
      <c r="M224" s="30">
        <f t="shared" si="11"/>
        <v>0</v>
      </c>
      <c r="N224" s="90">
        <f>+'REPORTE JUNIO IMROM'!N224</f>
        <v>0</v>
      </c>
      <c r="O224" s="55"/>
      <c r="P224" s="56"/>
      <c r="Q224" s="63">
        <f>+'REPORTE JUNIO IMROM'!Q224</f>
        <v>0</v>
      </c>
      <c r="R224" s="33" t="str">
        <f>IF(M224=0,"",M224/'CED. GRAL POR REP. O MANTTO'!G230)</f>
        <v/>
      </c>
      <c r="S224" s="44" t="str">
        <f t="shared" si="9"/>
        <v/>
      </c>
    </row>
    <row r="225" spans="2:19" s="3" customFormat="1" ht="37.5" hidden="1" customHeight="1" x14ac:dyDescent="0.2">
      <c r="B225" s="37">
        <v>208</v>
      </c>
      <c r="C225" s="38" t="str">
        <f>IF('CED. GRAL POR REP. O MANTTO'!C231="","",'CED. GRAL POR REP. O MANTTO'!C231)</f>
        <v/>
      </c>
      <c r="D225" s="333" t="str">
        <f>IF('CED. GRAL POR REP. O MANTTO'!D231="","",'CED. GRAL POR REP. O MANTTO'!D231)</f>
        <v/>
      </c>
      <c r="E225" s="333"/>
      <c r="F225" s="38" t="str">
        <f>IF('CED. GRAL POR REP. O MANTTO'!E231="","",'CED. GRAL POR REP. O MANTTO'!E231)</f>
        <v/>
      </c>
      <c r="G225" s="67" t="str">
        <f>IF('CED. GRAL POR REP. O MANTTO'!F231="","",'CED. GRAL POR REP. O MANTTO'!F231)</f>
        <v/>
      </c>
      <c r="H225" s="92">
        <f>+'REPORTE JUNIO IMROM'!M225</f>
        <v>0</v>
      </c>
      <c r="I225" s="39"/>
      <c r="J225" s="39"/>
      <c r="K225" s="39"/>
      <c r="L225" s="30">
        <f t="shared" si="10"/>
        <v>0</v>
      </c>
      <c r="M225" s="30">
        <f t="shared" si="11"/>
        <v>0</v>
      </c>
      <c r="N225" s="90">
        <f>+'REPORTE JUNIO IMROM'!N225</f>
        <v>0</v>
      </c>
      <c r="O225" s="55"/>
      <c r="P225" s="56"/>
      <c r="Q225" s="63">
        <f>+'REPORTE JUNIO IMROM'!Q225</f>
        <v>0</v>
      </c>
      <c r="R225" s="33" t="str">
        <f>IF(M225=0,"",M225/'CED. GRAL POR REP. O MANTTO'!G231)</f>
        <v/>
      </c>
      <c r="S225" s="44" t="str">
        <f t="shared" si="9"/>
        <v/>
      </c>
    </row>
    <row r="226" spans="2:19" s="3" customFormat="1" ht="37.5" hidden="1" customHeight="1" x14ac:dyDescent="0.2">
      <c r="B226" s="37">
        <v>209</v>
      </c>
      <c r="C226" s="38" t="str">
        <f>IF('CED. GRAL POR REP. O MANTTO'!C232="","",'CED. GRAL POR REP. O MANTTO'!C232)</f>
        <v/>
      </c>
      <c r="D226" s="333" t="str">
        <f>IF('CED. GRAL POR REP. O MANTTO'!D232="","",'CED. GRAL POR REP. O MANTTO'!D232)</f>
        <v/>
      </c>
      <c r="E226" s="333"/>
      <c r="F226" s="38" t="str">
        <f>IF('CED. GRAL POR REP. O MANTTO'!E232="","",'CED. GRAL POR REP. O MANTTO'!E232)</f>
        <v/>
      </c>
      <c r="G226" s="67" t="str">
        <f>IF('CED. GRAL POR REP. O MANTTO'!F232="","",'CED. GRAL POR REP. O MANTTO'!F232)</f>
        <v/>
      </c>
      <c r="H226" s="92">
        <f>+'REPORTE JUNIO IMROM'!M226</f>
        <v>0</v>
      </c>
      <c r="I226" s="39"/>
      <c r="J226" s="39"/>
      <c r="K226" s="39"/>
      <c r="L226" s="30">
        <f t="shared" si="10"/>
        <v>0</v>
      </c>
      <c r="M226" s="30">
        <f t="shared" si="11"/>
        <v>0</v>
      </c>
      <c r="N226" s="90">
        <f>+'REPORTE JUNIO IMROM'!N226</f>
        <v>0</v>
      </c>
      <c r="O226" s="55"/>
      <c r="P226" s="56"/>
      <c r="Q226" s="63">
        <f>+'REPORTE JUNIO IMROM'!Q226</f>
        <v>0</v>
      </c>
      <c r="R226" s="33" t="str">
        <f>IF(M226=0,"",M226/'CED. GRAL POR REP. O MANTTO'!G232)</f>
        <v/>
      </c>
      <c r="S226" s="44" t="str">
        <f t="shared" si="9"/>
        <v/>
      </c>
    </row>
    <row r="227" spans="2:19" s="3" customFormat="1" ht="37.5" hidden="1" customHeight="1" x14ac:dyDescent="0.2">
      <c r="B227" s="37">
        <v>210</v>
      </c>
      <c r="C227" s="38" t="str">
        <f>IF('CED. GRAL POR REP. O MANTTO'!C233="","",'CED. GRAL POR REP. O MANTTO'!C233)</f>
        <v/>
      </c>
      <c r="D227" s="333" t="str">
        <f>IF('CED. GRAL POR REP. O MANTTO'!D233="","",'CED. GRAL POR REP. O MANTTO'!D233)</f>
        <v/>
      </c>
      <c r="E227" s="333"/>
      <c r="F227" s="38" t="str">
        <f>IF('CED. GRAL POR REP. O MANTTO'!E233="","",'CED. GRAL POR REP. O MANTTO'!E233)</f>
        <v/>
      </c>
      <c r="G227" s="67" t="str">
        <f>IF('CED. GRAL POR REP. O MANTTO'!F233="","",'CED. GRAL POR REP. O MANTTO'!F233)</f>
        <v/>
      </c>
      <c r="H227" s="92">
        <f>+'REPORTE JUNIO IMROM'!M227</f>
        <v>0</v>
      </c>
      <c r="I227" s="39"/>
      <c r="J227" s="39"/>
      <c r="K227" s="39"/>
      <c r="L227" s="30">
        <f t="shared" si="10"/>
        <v>0</v>
      </c>
      <c r="M227" s="30">
        <f t="shared" si="11"/>
        <v>0</v>
      </c>
      <c r="N227" s="90">
        <f>+'REPORTE JUNIO IMROM'!N227</f>
        <v>0</v>
      </c>
      <c r="O227" s="55"/>
      <c r="P227" s="56"/>
      <c r="Q227" s="63">
        <f>+'REPORTE JUNIO IMROM'!Q227</f>
        <v>0</v>
      </c>
      <c r="R227" s="33" t="str">
        <f>IF(M227=0,"",M227/'CED. GRAL POR REP. O MANTTO'!G233)</f>
        <v/>
      </c>
      <c r="S227" s="44" t="str">
        <f t="shared" si="9"/>
        <v/>
      </c>
    </row>
    <row r="228" spans="2:19" s="3" customFormat="1" ht="37.5" hidden="1" customHeight="1" x14ac:dyDescent="0.2">
      <c r="B228" s="37">
        <v>211</v>
      </c>
      <c r="C228" s="38" t="str">
        <f>IF('CED. GRAL POR REP. O MANTTO'!C234="","",'CED. GRAL POR REP. O MANTTO'!C234)</f>
        <v/>
      </c>
      <c r="D228" s="333" t="str">
        <f>IF('CED. GRAL POR REP. O MANTTO'!D234="","",'CED. GRAL POR REP. O MANTTO'!D234)</f>
        <v/>
      </c>
      <c r="E228" s="333"/>
      <c r="F228" s="38" t="str">
        <f>IF('CED. GRAL POR REP. O MANTTO'!E234="","",'CED. GRAL POR REP. O MANTTO'!E234)</f>
        <v/>
      </c>
      <c r="G228" s="67" t="str">
        <f>IF('CED. GRAL POR REP. O MANTTO'!F234="","",'CED. GRAL POR REP. O MANTTO'!F234)</f>
        <v/>
      </c>
      <c r="H228" s="92">
        <f>+'REPORTE JUNIO IMROM'!M228</f>
        <v>0</v>
      </c>
      <c r="I228" s="39"/>
      <c r="J228" s="39"/>
      <c r="K228" s="39"/>
      <c r="L228" s="30">
        <f t="shared" si="10"/>
        <v>0</v>
      </c>
      <c r="M228" s="30">
        <f t="shared" si="11"/>
        <v>0</v>
      </c>
      <c r="N228" s="90">
        <f>+'REPORTE JUNIO IMROM'!N228</f>
        <v>0</v>
      </c>
      <c r="O228" s="55"/>
      <c r="P228" s="56"/>
      <c r="Q228" s="63">
        <f>+'REPORTE JUNIO IMROM'!Q228</f>
        <v>0</v>
      </c>
      <c r="R228" s="33" t="str">
        <f>IF(M228=0,"",M228/'CED. GRAL POR REP. O MANTTO'!G234)</f>
        <v/>
      </c>
      <c r="S228" s="44" t="str">
        <f t="shared" si="9"/>
        <v/>
      </c>
    </row>
    <row r="229" spans="2:19" s="3" customFormat="1" ht="37.5" hidden="1" customHeight="1" x14ac:dyDescent="0.2">
      <c r="B229" s="37">
        <v>212</v>
      </c>
      <c r="C229" s="38" t="str">
        <f>IF('CED. GRAL POR REP. O MANTTO'!C235="","",'CED. GRAL POR REP. O MANTTO'!C235)</f>
        <v/>
      </c>
      <c r="D229" s="333" t="str">
        <f>IF('CED. GRAL POR REP. O MANTTO'!D235="","",'CED. GRAL POR REP. O MANTTO'!D235)</f>
        <v/>
      </c>
      <c r="E229" s="333"/>
      <c r="F229" s="38" t="str">
        <f>IF('CED. GRAL POR REP. O MANTTO'!E235="","",'CED. GRAL POR REP. O MANTTO'!E235)</f>
        <v/>
      </c>
      <c r="G229" s="67" t="str">
        <f>IF('CED. GRAL POR REP. O MANTTO'!F235="","",'CED. GRAL POR REP. O MANTTO'!F235)</f>
        <v/>
      </c>
      <c r="H229" s="92">
        <f>+'REPORTE JUNIO IMROM'!M229</f>
        <v>0</v>
      </c>
      <c r="I229" s="39"/>
      <c r="J229" s="39"/>
      <c r="K229" s="39"/>
      <c r="L229" s="30">
        <f t="shared" si="10"/>
        <v>0</v>
      </c>
      <c r="M229" s="30">
        <f t="shared" si="11"/>
        <v>0</v>
      </c>
      <c r="N229" s="90">
        <f>+'REPORTE JUNIO IMROM'!N229</f>
        <v>0</v>
      </c>
      <c r="O229" s="55"/>
      <c r="P229" s="56"/>
      <c r="Q229" s="63">
        <f>+'REPORTE JUNIO IMROM'!Q229</f>
        <v>0</v>
      </c>
      <c r="R229" s="33" t="str">
        <f>IF(M229=0,"",M229/'CED. GRAL POR REP. O MANTTO'!G235)</f>
        <v/>
      </c>
      <c r="S229" s="44" t="str">
        <f t="shared" si="9"/>
        <v/>
      </c>
    </row>
    <row r="230" spans="2:19" s="3" customFormat="1" ht="37.5" hidden="1" customHeight="1" x14ac:dyDescent="0.2">
      <c r="B230" s="37">
        <v>213</v>
      </c>
      <c r="C230" s="38" t="str">
        <f>IF('CED. GRAL POR REP. O MANTTO'!C236="","",'CED. GRAL POR REP. O MANTTO'!C236)</f>
        <v/>
      </c>
      <c r="D230" s="333" t="str">
        <f>IF('CED. GRAL POR REP. O MANTTO'!D236="","",'CED. GRAL POR REP. O MANTTO'!D236)</f>
        <v/>
      </c>
      <c r="E230" s="333"/>
      <c r="F230" s="38" t="str">
        <f>IF('CED. GRAL POR REP. O MANTTO'!E236="","",'CED. GRAL POR REP. O MANTTO'!E236)</f>
        <v/>
      </c>
      <c r="G230" s="67" t="str">
        <f>IF('CED. GRAL POR REP. O MANTTO'!F236="","",'CED. GRAL POR REP. O MANTTO'!F236)</f>
        <v/>
      </c>
      <c r="H230" s="92">
        <f>+'REPORTE JUNIO IMROM'!M230</f>
        <v>0</v>
      </c>
      <c r="I230" s="39"/>
      <c r="J230" s="39"/>
      <c r="K230" s="39"/>
      <c r="L230" s="30">
        <f t="shared" si="10"/>
        <v>0</v>
      </c>
      <c r="M230" s="30">
        <f t="shared" si="11"/>
        <v>0</v>
      </c>
      <c r="N230" s="90">
        <f>+'REPORTE JUNIO IMROM'!N230</f>
        <v>0</v>
      </c>
      <c r="O230" s="55"/>
      <c r="P230" s="56"/>
      <c r="Q230" s="63">
        <f>+'REPORTE JUNIO IMROM'!Q230</f>
        <v>0</v>
      </c>
      <c r="R230" s="33" t="str">
        <f>IF(M230=0,"",M230/'CED. GRAL POR REP. O MANTTO'!G236)</f>
        <v/>
      </c>
      <c r="S230" s="44" t="str">
        <f t="shared" si="9"/>
        <v/>
      </c>
    </row>
    <row r="231" spans="2:19" s="3" customFormat="1" ht="37.5" hidden="1" customHeight="1" x14ac:dyDescent="0.2">
      <c r="B231" s="37">
        <v>214</v>
      </c>
      <c r="C231" s="38" t="str">
        <f>IF('CED. GRAL POR REP. O MANTTO'!C237="","",'CED. GRAL POR REP. O MANTTO'!C237)</f>
        <v/>
      </c>
      <c r="D231" s="333" t="str">
        <f>IF('CED. GRAL POR REP. O MANTTO'!D237="","",'CED. GRAL POR REP. O MANTTO'!D237)</f>
        <v/>
      </c>
      <c r="E231" s="333"/>
      <c r="F231" s="38" t="str">
        <f>IF('CED. GRAL POR REP. O MANTTO'!E237="","",'CED. GRAL POR REP. O MANTTO'!E237)</f>
        <v/>
      </c>
      <c r="G231" s="67" t="str">
        <f>IF('CED. GRAL POR REP. O MANTTO'!F237="","",'CED. GRAL POR REP. O MANTTO'!F237)</f>
        <v/>
      </c>
      <c r="H231" s="92">
        <f>+'REPORTE JUNIO IMROM'!M231</f>
        <v>0</v>
      </c>
      <c r="I231" s="39"/>
      <c r="J231" s="39"/>
      <c r="K231" s="39"/>
      <c r="L231" s="30">
        <f t="shared" si="10"/>
        <v>0</v>
      </c>
      <c r="M231" s="30">
        <f t="shared" si="11"/>
        <v>0</v>
      </c>
      <c r="N231" s="90">
        <f>+'REPORTE JUNIO IMROM'!N231</f>
        <v>0</v>
      </c>
      <c r="O231" s="55"/>
      <c r="P231" s="56"/>
      <c r="Q231" s="63">
        <f>+'REPORTE JUNIO IMROM'!Q231</f>
        <v>0</v>
      </c>
      <c r="R231" s="33" t="str">
        <f>IF(M231=0,"",M231/'CED. GRAL POR REP. O MANTTO'!G237)</f>
        <v/>
      </c>
      <c r="S231" s="44" t="str">
        <f t="shared" si="9"/>
        <v/>
      </c>
    </row>
    <row r="232" spans="2:19" s="3" customFormat="1" ht="37.5" hidden="1" customHeight="1" x14ac:dyDescent="0.2">
      <c r="B232" s="37">
        <v>215</v>
      </c>
      <c r="C232" s="38" t="str">
        <f>IF('CED. GRAL POR REP. O MANTTO'!C238="","",'CED. GRAL POR REP. O MANTTO'!C238)</f>
        <v/>
      </c>
      <c r="D232" s="333" t="str">
        <f>IF('CED. GRAL POR REP. O MANTTO'!D238="","",'CED. GRAL POR REP. O MANTTO'!D238)</f>
        <v/>
      </c>
      <c r="E232" s="333"/>
      <c r="F232" s="38" t="str">
        <f>IF('CED. GRAL POR REP. O MANTTO'!E238="","",'CED. GRAL POR REP. O MANTTO'!E238)</f>
        <v/>
      </c>
      <c r="G232" s="67" t="str">
        <f>IF('CED. GRAL POR REP. O MANTTO'!F238="","",'CED. GRAL POR REP. O MANTTO'!F238)</f>
        <v/>
      </c>
      <c r="H232" s="92">
        <f>+'REPORTE JUNIO IMROM'!M232</f>
        <v>0</v>
      </c>
      <c r="I232" s="39"/>
      <c r="J232" s="39"/>
      <c r="K232" s="39"/>
      <c r="L232" s="30">
        <f t="shared" si="10"/>
        <v>0</v>
      </c>
      <c r="M232" s="30">
        <f t="shared" si="11"/>
        <v>0</v>
      </c>
      <c r="N232" s="90">
        <f>+'REPORTE JUNIO IMROM'!N232</f>
        <v>0</v>
      </c>
      <c r="O232" s="55"/>
      <c r="P232" s="56"/>
      <c r="Q232" s="63">
        <f>+'REPORTE JUNIO IMROM'!Q232</f>
        <v>0</v>
      </c>
      <c r="R232" s="33" t="str">
        <f>IF(M232=0,"",M232/'CED. GRAL POR REP. O MANTTO'!G238)</f>
        <v/>
      </c>
      <c r="S232" s="44" t="str">
        <f t="shared" si="9"/>
        <v/>
      </c>
    </row>
    <row r="233" spans="2:19" s="3" customFormat="1" ht="37.5" hidden="1" customHeight="1" x14ac:dyDescent="0.2">
      <c r="B233" s="37">
        <v>216</v>
      </c>
      <c r="C233" s="38" t="str">
        <f>IF('CED. GRAL POR REP. O MANTTO'!C239="","",'CED. GRAL POR REP. O MANTTO'!C239)</f>
        <v/>
      </c>
      <c r="D233" s="333" t="str">
        <f>IF('CED. GRAL POR REP. O MANTTO'!D239="","",'CED. GRAL POR REP. O MANTTO'!D239)</f>
        <v/>
      </c>
      <c r="E233" s="333"/>
      <c r="F233" s="38" t="str">
        <f>IF('CED. GRAL POR REP. O MANTTO'!E239="","",'CED. GRAL POR REP. O MANTTO'!E239)</f>
        <v/>
      </c>
      <c r="G233" s="67" t="str">
        <f>IF('CED. GRAL POR REP. O MANTTO'!F239="","",'CED. GRAL POR REP. O MANTTO'!F239)</f>
        <v/>
      </c>
      <c r="H233" s="92">
        <f>+'REPORTE JUNIO IMROM'!M233</f>
        <v>0</v>
      </c>
      <c r="I233" s="39"/>
      <c r="J233" s="39"/>
      <c r="K233" s="39"/>
      <c r="L233" s="30">
        <f t="shared" si="10"/>
        <v>0</v>
      </c>
      <c r="M233" s="30">
        <f t="shared" si="11"/>
        <v>0</v>
      </c>
      <c r="N233" s="90">
        <f>+'REPORTE JUNIO IMROM'!N233</f>
        <v>0</v>
      </c>
      <c r="O233" s="55"/>
      <c r="P233" s="56"/>
      <c r="Q233" s="63">
        <f>+'REPORTE JUNIO IMROM'!Q233</f>
        <v>0</v>
      </c>
      <c r="R233" s="33" t="str">
        <f>IF(M233=0,"",M233/'CED. GRAL POR REP. O MANTTO'!G239)</f>
        <v/>
      </c>
      <c r="S233" s="44" t="str">
        <f t="shared" si="9"/>
        <v/>
      </c>
    </row>
    <row r="234" spans="2:19" s="3" customFormat="1" ht="37.5" hidden="1" customHeight="1" x14ac:dyDescent="0.2">
      <c r="B234" s="37">
        <v>217</v>
      </c>
      <c r="C234" s="38" t="str">
        <f>IF('CED. GRAL POR REP. O MANTTO'!C240="","",'CED. GRAL POR REP. O MANTTO'!C240)</f>
        <v/>
      </c>
      <c r="D234" s="333" t="str">
        <f>IF('CED. GRAL POR REP. O MANTTO'!D240="","",'CED. GRAL POR REP. O MANTTO'!D240)</f>
        <v/>
      </c>
      <c r="E234" s="333"/>
      <c r="F234" s="38" t="str">
        <f>IF('CED. GRAL POR REP. O MANTTO'!E240="","",'CED. GRAL POR REP. O MANTTO'!E240)</f>
        <v/>
      </c>
      <c r="G234" s="67" t="str">
        <f>IF('CED. GRAL POR REP. O MANTTO'!F240="","",'CED. GRAL POR REP. O MANTTO'!F240)</f>
        <v/>
      </c>
      <c r="H234" s="92">
        <f>+'REPORTE JUNIO IMROM'!M234</f>
        <v>0</v>
      </c>
      <c r="I234" s="39"/>
      <c r="J234" s="39"/>
      <c r="K234" s="39"/>
      <c r="L234" s="30">
        <f t="shared" si="10"/>
        <v>0</v>
      </c>
      <c r="M234" s="30">
        <f t="shared" si="11"/>
        <v>0</v>
      </c>
      <c r="N234" s="90">
        <f>+'REPORTE JUNIO IMROM'!N234</f>
        <v>0</v>
      </c>
      <c r="O234" s="55"/>
      <c r="P234" s="56"/>
      <c r="Q234" s="63">
        <f>+'REPORTE JUNIO IMROM'!Q234</f>
        <v>0</v>
      </c>
      <c r="R234" s="33" t="str">
        <f>IF(M234=0,"",M234/'CED. GRAL POR REP. O MANTTO'!G240)</f>
        <v/>
      </c>
      <c r="S234" s="44" t="str">
        <f t="shared" si="9"/>
        <v/>
      </c>
    </row>
    <row r="235" spans="2:19" s="3" customFormat="1" ht="37.5" hidden="1" customHeight="1" x14ac:dyDescent="0.2">
      <c r="B235" s="37">
        <v>218</v>
      </c>
      <c r="C235" s="38" t="str">
        <f>IF('CED. GRAL POR REP. O MANTTO'!C241="","",'CED. GRAL POR REP. O MANTTO'!C241)</f>
        <v/>
      </c>
      <c r="D235" s="333" t="str">
        <f>IF('CED. GRAL POR REP. O MANTTO'!D241="","",'CED. GRAL POR REP. O MANTTO'!D241)</f>
        <v/>
      </c>
      <c r="E235" s="333"/>
      <c r="F235" s="38" t="str">
        <f>IF('CED. GRAL POR REP. O MANTTO'!E241="","",'CED. GRAL POR REP. O MANTTO'!E241)</f>
        <v/>
      </c>
      <c r="G235" s="67" t="str">
        <f>IF('CED. GRAL POR REP. O MANTTO'!F241="","",'CED. GRAL POR REP. O MANTTO'!F241)</f>
        <v/>
      </c>
      <c r="H235" s="92">
        <f>+'REPORTE JUNIO IMROM'!M235</f>
        <v>0</v>
      </c>
      <c r="I235" s="39"/>
      <c r="J235" s="39"/>
      <c r="K235" s="39"/>
      <c r="L235" s="30">
        <f t="shared" si="10"/>
        <v>0</v>
      </c>
      <c r="M235" s="30">
        <f t="shared" si="11"/>
        <v>0</v>
      </c>
      <c r="N235" s="90">
        <f>+'REPORTE JUNIO IMROM'!N235</f>
        <v>0</v>
      </c>
      <c r="O235" s="55"/>
      <c r="P235" s="56"/>
      <c r="Q235" s="63">
        <f>+'REPORTE JUNIO IMROM'!Q235</f>
        <v>0</v>
      </c>
      <c r="R235" s="33" t="str">
        <f>IF(M235=0,"",M235/'CED. GRAL POR REP. O MANTTO'!G241)</f>
        <v/>
      </c>
      <c r="S235" s="44" t="str">
        <f t="shared" si="9"/>
        <v/>
      </c>
    </row>
    <row r="236" spans="2:19" s="3" customFormat="1" ht="37.5" hidden="1" customHeight="1" x14ac:dyDescent="0.2">
      <c r="B236" s="37">
        <v>219</v>
      </c>
      <c r="C236" s="38" t="str">
        <f>IF('CED. GRAL POR REP. O MANTTO'!C242="","",'CED. GRAL POR REP. O MANTTO'!C242)</f>
        <v/>
      </c>
      <c r="D236" s="333" t="str">
        <f>IF('CED. GRAL POR REP. O MANTTO'!D242="","",'CED. GRAL POR REP. O MANTTO'!D242)</f>
        <v/>
      </c>
      <c r="E236" s="333"/>
      <c r="F236" s="38" t="str">
        <f>IF('CED. GRAL POR REP. O MANTTO'!E242="","",'CED. GRAL POR REP. O MANTTO'!E242)</f>
        <v/>
      </c>
      <c r="G236" s="67" t="str">
        <f>IF('CED. GRAL POR REP. O MANTTO'!F242="","",'CED. GRAL POR REP. O MANTTO'!F242)</f>
        <v/>
      </c>
      <c r="H236" s="92">
        <f>+'REPORTE JUNIO IMROM'!M236</f>
        <v>0</v>
      </c>
      <c r="I236" s="39"/>
      <c r="J236" s="39"/>
      <c r="K236" s="39"/>
      <c r="L236" s="30">
        <f t="shared" si="10"/>
        <v>0</v>
      </c>
      <c r="M236" s="30">
        <f t="shared" si="11"/>
        <v>0</v>
      </c>
      <c r="N236" s="90">
        <f>+'REPORTE JUNIO IMROM'!N236</f>
        <v>0</v>
      </c>
      <c r="O236" s="55"/>
      <c r="P236" s="56"/>
      <c r="Q236" s="63">
        <f>+'REPORTE JUNIO IMROM'!Q236</f>
        <v>0</v>
      </c>
      <c r="R236" s="33" t="str">
        <f>IF(M236=0,"",M236/'CED. GRAL POR REP. O MANTTO'!G242)</f>
        <v/>
      </c>
      <c r="S236" s="44" t="str">
        <f t="shared" si="9"/>
        <v/>
      </c>
    </row>
    <row r="237" spans="2:19" s="3" customFormat="1" ht="37.5" hidden="1" customHeight="1" x14ac:dyDescent="0.2">
      <c r="B237" s="37">
        <v>220</v>
      </c>
      <c r="C237" s="38" t="str">
        <f>IF('CED. GRAL POR REP. O MANTTO'!C243="","",'CED. GRAL POR REP. O MANTTO'!C243)</f>
        <v/>
      </c>
      <c r="D237" s="333" t="str">
        <f>IF('CED. GRAL POR REP. O MANTTO'!D243="","",'CED. GRAL POR REP. O MANTTO'!D243)</f>
        <v/>
      </c>
      <c r="E237" s="333"/>
      <c r="F237" s="38" t="str">
        <f>IF('CED. GRAL POR REP. O MANTTO'!E243="","",'CED. GRAL POR REP. O MANTTO'!E243)</f>
        <v/>
      </c>
      <c r="G237" s="67" t="str">
        <f>IF('CED. GRAL POR REP. O MANTTO'!F243="","",'CED. GRAL POR REP. O MANTTO'!F243)</f>
        <v/>
      </c>
      <c r="H237" s="92">
        <f>+'REPORTE JUNIO IMROM'!M237</f>
        <v>0</v>
      </c>
      <c r="I237" s="39"/>
      <c r="J237" s="39"/>
      <c r="K237" s="39"/>
      <c r="L237" s="30">
        <f t="shared" si="10"/>
        <v>0</v>
      </c>
      <c r="M237" s="30">
        <f t="shared" si="11"/>
        <v>0</v>
      </c>
      <c r="N237" s="90">
        <f>+'REPORTE JUNIO IMROM'!N237</f>
        <v>0</v>
      </c>
      <c r="O237" s="55"/>
      <c r="P237" s="56"/>
      <c r="Q237" s="63">
        <f>+'REPORTE JUNIO IMROM'!Q237</f>
        <v>0</v>
      </c>
      <c r="R237" s="33" t="str">
        <f>IF(M237=0,"",M237/'CED. GRAL POR REP. O MANTTO'!G243)</f>
        <v/>
      </c>
      <c r="S237" s="44" t="str">
        <f t="shared" si="9"/>
        <v/>
      </c>
    </row>
    <row r="238" spans="2:19" s="3" customFormat="1" ht="37.5" hidden="1" customHeight="1" x14ac:dyDescent="0.2">
      <c r="B238" s="37">
        <v>221</v>
      </c>
      <c r="C238" s="38" t="str">
        <f>IF('CED. GRAL POR REP. O MANTTO'!C244="","",'CED. GRAL POR REP. O MANTTO'!C244)</f>
        <v/>
      </c>
      <c r="D238" s="333" t="str">
        <f>IF('CED. GRAL POR REP. O MANTTO'!D244="","",'CED. GRAL POR REP. O MANTTO'!D244)</f>
        <v/>
      </c>
      <c r="E238" s="333"/>
      <c r="F238" s="38" t="str">
        <f>IF('CED. GRAL POR REP. O MANTTO'!E244="","",'CED. GRAL POR REP. O MANTTO'!E244)</f>
        <v/>
      </c>
      <c r="G238" s="67" t="str">
        <f>IF('CED. GRAL POR REP. O MANTTO'!F244="","",'CED. GRAL POR REP. O MANTTO'!F244)</f>
        <v/>
      </c>
      <c r="H238" s="92">
        <f>+'REPORTE JUNIO IMROM'!M238</f>
        <v>0</v>
      </c>
      <c r="I238" s="39"/>
      <c r="J238" s="39"/>
      <c r="K238" s="39"/>
      <c r="L238" s="30">
        <f t="shared" si="10"/>
        <v>0</v>
      </c>
      <c r="M238" s="30">
        <f t="shared" si="11"/>
        <v>0</v>
      </c>
      <c r="N238" s="90">
        <f>+'REPORTE JUNIO IMROM'!N238</f>
        <v>0</v>
      </c>
      <c r="O238" s="55"/>
      <c r="P238" s="56"/>
      <c r="Q238" s="63">
        <f>+'REPORTE JUNIO IMROM'!Q238</f>
        <v>0</v>
      </c>
      <c r="R238" s="33" t="str">
        <f>IF(M238=0,"",M238/'CED. GRAL POR REP. O MANTTO'!G244)</f>
        <v/>
      </c>
      <c r="S238" s="44" t="str">
        <f t="shared" si="9"/>
        <v/>
      </c>
    </row>
    <row r="239" spans="2:19" s="3" customFormat="1" ht="37.5" hidden="1" customHeight="1" x14ac:dyDescent="0.2">
      <c r="B239" s="37">
        <v>222</v>
      </c>
      <c r="C239" s="38" t="str">
        <f>IF('CED. GRAL POR REP. O MANTTO'!C245="","",'CED. GRAL POR REP. O MANTTO'!C245)</f>
        <v/>
      </c>
      <c r="D239" s="333" t="str">
        <f>IF('CED. GRAL POR REP. O MANTTO'!D245="","",'CED. GRAL POR REP. O MANTTO'!D245)</f>
        <v/>
      </c>
      <c r="E239" s="333"/>
      <c r="F239" s="38" t="str">
        <f>IF('CED. GRAL POR REP. O MANTTO'!E245="","",'CED. GRAL POR REP. O MANTTO'!E245)</f>
        <v/>
      </c>
      <c r="G239" s="67" t="str">
        <f>IF('CED. GRAL POR REP. O MANTTO'!F245="","",'CED. GRAL POR REP. O MANTTO'!F245)</f>
        <v/>
      </c>
      <c r="H239" s="92">
        <f>+'REPORTE JUNIO IMROM'!M239</f>
        <v>0</v>
      </c>
      <c r="I239" s="39"/>
      <c r="J239" s="39"/>
      <c r="K239" s="39"/>
      <c r="L239" s="30">
        <f t="shared" si="10"/>
        <v>0</v>
      </c>
      <c r="M239" s="30">
        <f t="shared" si="11"/>
        <v>0</v>
      </c>
      <c r="N239" s="90">
        <f>+'REPORTE JUNIO IMROM'!N239</f>
        <v>0</v>
      </c>
      <c r="O239" s="55"/>
      <c r="P239" s="56"/>
      <c r="Q239" s="63">
        <f>+'REPORTE JUNIO IMROM'!Q239</f>
        <v>0</v>
      </c>
      <c r="R239" s="33" t="str">
        <f>IF(M239=0,"",M239/'CED. GRAL POR REP. O MANTTO'!G245)</f>
        <v/>
      </c>
      <c r="S239" s="44" t="str">
        <f t="shared" si="9"/>
        <v/>
      </c>
    </row>
    <row r="240" spans="2:19" s="3" customFormat="1" ht="37.5" hidden="1" customHeight="1" x14ac:dyDescent="0.2">
      <c r="B240" s="37">
        <v>223</v>
      </c>
      <c r="C240" s="38" t="str">
        <f>IF('CED. GRAL POR REP. O MANTTO'!C246="","",'CED. GRAL POR REP. O MANTTO'!C246)</f>
        <v/>
      </c>
      <c r="D240" s="333" t="str">
        <f>IF('CED. GRAL POR REP. O MANTTO'!D246="","",'CED. GRAL POR REP. O MANTTO'!D246)</f>
        <v/>
      </c>
      <c r="E240" s="333"/>
      <c r="F240" s="38" t="str">
        <f>IF('CED. GRAL POR REP. O MANTTO'!E246="","",'CED. GRAL POR REP. O MANTTO'!E246)</f>
        <v/>
      </c>
      <c r="G240" s="67" t="str">
        <f>IF('CED. GRAL POR REP. O MANTTO'!F246="","",'CED. GRAL POR REP. O MANTTO'!F246)</f>
        <v/>
      </c>
      <c r="H240" s="92">
        <f>+'REPORTE JUNIO IMROM'!M240</f>
        <v>0</v>
      </c>
      <c r="I240" s="39"/>
      <c r="J240" s="39"/>
      <c r="K240" s="39"/>
      <c r="L240" s="30">
        <f t="shared" si="10"/>
        <v>0</v>
      </c>
      <c r="M240" s="30">
        <f t="shared" si="11"/>
        <v>0</v>
      </c>
      <c r="N240" s="90">
        <f>+'REPORTE JUNIO IMROM'!N240</f>
        <v>0</v>
      </c>
      <c r="O240" s="55"/>
      <c r="P240" s="56"/>
      <c r="Q240" s="63">
        <f>+'REPORTE JUNIO IMROM'!Q240</f>
        <v>0</v>
      </c>
      <c r="R240" s="33" t="str">
        <f>IF(M240=0,"",M240/'CED. GRAL POR REP. O MANTTO'!G246)</f>
        <v/>
      </c>
      <c r="S240" s="44" t="str">
        <f t="shared" si="9"/>
        <v/>
      </c>
    </row>
    <row r="241" spans="2:19" s="3" customFormat="1" ht="37.5" hidden="1" customHeight="1" x14ac:dyDescent="0.2">
      <c r="B241" s="37">
        <v>224</v>
      </c>
      <c r="C241" s="38" t="str">
        <f>IF('CED. GRAL POR REP. O MANTTO'!C247="","",'CED. GRAL POR REP. O MANTTO'!C247)</f>
        <v/>
      </c>
      <c r="D241" s="333" t="str">
        <f>IF('CED. GRAL POR REP. O MANTTO'!D247="","",'CED. GRAL POR REP. O MANTTO'!D247)</f>
        <v/>
      </c>
      <c r="E241" s="333"/>
      <c r="F241" s="38" t="str">
        <f>IF('CED. GRAL POR REP. O MANTTO'!E247="","",'CED. GRAL POR REP. O MANTTO'!E247)</f>
        <v/>
      </c>
      <c r="G241" s="67" t="str">
        <f>IF('CED. GRAL POR REP. O MANTTO'!F247="","",'CED. GRAL POR REP. O MANTTO'!F247)</f>
        <v/>
      </c>
      <c r="H241" s="92">
        <f>+'REPORTE JUNIO IMROM'!M241</f>
        <v>0</v>
      </c>
      <c r="I241" s="39"/>
      <c r="J241" s="39"/>
      <c r="K241" s="39"/>
      <c r="L241" s="30">
        <f t="shared" si="10"/>
        <v>0</v>
      </c>
      <c r="M241" s="30">
        <f t="shared" si="11"/>
        <v>0</v>
      </c>
      <c r="N241" s="90">
        <f>+'REPORTE JUNIO IMROM'!N241</f>
        <v>0</v>
      </c>
      <c r="O241" s="55"/>
      <c r="P241" s="56"/>
      <c r="Q241" s="63">
        <f>+'REPORTE JUNIO IMROM'!Q241</f>
        <v>0</v>
      </c>
      <c r="R241" s="33" t="str">
        <f>IF(M241=0,"",M241/'CED. GRAL POR REP. O MANTTO'!G247)</f>
        <v/>
      </c>
      <c r="S241" s="44" t="str">
        <f t="shared" si="9"/>
        <v/>
      </c>
    </row>
    <row r="242" spans="2:19" s="3" customFormat="1" ht="37.5" hidden="1" customHeight="1" x14ac:dyDescent="0.2">
      <c r="B242" s="37">
        <v>225</v>
      </c>
      <c r="C242" s="38" t="str">
        <f>IF('CED. GRAL POR REP. O MANTTO'!C248="","",'CED. GRAL POR REP. O MANTTO'!C248)</f>
        <v/>
      </c>
      <c r="D242" s="333" t="str">
        <f>IF('CED. GRAL POR REP. O MANTTO'!D248="","",'CED. GRAL POR REP. O MANTTO'!D248)</f>
        <v/>
      </c>
      <c r="E242" s="333"/>
      <c r="F242" s="38" t="str">
        <f>IF('CED. GRAL POR REP. O MANTTO'!E248="","",'CED. GRAL POR REP. O MANTTO'!E248)</f>
        <v/>
      </c>
      <c r="G242" s="67" t="str">
        <f>IF('CED. GRAL POR REP. O MANTTO'!F248="","",'CED. GRAL POR REP. O MANTTO'!F248)</f>
        <v/>
      </c>
      <c r="H242" s="92">
        <f>+'REPORTE JUNIO IMROM'!M242</f>
        <v>0</v>
      </c>
      <c r="I242" s="39"/>
      <c r="J242" s="39"/>
      <c r="K242" s="39"/>
      <c r="L242" s="30">
        <f t="shared" si="10"/>
        <v>0</v>
      </c>
      <c r="M242" s="30">
        <f t="shared" si="11"/>
        <v>0</v>
      </c>
      <c r="N242" s="90">
        <f>+'REPORTE JUNIO IMROM'!N242</f>
        <v>0</v>
      </c>
      <c r="O242" s="55"/>
      <c r="P242" s="56"/>
      <c r="Q242" s="63">
        <f>+'REPORTE JUNIO IMROM'!Q242</f>
        <v>0</v>
      </c>
      <c r="R242" s="33" t="str">
        <f>IF(M242=0,"",M242/'CED. GRAL POR REP. O MANTTO'!G248)</f>
        <v/>
      </c>
      <c r="S242" s="44" t="str">
        <f t="shared" si="9"/>
        <v/>
      </c>
    </row>
    <row r="243" spans="2:19" s="3" customFormat="1" ht="37.5" hidden="1" customHeight="1" x14ac:dyDescent="0.2">
      <c r="B243" s="37">
        <v>226</v>
      </c>
      <c r="C243" s="38" t="str">
        <f>IF('CED. GRAL POR REP. O MANTTO'!C249="","",'CED. GRAL POR REP. O MANTTO'!C249)</f>
        <v/>
      </c>
      <c r="D243" s="333" t="str">
        <f>IF('CED. GRAL POR REP. O MANTTO'!D249="","",'CED. GRAL POR REP. O MANTTO'!D249)</f>
        <v/>
      </c>
      <c r="E243" s="333"/>
      <c r="F243" s="38" t="str">
        <f>IF('CED. GRAL POR REP. O MANTTO'!E249="","",'CED. GRAL POR REP. O MANTTO'!E249)</f>
        <v/>
      </c>
      <c r="G243" s="67" t="str">
        <f>IF('CED. GRAL POR REP. O MANTTO'!F249="","",'CED. GRAL POR REP. O MANTTO'!F249)</f>
        <v/>
      </c>
      <c r="H243" s="92">
        <f>+'REPORTE JUNIO IMROM'!M243</f>
        <v>0</v>
      </c>
      <c r="I243" s="39"/>
      <c r="J243" s="39"/>
      <c r="K243" s="39"/>
      <c r="L243" s="30">
        <f t="shared" si="10"/>
        <v>0</v>
      </c>
      <c r="M243" s="30">
        <f t="shared" si="11"/>
        <v>0</v>
      </c>
      <c r="N243" s="90">
        <f>+'REPORTE JUNIO IMROM'!N243</f>
        <v>0</v>
      </c>
      <c r="O243" s="55"/>
      <c r="P243" s="56"/>
      <c r="Q243" s="63">
        <f>+'REPORTE JUNIO IMROM'!Q243</f>
        <v>0</v>
      </c>
      <c r="R243" s="33" t="str">
        <f>IF(M243=0,"",M243/'CED. GRAL POR REP. O MANTTO'!G249)</f>
        <v/>
      </c>
      <c r="S243" s="44" t="str">
        <f t="shared" si="9"/>
        <v/>
      </c>
    </row>
    <row r="244" spans="2:19" s="3" customFormat="1" ht="37.5" hidden="1" customHeight="1" x14ac:dyDescent="0.2">
      <c r="B244" s="37">
        <v>227</v>
      </c>
      <c r="C244" s="38" t="str">
        <f>IF('CED. GRAL POR REP. O MANTTO'!C250="","",'CED. GRAL POR REP. O MANTTO'!C250)</f>
        <v/>
      </c>
      <c r="D244" s="333" t="str">
        <f>IF('CED. GRAL POR REP. O MANTTO'!D250="","",'CED. GRAL POR REP. O MANTTO'!D250)</f>
        <v/>
      </c>
      <c r="E244" s="333"/>
      <c r="F244" s="38" t="str">
        <f>IF('CED. GRAL POR REP. O MANTTO'!E250="","",'CED. GRAL POR REP. O MANTTO'!E250)</f>
        <v/>
      </c>
      <c r="G244" s="67" t="str">
        <f>IF('CED. GRAL POR REP. O MANTTO'!F250="","",'CED. GRAL POR REP. O MANTTO'!F250)</f>
        <v/>
      </c>
      <c r="H244" s="92">
        <f>+'REPORTE JUNIO IMROM'!M244</f>
        <v>0</v>
      </c>
      <c r="I244" s="39"/>
      <c r="J244" s="39"/>
      <c r="K244" s="39"/>
      <c r="L244" s="30">
        <f t="shared" si="10"/>
        <v>0</v>
      </c>
      <c r="M244" s="30">
        <f t="shared" si="11"/>
        <v>0</v>
      </c>
      <c r="N244" s="90">
        <f>+'REPORTE JUNIO IMROM'!N244</f>
        <v>0</v>
      </c>
      <c r="O244" s="55"/>
      <c r="P244" s="56"/>
      <c r="Q244" s="63">
        <f>+'REPORTE JUNIO IMROM'!Q244</f>
        <v>0</v>
      </c>
      <c r="R244" s="33" t="str">
        <f>IF(M244=0,"",M244/'CED. GRAL POR REP. O MANTTO'!G250)</f>
        <v/>
      </c>
      <c r="S244" s="44" t="str">
        <f t="shared" si="9"/>
        <v/>
      </c>
    </row>
    <row r="245" spans="2:19" s="3" customFormat="1" ht="37.5" hidden="1" customHeight="1" x14ac:dyDescent="0.2">
      <c r="B245" s="37">
        <v>228</v>
      </c>
      <c r="C245" s="38" t="str">
        <f>IF('CED. GRAL POR REP. O MANTTO'!C251="","",'CED. GRAL POR REP. O MANTTO'!C251)</f>
        <v/>
      </c>
      <c r="D245" s="333" t="str">
        <f>IF('CED. GRAL POR REP. O MANTTO'!D251="","",'CED. GRAL POR REP. O MANTTO'!D251)</f>
        <v/>
      </c>
      <c r="E245" s="333"/>
      <c r="F245" s="38" t="str">
        <f>IF('CED. GRAL POR REP. O MANTTO'!E251="","",'CED. GRAL POR REP. O MANTTO'!E251)</f>
        <v/>
      </c>
      <c r="G245" s="67" t="str">
        <f>IF('CED. GRAL POR REP. O MANTTO'!F251="","",'CED. GRAL POR REP. O MANTTO'!F251)</f>
        <v/>
      </c>
      <c r="H245" s="92">
        <f>+'REPORTE JUNIO IMROM'!M245</f>
        <v>0</v>
      </c>
      <c r="I245" s="39"/>
      <c r="J245" s="39"/>
      <c r="K245" s="39"/>
      <c r="L245" s="30">
        <f t="shared" si="10"/>
        <v>0</v>
      </c>
      <c r="M245" s="30">
        <f t="shared" si="11"/>
        <v>0</v>
      </c>
      <c r="N245" s="90">
        <f>+'REPORTE JUNIO IMROM'!N245</f>
        <v>0</v>
      </c>
      <c r="O245" s="55"/>
      <c r="P245" s="56"/>
      <c r="Q245" s="63">
        <f>+'REPORTE JUNIO IMROM'!Q245</f>
        <v>0</v>
      </c>
      <c r="R245" s="33" t="str">
        <f>IF(M245=0,"",M245/'CED. GRAL POR REP. O MANTTO'!G251)</f>
        <v/>
      </c>
      <c r="S245" s="44" t="str">
        <f t="shared" si="9"/>
        <v/>
      </c>
    </row>
    <row r="246" spans="2:19" s="3" customFormat="1" ht="37.5" hidden="1" customHeight="1" x14ac:dyDescent="0.2">
      <c r="B246" s="37">
        <v>229</v>
      </c>
      <c r="C246" s="38" t="str">
        <f>IF('CED. GRAL POR REP. O MANTTO'!C252="","",'CED. GRAL POR REP. O MANTTO'!C252)</f>
        <v/>
      </c>
      <c r="D246" s="333" t="str">
        <f>IF('CED. GRAL POR REP. O MANTTO'!D252="","",'CED. GRAL POR REP. O MANTTO'!D252)</f>
        <v/>
      </c>
      <c r="E246" s="333"/>
      <c r="F246" s="38" t="str">
        <f>IF('CED. GRAL POR REP. O MANTTO'!E252="","",'CED. GRAL POR REP. O MANTTO'!E252)</f>
        <v/>
      </c>
      <c r="G246" s="67" t="str">
        <f>IF('CED. GRAL POR REP. O MANTTO'!F252="","",'CED. GRAL POR REP. O MANTTO'!F252)</f>
        <v/>
      </c>
      <c r="H246" s="92">
        <f>+'REPORTE JUNIO IMROM'!M246</f>
        <v>0</v>
      </c>
      <c r="I246" s="39"/>
      <c r="J246" s="39"/>
      <c r="K246" s="39"/>
      <c r="L246" s="30">
        <f t="shared" si="10"/>
        <v>0</v>
      </c>
      <c r="M246" s="30">
        <f t="shared" si="11"/>
        <v>0</v>
      </c>
      <c r="N246" s="90">
        <f>+'REPORTE JUNIO IMROM'!N246</f>
        <v>0</v>
      </c>
      <c r="O246" s="55"/>
      <c r="P246" s="56"/>
      <c r="Q246" s="63">
        <f>+'REPORTE JUNIO IMROM'!Q246</f>
        <v>0</v>
      </c>
      <c r="R246" s="33" t="str">
        <f>IF(M246=0,"",M246/'CED. GRAL POR REP. O MANTTO'!G252)</f>
        <v/>
      </c>
      <c r="S246" s="44" t="str">
        <f t="shared" si="9"/>
        <v/>
      </c>
    </row>
    <row r="247" spans="2:19" s="3" customFormat="1" ht="37.5" hidden="1" customHeight="1" x14ac:dyDescent="0.2">
      <c r="B247" s="37">
        <v>230</v>
      </c>
      <c r="C247" s="38" t="str">
        <f>IF('CED. GRAL POR REP. O MANTTO'!C253="","",'CED. GRAL POR REP. O MANTTO'!C253)</f>
        <v/>
      </c>
      <c r="D247" s="333" t="str">
        <f>IF('CED. GRAL POR REP. O MANTTO'!D253="","",'CED. GRAL POR REP. O MANTTO'!D253)</f>
        <v/>
      </c>
      <c r="E247" s="333"/>
      <c r="F247" s="38" t="str">
        <f>IF('CED. GRAL POR REP. O MANTTO'!E253="","",'CED. GRAL POR REP. O MANTTO'!E253)</f>
        <v/>
      </c>
      <c r="G247" s="67" t="str">
        <f>IF('CED. GRAL POR REP. O MANTTO'!F253="","",'CED. GRAL POR REP. O MANTTO'!F253)</f>
        <v/>
      </c>
      <c r="H247" s="92">
        <f>+'REPORTE JUNIO IMROM'!M247</f>
        <v>0</v>
      </c>
      <c r="I247" s="39"/>
      <c r="J247" s="39"/>
      <c r="K247" s="39"/>
      <c r="L247" s="30">
        <f t="shared" si="10"/>
        <v>0</v>
      </c>
      <c r="M247" s="30">
        <f t="shared" si="11"/>
        <v>0</v>
      </c>
      <c r="N247" s="90">
        <f>+'REPORTE JUNIO IMROM'!N247</f>
        <v>0</v>
      </c>
      <c r="O247" s="55"/>
      <c r="P247" s="56"/>
      <c r="Q247" s="63">
        <f>+'REPORTE JUNIO IMROM'!Q247</f>
        <v>0</v>
      </c>
      <c r="R247" s="33" t="str">
        <f>IF(M247=0,"",M247/'CED. GRAL POR REP. O MANTTO'!G253)</f>
        <v/>
      </c>
      <c r="S247" s="44" t="str">
        <f t="shared" si="9"/>
        <v/>
      </c>
    </row>
    <row r="248" spans="2:19" s="3" customFormat="1" ht="37.5" hidden="1" customHeight="1" x14ac:dyDescent="0.2">
      <c r="B248" s="37">
        <v>231</v>
      </c>
      <c r="C248" s="38" t="str">
        <f>IF('CED. GRAL POR REP. O MANTTO'!C254="","",'CED. GRAL POR REP. O MANTTO'!C254)</f>
        <v/>
      </c>
      <c r="D248" s="333" t="str">
        <f>IF('CED. GRAL POR REP. O MANTTO'!D254="","",'CED. GRAL POR REP. O MANTTO'!D254)</f>
        <v/>
      </c>
      <c r="E248" s="333"/>
      <c r="F248" s="38" t="str">
        <f>IF('CED. GRAL POR REP. O MANTTO'!E254="","",'CED. GRAL POR REP. O MANTTO'!E254)</f>
        <v/>
      </c>
      <c r="G248" s="67" t="str">
        <f>IF('CED. GRAL POR REP. O MANTTO'!F254="","",'CED. GRAL POR REP. O MANTTO'!F254)</f>
        <v/>
      </c>
      <c r="H248" s="92">
        <f>+'REPORTE JUNIO IMROM'!M248</f>
        <v>0</v>
      </c>
      <c r="I248" s="39"/>
      <c r="J248" s="39"/>
      <c r="K248" s="39"/>
      <c r="L248" s="30">
        <f t="shared" si="10"/>
        <v>0</v>
      </c>
      <c r="M248" s="30">
        <f t="shared" si="11"/>
        <v>0</v>
      </c>
      <c r="N248" s="90">
        <f>+'REPORTE JUNIO IMROM'!N248</f>
        <v>0</v>
      </c>
      <c r="O248" s="55"/>
      <c r="P248" s="56"/>
      <c r="Q248" s="63">
        <f>+'REPORTE JUNIO IMROM'!Q248</f>
        <v>0</v>
      </c>
      <c r="R248" s="33" t="str">
        <f>IF(M248=0,"",M248/'CED. GRAL POR REP. O MANTTO'!G254)</f>
        <v/>
      </c>
      <c r="S248" s="44" t="str">
        <f t="shared" si="9"/>
        <v/>
      </c>
    </row>
    <row r="249" spans="2:19" s="3" customFormat="1" ht="37.5" hidden="1" customHeight="1" x14ac:dyDescent="0.2">
      <c r="B249" s="37">
        <v>232</v>
      </c>
      <c r="C249" s="38" t="str">
        <f>IF('CED. GRAL POR REP. O MANTTO'!C255="","",'CED. GRAL POR REP. O MANTTO'!C255)</f>
        <v/>
      </c>
      <c r="D249" s="333" t="str">
        <f>IF('CED. GRAL POR REP. O MANTTO'!D255="","",'CED. GRAL POR REP. O MANTTO'!D255)</f>
        <v/>
      </c>
      <c r="E249" s="333"/>
      <c r="F249" s="38" t="str">
        <f>IF('CED. GRAL POR REP. O MANTTO'!E255="","",'CED. GRAL POR REP. O MANTTO'!E255)</f>
        <v/>
      </c>
      <c r="G249" s="67" t="str">
        <f>IF('CED. GRAL POR REP. O MANTTO'!F255="","",'CED. GRAL POR REP. O MANTTO'!F255)</f>
        <v/>
      </c>
      <c r="H249" s="92">
        <f>+'REPORTE JUNIO IMROM'!M249</f>
        <v>0</v>
      </c>
      <c r="I249" s="39"/>
      <c r="J249" s="39"/>
      <c r="K249" s="39"/>
      <c r="L249" s="30">
        <f t="shared" si="10"/>
        <v>0</v>
      </c>
      <c r="M249" s="30">
        <f t="shared" si="11"/>
        <v>0</v>
      </c>
      <c r="N249" s="90">
        <f>+'REPORTE JUNIO IMROM'!N249</f>
        <v>0</v>
      </c>
      <c r="O249" s="55"/>
      <c r="P249" s="56"/>
      <c r="Q249" s="63">
        <f>+'REPORTE JUNIO IMROM'!Q249</f>
        <v>0</v>
      </c>
      <c r="R249" s="33" t="str">
        <f>IF(M249=0,"",M249/'CED. GRAL POR REP. O MANTTO'!G255)</f>
        <v/>
      </c>
      <c r="S249" s="44" t="str">
        <f t="shared" si="9"/>
        <v/>
      </c>
    </row>
    <row r="250" spans="2:19" s="3" customFormat="1" ht="37.5" hidden="1" customHeight="1" x14ac:dyDescent="0.2">
      <c r="B250" s="37">
        <v>233</v>
      </c>
      <c r="C250" s="38" t="str">
        <f>IF('CED. GRAL POR REP. O MANTTO'!C256="","",'CED. GRAL POR REP. O MANTTO'!C256)</f>
        <v/>
      </c>
      <c r="D250" s="333" t="str">
        <f>IF('CED. GRAL POR REP. O MANTTO'!D256="","",'CED. GRAL POR REP. O MANTTO'!D256)</f>
        <v/>
      </c>
      <c r="E250" s="333"/>
      <c r="F250" s="38" t="str">
        <f>IF('CED. GRAL POR REP. O MANTTO'!E256="","",'CED. GRAL POR REP. O MANTTO'!E256)</f>
        <v/>
      </c>
      <c r="G250" s="67" t="str">
        <f>IF('CED. GRAL POR REP. O MANTTO'!F256="","",'CED. GRAL POR REP. O MANTTO'!F256)</f>
        <v/>
      </c>
      <c r="H250" s="92">
        <f>+'REPORTE JUNIO IMROM'!M250</f>
        <v>0</v>
      </c>
      <c r="I250" s="39"/>
      <c r="J250" s="39"/>
      <c r="K250" s="39"/>
      <c r="L250" s="30">
        <f t="shared" si="10"/>
        <v>0</v>
      </c>
      <c r="M250" s="30">
        <f t="shared" si="11"/>
        <v>0</v>
      </c>
      <c r="N250" s="90">
        <f>+'REPORTE JUNIO IMROM'!N250</f>
        <v>0</v>
      </c>
      <c r="O250" s="55"/>
      <c r="P250" s="56"/>
      <c r="Q250" s="63">
        <f>+'REPORTE JUNIO IMROM'!Q250</f>
        <v>0</v>
      </c>
      <c r="R250" s="33" t="str">
        <f>IF(M250=0,"",M250/'CED. GRAL POR REP. O MANTTO'!G256)</f>
        <v/>
      </c>
      <c r="S250" s="44" t="str">
        <f t="shared" si="9"/>
        <v/>
      </c>
    </row>
    <row r="251" spans="2:19" s="3" customFormat="1" ht="37.5" hidden="1" customHeight="1" x14ac:dyDescent="0.2">
      <c r="B251" s="37">
        <v>234</v>
      </c>
      <c r="C251" s="38" t="str">
        <f>IF('CED. GRAL POR REP. O MANTTO'!C257="","",'CED. GRAL POR REP. O MANTTO'!C257)</f>
        <v/>
      </c>
      <c r="D251" s="333" t="str">
        <f>IF('CED. GRAL POR REP. O MANTTO'!D257="","",'CED. GRAL POR REP. O MANTTO'!D257)</f>
        <v/>
      </c>
      <c r="E251" s="333"/>
      <c r="F251" s="38" t="str">
        <f>IF('CED. GRAL POR REP. O MANTTO'!E257="","",'CED. GRAL POR REP. O MANTTO'!E257)</f>
        <v/>
      </c>
      <c r="G251" s="67" t="str">
        <f>IF('CED. GRAL POR REP. O MANTTO'!F257="","",'CED. GRAL POR REP. O MANTTO'!F257)</f>
        <v/>
      </c>
      <c r="H251" s="92">
        <f>+'REPORTE JUNIO IMROM'!M251</f>
        <v>0</v>
      </c>
      <c r="I251" s="39"/>
      <c r="J251" s="39"/>
      <c r="K251" s="39"/>
      <c r="L251" s="30">
        <f t="shared" si="10"/>
        <v>0</v>
      </c>
      <c r="M251" s="30">
        <f t="shared" si="11"/>
        <v>0</v>
      </c>
      <c r="N251" s="90">
        <f>+'REPORTE JUNIO IMROM'!N251</f>
        <v>0</v>
      </c>
      <c r="O251" s="55"/>
      <c r="P251" s="56"/>
      <c r="Q251" s="63">
        <f>+'REPORTE JUNIO IMROM'!Q251</f>
        <v>0</v>
      </c>
      <c r="R251" s="33" t="str">
        <f>IF(M251=0,"",M251/'CED. GRAL POR REP. O MANTTO'!G257)</f>
        <v/>
      </c>
      <c r="S251" s="44" t="str">
        <f t="shared" si="9"/>
        <v/>
      </c>
    </row>
    <row r="252" spans="2:19" s="3" customFormat="1" ht="37.5" hidden="1" customHeight="1" x14ac:dyDescent="0.2">
      <c r="B252" s="37">
        <v>235</v>
      </c>
      <c r="C252" s="38" t="str">
        <f>IF('CED. GRAL POR REP. O MANTTO'!C258="","",'CED. GRAL POR REP. O MANTTO'!C258)</f>
        <v/>
      </c>
      <c r="D252" s="333" t="str">
        <f>IF('CED. GRAL POR REP. O MANTTO'!D258="","",'CED. GRAL POR REP. O MANTTO'!D258)</f>
        <v/>
      </c>
      <c r="E252" s="333"/>
      <c r="F252" s="38" t="str">
        <f>IF('CED. GRAL POR REP. O MANTTO'!E258="","",'CED. GRAL POR REP. O MANTTO'!E258)</f>
        <v/>
      </c>
      <c r="G252" s="67" t="str">
        <f>IF('CED. GRAL POR REP. O MANTTO'!F258="","",'CED. GRAL POR REP. O MANTTO'!F258)</f>
        <v/>
      </c>
      <c r="H252" s="92">
        <f>+'REPORTE JUNIO IMROM'!M252</f>
        <v>0</v>
      </c>
      <c r="I252" s="39"/>
      <c r="J252" s="39"/>
      <c r="K252" s="39"/>
      <c r="L252" s="30">
        <f t="shared" si="10"/>
        <v>0</v>
      </c>
      <c r="M252" s="30">
        <f t="shared" si="11"/>
        <v>0</v>
      </c>
      <c r="N252" s="90">
        <f>+'REPORTE JUNIO IMROM'!N252</f>
        <v>0</v>
      </c>
      <c r="O252" s="55"/>
      <c r="P252" s="56"/>
      <c r="Q252" s="63">
        <f>+'REPORTE JUNIO IMROM'!Q252</f>
        <v>0</v>
      </c>
      <c r="R252" s="33" t="str">
        <f>IF(M252=0,"",M252/'CED. GRAL POR REP. O MANTTO'!G258)</f>
        <v/>
      </c>
      <c r="S252" s="44" t="str">
        <f t="shared" si="9"/>
        <v/>
      </c>
    </row>
    <row r="253" spans="2:19" s="3" customFormat="1" ht="37.5" hidden="1" customHeight="1" x14ac:dyDescent="0.2">
      <c r="B253" s="37">
        <v>236</v>
      </c>
      <c r="C253" s="38" t="str">
        <f>IF('CED. GRAL POR REP. O MANTTO'!C259="","",'CED. GRAL POR REP. O MANTTO'!C259)</f>
        <v/>
      </c>
      <c r="D253" s="333" t="str">
        <f>IF('CED. GRAL POR REP. O MANTTO'!D259="","",'CED. GRAL POR REP. O MANTTO'!D259)</f>
        <v/>
      </c>
      <c r="E253" s="333"/>
      <c r="F253" s="38" t="str">
        <f>IF('CED. GRAL POR REP. O MANTTO'!E259="","",'CED. GRAL POR REP. O MANTTO'!E259)</f>
        <v/>
      </c>
      <c r="G253" s="67" t="str">
        <f>IF('CED. GRAL POR REP. O MANTTO'!F259="","",'CED. GRAL POR REP. O MANTTO'!F259)</f>
        <v/>
      </c>
      <c r="H253" s="92">
        <f>+'REPORTE JUNIO IMROM'!M253</f>
        <v>0</v>
      </c>
      <c r="I253" s="39"/>
      <c r="J253" s="39"/>
      <c r="K253" s="39"/>
      <c r="L253" s="30">
        <f t="shared" si="10"/>
        <v>0</v>
      </c>
      <c r="M253" s="30">
        <f t="shared" si="11"/>
        <v>0</v>
      </c>
      <c r="N253" s="90">
        <f>+'REPORTE JUNIO IMROM'!N253</f>
        <v>0</v>
      </c>
      <c r="O253" s="55"/>
      <c r="P253" s="56"/>
      <c r="Q253" s="63">
        <f>+'REPORTE JUNIO IMROM'!Q253</f>
        <v>0</v>
      </c>
      <c r="R253" s="33" t="str">
        <f>IF(M253=0,"",M253/'CED. GRAL POR REP. O MANTTO'!G259)</f>
        <v/>
      </c>
      <c r="S253" s="44" t="str">
        <f t="shared" si="9"/>
        <v/>
      </c>
    </row>
    <row r="254" spans="2:19" s="3" customFormat="1" ht="37.5" hidden="1" customHeight="1" x14ac:dyDescent="0.2">
      <c r="B254" s="37">
        <v>237</v>
      </c>
      <c r="C254" s="38" t="str">
        <f>IF('CED. GRAL POR REP. O MANTTO'!C260="","",'CED. GRAL POR REP. O MANTTO'!C260)</f>
        <v/>
      </c>
      <c r="D254" s="333" t="str">
        <f>IF('CED. GRAL POR REP. O MANTTO'!D260="","",'CED. GRAL POR REP. O MANTTO'!D260)</f>
        <v/>
      </c>
      <c r="E254" s="333"/>
      <c r="F254" s="38" t="str">
        <f>IF('CED. GRAL POR REP. O MANTTO'!E260="","",'CED. GRAL POR REP. O MANTTO'!E260)</f>
        <v/>
      </c>
      <c r="G254" s="67" t="str">
        <f>IF('CED. GRAL POR REP. O MANTTO'!F260="","",'CED. GRAL POR REP. O MANTTO'!F260)</f>
        <v/>
      </c>
      <c r="H254" s="92">
        <f>+'REPORTE JUNIO IMROM'!M254</f>
        <v>0</v>
      </c>
      <c r="I254" s="39"/>
      <c r="J254" s="39"/>
      <c r="K254" s="39"/>
      <c r="L254" s="30">
        <f t="shared" si="10"/>
        <v>0</v>
      </c>
      <c r="M254" s="30">
        <f t="shared" si="11"/>
        <v>0</v>
      </c>
      <c r="N254" s="90">
        <f>+'REPORTE JUNIO IMROM'!N254</f>
        <v>0</v>
      </c>
      <c r="O254" s="55"/>
      <c r="P254" s="56"/>
      <c r="Q254" s="63">
        <f>+'REPORTE JUNIO IMROM'!Q254</f>
        <v>0</v>
      </c>
      <c r="R254" s="33" t="str">
        <f>IF(M254=0,"",M254/'CED. GRAL POR REP. O MANTTO'!G260)</f>
        <v/>
      </c>
      <c r="S254" s="44" t="str">
        <f t="shared" si="9"/>
        <v/>
      </c>
    </row>
    <row r="255" spans="2:19" s="3" customFormat="1" ht="37.5" hidden="1" customHeight="1" x14ac:dyDescent="0.2">
      <c r="B255" s="37">
        <v>238</v>
      </c>
      <c r="C255" s="38" t="str">
        <f>IF('CED. GRAL POR REP. O MANTTO'!C261="","",'CED. GRAL POR REP. O MANTTO'!C261)</f>
        <v/>
      </c>
      <c r="D255" s="333" t="str">
        <f>IF('CED. GRAL POR REP. O MANTTO'!D261="","",'CED. GRAL POR REP. O MANTTO'!D261)</f>
        <v/>
      </c>
      <c r="E255" s="333"/>
      <c r="F255" s="38" t="str">
        <f>IF('CED. GRAL POR REP. O MANTTO'!E261="","",'CED. GRAL POR REP. O MANTTO'!E261)</f>
        <v/>
      </c>
      <c r="G255" s="67" t="str">
        <f>IF('CED. GRAL POR REP. O MANTTO'!F261="","",'CED. GRAL POR REP. O MANTTO'!F261)</f>
        <v/>
      </c>
      <c r="H255" s="92">
        <f>+'REPORTE JUNIO IMROM'!M255</f>
        <v>0</v>
      </c>
      <c r="I255" s="39"/>
      <c r="J255" s="39"/>
      <c r="K255" s="39"/>
      <c r="L255" s="30">
        <f t="shared" si="10"/>
        <v>0</v>
      </c>
      <c r="M255" s="30">
        <f t="shared" si="11"/>
        <v>0</v>
      </c>
      <c r="N255" s="90">
        <f>+'REPORTE JUNIO IMROM'!N255</f>
        <v>0</v>
      </c>
      <c r="O255" s="55"/>
      <c r="P255" s="56"/>
      <c r="Q255" s="63">
        <f>+'REPORTE JUNIO IMROM'!Q255</f>
        <v>0</v>
      </c>
      <c r="R255" s="33" t="str">
        <f>IF(M255=0,"",M255/'CED. GRAL POR REP. O MANTTO'!G261)</f>
        <v/>
      </c>
      <c r="S255" s="44" t="str">
        <f t="shared" si="9"/>
        <v/>
      </c>
    </row>
    <row r="256" spans="2:19" s="3" customFormat="1" ht="37.5" hidden="1" customHeight="1" x14ac:dyDescent="0.2">
      <c r="B256" s="37">
        <v>239</v>
      </c>
      <c r="C256" s="38" t="str">
        <f>IF('CED. GRAL POR REP. O MANTTO'!C262="","",'CED. GRAL POR REP. O MANTTO'!C262)</f>
        <v/>
      </c>
      <c r="D256" s="333" t="str">
        <f>IF('CED. GRAL POR REP. O MANTTO'!D262="","",'CED. GRAL POR REP. O MANTTO'!D262)</f>
        <v/>
      </c>
      <c r="E256" s="333"/>
      <c r="F256" s="38" t="str">
        <f>IF('CED. GRAL POR REP. O MANTTO'!E262="","",'CED. GRAL POR REP. O MANTTO'!E262)</f>
        <v/>
      </c>
      <c r="G256" s="67" t="str">
        <f>IF('CED. GRAL POR REP. O MANTTO'!F262="","",'CED. GRAL POR REP. O MANTTO'!F262)</f>
        <v/>
      </c>
      <c r="H256" s="92">
        <f>+'REPORTE JUNIO IMROM'!M256</f>
        <v>0</v>
      </c>
      <c r="I256" s="39"/>
      <c r="J256" s="39"/>
      <c r="K256" s="39"/>
      <c r="L256" s="30">
        <f t="shared" si="10"/>
        <v>0</v>
      </c>
      <c r="M256" s="30">
        <f t="shared" si="11"/>
        <v>0</v>
      </c>
      <c r="N256" s="90">
        <f>+'REPORTE JUNIO IMROM'!N256</f>
        <v>0</v>
      </c>
      <c r="O256" s="55"/>
      <c r="P256" s="56"/>
      <c r="Q256" s="63">
        <f>+'REPORTE JUNIO IMROM'!Q256</f>
        <v>0</v>
      </c>
      <c r="R256" s="33" t="str">
        <f>IF(M256=0,"",M256/'CED. GRAL POR REP. O MANTTO'!G262)</f>
        <v/>
      </c>
      <c r="S256" s="44" t="str">
        <f t="shared" si="9"/>
        <v/>
      </c>
    </row>
    <row r="257" spans="2:19" s="3" customFormat="1" ht="37.5" hidden="1" customHeight="1" x14ac:dyDescent="0.2">
      <c r="B257" s="37">
        <v>240</v>
      </c>
      <c r="C257" s="38" t="str">
        <f>IF('CED. GRAL POR REP. O MANTTO'!C263="","",'CED. GRAL POR REP. O MANTTO'!C263)</f>
        <v/>
      </c>
      <c r="D257" s="333" t="str">
        <f>IF('CED. GRAL POR REP. O MANTTO'!D263="","",'CED. GRAL POR REP. O MANTTO'!D263)</f>
        <v/>
      </c>
      <c r="E257" s="333"/>
      <c r="F257" s="38" t="str">
        <f>IF('CED. GRAL POR REP. O MANTTO'!E263="","",'CED. GRAL POR REP. O MANTTO'!E263)</f>
        <v/>
      </c>
      <c r="G257" s="67" t="str">
        <f>IF('CED. GRAL POR REP. O MANTTO'!F263="","",'CED. GRAL POR REP. O MANTTO'!F263)</f>
        <v/>
      </c>
      <c r="H257" s="92">
        <f>+'REPORTE JUNIO IMROM'!M257</f>
        <v>0</v>
      </c>
      <c r="I257" s="39"/>
      <c r="J257" s="39"/>
      <c r="K257" s="39"/>
      <c r="L257" s="30">
        <f t="shared" si="10"/>
        <v>0</v>
      </c>
      <c r="M257" s="30">
        <f t="shared" si="11"/>
        <v>0</v>
      </c>
      <c r="N257" s="90">
        <f>+'REPORTE JUNIO IMROM'!N257</f>
        <v>0</v>
      </c>
      <c r="O257" s="55"/>
      <c r="P257" s="56"/>
      <c r="Q257" s="63">
        <f>+'REPORTE JUNIO IMROM'!Q257</f>
        <v>0</v>
      </c>
      <c r="R257" s="33" t="str">
        <f>IF(M257=0,"",M257/'CED. GRAL POR REP. O MANTTO'!G263)</f>
        <v/>
      </c>
      <c r="S257" s="44" t="str">
        <f t="shared" si="9"/>
        <v/>
      </c>
    </row>
    <row r="258" spans="2:19" s="3" customFormat="1" ht="37.5" hidden="1" customHeight="1" x14ac:dyDescent="0.2">
      <c r="B258" s="37">
        <v>241</v>
      </c>
      <c r="C258" s="38" t="str">
        <f>IF('CED. GRAL POR REP. O MANTTO'!C264="","",'CED. GRAL POR REP. O MANTTO'!C264)</f>
        <v/>
      </c>
      <c r="D258" s="333" t="str">
        <f>IF('CED. GRAL POR REP. O MANTTO'!D264="","",'CED. GRAL POR REP. O MANTTO'!D264)</f>
        <v/>
      </c>
      <c r="E258" s="333"/>
      <c r="F258" s="38" t="str">
        <f>IF('CED. GRAL POR REP. O MANTTO'!E264="","",'CED. GRAL POR REP. O MANTTO'!E264)</f>
        <v/>
      </c>
      <c r="G258" s="67" t="str">
        <f>IF('CED. GRAL POR REP. O MANTTO'!F264="","",'CED. GRAL POR REP. O MANTTO'!F264)</f>
        <v/>
      </c>
      <c r="H258" s="92">
        <f>+'REPORTE JUNIO IMROM'!M258</f>
        <v>0</v>
      </c>
      <c r="I258" s="39"/>
      <c r="J258" s="39"/>
      <c r="K258" s="39"/>
      <c r="L258" s="30">
        <f t="shared" si="10"/>
        <v>0</v>
      </c>
      <c r="M258" s="30">
        <f t="shared" si="11"/>
        <v>0</v>
      </c>
      <c r="N258" s="90">
        <f>+'REPORTE JUNIO IMROM'!N258</f>
        <v>0</v>
      </c>
      <c r="O258" s="55"/>
      <c r="P258" s="56"/>
      <c r="Q258" s="63">
        <f>+'REPORTE JUNIO IMROM'!Q258</f>
        <v>0</v>
      </c>
      <c r="R258" s="33" t="str">
        <f>IF(M258=0,"",M258/'CED. GRAL POR REP. O MANTTO'!G264)</f>
        <v/>
      </c>
      <c r="S258" s="44" t="str">
        <f t="shared" si="9"/>
        <v/>
      </c>
    </row>
    <row r="259" spans="2:19" s="3" customFormat="1" ht="37.5" hidden="1" customHeight="1" x14ac:dyDescent="0.2">
      <c r="B259" s="37">
        <v>242</v>
      </c>
      <c r="C259" s="38" t="str">
        <f>IF('CED. GRAL POR REP. O MANTTO'!C265="","",'CED. GRAL POR REP. O MANTTO'!C265)</f>
        <v/>
      </c>
      <c r="D259" s="333" t="str">
        <f>IF('CED. GRAL POR REP. O MANTTO'!D265="","",'CED. GRAL POR REP. O MANTTO'!D265)</f>
        <v/>
      </c>
      <c r="E259" s="333"/>
      <c r="F259" s="38" t="str">
        <f>IF('CED. GRAL POR REP. O MANTTO'!E265="","",'CED. GRAL POR REP. O MANTTO'!E265)</f>
        <v/>
      </c>
      <c r="G259" s="67" t="str">
        <f>IF('CED. GRAL POR REP. O MANTTO'!F265="","",'CED. GRAL POR REP. O MANTTO'!F265)</f>
        <v/>
      </c>
      <c r="H259" s="92">
        <f>+'REPORTE JUNIO IMROM'!M259</f>
        <v>0</v>
      </c>
      <c r="I259" s="39"/>
      <c r="J259" s="39"/>
      <c r="K259" s="39"/>
      <c r="L259" s="30">
        <f t="shared" si="10"/>
        <v>0</v>
      </c>
      <c r="M259" s="30">
        <f t="shared" si="11"/>
        <v>0</v>
      </c>
      <c r="N259" s="90">
        <f>+'REPORTE JUNIO IMROM'!N259</f>
        <v>0</v>
      </c>
      <c r="O259" s="55"/>
      <c r="P259" s="56"/>
      <c r="Q259" s="63">
        <f>+'REPORTE JUNIO IMROM'!Q259</f>
        <v>0</v>
      </c>
      <c r="R259" s="33" t="str">
        <f>IF(M259=0,"",M259/'CED. GRAL POR REP. O MANTTO'!G265)</f>
        <v/>
      </c>
      <c r="S259" s="44" t="str">
        <f t="shared" si="9"/>
        <v/>
      </c>
    </row>
    <row r="260" spans="2:19" s="3" customFormat="1" ht="37.5" hidden="1" customHeight="1" x14ac:dyDescent="0.2">
      <c r="B260" s="37">
        <v>243</v>
      </c>
      <c r="C260" s="38" t="str">
        <f>IF('CED. GRAL POR REP. O MANTTO'!C266="","",'CED. GRAL POR REP. O MANTTO'!C266)</f>
        <v/>
      </c>
      <c r="D260" s="333" t="str">
        <f>IF('CED. GRAL POR REP. O MANTTO'!D266="","",'CED. GRAL POR REP. O MANTTO'!D266)</f>
        <v/>
      </c>
      <c r="E260" s="333"/>
      <c r="F260" s="38" t="str">
        <f>IF('CED. GRAL POR REP. O MANTTO'!E266="","",'CED. GRAL POR REP. O MANTTO'!E266)</f>
        <v/>
      </c>
      <c r="G260" s="67" t="str">
        <f>IF('CED. GRAL POR REP. O MANTTO'!F266="","",'CED. GRAL POR REP. O MANTTO'!F266)</f>
        <v/>
      </c>
      <c r="H260" s="92">
        <f>+'REPORTE JUNIO IMROM'!M260</f>
        <v>0</v>
      </c>
      <c r="I260" s="39"/>
      <c r="J260" s="39"/>
      <c r="K260" s="39"/>
      <c r="L260" s="30">
        <f t="shared" si="10"/>
        <v>0</v>
      </c>
      <c r="M260" s="30">
        <f t="shared" si="11"/>
        <v>0</v>
      </c>
      <c r="N260" s="90">
        <f>+'REPORTE JUNIO IMROM'!N260</f>
        <v>0</v>
      </c>
      <c r="O260" s="55"/>
      <c r="P260" s="56"/>
      <c r="Q260" s="63">
        <f>+'REPORTE JUNIO IMROM'!Q260</f>
        <v>0</v>
      </c>
      <c r="R260" s="33" t="str">
        <f>IF(M260=0,"",M260/'CED. GRAL POR REP. O MANTTO'!G266)</f>
        <v/>
      </c>
      <c r="S260" s="44" t="str">
        <f t="shared" si="9"/>
        <v/>
      </c>
    </row>
    <row r="261" spans="2:19" s="3" customFormat="1" ht="37.5" hidden="1" customHeight="1" x14ac:dyDescent="0.2">
      <c r="B261" s="37">
        <v>244</v>
      </c>
      <c r="C261" s="38" t="str">
        <f>IF('CED. GRAL POR REP. O MANTTO'!C267="","",'CED. GRAL POR REP. O MANTTO'!C267)</f>
        <v/>
      </c>
      <c r="D261" s="333" t="str">
        <f>IF('CED. GRAL POR REP. O MANTTO'!D267="","",'CED. GRAL POR REP. O MANTTO'!D267)</f>
        <v/>
      </c>
      <c r="E261" s="333"/>
      <c r="F261" s="38" t="str">
        <f>IF('CED. GRAL POR REP. O MANTTO'!E267="","",'CED. GRAL POR REP. O MANTTO'!E267)</f>
        <v/>
      </c>
      <c r="G261" s="67" t="str">
        <f>IF('CED. GRAL POR REP. O MANTTO'!F267="","",'CED. GRAL POR REP. O MANTTO'!F267)</f>
        <v/>
      </c>
      <c r="H261" s="92">
        <f>+'REPORTE JUNIO IMROM'!M261</f>
        <v>0</v>
      </c>
      <c r="I261" s="39"/>
      <c r="J261" s="39"/>
      <c r="K261" s="39"/>
      <c r="L261" s="30">
        <f t="shared" si="10"/>
        <v>0</v>
      </c>
      <c r="M261" s="30">
        <f t="shared" si="11"/>
        <v>0</v>
      </c>
      <c r="N261" s="90">
        <f>+'REPORTE JUNIO IMROM'!N261</f>
        <v>0</v>
      </c>
      <c r="O261" s="55"/>
      <c r="P261" s="56"/>
      <c r="Q261" s="63">
        <f>+'REPORTE JUNIO IMROM'!Q261</f>
        <v>0</v>
      </c>
      <c r="R261" s="33" t="str">
        <f>IF(M261=0,"",M261/'CED. GRAL POR REP. O MANTTO'!G267)</f>
        <v/>
      </c>
      <c r="S261" s="44" t="str">
        <f t="shared" si="9"/>
        <v/>
      </c>
    </row>
    <row r="262" spans="2:19" s="3" customFormat="1" ht="37.5" hidden="1" customHeight="1" x14ac:dyDescent="0.2">
      <c r="B262" s="37">
        <v>245</v>
      </c>
      <c r="C262" s="38" t="str">
        <f>IF('CED. GRAL POR REP. O MANTTO'!C268="","",'CED. GRAL POR REP. O MANTTO'!C268)</f>
        <v/>
      </c>
      <c r="D262" s="333" t="str">
        <f>IF('CED. GRAL POR REP. O MANTTO'!D268="","",'CED. GRAL POR REP. O MANTTO'!D268)</f>
        <v/>
      </c>
      <c r="E262" s="333"/>
      <c r="F262" s="38" t="str">
        <f>IF('CED. GRAL POR REP. O MANTTO'!E268="","",'CED. GRAL POR REP. O MANTTO'!E268)</f>
        <v/>
      </c>
      <c r="G262" s="67" t="str">
        <f>IF('CED. GRAL POR REP. O MANTTO'!F268="","",'CED. GRAL POR REP. O MANTTO'!F268)</f>
        <v/>
      </c>
      <c r="H262" s="92">
        <f>+'REPORTE JUNIO IMROM'!M262</f>
        <v>0</v>
      </c>
      <c r="I262" s="39"/>
      <c r="J262" s="39"/>
      <c r="K262" s="39"/>
      <c r="L262" s="30">
        <f t="shared" si="10"/>
        <v>0</v>
      </c>
      <c r="M262" s="30">
        <f t="shared" si="11"/>
        <v>0</v>
      </c>
      <c r="N262" s="90">
        <f>+'REPORTE JUNIO IMROM'!N262</f>
        <v>0</v>
      </c>
      <c r="O262" s="55"/>
      <c r="P262" s="56"/>
      <c r="Q262" s="63">
        <f>+'REPORTE JUNIO IMROM'!Q262</f>
        <v>0</v>
      </c>
      <c r="R262" s="33" t="str">
        <f>IF(M262=0,"",M262/'CED. GRAL POR REP. O MANTTO'!G268)</f>
        <v/>
      </c>
      <c r="S262" s="44" t="str">
        <f t="shared" si="9"/>
        <v/>
      </c>
    </row>
    <row r="263" spans="2:19" s="3" customFormat="1" ht="37.5" hidden="1" customHeight="1" x14ac:dyDescent="0.2">
      <c r="B263" s="37">
        <v>246</v>
      </c>
      <c r="C263" s="38" t="str">
        <f>IF('CED. GRAL POR REP. O MANTTO'!C269="","",'CED. GRAL POR REP. O MANTTO'!C269)</f>
        <v/>
      </c>
      <c r="D263" s="333" t="str">
        <f>IF('CED. GRAL POR REP. O MANTTO'!D269="","",'CED. GRAL POR REP. O MANTTO'!D269)</f>
        <v/>
      </c>
      <c r="E263" s="333"/>
      <c r="F263" s="38" t="str">
        <f>IF('CED. GRAL POR REP. O MANTTO'!E269="","",'CED. GRAL POR REP. O MANTTO'!E269)</f>
        <v/>
      </c>
      <c r="G263" s="67" t="str">
        <f>IF('CED. GRAL POR REP. O MANTTO'!F269="","",'CED. GRAL POR REP. O MANTTO'!F269)</f>
        <v/>
      </c>
      <c r="H263" s="92">
        <f>+'REPORTE JUNIO IMROM'!M263</f>
        <v>0</v>
      </c>
      <c r="I263" s="39"/>
      <c r="J263" s="39"/>
      <c r="K263" s="39"/>
      <c r="L263" s="30">
        <f t="shared" si="10"/>
        <v>0</v>
      </c>
      <c r="M263" s="30">
        <f t="shared" si="11"/>
        <v>0</v>
      </c>
      <c r="N263" s="90">
        <f>+'REPORTE JUNIO IMROM'!N263</f>
        <v>0</v>
      </c>
      <c r="O263" s="55"/>
      <c r="P263" s="56"/>
      <c r="Q263" s="63">
        <f>+'REPORTE JUNIO IMROM'!Q263</f>
        <v>0</v>
      </c>
      <c r="R263" s="33" t="str">
        <f>IF(M263=0,"",M263/'CED. GRAL POR REP. O MANTTO'!G269)</f>
        <v/>
      </c>
      <c r="S263" s="44" t="str">
        <f t="shared" si="9"/>
        <v/>
      </c>
    </row>
    <row r="264" spans="2:19" s="3" customFormat="1" ht="37.5" hidden="1" customHeight="1" x14ac:dyDescent="0.2">
      <c r="B264" s="37">
        <v>247</v>
      </c>
      <c r="C264" s="38" t="str">
        <f>IF('CED. GRAL POR REP. O MANTTO'!C270="","",'CED. GRAL POR REP. O MANTTO'!C270)</f>
        <v/>
      </c>
      <c r="D264" s="333" t="str">
        <f>IF('CED. GRAL POR REP. O MANTTO'!D270="","",'CED. GRAL POR REP. O MANTTO'!D270)</f>
        <v/>
      </c>
      <c r="E264" s="333"/>
      <c r="F264" s="38" t="str">
        <f>IF('CED. GRAL POR REP. O MANTTO'!E270="","",'CED. GRAL POR REP. O MANTTO'!E270)</f>
        <v/>
      </c>
      <c r="G264" s="67" t="str">
        <f>IF('CED. GRAL POR REP. O MANTTO'!F270="","",'CED. GRAL POR REP. O MANTTO'!F270)</f>
        <v/>
      </c>
      <c r="H264" s="92">
        <f>+'REPORTE JUNIO IMROM'!M264</f>
        <v>0</v>
      </c>
      <c r="I264" s="39"/>
      <c r="J264" s="39"/>
      <c r="K264" s="39"/>
      <c r="L264" s="30">
        <f t="shared" si="10"/>
        <v>0</v>
      </c>
      <c r="M264" s="30">
        <f t="shared" si="11"/>
        <v>0</v>
      </c>
      <c r="N264" s="90">
        <f>+'REPORTE JUNIO IMROM'!N264</f>
        <v>0</v>
      </c>
      <c r="O264" s="55"/>
      <c r="P264" s="56"/>
      <c r="Q264" s="63">
        <f>+'REPORTE JUNIO IMROM'!Q264</f>
        <v>0</v>
      </c>
      <c r="R264" s="33" t="str">
        <f>IF(M264=0,"",M264/'CED. GRAL POR REP. O MANTTO'!G270)</f>
        <v/>
      </c>
      <c r="S264" s="44" t="str">
        <f t="shared" si="9"/>
        <v/>
      </c>
    </row>
    <row r="265" spans="2:19" s="3" customFormat="1" ht="37.5" hidden="1" customHeight="1" x14ac:dyDescent="0.2">
      <c r="B265" s="37">
        <v>248</v>
      </c>
      <c r="C265" s="38" t="str">
        <f>IF('CED. GRAL POR REP. O MANTTO'!C271="","",'CED. GRAL POR REP. O MANTTO'!C271)</f>
        <v/>
      </c>
      <c r="D265" s="333" t="str">
        <f>IF('CED. GRAL POR REP. O MANTTO'!D271="","",'CED. GRAL POR REP. O MANTTO'!D271)</f>
        <v/>
      </c>
      <c r="E265" s="333"/>
      <c r="F265" s="38" t="str">
        <f>IF('CED. GRAL POR REP. O MANTTO'!E271="","",'CED. GRAL POR REP. O MANTTO'!E271)</f>
        <v/>
      </c>
      <c r="G265" s="67" t="str">
        <f>IF('CED. GRAL POR REP. O MANTTO'!F271="","",'CED. GRAL POR REP. O MANTTO'!F271)</f>
        <v/>
      </c>
      <c r="H265" s="92">
        <f>+'REPORTE JUNIO IMROM'!M265</f>
        <v>0</v>
      </c>
      <c r="I265" s="39"/>
      <c r="J265" s="39"/>
      <c r="K265" s="39"/>
      <c r="L265" s="30">
        <f t="shared" si="10"/>
        <v>0</v>
      </c>
      <c r="M265" s="30">
        <f t="shared" si="11"/>
        <v>0</v>
      </c>
      <c r="N265" s="90">
        <f>+'REPORTE JUNIO IMROM'!N265</f>
        <v>0</v>
      </c>
      <c r="O265" s="55"/>
      <c r="P265" s="56"/>
      <c r="Q265" s="63">
        <f>+'REPORTE JUNIO IMROM'!Q265</f>
        <v>0</v>
      </c>
      <c r="R265" s="33" t="str">
        <f>IF(M265=0,"",M265/'CED. GRAL POR REP. O MANTTO'!G271)</f>
        <v/>
      </c>
      <c r="S265" s="44" t="str">
        <f t="shared" si="9"/>
        <v/>
      </c>
    </row>
    <row r="266" spans="2:19" s="3" customFormat="1" ht="37.5" hidden="1" customHeight="1" x14ac:dyDescent="0.2">
      <c r="B266" s="37">
        <v>249</v>
      </c>
      <c r="C266" s="38" t="str">
        <f>IF('CED. GRAL POR REP. O MANTTO'!C272="","",'CED. GRAL POR REP. O MANTTO'!C272)</f>
        <v/>
      </c>
      <c r="D266" s="333" t="str">
        <f>IF('CED. GRAL POR REP. O MANTTO'!D272="","",'CED. GRAL POR REP. O MANTTO'!D272)</f>
        <v/>
      </c>
      <c r="E266" s="333"/>
      <c r="F266" s="38" t="str">
        <f>IF('CED. GRAL POR REP. O MANTTO'!E272="","",'CED. GRAL POR REP. O MANTTO'!E272)</f>
        <v/>
      </c>
      <c r="G266" s="67" t="str">
        <f>IF('CED. GRAL POR REP. O MANTTO'!F272="","",'CED. GRAL POR REP. O MANTTO'!F272)</f>
        <v/>
      </c>
      <c r="H266" s="92">
        <f>+'REPORTE JUNIO IMROM'!M266</f>
        <v>0</v>
      </c>
      <c r="I266" s="39"/>
      <c r="J266" s="39"/>
      <c r="K266" s="39"/>
      <c r="L266" s="30">
        <f t="shared" si="10"/>
        <v>0</v>
      </c>
      <c r="M266" s="30">
        <f t="shared" si="11"/>
        <v>0</v>
      </c>
      <c r="N266" s="90">
        <f>+'REPORTE JUNIO IMROM'!N266</f>
        <v>0</v>
      </c>
      <c r="O266" s="55"/>
      <c r="P266" s="56"/>
      <c r="Q266" s="63">
        <f>+'REPORTE JUNIO IMROM'!Q266</f>
        <v>0</v>
      </c>
      <c r="R266" s="33" t="str">
        <f>IF(M266=0,"",M266/'CED. GRAL POR REP. O MANTTO'!G272)</f>
        <v/>
      </c>
      <c r="S266" s="44" t="str">
        <f t="shared" si="9"/>
        <v/>
      </c>
    </row>
    <row r="267" spans="2:19" s="3" customFormat="1" ht="37.5" hidden="1" customHeight="1" x14ac:dyDescent="0.2">
      <c r="B267" s="37">
        <v>250</v>
      </c>
      <c r="C267" s="38" t="str">
        <f>IF('CED. GRAL POR REP. O MANTTO'!C273="","",'CED. GRAL POR REP. O MANTTO'!C273)</f>
        <v/>
      </c>
      <c r="D267" s="333" t="str">
        <f>IF('CED. GRAL POR REP. O MANTTO'!D273="","",'CED. GRAL POR REP. O MANTTO'!D273)</f>
        <v/>
      </c>
      <c r="E267" s="333"/>
      <c r="F267" s="38" t="str">
        <f>IF('CED. GRAL POR REP. O MANTTO'!E273="","",'CED. GRAL POR REP. O MANTTO'!E273)</f>
        <v/>
      </c>
      <c r="G267" s="67" t="str">
        <f>IF('CED. GRAL POR REP. O MANTTO'!F273="","",'CED. GRAL POR REP. O MANTTO'!F273)</f>
        <v/>
      </c>
      <c r="H267" s="92">
        <f>+'REPORTE JUNIO IMROM'!M267</f>
        <v>0</v>
      </c>
      <c r="I267" s="39"/>
      <c r="J267" s="39"/>
      <c r="K267" s="39"/>
      <c r="L267" s="30">
        <f t="shared" si="10"/>
        <v>0</v>
      </c>
      <c r="M267" s="30">
        <f t="shared" si="11"/>
        <v>0</v>
      </c>
      <c r="N267" s="90">
        <f>+'REPORTE JUNIO IMROM'!N267</f>
        <v>0</v>
      </c>
      <c r="O267" s="55"/>
      <c r="P267" s="56"/>
      <c r="Q267" s="63">
        <f>+'REPORTE JUNIO IMROM'!Q267</f>
        <v>0</v>
      </c>
      <c r="R267" s="33" t="str">
        <f>IF(M267=0,"",M267/'CED. GRAL POR REP. O MANTTO'!G273)</f>
        <v/>
      </c>
      <c r="S267" s="44" t="str">
        <f t="shared" si="9"/>
        <v/>
      </c>
    </row>
    <row r="268" spans="2:19" s="3" customFormat="1" ht="37.5" hidden="1" customHeight="1" x14ac:dyDescent="0.2">
      <c r="B268" s="37">
        <v>251</v>
      </c>
      <c r="C268" s="38" t="str">
        <f>IF('CED. GRAL POR REP. O MANTTO'!C274="","",'CED. GRAL POR REP. O MANTTO'!C274)</f>
        <v/>
      </c>
      <c r="D268" s="333" t="str">
        <f>IF('CED. GRAL POR REP. O MANTTO'!D274="","",'CED. GRAL POR REP. O MANTTO'!D274)</f>
        <v/>
      </c>
      <c r="E268" s="333"/>
      <c r="F268" s="38" t="str">
        <f>IF('CED. GRAL POR REP. O MANTTO'!E274="","",'CED. GRAL POR REP. O MANTTO'!E274)</f>
        <v/>
      </c>
      <c r="G268" s="67" t="str">
        <f>IF('CED. GRAL POR REP. O MANTTO'!F274="","",'CED. GRAL POR REP. O MANTTO'!F274)</f>
        <v/>
      </c>
      <c r="H268" s="92">
        <f>+'REPORTE JUNIO IMROM'!M268</f>
        <v>0</v>
      </c>
      <c r="I268" s="39"/>
      <c r="J268" s="39"/>
      <c r="K268" s="39"/>
      <c r="L268" s="30">
        <f t="shared" si="10"/>
        <v>0</v>
      </c>
      <c r="M268" s="30">
        <f t="shared" si="11"/>
        <v>0</v>
      </c>
      <c r="N268" s="90">
        <f>+'REPORTE JUNIO IMROM'!N268</f>
        <v>0</v>
      </c>
      <c r="O268" s="55"/>
      <c r="P268" s="56"/>
      <c r="Q268" s="63">
        <f>+'REPORTE JUNIO IMROM'!Q268</f>
        <v>0</v>
      </c>
      <c r="R268" s="33" t="str">
        <f>IF(M268=0,"",M268/'CED. GRAL POR REP. O MANTTO'!G274)</f>
        <v/>
      </c>
      <c r="S268" s="44" t="str">
        <f t="shared" si="9"/>
        <v/>
      </c>
    </row>
    <row r="269" spans="2:19" s="3" customFormat="1" ht="37.5" hidden="1" customHeight="1" x14ac:dyDescent="0.2">
      <c r="B269" s="37">
        <v>252</v>
      </c>
      <c r="C269" s="38" t="str">
        <f>IF('CED. GRAL POR REP. O MANTTO'!C275="","",'CED. GRAL POR REP. O MANTTO'!C275)</f>
        <v/>
      </c>
      <c r="D269" s="333" t="str">
        <f>IF('CED. GRAL POR REP. O MANTTO'!D275="","",'CED. GRAL POR REP. O MANTTO'!D275)</f>
        <v/>
      </c>
      <c r="E269" s="333"/>
      <c r="F269" s="38" t="str">
        <f>IF('CED. GRAL POR REP. O MANTTO'!E275="","",'CED. GRAL POR REP. O MANTTO'!E275)</f>
        <v/>
      </c>
      <c r="G269" s="67" t="str">
        <f>IF('CED. GRAL POR REP. O MANTTO'!F275="","",'CED. GRAL POR REP. O MANTTO'!F275)</f>
        <v/>
      </c>
      <c r="H269" s="92">
        <f>+'REPORTE JUNIO IMROM'!M269</f>
        <v>0</v>
      </c>
      <c r="I269" s="39"/>
      <c r="J269" s="39"/>
      <c r="K269" s="39"/>
      <c r="L269" s="30">
        <f t="shared" si="10"/>
        <v>0</v>
      </c>
      <c r="M269" s="30">
        <f t="shared" si="11"/>
        <v>0</v>
      </c>
      <c r="N269" s="90">
        <f>+'REPORTE JUNIO IMROM'!N269</f>
        <v>0</v>
      </c>
      <c r="O269" s="55"/>
      <c r="P269" s="56"/>
      <c r="Q269" s="63">
        <f>+'REPORTE JUNIO IMROM'!Q269</f>
        <v>0</v>
      </c>
      <c r="R269" s="33" t="str">
        <f>IF(M269=0,"",M269/'CED. GRAL POR REP. O MANTTO'!G275)</f>
        <v/>
      </c>
      <c r="S269" s="44" t="str">
        <f t="shared" si="9"/>
        <v/>
      </c>
    </row>
    <row r="270" spans="2:19" s="3" customFormat="1" ht="37.5" hidden="1" customHeight="1" x14ac:dyDescent="0.2">
      <c r="B270" s="37">
        <v>253</v>
      </c>
      <c r="C270" s="38" t="str">
        <f>IF('CED. GRAL POR REP. O MANTTO'!C276="","",'CED. GRAL POR REP. O MANTTO'!C276)</f>
        <v/>
      </c>
      <c r="D270" s="333" t="str">
        <f>IF('CED. GRAL POR REP. O MANTTO'!D276="","",'CED. GRAL POR REP. O MANTTO'!D276)</f>
        <v/>
      </c>
      <c r="E270" s="333"/>
      <c r="F270" s="38" t="str">
        <f>IF('CED. GRAL POR REP. O MANTTO'!E276="","",'CED. GRAL POR REP. O MANTTO'!E276)</f>
        <v/>
      </c>
      <c r="G270" s="67" t="str">
        <f>IF('CED. GRAL POR REP. O MANTTO'!F276="","",'CED. GRAL POR REP. O MANTTO'!F276)</f>
        <v/>
      </c>
      <c r="H270" s="92">
        <f>+'REPORTE JUNIO IMROM'!M270</f>
        <v>0</v>
      </c>
      <c r="I270" s="39"/>
      <c r="J270" s="39"/>
      <c r="K270" s="39"/>
      <c r="L270" s="30">
        <f t="shared" si="10"/>
        <v>0</v>
      </c>
      <c r="M270" s="30">
        <f t="shared" si="11"/>
        <v>0</v>
      </c>
      <c r="N270" s="90">
        <f>+'REPORTE JUNIO IMROM'!N270</f>
        <v>0</v>
      </c>
      <c r="O270" s="55"/>
      <c r="P270" s="56"/>
      <c r="Q270" s="63">
        <f>+'REPORTE JUNIO IMROM'!Q270</f>
        <v>0</v>
      </c>
      <c r="R270" s="33" t="str">
        <f>IF(M270=0,"",M270/'CED. GRAL POR REP. O MANTTO'!G276)</f>
        <v/>
      </c>
      <c r="S270" s="44" t="str">
        <f t="shared" si="9"/>
        <v/>
      </c>
    </row>
    <row r="271" spans="2:19" s="3" customFormat="1" ht="37.5" hidden="1" customHeight="1" x14ac:dyDescent="0.2">
      <c r="B271" s="37">
        <v>254</v>
      </c>
      <c r="C271" s="38" t="str">
        <f>IF('CED. GRAL POR REP. O MANTTO'!C277="","",'CED. GRAL POR REP. O MANTTO'!C277)</f>
        <v/>
      </c>
      <c r="D271" s="333" t="str">
        <f>IF('CED. GRAL POR REP. O MANTTO'!D277="","",'CED. GRAL POR REP. O MANTTO'!D277)</f>
        <v/>
      </c>
      <c r="E271" s="333"/>
      <c r="F271" s="38" t="str">
        <f>IF('CED. GRAL POR REP. O MANTTO'!E277="","",'CED. GRAL POR REP. O MANTTO'!E277)</f>
        <v/>
      </c>
      <c r="G271" s="67" t="str">
        <f>IF('CED. GRAL POR REP. O MANTTO'!F277="","",'CED. GRAL POR REP. O MANTTO'!F277)</f>
        <v/>
      </c>
      <c r="H271" s="92">
        <f>+'REPORTE JUNIO IMROM'!M271</f>
        <v>0</v>
      </c>
      <c r="I271" s="39"/>
      <c r="J271" s="39"/>
      <c r="K271" s="39"/>
      <c r="L271" s="30">
        <f t="shared" si="10"/>
        <v>0</v>
      </c>
      <c r="M271" s="30">
        <f t="shared" si="11"/>
        <v>0</v>
      </c>
      <c r="N271" s="90">
        <f>+'REPORTE JUNIO IMROM'!N271</f>
        <v>0</v>
      </c>
      <c r="O271" s="55"/>
      <c r="P271" s="56"/>
      <c r="Q271" s="63">
        <f>+'REPORTE JUNIO IMROM'!Q271</f>
        <v>0</v>
      </c>
      <c r="R271" s="33" t="str">
        <f>IF(M271=0,"",M271/'CED. GRAL POR REP. O MANTTO'!G277)</f>
        <v/>
      </c>
      <c r="S271" s="44" t="str">
        <f t="shared" si="9"/>
        <v/>
      </c>
    </row>
    <row r="272" spans="2:19" s="3" customFormat="1" ht="37.5" hidden="1" customHeight="1" x14ac:dyDescent="0.2">
      <c r="B272" s="37">
        <v>255</v>
      </c>
      <c r="C272" s="38" t="str">
        <f>IF('CED. GRAL POR REP. O MANTTO'!C278="","",'CED. GRAL POR REP. O MANTTO'!C278)</f>
        <v/>
      </c>
      <c r="D272" s="333" t="str">
        <f>IF('CED. GRAL POR REP. O MANTTO'!D278="","",'CED. GRAL POR REP. O MANTTO'!D278)</f>
        <v/>
      </c>
      <c r="E272" s="333"/>
      <c r="F272" s="38" t="str">
        <f>IF('CED. GRAL POR REP. O MANTTO'!E278="","",'CED. GRAL POR REP. O MANTTO'!E278)</f>
        <v/>
      </c>
      <c r="G272" s="67" t="str">
        <f>IF('CED. GRAL POR REP. O MANTTO'!F278="","",'CED. GRAL POR REP. O MANTTO'!F278)</f>
        <v/>
      </c>
      <c r="H272" s="92">
        <f>+'REPORTE JUNIO IMROM'!M272</f>
        <v>0</v>
      </c>
      <c r="I272" s="39"/>
      <c r="J272" s="39"/>
      <c r="K272" s="39"/>
      <c r="L272" s="30">
        <f t="shared" si="10"/>
        <v>0</v>
      </c>
      <c r="M272" s="30">
        <f t="shared" si="11"/>
        <v>0</v>
      </c>
      <c r="N272" s="90">
        <f>+'REPORTE JUNIO IMROM'!N272</f>
        <v>0</v>
      </c>
      <c r="O272" s="55"/>
      <c r="P272" s="56"/>
      <c r="Q272" s="63">
        <f>+'REPORTE JUNIO IMROM'!Q272</f>
        <v>0</v>
      </c>
      <c r="R272" s="33" t="str">
        <f>IF(M272=0,"",M272/'CED. GRAL POR REP. O MANTTO'!G278)</f>
        <v/>
      </c>
      <c r="S272" s="44" t="str">
        <f t="shared" si="9"/>
        <v/>
      </c>
    </row>
    <row r="273" spans="2:19" s="3" customFormat="1" ht="37.5" hidden="1" customHeight="1" x14ac:dyDescent="0.2">
      <c r="B273" s="37">
        <v>256</v>
      </c>
      <c r="C273" s="38" t="str">
        <f>IF('CED. GRAL POR REP. O MANTTO'!C279="","",'CED. GRAL POR REP. O MANTTO'!C279)</f>
        <v/>
      </c>
      <c r="D273" s="333" t="str">
        <f>IF('CED. GRAL POR REP. O MANTTO'!D279="","",'CED. GRAL POR REP. O MANTTO'!D279)</f>
        <v/>
      </c>
      <c r="E273" s="333"/>
      <c r="F273" s="38" t="str">
        <f>IF('CED. GRAL POR REP. O MANTTO'!E279="","",'CED. GRAL POR REP. O MANTTO'!E279)</f>
        <v/>
      </c>
      <c r="G273" s="67" t="str">
        <f>IF('CED. GRAL POR REP. O MANTTO'!F279="","",'CED. GRAL POR REP. O MANTTO'!F279)</f>
        <v/>
      </c>
      <c r="H273" s="92">
        <f>+'REPORTE JUNIO IMROM'!M273</f>
        <v>0</v>
      </c>
      <c r="I273" s="39"/>
      <c r="J273" s="39"/>
      <c r="K273" s="39"/>
      <c r="L273" s="30">
        <f t="shared" si="10"/>
        <v>0</v>
      </c>
      <c r="M273" s="30">
        <f t="shared" si="11"/>
        <v>0</v>
      </c>
      <c r="N273" s="90">
        <f>+'REPORTE JUNIO IMROM'!N273</f>
        <v>0</v>
      </c>
      <c r="O273" s="55"/>
      <c r="P273" s="56"/>
      <c r="Q273" s="63">
        <f>+'REPORTE JUNIO IMROM'!Q273</f>
        <v>0</v>
      </c>
      <c r="R273" s="33" t="str">
        <f>IF(M273=0,"",M273/'CED. GRAL POR REP. O MANTTO'!G279)</f>
        <v/>
      </c>
      <c r="S273" s="44" t="str">
        <f t="shared" si="9"/>
        <v/>
      </c>
    </row>
    <row r="274" spans="2:19" s="3" customFormat="1" ht="37.5" hidden="1" customHeight="1" x14ac:dyDescent="0.2">
      <c r="B274" s="37">
        <v>257</v>
      </c>
      <c r="C274" s="38" t="str">
        <f>IF('CED. GRAL POR REP. O MANTTO'!C280="","",'CED. GRAL POR REP. O MANTTO'!C280)</f>
        <v/>
      </c>
      <c r="D274" s="333" t="str">
        <f>IF('CED. GRAL POR REP. O MANTTO'!D280="","",'CED. GRAL POR REP. O MANTTO'!D280)</f>
        <v/>
      </c>
      <c r="E274" s="333"/>
      <c r="F274" s="38" t="str">
        <f>IF('CED. GRAL POR REP. O MANTTO'!E280="","",'CED. GRAL POR REP. O MANTTO'!E280)</f>
        <v/>
      </c>
      <c r="G274" s="67" t="str">
        <f>IF('CED. GRAL POR REP. O MANTTO'!F280="","",'CED. GRAL POR REP. O MANTTO'!F280)</f>
        <v/>
      </c>
      <c r="H274" s="92">
        <f>+'REPORTE JUNIO IMROM'!M274</f>
        <v>0</v>
      </c>
      <c r="I274" s="39"/>
      <c r="J274" s="39"/>
      <c r="K274" s="39"/>
      <c r="L274" s="30">
        <f t="shared" si="10"/>
        <v>0</v>
      </c>
      <c r="M274" s="30">
        <f t="shared" si="11"/>
        <v>0</v>
      </c>
      <c r="N274" s="90">
        <f>+'REPORTE JUNIO IMROM'!N274</f>
        <v>0</v>
      </c>
      <c r="O274" s="55"/>
      <c r="P274" s="56"/>
      <c r="Q274" s="63">
        <f>+'REPORTE JUNIO IMROM'!Q274</f>
        <v>0</v>
      </c>
      <c r="R274" s="33" t="str">
        <f>IF(M274=0,"",M274/'CED. GRAL POR REP. O MANTTO'!G280)</f>
        <v/>
      </c>
      <c r="S274" s="44" t="str">
        <f t="shared" ref="S274:S337" si="12">IF(R274="","",IF(R274&gt;1,"SOBRE EJERCICIO DE RECURSOS",""))</f>
        <v/>
      </c>
    </row>
    <row r="275" spans="2:19" s="3" customFormat="1" ht="37.5" hidden="1" customHeight="1" x14ac:dyDescent="0.2">
      <c r="B275" s="37">
        <v>258</v>
      </c>
      <c r="C275" s="38" t="str">
        <f>IF('CED. GRAL POR REP. O MANTTO'!C281="","",'CED. GRAL POR REP. O MANTTO'!C281)</f>
        <v/>
      </c>
      <c r="D275" s="333" t="str">
        <f>IF('CED. GRAL POR REP. O MANTTO'!D281="","",'CED. GRAL POR REP. O MANTTO'!D281)</f>
        <v/>
      </c>
      <c r="E275" s="333"/>
      <c r="F275" s="38" t="str">
        <f>IF('CED. GRAL POR REP. O MANTTO'!E281="","",'CED. GRAL POR REP. O MANTTO'!E281)</f>
        <v/>
      </c>
      <c r="G275" s="67" t="str">
        <f>IF('CED. GRAL POR REP. O MANTTO'!F281="","",'CED. GRAL POR REP. O MANTTO'!F281)</f>
        <v/>
      </c>
      <c r="H275" s="92">
        <f>+'REPORTE JUNIO IMROM'!M275</f>
        <v>0</v>
      </c>
      <c r="I275" s="39"/>
      <c r="J275" s="39"/>
      <c r="K275" s="39"/>
      <c r="L275" s="30">
        <f t="shared" si="10"/>
        <v>0</v>
      </c>
      <c r="M275" s="30">
        <f t="shared" si="11"/>
        <v>0</v>
      </c>
      <c r="N275" s="90">
        <f>+'REPORTE JUNIO IMROM'!N275</f>
        <v>0</v>
      </c>
      <c r="O275" s="55"/>
      <c r="P275" s="56"/>
      <c r="Q275" s="63">
        <f>+'REPORTE JUNIO IMROM'!Q275</f>
        <v>0</v>
      </c>
      <c r="R275" s="33" t="str">
        <f>IF(M275=0,"",M275/'CED. GRAL POR REP. O MANTTO'!G281)</f>
        <v/>
      </c>
      <c r="S275" s="44" t="str">
        <f t="shared" si="12"/>
        <v/>
      </c>
    </row>
    <row r="276" spans="2:19" s="3" customFormat="1" ht="37.5" hidden="1" customHeight="1" x14ac:dyDescent="0.2">
      <c r="B276" s="37">
        <v>259</v>
      </c>
      <c r="C276" s="38" t="str">
        <f>IF('CED. GRAL POR REP. O MANTTO'!C282="","",'CED. GRAL POR REP. O MANTTO'!C282)</f>
        <v/>
      </c>
      <c r="D276" s="333" t="str">
        <f>IF('CED. GRAL POR REP. O MANTTO'!D282="","",'CED. GRAL POR REP. O MANTTO'!D282)</f>
        <v/>
      </c>
      <c r="E276" s="333"/>
      <c r="F276" s="38" t="str">
        <f>IF('CED. GRAL POR REP. O MANTTO'!E282="","",'CED. GRAL POR REP. O MANTTO'!E282)</f>
        <v/>
      </c>
      <c r="G276" s="67" t="str">
        <f>IF('CED. GRAL POR REP. O MANTTO'!F282="","",'CED. GRAL POR REP. O MANTTO'!F282)</f>
        <v/>
      </c>
      <c r="H276" s="92">
        <f>+'REPORTE JUNIO IMROM'!M276</f>
        <v>0</v>
      </c>
      <c r="I276" s="39"/>
      <c r="J276" s="39"/>
      <c r="K276" s="39"/>
      <c r="L276" s="30">
        <f t="shared" ref="L276:L339" si="13">I276+J276+K276</f>
        <v>0</v>
      </c>
      <c r="M276" s="30">
        <f t="shared" ref="M276:M339" si="14">H276+L276</f>
        <v>0</v>
      </c>
      <c r="N276" s="90">
        <f>+'REPORTE JUNIO IMROM'!N276</f>
        <v>0</v>
      </c>
      <c r="O276" s="55"/>
      <c r="P276" s="56"/>
      <c r="Q276" s="63">
        <f>+'REPORTE JUNIO IMROM'!Q276</f>
        <v>0</v>
      </c>
      <c r="R276" s="33" t="str">
        <f>IF(M276=0,"",M276/'CED. GRAL POR REP. O MANTTO'!G282)</f>
        <v/>
      </c>
      <c r="S276" s="44" t="str">
        <f t="shared" si="12"/>
        <v/>
      </c>
    </row>
    <row r="277" spans="2:19" s="3" customFormat="1" ht="37.5" hidden="1" customHeight="1" x14ac:dyDescent="0.2">
      <c r="B277" s="37">
        <v>260</v>
      </c>
      <c r="C277" s="38" t="str">
        <f>IF('CED. GRAL POR REP. O MANTTO'!C283="","",'CED. GRAL POR REP. O MANTTO'!C283)</f>
        <v/>
      </c>
      <c r="D277" s="333" t="str">
        <f>IF('CED. GRAL POR REP. O MANTTO'!D283="","",'CED. GRAL POR REP. O MANTTO'!D283)</f>
        <v/>
      </c>
      <c r="E277" s="333"/>
      <c r="F277" s="38" t="str">
        <f>IF('CED. GRAL POR REP. O MANTTO'!E283="","",'CED. GRAL POR REP. O MANTTO'!E283)</f>
        <v/>
      </c>
      <c r="G277" s="67" t="str">
        <f>IF('CED. GRAL POR REP. O MANTTO'!F283="","",'CED. GRAL POR REP. O MANTTO'!F283)</f>
        <v/>
      </c>
      <c r="H277" s="92">
        <f>+'REPORTE JUNIO IMROM'!M277</f>
        <v>0</v>
      </c>
      <c r="I277" s="39"/>
      <c r="J277" s="39"/>
      <c r="K277" s="39"/>
      <c r="L277" s="30">
        <f t="shared" si="13"/>
        <v>0</v>
      </c>
      <c r="M277" s="30">
        <f t="shared" si="14"/>
        <v>0</v>
      </c>
      <c r="N277" s="90">
        <f>+'REPORTE JUNIO IMROM'!N277</f>
        <v>0</v>
      </c>
      <c r="O277" s="55"/>
      <c r="P277" s="56"/>
      <c r="Q277" s="63">
        <f>+'REPORTE JUNIO IMROM'!Q277</f>
        <v>0</v>
      </c>
      <c r="R277" s="33" t="str">
        <f>IF(M277=0,"",M277/'CED. GRAL POR REP. O MANTTO'!G283)</f>
        <v/>
      </c>
      <c r="S277" s="44" t="str">
        <f t="shared" si="12"/>
        <v/>
      </c>
    </row>
    <row r="278" spans="2:19" s="3" customFormat="1" ht="37.5" hidden="1" customHeight="1" x14ac:dyDescent="0.2">
      <c r="B278" s="37">
        <v>261</v>
      </c>
      <c r="C278" s="38" t="str">
        <f>IF('CED. GRAL POR REP. O MANTTO'!C284="","",'CED. GRAL POR REP. O MANTTO'!C284)</f>
        <v/>
      </c>
      <c r="D278" s="333" t="str">
        <f>IF('CED. GRAL POR REP. O MANTTO'!D284="","",'CED. GRAL POR REP. O MANTTO'!D284)</f>
        <v/>
      </c>
      <c r="E278" s="333"/>
      <c r="F278" s="38" t="str">
        <f>IF('CED. GRAL POR REP. O MANTTO'!E284="","",'CED. GRAL POR REP. O MANTTO'!E284)</f>
        <v/>
      </c>
      <c r="G278" s="67" t="str">
        <f>IF('CED. GRAL POR REP. O MANTTO'!F284="","",'CED. GRAL POR REP. O MANTTO'!F284)</f>
        <v/>
      </c>
      <c r="H278" s="92">
        <f>+'REPORTE JUNIO IMROM'!M278</f>
        <v>0</v>
      </c>
      <c r="I278" s="39"/>
      <c r="J278" s="39"/>
      <c r="K278" s="39"/>
      <c r="L278" s="30">
        <f t="shared" si="13"/>
        <v>0</v>
      </c>
      <c r="M278" s="30">
        <f t="shared" si="14"/>
        <v>0</v>
      </c>
      <c r="N278" s="90">
        <f>+'REPORTE JUNIO IMROM'!N278</f>
        <v>0</v>
      </c>
      <c r="O278" s="55"/>
      <c r="P278" s="56"/>
      <c r="Q278" s="63">
        <f>+'REPORTE JUNIO IMROM'!Q278</f>
        <v>0</v>
      </c>
      <c r="R278" s="33" t="str">
        <f>IF(M278=0,"",M278/'CED. GRAL POR REP. O MANTTO'!G284)</f>
        <v/>
      </c>
      <c r="S278" s="44" t="str">
        <f t="shared" si="12"/>
        <v/>
      </c>
    </row>
    <row r="279" spans="2:19" s="3" customFormat="1" ht="37.5" hidden="1" customHeight="1" x14ac:dyDescent="0.2">
      <c r="B279" s="37">
        <v>262</v>
      </c>
      <c r="C279" s="38" t="str">
        <f>IF('CED. GRAL POR REP. O MANTTO'!C285="","",'CED. GRAL POR REP. O MANTTO'!C285)</f>
        <v/>
      </c>
      <c r="D279" s="333" t="str">
        <f>IF('CED. GRAL POR REP. O MANTTO'!D285="","",'CED. GRAL POR REP. O MANTTO'!D285)</f>
        <v/>
      </c>
      <c r="E279" s="333"/>
      <c r="F279" s="38" t="str">
        <f>IF('CED. GRAL POR REP. O MANTTO'!E285="","",'CED. GRAL POR REP. O MANTTO'!E285)</f>
        <v/>
      </c>
      <c r="G279" s="67" t="str">
        <f>IF('CED. GRAL POR REP. O MANTTO'!F285="","",'CED. GRAL POR REP. O MANTTO'!F285)</f>
        <v/>
      </c>
      <c r="H279" s="92">
        <f>+'REPORTE JUNIO IMROM'!M279</f>
        <v>0</v>
      </c>
      <c r="I279" s="39"/>
      <c r="J279" s="39"/>
      <c r="K279" s="39"/>
      <c r="L279" s="30">
        <f t="shared" si="13"/>
        <v>0</v>
      </c>
      <c r="M279" s="30">
        <f t="shared" si="14"/>
        <v>0</v>
      </c>
      <c r="N279" s="90">
        <f>+'REPORTE JUNIO IMROM'!N279</f>
        <v>0</v>
      </c>
      <c r="O279" s="55"/>
      <c r="P279" s="56"/>
      <c r="Q279" s="63">
        <f>+'REPORTE JUNIO IMROM'!Q279</f>
        <v>0</v>
      </c>
      <c r="R279" s="33" t="str">
        <f>IF(M279=0,"",M279/'CED. GRAL POR REP. O MANTTO'!G285)</f>
        <v/>
      </c>
      <c r="S279" s="44" t="str">
        <f t="shared" si="12"/>
        <v/>
      </c>
    </row>
    <row r="280" spans="2:19" s="3" customFormat="1" ht="37.5" hidden="1" customHeight="1" x14ac:dyDescent="0.2">
      <c r="B280" s="37">
        <v>263</v>
      </c>
      <c r="C280" s="38" t="str">
        <f>IF('CED. GRAL POR REP. O MANTTO'!C286="","",'CED. GRAL POR REP. O MANTTO'!C286)</f>
        <v/>
      </c>
      <c r="D280" s="333" t="str">
        <f>IF('CED. GRAL POR REP. O MANTTO'!D286="","",'CED. GRAL POR REP. O MANTTO'!D286)</f>
        <v/>
      </c>
      <c r="E280" s="333"/>
      <c r="F280" s="38" t="str">
        <f>IF('CED. GRAL POR REP. O MANTTO'!E286="","",'CED. GRAL POR REP. O MANTTO'!E286)</f>
        <v/>
      </c>
      <c r="G280" s="67" t="str">
        <f>IF('CED. GRAL POR REP. O MANTTO'!F286="","",'CED. GRAL POR REP. O MANTTO'!F286)</f>
        <v/>
      </c>
      <c r="H280" s="92">
        <f>+'REPORTE JUNIO IMROM'!M280</f>
        <v>0</v>
      </c>
      <c r="I280" s="39"/>
      <c r="J280" s="39"/>
      <c r="K280" s="39"/>
      <c r="L280" s="30">
        <f t="shared" si="13"/>
        <v>0</v>
      </c>
      <c r="M280" s="30">
        <f t="shared" si="14"/>
        <v>0</v>
      </c>
      <c r="N280" s="90">
        <f>+'REPORTE JUNIO IMROM'!N280</f>
        <v>0</v>
      </c>
      <c r="O280" s="55"/>
      <c r="P280" s="56"/>
      <c r="Q280" s="63">
        <f>+'REPORTE JUNIO IMROM'!Q280</f>
        <v>0</v>
      </c>
      <c r="R280" s="33" t="str">
        <f>IF(M280=0,"",M280/'CED. GRAL POR REP. O MANTTO'!G286)</f>
        <v/>
      </c>
      <c r="S280" s="44" t="str">
        <f t="shared" si="12"/>
        <v/>
      </c>
    </row>
    <row r="281" spans="2:19" s="3" customFormat="1" ht="37.5" hidden="1" customHeight="1" x14ac:dyDescent="0.2">
      <c r="B281" s="37">
        <v>264</v>
      </c>
      <c r="C281" s="38" t="str">
        <f>IF('CED. GRAL POR REP. O MANTTO'!C287="","",'CED. GRAL POR REP. O MANTTO'!C287)</f>
        <v/>
      </c>
      <c r="D281" s="333" t="str">
        <f>IF('CED. GRAL POR REP. O MANTTO'!D287="","",'CED. GRAL POR REP. O MANTTO'!D287)</f>
        <v/>
      </c>
      <c r="E281" s="333"/>
      <c r="F281" s="38" t="str">
        <f>IF('CED. GRAL POR REP. O MANTTO'!E287="","",'CED. GRAL POR REP. O MANTTO'!E287)</f>
        <v/>
      </c>
      <c r="G281" s="67" t="str">
        <f>IF('CED. GRAL POR REP. O MANTTO'!F287="","",'CED. GRAL POR REP. O MANTTO'!F287)</f>
        <v/>
      </c>
      <c r="H281" s="92">
        <f>+'REPORTE JUNIO IMROM'!M281</f>
        <v>0</v>
      </c>
      <c r="I281" s="39"/>
      <c r="J281" s="39"/>
      <c r="K281" s="39"/>
      <c r="L281" s="30">
        <f t="shared" si="13"/>
        <v>0</v>
      </c>
      <c r="M281" s="30">
        <f t="shared" si="14"/>
        <v>0</v>
      </c>
      <c r="N281" s="90">
        <f>+'REPORTE JUNIO IMROM'!N281</f>
        <v>0</v>
      </c>
      <c r="O281" s="55"/>
      <c r="P281" s="56"/>
      <c r="Q281" s="63">
        <f>+'REPORTE JUNIO IMROM'!Q281</f>
        <v>0</v>
      </c>
      <c r="R281" s="33" t="str">
        <f>IF(M281=0,"",M281/'CED. GRAL POR REP. O MANTTO'!G287)</f>
        <v/>
      </c>
      <c r="S281" s="44" t="str">
        <f t="shared" si="12"/>
        <v/>
      </c>
    </row>
    <row r="282" spans="2:19" s="3" customFormat="1" ht="37.5" hidden="1" customHeight="1" x14ac:dyDescent="0.2">
      <c r="B282" s="37">
        <v>265</v>
      </c>
      <c r="C282" s="38" t="str">
        <f>IF('CED. GRAL POR REP. O MANTTO'!C288="","",'CED. GRAL POR REP. O MANTTO'!C288)</f>
        <v/>
      </c>
      <c r="D282" s="333" t="str">
        <f>IF('CED. GRAL POR REP. O MANTTO'!D288="","",'CED. GRAL POR REP. O MANTTO'!D288)</f>
        <v/>
      </c>
      <c r="E282" s="333"/>
      <c r="F282" s="38" t="str">
        <f>IF('CED. GRAL POR REP. O MANTTO'!E288="","",'CED. GRAL POR REP. O MANTTO'!E288)</f>
        <v/>
      </c>
      <c r="G282" s="67" t="str">
        <f>IF('CED. GRAL POR REP. O MANTTO'!F288="","",'CED. GRAL POR REP. O MANTTO'!F288)</f>
        <v/>
      </c>
      <c r="H282" s="92">
        <f>+'REPORTE JUNIO IMROM'!M282</f>
        <v>0</v>
      </c>
      <c r="I282" s="39"/>
      <c r="J282" s="39"/>
      <c r="K282" s="39"/>
      <c r="L282" s="30">
        <f t="shared" si="13"/>
        <v>0</v>
      </c>
      <c r="M282" s="30">
        <f t="shared" si="14"/>
        <v>0</v>
      </c>
      <c r="N282" s="90">
        <f>+'REPORTE JUNIO IMROM'!N282</f>
        <v>0</v>
      </c>
      <c r="O282" s="55"/>
      <c r="P282" s="56"/>
      <c r="Q282" s="63">
        <f>+'REPORTE JUNIO IMROM'!Q282</f>
        <v>0</v>
      </c>
      <c r="R282" s="33" t="str">
        <f>IF(M282=0,"",M282/'CED. GRAL POR REP. O MANTTO'!G288)</f>
        <v/>
      </c>
      <c r="S282" s="44" t="str">
        <f t="shared" si="12"/>
        <v/>
      </c>
    </row>
    <row r="283" spans="2:19" s="3" customFormat="1" ht="37.5" hidden="1" customHeight="1" x14ac:dyDescent="0.2">
      <c r="B283" s="37">
        <v>266</v>
      </c>
      <c r="C283" s="38" t="str">
        <f>IF('CED. GRAL POR REP. O MANTTO'!C289="","",'CED. GRAL POR REP. O MANTTO'!C289)</f>
        <v/>
      </c>
      <c r="D283" s="333" t="str">
        <f>IF('CED. GRAL POR REP. O MANTTO'!D289="","",'CED. GRAL POR REP. O MANTTO'!D289)</f>
        <v/>
      </c>
      <c r="E283" s="333"/>
      <c r="F283" s="38" t="str">
        <f>IF('CED. GRAL POR REP. O MANTTO'!E289="","",'CED. GRAL POR REP. O MANTTO'!E289)</f>
        <v/>
      </c>
      <c r="G283" s="67" t="str">
        <f>IF('CED. GRAL POR REP. O MANTTO'!F289="","",'CED. GRAL POR REP. O MANTTO'!F289)</f>
        <v/>
      </c>
      <c r="H283" s="92">
        <f>+'REPORTE JUNIO IMROM'!M283</f>
        <v>0</v>
      </c>
      <c r="I283" s="39"/>
      <c r="J283" s="39"/>
      <c r="K283" s="39"/>
      <c r="L283" s="30">
        <f t="shared" si="13"/>
        <v>0</v>
      </c>
      <c r="M283" s="30">
        <f t="shared" si="14"/>
        <v>0</v>
      </c>
      <c r="N283" s="90">
        <f>+'REPORTE JUNIO IMROM'!N283</f>
        <v>0</v>
      </c>
      <c r="O283" s="55"/>
      <c r="P283" s="56"/>
      <c r="Q283" s="63">
        <f>+'REPORTE JUNIO IMROM'!Q283</f>
        <v>0</v>
      </c>
      <c r="R283" s="33" t="str">
        <f>IF(M283=0,"",M283/'CED. GRAL POR REP. O MANTTO'!G289)</f>
        <v/>
      </c>
      <c r="S283" s="44" t="str">
        <f t="shared" si="12"/>
        <v/>
      </c>
    </row>
    <row r="284" spans="2:19" s="3" customFormat="1" ht="37.5" hidden="1" customHeight="1" x14ac:dyDescent="0.2">
      <c r="B284" s="37">
        <v>267</v>
      </c>
      <c r="C284" s="38" t="str">
        <f>IF('CED. GRAL POR REP. O MANTTO'!C290="","",'CED. GRAL POR REP. O MANTTO'!C290)</f>
        <v/>
      </c>
      <c r="D284" s="333" t="str">
        <f>IF('CED. GRAL POR REP. O MANTTO'!D290="","",'CED. GRAL POR REP. O MANTTO'!D290)</f>
        <v/>
      </c>
      <c r="E284" s="333"/>
      <c r="F284" s="38" t="str">
        <f>IF('CED. GRAL POR REP. O MANTTO'!E290="","",'CED. GRAL POR REP. O MANTTO'!E290)</f>
        <v/>
      </c>
      <c r="G284" s="67" t="str">
        <f>IF('CED. GRAL POR REP. O MANTTO'!F290="","",'CED. GRAL POR REP. O MANTTO'!F290)</f>
        <v/>
      </c>
      <c r="H284" s="92">
        <f>+'REPORTE JUNIO IMROM'!M284</f>
        <v>0</v>
      </c>
      <c r="I284" s="39"/>
      <c r="J284" s="39"/>
      <c r="K284" s="39"/>
      <c r="L284" s="30">
        <f t="shared" si="13"/>
        <v>0</v>
      </c>
      <c r="M284" s="30">
        <f t="shared" si="14"/>
        <v>0</v>
      </c>
      <c r="N284" s="90">
        <f>+'REPORTE JUNIO IMROM'!N284</f>
        <v>0</v>
      </c>
      <c r="O284" s="55"/>
      <c r="P284" s="56"/>
      <c r="Q284" s="63">
        <f>+'REPORTE JUNIO IMROM'!Q284</f>
        <v>0</v>
      </c>
      <c r="R284" s="33" t="str">
        <f>IF(M284=0,"",M284/'CED. GRAL POR REP. O MANTTO'!G290)</f>
        <v/>
      </c>
      <c r="S284" s="44" t="str">
        <f t="shared" si="12"/>
        <v/>
      </c>
    </row>
    <row r="285" spans="2:19" s="3" customFormat="1" ht="37.5" hidden="1" customHeight="1" x14ac:dyDescent="0.2">
      <c r="B285" s="37">
        <v>268</v>
      </c>
      <c r="C285" s="38" t="str">
        <f>IF('CED. GRAL POR REP. O MANTTO'!C291="","",'CED. GRAL POR REP. O MANTTO'!C291)</f>
        <v/>
      </c>
      <c r="D285" s="333" t="str">
        <f>IF('CED. GRAL POR REP. O MANTTO'!D291="","",'CED. GRAL POR REP. O MANTTO'!D291)</f>
        <v/>
      </c>
      <c r="E285" s="333"/>
      <c r="F285" s="38" t="str">
        <f>IF('CED. GRAL POR REP. O MANTTO'!E291="","",'CED. GRAL POR REP. O MANTTO'!E291)</f>
        <v/>
      </c>
      <c r="G285" s="67" t="str">
        <f>IF('CED. GRAL POR REP. O MANTTO'!F291="","",'CED. GRAL POR REP. O MANTTO'!F291)</f>
        <v/>
      </c>
      <c r="H285" s="92">
        <f>+'REPORTE JUNIO IMROM'!M285</f>
        <v>0</v>
      </c>
      <c r="I285" s="39"/>
      <c r="J285" s="39"/>
      <c r="K285" s="39"/>
      <c r="L285" s="30">
        <f t="shared" si="13"/>
        <v>0</v>
      </c>
      <c r="M285" s="30">
        <f t="shared" si="14"/>
        <v>0</v>
      </c>
      <c r="N285" s="90">
        <f>+'REPORTE JUNIO IMROM'!N285</f>
        <v>0</v>
      </c>
      <c r="O285" s="55"/>
      <c r="P285" s="56"/>
      <c r="Q285" s="63">
        <f>+'REPORTE JUNIO IMROM'!Q285</f>
        <v>0</v>
      </c>
      <c r="R285" s="33" t="str">
        <f>IF(M285=0,"",M285/'CED. GRAL POR REP. O MANTTO'!G291)</f>
        <v/>
      </c>
      <c r="S285" s="44" t="str">
        <f t="shared" si="12"/>
        <v/>
      </c>
    </row>
    <row r="286" spans="2:19" s="3" customFormat="1" ht="37.5" hidden="1" customHeight="1" x14ac:dyDescent="0.2">
      <c r="B286" s="37">
        <v>269</v>
      </c>
      <c r="C286" s="38" t="str">
        <f>IF('CED. GRAL POR REP. O MANTTO'!C292="","",'CED. GRAL POR REP. O MANTTO'!C292)</f>
        <v/>
      </c>
      <c r="D286" s="333" t="str">
        <f>IF('CED. GRAL POR REP. O MANTTO'!D292="","",'CED. GRAL POR REP. O MANTTO'!D292)</f>
        <v/>
      </c>
      <c r="E286" s="333"/>
      <c r="F286" s="38" t="str">
        <f>IF('CED. GRAL POR REP. O MANTTO'!E292="","",'CED. GRAL POR REP. O MANTTO'!E292)</f>
        <v/>
      </c>
      <c r="G286" s="67" t="str">
        <f>IF('CED. GRAL POR REP. O MANTTO'!F292="","",'CED. GRAL POR REP. O MANTTO'!F292)</f>
        <v/>
      </c>
      <c r="H286" s="92">
        <f>+'REPORTE JUNIO IMROM'!M286</f>
        <v>0</v>
      </c>
      <c r="I286" s="39"/>
      <c r="J286" s="39"/>
      <c r="K286" s="39"/>
      <c r="L286" s="30">
        <f t="shared" si="13"/>
        <v>0</v>
      </c>
      <c r="M286" s="30">
        <f t="shared" si="14"/>
        <v>0</v>
      </c>
      <c r="N286" s="90">
        <f>+'REPORTE JUNIO IMROM'!N286</f>
        <v>0</v>
      </c>
      <c r="O286" s="55"/>
      <c r="P286" s="56"/>
      <c r="Q286" s="63">
        <f>+'REPORTE JUNIO IMROM'!Q286</f>
        <v>0</v>
      </c>
      <c r="R286" s="33" t="str">
        <f>IF(M286=0,"",M286/'CED. GRAL POR REP. O MANTTO'!G292)</f>
        <v/>
      </c>
      <c r="S286" s="44" t="str">
        <f t="shared" si="12"/>
        <v/>
      </c>
    </row>
    <row r="287" spans="2:19" s="3" customFormat="1" ht="37.5" hidden="1" customHeight="1" x14ac:dyDescent="0.2">
      <c r="B287" s="37">
        <v>270</v>
      </c>
      <c r="C287" s="38" t="str">
        <f>IF('CED. GRAL POR REP. O MANTTO'!C293="","",'CED. GRAL POR REP. O MANTTO'!C293)</f>
        <v/>
      </c>
      <c r="D287" s="333" t="str">
        <f>IF('CED. GRAL POR REP. O MANTTO'!D293="","",'CED. GRAL POR REP. O MANTTO'!D293)</f>
        <v/>
      </c>
      <c r="E287" s="333"/>
      <c r="F287" s="38" t="str">
        <f>IF('CED. GRAL POR REP. O MANTTO'!E293="","",'CED. GRAL POR REP. O MANTTO'!E293)</f>
        <v/>
      </c>
      <c r="G287" s="67" t="str">
        <f>IF('CED. GRAL POR REP. O MANTTO'!F293="","",'CED. GRAL POR REP. O MANTTO'!F293)</f>
        <v/>
      </c>
      <c r="H287" s="92">
        <f>+'REPORTE JUNIO IMROM'!M287</f>
        <v>0</v>
      </c>
      <c r="I287" s="39"/>
      <c r="J287" s="39"/>
      <c r="K287" s="39"/>
      <c r="L287" s="30">
        <f t="shared" si="13"/>
        <v>0</v>
      </c>
      <c r="M287" s="30">
        <f t="shared" si="14"/>
        <v>0</v>
      </c>
      <c r="N287" s="90">
        <f>+'REPORTE JUNIO IMROM'!N287</f>
        <v>0</v>
      </c>
      <c r="O287" s="55"/>
      <c r="P287" s="56"/>
      <c r="Q287" s="63">
        <f>+'REPORTE JUNIO IMROM'!Q287</f>
        <v>0</v>
      </c>
      <c r="R287" s="33" t="str">
        <f>IF(M287=0,"",M287/'CED. GRAL POR REP. O MANTTO'!G293)</f>
        <v/>
      </c>
      <c r="S287" s="44" t="str">
        <f t="shared" si="12"/>
        <v/>
      </c>
    </row>
    <row r="288" spans="2:19" s="3" customFormat="1" ht="37.5" hidden="1" customHeight="1" x14ac:dyDescent="0.2">
      <c r="B288" s="37">
        <v>271</v>
      </c>
      <c r="C288" s="38" t="str">
        <f>IF('CED. GRAL POR REP. O MANTTO'!C294="","",'CED. GRAL POR REP. O MANTTO'!C294)</f>
        <v/>
      </c>
      <c r="D288" s="333" t="str">
        <f>IF('CED. GRAL POR REP. O MANTTO'!D294="","",'CED. GRAL POR REP. O MANTTO'!D294)</f>
        <v/>
      </c>
      <c r="E288" s="333"/>
      <c r="F288" s="38" t="str">
        <f>IF('CED. GRAL POR REP. O MANTTO'!E294="","",'CED. GRAL POR REP. O MANTTO'!E294)</f>
        <v/>
      </c>
      <c r="G288" s="67" t="str">
        <f>IF('CED. GRAL POR REP. O MANTTO'!F294="","",'CED. GRAL POR REP. O MANTTO'!F294)</f>
        <v/>
      </c>
      <c r="H288" s="92">
        <f>+'REPORTE JUNIO IMROM'!M288</f>
        <v>0</v>
      </c>
      <c r="I288" s="39"/>
      <c r="J288" s="39"/>
      <c r="K288" s="39"/>
      <c r="L288" s="30">
        <f t="shared" si="13"/>
        <v>0</v>
      </c>
      <c r="M288" s="30">
        <f t="shared" si="14"/>
        <v>0</v>
      </c>
      <c r="N288" s="90">
        <f>+'REPORTE JUNIO IMROM'!N288</f>
        <v>0</v>
      </c>
      <c r="O288" s="55"/>
      <c r="P288" s="56"/>
      <c r="Q288" s="63">
        <f>+'REPORTE JUNIO IMROM'!Q288</f>
        <v>0</v>
      </c>
      <c r="R288" s="33" t="str">
        <f>IF(M288=0,"",M288/'CED. GRAL POR REP. O MANTTO'!G294)</f>
        <v/>
      </c>
      <c r="S288" s="44" t="str">
        <f t="shared" si="12"/>
        <v/>
      </c>
    </row>
    <row r="289" spans="2:19" s="3" customFormat="1" ht="37.5" hidden="1" customHeight="1" x14ac:dyDescent="0.2">
      <c r="B289" s="37">
        <v>272</v>
      </c>
      <c r="C289" s="38" t="str">
        <f>IF('CED. GRAL POR REP. O MANTTO'!C295="","",'CED. GRAL POR REP. O MANTTO'!C295)</f>
        <v/>
      </c>
      <c r="D289" s="333" t="str">
        <f>IF('CED. GRAL POR REP. O MANTTO'!D295="","",'CED. GRAL POR REP. O MANTTO'!D295)</f>
        <v/>
      </c>
      <c r="E289" s="333"/>
      <c r="F289" s="38" t="str">
        <f>IF('CED. GRAL POR REP. O MANTTO'!E295="","",'CED. GRAL POR REP. O MANTTO'!E295)</f>
        <v/>
      </c>
      <c r="G289" s="67" t="str">
        <f>IF('CED. GRAL POR REP. O MANTTO'!F295="","",'CED. GRAL POR REP. O MANTTO'!F295)</f>
        <v/>
      </c>
      <c r="H289" s="92">
        <f>+'REPORTE JUNIO IMROM'!M289</f>
        <v>0</v>
      </c>
      <c r="I289" s="39"/>
      <c r="J289" s="39"/>
      <c r="K289" s="39"/>
      <c r="L289" s="30">
        <f t="shared" si="13"/>
        <v>0</v>
      </c>
      <c r="M289" s="30">
        <f t="shared" si="14"/>
        <v>0</v>
      </c>
      <c r="N289" s="90">
        <f>+'REPORTE JUNIO IMROM'!N289</f>
        <v>0</v>
      </c>
      <c r="O289" s="55"/>
      <c r="P289" s="56"/>
      <c r="Q289" s="63">
        <f>+'REPORTE JUNIO IMROM'!Q289</f>
        <v>0</v>
      </c>
      <c r="R289" s="33" t="str">
        <f>IF(M289=0,"",M289/'CED. GRAL POR REP. O MANTTO'!G295)</f>
        <v/>
      </c>
      <c r="S289" s="44" t="str">
        <f t="shared" si="12"/>
        <v/>
      </c>
    </row>
    <row r="290" spans="2:19" s="3" customFormat="1" ht="37.5" hidden="1" customHeight="1" x14ac:dyDescent="0.2">
      <c r="B290" s="37">
        <v>273</v>
      </c>
      <c r="C290" s="38" t="str">
        <f>IF('CED. GRAL POR REP. O MANTTO'!C296="","",'CED. GRAL POR REP. O MANTTO'!C296)</f>
        <v/>
      </c>
      <c r="D290" s="333" t="str">
        <f>IF('CED. GRAL POR REP. O MANTTO'!D296="","",'CED. GRAL POR REP. O MANTTO'!D296)</f>
        <v/>
      </c>
      <c r="E290" s="333"/>
      <c r="F290" s="38" t="str">
        <f>IF('CED. GRAL POR REP. O MANTTO'!E296="","",'CED. GRAL POR REP. O MANTTO'!E296)</f>
        <v/>
      </c>
      <c r="G290" s="67" t="str">
        <f>IF('CED. GRAL POR REP. O MANTTO'!F296="","",'CED. GRAL POR REP. O MANTTO'!F296)</f>
        <v/>
      </c>
      <c r="H290" s="92">
        <f>+'REPORTE JUNIO IMROM'!M290</f>
        <v>0</v>
      </c>
      <c r="I290" s="39"/>
      <c r="J290" s="39"/>
      <c r="K290" s="39"/>
      <c r="L290" s="30">
        <f t="shared" si="13"/>
        <v>0</v>
      </c>
      <c r="M290" s="30">
        <f t="shared" si="14"/>
        <v>0</v>
      </c>
      <c r="N290" s="90">
        <f>+'REPORTE JUNIO IMROM'!N290</f>
        <v>0</v>
      </c>
      <c r="O290" s="55"/>
      <c r="P290" s="56"/>
      <c r="Q290" s="63">
        <f>+'REPORTE JUNIO IMROM'!Q290</f>
        <v>0</v>
      </c>
      <c r="R290" s="33" t="str">
        <f>IF(M290=0,"",M290/'CED. GRAL POR REP. O MANTTO'!G296)</f>
        <v/>
      </c>
      <c r="S290" s="44" t="str">
        <f t="shared" si="12"/>
        <v/>
      </c>
    </row>
    <row r="291" spans="2:19" s="3" customFormat="1" ht="37.5" hidden="1" customHeight="1" x14ac:dyDescent="0.2">
      <c r="B291" s="37">
        <v>274</v>
      </c>
      <c r="C291" s="38" t="str">
        <f>IF('CED. GRAL POR REP. O MANTTO'!C297="","",'CED. GRAL POR REP. O MANTTO'!C297)</f>
        <v/>
      </c>
      <c r="D291" s="333" t="str">
        <f>IF('CED. GRAL POR REP. O MANTTO'!D297="","",'CED. GRAL POR REP. O MANTTO'!D297)</f>
        <v/>
      </c>
      <c r="E291" s="333"/>
      <c r="F291" s="38" t="str">
        <f>IF('CED. GRAL POR REP. O MANTTO'!E297="","",'CED. GRAL POR REP. O MANTTO'!E297)</f>
        <v/>
      </c>
      <c r="G291" s="67" t="str">
        <f>IF('CED. GRAL POR REP. O MANTTO'!F297="","",'CED. GRAL POR REP. O MANTTO'!F297)</f>
        <v/>
      </c>
      <c r="H291" s="92">
        <f>+'REPORTE JUNIO IMROM'!M291</f>
        <v>0</v>
      </c>
      <c r="I291" s="39"/>
      <c r="J291" s="39"/>
      <c r="K291" s="39"/>
      <c r="L291" s="30">
        <f t="shared" si="13"/>
        <v>0</v>
      </c>
      <c r="M291" s="30">
        <f t="shared" si="14"/>
        <v>0</v>
      </c>
      <c r="N291" s="90">
        <f>+'REPORTE JUNIO IMROM'!N291</f>
        <v>0</v>
      </c>
      <c r="O291" s="55"/>
      <c r="P291" s="56"/>
      <c r="Q291" s="63">
        <f>+'REPORTE JUNIO IMROM'!Q291</f>
        <v>0</v>
      </c>
      <c r="R291" s="33" t="str">
        <f>IF(M291=0,"",M291/'CED. GRAL POR REP. O MANTTO'!G297)</f>
        <v/>
      </c>
      <c r="S291" s="44" t="str">
        <f t="shared" si="12"/>
        <v/>
      </c>
    </row>
    <row r="292" spans="2:19" s="3" customFormat="1" ht="37.5" hidden="1" customHeight="1" x14ac:dyDescent="0.2">
      <c r="B292" s="37">
        <v>275</v>
      </c>
      <c r="C292" s="38" t="str">
        <f>IF('CED. GRAL POR REP. O MANTTO'!C298="","",'CED. GRAL POR REP. O MANTTO'!C298)</f>
        <v/>
      </c>
      <c r="D292" s="333" t="str">
        <f>IF('CED. GRAL POR REP. O MANTTO'!D298="","",'CED. GRAL POR REP. O MANTTO'!D298)</f>
        <v/>
      </c>
      <c r="E292" s="333"/>
      <c r="F292" s="38" t="str">
        <f>IF('CED. GRAL POR REP. O MANTTO'!E298="","",'CED. GRAL POR REP. O MANTTO'!E298)</f>
        <v/>
      </c>
      <c r="G292" s="67" t="str">
        <f>IF('CED. GRAL POR REP. O MANTTO'!F298="","",'CED. GRAL POR REP. O MANTTO'!F298)</f>
        <v/>
      </c>
      <c r="H292" s="92">
        <f>+'REPORTE JUNIO IMROM'!M292</f>
        <v>0</v>
      </c>
      <c r="I292" s="39"/>
      <c r="J292" s="39"/>
      <c r="K292" s="39"/>
      <c r="L292" s="30">
        <f t="shared" si="13"/>
        <v>0</v>
      </c>
      <c r="M292" s="30">
        <f t="shared" si="14"/>
        <v>0</v>
      </c>
      <c r="N292" s="90">
        <f>+'REPORTE JUNIO IMROM'!N292</f>
        <v>0</v>
      </c>
      <c r="O292" s="55"/>
      <c r="P292" s="56"/>
      <c r="Q292" s="63">
        <f>+'REPORTE JUNIO IMROM'!Q292</f>
        <v>0</v>
      </c>
      <c r="R292" s="33" t="str">
        <f>IF(M292=0,"",M292/'CED. GRAL POR REP. O MANTTO'!G298)</f>
        <v/>
      </c>
      <c r="S292" s="44" t="str">
        <f t="shared" si="12"/>
        <v/>
      </c>
    </row>
    <row r="293" spans="2:19" s="3" customFormat="1" ht="37.5" hidden="1" customHeight="1" x14ac:dyDescent="0.2">
      <c r="B293" s="37">
        <v>276</v>
      </c>
      <c r="C293" s="38" t="str">
        <f>IF('CED. GRAL POR REP. O MANTTO'!C299="","",'CED. GRAL POR REP. O MANTTO'!C299)</f>
        <v/>
      </c>
      <c r="D293" s="333" t="str">
        <f>IF('CED. GRAL POR REP. O MANTTO'!D299="","",'CED. GRAL POR REP. O MANTTO'!D299)</f>
        <v/>
      </c>
      <c r="E293" s="333"/>
      <c r="F293" s="38" t="str">
        <f>IF('CED. GRAL POR REP. O MANTTO'!E299="","",'CED. GRAL POR REP. O MANTTO'!E299)</f>
        <v/>
      </c>
      <c r="G293" s="67" t="str">
        <f>IF('CED. GRAL POR REP. O MANTTO'!F299="","",'CED. GRAL POR REP. O MANTTO'!F299)</f>
        <v/>
      </c>
      <c r="H293" s="92">
        <f>+'REPORTE JUNIO IMROM'!M293</f>
        <v>0</v>
      </c>
      <c r="I293" s="39"/>
      <c r="J293" s="39"/>
      <c r="K293" s="39"/>
      <c r="L293" s="30">
        <f t="shared" si="13"/>
        <v>0</v>
      </c>
      <c r="M293" s="30">
        <f t="shared" si="14"/>
        <v>0</v>
      </c>
      <c r="N293" s="90">
        <f>+'REPORTE JUNIO IMROM'!N293</f>
        <v>0</v>
      </c>
      <c r="O293" s="55"/>
      <c r="P293" s="56"/>
      <c r="Q293" s="63">
        <f>+'REPORTE JUNIO IMROM'!Q293</f>
        <v>0</v>
      </c>
      <c r="R293" s="33" t="str">
        <f>IF(M293=0,"",M293/'CED. GRAL POR REP. O MANTTO'!G299)</f>
        <v/>
      </c>
      <c r="S293" s="44" t="str">
        <f t="shared" si="12"/>
        <v/>
      </c>
    </row>
    <row r="294" spans="2:19" s="3" customFormat="1" ht="37.5" hidden="1" customHeight="1" x14ac:dyDescent="0.2">
      <c r="B294" s="37">
        <v>277</v>
      </c>
      <c r="C294" s="38" t="str">
        <f>IF('CED. GRAL POR REP. O MANTTO'!C300="","",'CED. GRAL POR REP. O MANTTO'!C300)</f>
        <v/>
      </c>
      <c r="D294" s="333" t="str">
        <f>IF('CED. GRAL POR REP. O MANTTO'!D300="","",'CED. GRAL POR REP. O MANTTO'!D300)</f>
        <v/>
      </c>
      <c r="E294" s="333"/>
      <c r="F294" s="38" t="str">
        <f>IF('CED. GRAL POR REP. O MANTTO'!E300="","",'CED. GRAL POR REP. O MANTTO'!E300)</f>
        <v/>
      </c>
      <c r="G294" s="67" t="str">
        <f>IF('CED. GRAL POR REP. O MANTTO'!F300="","",'CED. GRAL POR REP. O MANTTO'!F300)</f>
        <v/>
      </c>
      <c r="H294" s="92">
        <f>+'REPORTE JUNIO IMROM'!M294</f>
        <v>0</v>
      </c>
      <c r="I294" s="39"/>
      <c r="J294" s="39"/>
      <c r="K294" s="39"/>
      <c r="L294" s="30">
        <f t="shared" si="13"/>
        <v>0</v>
      </c>
      <c r="M294" s="30">
        <f t="shared" si="14"/>
        <v>0</v>
      </c>
      <c r="N294" s="90">
        <f>+'REPORTE JUNIO IMROM'!N294</f>
        <v>0</v>
      </c>
      <c r="O294" s="55"/>
      <c r="P294" s="56"/>
      <c r="Q294" s="63">
        <f>+'REPORTE JUNIO IMROM'!Q294</f>
        <v>0</v>
      </c>
      <c r="R294" s="33" t="str">
        <f>IF(M294=0,"",M294/'CED. GRAL POR REP. O MANTTO'!G300)</f>
        <v/>
      </c>
      <c r="S294" s="44" t="str">
        <f t="shared" si="12"/>
        <v/>
      </c>
    </row>
    <row r="295" spans="2:19" s="3" customFormat="1" ht="37.5" hidden="1" customHeight="1" x14ac:dyDescent="0.2">
      <c r="B295" s="37">
        <v>278</v>
      </c>
      <c r="C295" s="38" t="str">
        <f>IF('CED. GRAL POR REP. O MANTTO'!C301="","",'CED. GRAL POR REP. O MANTTO'!C301)</f>
        <v/>
      </c>
      <c r="D295" s="333" t="str">
        <f>IF('CED. GRAL POR REP. O MANTTO'!D301="","",'CED. GRAL POR REP. O MANTTO'!D301)</f>
        <v/>
      </c>
      <c r="E295" s="333"/>
      <c r="F295" s="38" t="str">
        <f>IF('CED. GRAL POR REP. O MANTTO'!E301="","",'CED. GRAL POR REP. O MANTTO'!E301)</f>
        <v/>
      </c>
      <c r="G295" s="67" t="str">
        <f>IF('CED. GRAL POR REP. O MANTTO'!F301="","",'CED. GRAL POR REP. O MANTTO'!F301)</f>
        <v/>
      </c>
      <c r="H295" s="92">
        <f>+'REPORTE JUNIO IMROM'!M295</f>
        <v>0</v>
      </c>
      <c r="I295" s="39"/>
      <c r="J295" s="39"/>
      <c r="K295" s="39"/>
      <c r="L295" s="30">
        <f t="shared" si="13"/>
        <v>0</v>
      </c>
      <c r="M295" s="30">
        <f t="shared" si="14"/>
        <v>0</v>
      </c>
      <c r="N295" s="90">
        <f>+'REPORTE JUNIO IMROM'!N295</f>
        <v>0</v>
      </c>
      <c r="O295" s="55"/>
      <c r="P295" s="56"/>
      <c r="Q295" s="63">
        <f>+'REPORTE JUNIO IMROM'!Q295</f>
        <v>0</v>
      </c>
      <c r="R295" s="33" t="str">
        <f>IF(M295=0,"",M295/'CED. GRAL POR REP. O MANTTO'!G301)</f>
        <v/>
      </c>
      <c r="S295" s="44" t="str">
        <f t="shared" si="12"/>
        <v/>
      </c>
    </row>
    <row r="296" spans="2:19" s="3" customFormat="1" ht="37.5" hidden="1" customHeight="1" x14ac:dyDescent="0.2">
      <c r="B296" s="37">
        <v>279</v>
      </c>
      <c r="C296" s="38" t="str">
        <f>IF('CED. GRAL POR REP. O MANTTO'!C302="","",'CED. GRAL POR REP. O MANTTO'!C302)</f>
        <v/>
      </c>
      <c r="D296" s="333" t="str">
        <f>IF('CED. GRAL POR REP. O MANTTO'!D302="","",'CED. GRAL POR REP. O MANTTO'!D302)</f>
        <v/>
      </c>
      <c r="E296" s="333"/>
      <c r="F296" s="38" t="str">
        <f>IF('CED. GRAL POR REP. O MANTTO'!E302="","",'CED. GRAL POR REP. O MANTTO'!E302)</f>
        <v/>
      </c>
      <c r="G296" s="67" t="str">
        <f>IF('CED. GRAL POR REP. O MANTTO'!F302="","",'CED. GRAL POR REP. O MANTTO'!F302)</f>
        <v/>
      </c>
      <c r="H296" s="92">
        <f>+'REPORTE JUNIO IMROM'!M296</f>
        <v>0</v>
      </c>
      <c r="I296" s="39"/>
      <c r="J296" s="39"/>
      <c r="K296" s="39"/>
      <c r="L296" s="30">
        <f t="shared" si="13"/>
        <v>0</v>
      </c>
      <c r="M296" s="30">
        <f t="shared" si="14"/>
        <v>0</v>
      </c>
      <c r="N296" s="90">
        <f>+'REPORTE JUNIO IMROM'!N296</f>
        <v>0</v>
      </c>
      <c r="O296" s="55"/>
      <c r="P296" s="56"/>
      <c r="Q296" s="63">
        <f>+'REPORTE JUNIO IMROM'!Q296</f>
        <v>0</v>
      </c>
      <c r="R296" s="33" t="str">
        <f>IF(M296=0,"",M296/'CED. GRAL POR REP. O MANTTO'!G302)</f>
        <v/>
      </c>
      <c r="S296" s="44" t="str">
        <f t="shared" si="12"/>
        <v/>
      </c>
    </row>
    <row r="297" spans="2:19" s="3" customFormat="1" ht="37.5" hidden="1" customHeight="1" x14ac:dyDescent="0.2">
      <c r="B297" s="37">
        <v>280</v>
      </c>
      <c r="C297" s="38" t="str">
        <f>IF('CED. GRAL POR REP. O MANTTO'!C303="","",'CED. GRAL POR REP. O MANTTO'!C303)</f>
        <v/>
      </c>
      <c r="D297" s="333" t="str">
        <f>IF('CED. GRAL POR REP. O MANTTO'!D303="","",'CED. GRAL POR REP. O MANTTO'!D303)</f>
        <v/>
      </c>
      <c r="E297" s="333"/>
      <c r="F297" s="38" t="str">
        <f>IF('CED. GRAL POR REP. O MANTTO'!E303="","",'CED. GRAL POR REP. O MANTTO'!E303)</f>
        <v/>
      </c>
      <c r="G297" s="67" t="str">
        <f>IF('CED. GRAL POR REP. O MANTTO'!F303="","",'CED. GRAL POR REP. O MANTTO'!F303)</f>
        <v/>
      </c>
      <c r="H297" s="92">
        <f>+'REPORTE JUNIO IMROM'!M297</f>
        <v>0</v>
      </c>
      <c r="I297" s="39"/>
      <c r="J297" s="39"/>
      <c r="K297" s="39"/>
      <c r="L297" s="30">
        <f t="shared" si="13"/>
        <v>0</v>
      </c>
      <c r="M297" s="30">
        <f t="shared" si="14"/>
        <v>0</v>
      </c>
      <c r="N297" s="90">
        <f>+'REPORTE JUNIO IMROM'!N297</f>
        <v>0</v>
      </c>
      <c r="O297" s="55"/>
      <c r="P297" s="56"/>
      <c r="Q297" s="63">
        <f>+'REPORTE JUNIO IMROM'!Q297</f>
        <v>0</v>
      </c>
      <c r="R297" s="33" t="str">
        <f>IF(M297=0,"",M297/'CED. GRAL POR REP. O MANTTO'!G303)</f>
        <v/>
      </c>
      <c r="S297" s="44" t="str">
        <f t="shared" si="12"/>
        <v/>
      </c>
    </row>
    <row r="298" spans="2:19" s="3" customFormat="1" ht="37.5" hidden="1" customHeight="1" x14ac:dyDescent="0.2">
      <c r="B298" s="37">
        <v>281</v>
      </c>
      <c r="C298" s="38" t="str">
        <f>IF('CED. GRAL POR REP. O MANTTO'!C304="","",'CED. GRAL POR REP. O MANTTO'!C304)</f>
        <v/>
      </c>
      <c r="D298" s="333" t="str">
        <f>IF('CED. GRAL POR REP. O MANTTO'!D304="","",'CED. GRAL POR REP. O MANTTO'!D304)</f>
        <v/>
      </c>
      <c r="E298" s="333"/>
      <c r="F298" s="38" t="str">
        <f>IF('CED. GRAL POR REP. O MANTTO'!E304="","",'CED. GRAL POR REP. O MANTTO'!E304)</f>
        <v/>
      </c>
      <c r="G298" s="67" t="str">
        <f>IF('CED. GRAL POR REP. O MANTTO'!F304="","",'CED. GRAL POR REP. O MANTTO'!F304)</f>
        <v/>
      </c>
      <c r="H298" s="92">
        <f>+'REPORTE JUNIO IMROM'!M298</f>
        <v>0</v>
      </c>
      <c r="I298" s="39"/>
      <c r="J298" s="39"/>
      <c r="K298" s="39"/>
      <c r="L298" s="30">
        <f t="shared" si="13"/>
        <v>0</v>
      </c>
      <c r="M298" s="30">
        <f t="shared" si="14"/>
        <v>0</v>
      </c>
      <c r="N298" s="90">
        <f>+'REPORTE JUNIO IMROM'!N298</f>
        <v>0</v>
      </c>
      <c r="O298" s="55"/>
      <c r="P298" s="56"/>
      <c r="Q298" s="63">
        <f>+'REPORTE JUNIO IMROM'!Q298</f>
        <v>0</v>
      </c>
      <c r="R298" s="33" t="str">
        <f>IF(M298=0,"",M298/'CED. GRAL POR REP. O MANTTO'!G304)</f>
        <v/>
      </c>
      <c r="S298" s="44" t="str">
        <f t="shared" si="12"/>
        <v/>
      </c>
    </row>
    <row r="299" spans="2:19" s="3" customFormat="1" ht="37.5" hidden="1" customHeight="1" x14ac:dyDescent="0.2">
      <c r="B299" s="37">
        <v>282</v>
      </c>
      <c r="C299" s="38" t="str">
        <f>IF('CED. GRAL POR REP. O MANTTO'!C305="","",'CED. GRAL POR REP. O MANTTO'!C305)</f>
        <v/>
      </c>
      <c r="D299" s="333" t="str">
        <f>IF('CED. GRAL POR REP. O MANTTO'!D305="","",'CED. GRAL POR REP. O MANTTO'!D305)</f>
        <v/>
      </c>
      <c r="E299" s="333"/>
      <c r="F299" s="38" t="str">
        <f>IF('CED. GRAL POR REP. O MANTTO'!E305="","",'CED. GRAL POR REP. O MANTTO'!E305)</f>
        <v/>
      </c>
      <c r="G299" s="67" t="str">
        <f>IF('CED. GRAL POR REP. O MANTTO'!F305="","",'CED. GRAL POR REP. O MANTTO'!F305)</f>
        <v/>
      </c>
      <c r="H299" s="92">
        <f>+'REPORTE JUNIO IMROM'!M299</f>
        <v>0</v>
      </c>
      <c r="I299" s="39"/>
      <c r="J299" s="39"/>
      <c r="K299" s="39"/>
      <c r="L299" s="30">
        <f t="shared" si="13"/>
        <v>0</v>
      </c>
      <c r="M299" s="30">
        <f t="shared" si="14"/>
        <v>0</v>
      </c>
      <c r="N299" s="90">
        <f>+'REPORTE JUNIO IMROM'!N299</f>
        <v>0</v>
      </c>
      <c r="O299" s="55"/>
      <c r="P299" s="56"/>
      <c r="Q299" s="63">
        <f>+'REPORTE JUNIO IMROM'!Q299</f>
        <v>0</v>
      </c>
      <c r="R299" s="33" t="str">
        <f>IF(M299=0,"",M299/'CED. GRAL POR REP. O MANTTO'!G305)</f>
        <v/>
      </c>
      <c r="S299" s="44" t="str">
        <f t="shared" si="12"/>
        <v/>
      </c>
    </row>
    <row r="300" spans="2:19" s="3" customFormat="1" ht="37.5" hidden="1" customHeight="1" x14ac:dyDescent="0.2">
      <c r="B300" s="37">
        <v>283</v>
      </c>
      <c r="C300" s="38" t="str">
        <f>IF('CED. GRAL POR REP. O MANTTO'!C306="","",'CED. GRAL POR REP. O MANTTO'!C306)</f>
        <v/>
      </c>
      <c r="D300" s="333" t="str">
        <f>IF('CED. GRAL POR REP. O MANTTO'!D306="","",'CED. GRAL POR REP. O MANTTO'!D306)</f>
        <v/>
      </c>
      <c r="E300" s="333"/>
      <c r="F300" s="38" t="str">
        <f>IF('CED. GRAL POR REP. O MANTTO'!E306="","",'CED. GRAL POR REP. O MANTTO'!E306)</f>
        <v/>
      </c>
      <c r="G300" s="67" t="str">
        <f>IF('CED. GRAL POR REP. O MANTTO'!F306="","",'CED. GRAL POR REP. O MANTTO'!F306)</f>
        <v/>
      </c>
      <c r="H300" s="92">
        <f>+'REPORTE JUNIO IMROM'!M300</f>
        <v>0</v>
      </c>
      <c r="I300" s="39"/>
      <c r="J300" s="39"/>
      <c r="K300" s="39"/>
      <c r="L300" s="30">
        <f t="shared" si="13"/>
        <v>0</v>
      </c>
      <c r="M300" s="30">
        <f t="shared" si="14"/>
        <v>0</v>
      </c>
      <c r="N300" s="90">
        <f>+'REPORTE JUNIO IMROM'!N300</f>
        <v>0</v>
      </c>
      <c r="O300" s="55"/>
      <c r="P300" s="56"/>
      <c r="Q300" s="63">
        <f>+'REPORTE JUNIO IMROM'!Q300</f>
        <v>0</v>
      </c>
      <c r="R300" s="33" t="str">
        <f>IF(M300=0,"",M300/'CED. GRAL POR REP. O MANTTO'!G306)</f>
        <v/>
      </c>
      <c r="S300" s="44" t="str">
        <f t="shared" si="12"/>
        <v/>
      </c>
    </row>
    <row r="301" spans="2:19" s="3" customFormat="1" ht="37.5" hidden="1" customHeight="1" x14ac:dyDescent="0.2">
      <c r="B301" s="37">
        <v>284</v>
      </c>
      <c r="C301" s="38" t="str">
        <f>IF('CED. GRAL POR REP. O MANTTO'!C307="","",'CED. GRAL POR REP. O MANTTO'!C307)</f>
        <v/>
      </c>
      <c r="D301" s="333" t="str">
        <f>IF('CED. GRAL POR REP. O MANTTO'!D307="","",'CED. GRAL POR REP. O MANTTO'!D307)</f>
        <v/>
      </c>
      <c r="E301" s="333"/>
      <c r="F301" s="38" t="str">
        <f>IF('CED. GRAL POR REP. O MANTTO'!E307="","",'CED. GRAL POR REP. O MANTTO'!E307)</f>
        <v/>
      </c>
      <c r="G301" s="67" t="str">
        <f>IF('CED. GRAL POR REP. O MANTTO'!F307="","",'CED. GRAL POR REP. O MANTTO'!F307)</f>
        <v/>
      </c>
      <c r="H301" s="92">
        <f>+'REPORTE JUNIO IMROM'!M301</f>
        <v>0</v>
      </c>
      <c r="I301" s="39"/>
      <c r="J301" s="39"/>
      <c r="K301" s="39"/>
      <c r="L301" s="30">
        <f t="shared" si="13"/>
        <v>0</v>
      </c>
      <c r="M301" s="30">
        <f t="shared" si="14"/>
        <v>0</v>
      </c>
      <c r="N301" s="90">
        <f>+'REPORTE JUNIO IMROM'!N301</f>
        <v>0</v>
      </c>
      <c r="O301" s="55"/>
      <c r="P301" s="56"/>
      <c r="Q301" s="63">
        <f>+'REPORTE JUNIO IMROM'!Q301</f>
        <v>0</v>
      </c>
      <c r="R301" s="33" t="str">
        <f>IF(M301=0,"",M301/'CED. GRAL POR REP. O MANTTO'!G307)</f>
        <v/>
      </c>
      <c r="S301" s="44" t="str">
        <f t="shared" si="12"/>
        <v/>
      </c>
    </row>
    <row r="302" spans="2:19" s="3" customFormat="1" ht="37.5" hidden="1" customHeight="1" x14ac:dyDescent="0.2">
      <c r="B302" s="37">
        <v>285</v>
      </c>
      <c r="C302" s="38" t="str">
        <f>IF('CED. GRAL POR REP. O MANTTO'!C308="","",'CED. GRAL POR REP. O MANTTO'!C308)</f>
        <v/>
      </c>
      <c r="D302" s="333" t="str">
        <f>IF('CED. GRAL POR REP. O MANTTO'!D308="","",'CED. GRAL POR REP. O MANTTO'!D308)</f>
        <v/>
      </c>
      <c r="E302" s="333"/>
      <c r="F302" s="38" t="str">
        <f>IF('CED. GRAL POR REP. O MANTTO'!E308="","",'CED. GRAL POR REP. O MANTTO'!E308)</f>
        <v/>
      </c>
      <c r="G302" s="67" t="str">
        <f>IF('CED. GRAL POR REP. O MANTTO'!F308="","",'CED. GRAL POR REP. O MANTTO'!F308)</f>
        <v/>
      </c>
      <c r="H302" s="92">
        <f>+'REPORTE JUNIO IMROM'!M302</f>
        <v>0</v>
      </c>
      <c r="I302" s="39"/>
      <c r="J302" s="39"/>
      <c r="K302" s="39"/>
      <c r="L302" s="30">
        <f t="shared" si="13"/>
        <v>0</v>
      </c>
      <c r="M302" s="30">
        <f t="shared" si="14"/>
        <v>0</v>
      </c>
      <c r="N302" s="90">
        <f>+'REPORTE JUNIO IMROM'!N302</f>
        <v>0</v>
      </c>
      <c r="O302" s="55"/>
      <c r="P302" s="56"/>
      <c r="Q302" s="63">
        <f>+'REPORTE JUNIO IMROM'!Q302</f>
        <v>0</v>
      </c>
      <c r="R302" s="33" t="str">
        <f>IF(M302=0,"",M302/'CED. GRAL POR REP. O MANTTO'!G308)</f>
        <v/>
      </c>
      <c r="S302" s="44" t="str">
        <f t="shared" si="12"/>
        <v/>
      </c>
    </row>
    <row r="303" spans="2:19" s="3" customFormat="1" ht="37.5" hidden="1" customHeight="1" x14ac:dyDescent="0.2">
      <c r="B303" s="37">
        <v>286</v>
      </c>
      <c r="C303" s="38" t="str">
        <f>IF('CED. GRAL POR REP. O MANTTO'!C309="","",'CED. GRAL POR REP. O MANTTO'!C309)</f>
        <v/>
      </c>
      <c r="D303" s="333" t="str">
        <f>IF('CED. GRAL POR REP. O MANTTO'!D309="","",'CED. GRAL POR REP. O MANTTO'!D309)</f>
        <v/>
      </c>
      <c r="E303" s="333"/>
      <c r="F303" s="38" t="str">
        <f>IF('CED. GRAL POR REP. O MANTTO'!E309="","",'CED. GRAL POR REP. O MANTTO'!E309)</f>
        <v/>
      </c>
      <c r="G303" s="67" t="str">
        <f>IF('CED. GRAL POR REP. O MANTTO'!F309="","",'CED. GRAL POR REP. O MANTTO'!F309)</f>
        <v/>
      </c>
      <c r="H303" s="92">
        <f>+'REPORTE JUNIO IMROM'!M303</f>
        <v>0</v>
      </c>
      <c r="I303" s="39"/>
      <c r="J303" s="39"/>
      <c r="K303" s="39"/>
      <c r="L303" s="30">
        <f t="shared" si="13"/>
        <v>0</v>
      </c>
      <c r="M303" s="30">
        <f t="shared" si="14"/>
        <v>0</v>
      </c>
      <c r="N303" s="90">
        <f>+'REPORTE JUNIO IMROM'!N303</f>
        <v>0</v>
      </c>
      <c r="O303" s="55"/>
      <c r="P303" s="56"/>
      <c r="Q303" s="63">
        <f>+'REPORTE JUNIO IMROM'!Q303</f>
        <v>0</v>
      </c>
      <c r="R303" s="33" t="str">
        <f>IF(M303=0,"",M303/'CED. GRAL POR REP. O MANTTO'!G309)</f>
        <v/>
      </c>
      <c r="S303" s="44" t="str">
        <f t="shared" si="12"/>
        <v/>
      </c>
    </row>
    <row r="304" spans="2:19" s="3" customFormat="1" ht="37.5" hidden="1" customHeight="1" x14ac:dyDescent="0.2">
      <c r="B304" s="37">
        <v>287</v>
      </c>
      <c r="C304" s="38" t="str">
        <f>IF('CED. GRAL POR REP. O MANTTO'!C310="","",'CED. GRAL POR REP. O MANTTO'!C310)</f>
        <v/>
      </c>
      <c r="D304" s="333" t="str">
        <f>IF('CED. GRAL POR REP. O MANTTO'!D310="","",'CED. GRAL POR REP. O MANTTO'!D310)</f>
        <v/>
      </c>
      <c r="E304" s="333"/>
      <c r="F304" s="38" t="str">
        <f>IF('CED. GRAL POR REP. O MANTTO'!E310="","",'CED. GRAL POR REP. O MANTTO'!E310)</f>
        <v/>
      </c>
      <c r="G304" s="67" t="str">
        <f>IF('CED. GRAL POR REP. O MANTTO'!F310="","",'CED. GRAL POR REP. O MANTTO'!F310)</f>
        <v/>
      </c>
      <c r="H304" s="92">
        <f>+'REPORTE JUNIO IMROM'!M304</f>
        <v>0</v>
      </c>
      <c r="I304" s="39"/>
      <c r="J304" s="39"/>
      <c r="K304" s="39"/>
      <c r="L304" s="30">
        <f t="shared" si="13"/>
        <v>0</v>
      </c>
      <c r="M304" s="30">
        <f t="shared" si="14"/>
        <v>0</v>
      </c>
      <c r="N304" s="90">
        <f>+'REPORTE JUNIO IMROM'!N304</f>
        <v>0</v>
      </c>
      <c r="O304" s="55"/>
      <c r="P304" s="56"/>
      <c r="Q304" s="63">
        <f>+'REPORTE JUNIO IMROM'!Q304</f>
        <v>0</v>
      </c>
      <c r="R304" s="33" t="str">
        <f>IF(M304=0,"",M304/'CED. GRAL POR REP. O MANTTO'!G310)</f>
        <v/>
      </c>
      <c r="S304" s="44" t="str">
        <f t="shared" si="12"/>
        <v/>
      </c>
    </row>
    <row r="305" spans="2:19" s="3" customFormat="1" ht="37.5" hidden="1" customHeight="1" x14ac:dyDescent="0.2">
      <c r="B305" s="37">
        <v>288</v>
      </c>
      <c r="C305" s="38" t="str">
        <f>IF('CED. GRAL POR REP. O MANTTO'!C311="","",'CED. GRAL POR REP. O MANTTO'!C311)</f>
        <v/>
      </c>
      <c r="D305" s="333" t="str">
        <f>IF('CED. GRAL POR REP. O MANTTO'!D311="","",'CED. GRAL POR REP. O MANTTO'!D311)</f>
        <v/>
      </c>
      <c r="E305" s="333"/>
      <c r="F305" s="38" t="str">
        <f>IF('CED. GRAL POR REP. O MANTTO'!E311="","",'CED. GRAL POR REP. O MANTTO'!E311)</f>
        <v/>
      </c>
      <c r="G305" s="67" t="str">
        <f>IF('CED. GRAL POR REP. O MANTTO'!F311="","",'CED. GRAL POR REP. O MANTTO'!F311)</f>
        <v/>
      </c>
      <c r="H305" s="92">
        <f>+'REPORTE JUNIO IMROM'!M305</f>
        <v>0</v>
      </c>
      <c r="I305" s="39"/>
      <c r="J305" s="39"/>
      <c r="K305" s="39"/>
      <c r="L305" s="30">
        <f t="shared" si="13"/>
        <v>0</v>
      </c>
      <c r="M305" s="30">
        <f t="shared" si="14"/>
        <v>0</v>
      </c>
      <c r="N305" s="90">
        <f>+'REPORTE JUNIO IMROM'!N305</f>
        <v>0</v>
      </c>
      <c r="O305" s="55"/>
      <c r="P305" s="56"/>
      <c r="Q305" s="63">
        <f>+'REPORTE JUNIO IMROM'!Q305</f>
        <v>0</v>
      </c>
      <c r="R305" s="33" t="str">
        <f>IF(M305=0,"",M305/'CED. GRAL POR REP. O MANTTO'!G311)</f>
        <v/>
      </c>
      <c r="S305" s="44" t="str">
        <f t="shared" si="12"/>
        <v/>
      </c>
    </row>
    <row r="306" spans="2:19" s="3" customFormat="1" ht="37.5" hidden="1" customHeight="1" x14ac:dyDescent="0.2">
      <c r="B306" s="37">
        <v>289</v>
      </c>
      <c r="C306" s="38" t="str">
        <f>IF('CED. GRAL POR REP. O MANTTO'!C312="","",'CED. GRAL POR REP. O MANTTO'!C312)</f>
        <v/>
      </c>
      <c r="D306" s="333" t="str">
        <f>IF('CED. GRAL POR REP. O MANTTO'!D312="","",'CED. GRAL POR REP. O MANTTO'!D312)</f>
        <v/>
      </c>
      <c r="E306" s="333"/>
      <c r="F306" s="38" t="str">
        <f>IF('CED. GRAL POR REP. O MANTTO'!E312="","",'CED. GRAL POR REP. O MANTTO'!E312)</f>
        <v/>
      </c>
      <c r="G306" s="67" t="str">
        <f>IF('CED. GRAL POR REP. O MANTTO'!F312="","",'CED. GRAL POR REP. O MANTTO'!F312)</f>
        <v/>
      </c>
      <c r="H306" s="92">
        <f>+'REPORTE JUNIO IMROM'!M306</f>
        <v>0</v>
      </c>
      <c r="I306" s="39"/>
      <c r="J306" s="39"/>
      <c r="K306" s="39"/>
      <c r="L306" s="30">
        <f t="shared" si="13"/>
        <v>0</v>
      </c>
      <c r="M306" s="30">
        <f t="shared" si="14"/>
        <v>0</v>
      </c>
      <c r="N306" s="90">
        <f>+'REPORTE JUNIO IMROM'!N306</f>
        <v>0</v>
      </c>
      <c r="O306" s="55"/>
      <c r="P306" s="56"/>
      <c r="Q306" s="63">
        <f>+'REPORTE JUNIO IMROM'!Q306</f>
        <v>0</v>
      </c>
      <c r="R306" s="33" t="str">
        <f>IF(M306=0,"",M306/'CED. GRAL POR REP. O MANTTO'!G312)</f>
        <v/>
      </c>
      <c r="S306" s="44" t="str">
        <f t="shared" si="12"/>
        <v/>
      </c>
    </row>
    <row r="307" spans="2:19" s="3" customFormat="1" ht="37.5" hidden="1" customHeight="1" x14ac:dyDescent="0.2">
      <c r="B307" s="37">
        <v>290</v>
      </c>
      <c r="C307" s="38" t="str">
        <f>IF('CED. GRAL POR REP. O MANTTO'!C313="","",'CED. GRAL POR REP. O MANTTO'!C313)</f>
        <v/>
      </c>
      <c r="D307" s="333" t="str">
        <f>IF('CED. GRAL POR REP. O MANTTO'!D313="","",'CED. GRAL POR REP. O MANTTO'!D313)</f>
        <v/>
      </c>
      <c r="E307" s="333"/>
      <c r="F307" s="38" t="str">
        <f>IF('CED. GRAL POR REP. O MANTTO'!E313="","",'CED. GRAL POR REP. O MANTTO'!E313)</f>
        <v/>
      </c>
      <c r="G307" s="67" t="str">
        <f>IF('CED. GRAL POR REP. O MANTTO'!F313="","",'CED. GRAL POR REP. O MANTTO'!F313)</f>
        <v/>
      </c>
      <c r="H307" s="92">
        <f>+'REPORTE JUNIO IMROM'!M307</f>
        <v>0</v>
      </c>
      <c r="I307" s="39"/>
      <c r="J307" s="39"/>
      <c r="K307" s="39"/>
      <c r="L307" s="30">
        <f t="shared" si="13"/>
        <v>0</v>
      </c>
      <c r="M307" s="30">
        <f t="shared" si="14"/>
        <v>0</v>
      </c>
      <c r="N307" s="90">
        <f>+'REPORTE JUNIO IMROM'!N307</f>
        <v>0</v>
      </c>
      <c r="O307" s="55"/>
      <c r="P307" s="56"/>
      <c r="Q307" s="63">
        <f>+'REPORTE JUNIO IMROM'!Q307</f>
        <v>0</v>
      </c>
      <c r="R307" s="33" t="str">
        <f>IF(M307=0,"",M307/'CED. GRAL POR REP. O MANTTO'!G313)</f>
        <v/>
      </c>
      <c r="S307" s="44" t="str">
        <f t="shared" si="12"/>
        <v/>
      </c>
    </row>
    <row r="308" spans="2:19" s="3" customFormat="1" ht="37.5" hidden="1" customHeight="1" x14ac:dyDescent="0.2">
      <c r="B308" s="37">
        <v>291</v>
      </c>
      <c r="C308" s="38" t="str">
        <f>IF('CED. GRAL POR REP. O MANTTO'!C314="","",'CED. GRAL POR REP. O MANTTO'!C314)</f>
        <v/>
      </c>
      <c r="D308" s="333" t="str">
        <f>IF('CED. GRAL POR REP. O MANTTO'!D314="","",'CED. GRAL POR REP. O MANTTO'!D314)</f>
        <v/>
      </c>
      <c r="E308" s="333"/>
      <c r="F308" s="38" t="str">
        <f>IF('CED. GRAL POR REP. O MANTTO'!E314="","",'CED. GRAL POR REP. O MANTTO'!E314)</f>
        <v/>
      </c>
      <c r="G308" s="67" t="str">
        <f>IF('CED. GRAL POR REP. O MANTTO'!F314="","",'CED. GRAL POR REP. O MANTTO'!F314)</f>
        <v/>
      </c>
      <c r="H308" s="92">
        <f>+'REPORTE JUNIO IMROM'!M308</f>
        <v>0</v>
      </c>
      <c r="I308" s="39"/>
      <c r="J308" s="39"/>
      <c r="K308" s="39"/>
      <c r="L308" s="30">
        <f t="shared" si="13"/>
        <v>0</v>
      </c>
      <c r="M308" s="30">
        <f t="shared" si="14"/>
        <v>0</v>
      </c>
      <c r="N308" s="90">
        <f>+'REPORTE JUNIO IMROM'!N308</f>
        <v>0</v>
      </c>
      <c r="O308" s="55"/>
      <c r="P308" s="56"/>
      <c r="Q308" s="63">
        <f>+'REPORTE JUNIO IMROM'!Q308</f>
        <v>0</v>
      </c>
      <c r="R308" s="33" t="str">
        <f>IF(M308=0,"",M308/'CED. GRAL POR REP. O MANTTO'!G314)</f>
        <v/>
      </c>
      <c r="S308" s="44" t="str">
        <f t="shared" si="12"/>
        <v/>
      </c>
    </row>
    <row r="309" spans="2:19" s="3" customFormat="1" ht="37.5" hidden="1" customHeight="1" x14ac:dyDescent="0.2">
      <c r="B309" s="37">
        <v>292</v>
      </c>
      <c r="C309" s="38" t="str">
        <f>IF('CED. GRAL POR REP. O MANTTO'!C315="","",'CED. GRAL POR REP. O MANTTO'!C315)</f>
        <v/>
      </c>
      <c r="D309" s="333" t="str">
        <f>IF('CED. GRAL POR REP. O MANTTO'!D315="","",'CED. GRAL POR REP. O MANTTO'!D315)</f>
        <v/>
      </c>
      <c r="E309" s="333"/>
      <c r="F309" s="38" t="str">
        <f>IF('CED. GRAL POR REP. O MANTTO'!E315="","",'CED. GRAL POR REP. O MANTTO'!E315)</f>
        <v/>
      </c>
      <c r="G309" s="67" t="str">
        <f>IF('CED. GRAL POR REP. O MANTTO'!F315="","",'CED. GRAL POR REP. O MANTTO'!F315)</f>
        <v/>
      </c>
      <c r="H309" s="92">
        <f>+'REPORTE JUNIO IMROM'!M309</f>
        <v>0</v>
      </c>
      <c r="I309" s="39"/>
      <c r="J309" s="39"/>
      <c r="K309" s="39"/>
      <c r="L309" s="30">
        <f t="shared" si="13"/>
        <v>0</v>
      </c>
      <c r="M309" s="30">
        <f t="shared" si="14"/>
        <v>0</v>
      </c>
      <c r="N309" s="90">
        <f>+'REPORTE JUNIO IMROM'!N309</f>
        <v>0</v>
      </c>
      <c r="O309" s="55"/>
      <c r="P309" s="56"/>
      <c r="Q309" s="63">
        <f>+'REPORTE JUNIO IMROM'!Q309</f>
        <v>0</v>
      </c>
      <c r="R309" s="33" t="str">
        <f>IF(M309=0,"",M309/'CED. GRAL POR REP. O MANTTO'!G315)</f>
        <v/>
      </c>
      <c r="S309" s="44" t="str">
        <f t="shared" si="12"/>
        <v/>
      </c>
    </row>
    <row r="310" spans="2:19" s="3" customFormat="1" ht="37.5" hidden="1" customHeight="1" x14ac:dyDescent="0.2">
      <c r="B310" s="37">
        <v>293</v>
      </c>
      <c r="C310" s="38" t="str">
        <f>IF('CED. GRAL POR REP. O MANTTO'!C316="","",'CED. GRAL POR REP. O MANTTO'!C316)</f>
        <v/>
      </c>
      <c r="D310" s="333" t="str">
        <f>IF('CED. GRAL POR REP. O MANTTO'!D316="","",'CED. GRAL POR REP. O MANTTO'!D316)</f>
        <v/>
      </c>
      <c r="E310" s="333"/>
      <c r="F310" s="38" t="str">
        <f>IF('CED. GRAL POR REP. O MANTTO'!E316="","",'CED. GRAL POR REP. O MANTTO'!E316)</f>
        <v/>
      </c>
      <c r="G310" s="67" t="str">
        <f>IF('CED. GRAL POR REP. O MANTTO'!F316="","",'CED. GRAL POR REP. O MANTTO'!F316)</f>
        <v/>
      </c>
      <c r="H310" s="92">
        <f>+'REPORTE JUNIO IMROM'!M310</f>
        <v>0</v>
      </c>
      <c r="I310" s="39"/>
      <c r="J310" s="39"/>
      <c r="K310" s="39"/>
      <c r="L310" s="30">
        <f t="shared" si="13"/>
        <v>0</v>
      </c>
      <c r="M310" s="30">
        <f t="shared" si="14"/>
        <v>0</v>
      </c>
      <c r="N310" s="90">
        <f>+'REPORTE JUNIO IMROM'!N310</f>
        <v>0</v>
      </c>
      <c r="O310" s="55"/>
      <c r="P310" s="56"/>
      <c r="Q310" s="63">
        <f>+'REPORTE JUNIO IMROM'!Q310</f>
        <v>0</v>
      </c>
      <c r="R310" s="33" t="str">
        <f>IF(M310=0,"",M310/'CED. GRAL POR REP. O MANTTO'!G316)</f>
        <v/>
      </c>
      <c r="S310" s="44" t="str">
        <f t="shared" si="12"/>
        <v/>
      </c>
    </row>
    <row r="311" spans="2:19" s="3" customFormat="1" ht="37.5" hidden="1" customHeight="1" x14ac:dyDescent="0.2">
      <c r="B311" s="37">
        <v>294</v>
      </c>
      <c r="C311" s="38" t="str">
        <f>IF('CED. GRAL POR REP. O MANTTO'!C317="","",'CED. GRAL POR REP. O MANTTO'!C317)</f>
        <v/>
      </c>
      <c r="D311" s="333" t="str">
        <f>IF('CED. GRAL POR REP. O MANTTO'!D317="","",'CED. GRAL POR REP. O MANTTO'!D317)</f>
        <v/>
      </c>
      <c r="E311" s="333"/>
      <c r="F311" s="38" t="str">
        <f>IF('CED. GRAL POR REP. O MANTTO'!E317="","",'CED. GRAL POR REP. O MANTTO'!E317)</f>
        <v/>
      </c>
      <c r="G311" s="67" t="str">
        <f>IF('CED. GRAL POR REP. O MANTTO'!F317="","",'CED. GRAL POR REP. O MANTTO'!F317)</f>
        <v/>
      </c>
      <c r="H311" s="92">
        <f>+'REPORTE JUNIO IMROM'!M311</f>
        <v>0</v>
      </c>
      <c r="I311" s="39"/>
      <c r="J311" s="39"/>
      <c r="K311" s="39"/>
      <c r="L311" s="30">
        <f t="shared" si="13"/>
        <v>0</v>
      </c>
      <c r="M311" s="30">
        <f t="shared" si="14"/>
        <v>0</v>
      </c>
      <c r="N311" s="90">
        <f>+'REPORTE JUNIO IMROM'!N311</f>
        <v>0</v>
      </c>
      <c r="O311" s="55"/>
      <c r="P311" s="56"/>
      <c r="Q311" s="63">
        <f>+'REPORTE JUNIO IMROM'!Q311</f>
        <v>0</v>
      </c>
      <c r="R311" s="33" t="str">
        <f>IF(M311=0,"",M311/'CED. GRAL POR REP. O MANTTO'!G317)</f>
        <v/>
      </c>
      <c r="S311" s="44" t="str">
        <f t="shared" si="12"/>
        <v/>
      </c>
    </row>
    <row r="312" spans="2:19" s="3" customFormat="1" ht="37.5" hidden="1" customHeight="1" x14ac:dyDescent="0.2">
      <c r="B312" s="37">
        <v>295</v>
      </c>
      <c r="C312" s="38" t="str">
        <f>IF('CED. GRAL POR REP. O MANTTO'!C318="","",'CED. GRAL POR REP. O MANTTO'!C318)</f>
        <v/>
      </c>
      <c r="D312" s="333" t="str">
        <f>IF('CED. GRAL POR REP. O MANTTO'!D318="","",'CED. GRAL POR REP. O MANTTO'!D318)</f>
        <v/>
      </c>
      <c r="E312" s="333"/>
      <c r="F312" s="38" t="str">
        <f>IF('CED. GRAL POR REP. O MANTTO'!E318="","",'CED. GRAL POR REP. O MANTTO'!E318)</f>
        <v/>
      </c>
      <c r="G312" s="67" t="str">
        <f>IF('CED. GRAL POR REP. O MANTTO'!F318="","",'CED. GRAL POR REP. O MANTTO'!F318)</f>
        <v/>
      </c>
      <c r="H312" s="92">
        <f>+'REPORTE JUNIO IMROM'!M312</f>
        <v>0</v>
      </c>
      <c r="I312" s="39"/>
      <c r="J312" s="39"/>
      <c r="K312" s="39"/>
      <c r="L312" s="30">
        <f t="shared" si="13"/>
        <v>0</v>
      </c>
      <c r="M312" s="30">
        <f t="shared" si="14"/>
        <v>0</v>
      </c>
      <c r="N312" s="90">
        <f>+'REPORTE JUNIO IMROM'!N312</f>
        <v>0</v>
      </c>
      <c r="O312" s="55"/>
      <c r="P312" s="56"/>
      <c r="Q312" s="63">
        <f>+'REPORTE JUNIO IMROM'!Q312</f>
        <v>0</v>
      </c>
      <c r="R312" s="33" t="str">
        <f>IF(M312=0,"",M312/'CED. GRAL POR REP. O MANTTO'!G318)</f>
        <v/>
      </c>
      <c r="S312" s="44" t="str">
        <f t="shared" si="12"/>
        <v/>
      </c>
    </row>
    <row r="313" spans="2:19" s="3" customFormat="1" ht="37.5" hidden="1" customHeight="1" x14ac:dyDescent="0.2">
      <c r="B313" s="37">
        <v>296</v>
      </c>
      <c r="C313" s="38" t="str">
        <f>IF('CED. GRAL POR REP. O MANTTO'!C319="","",'CED. GRAL POR REP. O MANTTO'!C319)</f>
        <v/>
      </c>
      <c r="D313" s="333" t="str">
        <f>IF('CED. GRAL POR REP. O MANTTO'!D319="","",'CED. GRAL POR REP. O MANTTO'!D319)</f>
        <v/>
      </c>
      <c r="E313" s="333"/>
      <c r="F313" s="38" t="str">
        <f>IF('CED. GRAL POR REP. O MANTTO'!E319="","",'CED. GRAL POR REP. O MANTTO'!E319)</f>
        <v/>
      </c>
      <c r="G313" s="67" t="str">
        <f>IF('CED. GRAL POR REP. O MANTTO'!F319="","",'CED. GRAL POR REP. O MANTTO'!F319)</f>
        <v/>
      </c>
      <c r="H313" s="92">
        <f>+'REPORTE JUNIO IMROM'!M313</f>
        <v>0</v>
      </c>
      <c r="I313" s="39"/>
      <c r="J313" s="39"/>
      <c r="K313" s="39"/>
      <c r="L313" s="30">
        <f t="shared" si="13"/>
        <v>0</v>
      </c>
      <c r="M313" s="30">
        <f t="shared" si="14"/>
        <v>0</v>
      </c>
      <c r="N313" s="90">
        <f>+'REPORTE JUNIO IMROM'!N313</f>
        <v>0</v>
      </c>
      <c r="O313" s="55"/>
      <c r="P313" s="56"/>
      <c r="Q313" s="63">
        <f>+'REPORTE JUNIO IMROM'!Q313</f>
        <v>0</v>
      </c>
      <c r="R313" s="33" t="str">
        <f>IF(M313=0,"",M313/'CED. GRAL POR REP. O MANTTO'!G319)</f>
        <v/>
      </c>
      <c r="S313" s="44" t="str">
        <f t="shared" si="12"/>
        <v/>
      </c>
    </row>
    <row r="314" spans="2:19" s="3" customFormat="1" ht="37.5" hidden="1" customHeight="1" x14ac:dyDescent="0.2">
      <c r="B314" s="37">
        <v>297</v>
      </c>
      <c r="C314" s="38" t="str">
        <f>IF('CED. GRAL POR REP. O MANTTO'!C320="","",'CED. GRAL POR REP. O MANTTO'!C320)</f>
        <v/>
      </c>
      <c r="D314" s="333" t="str">
        <f>IF('CED. GRAL POR REP. O MANTTO'!D320="","",'CED. GRAL POR REP. O MANTTO'!D320)</f>
        <v/>
      </c>
      <c r="E314" s="333"/>
      <c r="F314" s="38" t="str">
        <f>IF('CED. GRAL POR REP. O MANTTO'!E320="","",'CED. GRAL POR REP. O MANTTO'!E320)</f>
        <v/>
      </c>
      <c r="G314" s="67" t="str">
        <f>IF('CED. GRAL POR REP. O MANTTO'!F320="","",'CED. GRAL POR REP. O MANTTO'!F320)</f>
        <v/>
      </c>
      <c r="H314" s="92">
        <f>+'REPORTE JUNIO IMROM'!M314</f>
        <v>0</v>
      </c>
      <c r="I314" s="39"/>
      <c r="J314" s="39"/>
      <c r="K314" s="39"/>
      <c r="L314" s="30">
        <f t="shared" si="13"/>
        <v>0</v>
      </c>
      <c r="M314" s="30">
        <f t="shared" si="14"/>
        <v>0</v>
      </c>
      <c r="N314" s="90">
        <f>+'REPORTE JUNIO IMROM'!N314</f>
        <v>0</v>
      </c>
      <c r="O314" s="55"/>
      <c r="P314" s="56"/>
      <c r="Q314" s="63">
        <f>+'REPORTE JUNIO IMROM'!Q314</f>
        <v>0</v>
      </c>
      <c r="R314" s="33" t="str">
        <f>IF(M314=0,"",M314/'CED. GRAL POR REP. O MANTTO'!G320)</f>
        <v/>
      </c>
      <c r="S314" s="44" t="str">
        <f t="shared" si="12"/>
        <v/>
      </c>
    </row>
    <row r="315" spans="2:19" s="3" customFormat="1" ht="37.5" hidden="1" customHeight="1" x14ac:dyDescent="0.2">
      <c r="B315" s="37">
        <v>298</v>
      </c>
      <c r="C315" s="38" t="str">
        <f>IF('CED. GRAL POR REP. O MANTTO'!C321="","",'CED. GRAL POR REP. O MANTTO'!C321)</f>
        <v/>
      </c>
      <c r="D315" s="333" t="str">
        <f>IF('CED. GRAL POR REP. O MANTTO'!D321="","",'CED. GRAL POR REP. O MANTTO'!D321)</f>
        <v/>
      </c>
      <c r="E315" s="333"/>
      <c r="F315" s="38" t="str">
        <f>IF('CED. GRAL POR REP. O MANTTO'!E321="","",'CED. GRAL POR REP. O MANTTO'!E321)</f>
        <v/>
      </c>
      <c r="G315" s="67" t="str">
        <f>IF('CED. GRAL POR REP. O MANTTO'!F321="","",'CED. GRAL POR REP. O MANTTO'!F321)</f>
        <v/>
      </c>
      <c r="H315" s="92">
        <f>+'REPORTE JUNIO IMROM'!M315</f>
        <v>0</v>
      </c>
      <c r="I315" s="39"/>
      <c r="J315" s="39"/>
      <c r="K315" s="39"/>
      <c r="L315" s="30">
        <f t="shared" si="13"/>
        <v>0</v>
      </c>
      <c r="M315" s="30">
        <f t="shared" si="14"/>
        <v>0</v>
      </c>
      <c r="N315" s="90">
        <f>+'REPORTE JUNIO IMROM'!N315</f>
        <v>0</v>
      </c>
      <c r="O315" s="55"/>
      <c r="P315" s="56"/>
      <c r="Q315" s="63">
        <f>+'REPORTE JUNIO IMROM'!Q315</f>
        <v>0</v>
      </c>
      <c r="R315" s="33" t="str">
        <f>IF(M315=0,"",M315/'CED. GRAL POR REP. O MANTTO'!G321)</f>
        <v/>
      </c>
      <c r="S315" s="44" t="str">
        <f t="shared" si="12"/>
        <v/>
      </c>
    </row>
    <row r="316" spans="2:19" s="3" customFormat="1" ht="37.5" hidden="1" customHeight="1" x14ac:dyDescent="0.2">
      <c r="B316" s="37">
        <v>299</v>
      </c>
      <c r="C316" s="38" t="str">
        <f>IF('CED. GRAL POR REP. O MANTTO'!C322="","",'CED. GRAL POR REP. O MANTTO'!C322)</f>
        <v/>
      </c>
      <c r="D316" s="333" t="str">
        <f>IF('CED. GRAL POR REP. O MANTTO'!D322="","",'CED. GRAL POR REP. O MANTTO'!D322)</f>
        <v/>
      </c>
      <c r="E316" s="333"/>
      <c r="F316" s="38" t="str">
        <f>IF('CED. GRAL POR REP. O MANTTO'!E322="","",'CED. GRAL POR REP. O MANTTO'!E322)</f>
        <v/>
      </c>
      <c r="G316" s="67" t="str">
        <f>IF('CED. GRAL POR REP. O MANTTO'!F322="","",'CED. GRAL POR REP. O MANTTO'!F322)</f>
        <v/>
      </c>
      <c r="H316" s="92">
        <f>+'REPORTE JUNIO IMROM'!M316</f>
        <v>0</v>
      </c>
      <c r="I316" s="39"/>
      <c r="J316" s="39"/>
      <c r="K316" s="39"/>
      <c r="L316" s="30">
        <f t="shared" si="13"/>
        <v>0</v>
      </c>
      <c r="M316" s="30">
        <f t="shared" si="14"/>
        <v>0</v>
      </c>
      <c r="N316" s="90">
        <f>+'REPORTE JUNIO IMROM'!N316</f>
        <v>0</v>
      </c>
      <c r="O316" s="55"/>
      <c r="P316" s="56"/>
      <c r="Q316" s="63">
        <f>+'REPORTE JUNIO IMROM'!Q316</f>
        <v>0</v>
      </c>
      <c r="R316" s="33" t="str">
        <f>IF(M316=0,"",M316/'CED. GRAL POR REP. O MANTTO'!G322)</f>
        <v/>
      </c>
      <c r="S316" s="44" t="str">
        <f t="shared" si="12"/>
        <v/>
      </c>
    </row>
    <row r="317" spans="2:19" s="3" customFormat="1" ht="37.5" hidden="1" customHeight="1" x14ac:dyDescent="0.2">
      <c r="B317" s="37">
        <v>300</v>
      </c>
      <c r="C317" s="38" t="str">
        <f>IF('CED. GRAL POR REP. O MANTTO'!C323="","",'CED. GRAL POR REP. O MANTTO'!C323)</f>
        <v/>
      </c>
      <c r="D317" s="333" t="str">
        <f>IF('CED. GRAL POR REP. O MANTTO'!D323="","",'CED. GRAL POR REP. O MANTTO'!D323)</f>
        <v/>
      </c>
      <c r="E317" s="333"/>
      <c r="F317" s="38" t="str">
        <f>IF('CED. GRAL POR REP. O MANTTO'!E323="","",'CED. GRAL POR REP. O MANTTO'!E323)</f>
        <v/>
      </c>
      <c r="G317" s="67" t="str">
        <f>IF('CED. GRAL POR REP. O MANTTO'!F323="","",'CED. GRAL POR REP. O MANTTO'!F323)</f>
        <v/>
      </c>
      <c r="H317" s="92">
        <f>+'REPORTE JUNIO IMROM'!M317</f>
        <v>0</v>
      </c>
      <c r="I317" s="39"/>
      <c r="J317" s="39"/>
      <c r="K317" s="39"/>
      <c r="L317" s="30">
        <f t="shared" si="13"/>
        <v>0</v>
      </c>
      <c r="M317" s="30">
        <f t="shared" si="14"/>
        <v>0</v>
      </c>
      <c r="N317" s="90">
        <f>+'REPORTE JUNIO IMROM'!N317</f>
        <v>0</v>
      </c>
      <c r="O317" s="55"/>
      <c r="P317" s="56"/>
      <c r="Q317" s="63">
        <f>+'REPORTE JUNIO IMROM'!Q317</f>
        <v>0</v>
      </c>
      <c r="R317" s="33" t="str">
        <f>IF(M317=0,"",M317/'CED. GRAL POR REP. O MANTTO'!G323)</f>
        <v/>
      </c>
      <c r="S317" s="44" t="str">
        <f t="shared" si="12"/>
        <v/>
      </c>
    </row>
    <row r="318" spans="2:19" s="3" customFormat="1" ht="37.5" hidden="1" customHeight="1" x14ac:dyDescent="0.2">
      <c r="B318" s="37">
        <v>301</v>
      </c>
      <c r="C318" s="38" t="str">
        <f>IF('CED. GRAL POR REP. O MANTTO'!C324="","",'CED. GRAL POR REP. O MANTTO'!C324)</f>
        <v/>
      </c>
      <c r="D318" s="333" t="str">
        <f>IF('CED. GRAL POR REP. O MANTTO'!D324="","",'CED. GRAL POR REP. O MANTTO'!D324)</f>
        <v/>
      </c>
      <c r="E318" s="333"/>
      <c r="F318" s="38" t="str">
        <f>IF('CED. GRAL POR REP. O MANTTO'!E324="","",'CED. GRAL POR REP. O MANTTO'!E324)</f>
        <v/>
      </c>
      <c r="G318" s="67" t="str">
        <f>IF('CED. GRAL POR REP. O MANTTO'!F324="","",'CED. GRAL POR REP. O MANTTO'!F324)</f>
        <v/>
      </c>
      <c r="H318" s="92">
        <f>+'REPORTE JUNIO IMROM'!M318</f>
        <v>0</v>
      </c>
      <c r="I318" s="39"/>
      <c r="J318" s="39"/>
      <c r="K318" s="39"/>
      <c r="L318" s="30">
        <f t="shared" si="13"/>
        <v>0</v>
      </c>
      <c r="M318" s="30">
        <f t="shared" si="14"/>
        <v>0</v>
      </c>
      <c r="N318" s="90">
        <f>+'REPORTE JUNIO IMROM'!N318</f>
        <v>0</v>
      </c>
      <c r="O318" s="55"/>
      <c r="P318" s="56"/>
      <c r="Q318" s="63">
        <f>+'REPORTE JUNIO IMROM'!Q318</f>
        <v>0</v>
      </c>
      <c r="R318" s="33" t="str">
        <f>IF(M318=0,"",M318/'CED. GRAL POR REP. O MANTTO'!G324)</f>
        <v/>
      </c>
      <c r="S318" s="44" t="str">
        <f t="shared" si="12"/>
        <v/>
      </c>
    </row>
    <row r="319" spans="2:19" s="3" customFormat="1" ht="37.5" hidden="1" customHeight="1" x14ac:dyDescent="0.2">
      <c r="B319" s="37">
        <v>302</v>
      </c>
      <c r="C319" s="38" t="str">
        <f>IF('CED. GRAL POR REP. O MANTTO'!C325="","",'CED. GRAL POR REP. O MANTTO'!C325)</f>
        <v/>
      </c>
      <c r="D319" s="333" t="str">
        <f>IF('CED. GRAL POR REP. O MANTTO'!D325="","",'CED. GRAL POR REP. O MANTTO'!D325)</f>
        <v/>
      </c>
      <c r="E319" s="333"/>
      <c r="F319" s="38" t="str">
        <f>IF('CED. GRAL POR REP. O MANTTO'!E325="","",'CED. GRAL POR REP. O MANTTO'!E325)</f>
        <v/>
      </c>
      <c r="G319" s="67" t="str">
        <f>IF('CED. GRAL POR REP. O MANTTO'!F325="","",'CED. GRAL POR REP. O MANTTO'!F325)</f>
        <v/>
      </c>
      <c r="H319" s="92">
        <f>+'REPORTE JUNIO IMROM'!M319</f>
        <v>0</v>
      </c>
      <c r="I319" s="39"/>
      <c r="J319" s="39"/>
      <c r="K319" s="39"/>
      <c r="L319" s="30">
        <f t="shared" si="13"/>
        <v>0</v>
      </c>
      <c r="M319" s="30">
        <f t="shared" si="14"/>
        <v>0</v>
      </c>
      <c r="N319" s="90">
        <f>+'REPORTE JUNIO IMROM'!N319</f>
        <v>0</v>
      </c>
      <c r="O319" s="55"/>
      <c r="P319" s="56"/>
      <c r="Q319" s="63">
        <f>+'REPORTE JUNIO IMROM'!Q319</f>
        <v>0</v>
      </c>
      <c r="R319" s="33" t="str">
        <f>IF(M319=0,"",M319/'CED. GRAL POR REP. O MANTTO'!G325)</f>
        <v/>
      </c>
      <c r="S319" s="44" t="str">
        <f t="shared" si="12"/>
        <v/>
      </c>
    </row>
    <row r="320" spans="2:19" s="3" customFormat="1" ht="37.5" hidden="1" customHeight="1" x14ac:dyDescent="0.2">
      <c r="B320" s="37">
        <v>303</v>
      </c>
      <c r="C320" s="38" t="str">
        <f>IF('CED. GRAL POR REP. O MANTTO'!C326="","",'CED. GRAL POR REP. O MANTTO'!C326)</f>
        <v/>
      </c>
      <c r="D320" s="333" t="str">
        <f>IF('CED. GRAL POR REP. O MANTTO'!D326="","",'CED. GRAL POR REP. O MANTTO'!D326)</f>
        <v/>
      </c>
      <c r="E320" s="333"/>
      <c r="F320" s="38" t="str">
        <f>IF('CED. GRAL POR REP. O MANTTO'!E326="","",'CED. GRAL POR REP. O MANTTO'!E326)</f>
        <v/>
      </c>
      <c r="G320" s="67" t="str">
        <f>IF('CED. GRAL POR REP. O MANTTO'!F326="","",'CED. GRAL POR REP. O MANTTO'!F326)</f>
        <v/>
      </c>
      <c r="H320" s="92">
        <f>+'REPORTE JUNIO IMROM'!M320</f>
        <v>0</v>
      </c>
      <c r="I320" s="39"/>
      <c r="J320" s="39"/>
      <c r="K320" s="39"/>
      <c r="L320" s="30">
        <f t="shared" si="13"/>
        <v>0</v>
      </c>
      <c r="M320" s="30">
        <f t="shared" si="14"/>
        <v>0</v>
      </c>
      <c r="N320" s="90">
        <f>+'REPORTE JUNIO IMROM'!N320</f>
        <v>0</v>
      </c>
      <c r="O320" s="55"/>
      <c r="P320" s="56"/>
      <c r="Q320" s="63">
        <f>+'REPORTE JUNIO IMROM'!Q320</f>
        <v>0</v>
      </c>
      <c r="R320" s="33" t="str">
        <f>IF(M320=0,"",M320/'CED. GRAL POR REP. O MANTTO'!G326)</f>
        <v/>
      </c>
      <c r="S320" s="44" t="str">
        <f t="shared" si="12"/>
        <v/>
      </c>
    </row>
    <row r="321" spans="2:19" s="3" customFormat="1" ht="37.5" hidden="1" customHeight="1" x14ac:dyDescent="0.2">
      <c r="B321" s="37">
        <v>304</v>
      </c>
      <c r="C321" s="38" t="str">
        <f>IF('CED. GRAL POR REP. O MANTTO'!C327="","",'CED. GRAL POR REP. O MANTTO'!C327)</f>
        <v/>
      </c>
      <c r="D321" s="333" t="str">
        <f>IF('CED. GRAL POR REP. O MANTTO'!D327="","",'CED. GRAL POR REP. O MANTTO'!D327)</f>
        <v/>
      </c>
      <c r="E321" s="333"/>
      <c r="F321" s="38" t="str">
        <f>IF('CED. GRAL POR REP. O MANTTO'!E327="","",'CED. GRAL POR REP. O MANTTO'!E327)</f>
        <v/>
      </c>
      <c r="G321" s="67" t="str">
        <f>IF('CED. GRAL POR REP. O MANTTO'!F327="","",'CED. GRAL POR REP. O MANTTO'!F327)</f>
        <v/>
      </c>
      <c r="H321" s="92">
        <f>+'REPORTE JUNIO IMROM'!M321</f>
        <v>0</v>
      </c>
      <c r="I321" s="39"/>
      <c r="J321" s="39"/>
      <c r="K321" s="39"/>
      <c r="L321" s="30">
        <f t="shared" si="13"/>
        <v>0</v>
      </c>
      <c r="M321" s="30">
        <f t="shared" si="14"/>
        <v>0</v>
      </c>
      <c r="N321" s="90">
        <f>+'REPORTE JUNIO IMROM'!N321</f>
        <v>0</v>
      </c>
      <c r="O321" s="55"/>
      <c r="P321" s="56"/>
      <c r="Q321" s="63">
        <f>+'REPORTE JUNIO IMROM'!Q321</f>
        <v>0</v>
      </c>
      <c r="R321" s="33" t="str">
        <f>IF(M321=0,"",M321/'CED. GRAL POR REP. O MANTTO'!G327)</f>
        <v/>
      </c>
      <c r="S321" s="44" t="str">
        <f t="shared" si="12"/>
        <v/>
      </c>
    </row>
    <row r="322" spans="2:19" s="3" customFormat="1" ht="37.5" hidden="1" customHeight="1" x14ac:dyDescent="0.2">
      <c r="B322" s="37">
        <v>305</v>
      </c>
      <c r="C322" s="38" t="str">
        <f>IF('CED. GRAL POR REP. O MANTTO'!C328="","",'CED. GRAL POR REP. O MANTTO'!C328)</f>
        <v/>
      </c>
      <c r="D322" s="333" t="str">
        <f>IF('CED. GRAL POR REP. O MANTTO'!D328="","",'CED. GRAL POR REP. O MANTTO'!D328)</f>
        <v/>
      </c>
      <c r="E322" s="333"/>
      <c r="F322" s="38" t="str">
        <f>IF('CED. GRAL POR REP. O MANTTO'!E328="","",'CED. GRAL POR REP. O MANTTO'!E328)</f>
        <v/>
      </c>
      <c r="G322" s="67" t="str">
        <f>IF('CED. GRAL POR REP. O MANTTO'!F328="","",'CED. GRAL POR REP. O MANTTO'!F328)</f>
        <v/>
      </c>
      <c r="H322" s="92">
        <f>+'REPORTE JUNIO IMROM'!M322</f>
        <v>0</v>
      </c>
      <c r="I322" s="39"/>
      <c r="J322" s="39"/>
      <c r="K322" s="39"/>
      <c r="L322" s="30">
        <f t="shared" si="13"/>
        <v>0</v>
      </c>
      <c r="M322" s="30">
        <f t="shared" si="14"/>
        <v>0</v>
      </c>
      <c r="N322" s="90">
        <f>+'REPORTE JUNIO IMROM'!N322</f>
        <v>0</v>
      </c>
      <c r="O322" s="55"/>
      <c r="P322" s="56"/>
      <c r="Q322" s="63">
        <f>+'REPORTE JUNIO IMROM'!Q322</f>
        <v>0</v>
      </c>
      <c r="R322" s="33" t="str">
        <f>IF(M322=0,"",M322/'CED. GRAL POR REP. O MANTTO'!G328)</f>
        <v/>
      </c>
      <c r="S322" s="44" t="str">
        <f t="shared" si="12"/>
        <v/>
      </c>
    </row>
    <row r="323" spans="2:19" s="3" customFormat="1" ht="37.5" hidden="1" customHeight="1" x14ac:dyDescent="0.2">
      <c r="B323" s="37">
        <v>306</v>
      </c>
      <c r="C323" s="38" t="str">
        <f>IF('CED. GRAL POR REP. O MANTTO'!C329="","",'CED. GRAL POR REP. O MANTTO'!C329)</f>
        <v/>
      </c>
      <c r="D323" s="333" t="str">
        <f>IF('CED. GRAL POR REP. O MANTTO'!D329="","",'CED. GRAL POR REP. O MANTTO'!D329)</f>
        <v/>
      </c>
      <c r="E323" s="333"/>
      <c r="F323" s="38" t="str">
        <f>IF('CED. GRAL POR REP. O MANTTO'!E329="","",'CED. GRAL POR REP. O MANTTO'!E329)</f>
        <v/>
      </c>
      <c r="G323" s="67" t="str">
        <f>IF('CED. GRAL POR REP. O MANTTO'!F329="","",'CED. GRAL POR REP. O MANTTO'!F329)</f>
        <v/>
      </c>
      <c r="H323" s="92">
        <f>+'REPORTE JUNIO IMROM'!M323</f>
        <v>0</v>
      </c>
      <c r="I323" s="39"/>
      <c r="J323" s="39"/>
      <c r="K323" s="39"/>
      <c r="L323" s="30">
        <f t="shared" si="13"/>
        <v>0</v>
      </c>
      <c r="M323" s="30">
        <f t="shared" si="14"/>
        <v>0</v>
      </c>
      <c r="N323" s="90">
        <f>+'REPORTE JUNIO IMROM'!N323</f>
        <v>0</v>
      </c>
      <c r="O323" s="55"/>
      <c r="P323" s="56"/>
      <c r="Q323" s="63">
        <f>+'REPORTE JUNIO IMROM'!Q323</f>
        <v>0</v>
      </c>
      <c r="R323" s="33" t="str">
        <f>IF(M323=0,"",M323/'CED. GRAL POR REP. O MANTTO'!G329)</f>
        <v/>
      </c>
      <c r="S323" s="44" t="str">
        <f t="shared" si="12"/>
        <v/>
      </c>
    </row>
    <row r="324" spans="2:19" s="3" customFormat="1" ht="37.5" hidden="1" customHeight="1" x14ac:dyDescent="0.2">
      <c r="B324" s="37">
        <v>307</v>
      </c>
      <c r="C324" s="38" t="str">
        <f>IF('CED. GRAL POR REP. O MANTTO'!C330="","",'CED. GRAL POR REP. O MANTTO'!C330)</f>
        <v/>
      </c>
      <c r="D324" s="333" t="str">
        <f>IF('CED. GRAL POR REP. O MANTTO'!D330="","",'CED. GRAL POR REP. O MANTTO'!D330)</f>
        <v/>
      </c>
      <c r="E324" s="333"/>
      <c r="F324" s="38" t="str">
        <f>IF('CED. GRAL POR REP. O MANTTO'!E330="","",'CED. GRAL POR REP. O MANTTO'!E330)</f>
        <v/>
      </c>
      <c r="G324" s="67" t="str">
        <f>IF('CED. GRAL POR REP. O MANTTO'!F330="","",'CED. GRAL POR REP. O MANTTO'!F330)</f>
        <v/>
      </c>
      <c r="H324" s="92">
        <f>+'REPORTE JUNIO IMROM'!M324</f>
        <v>0</v>
      </c>
      <c r="I324" s="39"/>
      <c r="J324" s="39"/>
      <c r="K324" s="39"/>
      <c r="L324" s="30">
        <f t="shared" si="13"/>
        <v>0</v>
      </c>
      <c r="M324" s="30">
        <f t="shared" si="14"/>
        <v>0</v>
      </c>
      <c r="N324" s="90">
        <f>+'REPORTE JUNIO IMROM'!N324</f>
        <v>0</v>
      </c>
      <c r="O324" s="55"/>
      <c r="P324" s="56"/>
      <c r="Q324" s="63">
        <f>+'REPORTE JUNIO IMROM'!Q324</f>
        <v>0</v>
      </c>
      <c r="R324" s="33" t="str">
        <f>IF(M324=0,"",M324/'CED. GRAL POR REP. O MANTTO'!G330)</f>
        <v/>
      </c>
      <c r="S324" s="44" t="str">
        <f t="shared" si="12"/>
        <v/>
      </c>
    </row>
    <row r="325" spans="2:19" s="3" customFormat="1" ht="37.5" hidden="1" customHeight="1" x14ac:dyDescent="0.2">
      <c r="B325" s="37">
        <v>308</v>
      </c>
      <c r="C325" s="38" t="str">
        <f>IF('CED. GRAL POR REP. O MANTTO'!C331="","",'CED. GRAL POR REP. O MANTTO'!C331)</f>
        <v/>
      </c>
      <c r="D325" s="333" t="str">
        <f>IF('CED. GRAL POR REP. O MANTTO'!D331="","",'CED. GRAL POR REP. O MANTTO'!D331)</f>
        <v/>
      </c>
      <c r="E325" s="333"/>
      <c r="F325" s="38" t="str">
        <f>IF('CED. GRAL POR REP. O MANTTO'!E331="","",'CED. GRAL POR REP. O MANTTO'!E331)</f>
        <v/>
      </c>
      <c r="G325" s="67" t="str">
        <f>IF('CED. GRAL POR REP. O MANTTO'!F331="","",'CED. GRAL POR REP. O MANTTO'!F331)</f>
        <v/>
      </c>
      <c r="H325" s="92">
        <f>+'REPORTE JUNIO IMROM'!M325</f>
        <v>0</v>
      </c>
      <c r="I325" s="39"/>
      <c r="J325" s="39"/>
      <c r="K325" s="39"/>
      <c r="L325" s="30">
        <f t="shared" si="13"/>
        <v>0</v>
      </c>
      <c r="M325" s="30">
        <f t="shared" si="14"/>
        <v>0</v>
      </c>
      <c r="N325" s="90">
        <f>+'REPORTE JUNIO IMROM'!N325</f>
        <v>0</v>
      </c>
      <c r="O325" s="55"/>
      <c r="P325" s="56"/>
      <c r="Q325" s="63">
        <f>+'REPORTE JUNIO IMROM'!Q325</f>
        <v>0</v>
      </c>
      <c r="R325" s="33" t="str">
        <f>IF(M325=0,"",M325/'CED. GRAL POR REP. O MANTTO'!G331)</f>
        <v/>
      </c>
      <c r="S325" s="44" t="str">
        <f t="shared" si="12"/>
        <v/>
      </c>
    </row>
    <row r="326" spans="2:19" s="3" customFormat="1" ht="37.5" hidden="1" customHeight="1" x14ac:dyDescent="0.2">
      <c r="B326" s="37">
        <v>309</v>
      </c>
      <c r="C326" s="38" t="str">
        <f>IF('CED. GRAL POR REP. O MANTTO'!C332="","",'CED. GRAL POR REP. O MANTTO'!C332)</f>
        <v/>
      </c>
      <c r="D326" s="333" t="str">
        <f>IF('CED. GRAL POR REP. O MANTTO'!D332="","",'CED. GRAL POR REP. O MANTTO'!D332)</f>
        <v/>
      </c>
      <c r="E326" s="333"/>
      <c r="F326" s="38" t="str">
        <f>IF('CED. GRAL POR REP. O MANTTO'!E332="","",'CED. GRAL POR REP. O MANTTO'!E332)</f>
        <v/>
      </c>
      <c r="G326" s="67" t="str">
        <f>IF('CED. GRAL POR REP. O MANTTO'!F332="","",'CED. GRAL POR REP. O MANTTO'!F332)</f>
        <v/>
      </c>
      <c r="H326" s="92">
        <f>+'REPORTE JUNIO IMROM'!M326</f>
        <v>0</v>
      </c>
      <c r="I326" s="39"/>
      <c r="J326" s="39"/>
      <c r="K326" s="39"/>
      <c r="L326" s="30">
        <f t="shared" si="13"/>
        <v>0</v>
      </c>
      <c r="M326" s="30">
        <f t="shared" si="14"/>
        <v>0</v>
      </c>
      <c r="N326" s="90">
        <f>+'REPORTE JUNIO IMROM'!N326</f>
        <v>0</v>
      </c>
      <c r="O326" s="55"/>
      <c r="P326" s="56"/>
      <c r="Q326" s="63">
        <f>+'REPORTE JUNIO IMROM'!Q326</f>
        <v>0</v>
      </c>
      <c r="R326" s="33" t="str">
        <f>IF(M326=0,"",M326/'CED. GRAL POR REP. O MANTTO'!G332)</f>
        <v/>
      </c>
      <c r="S326" s="44" t="str">
        <f t="shared" si="12"/>
        <v/>
      </c>
    </row>
    <row r="327" spans="2:19" s="3" customFormat="1" ht="37.5" hidden="1" customHeight="1" x14ac:dyDescent="0.2">
      <c r="B327" s="37">
        <v>310</v>
      </c>
      <c r="C327" s="38" t="str">
        <f>IF('CED. GRAL POR REP. O MANTTO'!C333="","",'CED. GRAL POR REP. O MANTTO'!C333)</f>
        <v/>
      </c>
      <c r="D327" s="333" t="str">
        <f>IF('CED. GRAL POR REP. O MANTTO'!D333="","",'CED. GRAL POR REP. O MANTTO'!D333)</f>
        <v/>
      </c>
      <c r="E327" s="333"/>
      <c r="F327" s="38" t="str">
        <f>IF('CED. GRAL POR REP. O MANTTO'!E333="","",'CED. GRAL POR REP. O MANTTO'!E333)</f>
        <v/>
      </c>
      <c r="G327" s="67" t="str">
        <f>IF('CED. GRAL POR REP. O MANTTO'!F333="","",'CED. GRAL POR REP. O MANTTO'!F333)</f>
        <v/>
      </c>
      <c r="H327" s="92">
        <f>+'REPORTE JUNIO IMROM'!M327</f>
        <v>0</v>
      </c>
      <c r="I327" s="39"/>
      <c r="J327" s="39"/>
      <c r="K327" s="39"/>
      <c r="L327" s="30">
        <f t="shared" si="13"/>
        <v>0</v>
      </c>
      <c r="M327" s="30">
        <f t="shared" si="14"/>
        <v>0</v>
      </c>
      <c r="N327" s="90">
        <f>+'REPORTE JUNIO IMROM'!N327</f>
        <v>0</v>
      </c>
      <c r="O327" s="55"/>
      <c r="P327" s="56"/>
      <c r="Q327" s="63">
        <f>+'REPORTE JUNIO IMROM'!Q327</f>
        <v>0</v>
      </c>
      <c r="R327" s="33" t="str">
        <f>IF(M327=0,"",M327/'CED. GRAL POR REP. O MANTTO'!G333)</f>
        <v/>
      </c>
      <c r="S327" s="44" t="str">
        <f t="shared" si="12"/>
        <v/>
      </c>
    </row>
    <row r="328" spans="2:19" s="3" customFormat="1" ht="37.5" hidden="1" customHeight="1" x14ac:dyDescent="0.2">
      <c r="B328" s="37">
        <v>311</v>
      </c>
      <c r="C328" s="38" t="str">
        <f>IF('CED. GRAL POR REP. O MANTTO'!C334="","",'CED. GRAL POR REP. O MANTTO'!C334)</f>
        <v/>
      </c>
      <c r="D328" s="333" t="str">
        <f>IF('CED. GRAL POR REP. O MANTTO'!D334="","",'CED. GRAL POR REP. O MANTTO'!D334)</f>
        <v/>
      </c>
      <c r="E328" s="333"/>
      <c r="F328" s="38" t="str">
        <f>IF('CED. GRAL POR REP. O MANTTO'!E334="","",'CED. GRAL POR REP. O MANTTO'!E334)</f>
        <v/>
      </c>
      <c r="G328" s="67" t="str">
        <f>IF('CED. GRAL POR REP. O MANTTO'!F334="","",'CED. GRAL POR REP. O MANTTO'!F334)</f>
        <v/>
      </c>
      <c r="H328" s="92">
        <f>+'REPORTE JUNIO IMROM'!M328</f>
        <v>0</v>
      </c>
      <c r="I328" s="39"/>
      <c r="J328" s="39"/>
      <c r="K328" s="39"/>
      <c r="L328" s="30">
        <f t="shared" si="13"/>
        <v>0</v>
      </c>
      <c r="M328" s="30">
        <f t="shared" si="14"/>
        <v>0</v>
      </c>
      <c r="N328" s="90">
        <f>+'REPORTE JUNIO IMROM'!N328</f>
        <v>0</v>
      </c>
      <c r="O328" s="55"/>
      <c r="P328" s="56"/>
      <c r="Q328" s="63">
        <f>+'REPORTE JUNIO IMROM'!Q328</f>
        <v>0</v>
      </c>
      <c r="R328" s="33" t="str">
        <f>IF(M328=0,"",M328/'CED. GRAL POR REP. O MANTTO'!G334)</f>
        <v/>
      </c>
      <c r="S328" s="44" t="str">
        <f t="shared" si="12"/>
        <v/>
      </c>
    </row>
    <row r="329" spans="2:19" s="3" customFormat="1" ht="37.5" hidden="1" customHeight="1" x14ac:dyDescent="0.2">
      <c r="B329" s="37">
        <v>312</v>
      </c>
      <c r="C329" s="38" t="str">
        <f>IF('CED. GRAL POR REP. O MANTTO'!C335="","",'CED. GRAL POR REP. O MANTTO'!C335)</f>
        <v/>
      </c>
      <c r="D329" s="333" t="str">
        <f>IF('CED. GRAL POR REP. O MANTTO'!D335="","",'CED. GRAL POR REP. O MANTTO'!D335)</f>
        <v/>
      </c>
      <c r="E329" s="333"/>
      <c r="F329" s="38" t="str">
        <f>IF('CED. GRAL POR REP. O MANTTO'!E335="","",'CED. GRAL POR REP. O MANTTO'!E335)</f>
        <v/>
      </c>
      <c r="G329" s="67" t="str">
        <f>IF('CED. GRAL POR REP. O MANTTO'!F335="","",'CED. GRAL POR REP. O MANTTO'!F335)</f>
        <v/>
      </c>
      <c r="H329" s="92">
        <f>+'REPORTE JUNIO IMROM'!M329</f>
        <v>0</v>
      </c>
      <c r="I329" s="39"/>
      <c r="J329" s="39"/>
      <c r="K329" s="39"/>
      <c r="L329" s="30">
        <f t="shared" si="13"/>
        <v>0</v>
      </c>
      <c r="M329" s="30">
        <f t="shared" si="14"/>
        <v>0</v>
      </c>
      <c r="N329" s="90">
        <f>+'REPORTE JUNIO IMROM'!N329</f>
        <v>0</v>
      </c>
      <c r="O329" s="55"/>
      <c r="P329" s="56"/>
      <c r="Q329" s="63">
        <f>+'REPORTE JUNIO IMROM'!Q329</f>
        <v>0</v>
      </c>
      <c r="R329" s="33" t="str">
        <f>IF(M329=0,"",M329/'CED. GRAL POR REP. O MANTTO'!G335)</f>
        <v/>
      </c>
      <c r="S329" s="44" t="str">
        <f t="shared" si="12"/>
        <v/>
      </c>
    </row>
    <row r="330" spans="2:19" s="3" customFormat="1" ht="37.5" hidden="1" customHeight="1" x14ac:dyDescent="0.2">
      <c r="B330" s="37">
        <v>313</v>
      </c>
      <c r="C330" s="38" t="str">
        <f>IF('CED. GRAL POR REP. O MANTTO'!C336="","",'CED. GRAL POR REP. O MANTTO'!C336)</f>
        <v/>
      </c>
      <c r="D330" s="333" t="str">
        <f>IF('CED. GRAL POR REP. O MANTTO'!D336="","",'CED. GRAL POR REP. O MANTTO'!D336)</f>
        <v/>
      </c>
      <c r="E330" s="333"/>
      <c r="F330" s="38" t="str">
        <f>IF('CED. GRAL POR REP. O MANTTO'!E336="","",'CED. GRAL POR REP. O MANTTO'!E336)</f>
        <v/>
      </c>
      <c r="G330" s="67" t="str">
        <f>IF('CED. GRAL POR REP. O MANTTO'!F336="","",'CED. GRAL POR REP. O MANTTO'!F336)</f>
        <v/>
      </c>
      <c r="H330" s="92">
        <f>+'REPORTE JUNIO IMROM'!M330</f>
        <v>0</v>
      </c>
      <c r="I330" s="39"/>
      <c r="J330" s="39"/>
      <c r="K330" s="39"/>
      <c r="L330" s="30">
        <f t="shared" si="13"/>
        <v>0</v>
      </c>
      <c r="M330" s="30">
        <f t="shared" si="14"/>
        <v>0</v>
      </c>
      <c r="N330" s="90">
        <f>+'REPORTE JUNIO IMROM'!N330</f>
        <v>0</v>
      </c>
      <c r="O330" s="55"/>
      <c r="P330" s="56"/>
      <c r="Q330" s="63">
        <f>+'REPORTE JUNIO IMROM'!Q330</f>
        <v>0</v>
      </c>
      <c r="R330" s="33" t="str">
        <f>IF(M330=0,"",M330/'CED. GRAL POR REP. O MANTTO'!G336)</f>
        <v/>
      </c>
      <c r="S330" s="44" t="str">
        <f t="shared" si="12"/>
        <v/>
      </c>
    </row>
    <row r="331" spans="2:19" s="3" customFormat="1" ht="37.5" hidden="1" customHeight="1" x14ac:dyDescent="0.2">
      <c r="B331" s="37">
        <v>314</v>
      </c>
      <c r="C331" s="38" t="str">
        <f>IF('CED. GRAL POR REP. O MANTTO'!C337="","",'CED. GRAL POR REP. O MANTTO'!C337)</f>
        <v/>
      </c>
      <c r="D331" s="333" t="str">
        <f>IF('CED. GRAL POR REP. O MANTTO'!D337="","",'CED. GRAL POR REP. O MANTTO'!D337)</f>
        <v/>
      </c>
      <c r="E331" s="333"/>
      <c r="F331" s="38" t="str">
        <f>IF('CED. GRAL POR REP. O MANTTO'!E337="","",'CED. GRAL POR REP. O MANTTO'!E337)</f>
        <v/>
      </c>
      <c r="G331" s="67" t="str">
        <f>IF('CED. GRAL POR REP. O MANTTO'!F337="","",'CED. GRAL POR REP. O MANTTO'!F337)</f>
        <v/>
      </c>
      <c r="H331" s="92">
        <f>+'REPORTE JUNIO IMROM'!M331</f>
        <v>0</v>
      </c>
      <c r="I331" s="39"/>
      <c r="J331" s="39"/>
      <c r="K331" s="39"/>
      <c r="L331" s="30">
        <f t="shared" si="13"/>
        <v>0</v>
      </c>
      <c r="M331" s="30">
        <f t="shared" si="14"/>
        <v>0</v>
      </c>
      <c r="N331" s="90">
        <f>+'REPORTE JUNIO IMROM'!N331</f>
        <v>0</v>
      </c>
      <c r="O331" s="55"/>
      <c r="P331" s="56"/>
      <c r="Q331" s="63">
        <f>+'REPORTE JUNIO IMROM'!Q331</f>
        <v>0</v>
      </c>
      <c r="R331" s="33" t="str">
        <f>IF(M331=0,"",M331/'CED. GRAL POR REP. O MANTTO'!G337)</f>
        <v/>
      </c>
      <c r="S331" s="44" t="str">
        <f t="shared" si="12"/>
        <v/>
      </c>
    </row>
    <row r="332" spans="2:19" s="3" customFormat="1" ht="37.5" hidden="1" customHeight="1" x14ac:dyDescent="0.2">
      <c r="B332" s="37">
        <v>315</v>
      </c>
      <c r="C332" s="38" t="str">
        <f>IF('CED. GRAL POR REP. O MANTTO'!C338="","",'CED. GRAL POR REP. O MANTTO'!C338)</f>
        <v/>
      </c>
      <c r="D332" s="333" t="str">
        <f>IF('CED. GRAL POR REP. O MANTTO'!D338="","",'CED. GRAL POR REP. O MANTTO'!D338)</f>
        <v/>
      </c>
      <c r="E332" s="333"/>
      <c r="F332" s="38" t="str">
        <f>IF('CED. GRAL POR REP. O MANTTO'!E338="","",'CED. GRAL POR REP. O MANTTO'!E338)</f>
        <v/>
      </c>
      <c r="G332" s="67" t="str">
        <f>IF('CED. GRAL POR REP. O MANTTO'!F338="","",'CED. GRAL POR REP. O MANTTO'!F338)</f>
        <v/>
      </c>
      <c r="H332" s="92">
        <f>+'REPORTE JUNIO IMROM'!M332</f>
        <v>0</v>
      </c>
      <c r="I332" s="39"/>
      <c r="J332" s="39"/>
      <c r="K332" s="39"/>
      <c r="L332" s="30">
        <f t="shared" si="13"/>
        <v>0</v>
      </c>
      <c r="M332" s="30">
        <f t="shared" si="14"/>
        <v>0</v>
      </c>
      <c r="N332" s="90">
        <f>+'REPORTE JUNIO IMROM'!N332</f>
        <v>0</v>
      </c>
      <c r="O332" s="55"/>
      <c r="P332" s="56"/>
      <c r="Q332" s="63">
        <f>+'REPORTE JUNIO IMROM'!Q332</f>
        <v>0</v>
      </c>
      <c r="R332" s="33" t="str">
        <f>IF(M332=0,"",M332/'CED. GRAL POR REP. O MANTTO'!G338)</f>
        <v/>
      </c>
      <c r="S332" s="44" t="str">
        <f t="shared" si="12"/>
        <v/>
      </c>
    </row>
    <row r="333" spans="2:19" s="3" customFormat="1" ht="37.5" hidden="1" customHeight="1" x14ac:dyDescent="0.2">
      <c r="B333" s="37">
        <v>316</v>
      </c>
      <c r="C333" s="38" t="str">
        <f>IF('CED. GRAL POR REP. O MANTTO'!C339="","",'CED. GRAL POR REP. O MANTTO'!C339)</f>
        <v/>
      </c>
      <c r="D333" s="333" t="str">
        <f>IF('CED. GRAL POR REP. O MANTTO'!D339="","",'CED. GRAL POR REP. O MANTTO'!D339)</f>
        <v/>
      </c>
      <c r="E333" s="333"/>
      <c r="F333" s="38" t="str">
        <f>IF('CED. GRAL POR REP. O MANTTO'!E339="","",'CED. GRAL POR REP. O MANTTO'!E339)</f>
        <v/>
      </c>
      <c r="G333" s="67" t="str">
        <f>IF('CED. GRAL POR REP. O MANTTO'!F339="","",'CED. GRAL POR REP. O MANTTO'!F339)</f>
        <v/>
      </c>
      <c r="H333" s="92">
        <f>+'REPORTE JUNIO IMROM'!M333</f>
        <v>0</v>
      </c>
      <c r="I333" s="39"/>
      <c r="J333" s="39"/>
      <c r="K333" s="39"/>
      <c r="L333" s="30">
        <f t="shared" si="13"/>
        <v>0</v>
      </c>
      <c r="M333" s="30">
        <f t="shared" si="14"/>
        <v>0</v>
      </c>
      <c r="N333" s="90">
        <f>+'REPORTE JUNIO IMROM'!N333</f>
        <v>0</v>
      </c>
      <c r="O333" s="55"/>
      <c r="P333" s="56"/>
      <c r="Q333" s="63">
        <f>+'REPORTE JUNIO IMROM'!Q333</f>
        <v>0</v>
      </c>
      <c r="R333" s="33" t="str">
        <f>IF(M333=0,"",M333/'CED. GRAL POR REP. O MANTTO'!G339)</f>
        <v/>
      </c>
      <c r="S333" s="44" t="str">
        <f t="shared" si="12"/>
        <v/>
      </c>
    </row>
    <row r="334" spans="2:19" s="3" customFormat="1" ht="37.5" hidden="1" customHeight="1" x14ac:dyDescent="0.2">
      <c r="B334" s="37">
        <v>317</v>
      </c>
      <c r="C334" s="38" t="str">
        <f>IF('CED. GRAL POR REP. O MANTTO'!C340="","",'CED. GRAL POR REP. O MANTTO'!C340)</f>
        <v/>
      </c>
      <c r="D334" s="333" t="str">
        <f>IF('CED. GRAL POR REP. O MANTTO'!D340="","",'CED. GRAL POR REP. O MANTTO'!D340)</f>
        <v/>
      </c>
      <c r="E334" s="333"/>
      <c r="F334" s="38" t="str">
        <f>IF('CED. GRAL POR REP. O MANTTO'!E340="","",'CED. GRAL POR REP. O MANTTO'!E340)</f>
        <v/>
      </c>
      <c r="G334" s="67" t="str">
        <f>IF('CED. GRAL POR REP. O MANTTO'!F340="","",'CED. GRAL POR REP. O MANTTO'!F340)</f>
        <v/>
      </c>
      <c r="H334" s="92">
        <f>+'REPORTE JUNIO IMROM'!M334</f>
        <v>0</v>
      </c>
      <c r="I334" s="39"/>
      <c r="J334" s="39"/>
      <c r="K334" s="39"/>
      <c r="L334" s="30">
        <f t="shared" si="13"/>
        <v>0</v>
      </c>
      <c r="M334" s="30">
        <f t="shared" si="14"/>
        <v>0</v>
      </c>
      <c r="N334" s="90">
        <f>+'REPORTE JUNIO IMROM'!N334</f>
        <v>0</v>
      </c>
      <c r="O334" s="55"/>
      <c r="P334" s="56"/>
      <c r="Q334" s="63">
        <f>+'REPORTE JUNIO IMROM'!Q334</f>
        <v>0</v>
      </c>
      <c r="R334" s="33" t="str">
        <f>IF(M334=0,"",M334/'CED. GRAL POR REP. O MANTTO'!G340)</f>
        <v/>
      </c>
      <c r="S334" s="44" t="str">
        <f t="shared" si="12"/>
        <v/>
      </c>
    </row>
    <row r="335" spans="2:19" s="3" customFormat="1" ht="37.5" hidden="1" customHeight="1" x14ac:dyDescent="0.2">
      <c r="B335" s="37">
        <v>318</v>
      </c>
      <c r="C335" s="38" t="str">
        <f>IF('CED. GRAL POR REP. O MANTTO'!C341="","",'CED. GRAL POR REP. O MANTTO'!C341)</f>
        <v/>
      </c>
      <c r="D335" s="333" t="str">
        <f>IF('CED. GRAL POR REP. O MANTTO'!D341="","",'CED. GRAL POR REP. O MANTTO'!D341)</f>
        <v/>
      </c>
      <c r="E335" s="333"/>
      <c r="F335" s="38" t="str">
        <f>IF('CED. GRAL POR REP. O MANTTO'!E341="","",'CED. GRAL POR REP. O MANTTO'!E341)</f>
        <v/>
      </c>
      <c r="G335" s="67" t="str">
        <f>IF('CED. GRAL POR REP. O MANTTO'!F341="","",'CED. GRAL POR REP. O MANTTO'!F341)</f>
        <v/>
      </c>
      <c r="H335" s="92">
        <f>+'REPORTE JUNIO IMROM'!M335</f>
        <v>0</v>
      </c>
      <c r="I335" s="39"/>
      <c r="J335" s="39"/>
      <c r="K335" s="39"/>
      <c r="L335" s="30">
        <f t="shared" si="13"/>
        <v>0</v>
      </c>
      <c r="M335" s="30">
        <f t="shared" si="14"/>
        <v>0</v>
      </c>
      <c r="N335" s="90">
        <f>+'REPORTE JUNIO IMROM'!N335</f>
        <v>0</v>
      </c>
      <c r="O335" s="55"/>
      <c r="P335" s="56"/>
      <c r="Q335" s="63">
        <f>+'REPORTE JUNIO IMROM'!Q335</f>
        <v>0</v>
      </c>
      <c r="R335" s="33" t="str">
        <f>IF(M335=0,"",M335/'CED. GRAL POR REP. O MANTTO'!G341)</f>
        <v/>
      </c>
      <c r="S335" s="44" t="str">
        <f t="shared" si="12"/>
        <v/>
      </c>
    </row>
    <row r="336" spans="2:19" s="3" customFormat="1" ht="37.5" hidden="1" customHeight="1" x14ac:dyDescent="0.2">
      <c r="B336" s="37">
        <v>319</v>
      </c>
      <c r="C336" s="38" t="str">
        <f>IF('CED. GRAL POR REP. O MANTTO'!C342="","",'CED. GRAL POR REP. O MANTTO'!C342)</f>
        <v/>
      </c>
      <c r="D336" s="333" t="str">
        <f>IF('CED. GRAL POR REP. O MANTTO'!D342="","",'CED. GRAL POR REP. O MANTTO'!D342)</f>
        <v/>
      </c>
      <c r="E336" s="333"/>
      <c r="F336" s="38" t="str">
        <f>IF('CED. GRAL POR REP. O MANTTO'!E342="","",'CED. GRAL POR REP. O MANTTO'!E342)</f>
        <v/>
      </c>
      <c r="G336" s="67" t="str">
        <f>IF('CED. GRAL POR REP. O MANTTO'!F342="","",'CED. GRAL POR REP. O MANTTO'!F342)</f>
        <v/>
      </c>
      <c r="H336" s="92">
        <f>+'REPORTE JUNIO IMROM'!M336</f>
        <v>0</v>
      </c>
      <c r="I336" s="39"/>
      <c r="J336" s="39"/>
      <c r="K336" s="39"/>
      <c r="L336" s="30">
        <f t="shared" si="13"/>
        <v>0</v>
      </c>
      <c r="M336" s="30">
        <f t="shared" si="14"/>
        <v>0</v>
      </c>
      <c r="N336" s="90">
        <f>+'REPORTE JUNIO IMROM'!N336</f>
        <v>0</v>
      </c>
      <c r="O336" s="55"/>
      <c r="P336" s="56"/>
      <c r="Q336" s="63">
        <f>+'REPORTE JUNIO IMROM'!Q336</f>
        <v>0</v>
      </c>
      <c r="R336" s="33" t="str">
        <f>IF(M336=0,"",M336/'CED. GRAL POR REP. O MANTTO'!G342)</f>
        <v/>
      </c>
      <c r="S336" s="44" t="str">
        <f t="shared" si="12"/>
        <v/>
      </c>
    </row>
    <row r="337" spans="2:19" s="3" customFormat="1" ht="37.5" hidden="1" customHeight="1" x14ac:dyDescent="0.2">
      <c r="B337" s="37">
        <v>320</v>
      </c>
      <c r="C337" s="38" t="str">
        <f>IF('CED. GRAL POR REP. O MANTTO'!C343="","",'CED. GRAL POR REP. O MANTTO'!C343)</f>
        <v/>
      </c>
      <c r="D337" s="333" t="str">
        <f>IF('CED. GRAL POR REP. O MANTTO'!D343="","",'CED. GRAL POR REP. O MANTTO'!D343)</f>
        <v/>
      </c>
      <c r="E337" s="333"/>
      <c r="F337" s="38" t="str">
        <f>IF('CED. GRAL POR REP. O MANTTO'!E343="","",'CED. GRAL POR REP. O MANTTO'!E343)</f>
        <v/>
      </c>
      <c r="G337" s="67" t="str">
        <f>IF('CED. GRAL POR REP. O MANTTO'!F343="","",'CED. GRAL POR REP. O MANTTO'!F343)</f>
        <v/>
      </c>
      <c r="H337" s="92">
        <f>+'REPORTE JUNIO IMROM'!M337</f>
        <v>0</v>
      </c>
      <c r="I337" s="39"/>
      <c r="J337" s="39"/>
      <c r="K337" s="39"/>
      <c r="L337" s="30">
        <f t="shared" si="13"/>
        <v>0</v>
      </c>
      <c r="M337" s="30">
        <f t="shared" si="14"/>
        <v>0</v>
      </c>
      <c r="N337" s="90">
        <f>+'REPORTE JUNIO IMROM'!N337</f>
        <v>0</v>
      </c>
      <c r="O337" s="55"/>
      <c r="P337" s="56"/>
      <c r="Q337" s="63">
        <f>+'REPORTE JUNIO IMROM'!Q337</f>
        <v>0</v>
      </c>
      <c r="R337" s="33" t="str">
        <f>IF(M337=0,"",M337/'CED. GRAL POR REP. O MANTTO'!G343)</f>
        <v/>
      </c>
      <c r="S337" s="44" t="str">
        <f t="shared" si="12"/>
        <v/>
      </c>
    </row>
    <row r="338" spans="2:19" s="3" customFormat="1" ht="37.5" hidden="1" customHeight="1" x14ac:dyDescent="0.2">
      <c r="B338" s="37">
        <v>321</v>
      </c>
      <c r="C338" s="38" t="str">
        <f>IF('CED. GRAL POR REP. O MANTTO'!C344="","",'CED. GRAL POR REP. O MANTTO'!C344)</f>
        <v/>
      </c>
      <c r="D338" s="333" t="str">
        <f>IF('CED. GRAL POR REP. O MANTTO'!D344="","",'CED. GRAL POR REP. O MANTTO'!D344)</f>
        <v/>
      </c>
      <c r="E338" s="333"/>
      <c r="F338" s="38" t="str">
        <f>IF('CED. GRAL POR REP. O MANTTO'!E344="","",'CED. GRAL POR REP. O MANTTO'!E344)</f>
        <v/>
      </c>
      <c r="G338" s="67" t="str">
        <f>IF('CED. GRAL POR REP. O MANTTO'!F344="","",'CED. GRAL POR REP. O MANTTO'!F344)</f>
        <v/>
      </c>
      <c r="H338" s="92">
        <f>+'REPORTE JUNIO IMROM'!M338</f>
        <v>0</v>
      </c>
      <c r="I338" s="39"/>
      <c r="J338" s="39"/>
      <c r="K338" s="39"/>
      <c r="L338" s="30">
        <f t="shared" si="13"/>
        <v>0</v>
      </c>
      <c r="M338" s="30">
        <f t="shared" si="14"/>
        <v>0</v>
      </c>
      <c r="N338" s="90">
        <f>+'REPORTE JUNIO IMROM'!N338</f>
        <v>0</v>
      </c>
      <c r="O338" s="55"/>
      <c r="P338" s="56"/>
      <c r="Q338" s="63">
        <f>+'REPORTE JUNIO IMROM'!Q338</f>
        <v>0</v>
      </c>
      <c r="R338" s="33" t="str">
        <f>IF(M338=0,"",M338/'CED. GRAL POR REP. O MANTTO'!G344)</f>
        <v/>
      </c>
      <c r="S338" s="44" t="str">
        <f t="shared" ref="S338:S401" si="15">IF(R338="","",IF(R338&gt;1,"SOBRE EJERCICIO DE RECURSOS",""))</f>
        <v/>
      </c>
    </row>
    <row r="339" spans="2:19" s="3" customFormat="1" ht="37.5" hidden="1" customHeight="1" x14ac:dyDescent="0.2">
      <c r="B339" s="37">
        <v>322</v>
      </c>
      <c r="C339" s="38" t="str">
        <f>IF('CED. GRAL POR REP. O MANTTO'!C345="","",'CED. GRAL POR REP. O MANTTO'!C345)</f>
        <v/>
      </c>
      <c r="D339" s="333" t="str">
        <f>IF('CED. GRAL POR REP. O MANTTO'!D345="","",'CED. GRAL POR REP. O MANTTO'!D345)</f>
        <v/>
      </c>
      <c r="E339" s="333"/>
      <c r="F339" s="38" t="str">
        <f>IF('CED. GRAL POR REP. O MANTTO'!E345="","",'CED. GRAL POR REP. O MANTTO'!E345)</f>
        <v/>
      </c>
      <c r="G339" s="67" t="str">
        <f>IF('CED. GRAL POR REP. O MANTTO'!F345="","",'CED. GRAL POR REP. O MANTTO'!F345)</f>
        <v/>
      </c>
      <c r="H339" s="92">
        <f>+'REPORTE JUNIO IMROM'!M339</f>
        <v>0</v>
      </c>
      <c r="I339" s="39"/>
      <c r="J339" s="39"/>
      <c r="K339" s="39"/>
      <c r="L339" s="30">
        <f t="shared" si="13"/>
        <v>0</v>
      </c>
      <c r="M339" s="30">
        <f t="shared" si="14"/>
        <v>0</v>
      </c>
      <c r="N339" s="90">
        <f>+'REPORTE JUNIO IMROM'!N339</f>
        <v>0</v>
      </c>
      <c r="O339" s="55"/>
      <c r="P339" s="56"/>
      <c r="Q339" s="63">
        <f>+'REPORTE JUNIO IMROM'!Q339</f>
        <v>0</v>
      </c>
      <c r="R339" s="33" t="str">
        <f>IF(M339=0,"",M339/'CED. GRAL POR REP. O MANTTO'!G345)</f>
        <v/>
      </c>
      <c r="S339" s="44" t="str">
        <f t="shared" si="15"/>
        <v/>
      </c>
    </row>
    <row r="340" spans="2:19" s="3" customFormat="1" ht="37.5" hidden="1" customHeight="1" x14ac:dyDescent="0.2">
      <c r="B340" s="37">
        <v>323</v>
      </c>
      <c r="C340" s="38" t="str">
        <f>IF('CED. GRAL POR REP. O MANTTO'!C346="","",'CED. GRAL POR REP. O MANTTO'!C346)</f>
        <v/>
      </c>
      <c r="D340" s="333" t="str">
        <f>IF('CED. GRAL POR REP. O MANTTO'!D346="","",'CED. GRAL POR REP. O MANTTO'!D346)</f>
        <v/>
      </c>
      <c r="E340" s="333"/>
      <c r="F340" s="38" t="str">
        <f>IF('CED. GRAL POR REP. O MANTTO'!E346="","",'CED. GRAL POR REP. O MANTTO'!E346)</f>
        <v/>
      </c>
      <c r="G340" s="67" t="str">
        <f>IF('CED. GRAL POR REP. O MANTTO'!F346="","",'CED. GRAL POR REP. O MANTTO'!F346)</f>
        <v/>
      </c>
      <c r="H340" s="92">
        <f>+'REPORTE JUNIO IMROM'!M340</f>
        <v>0</v>
      </c>
      <c r="I340" s="39"/>
      <c r="J340" s="39"/>
      <c r="K340" s="39"/>
      <c r="L340" s="30">
        <f t="shared" ref="L340:L403" si="16">I340+J340+K340</f>
        <v>0</v>
      </c>
      <c r="M340" s="30">
        <f t="shared" ref="M340:M403" si="17">H340+L340</f>
        <v>0</v>
      </c>
      <c r="N340" s="90">
        <f>+'REPORTE JUNIO IMROM'!N340</f>
        <v>0</v>
      </c>
      <c r="O340" s="55"/>
      <c r="P340" s="56"/>
      <c r="Q340" s="63">
        <f>+'REPORTE JUNIO IMROM'!Q340</f>
        <v>0</v>
      </c>
      <c r="R340" s="33" t="str">
        <f>IF(M340=0,"",M340/'CED. GRAL POR REP. O MANTTO'!G346)</f>
        <v/>
      </c>
      <c r="S340" s="44" t="str">
        <f t="shared" si="15"/>
        <v/>
      </c>
    </row>
    <row r="341" spans="2:19" s="3" customFormat="1" ht="37.5" hidden="1" customHeight="1" x14ac:dyDescent="0.2">
      <c r="B341" s="37">
        <v>324</v>
      </c>
      <c r="C341" s="38" t="str">
        <f>IF('CED. GRAL POR REP. O MANTTO'!C347="","",'CED. GRAL POR REP. O MANTTO'!C347)</f>
        <v/>
      </c>
      <c r="D341" s="333" t="str">
        <f>IF('CED. GRAL POR REP. O MANTTO'!D347="","",'CED. GRAL POR REP. O MANTTO'!D347)</f>
        <v/>
      </c>
      <c r="E341" s="333"/>
      <c r="F341" s="38" t="str">
        <f>IF('CED. GRAL POR REP. O MANTTO'!E347="","",'CED. GRAL POR REP. O MANTTO'!E347)</f>
        <v/>
      </c>
      <c r="G341" s="67" t="str">
        <f>IF('CED. GRAL POR REP. O MANTTO'!F347="","",'CED. GRAL POR REP. O MANTTO'!F347)</f>
        <v/>
      </c>
      <c r="H341" s="92">
        <f>+'REPORTE JUNIO IMROM'!M341</f>
        <v>0</v>
      </c>
      <c r="I341" s="39"/>
      <c r="J341" s="39"/>
      <c r="K341" s="39"/>
      <c r="L341" s="30">
        <f t="shared" si="16"/>
        <v>0</v>
      </c>
      <c r="M341" s="30">
        <f t="shared" si="17"/>
        <v>0</v>
      </c>
      <c r="N341" s="90">
        <f>+'REPORTE JUNIO IMROM'!N341</f>
        <v>0</v>
      </c>
      <c r="O341" s="55"/>
      <c r="P341" s="56"/>
      <c r="Q341" s="63">
        <f>+'REPORTE JUNIO IMROM'!Q341</f>
        <v>0</v>
      </c>
      <c r="R341" s="33" t="str">
        <f>IF(M341=0,"",M341/'CED. GRAL POR REP. O MANTTO'!G347)</f>
        <v/>
      </c>
      <c r="S341" s="44" t="str">
        <f t="shared" si="15"/>
        <v/>
      </c>
    </row>
    <row r="342" spans="2:19" s="3" customFormat="1" ht="37.5" hidden="1" customHeight="1" x14ac:dyDescent="0.2">
      <c r="B342" s="37">
        <v>325</v>
      </c>
      <c r="C342" s="38" t="str">
        <f>IF('CED. GRAL POR REP. O MANTTO'!C348="","",'CED. GRAL POR REP. O MANTTO'!C348)</f>
        <v/>
      </c>
      <c r="D342" s="333" t="str">
        <f>IF('CED. GRAL POR REP. O MANTTO'!D348="","",'CED. GRAL POR REP. O MANTTO'!D348)</f>
        <v/>
      </c>
      <c r="E342" s="333"/>
      <c r="F342" s="38" t="str">
        <f>IF('CED. GRAL POR REP. O MANTTO'!E348="","",'CED. GRAL POR REP. O MANTTO'!E348)</f>
        <v/>
      </c>
      <c r="G342" s="67" t="str">
        <f>IF('CED. GRAL POR REP. O MANTTO'!F348="","",'CED. GRAL POR REP. O MANTTO'!F348)</f>
        <v/>
      </c>
      <c r="H342" s="92">
        <f>+'REPORTE JUNIO IMROM'!M342</f>
        <v>0</v>
      </c>
      <c r="I342" s="39"/>
      <c r="J342" s="39"/>
      <c r="K342" s="39"/>
      <c r="L342" s="30">
        <f t="shared" si="16"/>
        <v>0</v>
      </c>
      <c r="M342" s="30">
        <f t="shared" si="17"/>
        <v>0</v>
      </c>
      <c r="N342" s="90">
        <f>+'REPORTE JUNIO IMROM'!N342</f>
        <v>0</v>
      </c>
      <c r="O342" s="55"/>
      <c r="P342" s="56"/>
      <c r="Q342" s="63">
        <f>+'REPORTE JUNIO IMROM'!Q342</f>
        <v>0</v>
      </c>
      <c r="R342" s="33" t="str">
        <f>IF(M342=0,"",M342/'CED. GRAL POR REP. O MANTTO'!G348)</f>
        <v/>
      </c>
      <c r="S342" s="44" t="str">
        <f t="shared" si="15"/>
        <v/>
      </c>
    </row>
    <row r="343" spans="2:19" s="3" customFormat="1" ht="37.5" hidden="1" customHeight="1" x14ac:dyDescent="0.2">
      <c r="B343" s="37">
        <v>326</v>
      </c>
      <c r="C343" s="38" t="str">
        <f>IF('CED. GRAL POR REP. O MANTTO'!C349="","",'CED. GRAL POR REP. O MANTTO'!C349)</f>
        <v/>
      </c>
      <c r="D343" s="333" t="str">
        <f>IF('CED. GRAL POR REP. O MANTTO'!D349="","",'CED. GRAL POR REP. O MANTTO'!D349)</f>
        <v/>
      </c>
      <c r="E343" s="333"/>
      <c r="F343" s="38" t="str">
        <f>IF('CED. GRAL POR REP. O MANTTO'!E349="","",'CED. GRAL POR REP. O MANTTO'!E349)</f>
        <v/>
      </c>
      <c r="G343" s="67" t="str">
        <f>IF('CED. GRAL POR REP. O MANTTO'!F349="","",'CED. GRAL POR REP. O MANTTO'!F349)</f>
        <v/>
      </c>
      <c r="H343" s="92">
        <f>+'REPORTE JUNIO IMROM'!M343</f>
        <v>0</v>
      </c>
      <c r="I343" s="39"/>
      <c r="J343" s="39"/>
      <c r="K343" s="39"/>
      <c r="L343" s="30">
        <f t="shared" si="16"/>
        <v>0</v>
      </c>
      <c r="M343" s="30">
        <f t="shared" si="17"/>
        <v>0</v>
      </c>
      <c r="N343" s="90">
        <f>+'REPORTE JUNIO IMROM'!N343</f>
        <v>0</v>
      </c>
      <c r="O343" s="55"/>
      <c r="P343" s="56"/>
      <c r="Q343" s="63">
        <f>+'REPORTE JUNIO IMROM'!Q343</f>
        <v>0</v>
      </c>
      <c r="R343" s="33" t="str">
        <f>IF(M343=0,"",M343/'CED. GRAL POR REP. O MANTTO'!G349)</f>
        <v/>
      </c>
      <c r="S343" s="44" t="str">
        <f t="shared" si="15"/>
        <v/>
      </c>
    </row>
    <row r="344" spans="2:19" s="3" customFormat="1" ht="37.5" hidden="1" customHeight="1" x14ac:dyDescent="0.2">
      <c r="B344" s="37">
        <v>327</v>
      </c>
      <c r="C344" s="38" t="str">
        <f>IF('CED. GRAL POR REP. O MANTTO'!C350="","",'CED. GRAL POR REP. O MANTTO'!C350)</f>
        <v/>
      </c>
      <c r="D344" s="333" t="str">
        <f>IF('CED. GRAL POR REP. O MANTTO'!D350="","",'CED. GRAL POR REP. O MANTTO'!D350)</f>
        <v/>
      </c>
      <c r="E344" s="333"/>
      <c r="F344" s="38" t="str">
        <f>IF('CED. GRAL POR REP. O MANTTO'!E350="","",'CED. GRAL POR REP. O MANTTO'!E350)</f>
        <v/>
      </c>
      <c r="G344" s="67" t="str">
        <f>IF('CED. GRAL POR REP. O MANTTO'!F350="","",'CED. GRAL POR REP. O MANTTO'!F350)</f>
        <v/>
      </c>
      <c r="H344" s="92">
        <f>+'REPORTE JUNIO IMROM'!M344</f>
        <v>0</v>
      </c>
      <c r="I344" s="39"/>
      <c r="J344" s="39"/>
      <c r="K344" s="39"/>
      <c r="L344" s="30">
        <f t="shared" si="16"/>
        <v>0</v>
      </c>
      <c r="M344" s="30">
        <f t="shared" si="17"/>
        <v>0</v>
      </c>
      <c r="N344" s="90">
        <f>+'REPORTE JUNIO IMROM'!N344</f>
        <v>0</v>
      </c>
      <c r="O344" s="55"/>
      <c r="P344" s="56"/>
      <c r="Q344" s="63">
        <f>+'REPORTE JUNIO IMROM'!Q344</f>
        <v>0</v>
      </c>
      <c r="R344" s="33" t="str">
        <f>IF(M344=0,"",M344/'CED. GRAL POR REP. O MANTTO'!G350)</f>
        <v/>
      </c>
      <c r="S344" s="44" t="str">
        <f t="shared" si="15"/>
        <v/>
      </c>
    </row>
    <row r="345" spans="2:19" s="3" customFormat="1" ht="37.5" hidden="1" customHeight="1" x14ac:dyDescent="0.2">
      <c r="B345" s="37">
        <v>328</v>
      </c>
      <c r="C345" s="38" t="str">
        <f>IF('CED. GRAL POR REP. O MANTTO'!C351="","",'CED. GRAL POR REP. O MANTTO'!C351)</f>
        <v/>
      </c>
      <c r="D345" s="333" t="str">
        <f>IF('CED. GRAL POR REP. O MANTTO'!D351="","",'CED. GRAL POR REP. O MANTTO'!D351)</f>
        <v/>
      </c>
      <c r="E345" s="333"/>
      <c r="F345" s="38" t="str">
        <f>IF('CED. GRAL POR REP. O MANTTO'!E351="","",'CED. GRAL POR REP. O MANTTO'!E351)</f>
        <v/>
      </c>
      <c r="G345" s="67" t="str">
        <f>IF('CED. GRAL POR REP. O MANTTO'!F351="","",'CED. GRAL POR REP. O MANTTO'!F351)</f>
        <v/>
      </c>
      <c r="H345" s="92">
        <f>+'REPORTE JUNIO IMROM'!M345</f>
        <v>0</v>
      </c>
      <c r="I345" s="39"/>
      <c r="J345" s="39"/>
      <c r="K345" s="39"/>
      <c r="L345" s="30">
        <f t="shared" si="16"/>
        <v>0</v>
      </c>
      <c r="M345" s="30">
        <f t="shared" si="17"/>
        <v>0</v>
      </c>
      <c r="N345" s="90">
        <f>+'REPORTE JUNIO IMROM'!N345</f>
        <v>0</v>
      </c>
      <c r="O345" s="55"/>
      <c r="P345" s="56"/>
      <c r="Q345" s="63">
        <f>+'REPORTE JUNIO IMROM'!Q345</f>
        <v>0</v>
      </c>
      <c r="R345" s="33" t="str">
        <f>IF(M345=0,"",M345/'CED. GRAL POR REP. O MANTTO'!G351)</f>
        <v/>
      </c>
      <c r="S345" s="44" t="str">
        <f t="shared" si="15"/>
        <v/>
      </c>
    </row>
    <row r="346" spans="2:19" s="3" customFormat="1" ht="37.5" hidden="1" customHeight="1" x14ac:dyDescent="0.2">
      <c r="B346" s="37">
        <v>329</v>
      </c>
      <c r="C346" s="38" t="str">
        <f>IF('CED. GRAL POR REP. O MANTTO'!C352="","",'CED. GRAL POR REP. O MANTTO'!C352)</f>
        <v/>
      </c>
      <c r="D346" s="333" t="str">
        <f>IF('CED. GRAL POR REP. O MANTTO'!D352="","",'CED. GRAL POR REP. O MANTTO'!D352)</f>
        <v/>
      </c>
      <c r="E346" s="333"/>
      <c r="F346" s="38" t="str">
        <f>IF('CED. GRAL POR REP. O MANTTO'!E352="","",'CED. GRAL POR REP. O MANTTO'!E352)</f>
        <v/>
      </c>
      <c r="G346" s="67" t="str">
        <f>IF('CED. GRAL POR REP. O MANTTO'!F352="","",'CED. GRAL POR REP. O MANTTO'!F352)</f>
        <v/>
      </c>
      <c r="H346" s="92">
        <f>+'REPORTE JUNIO IMROM'!M346</f>
        <v>0</v>
      </c>
      <c r="I346" s="39"/>
      <c r="J346" s="39"/>
      <c r="K346" s="39"/>
      <c r="L346" s="30">
        <f t="shared" si="16"/>
        <v>0</v>
      </c>
      <c r="M346" s="30">
        <f t="shared" si="17"/>
        <v>0</v>
      </c>
      <c r="N346" s="90">
        <f>+'REPORTE JUNIO IMROM'!N346</f>
        <v>0</v>
      </c>
      <c r="O346" s="55"/>
      <c r="P346" s="56"/>
      <c r="Q346" s="63">
        <f>+'REPORTE JUNIO IMROM'!Q346</f>
        <v>0</v>
      </c>
      <c r="R346" s="33" t="str">
        <f>IF(M346=0,"",M346/'CED. GRAL POR REP. O MANTTO'!G352)</f>
        <v/>
      </c>
      <c r="S346" s="44" t="str">
        <f t="shared" si="15"/>
        <v/>
      </c>
    </row>
    <row r="347" spans="2:19" s="3" customFormat="1" ht="37.5" hidden="1" customHeight="1" x14ac:dyDescent="0.2">
      <c r="B347" s="37">
        <v>330</v>
      </c>
      <c r="C347" s="38" t="str">
        <f>IF('CED. GRAL POR REP. O MANTTO'!C353="","",'CED. GRAL POR REP. O MANTTO'!C353)</f>
        <v/>
      </c>
      <c r="D347" s="333" t="str">
        <f>IF('CED. GRAL POR REP. O MANTTO'!D353="","",'CED. GRAL POR REP. O MANTTO'!D353)</f>
        <v/>
      </c>
      <c r="E347" s="333"/>
      <c r="F347" s="38" t="str">
        <f>IF('CED. GRAL POR REP. O MANTTO'!E353="","",'CED. GRAL POR REP. O MANTTO'!E353)</f>
        <v/>
      </c>
      <c r="G347" s="67" t="str">
        <f>IF('CED. GRAL POR REP. O MANTTO'!F353="","",'CED. GRAL POR REP. O MANTTO'!F353)</f>
        <v/>
      </c>
      <c r="H347" s="92">
        <f>+'REPORTE JUNIO IMROM'!M347</f>
        <v>0</v>
      </c>
      <c r="I347" s="39"/>
      <c r="J347" s="39"/>
      <c r="K347" s="39"/>
      <c r="L347" s="30">
        <f t="shared" si="16"/>
        <v>0</v>
      </c>
      <c r="M347" s="30">
        <f t="shared" si="17"/>
        <v>0</v>
      </c>
      <c r="N347" s="90">
        <f>+'REPORTE JUNIO IMROM'!N347</f>
        <v>0</v>
      </c>
      <c r="O347" s="55"/>
      <c r="P347" s="56"/>
      <c r="Q347" s="63">
        <f>+'REPORTE JUNIO IMROM'!Q347</f>
        <v>0</v>
      </c>
      <c r="R347" s="33" t="str">
        <f>IF(M347=0,"",M347/'CED. GRAL POR REP. O MANTTO'!G353)</f>
        <v/>
      </c>
      <c r="S347" s="44" t="str">
        <f t="shared" si="15"/>
        <v/>
      </c>
    </row>
    <row r="348" spans="2:19" s="3" customFormat="1" ht="37.5" hidden="1" customHeight="1" x14ac:dyDescent="0.2">
      <c r="B348" s="37">
        <v>331</v>
      </c>
      <c r="C348" s="38" t="str">
        <f>IF('CED. GRAL POR REP. O MANTTO'!C354="","",'CED. GRAL POR REP. O MANTTO'!C354)</f>
        <v/>
      </c>
      <c r="D348" s="333" t="str">
        <f>IF('CED. GRAL POR REP. O MANTTO'!D354="","",'CED. GRAL POR REP. O MANTTO'!D354)</f>
        <v/>
      </c>
      <c r="E348" s="333"/>
      <c r="F348" s="38" t="str">
        <f>IF('CED. GRAL POR REP. O MANTTO'!E354="","",'CED. GRAL POR REP. O MANTTO'!E354)</f>
        <v/>
      </c>
      <c r="G348" s="67" t="str">
        <f>IF('CED. GRAL POR REP. O MANTTO'!F354="","",'CED. GRAL POR REP. O MANTTO'!F354)</f>
        <v/>
      </c>
      <c r="H348" s="92">
        <f>+'REPORTE JUNIO IMROM'!M348</f>
        <v>0</v>
      </c>
      <c r="I348" s="39"/>
      <c r="J348" s="39"/>
      <c r="K348" s="39"/>
      <c r="L348" s="30">
        <f t="shared" si="16"/>
        <v>0</v>
      </c>
      <c r="M348" s="30">
        <f t="shared" si="17"/>
        <v>0</v>
      </c>
      <c r="N348" s="90">
        <f>+'REPORTE JUNIO IMROM'!N348</f>
        <v>0</v>
      </c>
      <c r="O348" s="55"/>
      <c r="P348" s="56"/>
      <c r="Q348" s="63">
        <f>+'REPORTE JUNIO IMROM'!Q348</f>
        <v>0</v>
      </c>
      <c r="R348" s="33" t="str">
        <f>IF(M348=0,"",M348/'CED. GRAL POR REP. O MANTTO'!G354)</f>
        <v/>
      </c>
      <c r="S348" s="44" t="str">
        <f t="shared" si="15"/>
        <v/>
      </c>
    </row>
    <row r="349" spans="2:19" s="3" customFormat="1" ht="37.5" hidden="1" customHeight="1" x14ac:dyDescent="0.2">
      <c r="B349" s="37">
        <v>332</v>
      </c>
      <c r="C349" s="38" t="str">
        <f>IF('CED. GRAL POR REP. O MANTTO'!C355="","",'CED. GRAL POR REP. O MANTTO'!C355)</f>
        <v/>
      </c>
      <c r="D349" s="333" t="str">
        <f>IF('CED. GRAL POR REP. O MANTTO'!D355="","",'CED. GRAL POR REP. O MANTTO'!D355)</f>
        <v/>
      </c>
      <c r="E349" s="333"/>
      <c r="F349" s="38" t="str">
        <f>IF('CED. GRAL POR REP. O MANTTO'!E355="","",'CED. GRAL POR REP. O MANTTO'!E355)</f>
        <v/>
      </c>
      <c r="G349" s="67" t="str">
        <f>IF('CED. GRAL POR REP. O MANTTO'!F355="","",'CED. GRAL POR REP. O MANTTO'!F355)</f>
        <v/>
      </c>
      <c r="H349" s="92">
        <f>+'REPORTE JUNIO IMROM'!M349</f>
        <v>0</v>
      </c>
      <c r="I349" s="39"/>
      <c r="J349" s="39"/>
      <c r="K349" s="39"/>
      <c r="L349" s="30">
        <f t="shared" si="16"/>
        <v>0</v>
      </c>
      <c r="M349" s="30">
        <f t="shared" si="17"/>
        <v>0</v>
      </c>
      <c r="N349" s="90">
        <f>+'REPORTE JUNIO IMROM'!N349</f>
        <v>0</v>
      </c>
      <c r="O349" s="55"/>
      <c r="P349" s="56"/>
      <c r="Q349" s="63">
        <f>+'REPORTE JUNIO IMROM'!Q349</f>
        <v>0</v>
      </c>
      <c r="R349" s="33" t="str">
        <f>IF(M349=0,"",M349/'CED. GRAL POR REP. O MANTTO'!G355)</f>
        <v/>
      </c>
      <c r="S349" s="44" t="str">
        <f t="shared" si="15"/>
        <v/>
      </c>
    </row>
    <row r="350" spans="2:19" s="3" customFormat="1" ht="37.5" hidden="1" customHeight="1" x14ac:dyDescent="0.2">
      <c r="B350" s="37">
        <v>333</v>
      </c>
      <c r="C350" s="38" t="str">
        <f>IF('CED. GRAL POR REP. O MANTTO'!C356="","",'CED. GRAL POR REP. O MANTTO'!C356)</f>
        <v/>
      </c>
      <c r="D350" s="333" t="str">
        <f>IF('CED. GRAL POR REP. O MANTTO'!D356="","",'CED. GRAL POR REP. O MANTTO'!D356)</f>
        <v/>
      </c>
      <c r="E350" s="333"/>
      <c r="F350" s="38" t="str">
        <f>IF('CED. GRAL POR REP. O MANTTO'!E356="","",'CED. GRAL POR REP. O MANTTO'!E356)</f>
        <v/>
      </c>
      <c r="G350" s="67" t="str">
        <f>IF('CED. GRAL POR REP. O MANTTO'!F356="","",'CED. GRAL POR REP. O MANTTO'!F356)</f>
        <v/>
      </c>
      <c r="H350" s="92">
        <f>+'REPORTE JUNIO IMROM'!M350</f>
        <v>0</v>
      </c>
      <c r="I350" s="39"/>
      <c r="J350" s="39"/>
      <c r="K350" s="39"/>
      <c r="L350" s="30">
        <f t="shared" si="16"/>
        <v>0</v>
      </c>
      <c r="M350" s="30">
        <f t="shared" si="17"/>
        <v>0</v>
      </c>
      <c r="N350" s="90">
        <f>+'REPORTE JUNIO IMROM'!N350</f>
        <v>0</v>
      </c>
      <c r="O350" s="55"/>
      <c r="P350" s="56"/>
      <c r="Q350" s="63">
        <f>+'REPORTE JUNIO IMROM'!Q350</f>
        <v>0</v>
      </c>
      <c r="R350" s="33" t="str">
        <f>IF(M350=0,"",M350/'CED. GRAL POR REP. O MANTTO'!G356)</f>
        <v/>
      </c>
      <c r="S350" s="44" t="str">
        <f t="shared" si="15"/>
        <v/>
      </c>
    </row>
    <row r="351" spans="2:19" s="3" customFormat="1" ht="37.5" hidden="1" customHeight="1" x14ac:dyDescent="0.2">
      <c r="B351" s="37">
        <v>334</v>
      </c>
      <c r="C351" s="38" t="str">
        <f>IF('CED. GRAL POR REP. O MANTTO'!C357="","",'CED. GRAL POR REP. O MANTTO'!C357)</f>
        <v/>
      </c>
      <c r="D351" s="333" t="str">
        <f>IF('CED. GRAL POR REP. O MANTTO'!D357="","",'CED. GRAL POR REP. O MANTTO'!D357)</f>
        <v/>
      </c>
      <c r="E351" s="333"/>
      <c r="F351" s="38" t="str">
        <f>IF('CED. GRAL POR REP. O MANTTO'!E357="","",'CED. GRAL POR REP. O MANTTO'!E357)</f>
        <v/>
      </c>
      <c r="G351" s="67" t="str">
        <f>IF('CED. GRAL POR REP. O MANTTO'!F357="","",'CED. GRAL POR REP. O MANTTO'!F357)</f>
        <v/>
      </c>
      <c r="H351" s="92">
        <f>+'REPORTE JUNIO IMROM'!M351</f>
        <v>0</v>
      </c>
      <c r="I351" s="39"/>
      <c r="J351" s="39"/>
      <c r="K351" s="39"/>
      <c r="L351" s="30">
        <f t="shared" si="16"/>
        <v>0</v>
      </c>
      <c r="M351" s="30">
        <f t="shared" si="17"/>
        <v>0</v>
      </c>
      <c r="N351" s="90">
        <f>+'REPORTE JUNIO IMROM'!N351</f>
        <v>0</v>
      </c>
      <c r="O351" s="55"/>
      <c r="P351" s="56"/>
      <c r="Q351" s="63">
        <f>+'REPORTE JUNIO IMROM'!Q351</f>
        <v>0</v>
      </c>
      <c r="R351" s="33" t="str">
        <f>IF(M351=0,"",M351/'CED. GRAL POR REP. O MANTTO'!G357)</f>
        <v/>
      </c>
      <c r="S351" s="44" t="str">
        <f t="shared" si="15"/>
        <v/>
      </c>
    </row>
    <row r="352" spans="2:19" s="3" customFormat="1" ht="37.5" hidden="1" customHeight="1" x14ac:dyDescent="0.2">
      <c r="B352" s="37">
        <v>335</v>
      </c>
      <c r="C352" s="38" t="str">
        <f>IF('CED. GRAL POR REP. O MANTTO'!C358="","",'CED. GRAL POR REP. O MANTTO'!C358)</f>
        <v/>
      </c>
      <c r="D352" s="333" t="str">
        <f>IF('CED. GRAL POR REP. O MANTTO'!D358="","",'CED. GRAL POR REP. O MANTTO'!D358)</f>
        <v/>
      </c>
      <c r="E352" s="333"/>
      <c r="F352" s="38" t="str">
        <f>IF('CED. GRAL POR REP. O MANTTO'!E358="","",'CED. GRAL POR REP. O MANTTO'!E358)</f>
        <v/>
      </c>
      <c r="G352" s="67" t="str">
        <f>IF('CED. GRAL POR REP. O MANTTO'!F358="","",'CED. GRAL POR REP. O MANTTO'!F358)</f>
        <v/>
      </c>
      <c r="H352" s="92">
        <f>+'REPORTE JUNIO IMROM'!M352</f>
        <v>0</v>
      </c>
      <c r="I352" s="39"/>
      <c r="J352" s="39"/>
      <c r="K352" s="39"/>
      <c r="L352" s="30">
        <f t="shared" si="16"/>
        <v>0</v>
      </c>
      <c r="M352" s="30">
        <f t="shared" si="17"/>
        <v>0</v>
      </c>
      <c r="N352" s="90">
        <f>+'REPORTE JUNIO IMROM'!N352</f>
        <v>0</v>
      </c>
      <c r="O352" s="55"/>
      <c r="P352" s="56"/>
      <c r="Q352" s="63">
        <f>+'REPORTE JUNIO IMROM'!Q352</f>
        <v>0</v>
      </c>
      <c r="R352" s="33" t="str">
        <f>IF(M352=0,"",M352/'CED. GRAL POR REP. O MANTTO'!G358)</f>
        <v/>
      </c>
      <c r="S352" s="44" t="str">
        <f t="shared" si="15"/>
        <v/>
      </c>
    </row>
    <row r="353" spans="2:19" s="3" customFormat="1" ht="37.5" hidden="1" customHeight="1" x14ac:dyDescent="0.2">
      <c r="B353" s="37">
        <v>336</v>
      </c>
      <c r="C353" s="38" t="str">
        <f>IF('CED. GRAL POR REP. O MANTTO'!C359="","",'CED. GRAL POR REP. O MANTTO'!C359)</f>
        <v/>
      </c>
      <c r="D353" s="333" t="str">
        <f>IF('CED. GRAL POR REP. O MANTTO'!D359="","",'CED. GRAL POR REP. O MANTTO'!D359)</f>
        <v/>
      </c>
      <c r="E353" s="333"/>
      <c r="F353" s="38" t="str">
        <f>IF('CED. GRAL POR REP. O MANTTO'!E359="","",'CED. GRAL POR REP. O MANTTO'!E359)</f>
        <v/>
      </c>
      <c r="G353" s="67" t="str">
        <f>IF('CED. GRAL POR REP. O MANTTO'!F359="","",'CED. GRAL POR REP. O MANTTO'!F359)</f>
        <v/>
      </c>
      <c r="H353" s="92">
        <f>+'REPORTE JUNIO IMROM'!M353</f>
        <v>0</v>
      </c>
      <c r="I353" s="39"/>
      <c r="J353" s="39"/>
      <c r="K353" s="39"/>
      <c r="L353" s="30">
        <f t="shared" si="16"/>
        <v>0</v>
      </c>
      <c r="M353" s="30">
        <f t="shared" si="17"/>
        <v>0</v>
      </c>
      <c r="N353" s="90">
        <f>+'REPORTE JUNIO IMROM'!N353</f>
        <v>0</v>
      </c>
      <c r="O353" s="55"/>
      <c r="P353" s="56"/>
      <c r="Q353" s="63">
        <f>+'REPORTE JUNIO IMROM'!Q353</f>
        <v>0</v>
      </c>
      <c r="R353" s="33" t="str">
        <f>IF(M353=0,"",M353/'CED. GRAL POR REP. O MANTTO'!G359)</f>
        <v/>
      </c>
      <c r="S353" s="44" t="str">
        <f t="shared" si="15"/>
        <v/>
      </c>
    </row>
    <row r="354" spans="2:19" s="3" customFormat="1" ht="37.5" hidden="1" customHeight="1" x14ac:dyDescent="0.2">
      <c r="B354" s="37">
        <v>337</v>
      </c>
      <c r="C354" s="38" t="str">
        <f>IF('CED. GRAL POR REP. O MANTTO'!C360="","",'CED. GRAL POR REP. O MANTTO'!C360)</f>
        <v/>
      </c>
      <c r="D354" s="333" t="str">
        <f>IF('CED. GRAL POR REP. O MANTTO'!D360="","",'CED. GRAL POR REP. O MANTTO'!D360)</f>
        <v/>
      </c>
      <c r="E354" s="333"/>
      <c r="F354" s="38" t="str">
        <f>IF('CED. GRAL POR REP. O MANTTO'!E360="","",'CED. GRAL POR REP. O MANTTO'!E360)</f>
        <v/>
      </c>
      <c r="G354" s="67" t="str">
        <f>IF('CED. GRAL POR REP. O MANTTO'!F360="","",'CED. GRAL POR REP. O MANTTO'!F360)</f>
        <v/>
      </c>
      <c r="H354" s="92">
        <f>+'REPORTE JUNIO IMROM'!M354</f>
        <v>0</v>
      </c>
      <c r="I354" s="39"/>
      <c r="J354" s="39"/>
      <c r="K354" s="39"/>
      <c r="L354" s="30">
        <f t="shared" si="16"/>
        <v>0</v>
      </c>
      <c r="M354" s="30">
        <f t="shared" si="17"/>
        <v>0</v>
      </c>
      <c r="N354" s="90">
        <f>+'REPORTE JUNIO IMROM'!N354</f>
        <v>0</v>
      </c>
      <c r="O354" s="55"/>
      <c r="P354" s="56"/>
      <c r="Q354" s="63">
        <f>+'REPORTE JUNIO IMROM'!Q354</f>
        <v>0</v>
      </c>
      <c r="R354" s="33" t="str">
        <f>IF(M354=0,"",M354/'CED. GRAL POR REP. O MANTTO'!G360)</f>
        <v/>
      </c>
      <c r="S354" s="44" t="str">
        <f t="shared" si="15"/>
        <v/>
      </c>
    </row>
    <row r="355" spans="2:19" s="3" customFormat="1" ht="37.5" hidden="1" customHeight="1" x14ac:dyDescent="0.2">
      <c r="B355" s="37">
        <v>338</v>
      </c>
      <c r="C355" s="38" t="str">
        <f>IF('CED. GRAL POR REP. O MANTTO'!C361="","",'CED. GRAL POR REP. O MANTTO'!C361)</f>
        <v/>
      </c>
      <c r="D355" s="333" t="str">
        <f>IF('CED. GRAL POR REP. O MANTTO'!D361="","",'CED. GRAL POR REP. O MANTTO'!D361)</f>
        <v/>
      </c>
      <c r="E355" s="333"/>
      <c r="F355" s="38" t="str">
        <f>IF('CED. GRAL POR REP. O MANTTO'!E361="","",'CED. GRAL POR REP. O MANTTO'!E361)</f>
        <v/>
      </c>
      <c r="G355" s="67" t="str">
        <f>IF('CED. GRAL POR REP. O MANTTO'!F361="","",'CED. GRAL POR REP. O MANTTO'!F361)</f>
        <v/>
      </c>
      <c r="H355" s="92">
        <f>+'REPORTE JUNIO IMROM'!M355</f>
        <v>0</v>
      </c>
      <c r="I355" s="39"/>
      <c r="J355" s="39"/>
      <c r="K355" s="39"/>
      <c r="L355" s="30">
        <f t="shared" si="16"/>
        <v>0</v>
      </c>
      <c r="M355" s="30">
        <f t="shared" si="17"/>
        <v>0</v>
      </c>
      <c r="N355" s="90">
        <f>+'REPORTE JUNIO IMROM'!N355</f>
        <v>0</v>
      </c>
      <c r="O355" s="55"/>
      <c r="P355" s="56"/>
      <c r="Q355" s="63">
        <f>+'REPORTE JUNIO IMROM'!Q355</f>
        <v>0</v>
      </c>
      <c r="R355" s="33" t="str">
        <f>IF(M355=0,"",M355/'CED. GRAL POR REP. O MANTTO'!G361)</f>
        <v/>
      </c>
      <c r="S355" s="44" t="str">
        <f t="shared" si="15"/>
        <v/>
      </c>
    </row>
    <row r="356" spans="2:19" s="3" customFormat="1" ht="37.5" hidden="1" customHeight="1" x14ac:dyDescent="0.2">
      <c r="B356" s="37">
        <v>339</v>
      </c>
      <c r="C356" s="38" t="str">
        <f>IF('CED. GRAL POR REP. O MANTTO'!C362="","",'CED. GRAL POR REP. O MANTTO'!C362)</f>
        <v/>
      </c>
      <c r="D356" s="333" t="str">
        <f>IF('CED. GRAL POR REP. O MANTTO'!D362="","",'CED. GRAL POR REP. O MANTTO'!D362)</f>
        <v/>
      </c>
      <c r="E356" s="333"/>
      <c r="F356" s="38" t="str">
        <f>IF('CED. GRAL POR REP. O MANTTO'!E362="","",'CED. GRAL POR REP. O MANTTO'!E362)</f>
        <v/>
      </c>
      <c r="G356" s="67" t="str">
        <f>IF('CED. GRAL POR REP. O MANTTO'!F362="","",'CED. GRAL POR REP. O MANTTO'!F362)</f>
        <v/>
      </c>
      <c r="H356" s="92">
        <f>+'REPORTE JUNIO IMROM'!M356</f>
        <v>0</v>
      </c>
      <c r="I356" s="39"/>
      <c r="J356" s="39"/>
      <c r="K356" s="39"/>
      <c r="L356" s="30">
        <f t="shared" si="16"/>
        <v>0</v>
      </c>
      <c r="M356" s="30">
        <f t="shared" si="17"/>
        <v>0</v>
      </c>
      <c r="N356" s="90">
        <f>+'REPORTE JUNIO IMROM'!N356</f>
        <v>0</v>
      </c>
      <c r="O356" s="55"/>
      <c r="P356" s="56"/>
      <c r="Q356" s="63">
        <f>+'REPORTE JUNIO IMROM'!Q356</f>
        <v>0</v>
      </c>
      <c r="R356" s="33" t="str">
        <f>IF(M356=0,"",M356/'CED. GRAL POR REP. O MANTTO'!G362)</f>
        <v/>
      </c>
      <c r="S356" s="44" t="str">
        <f t="shared" si="15"/>
        <v/>
      </c>
    </row>
    <row r="357" spans="2:19" s="3" customFormat="1" ht="37.5" hidden="1" customHeight="1" x14ac:dyDescent="0.2">
      <c r="B357" s="37">
        <v>340</v>
      </c>
      <c r="C357" s="38" t="str">
        <f>IF('CED. GRAL POR REP. O MANTTO'!C363="","",'CED. GRAL POR REP. O MANTTO'!C363)</f>
        <v/>
      </c>
      <c r="D357" s="333" t="str">
        <f>IF('CED. GRAL POR REP. O MANTTO'!D363="","",'CED. GRAL POR REP. O MANTTO'!D363)</f>
        <v/>
      </c>
      <c r="E357" s="333"/>
      <c r="F357" s="38" t="str">
        <f>IF('CED. GRAL POR REP. O MANTTO'!E363="","",'CED. GRAL POR REP. O MANTTO'!E363)</f>
        <v/>
      </c>
      <c r="G357" s="67" t="str">
        <f>IF('CED. GRAL POR REP. O MANTTO'!F363="","",'CED. GRAL POR REP. O MANTTO'!F363)</f>
        <v/>
      </c>
      <c r="H357" s="92">
        <f>+'REPORTE JUNIO IMROM'!M357</f>
        <v>0</v>
      </c>
      <c r="I357" s="39"/>
      <c r="J357" s="39"/>
      <c r="K357" s="39"/>
      <c r="L357" s="30">
        <f t="shared" si="16"/>
        <v>0</v>
      </c>
      <c r="M357" s="30">
        <f t="shared" si="17"/>
        <v>0</v>
      </c>
      <c r="N357" s="90">
        <f>+'REPORTE JUNIO IMROM'!N357</f>
        <v>0</v>
      </c>
      <c r="O357" s="55"/>
      <c r="P357" s="56"/>
      <c r="Q357" s="63">
        <f>+'REPORTE JUNIO IMROM'!Q357</f>
        <v>0</v>
      </c>
      <c r="R357" s="33" t="str">
        <f>IF(M357=0,"",M357/'CED. GRAL POR REP. O MANTTO'!G363)</f>
        <v/>
      </c>
      <c r="S357" s="44" t="str">
        <f t="shared" si="15"/>
        <v/>
      </c>
    </row>
    <row r="358" spans="2:19" s="3" customFormat="1" ht="37.5" hidden="1" customHeight="1" x14ac:dyDescent="0.2">
      <c r="B358" s="37">
        <v>341</v>
      </c>
      <c r="C358" s="38" t="str">
        <f>IF('CED. GRAL POR REP. O MANTTO'!C364="","",'CED. GRAL POR REP. O MANTTO'!C364)</f>
        <v/>
      </c>
      <c r="D358" s="333" t="str">
        <f>IF('CED. GRAL POR REP. O MANTTO'!D364="","",'CED. GRAL POR REP. O MANTTO'!D364)</f>
        <v/>
      </c>
      <c r="E358" s="333"/>
      <c r="F358" s="38" t="str">
        <f>IF('CED. GRAL POR REP. O MANTTO'!E364="","",'CED. GRAL POR REP. O MANTTO'!E364)</f>
        <v/>
      </c>
      <c r="G358" s="67" t="str">
        <f>IF('CED. GRAL POR REP. O MANTTO'!F364="","",'CED. GRAL POR REP. O MANTTO'!F364)</f>
        <v/>
      </c>
      <c r="H358" s="92">
        <f>+'REPORTE JUNIO IMROM'!M358</f>
        <v>0</v>
      </c>
      <c r="I358" s="39"/>
      <c r="J358" s="39"/>
      <c r="K358" s="39"/>
      <c r="L358" s="30">
        <f t="shared" si="16"/>
        <v>0</v>
      </c>
      <c r="M358" s="30">
        <f t="shared" si="17"/>
        <v>0</v>
      </c>
      <c r="N358" s="90">
        <f>+'REPORTE JUNIO IMROM'!N358</f>
        <v>0</v>
      </c>
      <c r="O358" s="55"/>
      <c r="P358" s="56"/>
      <c r="Q358" s="63">
        <f>+'REPORTE JUNIO IMROM'!Q358</f>
        <v>0</v>
      </c>
      <c r="R358" s="33" t="str">
        <f>IF(M358=0,"",M358/'CED. GRAL POR REP. O MANTTO'!G364)</f>
        <v/>
      </c>
      <c r="S358" s="44" t="str">
        <f t="shared" si="15"/>
        <v/>
      </c>
    </row>
    <row r="359" spans="2:19" s="3" customFormat="1" ht="37.5" hidden="1" customHeight="1" x14ac:dyDescent="0.2">
      <c r="B359" s="37">
        <v>342</v>
      </c>
      <c r="C359" s="38" t="str">
        <f>IF('CED. GRAL POR REP. O MANTTO'!C365="","",'CED. GRAL POR REP. O MANTTO'!C365)</f>
        <v/>
      </c>
      <c r="D359" s="333" t="str">
        <f>IF('CED. GRAL POR REP. O MANTTO'!D365="","",'CED. GRAL POR REP. O MANTTO'!D365)</f>
        <v/>
      </c>
      <c r="E359" s="333"/>
      <c r="F359" s="38" t="str">
        <f>IF('CED. GRAL POR REP. O MANTTO'!E365="","",'CED. GRAL POR REP. O MANTTO'!E365)</f>
        <v/>
      </c>
      <c r="G359" s="67" t="str">
        <f>IF('CED. GRAL POR REP. O MANTTO'!F365="","",'CED. GRAL POR REP. O MANTTO'!F365)</f>
        <v/>
      </c>
      <c r="H359" s="92">
        <f>+'REPORTE JUNIO IMROM'!M359</f>
        <v>0</v>
      </c>
      <c r="I359" s="39"/>
      <c r="J359" s="39"/>
      <c r="K359" s="39"/>
      <c r="L359" s="30">
        <f t="shared" si="16"/>
        <v>0</v>
      </c>
      <c r="M359" s="30">
        <f t="shared" si="17"/>
        <v>0</v>
      </c>
      <c r="N359" s="90">
        <f>+'REPORTE JUNIO IMROM'!N359</f>
        <v>0</v>
      </c>
      <c r="O359" s="55"/>
      <c r="P359" s="56"/>
      <c r="Q359" s="63">
        <f>+'REPORTE JUNIO IMROM'!Q359</f>
        <v>0</v>
      </c>
      <c r="R359" s="33" t="str">
        <f>IF(M359=0,"",M359/'CED. GRAL POR REP. O MANTTO'!G365)</f>
        <v/>
      </c>
      <c r="S359" s="44" t="str">
        <f t="shared" si="15"/>
        <v/>
      </c>
    </row>
    <row r="360" spans="2:19" s="3" customFormat="1" ht="37.5" hidden="1" customHeight="1" x14ac:dyDescent="0.2">
      <c r="B360" s="37">
        <v>343</v>
      </c>
      <c r="C360" s="38" t="str">
        <f>IF('CED. GRAL POR REP. O MANTTO'!C366="","",'CED. GRAL POR REP. O MANTTO'!C366)</f>
        <v/>
      </c>
      <c r="D360" s="333" t="str">
        <f>IF('CED. GRAL POR REP. O MANTTO'!D366="","",'CED. GRAL POR REP. O MANTTO'!D366)</f>
        <v/>
      </c>
      <c r="E360" s="333"/>
      <c r="F360" s="38" t="str">
        <f>IF('CED. GRAL POR REP. O MANTTO'!E366="","",'CED. GRAL POR REP. O MANTTO'!E366)</f>
        <v/>
      </c>
      <c r="G360" s="67" t="str">
        <f>IF('CED. GRAL POR REP. O MANTTO'!F366="","",'CED. GRAL POR REP. O MANTTO'!F366)</f>
        <v/>
      </c>
      <c r="H360" s="92">
        <f>+'REPORTE JUNIO IMROM'!M360</f>
        <v>0</v>
      </c>
      <c r="I360" s="39"/>
      <c r="J360" s="39"/>
      <c r="K360" s="39"/>
      <c r="L360" s="30">
        <f t="shared" si="16"/>
        <v>0</v>
      </c>
      <c r="M360" s="30">
        <f t="shared" si="17"/>
        <v>0</v>
      </c>
      <c r="N360" s="90">
        <f>+'REPORTE JUNIO IMROM'!N360</f>
        <v>0</v>
      </c>
      <c r="O360" s="55"/>
      <c r="P360" s="56"/>
      <c r="Q360" s="63">
        <f>+'REPORTE JUNIO IMROM'!Q360</f>
        <v>0</v>
      </c>
      <c r="R360" s="33" t="str">
        <f>IF(M360=0,"",M360/'CED. GRAL POR REP. O MANTTO'!G366)</f>
        <v/>
      </c>
      <c r="S360" s="44" t="str">
        <f t="shared" si="15"/>
        <v/>
      </c>
    </row>
    <row r="361" spans="2:19" s="3" customFormat="1" ht="37.5" hidden="1" customHeight="1" x14ac:dyDescent="0.2">
      <c r="B361" s="37">
        <v>344</v>
      </c>
      <c r="C361" s="38" t="str">
        <f>IF('CED. GRAL POR REP. O MANTTO'!C367="","",'CED. GRAL POR REP. O MANTTO'!C367)</f>
        <v/>
      </c>
      <c r="D361" s="333" t="str">
        <f>IF('CED. GRAL POR REP. O MANTTO'!D367="","",'CED. GRAL POR REP. O MANTTO'!D367)</f>
        <v/>
      </c>
      <c r="E361" s="333"/>
      <c r="F361" s="38" t="str">
        <f>IF('CED. GRAL POR REP. O MANTTO'!E367="","",'CED. GRAL POR REP. O MANTTO'!E367)</f>
        <v/>
      </c>
      <c r="G361" s="67" t="str">
        <f>IF('CED. GRAL POR REP. O MANTTO'!F367="","",'CED. GRAL POR REP. O MANTTO'!F367)</f>
        <v/>
      </c>
      <c r="H361" s="92">
        <f>+'REPORTE JUNIO IMROM'!M361</f>
        <v>0</v>
      </c>
      <c r="I361" s="39"/>
      <c r="J361" s="39"/>
      <c r="K361" s="39"/>
      <c r="L361" s="30">
        <f t="shared" si="16"/>
        <v>0</v>
      </c>
      <c r="M361" s="30">
        <f t="shared" si="17"/>
        <v>0</v>
      </c>
      <c r="N361" s="90">
        <f>+'REPORTE JUNIO IMROM'!N361</f>
        <v>0</v>
      </c>
      <c r="O361" s="55"/>
      <c r="P361" s="56"/>
      <c r="Q361" s="63">
        <f>+'REPORTE JUNIO IMROM'!Q361</f>
        <v>0</v>
      </c>
      <c r="R361" s="33" t="str">
        <f>IF(M361=0,"",M361/'CED. GRAL POR REP. O MANTTO'!G367)</f>
        <v/>
      </c>
      <c r="S361" s="44" t="str">
        <f t="shared" si="15"/>
        <v/>
      </c>
    </row>
    <row r="362" spans="2:19" s="3" customFormat="1" ht="37.5" hidden="1" customHeight="1" x14ac:dyDescent="0.2">
      <c r="B362" s="37">
        <v>345</v>
      </c>
      <c r="C362" s="38" t="str">
        <f>IF('CED. GRAL POR REP. O MANTTO'!C368="","",'CED. GRAL POR REP. O MANTTO'!C368)</f>
        <v/>
      </c>
      <c r="D362" s="333" t="str">
        <f>IF('CED. GRAL POR REP. O MANTTO'!D368="","",'CED. GRAL POR REP. O MANTTO'!D368)</f>
        <v/>
      </c>
      <c r="E362" s="333"/>
      <c r="F362" s="38" t="str">
        <f>IF('CED. GRAL POR REP. O MANTTO'!E368="","",'CED. GRAL POR REP. O MANTTO'!E368)</f>
        <v/>
      </c>
      <c r="G362" s="67" t="str">
        <f>IF('CED. GRAL POR REP. O MANTTO'!F368="","",'CED. GRAL POR REP. O MANTTO'!F368)</f>
        <v/>
      </c>
      <c r="H362" s="92">
        <f>+'REPORTE JUNIO IMROM'!M362</f>
        <v>0</v>
      </c>
      <c r="I362" s="39"/>
      <c r="J362" s="39"/>
      <c r="K362" s="39"/>
      <c r="L362" s="30">
        <f t="shared" si="16"/>
        <v>0</v>
      </c>
      <c r="M362" s="30">
        <f t="shared" si="17"/>
        <v>0</v>
      </c>
      <c r="N362" s="90">
        <f>+'REPORTE JUNIO IMROM'!N362</f>
        <v>0</v>
      </c>
      <c r="O362" s="55"/>
      <c r="P362" s="56"/>
      <c r="Q362" s="63">
        <f>+'REPORTE JUNIO IMROM'!Q362</f>
        <v>0</v>
      </c>
      <c r="R362" s="33" t="str">
        <f>IF(M362=0,"",M362/'CED. GRAL POR REP. O MANTTO'!G368)</f>
        <v/>
      </c>
      <c r="S362" s="44" t="str">
        <f t="shared" si="15"/>
        <v/>
      </c>
    </row>
    <row r="363" spans="2:19" s="3" customFormat="1" ht="37.5" hidden="1" customHeight="1" x14ac:dyDescent="0.2">
      <c r="B363" s="37">
        <v>346</v>
      </c>
      <c r="C363" s="38" t="str">
        <f>IF('CED. GRAL POR REP. O MANTTO'!C369="","",'CED. GRAL POR REP. O MANTTO'!C369)</f>
        <v/>
      </c>
      <c r="D363" s="333" t="str">
        <f>IF('CED. GRAL POR REP. O MANTTO'!D369="","",'CED. GRAL POR REP. O MANTTO'!D369)</f>
        <v/>
      </c>
      <c r="E363" s="333"/>
      <c r="F363" s="38" t="str">
        <f>IF('CED. GRAL POR REP. O MANTTO'!E369="","",'CED. GRAL POR REP. O MANTTO'!E369)</f>
        <v/>
      </c>
      <c r="G363" s="67" t="str">
        <f>IF('CED. GRAL POR REP. O MANTTO'!F369="","",'CED. GRAL POR REP. O MANTTO'!F369)</f>
        <v/>
      </c>
      <c r="H363" s="92">
        <f>+'REPORTE JUNIO IMROM'!M363</f>
        <v>0</v>
      </c>
      <c r="I363" s="39"/>
      <c r="J363" s="39"/>
      <c r="K363" s="39"/>
      <c r="L363" s="30">
        <f t="shared" si="16"/>
        <v>0</v>
      </c>
      <c r="M363" s="30">
        <f t="shared" si="17"/>
        <v>0</v>
      </c>
      <c r="N363" s="90">
        <f>+'REPORTE JUNIO IMROM'!N363</f>
        <v>0</v>
      </c>
      <c r="O363" s="55"/>
      <c r="P363" s="56"/>
      <c r="Q363" s="63">
        <f>+'REPORTE JUNIO IMROM'!Q363</f>
        <v>0</v>
      </c>
      <c r="R363" s="33" t="str">
        <f>IF(M363=0,"",M363/'CED. GRAL POR REP. O MANTTO'!G369)</f>
        <v/>
      </c>
      <c r="S363" s="44" t="str">
        <f t="shared" si="15"/>
        <v/>
      </c>
    </row>
    <row r="364" spans="2:19" s="3" customFormat="1" ht="37.5" hidden="1" customHeight="1" x14ac:dyDescent="0.2">
      <c r="B364" s="37">
        <v>347</v>
      </c>
      <c r="C364" s="38" t="str">
        <f>IF('CED. GRAL POR REP. O MANTTO'!C370="","",'CED. GRAL POR REP. O MANTTO'!C370)</f>
        <v/>
      </c>
      <c r="D364" s="333" t="str">
        <f>IF('CED. GRAL POR REP. O MANTTO'!D370="","",'CED. GRAL POR REP. O MANTTO'!D370)</f>
        <v/>
      </c>
      <c r="E364" s="333"/>
      <c r="F364" s="38" t="str">
        <f>IF('CED. GRAL POR REP. O MANTTO'!E370="","",'CED. GRAL POR REP. O MANTTO'!E370)</f>
        <v/>
      </c>
      <c r="G364" s="67" t="str">
        <f>IF('CED. GRAL POR REP. O MANTTO'!F370="","",'CED. GRAL POR REP. O MANTTO'!F370)</f>
        <v/>
      </c>
      <c r="H364" s="92">
        <f>+'REPORTE JUNIO IMROM'!M364</f>
        <v>0</v>
      </c>
      <c r="I364" s="39"/>
      <c r="J364" s="39"/>
      <c r="K364" s="39"/>
      <c r="L364" s="30">
        <f t="shared" si="16"/>
        <v>0</v>
      </c>
      <c r="M364" s="30">
        <f t="shared" si="17"/>
        <v>0</v>
      </c>
      <c r="N364" s="90">
        <f>+'REPORTE JUNIO IMROM'!N364</f>
        <v>0</v>
      </c>
      <c r="O364" s="55"/>
      <c r="P364" s="56"/>
      <c r="Q364" s="63">
        <f>+'REPORTE JUNIO IMROM'!Q364</f>
        <v>0</v>
      </c>
      <c r="R364" s="33" t="str">
        <f>IF(M364=0,"",M364/'CED. GRAL POR REP. O MANTTO'!G370)</f>
        <v/>
      </c>
      <c r="S364" s="44" t="str">
        <f t="shared" si="15"/>
        <v/>
      </c>
    </row>
    <row r="365" spans="2:19" s="3" customFormat="1" ht="37.5" hidden="1" customHeight="1" x14ac:dyDescent="0.2">
      <c r="B365" s="37">
        <v>348</v>
      </c>
      <c r="C365" s="38" t="str">
        <f>IF('CED. GRAL POR REP. O MANTTO'!C371="","",'CED. GRAL POR REP. O MANTTO'!C371)</f>
        <v/>
      </c>
      <c r="D365" s="333" t="str">
        <f>IF('CED. GRAL POR REP. O MANTTO'!D371="","",'CED. GRAL POR REP. O MANTTO'!D371)</f>
        <v/>
      </c>
      <c r="E365" s="333"/>
      <c r="F365" s="38" t="str">
        <f>IF('CED. GRAL POR REP. O MANTTO'!E371="","",'CED. GRAL POR REP. O MANTTO'!E371)</f>
        <v/>
      </c>
      <c r="G365" s="67" t="str">
        <f>IF('CED. GRAL POR REP. O MANTTO'!F371="","",'CED. GRAL POR REP. O MANTTO'!F371)</f>
        <v/>
      </c>
      <c r="H365" s="92">
        <f>+'REPORTE JUNIO IMROM'!M365</f>
        <v>0</v>
      </c>
      <c r="I365" s="39"/>
      <c r="J365" s="39"/>
      <c r="K365" s="39"/>
      <c r="L365" s="30">
        <f t="shared" si="16"/>
        <v>0</v>
      </c>
      <c r="M365" s="30">
        <f t="shared" si="17"/>
        <v>0</v>
      </c>
      <c r="N365" s="90">
        <f>+'REPORTE JUNIO IMROM'!N365</f>
        <v>0</v>
      </c>
      <c r="O365" s="55"/>
      <c r="P365" s="56"/>
      <c r="Q365" s="63">
        <f>+'REPORTE JUNIO IMROM'!Q365</f>
        <v>0</v>
      </c>
      <c r="R365" s="33" t="str">
        <f>IF(M365=0,"",M365/'CED. GRAL POR REP. O MANTTO'!G371)</f>
        <v/>
      </c>
      <c r="S365" s="44" t="str">
        <f t="shared" si="15"/>
        <v/>
      </c>
    </row>
    <row r="366" spans="2:19" s="3" customFormat="1" ht="37.5" hidden="1" customHeight="1" x14ac:dyDescent="0.2">
      <c r="B366" s="37">
        <v>349</v>
      </c>
      <c r="C366" s="38" t="str">
        <f>IF('CED. GRAL POR REP. O MANTTO'!C372="","",'CED. GRAL POR REP. O MANTTO'!C372)</f>
        <v/>
      </c>
      <c r="D366" s="333" t="str">
        <f>IF('CED. GRAL POR REP. O MANTTO'!D372="","",'CED. GRAL POR REP. O MANTTO'!D372)</f>
        <v/>
      </c>
      <c r="E366" s="333"/>
      <c r="F366" s="38" t="str">
        <f>IF('CED. GRAL POR REP. O MANTTO'!E372="","",'CED. GRAL POR REP. O MANTTO'!E372)</f>
        <v/>
      </c>
      <c r="G366" s="67" t="str">
        <f>IF('CED. GRAL POR REP. O MANTTO'!F372="","",'CED. GRAL POR REP. O MANTTO'!F372)</f>
        <v/>
      </c>
      <c r="H366" s="92">
        <f>+'REPORTE JUNIO IMROM'!M366</f>
        <v>0</v>
      </c>
      <c r="I366" s="39"/>
      <c r="J366" s="39"/>
      <c r="K366" s="39"/>
      <c r="L366" s="30">
        <f t="shared" si="16"/>
        <v>0</v>
      </c>
      <c r="M366" s="30">
        <f t="shared" si="17"/>
        <v>0</v>
      </c>
      <c r="N366" s="90">
        <f>+'REPORTE JUNIO IMROM'!N366</f>
        <v>0</v>
      </c>
      <c r="O366" s="55"/>
      <c r="P366" s="56"/>
      <c r="Q366" s="63">
        <f>+'REPORTE JUNIO IMROM'!Q366</f>
        <v>0</v>
      </c>
      <c r="R366" s="33" t="str">
        <f>IF(M366=0,"",M366/'CED. GRAL POR REP. O MANTTO'!G372)</f>
        <v/>
      </c>
      <c r="S366" s="44" t="str">
        <f t="shared" si="15"/>
        <v/>
      </c>
    </row>
    <row r="367" spans="2:19" s="3" customFormat="1" ht="37.5" hidden="1" customHeight="1" x14ac:dyDescent="0.2">
      <c r="B367" s="37">
        <v>350</v>
      </c>
      <c r="C367" s="38" t="str">
        <f>IF('CED. GRAL POR REP. O MANTTO'!C373="","",'CED. GRAL POR REP. O MANTTO'!C373)</f>
        <v/>
      </c>
      <c r="D367" s="333" t="str">
        <f>IF('CED. GRAL POR REP. O MANTTO'!D373="","",'CED. GRAL POR REP. O MANTTO'!D373)</f>
        <v/>
      </c>
      <c r="E367" s="333"/>
      <c r="F367" s="38" t="str">
        <f>IF('CED. GRAL POR REP. O MANTTO'!E373="","",'CED. GRAL POR REP. O MANTTO'!E373)</f>
        <v/>
      </c>
      <c r="G367" s="67" t="str">
        <f>IF('CED. GRAL POR REP. O MANTTO'!F373="","",'CED. GRAL POR REP. O MANTTO'!F373)</f>
        <v/>
      </c>
      <c r="H367" s="92">
        <f>+'REPORTE JUNIO IMROM'!M367</f>
        <v>0</v>
      </c>
      <c r="I367" s="39"/>
      <c r="J367" s="39"/>
      <c r="K367" s="39"/>
      <c r="L367" s="30">
        <f t="shared" si="16"/>
        <v>0</v>
      </c>
      <c r="M367" s="30">
        <f t="shared" si="17"/>
        <v>0</v>
      </c>
      <c r="N367" s="90">
        <f>+'REPORTE JUNIO IMROM'!N367</f>
        <v>0</v>
      </c>
      <c r="O367" s="55"/>
      <c r="P367" s="56"/>
      <c r="Q367" s="63">
        <f>+'REPORTE JUNIO IMROM'!Q367</f>
        <v>0</v>
      </c>
      <c r="R367" s="33" t="str">
        <f>IF(M367=0,"",M367/'CED. GRAL POR REP. O MANTTO'!G373)</f>
        <v/>
      </c>
      <c r="S367" s="44" t="str">
        <f t="shared" si="15"/>
        <v/>
      </c>
    </row>
    <row r="368" spans="2:19" s="3" customFormat="1" ht="37.5" hidden="1" customHeight="1" x14ac:dyDescent="0.2">
      <c r="B368" s="37">
        <v>351</v>
      </c>
      <c r="C368" s="38" t="str">
        <f>IF('CED. GRAL POR REP. O MANTTO'!C374="","",'CED. GRAL POR REP. O MANTTO'!C374)</f>
        <v/>
      </c>
      <c r="D368" s="333" t="str">
        <f>IF('CED. GRAL POR REP. O MANTTO'!D374="","",'CED. GRAL POR REP. O MANTTO'!D374)</f>
        <v/>
      </c>
      <c r="E368" s="333"/>
      <c r="F368" s="38" t="str">
        <f>IF('CED. GRAL POR REP. O MANTTO'!E374="","",'CED. GRAL POR REP. O MANTTO'!E374)</f>
        <v/>
      </c>
      <c r="G368" s="67" t="str">
        <f>IF('CED. GRAL POR REP. O MANTTO'!F374="","",'CED. GRAL POR REP. O MANTTO'!F374)</f>
        <v/>
      </c>
      <c r="H368" s="92">
        <f>+'REPORTE JUNIO IMROM'!M368</f>
        <v>0</v>
      </c>
      <c r="I368" s="39"/>
      <c r="J368" s="39"/>
      <c r="K368" s="39"/>
      <c r="L368" s="30">
        <f t="shared" si="16"/>
        <v>0</v>
      </c>
      <c r="M368" s="30">
        <f t="shared" si="17"/>
        <v>0</v>
      </c>
      <c r="N368" s="90">
        <f>+'REPORTE JUNIO IMROM'!N368</f>
        <v>0</v>
      </c>
      <c r="O368" s="55"/>
      <c r="P368" s="56"/>
      <c r="Q368" s="63">
        <f>+'REPORTE JUNIO IMROM'!Q368</f>
        <v>0</v>
      </c>
      <c r="R368" s="33" t="str">
        <f>IF(M368=0,"",M368/'CED. GRAL POR REP. O MANTTO'!G374)</f>
        <v/>
      </c>
      <c r="S368" s="44" t="str">
        <f t="shared" si="15"/>
        <v/>
      </c>
    </row>
    <row r="369" spans="2:19" s="3" customFormat="1" ht="37.5" hidden="1" customHeight="1" x14ac:dyDescent="0.2">
      <c r="B369" s="37">
        <v>352</v>
      </c>
      <c r="C369" s="38" t="str">
        <f>IF('CED. GRAL POR REP. O MANTTO'!C375="","",'CED. GRAL POR REP. O MANTTO'!C375)</f>
        <v/>
      </c>
      <c r="D369" s="333" t="str">
        <f>IF('CED. GRAL POR REP. O MANTTO'!D375="","",'CED. GRAL POR REP. O MANTTO'!D375)</f>
        <v/>
      </c>
      <c r="E369" s="333"/>
      <c r="F369" s="38" t="str">
        <f>IF('CED. GRAL POR REP. O MANTTO'!E375="","",'CED. GRAL POR REP. O MANTTO'!E375)</f>
        <v/>
      </c>
      <c r="G369" s="67" t="str">
        <f>IF('CED. GRAL POR REP. O MANTTO'!F375="","",'CED. GRAL POR REP. O MANTTO'!F375)</f>
        <v/>
      </c>
      <c r="H369" s="92">
        <f>+'REPORTE JUNIO IMROM'!M369</f>
        <v>0</v>
      </c>
      <c r="I369" s="39"/>
      <c r="J369" s="39"/>
      <c r="K369" s="39"/>
      <c r="L369" s="30">
        <f t="shared" si="16"/>
        <v>0</v>
      </c>
      <c r="M369" s="30">
        <f t="shared" si="17"/>
        <v>0</v>
      </c>
      <c r="N369" s="90">
        <f>+'REPORTE JUNIO IMROM'!N369</f>
        <v>0</v>
      </c>
      <c r="O369" s="55"/>
      <c r="P369" s="56"/>
      <c r="Q369" s="63">
        <f>+'REPORTE JUNIO IMROM'!Q369</f>
        <v>0</v>
      </c>
      <c r="R369" s="33" t="str">
        <f>IF(M369=0,"",M369/'CED. GRAL POR REP. O MANTTO'!G375)</f>
        <v/>
      </c>
      <c r="S369" s="44" t="str">
        <f t="shared" si="15"/>
        <v/>
      </c>
    </row>
    <row r="370" spans="2:19" s="3" customFormat="1" ht="37.5" hidden="1" customHeight="1" x14ac:dyDescent="0.2">
      <c r="B370" s="37">
        <v>353</v>
      </c>
      <c r="C370" s="38" t="str">
        <f>IF('CED. GRAL POR REP. O MANTTO'!C376="","",'CED. GRAL POR REP. O MANTTO'!C376)</f>
        <v/>
      </c>
      <c r="D370" s="333" t="str">
        <f>IF('CED. GRAL POR REP. O MANTTO'!D376="","",'CED. GRAL POR REP. O MANTTO'!D376)</f>
        <v/>
      </c>
      <c r="E370" s="333"/>
      <c r="F370" s="38" t="str">
        <f>IF('CED. GRAL POR REP. O MANTTO'!E376="","",'CED. GRAL POR REP. O MANTTO'!E376)</f>
        <v/>
      </c>
      <c r="G370" s="67" t="str">
        <f>IF('CED. GRAL POR REP. O MANTTO'!F376="","",'CED. GRAL POR REP. O MANTTO'!F376)</f>
        <v/>
      </c>
      <c r="H370" s="92">
        <f>+'REPORTE JUNIO IMROM'!M370</f>
        <v>0</v>
      </c>
      <c r="I370" s="39"/>
      <c r="J370" s="39"/>
      <c r="K370" s="39"/>
      <c r="L370" s="30">
        <f t="shared" si="16"/>
        <v>0</v>
      </c>
      <c r="M370" s="30">
        <f t="shared" si="17"/>
        <v>0</v>
      </c>
      <c r="N370" s="90">
        <f>+'REPORTE JUNIO IMROM'!N370</f>
        <v>0</v>
      </c>
      <c r="O370" s="55"/>
      <c r="P370" s="56"/>
      <c r="Q370" s="63">
        <f>+'REPORTE JUNIO IMROM'!Q370</f>
        <v>0</v>
      </c>
      <c r="R370" s="33" t="str">
        <f>IF(M370=0,"",M370/'CED. GRAL POR REP. O MANTTO'!G376)</f>
        <v/>
      </c>
      <c r="S370" s="44" t="str">
        <f t="shared" si="15"/>
        <v/>
      </c>
    </row>
    <row r="371" spans="2:19" s="3" customFormat="1" ht="37.5" hidden="1" customHeight="1" x14ac:dyDescent="0.2">
      <c r="B371" s="37">
        <v>354</v>
      </c>
      <c r="C371" s="38" t="str">
        <f>IF('CED. GRAL POR REP. O MANTTO'!C377="","",'CED. GRAL POR REP. O MANTTO'!C377)</f>
        <v/>
      </c>
      <c r="D371" s="333" t="str">
        <f>IF('CED. GRAL POR REP. O MANTTO'!D377="","",'CED. GRAL POR REP. O MANTTO'!D377)</f>
        <v/>
      </c>
      <c r="E371" s="333"/>
      <c r="F371" s="38" t="str">
        <f>IF('CED. GRAL POR REP. O MANTTO'!E377="","",'CED. GRAL POR REP. O MANTTO'!E377)</f>
        <v/>
      </c>
      <c r="G371" s="67" t="str">
        <f>IF('CED. GRAL POR REP. O MANTTO'!F377="","",'CED. GRAL POR REP. O MANTTO'!F377)</f>
        <v/>
      </c>
      <c r="H371" s="92">
        <f>+'REPORTE JUNIO IMROM'!M371</f>
        <v>0</v>
      </c>
      <c r="I371" s="39"/>
      <c r="J371" s="39"/>
      <c r="K371" s="39"/>
      <c r="L371" s="30">
        <f t="shared" si="16"/>
        <v>0</v>
      </c>
      <c r="M371" s="30">
        <f t="shared" si="17"/>
        <v>0</v>
      </c>
      <c r="N371" s="90">
        <f>+'REPORTE JUNIO IMROM'!N371</f>
        <v>0</v>
      </c>
      <c r="O371" s="55"/>
      <c r="P371" s="56"/>
      <c r="Q371" s="63">
        <f>+'REPORTE JUNIO IMROM'!Q371</f>
        <v>0</v>
      </c>
      <c r="R371" s="33" t="str">
        <f>IF(M371=0,"",M371/'CED. GRAL POR REP. O MANTTO'!G377)</f>
        <v/>
      </c>
      <c r="S371" s="44" t="str">
        <f t="shared" si="15"/>
        <v/>
      </c>
    </row>
    <row r="372" spans="2:19" s="3" customFormat="1" ht="37.5" hidden="1" customHeight="1" x14ac:dyDescent="0.2">
      <c r="B372" s="37">
        <v>355</v>
      </c>
      <c r="C372" s="38" t="str">
        <f>IF('CED. GRAL POR REP. O MANTTO'!C378="","",'CED. GRAL POR REP. O MANTTO'!C378)</f>
        <v/>
      </c>
      <c r="D372" s="333" t="str">
        <f>IF('CED. GRAL POR REP. O MANTTO'!D378="","",'CED. GRAL POR REP. O MANTTO'!D378)</f>
        <v/>
      </c>
      <c r="E372" s="333"/>
      <c r="F372" s="38" t="str">
        <f>IF('CED. GRAL POR REP. O MANTTO'!E378="","",'CED. GRAL POR REP. O MANTTO'!E378)</f>
        <v/>
      </c>
      <c r="G372" s="67" t="str">
        <f>IF('CED. GRAL POR REP. O MANTTO'!F378="","",'CED. GRAL POR REP. O MANTTO'!F378)</f>
        <v/>
      </c>
      <c r="H372" s="92">
        <f>+'REPORTE JUNIO IMROM'!M372</f>
        <v>0</v>
      </c>
      <c r="I372" s="39"/>
      <c r="J372" s="39"/>
      <c r="K372" s="39"/>
      <c r="L372" s="30">
        <f t="shared" si="16"/>
        <v>0</v>
      </c>
      <c r="M372" s="30">
        <f t="shared" si="17"/>
        <v>0</v>
      </c>
      <c r="N372" s="90">
        <f>+'REPORTE JUNIO IMROM'!N372</f>
        <v>0</v>
      </c>
      <c r="O372" s="55"/>
      <c r="P372" s="56"/>
      <c r="Q372" s="63">
        <f>+'REPORTE JUNIO IMROM'!Q372</f>
        <v>0</v>
      </c>
      <c r="R372" s="33" t="str">
        <f>IF(M372=0,"",M372/'CED. GRAL POR REP. O MANTTO'!G378)</f>
        <v/>
      </c>
      <c r="S372" s="44" t="str">
        <f t="shared" si="15"/>
        <v/>
      </c>
    </row>
    <row r="373" spans="2:19" s="3" customFormat="1" ht="37.5" hidden="1" customHeight="1" x14ac:dyDescent="0.2">
      <c r="B373" s="37">
        <v>356</v>
      </c>
      <c r="C373" s="38" t="str">
        <f>IF('CED. GRAL POR REP. O MANTTO'!C379="","",'CED. GRAL POR REP. O MANTTO'!C379)</f>
        <v/>
      </c>
      <c r="D373" s="333" t="str">
        <f>IF('CED. GRAL POR REP. O MANTTO'!D379="","",'CED. GRAL POR REP. O MANTTO'!D379)</f>
        <v/>
      </c>
      <c r="E373" s="333"/>
      <c r="F373" s="38" t="str">
        <f>IF('CED. GRAL POR REP. O MANTTO'!E379="","",'CED. GRAL POR REP. O MANTTO'!E379)</f>
        <v/>
      </c>
      <c r="G373" s="67" t="str">
        <f>IF('CED. GRAL POR REP. O MANTTO'!F379="","",'CED. GRAL POR REP. O MANTTO'!F379)</f>
        <v/>
      </c>
      <c r="H373" s="92">
        <f>+'REPORTE JUNIO IMROM'!M373</f>
        <v>0</v>
      </c>
      <c r="I373" s="39"/>
      <c r="J373" s="39"/>
      <c r="K373" s="39"/>
      <c r="L373" s="30">
        <f t="shared" si="16"/>
        <v>0</v>
      </c>
      <c r="M373" s="30">
        <f t="shared" si="17"/>
        <v>0</v>
      </c>
      <c r="N373" s="90">
        <f>+'REPORTE JUNIO IMROM'!N373</f>
        <v>0</v>
      </c>
      <c r="O373" s="55"/>
      <c r="P373" s="56"/>
      <c r="Q373" s="63">
        <f>+'REPORTE JUNIO IMROM'!Q373</f>
        <v>0</v>
      </c>
      <c r="R373" s="33" t="str">
        <f>IF(M373=0,"",M373/'CED. GRAL POR REP. O MANTTO'!G379)</f>
        <v/>
      </c>
      <c r="S373" s="44" t="str">
        <f t="shared" si="15"/>
        <v/>
      </c>
    </row>
    <row r="374" spans="2:19" s="3" customFormat="1" ht="37.5" hidden="1" customHeight="1" x14ac:dyDescent="0.2">
      <c r="B374" s="37">
        <v>357</v>
      </c>
      <c r="C374" s="38" t="str">
        <f>IF('CED. GRAL POR REP. O MANTTO'!C380="","",'CED. GRAL POR REP. O MANTTO'!C380)</f>
        <v/>
      </c>
      <c r="D374" s="333" t="str">
        <f>IF('CED. GRAL POR REP. O MANTTO'!D380="","",'CED. GRAL POR REP. O MANTTO'!D380)</f>
        <v/>
      </c>
      <c r="E374" s="333"/>
      <c r="F374" s="38" t="str">
        <f>IF('CED. GRAL POR REP. O MANTTO'!E380="","",'CED. GRAL POR REP. O MANTTO'!E380)</f>
        <v/>
      </c>
      <c r="G374" s="67" t="str">
        <f>IF('CED. GRAL POR REP. O MANTTO'!F380="","",'CED. GRAL POR REP. O MANTTO'!F380)</f>
        <v/>
      </c>
      <c r="H374" s="92">
        <f>+'REPORTE JUNIO IMROM'!M374</f>
        <v>0</v>
      </c>
      <c r="I374" s="39"/>
      <c r="J374" s="39"/>
      <c r="K374" s="39"/>
      <c r="L374" s="30">
        <f t="shared" si="16"/>
        <v>0</v>
      </c>
      <c r="M374" s="30">
        <f t="shared" si="17"/>
        <v>0</v>
      </c>
      <c r="N374" s="90">
        <f>+'REPORTE JUNIO IMROM'!N374</f>
        <v>0</v>
      </c>
      <c r="O374" s="55"/>
      <c r="P374" s="56"/>
      <c r="Q374" s="63">
        <f>+'REPORTE JUNIO IMROM'!Q374</f>
        <v>0</v>
      </c>
      <c r="R374" s="33" t="str">
        <f>IF(M374=0,"",M374/'CED. GRAL POR REP. O MANTTO'!G380)</f>
        <v/>
      </c>
      <c r="S374" s="44" t="str">
        <f t="shared" si="15"/>
        <v/>
      </c>
    </row>
    <row r="375" spans="2:19" s="3" customFormat="1" ht="37.5" hidden="1" customHeight="1" x14ac:dyDescent="0.2">
      <c r="B375" s="37">
        <v>358</v>
      </c>
      <c r="C375" s="38" t="str">
        <f>IF('CED. GRAL POR REP. O MANTTO'!C381="","",'CED. GRAL POR REP. O MANTTO'!C381)</f>
        <v/>
      </c>
      <c r="D375" s="333" t="str">
        <f>IF('CED. GRAL POR REP. O MANTTO'!D381="","",'CED. GRAL POR REP. O MANTTO'!D381)</f>
        <v/>
      </c>
      <c r="E375" s="333"/>
      <c r="F375" s="38" t="str">
        <f>IF('CED. GRAL POR REP. O MANTTO'!E381="","",'CED. GRAL POR REP. O MANTTO'!E381)</f>
        <v/>
      </c>
      <c r="G375" s="67" t="str">
        <f>IF('CED. GRAL POR REP. O MANTTO'!F381="","",'CED. GRAL POR REP. O MANTTO'!F381)</f>
        <v/>
      </c>
      <c r="H375" s="92">
        <f>+'REPORTE JUNIO IMROM'!M375</f>
        <v>0</v>
      </c>
      <c r="I375" s="39"/>
      <c r="J375" s="39"/>
      <c r="K375" s="39"/>
      <c r="L375" s="30">
        <f t="shared" si="16"/>
        <v>0</v>
      </c>
      <c r="M375" s="30">
        <f t="shared" si="17"/>
        <v>0</v>
      </c>
      <c r="N375" s="90">
        <f>+'REPORTE JUNIO IMROM'!N375</f>
        <v>0</v>
      </c>
      <c r="O375" s="55"/>
      <c r="P375" s="56"/>
      <c r="Q375" s="63">
        <f>+'REPORTE JUNIO IMROM'!Q375</f>
        <v>0</v>
      </c>
      <c r="R375" s="33" t="str">
        <f>IF(M375=0,"",M375/'CED. GRAL POR REP. O MANTTO'!G381)</f>
        <v/>
      </c>
      <c r="S375" s="44" t="str">
        <f t="shared" si="15"/>
        <v/>
      </c>
    </row>
    <row r="376" spans="2:19" s="3" customFormat="1" ht="37.5" hidden="1" customHeight="1" x14ac:dyDescent="0.2">
      <c r="B376" s="37">
        <v>359</v>
      </c>
      <c r="C376" s="38" t="str">
        <f>IF('CED. GRAL POR REP. O MANTTO'!C382="","",'CED. GRAL POR REP. O MANTTO'!C382)</f>
        <v/>
      </c>
      <c r="D376" s="333" t="str">
        <f>IF('CED. GRAL POR REP. O MANTTO'!D382="","",'CED. GRAL POR REP. O MANTTO'!D382)</f>
        <v/>
      </c>
      <c r="E376" s="333"/>
      <c r="F376" s="38" t="str">
        <f>IF('CED. GRAL POR REP. O MANTTO'!E382="","",'CED. GRAL POR REP. O MANTTO'!E382)</f>
        <v/>
      </c>
      <c r="G376" s="67" t="str">
        <f>IF('CED. GRAL POR REP. O MANTTO'!F382="","",'CED. GRAL POR REP. O MANTTO'!F382)</f>
        <v/>
      </c>
      <c r="H376" s="92">
        <f>+'REPORTE JUNIO IMROM'!M376</f>
        <v>0</v>
      </c>
      <c r="I376" s="39"/>
      <c r="J376" s="39"/>
      <c r="K376" s="39"/>
      <c r="L376" s="30">
        <f t="shared" si="16"/>
        <v>0</v>
      </c>
      <c r="M376" s="30">
        <f t="shared" si="17"/>
        <v>0</v>
      </c>
      <c r="N376" s="90">
        <f>+'REPORTE JUNIO IMROM'!N376</f>
        <v>0</v>
      </c>
      <c r="O376" s="55"/>
      <c r="P376" s="56"/>
      <c r="Q376" s="63">
        <f>+'REPORTE JUNIO IMROM'!Q376</f>
        <v>0</v>
      </c>
      <c r="R376" s="33" t="str">
        <f>IF(M376=0,"",M376/'CED. GRAL POR REP. O MANTTO'!G382)</f>
        <v/>
      </c>
      <c r="S376" s="44" t="str">
        <f t="shared" si="15"/>
        <v/>
      </c>
    </row>
    <row r="377" spans="2:19" s="3" customFormat="1" ht="37.5" hidden="1" customHeight="1" x14ac:dyDescent="0.2">
      <c r="B377" s="37">
        <v>360</v>
      </c>
      <c r="C377" s="38" t="str">
        <f>IF('CED. GRAL POR REP. O MANTTO'!C383="","",'CED. GRAL POR REP. O MANTTO'!C383)</f>
        <v/>
      </c>
      <c r="D377" s="333" t="str">
        <f>IF('CED. GRAL POR REP. O MANTTO'!D383="","",'CED. GRAL POR REP. O MANTTO'!D383)</f>
        <v/>
      </c>
      <c r="E377" s="333"/>
      <c r="F377" s="38" t="str">
        <f>IF('CED. GRAL POR REP. O MANTTO'!E383="","",'CED. GRAL POR REP. O MANTTO'!E383)</f>
        <v/>
      </c>
      <c r="G377" s="67" t="str">
        <f>IF('CED. GRAL POR REP. O MANTTO'!F383="","",'CED. GRAL POR REP. O MANTTO'!F383)</f>
        <v/>
      </c>
      <c r="H377" s="92">
        <f>+'REPORTE JUNIO IMROM'!M377</f>
        <v>0</v>
      </c>
      <c r="I377" s="39"/>
      <c r="J377" s="39"/>
      <c r="K377" s="39"/>
      <c r="L377" s="30">
        <f t="shared" si="16"/>
        <v>0</v>
      </c>
      <c r="M377" s="30">
        <f t="shared" si="17"/>
        <v>0</v>
      </c>
      <c r="N377" s="90">
        <f>+'REPORTE JUNIO IMROM'!N377</f>
        <v>0</v>
      </c>
      <c r="O377" s="55"/>
      <c r="P377" s="56"/>
      <c r="Q377" s="63">
        <f>+'REPORTE JUNIO IMROM'!Q377</f>
        <v>0</v>
      </c>
      <c r="R377" s="33" t="str">
        <f>IF(M377=0,"",M377/'CED. GRAL POR REP. O MANTTO'!G383)</f>
        <v/>
      </c>
      <c r="S377" s="44" t="str">
        <f t="shared" si="15"/>
        <v/>
      </c>
    </row>
    <row r="378" spans="2:19" s="3" customFormat="1" ht="37.5" hidden="1" customHeight="1" x14ac:dyDescent="0.2">
      <c r="B378" s="37">
        <v>361</v>
      </c>
      <c r="C378" s="38" t="str">
        <f>IF('CED. GRAL POR REP. O MANTTO'!C384="","",'CED. GRAL POR REP. O MANTTO'!C384)</f>
        <v/>
      </c>
      <c r="D378" s="333" t="str">
        <f>IF('CED. GRAL POR REP. O MANTTO'!D384="","",'CED. GRAL POR REP. O MANTTO'!D384)</f>
        <v/>
      </c>
      <c r="E378" s="333"/>
      <c r="F378" s="38" t="str">
        <f>IF('CED. GRAL POR REP. O MANTTO'!E384="","",'CED. GRAL POR REP. O MANTTO'!E384)</f>
        <v/>
      </c>
      <c r="G378" s="67" t="str">
        <f>IF('CED. GRAL POR REP. O MANTTO'!F384="","",'CED. GRAL POR REP. O MANTTO'!F384)</f>
        <v/>
      </c>
      <c r="H378" s="92">
        <f>+'REPORTE JUNIO IMROM'!M378</f>
        <v>0</v>
      </c>
      <c r="I378" s="39"/>
      <c r="J378" s="39"/>
      <c r="K378" s="39"/>
      <c r="L378" s="30">
        <f t="shared" si="16"/>
        <v>0</v>
      </c>
      <c r="M378" s="30">
        <f t="shared" si="17"/>
        <v>0</v>
      </c>
      <c r="N378" s="90">
        <f>+'REPORTE JUNIO IMROM'!N378</f>
        <v>0</v>
      </c>
      <c r="O378" s="55"/>
      <c r="P378" s="56"/>
      <c r="Q378" s="63">
        <f>+'REPORTE JUNIO IMROM'!Q378</f>
        <v>0</v>
      </c>
      <c r="R378" s="33" t="str">
        <f>IF(M378=0,"",M378/'CED. GRAL POR REP. O MANTTO'!G384)</f>
        <v/>
      </c>
      <c r="S378" s="44" t="str">
        <f t="shared" si="15"/>
        <v/>
      </c>
    </row>
    <row r="379" spans="2:19" s="3" customFormat="1" ht="37.5" hidden="1" customHeight="1" x14ac:dyDescent="0.2">
      <c r="B379" s="37">
        <v>362</v>
      </c>
      <c r="C379" s="38" t="str">
        <f>IF('CED. GRAL POR REP. O MANTTO'!C385="","",'CED. GRAL POR REP. O MANTTO'!C385)</f>
        <v/>
      </c>
      <c r="D379" s="333" t="str">
        <f>IF('CED. GRAL POR REP. O MANTTO'!D385="","",'CED. GRAL POR REP. O MANTTO'!D385)</f>
        <v/>
      </c>
      <c r="E379" s="333"/>
      <c r="F379" s="38" t="str">
        <f>IF('CED. GRAL POR REP. O MANTTO'!E385="","",'CED. GRAL POR REP. O MANTTO'!E385)</f>
        <v/>
      </c>
      <c r="G379" s="67" t="str">
        <f>IF('CED. GRAL POR REP. O MANTTO'!F385="","",'CED. GRAL POR REP. O MANTTO'!F385)</f>
        <v/>
      </c>
      <c r="H379" s="92">
        <f>+'REPORTE JUNIO IMROM'!M379</f>
        <v>0</v>
      </c>
      <c r="I379" s="39"/>
      <c r="J379" s="39"/>
      <c r="K379" s="39"/>
      <c r="L379" s="30">
        <f t="shared" si="16"/>
        <v>0</v>
      </c>
      <c r="M379" s="30">
        <f t="shared" si="17"/>
        <v>0</v>
      </c>
      <c r="N379" s="90">
        <f>+'REPORTE JUNIO IMROM'!N379</f>
        <v>0</v>
      </c>
      <c r="O379" s="55"/>
      <c r="P379" s="56"/>
      <c r="Q379" s="63">
        <f>+'REPORTE JUNIO IMROM'!Q379</f>
        <v>0</v>
      </c>
      <c r="R379" s="33" t="str">
        <f>IF(M379=0,"",M379/'CED. GRAL POR REP. O MANTTO'!G385)</f>
        <v/>
      </c>
      <c r="S379" s="44" t="str">
        <f t="shared" si="15"/>
        <v/>
      </c>
    </row>
    <row r="380" spans="2:19" s="3" customFormat="1" ht="37.5" hidden="1" customHeight="1" x14ac:dyDescent="0.2">
      <c r="B380" s="37">
        <v>363</v>
      </c>
      <c r="C380" s="38" t="str">
        <f>IF('CED. GRAL POR REP. O MANTTO'!C386="","",'CED. GRAL POR REP. O MANTTO'!C386)</f>
        <v/>
      </c>
      <c r="D380" s="333" t="str">
        <f>IF('CED. GRAL POR REP. O MANTTO'!D386="","",'CED. GRAL POR REP. O MANTTO'!D386)</f>
        <v/>
      </c>
      <c r="E380" s="333"/>
      <c r="F380" s="38" t="str">
        <f>IF('CED. GRAL POR REP. O MANTTO'!E386="","",'CED. GRAL POR REP. O MANTTO'!E386)</f>
        <v/>
      </c>
      <c r="G380" s="67" t="str">
        <f>IF('CED. GRAL POR REP. O MANTTO'!F386="","",'CED. GRAL POR REP. O MANTTO'!F386)</f>
        <v/>
      </c>
      <c r="H380" s="92">
        <f>+'REPORTE JUNIO IMROM'!M380</f>
        <v>0</v>
      </c>
      <c r="I380" s="39"/>
      <c r="J380" s="39"/>
      <c r="K380" s="39"/>
      <c r="L380" s="30">
        <f t="shared" si="16"/>
        <v>0</v>
      </c>
      <c r="M380" s="30">
        <f t="shared" si="17"/>
        <v>0</v>
      </c>
      <c r="N380" s="90">
        <f>+'REPORTE JUNIO IMROM'!N380</f>
        <v>0</v>
      </c>
      <c r="O380" s="55"/>
      <c r="P380" s="56"/>
      <c r="Q380" s="63">
        <f>+'REPORTE JUNIO IMROM'!Q380</f>
        <v>0</v>
      </c>
      <c r="R380" s="33" t="str">
        <f>IF(M380=0,"",M380/'CED. GRAL POR REP. O MANTTO'!G386)</f>
        <v/>
      </c>
      <c r="S380" s="44" t="str">
        <f t="shared" si="15"/>
        <v/>
      </c>
    </row>
    <row r="381" spans="2:19" s="3" customFormat="1" ht="37.5" hidden="1" customHeight="1" x14ac:dyDescent="0.2">
      <c r="B381" s="37">
        <v>364</v>
      </c>
      <c r="C381" s="38" t="str">
        <f>IF('CED. GRAL POR REP. O MANTTO'!C387="","",'CED. GRAL POR REP. O MANTTO'!C387)</f>
        <v/>
      </c>
      <c r="D381" s="333" t="str">
        <f>IF('CED. GRAL POR REP. O MANTTO'!D387="","",'CED. GRAL POR REP. O MANTTO'!D387)</f>
        <v/>
      </c>
      <c r="E381" s="333"/>
      <c r="F381" s="38" t="str">
        <f>IF('CED. GRAL POR REP. O MANTTO'!E387="","",'CED. GRAL POR REP. O MANTTO'!E387)</f>
        <v/>
      </c>
      <c r="G381" s="67" t="str">
        <f>IF('CED. GRAL POR REP. O MANTTO'!F387="","",'CED. GRAL POR REP. O MANTTO'!F387)</f>
        <v/>
      </c>
      <c r="H381" s="92">
        <f>+'REPORTE JUNIO IMROM'!M381</f>
        <v>0</v>
      </c>
      <c r="I381" s="39"/>
      <c r="J381" s="39"/>
      <c r="K381" s="39"/>
      <c r="L381" s="30">
        <f t="shared" si="16"/>
        <v>0</v>
      </c>
      <c r="M381" s="30">
        <f t="shared" si="17"/>
        <v>0</v>
      </c>
      <c r="N381" s="90">
        <f>+'REPORTE JUNIO IMROM'!N381</f>
        <v>0</v>
      </c>
      <c r="O381" s="55"/>
      <c r="P381" s="56"/>
      <c r="Q381" s="63">
        <f>+'REPORTE JUNIO IMROM'!Q381</f>
        <v>0</v>
      </c>
      <c r="R381" s="33" t="str">
        <f>IF(M381=0,"",M381/'CED. GRAL POR REP. O MANTTO'!G387)</f>
        <v/>
      </c>
      <c r="S381" s="44" t="str">
        <f t="shared" si="15"/>
        <v/>
      </c>
    </row>
    <row r="382" spans="2:19" s="3" customFormat="1" ht="37.5" hidden="1" customHeight="1" x14ac:dyDescent="0.2">
      <c r="B382" s="37">
        <v>365</v>
      </c>
      <c r="C382" s="38" t="str">
        <f>IF('CED. GRAL POR REP. O MANTTO'!C388="","",'CED. GRAL POR REP. O MANTTO'!C388)</f>
        <v/>
      </c>
      <c r="D382" s="333" t="str">
        <f>IF('CED. GRAL POR REP. O MANTTO'!D388="","",'CED. GRAL POR REP. O MANTTO'!D388)</f>
        <v/>
      </c>
      <c r="E382" s="333"/>
      <c r="F382" s="38" t="str">
        <f>IF('CED. GRAL POR REP. O MANTTO'!E388="","",'CED. GRAL POR REP. O MANTTO'!E388)</f>
        <v/>
      </c>
      <c r="G382" s="67" t="str">
        <f>IF('CED. GRAL POR REP. O MANTTO'!F388="","",'CED. GRAL POR REP. O MANTTO'!F388)</f>
        <v/>
      </c>
      <c r="H382" s="92">
        <f>+'REPORTE JUNIO IMROM'!M382</f>
        <v>0</v>
      </c>
      <c r="I382" s="39"/>
      <c r="J382" s="39"/>
      <c r="K382" s="39"/>
      <c r="L382" s="30">
        <f t="shared" si="16"/>
        <v>0</v>
      </c>
      <c r="M382" s="30">
        <f t="shared" si="17"/>
        <v>0</v>
      </c>
      <c r="N382" s="90">
        <f>+'REPORTE JUNIO IMROM'!N382</f>
        <v>0</v>
      </c>
      <c r="O382" s="55"/>
      <c r="P382" s="56"/>
      <c r="Q382" s="63">
        <f>+'REPORTE JUNIO IMROM'!Q382</f>
        <v>0</v>
      </c>
      <c r="R382" s="33" t="str">
        <f>IF(M382=0,"",M382/'CED. GRAL POR REP. O MANTTO'!G388)</f>
        <v/>
      </c>
      <c r="S382" s="44" t="str">
        <f t="shared" si="15"/>
        <v/>
      </c>
    </row>
    <row r="383" spans="2:19" s="3" customFormat="1" ht="37.5" hidden="1" customHeight="1" x14ac:dyDescent="0.2">
      <c r="B383" s="37">
        <v>366</v>
      </c>
      <c r="C383" s="38" t="str">
        <f>IF('CED. GRAL POR REP. O MANTTO'!C389="","",'CED. GRAL POR REP. O MANTTO'!C389)</f>
        <v/>
      </c>
      <c r="D383" s="333" t="str">
        <f>IF('CED. GRAL POR REP. O MANTTO'!D389="","",'CED. GRAL POR REP. O MANTTO'!D389)</f>
        <v/>
      </c>
      <c r="E383" s="333"/>
      <c r="F383" s="38" t="str">
        <f>IF('CED. GRAL POR REP. O MANTTO'!E389="","",'CED. GRAL POR REP. O MANTTO'!E389)</f>
        <v/>
      </c>
      <c r="G383" s="67" t="str">
        <f>IF('CED. GRAL POR REP. O MANTTO'!F389="","",'CED. GRAL POR REP. O MANTTO'!F389)</f>
        <v/>
      </c>
      <c r="H383" s="92">
        <f>+'REPORTE JUNIO IMROM'!M383</f>
        <v>0</v>
      </c>
      <c r="I383" s="39"/>
      <c r="J383" s="39"/>
      <c r="K383" s="39"/>
      <c r="L383" s="30">
        <f t="shared" si="16"/>
        <v>0</v>
      </c>
      <c r="M383" s="30">
        <f t="shared" si="17"/>
        <v>0</v>
      </c>
      <c r="N383" s="90">
        <f>+'REPORTE JUNIO IMROM'!N383</f>
        <v>0</v>
      </c>
      <c r="O383" s="55"/>
      <c r="P383" s="56"/>
      <c r="Q383" s="63">
        <f>+'REPORTE JUNIO IMROM'!Q383</f>
        <v>0</v>
      </c>
      <c r="R383" s="33" t="str">
        <f>IF(M383=0,"",M383/'CED. GRAL POR REP. O MANTTO'!G389)</f>
        <v/>
      </c>
      <c r="S383" s="44" t="str">
        <f t="shared" si="15"/>
        <v/>
      </c>
    </row>
    <row r="384" spans="2:19" s="3" customFormat="1" ht="37.5" hidden="1" customHeight="1" x14ac:dyDescent="0.2">
      <c r="B384" s="37">
        <v>367</v>
      </c>
      <c r="C384" s="38" t="str">
        <f>IF('CED. GRAL POR REP. O MANTTO'!C390="","",'CED. GRAL POR REP. O MANTTO'!C390)</f>
        <v/>
      </c>
      <c r="D384" s="333" t="str">
        <f>IF('CED. GRAL POR REP. O MANTTO'!D390="","",'CED. GRAL POR REP. O MANTTO'!D390)</f>
        <v/>
      </c>
      <c r="E384" s="333"/>
      <c r="F384" s="38" t="str">
        <f>IF('CED. GRAL POR REP. O MANTTO'!E390="","",'CED. GRAL POR REP. O MANTTO'!E390)</f>
        <v/>
      </c>
      <c r="G384" s="67" t="str">
        <f>IF('CED. GRAL POR REP. O MANTTO'!F390="","",'CED. GRAL POR REP. O MANTTO'!F390)</f>
        <v/>
      </c>
      <c r="H384" s="92">
        <f>+'REPORTE JUNIO IMROM'!M384</f>
        <v>0</v>
      </c>
      <c r="I384" s="39"/>
      <c r="J384" s="39"/>
      <c r="K384" s="39"/>
      <c r="L384" s="30">
        <f t="shared" si="16"/>
        <v>0</v>
      </c>
      <c r="M384" s="30">
        <f t="shared" si="17"/>
        <v>0</v>
      </c>
      <c r="N384" s="90">
        <f>+'REPORTE JUNIO IMROM'!N384</f>
        <v>0</v>
      </c>
      <c r="O384" s="55"/>
      <c r="P384" s="56"/>
      <c r="Q384" s="63">
        <f>+'REPORTE JUNIO IMROM'!Q384</f>
        <v>0</v>
      </c>
      <c r="R384" s="33" t="str">
        <f>IF(M384=0,"",M384/'CED. GRAL POR REP. O MANTTO'!G390)</f>
        <v/>
      </c>
      <c r="S384" s="44" t="str">
        <f t="shared" si="15"/>
        <v/>
      </c>
    </row>
    <row r="385" spans="2:19" s="3" customFormat="1" ht="37.5" hidden="1" customHeight="1" x14ac:dyDescent="0.2">
      <c r="B385" s="37">
        <v>368</v>
      </c>
      <c r="C385" s="38" t="str">
        <f>IF('CED. GRAL POR REP. O MANTTO'!C391="","",'CED. GRAL POR REP. O MANTTO'!C391)</f>
        <v/>
      </c>
      <c r="D385" s="333" t="str">
        <f>IF('CED. GRAL POR REP. O MANTTO'!D391="","",'CED. GRAL POR REP. O MANTTO'!D391)</f>
        <v/>
      </c>
      <c r="E385" s="333"/>
      <c r="F385" s="38" t="str">
        <f>IF('CED. GRAL POR REP. O MANTTO'!E391="","",'CED. GRAL POR REP. O MANTTO'!E391)</f>
        <v/>
      </c>
      <c r="G385" s="67" t="str">
        <f>IF('CED. GRAL POR REP. O MANTTO'!F391="","",'CED. GRAL POR REP. O MANTTO'!F391)</f>
        <v/>
      </c>
      <c r="H385" s="92">
        <f>+'REPORTE JUNIO IMROM'!M385</f>
        <v>0</v>
      </c>
      <c r="I385" s="39"/>
      <c r="J385" s="39"/>
      <c r="K385" s="39"/>
      <c r="L385" s="30">
        <f t="shared" si="16"/>
        <v>0</v>
      </c>
      <c r="M385" s="30">
        <f t="shared" si="17"/>
        <v>0</v>
      </c>
      <c r="N385" s="90">
        <f>+'REPORTE JUNIO IMROM'!N385</f>
        <v>0</v>
      </c>
      <c r="O385" s="55"/>
      <c r="P385" s="56"/>
      <c r="Q385" s="63">
        <f>+'REPORTE JUNIO IMROM'!Q385</f>
        <v>0</v>
      </c>
      <c r="R385" s="33" t="str">
        <f>IF(M385=0,"",M385/'CED. GRAL POR REP. O MANTTO'!G391)</f>
        <v/>
      </c>
      <c r="S385" s="44" t="str">
        <f t="shared" si="15"/>
        <v/>
      </c>
    </row>
    <row r="386" spans="2:19" s="3" customFormat="1" ht="37.5" hidden="1" customHeight="1" x14ac:dyDescent="0.2">
      <c r="B386" s="37">
        <v>369</v>
      </c>
      <c r="C386" s="38" t="str">
        <f>IF('CED. GRAL POR REP. O MANTTO'!C392="","",'CED. GRAL POR REP. O MANTTO'!C392)</f>
        <v/>
      </c>
      <c r="D386" s="333" t="str">
        <f>IF('CED. GRAL POR REP. O MANTTO'!D392="","",'CED. GRAL POR REP. O MANTTO'!D392)</f>
        <v/>
      </c>
      <c r="E386" s="333"/>
      <c r="F386" s="38" t="str">
        <f>IF('CED. GRAL POR REP. O MANTTO'!E392="","",'CED. GRAL POR REP. O MANTTO'!E392)</f>
        <v/>
      </c>
      <c r="G386" s="67" t="str">
        <f>IF('CED. GRAL POR REP. O MANTTO'!F392="","",'CED. GRAL POR REP. O MANTTO'!F392)</f>
        <v/>
      </c>
      <c r="H386" s="92">
        <f>+'REPORTE JUNIO IMROM'!M386</f>
        <v>0</v>
      </c>
      <c r="I386" s="39"/>
      <c r="J386" s="39"/>
      <c r="K386" s="39"/>
      <c r="L386" s="30">
        <f t="shared" si="16"/>
        <v>0</v>
      </c>
      <c r="M386" s="30">
        <f t="shared" si="17"/>
        <v>0</v>
      </c>
      <c r="N386" s="90">
        <f>+'REPORTE JUNIO IMROM'!N386</f>
        <v>0</v>
      </c>
      <c r="O386" s="55"/>
      <c r="P386" s="56"/>
      <c r="Q386" s="63">
        <f>+'REPORTE JUNIO IMROM'!Q386</f>
        <v>0</v>
      </c>
      <c r="R386" s="33" t="str">
        <f>IF(M386=0,"",M386/'CED. GRAL POR REP. O MANTTO'!G392)</f>
        <v/>
      </c>
      <c r="S386" s="44" t="str">
        <f t="shared" si="15"/>
        <v/>
      </c>
    </row>
    <row r="387" spans="2:19" s="3" customFormat="1" ht="37.5" hidden="1" customHeight="1" x14ac:dyDescent="0.2">
      <c r="B387" s="37">
        <v>370</v>
      </c>
      <c r="C387" s="38" t="str">
        <f>IF('CED. GRAL POR REP. O MANTTO'!C393="","",'CED. GRAL POR REP. O MANTTO'!C393)</f>
        <v/>
      </c>
      <c r="D387" s="333" t="str">
        <f>IF('CED. GRAL POR REP. O MANTTO'!D393="","",'CED. GRAL POR REP. O MANTTO'!D393)</f>
        <v/>
      </c>
      <c r="E387" s="333"/>
      <c r="F387" s="38" t="str">
        <f>IF('CED. GRAL POR REP. O MANTTO'!E393="","",'CED. GRAL POR REP. O MANTTO'!E393)</f>
        <v/>
      </c>
      <c r="G387" s="67" t="str">
        <f>IF('CED. GRAL POR REP. O MANTTO'!F393="","",'CED. GRAL POR REP. O MANTTO'!F393)</f>
        <v/>
      </c>
      <c r="H387" s="92">
        <f>+'REPORTE JUNIO IMROM'!M387</f>
        <v>0</v>
      </c>
      <c r="I387" s="39"/>
      <c r="J387" s="39"/>
      <c r="K387" s="39"/>
      <c r="L387" s="30">
        <f t="shared" si="16"/>
        <v>0</v>
      </c>
      <c r="M387" s="30">
        <f t="shared" si="17"/>
        <v>0</v>
      </c>
      <c r="N387" s="90">
        <f>+'REPORTE JUNIO IMROM'!N387</f>
        <v>0</v>
      </c>
      <c r="O387" s="55"/>
      <c r="P387" s="56"/>
      <c r="Q387" s="63">
        <f>+'REPORTE JUNIO IMROM'!Q387</f>
        <v>0</v>
      </c>
      <c r="R387" s="33" t="str">
        <f>IF(M387=0,"",M387/'CED. GRAL POR REP. O MANTTO'!G393)</f>
        <v/>
      </c>
      <c r="S387" s="44" t="str">
        <f t="shared" si="15"/>
        <v/>
      </c>
    </row>
    <row r="388" spans="2:19" s="3" customFormat="1" ht="37.5" hidden="1" customHeight="1" x14ac:dyDescent="0.2">
      <c r="B388" s="37">
        <v>371</v>
      </c>
      <c r="C388" s="38" t="str">
        <f>IF('CED. GRAL POR REP. O MANTTO'!C394="","",'CED. GRAL POR REP. O MANTTO'!C394)</f>
        <v/>
      </c>
      <c r="D388" s="333" t="str">
        <f>IF('CED. GRAL POR REP. O MANTTO'!D394="","",'CED. GRAL POR REP. O MANTTO'!D394)</f>
        <v/>
      </c>
      <c r="E388" s="333"/>
      <c r="F388" s="38" t="str">
        <f>IF('CED. GRAL POR REP. O MANTTO'!E394="","",'CED. GRAL POR REP. O MANTTO'!E394)</f>
        <v/>
      </c>
      <c r="G388" s="67" t="str">
        <f>IF('CED. GRAL POR REP. O MANTTO'!F394="","",'CED. GRAL POR REP. O MANTTO'!F394)</f>
        <v/>
      </c>
      <c r="H388" s="92">
        <f>+'REPORTE JUNIO IMROM'!M388</f>
        <v>0</v>
      </c>
      <c r="I388" s="39"/>
      <c r="J388" s="39"/>
      <c r="K388" s="39"/>
      <c r="L388" s="30">
        <f t="shared" si="16"/>
        <v>0</v>
      </c>
      <c r="M388" s="30">
        <f t="shared" si="17"/>
        <v>0</v>
      </c>
      <c r="N388" s="90">
        <f>+'REPORTE JUNIO IMROM'!N388</f>
        <v>0</v>
      </c>
      <c r="O388" s="55"/>
      <c r="P388" s="56"/>
      <c r="Q388" s="63">
        <f>+'REPORTE JUNIO IMROM'!Q388</f>
        <v>0</v>
      </c>
      <c r="R388" s="33" t="str">
        <f>IF(M388=0,"",M388/'CED. GRAL POR REP. O MANTTO'!G394)</f>
        <v/>
      </c>
      <c r="S388" s="44" t="str">
        <f t="shared" si="15"/>
        <v/>
      </c>
    </row>
    <row r="389" spans="2:19" s="3" customFormat="1" ht="37.5" hidden="1" customHeight="1" x14ac:dyDescent="0.2">
      <c r="B389" s="37">
        <v>372</v>
      </c>
      <c r="C389" s="38" t="str">
        <f>IF('CED. GRAL POR REP. O MANTTO'!C395="","",'CED. GRAL POR REP. O MANTTO'!C395)</f>
        <v/>
      </c>
      <c r="D389" s="333" t="str">
        <f>IF('CED. GRAL POR REP. O MANTTO'!D395="","",'CED. GRAL POR REP. O MANTTO'!D395)</f>
        <v/>
      </c>
      <c r="E389" s="333"/>
      <c r="F389" s="38" t="str">
        <f>IF('CED. GRAL POR REP. O MANTTO'!E395="","",'CED. GRAL POR REP. O MANTTO'!E395)</f>
        <v/>
      </c>
      <c r="G389" s="67" t="str">
        <f>IF('CED. GRAL POR REP. O MANTTO'!F395="","",'CED. GRAL POR REP. O MANTTO'!F395)</f>
        <v/>
      </c>
      <c r="H389" s="92">
        <f>+'REPORTE JUNIO IMROM'!M389</f>
        <v>0</v>
      </c>
      <c r="I389" s="39"/>
      <c r="J389" s="39"/>
      <c r="K389" s="39"/>
      <c r="L389" s="30">
        <f t="shared" si="16"/>
        <v>0</v>
      </c>
      <c r="M389" s="30">
        <f t="shared" si="17"/>
        <v>0</v>
      </c>
      <c r="N389" s="90">
        <f>+'REPORTE JUNIO IMROM'!N389</f>
        <v>0</v>
      </c>
      <c r="O389" s="55"/>
      <c r="P389" s="56"/>
      <c r="Q389" s="63">
        <f>+'REPORTE JUNIO IMROM'!Q389</f>
        <v>0</v>
      </c>
      <c r="R389" s="33" t="str">
        <f>IF(M389=0,"",M389/'CED. GRAL POR REP. O MANTTO'!G395)</f>
        <v/>
      </c>
      <c r="S389" s="44" t="str">
        <f t="shared" si="15"/>
        <v/>
      </c>
    </row>
    <row r="390" spans="2:19" s="3" customFormat="1" ht="37.5" hidden="1" customHeight="1" x14ac:dyDescent="0.2">
      <c r="B390" s="37">
        <v>373</v>
      </c>
      <c r="C390" s="38" t="str">
        <f>IF('CED. GRAL POR REP. O MANTTO'!C396="","",'CED. GRAL POR REP. O MANTTO'!C396)</f>
        <v/>
      </c>
      <c r="D390" s="333" t="str">
        <f>IF('CED. GRAL POR REP. O MANTTO'!D396="","",'CED. GRAL POR REP. O MANTTO'!D396)</f>
        <v/>
      </c>
      <c r="E390" s="333"/>
      <c r="F390" s="38" t="str">
        <f>IF('CED. GRAL POR REP. O MANTTO'!E396="","",'CED. GRAL POR REP. O MANTTO'!E396)</f>
        <v/>
      </c>
      <c r="G390" s="67" t="str">
        <f>IF('CED. GRAL POR REP. O MANTTO'!F396="","",'CED. GRAL POR REP. O MANTTO'!F396)</f>
        <v/>
      </c>
      <c r="H390" s="92">
        <f>+'REPORTE JUNIO IMROM'!M390</f>
        <v>0</v>
      </c>
      <c r="I390" s="39"/>
      <c r="J390" s="39"/>
      <c r="K390" s="39"/>
      <c r="L390" s="30">
        <f t="shared" si="16"/>
        <v>0</v>
      </c>
      <c r="M390" s="30">
        <f t="shared" si="17"/>
        <v>0</v>
      </c>
      <c r="N390" s="90">
        <f>+'REPORTE JUNIO IMROM'!N390</f>
        <v>0</v>
      </c>
      <c r="O390" s="55"/>
      <c r="P390" s="56"/>
      <c r="Q390" s="63">
        <f>+'REPORTE JUNIO IMROM'!Q390</f>
        <v>0</v>
      </c>
      <c r="R390" s="33" t="str">
        <f>IF(M390=0,"",M390/'CED. GRAL POR REP. O MANTTO'!G396)</f>
        <v/>
      </c>
      <c r="S390" s="44" t="str">
        <f t="shared" si="15"/>
        <v/>
      </c>
    </row>
    <row r="391" spans="2:19" s="3" customFormat="1" ht="37.5" hidden="1" customHeight="1" x14ac:dyDescent="0.2">
      <c r="B391" s="37">
        <v>374</v>
      </c>
      <c r="C391" s="38" t="str">
        <f>IF('CED. GRAL POR REP. O MANTTO'!C397="","",'CED. GRAL POR REP. O MANTTO'!C397)</f>
        <v/>
      </c>
      <c r="D391" s="333" t="str">
        <f>IF('CED. GRAL POR REP. O MANTTO'!D397="","",'CED. GRAL POR REP. O MANTTO'!D397)</f>
        <v/>
      </c>
      <c r="E391" s="333"/>
      <c r="F391" s="38" t="str">
        <f>IF('CED. GRAL POR REP. O MANTTO'!E397="","",'CED. GRAL POR REP. O MANTTO'!E397)</f>
        <v/>
      </c>
      <c r="G391" s="67" t="str">
        <f>IF('CED. GRAL POR REP. O MANTTO'!F397="","",'CED. GRAL POR REP. O MANTTO'!F397)</f>
        <v/>
      </c>
      <c r="H391" s="92">
        <f>+'REPORTE JUNIO IMROM'!M391</f>
        <v>0</v>
      </c>
      <c r="I391" s="39"/>
      <c r="J391" s="39"/>
      <c r="K391" s="39"/>
      <c r="L391" s="30">
        <f t="shared" si="16"/>
        <v>0</v>
      </c>
      <c r="M391" s="30">
        <f t="shared" si="17"/>
        <v>0</v>
      </c>
      <c r="N391" s="90">
        <f>+'REPORTE JUNIO IMROM'!N391</f>
        <v>0</v>
      </c>
      <c r="O391" s="55"/>
      <c r="P391" s="56"/>
      <c r="Q391" s="63">
        <f>+'REPORTE JUNIO IMROM'!Q391</f>
        <v>0</v>
      </c>
      <c r="R391" s="33" t="str">
        <f>IF(M391=0,"",M391/'CED. GRAL POR REP. O MANTTO'!G397)</f>
        <v/>
      </c>
      <c r="S391" s="44" t="str">
        <f t="shared" si="15"/>
        <v/>
      </c>
    </row>
    <row r="392" spans="2:19" s="3" customFormat="1" ht="37.5" hidden="1" customHeight="1" x14ac:dyDescent="0.2">
      <c r="B392" s="37">
        <v>375</v>
      </c>
      <c r="C392" s="38" t="str">
        <f>IF('CED. GRAL POR REP. O MANTTO'!C398="","",'CED. GRAL POR REP. O MANTTO'!C398)</f>
        <v/>
      </c>
      <c r="D392" s="333" t="str">
        <f>IF('CED. GRAL POR REP. O MANTTO'!D398="","",'CED. GRAL POR REP. O MANTTO'!D398)</f>
        <v/>
      </c>
      <c r="E392" s="333"/>
      <c r="F392" s="38" t="str">
        <f>IF('CED. GRAL POR REP. O MANTTO'!E398="","",'CED. GRAL POR REP. O MANTTO'!E398)</f>
        <v/>
      </c>
      <c r="G392" s="67" t="str">
        <f>IF('CED. GRAL POR REP. O MANTTO'!F398="","",'CED. GRAL POR REP. O MANTTO'!F398)</f>
        <v/>
      </c>
      <c r="H392" s="92">
        <f>+'REPORTE JUNIO IMROM'!M392</f>
        <v>0</v>
      </c>
      <c r="I392" s="39"/>
      <c r="J392" s="39"/>
      <c r="K392" s="39"/>
      <c r="L392" s="30">
        <f t="shared" si="16"/>
        <v>0</v>
      </c>
      <c r="M392" s="30">
        <f t="shared" si="17"/>
        <v>0</v>
      </c>
      <c r="N392" s="90">
        <f>+'REPORTE JUNIO IMROM'!N392</f>
        <v>0</v>
      </c>
      <c r="O392" s="55"/>
      <c r="P392" s="56"/>
      <c r="Q392" s="63">
        <f>+'REPORTE JUNIO IMROM'!Q392</f>
        <v>0</v>
      </c>
      <c r="R392" s="33" t="str">
        <f>IF(M392=0,"",M392/'CED. GRAL POR REP. O MANTTO'!G398)</f>
        <v/>
      </c>
      <c r="S392" s="44" t="str">
        <f t="shared" si="15"/>
        <v/>
      </c>
    </row>
    <row r="393" spans="2:19" s="3" customFormat="1" ht="37.5" hidden="1" customHeight="1" x14ac:dyDescent="0.2">
      <c r="B393" s="37">
        <v>376</v>
      </c>
      <c r="C393" s="38" t="str">
        <f>IF('CED. GRAL POR REP. O MANTTO'!C399="","",'CED. GRAL POR REP. O MANTTO'!C399)</f>
        <v/>
      </c>
      <c r="D393" s="333" t="str">
        <f>IF('CED. GRAL POR REP. O MANTTO'!D399="","",'CED. GRAL POR REP. O MANTTO'!D399)</f>
        <v/>
      </c>
      <c r="E393" s="333"/>
      <c r="F393" s="38" t="str">
        <f>IF('CED. GRAL POR REP. O MANTTO'!E399="","",'CED. GRAL POR REP. O MANTTO'!E399)</f>
        <v/>
      </c>
      <c r="G393" s="67" t="str">
        <f>IF('CED. GRAL POR REP. O MANTTO'!F399="","",'CED. GRAL POR REP. O MANTTO'!F399)</f>
        <v/>
      </c>
      <c r="H393" s="92">
        <f>+'REPORTE JUNIO IMROM'!M393</f>
        <v>0</v>
      </c>
      <c r="I393" s="39"/>
      <c r="J393" s="39"/>
      <c r="K393" s="39"/>
      <c r="L393" s="30">
        <f t="shared" si="16"/>
        <v>0</v>
      </c>
      <c r="M393" s="30">
        <f t="shared" si="17"/>
        <v>0</v>
      </c>
      <c r="N393" s="90">
        <f>+'REPORTE JUNIO IMROM'!N393</f>
        <v>0</v>
      </c>
      <c r="O393" s="55"/>
      <c r="P393" s="56"/>
      <c r="Q393" s="63">
        <f>+'REPORTE JUNIO IMROM'!Q393</f>
        <v>0</v>
      </c>
      <c r="R393" s="33" t="str">
        <f>IF(M393=0,"",M393/'CED. GRAL POR REP. O MANTTO'!G399)</f>
        <v/>
      </c>
      <c r="S393" s="44" t="str">
        <f t="shared" si="15"/>
        <v/>
      </c>
    </row>
    <row r="394" spans="2:19" s="3" customFormat="1" ht="37.5" hidden="1" customHeight="1" x14ac:dyDescent="0.2">
      <c r="B394" s="37">
        <v>377</v>
      </c>
      <c r="C394" s="38" t="str">
        <f>IF('CED. GRAL POR REP. O MANTTO'!C400="","",'CED. GRAL POR REP. O MANTTO'!C400)</f>
        <v/>
      </c>
      <c r="D394" s="333" t="str">
        <f>IF('CED. GRAL POR REP. O MANTTO'!D400="","",'CED. GRAL POR REP. O MANTTO'!D400)</f>
        <v/>
      </c>
      <c r="E394" s="333"/>
      <c r="F394" s="38" t="str">
        <f>IF('CED. GRAL POR REP. O MANTTO'!E400="","",'CED. GRAL POR REP. O MANTTO'!E400)</f>
        <v/>
      </c>
      <c r="G394" s="67" t="str">
        <f>IF('CED. GRAL POR REP. O MANTTO'!F400="","",'CED. GRAL POR REP. O MANTTO'!F400)</f>
        <v/>
      </c>
      <c r="H394" s="92">
        <f>+'REPORTE JUNIO IMROM'!M394</f>
        <v>0</v>
      </c>
      <c r="I394" s="39"/>
      <c r="J394" s="39"/>
      <c r="K394" s="39"/>
      <c r="L394" s="30">
        <f t="shared" si="16"/>
        <v>0</v>
      </c>
      <c r="M394" s="30">
        <f t="shared" si="17"/>
        <v>0</v>
      </c>
      <c r="N394" s="90">
        <f>+'REPORTE JUNIO IMROM'!N394</f>
        <v>0</v>
      </c>
      <c r="O394" s="55"/>
      <c r="P394" s="56"/>
      <c r="Q394" s="63">
        <f>+'REPORTE JUNIO IMROM'!Q394</f>
        <v>0</v>
      </c>
      <c r="R394" s="33" t="str">
        <f>IF(M394=0,"",M394/'CED. GRAL POR REP. O MANTTO'!G400)</f>
        <v/>
      </c>
      <c r="S394" s="44" t="str">
        <f t="shared" si="15"/>
        <v/>
      </c>
    </row>
    <row r="395" spans="2:19" s="3" customFormat="1" ht="37.5" hidden="1" customHeight="1" x14ac:dyDescent="0.2">
      <c r="B395" s="37">
        <v>378</v>
      </c>
      <c r="C395" s="38" t="str">
        <f>IF('CED. GRAL POR REP. O MANTTO'!C401="","",'CED. GRAL POR REP. O MANTTO'!C401)</f>
        <v/>
      </c>
      <c r="D395" s="333" t="str">
        <f>IF('CED. GRAL POR REP. O MANTTO'!D401="","",'CED. GRAL POR REP. O MANTTO'!D401)</f>
        <v/>
      </c>
      <c r="E395" s="333"/>
      <c r="F395" s="38" t="str">
        <f>IF('CED. GRAL POR REP. O MANTTO'!E401="","",'CED. GRAL POR REP. O MANTTO'!E401)</f>
        <v/>
      </c>
      <c r="G395" s="67" t="str">
        <f>IF('CED. GRAL POR REP. O MANTTO'!F401="","",'CED. GRAL POR REP. O MANTTO'!F401)</f>
        <v/>
      </c>
      <c r="H395" s="92">
        <f>+'REPORTE JUNIO IMROM'!M395</f>
        <v>0</v>
      </c>
      <c r="I395" s="39"/>
      <c r="J395" s="39"/>
      <c r="K395" s="39"/>
      <c r="L395" s="30">
        <f t="shared" si="16"/>
        <v>0</v>
      </c>
      <c r="M395" s="30">
        <f t="shared" si="17"/>
        <v>0</v>
      </c>
      <c r="N395" s="90">
        <f>+'REPORTE JUNIO IMROM'!N395</f>
        <v>0</v>
      </c>
      <c r="O395" s="55"/>
      <c r="P395" s="56"/>
      <c r="Q395" s="63">
        <f>+'REPORTE JUNIO IMROM'!Q395</f>
        <v>0</v>
      </c>
      <c r="R395" s="33" t="str">
        <f>IF(M395=0,"",M395/'CED. GRAL POR REP. O MANTTO'!G401)</f>
        <v/>
      </c>
      <c r="S395" s="44" t="str">
        <f t="shared" si="15"/>
        <v/>
      </c>
    </row>
    <row r="396" spans="2:19" s="3" customFormat="1" ht="37.5" hidden="1" customHeight="1" x14ac:dyDescent="0.2">
      <c r="B396" s="37">
        <v>379</v>
      </c>
      <c r="C396" s="38" t="str">
        <f>IF('CED. GRAL POR REP. O MANTTO'!C402="","",'CED. GRAL POR REP. O MANTTO'!C402)</f>
        <v/>
      </c>
      <c r="D396" s="333" t="str">
        <f>IF('CED. GRAL POR REP. O MANTTO'!D402="","",'CED. GRAL POR REP. O MANTTO'!D402)</f>
        <v/>
      </c>
      <c r="E396" s="333"/>
      <c r="F396" s="38" t="str">
        <f>IF('CED. GRAL POR REP. O MANTTO'!E402="","",'CED. GRAL POR REP. O MANTTO'!E402)</f>
        <v/>
      </c>
      <c r="G396" s="67" t="str">
        <f>IF('CED. GRAL POR REP. O MANTTO'!F402="","",'CED. GRAL POR REP. O MANTTO'!F402)</f>
        <v/>
      </c>
      <c r="H396" s="92">
        <f>+'REPORTE JUNIO IMROM'!M396</f>
        <v>0</v>
      </c>
      <c r="I396" s="39"/>
      <c r="J396" s="39"/>
      <c r="K396" s="39"/>
      <c r="L396" s="30">
        <f t="shared" si="16"/>
        <v>0</v>
      </c>
      <c r="M396" s="30">
        <f t="shared" si="17"/>
        <v>0</v>
      </c>
      <c r="N396" s="90">
        <f>+'REPORTE JUNIO IMROM'!N396</f>
        <v>0</v>
      </c>
      <c r="O396" s="55"/>
      <c r="P396" s="56"/>
      <c r="Q396" s="63">
        <f>+'REPORTE JUNIO IMROM'!Q396</f>
        <v>0</v>
      </c>
      <c r="R396" s="33" t="str">
        <f>IF(M396=0,"",M396/'CED. GRAL POR REP. O MANTTO'!G402)</f>
        <v/>
      </c>
      <c r="S396" s="44" t="str">
        <f t="shared" si="15"/>
        <v/>
      </c>
    </row>
    <row r="397" spans="2:19" s="3" customFormat="1" ht="37.5" hidden="1" customHeight="1" x14ac:dyDescent="0.2">
      <c r="B397" s="37">
        <v>380</v>
      </c>
      <c r="C397" s="38" t="str">
        <f>IF('CED. GRAL POR REP. O MANTTO'!C403="","",'CED. GRAL POR REP. O MANTTO'!C403)</f>
        <v/>
      </c>
      <c r="D397" s="333" t="str">
        <f>IF('CED. GRAL POR REP. O MANTTO'!D403="","",'CED. GRAL POR REP. O MANTTO'!D403)</f>
        <v/>
      </c>
      <c r="E397" s="333"/>
      <c r="F397" s="38" t="str">
        <f>IF('CED. GRAL POR REP. O MANTTO'!E403="","",'CED. GRAL POR REP. O MANTTO'!E403)</f>
        <v/>
      </c>
      <c r="G397" s="67" t="str">
        <f>IF('CED. GRAL POR REP. O MANTTO'!F403="","",'CED. GRAL POR REP. O MANTTO'!F403)</f>
        <v/>
      </c>
      <c r="H397" s="92">
        <f>+'REPORTE JUNIO IMROM'!M397</f>
        <v>0</v>
      </c>
      <c r="I397" s="39"/>
      <c r="J397" s="39"/>
      <c r="K397" s="39"/>
      <c r="L397" s="30">
        <f t="shared" si="16"/>
        <v>0</v>
      </c>
      <c r="M397" s="30">
        <f t="shared" si="17"/>
        <v>0</v>
      </c>
      <c r="N397" s="90">
        <f>+'REPORTE JUNIO IMROM'!N397</f>
        <v>0</v>
      </c>
      <c r="O397" s="55"/>
      <c r="P397" s="56"/>
      <c r="Q397" s="63">
        <f>+'REPORTE JUNIO IMROM'!Q397</f>
        <v>0</v>
      </c>
      <c r="R397" s="33" t="str">
        <f>IF(M397=0,"",M397/'CED. GRAL POR REP. O MANTTO'!G403)</f>
        <v/>
      </c>
      <c r="S397" s="44" t="str">
        <f t="shared" si="15"/>
        <v/>
      </c>
    </row>
    <row r="398" spans="2:19" s="3" customFormat="1" ht="37.5" hidden="1" customHeight="1" x14ac:dyDescent="0.2">
      <c r="B398" s="37">
        <v>381</v>
      </c>
      <c r="C398" s="38" t="str">
        <f>IF('CED. GRAL POR REP. O MANTTO'!C404="","",'CED. GRAL POR REP. O MANTTO'!C404)</f>
        <v/>
      </c>
      <c r="D398" s="333" t="str">
        <f>IF('CED. GRAL POR REP. O MANTTO'!D404="","",'CED. GRAL POR REP. O MANTTO'!D404)</f>
        <v/>
      </c>
      <c r="E398" s="333"/>
      <c r="F398" s="38" t="str">
        <f>IF('CED. GRAL POR REP. O MANTTO'!E404="","",'CED. GRAL POR REP. O MANTTO'!E404)</f>
        <v/>
      </c>
      <c r="G398" s="67" t="str">
        <f>IF('CED. GRAL POR REP. O MANTTO'!F404="","",'CED. GRAL POR REP. O MANTTO'!F404)</f>
        <v/>
      </c>
      <c r="H398" s="92">
        <f>+'REPORTE JUNIO IMROM'!M398</f>
        <v>0</v>
      </c>
      <c r="I398" s="39"/>
      <c r="J398" s="39"/>
      <c r="K398" s="39"/>
      <c r="L398" s="30">
        <f t="shared" si="16"/>
        <v>0</v>
      </c>
      <c r="M398" s="30">
        <f t="shared" si="17"/>
        <v>0</v>
      </c>
      <c r="N398" s="90">
        <f>+'REPORTE JUNIO IMROM'!N398</f>
        <v>0</v>
      </c>
      <c r="O398" s="55"/>
      <c r="P398" s="56"/>
      <c r="Q398" s="63">
        <f>+'REPORTE JUNIO IMROM'!Q398</f>
        <v>0</v>
      </c>
      <c r="R398" s="33" t="str">
        <f>IF(M398=0,"",M398/'CED. GRAL POR REP. O MANTTO'!G404)</f>
        <v/>
      </c>
      <c r="S398" s="44" t="str">
        <f t="shared" si="15"/>
        <v/>
      </c>
    </row>
    <row r="399" spans="2:19" s="3" customFormat="1" ht="37.5" hidden="1" customHeight="1" x14ac:dyDescent="0.2">
      <c r="B399" s="37">
        <v>382</v>
      </c>
      <c r="C399" s="38" t="str">
        <f>IF('CED. GRAL POR REP. O MANTTO'!C405="","",'CED. GRAL POR REP. O MANTTO'!C405)</f>
        <v/>
      </c>
      <c r="D399" s="333" t="str">
        <f>IF('CED. GRAL POR REP. O MANTTO'!D405="","",'CED. GRAL POR REP. O MANTTO'!D405)</f>
        <v/>
      </c>
      <c r="E399" s="333"/>
      <c r="F399" s="38" t="str">
        <f>IF('CED. GRAL POR REP. O MANTTO'!E405="","",'CED. GRAL POR REP. O MANTTO'!E405)</f>
        <v/>
      </c>
      <c r="G399" s="67" t="str">
        <f>IF('CED. GRAL POR REP. O MANTTO'!F405="","",'CED. GRAL POR REP. O MANTTO'!F405)</f>
        <v/>
      </c>
      <c r="H399" s="92">
        <f>+'REPORTE JUNIO IMROM'!M399</f>
        <v>0</v>
      </c>
      <c r="I399" s="39"/>
      <c r="J399" s="39"/>
      <c r="K399" s="39"/>
      <c r="L399" s="30">
        <f t="shared" si="16"/>
        <v>0</v>
      </c>
      <c r="M399" s="30">
        <f t="shared" si="17"/>
        <v>0</v>
      </c>
      <c r="N399" s="90">
        <f>+'REPORTE JUNIO IMROM'!N399</f>
        <v>0</v>
      </c>
      <c r="O399" s="55"/>
      <c r="P399" s="56"/>
      <c r="Q399" s="63">
        <f>+'REPORTE JUNIO IMROM'!Q399</f>
        <v>0</v>
      </c>
      <c r="R399" s="33" t="str">
        <f>IF(M399=0,"",M399/'CED. GRAL POR REP. O MANTTO'!G405)</f>
        <v/>
      </c>
      <c r="S399" s="44" t="str">
        <f t="shared" si="15"/>
        <v/>
      </c>
    </row>
    <row r="400" spans="2:19" s="3" customFormat="1" ht="37.5" hidden="1" customHeight="1" x14ac:dyDescent="0.2">
      <c r="B400" s="37">
        <v>383</v>
      </c>
      <c r="C400" s="38" t="str">
        <f>IF('CED. GRAL POR REP. O MANTTO'!C406="","",'CED. GRAL POR REP. O MANTTO'!C406)</f>
        <v/>
      </c>
      <c r="D400" s="333" t="str">
        <f>IF('CED. GRAL POR REP. O MANTTO'!D406="","",'CED. GRAL POR REP. O MANTTO'!D406)</f>
        <v/>
      </c>
      <c r="E400" s="333"/>
      <c r="F400" s="38" t="str">
        <f>IF('CED. GRAL POR REP. O MANTTO'!E406="","",'CED. GRAL POR REP. O MANTTO'!E406)</f>
        <v/>
      </c>
      <c r="G400" s="67" t="str">
        <f>IF('CED. GRAL POR REP. O MANTTO'!F406="","",'CED. GRAL POR REP. O MANTTO'!F406)</f>
        <v/>
      </c>
      <c r="H400" s="92">
        <f>+'REPORTE JUNIO IMROM'!M400</f>
        <v>0</v>
      </c>
      <c r="I400" s="39"/>
      <c r="J400" s="39"/>
      <c r="K400" s="39"/>
      <c r="L400" s="30">
        <f t="shared" si="16"/>
        <v>0</v>
      </c>
      <c r="M400" s="30">
        <f t="shared" si="17"/>
        <v>0</v>
      </c>
      <c r="N400" s="90">
        <f>+'REPORTE JUNIO IMROM'!N400</f>
        <v>0</v>
      </c>
      <c r="O400" s="55"/>
      <c r="P400" s="56"/>
      <c r="Q400" s="63">
        <f>+'REPORTE JUNIO IMROM'!Q400</f>
        <v>0</v>
      </c>
      <c r="R400" s="33" t="str">
        <f>IF(M400=0,"",M400/'CED. GRAL POR REP. O MANTTO'!G406)</f>
        <v/>
      </c>
      <c r="S400" s="44" t="str">
        <f t="shared" si="15"/>
        <v/>
      </c>
    </row>
    <row r="401" spans="2:19" s="3" customFormat="1" ht="37.5" hidden="1" customHeight="1" x14ac:dyDescent="0.2">
      <c r="B401" s="37">
        <v>384</v>
      </c>
      <c r="C401" s="38" t="str">
        <f>IF('CED. GRAL POR REP. O MANTTO'!C407="","",'CED. GRAL POR REP. O MANTTO'!C407)</f>
        <v/>
      </c>
      <c r="D401" s="333" t="str">
        <f>IF('CED. GRAL POR REP. O MANTTO'!D407="","",'CED. GRAL POR REP. O MANTTO'!D407)</f>
        <v/>
      </c>
      <c r="E401" s="333"/>
      <c r="F401" s="38" t="str">
        <f>IF('CED. GRAL POR REP. O MANTTO'!E407="","",'CED. GRAL POR REP. O MANTTO'!E407)</f>
        <v/>
      </c>
      <c r="G401" s="67" t="str">
        <f>IF('CED. GRAL POR REP. O MANTTO'!F407="","",'CED. GRAL POR REP. O MANTTO'!F407)</f>
        <v/>
      </c>
      <c r="H401" s="92">
        <f>+'REPORTE JUNIO IMROM'!M401</f>
        <v>0</v>
      </c>
      <c r="I401" s="39"/>
      <c r="J401" s="39"/>
      <c r="K401" s="39"/>
      <c r="L401" s="30">
        <f t="shared" si="16"/>
        <v>0</v>
      </c>
      <c r="M401" s="30">
        <f t="shared" si="17"/>
        <v>0</v>
      </c>
      <c r="N401" s="90">
        <f>+'REPORTE JUNIO IMROM'!N401</f>
        <v>0</v>
      </c>
      <c r="O401" s="55"/>
      <c r="P401" s="56"/>
      <c r="Q401" s="63">
        <f>+'REPORTE JUNIO IMROM'!Q401</f>
        <v>0</v>
      </c>
      <c r="R401" s="33" t="str">
        <f>IF(M401=0,"",M401/'CED. GRAL POR REP. O MANTTO'!G407)</f>
        <v/>
      </c>
      <c r="S401" s="44" t="str">
        <f t="shared" si="15"/>
        <v/>
      </c>
    </row>
    <row r="402" spans="2:19" s="3" customFormat="1" ht="37.5" hidden="1" customHeight="1" x14ac:dyDescent="0.2">
      <c r="B402" s="37">
        <v>385</v>
      </c>
      <c r="C402" s="38" t="str">
        <f>IF('CED. GRAL POR REP. O MANTTO'!C408="","",'CED. GRAL POR REP. O MANTTO'!C408)</f>
        <v/>
      </c>
      <c r="D402" s="333" t="str">
        <f>IF('CED. GRAL POR REP. O MANTTO'!D408="","",'CED. GRAL POR REP. O MANTTO'!D408)</f>
        <v/>
      </c>
      <c r="E402" s="333"/>
      <c r="F402" s="38" t="str">
        <f>IF('CED. GRAL POR REP. O MANTTO'!E408="","",'CED. GRAL POR REP. O MANTTO'!E408)</f>
        <v/>
      </c>
      <c r="G402" s="67" t="str">
        <f>IF('CED. GRAL POR REP. O MANTTO'!F408="","",'CED. GRAL POR REP. O MANTTO'!F408)</f>
        <v/>
      </c>
      <c r="H402" s="92">
        <f>+'REPORTE JUNIO IMROM'!M402</f>
        <v>0</v>
      </c>
      <c r="I402" s="39"/>
      <c r="J402" s="39"/>
      <c r="K402" s="39"/>
      <c r="L402" s="30">
        <f t="shared" si="16"/>
        <v>0</v>
      </c>
      <c r="M402" s="30">
        <f t="shared" si="17"/>
        <v>0</v>
      </c>
      <c r="N402" s="90">
        <f>+'REPORTE JUNIO IMROM'!N402</f>
        <v>0</v>
      </c>
      <c r="O402" s="55"/>
      <c r="P402" s="56"/>
      <c r="Q402" s="63">
        <f>+'REPORTE JUNIO IMROM'!Q402</f>
        <v>0</v>
      </c>
      <c r="R402" s="33" t="str">
        <f>IF(M402=0,"",M402/'CED. GRAL POR REP. O MANTTO'!G408)</f>
        <v/>
      </c>
      <c r="S402" s="44" t="str">
        <f t="shared" ref="S402:S465" si="18">IF(R402="","",IF(R402&gt;1,"SOBRE EJERCICIO DE RECURSOS",""))</f>
        <v/>
      </c>
    </row>
    <row r="403" spans="2:19" s="3" customFormat="1" ht="37.5" hidden="1" customHeight="1" x14ac:dyDescent="0.2">
      <c r="B403" s="37">
        <v>386</v>
      </c>
      <c r="C403" s="38" t="str">
        <f>IF('CED. GRAL POR REP. O MANTTO'!C409="","",'CED. GRAL POR REP. O MANTTO'!C409)</f>
        <v/>
      </c>
      <c r="D403" s="333" t="str">
        <f>IF('CED. GRAL POR REP. O MANTTO'!D409="","",'CED. GRAL POR REP. O MANTTO'!D409)</f>
        <v/>
      </c>
      <c r="E403" s="333"/>
      <c r="F403" s="38" t="str">
        <f>IF('CED. GRAL POR REP. O MANTTO'!E409="","",'CED. GRAL POR REP. O MANTTO'!E409)</f>
        <v/>
      </c>
      <c r="G403" s="67" t="str">
        <f>IF('CED. GRAL POR REP. O MANTTO'!F409="","",'CED. GRAL POR REP. O MANTTO'!F409)</f>
        <v/>
      </c>
      <c r="H403" s="92">
        <f>+'REPORTE JUNIO IMROM'!M403</f>
        <v>0</v>
      </c>
      <c r="I403" s="39"/>
      <c r="J403" s="39"/>
      <c r="K403" s="39"/>
      <c r="L403" s="30">
        <f t="shared" si="16"/>
        <v>0</v>
      </c>
      <c r="M403" s="30">
        <f t="shared" si="17"/>
        <v>0</v>
      </c>
      <c r="N403" s="90">
        <f>+'REPORTE JUNIO IMROM'!N403</f>
        <v>0</v>
      </c>
      <c r="O403" s="55"/>
      <c r="P403" s="56"/>
      <c r="Q403" s="63">
        <f>+'REPORTE JUNIO IMROM'!Q403</f>
        <v>0</v>
      </c>
      <c r="R403" s="33" t="str">
        <f>IF(M403=0,"",M403/'CED. GRAL POR REP. O MANTTO'!G409)</f>
        <v/>
      </c>
      <c r="S403" s="44" t="str">
        <f t="shared" si="18"/>
        <v/>
      </c>
    </row>
    <row r="404" spans="2:19" s="3" customFormat="1" ht="37.5" hidden="1" customHeight="1" x14ac:dyDescent="0.2">
      <c r="B404" s="37">
        <v>387</v>
      </c>
      <c r="C404" s="38" t="str">
        <f>IF('CED. GRAL POR REP. O MANTTO'!C410="","",'CED. GRAL POR REP. O MANTTO'!C410)</f>
        <v/>
      </c>
      <c r="D404" s="333" t="str">
        <f>IF('CED. GRAL POR REP. O MANTTO'!D410="","",'CED. GRAL POR REP. O MANTTO'!D410)</f>
        <v/>
      </c>
      <c r="E404" s="333"/>
      <c r="F404" s="38" t="str">
        <f>IF('CED. GRAL POR REP. O MANTTO'!E410="","",'CED. GRAL POR REP. O MANTTO'!E410)</f>
        <v/>
      </c>
      <c r="G404" s="67" t="str">
        <f>IF('CED. GRAL POR REP. O MANTTO'!F410="","",'CED. GRAL POR REP. O MANTTO'!F410)</f>
        <v/>
      </c>
      <c r="H404" s="92">
        <f>+'REPORTE JUNIO IMROM'!M404</f>
        <v>0</v>
      </c>
      <c r="I404" s="39"/>
      <c r="J404" s="39"/>
      <c r="K404" s="39"/>
      <c r="L404" s="30">
        <f t="shared" ref="L404:L467" si="19">I404+J404+K404</f>
        <v>0</v>
      </c>
      <c r="M404" s="30">
        <f t="shared" ref="M404:M467" si="20">H404+L404</f>
        <v>0</v>
      </c>
      <c r="N404" s="90">
        <f>+'REPORTE JUNIO IMROM'!N404</f>
        <v>0</v>
      </c>
      <c r="O404" s="55"/>
      <c r="P404" s="56"/>
      <c r="Q404" s="63">
        <f>+'REPORTE JUNIO IMROM'!Q404</f>
        <v>0</v>
      </c>
      <c r="R404" s="33" t="str">
        <f>IF(M404=0,"",M404/'CED. GRAL POR REP. O MANTTO'!G410)</f>
        <v/>
      </c>
      <c r="S404" s="44" t="str">
        <f t="shared" si="18"/>
        <v/>
      </c>
    </row>
    <row r="405" spans="2:19" s="3" customFormat="1" ht="37.5" hidden="1" customHeight="1" x14ac:dyDescent="0.2">
      <c r="B405" s="37">
        <v>388</v>
      </c>
      <c r="C405" s="38" t="str">
        <f>IF('CED. GRAL POR REP. O MANTTO'!C411="","",'CED. GRAL POR REP. O MANTTO'!C411)</f>
        <v/>
      </c>
      <c r="D405" s="333" t="str">
        <f>IF('CED. GRAL POR REP. O MANTTO'!D411="","",'CED. GRAL POR REP. O MANTTO'!D411)</f>
        <v/>
      </c>
      <c r="E405" s="333"/>
      <c r="F405" s="38" t="str">
        <f>IF('CED. GRAL POR REP. O MANTTO'!E411="","",'CED. GRAL POR REP. O MANTTO'!E411)</f>
        <v/>
      </c>
      <c r="G405" s="67" t="str">
        <f>IF('CED. GRAL POR REP. O MANTTO'!F411="","",'CED. GRAL POR REP. O MANTTO'!F411)</f>
        <v/>
      </c>
      <c r="H405" s="92">
        <f>+'REPORTE JUNIO IMROM'!M405</f>
        <v>0</v>
      </c>
      <c r="I405" s="39"/>
      <c r="J405" s="39"/>
      <c r="K405" s="39"/>
      <c r="L405" s="30">
        <f t="shared" si="19"/>
        <v>0</v>
      </c>
      <c r="M405" s="30">
        <f t="shared" si="20"/>
        <v>0</v>
      </c>
      <c r="N405" s="90">
        <f>+'REPORTE JUNIO IMROM'!N405</f>
        <v>0</v>
      </c>
      <c r="O405" s="55"/>
      <c r="P405" s="56"/>
      <c r="Q405" s="63">
        <f>+'REPORTE JUNIO IMROM'!Q405</f>
        <v>0</v>
      </c>
      <c r="R405" s="33" t="str">
        <f>IF(M405=0,"",M405/'CED. GRAL POR REP. O MANTTO'!G411)</f>
        <v/>
      </c>
      <c r="S405" s="44" t="str">
        <f t="shared" si="18"/>
        <v/>
      </c>
    </row>
    <row r="406" spans="2:19" s="3" customFormat="1" ht="37.5" hidden="1" customHeight="1" x14ac:dyDescent="0.2">
      <c r="B406" s="37">
        <v>389</v>
      </c>
      <c r="C406" s="38" t="str">
        <f>IF('CED. GRAL POR REP. O MANTTO'!C412="","",'CED. GRAL POR REP. O MANTTO'!C412)</f>
        <v/>
      </c>
      <c r="D406" s="333" t="str">
        <f>IF('CED. GRAL POR REP. O MANTTO'!D412="","",'CED. GRAL POR REP. O MANTTO'!D412)</f>
        <v/>
      </c>
      <c r="E406" s="333"/>
      <c r="F406" s="38" t="str">
        <f>IF('CED. GRAL POR REP. O MANTTO'!E412="","",'CED. GRAL POR REP. O MANTTO'!E412)</f>
        <v/>
      </c>
      <c r="G406" s="67" t="str">
        <f>IF('CED. GRAL POR REP. O MANTTO'!F412="","",'CED. GRAL POR REP. O MANTTO'!F412)</f>
        <v/>
      </c>
      <c r="H406" s="92">
        <f>+'REPORTE JUNIO IMROM'!M406</f>
        <v>0</v>
      </c>
      <c r="I406" s="39"/>
      <c r="J406" s="39"/>
      <c r="K406" s="39"/>
      <c r="L406" s="30">
        <f t="shared" si="19"/>
        <v>0</v>
      </c>
      <c r="M406" s="30">
        <f t="shared" si="20"/>
        <v>0</v>
      </c>
      <c r="N406" s="90">
        <f>+'REPORTE JUNIO IMROM'!N406</f>
        <v>0</v>
      </c>
      <c r="O406" s="55"/>
      <c r="P406" s="56"/>
      <c r="Q406" s="63">
        <f>+'REPORTE JUNIO IMROM'!Q406</f>
        <v>0</v>
      </c>
      <c r="R406" s="33" t="str">
        <f>IF(M406=0,"",M406/'CED. GRAL POR REP. O MANTTO'!G412)</f>
        <v/>
      </c>
      <c r="S406" s="44" t="str">
        <f t="shared" si="18"/>
        <v/>
      </c>
    </row>
    <row r="407" spans="2:19" s="3" customFormat="1" ht="37.5" hidden="1" customHeight="1" x14ac:dyDescent="0.2">
      <c r="B407" s="37">
        <v>390</v>
      </c>
      <c r="C407" s="38" t="str">
        <f>IF('CED. GRAL POR REP. O MANTTO'!C413="","",'CED. GRAL POR REP. O MANTTO'!C413)</f>
        <v/>
      </c>
      <c r="D407" s="333" t="str">
        <f>IF('CED. GRAL POR REP. O MANTTO'!D413="","",'CED. GRAL POR REP. O MANTTO'!D413)</f>
        <v/>
      </c>
      <c r="E407" s="333"/>
      <c r="F407" s="38" t="str">
        <f>IF('CED. GRAL POR REP. O MANTTO'!E413="","",'CED. GRAL POR REP. O MANTTO'!E413)</f>
        <v/>
      </c>
      <c r="G407" s="67" t="str">
        <f>IF('CED. GRAL POR REP. O MANTTO'!F413="","",'CED. GRAL POR REP. O MANTTO'!F413)</f>
        <v/>
      </c>
      <c r="H407" s="92">
        <f>+'REPORTE JUNIO IMROM'!M407</f>
        <v>0</v>
      </c>
      <c r="I407" s="39"/>
      <c r="J407" s="39"/>
      <c r="K407" s="39"/>
      <c r="L407" s="30">
        <f t="shared" si="19"/>
        <v>0</v>
      </c>
      <c r="M407" s="30">
        <f t="shared" si="20"/>
        <v>0</v>
      </c>
      <c r="N407" s="90">
        <f>+'REPORTE JUNIO IMROM'!N407</f>
        <v>0</v>
      </c>
      <c r="O407" s="55"/>
      <c r="P407" s="56"/>
      <c r="Q407" s="63">
        <f>+'REPORTE JUNIO IMROM'!Q407</f>
        <v>0</v>
      </c>
      <c r="R407" s="33" t="str">
        <f>IF(M407=0,"",M407/'CED. GRAL POR REP. O MANTTO'!G413)</f>
        <v/>
      </c>
      <c r="S407" s="44" t="str">
        <f t="shared" si="18"/>
        <v/>
      </c>
    </row>
    <row r="408" spans="2:19" s="3" customFormat="1" ht="37.5" hidden="1" customHeight="1" x14ac:dyDescent="0.2">
      <c r="B408" s="37">
        <v>391</v>
      </c>
      <c r="C408" s="38" t="str">
        <f>IF('CED. GRAL POR REP. O MANTTO'!C414="","",'CED. GRAL POR REP. O MANTTO'!C414)</f>
        <v/>
      </c>
      <c r="D408" s="333" t="str">
        <f>IF('CED. GRAL POR REP. O MANTTO'!D414="","",'CED. GRAL POR REP. O MANTTO'!D414)</f>
        <v/>
      </c>
      <c r="E408" s="333"/>
      <c r="F408" s="38" t="str">
        <f>IF('CED. GRAL POR REP. O MANTTO'!E414="","",'CED. GRAL POR REP. O MANTTO'!E414)</f>
        <v/>
      </c>
      <c r="G408" s="67" t="str">
        <f>IF('CED. GRAL POR REP. O MANTTO'!F414="","",'CED. GRAL POR REP. O MANTTO'!F414)</f>
        <v/>
      </c>
      <c r="H408" s="92">
        <f>+'REPORTE JUNIO IMROM'!M408</f>
        <v>0</v>
      </c>
      <c r="I408" s="39"/>
      <c r="J408" s="39"/>
      <c r="K408" s="39"/>
      <c r="L408" s="30">
        <f t="shared" si="19"/>
        <v>0</v>
      </c>
      <c r="M408" s="30">
        <f t="shared" si="20"/>
        <v>0</v>
      </c>
      <c r="N408" s="90">
        <f>+'REPORTE JUNIO IMROM'!N408</f>
        <v>0</v>
      </c>
      <c r="O408" s="55"/>
      <c r="P408" s="56"/>
      <c r="Q408" s="63">
        <f>+'REPORTE JUNIO IMROM'!Q408</f>
        <v>0</v>
      </c>
      <c r="R408" s="33" t="str">
        <f>IF(M408=0,"",M408/'CED. GRAL POR REP. O MANTTO'!G414)</f>
        <v/>
      </c>
      <c r="S408" s="44" t="str">
        <f t="shared" si="18"/>
        <v/>
      </c>
    </row>
    <row r="409" spans="2:19" s="3" customFormat="1" ht="37.5" hidden="1" customHeight="1" x14ac:dyDescent="0.2">
      <c r="B409" s="37">
        <v>392</v>
      </c>
      <c r="C409" s="38" t="str">
        <f>IF('CED. GRAL POR REP. O MANTTO'!C415="","",'CED. GRAL POR REP. O MANTTO'!C415)</f>
        <v/>
      </c>
      <c r="D409" s="333" t="str">
        <f>IF('CED. GRAL POR REP. O MANTTO'!D415="","",'CED. GRAL POR REP. O MANTTO'!D415)</f>
        <v/>
      </c>
      <c r="E409" s="333"/>
      <c r="F409" s="38" t="str">
        <f>IF('CED. GRAL POR REP. O MANTTO'!E415="","",'CED. GRAL POR REP. O MANTTO'!E415)</f>
        <v/>
      </c>
      <c r="G409" s="67" t="str">
        <f>IF('CED. GRAL POR REP. O MANTTO'!F415="","",'CED. GRAL POR REP. O MANTTO'!F415)</f>
        <v/>
      </c>
      <c r="H409" s="92">
        <f>+'REPORTE JUNIO IMROM'!M409</f>
        <v>0</v>
      </c>
      <c r="I409" s="39"/>
      <c r="J409" s="39"/>
      <c r="K409" s="39"/>
      <c r="L409" s="30">
        <f t="shared" si="19"/>
        <v>0</v>
      </c>
      <c r="M409" s="30">
        <f t="shared" si="20"/>
        <v>0</v>
      </c>
      <c r="N409" s="90">
        <f>+'REPORTE JUNIO IMROM'!N409</f>
        <v>0</v>
      </c>
      <c r="O409" s="55"/>
      <c r="P409" s="56"/>
      <c r="Q409" s="63">
        <f>+'REPORTE JUNIO IMROM'!Q409</f>
        <v>0</v>
      </c>
      <c r="R409" s="33" t="str">
        <f>IF(M409=0,"",M409/'CED. GRAL POR REP. O MANTTO'!G415)</f>
        <v/>
      </c>
      <c r="S409" s="44" t="str">
        <f t="shared" si="18"/>
        <v/>
      </c>
    </row>
    <row r="410" spans="2:19" s="3" customFormat="1" ht="37.5" hidden="1" customHeight="1" x14ac:dyDescent="0.2">
      <c r="B410" s="37">
        <v>393</v>
      </c>
      <c r="C410" s="38" t="str">
        <f>IF('CED. GRAL POR REP. O MANTTO'!C416="","",'CED. GRAL POR REP. O MANTTO'!C416)</f>
        <v/>
      </c>
      <c r="D410" s="333" t="str">
        <f>IF('CED. GRAL POR REP. O MANTTO'!D416="","",'CED. GRAL POR REP. O MANTTO'!D416)</f>
        <v/>
      </c>
      <c r="E410" s="333"/>
      <c r="F410" s="38" t="str">
        <f>IF('CED. GRAL POR REP. O MANTTO'!E416="","",'CED. GRAL POR REP. O MANTTO'!E416)</f>
        <v/>
      </c>
      <c r="G410" s="67" t="str">
        <f>IF('CED. GRAL POR REP. O MANTTO'!F416="","",'CED. GRAL POR REP. O MANTTO'!F416)</f>
        <v/>
      </c>
      <c r="H410" s="92">
        <f>+'REPORTE JUNIO IMROM'!M410</f>
        <v>0</v>
      </c>
      <c r="I410" s="39"/>
      <c r="J410" s="39"/>
      <c r="K410" s="39"/>
      <c r="L410" s="30">
        <f t="shared" si="19"/>
        <v>0</v>
      </c>
      <c r="M410" s="30">
        <f t="shared" si="20"/>
        <v>0</v>
      </c>
      <c r="N410" s="90">
        <f>+'REPORTE JUNIO IMROM'!N410</f>
        <v>0</v>
      </c>
      <c r="O410" s="55"/>
      <c r="P410" s="56"/>
      <c r="Q410" s="63">
        <f>+'REPORTE JUNIO IMROM'!Q410</f>
        <v>0</v>
      </c>
      <c r="R410" s="33" t="str">
        <f>IF(M410=0,"",M410/'CED. GRAL POR REP. O MANTTO'!G416)</f>
        <v/>
      </c>
      <c r="S410" s="44" t="str">
        <f t="shared" si="18"/>
        <v/>
      </c>
    </row>
    <row r="411" spans="2:19" s="3" customFormat="1" ht="37.5" hidden="1" customHeight="1" x14ac:dyDescent="0.2">
      <c r="B411" s="37">
        <v>394</v>
      </c>
      <c r="C411" s="38" t="str">
        <f>IF('CED. GRAL POR REP. O MANTTO'!C417="","",'CED. GRAL POR REP. O MANTTO'!C417)</f>
        <v/>
      </c>
      <c r="D411" s="333" t="str">
        <f>IF('CED. GRAL POR REP. O MANTTO'!D417="","",'CED. GRAL POR REP. O MANTTO'!D417)</f>
        <v/>
      </c>
      <c r="E411" s="333"/>
      <c r="F411" s="38" t="str">
        <f>IF('CED. GRAL POR REP. O MANTTO'!E417="","",'CED. GRAL POR REP. O MANTTO'!E417)</f>
        <v/>
      </c>
      <c r="G411" s="67" t="str">
        <f>IF('CED. GRAL POR REP. O MANTTO'!F417="","",'CED. GRAL POR REP. O MANTTO'!F417)</f>
        <v/>
      </c>
      <c r="H411" s="92">
        <f>+'REPORTE JUNIO IMROM'!M411</f>
        <v>0</v>
      </c>
      <c r="I411" s="39"/>
      <c r="J411" s="39"/>
      <c r="K411" s="39"/>
      <c r="L411" s="30">
        <f t="shared" si="19"/>
        <v>0</v>
      </c>
      <c r="M411" s="30">
        <f t="shared" si="20"/>
        <v>0</v>
      </c>
      <c r="N411" s="90">
        <f>+'REPORTE JUNIO IMROM'!N411</f>
        <v>0</v>
      </c>
      <c r="O411" s="55"/>
      <c r="P411" s="56"/>
      <c r="Q411" s="63">
        <f>+'REPORTE JUNIO IMROM'!Q411</f>
        <v>0</v>
      </c>
      <c r="R411" s="33" t="str">
        <f>IF(M411=0,"",M411/'CED. GRAL POR REP. O MANTTO'!G417)</f>
        <v/>
      </c>
      <c r="S411" s="44" t="str">
        <f t="shared" si="18"/>
        <v/>
      </c>
    </row>
    <row r="412" spans="2:19" s="3" customFormat="1" ht="37.5" hidden="1" customHeight="1" x14ac:dyDescent="0.2">
      <c r="B412" s="37">
        <v>395</v>
      </c>
      <c r="C412" s="38" t="str">
        <f>IF('CED. GRAL POR REP. O MANTTO'!C418="","",'CED. GRAL POR REP. O MANTTO'!C418)</f>
        <v/>
      </c>
      <c r="D412" s="333" t="str">
        <f>IF('CED. GRAL POR REP. O MANTTO'!D418="","",'CED. GRAL POR REP. O MANTTO'!D418)</f>
        <v/>
      </c>
      <c r="E412" s="333"/>
      <c r="F412" s="38" t="str">
        <f>IF('CED. GRAL POR REP. O MANTTO'!E418="","",'CED. GRAL POR REP. O MANTTO'!E418)</f>
        <v/>
      </c>
      <c r="G412" s="67" t="str">
        <f>IF('CED. GRAL POR REP. O MANTTO'!F418="","",'CED. GRAL POR REP. O MANTTO'!F418)</f>
        <v/>
      </c>
      <c r="H412" s="92">
        <f>+'REPORTE JUNIO IMROM'!M412</f>
        <v>0</v>
      </c>
      <c r="I412" s="39"/>
      <c r="J412" s="39"/>
      <c r="K412" s="39"/>
      <c r="L412" s="30">
        <f t="shared" si="19"/>
        <v>0</v>
      </c>
      <c r="M412" s="30">
        <f t="shared" si="20"/>
        <v>0</v>
      </c>
      <c r="N412" s="90">
        <f>+'REPORTE JUNIO IMROM'!N412</f>
        <v>0</v>
      </c>
      <c r="O412" s="55"/>
      <c r="P412" s="56"/>
      <c r="Q412" s="63">
        <f>+'REPORTE JUNIO IMROM'!Q412</f>
        <v>0</v>
      </c>
      <c r="R412" s="33" t="str">
        <f>IF(M412=0,"",M412/'CED. GRAL POR REP. O MANTTO'!G418)</f>
        <v/>
      </c>
      <c r="S412" s="44" t="str">
        <f t="shared" si="18"/>
        <v/>
      </c>
    </row>
    <row r="413" spans="2:19" s="3" customFormat="1" ht="37.5" hidden="1" customHeight="1" x14ac:dyDescent="0.2">
      <c r="B413" s="37">
        <v>396</v>
      </c>
      <c r="C413" s="38" t="str">
        <f>IF('CED. GRAL POR REP. O MANTTO'!C419="","",'CED. GRAL POR REP. O MANTTO'!C419)</f>
        <v/>
      </c>
      <c r="D413" s="333" t="str">
        <f>IF('CED. GRAL POR REP. O MANTTO'!D419="","",'CED. GRAL POR REP. O MANTTO'!D419)</f>
        <v/>
      </c>
      <c r="E413" s="333"/>
      <c r="F413" s="38" t="str">
        <f>IF('CED. GRAL POR REP. O MANTTO'!E419="","",'CED. GRAL POR REP. O MANTTO'!E419)</f>
        <v/>
      </c>
      <c r="G413" s="67" t="str">
        <f>IF('CED. GRAL POR REP. O MANTTO'!F419="","",'CED. GRAL POR REP. O MANTTO'!F419)</f>
        <v/>
      </c>
      <c r="H413" s="92">
        <f>+'REPORTE JUNIO IMROM'!M413</f>
        <v>0</v>
      </c>
      <c r="I413" s="39"/>
      <c r="J413" s="39"/>
      <c r="K413" s="39"/>
      <c r="L413" s="30">
        <f t="shared" si="19"/>
        <v>0</v>
      </c>
      <c r="M413" s="30">
        <f t="shared" si="20"/>
        <v>0</v>
      </c>
      <c r="N413" s="90">
        <f>+'REPORTE JUNIO IMROM'!N413</f>
        <v>0</v>
      </c>
      <c r="O413" s="55"/>
      <c r="P413" s="56"/>
      <c r="Q413" s="63">
        <f>+'REPORTE JUNIO IMROM'!Q413</f>
        <v>0</v>
      </c>
      <c r="R413" s="33" t="str">
        <f>IF(M413=0,"",M413/'CED. GRAL POR REP. O MANTTO'!G419)</f>
        <v/>
      </c>
      <c r="S413" s="44" t="str">
        <f t="shared" si="18"/>
        <v/>
      </c>
    </row>
    <row r="414" spans="2:19" s="3" customFormat="1" ht="37.5" hidden="1" customHeight="1" x14ac:dyDescent="0.2">
      <c r="B414" s="37">
        <v>397</v>
      </c>
      <c r="C414" s="38" t="str">
        <f>IF('CED. GRAL POR REP. O MANTTO'!C420="","",'CED. GRAL POR REP. O MANTTO'!C420)</f>
        <v/>
      </c>
      <c r="D414" s="333" t="str">
        <f>IF('CED. GRAL POR REP. O MANTTO'!D420="","",'CED. GRAL POR REP. O MANTTO'!D420)</f>
        <v/>
      </c>
      <c r="E414" s="333"/>
      <c r="F414" s="38" t="str">
        <f>IF('CED. GRAL POR REP. O MANTTO'!E420="","",'CED. GRAL POR REP. O MANTTO'!E420)</f>
        <v/>
      </c>
      <c r="G414" s="67" t="str">
        <f>IF('CED. GRAL POR REP. O MANTTO'!F420="","",'CED. GRAL POR REP. O MANTTO'!F420)</f>
        <v/>
      </c>
      <c r="H414" s="92">
        <f>+'REPORTE JUNIO IMROM'!M414</f>
        <v>0</v>
      </c>
      <c r="I414" s="39"/>
      <c r="J414" s="39"/>
      <c r="K414" s="39"/>
      <c r="L414" s="30">
        <f t="shared" si="19"/>
        <v>0</v>
      </c>
      <c r="M414" s="30">
        <f t="shared" si="20"/>
        <v>0</v>
      </c>
      <c r="N414" s="90">
        <f>+'REPORTE JUNIO IMROM'!N414</f>
        <v>0</v>
      </c>
      <c r="O414" s="55"/>
      <c r="P414" s="56"/>
      <c r="Q414" s="63">
        <f>+'REPORTE JUNIO IMROM'!Q414</f>
        <v>0</v>
      </c>
      <c r="R414" s="33" t="str">
        <f>IF(M414=0,"",M414/'CED. GRAL POR REP. O MANTTO'!G420)</f>
        <v/>
      </c>
      <c r="S414" s="44" t="str">
        <f t="shared" si="18"/>
        <v/>
      </c>
    </row>
    <row r="415" spans="2:19" s="3" customFormat="1" ht="37.5" hidden="1" customHeight="1" x14ac:dyDescent="0.2">
      <c r="B415" s="37">
        <v>398</v>
      </c>
      <c r="C415" s="38" t="str">
        <f>IF('CED. GRAL POR REP. O MANTTO'!C421="","",'CED. GRAL POR REP. O MANTTO'!C421)</f>
        <v/>
      </c>
      <c r="D415" s="333" t="str">
        <f>IF('CED. GRAL POR REP. O MANTTO'!D421="","",'CED. GRAL POR REP. O MANTTO'!D421)</f>
        <v/>
      </c>
      <c r="E415" s="333"/>
      <c r="F415" s="38" t="str">
        <f>IF('CED. GRAL POR REP. O MANTTO'!E421="","",'CED. GRAL POR REP. O MANTTO'!E421)</f>
        <v/>
      </c>
      <c r="G415" s="67" t="str">
        <f>IF('CED. GRAL POR REP. O MANTTO'!F421="","",'CED. GRAL POR REP. O MANTTO'!F421)</f>
        <v/>
      </c>
      <c r="H415" s="92">
        <f>+'REPORTE JUNIO IMROM'!M415</f>
        <v>0</v>
      </c>
      <c r="I415" s="39"/>
      <c r="J415" s="39"/>
      <c r="K415" s="39"/>
      <c r="L415" s="30">
        <f t="shared" si="19"/>
        <v>0</v>
      </c>
      <c r="M415" s="30">
        <f t="shared" si="20"/>
        <v>0</v>
      </c>
      <c r="N415" s="90">
        <f>+'REPORTE JUNIO IMROM'!N415</f>
        <v>0</v>
      </c>
      <c r="O415" s="55"/>
      <c r="P415" s="56"/>
      <c r="Q415" s="63">
        <f>+'REPORTE JUNIO IMROM'!Q415</f>
        <v>0</v>
      </c>
      <c r="R415" s="33" t="str">
        <f>IF(M415=0,"",M415/'CED. GRAL POR REP. O MANTTO'!G421)</f>
        <v/>
      </c>
      <c r="S415" s="44" t="str">
        <f t="shared" si="18"/>
        <v/>
      </c>
    </row>
    <row r="416" spans="2:19" s="3" customFormat="1" ht="37.5" hidden="1" customHeight="1" x14ac:dyDescent="0.2">
      <c r="B416" s="37">
        <v>399</v>
      </c>
      <c r="C416" s="38" t="str">
        <f>IF('CED. GRAL POR REP. O MANTTO'!C422="","",'CED. GRAL POR REP. O MANTTO'!C422)</f>
        <v/>
      </c>
      <c r="D416" s="333" t="str">
        <f>IF('CED. GRAL POR REP. O MANTTO'!D422="","",'CED. GRAL POR REP. O MANTTO'!D422)</f>
        <v/>
      </c>
      <c r="E416" s="333"/>
      <c r="F416" s="38" t="str">
        <f>IF('CED. GRAL POR REP. O MANTTO'!E422="","",'CED. GRAL POR REP. O MANTTO'!E422)</f>
        <v/>
      </c>
      <c r="G416" s="67" t="str">
        <f>IF('CED. GRAL POR REP. O MANTTO'!F422="","",'CED. GRAL POR REP. O MANTTO'!F422)</f>
        <v/>
      </c>
      <c r="H416" s="92">
        <f>+'REPORTE JUNIO IMROM'!M416</f>
        <v>0</v>
      </c>
      <c r="I416" s="39"/>
      <c r="J416" s="39"/>
      <c r="K416" s="39"/>
      <c r="L416" s="30">
        <f t="shared" si="19"/>
        <v>0</v>
      </c>
      <c r="M416" s="30">
        <f t="shared" si="20"/>
        <v>0</v>
      </c>
      <c r="N416" s="90">
        <f>+'REPORTE JUNIO IMROM'!N416</f>
        <v>0</v>
      </c>
      <c r="O416" s="55"/>
      <c r="P416" s="56"/>
      <c r="Q416" s="63">
        <f>+'REPORTE JUNIO IMROM'!Q416</f>
        <v>0</v>
      </c>
      <c r="R416" s="33" t="str">
        <f>IF(M416=0,"",M416/'CED. GRAL POR REP. O MANTTO'!G422)</f>
        <v/>
      </c>
      <c r="S416" s="44" t="str">
        <f t="shared" si="18"/>
        <v/>
      </c>
    </row>
    <row r="417" spans="2:19" s="3" customFormat="1" ht="37.5" hidden="1" customHeight="1" x14ac:dyDescent="0.2">
      <c r="B417" s="37">
        <v>400</v>
      </c>
      <c r="C417" s="38" t="str">
        <f>IF('CED. GRAL POR REP. O MANTTO'!C423="","",'CED. GRAL POR REP. O MANTTO'!C423)</f>
        <v/>
      </c>
      <c r="D417" s="333" t="str">
        <f>IF('CED. GRAL POR REP. O MANTTO'!D423="","",'CED. GRAL POR REP. O MANTTO'!D423)</f>
        <v/>
      </c>
      <c r="E417" s="333"/>
      <c r="F417" s="38" t="str">
        <f>IF('CED. GRAL POR REP. O MANTTO'!E423="","",'CED. GRAL POR REP. O MANTTO'!E423)</f>
        <v/>
      </c>
      <c r="G417" s="67" t="str">
        <f>IF('CED. GRAL POR REP. O MANTTO'!F423="","",'CED. GRAL POR REP. O MANTTO'!F423)</f>
        <v/>
      </c>
      <c r="H417" s="92">
        <f>+'REPORTE JUNIO IMROM'!M417</f>
        <v>0</v>
      </c>
      <c r="I417" s="39"/>
      <c r="J417" s="39"/>
      <c r="K417" s="39"/>
      <c r="L417" s="30">
        <f t="shared" si="19"/>
        <v>0</v>
      </c>
      <c r="M417" s="30">
        <f t="shared" si="20"/>
        <v>0</v>
      </c>
      <c r="N417" s="90">
        <f>+'REPORTE JUNIO IMROM'!N417</f>
        <v>0</v>
      </c>
      <c r="O417" s="55"/>
      <c r="P417" s="56"/>
      <c r="Q417" s="63">
        <f>+'REPORTE JUNIO IMROM'!Q417</f>
        <v>0</v>
      </c>
      <c r="R417" s="33" t="str">
        <f>IF(M417=0,"",M417/'CED. GRAL POR REP. O MANTTO'!G423)</f>
        <v/>
      </c>
      <c r="S417" s="44" t="str">
        <f t="shared" si="18"/>
        <v/>
      </c>
    </row>
    <row r="418" spans="2:19" s="3" customFormat="1" ht="37.5" hidden="1" customHeight="1" x14ac:dyDescent="0.2">
      <c r="B418" s="37">
        <v>401</v>
      </c>
      <c r="C418" s="38" t="str">
        <f>IF('CED. GRAL POR REP. O MANTTO'!C424="","",'CED. GRAL POR REP. O MANTTO'!C424)</f>
        <v/>
      </c>
      <c r="D418" s="333" t="str">
        <f>IF('CED. GRAL POR REP. O MANTTO'!D424="","",'CED. GRAL POR REP. O MANTTO'!D424)</f>
        <v/>
      </c>
      <c r="E418" s="333"/>
      <c r="F418" s="38" t="str">
        <f>IF('CED. GRAL POR REP. O MANTTO'!E424="","",'CED. GRAL POR REP. O MANTTO'!E424)</f>
        <v/>
      </c>
      <c r="G418" s="67" t="str">
        <f>IF('CED. GRAL POR REP. O MANTTO'!F424="","",'CED. GRAL POR REP. O MANTTO'!F424)</f>
        <v/>
      </c>
      <c r="H418" s="92">
        <f>+'REPORTE JUNIO IMROM'!M418</f>
        <v>0</v>
      </c>
      <c r="I418" s="39"/>
      <c r="J418" s="39"/>
      <c r="K418" s="39"/>
      <c r="L418" s="30">
        <f t="shared" si="19"/>
        <v>0</v>
      </c>
      <c r="M418" s="30">
        <f t="shared" si="20"/>
        <v>0</v>
      </c>
      <c r="N418" s="90">
        <f>+'REPORTE JUNIO IMROM'!N418</f>
        <v>0</v>
      </c>
      <c r="O418" s="55"/>
      <c r="P418" s="56"/>
      <c r="Q418" s="63">
        <f>+'REPORTE JUNIO IMROM'!Q418</f>
        <v>0</v>
      </c>
      <c r="R418" s="33" t="str">
        <f>IF(M418=0,"",M418/'CED. GRAL POR REP. O MANTTO'!G424)</f>
        <v/>
      </c>
      <c r="S418" s="44" t="str">
        <f t="shared" si="18"/>
        <v/>
      </c>
    </row>
    <row r="419" spans="2:19" s="3" customFormat="1" ht="37.5" hidden="1" customHeight="1" x14ac:dyDescent="0.2">
      <c r="B419" s="37">
        <v>402</v>
      </c>
      <c r="C419" s="38" t="str">
        <f>IF('CED. GRAL POR REP. O MANTTO'!C425="","",'CED. GRAL POR REP. O MANTTO'!C425)</f>
        <v/>
      </c>
      <c r="D419" s="333" t="str">
        <f>IF('CED. GRAL POR REP. O MANTTO'!D425="","",'CED. GRAL POR REP. O MANTTO'!D425)</f>
        <v/>
      </c>
      <c r="E419" s="333"/>
      <c r="F419" s="38" t="str">
        <f>IF('CED. GRAL POR REP. O MANTTO'!E425="","",'CED. GRAL POR REP. O MANTTO'!E425)</f>
        <v/>
      </c>
      <c r="G419" s="67" t="str">
        <f>IF('CED. GRAL POR REP. O MANTTO'!F425="","",'CED. GRAL POR REP. O MANTTO'!F425)</f>
        <v/>
      </c>
      <c r="H419" s="92">
        <f>+'REPORTE JUNIO IMROM'!M419</f>
        <v>0</v>
      </c>
      <c r="I419" s="39"/>
      <c r="J419" s="39"/>
      <c r="K419" s="39"/>
      <c r="L419" s="30">
        <f t="shared" si="19"/>
        <v>0</v>
      </c>
      <c r="M419" s="30">
        <f t="shared" si="20"/>
        <v>0</v>
      </c>
      <c r="N419" s="90">
        <f>+'REPORTE JUNIO IMROM'!N419</f>
        <v>0</v>
      </c>
      <c r="O419" s="55"/>
      <c r="P419" s="56"/>
      <c r="Q419" s="63">
        <f>+'REPORTE JUNIO IMROM'!Q419</f>
        <v>0</v>
      </c>
      <c r="R419" s="33" t="str">
        <f>IF(M419=0,"",M419/'CED. GRAL POR REP. O MANTTO'!G425)</f>
        <v/>
      </c>
      <c r="S419" s="44" t="str">
        <f t="shared" si="18"/>
        <v/>
      </c>
    </row>
    <row r="420" spans="2:19" s="3" customFormat="1" ht="37.5" hidden="1" customHeight="1" x14ac:dyDescent="0.2">
      <c r="B420" s="37">
        <v>403</v>
      </c>
      <c r="C420" s="38" t="str">
        <f>IF('CED. GRAL POR REP. O MANTTO'!C426="","",'CED. GRAL POR REP. O MANTTO'!C426)</f>
        <v/>
      </c>
      <c r="D420" s="333" t="str">
        <f>IF('CED. GRAL POR REP. O MANTTO'!D426="","",'CED. GRAL POR REP. O MANTTO'!D426)</f>
        <v/>
      </c>
      <c r="E420" s="333"/>
      <c r="F420" s="38" t="str">
        <f>IF('CED. GRAL POR REP. O MANTTO'!E426="","",'CED. GRAL POR REP. O MANTTO'!E426)</f>
        <v/>
      </c>
      <c r="G420" s="67" t="str">
        <f>IF('CED. GRAL POR REP. O MANTTO'!F426="","",'CED. GRAL POR REP. O MANTTO'!F426)</f>
        <v/>
      </c>
      <c r="H420" s="92">
        <f>+'REPORTE JUNIO IMROM'!M420</f>
        <v>0</v>
      </c>
      <c r="I420" s="39"/>
      <c r="J420" s="39"/>
      <c r="K420" s="39"/>
      <c r="L420" s="30">
        <f t="shared" si="19"/>
        <v>0</v>
      </c>
      <c r="M420" s="30">
        <f t="shared" si="20"/>
        <v>0</v>
      </c>
      <c r="N420" s="90">
        <f>+'REPORTE JUNIO IMROM'!N420</f>
        <v>0</v>
      </c>
      <c r="O420" s="55"/>
      <c r="P420" s="56"/>
      <c r="Q420" s="63">
        <f>+'REPORTE JUNIO IMROM'!Q420</f>
        <v>0</v>
      </c>
      <c r="R420" s="33" t="str">
        <f>IF(M420=0,"",M420/'CED. GRAL POR REP. O MANTTO'!G426)</f>
        <v/>
      </c>
      <c r="S420" s="44" t="str">
        <f t="shared" si="18"/>
        <v/>
      </c>
    </row>
    <row r="421" spans="2:19" s="3" customFormat="1" ht="37.5" hidden="1" customHeight="1" x14ac:dyDescent="0.2">
      <c r="B421" s="37">
        <v>404</v>
      </c>
      <c r="C421" s="38" t="str">
        <f>IF('CED. GRAL POR REP. O MANTTO'!C427="","",'CED. GRAL POR REP. O MANTTO'!C427)</f>
        <v/>
      </c>
      <c r="D421" s="333" t="str">
        <f>IF('CED. GRAL POR REP. O MANTTO'!D427="","",'CED. GRAL POR REP. O MANTTO'!D427)</f>
        <v/>
      </c>
      <c r="E421" s="333"/>
      <c r="F421" s="38" t="str">
        <f>IF('CED. GRAL POR REP. O MANTTO'!E427="","",'CED. GRAL POR REP. O MANTTO'!E427)</f>
        <v/>
      </c>
      <c r="G421" s="67" t="str">
        <f>IF('CED. GRAL POR REP. O MANTTO'!F427="","",'CED. GRAL POR REP. O MANTTO'!F427)</f>
        <v/>
      </c>
      <c r="H421" s="92">
        <f>+'REPORTE JUNIO IMROM'!M421</f>
        <v>0</v>
      </c>
      <c r="I421" s="39"/>
      <c r="J421" s="39"/>
      <c r="K421" s="39"/>
      <c r="L421" s="30">
        <f t="shared" si="19"/>
        <v>0</v>
      </c>
      <c r="M421" s="30">
        <f t="shared" si="20"/>
        <v>0</v>
      </c>
      <c r="N421" s="90">
        <f>+'REPORTE JUNIO IMROM'!N421</f>
        <v>0</v>
      </c>
      <c r="O421" s="55"/>
      <c r="P421" s="56"/>
      <c r="Q421" s="63">
        <f>+'REPORTE JUNIO IMROM'!Q421</f>
        <v>0</v>
      </c>
      <c r="R421" s="33" t="str">
        <f>IF(M421=0,"",M421/'CED. GRAL POR REP. O MANTTO'!G427)</f>
        <v/>
      </c>
      <c r="S421" s="44" t="str">
        <f t="shared" si="18"/>
        <v/>
      </c>
    </row>
    <row r="422" spans="2:19" s="3" customFormat="1" ht="37.5" hidden="1" customHeight="1" x14ac:dyDescent="0.2">
      <c r="B422" s="37">
        <v>405</v>
      </c>
      <c r="C422" s="38" t="str">
        <f>IF('CED. GRAL POR REP. O MANTTO'!C428="","",'CED. GRAL POR REP. O MANTTO'!C428)</f>
        <v/>
      </c>
      <c r="D422" s="333" t="str">
        <f>IF('CED. GRAL POR REP. O MANTTO'!D428="","",'CED. GRAL POR REP. O MANTTO'!D428)</f>
        <v/>
      </c>
      <c r="E422" s="333"/>
      <c r="F422" s="38" t="str">
        <f>IF('CED. GRAL POR REP. O MANTTO'!E428="","",'CED. GRAL POR REP. O MANTTO'!E428)</f>
        <v/>
      </c>
      <c r="G422" s="67" t="str">
        <f>IF('CED. GRAL POR REP. O MANTTO'!F428="","",'CED. GRAL POR REP. O MANTTO'!F428)</f>
        <v/>
      </c>
      <c r="H422" s="92">
        <f>+'REPORTE JUNIO IMROM'!M422</f>
        <v>0</v>
      </c>
      <c r="I422" s="39"/>
      <c r="J422" s="39"/>
      <c r="K422" s="39"/>
      <c r="L422" s="30">
        <f t="shared" si="19"/>
        <v>0</v>
      </c>
      <c r="M422" s="30">
        <f t="shared" si="20"/>
        <v>0</v>
      </c>
      <c r="N422" s="90">
        <f>+'REPORTE JUNIO IMROM'!N422</f>
        <v>0</v>
      </c>
      <c r="O422" s="55"/>
      <c r="P422" s="56"/>
      <c r="Q422" s="63">
        <f>+'REPORTE JUNIO IMROM'!Q422</f>
        <v>0</v>
      </c>
      <c r="R422" s="33" t="str">
        <f>IF(M422=0,"",M422/'CED. GRAL POR REP. O MANTTO'!G428)</f>
        <v/>
      </c>
      <c r="S422" s="44" t="str">
        <f t="shared" si="18"/>
        <v/>
      </c>
    </row>
    <row r="423" spans="2:19" s="3" customFormat="1" ht="37.5" hidden="1" customHeight="1" x14ac:dyDescent="0.2">
      <c r="B423" s="37">
        <v>406</v>
      </c>
      <c r="C423" s="38" t="str">
        <f>IF('CED. GRAL POR REP. O MANTTO'!C429="","",'CED. GRAL POR REP. O MANTTO'!C429)</f>
        <v/>
      </c>
      <c r="D423" s="333" t="str">
        <f>IF('CED. GRAL POR REP. O MANTTO'!D429="","",'CED. GRAL POR REP. O MANTTO'!D429)</f>
        <v/>
      </c>
      <c r="E423" s="333"/>
      <c r="F423" s="38" t="str">
        <f>IF('CED. GRAL POR REP. O MANTTO'!E429="","",'CED. GRAL POR REP. O MANTTO'!E429)</f>
        <v/>
      </c>
      <c r="G423" s="67" t="str">
        <f>IF('CED. GRAL POR REP. O MANTTO'!F429="","",'CED. GRAL POR REP. O MANTTO'!F429)</f>
        <v/>
      </c>
      <c r="H423" s="92">
        <f>+'REPORTE JUNIO IMROM'!M423</f>
        <v>0</v>
      </c>
      <c r="I423" s="39"/>
      <c r="J423" s="39"/>
      <c r="K423" s="39"/>
      <c r="L423" s="30">
        <f t="shared" si="19"/>
        <v>0</v>
      </c>
      <c r="M423" s="30">
        <f t="shared" si="20"/>
        <v>0</v>
      </c>
      <c r="N423" s="90">
        <f>+'REPORTE JUNIO IMROM'!N423</f>
        <v>0</v>
      </c>
      <c r="O423" s="55"/>
      <c r="P423" s="56"/>
      <c r="Q423" s="63">
        <f>+'REPORTE JUNIO IMROM'!Q423</f>
        <v>0</v>
      </c>
      <c r="R423" s="33" t="str">
        <f>IF(M423=0,"",M423/'CED. GRAL POR REP. O MANTTO'!G429)</f>
        <v/>
      </c>
      <c r="S423" s="44" t="str">
        <f t="shared" si="18"/>
        <v/>
      </c>
    </row>
    <row r="424" spans="2:19" s="3" customFormat="1" ht="37.5" hidden="1" customHeight="1" x14ac:dyDescent="0.2">
      <c r="B424" s="37">
        <v>407</v>
      </c>
      <c r="C424" s="38" t="str">
        <f>IF('CED. GRAL POR REP. O MANTTO'!C430="","",'CED. GRAL POR REP. O MANTTO'!C430)</f>
        <v/>
      </c>
      <c r="D424" s="333" t="str">
        <f>IF('CED. GRAL POR REP. O MANTTO'!D430="","",'CED. GRAL POR REP. O MANTTO'!D430)</f>
        <v/>
      </c>
      <c r="E424" s="333"/>
      <c r="F424" s="38" t="str">
        <f>IF('CED. GRAL POR REP. O MANTTO'!E430="","",'CED. GRAL POR REP. O MANTTO'!E430)</f>
        <v/>
      </c>
      <c r="G424" s="67" t="str">
        <f>IF('CED. GRAL POR REP. O MANTTO'!F430="","",'CED. GRAL POR REP. O MANTTO'!F430)</f>
        <v/>
      </c>
      <c r="H424" s="92">
        <f>+'REPORTE JUNIO IMROM'!M424</f>
        <v>0</v>
      </c>
      <c r="I424" s="39"/>
      <c r="J424" s="39"/>
      <c r="K424" s="39"/>
      <c r="L424" s="30">
        <f t="shared" si="19"/>
        <v>0</v>
      </c>
      <c r="M424" s="30">
        <f t="shared" si="20"/>
        <v>0</v>
      </c>
      <c r="N424" s="90">
        <f>+'REPORTE JUNIO IMROM'!N424</f>
        <v>0</v>
      </c>
      <c r="O424" s="55"/>
      <c r="P424" s="56"/>
      <c r="Q424" s="63">
        <f>+'REPORTE JUNIO IMROM'!Q424</f>
        <v>0</v>
      </c>
      <c r="R424" s="33" t="str">
        <f>IF(M424=0,"",M424/'CED. GRAL POR REP. O MANTTO'!G430)</f>
        <v/>
      </c>
      <c r="S424" s="44" t="str">
        <f t="shared" si="18"/>
        <v/>
      </c>
    </row>
    <row r="425" spans="2:19" s="3" customFormat="1" ht="37.5" hidden="1" customHeight="1" x14ac:dyDescent="0.2">
      <c r="B425" s="37">
        <v>408</v>
      </c>
      <c r="C425" s="38" t="str">
        <f>IF('CED. GRAL POR REP. O MANTTO'!C431="","",'CED. GRAL POR REP. O MANTTO'!C431)</f>
        <v/>
      </c>
      <c r="D425" s="333" t="str">
        <f>IF('CED. GRAL POR REP. O MANTTO'!D431="","",'CED. GRAL POR REP. O MANTTO'!D431)</f>
        <v/>
      </c>
      <c r="E425" s="333"/>
      <c r="F425" s="38" t="str">
        <f>IF('CED. GRAL POR REP. O MANTTO'!E431="","",'CED. GRAL POR REP. O MANTTO'!E431)</f>
        <v/>
      </c>
      <c r="G425" s="67" t="str">
        <f>IF('CED. GRAL POR REP. O MANTTO'!F431="","",'CED. GRAL POR REP. O MANTTO'!F431)</f>
        <v/>
      </c>
      <c r="H425" s="92">
        <f>+'REPORTE JUNIO IMROM'!M425</f>
        <v>0</v>
      </c>
      <c r="I425" s="39"/>
      <c r="J425" s="39"/>
      <c r="K425" s="39"/>
      <c r="L425" s="30">
        <f t="shared" si="19"/>
        <v>0</v>
      </c>
      <c r="M425" s="30">
        <f t="shared" si="20"/>
        <v>0</v>
      </c>
      <c r="N425" s="90">
        <f>+'REPORTE JUNIO IMROM'!N425</f>
        <v>0</v>
      </c>
      <c r="O425" s="55"/>
      <c r="P425" s="56"/>
      <c r="Q425" s="63">
        <f>+'REPORTE JUNIO IMROM'!Q425</f>
        <v>0</v>
      </c>
      <c r="R425" s="33" t="str">
        <f>IF(M425=0,"",M425/'CED. GRAL POR REP. O MANTTO'!G431)</f>
        <v/>
      </c>
      <c r="S425" s="44" t="str">
        <f t="shared" si="18"/>
        <v/>
      </c>
    </row>
    <row r="426" spans="2:19" s="3" customFormat="1" ht="37.5" hidden="1" customHeight="1" x14ac:dyDescent="0.2">
      <c r="B426" s="37">
        <v>409</v>
      </c>
      <c r="C426" s="38" t="str">
        <f>IF('CED. GRAL POR REP. O MANTTO'!C432="","",'CED. GRAL POR REP. O MANTTO'!C432)</f>
        <v/>
      </c>
      <c r="D426" s="333" t="str">
        <f>IF('CED. GRAL POR REP. O MANTTO'!D432="","",'CED. GRAL POR REP. O MANTTO'!D432)</f>
        <v/>
      </c>
      <c r="E426" s="333"/>
      <c r="F426" s="38" t="str">
        <f>IF('CED. GRAL POR REP. O MANTTO'!E432="","",'CED. GRAL POR REP. O MANTTO'!E432)</f>
        <v/>
      </c>
      <c r="G426" s="67" t="str">
        <f>IF('CED. GRAL POR REP. O MANTTO'!F432="","",'CED. GRAL POR REP. O MANTTO'!F432)</f>
        <v/>
      </c>
      <c r="H426" s="92">
        <f>+'REPORTE JUNIO IMROM'!M426</f>
        <v>0</v>
      </c>
      <c r="I426" s="39"/>
      <c r="J426" s="39"/>
      <c r="K426" s="39"/>
      <c r="L426" s="30">
        <f t="shared" si="19"/>
        <v>0</v>
      </c>
      <c r="M426" s="30">
        <f t="shared" si="20"/>
        <v>0</v>
      </c>
      <c r="N426" s="90">
        <f>+'REPORTE JUNIO IMROM'!N426</f>
        <v>0</v>
      </c>
      <c r="O426" s="55"/>
      <c r="P426" s="56"/>
      <c r="Q426" s="63">
        <f>+'REPORTE JUNIO IMROM'!Q426</f>
        <v>0</v>
      </c>
      <c r="R426" s="33" t="str">
        <f>IF(M426=0,"",M426/'CED. GRAL POR REP. O MANTTO'!G432)</f>
        <v/>
      </c>
      <c r="S426" s="44" t="str">
        <f t="shared" si="18"/>
        <v/>
      </c>
    </row>
    <row r="427" spans="2:19" s="3" customFormat="1" ht="37.5" hidden="1" customHeight="1" x14ac:dyDescent="0.2">
      <c r="B427" s="37">
        <v>410</v>
      </c>
      <c r="C427" s="38" t="str">
        <f>IF('CED. GRAL POR REP. O MANTTO'!C433="","",'CED. GRAL POR REP. O MANTTO'!C433)</f>
        <v/>
      </c>
      <c r="D427" s="333" t="str">
        <f>IF('CED. GRAL POR REP. O MANTTO'!D433="","",'CED. GRAL POR REP. O MANTTO'!D433)</f>
        <v/>
      </c>
      <c r="E427" s="333"/>
      <c r="F427" s="38" t="str">
        <f>IF('CED. GRAL POR REP. O MANTTO'!E433="","",'CED. GRAL POR REP. O MANTTO'!E433)</f>
        <v/>
      </c>
      <c r="G427" s="67" t="str">
        <f>IF('CED. GRAL POR REP. O MANTTO'!F433="","",'CED. GRAL POR REP. O MANTTO'!F433)</f>
        <v/>
      </c>
      <c r="H427" s="92">
        <f>+'REPORTE JUNIO IMROM'!M427</f>
        <v>0</v>
      </c>
      <c r="I427" s="39"/>
      <c r="J427" s="39"/>
      <c r="K427" s="39"/>
      <c r="L427" s="30">
        <f t="shared" si="19"/>
        <v>0</v>
      </c>
      <c r="M427" s="30">
        <f t="shared" si="20"/>
        <v>0</v>
      </c>
      <c r="N427" s="90">
        <f>+'REPORTE JUNIO IMROM'!N427</f>
        <v>0</v>
      </c>
      <c r="O427" s="55"/>
      <c r="P427" s="56"/>
      <c r="Q427" s="63">
        <f>+'REPORTE JUNIO IMROM'!Q427</f>
        <v>0</v>
      </c>
      <c r="R427" s="33" t="str">
        <f>IF(M427=0,"",M427/'CED. GRAL POR REP. O MANTTO'!G433)</f>
        <v/>
      </c>
      <c r="S427" s="44" t="str">
        <f t="shared" si="18"/>
        <v/>
      </c>
    </row>
    <row r="428" spans="2:19" s="3" customFormat="1" ht="37.5" hidden="1" customHeight="1" x14ac:dyDescent="0.2">
      <c r="B428" s="37">
        <v>411</v>
      </c>
      <c r="C428" s="38" t="str">
        <f>IF('CED. GRAL POR REP. O MANTTO'!C434="","",'CED. GRAL POR REP. O MANTTO'!C434)</f>
        <v/>
      </c>
      <c r="D428" s="333" t="str">
        <f>IF('CED. GRAL POR REP. O MANTTO'!D434="","",'CED. GRAL POR REP. O MANTTO'!D434)</f>
        <v/>
      </c>
      <c r="E428" s="333"/>
      <c r="F428" s="38" t="str">
        <f>IF('CED. GRAL POR REP. O MANTTO'!E434="","",'CED. GRAL POR REP. O MANTTO'!E434)</f>
        <v/>
      </c>
      <c r="G428" s="67" t="str">
        <f>IF('CED. GRAL POR REP. O MANTTO'!F434="","",'CED. GRAL POR REP. O MANTTO'!F434)</f>
        <v/>
      </c>
      <c r="H428" s="92">
        <f>+'REPORTE JUNIO IMROM'!M428</f>
        <v>0</v>
      </c>
      <c r="I428" s="39"/>
      <c r="J428" s="39"/>
      <c r="K428" s="39"/>
      <c r="L428" s="30">
        <f t="shared" si="19"/>
        <v>0</v>
      </c>
      <c r="M428" s="30">
        <f t="shared" si="20"/>
        <v>0</v>
      </c>
      <c r="N428" s="90">
        <f>+'REPORTE JUNIO IMROM'!N428</f>
        <v>0</v>
      </c>
      <c r="O428" s="55"/>
      <c r="P428" s="56"/>
      <c r="Q428" s="63">
        <f>+'REPORTE JUNIO IMROM'!Q428</f>
        <v>0</v>
      </c>
      <c r="R428" s="33" t="str">
        <f>IF(M428=0,"",M428/'CED. GRAL POR REP. O MANTTO'!G434)</f>
        <v/>
      </c>
      <c r="S428" s="44" t="str">
        <f t="shared" si="18"/>
        <v/>
      </c>
    </row>
    <row r="429" spans="2:19" s="3" customFormat="1" ht="37.5" hidden="1" customHeight="1" x14ac:dyDescent="0.2">
      <c r="B429" s="37">
        <v>412</v>
      </c>
      <c r="C429" s="38" t="str">
        <f>IF('CED. GRAL POR REP. O MANTTO'!C435="","",'CED. GRAL POR REP. O MANTTO'!C435)</f>
        <v/>
      </c>
      <c r="D429" s="333" t="str">
        <f>IF('CED. GRAL POR REP. O MANTTO'!D435="","",'CED. GRAL POR REP. O MANTTO'!D435)</f>
        <v/>
      </c>
      <c r="E429" s="333"/>
      <c r="F429" s="38" t="str">
        <f>IF('CED. GRAL POR REP. O MANTTO'!E435="","",'CED. GRAL POR REP. O MANTTO'!E435)</f>
        <v/>
      </c>
      <c r="G429" s="67" t="str">
        <f>IF('CED. GRAL POR REP. O MANTTO'!F435="","",'CED. GRAL POR REP. O MANTTO'!F435)</f>
        <v/>
      </c>
      <c r="H429" s="92">
        <f>+'REPORTE JUNIO IMROM'!M429</f>
        <v>0</v>
      </c>
      <c r="I429" s="39"/>
      <c r="J429" s="39"/>
      <c r="K429" s="39"/>
      <c r="L429" s="30">
        <f t="shared" si="19"/>
        <v>0</v>
      </c>
      <c r="M429" s="30">
        <f t="shared" si="20"/>
        <v>0</v>
      </c>
      <c r="N429" s="90">
        <f>+'REPORTE JUNIO IMROM'!N429</f>
        <v>0</v>
      </c>
      <c r="O429" s="55"/>
      <c r="P429" s="56"/>
      <c r="Q429" s="63">
        <f>+'REPORTE JUNIO IMROM'!Q429</f>
        <v>0</v>
      </c>
      <c r="R429" s="33" t="str">
        <f>IF(M429=0,"",M429/'CED. GRAL POR REP. O MANTTO'!G435)</f>
        <v/>
      </c>
      <c r="S429" s="44" t="str">
        <f t="shared" si="18"/>
        <v/>
      </c>
    </row>
    <row r="430" spans="2:19" s="3" customFormat="1" ht="37.5" hidden="1" customHeight="1" x14ac:dyDescent="0.2">
      <c r="B430" s="37">
        <v>413</v>
      </c>
      <c r="C430" s="38" t="str">
        <f>IF('CED. GRAL POR REP. O MANTTO'!C436="","",'CED. GRAL POR REP. O MANTTO'!C436)</f>
        <v/>
      </c>
      <c r="D430" s="333" t="str">
        <f>IF('CED. GRAL POR REP. O MANTTO'!D436="","",'CED. GRAL POR REP. O MANTTO'!D436)</f>
        <v/>
      </c>
      <c r="E430" s="333"/>
      <c r="F430" s="38" t="str">
        <f>IF('CED. GRAL POR REP. O MANTTO'!E436="","",'CED. GRAL POR REP. O MANTTO'!E436)</f>
        <v/>
      </c>
      <c r="G430" s="67" t="str">
        <f>IF('CED. GRAL POR REP. O MANTTO'!F436="","",'CED. GRAL POR REP. O MANTTO'!F436)</f>
        <v/>
      </c>
      <c r="H430" s="92">
        <f>+'REPORTE JUNIO IMROM'!M430</f>
        <v>0</v>
      </c>
      <c r="I430" s="39"/>
      <c r="J430" s="39"/>
      <c r="K430" s="39"/>
      <c r="L430" s="30">
        <f t="shared" si="19"/>
        <v>0</v>
      </c>
      <c r="M430" s="30">
        <f t="shared" si="20"/>
        <v>0</v>
      </c>
      <c r="N430" s="90">
        <f>+'REPORTE JUNIO IMROM'!N430</f>
        <v>0</v>
      </c>
      <c r="O430" s="55"/>
      <c r="P430" s="56"/>
      <c r="Q430" s="63">
        <f>+'REPORTE JUNIO IMROM'!Q430</f>
        <v>0</v>
      </c>
      <c r="R430" s="33" t="str">
        <f>IF(M430=0,"",M430/'CED. GRAL POR REP. O MANTTO'!G436)</f>
        <v/>
      </c>
      <c r="S430" s="44" t="str">
        <f t="shared" si="18"/>
        <v/>
      </c>
    </row>
    <row r="431" spans="2:19" s="3" customFormat="1" ht="37.5" hidden="1" customHeight="1" x14ac:dyDescent="0.2">
      <c r="B431" s="37">
        <v>414</v>
      </c>
      <c r="C431" s="38" t="str">
        <f>IF('CED. GRAL POR REP. O MANTTO'!C437="","",'CED. GRAL POR REP. O MANTTO'!C437)</f>
        <v/>
      </c>
      <c r="D431" s="333" t="str">
        <f>IF('CED. GRAL POR REP. O MANTTO'!D437="","",'CED. GRAL POR REP. O MANTTO'!D437)</f>
        <v/>
      </c>
      <c r="E431" s="333"/>
      <c r="F431" s="38" t="str">
        <f>IF('CED. GRAL POR REP. O MANTTO'!E437="","",'CED. GRAL POR REP. O MANTTO'!E437)</f>
        <v/>
      </c>
      <c r="G431" s="67" t="str">
        <f>IF('CED. GRAL POR REP. O MANTTO'!F437="","",'CED. GRAL POR REP. O MANTTO'!F437)</f>
        <v/>
      </c>
      <c r="H431" s="92">
        <f>+'REPORTE JUNIO IMROM'!M431</f>
        <v>0</v>
      </c>
      <c r="I431" s="39"/>
      <c r="J431" s="39"/>
      <c r="K431" s="39"/>
      <c r="L431" s="30">
        <f t="shared" si="19"/>
        <v>0</v>
      </c>
      <c r="M431" s="30">
        <f t="shared" si="20"/>
        <v>0</v>
      </c>
      <c r="N431" s="90">
        <f>+'REPORTE JUNIO IMROM'!N431</f>
        <v>0</v>
      </c>
      <c r="O431" s="55"/>
      <c r="P431" s="56"/>
      <c r="Q431" s="63">
        <f>+'REPORTE JUNIO IMROM'!Q431</f>
        <v>0</v>
      </c>
      <c r="R431" s="33" t="str">
        <f>IF(M431=0,"",M431/'CED. GRAL POR REP. O MANTTO'!G437)</f>
        <v/>
      </c>
      <c r="S431" s="44" t="str">
        <f t="shared" si="18"/>
        <v/>
      </c>
    </row>
    <row r="432" spans="2:19" s="3" customFormat="1" ht="37.5" hidden="1" customHeight="1" x14ac:dyDescent="0.2">
      <c r="B432" s="37">
        <v>415</v>
      </c>
      <c r="C432" s="38" t="str">
        <f>IF('CED. GRAL POR REP. O MANTTO'!C438="","",'CED. GRAL POR REP. O MANTTO'!C438)</f>
        <v/>
      </c>
      <c r="D432" s="333" t="str">
        <f>IF('CED. GRAL POR REP. O MANTTO'!D438="","",'CED. GRAL POR REP. O MANTTO'!D438)</f>
        <v/>
      </c>
      <c r="E432" s="333"/>
      <c r="F432" s="38" t="str">
        <f>IF('CED. GRAL POR REP. O MANTTO'!E438="","",'CED. GRAL POR REP. O MANTTO'!E438)</f>
        <v/>
      </c>
      <c r="G432" s="67" t="str">
        <f>IF('CED. GRAL POR REP. O MANTTO'!F438="","",'CED. GRAL POR REP. O MANTTO'!F438)</f>
        <v/>
      </c>
      <c r="H432" s="92">
        <f>+'REPORTE JUNIO IMROM'!M432</f>
        <v>0</v>
      </c>
      <c r="I432" s="39"/>
      <c r="J432" s="39"/>
      <c r="K432" s="39"/>
      <c r="L432" s="30">
        <f t="shared" si="19"/>
        <v>0</v>
      </c>
      <c r="M432" s="30">
        <f t="shared" si="20"/>
        <v>0</v>
      </c>
      <c r="N432" s="90">
        <f>+'REPORTE JUNIO IMROM'!N432</f>
        <v>0</v>
      </c>
      <c r="O432" s="55"/>
      <c r="P432" s="56"/>
      <c r="Q432" s="63">
        <f>+'REPORTE JUNIO IMROM'!Q432</f>
        <v>0</v>
      </c>
      <c r="R432" s="33" t="str">
        <f>IF(M432=0,"",M432/'CED. GRAL POR REP. O MANTTO'!G438)</f>
        <v/>
      </c>
      <c r="S432" s="44" t="str">
        <f t="shared" si="18"/>
        <v/>
      </c>
    </row>
    <row r="433" spans="2:19" s="3" customFormat="1" ht="37.5" hidden="1" customHeight="1" x14ac:dyDescent="0.2">
      <c r="B433" s="37">
        <v>416</v>
      </c>
      <c r="C433" s="38" t="str">
        <f>IF('CED. GRAL POR REP. O MANTTO'!C439="","",'CED. GRAL POR REP. O MANTTO'!C439)</f>
        <v/>
      </c>
      <c r="D433" s="333" t="str">
        <f>IF('CED. GRAL POR REP. O MANTTO'!D439="","",'CED. GRAL POR REP. O MANTTO'!D439)</f>
        <v/>
      </c>
      <c r="E433" s="333"/>
      <c r="F433" s="38" t="str">
        <f>IF('CED. GRAL POR REP. O MANTTO'!E439="","",'CED. GRAL POR REP. O MANTTO'!E439)</f>
        <v/>
      </c>
      <c r="G433" s="67" t="str">
        <f>IF('CED. GRAL POR REP. O MANTTO'!F439="","",'CED. GRAL POR REP. O MANTTO'!F439)</f>
        <v/>
      </c>
      <c r="H433" s="92">
        <f>+'REPORTE JUNIO IMROM'!M433</f>
        <v>0</v>
      </c>
      <c r="I433" s="39"/>
      <c r="J433" s="39"/>
      <c r="K433" s="39"/>
      <c r="L433" s="30">
        <f t="shared" si="19"/>
        <v>0</v>
      </c>
      <c r="M433" s="30">
        <f t="shared" si="20"/>
        <v>0</v>
      </c>
      <c r="N433" s="90">
        <f>+'REPORTE JUNIO IMROM'!N433</f>
        <v>0</v>
      </c>
      <c r="O433" s="55"/>
      <c r="P433" s="56"/>
      <c r="Q433" s="63">
        <f>+'REPORTE JUNIO IMROM'!Q433</f>
        <v>0</v>
      </c>
      <c r="R433" s="33" t="str">
        <f>IF(M433=0,"",M433/'CED. GRAL POR REP. O MANTTO'!G439)</f>
        <v/>
      </c>
      <c r="S433" s="44" t="str">
        <f t="shared" si="18"/>
        <v/>
      </c>
    </row>
    <row r="434" spans="2:19" s="3" customFormat="1" ht="37.5" hidden="1" customHeight="1" x14ac:dyDescent="0.2">
      <c r="B434" s="37">
        <v>417</v>
      </c>
      <c r="C434" s="38" t="str">
        <f>IF('CED. GRAL POR REP. O MANTTO'!C440="","",'CED. GRAL POR REP. O MANTTO'!C440)</f>
        <v/>
      </c>
      <c r="D434" s="333" t="str">
        <f>IF('CED. GRAL POR REP. O MANTTO'!D440="","",'CED. GRAL POR REP. O MANTTO'!D440)</f>
        <v/>
      </c>
      <c r="E434" s="333"/>
      <c r="F434" s="38" t="str">
        <f>IF('CED. GRAL POR REP. O MANTTO'!E440="","",'CED. GRAL POR REP. O MANTTO'!E440)</f>
        <v/>
      </c>
      <c r="G434" s="67" t="str">
        <f>IF('CED. GRAL POR REP. O MANTTO'!F440="","",'CED. GRAL POR REP. O MANTTO'!F440)</f>
        <v/>
      </c>
      <c r="H434" s="92">
        <f>+'REPORTE JUNIO IMROM'!M434</f>
        <v>0</v>
      </c>
      <c r="I434" s="39"/>
      <c r="J434" s="39"/>
      <c r="K434" s="39"/>
      <c r="L434" s="30">
        <f t="shared" si="19"/>
        <v>0</v>
      </c>
      <c r="M434" s="30">
        <f t="shared" si="20"/>
        <v>0</v>
      </c>
      <c r="N434" s="90">
        <f>+'REPORTE JUNIO IMROM'!N434</f>
        <v>0</v>
      </c>
      <c r="O434" s="55"/>
      <c r="P434" s="56"/>
      <c r="Q434" s="63">
        <f>+'REPORTE JUNIO IMROM'!Q434</f>
        <v>0</v>
      </c>
      <c r="R434" s="33" t="str">
        <f>IF(M434=0,"",M434/'CED. GRAL POR REP. O MANTTO'!G440)</f>
        <v/>
      </c>
      <c r="S434" s="44" t="str">
        <f t="shared" si="18"/>
        <v/>
      </c>
    </row>
    <row r="435" spans="2:19" s="3" customFormat="1" ht="37.5" hidden="1" customHeight="1" x14ac:dyDescent="0.2">
      <c r="B435" s="37">
        <v>418</v>
      </c>
      <c r="C435" s="38" t="str">
        <f>IF('CED. GRAL POR REP. O MANTTO'!C441="","",'CED. GRAL POR REP. O MANTTO'!C441)</f>
        <v/>
      </c>
      <c r="D435" s="333" t="str">
        <f>IF('CED. GRAL POR REP. O MANTTO'!D441="","",'CED. GRAL POR REP. O MANTTO'!D441)</f>
        <v/>
      </c>
      <c r="E435" s="333"/>
      <c r="F435" s="38" t="str">
        <f>IF('CED. GRAL POR REP. O MANTTO'!E441="","",'CED. GRAL POR REP. O MANTTO'!E441)</f>
        <v/>
      </c>
      <c r="G435" s="67" t="str">
        <f>IF('CED. GRAL POR REP. O MANTTO'!F441="","",'CED. GRAL POR REP. O MANTTO'!F441)</f>
        <v/>
      </c>
      <c r="H435" s="92">
        <f>+'REPORTE JUNIO IMROM'!M435</f>
        <v>0</v>
      </c>
      <c r="I435" s="39"/>
      <c r="J435" s="39"/>
      <c r="K435" s="39"/>
      <c r="L435" s="30">
        <f t="shared" si="19"/>
        <v>0</v>
      </c>
      <c r="M435" s="30">
        <f t="shared" si="20"/>
        <v>0</v>
      </c>
      <c r="N435" s="90">
        <f>+'REPORTE JUNIO IMROM'!N435</f>
        <v>0</v>
      </c>
      <c r="O435" s="55"/>
      <c r="P435" s="56"/>
      <c r="Q435" s="63">
        <f>+'REPORTE JUNIO IMROM'!Q435</f>
        <v>0</v>
      </c>
      <c r="R435" s="33" t="str">
        <f>IF(M435=0,"",M435/'CED. GRAL POR REP. O MANTTO'!G441)</f>
        <v/>
      </c>
      <c r="S435" s="44" t="str">
        <f t="shared" si="18"/>
        <v/>
      </c>
    </row>
    <row r="436" spans="2:19" s="3" customFormat="1" ht="37.5" hidden="1" customHeight="1" x14ac:dyDescent="0.2">
      <c r="B436" s="37">
        <v>419</v>
      </c>
      <c r="C436" s="38" t="str">
        <f>IF('CED. GRAL POR REP. O MANTTO'!C442="","",'CED. GRAL POR REP. O MANTTO'!C442)</f>
        <v/>
      </c>
      <c r="D436" s="333" t="str">
        <f>IF('CED. GRAL POR REP. O MANTTO'!D442="","",'CED. GRAL POR REP. O MANTTO'!D442)</f>
        <v/>
      </c>
      <c r="E436" s="333"/>
      <c r="F436" s="38" t="str">
        <f>IF('CED. GRAL POR REP. O MANTTO'!E442="","",'CED. GRAL POR REP. O MANTTO'!E442)</f>
        <v/>
      </c>
      <c r="G436" s="67" t="str">
        <f>IF('CED. GRAL POR REP. O MANTTO'!F442="","",'CED. GRAL POR REP. O MANTTO'!F442)</f>
        <v/>
      </c>
      <c r="H436" s="92">
        <f>+'REPORTE JUNIO IMROM'!M436</f>
        <v>0</v>
      </c>
      <c r="I436" s="39"/>
      <c r="J436" s="39"/>
      <c r="K436" s="39"/>
      <c r="L436" s="30">
        <f t="shared" si="19"/>
        <v>0</v>
      </c>
      <c r="M436" s="30">
        <f t="shared" si="20"/>
        <v>0</v>
      </c>
      <c r="N436" s="90">
        <f>+'REPORTE JUNIO IMROM'!N436</f>
        <v>0</v>
      </c>
      <c r="O436" s="55"/>
      <c r="P436" s="56"/>
      <c r="Q436" s="63">
        <f>+'REPORTE JUNIO IMROM'!Q436</f>
        <v>0</v>
      </c>
      <c r="R436" s="33" t="str">
        <f>IF(M436=0,"",M436/'CED. GRAL POR REP. O MANTTO'!G442)</f>
        <v/>
      </c>
      <c r="S436" s="44" t="str">
        <f t="shared" si="18"/>
        <v/>
      </c>
    </row>
    <row r="437" spans="2:19" s="3" customFormat="1" ht="37.5" hidden="1" customHeight="1" x14ac:dyDescent="0.2">
      <c r="B437" s="37">
        <v>420</v>
      </c>
      <c r="C437" s="38" t="str">
        <f>IF('CED. GRAL POR REP. O MANTTO'!C443="","",'CED. GRAL POR REP. O MANTTO'!C443)</f>
        <v/>
      </c>
      <c r="D437" s="333" t="str">
        <f>IF('CED. GRAL POR REP. O MANTTO'!D443="","",'CED. GRAL POR REP. O MANTTO'!D443)</f>
        <v/>
      </c>
      <c r="E437" s="333"/>
      <c r="F437" s="38" t="str">
        <f>IF('CED. GRAL POR REP. O MANTTO'!E443="","",'CED. GRAL POR REP. O MANTTO'!E443)</f>
        <v/>
      </c>
      <c r="G437" s="67" t="str">
        <f>IF('CED. GRAL POR REP. O MANTTO'!F443="","",'CED. GRAL POR REP. O MANTTO'!F443)</f>
        <v/>
      </c>
      <c r="H437" s="92">
        <f>+'REPORTE JUNIO IMROM'!M437</f>
        <v>0</v>
      </c>
      <c r="I437" s="39"/>
      <c r="J437" s="39"/>
      <c r="K437" s="39"/>
      <c r="L437" s="30">
        <f t="shared" si="19"/>
        <v>0</v>
      </c>
      <c r="M437" s="30">
        <f t="shared" si="20"/>
        <v>0</v>
      </c>
      <c r="N437" s="90">
        <f>+'REPORTE JUNIO IMROM'!N437</f>
        <v>0</v>
      </c>
      <c r="O437" s="55"/>
      <c r="P437" s="56"/>
      <c r="Q437" s="63">
        <f>+'REPORTE JUNIO IMROM'!Q437</f>
        <v>0</v>
      </c>
      <c r="R437" s="33" t="str">
        <f>IF(M437=0,"",M437/'CED. GRAL POR REP. O MANTTO'!G443)</f>
        <v/>
      </c>
      <c r="S437" s="44" t="str">
        <f t="shared" si="18"/>
        <v/>
      </c>
    </row>
    <row r="438" spans="2:19" s="3" customFormat="1" ht="37.5" hidden="1" customHeight="1" x14ac:dyDescent="0.2">
      <c r="B438" s="37">
        <v>421</v>
      </c>
      <c r="C438" s="38" t="str">
        <f>IF('CED. GRAL POR REP. O MANTTO'!C444="","",'CED. GRAL POR REP. O MANTTO'!C444)</f>
        <v/>
      </c>
      <c r="D438" s="333" t="str">
        <f>IF('CED. GRAL POR REP. O MANTTO'!D444="","",'CED. GRAL POR REP. O MANTTO'!D444)</f>
        <v/>
      </c>
      <c r="E438" s="333"/>
      <c r="F438" s="38" t="str">
        <f>IF('CED. GRAL POR REP. O MANTTO'!E444="","",'CED. GRAL POR REP. O MANTTO'!E444)</f>
        <v/>
      </c>
      <c r="G438" s="67" t="str">
        <f>IF('CED. GRAL POR REP. O MANTTO'!F444="","",'CED. GRAL POR REP. O MANTTO'!F444)</f>
        <v/>
      </c>
      <c r="H438" s="92">
        <f>+'REPORTE JUNIO IMROM'!M438</f>
        <v>0</v>
      </c>
      <c r="I438" s="39"/>
      <c r="J438" s="39"/>
      <c r="K438" s="39"/>
      <c r="L438" s="30">
        <f t="shared" si="19"/>
        <v>0</v>
      </c>
      <c r="M438" s="30">
        <f t="shared" si="20"/>
        <v>0</v>
      </c>
      <c r="N438" s="90">
        <f>+'REPORTE JUNIO IMROM'!N438</f>
        <v>0</v>
      </c>
      <c r="O438" s="55"/>
      <c r="P438" s="56"/>
      <c r="Q438" s="63">
        <f>+'REPORTE JUNIO IMROM'!Q438</f>
        <v>0</v>
      </c>
      <c r="R438" s="33" t="str">
        <f>IF(M438=0,"",M438/'CED. GRAL POR REP. O MANTTO'!G444)</f>
        <v/>
      </c>
      <c r="S438" s="44" t="str">
        <f t="shared" si="18"/>
        <v/>
      </c>
    </row>
    <row r="439" spans="2:19" s="3" customFormat="1" ht="37.5" hidden="1" customHeight="1" x14ac:dyDescent="0.2">
      <c r="B439" s="37">
        <v>422</v>
      </c>
      <c r="C439" s="38" t="str">
        <f>IF('CED. GRAL POR REP. O MANTTO'!C445="","",'CED. GRAL POR REP. O MANTTO'!C445)</f>
        <v/>
      </c>
      <c r="D439" s="333" t="str">
        <f>IF('CED. GRAL POR REP. O MANTTO'!D445="","",'CED. GRAL POR REP. O MANTTO'!D445)</f>
        <v/>
      </c>
      <c r="E439" s="333"/>
      <c r="F439" s="38" t="str">
        <f>IF('CED. GRAL POR REP. O MANTTO'!E445="","",'CED. GRAL POR REP. O MANTTO'!E445)</f>
        <v/>
      </c>
      <c r="G439" s="67" t="str">
        <f>IF('CED. GRAL POR REP. O MANTTO'!F445="","",'CED. GRAL POR REP. O MANTTO'!F445)</f>
        <v/>
      </c>
      <c r="H439" s="92">
        <f>+'REPORTE JUNIO IMROM'!M439</f>
        <v>0</v>
      </c>
      <c r="I439" s="39"/>
      <c r="J439" s="39"/>
      <c r="K439" s="39"/>
      <c r="L439" s="30">
        <f t="shared" si="19"/>
        <v>0</v>
      </c>
      <c r="M439" s="30">
        <f t="shared" si="20"/>
        <v>0</v>
      </c>
      <c r="N439" s="90">
        <f>+'REPORTE JUNIO IMROM'!N439</f>
        <v>0</v>
      </c>
      <c r="O439" s="55"/>
      <c r="P439" s="56"/>
      <c r="Q439" s="63">
        <f>+'REPORTE JUNIO IMROM'!Q439</f>
        <v>0</v>
      </c>
      <c r="R439" s="33" t="str">
        <f>IF(M439=0,"",M439/'CED. GRAL POR REP. O MANTTO'!G445)</f>
        <v/>
      </c>
      <c r="S439" s="44" t="str">
        <f t="shared" si="18"/>
        <v/>
      </c>
    </row>
    <row r="440" spans="2:19" s="3" customFormat="1" ht="37.5" hidden="1" customHeight="1" x14ac:dyDescent="0.2">
      <c r="B440" s="37">
        <v>423</v>
      </c>
      <c r="C440" s="38" t="str">
        <f>IF('CED. GRAL POR REP. O MANTTO'!C446="","",'CED. GRAL POR REP. O MANTTO'!C446)</f>
        <v/>
      </c>
      <c r="D440" s="333" t="str">
        <f>IF('CED. GRAL POR REP. O MANTTO'!D446="","",'CED. GRAL POR REP. O MANTTO'!D446)</f>
        <v/>
      </c>
      <c r="E440" s="333"/>
      <c r="F440" s="38" t="str">
        <f>IF('CED. GRAL POR REP. O MANTTO'!E446="","",'CED. GRAL POR REP. O MANTTO'!E446)</f>
        <v/>
      </c>
      <c r="G440" s="67" t="str">
        <f>IF('CED. GRAL POR REP. O MANTTO'!F446="","",'CED. GRAL POR REP. O MANTTO'!F446)</f>
        <v/>
      </c>
      <c r="H440" s="92">
        <f>+'REPORTE JUNIO IMROM'!M440</f>
        <v>0</v>
      </c>
      <c r="I440" s="39"/>
      <c r="J440" s="39"/>
      <c r="K440" s="39"/>
      <c r="L440" s="30">
        <f t="shared" si="19"/>
        <v>0</v>
      </c>
      <c r="M440" s="30">
        <f t="shared" si="20"/>
        <v>0</v>
      </c>
      <c r="N440" s="90">
        <f>+'REPORTE JUNIO IMROM'!N440</f>
        <v>0</v>
      </c>
      <c r="O440" s="55"/>
      <c r="P440" s="56"/>
      <c r="Q440" s="63">
        <f>+'REPORTE JUNIO IMROM'!Q440</f>
        <v>0</v>
      </c>
      <c r="R440" s="33" t="str">
        <f>IF(M440=0,"",M440/'CED. GRAL POR REP. O MANTTO'!G446)</f>
        <v/>
      </c>
      <c r="S440" s="44" t="str">
        <f t="shared" si="18"/>
        <v/>
      </c>
    </row>
    <row r="441" spans="2:19" s="3" customFormat="1" ht="37.5" hidden="1" customHeight="1" x14ac:dyDescent="0.2">
      <c r="B441" s="37">
        <v>424</v>
      </c>
      <c r="C441" s="38" t="str">
        <f>IF('CED. GRAL POR REP. O MANTTO'!C447="","",'CED. GRAL POR REP. O MANTTO'!C447)</f>
        <v/>
      </c>
      <c r="D441" s="333" t="str">
        <f>IF('CED. GRAL POR REP. O MANTTO'!D447="","",'CED. GRAL POR REP. O MANTTO'!D447)</f>
        <v/>
      </c>
      <c r="E441" s="333"/>
      <c r="F441" s="38" t="str">
        <f>IF('CED. GRAL POR REP. O MANTTO'!E447="","",'CED. GRAL POR REP. O MANTTO'!E447)</f>
        <v/>
      </c>
      <c r="G441" s="67" t="str">
        <f>IF('CED. GRAL POR REP. O MANTTO'!F447="","",'CED. GRAL POR REP. O MANTTO'!F447)</f>
        <v/>
      </c>
      <c r="H441" s="92">
        <f>+'REPORTE JUNIO IMROM'!M441</f>
        <v>0</v>
      </c>
      <c r="I441" s="39"/>
      <c r="J441" s="39"/>
      <c r="K441" s="39"/>
      <c r="L441" s="30">
        <f t="shared" si="19"/>
        <v>0</v>
      </c>
      <c r="M441" s="30">
        <f t="shared" si="20"/>
        <v>0</v>
      </c>
      <c r="N441" s="90">
        <f>+'REPORTE JUNIO IMROM'!N441</f>
        <v>0</v>
      </c>
      <c r="O441" s="55"/>
      <c r="P441" s="56"/>
      <c r="Q441" s="63">
        <f>+'REPORTE JUNIO IMROM'!Q441</f>
        <v>0</v>
      </c>
      <c r="R441" s="33" t="str">
        <f>IF(M441=0,"",M441/'CED. GRAL POR REP. O MANTTO'!G447)</f>
        <v/>
      </c>
      <c r="S441" s="44" t="str">
        <f t="shared" si="18"/>
        <v/>
      </c>
    </row>
    <row r="442" spans="2:19" s="3" customFormat="1" ht="37.5" hidden="1" customHeight="1" x14ac:dyDescent="0.2">
      <c r="B442" s="37">
        <v>425</v>
      </c>
      <c r="C442" s="38" t="str">
        <f>IF('CED. GRAL POR REP. O MANTTO'!C448="","",'CED. GRAL POR REP. O MANTTO'!C448)</f>
        <v/>
      </c>
      <c r="D442" s="333" t="str">
        <f>IF('CED. GRAL POR REP. O MANTTO'!D448="","",'CED. GRAL POR REP. O MANTTO'!D448)</f>
        <v/>
      </c>
      <c r="E442" s="333"/>
      <c r="F442" s="38" t="str">
        <f>IF('CED. GRAL POR REP. O MANTTO'!E448="","",'CED. GRAL POR REP. O MANTTO'!E448)</f>
        <v/>
      </c>
      <c r="G442" s="67" t="str">
        <f>IF('CED. GRAL POR REP. O MANTTO'!F448="","",'CED. GRAL POR REP. O MANTTO'!F448)</f>
        <v/>
      </c>
      <c r="H442" s="92">
        <f>+'REPORTE JUNIO IMROM'!M442</f>
        <v>0</v>
      </c>
      <c r="I442" s="39"/>
      <c r="J442" s="39"/>
      <c r="K442" s="39"/>
      <c r="L442" s="30">
        <f t="shared" si="19"/>
        <v>0</v>
      </c>
      <c r="M442" s="30">
        <f t="shared" si="20"/>
        <v>0</v>
      </c>
      <c r="N442" s="90">
        <f>+'REPORTE JUNIO IMROM'!N442</f>
        <v>0</v>
      </c>
      <c r="O442" s="55"/>
      <c r="P442" s="56"/>
      <c r="Q442" s="63">
        <f>+'REPORTE JUNIO IMROM'!Q442</f>
        <v>0</v>
      </c>
      <c r="R442" s="33" t="str">
        <f>IF(M442=0,"",M442/'CED. GRAL POR REP. O MANTTO'!G448)</f>
        <v/>
      </c>
      <c r="S442" s="44" t="str">
        <f t="shared" si="18"/>
        <v/>
      </c>
    </row>
    <row r="443" spans="2:19" s="3" customFormat="1" ht="37.5" hidden="1" customHeight="1" x14ac:dyDescent="0.2">
      <c r="B443" s="37">
        <v>426</v>
      </c>
      <c r="C443" s="38" t="str">
        <f>IF('CED. GRAL POR REP. O MANTTO'!C449="","",'CED. GRAL POR REP. O MANTTO'!C449)</f>
        <v/>
      </c>
      <c r="D443" s="333" t="str">
        <f>IF('CED. GRAL POR REP. O MANTTO'!D449="","",'CED. GRAL POR REP. O MANTTO'!D449)</f>
        <v/>
      </c>
      <c r="E443" s="333"/>
      <c r="F443" s="38" t="str">
        <f>IF('CED. GRAL POR REP. O MANTTO'!E449="","",'CED. GRAL POR REP. O MANTTO'!E449)</f>
        <v/>
      </c>
      <c r="G443" s="67" t="str">
        <f>IF('CED. GRAL POR REP. O MANTTO'!F449="","",'CED. GRAL POR REP. O MANTTO'!F449)</f>
        <v/>
      </c>
      <c r="H443" s="92">
        <f>+'REPORTE JUNIO IMROM'!M443</f>
        <v>0</v>
      </c>
      <c r="I443" s="39"/>
      <c r="J443" s="39"/>
      <c r="K443" s="39"/>
      <c r="L443" s="30">
        <f t="shared" si="19"/>
        <v>0</v>
      </c>
      <c r="M443" s="30">
        <f t="shared" si="20"/>
        <v>0</v>
      </c>
      <c r="N443" s="90">
        <f>+'REPORTE JUNIO IMROM'!N443</f>
        <v>0</v>
      </c>
      <c r="O443" s="55"/>
      <c r="P443" s="56"/>
      <c r="Q443" s="63">
        <f>+'REPORTE JUNIO IMROM'!Q443</f>
        <v>0</v>
      </c>
      <c r="R443" s="33" t="str">
        <f>IF(M443=0,"",M443/'CED. GRAL POR REP. O MANTTO'!G449)</f>
        <v/>
      </c>
      <c r="S443" s="44" t="str">
        <f t="shared" si="18"/>
        <v/>
      </c>
    </row>
    <row r="444" spans="2:19" s="3" customFormat="1" ht="37.5" hidden="1" customHeight="1" x14ac:dyDescent="0.2">
      <c r="B444" s="37">
        <v>427</v>
      </c>
      <c r="C444" s="38" t="str">
        <f>IF('CED. GRAL POR REP. O MANTTO'!C450="","",'CED. GRAL POR REP. O MANTTO'!C450)</f>
        <v/>
      </c>
      <c r="D444" s="333" t="str">
        <f>IF('CED. GRAL POR REP. O MANTTO'!D450="","",'CED. GRAL POR REP. O MANTTO'!D450)</f>
        <v/>
      </c>
      <c r="E444" s="333"/>
      <c r="F444" s="38" t="str">
        <f>IF('CED. GRAL POR REP. O MANTTO'!E450="","",'CED. GRAL POR REP. O MANTTO'!E450)</f>
        <v/>
      </c>
      <c r="G444" s="67" t="str">
        <f>IF('CED. GRAL POR REP. O MANTTO'!F450="","",'CED. GRAL POR REP. O MANTTO'!F450)</f>
        <v/>
      </c>
      <c r="H444" s="92">
        <f>+'REPORTE JUNIO IMROM'!M444</f>
        <v>0</v>
      </c>
      <c r="I444" s="39"/>
      <c r="J444" s="39"/>
      <c r="K444" s="39"/>
      <c r="L444" s="30">
        <f t="shared" si="19"/>
        <v>0</v>
      </c>
      <c r="M444" s="30">
        <f t="shared" si="20"/>
        <v>0</v>
      </c>
      <c r="N444" s="90">
        <f>+'REPORTE JUNIO IMROM'!N444</f>
        <v>0</v>
      </c>
      <c r="O444" s="55"/>
      <c r="P444" s="56"/>
      <c r="Q444" s="63">
        <f>+'REPORTE JUNIO IMROM'!Q444</f>
        <v>0</v>
      </c>
      <c r="R444" s="33" t="str">
        <f>IF(M444=0,"",M444/'CED. GRAL POR REP. O MANTTO'!G450)</f>
        <v/>
      </c>
      <c r="S444" s="44" t="str">
        <f t="shared" si="18"/>
        <v/>
      </c>
    </row>
    <row r="445" spans="2:19" s="3" customFormat="1" ht="37.5" hidden="1" customHeight="1" x14ac:dyDescent="0.2">
      <c r="B445" s="37">
        <v>428</v>
      </c>
      <c r="C445" s="38" t="str">
        <f>IF('CED. GRAL POR REP. O MANTTO'!C451="","",'CED. GRAL POR REP. O MANTTO'!C451)</f>
        <v/>
      </c>
      <c r="D445" s="333" t="str">
        <f>IF('CED. GRAL POR REP. O MANTTO'!D451="","",'CED. GRAL POR REP. O MANTTO'!D451)</f>
        <v/>
      </c>
      <c r="E445" s="333"/>
      <c r="F445" s="38" t="str">
        <f>IF('CED. GRAL POR REP. O MANTTO'!E451="","",'CED. GRAL POR REP. O MANTTO'!E451)</f>
        <v/>
      </c>
      <c r="G445" s="67" t="str">
        <f>IF('CED. GRAL POR REP. O MANTTO'!F451="","",'CED. GRAL POR REP. O MANTTO'!F451)</f>
        <v/>
      </c>
      <c r="H445" s="92">
        <f>+'REPORTE JUNIO IMROM'!M445</f>
        <v>0</v>
      </c>
      <c r="I445" s="39"/>
      <c r="J445" s="39"/>
      <c r="K445" s="39"/>
      <c r="L445" s="30">
        <f t="shared" si="19"/>
        <v>0</v>
      </c>
      <c r="M445" s="30">
        <f t="shared" si="20"/>
        <v>0</v>
      </c>
      <c r="N445" s="90">
        <f>+'REPORTE JUNIO IMROM'!N445</f>
        <v>0</v>
      </c>
      <c r="O445" s="55"/>
      <c r="P445" s="56"/>
      <c r="Q445" s="63">
        <f>+'REPORTE JUNIO IMROM'!Q445</f>
        <v>0</v>
      </c>
      <c r="R445" s="33" t="str">
        <f>IF(M445=0,"",M445/'CED. GRAL POR REP. O MANTTO'!G451)</f>
        <v/>
      </c>
      <c r="S445" s="44" t="str">
        <f t="shared" si="18"/>
        <v/>
      </c>
    </row>
    <row r="446" spans="2:19" s="3" customFormat="1" ht="37.5" hidden="1" customHeight="1" x14ac:dyDescent="0.2">
      <c r="B446" s="37">
        <v>429</v>
      </c>
      <c r="C446" s="38" t="str">
        <f>IF('CED. GRAL POR REP. O MANTTO'!C452="","",'CED. GRAL POR REP. O MANTTO'!C452)</f>
        <v/>
      </c>
      <c r="D446" s="333" t="str">
        <f>IF('CED. GRAL POR REP. O MANTTO'!D452="","",'CED. GRAL POR REP. O MANTTO'!D452)</f>
        <v/>
      </c>
      <c r="E446" s="333"/>
      <c r="F446" s="38" t="str">
        <f>IF('CED. GRAL POR REP. O MANTTO'!E452="","",'CED. GRAL POR REP. O MANTTO'!E452)</f>
        <v/>
      </c>
      <c r="G446" s="67" t="str">
        <f>IF('CED. GRAL POR REP. O MANTTO'!F452="","",'CED. GRAL POR REP. O MANTTO'!F452)</f>
        <v/>
      </c>
      <c r="H446" s="92">
        <f>+'REPORTE JUNIO IMROM'!M446</f>
        <v>0</v>
      </c>
      <c r="I446" s="39"/>
      <c r="J446" s="39"/>
      <c r="K446" s="39"/>
      <c r="L446" s="30">
        <f t="shared" si="19"/>
        <v>0</v>
      </c>
      <c r="M446" s="30">
        <f t="shared" si="20"/>
        <v>0</v>
      </c>
      <c r="N446" s="90">
        <f>+'REPORTE JUNIO IMROM'!N446</f>
        <v>0</v>
      </c>
      <c r="O446" s="55"/>
      <c r="P446" s="56"/>
      <c r="Q446" s="63">
        <f>+'REPORTE JUNIO IMROM'!Q446</f>
        <v>0</v>
      </c>
      <c r="R446" s="33" t="str">
        <f>IF(M446=0,"",M446/'CED. GRAL POR REP. O MANTTO'!G452)</f>
        <v/>
      </c>
      <c r="S446" s="44" t="str">
        <f t="shared" si="18"/>
        <v/>
      </c>
    </row>
    <row r="447" spans="2:19" s="3" customFormat="1" ht="37.5" hidden="1" customHeight="1" x14ac:dyDescent="0.2">
      <c r="B447" s="37">
        <v>430</v>
      </c>
      <c r="C447" s="38" t="str">
        <f>IF('CED. GRAL POR REP. O MANTTO'!C453="","",'CED. GRAL POR REP. O MANTTO'!C453)</f>
        <v/>
      </c>
      <c r="D447" s="333" t="str">
        <f>IF('CED. GRAL POR REP. O MANTTO'!D453="","",'CED. GRAL POR REP. O MANTTO'!D453)</f>
        <v/>
      </c>
      <c r="E447" s="333"/>
      <c r="F447" s="38" t="str">
        <f>IF('CED. GRAL POR REP. O MANTTO'!E453="","",'CED. GRAL POR REP. O MANTTO'!E453)</f>
        <v/>
      </c>
      <c r="G447" s="67" t="str">
        <f>IF('CED. GRAL POR REP. O MANTTO'!F453="","",'CED. GRAL POR REP. O MANTTO'!F453)</f>
        <v/>
      </c>
      <c r="H447" s="92">
        <f>+'REPORTE JUNIO IMROM'!M447</f>
        <v>0</v>
      </c>
      <c r="I447" s="39"/>
      <c r="J447" s="39"/>
      <c r="K447" s="39"/>
      <c r="L447" s="30">
        <f t="shared" si="19"/>
        <v>0</v>
      </c>
      <c r="M447" s="30">
        <f t="shared" si="20"/>
        <v>0</v>
      </c>
      <c r="N447" s="90">
        <f>+'REPORTE JUNIO IMROM'!N447</f>
        <v>0</v>
      </c>
      <c r="O447" s="55"/>
      <c r="P447" s="56"/>
      <c r="Q447" s="63">
        <f>+'REPORTE JUNIO IMROM'!Q447</f>
        <v>0</v>
      </c>
      <c r="R447" s="33" t="str">
        <f>IF(M447=0,"",M447/'CED. GRAL POR REP. O MANTTO'!G453)</f>
        <v/>
      </c>
      <c r="S447" s="44" t="str">
        <f t="shared" si="18"/>
        <v/>
      </c>
    </row>
    <row r="448" spans="2:19" s="3" customFormat="1" ht="37.5" hidden="1" customHeight="1" x14ac:dyDescent="0.2">
      <c r="B448" s="37">
        <v>431</v>
      </c>
      <c r="C448" s="38" t="str">
        <f>IF('CED. GRAL POR REP. O MANTTO'!C454="","",'CED. GRAL POR REP. O MANTTO'!C454)</f>
        <v/>
      </c>
      <c r="D448" s="333" t="str">
        <f>IF('CED. GRAL POR REP. O MANTTO'!D454="","",'CED. GRAL POR REP. O MANTTO'!D454)</f>
        <v/>
      </c>
      <c r="E448" s="333"/>
      <c r="F448" s="38" t="str">
        <f>IF('CED. GRAL POR REP. O MANTTO'!E454="","",'CED. GRAL POR REP. O MANTTO'!E454)</f>
        <v/>
      </c>
      <c r="G448" s="67" t="str">
        <f>IF('CED. GRAL POR REP. O MANTTO'!F454="","",'CED. GRAL POR REP. O MANTTO'!F454)</f>
        <v/>
      </c>
      <c r="H448" s="92">
        <f>+'REPORTE JUNIO IMROM'!M448</f>
        <v>0</v>
      </c>
      <c r="I448" s="39"/>
      <c r="J448" s="39"/>
      <c r="K448" s="39"/>
      <c r="L448" s="30">
        <f t="shared" si="19"/>
        <v>0</v>
      </c>
      <c r="M448" s="30">
        <f t="shared" si="20"/>
        <v>0</v>
      </c>
      <c r="N448" s="90">
        <f>+'REPORTE JUNIO IMROM'!N448</f>
        <v>0</v>
      </c>
      <c r="O448" s="55"/>
      <c r="P448" s="56"/>
      <c r="Q448" s="63">
        <f>+'REPORTE JUNIO IMROM'!Q448</f>
        <v>0</v>
      </c>
      <c r="R448" s="33" t="str">
        <f>IF(M448=0,"",M448/'CED. GRAL POR REP. O MANTTO'!G454)</f>
        <v/>
      </c>
      <c r="S448" s="44" t="str">
        <f t="shared" si="18"/>
        <v/>
      </c>
    </row>
    <row r="449" spans="2:19" s="3" customFormat="1" ht="37.5" hidden="1" customHeight="1" x14ac:dyDescent="0.2">
      <c r="B449" s="37">
        <v>432</v>
      </c>
      <c r="C449" s="38" t="str">
        <f>IF('CED. GRAL POR REP. O MANTTO'!C455="","",'CED. GRAL POR REP. O MANTTO'!C455)</f>
        <v/>
      </c>
      <c r="D449" s="333" t="str">
        <f>IF('CED. GRAL POR REP. O MANTTO'!D455="","",'CED. GRAL POR REP. O MANTTO'!D455)</f>
        <v/>
      </c>
      <c r="E449" s="333"/>
      <c r="F449" s="38" t="str">
        <f>IF('CED. GRAL POR REP. O MANTTO'!E455="","",'CED. GRAL POR REP. O MANTTO'!E455)</f>
        <v/>
      </c>
      <c r="G449" s="67" t="str">
        <f>IF('CED. GRAL POR REP. O MANTTO'!F455="","",'CED. GRAL POR REP. O MANTTO'!F455)</f>
        <v/>
      </c>
      <c r="H449" s="92">
        <f>+'REPORTE JUNIO IMROM'!M449</f>
        <v>0</v>
      </c>
      <c r="I449" s="39"/>
      <c r="J449" s="39"/>
      <c r="K449" s="39"/>
      <c r="L449" s="30">
        <f t="shared" si="19"/>
        <v>0</v>
      </c>
      <c r="M449" s="30">
        <f t="shared" si="20"/>
        <v>0</v>
      </c>
      <c r="N449" s="90">
        <f>+'REPORTE JUNIO IMROM'!N449</f>
        <v>0</v>
      </c>
      <c r="O449" s="55"/>
      <c r="P449" s="56"/>
      <c r="Q449" s="63">
        <f>+'REPORTE JUNIO IMROM'!Q449</f>
        <v>0</v>
      </c>
      <c r="R449" s="33" t="str">
        <f>IF(M449=0,"",M449/'CED. GRAL POR REP. O MANTTO'!G455)</f>
        <v/>
      </c>
      <c r="S449" s="44" t="str">
        <f t="shared" si="18"/>
        <v/>
      </c>
    </row>
    <row r="450" spans="2:19" s="3" customFormat="1" ht="37.5" hidden="1" customHeight="1" x14ac:dyDescent="0.2">
      <c r="B450" s="37">
        <v>433</v>
      </c>
      <c r="C450" s="38" t="str">
        <f>IF('CED. GRAL POR REP. O MANTTO'!C456="","",'CED. GRAL POR REP. O MANTTO'!C456)</f>
        <v/>
      </c>
      <c r="D450" s="333" t="str">
        <f>IF('CED. GRAL POR REP. O MANTTO'!D456="","",'CED. GRAL POR REP. O MANTTO'!D456)</f>
        <v/>
      </c>
      <c r="E450" s="333"/>
      <c r="F450" s="38" t="str">
        <f>IF('CED. GRAL POR REP. O MANTTO'!E456="","",'CED. GRAL POR REP. O MANTTO'!E456)</f>
        <v/>
      </c>
      <c r="G450" s="67" t="str">
        <f>IF('CED. GRAL POR REP. O MANTTO'!F456="","",'CED. GRAL POR REP. O MANTTO'!F456)</f>
        <v/>
      </c>
      <c r="H450" s="92">
        <f>+'REPORTE JUNIO IMROM'!M450</f>
        <v>0</v>
      </c>
      <c r="I450" s="39"/>
      <c r="J450" s="39"/>
      <c r="K450" s="39"/>
      <c r="L450" s="30">
        <f t="shared" si="19"/>
        <v>0</v>
      </c>
      <c r="M450" s="30">
        <f t="shared" si="20"/>
        <v>0</v>
      </c>
      <c r="N450" s="90">
        <f>+'REPORTE JUNIO IMROM'!N450</f>
        <v>0</v>
      </c>
      <c r="O450" s="55"/>
      <c r="P450" s="56"/>
      <c r="Q450" s="63">
        <f>+'REPORTE JUNIO IMROM'!Q450</f>
        <v>0</v>
      </c>
      <c r="R450" s="33" t="str">
        <f>IF(M450=0,"",M450/'CED. GRAL POR REP. O MANTTO'!G456)</f>
        <v/>
      </c>
      <c r="S450" s="44" t="str">
        <f t="shared" si="18"/>
        <v/>
      </c>
    </row>
    <row r="451" spans="2:19" s="3" customFormat="1" ht="37.5" hidden="1" customHeight="1" x14ac:dyDescent="0.2">
      <c r="B451" s="37">
        <v>434</v>
      </c>
      <c r="C451" s="38" t="str">
        <f>IF('CED. GRAL POR REP. O MANTTO'!C457="","",'CED. GRAL POR REP. O MANTTO'!C457)</f>
        <v/>
      </c>
      <c r="D451" s="333" t="str">
        <f>IF('CED. GRAL POR REP. O MANTTO'!D457="","",'CED. GRAL POR REP. O MANTTO'!D457)</f>
        <v/>
      </c>
      <c r="E451" s="333"/>
      <c r="F451" s="38" t="str">
        <f>IF('CED. GRAL POR REP. O MANTTO'!E457="","",'CED. GRAL POR REP. O MANTTO'!E457)</f>
        <v/>
      </c>
      <c r="G451" s="67" t="str">
        <f>IF('CED. GRAL POR REP. O MANTTO'!F457="","",'CED. GRAL POR REP. O MANTTO'!F457)</f>
        <v/>
      </c>
      <c r="H451" s="92">
        <f>+'REPORTE JUNIO IMROM'!M451</f>
        <v>0</v>
      </c>
      <c r="I451" s="39"/>
      <c r="J451" s="39"/>
      <c r="K451" s="39"/>
      <c r="L451" s="30">
        <f t="shared" si="19"/>
        <v>0</v>
      </c>
      <c r="M451" s="30">
        <f t="shared" si="20"/>
        <v>0</v>
      </c>
      <c r="N451" s="90">
        <f>+'REPORTE JUNIO IMROM'!N451</f>
        <v>0</v>
      </c>
      <c r="O451" s="55"/>
      <c r="P451" s="56"/>
      <c r="Q451" s="63">
        <f>+'REPORTE JUNIO IMROM'!Q451</f>
        <v>0</v>
      </c>
      <c r="R451" s="33" t="str">
        <f>IF(M451=0,"",M451/'CED. GRAL POR REP. O MANTTO'!G457)</f>
        <v/>
      </c>
      <c r="S451" s="44" t="str">
        <f t="shared" si="18"/>
        <v/>
      </c>
    </row>
    <row r="452" spans="2:19" s="3" customFormat="1" ht="37.5" hidden="1" customHeight="1" x14ac:dyDescent="0.2">
      <c r="B452" s="37">
        <v>435</v>
      </c>
      <c r="C452" s="38" t="str">
        <f>IF('CED. GRAL POR REP. O MANTTO'!C458="","",'CED. GRAL POR REP. O MANTTO'!C458)</f>
        <v/>
      </c>
      <c r="D452" s="333" t="str">
        <f>IF('CED. GRAL POR REP. O MANTTO'!D458="","",'CED. GRAL POR REP. O MANTTO'!D458)</f>
        <v/>
      </c>
      <c r="E452" s="333"/>
      <c r="F452" s="38" t="str">
        <f>IF('CED. GRAL POR REP. O MANTTO'!E458="","",'CED. GRAL POR REP. O MANTTO'!E458)</f>
        <v/>
      </c>
      <c r="G452" s="67" t="str">
        <f>IF('CED. GRAL POR REP. O MANTTO'!F458="","",'CED. GRAL POR REP. O MANTTO'!F458)</f>
        <v/>
      </c>
      <c r="H452" s="92">
        <f>+'REPORTE JUNIO IMROM'!M452</f>
        <v>0</v>
      </c>
      <c r="I452" s="39"/>
      <c r="J452" s="39"/>
      <c r="K452" s="39"/>
      <c r="L452" s="30">
        <f t="shared" si="19"/>
        <v>0</v>
      </c>
      <c r="M452" s="30">
        <f t="shared" si="20"/>
        <v>0</v>
      </c>
      <c r="N452" s="90">
        <f>+'REPORTE JUNIO IMROM'!N452</f>
        <v>0</v>
      </c>
      <c r="O452" s="55"/>
      <c r="P452" s="56"/>
      <c r="Q452" s="63">
        <f>+'REPORTE JUNIO IMROM'!Q452</f>
        <v>0</v>
      </c>
      <c r="R452" s="33" t="str">
        <f>IF(M452=0,"",M452/'CED. GRAL POR REP. O MANTTO'!G458)</f>
        <v/>
      </c>
      <c r="S452" s="44" t="str">
        <f t="shared" si="18"/>
        <v/>
      </c>
    </row>
    <row r="453" spans="2:19" s="3" customFormat="1" ht="37.5" hidden="1" customHeight="1" x14ac:dyDescent="0.2">
      <c r="B453" s="37">
        <v>436</v>
      </c>
      <c r="C453" s="38" t="str">
        <f>IF('CED. GRAL POR REP. O MANTTO'!C459="","",'CED. GRAL POR REP. O MANTTO'!C459)</f>
        <v/>
      </c>
      <c r="D453" s="333" t="str">
        <f>IF('CED. GRAL POR REP. O MANTTO'!D459="","",'CED. GRAL POR REP. O MANTTO'!D459)</f>
        <v/>
      </c>
      <c r="E453" s="333"/>
      <c r="F453" s="38" t="str">
        <f>IF('CED. GRAL POR REP. O MANTTO'!E459="","",'CED. GRAL POR REP. O MANTTO'!E459)</f>
        <v/>
      </c>
      <c r="G453" s="67" t="str">
        <f>IF('CED. GRAL POR REP. O MANTTO'!F459="","",'CED. GRAL POR REP. O MANTTO'!F459)</f>
        <v/>
      </c>
      <c r="H453" s="92">
        <f>+'REPORTE JUNIO IMROM'!M453</f>
        <v>0</v>
      </c>
      <c r="I453" s="39"/>
      <c r="J453" s="39"/>
      <c r="K453" s="39"/>
      <c r="L453" s="30">
        <f t="shared" si="19"/>
        <v>0</v>
      </c>
      <c r="M453" s="30">
        <f t="shared" si="20"/>
        <v>0</v>
      </c>
      <c r="N453" s="90">
        <f>+'REPORTE JUNIO IMROM'!N453</f>
        <v>0</v>
      </c>
      <c r="O453" s="55"/>
      <c r="P453" s="56"/>
      <c r="Q453" s="63">
        <f>+'REPORTE JUNIO IMROM'!Q453</f>
        <v>0</v>
      </c>
      <c r="R453" s="33" t="str">
        <f>IF(M453=0,"",M453/'CED. GRAL POR REP. O MANTTO'!G459)</f>
        <v/>
      </c>
      <c r="S453" s="44" t="str">
        <f t="shared" si="18"/>
        <v/>
      </c>
    </row>
    <row r="454" spans="2:19" s="3" customFormat="1" ht="37.5" hidden="1" customHeight="1" x14ac:dyDescent="0.2">
      <c r="B454" s="37">
        <v>437</v>
      </c>
      <c r="C454" s="38" t="str">
        <f>IF('CED. GRAL POR REP. O MANTTO'!C460="","",'CED. GRAL POR REP. O MANTTO'!C460)</f>
        <v/>
      </c>
      <c r="D454" s="333" t="str">
        <f>IF('CED. GRAL POR REP. O MANTTO'!D460="","",'CED. GRAL POR REP. O MANTTO'!D460)</f>
        <v/>
      </c>
      <c r="E454" s="333"/>
      <c r="F454" s="38" t="str">
        <f>IF('CED. GRAL POR REP. O MANTTO'!E460="","",'CED. GRAL POR REP. O MANTTO'!E460)</f>
        <v/>
      </c>
      <c r="G454" s="67" t="str">
        <f>IF('CED. GRAL POR REP. O MANTTO'!F460="","",'CED. GRAL POR REP. O MANTTO'!F460)</f>
        <v/>
      </c>
      <c r="H454" s="92">
        <f>+'REPORTE JUNIO IMROM'!M454</f>
        <v>0</v>
      </c>
      <c r="I454" s="39"/>
      <c r="J454" s="39"/>
      <c r="K454" s="39"/>
      <c r="L454" s="30">
        <f t="shared" si="19"/>
        <v>0</v>
      </c>
      <c r="M454" s="30">
        <f t="shared" si="20"/>
        <v>0</v>
      </c>
      <c r="N454" s="90">
        <f>+'REPORTE JUNIO IMROM'!N454</f>
        <v>0</v>
      </c>
      <c r="O454" s="55"/>
      <c r="P454" s="56"/>
      <c r="Q454" s="63">
        <f>+'REPORTE JUNIO IMROM'!Q454</f>
        <v>0</v>
      </c>
      <c r="R454" s="33" t="str">
        <f>IF(M454=0,"",M454/'CED. GRAL POR REP. O MANTTO'!G460)</f>
        <v/>
      </c>
      <c r="S454" s="44" t="str">
        <f t="shared" si="18"/>
        <v/>
      </c>
    </row>
    <row r="455" spans="2:19" s="3" customFormat="1" ht="37.5" hidden="1" customHeight="1" x14ac:dyDescent="0.2">
      <c r="B455" s="37">
        <v>438</v>
      </c>
      <c r="C455" s="38" t="str">
        <f>IF('CED. GRAL POR REP. O MANTTO'!C461="","",'CED. GRAL POR REP. O MANTTO'!C461)</f>
        <v/>
      </c>
      <c r="D455" s="333" t="str">
        <f>IF('CED. GRAL POR REP. O MANTTO'!D461="","",'CED. GRAL POR REP. O MANTTO'!D461)</f>
        <v/>
      </c>
      <c r="E455" s="333"/>
      <c r="F455" s="38" t="str">
        <f>IF('CED. GRAL POR REP. O MANTTO'!E461="","",'CED. GRAL POR REP. O MANTTO'!E461)</f>
        <v/>
      </c>
      <c r="G455" s="67" t="str">
        <f>IF('CED. GRAL POR REP. O MANTTO'!F461="","",'CED. GRAL POR REP. O MANTTO'!F461)</f>
        <v/>
      </c>
      <c r="H455" s="92">
        <f>+'REPORTE JUNIO IMROM'!M455</f>
        <v>0</v>
      </c>
      <c r="I455" s="39"/>
      <c r="J455" s="39"/>
      <c r="K455" s="39"/>
      <c r="L455" s="30">
        <f t="shared" si="19"/>
        <v>0</v>
      </c>
      <c r="M455" s="30">
        <f t="shared" si="20"/>
        <v>0</v>
      </c>
      <c r="N455" s="90">
        <f>+'REPORTE JUNIO IMROM'!N455</f>
        <v>0</v>
      </c>
      <c r="O455" s="55"/>
      <c r="P455" s="56"/>
      <c r="Q455" s="63">
        <f>+'REPORTE JUNIO IMROM'!Q455</f>
        <v>0</v>
      </c>
      <c r="R455" s="33" t="str">
        <f>IF(M455=0,"",M455/'CED. GRAL POR REP. O MANTTO'!G461)</f>
        <v/>
      </c>
      <c r="S455" s="44" t="str">
        <f t="shared" si="18"/>
        <v/>
      </c>
    </row>
    <row r="456" spans="2:19" s="3" customFormat="1" ht="37.5" hidden="1" customHeight="1" x14ac:dyDescent="0.2">
      <c r="B456" s="37">
        <v>439</v>
      </c>
      <c r="C456" s="38" t="str">
        <f>IF('CED. GRAL POR REP. O MANTTO'!C462="","",'CED. GRAL POR REP. O MANTTO'!C462)</f>
        <v/>
      </c>
      <c r="D456" s="333" t="str">
        <f>IF('CED. GRAL POR REP. O MANTTO'!D462="","",'CED. GRAL POR REP. O MANTTO'!D462)</f>
        <v/>
      </c>
      <c r="E456" s="333"/>
      <c r="F456" s="38" t="str">
        <f>IF('CED. GRAL POR REP. O MANTTO'!E462="","",'CED. GRAL POR REP. O MANTTO'!E462)</f>
        <v/>
      </c>
      <c r="G456" s="67" t="str">
        <f>IF('CED. GRAL POR REP. O MANTTO'!F462="","",'CED. GRAL POR REP. O MANTTO'!F462)</f>
        <v/>
      </c>
      <c r="H456" s="92">
        <f>+'REPORTE JUNIO IMROM'!M456</f>
        <v>0</v>
      </c>
      <c r="I456" s="39"/>
      <c r="J456" s="39"/>
      <c r="K456" s="39"/>
      <c r="L456" s="30">
        <f t="shared" si="19"/>
        <v>0</v>
      </c>
      <c r="M456" s="30">
        <f t="shared" si="20"/>
        <v>0</v>
      </c>
      <c r="N456" s="90">
        <f>+'REPORTE JUNIO IMROM'!N456</f>
        <v>0</v>
      </c>
      <c r="O456" s="55"/>
      <c r="P456" s="56"/>
      <c r="Q456" s="63">
        <f>+'REPORTE JUNIO IMROM'!Q456</f>
        <v>0</v>
      </c>
      <c r="R456" s="33" t="str">
        <f>IF(M456=0,"",M456/'CED. GRAL POR REP. O MANTTO'!G462)</f>
        <v/>
      </c>
      <c r="S456" s="44" t="str">
        <f t="shared" si="18"/>
        <v/>
      </c>
    </row>
    <row r="457" spans="2:19" s="3" customFormat="1" ht="37.5" hidden="1" customHeight="1" x14ac:dyDescent="0.2">
      <c r="B457" s="37">
        <v>440</v>
      </c>
      <c r="C457" s="38" t="str">
        <f>IF('CED. GRAL POR REP. O MANTTO'!C463="","",'CED. GRAL POR REP. O MANTTO'!C463)</f>
        <v/>
      </c>
      <c r="D457" s="333" t="str">
        <f>IF('CED. GRAL POR REP. O MANTTO'!D463="","",'CED. GRAL POR REP. O MANTTO'!D463)</f>
        <v/>
      </c>
      <c r="E457" s="333"/>
      <c r="F457" s="38" t="str">
        <f>IF('CED. GRAL POR REP. O MANTTO'!E463="","",'CED. GRAL POR REP. O MANTTO'!E463)</f>
        <v/>
      </c>
      <c r="G457" s="67" t="str">
        <f>IF('CED. GRAL POR REP. O MANTTO'!F463="","",'CED. GRAL POR REP. O MANTTO'!F463)</f>
        <v/>
      </c>
      <c r="H457" s="92">
        <f>+'REPORTE JUNIO IMROM'!M457</f>
        <v>0</v>
      </c>
      <c r="I457" s="39"/>
      <c r="J457" s="39"/>
      <c r="K457" s="39"/>
      <c r="L457" s="30">
        <f t="shared" si="19"/>
        <v>0</v>
      </c>
      <c r="M457" s="30">
        <f t="shared" si="20"/>
        <v>0</v>
      </c>
      <c r="N457" s="90">
        <f>+'REPORTE JUNIO IMROM'!N457</f>
        <v>0</v>
      </c>
      <c r="O457" s="55"/>
      <c r="P457" s="56"/>
      <c r="Q457" s="63">
        <f>+'REPORTE JUNIO IMROM'!Q457</f>
        <v>0</v>
      </c>
      <c r="R457" s="33" t="str">
        <f>IF(M457=0,"",M457/'CED. GRAL POR REP. O MANTTO'!G463)</f>
        <v/>
      </c>
      <c r="S457" s="44" t="str">
        <f t="shared" si="18"/>
        <v/>
      </c>
    </row>
    <row r="458" spans="2:19" s="3" customFormat="1" ht="37.5" hidden="1" customHeight="1" x14ac:dyDescent="0.2">
      <c r="B458" s="37">
        <v>441</v>
      </c>
      <c r="C458" s="38" t="str">
        <f>IF('CED. GRAL POR REP. O MANTTO'!C464="","",'CED. GRAL POR REP. O MANTTO'!C464)</f>
        <v/>
      </c>
      <c r="D458" s="333" t="str">
        <f>IF('CED. GRAL POR REP. O MANTTO'!D464="","",'CED. GRAL POR REP. O MANTTO'!D464)</f>
        <v/>
      </c>
      <c r="E458" s="333"/>
      <c r="F458" s="38" t="str">
        <f>IF('CED. GRAL POR REP. O MANTTO'!E464="","",'CED. GRAL POR REP. O MANTTO'!E464)</f>
        <v/>
      </c>
      <c r="G458" s="67" t="str">
        <f>IF('CED. GRAL POR REP. O MANTTO'!F464="","",'CED. GRAL POR REP. O MANTTO'!F464)</f>
        <v/>
      </c>
      <c r="H458" s="92">
        <f>+'REPORTE JUNIO IMROM'!M458</f>
        <v>0</v>
      </c>
      <c r="I458" s="39"/>
      <c r="J458" s="39"/>
      <c r="K458" s="39"/>
      <c r="L458" s="30">
        <f t="shared" si="19"/>
        <v>0</v>
      </c>
      <c r="M458" s="30">
        <f t="shared" si="20"/>
        <v>0</v>
      </c>
      <c r="N458" s="90">
        <f>+'REPORTE JUNIO IMROM'!N458</f>
        <v>0</v>
      </c>
      <c r="O458" s="55"/>
      <c r="P458" s="56"/>
      <c r="Q458" s="63">
        <f>+'REPORTE JUNIO IMROM'!Q458</f>
        <v>0</v>
      </c>
      <c r="R458" s="33" t="str">
        <f>IF(M458=0,"",M458/'CED. GRAL POR REP. O MANTTO'!G464)</f>
        <v/>
      </c>
      <c r="S458" s="44" t="str">
        <f t="shared" si="18"/>
        <v/>
      </c>
    </row>
    <row r="459" spans="2:19" s="3" customFormat="1" ht="37.5" hidden="1" customHeight="1" x14ac:dyDescent="0.2">
      <c r="B459" s="37">
        <v>442</v>
      </c>
      <c r="C459" s="38" t="str">
        <f>IF('CED. GRAL POR REP. O MANTTO'!C465="","",'CED. GRAL POR REP. O MANTTO'!C465)</f>
        <v/>
      </c>
      <c r="D459" s="333" t="str">
        <f>IF('CED. GRAL POR REP. O MANTTO'!D465="","",'CED. GRAL POR REP. O MANTTO'!D465)</f>
        <v/>
      </c>
      <c r="E459" s="333"/>
      <c r="F459" s="38" t="str">
        <f>IF('CED. GRAL POR REP. O MANTTO'!E465="","",'CED. GRAL POR REP. O MANTTO'!E465)</f>
        <v/>
      </c>
      <c r="G459" s="67" t="str">
        <f>IF('CED. GRAL POR REP. O MANTTO'!F465="","",'CED. GRAL POR REP. O MANTTO'!F465)</f>
        <v/>
      </c>
      <c r="H459" s="92">
        <f>+'REPORTE JUNIO IMROM'!M459</f>
        <v>0</v>
      </c>
      <c r="I459" s="39"/>
      <c r="J459" s="39"/>
      <c r="K459" s="39"/>
      <c r="L459" s="30">
        <f t="shared" si="19"/>
        <v>0</v>
      </c>
      <c r="M459" s="30">
        <f t="shared" si="20"/>
        <v>0</v>
      </c>
      <c r="N459" s="90">
        <f>+'REPORTE JUNIO IMROM'!N459</f>
        <v>0</v>
      </c>
      <c r="O459" s="55"/>
      <c r="P459" s="56"/>
      <c r="Q459" s="63">
        <f>+'REPORTE JUNIO IMROM'!Q459</f>
        <v>0</v>
      </c>
      <c r="R459" s="33" t="str">
        <f>IF(M459=0,"",M459/'CED. GRAL POR REP. O MANTTO'!G465)</f>
        <v/>
      </c>
      <c r="S459" s="44" t="str">
        <f t="shared" si="18"/>
        <v/>
      </c>
    </row>
    <row r="460" spans="2:19" s="3" customFormat="1" ht="37.5" hidden="1" customHeight="1" x14ac:dyDescent="0.2">
      <c r="B460" s="37">
        <v>443</v>
      </c>
      <c r="C460" s="38" t="str">
        <f>IF('CED. GRAL POR REP. O MANTTO'!C466="","",'CED. GRAL POR REP. O MANTTO'!C466)</f>
        <v/>
      </c>
      <c r="D460" s="333" t="str">
        <f>IF('CED. GRAL POR REP. O MANTTO'!D466="","",'CED. GRAL POR REP. O MANTTO'!D466)</f>
        <v/>
      </c>
      <c r="E460" s="333"/>
      <c r="F460" s="38" t="str">
        <f>IF('CED. GRAL POR REP. O MANTTO'!E466="","",'CED. GRAL POR REP. O MANTTO'!E466)</f>
        <v/>
      </c>
      <c r="G460" s="67" t="str">
        <f>IF('CED. GRAL POR REP. O MANTTO'!F466="","",'CED. GRAL POR REP. O MANTTO'!F466)</f>
        <v/>
      </c>
      <c r="H460" s="92">
        <f>+'REPORTE JUNIO IMROM'!M460</f>
        <v>0</v>
      </c>
      <c r="I460" s="39"/>
      <c r="J460" s="39"/>
      <c r="K460" s="39"/>
      <c r="L460" s="30">
        <f t="shared" si="19"/>
        <v>0</v>
      </c>
      <c r="M460" s="30">
        <f t="shared" si="20"/>
        <v>0</v>
      </c>
      <c r="N460" s="90">
        <f>+'REPORTE JUNIO IMROM'!N460</f>
        <v>0</v>
      </c>
      <c r="O460" s="55"/>
      <c r="P460" s="56"/>
      <c r="Q460" s="63">
        <f>+'REPORTE JUNIO IMROM'!Q460</f>
        <v>0</v>
      </c>
      <c r="R460" s="33" t="str">
        <f>IF(M460=0,"",M460/'CED. GRAL POR REP. O MANTTO'!G466)</f>
        <v/>
      </c>
      <c r="S460" s="44" t="str">
        <f t="shared" si="18"/>
        <v/>
      </c>
    </row>
    <row r="461" spans="2:19" s="3" customFormat="1" ht="37.5" hidden="1" customHeight="1" x14ac:dyDescent="0.2">
      <c r="B461" s="37">
        <v>444</v>
      </c>
      <c r="C461" s="38" t="str">
        <f>IF('CED. GRAL POR REP. O MANTTO'!C467="","",'CED. GRAL POR REP. O MANTTO'!C467)</f>
        <v/>
      </c>
      <c r="D461" s="333" t="str">
        <f>IF('CED. GRAL POR REP. O MANTTO'!D467="","",'CED. GRAL POR REP. O MANTTO'!D467)</f>
        <v/>
      </c>
      <c r="E461" s="333"/>
      <c r="F461" s="38" t="str">
        <f>IF('CED. GRAL POR REP. O MANTTO'!E467="","",'CED. GRAL POR REP. O MANTTO'!E467)</f>
        <v/>
      </c>
      <c r="G461" s="67" t="str">
        <f>IF('CED. GRAL POR REP. O MANTTO'!F467="","",'CED. GRAL POR REP. O MANTTO'!F467)</f>
        <v/>
      </c>
      <c r="H461" s="92">
        <f>+'REPORTE JUNIO IMROM'!M461</f>
        <v>0</v>
      </c>
      <c r="I461" s="39"/>
      <c r="J461" s="39"/>
      <c r="K461" s="39"/>
      <c r="L461" s="30">
        <f t="shared" si="19"/>
        <v>0</v>
      </c>
      <c r="M461" s="30">
        <f t="shared" si="20"/>
        <v>0</v>
      </c>
      <c r="N461" s="90">
        <f>+'REPORTE JUNIO IMROM'!N461</f>
        <v>0</v>
      </c>
      <c r="O461" s="55"/>
      <c r="P461" s="56"/>
      <c r="Q461" s="63">
        <f>+'REPORTE JUNIO IMROM'!Q461</f>
        <v>0</v>
      </c>
      <c r="R461" s="33" t="str">
        <f>IF(M461=0,"",M461/'CED. GRAL POR REP. O MANTTO'!G467)</f>
        <v/>
      </c>
      <c r="S461" s="44" t="str">
        <f t="shared" si="18"/>
        <v/>
      </c>
    </row>
    <row r="462" spans="2:19" s="3" customFormat="1" ht="37.5" hidden="1" customHeight="1" x14ac:dyDescent="0.2">
      <c r="B462" s="37">
        <v>445</v>
      </c>
      <c r="C462" s="38" t="str">
        <f>IF('CED. GRAL POR REP. O MANTTO'!C468="","",'CED. GRAL POR REP. O MANTTO'!C468)</f>
        <v/>
      </c>
      <c r="D462" s="333" t="str">
        <f>IF('CED. GRAL POR REP. O MANTTO'!D468="","",'CED. GRAL POR REP. O MANTTO'!D468)</f>
        <v/>
      </c>
      <c r="E462" s="333"/>
      <c r="F462" s="38" t="str">
        <f>IF('CED. GRAL POR REP. O MANTTO'!E468="","",'CED. GRAL POR REP. O MANTTO'!E468)</f>
        <v/>
      </c>
      <c r="G462" s="67" t="str">
        <f>IF('CED. GRAL POR REP. O MANTTO'!F468="","",'CED. GRAL POR REP. O MANTTO'!F468)</f>
        <v/>
      </c>
      <c r="H462" s="92">
        <f>+'REPORTE JUNIO IMROM'!M462</f>
        <v>0</v>
      </c>
      <c r="I462" s="39"/>
      <c r="J462" s="39"/>
      <c r="K462" s="39"/>
      <c r="L462" s="30">
        <f t="shared" si="19"/>
        <v>0</v>
      </c>
      <c r="M462" s="30">
        <f t="shared" si="20"/>
        <v>0</v>
      </c>
      <c r="N462" s="90">
        <f>+'REPORTE JUNIO IMROM'!N462</f>
        <v>0</v>
      </c>
      <c r="O462" s="55"/>
      <c r="P462" s="56"/>
      <c r="Q462" s="63">
        <f>+'REPORTE JUNIO IMROM'!Q462</f>
        <v>0</v>
      </c>
      <c r="R462" s="33" t="str">
        <f>IF(M462=0,"",M462/'CED. GRAL POR REP. O MANTTO'!G468)</f>
        <v/>
      </c>
      <c r="S462" s="44" t="str">
        <f t="shared" si="18"/>
        <v/>
      </c>
    </row>
    <row r="463" spans="2:19" s="3" customFormat="1" ht="37.5" hidden="1" customHeight="1" x14ac:dyDescent="0.2">
      <c r="B463" s="37">
        <v>446</v>
      </c>
      <c r="C463" s="38" t="str">
        <f>IF('CED. GRAL POR REP. O MANTTO'!C469="","",'CED. GRAL POR REP. O MANTTO'!C469)</f>
        <v/>
      </c>
      <c r="D463" s="333" t="str">
        <f>IF('CED. GRAL POR REP. O MANTTO'!D469="","",'CED. GRAL POR REP. O MANTTO'!D469)</f>
        <v/>
      </c>
      <c r="E463" s="333"/>
      <c r="F463" s="38" t="str">
        <f>IF('CED. GRAL POR REP. O MANTTO'!E469="","",'CED. GRAL POR REP. O MANTTO'!E469)</f>
        <v/>
      </c>
      <c r="G463" s="67" t="str">
        <f>IF('CED. GRAL POR REP. O MANTTO'!F469="","",'CED. GRAL POR REP. O MANTTO'!F469)</f>
        <v/>
      </c>
      <c r="H463" s="92">
        <f>+'REPORTE JUNIO IMROM'!M463</f>
        <v>0</v>
      </c>
      <c r="I463" s="39"/>
      <c r="J463" s="39"/>
      <c r="K463" s="39"/>
      <c r="L463" s="30">
        <f t="shared" si="19"/>
        <v>0</v>
      </c>
      <c r="M463" s="30">
        <f t="shared" si="20"/>
        <v>0</v>
      </c>
      <c r="N463" s="90">
        <f>+'REPORTE JUNIO IMROM'!N463</f>
        <v>0</v>
      </c>
      <c r="O463" s="55"/>
      <c r="P463" s="56"/>
      <c r="Q463" s="63">
        <f>+'REPORTE JUNIO IMROM'!Q463</f>
        <v>0</v>
      </c>
      <c r="R463" s="33" t="str">
        <f>IF(M463=0,"",M463/'CED. GRAL POR REP. O MANTTO'!G469)</f>
        <v/>
      </c>
      <c r="S463" s="44" t="str">
        <f t="shared" si="18"/>
        <v/>
      </c>
    </row>
    <row r="464" spans="2:19" s="3" customFormat="1" ht="37.5" hidden="1" customHeight="1" x14ac:dyDescent="0.2">
      <c r="B464" s="37">
        <v>447</v>
      </c>
      <c r="C464" s="38" t="str">
        <f>IF('CED. GRAL POR REP. O MANTTO'!C470="","",'CED. GRAL POR REP. O MANTTO'!C470)</f>
        <v/>
      </c>
      <c r="D464" s="333" t="str">
        <f>IF('CED. GRAL POR REP. O MANTTO'!D470="","",'CED. GRAL POR REP. O MANTTO'!D470)</f>
        <v/>
      </c>
      <c r="E464" s="333"/>
      <c r="F464" s="38" t="str">
        <f>IF('CED. GRAL POR REP. O MANTTO'!E470="","",'CED. GRAL POR REP. O MANTTO'!E470)</f>
        <v/>
      </c>
      <c r="G464" s="67" t="str">
        <f>IF('CED. GRAL POR REP. O MANTTO'!F470="","",'CED. GRAL POR REP. O MANTTO'!F470)</f>
        <v/>
      </c>
      <c r="H464" s="92">
        <f>+'REPORTE JUNIO IMROM'!M464</f>
        <v>0</v>
      </c>
      <c r="I464" s="39"/>
      <c r="J464" s="39"/>
      <c r="K464" s="39"/>
      <c r="L464" s="30">
        <f t="shared" si="19"/>
        <v>0</v>
      </c>
      <c r="M464" s="30">
        <f t="shared" si="20"/>
        <v>0</v>
      </c>
      <c r="N464" s="90">
        <f>+'REPORTE JUNIO IMROM'!N464</f>
        <v>0</v>
      </c>
      <c r="O464" s="55"/>
      <c r="P464" s="56"/>
      <c r="Q464" s="63">
        <f>+'REPORTE JUNIO IMROM'!Q464</f>
        <v>0</v>
      </c>
      <c r="R464" s="33" t="str">
        <f>IF(M464=0,"",M464/'CED. GRAL POR REP. O MANTTO'!G470)</f>
        <v/>
      </c>
      <c r="S464" s="44" t="str">
        <f t="shared" si="18"/>
        <v/>
      </c>
    </row>
    <row r="465" spans="2:19" s="3" customFormat="1" ht="37.5" hidden="1" customHeight="1" x14ac:dyDescent="0.2">
      <c r="B465" s="37">
        <v>448</v>
      </c>
      <c r="C465" s="38" t="str">
        <f>IF('CED. GRAL POR REP. O MANTTO'!C471="","",'CED. GRAL POR REP. O MANTTO'!C471)</f>
        <v/>
      </c>
      <c r="D465" s="333" t="str">
        <f>IF('CED. GRAL POR REP. O MANTTO'!D471="","",'CED. GRAL POR REP. O MANTTO'!D471)</f>
        <v/>
      </c>
      <c r="E465" s="333"/>
      <c r="F465" s="38" t="str">
        <f>IF('CED. GRAL POR REP. O MANTTO'!E471="","",'CED. GRAL POR REP. O MANTTO'!E471)</f>
        <v/>
      </c>
      <c r="G465" s="67" t="str">
        <f>IF('CED. GRAL POR REP. O MANTTO'!F471="","",'CED. GRAL POR REP. O MANTTO'!F471)</f>
        <v/>
      </c>
      <c r="H465" s="92">
        <f>+'REPORTE JUNIO IMROM'!M465</f>
        <v>0</v>
      </c>
      <c r="I465" s="39"/>
      <c r="J465" s="39"/>
      <c r="K465" s="39"/>
      <c r="L465" s="30">
        <f t="shared" si="19"/>
        <v>0</v>
      </c>
      <c r="M465" s="30">
        <f t="shared" si="20"/>
        <v>0</v>
      </c>
      <c r="N465" s="90">
        <f>+'REPORTE JUNIO IMROM'!N465</f>
        <v>0</v>
      </c>
      <c r="O465" s="55"/>
      <c r="P465" s="56"/>
      <c r="Q465" s="63">
        <f>+'REPORTE JUNIO IMROM'!Q465</f>
        <v>0</v>
      </c>
      <c r="R465" s="33" t="str">
        <f>IF(M465=0,"",M465/'CED. GRAL POR REP. O MANTTO'!G471)</f>
        <v/>
      </c>
      <c r="S465" s="44" t="str">
        <f t="shared" si="18"/>
        <v/>
      </c>
    </row>
    <row r="466" spans="2:19" s="3" customFormat="1" ht="37.5" hidden="1" customHeight="1" x14ac:dyDescent="0.2">
      <c r="B466" s="37">
        <v>449</v>
      </c>
      <c r="C466" s="38" t="str">
        <f>IF('CED. GRAL POR REP. O MANTTO'!C472="","",'CED. GRAL POR REP. O MANTTO'!C472)</f>
        <v/>
      </c>
      <c r="D466" s="333" t="str">
        <f>IF('CED. GRAL POR REP. O MANTTO'!D472="","",'CED. GRAL POR REP. O MANTTO'!D472)</f>
        <v/>
      </c>
      <c r="E466" s="333"/>
      <c r="F466" s="38" t="str">
        <f>IF('CED. GRAL POR REP. O MANTTO'!E472="","",'CED. GRAL POR REP. O MANTTO'!E472)</f>
        <v/>
      </c>
      <c r="G466" s="67" t="str">
        <f>IF('CED. GRAL POR REP. O MANTTO'!F472="","",'CED. GRAL POR REP. O MANTTO'!F472)</f>
        <v/>
      </c>
      <c r="H466" s="92">
        <f>+'REPORTE JUNIO IMROM'!M466</f>
        <v>0</v>
      </c>
      <c r="I466" s="39"/>
      <c r="J466" s="39"/>
      <c r="K466" s="39"/>
      <c r="L466" s="30">
        <f t="shared" si="19"/>
        <v>0</v>
      </c>
      <c r="M466" s="30">
        <f t="shared" si="20"/>
        <v>0</v>
      </c>
      <c r="N466" s="90">
        <f>+'REPORTE JUNIO IMROM'!N466</f>
        <v>0</v>
      </c>
      <c r="O466" s="55"/>
      <c r="P466" s="56"/>
      <c r="Q466" s="63">
        <f>+'REPORTE JUNIO IMROM'!Q466</f>
        <v>0</v>
      </c>
      <c r="R466" s="33" t="str">
        <f>IF(M466=0,"",M466/'CED. GRAL POR REP. O MANTTO'!G472)</f>
        <v/>
      </c>
      <c r="S466" s="44" t="str">
        <f t="shared" ref="S466:S529" si="21">IF(R466="","",IF(R466&gt;1,"SOBRE EJERCICIO DE RECURSOS",""))</f>
        <v/>
      </c>
    </row>
    <row r="467" spans="2:19" s="3" customFormat="1" ht="37.5" hidden="1" customHeight="1" x14ac:dyDescent="0.2">
      <c r="B467" s="37">
        <v>450</v>
      </c>
      <c r="C467" s="38" t="str">
        <f>IF('CED. GRAL POR REP. O MANTTO'!C473="","",'CED. GRAL POR REP. O MANTTO'!C473)</f>
        <v/>
      </c>
      <c r="D467" s="333" t="str">
        <f>IF('CED. GRAL POR REP. O MANTTO'!D473="","",'CED. GRAL POR REP. O MANTTO'!D473)</f>
        <v/>
      </c>
      <c r="E467" s="333"/>
      <c r="F467" s="38" t="str">
        <f>IF('CED. GRAL POR REP. O MANTTO'!E473="","",'CED. GRAL POR REP. O MANTTO'!E473)</f>
        <v/>
      </c>
      <c r="G467" s="67" t="str">
        <f>IF('CED. GRAL POR REP. O MANTTO'!F473="","",'CED. GRAL POR REP. O MANTTO'!F473)</f>
        <v/>
      </c>
      <c r="H467" s="92">
        <f>+'REPORTE JUNIO IMROM'!M467</f>
        <v>0</v>
      </c>
      <c r="I467" s="39"/>
      <c r="J467" s="39"/>
      <c r="K467" s="39"/>
      <c r="L467" s="30">
        <f t="shared" si="19"/>
        <v>0</v>
      </c>
      <c r="M467" s="30">
        <f t="shared" si="20"/>
        <v>0</v>
      </c>
      <c r="N467" s="90">
        <f>+'REPORTE JUNIO IMROM'!N467</f>
        <v>0</v>
      </c>
      <c r="O467" s="55"/>
      <c r="P467" s="56"/>
      <c r="Q467" s="63">
        <f>+'REPORTE JUNIO IMROM'!Q467</f>
        <v>0</v>
      </c>
      <c r="R467" s="33" t="str">
        <f>IF(M467=0,"",M467/'CED. GRAL POR REP. O MANTTO'!G473)</f>
        <v/>
      </c>
      <c r="S467" s="44" t="str">
        <f t="shared" si="21"/>
        <v/>
      </c>
    </row>
    <row r="468" spans="2:19" s="3" customFormat="1" ht="37.5" hidden="1" customHeight="1" x14ac:dyDescent="0.2">
      <c r="B468" s="37">
        <v>451</v>
      </c>
      <c r="C468" s="38" t="str">
        <f>IF('CED. GRAL POR REP. O MANTTO'!C474="","",'CED. GRAL POR REP. O MANTTO'!C474)</f>
        <v/>
      </c>
      <c r="D468" s="333" t="str">
        <f>IF('CED. GRAL POR REP. O MANTTO'!D474="","",'CED. GRAL POR REP. O MANTTO'!D474)</f>
        <v/>
      </c>
      <c r="E468" s="333"/>
      <c r="F468" s="38" t="str">
        <f>IF('CED. GRAL POR REP. O MANTTO'!E474="","",'CED. GRAL POR REP. O MANTTO'!E474)</f>
        <v/>
      </c>
      <c r="G468" s="67" t="str">
        <f>IF('CED. GRAL POR REP. O MANTTO'!F474="","",'CED. GRAL POR REP. O MANTTO'!F474)</f>
        <v/>
      </c>
      <c r="H468" s="92">
        <f>+'REPORTE JUNIO IMROM'!M468</f>
        <v>0</v>
      </c>
      <c r="I468" s="39"/>
      <c r="J468" s="39"/>
      <c r="K468" s="39"/>
      <c r="L468" s="30">
        <f t="shared" ref="L468:L531" si="22">I468+J468+K468</f>
        <v>0</v>
      </c>
      <c r="M468" s="30">
        <f t="shared" ref="M468:M531" si="23">H468+L468</f>
        <v>0</v>
      </c>
      <c r="N468" s="90">
        <f>+'REPORTE JUNIO IMROM'!N468</f>
        <v>0</v>
      </c>
      <c r="O468" s="55"/>
      <c r="P468" s="56"/>
      <c r="Q468" s="63">
        <f>+'REPORTE JUNIO IMROM'!Q468</f>
        <v>0</v>
      </c>
      <c r="R468" s="33" t="str">
        <f>IF(M468=0,"",M468/'CED. GRAL POR REP. O MANTTO'!G474)</f>
        <v/>
      </c>
      <c r="S468" s="44" t="str">
        <f t="shared" si="21"/>
        <v/>
      </c>
    </row>
    <row r="469" spans="2:19" s="3" customFormat="1" ht="37.5" hidden="1" customHeight="1" x14ac:dyDescent="0.2">
      <c r="B469" s="37">
        <v>452</v>
      </c>
      <c r="C469" s="38" t="str">
        <f>IF('CED. GRAL POR REP. O MANTTO'!C475="","",'CED. GRAL POR REP. O MANTTO'!C475)</f>
        <v/>
      </c>
      <c r="D469" s="333" t="str">
        <f>IF('CED. GRAL POR REP. O MANTTO'!D475="","",'CED. GRAL POR REP. O MANTTO'!D475)</f>
        <v/>
      </c>
      <c r="E469" s="333"/>
      <c r="F469" s="38" t="str">
        <f>IF('CED. GRAL POR REP. O MANTTO'!E475="","",'CED. GRAL POR REP. O MANTTO'!E475)</f>
        <v/>
      </c>
      <c r="G469" s="67" t="str">
        <f>IF('CED. GRAL POR REP. O MANTTO'!F475="","",'CED. GRAL POR REP. O MANTTO'!F475)</f>
        <v/>
      </c>
      <c r="H469" s="92">
        <f>+'REPORTE JUNIO IMROM'!M469</f>
        <v>0</v>
      </c>
      <c r="I469" s="39"/>
      <c r="J469" s="39"/>
      <c r="K469" s="39"/>
      <c r="L469" s="30">
        <f t="shared" si="22"/>
        <v>0</v>
      </c>
      <c r="M469" s="30">
        <f t="shared" si="23"/>
        <v>0</v>
      </c>
      <c r="N469" s="90">
        <f>+'REPORTE JUNIO IMROM'!N469</f>
        <v>0</v>
      </c>
      <c r="O469" s="55"/>
      <c r="P469" s="56"/>
      <c r="Q469" s="63">
        <f>+'REPORTE JUNIO IMROM'!Q469</f>
        <v>0</v>
      </c>
      <c r="R469" s="33" t="str">
        <f>IF(M469=0,"",M469/'CED. GRAL POR REP. O MANTTO'!G475)</f>
        <v/>
      </c>
      <c r="S469" s="44" t="str">
        <f t="shared" si="21"/>
        <v/>
      </c>
    </row>
    <row r="470" spans="2:19" s="3" customFormat="1" ht="37.5" hidden="1" customHeight="1" x14ac:dyDescent="0.2">
      <c r="B470" s="37">
        <v>453</v>
      </c>
      <c r="C470" s="38" t="str">
        <f>IF('CED. GRAL POR REP. O MANTTO'!C476="","",'CED. GRAL POR REP. O MANTTO'!C476)</f>
        <v/>
      </c>
      <c r="D470" s="333" t="str">
        <f>IF('CED. GRAL POR REP. O MANTTO'!D476="","",'CED. GRAL POR REP. O MANTTO'!D476)</f>
        <v/>
      </c>
      <c r="E470" s="333"/>
      <c r="F470" s="38" t="str">
        <f>IF('CED. GRAL POR REP. O MANTTO'!E476="","",'CED. GRAL POR REP. O MANTTO'!E476)</f>
        <v/>
      </c>
      <c r="G470" s="67" t="str">
        <f>IF('CED. GRAL POR REP. O MANTTO'!F476="","",'CED. GRAL POR REP. O MANTTO'!F476)</f>
        <v/>
      </c>
      <c r="H470" s="92">
        <f>+'REPORTE JUNIO IMROM'!M470</f>
        <v>0</v>
      </c>
      <c r="I470" s="39"/>
      <c r="J470" s="39"/>
      <c r="K470" s="39"/>
      <c r="L470" s="30">
        <f t="shared" si="22"/>
        <v>0</v>
      </c>
      <c r="M470" s="30">
        <f t="shared" si="23"/>
        <v>0</v>
      </c>
      <c r="N470" s="90">
        <f>+'REPORTE JUNIO IMROM'!N470</f>
        <v>0</v>
      </c>
      <c r="O470" s="55"/>
      <c r="P470" s="56"/>
      <c r="Q470" s="63">
        <f>+'REPORTE JUNIO IMROM'!Q470</f>
        <v>0</v>
      </c>
      <c r="R470" s="33" t="str">
        <f>IF(M470=0,"",M470/'CED. GRAL POR REP. O MANTTO'!G476)</f>
        <v/>
      </c>
      <c r="S470" s="44" t="str">
        <f t="shared" si="21"/>
        <v/>
      </c>
    </row>
    <row r="471" spans="2:19" s="3" customFormat="1" ht="37.5" hidden="1" customHeight="1" x14ac:dyDescent="0.2">
      <c r="B471" s="37">
        <v>454</v>
      </c>
      <c r="C471" s="38" t="str">
        <f>IF('CED. GRAL POR REP. O MANTTO'!C477="","",'CED. GRAL POR REP. O MANTTO'!C477)</f>
        <v/>
      </c>
      <c r="D471" s="333" t="str">
        <f>IF('CED. GRAL POR REP. O MANTTO'!D477="","",'CED. GRAL POR REP. O MANTTO'!D477)</f>
        <v/>
      </c>
      <c r="E471" s="333"/>
      <c r="F471" s="38" t="str">
        <f>IF('CED. GRAL POR REP. O MANTTO'!E477="","",'CED. GRAL POR REP. O MANTTO'!E477)</f>
        <v/>
      </c>
      <c r="G471" s="67" t="str">
        <f>IF('CED. GRAL POR REP. O MANTTO'!F477="","",'CED. GRAL POR REP. O MANTTO'!F477)</f>
        <v/>
      </c>
      <c r="H471" s="92">
        <f>+'REPORTE JUNIO IMROM'!M471</f>
        <v>0</v>
      </c>
      <c r="I471" s="39"/>
      <c r="J471" s="39"/>
      <c r="K471" s="39"/>
      <c r="L471" s="30">
        <f t="shared" si="22"/>
        <v>0</v>
      </c>
      <c r="M471" s="30">
        <f t="shared" si="23"/>
        <v>0</v>
      </c>
      <c r="N471" s="90">
        <f>+'REPORTE JUNIO IMROM'!N471</f>
        <v>0</v>
      </c>
      <c r="O471" s="55"/>
      <c r="P471" s="56"/>
      <c r="Q471" s="63">
        <f>+'REPORTE JUNIO IMROM'!Q471</f>
        <v>0</v>
      </c>
      <c r="R471" s="33" t="str">
        <f>IF(M471=0,"",M471/'CED. GRAL POR REP. O MANTTO'!G477)</f>
        <v/>
      </c>
      <c r="S471" s="44" t="str">
        <f t="shared" si="21"/>
        <v/>
      </c>
    </row>
    <row r="472" spans="2:19" s="3" customFormat="1" ht="37.5" hidden="1" customHeight="1" x14ac:dyDescent="0.2">
      <c r="B472" s="37">
        <v>455</v>
      </c>
      <c r="C472" s="38" t="str">
        <f>IF('CED. GRAL POR REP. O MANTTO'!C478="","",'CED. GRAL POR REP. O MANTTO'!C478)</f>
        <v/>
      </c>
      <c r="D472" s="333" t="str">
        <f>IF('CED. GRAL POR REP. O MANTTO'!D478="","",'CED. GRAL POR REP. O MANTTO'!D478)</f>
        <v/>
      </c>
      <c r="E472" s="333"/>
      <c r="F472" s="38" t="str">
        <f>IF('CED. GRAL POR REP. O MANTTO'!E478="","",'CED. GRAL POR REP. O MANTTO'!E478)</f>
        <v/>
      </c>
      <c r="G472" s="67" t="str">
        <f>IF('CED. GRAL POR REP. O MANTTO'!F478="","",'CED. GRAL POR REP. O MANTTO'!F478)</f>
        <v/>
      </c>
      <c r="H472" s="92">
        <f>+'REPORTE JUNIO IMROM'!M472</f>
        <v>0</v>
      </c>
      <c r="I472" s="39"/>
      <c r="J472" s="39"/>
      <c r="K472" s="39"/>
      <c r="L472" s="30">
        <f t="shared" si="22"/>
        <v>0</v>
      </c>
      <c r="M472" s="30">
        <f t="shared" si="23"/>
        <v>0</v>
      </c>
      <c r="N472" s="90">
        <f>+'REPORTE JUNIO IMROM'!N472</f>
        <v>0</v>
      </c>
      <c r="O472" s="55"/>
      <c r="P472" s="56"/>
      <c r="Q472" s="63">
        <f>+'REPORTE JUNIO IMROM'!Q472</f>
        <v>0</v>
      </c>
      <c r="R472" s="33" t="str">
        <f>IF(M472=0,"",M472/'CED. GRAL POR REP. O MANTTO'!G478)</f>
        <v/>
      </c>
      <c r="S472" s="44" t="str">
        <f t="shared" si="21"/>
        <v/>
      </c>
    </row>
    <row r="473" spans="2:19" s="3" customFormat="1" ht="37.5" hidden="1" customHeight="1" x14ac:dyDescent="0.2">
      <c r="B473" s="37">
        <v>456</v>
      </c>
      <c r="C473" s="38" t="str">
        <f>IF('CED. GRAL POR REP. O MANTTO'!C479="","",'CED. GRAL POR REP. O MANTTO'!C479)</f>
        <v/>
      </c>
      <c r="D473" s="333" t="str">
        <f>IF('CED. GRAL POR REP. O MANTTO'!D479="","",'CED. GRAL POR REP. O MANTTO'!D479)</f>
        <v/>
      </c>
      <c r="E473" s="333"/>
      <c r="F473" s="38" t="str">
        <f>IF('CED. GRAL POR REP. O MANTTO'!E479="","",'CED. GRAL POR REP. O MANTTO'!E479)</f>
        <v/>
      </c>
      <c r="G473" s="67" t="str">
        <f>IF('CED. GRAL POR REP. O MANTTO'!F479="","",'CED. GRAL POR REP. O MANTTO'!F479)</f>
        <v/>
      </c>
      <c r="H473" s="92">
        <f>+'REPORTE JUNIO IMROM'!M473</f>
        <v>0</v>
      </c>
      <c r="I473" s="39"/>
      <c r="J473" s="39"/>
      <c r="K473" s="39"/>
      <c r="L473" s="30">
        <f t="shared" si="22"/>
        <v>0</v>
      </c>
      <c r="M473" s="30">
        <f t="shared" si="23"/>
        <v>0</v>
      </c>
      <c r="N473" s="90">
        <f>+'REPORTE JUNIO IMROM'!N473</f>
        <v>0</v>
      </c>
      <c r="O473" s="55"/>
      <c r="P473" s="56"/>
      <c r="Q473" s="63">
        <f>+'REPORTE JUNIO IMROM'!Q473</f>
        <v>0</v>
      </c>
      <c r="R473" s="33" t="str">
        <f>IF(M473=0,"",M473/'CED. GRAL POR REP. O MANTTO'!G479)</f>
        <v/>
      </c>
      <c r="S473" s="44" t="str">
        <f t="shared" si="21"/>
        <v/>
      </c>
    </row>
    <row r="474" spans="2:19" s="3" customFormat="1" ht="37.5" hidden="1" customHeight="1" x14ac:dyDescent="0.2">
      <c r="B474" s="37">
        <v>457</v>
      </c>
      <c r="C474" s="38" t="str">
        <f>IF('CED. GRAL POR REP. O MANTTO'!C480="","",'CED. GRAL POR REP. O MANTTO'!C480)</f>
        <v/>
      </c>
      <c r="D474" s="333" t="str">
        <f>IF('CED. GRAL POR REP. O MANTTO'!D480="","",'CED. GRAL POR REP. O MANTTO'!D480)</f>
        <v/>
      </c>
      <c r="E474" s="333"/>
      <c r="F474" s="38" t="str">
        <f>IF('CED. GRAL POR REP. O MANTTO'!E480="","",'CED. GRAL POR REP. O MANTTO'!E480)</f>
        <v/>
      </c>
      <c r="G474" s="67" t="str">
        <f>IF('CED. GRAL POR REP. O MANTTO'!F480="","",'CED. GRAL POR REP. O MANTTO'!F480)</f>
        <v/>
      </c>
      <c r="H474" s="92">
        <f>+'REPORTE JUNIO IMROM'!M474</f>
        <v>0</v>
      </c>
      <c r="I474" s="39"/>
      <c r="J474" s="39"/>
      <c r="K474" s="39"/>
      <c r="L474" s="30">
        <f t="shared" si="22"/>
        <v>0</v>
      </c>
      <c r="M474" s="30">
        <f t="shared" si="23"/>
        <v>0</v>
      </c>
      <c r="N474" s="90">
        <f>+'REPORTE JUNIO IMROM'!N474</f>
        <v>0</v>
      </c>
      <c r="O474" s="55"/>
      <c r="P474" s="56"/>
      <c r="Q474" s="63">
        <f>+'REPORTE JUNIO IMROM'!Q474</f>
        <v>0</v>
      </c>
      <c r="R474" s="33" t="str">
        <f>IF(M474=0,"",M474/'CED. GRAL POR REP. O MANTTO'!G480)</f>
        <v/>
      </c>
      <c r="S474" s="44" t="str">
        <f t="shared" si="21"/>
        <v/>
      </c>
    </row>
    <row r="475" spans="2:19" s="3" customFormat="1" ht="37.5" hidden="1" customHeight="1" x14ac:dyDescent="0.2">
      <c r="B475" s="37">
        <v>458</v>
      </c>
      <c r="C475" s="38" t="str">
        <f>IF('CED. GRAL POR REP. O MANTTO'!C481="","",'CED. GRAL POR REP. O MANTTO'!C481)</f>
        <v/>
      </c>
      <c r="D475" s="333" t="str">
        <f>IF('CED. GRAL POR REP. O MANTTO'!D481="","",'CED. GRAL POR REP. O MANTTO'!D481)</f>
        <v/>
      </c>
      <c r="E475" s="333"/>
      <c r="F475" s="38" t="str">
        <f>IF('CED. GRAL POR REP. O MANTTO'!E481="","",'CED. GRAL POR REP. O MANTTO'!E481)</f>
        <v/>
      </c>
      <c r="G475" s="67" t="str">
        <f>IF('CED. GRAL POR REP. O MANTTO'!F481="","",'CED. GRAL POR REP. O MANTTO'!F481)</f>
        <v/>
      </c>
      <c r="H475" s="92">
        <f>+'REPORTE JUNIO IMROM'!M475</f>
        <v>0</v>
      </c>
      <c r="I475" s="39"/>
      <c r="J475" s="39"/>
      <c r="K475" s="39"/>
      <c r="L475" s="30">
        <f t="shared" si="22"/>
        <v>0</v>
      </c>
      <c r="M475" s="30">
        <f t="shared" si="23"/>
        <v>0</v>
      </c>
      <c r="N475" s="90">
        <f>+'REPORTE JUNIO IMROM'!N475</f>
        <v>0</v>
      </c>
      <c r="O475" s="55"/>
      <c r="P475" s="56"/>
      <c r="Q475" s="63">
        <f>+'REPORTE JUNIO IMROM'!Q475</f>
        <v>0</v>
      </c>
      <c r="R475" s="33" t="str">
        <f>IF(M475=0,"",M475/'CED. GRAL POR REP. O MANTTO'!G481)</f>
        <v/>
      </c>
      <c r="S475" s="44" t="str">
        <f t="shared" si="21"/>
        <v/>
      </c>
    </row>
    <row r="476" spans="2:19" s="3" customFormat="1" ht="37.5" hidden="1" customHeight="1" x14ac:dyDescent="0.2">
      <c r="B476" s="37">
        <v>459</v>
      </c>
      <c r="C476" s="38" t="str">
        <f>IF('CED. GRAL POR REP. O MANTTO'!C482="","",'CED. GRAL POR REP. O MANTTO'!C482)</f>
        <v/>
      </c>
      <c r="D476" s="333" t="str">
        <f>IF('CED. GRAL POR REP. O MANTTO'!D482="","",'CED. GRAL POR REP. O MANTTO'!D482)</f>
        <v/>
      </c>
      <c r="E476" s="333"/>
      <c r="F476" s="38" t="str">
        <f>IF('CED. GRAL POR REP. O MANTTO'!E482="","",'CED. GRAL POR REP. O MANTTO'!E482)</f>
        <v/>
      </c>
      <c r="G476" s="67" t="str">
        <f>IF('CED. GRAL POR REP. O MANTTO'!F482="","",'CED. GRAL POR REP. O MANTTO'!F482)</f>
        <v/>
      </c>
      <c r="H476" s="92">
        <f>+'REPORTE JUNIO IMROM'!M476</f>
        <v>0</v>
      </c>
      <c r="I476" s="39"/>
      <c r="J476" s="39"/>
      <c r="K476" s="39"/>
      <c r="L476" s="30">
        <f t="shared" si="22"/>
        <v>0</v>
      </c>
      <c r="M476" s="30">
        <f t="shared" si="23"/>
        <v>0</v>
      </c>
      <c r="N476" s="90">
        <f>+'REPORTE JUNIO IMROM'!N476</f>
        <v>0</v>
      </c>
      <c r="O476" s="55"/>
      <c r="P476" s="56"/>
      <c r="Q476" s="63">
        <f>+'REPORTE JUNIO IMROM'!Q476</f>
        <v>0</v>
      </c>
      <c r="R476" s="33" t="str">
        <f>IF(M476=0,"",M476/'CED. GRAL POR REP. O MANTTO'!G482)</f>
        <v/>
      </c>
      <c r="S476" s="44" t="str">
        <f t="shared" si="21"/>
        <v/>
      </c>
    </row>
    <row r="477" spans="2:19" s="3" customFormat="1" ht="37.5" hidden="1" customHeight="1" x14ac:dyDescent="0.2">
      <c r="B477" s="37">
        <v>460</v>
      </c>
      <c r="C477" s="38" t="str">
        <f>IF('CED. GRAL POR REP. O MANTTO'!C483="","",'CED. GRAL POR REP. O MANTTO'!C483)</f>
        <v/>
      </c>
      <c r="D477" s="333" t="str">
        <f>IF('CED. GRAL POR REP. O MANTTO'!D483="","",'CED. GRAL POR REP. O MANTTO'!D483)</f>
        <v/>
      </c>
      <c r="E477" s="333"/>
      <c r="F477" s="38" t="str">
        <f>IF('CED. GRAL POR REP. O MANTTO'!E483="","",'CED. GRAL POR REP. O MANTTO'!E483)</f>
        <v/>
      </c>
      <c r="G477" s="67" t="str">
        <f>IF('CED. GRAL POR REP. O MANTTO'!F483="","",'CED. GRAL POR REP. O MANTTO'!F483)</f>
        <v/>
      </c>
      <c r="H477" s="92">
        <f>+'REPORTE JUNIO IMROM'!M477</f>
        <v>0</v>
      </c>
      <c r="I477" s="39"/>
      <c r="J477" s="39"/>
      <c r="K477" s="39"/>
      <c r="L477" s="30">
        <f t="shared" si="22"/>
        <v>0</v>
      </c>
      <c r="M477" s="30">
        <f t="shared" si="23"/>
        <v>0</v>
      </c>
      <c r="N477" s="90">
        <f>+'REPORTE JUNIO IMROM'!N477</f>
        <v>0</v>
      </c>
      <c r="O477" s="55"/>
      <c r="P477" s="56"/>
      <c r="Q477" s="63">
        <f>+'REPORTE JUNIO IMROM'!Q477</f>
        <v>0</v>
      </c>
      <c r="R477" s="33" t="str">
        <f>IF(M477=0,"",M477/'CED. GRAL POR REP. O MANTTO'!G483)</f>
        <v/>
      </c>
      <c r="S477" s="44" t="str">
        <f t="shared" si="21"/>
        <v/>
      </c>
    </row>
    <row r="478" spans="2:19" s="3" customFormat="1" ht="37.5" hidden="1" customHeight="1" x14ac:dyDescent="0.2">
      <c r="B478" s="37">
        <v>461</v>
      </c>
      <c r="C478" s="38" t="str">
        <f>IF('CED. GRAL POR REP. O MANTTO'!C484="","",'CED. GRAL POR REP. O MANTTO'!C484)</f>
        <v/>
      </c>
      <c r="D478" s="333" t="str">
        <f>IF('CED. GRAL POR REP. O MANTTO'!D484="","",'CED. GRAL POR REP. O MANTTO'!D484)</f>
        <v/>
      </c>
      <c r="E478" s="333"/>
      <c r="F478" s="38" t="str">
        <f>IF('CED. GRAL POR REP. O MANTTO'!E484="","",'CED. GRAL POR REP. O MANTTO'!E484)</f>
        <v/>
      </c>
      <c r="G478" s="67" t="str">
        <f>IF('CED. GRAL POR REP. O MANTTO'!F484="","",'CED. GRAL POR REP. O MANTTO'!F484)</f>
        <v/>
      </c>
      <c r="H478" s="92">
        <f>+'REPORTE JUNIO IMROM'!M478</f>
        <v>0</v>
      </c>
      <c r="I478" s="39"/>
      <c r="J478" s="39"/>
      <c r="K478" s="39"/>
      <c r="L478" s="30">
        <f t="shared" si="22"/>
        <v>0</v>
      </c>
      <c r="M478" s="30">
        <f t="shared" si="23"/>
        <v>0</v>
      </c>
      <c r="N478" s="90">
        <f>+'REPORTE JUNIO IMROM'!N478</f>
        <v>0</v>
      </c>
      <c r="O478" s="55"/>
      <c r="P478" s="56"/>
      <c r="Q478" s="63">
        <f>+'REPORTE JUNIO IMROM'!Q478</f>
        <v>0</v>
      </c>
      <c r="R478" s="33" t="str">
        <f>IF(M478=0,"",M478/'CED. GRAL POR REP. O MANTTO'!G484)</f>
        <v/>
      </c>
      <c r="S478" s="44" t="str">
        <f t="shared" si="21"/>
        <v/>
      </c>
    </row>
    <row r="479" spans="2:19" s="3" customFormat="1" ht="37.5" hidden="1" customHeight="1" x14ac:dyDescent="0.2">
      <c r="B479" s="37">
        <v>462</v>
      </c>
      <c r="C479" s="38" t="str">
        <f>IF('CED. GRAL POR REP. O MANTTO'!C485="","",'CED. GRAL POR REP. O MANTTO'!C485)</f>
        <v/>
      </c>
      <c r="D479" s="333" t="str">
        <f>IF('CED. GRAL POR REP. O MANTTO'!D485="","",'CED. GRAL POR REP. O MANTTO'!D485)</f>
        <v/>
      </c>
      <c r="E479" s="333"/>
      <c r="F479" s="38" t="str">
        <f>IF('CED. GRAL POR REP. O MANTTO'!E485="","",'CED. GRAL POR REP. O MANTTO'!E485)</f>
        <v/>
      </c>
      <c r="G479" s="67" t="str">
        <f>IF('CED. GRAL POR REP. O MANTTO'!F485="","",'CED. GRAL POR REP. O MANTTO'!F485)</f>
        <v/>
      </c>
      <c r="H479" s="92">
        <f>+'REPORTE JUNIO IMROM'!M479</f>
        <v>0</v>
      </c>
      <c r="I479" s="39"/>
      <c r="J479" s="39"/>
      <c r="K479" s="39"/>
      <c r="L479" s="30">
        <f t="shared" si="22"/>
        <v>0</v>
      </c>
      <c r="M479" s="30">
        <f t="shared" si="23"/>
        <v>0</v>
      </c>
      <c r="N479" s="90">
        <f>+'REPORTE JUNIO IMROM'!N479</f>
        <v>0</v>
      </c>
      <c r="O479" s="55"/>
      <c r="P479" s="56"/>
      <c r="Q479" s="63">
        <f>+'REPORTE JUNIO IMROM'!Q479</f>
        <v>0</v>
      </c>
      <c r="R479" s="33" t="str">
        <f>IF(M479=0,"",M479/'CED. GRAL POR REP. O MANTTO'!G485)</f>
        <v/>
      </c>
      <c r="S479" s="44" t="str">
        <f t="shared" si="21"/>
        <v/>
      </c>
    </row>
    <row r="480" spans="2:19" s="3" customFormat="1" ht="37.5" hidden="1" customHeight="1" x14ac:dyDescent="0.2">
      <c r="B480" s="37">
        <v>463</v>
      </c>
      <c r="C480" s="38" t="str">
        <f>IF('CED. GRAL POR REP. O MANTTO'!C486="","",'CED. GRAL POR REP. O MANTTO'!C486)</f>
        <v/>
      </c>
      <c r="D480" s="333" t="str">
        <f>IF('CED. GRAL POR REP. O MANTTO'!D486="","",'CED. GRAL POR REP. O MANTTO'!D486)</f>
        <v/>
      </c>
      <c r="E480" s="333"/>
      <c r="F480" s="38" t="str">
        <f>IF('CED. GRAL POR REP. O MANTTO'!E486="","",'CED. GRAL POR REP. O MANTTO'!E486)</f>
        <v/>
      </c>
      <c r="G480" s="67" t="str">
        <f>IF('CED. GRAL POR REP. O MANTTO'!F486="","",'CED. GRAL POR REP. O MANTTO'!F486)</f>
        <v/>
      </c>
      <c r="H480" s="92">
        <f>+'REPORTE JUNIO IMROM'!M480</f>
        <v>0</v>
      </c>
      <c r="I480" s="39"/>
      <c r="J480" s="39"/>
      <c r="K480" s="39"/>
      <c r="L480" s="30">
        <f t="shared" si="22"/>
        <v>0</v>
      </c>
      <c r="M480" s="30">
        <f t="shared" si="23"/>
        <v>0</v>
      </c>
      <c r="N480" s="90">
        <f>+'REPORTE JUNIO IMROM'!N480</f>
        <v>0</v>
      </c>
      <c r="O480" s="55"/>
      <c r="P480" s="56"/>
      <c r="Q480" s="63">
        <f>+'REPORTE JUNIO IMROM'!Q480</f>
        <v>0</v>
      </c>
      <c r="R480" s="33" t="str">
        <f>IF(M480=0,"",M480/'CED. GRAL POR REP. O MANTTO'!G486)</f>
        <v/>
      </c>
      <c r="S480" s="44" t="str">
        <f t="shared" si="21"/>
        <v/>
      </c>
    </row>
    <row r="481" spans="2:19" s="3" customFormat="1" ht="37.5" hidden="1" customHeight="1" x14ac:dyDescent="0.2">
      <c r="B481" s="37">
        <v>464</v>
      </c>
      <c r="C481" s="38" t="str">
        <f>IF('CED. GRAL POR REP. O MANTTO'!C487="","",'CED. GRAL POR REP. O MANTTO'!C487)</f>
        <v/>
      </c>
      <c r="D481" s="333" t="str">
        <f>IF('CED. GRAL POR REP. O MANTTO'!D487="","",'CED. GRAL POR REP. O MANTTO'!D487)</f>
        <v/>
      </c>
      <c r="E481" s="333"/>
      <c r="F481" s="38" t="str">
        <f>IF('CED. GRAL POR REP. O MANTTO'!E487="","",'CED. GRAL POR REP. O MANTTO'!E487)</f>
        <v/>
      </c>
      <c r="G481" s="67" t="str">
        <f>IF('CED. GRAL POR REP. O MANTTO'!F487="","",'CED. GRAL POR REP. O MANTTO'!F487)</f>
        <v/>
      </c>
      <c r="H481" s="92">
        <f>+'REPORTE JUNIO IMROM'!M481</f>
        <v>0</v>
      </c>
      <c r="I481" s="39"/>
      <c r="J481" s="39"/>
      <c r="K481" s="39"/>
      <c r="L481" s="30">
        <f t="shared" si="22"/>
        <v>0</v>
      </c>
      <c r="M481" s="30">
        <f t="shared" si="23"/>
        <v>0</v>
      </c>
      <c r="N481" s="90">
        <f>+'REPORTE JUNIO IMROM'!N481</f>
        <v>0</v>
      </c>
      <c r="O481" s="55"/>
      <c r="P481" s="56"/>
      <c r="Q481" s="63">
        <f>+'REPORTE JUNIO IMROM'!Q481</f>
        <v>0</v>
      </c>
      <c r="R481" s="33" t="str">
        <f>IF(M481=0,"",M481/'CED. GRAL POR REP. O MANTTO'!G487)</f>
        <v/>
      </c>
      <c r="S481" s="44" t="str">
        <f t="shared" si="21"/>
        <v/>
      </c>
    </row>
    <row r="482" spans="2:19" s="3" customFormat="1" ht="37.5" hidden="1" customHeight="1" x14ac:dyDescent="0.2">
      <c r="B482" s="37">
        <v>465</v>
      </c>
      <c r="C482" s="38" t="str">
        <f>IF('CED. GRAL POR REP. O MANTTO'!C488="","",'CED. GRAL POR REP. O MANTTO'!C488)</f>
        <v/>
      </c>
      <c r="D482" s="333" t="str">
        <f>IF('CED. GRAL POR REP. O MANTTO'!D488="","",'CED. GRAL POR REP. O MANTTO'!D488)</f>
        <v/>
      </c>
      <c r="E482" s="333"/>
      <c r="F482" s="38" t="str">
        <f>IF('CED. GRAL POR REP. O MANTTO'!E488="","",'CED. GRAL POR REP. O MANTTO'!E488)</f>
        <v/>
      </c>
      <c r="G482" s="67" t="str">
        <f>IF('CED. GRAL POR REP. O MANTTO'!F488="","",'CED. GRAL POR REP. O MANTTO'!F488)</f>
        <v/>
      </c>
      <c r="H482" s="92">
        <f>+'REPORTE JUNIO IMROM'!M482</f>
        <v>0</v>
      </c>
      <c r="I482" s="39"/>
      <c r="J482" s="39"/>
      <c r="K482" s="39"/>
      <c r="L482" s="30">
        <f t="shared" si="22"/>
        <v>0</v>
      </c>
      <c r="M482" s="30">
        <f t="shared" si="23"/>
        <v>0</v>
      </c>
      <c r="N482" s="90">
        <f>+'REPORTE JUNIO IMROM'!N482</f>
        <v>0</v>
      </c>
      <c r="O482" s="55"/>
      <c r="P482" s="56"/>
      <c r="Q482" s="63">
        <f>+'REPORTE JUNIO IMROM'!Q482</f>
        <v>0</v>
      </c>
      <c r="R482" s="33" t="str">
        <f>IF(M482=0,"",M482/'CED. GRAL POR REP. O MANTTO'!G488)</f>
        <v/>
      </c>
      <c r="S482" s="44" t="str">
        <f t="shared" si="21"/>
        <v/>
      </c>
    </row>
    <row r="483" spans="2:19" s="3" customFormat="1" ht="37.5" hidden="1" customHeight="1" x14ac:dyDescent="0.2">
      <c r="B483" s="37">
        <v>466</v>
      </c>
      <c r="C483" s="38" t="str">
        <f>IF('CED. GRAL POR REP. O MANTTO'!C489="","",'CED. GRAL POR REP. O MANTTO'!C489)</f>
        <v/>
      </c>
      <c r="D483" s="333" t="str">
        <f>IF('CED. GRAL POR REP. O MANTTO'!D489="","",'CED. GRAL POR REP. O MANTTO'!D489)</f>
        <v/>
      </c>
      <c r="E483" s="333"/>
      <c r="F483" s="38" t="str">
        <f>IF('CED. GRAL POR REP. O MANTTO'!E489="","",'CED. GRAL POR REP. O MANTTO'!E489)</f>
        <v/>
      </c>
      <c r="G483" s="67" t="str">
        <f>IF('CED. GRAL POR REP. O MANTTO'!F489="","",'CED. GRAL POR REP. O MANTTO'!F489)</f>
        <v/>
      </c>
      <c r="H483" s="92">
        <f>+'REPORTE JUNIO IMROM'!M483</f>
        <v>0</v>
      </c>
      <c r="I483" s="39"/>
      <c r="J483" s="39"/>
      <c r="K483" s="39"/>
      <c r="L483" s="30">
        <f t="shared" si="22"/>
        <v>0</v>
      </c>
      <c r="M483" s="30">
        <f t="shared" si="23"/>
        <v>0</v>
      </c>
      <c r="N483" s="90">
        <f>+'REPORTE JUNIO IMROM'!N483</f>
        <v>0</v>
      </c>
      <c r="O483" s="55"/>
      <c r="P483" s="56"/>
      <c r="Q483" s="63">
        <f>+'REPORTE JUNIO IMROM'!Q483</f>
        <v>0</v>
      </c>
      <c r="R483" s="33" t="str">
        <f>IF(M483=0,"",M483/'CED. GRAL POR REP. O MANTTO'!G489)</f>
        <v/>
      </c>
      <c r="S483" s="44" t="str">
        <f t="shared" si="21"/>
        <v/>
      </c>
    </row>
    <row r="484" spans="2:19" s="3" customFormat="1" ht="37.5" hidden="1" customHeight="1" x14ac:dyDescent="0.2">
      <c r="B484" s="37">
        <v>467</v>
      </c>
      <c r="C484" s="38" t="str">
        <f>IF('CED. GRAL POR REP. O MANTTO'!C490="","",'CED. GRAL POR REP. O MANTTO'!C490)</f>
        <v/>
      </c>
      <c r="D484" s="333" t="str">
        <f>IF('CED. GRAL POR REP. O MANTTO'!D490="","",'CED. GRAL POR REP. O MANTTO'!D490)</f>
        <v/>
      </c>
      <c r="E484" s="333"/>
      <c r="F484" s="38" t="str">
        <f>IF('CED. GRAL POR REP. O MANTTO'!E490="","",'CED. GRAL POR REP. O MANTTO'!E490)</f>
        <v/>
      </c>
      <c r="G484" s="67" t="str">
        <f>IF('CED. GRAL POR REP. O MANTTO'!F490="","",'CED. GRAL POR REP. O MANTTO'!F490)</f>
        <v/>
      </c>
      <c r="H484" s="92">
        <f>+'REPORTE JUNIO IMROM'!M484</f>
        <v>0</v>
      </c>
      <c r="I484" s="39"/>
      <c r="J484" s="39"/>
      <c r="K484" s="39"/>
      <c r="L484" s="30">
        <f t="shared" si="22"/>
        <v>0</v>
      </c>
      <c r="M484" s="30">
        <f t="shared" si="23"/>
        <v>0</v>
      </c>
      <c r="N484" s="90">
        <f>+'REPORTE JUNIO IMROM'!N484</f>
        <v>0</v>
      </c>
      <c r="O484" s="55"/>
      <c r="P484" s="56"/>
      <c r="Q484" s="63">
        <f>+'REPORTE JUNIO IMROM'!Q484</f>
        <v>0</v>
      </c>
      <c r="R484" s="33" t="str">
        <f>IF(M484=0,"",M484/'CED. GRAL POR REP. O MANTTO'!G490)</f>
        <v/>
      </c>
      <c r="S484" s="44" t="str">
        <f t="shared" si="21"/>
        <v/>
      </c>
    </row>
    <row r="485" spans="2:19" s="3" customFormat="1" ht="37.5" hidden="1" customHeight="1" x14ac:dyDescent="0.2">
      <c r="B485" s="37">
        <v>468</v>
      </c>
      <c r="C485" s="38" t="str">
        <f>IF('CED. GRAL POR REP. O MANTTO'!C491="","",'CED. GRAL POR REP. O MANTTO'!C491)</f>
        <v/>
      </c>
      <c r="D485" s="333" t="str">
        <f>IF('CED. GRAL POR REP. O MANTTO'!D491="","",'CED. GRAL POR REP. O MANTTO'!D491)</f>
        <v/>
      </c>
      <c r="E485" s="333"/>
      <c r="F485" s="38" t="str">
        <f>IF('CED. GRAL POR REP. O MANTTO'!E491="","",'CED. GRAL POR REP. O MANTTO'!E491)</f>
        <v/>
      </c>
      <c r="G485" s="67" t="str">
        <f>IF('CED. GRAL POR REP. O MANTTO'!F491="","",'CED. GRAL POR REP. O MANTTO'!F491)</f>
        <v/>
      </c>
      <c r="H485" s="92">
        <f>+'REPORTE JUNIO IMROM'!M485</f>
        <v>0</v>
      </c>
      <c r="I485" s="39"/>
      <c r="J485" s="39"/>
      <c r="K485" s="39"/>
      <c r="L485" s="30">
        <f t="shared" si="22"/>
        <v>0</v>
      </c>
      <c r="M485" s="30">
        <f t="shared" si="23"/>
        <v>0</v>
      </c>
      <c r="N485" s="90">
        <f>+'REPORTE JUNIO IMROM'!N485</f>
        <v>0</v>
      </c>
      <c r="O485" s="55"/>
      <c r="P485" s="56"/>
      <c r="Q485" s="63">
        <f>+'REPORTE JUNIO IMROM'!Q485</f>
        <v>0</v>
      </c>
      <c r="R485" s="33" t="str">
        <f>IF(M485=0,"",M485/'CED. GRAL POR REP. O MANTTO'!G491)</f>
        <v/>
      </c>
      <c r="S485" s="44" t="str">
        <f t="shared" si="21"/>
        <v/>
      </c>
    </row>
    <row r="486" spans="2:19" s="3" customFormat="1" ht="37.5" hidden="1" customHeight="1" x14ac:dyDescent="0.2">
      <c r="B486" s="37">
        <v>469</v>
      </c>
      <c r="C486" s="38" t="str">
        <f>IF('CED. GRAL POR REP. O MANTTO'!C492="","",'CED. GRAL POR REP. O MANTTO'!C492)</f>
        <v/>
      </c>
      <c r="D486" s="333" t="str">
        <f>IF('CED. GRAL POR REP. O MANTTO'!D492="","",'CED. GRAL POR REP. O MANTTO'!D492)</f>
        <v/>
      </c>
      <c r="E486" s="333"/>
      <c r="F486" s="38" t="str">
        <f>IF('CED. GRAL POR REP. O MANTTO'!E492="","",'CED. GRAL POR REP. O MANTTO'!E492)</f>
        <v/>
      </c>
      <c r="G486" s="67" t="str">
        <f>IF('CED. GRAL POR REP. O MANTTO'!F492="","",'CED. GRAL POR REP. O MANTTO'!F492)</f>
        <v/>
      </c>
      <c r="H486" s="92">
        <f>+'REPORTE JUNIO IMROM'!M486</f>
        <v>0</v>
      </c>
      <c r="I486" s="39"/>
      <c r="J486" s="39"/>
      <c r="K486" s="39"/>
      <c r="L486" s="30">
        <f t="shared" si="22"/>
        <v>0</v>
      </c>
      <c r="M486" s="30">
        <f t="shared" si="23"/>
        <v>0</v>
      </c>
      <c r="N486" s="90">
        <f>+'REPORTE JUNIO IMROM'!N486</f>
        <v>0</v>
      </c>
      <c r="O486" s="55"/>
      <c r="P486" s="56"/>
      <c r="Q486" s="63">
        <f>+'REPORTE JUNIO IMROM'!Q486</f>
        <v>0</v>
      </c>
      <c r="R486" s="33" t="str">
        <f>IF(M486=0,"",M486/'CED. GRAL POR REP. O MANTTO'!G492)</f>
        <v/>
      </c>
      <c r="S486" s="44" t="str">
        <f t="shared" si="21"/>
        <v/>
      </c>
    </row>
    <row r="487" spans="2:19" s="3" customFormat="1" ht="37.5" hidden="1" customHeight="1" x14ac:dyDescent="0.2">
      <c r="B487" s="37">
        <v>470</v>
      </c>
      <c r="C487" s="38" t="str">
        <f>IF('CED. GRAL POR REP. O MANTTO'!C493="","",'CED. GRAL POR REP. O MANTTO'!C493)</f>
        <v/>
      </c>
      <c r="D487" s="333" t="str">
        <f>IF('CED. GRAL POR REP. O MANTTO'!D493="","",'CED. GRAL POR REP. O MANTTO'!D493)</f>
        <v/>
      </c>
      <c r="E487" s="333"/>
      <c r="F487" s="38" t="str">
        <f>IF('CED. GRAL POR REP. O MANTTO'!E493="","",'CED. GRAL POR REP. O MANTTO'!E493)</f>
        <v/>
      </c>
      <c r="G487" s="67" t="str">
        <f>IF('CED. GRAL POR REP. O MANTTO'!F493="","",'CED. GRAL POR REP. O MANTTO'!F493)</f>
        <v/>
      </c>
      <c r="H487" s="92">
        <f>+'REPORTE JUNIO IMROM'!M487</f>
        <v>0</v>
      </c>
      <c r="I487" s="39"/>
      <c r="J487" s="39"/>
      <c r="K487" s="39"/>
      <c r="L487" s="30">
        <f t="shared" si="22"/>
        <v>0</v>
      </c>
      <c r="M487" s="30">
        <f t="shared" si="23"/>
        <v>0</v>
      </c>
      <c r="N487" s="90">
        <f>+'REPORTE JUNIO IMROM'!N487</f>
        <v>0</v>
      </c>
      <c r="O487" s="55"/>
      <c r="P487" s="56"/>
      <c r="Q487" s="63">
        <f>+'REPORTE JUNIO IMROM'!Q487</f>
        <v>0</v>
      </c>
      <c r="R487" s="33" t="str">
        <f>IF(M487=0,"",M487/'CED. GRAL POR REP. O MANTTO'!G493)</f>
        <v/>
      </c>
      <c r="S487" s="44" t="str">
        <f t="shared" si="21"/>
        <v/>
      </c>
    </row>
    <row r="488" spans="2:19" s="3" customFormat="1" ht="37.5" hidden="1" customHeight="1" x14ac:dyDescent="0.2">
      <c r="B488" s="37">
        <v>471</v>
      </c>
      <c r="C488" s="38" t="str">
        <f>IF('CED. GRAL POR REP. O MANTTO'!C494="","",'CED. GRAL POR REP. O MANTTO'!C494)</f>
        <v/>
      </c>
      <c r="D488" s="333" t="str">
        <f>IF('CED. GRAL POR REP. O MANTTO'!D494="","",'CED. GRAL POR REP. O MANTTO'!D494)</f>
        <v/>
      </c>
      <c r="E488" s="333"/>
      <c r="F488" s="38" t="str">
        <f>IF('CED. GRAL POR REP. O MANTTO'!E494="","",'CED. GRAL POR REP. O MANTTO'!E494)</f>
        <v/>
      </c>
      <c r="G488" s="67" t="str">
        <f>IF('CED. GRAL POR REP. O MANTTO'!F494="","",'CED. GRAL POR REP. O MANTTO'!F494)</f>
        <v/>
      </c>
      <c r="H488" s="92">
        <f>+'REPORTE JUNIO IMROM'!M488</f>
        <v>0</v>
      </c>
      <c r="I488" s="39"/>
      <c r="J488" s="39"/>
      <c r="K488" s="39"/>
      <c r="L488" s="30">
        <f t="shared" si="22"/>
        <v>0</v>
      </c>
      <c r="M488" s="30">
        <f t="shared" si="23"/>
        <v>0</v>
      </c>
      <c r="N488" s="90">
        <f>+'REPORTE JUNIO IMROM'!N488</f>
        <v>0</v>
      </c>
      <c r="O488" s="55"/>
      <c r="P488" s="56"/>
      <c r="Q488" s="63">
        <f>+'REPORTE JUNIO IMROM'!Q488</f>
        <v>0</v>
      </c>
      <c r="R488" s="33" t="str">
        <f>IF(M488=0,"",M488/'CED. GRAL POR REP. O MANTTO'!G494)</f>
        <v/>
      </c>
      <c r="S488" s="44" t="str">
        <f t="shared" si="21"/>
        <v/>
      </c>
    </row>
    <row r="489" spans="2:19" s="3" customFormat="1" ht="37.5" hidden="1" customHeight="1" x14ac:dyDescent="0.2">
      <c r="B489" s="37">
        <v>472</v>
      </c>
      <c r="C489" s="38" t="str">
        <f>IF('CED. GRAL POR REP. O MANTTO'!C495="","",'CED. GRAL POR REP. O MANTTO'!C495)</f>
        <v/>
      </c>
      <c r="D489" s="333" t="str">
        <f>IF('CED. GRAL POR REP. O MANTTO'!D495="","",'CED. GRAL POR REP. O MANTTO'!D495)</f>
        <v/>
      </c>
      <c r="E489" s="333"/>
      <c r="F489" s="38" t="str">
        <f>IF('CED. GRAL POR REP. O MANTTO'!E495="","",'CED. GRAL POR REP. O MANTTO'!E495)</f>
        <v/>
      </c>
      <c r="G489" s="67" t="str">
        <f>IF('CED. GRAL POR REP. O MANTTO'!F495="","",'CED. GRAL POR REP. O MANTTO'!F495)</f>
        <v/>
      </c>
      <c r="H489" s="92">
        <f>+'REPORTE JUNIO IMROM'!M489</f>
        <v>0</v>
      </c>
      <c r="I489" s="39"/>
      <c r="J489" s="39"/>
      <c r="K489" s="39"/>
      <c r="L489" s="30">
        <f t="shared" si="22"/>
        <v>0</v>
      </c>
      <c r="M489" s="30">
        <f t="shared" si="23"/>
        <v>0</v>
      </c>
      <c r="N489" s="90">
        <f>+'REPORTE JUNIO IMROM'!N489</f>
        <v>0</v>
      </c>
      <c r="O489" s="55"/>
      <c r="P489" s="56"/>
      <c r="Q489" s="63">
        <f>+'REPORTE JUNIO IMROM'!Q489</f>
        <v>0</v>
      </c>
      <c r="R489" s="33" t="str">
        <f>IF(M489=0,"",M489/'CED. GRAL POR REP. O MANTTO'!G495)</f>
        <v/>
      </c>
      <c r="S489" s="44" t="str">
        <f t="shared" si="21"/>
        <v/>
      </c>
    </row>
    <row r="490" spans="2:19" s="3" customFormat="1" ht="37.5" hidden="1" customHeight="1" x14ac:dyDescent="0.2">
      <c r="B490" s="37">
        <v>473</v>
      </c>
      <c r="C490" s="38" t="str">
        <f>IF('CED. GRAL POR REP. O MANTTO'!C496="","",'CED. GRAL POR REP. O MANTTO'!C496)</f>
        <v/>
      </c>
      <c r="D490" s="333" t="str">
        <f>IF('CED. GRAL POR REP. O MANTTO'!D496="","",'CED. GRAL POR REP. O MANTTO'!D496)</f>
        <v/>
      </c>
      <c r="E490" s="333"/>
      <c r="F490" s="38" t="str">
        <f>IF('CED. GRAL POR REP. O MANTTO'!E496="","",'CED. GRAL POR REP. O MANTTO'!E496)</f>
        <v/>
      </c>
      <c r="G490" s="67" t="str">
        <f>IF('CED. GRAL POR REP. O MANTTO'!F496="","",'CED. GRAL POR REP. O MANTTO'!F496)</f>
        <v/>
      </c>
      <c r="H490" s="92">
        <f>+'REPORTE JUNIO IMROM'!M490</f>
        <v>0</v>
      </c>
      <c r="I490" s="39"/>
      <c r="J490" s="39"/>
      <c r="K490" s="39"/>
      <c r="L490" s="30">
        <f t="shared" si="22"/>
        <v>0</v>
      </c>
      <c r="M490" s="30">
        <f t="shared" si="23"/>
        <v>0</v>
      </c>
      <c r="N490" s="90">
        <f>+'REPORTE JUNIO IMROM'!N490</f>
        <v>0</v>
      </c>
      <c r="O490" s="55"/>
      <c r="P490" s="56"/>
      <c r="Q490" s="63">
        <f>+'REPORTE JUNIO IMROM'!Q490</f>
        <v>0</v>
      </c>
      <c r="R490" s="33" t="str">
        <f>IF(M490=0,"",M490/'CED. GRAL POR REP. O MANTTO'!G496)</f>
        <v/>
      </c>
      <c r="S490" s="44" t="str">
        <f t="shared" si="21"/>
        <v/>
      </c>
    </row>
    <row r="491" spans="2:19" s="3" customFormat="1" ht="37.5" hidden="1" customHeight="1" x14ac:dyDescent="0.2">
      <c r="B491" s="37">
        <v>474</v>
      </c>
      <c r="C491" s="38" t="str">
        <f>IF('CED. GRAL POR REP. O MANTTO'!C497="","",'CED. GRAL POR REP. O MANTTO'!C497)</f>
        <v/>
      </c>
      <c r="D491" s="333" t="str">
        <f>IF('CED. GRAL POR REP. O MANTTO'!D497="","",'CED. GRAL POR REP. O MANTTO'!D497)</f>
        <v/>
      </c>
      <c r="E491" s="333"/>
      <c r="F491" s="38" t="str">
        <f>IF('CED. GRAL POR REP. O MANTTO'!E497="","",'CED. GRAL POR REP. O MANTTO'!E497)</f>
        <v/>
      </c>
      <c r="G491" s="67" t="str">
        <f>IF('CED. GRAL POR REP. O MANTTO'!F497="","",'CED. GRAL POR REP. O MANTTO'!F497)</f>
        <v/>
      </c>
      <c r="H491" s="92">
        <f>+'REPORTE JUNIO IMROM'!M491</f>
        <v>0</v>
      </c>
      <c r="I491" s="39"/>
      <c r="J491" s="39"/>
      <c r="K491" s="39"/>
      <c r="L491" s="30">
        <f t="shared" si="22"/>
        <v>0</v>
      </c>
      <c r="M491" s="30">
        <f t="shared" si="23"/>
        <v>0</v>
      </c>
      <c r="N491" s="90">
        <f>+'REPORTE JUNIO IMROM'!N491</f>
        <v>0</v>
      </c>
      <c r="O491" s="55"/>
      <c r="P491" s="56"/>
      <c r="Q491" s="63">
        <f>+'REPORTE JUNIO IMROM'!Q491</f>
        <v>0</v>
      </c>
      <c r="R491" s="33" t="str">
        <f>IF(M491=0,"",M491/'CED. GRAL POR REP. O MANTTO'!G497)</f>
        <v/>
      </c>
      <c r="S491" s="44" t="str">
        <f t="shared" si="21"/>
        <v/>
      </c>
    </row>
    <row r="492" spans="2:19" s="3" customFormat="1" ht="37.5" hidden="1" customHeight="1" x14ac:dyDescent="0.2">
      <c r="B492" s="37">
        <v>475</v>
      </c>
      <c r="C492" s="38" t="str">
        <f>IF('CED. GRAL POR REP. O MANTTO'!C498="","",'CED. GRAL POR REP. O MANTTO'!C498)</f>
        <v/>
      </c>
      <c r="D492" s="333" t="str">
        <f>IF('CED. GRAL POR REP. O MANTTO'!D498="","",'CED. GRAL POR REP. O MANTTO'!D498)</f>
        <v/>
      </c>
      <c r="E492" s="333"/>
      <c r="F492" s="38" t="str">
        <f>IF('CED. GRAL POR REP. O MANTTO'!E498="","",'CED. GRAL POR REP. O MANTTO'!E498)</f>
        <v/>
      </c>
      <c r="G492" s="67" t="str">
        <f>IF('CED. GRAL POR REP. O MANTTO'!F498="","",'CED. GRAL POR REP. O MANTTO'!F498)</f>
        <v/>
      </c>
      <c r="H492" s="92">
        <f>+'REPORTE JUNIO IMROM'!M492</f>
        <v>0</v>
      </c>
      <c r="I492" s="39"/>
      <c r="J492" s="39"/>
      <c r="K492" s="39"/>
      <c r="L492" s="30">
        <f t="shared" si="22"/>
        <v>0</v>
      </c>
      <c r="M492" s="30">
        <f t="shared" si="23"/>
        <v>0</v>
      </c>
      <c r="N492" s="90">
        <f>+'REPORTE JUNIO IMROM'!N492</f>
        <v>0</v>
      </c>
      <c r="O492" s="55"/>
      <c r="P492" s="56"/>
      <c r="Q492" s="63">
        <f>+'REPORTE JUNIO IMROM'!Q492</f>
        <v>0</v>
      </c>
      <c r="R492" s="33" t="str">
        <f>IF(M492=0,"",M492/'CED. GRAL POR REP. O MANTTO'!G498)</f>
        <v/>
      </c>
      <c r="S492" s="44" t="str">
        <f t="shared" si="21"/>
        <v/>
      </c>
    </row>
    <row r="493" spans="2:19" s="3" customFormat="1" ht="37.5" hidden="1" customHeight="1" x14ac:dyDescent="0.2">
      <c r="B493" s="37">
        <v>476</v>
      </c>
      <c r="C493" s="38" t="str">
        <f>IF('CED. GRAL POR REP. O MANTTO'!C499="","",'CED. GRAL POR REP. O MANTTO'!C499)</f>
        <v/>
      </c>
      <c r="D493" s="333" t="str">
        <f>IF('CED. GRAL POR REP. O MANTTO'!D499="","",'CED. GRAL POR REP. O MANTTO'!D499)</f>
        <v/>
      </c>
      <c r="E493" s="333"/>
      <c r="F493" s="38" t="str">
        <f>IF('CED. GRAL POR REP. O MANTTO'!E499="","",'CED. GRAL POR REP. O MANTTO'!E499)</f>
        <v/>
      </c>
      <c r="G493" s="67" t="str">
        <f>IF('CED. GRAL POR REP. O MANTTO'!F499="","",'CED. GRAL POR REP. O MANTTO'!F499)</f>
        <v/>
      </c>
      <c r="H493" s="92">
        <f>+'REPORTE JUNIO IMROM'!M493</f>
        <v>0</v>
      </c>
      <c r="I493" s="39"/>
      <c r="J493" s="39"/>
      <c r="K493" s="39"/>
      <c r="L493" s="30">
        <f t="shared" si="22"/>
        <v>0</v>
      </c>
      <c r="M493" s="30">
        <f t="shared" si="23"/>
        <v>0</v>
      </c>
      <c r="N493" s="90">
        <f>+'REPORTE JUNIO IMROM'!N493</f>
        <v>0</v>
      </c>
      <c r="O493" s="55"/>
      <c r="P493" s="56"/>
      <c r="Q493" s="63">
        <f>+'REPORTE JUNIO IMROM'!Q493</f>
        <v>0</v>
      </c>
      <c r="R493" s="33" t="str">
        <f>IF(M493=0,"",M493/'CED. GRAL POR REP. O MANTTO'!G499)</f>
        <v/>
      </c>
      <c r="S493" s="44" t="str">
        <f t="shared" si="21"/>
        <v/>
      </c>
    </row>
    <row r="494" spans="2:19" s="3" customFormat="1" ht="37.5" hidden="1" customHeight="1" x14ac:dyDescent="0.2">
      <c r="B494" s="37">
        <v>477</v>
      </c>
      <c r="C494" s="38" t="str">
        <f>IF('CED. GRAL POR REP. O MANTTO'!C500="","",'CED. GRAL POR REP. O MANTTO'!C500)</f>
        <v/>
      </c>
      <c r="D494" s="333" t="str">
        <f>IF('CED. GRAL POR REP. O MANTTO'!D500="","",'CED. GRAL POR REP. O MANTTO'!D500)</f>
        <v/>
      </c>
      <c r="E494" s="333"/>
      <c r="F494" s="38" t="str">
        <f>IF('CED. GRAL POR REP. O MANTTO'!E500="","",'CED. GRAL POR REP. O MANTTO'!E500)</f>
        <v/>
      </c>
      <c r="G494" s="67" t="str">
        <f>IF('CED. GRAL POR REP. O MANTTO'!F500="","",'CED. GRAL POR REP. O MANTTO'!F500)</f>
        <v/>
      </c>
      <c r="H494" s="92">
        <f>+'REPORTE JUNIO IMROM'!M494</f>
        <v>0</v>
      </c>
      <c r="I494" s="39"/>
      <c r="J494" s="39"/>
      <c r="K494" s="39"/>
      <c r="L494" s="30">
        <f t="shared" si="22"/>
        <v>0</v>
      </c>
      <c r="M494" s="30">
        <f t="shared" si="23"/>
        <v>0</v>
      </c>
      <c r="N494" s="90">
        <f>+'REPORTE JUNIO IMROM'!N494</f>
        <v>0</v>
      </c>
      <c r="O494" s="55"/>
      <c r="P494" s="56"/>
      <c r="Q494" s="63">
        <f>+'REPORTE JUNIO IMROM'!Q494</f>
        <v>0</v>
      </c>
      <c r="R494" s="33" t="str">
        <f>IF(M494=0,"",M494/'CED. GRAL POR REP. O MANTTO'!G500)</f>
        <v/>
      </c>
      <c r="S494" s="44" t="str">
        <f t="shared" si="21"/>
        <v/>
      </c>
    </row>
    <row r="495" spans="2:19" s="3" customFormat="1" ht="37.5" hidden="1" customHeight="1" x14ac:dyDescent="0.2">
      <c r="B495" s="37">
        <v>478</v>
      </c>
      <c r="C495" s="38" t="str">
        <f>IF('CED. GRAL POR REP. O MANTTO'!C501="","",'CED. GRAL POR REP. O MANTTO'!C501)</f>
        <v/>
      </c>
      <c r="D495" s="333" t="str">
        <f>IF('CED. GRAL POR REP. O MANTTO'!D501="","",'CED. GRAL POR REP. O MANTTO'!D501)</f>
        <v/>
      </c>
      <c r="E495" s="333"/>
      <c r="F495" s="38" t="str">
        <f>IF('CED. GRAL POR REP. O MANTTO'!E501="","",'CED. GRAL POR REP. O MANTTO'!E501)</f>
        <v/>
      </c>
      <c r="G495" s="67" t="str">
        <f>IF('CED. GRAL POR REP. O MANTTO'!F501="","",'CED. GRAL POR REP. O MANTTO'!F501)</f>
        <v/>
      </c>
      <c r="H495" s="92">
        <f>+'REPORTE JUNIO IMROM'!M495</f>
        <v>0</v>
      </c>
      <c r="I495" s="39"/>
      <c r="J495" s="39"/>
      <c r="K495" s="39"/>
      <c r="L495" s="30">
        <f t="shared" si="22"/>
        <v>0</v>
      </c>
      <c r="M495" s="30">
        <f t="shared" si="23"/>
        <v>0</v>
      </c>
      <c r="N495" s="90">
        <f>+'REPORTE JUNIO IMROM'!N495</f>
        <v>0</v>
      </c>
      <c r="O495" s="55"/>
      <c r="P495" s="56"/>
      <c r="Q495" s="63">
        <f>+'REPORTE JUNIO IMROM'!Q495</f>
        <v>0</v>
      </c>
      <c r="R495" s="33" t="str">
        <f>IF(M495=0,"",M495/'CED. GRAL POR REP. O MANTTO'!G501)</f>
        <v/>
      </c>
      <c r="S495" s="44" t="str">
        <f t="shared" si="21"/>
        <v/>
      </c>
    </row>
    <row r="496" spans="2:19" s="3" customFormat="1" ht="37.5" hidden="1" customHeight="1" x14ac:dyDescent="0.2">
      <c r="B496" s="37">
        <v>479</v>
      </c>
      <c r="C496" s="38" t="str">
        <f>IF('CED. GRAL POR REP. O MANTTO'!C502="","",'CED. GRAL POR REP. O MANTTO'!C502)</f>
        <v/>
      </c>
      <c r="D496" s="333" t="str">
        <f>IF('CED. GRAL POR REP. O MANTTO'!D502="","",'CED. GRAL POR REP. O MANTTO'!D502)</f>
        <v/>
      </c>
      <c r="E496" s="333"/>
      <c r="F496" s="38" t="str">
        <f>IF('CED. GRAL POR REP. O MANTTO'!E502="","",'CED. GRAL POR REP. O MANTTO'!E502)</f>
        <v/>
      </c>
      <c r="G496" s="67" t="str">
        <f>IF('CED. GRAL POR REP. O MANTTO'!F502="","",'CED. GRAL POR REP. O MANTTO'!F502)</f>
        <v/>
      </c>
      <c r="H496" s="92">
        <f>+'REPORTE JUNIO IMROM'!M496</f>
        <v>0</v>
      </c>
      <c r="I496" s="39"/>
      <c r="J496" s="39"/>
      <c r="K496" s="39"/>
      <c r="L496" s="30">
        <f t="shared" si="22"/>
        <v>0</v>
      </c>
      <c r="M496" s="30">
        <f t="shared" si="23"/>
        <v>0</v>
      </c>
      <c r="N496" s="90">
        <f>+'REPORTE JUNIO IMROM'!N496</f>
        <v>0</v>
      </c>
      <c r="O496" s="55"/>
      <c r="P496" s="56"/>
      <c r="Q496" s="63">
        <f>+'REPORTE JUNIO IMROM'!Q496</f>
        <v>0</v>
      </c>
      <c r="R496" s="33" t="str">
        <f>IF(M496=0,"",M496/'CED. GRAL POR REP. O MANTTO'!G502)</f>
        <v/>
      </c>
      <c r="S496" s="44" t="str">
        <f t="shared" si="21"/>
        <v/>
      </c>
    </row>
    <row r="497" spans="2:19" s="3" customFormat="1" ht="37.5" hidden="1" customHeight="1" x14ac:dyDescent="0.2">
      <c r="B497" s="37">
        <v>480</v>
      </c>
      <c r="C497" s="38" t="str">
        <f>IF('CED. GRAL POR REP. O MANTTO'!C503="","",'CED. GRAL POR REP. O MANTTO'!C503)</f>
        <v/>
      </c>
      <c r="D497" s="333" t="str">
        <f>IF('CED. GRAL POR REP. O MANTTO'!D503="","",'CED. GRAL POR REP. O MANTTO'!D503)</f>
        <v/>
      </c>
      <c r="E497" s="333"/>
      <c r="F497" s="38" t="str">
        <f>IF('CED. GRAL POR REP. O MANTTO'!E503="","",'CED. GRAL POR REP. O MANTTO'!E503)</f>
        <v/>
      </c>
      <c r="G497" s="67" t="str">
        <f>IF('CED. GRAL POR REP. O MANTTO'!F503="","",'CED. GRAL POR REP. O MANTTO'!F503)</f>
        <v/>
      </c>
      <c r="H497" s="92">
        <f>+'REPORTE JUNIO IMROM'!M497</f>
        <v>0</v>
      </c>
      <c r="I497" s="39"/>
      <c r="J497" s="39"/>
      <c r="K497" s="39"/>
      <c r="L497" s="30">
        <f t="shared" si="22"/>
        <v>0</v>
      </c>
      <c r="M497" s="30">
        <f t="shared" si="23"/>
        <v>0</v>
      </c>
      <c r="N497" s="90">
        <f>+'REPORTE JUNIO IMROM'!N497</f>
        <v>0</v>
      </c>
      <c r="O497" s="55"/>
      <c r="P497" s="56"/>
      <c r="Q497" s="63">
        <f>+'REPORTE JUNIO IMROM'!Q497</f>
        <v>0</v>
      </c>
      <c r="R497" s="33" t="str">
        <f>IF(M497=0,"",M497/'CED. GRAL POR REP. O MANTTO'!G503)</f>
        <v/>
      </c>
      <c r="S497" s="44" t="str">
        <f t="shared" si="21"/>
        <v/>
      </c>
    </row>
    <row r="498" spans="2:19" s="3" customFormat="1" ht="37.5" hidden="1" customHeight="1" x14ac:dyDescent="0.2">
      <c r="B498" s="37">
        <v>481</v>
      </c>
      <c r="C498" s="38" t="str">
        <f>IF('CED. GRAL POR REP. O MANTTO'!C504="","",'CED. GRAL POR REP. O MANTTO'!C504)</f>
        <v/>
      </c>
      <c r="D498" s="333" t="str">
        <f>IF('CED. GRAL POR REP. O MANTTO'!D504="","",'CED. GRAL POR REP. O MANTTO'!D504)</f>
        <v/>
      </c>
      <c r="E498" s="333"/>
      <c r="F498" s="38" t="str">
        <f>IF('CED. GRAL POR REP. O MANTTO'!E504="","",'CED. GRAL POR REP. O MANTTO'!E504)</f>
        <v/>
      </c>
      <c r="G498" s="67" t="str">
        <f>IF('CED. GRAL POR REP. O MANTTO'!F504="","",'CED. GRAL POR REP. O MANTTO'!F504)</f>
        <v/>
      </c>
      <c r="H498" s="92">
        <f>+'REPORTE JUNIO IMROM'!M498</f>
        <v>0</v>
      </c>
      <c r="I498" s="39"/>
      <c r="J498" s="39"/>
      <c r="K498" s="39"/>
      <c r="L498" s="30">
        <f t="shared" si="22"/>
        <v>0</v>
      </c>
      <c r="M498" s="30">
        <f t="shared" si="23"/>
        <v>0</v>
      </c>
      <c r="N498" s="90">
        <f>+'REPORTE JUNIO IMROM'!N498</f>
        <v>0</v>
      </c>
      <c r="O498" s="55"/>
      <c r="P498" s="56"/>
      <c r="Q498" s="63">
        <f>+'REPORTE JUNIO IMROM'!Q498</f>
        <v>0</v>
      </c>
      <c r="R498" s="33" t="str">
        <f>IF(M498=0,"",M498/'CED. GRAL POR REP. O MANTTO'!G504)</f>
        <v/>
      </c>
      <c r="S498" s="44" t="str">
        <f t="shared" si="21"/>
        <v/>
      </c>
    </row>
    <row r="499" spans="2:19" s="3" customFormat="1" ht="37.5" hidden="1" customHeight="1" x14ac:dyDescent="0.2">
      <c r="B499" s="37">
        <v>482</v>
      </c>
      <c r="C499" s="38" t="str">
        <f>IF('CED. GRAL POR REP. O MANTTO'!C505="","",'CED. GRAL POR REP. O MANTTO'!C505)</f>
        <v/>
      </c>
      <c r="D499" s="333" t="str">
        <f>IF('CED. GRAL POR REP. O MANTTO'!D505="","",'CED. GRAL POR REP. O MANTTO'!D505)</f>
        <v/>
      </c>
      <c r="E499" s="333"/>
      <c r="F499" s="38" t="str">
        <f>IF('CED. GRAL POR REP. O MANTTO'!E505="","",'CED. GRAL POR REP. O MANTTO'!E505)</f>
        <v/>
      </c>
      <c r="G499" s="67" t="str">
        <f>IF('CED. GRAL POR REP. O MANTTO'!F505="","",'CED. GRAL POR REP. O MANTTO'!F505)</f>
        <v/>
      </c>
      <c r="H499" s="92">
        <f>+'REPORTE JUNIO IMROM'!M499</f>
        <v>0</v>
      </c>
      <c r="I499" s="39"/>
      <c r="J499" s="39"/>
      <c r="K499" s="39"/>
      <c r="L499" s="30">
        <f t="shared" si="22"/>
        <v>0</v>
      </c>
      <c r="M499" s="30">
        <f t="shared" si="23"/>
        <v>0</v>
      </c>
      <c r="N499" s="90">
        <f>+'REPORTE JUNIO IMROM'!N499</f>
        <v>0</v>
      </c>
      <c r="O499" s="55"/>
      <c r="P499" s="56"/>
      <c r="Q499" s="63">
        <f>+'REPORTE JUNIO IMROM'!Q499</f>
        <v>0</v>
      </c>
      <c r="R499" s="33" t="str">
        <f>IF(M499=0,"",M499/'CED. GRAL POR REP. O MANTTO'!G505)</f>
        <v/>
      </c>
      <c r="S499" s="44" t="str">
        <f t="shared" si="21"/>
        <v/>
      </c>
    </row>
    <row r="500" spans="2:19" s="3" customFormat="1" ht="37.5" hidden="1" customHeight="1" x14ac:dyDescent="0.2">
      <c r="B500" s="37">
        <v>483</v>
      </c>
      <c r="C500" s="38" t="str">
        <f>IF('CED. GRAL POR REP. O MANTTO'!C506="","",'CED. GRAL POR REP. O MANTTO'!C506)</f>
        <v/>
      </c>
      <c r="D500" s="333" t="str">
        <f>IF('CED. GRAL POR REP. O MANTTO'!D506="","",'CED. GRAL POR REP. O MANTTO'!D506)</f>
        <v/>
      </c>
      <c r="E500" s="333"/>
      <c r="F500" s="38" t="str">
        <f>IF('CED. GRAL POR REP. O MANTTO'!E506="","",'CED. GRAL POR REP. O MANTTO'!E506)</f>
        <v/>
      </c>
      <c r="G500" s="67" t="str">
        <f>IF('CED. GRAL POR REP. O MANTTO'!F506="","",'CED. GRAL POR REP. O MANTTO'!F506)</f>
        <v/>
      </c>
      <c r="H500" s="92">
        <f>+'REPORTE JUNIO IMROM'!M500</f>
        <v>0</v>
      </c>
      <c r="I500" s="39"/>
      <c r="J500" s="39"/>
      <c r="K500" s="39"/>
      <c r="L500" s="30">
        <f t="shared" si="22"/>
        <v>0</v>
      </c>
      <c r="M500" s="30">
        <f t="shared" si="23"/>
        <v>0</v>
      </c>
      <c r="N500" s="90">
        <f>+'REPORTE JUNIO IMROM'!N500</f>
        <v>0</v>
      </c>
      <c r="O500" s="55"/>
      <c r="P500" s="56"/>
      <c r="Q500" s="63">
        <f>+'REPORTE JUNIO IMROM'!Q500</f>
        <v>0</v>
      </c>
      <c r="R500" s="33" t="str">
        <f>IF(M500=0,"",M500/'CED. GRAL POR REP. O MANTTO'!G506)</f>
        <v/>
      </c>
      <c r="S500" s="44" t="str">
        <f t="shared" si="21"/>
        <v/>
      </c>
    </row>
    <row r="501" spans="2:19" s="3" customFormat="1" ht="37.5" hidden="1" customHeight="1" x14ac:dyDescent="0.2">
      <c r="B501" s="37">
        <v>484</v>
      </c>
      <c r="C501" s="38" t="str">
        <f>IF('CED. GRAL POR REP. O MANTTO'!C507="","",'CED. GRAL POR REP. O MANTTO'!C507)</f>
        <v/>
      </c>
      <c r="D501" s="333" t="str">
        <f>IF('CED. GRAL POR REP. O MANTTO'!D507="","",'CED. GRAL POR REP. O MANTTO'!D507)</f>
        <v/>
      </c>
      <c r="E501" s="333"/>
      <c r="F501" s="38" t="str">
        <f>IF('CED. GRAL POR REP. O MANTTO'!E507="","",'CED. GRAL POR REP. O MANTTO'!E507)</f>
        <v/>
      </c>
      <c r="G501" s="67" t="str">
        <f>IF('CED. GRAL POR REP. O MANTTO'!F507="","",'CED. GRAL POR REP. O MANTTO'!F507)</f>
        <v/>
      </c>
      <c r="H501" s="92">
        <f>+'REPORTE JUNIO IMROM'!M501</f>
        <v>0</v>
      </c>
      <c r="I501" s="39"/>
      <c r="J501" s="39"/>
      <c r="K501" s="39"/>
      <c r="L501" s="30">
        <f t="shared" si="22"/>
        <v>0</v>
      </c>
      <c r="M501" s="30">
        <f t="shared" si="23"/>
        <v>0</v>
      </c>
      <c r="N501" s="90">
        <f>+'REPORTE JUNIO IMROM'!N501</f>
        <v>0</v>
      </c>
      <c r="O501" s="55"/>
      <c r="P501" s="56"/>
      <c r="Q501" s="63">
        <f>+'REPORTE JUNIO IMROM'!Q501</f>
        <v>0</v>
      </c>
      <c r="R501" s="33" t="str">
        <f>IF(M501=0,"",M501/'CED. GRAL POR REP. O MANTTO'!G507)</f>
        <v/>
      </c>
      <c r="S501" s="44" t="str">
        <f t="shared" si="21"/>
        <v/>
      </c>
    </row>
    <row r="502" spans="2:19" s="3" customFormat="1" ht="37.5" hidden="1" customHeight="1" x14ac:dyDescent="0.2">
      <c r="B502" s="37">
        <v>485</v>
      </c>
      <c r="C502" s="38" t="str">
        <f>IF('CED. GRAL POR REP. O MANTTO'!C508="","",'CED. GRAL POR REP. O MANTTO'!C508)</f>
        <v/>
      </c>
      <c r="D502" s="333" t="str">
        <f>IF('CED. GRAL POR REP. O MANTTO'!D508="","",'CED. GRAL POR REP. O MANTTO'!D508)</f>
        <v/>
      </c>
      <c r="E502" s="333"/>
      <c r="F502" s="38" t="str">
        <f>IF('CED. GRAL POR REP. O MANTTO'!E508="","",'CED. GRAL POR REP. O MANTTO'!E508)</f>
        <v/>
      </c>
      <c r="G502" s="67" t="str">
        <f>IF('CED. GRAL POR REP. O MANTTO'!F508="","",'CED. GRAL POR REP. O MANTTO'!F508)</f>
        <v/>
      </c>
      <c r="H502" s="92">
        <f>+'REPORTE JUNIO IMROM'!M502</f>
        <v>0</v>
      </c>
      <c r="I502" s="39"/>
      <c r="J502" s="39"/>
      <c r="K502" s="39"/>
      <c r="L502" s="30">
        <f t="shared" si="22"/>
        <v>0</v>
      </c>
      <c r="M502" s="30">
        <f t="shared" si="23"/>
        <v>0</v>
      </c>
      <c r="N502" s="90">
        <f>+'REPORTE JUNIO IMROM'!N502</f>
        <v>0</v>
      </c>
      <c r="O502" s="55"/>
      <c r="P502" s="56"/>
      <c r="Q502" s="63">
        <f>+'REPORTE JUNIO IMROM'!Q502</f>
        <v>0</v>
      </c>
      <c r="R502" s="33" t="str">
        <f>IF(M502=0,"",M502/'CED. GRAL POR REP. O MANTTO'!G508)</f>
        <v/>
      </c>
      <c r="S502" s="44" t="str">
        <f t="shared" si="21"/>
        <v/>
      </c>
    </row>
    <row r="503" spans="2:19" s="3" customFormat="1" ht="37.5" hidden="1" customHeight="1" x14ac:dyDescent="0.2">
      <c r="B503" s="37">
        <v>486</v>
      </c>
      <c r="C503" s="38" t="str">
        <f>IF('CED. GRAL POR REP. O MANTTO'!C509="","",'CED. GRAL POR REP. O MANTTO'!C509)</f>
        <v/>
      </c>
      <c r="D503" s="333" t="str">
        <f>IF('CED. GRAL POR REP. O MANTTO'!D509="","",'CED. GRAL POR REP. O MANTTO'!D509)</f>
        <v/>
      </c>
      <c r="E503" s="333"/>
      <c r="F503" s="38" t="str">
        <f>IF('CED. GRAL POR REP. O MANTTO'!E509="","",'CED. GRAL POR REP. O MANTTO'!E509)</f>
        <v/>
      </c>
      <c r="G503" s="67" t="str">
        <f>IF('CED. GRAL POR REP. O MANTTO'!F509="","",'CED. GRAL POR REP. O MANTTO'!F509)</f>
        <v/>
      </c>
      <c r="H503" s="92">
        <f>+'REPORTE JUNIO IMROM'!M503</f>
        <v>0</v>
      </c>
      <c r="I503" s="39"/>
      <c r="J503" s="39"/>
      <c r="K503" s="39"/>
      <c r="L503" s="30">
        <f t="shared" si="22"/>
        <v>0</v>
      </c>
      <c r="M503" s="30">
        <f t="shared" si="23"/>
        <v>0</v>
      </c>
      <c r="N503" s="90">
        <f>+'REPORTE JUNIO IMROM'!N503</f>
        <v>0</v>
      </c>
      <c r="O503" s="55"/>
      <c r="P503" s="56"/>
      <c r="Q503" s="63">
        <f>+'REPORTE JUNIO IMROM'!Q503</f>
        <v>0</v>
      </c>
      <c r="R503" s="33" t="str">
        <f>IF(M503=0,"",M503/'CED. GRAL POR REP. O MANTTO'!G509)</f>
        <v/>
      </c>
      <c r="S503" s="44" t="str">
        <f t="shared" si="21"/>
        <v/>
      </c>
    </row>
    <row r="504" spans="2:19" s="3" customFormat="1" ht="37.5" hidden="1" customHeight="1" x14ac:dyDescent="0.2">
      <c r="B504" s="37">
        <v>487</v>
      </c>
      <c r="C504" s="38" t="str">
        <f>IF('CED. GRAL POR REP. O MANTTO'!C510="","",'CED. GRAL POR REP. O MANTTO'!C510)</f>
        <v/>
      </c>
      <c r="D504" s="333" t="str">
        <f>IF('CED. GRAL POR REP. O MANTTO'!D510="","",'CED. GRAL POR REP. O MANTTO'!D510)</f>
        <v/>
      </c>
      <c r="E504" s="333"/>
      <c r="F504" s="38" t="str">
        <f>IF('CED. GRAL POR REP. O MANTTO'!E510="","",'CED. GRAL POR REP. O MANTTO'!E510)</f>
        <v/>
      </c>
      <c r="G504" s="67" t="str">
        <f>IF('CED. GRAL POR REP. O MANTTO'!F510="","",'CED. GRAL POR REP. O MANTTO'!F510)</f>
        <v/>
      </c>
      <c r="H504" s="92">
        <f>+'REPORTE JUNIO IMROM'!M504</f>
        <v>0</v>
      </c>
      <c r="I504" s="39"/>
      <c r="J504" s="39"/>
      <c r="K504" s="39"/>
      <c r="L504" s="30">
        <f t="shared" si="22"/>
        <v>0</v>
      </c>
      <c r="M504" s="30">
        <f t="shared" si="23"/>
        <v>0</v>
      </c>
      <c r="N504" s="90">
        <f>+'REPORTE JUNIO IMROM'!N504</f>
        <v>0</v>
      </c>
      <c r="O504" s="55"/>
      <c r="P504" s="56"/>
      <c r="Q504" s="63">
        <f>+'REPORTE JUNIO IMROM'!Q504</f>
        <v>0</v>
      </c>
      <c r="R504" s="33" t="str">
        <f>IF(M504=0,"",M504/'CED. GRAL POR REP. O MANTTO'!G510)</f>
        <v/>
      </c>
      <c r="S504" s="44" t="str">
        <f t="shared" si="21"/>
        <v/>
      </c>
    </row>
    <row r="505" spans="2:19" s="3" customFormat="1" ht="37.5" hidden="1" customHeight="1" x14ac:dyDescent="0.2">
      <c r="B505" s="37">
        <v>488</v>
      </c>
      <c r="C505" s="38" t="str">
        <f>IF('CED. GRAL POR REP. O MANTTO'!C511="","",'CED. GRAL POR REP. O MANTTO'!C511)</f>
        <v/>
      </c>
      <c r="D505" s="333" t="str">
        <f>IF('CED. GRAL POR REP. O MANTTO'!D511="","",'CED. GRAL POR REP. O MANTTO'!D511)</f>
        <v/>
      </c>
      <c r="E505" s="333"/>
      <c r="F505" s="38" t="str">
        <f>IF('CED. GRAL POR REP. O MANTTO'!E511="","",'CED. GRAL POR REP. O MANTTO'!E511)</f>
        <v/>
      </c>
      <c r="G505" s="67" t="str">
        <f>IF('CED. GRAL POR REP. O MANTTO'!F511="","",'CED. GRAL POR REP. O MANTTO'!F511)</f>
        <v/>
      </c>
      <c r="H505" s="92">
        <f>+'REPORTE JUNIO IMROM'!M505</f>
        <v>0</v>
      </c>
      <c r="I505" s="39"/>
      <c r="J505" s="39"/>
      <c r="K505" s="39"/>
      <c r="L505" s="30">
        <f t="shared" si="22"/>
        <v>0</v>
      </c>
      <c r="M505" s="30">
        <f t="shared" si="23"/>
        <v>0</v>
      </c>
      <c r="N505" s="90">
        <f>+'REPORTE JUNIO IMROM'!N505</f>
        <v>0</v>
      </c>
      <c r="O505" s="55"/>
      <c r="P505" s="56"/>
      <c r="Q505" s="63">
        <f>+'REPORTE JUNIO IMROM'!Q505</f>
        <v>0</v>
      </c>
      <c r="R505" s="33" t="str">
        <f>IF(M505=0,"",M505/'CED. GRAL POR REP. O MANTTO'!G511)</f>
        <v/>
      </c>
      <c r="S505" s="44" t="str">
        <f t="shared" si="21"/>
        <v/>
      </c>
    </row>
    <row r="506" spans="2:19" s="3" customFormat="1" ht="37.5" hidden="1" customHeight="1" x14ac:dyDescent="0.2">
      <c r="B506" s="37">
        <v>489</v>
      </c>
      <c r="C506" s="38" t="str">
        <f>IF('CED. GRAL POR REP. O MANTTO'!C512="","",'CED. GRAL POR REP. O MANTTO'!C512)</f>
        <v/>
      </c>
      <c r="D506" s="333" t="str">
        <f>IF('CED. GRAL POR REP. O MANTTO'!D512="","",'CED. GRAL POR REP. O MANTTO'!D512)</f>
        <v/>
      </c>
      <c r="E506" s="333"/>
      <c r="F506" s="38" t="str">
        <f>IF('CED. GRAL POR REP. O MANTTO'!E512="","",'CED. GRAL POR REP. O MANTTO'!E512)</f>
        <v/>
      </c>
      <c r="G506" s="67" t="str">
        <f>IF('CED. GRAL POR REP. O MANTTO'!F512="","",'CED. GRAL POR REP. O MANTTO'!F512)</f>
        <v/>
      </c>
      <c r="H506" s="92">
        <f>+'REPORTE JUNIO IMROM'!M506</f>
        <v>0</v>
      </c>
      <c r="I506" s="39"/>
      <c r="J506" s="39"/>
      <c r="K506" s="39"/>
      <c r="L506" s="30">
        <f t="shared" si="22"/>
        <v>0</v>
      </c>
      <c r="M506" s="30">
        <f t="shared" si="23"/>
        <v>0</v>
      </c>
      <c r="N506" s="90">
        <f>+'REPORTE JUNIO IMROM'!N506</f>
        <v>0</v>
      </c>
      <c r="O506" s="55"/>
      <c r="P506" s="56"/>
      <c r="Q506" s="63">
        <f>+'REPORTE JUNIO IMROM'!Q506</f>
        <v>0</v>
      </c>
      <c r="R506" s="33" t="str">
        <f>IF(M506=0,"",M506/'CED. GRAL POR REP. O MANTTO'!G512)</f>
        <v/>
      </c>
      <c r="S506" s="44" t="str">
        <f t="shared" si="21"/>
        <v/>
      </c>
    </row>
    <row r="507" spans="2:19" s="3" customFormat="1" ht="37.5" hidden="1" customHeight="1" x14ac:dyDescent="0.2">
      <c r="B507" s="37">
        <v>490</v>
      </c>
      <c r="C507" s="38" t="str">
        <f>IF('CED. GRAL POR REP. O MANTTO'!C513="","",'CED. GRAL POR REP. O MANTTO'!C513)</f>
        <v/>
      </c>
      <c r="D507" s="333" t="str">
        <f>IF('CED. GRAL POR REP. O MANTTO'!D513="","",'CED. GRAL POR REP. O MANTTO'!D513)</f>
        <v/>
      </c>
      <c r="E507" s="333"/>
      <c r="F507" s="38" t="str">
        <f>IF('CED. GRAL POR REP. O MANTTO'!E513="","",'CED. GRAL POR REP. O MANTTO'!E513)</f>
        <v/>
      </c>
      <c r="G507" s="67" t="str">
        <f>IF('CED. GRAL POR REP. O MANTTO'!F513="","",'CED. GRAL POR REP. O MANTTO'!F513)</f>
        <v/>
      </c>
      <c r="H507" s="92">
        <f>+'REPORTE JUNIO IMROM'!M507</f>
        <v>0</v>
      </c>
      <c r="I507" s="39"/>
      <c r="J507" s="39"/>
      <c r="K507" s="39"/>
      <c r="L507" s="30">
        <f t="shared" si="22"/>
        <v>0</v>
      </c>
      <c r="M507" s="30">
        <f t="shared" si="23"/>
        <v>0</v>
      </c>
      <c r="N507" s="90">
        <f>+'REPORTE JUNIO IMROM'!N507</f>
        <v>0</v>
      </c>
      <c r="O507" s="55"/>
      <c r="P507" s="56"/>
      <c r="Q507" s="63">
        <f>+'REPORTE JUNIO IMROM'!Q507</f>
        <v>0</v>
      </c>
      <c r="R507" s="33" t="str">
        <f>IF(M507=0,"",M507/'CED. GRAL POR REP. O MANTTO'!G513)</f>
        <v/>
      </c>
      <c r="S507" s="44" t="str">
        <f t="shared" si="21"/>
        <v/>
      </c>
    </row>
    <row r="508" spans="2:19" s="3" customFormat="1" ht="37.5" hidden="1" customHeight="1" x14ac:dyDescent="0.2">
      <c r="B508" s="37">
        <v>491</v>
      </c>
      <c r="C508" s="38" t="str">
        <f>IF('CED. GRAL POR REP. O MANTTO'!C514="","",'CED. GRAL POR REP. O MANTTO'!C514)</f>
        <v/>
      </c>
      <c r="D508" s="333" t="str">
        <f>IF('CED. GRAL POR REP. O MANTTO'!D514="","",'CED. GRAL POR REP. O MANTTO'!D514)</f>
        <v/>
      </c>
      <c r="E508" s="333"/>
      <c r="F508" s="38" t="str">
        <f>IF('CED. GRAL POR REP. O MANTTO'!E514="","",'CED. GRAL POR REP. O MANTTO'!E514)</f>
        <v/>
      </c>
      <c r="G508" s="67" t="str">
        <f>IF('CED. GRAL POR REP. O MANTTO'!F514="","",'CED. GRAL POR REP. O MANTTO'!F514)</f>
        <v/>
      </c>
      <c r="H508" s="92">
        <f>+'REPORTE JUNIO IMROM'!M508</f>
        <v>0</v>
      </c>
      <c r="I508" s="39"/>
      <c r="J508" s="39"/>
      <c r="K508" s="39"/>
      <c r="L508" s="30">
        <f t="shared" si="22"/>
        <v>0</v>
      </c>
      <c r="M508" s="30">
        <f t="shared" si="23"/>
        <v>0</v>
      </c>
      <c r="N508" s="90">
        <f>+'REPORTE JUNIO IMROM'!N508</f>
        <v>0</v>
      </c>
      <c r="O508" s="55"/>
      <c r="P508" s="56"/>
      <c r="Q508" s="63">
        <f>+'REPORTE JUNIO IMROM'!Q508</f>
        <v>0</v>
      </c>
      <c r="R508" s="33" t="str">
        <f>IF(M508=0,"",M508/'CED. GRAL POR REP. O MANTTO'!G514)</f>
        <v/>
      </c>
      <c r="S508" s="44" t="str">
        <f t="shared" si="21"/>
        <v/>
      </c>
    </row>
    <row r="509" spans="2:19" s="3" customFormat="1" ht="37.5" hidden="1" customHeight="1" x14ac:dyDescent="0.2">
      <c r="B509" s="37">
        <v>492</v>
      </c>
      <c r="C509" s="38" t="str">
        <f>IF('CED. GRAL POR REP. O MANTTO'!C515="","",'CED. GRAL POR REP. O MANTTO'!C515)</f>
        <v/>
      </c>
      <c r="D509" s="333" t="str">
        <f>IF('CED. GRAL POR REP. O MANTTO'!D515="","",'CED. GRAL POR REP. O MANTTO'!D515)</f>
        <v/>
      </c>
      <c r="E509" s="333"/>
      <c r="F509" s="38" t="str">
        <f>IF('CED. GRAL POR REP. O MANTTO'!E515="","",'CED. GRAL POR REP. O MANTTO'!E515)</f>
        <v/>
      </c>
      <c r="G509" s="67" t="str">
        <f>IF('CED. GRAL POR REP. O MANTTO'!F515="","",'CED. GRAL POR REP. O MANTTO'!F515)</f>
        <v/>
      </c>
      <c r="H509" s="92">
        <f>+'REPORTE JUNIO IMROM'!M509</f>
        <v>0</v>
      </c>
      <c r="I509" s="39"/>
      <c r="J509" s="39"/>
      <c r="K509" s="39"/>
      <c r="L509" s="30">
        <f t="shared" si="22"/>
        <v>0</v>
      </c>
      <c r="M509" s="30">
        <f t="shared" si="23"/>
        <v>0</v>
      </c>
      <c r="N509" s="90">
        <f>+'REPORTE JUNIO IMROM'!N509</f>
        <v>0</v>
      </c>
      <c r="O509" s="55"/>
      <c r="P509" s="56"/>
      <c r="Q509" s="63">
        <f>+'REPORTE JUNIO IMROM'!Q509</f>
        <v>0</v>
      </c>
      <c r="R509" s="33" t="str">
        <f>IF(M509=0,"",M509/'CED. GRAL POR REP. O MANTTO'!G515)</f>
        <v/>
      </c>
      <c r="S509" s="44" t="str">
        <f t="shared" si="21"/>
        <v/>
      </c>
    </row>
    <row r="510" spans="2:19" s="3" customFormat="1" ht="37.5" hidden="1" customHeight="1" x14ac:dyDescent="0.2">
      <c r="B510" s="37">
        <v>493</v>
      </c>
      <c r="C510" s="38" t="str">
        <f>IF('CED. GRAL POR REP. O MANTTO'!C516="","",'CED. GRAL POR REP. O MANTTO'!C516)</f>
        <v/>
      </c>
      <c r="D510" s="333" t="str">
        <f>IF('CED. GRAL POR REP. O MANTTO'!D516="","",'CED. GRAL POR REP. O MANTTO'!D516)</f>
        <v/>
      </c>
      <c r="E510" s="333"/>
      <c r="F510" s="38" t="str">
        <f>IF('CED. GRAL POR REP. O MANTTO'!E516="","",'CED. GRAL POR REP. O MANTTO'!E516)</f>
        <v/>
      </c>
      <c r="G510" s="67" t="str">
        <f>IF('CED. GRAL POR REP. O MANTTO'!F516="","",'CED. GRAL POR REP. O MANTTO'!F516)</f>
        <v/>
      </c>
      <c r="H510" s="92">
        <f>+'REPORTE JUNIO IMROM'!M510</f>
        <v>0</v>
      </c>
      <c r="I510" s="39"/>
      <c r="J510" s="39"/>
      <c r="K510" s="39"/>
      <c r="L510" s="30">
        <f t="shared" si="22"/>
        <v>0</v>
      </c>
      <c r="M510" s="30">
        <f t="shared" si="23"/>
        <v>0</v>
      </c>
      <c r="N510" s="90">
        <f>+'REPORTE JUNIO IMROM'!N510</f>
        <v>0</v>
      </c>
      <c r="O510" s="55"/>
      <c r="P510" s="56"/>
      <c r="Q510" s="63">
        <f>+'REPORTE JUNIO IMROM'!Q510</f>
        <v>0</v>
      </c>
      <c r="R510" s="33" t="str">
        <f>IF(M510=0,"",M510/'CED. GRAL POR REP. O MANTTO'!G516)</f>
        <v/>
      </c>
      <c r="S510" s="44" t="str">
        <f t="shared" si="21"/>
        <v/>
      </c>
    </row>
    <row r="511" spans="2:19" s="3" customFormat="1" ht="37.5" hidden="1" customHeight="1" x14ac:dyDescent="0.2">
      <c r="B511" s="37">
        <v>494</v>
      </c>
      <c r="C511" s="38" t="str">
        <f>IF('CED. GRAL POR REP. O MANTTO'!C517="","",'CED. GRAL POR REP. O MANTTO'!C517)</f>
        <v/>
      </c>
      <c r="D511" s="333" t="str">
        <f>IF('CED. GRAL POR REP. O MANTTO'!D517="","",'CED. GRAL POR REP. O MANTTO'!D517)</f>
        <v/>
      </c>
      <c r="E511" s="333"/>
      <c r="F511" s="38" t="str">
        <f>IF('CED. GRAL POR REP. O MANTTO'!E517="","",'CED. GRAL POR REP. O MANTTO'!E517)</f>
        <v/>
      </c>
      <c r="G511" s="67" t="str">
        <f>IF('CED. GRAL POR REP. O MANTTO'!F517="","",'CED. GRAL POR REP. O MANTTO'!F517)</f>
        <v/>
      </c>
      <c r="H511" s="92">
        <f>+'REPORTE JUNIO IMROM'!M511</f>
        <v>0</v>
      </c>
      <c r="I511" s="39"/>
      <c r="J511" s="39"/>
      <c r="K511" s="39"/>
      <c r="L511" s="30">
        <f t="shared" si="22"/>
        <v>0</v>
      </c>
      <c r="M511" s="30">
        <f t="shared" si="23"/>
        <v>0</v>
      </c>
      <c r="N511" s="90">
        <f>+'REPORTE JUNIO IMROM'!N511</f>
        <v>0</v>
      </c>
      <c r="O511" s="55"/>
      <c r="P511" s="56"/>
      <c r="Q511" s="63">
        <f>+'REPORTE JUNIO IMROM'!Q511</f>
        <v>0</v>
      </c>
      <c r="R511" s="33" t="str">
        <f>IF(M511=0,"",M511/'CED. GRAL POR REP. O MANTTO'!G517)</f>
        <v/>
      </c>
      <c r="S511" s="44" t="str">
        <f t="shared" si="21"/>
        <v/>
      </c>
    </row>
    <row r="512" spans="2:19" s="3" customFormat="1" ht="37.5" hidden="1" customHeight="1" x14ac:dyDescent="0.2">
      <c r="B512" s="37">
        <v>495</v>
      </c>
      <c r="C512" s="38" t="str">
        <f>IF('CED. GRAL POR REP. O MANTTO'!C518="","",'CED. GRAL POR REP. O MANTTO'!C518)</f>
        <v/>
      </c>
      <c r="D512" s="333" t="str">
        <f>IF('CED. GRAL POR REP. O MANTTO'!D518="","",'CED. GRAL POR REP. O MANTTO'!D518)</f>
        <v/>
      </c>
      <c r="E512" s="333"/>
      <c r="F512" s="38" t="str">
        <f>IF('CED. GRAL POR REP. O MANTTO'!E518="","",'CED. GRAL POR REP. O MANTTO'!E518)</f>
        <v/>
      </c>
      <c r="G512" s="67" t="str">
        <f>IF('CED. GRAL POR REP. O MANTTO'!F518="","",'CED. GRAL POR REP. O MANTTO'!F518)</f>
        <v/>
      </c>
      <c r="H512" s="92">
        <f>+'REPORTE JUNIO IMROM'!M512</f>
        <v>0</v>
      </c>
      <c r="I512" s="39"/>
      <c r="J512" s="39"/>
      <c r="K512" s="39"/>
      <c r="L512" s="30">
        <f t="shared" si="22"/>
        <v>0</v>
      </c>
      <c r="M512" s="30">
        <f t="shared" si="23"/>
        <v>0</v>
      </c>
      <c r="N512" s="90">
        <f>+'REPORTE JUNIO IMROM'!N512</f>
        <v>0</v>
      </c>
      <c r="O512" s="55"/>
      <c r="P512" s="56"/>
      <c r="Q512" s="63">
        <f>+'REPORTE JUNIO IMROM'!Q512</f>
        <v>0</v>
      </c>
      <c r="R512" s="33" t="str">
        <f>IF(M512=0,"",M512/'CED. GRAL POR REP. O MANTTO'!G518)</f>
        <v/>
      </c>
      <c r="S512" s="44" t="str">
        <f t="shared" si="21"/>
        <v/>
      </c>
    </row>
    <row r="513" spans="2:19" s="3" customFormat="1" ht="37.5" hidden="1" customHeight="1" x14ac:dyDescent="0.2">
      <c r="B513" s="37">
        <v>496</v>
      </c>
      <c r="C513" s="38" t="str">
        <f>IF('CED. GRAL POR REP. O MANTTO'!C519="","",'CED. GRAL POR REP. O MANTTO'!C519)</f>
        <v/>
      </c>
      <c r="D513" s="333" t="str">
        <f>IF('CED. GRAL POR REP. O MANTTO'!D519="","",'CED. GRAL POR REP. O MANTTO'!D519)</f>
        <v/>
      </c>
      <c r="E513" s="333"/>
      <c r="F513" s="38" t="str">
        <f>IF('CED. GRAL POR REP. O MANTTO'!E519="","",'CED. GRAL POR REP. O MANTTO'!E519)</f>
        <v/>
      </c>
      <c r="G513" s="67" t="str">
        <f>IF('CED. GRAL POR REP. O MANTTO'!F519="","",'CED. GRAL POR REP. O MANTTO'!F519)</f>
        <v/>
      </c>
      <c r="H513" s="92">
        <f>+'REPORTE JUNIO IMROM'!M513</f>
        <v>0</v>
      </c>
      <c r="I513" s="39"/>
      <c r="J513" s="39"/>
      <c r="K513" s="39"/>
      <c r="L513" s="30">
        <f t="shared" si="22"/>
        <v>0</v>
      </c>
      <c r="M513" s="30">
        <f t="shared" si="23"/>
        <v>0</v>
      </c>
      <c r="N513" s="90">
        <f>+'REPORTE JUNIO IMROM'!N513</f>
        <v>0</v>
      </c>
      <c r="O513" s="55"/>
      <c r="P513" s="56"/>
      <c r="Q513" s="63">
        <f>+'REPORTE JUNIO IMROM'!Q513</f>
        <v>0</v>
      </c>
      <c r="R513" s="33" t="str">
        <f>IF(M513=0,"",M513/'CED. GRAL POR REP. O MANTTO'!G519)</f>
        <v/>
      </c>
      <c r="S513" s="44" t="str">
        <f t="shared" si="21"/>
        <v/>
      </c>
    </row>
    <row r="514" spans="2:19" s="3" customFormat="1" ht="37.5" hidden="1" customHeight="1" x14ac:dyDescent="0.2">
      <c r="B514" s="37">
        <v>497</v>
      </c>
      <c r="C514" s="38" t="str">
        <f>IF('CED. GRAL POR REP. O MANTTO'!C520="","",'CED. GRAL POR REP. O MANTTO'!C520)</f>
        <v/>
      </c>
      <c r="D514" s="333" t="str">
        <f>IF('CED. GRAL POR REP. O MANTTO'!D520="","",'CED. GRAL POR REP. O MANTTO'!D520)</f>
        <v/>
      </c>
      <c r="E514" s="333"/>
      <c r="F514" s="38" t="str">
        <f>IF('CED. GRAL POR REP. O MANTTO'!E520="","",'CED. GRAL POR REP. O MANTTO'!E520)</f>
        <v/>
      </c>
      <c r="G514" s="67" t="str">
        <f>IF('CED. GRAL POR REP. O MANTTO'!F520="","",'CED. GRAL POR REP. O MANTTO'!F520)</f>
        <v/>
      </c>
      <c r="H514" s="92">
        <f>+'REPORTE JUNIO IMROM'!M514</f>
        <v>0</v>
      </c>
      <c r="I514" s="39"/>
      <c r="J514" s="39"/>
      <c r="K514" s="39"/>
      <c r="L514" s="30">
        <f t="shared" si="22"/>
        <v>0</v>
      </c>
      <c r="M514" s="30">
        <f t="shared" si="23"/>
        <v>0</v>
      </c>
      <c r="N514" s="90">
        <f>+'REPORTE JUNIO IMROM'!N514</f>
        <v>0</v>
      </c>
      <c r="O514" s="55"/>
      <c r="P514" s="56"/>
      <c r="Q514" s="63">
        <f>+'REPORTE JUNIO IMROM'!Q514</f>
        <v>0</v>
      </c>
      <c r="R514" s="33" t="str">
        <f>IF(M514=0,"",M514/'CED. GRAL POR REP. O MANTTO'!G520)</f>
        <v/>
      </c>
      <c r="S514" s="44" t="str">
        <f t="shared" si="21"/>
        <v/>
      </c>
    </row>
    <row r="515" spans="2:19" s="3" customFormat="1" ht="37.5" hidden="1" customHeight="1" x14ac:dyDescent="0.2">
      <c r="B515" s="37">
        <v>498</v>
      </c>
      <c r="C515" s="38" t="str">
        <f>IF('CED. GRAL POR REP. O MANTTO'!C521="","",'CED. GRAL POR REP. O MANTTO'!C521)</f>
        <v/>
      </c>
      <c r="D515" s="333" t="str">
        <f>IF('CED. GRAL POR REP. O MANTTO'!D521="","",'CED. GRAL POR REP. O MANTTO'!D521)</f>
        <v/>
      </c>
      <c r="E515" s="333"/>
      <c r="F515" s="38" t="str">
        <f>IF('CED. GRAL POR REP. O MANTTO'!E521="","",'CED. GRAL POR REP. O MANTTO'!E521)</f>
        <v/>
      </c>
      <c r="G515" s="67" t="str">
        <f>IF('CED. GRAL POR REP. O MANTTO'!F521="","",'CED. GRAL POR REP. O MANTTO'!F521)</f>
        <v/>
      </c>
      <c r="H515" s="92">
        <f>+'REPORTE JUNIO IMROM'!M515</f>
        <v>0</v>
      </c>
      <c r="I515" s="39"/>
      <c r="J515" s="39"/>
      <c r="K515" s="39"/>
      <c r="L515" s="30">
        <f t="shared" si="22"/>
        <v>0</v>
      </c>
      <c r="M515" s="30">
        <f t="shared" si="23"/>
        <v>0</v>
      </c>
      <c r="N515" s="90">
        <f>+'REPORTE JUNIO IMROM'!N515</f>
        <v>0</v>
      </c>
      <c r="O515" s="55"/>
      <c r="P515" s="56"/>
      <c r="Q515" s="63">
        <f>+'REPORTE JUNIO IMROM'!Q515</f>
        <v>0</v>
      </c>
      <c r="R515" s="33" t="str">
        <f>IF(M515=0,"",M515/'CED. GRAL POR REP. O MANTTO'!G521)</f>
        <v/>
      </c>
      <c r="S515" s="44" t="str">
        <f t="shared" si="21"/>
        <v/>
      </c>
    </row>
    <row r="516" spans="2:19" s="3" customFormat="1" ht="37.5" hidden="1" customHeight="1" x14ac:dyDescent="0.2">
      <c r="B516" s="37">
        <v>499</v>
      </c>
      <c r="C516" s="38" t="str">
        <f>IF('CED. GRAL POR REP. O MANTTO'!C522="","",'CED. GRAL POR REP. O MANTTO'!C522)</f>
        <v/>
      </c>
      <c r="D516" s="333" t="str">
        <f>IF('CED. GRAL POR REP. O MANTTO'!D522="","",'CED. GRAL POR REP. O MANTTO'!D522)</f>
        <v/>
      </c>
      <c r="E516" s="333"/>
      <c r="F516" s="38" t="str">
        <f>IF('CED. GRAL POR REP. O MANTTO'!E522="","",'CED. GRAL POR REP. O MANTTO'!E522)</f>
        <v/>
      </c>
      <c r="G516" s="67" t="str">
        <f>IF('CED. GRAL POR REP. O MANTTO'!F522="","",'CED. GRAL POR REP. O MANTTO'!F522)</f>
        <v/>
      </c>
      <c r="H516" s="92">
        <f>+'REPORTE JUNIO IMROM'!M516</f>
        <v>0</v>
      </c>
      <c r="I516" s="39"/>
      <c r="J516" s="39"/>
      <c r="K516" s="39"/>
      <c r="L516" s="30">
        <f t="shared" si="22"/>
        <v>0</v>
      </c>
      <c r="M516" s="30">
        <f t="shared" si="23"/>
        <v>0</v>
      </c>
      <c r="N516" s="90">
        <f>+'REPORTE JUNIO IMROM'!N516</f>
        <v>0</v>
      </c>
      <c r="O516" s="55"/>
      <c r="P516" s="56"/>
      <c r="Q516" s="63">
        <f>+'REPORTE JUNIO IMROM'!Q516</f>
        <v>0</v>
      </c>
      <c r="R516" s="33" t="str">
        <f>IF(M516=0,"",M516/'CED. GRAL POR REP. O MANTTO'!G522)</f>
        <v/>
      </c>
      <c r="S516" s="44" t="str">
        <f t="shared" si="21"/>
        <v/>
      </c>
    </row>
    <row r="517" spans="2:19" s="3" customFormat="1" ht="37.5" hidden="1" customHeight="1" x14ac:dyDescent="0.2">
      <c r="B517" s="37">
        <v>500</v>
      </c>
      <c r="C517" s="38" t="str">
        <f>IF('CED. GRAL POR REP. O MANTTO'!C523="","",'CED. GRAL POR REP. O MANTTO'!C523)</f>
        <v/>
      </c>
      <c r="D517" s="333" t="str">
        <f>IF('CED. GRAL POR REP. O MANTTO'!D523="","",'CED. GRAL POR REP. O MANTTO'!D523)</f>
        <v/>
      </c>
      <c r="E517" s="333"/>
      <c r="F517" s="38" t="str">
        <f>IF('CED. GRAL POR REP. O MANTTO'!E523="","",'CED. GRAL POR REP. O MANTTO'!E523)</f>
        <v/>
      </c>
      <c r="G517" s="67" t="str">
        <f>IF('CED. GRAL POR REP. O MANTTO'!F523="","",'CED. GRAL POR REP. O MANTTO'!F523)</f>
        <v/>
      </c>
      <c r="H517" s="92">
        <f>+'REPORTE JUNIO IMROM'!M517</f>
        <v>0</v>
      </c>
      <c r="I517" s="39"/>
      <c r="J517" s="39"/>
      <c r="K517" s="39"/>
      <c r="L517" s="30">
        <f t="shared" si="22"/>
        <v>0</v>
      </c>
      <c r="M517" s="30">
        <f t="shared" si="23"/>
        <v>0</v>
      </c>
      <c r="N517" s="90">
        <f>+'REPORTE JUNIO IMROM'!N517</f>
        <v>0</v>
      </c>
      <c r="O517" s="55"/>
      <c r="P517" s="56"/>
      <c r="Q517" s="63">
        <f>+'REPORTE JUNIO IMROM'!Q517</f>
        <v>0</v>
      </c>
      <c r="R517" s="33" t="str">
        <f>IF(M517=0,"",M517/'CED. GRAL POR REP. O MANTTO'!G523)</f>
        <v/>
      </c>
      <c r="S517" s="44" t="str">
        <f t="shared" si="21"/>
        <v/>
      </c>
    </row>
    <row r="518" spans="2:19" s="3" customFormat="1" ht="37.5" hidden="1" customHeight="1" x14ac:dyDescent="0.2">
      <c r="B518" s="37">
        <v>501</v>
      </c>
      <c r="C518" s="38" t="str">
        <f>IF('CED. GRAL POR REP. O MANTTO'!C524="","",'CED. GRAL POR REP. O MANTTO'!C524)</f>
        <v/>
      </c>
      <c r="D518" s="333" t="str">
        <f>IF('CED. GRAL POR REP. O MANTTO'!D524="","",'CED. GRAL POR REP. O MANTTO'!D524)</f>
        <v/>
      </c>
      <c r="E518" s="333"/>
      <c r="F518" s="38" t="str">
        <f>IF('CED. GRAL POR REP. O MANTTO'!E524="","",'CED. GRAL POR REP. O MANTTO'!E524)</f>
        <v/>
      </c>
      <c r="G518" s="67" t="str">
        <f>IF('CED. GRAL POR REP. O MANTTO'!F524="","",'CED. GRAL POR REP. O MANTTO'!F524)</f>
        <v/>
      </c>
      <c r="H518" s="92">
        <f>+'REPORTE JUNIO IMROM'!M518</f>
        <v>0</v>
      </c>
      <c r="I518" s="39"/>
      <c r="J518" s="39"/>
      <c r="K518" s="39"/>
      <c r="L518" s="30">
        <f t="shared" si="22"/>
        <v>0</v>
      </c>
      <c r="M518" s="30">
        <f t="shared" si="23"/>
        <v>0</v>
      </c>
      <c r="N518" s="90">
        <f>+'REPORTE JUNIO IMROM'!N518</f>
        <v>0</v>
      </c>
      <c r="O518" s="55"/>
      <c r="P518" s="56"/>
      <c r="Q518" s="63">
        <f>+'REPORTE JUNIO IMROM'!Q518</f>
        <v>0</v>
      </c>
      <c r="R518" s="33" t="str">
        <f>IF(M518=0,"",M518/'CED. GRAL POR REP. O MANTTO'!G524)</f>
        <v/>
      </c>
      <c r="S518" s="44" t="str">
        <f t="shared" si="21"/>
        <v/>
      </c>
    </row>
    <row r="519" spans="2:19" s="3" customFormat="1" ht="37.5" hidden="1" customHeight="1" x14ac:dyDescent="0.2">
      <c r="B519" s="37">
        <v>502</v>
      </c>
      <c r="C519" s="38" t="str">
        <f>IF('CED. GRAL POR REP. O MANTTO'!C525="","",'CED. GRAL POR REP. O MANTTO'!C525)</f>
        <v/>
      </c>
      <c r="D519" s="333" t="str">
        <f>IF('CED. GRAL POR REP. O MANTTO'!D525="","",'CED. GRAL POR REP. O MANTTO'!D525)</f>
        <v/>
      </c>
      <c r="E519" s="333"/>
      <c r="F519" s="38" t="str">
        <f>IF('CED. GRAL POR REP. O MANTTO'!E525="","",'CED. GRAL POR REP. O MANTTO'!E525)</f>
        <v/>
      </c>
      <c r="G519" s="67" t="str">
        <f>IF('CED. GRAL POR REP. O MANTTO'!F525="","",'CED. GRAL POR REP. O MANTTO'!F525)</f>
        <v/>
      </c>
      <c r="H519" s="92">
        <f>+'REPORTE JUNIO IMROM'!M519</f>
        <v>0</v>
      </c>
      <c r="I519" s="39"/>
      <c r="J519" s="39"/>
      <c r="K519" s="39"/>
      <c r="L519" s="30">
        <f t="shared" si="22"/>
        <v>0</v>
      </c>
      <c r="M519" s="30">
        <f t="shared" si="23"/>
        <v>0</v>
      </c>
      <c r="N519" s="90">
        <f>+'REPORTE JUNIO IMROM'!N519</f>
        <v>0</v>
      </c>
      <c r="O519" s="55"/>
      <c r="P519" s="56"/>
      <c r="Q519" s="63">
        <f>+'REPORTE JUNIO IMROM'!Q519</f>
        <v>0</v>
      </c>
      <c r="R519" s="33" t="str">
        <f>IF(M519=0,"",M519/'CED. GRAL POR REP. O MANTTO'!G525)</f>
        <v/>
      </c>
      <c r="S519" s="44" t="str">
        <f t="shared" si="21"/>
        <v/>
      </c>
    </row>
    <row r="520" spans="2:19" s="3" customFormat="1" ht="37.5" hidden="1" customHeight="1" x14ac:dyDescent="0.2">
      <c r="B520" s="37">
        <v>503</v>
      </c>
      <c r="C520" s="38" t="str">
        <f>IF('CED. GRAL POR REP. O MANTTO'!C526="","",'CED. GRAL POR REP. O MANTTO'!C526)</f>
        <v/>
      </c>
      <c r="D520" s="333" t="str">
        <f>IF('CED. GRAL POR REP. O MANTTO'!D526="","",'CED. GRAL POR REP. O MANTTO'!D526)</f>
        <v/>
      </c>
      <c r="E520" s="333"/>
      <c r="F520" s="38" t="str">
        <f>IF('CED. GRAL POR REP. O MANTTO'!E526="","",'CED. GRAL POR REP. O MANTTO'!E526)</f>
        <v/>
      </c>
      <c r="G520" s="67" t="str">
        <f>IF('CED. GRAL POR REP. O MANTTO'!F526="","",'CED. GRAL POR REP. O MANTTO'!F526)</f>
        <v/>
      </c>
      <c r="H520" s="92">
        <f>+'REPORTE JUNIO IMROM'!M520</f>
        <v>0</v>
      </c>
      <c r="I520" s="39"/>
      <c r="J520" s="39"/>
      <c r="K520" s="39"/>
      <c r="L520" s="30">
        <f t="shared" si="22"/>
        <v>0</v>
      </c>
      <c r="M520" s="30">
        <f t="shared" si="23"/>
        <v>0</v>
      </c>
      <c r="N520" s="90">
        <f>+'REPORTE JUNIO IMROM'!N520</f>
        <v>0</v>
      </c>
      <c r="O520" s="55"/>
      <c r="P520" s="56"/>
      <c r="Q520" s="63">
        <f>+'REPORTE JUNIO IMROM'!Q520</f>
        <v>0</v>
      </c>
      <c r="R520" s="33" t="str">
        <f>IF(M520=0,"",M520/'CED. GRAL POR REP. O MANTTO'!G526)</f>
        <v/>
      </c>
      <c r="S520" s="44" t="str">
        <f t="shared" si="21"/>
        <v/>
      </c>
    </row>
    <row r="521" spans="2:19" s="3" customFormat="1" ht="37.5" hidden="1" customHeight="1" x14ac:dyDescent="0.2">
      <c r="B521" s="37">
        <v>504</v>
      </c>
      <c r="C521" s="38" t="str">
        <f>IF('CED. GRAL POR REP. O MANTTO'!C527="","",'CED. GRAL POR REP. O MANTTO'!C527)</f>
        <v/>
      </c>
      <c r="D521" s="333" t="str">
        <f>IF('CED. GRAL POR REP. O MANTTO'!D527="","",'CED. GRAL POR REP. O MANTTO'!D527)</f>
        <v/>
      </c>
      <c r="E521" s="333"/>
      <c r="F521" s="38" t="str">
        <f>IF('CED. GRAL POR REP. O MANTTO'!E527="","",'CED. GRAL POR REP. O MANTTO'!E527)</f>
        <v/>
      </c>
      <c r="G521" s="67" t="str">
        <f>IF('CED. GRAL POR REP. O MANTTO'!F527="","",'CED. GRAL POR REP. O MANTTO'!F527)</f>
        <v/>
      </c>
      <c r="H521" s="92">
        <f>+'REPORTE JUNIO IMROM'!M521</f>
        <v>0</v>
      </c>
      <c r="I521" s="39"/>
      <c r="J521" s="39"/>
      <c r="K521" s="39"/>
      <c r="L521" s="30">
        <f t="shared" si="22"/>
        <v>0</v>
      </c>
      <c r="M521" s="30">
        <f t="shared" si="23"/>
        <v>0</v>
      </c>
      <c r="N521" s="90">
        <f>+'REPORTE JUNIO IMROM'!N521</f>
        <v>0</v>
      </c>
      <c r="O521" s="55"/>
      <c r="P521" s="56"/>
      <c r="Q521" s="63">
        <f>+'REPORTE JUNIO IMROM'!Q521</f>
        <v>0</v>
      </c>
      <c r="R521" s="33" t="str">
        <f>IF(M521=0,"",M521/'CED. GRAL POR REP. O MANTTO'!G527)</f>
        <v/>
      </c>
      <c r="S521" s="44" t="str">
        <f t="shared" si="21"/>
        <v/>
      </c>
    </row>
    <row r="522" spans="2:19" s="3" customFormat="1" ht="37.5" hidden="1" customHeight="1" x14ac:dyDescent="0.2">
      <c r="B522" s="37">
        <v>505</v>
      </c>
      <c r="C522" s="38" t="str">
        <f>IF('CED. GRAL POR REP. O MANTTO'!C528="","",'CED. GRAL POR REP. O MANTTO'!C528)</f>
        <v/>
      </c>
      <c r="D522" s="333" t="str">
        <f>IF('CED. GRAL POR REP. O MANTTO'!D528="","",'CED. GRAL POR REP. O MANTTO'!D528)</f>
        <v/>
      </c>
      <c r="E522" s="333"/>
      <c r="F522" s="38" t="str">
        <f>IF('CED. GRAL POR REP. O MANTTO'!E528="","",'CED. GRAL POR REP. O MANTTO'!E528)</f>
        <v/>
      </c>
      <c r="G522" s="67" t="str">
        <f>IF('CED. GRAL POR REP. O MANTTO'!F528="","",'CED. GRAL POR REP. O MANTTO'!F528)</f>
        <v/>
      </c>
      <c r="H522" s="92">
        <f>+'REPORTE JUNIO IMROM'!M522</f>
        <v>0</v>
      </c>
      <c r="I522" s="39"/>
      <c r="J522" s="39"/>
      <c r="K522" s="39"/>
      <c r="L522" s="30">
        <f t="shared" si="22"/>
        <v>0</v>
      </c>
      <c r="M522" s="30">
        <f t="shared" si="23"/>
        <v>0</v>
      </c>
      <c r="N522" s="90">
        <f>+'REPORTE JUNIO IMROM'!N522</f>
        <v>0</v>
      </c>
      <c r="O522" s="55"/>
      <c r="P522" s="56"/>
      <c r="Q522" s="63">
        <f>+'REPORTE JUNIO IMROM'!Q522</f>
        <v>0</v>
      </c>
      <c r="R522" s="33" t="str">
        <f>IF(M522=0,"",M522/'CED. GRAL POR REP. O MANTTO'!G528)</f>
        <v/>
      </c>
      <c r="S522" s="44" t="str">
        <f t="shared" si="21"/>
        <v/>
      </c>
    </row>
    <row r="523" spans="2:19" s="3" customFormat="1" ht="37.5" hidden="1" customHeight="1" x14ac:dyDescent="0.2">
      <c r="B523" s="37">
        <v>506</v>
      </c>
      <c r="C523" s="38" t="str">
        <f>IF('CED. GRAL POR REP. O MANTTO'!C529="","",'CED. GRAL POR REP. O MANTTO'!C529)</f>
        <v/>
      </c>
      <c r="D523" s="333" t="str">
        <f>IF('CED. GRAL POR REP. O MANTTO'!D529="","",'CED. GRAL POR REP. O MANTTO'!D529)</f>
        <v/>
      </c>
      <c r="E523" s="333"/>
      <c r="F523" s="38" t="str">
        <f>IF('CED. GRAL POR REP. O MANTTO'!E529="","",'CED. GRAL POR REP. O MANTTO'!E529)</f>
        <v/>
      </c>
      <c r="G523" s="67" t="str">
        <f>IF('CED. GRAL POR REP. O MANTTO'!F529="","",'CED. GRAL POR REP. O MANTTO'!F529)</f>
        <v/>
      </c>
      <c r="H523" s="92">
        <f>+'REPORTE JUNIO IMROM'!M523</f>
        <v>0</v>
      </c>
      <c r="I523" s="39"/>
      <c r="J523" s="39"/>
      <c r="K523" s="39"/>
      <c r="L523" s="30">
        <f t="shared" si="22"/>
        <v>0</v>
      </c>
      <c r="M523" s="30">
        <f t="shared" si="23"/>
        <v>0</v>
      </c>
      <c r="N523" s="90">
        <f>+'REPORTE JUNIO IMROM'!N523</f>
        <v>0</v>
      </c>
      <c r="O523" s="55"/>
      <c r="P523" s="56"/>
      <c r="Q523" s="63">
        <f>+'REPORTE JUNIO IMROM'!Q523</f>
        <v>0</v>
      </c>
      <c r="R523" s="33" t="str">
        <f>IF(M523=0,"",M523/'CED. GRAL POR REP. O MANTTO'!G529)</f>
        <v/>
      </c>
      <c r="S523" s="44" t="str">
        <f t="shared" si="21"/>
        <v/>
      </c>
    </row>
    <row r="524" spans="2:19" s="3" customFormat="1" ht="37.5" hidden="1" customHeight="1" x14ac:dyDescent="0.2">
      <c r="B524" s="37">
        <v>507</v>
      </c>
      <c r="C524" s="38" t="str">
        <f>IF('CED. GRAL POR REP. O MANTTO'!C530="","",'CED. GRAL POR REP. O MANTTO'!C530)</f>
        <v/>
      </c>
      <c r="D524" s="333" t="str">
        <f>IF('CED. GRAL POR REP. O MANTTO'!D530="","",'CED. GRAL POR REP. O MANTTO'!D530)</f>
        <v/>
      </c>
      <c r="E524" s="333"/>
      <c r="F524" s="38" t="str">
        <f>IF('CED. GRAL POR REP. O MANTTO'!E530="","",'CED. GRAL POR REP. O MANTTO'!E530)</f>
        <v/>
      </c>
      <c r="G524" s="67" t="str">
        <f>IF('CED. GRAL POR REP. O MANTTO'!F530="","",'CED. GRAL POR REP. O MANTTO'!F530)</f>
        <v/>
      </c>
      <c r="H524" s="92">
        <f>+'REPORTE JUNIO IMROM'!M524</f>
        <v>0</v>
      </c>
      <c r="I524" s="39"/>
      <c r="J524" s="39"/>
      <c r="K524" s="39"/>
      <c r="L524" s="30">
        <f t="shared" si="22"/>
        <v>0</v>
      </c>
      <c r="M524" s="30">
        <f t="shared" si="23"/>
        <v>0</v>
      </c>
      <c r="N524" s="90">
        <f>+'REPORTE JUNIO IMROM'!N524</f>
        <v>0</v>
      </c>
      <c r="O524" s="55"/>
      <c r="P524" s="56"/>
      <c r="Q524" s="63">
        <f>+'REPORTE JUNIO IMROM'!Q524</f>
        <v>0</v>
      </c>
      <c r="R524" s="33" t="str">
        <f>IF(M524=0,"",M524/'CED. GRAL POR REP. O MANTTO'!G530)</f>
        <v/>
      </c>
      <c r="S524" s="44" t="str">
        <f t="shared" si="21"/>
        <v/>
      </c>
    </row>
    <row r="525" spans="2:19" s="3" customFormat="1" ht="37.5" hidden="1" customHeight="1" x14ac:dyDescent="0.2">
      <c r="B525" s="37">
        <v>508</v>
      </c>
      <c r="C525" s="38" t="str">
        <f>IF('CED. GRAL POR REP. O MANTTO'!C531="","",'CED. GRAL POR REP. O MANTTO'!C531)</f>
        <v/>
      </c>
      <c r="D525" s="333" t="str">
        <f>IF('CED. GRAL POR REP. O MANTTO'!D531="","",'CED. GRAL POR REP. O MANTTO'!D531)</f>
        <v/>
      </c>
      <c r="E525" s="333"/>
      <c r="F525" s="38" t="str">
        <f>IF('CED. GRAL POR REP. O MANTTO'!E531="","",'CED. GRAL POR REP. O MANTTO'!E531)</f>
        <v/>
      </c>
      <c r="G525" s="67" t="str">
        <f>IF('CED. GRAL POR REP. O MANTTO'!F531="","",'CED. GRAL POR REP. O MANTTO'!F531)</f>
        <v/>
      </c>
      <c r="H525" s="92">
        <f>+'REPORTE JUNIO IMROM'!M525</f>
        <v>0</v>
      </c>
      <c r="I525" s="39"/>
      <c r="J525" s="39"/>
      <c r="K525" s="39"/>
      <c r="L525" s="30">
        <f t="shared" si="22"/>
        <v>0</v>
      </c>
      <c r="M525" s="30">
        <f t="shared" si="23"/>
        <v>0</v>
      </c>
      <c r="N525" s="90">
        <f>+'REPORTE JUNIO IMROM'!N525</f>
        <v>0</v>
      </c>
      <c r="O525" s="55"/>
      <c r="P525" s="56"/>
      <c r="Q525" s="63">
        <f>+'REPORTE JUNIO IMROM'!Q525</f>
        <v>0</v>
      </c>
      <c r="R525" s="33" t="str">
        <f>IF(M525=0,"",M525/'CED. GRAL POR REP. O MANTTO'!G531)</f>
        <v/>
      </c>
      <c r="S525" s="44" t="str">
        <f t="shared" si="21"/>
        <v/>
      </c>
    </row>
    <row r="526" spans="2:19" s="3" customFormat="1" ht="37.5" hidden="1" customHeight="1" x14ac:dyDescent="0.2">
      <c r="B526" s="37">
        <v>509</v>
      </c>
      <c r="C526" s="38" t="str">
        <f>IF('CED. GRAL POR REP. O MANTTO'!C532="","",'CED. GRAL POR REP. O MANTTO'!C532)</f>
        <v/>
      </c>
      <c r="D526" s="333" t="str">
        <f>IF('CED. GRAL POR REP. O MANTTO'!D532="","",'CED. GRAL POR REP. O MANTTO'!D532)</f>
        <v/>
      </c>
      <c r="E526" s="333"/>
      <c r="F526" s="38" t="str">
        <f>IF('CED. GRAL POR REP. O MANTTO'!E532="","",'CED. GRAL POR REP. O MANTTO'!E532)</f>
        <v/>
      </c>
      <c r="G526" s="67" t="str">
        <f>IF('CED. GRAL POR REP. O MANTTO'!F532="","",'CED. GRAL POR REP. O MANTTO'!F532)</f>
        <v/>
      </c>
      <c r="H526" s="92">
        <f>+'REPORTE JUNIO IMROM'!M526</f>
        <v>0</v>
      </c>
      <c r="I526" s="39"/>
      <c r="J526" s="39"/>
      <c r="K526" s="39"/>
      <c r="L526" s="30">
        <f t="shared" si="22"/>
        <v>0</v>
      </c>
      <c r="M526" s="30">
        <f t="shared" si="23"/>
        <v>0</v>
      </c>
      <c r="N526" s="90">
        <f>+'REPORTE JUNIO IMROM'!N526</f>
        <v>0</v>
      </c>
      <c r="O526" s="55"/>
      <c r="P526" s="56"/>
      <c r="Q526" s="63">
        <f>+'REPORTE JUNIO IMROM'!Q526</f>
        <v>0</v>
      </c>
      <c r="R526" s="33" t="str">
        <f>IF(M526=0,"",M526/'CED. GRAL POR REP. O MANTTO'!G532)</f>
        <v/>
      </c>
      <c r="S526" s="44" t="str">
        <f t="shared" si="21"/>
        <v/>
      </c>
    </row>
    <row r="527" spans="2:19" s="3" customFormat="1" ht="37.5" hidden="1" customHeight="1" x14ac:dyDescent="0.2">
      <c r="B527" s="37">
        <v>510</v>
      </c>
      <c r="C527" s="38" t="str">
        <f>IF('CED. GRAL POR REP. O MANTTO'!C533="","",'CED. GRAL POR REP. O MANTTO'!C533)</f>
        <v/>
      </c>
      <c r="D527" s="333" t="str">
        <f>IF('CED. GRAL POR REP. O MANTTO'!D533="","",'CED. GRAL POR REP. O MANTTO'!D533)</f>
        <v/>
      </c>
      <c r="E527" s="333"/>
      <c r="F527" s="38" t="str">
        <f>IF('CED. GRAL POR REP. O MANTTO'!E533="","",'CED. GRAL POR REP. O MANTTO'!E533)</f>
        <v/>
      </c>
      <c r="G527" s="67" t="str">
        <f>IF('CED. GRAL POR REP. O MANTTO'!F533="","",'CED. GRAL POR REP. O MANTTO'!F533)</f>
        <v/>
      </c>
      <c r="H527" s="92">
        <f>+'REPORTE JUNIO IMROM'!M527</f>
        <v>0</v>
      </c>
      <c r="I527" s="39"/>
      <c r="J527" s="39"/>
      <c r="K527" s="39"/>
      <c r="L527" s="30">
        <f t="shared" si="22"/>
        <v>0</v>
      </c>
      <c r="M527" s="30">
        <f t="shared" si="23"/>
        <v>0</v>
      </c>
      <c r="N527" s="90">
        <f>+'REPORTE JUNIO IMROM'!N527</f>
        <v>0</v>
      </c>
      <c r="O527" s="55"/>
      <c r="P527" s="56"/>
      <c r="Q527" s="63">
        <f>+'REPORTE JUNIO IMROM'!Q527</f>
        <v>0</v>
      </c>
      <c r="R527" s="33" t="str">
        <f>IF(M527=0,"",M527/'CED. GRAL POR REP. O MANTTO'!G533)</f>
        <v/>
      </c>
      <c r="S527" s="44" t="str">
        <f t="shared" si="21"/>
        <v/>
      </c>
    </row>
    <row r="528" spans="2:19" s="3" customFormat="1" ht="37.5" hidden="1" customHeight="1" x14ac:dyDescent="0.2">
      <c r="B528" s="37">
        <v>511</v>
      </c>
      <c r="C528" s="38" t="str">
        <f>IF('CED. GRAL POR REP. O MANTTO'!C534="","",'CED. GRAL POR REP. O MANTTO'!C534)</f>
        <v/>
      </c>
      <c r="D528" s="333" t="str">
        <f>IF('CED. GRAL POR REP. O MANTTO'!D534="","",'CED. GRAL POR REP. O MANTTO'!D534)</f>
        <v/>
      </c>
      <c r="E528" s="333"/>
      <c r="F528" s="38" t="str">
        <f>IF('CED. GRAL POR REP. O MANTTO'!E534="","",'CED. GRAL POR REP. O MANTTO'!E534)</f>
        <v/>
      </c>
      <c r="G528" s="67" t="str">
        <f>IF('CED. GRAL POR REP. O MANTTO'!F534="","",'CED. GRAL POR REP. O MANTTO'!F534)</f>
        <v/>
      </c>
      <c r="H528" s="92">
        <f>+'REPORTE JUNIO IMROM'!M528</f>
        <v>0</v>
      </c>
      <c r="I528" s="39"/>
      <c r="J528" s="39"/>
      <c r="K528" s="39"/>
      <c r="L528" s="30">
        <f t="shared" si="22"/>
        <v>0</v>
      </c>
      <c r="M528" s="30">
        <f t="shared" si="23"/>
        <v>0</v>
      </c>
      <c r="N528" s="90">
        <f>+'REPORTE JUNIO IMROM'!N528</f>
        <v>0</v>
      </c>
      <c r="O528" s="55"/>
      <c r="P528" s="56"/>
      <c r="Q528" s="63">
        <f>+'REPORTE JUNIO IMROM'!Q528</f>
        <v>0</v>
      </c>
      <c r="R528" s="33" t="str">
        <f>IF(M528=0,"",M528/'CED. GRAL POR REP. O MANTTO'!G534)</f>
        <v/>
      </c>
      <c r="S528" s="44" t="str">
        <f t="shared" si="21"/>
        <v/>
      </c>
    </row>
    <row r="529" spans="2:19" s="3" customFormat="1" ht="37.5" hidden="1" customHeight="1" x14ac:dyDescent="0.2">
      <c r="B529" s="37">
        <v>512</v>
      </c>
      <c r="C529" s="38" t="str">
        <f>IF('CED. GRAL POR REP. O MANTTO'!C535="","",'CED. GRAL POR REP. O MANTTO'!C535)</f>
        <v/>
      </c>
      <c r="D529" s="333" t="str">
        <f>IF('CED. GRAL POR REP. O MANTTO'!D535="","",'CED. GRAL POR REP. O MANTTO'!D535)</f>
        <v/>
      </c>
      <c r="E529" s="333"/>
      <c r="F529" s="38" t="str">
        <f>IF('CED. GRAL POR REP. O MANTTO'!E535="","",'CED. GRAL POR REP. O MANTTO'!E535)</f>
        <v/>
      </c>
      <c r="G529" s="67" t="str">
        <f>IF('CED. GRAL POR REP. O MANTTO'!F535="","",'CED. GRAL POR REP. O MANTTO'!F535)</f>
        <v/>
      </c>
      <c r="H529" s="92">
        <f>+'REPORTE JUNIO IMROM'!M529</f>
        <v>0</v>
      </c>
      <c r="I529" s="39"/>
      <c r="J529" s="39"/>
      <c r="K529" s="39"/>
      <c r="L529" s="30">
        <f t="shared" si="22"/>
        <v>0</v>
      </c>
      <c r="M529" s="30">
        <f t="shared" si="23"/>
        <v>0</v>
      </c>
      <c r="N529" s="90">
        <f>+'REPORTE JUNIO IMROM'!N529</f>
        <v>0</v>
      </c>
      <c r="O529" s="55"/>
      <c r="P529" s="56"/>
      <c r="Q529" s="63">
        <f>+'REPORTE JUNIO IMROM'!Q529</f>
        <v>0</v>
      </c>
      <c r="R529" s="33" t="str">
        <f>IF(M529=0,"",M529/'CED. GRAL POR REP. O MANTTO'!G535)</f>
        <v/>
      </c>
      <c r="S529" s="44" t="str">
        <f t="shared" si="21"/>
        <v/>
      </c>
    </row>
    <row r="530" spans="2:19" s="3" customFormat="1" ht="37.5" hidden="1" customHeight="1" x14ac:dyDescent="0.2">
      <c r="B530" s="37">
        <v>513</v>
      </c>
      <c r="C530" s="38" t="str">
        <f>IF('CED. GRAL POR REP. O MANTTO'!C536="","",'CED. GRAL POR REP. O MANTTO'!C536)</f>
        <v/>
      </c>
      <c r="D530" s="333" t="str">
        <f>IF('CED. GRAL POR REP. O MANTTO'!D536="","",'CED. GRAL POR REP. O MANTTO'!D536)</f>
        <v/>
      </c>
      <c r="E530" s="333"/>
      <c r="F530" s="38" t="str">
        <f>IF('CED. GRAL POR REP. O MANTTO'!E536="","",'CED. GRAL POR REP. O MANTTO'!E536)</f>
        <v/>
      </c>
      <c r="G530" s="67" t="str">
        <f>IF('CED. GRAL POR REP. O MANTTO'!F536="","",'CED. GRAL POR REP. O MANTTO'!F536)</f>
        <v/>
      </c>
      <c r="H530" s="92">
        <f>+'REPORTE JUNIO IMROM'!M530</f>
        <v>0</v>
      </c>
      <c r="I530" s="39"/>
      <c r="J530" s="39"/>
      <c r="K530" s="39"/>
      <c r="L530" s="30">
        <f t="shared" si="22"/>
        <v>0</v>
      </c>
      <c r="M530" s="30">
        <f t="shared" si="23"/>
        <v>0</v>
      </c>
      <c r="N530" s="90">
        <f>+'REPORTE JUNIO IMROM'!N530</f>
        <v>0</v>
      </c>
      <c r="O530" s="55"/>
      <c r="P530" s="56"/>
      <c r="Q530" s="63">
        <f>+'REPORTE JUNIO IMROM'!Q530</f>
        <v>0</v>
      </c>
      <c r="R530" s="33" t="str">
        <f>IF(M530=0,"",M530/'CED. GRAL POR REP. O MANTTO'!G536)</f>
        <v/>
      </c>
      <c r="S530" s="44" t="str">
        <f t="shared" ref="S530:S593" si="24">IF(R530="","",IF(R530&gt;1,"SOBRE EJERCICIO DE RECURSOS",""))</f>
        <v/>
      </c>
    </row>
    <row r="531" spans="2:19" s="3" customFormat="1" ht="37.5" hidden="1" customHeight="1" x14ac:dyDescent="0.2">
      <c r="B531" s="37">
        <v>514</v>
      </c>
      <c r="C531" s="38" t="str">
        <f>IF('CED. GRAL POR REP. O MANTTO'!C537="","",'CED. GRAL POR REP. O MANTTO'!C537)</f>
        <v/>
      </c>
      <c r="D531" s="333" t="str">
        <f>IF('CED. GRAL POR REP. O MANTTO'!D537="","",'CED. GRAL POR REP. O MANTTO'!D537)</f>
        <v/>
      </c>
      <c r="E531" s="333"/>
      <c r="F531" s="38" t="str">
        <f>IF('CED. GRAL POR REP. O MANTTO'!E537="","",'CED. GRAL POR REP. O MANTTO'!E537)</f>
        <v/>
      </c>
      <c r="G531" s="67" t="str">
        <f>IF('CED. GRAL POR REP. O MANTTO'!F537="","",'CED. GRAL POR REP. O MANTTO'!F537)</f>
        <v/>
      </c>
      <c r="H531" s="92">
        <f>+'REPORTE JUNIO IMROM'!M531</f>
        <v>0</v>
      </c>
      <c r="I531" s="39"/>
      <c r="J531" s="39"/>
      <c r="K531" s="39"/>
      <c r="L531" s="30">
        <f t="shared" si="22"/>
        <v>0</v>
      </c>
      <c r="M531" s="30">
        <f t="shared" si="23"/>
        <v>0</v>
      </c>
      <c r="N531" s="90">
        <f>+'REPORTE JUNIO IMROM'!N531</f>
        <v>0</v>
      </c>
      <c r="O531" s="55"/>
      <c r="P531" s="56"/>
      <c r="Q531" s="63">
        <f>+'REPORTE JUNIO IMROM'!Q531</f>
        <v>0</v>
      </c>
      <c r="R531" s="33" t="str">
        <f>IF(M531=0,"",M531/'CED. GRAL POR REP. O MANTTO'!G537)</f>
        <v/>
      </c>
      <c r="S531" s="44" t="str">
        <f t="shared" si="24"/>
        <v/>
      </c>
    </row>
    <row r="532" spans="2:19" s="3" customFormat="1" ht="37.5" hidden="1" customHeight="1" x14ac:dyDescent="0.2">
      <c r="B532" s="37">
        <v>515</v>
      </c>
      <c r="C532" s="38" t="str">
        <f>IF('CED. GRAL POR REP. O MANTTO'!C538="","",'CED. GRAL POR REP. O MANTTO'!C538)</f>
        <v/>
      </c>
      <c r="D532" s="333" t="str">
        <f>IF('CED. GRAL POR REP. O MANTTO'!D538="","",'CED. GRAL POR REP. O MANTTO'!D538)</f>
        <v/>
      </c>
      <c r="E532" s="333"/>
      <c r="F532" s="38" t="str">
        <f>IF('CED. GRAL POR REP. O MANTTO'!E538="","",'CED. GRAL POR REP. O MANTTO'!E538)</f>
        <v/>
      </c>
      <c r="G532" s="67" t="str">
        <f>IF('CED. GRAL POR REP. O MANTTO'!F538="","",'CED. GRAL POR REP. O MANTTO'!F538)</f>
        <v/>
      </c>
      <c r="H532" s="92">
        <f>+'REPORTE JUNIO IMROM'!M532</f>
        <v>0</v>
      </c>
      <c r="I532" s="39"/>
      <c r="J532" s="39"/>
      <c r="K532" s="39"/>
      <c r="L532" s="30">
        <f t="shared" ref="L532:L595" si="25">I532+J532+K532</f>
        <v>0</v>
      </c>
      <c r="M532" s="30">
        <f t="shared" ref="M532:M595" si="26">H532+L532</f>
        <v>0</v>
      </c>
      <c r="N532" s="90">
        <f>+'REPORTE JUNIO IMROM'!N532</f>
        <v>0</v>
      </c>
      <c r="O532" s="55"/>
      <c r="P532" s="56"/>
      <c r="Q532" s="63">
        <f>+'REPORTE JUNIO IMROM'!Q532</f>
        <v>0</v>
      </c>
      <c r="R532" s="33" t="str">
        <f>IF(M532=0,"",M532/'CED. GRAL POR REP. O MANTTO'!G538)</f>
        <v/>
      </c>
      <c r="S532" s="44" t="str">
        <f t="shared" si="24"/>
        <v/>
      </c>
    </row>
    <row r="533" spans="2:19" s="3" customFormat="1" ht="37.5" hidden="1" customHeight="1" x14ac:dyDescent="0.2">
      <c r="B533" s="37">
        <v>516</v>
      </c>
      <c r="C533" s="38" t="str">
        <f>IF('CED. GRAL POR REP. O MANTTO'!C539="","",'CED. GRAL POR REP. O MANTTO'!C539)</f>
        <v/>
      </c>
      <c r="D533" s="333" t="str">
        <f>IF('CED. GRAL POR REP. O MANTTO'!D539="","",'CED. GRAL POR REP. O MANTTO'!D539)</f>
        <v/>
      </c>
      <c r="E533" s="333"/>
      <c r="F533" s="38" t="str">
        <f>IF('CED. GRAL POR REP. O MANTTO'!E539="","",'CED. GRAL POR REP. O MANTTO'!E539)</f>
        <v/>
      </c>
      <c r="G533" s="67" t="str">
        <f>IF('CED. GRAL POR REP. O MANTTO'!F539="","",'CED. GRAL POR REP. O MANTTO'!F539)</f>
        <v/>
      </c>
      <c r="H533" s="92">
        <f>+'REPORTE JUNIO IMROM'!M533</f>
        <v>0</v>
      </c>
      <c r="I533" s="39"/>
      <c r="J533" s="39"/>
      <c r="K533" s="39"/>
      <c r="L533" s="30">
        <f t="shared" si="25"/>
        <v>0</v>
      </c>
      <c r="M533" s="30">
        <f t="shared" si="26"/>
        <v>0</v>
      </c>
      <c r="N533" s="90">
        <f>+'REPORTE JUNIO IMROM'!N533</f>
        <v>0</v>
      </c>
      <c r="O533" s="55"/>
      <c r="P533" s="56"/>
      <c r="Q533" s="63">
        <f>+'REPORTE JUNIO IMROM'!Q533</f>
        <v>0</v>
      </c>
      <c r="R533" s="33" t="str">
        <f>IF(M533=0,"",M533/'CED. GRAL POR REP. O MANTTO'!G539)</f>
        <v/>
      </c>
      <c r="S533" s="44" t="str">
        <f t="shared" si="24"/>
        <v/>
      </c>
    </row>
    <row r="534" spans="2:19" s="3" customFormat="1" ht="37.5" hidden="1" customHeight="1" x14ac:dyDescent="0.2">
      <c r="B534" s="37">
        <v>517</v>
      </c>
      <c r="C534" s="38" t="str">
        <f>IF('CED. GRAL POR REP. O MANTTO'!C540="","",'CED. GRAL POR REP. O MANTTO'!C540)</f>
        <v/>
      </c>
      <c r="D534" s="333" t="str">
        <f>IF('CED. GRAL POR REP. O MANTTO'!D540="","",'CED. GRAL POR REP. O MANTTO'!D540)</f>
        <v/>
      </c>
      <c r="E534" s="333"/>
      <c r="F534" s="38" t="str">
        <f>IF('CED. GRAL POR REP. O MANTTO'!E540="","",'CED. GRAL POR REP. O MANTTO'!E540)</f>
        <v/>
      </c>
      <c r="G534" s="67" t="str">
        <f>IF('CED. GRAL POR REP. O MANTTO'!F540="","",'CED. GRAL POR REP. O MANTTO'!F540)</f>
        <v/>
      </c>
      <c r="H534" s="92">
        <f>+'REPORTE JUNIO IMROM'!M534</f>
        <v>0</v>
      </c>
      <c r="I534" s="39"/>
      <c r="J534" s="39"/>
      <c r="K534" s="39"/>
      <c r="L534" s="30">
        <f t="shared" si="25"/>
        <v>0</v>
      </c>
      <c r="M534" s="30">
        <f t="shared" si="26"/>
        <v>0</v>
      </c>
      <c r="N534" s="90">
        <f>+'REPORTE JUNIO IMROM'!N534</f>
        <v>0</v>
      </c>
      <c r="O534" s="55"/>
      <c r="P534" s="56"/>
      <c r="Q534" s="63">
        <f>+'REPORTE JUNIO IMROM'!Q534</f>
        <v>0</v>
      </c>
      <c r="R534" s="33" t="str">
        <f>IF(M534=0,"",M534/'CED. GRAL POR REP. O MANTTO'!G540)</f>
        <v/>
      </c>
      <c r="S534" s="44" t="str">
        <f t="shared" si="24"/>
        <v/>
      </c>
    </row>
    <row r="535" spans="2:19" s="3" customFormat="1" ht="37.5" hidden="1" customHeight="1" x14ac:dyDescent="0.2">
      <c r="B535" s="37">
        <v>518</v>
      </c>
      <c r="C535" s="38" t="str">
        <f>IF('CED. GRAL POR REP. O MANTTO'!C541="","",'CED. GRAL POR REP. O MANTTO'!C541)</f>
        <v/>
      </c>
      <c r="D535" s="333" t="str">
        <f>IF('CED. GRAL POR REP. O MANTTO'!D541="","",'CED. GRAL POR REP. O MANTTO'!D541)</f>
        <v/>
      </c>
      <c r="E535" s="333"/>
      <c r="F535" s="38" t="str">
        <f>IF('CED. GRAL POR REP. O MANTTO'!E541="","",'CED. GRAL POR REP. O MANTTO'!E541)</f>
        <v/>
      </c>
      <c r="G535" s="67" t="str">
        <f>IF('CED. GRAL POR REP. O MANTTO'!F541="","",'CED. GRAL POR REP. O MANTTO'!F541)</f>
        <v/>
      </c>
      <c r="H535" s="92">
        <f>+'REPORTE JUNIO IMROM'!M535</f>
        <v>0</v>
      </c>
      <c r="I535" s="39"/>
      <c r="J535" s="39"/>
      <c r="K535" s="39"/>
      <c r="L535" s="30">
        <f t="shared" si="25"/>
        <v>0</v>
      </c>
      <c r="M535" s="30">
        <f t="shared" si="26"/>
        <v>0</v>
      </c>
      <c r="N535" s="90">
        <f>+'REPORTE JUNIO IMROM'!N535</f>
        <v>0</v>
      </c>
      <c r="O535" s="55"/>
      <c r="P535" s="56"/>
      <c r="Q535" s="63">
        <f>+'REPORTE JUNIO IMROM'!Q535</f>
        <v>0</v>
      </c>
      <c r="R535" s="33" t="str">
        <f>IF(M535=0,"",M535/'CED. GRAL POR REP. O MANTTO'!G541)</f>
        <v/>
      </c>
      <c r="S535" s="44" t="str">
        <f t="shared" si="24"/>
        <v/>
      </c>
    </row>
    <row r="536" spans="2:19" s="3" customFormat="1" ht="37.5" hidden="1" customHeight="1" x14ac:dyDescent="0.2">
      <c r="B536" s="37">
        <v>519</v>
      </c>
      <c r="C536" s="38" t="str">
        <f>IF('CED. GRAL POR REP. O MANTTO'!C542="","",'CED. GRAL POR REP. O MANTTO'!C542)</f>
        <v/>
      </c>
      <c r="D536" s="333" t="str">
        <f>IF('CED. GRAL POR REP. O MANTTO'!D542="","",'CED. GRAL POR REP. O MANTTO'!D542)</f>
        <v/>
      </c>
      <c r="E536" s="333"/>
      <c r="F536" s="38" t="str">
        <f>IF('CED. GRAL POR REP. O MANTTO'!E542="","",'CED. GRAL POR REP. O MANTTO'!E542)</f>
        <v/>
      </c>
      <c r="G536" s="67" t="str">
        <f>IF('CED. GRAL POR REP. O MANTTO'!F542="","",'CED. GRAL POR REP. O MANTTO'!F542)</f>
        <v/>
      </c>
      <c r="H536" s="92">
        <f>+'REPORTE JUNIO IMROM'!M536</f>
        <v>0</v>
      </c>
      <c r="I536" s="39"/>
      <c r="J536" s="39"/>
      <c r="K536" s="39"/>
      <c r="L536" s="30">
        <f t="shared" si="25"/>
        <v>0</v>
      </c>
      <c r="M536" s="30">
        <f t="shared" si="26"/>
        <v>0</v>
      </c>
      <c r="N536" s="90">
        <f>+'REPORTE JUNIO IMROM'!N536</f>
        <v>0</v>
      </c>
      <c r="O536" s="55"/>
      <c r="P536" s="56"/>
      <c r="Q536" s="63">
        <f>+'REPORTE JUNIO IMROM'!Q536</f>
        <v>0</v>
      </c>
      <c r="R536" s="33" t="str">
        <f>IF(M536=0,"",M536/'CED. GRAL POR REP. O MANTTO'!G542)</f>
        <v/>
      </c>
      <c r="S536" s="44" t="str">
        <f t="shared" si="24"/>
        <v/>
      </c>
    </row>
    <row r="537" spans="2:19" s="3" customFormat="1" ht="37.5" hidden="1" customHeight="1" x14ac:dyDescent="0.2">
      <c r="B537" s="37">
        <v>520</v>
      </c>
      <c r="C537" s="38" t="str">
        <f>IF('CED. GRAL POR REP. O MANTTO'!C543="","",'CED. GRAL POR REP. O MANTTO'!C543)</f>
        <v/>
      </c>
      <c r="D537" s="333" t="str">
        <f>IF('CED. GRAL POR REP. O MANTTO'!D543="","",'CED. GRAL POR REP. O MANTTO'!D543)</f>
        <v/>
      </c>
      <c r="E537" s="333"/>
      <c r="F537" s="38" t="str">
        <f>IF('CED. GRAL POR REP. O MANTTO'!E543="","",'CED. GRAL POR REP. O MANTTO'!E543)</f>
        <v/>
      </c>
      <c r="G537" s="67" t="str">
        <f>IF('CED. GRAL POR REP. O MANTTO'!F543="","",'CED. GRAL POR REP. O MANTTO'!F543)</f>
        <v/>
      </c>
      <c r="H537" s="92">
        <f>+'REPORTE JUNIO IMROM'!M537</f>
        <v>0</v>
      </c>
      <c r="I537" s="39"/>
      <c r="J537" s="39"/>
      <c r="K537" s="39"/>
      <c r="L537" s="30">
        <f t="shared" si="25"/>
        <v>0</v>
      </c>
      <c r="M537" s="30">
        <f t="shared" si="26"/>
        <v>0</v>
      </c>
      <c r="N537" s="90">
        <f>+'REPORTE JUNIO IMROM'!N537</f>
        <v>0</v>
      </c>
      <c r="O537" s="55"/>
      <c r="P537" s="56"/>
      <c r="Q537" s="63">
        <f>+'REPORTE JUNIO IMROM'!Q537</f>
        <v>0</v>
      </c>
      <c r="R537" s="33" t="str">
        <f>IF(M537=0,"",M537/'CED. GRAL POR REP. O MANTTO'!G543)</f>
        <v/>
      </c>
      <c r="S537" s="44" t="str">
        <f t="shared" si="24"/>
        <v/>
      </c>
    </row>
    <row r="538" spans="2:19" s="3" customFormat="1" ht="37.5" hidden="1" customHeight="1" x14ac:dyDescent="0.2">
      <c r="B538" s="37">
        <v>521</v>
      </c>
      <c r="C538" s="38" t="str">
        <f>IF('CED. GRAL POR REP. O MANTTO'!C544="","",'CED. GRAL POR REP. O MANTTO'!C544)</f>
        <v/>
      </c>
      <c r="D538" s="333" t="str">
        <f>IF('CED. GRAL POR REP. O MANTTO'!D544="","",'CED. GRAL POR REP. O MANTTO'!D544)</f>
        <v/>
      </c>
      <c r="E538" s="333"/>
      <c r="F538" s="38" t="str">
        <f>IF('CED. GRAL POR REP. O MANTTO'!E544="","",'CED. GRAL POR REP. O MANTTO'!E544)</f>
        <v/>
      </c>
      <c r="G538" s="67" t="str">
        <f>IF('CED. GRAL POR REP. O MANTTO'!F544="","",'CED. GRAL POR REP. O MANTTO'!F544)</f>
        <v/>
      </c>
      <c r="H538" s="92">
        <f>+'REPORTE JUNIO IMROM'!M538</f>
        <v>0</v>
      </c>
      <c r="I538" s="39"/>
      <c r="J538" s="39"/>
      <c r="K538" s="39"/>
      <c r="L538" s="30">
        <f t="shared" si="25"/>
        <v>0</v>
      </c>
      <c r="M538" s="30">
        <f t="shared" si="26"/>
        <v>0</v>
      </c>
      <c r="N538" s="90">
        <f>+'REPORTE JUNIO IMROM'!N538</f>
        <v>0</v>
      </c>
      <c r="O538" s="55"/>
      <c r="P538" s="56"/>
      <c r="Q538" s="63">
        <f>+'REPORTE JUNIO IMROM'!Q538</f>
        <v>0</v>
      </c>
      <c r="R538" s="33" t="str">
        <f>IF(M538=0,"",M538/'CED. GRAL POR REP. O MANTTO'!G544)</f>
        <v/>
      </c>
      <c r="S538" s="44" t="str">
        <f t="shared" si="24"/>
        <v/>
      </c>
    </row>
    <row r="539" spans="2:19" s="3" customFormat="1" ht="37.5" hidden="1" customHeight="1" x14ac:dyDescent="0.2">
      <c r="B539" s="37">
        <v>522</v>
      </c>
      <c r="C539" s="38" t="str">
        <f>IF('CED. GRAL POR REP. O MANTTO'!C545="","",'CED. GRAL POR REP. O MANTTO'!C545)</f>
        <v/>
      </c>
      <c r="D539" s="333" t="str">
        <f>IF('CED. GRAL POR REP. O MANTTO'!D545="","",'CED. GRAL POR REP. O MANTTO'!D545)</f>
        <v/>
      </c>
      <c r="E539" s="333"/>
      <c r="F539" s="38" t="str">
        <f>IF('CED. GRAL POR REP. O MANTTO'!E545="","",'CED. GRAL POR REP. O MANTTO'!E545)</f>
        <v/>
      </c>
      <c r="G539" s="67" t="str">
        <f>IF('CED. GRAL POR REP. O MANTTO'!F545="","",'CED. GRAL POR REP. O MANTTO'!F545)</f>
        <v/>
      </c>
      <c r="H539" s="92">
        <f>+'REPORTE JUNIO IMROM'!M539</f>
        <v>0</v>
      </c>
      <c r="I539" s="39"/>
      <c r="J539" s="39"/>
      <c r="K539" s="39"/>
      <c r="L539" s="30">
        <f t="shared" si="25"/>
        <v>0</v>
      </c>
      <c r="M539" s="30">
        <f t="shared" si="26"/>
        <v>0</v>
      </c>
      <c r="N539" s="90">
        <f>+'REPORTE JUNIO IMROM'!N539</f>
        <v>0</v>
      </c>
      <c r="O539" s="55"/>
      <c r="P539" s="56"/>
      <c r="Q539" s="63">
        <f>+'REPORTE JUNIO IMROM'!Q539</f>
        <v>0</v>
      </c>
      <c r="R539" s="33" t="str">
        <f>IF(M539=0,"",M539/'CED. GRAL POR REP. O MANTTO'!G545)</f>
        <v/>
      </c>
      <c r="S539" s="44" t="str">
        <f t="shared" si="24"/>
        <v/>
      </c>
    </row>
    <row r="540" spans="2:19" s="3" customFormat="1" ht="37.5" hidden="1" customHeight="1" x14ac:dyDescent="0.2">
      <c r="B540" s="37">
        <v>523</v>
      </c>
      <c r="C540" s="38" t="str">
        <f>IF('CED. GRAL POR REP. O MANTTO'!C546="","",'CED. GRAL POR REP. O MANTTO'!C546)</f>
        <v/>
      </c>
      <c r="D540" s="333" t="str">
        <f>IF('CED. GRAL POR REP. O MANTTO'!D546="","",'CED. GRAL POR REP. O MANTTO'!D546)</f>
        <v/>
      </c>
      <c r="E540" s="333"/>
      <c r="F540" s="38" t="str">
        <f>IF('CED. GRAL POR REP. O MANTTO'!E546="","",'CED. GRAL POR REP. O MANTTO'!E546)</f>
        <v/>
      </c>
      <c r="G540" s="67" t="str">
        <f>IF('CED. GRAL POR REP. O MANTTO'!F546="","",'CED. GRAL POR REP. O MANTTO'!F546)</f>
        <v/>
      </c>
      <c r="H540" s="92">
        <f>+'REPORTE JUNIO IMROM'!M540</f>
        <v>0</v>
      </c>
      <c r="I540" s="39"/>
      <c r="J540" s="39"/>
      <c r="K540" s="39"/>
      <c r="L540" s="30">
        <f t="shared" si="25"/>
        <v>0</v>
      </c>
      <c r="M540" s="30">
        <f t="shared" si="26"/>
        <v>0</v>
      </c>
      <c r="N540" s="90">
        <f>+'REPORTE JUNIO IMROM'!N540</f>
        <v>0</v>
      </c>
      <c r="O540" s="55"/>
      <c r="P540" s="56"/>
      <c r="Q540" s="63">
        <f>+'REPORTE JUNIO IMROM'!Q540</f>
        <v>0</v>
      </c>
      <c r="R540" s="33" t="str">
        <f>IF(M540=0,"",M540/'CED. GRAL POR REP. O MANTTO'!G546)</f>
        <v/>
      </c>
      <c r="S540" s="44" t="str">
        <f t="shared" si="24"/>
        <v/>
      </c>
    </row>
    <row r="541" spans="2:19" s="3" customFormat="1" ht="37.5" hidden="1" customHeight="1" x14ac:dyDescent="0.2">
      <c r="B541" s="37">
        <v>524</v>
      </c>
      <c r="C541" s="38" t="str">
        <f>IF('CED. GRAL POR REP. O MANTTO'!C547="","",'CED. GRAL POR REP. O MANTTO'!C547)</f>
        <v/>
      </c>
      <c r="D541" s="333" t="str">
        <f>IF('CED. GRAL POR REP. O MANTTO'!D547="","",'CED. GRAL POR REP. O MANTTO'!D547)</f>
        <v/>
      </c>
      <c r="E541" s="333"/>
      <c r="F541" s="38" t="str">
        <f>IF('CED. GRAL POR REP. O MANTTO'!E547="","",'CED. GRAL POR REP. O MANTTO'!E547)</f>
        <v/>
      </c>
      <c r="G541" s="67" t="str">
        <f>IF('CED. GRAL POR REP. O MANTTO'!F547="","",'CED. GRAL POR REP. O MANTTO'!F547)</f>
        <v/>
      </c>
      <c r="H541" s="92">
        <f>+'REPORTE JUNIO IMROM'!M541</f>
        <v>0</v>
      </c>
      <c r="I541" s="39"/>
      <c r="J541" s="39"/>
      <c r="K541" s="39"/>
      <c r="L541" s="30">
        <f t="shared" si="25"/>
        <v>0</v>
      </c>
      <c r="M541" s="30">
        <f t="shared" si="26"/>
        <v>0</v>
      </c>
      <c r="N541" s="90">
        <f>+'REPORTE JUNIO IMROM'!N541</f>
        <v>0</v>
      </c>
      <c r="O541" s="55"/>
      <c r="P541" s="56"/>
      <c r="Q541" s="63">
        <f>+'REPORTE JUNIO IMROM'!Q541</f>
        <v>0</v>
      </c>
      <c r="R541" s="33" t="str">
        <f>IF(M541=0,"",M541/'CED. GRAL POR REP. O MANTTO'!G547)</f>
        <v/>
      </c>
      <c r="S541" s="44" t="str">
        <f t="shared" si="24"/>
        <v/>
      </c>
    </row>
    <row r="542" spans="2:19" s="3" customFormat="1" ht="37.5" hidden="1" customHeight="1" x14ac:dyDescent="0.2">
      <c r="B542" s="37">
        <v>525</v>
      </c>
      <c r="C542" s="38" t="str">
        <f>IF('CED. GRAL POR REP. O MANTTO'!C548="","",'CED. GRAL POR REP. O MANTTO'!C548)</f>
        <v/>
      </c>
      <c r="D542" s="333" t="str">
        <f>IF('CED. GRAL POR REP. O MANTTO'!D548="","",'CED. GRAL POR REP. O MANTTO'!D548)</f>
        <v/>
      </c>
      <c r="E542" s="333"/>
      <c r="F542" s="38" t="str">
        <f>IF('CED. GRAL POR REP. O MANTTO'!E548="","",'CED. GRAL POR REP. O MANTTO'!E548)</f>
        <v/>
      </c>
      <c r="G542" s="67" t="str">
        <f>IF('CED. GRAL POR REP. O MANTTO'!F548="","",'CED. GRAL POR REP. O MANTTO'!F548)</f>
        <v/>
      </c>
      <c r="H542" s="92">
        <f>+'REPORTE JUNIO IMROM'!M542</f>
        <v>0</v>
      </c>
      <c r="I542" s="39"/>
      <c r="J542" s="39"/>
      <c r="K542" s="39"/>
      <c r="L542" s="30">
        <f t="shared" si="25"/>
        <v>0</v>
      </c>
      <c r="M542" s="30">
        <f t="shared" si="26"/>
        <v>0</v>
      </c>
      <c r="N542" s="90">
        <f>+'REPORTE JUNIO IMROM'!N542</f>
        <v>0</v>
      </c>
      <c r="O542" s="55"/>
      <c r="P542" s="56"/>
      <c r="Q542" s="63">
        <f>+'REPORTE JUNIO IMROM'!Q542</f>
        <v>0</v>
      </c>
      <c r="R542" s="33" t="str">
        <f>IF(M542=0,"",M542/'CED. GRAL POR REP. O MANTTO'!G548)</f>
        <v/>
      </c>
      <c r="S542" s="44" t="str">
        <f t="shared" si="24"/>
        <v/>
      </c>
    </row>
    <row r="543" spans="2:19" s="3" customFormat="1" ht="37.5" hidden="1" customHeight="1" x14ac:dyDescent="0.2">
      <c r="B543" s="37">
        <v>526</v>
      </c>
      <c r="C543" s="38" t="str">
        <f>IF('CED. GRAL POR REP. O MANTTO'!C549="","",'CED. GRAL POR REP. O MANTTO'!C549)</f>
        <v/>
      </c>
      <c r="D543" s="333" t="str">
        <f>IF('CED. GRAL POR REP. O MANTTO'!D549="","",'CED. GRAL POR REP. O MANTTO'!D549)</f>
        <v/>
      </c>
      <c r="E543" s="333"/>
      <c r="F543" s="38" t="str">
        <f>IF('CED. GRAL POR REP. O MANTTO'!E549="","",'CED. GRAL POR REP. O MANTTO'!E549)</f>
        <v/>
      </c>
      <c r="G543" s="67" t="str">
        <f>IF('CED. GRAL POR REP. O MANTTO'!F549="","",'CED. GRAL POR REP. O MANTTO'!F549)</f>
        <v/>
      </c>
      <c r="H543" s="92">
        <f>+'REPORTE JUNIO IMROM'!M543</f>
        <v>0</v>
      </c>
      <c r="I543" s="39"/>
      <c r="J543" s="39"/>
      <c r="K543" s="39"/>
      <c r="L543" s="30">
        <f t="shared" si="25"/>
        <v>0</v>
      </c>
      <c r="M543" s="30">
        <f t="shared" si="26"/>
        <v>0</v>
      </c>
      <c r="N543" s="90">
        <f>+'REPORTE JUNIO IMROM'!N543</f>
        <v>0</v>
      </c>
      <c r="O543" s="55"/>
      <c r="P543" s="56"/>
      <c r="Q543" s="63">
        <f>+'REPORTE JUNIO IMROM'!Q543</f>
        <v>0</v>
      </c>
      <c r="R543" s="33" t="str">
        <f>IF(M543=0,"",M543/'CED. GRAL POR REP. O MANTTO'!G549)</f>
        <v/>
      </c>
      <c r="S543" s="44" t="str">
        <f t="shared" si="24"/>
        <v/>
      </c>
    </row>
    <row r="544" spans="2:19" s="3" customFormat="1" ht="37.5" hidden="1" customHeight="1" x14ac:dyDescent="0.2">
      <c r="B544" s="37">
        <v>527</v>
      </c>
      <c r="C544" s="38" t="str">
        <f>IF('CED. GRAL POR REP. O MANTTO'!C550="","",'CED. GRAL POR REP. O MANTTO'!C550)</f>
        <v/>
      </c>
      <c r="D544" s="333" t="str">
        <f>IF('CED. GRAL POR REP. O MANTTO'!D550="","",'CED. GRAL POR REP. O MANTTO'!D550)</f>
        <v/>
      </c>
      <c r="E544" s="333"/>
      <c r="F544" s="38" t="str">
        <f>IF('CED. GRAL POR REP. O MANTTO'!E550="","",'CED. GRAL POR REP. O MANTTO'!E550)</f>
        <v/>
      </c>
      <c r="G544" s="67" t="str">
        <f>IF('CED. GRAL POR REP. O MANTTO'!F550="","",'CED. GRAL POR REP. O MANTTO'!F550)</f>
        <v/>
      </c>
      <c r="H544" s="92">
        <f>+'REPORTE JUNIO IMROM'!M544</f>
        <v>0</v>
      </c>
      <c r="I544" s="39"/>
      <c r="J544" s="39"/>
      <c r="K544" s="39"/>
      <c r="L544" s="30">
        <f t="shared" si="25"/>
        <v>0</v>
      </c>
      <c r="M544" s="30">
        <f t="shared" si="26"/>
        <v>0</v>
      </c>
      <c r="N544" s="90">
        <f>+'REPORTE JUNIO IMROM'!N544</f>
        <v>0</v>
      </c>
      <c r="O544" s="55"/>
      <c r="P544" s="56"/>
      <c r="Q544" s="63">
        <f>+'REPORTE JUNIO IMROM'!Q544</f>
        <v>0</v>
      </c>
      <c r="R544" s="33" t="str">
        <f>IF(M544=0,"",M544/'CED. GRAL POR REP. O MANTTO'!G550)</f>
        <v/>
      </c>
      <c r="S544" s="44" t="str">
        <f t="shared" si="24"/>
        <v/>
      </c>
    </row>
    <row r="545" spans="2:19" s="3" customFormat="1" ht="37.5" hidden="1" customHeight="1" x14ac:dyDescent="0.2">
      <c r="B545" s="37">
        <v>528</v>
      </c>
      <c r="C545" s="38" t="str">
        <f>IF('CED. GRAL POR REP. O MANTTO'!C551="","",'CED. GRAL POR REP. O MANTTO'!C551)</f>
        <v/>
      </c>
      <c r="D545" s="333" t="str">
        <f>IF('CED. GRAL POR REP. O MANTTO'!D551="","",'CED. GRAL POR REP. O MANTTO'!D551)</f>
        <v/>
      </c>
      <c r="E545" s="333"/>
      <c r="F545" s="38" t="str">
        <f>IF('CED. GRAL POR REP. O MANTTO'!E551="","",'CED. GRAL POR REP. O MANTTO'!E551)</f>
        <v/>
      </c>
      <c r="G545" s="67" t="str">
        <f>IF('CED. GRAL POR REP. O MANTTO'!F551="","",'CED. GRAL POR REP. O MANTTO'!F551)</f>
        <v/>
      </c>
      <c r="H545" s="92">
        <f>+'REPORTE JUNIO IMROM'!M545</f>
        <v>0</v>
      </c>
      <c r="I545" s="39"/>
      <c r="J545" s="39"/>
      <c r="K545" s="39"/>
      <c r="L545" s="30">
        <f t="shared" si="25"/>
        <v>0</v>
      </c>
      <c r="M545" s="30">
        <f t="shared" si="26"/>
        <v>0</v>
      </c>
      <c r="N545" s="90">
        <f>+'REPORTE JUNIO IMROM'!N545</f>
        <v>0</v>
      </c>
      <c r="O545" s="55"/>
      <c r="P545" s="56"/>
      <c r="Q545" s="63">
        <f>+'REPORTE JUNIO IMROM'!Q545</f>
        <v>0</v>
      </c>
      <c r="R545" s="33" t="str">
        <f>IF(M545=0,"",M545/'CED. GRAL POR REP. O MANTTO'!G551)</f>
        <v/>
      </c>
      <c r="S545" s="44" t="str">
        <f t="shared" si="24"/>
        <v/>
      </c>
    </row>
    <row r="546" spans="2:19" s="3" customFormat="1" ht="37.5" hidden="1" customHeight="1" x14ac:dyDescent="0.2">
      <c r="B546" s="37">
        <v>529</v>
      </c>
      <c r="C546" s="38" t="str">
        <f>IF('CED. GRAL POR REP. O MANTTO'!C552="","",'CED. GRAL POR REP. O MANTTO'!C552)</f>
        <v/>
      </c>
      <c r="D546" s="333" t="str">
        <f>IF('CED. GRAL POR REP. O MANTTO'!D552="","",'CED. GRAL POR REP. O MANTTO'!D552)</f>
        <v/>
      </c>
      <c r="E546" s="333"/>
      <c r="F546" s="38" t="str">
        <f>IF('CED. GRAL POR REP. O MANTTO'!E552="","",'CED. GRAL POR REP. O MANTTO'!E552)</f>
        <v/>
      </c>
      <c r="G546" s="67" t="str">
        <f>IF('CED. GRAL POR REP. O MANTTO'!F552="","",'CED. GRAL POR REP. O MANTTO'!F552)</f>
        <v/>
      </c>
      <c r="H546" s="92">
        <f>+'REPORTE JUNIO IMROM'!M546</f>
        <v>0</v>
      </c>
      <c r="I546" s="39"/>
      <c r="J546" s="39"/>
      <c r="K546" s="39"/>
      <c r="L546" s="30">
        <f t="shared" si="25"/>
        <v>0</v>
      </c>
      <c r="M546" s="30">
        <f t="shared" si="26"/>
        <v>0</v>
      </c>
      <c r="N546" s="90">
        <f>+'REPORTE JUNIO IMROM'!N546</f>
        <v>0</v>
      </c>
      <c r="O546" s="55"/>
      <c r="P546" s="56"/>
      <c r="Q546" s="63">
        <f>+'REPORTE JUNIO IMROM'!Q546</f>
        <v>0</v>
      </c>
      <c r="R546" s="33" t="str">
        <f>IF(M546=0,"",M546/'CED. GRAL POR REP. O MANTTO'!G552)</f>
        <v/>
      </c>
      <c r="S546" s="44" t="str">
        <f t="shared" si="24"/>
        <v/>
      </c>
    </row>
    <row r="547" spans="2:19" s="3" customFormat="1" ht="37.5" hidden="1" customHeight="1" x14ac:dyDescent="0.2">
      <c r="B547" s="37">
        <v>530</v>
      </c>
      <c r="C547" s="38" t="str">
        <f>IF('CED. GRAL POR REP. O MANTTO'!C553="","",'CED. GRAL POR REP. O MANTTO'!C553)</f>
        <v/>
      </c>
      <c r="D547" s="333" t="str">
        <f>IF('CED. GRAL POR REP. O MANTTO'!D553="","",'CED. GRAL POR REP. O MANTTO'!D553)</f>
        <v/>
      </c>
      <c r="E547" s="333"/>
      <c r="F547" s="38" t="str">
        <f>IF('CED. GRAL POR REP. O MANTTO'!E553="","",'CED. GRAL POR REP. O MANTTO'!E553)</f>
        <v/>
      </c>
      <c r="G547" s="67" t="str">
        <f>IF('CED. GRAL POR REP. O MANTTO'!F553="","",'CED. GRAL POR REP. O MANTTO'!F553)</f>
        <v/>
      </c>
      <c r="H547" s="92">
        <f>+'REPORTE JUNIO IMROM'!M547</f>
        <v>0</v>
      </c>
      <c r="I547" s="39"/>
      <c r="J547" s="39"/>
      <c r="K547" s="39"/>
      <c r="L547" s="30">
        <f t="shared" si="25"/>
        <v>0</v>
      </c>
      <c r="M547" s="30">
        <f t="shared" si="26"/>
        <v>0</v>
      </c>
      <c r="N547" s="90">
        <f>+'REPORTE JUNIO IMROM'!N547</f>
        <v>0</v>
      </c>
      <c r="O547" s="55"/>
      <c r="P547" s="56"/>
      <c r="Q547" s="63">
        <f>+'REPORTE JUNIO IMROM'!Q547</f>
        <v>0</v>
      </c>
      <c r="R547" s="33" t="str">
        <f>IF(M547=0,"",M547/'CED. GRAL POR REP. O MANTTO'!G553)</f>
        <v/>
      </c>
      <c r="S547" s="44" t="str">
        <f t="shared" si="24"/>
        <v/>
      </c>
    </row>
    <row r="548" spans="2:19" s="3" customFormat="1" ht="37.5" hidden="1" customHeight="1" x14ac:dyDescent="0.2">
      <c r="B548" s="37">
        <v>531</v>
      </c>
      <c r="C548" s="38" t="str">
        <f>IF('CED. GRAL POR REP. O MANTTO'!C554="","",'CED. GRAL POR REP. O MANTTO'!C554)</f>
        <v/>
      </c>
      <c r="D548" s="333" t="str">
        <f>IF('CED. GRAL POR REP. O MANTTO'!D554="","",'CED. GRAL POR REP. O MANTTO'!D554)</f>
        <v/>
      </c>
      <c r="E548" s="333"/>
      <c r="F548" s="38" t="str">
        <f>IF('CED. GRAL POR REP. O MANTTO'!E554="","",'CED. GRAL POR REP. O MANTTO'!E554)</f>
        <v/>
      </c>
      <c r="G548" s="67" t="str">
        <f>IF('CED. GRAL POR REP. O MANTTO'!F554="","",'CED. GRAL POR REP. O MANTTO'!F554)</f>
        <v/>
      </c>
      <c r="H548" s="92">
        <f>+'REPORTE JUNIO IMROM'!M548</f>
        <v>0</v>
      </c>
      <c r="I548" s="39"/>
      <c r="J548" s="39"/>
      <c r="K548" s="39"/>
      <c r="L548" s="30">
        <f t="shared" si="25"/>
        <v>0</v>
      </c>
      <c r="M548" s="30">
        <f t="shared" si="26"/>
        <v>0</v>
      </c>
      <c r="N548" s="90">
        <f>+'REPORTE JUNIO IMROM'!N548</f>
        <v>0</v>
      </c>
      <c r="O548" s="55"/>
      <c r="P548" s="56"/>
      <c r="Q548" s="63">
        <f>+'REPORTE JUNIO IMROM'!Q548</f>
        <v>0</v>
      </c>
      <c r="R548" s="33" t="str">
        <f>IF(M548=0,"",M548/'CED. GRAL POR REP. O MANTTO'!G554)</f>
        <v/>
      </c>
      <c r="S548" s="44" t="str">
        <f t="shared" si="24"/>
        <v/>
      </c>
    </row>
    <row r="549" spans="2:19" s="3" customFormat="1" ht="37.5" hidden="1" customHeight="1" x14ac:dyDescent="0.2">
      <c r="B549" s="37">
        <v>532</v>
      </c>
      <c r="C549" s="38" t="str">
        <f>IF('CED. GRAL POR REP. O MANTTO'!C555="","",'CED. GRAL POR REP. O MANTTO'!C555)</f>
        <v/>
      </c>
      <c r="D549" s="333" t="str">
        <f>IF('CED. GRAL POR REP. O MANTTO'!D555="","",'CED. GRAL POR REP. O MANTTO'!D555)</f>
        <v/>
      </c>
      <c r="E549" s="333"/>
      <c r="F549" s="38" t="str">
        <f>IF('CED. GRAL POR REP. O MANTTO'!E555="","",'CED. GRAL POR REP. O MANTTO'!E555)</f>
        <v/>
      </c>
      <c r="G549" s="67" t="str">
        <f>IF('CED. GRAL POR REP. O MANTTO'!F555="","",'CED. GRAL POR REP. O MANTTO'!F555)</f>
        <v/>
      </c>
      <c r="H549" s="92">
        <f>+'REPORTE JUNIO IMROM'!M549</f>
        <v>0</v>
      </c>
      <c r="I549" s="39"/>
      <c r="J549" s="39"/>
      <c r="K549" s="39"/>
      <c r="L549" s="30">
        <f t="shared" si="25"/>
        <v>0</v>
      </c>
      <c r="M549" s="30">
        <f t="shared" si="26"/>
        <v>0</v>
      </c>
      <c r="N549" s="90">
        <f>+'REPORTE JUNIO IMROM'!N549</f>
        <v>0</v>
      </c>
      <c r="O549" s="55"/>
      <c r="P549" s="56"/>
      <c r="Q549" s="63">
        <f>+'REPORTE JUNIO IMROM'!Q549</f>
        <v>0</v>
      </c>
      <c r="R549" s="33" t="str">
        <f>IF(M549=0,"",M549/'CED. GRAL POR REP. O MANTTO'!G555)</f>
        <v/>
      </c>
      <c r="S549" s="44" t="str">
        <f t="shared" si="24"/>
        <v/>
      </c>
    </row>
    <row r="550" spans="2:19" s="3" customFormat="1" ht="37.5" hidden="1" customHeight="1" x14ac:dyDescent="0.2">
      <c r="B550" s="37">
        <v>533</v>
      </c>
      <c r="C550" s="38" t="str">
        <f>IF('CED. GRAL POR REP. O MANTTO'!C556="","",'CED. GRAL POR REP. O MANTTO'!C556)</f>
        <v/>
      </c>
      <c r="D550" s="333" t="str">
        <f>IF('CED. GRAL POR REP. O MANTTO'!D556="","",'CED. GRAL POR REP. O MANTTO'!D556)</f>
        <v/>
      </c>
      <c r="E550" s="333"/>
      <c r="F550" s="38" t="str">
        <f>IF('CED. GRAL POR REP. O MANTTO'!E556="","",'CED. GRAL POR REP. O MANTTO'!E556)</f>
        <v/>
      </c>
      <c r="G550" s="67" t="str">
        <f>IF('CED. GRAL POR REP. O MANTTO'!F556="","",'CED. GRAL POR REP. O MANTTO'!F556)</f>
        <v/>
      </c>
      <c r="H550" s="92">
        <f>+'REPORTE JUNIO IMROM'!M550</f>
        <v>0</v>
      </c>
      <c r="I550" s="39"/>
      <c r="J550" s="39"/>
      <c r="K550" s="39"/>
      <c r="L550" s="30">
        <f t="shared" si="25"/>
        <v>0</v>
      </c>
      <c r="M550" s="30">
        <f t="shared" si="26"/>
        <v>0</v>
      </c>
      <c r="N550" s="90">
        <f>+'REPORTE JUNIO IMROM'!N550</f>
        <v>0</v>
      </c>
      <c r="O550" s="55"/>
      <c r="P550" s="56"/>
      <c r="Q550" s="63">
        <f>+'REPORTE JUNIO IMROM'!Q550</f>
        <v>0</v>
      </c>
      <c r="R550" s="33" t="str">
        <f>IF(M550=0,"",M550/'CED. GRAL POR REP. O MANTTO'!G556)</f>
        <v/>
      </c>
      <c r="S550" s="44" t="str">
        <f t="shared" si="24"/>
        <v/>
      </c>
    </row>
    <row r="551" spans="2:19" s="3" customFormat="1" ht="37.5" hidden="1" customHeight="1" x14ac:dyDescent="0.2">
      <c r="B551" s="37">
        <v>534</v>
      </c>
      <c r="C551" s="38" t="str">
        <f>IF('CED. GRAL POR REP. O MANTTO'!C557="","",'CED. GRAL POR REP. O MANTTO'!C557)</f>
        <v/>
      </c>
      <c r="D551" s="333" t="str">
        <f>IF('CED. GRAL POR REP. O MANTTO'!D557="","",'CED. GRAL POR REP. O MANTTO'!D557)</f>
        <v/>
      </c>
      <c r="E551" s="333"/>
      <c r="F551" s="38" t="str">
        <f>IF('CED. GRAL POR REP. O MANTTO'!E557="","",'CED. GRAL POR REP. O MANTTO'!E557)</f>
        <v/>
      </c>
      <c r="G551" s="67" t="str">
        <f>IF('CED. GRAL POR REP. O MANTTO'!F557="","",'CED. GRAL POR REP. O MANTTO'!F557)</f>
        <v/>
      </c>
      <c r="H551" s="92">
        <f>+'REPORTE JUNIO IMROM'!M551</f>
        <v>0</v>
      </c>
      <c r="I551" s="39"/>
      <c r="J551" s="39"/>
      <c r="K551" s="39"/>
      <c r="L551" s="30">
        <f t="shared" si="25"/>
        <v>0</v>
      </c>
      <c r="M551" s="30">
        <f t="shared" si="26"/>
        <v>0</v>
      </c>
      <c r="N551" s="90">
        <f>+'REPORTE JUNIO IMROM'!N551</f>
        <v>0</v>
      </c>
      <c r="O551" s="55"/>
      <c r="P551" s="56"/>
      <c r="Q551" s="63">
        <f>+'REPORTE JUNIO IMROM'!Q551</f>
        <v>0</v>
      </c>
      <c r="R551" s="33" t="str">
        <f>IF(M551=0,"",M551/'CED. GRAL POR REP. O MANTTO'!G557)</f>
        <v/>
      </c>
      <c r="S551" s="44" t="str">
        <f t="shared" si="24"/>
        <v/>
      </c>
    </row>
    <row r="552" spans="2:19" s="3" customFormat="1" ht="37.5" hidden="1" customHeight="1" x14ac:dyDescent="0.2">
      <c r="B552" s="37">
        <v>535</v>
      </c>
      <c r="C552" s="38" t="str">
        <f>IF('CED. GRAL POR REP. O MANTTO'!C558="","",'CED. GRAL POR REP. O MANTTO'!C558)</f>
        <v/>
      </c>
      <c r="D552" s="333" t="str">
        <f>IF('CED. GRAL POR REP. O MANTTO'!D558="","",'CED. GRAL POR REP. O MANTTO'!D558)</f>
        <v/>
      </c>
      <c r="E552" s="333"/>
      <c r="F552" s="38" t="str">
        <f>IF('CED. GRAL POR REP. O MANTTO'!E558="","",'CED. GRAL POR REP. O MANTTO'!E558)</f>
        <v/>
      </c>
      <c r="G552" s="67" t="str">
        <f>IF('CED. GRAL POR REP. O MANTTO'!F558="","",'CED. GRAL POR REP. O MANTTO'!F558)</f>
        <v/>
      </c>
      <c r="H552" s="92">
        <f>+'REPORTE JUNIO IMROM'!M552</f>
        <v>0</v>
      </c>
      <c r="I552" s="39"/>
      <c r="J552" s="39"/>
      <c r="K552" s="39"/>
      <c r="L552" s="30">
        <f t="shared" si="25"/>
        <v>0</v>
      </c>
      <c r="M552" s="30">
        <f t="shared" si="26"/>
        <v>0</v>
      </c>
      <c r="N552" s="90">
        <f>+'REPORTE JUNIO IMROM'!N552</f>
        <v>0</v>
      </c>
      <c r="O552" s="55"/>
      <c r="P552" s="56"/>
      <c r="Q552" s="63">
        <f>+'REPORTE JUNIO IMROM'!Q552</f>
        <v>0</v>
      </c>
      <c r="R552" s="33" t="str">
        <f>IF(M552=0,"",M552/'CED. GRAL POR REP. O MANTTO'!G558)</f>
        <v/>
      </c>
      <c r="S552" s="44" t="str">
        <f t="shared" si="24"/>
        <v/>
      </c>
    </row>
    <row r="553" spans="2:19" s="3" customFormat="1" ht="37.5" hidden="1" customHeight="1" x14ac:dyDescent="0.2">
      <c r="B553" s="37">
        <v>536</v>
      </c>
      <c r="C553" s="38" t="str">
        <f>IF('CED. GRAL POR REP. O MANTTO'!C559="","",'CED. GRAL POR REP. O MANTTO'!C559)</f>
        <v/>
      </c>
      <c r="D553" s="333" t="str">
        <f>IF('CED. GRAL POR REP. O MANTTO'!D559="","",'CED. GRAL POR REP. O MANTTO'!D559)</f>
        <v/>
      </c>
      <c r="E553" s="333"/>
      <c r="F553" s="38" t="str">
        <f>IF('CED. GRAL POR REP. O MANTTO'!E559="","",'CED. GRAL POR REP. O MANTTO'!E559)</f>
        <v/>
      </c>
      <c r="G553" s="67" t="str">
        <f>IF('CED. GRAL POR REP. O MANTTO'!F559="","",'CED. GRAL POR REP. O MANTTO'!F559)</f>
        <v/>
      </c>
      <c r="H553" s="92">
        <f>+'REPORTE JUNIO IMROM'!M553</f>
        <v>0</v>
      </c>
      <c r="I553" s="39"/>
      <c r="J553" s="39"/>
      <c r="K553" s="39"/>
      <c r="L553" s="30">
        <f t="shared" si="25"/>
        <v>0</v>
      </c>
      <c r="M553" s="30">
        <f t="shared" si="26"/>
        <v>0</v>
      </c>
      <c r="N553" s="90">
        <f>+'REPORTE JUNIO IMROM'!N553</f>
        <v>0</v>
      </c>
      <c r="O553" s="55"/>
      <c r="P553" s="56"/>
      <c r="Q553" s="63">
        <f>+'REPORTE JUNIO IMROM'!Q553</f>
        <v>0</v>
      </c>
      <c r="R553" s="33" t="str">
        <f>IF(M553=0,"",M553/'CED. GRAL POR REP. O MANTTO'!G559)</f>
        <v/>
      </c>
      <c r="S553" s="44" t="str">
        <f t="shared" si="24"/>
        <v/>
      </c>
    </row>
    <row r="554" spans="2:19" s="3" customFormat="1" ht="37.5" hidden="1" customHeight="1" x14ac:dyDescent="0.2">
      <c r="B554" s="37">
        <v>537</v>
      </c>
      <c r="C554" s="38" t="str">
        <f>IF('CED. GRAL POR REP. O MANTTO'!C560="","",'CED. GRAL POR REP. O MANTTO'!C560)</f>
        <v/>
      </c>
      <c r="D554" s="333" t="str">
        <f>IF('CED. GRAL POR REP. O MANTTO'!D560="","",'CED. GRAL POR REP. O MANTTO'!D560)</f>
        <v/>
      </c>
      <c r="E554" s="333"/>
      <c r="F554" s="38" t="str">
        <f>IF('CED. GRAL POR REP. O MANTTO'!E560="","",'CED. GRAL POR REP. O MANTTO'!E560)</f>
        <v/>
      </c>
      <c r="G554" s="67" t="str">
        <f>IF('CED. GRAL POR REP. O MANTTO'!F560="","",'CED. GRAL POR REP. O MANTTO'!F560)</f>
        <v/>
      </c>
      <c r="H554" s="92">
        <f>+'REPORTE JUNIO IMROM'!M554</f>
        <v>0</v>
      </c>
      <c r="I554" s="39"/>
      <c r="J554" s="39"/>
      <c r="K554" s="39"/>
      <c r="L554" s="30">
        <f t="shared" si="25"/>
        <v>0</v>
      </c>
      <c r="M554" s="30">
        <f t="shared" si="26"/>
        <v>0</v>
      </c>
      <c r="N554" s="90">
        <f>+'REPORTE JUNIO IMROM'!N554</f>
        <v>0</v>
      </c>
      <c r="O554" s="55"/>
      <c r="P554" s="56"/>
      <c r="Q554" s="63">
        <f>+'REPORTE JUNIO IMROM'!Q554</f>
        <v>0</v>
      </c>
      <c r="R554" s="33" t="str">
        <f>IF(M554=0,"",M554/'CED. GRAL POR REP. O MANTTO'!G560)</f>
        <v/>
      </c>
      <c r="S554" s="44" t="str">
        <f t="shared" si="24"/>
        <v/>
      </c>
    </row>
    <row r="555" spans="2:19" s="3" customFormat="1" ht="37.5" hidden="1" customHeight="1" x14ac:dyDescent="0.2">
      <c r="B555" s="37">
        <v>538</v>
      </c>
      <c r="C555" s="38" t="str">
        <f>IF('CED. GRAL POR REP. O MANTTO'!C561="","",'CED. GRAL POR REP. O MANTTO'!C561)</f>
        <v/>
      </c>
      <c r="D555" s="333" t="str">
        <f>IF('CED. GRAL POR REP. O MANTTO'!D561="","",'CED. GRAL POR REP. O MANTTO'!D561)</f>
        <v/>
      </c>
      <c r="E555" s="333"/>
      <c r="F555" s="38" t="str">
        <f>IF('CED. GRAL POR REP. O MANTTO'!E561="","",'CED. GRAL POR REP. O MANTTO'!E561)</f>
        <v/>
      </c>
      <c r="G555" s="67" t="str">
        <f>IF('CED. GRAL POR REP. O MANTTO'!F561="","",'CED. GRAL POR REP. O MANTTO'!F561)</f>
        <v/>
      </c>
      <c r="H555" s="92">
        <f>+'REPORTE JUNIO IMROM'!M555</f>
        <v>0</v>
      </c>
      <c r="I555" s="39"/>
      <c r="J555" s="39"/>
      <c r="K555" s="39"/>
      <c r="L555" s="30">
        <f t="shared" si="25"/>
        <v>0</v>
      </c>
      <c r="M555" s="30">
        <f t="shared" si="26"/>
        <v>0</v>
      </c>
      <c r="N555" s="90">
        <f>+'REPORTE JUNIO IMROM'!N555</f>
        <v>0</v>
      </c>
      <c r="O555" s="55"/>
      <c r="P555" s="56"/>
      <c r="Q555" s="63">
        <f>+'REPORTE JUNIO IMROM'!Q555</f>
        <v>0</v>
      </c>
      <c r="R555" s="33" t="str">
        <f>IF(M555=0,"",M555/'CED. GRAL POR REP. O MANTTO'!G561)</f>
        <v/>
      </c>
      <c r="S555" s="44" t="str">
        <f t="shared" si="24"/>
        <v/>
      </c>
    </row>
    <row r="556" spans="2:19" s="3" customFormat="1" ht="37.5" hidden="1" customHeight="1" x14ac:dyDescent="0.2">
      <c r="B556" s="37">
        <v>539</v>
      </c>
      <c r="C556" s="38" t="str">
        <f>IF('CED. GRAL POR REP. O MANTTO'!C562="","",'CED. GRAL POR REP. O MANTTO'!C562)</f>
        <v/>
      </c>
      <c r="D556" s="333" t="str">
        <f>IF('CED. GRAL POR REP. O MANTTO'!D562="","",'CED. GRAL POR REP. O MANTTO'!D562)</f>
        <v/>
      </c>
      <c r="E556" s="333"/>
      <c r="F556" s="38" t="str">
        <f>IF('CED. GRAL POR REP. O MANTTO'!E562="","",'CED. GRAL POR REP. O MANTTO'!E562)</f>
        <v/>
      </c>
      <c r="G556" s="67" t="str">
        <f>IF('CED. GRAL POR REP. O MANTTO'!F562="","",'CED. GRAL POR REP. O MANTTO'!F562)</f>
        <v/>
      </c>
      <c r="H556" s="92">
        <f>+'REPORTE JUNIO IMROM'!M556</f>
        <v>0</v>
      </c>
      <c r="I556" s="39"/>
      <c r="J556" s="39"/>
      <c r="K556" s="39"/>
      <c r="L556" s="30">
        <f t="shared" si="25"/>
        <v>0</v>
      </c>
      <c r="M556" s="30">
        <f t="shared" si="26"/>
        <v>0</v>
      </c>
      <c r="N556" s="90">
        <f>+'REPORTE JUNIO IMROM'!N556</f>
        <v>0</v>
      </c>
      <c r="O556" s="55"/>
      <c r="P556" s="56"/>
      <c r="Q556" s="63">
        <f>+'REPORTE JUNIO IMROM'!Q556</f>
        <v>0</v>
      </c>
      <c r="R556" s="33" t="str">
        <f>IF(M556=0,"",M556/'CED. GRAL POR REP. O MANTTO'!G562)</f>
        <v/>
      </c>
      <c r="S556" s="44" t="str">
        <f t="shared" si="24"/>
        <v/>
      </c>
    </row>
    <row r="557" spans="2:19" s="3" customFormat="1" ht="37.5" hidden="1" customHeight="1" x14ac:dyDescent="0.2">
      <c r="B557" s="37">
        <v>540</v>
      </c>
      <c r="C557" s="38" t="str">
        <f>IF('CED. GRAL POR REP. O MANTTO'!C563="","",'CED. GRAL POR REP. O MANTTO'!C563)</f>
        <v/>
      </c>
      <c r="D557" s="333" t="str">
        <f>IF('CED. GRAL POR REP. O MANTTO'!D563="","",'CED. GRAL POR REP. O MANTTO'!D563)</f>
        <v/>
      </c>
      <c r="E557" s="333"/>
      <c r="F557" s="38" t="str">
        <f>IF('CED. GRAL POR REP. O MANTTO'!E563="","",'CED. GRAL POR REP. O MANTTO'!E563)</f>
        <v/>
      </c>
      <c r="G557" s="67" t="str">
        <f>IF('CED. GRAL POR REP. O MANTTO'!F563="","",'CED. GRAL POR REP. O MANTTO'!F563)</f>
        <v/>
      </c>
      <c r="H557" s="92">
        <f>+'REPORTE JUNIO IMROM'!M557</f>
        <v>0</v>
      </c>
      <c r="I557" s="39"/>
      <c r="J557" s="39"/>
      <c r="K557" s="39"/>
      <c r="L557" s="30">
        <f t="shared" si="25"/>
        <v>0</v>
      </c>
      <c r="M557" s="30">
        <f t="shared" si="26"/>
        <v>0</v>
      </c>
      <c r="N557" s="90">
        <f>+'REPORTE JUNIO IMROM'!N557</f>
        <v>0</v>
      </c>
      <c r="O557" s="55"/>
      <c r="P557" s="56"/>
      <c r="Q557" s="63">
        <f>+'REPORTE JUNIO IMROM'!Q557</f>
        <v>0</v>
      </c>
      <c r="R557" s="33" t="str">
        <f>IF(M557=0,"",M557/'CED. GRAL POR REP. O MANTTO'!G563)</f>
        <v/>
      </c>
      <c r="S557" s="44" t="str">
        <f t="shared" si="24"/>
        <v/>
      </c>
    </row>
    <row r="558" spans="2:19" s="3" customFormat="1" ht="37.5" hidden="1" customHeight="1" x14ac:dyDescent="0.2">
      <c r="B558" s="37">
        <v>541</v>
      </c>
      <c r="C558" s="38" t="str">
        <f>IF('CED. GRAL POR REP. O MANTTO'!C564="","",'CED. GRAL POR REP. O MANTTO'!C564)</f>
        <v/>
      </c>
      <c r="D558" s="333" t="str">
        <f>IF('CED. GRAL POR REP. O MANTTO'!D564="","",'CED. GRAL POR REP. O MANTTO'!D564)</f>
        <v/>
      </c>
      <c r="E558" s="333"/>
      <c r="F558" s="38" t="str">
        <f>IF('CED. GRAL POR REP. O MANTTO'!E564="","",'CED. GRAL POR REP. O MANTTO'!E564)</f>
        <v/>
      </c>
      <c r="G558" s="67" t="str">
        <f>IF('CED. GRAL POR REP. O MANTTO'!F564="","",'CED. GRAL POR REP. O MANTTO'!F564)</f>
        <v/>
      </c>
      <c r="H558" s="92">
        <f>+'REPORTE JUNIO IMROM'!M558</f>
        <v>0</v>
      </c>
      <c r="I558" s="39"/>
      <c r="J558" s="39"/>
      <c r="K558" s="39"/>
      <c r="L558" s="30">
        <f t="shared" si="25"/>
        <v>0</v>
      </c>
      <c r="M558" s="30">
        <f t="shared" si="26"/>
        <v>0</v>
      </c>
      <c r="N558" s="90">
        <f>+'REPORTE JUNIO IMROM'!N558</f>
        <v>0</v>
      </c>
      <c r="O558" s="55"/>
      <c r="P558" s="56"/>
      <c r="Q558" s="63">
        <f>+'REPORTE JUNIO IMROM'!Q558</f>
        <v>0</v>
      </c>
      <c r="R558" s="33" t="str">
        <f>IF(M558=0,"",M558/'CED. GRAL POR REP. O MANTTO'!G564)</f>
        <v/>
      </c>
      <c r="S558" s="44" t="str">
        <f t="shared" si="24"/>
        <v/>
      </c>
    </row>
    <row r="559" spans="2:19" s="3" customFormat="1" ht="37.5" hidden="1" customHeight="1" x14ac:dyDescent="0.2">
      <c r="B559" s="37">
        <v>542</v>
      </c>
      <c r="C559" s="38" t="str">
        <f>IF('CED. GRAL POR REP. O MANTTO'!C565="","",'CED. GRAL POR REP. O MANTTO'!C565)</f>
        <v/>
      </c>
      <c r="D559" s="333" t="str">
        <f>IF('CED. GRAL POR REP. O MANTTO'!D565="","",'CED. GRAL POR REP. O MANTTO'!D565)</f>
        <v/>
      </c>
      <c r="E559" s="333"/>
      <c r="F559" s="38" t="str">
        <f>IF('CED. GRAL POR REP. O MANTTO'!E565="","",'CED. GRAL POR REP. O MANTTO'!E565)</f>
        <v/>
      </c>
      <c r="G559" s="67" t="str">
        <f>IF('CED. GRAL POR REP. O MANTTO'!F565="","",'CED. GRAL POR REP. O MANTTO'!F565)</f>
        <v/>
      </c>
      <c r="H559" s="92">
        <f>+'REPORTE JUNIO IMROM'!M559</f>
        <v>0</v>
      </c>
      <c r="I559" s="39"/>
      <c r="J559" s="39"/>
      <c r="K559" s="39"/>
      <c r="L559" s="30">
        <f t="shared" si="25"/>
        <v>0</v>
      </c>
      <c r="M559" s="30">
        <f t="shared" si="26"/>
        <v>0</v>
      </c>
      <c r="N559" s="90">
        <f>+'REPORTE JUNIO IMROM'!N559</f>
        <v>0</v>
      </c>
      <c r="O559" s="55"/>
      <c r="P559" s="56"/>
      <c r="Q559" s="63">
        <f>+'REPORTE JUNIO IMROM'!Q559</f>
        <v>0</v>
      </c>
      <c r="R559" s="33" t="str">
        <f>IF(M559=0,"",M559/'CED. GRAL POR REP. O MANTTO'!G565)</f>
        <v/>
      </c>
      <c r="S559" s="44" t="str">
        <f t="shared" si="24"/>
        <v/>
      </c>
    </row>
    <row r="560" spans="2:19" s="3" customFormat="1" ht="37.5" hidden="1" customHeight="1" x14ac:dyDescent="0.2">
      <c r="B560" s="37">
        <v>543</v>
      </c>
      <c r="C560" s="38" t="str">
        <f>IF('CED. GRAL POR REP. O MANTTO'!C566="","",'CED. GRAL POR REP. O MANTTO'!C566)</f>
        <v/>
      </c>
      <c r="D560" s="333" t="str">
        <f>IF('CED. GRAL POR REP. O MANTTO'!D566="","",'CED. GRAL POR REP. O MANTTO'!D566)</f>
        <v/>
      </c>
      <c r="E560" s="333"/>
      <c r="F560" s="38" t="str">
        <f>IF('CED. GRAL POR REP. O MANTTO'!E566="","",'CED. GRAL POR REP. O MANTTO'!E566)</f>
        <v/>
      </c>
      <c r="G560" s="67" t="str">
        <f>IF('CED. GRAL POR REP. O MANTTO'!F566="","",'CED. GRAL POR REP. O MANTTO'!F566)</f>
        <v/>
      </c>
      <c r="H560" s="92">
        <f>+'REPORTE JUNIO IMROM'!M560</f>
        <v>0</v>
      </c>
      <c r="I560" s="39"/>
      <c r="J560" s="39"/>
      <c r="K560" s="39"/>
      <c r="L560" s="30">
        <f t="shared" si="25"/>
        <v>0</v>
      </c>
      <c r="M560" s="30">
        <f t="shared" si="26"/>
        <v>0</v>
      </c>
      <c r="N560" s="90">
        <f>+'REPORTE JUNIO IMROM'!N560</f>
        <v>0</v>
      </c>
      <c r="O560" s="55"/>
      <c r="P560" s="56"/>
      <c r="Q560" s="63">
        <f>+'REPORTE JUNIO IMROM'!Q560</f>
        <v>0</v>
      </c>
      <c r="R560" s="33" t="str">
        <f>IF(M560=0,"",M560/'CED. GRAL POR REP. O MANTTO'!G566)</f>
        <v/>
      </c>
      <c r="S560" s="44" t="str">
        <f t="shared" si="24"/>
        <v/>
      </c>
    </row>
    <row r="561" spans="2:19" s="3" customFormat="1" ht="37.5" hidden="1" customHeight="1" x14ac:dyDescent="0.2">
      <c r="B561" s="37">
        <v>544</v>
      </c>
      <c r="C561" s="38" t="str">
        <f>IF('CED. GRAL POR REP. O MANTTO'!C567="","",'CED. GRAL POR REP. O MANTTO'!C567)</f>
        <v/>
      </c>
      <c r="D561" s="333" t="str">
        <f>IF('CED. GRAL POR REP. O MANTTO'!D567="","",'CED. GRAL POR REP. O MANTTO'!D567)</f>
        <v/>
      </c>
      <c r="E561" s="333"/>
      <c r="F561" s="38" t="str">
        <f>IF('CED. GRAL POR REP. O MANTTO'!E567="","",'CED. GRAL POR REP. O MANTTO'!E567)</f>
        <v/>
      </c>
      <c r="G561" s="67" t="str">
        <f>IF('CED. GRAL POR REP. O MANTTO'!F567="","",'CED. GRAL POR REP. O MANTTO'!F567)</f>
        <v/>
      </c>
      <c r="H561" s="92">
        <f>+'REPORTE JUNIO IMROM'!M561</f>
        <v>0</v>
      </c>
      <c r="I561" s="39"/>
      <c r="J561" s="39"/>
      <c r="K561" s="39"/>
      <c r="L561" s="30">
        <f t="shared" si="25"/>
        <v>0</v>
      </c>
      <c r="M561" s="30">
        <f t="shared" si="26"/>
        <v>0</v>
      </c>
      <c r="N561" s="90">
        <f>+'REPORTE JUNIO IMROM'!N561</f>
        <v>0</v>
      </c>
      <c r="O561" s="55"/>
      <c r="P561" s="56"/>
      <c r="Q561" s="63">
        <f>+'REPORTE JUNIO IMROM'!Q561</f>
        <v>0</v>
      </c>
      <c r="R561" s="33" t="str">
        <f>IF(M561=0,"",M561/'CED. GRAL POR REP. O MANTTO'!G567)</f>
        <v/>
      </c>
      <c r="S561" s="44" t="str">
        <f t="shared" si="24"/>
        <v/>
      </c>
    </row>
    <row r="562" spans="2:19" s="3" customFormat="1" ht="37.5" hidden="1" customHeight="1" x14ac:dyDescent="0.2">
      <c r="B562" s="37">
        <v>545</v>
      </c>
      <c r="C562" s="38" t="str">
        <f>IF('CED. GRAL POR REP. O MANTTO'!C568="","",'CED. GRAL POR REP. O MANTTO'!C568)</f>
        <v/>
      </c>
      <c r="D562" s="333" t="str">
        <f>IF('CED. GRAL POR REP. O MANTTO'!D568="","",'CED. GRAL POR REP. O MANTTO'!D568)</f>
        <v/>
      </c>
      <c r="E562" s="333"/>
      <c r="F562" s="38" t="str">
        <f>IF('CED. GRAL POR REP. O MANTTO'!E568="","",'CED. GRAL POR REP. O MANTTO'!E568)</f>
        <v/>
      </c>
      <c r="G562" s="67" t="str">
        <f>IF('CED. GRAL POR REP. O MANTTO'!F568="","",'CED. GRAL POR REP. O MANTTO'!F568)</f>
        <v/>
      </c>
      <c r="H562" s="92">
        <f>+'REPORTE JUNIO IMROM'!M562</f>
        <v>0</v>
      </c>
      <c r="I562" s="39"/>
      <c r="J562" s="39"/>
      <c r="K562" s="39"/>
      <c r="L562" s="30">
        <f t="shared" si="25"/>
        <v>0</v>
      </c>
      <c r="M562" s="30">
        <f t="shared" si="26"/>
        <v>0</v>
      </c>
      <c r="N562" s="90">
        <f>+'REPORTE JUNIO IMROM'!N562</f>
        <v>0</v>
      </c>
      <c r="O562" s="55"/>
      <c r="P562" s="56"/>
      <c r="Q562" s="63">
        <f>+'REPORTE JUNIO IMROM'!Q562</f>
        <v>0</v>
      </c>
      <c r="R562" s="33" t="str">
        <f>IF(M562=0,"",M562/'CED. GRAL POR REP. O MANTTO'!G568)</f>
        <v/>
      </c>
      <c r="S562" s="44" t="str">
        <f t="shared" si="24"/>
        <v/>
      </c>
    </row>
    <row r="563" spans="2:19" s="3" customFormat="1" ht="37.5" hidden="1" customHeight="1" x14ac:dyDescent="0.2">
      <c r="B563" s="37">
        <v>546</v>
      </c>
      <c r="C563" s="38" t="str">
        <f>IF('CED. GRAL POR REP. O MANTTO'!C569="","",'CED. GRAL POR REP. O MANTTO'!C569)</f>
        <v/>
      </c>
      <c r="D563" s="333" t="str">
        <f>IF('CED. GRAL POR REP. O MANTTO'!D569="","",'CED. GRAL POR REP. O MANTTO'!D569)</f>
        <v/>
      </c>
      <c r="E563" s="333"/>
      <c r="F563" s="38" t="str">
        <f>IF('CED. GRAL POR REP. O MANTTO'!E569="","",'CED. GRAL POR REP. O MANTTO'!E569)</f>
        <v/>
      </c>
      <c r="G563" s="67" t="str">
        <f>IF('CED. GRAL POR REP. O MANTTO'!F569="","",'CED. GRAL POR REP. O MANTTO'!F569)</f>
        <v/>
      </c>
      <c r="H563" s="92">
        <f>+'REPORTE JUNIO IMROM'!M563</f>
        <v>0</v>
      </c>
      <c r="I563" s="39"/>
      <c r="J563" s="39"/>
      <c r="K563" s="39"/>
      <c r="L563" s="30">
        <f t="shared" si="25"/>
        <v>0</v>
      </c>
      <c r="M563" s="30">
        <f t="shared" si="26"/>
        <v>0</v>
      </c>
      <c r="N563" s="90">
        <f>+'REPORTE JUNIO IMROM'!N563</f>
        <v>0</v>
      </c>
      <c r="O563" s="55"/>
      <c r="P563" s="56"/>
      <c r="Q563" s="63">
        <f>+'REPORTE JUNIO IMROM'!Q563</f>
        <v>0</v>
      </c>
      <c r="R563" s="33" t="str">
        <f>IF(M563=0,"",M563/'CED. GRAL POR REP. O MANTTO'!G569)</f>
        <v/>
      </c>
      <c r="S563" s="44" t="str">
        <f t="shared" si="24"/>
        <v/>
      </c>
    </row>
    <row r="564" spans="2:19" s="3" customFormat="1" ht="37.5" hidden="1" customHeight="1" x14ac:dyDescent="0.2">
      <c r="B564" s="37">
        <v>547</v>
      </c>
      <c r="C564" s="38" t="str">
        <f>IF('CED. GRAL POR REP. O MANTTO'!C570="","",'CED. GRAL POR REP. O MANTTO'!C570)</f>
        <v/>
      </c>
      <c r="D564" s="333" t="str">
        <f>IF('CED. GRAL POR REP. O MANTTO'!D570="","",'CED. GRAL POR REP. O MANTTO'!D570)</f>
        <v/>
      </c>
      <c r="E564" s="333"/>
      <c r="F564" s="38" t="str">
        <f>IF('CED. GRAL POR REP. O MANTTO'!E570="","",'CED. GRAL POR REP. O MANTTO'!E570)</f>
        <v/>
      </c>
      <c r="G564" s="67" t="str">
        <f>IF('CED. GRAL POR REP. O MANTTO'!F570="","",'CED. GRAL POR REP. O MANTTO'!F570)</f>
        <v/>
      </c>
      <c r="H564" s="92">
        <f>+'REPORTE JUNIO IMROM'!M564</f>
        <v>0</v>
      </c>
      <c r="I564" s="39"/>
      <c r="J564" s="39"/>
      <c r="K564" s="39"/>
      <c r="L564" s="30">
        <f t="shared" si="25"/>
        <v>0</v>
      </c>
      <c r="M564" s="30">
        <f t="shared" si="26"/>
        <v>0</v>
      </c>
      <c r="N564" s="90">
        <f>+'REPORTE JUNIO IMROM'!N564</f>
        <v>0</v>
      </c>
      <c r="O564" s="55"/>
      <c r="P564" s="56"/>
      <c r="Q564" s="63">
        <f>+'REPORTE JUNIO IMROM'!Q564</f>
        <v>0</v>
      </c>
      <c r="R564" s="33" t="str">
        <f>IF(M564=0,"",M564/'CED. GRAL POR REP. O MANTTO'!G570)</f>
        <v/>
      </c>
      <c r="S564" s="44" t="str">
        <f t="shared" si="24"/>
        <v/>
      </c>
    </row>
    <row r="565" spans="2:19" s="3" customFormat="1" ht="37.5" hidden="1" customHeight="1" x14ac:dyDescent="0.2">
      <c r="B565" s="37">
        <v>548</v>
      </c>
      <c r="C565" s="38" t="str">
        <f>IF('CED. GRAL POR REP. O MANTTO'!C571="","",'CED. GRAL POR REP. O MANTTO'!C571)</f>
        <v/>
      </c>
      <c r="D565" s="333" t="str">
        <f>IF('CED. GRAL POR REP. O MANTTO'!D571="","",'CED. GRAL POR REP. O MANTTO'!D571)</f>
        <v/>
      </c>
      <c r="E565" s="333"/>
      <c r="F565" s="38" t="str">
        <f>IF('CED. GRAL POR REP. O MANTTO'!E571="","",'CED. GRAL POR REP. O MANTTO'!E571)</f>
        <v/>
      </c>
      <c r="G565" s="67" t="str">
        <f>IF('CED. GRAL POR REP. O MANTTO'!F571="","",'CED. GRAL POR REP. O MANTTO'!F571)</f>
        <v/>
      </c>
      <c r="H565" s="92">
        <f>+'REPORTE JUNIO IMROM'!M565</f>
        <v>0</v>
      </c>
      <c r="I565" s="39"/>
      <c r="J565" s="39"/>
      <c r="K565" s="39"/>
      <c r="L565" s="30">
        <f t="shared" si="25"/>
        <v>0</v>
      </c>
      <c r="M565" s="30">
        <f t="shared" si="26"/>
        <v>0</v>
      </c>
      <c r="N565" s="90">
        <f>+'REPORTE JUNIO IMROM'!N565</f>
        <v>0</v>
      </c>
      <c r="O565" s="55"/>
      <c r="P565" s="56"/>
      <c r="Q565" s="63">
        <f>+'REPORTE JUNIO IMROM'!Q565</f>
        <v>0</v>
      </c>
      <c r="R565" s="33" t="str">
        <f>IF(M565=0,"",M565/'CED. GRAL POR REP. O MANTTO'!G571)</f>
        <v/>
      </c>
      <c r="S565" s="44" t="str">
        <f t="shared" si="24"/>
        <v/>
      </c>
    </row>
    <row r="566" spans="2:19" s="3" customFormat="1" ht="37.5" hidden="1" customHeight="1" x14ac:dyDescent="0.2">
      <c r="B566" s="37">
        <v>549</v>
      </c>
      <c r="C566" s="38" t="str">
        <f>IF('CED. GRAL POR REP. O MANTTO'!C572="","",'CED. GRAL POR REP. O MANTTO'!C572)</f>
        <v/>
      </c>
      <c r="D566" s="333" t="str">
        <f>IF('CED. GRAL POR REP. O MANTTO'!D572="","",'CED. GRAL POR REP. O MANTTO'!D572)</f>
        <v/>
      </c>
      <c r="E566" s="333"/>
      <c r="F566" s="38" t="str">
        <f>IF('CED. GRAL POR REP. O MANTTO'!E572="","",'CED. GRAL POR REP. O MANTTO'!E572)</f>
        <v/>
      </c>
      <c r="G566" s="67" t="str">
        <f>IF('CED. GRAL POR REP. O MANTTO'!F572="","",'CED. GRAL POR REP. O MANTTO'!F572)</f>
        <v/>
      </c>
      <c r="H566" s="92">
        <f>+'REPORTE JUNIO IMROM'!M566</f>
        <v>0</v>
      </c>
      <c r="I566" s="39"/>
      <c r="J566" s="39"/>
      <c r="K566" s="39"/>
      <c r="L566" s="30">
        <f t="shared" si="25"/>
        <v>0</v>
      </c>
      <c r="M566" s="30">
        <f t="shared" si="26"/>
        <v>0</v>
      </c>
      <c r="N566" s="90">
        <f>+'REPORTE JUNIO IMROM'!N566</f>
        <v>0</v>
      </c>
      <c r="O566" s="55"/>
      <c r="P566" s="56"/>
      <c r="Q566" s="63">
        <f>+'REPORTE JUNIO IMROM'!Q566</f>
        <v>0</v>
      </c>
      <c r="R566" s="33" t="str">
        <f>IF(M566=0,"",M566/'CED. GRAL POR REP. O MANTTO'!G572)</f>
        <v/>
      </c>
      <c r="S566" s="44" t="str">
        <f t="shared" si="24"/>
        <v/>
      </c>
    </row>
    <row r="567" spans="2:19" s="3" customFormat="1" ht="37.5" hidden="1" customHeight="1" x14ac:dyDescent="0.2">
      <c r="B567" s="37">
        <v>550</v>
      </c>
      <c r="C567" s="38" t="str">
        <f>IF('CED. GRAL POR REP. O MANTTO'!C573="","",'CED. GRAL POR REP. O MANTTO'!C573)</f>
        <v/>
      </c>
      <c r="D567" s="333" t="str">
        <f>IF('CED. GRAL POR REP. O MANTTO'!D573="","",'CED. GRAL POR REP. O MANTTO'!D573)</f>
        <v/>
      </c>
      <c r="E567" s="333"/>
      <c r="F567" s="38" t="str">
        <f>IF('CED. GRAL POR REP. O MANTTO'!E573="","",'CED. GRAL POR REP. O MANTTO'!E573)</f>
        <v/>
      </c>
      <c r="G567" s="67" t="str">
        <f>IF('CED. GRAL POR REP. O MANTTO'!F573="","",'CED. GRAL POR REP. O MANTTO'!F573)</f>
        <v/>
      </c>
      <c r="H567" s="92">
        <f>+'REPORTE JUNIO IMROM'!M567</f>
        <v>0</v>
      </c>
      <c r="I567" s="39"/>
      <c r="J567" s="39"/>
      <c r="K567" s="39"/>
      <c r="L567" s="30">
        <f t="shared" si="25"/>
        <v>0</v>
      </c>
      <c r="M567" s="30">
        <f t="shared" si="26"/>
        <v>0</v>
      </c>
      <c r="N567" s="90">
        <f>+'REPORTE JUNIO IMROM'!N567</f>
        <v>0</v>
      </c>
      <c r="O567" s="55"/>
      <c r="P567" s="56"/>
      <c r="Q567" s="63">
        <f>+'REPORTE JUNIO IMROM'!Q567</f>
        <v>0</v>
      </c>
      <c r="R567" s="33" t="str">
        <f>IF(M567=0,"",M567/'CED. GRAL POR REP. O MANTTO'!G573)</f>
        <v/>
      </c>
      <c r="S567" s="44" t="str">
        <f t="shared" si="24"/>
        <v/>
      </c>
    </row>
    <row r="568" spans="2:19" s="3" customFormat="1" ht="37.5" hidden="1" customHeight="1" x14ac:dyDescent="0.2">
      <c r="B568" s="37">
        <v>551</v>
      </c>
      <c r="C568" s="38" t="str">
        <f>IF('CED. GRAL POR REP. O MANTTO'!C574="","",'CED. GRAL POR REP. O MANTTO'!C574)</f>
        <v/>
      </c>
      <c r="D568" s="333" t="str">
        <f>IF('CED. GRAL POR REP. O MANTTO'!D574="","",'CED. GRAL POR REP. O MANTTO'!D574)</f>
        <v/>
      </c>
      <c r="E568" s="333"/>
      <c r="F568" s="38" t="str">
        <f>IF('CED. GRAL POR REP. O MANTTO'!E574="","",'CED. GRAL POR REP. O MANTTO'!E574)</f>
        <v/>
      </c>
      <c r="G568" s="67" t="str">
        <f>IF('CED. GRAL POR REP. O MANTTO'!F574="","",'CED. GRAL POR REP. O MANTTO'!F574)</f>
        <v/>
      </c>
      <c r="H568" s="92">
        <f>+'REPORTE JUNIO IMROM'!M568</f>
        <v>0</v>
      </c>
      <c r="I568" s="39"/>
      <c r="J568" s="39"/>
      <c r="K568" s="39"/>
      <c r="L568" s="30">
        <f t="shared" si="25"/>
        <v>0</v>
      </c>
      <c r="M568" s="30">
        <f t="shared" si="26"/>
        <v>0</v>
      </c>
      <c r="N568" s="90">
        <f>+'REPORTE JUNIO IMROM'!N568</f>
        <v>0</v>
      </c>
      <c r="O568" s="55"/>
      <c r="P568" s="56"/>
      <c r="Q568" s="63">
        <f>+'REPORTE JUNIO IMROM'!Q568</f>
        <v>0</v>
      </c>
      <c r="R568" s="33" t="str">
        <f>IF(M568=0,"",M568/'CED. GRAL POR REP. O MANTTO'!G574)</f>
        <v/>
      </c>
      <c r="S568" s="44" t="str">
        <f t="shared" si="24"/>
        <v/>
      </c>
    </row>
    <row r="569" spans="2:19" s="3" customFormat="1" ht="37.5" hidden="1" customHeight="1" x14ac:dyDescent="0.2">
      <c r="B569" s="37">
        <v>552</v>
      </c>
      <c r="C569" s="38" t="str">
        <f>IF('CED. GRAL POR REP. O MANTTO'!C575="","",'CED. GRAL POR REP. O MANTTO'!C575)</f>
        <v/>
      </c>
      <c r="D569" s="333" t="str">
        <f>IF('CED. GRAL POR REP. O MANTTO'!D575="","",'CED. GRAL POR REP. O MANTTO'!D575)</f>
        <v/>
      </c>
      <c r="E569" s="333"/>
      <c r="F569" s="38" t="str">
        <f>IF('CED. GRAL POR REP. O MANTTO'!E575="","",'CED. GRAL POR REP. O MANTTO'!E575)</f>
        <v/>
      </c>
      <c r="G569" s="67" t="str">
        <f>IF('CED. GRAL POR REP. O MANTTO'!F575="","",'CED. GRAL POR REP. O MANTTO'!F575)</f>
        <v/>
      </c>
      <c r="H569" s="92">
        <f>+'REPORTE JUNIO IMROM'!M569</f>
        <v>0</v>
      </c>
      <c r="I569" s="39"/>
      <c r="J569" s="39"/>
      <c r="K569" s="39"/>
      <c r="L569" s="30">
        <f t="shared" si="25"/>
        <v>0</v>
      </c>
      <c r="M569" s="30">
        <f t="shared" si="26"/>
        <v>0</v>
      </c>
      <c r="N569" s="90">
        <f>+'REPORTE JUNIO IMROM'!N569</f>
        <v>0</v>
      </c>
      <c r="O569" s="55"/>
      <c r="P569" s="56"/>
      <c r="Q569" s="63">
        <f>+'REPORTE JUNIO IMROM'!Q569</f>
        <v>0</v>
      </c>
      <c r="R569" s="33" t="str">
        <f>IF(M569=0,"",M569/'CED. GRAL POR REP. O MANTTO'!G575)</f>
        <v/>
      </c>
      <c r="S569" s="44" t="str">
        <f t="shared" si="24"/>
        <v/>
      </c>
    </row>
    <row r="570" spans="2:19" s="3" customFormat="1" ht="37.5" hidden="1" customHeight="1" x14ac:dyDescent="0.2">
      <c r="B570" s="37">
        <v>553</v>
      </c>
      <c r="C570" s="38" t="str">
        <f>IF('CED. GRAL POR REP. O MANTTO'!C576="","",'CED. GRAL POR REP. O MANTTO'!C576)</f>
        <v/>
      </c>
      <c r="D570" s="333" t="str">
        <f>IF('CED. GRAL POR REP. O MANTTO'!D576="","",'CED. GRAL POR REP. O MANTTO'!D576)</f>
        <v/>
      </c>
      <c r="E570" s="333"/>
      <c r="F570" s="38" t="str">
        <f>IF('CED. GRAL POR REP. O MANTTO'!E576="","",'CED. GRAL POR REP. O MANTTO'!E576)</f>
        <v/>
      </c>
      <c r="G570" s="67" t="str">
        <f>IF('CED. GRAL POR REP. O MANTTO'!F576="","",'CED. GRAL POR REP. O MANTTO'!F576)</f>
        <v/>
      </c>
      <c r="H570" s="92">
        <f>+'REPORTE JUNIO IMROM'!M570</f>
        <v>0</v>
      </c>
      <c r="I570" s="39"/>
      <c r="J570" s="39"/>
      <c r="K570" s="39"/>
      <c r="L570" s="30">
        <f t="shared" si="25"/>
        <v>0</v>
      </c>
      <c r="M570" s="30">
        <f t="shared" si="26"/>
        <v>0</v>
      </c>
      <c r="N570" s="90">
        <f>+'REPORTE JUNIO IMROM'!N570</f>
        <v>0</v>
      </c>
      <c r="O570" s="55"/>
      <c r="P570" s="56"/>
      <c r="Q570" s="63">
        <f>+'REPORTE JUNIO IMROM'!Q570</f>
        <v>0</v>
      </c>
      <c r="R570" s="33" t="str">
        <f>IF(M570=0,"",M570/'CED. GRAL POR REP. O MANTTO'!G576)</f>
        <v/>
      </c>
      <c r="S570" s="44" t="str">
        <f t="shared" si="24"/>
        <v/>
      </c>
    </row>
    <row r="571" spans="2:19" s="3" customFormat="1" ht="37.5" hidden="1" customHeight="1" x14ac:dyDescent="0.2">
      <c r="B571" s="37">
        <v>554</v>
      </c>
      <c r="C571" s="38" t="str">
        <f>IF('CED. GRAL POR REP. O MANTTO'!C577="","",'CED. GRAL POR REP. O MANTTO'!C577)</f>
        <v/>
      </c>
      <c r="D571" s="333" t="str">
        <f>IF('CED. GRAL POR REP. O MANTTO'!D577="","",'CED. GRAL POR REP. O MANTTO'!D577)</f>
        <v/>
      </c>
      <c r="E571" s="333"/>
      <c r="F571" s="38" t="str">
        <f>IF('CED. GRAL POR REP. O MANTTO'!E577="","",'CED. GRAL POR REP. O MANTTO'!E577)</f>
        <v/>
      </c>
      <c r="G571" s="67" t="str">
        <f>IF('CED. GRAL POR REP. O MANTTO'!F577="","",'CED. GRAL POR REP. O MANTTO'!F577)</f>
        <v/>
      </c>
      <c r="H571" s="92">
        <f>+'REPORTE JUNIO IMROM'!M571</f>
        <v>0</v>
      </c>
      <c r="I571" s="39"/>
      <c r="J571" s="39"/>
      <c r="K571" s="39"/>
      <c r="L571" s="30">
        <f t="shared" si="25"/>
        <v>0</v>
      </c>
      <c r="M571" s="30">
        <f t="shared" si="26"/>
        <v>0</v>
      </c>
      <c r="N571" s="90">
        <f>+'REPORTE JUNIO IMROM'!N571</f>
        <v>0</v>
      </c>
      <c r="O571" s="55"/>
      <c r="P571" s="56"/>
      <c r="Q571" s="63">
        <f>+'REPORTE JUNIO IMROM'!Q571</f>
        <v>0</v>
      </c>
      <c r="R571" s="33" t="str">
        <f>IF(M571=0,"",M571/'CED. GRAL POR REP. O MANTTO'!G577)</f>
        <v/>
      </c>
      <c r="S571" s="44" t="str">
        <f t="shared" si="24"/>
        <v/>
      </c>
    </row>
    <row r="572" spans="2:19" s="3" customFormat="1" ht="37.5" hidden="1" customHeight="1" x14ac:dyDescent="0.2">
      <c r="B572" s="37">
        <v>555</v>
      </c>
      <c r="C572" s="38" t="str">
        <f>IF('CED. GRAL POR REP. O MANTTO'!C578="","",'CED. GRAL POR REP. O MANTTO'!C578)</f>
        <v/>
      </c>
      <c r="D572" s="333" t="str">
        <f>IF('CED. GRAL POR REP. O MANTTO'!D578="","",'CED. GRAL POR REP. O MANTTO'!D578)</f>
        <v/>
      </c>
      <c r="E572" s="333"/>
      <c r="F572" s="38" t="str">
        <f>IF('CED. GRAL POR REP. O MANTTO'!E578="","",'CED. GRAL POR REP. O MANTTO'!E578)</f>
        <v/>
      </c>
      <c r="G572" s="67" t="str">
        <f>IF('CED. GRAL POR REP. O MANTTO'!F578="","",'CED. GRAL POR REP. O MANTTO'!F578)</f>
        <v/>
      </c>
      <c r="H572" s="92">
        <f>+'REPORTE JUNIO IMROM'!M572</f>
        <v>0</v>
      </c>
      <c r="I572" s="39"/>
      <c r="J572" s="39"/>
      <c r="K572" s="39"/>
      <c r="L572" s="30">
        <f t="shared" si="25"/>
        <v>0</v>
      </c>
      <c r="M572" s="30">
        <f t="shared" si="26"/>
        <v>0</v>
      </c>
      <c r="N572" s="90">
        <f>+'REPORTE JUNIO IMROM'!N572</f>
        <v>0</v>
      </c>
      <c r="O572" s="55"/>
      <c r="P572" s="56"/>
      <c r="Q572" s="63">
        <f>+'REPORTE JUNIO IMROM'!Q572</f>
        <v>0</v>
      </c>
      <c r="R572" s="33" t="str">
        <f>IF(M572=0,"",M572/'CED. GRAL POR REP. O MANTTO'!G578)</f>
        <v/>
      </c>
      <c r="S572" s="44" t="str">
        <f t="shared" si="24"/>
        <v/>
      </c>
    </row>
    <row r="573" spans="2:19" s="3" customFormat="1" ht="37.5" hidden="1" customHeight="1" x14ac:dyDescent="0.2">
      <c r="B573" s="37">
        <v>556</v>
      </c>
      <c r="C573" s="38" t="str">
        <f>IF('CED. GRAL POR REP. O MANTTO'!C579="","",'CED. GRAL POR REP. O MANTTO'!C579)</f>
        <v/>
      </c>
      <c r="D573" s="333" t="str">
        <f>IF('CED. GRAL POR REP. O MANTTO'!D579="","",'CED. GRAL POR REP. O MANTTO'!D579)</f>
        <v/>
      </c>
      <c r="E573" s="333"/>
      <c r="F573" s="38" t="str">
        <f>IF('CED. GRAL POR REP. O MANTTO'!E579="","",'CED. GRAL POR REP. O MANTTO'!E579)</f>
        <v/>
      </c>
      <c r="G573" s="67" t="str">
        <f>IF('CED. GRAL POR REP. O MANTTO'!F579="","",'CED. GRAL POR REP. O MANTTO'!F579)</f>
        <v/>
      </c>
      <c r="H573" s="92">
        <f>+'REPORTE JUNIO IMROM'!M573</f>
        <v>0</v>
      </c>
      <c r="I573" s="39"/>
      <c r="J573" s="39"/>
      <c r="K573" s="39"/>
      <c r="L573" s="30">
        <f t="shared" si="25"/>
        <v>0</v>
      </c>
      <c r="M573" s="30">
        <f t="shared" si="26"/>
        <v>0</v>
      </c>
      <c r="N573" s="90">
        <f>+'REPORTE JUNIO IMROM'!N573</f>
        <v>0</v>
      </c>
      <c r="O573" s="55"/>
      <c r="P573" s="56"/>
      <c r="Q573" s="63">
        <f>+'REPORTE JUNIO IMROM'!Q573</f>
        <v>0</v>
      </c>
      <c r="R573" s="33" t="str">
        <f>IF(M573=0,"",M573/'CED. GRAL POR REP. O MANTTO'!G579)</f>
        <v/>
      </c>
      <c r="S573" s="44" t="str">
        <f t="shared" si="24"/>
        <v/>
      </c>
    </row>
    <row r="574" spans="2:19" s="3" customFormat="1" ht="37.5" hidden="1" customHeight="1" x14ac:dyDescent="0.2">
      <c r="B574" s="37">
        <v>557</v>
      </c>
      <c r="C574" s="38" t="str">
        <f>IF('CED. GRAL POR REP. O MANTTO'!C580="","",'CED. GRAL POR REP. O MANTTO'!C580)</f>
        <v/>
      </c>
      <c r="D574" s="333" t="str">
        <f>IF('CED. GRAL POR REP. O MANTTO'!D580="","",'CED. GRAL POR REP. O MANTTO'!D580)</f>
        <v/>
      </c>
      <c r="E574" s="333"/>
      <c r="F574" s="38" t="str">
        <f>IF('CED. GRAL POR REP. O MANTTO'!E580="","",'CED. GRAL POR REP. O MANTTO'!E580)</f>
        <v/>
      </c>
      <c r="G574" s="67" t="str">
        <f>IF('CED. GRAL POR REP. O MANTTO'!F580="","",'CED. GRAL POR REP. O MANTTO'!F580)</f>
        <v/>
      </c>
      <c r="H574" s="92">
        <f>+'REPORTE JUNIO IMROM'!M574</f>
        <v>0</v>
      </c>
      <c r="I574" s="39"/>
      <c r="J574" s="39"/>
      <c r="K574" s="39"/>
      <c r="L574" s="30">
        <f t="shared" si="25"/>
        <v>0</v>
      </c>
      <c r="M574" s="30">
        <f t="shared" si="26"/>
        <v>0</v>
      </c>
      <c r="N574" s="90">
        <f>+'REPORTE JUNIO IMROM'!N574</f>
        <v>0</v>
      </c>
      <c r="O574" s="55"/>
      <c r="P574" s="56"/>
      <c r="Q574" s="63">
        <f>+'REPORTE JUNIO IMROM'!Q574</f>
        <v>0</v>
      </c>
      <c r="R574" s="33" t="str">
        <f>IF(M574=0,"",M574/'CED. GRAL POR REP. O MANTTO'!G580)</f>
        <v/>
      </c>
      <c r="S574" s="44" t="str">
        <f t="shared" si="24"/>
        <v/>
      </c>
    </row>
    <row r="575" spans="2:19" s="3" customFormat="1" ht="37.5" hidden="1" customHeight="1" x14ac:dyDescent="0.2">
      <c r="B575" s="37">
        <v>558</v>
      </c>
      <c r="C575" s="38" t="str">
        <f>IF('CED. GRAL POR REP. O MANTTO'!C581="","",'CED. GRAL POR REP. O MANTTO'!C581)</f>
        <v/>
      </c>
      <c r="D575" s="333" t="str">
        <f>IF('CED. GRAL POR REP. O MANTTO'!D581="","",'CED. GRAL POR REP. O MANTTO'!D581)</f>
        <v/>
      </c>
      <c r="E575" s="333"/>
      <c r="F575" s="38" t="str">
        <f>IF('CED. GRAL POR REP. O MANTTO'!E581="","",'CED. GRAL POR REP. O MANTTO'!E581)</f>
        <v/>
      </c>
      <c r="G575" s="67" t="str">
        <f>IF('CED. GRAL POR REP. O MANTTO'!F581="","",'CED. GRAL POR REP. O MANTTO'!F581)</f>
        <v/>
      </c>
      <c r="H575" s="92">
        <f>+'REPORTE JUNIO IMROM'!M575</f>
        <v>0</v>
      </c>
      <c r="I575" s="39"/>
      <c r="J575" s="39"/>
      <c r="K575" s="39"/>
      <c r="L575" s="30">
        <f t="shared" si="25"/>
        <v>0</v>
      </c>
      <c r="M575" s="30">
        <f t="shared" si="26"/>
        <v>0</v>
      </c>
      <c r="N575" s="90">
        <f>+'REPORTE JUNIO IMROM'!N575</f>
        <v>0</v>
      </c>
      <c r="O575" s="55"/>
      <c r="P575" s="56"/>
      <c r="Q575" s="63">
        <f>+'REPORTE JUNIO IMROM'!Q575</f>
        <v>0</v>
      </c>
      <c r="R575" s="33" t="str">
        <f>IF(M575=0,"",M575/'CED. GRAL POR REP. O MANTTO'!G581)</f>
        <v/>
      </c>
      <c r="S575" s="44" t="str">
        <f t="shared" si="24"/>
        <v/>
      </c>
    </row>
    <row r="576" spans="2:19" s="3" customFormat="1" ht="37.5" hidden="1" customHeight="1" x14ac:dyDescent="0.2">
      <c r="B576" s="37">
        <v>559</v>
      </c>
      <c r="C576" s="38" t="str">
        <f>IF('CED. GRAL POR REP. O MANTTO'!C582="","",'CED. GRAL POR REP. O MANTTO'!C582)</f>
        <v/>
      </c>
      <c r="D576" s="333" t="str">
        <f>IF('CED. GRAL POR REP. O MANTTO'!D582="","",'CED. GRAL POR REP. O MANTTO'!D582)</f>
        <v/>
      </c>
      <c r="E576" s="333"/>
      <c r="F576" s="38" t="str">
        <f>IF('CED. GRAL POR REP. O MANTTO'!E582="","",'CED. GRAL POR REP. O MANTTO'!E582)</f>
        <v/>
      </c>
      <c r="G576" s="67" t="str">
        <f>IF('CED. GRAL POR REP. O MANTTO'!F582="","",'CED. GRAL POR REP. O MANTTO'!F582)</f>
        <v/>
      </c>
      <c r="H576" s="92">
        <f>+'REPORTE JUNIO IMROM'!M576</f>
        <v>0</v>
      </c>
      <c r="I576" s="39"/>
      <c r="J576" s="39"/>
      <c r="K576" s="39"/>
      <c r="L576" s="30">
        <f t="shared" si="25"/>
        <v>0</v>
      </c>
      <c r="M576" s="30">
        <f t="shared" si="26"/>
        <v>0</v>
      </c>
      <c r="N576" s="90">
        <f>+'REPORTE JUNIO IMROM'!N576</f>
        <v>0</v>
      </c>
      <c r="O576" s="55"/>
      <c r="P576" s="56"/>
      <c r="Q576" s="63">
        <f>+'REPORTE JUNIO IMROM'!Q576</f>
        <v>0</v>
      </c>
      <c r="R576" s="33" t="str">
        <f>IF(M576=0,"",M576/'CED. GRAL POR REP. O MANTTO'!G582)</f>
        <v/>
      </c>
      <c r="S576" s="44" t="str">
        <f t="shared" si="24"/>
        <v/>
      </c>
    </row>
    <row r="577" spans="2:19" s="3" customFormat="1" ht="37.5" hidden="1" customHeight="1" x14ac:dyDescent="0.2">
      <c r="B577" s="37">
        <v>560</v>
      </c>
      <c r="C577" s="38" t="str">
        <f>IF('CED. GRAL POR REP. O MANTTO'!C583="","",'CED. GRAL POR REP. O MANTTO'!C583)</f>
        <v/>
      </c>
      <c r="D577" s="333" t="str">
        <f>IF('CED. GRAL POR REP. O MANTTO'!D583="","",'CED. GRAL POR REP. O MANTTO'!D583)</f>
        <v/>
      </c>
      <c r="E577" s="333"/>
      <c r="F577" s="38" t="str">
        <f>IF('CED. GRAL POR REP. O MANTTO'!E583="","",'CED. GRAL POR REP. O MANTTO'!E583)</f>
        <v/>
      </c>
      <c r="G577" s="67" t="str">
        <f>IF('CED. GRAL POR REP. O MANTTO'!F583="","",'CED. GRAL POR REP. O MANTTO'!F583)</f>
        <v/>
      </c>
      <c r="H577" s="92">
        <f>+'REPORTE JUNIO IMROM'!M577</f>
        <v>0</v>
      </c>
      <c r="I577" s="39"/>
      <c r="J577" s="39"/>
      <c r="K577" s="39"/>
      <c r="L577" s="30">
        <f t="shared" si="25"/>
        <v>0</v>
      </c>
      <c r="M577" s="30">
        <f t="shared" si="26"/>
        <v>0</v>
      </c>
      <c r="N577" s="90">
        <f>+'REPORTE JUNIO IMROM'!N577</f>
        <v>0</v>
      </c>
      <c r="O577" s="55"/>
      <c r="P577" s="56"/>
      <c r="Q577" s="63">
        <f>+'REPORTE JUNIO IMROM'!Q577</f>
        <v>0</v>
      </c>
      <c r="R577" s="33" t="str">
        <f>IF(M577=0,"",M577/'CED. GRAL POR REP. O MANTTO'!G583)</f>
        <v/>
      </c>
      <c r="S577" s="44" t="str">
        <f t="shared" si="24"/>
        <v/>
      </c>
    </row>
    <row r="578" spans="2:19" s="3" customFormat="1" ht="37.5" hidden="1" customHeight="1" x14ac:dyDescent="0.2">
      <c r="B578" s="37">
        <v>561</v>
      </c>
      <c r="C578" s="38" t="str">
        <f>IF('CED. GRAL POR REP. O MANTTO'!C584="","",'CED. GRAL POR REP. O MANTTO'!C584)</f>
        <v/>
      </c>
      <c r="D578" s="333" t="str">
        <f>IF('CED. GRAL POR REP. O MANTTO'!D584="","",'CED. GRAL POR REP. O MANTTO'!D584)</f>
        <v/>
      </c>
      <c r="E578" s="333"/>
      <c r="F578" s="38" t="str">
        <f>IF('CED. GRAL POR REP. O MANTTO'!E584="","",'CED. GRAL POR REP. O MANTTO'!E584)</f>
        <v/>
      </c>
      <c r="G578" s="67" t="str">
        <f>IF('CED. GRAL POR REP. O MANTTO'!F584="","",'CED. GRAL POR REP. O MANTTO'!F584)</f>
        <v/>
      </c>
      <c r="H578" s="92">
        <f>+'REPORTE JUNIO IMROM'!M578</f>
        <v>0</v>
      </c>
      <c r="I578" s="39"/>
      <c r="J578" s="39"/>
      <c r="K578" s="39"/>
      <c r="L578" s="30">
        <f t="shared" si="25"/>
        <v>0</v>
      </c>
      <c r="M578" s="30">
        <f t="shared" si="26"/>
        <v>0</v>
      </c>
      <c r="N578" s="90">
        <f>+'REPORTE JUNIO IMROM'!N578</f>
        <v>0</v>
      </c>
      <c r="O578" s="55"/>
      <c r="P578" s="56"/>
      <c r="Q578" s="63">
        <f>+'REPORTE JUNIO IMROM'!Q578</f>
        <v>0</v>
      </c>
      <c r="R578" s="33" t="str">
        <f>IF(M578=0,"",M578/'CED. GRAL POR REP. O MANTTO'!G584)</f>
        <v/>
      </c>
      <c r="S578" s="44" t="str">
        <f t="shared" si="24"/>
        <v/>
      </c>
    </row>
    <row r="579" spans="2:19" s="3" customFormat="1" ht="37.5" hidden="1" customHeight="1" x14ac:dyDescent="0.2">
      <c r="B579" s="37">
        <v>562</v>
      </c>
      <c r="C579" s="38" t="str">
        <f>IF('CED. GRAL POR REP. O MANTTO'!C585="","",'CED. GRAL POR REP. O MANTTO'!C585)</f>
        <v/>
      </c>
      <c r="D579" s="333" t="str">
        <f>IF('CED. GRAL POR REP. O MANTTO'!D585="","",'CED. GRAL POR REP. O MANTTO'!D585)</f>
        <v/>
      </c>
      <c r="E579" s="333"/>
      <c r="F579" s="38" t="str">
        <f>IF('CED. GRAL POR REP. O MANTTO'!E585="","",'CED. GRAL POR REP. O MANTTO'!E585)</f>
        <v/>
      </c>
      <c r="G579" s="67" t="str">
        <f>IF('CED. GRAL POR REP. O MANTTO'!F585="","",'CED. GRAL POR REP. O MANTTO'!F585)</f>
        <v/>
      </c>
      <c r="H579" s="92">
        <f>+'REPORTE JUNIO IMROM'!M579</f>
        <v>0</v>
      </c>
      <c r="I579" s="39"/>
      <c r="J579" s="39"/>
      <c r="K579" s="39"/>
      <c r="L579" s="30">
        <f t="shared" si="25"/>
        <v>0</v>
      </c>
      <c r="M579" s="30">
        <f t="shared" si="26"/>
        <v>0</v>
      </c>
      <c r="N579" s="90">
        <f>+'REPORTE JUNIO IMROM'!N579</f>
        <v>0</v>
      </c>
      <c r="O579" s="55"/>
      <c r="P579" s="56"/>
      <c r="Q579" s="63">
        <f>+'REPORTE JUNIO IMROM'!Q579</f>
        <v>0</v>
      </c>
      <c r="R579" s="33" t="str">
        <f>IF(M579=0,"",M579/'CED. GRAL POR REP. O MANTTO'!G585)</f>
        <v/>
      </c>
      <c r="S579" s="44" t="str">
        <f t="shared" si="24"/>
        <v/>
      </c>
    </row>
    <row r="580" spans="2:19" s="3" customFormat="1" ht="37.5" hidden="1" customHeight="1" x14ac:dyDescent="0.2">
      <c r="B580" s="37">
        <v>563</v>
      </c>
      <c r="C580" s="38" t="str">
        <f>IF('CED. GRAL POR REP. O MANTTO'!C586="","",'CED. GRAL POR REP. O MANTTO'!C586)</f>
        <v/>
      </c>
      <c r="D580" s="333" t="str">
        <f>IF('CED. GRAL POR REP. O MANTTO'!D586="","",'CED. GRAL POR REP. O MANTTO'!D586)</f>
        <v/>
      </c>
      <c r="E580" s="333"/>
      <c r="F580" s="38" t="str">
        <f>IF('CED. GRAL POR REP. O MANTTO'!E586="","",'CED. GRAL POR REP. O MANTTO'!E586)</f>
        <v/>
      </c>
      <c r="G580" s="67" t="str">
        <f>IF('CED. GRAL POR REP. O MANTTO'!F586="","",'CED. GRAL POR REP. O MANTTO'!F586)</f>
        <v/>
      </c>
      <c r="H580" s="92">
        <f>+'REPORTE JUNIO IMROM'!M580</f>
        <v>0</v>
      </c>
      <c r="I580" s="39"/>
      <c r="J580" s="39"/>
      <c r="K580" s="39"/>
      <c r="L580" s="30">
        <f t="shared" si="25"/>
        <v>0</v>
      </c>
      <c r="M580" s="30">
        <f t="shared" si="26"/>
        <v>0</v>
      </c>
      <c r="N580" s="90">
        <f>+'REPORTE JUNIO IMROM'!N580</f>
        <v>0</v>
      </c>
      <c r="O580" s="55"/>
      <c r="P580" s="56"/>
      <c r="Q580" s="63">
        <f>+'REPORTE JUNIO IMROM'!Q580</f>
        <v>0</v>
      </c>
      <c r="R580" s="33" t="str">
        <f>IF(M580=0,"",M580/'CED. GRAL POR REP. O MANTTO'!G586)</f>
        <v/>
      </c>
      <c r="S580" s="44" t="str">
        <f t="shared" si="24"/>
        <v/>
      </c>
    </row>
    <row r="581" spans="2:19" s="3" customFormat="1" ht="37.5" hidden="1" customHeight="1" x14ac:dyDescent="0.2">
      <c r="B581" s="37">
        <v>564</v>
      </c>
      <c r="C581" s="38" t="str">
        <f>IF('CED. GRAL POR REP. O MANTTO'!C587="","",'CED. GRAL POR REP. O MANTTO'!C587)</f>
        <v/>
      </c>
      <c r="D581" s="333" t="str">
        <f>IF('CED. GRAL POR REP. O MANTTO'!D587="","",'CED. GRAL POR REP. O MANTTO'!D587)</f>
        <v/>
      </c>
      <c r="E581" s="333"/>
      <c r="F581" s="38" t="str">
        <f>IF('CED. GRAL POR REP. O MANTTO'!E587="","",'CED. GRAL POR REP. O MANTTO'!E587)</f>
        <v/>
      </c>
      <c r="G581" s="67" t="str">
        <f>IF('CED. GRAL POR REP. O MANTTO'!F587="","",'CED. GRAL POR REP. O MANTTO'!F587)</f>
        <v/>
      </c>
      <c r="H581" s="92">
        <f>+'REPORTE JUNIO IMROM'!M581</f>
        <v>0</v>
      </c>
      <c r="I581" s="39"/>
      <c r="J581" s="39"/>
      <c r="K581" s="39"/>
      <c r="L581" s="30">
        <f t="shared" si="25"/>
        <v>0</v>
      </c>
      <c r="M581" s="30">
        <f t="shared" si="26"/>
        <v>0</v>
      </c>
      <c r="N581" s="90">
        <f>+'REPORTE JUNIO IMROM'!N581</f>
        <v>0</v>
      </c>
      <c r="O581" s="55"/>
      <c r="P581" s="56"/>
      <c r="Q581" s="63">
        <f>+'REPORTE JUNIO IMROM'!Q581</f>
        <v>0</v>
      </c>
      <c r="R581" s="33" t="str">
        <f>IF(M581=0,"",M581/'CED. GRAL POR REP. O MANTTO'!G587)</f>
        <v/>
      </c>
      <c r="S581" s="44" t="str">
        <f t="shared" si="24"/>
        <v/>
      </c>
    </row>
    <row r="582" spans="2:19" s="3" customFormat="1" ht="37.5" hidden="1" customHeight="1" x14ac:dyDescent="0.2">
      <c r="B582" s="37">
        <v>565</v>
      </c>
      <c r="C582" s="38" t="str">
        <f>IF('CED. GRAL POR REP. O MANTTO'!C588="","",'CED. GRAL POR REP. O MANTTO'!C588)</f>
        <v/>
      </c>
      <c r="D582" s="333" t="str">
        <f>IF('CED. GRAL POR REP. O MANTTO'!D588="","",'CED. GRAL POR REP. O MANTTO'!D588)</f>
        <v/>
      </c>
      <c r="E582" s="333"/>
      <c r="F582" s="38" t="str">
        <f>IF('CED. GRAL POR REP. O MANTTO'!E588="","",'CED. GRAL POR REP. O MANTTO'!E588)</f>
        <v/>
      </c>
      <c r="G582" s="67" t="str">
        <f>IF('CED. GRAL POR REP. O MANTTO'!F588="","",'CED. GRAL POR REP. O MANTTO'!F588)</f>
        <v/>
      </c>
      <c r="H582" s="92">
        <f>+'REPORTE JUNIO IMROM'!M582</f>
        <v>0</v>
      </c>
      <c r="I582" s="39"/>
      <c r="J582" s="39"/>
      <c r="K582" s="39"/>
      <c r="L582" s="30">
        <f t="shared" si="25"/>
        <v>0</v>
      </c>
      <c r="M582" s="30">
        <f t="shared" si="26"/>
        <v>0</v>
      </c>
      <c r="N582" s="90">
        <f>+'REPORTE JUNIO IMROM'!N582</f>
        <v>0</v>
      </c>
      <c r="O582" s="55"/>
      <c r="P582" s="56"/>
      <c r="Q582" s="63">
        <f>+'REPORTE JUNIO IMROM'!Q582</f>
        <v>0</v>
      </c>
      <c r="R582" s="33" t="str">
        <f>IF(M582=0,"",M582/'CED. GRAL POR REP. O MANTTO'!G588)</f>
        <v/>
      </c>
      <c r="S582" s="44" t="str">
        <f t="shared" si="24"/>
        <v/>
      </c>
    </row>
    <row r="583" spans="2:19" s="3" customFormat="1" ht="37.5" hidden="1" customHeight="1" x14ac:dyDescent="0.2">
      <c r="B583" s="37">
        <v>566</v>
      </c>
      <c r="C583" s="38" t="str">
        <f>IF('CED. GRAL POR REP. O MANTTO'!C589="","",'CED. GRAL POR REP. O MANTTO'!C589)</f>
        <v/>
      </c>
      <c r="D583" s="333" t="str">
        <f>IF('CED. GRAL POR REP. O MANTTO'!D589="","",'CED. GRAL POR REP. O MANTTO'!D589)</f>
        <v/>
      </c>
      <c r="E583" s="333"/>
      <c r="F583" s="38" t="str">
        <f>IF('CED. GRAL POR REP. O MANTTO'!E589="","",'CED. GRAL POR REP. O MANTTO'!E589)</f>
        <v/>
      </c>
      <c r="G583" s="67" t="str">
        <f>IF('CED. GRAL POR REP. O MANTTO'!F589="","",'CED. GRAL POR REP. O MANTTO'!F589)</f>
        <v/>
      </c>
      <c r="H583" s="92">
        <f>+'REPORTE JUNIO IMROM'!M583</f>
        <v>0</v>
      </c>
      <c r="I583" s="39"/>
      <c r="J583" s="39"/>
      <c r="K583" s="39"/>
      <c r="L583" s="30">
        <f t="shared" si="25"/>
        <v>0</v>
      </c>
      <c r="M583" s="30">
        <f t="shared" si="26"/>
        <v>0</v>
      </c>
      <c r="N583" s="90">
        <f>+'REPORTE JUNIO IMROM'!N583</f>
        <v>0</v>
      </c>
      <c r="O583" s="55"/>
      <c r="P583" s="56"/>
      <c r="Q583" s="63">
        <f>+'REPORTE JUNIO IMROM'!Q583</f>
        <v>0</v>
      </c>
      <c r="R583" s="33" t="str">
        <f>IF(M583=0,"",M583/'CED. GRAL POR REP. O MANTTO'!G589)</f>
        <v/>
      </c>
      <c r="S583" s="44" t="str">
        <f t="shared" si="24"/>
        <v/>
      </c>
    </row>
    <row r="584" spans="2:19" s="3" customFormat="1" ht="37.5" hidden="1" customHeight="1" x14ac:dyDescent="0.2">
      <c r="B584" s="37">
        <v>567</v>
      </c>
      <c r="C584" s="38" t="str">
        <f>IF('CED. GRAL POR REP. O MANTTO'!C590="","",'CED. GRAL POR REP. O MANTTO'!C590)</f>
        <v/>
      </c>
      <c r="D584" s="333" t="str">
        <f>IF('CED. GRAL POR REP. O MANTTO'!D590="","",'CED. GRAL POR REP. O MANTTO'!D590)</f>
        <v/>
      </c>
      <c r="E584" s="333"/>
      <c r="F584" s="38" t="str">
        <f>IF('CED. GRAL POR REP. O MANTTO'!E590="","",'CED. GRAL POR REP. O MANTTO'!E590)</f>
        <v/>
      </c>
      <c r="G584" s="67" t="str">
        <f>IF('CED. GRAL POR REP. O MANTTO'!F590="","",'CED. GRAL POR REP. O MANTTO'!F590)</f>
        <v/>
      </c>
      <c r="H584" s="92">
        <f>+'REPORTE JUNIO IMROM'!M584</f>
        <v>0</v>
      </c>
      <c r="I584" s="39"/>
      <c r="J584" s="39"/>
      <c r="K584" s="39"/>
      <c r="L584" s="30">
        <f t="shared" si="25"/>
        <v>0</v>
      </c>
      <c r="M584" s="30">
        <f t="shared" si="26"/>
        <v>0</v>
      </c>
      <c r="N584" s="90">
        <f>+'REPORTE JUNIO IMROM'!N584</f>
        <v>0</v>
      </c>
      <c r="O584" s="55"/>
      <c r="P584" s="56"/>
      <c r="Q584" s="63">
        <f>+'REPORTE JUNIO IMROM'!Q584</f>
        <v>0</v>
      </c>
      <c r="R584" s="33" t="str">
        <f>IF(M584=0,"",M584/'CED. GRAL POR REP. O MANTTO'!G590)</f>
        <v/>
      </c>
      <c r="S584" s="44" t="str">
        <f t="shared" si="24"/>
        <v/>
      </c>
    </row>
    <row r="585" spans="2:19" s="3" customFormat="1" ht="37.5" hidden="1" customHeight="1" x14ac:dyDescent="0.2">
      <c r="B585" s="37">
        <v>568</v>
      </c>
      <c r="C585" s="38" t="str">
        <f>IF('CED. GRAL POR REP. O MANTTO'!C591="","",'CED. GRAL POR REP. O MANTTO'!C591)</f>
        <v/>
      </c>
      <c r="D585" s="333" t="str">
        <f>IF('CED. GRAL POR REP. O MANTTO'!D591="","",'CED. GRAL POR REP. O MANTTO'!D591)</f>
        <v/>
      </c>
      <c r="E585" s="333"/>
      <c r="F585" s="38" t="str">
        <f>IF('CED. GRAL POR REP. O MANTTO'!E591="","",'CED. GRAL POR REP. O MANTTO'!E591)</f>
        <v/>
      </c>
      <c r="G585" s="67" t="str">
        <f>IF('CED. GRAL POR REP. O MANTTO'!F591="","",'CED. GRAL POR REP. O MANTTO'!F591)</f>
        <v/>
      </c>
      <c r="H585" s="92">
        <f>+'REPORTE JUNIO IMROM'!M585</f>
        <v>0</v>
      </c>
      <c r="I585" s="39"/>
      <c r="J585" s="39"/>
      <c r="K585" s="39"/>
      <c r="L585" s="30">
        <f t="shared" si="25"/>
        <v>0</v>
      </c>
      <c r="M585" s="30">
        <f t="shared" si="26"/>
        <v>0</v>
      </c>
      <c r="N585" s="90">
        <f>+'REPORTE JUNIO IMROM'!N585</f>
        <v>0</v>
      </c>
      <c r="O585" s="55"/>
      <c r="P585" s="56"/>
      <c r="Q585" s="63">
        <f>+'REPORTE JUNIO IMROM'!Q585</f>
        <v>0</v>
      </c>
      <c r="R585" s="33" t="str">
        <f>IF(M585=0,"",M585/'CED. GRAL POR REP. O MANTTO'!G591)</f>
        <v/>
      </c>
      <c r="S585" s="44" t="str">
        <f t="shared" si="24"/>
        <v/>
      </c>
    </row>
    <row r="586" spans="2:19" s="3" customFormat="1" ht="37.5" hidden="1" customHeight="1" x14ac:dyDescent="0.2">
      <c r="B586" s="37">
        <v>569</v>
      </c>
      <c r="C586" s="38" t="str">
        <f>IF('CED. GRAL POR REP. O MANTTO'!C592="","",'CED. GRAL POR REP. O MANTTO'!C592)</f>
        <v/>
      </c>
      <c r="D586" s="333" t="str">
        <f>IF('CED. GRAL POR REP. O MANTTO'!D592="","",'CED. GRAL POR REP. O MANTTO'!D592)</f>
        <v/>
      </c>
      <c r="E586" s="333"/>
      <c r="F586" s="38" t="str">
        <f>IF('CED. GRAL POR REP. O MANTTO'!E592="","",'CED. GRAL POR REP. O MANTTO'!E592)</f>
        <v/>
      </c>
      <c r="G586" s="67" t="str">
        <f>IF('CED. GRAL POR REP. O MANTTO'!F592="","",'CED. GRAL POR REP. O MANTTO'!F592)</f>
        <v/>
      </c>
      <c r="H586" s="92">
        <f>+'REPORTE JUNIO IMROM'!M586</f>
        <v>0</v>
      </c>
      <c r="I586" s="39"/>
      <c r="J586" s="39"/>
      <c r="K586" s="39"/>
      <c r="L586" s="30">
        <f t="shared" si="25"/>
        <v>0</v>
      </c>
      <c r="M586" s="30">
        <f t="shared" si="26"/>
        <v>0</v>
      </c>
      <c r="N586" s="90">
        <f>+'REPORTE JUNIO IMROM'!N586</f>
        <v>0</v>
      </c>
      <c r="O586" s="55"/>
      <c r="P586" s="56"/>
      <c r="Q586" s="63">
        <f>+'REPORTE JUNIO IMROM'!Q586</f>
        <v>0</v>
      </c>
      <c r="R586" s="33" t="str">
        <f>IF(M586=0,"",M586/'CED. GRAL POR REP. O MANTTO'!G592)</f>
        <v/>
      </c>
      <c r="S586" s="44" t="str">
        <f t="shared" si="24"/>
        <v/>
      </c>
    </row>
    <row r="587" spans="2:19" s="3" customFormat="1" ht="37.5" hidden="1" customHeight="1" x14ac:dyDescent="0.2">
      <c r="B587" s="37">
        <v>570</v>
      </c>
      <c r="C587" s="38" t="str">
        <f>IF('CED. GRAL POR REP. O MANTTO'!C593="","",'CED. GRAL POR REP. O MANTTO'!C593)</f>
        <v/>
      </c>
      <c r="D587" s="333" t="str">
        <f>IF('CED. GRAL POR REP. O MANTTO'!D593="","",'CED. GRAL POR REP. O MANTTO'!D593)</f>
        <v/>
      </c>
      <c r="E587" s="333"/>
      <c r="F587" s="38" t="str">
        <f>IF('CED. GRAL POR REP. O MANTTO'!E593="","",'CED. GRAL POR REP. O MANTTO'!E593)</f>
        <v/>
      </c>
      <c r="G587" s="67" t="str">
        <f>IF('CED. GRAL POR REP. O MANTTO'!F593="","",'CED. GRAL POR REP. O MANTTO'!F593)</f>
        <v/>
      </c>
      <c r="H587" s="92">
        <f>+'REPORTE JUNIO IMROM'!M587</f>
        <v>0</v>
      </c>
      <c r="I587" s="39"/>
      <c r="J587" s="39"/>
      <c r="K587" s="39"/>
      <c r="L587" s="30">
        <f t="shared" si="25"/>
        <v>0</v>
      </c>
      <c r="M587" s="30">
        <f t="shared" si="26"/>
        <v>0</v>
      </c>
      <c r="N587" s="90">
        <f>+'REPORTE JUNIO IMROM'!N587</f>
        <v>0</v>
      </c>
      <c r="O587" s="55"/>
      <c r="P587" s="56"/>
      <c r="Q587" s="63">
        <f>+'REPORTE JUNIO IMROM'!Q587</f>
        <v>0</v>
      </c>
      <c r="R587" s="33" t="str">
        <f>IF(M587=0,"",M587/'CED. GRAL POR REP. O MANTTO'!G593)</f>
        <v/>
      </c>
      <c r="S587" s="44" t="str">
        <f t="shared" si="24"/>
        <v/>
      </c>
    </row>
    <row r="588" spans="2:19" s="3" customFormat="1" ht="37.5" hidden="1" customHeight="1" x14ac:dyDescent="0.2">
      <c r="B588" s="37">
        <v>571</v>
      </c>
      <c r="C588" s="38" t="str">
        <f>IF('CED. GRAL POR REP. O MANTTO'!C594="","",'CED. GRAL POR REP. O MANTTO'!C594)</f>
        <v/>
      </c>
      <c r="D588" s="333" t="str">
        <f>IF('CED. GRAL POR REP. O MANTTO'!D594="","",'CED. GRAL POR REP. O MANTTO'!D594)</f>
        <v/>
      </c>
      <c r="E588" s="333"/>
      <c r="F588" s="38" t="str">
        <f>IF('CED. GRAL POR REP. O MANTTO'!E594="","",'CED. GRAL POR REP. O MANTTO'!E594)</f>
        <v/>
      </c>
      <c r="G588" s="67" t="str">
        <f>IF('CED. GRAL POR REP. O MANTTO'!F594="","",'CED. GRAL POR REP. O MANTTO'!F594)</f>
        <v/>
      </c>
      <c r="H588" s="92">
        <f>+'REPORTE JUNIO IMROM'!M588</f>
        <v>0</v>
      </c>
      <c r="I588" s="39"/>
      <c r="J588" s="39"/>
      <c r="K588" s="39"/>
      <c r="L588" s="30">
        <f t="shared" si="25"/>
        <v>0</v>
      </c>
      <c r="M588" s="30">
        <f t="shared" si="26"/>
        <v>0</v>
      </c>
      <c r="N588" s="90">
        <f>+'REPORTE JUNIO IMROM'!N588</f>
        <v>0</v>
      </c>
      <c r="O588" s="55"/>
      <c r="P588" s="56"/>
      <c r="Q588" s="63">
        <f>+'REPORTE JUNIO IMROM'!Q588</f>
        <v>0</v>
      </c>
      <c r="R588" s="33" t="str">
        <f>IF(M588=0,"",M588/'CED. GRAL POR REP. O MANTTO'!G594)</f>
        <v/>
      </c>
      <c r="S588" s="44" t="str">
        <f t="shared" si="24"/>
        <v/>
      </c>
    </row>
    <row r="589" spans="2:19" s="3" customFormat="1" ht="37.5" hidden="1" customHeight="1" x14ac:dyDescent="0.2">
      <c r="B589" s="37">
        <v>572</v>
      </c>
      <c r="C589" s="38" t="str">
        <f>IF('CED. GRAL POR REP. O MANTTO'!C595="","",'CED. GRAL POR REP. O MANTTO'!C595)</f>
        <v/>
      </c>
      <c r="D589" s="333" t="str">
        <f>IF('CED. GRAL POR REP. O MANTTO'!D595="","",'CED. GRAL POR REP. O MANTTO'!D595)</f>
        <v/>
      </c>
      <c r="E589" s="333"/>
      <c r="F589" s="38" t="str">
        <f>IF('CED. GRAL POR REP. O MANTTO'!E595="","",'CED. GRAL POR REP. O MANTTO'!E595)</f>
        <v/>
      </c>
      <c r="G589" s="67" t="str">
        <f>IF('CED. GRAL POR REP. O MANTTO'!F595="","",'CED. GRAL POR REP. O MANTTO'!F595)</f>
        <v/>
      </c>
      <c r="H589" s="92">
        <f>+'REPORTE JUNIO IMROM'!M589</f>
        <v>0</v>
      </c>
      <c r="I589" s="39"/>
      <c r="J589" s="39"/>
      <c r="K589" s="39"/>
      <c r="L589" s="30">
        <f t="shared" si="25"/>
        <v>0</v>
      </c>
      <c r="M589" s="30">
        <f t="shared" si="26"/>
        <v>0</v>
      </c>
      <c r="N589" s="90">
        <f>+'REPORTE JUNIO IMROM'!N589</f>
        <v>0</v>
      </c>
      <c r="O589" s="55"/>
      <c r="P589" s="56"/>
      <c r="Q589" s="63">
        <f>+'REPORTE JUNIO IMROM'!Q589</f>
        <v>0</v>
      </c>
      <c r="R589" s="33" t="str">
        <f>IF(M589=0,"",M589/'CED. GRAL POR REP. O MANTTO'!G595)</f>
        <v/>
      </c>
      <c r="S589" s="44" t="str">
        <f t="shared" si="24"/>
        <v/>
      </c>
    </row>
    <row r="590" spans="2:19" s="3" customFormat="1" ht="37.5" hidden="1" customHeight="1" x14ac:dyDescent="0.2">
      <c r="B590" s="37">
        <v>573</v>
      </c>
      <c r="C590" s="38" t="str">
        <f>IF('CED. GRAL POR REP. O MANTTO'!C596="","",'CED. GRAL POR REP. O MANTTO'!C596)</f>
        <v/>
      </c>
      <c r="D590" s="333" t="str">
        <f>IF('CED. GRAL POR REP. O MANTTO'!D596="","",'CED. GRAL POR REP. O MANTTO'!D596)</f>
        <v/>
      </c>
      <c r="E590" s="333"/>
      <c r="F590" s="38" t="str">
        <f>IF('CED. GRAL POR REP. O MANTTO'!E596="","",'CED. GRAL POR REP. O MANTTO'!E596)</f>
        <v/>
      </c>
      <c r="G590" s="67" t="str">
        <f>IF('CED. GRAL POR REP. O MANTTO'!F596="","",'CED. GRAL POR REP. O MANTTO'!F596)</f>
        <v/>
      </c>
      <c r="H590" s="92">
        <f>+'REPORTE JUNIO IMROM'!M590</f>
        <v>0</v>
      </c>
      <c r="I590" s="39"/>
      <c r="J590" s="39"/>
      <c r="K590" s="39"/>
      <c r="L590" s="30">
        <f t="shared" si="25"/>
        <v>0</v>
      </c>
      <c r="M590" s="30">
        <f t="shared" si="26"/>
        <v>0</v>
      </c>
      <c r="N590" s="90">
        <f>+'REPORTE JUNIO IMROM'!N590</f>
        <v>0</v>
      </c>
      <c r="O590" s="55"/>
      <c r="P590" s="56"/>
      <c r="Q590" s="63">
        <f>+'REPORTE JUNIO IMROM'!Q590</f>
        <v>0</v>
      </c>
      <c r="R590" s="33" t="str">
        <f>IF(M590=0,"",M590/'CED. GRAL POR REP. O MANTTO'!G596)</f>
        <v/>
      </c>
      <c r="S590" s="44" t="str">
        <f t="shared" si="24"/>
        <v/>
      </c>
    </row>
    <row r="591" spans="2:19" s="3" customFormat="1" ht="37.5" hidden="1" customHeight="1" x14ac:dyDescent="0.2">
      <c r="B591" s="37">
        <v>574</v>
      </c>
      <c r="C591" s="38" t="str">
        <f>IF('CED. GRAL POR REP. O MANTTO'!C597="","",'CED. GRAL POR REP. O MANTTO'!C597)</f>
        <v/>
      </c>
      <c r="D591" s="333" t="str">
        <f>IF('CED. GRAL POR REP. O MANTTO'!D597="","",'CED. GRAL POR REP. O MANTTO'!D597)</f>
        <v/>
      </c>
      <c r="E591" s="333"/>
      <c r="F591" s="38" t="str">
        <f>IF('CED. GRAL POR REP. O MANTTO'!E597="","",'CED. GRAL POR REP. O MANTTO'!E597)</f>
        <v/>
      </c>
      <c r="G591" s="67" t="str">
        <f>IF('CED. GRAL POR REP. O MANTTO'!F597="","",'CED. GRAL POR REP. O MANTTO'!F597)</f>
        <v/>
      </c>
      <c r="H591" s="92">
        <f>+'REPORTE JUNIO IMROM'!M591</f>
        <v>0</v>
      </c>
      <c r="I591" s="39"/>
      <c r="J591" s="39"/>
      <c r="K591" s="39"/>
      <c r="L591" s="30">
        <f t="shared" si="25"/>
        <v>0</v>
      </c>
      <c r="M591" s="30">
        <f t="shared" si="26"/>
        <v>0</v>
      </c>
      <c r="N591" s="90">
        <f>+'REPORTE JUNIO IMROM'!N591</f>
        <v>0</v>
      </c>
      <c r="O591" s="55"/>
      <c r="P591" s="56"/>
      <c r="Q591" s="63">
        <f>+'REPORTE JUNIO IMROM'!Q591</f>
        <v>0</v>
      </c>
      <c r="R591" s="33" t="str">
        <f>IF(M591=0,"",M591/'CED. GRAL POR REP. O MANTTO'!G597)</f>
        <v/>
      </c>
      <c r="S591" s="44" t="str">
        <f t="shared" si="24"/>
        <v/>
      </c>
    </row>
    <row r="592" spans="2:19" s="3" customFormat="1" ht="37.5" hidden="1" customHeight="1" x14ac:dyDescent="0.2">
      <c r="B592" s="37">
        <v>575</v>
      </c>
      <c r="C592" s="38" t="str">
        <f>IF('CED. GRAL POR REP. O MANTTO'!C598="","",'CED. GRAL POR REP. O MANTTO'!C598)</f>
        <v/>
      </c>
      <c r="D592" s="333" t="str">
        <f>IF('CED. GRAL POR REP. O MANTTO'!D598="","",'CED. GRAL POR REP. O MANTTO'!D598)</f>
        <v/>
      </c>
      <c r="E592" s="333"/>
      <c r="F592" s="38" t="str">
        <f>IF('CED. GRAL POR REP. O MANTTO'!E598="","",'CED. GRAL POR REP. O MANTTO'!E598)</f>
        <v/>
      </c>
      <c r="G592" s="67" t="str">
        <f>IF('CED. GRAL POR REP. O MANTTO'!F598="","",'CED. GRAL POR REP. O MANTTO'!F598)</f>
        <v/>
      </c>
      <c r="H592" s="92">
        <f>+'REPORTE JUNIO IMROM'!M592</f>
        <v>0</v>
      </c>
      <c r="I592" s="39"/>
      <c r="J592" s="39"/>
      <c r="K592" s="39"/>
      <c r="L592" s="30">
        <f t="shared" si="25"/>
        <v>0</v>
      </c>
      <c r="M592" s="30">
        <f t="shared" si="26"/>
        <v>0</v>
      </c>
      <c r="N592" s="90">
        <f>+'REPORTE JUNIO IMROM'!N592</f>
        <v>0</v>
      </c>
      <c r="O592" s="55"/>
      <c r="P592" s="56"/>
      <c r="Q592" s="63">
        <f>+'REPORTE JUNIO IMROM'!Q592</f>
        <v>0</v>
      </c>
      <c r="R592" s="33" t="str">
        <f>IF(M592=0,"",M592/'CED. GRAL POR REP. O MANTTO'!G598)</f>
        <v/>
      </c>
      <c r="S592" s="44" t="str">
        <f t="shared" si="24"/>
        <v/>
      </c>
    </row>
    <row r="593" spans="2:19" s="3" customFormat="1" ht="37.5" hidden="1" customHeight="1" x14ac:dyDescent="0.2">
      <c r="B593" s="37">
        <v>576</v>
      </c>
      <c r="C593" s="38" t="str">
        <f>IF('CED. GRAL POR REP. O MANTTO'!C599="","",'CED. GRAL POR REP. O MANTTO'!C599)</f>
        <v/>
      </c>
      <c r="D593" s="333" t="str">
        <f>IF('CED. GRAL POR REP. O MANTTO'!D599="","",'CED. GRAL POR REP. O MANTTO'!D599)</f>
        <v/>
      </c>
      <c r="E593" s="333"/>
      <c r="F593" s="38" t="str">
        <f>IF('CED. GRAL POR REP. O MANTTO'!E599="","",'CED. GRAL POR REP. O MANTTO'!E599)</f>
        <v/>
      </c>
      <c r="G593" s="67" t="str">
        <f>IF('CED. GRAL POR REP. O MANTTO'!F599="","",'CED. GRAL POR REP. O MANTTO'!F599)</f>
        <v/>
      </c>
      <c r="H593" s="92">
        <f>+'REPORTE JUNIO IMROM'!M593</f>
        <v>0</v>
      </c>
      <c r="I593" s="39"/>
      <c r="J593" s="39"/>
      <c r="K593" s="39"/>
      <c r="L593" s="30">
        <f t="shared" si="25"/>
        <v>0</v>
      </c>
      <c r="M593" s="30">
        <f t="shared" si="26"/>
        <v>0</v>
      </c>
      <c r="N593" s="90">
        <f>+'REPORTE JUNIO IMROM'!N593</f>
        <v>0</v>
      </c>
      <c r="O593" s="55"/>
      <c r="P593" s="56"/>
      <c r="Q593" s="63">
        <f>+'REPORTE JUNIO IMROM'!Q593</f>
        <v>0</v>
      </c>
      <c r="R593" s="33" t="str">
        <f>IF(M593=0,"",M593/'CED. GRAL POR REP. O MANTTO'!G599)</f>
        <v/>
      </c>
      <c r="S593" s="44" t="str">
        <f t="shared" si="24"/>
        <v/>
      </c>
    </row>
    <row r="594" spans="2:19" s="3" customFormat="1" ht="37.5" hidden="1" customHeight="1" x14ac:dyDescent="0.2">
      <c r="B594" s="37">
        <v>577</v>
      </c>
      <c r="C594" s="38" t="str">
        <f>IF('CED. GRAL POR REP. O MANTTO'!C600="","",'CED. GRAL POR REP. O MANTTO'!C600)</f>
        <v/>
      </c>
      <c r="D594" s="333" t="str">
        <f>IF('CED. GRAL POR REP. O MANTTO'!D600="","",'CED. GRAL POR REP. O MANTTO'!D600)</f>
        <v/>
      </c>
      <c r="E594" s="333"/>
      <c r="F594" s="38" t="str">
        <f>IF('CED. GRAL POR REP. O MANTTO'!E600="","",'CED. GRAL POR REP. O MANTTO'!E600)</f>
        <v/>
      </c>
      <c r="G594" s="67" t="str">
        <f>IF('CED. GRAL POR REP. O MANTTO'!F600="","",'CED. GRAL POR REP. O MANTTO'!F600)</f>
        <v/>
      </c>
      <c r="H594" s="92">
        <f>+'REPORTE JUNIO IMROM'!M594</f>
        <v>0</v>
      </c>
      <c r="I594" s="39"/>
      <c r="J594" s="39"/>
      <c r="K594" s="39"/>
      <c r="L594" s="30">
        <f t="shared" si="25"/>
        <v>0</v>
      </c>
      <c r="M594" s="30">
        <f t="shared" si="26"/>
        <v>0</v>
      </c>
      <c r="N594" s="90">
        <f>+'REPORTE JUNIO IMROM'!N594</f>
        <v>0</v>
      </c>
      <c r="O594" s="55"/>
      <c r="P594" s="56"/>
      <c r="Q594" s="63">
        <f>+'REPORTE JUNIO IMROM'!Q594</f>
        <v>0</v>
      </c>
      <c r="R594" s="33" t="str">
        <f>IF(M594=0,"",M594/'CED. GRAL POR REP. O MANTTO'!G600)</f>
        <v/>
      </c>
      <c r="S594" s="44" t="str">
        <f t="shared" ref="S594:S657" si="27">IF(R594="","",IF(R594&gt;1,"SOBRE EJERCICIO DE RECURSOS",""))</f>
        <v/>
      </c>
    </row>
    <row r="595" spans="2:19" s="3" customFormat="1" ht="37.5" hidden="1" customHeight="1" x14ac:dyDescent="0.2">
      <c r="B595" s="37">
        <v>578</v>
      </c>
      <c r="C595" s="38" t="str">
        <f>IF('CED. GRAL POR REP. O MANTTO'!C601="","",'CED. GRAL POR REP. O MANTTO'!C601)</f>
        <v/>
      </c>
      <c r="D595" s="333" t="str">
        <f>IF('CED. GRAL POR REP. O MANTTO'!D601="","",'CED. GRAL POR REP. O MANTTO'!D601)</f>
        <v/>
      </c>
      <c r="E595" s="333"/>
      <c r="F595" s="38" t="str">
        <f>IF('CED. GRAL POR REP. O MANTTO'!E601="","",'CED. GRAL POR REP. O MANTTO'!E601)</f>
        <v/>
      </c>
      <c r="G595" s="67" t="str">
        <f>IF('CED. GRAL POR REP. O MANTTO'!F601="","",'CED. GRAL POR REP. O MANTTO'!F601)</f>
        <v/>
      </c>
      <c r="H595" s="92">
        <f>+'REPORTE JUNIO IMROM'!M595</f>
        <v>0</v>
      </c>
      <c r="I595" s="39"/>
      <c r="J595" s="39"/>
      <c r="K595" s="39"/>
      <c r="L595" s="30">
        <f t="shared" si="25"/>
        <v>0</v>
      </c>
      <c r="M595" s="30">
        <f t="shared" si="26"/>
        <v>0</v>
      </c>
      <c r="N595" s="90">
        <f>+'REPORTE JUNIO IMROM'!N595</f>
        <v>0</v>
      </c>
      <c r="O595" s="55"/>
      <c r="P595" s="56"/>
      <c r="Q595" s="63">
        <f>+'REPORTE JUNIO IMROM'!Q595</f>
        <v>0</v>
      </c>
      <c r="R595" s="33" t="str">
        <f>IF(M595=0,"",M595/'CED. GRAL POR REP. O MANTTO'!G601)</f>
        <v/>
      </c>
      <c r="S595" s="44" t="str">
        <f t="shared" si="27"/>
        <v/>
      </c>
    </row>
    <row r="596" spans="2:19" s="3" customFormat="1" ht="37.5" hidden="1" customHeight="1" x14ac:dyDescent="0.2">
      <c r="B596" s="37">
        <v>579</v>
      </c>
      <c r="C596" s="38" t="str">
        <f>IF('CED. GRAL POR REP. O MANTTO'!C602="","",'CED. GRAL POR REP. O MANTTO'!C602)</f>
        <v/>
      </c>
      <c r="D596" s="333" t="str">
        <f>IF('CED. GRAL POR REP. O MANTTO'!D602="","",'CED. GRAL POR REP. O MANTTO'!D602)</f>
        <v/>
      </c>
      <c r="E596" s="333"/>
      <c r="F596" s="38" t="str">
        <f>IF('CED. GRAL POR REP. O MANTTO'!E602="","",'CED. GRAL POR REP. O MANTTO'!E602)</f>
        <v/>
      </c>
      <c r="G596" s="67" t="str">
        <f>IF('CED. GRAL POR REP. O MANTTO'!F602="","",'CED. GRAL POR REP. O MANTTO'!F602)</f>
        <v/>
      </c>
      <c r="H596" s="92">
        <f>+'REPORTE JUNIO IMROM'!M596</f>
        <v>0</v>
      </c>
      <c r="I596" s="39"/>
      <c r="J596" s="39"/>
      <c r="K596" s="39"/>
      <c r="L596" s="30">
        <f t="shared" ref="L596:L659" si="28">I596+J596+K596</f>
        <v>0</v>
      </c>
      <c r="M596" s="30">
        <f t="shared" ref="M596:M659" si="29">H596+L596</f>
        <v>0</v>
      </c>
      <c r="N596" s="90">
        <f>+'REPORTE JUNIO IMROM'!N596</f>
        <v>0</v>
      </c>
      <c r="O596" s="55"/>
      <c r="P596" s="56"/>
      <c r="Q596" s="63">
        <f>+'REPORTE JUNIO IMROM'!Q596</f>
        <v>0</v>
      </c>
      <c r="R596" s="33" t="str">
        <f>IF(M596=0,"",M596/'CED. GRAL POR REP. O MANTTO'!G602)</f>
        <v/>
      </c>
      <c r="S596" s="44" t="str">
        <f t="shared" si="27"/>
        <v/>
      </c>
    </row>
    <row r="597" spans="2:19" s="3" customFormat="1" ht="37.5" hidden="1" customHeight="1" x14ac:dyDescent="0.2">
      <c r="B597" s="37">
        <v>580</v>
      </c>
      <c r="C597" s="38" t="str">
        <f>IF('CED. GRAL POR REP. O MANTTO'!C603="","",'CED. GRAL POR REP. O MANTTO'!C603)</f>
        <v/>
      </c>
      <c r="D597" s="333" t="str">
        <f>IF('CED. GRAL POR REP. O MANTTO'!D603="","",'CED. GRAL POR REP. O MANTTO'!D603)</f>
        <v/>
      </c>
      <c r="E597" s="333"/>
      <c r="F597" s="38" t="str">
        <f>IF('CED. GRAL POR REP. O MANTTO'!E603="","",'CED. GRAL POR REP. O MANTTO'!E603)</f>
        <v/>
      </c>
      <c r="G597" s="67" t="str">
        <f>IF('CED. GRAL POR REP. O MANTTO'!F603="","",'CED. GRAL POR REP. O MANTTO'!F603)</f>
        <v/>
      </c>
      <c r="H597" s="92">
        <f>+'REPORTE JUNIO IMROM'!M597</f>
        <v>0</v>
      </c>
      <c r="I597" s="39"/>
      <c r="J597" s="39"/>
      <c r="K597" s="39"/>
      <c r="L597" s="30">
        <f t="shared" si="28"/>
        <v>0</v>
      </c>
      <c r="M597" s="30">
        <f t="shared" si="29"/>
        <v>0</v>
      </c>
      <c r="N597" s="90">
        <f>+'REPORTE JUNIO IMROM'!N597</f>
        <v>0</v>
      </c>
      <c r="O597" s="55"/>
      <c r="P597" s="56"/>
      <c r="Q597" s="63">
        <f>+'REPORTE JUNIO IMROM'!Q597</f>
        <v>0</v>
      </c>
      <c r="R597" s="33" t="str">
        <f>IF(M597=0,"",M597/'CED. GRAL POR REP. O MANTTO'!G603)</f>
        <v/>
      </c>
      <c r="S597" s="44" t="str">
        <f t="shared" si="27"/>
        <v/>
      </c>
    </row>
    <row r="598" spans="2:19" s="3" customFormat="1" ht="37.5" hidden="1" customHeight="1" x14ac:dyDescent="0.2">
      <c r="B598" s="37">
        <v>581</v>
      </c>
      <c r="C598" s="38" t="str">
        <f>IF('CED. GRAL POR REP. O MANTTO'!C604="","",'CED. GRAL POR REP. O MANTTO'!C604)</f>
        <v/>
      </c>
      <c r="D598" s="333" t="str">
        <f>IF('CED. GRAL POR REP. O MANTTO'!D604="","",'CED. GRAL POR REP. O MANTTO'!D604)</f>
        <v/>
      </c>
      <c r="E598" s="333"/>
      <c r="F598" s="38" t="str">
        <f>IF('CED. GRAL POR REP. O MANTTO'!E604="","",'CED. GRAL POR REP. O MANTTO'!E604)</f>
        <v/>
      </c>
      <c r="G598" s="67" t="str">
        <f>IF('CED. GRAL POR REP. O MANTTO'!F604="","",'CED. GRAL POR REP. O MANTTO'!F604)</f>
        <v/>
      </c>
      <c r="H598" s="92">
        <f>+'REPORTE JUNIO IMROM'!M598</f>
        <v>0</v>
      </c>
      <c r="I598" s="39"/>
      <c r="J598" s="39"/>
      <c r="K598" s="39"/>
      <c r="L598" s="30">
        <f t="shared" si="28"/>
        <v>0</v>
      </c>
      <c r="M598" s="30">
        <f t="shared" si="29"/>
        <v>0</v>
      </c>
      <c r="N598" s="90">
        <f>+'REPORTE JUNIO IMROM'!N598</f>
        <v>0</v>
      </c>
      <c r="O598" s="55"/>
      <c r="P598" s="56"/>
      <c r="Q598" s="63">
        <f>+'REPORTE JUNIO IMROM'!Q598</f>
        <v>0</v>
      </c>
      <c r="R598" s="33" t="str">
        <f>IF(M598=0,"",M598/'CED. GRAL POR REP. O MANTTO'!G604)</f>
        <v/>
      </c>
      <c r="S598" s="44" t="str">
        <f t="shared" si="27"/>
        <v/>
      </c>
    </row>
    <row r="599" spans="2:19" s="3" customFormat="1" ht="37.5" hidden="1" customHeight="1" x14ac:dyDescent="0.2">
      <c r="B599" s="37">
        <v>582</v>
      </c>
      <c r="C599" s="38" t="str">
        <f>IF('CED. GRAL POR REP. O MANTTO'!C605="","",'CED. GRAL POR REP. O MANTTO'!C605)</f>
        <v/>
      </c>
      <c r="D599" s="333" t="str">
        <f>IF('CED. GRAL POR REP. O MANTTO'!D605="","",'CED. GRAL POR REP. O MANTTO'!D605)</f>
        <v/>
      </c>
      <c r="E599" s="333"/>
      <c r="F599" s="38" t="str">
        <f>IF('CED. GRAL POR REP. O MANTTO'!E605="","",'CED. GRAL POR REP. O MANTTO'!E605)</f>
        <v/>
      </c>
      <c r="G599" s="67" t="str">
        <f>IF('CED. GRAL POR REP. O MANTTO'!F605="","",'CED. GRAL POR REP. O MANTTO'!F605)</f>
        <v/>
      </c>
      <c r="H599" s="92">
        <f>+'REPORTE JUNIO IMROM'!M599</f>
        <v>0</v>
      </c>
      <c r="I599" s="39"/>
      <c r="J599" s="39"/>
      <c r="K599" s="39"/>
      <c r="L599" s="30">
        <f t="shared" si="28"/>
        <v>0</v>
      </c>
      <c r="M599" s="30">
        <f t="shared" si="29"/>
        <v>0</v>
      </c>
      <c r="N599" s="90">
        <f>+'REPORTE JUNIO IMROM'!N599</f>
        <v>0</v>
      </c>
      <c r="O599" s="55"/>
      <c r="P599" s="56"/>
      <c r="Q599" s="63">
        <f>+'REPORTE JUNIO IMROM'!Q599</f>
        <v>0</v>
      </c>
      <c r="R599" s="33" t="str">
        <f>IF(M599=0,"",M599/'CED. GRAL POR REP. O MANTTO'!G605)</f>
        <v/>
      </c>
      <c r="S599" s="44" t="str">
        <f t="shared" si="27"/>
        <v/>
      </c>
    </row>
    <row r="600" spans="2:19" s="3" customFormat="1" ht="37.5" hidden="1" customHeight="1" x14ac:dyDescent="0.2">
      <c r="B600" s="37">
        <v>583</v>
      </c>
      <c r="C600" s="38" t="str">
        <f>IF('CED. GRAL POR REP. O MANTTO'!C606="","",'CED. GRAL POR REP. O MANTTO'!C606)</f>
        <v/>
      </c>
      <c r="D600" s="333" t="str">
        <f>IF('CED. GRAL POR REP. O MANTTO'!D606="","",'CED. GRAL POR REP. O MANTTO'!D606)</f>
        <v/>
      </c>
      <c r="E600" s="333"/>
      <c r="F600" s="38" t="str">
        <f>IF('CED. GRAL POR REP. O MANTTO'!E606="","",'CED. GRAL POR REP. O MANTTO'!E606)</f>
        <v/>
      </c>
      <c r="G600" s="67" t="str">
        <f>IF('CED. GRAL POR REP. O MANTTO'!F606="","",'CED. GRAL POR REP. O MANTTO'!F606)</f>
        <v/>
      </c>
      <c r="H600" s="92">
        <f>+'REPORTE JUNIO IMROM'!M600</f>
        <v>0</v>
      </c>
      <c r="I600" s="39"/>
      <c r="J600" s="39"/>
      <c r="K600" s="39"/>
      <c r="L600" s="30">
        <f t="shared" si="28"/>
        <v>0</v>
      </c>
      <c r="M600" s="30">
        <f t="shared" si="29"/>
        <v>0</v>
      </c>
      <c r="N600" s="90">
        <f>+'REPORTE JUNIO IMROM'!N600</f>
        <v>0</v>
      </c>
      <c r="O600" s="55"/>
      <c r="P600" s="56"/>
      <c r="Q600" s="63">
        <f>+'REPORTE JUNIO IMROM'!Q600</f>
        <v>0</v>
      </c>
      <c r="R600" s="33" t="str">
        <f>IF(M600=0,"",M600/'CED. GRAL POR REP. O MANTTO'!G606)</f>
        <v/>
      </c>
      <c r="S600" s="44" t="str">
        <f t="shared" si="27"/>
        <v/>
      </c>
    </row>
    <row r="601" spans="2:19" s="3" customFormat="1" ht="37.5" hidden="1" customHeight="1" x14ac:dyDescent="0.2">
      <c r="B601" s="37">
        <v>584</v>
      </c>
      <c r="C601" s="38" t="str">
        <f>IF('CED. GRAL POR REP. O MANTTO'!C607="","",'CED. GRAL POR REP. O MANTTO'!C607)</f>
        <v/>
      </c>
      <c r="D601" s="333" t="str">
        <f>IF('CED. GRAL POR REP. O MANTTO'!D607="","",'CED. GRAL POR REP. O MANTTO'!D607)</f>
        <v/>
      </c>
      <c r="E601" s="333"/>
      <c r="F601" s="38" t="str">
        <f>IF('CED. GRAL POR REP. O MANTTO'!E607="","",'CED. GRAL POR REP. O MANTTO'!E607)</f>
        <v/>
      </c>
      <c r="G601" s="67" t="str">
        <f>IF('CED. GRAL POR REP. O MANTTO'!F607="","",'CED. GRAL POR REP. O MANTTO'!F607)</f>
        <v/>
      </c>
      <c r="H601" s="92">
        <f>+'REPORTE JUNIO IMROM'!M601</f>
        <v>0</v>
      </c>
      <c r="I601" s="39"/>
      <c r="J601" s="39"/>
      <c r="K601" s="39"/>
      <c r="L601" s="30">
        <f t="shared" si="28"/>
        <v>0</v>
      </c>
      <c r="M601" s="30">
        <f t="shared" si="29"/>
        <v>0</v>
      </c>
      <c r="N601" s="90">
        <f>+'REPORTE JUNIO IMROM'!N601</f>
        <v>0</v>
      </c>
      <c r="O601" s="55"/>
      <c r="P601" s="56"/>
      <c r="Q601" s="63">
        <f>+'REPORTE JUNIO IMROM'!Q601</f>
        <v>0</v>
      </c>
      <c r="R601" s="33" t="str">
        <f>IF(M601=0,"",M601/'CED. GRAL POR REP. O MANTTO'!G607)</f>
        <v/>
      </c>
      <c r="S601" s="44" t="str">
        <f t="shared" si="27"/>
        <v/>
      </c>
    </row>
    <row r="602" spans="2:19" s="3" customFormat="1" ht="37.5" hidden="1" customHeight="1" x14ac:dyDescent="0.2">
      <c r="B602" s="37">
        <v>585</v>
      </c>
      <c r="C602" s="38" t="str">
        <f>IF('CED. GRAL POR REP. O MANTTO'!C608="","",'CED. GRAL POR REP. O MANTTO'!C608)</f>
        <v/>
      </c>
      <c r="D602" s="333" t="str">
        <f>IF('CED. GRAL POR REP. O MANTTO'!D608="","",'CED. GRAL POR REP. O MANTTO'!D608)</f>
        <v/>
      </c>
      <c r="E602" s="333"/>
      <c r="F602" s="38" t="str">
        <f>IF('CED. GRAL POR REP. O MANTTO'!E608="","",'CED. GRAL POR REP. O MANTTO'!E608)</f>
        <v/>
      </c>
      <c r="G602" s="67" t="str">
        <f>IF('CED. GRAL POR REP. O MANTTO'!F608="","",'CED. GRAL POR REP. O MANTTO'!F608)</f>
        <v/>
      </c>
      <c r="H602" s="92">
        <f>+'REPORTE JUNIO IMROM'!M602</f>
        <v>0</v>
      </c>
      <c r="I602" s="39"/>
      <c r="J602" s="39"/>
      <c r="K602" s="39"/>
      <c r="L602" s="30">
        <f t="shared" si="28"/>
        <v>0</v>
      </c>
      <c r="M602" s="30">
        <f t="shared" si="29"/>
        <v>0</v>
      </c>
      <c r="N602" s="90">
        <f>+'REPORTE JUNIO IMROM'!N602</f>
        <v>0</v>
      </c>
      <c r="O602" s="55"/>
      <c r="P602" s="56"/>
      <c r="Q602" s="63">
        <f>+'REPORTE JUNIO IMROM'!Q602</f>
        <v>0</v>
      </c>
      <c r="R602" s="33" t="str">
        <f>IF(M602=0,"",M602/'CED. GRAL POR REP. O MANTTO'!G608)</f>
        <v/>
      </c>
      <c r="S602" s="44" t="str">
        <f t="shared" si="27"/>
        <v/>
      </c>
    </row>
    <row r="603" spans="2:19" s="3" customFormat="1" ht="37.5" hidden="1" customHeight="1" x14ac:dyDescent="0.2">
      <c r="B603" s="37">
        <v>586</v>
      </c>
      <c r="C603" s="38" t="str">
        <f>IF('CED. GRAL POR REP. O MANTTO'!C609="","",'CED. GRAL POR REP. O MANTTO'!C609)</f>
        <v/>
      </c>
      <c r="D603" s="333" t="str">
        <f>IF('CED. GRAL POR REP. O MANTTO'!D609="","",'CED. GRAL POR REP. O MANTTO'!D609)</f>
        <v/>
      </c>
      <c r="E603" s="333"/>
      <c r="F603" s="38" t="str">
        <f>IF('CED. GRAL POR REP. O MANTTO'!E609="","",'CED. GRAL POR REP. O MANTTO'!E609)</f>
        <v/>
      </c>
      <c r="G603" s="67" t="str">
        <f>IF('CED. GRAL POR REP. O MANTTO'!F609="","",'CED. GRAL POR REP. O MANTTO'!F609)</f>
        <v/>
      </c>
      <c r="H603" s="92">
        <f>+'REPORTE JUNIO IMROM'!M603</f>
        <v>0</v>
      </c>
      <c r="I603" s="39"/>
      <c r="J603" s="39"/>
      <c r="K603" s="39"/>
      <c r="L603" s="30">
        <f t="shared" si="28"/>
        <v>0</v>
      </c>
      <c r="M603" s="30">
        <f t="shared" si="29"/>
        <v>0</v>
      </c>
      <c r="N603" s="90">
        <f>+'REPORTE JUNIO IMROM'!N603</f>
        <v>0</v>
      </c>
      <c r="O603" s="55"/>
      <c r="P603" s="56"/>
      <c r="Q603" s="63">
        <f>+'REPORTE JUNIO IMROM'!Q603</f>
        <v>0</v>
      </c>
      <c r="R603" s="33" t="str">
        <f>IF(M603=0,"",M603/'CED. GRAL POR REP. O MANTTO'!G609)</f>
        <v/>
      </c>
      <c r="S603" s="44" t="str">
        <f t="shared" si="27"/>
        <v/>
      </c>
    </row>
    <row r="604" spans="2:19" s="3" customFormat="1" ht="37.5" hidden="1" customHeight="1" x14ac:dyDescent="0.2">
      <c r="B604" s="37">
        <v>587</v>
      </c>
      <c r="C604" s="38" t="str">
        <f>IF('CED. GRAL POR REP. O MANTTO'!C610="","",'CED. GRAL POR REP. O MANTTO'!C610)</f>
        <v/>
      </c>
      <c r="D604" s="333" t="str">
        <f>IF('CED. GRAL POR REP. O MANTTO'!D610="","",'CED. GRAL POR REP. O MANTTO'!D610)</f>
        <v/>
      </c>
      <c r="E604" s="333"/>
      <c r="F604" s="38" t="str">
        <f>IF('CED. GRAL POR REP. O MANTTO'!E610="","",'CED. GRAL POR REP. O MANTTO'!E610)</f>
        <v/>
      </c>
      <c r="G604" s="67" t="str">
        <f>IF('CED. GRAL POR REP. O MANTTO'!F610="","",'CED. GRAL POR REP. O MANTTO'!F610)</f>
        <v/>
      </c>
      <c r="H604" s="92">
        <f>+'REPORTE JUNIO IMROM'!M604</f>
        <v>0</v>
      </c>
      <c r="I604" s="39"/>
      <c r="J604" s="39"/>
      <c r="K604" s="39"/>
      <c r="L604" s="30">
        <f t="shared" si="28"/>
        <v>0</v>
      </c>
      <c r="M604" s="30">
        <f t="shared" si="29"/>
        <v>0</v>
      </c>
      <c r="N604" s="90">
        <f>+'REPORTE JUNIO IMROM'!N604</f>
        <v>0</v>
      </c>
      <c r="O604" s="55"/>
      <c r="P604" s="56"/>
      <c r="Q604" s="63">
        <f>+'REPORTE JUNIO IMROM'!Q604</f>
        <v>0</v>
      </c>
      <c r="R604" s="33" t="str">
        <f>IF(M604=0,"",M604/'CED. GRAL POR REP. O MANTTO'!G610)</f>
        <v/>
      </c>
      <c r="S604" s="44" t="str">
        <f t="shared" si="27"/>
        <v/>
      </c>
    </row>
    <row r="605" spans="2:19" s="3" customFormat="1" ht="37.5" hidden="1" customHeight="1" x14ac:dyDescent="0.2">
      <c r="B605" s="37">
        <v>588</v>
      </c>
      <c r="C605" s="38" t="str">
        <f>IF('CED. GRAL POR REP. O MANTTO'!C611="","",'CED. GRAL POR REP. O MANTTO'!C611)</f>
        <v/>
      </c>
      <c r="D605" s="333" t="str">
        <f>IF('CED. GRAL POR REP. O MANTTO'!D611="","",'CED. GRAL POR REP. O MANTTO'!D611)</f>
        <v/>
      </c>
      <c r="E605" s="333"/>
      <c r="F605" s="38" t="str">
        <f>IF('CED. GRAL POR REP. O MANTTO'!E611="","",'CED. GRAL POR REP. O MANTTO'!E611)</f>
        <v/>
      </c>
      <c r="G605" s="67" t="str">
        <f>IF('CED. GRAL POR REP. O MANTTO'!F611="","",'CED. GRAL POR REP. O MANTTO'!F611)</f>
        <v/>
      </c>
      <c r="H605" s="92">
        <f>+'REPORTE JUNIO IMROM'!M605</f>
        <v>0</v>
      </c>
      <c r="I605" s="39"/>
      <c r="J605" s="39"/>
      <c r="K605" s="39"/>
      <c r="L605" s="30">
        <f t="shared" si="28"/>
        <v>0</v>
      </c>
      <c r="M605" s="30">
        <f t="shared" si="29"/>
        <v>0</v>
      </c>
      <c r="N605" s="90">
        <f>+'REPORTE JUNIO IMROM'!N605</f>
        <v>0</v>
      </c>
      <c r="O605" s="55"/>
      <c r="P605" s="56"/>
      <c r="Q605" s="63">
        <f>+'REPORTE JUNIO IMROM'!Q605</f>
        <v>0</v>
      </c>
      <c r="R605" s="33" t="str">
        <f>IF(M605=0,"",M605/'CED. GRAL POR REP. O MANTTO'!G611)</f>
        <v/>
      </c>
      <c r="S605" s="44" t="str">
        <f t="shared" si="27"/>
        <v/>
      </c>
    </row>
    <row r="606" spans="2:19" s="3" customFormat="1" ht="37.5" hidden="1" customHeight="1" x14ac:dyDescent="0.2">
      <c r="B606" s="37">
        <v>589</v>
      </c>
      <c r="C606" s="38" t="str">
        <f>IF('CED. GRAL POR REP. O MANTTO'!C612="","",'CED. GRAL POR REP. O MANTTO'!C612)</f>
        <v/>
      </c>
      <c r="D606" s="333" t="str">
        <f>IF('CED. GRAL POR REP. O MANTTO'!D612="","",'CED. GRAL POR REP. O MANTTO'!D612)</f>
        <v/>
      </c>
      <c r="E606" s="333"/>
      <c r="F606" s="38" t="str">
        <f>IF('CED. GRAL POR REP. O MANTTO'!E612="","",'CED. GRAL POR REP. O MANTTO'!E612)</f>
        <v/>
      </c>
      <c r="G606" s="67" t="str">
        <f>IF('CED. GRAL POR REP. O MANTTO'!F612="","",'CED. GRAL POR REP. O MANTTO'!F612)</f>
        <v/>
      </c>
      <c r="H606" s="92">
        <f>+'REPORTE JUNIO IMROM'!M606</f>
        <v>0</v>
      </c>
      <c r="I606" s="39"/>
      <c r="J606" s="39"/>
      <c r="K606" s="39"/>
      <c r="L606" s="30">
        <f t="shared" si="28"/>
        <v>0</v>
      </c>
      <c r="M606" s="30">
        <f t="shared" si="29"/>
        <v>0</v>
      </c>
      <c r="N606" s="90">
        <f>+'REPORTE JUNIO IMROM'!N606</f>
        <v>0</v>
      </c>
      <c r="O606" s="55"/>
      <c r="P606" s="56"/>
      <c r="Q606" s="63">
        <f>+'REPORTE JUNIO IMROM'!Q606</f>
        <v>0</v>
      </c>
      <c r="R606" s="33" t="str">
        <f>IF(M606=0,"",M606/'CED. GRAL POR REP. O MANTTO'!G612)</f>
        <v/>
      </c>
      <c r="S606" s="44" t="str">
        <f t="shared" si="27"/>
        <v/>
      </c>
    </row>
    <row r="607" spans="2:19" s="3" customFormat="1" ht="37.5" hidden="1" customHeight="1" x14ac:dyDescent="0.2">
      <c r="B607" s="37">
        <v>590</v>
      </c>
      <c r="C607" s="38" t="str">
        <f>IF('CED. GRAL POR REP. O MANTTO'!C613="","",'CED. GRAL POR REP. O MANTTO'!C613)</f>
        <v/>
      </c>
      <c r="D607" s="333" t="str">
        <f>IF('CED. GRAL POR REP. O MANTTO'!D613="","",'CED. GRAL POR REP. O MANTTO'!D613)</f>
        <v/>
      </c>
      <c r="E607" s="333"/>
      <c r="F607" s="38" t="str">
        <f>IF('CED. GRAL POR REP. O MANTTO'!E613="","",'CED. GRAL POR REP. O MANTTO'!E613)</f>
        <v/>
      </c>
      <c r="G607" s="67" t="str">
        <f>IF('CED. GRAL POR REP. O MANTTO'!F613="","",'CED. GRAL POR REP. O MANTTO'!F613)</f>
        <v/>
      </c>
      <c r="H607" s="92">
        <f>+'REPORTE JUNIO IMROM'!M607</f>
        <v>0</v>
      </c>
      <c r="I607" s="39"/>
      <c r="J607" s="39"/>
      <c r="K607" s="39"/>
      <c r="L607" s="30">
        <f t="shared" si="28"/>
        <v>0</v>
      </c>
      <c r="M607" s="30">
        <f t="shared" si="29"/>
        <v>0</v>
      </c>
      <c r="N607" s="90">
        <f>+'REPORTE JUNIO IMROM'!N607</f>
        <v>0</v>
      </c>
      <c r="O607" s="55"/>
      <c r="P607" s="56"/>
      <c r="Q607" s="63">
        <f>+'REPORTE JUNIO IMROM'!Q607</f>
        <v>0</v>
      </c>
      <c r="R607" s="33" t="str">
        <f>IF(M607=0,"",M607/'CED. GRAL POR REP. O MANTTO'!G613)</f>
        <v/>
      </c>
      <c r="S607" s="44" t="str">
        <f t="shared" si="27"/>
        <v/>
      </c>
    </row>
    <row r="608" spans="2:19" s="3" customFormat="1" ht="37.5" hidden="1" customHeight="1" x14ac:dyDescent="0.2">
      <c r="B608" s="37">
        <v>591</v>
      </c>
      <c r="C608" s="38" t="str">
        <f>IF('CED. GRAL POR REP. O MANTTO'!C614="","",'CED. GRAL POR REP. O MANTTO'!C614)</f>
        <v/>
      </c>
      <c r="D608" s="333" t="str">
        <f>IF('CED. GRAL POR REP. O MANTTO'!D614="","",'CED. GRAL POR REP. O MANTTO'!D614)</f>
        <v/>
      </c>
      <c r="E608" s="333"/>
      <c r="F608" s="38" t="str">
        <f>IF('CED. GRAL POR REP. O MANTTO'!E614="","",'CED. GRAL POR REP. O MANTTO'!E614)</f>
        <v/>
      </c>
      <c r="G608" s="67" t="str">
        <f>IF('CED. GRAL POR REP. O MANTTO'!F614="","",'CED. GRAL POR REP. O MANTTO'!F614)</f>
        <v/>
      </c>
      <c r="H608" s="92">
        <f>+'REPORTE JUNIO IMROM'!M608</f>
        <v>0</v>
      </c>
      <c r="I608" s="39"/>
      <c r="J608" s="39"/>
      <c r="K608" s="39"/>
      <c r="L608" s="30">
        <f t="shared" si="28"/>
        <v>0</v>
      </c>
      <c r="M608" s="30">
        <f t="shared" si="29"/>
        <v>0</v>
      </c>
      <c r="N608" s="90">
        <f>+'REPORTE JUNIO IMROM'!N608</f>
        <v>0</v>
      </c>
      <c r="O608" s="55"/>
      <c r="P608" s="56"/>
      <c r="Q608" s="63">
        <f>+'REPORTE JUNIO IMROM'!Q608</f>
        <v>0</v>
      </c>
      <c r="R608" s="33" t="str">
        <f>IF(M608=0,"",M608/'CED. GRAL POR REP. O MANTTO'!G614)</f>
        <v/>
      </c>
      <c r="S608" s="44" t="str">
        <f t="shared" si="27"/>
        <v/>
      </c>
    </row>
    <row r="609" spans="2:19" s="3" customFormat="1" ht="37.5" hidden="1" customHeight="1" x14ac:dyDescent="0.2">
      <c r="B609" s="37">
        <v>592</v>
      </c>
      <c r="C609" s="38" t="str">
        <f>IF('CED. GRAL POR REP. O MANTTO'!C615="","",'CED. GRAL POR REP. O MANTTO'!C615)</f>
        <v/>
      </c>
      <c r="D609" s="333" t="str">
        <f>IF('CED. GRAL POR REP. O MANTTO'!D615="","",'CED. GRAL POR REP. O MANTTO'!D615)</f>
        <v/>
      </c>
      <c r="E609" s="333"/>
      <c r="F609" s="38" t="str">
        <f>IF('CED. GRAL POR REP. O MANTTO'!E615="","",'CED. GRAL POR REP. O MANTTO'!E615)</f>
        <v/>
      </c>
      <c r="G609" s="67" t="str">
        <f>IF('CED. GRAL POR REP. O MANTTO'!F615="","",'CED. GRAL POR REP. O MANTTO'!F615)</f>
        <v/>
      </c>
      <c r="H609" s="92">
        <f>+'REPORTE JUNIO IMROM'!M609</f>
        <v>0</v>
      </c>
      <c r="I609" s="39"/>
      <c r="J609" s="39"/>
      <c r="K609" s="39"/>
      <c r="L609" s="30">
        <f t="shared" si="28"/>
        <v>0</v>
      </c>
      <c r="M609" s="30">
        <f t="shared" si="29"/>
        <v>0</v>
      </c>
      <c r="N609" s="90">
        <f>+'REPORTE JUNIO IMROM'!N609</f>
        <v>0</v>
      </c>
      <c r="O609" s="55"/>
      <c r="P609" s="56"/>
      <c r="Q609" s="63">
        <f>+'REPORTE JUNIO IMROM'!Q609</f>
        <v>0</v>
      </c>
      <c r="R609" s="33" t="str">
        <f>IF(M609=0,"",M609/'CED. GRAL POR REP. O MANTTO'!G615)</f>
        <v/>
      </c>
      <c r="S609" s="44" t="str">
        <f t="shared" si="27"/>
        <v/>
      </c>
    </row>
    <row r="610" spans="2:19" s="3" customFormat="1" ht="37.5" hidden="1" customHeight="1" x14ac:dyDescent="0.2">
      <c r="B610" s="37">
        <v>593</v>
      </c>
      <c r="C610" s="38" t="str">
        <f>IF('CED. GRAL POR REP. O MANTTO'!C616="","",'CED. GRAL POR REP. O MANTTO'!C616)</f>
        <v/>
      </c>
      <c r="D610" s="333" t="str">
        <f>IF('CED. GRAL POR REP. O MANTTO'!D616="","",'CED. GRAL POR REP. O MANTTO'!D616)</f>
        <v/>
      </c>
      <c r="E610" s="333"/>
      <c r="F610" s="38" t="str">
        <f>IF('CED. GRAL POR REP. O MANTTO'!E616="","",'CED. GRAL POR REP. O MANTTO'!E616)</f>
        <v/>
      </c>
      <c r="G610" s="67" t="str">
        <f>IF('CED. GRAL POR REP. O MANTTO'!F616="","",'CED. GRAL POR REP. O MANTTO'!F616)</f>
        <v/>
      </c>
      <c r="H610" s="92">
        <f>+'REPORTE JUNIO IMROM'!M610</f>
        <v>0</v>
      </c>
      <c r="I610" s="39"/>
      <c r="J610" s="39"/>
      <c r="K610" s="39"/>
      <c r="L610" s="30">
        <f t="shared" si="28"/>
        <v>0</v>
      </c>
      <c r="M610" s="30">
        <f t="shared" si="29"/>
        <v>0</v>
      </c>
      <c r="N610" s="90">
        <f>+'REPORTE JUNIO IMROM'!N610</f>
        <v>0</v>
      </c>
      <c r="O610" s="55"/>
      <c r="P610" s="56"/>
      <c r="Q610" s="63">
        <f>+'REPORTE JUNIO IMROM'!Q610</f>
        <v>0</v>
      </c>
      <c r="R610" s="33" t="str">
        <f>IF(M610=0,"",M610/'CED. GRAL POR REP. O MANTTO'!G616)</f>
        <v/>
      </c>
      <c r="S610" s="44" t="str">
        <f t="shared" si="27"/>
        <v/>
      </c>
    </row>
    <row r="611" spans="2:19" s="3" customFormat="1" ht="37.5" hidden="1" customHeight="1" x14ac:dyDescent="0.2">
      <c r="B611" s="37">
        <v>594</v>
      </c>
      <c r="C611" s="38" t="str">
        <f>IF('CED. GRAL POR REP. O MANTTO'!C617="","",'CED. GRAL POR REP. O MANTTO'!C617)</f>
        <v/>
      </c>
      <c r="D611" s="333" t="str">
        <f>IF('CED. GRAL POR REP. O MANTTO'!D617="","",'CED. GRAL POR REP. O MANTTO'!D617)</f>
        <v/>
      </c>
      <c r="E611" s="333"/>
      <c r="F611" s="38" t="str">
        <f>IF('CED. GRAL POR REP. O MANTTO'!E617="","",'CED. GRAL POR REP. O MANTTO'!E617)</f>
        <v/>
      </c>
      <c r="G611" s="67" t="str">
        <f>IF('CED. GRAL POR REP. O MANTTO'!F617="","",'CED. GRAL POR REP. O MANTTO'!F617)</f>
        <v/>
      </c>
      <c r="H611" s="92">
        <f>+'REPORTE JUNIO IMROM'!M611</f>
        <v>0</v>
      </c>
      <c r="I611" s="39"/>
      <c r="J611" s="39"/>
      <c r="K611" s="39"/>
      <c r="L611" s="30">
        <f t="shared" si="28"/>
        <v>0</v>
      </c>
      <c r="M611" s="30">
        <f t="shared" si="29"/>
        <v>0</v>
      </c>
      <c r="N611" s="90">
        <f>+'REPORTE JUNIO IMROM'!N611</f>
        <v>0</v>
      </c>
      <c r="O611" s="55"/>
      <c r="P611" s="56"/>
      <c r="Q611" s="63">
        <f>+'REPORTE JUNIO IMROM'!Q611</f>
        <v>0</v>
      </c>
      <c r="R611" s="33" t="str">
        <f>IF(M611=0,"",M611/'CED. GRAL POR REP. O MANTTO'!G617)</f>
        <v/>
      </c>
      <c r="S611" s="44" t="str">
        <f t="shared" si="27"/>
        <v/>
      </c>
    </row>
    <row r="612" spans="2:19" s="3" customFormat="1" ht="37.5" hidden="1" customHeight="1" x14ac:dyDescent="0.2">
      <c r="B612" s="37">
        <v>595</v>
      </c>
      <c r="C612" s="38" t="str">
        <f>IF('CED. GRAL POR REP. O MANTTO'!C618="","",'CED. GRAL POR REP. O MANTTO'!C618)</f>
        <v/>
      </c>
      <c r="D612" s="333" t="str">
        <f>IF('CED. GRAL POR REP. O MANTTO'!D618="","",'CED. GRAL POR REP. O MANTTO'!D618)</f>
        <v/>
      </c>
      <c r="E612" s="333"/>
      <c r="F612" s="38" t="str">
        <f>IF('CED. GRAL POR REP. O MANTTO'!E618="","",'CED. GRAL POR REP. O MANTTO'!E618)</f>
        <v/>
      </c>
      <c r="G612" s="67" t="str">
        <f>IF('CED. GRAL POR REP. O MANTTO'!F618="","",'CED. GRAL POR REP. O MANTTO'!F618)</f>
        <v/>
      </c>
      <c r="H612" s="92">
        <f>+'REPORTE JUNIO IMROM'!M612</f>
        <v>0</v>
      </c>
      <c r="I612" s="39"/>
      <c r="J612" s="39"/>
      <c r="K612" s="39"/>
      <c r="L612" s="30">
        <f t="shared" si="28"/>
        <v>0</v>
      </c>
      <c r="M612" s="30">
        <f t="shared" si="29"/>
        <v>0</v>
      </c>
      <c r="N612" s="90">
        <f>+'REPORTE JUNIO IMROM'!N612</f>
        <v>0</v>
      </c>
      <c r="O612" s="55"/>
      <c r="P612" s="56"/>
      <c r="Q612" s="63">
        <f>+'REPORTE JUNIO IMROM'!Q612</f>
        <v>0</v>
      </c>
      <c r="R612" s="33" t="str">
        <f>IF(M612=0,"",M612/'CED. GRAL POR REP. O MANTTO'!G618)</f>
        <v/>
      </c>
      <c r="S612" s="44" t="str">
        <f t="shared" si="27"/>
        <v/>
      </c>
    </row>
    <row r="613" spans="2:19" s="3" customFormat="1" ht="37.5" hidden="1" customHeight="1" x14ac:dyDescent="0.2">
      <c r="B613" s="37">
        <v>596</v>
      </c>
      <c r="C613" s="38" t="str">
        <f>IF('CED. GRAL POR REP. O MANTTO'!C619="","",'CED. GRAL POR REP. O MANTTO'!C619)</f>
        <v/>
      </c>
      <c r="D613" s="333" t="str">
        <f>IF('CED. GRAL POR REP. O MANTTO'!D619="","",'CED. GRAL POR REP. O MANTTO'!D619)</f>
        <v/>
      </c>
      <c r="E613" s="333"/>
      <c r="F613" s="38" t="str">
        <f>IF('CED. GRAL POR REP. O MANTTO'!E619="","",'CED. GRAL POR REP. O MANTTO'!E619)</f>
        <v/>
      </c>
      <c r="G613" s="67" t="str">
        <f>IF('CED. GRAL POR REP. O MANTTO'!F619="","",'CED. GRAL POR REP. O MANTTO'!F619)</f>
        <v/>
      </c>
      <c r="H613" s="92">
        <f>+'REPORTE JUNIO IMROM'!M613</f>
        <v>0</v>
      </c>
      <c r="I613" s="39"/>
      <c r="J613" s="39"/>
      <c r="K613" s="39"/>
      <c r="L613" s="30">
        <f t="shared" si="28"/>
        <v>0</v>
      </c>
      <c r="M613" s="30">
        <f t="shared" si="29"/>
        <v>0</v>
      </c>
      <c r="N613" s="90">
        <f>+'REPORTE JUNIO IMROM'!N613</f>
        <v>0</v>
      </c>
      <c r="O613" s="55"/>
      <c r="P613" s="56"/>
      <c r="Q613" s="63">
        <f>+'REPORTE JUNIO IMROM'!Q613</f>
        <v>0</v>
      </c>
      <c r="R613" s="33" t="str">
        <f>IF(M613=0,"",M613/'CED. GRAL POR REP. O MANTTO'!G619)</f>
        <v/>
      </c>
      <c r="S613" s="44" t="str">
        <f t="shared" si="27"/>
        <v/>
      </c>
    </row>
    <row r="614" spans="2:19" s="3" customFormat="1" ht="37.5" hidden="1" customHeight="1" x14ac:dyDescent="0.2">
      <c r="B614" s="37">
        <v>597</v>
      </c>
      <c r="C614" s="38" t="str">
        <f>IF('CED. GRAL POR REP. O MANTTO'!C620="","",'CED. GRAL POR REP. O MANTTO'!C620)</f>
        <v/>
      </c>
      <c r="D614" s="333" t="str">
        <f>IF('CED. GRAL POR REP. O MANTTO'!D620="","",'CED. GRAL POR REP. O MANTTO'!D620)</f>
        <v/>
      </c>
      <c r="E614" s="333"/>
      <c r="F614" s="38" t="str">
        <f>IF('CED. GRAL POR REP. O MANTTO'!E620="","",'CED. GRAL POR REP. O MANTTO'!E620)</f>
        <v/>
      </c>
      <c r="G614" s="67" t="str">
        <f>IF('CED. GRAL POR REP. O MANTTO'!F620="","",'CED. GRAL POR REP. O MANTTO'!F620)</f>
        <v/>
      </c>
      <c r="H614" s="92">
        <f>+'REPORTE JUNIO IMROM'!M614</f>
        <v>0</v>
      </c>
      <c r="I614" s="39"/>
      <c r="J614" s="39"/>
      <c r="K614" s="39"/>
      <c r="L614" s="30">
        <f t="shared" si="28"/>
        <v>0</v>
      </c>
      <c r="M614" s="30">
        <f t="shared" si="29"/>
        <v>0</v>
      </c>
      <c r="N614" s="90">
        <f>+'REPORTE JUNIO IMROM'!N614</f>
        <v>0</v>
      </c>
      <c r="O614" s="55"/>
      <c r="P614" s="56"/>
      <c r="Q614" s="63">
        <f>+'REPORTE JUNIO IMROM'!Q614</f>
        <v>0</v>
      </c>
      <c r="R614" s="33" t="str">
        <f>IF(M614=0,"",M614/'CED. GRAL POR REP. O MANTTO'!G620)</f>
        <v/>
      </c>
      <c r="S614" s="44" t="str">
        <f t="shared" si="27"/>
        <v/>
      </c>
    </row>
    <row r="615" spans="2:19" s="3" customFormat="1" ht="37.5" hidden="1" customHeight="1" x14ac:dyDescent="0.2">
      <c r="B615" s="37">
        <v>598</v>
      </c>
      <c r="C615" s="38" t="str">
        <f>IF('CED. GRAL POR REP. O MANTTO'!C621="","",'CED. GRAL POR REP. O MANTTO'!C621)</f>
        <v/>
      </c>
      <c r="D615" s="333" t="str">
        <f>IF('CED. GRAL POR REP. O MANTTO'!D621="","",'CED. GRAL POR REP. O MANTTO'!D621)</f>
        <v/>
      </c>
      <c r="E615" s="333"/>
      <c r="F615" s="38" t="str">
        <f>IF('CED. GRAL POR REP. O MANTTO'!E621="","",'CED. GRAL POR REP. O MANTTO'!E621)</f>
        <v/>
      </c>
      <c r="G615" s="67" t="str">
        <f>IF('CED. GRAL POR REP. O MANTTO'!F621="","",'CED. GRAL POR REP. O MANTTO'!F621)</f>
        <v/>
      </c>
      <c r="H615" s="92">
        <f>+'REPORTE JUNIO IMROM'!M615</f>
        <v>0</v>
      </c>
      <c r="I615" s="39"/>
      <c r="J615" s="39"/>
      <c r="K615" s="39"/>
      <c r="L615" s="30">
        <f t="shared" si="28"/>
        <v>0</v>
      </c>
      <c r="M615" s="30">
        <f t="shared" si="29"/>
        <v>0</v>
      </c>
      <c r="N615" s="90">
        <f>+'REPORTE JUNIO IMROM'!N615</f>
        <v>0</v>
      </c>
      <c r="O615" s="55"/>
      <c r="P615" s="56"/>
      <c r="Q615" s="63">
        <f>+'REPORTE JUNIO IMROM'!Q615</f>
        <v>0</v>
      </c>
      <c r="R615" s="33" t="str">
        <f>IF(M615=0,"",M615/'CED. GRAL POR REP. O MANTTO'!G621)</f>
        <v/>
      </c>
      <c r="S615" s="44" t="str">
        <f t="shared" si="27"/>
        <v/>
      </c>
    </row>
    <row r="616" spans="2:19" s="3" customFormat="1" ht="37.5" hidden="1" customHeight="1" x14ac:dyDescent="0.2">
      <c r="B616" s="37">
        <v>599</v>
      </c>
      <c r="C616" s="38" t="str">
        <f>IF('CED. GRAL POR REP. O MANTTO'!C622="","",'CED. GRAL POR REP. O MANTTO'!C622)</f>
        <v/>
      </c>
      <c r="D616" s="333" t="str">
        <f>IF('CED. GRAL POR REP. O MANTTO'!D622="","",'CED. GRAL POR REP. O MANTTO'!D622)</f>
        <v/>
      </c>
      <c r="E616" s="333"/>
      <c r="F616" s="38" t="str">
        <f>IF('CED. GRAL POR REP. O MANTTO'!E622="","",'CED. GRAL POR REP. O MANTTO'!E622)</f>
        <v/>
      </c>
      <c r="G616" s="67" t="str">
        <f>IF('CED. GRAL POR REP. O MANTTO'!F622="","",'CED. GRAL POR REP. O MANTTO'!F622)</f>
        <v/>
      </c>
      <c r="H616" s="92">
        <f>+'REPORTE JUNIO IMROM'!M616</f>
        <v>0</v>
      </c>
      <c r="I616" s="39"/>
      <c r="J616" s="39"/>
      <c r="K616" s="39"/>
      <c r="L616" s="30">
        <f t="shared" si="28"/>
        <v>0</v>
      </c>
      <c r="M616" s="30">
        <f t="shared" si="29"/>
        <v>0</v>
      </c>
      <c r="N616" s="90">
        <f>+'REPORTE JUNIO IMROM'!N616</f>
        <v>0</v>
      </c>
      <c r="O616" s="55"/>
      <c r="P616" s="56"/>
      <c r="Q616" s="63">
        <f>+'REPORTE JUNIO IMROM'!Q616</f>
        <v>0</v>
      </c>
      <c r="R616" s="33" t="str">
        <f>IF(M616=0,"",M616/'CED. GRAL POR REP. O MANTTO'!G622)</f>
        <v/>
      </c>
      <c r="S616" s="44" t="str">
        <f t="shared" si="27"/>
        <v/>
      </c>
    </row>
    <row r="617" spans="2:19" s="3" customFormat="1" ht="37.5" hidden="1" customHeight="1" x14ac:dyDescent="0.2">
      <c r="B617" s="37">
        <v>600</v>
      </c>
      <c r="C617" s="38" t="str">
        <f>IF('CED. GRAL POR REP. O MANTTO'!C623="","",'CED. GRAL POR REP. O MANTTO'!C623)</f>
        <v/>
      </c>
      <c r="D617" s="333" t="str">
        <f>IF('CED. GRAL POR REP. O MANTTO'!D623="","",'CED. GRAL POR REP. O MANTTO'!D623)</f>
        <v/>
      </c>
      <c r="E617" s="333"/>
      <c r="F617" s="38" t="str">
        <f>IF('CED. GRAL POR REP. O MANTTO'!E623="","",'CED. GRAL POR REP. O MANTTO'!E623)</f>
        <v/>
      </c>
      <c r="G617" s="67" t="str">
        <f>IF('CED. GRAL POR REP. O MANTTO'!F623="","",'CED. GRAL POR REP. O MANTTO'!F623)</f>
        <v/>
      </c>
      <c r="H617" s="92">
        <f>+'REPORTE JUNIO IMROM'!M617</f>
        <v>0</v>
      </c>
      <c r="I617" s="39"/>
      <c r="J617" s="39"/>
      <c r="K617" s="39"/>
      <c r="L617" s="30">
        <f t="shared" si="28"/>
        <v>0</v>
      </c>
      <c r="M617" s="30">
        <f t="shared" si="29"/>
        <v>0</v>
      </c>
      <c r="N617" s="90">
        <f>+'REPORTE JUNIO IMROM'!N617</f>
        <v>0</v>
      </c>
      <c r="O617" s="55"/>
      <c r="P617" s="56"/>
      <c r="Q617" s="63">
        <f>+'REPORTE JUNIO IMROM'!Q617</f>
        <v>0</v>
      </c>
      <c r="R617" s="33" t="str">
        <f>IF(M617=0,"",M617/'CED. GRAL POR REP. O MANTTO'!G623)</f>
        <v/>
      </c>
      <c r="S617" s="44" t="str">
        <f t="shared" si="27"/>
        <v/>
      </c>
    </row>
    <row r="618" spans="2:19" s="3" customFormat="1" ht="37.5" hidden="1" customHeight="1" x14ac:dyDescent="0.2">
      <c r="B618" s="37">
        <v>601</v>
      </c>
      <c r="C618" s="38" t="str">
        <f>IF('CED. GRAL POR REP. O MANTTO'!C624="","",'CED. GRAL POR REP. O MANTTO'!C624)</f>
        <v/>
      </c>
      <c r="D618" s="333" t="str">
        <f>IF('CED. GRAL POR REP. O MANTTO'!D624="","",'CED. GRAL POR REP. O MANTTO'!D624)</f>
        <v/>
      </c>
      <c r="E618" s="333"/>
      <c r="F618" s="38" t="str">
        <f>IF('CED. GRAL POR REP. O MANTTO'!E624="","",'CED. GRAL POR REP. O MANTTO'!E624)</f>
        <v/>
      </c>
      <c r="G618" s="67" t="str">
        <f>IF('CED. GRAL POR REP. O MANTTO'!F624="","",'CED. GRAL POR REP. O MANTTO'!F624)</f>
        <v/>
      </c>
      <c r="H618" s="92">
        <f>+'REPORTE JUNIO IMROM'!M618</f>
        <v>0</v>
      </c>
      <c r="I618" s="39"/>
      <c r="J618" s="39"/>
      <c r="K618" s="39"/>
      <c r="L618" s="30">
        <f t="shared" si="28"/>
        <v>0</v>
      </c>
      <c r="M618" s="30">
        <f t="shared" si="29"/>
        <v>0</v>
      </c>
      <c r="N618" s="90">
        <f>+'REPORTE JUNIO IMROM'!N618</f>
        <v>0</v>
      </c>
      <c r="O618" s="55"/>
      <c r="P618" s="56"/>
      <c r="Q618" s="63">
        <f>+'REPORTE JUNIO IMROM'!Q618</f>
        <v>0</v>
      </c>
      <c r="R618" s="33" t="str">
        <f>IF(M618=0,"",M618/'CED. GRAL POR REP. O MANTTO'!G624)</f>
        <v/>
      </c>
      <c r="S618" s="44" t="str">
        <f t="shared" si="27"/>
        <v/>
      </c>
    </row>
    <row r="619" spans="2:19" s="3" customFormat="1" ht="37.5" hidden="1" customHeight="1" x14ac:dyDescent="0.2">
      <c r="B619" s="37">
        <v>602</v>
      </c>
      <c r="C619" s="38" t="str">
        <f>IF('CED. GRAL POR REP. O MANTTO'!C625="","",'CED. GRAL POR REP. O MANTTO'!C625)</f>
        <v/>
      </c>
      <c r="D619" s="333" t="str">
        <f>IF('CED. GRAL POR REP. O MANTTO'!D625="","",'CED. GRAL POR REP. O MANTTO'!D625)</f>
        <v/>
      </c>
      <c r="E619" s="333"/>
      <c r="F619" s="38" t="str">
        <f>IF('CED. GRAL POR REP. O MANTTO'!E625="","",'CED. GRAL POR REP. O MANTTO'!E625)</f>
        <v/>
      </c>
      <c r="G619" s="67" t="str">
        <f>IF('CED. GRAL POR REP. O MANTTO'!F625="","",'CED. GRAL POR REP. O MANTTO'!F625)</f>
        <v/>
      </c>
      <c r="H619" s="92">
        <f>+'REPORTE JUNIO IMROM'!M619</f>
        <v>0</v>
      </c>
      <c r="I619" s="39"/>
      <c r="J619" s="39"/>
      <c r="K619" s="39"/>
      <c r="L619" s="30">
        <f t="shared" si="28"/>
        <v>0</v>
      </c>
      <c r="M619" s="30">
        <f t="shared" si="29"/>
        <v>0</v>
      </c>
      <c r="N619" s="90">
        <f>+'REPORTE JUNIO IMROM'!N619</f>
        <v>0</v>
      </c>
      <c r="O619" s="55"/>
      <c r="P619" s="56"/>
      <c r="Q619" s="63">
        <f>+'REPORTE JUNIO IMROM'!Q619</f>
        <v>0</v>
      </c>
      <c r="R619" s="33" t="str">
        <f>IF(M619=0,"",M619/'CED. GRAL POR REP. O MANTTO'!G625)</f>
        <v/>
      </c>
      <c r="S619" s="44" t="str">
        <f t="shared" si="27"/>
        <v/>
      </c>
    </row>
    <row r="620" spans="2:19" s="3" customFormat="1" ht="37.5" hidden="1" customHeight="1" x14ac:dyDescent="0.2">
      <c r="B620" s="37">
        <v>603</v>
      </c>
      <c r="C620" s="38" t="str">
        <f>IF('CED. GRAL POR REP. O MANTTO'!C626="","",'CED. GRAL POR REP. O MANTTO'!C626)</f>
        <v/>
      </c>
      <c r="D620" s="333" t="str">
        <f>IF('CED. GRAL POR REP. O MANTTO'!D626="","",'CED. GRAL POR REP. O MANTTO'!D626)</f>
        <v/>
      </c>
      <c r="E620" s="333"/>
      <c r="F620" s="38" t="str">
        <f>IF('CED. GRAL POR REP. O MANTTO'!E626="","",'CED. GRAL POR REP. O MANTTO'!E626)</f>
        <v/>
      </c>
      <c r="G620" s="67" t="str">
        <f>IF('CED. GRAL POR REP. O MANTTO'!F626="","",'CED. GRAL POR REP. O MANTTO'!F626)</f>
        <v/>
      </c>
      <c r="H620" s="92">
        <f>+'REPORTE JUNIO IMROM'!M620</f>
        <v>0</v>
      </c>
      <c r="I620" s="39"/>
      <c r="J620" s="39"/>
      <c r="K620" s="39"/>
      <c r="L620" s="30">
        <f t="shared" si="28"/>
        <v>0</v>
      </c>
      <c r="M620" s="30">
        <f t="shared" si="29"/>
        <v>0</v>
      </c>
      <c r="N620" s="90">
        <f>+'REPORTE JUNIO IMROM'!N620</f>
        <v>0</v>
      </c>
      <c r="O620" s="55"/>
      <c r="P620" s="56"/>
      <c r="Q620" s="63">
        <f>+'REPORTE JUNIO IMROM'!Q620</f>
        <v>0</v>
      </c>
      <c r="R620" s="33" t="str">
        <f>IF(M620=0,"",M620/'CED. GRAL POR REP. O MANTTO'!G626)</f>
        <v/>
      </c>
      <c r="S620" s="44" t="str">
        <f t="shared" si="27"/>
        <v/>
      </c>
    </row>
    <row r="621" spans="2:19" s="3" customFormat="1" ht="37.5" hidden="1" customHeight="1" x14ac:dyDescent="0.2">
      <c r="B621" s="37">
        <v>604</v>
      </c>
      <c r="C621" s="38" t="str">
        <f>IF('CED. GRAL POR REP. O MANTTO'!C627="","",'CED. GRAL POR REP. O MANTTO'!C627)</f>
        <v/>
      </c>
      <c r="D621" s="333" t="str">
        <f>IF('CED. GRAL POR REP. O MANTTO'!D627="","",'CED. GRAL POR REP. O MANTTO'!D627)</f>
        <v/>
      </c>
      <c r="E621" s="333"/>
      <c r="F621" s="38" t="str">
        <f>IF('CED. GRAL POR REP. O MANTTO'!E627="","",'CED. GRAL POR REP. O MANTTO'!E627)</f>
        <v/>
      </c>
      <c r="G621" s="67" t="str">
        <f>IF('CED. GRAL POR REP. O MANTTO'!F627="","",'CED. GRAL POR REP. O MANTTO'!F627)</f>
        <v/>
      </c>
      <c r="H621" s="92">
        <f>+'REPORTE JUNIO IMROM'!M621</f>
        <v>0</v>
      </c>
      <c r="I621" s="39"/>
      <c r="J621" s="39"/>
      <c r="K621" s="39"/>
      <c r="L621" s="30">
        <f t="shared" si="28"/>
        <v>0</v>
      </c>
      <c r="M621" s="30">
        <f t="shared" si="29"/>
        <v>0</v>
      </c>
      <c r="N621" s="90">
        <f>+'REPORTE JUNIO IMROM'!N621</f>
        <v>0</v>
      </c>
      <c r="O621" s="55"/>
      <c r="P621" s="56"/>
      <c r="Q621" s="63">
        <f>+'REPORTE JUNIO IMROM'!Q621</f>
        <v>0</v>
      </c>
      <c r="R621" s="33" t="str">
        <f>IF(M621=0,"",M621/'CED. GRAL POR REP. O MANTTO'!G627)</f>
        <v/>
      </c>
      <c r="S621" s="44" t="str">
        <f t="shared" si="27"/>
        <v/>
      </c>
    </row>
    <row r="622" spans="2:19" s="3" customFormat="1" ht="37.5" hidden="1" customHeight="1" x14ac:dyDescent="0.2">
      <c r="B622" s="37">
        <v>605</v>
      </c>
      <c r="C622" s="38" t="str">
        <f>IF('CED. GRAL POR REP. O MANTTO'!C628="","",'CED. GRAL POR REP. O MANTTO'!C628)</f>
        <v/>
      </c>
      <c r="D622" s="333" t="str">
        <f>IF('CED. GRAL POR REP. O MANTTO'!D628="","",'CED. GRAL POR REP. O MANTTO'!D628)</f>
        <v/>
      </c>
      <c r="E622" s="333"/>
      <c r="F622" s="38" t="str">
        <f>IF('CED. GRAL POR REP. O MANTTO'!E628="","",'CED. GRAL POR REP. O MANTTO'!E628)</f>
        <v/>
      </c>
      <c r="G622" s="67" t="str">
        <f>IF('CED. GRAL POR REP. O MANTTO'!F628="","",'CED. GRAL POR REP. O MANTTO'!F628)</f>
        <v/>
      </c>
      <c r="H622" s="92">
        <f>+'REPORTE JUNIO IMROM'!M622</f>
        <v>0</v>
      </c>
      <c r="I622" s="39"/>
      <c r="J622" s="39"/>
      <c r="K622" s="39"/>
      <c r="L622" s="30">
        <f t="shared" si="28"/>
        <v>0</v>
      </c>
      <c r="M622" s="30">
        <f t="shared" si="29"/>
        <v>0</v>
      </c>
      <c r="N622" s="90">
        <f>+'REPORTE JUNIO IMROM'!N622</f>
        <v>0</v>
      </c>
      <c r="O622" s="55"/>
      <c r="P622" s="56"/>
      <c r="Q622" s="63">
        <f>+'REPORTE JUNIO IMROM'!Q622</f>
        <v>0</v>
      </c>
      <c r="R622" s="33" t="str">
        <f>IF(M622=0,"",M622/'CED. GRAL POR REP. O MANTTO'!G628)</f>
        <v/>
      </c>
      <c r="S622" s="44" t="str">
        <f t="shared" si="27"/>
        <v/>
      </c>
    </row>
    <row r="623" spans="2:19" s="3" customFormat="1" ht="37.5" hidden="1" customHeight="1" x14ac:dyDescent="0.2">
      <c r="B623" s="37">
        <v>606</v>
      </c>
      <c r="C623" s="38" t="str">
        <f>IF('CED. GRAL POR REP. O MANTTO'!C629="","",'CED. GRAL POR REP. O MANTTO'!C629)</f>
        <v/>
      </c>
      <c r="D623" s="333" t="str">
        <f>IF('CED. GRAL POR REP. O MANTTO'!D629="","",'CED. GRAL POR REP. O MANTTO'!D629)</f>
        <v/>
      </c>
      <c r="E623" s="333"/>
      <c r="F623" s="38" t="str">
        <f>IF('CED. GRAL POR REP. O MANTTO'!E629="","",'CED. GRAL POR REP. O MANTTO'!E629)</f>
        <v/>
      </c>
      <c r="G623" s="67" t="str">
        <f>IF('CED. GRAL POR REP. O MANTTO'!F629="","",'CED. GRAL POR REP. O MANTTO'!F629)</f>
        <v/>
      </c>
      <c r="H623" s="92">
        <f>+'REPORTE JUNIO IMROM'!M623</f>
        <v>0</v>
      </c>
      <c r="I623" s="39"/>
      <c r="J623" s="39"/>
      <c r="K623" s="39"/>
      <c r="L623" s="30">
        <f t="shared" si="28"/>
        <v>0</v>
      </c>
      <c r="M623" s="30">
        <f t="shared" si="29"/>
        <v>0</v>
      </c>
      <c r="N623" s="90">
        <f>+'REPORTE JUNIO IMROM'!N623</f>
        <v>0</v>
      </c>
      <c r="O623" s="55"/>
      <c r="P623" s="56"/>
      <c r="Q623" s="63">
        <f>+'REPORTE JUNIO IMROM'!Q623</f>
        <v>0</v>
      </c>
      <c r="R623" s="33" t="str">
        <f>IF(M623=0,"",M623/'CED. GRAL POR REP. O MANTTO'!G629)</f>
        <v/>
      </c>
      <c r="S623" s="44" t="str">
        <f t="shared" si="27"/>
        <v/>
      </c>
    </row>
    <row r="624" spans="2:19" s="3" customFormat="1" ht="37.5" hidden="1" customHeight="1" x14ac:dyDescent="0.2">
      <c r="B624" s="37">
        <v>607</v>
      </c>
      <c r="C624" s="38" t="str">
        <f>IF('CED. GRAL POR REP. O MANTTO'!C630="","",'CED. GRAL POR REP. O MANTTO'!C630)</f>
        <v/>
      </c>
      <c r="D624" s="333" t="str">
        <f>IF('CED. GRAL POR REP. O MANTTO'!D630="","",'CED. GRAL POR REP. O MANTTO'!D630)</f>
        <v/>
      </c>
      <c r="E624" s="333"/>
      <c r="F624" s="38" t="str">
        <f>IF('CED. GRAL POR REP. O MANTTO'!E630="","",'CED. GRAL POR REP. O MANTTO'!E630)</f>
        <v/>
      </c>
      <c r="G624" s="67" t="str">
        <f>IF('CED. GRAL POR REP. O MANTTO'!F630="","",'CED. GRAL POR REP. O MANTTO'!F630)</f>
        <v/>
      </c>
      <c r="H624" s="92">
        <f>+'REPORTE JUNIO IMROM'!M624</f>
        <v>0</v>
      </c>
      <c r="I624" s="39"/>
      <c r="J624" s="39"/>
      <c r="K624" s="39"/>
      <c r="L624" s="30">
        <f t="shared" si="28"/>
        <v>0</v>
      </c>
      <c r="M624" s="30">
        <f t="shared" si="29"/>
        <v>0</v>
      </c>
      <c r="N624" s="90">
        <f>+'REPORTE JUNIO IMROM'!N624</f>
        <v>0</v>
      </c>
      <c r="O624" s="55"/>
      <c r="P624" s="56"/>
      <c r="Q624" s="63">
        <f>+'REPORTE JUNIO IMROM'!Q624</f>
        <v>0</v>
      </c>
      <c r="R624" s="33" t="str">
        <f>IF(M624=0,"",M624/'CED. GRAL POR REP. O MANTTO'!G630)</f>
        <v/>
      </c>
      <c r="S624" s="44" t="str">
        <f t="shared" si="27"/>
        <v/>
      </c>
    </row>
    <row r="625" spans="2:19" s="3" customFormat="1" ht="37.5" hidden="1" customHeight="1" x14ac:dyDescent="0.2">
      <c r="B625" s="37">
        <v>608</v>
      </c>
      <c r="C625" s="38" t="str">
        <f>IF('CED. GRAL POR REP. O MANTTO'!C631="","",'CED. GRAL POR REP. O MANTTO'!C631)</f>
        <v/>
      </c>
      <c r="D625" s="333" t="str">
        <f>IF('CED. GRAL POR REP. O MANTTO'!D631="","",'CED. GRAL POR REP. O MANTTO'!D631)</f>
        <v/>
      </c>
      <c r="E625" s="333"/>
      <c r="F625" s="38" t="str">
        <f>IF('CED. GRAL POR REP. O MANTTO'!E631="","",'CED. GRAL POR REP. O MANTTO'!E631)</f>
        <v/>
      </c>
      <c r="G625" s="67" t="str">
        <f>IF('CED. GRAL POR REP. O MANTTO'!F631="","",'CED. GRAL POR REP. O MANTTO'!F631)</f>
        <v/>
      </c>
      <c r="H625" s="92">
        <f>+'REPORTE JUNIO IMROM'!M625</f>
        <v>0</v>
      </c>
      <c r="I625" s="39"/>
      <c r="J625" s="39"/>
      <c r="K625" s="39"/>
      <c r="L625" s="30">
        <f t="shared" si="28"/>
        <v>0</v>
      </c>
      <c r="M625" s="30">
        <f t="shared" si="29"/>
        <v>0</v>
      </c>
      <c r="N625" s="90">
        <f>+'REPORTE JUNIO IMROM'!N625</f>
        <v>0</v>
      </c>
      <c r="O625" s="55"/>
      <c r="P625" s="56"/>
      <c r="Q625" s="63">
        <f>+'REPORTE JUNIO IMROM'!Q625</f>
        <v>0</v>
      </c>
      <c r="R625" s="33" t="str">
        <f>IF(M625=0,"",M625/'CED. GRAL POR REP. O MANTTO'!G631)</f>
        <v/>
      </c>
      <c r="S625" s="44" t="str">
        <f t="shared" si="27"/>
        <v/>
      </c>
    </row>
    <row r="626" spans="2:19" s="3" customFormat="1" ht="37.5" hidden="1" customHeight="1" x14ac:dyDescent="0.2">
      <c r="B626" s="37">
        <v>609</v>
      </c>
      <c r="C626" s="38" t="str">
        <f>IF('CED. GRAL POR REP. O MANTTO'!C632="","",'CED. GRAL POR REP. O MANTTO'!C632)</f>
        <v/>
      </c>
      <c r="D626" s="333" t="str">
        <f>IF('CED. GRAL POR REP. O MANTTO'!D632="","",'CED. GRAL POR REP. O MANTTO'!D632)</f>
        <v/>
      </c>
      <c r="E626" s="333"/>
      <c r="F626" s="38" t="str">
        <f>IF('CED. GRAL POR REP. O MANTTO'!E632="","",'CED. GRAL POR REP. O MANTTO'!E632)</f>
        <v/>
      </c>
      <c r="G626" s="67" t="str">
        <f>IF('CED. GRAL POR REP. O MANTTO'!F632="","",'CED. GRAL POR REP. O MANTTO'!F632)</f>
        <v/>
      </c>
      <c r="H626" s="92">
        <f>+'REPORTE JUNIO IMROM'!M626</f>
        <v>0</v>
      </c>
      <c r="I626" s="39"/>
      <c r="J626" s="39"/>
      <c r="K626" s="39"/>
      <c r="L626" s="30">
        <f t="shared" si="28"/>
        <v>0</v>
      </c>
      <c r="M626" s="30">
        <f t="shared" si="29"/>
        <v>0</v>
      </c>
      <c r="N626" s="90">
        <f>+'REPORTE JUNIO IMROM'!N626</f>
        <v>0</v>
      </c>
      <c r="O626" s="55"/>
      <c r="P626" s="56"/>
      <c r="Q626" s="63">
        <f>+'REPORTE JUNIO IMROM'!Q626</f>
        <v>0</v>
      </c>
      <c r="R626" s="33" t="str">
        <f>IF(M626=0,"",M626/'CED. GRAL POR REP. O MANTTO'!G632)</f>
        <v/>
      </c>
      <c r="S626" s="44" t="str">
        <f t="shared" si="27"/>
        <v/>
      </c>
    </row>
    <row r="627" spans="2:19" s="3" customFormat="1" ht="37.5" hidden="1" customHeight="1" x14ac:dyDescent="0.2">
      <c r="B627" s="37">
        <v>610</v>
      </c>
      <c r="C627" s="38" t="str">
        <f>IF('CED. GRAL POR REP. O MANTTO'!C633="","",'CED. GRAL POR REP. O MANTTO'!C633)</f>
        <v/>
      </c>
      <c r="D627" s="333" t="str">
        <f>IF('CED. GRAL POR REP. O MANTTO'!D633="","",'CED. GRAL POR REP. O MANTTO'!D633)</f>
        <v/>
      </c>
      <c r="E627" s="333"/>
      <c r="F627" s="38" t="str">
        <f>IF('CED. GRAL POR REP. O MANTTO'!E633="","",'CED. GRAL POR REP. O MANTTO'!E633)</f>
        <v/>
      </c>
      <c r="G627" s="67" t="str">
        <f>IF('CED. GRAL POR REP. O MANTTO'!F633="","",'CED. GRAL POR REP. O MANTTO'!F633)</f>
        <v/>
      </c>
      <c r="H627" s="92">
        <f>+'REPORTE JUNIO IMROM'!M627</f>
        <v>0</v>
      </c>
      <c r="I627" s="39"/>
      <c r="J627" s="39"/>
      <c r="K627" s="39"/>
      <c r="L627" s="30">
        <f t="shared" si="28"/>
        <v>0</v>
      </c>
      <c r="M627" s="30">
        <f t="shared" si="29"/>
        <v>0</v>
      </c>
      <c r="N627" s="90">
        <f>+'REPORTE JUNIO IMROM'!N627</f>
        <v>0</v>
      </c>
      <c r="O627" s="55"/>
      <c r="P627" s="56"/>
      <c r="Q627" s="63">
        <f>+'REPORTE JUNIO IMROM'!Q627</f>
        <v>0</v>
      </c>
      <c r="R627" s="33" t="str">
        <f>IF(M627=0,"",M627/'CED. GRAL POR REP. O MANTTO'!G633)</f>
        <v/>
      </c>
      <c r="S627" s="44" t="str">
        <f t="shared" si="27"/>
        <v/>
      </c>
    </row>
    <row r="628" spans="2:19" s="3" customFormat="1" ht="37.5" hidden="1" customHeight="1" x14ac:dyDescent="0.2">
      <c r="B628" s="37">
        <v>611</v>
      </c>
      <c r="C628" s="38" t="str">
        <f>IF('CED. GRAL POR REP. O MANTTO'!C634="","",'CED. GRAL POR REP. O MANTTO'!C634)</f>
        <v/>
      </c>
      <c r="D628" s="333" t="str">
        <f>IF('CED. GRAL POR REP. O MANTTO'!D634="","",'CED. GRAL POR REP. O MANTTO'!D634)</f>
        <v/>
      </c>
      <c r="E628" s="333"/>
      <c r="F628" s="38" t="str">
        <f>IF('CED. GRAL POR REP. O MANTTO'!E634="","",'CED. GRAL POR REP. O MANTTO'!E634)</f>
        <v/>
      </c>
      <c r="G628" s="67" t="str">
        <f>IF('CED. GRAL POR REP. O MANTTO'!F634="","",'CED. GRAL POR REP. O MANTTO'!F634)</f>
        <v/>
      </c>
      <c r="H628" s="92">
        <f>+'REPORTE JUNIO IMROM'!M628</f>
        <v>0</v>
      </c>
      <c r="I628" s="39"/>
      <c r="J628" s="39"/>
      <c r="K628" s="39"/>
      <c r="L628" s="30">
        <f t="shared" si="28"/>
        <v>0</v>
      </c>
      <c r="M628" s="30">
        <f t="shared" si="29"/>
        <v>0</v>
      </c>
      <c r="N628" s="90">
        <f>+'REPORTE JUNIO IMROM'!N628</f>
        <v>0</v>
      </c>
      <c r="O628" s="55"/>
      <c r="P628" s="56"/>
      <c r="Q628" s="63">
        <f>+'REPORTE JUNIO IMROM'!Q628</f>
        <v>0</v>
      </c>
      <c r="R628" s="33" t="str">
        <f>IF(M628=0,"",M628/'CED. GRAL POR REP. O MANTTO'!G634)</f>
        <v/>
      </c>
      <c r="S628" s="44" t="str">
        <f t="shared" si="27"/>
        <v/>
      </c>
    </row>
    <row r="629" spans="2:19" s="3" customFormat="1" ht="37.5" hidden="1" customHeight="1" x14ac:dyDescent="0.2">
      <c r="B629" s="37">
        <v>612</v>
      </c>
      <c r="C629" s="38" t="str">
        <f>IF('CED. GRAL POR REP. O MANTTO'!C635="","",'CED. GRAL POR REP. O MANTTO'!C635)</f>
        <v/>
      </c>
      <c r="D629" s="333" t="str">
        <f>IF('CED. GRAL POR REP. O MANTTO'!D635="","",'CED. GRAL POR REP. O MANTTO'!D635)</f>
        <v/>
      </c>
      <c r="E629" s="333"/>
      <c r="F629" s="38" t="str">
        <f>IF('CED. GRAL POR REP. O MANTTO'!E635="","",'CED. GRAL POR REP. O MANTTO'!E635)</f>
        <v/>
      </c>
      <c r="G629" s="67" t="str">
        <f>IF('CED. GRAL POR REP. O MANTTO'!F635="","",'CED. GRAL POR REP. O MANTTO'!F635)</f>
        <v/>
      </c>
      <c r="H629" s="92">
        <f>+'REPORTE JUNIO IMROM'!M629</f>
        <v>0</v>
      </c>
      <c r="I629" s="39"/>
      <c r="J629" s="39"/>
      <c r="K629" s="39"/>
      <c r="L629" s="30">
        <f t="shared" si="28"/>
        <v>0</v>
      </c>
      <c r="M629" s="30">
        <f t="shared" si="29"/>
        <v>0</v>
      </c>
      <c r="N629" s="90">
        <f>+'REPORTE JUNIO IMROM'!N629</f>
        <v>0</v>
      </c>
      <c r="O629" s="55"/>
      <c r="P629" s="56"/>
      <c r="Q629" s="63">
        <f>+'REPORTE JUNIO IMROM'!Q629</f>
        <v>0</v>
      </c>
      <c r="R629" s="33" t="str">
        <f>IF(M629=0,"",M629/'CED. GRAL POR REP. O MANTTO'!G635)</f>
        <v/>
      </c>
      <c r="S629" s="44" t="str">
        <f t="shared" si="27"/>
        <v/>
      </c>
    </row>
    <row r="630" spans="2:19" s="3" customFormat="1" ht="37.5" hidden="1" customHeight="1" x14ac:dyDescent="0.2">
      <c r="B630" s="37">
        <v>613</v>
      </c>
      <c r="C630" s="38" t="str">
        <f>IF('CED. GRAL POR REP. O MANTTO'!C636="","",'CED. GRAL POR REP. O MANTTO'!C636)</f>
        <v/>
      </c>
      <c r="D630" s="333" t="str">
        <f>IF('CED. GRAL POR REP. O MANTTO'!D636="","",'CED. GRAL POR REP. O MANTTO'!D636)</f>
        <v/>
      </c>
      <c r="E630" s="333"/>
      <c r="F630" s="38" t="str">
        <f>IF('CED. GRAL POR REP. O MANTTO'!E636="","",'CED. GRAL POR REP. O MANTTO'!E636)</f>
        <v/>
      </c>
      <c r="G630" s="67" t="str">
        <f>IF('CED. GRAL POR REP. O MANTTO'!F636="","",'CED. GRAL POR REP. O MANTTO'!F636)</f>
        <v/>
      </c>
      <c r="H630" s="92">
        <f>+'REPORTE JUNIO IMROM'!M630</f>
        <v>0</v>
      </c>
      <c r="I630" s="39"/>
      <c r="J630" s="39"/>
      <c r="K630" s="39"/>
      <c r="L630" s="30">
        <f t="shared" si="28"/>
        <v>0</v>
      </c>
      <c r="M630" s="30">
        <f t="shared" si="29"/>
        <v>0</v>
      </c>
      <c r="N630" s="90">
        <f>+'REPORTE JUNIO IMROM'!N630</f>
        <v>0</v>
      </c>
      <c r="O630" s="55"/>
      <c r="P630" s="56"/>
      <c r="Q630" s="63">
        <f>+'REPORTE JUNIO IMROM'!Q630</f>
        <v>0</v>
      </c>
      <c r="R630" s="33" t="str">
        <f>IF(M630=0,"",M630/'CED. GRAL POR REP. O MANTTO'!G636)</f>
        <v/>
      </c>
      <c r="S630" s="44" t="str">
        <f t="shared" si="27"/>
        <v/>
      </c>
    </row>
    <row r="631" spans="2:19" s="3" customFormat="1" ht="37.5" hidden="1" customHeight="1" x14ac:dyDescent="0.2">
      <c r="B631" s="37">
        <v>614</v>
      </c>
      <c r="C631" s="38" t="str">
        <f>IF('CED. GRAL POR REP. O MANTTO'!C637="","",'CED. GRAL POR REP. O MANTTO'!C637)</f>
        <v/>
      </c>
      <c r="D631" s="333" t="str">
        <f>IF('CED. GRAL POR REP. O MANTTO'!D637="","",'CED. GRAL POR REP. O MANTTO'!D637)</f>
        <v/>
      </c>
      <c r="E631" s="333"/>
      <c r="F631" s="38" t="str">
        <f>IF('CED. GRAL POR REP. O MANTTO'!E637="","",'CED. GRAL POR REP. O MANTTO'!E637)</f>
        <v/>
      </c>
      <c r="G631" s="67" t="str">
        <f>IF('CED. GRAL POR REP. O MANTTO'!F637="","",'CED. GRAL POR REP. O MANTTO'!F637)</f>
        <v/>
      </c>
      <c r="H631" s="92">
        <f>+'REPORTE JUNIO IMROM'!M631</f>
        <v>0</v>
      </c>
      <c r="I631" s="39"/>
      <c r="J631" s="39"/>
      <c r="K631" s="39"/>
      <c r="L631" s="30">
        <f t="shared" si="28"/>
        <v>0</v>
      </c>
      <c r="M631" s="30">
        <f t="shared" si="29"/>
        <v>0</v>
      </c>
      <c r="N631" s="90">
        <f>+'REPORTE JUNIO IMROM'!N631</f>
        <v>0</v>
      </c>
      <c r="O631" s="55"/>
      <c r="P631" s="56"/>
      <c r="Q631" s="63">
        <f>+'REPORTE JUNIO IMROM'!Q631</f>
        <v>0</v>
      </c>
      <c r="R631" s="33" t="str">
        <f>IF(M631=0,"",M631/'CED. GRAL POR REP. O MANTTO'!G637)</f>
        <v/>
      </c>
      <c r="S631" s="44" t="str">
        <f t="shared" si="27"/>
        <v/>
      </c>
    </row>
    <row r="632" spans="2:19" s="3" customFormat="1" ht="37.5" hidden="1" customHeight="1" x14ac:dyDescent="0.2">
      <c r="B632" s="37">
        <v>615</v>
      </c>
      <c r="C632" s="38" t="str">
        <f>IF('CED. GRAL POR REP. O MANTTO'!C638="","",'CED. GRAL POR REP. O MANTTO'!C638)</f>
        <v/>
      </c>
      <c r="D632" s="333" t="str">
        <f>IF('CED. GRAL POR REP. O MANTTO'!D638="","",'CED. GRAL POR REP. O MANTTO'!D638)</f>
        <v/>
      </c>
      <c r="E632" s="333"/>
      <c r="F632" s="38" t="str">
        <f>IF('CED. GRAL POR REP. O MANTTO'!E638="","",'CED. GRAL POR REP. O MANTTO'!E638)</f>
        <v/>
      </c>
      <c r="G632" s="67" t="str">
        <f>IF('CED. GRAL POR REP. O MANTTO'!F638="","",'CED. GRAL POR REP. O MANTTO'!F638)</f>
        <v/>
      </c>
      <c r="H632" s="92">
        <f>+'REPORTE JUNIO IMROM'!M632</f>
        <v>0</v>
      </c>
      <c r="I632" s="39"/>
      <c r="J632" s="39"/>
      <c r="K632" s="39"/>
      <c r="L632" s="30">
        <f t="shared" si="28"/>
        <v>0</v>
      </c>
      <c r="M632" s="30">
        <f t="shared" si="29"/>
        <v>0</v>
      </c>
      <c r="N632" s="90">
        <f>+'REPORTE JUNIO IMROM'!N632</f>
        <v>0</v>
      </c>
      <c r="O632" s="55"/>
      <c r="P632" s="56"/>
      <c r="Q632" s="63">
        <f>+'REPORTE JUNIO IMROM'!Q632</f>
        <v>0</v>
      </c>
      <c r="R632" s="33" t="str">
        <f>IF(M632=0,"",M632/'CED. GRAL POR REP. O MANTTO'!G638)</f>
        <v/>
      </c>
      <c r="S632" s="44" t="str">
        <f t="shared" si="27"/>
        <v/>
      </c>
    </row>
    <row r="633" spans="2:19" s="3" customFormat="1" ht="37.5" hidden="1" customHeight="1" x14ac:dyDescent="0.2">
      <c r="B633" s="37">
        <v>616</v>
      </c>
      <c r="C633" s="38" t="str">
        <f>IF('CED. GRAL POR REP. O MANTTO'!C639="","",'CED. GRAL POR REP. O MANTTO'!C639)</f>
        <v/>
      </c>
      <c r="D633" s="333" t="str">
        <f>IF('CED. GRAL POR REP. O MANTTO'!D639="","",'CED. GRAL POR REP. O MANTTO'!D639)</f>
        <v/>
      </c>
      <c r="E633" s="333"/>
      <c r="F633" s="38" t="str">
        <f>IF('CED. GRAL POR REP. O MANTTO'!E639="","",'CED. GRAL POR REP. O MANTTO'!E639)</f>
        <v/>
      </c>
      <c r="G633" s="67" t="str">
        <f>IF('CED. GRAL POR REP. O MANTTO'!F639="","",'CED. GRAL POR REP. O MANTTO'!F639)</f>
        <v/>
      </c>
      <c r="H633" s="92">
        <f>+'REPORTE JUNIO IMROM'!M633</f>
        <v>0</v>
      </c>
      <c r="I633" s="39"/>
      <c r="J633" s="39"/>
      <c r="K633" s="39"/>
      <c r="L633" s="30">
        <f t="shared" si="28"/>
        <v>0</v>
      </c>
      <c r="M633" s="30">
        <f t="shared" si="29"/>
        <v>0</v>
      </c>
      <c r="N633" s="90">
        <f>+'REPORTE JUNIO IMROM'!N633</f>
        <v>0</v>
      </c>
      <c r="O633" s="55"/>
      <c r="P633" s="56"/>
      <c r="Q633" s="63">
        <f>+'REPORTE JUNIO IMROM'!Q633</f>
        <v>0</v>
      </c>
      <c r="R633" s="33" t="str">
        <f>IF(M633=0,"",M633/'CED. GRAL POR REP. O MANTTO'!G639)</f>
        <v/>
      </c>
      <c r="S633" s="44" t="str">
        <f t="shared" si="27"/>
        <v/>
      </c>
    </row>
    <row r="634" spans="2:19" s="3" customFormat="1" ht="37.5" hidden="1" customHeight="1" x14ac:dyDescent="0.2">
      <c r="B634" s="37">
        <v>617</v>
      </c>
      <c r="C634" s="38" t="str">
        <f>IF('CED. GRAL POR REP. O MANTTO'!C640="","",'CED. GRAL POR REP. O MANTTO'!C640)</f>
        <v/>
      </c>
      <c r="D634" s="333" t="str">
        <f>IF('CED. GRAL POR REP. O MANTTO'!D640="","",'CED. GRAL POR REP. O MANTTO'!D640)</f>
        <v/>
      </c>
      <c r="E634" s="333"/>
      <c r="F634" s="38" t="str">
        <f>IF('CED. GRAL POR REP. O MANTTO'!E640="","",'CED. GRAL POR REP. O MANTTO'!E640)</f>
        <v/>
      </c>
      <c r="G634" s="67" t="str">
        <f>IF('CED. GRAL POR REP. O MANTTO'!F640="","",'CED. GRAL POR REP. O MANTTO'!F640)</f>
        <v/>
      </c>
      <c r="H634" s="92">
        <f>+'REPORTE JUNIO IMROM'!M634</f>
        <v>0</v>
      </c>
      <c r="I634" s="39"/>
      <c r="J634" s="39"/>
      <c r="K634" s="39"/>
      <c r="L634" s="30">
        <f t="shared" si="28"/>
        <v>0</v>
      </c>
      <c r="M634" s="30">
        <f t="shared" si="29"/>
        <v>0</v>
      </c>
      <c r="N634" s="90">
        <f>+'REPORTE JUNIO IMROM'!N634</f>
        <v>0</v>
      </c>
      <c r="O634" s="55"/>
      <c r="P634" s="56"/>
      <c r="Q634" s="63">
        <f>+'REPORTE JUNIO IMROM'!Q634</f>
        <v>0</v>
      </c>
      <c r="R634" s="33" t="str">
        <f>IF(M634=0,"",M634/'CED. GRAL POR REP. O MANTTO'!G640)</f>
        <v/>
      </c>
      <c r="S634" s="44" t="str">
        <f t="shared" si="27"/>
        <v/>
      </c>
    </row>
    <row r="635" spans="2:19" s="3" customFormat="1" ht="37.5" hidden="1" customHeight="1" x14ac:dyDescent="0.2">
      <c r="B635" s="37">
        <v>618</v>
      </c>
      <c r="C635" s="38" t="str">
        <f>IF('CED. GRAL POR REP. O MANTTO'!C641="","",'CED. GRAL POR REP. O MANTTO'!C641)</f>
        <v/>
      </c>
      <c r="D635" s="333" t="str">
        <f>IF('CED. GRAL POR REP. O MANTTO'!D641="","",'CED. GRAL POR REP. O MANTTO'!D641)</f>
        <v/>
      </c>
      <c r="E635" s="333"/>
      <c r="F635" s="38" t="str">
        <f>IF('CED. GRAL POR REP. O MANTTO'!E641="","",'CED. GRAL POR REP. O MANTTO'!E641)</f>
        <v/>
      </c>
      <c r="G635" s="67" t="str">
        <f>IF('CED. GRAL POR REP. O MANTTO'!F641="","",'CED. GRAL POR REP. O MANTTO'!F641)</f>
        <v/>
      </c>
      <c r="H635" s="92">
        <f>+'REPORTE JUNIO IMROM'!M635</f>
        <v>0</v>
      </c>
      <c r="I635" s="39"/>
      <c r="J635" s="39"/>
      <c r="K635" s="39"/>
      <c r="L635" s="30">
        <f t="shared" si="28"/>
        <v>0</v>
      </c>
      <c r="M635" s="30">
        <f t="shared" si="29"/>
        <v>0</v>
      </c>
      <c r="N635" s="90">
        <f>+'REPORTE JUNIO IMROM'!N635</f>
        <v>0</v>
      </c>
      <c r="O635" s="55"/>
      <c r="P635" s="56"/>
      <c r="Q635" s="63">
        <f>+'REPORTE JUNIO IMROM'!Q635</f>
        <v>0</v>
      </c>
      <c r="R635" s="33" t="str">
        <f>IF(M635=0,"",M635/'CED. GRAL POR REP. O MANTTO'!G641)</f>
        <v/>
      </c>
      <c r="S635" s="44" t="str">
        <f t="shared" si="27"/>
        <v/>
      </c>
    </row>
    <row r="636" spans="2:19" s="3" customFormat="1" ht="37.5" hidden="1" customHeight="1" x14ac:dyDescent="0.2">
      <c r="B636" s="37">
        <v>619</v>
      </c>
      <c r="C636" s="38" t="str">
        <f>IF('CED. GRAL POR REP. O MANTTO'!C642="","",'CED. GRAL POR REP. O MANTTO'!C642)</f>
        <v/>
      </c>
      <c r="D636" s="333" t="str">
        <f>IF('CED. GRAL POR REP. O MANTTO'!D642="","",'CED. GRAL POR REP. O MANTTO'!D642)</f>
        <v/>
      </c>
      <c r="E636" s="333"/>
      <c r="F636" s="38" t="str">
        <f>IF('CED. GRAL POR REP. O MANTTO'!E642="","",'CED. GRAL POR REP. O MANTTO'!E642)</f>
        <v/>
      </c>
      <c r="G636" s="67" t="str">
        <f>IF('CED. GRAL POR REP. O MANTTO'!F642="","",'CED. GRAL POR REP. O MANTTO'!F642)</f>
        <v/>
      </c>
      <c r="H636" s="92">
        <f>+'REPORTE JUNIO IMROM'!M636</f>
        <v>0</v>
      </c>
      <c r="I636" s="39"/>
      <c r="J636" s="39"/>
      <c r="K636" s="39"/>
      <c r="L636" s="30">
        <f t="shared" si="28"/>
        <v>0</v>
      </c>
      <c r="M636" s="30">
        <f t="shared" si="29"/>
        <v>0</v>
      </c>
      <c r="N636" s="90">
        <f>+'REPORTE JUNIO IMROM'!N636</f>
        <v>0</v>
      </c>
      <c r="O636" s="55"/>
      <c r="P636" s="56"/>
      <c r="Q636" s="63">
        <f>+'REPORTE JUNIO IMROM'!Q636</f>
        <v>0</v>
      </c>
      <c r="R636" s="33" t="str">
        <f>IF(M636=0,"",M636/'CED. GRAL POR REP. O MANTTO'!G642)</f>
        <v/>
      </c>
      <c r="S636" s="44" t="str">
        <f t="shared" si="27"/>
        <v/>
      </c>
    </row>
    <row r="637" spans="2:19" s="3" customFormat="1" ht="37.5" hidden="1" customHeight="1" x14ac:dyDescent="0.2">
      <c r="B637" s="37">
        <v>620</v>
      </c>
      <c r="C637" s="38" t="str">
        <f>IF('CED. GRAL POR REP. O MANTTO'!C643="","",'CED. GRAL POR REP. O MANTTO'!C643)</f>
        <v/>
      </c>
      <c r="D637" s="333" t="str">
        <f>IF('CED. GRAL POR REP. O MANTTO'!D643="","",'CED. GRAL POR REP. O MANTTO'!D643)</f>
        <v/>
      </c>
      <c r="E637" s="333"/>
      <c r="F637" s="38" t="str">
        <f>IF('CED. GRAL POR REP. O MANTTO'!E643="","",'CED. GRAL POR REP. O MANTTO'!E643)</f>
        <v/>
      </c>
      <c r="G637" s="67" t="str">
        <f>IF('CED. GRAL POR REP. O MANTTO'!F643="","",'CED. GRAL POR REP. O MANTTO'!F643)</f>
        <v/>
      </c>
      <c r="H637" s="92">
        <f>+'REPORTE JUNIO IMROM'!M637</f>
        <v>0</v>
      </c>
      <c r="I637" s="39"/>
      <c r="J637" s="39"/>
      <c r="K637" s="39"/>
      <c r="L637" s="30">
        <f t="shared" si="28"/>
        <v>0</v>
      </c>
      <c r="M637" s="30">
        <f t="shared" si="29"/>
        <v>0</v>
      </c>
      <c r="N637" s="90">
        <f>+'REPORTE JUNIO IMROM'!N637</f>
        <v>0</v>
      </c>
      <c r="O637" s="55"/>
      <c r="P637" s="56"/>
      <c r="Q637" s="63">
        <f>+'REPORTE JUNIO IMROM'!Q637</f>
        <v>0</v>
      </c>
      <c r="R637" s="33" t="str">
        <f>IF(M637=0,"",M637/'CED. GRAL POR REP. O MANTTO'!G643)</f>
        <v/>
      </c>
      <c r="S637" s="44" t="str">
        <f t="shared" si="27"/>
        <v/>
      </c>
    </row>
    <row r="638" spans="2:19" s="3" customFormat="1" ht="37.5" hidden="1" customHeight="1" x14ac:dyDescent="0.2">
      <c r="B638" s="37">
        <v>621</v>
      </c>
      <c r="C638" s="38" t="str">
        <f>IF('CED. GRAL POR REP. O MANTTO'!C644="","",'CED. GRAL POR REP. O MANTTO'!C644)</f>
        <v/>
      </c>
      <c r="D638" s="333" t="str">
        <f>IF('CED. GRAL POR REP. O MANTTO'!D644="","",'CED. GRAL POR REP. O MANTTO'!D644)</f>
        <v/>
      </c>
      <c r="E638" s="333"/>
      <c r="F638" s="38" t="str">
        <f>IF('CED. GRAL POR REP. O MANTTO'!E644="","",'CED. GRAL POR REP. O MANTTO'!E644)</f>
        <v/>
      </c>
      <c r="G638" s="67" t="str">
        <f>IF('CED. GRAL POR REP. O MANTTO'!F644="","",'CED. GRAL POR REP. O MANTTO'!F644)</f>
        <v/>
      </c>
      <c r="H638" s="92">
        <f>+'REPORTE JUNIO IMROM'!M638</f>
        <v>0</v>
      </c>
      <c r="I638" s="39"/>
      <c r="J638" s="39"/>
      <c r="K638" s="39"/>
      <c r="L638" s="30">
        <f t="shared" si="28"/>
        <v>0</v>
      </c>
      <c r="M638" s="30">
        <f t="shared" si="29"/>
        <v>0</v>
      </c>
      <c r="N638" s="90">
        <f>+'REPORTE JUNIO IMROM'!N638</f>
        <v>0</v>
      </c>
      <c r="O638" s="55"/>
      <c r="P638" s="56"/>
      <c r="Q638" s="63">
        <f>+'REPORTE JUNIO IMROM'!Q638</f>
        <v>0</v>
      </c>
      <c r="R638" s="33" t="str">
        <f>IF(M638=0,"",M638/'CED. GRAL POR REP. O MANTTO'!G644)</f>
        <v/>
      </c>
      <c r="S638" s="44" t="str">
        <f t="shared" si="27"/>
        <v/>
      </c>
    </row>
    <row r="639" spans="2:19" s="3" customFormat="1" ht="37.5" hidden="1" customHeight="1" x14ac:dyDescent="0.2">
      <c r="B639" s="37">
        <v>622</v>
      </c>
      <c r="C639" s="38" t="str">
        <f>IF('CED. GRAL POR REP. O MANTTO'!C645="","",'CED. GRAL POR REP. O MANTTO'!C645)</f>
        <v/>
      </c>
      <c r="D639" s="333" t="str">
        <f>IF('CED. GRAL POR REP. O MANTTO'!D645="","",'CED. GRAL POR REP. O MANTTO'!D645)</f>
        <v/>
      </c>
      <c r="E639" s="333"/>
      <c r="F639" s="38" t="str">
        <f>IF('CED. GRAL POR REP. O MANTTO'!E645="","",'CED. GRAL POR REP. O MANTTO'!E645)</f>
        <v/>
      </c>
      <c r="G639" s="67" t="str">
        <f>IF('CED. GRAL POR REP. O MANTTO'!F645="","",'CED. GRAL POR REP. O MANTTO'!F645)</f>
        <v/>
      </c>
      <c r="H639" s="92">
        <f>+'REPORTE JUNIO IMROM'!M639</f>
        <v>0</v>
      </c>
      <c r="I639" s="39"/>
      <c r="J639" s="39"/>
      <c r="K639" s="39"/>
      <c r="L639" s="30">
        <f t="shared" si="28"/>
        <v>0</v>
      </c>
      <c r="M639" s="30">
        <f t="shared" si="29"/>
        <v>0</v>
      </c>
      <c r="N639" s="90">
        <f>+'REPORTE JUNIO IMROM'!N639</f>
        <v>0</v>
      </c>
      <c r="O639" s="55"/>
      <c r="P639" s="56"/>
      <c r="Q639" s="63">
        <f>+'REPORTE JUNIO IMROM'!Q639</f>
        <v>0</v>
      </c>
      <c r="R639" s="33" t="str">
        <f>IF(M639=0,"",M639/'CED. GRAL POR REP. O MANTTO'!G645)</f>
        <v/>
      </c>
      <c r="S639" s="44" t="str">
        <f t="shared" si="27"/>
        <v/>
      </c>
    </row>
    <row r="640" spans="2:19" s="3" customFormat="1" ht="37.5" hidden="1" customHeight="1" x14ac:dyDescent="0.2">
      <c r="B640" s="37">
        <v>623</v>
      </c>
      <c r="C640" s="38" t="str">
        <f>IF('CED. GRAL POR REP. O MANTTO'!C646="","",'CED. GRAL POR REP. O MANTTO'!C646)</f>
        <v/>
      </c>
      <c r="D640" s="333" t="str">
        <f>IF('CED. GRAL POR REP. O MANTTO'!D646="","",'CED. GRAL POR REP. O MANTTO'!D646)</f>
        <v/>
      </c>
      <c r="E640" s="333"/>
      <c r="F640" s="38" t="str">
        <f>IF('CED. GRAL POR REP. O MANTTO'!E646="","",'CED. GRAL POR REP. O MANTTO'!E646)</f>
        <v/>
      </c>
      <c r="G640" s="67" t="str">
        <f>IF('CED. GRAL POR REP. O MANTTO'!F646="","",'CED. GRAL POR REP. O MANTTO'!F646)</f>
        <v/>
      </c>
      <c r="H640" s="92">
        <f>+'REPORTE JUNIO IMROM'!M640</f>
        <v>0</v>
      </c>
      <c r="I640" s="39"/>
      <c r="J640" s="39"/>
      <c r="K640" s="39"/>
      <c r="L640" s="30">
        <f t="shared" si="28"/>
        <v>0</v>
      </c>
      <c r="M640" s="30">
        <f t="shared" si="29"/>
        <v>0</v>
      </c>
      <c r="N640" s="90">
        <f>+'REPORTE JUNIO IMROM'!N640</f>
        <v>0</v>
      </c>
      <c r="O640" s="55"/>
      <c r="P640" s="56"/>
      <c r="Q640" s="63">
        <f>+'REPORTE JUNIO IMROM'!Q640</f>
        <v>0</v>
      </c>
      <c r="R640" s="33" t="str">
        <f>IF(M640=0,"",M640/'CED. GRAL POR REP. O MANTTO'!G646)</f>
        <v/>
      </c>
      <c r="S640" s="44" t="str">
        <f t="shared" si="27"/>
        <v/>
      </c>
    </row>
    <row r="641" spans="2:19" s="3" customFormat="1" ht="37.5" hidden="1" customHeight="1" x14ac:dyDescent="0.2">
      <c r="B641" s="37">
        <v>624</v>
      </c>
      <c r="C641" s="38" t="str">
        <f>IF('CED. GRAL POR REP. O MANTTO'!C647="","",'CED. GRAL POR REP. O MANTTO'!C647)</f>
        <v/>
      </c>
      <c r="D641" s="333" t="str">
        <f>IF('CED. GRAL POR REP. O MANTTO'!D647="","",'CED. GRAL POR REP. O MANTTO'!D647)</f>
        <v/>
      </c>
      <c r="E641" s="333"/>
      <c r="F641" s="38" t="str">
        <f>IF('CED. GRAL POR REP. O MANTTO'!E647="","",'CED. GRAL POR REP. O MANTTO'!E647)</f>
        <v/>
      </c>
      <c r="G641" s="67" t="str">
        <f>IF('CED. GRAL POR REP. O MANTTO'!F647="","",'CED. GRAL POR REP. O MANTTO'!F647)</f>
        <v/>
      </c>
      <c r="H641" s="92">
        <f>+'REPORTE JUNIO IMROM'!M641</f>
        <v>0</v>
      </c>
      <c r="I641" s="39"/>
      <c r="J641" s="39"/>
      <c r="K641" s="39"/>
      <c r="L641" s="30">
        <f t="shared" si="28"/>
        <v>0</v>
      </c>
      <c r="M641" s="30">
        <f t="shared" si="29"/>
        <v>0</v>
      </c>
      <c r="N641" s="90">
        <f>+'REPORTE JUNIO IMROM'!N641</f>
        <v>0</v>
      </c>
      <c r="O641" s="55"/>
      <c r="P641" s="56"/>
      <c r="Q641" s="63">
        <f>+'REPORTE JUNIO IMROM'!Q641</f>
        <v>0</v>
      </c>
      <c r="R641" s="33" t="str">
        <f>IF(M641=0,"",M641/'CED. GRAL POR REP. O MANTTO'!G647)</f>
        <v/>
      </c>
      <c r="S641" s="44" t="str">
        <f t="shared" si="27"/>
        <v/>
      </c>
    </row>
    <row r="642" spans="2:19" s="3" customFormat="1" ht="37.5" hidden="1" customHeight="1" x14ac:dyDescent="0.2">
      <c r="B642" s="37">
        <v>625</v>
      </c>
      <c r="C642" s="38" t="str">
        <f>IF('CED. GRAL POR REP. O MANTTO'!C648="","",'CED. GRAL POR REP. O MANTTO'!C648)</f>
        <v/>
      </c>
      <c r="D642" s="333" t="str">
        <f>IF('CED. GRAL POR REP. O MANTTO'!D648="","",'CED. GRAL POR REP. O MANTTO'!D648)</f>
        <v/>
      </c>
      <c r="E642" s="333"/>
      <c r="F642" s="38" t="str">
        <f>IF('CED. GRAL POR REP. O MANTTO'!E648="","",'CED. GRAL POR REP. O MANTTO'!E648)</f>
        <v/>
      </c>
      <c r="G642" s="67" t="str">
        <f>IF('CED. GRAL POR REP. O MANTTO'!F648="","",'CED. GRAL POR REP. O MANTTO'!F648)</f>
        <v/>
      </c>
      <c r="H642" s="92">
        <f>+'REPORTE JUNIO IMROM'!M642</f>
        <v>0</v>
      </c>
      <c r="I642" s="39"/>
      <c r="J642" s="39"/>
      <c r="K642" s="39"/>
      <c r="L642" s="30">
        <f t="shared" si="28"/>
        <v>0</v>
      </c>
      <c r="M642" s="30">
        <f t="shared" si="29"/>
        <v>0</v>
      </c>
      <c r="N642" s="90">
        <f>+'REPORTE JUNIO IMROM'!N642</f>
        <v>0</v>
      </c>
      <c r="O642" s="55"/>
      <c r="P642" s="56"/>
      <c r="Q642" s="63">
        <f>+'REPORTE JUNIO IMROM'!Q642</f>
        <v>0</v>
      </c>
      <c r="R642" s="33" t="str">
        <f>IF(M642=0,"",M642/'CED. GRAL POR REP. O MANTTO'!G648)</f>
        <v/>
      </c>
      <c r="S642" s="44" t="str">
        <f t="shared" si="27"/>
        <v/>
      </c>
    </row>
    <row r="643" spans="2:19" s="3" customFormat="1" ht="37.5" hidden="1" customHeight="1" x14ac:dyDescent="0.2">
      <c r="B643" s="37">
        <v>626</v>
      </c>
      <c r="C643" s="38" t="str">
        <f>IF('CED. GRAL POR REP. O MANTTO'!C649="","",'CED. GRAL POR REP. O MANTTO'!C649)</f>
        <v/>
      </c>
      <c r="D643" s="333" t="str">
        <f>IF('CED. GRAL POR REP. O MANTTO'!D649="","",'CED. GRAL POR REP. O MANTTO'!D649)</f>
        <v/>
      </c>
      <c r="E643" s="333"/>
      <c r="F643" s="38" t="str">
        <f>IF('CED. GRAL POR REP. O MANTTO'!E649="","",'CED. GRAL POR REP. O MANTTO'!E649)</f>
        <v/>
      </c>
      <c r="G643" s="67" t="str">
        <f>IF('CED. GRAL POR REP. O MANTTO'!F649="","",'CED. GRAL POR REP. O MANTTO'!F649)</f>
        <v/>
      </c>
      <c r="H643" s="92">
        <f>+'REPORTE JUNIO IMROM'!M643</f>
        <v>0</v>
      </c>
      <c r="I643" s="39"/>
      <c r="J643" s="39"/>
      <c r="K643" s="39"/>
      <c r="L643" s="30">
        <f t="shared" si="28"/>
        <v>0</v>
      </c>
      <c r="M643" s="30">
        <f t="shared" si="29"/>
        <v>0</v>
      </c>
      <c r="N643" s="90">
        <f>+'REPORTE JUNIO IMROM'!N643</f>
        <v>0</v>
      </c>
      <c r="O643" s="55"/>
      <c r="P643" s="56"/>
      <c r="Q643" s="63">
        <f>+'REPORTE JUNIO IMROM'!Q643</f>
        <v>0</v>
      </c>
      <c r="R643" s="33" t="str">
        <f>IF(M643=0,"",M643/'CED. GRAL POR REP. O MANTTO'!G649)</f>
        <v/>
      </c>
      <c r="S643" s="44" t="str">
        <f t="shared" si="27"/>
        <v/>
      </c>
    </row>
    <row r="644" spans="2:19" s="3" customFormat="1" ht="37.5" hidden="1" customHeight="1" x14ac:dyDescent="0.2">
      <c r="B644" s="37">
        <v>627</v>
      </c>
      <c r="C644" s="38" t="str">
        <f>IF('CED. GRAL POR REP. O MANTTO'!C650="","",'CED. GRAL POR REP. O MANTTO'!C650)</f>
        <v/>
      </c>
      <c r="D644" s="333" t="str">
        <f>IF('CED. GRAL POR REP. O MANTTO'!D650="","",'CED. GRAL POR REP. O MANTTO'!D650)</f>
        <v/>
      </c>
      <c r="E644" s="333"/>
      <c r="F644" s="38" t="str">
        <f>IF('CED. GRAL POR REP. O MANTTO'!E650="","",'CED. GRAL POR REP. O MANTTO'!E650)</f>
        <v/>
      </c>
      <c r="G644" s="67" t="str">
        <f>IF('CED. GRAL POR REP. O MANTTO'!F650="","",'CED. GRAL POR REP. O MANTTO'!F650)</f>
        <v/>
      </c>
      <c r="H644" s="92">
        <f>+'REPORTE JUNIO IMROM'!M644</f>
        <v>0</v>
      </c>
      <c r="I644" s="39"/>
      <c r="J644" s="39"/>
      <c r="K644" s="39"/>
      <c r="L644" s="30">
        <f t="shared" si="28"/>
        <v>0</v>
      </c>
      <c r="M644" s="30">
        <f t="shared" si="29"/>
        <v>0</v>
      </c>
      <c r="N644" s="90">
        <f>+'REPORTE JUNIO IMROM'!N644</f>
        <v>0</v>
      </c>
      <c r="O644" s="55"/>
      <c r="P644" s="56"/>
      <c r="Q644" s="63">
        <f>+'REPORTE JUNIO IMROM'!Q644</f>
        <v>0</v>
      </c>
      <c r="R644" s="33" t="str">
        <f>IF(M644=0,"",M644/'CED. GRAL POR REP. O MANTTO'!G650)</f>
        <v/>
      </c>
      <c r="S644" s="44" t="str">
        <f t="shared" si="27"/>
        <v/>
      </c>
    </row>
    <row r="645" spans="2:19" s="3" customFormat="1" ht="37.5" hidden="1" customHeight="1" x14ac:dyDescent="0.2">
      <c r="B645" s="37">
        <v>628</v>
      </c>
      <c r="C645" s="38" t="str">
        <f>IF('CED. GRAL POR REP. O MANTTO'!C651="","",'CED. GRAL POR REP. O MANTTO'!C651)</f>
        <v/>
      </c>
      <c r="D645" s="333" t="str">
        <f>IF('CED. GRAL POR REP. O MANTTO'!D651="","",'CED. GRAL POR REP. O MANTTO'!D651)</f>
        <v/>
      </c>
      <c r="E645" s="333"/>
      <c r="F645" s="38" t="str">
        <f>IF('CED. GRAL POR REP. O MANTTO'!E651="","",'CED. GRAL POR REP. O MANTTO'!E651)</f>
        <v/>
      </c>
      <c r="G645" s="67" t="str">
        <f>IF('CED. GRAL POR REP. O MANTTO'!F651="","",'CED. GRAL POR REP. O MANTTO'!F651)</f>
        <v/>
      </c>
      <c r="H645" s="92">
        <f>+'REPORTE JUNIO IMROM'!M645</f>
        <v>0</v>
      </c>
      <c r="I645" s="39"/>
      <c r="J645" s="39"/>
      <c r="K645" s="39"/>
      <c r="L645" s="30">
        <f t="shared" si="28"/>
        <v>0</v>
      </c>
      <c r="M645" s="30">
        <f t="shared" si="29"/>
        <v>0</v>
      </c>
      <c r="N645" s="90">
        <f>+'REPORTE JUNIO IMROM'!N645</f>
        <v>0</v>
      </c>
      <c r="O645" s="55"/>
      <c r="P645" s="56"/>
      <c r="Q645" s="63">
        <f>+'REPORTE JUNIO IMROM'!Q645</f>
        <v>0</v>
      </c>
      <c r="R645" s="33" t="str">
        <f>IF(M645=0,"",M645/'CED. GRAL POR REP. O MANTTO'!G651)</f>
        <v/>
      </c>
      <c r="S645" s="44" t="str">
        <f t="shared" si="27"/>
        <v/>
      </c>
    </row>
    <row r="646" spans="2:19" s="3" customFormat="1" ht="37.5" hidden="1" customHeight="1" x14ac:dyDescent="0.2">
      <c r="B646" s="37">
        <v>629</v>
      </c>
      <c r="C646" s="38" t="str">
        <f>IF('CED. GRAL POR REP. O MANTTO'!C652="","",'CED. GRAL POR REP. O MANTTO'!C652)</f>
        <v/>
      </c>
      <c r="D646" s="333" t="str">
        <f>IF('CED. GRAL POR REP. O MANTTO'!D652="","",'CED. GRAL POR REP. O MANTTO'!D652)</f>
        <v/>
      </c>
      <c r="E646" s="333"/>
      <c r="F646" s="38" t="str">
        <f>IF('CED. GRAL POR REP. O MANTTO'!E652="","",'CED. GRAL POR REP. O MANTTO'!E652)</f>
        <v/>
      </c>
      <c r="G646" s="67" t="str">
        <f>IF('CED. GRAL POR REP. O MANTTO'!F652="","",'CED. GRAL POR REP. O MANTTO'!F652)</f>
        <v/>
      </c>
      <c r="H646" s="92">
        <f>+'REPORTE JUNIO IMROM'!M646</f>
        <v>0</v>
      </c>
      <c r="I646" s="39"/>
      <c r="J646" s="39"/>
      <c r="K646" s="39"/>
      <c r="L646" s="30">
        <f t="shared" si="28"/>
        <v>0</v>
      </c>
      <c r="M646" s="30">
        <f t="shared" si="29"/>
        <v>0</v>
      </c>
      <c r="N646" s="90">
        <f>+'REPORTE JUNIO IMROM'!N646</f>
        <v>0</v>
      </c>
      <c r="O646" s="55"/>
      <c r="P646" s="56"/>
      <c r="Q646" s="63">
        <f>+'REPORTE JUNIO IMROM'!Q646</f>
        <v>0</v>
      </c>
      <c r="R646" s="33" t="str">
        <f>IF(M646=0,"",M646/'CED. GRAL POR REP. O MANTTO'!G652)</f>
        <v/>
      </c>
      <c r="S646" s="44" t="str">
        <f t="shared" si="27"/>
        <v/>
      </c>
    </row>
    <row r="647" spans="2:19" s="3" customFormat="1" ht="37.5" hidden="1" customHeight="1" x14ac:dyDescent="0.2">
      <c r="B647" s="37">
        <v>630</v>
      </c>
      <c r="C647" s="38" t="str">
        <f>IF('CED. GRAL POR REP. O MANTTO'!C653="","",'CED. GRAL POR REP. O MANTTO'!C653)</f>
        <v/>
      </c>
      <c r="D647" s="333" t="str">
        <f>IF('CED. GRAL POR REP. O MANTTO'!D653="","",'CED. GRAL POR REP. O MANTTO'!D653)</f>
        <v/>
      </c>
      <c r="E647" s="333"/>
      <c r="F647" s="38" t="str">
        <f>IF('CED. GRAL POR REP. O MANTTO'!E653="","",'CED. GRAL POR REP. O MANTTO'!E653)</f>
        <v/>
      </c>
      <c r="G647" s="67" t="str">
        <f>IF('CED. GRAL POR REP. O MANTTO'!F653="","",'CED. GRAL POR REP. O MANTTO'!F653)</f>
        <v/>
      </c>
      <c r="H647" s="92">
        <f>+'REPORTE JUNIO IMROM'!M647</f>
        <v>0</v>
      </c>
      <c r="I647" s="39"/>
      <c r="J647" s="39"/>
      <c r="K647" s="39"/>
      <c r="L647" s="30">
        <f t="shared" si="28"/>
        <v>0</v>
      </c>
      <c r="M647" s="30">
        <f t="shared" si="29"/>
        <v>0</v>
      </c>
      <c r="N647" s="90">
        <f>+'REPORTE JUNIO IMROM'!N647</f>
        <v>0</v>
      </c>
      <c r="O647" s="55"/>
      <c r="P647" s="56"/>
      <c r="Q647" s="63">
        <f>+'REPORTE JUNIO IMROM'!Q647</f>
        <v>0</v>
      </c>
      <c r="R647" s="33" t="str">
        <f>IF(M647=0,"",M647/'CED. GRAL POR REP. O MANTTO'!G653)</f>
        <v/>
      </c>
      <c r="S647" s="44" t="str">
        <f t="shared" si="27"/>
        <v/>
      </c>
    </row>
    <row r="648" spans="2:19" s="3" customFormat="1" ht="37.5" hidden="1" customHeight="1" x14ac:dyDescent="0.2">
      <c r="B648" s="37">
        <v>631</v>
      </c>
      <c r="C648" s="38" t="str">
        <f>IF('CED. GRAL POR REP. O MANTTO'!C654="","",'CED. GRAL POR REP. O MANTTO'!C654)</f>
        <v/>
      </c>
      <c r="D648" s="333" t="str">
        <f>IF('CED. GRAL POR REP. O MANTTO'!D654="","",'CED. GRAL POR REP. O MANTTO'!D654)</f>
        <v/>
      </c>
      <c r="E648" s="333"/>
      <c r="F648" s="38" t="str">
        <f>IF('CED. GRAL POR REP. O MANTTO'!E654="","",'CED. GRAL POR REP. O MANTTO'!E654)</f>
        <v/>
      </c>
      <c r="G648" s="67" t="str">
        <f>IF('CED. GRAL POR REP. O MANTTO'!F654="","",'CED. GRAL POR REP. O MANTTO'!F654)</f>
        <v/>
      </c>
      <c r="H648" s="92">
        <f>+'REPORTE JUNIO IMROM'!M648</f>
        <v>0</v>
      </c>
      <c r="I648" s="39"/>
      <c r="J648" s="39"/>
      <c r="K648" s="39"/>
      <c r="L648" s="30">
        <f t="shared" si="28"/>
        <v>0</v>
      </c>
      <c r="M648" s="30">
        <f t="shared" si="29"/>
        <v>0</v>
      </c>
      <c r="N648" s="90">
        <f>+'REPORTE JUNIO IMROM'!N648</f>
        <v>0</v>
      </c>
      <c r="O648" s="55"/>
      <c r="P648" s="56"/>
      <c r="Q648" s="63">
        <f>+'REPORTE JUNIO IMROM'!Q648</f>
        <v>0</v>
      </c>
      <c r="R648" s="33" t="str">
        <f>IF(M648=0,"",M648/'CED. GRAL POR REP. O MANTTO'!G654)</f>
        <v/>
      </c>
      <c r="S648" s="44" t="str">
        <f t="shared" si="27"/>
        <v/>
      </c>
    </row>
    <row r="649" spans="2:19" s="3" customFormat="1" ht="37.5" hidden="1" customHeight="1" x14ac:dyDescent="0.2">
      <c r="B649" s="37">
        <v>632</v>
      </c>
      <c r="C649" s="38" t="str">
        <f>IF('CED. GRAL POR REP. O MANTTO'!C655="","",'CED. GRAL POR REP. O MANTTO'!C655)</f>
        <v/>
      </c>
      <c r="D649" s="333" t="str">
        <f>IF('CED. GRAL POR REP. O MANTTO'!D655="","",'CED. GRAL POR REP. O MANTTO'!D655)</f>
        <v/>
      </c>
      <c r="E649" s="333"/>
      <c r="F649" s="38" t="str">
        <f>IF('CED. GRAL POR REP. O MANTTO'!E655="","",'CED. GRAL POR REP. O MANTTO'!E655)</f>
        <v/>
      </c>
      <c r="G649" s="67" t="str">
        <f>IF('CED. GRAL POR REP. O MANTTO'!F655="","",'CED. GRAL POR REP. O MANTTO'!F655)</f>
        <v/>
      </c>
      <c r="H649" s="92">
        <f>+'REPORTE JUNIO IMROM'!M649</f>
        <v>0</v>
      </c>
      <c r="I649" s="39"/>
      <c r="J649" s="39"/>
      <c r="K649" s="39"/>
      <c r="L649" s="30">
        <f t="shared" si="28"/>
        <v>0</v>
      </c>
      <c r="M649" s="30">
        <f t="shared" si="29"/>
        <v>0</v>
      </c>
      <c r="N649" s="90">
        <f>+'REPORTE JUNIO IMROM'!N649</f>
        <v>0</v>
      </c>
      <c r="O649" s="55"/>
      <c r="P649" s="56"/>
      <c r="Q649" s="63">
        <f>+'REPORTE JUNIO IMROM'!Q649</f>
        <v>0</v>
      </c>
      <c r="R649" s="33" t="str">
        <f>IF(M649=0,"",M649/'CED. GRAL POR REP. O MANTTO'!G655)</f>
        <v/>
      </c>
      <c r="S649" s="44" t="str">
        <f t="shared" si="27"/>
        <v/>
      </c>
    </row>
    <row r="650" spans="2:19" s="3" customFormat="1" ht="37.5" hidden="1" customHeight="1" x14ac:dyDescent="0.2">
      <c r="B650" s="37">
        <v>633</v>
      </c>
      <c r="C650" s="38" t="str">
        <f>IF('CED. GRAL POR REP. O MANTTO'!C656="","",'CED. GRAL POR REP. O MANTTO'!C656)</f>
        <v/>
      </c>
      <c r="D650" s="333" t="str">
        <f>IF('CED. GRAL POR REP. O MANTTO'!D656="","",'CED. GRAL POR REP. O MANTTO'!D656)</f>
        <v/>
      </c>
      <c r="E650" s="333"/>
      <c r="F650" s="38" t="str">
        <f>IF('CED. GRAL POR REP. O MANTTO'!E656="","",'CED. GRAL POR REP. O MANTTO'!E656)</f>
        <v/>
      </c>
      <c r="G650" s="67" t="str">
        <f>IF('CED. GRAL POR REP. O MANTTO'!F656="","",'CED. GRAL POR REP. O MANTTO'!F656)</f>
        <v/>
      </c>
      <c r="H650" s="92">
        <f>+'REPORTE JUNIO IMROM'!M650</f>
        <v>0</v>
      </c>
      <c r="I650" s="39"/>
      <c r="J650" s="39"/>
      <c r="K650" s="39"/>
      <c r="L650" s="30">
        <f t="shared" si="28"/>
        <v>0</v>
      </c>
      <c r="M650" s="30">
        <f t="shared" si="29"/>
        <v>0</v>
      </c>
      <c r="N650" s="90">
        <f>+'REPORTE JUNIO IMROM'!N650</f>
        <v>0</v>
      </c>
      <c r="O650" s="55"/>
      <c r="P650" s="56"/>
      <c r="Q650" s="63">
        <f>+'REPORTE JUNIO IMROM'!Q650</f>
        <v>0</v>
      </c>
      <c r="R650" s="33" t="str">
        <f>IF(M650=0,"",M650/'CED. GRAL POR REP. O MANTTO'!G656)</f>
        <v/>
      </c>
      <c r="S650" s="44" t="str">
        <f t="shared" si="27"/>
        <v/>
      </c>
    </row>
    <row r="651" spans="2:19" s="3" customFormat="1" ht="37.5" hidden="1" customHeight="1" x14ac:dyDescent="0.2">
      <c r="B651" s="37">
        <v>634</v>
      </c>
      <c r="C651" s="38" t="str">
        <f>IF('CED. GRAL POR REP. O MANTTO'!C657="","",'CED. GRAL POR REP. O MANTTO'!C657)</f>
        <v/>
      </c>
      <c r="D651" s="333" t="str">
        <f>IF('CED. GRAL POR REP. O MANTTO'!D657="","",'CED. GRAL POR REP. O MANTTO'!D657)</f>
        <v/>
      </c>
      <c r="E651" s="333"/>
      <c r="F651" s="38" t="str">
        <f>IF('CED. GRAL POR REP. O MANTTO'!E657="","",'CED. GRAL POR REP. O MANTTO'!E657)</f>
        <v/>
      </c>
      <c r="G651" s="67" t="str">
        <f>IF('CED. GRAL POR REP. O MANTTO'!F657="","",'CED. GRAL POR REP. O MANTTO'!F657)</f>
        <v/>
      </c>
      <c r="H651" s="92">
        <f>+'REPORTE JUNIO IMROM'!M651</f>
        <v>0</v>
      </c>
      <c r="I651" s="39"/>
      <c r="J651" s="39"/>
      <c r="K651" s="39"/>
      <c r="L651" s="30">
        <f t="shared" si="28"/>
        <v>0</v>
      </c>
      <c r="M651" s="30">
        <f t="shared" si="29"/>
        <v>0</v>
      </c>
      <c r="N651" s="90">
        <f>+'REPORTE JUNIO IMROM'!N651</f>
        <v>0</v>
      </c>
      <c r="O651" s="55"/>
      <c r="P651" s="56"/>
      <c r="Q651" s="63">
        <f>+'REPORTE JUNIO IMROM'!Q651</f>
        <v>0</v>
      </c>
      <c r="R651" s="33" t="str">
        <f>IF(M651=0,"",M651/'CED. GRAL POR REP. O MANTTO'!G657)</f>
        <v/>
      </c>
      <c r="S651" s="44" t="str">
        <f t="shared" si="27"/>
        <v/>
      </c>
    </row>
    <row r="652" spans="2:19" s="3" customFormat="1" ht="37.5" hidden="1" customHeight="1" x14ac:dyDescent="0.2">
      <c r="B652" s="37">
        <v>635</v>
      </c>
      <c r="C652" s="38" t="str">
        <f>IF('CED. GRAL POR REP. O MANTTO'!C658="","",'CED. GRAL POR REP. O MANTTO'!C658)</f>
        <v/>
      </c>
      <c r="D652" s="333" t="str">
        <f>IF('CED. GRAL POR REP. O MANTTO'!D658="","",'CED. GRAL POR REP. O MANTTO'!D658)</f>
        <v/>
      </c>
      <c r="E652" s="333"/>
      <c r="F652" s="38" t="str">
        <f>IF('CED. GRAL POR REP. O MANTTO'!E658="","",'CED. GRAL POR REP. O MANTTO'!E658)</f>
        <v/>
      </c>
      <c r="G652" s="67" t="str">
        <f>IF('CED. GRAL POR REP. O MANTTO'!F658="","",'CED. GRAL POR REP. O MANTTO'!F658)</f>
        <v/>
      </c>
      <c r="H652" s="92">
        <f>+'REPORTE JUNIO IMROM'!M652</f>
        <v>0</v>
      </c>
      <c r="I652" s="39"/>
      <c r="J652" s="39"/>
      <c r="K652" s="39"/>
      <c r="L652" s="30">
        <f t="shared" si="28"/>
        <v>0</v>
      </c>
      <c r="M652" s="30">
        <f t="shared" si="29"/>
        <v>0</v>
      </c>
      <c r="N652" s="90">
        <f>+'REPORTE JUNIO IMROM'!N652</f>
        <v>0</v>
      </c>
      <c r="O652" s="55"/>
      <c r="P652" s="56"/>
      <c r="Q652" s="63">
        <f>+'REPORTE JUNIO IMROM'!Q652</f>
        <v>0</v>
      </c>
      <c r="R652" s="33" t="str">
        <f>IF(M652=0,"",M652/'CED. GRAL POR REP. O MANTTO'!G658)</f>
        <v/>
      </c>
      <c r="S652" s="44" t="str">
        <f t="shared" si="27"/>
        <v/>
      </c>
    </row>
    <row r="653" spans="2:19" s="3" customFormat="1" ht="37.5" hidden="1" customHeight="1" x14ac:dyDescent="0.2">
      <c r="B653" s="37">
        <v>636</v>
      </c>
      <c r="C653" s="38" t="str">
        <f>IF('CED. GRAL POR REP. O MANTTO'!C659="","",'CED. GRAL POR REP. O MANTTO'!C659)</f>
        <v/>
      </c>
      <c r="D653" s="333" t="str">
        <f>IF('CED. GRAL POR REP. O MANTTO'!D659="","",'CED. GRAL POR REP. O MANTTO'!D659)</f>
        <v/>
      </c>
      <c r="E653" s="333"/>
      <c r="F653" s="38" t="str">
        <f>IF('CED. GRAL POR REP. O MANTTO'!E659="","",'CED. GRAL POR REP. O MANTTO'!E659)</f>
        <v/>
      </c>
      <c r="G653" s="67" t="str">
        <f>IF('CED. GRAL POR REP. O MANTTO'!F659="","",'CED. GRAL POR REP. O MANTTO'!F659)</f>
        <v/>
      </c>
      <c r="H653" s="92">
        <f>+'REPORTE JUNIO IMROM'!M653</f>
        <v>0</v>
      </c>
      <c r="I653" s="39"/>
      <c r="J653" s="39"/>
      <c r="K653" s="39"/>
      <c r="L653" s="30">
        <f t="shared" si="28"/>
        <v>0</v>
      </c>
      <c r="M653" s="30">
        <f t="shared" si="29"/>
        <v>0</v>
      </c>
      <c r="N653" s="90">
        <f>+'REPORTE JUNIO IMROM'!N653</f>
        <v>0</v>
      </c>
      <c r="O653" s="55"/>
      <c r="P653" s="56"/>
      <c r="Q653" s="63">
        <f>+'REPORTE JUNIO IMROM'!Q653</f>
        <v>0</v>
      </c>
      <c r="R653" s="33" t="str">
        <f>IF(M653=0,"",M653/'CED. GRAL POR REP. O MANTTO'!G659)</f>
        <v/>
      </c>
      <c r="S653" s="44" t="str">
        <f t="shared" si="27"/>
        <v/>
      </c>
    </row>
    <row r="654" spans="2:19" s="3" customFormat="1" ht="37.5" hidden="1" customHeight="1" x14ac:dyDescent="0.2">
      <c r="B654" s="37">
        <v>637</v>
      </c>
      <c r="C654" s="38" t="str">
        <f>IF('CED. GRAL POR REP. O MANTTO'!C660="","",'CED. GRAL POR REP. O MANTTO'!C660)</f>
        <v/>
      </c>
      <c r="D654" s="333" t="str">
        <f>IF('CED. GRAL POR REP. O MANTTO'!D660="","",'CED. GRAL POR REP. O MANTTO'!D660)</f>
        <v/>
      </c>
      <c r="E654" s="333"/>
      <c r="F654" s="38" t="str">
        <f>IF('CED. GRAL POR REP. O MANTTO'!E660="","",'CED. GRAL POR REP. O MANTTO'!E660)</f>
        <v/>
      </c>
      <c r="G654" s="67" t="str">
        <f>IF('CED. GRAL POR REP. O MANTTO'!F660="","",'CED. GRAL POR REP. O MANTTO'!F660)</f>
        <v/>
      </c>
      <c r="H654" s="92">
        <f>+'REPORTE JUNIO IMROM'!M654</f>
        <v>0</v>
      </c>
      <c r="I654" s="39"/>
      <c r="J654" s="39"/>
      <c r="K654" s="39"/>
      <c r="L654" s="30">
        <f t="shared" si="28"/>
        <v>0</v>
      </c>
      <c r="M654" s="30">
        <f t="shared" si="29"/>
        <v>0</v>
      </c>
      <c r="N654" s="90">
        <f>+'REPORTE JUNIO IMROM'!N654</f>
        <v>0</v>
      </c>
      <c r="O654" s="55"/>
      <c r="P654" s="56"/>
      <c r="Q654" s="63">
        <f>+'REPORTE JUNIO IMROM'!Q654</f>
        <v>0</v>
      </c>
      <c r="R654" s="33" t="str">
        <f>IF(M654=0,"",M654/'CED. GRAL POR REP. O MANTTO'!G660)</f>
        <v/>
      </c>
      <c r="S654" s="44" t="str">
        <f t="shared" si="27"/>
        <v/>
      </c>
    </row>
    <row r="655" spans="2:19" s="3" customFormat="1" ht="37.5" hidden="1" customHeight="1" x14ac:dyDescent="0.2">
      <c r="B655" s="37">
        <v>638</v>
      </c>
      <c r="C655" s="38" t="str">
        <f>IF('CED. GRAL POR REP. O MANTTO'!C661="","",'CED. GRAL POR REP. O MANTTO'!C661)</f>
        <v/>
      </c>
      <c r="D655" s="333" t="str">
        <f>IF('CED. GRAL POR REP. O MANTTO'!D661="","",'CED. GRAL POR REP. O MANTTO'!D661)</f>
        <v/>
      </c>
      <c r="E655" s="333"/>
      <c r="F655" s="38" t="str">
        <f>IF('CED. GRAL POR REP. O MANTTO'!E661="","",'CED. GRAL POR REP. O MANTTO'!E661)</f>
        <v/>
      </c>
      <c r="G655" s="67" t="str">
        <f>IF('CED. GRAL POR REP. O MANTTO'!F661="","",'CED. GRAL POR REP. O MANTTO'!F661)</f>
        <v/>
      </c>
      <c r="H655" s="92">
        <f>+'REPORTE JUNIO IMROM'!M655</f>
        <v>0</v>
      </c>
      <c r="I655" s="39"/>
      <c r="J655" s="39"/>
      <c r="K655" s="39"/>
      <c r="L655" s="30">
        <f t="shared" si="28"/>
        <v>0</v>
      </c>
      <c r="M655" s="30">
        <f t="shared" si="29"/>
        <v>0</v>
      </c>
      <c r="N655" s="90">
        <f>+'REPORTE JUNIO IMROM'!N655</f>
        <v>0</v>
      </c>
      <c r="O655" s="55"/>
      <c r="P655" s="56"/>
      <c r="Q655" s="63">
        <f>+'REPORTE JUNIO IMROM'!Q655</f>
        <v>0</v>
      </c>
      <c r="R655" s="33" t="str">
        <f>IF(M655=0,"",M655/'CED. GRAL POR REP. O MANTTO'!G661)</f>
        <v/>
      </c>
      <c r="S655" s="44" t="str">
        <f t="shared" si="27"/>
        <v/>
      </c>
    </row>
    <row r="656" spans="2:19" s="3" customFormat="1" ht="37.5" hidden="1" customHeight="1" x14ac:dyDescent="0.2">
      <c r="B656" s="37">
        <v>639</v>
      </c>
      <c r="C656" s="38" t="str">
        <f>IF('CED. GRAL POR REP. O MANTTO'!C662="","",'CED. GRAL POR REP. O MANTTO'!C662)</f>
        <v/>
      </c>
      <c r="D656" s="333" t="str">
        <f>IF('CED. GRAL POR REP. O MANTTO'!D662="","",'CED. GRAL POR REP. O MANTTO'!D662)</f>
        <v/>
      </c>
      <c r="E656" s="333"/>
      <c r="F656" s="38" t="str">
        <f>IF('CED. GRAL POR REP. O MANTTO'!E662="","",'CED. GRAL POR REP. O MANTTO'!E662)</f>
        <v/>
      </c>
      <c r="G656" s="67" t="str">
        <f>IF('CED. GRAL POR REP. O MANTTO'!F662="","",'CED. GRAL POR REP. O MANTTO'!F662)</f>
        <v/>
      </c>
      <c r="H656" s="92">
        <f>+'REPORTE JUNIO IMROM'!M656</f>
        <v>0</v>
      </c>
      <c r="I656" s="39"/>
      <c r="J656" s="39"/>
      <c r="K656" s="39"/>
      <c r="L656" s="30">
        <f t="shared" si="28"/>
        <v>0</v>
      </c>
      <c r="M656" s="30">
        <f t="shared" si="29"/>
        <v>0</v>
      </c>
      <c r="N656" s="90">
        <f>+'REPORTE JUNIO IMROM'!N656</f>
        <v>0</v>
      </c>
      <c r="O656" s="55"/>
      <c r="P656" s="56"/>
      <c r="Q656" s="63">
        <f>+'REPORTE JUNIO IMROM'!Q656</f>
        <v>0</v>
      </c>
      <c r="R656" s="33" t="str">
        <f>IF(M656=0,"",M656/'CED. GRAL POR REP. O MANTTO'!G662)</f>
        <v/>
      </c>
      <c r="S656" s="44" t="str">
        <f t="shared" si="27"/>
        <v/>
      </c>
    </row>
    <row r="657" spans="2:19" s="3" customFormat="1" ht="37.5" hidden="1" customHeight="1" x14ac:dyDescent="0.2">
      <c r="B657" s="37">
        <v>640</v>
      </c>
      <c r="C657" s="38" t="str">
        <f>IF('CED. GRAL POR REP. O MANTTO'!C663="","",'CED. GRAL POR REP. O MANTTO'!C663)</f>
        <v/>
      </c>
      <c r="D657" s="333" t="str">
        <f>IF('CED. GRAL POR REP. O MANTTO'!D663="","",'CED. GRAL POR REP. O MANTTO'!D663)</f>
        <v/>
      </c>
      <c r="E657" s="333"/>
      <c r="F657" s="38" t="str">
        <f>IF('CED. GRAL POR REP. O MANTTO'!E663="","",'CED. GRAL POR REP. O MANTTO'!E663)</f>
        <v/>
      </c>
      <c r="G657" s="67" t="str">
        <f>IF('CED. GRAL POR REP. O MANTTO'!F663="","",'CED. GRAL POR REP. O MANTTO'!F663)</f>
        <v/>
      </c>
      <c r="H657" s="92">
        <f>+'REPORTE JUNIO IMROM'!M657</f>
        <v>0</v>
      </c>
      <c r="I657" s="39"/>
      <c r="J657" s="39"/>
      <c r="K657" s="39"/>
      <c r="L657" s="30">
        <f t="shared" si="28"/>
        <v>0</v>
      </c>
      <c r="M657" s="30">
        <f t="shared" si="29"/>
        <v>0</v>
      </c>
      <c r="N657" s="90">
        <f>+'REPORTE JUNIO IMROM'!N657</f>
        <v>0</v>
      </c>
      <c r="O657" s="55"/>
      <c r="P657" s="56"/>
      <c r="Q657" s="63">
        <f>+'REPORTE JUNIO IMROM'!Q657</f>
        <v>0</v>
      </c>
      <c r="R657" s="33" t="str">
        <f>IF(M657=0,"",M657/'CED. GRAL POR REP. O MANTTO'!G663)</f>
        <v/>
      </c>
      <c r="S657" s="44" t="str">
        <f t="shared" si="27"/>
        <v/>
      </c>
    </row>
    <row r="658" spans="2:19" s="3" customFormat="1" ht="37.5" hidden="1" customHeight="1" x14ac:dyDescent="0.2">
      <c r="B658" s="37">
        <v>641</v>
      </c>
      <c r="C658" s="38" t="str">
        <f>IF('CED. GRAL POR REP. O MANTTO'!C664="","",'CED. GRAL POR REP. O MANTTO'!C664)</f>
        <v/>
      </c>
      <c r="D658" s="333" t="str">
        <f>IF('CED. GRAL POR REP. O MANTTO'!D664="","",'CED. GRAL POR REP. O MANTTO'!D664)</f>
        <v/>
      </c>
      <c r="E658" s="333"/>
      <c r="F658" s="38" t="str">
        <f>IF('CED. GRAL POR REP. O MANTTO'!E664="","",'CED. GRAL POR REP. O MANTTO'!E664)</f>
        <v/>
      </c>
      <c r="G658" s="67" t="str">
        <f>IF('CED. GRAL POR REP. O MANTTO'!F664="","",'CED. GRAL POR REP. O MANTTO'!F664)</f>
        <v/>
      </c>
      <c r="H658" s="92">
        <f>+'REPORTE JUNIO IMROM'!M658</f>
        <v>0</v>
      </c>
      <c r="I658" s="39"/>
      <c r="J658" s="39"/>
      <c r="K658" s="39"/>
      <c r="L658" s="30">
        <f t="shared" si="28"/>
        <v>0</v>
      </c>
      <c r="M658" s="30">
        <f t="shared" si="29"/>
        <v>0</v>
      </c>
      <c r="N658" s="90">
        <f>+'REPORTE JUNIO IMROM'!N658</f>
        <v>0</v>
      </c>
      <c r="O658" s="55"/>
      <c r="P658" s="56"/>
      <c r="Q658" s="63">
        <f>+'REPORTE JUNIO IMROM'!Q658</f>
        <v>0</v>
      </c>
      <c r="R658" s="33" t="str">
        <f>IF(M658=0,"",M658/'CED. GRAL POR REP. O MANTTO'!G664)</f>
        <v/>
      </c>
      <c r="S658" s="44" t="str">
        <f t="shared" ref="S658:S717" si="30">IF(R658="","",IF(R658&gt;1,"SOBRE EJERCICIO DE RECURSOS",""))</f>
        <v/>
      </c>
    </row>
    <row r="659" spans="2:19" s="3" customFormat="1" ht="37.5" hidden="1" customHeight="1" x14ac:dyDescent="0.2">
      <c r="B659" s="37">
        <v>642</v>
      </c>
      <c r="C659" s="38" t="str">
        <f>IF('CED. GRAL POR REP. O MANTTO'!C665="","",'CED. GRAL POR REP. O MANTTO'!C665)</f>
        <v/>
      </c>
      <c r="D659" s="333" t="str">
        <f>IF('CED. GRAL POR REP. O MANTTO'!D665="","",'CED. GRAL POR REP. O MANTTO'!D665)</f>
        <v/>
      </c>
      <c r="E659" s="333"/>
      <c r="F659" s="38" t="str">
        <f>IF('CED. GRAL POR REP. O MANTTO'!E665="","",'CED. GRAL POR REP. O MANTTO'!E665)</f>
        <v/>
      </c>
      <c r="G659" s="67" t="str">
        <f>IF('CED. GRAL POR REP. O MANTTO'!F665="","",'CED. GRAL POR REP. O MANTTO'!F665)</f>
        <v/>
      </c>
      <c r="H659" s="92">
        <f>+'REPORTE JUNIO IMROM'!M659</f>
        <v>0</v>
      </c>
      <c r="I659" s="39"/>
      <c r="J659" s="39"/>
      <c r="K659" s="39"/>
      <c r="L659" s="30">
        <f t="shared" si="28"/>
        <v>0</v>
      </c>
      <c r="M659" s="30">
        <f t="shared" si="29"/>
        <v>0</v>
      </c>
      <c r="N659" s="90">
        <f>+'REPORTE JUNIO IMROM'!N659</f>
        <v>0</v>
      </c>
      <c r="O659" s="55"/>
      <c r="P659" s="56"/>
      <c r="Q659" s="63">
        <f>+'REPORTE JUNIO IMROM'!Q659</f>
        <v>0</v>
      </c>
      <c r="R659" s="33" t="str">
        <f>IF(M659=0,"",M659/'CED. GRAL POR REP. O MANTTO'!G665)</f>
        <v/>
      </c>
      <c r="S659" s="44" t="str">
        <f t="shared" si="30"/>
        <v/>
      </c>
    </row>
    <row r="660" spans="2:19" s="3" customFormat="1" ht="37.5" hidden="1" customHeight="1" x14ac:dyDescent="0.2">
      <c r="B660" s="37">
        <v>643</v>
      </c>
      <c r="C660" s="38" t="str">
        <f>IF('CED. GRAL POR REP. O MANTTO'!C666="","",'CED. GRAL POR REP. O MANTTO'!C666)</f>
        <v/>
      </c>
      <c r="D660" s="333" t="str">
        <f>IF('CED. GRAL POR REP. O MANTTO'!D666="","",'CED. GRAL POR REP. O MANTTO'!D666)</f>
        <v/>
      </c>
      <c r="E660" s="333"/>
      <c r="F660" s="38" t="str">
        <f>IF('CED. GRAL POR REP. O MANTTO'!E666="","",'CED. GRAL POR REP. O MANTTO'!E666)</f>
        <v/>
      </c>
      <c r="G660" s="67" t="str">
        <f>IF('CED. GRAL POR REP. O MANTTO'!F666="","",'CED. GRAL POR REP. O MANTTO'!F666)</f>
        <v/>
      </c>
      <c r="H660" s="92">
        <f>+'REPORTE JUNIO IMROM'!M660</f>
        <v>0</v>
      </c>
      <c r="I660" s="39"/>
      <c r="J660" s="39"/>
      <c r="K660" s="39"/>
      <c r="L660" s="30">
        <f t="shared" ref="L660:L717" si="31">I660+J660+K660</f>
        <v>0</v>
      </c>
      <c r="M660" s="30">
        <f t="shared" ref="M660:M717" si="32">H660+L660</f>
        <v>0</v>
      </c>
      <c r="N660" s="90">
        <f>+'REPORTE JUNIO IMROM'!N660</f>
        <v>0</v>
      </c>
      <c r="O660" s="55"/>
      <c r="P660" s="56"/>
      <c r="Q660" s="63">
        <f>+'REPORTE JUNIO IMROM'!Q660</f>
        <v>0</v>
      </c>
      <c r="R660" s="33" t="str">
        <f>IF(M660=0,"",M660/'CED. GRAL POR REP. O MANTTO'!G666)</f>
        <v/>
      </c>
      <c r="S660" s="44" t="str">
        <f t="shared" si="30"/>
        <v/>
      </c>
    </row>
    <row r="661" spans="2:19" s="3" customFormat="1" ht="37.5" hidden="1" customHeight="1" x14ac:dyDescent="0.2">
      <c r="B661" s="37">
        <v>644</v>
      </c>
      <c r="C661" s="38" t="str">
        <f>IF('CED. GRAL POR REP. O MANTTO'!C667="","",'CED. GRAL POR REP. O MANTTO'!C667)</f>
        <v/>
      </c>
      <c r="D661" s="333" t="str">
        <f>IF('CED. GRAL POR REP. O MANTTO'!D667="","",'CED. GRAL POR REP. O MANTTO'!D667)</f>
        <v/>
      </c>
      <c r="E661" s="333"/>
      <c r="F661" s="38" t="str">
        <f>IF('CED. GRAL POR REP. O MANTTO'!E667="","",'CED. GRAL POR REP. O MANTTO'!E667)</f>
        <v/>
      </c>
      <c r="G661" s="67" t="str">
        <f>IF('CED. GRAL POR REP. O MANTTO'!F667="","",'CED. GRAL POR REP. O MANTTO'!F667)</f>
        <v/>
      </c>
      <c r="H661" s="92">
        <f>+'REPORTE JUNIO IMROM'!M661</f>
        <v>0</v>
      </c>
      <c r="I661" s="39"/>
      <c r="J661" s="39"/>
      <c r="K661" s="39"/>
      <c r="L661" s="30">
        <f t="shared" si="31"/>
        <v>0</v>
      </c>
      <c r="M661" s="30">
        <f t="shared" si="32"/>
        <v>0</v>
      </c>
      <c r="N661" s="90">
        <f>+'REPORTE JUNIO IMROM'!N661</f>
        <v>0</v>
      </c>
      <c r="O661" s="55"/>
      <c r="P661" s="56"/>
      <c r="Q661" s="63">
        <f>+'REPORTE JUNIO IMROM'!Q661</f>
        <v>0</v>
      </c>
      <c r="R661" s="33" t="str">
        <f>IF(M661=0,"",M661/'CED. GRAL POR REP. O MANTTO'!G667)</f>
        <v/>
      </c>
      <c r="S661" s="44" t="str">
        <f t="shared" si="30"/>
        <v/>
      </c>
    </row>
    <row r="662" spans="2:19" s="3" customFormat="1" ht="37.5" hidden="1" customHeight="1" x14ac:dyDescent="0.2">
      <c r="B662" s="37">
        <v>645</v>
      </c>
      <c r="C662" s="38" t="str">
        <f>IF('CED. GRAL POR REP. O MANTTO'!C668="","",'CED. GRAL POR REP. O MANTTO'!C668)</f>
        <v/>
      </c>
      <c r="D662" s="333" t="str">
        <f>IF('CED. GRAL POR REP. O MANTTO'!D668="","",'CED. GRAL POR REP. O MANTTO'!D668)</f>
        <v/>
      </c>
      <c r="E662" s="333"/>
      <c r="F662" s="38" t="str">
        <f>IF('CED. GRAL POR REP. O MANTTO'!E668="","",'CED. GRAL POR REP. O MANTTO'!E668)</f>
        <v/>
      </c>
      <c r="G662" s="67" t="str">
        <f>IF('CED. GRAL POR REP. O MANTTO'!F668="","",'CED. GRAL POR REP. O MANTTO'!F668)</f>
        <v/>
      </c>
      <c r="H662" s="92">
        <f>+'REPORTE JUNIO IMROM'!M662</f>
        <v>0</v>
      </c>
      <c r="I662" s="39"/>
      <c r="J662" s="39"/>
      <c r="K662" s="39"/>
      <c r="L662" s="30">
        <f t="shared" si="31"/>
        <v>0</v>
      </c>
      <c r="M662" s="30">
        <f t="shared" si="32"/>
        <v>0</v>
      </c>
      <c r="N662" s="90">
        <f>+'REPORTE JUNIO IMROM'!N662</f>
        <v>0</v>
      </c>
      <c r="O662" s="55"/>
      <c r="P662" s="56"/>
      <c r="Q662" s="63">
        <f>+'REPORTE JUNIO IMROM'!Q662</f>
        <v>0</v>
      </c>
      <c r="R662" s="33" t="str">
        <f>IF(M662=0,"",M662/'CED. GRAL POR REP. O MANTTO'!G668)</f>
        <v/>
      </c>
      <c r="S662" s="44" t="str">
        <f t="shared" si="30"/>
        <v/>
      </c>
    </row>
    <row r="663" spans="2:19" s="3" customFormat="1" ht="37.5" hidden="1" customHeight="1" x14ac:dyDescent="0.2">
      <c r="B663" s="37">
        <v>646</v>
      </c>
      <c r="C663" s="38" t="str">
        <f>IF('CED. GRAL POR REP. O MANTTO'!C669="","",'CED. GRAL POR REP. O MANTTO'!C669)</f>
        <v/>
      </c>
      <c r="D663" s="333" t="str">
        <f>IF('CED. GRAL POR REP. O MANTTO'!D669="","",'CED. GRAL POR REP. O MANTTO'!D669)</f>
        <v/>
      </c>
      <c r="E663" s="333"/>
      <c r="F663" s="38" t="str">
        <f>IF('CED. GRAL POR REP. O MANTTO'!E669="","",'CED. GRAL POR REP. O MANTTO'!E669)</f>
        <v/>
      </c>
      <c r="G663" s="67" t="str">
        <f>IF('CED. GRAL POR REP. O MANTTO'!F669="","",'CED. GRAL POR REP. O MANTTO'!F669)</f>
        <v/>
      </c>
      <c r="H663" s="92">
        <f>+'REPORTE JUNIO IMROM'!M663</f>
        <v>0</v>
      </c>
      <c r="I663" s="39"/>
      <c r="J663" s="39"/>
      <c r="K663" s="39"/>
      <c r="L663" s="30">
        <f t="shared" si="31"/>
        <v>0</v>
      </c>
      <c r="M663" s="30">
        <f t="shared" si="32"/>
        <v>0</v>
      </c>
      <c r="N663" s="90">
        <f>+'REPORTE JUNIO IMROM'!N663</f>
        <v>0</v>
      </c>
      <c r="O663" s="55"/>
      <c r="P663" s="56"/>
      <c r="Q663" s="63">
        <f>+'REPORTE JUNIO IMROM'!Q663</f>
        <v>0</v>
      </c>
      <c r="R663" s="33" t="str">
        <f>IF(M663=0,"",M663/'CED. GRAL POR REP. O MANTTO'!G669)</f>
        <v/>
      </c>
      <c r="S663" s="44" t="str">
        <f t="shared" si="30"/>
        <v/>
      </c>
    </row>
    <row r="664" spans="2:19" s="3" customFormat="1" ht="37.5" hidden="1" customHeight="1" x14ac:dyDescent="0.2">
      <c r="B664" s="37">
        <v>647</v>
      </c>
      <c r="C664" s="38" t="str">
        <f>IF('CED. GRAL POR REP. O MANTTO'!C670="","",'CED. GRAL POR REP. O MANTTO'!C670)</f>
        <v/>
      </c>
      <c r="D664" s="333" t="str">
        <f>IF('CED. GRAL POR REP. O MANTTO'!D670="","",'CED. GRAL POR REP. O MANTTO'!D670)</f>
        <v/>
      </c>
      <c r="E664" s="333"/>
      <c r="F664" s="38" t="str">
        <f>IF('CED. GRAL POR REP. O MANTTO'!E670="","",'CED. GRAL POR REP. O MANTTO'!E670)</f>
        <v/>
      </c>
      <c r="G664" s="67" t="str">
        <f>IF('CED. GRAL POR REP. O MANTTO'!F670="","",'CED. GRAL POR REP. O MANTTO'!F670)</f>
        <v/>
      </c>
      <c r="H664" s="92">
        <f>+'REPORTE JUNIO IMROM'!M664</f>
        <v>0</v>
      </c>
      <c r="I664" s="39"/>
      <c r="J664" s="39"/>
      <c r="K664" s="39"/>
      <c r="L664" s="30">
        <f t="shared" si="31"/>
        <v>0</v>
      </c>
      <c r="M664" s="30">
        <f t="shared" si="32"/>
        <v>0</v>
      </c>
      <c r="N664" s="90">
        <f>+'REPORTE JUNIO IMROM'!N664</f>
        <v>0</v>
      </c>
      <c r="O664" s="55"/>
      <c r="P664" s="56"/>
      <c r="Q664" s="63">
        <f>+'REPORTE JUNIO IMROM'!Q664</f>
        <v>0</v>
      </c>
      <c r="R664" s="33" t="str">
        <f>IF(M664=0,"",M664/'CED. GRAL POR REP. O MANTTO'!G670)</f>
        <v/>
      </c>
      <c r="S664" s="44" t="str">
        <f t="shared" si="30"/>
        <v/>
      </c>
    </row>
    <row r="665" spans="2:19" s="3" customFormat="1" ht="37.5" hidden="1" customHeight="1" x14ac:dyDescent="0.2">
      <c r="B665" s="37">
        <v>648</v>
      </c>
      <c r="C665" s="38" t="str">
        <f>IF('CED. GRAL POR REP. O MANTTO'!C671="","",'CED. GRAL POR REP. O MANTTO'!C671)</f>
        <v/>
      </c>
      <c r="D665" s="333" t="str">
        <f>IF('CED. GRAL POR REP. O MANTTO'!D671="","",'CED. GRAL POR REP. O MANTTO'!D671)</f>
        <v/>
      </c>
      <c r="E665" s="333"/>
      <c r="F665" s="38" t="str">
        <f>IF('CED. GRAL POR REP. O MANTTO'!E671="","",'CED. GRAL POR REP. O MANTTO'!E671)</f>
        <v/>
      </c>
      <c r="G665" s="67" t="str">
        <f>IF('CED. GRAL POR REP. O MANTTO'!F671="","",'CED. GRAL POR REP. O MANTTO'!F671)</f>
        <v/>
      </c>
      <c r="H665" s="92">
        <f>+'REPORTE JUNIO IMROM'!M665</f>
        <v>0</v>
      </c>
      <c r="I665" s="39"/>
      <c r="J665" s="39"/>
      <c r="K665" s="39"/>
      <c r="L665" s="30">
        <f t="shared" si="31"/>
        <v>0</v>
      </c>
      <c r="M665" s="30">
        <f t="shared" si="32"/>
        <v>0</v>
      </c>
      <c r="N665" s="90">
        <f>+'REPORTE JUNIO IMROM'!N665</f>
        <v>0</v>
      </c>
      <c r="O665" s="55"/>
      <c r="P665" s="56"/>
      <c r="Q665" s="63">
        <f>+'REPORTE JUNIO IMROM'!Q665</f>
        <v>0</v>
      </c>
      <c r="R665" s="33" t="str">
        <f>IF(M665=0,"",M665/'CED. GRAL POR REP. O MANTTO'!G671)</f>
        <v/>
      </c>
      <c r="S665" s="44" t="str">
        <f t="shared" si="30"/>
        <v/>
      </c>
    </row>
    <row r="666" spans="2:19" s="3" customFormat="1" ht="37.5" hidden="1" customHeight="1" x14ac:dyDescent="0.2">
      <c r="B666" s="37">
        <v>649</v>
      </c>
      <c r="C666" s="38" t="str">
        <f>IF('CED. GRAL POR REP. O MANTTO'!C672="","",'CED. GRAL POR REP. O MANTTO'!C672)</f>
        <v/>
      </c>
      <c r="D666" s="333" t="str">
        <f>IF('CED. GRAL POR REP. O MANTTO'!D672="","",'CED. GRAL POR REP. O MANTTO'!D672)</f>
        <v/>
      </c>
      <c r="E666" s="333"/>
      <c r="F666" s="38" t="str">
        <f>IF('CED. GRAL POR REP. O MANTTO'!E672="","",'CED. GRAL POR REP. O MANTTO'!E672)</f>
        <v/>
      </c>
      <c r="G666" s="67" t="str">
        <f>IF('CED. GRAL POR REP. O MANTTO'!F672="","",'CED. GRAL POR REP. O MANTTO'!F672)</f>
        <v/>
      </c>
      <c r="H666" s="92">
        <f>+'REPORTE JUNIO IMROM'!M666</f>
        <v>0</v>
      </c>
      <c r="I666" s="39"/>
      <c r="J666" s="39"/>
      <c r="K666" s="39"/>
      <c r="L666" s="30">
        <f t="shared" si="31"/>
        <v>0</v>
      </c>
      <c r="M666" s="30">
        <f t="shared" si="32"/>
        <v>0</v>
      </c>
      <c r="N666" s="90">
        <f>+'REPORTE JUNIO IMROM'!N666</f>
        <v>0</v>
      </c>
      <c r="O666" s="55"/>
      <c r="P666" s="56"/>
      <c r="Q666" s="63">
        <f>+'REPORTE JUNIO IMROM'!Q666</f>
        <v>0</v>
      </c>
      <c r="R666" s="33" t="str">
        <f>IF(M666=0,"",M666/'CED. GRAL POR REP. O MANTTO'!G672)</f>
        <v/>
      </c>
      <c r="S666" s="44" t="str">
        <f t="shared" si="30"/>
        <v/>
      </c>
    </row>
    <row r="667" spans="2:19" s="3" customFormat="1" ht="37.5" hidden="1" customHeight="1" x14ac:dyDescent="0.2">
      <c r="B667" s="37">
        <v>650</v>
      </c>
      <c r="C667" s="38" t="str">
        <f>IF('CED. GRAL POR REP. O MANTTO'!C673="","",'CED. GRAL POR REP. O MANTTO'!C673)</f>
        <v/>
      </c>
      <c r="D667" s="333" t="str">
        <f>IF('CED. GRAL POR REP. O MANTTO'!D673="","",'CED. GRAL POR REP. O MANTTO'!D673)</f>
        <v/>
      </c>
      <c r="E667" s="333"/>
      <c r="F667" s="38" t="str">
        <f>IF('CED. GRAL POR REP. O MANTTO'!E673="","",'CED. GRAL POR REP. O MANTTO'!E673)</f>
        <v/>
      </c>
      <c r="G667" s="67" t="str">
        <f>IF('CED. GRAL POR REP. O MANTTO'!F673="","",'CED. GRAL POR REP. O MANTTO'!F673)</f>
        <v/>
      </c>
      <c r="H667" s="92">
        <f>+'REPORTE JUNIO IMROM'!M667</f>
        <v>0</v>
      </c>
      <c r="I667" s="39"/>
      <c r="J667" s="39"/>
      <c r="K667" s="39"/>
      <c r="L667" s="30">
        <f t="shared" si="31"/>
        <v>0</v>
      </c>
      <c r="M667" s="30">
        <f t="shared" si="32"/>
        <v>0</v>
      </c>
      <c r="N667" s="90">
        <f>+'REPORTE JUNIO IMROM'!N667</f>
        <v>0</v>
      </c>
      <c r="O667" s="55"/>
      <c r="P667" s="56"/>
      <c r="Q667" s="63">
        <f>+'REPORTE JUNIO IMROM'!Q667</f>
        <v>0</v>
      </c>
      <c r="R667" s="33" t="str">
        <f>IF(M667=0,"",M667/'CED. GRAL POR REP. O MANTTO'!G673)</f>
        <v/>
      </c>
      <c r="S667" s="44" t="str">
        <f t="shared" si="30"/>
        <v/>
      </c>
    </row>
    <row r="668" spans="2:19" s="3" customFormat="1" ht="37.5" hidden="1" customHeight="1" x14ac:dyDescent="0.2">
      <c r="B668" s="37">
        <v>651</v>
      </c>
      <c r="C668" s="38" t="str">
        <f>IF('CED. GRAL POR REP. O MANTTO'!C674="","",'CED. GRAL POR REP. O MANTTO'!C674)</f>
        <v/>
      </c>
      <c r="D668" s="333" t="str">
        <f>IF('CED. GRAL POR REP. O MANTTO'!D674="","",'CED. GRAL POR REP. O MANTTO'!D674)</f>
        <v/>
      </c>
      <c r="E668" s="333"/>
      <c r="F668" s="38" t="str">
        <f>IF('CED. GRAL POR REP. O MANTTO'!E674="","",'CED. GRAL POR REP. O MANTTO'!E674)</f>
        <v/>
      </c>
      <c r="G668" s="67" t="str">
        <f>IF('CED. GRAL POR REP. O MANTTO'!F674="","",'CED. GRAL POR REP. O MANTTO'!F674)</f>
        <v/>
      </c>
      <c r="H668" s="92">
        <f>+'REPORTE JUNIO IMROM'!M668</f>
        <v>0</v>
      </c>
      <c r="I668" s="39"/>
      <c r="J668" s="39"/>
      <c r="K668" s="39"/>
      <c r="L668" s="30">
        <f t="shared" si="31"/>
        <v>0</v>
      </c>
      <c r="M668" s="30">
        <f t="shared" si="32"/>
        <v>0</v>
      </c>
      <c r="N668" s="90">
        <f>+'REPORTE JUNIO IMROM'!N668</f>
        <v>0</v>
      </c>
      <c r="O668" s="55"/>
      <c r="P668" s="56"/>
      <c r="Q668" s="63">
        <f>+'REPORTE JUNIO IMROM'!Q668</f>
        <v>0</v>
      </c>
      <c r="R668" s="33" t="str">
        <f>IF(M668=0,"",M668/'CED. GRAL POR REP. O MANTTO'!G674)</f>
        <v/>
      </c>
      <c r="S668" s="44" t="str">
        <f t="shared" si="30"/>
        <v/>
      </c>
    </row>
    <row r="669" spans="2:19" s="3" customFormat="1" ht="37.5" hidden="1" customHeight="1" x14ac:dyDescent="0.2">
      <c r="B669" s="37">
        <v>652</v>
      </c>
      <c r="C669" s="38" t="str">
        <f>IF('CED. GRAL POR REP. O MANTTO'!C675="","",'CED. GRAL POR REP. O MANTTO'!C675)</f>
        <v/>
      </c>
      <c r="D669" s="333" t="str">
        <f>IF('CED. GRAL POR REP. O MANTTO'!D675="","",'CED. GRAL POR REP. O MANTTO'!D675)</f>
        <v/>
      </c>
      <c r="E669" s="333"/>
      <c r="F669" s="38" t="str">
        <f>IF('CED. GRAL POR REP. O MANTTO'!E675="","",'CED. GRAL POR REP. O MANTTO'!E675)</f>
        <v/>
      </c>
      <c r="G669" s="67" t="str">
        <f>IF('CED. GRAL POR REP. O MANTTO'!F675="","",'CED. GRAL POR REP. O MANTTO'!F675)</f>
        <v/>
      </c>
      <c r="H669" s="92">
        <f>+'REPORTE JUNIO IMROM'!M669</f>
        <v>0</v>
      </c>
      <c r="I669" s="39"/>
      <c r="J669" s="39"/>
      <c r="K669" s="39"/>
      <c r="L669" s="30">
        <f t="shared" si="31"/>
        <v>0</v>
      </c>
      <c r="M669" s="30">
        <f t="shared" si="32"/>
        <v>0</v>
      </c>
      <c r="N669" s="90">
        <f>+'REPORTE JUNIO IMROM'!N669</f>
        <v>0</v>
      </c>
      <c r="O669" s="55"/>
      <c r="P669" s="56"/>
      <c r="Q669" s="63">
        <f>+'REPORTE JUNIO IMROM'!Q669</f>
        <v>0</v>
      </c>
      <c r="R669" s="33" t="str">
        <f>IF(M669=0,"",M669/'CED. GRAL POR REP. O MANTTO'!G675)</f>
        <v/>
      </c>
      <c r="S669" s="44" t="str">
        <f t="shared" si="30"/>
        <v/>
      </c>
    </row>
    <row r="670" spans="2:19" s="3" customFormat="1" ht="37.5" hidden="1" customHeight="1" x14ac:dyDescent="0.2">
      <c r="B670" s="37">
        <v>653</v>
      </c>
      <c r="C670" s="38" t="str">
        <f>IF('CED. GRAL POR REP. O MANTTO'!C676="","",'CED. GRAL POR REP. O MANTTO'!C676)</f>
        <v/>
      </c>
      <c r="D670" s="333" t="str">
        <f>IF('CED. GRAL POR REP. O MANTTO'!D676="","",'CED. GRAL POR REP. O MANTTO'!D676)</f>
        <v/>
      </c>
      <c r="E670" s="333"/>
      <c r="F670" s="38" t="str">
        <f>IF('CED. GRAL POR REP. O MANTTO'!E676="","",'CED. GRAL POR REP. O MANTTO'!E676)</f>
        <v/>
      </c>
      <c r="G670" s="67" t="str">
        <f>IF('CED. GRAL POR REP. O MANTTO'!F676="","",'CED. GRAL POR REP. O MANTTO'!F676)</f>
        <v/>
      </c>
      <c r="H670" s="92">
        <f>+'REPORTE JUNIO IMROM'!M670</f>
        <v>0</v>
      </c>
      <c r="I670" s="39"/>
      <c r="J670" s="39"/>
      <c r="K670" s="39"/>
      <c r="L670" s="30">
        <f t="shared" si="31"/>
        <v>0</v>
      </c>
      <c r="M670" s="30">
        <f t="shared" si="32"/>
        <v>0</v>
      </c>
      <c r="N670" s="90">
        <f>+'REPORTE JUNIO IMROM'!N670</f>
        <v>0</v>
      </c>
      <c r="O670" s="55"/>
      <c r="P670" s="56"/>
      <c r="Q670" s="63">
        <f>+'REPORTE JUNIO IMROM'!Q670</f>
        <v>0</v>
      </c>
      <c r="R670" s="33" t="str">
        <f>IF(M670=0,"",M670/'CED. GRAL POR REP. O MANTTO'!G676)</f>
        <v/>
      </c>
      <c r="S670" s="44" t="str">
        <f t="shared" si="30"/>
        <v/>
      </c>
    </row>
    <row r="671" spans="2:19" s="3" customFormat="1" ht="37.5" hidden="1" customHeight="1" x14ac:dyDescent="0.2">
      <c r="B671" s="37">
        <v>654</v>
      </c>
      <c r="C671" s="38" t="str">
        <f>IF('CED. GRAL POR REP. O MANTTO'!C677="","",'CED. GRAL POR REP. O MANTTO'!C677)</f>
        <v/>
      </c>
      <c r="D671" s="333" t="str">
        <f>IF('CED. GRAL POR REP. O MANTTO'!D677="","",'CED. GRAL POR REP. O MANTTO'!D677)</f>
        <v/>
      </c>
      <c r="E671" s="333"/>
      <c r="F671" s="38" t="str">
        <f>IF('CED. GRAL POR REP. O MANTTO'!E677="","",'CED. GRAL POR REP. O MANTTO'!E677)</f>
        <v/>
      </c>
      <c r="G671" s="67" t="str">
        <f>IF('CED. GRAL POR REP. O MANTTO'!F677="","",'CED. GRAL POR REP. O MANTTO'!F677)</f>
        <v/>
      </c>
      <c r="H671" s="92">
        <f>+'REPORTE JUNIO IMROM'!M671</f>
        <v>0</v>
      </c>
      <c r="I671" s="39"/>
      <c r="J671" s="39"/>
      <c r="K671" s="39"/>
      <c r="L671" s="30">
        <f t="shared" si="31"/>
        <v>0</v>
      </c>
      <c r="M671" s="30">
        <f t="shared" si="32"/>
        <v>0</v>
      </c>
      <c r="N671" s="90">
        <f>+'REPORTE JUNIO IMROM'!N671</f>
        <v>0</v>
      </c>
      <c r="O671" s="55"/>
      <c r="P671" s="56"/>
      <c r="Q671" s="63">
        <f>+'REPORTE JUNIO IMROM'!Q671</f>
        <v>0</v>
      </c>
      <c r="R671" s="33" t="str">
        <f>IF(M671=0,"",M671/'CED. GRAL POR REP. O MANTTO'!G677)</f>
        <v/>
      </c>
      <c r="S671" s="44" t="str">
        <f t="shared" si="30"/>
        <v/>
      </c>
    </row>
    <row r="672" spans="2:19" s="3" customFormat="1" ht="37.5" hidden="1" customHeight="1" x14ac:dyDescent="0.2">
      <c r="B672" s="37">
        <v>655</v>
      </c>
      <c r="C672" s="38" t="str">
        <f>IF('CED. GRAL POR REP. O MANTTO'!C678="","",'CED. GRAL POR REP. O MANTTO'!C678)</f>
        <v/>
      </c>
      <c r="D672" s="333" t="str">
        <f>IF('CED. GRAL POR REP. O MANTTO'!D678="","",'CED. GRAL POR REP. O MANTTO'!D678)</f>
        <v/>
      </c>
      <c r="E672" s="333"/>
      <c r="F672" s="38" t="str">
        <f>IF('CED. GRAL POR REP. O MANTTO'!E678="","",'CED. GRAL POR REP. O MANTTO'!E678)</f>
        <v/>
      </c>
      <c r="G672" s="67" t="str">
        <f>IF('CED. GRAL POR REP. O MANTTO'!F678="","",'CED. GRAL POR REP. O MANTTO'!F678)</f>
        <v/>
      </c>
      <c r="H672" s="92">
        <f>+'REPORTE JUNIO IMROM'!M672</f>
        <v>0</v>
      </c>
      <c r="I672" s="39"/>
      <c r="J672" s="39"/>
      <c r="K672" s="39"/>
      <c r="L672" s="30">
        <f t="shared" si="31"/>
        <v>0</v>
      </c>
      <c r="M672" s="30">
        <f t="shared" si="32"/>
        <v>0</v>
      </c>
      <c r="N672" s="90">
        <f>+'REPORTE JUNIO IMROM'!N672</f>
        <v>0</v>
      </c>
      <c r="O672" s="55"/>
      <c r="P672" s="56"/>
      <c r="Q672" s="63">
        <f>+'REPORTE JUNIO IMROM'!Q672</f>
        <v>0</v>
      </c>
      <c r="R672" s="33" t="str">
        <f>IF(M672=0,"",M672/'CED. GRAL POR REP. O MANTTO'!G678)</f>
        <v/>
      </c>
      <c r="S672" s="44" t="str">
        <f t="shared" si="30"/>
        <v/>
      </c>
    </row>
    <row r="673" spans="2:19" s="3" customFormat="1" ht="37.5" hidden="1" customHeight="1" x14ac:dyDescent="0.2">
      <c r="B673" s="37">
        <v>656</v>
      </c>
      <c r="C673" s="38" t="str">
        <f>IF('CED. GRAL POR REP. O MANTTO'!C679="","",'CED. GRAL POR REP. O MANTTO'!C679)</f>
        <v/>
      </c>
      <c r="D673" s="333" t="str">
        <f>IF('CED. GRAL POR REP. O MANTTO'!D679="","",'CED. GRAL POR REP. O MANTTO'!D679)</f>
        <v/>
      </c>
      <c r="E673" s="333"/>
      <c r="F673" s="38" t="str">
        <f>IF('CED. GRAL POR REP. O MANTTO'!E679="","",'CED. GRAL POR REP. O MANTTO'!E679)</f>
        <v/>
      </c>
      <c r="G673" s="67" t="str">
        <f>IF('CED. GRAL POR REP. O MANTTO'!F679="","",'CED. GRAL POR REP. O MANTTO'!F679)</f>
        <v/>
      </c>
      <c r="H673" s="92">
        <f>+'REPORTE JUNIO IMROM'!M673</f>
        <v>0</v>
      </c>
      <c r="I673" s="39"/>
      <c r="J673" s="39"/>
      <c r="K673" s="39"/>
      <c r="L673" s="30">
        <f t="shared" si="31"/>
        <v>0</v>
      </c>
      <c r="M673" s="30">
        <f t="shared" si="32"/>
        <v>0</v>
      </c>
      <c r="N673" s="90">
        <f>+'REPORTE JUNIO IMROM'!N673</f>
        <v>0</v>
      </c>
      <c r="O673" s="55"/>
      <c r="P673" s="56"/>
      <c r="Q673" s="63">
        <f>+'REPORTE JUNIO IMROM'!Q673</f>
        <v>0</v>
      </c>
      <c r="R673" s="33" t="str">
        <f>IF(M673=0,"",M673/'CED. GRAL POR REP. O MANTTO'!G679)</f>
        <v/>
      </c>
      <c r="S673" s="44" t="str">
        <f t="shared" si="30"/>
        <v/>
      </c>
    </row>
    <row r="674" spans="2:19" s="3" customFormat="1" ht="37.5" hidden="1" customHeight="1" x14ac:dyDescent="0.2">
      <c r="B674" s="37">
        <v>657</v>
      </c>
      <c r="C674" s="38" t="str">
        <f>IF('CED. GRAL POR REP. O MANTTO'!C680="","",'CED. GRAL POR REP. O MANTTO'!C680)</f>
        <v/>
      </c>
      <c r="D674" s="333" t="str">
        <f>IF('CED. GRAL POR REP. O MANTTO'!D680="","",'CED. GRAL POR REP. O MANTTO'!D680)</f>
        <v/>
      </c>
      <c r="E674" s="333"/>
      <c r="F674" s="38" t="str">
        <f>IF('CED. GRAL POR REP. O MANTTO'!E680="","",'CED. GRAL POR REP. O MANTTO'!E680)</f>
        <v/>
      </c>
      <c r="G674" s="67" t="str">
        <f>IF('CED. GRAL POR REP. O MANTTO'!F680="","",'CED. GRAL POR REP. O MANTTO'!F680)</f>
        <v/>
      </c>
      <c r="H674" s="92">
        <f>+'REPORTE JUNIO IMROM'!M674</f>
        <v>0</v>
      </c>
      <c r="I674" s="39"/>
      <c r="J674" s="39"/>
      <c r="K674" s="39"/>
      <c r="L674" s="30">
        <f t="shared" si="31"/>
        <v>0</v>
      </c>
      <c r="M674" s="30">
        <f t="shared" si="32"/>
        <v>0</v>
      </c>
      <c r="N674" s="90">
        <f>+'REPORTE JUNIO IMROM'!N674</f>
        <v>0</v>
      </c>
      <c r="O674" s="55"/>
      <c r="P674" s="56"/>
      <c r="Q674" s="63">
        <f>+'REPORTE JUNIO IMROM'!Q674</f>
        <v>0</v>
      </c>
      <c r="R674" s="33" t="str">
        <f>IF(M674=0,"",M674/'CED. GRAL POR REP. O MANTTO'!G680)</f>
        <v/>
      </c>
      <c r="S674" s="44" t="str">
        <f t="shared" si="30"/>
        <v/>
      </c>
    </row>
    <row r="675" spans="2:19" s="3" customFormat="1" ht="37.5" hidden="1" customHeight="1" x14ac:dyDescent="0.2">
      <c r="B675" s="37">
        <v>658</v>
      </c>
      <c r="C675" s="38" t="str">
        <f>IF('CED. GRAL POR REP. O MANTTO'!C681="","",'CED. GRAL POR REP. O MANTTO'!C681)</f>
        <v/>
      </c>
      <c r="D675" s="333" t="str">
        <f>IF('CED. GRAL POR REP. O MANTTO'!D681="","",'CED. GRAL POR REP. O MANTTO'!D681)</f>
        <v/>
      </c>
      <c r="E675" s="333"/>
      <c r="F675" s="38" t="str">
        <f>IF('CED. GRAL POR REP. O MANTTO'!E681="","",'CED. GRAL POR REP. O MANTTO'!E681)</f>
        <v/>
      </c>
      <c r="G675" s="67" t="str">
        <f>IF('CED. GRAL POR REP. O MANTTO'!F681="","",'CED. GRAL POR REP. O MANTTO'!F681)</f>
        <v/>
      </c>
      <c r="H675" s="92">
        <f>+'REPORTE JUNIO IMROM'!M675</f>
        <v>0</v>
      </c>
      <c r="I675" s="39"/>
      <c r="J675" s="39"/>
      <c r="K675" s="39"/>
      <c r="L675" s="30">
        <f t="shared" si="31"/>
        <v>0</v>
      </c>
      <c r="M675" s="30">
        <f t="shared" si="32"/>
        <v>0</v>
      </c>
      <c r="N675" s="90">
        <f>+'REPORTE JUNIO IMROM'!N675</f>
        <v>0</v>
      </c>
      <c r="O675" s="55"/>
      <c r="P675" s="56"/>
      <c r="Q675" s="63">
        <f>+'REPORTE JUNIO IMROM'!Q675</f>
        <v>0</v>
      </c>
      <c r="R675" s="33" t="str">
        <f>IF(M675=0,"",M675/'CED. GRAL POR REP. O MANTTO'!G681)</f>
        <v/>
      </c>
      <c r="S675" s="44" t="str">
        <f t="shared" si="30"/>
        <v/>
      </c>
    </row>
    <row r="676" spans="2:19" s="3" customFormat="1" ht="37.5" hidden="1" customHeight="1" x14ac:dyDescent="0.2">
      <c r="B676" s="37">
        <v>659</v>
      </c>
      <c r="C676" s="38" t="str">
        <f>IF('CED. GRAL POR REP. O MANTTO'!C682="","",'CED. GRAL POR REP. O MANTTO'!C682)</f>
        <v/>
      </c>
      <c r="D676" s="333" t="str">
        <f>IF('CED. GRAL POR REP. O MANTTO'!D682="","",'CED. GRAL POR REP. O MANTTO'!D682)</f>
        <v/>
      </c>
      <c r="E676" s="333"/>
      <c r="F676" s="38" t="str">
        <f>IF('CED. GRAL POR REP. O MANTTO'!E682="","",'CED. GRAL POR REP. O MANTTO'!E682)</f>
        <v/>
      </c>
      <c r="G676" s="67" t="str">
        <f>IF('CED. GRAL POR REP. O MANTTO'!F682="","",'CED. GRAL POR REP. O MANTTO'!F682)</f>
        <v/>
      </c>
      <c r="H676" s="92">
        <f>+'REPORTE JUNIO IMROM'!M676</f>
        <v>0</v>
      </c>
      <c r="I676" s="39"/>
      <c r="J676" s="39"/>
      <c r="K676" s="39"/>
      <c r="L676" s="30">
        <f t="shared" si="31"/>
        <v>0</v>
      </c>
      <c r="M676" s="30">
        <f t="shared" si="32"/>
        <v>0</v>
      </c>
      <c r="N676" s="90">
        <f>+'REPORTE JUNIO IMROM'!N676</f>
        <v>0</v>
      </c>
      <c r="O676" s="55"/>
      <c r="P676" s="56"/>
      <c r="Q676" s="63">
        <f>+'REPORTE JUNIO IMROM'!Q676</f>
        <v>0</v>
      </c>
      <c r="R676" s="33" t="str">
        <f>IF(M676=0,"",M676/'CED. GRAL POR REP. O MANTTO'!G682)</f>
        <v/>
      </c>
      <c r="S676" s="44" t="str">
        <f t="shared" si="30"/>
        <v/>
      </c>
    </row>
    <row r="677" spans="2:19" s="3" customFormat="1" ht="37.5" hidden="1" customHeight="1" x14ac:dyDescent="0.2">
      <c r="B677" s="37">
        <v>660</v>
      </c>
      <c r="C677" s="38" t="str">
        <f>IF('CED. GRAL POR REP. O MANTTO'!C683="","",'CED. GRAL POR REP. O MANTTO'!C683)</f>
        <v/>
      </c>
      <c r="D677" s="333" t="str">
        <f>IF('CED. GRAL POR REP. O MANTTO'!D683="","",'CED. GRAL POR REP. O MANTTO'!D683)</f>
        <v/>
      </c>
      <c r="E677" s="333"/>
      <c r="F677" s="38" t="str">
        <f>IF('CED. GRAL POR REP. O MANTTO'!E683="","",'CED. GRAL POR REP. O MANTTO'!E683)</f>
        <v/>
      </c>
      <c r="G677" s="67" t="str">
        <f>IF('CED. GRAL POR REP. O MANTTO'!F683="","",'CED. GRAL POR REP. O MANTTO'!F683)</f>
        <v/>
      </c>
      <c r="H677" s="92">
        <f>+'REPORTE JUNIO IMROM'!M677</f>
        <v>0</v>
      </c>
      <c r="I677" s="39"/>
      <c r="J677" s="39"/>
      <c r="K677" s="39"/>
      <c r="L677" s="30">
        <f t="shared" si="31"/>
        <v>0</v>
      </c>
      <c r="M677" s="30">
        <f t="shared" si="32"/>
        <v>0</v>
      </c>
      <c r="N677" s="90">
        <f>+'REPORTE JUNIO IMROM'!N677</f>
        <v>0</v>
      </c>
      <c r="O677" s="55"/>
      <c r="P677" s="56"/>
      <c r="Q677" s="63">
        <f>+'REPORTE JUNIO IMROM'!Q677</f>
        <v>0</v>
      </c>
      <c r="R677" s="33" t="str">
        <f>IF(M677=0,"",M677/'CED. GRAL POR REP. O MANTTO'!G683)</f>
        <v/>
      </c>
      <c r="S677" s="44" t="str">
        <f t="shared" si="30"/>
        <v/>
      </c>
    </row>
    <row r="678" spans="2:19" s="3" customFormat="1" ht="37.5" hidden="1" customHeight="1" x14ac:dyDescent="0.2">
      <c r="B678" s="37">
        <v>661</v>
      </c>
      <c r="C678" s="38" t="str">
        <f>IF('CED. GRAL POR REP. O MANTTO'!C684="","",'CED. GRAL POR REP. O MANTTO'!C684)</f>
        <v/>
      </c>
      <c r="D678" s="333" t="str">
        <f>IF('CED. GRAL POR REP. O MANTTO'!D684="","",'CED. GRAL POR REP. O MANTTO'!D684)</f>
        <v/>
      </c>
      <c r="E678" s="333"/>
      <c r="F678" s="38" t="str">
        <f>IF('CED. GRAL POR REP. O MANTTO'!E684="","",'CED. GRAL POR REP. O MANTTO'!E684)</f>
        <v/>
      </c>
      <c r="G678" s="67" t="str">
        <f>IF('CED. GRAL POR REP. O MANTTO'!F684="","",'CED. GRAL POR REP. O MANTTO'!F684)</f>
        <v/>
      </c>
      <c r="H678" s="92">
        <f>+'REPORTE JUNIO IMROM'!M678</f>
        <v>0</v>
      </c>
      <c r="I678" s="39"/>
      <c r="J678" s="39"/>
      <c r="K678" s="39"/>
      <c r="L678" s="30">
        <f t="shared" si="31"/>
        <v>0</v>
      </c>
      <c r="M678" s="30">
        <f t="shared" si="32"/>
        <v>0</v>
      </c>
      <c r="N678" s="90">
        <f>+'REPORTE JUNIO IMROM'!N678</f>
        <v>0</v>
      </c>
      <c r="O678" s="55"/>
      <c r="P678" s="56"/>
      <c r="Q678" s="63">
        <f>+'REPORTE JUNIO IMROM'!Q678</f>
        <v>0</v>
      </c>
      <c r="R678" s="33" t="str">
        <f>IF(M678=0,"",M678/'CED. GRAL POR REP. O MANTTO'!G684)</f>
        <v/>
      </c>
      <c r="S678" s="44" t="str">
        <f t="shared" si="30"/>
        <v/>
      </c>
    </row>
    <row r="679" spans="2:19" s="3" customFormat="1" ht="37.5" hidden="1" customHeight="1" x14ac:dyDescent="0.2">
      <c r="B679" s="37">
        <v>662</v>
      </c>
      <c r="C679" s="38" t="str">
        <f>IF('CED. GRAL POR REP. O MANTTO'!C685="","",'CED. GRAL POR REP. O MANTTO'!C685)</f>
        <v/>
      </c>
      <c r="D679" s="333" t="str">
        <f>IF('CED. GRAL POR REP. O MANTTO'!D685="","",'CED. GRAL POR REP. O MANTTO'!D685)</f>
        <v/>
      </c>
      <c r="E679" s="333"/>
      <c r="F679" s="38" t="str">
        <f>IF('CED. GRAL POR REP. O MANTTO'!E685="","",'CED. GRAL POR REP. O MANTTO'!E685)</f>
        <v/>
      </c>
      <c r="G679" s="67" t="str">
        <f>IF('CED. GRAL POR REP. O MANTTO'!F685="","",'CED. GRAL POR REP. O MANTTO'!F685)</f>
        <v/>
      </c>
      <c r="H679" s="92">
        <f>+'REPORTE JUNIO IMROM'!M679</f>
        <v>0</v>
      </c>
      <c r="I679" s="39"/>
      <c r="J679" s="39"/>
      <c r="K679" s="39"/>
      <c r="L679" s="30">
        <f t="shared" si="31"/>
        <v>0</v>
      </c>
      <c r="M679" s="30">
        <f t="shared" si="32"/>
        <v>0</v>
      </c>
      <c r="N679" s="90">
        <f>+'REPORTE JUNIO IMROM'!N679</f>
        <v>0</v>
      </c>
      <c r="O679" s="55"/>
      <c r="P679" s="56"/>
      <c r="Q679" s="63">
        <f>+'REPORTE JUNIO IMROM'!Q679</f>
        <v>0</v>
      </c>
      <c r="R679" s="33" t="str">
        <f>IF(M679=0,"",M679/'CED. GRAL POR REP. O MANTTO'!G685)</f>
        <v/>
      </c>
      <c r="S679" s="44" t="str">
        <f t="shared" si="30"/>
        <v/>
      </c>
    </row>
    <row r="680" spans="2:19" s="3" customFormat="1" ht="37.5" hidden="1" customHeight="1" x14ac:dyDescent="0.2">
      <c r="B680" s="37">
        <v>663</v>
      </c>
      <c r="C680" s="38" t="str">
        <f>IF('CED. GRAL POR REP. O MANTTO'!C686="","",'CED. GRAL POR REP. O MANTTO'!C686)</f>
        <v/>
      </c>
      <c r="D680" s="333" t="str">
        <f>IF('CED. GRAL POR REP. O MANTTO'!D686="","",'CED. GRAL POR REP. O MANTTO'!D686)</f>
        <v/>
      </c>
      <c r="E680" s="333"/>
      <c r="F680" s="38" t="str">
        <f>IF('CED. GRAL POR REP. O MANTTO'!E686="","",'CED. GRAL POR REP. O MANTTO'!E686)</f>
        <v/>
      </c>
      <c r="G680" s="67" t="str">
        <f>IF('CED. GRAL POR REP. O MANTTO'!F686="","",'CED. GRAL POR REP. O MANTTO'!F686)</f>
        <v/>
      </c>
      <c r="H680" s="92">
        <f>+'REPORTE JUNIO IMROM'!M680</f>
        <v>0</v>
      </c>
      <c r="I680" s="39"/>
      <c r="J680" s="39"/>
      <c r="K680" s="39"/>
      <c r="L680" s="30">
        <f t="shared" si="31"/>
        <v>0</v>
      </c>
      <c r="M680" s="30">
        <f t="shared" si="32"/>
        <v>0</v>
      </c>
      <c r="N680" s="90">
        <f>+'REPORTE JUNIO IMROM'!N680</f>
        <v>0</v>
      </c>
      <c r="O680" s="55"/>
      <c r="P680" s="56"/>
      <c r="Q680" s="63">
        <f>+'REPORTE JUNIO IMROM'!Q680</f>
        <v>0</v>
      </c>
      <c r="R680" s="33" t="str">
        <f>IF(M680=0,"",M680/'CED. GRAL POR REP. O MANTTO'!G686)</f>
        <v/>
      </c>
      <c r="S680" s="44" t="str">
        <f t="shared" si="30"/>
        <v/>
      </c>
    </row>
    <row r="681" spans="2:19" s="3" customFormat="1" ht="37.5" hidden="1" customHeight="1" x14ac:dyDescent="0.2">
      <c r="B681" s="37">
        <v>664</v>
      </c>
      <c r="C681" s="38" t="str">
        <f>IF('CED. GRAL POR REP. O MANTTO'!C687="","",'CED. GRAL POR REP. O MANTTO'!C687)</f>
        <v/>
      </c>
      <c r="D681" s="333" t="str">
        <f>IF('CED. GRAL POR REP. O MANTTO'!D687="","",'CED. GRAL POR REP. O MANTTO'!D687)</f>
        <v/>
      </c>
      <c r="E681" s="333"/>
      <c r="F681" s="38" t="str">
        <f>IF('CED. GRAL POR REP. O MANTTO'!E687="","",'CED. GRAL POR REP. O MANTTO'!E687)</f>
        <v/>
      </c>
      <c r="G681" s="67" t="str">
        <f>IF('CED. GRAL POR REP. O MANTTO'!F687="","",'CED. GRAL POR REP. O MANTTO'!F687)</f>
        <v/>
      </c>
      <c r="H681" s="92">
        <f>+'REPORTE JUNIO IMROM'!M681</f>
        <v>0</v>
      </c>
      <c r="I681" s="39"/>
      <c r="J681" s="39"/>
      <c r="K681" s="39"/>
      <c r="L681" s="30">
        <f t="shared" si="31"/>
        <v>0</v>
      </c>
      <c r="M681" s="30">
        <f t="shared" si="32"/>
        <v>0</v>
      </c>
      <c r="N681" s="90">
        <f>+'REPORTE JUNIO IMROM'!N681</f>
        <v>0</v>
      </c>
      <c r="O681" s="55"/>
      <c r="P681" s="56"/>
      <c r="Q681" s="63">
        <f>+'REPORTE JUNIO IMROM'!Q681</f>
        <v>0</v>
      </c>
      <c r="R681" s="33" t="str">
        <f>IF(M681=0,"",M681/'CED. GRAL POR REP. O MANTTO'!G687)</f>
        <v/>
      </c>
      <c r="S681" s="44" t="str">
        <f t="shared" si="30"/>
        <v/>
      </c>
    </row>
    <row r="682" spans="2:19" s="3" customFormat="1" ht="37.5" hidden="1" customHeight="1" x14ac:dyDescent="0.2">
      <c r="B682" s="37">
        <v>665</v>
      </c>
      <c r="C682" s="38" t="str">
        <f>IF('CED. GRAL POR REP. O MANTTO'!C688="","",'CED. GRAL POR REP. O MANTTO'!C688)</f>
        <v/>
      </c>
      <c r="D682" s="333" t="str">
        <f>IF('CED. GRAL POR REP. O MANTTO'!D688="","",'CED. GRAL POR REP. O MANTTO'!D688)</f>
        <v/>
      </c>
      <c r="E682" s="333"/>
      <c r="F682" s="38" t="str">
        <f>IF('CED. GRAL POR REP. O MANTTO'!E688="","",'CED. GRAL POR REP. O MANTTO'!E688)</f>
        <v/>
      </c>
      <c r="G682" s="67" t="str">
        <f>IF('CED. GRAL POR REP. O MANTTO'!F688="","",'CED. GRAL POR REP. O MANTTO'!F688)</f>
        <v/>
      </c>
      <c r="H682" s="92">
        <f>+'REPORTE JUNIO IMROM'!M682</f>
        <v>0</v>
      </c>
      <c r="I682" s="39"/>
      <c r="J682" s="39"/>
      <c r="K682" s="39"/>
      <c r="L682" s="30">
        <f t="shared" si="31"/>
        <v>0</v>
      </c>
      <c r="M682" s="30">
        <f t="shared" si="32"/>
        <v>0</v>
      </c>
      <c r="N682" s="90">
        <f>+'REPORTE JUNIO IMROM'!N682</f>
        <v>0</v>
      </c>
      <c r="O682" s="55"/>
      <c r="P682" s="56"/>
      <c r="Q682" s="63">
        <f>+'REPORTE JUNIO IMROM'!Q682</f>
        <v>0</v>
      </c>
      <c r="R682" s="33" t="str">
        <f>IF(M682=0,"",M682/'CED. GRAL POR REP. O MANTTO'!G688)</f>
        <v/>
      </c>
      <c r="S682" s="44" t="str">
        <f t="shared" si="30"/>
        <v/>
      </c>
    </row>
    <row r="683" spans="2:19" s="3" customFormat="1" ht="37.5" hidden="1" customHeight="1" x14ac:dyDescent="0.2">
      <c r="B683" s="37">
        <v>666</v>
      </c>
      <c r="C683" s="38" t="str">
        <f>IF('CED. GRAL POR REP. O MANTTO'!C689="","",'CED. GRAL POR REP. O MANTTO'!C689)</f>
        <v/>
      </c>
      <c r="D683" s="333" t="str">
        <f>IF('CED. GRAL POR REP. O MANTTO'!D689="","",'CED. GRAL POR REP. O MANTTO'!D689)</f>
        <v/>
      </c>
      <c r="E683" s="333"/>
      <c r="F683" s="38" t="str">
        <f>IF('CED. GRAL POR REP. O MANTTO'!E689="","",'CED. GRAL POR REP. O MANTTO'!E689)</f>
        <v/>
      </c>
      <c r="G683" s="67" t="str">
        <f>IF('CED. GRAL POR REP. O MANTTO'!F689="","",'CED. GRAL POR REP. O MANTTO'!F689)</f>
        <v/>
      </c>
      <c r="H683" s="92">
        <f>+'REPORTE JUNIO IMROM'!M683</f>
        <v>0</v>
      </c>
      <c r="I683" s="39"/>
      <c r="J683" s="39"/>
      <c r="K683" s="39"/>
      <c r="L683" s="30">
        <f t="shared" si="31"/>
        <v>0</v>
      </c>
      <c r="M683" s="30">
        <f t="shared" si="32"/>
        <v>0</v>
      </c>
      <c r="N683" s="90">
        <f>+'REPORTE JUNIO IMROM'!N683</f>
        <v>0</v>
      </c>
      <c r="O683" s="55"/>
      <c r="P683" s="56"/>
      <c r="Q683" s="63">
        <f>+'REPORTE JUNIO IMROM'!Q683</f>
        <v>0</v>
      </c>
      <c r="R683" s="33" t="str">
        <f>IF(M683=0,"",M683/'CED. GRAL POR REP. O MANTTO'!G689)</f>
        <v/>
      </c>
      <c r="S683" s="44" t="str">
        <f t="shared" si="30"/>
        <v/>
      </c>
    </row>
    <row r="684" spans="2:19" s="3" customFormat="1" ht="37.5" hidden="1" customHeight="1" x14ac:dyDescent="0.2">
      <c r="B684" s="37">
        <v>667</v>
      </c>
      <c r="C684" s="38" t="str">
        <f>IF('CED. GRAL POR REP. O MANTTO'!C690="","",'CED. GRAL POR REP. O MANTTO'!C690)</f>
        <v/>
      </c>
      <c r="D684" s="333" t="str">
        <f>IF('CED. GRAL POR REP. O MANTTO'!D690="","",'CED. GRAL POR REP. O MANTTO'!D690)</f>
        <v/>
      </c>
      <c r="E684" s="333"/>
      <c r="F684" s="38" t="str">
        <f>IF('CED. GRAL POR REP. O MANTTO'!E690="","",'CED. GRAL POR REP. O MANTTO'!E690)</f>
        <v/>
      </c>
      <c r="G684" s="67" t="str">
        <f>IF('CED. GRAL POR REP. O MANTTO'!F690="","",'CED. GRAL POR REP. O MANTTO'!F690)</f>
        <v/>
      </c>
      <c r="H684" s="92">
        <f>+'REPORTE JUNIO IMROM'!M684</f>
        <v>0</v>
      </c>
      <c r="I684" s="39"/>
      <c r="J684" s="39"/>
      <c r="K684" s="39"/>
      <c r="L684" s="30">
        <f t="shared" si="31"/>
        <v>0</v>
      </c>
      <c r="M684" s="30">
        <f t="shared" si="32"/>
        <v>0</v>
      </c>
      <c r="N684" s="90">
        <f>+'REPORTE JUNIO IMROM'!N684</f>
        <v>0</v>
      </c>
      <c r="O684" s="55"/>
      <c r="P684" s="56"/>
      <c r="Q684" s="63">
        <f>+'REPORTE JUNIO IMROM'!Q684</f>
        <v>0</v>
      </c>
      <c r="R684" s="33" t="str">
        <f>IF(M684=0,"",M684/'CED. GRAL POR REP. O MANTTO'!G690)</f>
        <v/>
      </c>
      <c r="S684" s="44" t="str">
        <f t="shared" si="30"/>
        <v/>
      </c>
    </row>
    <row r="685" spans="2:19" s="3" customFormat="1" ht="37.5" hidden="1" customHeight="1" x14ac:dyDescent="0.2">
      <c r="B685" s="37">
        <v>668</v>
      </c>
      <c r="C685" s="38" t="str">
        <f>IF('CED. GRAL POR REP. O MANTTO'!C691="","",'CED. GRAL POR REP. O MANTTO'!C691)</f>
        <v/>
      </c>
      <c r="D685" s="333" t="str">
        <f>IF('CED. GRAL POR REP. O MANTTO'!D691="","",'CED. GRAL POR REP. O MANTTO'!D691)</f>
        <v/>
      </c>
      <c r="E685" s="333"/>
      <c r="F685" s="38" t="str">
        <f>IF('CED. GRAL POR REP. O MANTTO'!E691="","",'CED. GRAL POR REP. O MANTTO'!E691)</f>
        <v/>
      </c>
      <c r="G685" s="67" t="str">
        <f>IF('CED. GRAL POR REP. O MANTTO'!F691="","",'CED. GRAL POR REP. O MANTTO'!F691)</f>
        <v/>
      </c>
      <c r="H685" s="92">
        <f>+'REPORTE JUNIO IMROM'!M685</f>
        <v>0</v>
      </c>
      <c r="I685" s="39"/>
      <c r="J685" s="39"/>
      <c r="K685" s="39"/>
      <c r="L685" s="30">
        <f t="shared" si="31"/>
        <v>0</v>
      </c>
      <c r="M685" s="30">
        <f t="shared" si="32"/>
        <v>0</v>
      </c>
      <c r="N685" s="90">
        <f>+'REPORTE JUNIO IMROM'!N685</f>
        <v>0</v>
      </c>
      <c r="O685" s="55"/>
      <c r="P685" s="56"/>
      <c r="Q685" s="63">
        <f>+'REPORTE JUNIO IMROM'!Q685</f>
        <v>0</v>
      </c>
      <c r="R685" s="33" t="str">
        <f>IF(M685=0,"",M685/'CED. GRAL POR REP. O MANTTO'!G691)</f>
        <v/>
      </c>
      <c r="S685" s="44" t="str">
        <f t="shared" si="30"/>
        <v/>
      </c>
    </row>
    <row r="686" spans="2:19" s="3" customFormat="1" ht="37.5" hidden="1" customHeight="1" x14ac:dyDescent="0.2">
      <c r="B686" s="37">
        <v>669</v>
      </c>
      <c r="C686" s="38" t="str">
        <f>IF('CED. GRAL POR REP. O MANTTO'!C692="","",'CED. GRAL POR REP. O MANTTO'!C692)</f>
        <v/>
      </c>
      <c r="D686" s="333" t="str">
        <f>IF('CED. GRAL POR REP. O MANTTO'!D692="","",'CED. GRAL POR REP. O MANTTO'!D692)</f>
        <v/>
      </c>
      <c r="E686" s="333"/>
      <c r="F686" s="38" t="str">
        <f>IF('CED. GRAL POR REP. O MANTTO'!E692="","",'CED. GRAL POR REP. O MANTTO'!E692)</f>
        <v/>
      </c>
      <c r="G686" s="67" t="str">
        <f>IF('CED. GRAL POR REP. O MANTTO'!F692="","",'CED. GRAL POR REP. O MANTTO'!F692)</f>
        <v/>
      </c>
      <c r="H686" s="92">
        <f>+'REPORTE JUNIO IMROM'!M686</f>
        <v>0</v>
      </c>
      <c r="I686" s="39"/>
      <c r="J686" s="39"/>
      <c r="K686" s="39"/>
      <c r="L686" s="30">
        <f t="shared" si="31"/>
        <v>0</v>
      </c>
      <c r="M686" s="30">
        <f t="shared" si="32"/>
        <v>0</v>
      </c>
      <c r="N686" s="90">
        <f>+'REPORTE JUNIO IMROM'!N686</f>
        <v>0</v>
      </c>
      <c r="O686" s="55"/>
      <c r="P686" s="56"/>
      <c r="Q686" s="63">
        <f>+'REPORTE JUNIO IMROM'!Q686</f>
        <v>0</v>
      </c>
      <c r="R686" s="33" t="str">
        <f>IF(M686=0,"",M686/'CED. GRAL POR REP. O MANTTO'!G692)</f>
        <v/>
      </c>
      <c r="S686" s="44" t="str">
        <f t="shared" si="30"/>
        <v/>
      </c>
    </row>
    <row r="687" spans="2:19" s="3" customFormat="1" ht="37.5" hidden="1" customHeight="1" x14ac:dyDescent="0.2">
      <c r="B687" s="37">
        <v>670</v>
      </c>
      <c r="C687" s="38" t="str">
        <f>IF('CED. GRAL POR REP. O MANTTO'!C693="","",'CED. GRAL POR REP. O MANTTO'!C693)</f>
        <v/>
      </c>
      <c r="D687" s="333" t="str">
        <f>IF('CED. GRAL POR REP. O MANTTO'!D693="","",'CED. GRAL POR REP. O MANTTO'!D693)</f>
        <v/>
      </c>
      <c r="E687" s="333"/>
      <c r="F687" s="38" t="str">
        <f>IF('CED. GRAL POR REP. O MANTTO'!E693="","",'CED. GRAL POR REP. O MANTTO'!E693)</f>
        <v/>
      </c>
      <c r="G687" s="67" t="str">
        <f>IF('CED. GRAL POR REP. O MANTTO'!F693="","",'CED. GRAL POR REP. O MANTTO'!F693)</f>
        <v/>
      </c>
      <c r="H687" s="92">
        <f>+'REPORTE JUNIO IMROM'!M687</f>
        <v>0</v>
      </c>
      <c r="I687" s="39"/>
      <c r="J687" s="39"/>
      <c r="K687" s="39"/>
      <c r="L687" s="30">
        <f t="shared" si="31"/>
        <v>0</v>
      </c>
      <c r="M687" s="30">
        <f t="shared" si="32"/>
        <v>0</v>
      </c>
      <c r="N687" s="90">
        <f>+'REPORTE JUNIO IMROM'!N687</f>
        <v>0</v>
      </c>
      <c r="O687" s="55"/>
      <c r="P687" s="56"/>
      <c r="Q687" s="63">
        <f>+'REPORTE JUNIO IMROM'!Q687</f>
        <v>0</v>
      </c>
      <c r="R687" s="33" t="str">
        <f>IF(M687=0,"",M687/'CED. GRAL POR REP. O MANTTO'!G693)</f>
        <v/>
      </c>
      <c r="S687" s="44" t="str">
        <f t="shared" si="30"/>
        <v/>
      </c>
    </row>
    <row r="688" spans="2:19" s="3" customFormat="1" ht="37.5" hidden="1" customHeight="1" x14ac:dyDescent="0.2">
      <c r="B688" s="37">
        <v>671</v>
      </c>
      <c r="C688" s="38" t="str">
        <f>IF('CED. GRAL POR REP. O MANTTO'!C694="","",'CED. GRAL POR REP. O MANTTO'!C694)</f>
        <v/>
      </c>
      <c r="D688" s="333" t="str">
        <f>IF('CED. GRAL POR REP. O MANTTO'!D694="","",'CED. GRAL POR REP. O MANTTO'!D694)</f>
        <v/>
      </c>
      <c r="E688" s="333"/>
      <c r="F688" s="38" t="str">
        <f>IF('CED. GRAL POR REP. O MANTTO'!E694="","",'CED. GRAL POR REP. O MANTTO'!E694)</f>
        <v/>
      </c>
      <c r="G688" s="67" t="str">
        <f>IF('CED. GRAL POR REP. O MANTTO'!F694="","",'CED. GRAL POR REP. O MANTTO'!F694)</f>
        <v/>
      </c>
      <c r="H688" s="92">
        <f>+'REPORTE JUNIO IMROM'!M688</f>
        <v>0</v>
      </c>
      <c r="I688" s="39"/>
      <c r="J688" s="39"/>
      <c r="K688" s="39"/>
      <c r="L688" s="30">
        <f t="shared" si="31"/>
        <v>0</v>
      </c>
      <c r="M688" s="30">
        <f t="shared" si="32"/>
        <v>0</v>
      </c>
      <c r="N688" s="90">
        <f>+'REPORTE JUNIO IMROM'!N688</f>
        <v>0</v>
      </c>
      <c r="O688" s="55"/>
      <c r="P688" s="56"/>
      <c r="Q688" s="63">
        <f>+'REPORTE JUNIO IMROM'!Q688</f>
        <v>0</v>
      </c>
      <c r="R688" s="33" t="str">
        <f>IF(M688=0,"",M688/'CED. GRAL POR REP. O MANTTO'!G694)</f>
        <v/>
      </c>
      <c r="S688" s="44" t="str">
        <f t="shared" si="30"/>
        <v/>
      </c>
    </row>
    <row r="689" spans="2:19" s="3" customFormat="1" ht="37.5" hidden="1" customHeight="1" x14ac:dyDescent="0.2">
      <c r="B689" s="37">
        <v>672</v>
      </c>
      <c r="C689" s="38" t="str">
        <f>IF('CED. GRAL POR REP. O MANTTO'!C695="","",'CED. GRAL POR REP. O MANTTO'!C695)</f>
        <v/>
      </c>
      <c r="D689" s="333" t="str">
        <f>IF('CED. GRAL POR REP. O MANTTO'!D695="","",'CED. GRAL POR REP. O MANTTO'!D695)</f>
        <v/>
      </c>
      <c r="E689" s="333"/>
      <c r="F689" s="38" t="str">
        <f>IF('CED. GRAL POR REP. O MANTTO'!E695="","",'CED. GRAL POR REP. O MANTTO'!E695)</f>
        <v/>
      </c>
      <c r="G689" s="67" t="str">
        <f>IF('CED. GRAL POR REP. O MANTTO'!F695="","",'CED. GRAL POR REP. O MANTTO'!F695)</f>
        <v/>
      </c>
      <c r="H689" s="92">
        <f>+'REPORTE JUNIO IMROM'!M689</f>
        <v>0</v>
      </c>
      <c r="I689" s="39"/>
      <c r="J689" s="39"/>
      <c r="K689" s="39"/>
      <c r="L689" s="30">
        <f t="shared" si="31"/>
        <v>0</v>
      </c>
      <c r="M689" s="30">
        <f t="shared" si="32"/>
        <v>0</v>
      </c>
      <c r="N689" s="90">
        <f>+'REPORTE JUNIO IMROM'!N689</f>
        <v>0</v>
      </c>
      <c r="O689" s="55"/>
      <c r="P689" s="56"/>
      <c r="Q689" s="63">
        <f>+'REPORTE JUNIO IMROM'!Q689</f>
        <v>0</v>
      </c>
      <c r="R689" s="33" t="str">
        <f>IF(M689=0,"",M689/'CED. GRAL POR REP. O MANTTO'!G695)</f>
        <v/>
      </c>
      <c r="S689" s="44" t="str">
        <f t="shared" si="30"/>
        <v/>
      </c>
    </row>
    <row r="690" spans="2:19" s="3" customFormat="1" ht="37.5" hidden="1" customHeight="1" x14ac:dyDescent="0.2">
      <c r="B690" s="37">
        <v>673</v>
      </c>
      <c r="C690" s="38" t="str">
        <f>IF('CED. GRAL POR REP. O MANTTO'!C696="","",'CED. GRAL POR REP. O MANTTO'!C696)</f>
        <v/>
      </c>
      <c r="D690" s="333" t="str">
        <f>IF('CED. GRAL POR REP. O MANTTO'!D696="","",'CED. GRAL POR REP. O MANTTO'!D696)</f>
        <v/>
      </c>
      <c r="E690" s="333"/>
      <c r="F690" s="38" t="str">
        <f>IF('CED. GRAL POR REP. O MANTTO'!E696="","",'CED. GRAL POR REP. O MANTTO'!E696)</f>
        <v/>
      </c>
      <c r="G690" s="67" t="str">
        <f>IF('CED. GRAL POR REP. O MANTTO'!F696="","",'CED. GRAL POR REP. O MANTTO'!F696)</f>
        <v/>
      </c>
      <c r="H690" s="92">
        <f>+'REPORTE JUNIO IMROM'!M690</f>
        <v>0</v>
      </c>
      <c r="I690" s="39"/>
      <c r="J690" s="39"/>
      <c r="K690" s="39"/>
      <c r="L690" s="30">
        <f t="shared" si="31"/>
        <v>0</v>
      </c>
      <c r="M690" s="30">
        <f t="shared" si="32"/>
        <v>0</v>
      </c>
      <c r="N690" s="90">
        <f>+'REPORTE JUNIO IMROM'!N690</f>
        <v>0</v>
      </c>
      <c r="O690" s="55"/>
      <c r="P690" s="56"/>
      <c r="Q690" s="63">
        <f>+'REPORTE JUNIO IMROM'!Q690</f>
        <v>0</v>
      </c>
      <c r="R690" s="33" t="str">
        <f>IF(M690=0,"",M690/'CED. GRAL POR REP. O MANTTO'!G696)</f>
        <v/>
      </c>
      <c r="S690" s="44" t="str">
        <f t="shared" si="30"/>
        <v/>
      </c>
    </row>
    <row r="691" spans="2:19" s="3" customFormat="1" ht="37.5" hidden="1" customHeight="1" x14ac:dyDescent="0.2">
      <c r="B691" s="37">
        <v>674</v>
      </c>
      <c r="C691" s="38" t="str">
        <f>IF('CED. GRAL POR REP. O MANTTO'!C697="","",'CED. GRAL POR REP. O MANTTO'!C697)</f>
        <v/>
      </c>
      <c r="D691" s="333" t="str">
        <f>IF('CED. GRAL POR REP. O MANTTO'!D697="","",'CED. GRAL POR REP. O MANTTO'!D697)</f>
        <v/>
      </c>
      <c r="E691" s="333"/>
      <c r="F691" s="38" t="str">
        <f>IF('CED. GRAL POR REP. O MANTTO'!E697="","",'CED. GRAL POR REP. O MANTTO'!E697)</f>
        <v/>
      </c>
      <c r="G691" s="67" t="str">
        <f>IF('CED. GRAL POR REP. O MANTTO'!F697="","",'CED. GRAL POR REP. O MANTTO'!F697)</f>
        <v/>
      </c>
      <c r="H691" s="92">
        <f>+'REPORTE JUNIO IMROM'!M691</f>
        <v>0</v>
      </c>
      <c r="I691" s="39"/>
      <c r="J691" s="39"/>
      <c r="K691" s="39"/>
      <c r="L691" s="30">
        <f t="shared" si="31"/>
        <v>0</v>
      </c>
      <c r="M691" s="30">
        <f t="shared" si="32"/>
        <v>0</v>
      </c>
      <c r="N691" s="90">
        <f>+'REPORTE JUNIO IMROM'!N691</f>
        <v>0</v>
      </c>
      <c r="O691" s="55"/>
      <c r="P691" s="56"/>
      <c r="Q691" s="63">
        <f>+'REPORTE JUNIO IMROM'!Q691</f>
        <v>0</v>
      </c>
      <c r="R691" s="33" t="str">
        <f>IF(M691=0,"",M691/'CED. GRAL POR REP. O MANTTO'!G697)</f>
        <v/>
      </c>
      <c r="S691" s="44" t="str">
        <f t="shared" si="30"/>
        <v/>
      </c>
    </row>
    <row r="692" spans="2:19" s="3" customFormat="1" ht="37.5" hidden="1" customHeight="1" x14ac:dyDescent="0.2">
      <c r="B692" s="37">
        <v>675</v>
      </c>
      <c r="C692" s="38" t="str">
        <f>IF('CED. GRAL POR REP. O MANTTO'!C698="","",'CED. GRAL POR REP. O MANTTO'!C698)</f>
        <v/>
      </c>
      <c r="D692" s="333" t="str">
        <f>IF('CED. GRAL POR REP. O MANTTO'!D698="","",'CED. GRAL POR REP. O MANTTO'!D698)</f>
        <v/>
      </c>
      <c r="E692" s="333"/>
      <c r="F692" s="38" t="str">
        <f>IF('CED. GRAL POR REP. O MANTTO'!E698="","",'CED. GRAL POR REP. O MANTTO'!E698)</f>
        <v/>
      </c>
      <c r="G692" s="67" t="str">
        <f>IF('CED. GRAL POR REP. O MANTTO'!F698="","",'CED. GRAL POR REP. O MANTTO'!F698)</f>
        <v/>
      </c>
      <c r="H692" s="92">
        <f>+'REPORTE JUNIO IMROM'!M692</f>
        <v>0</v>
      </c>
      <c r="I692" s="39"/>
      <c r="J692" s="39"/>
      <c r="K692" s="39"/>
      <c r="L692" s="30">
        <f t="shared" si="31"/>
        <v>0</v>
      </c>
      <c r="M692" s="30">
        <f t="shared" si="32"/>
        <v>0</v>
      </c>
      <c r="N692" s="90">
        <f>+'REPORTE JUNIO IMROM'!N692</f>
        <v>0</v>
      </c>
      <c r="O692" s="55"/>
      <c r="P692" s="56"/>
      <c r="Q692" s="63">
        <f>+'REPORTE JUNIO IMROM'!Q692</f>
        <v>0</v>
      </c>
      <c r="R692" s="33" t="str">
        <f>IF(M692=0,"",M692/'CED. GRAL POR REP. O MANTTO'!G698)</f>
        <v/>
      </c>
      <c r="S692" s="44" t="str">
        <f t="shared" si="30"/>
        <v/>
      </c>
    </row>
    <row r="693" spans="2:19" s="3" customFormat="1" ht="37.5" hidden="1" customHeight="1" x14ac:dyDescent="0.2">
      <c r="B693" s="37">
        <v>676</v>
      </c>
      <c r="C693" s="38" t="str">
        <f>IF('CED. GRAL POR REP. O MANTTO'!C699="","",'CED. GRAL POR REP. O MANTTO'!C699)</f>
        <v/>
      </c>
      <c r="D693" s="333" t="str">
        <f>IF('CED. GRAL POR REP. O MANTTO'!D699="","",'CED. GRAL POR REP. O MANTTO'!D699)</f>
        <v/>
      </c>
      <c r="E693" s="333"/>
      <c r="F693" s="38" t="str">
        <f>IF('CED. GRAL POR REP. O MANTTO'!E699="","",'CED. GRAL POR REP. O MANTTO'!E699)</f>
        <v/>
      </c>
      <c r="G693" s="67" t="str">
        <f>IF('CED. GRAL POR REP. O MANTTO'!F699="","",'CED. GRAL POR REP. O MANTTO'!F699)</f>
        <v/>
      </c>
      <c r="H693" s="92">
        <f>+'REPORTE JUNIO IMROM'!M693</f>
        <v>0</v>
      </c>
      <c r="I693" s="39"/>
      <c r="J693" s="39"/>
      <c r="K693" s="39"/>
      <c r="L693" s="30">
        <f t="shared" si="31"/>
        <v>0</v>
      </c>
      <c r="M693" s="30">
        <f t="shared" si="32"/>
        <v>0</v>
      </c>
      <c r="N693" s="90">
        <f>+'REPORTE JUNIO IMROM'!N693</f>
        <v>0</v>
      </c>
      <c r="O693" s="55"/>
      <c r="P693" s="56"/>
      <c r="Q693" s="63">
        <f>+'REPORTE JUNIO IMROM'!Q693</f>
        <v>0</v>
      </c>
      <c r="R693" s="33" t="str">
        <f>IF(M693=0,"",M693/'CED. GRAL POR REP. O MANTTO'!G699)</f>
        <v/>
      </c>
      <c r="S693" s="44" t="str">
        <f t="shared" si="30"/>
        <v/>
      </c>
    </row>
    <row r="694" spans="2:19" s="3" customFormat="1" ht="37.5" hidden="1" customHeight="1" x14ac:dyDescent="0.2">
      <c r="B694" s="37">
        <v>677</v>
      </c>
      <c r="C694" s="38" t="str">
        <f>IF('CED. GRAL POR REP. O MANTTO'!C700="","",'CED. GRAL POR REP. O MANTTO'!C700)</f>
        <v/>
      </c>
      <c r="D694" s="333" t="str">
        <f>IF('CED. GRAL POR REP. O MANTTO'!D700="","",'CED. GRAL POR REP. O MANTTO'!D700)</f>
        <v/>
      </c>
      <c r="E694" s="333"/>
      <c r="F694" s="38" t="str">
        <f>IF('CED. GRAL POR REP. O MANTTO'!E700="","",'CED. GRAL POR REP. O MANTTO'!E700)</f>
        <v/>
      </c>
      <c r="G694" s="67" t="str">
        <f>IF('CED. GRAL POR REP. O MANTTO'!F700="","",'CED. GRAL POR REP. O MANTTO'!F700)</f>
        <v/>
      </c>
      <c r="H694" s="92">
        <f>+'REPORTE JUNIO IMROM'!M694</f>
        <v>0</v>
      </c>
      <c r="I694" s="39"/>
      <c r="J694" s="39"/>
      <c r="K694" s="39"/>
      <c r="L694" s="30">
        <f t="shared" si="31"/>
        <v>0</v>
      </c>
      <c r="M694" s="30">
        <f t="shared" si="32"/>
        <v>0</v>
      </c>
      <c r="N694" s="90">
        <f>+'REPORTE JUNIO IMROM'!N694</f>
        <v>0</v>
      </c>
      <c r="O694" s="55"/>
      <c r="P694" s="56"/>
      <c r="Q694" s="63">
        <f>+'REPORTE JUNIO IMROM'!Q694</f>
        <v>0</v>
      </c>
      <c r="R694" s="33" t="str">
        <f>IF(M694=0,"",M694/'CED. GRAL POR REP. O MANTTO'!G700)</f>
        <v/>
      </c>
      <c r="S694" s="44" t="str">
        <f t="shared" si="30"/>
        <v/>
      </c>
    </row>
    <row r="695" spans="2:19" s="3" customFormat="1" ht="37.5" hidden="1" customHeight="1" x14ac:dyDescent="0.2">
      <c r="B695" s="37">
        <v>678</v>
      </c>
      <c r="C695" s="38" t="str">
        <f>IF('CED. GRAL POR REP. O MANTTO'!C701="","",'CED. GRAL POR REP. O MANTTO'!C701)</f>
        <v/>
      </c>
      <c r="D695" s="333" t="str">
        <f>IF('CED. GRAL POR REP. O MANTTO'!D701="","",'CED. GRAL POR REP. O MANTTO'!D701)</f>
        <v/>
      </c>
      <c r="E695" s="333"/>
      <c r="F695" s="38" t="str">
        <f>IF('CED. GRAL POR REP. O MANTTO'!E701="","",'CED. GRAL POR REP. O MANTTO'!E701)</f>
        <v/>
      </c>
      <c r="G695" s="67" t="str">
        <f>IF('CED. GRAL POR REP. O MANTTO'!F701="","",'CED. GRAL POR REP. O MANTTO'!F701)</f>
        <v/>
      </c>
      <c r="H695" s="92">
        <f>+'REPORTE JUNIO IMROM'!M695</f>
        <v>0</v>
      </c>
      <c r="I695" s="39"/>
      <c r="J695" s="39"/>
      <c r="K695" s="39"/>
      <c r="L695" s="30">
        <f t="shared" si="31"/>
        <v>0</v>
      </c>
      <c r="M695" s="30">
        <f t="shared" si="32"/>
        <v>0</v>
      </c>
      <c r="N695" s="90">
        <f>+'REPORTE JUNIO IMROM'!N695</f>
        <v>0</v>
      </c>
      <c r="O695" s="55"/>
      <c r="P695" s="56"/>
      <c r="Q695" s="63">
        <f>+'REPORTE JUNIO IMROM'!Q695</f>
        <v>0</v>
      </c>
      <c r="R695" s="33" t="str">
        <f>IF(M695=0,"",M695/'CED. GRAL POR REP. O MANTTO'!G701)</f>
        <v/>
      </c>
      <c r="S695" s="44" t="str">
        <f t="shared" si="30"/>
        <v/>
      </c>
    </row>
    <row r="696" spans="2:19" s="3" customFormat="1" ht="37.5" hidden="1" customHeight="1" x14ac:dyDescent="0.2">
      <c r="B696" s="37">
        <v>679</v>
      </c>
      <c r="C696" s="38" t="str">
        <f>IF('CED. GRAL POR REP. O MANTTO'!C702="","",'CED. GRAL POR REP. O MANTTO'!C702)</f>
        <v/>
      </c>
      <c r="D696" s="333" t="str">
        <f>IF('CED. GRAL POR REP. O MANTTO'!D702="","",'CED. GRAL POR REP. O MANTTO'!D702)</f>
        <v/>
      </c>
      <c r="E696" s="333"/>
      <c r="F696" s="38" t="str">
        <f>IF('CED. GRAL POR REP. O MANTTO'!E702="","",'CED. GRAL POR REP. O MANTTO'!E702)</f>
        <v/>
      </c>
      <c r="G696" s="67" t="str">
        <f>IF('CED. GRAL POR REP. O MANTTO'!F702="","",'CED. GRAL POR REP. O MANTTO'!F702)</f>
        <v/>
      </c>
      <c r="H696" s="92">
        <f>+'REPORTE JUNIO IMROM'!M696</f>
        <v>0</v>
      </c>
      <c r="I696" s="39"/>
      <c r="J696" s="39"/>
      <c r="K696" s="39"/>
      <c r="L696" s="30">
        <f t="shared" si="31"/>
        <v>0</v>
      </c>
      <c r="M696" s="30">
        <f t="shared" si="32"/>
        <v>0</v>
      </c>
      <c r="N696" s="90">
        <f>+'REPORTE JUNIO IMROM'!N696</f>
        <v>0</v>
      </c>
      <c r="O696" s="55"/>
      <c r="P696" s="56"/>
      <c r="Q696" s="63">
        <f>+'REPORTE JUNIO IMROM'!Q696</f>
        <v>0</v>
      </c>
      <c r="R696" s="33" t="str">
        <f>IF(M696=0,"",M696/'CED. GRAL POR REP. O MANTTO'!G702)</f>
        <v/>
      </c>
      <c r="S696" s="44" t="str">
        <f t="shared" si="30"/>
        <v/>
      </c>
    </row>
    <row r="697" spans="2:19" s="3" customFormat="1" ht="37.5" hidden="1" customHeight="1" x14ac:dyDescent="0.2">
      <c r="B697" s="37">
        <v>680</v>
      </c>
      <c r="C697" s="38" t="str">
        <f>IF('CED. GRAL POR REP. O MANTTO'!C703="","",'CED. GRAL POR REP. O MANTTO'!C703)</f>
        <v/>
      </c>
      <c r="D697" s="333" t="str">
        <f>IF('CED. GRAL POR REP. O MANTTO'!D703="","",'CED. GRAL POR REP. O MANTTO'!D703)</f>
        <v/>
      </c>
      <c r="E697" s="333"/>
      <c r="F697" s="38" t="str">
        <f>IF('CED. GRAL POR REP. O MANTTO'!E703="","",'CED. GRAL POR REP. O MANTTO'!E703)</f>
        <v/>
      </c>
      <c r="G697" s="67" t="str">
        <f>IF('CED. GRAL POR REP. O MANTTO'!F703="","",'CED. GRAL POR REP. O MANTTO'!F703)</f>
        <v/>
      </c>
      <c r="H697" s="92">
        <f>+'REPORTE JUNIO IMROM'!M697</f>
        <v>0</v>
      </c>
      <c r="I697" s="39"/>
      <c r="J697" s="39"/>
      <c r="K697" s="39"/>
      <c r="L697" s="30">
        <f t="shared" si="31"/>
        <v>0</v>
      </c>
      <c r="M697" s="30">
        <f t="shared" si="32"/>
        <v>0</v>
      </c>
      <c r="N697" s="90">
        <f>+'REPORTE JUNIO IMROM'!N697</f>
        <v>0</v>
      </c>
      <c r="O697" s="55"/>
      <c r="P697" s="56"/>
      <c r="Q697" s="63">
        <f>+'REPORTE JUNIO IMROM'!Q697</f>
        <v>0</v>
      </c>
      <c r="R697" s="33" t="str">
        <f>IF(M697=0,"",M697/'CED. GRAL POR REP. O MANTTO'!G703)</f>
        <v/>
      </c>
      <c r="S697" s="44" t="str">
        <f t="shared" si="30"/>
        <v/>
      </c>
    </row>
    <row r="698" spans="2:19" s="3" customFormat="1" ht="37.5" hidden="1" customHeight="1" x14ac:dyDescent="0.2">
      <c r="B698" s="37">
        <v>681</v>
      </c>
      <c r="C698" s="38" t="str">
        <f>IF('CED. GRAL POR REP. O MANTTO'!C704="","",'CED. GRAL POR REP. O MANTTO'!C704)</f>
        <v/>
      </c>
      <c r="D698" s="333" t="str">
        <f>IF('CED. GRAL POR REP. O MANTTO'!D704="","",'CED. GRAL POR REP. O MANTTO'!D704)</f>
        <v/>
      </c>
      <c r="E698" s="333"/>
      <c r="F698" s="38" t="str">
        <f>IF('CED. GRAL POR REP. O MANTTO'!E704="","",'CED. GRAL POR REP. O MANTTO'!E704)</f>
        <v/>
      </c>
      <c r="G698" s="67" t="str">
        <f>IF('CED. GRAL POR REP. O MANTTO'!F704="","",'CED. GRAL POR REP. O MANTTO'!F704)</f>
        <v/>
      </c>
      <c r="H698" s="92">
        <f>+'REPORTE JUNIO IMROM'!M698</f>
        <v>0</v>
      </c>
      <c r="I698" s="39"/>
      <c r="J698" s="39"/>
      <c r="K698" s="39"/>
      <c r="L698" s="30">
        <f t="shared" si="31"/>
        <v>0</v>
      </c>
      <c r="M698" s="30">
        <f t="shared" si="32"/>
        <v>0</v>
      </c>
      <c r="N698" s="90">
        <f>+'REPORTE JUNIO IMROM'!N698</f>
        <v>0</v>
      </c>
      <c r="O698" s="55"/>
      <c r="P698" s="56"/>
      <c r="Q698" s="63">
        <f>+'REPORTE JUNIO IMROM'!Q698</f>
        <v>0</v>
      </c>
      <c r="R698" s="33" t="str">
        <f>IF(M698=0,"",M698/'CED. GRAL POR REP. O MANTTO'!G704)</f>
        <v/>
      </c>
      <c r="S698" s="44" t="str">
        <f t="shared" si="30"/>
        <v/>
      </c>
    </row>
    <row r="699" spans="2:19" s="3" customFormat="1" ht="37.5" hidden="1" customHeight="1" x14ac:dyDescent="0.2">
      <c r="B699" s="37">
        <v>682</v>
      </c>
      <c r="C699" s="38" t="str">
        <f>IF('CED. GRAL POR REP. O MANTTO'!C705="","",'CED. GRAL POR REP. O MANTTO'!C705)</f>
        <v/>
      </c>
      <c r="D699" s="333" t="str">
        <f>IF('CED. GRAL POR REP. O MANTTO'!D705="","",'CED. GRAL POR REP. O MANTTO'!D705)</f>
        <v/>
      </c>
      <c r="E699" s="333"/>
      <c r="F699" s="38" t="str">
        <f>IF('CED. GRAL POR REP. O MANTTO'!E705="","",'CED. GRAL POR REP. O MANTTO'!E705)</f>
        <v/>
      </c>
      <c r="G699" s="67" t="str">
        <f>IF('CED. GRAL POR REP. O MANTTO'!F705="","",'CED. GRAL POR REP. O MANTTO'!F705)</f>
        <v/>
      </c>
      <c r="H699" s="92">
        <f>+'REPORTE JUNIO IMROM'!M699</f>
        <v>0</v>
      </c>
      <c r="I699" s="39"/>
      <c r="J699" s="39"/>
      <c r="K699" s="39"/>
      <c r="L699" s="30">
        <f t="shared" si="31"/>
        <v>0</v>
      </c>
      <c r="M699" s="30">
        <f t="shared" si="32"/>
        <v>0</v>
      </c>
      <c r="N699" s="90">
        <f>+'REPORTE JUNIO IMROM'!N699</f>
        <v>0</v>
      </c>
      <c r="O699" s="55"/>
      <c r="P699" s="56"/>
      <c r="Q699" s="63">
        <f>+'REPORTE JUNIO IMROM'!Q699</f>
        <v>0</v>
      </c>
      <c r="R699" s="33" t="str">
        <f>IF(M699=0,"",M699/'CED. GRAL POR REP. O MANTTO'!G705)</f>
        <v/>
      </c>
      <c r="S699" s="44" t="str">
        <f t="shared" si="30"/>
        <v/>
      </c>
    </row>
    <row r="700" spans="2:19" s="3" customFormat="1" ht="37.5" hidden="1" customHeight="1" x14ac:dyDescent="0.2">
      <c r="B700" s="37">
        <v>683</v>
      </c>
      <c r="C700" s="38" t="str">
        <f>IF('CED. GRAL POR REP. O MANTTO'!C706="","",'CED. GRAL POR REP. O MANTTO'!C706)</f>
        <v/>
      </c>
      <c r="D700" s="333" t="str">
        <f>IF('CED. GRAL POR REP. O MANTTO'!D706="","",'CED. GRAL POR REP. O MANTTO'!D706)</f>
        <v/>
      </c>
      <c r="E700" s="333"/>
      <c r="F700" s="38" t="str">
        <f>IF('CED. GRAL POR REP. O MANTTO'!E706="","",'CED. GRAL POR REP. O MANTTO'!E706)</f>
        <v/>
      </c>
      <c r="G700" s="67" t="str">
        <f>IF('CED. GRAL POR REP. O MANTTO'!F706="","",'CED. GRAL POR REP. O MANTTO'!F706)</f>
        <v/>
      </c>
      <c r="H700" s="92">
        <f>+'REPORTE JUNIO IMROM'!M700</f>
        <v>0</v>
      </c>
      <c r="I700" s="39"/>
      <c r="J700" s="39"/>
      <c r="K700" s="39"/>
      <c r="L700" s="30">
        <f t="shared" si="31"/>
        <v>0</v>
      </c>
      <c r="M700" s="30">
        <f t="shared" si="32"/>
        <v>0</v>
      </c>
      <c r="N700" s="90">
        <f>+'REPORTE JUNIO IMROM'!N700</f>
        <v>0</v>
      </c>
      <c r="O700" s="55"/>
      <c r="P700" s="56"/>
      <c r="Q700" s="63">
        <f>+'REPORTE JUNIO IMROM'!Q700</f>
        <v>0</v>
      </c>
      <c r="R700" s="33" t="str">
        <f>IF(M700=0,"",M700/'CED. GRAL POR REP. O MANTTO'!G706)</f>
        <v/>
      </c>
      <c r="S700" s="44" t="str">
        <f t="shared" si="30"/>
        <v/>
      </c>
    </row>
    <row r="701" spans="2:19" s="3" customFormat="1" ht="37.5" hidden="1" customHeight="1" x14ac:dyDescent="0.2">
      <c r="B701" s="37">
        <v>684</v>
      </c>
      <c r="C701" s="38" t="str">
        <f>IF('CED. GRAL POR REP. O MANTTO'!C707="","",'CED. GRAL POR REP. O MANTTO'!C707)</f>
        <v/>
      </c>
      <c r="D701" s="333" t="str">
        <f>IF('CED. GRAL POR REP. O MANTTO'!D707="","",'CED. GRAL POR REP. O MANTTO'!D707)</f>
        <v/>
      </c>
      <c r="E701" s="333"/>
      <c r="F701" s="38" t="str">
        <f>IF('CED. GRAL POR REP. O MANTTO'!E707="","",'CED. GRAL POR REP. O MANTTO'!E707)</f>
        <v/>
      </c>
      <c r="G701" s="67" t="str">
        <f>IF('CED. GRAL POR REP. O MANTTO'!F707="","",'CED. GRAL POR REP. O MANTTO'!F707)</f>
        <v/>
      </c>
      <c r="H701" s="92">
        <f>+'REPORTE JUNIO IMROM'!M701</f>
        <v>0</v>
      </c>
      <c r="I701" s="39"/>
      <c r="J701" s="39"/>
      <c r="K701" s="39"/>
      <c r="L701" s="30">
        <f t="shared" si="31"/>
        <v>0</v>
      </c>
      <c r="M701" s="30">
        <f t="shared" si="32"/>
        <v>0</v>
      </c>
      <c r="N701" s="90">
        <f>+'REPORTE JUNIO IMROM'!N701</f>
        <v>0</v>
      </c>
      <c r="O701" s="55"/>
      <c r="P701" s="56"/>
      <c r="Q701" s="63">
        <f>+'REPORTE JUNIO IMROM'!Q701</f>
        <v>0</v>
      </c>
      <c r="R701" s="33" t="str">
        <f>IF(M701=0,"",M701/'CED. GRAL POR REP. O MANTTO'!G707)</f>
        <v/>
      </c>
      <c r="S701" s="44" t="str">
        <f t="shared" si="30"/>
        <v/>
      </c>
    </row>
    <row r="702" spans="2:19" s="3" customFormat="1" ht="37.5" hidden="1" customHeight="1" x14ac:dyDescent="0.2">
      <c r="B702" s="37">
        <v>685</v>
      </c>
      <c r="C702" s="38" t="str">
        <f>IF('CED. GRAL POR REP. O MANTTO'!C708="","",'CED. GRAL POR REP. O MANTTO'!C708)</f>
        <v/>
      </c>
      <c r="D702" s="333" t="str">
        <f>IF('CED. GRAL POR REP. O MANTTO'!D708="","",'CED. GRAL POR REP. O MANTTO'!D708)</f>
        <v/>
      </c>
      <c r="E702" s="333"/>
      <c r="F702" s="38" t="str">
        <f>IF('CED. GRAL POR REP. O MANTTO'!E708="","",'CED. GRAL POR REP. O MANTTO'!E708)</f>
        <v/>
      </c>
      <c r="G702" s="67" t="str">
        <f>IF('CED. GRAL POR REP. O MANTTO'!F708="","",'CED. GRAL POR REP. O MANTTO'!F708)</f>
        <v/>
      </c>
      <c r="H702" s="92">
        <f>+'REPORTE JUNIO IMROM'!M702</f>
        <v>0</v>
      </c>
      <c r="I702" s="39"/>
      <c r="J702" s="39"/>
      <c r="K702" s="39"/>
      <c r="L702" s="30">
        <f t="shared" si="31"/>
        <v>0</v>
      </c>
      <c r="M702" s="30">
        <f t="shared" si="32"/>
        <v>0</v>
      </c>
      <c r="N702" s="90">
        <f>+'REPORTE JUNIO IMROM'!N702</f>
        <v>0</v>
      </c>
      <c r="O702" s="55"/>
      <c r="P702" s="56"/>
      <c r="Q702" s="63">
        <f>+'REPORTE JUNIO IMROM'!Q702</f>
        <v>0</v>
      </c>
      <c r="R702" s="33" t="str">
        <f>IF(M702=0,"",M702/'CED. GRAL POR REP. O MANTTO'!G708)</f>
        <v/>
      </c>
      <c r="S702" s="44" t="str">
        <f t="shared" si="30"/>
        <v/>
      </c>
    </row>
    <row r="703" spans="2:19" s="3" customFormat="1" ht="37.5" hidden="1" customHeight="1" x14ac:dyDescent="0.2">
      <c r="B703" s="37">
        <v>686</v>
      </c>
      <c r="C703" s="38" t="str">
        <f>IF('CED. GRAL POR REP. O MANTTO'!C709="","",'CED. GRAL POR REP. O MANTTO'!C709)</f>
        <v/>
      </c>
      <c r="D703" s="333" t="str">
        <f>IF('CED. GRAL POR REP. O MANTTO'!D709="","",'CED. GRAL POR REP. O MANTTO'!D709)</f>
        <v/>
      </c>
      <c r="E703" s="333"/>
      <c r="F703" s="38" t="str">
        <f>IF('CED. GRAL POR REP. O MANTTO'!E709="","",'CED. GRAL POR REP. O MANTTO'!E709)</f>
        <v/>
      </c>
      <c r="G703" s="67" t="str">
        <f>IF('CED. GRAL POR REP. O MANTTO'!F709="","",'CED. GRAL POR REP. O MANTTO'!F709)</f>
        <v/>
      </c>
      <c r="H703" s="92">
        <f>+'REPORTE JUNIO IMROM'!M703</f>
        <v>0</v>
      </c>
      <c r="I703" s="39"/>
      <c r="J703" s="39"/>
      <c r="K703" s="39"/>
      <c r="L703" s="30">
        <f t="shared" si="31"/>
        <v>0</v>
      </c>
      <c r="M703" s="30">
        <f t="shared" si="32"/>
        <v>0</v>
      </c>
      <c r="N703" s="90">
        <f>+'REPORTE JUNIO IMROM'!N703</f>
        <v>0</v>
      </c>
      <c r="O703" s="55"/>
      <c r="P703" s="56"/>
      <c r="Q703" s="63">
        <f>+'REPORTE JUNIO IMROM'!Q703</f>
        <v>0</v>
      </c>
      <c r="R703" s="33" t="str">
        <f>IF(M703=0,"",M703/'CED. GRAL POR REP. O MANTTO'!G709)</f>
        <v/>
      </c>
      <c r="S703" s="44" t="str">
        <f t="shared" si="30"/>
        <v/>
      </c>
    </row>
    <row r="704" spans="2:19" s="3" customFormat="1" ht="37.5" hidden="1" customHeight="1" x14ac:dyDescent="0.2">
      <c r="B704" s="37">
        <v>687</v>
      </c>
      <c r="C704" s="38" t="str">
        <f>IF('CED. GRAL POR REP. O MANTTO'!C710="","",'CED. GRAL POR REP. O MANTTO'!C710)</f>
        <v/>
      </c>
      <c r="D704" s="333" t="str">
        <f>IF('CED. GRAL POR REP. O MANTTO'!D710="","",'CED. GRAL POR REP. O MANTTO'!D710)</f>
        <v/>
      </c>
      <c r="E704" s="333"/>
      <c r="F704" s="38" t="str">
        <f>IF('CED. GRAL POR REP. O MANTTO'!E710="","",'CED. GRAL POR REP. O MANTTO'!E710)</f>
        <v/>
      </c>
      <c r="G704" s="67" t="str">
        <f>IF('CED. GRAL POR REP. O MANTTO'!F710="","",'CED. GRAL POR REP. O MANTTO'!F710)</f>
        <v/>
      </c>
      <c r="H704" s="92">
        <f>+'REPORTE JUNIO IMROM'!M704</f>
        <v>0</v>
      </c>
      <c r="I704" s="39"/>
      <c r="J704" s="39"/>
      <c r="K704" s="39"/>
      <c r="L704" s="30">
        <f t="shared" si="31"/>
        <v>0</v>
      </c>
      <c r="M704" s="30">
        <f t="shared" si="32"/>
        <v>0</v>
      </c>
      <c r="N704" s="90">
        <f>+'REPORTE JUNIO IMROM'!N704</f>
        <v>0</v>
      </c>
      <c r="O704" s="55"/>
      <c r="P704" s="56"/>
      <c r="Q704" s="63">
        <f>+'REPORTE JUNIO IMROM'!Q704</f>
        <v>0</v>
      </c>
      <c r="R704" s="33" t="str">
        <f>IF(M704=0,"",M704/'CED. GRAL POR REP. O MANTTO'!G710)</f>
        <v/>
      </c>
      <c r="S704" s="44" t="str">
        <f t="shared" si="30"/>
        <v/>
      </c>
    </row>
    <row r="705" spans="2:19" s="3" customFormat="1" ht="37.5" hidden="1" customHeight="1" x14ac:dyDescent="0.2">
      <c r="B705" s="37">
        <v>688</v>
      </c>
      <c r="C705" s="38" t="str">
        <f>IF('CED. GRAL POR REP. O MANTTO'!C711="","",'CED. GRAL POR REP. O MANTTO'!C711)</f>
        <v/>
      </c>
      <c r="D705" s="333" t="str">
        <f>IF('CED. GRAL POR REP. O MANTTO'!D711="","",'CED. GRAL POR REP. O MANTTO'!D711)</f>
        <v/>
      </c>
      <c r="E705" s="333"/>
      <c r="F705" s="38" t="str">
        <f>IF('CED. GRAL POR REP. O MANTTO'!E711="","",'CED. GRAL POR REP. O MANTTO'!E711)</f>
        <v/>
      </c>
      <c r="G705" s="67" t="str">
        <f>IF('CED. GRAL POR REP. O MANTTO'!F711="","",'CED. GRAL POR REP. O MANTTO'!F711)</f>
        <v/>
      </c>
      <c r="H705" s="92">
        <f>+'REPORTE JUNIO IMROM'!M705</f>
        <v>0</v>
      </c>
      <c r="I705" s="39"/>
      <c r="J705" s="39"/>
      <c r="K705" s="39"/>
      <c r="L705" s="30">
        <f t="shared" si="31"/>
        <v>0</v>
      </c>
      <c r="M705" s="30">
        <f t="shared" si="32"/>
        <v>0</v>
      </c>
      <c r="N705" s="90">
        <f>+'REPORTE JUNIO IMROM'!N705</f>
        <v>0</v>
      </c>
      <c r="O705" s="55"/>
      <c r="P705" s="56"/>
      <c r="Q705" s="63">
        <f>+'REPORTE JUNIO IMROM'!Q705</f>
        <v>0</v>
      </c>
      <c r="R705" s="33" t="str">
        <f>IF(M705=0,"",M705/'CED. GRAL POR REP. O MANTTO'!G711)</f>
        <v/>
      </c>
      <c r="S705" s="44" t="str">
        <f t="shared" si="30"/>
        <v/>
      </c>
    </row>
    <row r="706" spans="2:19" s="3" customFormat="1" ht="37.5" hidden="1" customHeight="1" x14ac:dyDescent="0.2">
      <c r="B706" s="37">
        <v>689</v>
      </c>
      <c r="C706" s="38" t="str">
        <f>IF('CED. GRAL POR REP. O MANTTO'!C712="","",'CED. GRAL POR REP. O MANTTO'!C712)</f>
        <v/>
      </c>
      <c r="D706" s="333" t="str">
        <f>IF('CED. GRAL POR REP. O MANTTO'!D712="","",'CED. GRAL POR REP. O MANTTO'!D712)</f>
        <v/>
      </c>
      <c r="E706" s="333"/>
      <c r="F706" s="38" t="str">
        <f>IF('CED. GRAL POR REP. O MANTTO'!E712="","",'CED. GRAL POR REP. O MANTTO'!E712)</f>
        <v/>
      </c>
      <c r="G706" s="67" t="str">
        <f>IF('CED. GRAL POR REP. O MANTTO'!F712="","",'CED. GRAL POR REP. O MANTTO'!F712)</f>
        <v/>
      </c>
      <c r="H706" s="92">
        <f>+'REPORTE JUNIO IMROM'!M706</f>
        <v>0</v>
      </c>
      <c r="I706" s="39"/>
      <c r="J706" s="39"/>
      <c r="K706" s="39"/>
      <c r="L706" s="30">
        <f t="shared" si="31"/>
        <v>0</v>
      </c>
      <c r="M706" s="30">
        <f t="shared" si="32"/>
        <v>0</v>
      </c>
      <c r="N706" s="90">
        <f>+'REPORTE JUNIO IMROM'!N706</f>
        <v>0</v>
      </c>
      <c r="O706" s="55"/>
      <c r="P706" s="56"/>
      <c r="Q706" s="63">
        <f>+'REPORTE JUNIO IMROM'!Q706</f>
        <v>0</v>
      </c>
      <c r="R706" s="33" t="str">
        <f>IF(M706=0,"",M706/'CED. GRAL POR REP. O MANTTO'!G712)</f>
        <v/>
      </c>
      <c r="S706" s="44" t="str">
        <f t="shared" si="30"/>
        <v/>
      </c>
    </row>
    <row r="707" spans="2:19" s="3" customFormat="1" ht="37.5" hidden="1" customHeight="1" x14ac:dyDescent="0.2">
      <c r="B707" s="37">
        <v>690</v>
      </c>
      <c r="C707" s="38" t="str">
        <f>IF('CED. GRAL POR REP. O MANTTO'!C713="","",'CED. GRAL POR REP. O MANTTO'!C713)</f>
        <v/>
      </c>
      <c r="D707" s="333" t="str">
        <f>IF('CED. GRAL POR REP. O MANTTO'!D713="","",'CED. GRAL POR REP. O MANTTO'!D713)</f>
        <v/>
      </c>
      <c r="E707" s="333"/>
      <c r="F707" s="38" t="str">
        <f>IF('CED. GRAL POR REP. O MANTTO'!E713="","",'CED. GRAL POR REP. O MANTTO'!E713)</f>
        <v/>
      </c>
      <c r="G707" s="67" t="str">
        <f>IF('CED. GRAL POR REP. O MANTTO'!F713="","",'CED. GRAL POR REP. O MANTTO'!F713)</f>
        <v/>
      </c>
      <c r="H707" s="92">
        <f>+'REPORTE JUNIO IMROM'!M707</f>
        <v>0</v>
      </c>
      <c r="I707" s="39"/>
      <c r="J707" s="39"/>
      <c r="K707" s="39"/>
      <c r="L707" s="30">
        <f t="shared" si="31"/>
        <v>0</v>
      </c>
      <c r="M707" s="30">
        <f t="shared" si="32"/>
        <v>0</v>
      </c>
      <c r="N707" s="90">
        <f>+'REPORTE JUNIO IMROM'!N707</f>
        <v>0</v>
      </c>
      <c r="O707" s="55"/>
      <c r="P707" s="56"/>
      <c r="Q707" s="63">
        <f>+'REPORTE JUNIO IMROM'!Q707</f>
        <v>0</v>
      </c>
      <c r="R707" s="33" t="str">
        <f>IF(M707=0,"",M707/'CED. GRAL POR REP. O MANTTO'!G713)</f>
        <v/>
      </c>
      <c r="S707" s="44" t="str">
        <f t="shared" si="30"/>
        <v/>
      </c>
    </row>
    <row r="708" spans="2:19" s="3" customFormat="1" ht="37.5" hidden="1" customHeight="1" x14ac:dyDescent="0.2">
      <c r="B708" s="37">
        <v>691</v>
      </c>
      <c r="C708" s="38" t="str">
        <f>IF('CED. GRAL POR REP. O MANTTO'!C714="","",'CED. GRAL POR REP. O MANTTO'!C714)</f>
        <v/>
      </c>
      <c r="D708" s="333" t="str">
        <f>IF('CED. GRAL POR REP. O MANTTO'!D714="","",'CED. GRAL POR REP. O MANTTO'!D714)</f>
        <v/>
      </c>
      <c r="E708" s="333"/>
      <c r="F708" s="38" t="str">
        <f>IF('CED. GRAL POR REP. O MANTTO'!E714="","",'CED. GRAL POR REP. O MANTTO'!E714)</f>
        <v/>
      </c>
      <c r="G708" s="67" t="str">
        <f>IF('CED. GRAL POR REP. O MANTTO'!F714="","",'CED. GRAL POR REP. O MANTTO'!F714)</f>
        <v/>
      </c>
      <c r="H708" s="92">
        <f>+'REPORTE JUNIO IMROM'!M708</f>
        <v>0</v>
      </c>
      <c r="I708" s="39"/>
      <c r="J708" s="39"/>
      <c r="K708" s="39"/>
      <c r="L708" s="30">
        <f t="shared" si="31"/>
        <v>0</v>
      </c>
      <c r="M708" s="30">
        <f t="shared" si="32"/>
        <v>0</v>
      </c>
      <c r="N708" s="90">
        <f>+'REPORTE JUNIO IMROM'!N708</f>
        <v>0</v>
      </c>
      <c r="O708" s="55"/>
      <c r="P708" s="56"/>
      <c r="Q708" s="63">
        <f>+'REPORTE JUNIO IMROM'!Q708</f>
        <v>0</v>
      </c>
      <c r="R708" s="33" t="str">
        <f>IF(M708=0,"",M708/'CED. GRAL POR REP. O MANTTO'!G714)</f>
        <v/>
      </c>
      <c r="S708" s="44" t="str">
        <f t="shared" si="30"/>
        <v/>
      </c>
    </row>
    <row r="709" spans="2:19" s="3" customFormat="1" ht="37.5" hidden="1" customHeight="1" x14ac:dyDescent="0.2">
      <c r="B709" s="37">
        <v>692</v>
      </c>
      <c r="C709" s="38" t="str">
        <f>IF('CED. GRAL POR REP. O MANTTO'!C715="","",'CED. GRAL POR REP. O MANTTO'!C715)</f>
        <v/>
      </c>
      <c r="D709" s="333" t="str">
        <f>IF('CED. GRAL POR REP. O MANTTO'!D715="","",'CED. GRAL POR REP. O MANTTO'!D715)</f>
        <v/>
      </c>
      <c r="E709" s="333"/>
      <c r="F709" s="38" t="str">
        <f>IF('CED. GRAL POR REP. O MANTTO'!E715="","",'CED. GRAL POR REP. O MANTTO'!E715)</f>
        <v/>
      </c>
      <c r="G709" s="67" t="str">
        <f>IF('CED. GRAL POR REP. O MANTTO'!F715="","",'CED. GRAL POR REP. O MANTTO'!F715)</f>
        <v/>
      </c>
      <c r="H709" s="92">
        <f>+'REPORTE JUNIO IMROM'!M709</f>
        <v>0</v>
      </c>
      <c r="I709" s="39"/>
      <c r="J709" s="39"/>
      <c r="K709" s="39"/>
      <c r="L709" s="30">
        <f t="shared" si="31"/>
        <v>0</v>
      </c>
      <c r="M709" s="30">
        <f t="shared" si="32"/>
        <v>0</v>
      </c>
      <c r="N709" s="90">
        <f>+'REPORTE JUNIO IMROM'!N709</f>
        <v>0</v>
      </c>
      <c r="O709" s="55"/>
      <c r="P709" s="56"/>
      <c r="Q709" s="63">
        <f>+'REPORTE JUNIO IMROM'!Q709</f>
        <v>0</v>
      </c>
      <c r="R709" s="33" t="str">
        <f>IF(M709=0,"",M709/'CED. GRAL POR REP. O MANTTO'!G715)</f>
        <v/>
      </c>
      <c r="S709" s="44" t="str">
        <f t="shared" si="30"/>
        <v/>
      </c>
    </row>
    <row r="710" spans="2:19" s="3" customFormat="1" ht="37.5" hidden="1" customHeight="1" x14ac:dyDescent="0.2">
      <c r="B710" s="37">
        <v>693</v>
      </c>
      <c r="C710" s="38" t="str">
        <f>IF('CED. GRAL POR REP. O MANTTO'!C716="","",'CED. GRAL POR REP. O MANTTO'!C716)</f>
        <v/>
      </c>
      <c r="D710" s="333" t="str">
        <f>IF('CED. GRAL POR REP. O MANTTO'!D716="","",'CED. GRAL POR REP. O MANTTO'!D716)</f>
        <v/>
      </c>
      <c r="E710" s="333"/>
      <c r="F710" s="38" t="str">
        <f>IF('CED. GRAL POR REP. O MANTTO'!E716="","",'CED. GRAL POR REP. O MANTTO'!E716)</f>
        <v/>
      </c>
      <c r="G710" s="67" t="str">
        <f>IF('CED. GRAL POR REP. O MANTTO'!F716="","",'CED. GRAL POR REP. O MANTTO'!F716)</f>
        <v/>
      </c>
      <c r="H710" s="92">
        <f>+'REPORTE JUNIO IMROM'!M710</f>
        <v>0</v>
      </c>
      <c r="I710" s="39"/>
      <c r="J710" s="39"/>
      <c r="K710" s="39"/>
      <c r="L710" s="30">
        <f t="shared" si="31"/>
        <v>0</v>
      </c>
      <c r="M710" s="30">
        <f t="shared" si="32"/>
        <v>0</v>
      </c>
      <c r="N710" s="90">
        <f>+'REPORTE JUNIO IMROM'!N710</f>
        <v>0</v>
      </c>
      <c r="O710" s="55"/>
      <c r="P710" s="56"/>
      <c r="Q710" s="63">
        <f>+'REPORTE JUNIO IMROM'!Q710</f>
        <v>0</v>
      </c>
      <c r="R710" s="33" t="str">
        <f>IF(M710=0,"",M710/'CED. GRAL POR REP. O MANTTO'!G716)</f>
        <v/>
      </c>
      <c r="S710" s="44" t="str">
        <f t="shared" si="30"/>
        <v/>
      </c>
    </row>
    <row r="711" spans="2:19" s="3" customFormat="1" ht="37.5" hidden="1" customHeight="1" x14ac:dyDescent="0.2">
      <c r="B711" s="37">
        <v>694</v>
      </c>
      <c r="C711" s="38" t="str">
        <f>IF('CED. GRAL POR REP. O MANTTO'!C717="","",'CED. GRAL POR REP. O MANTTO'!C717)</f>
        <v/>
      </c>
      <c r="D711" s="333" t="str">
        <f>IF('CED. GRAL POR REP. O MANTTO'!D717="","",'CED. GRAL POR REP. O MANTTO'!D717)</f>
        <v/>
      </c>
      <c r="E711" s="333"/>
      <c r="F711" s="38" t="str">
        <f>IF('CED. GRAL POR REP. O MANTTO'!E717="","",'CED. GRAL POR REP. O MANTTO'!E717)</f>
        <v/>
      </c>
      <c r="G711" s="67" t="str">
        <f>IF('CED. GRAL POR REP. O MANTTO'!F717="","",'CED. GRAL POR REP. O MANTTO'!F717)</f>
        <v/>
      </c>
      <c r="H711" s="92">
        <f>+'REPORTE JUNIO IMROM'!M711</f>
        <v>0</v>
      </c>
      <c r="I711" s="39"/>
      <c r="J711" s="39"/>
      <c r="K711" s="39"/>
      <c r="L711" s="30">
        <f t="shared" si="31"/>
        <v>0</v>
      </c>
      <c r="M711" s="30">
        <f t="shared" si="32"/>
        <v>0</v>
      </c>
      <c r="N711" s="90">
        <f>+'REPORTE JUNIO IMROM'!N711</f>
        <v>0</v>
      </c>
      <c r="O711" s="55"/>
      <c r="P711" s="56"/>
      <c r="Q711" s="63">
        <f>+'REPORTE JUNIO IMROM'!Q711</f>
        <v>0</v>
      </c>
      <c r="R711" s="33" t="str">
        <f>IF(M711=0,"",M711/'CED. GRAL POR REP. O MANTTO'!G717)</f>
        <v/>
      </c>
      <c r="S711" s="44" t="str">
        <f t="shared" si="30"/>
        <v/>
      </c>
    </row>
    <row r="712" spans="2:19" s="3" customFormat="1" ht="37.5" hidden="1" customHeight="1" x14ac:dyDescent="0.2">
      <c r="B712" s="37">
        <v>695</v>
      </c>
      <c r="C712" s="38" t="str">
        <f>IF('CED. GRAL POR REP. O MANTTO'!C718="","",'CED. GRAL POR REP. O MANTTO'!C718)</f>
        <v/>
      </c>
      <c r="D712" s="333" t="str">
        <f>IF('CED. GRAL POR REP. O MANTTO'!D718="","",'CED. GRAL POR REP. O MANTTO'!D718)</f>
        <v/>
      </c>
      <c r="E712" s="333"/>
      <c r="F712" s="38" t="str">
        <f>IF('CED. GRAL POR REP. O MANTTO'!E718="","",'CED. GRAL POR REP. O MANTTO'!E718)</f>
        <v/>
      </c>
      <c r="G712" s="67" t="str">
        <f>IF('CED. GRAL POR REP. O MANTTO'!F718="","",'CED. GRAL POR REP. O MANTTO'!F718)</f>
        <v/>
      </c>
      <c r="H712" s="92">
        <f>+'REPORTE JUNIO IMROM'!M712</f>
        <v>0</v>
      </c>
      <c r="I712" s="39"/>
      <c r="J712" s="39"/>
      <c r="K712" s="39"/>
      <c r="L712" s="30">
        <f t="shared" si="31"/>
        <v>0</v>
      </c>
      <c r="M712" s="30">
        <f t="shared" si="32"/>
        <v>0</v>
      </c>
      <c r="N712" s="90">
        <f>+'REPORTE JUNIO IMROM'!N712</f>
        <v>0</v>
      </c>
      <c r="O712" s="55"/>
      <c r="P712" s="56"/>
      <c r="Q712" s="63">
        <f>+'REPORTE JUNIO IMROM'!Q712</f>
        <v>0</v>
      </c>
      <c r="R712" s="33" t="str">
        <f>IF(M712=0,"",M712/'CED. GRAL POR REP. O MANTTO'!G718)</f>
        <v/>
      </c>
      <c r="S712" s="44" t="str">
        <f t="shared" si="30"/>
        <v/>
      </c>
    </row>
    <row r="713" spans="2:19" s="3" customFormat="1" ht="37.5" hidden="1" customHeight="1" x14ac:dyDescent="0.2">
      <c r="B713" s="37">
        <v>696</v>
      </c>
      <c r="C713" s="38" t="str">
        <f>IF('CED. GRAL POR REP. O MANTTO'!C719="","",'CED. GRAL POR REP. O MANTTO'!C719)</f>
        <v/>
      </c>
      <c r="D713" s="333" t="str">
        <f>IF('CED. GRAL POR REP. O MANTTO'!D719="","",'CED. GRAL POR REP. O MANTTO'!D719)</f>
        <v/>
      </c>
      <c r="E713" s="333"/>
      <c r="F713" s="38" t="str">
        <f>IF('CED. GRAL POR REP. O MANTTO'!E719="","",'CED. GRAL POR REP. O MANTTO'!E719)</f>
        <v/>
      </c>
      <c r="G713" s="67" t="str">
        <f>IF('CED. GRAL POR REP. O MANTTO'!F719="","",'CED. GRAL POR REP. O MANTTO'!F719)</f>
        <v/>
      </c>
      <c r="H713" s="92">
        <f>+'REPORTE JUNIO IMROM'!M713</f>
        <v>0</v>
      </c>
      <c r="I713" s="39"/>
      <c r="J713" s="39"/>
      <c r="K713" s="39"/>
      <c r="L713" s="30">
        <f t="shared" si="31"/>
        <v>0</v>
      </c>
      <c r="M713" s="30">
        <f t="shared" si="32"/>
        <v>0</v>
      </c>
      <c r="N713" s="90">
        <f>+'REPORTE JUNIO IMROM'!N713</f>
        <v>0</v>
      </c>
      <c r="O713" s="55"/>
      <c r="P713" s="56"/>
      <c r="Q713" s="63">
        <f>+'REPORTE JUNIO IMROM'!Q713</f>
        <v>0</v>
      </c>
      <c r="R713" s="33" t="str">
        <f>IF(M713=0,"",M713/'CED. GRAL POR REP. O MANTTO'!G719)</f>
        <v/>
      </c>
      <c r="S713" s="44" t="str">
        <f t="shared" si="30"/>
        <v/>
      </c>
    </row>
    <row r="714" spans="2:19" s="3" customFormat="1" ht="37.5" hidden="1" customHeight="1" x14ac:dyDescent="0.2">
      <c r="B714" s="37">
        <v>697</v>
      </c>
      <c r="C714" s="38" t="str">
        <f>IF('CED. GRAL POR REP. O MANTTO'!C720="","",'CED. GRAL POR REP. O MANTTO'!C720)</f>
        <v/>
      </c>
      <c r="D714" s="333" t="str">
        <f>IF('CED. GRAL POR REP. O MANTTO'!D720="","",'CED. GRAL POR REP. O MANTTO'!D720)</f>
        <v/>
      </c>
      <c r="E714" s="333"/>
      <c r="F714" s="38" t="str">
        <f>IF('CED. GRAL POR REP. O MANTTO'!E720="","",'CED. GRAL POR REP. O MANTTO'!E720)</f>
        <v/>
      </c>
      <c r="G714" s="67" t="str">
        <f>IF('CED. GRAL POR REP. O MANTTO'!F720="","",'CED. GRAL POR REP. O MANTTO'!F720)</f>
        <v/>
      </c>
      <c r="H714" s="92">
        <f>+'REPORTE JUNIO IMROM'!M714</f>
        <v>0</v>
      </c>
      <c r="I714" s="39"/>
      <c r="J714" s="39"/>
      <c r="K714" s="39"/>
      <c r="L714" s="30">
        <f t="shared" si="31"/>
        <v>0</v>
      </c>
      <c r="M714" s="30">
        <f t="shared" si="32"/>
        <v>0</v>
      </c>
      <c r="N714" s="90">
        <f>+'REPORTE JUNIO IMROM'!N714</f>
        <v>0</v>
      </c>
      <c r="O714" s="55"/>
      <c r="P714" s="56"/>
      <c r="Q714" s="63">
        <f>+'REPORTE JUNIO IMROM'!Q714</f>
        <v>0</v>
      </c>
      <c r="R714" s="33" t="str">
        <f>IF(M714=0,"",M714/'CED. GRAL POR REP. O MANTTO'!G720)</f>
        <v/>
      </c>
      <c r="S714" s="44" t="str">
        <f t="shared" si="30"/>
        <v/>
      </c>
    </row>
    <row r="715" spans="2:19" s="3" customFormat="1" ht="37.5" hidden="1" customHeight="1" x14ac:dyDescent="0.2">
      <c r="B715" s="37">
        <v>698</v>
      </c>
      <c r="C715" s="38" t="str">
        <f>IF('CED. GRAL POR REP. O MANTTO'!C721="","",'CED. GRAL POR REP. O MANTTO'!C721)</f>
        <v/>
      </c>
      <c r="D715" s="333" t="str">
        <f>IF('CED. GRAL POR REP. O MANTTO'!D721="","",'CED. GRAL POR REP. O MANTTO'!D721)</f>
        <v/>
      </c>
      <c r="E715" s="333"/>
      <c r="F715" s="38" t="str">
        <f>IF('CED. GRAL POR REP. O MANTTO'!E721="","",'CED. GRAL POR REP. O MANTTO'!E721)</f>
        <v/>
      </c>
      <c r="G715" s="67" t="str">
        <f>IF('CED. GRAL POR REP. O MANTTO'!F721="","",'CED. GRAL POR REP. O MANTTO'!F721)</f>
        <v/>
      </c>
      <c r="H715" s="92">
        <f>+'REPORTE JUNIO IMROM'!M715</f>
        <v>0</v>
      </c>
      <c r="I715" s="39"/>
      <c r="J715" s="39"/>
      <c r="K715" s="39"/>
      <c r="L715" s="30">
        <f t="shared" si="31"/>
        <v>0</v>
      </c>
      <c r="M715" s="30">
        <f t="shared" si="32"/>
        <v>0</v>
      </c>
      <c r="N715" s="90">
        <f>+'REPORTE JUNIO IMROM'!N715</f>
        <v>0</v>
      </c>
      <c r="O715" s="55"/>
      <c r="P715" s="56"/>
      <c r="Q715" s="63">
        <f>+'REPORTE JUNIO IMROM'!Q715</f>
        <v>0</v>
      </c>
      <c r="R715" s="33" t="str">
        <f>IF(M715=0,"",M715/'CED. GRAL POR REP. O MANTTO'!G721)</f>
        <v/>
      </c>
      <c r="S715" s="44" t="str">
        <f t="shared" si="30"/>
        <v/>
      </c>
    </row>
    <row r="716" spans="2:19" s="3" customFormat="1" ht="37.5" hidden="1" customHeight="1" x14ac:dyDescent="0.2">
      <c r="B716" s="37">
        <v>699</v>
      </c>
      <c r="C716" s="38" t="str">
        <f>IF('CED. GRAL POR REP. O MANTTO'!C722="","",'CED. GRAL POR REP. O MANTTO'!C722)</f>
        <v/>
      </c>
      <c r="D716" s="333" t="str">
        <f>IF('CED. GRAL POR REP. O MANTTO'!D722="","",'CED. GRAL POR REP. O MANTTO'!D722)</f>
        <v/>
      </c>
      <c r="E716" s="333"/>
      <c r="F716" s="38" t="str">
        <f>IF('CED. GRAL POR REP. O MANTTO'!E722="","",'CED. GRAL POR REP. O MANTTO'!E722)</f>
        <v/>
      </c>
      <c r="G716" s="67" t="str">
        <f>IF('CED. GRAL POR REP. O MANTTO'!F722="","",'CED. GRAL POR REP. O MANTTO'!F722)</f>
        <v/>
      </c>
      <c r="H716" s="92">
        <f>+'REPORTE JUNIO IMROM'!M716</f>
        <v>0</v>
      </c>
      <c r="I716" s="39"/>
      <c r="J716" s="39"/>
      <c r="K716" s="39"/>
      <c r="L716" s="30">
        <f t="shared" si="31"/>
        <v>0</v>
      </c>
      <c r="M716" s="30">
        <f t="shared" si="32"/>
        <v>0</v>
      </c>
      <c r="N716" s="90">
        <f>+'REPORTE JUNIO IMROM'!N716</f>
        <v>0</v>
      </c>
      <c r="O716" s="55"/>
      <c r="P716" s="56"/>
      <c r="Q716" s="63">
        <f>+'REPORTE JUNIO IMROM'!Q716</f>
        <v>0</v>
      </c>
      <c r="R716" s="33" t="str">
        <f>IF(M716=0,"",M716/'CED. GRAL POR REP. O MANTTO'!G722)</f>
        <v/>
      </c>
      <c r="S716" s="44" t="str">
        <f t="shared" si="30"/>
        <v/>
      </c>
    </row>
    <row r="717" spans="2:19" s="3" customFormat="1" ht="37.5" hidden="1" customHeight="1" thickBot="1" x14ac:dyDescent="0.25">
      <c r="B717" s="40">
        <v>700</v>
      </c>
      <c r="C717" s="41" t="str">
        <f>IF('CED. GRAL POR REP. O MANTTO'!C723="","",'CED. GRAL POR REP. O MANTTO'!C723)</f>
        <v/>
      </c>
      <c r="D717" s="332" t="str">
        <f>IF('CED. GRAL POR REP. O MANTTO'!D723="","",'CED. GRAL POR REP. O MANTTO'!D723)</f>
        <v/>
      </c>
      <c r="E717" s="332"/>
      <c r="F717" s="41" t="str">
        <f>IF('CED. GRAL POR REP. O MANTTO'!E723="","",'CED. GRAL POR REP. O MANTTO'!E723)</f>
        <v/>
      </c>
      <c r="G717" s="68" t="str">
        <f>IF('CED. GRAL POR REP. O MANTTO'!F723="","",'CED. GRAL POR REP. O MANTTO'!F723)</f>
        <v/>
      </c>
      <c r="H717" s="93">
        <f>+'REPORTE JUNIO IMROM'!M717</f>
        <v>0</v>
      </c>
      <c r="I717" s="54"/>
      <c r="J717" s="54"/>
      <c r="K717" s="54"/>
      <c r="L717" s="31">
        <f t="shared" si="31"/>
        <v>0</v>
      </c>
      <c r="M717" s="31">
        <f t="shared" si="32"/>
        <v>0</v>
      </c>
      <c r="N717" s="91">
        <f>+'REPORTE JUNIO IMROM'!N717</f>
        <v>0</v>
      </c>
      <c r="O717" s="57"/>
      <c r="P717" s="58"/>
      <c r="Q717" s="64">
        <f>+'REPORTE JUNIO IMROM'!Q717</f>
        <v>0</v>
      </c>
      <c r="R717" s="34" t="str">
        <f>IF(M717=0,"",M717/'CED. GRAL POR REP. O MANTTO'!G723)</f>
        <v/>
      </c>
      <c r="S717" s="44" t="str">
        <f t="shared" si="30"/>
        <v/>
      </c>
    </row>
    <row r="718" spans="2:19" ht="12" customHeight="1" x14ac:dyDescent="0.2"/>
    <row r="719" spans="2:19" ht="18.75" customHeight="1" thickBot="1" x14ac:dyDescent="0.25">
      <c r="B719" s="365" t="s">
        <v>238</v>
      </c>
      <c r="C719" s="365"/>
      <c r="D719" s="366">
        <f>SUBTOTAL(3,D18:D717)</f>
        <v>1</v>
      </c>
      <c r="E719" s="366"/>
      <c r="F719" s="223"/>
      <c r="G719" s="224"/>
      <c r="H719" s="225">
        <f>SUBTOTAL(9,H18:H717)</f>
        <v>0</v>
      </c>
      <c r="I719" s="225">
        <f>SUBTOTAL(9,I18:I717)</f>
        <v>0</v>
      </c>
      <c r="J719" s="225">
        <f>SUBTOTAL(9,J18:J717)</f>
        <v>0</v>
      </c>
      <c r="K719" s="225">
        <f>SUBTOTAL(9,K18:K717)</f>
        <v>0</v>
      </c>
      <c r="L719" s="225">
        <f>SUBTOTAL(9,L18:L717)</f>
        <v>0</v>
      </c>
      <c r="M719" s="225"/>
    </row>
    <row r="720" spans="2:19" ht="13.5" thickTop="1" x14ac:dyDescent="0.2"/>
    <row r="721" spans="1:18" x14ac:dyDescent="0.2"/>
    <row r="722" spans="1:18" ht="13.5" thickBot="1" x14ac:dyDescent="0.25"/>
    <row r="723" spans="1:18" ht="14.25" thickTop="1" thickBot="1" x14ac:dyDescent="0.25">
      <c r="P723" s="226" t="s">
        <v>14</v>
      </c>
      <c r="Q723" s="226" t="s">
        <v>15</v>
      </c>
      <c r="R723" s="226" t="s">
        <v>16</v>
      </c>
    </row>
    <row r="724" spans="1:18" ht="14.25" thickTop="1" thickBot="1" x14ac:dyDescent="0.25">
      <c r="P724" s="227">
        <f ca="1">TODAY()</f>
        <v>45705</v>
      </c>
      <c r="Q724" s="228">
        <f ca="1">TODAY()</f>
        <v>45705</v>
      </c>
      <c r="R724" s="229">
        <f ca="1">TODAY()</f>
        <v>45705</v>
      </c>
    </row>
    <row r="725" spans="1:18" ht="30" customHeight="1" thickTop="1" x14ac:dyDescent="0.2"/>
    <row r="726" spans="1:18" ht="36" customHeight="1" x14ac:dyDescent="0.2">
      <c r="B726" s="4"/>
      <c r="C726" s="339" t="str">
        <f>IF('MENU PRINCIPAL'!F14="",'MENU PRINCIPAL'!F21,'MENU PRINCIPAL'!F14)</f>
        <v/>
      </c>
      <c r="D726" s="339"/>
      <c r="E726" s="339"/>
      <c r="F726" s="339" t="str">
        <f>IF('MENU PRINCIPAL'!F15="",'MENU PRINCIPAL'!F22,'MENU PRINCIPAL'!F15)</f>
        <v/>
      </c>
      <c r="G726" s="339"/>
      <c r="H726" s="339"/>
      <c r="I726" s="361" t="str">
        <f>IF('MENU PRINCIPAL'!F16="",'MENU PRINCIPAL'!F23,'MENU PRINCIPAL'!F16)</f>
        <v/>
      </c>
      <c r="J726" s="361"/>
      <c r="K726" s="361"/>
      <c r="L726" s="339" t="str">
        <f>IF('MENU PRINCIPAL'!F17="",'MENU PRINCIPAL'!F24,'MENU PRINCIPAL'!F17)</f>
        <v/>
      </c>
      <c r="M726" s="339"/>
      <c r="N726" s="339"/>
      <c r="O726" s="339" t="str">
        <f>IF('MENU PRINCIPAL'!F18="",'MENU PRINCIPAL'!F25,'MENU PRINCIPAL'!F18)</f>
        <v/>
      </c>
      <c r="P726" s="339"/>
      <c r="Q726" s="339"/>
      <c r="R726" s="339"/>
    </row>
    <row r="727" spans="1:18" ht="30" customHeight="1" x14ac:dyDescent="0.2">
      <c r="A727" s="218"/>
      <c r="B727" s="218"/>
      <c r="C727" s="360" t="str">
        <f>IF('MENU INICIAL'!C14="",'MENU INICIAL'!C21,'MENU INICIAL'!C14)</f>
        <v/>
      </c>
      <c r="D727" s="360"/>
      <c r="E727" s="360"/>
      <c r="F727" s="360" t="str">
        <f>IF('MENU INICIAL'!C15="",'MENU INICIAL'!C22,'MENU INICIAL'!C15)</f>
        <v/>
      </c>
      <c r="G727" s="360"/>
      <c r="H727" s="360"/>
      <c r="I727" s="368" t="str">
        <f>IF('MENU INICIAL'!C16="",'MENU INICIAL'!C23,'MENU INICIAL'!C16)</f>
        <v/>
      </c>
      <c r="J727" s="368"/>
      <c r="K727" s="368"/>
      <c r="L727" s="360" t="str">
        <f>IF('MENU INICIAL'!C17="",'MENU INICIAL'!C24,'MENU INICIAL'!C17)</f>
        <v/>
      </c>
      <c r="M727" s="360"/>
      <c r="N727" s="360"/>
      <c r="O727" s="360"/>
      <c r="P727" s="360"/>
      <c r="Q727" s="360"/>
      <c r="R727" s="360"/>
    </row>
    <row r="728" spans="1:18" x14ac:dyDescent="0.2"/>
    <row r="729" spans="1:18" ht="69.95" customHeight="1" x14ac:dyDescent="0.2">
      <c r="B729" s="338" t="s">
        <v>333</v>
      </c>
      <c r="C729" s="338"/>
      <c r="D729" s="338"/>
      <c r="E729" s="338"/>
      <c r="F729" s="338"/>
      <c r="G729" s="338"/>
      <c r="H729" s="338"/>
      <c r="I729" s="338"/>
      <c r="J729" s="338"/>
      <c r="K729" s="338"/>
      <c r="L729" s="338"/>
      <c r="M729" s="338"/>
      <c r="N729" s="338"/>
      <c r="O729" s="338"/>
      <c r="P729" s="338"/>
      <c r="Q729" s="338"/>
      <c r="R729" s="338"/>
    </row>
    <row r="730" spans="1:18" x14ac:dyDescent="0.2">
      <c r="N730"/>
      <c r="R730" s="161" t="s">
        <v>357</v>
      </c>
    </row>
    <row r="731" spans="1:18" x14ac:dyDescent="0.2"/>
    <row r="732" spans="1:18" ht="13.5" hidden="1" thickBot="1" x14ac:dyDescent="0.25">
      <c r="C732" s="5">
        <f>SUBTOTAL(5,C18:C717)</f>
        <v>0</v>
      </c>
      <c r="D732" s="5">
        <f>SUBTOTAL(3,D18:D717)</f>
        <v>1</v>
      </c>
    </row>
    <row r="733" spans="1:18" hidden="1" x14ac:dyDescent="0.2"/>
    <row r="734" spans="1:18" hidden="1" x14ac:dyDescent="0.2"/>
    <row r="735" spans="1:18" hidden="1" x14ac:dyDescent="0.2"/>
    <row r="736" spans="1:18" hidden="1" x14ac:dyDescent="0.2"/>
    <row r="737" spans="14:14" hidden="1" x14ac:dyDescent="0.2">
      <c r="N737" s="1" t="s">
        <v>17</v>
      </c>
    </row>
    <row r="738" spans="14:14" hidden="1" x14ac:dyDescent="0.2">
      <c r="N738" s="1" t="s">
        <v>4</v>
      </c>
    </row>
    <row r="739" spans="14:14" hidden="1" x14ac:dyDescent="0.2">
      <c r="N739" s="1" t="s">
        <v>18</v>
      </c>
    </row>
    <row r="740" spans="14:14" hidden="1" x14ac:dyDescent="0.2"/>
    <row r="741" spans="14:14" hidden="1" x14ac:dyDescent="0.2"/>
    <row r="742" spans="14:14" hidden="1" x14ac:dyDescent="0.2"/>
    <row r="743" spans="14:14" hidden="1" x14ac:dyDescent="0.2"/>
    <row r="744" spans="14:14" hidden="1" x14ac:dyDescent="0.2"/>
    <row r="745" spans="14:14" hidden="1" x14ac:dyDescent="0.2"/>
    <row r="746" spans="14:14" hidden="1" x14ac:dyDescent="0.2"/>
    <row r="747" spans="14:14" hidden="1" x14ac:dyDescent="0.2"/>
    <row r="748" spans="14:14" hidden="1" x14ac:dyDescent="0.2"/>
    <row r="749" spans="14:14" hidden="1" x14ac:dyDescent="0.2"/>
    <row r="750" spans="14:14" hidden="1" x14ac:dyDescent="0.2"/>
    <row r="751" spans="14:14" hidden="1" x14ac:dyDescent="0.2"/>
    <row r="752" spans="14:14" hidden="1" x14ac:dyDescent="0.2"/>
    <row r="753" hidden="1" x14ac:dyDescent="0.2"/>
    <row r="754" hidden="1" x14ac:dyDescent="0.2"/>
    <row r="755" hidden="1" x14ac:dyDescent="0.2"/>
    <row r="756" hidden="1" x14ac:dyDescent="0.2"/>
    <row r="757" hidden="1" x14ac:dyDescent="0.2"/>
    <row r="758" hidden="1" x14ac:dyDescent="0.2"/>
    <row r="759" hidden="1" x14ac:dyDescent="0.2"/>
    <row r="760" hidden="1" x14ac:dyDescent="0.2"/>
    <row r="761" hidden="1" x14ac:dyDescent="0.2"/>
    <row r="762" hidden="1" x14ac:dyDescent="0.2"/>
    <row r="763" hidden="1" x14ac:dyDescent="0.2"/>
    <row r="764" hidden="1" x14ac:dyDescent="0.2"/>
    <row r="765" hidden="1" x14ac:dyDescent="0.2"/>
    <row r="766" hidden="1" x14ac:dyDescent="0.2"/>
    <row r="767" hidden="1" x14ac:dyDescent="0.2"/>
    <row r="768" hidden="1" x14ac:dyDescent="0.2"/>
    <row r="769" hidden="1" x14ac:dyDescent="0.2"/>
    <row r="770" hidden="1" x14ac:dyDescent="0.2"/>
    <row r="771" hidden="1" x14ac:dyDescent="0.2"/>
    <row r="772" hidden="1" x14ac:dyDescent="0.2"/>
    <row r="773" hidden="1" x14ac:dyDescent="0.2"/>
    <row r="774" hidden="1" x14ac:dyDescent="0.2"/>
    <row r="775" hidden="1" x14ac:dyDescent="0.2"/>
    <row r="776" hidden="1" x14ac:dyDescent="0.2"/>
    <row r="777" hidden="1" x14ac:dyDescent="0.2"/>
    <row r="778" hidden="1" x14ac:dyDescent="0.2"/>
    <row r="779" hidden="1" x14ac:dyDescent="0.2"/>
    <row r="780" hidden="1" x14ac:dyDescent="0.2"/>
    <row r="781" hidden="1" x14ac:dyDescent="0.2"/>
    <row r="782" hidden="1" x14ac:dyDescent="0.2"/>
    <row r="783" hidden="1" x14ac:dyDescent="0.2"/>
    <row r="784" hidden="1" x14ac:dyDescent="0.2"/>
    <row r="785" hidden="1" x14ac:dyDescent="0.2"/>
    <row r="786" hidden="1" x14ac:dyDescent="0.2"/>
    <row r="787" hidden="1" x14ac:dyDescent="0.2"/>
    <row r="788" hidden="1" x14ac:dyDescent="0.2"/>
    <row r="789" hidden="1" x14ac:dyDescent="0.2"/>
    <row r="790" hidden="1" x14ac:dyDescent="0.2"/>
    <row r="791" hidden="1" x14ac:dyDescent="0.2"/>
    <row r="792" hidden="1" x14ac:dyDescent="0.2"/>
    <row r="793" hidden="1" x14ac:dyDescent="0.2"/>
    <row r="794" hidden="1" x14ac:dyDescent="0.2"/>
    <row r="795" hidden="1" x14ac:dyDescent="0.2"/>
    <row r="796" hidden="1" x14ac:dyDescent="0.2"/>
    <row r="797" hidden="1" x14ac:dyDescent="0.2"/>
    <row r="798" hidden="1" x14ac:dyDescent="0.2"/>
    <row r="799" hidden="1" x14ac:dyDescent="0.2"/>
    <row r="800" hidden="1" x14ac:dyDescent="0.2"/>
    <row r="801" hidden="1" x14ac:dyDescent="0.2"/>
    <row r="802" hidden="1" x14ac:dyDescent="0.2"/>
    <row r="803" hidden="1" x14ac:dyDescent="0.2"/>
    <row r="804" hidden="1" x14ac:dyDescent="0.2"/>
    <row r="805" hidden="1" x14ac:dyDescent="0.2"/>
    <row r="806" hidden="1" x14ac:dyDescent="0.2"/>
    <row r="807" hidden="1" x14ac:dyDescent="0.2"/>
    <row r="808" hidden="1" x14ac:dyDescent="0.2"/>
    <row r="809" hidden="1" x14ac:dyDescent="0.2"/>
    <row r="810" hidden="1" x14ac:dyDescent="0.2"/>
    <row r="811" hidden="1" x14ac:dyDescent="0.2"/>
    <row r="812" hidden="1" x14ac:dyDescent="0.2"/>
    <row r="813" hidden="1" x14ac:dyDescent="0.2"/>
    <row r="814" hidden="1" x14ac:dyDescent="0.2"/>
    <row r="815" hidden="1" x14ac:dyDescent="0.2"/>
    <row r="816" hidden="1" x14ac:dyDescent="0.2"/>
    <row r="817" hidden="1" x14ac:dyDescent="0.2"/>
    <row r="818" hidden="1" x14ac:dyDescent="0.2"/>
    <row r="819" hidden="1" x14ac:dyDescent="0.2"/>
    <row r="820" hidden="1" x14ac:dyDescent="0.2"/>
    <row r="821" hidden="1" x14ac:dyDescent="0.2"/>
    <row r="822" hidden="1" x14ac:dyDescent="0.2"/>
    <row r="823" hidden="1" x14ac:dyDescent="0.2"/>
    <row r="824" hidden="1" x14ac:dyDescent="0.2"/>
    <row r="825" hidden="1" x14ac:dyDescent="0.2"/>
    <row r="826" hidden="1" x14ac:dyDescent="0.2"/>
    <row r="827" hidden="1" x14ac:dyDescent="0.2"/>
    <row r="828" hidden="1" x14ac:dyDescent="0.2"/>
    <row r="829" hidden="1" x14ac:dyDescent="0.2"/>
    <row r="830" hidden="1" x14ac:dyDescent="0.2"/>
    <row r="831" hidden="1" x14ac:dyDescent="0.2"/>
    <row r="832" hidden="1" x14ac:dyDescent="0.2"/>
    <row r="833" hidden="1" x14ac:dyDescent="0.2"/>
    <row r="834" hidden="1" x14ac:dyDescent="0.2"/>
    <row r="835" hidden="1" x14ac:dyDescent="0.2"/>
    <row r="836" hidden="1" x14ac:dyDescent="0.2"/>
    <row r="837" hidden="1" x14ac:dyDescent="0.2"/>
    <row r="838" hidden="1" x14ac:dyDescent="0.2"/>
    <row r="839" hidden="1" x14ac:dyDescent="0.2"/>
    <row r="840" hidden="1" x14ac:dyDescent="0.2"/>
    <row r="841" hidden="1" x14ac:dyDescent="0.2"/>
    <row r="842" hidden="1" x14ac:dyDescent="0.2"/>
    <row r="843" hidden="1" x14ac:dyDescent="0.2"/>
    <row r="844" hidden="1" x14ac:dyDescent="0.2"/>
    <row r="845" hidden="1" x14ac:dyDescent="0.2"/>
    <row r="846" hidden="1" x14ac:dyDescent="0.2"/>
    <row r="847" hidden="1" x14ac:dyDescent="0.2"/>
    <row r="848" hidden="1" x14ac:dyDescent="0.2"/>
    <row r="849" hidden="1" x14ac:dyDescent="0.2"/>
    <row r="850" hidden="1" x14ac:dyDescent="0.2"/>
    <row r="851" hidden="1" x14ac:dyDescent="0.2"/>
    <row r="852" hidden="1" x14ac:dyDescent="0.2"/>
    <row r="853" hidden="1" x14ac:dyDescent="0.2"/>
    <row r="854" hidden="1" x14ac:dyDescent="0.2"/>
    <row r="855" hidden="1" x14ac:dyDescent="0.2"/>
    <row r="856" hidden="1" x14ac:dyDescent="0.2"/>
    <row r="857" hidden="1" x14ac:dyDescent="0.2"/>
    <row r="858" hidden="1" x14ac:dyDescent="0.2"/>
    <row r="859" hidden="1" x14ac:dyDescent="0.2"/>
    <row r="860" hidden="1" x14ac:dyDescent="0.2"/>
    <row r="861" hidden="1" x14ac:dyDescent="0.2"/>
    <row r="862" hidden="1" x14ac:dyDescent="0.2"/>
    <row r="863" hidden="1" x14ac:dyDescent="0.2"/>
    <row r="864" hidden="1" x14ac:dyDescent="0.2"/>
    <row r="865" hidden="1" x14ac:dyDescent="0.2"/>
    <row r="866" hidden="1" x14ac:dyDescent="0.2"/>
    <row r="867" hidden="1" x14ac:dyDescent="0.2"/>
    <row r="868" hidden="1" x14ac:dyDescent="0.2"/>
    <row r="869" hidden="1" x14ac:dyDescent="0.2"/>
    <row r="870" hidden="1" x14ac:dyDescent="0.2"/>
    <row r="871" hidden="1" x14ac:dyDescent="0.2"/>
    <row r="872" hidden="1" x14ac:dyDescent="0.2"/>
    <row r="873" hidden="1" x14ac:dyDescent="0.2"/>
    <row r="874" hidden="1" x14ac:dyDescent="0.2"/>
    <row r="875" hidden="1" x14ac:dyDescent="0.2"/>
    <row r="876" hidden="1" x14ac:dyDescent="0.2"/>
    <row r="877" hidden="1" x14ac:dyDescent="0.2"/>
    <row r="878" hidden="1" x14ac:dyDescent="0.2"/>
    <row r="879" hidden="1" x14ac:dyDescent="0.2"/>
    <row r="880"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hidden="1" x14ac:dyDescent="0.2"/>
    <row r="900" hidden="1" x14ac:dyDescent="0.2"/>
    <row r="901" hidden="1" x14ac:dyDescent="0.2"/>
    <row r="902" hidden="1" x14ac:dyDescent="0.2"/>
    <row r="903" hidden="1" x14ac:dyDescent="0.2"/>
    <row r="904" hidden="1" x14ac:dyDescent="0.2"/>
    <row r="905" hidden="1" x14ac:dyDescent="0.2"/>
    <row r="906" hidden="1" x14ac:dyDescent="0.2"/>
    <row r="907" hidden="1" x14ac:dyDescent="0.2"/>
    <row r="908" hidden="1" x14ac:dyDescent="0.2"/>
    <row r="909" hidden="1" x14ac:dyDescent="0.2"/>
    <row r="910" hidden="1" x14ac:dyDescent="0.2"/>
    <row r="911" hidden="1" x14ac:dyDescent="0.2"/>
    <row r="912" hidden="1" x14ac:dyDescent="0.2"/>
    <row r="913" hidden="1" x14ac:dyDescent="0.2"/>
    <row r="914" hidden="1" x14ac:dyDescent="0.2"/>
    <row r="915" hidden="1" x14ac:dyDescent="0.2"/>
    <row r="916" hidden="1" x14ac:dyDescent="0.2"/>
    <row r="917" hidden="1" x14ac:dyDescent="0.2"/>
    <row r="918" hidden="1" x14ac:dyDescent="0.2"/>
    <row r="919" hidden="1" x14ac:dyDescent="0.2"/>
    <row r="920" hidden="1" x14ac:dyDescent="0.2"/>
    <row r="921" hidden="1" x14ac:dyDescent="0.2"/>
    <row r="922" hidden="1" x14ac:dyDescent="0.2"/>
    <row r="923" hidden="1" x14ac:dyDescent="0.2"/>
    <row r="924" hidden="1" x14ac:dyDescent="0.2"/>
    <row r="925" hidden="1" x14ac:dyDescent="0.2"/>
    <row r="926" hidden="1" x14ac:dyDescent="0.2"/>
    <row r="927" hidden="1" x14ac:dyDescent="0.2"/>
    <row r="928" hidden="1" x14ac:dyDescent="0.2"/>
    <row r="929" hidden="1" x14ac:dyDescent="0.2"/>
    <row r="930" hidden="1" x14ac:dyDescent="0.2"/>
    <row r="931" hidden="1" x14ac:dyDescent="0.2"/>
    <row r="932" hidden="1" x14ac:dyDescent="0.2"/>
    <row r="933" hidden="1" x14ac:dyDescent="0.2"/>
    <row r="934" hidden="1" x14ac:dyDescent="0.2"/>
    <row r="935" hidden="1" x14ac:dyDescent="0.2"/>
    <row r="936" hidden="1" x14ac:dyDescent="0.2"/>
    <row r="937" hidden="1" x14ac:dyDescent="0.2"/>
    <row r="938" hidden="1" x14ac:dyDescent="0.2"/>
    <row r="939" hidden="1" x14ac:dyDescent="0.2"/>
    <row r="940" hidden="1" x14ac:dyDescent="0.2"/>
    <row r="941" hidden="1" x14ac:dyDescent="0.2"/>
    <row r="942" hidden="1" x14ac:dyDescent="0.2"/>
    <row r="943" hidden="1" x14ac:dyDescent="0.2"/>
    <row r="944" hidden="1" x14ac:dyDescent="0.2"/>
    <row r="945" hidden="1" x14ac:dyDescent="0.2"/>
    <row r="946" hidden="1" x14ac:dyDescent="0.2"/>
    <row r="947" hidden="1" x14ac:dyDescent="0.2"/>
    <row r="948" hidden="1" x14ac:dyDescent="0.2"/>
    <row r="949" hidden="1" x14ac:dyDescent="0.2"/>
    <row r="950" hidden="1" x14ac:dyDescent="0.2"/>
    <row r="951" hidden="1" x14ac:dyDescent="0.2"/>
    <row r="952" hidden="1" x14ac:dyDescent="0.2"/>
    <row r="953" hidden="1" x14ac:dyDescent="0.2"/>
    <row r="954" hidden="1" x14ac:dyDescent="0.2"/>
    <row r="955" hidden="1" x14ac:dyDescent="0.2"/>
    <row r="956" hidden="1" x14ac:dyDescent="0.2"/>
    <row r="957" hidden="1" x14ac:dyDescent="0.2"/>
    <row r="958" hidden="1" x14ac:dyDescent="0.2"/>
    <row r="959" hidden="1" x14ac:dyDescent="0.2"/>
    <row r="960" hidden="1" x14ac:dyDescent="0.2"/>
    <row r="961" hidden="1" x14ac:dyDescent="0.2"/>
    <row r="962" hidden="1" x14ac:dyDescent="0.2"/>
    <row r="963" hidden="1" x14ac:dyDescent="0.2"/>
    <row r="964" hidden="1" x14ac:dyDescent="0.2"/>
    <row r="965" hidden="1" x14ac:dyDescent="0.2"/>
    <row r="966" hidden="1" x14ac:dyDescent="0.2"/>
    <row r="967" hidden="1" x14ac:dyDescent="0.2"/>
    <row r="968" hidden="1" x14ac:dyDescent="0.2"/>
    <row r="969" hidden="1" x14ac:dyDescent="0.2"/>
    <row r="970" hidden="1" x14ac:dyDescent="0.2"/>
    <row r="971" hidden="1" x14ac:dyDescent="0.2"/>
    <row r="972" hidden="1" x14ac:dyDescent="0.2"/>
    <row r="973" hidden="1" x14ac:dyDescent="0.2"/>
    <row r="974" hidden="1" x14ac:dyDescent="0.2"/>
    <row r="975" hidden="1" x14ac:dyDescent="0.2"/>
    <row r="976" hidden="1" x14ac:dyDescent="0.2"/>
    <row r="977" hidden="1" x14ac:dyDescent="0.2"/>
    <row r="978" hidden="1" x14ac:dyDescent="0.2"/>
    <row r="979" hidden="1" x14ac:dyDescent="0.2"/>
    <row r="980" hidden="1" x14ac:dyDescent="0.2"/>
    <row r="981" hidden="1" x14ac:dyDescent="0.2"/>
    <row r="982" hidden="1" x14ac:dyDescent="0.2"/>
    <row r="983" hidden="1" x14ac:dyDescent="0.2"/>
    <row r="984" hidden="1" x14ac:dyDescent="0.2"/>
    <row r="985" hidden="1" x14ac:dyDescent="0.2"/>
    <row r="986" hidden="1" x14ac:dyDescent="0.2"/>
    <row r="987" hidden="1" x14ac:dyDescent="0.2"/>
    <row r="988" hidden="1" x14ac:dyDescent="0.2"/>
    <row r="989" hidden="1" x14ac:dyDescent="0.2"/>
    <row r="990" hidden="1" x14ac:dyDescent="0.2"/>
    <row r="991" hidden="1" x14ac:dyDescent="0.2"/>
    <row r="992" hidden="1" x14ac:dyDescent="0.2"/>
    <row r="993" hidden="1" x14ac:dyDescent="0.2"/>
    <row r="994" hidden="1" x14ac:dyDescent="0.2"/>
    <row r="995" hidden="1" x14ac:dyDescent="0.2"/>
    <row r="996" hidden="1" x14ac:dyDescent="0.2"/>
    <row r="997" hidden="1" x14ac:dyDescent="0.2"/>
    <row r="998" hidden="1" x14ac:dyDescent="0.2"/>
    <row r="999" hidden="1" x14ac:dyDescent="0.2"/>
    <row r="1000" hidden="1" x14ac:dyDescent="0.2"/>
    <row r="1001" hidden="1" x14ac:dyDescent="0.2"/>
    <row r="1002" hidden="1" x14ac:dyDescent="0.2"/>
    <row r="1003" hidden="1" x14ac:dyDescent="0.2"/>
    <row r="1004" hidden="1" x14ac:dyDescent="0.2"/>
    <row r="1005" hidden="1" x14ac:dyDescent="0.2"/>
    <row r="1006" hidden="1" x14ac:dyDescent="0.2"/>
    <row r="1007" hidden="1" x14ac:dyDescent="0.2"/>
    <row r="1008"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row r="1026" hidden="1" x14ac:dyDescent="0.2"/>
    <row r="1027" hidden="1" x14ac:dyDescent="0.2"/>
    <row r="1028" hidden="1" x14ac:dyDescent="0.2"/>
    <row r="1029" hidden="1" x14ac:dyDescent="0.2"/>
    <row r="1030" hidden="1" x14ac:dyDescent="0.2"/>
    <row r="1031" hidden="1" x14ac:dyDescent="0.2"/>
    <row r="1032" hidden="1" x14ac:dyDescent="0.2"/>
    <row r="1033" hidden="1" x14ac:dyDescent="0.2"/>
    <row r="1034" hidden="1" x14ac:dyDescent="0.2"/>
    <row r="1035" hidden="1" x14ac:dyDescent="0.2"/>
    <row r="1036" hidden="1" x14ac:dyDescent="0.2"/>
    <row r="1037" hidden="1" x14ac:dyDescent="0.2"/>
    <row r="1038" hidden="1" x14ac:dyDescent="0.2"/>
    <row r="1039" hidden="1" x14ac:dyDescent="0.2"/>
    <row r="1040" hidden="1" x14ac:dyDescent="0.2"/>
    <row r="1041" ht="12.75" customHeight="1" x14ac:dyDescent="0.2"/>
    <row r="1042" ht="12.75" customHeight="1" x14ac:dyDescent="0.2"/>
  </sheetData>
  <sheetProtection algorithmName="SHA-512" hashValue="EIMmpV/3JUwSGYUWbOL7wkAJuJVk4zKtJzDeeCHjdXtfe+SD+wp0Lwz0y9LX6JYDy47D91N3SrQDbLGxpMzTTQ==" saltValue="1e4SGcm7DwcboBeZH4bwKg==" spinCount="100000" sheet="1" formatCells="0" formatColumns="0" formatRows="0" autoFilter="0"/>
  <autoFilter ref="B17:S717" xr:uid="{00000000-0009-0000-0000-00000B000000}">
    <filterColumn colId="0">
      <filters>
        <filter val="1"/>
      </filters>
    </filterColumn>
    <filterColumn colId="2" showButton="0"/>
  </autoFilter>
  <mergeCells count="740">
    <mergeCell ref="A5:A18"/>
    <mergeCell ref="D7:O8"/>
    <mergeCell ref="D9:E9"/>
    <mergeCell ref="B12:C12"/>
    <mergeCell ref="M12:N12"/>
    <mergeCell ref="N15:N16"/>
    <mergeCell ref="O15:P15"/>
    <mergeCell ref="D17:E17"/>
    <mergeCell ref="D18:E18"/>
    <mergeCell ref="M13:O13"/>
    <mergeCell ref="P13:R13"/>
    <mergeCell ref="Q15:R15"/>
    <mergeCell ref="B15:B16"/>
    <mergeCell ref="C15:C16"/>
    <mergeCell ref="D15:E16"/>
    <mergeCell ref="D1:E1"/>
    <mergeCell ref="D19:E19"/>
    <mergeCell ref="D20:E20"/>
    <mergeCell ref="D21:E21"/>
    <mergeCell ref="D22:E22"/>
    <mergeCell ref="J12:K13"/>
    <mergeCell ref="H15:H16"/>
    <mergeCell ref="I15:K15"/>
    <mergeCell ref="L15:L16"/>
    <mergeCell ref="D12:E13"/>
    <mergeCell ref="F12:G13"/>
    <mergeCell ref="H12:I13"/>
    <mergeCell ref="D14:E14"/>
    <mergeCell ref="B10:R10"/>
    <mergeCell ref="D35:E35"/>
    <mergeCell ref="D36:E36"/>
    <mergeCell ref="D37:E37"/>
    <mergeCell ref="D38:E38"/>
    <mergeCell ref="D39:E39"/>
    <mergeCell ref="D40:E40"/>
    <mergeCell ref="F15:F16"/>
    <mergeCell ref="G15:G16"/>
    <mergeCell ref="M15:M16"/>
    <mergeCell ref="D28:E28"/>
    <mergeCell ref="D47:E47"/>
    <mergeCell ref="D48:E48"/>
    <mergeCell ref="D49:E49"/>
    <mergeCell ref="D50:E50"/>
    <mergeCell ref="D51:E51"/>
    <mergeCell ref="D62:E62"/>
    <mergeCell ref="D23:E23"/>
    <mergeCell ref="D24:E24"/>
    <mergeCell ref="D25:E25"/>
    <mergeCell ref="D26:E26"/>
    <mergeCell ref="D27:E27"/>
    <mergeCell ref="D52:E52"/>
    <mergeCell ref="D42:E42"/>
    <mergeCell ref="D43:E43"/>
    <mergeCell ref="D44:E44"/>
    <mergeCell ref="D45:E45"/>
    <mergeCell ref="D46:E46"/>
    <mergeCell ref="D41:E41"/>
    <mergeCell ref="D29:E29"/>
    <mergeCell ref="D30:E30"/>
    <mergeCell ref="D31:E31"/>
    <mergeCell ref="D32:E32"/>
    <mergeCell ref="D33:E33"/>
    <mergeCell ref="D34:E34"/>
    <mergeCell ref="D63:E63"/>
    <mergeCell ref="D64:E64"/>
    <mergeCell ref="D53:E53"/>
    <mergeCell ref="D54:E54"/>
    <mergeCell ref="D55:E55"/>
    <mergeCell ref="D56:E56"/>
    <mergeCell ref="D57:E57"/>
    <mergeCell ref="D58:E58"/>
    <mergeCell ref="D71:E71"/>
    <mergeCell ref="D59:E59"/>
    <mergeCell ref="D60:E60"/>
    <mergeCell ref="D61:E61"/>
    <mergeCell ref="D72:E72"/>
    <mergeCell ref="D73:E73"/>
    <mergeCell ref="D74:E74"/>
    <mergeCell ref="D75:E75"/>
    <mergeCell ref="D76:E76"/>
    <mergeCell ref="D65:E65"/>
    <mergeCell ref="D66:E66"/>
    <mergeCell ref="D67:E67"/>
    <mergeCell ref="D68:E68"/>
    <mergeCell ref="D69:E69"/>
    <mergeCell ref="D70:E70"/>
    <mergeCell ref="D83:E83"/>
    <mergeCell ref="D84:E84"/>
    <mergeCell ref="D85:E85"/>
    <mergeCell ref="D86:E86"/>
    <mergeCell ref="D87:E87"/>
    <mergeCell ref="D88:E88"/>
    <mergeCell ref="D77:E77"/>
    <mergeCell ref="D78:E78"/>
    <mergeCell ref="D79:E79"/>
    <mergeCell ref="D80:E80"/>
    <mergeCell ref="D81:E81"/>
    <mergeCell ref="D82:E82"/>
    <mergeCell ref="D95:E95"/>
    <mergeCell ref="D96:E96"/>
    <mergeCell ref="D97:E97"/>
    <mergeCell ref="D98:E98"/>
    <mergeCell ref="D99:E99"/>
    <mergeCell ref="D100:E100"/>
    <mergeCell ref="D89:E89"/>
    <mergeCell ref="D90:E90"/>
    <mergeCell ref="D91:E91"/>
    <mergeCell ref="D92:E92"/>
    <mergeCell ref="D93:E93"/>
    <mergeCell ref="D94:E94"/>
    <mergeCell ref="D107:E107"/>
    <mergeCell ref="D108:E108"/>
    <mergeCell ref="D109:E109"/>
    <mergeCell ref="D110:E110"/>
    <mergeCell ref="D111:E111"/>
    <mergeCell ref="D112:E112"/>
    <mergeCell ref="D101:E101"/>
    <mergeCell ref="D102:E102"/>
    <mergeCell ref="D103:E103"/>
    <mergeCell ref="D104:E104"/>
    <mergeCell ref="D105:E105"/>
    <mergeCell ref="D106:E106"/>
    <mergeCell ref="D119:E119"/>
    <mergeCell ref="D120:E120"/>
    <mergeCell ref="D121:E121"/>
    <mergeCell ref="D122:E122"/>
    <mergeCell ref="D123:E123"/>
    <mergeCell ref="D124:E124"/>
    <mergeCell ref="D113:E113"/>
    <mergeCell ref="D114:E114"/>
    <mergeCell ref="D115:E115"/>
    <mergeCell ref="D116:E116"/>
    <mergeCell ref="D117:E117"/>
    <mergeCell ref="D118:E118"/>
    <mergeCell ref="D131:E131"/>
    <mergeCell ref="D132:E132"/>
    <mergeCell ref="D133:E133"/>
    <mergeCell ref="D134:E134"/>
    <mergeCell ref="D135:E135"/>
    <mergeCell ref="D136:E136"/>
    <mergeCell ref="D125:E125"/>
    <mergeCell ref="D126:E126"/>
    <mergeCell ref="D127:E127"/>
    <mergeCell ref="D128:E128"/>
    <mergeCell ref="D129:E129"/>
    <mergeCell ref="D130:E130"/>
    <mergeCell ref="D143:E143"/>
    <mergeCell ref="D144:E144"/>
    <mergeCell ref="D145:E145"/>
    <mergeCell ref="D146:E146"/>
    <mergeCell ref="D147:E147"/>
    <mergeCell ref="D148:E148"/>
    <mergeCell ref="D137:E137"/>
    <mergeCell ref="D138:E138"/>
    <mergeCell ref="D139:E139"/>
    <mergeCell ref="D140:E140"/>
    <mergeCell ref="D141:E141"/>
    <mergeCell ref="D142:E142"/>
    <mergeCell ref="D155:E155"/>
    <mergeCell ref="D156:E156"/>
    <mergeCell ref="D157:E157"/>
    <mergeCell ref="D158:E158"/>
    <mergeCell ref="D159:E159"/>
    <mergeCell ref="D160:E160"/>
    <mergeCell ref="D149:E149"/>
    <mergeCell ref="D150:E150"/>
    <mergeCell ref="D151:E151"/>
    <mergeCell ref="D152:E152"/>
    <mergeCell ref="D153:E153"/>
    <mergeCell ref="D154:E154"/>
    <mergeCell ref="D167:E167"/>
    <mergeCell ref="D168:E168"/>
    <mergeCell ref="D169:E169"/>
    <mergeCell ref="D170:E170"/>
    <mergeCell ref="D171:E171"/>
    <mergeCell ref="D172:E172"/>
    <mergeCell ref="D161:E161"/>
    <mergeCell ref="D162:E162"/>
    <mergeCell ref="D163:E163"/>
    <mergeCell ref="D164:E164"/>
    <mergeCell ref="D165:E165"/>
    <mergeCell ref="D166:E166"/>
    <mergeCell ref="D179:E179"/>
    <mergeCell ref="D180:E180"/>
    <mergeCell ref="D181:E181"/>
    <mergeCell ref="D182:E182"/>
    <mergeCell ref="D183:E183"/>
    <mergeCell ref="D184:E184"/>
    <mergeCell ref="D173:E173"/>
    <mergeCell ref="D174:E174"/>
    <mergeCell ref="D175:E175"/>
    <mergeCell ref="D176:E176"/>
    <mergeCell ref="D177:E177"/>
    <mergeCell ref="D178:E178"/>
    <mergeCell ref="D191:E191"/>
    <mergeCell ref="D192:E192"/>
    <mergeCell ref="D193:E193"/>
    <mergeCell ref="D194:E194"/>
    <mergeCell ref="D195:E195"/>
    <mergeCell ref="D196:E196"/>
    <mergeCell ref="D185:E185"/>
    <mergeCell ref="D186:E186"/>
    <mergeCell ref="D187:E187"/>
    <mergeCell ref="D188:E188"/>
    <mergeCell ref="D189:E189"/>
    <mergeCell ref="D190:E190"/>
    <mergeCell ref="D203:E203"/>
    <mergeCell ref="D204:E204"/>
    <mergeCell ref="D205:E205"/>
    <mergeCell ref="D206:E206"/>
    <mergeCell ref="D207:E207"/>
    <mergeCell ref="D208:E208"/>
    <mergeCell ref="D197:E197"/>
    <mergeCell ref="D198:E198"/>
    <mergeCell ref="D199:E199"/>
    <mergeCell ref="D200:E200"/>
    <mergeCell ref="D201:E201"/>
    <mergeCell ref="D202:E202"/>
    <mergeCell ref="D215:E215"/>
    <mergeCell ref="D216:E216"/>
    <mergeCell ref="D217:E217"/>
    <mergeCell ref="D218:E218"/>
    <mergeCell ref="D219:E219"/>
    <mergeCell ref="D220:E220"/>
    <mergeCell ref="D209:E209"/>
    <mergeCell ref="D210:E210"/>
    <mergeCell ref="D211:E211"/>
    <mergeCell ref="D212:E212"/>
    <mergeCell ref="D213:E213"/>
    <mergeCell ref="D214:E214"/>
    <mergeCell ref="D227:E227"/>
    <mergeCell ref="D228:E228"/>
    <mergeCell ref="D229:E229"/>
    <mergeCell ref="D230:E230"/>
    <mergeCell ref="D231:E231"/>
    <mergeCell ref="D232:E232"/>
    <mergeCell ref="D221:E221"/>
    <mergeCell ref="D222:E222"/>
    <mergeCell ref="D223:E223"/>
    <mergeCell ref="D224:E224"/>
    <mergeCell ref="D225:E225"/>
    <mergeCell ref="D226:E226"/>
    <mergeCell ref="D239:E239"/>
    <mergeCell ref="D240:E240"/>
    <mergeCell ref="D241:E241"/>
    <mergeCell ref="D242:E242"/>
    <mergeCell ref="D243:E243"/>
    <mergeCell ref="D244:E244"/>
    <mergeCell ref="D233:E233"/>
    <mergeCell ref="D234:E234"/>
    <mergeCell ref="D235:E235"/>
    <mergeCell ref="D236:E236"/>
    <mergeCell ref="D237:E237"/>
    <mergeCell ref="D238:E238"/>
    <mergeCell ref="D251:E251"/>
    <mergeCell ref="D252:E252"/>
    <mergeCell ref="D253:E253"/>
    <mergeCell ref="D254:E254"/>
    <mergeCell ref="D255:E255"/>
    <mergeCell ref="D256:E256"/>
    <mergeCell ref="D245:E245"/>
    <mergeCell ref="D246:E246"/>
    <mergeCell ref="D247:E247"/>
    <mergeCell ref="D248:E248"/>
    <mergeCell ref="D249:E249"/>
    <mergeCell ref="D250:E250"/>
    <mergeCell ref="D263:E263"/>
    <mergeCell ref="D264:E264"/>
    <mergeCell ref="D265:E265"/>
    <mergeCell ref="D266:E266"/>
    <mergeCell ref="D267:E267"/>
    <mergeCell ref="D268:E268"/>
    <mergeCell ref="D257:E257"/>
    <mergeCell ref="D258:E258"/>
    <mergeCell ref="D259:E259"/>
    <mergeCell ref="D260:E260"/>
    <mergeCell ref="D261:E261"/>
    <mergeCell ref="D262:E262"/>
    <mergeCell ref="D275:E275"/>
    <mergeCell ref="D276:E276"/>
    <mergeCell ref="D277:E277"/>
    <mergeCell ref="D278:E278"/>
    <mergeCell ref="D279:E279"/>
    <mergeCell ref="D280:E280"/>
    <mergeCell ref="D269:E269"/>
    <mergeCell ref="D270:E270"/>
    <mergeCell ref="D271:E271"/>
    <mergeCell ref="D272:E272"/>
    <mergeCell ref="D273:E273"/>
    <mergeCell ref="D274:E274"/>
    <mergeCell ref="D287:E287"/>
    <mergeCell ref="D288:E288"/>
    <mergeCell ref="D289:E289"/>
    <mergeCell ref="D290:E290"/>
    <mergeCell ref="D291:E291"/>
    <mergeCell ref="D292:E292"/>
    <mergeCell ref="D281:E281"/>
    <mergeCell ref="D282:E282"/>
    <mergeCell ref="D283:E283"/>
    <mergeCell ref="D284:E284"/>
    <mergeCell ref="D285:E285"/>
    <mergeCell ref="D286:E286"/>
    <mergeCell ref="D299:E299"/>
    <mergeCell ref="D300:E300"/>
    <mergeCell ref="D301:E301"/>
    <mergeCell ref="D302:E302"/>
    <mergeCell ref="D303:E303"/>
    <mergeCell ref="D304:E304"/>
    <mergeCell ref="D293:E293"/>
    <mergeCell ref="D294:E294"/>
    <mergeCell ref="D295:E295"/>
    <mergeCell ref="D296:E296"/>
    <mergeCell ref="D297:E297"/>
    <mergeCell ref="D298:E298"/>
    <mergeCell ref="D311:E311"/>
    <mergeCell ref="D312:E312"/>
    <mergeCell ref="D313:E313"/>
    <mergeCell ref="D314:E314"/>
    <mergeCell ref="D315:E315"/>
    <mergeCell ref="D316:E316"/>
    <mergeCell ref="D305:E305"/>
    <mergeCell ref="D306:E306"/>
    <mergeCell ref="D307:E307"/>
    <mergeCell ref="D308:E308"/>
    <mergeCell ref="D309:E309"/>
    <mergeCell ref="D310:E310"/>
    <mergeCell ref="D323:E323"/>
    <mergeCell ref="D324:E324"/>
    <mergeCell ref="D325:E325"/>
    <mergeCell ref="D326:E326"/>
    <mergeCell ref="D327:E327"/>
    <mergeCell ref="D328:E328"/>
    <mergeCell ref="D317:E317"/>
    <mergeCell ref="D318:E318"/>
    <mergeCell ref="D319:E319"/>
    <mergeCell ref="D320:E320"/>
    <mergeCell ref="D321:E321"/>
    <mergeCell ref="D322:E322"/>
    <mergeCell ref="D335:E335"/>
    <mergeCell ref="D336:E336"/>
    <mergeCell ref="D337:E337"/>
    <mergeCell ref="D338:E338"/>
    <mergeCell ref="D339:E339"/>
    <mergeCell ref="D340:E340"/>
    <mergeCell ref="D329:E329"/>
    <mergeCell ref="D330:E330"/>
    <mergeCell ref="D331:E331"/>
    <mergeCell ref="D332:E332"/>
    <mergeCell ref="D333:E333"/>
    <mergeCell ref="D334:E334"/>
    <mergeCell ref="D347:E347"/>
    <mergeCell ref="D348:E348"/>
    <mergeCell ref="D349:E349"/>
    <mergeCell ref="D350:E350"/>
    <mergeCell ref="D351:E351"/>
    <mergeCell ref="D352:E352"/>
    <mergeCell ref="D341:E341"/>
    <mergeCell ref="D342:E342"/>
    <mergeCell ref="D343:E343"/>
    <mergeCell ref="D344:E344"/>
    <mergeCell ref="D345:E345"/>
    <mergeCell ref="D346:E346"/>
    <mergeCell ref="D359:E359"/>
    <mergeCell ref="D360:E360"/>
    <mergeCell ref="D361:E361"/>
    <mergeCell ref="D362:E362"/>
    <mergeCell ref="D363:E363"/>
    <mergeCell ref="D364:E364"/>
    <mergeCell ref="D353:E353"/>
    <mergeCell ref="D354:E354"/>
    <mergeCell ref="D355:E355"/>
    <mergeCell ref="D356:E356"/>
    <mergeCell ref="D357:E357"/>
    <mergeCell ref="D358:E358"/>
    <mergeCell ref="D371:E371"/>
    <mergeCell ref="D372:E372"/>
    <mergeCell ref="D373:E373"/>
    <mergeCell ref="D374:E374"/>
    <mergeCell ref="D375:E375"/>
    <mergeCell ref="D376:E376"/>
    <mergeCell ref="D365:E365"/>
    <mergeCell ref="D366:E366"/>
    <mergeCell ref="D367:E367"/>
    <mergeCell ref="D368:E368"/>
    <mergeCell ref="D369:E369"/>
    <mergeCell ref="D370:E370"/>
    <mergeCell ref="D383:E383"/>
    <mergeCell ref="D384:E384"/>
    <mergeCell ref="D385:E385"/>
    <mergeCell ref="D386:E386"/>
    <mergeCell ref="D387:E387"/>
    <mergeCell ref="D388:E388"/>
    <mergeCell ref="D377:E377"/>
    <mergeCell ref="D378:E378"/>
    <mergeCell ref="D379:E379"/>
    <mergeCell ref="D380:E380"/>
    <mergeCell ref="D381:E381"/>
    <mergeCell ref="D382:E382"/>
    <mergeCell ref="D395:E395"/>
    <mergeCell ref="D396:E396"/>
    <mergeCell ref="D397:E397"/>
    <mergeCell ref="D398:E398"/>
    <mergeCell ref="D399:E399"/>
    <mergeCell ref="D400:E400"/>
    <mergeCell ref="D389:E389"/>
    <mergeCell ref="D390:E390"/>
    <mergeCell ref="D391:E391"/>
    <mergeCell ref="D392:E392"/>
    <mergeCell ref="D393:E393"/>
    <mergeCell ref="D394:E394"/>
    <mergeCell ref="D407:E407"/>
    <mergeCell ref="D408:E408"/>
    <mergeCell ref="D409:E409"/>
    <mergeCell ref="D410:E410"/>
    <mergeCell ref="D411:E411"/>
    <mergeCell ref="D412:E412"/>
    <mergeCell ref="D401:E401"/>
    <mergeCell ref="D402:E402"/>
    <mergeCell ref="D403:E403"/>
    <mergeCell ref="D404:E404"/>
    <mergeCell ref="D405:E405"/>
    <mergeCell ref="D406:E406"/>
    <mergeCell ref="D419:E419"/>
    <mergeCell ref="D420:E420"/>
    <mergeCell ref="D421:E421"/>
    <mergeCell ref="D422:E422"/>
    <mergeCell ref="D423:E423"/>
    <mergeCell ref="D424:E424"/>
    <mergeCell ref="D413:E413"/>
    <mergeCell ref="D414:E414"/>
    <mergeCell ref="D415:E415"/>
    <mergeCell ref="D416:E416"/>
    <mergeCell ref="D417:E417"/>
    <mergeCell ref="D418:E418"/>
    <mergeCell ref="D431:E431"/>
    <mergeCell ref="D432:E432"/>
    <mergeCell ref="D433:E433"/>
    <mergeCell ref="D434:E434"/>
    <mergeCell ref="D435:E435"/>
    <mergeCell ref="D436:E436"/>
    <mergeCell ref="D425:E425"/>
    <mergeCell ref="D426:E426"/>
    <mergeCell ref="D427:E427"/>
    <mergeCell ref="D428:E428"/>
    <mergeCell ref="D429:E429"/>
    <mergeCell ref="D430:E430"/>
    <mergeCell ref="D443:E443"/>
    <mergeCell ref="D444:E444"/>
    <mergeCell ref="D445:E445"/>
    <mergeCell ref="D446:E446"/>
    <mergeCell ref="D447:E447"/>
    <mergeCell ref="D448:E448"/>
    <mergeCell ref="D437:E437"/>
    <mergeCell ref="D438:E438"/>
    <mergeCell ref="D439:E439"/>
    <mergeCell ref="D440:E440"/>
    <mergeCell ref="D441:E441"/>
    <mergeCell ref="D442:E442"/>
    <mergeCell ref="D455:E455"/>
    <mergeCell ref="D456:E456"/>
    <mergeCell ref="D457:E457"/>
    <mergeCell ref="D458:E458"/>
    <mergeCell ref="D459:E459"/>
    <mergeCell ref="D460:E460"/>
    <mergeCell ref="D449:E449"/>
    <mergeCell ref="D450:E450"/>
    <mergeCell ref="D451:E451"/>
    <mergeCell ref="D452:E452"/>
    <mergeCell ref="D453:E453"/>
    <mergeCell ref="D454:E454"/>
    <mergeCell ref="D467:E467"/>
    <mergeCell ref="D468:E468"/>
    <mergeCell ref="D469:E469"/>
    <mergeCell ref="D470:E470"/>
    <mergeCell ref="D471:E471"/>
    <mergeCell ref="D472:E472"/>
    <mergeCell ref="D461:E461"/>
    <mergeCell ref="D462:E462"/>
    <mergeCell ref="D463:E463"/>
    <mergeCell ref="D464:E464"/>
    <mergeCell ref="D465:E465"/>
    <mergeCell ref="D466:E466"/>
    <mergeCell ref="D479:E479"/>
    <mergeCell ref="D480:E480"/>
    <mergeCell ref="D481:E481"/>
    <mergeCell ref="D482:E482"/>
    <mergeCell ref="D483:E483"/>
    <mergeCell ref="D484:E484"/>
    <mergeCell ref="D473:E473"/>
    <mergeCell ref="D474:E474"/>
    <mergeCell ref="D475:E475"/>
    <mergeCell ref="D476:E476"/>
    <mergeCell ref="D477:E477"/>
    <mergeCell ref="D478:E478"/>
    <mergeCell ref="D491:E491"/>
    <mergeCell ref="D492:E492"/>
    <mergeCell ref="D493:E493"/>
    <mergeCell ref="D494:E494"/>
    <mergeCell ref="D495:E495"/>
    <mergeCell ref="D496:E496"/>
    <mergeCell ref="D485:E485"/>
    <mergeCell ref="D486:E486"/>
    <mergeCell ref="D487:E487"/>
    <mergeCell ref="D488:E488"/>
    <mergeCell ref="D489:E489"/>
    <mergeCell ref="D490:E490"/>
    <mergeCell ref="D503:E503"/>
    <mergeCell ref="D504:E504"/>
    <mergeCell ref="D505:E505"/>
    <mergeCell ref="D506:E506"/>
    <mergeCell ref="D507:E507"/>
    <mergeCell ref="D508:E508"/>
    <mergeCell ref="D497:E497"/>
    <mergeCell ref="D498:E498"/>
    <mergeCell ref="D499:E499"/>
    <mergeCell ref="D500:E500"/>
    <mergeCell ref="D501:E501"/>
    <mergeCell ref="D502:E502"/>
    <mergeCell ref="D515:E515"/>
    <mergeCell ref="D516:E516"/>
    <mergeCell ref="D517:E517"/>
    <mergeCell ref="D518:E518"/>
    <mergeCell ref="D519:E519"/>
    <mergeCell ref="D520:E520"/>
    <mergeCell ref="D509:E509"/>
    <mergeCell ref="D510:E510"/>
    <mergeCell ref="D511:E511"/>
    <mergeCell ref="D512:E512"/>
    <mergeCell ref="D513:E513"/>
    <mergeCell ref="D514:E514"/>
    <mergeCell ref="D527:E527"/>
    <mergeCell ref="D528:E528"/>
    <mergeCell ref="D529:E529"/>
    <mergeCell ref="D530:E530"/>
    <mergeCell ref="D531:E531"/>
    <mergeCell ref="D532:E532"/>
    <mergeCell ref="D521:E521"/>
    <mergeCell ref="D522:E522"/>
    <mergeCell ref="D523:E523"/>
    <mergeCell ref="D524:E524"/>
    <mergeCell ref="D525:E525"/>
    <mergeCell ref="D526:E526"/>
    <mergeCell ref="D539:E539"/>
    <mergeCell ref="D540:E540"/>
    <mergeCell ref="D541:E541"/>
    <mergeCell ref="D542:E542"/>
    <mergeCell ref="D543:E543"/>
    <mergeCell ref="D544:E544"/>
    <mergeCell ref="D533:E533"/>
    <mergeCell ref="D534:E534"/>
    <mergeCell ref="D535:E535"/>
    <mergeCell ref="D536:E536"/>
    <mergeCell ref="D537:E537"/>
    <mergeCell ref="D538:E538"/>
    <mergeCell ref="D551:E551"/>
    <mergeCell ref="D552:E552"/>
    <mergeCell ref="D553:E553"/>
    <mergeCell ref="D554:E554"/>
    <mergeCell ref="D555:E555"/>
    <mergeCell ref="D556:E556"/>
    <mergeCell ref="D545:E545"/>
    <mergeCell ref="D546:E546"/>
    <mergeCell ref="D547:E547"/>
    <mergeCell ref="D548:E548"/>
    <mergeCell ref="D549:E549"/>
    <mergeCell ref="D550:E550"/>
    <mergeCell ref="D563:E563"/>
    <mergeCell ref="D564:E564"/>
    <mergeCell ref="D565:E565"/>
    <mergeCell ref="D566:E566"/>
    <mergeCell ref="D567:E567"/>
    <mergeCell ref="D568:E568"/>
    <mergeCell ref="D557:E557"/>
    <mergeCell ref="D558:E558"/>
    <mergeCell ref="D559:E559"/>
    <mergeCell ref="D560:E560"/>
    <mergeCell ref="D561:E561"/>
    <mergeCell ref="D562:E562"/>
    <mergeCell ref="D575:E575"/>
    <mergeCell ref="D576:E576"/>
    <mergeCell ref="D577:E577"/>
    <mergeCell ref="D578:E578"/>
    <mergeCell ref="D579:E579"/>
    <mergeCell ref="D580:E580"/>
    <mergeCell ref="D569:E569"/>
    <mergeCell ref="D570:E570"/>
    <mergeCell ref="D571:E571"/>
    <mergeCell ref="D572:E572"/>
    <mergeCell ref="D573:E573"/>
    <mergeCell ref="D574:E574"/>
    <mergeCell ref="D587:E587"/>
    <mergeCell ref="D588:E588"/>
    <mergeCell ref="D589:E589"/>
    <mergeCell ref="D590:E590"/>
    <mergeCell ref="D591:E591"/>
    <mergeCell ref="D592:E592"/>
    <mergeCell ref="D581:E581"/>
    <mergeCell ref="D582:E582"/>
    <mergeCell ref="D583:E583"/>
    <mergeCell ref="D584:E584"/>
    <mergeCell ref="D585:E585"/>
    <mergeCell ref="D586:E586"/>
    <mergeCell ref="D599:E599"/>
    <mergeCell ref="D600:E600"/>
    <mergeCell ref="D601:E601"/>
    <mergeCell ref="D602:E602"/>
    <mergeCell ref="D603:E603"/>
    <mergeCell ref="D604:E604"/>
    <mergeCell ref="D593:E593"/>
    <mergeCell ref="D594:E594"/>
    <mergeCell ref="D595:E595"/>
    <mergeCell ref="D596:E596"/>
    <mergeCell ref="D597:E597"/>
    <mergeCell ref="D598:E598"/>
    <mergeCell ref="D611:E611"/>
    <mergeCell ref="D612:E612"/>
    <mergeCell ref="D613:E613"/>
    <mergeCell ref="D614:E614"/>
    <mergeCell ref="D615:E615"/>
    <mergeCell ref="D616:E616"/>
    <mergeCell ref="D605:E605"/>
    <mergeCell ref="D606:E606"/>
    <mergeCell ref="D607:E607"/>
    <mergeCell ref="D608:E608"/>
    <mergeCell ref="D609:E609"/>
    <mergeCell ref="D610:E610"/>
    <mergeCell ref="D623:E623"/>
    <mergeCell ref="D624:E624"/>
    <mergeCell ref="D625:E625"/>
    <mergeCell ref="D626:E626"/>
    <mergeCell ref="D627:E627"/>
    <mergeCell ref="D628:E628"/>
    <mergeCell ref="D617:E617"/>
    <mergeCell ref="D618:E618"/>
    <mergeCell ref="D619:E619"/>
    <mergeCell ref="D620:E620"/>
    <mergeCell ref="D621:E621"/>
    <mergeCell ref="D622:E622"/>
    <mergeCell ref="D635:E635"/>
    <mergeCell ref="D636:E636"/>
    <mergeCell ref="D637:E637"/>
    <mergeCell ref="D638:E638"/>
    <mergeCell ref="D639:E639"/>
    <mergeCell ref="D640:E640"/>
    <mergeCell ref="D629:E629"/>
    <mergeCell ref="D630:E630"/>
    <mergeCell ref="D631:E631"/>
    <mergeCell ref="D632:E632"/>
    <mergeCell ref="D633:E633"/>
    <mergeCell ref="D634:E634"/>
    <mergeCell ref="D647:E647"/>
    <mergeCell ref="D648:E648"/>
    <mergeCell ref="D649:E649"/>
    <mergeCell ref="D650:E650"/>
    <mergeCell ref="D651:E651"/>
    <mergeCell ref="D652:E652"/>
    <mergeCell ref="D641:E641"/>
    <mergeCell ref="D642:E642"/>
    <mergeCell ref="D643:E643"/>
    <mergeCell ref="D644:E644"/>
    <mergeCell ref="D645:E645"/>
    <mergeCell ref="D646:E646"/>
    <mergeCell ref="D659:E659"/>
    <mergeCell ref="D660:E660"/>
    <mergeCell ref="D661:E661"/>
    <mergeCell ref="D662:E662"/>
    <mergeCell ref="D663:E663"/>
    <mergeCell ref="D664:E664"/>
    <mergeCell ref="D653:E653"/>
    <mergeCell ref="D654:E654"/>
    <mergeCell ref="D655:E655"/>
    <mergeCell ref="D656:E656"/>
    <mergeCell ref="D657:E657"/>
    <mergeCell ref="D658:E658"/>
    <mergeCell ref="D671:E671"/>
    <mergeCell ref="D672:E672"/>
    <mergeCell ref="D673:E673"/>
    <mergeCell ref="D674:E674"/>
    <mergeCell ref="D675:E675"/>
    <mergeCell ref="D676:E676"/>
    <mergeCell ref="D665:E665"/>
    <mergeCell ref="D666:E666"/>
    <mergeCell ref="D667:E667"/>
    <mergeCell ref="D668:E668"/>
    <mergeCell ref="D669:E669"/>
    <mergeCell ref="D670:E670"/>
    <mergeCell ref="D683:E683"/>
    <mergeCell ref="D684:E684"/>
    <mergeCell ref="D685:E685"/>
    <mergeCell ref="D686:E686"/>
    <mergeCell ref="D687:E687"/>
    <mergeCell ref="D688:E688"/>
    <mergeCell ref="D677:E677"/>
    <mergeCell ref="D678:E678"/>
    <mergeCell ref="D679:E679"/>
    <mergeCell ref="D680:E680"/>
    <mergeCell ref="D681:E681"/>
    <mergeCell ref="D682:E682"/>
    <mergeCell ref="D698:E698"/>
    <mergeCell ref="D699:E699"/>
    <mergeCell ref="D700:E700"/>
    <mergeCell ref="D689:E689"/>
    <mergeCell ref="D690:E690"/>
    <mergeCell ref="D691:E691"/>
    <mergeCell ref="D692:E692"/>
    <mergeCell ref="D693:E693"/>
    <mergeCell ref="D694:E694"/>
    <mergeCell ref="D695:E695"/>
    <mergeCell ref="D696:E696"/>
    <mergeCell ref="D697:E697"/>
    <mergeCell ref="B729:R729"/>
    <mergeCell ref="C726:E726"/>
    <mergeCell ref="F726:H726"/>
    <mergeCell ref="I726:K726"/>
    <mergeCell ref="L726:N726"/>
    <mergeCell ref="O726:R726"/>
    <mergeCell ref="D713:E713"/>
    <mergeCell ref="D714:E714"/>
    <mergeCell ref="D715:E715"/>
    <mergeCell ref="D716:E716"/>
    <mergeCell ref="D717:E717"/>
    <mergeCell ref="B719:C719"/>
    <mergeCell ref="D719:E719"/>
    <mergeCell ref="C727:E727"/>
    <mergeCell ref="F727:H727"/>
    <mergeCell ref="I727:K727"/>
    <mergeCell ref="L727:N727"/>
    <mergeCell ref="O727:R727"/>
    <mergeCell ref="D707:E707"/>
    <mergeCell ref="D708:E708"/>
    <mergeCell ref="D709:E709"/>
    <mergeCell ref="D710:E710"/>
    <mergeCell ref="D711:E711"/>
    <mergeCell ref="D712:E712"/>
    <mergeCell ref="D701:E701"/>
    <mergeCell ref="D702:E702"/>
    <mergeCell ref="D703:E703"/>
    <mergeCell ref="D704:E704"/>
    <mergeCell ref="D705:E705"/>
    <mergeCell ref="D706:E706"/>
  </mergeCells>
  <conditionalFormatting sqref="H18:K717 O18:Q717">
    <cfRule type="cellIs" dxfId="69" priority="9" stopIfTrue="1" operator="between">
      <formula>0</formula>
      <formula>0</formula>
    </cfRule>
  </conditionalFormatting>
  <conditionalFormatting sqref="N18:N717">
    <cfRule type="cellIs" dxfId="68" priority="8" stopIfTrue="1" operator="between">
      <formula>0</formula>
      <formula>0</formula>
    </cfRule>
  </conditionalFormatting>
  <conditionalFormatting sqref="J12">
    <cfRule type="expression" dxfId="67" priority="7" stopIfTrue="1">
      <formula>ISERROR(J12)</formula>
    </cfRule>
  </conditionalFormatting>
  <conditionalFormatting sqref="J12">
    <cfRule type="expression" dxfId="66" priority="6" stopIfTrue="1">
      <formula>ISERROR(J12)</formula>
    </cfRule>
  </conditionalFormatting>
  <conditionalFormatting sqref="J12">
    <cfRule type="expression" dxfId="65" priority="5" stopIfTrue="1">
      <formula>ISERROR(J12)</formula>
    </cfRule>
  </conditionalFormatting>
  <conditionalFormatting sqref="J12">
    <cfRule type="expression" dxfId="64" priority="4" stopIfTrue="1">
      <formula>ISERROR(J12)</formula>
    </cfRule>
  </conditionalFormatting>
  <conditionalFormatting sqref="J12">
    <cfRule type="expression" dxfId="63" priority="3" stopIfTrue="1">
      <formula>ISERROR(J12)</formula>
    </cfRule>
  </conditionalFormatting>
  <conditionalFormatting sqref="J12">
    <cfRule type="expression" dxfId="62" priority="2" stopIfTrue="1">
      <formula>ISERROR(J12)</formula>
    </cfRule>
  </conditionalFormatting>
  <conditionalFormatting sqref="J12">
    <cfRule type="expression" dxfId="61" priority="1" stopIfTrue="1">
      <formula>ISERROR(J12)</formula>
    </cfRule>
  </conditionalFormatting>
  <dataValidations count="3">
    <dataValidation type="decimal" allowBlank="1" showInputMessage="1" showErrorMessage="1" errorTitle="Usuario:" error="Este es un Campo numerico." sqref="I18:K717" xr:uid="{00000000-0002-0000-0B00-000000000000}">
      <formula1>0.001</formula1>
      <formula2>999999999999</formula2>
    </dataValidation>
    <dataValidation type="list" errorStyle="warning" allowBlank="1" showInputMessage="1" showErrorMessage="1" errorTitle="Usuario:" error="Solamente se seleccionarán las opciones listadas." sqref="N18:N717" xr:uid="{00000000-0002-0000-0B00-000001000000}">
      <formula1>$N$738:$N$739</formula1>
    </dataValidation>
    <dataValidation type="decimal" errorStyle="warning" allowBlank="1" showInputMessage="1" showErrorMessage="1" sqref="Q18:Q717" xr:uid="{00000000-0002-0000-0B00-000002000000}">
      <formula1>0.001</formula1>
      <formula2>1</formula2>
    </dataValidation>
  </dataValidations>
  <printOptions horizontalCentered="1"/>
  <pageMargins left="0.19685039370078741" right="0" top="0.59055118110236227" bottom="0.39370078740157483" header="0.59055118110236227" footer="0.59055118110236227"/>
  <pageSetup scale="50" pageOrder="overThenDown" orientation="landscape" horizontalDpi="1200" verticalDpi="1200" r:id="rId1"/>
  <headerFooter alignWithMargins="0">
    <oddFooter>&amp;R&amp;"Arial,Negrita Cursiva"Hoja &amp;P de &amp;N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3" filterMode="1">
    <tabColor rgb="FF960048"/>
  </sheetPr>
  <dimension ref="A1:S1043"/>
  <sheetViews>
    <sheetView showGridLines="0" showRowColHeaders="0" view="pageBreakPreview" zoomScale="80" zoomScaleNormal="85" zoomScaleSheetLayoutView="80" workbookViewId="0">
      <pane xSplit="5" ySplit="17" topLeftCell="F18" activePane="bottomRight" state="frozen"/>
      <selection activeCell="C17" sqref="C17"/>
      <selection pane="topRight" activeCell="C17" sqref="C17"/>
      <selection pane="bottomLeft" activeCell="C17" sqref="C17"/>
      <selection pane="bottomRight" activeCell="O723" sqref="O723"/>
    </sheetView>
  </sheetViews>
  <sheetFormatPr baseColWidth="10" defaultColWidth="0" defaultRowHeight="12.75" customHeight="1" zeroHeight="1" x14ac:dyDescent="0.2"/>
  <cols>
    <col min="1" max="1" width="3.7109375" style="1" customWidth="1"/>
    <col min="2" max="2" width="5.5703125" style="1" customWidth="1"/>
    <col min="3" max="3" width="12.28515625" style="1" bestFit="1" customWidth="1"/>
    <col min="4" max="4" width="10.7109375" style="1" customWidth="1"/>
    <col min="5" max="5" width="28.85546875" style="1" customWidth="1"/>
    <col min="6" max="6" width="24.85546875" style="1" customWidth="1"/>
    <col min="7" max="7" width="11.85546875" style="1" customWidth="1"/>
    <col min="8" max="8" width="14.140625" style="1" customWidth="1"/>
    <col min="9" max="10" width="19" style="1" customWidth="1"/>
    <col min="11" max="11" width="16.5703125" style="1" customWidth="1"/>
    <col min="12" max="13" width="14.85546875" style="1" customWidth="1"/>
    <col min="14" max="14" width="11.85546875" style="1" customWidth="1"/>
    <col min="15" max="16" width="18.140625" style="1" customWidth="1"/>
    <col min="17" max="17" width="14.140625" style="1" customWidth="1"/>
    <col min="18" max="18" width="14.28515625" style="1" customWidth="1"/>
    <col min="19" max="19" width="34.28515625" style="18" hidden="1" customWidth="1"/>
    <col min="20" max="16384" width="11.42578125" style="1" hidden="1"/>
  </cols>
  <sheetData>
    <row r="1" spans="1:19" x14ac:dyDescent="0.2">
      <c r="D1" s="313"/>
      <c r="E1" s="313"/>
      <c r="F1" s="80"/>
    </row>
    <row r="2" spans="1:19" ht="12.75" customHeight="1" x14ac:dyDescent="0.2">
      <c r="D2" s="120"/>
      <c r="E2" s="120"/>
      <c r="F2" s="120"/>
      <c r="G2" s="120"/>
      <c r="H2" s="120"/>
      <c r="I2" s="120"/>
      <c r="J2" s="120"/>
      <c r="K2" s="120"/>
      <c r="L2" s="120"/>
      <c r="M2" s="120"/>
      <c r="N2" s="120"/>
      <c r="O2" s="182" t="s">
        <v>550</v>
      </c>
      <c r="P2" s="187" t="str">
        <f>IF('MENU INICIAL'!F26="","",'MENU INICIAL'!F26)</f>
        <v/>
      </c>
      <c r="Q2" s="184"/>
      <c r="R2" s="184"/>
    </row>
    <row r="3" spans="1:19" ht="12.75" customHeight="1" x14ac:dyDescent="0.2">
      <c r="D3" s="120"/>
      <c r="E3" s="120"/>
      <c r="F3" s="120"/>
      <c r="G3" s="120"/>
      <c r="H3" s="120"/>
      <c r="I3" s="120"/>
      <c r="J3" s="120"/>
      <c r="K3" s="120"/>
      <c r="L3" s="120"/>
      <c r="M3" s="120"/>
      <c r="N3" s="120"/>
    </row>
    <row r="4" spans="1:19" ht="12.75" customHeight="1" x14ac:dyDescent="0.2">
      <c r="D4" s="120"/>
      <c r="E4" s="120"/>
      <c r="F4" s="120"/>
      <c r="G4" s="120"/>
      <c r="H4" s="120"/>
      <c r="I4" s="120"/>
      <c r="J4" s="120"/>
      <c r="K4" s="120"/>
      <c r="L4" s="120"/>
      <c r="M4" s="120"/>
      <c r="N4" s="120"/>
      <c r="O4" s="182" t="s">
        <v>551</v>
      </c>
      <c r="P4" s="187" t="str">
        <f>IF('MENU INICIAL'!F27="","",'MENU INICIAL'!F27)</f>
        <v/>
      </c>
      <c r="Q4" s="184"/>
      <c r="R4" s="184"/>
    </row>
    <row r="5" spans="1:19" ht="12.75" customHeight="1" x14ac:dyDescent="0.25">
      <c r="A5" s="298"/>
      <c r="D5" s="121"/>
      <c r="E5" s="121"/>
      <c r="F5" s="121"/>
      <c r="G5" s="121"/>
      <c r="H5" s="121"/>
      <c r="I5" s="121"/>
      <c r="J5" s="121"/>
      <c r="K5" s="121"/>
      <c r="L5" s="121"/>
      <c r="M5" s="121"/>
      <c r="N5" s="121"/>
      <c r="O5" s="121"/>
    </row>
    <row r="6" spans="1:19" ht="12.75" customHeight="1" thickBot="1" x14ac:dyDescent="0.3">
      <c r="A6" s="298"/>
      <c r="D6" s="121"/>
      <c r="E6" s="121"/>
      <c r="F6" s="121"/>
      <c r="G6" s="121"/>
      <c r="H6" s="121"/>
      <c r="I6" s="121"/>
      <c r="J6" s="121"/>
      <c r="K6" s="121"/>
      <c r="L6" s="121"/>
      <c r="M6" s="121"/>
      <c r="N6" s="121"/>
      <c r="O6" s="121"/>
    </row>
    <row r="7" spans="1:19" hidden="1" x14ac:dyDescent="0.2">
      <c r="A7" s="298"/>
      <c r="D7" s="311"/>
      <c r="E7" s="311"/>
      <c r="F7" s="311"/>
      <c r="G7" s="311"/>
      <c r="H7" s="311"/>
      <c r="I7" s="311"/>
      <c r="J7" s="311"/>
      <c r="K7" s="311"/>
      <c r="L7" s="311"/>
      <c r="M7" s="311"/>
      <c r="N7" s="311"/>
      <c r="O7" s="311"/>
    </row>
    <row r="8" spans="1:19" hidden="1" x14ac:dyDescent="0.2">
      <c r="A8" s="298"/>
      <c r="D8" s="311"/>
      <c r="E8" s="311"/>
      <c r="F8" s="311"/>
      <c r="G8" s="311"/>
      <c r="H8" s="311"/>
      <c r="I8" s="311"/>
      <c r="J8" s="311"/>
      <c r="K8" s="311"/>
      <c r="L8" s="311"/>
      <c r="M8" s="311"/>
      <c r="N8" s="311"/>
      <c r="O8" s="311"/>
    </row>
    <row r="9" spans="1:19" hidden="1" x14ac:dyDescent="0.2">
      <c r="A9" s="298"/>
      <c r="D9" s="313"/>
      <c r="E9" s="313"/>
      <c r="F9" s="80"/>
    </row>
    <row r="10" spans="1:19" ht="21" thickTop="1" thickBot="1" x14ac:dyDescent="0.35">
      <c r="A10" s="298"/>
      <c r="B10" s="357" t="s">
        <v>548</v>
      </c>
      <c r="C10" s="358"/>
      <c r="D10" s="358"/>
      <c r="E10" s="358"/>
      <c r="F10" s="358"/>
      <c r="G10" s="358"/>
      <c r="H10" s="358"/>
      <c r="I10" s="358"/>
      <c r="J10" s="358"/>
      <c r="K10" s="358"/>
      <c r="L10" s="358"/>
      <c r="M10" s="358"/>
      <c r="N10" s="358"/>
      <c r="O10" s="358"/>
      <c r="P10" s="358"/>
      <c r="Q10" s="358"/>
      <c r="R10" s="359"/>
    </row>
    <row r="11" spans="1:19" ht="20.25" thickTop="1" x14ac:dyDescent="0.3">
      <c r="A11" s="298"/>
      <c r="D11" s="175"/>
      <c r="E11" s="175"/>
      <c r="F11" s="175"/>
      <c r="G11" s="175"/>
      <c r="H11" s="175"/>
      <c r="I11" s="175"/>
      <c r="J11" s="175"/>
      <c r="K11" s="175"/>
      <c r="L11" s="175"/>
      <c r="M11" s="175"/>
      <c r="N11" s="175"/>
      <c r="O11" s="175"/>
      <c r="P11" s="175"/>
      <c r="Q11" s="175"/>
      <c r="R11" s="175"/>
    </row>
    <row r="12" spans="1:19" x14ac:dyDescent="0.2">
      <c r="A12" s="298"/>
      <c r="B12" s="341"/>
      <c r="C12" s="341"/>
      <c r="D12" s="351" t="s">
        <v>331</v>
      </c>
      <c r="E12" s="351"/>
      <c r="F12" s="372" t="str">
        <f>IF('CED. GRAL POR REP. O MANTTO'!D11=0,"",'CED. GRAL POR REP. O MANTTO'!D11)</f>
        <v/>
      </c>
      <c r="G12" s="372"/>
      <c r="H12" s="354" t="s">
        <v>339</v>
      </c>
      <c r="I12" s="354"/>
      <c r="J12" s="355" t="e">
        <f>IF('CED. GRAL POR REP. O MANTTO'!D14=0,"",'CED. GRAL POR REP. O MANTTO'!D14)</f>
        <v>#VALUE!</v>
      </c>
      <c r="K12" s="355"/>
      <c r="M12" s="341"/>
      <c r="N12" s="341"/>
    </row>
    <row r="13" spans="1:19" ht="13.5" thickBot="1" x14ac:dyDescent="0.25">
      <c r="A13" s="298"/>
      <c r="B13" s="160"/>
      <c r="C13" s="160"/>
      <c r="D13" s="351"/>
      <c r="E13" s="351"/>
      <c r="F13" s="373"/>
      <c r="G13" s="373"/>
      <c r="H13" s="354"/>
      <c r="I13" s="354"/>
      <c r="J13" s="356"/>
      <c r="K13" s="356"/>
      <c r="L13" s="162"/>
      <c r="M13" s="348" t="s">
        <v>552</v>
      </c>
      <c r="N13" s="349"/>
      <c r="O13" s="349"/>
      <c r="P13" s="342" t="s">
        <v>560</v>
      </c>
      <c r="Q13" s="343"/>
      <c r="R13" s="343"/>
    </row>
    <row r="14" spans="1:19" ht="14.25" thickTop="1" thickBot="1" x14ac:dyDescent="0.25">
      <c r="A14" s="298"/>
      <c r="D14" s="350"/>
      <c r="E14" s="350"/>
    </row>
    <row r="15" spans="1:19" s="69" customFormat="1" ht="18" customHeight="1" thickTop="1" thickBot="1" x14ac:dyDescent="0.25">
      <c r="A15" s="298"/>
      <c r="B15" s="344" t="s">
        <v>334</v>
      </c>
      <c r="C15" s="335" t="s">
        <v>300</v>
      </c>
      <c r="D15" s="335" t="s">
        <v>303</v>
      </c>
      <c r="E15" s="336"/>
      <c r="F15" s="336" t="s">
        <v>3</v>
      </c>
      <c r="G15" s="335" t="s">
        <v>534</v>
      </c>
      <c r="H15" s="336" t="s">
        <v>298</v>
      </c>
      <c r="I15" s="337" t="s">
        <v>297</v>
      </c>
      <c r="J15" s="337"/>
      <c r="K15" s="337"/>
      <c r="L15" s="335" t="s">
        <v>535</v>
      </c>
      <c r="M15" s="335" t="s">
        <v>536</v>
      </c>
      <c r="N15" s="335" t="s">
        <v>537</v>
      </c>
      <c r="O15" s="346" t="s">
        <v>332</v>
      </c>
      <c r="P15" s="347"/>
      <c r="Q15" s="337" t="s">
        <v>270</v>
      </c>
      <c r="R15" s="337"/>
      <c r="S15" s="164" t="s">
        <v>286</v>
      </c>
    </row>
    <row r="16" spans="1:19" s="70" customFormat="1" ht="33.75" customHeight="1" thickTop="1" thickBot="1" x14ac:dyDescent="0.25">
      <c r="A16" s="298"/>
      <c r="B16" s="345"/>
      <c r="C16" s="336"/>
      <c r="D16" s="336"/>
      <c r="E16" s="336"/>
      <c r="F16" s="336"/>
      <c r="G16" s="336"/>
      <c r="H16" s="336"/>
      <c r="I16" s="222" t="s">
        <v>542</v>
      </c>
      <c r="J16" s="222" t="s">
        <v>543</v>
      </c>
      <c r="K16" s="222" t="s">
        <v>544</v>
      </c>
      <c r="L16" s="336"/>
      <c r="M16" s="336"/>
      <c r="N16" s="336"/>
      <c r="O16" s="222" t="s">
        <v>538</v>
      </c>
      <c r="P16" s="222" t="s">
        <v>539</v>
      </c>
      <c r="Q16" s="222" t="s">
        <v>540</v>
      </c>
      <c r="R16" s="222" t="s">
        <v>541</v>
      </c>
      <c r="S16" s="165" t="s">
        <v>287</v>
      </c>
    </row>
    <row r="17" spans="1:19" s="71" customFormat="1" ht="7.5" customHeight="1" thickTop="1" thickBot="1" x14ac:dyDescent="0.25">
      <c r="A17" s="298"/>
      <c r="C17" s="72"/>
      <c r="D17" s="334"/>
      <c r="E17" s="334"/>
      <c r="F17" s="72"/>
      <c r="G17" s="72"/>
      <c r="H17" s="72"/>
      <c r="I17" s="72"/>
      <c r="J17" s="72"/>
      <c r="K17" s="72"/>
      <c r="L17" s="72"/>
      <c r="M17" s="72"/>
      <c r="N17" s="72"/>
      <c r="O17" s="72"/>
      <c r="P17" s="72"/>
      <c r="Q17" s="72"/>
      <c r="R17" s="72"/>
      <c r="S17" s="163"/>
    </row>
    <row r="18" spans="1:19" s="3" customFormat="1" ht="80.099999999999994" customHeight="1" x14ac:dyDescent="0.2">
      <c r="A18" s="298"/>
      <c r="B18" s="35">
        <v>1</v>
      </c>
      <c r="C18" s="36" t="str">
        <f>IF('CED. GRAL POR REP. O MANTTO'!C24="","",'CED. GRAL POR REP. O MANTTO'!C24)</f>
        <v/>
      </c>
      <c r="D18" s="374" t="str">
        <f>IF('CED. GRAL POR REP. O MANTTO'!D24="","",'CED. GRAL POR REP. O MANTTO'!D24)</f>
        <v/>
      </c>
      <c r="E18" s="374"/>
      <c r="F18" s="36" t="str">
        <f>IF('CED. GRAL POR REP. O MANTTO'!E24="","",'CED. GRAL POR REP. O MANTTO'!E24)</f>
        <v/>
      </c>
      <c r="G18" s="66" t="str">
        <f>IF('CED. GRAL POR REP. O MANTTO'!F24="","",'CED. GRAL POR REP. O MANTTO'!F24)</f>
        <v/>
      </c>
      <c r="H18" s="195">
        <f>+'REPORTE JULIO IMROM'!M18</f>
        <v>0</v>
      </c>
      <c r="I18" s="189"/>
      <c r="J18" s="189"/>
      <c r="K18" s="189"/>
      <c r="L18" s="190">
        <f>I18+J18+K18</f>
        <v>0</v>
      </c>
      <c r="M18" s="190">
        <f>H18+L18</f>
        <v>0</v>
      </c>
      <c r="N18" s="196">
        <f>+'REPORTE JULIO IMROM'!N18</f>
        <v>0</v>
      </c>
      <c r="O18" s="192"/>
      <c r="P18" s="193"/>
      <c r="Q18" s="194">
        <f>+'REPORTE JULIO IMROM'!Q18</f>
        <v>0</v>
      </c>
      <c r="R18" s="32" t="str">
        <f>IF(M18=0,"",M18/'CED. GRAL POR REP. O MANTTO'!G24)</f>
        <v/>
      </c>
      <c r="S18" s="78" t="str">
        <f t="shared" ref="S18:S81" si="0">IF(R18="","",IF(R18&gt;1,"SOBRE EJERCICIO DE RECURSOS",""))</f>
        <v/>
      </c>
    </row>
    <row r="19" spans="1:19" s="3" customFormat="1" ht="37.5" hidden="1" customHeight="1" x14ac:dyDescent="0.2">
      <c r="B19" s="37">
        <v>2</v>
      </c>
      <c r="C19" s="38" t="str">
        <f>IF('CED. GRAL POR REP. O MANTTO'!C25="","",'CED. GRAL POR REP. O MANTTO'!C25)</f>
        <v/>
      </c>
      <c r="D19" s="333" t="str">
        <f>IF('CED. GRAL POR REP. O MANTTO'!D25="","",'CED. GRAL POR REP. O MANTTO'!D25)</f>
        <v/>
      </c>
      <c r="E19" s="333"/>
      <c r="F19" s="38" t="str">
        <f>IF('CED. GRAL POR REP. O MANTTO'!E25="","",'CED. GRAL POR REP. O MANTTO'!E25)</f>
        <v/>
      </c>
      <c r="G19" s="67" t="str">
        <f>IF('CED. GRAL POR REP. O MANTTO'!F25="","",'CED. GRAL POR REP. O MANTTO'!F25)</f>
        <v/>
      </c>
      <c r="H19" s="92">
        <f>+'REPORTE JULIO IMROM'!M19</f>
        <v>0</v>
      </c>
      <c r="I19" s="39"/>
      <c r="J19" s="39"/>
      <c r="K19" s="39"/>
      <c r="L19" s="30">
        <f>I19+J19+K19</f>
        <v>0</v>
      </c>
      <c r="M19" s="30">
        <f>H19+L19</f>
        <v>0</v>
      </c>
      <c r="N19" s="90">
        <f>+'REPORTE JULIO IMROM'!N19</f>
        <v>0</v>
      </c>
      <c r="O19" s="55"/>
      <c r="P19" s="56"/>
      <c r="Q19" s="63">
        <f>+'REPORTE JULIO IMROM'!Q19</f>
        <v>0</v>
      </c>
      <c r="R19" s="33" t="str">
        <f>IF(M19=0,"",M19/'CED. GRAL POR REP. O MANTTO'!G25)</f>
        <v/>
      </c>
      <c r="S19" s="44" t="str">
        <f t="shared" si="0"/>
        <v/>
      </c>
    </row>
    <row r="20" spans="1:19" s="3" customFormat="1" ht="37.5" hidden="1" customHeight="1" x14ac:dyDescent="0.2">
      <c r="B20" s="37">
        <v>3</v>
      </c>
      <c r="C20" s="38" t="str">
        <f>IF('CED. GRAL POR REP. O MANTTO'!C26="","",'CED. GRAL POR REP. O MANTTO'!C26)</f>
        <v/>
      </c>
      <c r="D20" s="333" t="str">
        <f>IF('CED. GRAL POR REP. O MANTTO'!D26="","",'CED. GRAL POR REP. O MANTTO'!D26)</f>
        <v/>
      </c>
      <c r="E20" s="333"/>
      <c r="F20" s="38" t="str">
        <f>IF('CED. GRAL POR REP. O MANTTO'!E26="","",'CED. GRAL POR REP. O MANTTO'!E26)</f>
        <v/>
      </c>
      <c r="G20" s="67" t="str">
        <f>IF('CED. GRAL POR REP. O MANTTO'!F26="","",'CED. GRAL POR REP. O MANTTO'!F26)</f>
        <v/>
      </c>
      <c r="H20" s="92">
        <f>+'REPORTE JULIO IMROM'!M20</f>
        <v>0</v>
      </c>
      <c r="I20" s="39"/>
      <c r="J20" s="39"/>
      <c r="K20" s="39"/>
      <c r="L20" s="30">
        <f t="shared" ref="L20:L83" si="1">I20+J20+K20</f>
        <v>0</v>
      </c>
      <c r="M20" s="30">
        <f t="shared" ref="M20:M83" si="2">H20+L20</f>
        <v>0</v>
      </c>
      <c r="N20" s="90">
        <f>+'REPORTE JULIO IMROM'!N20</f>
        <v>0</v>
      </c>
      <c r="O20" s="55"/>
      <c r="P20" s="56"/>
      <c r="Q20" s="63">
        <f>+'REPORTE JULIO IMROM'!Q20</f>
        <v>0</v>
      </c>
      <c r="R20" s="33" t="str">
        <f>IF(M20=0,"",M20/'CED. GRAL POR REP. O MANTTO'!G26)</f>
        <v/>
      </c>
      <c r="S20" s="44" t="str">
        <f t="shared" si="0"/>
        <v/>
      </c>
    </row>
    <row r="21" spans="1:19" s="3" customFormat="1" ht="37.5" hidden="1" customHeight="1" x14ac:dyDescent="0.2">
      <c r="B21" s="37">
        <v>4</v>
      </c>
      <c r="C21" s="38" t="str">
        <f>IF('CED. GRAL POR REP. O MANTTO'!C27="","",'CED. GRAL POR REP. O MANTTO'!C27)</f>
        <v/>
      </c>
      <c r="D21" s="333" t="str">
        <f>IF('CED. GRAL POR REP. O MANTTO'!D27="","",'CED. GRAL POR REP. O MANTTO'!D27)</f>
        <v/>
      </c>
      <c r="E21" s="333"/>
      <c r="F21" s="38" t="str">
        <f>IF('CED. GRAL POR REP. O MANTTO'!E27="","",'CED. GRAL POR REP. O MANTTO'!E27)</f>
        <v/>
      </c>
      <c r="G21" s="67" t="str">
        <f>IF('CED. GRAL POR REP. O MANTTO'!F27="","",'CED. GRAL POR REP. O MANTTO'!F27)</f>
        <v/>
      </c>
      <c r="H21" s="92">
        <f>+'REPORTE JULIO IMROM'!M21</f>
        <v>0</v>
      </c>
      <c r="I21" s="39"/>
      <c r="J21" s="39"/>
      <c r="K21" s="39"/>
      <c r="L21" s="30">
        <f t="shared" si="1"/>
        <v>0</v>
      </c>
      <c r="M21" s="30">
        <f t="shared" si="2"/>
        <v>0</v>
      </c>
      <c r="N21" s="90">
        <f>+'REPORTE JULIO IMROM'!N21</f>
        <v>0</v>
      </c>
      <c r="O21" s="55"/>
      <c r="P21" s="56"/>
      <c r="Q21" s="63">
        <f>+'REPORTE JULIO IMROM'!Q21</f>
        <v>0</v>
      </c>
      <c r="R21" s="33" t="str">
        <f>IF(M21=0,"",M21/'CED. GRAL POR REP. O MANTTO'!G27)</f>
        <v/>
      </c>
      <c r="S21" s="44" t="str">
        <f t="shared" si="0"/>
        <v/>
      </c>
    </row>
    <row r="22" spans="1:19" s="3" customFormat="1" ht="37.5" hidden="1" customHeight="1" x14ac:dyDescent="0.2">
      <c r="B22" s="37">
        <v>5</v>
      </c>
      <c r="C22" s="38" t="str">
        <f>IF('CED. GRAL POR REP. O MANTTO'!C28="","",'CED. GRAL POR REP. O MANTTO'!C28)</f>
        <v/>
      </c>
      <c r="D22" s="333" t="str">
        <f>IF('CED. GRAL POR REP. O MANTTO'!D28="","",'CED. GRAL POR REP. O MANTTO'!D28)</f>
        <v/>
      </c>
      <c r="E22" s="333"/>
      <c r="F22" s="38" t="str">
        <f>IF('CED. GRAL POR REP. O MANTTO'!E28="","",'CED. GRAL POR REP. O MANTTO'!E28)</f>
        <v/>
      </c>
      <c r="G22" s="67" t="str">
        <f>IF('CED. GRAL POR REP. O MANTTO'!F28="","",'CED. GRAL POR REP. O MANTTO'!F28)</f>
        <v/>
      </c>
      <c r="H22" s="92">
        <f>+'REPORTE JULIO IMROM'!M22</f>
        <v>0</v>
      </c>
      <c r="I22" s="39"/>
      <c r="J22" s="39"/>
      <c r="K22" s="39"/>
      <c r="L22" s="30">
        <f t="shared" si="1"/>
        <v>0</v>
      </c>
      <c r="M22" s="30">
        <f t="shared" si="2"/>
        <v>0</v>
      </c>
      <c r="N22" s="90">
        <f>+'REPORTE JULIO IMROM'!N22</f>
        <v>0</v>
      </c>
      <c r="O22" s="55"/>
      <c r="P22" s="56"/>
      <c r="Q22" s="63">
        <f>+'REPORTE JULIO IMROM'!Q22</f>
        <v>0</v>
      </c>
      <c r="R22" s="33" t="str">
        <f>IF(M22=0,"",M22/'CED. GRAL POR REP. O MANTTO'!G28)</f>
        <v/>
      </c>
      <c r="S22" s="44" t="str">
        <f t="shared" si="0"/>
        <v/>
      </c>
    </row>
    <row r="23" spans="1:19" s="3" customFormat="1" ht="37.5" hidden="1" customHeight="1" x14ac:dyDescent="0.2">
      <c r="B23" s="37">
        <v>6</v>
      </c>
      <c r="C23" s="38" t="str">
        <f>IF('CED. GRAL POR REP. O MANTTO'!C29="","",'CED. GRAL POR REP. O MANTTO'!C29)</f>
        <v/>
      </c>
      <c r="D23" s="333" t="str">
        <f>IF('CED. GRAL POR REP. O MANTTO'!D29="","",'CED. GRAL POR REP. O MANTTO'!D29)</f>
        <v/>
      </c>
      <c r="E23" s="333"/>
      <c r="F23" s="38" t="str">
        <f>IF('CED. GRAL POR REP. O MANTTO'!E29="","",'CED. GRAL POR REP. O MANTTO'!E29)</f>
        <v/>
      </c>
      <c r="G23" s="67" t="str">
        <f>IF('CED. GRAL POR REP. O MANTTO'!F29="","",'CED. GRAL POR REP. O MANTTO'!F29)</f>
        <v/>
      </c>
      <c r="H23" s="92">
        <f>+'REPORTE JULIO IMROM'!M23</f>
        <v>0</v>
      </c>
      <c r="I23" s="39"/>
      <c r="J23" s="39"/>
      <c r="K23" s="39"/>
      <c r="L23" s="30">
        <f t="shared" si="1"/>
        <v>0</v>
      </c>
      <c r="M23" s="30">
        <f t="shared" si="2"/>
        <v>0</v>
      </c>
      <c r="N23" s="90">
        <f>+'REPORTE JULIO IMROM'!N23</f>
        <v>0</v>
      </c>
      <c r="O23" s="55"/>
      <c r="P23" s="56"/>
      <c r="Q23" s="63">
        <f>+'REPORTE JULIO IMROM'!Q23</f>
        <v>0</v>
      </c>
      <c r="R23" s="33" t="str">
        <f>IF(M23=0,"",M23/'CED. GRAL POR REP. O MANTTO'!G29)</f>
        <v/>
      </c>
      <c r="S23" s="44" t="str">
        <f t="shared" si="0"/>
        <v/>
      </c>
    </row>
    <row r="24" spans="1:19" s="3" customFormat="1" ht="37.5" hidden="1" customHeight="1" x14ac:dyDescent="0.2">
      <c r="B24" s="37">
        <v>7</v>
      </c>
      <c r="C24" s="38" t="str">
        <f>IF('CED. GRAL POR REP. O MANTTO'!C30="","",'CED. GRAL POR REP. O MANTTO'!C30)</f>
        <v/>
      </c>
      <c r="D24" s="333" t="str">
        <f>IF('CED. GRAL POR REP. O MANTTO'!D30="","",'CED. GRAL POR REP. O MANTTO'!D30)</f>
        <v/>
      </c>
      <c r="E24" s="333"/>
      <c r="F24" s="38" t="str">
        <f>IF('CED. GRAL POR REP. O MANTTO'!E30="","",'CED. GRAL POR REP. O MANTTO'!E30)</f>
        <v/>
      </c>
      <c r="G24" s="67" t="str">
        <f>IF('CED. GRAL POR REP. O MANTTO'!F30="","",'CED. GRAL POR REP. O MANTTO'!F30)</f>
        <v/>
      </c>
      <c r="H24" s="92">
        <f>+'REPORTE JULIO IMROM'!M24</f>
        <v>0</v>
      </c>
      <c r="I24" s="39"/>
      <c r="J24" s="39"/>
      <c r="K24" s="39"/>
      <c r="L24" s="30">
        <f t="shared" si="1"/>
        <v>0</v>
      </c>
      <c r="M24" s="30">
        <f t="shared" si="2"/>
        <v>0</v>
      </c>
      <c r="N24" s="90">
        <f>+'REPORTE JULIO IMROM'!N24</f>
        <v>0</v>
      </c>
      <c r="O24" s="55"/>
      <c r="P24" s="56"/>
      <c r="Q24" s="63">
        <f>+'REPORTE JULIO IMROM'!Q24</f>
        <v>0</v>
      </c>
      <c r="R24" s="33" t="str">
        <f>IF(M24=0,"",M24/'CED. GRAL POR REP. O MANTTO'!G30)</f>
        <v/>
      </c>
      <c r="S24" s="44" t="str">
        <f t="shared" si="0"/>
        <v/>
      </c>
    </row>
    <row r="25" spans="1:19" s="3" customFormat="1" ht="37.5" hidden="1" customHeight="1" x14ac:dyDescent="0.2">
      <c r="B25" s="37">
        <v>8</v>
      </c>
      <c r="C25" s="38" t="str">
        <f>IF('CED. GRAL POR REP. O MANTTO'!C31="","",'CED. GRAL POR REP. O MANTTO'!C31)</f>
        <v/>
      </c>
      <c r="D25" s="333" t="str">
        <f>IF('CED. GRAL POR REP. O MANTTO'!D31="","",'CED. GRAL POR REP. O MANTTO'!D31)</f>
        <v/>
      </c>
      <c r="E25" s="333"/>
      <c r="F25" s="38" t="str">
        <f>IF('CED. GRAL POR REP. O MANTTO'!E31="","",'CED. GRAL POR REP. O MANTTO'!E31)</f>
        <v/>
      </c>
      <c r="G25" s="67" t="str">
        <f>IF('CED. GRAL POR REP. O MANTTO'!F31="","",'CED. GRAL POR REP. O MANTTO'!F31)</f>
        <v/>
      </c>
      <c r="H25" s="92">
        <f>+'REPORTE JULIO IMROM'!M25</f>
        <v>0</v>
      </c>
      <c r="I25" s="39"/>
      <c r="J25" s="39"/>
      <c r="K25" s="39"/>
      <c r="L25" s="30">
        <f t="shared" si="1"/>
        <v>0</v>
      </c>
      <c r="M25" s="30">
        <f t="shared" si="2"/>
        <v>0</v>
      </c>
      <c r="N25" s="90">
        <f>+'REPORTE JULIO IMROM'!N25</f>
        <v>0</v>
      </c>
      <c r="O25" s="55"/>
      <c r="P25" s="56"/>
      <c r="Q25" s="63">
        <f>+'REPORTE JULIO IMROM'!Q25</f>
        <v>0</v>
      </c>
      <c r="R25" s="33" t="str">
        <f>IF(M25=0,"",M25/'CED. GRAL POR REP. O MANTTO'!G31)</f>
        <v/>
      </c>
      <c r="S25" s="44" t="str">
        <f t="shared" si="0"/>
        <v/>
      </c>
    </row>
    <row r="26" spans="1:19" s="3" customFormat="1" ht="37.5" hidden="1" customHeight="1" x14ac:dyDescent="0.2">
      <c r="B26" s="37">
        <v>9</v>
      </c>
      <c r="C26" s="38" t="str">
        <f>IF('CED. GRAL POR REP. O MANTTO'!C32="","",'CED. GRAL POR REP. O MANTTO'!C32)</f>
        <v/>
      </c>
      <c r="D26" s="333" t="str">
        <f>IF('CED. GRAL POR REP. O MANTTO'!D32="","",'CED. GRAL POR REP. O MANTTO'!D32)</f>
        <v/>
      </c>
      <c r="E26" s="333"/>
      <c r="F26" s="38" t="str">
        <f>IF('CED. GRAL POR REP. O MANTTO'!E32="","",'CED. GRAL POR REP. O MANTTO'!E32)</f>
        <v/>
      </c>
      <c r="G26" s="67" t="str">
        <f>IF('CED. GRAL POR REP. O MANTTO'!F32="","",'CED. GRAL POR REP. O MANTTO'!F32)</f>
        <v/>
      </c>
      <c r="H26" s="92">
        <f>+'REPORTE JULIO IMROM'!M26</f>
        <v>0</v>
      </c>
      <c r="I26" s="39"/>
      <c r="J26" s="39"/>
      <c r="K26" s="39"/>
      <c r="L26" s="30">
        <f t="shared" si="1"/>
        <v>0</v>
      </c>
      <c r="M26" s="30">
        <f t="shared" si="2"/>
        <v>0</v>
      </c>
      <c r="N26" s="90">
        <f>+'REPORTE JULIO IMROM'!N26</f>
        <v>0</v>
      </c>
      <c r="O26" s="55"/>
      <c r="P26" s="56"/>
      <c r="Q26" s="63">
        <f>+'REPORTE JULIO IMROM'!Q26</f>
        <v>0</v>
      </c>
      <c r="R26" s="33" t="str">
        <f>IF(M26=0,"",M26/'CED. GRAL POR REP. O MANTTO'!G32)</f>
        <v/>
      </c>
      <c r="S26" s="44" t="str">
        <f t="shared" si="0"/>
        <v/>
      </c>
    </row>
    <row r="27" spans="1:19" s="3" customFormat="1" ht="37.5" hidden="1" customHeight="1" x14ac:dyDescent="0.2">
      <c r="B27" s="37">
        <v>10</v>
      </c>
      <c r="C27" s="38" t="str">
        <f>IF('CED. GRAL POR REP. O MANTTO'!C33="","",'CED. GRAL POR REP. O MANTTO'!C33)</f>
        <v/>
      </c>
      <c r="D27" s="333" t="str">
        <f>IF('CED. GRAL POR REP. O MANTTO'!D33="","",'CED. GRAL POR REP. O MANTTO'!D33)</f>
        <v/>
      </c>
      <c r="E27" s="333"/>
      <c r="F27" s="38" t="str">
        <f>IF('CED. GRAL POR REP. O MANTTO'!E33="","",'CED. GRAL POR REP. O MANTTO'!E33)</f>
        <v/>
      </c>
      <c r="G27" s="67" t="str">
        <f>IF('CED. GRAL POR REP. O MANTTO'!F33="","",'CED. GRAL POR REP. O MANTTO'!F33)</f>
        <v/>
      </c>
      <c r="H27" s="92">
        <f>+'REPORTE JULIO IMROM'!M27</f>
        <v>0</v>
      </c>
      <c r="I27" s="39"/>
      <c r="J27" s="39"/>
      <c r="K27" s="39"/>
      <c r="L27" s="30">
        <f t="shared" si="1"/>
        <v>0</v>
      </c>
      <c r="M27" s="30">
        <f t="shared" si="2"/>
        <v>0</v>
      </c>
      <c r="N27" s="90">
        <f>+'REPORTE JULIO IMROM'!N27</f>
        <v>0</v>
      </c>
      <c r="O27" s="55"/>
      <c r="P27" s="56"/>
      <c r="Q27" s="63">
        <f>+'REPORTE JULIO IMROM'!Q27</f>
        <v>0</v>
      </c>
      <c r="R27" s="33" t="str">
        <f>IF(M27=0,"",M27/'CED. GRAL POR REP. O MANTTO'!G33)</f>
        <v/>
      </c>
      <c r="S27" s="44" t="str">
        <f t="shared" si="0"/>
        <v/>
      </c>
    </row>
    <row r="28" spans="1:19" s="3" customFormat="1" ht="37.5" hidden="1" customHeight="1" x14ac:dyDescent="0.2">
      <c r="B28" s="37">
        <v>11</v>
      </c>
      <c r="C28" s="38" t="str">
        <f>IF('CED. GRAL POR REP. O MANTTO'!C34="","",'CED. GRAL POR REP. O MANTTO'!C34)</f>
        <v/>
      </c>
      <c r="D28" s="333" t="str">
        <f>IF('CED. GRAL POR REP. O MANTTO'!D34="","",'CED. GRAL POR REP. O MANTTO'!D34)</f>
        <v/>
      </c>
      <c r="E28" s="333"/>
      <c r="F28" s="38" t="str">
        <f>IF('CED. GRAL POR REP. O MANTTO'!E34="","",'CED. GRAL POR REP. O MANTTO'!E34)</f>
        <v/>
      </c>
      <c r="G28" s="67" t="str">
        <f>IF('CED. GRAL POR REP. O MANTTO'!F34="","",'CED. GRAL POR REP. O MANTTO'!F34)</f>
        <v/>
      </c>
      <c r="H28" s="92">
        <f>+'REPORTE JULIO IMROM'!M28</f>
        <v>0</v>
      </c>
      <c r="I28" s="39"/>
      <c r="J28" s="39"/>
      <c r="K28" s="39"/>
      <c r="L28" s="30">
        <f t="shared" si="1"/>
        <v>0</v>
      </c>
      <c r="M28" s="30">
        <f t="shared" si="2"/>
        <v>0</v>
      </c>
      <c r="N28" s="90">
        <f>+'REPORTE JULIO IMROM'!N28</f>
        <v>0</v>
      </c>
      <c r="O28" s="55"/>
      <c r="P28" s="56"/>
      <c r="Q28" s="63">
        <f>+'REPORTE JULIO IMROM'!Q28</f>
        <v>0</v>
      </c>
      <c r="R28" s="33" t="str">
        <f>IF(M28=0,"",M28/'CED. GRAL POR REP. O MANTTO'!G34)</f>
        <v/>
      </c>
      <c r="S28" s="44" t="str">
        <f t="shared" si="0"/>
        <v/>
      </c>
    </row>
    <row r="29" spans="1:19" s="3" customFormat="1" ht="37.5" hidden="1" customHeight="1" x14ac:dyDescent="0.2">
      <c r="B29" s="37">
        <v>12</v>
      </c>
      <c r="C29" s="38" t="str">
        <f>IF('CED. GRAL POR REP. O MANTTO'!C35="","",'CED. GRAL POR REP. O MANTTO'!C35)</f>
        <v/>
      </c>
      <c r="D29" s="333" t="str">
        <f>IF('CED. GRAL POR REP. O MANTTO'!D35="","",'CED. GRAL POR REP. O MANTTO'!D35)</f>
        <v/>
      </c>
      <c r="E29" s="333"/>
      <c r="F29" s="38" t="str">
        <f>IF('CED. GRAL POR REP. O MANTTO'!E35="","",'CED. GRAL POR REP. O MANTTO'!E35)</f>
        <v/>
      </c>
      <c r="G29" s="67" t="str">
        <f>IF('CED. GRAL POR REP. O MANTTO'!F35="","",'CED. GRAL POR REP. O MANTTO'!F35)</f>
        <v/>
      </c>
      <c r="H29" s="92">
        <f>+'REPORTE JULIO IMROM'!M29</f>
        <v>0</v>
      </c>
      <c r="I29" s="39"/>
      <c r="J29" s="39"/>
      <c r="K29" s="39"/>
      <c r="L29" s="30">
        <f t="shared" si="1"/>
        <v>0</v>
      </c>
      <c r="M29" s="30">
        <f t="shared" si="2"/>
        <v>0</v>
      </c>
      <c r="N29" s="90">
        <f>+'REPORTE JULIO IMROM'!N29</f>
        <v>0</v>
      </c>
      <c r="O29" s="55"/>
      <c r="P29" s="56"/>
      <c r="Q29" s="63">
        <f>+'REPORTE JULIO IMROM'!Q29</f>
        <v>0</v>
      </c>
      <c r="R29" s="33" t="str">
        <f>IF(M29=0,"",M29/'CED. GRAL POR REP. O MANTTO'!G35)</f>
        <v/>
      </c>
      <c r="S29" s="44" t="str">
        <f t="shared" si="0"/>
        <v/>
      </c>
    </row>
    <row r="30" spans="1:19" s="3" customFormat="1" ht="37.5" hidden="1" customHeight="1" x14ac:dyDescent="0.2">
      <c r="B30" s="37">
        <v>13</v>
      </c>
      <c r="C30" s="38" t="str">
        <f>IF('CED. GRAL POR REP. O MANTTO'!C36="","",'CED. GRAL POR REP. O MANTTO'!C36)</f>
        <v/>
      </c>
      <c r="D30" s="333" t="str">
        <f>IF('CED. GRAL POR REP. O MANTTO'!D36="","",'CED. GRAL POR REP. O MANTTO'!D36)</f>
        <v/>
      </c>
      <c r="E30" s="333"/>
      <c r="F30" s="38" t="str">
        <f>IF('CED. GRAL POR REP. O MANTTO'!E36="","",'CED. GRAL POR REP. O MANTTO'!E36)</f>
        <v/>
      </c>
      <c r="G30" s="67" t="str">
        <f>IF('CED. GRAL POR REP. O MANTTO'!F36="","",'CED. GRAL POR REP. O MANTTO'!F36)</f>
        <v/>
      </c>
      <c r="H30" s="92">
        <f>+'REPORTE JULIO IMROM'!M30</f>
        <v>0</v>
      </c>
      <c r="I30" s="39"/>
      <c r="J30" s="39"/>
      <c r="K30" s="39"/>
      <c r="L30" s="30">
        <f t="shared" si="1"/>
        <v>0</v>
      </c>
      <c r="M30" s="30">
        <f t="shared" si="2"/>
        <v>0</v>
      </c>
      <c r="N30" s="90">
        <f>+'REPORTE JULIO IMROM'!N30</f>
        <v>0</v>
      </c>
      <c r="O30" s="55"/>
      <c r="P30" s="56"/>
      <c r="Q30" s="63">
        <f>+'REPORTE JULIO IMROM'!Q30</f>
        <v>0</v>
      </c>
      <c r="R30" s="33" t="str">
        <f>IF(M30=0,"",M30/'CED. GRAL POR REP. O MANTTO'!G36)</f>
        <v/>
      </c>
      <c r="S30" s="44" t="str">
        <f t="shared" si="0"/>
        <v/>
      </c>
    </row>
    <row r="31" spans="1:19" s="3" customFormat="1" ht="37.5" hidden="1" customHeight="1" x14ac:dyDescent="0.2">
      <c r="B31" s="37">
        <v>14</v>
      </c>
      <c r="C31" s="38" t="str">
        <f>IF('CED. GRAL POR REP. O MANTTO'!C37="","",'CED. GRAL POR REP. O MANTTO'!C37)</f>
        <v/>
      </c>
      <c r="D31" s="333" t="str">
        <f>IF('CED. GRAL POR REP. O MANTTO'!D37="","",'CED. GRAL POR REP. O MANTTO'!D37)</f>
        <v/>
      </c>
      <c r="E31" s="333"/>
      <c r="F31" s="38" t="str">
        <f>IF('CED. GRAL POR REP. O MANTTO'!E37="","",'CED. GRAL POR REP. O MANTTO'!E37)</f>
        <v/>
      </c>
      <c r="G31" s="67" t="str">
        <f>IF('CED. GRAL POR REP. O MANTTO'!F37="","",'CED. GRAL POR REP. O MANTTO'!F37)</f>
        <v/>
      </c>
      <c r="H31" s="92">
        <f>+'REPORTE JULIO IMROM'!M31</f>
        <v>0</v>
      </c>
      <c r="I31" s="39"/>
      <c r="J31" s="39"/>
      <c r="K31" s="39"/>
      <c r="L31" s="30">
        <f t="shared" si="1"/>
        <v>0</v>
      </c>
      <c r="M31" s="30">
        <f t="shared" si="2"/>
        <v>0</v>
      </c>
      <c r="N31" s="90">
        <f>+'REPORTE JULIO IMROM'!N31</f>
        <v>0</v>
      </c>
      <c r="O31" s="55"/>
      <c r="P31" s="56"/>
      <c r="Q31" s="63">
        <f>+'REPORTE JULIO IMROM'!Q31</f>
        <v>0</v>
      </c>
      <c r="R31" s="33" t="str">
        <f>IF(M31=0,"",M31/'CED. GRAL POR REP. O MANTTO'!G37)</f>
        <v/>
      </c>
      <c r="S31" s="44" t="str">
        <f t="shared" si="0"/>
        <v/>
      </c>
    </row>
    <row r="32" spans="1:19" s="3" customFormat="1" ht="37.5" hidden="1" customHeight="1" x14ac:dyDescent="0.2">
      <c r="B32" s="37">
        <v>15</v>
      </c>
      <c r="C32" s="38" t="str">
        <f>IF('CED. GRAL POR REP. O MANTTO'!C38="","",'CED. GRAL POR REP. O MANTTO'!C38)</f>
        <v/>
      </c>
      <c r="D32" s="333" t="str">
        <f>IF('CED. GRAL POR REP. O MANTTO'!D38="","",'CED. GRAL POR REP. O MANTTO'!D38)</f>
        <v/>
      </c>
      <c r="E32" s="333"/>
      <c r="F32" s="38" t="str">
        <f>IF('CED. GRAL POR REP. O MANTTO'!E38="","",'CED. GRAL POR REP. O MANTTO'!E38)</f>
        <v/>
      </c>
      <c r="G32" s="67" t="str">
        <f>IF('CED. GRAL POR REP. O MANTTO'!F38="","",'CED. GRAL POR REP. O MANTTO'!F38)</f>
        <v/>
      </c>
      <c r="H32" s="92">
        <f>+'REPORTE JULIO IMROM'!M32</f>
        <v>0</v>
      </c>
      <c r="I32" s="39"/>
      <c r="J32" s="39"/>
      <c r="K32" s="39"/>
      <c r="L32" s="30">
        <f t="shared" si="1"/>
        <v>0</v>
      </c>
      <c r="M32" s="30">
        <f t="shared" si="2"/>
        <v>0</v>
      </c>
      <c r="N32" s="90">
        <f>+'REPORTE JULIO IMROM'!N32</f>
        <v>0</v>
      </c>
      <c r="O32" s="55"/>
      <c r="P32" s="56"/>
      <c r="Q32" s="63">
        <f>+'REPORTE JULIO IMROM'!Q32</f>
        <v>0</v>
      </c>
      <c r="R32" s="33" t="str">
        <f>IF(M32=0,"",M32/'CED. GRAL POR REP. O MANTTO'!G38)</f>
        <v/>
      </c>
      <c r="S32" s="44" t="str">
        <f t="shared" si="0"/>
        <v/>
      </c>
    </row>
    <row r="33" spans="2:19" s="3" customFormat="1" ht="37.5" hidden="1" customHeight="1" x14ac:dyDescent="0.2">
      <c r="B33" s="37">
        <v>16</v>
      </c>
      <c r="C33" s="38" t="str">
        <f>IF('CED. GRAL POR REP. O MANTTO'!C39="","",'CED. GRAL POR REP. O MANTTO'!C39)</f>
        <v/>
      </c>
      <c r="D33" s="333" t="str">
        <f>IF('CED. GRAL POR REP. O MANTTO'!D39="","",'CED. GRAL POR REP. O MANTTO'!D39)</f>
        <v/>
      </c>
      <c r="E33" s="333"/>
      <c r="F33" s="38" t="str">
        <f>IF('CED. GRAL POR REP. O MANTTO'!E39="","",'CED. GRAL POR REP. O MANTTO'!E39)</f>
        <v/>
      </c>
      <c r="G33" s="67" t="str">
        <f>IF('CED. GRAL POR REP. O MANTTO'!F39="","",'CED. GRAL POR REP. O MANTTO'!F39)</f>
        <v/>
      </c>
      <c r="H33" s="92">
        <f>+'REPORTE JULIO IMROM'!M33</f>
        <v>0</v>
      </c>
      <c r="I33" s="39"/>
      <c r="J33" s="39"/>
      <c r="K33" s="39"/>
      <c r="L33" s="30">
        <f t="shared" si="1"/>
        <v>0</v>
      </c>
      <c r="M33" s="30">
        <f t="shared" si="2"/>
        <v>0</v>
      </c>
      <c r="N33" s="90">
        <f>+'REPORTE JULIO IMROM'!N33</f>
        <v>0</v>
      </c>
      <c r="O33" s="55"/>
      <c r="P33" s="56"/>
      <c r="Q33" s="63">
        <f>+'REPORTE JULIO IMROM'!Q33</f>
        <v>0</v>
      </c>
      <c r="R33" s="33" t="str">
        <f>IF(M33=0,"",M33/'CED. GRAL POR REP. O MANTTO'!G39)</f>
        <v/>
      </c>
      <c r="S33" s="44" t="str">
        <f t="shared" si="0"/>
        <v/>
      </c>
    </row>
    <row r="34" spans="2:19" s="3" customFormat="1" ht="37.5" hidden="1" customHeight="1" x14ac:dyDescent="0.2">
      <c r="B34" s="37">
        <v>17</v>
      </c>
      <c r="C34" s="38" t="str">
        <f>IF('CED. GRAL POR REP. O MANTTO'!C40="","",'CED. GRAL POR REP. O MANTTO'!C40)</f>
        <v/>
      </c>
      <c r="D34" s="333" t="str">
        <f>IF('CED. GRAL POR REP. O MANTTO'!D40="","",'CED. GRAL POR REP. O MANTTO'!D40)</f>
        <v/>
      </c>
      <c r="E34" s="333"/>
      <c r="F34" s="38" t="str">
        <f>IF('CED. GRAL POR REP. O MANTTO'!E40="","",'CED. GRAL POR REP. O MANTTO'!E40)</f>
        <v/>
      </c>
      <c r="G34" s="67" t="str">
        <f>IF('CED. GRAL POR REP. O MANTTO'!F40="","",'CED. GRAL POR REP. O MANTTO'!F40)</f>
        <v/>
      </c>
      <c r="H34" s="92">
        <f>+'REPORTE JULIO IMROM'!M34</f>
        <v>0</v>
      </c>
      <c r="I34" s="39"/>
      <c r="J34" s="39"/>
      <c r="K34" s="39"/>
      <c r="L34" s="30">
        <f t="shared" si="1"/>
        <v>0</v>
      </c>
      <c r="M34" s="30">
        <f t="shared" si="2"/>
        <v>0</v>
      </c>
      <c r="N34" s="90">
        <f>+'REPORTE JULIO IMROM'!N34</f>
        <v>0</v>
      </c>
      <c r="O34" s="55"/>
      <c r="P34" s="56"/>
      <c r="Q34" s="63">
        <f>+'REPORTE JULIO IMROM'!Q34</f>
        <v>0</v>
      </c>
      <c r="R34" s="33" t="str">
        <f>IF(M34=0,"",M34/'CED. GRAL POR REP. O MANTTO'!G40)</f>
        <v/>
      </c>
      <c r="S34" s="44" t="str">
        <f t="shared" si="0"/>
        <v/>
      </c>
    </row>
    <row r="35" spans="2:19" s="3" customFormat="1" ht="37.5" hidden="1" customHeight="1" x14ac:dyDescent="0.2">
      <c r="B35" s="37">
        <v>18</v>
      </c>
      <c r="C35" s="38" t="str">
        <f>IF('CED. GRAL POR REP. O MANTTO'!C41="","",'CED. GRAL POR REP. O MANTTO'!C41)</f>
        <v/>
      </c>
      <c r="D35" s="333" t="str">
        <f>IF('CED. GRAL POR REP. O MANTTO'!D41="","",'CED. GRAL POR REP. O MANTTO'!D41)</f>
        <v/>
      </c>
      <c r="E35" s="333"/>
      <c r="F35" s="38" t="str">
        <f>IF('CED. GRAL POR REP. O MANTTO'!E41="","",'CED. GRAL POR REP. O MANTTO'!E41)</f>
        <v/>
      </c>
      <c r="G35" s="67" t="str">
        <f>IF('CED. GRAL POR REP. O MANTTO'!F41="","",'CED. GRAL POR REP. O MANTTO'!F41)</f>
        <v/>
      </c>
      <c r="H35" s="92">
        <f>+'REPORTE JULIO IMROM'!M35</f>
        <v>0</v>
      </c>
      <c r="I35" s="39"/>
      <c r="J35" s="39"/>
      <c r="K35" s="39"/>
      <c r="L35" s="30">
        <f t="shared" si="1"/>
        <v>0</v>
      </c>
      <c r="M35" s="30">
        <f t="shared" si="2"/>
        <v>0</v>
      </c>
      <c r="N35" s="90">
        <f>+'REPORTE JULIO IMROM'!N35</f>
        <v>0</v>
      </c>
      <c r="O35" s="55"/>
      <c r="P35" s="56"/>
      <c r="Q35" s="63">
        <f>+'REPORTE JULIO IMROM'!Q35</f>
        <v>0</v>
      </c>
      <c r="R35" s="33" t="str">
        <f>IF(M35=0,"",M35/'CED. GRAL POR REP. O MANTTO'!G41)</f>
        <v/>
      </c>
      <c r="S35" s="44" t="str">
        <f t="shared" si="0"/>
        <v/>
      </c>
    </row>
    <row r="36" spans="2:19" s="3" customFormat="1" ht="37.5" hidden="1" customHeight="1" x14ac:dyDescent="0.2">
      <c r="B36" s="37">
        <v>19</v>
      </c>
      <c r="C36" s="38" t="str">
        <f>IF('CED. GRAL POR REP. O MANTTO'!C42="","",'CED. GRAL POR REP. O MANTTO'!C42)</f>
        <v/>
      </c>
      <c r="D36" s="333" t="str">
        <f>IF('CED. GRAL POR REP. O MANTTO'!D42="","",'CED. GRAL POR REP. O MANTTO'!D42)</f>
        <v/>
      </c>
      <c r="E36" s="333"/>
      <c r="F36" s="38" t="str">
        <f>IF('CED. GRAL POR REP. O MANTTO'!E42="","",'CED. GRAL POR REP. O MANTTO'!E42)</f>
        <v/>
      </c>
      <c r="G36" s="67" t="str">
        <f>IF('CED. GRAL POR REP. O MANTTO'!F42="","",'CED. GRAL POR REP. O MANTTO'!F42)</f>
        <v/>
      </c>
      <c r="H36" s="92">
        <f>+'REPORTE JULIO IMROM'!M36</f>
        <v>0</v>
      </c>
      <c r="I36" s="39"/>
      <c r="J36" s="39"/>
      <c r="K36" s="39"/>
      <c r="L36" s="30">
        <f t="shared" si="1"/>
        <v>0</v>
      </c>
      <c r="M36" s="30">
        <f t="shared" si="2"/>
        <v>0</v>
      </c>
      <c r="N36" s="90">
        <f>+'REPORTE JULIO IMROM'!N36</f>
        <v>0</v>
      </c>
      <c r="O36" s="55"/>
      <c r="P36" s="56"/>
      <c r="Q36" s="63">
        <f>+'REPORTE JULIO IMROM'!Q36</f>
        <v>0</v>
      </c>
      <c r="R36" s="33" t="str">
        <f>IF(M36=0,"",M36/'CED. GRAL POR REP. O MANTTO'!G42)</f>
        <v/>
      </c>
      <c r="S36" s="44" t="str">
        <f t="shared" si="0"/>
        <v/>
      </c>
    </row>
    <row r="37" spans="2:19" s="3" customFormat="1" ht="37.5" hidden="1" customHeight="1" x14ac:dyDescent="0.2">
      <c r="B37" s="37">
        <v>20</v>
      </c>
      <c r="C37" s="38" t="str">
        <f>IF('CED. GRAL POR REP. O MANTTO'!C43="","",'CED. GRAL POR REP. O MANTTO'!C43)</f>
        <v/>
      </c>
      <c r="D37" s="333" t="str">
        <f>IF('CED. GRAL POR REP. O MANTTO'!D43="","",'CED. GRAL POR REP. O MANTTO'!D43)</f>
        <v/>
      </c>
      <c r="E37" s="333"/>
      <c r="F37" s="38" t="str">
        <f>IF('CED. GRAL POR REP. O MANTTO'!E43="","",'CED. GRAL POR REP. O MANTTO'!E43)</f>
        <v/>
      </c>
      <c r="G37" s="67" t="str">
        <f>IF('CED. GRAL POR REP. O MANTTO'!F43="","",'CED. GRAL POR REP. O MANTTO'!F43)</f>
        <v/>
      </c>
      <c r="H37" s="92">
        <f>+'REPORTE JULIO IMROM'!M37</f>
        <v>0</v>
      </c>
      <c r="I37" s="39"/>
      <c r="J37" s="39"/>
      <c r="K37" s="39"/>
      <c r="L37" s="30">
        <f t="shared" si="1"/>
        <v>0</v>
      </c>
      <c r="M37" s="30">
        <f t="shared" si="2"/>
        <v>0</v>
      </c>
      <c r="N37" s="90">
        <f>+'REPORTE JULIO IMROM'!N37</f>
        <v>0</v>
      </c>
      <c r="O37" s="55"/>
      <c r="P37" s="56"/>
      <c r="Q37" s="63">
        <f>+'REPORTE JULIO IMROM'!Q37</f>
        <v>0</v>
      </c>
      <c r="R37" s="33" t="str">
        <f>IF(M37=0,"",M37/'CED. GRAL POR REP. O MANTTO'!G43)</f>
        <v/>
      </c>
      <c r="S37" s="44" t="str">
        <f t="shared" si="0"/>
        <v/>
      </c>
    </row>
    <row r="38" spans="2:19" s="3" customFormat="1" ht="37.5" hidden="1" customHeight="1" x14ac:dyDescent="0.2">
      <c r="B38" s="37">
        <v>21</v>
      </c>
      <c r="C38" s="38" t="str">
        <f>IF('CED. GRAL POR REP. O MANTTO'!C44="","",'CED. GRAL POR REP. O MANTTO'!C44)</f>
        <v/>
      </c>
      <c r="D38" s="333" t="str">
        <f>IF('CED. GRAL POR REP. O MANTTO'!D44="","",'CED. GRAL POR REP. O MANTTO'!D44)</f>
        <v/>
      </c>
      <c r="E38" s="333"/>
      <c r="F38" s="38" t="str">
        <f>IF('CED. GRAL POR REP. O MANTTO'!E44="","",'CED. GRAL POR REP. O MANTTO'!E44)</f>
        <v/>
      </c>
      <c r="G38" s="67" t="str">
        <f>IF('CED. GRAL POR REP. O MANTTO'!F44="","",'CED. GRAL POR REP. O MANTTO'!F44)</f>
        <v/>
      </c>
      <c r="H38" s="92">
        <f>+'REPORTE JULIO IMROM'!M38</f>
        <v>0</v>
      </c>
      <c r="I38" s="39"/>
      <c r="J38" s="39"/>
      <c r="K38" s="39"/>
      <c r="L38" s="30">
        <f t="shared" si="1"/>
        <v>0</v>
      </c>
      <c r="M38" s="30">
        <f t="shared" si="2"/>
        <v>0</v>
      </c>
      <c r="N38" s="90">
        <f>+'REPORTE JULIO IMROM'!N38</f>
        <v>0</v>
      </c>
      <c r="O38" s="55"/>
      <c r="P38" s="56"/>
      <c r="Q38" s="63">
        <f>+'REPORTE JULIO IMROM'!Q38</f>
        <v>0</v>
      </c>
      <c r="R38" s="33" t="str">
        <f>IF(M38=0,"",M38/'CED. GRAL POR REP. O MANTTO'!G44)</f>
        <v/>
      </c>
      <c r="S38" s="44" t="str">
        <f t="shared" si="0"/>
        <v/>
      </c>
    </row>
    <row r="39" spans="2:19" s="3" customFormat="1" ht="37.5" hidden="1" customHeight="1" x14ac:dyDescent="0.2">
      <c r="B39" s="37">
        <v>22</v>
      </c>
      <c r="C39" s="38" t="str">
        <f>IF('CED. GRAL POR REP. O MANTTO'!C45="","",'CED. GRAL POR REP. O MANTTO'!C45)</f>
        <v/>
      </c>
      <c r="D39" s="333" t="str">
        <f>IF('CED. GRAL POR REP. O MANTTO'!D45="","",'CED. GRAL POR REP. O MANTTO'!D45)</f>
        <v/>
      </c>
      <c r="E39" s="333"/>
      <c r="F39" s="38" t="str">
        <f>IF('CED. GRAL POR REP. O MANTTO'!E45="","",'CED. GRAL POR REP. O MANTTO'!E45)</f>
        <v/>
      </c>
      <c r="G39" s="67" t="str">
        <f>IF('CED. GRAL POR REP. O MANTTO'!F45="","",'CED. GRAL POR REP. O MANTTO'!F45)</f>
        <v/>
      </c>
      <c r="H39" s="92">
        <f>+'REPORTE JULIO IMROM'!M39</f>
        <v>0</v>
      </c>
      <c r="I39" s="39"/>
      <c r="J39" s="39"/>
      <c r="K39" s="39"/>
      <c r="L39" s="30">
        <f t="shared" si="1"/>
        <v>0</v>
      </c>
      <c r="M39" s="30">
        <f t="shared" si="2"/>
        <v>0</v>
      </c>
      <c r="N39" s="90">
        <f>+'REPORTE JULIO IMROM'!N39</f>
        <v>0</v>
      </c>
      <c r="O39" s="55"/>
      <c r="P39" s="56"/>
      <c r="Q39" s="63">
        <f>+'REPORTE JULIO IMROM'!Q39</f>
        <v>0</v>
      </c>
      <c r="R39" s="33" t="str">
        <f>IF(M39=0,"",M39/'CED. GRAL POR REP. O MANTTO'!G45)</f>
        <v/>
      </c>
      <c r="S39" s="44" t="str">
        <f t="shared" si="0"/>
        <v/>
      </c>
    </row>
    <row r="40" spans="2:19" s="3" customFormat="1" ht="37.5" hidden="1" customHeight="1" x14ac:dyDescent="0.2">
      <c r="B40" s="37">
        <v>23</v>
      </c>
      <c r="C40" s="38" t="str">
        <f>IF('CED. GRAL POR REP. O MANTTO'!C46="","",'CED. GRAL POR REP. O MANTTO'!C46)</f>
        <v/>
      </c>
      <c r="D40" s="333" t="str">
        <f>IF('CED. GRAL POR REP. O MANTTO'!D46="","",'CED. GRAL POR REP. O MANTTO'!D46)</f>
        <v/>
      </c>
      <c r="E40" s="333"/>
      <c r="F40" s="38" t="str">
        <f>IF('CED. GRAL POR REP. O MANTTO'!E46="","",'CED. GRAL POR REP. O MANTTO'!E46)</f>
        <v/>
      </c>
      <c r="G40" s="67" t="str">
        <f>IF('CED. GRAL POR REP. O MANTTO'!F46="","",'CED. GRAL POR REP. O MANTTO'!F46)</f>
        <v/>
      </c>
      <c r="H40" s="92">
        <f>+'REPORTE JULIO IMROM'!M40</f>
        <v>0</v>
      </c>
      <c r="I40" s="39"/>
      <c r="J40" s="39"/>
      <c r="K40" s="39"/>
      <c r="L40" s="30">
        <f t="shared" si="1"/>
        <v>0</v>
      </c>
      <c r="M40" s="30">
        <f t="shared" si="2"/>
        <v>0</v>
      </c>
      <c r="N40" s="90">
        <f>+'REPORTE JULIO IMROM'!N40</f>
        <v>0</v>
      </c>
      <c r="O40" s="55"/>
      <c r="P40" s="56"/>
      <c r="Q40" s="63">
        <f>+'REPORTE JULIO IMROM'!Q40</f>
        <v>0</v>
      </c>
      <c r="R40" s="33" t="str">
        <f>IF(M40=0,"",M40/'CED. GRAL POR REP. O MANTTO'!G46)</f>
        <v/>
      </c>
      <c r="S40" s="44" t="str">
        <f t="shared" si="0"/>
        <v/>
      </c>
    </row>
    <row r="41" spans="2:19" s="3" customFormat="1" ht="37.5" hidden="1" customHeight="1" x14ac:dyDescent="0.2">
      <c r="B41" s="37">
        <v>24</v>
      </c>
      <c r="C41" s="38" t="str">
        <f>IF('CED. GRAL POR REP. O MANTTO'!C47="","",'CED. GRAL POR REP. O MANTTO'!C47)</f>
        <v/>
      </c>
      <c r="D41" s="333" t="str">
        <f>IF('CED. GRAL POR REP. O MANTTO'!D47="","",'CED. GRAL POR REP. O MANTTO'!D47)</f>
        <v/>
      </c>
      <c r="E41" s="333"/>
      <c r="F41" s="38" t="str">
        <f>IF('CED. GRAL POR REP. O MANTTO'!E47="","",'CED. GRAL POR REP. O MANTTO'!E47)</f>
        <v/>
      </c>
      <c r="G41" s="67" t="str">
        <f>IF('CED. GRAL POR REP. O MANTTO'!F47="","",'CED. GRAL POR REP. O MANTTO'!F47)</f>
        <v/>
      </c>
      <c r="H41" s="92">
        <f>+'REPORTE JULIO IMROM'!M41</f>
        <v>0</v>
      </c>
      <c r="I41" s="39"/>
      <c r="J41" s="39"/>
      <c r="K41" s="39"/>
      <c r="L41" s="30">
        <f t="shared" si="1"/>
        <v>0</v>
      </c>
      <c r="M41" s="30">
        <f t="shared" si="2"/>
        <v>0</v>
      </c>
      <c r="N41" s="90">
        <f>+'REPORTE JULIO IMROM'!N41</f>
        <v>0</v>
      </c>
      <c r="O41" s="55"/>
      <c r="P41" s="56"/>
      <c r="Q41" s="63">
        <f>+'REPORTE JULIO IMROM'!Q41</f>
        <v>0</v>
      </c>
      <c r="R41" s="33" t="str">
        <f>IF(M41=0,"",M41/'CED. GRAL POR REP. O MANTTO'!G47)</f>
        <v/>
      </c>
      <c r="S41" s="44" t="str">
        <f t="shared" si="0"/>
        <v/>
      </c>
    </row>
    <row r="42" spans="2:19" s="3" customFormat="1" ht="37.5" hidden="1" customHeight="1" x14ac:dyDescent="0.2">
      <c r="B42" s="37">
        <v>25</v>
      </c>
      <c r="C42" s="38" t="str">
        <f>IF('CED. GRAL POR REP. O MANTTO'!C48="","",'CED. GRAL POR REP. O MANTTO'!C48)</f>
        <v/>
      </c>
      <c r="D42" s="333" t="str">
        <f>IF('CED. GRAL POR REP. O MANTTO'!D48="","",'CED. GRAL POR REP. O MANTTO'!D48)</f>
        <v/>
      </c>
      <c r="E42" s="333"/>
      <c r="F42" s="38" t="str">
        <f>IF('CED. GRAL POR REP. O MANTTO'!E48="","",'CED. GRAL POR REP. O MANTTO'!E48)</f>
        <v/>
      </c>
      <c r="G42" s="67" t="str">
        <f>IF('CED. GRAL POR REP. O MANTTO'!F48="","",'CED. GRAL POR REP. O MANTTO'!F48)</f>
        <v/>
      </c>
      <c r="H42" s="92">
        <f>+'REPORTE JULIO IMROM'!M42</f>
        <v>0</v>
      </c>
      <c r="I42" s="39"/>
      <c r="J42" s="39"/>
      <c r="K42" s="39"/>
      <c r="L42" s="30">
        <f t="shared" si="1"/>
        <v>0</v>
      </c>
      <c r="M42" s="30">
        <f t="shared" si="2"/>
        <v>0</v>
      </c>
      <c r="N42" s="90">
        <f>+'REPORTE JULIO IMROM'!N42</f>
        <v>0</v>
      </c>
      <c r="O42" s="55"/>
      <c r="P42" s="56"/>
      <c r="Q42" s="63">
        <f>+'REPORTE JULIO IMROM'!Q42</f>
        <v>0</v>
      </c>
      <c r="R42" s="33" t="str">
        <f>IF(M42=0,"",M42/'CED. GRAL POR REP. O MANTTO'!G48)</f>
        <v/>
      </c>
      <c r="S42" s="44" t="str">
        <f t="shared" si="0"/>
        <v/>
      </c>
    </row>
    <row r="43" spans="2:19" s="3" customFormat="1" ht="37.5" hidden="1" customHeight="1" x14ac:dyDescent="0.2">
      <c r="B43" s="37">
        <v>26</v>
      </c>
      <c r="C43" s="38" t="str">
        <f>IF('CED. GRAL POR REP. O MANTTO'!C49="","",'CED. GRAL POR REP. O MANTTO'!C49)</f>
        <v/>
      </c>
      <c r="D43" s="333" t="str">
        <f>IF('CED. GRAL POR REP. O MANTTO'!D49="","",'CED. GRAL POR REP. O MANTTO'!D49)</f>
        <v/>
      </c>
      <c r="E43" s="333"/>
      <c r="F43" s="38" t="str">
        <f>IF('CED. GRAL POR REP. O MANTTO'!E49="","",'CED. GRAL POR REP. O MANTTO'!E49)</f>
        <v/>
      </c>
      <c r="G43" s="67" t="str">
        <f>IF('CED. GRAL POR REP. O MANTTO'!F49="","",'CED. GRAL POR REP. O MANTTO'!F49)</f>
        <v/>
      </c>
      <c r="H43" s="92">
        <f>+'REPORTE JULIO IMROM'!M43</f>
        <v>0</v>
      </c>
      <c r="I43" s="39"/>
      <c r="J43" s="39"/>
      <c r="K43" s="39"/>
      <c r="L43" s="30">
        <f t="shared" si="1"/>
        <v>0</v>
      </c>
      <c r="M43" s="30">
        <f t="shared" si="2"/>
        <v>0</v>
      </c>
      <c r="N43" s="90">
        <f>+'REPORTE JULIO IMROM'!N43</f>
        <v>0</v>
      </c>
      <c r="O43" s="55"/>
      <c r="P43" s="56"/>
      <c r="Q43" s="63">
        <f>+'REPORTE JULIO IMROM'!Q43</f>
        <v>0</v>
      </c>
      <c r="R43" s="33" t="str">
        <f>IF(M43=0,"",M43/'CED. GRAL POR REP. O MANTTO'!G49)</f>
        <v/>
      </c>
      <c r="S43" s="44" t="str">
        <f t="shared" si="0"/>
        <v/>
      </c>
    </row>
    <row r="44" spans="2:19" s="3" customFormat="1" ht="37.5" hidden="1" customHeight="1" x14ac:dyDescent="0.2">
      <c r="B44" s="37">
        <v>27</v>
      </c>
      <c r="C44" s="38" t="str">
        <f>IF('CED. GRAL POR REP. O MANTTO'!C50="","",'CED. GRAL POR REP. O MANTTO'!C50)</f>
        <v/>
      </c>
      <c r="D44" s="333" t="str">
        <f>IF('CED. GRAL POR REP. O MANTTO'!D50="","",'CED. GRAL POR REP. O MANTTO'!D50)</f>
        <v/>
      </c>
      <c r="E44" s="333"/>
      <c r="F44" s="38" t="str">
        <f>IF('CED. GRAL POR REP. O MANTTO'!E50="","",'CED. GRAL POR REP. O MANTTO'!E50)</f>
        <v/>
      </c>
      <c r="G44" s="67" t="str">
        <f>IF('CED. GRAL POR REP. O MANTTO'!F50="","",'CED. GRAL POR REP. O MANTTO'!F50)</f>
        <v/>
      </c>
      <c r="H44" s="92">
        <f>+'REPORTE JULIO IMROM'!M44</f>
        <v>0</v>
      </c>
      <c r="I44" s="39"/>
      <c r="J44" s="39"/>
      <c r="K44" s="39"/>
      <c r="L44" s="30">
        <f t="shared" si="1"/>
        <v>0</v>
      </c>
      <c r="M44" s="30">
        <f t="shared" si="2"/>
        <v>0</v>
      </c>
      <c r="N44" s="90">
        <f>+'REPORTE JULIO IMROM'!N44</f>
        <v>0</v>
      </c>
      <c r="O44" s="55"/>
      <c r="P44" s="56"/>
      <c r="Q44" s="63">
        <f>+'REPORTE JULIO IMROM'!Q44</f>
        <v>0</v>
      </c>
      <c r="R44" s="33" t="str">
        <f>IF(M44=0,"",M44/'CED. GRAL POR REP. O MANTTO'!G50)</f>
        <v/>
      </c>
      <c r="S44" s="44" t="str">
        <f t="shared" si="0"/>
        <v/>
      </c>
    </row>
    <row r="45" spans="2:19" s="3" customFormat="1" ht="37.5" hidden="1" customHeight="1" x14ac:dyDescent="0.2">
      <c r="B45" s="37">
        <v>28</v>
      </c>
      <c r="C45" s="38" t="str">
        <f>IF('CED. GRAL POR REP. O MANTTO'!C51="","",'CED. GRAL POR REP. O MANTTO'!C51)</f>
        <v/>
      </c>
      <c r="D45" s="333" t="str">
        <f>IF('CED. GRAL POR REP. O MANTTO'!D51="","",'CED. GRAL POR REP. O MANTTO'!D51)</f>
        <v/>
      </c>
      <c r="E45" s="333"/>
      <c r="F45" s="38" t="str">
        <f>IF('CED. GRAL POR REP. O MANTTO'!E51="","",'CED. GRAL POR REP. O MANTTO'!E51)</f>
        <v/>
      </c>
      <c r="G45" s="67" t="str">
        <f>IF('CED. GRAL POR REP. O MANTTO'!F51="","",'CED. GRAL POR REP. O MANTTO'!F51)</f>
        <v/>
      </c>
      <c r="H45" s="92">
        <f>+'REPORTE JULIO IMROM'!M45</f>
        <v>0</v>
      </c>
      <c r="I45" s="39"/>
      <c r="J45" s="39"/>
      <c r="K45" s="39"/>
      <c r="L45" s="30">
        <f t="shared" si="1"/>
        <v>0</v>
      </c>
      <c r="M45" s="30">
        <f t="shared" si="2"/>
        <v>0</v>
      </c>
      <c r="N45" s="90">
        <f>+'REPORTE JULIO IMROM'!N45</f>
        <v>0</v>
      </c>
      <c r="O45" s="55"/>
      <c r="P45" s="56"/>
      <c r="Q45" s="63">
        <f>+'REPORTE JULIO IMROM'!Q45</f>
        <v>0</v>
      </c>
      <c r="R45" s="33" t="str">
        <f>IF(M45=0,"",M45/'CED. GRAL POR REP. O MANTTO'!G51)</f>
        <v/>
      </c>
      <c r="S45" s="44" t="str">
        <f t="shared" si="0"/>
        <v/>
      </c>
    </row>
    <row r="46" spans="2:19" s="3" customFormat="1" ht="37.5" hidden="1" customHeight="1" x14ac:dyDescent="0.2">
      <c r="B46" s="37">
        <v>29</v>
      </c>
      <c r="C46" s="38" t="str">
        <f>IF('CED. GRAL POR REP. O MANTTO'!C52="","",'CED. GRAL POR REP. O MANTTO'!C52)</f>
        <v/>
      </c>
      <c r="D46" s="333" t="str">
        <f>IF('CED. GRAL POR REP. O MANTTO'!D52="","",'CED. GRAL POR REP. O MANTTO'!D52)</f>
        <v/>
      </c>
      <c r="E46" s="333"/>
      <c r="F46" s="38" t="str">
        <f>IF('CED. GRAL POR REP. O MANTTO'!E52="","",'CED. GRAL POR REP. O MANTTO'!E52)</f>
        <v/>
      </c>
      <c r="G46" s="67" t="str">
        <f>IF('CED. GRAL POR REP. O MANTTO'!F52="","",'CED. GRAL POR REP. O MANTTO'!F52)</f>
        <v/>
      </c>
      <c r="H46" s="92">
        <f>+'REPORTE JULIO IMROM'!M46</f>
        <v>0</v>
      </c>
      <c r="I46" s="39"/>
      <c r="J46" s="39"/>
      <c r="K46" s="39"/>
      <c r="L46" s="30">
        <f t="shared" si="1"/>
        <v>0</v>
      </c>
      <c r="M46" s="30">
        <f t="shared" si="2"/>
        <v>0</v>
      </c>
      <c r="N46" s="90">
        <f>+'REPORTE JULIO IMROM'!N46</f>
        <v>0</v>
      </c>
      <c r="O46" s="55"/>
      <c r="P46" s="56"/>
      <c r="Q46" s="63">
        <f>+'REPORTE JULIO IMROM'!Q46</f>
        <v>0</v>
      </c>
      <c r="R46" s="33" t="str">
        <f>IF(M46=0,"",M46/'CED. GRAL POR REP. O MANTTO'!G52)</f>
        <v/>
      </c>
      <c r="S46" s="44" t="str">
        <f t="shared" si="0"/>
        <v/>
      </c>
    </row>
    <row r="47" spans="2:19" s="3" customFormat="1" ht="37.5" hidden="1" customHeight="1" x14ac:dyDescent="0.2">
      <c r="B47" s="37">
        <v>30</v>
      </c>
      <c r="C47" s="38" t="str">
        <f>IF('CED. GRAL POR REP. O MANTTO'!C53="","",'CED. GRAL POR REP. O MANTTO'!C53)</f>
        <v/>
      </c>
      <c r="D47" s="333" t="str">
        <f>IF('CED. GRAL POR REP. O MANTTO'!D53="","",'CED. GRAL POR REP. O MANTTO'!D53)</f>
        <v/>
      </c>
      <c r="E47" s="333"/>
      <c r="F47" s="38" t="str">
        <f>IF('CED. GRAL POR REP. O MANTTO'!E53="","",'CED. GRAL POR REP. O MANTTO'!E53)</f>
        <v/>
      </c>
      <c r="G47" s="67" t="str">
        <f>IF('CED. GRAL POR REP. O MANTTO'!F53="","",'CED. GRAL POR REP. O MANTTO'!F53)</f>
        <v/>
      </c>
      <c r="H47" s="92">
        <f>+'REPORTE JULIO IMROM'!M47</f>
        <v>0</v>
      </c>
      <c r="I47" s="39"/>
      <c r="J47" s="39"/>
      <c r="K47" s="39"/>
      <c r="L47" s="30">
        <f t="shared" si="1"/>
        <v>0</v>
      </c>
      <c r="M47" s="30">
        <f t="shared" si="2"/>
        <v>0</v>
      </c>
      <c r="N47" s="90">
        <f>+'REPORTE JULIO IMROM'!N47</f>
        <v>0</v>
      </c>
      <c r="O47" s="55"/>
      <c r="P47" s="56"/>
      <c r="Q47" s="63">
        <f>+'REPORTE JULIO IMROM'!Q47</f>
        <v>0</v>
      </c>
      <c r="R47" s="33" t="str">
        <f>IF(M47=0,"",M47/'CED. GRAL POR REP. O MANTTO'!G53)</f>
        <v/>
      </c>
      <c r="S47" s="44" t="str">
        <f t="shared" si="0"/>
        <v/>
      </c>
    </row>
    <row r="48" spans="2:19" s="3" customFormat="1" ht="37.5" hidden="1" customHeight="1" x14ac:dyDescent="0.2">
      <c r="B48" s="37">
        <v>31</v>
      </c>
      <c r="C48" s="38" t="str">
        <f>IF('CED. GRAL POR REP. O MANTTO'!C54="","",'CED. GRAL POR REP. O MANTTO'!C54)</f>
        <v/>
      </c>
      <c r="D48" s="333" t="str">
        <f>IF('CED. GRAL POR REP. O MANTTO'!D54="","",'CED. GRAL POR REP. O MANTTO'!D54)</f>
        <v/>
      </c>
      <c r="E48" s="333"/>
      <c r="F48" s="38" t="str">
        <f>IF('CED. GRAL POR REP. O MANTTO'!E54="","",'CED. GRAL POR REP. O MANTTO'!E54)</f>
        <v/>
      </c>
      <c r="G48" s="67" t="str">
        <f>IF('CED. GRAL POR REP. O MANTTO'!F54="","",'CED. GRAL POR REP. O MANTTO'!F54)</f>
        <v/>
      </c>
      <c r="H48" s="92">
        <f>+'REPORTE JULIO IMROM'!M48</f>
        <v>0</v>
      </c>
      <c r="I48" s="39"/>
      <c r="J48" s="39"/>
      <c r="K48" s="39"/>
      <c r="L48" s="30">
        <f t="shared" si="1"/>
        <v>0</v>
      </c>
      <c r="M48" s="30">
        <f t="shared" si="2"/>
        <v>0</v>
      </c>
      <c r="N48" s="90">
        <f>+'REPORTE JULIO IMROM'!N48</f>
        <v>0</v>
      </c>
      <c r="O48" s="55"/>
      <c r="P48" s="56"/>
      <c r="Q48" s="63">
        <f>+'REPORTE JULIO IMROM'!Q48</f>
        <v>0</v>
      </c>
      <c r="R48" s="33" t="str">
        <f>IF(M48=0,"",M48/'CED. GRAL POR REP. O MANTTO'!G54)</f>
        <v/>
      </c>
      <c r="S48" s="44" t="str">
        <f t="shared" si="0"/>
        <v/>
      </c>
    </row>
    <row r="49" spans="2:19" s="3" customFormat="1" ht="37.5" hidden="1" customHeight="1" x14ac:dyDescent="0.2">
      <c r="B49" s="37">
        <v>32</v>
      </c>
      <c r="C49" s="38" t="str">
        <f>IF('CED. GRAL POR REP. O MANTTO'!C55="","",'CED. GRAL POR REP. O MANTTO'!C55)</f>
        <v/>
      </c>
      <c r="D49" s="333" t="str">
        <f>IF('CED. GRAL POR REP. O MANTTO'!D55="","",'CED. GRAL POR REP. O MANTTO'!D55)</f>
        <v/>
      </c>
      <c r="E49" s="333"/>
      <c r="F49" s="38" t="str">
        <f>IF('CED. GRAL POR REP. O MANTTO'!E55="","",'CED. GRAL POR REP. O MANTTO'!E55)</f>
        <v/>
      </c>
      <c r="G49" s="67" t="str">
        <f>IF('CED. GRAL POR REP. O MANTTO'!F55="","",'CED. GRAL POR REP. O MANTTO'!F55)</f>
        <v/>
      </c>
      <c r="H49" s="92">
        <f>+'REPORTE JULIO IMROM'!M49</f>
        <v>0</v>
      </c>
      <c r="I49" s="39"/>
      <c r="J49" s="39"/>
      <c r="K49" s="39"/>
      <c r="L49" s="30">
        <f t="shared" si="1"/>
        <v>0</v>
      </c>
      <c r="M49" s="30">
        <f t="shared" si="2"/>
        <v>0</v>
      </c>
      <c r="N49" s="90">
        <f>+'REPORTE JULIO IMROM'!N49</f>
        <v>0</v>
      </c>
      <c r="O49" s="55"/>
      <c r="P49" s="56"/>
      <c r="Q49" s="63">
        <f>+'REPORTE JULIO IMROM'!Q49</f>
        <v>0</v>
      </c>
      <c r="R49" s="33" t="str">
        <f>IF(M49=0,"",M49/'CED. GRAL POR REP. O MANTTO'!G55)</f>
        <v/>
      </c>
      <c r="S49" s="44" t="str">
        <f t="shared" si="0"/>
        <v/>
      </c>
    </row>
    <row r="50" spans="2:19" s="3" customFormat="1" ht="37.5" hidden="1" customHeight="1" x14ac:dyDescent="0.2">
      <c r="B50" s="37">
        <v>33</v>
      </c>
      <c r="C50" s="38" t="str">
        <f>IF('CED. GRAL POR REP. O MANTTO'!C56="","",'CED. GRAL POR REP. O MANTTO'!C56)</f>
        <v/>
      </c>
      <c r="D50" s="333" t="str">
        <f>IF('CED. GRAL POR REP. O MANTTO'!D56="","",'CED. GRAL POR REP. O MANTTO'!D56)</f>
        <v/>
      </c>
      <c r="E50" s="333"/>
      <c r="F50" s="38" t="str">
        <f>IF('CED. GRAL POR REP. O MANTTO'!E56="","",'CED. GRAL POR REP. O MANTTO'!E56)</f>
        <v/>
      </c>
      <c r="G50" s="67" t="str">
        <f>IF('CED. GRAL POR REP. O MANTTO'!F56="","",'CED. GRAL POR REP. O MANTTO'!F56)</f>
        <v/>
      </c>
      <c r="H50" s="92">
        <f>+'REPORTE JULIO IMROM'!M50</f>
        <v>0</v>
      </c>
      <c r="I50" s="39"/>
      <c r="J50" s="39"/>
      <c r="K50" s="39"/>
      <c r="L50" s="30">
        <f t="shared" si="1"/>
        <v>0</v>
      </c>
      <c r="M50" s="30">
        <f t="shared" si="2"/>
        <v>0</v>
      </c>
      <c r="N50" s="90">
        <f>+'REPORTE JULIO IMROM'!N50</f>
        <v>0</v>
      </c>
      <c r="O50" s="55"/>
      <c r="P50" s="56"/>
      <c r="Q50" s="63">
        <f>+'REPORTE JULIO IMROM'!Q50</f>
        <v>0</v>
      </c>
      <c r="R50" s="33" t="str">
        <f>IF(M50=0,"",M50/'CED. GRAL POR REP. O MANTTO'!G56)</f>
        <v/>
      </c>
      <c r="S50" s="44" t="str">
        <f t="shared" si="0"/>
        <v/>
      </c>
    </row>
    <row r="51" spans="2:19" s="3" customFormat="1" ht="37.5" hidden="1" customHeight="1" x14ac:dyDescent="0.2">
      <c r="B51" s="37">
        <v>34</v>
      </c>
      <c r="C51" s="38" t="str">
        <f>IF('CED. GRAL POR REP. O MANTTO'!C57="","",'CED. GRAL POR REP. O MANTTO'!C57)</f>
        <v/>
      </c>
      <c r="D51" s="333" t="str">
        <f>IF('CED. GRAL POR REP. O MANTTO'!D57="","",'CED. GRAL POR REP. O MANTTO'!D57)</f>
        <v/>
      </c>
      <c r="E51" s="333"/>
      <c r="F51" s="38" t="str">
        <f>IF('CED. GRAL POR REP. O MANTTO'!E57="","",'CED. GRAL POR REP. O MANTTO'!E57)</f>
        <v/>
      </c>
      <c r="G51" s="67" t="str">
        <f>IF('CED. GRAL POR REP. O MANTTO'!F57="","",'CED. GRAL POR REP. O MANTTO'!F57)</f>
        <v/>
      </c>
      <c r="H51" s="92">
        <f>+'REPORTE JULIO IMROM'!M51</f>
        <v>0</v>
      </c>
      <c r="I51" s="39"/>
      <c r="J51" s="39"/>
      <c r="K51" s="39"/>
      <c r="L51" s="30">
        <f t="shared" si="1"/>
        <v>0</v>
      </c>
      <c r="M51" s="30">
        <f t="shared" si="2"/>
        <v>0</v>
      </c>
      <c r="N51" s="90">
        <f>+'REPORTE JULIO IMROM'!N51</f>
        <v>0</v>
      </c>
      <c r="O51" s="55"/>
      <c r="P51" s="56"/>
      <c r="Q51" s="63">
        <f>+'REPORTE JULIO IMROM'!Q51</f>
        <v>0</v>
      </c>
      <c r="R51" s="33" t="str">
        <f>IF(M51=0,"",M51/'CED. GRAL POR REP. O MANTTO'!G57)</f>
        <v/>
      </c>
      <c r="S51" s="44" t="str">
        <f t="shared" si="0"/>
        <v/>
      </c>
    </row>
    <row r="52" spans="2:19" s="3" customFormat="1" ht="37.5" hidden="1" customHeight="1" x14ac:dyDescent="0.2">
      <c r="B52" s="37">
        <v>35</v>
      </c>
      <c r="C52" s="38" t="str">
        <f>IF('CED. GRAL POR REP. O MANTTO'!C58="","",'CED. GRAL POR REP. O MANTTO'!C58)</f>
        <v/>
      </c>
      <c r="D52" s="333" t="str">
        <f>IF('CED. GRAL POR REP. O MANTTO'!D58="","",'CED. GRAL POR REP. O MANTTO'!D58)</f>
        <v/>
      </c>
      <c r="E52" s="333"/>
      <c r="F52" s="38" t="str">
        <f>IF('CED. GRAL POR REP. O MANTTO'!E58="","",'CED. GRAL POR REP. O MANTTO'!E58)</f>
        <v/>
      </c>
      <c r="G52" s="67" t="str">
        <f>IF('CED. GRAL POR REP. O MANTTO'!F58="","",'CED. GRAL POR REP. O MANTTO'!F58)</f>
        <v/>
      </c>
      <c r="H52" s="92">
        <f>+'REPORTE JULIO IMROM'!M52</f>
        <v>0</v>
      </c>
      <c r="I52" s="39"/>
      <c r="J52" s="39"/>
      <c r="K52" s="39"/>
      <c r="L52" s="30">
        <f t="shared" si="1"/>
        <v>0</v>
      </c>
      <c r="M52" s="30">
        <f t="shared" si="2"/>
        <v>0</v>
      </c>
      <c r="N52" s="90">
        <f>+'REPORTE JULIO IMROM'!N52</f>
        <v>0</v>
      </c>
      <c r="O52" s="55"/>
      <c r="P52" s="56"/>
      <c r="Q52" s="63">
        <f>+'REPORTE JULIO IMROM'!Q52</f>
        <v>0</v>
      </c>
      <c r="R52" s="33" t="str">
        <f>IF(M52=0,"",M52/'CED. GRAL POR REP. O MANTTO'!G58)</f>
        <v/>
      </c>
      <c r="S52" s="44" t="str">
        <f t="shared" si="0"/>
        <v/>
      </c>
    </row>
    <row r="53" spans="2:19" s="3" customFormat="1" ht="37.5" hidden="1" customHeight="1" x14ac:dyDescent="0.2">
      <c r="B53" s="37">
        <v>36</v>
      </c>
      <c r="C53" s="38" t="str">
        <f>IF('CED. GRAL POR REP. O MANTTO'!C59="","",'CED. GRAL POR REP. O MANTTO'!C59)</f>
        <v/>
      </c>
      <c r="D53" s="333" t="str">
        <f>IF('CED. GRAL POR REP. O MANTTO'!D59="","",'CED. GRAL POR REP. O MANTTO'!D59)</f>
        <v/>
      </c>
      <c r="E53" s="333"/>
      <c r="F53" s="38" t="str">
        <f>IF('CED. GRAL POR REP. O MANTTO'!E59="","",'CED. GRAL POR REP. O MANTTO'!E59)</f>
        <v/>
      </c>
      <c r="G53" s="67" t="str">
        <f>IF('CED. GRAL POR REP. O MANTTO'!F59="","",'CED. GRAL POR REP. O MANTTO'!F59)</f>
        <v/>
      </c>
      <c r="H53" s="92">
        <f>+'REPORTE JULIO IMROM'!M53</f>
        <v>0</v>
      </c>
      <c r="I53" s="39"/>
      <c r="J53" s="39"/>
      <c r="K53" s="39"/>
      <c r="L53" s="30">
        <f t="shared" si="1"/>
        <v>0</v>
      </c>
      <c r="M53" s="30">
        <f t="shared" si="2"/>
        <v>0</v>
      </c>
      <c r="N53" s="90">
        <f>+'REPORTE JULIO IMROM'!N53</f>
        <v>0</v>
      </c>
      <c r="O53" s="55"/>
      <c r="P53" s="56"/>
      <c r="Q53" s="63">
        <f>+'REPORTE JULIO IMROM'!Q53</f>
        <v>0</v>
      </c>
      <c r="R53" s="33" t="str">
        <f>IF(M53=0,"",M53/'CED. GRAL POR REP. O MANTTO'!G59)</f>
        <v/>
      </c>
      <c r="S53" s="44" t="str">
        <f t="shared" si="0"/>
        <v/>
      </c>
    </row>
    <row r="54" spans="2:19" s="3" customFormat="1" ht="37.5" hidden="1" customHeight="1" x14ac:dyDescent="0.2">
      <c r="B54" s="37">
        <v>37</v>
      </c>
      <c r="C54" s="38" t="str">
        <f>IF('CED. GRAL POR REP. O MANTTO'!C60="","",'CED. GRAL POR REP. O MANTTO'!C60)</f>
        <v/>
      </c>
      <c r="D54" s="333" t="str">
        <f>IF('CED. GRAL POR REP. O MANTTO'!D60="","",'CED. GRAL POR REP. O MANTTO'!D60)</f>
        <v/>
      </c>
      <c r="E54" s="333"/>
      <c r="F54" s="38" t="str">
        <f>IF('CED. GRAL POR REP. O MANTTO'!E60="","",'CED. GRAL POR REP. O MANTTO'!E60)</f>
        <v/>
      </c>
      <c r="G54" s="67" t="str">
        <f>IF('CED. GRAL POR REP. O MANTTO'!F60="","",'CED. GRAL POR REP. O MANTTO'!F60)</f>
        <v/>
      </c>
      <c r="H54" s="92">
        <f>+'REPORTE JULIO IMROM'!M54</f>
        <v>0</v>
      </c>
      <c r="I54" s="39"/>
      <c r="J54" s="39"/>
      <c r="K54" s="39"/>
      <c r="L54" s="30">
        <f t="shared" si="1"/>
        <v>0</v>
      </c>
      <c r="M54" s="30">
        <f t="shared" si="2"/>
        <v>0</v>
      </c>
      <c r="N54" s="90">
        <f>+'REPORTE JULIO IMROM'!N54</f>
        <v>0</v>
      </c>
      <c r="O54" s="55"/>
      <c r="P54" s="56"/>
      <c r="Q54" s="63">
        <f>+'REPORTE JULIO IMROM'!Q54</f>
        <v>0</v>
      </c>
      <c r="R54" s="33" t="str">
        <f>IF(M54=0,"",M54/'CED. GRAL POR REP. O MANTTO'!G60)</f>
        <v/>
      </c>
      <c r="S54" s="44" t="str">
        <f t="shared" si="0"/>
        <v/>
      </c>
    </row>
    <row r="55" spans="2:19" s="3" customFormat="1" ht="37.5" hidden="1" customHeight="1" x14ac:dyDescent="0.2">
      <c r="B55" s="37">
        <v>38</v>
      </c>
      <c r="C55" s="38" t="str">
        <f>IF('CED. GRAL POR REP. O MANTTO'!C61="","",'CED. GRAL POR REP. O MANTTO'!C61)</f>
        <v/>
      </c>
      <c r="D55" s="333" t="str">
        <f>IF('CED. GRAL POR REP. O MANTTO'!D61="","",'CED. GRAL POR REP. O MANTTO'!D61)</f>
        <v/>
      </c>
      <c r="E55" s="333"/>
      <c r="F55" s="38" t="str">
        <f>IF('CED. GRAL POR REP. O MANTTO'!E61="","",'CED. GRAL POR REP. O MANTTO'!E61)</f>
        <v/>
      </c>
      <c r="G55" s="67" t="str">
        <f>IF('CED. GRAL POR REP. O MANTTO'!F61="","",'CED. GRAL POR REP. O MANTTO'!F61)</f>
        <v/>
      </c>
      <c r="H55" s="92">
        <f>+'REPORTE JULIO IMROM'!M55</f>
        <v>0</v>
      </c>
      <c r="I55" s="39"/>
      <c r="J55" s="39"/>
      <c r="K55" s="39"/>
      <c r="L55" s="30">
        <f t="shared" si="1"/>
        <v>0</v>
      </c>
      <c r="M55" s="30">
        <f t="shared" si="2"/>
        <v>0</v>
      </c>
      <c r="N55" s="90">
        <f>+'REPORTE JULIO IMROM'!N55</f>
        <v>0</v>
      </c>
      <c r="O55" s="55"/>
      <c r="P55" s="56"/>
      <c r="Q55" s="63">
        <f>+'REPORTE JULIO IMROM'!Q55</f>
        <v>0</v>
      </c>
      <c r="R55" s="33" t="str">
        <f>IF(M55=0,"",M55/'CED. GRAL POR REP. O MANTTO'!G61)</f>
        <v/>
      </c>
      <c r="S55" s="44" t="str">
        <f t="shared" si="0"/>
        <v/>
      </c>
    </row>
    <row r="56" spans="2:19" s="3" customFormat="1" ht="37.5" hidden="1" customHeight="1" x14ac:dyDescent="0.2">
      <c r="B56" s="37">
        <v>39</v>
      </c>
      <c r="C56" s="38" t="str">
        <f>IF('CED. GRAL POR REP. O MANTTO'!C62="","",'CED. GRAL POR REP. O MANTTO'!C62)</f>
        <v/>
      </c>
      <c r="D56" s="333" t="str">
        <f>IF('CED. GRAL POR REP. O MANTTO'!D62="","",'CED. GRAL POR REP. O MANTTO'!D62)</f>
        <v/>
      </c>
      <c r="E56" s="333"/>
      <c r="F56" s="38" t="str">
        <f>IF('CED. GRAL POR REP. O MANTTO'!E62="","",'CED. GRAL POR REP. O MANTTO'!E62)</f>
        <v/>
      </c>
      <c r="G56" s="67" t="str">
        <f>IF('CED. GRAL POR REP. O MANTTO'!F62="","",'CED. GRAL POR REP. O MANTTO'!F62)</f>
        <v/>
      </c>
      <c r="H56" s="92">
        <f>+'REPORTE JULIO IMROM'!M56</f>
        <v>0</v>
      </c>
      <c r="I56" s="39"/>
      <c r="J56" s="39"/>
      <c r="K56" s="39"/>
      <c r="L56" s="30">
        <f t="shared" si="1"/>
        <v>0</v>
      </c>
      <c r="M56" s="30">
        <f t="shared" si="2"/>
        <v>0</v>
      </c>
      <c r="N56" s="90">
        <f>+'REPORTE JULIO IMROM'!N56</f>
        <v>0</v>
      </c>
      <c r="O56" s="55"/>
      <c r="P56" s="56"/>
      <c r="Q56" s="63">
        <f>+'REPORTE JULIO IMROM'!Q56</f>
        <v>0</v>
      </c>
      <c r="R56" s="33" t="str">
        <f>IF(M56=0,"",M56/'CED. GRAL POR REP. O MANTTO'!G62)</f>
        <v/>
      </c>
      <c r="S56" s="44" t="str">
        <f t="shared" si="0"/>
        <v/>
      </c>
    </row>
    <row r="57" spans="2:19" s="3" customFormat="1" ht="37.5" hidden="1" customHeight="1" x14ac:dyDescent="0.2">
      <c r="B57" s="37">
        <v>40</v>
      </c>
      <c r="C57" s="38" t="str">
        <f>IF('CED. GRAL POR REP. O MANTTO'!C63="","",'CED. GRAL POR REP. O MANTTO'!C63)</f>
        <v/>
      </c>
      <c r="D57" s="333" t="str">
        <f>IF('CED. GRAL POR REP. O MANTTO'!D63="","",'CED. GRAL POR REP. O MANTTO'!D63)</f>
        <v/>
      </c>
      <c r="E57" s="333"/>
      <c r="F57" s="38" t="str">
        <f>IF('CED. GRAL POR REP. O MANTTO'!E63="","",'CED. GRAL POR REP. O MANTTO'!E63)</f>
        <v/>
      </c>
      <c r="G57" s="67" t="str">
        <f>IF('CED. GRAL POR REP. O MANTTO'!F63="","",'CED. GRAL POR REP. O MANTTO'!F63)</f>
        <v/>
      </c>
      <c r="H57" s="92">
        <f>+'REPORTE JULIO IMROM'!M57</f>
        <v>0</v>
      </c>
      <c r="I57" s="39"/>
      <c r="J57" s="39"/>
      <c r="K57" s="39"/>
      <c r="L57" s="30">
        <f t="shared" si="1"/>
        <v>0</v>
      </c>
      <c r="M57" s="30">
        <f t="shared" si="2"/>
        <v>0</v>
      </c>
      <c r="N57" s="90">
        <f>+'REPORTE JULIO IMROM'!N57</f>
        <v>0</v>
      </c>
      <c r="O57" s="55"/>
      <c r="P57" s="56"/>
      <c r="Q57" s="63">
        <f>+'REPORTE JULIO IMROM'!Q57</f>
        <v>0</v>
      </c>
      <c r="R57" s="33" t="str">
        <f>IF(M57=0,"",M57/'CED. GRAL POR REP. O MANTTO'!G63)</f>
        <v/>
      </c>
      <c r="S57" s="44" t="str">
        <f t="shared" si="0"/>
        <v/>
      </c>
    </row>
    <row r="58" spans="2:19" s="3" customFormat="1" ht="37.5" hidden="1" customHeight="1" x14ac:dyDescent="0.2">
      <c r="B58" s="37">
        <v>41</v>
      </c>
      <c r="C58" s="38" t="str">
        <f>IF('CED. GRAL POR REP. O MANTTO'!C64="","",'CED. GRAL POR REP. O MANTTO'!C64)</f>
        <v/>
      </c>
      <c r="D58" s="333" t="str">
        <f>IF('CED. GRAL POR REP. O MANTTO'!D64="","",'CED. GRAL POR REP. O MANTTO'!D64)</f>
        <v/>
      </c>
      <c r="E58" s="333"/>
      <c r="F58" s="38" t="str">
        <f>IF('CED. GRAL POR REP. O MANTTO'!E64="","",'CED. GRAL POR REP. O MANTTO'!E64)</f>
        <v/>
      </c>
      <c r="G58" s="67" t="str">
        <f>IF('CED. GRAL POR REP. O MANTTO'!F64="","",'CED. GRAL POR REP. O MANTTO'!F64)</f>
        <v/>
      </c>
      <c r="H58" s="92">
        <f>+'REPORTE JULIO IMROM'!M58</f>
        <v>0</v>
      </c>
      <c r="I58" s="39"/>
      <c r="J58" s="39"/>
      <c r="K58" s="39"/>
      <c r="L58" s="30">
        <f t="shared" si="1"/>
        <v>0</v>
      </c>
      <c r="M58" s="30">
        <f t="shared" si="2"/>
        <v>0</v>
      </c>
      <c r="N58" s="90">
        <f>+'REPORTE JULIO IMROM'!N58</f>
        <v>0</v>
      </c>
      <c r="O58" s="55"/>
      <c r="P58" s="56"/>
      <c r="Q58" s="63">
        <f>+'REPORTE JULIO IMROM'!Q58</f>
        <v>0</v>
      </c>
      <c r="R58" s="33" t="str">
        <f>IF(M58=0,"",M58/'CED. GRAL POR REP. O MANTTO'!G64)</f>
        <v/>
      </c>
      <c r="S58" s="44" t="str">
        <f t="shared" si="0"/>
        <v/>
      </c>
    </row>
    <row r="59" spans="2:19" s="3" customFormat="1" ht="37.5" hidden="1" customHeight="1" x14ac:dyDescent="0.2">
      <c r="B59" s="37">
        <v>42</v>
      </c>
      <c r="C59" s="38" t="str">
        <f>IF('CED. GRAL POR REP. O MANTTO'!C65="","",'CED. GRAL POR REP. O MANTTO'!C65)</f>
        <v/>
      </c>
      <c r="D59" s="333" t="str">
        <f>IF('CED. GRAL POR REP. O MANTTO'!D65="","",'CED. GRAL POR REP. O MANTTO'!D65)</f>
        <v/>
      </c>
      <c r="E59" s="333"/>
      <c r="F59" s="38" t="str">
        <f>IF('CED. GRAL POR REP. O MANTTO'!E65="","",'CED. GRAL POR REP. O MANTTO'!E65)</f>
        <v/>
      </c>
      <c r="G59" s="67" t="str">
        <f>IF('CED. GRAL POR REP. O MANTTO'!F65="","",'CED. GRAL POR REP. O MANTTO'!F65)</f>
        <v/>
      </c>
      <c r="H59" s="92">
        <f>+'REPORTE JULIO IMROM'!M59</f>
        <v>0</v>
      </c>
      <c r="I59" s="39"/>
      <c r="J59" s="39"/>
      <c r="K59" s="39"/>
      <c r="L59" s="30">
        <f t="shared" si="1"/>
        <v>0</v>
      </c>
      <c r="M59" s="30">
        <f t="shared" si="2"/>
        <v>0</v>
      </c>
      <c r="N59" s="90">
        <f>+'REPORTE JULIO IMROM'!N59</f>
        <v>0</v>
      </c>
      <c r="O59" s="55"/>
      <c r="P59" s="56"/>
      <c r="Q59" s="63">
        <f>+'REPORTE JULIO IMROM'!Q59</f>
        <v>0</v>
      </c>
      <c r="R59" s="33" t="str">
        <f>IF(M59=0,"",M59/'CED. GRAL POR REP. O MANTTO'!G65)</f>
        <v/>
      </c>
      <c r="S59" s="44" t="str">
        <f t="shared" si="0"/>
        <v/>
      </c>
    </row>
    <row r="60" spans="2:19" s="3" customFormat="1" ht="37.5" hidden="1" customHeight="1" x14ac:dyDescent="0.2">
      <c r="B60" s="37">
        <v>43</v>
      </c>
      <c r="C60" s="38" t="str">
        <f>IF('CED. GRAL POR REP. O MANTTO'!C66="","",'CED. GRAL POR REP. O MANTTO'!C66)</f>
        <v/>
      </c>
      <c r="D60" s="333" t="str">
        <f>IF('CED. GRAL POR REP. O MANTTO'!D66="","",'CED. GRAL POR REP. O MANTTO'!D66)</f>
        <v/>
      </c>
      <c r="E60" s="333"/>
      <c r="F60" s="38" t="str">
        <f>IF('CED. GRAL POR REP. O MANTTO'!E66="","",'CED. GRAL POR REP. O MANTTO'!E66)</f>
        <v/>
      </c>
      <c r="G60" s="67" t="str">
        <f>IF('CED. GRAL POR REP. O MANTTO'!F66="","",'CED. GRAL POR REP. O MANTTO'!F66)</f>
        <v/>
      </c>
      <c r="H60" s="92">
        <f>+'REPORTE JULIO IMROM'!M60</f>
        <v>0</v>
      </c>
      <c r="I60" s="39"/>
      <c r="J60" s="39"/>
      <c r="K60" s="39"/>
      <c r="L60" s="30">
        <f t="shared" si="1"/>
        <v>0</v>
      </c>
      <c r="M60" s="30">
        <f t="shared" si="2"/>
        <v>0</v>
      </c>
      <c r="N60" s="90">
        <f>+'REPORTE JULIO IMROM'!N60</f>
        <v>0</v>
      </c>
      <c r="O60" s="55"/>
      <c r="P60" s="56"/>
      <c r="Q60" s="63">
        <f>+'REPORTE JULIO IMROM'!Q60</f>
        <v>0</v>
      </c>
      <c r="R60" s="33" t="str">
        <f>IF(M60=0,"",M60/'CED. GRAL POR REP. O MANTTO'!G66)</f>
        <v/>
      </c>
      <c r="S60" s="44" t="str">
        <f t="shared" si="0"/>
        <v/>
      </c>
    </row>
    <row r="61" spans="2:19" s="3" customFormat="1" ht="37.5" hidden="1" customHeight="1" x14ac:dyDescent="0.2">
      <c r="B61" s="37">
        <v>44</v>
      </c>
      <c r="C61" s="38" t="str">
        <f>IF('CED. GRAL POR REP. O MANTTO'!C67="","",'CED. GRAL POR REP. O MANTTO'!C67)</f>
        <v/>
      </c>
      <c r="D61" s="333" t="str">
        <f>IF('CED. GRAL POR REP. O MANTTO'!D67="","",'CED. GRAL POR REP. O MANTTO'!D67)</f>
        <v/>
      </c>
      <c r="E61" s="333"/>
      <c r="F61" s="38" t="str">
        <f>IF('CED. GRAL POR REP. O MANTTO'!E67="","",'CED. GRAL POR REP. O MANTTO'!E67)</f>
        <v/>
      </c>
      <c r="G61" s="67" t="str">
        <f>IF('CED. GRAL POR REP. O MANTTO'!F67="","",'CED. GRAL POR REP. O MANTTO'!F67)</f>
        <v/>
      </c>
      <c r="H61" s="92">
        <f>+'REPORTE JULIO IMROM'!M61</f>
        <v>0</v>
      </c>
      <c r="I61" s="39"/>
      <c r="J61" s="39"/>
      <c r="K61" s="39"/>
      <c r="L61" s="30">
        <f t="shared" si="1"/>
        <v>0</v>
      </c>
      <c r="M61" s="30">
        <f t="shared" si="2"/>
        <v>0</v>
      </c>
      <c r="N61" s="90">
        <f>+'REPORTE JULIO IMROM'!N61</f>
        <v>0</v>
      </c>
      <c r="O61" s="55"/>
      <c r="P61" s="56"/>
      <c r="Q61" s="63">
        <f>+'REPORTE JULIO IMROM'!Q61</f>
        <v>0</v>
      </c>
      <c r="R61" s="33" t="str">
        <f>IF(M61=0,"",M61/'CED. GRAL POR REP. O MANTTO'!G67)</f>
        <v/>
      </c>
      <c r="S61" s="44" t="str">
        <f t="shared" si="0"/>
        <v/>
      </c>
    </row>
    <row r="62" spans="2:19" s="3" customFormat="1" ht="37.5" hidden="1" customHeight="1" x14ac:dyDescent="0.2">
      <c r="B62" s="37">
        <v>45</v>
      </c>
      <c r="C62" s="38" t="str">
        <f>IF('CED. GRAL POR REP. O MANTTO'!C68="","",'CED. GRAL POR REP. O MANTTO'!C68)</f>
        <v/>
      </c>
      <c r="D62" s="333" t="str">
        <f>IF('CED. GRAL POR REP. O MANTTO'!D68="","",'CED. GRAL POR REP. O MANTTO'!D68)</f>
        <v/>
      </c>
      <c r="E62" s="333"/>
      <c r="F62" s="38" t="str">
        <f>IF('CED. GRAL POR REP. O MANTTO'!E68="","",'CED. GRAL POR REP. O MANTTO'!E68)</f>
        <v/>
      </c>
      <c r="G62" s="67" t="str">
        <f>IF('CED. GRAL POR REP. O MANTTO'!F68="","",'CED. GRAL POR REP. O MANTTO'!F68)</f>
        <v/>
      </c>
      <c r="H62" s="92">
        <f>+'REPORTE JULIO IMROM'!M62</f>
        <v>0</v>
      </c>
      <c r="I62" s="39"/>
      <c r="J62" s="39"/>
      <c r="K62" s="39"/>
      <c r="L62" s="30">
        <f t="shared" si="1"/>
        <v>0</v>
      </c>
      <c r="M62" s="30">
        <f t="shared" si="2"/>
        <v>0</v>
      </c>
      <c r="N62" s="90">
        <f>+'REPORTE JULIO IMROM'!N62</f>
        <v>0</v>
      </c>
      <c r="O62" s="55"/>
      <c r="P62" s="56"/>
      <c r="Q62" s="63">
        <f>+'REPORTE JULIO IMROM'!Q62</f>
        <v>0</v>
      </c>
      <c r="R62" s="33" t="str">
        <f>IF(M62=0,"",M62/'CED. GRAL POR REP. O MANTTO'!G68)</f>
        <v/>
      </c>
      <c r="S62" s="44" t="str">
        <f t="shared" si="0"/>
        <v/>
      </c>
    </row>
    <row r="63" spans="2:19" s="3" customFormat="1" ht="37.5" hidden="1" customHeight="1" x14ac:dyDescent="0.2">
      <c r="B63" s="37">
        <v>46</v>
      </c>
      <c r="C63" s="38" t="str">
        <f>IF('CED. GRAL POR REP. O MANTTO'!C69="","",'CED. GRAL POR REP. O MANTTO'!C69)</f>
        <v/>
      </c>
      <c r="D63" s="333" t="str">
        <f>IF('CED. GRAL POR REP. O MANTTO'!D69="","",'CED. GRAL POR REP. O MANTTO'!D69)</f>
        <v/>
      </c>
      <c r="E63" s="333"/>
      <c r="F63" s="38" t="str">
        <f>IF('CED. GRAL POR REP. O MANTTO'!E69="","",'CED. GRAL POR REP. O MANTTO'!E69)</f>
        <v/>
      </c>
      <c r="G63" s="67" t="str">
        <f>IF('CED. GRAL POR REP. O MANTTO'!F69="","",'CED. GRAL POR REP. O MANTTO'!F69)</f>
        <v/>
      </c>
      <c r="H63" s="92">
        <f>+'REPORTE JULIO IMROM'!M63</f>
        <v>0</v>
      </c>
      <c r="I63" s="39"/>
      <c r="J63" s="39"/>
      <c r="K63" s="39"/>
      <c r="L63" s="30">
        <f t="shared" si="1"/>
        <v>0</v>
      </c>
      <c r="M63" s="30">
        <f t="shared" si="2"/>
        <v>0</v>
      </c>
      <c r="N63" s="90">
        <f>+'REPORTE JULIO IMROM'!N63</f>
        <v>0</v>
      </c>
      <c r="O63" s="55"/>
      <c r="P63" s="56"/>
      <c r="Q63" s="63">
        <f>+'REPORTE JULIO IMROM'!Q63</f>
        <v>0</v>
      </c>
      <c r="R63" s="33" t="str">
        <f>IF(M63=0,"",M63/'CED. GRAL POR REP. O MANTTO'!G69)</f>
        <v/>
      </c>
      <c r="S63" s="44" t="str">
        <f t="shared" si="0"/>
        <v/>
      </c>
    </row>
    <row r="64" spans="2:19" s="3" customFormat="1" ht="37.5" hidden="1" customHeight="1" x14ac:dyDescent="0.2">
      <c r="B64" s="37">
        <v>47</v>
      </c>
      <c r="C64" s="38" t="str">
        <f>IF('CED. GRAL POR REP. O MANTTO'!C70="","",'CED. GRAL POR REP. O MANTTO'!C70)</f>
        <v/>
      </c>
      <c r="D64" s="333" t="str">
        <f>IF('CED. GRAL POR REP. O MANTTO'!D70="","",'CED. GRAL POR REP. O MANTTO'!D70)</f>
        <v/>
      </c>
      <c r="E64" s="333"/>
      <c r="F64" s="38" t="str">
        <f>IF('CED. GRAL POR REP. O MANTTO'!E70="","",'CED. GRAL POR REP. O MANTTO'!E70)</f>
        <v/>
      </c>
      <c r="G64" s="67" t="str">
        <f>IF('CED. GRAL POR REP. O MANTTO'!F70="","",'CED. GRAL POR REP. O MANTTO'!F70)</f>
        <v/>
      </c>
      <c r="H64" s="92">
        <f>+'REPORTE JULIO IMROM'!M64</f>
        <v>0</v>
      </c>
      <c r="I64" s="39"/>
      <c r="J64" s="39"/>
      <c r="K64" s="39"/>
      <c r="L64" s="30">
        <f t="shared" si="1"/>
        <v>0</v>
      </c>
      <c r="M64" s="30">
        <f t="shared" si="2"/>
        <v>0</v>
      </c>
      <c r="N64" s="90">
        <f>+'REPORTE JULIO IMROM'!N64</f>
        <v>0</v>
      </c>
      <c r="O64" s="55"/>
      <c r="P64" s="56"/>
      <c r="Q64" s="63">
        <f>+'REPORTE JULIO IMROM'!Q64</f>
        <v>0</v>
      </c>
      <c r="R64" s="33" t="str">
        <f>IF(M64=0,"",M64/'CED. GRAL POR REP. O MANTTO'!G70)</f>
        <v/>
      </c>
      <c r="S64" s="44" t="str">
        <f t="shared" si="0"/>
        <v/>
      </c>
    </row>
    <row r="65" spans="2:19" s="3" customFormat="1" ht="37.5" hidden="1" customHeight="1" x14ac:dyDescent="0.2">
      <c r="B65" s="37">
        <v>48</v>
      </c>
      <c r="C65" s="38" t="str">
        <f>IF('CED. GRAL POR REP. O MANTTO'!C71="","",'CED. GRAL POR REP. O MANTTO'!C71)</f>
        <v/>
      </c>
      <c r="D65" s="333" t="str">
        <f>IF('CED. GRAL POR REP. O MANTTO'!D71="","",'CED. GRAL POR REP. O MANTTO'!D71)</f>
        <v/>
      </c>
      <c r="E65" s="333"/>
      <c r="F65" s="38" t="str">
        <f>IF('CED. GRAL POR REP. O MANTTO'!E71="","",'CED. GRAL POR REP. O MANTTO'!E71)</f>
        <v/>
      </c>
      <c r="G65" s="67" t="str">
        <f>IF('CED. GRAL POR REP. O MANTTO'!F71="","",'CED. GRAL POR REP. O MANTTO'!F71)</f>
        <v/>
      </c>
      <c r="H65" s="92">
        <f>+'REPORTE JULIO IMROM'!M65</f>
        <v>0</v>
      </c>
      <c r="I65" s="39"/>
      <c r="J65" s="39"/>
      <c r="K65" s="39"/>
      <c r="L65" s="30">
        <f t="shared" si="1"/>
        <v>0</v>
      </c>
      <c r="M65" s="30">
        <f t="shared" si="2"/>
        <v>0</v>
      </c>
      <c r="N65" s="90">
        <f>+'REPORTE JULIO IMROM'!N65</f>
        <v>0</v>
      </c>
      <c r="O65" s="55"/>
      <c r="P65" s="56"/>
      <c r="Q65" s="63">
        <f>+'REPORTE JULIO IMROM'!Q65</f>
        <v>0</v>
      </c>
      <c r="R65" s="33" t="str">
        <f>IF(M65=0,"",M65/'CED. GRAL POR REP. O MANTTO'!G71)</f>
        <v/>
      </c>
      <c r="S65" s="44" t="str">
        <f t="shared" si="0"/>
        <v/>
      </c>
    </row>
    <row r="66" spans="2:19" s="3" customFormat="1" ht="37.5" hidden="1" customHeight="1" x14ac:dyDescent="0.2">
      <c r="B66" s="37">
        <v>49</v>
      </c>
      <c r="C66" s="38" t="str">
        <f>IF('CED. GRAL POR REP. O MANTTO'!C72="","",'CED. GRAL POR REP. O MANTTO'!C72)</f>
        <v/>
      </c>
      <c r="D66" s="333" t="str">
        <f>IF('CED. GRAL POR REP. O MANTTO'!D72="","",'CED. GRAL POR REP. O MANTTO'!D72)</f>
        <v/>
      </c>
      <c r="E66" s="333"/>
      <c r="F66" s="38" t="str">
        <f>IF('CED. GRAL POR REP. O MANTTO'!E72="","",'CED. GRAL POR REP. O MANTTO'!E72)</f>
        <v/>
      </c>
      <c r="G66" s="67" t="str">
        <f>IF('CED. GRAL POR REP. O MANTTO'!F72="","",'CED. GRAL POR REP. O MANTTO'!F72)</f>
        <v/>
      </c>
      <c r="H66" s="92">
        <f>+'REPORTE JULIO IMROM'!M66</f>
        <v>0</v>
      </c>
      <c r="I66" s="39"/>
      <c r="J66" s="39"/>
      <c r="K66" s="39"/>
      <c r="L66" s="30">
        <f t="shared" si="1"/>
        <v>0</v>
      </c>
      <c r="M66" s="30">
        <f t="shared" si="2"/>
        <v>0</v>
      </c>
      <c r="N66" s="90">
        <f>+'REPORTE JULIO IMROM'!N66</f>
        <v>0</v>
      </c>
      <c r="O66" s="55"/>
      <c r="P66" s="56"/>
      <c r="Q66" s="63">
        <f>+'REPORTE JULIO IMROM'!Q66</f>
        <v>0</v>
      </c>
      <c r="R66" s="33" t="str">
        <f>IF(M66=0,"",M66/'CED. GRAL POR REP. O MANTTO'!G72)</f>
        <v/>
      </c>
      <c r="S66" s="44" t="str">
        <f t="shared" si="0"/>
        <v/>
      </c>
    </row>
    <row r="67" spans="2:19" s="3" customFormat="1" ht="37.5" hidden="1" customHeight="1" x14ac:dyDescent="0.2">
      <c r="B67" s="37">
        <v>50</v>
      </c>
      <c r="C67" s="38" t="str">
        <f>IF('CED. GRAL POR REP. O MANTTO'!C73="","",'CED. GRAL POR REP. O MANTTO'!C73)</f>
        <v/>
      </c>
      <c r="D67" s="333" t="str">
        <f>IF('CED. GRAL POR REP. O MANTTO'!D73="","",'CED. GRAL POR REP. O MANTTO'!D73)</f>
        <v/>
      </c>
      <c r="E67" s="333"/>
      <c r="F67" s="38" t="str">
        <f>IF('CED. GRAL POR REP. O MANTTO'!E73="","",'CED. GRAL POR REP. O MANTTO'!E73)</f>
        <v/>
      </c>
      <c r="G67" s="67" t="str">
        <f>IF('CED. GRAL POR REP. O MANTTO'!F73="","",'CED. GRAL POR REP. O MANTTO'!F73)</f>
        <v/>
      </c>
      <c r="H67" s="92">
        <f>+'REPORTE JULIO IMROM'!M67</f>
        <v>0</v>
      </c>
      <c r="I67" s="39"/>
      <c r="J67" s="39"/>
      <c r="K67" s="39"/>
      <c r="L67" s="30">
        <f t="shared" si="1"/>
        <v>0</v>
      </c>
      <c r="M67" s="30">
        <f t="shared" si="2"/>
        <v>0</v>
      </c>
      <c r="N67" s="90">
        <f>+'REPORTE JULIO IMROM'!N67</f>
        <v>0</v>
      </c>
      <c r="O67" s="55"/>
      <c r="P67" s="56"/>
      <c r="Q67" s="63">
        <f>+'REPORTE JULIO IMROM'!Q67</f>
        <v>0</v>
      </c>
      <c r="R67" s="33" t="str">
        <f>IF(M67=0,"",M67/'CED. GRAL POR REP. O MANTTO'!G73)</f>
        <v/>
      </c>
      <c r="S67" s="44" t="str">
        <f t="shared" si="0"/>
        <v/>
      </c>
    </row>
    <row r="68" spans="2:19" s="3" customFormat="1" ht="37.5" hidden="1" customHeight="1" x14ac:dyDescent="0.2">
      <c r="B68" s="37">
        <v>51</v>
      </c>
      <c r="C68" s="38" t="str">
        <f>IF('CED. GRAL POR REP. O MANTTO'!C74="","",'CED. GRAL POR REP. O MANTTO'!C74)</f>
        <v/>
      </c>
      <c r="D68" s="333" t="str">
        <f>IF('CED. GRAL POR REP. O MANTTO'!D74="","",'CED. GRAL POR REP. O MANTTO'!D74)</f>
        <v/>
      </c>
      <c r="E68" s="333"/>
      <c r="F68" s="38" t="str">
        <f>IF('CED. GRAL POR REP. O MANTTO'!E74="","",'CED. GRAL POR REP. O MANTTO'!E74)</f>
        <v/>
      </c>
      <c r="G68" s="67" t="str">
        <f>IF('CED. GRAL POR REP. O MANTTO'!F74="","",'CED. GRAL POR REP. O MANTTO'!F74)</f>
        <v/>
      </c>
      <c r="H68" s="92">
        <f>+'REPORTE JULIO IMROM'!M68</f>
        <v>0</v>
      </c>
      <c r="I68" s="39"/>
      <c r="J68" s="39"/>
      <c r="K68" s="39"/>
      <c r="L68" s="30">
        <f t="shared" si="1"/>
        <v>0</v>
      </c>
      <c r="M68" s="30">
        <f t="shared" si="2"/>
        <v>0</v>
      </c>
      <c r="N68" s="90">
        <f>+'REPORTE JULIO IMROM'!N68</f>
        <v>0</v>
      </c>
      <c r="O68" s="55"/>
      <c r="P68" s="56"/>
      <c r="Q68" s="63">
        <f>+'REPORTE JULIO IMROM'!Q68</f>
        <v>0</v>
      </c>
      <c r="R68" s="33" t="str">
        <f>IF(M68=0,"",M68/'CED. GRAL POR REP. O MANTTO'!G74)</f>
        <v/>
      </c>
      <c r="S68" s="44" t="str">
        <f t="shared" si="0"/>
        <v/>
      </c>
    </row>
    <row r="69" spans="2:19" s="3" customFormat="1" ht="37.5" hidden="1" customHeight="1" x14ac:dyDescent="0.2">
      <c r="B69" s="37">
        <v>52</v>
      </c>
      <c r="C69" s="38" t="str">
        <f>IF('CED. GRAL POR REP. O MANTTO'!C75="","",'CED. GRAL POR REP. O MANTTO'!C75)</f>
        <v/>
      </c>
      <c r="D69" s="333" t="str">
        <f>IF('CED. GRAL POR REP. O MANTTO'!D75="","",'CED. GRAL POR REP. O MANTTO'!D75)</f>
        <v/>
      </c>
      <c r="E69" s="333"/>
      <c r="F69" s="38" t="str">
        <f>IF('CED. GRAL POR REP. O MANTTO'!E75="","",'CED. GRAL POR REP. O MANTTO'!E75)</f>
        <v/>
      </c>
      <c r="G69" s="67" t="str">
        <f>IF('CED. GRAL POR REP. O MANTTO'!F75="","",'CED. GRAL POR REP. O MANTTO'!F75)</f>
        <v/>
      </c>
      <c r="H69" s="92">
        <f>+'REPORTE JULIO IMROM'!M69</f>
        <v>0</v>
      </c>
      <c r="I69" s="39"/>
      <c r="J69" s="39"/>
      <c r="K69" s="39"/>
      <c r="L69" s="30">
        <f t="shared" si="1"/>
        <v>0</v>
      </c>
      <c r="M69" s="30">
        <f t="shared" si="2"/>
        <v>0</v>
      </c>
      <c r="N69" s="90">
        <f>+'REPORTE JULIO IMROM'!N69</f>
        <v>0</v>
      </c>
      <c r="O69" s="55"/>
      <c r="P69" s="56"/>
      <c r="Q69" s="63">
        <f>+'REPORTE JULIO IMROM'!Q69</f>
        <v>0</v>
      </c>
      <c r="R69" s="33" t="str">
        <f>IF(M69=0,"",M69/'CED. GRAL POR REP. O MANTTO'!G75)</f>
        <v/>
      </c>
      <c r="S69" s="44" t="str">
        <f t="shared" si="0"/>
        <v/>
      </c>
    </row>
    <row r="70" spans="2:19" s="3" customFormat="1" ht="37.5" hidden="1" customHeight="1" x14ac:dyDescent="0.2">
      <c r="B70" s="37">
        <v>53</v>
      </c>
      <c r="C70" s="38" t="str">
        <f>IF('CED. GRAL POR REP. O MANTTO'!C76="","",'CED. GRAL POR REP. O MANTTO'!C76)</f>
        <v/>
      </c>
      <c r="D70" s="333" t="str">
        <f>IF('CED. GRAL POR REP. O MANTTO'!D76="","",'CED. GRAL POR REP. O MANTTO'!D76)</f>
        <v/>
      </c>
      <c r="E70" s="333"/>
      <c r="F70" s="38" t="str">
        <f>IF('CED. GRAL POR REP. O MANTTO'!E76="","",'CED. GRAL POR REP. O MANTTO'!E76)</f>
        <v/>
      </c>
      <c r="G70" s="67" t="str">
        <f>IF('CED. GRAL POR REP. O MANTTO'!F76="","",'CED. GRAL POR REP. O MANTTO'!F76)</f>
        <v/>
      </c>
      <c r="H70" s="92">
        <f>+'REPORTE JULIO IMROM'!M70</f>
        <v>0</v>
      </c>
      <c r="I70" s="39"/>
      <c r="J70" s="39"/>
      <c r="K70" s="39"/>
      <c r="L70" s="30">
        <f t="shared" si="1"/>
        <v>0</v>
      </c>
      <c r="M70" s="30">
        <f t="shared" si="2"/>
        <v>0</v>
      </c>
      <c r="N70" s="90">
        <f>+'REPORTE JULIO IMROM'!N70</f>
        <v>0</v>
      </c>
      <c r="O70" s="55"/>
      <c r="P70" s="56"/>
      <c r="Q70" s="63">
        <f>+'REPORTE JULIO IMROM'!Q70</f>
        <v>0</v>
      </c>
      <c r="R70" s="33" t="str">
        <f>IF(M70=0,"",M70/'CED. GRAL POR REP. O MANTTO'!G76)</f>
        <v/>
      </c>
      <c r="S70" s="44" t="str">
        <f t="shared" si="0"/>
        <v/>
      </c>
    </row>
    <row r="71" spans="2:19" s="3" customFormat="1" ht="37.5" hidden="1" customHeight="1" x14ac:dyDescent="0.2">
      <c r="B71" s="37">
        <v>54</v>
      </c>
      <c r="C71" s="38" t="str">
        <f>IF('CED. GRAL POR REP. O MANTTO'!C77="","",'CED. GRAL POR REP. O MANTTO'!C77)</f>
        <v/>
      </c>
      <c r="D71" s="333" t="str">
        <f>IF('CED. GRAL POR REP. O MANTTO'!D77="","",'CED. GRAL POR REP. O MANTTO'!D77)</f>
        <v/>
      </c>
      <c r="E71" s="333"/>
      <c r="F71" s="38" t="str">
        <f>IF('CED. GRAL POR REP. O MANTTO'!E77="","",'CED. GRAL POR REP. O MANTTO'!E77)</f>
        <v/>
      </c>
      <c r="G71" s="67" t="str">
        <f>IF('CED. GRAL POR REP. O MANTTO'!F77="","",'CED. GRAL POR REP. O MANTTO'!F77)</f>
        <v/>
      </c>
      <c r="H71" s="92">
        <f>+'REPORTE JULIO IMROM'!M71</f>
        <v>0</v>
      </c>
      <c r="I71" s="39"/>
      <c r="J71" s="39"/>
      <c r="K71" s="39"/>
      <c r="L71" s="30">
        <f t="shared" si="1"/>
        <v>0</v>
      </c>
      <c r="M71" s="30">
        <f t="shared" si="2"/>
        <v>0</v>
      </c>
      <c r="N71" s="90">
        <f>+'REPORTE JULIO IMROM'!N71</f>
        <v>0</v>
      </c>
      <c r="O71" s="55"/>
      <c r="P71" s="56"/>
      <c r="Q71" s="63">
        <f>+'REPORTE JULIO IMROM'!Q71</f>
        <v>0</v>
      </c>
      <c r="R71" s="33" t="str">
        <f>IF(M71=0,"",M71/'CED. GRAL POR REP. O MANTTO'!G77)</f>
        <v/>
      </c>
      <c r="S71" s="44" t="str">
        <f t="shared" si="0"/>
        <v/>
      </c>
    </row>
    <row r="72" spans="2:19" s="3" customFormat="1" ht="37.5" hidden="1" customHeight="1" x14ac:dyDescent="0.2">
      <c r="B72" s="37">
        <v>55</v>
      </c>
      <c r="C72" s="38" t="str">
        <f>IF('CED. GRAL POR REP. O MANTTO'!C78="","",'CED. GRAL POR REP. O MANTTO'!C78)</f>
        <v/>
      </c>
      <c r="D72" s="333" t="str">
        <f>IF('CED. GRAL POR REP. O MANTTO'!D78="","",'CED. GRAL POR REP. O MANTTO'!D78)</f>
        <v/>
      </c>
      <c r="E72" s="333"/>
      <c r="F72" s="38" t="str">
        <f>IF('CED. GRAL POR REP. O MANTTO'!E78="","",'CED. GRAL POR REP. O MANTTO'!E78)</f>
        <v/>
      </c>
      <c r="G72" s="67" t="str">
        <f>IF('CED. GRAL POR REP. O MANTTO'!F78="","",'CED. GRAL POR REP. O MANTTO'!F78)</f>
        <v/>
      </c>
      <c r="H72" s="92">
        <f>+'REPORTE JULIO IMROM'!M72</f>
        <v>0</v>
      </c>
      <c r="I72" s="39"/>
      <c r="J72" s="39"/>
      <c r="K72" s="39"/>
      <c r="L72" s="30">
        <f t="shared" si="1"/>
        <v>0</v>
      </c>
      <c r="M72" s="30">
        <f t="shared" si="2"/>
        <v>0</v>
      </c>
      <c r="N72" s="90">
        <f>+'REPORTE JULIO IMROM'!N72</f>
        <v>0</v>
      </c>
      <c r="O72" s="55"/>
      <c r="P72" s="56"/>
      <c r="Q72" s="63">
        <f>+'REPORTE JULIO IMROM'!Q72</f>
        <v>0</v>
      </c>
      <c r="R72" s="33" t="str">
        <f>IF(M72=0,"",M72/'CED. GRAL POR REP. O MANTTO'!G78)</f>
        <v/>
      </c>
      <c r="S72" s="44" t="str">
        <f t="shared" si="0"/>
        <v/>
      </c>
    </row>
    <row r="73" spans="2:19" s="3" customFormat="1" ht="37.5" hidden="1" customHeight="1" x14ac:dyDescent="0.2">
      <c r="B73" s="37">
        <v>56</v>
      </c>
      <c r="C73" s="38" t="str">
        <f>IF('CED. GRAL POR REP. O MANTTO'!C79="","",'CED. GRAL POR REP. O MANTTO'!C79)</f>
        <v/>
      </c>
      <c r="D73" s="333" t="str">
        <f>IF('CED. GRAL POR REP. O MANTTO'!D79="","",'CED. GRAL POR REP. O MANTTO'!D79)</f>
        <v/>
      </c>
      <c r="E73" s="333"/>
      <c r="F73" s="38" t="str">
        <f>IF('CED. GRAL POR REP. O MANTTO'!E79="","",'CED. GRAL POR REP. O MANTTO'!E79)</f>
        <v/>
      </c>
      <c r="G73" s="67" t="str">
        <f>IF('CED. GRAL POR REP. O MANTTO'!F79="","",'CED. GRAL POR REP. O MANTTO'!F79)</f>
        <v/>
      </c>
      <c r="H73" s="92">
        <f>+'REPORTE JULIO IMROM'!M73</f>
        <v>0</v>
      </c>
      <c r="I73" s="39"/>
      <c r="J73" s="39"/>
      <c r="K73" s="39"/>
      <c r="L73" s="30">
        <f t="shared" si="1"/>
        <v>0</v>
      </c>
      <c r="M73" s="30">
        <f t="shared" si="2"/>
        <v>0</v>
      </c>
      <c r="N73" s="90">
        <f>+'REPORTE JULIO IMROM'!N73</f>
        <v>0</v>
      </c>
      <c r="O73" s="55"/>
      <c r="P73" s="56"/>
      <c r="Q73" s="63">
        <f>+'REPORTE JULIO IMROM'!Q73</f>
        <v>0</v>
      </c>
      <c r="R73" s="33" t="str">
        <f>IF(M73=0,"",M73/'CED. GRAL POR REP. O MANTTO'!G79)</f>
        <v/>
      </c>
      <c r="S73" s="44" t="str">
        <f t="shared" si="0"/>
        <v/>
      </c>
    </row>
    <row r="74" spans="2:19" s="3" customFormat="1" ht="37.5" hidden="1" customHeight="1" x14ac:dyDescent="0.2">
      <c r="B74" s="37">
        <v>57</v>
      </c>
      <c r="C74" s="38" t="str">
        <f>IF('CED. GRAL POR REP. O MANTTO'!C80="","",'CED. GRAL POR REP. O MANTTO'!C80)</f>
        <v/>
      </c>
      <c r="D74" s="333" t="str">
        <f>IF('CED. GRAL POR REP. O MANTTO'!D80="","",'CED. GRAL POR REP. O MANTTO'!D80)</f>
        <v/>
      </c>
      <c r="E74" s="333"/>
      <c r="F74" s="38" t="str">
        <f>IF('CED. GRAL POR REP. O MANTTO'!E80="","",'CED. GRAL POR REP. O MANTTO'!E80)</f>
        <v/>
      </c>
      <c r="G74" s="67" t="str">
        <f>IF('CED. GRAL POR REP. O MANTTO'!F80="","",'CED. GRAL POR REP. O MANTTO'!F80)</f>
        <v/>
      </c>
      <c r="H74" s="92">
        <f>+'REPORTE JULIO IMROM'!M74</f>
        <v>0</v>
      </c>
      <c r="I74" s="39"/>
      <c r="J74" s="39"/>
      <c r="K74" s="39"/>
      <c r="L74" s="30">
        <f t="shared" si="1"/>
        <v>0</v>
      </c>
      <c r="M74" s="30">
        <f t="shared" si="2"/>
        <v>0</v>
      </c>
      <c r="N74" s="90">
        <f>+'REPORTE JULIO IMROM'!N74</f>
        <v>0</v>
      </c>
      <c r="O74" s="55"/>
      <c r="P74" s="56"/>
      <c r="Q74" s="63">
        <f>+'REPORTE JULIO IMROM'!Q74</f>
        <v>0</v>
      </c>
      <c r="R74" s="33" t="str">
        <f>IF(M74=0,"",M74/'CED. GRAL POR REP. O MANTTO'!G80)</f>
        <v/>
      </c>
      <c r="S74" s="44" t="str">
        <f t="shared" si="0"/>
        <v/>
      </c>
    </row>
    <row r="75" spans="2:19" s="3" customFormat="1" ht="37.5" hidden="1" customHeight="1" x14ac:dyDescent="0.2">
      <c r="B75" s="37">
        <v>58</v>
      </c>
      <c r="C75" s="38" t="str">
        <f>IF('CED. GRAL POR REP. O MANTTO'!C81="","",'CED. GRAL POR REP. O MANTTO'!C81)</f>
        <v/>
      </c>
      <c r="D75" s="333" t="str">
        <f>IF('CED. GRAL POR REP. O MANTTO'!D81="","",'CED. GRAL POR REP. O MANTTO'!D81)</f>
        <v/>
      </c>
      <c r="E75" s="333"/>
      <c r="F75" s="38" t="str">
        <f>IF('CED. GRAL POR REP. O MANTTO'!E81="","",'CED. GRAL POR REP. O MANTTO'!E81)</f>
        <v/>
      </c>
      <c r="G75" s="67" t="str">
        <f>IF('CED. GRAL POR REP. O MANTTO'!F81="","",'CED. GRAL POR REP. O MANTTO'!F81)</f>
        <v/>
      </c>
      <c r="H75" s="92">
        <f>+'REPORTE JULIO IMROM'!M75</f>
        <v>0</v>
      </c>
      <c r="I75" s="39"/>
      <c r="J75" s="39"/>
      <c r="K75" s="39"/>
      <c r="L75" s="30">
        <f t="shared" si="1"/>
        <v>0</v>
      </c>
      <c r="M75" s="30">
        <f t="shared" si="2"/>
        <v>0</v>
      </c>
      <c r="N75" s="90">
        <f>+'REPORTE JULIO IMROM'!N75</f>
        <v>0</v>
      </c>
      <c r="O75" s="55"/>
      <c r="P75" s="56"/>
      <c r="Q75" s="63">
        <f>+'REPORTE JULIO IMROM'!Q75</f>
        <v>0</v>
      </c>
      <c r="R75" s="33" t="str">
        <f>IF(M75=0,"",M75/'CED. GRAL POR REP. O MANTTO'!G81)</f>
        <v/>
      </c>
      <c r="S75" s="44" t="str">
        <f t="shared" si="0"/>
        <v/>
      </c>
    </row>
    <row r="76" spans="2:19" s="3" customFormat="1" ht="37.5" hidden="1" customHeight="1" x14ac:dyDescent="0.2">
      <c r="B76" s="37">
        <v>59</v>
      </c>
      <c r="C76" s="38" t="str">
        <f>IF('CED. GRAL POR REP. O MANTTO'!C82="","",'CED. GRAL POR REP. O MANTTO'!C82)</f>
        <v/>
      </c>
      <c r="D76" s="333" t="str">
        <f>IF('CED. GRAL POR REP. O MANTTO'!D82="","",'CED. GRAL POR REP. O MANTTO'!D82)</f>
        <v/>
      </c>
      <c r="E76" s="333"/>
      <c r="F76" s="38" t="str">
        <f>IF('CED. GRAL POR REP. O MANTTO'!E82="","",'CED. GRAL POR REP. O MANTTO'!E82)</f>
        <v/>
      </c>
      <c r="G76" s="67" t="str">
        <f>IF('CED. GRAL POR REP. O MANTTO'!F82="","",'CED. GRAL POR REP. O MANTTO'!F82)</f>
        <v/>
      </c>
      <c r="H76" s="92">
        <f>+'REPORTE JULIO IMROM'!M76</f>
        <v>0</v>
      </c>
      <c r="I76" s="39"/>
      <c r="J76" s="39"/>
      <c r="K76" s="39"/>
      <c r="L76" s="30">
        <f t="shared" si="1"/>
        <v>0</v>
      </c>
      <c r="M76" s="30">
        <f t="shared" si="2"/>
        <v>0</v>
      </c>
      <c r="N76" s="90">
        <f>+'REPORTE JULIO IMROM'!N76</f>
        <v>0</v>
      </c>
      <c r="O76" s="55"/>
      <c r="P76" s="56"/>
      <c r="Q76" s="63">
        <f>+'REPORTE JULIO IMROM'!Q76</f>
        <v>0</v>
      </c>
      <c r="R76" s="33" t="str">
        <f>IF(M76=0,"",M76/'CED. GRAL POR REP. O MANTTO'!G82)</f>
        <v/>
      </c>
      <c r="S76" s="44" t="str">
        <f t="shared" si="0"/>
        <v/>
      </c>
    </row>
    <row r="77" spans="2:19" s="3" customFormat="1" ht="37.5" hidden="1" customHeight="1" x14ac:dyDescent="0.2">
      <c r="B77" s="37">
        <v>60</v>
      </c>
      <c r="C77" s="38" t="str">
        <f>IF('CED. GRAL POR REP. O MANTTO'!C83="","",'CED. GRAL POR REP. O MANTTO'!C83)</f>
        <v/>
      </c>
      <c r="D77" s="333" t="str">
        <f>IF('CED. GRAL POR REP. O MANTTO'!D83="","",'CED. GRAL POR REP. O MANTTO'!D83)</f>
        <v/>
      </c>
      <c r="E77" s="333"/>
      <c r="F77" s="38" t="str">
        <f>IF('CED. GRAL POR REP. O MANTTO'!E83="","",'CED. GRAL POR REP. O MANTTO'!E83)</f>
        <v/>
      </c>
      <c r="G77" s="67" t="str">
        <f>IF('CED. GRAL POR REP. O MANTTO'!F83="","",'CED. GRAL POR REP. O MANTTO'!F83)</f>
        <v/>
      </c>
      <c r="H77" s="92">
        <f>+'REPORTE JULIO IMROM'!M77</f>
        <v>0</v>
      </c>
      <c r="I77" s="39"/>
      <c r="J77" s="39"/>
      <c r="K77" s="39"/>
      <c r="L77" s="30">
        <f t="shared" si="1"/>
        <v>0</v>
      </c>
      <c r="M77" s="30">
        <f t="shared" si="2"/>
        <v>0</v>
      </c>
      <c r="N77" s="90">
        <f>+'REPORTE JULIO IMROM'!N77</f>
        <v>0</v>
      </c>
      <c r="O77" s="55"/>
      <c r="P77" s="56"/>
      <c r="Q77" s="63">
        <f>+'REPORTE JULIO IMROM'!Q77</f>
        <v>0</v>
      </c>
      <c r="R77" s="33" t="str">
        <f>IF(M77=0,"",M77/'CED. GRAL POR REP. O MANTTO'!G83)</f>
        <v/>
      </c>
      <c r="S77" s="44" t="str">
        <f t="shared" si="0"/>
        <v/>
      </c>
    </row>
    <row r="78" spans="2:19" s="3" customFormat="1" ht="37.5" hidden="1" customHeight="1" x14ac:dyDescent="0.2">
      <c r="B78" s="37">
        <v>61</v>
      </c>
      <c r="C78" s="38" t="str">
        <f>IF('CED. GRAL POR REP. O MANTTO'!C84="","",'CED. GRAL POR REP. O MANTTO'!C84)</f>
        <v/>
      </c>
      <c r="D78" s="333" t="str">
        <f>IF('CED. GRAL POR REP. O MANTTO'!D84="","",'CED. GRAL POR REP. O MANTTO'!D84)</f>
        <v/>
      </c>
      <c r="E78" s="333"/>
      <c r="F78" s="38" t="str">
        <f>IF('CED. GRAL POR REP. O MANTTO'!E84="","",'CED. GRAL POR REP. O MANTTO'!E84)</f>
        <v/>
      </c>
      <c r="G78" s="67" t="str">
        <f>IF('CED. GRAL POR REP. O MANTTO'!F84="","",'CED. GRAL POR REP. O MANTTO'!F84)</f>
        <v/>
      </c>
      <c r="H78" s="92">
        <f>+'REPORTE JULIO IMROM'!M78</f>
        <v>0</v>
      </c>
      <c r="I78" s="39"/>
      <c r="J78" s="39"/>
      <c r="K78" s="39"/>
      <c r="L78" s="30">
        <f t="shared" si="1"/>
        <v>0</v>
      </c>
      <c r="M78" s="30">
        <f t="shared" si="2"/>
        <v>0</v>
      </c>
      <c r="N78" s="90">
        <f>+'REPORTE JULIO IMROM'!N78</f>
        <v>0</v>
      </c>
      <c r="O78" s="55"/>
      <c r="P78" s="56"/>
      <c r="Q78" s="63">
        <f>+'REPORTE JULIO IMROM'!Q78</f>
        <v>0</v>
      </c>
      <c r="R78" s="33" t="str">
        <f>IF(M78=0,"",M78/'CED. GRAL POR REP. O MANTTO'!G84)</f>
        <v/>
      </c>
      <c r="S78" s="44" t="str">
        <f t="shared" si="0"/>
        <v/>
      </c>
    </row>
    <row r="79" spans="2:19" s="3" customFormat="1" ht="37.5" hidden="1" customHeight="1" x14ac:dyDescent="0.2">
      <c r="B79" s="37">
        <v>62</v>
      </c>
      <c r="C79" s="38" t="str">
        <f>IF('CED. GRAL POR REP. O MANTTO'!C85="","",'CED. GRAL POR REP. O MANTTO'!C85)</f>
        <v/>
      </c>
      <c r="D79" s="333" t="str">
        <f>IF('CED. GRAL POR REP. O MANTTO'!D85="","",'CED. GRAL POR REP. O MANTTO'!D85)</f>
        <v/>
      </c>
      <c r="E79" s="333"/>
      <c r="F79" s="38" t="str">
        <f>IF('CED. GRAL POR REP. O MANTTO'!E85="","",'CED. GRAL POR REP. O MANTTO'!E85)</f>
        <v/>
      </c>
      <c r="G79" s="67" t="str">
        <f>IF('CED. GRAL POR REP. O MANTTO'!F85="","",'CED. GRAL POR REP. O MANTTO'!F85)</f>
        <v/>
      </c>
      <c r="H79" s="92">
        <f>+'REPORTE JULIO IMROM'!M79</f>
        <v>0</v>
      </c>
      <c r="I79" s="39"/>
      <c r="J79" s="39"/>
      <c r="K79" s="39"/>
      <c r="L79" s="30">
        <f t="shared" si="1"/>
        <v>0</v>
      </c>
      <c r="M79" s="30">
        <f t="shared" si="2"/>
        <v>0</v>
      </c>
      <c r="N79" s="90">
        <f>+'REPORTE JULIO IMROM'!N79</f>
        <v>0</v>
      </c>
      <c r="O79" s="55"/>
      <c r="P79" s="56"/>
      <c r="Q79" s="63">
        <f>+'REPORTE JULIO IMROM'!Q79</f>
        <v>0</v>
      </c>
      <c r="R79" s="33" t="str">
        <f>IF(M79=0,"",M79/'CED. GRAL POR REP. O MANTTO'!G85)</f>
        <v/>
      </c>
      <c r="S79" s="44" t="str">
        <f t="shared" si="0"/>
        <v/>
      </c>
    </row>
    <row r="80" spans="2:19" s="3" customFormat="1" ht="37.5" hidden="1" customHeight="1" x14ac:dyDescent="0.2">
      <c r="B80" s="37">
        <v>63</v>
      </c>
      <c r="C80" s="38" t="str">
        <f>IF('CED. GRAL POR REP. O MANTTO'!C86="","",'CED. GRAL POR REP. O MANTTO'!C86)</f>
        <v/>
      </c>
      <c r="D80" s="333" t="str">
        <f>IF('CED. GRAL POR REP. O MANTTO'!D86="","",'CED. GRAL POR REP. O MANTTO'!D86)</f>
        <v/>
      </c>
      <c r="E80" s="333"/>
      <c r="F80" s="38" t="str">
        <f>IF('CED. GRAL POR REP. O MANTTO'!E86="","",'CED. GRAL POR REP. O MANTTO'!E86)</f>
        <v/>
      </c>
      <c r="G80" s="67" t="str">
        <f>IF('CED. GRAL POR REP. O MANTTO'!F86="","",'CED. GRAL POR REP. O MANTTO'!F86)</f>
        <v/>
      </c>
      <c r="H80" s="92">
        <f>+'REPORTE JULIO IMROM'!M80</f>
        <v>0</v>
      </c>
      <c r="I80" s="39"/>
      <c r="J80" s="39"/>
      <c r="K80" s="39"/>
      <c r="L80" s="30">
        <f t="shared" si="1"/>
        <v>0</v>
      </c>
      <c r="M80" s="30">
        <f t="shared" si="2"/>
        <v>0</v>
      </c>
      <c r="N80" s="90">
        <f>+'REPORTE JULIO IMROM'!N80</f>
        <v>0</v>
      </c>
      <c r="O80" s="55"/>
      <c r="P80" s="56"/>
      <c r="Q80" s="63">
        <f>+'REPORTE JULIO IMROM'!Q80</f>
        <v>0</v>
      </c>
      <c r="R80" s="33" t="str">
        <f>IF(M80=0,"",M80/'CED. GRAL POR REP. O MANTTO'!G86)</f>
        <v/>
      </c>
      <c r="S80" s="44" t="str">
        <f t="shared" si="0"/>
        <v/>
      </c>
    </row>
    <row r="81" spans="2:19" s="3" customFormat="1" ht="37.5" hidden="1" customHeight="1" x14ac:dyDescent="0.2">
      <c r="B81" s="37">
        <v>64</v>
      </c>
      <c r="C81" s="38" t="str">
        <f>IF('CED. GRAL POR REP. O MANTTO'!C87="","",'CED. GRAL POR REP. O MANTTO'!C87)</f>
        <v/>
      </c>
      <c r="D81" s="333" t="str">
        <f>IF('CED. GRAL POR REP. O MANTTO'!D87="","",'CED. GRAL POR REP. O MANTTO'!D87)</f>
        <v/>
      </c>
      <c r="E81" s="333"/>
      <c r="F81" s="38" t="str">
        <f>IF('CED. GRAL POR REP. O MANTTO'!E87="","",'CED. GRAL POR REP. O MANTTO'!E87)</f>
        <v/>
      </c>
      <c r="G81" s="67" t="str">
        <f>IF('CED. GRAL POR REP. O MANTTO'!F87="","",'CED. GRAL POR REP. O MANTTO'!F87)</f>
        <v/>
      </c>
      <c r="H81" s="92">
        <f>+'REPORTE JULIO IMROM'!M81</f>
        <v>0</v>
      </c>
      <c r="I81" s="39"/>
      <c r="J81" s="39"/>
      <c r="K81" s="39"/>
      <c r="L81" s="30">
        <f t="shared" si="1"/>
        <v>0</v>
      </c>
      <c r="M81" s="30">
        <f t="shared" si="2"/>
        <v>0</v>
      </c>
      <c r="N81" s="90">
        <f>+'REPORTE JULIO IMROM'!N81</f>
        <v>0</v>
      </c>
      <c r="O81" s="55"/>
      <c r="P81" s="56"/>
      <c r="Q81" s="63">
        <f>+'REPORTE JULIO IMROM'!Q81</f>
        <v>0</v>
      </c>
      <c r="R81" s="33" t="str">
        <f>IF(M81=0,"",M81/'CED. GRAL POR REP. O MANTTO'!G87)</f>
        <v/>
      </c>
      <c r="S81" s="44" t="str">
        <f t="shared" si="0"/>
        <v/>
      </c>
    </row>
    <row r="82" spans="2:19" s="3" customFormat="1" ht="37.5" hidden="1" customHeight="1" x14ac:dyDescent="0.2">
      <c r="B82" s="37">
        <v>65</v>
      </c>
      <c r="C82" s="38" t="str">
        <f>IF('CED. GRAL POR REP. O MANTTO'!C88="","",'CED. GRAL POR REP. O MANTTO'!C88)</f>
        <v/>
      </c>
      <c r="D82" s="333" t="str">
        <f>IF('CED. GRAL POR REP. O MANTTO'!D88="","",'CED. GRAL POR REP. O MANTTO'!D88)</f>
        <v/>
      </c>
      <c r="E82" s="333"/>
      <c r="F82" s="38" t="str">
        <f>IF('CED. GRAL POR REP. O MANTTO'!E88="","",'CED. GRAL POR REP. O MANTTO'!E88)</f>
        <v/>
      </c>
      <c r="G82" s="67" t="str">
        <f>IF('CED. GRAL POR REP. O MANTTO'!F88="","",'CED. GRAL POR REP. O MANTTO'!F88)</f>
        <v/>
      </c>
      <c r="H82" s="92">
        <f>+'REPORTE JULIO IMROM'!M82</f>
        <v>0</v>
      </c>
      <c r="I82" s="39"/>
      <c r="J82" s="39"/>
      <c r="K82" s="39"/>
      <c r="L82" s="30">
        <f t="shared" si="1"/>
        <v>0</v>
      </c>
      <c r="M82" s="30">
        <f t="shared" si="2"/>
        <v>0</v>
      </c>
      <c r="N82" s="90">
        <f>+'REPORTE JULIO IMROM'!N82</f>
        <v>0</v>
      </c>
      <c r="O82" s="55"/>
      <c r="P82" s="56"/>
      <c r="Q82" s="63">
        <f>+'REPORTE JULIO IMROM'!Q82</f>
        <v>0</v>
      </c>
      <c r="R82" s="33" t="str">
        <f>IF(M82=0,"",M82/'CED. GRAL POR REP. O MANTTO'!G88)</f>
        <v/>
      </c>
      <c r="S82" s="44" t="str">
        <f t="shared" ref="S82:S145" si="3">IF(R82="","",IF(R82&gt;1,"SOBRE EJERCICIO DE RECURSOS",""))</f>
        <v/>
      </c>
    </row>
    <row r="83" spans="2:19" s="3" customFormat="1" ht="37.5" hidden="1" customHeight="1" x14ac:dyDescent="0.2">
      <c r="B83" s="37">
        <v>66</v>
      </c>
      <c r="C83" s="38" t="str">
        <f>IF('CED. GRAL POR REP. O MANTTO'!C89="","",'CED. GRAL POR REP. O MANTTO'!C89)</f>
        <v/>
      </c>
      <c r="D83" s="333" t="str">
        <f>IF('CED. GRAL POR REP. O MANTTO'!D89="","",'CED. GRAL POR REP. O MANTTO'!D89)</f>
        <v/>
      </c>
      <c r="E83" s="333"/>
      <c r="F83" s="38" t="str">
        <f>IF('CED. GRAL POR REP. O MANTTO'!E89="","",'CED. GRAL POR REP. O MANTTO'!E89)</f>
        <v/>
      </c>
      <c r="G83" s="67" t="str">
        <f>IF('CED. GRAL POR REP. O MANTTO'!F89="","",'CED. GRAL POR REP. O MANTTO'!F89)</f>
        <v/>
      </c>
      <c r="H83" s="92">
        <f>+'REPORTE JULIO IMROM'!M83</f>
        <v>0</v>
      </c>
      <c r="I83" s="39"/>
      <c r="J83" s="39"/>
      <c r="K83" s="39"/>
      <c r="L83" s="30">
        <f t="shared" si="1"/>
        <v>0</v>
      </c>
      <c r="M83" s="30">
        <f t="shared" si="2"/>
        <v>0</v>
      </c>
      <c r="N83" s="90">
        <f>+'REPORTE JULIO IMROM'!N83</f>
        <v>0</v>
      </c>
      <c r="O83" s="55"/>
      <c r="P83" s="56"/>
      <c r="Q83" s="63">
        <f>+'REPORTE JULIO IMROM'!Q83</f>
        <v>0</v>
      </c>
      <c r="R83" s="33" t="str">
        <f>IF(M83=0,"",M83/'CED. GRAL POR REP. O MANTTO'!G89)</f>
        <v/>
      </c>
      <c r="S83" s="44" t="str">
        <f t="shared" si="3"/>
        <v/>
      </c>
    </row>
    <row r="84" spans="2:19" s="3" customFormat="1" ht="37.5" hidden="1" customHeight="1" x14ac:dyDescent="0.2">
      <c r="B84" s="37">
        <v>67</v>
      </c>
      <c r="C84" s="38" t="str">
        <f>IF('CED. GRAL POR REP. O MANTTO'!C90="","",'CED. GRAL POR REP. O MANTTO'!C90)</f>
        <v/>
      </c>
      <c r="D84" s="333" t="str">
        <f>IF('CED. GRAL POR REP. O MANTTO'!D90="","",'CED. GRAL POR REP. O MANTTO'!D90)</f>
        <v/>
      </c>
      <c r="E84" s="333"/>
      <c r="F84" s="38" t="str">
        <f>IF('CED. GRAL POR REP. O MANTTO'!E90="","",'CED. GRAL POR REP. O MANTTO'!E90)</f>
        <v/>
      </c>
      <c r="G84" s="67" t="str">
        <f>IF('CED. GRAL POR REP. O MANTTO'!F90="","",'CED. GRAL POR REP. O MANTTO'!F90)</f>
        <v/>
      </c>
      <c r="H84" s="92">
        <f>+'REPORTE JULIO IMROM'!M84</f>
        <v>0</v>
      </c>
      <c r="I84" s="39"/>
      <c r="J84" s="39"/>
      <c r="K84" s="39"/>
      <c r="L84" s="30">
        <f t="shared" ref="L84:L147" si="4">I84+J84+K84</f>
        <v>0</v>
      </c>
      <c r="M84" s="30">
        <f t="shared" ref="M84:M147" si="5">H84+L84</f>
        <v>0</v>
      </c>
      <c r="N84" s="90">
        <f>+'REPORTE JULIO IMROM'!N84</f>
        <v>0</v>
      </c>
      <c r="O84" s="55"/>
      <c r="P84" s="56"/>
      <c r="Q84" s="63">
        <f>+'REPORTE JULIO IMROM'!Q84</f>
        <v>0</v>
      </c>
      <c r="R84" s="33" t="str">
        <f>IF(M84=0,"",M84/'CED. GRAL POR REP. O MANTTO'!G90)</f>
        <v/>
      </c>
      <c r="S84" s="44" t="str">
        <f t="shared" si="3"/>
        <v/>
      </c>
    </row>
    <row r="85" spans="2:19" s="3" customFormat="1" ht="37.5" hidden="1" customHeight="1" x14ac:dyDescent="0.2">
      <c r="B85" s="37">
        <v>68</v>
      </c>
      <c r="C85" s="38" t="str">
        <f>IF('CED. GRAL POR REP. O MANTTO'!C91="","",'CED. GRAL POR REP. O MANTTO'!C91)</f>
        <v/>
      </c>
      <c r="D85" s="333" t="str">
        <f>IF('CED. GRAL POR REP. O MANTTO'!D91="","",'CED. GRAL POR REP. O MANTTO'!D91)</f>
        <v/>
      </c>
      <c r="E85" s="333"/>
      <c r="F85" s="38" t="str">
        <f>IF('CED. GRAL POR REP. O MANTTO'!E91="","",'CED. GRAL POR REP. O MANTTO'!E91)</f>
        <v/>
      </c>
      <c r="G85" s="67" t="str">
        <f>IF('CED. GRAL POR REP. O MANTTO'!F91="","",'CED. GRAL POR REP. O MANTTO'!F91)</f>
        <v/>
      </c>
      <c r="H85" s="92">
        <f>+'REPORTE JULIO IMROM'!M85</f>
        <v>0</v>
      </c>
      <c r="I85" s="39"/>
      <c r="J85" s="39"/>
      <c r="K85" s="39"/>
      <c r="L85" s="30">
        <f t="shared" si="4"/>
        <v>0</v>
      </c>
      <c r="M85" s="30">
        <f t="shared" si="5"/>
        <v>0</v>
      </c>
      <c r="N85" s="90">
        <f>+'REPORTE JULIO IMROM'!N85</f>
        <v>0</v>
      </c>
      <c r="O85" s="55"/>
      <c r="P85" s="56"/>
      <c r="Q85" s="63">
        <f>+'REPORTE JULIO IMROM'!Q85</f>
        <v>0</v>
      </c>
      <c r="R85" s="33" t="str">
        <f>IF(M85=0,"",M85/'CED. GRAL POR REP. O MANTTO'!G91)</f>
        <v/>
      </c>
      <c r="S85" s="44" t="str">
        <f t="shared" si="3"/>
        <v/>
      </c>
    </row>
    <row r="86" spans="2:19" s="3" customFormat="1" ht="37.5" hidden="1" customHeight="1" x14ac:dyDescent="0.2">
      <c r="B86" s="37">
        <v>69</v>
      </c>
      <c r="C86" s="38" t="str">
        <f>IF('CED. GRAL POR REP. O MANTTO'!C92="","",'CED. GRAL POR REP. O MANTTO'!C92)</f>
        <v/>
      </c>
      <c r="D86" s="333" t="str">
        <f>IF('CED. GRAL POR REP. O MANTTO'!D92="","",'CED. GRAL POR REP. O MANTTO'!D92)</f>
        <v/>
      </c>
      <c r="E86" s="333"/>
      <c r="F86" s="38" t="str">
        <f>IF('CED. GRAL POR REP. O MANTTO'!E92="","",'CED. GRAL POR REP. O MANTTO'!E92)</f>
        <v/>
      </c>
      <c r="G86" s="67" t="str">
        <f>IF('CED. GRAL POR REP. O MANTTO'!F92="","",'CED. GRAL POR REP. O MANTTO'!F92)</f>
        <v/>
      </c>
      <c r="H86" s="92">
        <f>+'REPORTE JULIO IMROM'!M86</f>
        <v>0</v>
      </c>
      <c r="I86" s="39"/>
      <c r="J86" s="39"/>
      <c r="K86" s="39"/>
      <c r="L86" s="30">
        <f t="shared" si="4"/>
        <v>0</v>
      </c>
      <c r="M86" s="30">
        <f t="shared" si="5"/>
        <v>0</v>
      </c>
      <c r="N86" s="90">
        <f>+'REPORTE JULIO IMROM'!N86</f>
        <v>0</v>
      </c>
      <c r="O86" s="55"/>
      <c r="P86" s="56"/>
      <c r="Q86" s="63">
        <f>+'REPORTE JULIO IMROM'!Q86</f>
        <v>0</v>
      </c>
      <c r="R86" s="33" t="str">
        <f>IF(M86=0,"",M86/'CED. GRAL POR REP. O MANTTO'!G92)</f>
        <v/>
      </c>
      <c r="S86" s="44" t="str">
        <f t="shared" si="3"/>
        <v/>
      </c>
    </row>
    <row r="87" spans="2:19" s="3" customFormat="1" ht="37.5" hidden="1" customHeight="1" x14ac:dyDescent="0.2">
      <c r="B87" s="37">
        <v>70</v>
      </c>
      <c r="C87" s="38" t="str">
        <f>IF('CED. GRAL POR REP. O MANTTO'!C93="","",'CED. GRAL POR REP. O MANTTO'!C93)</f>
        <v/>
      </c>
      <c r="D87" s="333" t="str">
        <f>IF('CED. GRAL POR REP. O MANTTO'!D93="","",'CED. GRAL POR REP. O MANTTO'!D93)</f>
        <v/>
      </c>
      <c r="E87" s="333"/>
      <c r="F87" s="38" t="str">
        <f>IF('CED. GRAL POR REP. O MANTTO'!E93="","",'CED. GRAL POR REP. O MANTTO'!E93)</f>
        <v/>
      </c>
      <c r="G87" s="67" t="str">
        <f>IF('CED. GRAL POR REP. O MANTTO'!F93="","",'CED. GRAL POR REP. O MANTTO'!F93)</f>
        <v/>
      </c>
      <c r="H87" s="92">
        <f>+'REPORTE JULIO IMROM'!M87</f>
        <v>0</v>
      </c>
      <c r="I87" s="39"/>
      <c r="J87" s="39"/>
      <c r="K87" s="39"/>
      <c r="L87" s="30">
        <f t="shared" si="4"/>
        <v>0</v>
      </c>
      <c r="M87" s="30">
        <f t="shared" si="5"/>
        <v>0</v>
      </c>
      <c r="N87" s="90">
        <f>+'REPORTE JULIO IMROM'!N87</f>
        <v>0</v>
      </c>
      <c r="O87" s="55"/>
      <c r="P87" s="56"/>
      <c r="Q87" s="63">
        <f>+'REPORTE JULIO IMROM'!Q87</f>
        <v>0</v>
      </c>
      <c r="R87" s="33" t="str">
        <f>IF(M87=0,"",M87/'CED. GRAL POR REP. O MANTTO'!G93)</f>
        <v/>
      </c>
      <c r="S87" s="44" t="str">
        <f t="shared" si="3"/>
        <v/>
      </c>
    </row>
    <row r="88" spans="2:19" s="3" customFormat="1" ht="37.5" hidden="1" customHeight="1" x14ac:dyDescent="0.2">
      <c r="B88" s="37">
        <v>71</v>
      </c>
      <c r="C88" s="38" t="str">
        <f>IF('CED. GRAL POR REP. O MANTTO'!C94="","",'CED. GRAL POR REP. O MANTTO'!C94)</f>
        <v/>
      </c>
      <c r="D88" s="333" t="str">
        <f>IF('CED. GRAL POR REP. O MANTTO'!D94="","",'CED. GRAL POR REP. O MANTTO'!D94)</f>
        <v/>
      </c>
      <c r="E88" s="333"/>
      <c r="F88" s="38" t="str">
        <f>IF('CED. GRAL POR REP. O MANTTO'!E94="","",'CED. GRAL POR REP. O MANTTO'!E94)</f>
        <v/>
      </c>
      <c r="G88" s="67" t="str">
        <f>IF('CED. GRAL POR REP. O MANTTO'!F94="","",'CED. GRAL POR REP. O MANTTO'!F94)</f>
        <v/>
      </c>
      <c r="H88" s="92">
        <f>+'REPORTE JULIO IMROM'!M88</f>
        <v>0</v>
      </c>
      <c r="I88" s="39"/>
      <c r="J88" s="39"/>
      <c r="K88" s="39"/>
      <c r="L88" s="30">
        <f t="shared" si="4"/>
        <v>0</v>
      </c>
      <c r="M88" s="30">
        <f t="shared" si="5"/>
        <v>0</v>
      </c>
      <c r="N88" s="90">
        <f>+'REPORTE JULIO IMROM'!N88</f>
        <v>0</v>
      </c>
      <c r="O88" s="55"/>
      <c r="P88" s="56"/>
      <c r="Q88" s="63">
        <f>+'REPORTE JULIO IMROM'!Q88</f>
        <v>0</v>
      </c>
      <c r="R88" s="33" t="str">
        <f>IF(M88=0,"",M88/'CED. GRAL POR REP. O MANTTO'!G94)</f>
        <v/>
      </c>
      <c r="S88" s="44" t="str">
        <f t="shared" si="3"/>
        <v/>
      </c>
    </row>
    <row r="89" spans="2:19" s="3" customFormat="1" ht="37.5" hidden="1" customHeight="1" x14ac:dyDescent="0.2">
      <c r="B89" s="37">
        <v>72</v>
      </c>
      <c r="C89" s="38" t="str">
        <f>IF('CED. GRAL POR REP. O MANTTO'!C95="","",'CED. GRAL POR REP. O MANTTO'!C95)</f>
        <v/>
      </c>
      <c r="D89" s="333" t="str">
        <f>IF('CED. GRAL POR REP. O MANTTO'!D95="","",'CED. GRAL POR REP. O MANTTO'!D95)</f>
        <v/>
      </c>
      <c r="E89" s="333"/>
      <c r="F89" s="38" t="str">
        <f>IF('CED. GRAL POR REP. O MANTTO'!E95="","",'CED. GRAL POR REP. O MANTTO'!E95)</f>
        <v/>
      </c>
      <c r="G89" s="67" t="str">
        <f>IF('CED. GRAL POR REP. O MANTTO'!F95="","",'CED. GRAL POR REP. O MANTTO'!F95)</f>
        <v/>
      </c>
      <c r="H89" s="92">
        <f>+'REPORTE JULIO IMROM'!M89</f>
        <v>0</v>
      </c>
      <c r="I89" s="39"/>
      <c r="J89" s="39"/>
      <c r="K89" s="39"/>
      <c r="L89" s="30">
        <f t="shared" si="4"/>
        <v>0</v>
      </c>
      <c r="M89" s="30">
        <f t="shared" si="5"/>
        <v>0</v>
      </c>
      <c r="N89" s="90">
        <f>+'REPORTE JULIO IMROM'!N89</f>
        <v>0</v>
      </c>
      <c r="O89" s="55"/>
      <c r="P89" s="56"/>
      <c r="Q89" s="63">
        <f>+'REPORTE JULIO IMROM'!Q89</f>
        <v>0</v>
      </c>
      <c r="R89" s="33" t="str">
        <f>IF(M89=0,"",M89/'CED. GRAL POR REP. O MANTTO'!G95)</f>
        <v/>
      </c>
      <c r="S89" s="44" t="str">
        <f t="shared" si="3"/>
        <v/>
      </c>
    </row>
    <row r="90" spans="2:19" s="3" customFormat="1" ht="37.5" hidden="1" customHeight="1" x14ac:dyDescent="0.2">
      <c r="B90" s="37">
        <v>73</v>
      </c>
      <c r="C90" s="38" t="str">
        <f>IF('CED. GRAL POR REP. O MANTTO'!C96="","",'CED. GRAL POR REP. O MANTTO'!C96)</f>
        <v/>
      </c>
      <c r="D90" s="333" t="str">
        <f>IF('CED. GRAL POR REP. O MANTTO'!D96="","",'CED. GRAL POR REP. O MANTTO'!D96)</f>
        <v/>
      </c>
      <c r="E90" s="333"/>
      <c r="F90" s="38" t="str">
        <f>IF('CED. GRAL POR REP. O MANTTO'!E96="","",'CED. GRAL POR REP. O MANTTO'!E96)</f>
        <v/>
      </c>
      <c r="G90" s="67" t="str">
        <f>IF('CED. GRAL POR REP. O MANTTO'!F96="","",'CED. GRAL POR REP. O MANTTO'!F96)</f>
        <v/>
      </c>
      <c r="H90" s="92">
        <f>+'REPORTE JULIO IMROM'!M90</f>
        <v>0</v>
      </c>
      <c r="I90" s="39"/>
      <c r="J90" s="39"/>
      <c r="K90" s="39"/>
      <c r="L90" s="30">
        <f t="shared" si="4"/>
        <v>0</v>
      </c>
      <c r="M90" s="30">
        <f t="shared" si="5"/>
        <v>0</v>
      </c>
      <c r="N90" s="90">
        <f>+'REPORTE JULIO IMROM'!N90</f>
        <v>0</v>
      </c>
      <c r="O90" s="55"/>
      <c r="P90" s="56"/>
      <c r="Q90" s="63">
        <f>+'REPORTE JULIO IMROM'!Q90</f>
        <v>0</v>
      </c>
      <c r="R90" s="33" t="str">
        <f>IF(M90=0,"",M90/'CED. GRAL POR REP. O MANTTO'!G96)</f>
        <v/>
      </c>
      <c r="S90" s="44" t="str">
        <f t="shared" si="3"/>
        <v/>
      </c>
    </row>
    <row r="91" spans="2:19" s="3" customFormat="1" ht="37.5" hidden="1" customHeight="1" x14ac:dyDescent="0.2">
      <c r="B91" s="37">
        <v>74</v>
      </c>
      <c r="C91" s="38" t="str">
        <f>IF('CED. GRAL POR REP. O MANTTO'!C97="","",'CED. GRAL POR REP. O MANTTO'!C97)</f>
        <v/>
      </c>
      <c r="D91" s="333" t="str">
        <f>IF('CED. GRAL POR REP. O MANTTO'!D97="","",'CED. GRAL POR REP. O MANTTO'!D97)</f>
        <v/>
      </c>
      <c r="E91" s="333"/>
      <c r="F91" s="38" t="str">
        <f>IF('CED. GRAL POR REP. O MANTTO'!E97="","",'CED. GRAL POR REP. O MANTTO'!E97)</f>
        <v/>
      </c>
      <c r="G91" s="67" t="str">
        <f>IF('CED. GRAL POR REP. O MANTTO'!F97="","",'CED. GRAL POR REP. O MANTTO'!F97)</f>
        <v/>
      </c>
      <c r="H91" s="92">
        <f>+'REPORTE JULIO IMROM'!M91</f>
        <v>0</v>
      </c>
      <c r="I91" s="39"/>
      <c r="J91" s="39"/>
      <c r="K91" s="39"/>
      <c r="L91" s="30">
        <f t="shared" si="4"/>
        <v>0</v>
      </c>
      <c r="M91" s="30">
        <f t="shared" si="5"/>
        <v>0</v>
      </c>
      <c r="N91" s="90">
        <f>+'REPORTE JULIO IMROM'!N91</f>
        <v>0</v>
      </c>
      <c r="O91" s="55"/>
      <c r="P91" s="56"/>
      <c r="Q91" s="63">
        <f>+'REPORTE JULIO IMROM'!Q91</f>
        <v>0</v>
      </c>
      <c r="R91" s="33" t="str">
        <f>IF(M91=0,"",M91/'CED. GRAL POR REP. O MANTTO'!G97)</f>
        <v/>
      </c>
      <c r="S91" s="44" t="str">
        <f t="shared" si="3"/>
        <v/>
      </c>
    </row>
    <row r="92" spans="2:19" s="3" customFormat="1" ht="37.5" hidden="1" customHeight="1" x14ac:dyDescent="0.2">
      <c r="B92" s="37">
        <v>75</v>
      </c>
      <c r="C92" s="38" t="str">
        <f>IF('CED. GRAL POR REP. O MANTTO'!C98="","",'CED. GRAL POR REP. O MANTTO'!C98)</f>
        <v/>
      </c>
      <c r="D92" s="333" t="str">
        <f>IF('CED. GRAL POR REP. O MANTTO'!D98="","",'CED. GRAL POR REP. O MANTTO'!D98)</f>
        <v/>
      </c>
      <c r="E92" s="333"/>
      <c r="F92" s="38" t="str">
        <f>IF('CED. GRAL POR REP. O MANTTO'!E98="","",'CED. GRAL POR REP. O MANTTO'!E98)</f>
        <v/>
      </c>
      <c r="G92" s="67" t="str">
        <f>IF('CED. GRAL POR REP. O MANTTO'!F98="","",'CED. GRAL POR REP. O MANTTO'!F98)</f>
        <v/>
      </c>
      <c r="H92" s="92">
        <f>+'REPORTE JULIO IMROM'!M92</f>
        <v>0</v>
      </c>
      <c r="I92" s="39"/>
      <c r="J92" s="39"/>
      <c r="K92" s="39"/>
      <c r="L92" s="30">
        <f t="shared" si="4"/>
        <v>0</v>
      </c>
      <c r="M92" s="30">
        <f t="shared" si="5"/>
        <v>0</v>
      </c>
      <c r="N92" s="90">
        <f>+'REPORTE JULIO IMROM'!N92</f>
        <v>0</v>
      </c>
      <c r="O92" s="55"/>
      <c r="P92" s="56"/>
      <c r="Q92" s="63">
        <f>+'REPORTE JULIO IMROM'!Q92</f>
        <v>0</v>
      </c>
      <c r="R92" s="33" t="str">
        <f>IF(M92=0,"",M92/'CED. GRAL POR REP. O MANTTO'!G98)</f>
        <v/>
      </c>
      <c r="S92" s="44" t="str">
        <f t="shared" si="3"/>
        <v/>
      </c>
    </row>
    <row r="93" spans="2:19" s="3" customFormat="1" ht="37.5" hidden="1" customHeight="1" x14ac:dyDescent="0.2">
      <c r="B93" s="37">
        <v>76</v>
      </c>
      <c r="C93" s="38" t="str">
        <f>IF('CED. GRAL POR REP. O MANTTO'!C99="","",'CED. GRAL POR REP. O MANTTO'!C99)</f>
        <v/>
      </c>
      <c r="D93" s="333" t="str">
        <f>IF('CED. GRAL POR REP. O MANTTO'!D99="","",'CED. GRAL POR REP. O MANTTO'!D99)</f>
        <v/>
      </c>
      <c r="E93" s="333"/>
      <c r="F93" s="38" t="str">
        <f>IF('CED. GRAL POR REP. O MANTTO'!E99="","",'CED. GRAL POR REP. O MANTTO'!E99)</f>
        <v/>
      </c>
      <c r="G93" s="67" t="str">
        <f>IF('CED. GRAL POR REP. O MANTTO'!F99="","",'CED. GRAL POR REP. O MANTTO'!F99)</f>
        <v/>
      </c>
      <c r="H93" s="92">
        <f>+'REPORTE JULIO IMROM'!M93</f>
        <v>0</v>
      </c>
      <c r="I93" s="39"/>
      <c r="J93" s="39"/>
      <c r="K93" s="39"/>
      <c r="L93" s="30">
        <f t="shared" si="4"/>
        <v>0</v>
      </c>
      <c r="M93" s="30">
        <f t="shared" si="5"/>
        <v>0</v>
      </c>
      <c r="N93" s="90">
        <f>+'REPORTE JULIO IMROM'!N93</f>
        <v>0</v>
      </c>
      <c r="O93" s="55"/>
      <c r="P93" s="56"/>
      <c r="Q93" s="63">
        <f>+'REPORTE JULIO IMROM'!Q93</f>
        <v>0</v>
      </c>
      <c r="R93" s="33" t="str">
        <f>IF(M93=0,"",M93/'CED. GRAL POR REP. O MANTTO'!G99)</f>
        <v/>
      </c>
      <c r="S93" s="44" t="str">
        <f t="shared" si="3"/>
        <v/>
      </c>
    </row>
    <row r="94" spans="2:19" s="3" customFormat="1" ht="37.5" hidden="1" customHeight="1" x14ac:dyDescent="0.2">
      <c r="B94" s="37">
        <v>77</v>
      </c>
      <c r="C94" s="38" t="str">
        <f>IF('CED. GRAL POR REP. O MANTTO'!C100="","",'CED. GRAL POR REP. O MANTTO'!C100)</f>
        <v/>
      </c>
      <c r="D94" s="333" t="str">
        <f>IF('CED. GRAL POR REP. O MANTTO'!D100="","",'CED. GRAL POR REP. O MANTTO'!D100)</f>
        <v/>
      </c>
      <c r="E94" s="333"/>
      <c r="F94" s="38" t="str">
        <f>IF('CED. GRAL POR REP. O MANTTO'!E100="","",'CED. GRAL POR REP. O MANTTO'!E100)</f>
        <v/>
      </c>
      <c r="G94" s="67" t="str">
        <f>IF('CED. GRAL POR REP. O MANTTO'!F100="","",'CED. GRAL POR REP. O MANTTO'!F100)</f>
        <v/>
      </c>
      <c r="H94" s="92">
        <f>+'REPORTE JULIO IMROM'!M94</f>
        <v>0</v>
      </c>
      <c r="I94" s="39"/>
      <c r="J94" s="39"/>
      <c r="K94" s="39"/>
      <c r="L94" s="30">
        <f t="shared" si="4"/>
        <v>0</v>
      </c>
      <c r="M94" s="30">
        <f t="shared" si="5"/>
        <v>0</v>
      </c>
      <c r="N94" s="90">
        <f>+'REPORTE JULIO IMROM'!N94</f>
        <v>0</v>
      </c>
      <c r="O94" s="55"/>
      <c r="P94" s="56"/>
      <c r="Q94" s="63">
        <f>+'REPORTE JULIO IMROM'!Q94</f>
        <v>0</v>
      </c>
      <c r="R94" s="33" t="str">
        <f>IF(M94=0,"",M94/'CED. GRAL POR REP. O MANTTO'!G100)</f>
        <v/>
      </c>
      <c r="S94" s="44" t="str">
        <f t="shared" si="3"/>
        <v/>
      </c>
    </row>
    <row r="95" spans="2:19" s="3" customFormat="1" ht="37.5" hidden="1" customHeight="1" x14ac:dyDescent="0.2">
      <c r="B95" s="37">
        <v>78</v>
      </c>
      <c r="C95" s="38" t="str">
        <f>IF('CED. GRAL POR REP. O MANTTO'!C101="","",'CED. GRAL POR REP. O MANTTO'!C101)</f>
        <v/>
      </c>
      <c r="D95" s="333" t="str">
        <f>IF('CED. GRAL POR REP. O MANTTO'!D101="","",'CED. GRAL POR REP. O MANTTO'!D101)</f>
        <v/>
      </c>
      <c r="E95" s="333"/>
      <c r="F95" s="38" t="str">
        <f>IF('CED. GRAL POR REP. O MANTTO'!E101="","",'CED. GRAL POR REP. O MANTTO'!E101)</f>
        <v/>
      </c>
      <c r="G95" s="67" t="str">
        <f>IF('CED. GRAL POR REP. O MANTTO'!F101="","",'CED. GRAL POR REP. O MANTTO'!F101)</f>
        <v/>
      </c>
      <c r="H95" s="92">
        <f>+'REPORTE JULIO IMROM'!M95</f>
        <v>0</v>
      </c>
      <c r="I95" s="39"/>
      <c r="J95" s="39"/>
      <c r="K95" s="39"/>
      <c r="L95" s="30">
        <f t="shared" si="4"/>
        <v>0</v>
      </c>
      <c r="M95" s="30">
        <f t="shared" si="5"/>
        <v>0</v>
      </c>
      <c r="N95" s="90">
        <f>+'REPORTE JULIO IMROM'!N95</f>
        <v>0</v>
      </c>
      <c r="O95" s="55"/>
      <c r="P95" s="56"/>
      <c r="Q95" s="63">
        <f>+'REPORTE JULIO IMROM'!Q95</f>
        <v>0</v>
      </c>
      <c r="R95" s="33" t="str">
        <f>IF(M95=0,"",M95/'CED. GRAL POR REP. O MANTTO'!G101)</f>
        <v/>
      </c>
      <c r="S95" s="44" t="str">
        <f t="shared" si="3"/>
        <v/>
      </c>
    </row>
    <row r="96" spans="2:19" s="3" customFormat="1" ht="37.5" hidden="1" customHeight="1" x14ac:dyDescent="0.2">
      <c r="B96" s="37">
        <v>79</v>
      </c>
      <c r="C96" s="38" t="str">
        <f>IF('CED. GRAL POR REP. O MANTTO'!C102="","",'CED. GRAL POR REP. O MANTTO'!C102)</f>
        <v/>
      </c>
      <c r="D96" s="333" t="str">
        <f>IF('CED. GRAL POR REP. O MANTTO'!D102="","",'CED. GRAL POR REP. O MANTTO'!D102)</f>
        <v/>
      </c>
      <c r="E96" s="333"/>
      <c r="F96" s="38" t="str">
        <f>IF('CED. GRAL POR REP. O MANTTO'!E102="","",'CED. GRAL POR REP. O MANTTO'!E102)</f>
        <v/>
      </c>
      <c r="G96" s="67" t="str">
        <f>IF('CED. GRAL POR REP. O MANTTO'!F102="","",'CED. GRAL POR REP. O MANTTO'!F102)</f>
        <v/>
      </c>
      <c r="H96" s="92">
        <f>+'REPORTE JULIO IMROM'!M96</f>
        <v>0</v>
      </c>
      <c r="I96" s="39"/>
      <c r="J96" s="39"/>
      <c r="K96" s="39"/>
      <c r="L96" s="30">
        <f t="shared" si="4"/>
        <v>0</v>
      </c>
      <c r="M96" s="30">
        <f t="shared" si="5"/>
        <v>0</v>
      </c>
      <c r="N96" s="90">
        <f>+'REPORTE JULIO IMROM'!N96</f>
        <v>0</v>
      </c>
      <c r="O96" s="55"/>
      <c r="P96" s="56"/>
      <c r="Q96" s="63">
        <f>+'REPORTE JULIO IMROM'!Q96</f>
        <v>0</v>
      </c>
      <c r="R96" s="33" t="str">
        <f>IF(M96=0,"",M96/'CED. GRAL POR REP. O MANTTO'!G102)</f>
        <v/>
      </c>
      <c r="S96" s="44" t="str">
        <f t="shared" si="3"/>
        <v/>
      </c>
    </row>
    <row r="97" spans="2:19" s="3" customFormat="1" ht="37.5" hidden="1" customHeight="1" x14ac:dyDescent="0.2">
      <c r="B97" s="37">
        <v>80</v>
      </c>
      <c r="C97" s="38" t="str">
        <f>IF('CED. GRAL POR REP. O MANTTO'!C103="","",'CED. GRAL POR REP. O MANTTO'!C103)</f>
        <v/>
      </c>
      <c r="D97" s="333" t="str">
        <f>IF('CED. GRAL POR REP. O MANTTO'!D103="","",'CED. GRAL POR REP. O MANTTO'!D103)</f>
        <v/>
      </c>
      <c r="E97" s="333"/>
      <c r="F97" s="38" t="str">
        <f>IF('CED. GRAL POR REP. O MANTTO'!E103="","",'CED. GRAL POR REP. O MANTTO'!E103)</f>
        <v/>
      </c>
      <c r="G97" s="67" t="str">
        <f>IF('CED. GRAL POR REP. O MANTTO'!F103="","",'CED. GRAL POR REP. O MANTTO'!F103)</f>
        <v/>
      </c>
      <c r="H97" s="92">
        <f>+'REPORTE JULIO IMROM'!M97</f>
        <v>0</v>
      </c>
      <c r="I97" s="39"/>
      <c r="J97" s="39"/>
      <c r="K97" s="39"/>
      <c r="L97" s="30">
        <f t="shared" si="4"/>
        <v>0</v>
      </c>
      <c r="M97" s="30">
        <f t="shared" si="5"/>
        <v>0</v>
      </c>
      <c r="N97" s="90">
        <f>+'REPORTE JULIO IMROM'!N97</f>
        <v>0</v>
      </c>
      <c r="O97" s="55"/>
      <c r="P97" s="56"/>
      <c r="Q97" s="63">
        <f>+'REPORTE JULIO IMROM'!Q97</f>
        <v>0</v>
      </c>
      <c r="R97" s="33" t="str">
        <f>IF(M97=0,"",M97/'CED. GRAL POR REP. O MANTTO'!G103)</f>
        <v/>
      </c>
      <c r="S97" s="44" t="str">
        <f t="shared" si="3"/>
        <v/>
      </c>
    </row>
    <row r="98" spans="2:19" s="3" customFormat="1" ht="37.5" hidden="1" customHeight="1" x14ac:dyDescent="0.2">
      <c r="B98" s="37">
        <v>81</v>
      </c>
      <c r="C98" s="38" t="str">
        <f>IF('CED. GRAL POR REP. O MANTTO'!C104="","",'CED. GRAL POR REP. O MANTTO'!C104)</f>
        <v/>
      </c>
      <c r="D98" s="333" t="str">
        <f>IF('CED. GRAL POR REP. O MANTTO'!D104="","",'CED. GRAL POR REP. O MANTTO'!D104)</f>
        <v/>
      </c>
      <c r="E98" s="333"/>
      <c r="F98" s="38" t="str">
        <f>IF('CED. GRAL POR REP. O MANTTO'!E104="","",'CED. GRAL POR REP. O MANTTO'!E104)</f>
        <v/>
      </c>
      <c r="G98" s="67" t="str">
        <f>IF('CED. GRAL POR REP. O MANTTO'!F104="","",'CED. GRAL POR REP. O MANTTO'!F104)</f>
        <v/>
      </c>
      <c r="H98" s="92">
        <f>+'REPORTE JULIO IMROM'!M98</f>
        <v>0</v>
      </c>
      <c r="I98" s="39"/>
      <c r="J98" s="39"/>
      <c r="K98" s="39"/>
      <c r="L98" s="30">
        <f t="shared" si="4"/>
        <v>0</v>
      </c>
      <c r="M98" s="30">
        <f t="shared" si="5"/>
        <v>0</v>
      </c>
      <c r="N98" s="90">
        <f>+'REPORTE JULIO IMROM'!N98</f>
        <v>0</v>
      </c>
      <c r="O98" s="55"/>
      <c r="P98" s="56"/>
      <c r="Q98" s="63">
        <f>+'REPORTE JULIO IMROM'!Q98</f>
        <v>0</v>
      </c>
      <c r="R98" s="33" t="str">
        <f>IF(M98=0,"",M98/'CED. GRAL POR REP. O MANTTO'!G104)</f>
        <v/>
      </c>
      <c r="S98" s="44" t="str">
        <f t="shared" si="3"/>
        <v/>
      </c>
    </row>
    <row r="99" spans="2:19" s="3" customFormat="1" ht="37.5" hidden="1" customHeight="1" x14ac:dyDescent="0.2">
      <c r="B99" s="37">
        <v>82</v>
      </c>
      <c r="C99" s="38" t="str">
        <f>IF('CED. GRAL POR REP. O MANTTO'!C105="","",'CED. GRAL POR REP. O MANTTO'!C105)</f>
        <v/>
      </c>
      <c r="D99" s="333" t="str">
        <f>IF('CED. GRAL POR REP. O MANTTO'!D105="","",'CED. GRAL POR REP. O MANTTO'!D105)</f>
        <v/>
      </c>
      <c r="E99" s="333"/>
      <c r="F99" s="38" t="str">
        <f>IF('CED. GRAL POR REP. O MANTTO'!E105="","",'CED. GRAL POR REP. O MANTTO'!E105)</f>
        <v/>
      </c>
      <c r="G99" s="67" t="str">
        <f>IF('CED. GRAL POR REP. O MANTTO'!F105="","",'CED. GRAL POR REP. O MANTTO'!F105)</f>
        <v/>
      </c>
      <c r="H99" s="92">
        <f>+'REPORTE JULIO IMROM'!M99</f>
        <v>0</v>
      </c>
      <c r="I99" s="39"/>
      <c r="J99" s="39"/>
      <c r="K99" s="39"/>
      <c r="L99" s="30">
        <f t="shared" si="4"/>
        <v>0</v>
      </c>
      <c r="M99" s="30">
        <f t="shared" si="5"/>
        <v>0</v>
      </c>
      <c r="N99" s="90">
        <f>+'REPORTE JULIO IMROM'!N99</f>
        <v>0</v>
      </c>
      <c r="O99" s="55"/>
      <c r="P99" s="56"/>
      <c r="Q99" s="63">
        <f>+'REPORTE JULIO IMROM'!Q99</f>
        <v>0</v>
      </c>
      <c r="R99" s="33" t="str">
        <f>IF(M99=0,"",M99/'CED. GRAL POR REP. O MANTTO'!G105)</f>
        <v/>
      </c>
      <c r="S99" s="44" t="str">
        <f t="shared" si="3"/>
        <v/>
      </c>
    </row>
    <row r="100" spans="2:19" s="3" customFormat="1" ht="37.5" hidden="1" customHeight="1" x14ac:dyDescent="0.2">
      <c r="B100" s="37">
        <v>83</v>
      </c>
      <c r="C100" s="38" t="str">
        <f>IF('CED. GRAL POR REP. O MANTTO'!C106="","",'CED. GRAL POR REP. O MANTTO'!C106)</f>
        <v/>
      </c>
      <c r="D100" s="333" t="str">
        <f>IF('CED. GRAL POR REP. O MANTTO'!D106="","",'CED. GRAL POR REP. O MANTTO'!D106)</f>
        <v/>
      </c>
      <c r="E100" s="333"/>
      <c r="F100" s="38" t="str">
        <f>IF('CED. GRAL POR REP. O MANTTO'!E106="","",'CED. GRAL POR REP. O MANTTO'!E106)</f>
        <v/>
      </c>
      <c r="G100" s="67" t="str">
        <f>IF('CED. GRAL POR REP. O MANTTO'!F106="","",'CED. GRAL POR REP. O MANTTO'!F106)</f>
        <v/>
      </c>
      <c r="H100" s="92">
        <f>+'REPORTE JULIO IMROM'!M100</f>
        <v>0</v>
      </c>
      <c r="I100" s="39"/>
      <c r="J100" s="39"/>
      <c r="K100" s="39"/>
      <c r="L100" s="30">
        <f t="shared" si="4"/>
        <v>0</v>
      </c>
      <c r="M100" s="30">
        <f t="shared" si="5"/>
        <v>0</v>
      </c>
      <c r="N100" s="90">
        <f>+'REPORTE JULIO IMROM'!N100</f>
        <v>0</v>
      </c>
      <c r="O100" s="55"/>
      <c r="P100" s="56"/>
      <c r="Q100" s="63">
        <f>+'REPORTE JULIO IMROM'!Q100</f>
        <v>0</v>
      </c>
      <c r="R100" s="33" t="str">
        <f>IF(M100=0,"",M100/'CED. GRAL POR REP. O MANTTO'!G106)</f>
        <v/>
      </c>
      <c r="S100" s="44" t="str">
        <f t="shared" si="3"/>
        <v/>
      </c>
    </row>
    <row r="101" spans="2:19" s="3" customFormat="1" ht="37.5" hidden="1" customHeight="1" x14ac:dyDescent="0.2">
      <c r="B101" s="37">
        <v>84</v>
      </c>
      <c r="C101" s="38" t="str">
        <f>IF('CED. GRAL POR REP. O MANTTO'!C107="","",'CED. GRAL POR REP. O MANTTO'!C107)</f>
        <v/>
      </c>
      <c r="D101" s="333" t="str">
        <f>IF('CED. GRAL POR REP. O MANTTO'!D107="","",'CED. GRAL POR REP. O MANTTO'!D107)</f>
        <v/>
      </c>
      <c r="E101" s="333"/>
      <c r="F101" s="38" t="str">
        <f>IF('CED. GRAL POR REP. O MANTTO'!E107="","",'CED. GRAL POR REP. O MANTTO'!E107)</f>
        <v/>
      </c>
      <c r="G101" s="67" t="str">
        <f>IF('CED. GRAL POR REP. O MANTTO'!F107="","",'CED. GRAL POR REP. O MANTTO'!F107)</f>
        <v/>
      </c>
      <c r="H101" s="92">
        <f>+'REPORTE JULIO IMROM'!M101</f>
        <v>0</v>
      </c>
      <c r="I101" s="39"/>
      <c r="J101" s="39"/>
      <c r="K101" s="39"/>
      <c r="L101" s="30">
        <f t="shared" si="4"/>
        <v>0</v>
      </c>
      <c r="M101" s="30">
        <f t="shared" si="5"/>
        <v>0</v>
      </c>
      <c r="N101" s="90">
        <f>+'REPORTE JULIO IMROM'!N101</f>
        <v>0</v>
      </c>
      <c r="O101" s="55"/>
      <c r="P101" s="56"/>
      <c r="Q101" s="63">
        <f>+'REPORTE JULIO IMROM'!Q101</f>
        <v>0</v>
      </c>
      <c r="R101" s="33" t="str">
        <f>IF(M101=0,"",M101/'CED. GRAL POR REP. O MANTTO'!G107)</f>
        <v/>
      </c>
      <c r="S101" s="44" t="str">
        <f t="shared" si="3"/>
        <v/>
      </c>
    </row>
    <row r="102" spans="2:19" s="3" customFormat="1" ht="37.5" hidden="1" customHeight="1" x14ac:dyDescent="0.2">
      <c r="B102" s="37">
        <v>85</v>
      </c>
      <c r="C102" s="38" t="str">
        <f>IF('CED. GRAL POR REP. O MANTTO'!C108="","",'CED. GRAL POR REP. O MANTTO'!C108)</f>
        <v/>
      </c>
      <c r="D102" s="333" t="str">
        <f>IF('CED. GRAL POR REP. O MANTTO'!D108="","",'CED. GRAL POR REP. O MANTTO'!D108)</f>
        <v/>
      </c>
      <c r="E102" s="333"/>
      <c r="F102" s="38" t="str">
        <f>IF('CED. GRAL POR REP. O MANTTO'!E108="","",'CED. GRAL POR REP. O MANTTO'!E108)</f>
        <v/>
      </c>
      <c r="G102" s="67" t="str">
        <f>IF('CED. GRAL POR REP. O MANTTO'!F108="","",'CED. GRAL POR REP. O MANTTO'!F108)</f>
        <v/>
      </c>
      <c r="H102" s="92">
        <f>+'REPORTE JULIO IMROM'!M102</f>
        <v>0</v>
      </c>
      <c r="I102" s="39"/>
      <c r="J102" s="39"/>
      <c r="K102" s="39"/>
      <c r="L102" s="30">
        <f t="shared" si="4"/>
        <v>0</v>
      </c>
      <c r="M102" s="30">
        <f t="shared" si="5"/>
        <v>0</v>
      </c>
      <c r="N102" s="90">
        <f>+'REPORTE JULIO IMROM'!N102</f>
        <v>0</v>
      </c>
      <c r="O102" s="55"/>
      <c r="P102" s="56"/>
      <c r="Q102" s="63">
        <f>+'REPORTE JULIO IMROM'!Q102</f>
        <v>0</v>
      </c>
      <c r="R102" s="33" t="str">
        <f>IF(M102=0,"",M102/'CED. GRAL POR REP. O MANTTO'!G108)</f>
        <v/>
      </c>
      <c r="S102" s="44" t="str">
        <f t="shared" si="3"/>
        <v/>
      </c>
    </row>
    <row r="103" spans="2:19" s="3" customFormat="1" ht="37.5" hidden="1" customHeight="1" x14ac:dyDescent="0.2">
      <c r="B103" s="37">
        <v>86</v>
      </c>
      <c r="C103" s="38" t="str">
        <f>IF('CED. GRAL POR REP. O MANTTO'!C109="","",'CED. GRAL POR REP. O MANTTO'!C109)</f>
        <v/>
      </c>
      <c r="D103" s="333" t="str">
        <f>IF('CED. GRAL POR REP. O MANTTO'!D109="","",'CED. GRAL POR REP. O MANTTO'!D109)</f>
        <v/>
      </c>
      <c r="E103" s="333"/>
      <c r="F103" s="38" t="str">
        <f>IF('CED. GRAL POR REP. O MANTTO'!E109="","",'CED. GRAL POR REP. O MANTTO'!E109)</f>
        <v/>
      </c>
      <c r="G103" s="67" t="str">
        <f>IF('CED. GRAL POR REP. O MANTTO'!F109="","",'CED. GRAL POR REP. O MANTTO'!F109)</f>
        <v/>
      </c>
      <c r="H103" s="92">
        <f>+'REPORTE JULIO IMROM'!M103</f>
        <v>0</v>
      </c>
      <c r="I103" s="39"/>
      <c r="J103" s="39"/>
      <c r="K103" s="39"/>
      <c r="L103" s="30">
        <f t="shared" si="4"/>
        <v>0</v>
      </c>
      <c r="M103" s="30">
        <f t="shared" si="5"/>
        <v>0</v>
      </c>
      <c r="N103" s="90">
        <f>+'REPORTE JULIO IMROM'!N103</f>
        <v>0</v>
      </c>
      <c r="O103" s="55"/>
      <c r="P103" s="56"/>
      <c r="Q103" s="63">
        <f>+'REPORTE JULIO IMROM'!Q103</f>
        <v>0</v>
      </c>
      <c r="R103" s="33" t="str">
        <f>IF(M103=0,"",M103/'CED. GRAL POR REP. O MANTTO'!G109)</f>
        <v/>
      </c>
      <c r="S103" s="44" t="str">
        <f t="shared" si="3"/>
        <v/>
      </c>
    </row>
    <row r="104" spans="2:19" s="3" customFormat="1" ht="37.5" hidden="1" customHeight="1" x14ac:dyDescent="0.2">
      <c r="B104" s="37">
        <v>87</v>
      </c>
      <c r="C104" s="38" t="str">
        <f>IF('CED. GRAL POR REP. O MANTTO'!C110="","",'CED. GRAL POR REP. O MANTTO'!C110)</f>
        <v/>
      </c>
      <c r="D104" s="333" t="str">
        <f>IF('CED. GRAL POR REP. O MANTTO'!D110="","",'CED. GRAL POR REP. O MANTTO'!D110)</f>
        <v/>
      </c>
      <c r="E104" s="333"/>
      <c r="F104" s="38" t="str">
        <f>IF('CED. GRAL POR REP. O MANTTO'!E110="","",'CED. GRAL POR REP. O MANTTO'!E110)</f>
        <v/>
      </c>
      <c r="G104" s="67" t="str">
        <f>IF('CED. GRAL POR REP. O MANTTO'!F110="","",'CED. GRAL POR REP. O MANTTO'!F110)</f>
        <v/>
      </c>
      <c r="H104" s="92">
        <f>+'REPORTE JULIO IMROM'!M104</f>
        <v>0</v>
      </c>
      <c r="I104" s="39"/>
      <c r="J104" s="39"/>
      <c r="K104" s="39"/>
      <c r="L104" s="30">
        <f t="shared" si="4"/>
        <v>0</v>
      </c>
      <c r="M104" s="30">
        <f t="shared" si="5"/>
        <v>0</v>
      </c>
      <c r="N104" s="90">
        <f>+'REPORTE JULIO IMROM'!N104</f>
        <v>0</v>
      </c>
      <c r="O104" s="55"/>
      <c r="P104" s="56"/>
      <c r="Q104" s="63">
        <f>+'REPORTE JULIO IMROM'!Q104</f>
        <v>0</v>
      </c>
      <c r="R104" s="33" t="str">
        <f>IF(M104=0,"",M104/'CED. GRAL POR REP. O MANTTO'!G110)</f>
        <v/>
      </c>
      <c r="S104" s="44" t="str">
        <f t="shared" si="3"/>
        <v/>
      </c>
    </row>
    <row r="105" spans="2:19" s="3" customFormat="1" ht="37.5" hidden="1" customHeight="1" x14ac:dyDescent="0.2">
      <c r="B105" s="37">
        <v>88</v>
      </c>
      <c r="C105" s="38" t="str">
        <f>IF('CED. GRAL POR REP. O MANTTO'!C111="","",'CED. GRAL POR REP. O MANTTO'!C111)</f>
        <v/>
      </c>
      <c r="D105" s="333" t="str">
        <f>IF('CED. GRAL POR REP. O MANTTO'!D111="","",'CED. GRAL POR REP. O MANTTO'!D111)</f>
        <v/>
      </c>
      <c r="E105" s="333"/>
      <c r="F105" s="38" t="str">
        <f>IF('CED. GRAL POR REP. O MANTTO'!E111="","",'CED. GRAL POR REP. O MANTTO'!E111)</f>
        <v/>
      </c>
      <c r="G105" s="67" t="str">
        <f>IF('CED. GRAL POR REP. O MANTTO'!F111="","",'CED. GRAL POR REP. O MANTTO'!F111)</f>
        <v/>
      </c>
      <c r="H105" s="92">
        <f>+'REPORTE JULIO IMROM'!M105</f>
        <v>0</v>
      </c>
      <c r="I105" s="39"/>
      <c r="J105" s="39"/>
      <c r="K105" s="39"/>
      <c r="L105" s="30">
        <f t="shared" si="4"/>
        <v>0</v>
      </c>
      <c r="M105" s="30">
        <f t="shared" si="5"/>
        <v>0</v>
      </c>
      <c r="N105" s="90">
        <f>+'REPORTE JULIO IMROM'!N105</f>
        <v>0</v>
      </c>
      <c r="O105" s="55"/>
      <c r="P105" s="56"/>
      <c r="Q105" s="63">
        <f>+'REPORTE JULIO IMROM'!Q105</f>
        <v>0</v>
      </c>
      <c r="R105" s="33" t="str">
        <f>IF(M105=0,"",M105/'CED. GRAL POR REP. O MANTTO'!G111)</f>
        <v/>
      </c>
      <c r="S105" s="44" t="str">
        <f t="shared" si="3"/>
        <v/>
      </c>
    </row>
    <row r="106" spans="2:19" s="3" customFormat="1" ht="37.5" hidden="1" customHeight="1" x14ac:dyDescent="0.2">
      <c r="B106" s="37">
        <v>89</v>
      </c>
      <c r="C106" s="38" t="str">
        <f>IF('CED. GRAL POR REP. O MANTTO'!C112="","",'CED. GRAL POR REP. O MANTTO'!C112)</f>
        <v/>
      </c>
      <c r="D106" s="333" t="str">
        <f>IF('CED. GRAL POR REP. O MANTTO'!D112="","",'CED. GRAL POR REP. O MANTTO'!D112)</f>
        <v/>
      </c>
      <c r="E106" s="333"/>
      <c r="F106" s="38" t="str">
        <f>IF('CED. GRAL POR REP. O MANTTO'!E112="","",'CED. GRAL POR REP. O MANTTO'!E112)</f>
        <v/>
      </c>
      <c r="G106" s="67" t="str">
        <f>IF('CED. GRAL POR REP. O MANTTO'!F112="","",'CED. GRAL POR REP. O MANTTO'!F112)</f>
        <v/>
      </c>
      <c r="H106" s="92">
        <f>+'REPORTE JULIO IMROM'!M106</f>
        <v>0</v>
      </c>
      <c r="I106" s="39"/>
      <c r="J106" s="39"/>
      <c r="K106" s="39"/>
      <c r="L106" s="30">
        <f t="shared" si="4"/>
        <v>0</v>
      </c>
      <c r="M106" s="30">
        <f t="shared" si="5"/>
        <v>0</v>
      </c>
      <c r="N106" s="90">
        <f>+'REPORTE JULIO IMROM'!N106</f>
        <v>0</v>
      </c>
      <c r="O106" s="55"/>
      <c r="P106" s="56"/>
      <c r="Q106" s="63">
        <f>+'REPORTE JULIO IMROM'!Q106</f>
        <v>0</v>
      </c>
      <c r="R106" s="33" t="str">
        <f>IF(M106=0,"",M106/'CED. GRAL POR REP. O MANTTO'!G112)</f>
        <v/>
      </c>
      <c r="S106" s="44" t="str">
        <f t="shared" si="3"/>
        <v/>
      </c>
    </row>
    <row r="107" spans="2:19" s="3" customFormat="1" ht="37.5" hidden="1" customHeight="1" x14ac:dyDescent="0.2">
      <c r="B107" s="37">
        <v>90</v>
      </c>
      <c r="C107" s="38" t="str">
        <f>IF('CED. GRAL POR REP. O MANTTO'!C113="","",'CED. GRAL POR REP. O MANTTO'!C113)</f>
        <v/>
      </c>
      <c r="D107" s="333" t="str">
        <f>IF('CED. GRAL POR REP. O MANTTO'!D113="","",'CED. GRAL POR REP. O MANTTO'!D113)</f>
        <v/>
      </c>
      <c r="E107" s="333"/>
      <c r="F107" s="38" t="str">
        <f>IF('CED. GRAL POR REP. O MANTTO'!E113="","",'CED. GRAL POR REP. O MANTTO'!E113)</f>
        <v/>
      </c>
      <c r="G107" s="67" t="str">
        <f>IF('CED. GRAL POR REP. O MANTTO'!F113="","",'CED. GRAL POR REP. O MANTTO'!F113)</f>
        <v/>
      </c>
      <c r="H107" s="92">
        <f>+'REPORTE JULIO IMROM'!M107</f>
        <v>0</v>
      </c>
      <c r="I107" s="39"/>
      <c r="J107" s="39"/>
      <c r="K107" s="39"/>
      <c r="L107" s="30">
        <f t="shared" si="4"/>
        <v>0</v>
      </c>
      <c r="M107" s="30">
        <f t="shared" si="5"/>
        <v>0</v>
      </c>
      <c r="N107" s="90">
        <f>+'REPORTE JULIO IMROM'!N107</f>
        <v>0</v>
      </c>
      <c r="O107" s="55"/>
      <c r="P107" s="56"/>
      <c r="Q107" s="63">
        <f>+'REPORTE JULIO IMROM'!Q107</f>
        <v>0</v>
      </c>
      <c r="R107" s="33" t="str">
        <f>IF(M107=0,"",M107/'CED. GRAL POR REP. O MANTTO'!G113)</f>
        <v/>
      </c>
      <c r="S107" s="44" t="str">
        <f t="shared" si="3"/>
        <v/>
      </c>
    </row>
    <row r="108" spans="2:19" s="3" customFormat="1" ht="37.5" hidden="1" customHeight="1" x14ac:dyDescent="0.2">
      <c r="B108" s="37">
        <v>91</v>
      </c>
      <c r="C108" s="38" t="str">
        <f>IF('CED. GRAL POR REP. O MANTTO'!C114="","",'CED. GRAL POR REP. O MANTTO'!C114)</f>
        <v/>
      </c>
      <c r="D108" s="333" t="str">
        <f>IF('CED. GRAL POR REP. O MANTTO'!D114="","",'CED. GRAL POR REP. O MANTTO'!D114)</f>
        <v/>
      </c>
      <c r="E108" s="333"/>
      <c r="F108" s="38" t="str">
        <f>IF('CED. GRAL POR REP. O MANTTO'!E114="","",'CED. GRAL POR REP. O MANTTO'!E114)</f>
        <v/>
      </c>
      <c r="G108" s="67" t="str">
        <f>IF('CED. GRAL POR REP. O MANTTO'!F114="","",'CED. GRAL POR REP. O MANTTO'!F114)</f>
        <v/>
      </c>
      <c r="H108" s="92">
        <f>+'REPORTE JULIO IMROM'!M108</f>
        <v>0</v>
      </c>
      <c r="I108" s="39"/>
      <c r="J108" s="39"/>
      <c r="K108" s="39"/>
      <c r="L108" s="30">
        <f t="shared" si="4"/>
        <v>0</v>
      </c>
      <c r="M108" s="30">
        <f t="shared" si="5"/>
        <v>0</v>
      </c>
      <c r="N108" s="90">
        <f>+'REPORTE JULIO IMROM'!N108</f>
        <v>0</v>
      </c>
      <c r="O108" s="55"/>
      <c r="P108" s="56"/>
      <c r="Q108" s="63">
        <f>+'REPORTE JULIO IMROM'!Q108</f>
        <v>0</v>
      </c>
      <c r="R108" s="33" t="str">
        <f>IF(M108=0,"",M108/'CED. GRAL POR REP. O MANTTO'!G114)</f>
        <v/>
      </c>
      <c r="S108" s="44" t="str">
        <f t="shared" si="3"/>
        <v/>
      </c>
    </row>
    <row r="109" spans="2:19" s="3" customFormat="1" ht="37.5" hidden="1" customHeight="1" x14ac:dyDescent="0.2">
      <c r="B109" s="37">
        <v>92</v>
      </c>
      <c r="C109" s="38" t="str">
        <f>IF('CED. GRAL POR REP. O MANTTO'!C115="","",'CED. GRAL POR REP. O MANTTO'!C115)</f>
        <v/>
      </c>
      <c r="D109" s="333" t="str">
        <f>IF('CED. GRAL POR REP. O MANTTO'!D115="","",'CED. GRAL POR REP. O MANTTO'!D115)</f>
        <v/>
      </c>
      <c r="E109" s="333"/>
      <c r="F109" s="38" t="str">
        <f>IF('CED. GRAL POR REP. O MANTTO'!E115="","",'CED. GRAL POR REP. O MANTTO'!E115)</f>
        <v/>
      </c>
      <c r="G109" s="67" t="str">
        <f>IF('CED. GRAL POR REP. O MANTTO'!F115="","",'CED. GRAL POR REP. O MANTTO'!F115)</f>
        <v/>
      </c>
      <c r="H109" s="92">
        <f>+'REPORTE JULIO IMROM'!M109</f>
        <v>0</v>
      </c>
      <c r="I109" s="39"/>
      <c r="J109" s="39"/>
      <c r="K109" s="39"/>
      <c r="L109" s="30">
        <f t="shared" si="4"/>
        <v>0</v>
      </c>
      <c r="M109" s="30">
        <f t="shared" si="5"/>
        <v>0</v>
      </c>
      <c r="N109" s="90">
        <f>+'REPORTE JULIO IMROM'!N109</f>
        <v>0</v>
      </c>
      <c r="O109" s="55"/>
      <c r="P109" s="56"/>
      <c r="Q109" s="63">
        <f>+'REPORTE JULIO IMROM'!Q109</f>
        <v>0</v>
      </c>
      <c r="R109" s="33" t="str">
        <f>IF(M109=0,"",M109/'CED. GRAL POR REP. O MANTTO'!G115)</f>
        <v/>
      </c>
      <c r="S109" s="44" t="str">
        <f t="shared" si="3"/>
        <v/>
      </c>
    </row>
    <row r="110" spans="2:19" s="3" customFormat="1" ht="37.5" hidden="1" customHeight="1" x14ac:dyDescent="0.2">
      <c r="B110" s="37">
        <v>93</v>
      </c>
      <c r="C110" s="38" t="str">
        <f>IF('CED. GRAL POR REP. O MANTTO'!C116="","",'CED. GRAL POR REP. O MANTTO'!C116)</f>
        <v/>
      </c>
      <c r="D110" s="333" t="str">
        <f>IF('CED. GRAL POR REP. O MANTTO'!D116="","",'CED. GRAL POR REP. O MANTTO'!D116)</f>
        <v/>
      </c>
      <c r="E110" s="333"/>
      <c r="F110" s="38" t="str">
        <f>IF('CED. GRAL POR REP. O MANTTO'!E116="","",'CED. GRAL POR REP. O MANTTO'!E116)</f>
        <v/>
      </c>
      <c r="G110" s="67" t="str">
        <f>IF('CED. GRAL POR REP. O MANTTO'!F116="","",'CED. GRAL POR REP. O MANTTO'!F116)</f>
        <v/>
      </c>
      <c r="H110" s="92">
        <f>+'REPORTE JULIO IMROM'!M110</f>
        <v>0</v>
      </c>
      <c r="I110" s="39"/>
      <c r="J110" s="39"/>
      <c r="K110" s="39"/>
      <c r="L110" s="30">
        <f t="shared" si="4"/>
        <v>0</v>
      </c>
      <c r="M110" s="30">
        <f t="shared" si="5"/>
        <v>0</v>
      </c>
      <c r="N110" s="90">
        <f>+'REPORTE JULIO IMROM'!N110</f>
        <v>0</v>
      </c>
      <c r="O110" s="55"/>
      <c r="P110" s="56"/>
      <c r="Q110" s="63">
        <f>+'REPORTE JULIO IMROM'!Q110</f>
        <v>0</v>
      </c>
      <c r="R110" s="33" t="str">
        <f>IF(M110=0,"",M110/'CED. GRAL POR REP. O MANTTO'!G116)</f>
        <v/>
      </c>
      <c r="S110" s="44" t="str">
        <f t="shared" si="3"/>
        <v/>
      </c>
    </row>
    <row r="111" spans="2:19" s="3" customFormat="1" ht="37.5" hidden="1" customHeight="1" x14ac:dyDescent="0.2">
      <c r="B111" s="37">
        <v>94</v>
      </c>
      <c r="C111" s="38" t="str">
        <f>IF('CED. GRAL POR REP. O MANTTO'!C117="","",'CED. GRAL POR REP. O MANTTO'!C117)</f>
        <v/>
      </c>
      <c r="D111" s="333" t="str">
        <f>IF('CED. GRAL POR REP. O MANTTO'!D117="","",'CED. GRAL POR REP. O MANTTO'!D117)</f>
        <v/>
      </c>
      <c r="E111" s="333"/>
      <c r="F111" s="38" t="str">
        <f>IF('CED. GRAL POR REP. O MANTTO'!E117="","",'CED. GRAL POR REP. O MANTTO'!E117)</f>
        <v/>
      </c>
      <c r="G111" s="67" t="str">
        <f>IF('CED. GRAL POR REP. O MANTTO'!F117="","",'CED. GRAL POR REP. O MANTTO'!F117)</f>
        <v/>
      </c>
      <c r="H111" s="92">
        <f>+'REPORTE JULIO IMROM'!M111</f>
        <v>0</v>
      </c>
      <c r="I111" s="39"/>
      <c r="J111" s="39"/>
      <c r="K111" s="39"/>
      <c r="L111" s="30">
        <f t="shared" si="4"/>
        <v>0</v>
      </c>
      <c r="M111" s="30">
        <f t="shared" si="5"/>
        <v>0</v>
      </c>
      <c r="N111" s="90">
        <f>+'REPORTE JULIO IMROM'!N111</f>
        <v>0</v>
      </c>
      <c r="O111" s="55"/>
      <c r="P111" s="56"/>
      <c r="Q111" s="63">
        <f>+'REPORTE JULIO IMROM'!Q111</f>
        <v>0</v>
      </c>
      <c r="R111" s="33" t="str">
        <f>IF(M111=0,"",M111/'CED. GRAL POR REP. O MANTTO'!G117)</f>
        <v/>
      </c>
      <c r="S111" s="44" t="str">
        <f t="shared" si="3"/>
        <v/>
      </c>
    </row>
    <row r="112" spans="2:19" s="3" customFormat="1" ht="37.5" hidden="1" customHeight="1" x14ac:dyDescent="0.2">
      <c r="B112" s="37">
        <v>95</v>
      </c>
      <c r="C112" s="38" t="str">
        <f>IF('CED. GRAL POR REP. O MANTTO'!C118="","",'CED. GRAL POR REP. O MANTTO'!C118)</f>
        <v/>
      </c>
      <c r="D112" s="333" t="str">
        <f>IF('CED. GRAL POR REP. O MANTTO'!D118="","",'CED. GRAL POR REP. O MANTTO'!D118)</f>
        <v/>
      </c>
      <c r="E112" s="333"/>
      <c r="F112" s="38" t="str">
        <f>IF('CED. GRAL POR REP. O MANTTO'!E118="","",'CED. GRAL POR REP. O MANTTO'!E118)</f>
        <v/>
      </c>
      <c r="G112" s="67" t="str">
        <f>IF('CED. GRAL POR REP. O MANTTO'!F118="","",'CED. GRAL POR REP. O MANTTO'!F118)</f>
        <v/>
      </c>
      <c r="H112" s="92">
        <f>+'REPORTE JULIO IMROM'!M112</f>
        <v>0</v>
      </c>
      <c r="I112" s="39"/>
      <c r="J112" s="39"/>
      <c r="K112" s="39"/>
      <c r="L112" s="30">
        <f t="shared" si="4"/>
        <v>0</v>
      </c>
      <c r="M112" s="30">
        <f t="shared" si="5"/>
        <v>0</v>
      </c>
      <c r="N112" s="90">
        <f>+'REPORTE JULIO IMROM'!N112</f>
        <v>0</v>
      </c>
      <c r="O112" s="55"/>
      <c r="P112" s="56"/>
      <c r="Q112" s="63">
        <f>+'REPORTE JULIO IMROM'!Q112</f>
        <v>0</v>
      </c>
      <c r="R112" s="33" t="str">
        <f>IF(M112=0,"",M112/'CED. GRAL POR REP. O MANTTO'!G118)</f>
        <v/>
      </c>
      <c r="S112" s="44" t="str">
        <f t="shared" si="3"/>
        <v/>
      </c>
    </row>
    <row r="113" spans="2:19" s="3" customFormat="1" ht="37.5" hidden="1" customHeight="1" x14ac:dyDescent="0.2">
      <c r="B113" s="37">
        <v>96</v>
      </c>
      <c r="C113" s="38" t="str">
        <f>IF('CED. GRAL POR REP. O MANTTO'!C119="","",'CED. GRAL POR REP. O MANTTO'!C119)</f>
        <v/>
      </c>
      <c r="D113" s="333" t="str">
        <f>IF('CED. GRAL POR REP. O MANTTO'!D119="","",'CED. GRAL POR REP. O MANTTO'!D119)</f>
        <v/>
      </c>
      <c r="E113" s="333"/>
      <c r="F113" s="38" t="str">
        <f>IF('CED. GRAL POR REP. O MANTTO'!E119="","",'CED. GRAL POR REP. O MANTTO'!E119)</f>
        <v/>
      </c>
      <c r="G113" s="67" t="str">
        <f>IF('CED. GRAL POR REP. O MANTTO'!F119="","",'CED. GRAL POR REP. O MANTTO'!F119)</f>
        <v/>
      </c>
      <c r="H113" s="92">
        <f>+'REPORTE JULIO IMROM'!M113</f>
        <v>0</v>
      </c>
      <c r="I113" s="39"/>
      <c r="J113" s="39"/>
      <c r="K113" s="39"/>
      <c r="L113" s="30">
        <f t="shared" si="4"/>
        <v>0</v>
      </c>
      <c r="M113" s="30">
        <f t="shared" si="5"/>
        <v>0</v>
      </c>
      <c r="N113" s="90">
        <f>+'REPORTE JULIO IMROM'!N113</f>
        <v>0</v>
      </c>
      <c r="O113" s="55"/>
      <c r="P113" s="56"/>
      <c r="Q113" s="63">
        <f>+'REPORTE JULIO IMROM'!Q113</f>
        <v>0</v>
      </c>
      <c r="R113" s="33" t="str">
        <f>IF(M113=0,"",M113/'CED. GRAL POR REP. O MANTTO'!G119)</f>
        <v/>
      </c>
      <c r="S113" s="44" t="str">
        <f t="shared" si="3"/>
        <v/>
      </c>
    </row>
    <row r="114" spans="2:19" s="3" customFormat="1" ht="37.5" hidden="1" customHeight="1" x14ac:dyDescent="0.2">
      <c r="B114" s="37">
        <v>97</v>
      </c>
      <c r="C114" s="38" t="str">
        <f>IF('CED. GRAL POR REP. O MANTTO'!C120="","",'CED. GRAL POR REP. O MANTTO'!C120)</f>
        <v/>
      </c>
      <c r="D114" s="333" t="str">
        <f>IF('CED. GRAL POR REP. O MANTTO'!D120="","",'CED. GRAL POR REP. O MANTTO'!D120)</f>
        <v/>
      </c>
      <c r="E114" s="333"/>
      <c r="F114" s="38" t="str">
        <f>IF('CED. GRAL POR REP. O MANTTO'!E120="","",'CED. GRAL POR REP. O MANTTO'!E120)</f>
        <v/>
      </c>
      <c r="G114" s="67" t="str">
        <f>IF('CED. GRAL POR REP. O MANTTO'!F120="","",'CED. GRAL POR REP. O MANTTO'!F120)</f>
        <v/>
      </c>
      <c r="H114" s="92">
        <f>+'REPORTE JULIO IMROM'!M114</f>
        <v>0</v>
      </c>
      <c r="I114" s="39"/>
      <c r="J114" s="39"/>
      <c r="K114" s="39"/>
      <c r="L114" s="30">
        <f t="shared" si="4"/>
        <v>0</v>
      </c>
      <c r="M114" s="30">
        <f t="shared" si="5"/>
        <v>0</v>
      </c>
      <c r="N114" s="90">
        <f>+'REPORTE JULIO IMROM'!N114</f>
        <v>0</v>
      </c>
      <c r="O114" s="55"/>
      <c r="P114" s="56"/>
      <c r="Q114" s="63">
        <f>+'REPORTE JULIO IMROM'!Q114</f>
        <v>0</v>
      </c>
      <c r="R114" s="33" t="str">
        <f>IF(M114=0,"",M114/'CED. GRAL POR REP. O MANTTO'!G120)</f>
        <v/>
      </c>
      <c r="S114" s="44" t="str">
        <f t="shared" si="3"/>
        <v/>
      </c>
    </row>
    <row r="115" spans="2:19" s="3" customFormat="1" ht="37.5" hidden="1" customHeight="1" x14ac:dyDescent="0.2">
      <c r="B115" s="37">
        <v>98</v>
      </c>
      <c r="C115" s="38" t="str">
        <f>IF('CED. GRAL POR REP. O MANTTO'!C121="","",'CED. GRAL POR REP. O MANTTO'!C121)</f>
        <v/>
      </c>
      <c r="D115" s="333" t="str">
        <f>IF('CED. GRAL POR REP. O MANTTO'!D121="","",'CED. GRAL POR REP. O MANTTO'!D121)</f>
        <v/>
      </c>
      <c r="E115" s="333"/>
      <c r="F115" s="38" t="str">
        <f>IF('CED. GRAL POR REP. O MANTTO'!E121="","",'CED. GRAL POR REP. O MANTTO'!E121)</f>
        <v/>
      </c>
      <c r="G115" s="67" t="str">
        <f>IF('CED. GRAL POR REP. O MANTTO'!F121="","",'CED. GRAL POR REP. O MANTTO'!F121)</f>
        <v/>
      </c>
      <c r="H115" s="92">
        <f>+'REPORTE JULIO IMROM'!M115</f>
        <v>0</v>
      </c>
      <c r="I115" s="39"/>
      <c r="J115" s="39"/>
      <c r="K115" s="39"/>
      <c r="L115" s="30">
        <f t="shared" si="4"/>
        <v>0</v>
      </c>
      <c r="M115" s="30">
        <f t="shared" si="5"/>
        <v>0</v>
      </c>
      <c r="N115" s="90">
        <f>+'REPORTE JULIO IMROM'!N115</f>
        <v>0</v>
      </c>
      <c r="O115" s="55"/>
      <c r="P115" s="56"/>
      <c r="Q115" s="63">
        <f>+'REPORTE JULIO IMROM'!Q115</f>
        <v>0</v>
      </c>
      <c r="R115" s="33" t="str">
        <f>IF(M115=0,"",M115/'CED. GRAL POR REP. O MANTTO'!G121)</f>
        <v/>
      </c>
      <c r="S115" s="44" t="str">
        <f t="shared" si="3"/>
        <v/>
      </c>
    </row>
    <row r="116" spans="2:19" s="3" customFormat="1" ht="37.5" hidden="1" customHeight="1" x14ac:dyDescent="0.2">
      <c r="B116" s="37">
        <v>99</v>
      </c>
      <c r="C116" s="38" t="str">
        <f>IF('CED. GRAL POR REP. O MANTTO'!C122="","",'CED. GRAL POR REP. O MANTTO'!C122)</f>
        <v/>
      </c>
      <c r="D116" s="333" t="str">
        <f>IF('CED. GRAL POR REP. O MANTTO'!D122="","",'CED. GRAL POR REP. O MANTTO'!D122)</f>
        <v/>
      </c>
      <c r="E116" s="333"/>
      <c r="F116" s="38" t="str">
        <f>IF('CED. GRAL POR REP. O MANTTO'!E122="","",'CED. GRAL POR REP. O MANTTO'!E122)</f>
        <v/>
      </c>
      <c r="G116" s="67" t="str">
        <f>IF('CED. GRAL POR REP. O MANTTO'!F122="","",'CED. GRAL POR REP. O MANTTO'!F122)</f>
        <v/>
      </c>
      <c r="H116" s="92">
        <f>+'REPORTE JULIO IMROM'!M116</f>
        <v>0</v>
      </c>
      <c r="I116" s="39"/>
      <c r="J116" s="39"/>
      <c r="K116" s="39"/>
      <c r="L116" s="30">
        <f t="shared" si="4"/>
        <v>0</v>
      </c>
      <c r="M116" s="30">
        <f t="shared" si="5"/>
        <v>0</v>
      </c>
      <c r="N116" s="90">
        <f>+'REPORTE JULIO IMROM'!N116</f>
        <v>0</v>
      </c>
      <c r="O116" s="55"/>
      <c r="P116" s="56"/>
      <c r="Q116" s="63">
        <f>+'REPORTE JULIO IMROM'!Q116</f>
        <v>0</v>
      </c>
      <c r="R116" s="33" t="str">
        <f>IF(M116=0,"",M116/'CED. GRAL POR REP. O MANTTO'!G122)</f>
        <v/>
      </c>
      <c r="S116" s="44" t="str">
        <f t="shared" si="3"/>
        <v/>
      </c>
    </row>
    <row r="117" spans="2:19" s="3" customFormat="1" ht="37.5" hidden="1" customHeight="1" x14ac:dyDescent="0.2">
      <c r="B117" s="37">
        <v>100</v>
      </c>
      <c r="C117" s="38" t="str">
        <f>IF('CED. GRAL POR REP. O MANTTO'!C123="","",'CED. GRAL POR REP. O MANTTO'!C123)</f>
        <v/>
      </c>
      <c r="D117" s="333" t="str">
        <f>IF('CED. GRAL POR REP. O MANTTO'!D123="","",'CED. GRAL POR REP. O MANTTO'!D123)</f>
        <v/>
      </c>
      <c r="E117" s="333"/>
      <c r="F117" s="38" t="str">
        <f>IF('CED. GRAL POR REP. O MANTTO'!E123="","",'CED. GRAL POR REP. O MANTTO'!E123)</f>
        <v/>
      </c>
      <c r="G117" s="67" t="str">
        <f>IF('CED. GRAL POR REP. O MANTTO'!F123="","",'CED. GRAL POR REP. O MANTTO'!F123)</f>
        <v/>
      </c>
      <c r="H117" s="92">
        <f>+'REPORTE JULIO IMROM'!M117</f>
        <v>0</v>
      </c>
      <c r="I117" s="39"/>
      <c r="J117" s="39"/>
      <c r="K117" s="39"/>
      <c r="L117" s="30">
        <f t="shared" si="4"/>
        <v>0</v>
      </c>
      <c r="M117" s="30">
        <f t="shared" si="5"/>
        <v>0</v>
      </c>
      <c r="N117" s="90">
        <f>+'REPORTE JULIO IMROM'!N117</f>
        <v>0</v>
      </c>
      <c r="O117" s="55"/>
      <c r="P117" s="56"/>
      <c r="Q117" s="63">
        <f>+'REPORTE JULIO IMROM'!Q117</f>
        <v>0</v>
      </c>
      <c r="R117" s="33" t="str">
        <f>IF(M117=0,"",M117/'CED. GRAL POR REP. O MANTTO'!G123)</f>
        <v/>
      </c>
      <c r="S117" s="44" t="str">
        <f t="shared" si="3"/>
        <v/>
      </c>
    </row>
    <row r="118" spans="2:19" s="3" customFormat="1" ht="37.5" hidden="1" customHeight="1" x14ac:dyDescent="0.2">
      <c r="B118" s="37">
        <v>101</v>
      </c>
      <c r="C118" s="38" t="str">
        <f>IF('CED. GRAL POR REP. O MANTTO'!C124="","",'CED. GRAL POR REP. O MANTTO'!C124)</f>
        <v/>
      </c>
      <c r="D118" s="333" t="str">
        <f>IF('CED. GRAL POR REP. O MANTTO'!D124="","",'CED. GRAL POR REP. O MANTTO'!D124)</f>
        <v/>
      </c>
      <c r="E118" s="333"/>
      <c r="F118" s="38" t="str">
        <f>IF('CED. GRAL POR REP. O MANTTO'!E124="","",'CED. GRAL POR REP. O MANTTO'!E124)</f>
        <v/>
      </c>
      <c r="G118" s="67" t="str">
        <f>IF('CED. GRAL POR REP. O MANTTO'!F124="","",'CED. GRAL POR REP. O MANTTO'!F124)</f>
        <v/>
      </c>
      <c r="H118" s="92">
        <f>+'REPORTE JULIO IMROM'!M118</f>
        <v>0</v>
      </c>
      <c r="I118" s="39"/>
      <c r="J118" s="39"/>
      <c r="K118" s="39"/>
      <c r="L118" s="30">
        <f t="shared" si="4"/>
        <v>0</v>
      </c>
      <c r="M118" s="30">
        <f t="shared" si="5"/>
        <v>0</v>
      </c>
      <c r="N118" s="90">
        <f>+'REPORTE JULIO IMROM'!N118</f>
        <v>0</v>
      </c>
      <c r="O118" s="55"/>
      <c r="P118" s="56"/>
      <c r="Q118" s="63">
        <f>+'REPORTE JULIO IMROM'!Q118</f>
        <v>0</v>
      </c>
      <c r="R118" s="33" t="str">
        <f>IF(M118=0,"",M118/'CED. GRAL POR REP. O MANTTO'!G124)</f>
        <v/>
      </c>
      <c r="S118" s="44" t="str">
        <f t="shared" si="3"/>
        <v/>
      </c>
    </row>
    <row r="119" spans="2:19" s="3" customFormat="1" ht="37.5" hidden="1" customHeight="1" x14ac:dyDescent="0.2">
      <c r="B119" s="37">
        <v>102</v>
      </c>
      <c r="C119" s="38" t="str">
        <f>IF('CED. GRAL POR REP. O MANTTO'!C125="","",'CED. GRAL POR REP. O MANTTO'!C125)</f>
        <v/>
      </c>
      <c r="D119" s="333" t="str">
        <f>IF('CED. GRAL POR REP. O MANTTO'!D125="","",'CED. GRAL POR REP. O MANTTO'!D125)</f>
        <v/>
      </c>
      <c r="E119" s="333"/>
      <c r="F119" s="38" t="str">
        <f>IF('CED. GRAL POR REP. O MANTTO'!E125="","",'CED. GRAL POR REP. O MANTTO'!E125)</f>
        <v/>
      </c>
      <c r="G119" s="67" t="str">
        <f>IF('CED. GRAL POR REP. O MANTTO'!F125="","",'CED. GRAL POR REP. O MANTTO'!F125)</f>
        <v/>
      </c>
      <c r="H119" s="92">
        <f>+'REPORTE JULIO IMROM'!M119</f>
        <v>0</v>
      </c>
      <c r="I119" s="39"/>
      <c r="J119" s="39"/>
      <c r="K119" s="39"/>
      <c r="L119" s="30">
        <f t="shared" si="4"/>
        <v>0</v>
      </c>
      <c r="M119" s="30">
        <f t="shared" si="5"/>
        <v>0</v>
      </c>
      <c r="N119" s="90">
        <f>+'REPORTE JULIO IMROM'!N119</f>
        <v>0</v>
      </c>
      <c r="O119" s="55"/>
      <c r="P119" s="56"/>
      <c r="Q119" s="63">
        <f>+'REPORTE JULIO IMROM'!Q119</f>
        <v>0</v>
      </c>
      <c r="R119" s="33" t="str">
        <f>IF(M119=0,"",M119/'CED. GRAL POR REP. O MANTTO'!G125)</f>
        <v/>
      </c>
      <c r="S119" s="44" t="str">
        <f t="shared" si="3"/>
        <v/>
      </c>
    </row>
    <row r="120" spans="2:19" s="3" customFormat="1" ht="37.5" hidden="1" customHeight="1" x14ac:dyDescent="0.2">
      <c r="B120" s="37">
        <v>103</v>
      </c>
      <c r="C120" s="38" t="str">
        <f>IF('CED. GRAL POR REP. O MANTTO'!C126="","",'CED. GRAL POR REP. O MANTTO'!C126)</f>
        <v/>
      </c>
      <c r="D120" s="333" t="str">
        <f>IF('CED. GRAL POR REP. O MANTTO'!D126="","",'CED. GRAL POR REP. O MANTTO'!D126)</f>
        <v/>
      </c>
      <c r="E120" s="333"/>
      <c r="F120" s="38" t="str">
        <f>IF('CED. GRAL POR REP. O MANTTO'!E126="","",'CED. GRAL POR REP. O MANTTO'!E126)</f>
        <v/>
      </c>
      <c r="G120" s="67" t="str">
        <f>IF('CED. GRAL POR REP. O MANTTO'!F126="","",'CED. GRAL POR REP. O MANTTO'!F126)</f>
        <v/>
      </c>
      <c r="H120" s="92">
        <f>+'REPORTE JULIO IMROM'!M120</f>
        <v>0</v>
      </c>
      <c r="I120" s="39"/>
      <c r="J120" s="39"/>
      <c r="K120" s="39"/>
      <c r="L120" s="30">
        <f t="shared" si="4"/>
        <v>0</v>
      </c>
      <c r="M120" s="30">
        <f t="shared" si="5"/>
        <v>0</v>
      </c>
      <c r="N120" s="90">
        <f>+'REPORTE JULIO IMROM'!N120</f>
        <v>0</v>
      </c>
      <c r="O120" s="55"/>
      <c r="P120" s="56"/>
      <c r="Q120" s="63">
        <f>+'REPORTE JULIO IMROM'!Q120</f>
        <v>0</v>
      </c>
      <c r="R120" s="33" t="str">
        <f>IF(M120=0,"",M120/'CED. GRAL POR REP. O MANTTO'!G126)</f>
        <v/>
      </c>
      <c r="S120" s="44" t="str">
        <f t="shared" si="3"/>
        <v/>
      </c>
    </row>
    <row r="121" spans="2:19" s="3" customFormat="1" ht="37.5" hidden="1" customHeight="1" x14ac:dyDescent="0.2">
      <c r="B121" s="37">
        <v>104</v>
      </c>
      <c r="C121" s="38" t="str">
        <f>IF('CED. GRAL POR REP. O MANTTO'!C127="","",'CED. GRAL POR REP. O MANTTO'!C127)</f>
        <v/>
      </c>
      <c r="D121" s="333" t="str">
        <f>IF('CED. GRAL POR REP. O MANTTO'!D127="","",'CED. GRAL POR REP. O MANTTO'!D127)</f>
        <v/>
      </c>
      <c r="E121" s="333"/>
      <c r="F121" s="38" t="str">
        <f>IF('CED. GRAL POR REP. O MANTTO'!E127="","",'CED. GRAL POR REP. O MANTTO'!E127)</f>
        <v/>
      </c>
      <c r="G121" s="67" t="str">
        <f>IF('CED. GRAL POR REP. O MANTTO'!F127="","",'CED. GRAL POR REP. O MANTTO'!F127)</f>
        <v/>
      </c>
      <c r="H121" s="92">
        <f>+'REPORTE JULIO IMROM'!M121</f>
        <v>0</v>
      </c>
      <c r="I121" s="39"/>
      <c r="J121" s="39"/>
      <c r="K121" s="39"/>
      <c r="L121" s="30">
        <f t="shared" si="4"/>
        <v>0</v>
      </c>
      <c r="M121" s="30">
        <f t="shared" si="5"/>
        <v>0</v>
      </c>
      <c r="N121" s="90">
        <f>+'REPORTE JULIO IMROM'!N121</f>
        <v>0</v>
      </c>
      <c r="O121" s="55"/>
      <c r="P121" s="56"/>
      <c r="Q121" s="63">
        <f>+'REPORTE JULIO IMROM'!Q121</f>
        <v>0</v>
      </c>
      <c r="R121" s="33" t="str">
        <f>IF(M121=0,"",M121/'CED. GRAL POR REP. O MANTTO'!G127)</f>
        <v/>
      </c>
      <c r="S121" s="44" t="str">
        <f t="shared" si="3"/>
        <v/>
      </c>
    </row>
    <row r="122" spans="2:19" s="3" customFormat="1" ht="37.5" hidden="1" customHeight="1" x14ac:dyDescent="0.2">
      <c r="B122" s="37">
        <v>105</v>
      </c>
      <c r="C122" s="38" t="str">
        <f>IF('CED. GRAL POR REP. O MANTTO'!C128="","",'CED. GRAL POR REP. O MANTTO'!C128)</f>
        <v/>
      </c>
      <c r="D122" s="333" t="str">
        <f>IF('CED. GRAL POR REP. O MANTTO'!D128="","",'CED. GRAL POR REP. O MANTTO'!D128)</f>
        <v/>
      </c>
      <c r="E122" s="333"/>
      <c r="F122" s="38" t="str">
        <f>IF('CED. GRAL POR REP. O MANTTO'!E128="","",'CED. GRAL POR REP. O MANTTO'!E128)</f>
        <v/>
      </c>
      <c r="G122" s="67" t="str">
        <f>IF('CED. GRAL POR REP. O MANTTO'!F128="","",'CED. GRAL POR REP. O MANTTO'!F128)</f>
        <v/>
      </c>
      <c r="H122" s="92">
        <f>+'REPORTE JULIO IMROM'!M122</f>
        <v>0</v>
      </c>
      <c r="I122" s="39"/>
      <c r="J122" s="39"/>
      <c r="K122" s="39"/>
      <c r="L122" s="30">
        <f t="shared" si="4"/>
        <v>0</v>
      </c>
      <c r="M122" s="30">
        <f t="shared" si="5"/>
        <v>0</v>
      </c>
      <c r="N122" s="90">
        <f>+'REPORTE JULIO IMROM'!N122</f>
        <v>0</v>
      </c>
      <c r="O122" s="55"/>
      <c r="P122" s="56"/>
      <c r="Q122" s="63">
        <f>+'REPORTE JULIO IMROM'!Q122</f>
        <v>0</v>
      </c>
      <c r="R122" s="33" t="str">
        <f>IF(M122=0,"",M122/'CED. GRAL POR REP. O MANTTO'!G128)</f>
        <v/>
      </c>
      <c r="S122" s="44" t="str">
        <f t="shared" si="3"/>
        <v/>
      </c>
    </row>
    <row r="123" spans="2:19" s="3" customFormat="1" ht="37.5" hidden="1" customHeight="1" x14ac:dyDescent="0.2">
      <c r="B123" s="37">
        <v>106</v>
      </c>
      <c r="C123" s="38" t="str">
        <f>IF('CED. GRAL POR REP. O MANTTO'!C129="","",'CED. GRAL POR REP. O MANTTO'!C129)</f>
        <v/>
      </c>
      <c r="D123" s="333" t="str">
        <f>IF('CED. GRAL POR REP. O MANTTO'!D129="","",'CED. GRAL POR REP. O MANTTO'!D129)</f>
        <v/>
      </c>
      <c r="E123" s="333"/>
      <c r="F123" s="38" t="str">
        <f>IF('CED. GRAL POR REP. O MANTTO'!E129="","",'CED. GRAL POR REP. O MANTTO'!E129)</f>
        <v/>
      </c>
      <c r="G123" s="67" t="str">
        <f>IF('CED. GRAL POR REP. O MANTTO'!F129="","",'CED. GRAL POR REP. O MANTTO'!F129)</f>
        <v/>
      </c>
      <c r="H123" s="92">
        <f>+'REPORTE JULIO IMROM'!M123</f>
        <v>0</v>
      </c>
      <c r="I123" s="39"/>
      <c r="J123" s="39"/>
      <c r="K123" s="39"/>
      <c r="L123" s="30">
        <f t="shared" si="4"/>
        <v>0</v>
      </c>
      <c r="M123" s="30">
        <f t="shared" si="5"/>
        <v>0</v>
      </c>
      <c r="N123" s="90">
        <f>+'REPORTE JULIO IMROM'!N123</f>
        <v>0</v>
      </c>
      <c r="O123" s="55"/>
      <c r="P123" s="56"/>
      <c r="Q123" s="63">
        <f>+'REPORTE JULIO IMROM'!Q123</f>
        <v>0</v>
      </c>
      <c r="R123" s="33" t="str">
        <f>IF(M123=0,"",M123/'CED. GRAL POR REP. O MANTTO'!G129)</f>
        <v/>
      </c>
      <c r="S123" s="44" t="str">
        <f t="shared" si="3"/>
        <v/>
      </c>
    </row>
    <row r="124" spans="2:19" s="3" customFormat="1" ht="37.5" hidden="1" customHeight="1" x14ac:dyDescent="0.2">
      <c r="B124" s="37">
        <v>107</v>
      </c>
      <c r="C124" s="38" t="str">
        <f>IF('CED. GRAL POR REP. O MANTTO'!C130="","",'CED. GRAL POR REP. O MANTTO'!C130)</f>
        <v/>
      </c>
      <c r="D124" s="333" t="str">
        <f>IF('CED. GRAL POR REP. O MANTTO'!D130="","",'CED. GRAL POR REP. O MANTTO'!D130)</f>
        <v/>
      </c>
      <c r="E124" s="333"/>
      <c r="F124" s="38" t="str">
        <f>IF('CED. GRAL POR REP. O MANTTO'!E130="","",'CED. GRAL POR REP. O MANTTO'!E130)</f>
        <v/>
      </c>
      <c r="G124" s="67" t="str">
        <f>IF('CED. GRAL POR REP. O MANTTO'!F130="","",'CED. GRAL POR REP. O MANTTO'!F130)</f>
        <v/>
      </c>
      <c r="H124" s="92">
        <f>+'REPORTE JULIO IMROM'!M124</f>
        <v>0</v>
      </c>
      <c r="I124" s="39"/>
      <c r="J124" s="39"/>
      <c r="K124" s="39"/>
      <c r="L124" s="30">
        <f t="shared" si="4"/>
        <v>0</v>
      </c>
      <c r="M124" s="30">
        <f t="shared" si="5"/>
        <v>0</v>
      </c>
      <c r="N124" s="90">
        <f>+'REPORTE JULIO IMROM'!N124</f>
        <v>0</v>
      </c>
      <c r="O124" s="55"/>
      <c r="P124" s="56"/>
      <c r="Q124" s="63">
        <f>+'REPORTE JULIO IMROM'!Q124</f>
        <v>0</v>
      </c>
      <c r="R124" s="33" t="str">
        <f>IF(M124=0,"",M124/'CED. GRAL POR REP. O MANTTO'!G130)</f>
        <v/>
      </c>
      <c r="S124" s="44" t="str">
        <f t="shared" si="3"/>
        <v/>
      </c>
    </row>
    <row r="125" spans="2:19" s="3" customFormat="1" ht="37.5" hidden="1" customHeight="1" x14ac:dyDescent="0.2">
      <c r="B125" s="37">
        <v>108</v>
      </c>
      <c r="C125" s="38" t="str">
        <f>IF('CED. GRAL POR REP. O MANTTO'!C131="","",'CED. GRAL POR REP. O MANTTO'!C131)</f>
        <v/>
      </c>
      <c r="D125" s="333" t="str">
        <f>IF('CED. GRAL POR REP. O MANTTO'!D131="","",'CED. GRAL POR REP. O MANTTO'!D131)</f>
        <v/>
      </c>
      <c r="E125" s="333"/>
      <c r="F125" s="38" t="str">
        <f>IF('CED. GRAL POR REP. O MANTTO'!E131="","",'CED. GRAL POR REP. O MANTTO'!E131)</f>
        <v/>
      </c>
      <c r="G125" s="67" t="str">
        <f>IF('CED. GRAL POR REP. O MANTTO'!F131="","",'CED. GRAL POR REP. O MANTTO'!F131)</f>
        <v/>
      </c>
      <c r="H125" s="92">
        <f>+'REPORTE JULIO IMROM'!M125</f>
        <v>0</v>
      </c>
      <c r="I125" s="39"/>
      <c r="J125" s="39"/>
      <c r="K125" s="39"/>
      <c r="L125" s="30">
        <f t="shared" si="4"/>
        <v>0</v>
      </c>
      <c r="M125" s="30">
        <f t="shared" si="5"/>
        <v>0</v>
      </c>
      <c r="N125" s="90">
        <f>+'REPORTE JULIO IMROM'!N125</f>
        <v>0</v>
      </c>
      <c r="O125" s="55"/>
      <c r="P125" s="56"/>
      <c r="Q125" s="63">
        <f>+'REPORTE JULIO IMROM'!Q125</f>
        <v>0</v>
      </c>
      <c r="R125" s="33" t="str">
        <f>IF(M125=0,"",M125/'CED. GRAL POR REP. O MANTTO'!G131)</f>
        <v/>
      </c>
      <c r="S125" s="44" t="str">
        <f t="shared" si="3"/>
        <v/>
      </c>
    </row>
    <row r="126" spans="2:19" s="3" customFormat="1" ht="37.5" hidden="1" customHeight="1" x14ac:dyDescent="0.2">
      <c r="B126" s="37">
        <v>109</v>
      </c>
      <c r="C126" s="38" t="str">
        <f>IF('CED. GRAL POR REP. O MANTTO'!C132="","",'CED. GRAL POR REP. O MANTTO'!C132)</f>
        <v/>
      </c>
      <c r="D126" s="333" t="str">
        <f>IF('CED. GRAL POR REP. O MANTTO'!D132="","",'CED. GRAL POR REP. O MANTTO'!D132)</f>
        <v/>
      </c>
      <c r="E126" s="333"/>
      <c r="F126" s="38" t="str">
        <f>IF('CED. GRAL POR REP. O MANTTO'!E132="","",'CED. GRAL POR REP. O MANTTO'!E132)</f>
        <v/>
      </c>
      <c r="G126" s="67" t="str">
        <f>IF('CED. GRAL POR REP. O MANTTO'!F132="","",'CED. GRAL POR REP. O MANTTO'!F132)</f>
        <v/>
      </c>
      <c r="H126" s="92">
        <f>+'REPORTE JULIO IMROM'!M126</f>
        <v>0</v>
      </c>
      <c r="I126" s="39"/>
      <c r="J126" s="39"/>
      <c r="K126" s="39"/>
      <c r="L126" s="30">
        <f t="shared" si="4"/>
        <v>0</v>
      </c>
      <c r="M126" s="30">
        <f t="shared" si="5"/>
        <v>0</v>
      </c>
      <c r="N126" s="90">
        <f>+'REPORTE JULIO IMROM'!N126</f>
        <v>0</v>
      </c>
      <c r="O126" s="55"/>
      <c r="P126" s="56"/>
      <c r="Q126" s="63">
        <f>+'REPORTE JULIO IMROM'!Q126</f>
        <v>0</v>
      </c>
      <c r="R126" s="33" t="str">
        <f>IF(M126=0,"",M126/'CED. GRAL POR REP. O MANTTO'!G132)</f>
        <v/>
      </c>
      <c r="S126" s="44" t="str">
        <f t="shared" si="3"/>
        <v/>
      </c>
    </row>
    <row r="127" spans="2:19" s="3" customFormat="1" ht="37.5" hidden="1" customHeight="1" x14ac:dyDescent="0.2">
      <c r="B127" s="37">
        <v>110</v>
      </c>
      <c r="C127" s="38" t="str">
        <f>IF('CED. GRAL POR REP. O MANTTO'!C133="","",'CED. GRAL POR REP. O MANTTO'!C133)</f>
        <v/>
      </c>
      <c r="D127" s="333" t="str">
        <f>IF('CED. GRAL POR REP. O MANTTO'!D133="","",'CED. GRAL POR REP. O MANTTO'!D133)</f>
        <v/>
      </c>
      <c r="E127" s="333"/>
      <c r="F127" s="38" t="str">
        <f>IF('CED. GRAL POR REP. O MANTTO'!E133="","",'CED. GRAL POR REP. O MANTTO'!E133)</f>
        <v/>
      </c>
      <c r="G127" s="67" t="str">
        <f>IF('CED. GRAL POR REP. O MANTTO'!F133="","",'CED. GRAL POR REP. O MANTTO'!F133)</f>
        <v/>
      </c>
      <c r="H127" s="92">
        <f>+'REPORTE JULIO IMROM'!M127</f>
        <v>0</v>
      </c>
      <c r="I127" s="39"/>
      <c r="J127" s="39"/>
      <c r="K127" s="39"/>
      <c r="L127" s="30">
        <f t="shared" si="4"/>
        <v>0</v>
      </c>
      <c r="M127" s="30">
        <f t="shared" si="5"/>
        <v>0</v>
      </c>
      <c r="N127" s="90">
        <f>+'REPORTE JULIO IMROM'!N127</f>
        <v>0</v>
      </c>
      <c r="O127" s="55"/>
      <c r="P127" s="56"/>
      <c r="Q127" s="63">
        <f>+'REPORTE JULIO IMROM'!Q127</f>
        <v>0</v>
      </c>
      <c r="R127" s="33" t="str">
        <f>IF(M127=0,"",M127/'CED. GRAL POR REP. O MANTTO'!G133)</f>
        <v/>
      </c>
      <c r="S127" s="44" t="str">
        <f t="shared" si="3"/>
        <v/>
      </c>
    </row>
    <row r="128" spans="2:19" s="3" customFormat="1" ht="37.5" hidden="1" customHeight="1" x14ac:dyDescent="0.2">
      <c r="B128" s="37">
        <v>111</v>
      </c>
      <c r="C128" s="38" t="str">
        <f>IF('CED. GRAL POR REP. O MANTTO'!C134="","",'CED. GRAL POR REP. O MANTTO'!C134)</f>
        <v/>
      </c>
      <c r="D128" s="333" t="str">
        <f>IF('CED. GRAL POR REP. O MANTTO'!D134="","",'CED. GRAL POR REP. O MANTTO'!D134)</f>
        <v/>
      </c>
      <c r="E128" s="333"/>
      <c r="F128" s="38" t="str">
        <f>IF('CED. GRAL POR REP. O MANTTO'!E134="","",'CED. GRAL POR REP. O MANTTO'!E134)</f>
        <v/>
      </c>
      <c r="G128" s="67" t="str">
        <f>IF('CED. GRAL POR REP. O MANTTO'!F134="","",'CED. GRAL POR REP. O MANTTO'!F134)</f>
        <v/>
      </c>
      <c r="H128" s="92">
        <f>+'REPORTE JULIO IMROM'!M128</f>
        <v>0</v>
      </c>
      <c r="I128" s="39"/>
      <c r="J128" s="39"/>
      <c r="K128" s="39"/>
      <c r="L128" s="30">
        <f t="shared" si="4"/>
        <v>0</v>
      </c>
      <c r="M128" s="30">
        <f t="shared" si="5"/>
        <v>0</v>
      </c>
      <c r="N128" s="90">
        <f>+'REPORTE JULIO IMROM'!N128</f>
        <v>0</v>
      </c>
      <c r="O128" s="55"/>
      <c r="P128" s="56"/>
      <c r="Q128" s="63">
        <f>+'REPORTE JULIO IMROM'!Q128</f>
        <v>0</v>
      </c>
      <c r="R128" s="33" t="str">
        <f>IF(M128=0,"",M128/'CED. GRAL POR REP. O MANTTO'!G134)</f>
        <v/>
      </c>
      <c r="S128" s="44" t="str">
        <f t="shared" si="3"/>
        <v/>
      </c>
    </row>
    <row r="129" spans="2:19" s="3" customFormat="1" ht="37.5" hidden="1" customHeight="1" x14ac:dyDescent="0.2">
      <c r="B129" s="37">
        <v>112</v>
      </c>
      <c r="C129" s="38" t="str">
        <f>IF('CED. GRAL POR REP. O MANTTO'!C135="","",'CED. GRAL POR REP. O MANTTO'!C135)</f>
        <v/>
      </c>
      <c r="D129" s="333" t="str">
        <f>IF('CED. GRAL POR REP. O MANTTO'!D135="","",'CED. GRAL POR REP. O MANTTO'!D135)</f>
        <v/>
      </c>
      <c r="E129" s="333"/>
      <c r="F129" s="38" t="str">
        <f>IF('CED. GRAL POR REP. O MANTTO'!E135="","",'CED. GRAL POR REP. O MANTTO'!E135)</f>
        <v/>
      </c>
      <c r="G129" s="67" t="str">
        <f>IF('CED. GRAL POR REP. O MANTTO'!F135="","",'CED. GRAL POR REP. O MANTTO'!F135)</f>
        <v/>
      </c>
      <c r="H129" s="92">
        <f>+'REPORTE JULIO IMROM'!M129</f>
        <v>0</v>
      </c>
      <c r="I129" s="39"/>
      <c r="J129" s="39"/>
      <c r="K129" s="39"/>
      <c r="L129" s="30">
        <f t="shared" si="4"/>
        <v>0</v>
      </c>
      <c r="M129" s="30">
        <f t="shared" si="5"/>
        <v>0</v>
      </c>
      <c r="N129" s="90">
        <f>+'REPORTE JULIO IMROM'!N129</f>
        <v>0</v>
      </c>
      <c r="O129" s="55"/>
      <c r="P129" s="56"/>
      <c r="Q129" s="63">
        <f>+'REPORTE JULIO IMROM'!Q129</f>
        <v>0</v>
      </c>
      <c r="R129" s="33" t="str">
        <f>IF(M129=0,"",M129/'CED. GRAL POR REP. O MANTTO'!G135)</f>
        <v/>
      </c>
      <c r="S129" s="44" t="str">
        <f t="shared" si="3"/>
        <v/>
      </c>
    </row>
    <row r="130" spans="2:19" s="3" customFormat="1" ht="37.5" hidden="1" customHeight="1" x14ac:dyDescent="0.2">
      <c r="B130" s="37">
        <v>113</v>
      </c>
      <c r="C130" s="38" t="str">
        <f>IF('CED. GRAL POR REP. O MANTTO'!C136="","",'CED. GRAL POR REP. O MANTTO'!C136)</f>
        <v/>
      </c>
      <c r="D130" s="333" t="str">
        <f>IF('CED. GRAL POR REP. O MANTTO'!D136="","",'CED. GRAL POR REP. O MANTTO'!D136)</f>
        <v/>
      </c>
      <c r="E130" s="333"/>
      <c r="F130" s="38" t="str">
        <f>IF('CED. GRAL POR REP. O MANTTO'!E136="","",'CED. GRAL POR REP. O MANTTO'!E136)</f>
        <v/>
      </c>
      <c r="G130" s="67" t="str">
        <f>IF('CED. GRAL POR REP. O MANTTO'!F136="","",'CED. GRAL POR REP. O MANTTO'!F136)</f>
        <v/>
      </c>
      <c r="H130" s="92">
        <f>+'REPORTE JULIO IMROM'!M130</f>
        <v>0</v>
      </c>
      <c r="I130" s="39"/>
      <c r="J130" s="39"/>
      <c r="K130" s="39"/>
      <c r="L130" s="30">
        <f t="shared" si="4"/>
        <v>0</v>
      </c>
      <c r="M130" s="30">
        <f t="shared" si="5"/>
        <v>0</v>
      </c>
      <c r="N130" s="90">
        <f>+'REPORTE JULIO IMROM'!N130</f>
        <v>0</v>
      </c>
      <c r="O130" s="55"/>
      <c r="P130" s="56"/>
      <c r="Q130" s="63">
        <f>+'REPORTE JULIO IMROM'!Q130</f>
        <v>0</v>
      </c>
      <c r="R130" s="33" t="str">
        <f>IF(M130=0,"",M130/'CED. GRAL POR REP. O MANTTO'!G136)</f>
        <v/>
      </c>
      <c r="S130" s="44" t="str">
        <f t="shared" si="3"/>
        <v/>
      </c>
    </row>
    <row r="131" spans="2:19" s="3" customFormat="1" ht="37.5" hidden="1" customHeight="1" x14ac:dyDescent="0.2">
      <c r="B131" s="37">
        <v>114</v>
      </c>
      <c r="C131" s="38" t="str">
        <f>IF('CED. GRAL POR REP. O MANTTO'!C137="","",'CED. GRAL POR REP. O MANTTO'!C137)</f>
        <v/>
      </c>
      <c r="D131" s="333" t="str">
        <f>IF('CED. GRAL POR REP. O MANTTO'!D137="","",'CED. GRAL POR REP. O MANTTO'!D137)</f>
        <v/>
      </c>
      <c r="E131" s="333"/>
      <c r="F131" s="38" t="str">
        <f>IF('CED. GRAL POR REP. O MANTTO'!E137="","",'CED. GRAL POR REP. O MANTTO'!E137)</f>
        <v/>
      </c>
      <c r="G131" s="67" t="str">
        <f>IF('CED. GRAL POR REP. O MANTTO'!F137="","",'CED. GRAL POR REP. O MANTTO'!F137)</f>
        <v/>
      </c>
      <c r="H131" s="92">
        <f>+'REPORTE JULIO IMROM'!M131</f>
        <v>0</v>
      </c>
      <c r="I131" s="39"/>
      <c r="J131" s="39"/>
      <c r="K131" s="39"/>
      <c r="L131" s="30">
        <f t="shared" si="4"/>
        <v>0</v>
      </c>
      <c r="M131" s="30">
        <f t="shared" si="5"/>
        <v>0</v>
      </c>
      <c r="N131" s="90">
        <f>+'REPORTE JULIO IMROM'!N131</f>
        <v>0</v>
      </c>
      <c r="O131" s="55"/>
      <c r="P131" s="56"/>
      <c r="Q131" s="63">
        <f>+'REPORTE JULIO IMROM'!Q131</f>
        <v>0</v>
      </c>
      <c r="R131" s="33" t="str">
        <f>IF(M131=0,"",M131/'CED. GRAL POR REP. O MANTTO'!G137)</f>
        <v/>
      </c>
      <c r="S131" s="44" t="str">
        <f t="shared" si="3"/>
        <v/>
      </c>
    </row>
    <row r="132" spans="2:19" s="3" customFormat="1" ht="37.5" hidden="1" customHeight="1" x14ac:dyDescent="0.2">
      <c r="B132" s="37">
        <v>115</v>
      </c>
      <c r="C132" s="38" t="str">
        <f>IF('CED. GRAL POR REP. O MANTTO'!C138="","",'CED. GRAL POR REP. O MANTTO'!C138)</f>
        <v/>
      </c>
      <c r="D132" s="333" t="str">
        <f>IF('CED. GRAL POR REP. O MANTTO'!D138="","",'CED. GRAL POR REP. O MANTTO'!D138)</f>
        <v/>
      </c>
      <c r="E132" s="333"/>
      <c r="F132" s="38" t="str">
        <f>IF('CED. GRAL POR REP. O MANTTO'!E138="","",'CED. GRAL POR REP. O MANTTO'!E138)</f>
        <v/>
      </c>
      <c r="G132" s="67" t="str">
        <f>IF('CED. GRAL POR REP. O MANTTO'!F138="","",'CED. GRAL POR REP. O MANTTO'!F138)</f>
        <v/>
      </c>
      <c r="H132" s="92">
        <f>+'REPORTE JULIO IMROM'!M132</f>
        <v>0</v>
      </c>
      <c r="I132" s="39"/>
      <c r="J132" s="39"/>
      <c r="K132" s="39"/>
      <c r="L132" s="30">
        <f t="shared" si="4"/>
        <v>0</v>
      </c>
      <c r="M132" s="30">
        <f t="shared" si="5"/>
        <v>0</v>
      </c>
      <c r="N132" s="90">
        <f>+'REPORTE JULIO IMROM'!N132</f>
        <v>0</v>
      </c>
      <c r="O132" s="55"/>
      <c r="P132" s="56"/>
      <c r="Q132" s="63">
        <f>+'REPORTE JULIO IMROM'!Q132</f>
        <v>0</v>
      </c>
      <c r="R132" s="33" t="str">
        <f>IF(M132=0,"",M132/'CED. GRAL POR REP. O MANTTO'!G138)</f>
        <v/>
      </c>
      <c r="S132" s="44" t="str">
        <f t="shared" si="3"/>
        <v/>
      </c>
    </row>
    <row r="133" spans="2:19" s="3" customFormat="1" ht="37.5" hidden="1" customHeight="1" x14ac:dyDescent="0.2">
      <c r="B133" s="37">
        <v>116</v>
      </c>
      <c r="C133" s="38" t="str">
        <f>IF('CED. GRAL POR REP. O MANTTO'!C139="","",'CED. GRAL POR REP. O MANTTO'!C139)</f>
        <v/>
      </c>
      <c r="D133" s="333" t="str">
        <f>IF('CED. GRAL POR REP. O MANTTO'!D139="","",'CED. GRAL POR REP. O MANTTO'!D139)</f>
        <v/>
      </c>
      <c r="E133" s="333"/>
      <c r="F133" s="38" t="str">
        <f>IF('CED. GRAL POR REP. O MANTTO'!E139="","",'CED. GRAL POR REP. O MANTTO'!E139)</f>
        <v/>
      </c>
      <c r="G133" s="67" t="str">
        <f>IF('CED. GRAL POR REP. O MANTTO'!F139="","",'CED. GRAL POR REP. O MANTTO'!F139)</f>
        <v/>
      </c>
      <c r="H133" s="92">
        <f>+'REPORTE JULIO IMROM'!M133</f>
        <v>0</v>
      </c>
      <c r="I133" s="39"/>
      <c r="J133" s="39"/>
      <c r="K133" s="39"/>
      <c r="L133" s="30">
        <f t="shared" si="4"/>
        <v>0</v>
      </c>
      <c r="M133" s="30">
        <f t="shared" si="5"/>
        <v>0</v>
      </c>
      <c r="N133" s="90">
        <f>+'REPORTE JULIO IMROM'!N133</f>
        <v>0</v>
      </c>
      <c r="O133" s="55"/>
      <c r="P133" s="56"/>
      <c r="Q133" s="63">
        <f>+'REPORTE JULIO IMROM'!Q133</f>
        <v>0</v>
      </c>
      <c r="R133" s="33" t="str">
        <f>IF(M133=0,"",M133/'CED. GRAL POR REP. O MANTTO'!G139)</f>
        <v/>
      </c>
      <c r="S133" s="44" t="str">
        <f t="shared" si="3"/>
        <v/>
      </c>
    </row>
    <row r="134" spans="2:19" s="3" customFormat="1" ht="37.5" hidden="1" customHeight="1" x14ac:dyDescent="0.2">
      <c r="B134" s="37">
        <v>117</v>
      </c>
      <c r="C134" s="38" t="str">
        <f>IF('CED. GRAL POR REP. O MANTTO'!C140="","",'CED. GRAL POR REP. O MANTTO'!C140)</f>
        <v/>
      </c>
      <c r="D134" s="333" t="str">
        <f>IF('CED. GRAL POR REP. O MANTTO'!D140="","",'CED. GRAL POR REP. O MANTTO'!D140)</f>
        <v/>
      </c>
      <c r="E134" s="333"/>
      <c r="F134" s="38" t="str">
        <f>IF('CED. GRAL POR REP. O MANTTO'!E140="","",'CED. GRAL POR REP. O MANTTO'!E140)</f>
        <v/>
      </c>
      <c r="G134" s="67" t="str">
        <f>IF('CED. GRAL POR REP. O MANTTO'!F140="","",'CED. GRAL POR REP. O MANTTO'!F140)</f>
        <v/>
      </c>
      <c r="H134" s="92">
        <f>+'REPORTE JULIO IMROM'!M134</f>
        <v>0</v>
      </c>
      <c r="I134" s="39"/>
      <c r="J134" s="39"/>
      <c r="K134" s="39"/>
      <c r="L134" s="30">
        <f t="shared" si="4"/>
        <v>0</v>
      </c>
      <c r="M134" s="30">
        <f t="shared" si="5"/>
        <v>0</v>
      </c>
      <c r="N134" s="90">
        <f>+'REPORTE JULIO IMROM'!N134</f>
        <v>0</v>
      </c>
      <c r="O134" s="55"/>
      <c r="P134" s="56"/>
      <c r="Q134" s="63">
        <f>+'REPORTE JULIO IMROM'!Q134</f>
        <v>0</v>
      </c>
      <c r="R134" s="33" t="str">
        <f>IF(M134=0,"",M134/'CED. GRAL POR REP. O MANTTO'!G140)</f>
        <v/>
      </c>
      <c r="S134" s="44" t="str">
        <f t="shared" si="3"/>
        <v/>
      </c>
    </row>
    <row r="135" spans="2:19" s="3" customFormat="1" ht="37.5" hidden="1" customHeight="1" x14ac:dyDescent="0.2">
      <c r="B135" s="37">
        <v>118</v>
      </c>
      <c r="C135" s="38" t="str">
        <f>IF('CED. GRAL POR REP. O MANTTO'!C141="","",'CED. GRAL POR REP. O MANTTO'!C141)</f>
        <v/>
      </c>
      <c r="D135" s="333" t="str">
        <f>IF('CED. GRAL POR REP. O MANTTO'!D141="","",'CED. GRAL POR REP. O MANTTO'!D141)</f>
        <v/>
      </c>
      <c r="E135" s="333"/>
      <c r="F135" s="38" t="str">
        <f>IF('CED. GRAL POR REP. O MANTTO'!E141="","",'CED. GRAL POR REP. O MANTTO'!E141)</f>
        <v/>
      </c>
      <c r="G135" s="67" t="str">
        <f>IF('CED. GRAL POR REP. O MANTTO'!F141="","",'CED. GRAL POR REP. O MANTTO'!F141)</f>
        <v/>
      </c>
      <c r="H135" s="92">
        <f>+'REPORTE JULIO IMROM'!M135</f>
        <v>0</v>
      </c>
      <c r="I135" s="39"/>
      <c r="J135" s="39"/>
      <c r="K135" s="39"/>
      <c r="L135" s="30">
        <f t="shared" si="4"/>
        <v>0</v>
      </c>
      <c r="M135" s="30">
        <f t="shared" si="5"/>
        <v>0</v>
      </c>
      <c r="N135" s="90">
        <f>+'REPORTE JULIO IMROM'!N135</f>
        <v>0</v>
      </c>
      <c r="O135" s="55"/>
      <c r="P135" s="56"/>
      <c r="Q135" s="63">
        <f>+'REPORTE JULIO IMROM'!Q135</f>
        <v>0</v>
      </c>
      <c r="R135" s="33" t="str">
        <f>IF(M135=0,"",M135/'CED. GRAL POR REP. O MANTTO'!G141)</f>
        <v/>
      </c>
      <c r="S135" s="44" t="str">
        <f t="shared" si="3"/>
        <v/>
      </c>
    </row>
    <row r="136" spans="2:19" s="3" customFormat="1" ht="37.5" hidden="1" customHeight="1" x14ac:dyDescent="0.2">
      <c r="B136" s="37">
        <v>119</v>
      </c>
      <c r="C136" s="38" t="str">
        <f>IF('CED. GRAL POR REP. O MANTTO'!C142="","",'CED. GRAL POR REP. O MANTTO'!C142)</f>
        <v/>
      </c>
      <c r="D136" s="333" t="str">
        <f>IF('CED. GRAL POR REP. O MANTTO'!D142="","",'CED. GRAL POR REP. O MANTTO'!D142)</f>
        <v/>
      </c>
      <c r="E136" s="333"/>
      <c r="F136" s="38" t="str">
        <f>IF('CED. GRAL POR REP. O MANTTO'!E142="","",'CED. GRAL POR REP. O MANTTO'!E142)</f>
        <v/>
      </c>
      <c r="G136" s="67" t="str">
        <f>IF('CED. GRAL POR REP. O MANTTO'!F142="","",'CED. GRAL POR REP. O MANTTO'!F142)</f>
        <v/>
      </c>
      <c r="H136" s="92">
        <f>+'REPORTE JULIO IMROM'!M136</f>
        <v>0</v>
      </c>
      <c r="I136" s="39"/>
      <c r="J136" s="39"/>
      <c r="K136" s="39"/>
      <c r="L136" s="30">
        <f t="shared" si="4"/>
        <v>0</v>
      </c>
      <c r="M136" s="30">
        <f t="shared" si="5"/>
        <v>0</v>
      </c>
      <c r="N136" s="90">
        <f>+'REPORTE JULIO IMROM'!N136</f>
        <v>0</v>
      </c>
      <c r="O136" s="55"/>
      <c r="P136" s="56"/>
      <c r="Q136" s="63">
        <f>+'REPORTE JULIO IMROM'!Q136</f>
        <v>0</v>
      </c>
      <c r="R136" s="33" t="str">
        <f>IF(M136=0,"",M136/'CED. GRAL POR REP. O MANTTO'!G142)</f>
        <v/>
      </c>
      <c r="S136" s="44" t="str">
        <f t="shared" si="3"/>
        <v/>
      </c>
    </row>
    <row r="137" spans="2:19" s="3" customFormat="1" ht="37.5" hidden="1" customHeight="1" x14ac:dyDescent="0.2">
      <c r="B137" s="37">
        <v>120</v>
      </c>
      <c r="C137" s="38" t="str">
        <f>IF('CED. GRAL POR REP. O MANTTO'!C143="","",'CED. GRAL POR REP. O MANTTO'!C143)</f>
        <v/>
      </c>
      <c r="D137" s="333" t="str">
        <f>IF('CED. GRAL POR REP. O MANTTO'!D143="","",'CED. GRAL POR REP. O MANTTO'!D143)</f>
        <v/>
      </c>
      <c r="E137" s="333"/>
      <c r="F137" s="38" t="str">
        <f>IF('CED. GRAL POR REP. O MANTTO'!E143="","",'CED. GRAL POR REP. O MANTTO'!E143)</f>
        <v/>
      </c>
      <c r="G137" s="67" t="str">
        <f>IF('CED. GRAL POR REP. O MANTTO'!F143="","",'CED. GRAL POR REP. O MANTTO'!F143)</f>
        <v/>
      </c>
      <c r="H137" s="92">
        <f>+'REPORTE JULIO IMROM'!M137</f>
        <v>0</v>
      </c>
      <c r="I137" s="39"/>
      <c r="J137" s="39"/>
      <c r="K137" s="39"/>
      <c r="L137" s="30">
        <f t="shared" si="4"/>
        <v>0</v>
      </c>
      <c r="M137" s="30">
        <f t="shared" si="5"/>
        <v>0</v>
      </c>
      <c r="N137" s="90">
        <f>+'REPORTE JULIO IMROM'!N137</f>
        <v>0</v>
      </c>
      <c r="O137" s="55"/>
      <c r="P137" s="56"/>
      <c r="Q137" s="63">
        <f>+'REPORTE JULIO IMROM'!Q137</f>
        <v>0</v>
      </c>
      <c r="R137" s="33" t="str">
        <f>IF(M137=0,"",M137/'CED. GRAL POR REP. O MANTTO'!G143)</f>
        <v/>
      </c>
      <c r="S137" s="44" t="str">
        <f t="shared" si="3"/>
        <v/>
      </c>
    </row>
    <row r="138" spans="2:19" s="3" customFormat="1" ht="37.5" hidden="1" customHeight="1" x14ac:dyDescent="0.2">
      <c r="B138" s="37">
        <v>121</v>
      </c>
      <c r="C138" s="38" t="str">
        <f>IF('CED. GRAL POR REP. O MANTTO'!C144="","",'CED. GRAL POR REP. O MANTTO'!C144)</f>
        <v/>
      </c>
      <c r="D138" s="333" t="str">
        <f>IF('CED. GRAL POR REP. O MANTTO'!D144="","",'CED. GRAL POR REP. O MANTTO'!D144)</f>
        <v/>
      </c>
      <c r="E138" s="333"/>
      <c r="F138" s="38" t="str">
        <f>IF('CED. GRAL POR REP. O MANTTO'!E144="","",'CED. GRAL POR REP. O MANTTO'!E144)</f>
        <v/>
      </c>
      <c r="G138" s="67" t="str">
        <f>IF('CED. GRAL POR REP. O MANTTO'!F144="","",'CED. GRAL POR REP. O MANTTO'!F144)</f>
        <v/>
      </c>
      <c r="H138" s="92">
        <f>+'REPORTE JULIO IMROM'!M138</f>
        <v>0</v>
      </c>
      <c r="I138" s="39"/>
      <c r="J138" s="39"/>
      <c r="K138" s="39"/>
      <c r="L138" s="30">
        <f t="shared" si="4"/>
        <v>0</v>
      </c>
      <c r="M138" s="30">
        <f t="shared" si="5"/>
        <v>0</v>
      </c>
      <c r="N138" s="90">
        <f>+'REPORTE JULIO IMROM'!N138</f>
        <v>0</v>
      </c>
      <c r="O138" s="55"/>
      <c r="P138" s="56"/>
      <c r="Q138" s="63">
        <f>+'REPORTE JULIO IMROM'!Q138</f>
        <v>0</v>
      </c>
      <c r="R138" s="33" t="str">
        <f>IF(M138=0,"",M138/'CED. GRAL POR REP. O MANTTO'!G144)</f>
        <v/>
      </c>
      <c r="S138" s="44" t="str">
        <f t="shared" si="3"/>
        <v/>
      </c>
    </row>
    <row r="139" spans="2:19" s="3" customFormat="1" ht="37.5" hidden="1" customHeight="1" x14ac:dyDescent="0.2">
      <c r="B139" s="37">
        <v>122</v>
      </c>
      <c r="C139" s="38" t="str">
        <f>IF('CED. GRAL POR REP. O MANTTO'!C145="","",'CED. GRAL POR REP. O MANTTO'!C145)</f>
        <v/>
      </c>
      <c r="D139" s="333" t="str">
        <f>IF('CED. GRAL POR REP. O MANTTO'!D145="","",'CED. GRAL POR REP. O MANTTO'!D145)</f>
        <v/>
      </c>
      <c r="E139" s="333"/>
      <c r="F139" s="38" t="str">
        <f>IF('CED. GRAL POR REP. O MANTTO'!E145="","",'CED. GRAL POR REP. O MANTTO'!E145)</f>
        <v/>
      </c>
      <c r="G139" s="67" t="str">
        <f>IF('CED. GRAL POR REP. O MANTTO'!F145="","",'CED. GRAL POR REP. O MANTTO'!F145)</f>
        <v/>
      </c>
      <c r="H139" s="92">
        <f>+'REPORTE JULIO IMROM'!M139</f>
        <v>0</v>
      </c>
      <c r="I139" s="39"/>
      <c r="J139" s="39"/>
      <c r="K139" s="39"/>
      <c r="L139" s="30">
        <f t="shared" si="4"/>
        <v>0</v>
      </c>
      <c r="M139" s="30">
        <f t="shared" si="5"/>
        <v>0</v>
      </c>
      <c r="N139" s="90">
        <f>+'REPORTE JULIO IMROM'!N139</f>
        <v>0</v>
      </c>
      <c r="O139" s="55"/>
      <c r="P139" s="56"/>
      <c r="Q139" s="63">
        <f>+'REPORTE JULIO IMROM'!Q139</f>
        <v>0</v>
      </c>
      <c r="R139" s="33" t="str">
        <f>IF(M139=0,"",M139/'CED. GRAL POR REP. O MANTTO'!G145)</f>
        <v/>
      </c>
      <c r="S139" s="44" t="str">
        <f t="shared" si="3"/>
        <v/>
      </c>
    </row>
    <row r="140" spans="2:19" s="3" customFormat="1" ht="37.5" hidden="1" customHeight="1" x14ac:dyDescent="0.2">
      <c r="B140" s="37">
        <v>123</v>
      </c>
      <c r="C140" s="38" t="str">
        <f>IF('CED. GRAL POR REP. O MANTTO'!C146="","",'CED. GRAL POR REP. O MANTTO'!C146)</f>
        <v/>
      </c>
      <c r="D140" s="333" t="str">
        <f>IF('CED. GRAL POR REP. O MANTTO'!D146="","",'CED. GRAL POR REP. O MANTTO'!D146)</f>
        <v/>
      </c>
      <c r="E140" s="333"/>
      <c r="F140" s="38" t="str">
        <f>IF('CED. GRAL POR REP. O MANTTO'!E146="","",'CED. GRAL POR REP. O MANTTO'!E146)</f>
        <v/>
      </c>
      <c r="G140" s="67" t="str">
        <f>IF('CED. GRAL POR REP. O MANTTO'!F146="","",'CED. GRAL POR REP. O MANTTO'!F146)</f>
        <v/>
      </c>
      <c r="H140" s="92">
        <f>+'REPORTE JULIO IMROM'!M140</f>
        <v>0</v>
      </c>
      <c r="I140" s="39"/>
      <c r="J140" s="39"/>
      <c r="K140" s="39"/>
      <c r="L140" s="30">
        <f t="shared" si="4"/>
        <v>0</v>
      </c>
      <c r="M140" s="30">
        <f t="shared" si="5"/>
        <v>0</v>
      </c>
      <c r="N140" s="90">
        <f>+'REPORTE JULIO IMROM'!N140</f>
        <v>0</v>
      </c>
      <c r="O140" s="55"/>
      <c r="P140" s="56"/>
      <c r="Q140" s="63">
        <f>+'REPORTE JULIO IMROM'!Q140</f>
        <v>0</v>
      </c>
      <c r="R140" s="33" t="str">
        <f>IF(M140=0,"",M140/'CED. GRAL POR REP. O MANTTO'!G146)</f>
        <v/>
      </c>
      <c r="S140" s="44" t="str">
        <f t="shared" si="3"/>
        <v/>
      </c>
    </row>
    <row r="141" spans="2:19" s="3" customFormat="1" ht="37.5" hidden="1" customHeight="1" x14ac:dyDescent="0.2">
      <c r="B141" s="37">
        <v>124</v>
      </c>
      <c r="C141" s="38" t="str">
        <f>IF('CED. GRAL POR REP. O MANTTO'!C147="","",'CED. GRAL POR REP. O MANTTO'!C147)</f>
        <v/>
      </c>
      <c r="D141" s="333" t="str">
        <f>IF('CED. GRAL POR REP. O MANTTO'!D147="","",'CED. GRAL POR REP. O MANTTO'!D147)</f>
        <v/>
      </c>
      <c r="E141" s="333"/>
      <c r="F141" s="38" t="str">
        <f>IF('CED. GRAL POR REP. O MANTTO'!E147="","",'CED. GRAL POR REP. O MANTTO'!E147)</f>
        <v/>
      </c>
      <c r="G141" s="67" t="str">
        <f>IF('CED. GRAL POR REP. O MANTTO'!F147="","",'CED. GRAL POR REP. O MANTTO'!F147)</f>
        <v/>
      </c>
      <c r="H141" s="92">
        <f>+'REPORTE JULIO IMROM'!M141</f>
        <v>0</v>
      </c>
      <c r="I141" s="39"/>
      <c r="J141" s="39"/>
      <c r="K141" s="39"/>
      <c r="L141" s="30">
        <f t="shared" si="4"/>
        <v>0</v>
      </c>
      <c r="M141" s="30">
        <f t="shared" si="5"/>
        <v>0</v>
      </c>
      <c r="N141" s="90">
        <f>+'REPORTE JULIO IMROM'!N141</f>
        <v>0</v>
      </c>
      <c r="O141" s="55"/>
      <c r="P141" s="56"/>
      <c r="Q141" s="63">
        <f>+'REPORTE JULIO IMROM'!Q141</f>
        <v>0</v>
      </c>
      <c r="R141" s="33" t="str">
        <f>IF(M141=0,"",M141/'CED. GRAL POR REP. O MANTTO'!G147)</f>
        <v/>
      </c>
      <c r="S141" s="44" t="str">
        <f t="shared" si="3"/>
        <v/>
      </c>
    </row>
    <row r="142" spans="2:19" s="3" customFormat="1" ht="37.5" hidden="1" customHeight="1" x14ac:dyDescent="0.2">
      <c r="B142" s="37">
        <v>125</v>
      </c>
      <c r="C142" s="38" t="str">
        <f>IF('CED. GRAL POR REP. O MANTTO'!C148="","",'CED. GRAL POR REP. O MANTTO'!C148)</f>
        <v/>
      </c>
      <c r="D142" s="333" t="str">
        <f>IF('CED. GRAL POR REP. O MANTTO'!D148="","",'CED. GRAL POR REP. O MANTTO'!D148)</f>
        <v/>
      </c>
      <c r="E142" s="333"/>
      <c r="F142" s="38" t="str">
        <f>IF('CED. GRAL POR REP. O MANTTO'!E148="","",'CED. GRAL POR REP. O MANTTO'!E148)</f>
        <v/>
      </c>
      <c r="G142" s="67" t="str">
        <f>IF('CED. GRAL POR REP. O MANTTO'!F148="","",'CED. GRAL POR REP. O MANTTO'!F148)</f>
        <v/>
      </c>
      <c r="H142" s="92">
        <f>+'REPORTE JULIO IMROM'!M142</f>
        <v>0</v>
      </c>
      <c r="I142" s="39"/>
      <c r="J142" s="39"/>
      <c r="K142" s="39"/>
      <c r="L142" s="30">
        <f t="shared" si="4"/>
        <v>0</v>
      </c>
      <c r="M142" s="30">
        <f t="shared" si="5"/>
        <v>0</v>
      </c>
      <c r="N142" s="90">
        <f>+'REPORTE JULIO IMROM'!N142</f>
        <v>0</v>
      </c>
      <c r="O142" s="55"/>
      <c r="P142" s="56"/>
      <c r="Q142" s="63">
        <f>+'REPORTE JULIO IMROM'!Q142</f>
        <v>0</v>
      </c>
      <c r="R142" s="33" t="str">
        <f>IF(M142=0,"",M142/'CED. GRAL POR REP. O MANTTO'!G148)</f>
        <v/>
      </c>
      <c r="S142" s="44" t="str">
        <f t="shared" si="3"/>
        <v/>
      </c>
    </row>
    <row r="143" spans="2:19" s="3" customFormat="1" ht="37.5" hidden="1" customHeight="1" x14ac:dyDescent="0.2">
      <c r="B143" s="37">
        <v>126</v>
      </c>
      <c r="C143" s="38" t="str">
        <f>IF('CED. GRAL POR REP. O MANTTO'!C149="","",'CED. GRAL POR REP. O MANTTO'!C149)</f>
        <v/>
      </c>
      <c r="D143" s="333" t="str">
        <f>IF('CED. GRAL POR REP. O MANTTO'!D149="","",'CED. GRAL POR REP. O MANTTO'!D149)</f>
        <v/>
      </c>
      <c r="E143" s="333"/>
      <c r="F143" s="38" t="str">
        <f>IF('CED. GRAL POR REP. O MANTTO'!E149="","",'CED. GRAL POR REP. O MANTTO'!E149)</f>
        <v/>
      </c>
      <c r="G143" s="67" t="str">
        <f>IF('CED. GRAL POR REP. O MANTTO'!F149="","",'CED. GRAL POR REP. O MANTTO'!F149)</f>
        <v/>
      </c>
      <c r="H143" s="92">
        <f>+'REPORTE JULIO IMROM'!M143</f>
        <v>0</v>
      </c>
      <c r="I143" s="39"/>
      <c r="J143" s="39"/>
      <c r="K143" s="39"/>
      <c r="L143" s="30">
        <f t="shared" si="4"/>
        <v>0</v>
      </c>
      <c r="M143" s="30">
        <f t="shared" si="5"/>
        <v>0</v>
      </c>
      <c r="N143" s="90">
        <f>+'REPORTE JULIO IMROM'!N143</f>
        <v>0</v>
      </c>
      <c r="O143" s="55"/>
      <c r="P143" s="56"/>
      <c r="Q143" s="63">
        <f>+'REPORTE JULIO IMROM'!Q143</f>
        <v>0</v>
      </c>
      <c r="R143" s="33" t="str">
        <f>IF(M143=0,"",M143/'CED. GRAL POR REP. O MANTTO'!G149)</f>
        <v/>
      </c>
      <c r="S143" s="44" t="str">
        <f t="shared" si="3"/>
        <v/>
      </c>
    </row>
    <row r="144" spans="2:19" s="3" customFormat="1" ht="37.5" hidden="1" customHeight="1" x14ac:dyDescent="0.2">
      <c r="B144" s="37">
        <v>127</v>
      </c>
      <c r="C144" s="38" t="str">
        <f>IF('CED. GRAL POR REP. O MANTTO'!C150="","",'CED. GRAL POR REP. O MANTTO'!C150)</f>
        <v/>
      </c>
      <c r="D144" s="333" t="str">
        <f>IF('CED. GRAL POR REP. O MANTTO'!D150="","",'CED. GRAL POR REP. O MANTTO'!D150)</f>
        <v/>
      </c>
      <c r="E144" s="333"/>
      <c r="F144" s="38" t="str">
        <f>IF('CED. GRAL POR REP. O MANTTO'!E150="","",'CED. GRAL POR REP. O MANTTO'!E150)</f>
        <v/>
      </c>
      <c r="G144" s="67" t="str">
        <f>IF('CED. GRAL POR REP. O MANTTO'!F150="","",'CED. GRAL POR REP. O MANTTO'!F150)</f>
        <v/>
      </c>
      <c r="H144" s="92">
        <f>+'REPORTE JULIO IMROM'!M144</f>
        <v>0</v>
      </c>
      <c r="I144" s="39"/>
      <c r="J144" s="39"/>
      <c r="K144" s="39"/>
      <c r="L144" s="30">
        <f t="shared" si="4"/>
        <v>0</v>
      </c>
      <c r="M144" s="30">
        <f t="shared" si="5"/>
        <v>0</v>
      </c>
      <c r="N144" s="90">
        <f>+'REPORTE JULIO IMROM'!N144</f>
        <v>0</v>
      </c>
      <c r="O144" s="55"/>
      <c r="P144" s="56"/>
      <c r="Q144" s="63">
        <f>+'REPORTE JULIO IMROM'!Q144</f>
        <v>0</v>
      </c>
      <c r="R144" s="33" t="str">
        <f>IF(M144=0,"",M144/'CED. GRAL POR REP. O MANTTO'!G150)</f>
        <v/>
      </c>
      <c r="S144" s="44" t="str">
        <f t="shared" si="3"/>
        <v/>
      </c>
    </row>
    <row r="145" spans="2:19" s="3" customFormat="1" ht="37.5" hidden="1" customHeight="1" x14ac:dyDescent="0.2">
      <c r="B145" s="37">
        <v>128</v>
      </c>
      <c r="C145" s="38" t="str">
        <f>IF('CED. GRAL POR REP. O MANTTO'!C151="","",'CED. GRAL POR REP. O MANTTO'!C151)</f>
        <v/>
      </c>
      <c r="D145" s="333" t="str">
        <f>IF('CED. GRAL POR REP. O MANTTO'!D151="","",'CED. GRAL POR REP. O MANTTO'!D151)</f>
        <v/>
      </c>
      <c r="E145" s="333"/>
      <c r="F145" s="38" t="str">
        <f>IF('CED. GRAL POR REP. O MANTTO'!E151="","",'CED. GRAL POR REP. O MANTTO'!E151)</f>
        <v/>
      </c>
      <c r="G145" s="67" t="str">
        <f>IF('CED. GRAL POR REP. O MANTTO'!F151="","",'CED. GRAL POR REP. O MANTTO'!F151)</f>
        <v/>
      </c>
      <c r="H145" s="92">
        <f>+'REPORTE JULIO IMROM'!M145</f>
        <v>0</v>
      </c>
      <c r="I145" s="39"/>
      <c r="J145" s="39"/>
      <c r="K145" s="39"/>
      <c r="L145" s="30">
        <f t="shared" si="4"/>
        <v>0</v>
      </c>
      <c r="M145" s="30">
        <f t="shared" si="5"/>
        <v>0</v>
      </c>
      <c r="N145" s="90">
        <f>+'REPORTE JULIO IMROM'!N145</f>
        <v>0</v>
      </c>
      <c r="O145" s="55"/>
      <c r="P145" s="56"/>
      <c r="Q145" s="63">
        <f>+'REPORTE JULIO IMROM'!Q145</f>
        <v>0</v>
      </c>
      <c r="R145" s="33" t="str">
        <f>IF(M145=0,"",M145/'CED. GRAL POR REP. O MANTTO'!G151)</f>
        <v/>
      </c>
      <c r="S145" s="44" t="str">
        <f t="shared" si="3"/>
        <v/>
      </c>
    </row>
    <row r="146" spans="2:19" s="3" customFormat="1" ht="37.5" hidden="1" customHeight="1" x14ac:dyDescent="0.2">
      <c r="B146" s="37">
        <v>129</v>
      </c>
      <c r="C146" s="38" t="str">
        <f>IF('CED. GRAL POR REP. O MANTTO'!C152="","",'CED. GRAL POR REP. O MANTTO'!C152)</f>
        <v/>
      </c>
      <c r="D146" s="333" t="str">
        <f>IF('CED. GRAL POR REP. O MANTTO'!D152="","",'CED. GRAL POR REP. O MANTTO'!D152)</f>
        <v/>
      </c>
      <c r="E146" s="333"/>
      <c r="F146" s="38" t="str">
        <f>IF('CED. GRAL POR REP. O MANTTO'!E152="","",'CED. GRAL POR REP. O MANTTO'!E152)</f>
        <v/>
      </c>
      <c r="G146" s="67" t="str">
        <f>IF('CED. GRAL POR REP. O MANTTO'!F152="","",'CED. GRAL POR REP. O MANTTO'!F152)</f>
        <v/>
      </c>
      <c r="H146" s="92">
        <f>+'REPORTE JULIO IMROM'!M146</f>
        <v>0</v>
      </c>
      <c r="I146" s="39"/>
      <c r="J146" s="39"/>
      <c r="K146" s="39"/>
      <c r="L146" s="30">
        <f t="shared" si="4"/>
        <v>0</v>
      </c>
      <c r="M146" s="30">
        <f t="shared" si="5"/>
        <v>0</v>
      </c>
      <c r="N146" s="90">
        <f>+'REPORTE JULIO IMROM'!N146</f>
        <v>0</v>
      </c>
      <c r="O146" s="55"/>
      <c r="P146" s="56"/>
      <c r="Q146" s="63">
        <f>+'REPORTE JULIO IMROM'!Q146</f>
        <v>0</v>
      </c>
      <c r="R146" s="33" t="str">
        <f>IF(M146=0,"",M146/'CED. GRAL POR REP. O MANTTO'!G152)</f>
        <v/>
      </c>
      <c r="S146" s="44" t="str">
        <f t="shared" ref="S146:S209" si="6">IF(R146="","",IF(R146&gt;1,"SOBRE EJERCICIO DE RECURSOS",""))</f>
        <v/>
      </c>
    </row>
    <row r="147" spans="2:19" s="3" customFormat="1" ht="37.5" hidden="1" customHeight="1" x14ac:dyDescent="0.2">
      <c r="B147" s="37">
        <v>130</v>
      </c>
      <c r="C147" s="38" t="str">
        <f>IF('CED. GRAL POR REP. O MANTTO'!C153="","",'CED. GRAL POR REP. O MANTTO'!C153)</f>
        <v/>
      </c>
      <c r="D147" s="333" t="str">
        <f>IF('CED. GRAL POR REP. O MANTTO'!D153="","",'CED. GRAL POR REP. O MANTTO'!D153)</f>
        <v/>
      </c>
      <c r="E147" s="333"/>
      <c r="F147" s="38" t="str">
        <f>IF('CED. GRAL POR REP. O MANTTO'!E153="","",'CED. GRAL POR REP. O MANTTO'!E153)</f>
        <v/>
      </c>
      <c r="G147" s="67" t="str">
        <f>IF('CED. GRAL POR REP. O MANTTO'!F153="","",'CED. GRAL POR REP. O MANTTO'!F153)</f>
        <v/>
      </c>
      <c r="H147" s="92">
        <f>+'REPORTE JULIO IMROM'!M147</f>
        <v>0</v>
      </c>
      <c r="I147" s="39"/>
      <c r="J147" s="39"/>
      <c r="K147" s="39"/>
      <c r="L147" s="30">
        <f t="shared" si="4"/>
        <v>0</v>
      </c>
      <c r="M147" s="30">
        <f t="shared" si="5"/>
        <v>0</v>
      </c>
      <c r="N147" s="90">
        <f>+'REPORTE JULIO IMROM'!N147</f>
        <v>0</v>
      </c>
      <c r="O147" s="55"/>
      <c r="P147" s="56"/>
      <c r="Q147" s="63">
        <f>+'REPORTE JULIO IMROM'!Q147</f>
        <v>0</v>
      </c>
      <c r="R147" s="33" t="str">
        <f>IF(M147=0,"",M147/'CED. GRAL POR REP. O MANTTO'!G153)</f>
        <v/>
      </c>
      <c r="S147" s="44" t="str">
        <f t="shared" si="6"/>
        <v/>
      </c>
    </row>
    <row r="148" spans="2:19" s="3" customFormat="1" ht="37.5" hidden="1" customHeight="1" x14ac:dyDescent="0.2">
      <c r="B148" s="37">
        <v>131</v>
      </c>
      <c r="C148" s="38" t="str">
        <f>IF('CED. GRAL POR REP. O MANTTO'!C154="","",'CED. GRAL POR REP. O MANTTO'!C154)</f>
        <v/>
      </c>
      <c r="D148" s="333" t="str">
        <f>IF('CED. GRAL POR REP. O MANTTO'!D154="","",'CED. GRAL POR REP. O MANTTO'!D154)</f>
        <v/>
      </c>
      <c r="E148" s="333"/>
      <c r="F148" s="38" t="str">
        <f>IF('CED. GRAL POR REP. O MANTTO'!E154="","",'CED. GRAL POR REP. O MANTTO'!E154)</f>
        <v/>
      </c>
      <c r="G148" s="67" t="str">
        <f>IF('CED. GRAL POR REP. O MANTTO'!F154="","",'CED. GRAL POR REP. O MANTTO'!F154)</f>
        <v/>
      </c>
      <c r="H148" s="92">
        <f>+'REPORTE JULIO IMROM'!M148</f>
        <v>0</v>
      </c>
      <c r="I148" s="39"/>
      <c r="J148" s="39"/>
      <c r="K148" s="39"/>
      <c r="L148" s="30">
        <f t="shared" ref="L148:L211" si="7">I148+J148+K148</f>
        <v>0</v>
      </c>
      <c r="M148" s="30">
        <f t="shared" ref="M148:M211" si="8">H148+L148</f>
        <v>0</v>
      </c>
      <c r="N148" s="90">
        <f>+'REPORTE JULIO IMROM'!N148</f>
        <v>0</v>
      </c>
      <c r="O148" s="55"/>
      <c r="P148" s="56"/>
      <c r="Q148" s="63">
        <f>+'REPORTE JULIO IMROM'!Q148</f>
        <v>0</v>
      </c>
      <c r="R148" s="33" t="str">
        <f>IF(M148=0,"",M148/'CED. GRAL POR REP. O MANTTO'!G154)</f>
        <v/>
      </c>
      <c r="S148" s="44" t="str">
        <f t="shared" si="6"/>
        <v/>
      </c>
    </row>
    <row r="149" spans="2:19" s="3" customFormat="1" ht="37.5" hidden="1" customHeight="1" x14ac:dyDescent="0.2">
      <c r="B149" s="37">
        <v>132</v>
      </c>
      <c r="C149" s="38" t="str">
        <f>IF('CED. GRAL POR REP. O MANTTO'!C155="","",'CED. GRAL POR REP. O MANTTO'!C155)</f>
        <v/>
      </c>
      <c r="D149" s="333" t="str">
        <f>IF('CED. GRAL POR REP. O MANTTO'!D155="","",'CED. GRAL POR REP. O MANTTO'!D155)</f>
        <v/>
      </c>
      <c r="E149" s="333"/>
      <c r="F149" s="38" t="str">
        <f>IF('CED. GRAL POR REP. O MANTTO'!E155="","",'CED. GRAL POR REP. O MANTTO'!E155)</f>
        <v/>
      </c>
      <c r="G149" s="67" t="str">
        <f>IF('CED. GRAL POR REP. O MANTTO'!F155="","",'CED. GRAL POR REP. O MANTTO'!F155)</f>
        <v/>
      </c>
      <c r="H149" s="92">
        <f>+'REPORTE JULIO IMROM'!M149</f>
        <v>0</v>
      </c>
      <c r="I149" s="39"/>
      <c r="J149" s="39"/>
      <c r="K149" s="39"/>
      <c r="L149" s="30">
        <f t="shared" si="7"/>
        <v>0</v>
      </c>
      <c r="M149" s="30">
        <f t="shared" si="8"/>
        <v>0</v>
      </c>
      <c r="N149" s="90">
        <f>+'REPORTE JULIO IMROM'!N149</f>
        <v>0</v>
      </c>
      <c r="O149" s="55"/>
      <c r="P149" s="56"/>
      <c r="Q149" s="63">
        <f>+'REPORTE JULIO IMROM'!Q149</f>
        <v>0</v>
      </c>
      <c r="R149" s="33" t="str">
        <f>IF(M149=0,"",M149/'CED. GRAL POR REP. O MANTTO'!G155)</f>
        <v/>
      </c>
      <c r="S149" s="44" t="str">
        <f t="shared" si="6"/>
        <v/>
      </c>
    </row>
    <row r="150" spans="2:19" s="3" customFormat="1" ht="37.5" hidden="1" customHeight="1" x14ac:dyDescent="0.2">
      <c r="B150" s="37">
        <v>133</v>
      </c>
      <c r="C150" s="38" t="str">
        <f>IF('CED. GRAL POR REP. O MANTTO'!C156="","",'CED. GRAL POR REP. O MANTTO'!C156)</f>
        <v/>
      </c>
      <c r="D150" s="333" t="str">
        <f>IF('CED. GRAL POR REP. O MANTTO'!D156="","",'CED. GRAL POR REP. O MANTTO'!D156)</f>
        <v/>
      </c>
      <c r="E150" s="333"/>
      <c r="F150" s="38" t="str">
        <f>IF('CED. GRAL POR REP. O MANTTO'!E156="","",'CED. GRAL POR REP. O MANTTO'!E156)</f>
        <v/>
      </c>
      <c r="G150" s="67" t="str">
        <f>IF('CED. GRAL POR REP. O MANTTO'!F156="","",'CED. GRAL POR REP. O MANTTO'!F156)</f>
        <v/>
      </c>
      <c r="H150" s="92">
        <f>+'REPORTE JULIO IMROM'!M150</f>
        <v>0</v>
      </c>
      <c r="I150" s="39"/>
      <c r="J150" s="39"/>
      <c r="K150" s="39"/>
      <c r="L150" s="30">
        <f t="shared" si="7"/>
        <v>0</v>
      </c>
      <c r="M150" s="30">
        <f t="shared" si="8"/>
        <v>0</v>
      </c>
      <c r="N150" s="90">
        <f>+'REPORTE JULIO IMROM'!N150</f>
        <v>0</v>
      </c>
      <c r="O150" s="55"/>
      <c r="P150" s="56"/>
      <c r="Q150" s="63">
        <f>+'REPORTE JULIO IMROM'!Q150</f>
        <v>0</v>
      </c>
      <c r="R150" s="33" t="str">
        <f>IF(M150=0,"",M150/'CED. GRAL POR REP. O MANTTO'!G156)</f>
        <v/>
      </c>
      <c r="S150" s="44" t="str">
        <f t="shared" si="6"/>
        <v/>
      </c>
    </row>
    <row r="151" spans="2:19" s="3" customFormat="1" ht="37.5" hidden="1" customHeight="1" x14ac:dyDescent="0.2">
      <c r="B151" s="37">
        <v>134</v>
      </c>
      <c r="C151" s="38" t="str">
        <f>IF('CED. GRAL POR REP. O MANTTO'!C157="","",'CED. GRAL POR REP. O MANTTO'!C157)</f>
        <v/>
      </c>
      <c r="D151" s="333" t="str">
        <f>IF('CED. GRAL POR REP. O MANTTO'!D157="","",'CED. GRAL POR REP. O MANTTO'!D157)</f>
        <v/>
      </c>
      <c r="E151" s="333"/>
      <c r="F151" s="38" t="str">
        <f>IF('CED. GRAL POR REP. O MANTTO'!E157="","",'CED. GRAL POR REP. O MANTTO'!E157)</f>
        <v/>
      </c>
      <c r="G151" s="67" t="str">
        <f>IF('CED. GRAL POR REP. O MANTTO'!F157="","",'CED. GRAL POR REP. O MANTTO'!F157)</f>
        <v/>
      </c>
      <c r="H151" s="92">
        <f>+'REPORTE JULIO IMROM'!M151</f>
        <v>0</v>
      </c>
      <c r="I151" s="39"/>
      <c r="J151" s="39"/>
      <c r="K151" s="39"/>
      <c r="L151" s="30">
        <f t="shared" si="7"/>
        <v>0</v>
      </c>
      <c r="M151" s="30">
        <f t="shared" si="8"/>
        <v>0</v>
      </c>
      <c r="N151" s="90">
        <f>+'REPORTE JULIO IMROM'!N151</f>
        <v>0</v>
      </c>
      <c r="O151" s="55"/>
      <c r="P151" s="56"/>
      <c r="Q151" s="63">
        <f>+'REPORTE JULIO IMROM'!Q151</f>
        <v>0</v>
      </c>
      <c r="R151" s="33" t="str">
        <f>IF(M151=0,"",M151/'CED. GRAL POR REP. O MANTTO'!G157)</f>
        <v/>
      </c>
      <c r="S151" s="44" t="str">
        <f t="shared" si="6"/>
        <v/>
      </c>
    </row>
    <row r="152" spans="2:19" s="3" customFormat="1" ht="37.5" hidden="1" customHeight="1" x14ac:dyDescent="0.2">
      <c r="B152" s="37">
        <v>135</v>
      </c>
      <c r="C152" s="38" t="str">
        <f>IF('CED. GRAL POR REP. O MANTTO'!C158="","",'CED. GRAL POR REP. O MANTTO'!C158)</f>
        <v/>
      </c>
      <c r="D152" s="333" t="str">
        <f>IF('CED. GRAL POR REP. O MANTTO'!D158="","",'CED. GRAL POR REP. O MANTTO'!D158)</f>
        <v/>
      </c>
      <c r="E152" s="333"/>
      <c r="F152" s="38" t="str">
        <f>IF('CED. GRAL POR REP. O MANTTO'!E158="","",'CED. GRAL POR REP. O MANTTO'!E158)</f>
        <v/>
      </c>
      <c r="G152" s="67" t="str">
        <f>IF('CED. GRAL POR REP. O MANTTO'!F158="","",'CED. GRAL POR REP. O MANTTO'!F158)</f>
        <v/>
      </c>
      <c r="H152" s="92">
        <f>+'REPORTE JULIO IMROM'!M152</f>
        <v>0</v>
      </c>
      <c r="I152" s="39"/>
      <c r="J152" s="39"/>
      <c r="K152" s="39"/>
      <c r="L152" s="30">
        <f t="shared" si="7"/>
        <v>0</v>
      </c>
      <c r="M152" s="30">
        <f t="shared" si="8"/>
        <v>0</v>
      </c>
      <c r="N152" s="90">
        <f>+'REPORTE JULIO IMROM'!N152</f>
        <v>0</v>
      </c>
      <c r="O152" s="55"/>
      <c r="P152" s="56"/>
      <c r="Q152" s="63">
        <f>+'REPORTE JULIO IMROM'!Q152</f>
        <v>0</v>
      </c>
      <c r="R152" s="33" t="str">
        <f>IF(M152=0,"",M152/'CED. GRAL POR REP. O MANTTO'!G158)</f>
        <v/>
      </c>
      <c r="S152" s="44" t="str">
        <f t="shared" si="6"/>
        <v/>
      </c>
    </row>
    <row r="153" spans="2:19" s="3" customFormat="1" ht="37.5" hidden="1" customHeight="1" x14ac:dyDescent="0.2">
      <c r="B153" s="37">
        <v>136</v>
      </c>
      <c r="C153" s="38" t="str">
        <f>IF('CED. GRAL POR REP. O MANTTO'!C159="","",'CED. GRAL POR REP. O MANTTO'!C159)</f>
        <v/>
      </c>
      <c r="D153" s="333" t="str">
        <f>IF('CED. GRAL POR REP. O MANTTO'!D159="","",'CED. GRAL POR REP. O MANTTO'!D159)</f>
        <v/>
      </c>
      <c r="E153" s="333"/>
      <c r="F153" s="38" t="str">
        <f>IF('CED. GRAL POR REP. O MANTTO'!E159="","",'CED. GRAL POR REP. O MANTTO'!E159)</f>
        <v/>
      </c>
      <c r="G153" s="67" t="str">
        <f>IF('CED. GRAL POR REP. O MANTTO'!F159="","",'CED. GRAL POR REP. O MANTTO'!F159)</f>
        <v/>
      </c>
      <c r="H153" s="92">
        <f>+'REPORTE JULIO IMROM'!M153</f>
        <v>0</v>
      </c>
      <c r="I153" s="39"/>
      <c r="J153" s="39"/>
      <c r="K153" s="39"/>
      <c r="L153" s="30">
        <f t="shared" si="7"/>
        <v>0</v>
      </c>
      <c r="M153" s="30">
        <f t="shared" si="8"/>
        <v>0</v>
      </c>
      <c r="N153" s="90">
        <f>+'REPORTE JULIO IMROM'!N153</f>
        <v>0</v>
      </c>
      <c r="O153" s="55"/>
      <c r="P153" s="56"/>
      <c r="Q153" s="63">
        <f>+'REPORTE JULIO IMROM'!Q153</f>
        <v>0</v>
      </c>
      <c r="R153" s="33" t="str">
        <f>IF(M153=0,"",M153/'CED. GRAL POR REP. O MANTTO'!G159)</f>
        <v/>
      </c>
      <c r="S153" s="44" t="str">
        <f t="shared" si="6"/>
        <v/>
      </c>
    </row>
    <row r="154" spans="2:19" s="3" customFormat="1" ht="37.5" hidden="1" customHeight="1" x14ac:dyDescent="0.2">
      <c r="B154" s="37">
        <v>137</v>
      </c>
      <c r="C154" s="38" t="str">
        <f>IF('CED. GRAL POR REP. O MANTTO'!C160="","",'CED. GRAL POR REP. O MANTTO'!C160)</f>
        <v/>
      </c>
      <c r="D154" s="333" t="str">
        <f>IF('CED. GRAL POR REP. O MANTTO'!D160="","",'CED. GRAL POR REP. O MANTTO'!D160)</f>
        <v/>
      </c>
      <c r="E154" s="333"/>
      <c r="F154" s="38" t="str">
        <f>IF('CED. GRAL POR REP. O MANTTO'!E160="","",'CED. GRAL POR REP. O MANTTO'!E160)</f>
        <v/>
      </c>
      <c r="G154" s="67" t="str">
        <f>IF('CED. GRAL POR REP. O MANTTO'!F160="","",'CED. GRAL POR REP. O MANTTO'!F160)</f>
        <v/>
      </c>
      <c r="H154" s="92">
        <f>+'REPORTE JULIO IMROM'!M154</f>
        <v>0</v>
      </c>
      <c r="I154" s="39"/>
      <c r="J154" s="39"/>
      <c r="K154" s="39"/>
      <c r="L154" s="30">
        <f t="shared" si="7"/>
        <v>0</v>
      </c>
      <c r="M154" s="30">
        <f t="shared" si="8"/>
        <v>0</v>
      </c>
      <c r="N154" s="90">
        <f>+'REPORTE JULIO IMROM'!N154</f>
        <v>0</v>
      </c>
      <c r="O154" s="55"/>
      <c r="P154" s="56"/>
      <c r="Q154" s="63">
        <f>+'REPORTE JULIO IMROM'!Q154</f>
        <v>0</v>
      </c>
      <c r="R154" s="33" t="str">
        <f>IF(M154=0,"",M154/'CED. GRAL POR REP. O MANTTO'!G160)</f>
        <v/>
      </c>
      <c r="S154" s="44" t="str">
        <f t="shared" si="6"/>
        <v/>
      </c>
    </row>
    <row r="155" spans="2:19" s="3" customFormat="1" ht="37.5" hidden="1" customHeight="1" x14ac:dyDescent="0.2">
      <c r="B155" s="37">
        <v>138</v>
      </c>
      <c r="C155" s="38" t="str">
        <f>IF('CED. GRAL POR REP. O MANTTO'!C161="","",'CED. GRAL POR REP. O MANTTO'!C161)</f>
        <v/>
      </c>
      <c r="D155" s="333" t="str">
        <f>IF('CED. GRAL POR REP. O MANTTO'!D161="","",'CED. GRAL POR REP. O MANTTO'!D161)</f>
        <v/>
      </c>
      <c r="E155" s="333"/>
      <c r="F155" s="38" t="str">
        <f>IF('CED. GRAL POR REP. O MANTTO'!E161="","",'CED. GRAL POR REP. O MANTTO'!E161)</f>
        <v/>
      </c>
      <c r="G155" s="67" t="str">
        <f>IF('CED. GRAL POR REP. O MANTTO'!F161="","",'CED. GRAL POR REP. O MANTTO'!F161)</f>
        <v/>
      </c>
      <c r="H155" s="92">
        <f>+'REPORTE JULIO IMROM'!M155</f>
        <v>0</v>
      </c>
      <c r="I155" s="39"/>
      <c r="J155" s="39"/>
      <c r="K155" s="39"/>
      <c r="L155" s="30">
        <f t="shared" si="7"/>
        <v>0</v>
      </c>
      <c r="M155" s="30">
        <f t="shared" si="8"/>
        <v>0</v>
      </c>
      <c r="N155" s="90">
        <f>+'REPORTE JULIO IMROM'!N155</f>
        <v>0</v>
      </c>
      <c r="O155" s="55"/>
      <c r="P155" s="56"/>
      <c r="Q155" s="63">
        <f>+'REPORTE JULIO IMROM'!Q155</f>
        <v>0</v>
      </c>
      <c r="R155" s="33" t="str">
        <f>IF(M155=0,"",M155/'CED. GRAL POR REP. O MANTTO'!G161)</f>
        <v/>
      </c>
      <c r="S155" s="44" t="str">
        <f t="shared" si="6"/>
        <v/>
      </c>
    </row>
    <row r="156" spans="2:19" s="3" customFormat="1" ht="37.5" hidden="1" customHeight="1" x14ac:dyDescent="0.2">
      <c r="B156" s="37">
        <v>139</v>
      </c>
      <c r="C156" s="38" t="str">
        <f>IF('CED. GRAL POR REP. O MANTTO'!C162="","",'CED. GRAL POR REP. O MANTTO'!C162)</f>
        <v/>
      </c>
      <c r="D156" s="333" t="str">
        <f>IF('CED. GRAL POR REP. O MANTTO'!D162="","",'CED. GRAL POR REP. O MANTTO'!D162)</f>
        <v/>
      </c>
      <c r="E156" s="333"/>
      <c r="F156" s="38" t="str">
        <f>IF('CED. GRAL POR REP. O MANTTO'!E162="","",'CED. GRAL POR REP. O MANTTO'!E162)</f>
        <v/>
      </c>
      <c r="G156" s="67" t="str">
        <f>IF('CED. GRAL POR REP. O MANTTO'!F162="","",'CED. GRAL POR REP. O MANTTO'!F162)</f>
        <v/>
      </c>
      <c r="H156" s="92">
        <f>+'REPORTE JULIO IMROM'!M156</f>
        <v>0</v>
      </c>
      <c r="I156" s="39"/>
      <c r="J156" s="39"/>
      <c r="K156" s="39"/>
      <c r="L156" s="30">
        <f t="shared" si="7"/>
        <v>0</v>
      </c>
      <c r="M156" s="30">
        <f t="shared" si="8"/>
        <v>0</v>
      </c>
      <c r="N156" s="90">
        <f>+'REPORTE JULIO IMROM'!N156</f>
        <v>0</v>
      </c>
      <c r="O156" s="55"/>
      <c r="P156" s="56"/>
      <c r="Q156" s="63">
        <f>+'REPORTE JULIO IMROM'!Q156</f>
        <v>0</v>
      </c>
      <c r="R156" s="33" t="str">
        <f>IF(M156=0,"",M156/'CED. GRAL POR REP. O MANTTO'!G162)</f>
        <v/>
      </c>
      <c r="S156" s="44" t="str">
        <f t="shared" si="6"/>
        <v/>
      </c>
    </row>
    <row r="157" spans="2:19" s="3" customFormat="1" ht="37.5" hidden="1" customHeight="1" x14ac:dyDescent="0.2">
      <c r="B157" s="37">
        <v>140</v>
      </c>
      <c r="C157" s="38" t="str">
        <f>IF('CED. GRAL POR REP. O MANTTO'!C163="","",'CED. GRAL POR REP. O MANTTO'!C163)</f>
        <v/>
      </c>
      <c r="D157" s="333" t="str">
        <f>IF('CED. GRAL POR REP. O MANTTO'!D163="","",'CED. GRAL POR REP. O MANTTO'!D163)</f>
        <v/>
      </c>
      <c r="E157" s="333"/>
      <c r="F157" s="38" t="str">
        <f>IF('CED. GRAL POR REP. O MANTTO'!E163="","",'CED. GRAL POR REP. O MANTTO'!E163)</f>
        <v/>
      </c>
      <c r="G157" s="67" t="str">
        <f>IF('CED. GRAL POR REP. O MANTTO'!F163="","",'CED. GRAL POR REP. O MANTTO'!F163)</f>
        <v/>
      </c>
      <c r="H157" s="92">
        <f>+'REPORTE JULIO IMROM'!M157</f>
        <v>0</v>
      </c>
      <c r="I157" s="39"/>
      <c r="J157" s="39"/>
      <c r="K157" s="39"/>
      <c r="L157" s="30">
        <f t="shared" si="7"/>
        <v>0</v>
      </c>
      <c r="M157" s="30">
        <f t="shared" si="8"/>
        <v>0</v>
      </c>
      <c r="N157" s="90">
        <f>+'REPORTE JULIO IMROM'!N157</f>
        <v>0</v>
      </c>
      <c r="O157" s="55"/>
      <c r="P157" s="56"/>
      <c r="Q157" s="63">
        <f>+'REPORTE JULIO IMROM'!Q157</f>
        <v>0</v>
      </c>
      <c r="R157" s="33" t="str">
        <f>IF(M157=0,"",M157/'CED. GRAL POR REP. O MANTTO'!G163)</f>
        <v/>
      </c>
      <c r="S157" s="44" t="str">
        <f t="shared" si="6"/>
        <v/>
      </c>
    </row>
    <row r="158" spans="2:19" s="3" customFormat="1" ht="37.5" hidden="1" customHeight="1" x14ac:dyDescent="0.2">
      <c r="B158" s="37">
        <v>141</v>
      </c>
      <c r="C158" s="38" t="str">
        <f>IF('CED. GRAL POR REP. O MANTTO'!C164="","",'CED. GRAL POR REP. O MANTTO'!C164)</f>
        <v/>
      </c>
      <c r="D158" s="333" t="str">
        <f>IF('CED. GRAL POR REP. O MANTTO'!D164="","",'CED. GRAL POR REP. O MANTTO'!D164)</f>
        <v/>
      </c>
      <c r="E158" s="333"/>
      <c r="F158" s="38" t="str">
        <f>IF('CED. GRAL POR REP. O MANTTO'!E164="","",'CED. GRAL POR REP. O MANTTO'!E164)</f>
        <v/>
      </c>
      <c r="G158" s="67" t="str">
        <f>IF('CED. GRAL POR REP. O MANTTO'!F164="","",'CED. GRAL POR REP. O MANTTO'!F164)</f>
        <v/>
      </c>
      <c r="H158" s="92">
        <f>+'REPORTE JULIO IMROM'!M158</f>
        <v>0</v>
      </c>
      <c r="I158" s="39"/>
      <c r="J158" s="39"/>
      <c r="K158" s="39"/>
      <c r="L158" s="30">
        <f t="shared" si="7"/>
        <v>0</v>
      </c>
      <c r="M158" s="30">
        <f t="shared" si="8"/>
        <v>0</v>
      </c>
      <c r="N158" s="90">
        <f>+'REPORTE JULIO IMROM'!N158</f>
        <v>0</v>
      </c>
      <c r="O158" s="55"/>
      <c r="P158" s="56"/>
      <c r="Q158" s="63">
        <f>+'REPORTE JULIO IMROM'!Q158</f>
        <v>0</v>
      </c>
      <c r="R158" s="33" t="str">
        <f>IF(M158=0,"",M158/'CED. GRAL POR REP. O MANTTO'!G164)</f>
        <v/>
      </c>
      <c r="S158" s="44" t="str">
        <f t="shared" si="6"/>
        <v/>
      </c>
    </row>
    <row r="159" spans="2:19" s="3" customFormat="1" ht="37.5" hidden="1" customHeight="1" x14ac:dyDescent="0.2">
      <c r="B159" s="37">
        <v>142</v>
      </c>
      <c r="C159" s="38" t="str">
        <f>IF('CED. GRAL POR REP. O MANTTO'!C165="","",'CED. GRAL POR REP. O MANTTO'!C165)</f>
        <v/>
      </c>
      <c r="D159" s="333" t="str">
        <f>IF('CED. GRAL POR REP. O MANTTO'!D165="","",'CED. GRAL POR REP. O MANTTO'!D165)</f>
        <v/>
      </c>
      <c r="E159" s="333"/>
      <c r="F159" s="38" t="str">
        <f>IF('CED. GRAL POR REP. O MANTTO'!E165="","",'CED. GRAL POR REP. O MANTTO'!E165)</f>
        <v/>
      </c>
      <c r="G159" s="67" t="str">
        <f>IF('CED. GRAL POR REP. O MANTTO'!F165="","",'CED. GRAL POR REP. O MANTTO'!F165)</f>
        <v/>
      </c>
      <c r="H159" s="92">
        <f>+'REPORTE JULIO IMROM'!M159</f>
        <v>0</v>
      </c>
      <c r="I159" s="39"/>
      <c r="J159" s="39"/>
      <c r="K159" s="39"/>
      <c r="L159" s="30">
        <f t="shared" si="7"/>
        <v>0</v>
      </c>
      <c r="M159" s="30">
        <f t="shared" si="8"/>
        <v>0</v>
      </c>
      <c r="N159" s="90">
        <f>+'REPORTE JULIO IMROM'!N159</f>
        <v>0</v>
      </c>
      <c r="O159" s="55"/>
      <c r="P159" s="56"/>
      <c r="Q159" s="63">
        <f>+'REPORTE JULIO IMROM'!Q159</f>
        <v>0</v>
      </c>
      <c r="R159" s="33" t="str">
        <f>IF(M159=0,"",M159/'CED. GRAL POR REP. O MANTTO'!G165)</f>
        <v/>
      </c>
      <c r="S159" s="44" t="str">
        <f t="shared" si="6"/>
        <v/>
      </c>
    </row>
    <row r="160" spans="2:19" s="3" customFormat="1" ht="37.5" hidden="1" customHeight="1" x14ac:dyDescent="0.2">
      <c r="B160" s="37">
        <v>143</v>
      </c>
      <c r="C160" s="38" t="str">
        <f>IF('CED. GRAL POR REP. O MANTTO'!C166="","",'CED. GRAL POR REP. O MANTTO'!C166)</f>
        <v/>
      </c>
      <c r="D160" s="333" t="str">
        <f>IF('CED. GRAL POR REP. O MANTTO'!D166="","",'CED. GRAL POR REP. O MANTTO'!D166)</f>
        <v/>
      </c>
      <c r="E160" s="333"/>
      <c r="F160" s="38" t="str">
        <f>IF('CED. GRAL POR REP. O MANTTO'!E166="","",'CED. GRAL POR REP. O MANTTO'!E166)</f>
        <v/>
      </c>
      <c r="G160" s="67" t="str">
        <f>IF('CED. GRAL POR REP. O MANTTO'!F166="","",'CED. GRAL POR REP. O MANTTO'!F166)</f>
        <v/>
      </c>
      <c r="H160" s="92">
        <f>+'REPORTE JULIO IMROM'!M160</f>
        <v>0</v>
      </c>
      <c r="I160" s="39"/>
      <c r="J160" s="39"/>
      <c r="K160" s="39"/>
      <c r="L160" s="30">
        <f t="shared" si="7"/>
        <v>0</v>
      </c>
      <c r="M160" s="30">
        <f t="shared" si="8"/>
        <v>0</v>
      </c>
      <c r="N160" s="90">
        <f>+'REPORTE JULIO IMROM'!N160</f>
        <v>0</v>
      </c>
      <c r="O160" s="55"/>
      <c r="P160" s="56"/>
      <c r="Q160" s="63">
        <f>+'REPORTE JULIO IMROM'!Q160</f>
        <v>0</v>
      </c>
      <c r="R160" s="33" t="str">
        <f>IF(M160=0,"",M160/'CED. GRAL POR REP. O MANTTO'!G166)</f>
        <v/>
      </c>
      <c r="S160" s="44" t="str">
        <f t="shared" si="6"/>
        <v/>
      </c>
    </row>
    <row r="161" spans="2:19" s="3" customFormat="1" ht="37.5" hidden="1" customHeight="1" x14ac:dyDescent="0.2">
      <c r="B161" s="37">
        <v>144</v>
      </c>
      <c r="C161" s="38" t="str">
        <f>IF('CED. GRAL POR REP. O MANTTO'!C167="","",'CED. GRAL POR REP. O MANTTO'!C167)</f>
        <v/>
      </c>
      <c r="D161" s="333" t="str">
        <f>IF('CED. GRAL POR REP. O MANTTO'!D167="","",'CED. GRAL POR REP. O MANTTO'!D167)</f>
        <v/>
      </c>
      <c r="E161" s="333"/>
      <c r="F161" s="38" t="str">
        <f>IF('CED. GRAL POR REP. O MANTTO'!E167="","",'CED. GRAL POR REP. O MANTTO'!E167)</f>
        <v/>
      </c>
      <c r="G161" s="67" t="str">
        <f>IF('CED. GRAL POR REP. O MANTTO'!F167="","",'CED. GRAL POR REP. O MANTTO'!F167)</f>
        <v/>
      </c>
      <c r="H161" s="92">
        <f>+'REPORTE JULIO IMROM'!M161</f>
        <v>0</v>
      </c>
      <c r="I161" s="39"/>
      <c r="J161" s="39"/>
      <c r="K161" s="39"/>
      <c r="L161" s="30">
        <f t="shared" si="7"/>
        <v>0</v>
      </c>
      <c r="M161" s="30">
        <f t="shared" si="8"/>
        <v>0</v>
      </c>
      <c r="N161" s="90">
        <f>+'REPORTE JULIO IMROM'!N161</f>
        <v>0</v>
      </c>
      <c r="O161" s="55"/>
      <c r="P161" s="56"/>
      <c r="Q161" s="63">
        <f>+'REPORTE JULIO IMROM'!Q161</f>
        <v>0</v>
      </c>
      <c r="R161" s="33" t="str">
        <f>IF(M161=0,"",M161/'CED. GRAL POR REP. O MANTTO'!G167)</f>
        <v/>
      </c>
      <c r="S161" s="44" t="str">
        <f t="shared" si="6"/>
        <v/>
      </c>
    </row>
    <row r="162" spans="2:19" s="3" customFormat="1" ht="37.5" hidden="1" customHeight="1" x14ac:dyDescent="0.2">
      <c r="B162" s="37">
        <v>145</v>
      </c>
      <c r="C162" s="38" t="str">
        <f>IF('CED. GRAL POR REP. O MANTTO'!C168="","",'CED. GRAL POR REP. O MANTTO'!C168)</f>
        <v/>
      </c>
      <c r="D162" s="333" t="str">
        <f>IF('CED. GRAL POR REP. O MANTTO'!D168="","",'CED. GRAL POR REP. O MANTTO'!D168)</f>
        <v/>
      </c>
      <c r="E162" s="333"/>
      <c r="F162" s="38" t="str">
        <f>IF('CED. GRAL POR REP. O MANTTO'!E168="","",'CED. GRAL POR REP. O MANTTO'!E168)</f>
        <v/>
      </c>
      <c r="G162" s="67" t="str">
        <f>IF('CED. GRAL POR REP. O MANTTO'!F168="","",'CED. GRAL POR REP. O MANTTO'!F168)</f>
        <v/>
      </c>
      <c r="H162" s="92">
        <f>+'REPORTE JULIO IMROM'!M162</f>
        <v>0</v>
      </c>
      <c r="I162" s="39"/>
      <c r="J162" s="39"/>
      <c r="K162" s="39"/>
      <c r="L162" s="30">
        <f t="shared" si="7"/>
        <v>0</v>
      </c>
      <c r="M162" s="30">
        <f t="shared" si="8"/>
        <v>0</v>
      </c>
      <c r="N162" s="90">
        <f>+'REPORTE JULIO IMROM'!N162</f>
        <v>0</v>
      </c>
      <c r="O162" s="55"/>
      <c r="P162" s="56"/>
      <c r="Q162" s="63">
        <f>+'REPORTE JULIO IMROM'!Q162</f>
        <v>0</v>
      </c>
      <c r="R162" s="33" t="str">
        <f>IF(M162=0,"",M162/'CED. GRAL POR REP. O MANTTO'!G168)</f>
        <v/>
      </c>
      <c r="S162" s="44" t="str">
        <f t="shared" si="6"/>
        <v/>
      </c>
    </row>
    <row r="163" spans="2:19" s="3" customFormat="1" ht="37.5" hidden="1" customHeight="1" x14ac:dyDescent="0.2">
      <c r="B163" s="37">
        <v>146</v>
      </c>
      <c r="C163" s="38" t="str">
        <f>IF('CED. GRAL POR REP. O MANTTO'!C169="","",'CED. GRAL POR REP. O MANTTO'!C169)</f>
        <v/>
      </c>
      <c r="D163" s="333" t="str">
        <f>IF('CED. GRAL POR REP. O MANTTO'!D169="","",'CED. GRAL POR REP. O MANTTO'!D169)</f>
        <v/>
      </c>
      <c r="E163" s="333"/>
      <c r="F163" s="38" t="str">
        <f>IF('CED. GRAL POR REP. O MANTTO'!E169="","",'CED. GRAL POR REP. O MANTTO'!E169)</f>
        <v/>
      </c>
      <c r="G163" s="67" t="str">
        <f>IF('CED. GRAL POR REP. O MANTTO'!F169="","",'CED. GRAL POR REP. O MANTTO'!F169)</f>
        <v/>
      </c>
      <c r="H163" s="92">
        <f>+'REPORTE JULIO IMROM'!M163</f>
        <v>0</v>
      </c>
      <c r="I163" s="39"/>
      <c r="J163" s="39"/>
      <c r="K163" s="39"/>
      <c r="L163" s="30">
        <f t="shared" si="7"/>
        <v>0</v>
      </c>
      <c r="M163" s="30">
        <f t="shared" si="8"/>
        <v>0</v>
      </c>
      <c r="N163" s="90">
        <f>+'REPORTE JULIO IMROM'!N163</f>
        <v>0</v>
      </c>
      <c r="O163" s="55"/>
      <c r="P163" s="56"/>
      <c r="Q163" s="63">
        <f>+'REPORTE JULIO IMROM'!Q163</f>
        <v>0</v>
      </c>
      <c r="R163" s="33" t="str">
        <f>IF(M163=0,"",M163/'CED. GRAL POR REP. O MANTTO'!G169)</f>
        <v/>
      </c>
      <c r="S163" s="44" t="str">
        <f t="shared" si="6"/>
        <v/>
      </c>
    </row>
    <row r="164" spans="2:19" s="3" customFormat="1" ht="37.5" hidden="1" customHeight="1" x14ac:dyDescent="0.2">
      <c r="B164" s="37">
        <v>147</v>
      </c>
      <c r="C164" s="38" t="str">
        <f>IF('CED. GRAL POR REP. O MANTTO'!C170="","",'CED. GRAL POR REP. O MANTTO'!C170)</f>
        <v/>
      </c>
      <c r="D164" s="333" t="str">
        <f>IF('CED. GRAL POR REP. O MANTTO'!D170="","",'CED. GRAL POR REP. O MANTTO'!D170)</f>
        <v/>
      </c>
      <c r="E164" s="333"/>
      <c r="F164" s="38" t="str">
        <f>IF('CED. GRAL POR REP. O MANTTO'!E170="","",'CED. GRAL POR REP. O MANTTO'!E170)</f>
        <v/>
      </c>
      <c r="G164" s="67" t="str">
        <f>IF('CED. GRAL POR REP. O MANTTO'!F170="","",'CED. GRAL POR REP. O MANTTO'!F170)</f>
        <v/>
      </c>
      <c r="H164" s="92">
        <f>+'REPORTE JULIO IMROM'!M164</f>
        <v>0</v>
      </c>
      <c r="I164" s="39"/>
      <c r="J164" s="39"/>
      <c r="K164" s="39"/>
      <c r="L164" s="30">
        <f t="shared" si="7"/>
        <v>0</v>
      </c>
      <c r="M164" s="30">
        <f t="shared" si="8"/>
        <v>0</v>
      </c>
      <c r="N164" s="90">
        <f>+'REPORTE JULIO IMROM'!N164</f>
        <v>0</v>
      </c>
      <c r="O164" s="55"/>
      <c r="P164" s="56"/>
      <c r="Q164" s="63">
        <f>+'REPORTE JULIO IMROM'!Q164</f>
        <v>0</v>
      </c>
      <c r="R164" s="33" t="str">
        <f>IF(M164=0,"",M164/'CED. GRAL POR REP. O MANTTO'!G170)</f>
        <v/>
      </c>
      <c r="S164" s="44" t="str">
        <f t="shared" si="6"/>
        <v/>
      </c>
    </row>
    <row r="165" spans="2:19" s="3" customFormat="1" ht="37.5" hidden="1" customHeight="1" x14ac:dyDescent="0.2">
      <c r="B165" s="37">
        <v>148</v>
      </c>
      <c r="C165" s="38" t="str">
        <f>IF('CED. GRAL POR REP. O MANTTO'!C171="","",'CED. GRAL POR REP. O MANTTO'!C171)</f>
        <v/>
      </c>
      <c r="D165" s="333" t="str">
        <f>IF('CED. GRAL POR REP. O MANTTO'!D171="","",'CED. GRAL POR REP. O MANTTO'!D171)</f>
        <v/>
      </c>
      <c r="E165" s="333"/>
      <c r="F165" s="38" t="str">
        <f>IF('CED. GRAL POR REP. O MANTTO'!E171="","",'CED. GRAL POR REP. O MANTTO'!E171)</f>
        <v/>
      </c>
      <c r="G165" s="67" t="str">
        <f>IF('CED. GRAL POR REP. O MANTTO'!F171="","",'CED. GRAL POR REP. O MANTTO'!F171)</f>
        <v/>
      </c>
      <c r="H165" s="92">
        <f>+'REPORTE JULIO IMROM'!M165</f>
        <v>0</v>
      </c>
      <c r="I165" s="39"/>
      <c r="J165" s="39"/>
      <c r="K165" s="39"/>
      <c r="L165" s="30">
        <f t="shared" si="7"/>
        <v>0</v>
      </c>
      <c r="M165" s="30">
        <f t="shared" si="8"/>
        <v>0</v>
      </c>
      <c r="N165" s="90">
        <f>+'REPORTE JULIO IMROM'!N165</f>
        <v>0</v>
      </c>
      <c r="O165" s="55"/>
      <c r="P165" s="56"/>
      <c r="Q165" s="63">
        <f>+'REPORTE JULIO IMROM'!Q165</f>
        <v>0</v>
      </c>
      <c r="R165" s="33" t="str">
        <f>IF(M165=0,"",M165/'CED. GRAL POR REP. O MANTTO'!G171)</f>
        <v/>
      </c>
      <c r="S165" s="44" t="str">
        <f t="shared" si="6"/>
        <v/>
      </c>
    </row>
    <row r="166" spans="2:19" s="3" customFormat="1" ht="37.5" hidden="1" customHeight="1" x14ac:dyDescent="0.2">
      <c r="B166" s="37">
        <v>149</v>
      </c>
      <c r="C166" s="38" t="str">
        <f>IF('CED. GRAL POR REP. O MANTTO'!C172="","",'CED. GRAL POR REP. O MANTTO'!C172)</f>
        <v/>
      </c>
      <c r="D166" s="333" t="str">
        <f>IF('CED. GRAL POR REP. O MANTTO'!D172="","",'CED. GRAL POR REP. O MANTTO'!D172)</f>
        <v/>
      </c>
      <c r="E166" s="333"/>
      <c r="F166" s="38" t="str">
        <f>IF('CED. GRAL POR REP. O MANTTO'!E172="","",'CED. GRAL POR REP. O MANTTO'!E172)</f>
        <v/>
      </c>
      <c r="G166" s="67" t="str">
        <f>IF('CED. GRAL POR REP. O MANTTO'!F172="","",'CED. GRAL POR REP. O MANTTO'!F172)</f>
        <v/>
      </c>
      <c r="H166" s="92">
        <f>+'REPORTE JULIO IMROM'!M166</f>
        <v>0</v>
      </c>
      <c r="I166" s="39"/>
      <c r="J166" s="39"/>
      <c r="K166" s="39"/>
      <c r="L166" s="30">
        <f t="shared" si="7"/>
        <v>0</v>
      </c>
      <c r="M166" s="30">
        <f t="shared" si="8"/>
        <v>0</v>
      </c>
      <c r="N166" s="90">
        <f>+'REPORTE JULIO IMROM'!N166</f>
        <v>0</v>
      </c>
      <c r="O166" s="55"/>
      <c r="P166" s="56"/>
      <c r="Q166" s="63">
        <f>+'REPORTE JULIO IMROM'!Q166</f>
        <v>0</v>
      </c>
      <c r="R166" s="33" t="str">
        <f>IF(M166=0,"",M166/'CED. GRAL POR REP. O MANTTO'!G172)</f>
        <v/>
      </c>
      <c r="S166" s="44" t="str">
        <f t="shared" si="6"/>
        <v/>
      </c>
    </row>
    <row r="167" spans="2:19" s="3" customFormat="1" ht="37.5" hidden="1" customHeight="1" x14ac:dyDescent="0.2">
      <c r="B167" s="37">
        <v>150</v>
      </c>
      <c r="C167" s="38" t="str">
        <f>IF('CED. GRAL POR REP. O MANTTO'!C173="","",'CED. GRAL POR REP. O MANTTO'!C173)</f>
        <v/>
      </c>
      <c r="D167" s="333" t="str">
        <f>IF('CED. GRAL POR REP. O MANTTO'!D173="","",'CED. GRAL POR REP. O MANTTO'!D173)</f>
        <v/>
      </c>
      <c r="E167" s="333"/>
      <c r="F167" s="38" t="str">
        <f>IF('CED. GRAL POR REP. O MANTTO'!E173="","",'CED. GRAL POR REP. O MANTTO'!E173)</f>
        <v/>
      </c>
      <c r="G167" s="67" t="str">
        <f>IF('CED. GRAL POR REP. O MANTTO'!F173="","",'CED. GRAL POR REP. O MANTTO'!F173)</f>
        <v/>
      </c>
      <c r="H167" s="92">
        <f>+'REPORTE JULIO IMROM'!M167</f>
        <v>0</v>
      </c>
      <c r="I167" s="39"/>
      <c r="J167" s="39"/>
      <c r="K167" s="39"/>
      <c r="L167" s="30">
        <f t="shared" si="7"/>
        <v>0</v>
      </c>
      <c r="M167" s="30">
        <f t="shared" si="8"/>
        <v>0</v>
      </c>
      <c r="N167" s="90">
        <f>+'REPORTE JULIO IMROM'!N167</f>
        <v>0</v>
      </c>
      <c r="O167" s="55"/>
      <c r="P167" s="56"/>
      <c r="Q167" s="63">
        <f>+'REPORTE JULIO IMROM'!Q167</f>
        <v>0</v>
      </c>
      <c r="R167" s="33" t="str">
        <f>IF(M167=0,"",M167/'CED. GRAL POR REP. O MANTTO'!G173)</f>
        <v/>
      </c>
      <c r="S167" s="44" t="str">
        <f t="shared" si="6"/>
        <v/>
      </c>
    </row>
    <row r="168" spans="2:19" s="3" customFormat="1" ht="37.5" hidden="1" customHeight="1" x14ac:dyDescent="0.2">
      <c r="B168" s="37">
        <v>151</v>
      </c>
      <c r="C168" s="38" t="str">
        <f>IF('CED. GRAL POR REP. O MANTTO'!C174="","",'CED. GRAL POR REP. O MANTTO'!C174)</f>
        <v/>
      </c>
      <c r="D168" s="333" t="str">
        <f>IF('CED. GRAL POR REP. O MANTTO'!D174="","",'CED. GRAL POR REP. O MANTTO'!D174)</f>
        <v/>
      </c>
      <c r="E168" s="333"/>
      <c r="F168" s="38" t="str">
        <f>IF('CED. GRAL POR REP. O MANTTO'!E174="","",'CED. GRAL POR REP. O MANTTO'!E174)</f>
        <v/>
      </c>
      <c r="G168" s="67" t="str">
        <f>IF('CED. GRAL POR REP. O MANTTO'!F174="","",'CED. GRAL POR REP. O MANTTO'!F174)</f>
        <v/>
      </c>
      <c r="H168" s="92">
        <f>+'REPORTE JULIO IMROM'!M168</f>
        <v>0</v>
      </c>
      <c r="I168" s="39"/>
      <c r="J168" s="39"/>
      <c r="K168" s="39"/>
      <c r="L168" s="30">
        <f t="shared" si="7"/>
        <v>0</v>
      </c>
      <c r="M168" s="30">
        <f t="shared" si="8"/>
        <v>0</v>
      </c>
      <c r="N168" s="90">
        <f>+'REPORTE JULIO IMROM'!N168</f>
        <v>0</v>
      </c>
      <c r="O168" s="55"/>
      <c r="P168" s="56"/>
      <c r="Q168" s="63">
        <f>+'REPORTE JULIO IMROM'!Q168</f>
        <v>0</v>
      </c>
      <c r="R168" s="33" t="str">
        <f>IF(M168=0,"",M168/'CED. GRAL POR REP. O MANTTO'!G174)</f>
        <v/>
      </c>
      <c r="S168" s="44" t="str">
        <f t="shared" si="6"/>
        <v/>
      </c>
    </row>
    <row r="169" spans="2:19" s="3" customFormat="1" ht="37.5" hidden="1" customHeight="1" x14ac:dyDescent="0.2">
      <c r="B169" s="37">
        <v>152</v>
      </c>
      <c r="C169" s="38" t="str">
        <f>IF('CED. GRAL POR REP. O MANTTO'!C175="","",'CED. GRAL POR REP. O MANTTO'!C175)</f>
        <v/>
      </c>
      <c r="D169" s="333" t="str">
        <f>IF('CED. GRAL POR REP. O MANTTO'!D175="","",'CED. GRAL POR REP. O MANTTO'!D175)</f>
        <v/>
      </c>
      <c r="E169" s="333"/>
      <c r="F169" s="38" t="str">
        <f>IF('CED. GRAL POR REP. O MANTTO'!E175="","",'CED. GRAL POR REP. O MANTTO'!E175)</f>
        <v/>
      </c>
      <c r="G169" s="67" t="str">
        <f>IF('CED. GRAL POR REP. O MANTTO'!F175="","",'CED. GRAL POR REP. O MANTTO'!F175)</f>
        <v/>
      </c>
      <c r="H169" s="92">
        <f>+'REPORTE JULIO IMROM'!M169</f>
        <v>0</v>
      </c>
      <c r="I169" s="39"/>
      <c r="J169" s="39"/>
      <c r="K169" s="39"/>
      <c r="L169" s="30">
        <f t="shared" si="7"/>
        <v>0</v>
      </c>
      <c r="M169" s="30">
        <f t="shared" si="8"/>
        <v>0</v>
      </c>
      <c r="N169" s="90">
        <f>+'REPORTE JULIO IMROM'!N169</f>
        <v>0</v>
      </c>
      <c r="O169" s="55"/>
      <c r="P169" s="56"/>
      <c r="Q169" s="63">
        <f>+'REPORTE JULIO IMROM'!Q169</f>
        <v>0</v>
      </c>
      <c r="R169" s="33" t="str">
        <f>IF(M169=0,"",M169/'CED. GRAL POR REP. O MANTTO'!G175)</f>
        <v/>
      </c>
      <c r="S169" s="44" t="str">
        <f t="shared" si="6"/>
        <v/>
      </c>
    </row>
    <row r="170" spans="2:19" s="3" customFormat="1" ht="37.5" hidden="1" customHeight="1" x14ac:dyDescent="0.2">
      <c r="B170" s="37">
        <v>153</v>
      </c>
      <c r="C170" s="38" t="str">
        <f>IF('CED. GRAL POR REP. O MANTTO'!C176="","",'CED. GRAL POR REP. O MANTTO'!C176)</f>
        <v/>
      </c>
      <c r="D170" s="333" t="str">
        <f>IF('CED. GRAL POR REP. O MANTTO'!D176="","",'CED. GRAL POR REP. O MANTTO'!D176)</f>
        <v/>
      </c>
      <c r="E170" s="333"/>
      <c r="F170" s="38" t="str">
        <f>IF('CED. GRAL POR REP. O MANTTO'!E176="","",'CED. GRAL POR REP. O MANTTO'!E176)</f>
        <v/>
      </c>
      <c r="G170" s="67" t="str">
        <f>IF('CED. GRAL POR REP. O MANTTO'!F176="","",'CED. GRAL POR REP. O MANTTO'!F176)</f>
        <v/>
      </c>
      <c r="H170" s="92">
        <f>+'REPORTE JULIO IMROM'!M170</f>
        <v>0</v>
      </c>
      <c r="I170" s="39"/>
      <c r="J170" s="39"/>
      <c r="K170" s="39"/>
      <c r="L170" s="30">
        <f t="shared" si="7"/>
        <v>0</v>
      </c>
      <c r="M170" s="30">
        <f t="shared" si="8"/>
        <v>0</v>
      </c>
      <c r="N170" s="90">
        <f>+'REPORTE JULIO IMROM'!N170</f>
        <v>0</v>
      </c>
      <c r="O170" s="55"/>
      <c r="P170" s="56"/>
      <c r="Q170" s="63">
        <f>+'REPORTE JULIO IMROM'!Q170</f>
        <v>0</v>
      </c>
      <c r="R170" s="33" t="str">
        <f>IF(M170=0,"",M170/'CED. GRAL POR REP. O MANTTO'!G176)</f>
        <v/>
      </c>
      <c r="S170" s="44" t="str">
        <f t="shared" si="6"/>
        <v/>
      </c>
    </row>
    <row r="171" spans="2:19" s="3" customFormat="1" ht="37.5" hidden="1" customHeight="1" x14ac:dyDescent="0.2">
      <c r="B171" s="37">
        <v>154</v>
      </c>
      <c r="C171" s="38" t="str">
        <f>IF('CED. GRAL POR REP. O MANTTO'!C177="","",'CED. GRAL POR REP. O MANTTO'!C177)</f>
        <v/>
      </c>
      <c r="D171" s="333" t="str">
        <f>IF('CED. GRAL POR REP. O MANTTO'!D177="","",'CED. GRAL POR REP. O MANTTO'!D177)</f>
        <v/>
      </c>
      <c r="E171" s="333"/>
      <c r="F171" s="38" t="str">
        <f>IF('CED. GRAL POR REP. O MANTTO'!E177="","",'CED. GRAL POR REP. O MANTTO'!E177)</f>
        <v/>
      </c>
      <c r="G171" s="67" t="str">
        <f>IF('CED. GRAL POR REP. O MANTTO'!F177="","",'CED. GRAL POR REP. O MANTTO'!F177)</f>
        <v/>
      </c>
      <c r="H171" s="92">
        <f>+'REPORTE JULIO IMROM'!M171</f>
        <v>0</v>
      </c>
      <c r="I171" s="39"/>
      <c r="J171" s="39"/>
      <c r="K171" s="39"/>
      <c r="L171" s="30">
        <f t="shared" si="7"/>
        <v>0</v>
      </c>
      <c r="M171" s="30">
        <f t="shared" si="8"/>
        <v>0</v>
      </c>
      <c r="N171" s="90">
        <f>+'REPORTE JULIO IMROM'!N171</f>
        <v>0</v>
      </c>
      <c r="O171" s="55"/>
      <c r="P171" s="56"/>
      <c r="Q171" s="63">
        <f>+'REPORTE JULIO IMROM'!Q171</f>
        <v>0</v>
      </c>
      <c r="R171" s="33" t="str">
        <f>IF(M171=0,"",M171/'CED. GRAL POR REP. O MANTTO'!G177)</f>
        <v/>
      </c>
      <c r="S171" s="44" t="str">
        <f t="shared" si="6"/>
        <v/>
      </c>
    </row>
    <row r="172" spans="2:19" s="3" customFormat="1" ht="37.5" hidden="1" customHeight="1" x14ac:dyDescent="0.2">
      <c r="B172" s="37">
        <v>155</v>
      </c>
      <c r="C172" s="38" t="str">
        <f>IF('CED. GRAL POR REP. O MANTTO'!C178="","",'CED. GRAL POR REP. O MANTTO'!C178)</f>
        <v/>
      </c>
      <c r="D172" s="333" t="str">
        <f>IF('CED. GRAL POR REP. O MANTTO'!D178="","",'CED. GRAL POR REP. O MANTTO'!D178)</f>
        <v/>
      </c>
      <c r="E172" s="333"/>
      <c r="F172" s="38" t="str">
        <f>IF('CED. GRAL POR REP. O MANTTO'!E178="","",'CED. GRAL POR REP. O MANTTO'!E178)</f>
        <v/>
      </c>
      <c r="G172" s="67" t="str">
        <f>IF('CED. GRAL POR REP. O MANTTO'!F178="","",'CED. GRAL POR REP. O MANTTO'!F178)</f>
        <v/>
      </c>
      <c r="H172" s="92">
        <f>+'REPORTE JULIO IMROM'!M172</f>
        <v>0</v>
      </c>
      <c r="I172" s="39"/>
      <c r="J172" s="39"/>
      <c r="K172" s="39"/>
      <c r="L172" s="30">
        <f t="shared" si="7"/>
        <v>0</v>
      </c>
      <c r="M172" s="30">
        <f t="shared" si="8"/>
        <v>0</v>
      </c>
      <c r="N172" s="90">
        <f>+'REPORTE JULIO IMROM'!N172</f>
        <v>0</v>
      </c>
      <c r="O172" s="55"/>
      <c r="P172" s="56"/>
      <c r="Q172" s="63">
        <f>+'REPORTE JULIO IMROM'!Q172</f>
        <v>0</v>
      </c>
      <c r="R172" s="33" t="str">
        <f>IF(M172=0,"",M172/'CED. GRAL POR REP. O MANTTO'!G178)</f>
        <v/>
      </c>
      <c r="S172" s="44" t="str">
        <f t="shared" si="6"/>
        <v/>
      </c>
    </row>
    <row r="173" spans="2:19" s="3" customFormat="1" ht="37.5" hidden="1" customHeight="1" x14ac:dyDescent="0.2">
      <c r="B173" s="37">
        <v>156</v>
      </c>
      <c r="C173" s="38" t="str">
        <f>IF('CED. GRAL POR REP. O MANTTO'!C179="","",'CED. GRAL POR REP. O MANTTO'!C179)</f>
        <v/>
      </c>
      <c r="D173" s="333" t="str">
        <f>IF('CED. GRAL POR REP. O MANTTO'!D179="","",'CED. GRAL POR REP. O MANTTO'!D179)</f>
        <v/>
      </c>
      <c r="E173" s="333"/>
      <c r="F173" s="38" t="str">
        <f>IF('CED. GRAL POR REP. O MANTTO'!E179="","",'CED. GRAL POR REP. O MANTTO'!E179)</f>
        <v/>
      </c>
      <c r="G173" s="67" t="str">
        <f>IF('CED. GRAL POR REP. O MANTTO'!F179="","",'CED. GRAL POR REP. O MANTTO'!F179)</f>
        <v/>
      </c>
      <c r="H173" s="92">
        <f>+'REPORTE JULIO IMROM'!M173</f>
        <v>0</v>
      </c>
      <c r="I173" s="39"/>
      <c r="J173" s="39"/>
      <c r="K173" s="39"/>
      <c r="L173" s="30">
        <f t="shared" si="7"/>
        <v>0</v>
      </c>
      <c r="M173" s="30">
        <f t="shared" si="8"/>
        <v>0</v>
      </c>
      <c r="N173" s="90">
        <f>+'REPORTE JULIO IMROM'!N173</f>
        <v>0</v>
      </c>
      <c r="O173" s="55"/>
      <c r="P173" s="56"/>
      <c r="Q173" s="63">
        <f>+'REPORTE JULIO IMROM'!Q173</f>
        <v>0</v>
      </c>
      <c r="R173" s="33" t="str">
        <f>IF(M173=0,"",M173/'CED. GRAL POR REP. O MANTTO'!G179)</f>
        <v/>
      </c>
      <c r="S173" s="44" t="str">
        <f t="shared" si="6"/>
        <v/>
      </c>
    </row>
    <row r="174" spans="2:19" s="3" customFormat="1" ht="37.5" hidden="1" customHeight="1" x14ac:dyDescent="0.2">
      <c r="B174" s="37">
        <v>157</v>
      </c>
      <c r="C174" s="38" t="str">
        <f>IF('CED. GRAL POR REP. O MANTTO'!C180="","",'CED. GRAL POR REP. O MANTTO'!C180)</f>
        <v/>
      </c>
      <c r="D174" s="333" t="str">
        <f>IF('CED. GRAL POR REP. O MANTTO'!D180="","",'CED. GRAL POR REP. O MANTTO'!D180)</f>
        <v/>
      </c>
      <c r="E174" s="333"/>
      <c r="F174" s="38" t="str">
        <f>IF('CED. GRAL POR REP. O MANTTO'!E180="","",'CED. GRAL POR REP. O MANTTO'!E180)</f>
        <v/>
      </c>
      <c r="G174" s="67" t="str">
        <f>IF('CED. GRAL POR REP. O MANTTO'!F180="","",'CED. GRAL POR REP. O MANTTO'!F180)</f>
        <v/>
      </c>
      <c r="H174" s="92">
        <f>+'REPORTE JULIO IMROM'!M174</f>
        <v>0</v>
      </c>
      <c r="I174" s="39"/>
      <c r="J174" s="39"/>
      <c r="K174" s="39"/>
      <c r="L174" s="30">
        <f t="shared" si="7"/>
        <v>0</v>
      </c>
      <c r="M174" s="30">
        <f t="shared" si="8"/>
        <v>0</v>
      </c>
      <c r="N174" s="90">
        <f>+'REPORTE JULIO IMROM'!N174</f>
        <v>0</v>
      </c>
      <c r="O174" s="55"/>
      <c r="P174" s="56"/>
      <c r="Q174" s="63">
        <f>+'REPORTE JULIO IMROM'!Q174</f>
        <v>0</v>
      </c>
      <c r="R174" s="33" t="str">
        <f>IF(M174=0,"",M174/'CED. GRAL POR REP. O MANTTO'!G180)</f>
        <v/>
      </c>
      <c r="S174" s="44" t="str">
        <f t="shared" si="6"/>
        <v/>
      </c>
    </row>
    <row r="175" spans="2:19" s="3" customFormat="1" ht="37.5" hidden="1" customHeight="1" x14ac:dyDescent="0.2">
      <c r="B175" s="37">
        <v>158</v>
      </c>
      <c r="C175" s="38" t="str">
        <f>IF('CED. GRAL POR REP. O MANTTO'!C181="","",'CED. GRAL POR REP. O MANTTO'!C181)</f>
        <v/>
      </c>
      <c r="D175" s="333" t="str">
        <f>IF('CED. GRAL POR REP. O MANTTO'!D181="","",'CED. GRAL POR REP. O MANTTO'!D181)</f>
        <v/>
      </c>
      <c r="E175" s="333"/>
      <c r="F175" s="38" t="str">
        <f>IF('CED. GRAL POR REP. O MANTTO'!E181="","",'CED. GRAL POR REP. O MANTTO'!E181)</f>
        <v/>
      </c>
      <c r="G175" s="67" t="str">
        <f>IF('CED. GRAL POR REP. O MANTTO'!F181="","",'CED. GRAL POR REP. O MANTTO'!F181)</f>
        <v/>
      </c>
      <c r="H175" s="92">
        <f>+'REPORTE JULIO IMROM'!M175</f>
        <v>0</v>
      </c>
      <c r="I175" s="39"/>
      <c r="J175" s="39"/>
      <c r="K175" s="39"/>
      <c r="L175" s="30">
        <f t="shared" si="7"/>
        <v>0</v>
      </c>
      <c r="M175" s="30">
        <f t="shared" si="8"/>
        <v>0</v>
      </c>
      <c r="N175" s="90">
        <f>+'REPORTE JULIO IMROM'!N175</f>
        <v>0</v>
      </c>
      <c r="O175" s="55"/>
      <c r="P175" s="56"/>
      <c r="Q175" s="63">
        <f>+'REPORTE JULIO IMROM'!Q175</f>
        <v>0</v>
      </c>
      <c r="R175" s="33" t="str">
        <f>IF(M175=0,"",M175/'CED. GRAL POR REP. O MANTTO'!G181)</f>
        <v/>
      </c>
      <c r="S175" s="44" t="str">
        <f t="shared" si="6"/>
        <v/>
      </c>
    </row>
    <row r="176" spans="2:19" s="3" customFormat="1" ht="37.5" hidden="1" customHeight="1" x14ac:dyDescent="0.2">
      <c r="B176" s="37">
        <v>159</v>
      </c>
      <c r="C176" s="38" t="str">
        <f>IF('CED. GRAL POR REP. O MANTTO'!C182="","",'CED. GRAL POR REP. O MANTTO'!C182)</f>
        <v/>
      </c>
      <c r="D176" s="333" t="str">
        <f>IF('CED. GRAL POR REP. O MANTTO'!D182="","",'CED. GRAL POR REP. O MANTTO'!D182)</f>
        <v/>
      </c>
      <c r="E176" s="333"/>
      <c r="F176" s="38" t="str">
        <f>IF('CED. GRAL POR REP. O MANTTO'!E182="","",'CED. GRAL POR REP. O MANTTO'!E182)</f>
        <v/>
      </c>
      <c r="G176" s="67" t="str">
        <f>IF('CED. GRAL POR REP. O MANTTO'!F182="","",'CED. GRAL POR REP. O MANTTO'!F182)</f>
        <v/>
      </c>
      <c r="H176" s="92">
        <f>+'REPORTE JULIO IMROM'!M176</f>
        <v>0</v>
      </c>
      <c r="I176" s="39"/>
      <c r="J176" s="39"/>
      <c r="K176" s="39"/>
      <c r="L176" s="30">
        <f t="shared" si="7"/>
        <v>0</v>
      </c>
      <c r="M176" s="30">
        <f t="shared" si="8"/>
        <v>0</v>
      </c>
      <c r="N176" s="90">
        <f>+'REPORTE JULIO IMROM'!N176</f>
        <v>0</v>
      </c>
      <c r="O176" s="55"/>
      <c r="P176" s="56"/>
      <c r="Q176" s="63">
        <f>+'REPORTE JULIO IMROM'!Q176</f>
        <v>0</v>
      </c>
      <c r="R176" s="33" t="str">
        <f>IF(M176=0,"",M176/'CED. GRAL POR REP. O MANTTO'!G182)</f>
        <v/>
      </c>
      <c r="S176" s="44" t="str">
        <f t="shared" si="6"/>
        <v/>
      </c>
    </row>
    <row r="177" spans="2:19" s="3" customFormat="1" ht="37.5" hidden="1" customHeight="1" x14ac:dyDescent="0.2">
      <c r="B177" s="37">
        <v>160</v>
      </c>
      <c r="C177" s="38" t="str">
        <f>IF('CED. GRAL POR REP. O MANTTO'!C183="","",'CED. GRAL POR REP. O MANTTO'!C183)</f>
        <v/>
      </c>
      <c r="D177" s="333" t="str">
        <f>IF('CED. GRAL POR REP. O MANTTO'!D183="","",'CED. GRAL POR REP. O MANTTO'!D183)</f>
        <v/>
      </c>
      <c r="E177" s="333"/>
      <c r="F177" s="38" t="str">
        <f>IF('CED. GRAL POR REP. O MANTTO'!E183="","",'CED. GRAL POR REP. O MANTTO'!E183)</f>
        <v/>
      </c>
      <c r="G177" s="67" t="str">
        <f>IF('CED. GRAL POR REP. O MANTTO'!F183="","",'CED. GRAL POR REP. O MANTTO'!F183)</f>
        <v/>
      </c>
      <c r="H177" s="92">
        <f>+'REPORTE JULIO IMROM'!M177</f>
        <v>0</v>
      </c>
      <c r="I177" s="39"/>
      <c r="J177" s="39"/>
      <c r="K177" s="39"/>
      <c r="L177" s="30">
        <f t="shared" si="7"/>
        <v>0</v>
      </c>
      <c r="M177" s="30">
        <f t="shared" si="8"/>
        <v>0</v>
      </c>
      <c r="N177" s="90">
        <f>+'REPORTE JULIO IMROM'!N177</f>
        <v>0</v>
      </c>
      <c r="O177" s="55"/>
      <c r="P177" s="56"/>
      <c r="Q177" s="63">
        <f>+'REPORTE JULIO IMROM'!Q177</f>
        <v>0</v>
      </c>
      <c r="R177" s="33" t="str">
        <f>IF(M177=0,"",M177/'CED. GRAL POR REP. O MANTTO'!G183)</f>
        <v/>
      </c>
      <c r="S177" s="44" t="str">
        <f t="shared" si="6"/>
        <v/>
      </c>
    </row>
    <row r="178" spans="2:19" s="3" customFormat="1" ht="37.5" hidden="1" customHeight="1" x14ac:dyDescent="0.2">
      <c r="B178" s="37">
        <v>161</v>
      </c>
      <c r="C178" s="38" t="str">
        <f>IF('CED. GRAL POR REP. O MANTTO'!C184="","",'CED. GRAL POR REP. O MANTTO'!C184)</f>
        <v/>
      </c>
      <c r="D178" s="333" t="str">
        <f>IF('CED. GRAL POR REP. O MANTTO'!D184="","",'CED. GRAL POR REP. O MANTTO'!D184)</f>
        <v/>
      </c>
      <c r="E178" s="333"/>
      <c r="F178" s="38" t="str">
        <f>IF('CED. GRAL POR REP. O MANTTO'!E184="","",'CED. GRAL POR REP. O MANTTO'!E184)</f>
        <v/>
      </c>
      <c r="G178" s="67" t="str">
        <f>IF('CED. GRAL POR REP. O MANTTO'!F184="","",'CED. GRAL POR REP. O MANTTO'!F184)</f>
        <v/>
      </c>
      <c r="H178" s="92">
        <f>+'REPORTE JULIO IMROM'!M178</f>
        <v>0</v>
      </c>
      <c r="I178" s="39"/>
      <c r="J178" s="39"/>
      <c r="K178" s="39"/>
      <c r="L178" s="30">
        <f t="shared" si="7"/>
        <v>0</v>
      </c>
      <c r="M178" s="30">
        <f t="shared" si="8"/>
        <v>0</v>
      </c>
      <c r="N178" s="90">
        <f>+'REPORTE JULIO IMROM'!N178</f>
        <v>0</v>
      </c>
      <c r="O178" s="55"/>
      <c r="P178" s="56"/>
      <c r="Q178" s="63">
        <f>+'REPORTE JULIO IMROM'!Q178</f>
        <v>0</v>
      </c>
      <c r="R178" s="33" t="str">
        <f>IF(M178=0,"",M178/'CED. GRAL POR REP. O MANTTO'!G184)</f>
        <v/>
      </c>
      <c r="S178" s="44" t="str">
        <f t="shared" si="6"/>
        <v/>
      </c>
    </row>
    <row r="179" spans="2:19" s="3" customFormat="1" ht="37.5" hidden="1" customHeight="1" x14ac:dyDescent="0.2">
      <c r="B179" s="37">
        <v>162</v>
      </c>
      <c r="C179" s="38" t="str">
        <f>IF('CED. GRAL POR REP. O MANTTO'!C185="","",'CED. GRAL POR REP. O MANTTO'!C185)</f>
        <v/>
      </c>
      <c r="D179" s="333" t="str">
        <f>IF('CED. GRAL POR REP. O MANTTO'!D185="","",'CED. GRAL POR REP. O MANTTO'!D185)</f>
        <v/>
      </c>
      <c r="E179" s="333"/>
      <c r="F179" s="38" t="str">
        <f>IF('CED. GRAL POR REP. O MANTTO'!E185="","",'CED. GRAL POR REP. O MANTTO'!E185)</f>
        <v/>
      </c>
      <c r="G179" s="67" t="str">
        <f>IF('CED. GRAL POR REP. O MANTTO'!F185="","",'CED. GRAL POR REP. O MANTTO'!F185)</f>
        <v/>
      </c>
      <c r="H179" s="92">
        <f>+'REPORTE JULIO IMROM'!M179</f>
        <v>0</v>
      </c>
      <c r="I179" s="39"/>
      <c r="J179" s="39"/>
      <c r="K179" s="39"/>
      <c r="L179" s="30">
        <f t="shared" si="7"/>
        <v>0</v>
      </c>
      <c r="M179" s="30">
        <f t="shared" si="8"/>
        <v>0</v>
      </c>
      <c r="N179" s="90">
        <f>+'REPORTE JULIO IMROM'!N179</f>
        <v>0</v>
      </c>
      <c r="O179" s="55"/>
      <c r="P179" s="56"/>
      <c r="Q179" s="63">
        <f>+'REPORTE JULIO IMROM'!Q179</f>
        <v>0</v>
      </c>
      <c r="R179" s="33" t="str">
        <f>IF(M179=0,"",M179/'CED. GRAL POR REP. O MANTTO'!G185)</f>
        <v/>
      </c>
      <c r="S179" s="44" t="str">
        <f t="shared" si="6"/>
        <v/>
      </c>
    </row>
    <row r="180" spans="2:19" s="3" customFormat="1" ht="37.5" hidden="1" customHeight="1" x14ac:dyDescent="0.2">
      <c r="B180" s="37">
        <v>163</v>
      </c>
      <c r="C180" s="38" t="str">
        <f>IF('CED. GRAL POR REP. O MANTTO'!C186="","",'CED. GRAL POR REP. O MANTTO'!C186)</f>
        <v/>
      </c>
      <c r="D180" s="333" t="str">
        <f>IF('CED. GRAL POR REP. O MANTTO'!D186="","",'CED. GRAL POR REP. O MANTTO'!D186)</f>
        <v/>
      </c>
      <c r="E180" s="333"/>
      <c r="F180" s="38" t="str">
        <f>IF('CED. GRAL POR REP. O MANTTO'!E186="","",'CED. GRAL POR REP. O MANTTO'!E186)</f>
        <v/>
      </c>
      <c r="G180" s="67" t="str">
        <f>IF('CED. GRAL POR REP. O MANTTO'!F186="","",'CED. GRAL POR REP. O MANTTO'!F186)</f>
        <v/>
      </c>
      <c r="H180" s="92">
        <f>+'REPORTE JULIO IMROM'!M180</f>
        <v>0</v>
      </c>
      <c r="I180" s="39"/>
      <c r="J180" s="39"/>
      <c r="K180" s="39"/>
      <c r="L180" s="30">
        <f t="shared" si="7"/>
        <v>0</v>
      </c>
      <c r="M180" s="30">
        <f t="shared" si="8"/>
        <v>0</v>
      </c>
      <c r="N180" s="90">
        <f>+'REPORTE JULIO IMROM'!N180</f>
        <v>0</v>
      </c>
      <c r="O180" s="55"/>
      <c r="P180" s="56"/>
      <c r="Q180" s="63">
        <f>+'REPORTE JULIO IMROM'!Q180</f>
        <v>0</v>
      </c>
      <c r="R180" s="33" t="str">
        <f>IF(M180=0,"",M180/'CED. GRAL POR REP. O MANTTO'!G186)</f>
        <v/>
      </c>
      <c r="S180" s="44" t="str">
        <f t="shared" si="6"/>
        <v/>
      </c>
    </row>
    <row r="181" spans="2:19" s="3" customFormat="1" ht="37.5" hidden="1" customHeight="1" x14ac:dyDescent="0.2">
      <c r="B181" s="37">
        <v>164</v>
      </c>
      <c r="C181" s="38" t="str">
        <f>IF('CED. GRAL POR REP. O MANTTO'!C187="","",'CED. GRAL POR REP. O MANTTO'!C187)</f>
        <v/>
      </c>
      <c r="D181" s="333" t="str">
        <f>IF('CED. GRAL POR REP. O MANTTO'!D187="","",'CED. GRAL POR REP. O MANTTO'!D187)</f>
        <v/>
      </c>
      <c r="E181" s="333"/>
      <c r="F181" s="38" t="str">
        <f>IF('CED. GRAL POR REP. O MANTTO'!E187="","",'CED. GRAL POR REP. O MANTTO'!E187)</f>
        <v/>
      </c>
      <c r="G181" s="67" t="str">
        <f>IF('CED. GRAL POR REP. O MANTTO'!F187="","",'CED. GRAL POR REP. O MANTTO'!F187)</f>
        <v/>
      </c>
      <c r="H181" s="92">
        <f>+'REPORTE JULIO IMROM'!M181</f>
        <v>0</v>
      </c>
      <c r="I181" s="39"/>
      <c r="J181" s="39"/>
      <c r="K181" s="39"/>
      <c r="L181" s="30">
        <f t="shared" si="7"/>
        <v>0</v>
      </c>
      <c r="M181" s="30">
        <f t="shared" si="8"/>
        <v>0</v>
      </c>
      <c r="N181" s="90">
        <f>+'REPORTE JULIO IMROM'!N181</f>
        <v>0</v>
      </c>
      <c r="O181" s="55"/>
      <c r="P181" s="56"/>
      <c r="Q181" s="63">
        <f>+'REPORTE JULIO IMROM'!Q181</f>
        <v>0</v>
      </c>
      <c r="R181" s="33" t="str">
        <f>IF(M181=0,"",M181/'CED. GRAL POR REP. O MANTTO'!G187)</f>
        <v/>
      </c>
      <c r="S181" s="44" t="str">
        <f t="shared" si="6"/>
        <v/>
      </c>
    </row>
    <row r="182" spans="2:19" s="3" customFormat="1" ht="37.5" hidden="1" customHeight="1" x14ac:dyDescent="0.2">
      <c r="B182" s="37">
        <v>165</v>
      </c>
      <c r="C182" s="38" t="str">
        <f>IF('CED. GRAL POR REP. O MANTTO'!C188="","",'CED. GRAL POR REP. O MANTTO'!C188)</f>
        <v/>
      </c>
      <c r="D182" s="333" t="str">
        <f>IF('CED. GRAL POR REP. O MANTTO'!D188="","",'CED. GRAL POR REP. O MANTTO'!D188)</f>
        <v/>
      </c>
      <c r="E182" s="333"/>
      <c r="F182" s="38" t="str">
        <f>IF('CED. GRAL POR REP. O MANTTO'!E188="","",'CED. GRAL POR REP. O MANTTO'!E188)</f>
        <v/>
      </c>
      <c r="G182" s="67" t="str">
        <f>IF('CED. GRAL POR REP. O MANTTO'!F188="","",'CED. GRAL POR REP. O MANTTO'!F188)</f>
        <v/>
      </c>
      <c r="H182" s="92">
        <f>+'REPORTE JULIO IMROM'!M182</f>
        <v>0</v>
      </c>
      <c r="I182" s="39"/>
      <c r="J182" s="39"/>
      <c r="K182" s="39"/>
      <c r="L182" s="30">
        <f t="shared" si="7"/>
        <v>0</v>
      </c>
      <c r="M182" s="30">
        <f t="shared" si="8"/>
        <v>0</v>
      </c>
      <c r="N182" s="90">
        <f>+'REPORTE JULIO IMROM'!N182</f>
        <v>0</v>
      </c>
      <c r="O182" s="55"/>
      <c r="P182" s="56"/>
      <c r="Q182" s="63">
        <f>+'REPORTE JULIO IMROM'!Q182</f>
        <v>0</v>
      </c>
      <c r="R182" s="33" t="str">
        <f>IF(M182=0,"",M182/'CED. GRAL POR REP. O MANTTO'!G188)</f>
        <v/>
      </c>
      <c r="S182" s="44" t="str">
        <f t="shared" si="6"/>
        <v/>
      </c>
    </row>
    <row r="183" spans="2:19" s="3" customFormat="1" ht="37.5" hidden="1" customHeight="1" x14ac:dyDescent="0.2">
      <c r="B183" s="37">
        <v>166</v>
      </c>
      <c r="C183" s="38" t="str">
        <f>IF('CED. GRAL POR REP. O MANTTO'!C189="","",'CED. GRAL POR REP. O MANTTO'!C189)</f>
        <v/>
      </c>
      <c r="D183" s="333" t="str">
        <f>IF('CED. GRAL POR REP. O MANTTO'!D189="","",'CED. GRAL POR REP. O MANTTO'!D189)</f>
        <v/>
      </c>
      <c r="E183" s="333"/>
      <c r="F183" s="38" t="str">
        <f>IF('CED. GRAL POR REP. O MANTTO'!E189="","",'CED. GRAL POR REP. O MANTTO'!E189)</f>
        <v/>
      </c>
      <c r="G183" s="67" t="str">
        <f>IF('CED. GRAL POR REP. O MANTTO'!F189="","",'CED. GRAL POR REP. O MANTTO'!F189)</f>
        <v/>
      </c>
      <c r="H183" s="92">
        <f>+'REPORTE JULIO IMROM'!M183</f>
        <v>0</v>
      </c>
      <c r="I183" s="39"/>
      <c r="J183" s="39"/>
      <c r="K183" s="39"/>
      <c r="L183" s="30">
        <f t="shared" si="7"/>
        <v>0</v>
      </c>
      <c r="M183" s="30">
        <f t="shared" si="8"/>
        <v>0</v>
      </c>
      <c r="N183" s="90">
        <f>+'REPORTE JULIO IMROM'!N183</f>
        <v>0</v>
      </c>
      <c r="O183" s="55"/>
      <c r="P183" s="56"/>
      <c r="Q183" s="63">
        <f>+'REPORTE JULIO IMROM'!Q183</f>
        <v>0</v>
      </c>
      <c r="R183" s="33" t="str">
        <f>IF(M183=0,"",M183/'CED. GRAL POR REP. O MANTTO'!G189)</f>
        <v/>
      </c>
      <c r="S183" s="44" t="str">
        <f t="shared" si="6"/>
        <v/>
      </c>
    </row>
    <row r="184" spans="2:19" s="3" customFormat="1" ht="37.5" hidden="1" customHeight="1" x14ac:dyDescent="0.2">
      <c r="B184" s="37">
        <v>167</v>
      </c>
      <c r="C184" s="38" t="str">
        <f>IF('CED. GRAL POR REP. O MANTTO'!C190="","",'CED. GRAL POR REP. O MANTTO'!C190)</f>
        <v/>
      </c>
      <c r="D184" s="333" t="str">
        <f>IF('CED. GRAL POR REP. O MANTTO'!D190="","",'CED. GRAL POR REP. O MANTTO'!D190)</f>
        <v/>
      </c>
      <c r="E184" s="333"/>
      <c r="F184" s="38" t="str">
        <f>IF('CED. GRAL POR REP. O MANTTO'!E190="","",'CED. GRAL POR REP. O MANTTO'!E190)</f>
        <v/>
      </c>
      <c r="G184" s="67" t="str">
        <f>IF('CED. GRAL POR REP. O MANTTO'!F190="","",'CED. GRAL POR REP. O MANTTO'!F190)</f>
        <v/>
      </c>
      <c r="H184" s="92">
        <f>+'REPORTE JULIO IMROM'!M184</f>
        <v>0</v>
      </c>
      <c r="I184" s="39"/>
      <c r="J184" s="39"/>
      <c r="K184" s="39"/>
      <c r="L184" s="30">
        <f t="shared" si="7"/>
        <v>0</v>
      </c>
      <c r="M184" s="30">
        <f t="shared" si="8"/>
        <v>0</v>
      </c>
      <c r="N184" s="90">
        <f>+'REPORTE JULIO IMROM'!N184</f>
        <v>0</v>
      </c>
      <c r="O184" s="55"/>
      <c r="P184" s="56"/>
      <c r="Q184" s="63">
        <f>+'REPORTE JULIO IMROM'!Q184</f>
        <v>0</v>
      </c>
      <c r="R184" s="33" t="str">
        <f>IF(M184=0,"",M184/'CED. GRAL POR REP. O MANTTO'!G190)</f>
        <v/>
      </c>
      <c r="S184" s="44" t="str">
        <f t="shared" si="6"/>
        <v/>
      </c>
    </row>
    <row r="185" spans="2:19" s="3" customFormat="1" ht="37.5" hidden="1" customHeight="1" x14ac:dyDescent="0.2">
      <c r="B185" s="37">
        <v>168</v>
      </c>
      <c r="C185" s="38" t="str">
        <f>IF('CED. GRAL POR REP. O MANTTO'!C191="","",'CED. GRAL POR REP. O MANTTO'!C191)</f>
        <v/>
      </c>
      <c r="D185" s="333" t="str">
        <f>IF('CED. GRAL POR REP. O MANTTO'!D191="","",'CED. GRAL POR REP. O MANTTO'!D191)</f>
        <v/>
      </c>
      <c r="E185" s="333"/>
      <c r="F185" s="38" t="str">
        <f>IF('CED. GRAL POR REP. O MANTTO'!E191="","",'CED. GRAL POR REP. O MANTTO'!E191)</f>
        <v/>
      </c>
      <c r="G185" s="67" t="str">
        <f>IF('CED. GRAL POR REP. O MANTTO'!F191="","",'CED. GRAL POR REP. O MANTTO'!F191)</f>
        <v/>
      </c>
      <c r="H185" s="92">
        <f>+'REPORTE JULIO IMROM'!M185</f>
        <v>0</v>
      </c>
      <c r="I185" s="39"/>
      <c r="J185" s="39"/>
      <c r="K185" s="39"/>
      <c r="L185" s="30">
        <f t="shared" si="7"/>
        <v>0</v>
      </c>
      <c r="M185" s="30">
        <f t="shared" si="8"/>
        <v>0</v>
      </c>
      <c r="N185" s="90">
        <f>+'REPORTE JULIO IMROM'!N185</f>
        <v>0</v>
      </c>
      <c r="O185" s="55"/>
      <c r="P185" s="56"/>
      <c r="Q185" s="63">
        <f>+'REPORTE JULIO IMROM'!Q185</f>
        <v>0</v>
      </c>
      <c r="R185" s="33" t="str">
        <f>IF(M185=0,"",M185/'CED. GRAL POR REP. O MANTTO'!G191)</f>
        <v/>
      </c>
      <c r="S185" s="44" t="str">
        <f t="shared" si="6"/>
        <v/>
      </c>
    </row>
    <row r="186" spans="2:19" s="3" customFormat="1" ht="37.5" hidden="1" customHeight="1" x14ac:dyDescent="0.2">
      <c r="B186" s="37">
        <v>169</v>
      </c>
      <c r="C186" s="38" t="str">
        <f>IF('CED. GRAL POR REP. O MANTTO'!C192="","",'CED. GRAL POR REP. O MANTTO'!C192)</f>
        <v/>
      </c>
      <c r="D186" s="333" t="str">
        <f>IF('CED. GRAL POR REP. O MANTTO'!D192="","",'CED. GRAL POR REP. O MANTTO'!D192)</f>
        <v/>
      </c>
      <c r="E186" s="333"/>
      <c r="F186" s="38" t="str">
        <f>IF('CED. GRAL POR REP. O MANTTO'!E192="","",'CED. GRAL POR REP. O MANTTO'!E192)</f>
        <v/>
      </c>
      <c r="G186" s="67" t="str">
        <f>IF('CED. GRAL POR REP. O MANTTO'!F192="","",'CED. GRAL POR REP. O MANTTO'!F192)</f>
        <v/>
      </c>
      <c r="H186" s="92">
        <f>+'REPORTE JULIO IMROM'!M186</f>
        <v>0</v>
      </c>
      <c r="I186" s="39"/>
      <c r="J186" s="39"/>
      <c r="K186" s="39"/>
      <c r="L186" s="30">
        <f t="shared" si="7"/>
        <v>0</v>
      </c>
      <c r="M186" s="30">
        <f t="shared" si="8"/>
        <v>0</v>
      </c>
      <c r="N186" s="90">
        <f>+'REPORTE JULIO IMROM'!N186</f>
        <v>0</v>
      </c>
      <c r="O186" s="55"/>
      <c r="P186" s="56"/>
      <c r="Q186" s="63">
        <f>+'REPORTE JULIO IMROM'!Q186</f>
        <v>0</v>
      </c>
      <c r="R186" s="33" t="str">
        <f>IF(M186=0,"",M186/'CED. GRAL POR REP. O MANTTO'!G192)</f>
        <v/>
      </c>
      <c r="S186" s="44" t="str">
        <f t="shared" si="6"/>
        <v/>
      </c>
    </row>
    <row r="187" spans="2:19" s="3" customFormat="1" ht="37.5" hidden="1" customHeight="1" x14ac:dyDescent="0.2">
      <c r="B187" s="37">
        <v>170</v>
      </c>
      <c r="C187" s="38" t="str">
        <f>IF('CED. GRAL POR REP. O MANTTO'!C193="","",'CED. GRAL POR REP. O MANTTO'!C193)</f>
        <v/>
      </c>
      <c r="D187" s="333" t="str">
        <f>IF('CED. GRAL POR REP. O MANTTO'!D193="","",'CED. GRAL POR REP. O MANTTO'!D193)</f>
        <v/>
      </c>
      <c r="E187" s="333"/>
      <c r="F187" s="38" t="str">
        <f>IF('CED. GRAL POR REP. O MANTTO'!E193="","",'CED. GRAL POR REP. O MANTTO'!E193)</f>
        <v/>
      </c>
      <c r="G187" s="67" t="str">
        <f>IF('CED. GRAL POR REP. O MANTTO'!F193="","",'CED. GRAL POR REP. O MANTTO'!F193)</f>
        <v/>
      </c>
      <c r="H187" s="92">
        <f>+'REPORTE JULIO IMROM'!M187</f>
        <v>0</v>
      </c>
      <c r="I187" s="39"/>
      <c r="J187" s="39"/>
      <c r="K187" s="39"/>
      <c r="L187" s="30">
        <f t="shared" si="7"/>
        <v>0</v>
      </c>
      <c r="M187" s="30">
        <f t="shared" si="8"/>
        <v>0</v>
      </c>
      <c r="N187" s="90">
        <f>+'REPORTE JULIO IMROM'!N187</f>
        <v>0</v>
      </c>
      <c r="O187" s="55"/>
      <c r="P187" s="56"/>
      <c r="Q187" s="63">
        <f>+'REPORTE JULIO IMROM'!Q187</f>
        <v>0</v>
      </c>
      <c r="R187" s="33" t="str">
        <f>IF(M187=0,"",M187/'CED. GRAL POR REP. O MANTTO'!G193)</f>
        <v/>
      </c>
      <c r="S187" s="44" t="str">
        <f t="shared" si="6"/>
        <v/>
      </c>
    </row>
    <row r="188" spans="2:19" s="3" customFormat="1" ht="37.5" hidden="1" customHeight="1" x14ac:dyDescent="0.2">
      <c r="B188" s="37">
        <v>171</v>
      </c>
      <c r="C188" s="38" t="str">
        <f>IF('CED. GRAL POR REP. O MANTTO'!C194="","",'CED. GRAL POR REP. O MANTTO'!C194)</f>
        <v/>
      </c>
      <c r="D188" s="333" t="str">
        <f>IF('CED. GRAL POR REP. O MANTTO'!D194="","",'CED. GRAL POR REP. O MANTTO'!D194)</f>
        <v/>
      </c>
      <c r="E188" s="333"/>
      <c r="F188" s="38" t="str">
        <f>IF('CED. GRAL POR REP. O MANTTO'!E194="","",'CED. GRAL POR REP. O MANTTO'!E194)</f>
        <v/>
      </c>
      <c r="G188" s="67" t="str">
        <f>IF('CED. GRAL POR REP. O MANTTO'!F194="","",'CED. GRAL POR REP. O MANTTO'!F194)</f>
        <v/>
      </c>
      <c r="H188" s="92">
        <f>+'REPORTE JULIO IMROM'!M188</f>
        <v>0</v>
      </c>
      <c r="I188" s="39"/>
      <c r="J188" s="39"/>
      <c r="K188" s="39"/>
      <c r="L188" s="30">
        <f t="shared" si="7"/>
        <v>0</v>
      </c>
      <c r="M188" s="30">
        <f t="shared" si="8"/>
        <v>0</v>
      </c>
      <c r="N188" s="90">
        <f>+'REPORTE JULIO IMROM'!N188</f>
        <v>0</v>
      </c>
      <c r="O188" s="55"/>
      <c r="P188" s="56"/>
      <c r="Q188" s="63">
        <f>+'REPORTE JULIO IMROM'!Q188</f>
        <v>0</v>
      </c>
      <c r="R188" s="33" t="str">
        <f>IF(M188=0,"",M188/'CED. GRAL POR REP. O MANTTO'!G194)</f>
        <v/>
      </c>
      <c r="S188" s="44" t="str">
        <f t="shared" si="6"/>
        <v/>
      </c>
    </row>
    <row r="189" spans="2:19" s="3" customFormat="1" ht="37.5" hidden="1" customHeight="1" x14ac:dyDescent="0.2">
      <c r="B189" s="37">
        <v>172</v>
      </c>
      <c r="C189" s="38" t="str">
        <f>IF('CED. GRAL POR REP. O MANTTO'!C195="","",'CED. GRAL POR REP. O MANTTO'!C195)</f>
        <v/>
      </c>
      <c r="D189" s="333" t="str">
        <f>IF('CED. GRAL POR REP. O MANTTO'!D195="","",'CED. GRAL POR REP. O MANTTO'!D195)</f>
        <v/>
      </c>
      <c r="E189" s="333"/>
      <c r="F189" s="38" t="str">
        <f>IF('CED. GRAL POR REP. O MANTTO'!E195="","",'CED. GRAL POR REP. O MANTTO'!E195)</f>
        <v/>
      </c>
      <c r="G189" s="67" t="str">
        <f>IF('CED. GRAL POR REP. O MANTTO'!F195="","",'CED. GRAL POR REP. O MANTTO'!F195)</f>
        <v/>
      </c>
      <c r="H189" s="92">
        <f>+'REPORTE JULIO IMROM'!M189</f>
        <v>0</v>
      </c>
      <c r="I189" s="39"/>
      <c r="J189" s="39"/>
      <c r="K189" s="39"/>
      <c r="L189" s="30">
        <f t="shared" si="7"/>
        <v>0</v>
      </c>
      <c r="M189" s="30">
        <f t="shared" si="8"/>
        <v>0</v>
      </c>
      <c r="N189" s="90">
        <f>+'REPORTE JULIO IMROM'!N189</f>
        <v>0</v>
      </c>
      <c r="O189" s="55"/>
      <c r="P189" s="56"/>
      <c r="Q189" s="63">
        <f>+'REPORTE JULIO IMROM'!Q189</f>
        <v>0</v>
      </c>
      <c r="R189" s="33" t="str">
        <f>IF(M189=0,"",M189/'CED. GRAL POR REP. O MANTTO'!G195)</f>
        <v/>
      </c>
      <c r="S189" s="44" t="str">
        <f t="shared" si="6"/>
        <v/>
      </c>
    </row>
    <row r="190" spans="2:19" s="3" customFormat="1" ht="37.5" hidden="1" customHeight="1" x14ac:dyDescent="0.2">
      <c r="B190" s="37">
        <v>173</v>
      </c>
      <c r="C190" s="38" t="str">
        <f>IF('CED. GRAL POR REP. O MANTTO'!C196="","",'CED. GRAL POR REP. O MANTTO'!C196)</f>
        <v/>
      </c>
      <c r="D190" s="333" t="str">
        <f>IF('CED. GRAL POR REP. O MANTTO'!D196="","",'CED. GRAL POR REP. O MANTTO'!D196)</f>
        <v/>
      </c>
      <c r="E190" s="333"/>
      <c r="F190" s="38" t="str">
        <f>IF('CED. GRAL POR REP. O MANTTO'!E196="","",'CED. GRAL POR REP. O MANTTO'!E196)</f>
        <v/>
      </c>
      <c r="G190" s="67" t="str">
        <f>IF('CED. GRAL POR REP. O MANTTO'!F196="","",'CED. GRAL POR REP. O MANTTO'!F196)</f>
        <v/>
      </c>
      <c r="H190" s="92">
        <f>+'REPORTE JULIO IMROM'!M190</f>
        <v>0</v>
      </c>
      <c r="I190" s="39"/>
      <c r="J190" s="39"/>
      <c r="K190" s="39"/>
      <c r="L190" s="30">
        <f t="shared" si="7"/>
        <v>0</v>
      </c>
      <c r="M190" s="30">
        <f t="shared" si="8"/>
        <v>0</v>
      </c>
      <c r="N190" s="90">
        <f>+'REPORTE JULIO IMROM'!N190</f>
        <v>0</v>
      </c>
      <c r="O190" s="55"/>
      <c r="P190" s="56"/>
      <c r="Q190" s="63">
        <f>+'REPORTE JULIO IMROM'!Q190</f>
        <v>0</v>
      </c>
      <c r="R190" s="33" t="str">
        <f>IF(M190=0,"",M190/'CED. GRAL POR REP. O MANTTO'!G196)</f>
        <v/>
      </c>
      <c r="S190" s="44" t="str">
        <f t="shared" si="6"/>
        <v/>
      </c>
    </row>
    <row r="191" spans="2:19" s="3" customFormat="1" ht="37.5" hidden="1" customHeight="1" x14ac:dyDescent="0.2">
      <c r="B191" s="37">
        <v>174</v>
      </c>
      <c r="C191" s="38" t="str">
        <f>IF('CED. GRAL POR REP. O MANTTO'!C197="","",'CED. GRAL POR REP. O MANTTO'!C197)</f>
        <v/>
      </c>
      <c r="D191" s="333" t="str">
        <f>IF('CED. GRAL POR REP. O MANTTO'!D197="","",'CED. GRAL POR REP. O MANTTO'!D197)</f>
        <v/>
      </c>
      <c r="E191" s="333"/>
      <c r="F191" s="38" t="str">
        <f>IF('CED. GRAL POR REP. O MANTTO'!E197="","",'CED. GRAL POR REP. O MANTTO'!E197)</f>
        <v/>
      </c>
      <c r="G191" s="67" t="str">
        <f>IF('CED. GRAL POR REP. O MANTTO'!F197="","",'CED. GRAL POR REP. O MANTTO'!F197)</f>
        <v/>
      </c>
      <c r="H191" s="92">
        <f>+'REPORTE JULIO IMROM'!M191</f>
        <v>0</v>
      </c>
      <c r="I191" s="39"/>
      <c r="J191" s="39"/>
      <c r="K191" s="39"/>
      <c r="L191" s="30">
        <f t="shared" si="7"/>
        <v>0</v>
      </c>
      <c r="M191" s="30">
        <f t="shared" si="8"/>
        <v>0</v>
      </c>
      <c r="N191" s="90">
        <f>+'REPORTE JULIO IMROM'!N191</f>
        <v>0</v>
      </c>
      <c r="O191" s="55"/>
      <c r="P191" s="56"/>
      <c r="Q191" s="63">
        <f>+'REPORTE JULIO IMROM'!Q191</f>
        <v>0</v>
      </c>
      <c r="R191" s="33" t="str">
        <f>IF(M191=0,"",M191/'CED. GRAL POR REP. O MANTTO'!G197)</f>
        <v/>
      </c>
      <c r="S191" s="44" t="str">
        <f t="shared" si="6"/>
        <v/>
      </c>
    </row>
    <row r="192" spans="2:19" s="3" customFormat="1" ht="37.5" hidden="1" customHeight="1" x14ac:dyDescent="0.2">
      <c r="B192" s="37">
        <v>175</v>
      </c>
      <c r="C192" s="38" t="str">
        <f>IF('CED. GRAL POR REP. O MANTTO'!C198="","",'CED. GRAL POR REP. O MANTTO'!C198)</f>
        <v/>
      </c>
      <c r="D192" s="333" t="str">
        <f>IF('CED. GRAL POR REP. O MANTTO'!D198="","",'CED. GRAL POR REP. O MANTTO'!D198)</f>
        <v/>
      </c>
      <c r="E192" s="333"/>
      <c r="F192" s="38" t="str">
        <f>IF('CED. GRAL POR REP. O MANTTO'!E198="","",'CED. GRAL POR REP. O MANTTO'!E198)</f>
        <v/>
      </c>
      <c r="G192" s="67" t="str">
        <f>IF('CED. GRAL POR REP. O MANTTO'!F198="","",'CED. GRAL POR REP. O MANTTO'!F198)</f>
        <v/>
      </c>
      <c r="H192" s="92">
        <f>+'REPORTE JULIO IMROM'!M192</f>
        <v>0</v>
      </c>
      <c r="I192" s="39"/>
      <c r="J192" s="39"/>
      <c r="K192" s="39"/>
      <c r="L192" s="30">
        <f t="shared" si="7"/>
        <v>0</v>
      </c>
      <c r="M192" s="30">
        <f t="shared" si="8"/>
        <v>0</v>
      </c>
      <c r="N192" s="90">
        <f>+'REPORTE JULIO IMROM'!N192</f>
        <v>0</v>
      </c>
      <c r="O192" s="55"/>
      <c r="P192" s="56"/>
      <c r="Q192" s="63">
        <f>+'REPORTE JULIO IMROM'!Q192</f>
        <v>0</v>
      </c>
      <c r="R192" s="33" t="str">
        <f>IF(M192=0,"",M192/'CED. GRAL POR REP. O MANTTO'!G198)</f>
        <v/>
      </c>
      <c r="S192" s="44" t="str">
        <f t="shared" si="6"/>
        <v/>
      </c>
    </row>
    <row r="193" spans="2:19" s="3" customFormat="1" ht="37.5" hidden="1" customHeight="1" x14ac:dyDescent="0.2">
      <c r="B193" s="37">
        <v>176</v>
      </c>
      <c r="C193" s="38" t="str">
        <f>IF('CED. GRAL POR REP. O MANTTO'!C199="","",'CED. GRAL POR REP. O MANTTO'!C199)</f>
        <v/>
      </c>
      <c r="D193" s="333" t="str">
        <f>IF('CED. GRAL POR REP. O MANTTO'!D199="","",'CED. GRAL POR REP. O MANTTO'!D199)</f>
        <v/>
      </c>
      <c r="E193" s="333"/>
      <c r="F193" s="38" t="str">
        <f>IF('CED. GRAL POR REP. O MANTTO'!E199="","",'CED. GRAL POR REP. O MANTTO'!E199)</f>
        <v/>
      </c>
      <c r="G193" s="67" t="str">
        <f>IF('CED. GRAL POR REP. O MANTTO'!F199="","",'CED. GRAL POR REP. O MANTTO'!F199)</f>
        <v/>
      </c>
      <c r="H193" s="92">
        <f>+'REPORTE JULIO IMROM'!M193</f>
        <v>0</v>
      </c>
      <c r="I193" s="39"/>
      <c r="J193" s="39"/>
      <c r="K193" s="39"/>
      <c r="L193" s="30">
        <f t="shared" si="7"/>
        <v>0</v>
      </c>
      <c r="M193" s="30">
        <f t="shared" si="8"/>
        <v>0</v>
      </c>
      <c r="N193" s="90">
        <f>+'REPORTE JULIO IMROM'!N193</f>
        <v>0</v>
      </c>
      <c r="O193" s="55"/>
      <c r="P193" s="56"/>
      <c r="Q193" s="63">
        <f>+'REPORTE JULIO IMROM'!Q193</f>
        <v>0</v>
      </c>
      <c r="R193" s="33" t="str">
        <f>IF(M193=0,"",M193/'CED. GRAL POR REP. O MANTTO'!G199)</f>
        <v/>
      </c>
      <c r="S193" s="44" t="str">
        <f t="shared" si="6"/>
        <v/>
      </c>
    </row>
    <row r="194" spans="2:19" s="3" customFormat="1" ht="37.5" hidden="1" customHeight="1" x14ac:dyDescent="0.2">
      <c r="B194" s="37">
        <v>177</v>
      </c>
      <c r="C194" s="38" t="str">
        <f>IF('CED. GRAL POR REP. O MANTTO'!C200="","",'CED. GRAL POR REP. O MANTTO'!C200)</f>
        <v/>
      </c>
      <c r="D194" s="333" t="str">
        <f>IF('CED. GRAL POR REP. O MANTTO'!D200="","",'CED. GRAL POR REP. O MANTTO'!D200)</f>
        <v/>
      </c>
      <c r="E194" s="333"/>
      <c r="F194" s="38" t="str">
        <f>IF('CED. GRAL POR REP. O MANTTO'!E200="","",'CED. GRAL POR REP. O MANTTO'!E200)</f>
        <v/>
      </c>
      <c r="G194" s="67" t="str">
        <f>IF('CED. GRAL POR REP. O MANTTO'!F200="","",'CED. GRAL POR REP. O MANTTO'!F200)</f>
        <v/>
      </c>
      <c r="H194" s="92">
        <f>+'REPORTE JULIO IMROM'!M194</f>
        <v>0</v>
      </c>
      <c r="I194" s="39"/>
      <c r="J194" s="39"/>
      <c r="K194" s="39"/>
      <c r="L194" s="30">
        <f t="shared" si="7"/>
        <v>0</v>
      </c>
      <c r="M194" s="30">
        <f t="shared" si="8"/>
        <v>0</v>
      </c>
      <c r="N194" s="90">
        <f>+'REPORTE JULIO IMROM'!N194</f>
        <v>0</v>
      </c>
      <c r="O194" s="55"/>
      <c r="P194" s="56"/>
      <c r="Q194" s="63">
        <f>+'REPORTE JULIO IMROM'!Q194</f>
        <v>0</v>
      </c>
      <c r="R194" s="33" t="str">
        <f>IF(M194=0,"",M194/'CED. GRAL POR REP. O MANTTO'!G200)</f>
        <v/>
      </c>
      <c r="S194" s="44" t="str">
        <f t="shared" si="6"/>
        <v/>
      </c>
    </row>
    <row r="195" spans="2:19" s="3" customFormat="1" ht="37.5" hidden="1" customHeight="1" x14ac:dyDescent="0.2">
      <c r="B195" s="37">
        <v>178</v>
      </c>
      <c r="C195" s="38" t="str">
        <f>IF('CED. GRAL POR REP. O MANTTO'!C201="","",'CED. GRAL POR REP. O MANTTO'!C201)</f>
        <v/>
      </c>
      <c r="D195" s="333" t="str">
        <f>IF('CED. GRAL POR REP. O MANTTO'!D201="","",'CED. GRAL POR REP. O MANTTO'!D201)</f>
        <v/>
      </c>
      <c r="E195" s="333"/>
      <c r="F195" s="38" t="str">
        <f>IF('CED. GRAL POR REP. O MANTTO'!E201="","",'CED. GRAL POR REP. O MANTTO'!E201)</f>
        <v/>
      </c>
      <c r="G195" s="67" t="str">
        <f>IF('CED. GRAL POR REP. O MANTTO'!F201="","",'CED. GRAL POR REP. O MANTTO'!F201)</f>
        <v/>
      </c>
      <c r="H195" s="92">
        <f>+'REPORTE JULIO IMROM'!M195</f>
        <v>0</v>
      </c>
      <c r="I195" s="39"/>
      <c r="J195" s="39"/>
      <c r="K195" s="39"/>
      <c r="L195" s="30">
        <f t="shared" si="7"/>
        <v>0</v>
      </c>
      <c r="M195" s="30">
        <f t="shared" si="8"/>
        <v>0</v>
      </c>
      <c r="N195" s="90">
        <f>+'REPORTE JULIO IMROM'!N195</f>
        <v>0</v>
      </c>
      <c r="O195" s="55"/>
      <c r="P195" s="56"/>
      <c r="Q195" s="63">
        <f>+'REPORTE JULIO IMROM'!Q195</f>
        <v>0</v>
      </c>
      <c r="R195" s="33" t="str">
        <f>IF(M195=0,"",M195/'CED. GRAL POR REP. O MANTTO'!G201)</f>
        <v/>
      </c>
      <c r="S195" s="44" t="str">
        <f t="shared" si="6"/>
        <v/>
      </c>
    </row>
    <row r="196" spans="2:19" s="3" customFormat="1" ht="37.5" hidden="1" customHeight="1" x14ac:dyDescent="0.2">
      <c r="B196" s="37">
        <v>179</v>
      </c>
      <c r="C196" s="38" t="str">
        <f>IF('CED. GRAL POR REP. O MANTTO'!C202="","",'CED. GRAL POR REP. O MANTTO'!C202)</f>
        <v/>
      </c>
      <c r="D196" s="333" t="str">
        <f>IF('CED. GRAL POR REP. O MANTTO'!D202="","",'CED. GRAL POR REP. O MANTTO'!D202)</f>
        <v/>
      </c>
      <c r="E196" s="333"/>
      <c r="F196" s="38" t="str">
        <f>IF('CED. GRAL POR REP. O MANTTO'!E202="","",'CED. GRAL POR REP. O MANTTO'!E202)</f>
        <v/>
      </c>
      <c r="G196" s="67" t="str">
        <f>IF('CED. GRAL POR REP. O MANTTO'!F202="","",'CED. GRAL POR REP. O MANTTO'!F202)</f>
        <v/>
      </c>
      <c r="H196" s="92">
        <f>+'REPORTE JULIO IMROM'!M196</f>
        <v>0</v>
      </c>
      <c r="I196" s="39"/>
      <c r="J196" s="39"/>
      <c r="K196" s="39"/>
      <c r="L196" s="30">
        <f t="shared" si="7"/>
        <v>0</v>
      </c>
      <c r="M196" s="30">
        <f t="shared" si="8"/>
        <v>0</v>
      </c>
      <c r="N196" s="90">
        <f>+'REPORTE JULIO IMROM'!N196</f>
        <v>0</v>
      </c>
      <c r="O196" s="55"/>
      <c r="P196" s="56"/>
      <c r="Q196" s="63">
        <f>+'REPORTE JULIO IMROM'!Q196</f>
        <v>0</v>
      </c>
      <c r="R196" s="33" t="str">
        <f>IF(M196=0,"",M196/'CED. GRAL POR REP. O MANTTO'!G202)</f>
        <v/>
      </c>
      <c r="S196" s="44" t="str">
        <f t="shared" si="6"/>
        <v/>
      </c>
    </row>
    <row r="197" spans="2:19" s="3" customFormat="1" ht="37.5" hidden="1" customHeight="1" x14ac:dyDescent="0.2">
      <c r="B197" s="37">
        <v>180</v>
      </c>
      <c r="C197" s="38" t="str">
        <f>IF('CED. GRAL POR REP. O MANTTO'!C203="","",'CED. GRAL POR REP. O MANTTO'!C203)</f>
        <v/>
      </c>
      <c r="D197" s="333" t="str">
        <f>IF('CED. GRAL POR REP. O MANTTO'!D203="","",'CED. GRAL POR REP. O MANTTO'!D203)</f>
        <v/>
      </c>
      <c r="E197" s="333"/>
      <c r="F197" s="38" t="str">
        <f>IF('CED. GRAL POR REP. O MANTTO'!E203="","",'CED. GRAL POR REP. O MANTTO'!E203)</f>
        <v/>
      </c>
      <c r="G197" s="67" t="str">
        <f>IF('CED. GRAL POR REP. O MANTTO'!F203="","",'CED. GRAL POR REP. O MANTTO'!F203)</f>
        <v/>
      </c>
      <c r="H197" s="92">
        <f>+'REPORTE JULIO IMROM'!M197</f>
        <v>0</v>
      </c>
      <c r="I197" s="39"/>
      <c r="J197" s="39"/>
      <c r="K197" s="39"/>
      <c r="L197" s="30">
        <f t="shared" si="7"/>
        <v>0</v>
      </c>
      <c r="M197" s="30">
        <f t="shared" si="8"/>
        <v>0</v>
      </c>
      <c r="N197" s="90">
        <f>+'REPORTE JULIO IMROM'!N197</f>
        <v>0</v>
      </c>
      <c r="O197" s="55"/>
      <c r="P197" s="56"/>
      <c r="Q197" s="63">
        <f>+'REPORTE JULIO IMROM'!Q197</f>
        <v>0</v>
      </c>
      <c r="R197" s="33" t="str">
        <f>IF(M197=0,"",M197/'CED. GRAL POR REP. O MANTTO'!G203)</f>
        <v/>
      </c>
      <c r="S197" s="44" t="str">
        <f t="shared" si="6"/>
        <v/>
      </c>
    </row>
    <row r="198" spans="2:19" s="3" customFormat="1" ht="37.5" hidden="1" customHeight="1" x14ac:dyDescent="0.2">
      <c r="B198" s="37">
        <v>181</v>
      </c>
      <c r="C198" s="38" t="str">
        <f>IF('CED. GRAL POR REP. O MANTTO'!C204="","",'CED. GRAL POR REP. O MANTTO'!C204)</f>
        <v/>
      </c>
      <c r="D198" s="333" t="str">
        <f>IF('CED. GRAL POR REP. O MANTTO'!D204="","",'CED. GRAL POR REP. O MANTTO'!D204)</f>
        <v/>
      </c>
      <c r="E198" s="333"/>
      <c r="F198" s="38" t="str">
        <f>IF('CED. GRAL POR REP. O MANTTO'!E204="","",'CED. GRAL POR REP. O MANTTO'!E204)</f>
        <v/>
      </c>
      <c r="G198" s="67" t="str">
        <f>IF('CED. GRAL POR REP. O MANTTO'!F204="","",'CED. GRAL POR REP. O MANTTO'!F204)</f>
        <v/>
      </c>
      <c r="H198" s="92">
        <f>+'REPORTE JULIO IMROM'!M198</f>
        <v>0</v>
      </c>
      <c r="I198" s="39"/>
      <c r="J198" s="39"/>
      <c r="K198" s="39"/>
      <c r="L198" s="30">
        <f t="shared" si="7"/>
        <v>0</v>
      </c>
      <c r="M198" s="30">
        <f t="shared" si="8"/>
        <v>0</v>
      </c>
      <c r="N198" s="90">
        <f>+'REPORTE JULIO IMROM'!N198</f>
        <v>0</v>
      </c>
      <c r="O198" s="55"/>
      <c r="P198" s="56"/>
      <c r="Q198" s="63">
        <f>+'REPORTE JULIO IMROM'!Q198</f>
        <v>0</v>
      </c>
      <c r="R198" s="33" t="str">
        <f>IF(M198=0,"",M198/'CED. GRAL POR REP. O MANTTO'!G204)</f>
        <v/>
      </c>
      <c r="S198" s="44" t="str">
        <f t="shared" si="6"/>
        <v/>
      </c>
    </row>
    <row r="199" spans="2:19" s="3" customFormat="1" ht="37.5" hidden="1" customHeight="1" x14ac:dyDescent="0.2">
      <c r="B199" s="37">
        <v>182</v>
      </c>
      <c r="C199" s="38" t="str">
        <f>IF('CED. GRAL POR REP. O MANTTO'!C205="","",'CED. GRAL POR REP. O MANTTO'!C205)</f>
        <v/>
      </c>
      <c r="D199" s="333" t="str">
        <f>IF('CED. GRAL POR REP. O MANTTO'!D205="","",'CED. GRAL POR REP. O MANTTO'!D205)</f>
        <v/>
      </c>
      <c r="E199" s="333"/>
      <c r="F199" s="38" t="str">
        <f>IF('CED. GRAL POR REP. O MANTTO'!E205="","",'CED. GRAL POR REP. O MANTTO'!E205)</f>
        <v/>
      </c>
      <c r="G199" s="67" t="str">
        <f>IF('CED. GRAL POR REP. O MANTTO'!F205="","",'CED. GRAL POR REP. O MANTTO'!F205)</f>
        <v/>
      </c>
      <c r="H199" s="92">
        <f>+'REPORTE JULIO IMROM'!M199</f>
        <v>0</v>
      </c>
      <c r="I199" s="39"/>
      <c r="J199" s="39"/>
      <c r="K199" s="39"/>
      <c r="L199" s="30">
        <f t="shared" si="7"/>
        <v>0</v>
      </c>
      <c r="M199" s="30">
        <f t="shared" si="8"/>
        <v>0</v>
      </c>
      <c r="N199" s="90">
        <f>+'REPORTE JULIO IMROM'!N199</f>
        <v>0</v>
      </c>
      <c r="O199" s="55"/>
      <c r="P199" s="56"/>
      <c r="Q199" s="63">
        <f>+'REPORTE JULIO IMROM'!Q199</f>
        <v>0</v>
      </c>
      <c r="R199" s="33" t="str">
        <f>IF(M199=0,"",M199/'CED. GRAL POR REP. O MANTTO'!G205)</f>
        <v/>
      </c>
      <c r="S199" s="44" t="str">
        <f t="shared" si="6"/>
        <v/>
      </c>
    </row>
    <row r="200" spans="2:19" s="3" customFormat="1" ht="37.5" hidden="1" customHeight="1" x14ac:dyDescent="0.2">
      <c r="B200" s="37">
        <v>183</v>
      </c>
      <c r="C200" s="38" t="str">
        <f>IF('CED. GRAL POR REP. O MANTTO'!C206="","",'CED. GRAL POR REP. O MANTTO'!C206)</f>
        <v/>
      </c>
      <c r="D200" s="333" t="str">
        <f>IF('CED. GRAL POR REP. O MANTTO'!D206="","",'CED. GRAL POR REP. O MANTTO'!D206)</f>
        <v/>
      </c>
      <c r="E200" s="333"/>
      <c r="F200" s="38" t="str">
        <f>IF('CED. GRAL POR REP. O MANTTO'!E206="","",'CED. GRAL POR REP. O MANTTO'!E206)</f>
        <v/>
      </c>
      <c r="G200" s="67" t="str">
        <f>IF('CED. GRAL POR REP. O MANTTO'!F206="","",'CED. GRAL POR REP. O MANTTO'!F206)</f>
        <v/>
      </c>
      <c r="H200" s="92">
        <f>+'REPORTE JULIO IMROM'!M200</f>
        <v>0</v>
      </c>
      <c r="I200" s="39"/>
      <c r="J200" s="39"/>
      <c r="K200" s="39"/>
      <c r="L200" s="30">
        <f t="shared" si="7"/>
        <v>0</v>
      </c>
      <c r="M200" s="30">
        <f t="shared" si="8"/>
        <v>0</v>
      </c>
      <c r="N200" s="90">
        <f>+'REPORTE JULIO IMROM'!N200</f>
        <v>0</v>
      </c>
      <c r="O200" s="55"/>
      <c r="P200" s="56"/>
      <c r="Q200" s="63">
        <f>+'REPORTE JULIO IMROM'!Q200</f>
        <v>0</v>
      </c>
      <c r="R200" s="33" t="str">
        <f>IF(M200=0,"",M200/'CED. GRAL POR REP. O MANTTO'!G206)</f>
        <v/>
      </c>
      <c r="S200" s="44" t="str">
        <f t="shared" si="6"/>
        <v/>
      </c>
    </row>
    <row r="201" spans="2:19" s="3" customFormat="1" ht="37.5" hidden="1" customHeight="1" x14ac:dyDescent="0.2">
      <c r="B201" s="37">
        <v>184</v>
      </c>
      <c r="C201" s="38" t="str">
        <f>IF('CED. GRAL POR REP. O MANTTO'!C207="","",'CED. GRAL POR REP. O MANTTO'!C207)</f>
        <v/>
      </c>
      <c r="D201" s="333" t="str">
        <f>IF('CED. GRAL POR REP. O MANTTO'!D207="","",'CED. GRAL POR REP. O MANTTO'!D207)</f>
        <v/>
      </c>
      <c r="E201" s="333"/>
      <c r="F201" s="38" t="str">
        <f>IF('CED. GRAL POR REP. O MANTTO'!E207="","",'CED. GRAL POR REP. O MANTTO'!E207)</f>
        <v/>
      </c>
      <c r="G201" s="67" t="str">
        <f>IF('CED. GRAL POR REP. O MANTTO'!F207="","",'CED. GRAL POR REP. O MANTTO'!F207)</f>
        <v/>
      </c>
      <c r="H201" s="92">
        <f>+'REPORTE JULIO IMROM'!M201</f>
        <v>0</v>
      </c>
      <c r="I201" s="39"/>
      <c r="J201" s="39"/>
      <c r="K201" s="39"/>
      <c r="L201" s="30">
        <f t="shared" si="7"/>
        <v>0</v>
      </c>
      <c r="M201" s="30">
        <f t="shared" si="8"/>
        <v>0</v>
      </c>
      <c r="N201" s="90">
        <f>+'REPORTE JULIO IMROM'!N201</f>
        <v>0</v>
      </c>
      <c r="O201" s="55"/>
      <c r="P201" s="56"/>
      <c r="Q201" s="63">
        <f>+'REPORTE JULIO IMROM'!Q201</f>
        <v>0</v>
      </c>
      <c r="R201" s="33" t="str">
        <f>IF(M201=0,"",M201/'CED. GRAL POR REP. O MANTTO'!G207)</f>
        <v/>
      </c>
      <c r="S201" s="44" t="str">
        <f t="shared" si="6"/>
        <v/>
      </c>
    </row>
    <row r="202" spans="2:19" s="3" customFormat="1" ht="37.5" hidden="1" customHeight="1" x14ac:dyDescent="0.2">
      <c r="B202" s="37">
        <v>185</v>
      </c>
      <c r="C202" s="38" t="str">
        <f>IF('CED. GRAL POR REP. O MANTTO'!C208="","",'CED. GRAL POR REP. O MANTTO'!C208)</f>
        <v/>
      </c>
      <c r="D202" s="333" t="str">
        <f>IF('CED. GRAL POR REP. O MANTTO'!D208="","",'CED. GRAL POR REP. O MANTTO'!D208)</f>
        <v/>
      </c>
      <c r="E202" s="333"/>
      <c r="F202" s="38" t="str">
        <f>IF('CED. GRAL POR REP. O MANTTO'!E208="","",'CED. GRAL POR REP. O MANTTO'!E208)</f>
        <v/>
      </c>
      <c r="G202" s="67" t="str">
        <f>IF('CED. GRAL POR REP. O MANTTO'!F208="","",'CED. GRAL POR REP. O MANTTO'!F208)</f>
        <v/>
      </c>
      <c r="H202" s="92">
        <f>+'REPORTE JULIO IMROM'!M202</f>
        <v>0</v>
      </c>
      <c r="I202" s="39"/>
      <c r="J202" s="39"/>
      <c r="K202" s="39"/>
      <c r="L202" s="30">
        <f t="shared" si="7"/>
        <v>0</v>
      </c>
      <c r="M202" s="30">
        <f t="shared" si="8"/>
        <v>0</v>
      </c>
      <c r="N202" s="90">
        <f>+'REPORTE JULIO IMROM'!N202</f>
        <v>0</v>
      </c>
      <c r="O202" s="55"/>
      <c r="P202" s="56"/>
      <c r="Q202" s="63">
        <f>+'REPORTE JULIO IMROM'!Q202</f>
        <v>0</v>
      </c>
      <c r="R202" s="33" t="str">
        <f>IF(M202=0,"",M202/'CED. GRAL POR REP. O MANTTO'!G208)</f>
        <v/>
      </c>
      <c r="S202" s="44" t="str">
        <f t="shared" si="6"/>
        <v/>
      </c>
    </row>
    <row r="203" spans="2:19" s="3" customFormat="1" ht="37.5" hidden="1" customHeight="1" x14ac:dyDescent="0.2">
      <c r="B203" s="37">
        <v>186</v>
      </c>
      <c r="C203" s="38" t="str">
        <f>IF('CED. GRAL POR REP. O MANTTO'!C209="","",'CED. GRAL POR REP. O MANTTO'!C209)</f>
        <v/>
      </c>
      <c r="D203" s="333" t="str">
        <f>IF('CED. GRAL POR REP. O MANTTO'!D209="","",'CED. GRAL POR REP. O MANTTO'!D209)</f>
        <v/>
      </c>
      <c r="E203" s="333"/>
      <c r="F203" s="38" t="str">
        <f>IF('CED. GRAL POR REP. O MANTTO'!E209="","",'CED. GRAL POR REP. O MANTTO'!E209)</f>
        <v/>
      </c>
      <c r="G203" s="67" t="str">
        <f>IF('CED. GRAL POR REP. O MANTTO'!F209="","",'CED. GRAL POR REP. O MANTTO'!F209)</f>
        <v/>
      </c>
      <c r="H203" s="92">
        <f>+'REPORTE JULIO IMROM'!M203</f>
        <v>0</v>
      </c>
      <c r="I203" s="39"/>
      <c r="J203" s="39"/>
      <c r="K203" s="39"/>
      <c r="L203" s="30">
        <f t="shared" si="7"/>
        <v>0</v>
      </c>
      <c r="M203" s="30">
        <f t="shared" si="8"/>
        <v>0</v>
      </c>
      <c r="N203" s="90">
        <f>+'REPORTE JULIO IMROM'!N203</f>
        <v>0</v>
      </c>
      <c r="O203" s="55"/>
      <c r="P203" s="56"/>
      <c r="Q203" s="63">
        <f>+'REPORTE JULIO IMROM'!Q203</f>
        <v>0</v>
      </c>
      <c r="R203" s="33" t="str">
        <f>IF(M203=0,"",M203/'CED. GRAL POR REP. O MANTTO'!G209)</f>
        <v/>
      </c>
      <c r="S203" s="44" t="str">
        <f t="shared" si="6"/>
        <v/>
      </c>
    </row>
    <row r="204" spans="2:19" s="3" customFormat="1" ht="37.5" hidden="1" customHeight="1" x14ac:dyDescent="0.2">
      <c r="B204" s="37">
        <v>187</v>
      </c>
      <c r="C204" s="38" t="str">
        <f>IF('CED. GRAL POR REP. O MANTTO'!C210="","",'CED. GRAL POR REP. O MANTTO'!C210)</f>
        <v/>
      </c>
      <c r="D204" s="333" t="str">
        <f>IF('CED. GRAL POR REP. O MANTTO'!D210="","",'CED. GRAL POR REP. O MANTTO'!D210)</f>
        <v/>
      </c>
      <c r="E204" s="333"/>
      <c r="F204" s="38" t="str">
        <f>IF('CED. GRAL POR REP. O MANTTO'!E210="","",'CED. GRAL POR REP. O MANTTO'!E210)</f>
        <v/>
      </c>
      <c r="G204" s="67" t="str">
        <f>IF('CED. GRAL POR REP. O MANTTO'!F210="","",'CED. GRAL POR REP. O MANTTO'!F210)</f>
        <v/>
      </c>
      <c r="H204" s="92">
        <f>+'REPORTE JULIO IMROM'!M204</f>
        <v>0</v>
      </c>
      <c r="I204" s="39"/>
      <c r="J204" s="39"/>
      <c r="K204" s="39"/>
      <c r="L204" s="30">
        <f t="shared" si="7"/>
        <v>0</v>
      </c>
      <c r="M204" s="30">
        <f t="shared" si="8"/>
        <v>0</v>
      </c>
      <c r="N204" s="90">
        <f>+'REPORTE JULIO IMROM'!N204</f>
        <v>0</v>
      </c>
      <c r="O204" s="55"/>
      <c r="P204" s="56"/>
      <c r="Q204" s="63">
        <f>+'REPORTE JULIO IMROM'!Q204</f>
        <v>0</v>
      </c>
      <c r="R204" s="33" t="str">
        <f>IF(M204=0,"",M204/'CED. GRAL POR REP. O MANTTO'!G210)</f>
        <v/>
      </c>
      <c r="S204" s="44" t="str">
        <f t="shared" si="6"/>
        <v/>
      </c>
    </row>
    <row r="205" spans="2:19" s="3" customFormat="1" ht="37.5" hidden="1" customHeight="1" x14ac:dyDescent="0.2">
      <c r="B205" s="37">
        <v>188</v>
      </c>
      <c r="C205" s="38" t="str">
        <f>IF('CED. GRAL POR REP. O MANTTO'!C211="","",'CED. GRAL POR REP. O MANTTO'!C211)</f>
        <v/>
      </c>
      <c r="D205" s="333" t="str">
        <f>IF('CED. GRAL POR REP. O MANTTO'!D211="","",'CED. GRAL POR REP. O MANTTO'!D211)</f>
        <v/>
      </c>
      <c r="E205" s="333"/>
      <c r="F205" s="38" t="str">
        <f>IF('CED. GRAL POR REP. O MANTTO'!E211="","",'CED. GRAL POR REP. O MANTTO'!E211)</f>
        <v/>
      </c>
      <c r="G205" s="67" t="str">
        <f>IF('CED. GRAL POR REP. O MANTTO'!F211="","",'CED. GRAL POR REP. O MANTTO'!F211)</f>
        <v/>
      </c>
      <c r="H205" s="92">
        <f>+'REPORTE JULIO IMROM'!M205</f>
        <v>0</v>
      </c>
      <c r="I205" s="39"/>
      <c r="J205" s="39"/>
      <c r="K205" s="39"/>
      <c r="L205" s="30">
        <f t="shared" si="7"/>
        <v>0</v>
      </c>
      <c r="M205" s="30">
        <f t="shared" si="8"/>
        <v>0</v>
      </c>
      <c r="N205" s="90">
        <f>+'REPORTE JULIO IMROM'!N205</f>
        <v>0</v>
      </c>
      <c r="O205" s="55"/>
      <c r="P205" s="56"/>
      <c r="Q205" s="63">
        <f>+'REPORTE JULIO IMROM'!Q205</f>
        <v>0</v>
      </c>
      <c r="R205" s="33" t="str">
        <f>IF(M205=0,"",M205/'CED. GRAL POR REP. O MANTTO'!G211)</f>
        <v/>
      </c>
      <c r="S205" s="44" t="str">
        <f t="shared" si="6"/>
        <v/>
      </c>
    </row>
    <row r="206" spans="2:19" s="3" customFormat="1" ht="37.5" hidden="1" customHeight="1" x14ac:dyDescent="0.2">
      <c r="B206" s="37">
        <v>189</v>
      </c>
      <c r="C206" s="38" t="str">
        <f>IF('CED. GRAL POR REP. O MANTTO'!C212="","",'CED. GRAL POR REP. O MANTTO'!C212)</f>
        <v/>
      </c>
      <c r="D206" s="333" t="str">
        <f>IF('CED. GRAL POR REP. O MANTTO'!D212="","",'CED. GRAL POR REP. O MANTTO'!D212)</f>
        <v/>
      </c>
      <c r="E206" s="333"/>
      <c r="F206" s="38" t="str">
        <f>IF('CED. GRAL POR REP. O MANTTO'!E212="","",'CED. GRAL POR REP. O MANTTO'!E212)</f>
        <v/>
      </c>
      <c r="G206" s="67" t="str">
        <f>IF('CED. GRAL POR REP. O MANTTO'!F212="","",'CED. GRAL POR REP. O MANTTO'!F212)</f>
        <v/>
      </c>
      <c r="H206" s="92">
        <f>+'REPORTE JULIO IMROM'!M206</f>
        <v>0</v>
      </c>
      <c r="I206" s="39"/>
      <c r="J206" s="39"/>
      <c r="K206" s="39"/>
      <c r="L206" s="30">
        <f t="shared" si="7"/>
        <v>0</v>
      </c>
      <c r="M206" s="30">
        <f t="shared" si="8"/>
        <v>0</v>
      </c>
      <c r="N206" s="90">
        <f>+'REPORTE JULIO IMROM'!N206</f>
        <v>0</v>
      </c>
      <c r="O206" s="55"/>
      <c r="P206" s="56"/>
      <c r="Q206" s="63">
        <f>+'REPORTE JULIO IMROM'!Q206</f>
        <v>0</v>
      </c>
      <c r="R206" s="33" t="str">
        <f>IF(M206=0,"",M206/'CED. GRAL POR REP. O MANTTO'!G212)</f>
        <v/>
      </c>
      <c r="S206" s="44" t="str">
        <f t="shared" si="6"/>
        <v/>
      </c>
    </row>
    <row r="207" spans="2:19" s="3" customFormat="1" ht="37.5" hidden="1" customHeight="1" x14ac:dyDescent="0.2">
      <c r="B207" s="37">
        <v>190</v>
      </c>
      <c r="C207" s="38" t="str">
        <f>IF('CED. GRAL POR REP. O MANTTO'!C213="","",'CED. GRAL POR REP. O MANTTO'!C213)</f>
        <v/>
      </c>
      <c r="D207" s="333" t="str">
        <f>IF('CED. GRAL POR REP. O MANTTO'!D213="","",'CED. GRAL POR REP. O MANTTO'!D213)</f>
        <v/>
      </c>
      <c r="E207" s="333"/>
      <c r="F207" s="38" t="str">
        <f>IF('CED. GRAL POR REP. O MANTTO'!E213="","",'CED. GRAL POR REP. O MANTTO'!E213)</f>
        <v/>
      </c>
      <c r="G207" s="67" t="str">
        <f>IF('CED. GRAL POR REP. O MANTTO'!F213="","",'CED. GRAL POR REP. O MANTTO'!F213)</f>
        <v/>
      </c>
      <c r="H207" s="92">
        <f>+'REPORTE JULIO IMROM'!M207</f>
        <v>0</v>
      </c>
      <c r="I207" s="39"/>
      <c r="J207" s="39"/>
      <c r="K207" s="39"/>
      <c r="L207" s="30">
        <f t="shared" si="7"/>
        <v>0</v>
      </c>
      <c r="M207" s="30">
        <f t="shared" si="8"/>
        <v>0</v>
      </c>
      <c r="N207" s="90">
        <f>+'REPORTE JULIO IMROM'!N207</f>
        <v>0</v>
      </c>
      <c r="O207" s="55"/>
      <c r="P207" s="56"/>
      <c r="Q207" s="63">
        <f>+'REPORTE JULIO IMROM'!Q207</f>
        <v>0</v>
      </c>
      <c r="R207" s="33" t="str">
        <f>IF(M207=0,"",M207/'CED. GRAL POR REP. O MANTTO'!G213)</f>
        <v/>
      </c>
      <c r="S207" s="44" t="str">
        <f t="shared" si="6"/>
        <v/>
      </c>
    </row>
    <row r="208" spans="2:19" s="3" customFormat="1" ht="37.5" hidden="1" customHeight="1" x14ac:dyDescent="0.2">
      <c r="B208" s="37">
        <v>191</v>
      </c>
      <c r="C208" s="38" t="str">
        <f>IF('CED. GRAL POR REP. O MANTTO'!C214="","",'CED. GRAL POR REP. O MANTTO'!C214)</f>
        <v/>
      </c>
      <c r="D208" s="333" t="str">
        <f>IF('CED. GRAL POR REP. O MANTTO'!D214="","",'CED. GRAL POR REP. O MANTTO'!D214)</f>
        <v/>
      </c>
      <c r="E208" s="333"/>
      <c r="F208" s="38" t="str">
        <f>IF('CED. GRAL POR REP. O MANTTO'!E214="","",'CED. GRAL POR REP. O MANTTO'!E214)</f>
        <v/>
      </c>
      <c r="G208" s="67" t="str">
        <f>IF('CED. GRAL POR REP. O MANTTO'!F214="","",'CED. GRAL POR REP. O MANTTO'!F214)</f>
        <v/>
      </c>
      <c r="H208" s="92">
        <f>+'REPORTE JULIO IMROM'!M208</f>
        <v>0</v>
      </c>
      <c r="I208" s="39"/>
      <c r="J208" s="39"/>
      <c r="K208" s="39"/>
      <c r="L208" s="30">
        <f t="shared" si="7"/>
        <v>0</v>
      </c>
      <c r="M208" s="30">
        <f t="shared" si="8"/>
        <v>0</v>
      </c>
      <c r="N208" s="90">
        <f>+'REPORTE JULIO IMROM'!N208</f>
        <v>0</v>
      </c>
      <c r="O208" s="55"/>
      <c r="P208" s="56"/>
      <c r="Q208" s="63">
        <f>+'REPORTE JULIO IMROM'!Q208</f>
        <v>0</v>
      </c>
      <c r="R208" s="33" t="str">
        <f>IF(M208=0,"",M208/'CED. GRAL POR REP. O MANTTO'!G214)</f>
        <v/>
      </c>
      <c r="S208" s="44" t="str">
        <f t="shared" si="6"/>
        <v/>
      </c>
    </row>
    <row r="209" spans="2:19" s="3" customFormat="1" ht="37.5" hidden="1" customHeight="1" x14ac:dyDescent="0.2">
      <c r="B209" s="37">
        <v>192</v>
      </c>
      <c r="C209" s="38" t="str">
        <f>IF('CED. GRAL POR REP. O MANTTO'!C215="","",'CED. GRAL POR REP. O MANTTO'!C215)</f>
        <v/>
      </c>
      <c r="D209" s="333" t="str">
        <f>IF('CED. GRAL POR REP. O MANTTO'!D215="","",'CED. GRAL POR REP. O MANTTO'!D215)</f>
        <v/>
      </c>
      <c r="E209" s="333"/>
      <c r="F209" s="38" t="str">
        <f>IF('CED. GRAL POR REP. O MANTTO'!E215="","",'CED. GRAL POR REP. O MANTTO'!E215)</f>
        <v/>
      </c>
      <c r="G209" s="67" t="str">
        <f>IF('CED. GRAL POR REP. O MANTTO'!F215="","",'CED. GRAL POR REP. O MANTTO'!F215)</f>
        <v/>
      </c>
      <c r="H209" s="92">
        <f>+'REPORTE JULIO IMROM'!M209</f>
        <v>0</v>
      </c>
      <c r="I209" s="39"/>
      <c r="J209" s="39"/>
      <c r="K209" s="39"/>
      <c r="L209" s="30">
        <f t="shared" si="7"/>
        <v>0</v>
      </c>
      <c r="M209" s="30">
        <f t="shared" si="8"/>
        <v>0</v>
      </c>
      <c r="N209" s="90">
        <f>+'REPORTE JULIO IMROM'!N209</f>
        <v>0</v>
      </c>
      <c r="O209" s="55"/>
      <c r="P209" s="56"/>
      <c r="Q209" s="63">
        <f>+'REPORTE JULIO IMROM'!Q209</f>
        <v>0</v>
      </c>
      <c r="R209" s="33" t="str">
        <f>IF(M209=0,"",M209/'CED. GRAL POR REP. O MANTTO'!G215)</f>
        <v/>
      </c>
      <c r="S209" s="44" t="str">
        <f t="shared" si="6"/>
        <v/>
      </c>
    </row>
    <row r="210" spans="2:19" s="3" customFormat="1" ht="37.5" hidden="1" customHeight="1" x14ac:dyDescent="0.2">
      <c r="B210" s="37">
        <v>193</v>
      </c>
      <c r="C210" s="38" t="str">
        <f>IF('CED. GRAL POR REP. O MANTTO'!C216="","",'CED. GRAL POR REP. O MANTTO'!C216)</f>
        <v/>
      </c>
      <c r="D210" s="333" t="str">
        <f>IF('CED. GRAL POR REP. O MANTTO'!D216="","",'CED. GRAL POR REP. O MANTTO'!D216)</f>
        <v/>
      </c>
      <c r="E210" s="333"/>
      <c r="F210" s="38" t="str">
        <f>IF('CED. GRAL POR REP. O MANTTO'!E216="","",'CED. GRAL POR REP. O MANTTO'!E216)</f>
        <v/>
      </c>
      <c r="G210" s="67" t="str">
        <f>IF('CED. GRAL POR REP. O MANTTO'!F216="","",'CED. GRAL POR REP. O MANTTO'!F216)</f>
        <v/>
      </c>
      <c r="H210" s="92">
        <f>+'REPORTE JULIO IMROM'!M210</f>
        <v>0</v>
      </c>
      <c r="I210" s="39"/>
      <c r="J210" s="39"/>
      <c r="K210" s="39"/>
      <c r="L210" s="30">
        <f t="shared" si="7"/>
        <v>0</v>
      </c>
      <c r="M210" s="30">
        <f t="shared" si="8"/>
        <v>0</v>
      </c>
      <c r="N210" s="90">
        <f>+'REPORTE JULIO IMROM'!N210</f>
        <v>0</v>
      </c>
      <c r="O210" s="55"/>
      <c r="P210" s="56"/>
      <c r="Q210" s="63">
        <f>+'REPORTE JULIO IMROM'!Q210</f>
        <v>0</v>
      </c>
      <c r="R210" s="33" t="str">
        <f>IF(M210=0,"",M210/'CED. GRAL POR REP. O MANTTO'!G216)</f>
        <v/>
      </c>
      <c r="S210" s="44" t="str">
        <f t="shared" ref="S210:S273" si="9">IF(R210="","",IF(R210&gt;1,"SOBRE EJERCICIO DE RECURSOS",""))</f>
        <v/>
      </c>
    </row>
    <row r="211" spans="2:19" s="3" customFormat="1" ht="37.5" hidden="1" customHeight="1" x14ac:dyDescent="0.2">
      <c r="B211" s="37">
        <v>194</v>
      </c>
      <c r="C211" s="38" t="str">
        <f>IF('CED. GRAL POR REP. O MANTTO'!C217="","",'CED. GRAL POR REP. O MANTTO'!C217)</f>
        <v/>
      </c>
      <c r="D211" s="333" t="str">
        <f>IF('CED. GRAL POR REP. O MANTTO'!D217="","",'CED. GRAL POR REP. O MANTTO'!D217)</f>
        <v/>
      </c>
      <c r="E211" s="333"/>
      <c r="F211" s="38" t="str">
        <f>IF('CED. GRAL POR REP. O MANTTO'!E217="","",'CED. GRAL POR REP. O MANTTO'!E217)</f>
        <v/>
      </c>
      <c r="G211" s="67" t="str">
        <f>IF('CED. GRAL POR REP. O MANTTO'!F217="","",'CED. GRAL POR REP. O MANTTO'!F217)</f>
        <v/>
      </c>
      <c r="H211" s="92">
        <f>+'REPORTE JULIO IMROM'!M211</f>
        <v>0</v>
      </c>
      <c r="I211" s="39"/>
      <c r="J211" s="39"/>
      <c r="K211" s="39"/>
      <c r="L211" s="30">
        <f t="shared" si="7"/>
        <v>0</v>
      </c>
      <c r="M211" s="30">
        <f t="shared" si="8"/>
        <v>0</v>
      </c>
      <c r="N211" s="90">
        <f>+'REPORTE JULIO IMROM'!N211</f>
        <v>0</v>
      </c>
      <c r="O211" s="55"/>
      <c r="P211" s="56"/>
      <c r="Q211" s="63">
        <f>+'REPORTE JULIO IMROM'!Q211</f>
        <v>0</v>
      </c>
      <c r="R211" s="33" t="str">
        <f>IF(M211=0,"",M211/'CED. GRAL POR REP. O MANTTO'!G217)</f>
        <v/>
      </c>
      <c r="S211" s="44" t="str">
        <f t="shared" si="9"/>
        <v/>
      </c>
    </row>
    <row r="212" spans="2:19" s="3" customFormat="1" ht="37.5" hidden="1" customHeight="1" x14ac:dyDescent="0.2">
      <c r="B212" s="37">
        <v>195</v>
      </c>
      <c r="C212" s="38" t="str">
        <f>IF('CED. GRAL POR REP. O MANTTO'!C218="","",'CED. GRAL POR REP. O MANTTO'!C218)</f>
        <v/>
      </c>
      <c r="D212" s="333" t="str">
        <f>IF('CED. GRAL POR REP. O MANTTO'!D218="","",'CED. GRAL POR REP. O MANTTO'!D218)</f>
        <v/>
      </c>
      <c r="E212" s="333"/>
      <c r="F212" s="38" t="str">
        <f>IF('CED. GRAL POR REP. O MANTTO'!E218="","",'CED. GRAL POR REP. O MANTTO'!E218)</f>
        <v/>
      </c>
      <c r="G212" s="67" t="str">
        <f>IF('CED. GRAL POR REP. O MANTTO'!F218="","",'CED. GRAL POR REP. O MANTTO'!F218)</f>
        <v/>
      </c>
      <c r="H212" s="92">
        <f>+'REPORTE JULIO IMROM'!M212</f>
        <v>0</v>
      </c>
      <c r="I212" s="39"/>
      <c r="J212" s="39"/>
      <c r="K212" s="39"/>
      <c r="L212" s="30">
        <f t="shared" ref="L212:L275" si="10">I212+J212+K212</f>
        <v>0</v>
      </c>
      <c r="M212" s="30">
        <f t="shared" ref="M212:M275" si="11">H212+L212</f>
        <v>0</v>
      </c>
      <c r="N212" s="90">
        <f>+'REPORTE JULIO IMROM'!N212</f>
        <v>0</v>
      </c>
      <c r="O212" s="55"/>
      <c r="P212" s="56"/>
      <c r="Q212" s="63">
        <f>+'REPORTE JULIO IMROM'!Q212</f>
        <v>0</v>
      </c>
      <c r="R212" s="33" t="str">
        <f>IF(M212=0,"",M212/'CED. GRAL POR REP. O MANTTO'!G218)</f>
        <v/>
      </c>
      <c r="S212" s="44" t="str">
        <f t="shared" si="9"/>
        <v/>
      </c>
    </row>
    <row r="213" spans="2:19" s="3" customFormat="1" ht="37.5" hidden="1" customHeight="1" x14ac:dyDescent="0.2">
      <c r="B213" s="37">
        <v>196</v>
      </c>
      <c r="C213" s="38" t="str">
        <f>IF('CED. GRAL POR REP. O MANTTO'!C219="","",'CED. GRAL POR REP. O MANTTO'!C219)</f>
        <v/>
      </c>
      <c r="D213" s="333" t="str">
        <f>IF('CED. GRAL POR REP. O MANTTO'!D219="","",'CED. GRAL POR REP. O MANTTO'!D219)</f>
        <v/>
      </c>
      <c r="E213" s="333"/>
      <c r="F213" s="38" t="str">
        <f>IF('CED. GRAL POR REP. O MANTTO'!E219="","",'CED. GRAL POR REP. O MANTTO'!E219)</f>
        <v/>
      </c>
      <c r="G213" s="67" t="str">
        <f>IF('CED. GRAL POR REP. O MANTTO'!F219="","",'CED. GRAL POR REP. O MANTTO'!F219)</f>
        <v/>
      </c>
      <c r="H213" s="92">
        <f>+'REPORTE JULIO IMROM'!M213</f>
        <v>0</v>
      </c>
      <c r="I213" s="39"/>
      <c r="J213" s="39"/>
      <c r="K213" s="39"/>
      <c r="L213" s="30">
        <f t="shared" si="10"/>
        <v>0</v>
      </c>
      <c r="M213" s="30">
        <f t="shared" si="11"/>
        <v>0</v>
      </c>
      <c r="N213" s="90">
        <f>+'REPORTE JULIO IMROM'!N213</f>
        <v>0</v>
      </c>
      <c r="O213" s="55"/>
      <c r="P213" s="56"/>
      <c r="Q213" s="63">
        <f>+'REPORTE JULIO IMROM'!Q213</f>
        <v>0</v>
      </c>
      <c r="R213" s="33" t="str">
        <f>IF(M213=0,"",M213/'CED. GRAL POR REP. O MANTTO'!G219)</f>
        <v/>
      </c>
      <c r="S213" s="44" t="str">
        <f t="shared" si="9"/>
        <v/>
      </c>
    </row>
    <row r="214" spans="2:19" s="3" customFormat="1" ht="37.5" hidden="1" customHeight="1" x14ac:dyDescent="0.2">
      <c r="B214" s="37">
        <v>197</v>
      </c>
      <c r="C214" s="38" t="str">
        <f>IF('CED. GRAL POR REP. O MANTTO'!C220="","",'CED. GRAL POR REP. O MANTTO'!C220)</f>
        <v/>
      </c>
      <c r="D214" s="333" t="str">
        <f>IF('CED. GRAL POR REP. O MANTTO'!D220="","",'CED. GRAL POR REP. O MANTTO'!D220)</f>
        <v/>
      </c>
      <c r="E214" s="333"/>
      <c r="F214" s="38" t="str">
        <f>IF('CED. GRAL POR REP. O MANTTO'!E220="","",'CED. GRAL POR REP. O MANTTO'!E220)</f>
        <v/>
      </c>
      <c r="G214" s="67" t="str">
        <f>IF('CED. GRAL POR REP. O MANTTO'!F220="","",'CED. GRAL POR REP. O MANTTO'!F220)</f>
        <v/>
      </c>
      <c r="H214" s="92">
        <f>+'REPORTE JULIO IMROM'!M214</f>
        <v>0</v>
      </c>
      <c r="I214" s="39"/>
      <c r="J214" s="39"/>
      <c r="K214" s="39"/>
      <c r="L214" s="30">
        <f t="shared" si="10"/>
        <v>0</v>
      </c>
      <c r="M214" s="30">
        <f t="shared" si="11"/>
        <v>0</v>
      </c>
      <c r="N214" s="90">
        <f>+'REPORTE JULIO IMROM'!N214</f>
        <v>0</v>
      </c>
      <c r="O214" s="55"/>
      <c r="P214" s="56"/>
      <c r="Q214" s="63">
        <f>+'REPORTE JULIO IMROM'!Q214</f>
        <v>0</v>
      </c>
      <c r="R214" s="33" t="str">
        <f>IF(M214=0,"",M214/'CED. GRAL POR REP. O MANTTO'!G220)</f>
        <v/>
      </c>
      <c r="S214" s="44" t="str">
        <f t="shared" si="9"/>
        <v/>
      </c>
    </row>
    <row r="215" spans="2:19" s="3" customFormat="1" ht="37.5" hidden="1" customHeight="1" x14ac:dyDescent="0.2">
      <c r="B215" s="37">
        <v>198</v>
      </c>
      <c r="C215" s="38" t="str">
        <f>IF('CED. GRAL POR REP. O MANTTO'!C221="","",'CED. GRAL POR REP. O MANTTO'!C221)</f>
        <v/>
      </c>
      <c r="D215" s="333" t="str">
        <f>IF('CED. GRAL POR REP. O MANTTO'!D221="","",'CED. GRAL POR REP. O MANTTO'!D221)</f>
        <v/>
      </c>
      <c r="E215" s="333"/>
      <c r="F215" s="38" t="str">
        <f>IF('CED. GRAL POR REP. O MANTTO'!E221="","",'CED. GRAL POR REP. O MANTTO'!E221)</f>
        <v/>
      </c>
      <c r="G215" s="67" t="str">
        <f>IF('CED. GRAL POR REP. O MANTTO'!F221="","",'CED. GRAL POR REP. O MANTTO'!F221)</f>
        <v/>
      </c>
      <c r="H215" s="92">
        <f>+'REPORTE JULIO IMROM'!M215</f>
        <v>0</v>
      </c>
      <c r="I215" s="39"/>
      <c r="J215" s="39"/>
      <c r="K215" s="39"/>
      <c r="L215" s="30">
        <f t="shared" si="10"/>
        <v>0</v>
      </c>
      <c r="M215" s="30">
        <f t="shared" si="11"/>
        <v>0</v>
      </c>
      <c r="N215" s="90">
        <f>+'REPORTE JULIO IMROM'!N215</f>
        <v>0</v>
      </c>
      <c r="O215" s="55"/>
      <c r="P215" s="56"/>
      <c r="Q215" s="63">
        <f>+'REPORTE JULIO IMROM'!Q215</f>
        <v>0</v>
      </c>
      <c r="R215" s="33" t="str">
        <f>IF(M215=0,"",M215/'CED. GRAL POR REP. O MANTTO'!G221)</f>
        <v/>
      </c>
      <c r="S215" s="44" t="str">
        <f t="shared" si="9"/>
        <v/>
      </c>
    </row>
    <row r="216" spans="2:19" s="3" customFormat="1" ht="37.5" hidden="1" customHeight="1" x14ac:dyDescent="0.2">
      <c r="B216" s="37">
        <v>199</v>
      </c>
      <c r="C216" s="38" t="str">
        <f>IF('CED. GRAL POR REP. O MANTTO'!C222="","",'CED. GRAL POR REP. O MANTTO'!C222)</f>
        <v/>
      </c>
      <c r="D216" s="333" t="str">
        <f>IF('CED. GRAL POR REP. O MANTTO'!D222="","",'CED. GRAL POR REP. O MANTTO'!D222)</f>
        <v/>
      </c>
      <c r="E216" s="333"/>
      <c r="F216" s="38" t="str">
        <f>IF('CED. GRAL POR REP. O MANTTO'!E222="","",'CED. GRAL POR REP. O MANTTO'!E222)</f>
        <v/>
      </c>
      <c r="G216" s="67" t="str">
        <f>IF('CED. GRAL POR REP. O MANTTO'!F222="","",'CED. GRAL POR REP. O MANTTO'!F222)</f>
        <v/>
      </c>
      <c r="H216" s="92">
        <f>+'REPORTE JULIO IMROM'!M216</f>
        <v>0</v>
      </c>
      <c r="I216" s="39"/>
      <c r="J216" s="39"/>
      <c r="K216" s="39"/>
      <c r="L216" s="30">
        <f t="shared" si="10"/>
        <v>0</v>
      </c>
      <c r="M216" s="30">
        <f t="shared" si="11"/>
        <v>0</v>
      </c>
      <c r="N216" s="90">
        <f>+'REPORTE JULIO IMROM'!N216</f>
        <v>0</v>
      </c>
      <c r="O216" s="55"/>
      <c r="P216" s="56"/>
      <c r="Q216" s="63">
        <f>+'REPORTE JULIO IMROM'!Q216</f>
        <v>0</v>
      </c>
      <c r="R216" s="33" t="str">
        <f>IF(M216=0,"",M216/'CED. GRAL POR REP. O MANTTO'!G222)</f>
        <v/>
      </c>
      <c r="S216" s="44" t="str">
        <f t="shared" si="9"/>
        <v/>
      </c>
    </row>
    <row r="217" spans="2:19" s="3" customFormat="1" ht="37.5" hidden="1" customHeight="1" x14ac:dyDescent="0.2">
      <c r="B217" s="37">
        <v>200</v>
      </c>
      <c r="C217" s="38" t="str">
        <f>IF('CED. GRAL POR REP. O MANTTO'!C223="","",'CED. GRAL POR REP. O MANTTO'!C223)</f>
        <v/>
      </c>
      <c r="D217" s="333" t="str">
        <f>IF('CED. GRAL POR REP. O MANTTO'!D223="","",'CED. GRAL POR REP. O MANTTO'!D223)</f>
        <v/>
      </c>
      <c r="E217" s="333"/>
      <c r="F217" s="38" t="str">
        <f>IF('CED. GRAL POR REP. O MANTTO'!E223="","",'CED. GRAL POR REP. O MANTTO'!E223)</f>
        <v/>
      </c>
      <c r="G217" s="67" t="str">
        <f>IF('CED. GRAL POR REP. O MANTTO'!F223="","",'CED. GRAL POR REP. O MANTTO'!F223)</f>
        <v/>
      </c>
      <c r="H217" s="92">
        <f>+'REPORTE JULIO IMROM'!M217</f>
        <v>0</v>
      </c>
      <c r="I217" s="39"/>
      <c r="J217" s="39"/>
      <c r="K217" s="39"/>
      <c r="L217" s="30">
        <f t="shared" si="10"/>
        <v>0</v>
      </c>
      <c r="M217" s="30">
        <f t="shared" si="11"/>
        <v>0</v>
      </c>
      <c r="N217" s="90">
        <f>+'REPORTE JULIO IMROM'!N217</f>
        <v>0</v>
      </c>
      <c r="O217" s="55"/>
      <c r="P217" s="56"/>
      <c r="Q217" s="63">
        <f>+'REPORTE JULIO IMROM'!Q217</f>
        <v>0</v>
      </c>
      <c r="R217" s="33" t="str">
        <f>IF(M217=0,"",M217/'CED. GRAL POR REP. O MANTTO'!G223)</f>
        <v/>
      </c>
      <c r="S217" s="44" t="str">
        <f t="shared" si="9"/>
        <v/>
      </c>
    </row>
    <row r="218" spans="2:19" s="3" customFormat="1" ht="37.5" hidden="1" customHeight="1" x14ac:dyDescent="0.2">
      <c r="B218" s="37">
        <v>201</v>
      </c>
      <c r="C218" s="38" t="str">
        <f>IF('CED. GRAL POR REP. O MANTTO'!C224="","",'CED. GRAL POR REP. O MANTTO'!C224)</f>
        <v/>
      </c>
      <c r="D218" s="333" t="str">
        <f>IF('CED. GRAL POR REP. O MANTTO'!D224="","",'CED. GRAL POR REP. O MANTTO'!D224)</f>
        <v/>
      </c>
      <c r="E218" s="333"/>
      <c r="F218" s="38" t="str">
        <f>IF('CED. GRAL POR REP. O MANTTO'!E224="","",'CED. GRAL POR REP. O MANTTO'!E224)</f>
        <v/>
      </c>
      <c r="G218" s="67" t="str">
        <f>IF('CED. GRAL POR REP. O MANTTO'!F224="","",'CED. GRAL POR REP. O MANTTO'!F224)</f>
        <v/>
      </c>
      <c r="H218" s="92">
        <f>+'REPORTE JULIO IMROM'!M218</f>
        <v>0</v>
      </c>
      <c r="I218" s="39"/>
      <c r="J218" s="39"/>
      <c r="K218" s="39"/>
      <c r="L218" s="30">
        <f t="shared" si="10"/>
        <v>0</v>
      </c>
      <c r="M218" s="30">
        <f t="shared" si="11"/>
        <v>0</v>
      </c>
      <c r="N218" s="90">
        <f>+'REPORTE JULIO IMROM'!N218</f>
        <v>0</v>
      </c>
      <c r="O218" s="55"/>
      <c r="P218" s="56"/>
      <c r="Q218" s="63">
        <f>+'REPORTE JULIO IMROM'!Q218</f>
        <v>0</v>
      </c>
      <c r="R218" s="33" t="str">
        <f>IF(M218=0,"",M218/'CED. GRAL POR REP. O MANTTO'!G224)</f>
        <v/>
      </c>
      <c r="S218" s="44" t="str">
        <f t="shared" si="9"/>
        <v/>
      </c>
    </row>
    <row r="219" spans="2:19" s="3" customFormat="1" ht="37.5" hidden="1" customHeight="1" x14ac:dyDescent="0.2">
      <c r="B219" s="37">
        <v>202</v>
      </c>
      <c r="C219" s="38" t="str">
        <f>IF('CED. GRAL POR REP. O MANTTO'!C225="","",'CED. GRAL POR REP. O MANTTO'!C225)</f>
        <v/>
      </c>
      <c r="D219" s="333" t="str">
        <f>IF('CED. GRAL POR REP. O MANTTO'!D225="","",'CED. GRAL POR REP. O MANTTO'!D225)</f>
        <v/>
      </c>
      <c r="E219" s="333"/>
      <c r="F219" s="38" t="str">
        <f>IF('CED. GRAL POR REP. O MANTTO'!E225="","",'CED. GRAL POR REP. O MANTTO'!E225)</f>
        <v/>
      </c>
      <c r="G219" s="67" t="str">
        <f>IF('CED. GRAL POR REP. O MANTTO'!F225="","",'CED. GRAL POR REP. O MANTTO'!F225)</f>
        <v/>
      </c>
      <c r="H219" s="92">
        <f>+'REPORTE JULIO IMROM'!M219</f>
        <v>0</v>
      </c>
      <c r="I219" s="39"/>
      <c r="J219" s="39"/>
      <c r="K219" s="39"/>
      <c r="L219" s="30">
        <f t="shared" si="10"/>
        <v>0</v>
      </c>
      <c r="M219" s="30">
        <f t="shared" si="11"/>
        <v>0</v>
      </c>
      <c r="N219" s="90">
        <f>+'REPORTE JULIO IMROM'!N219</f>
        <v>0</v>
      </c>
      <c r="O219" s="55"/>
      <c r="P219" s="56"/>
      <c r="Q219" s="63">
        <f>+'REPORTE JULIO IMROM'!Q219</f>
        <v>0</v>
      </c>
      <c r="R219" s="33" t="str">
        <f>IF(M219=0,"",M219/'CED. GRAL POR REP. O MANTTO'!G225)</f>
        <v/>
      </c>
      <c r="S219" s="44" t="str">
        <f t="shared" si="9"/>
        <v/>
      </c>
    </row>
    <row r="220" spans="2:19" s="3" customFormat="1" ht="37.5" hidden="1" customHeight="1" x14ac:dyDescent="0.2">
      <c r="B220" s="37">
        <v>203</v>
      </c>
      <c r="C220" s="38" t="str">
        <f>IF('CED. GRAL POR REP. O MANTTO'!C226="","",'CED. GRAL POR REP. O MANTTO'!C226)</f>
        <v/>
      </c>
      <c r="D220" s="333" t="str">
        <f>IF('CED. GRAL POR REP. O MANTTO'!D226="","",'CED. GRAL POR REP. O MANTTO'!D226)</f>
        <v/>
      </c>
      <c r="E220" s="333"/>
      <c r="F220" s="38" t="str">
        <f>IF('CED. GRAL POR REP. O MANTTO'!E226="","",'CED. GRAL POR REP. O MANTTO'!E226)</f>
        <v/>
      </c>
      <c r="G220" s="67" t="str">
        <f>IF('CED. GRAL POR REP. O MANTTO'!F226="","",'CED. GRAL POR REP. O MANTTO'!F226)</f>
        <v/>
      </c>
      <c r="H220" s="92">
        <f>+'REPORTE JULIO IMROM'!M220</f>
        <v>0</v>
      </c>
      <c r="I220" s="39"/>
      <c r="J220" s="39"/>
      <c r="K220" s="39"/>
      <c r="L220" s="30">
        <f t="shared" si="10"/>
        <v>0</v>
      </c>
      <c r="M220" s="30">
        <f t="shared" si="11"/>
        <v>0</v>
      </c>
      <c r="N220" s="90">
        <f>+'REPORTE JULIO IMROM'!N220</f>
        <v>0</v>
      </c>
      <c r="O220" s="55"/>
      <c r="P220" s="56"/>
      <c r="Q220" s="63">
        <f>+'REPORTE JULIO IMROM'!Q220</f>
        <v>0</v>
      </c>
      <c r="R220" s="33" t="str">
        <f>IF(M220=0,"",M220/'CED. GRAL POR REP. O MANTTO'!G226)</f>
        <v/>
      </c>
      <c r="S220" s="44" t="str">
        <f t="shared" si="9"/>
        <v/>
      </c>
    </row>
    <row r="221" spans="2:19" s="3" customFormat="1" ht="37.5" hidden="1" customHeight="1" x14ac:dyDescent="0.2">
      <c r="B221" s="37">
        <v>204</v>
      </c>
      <c r="C221" s="38" t="str">
        <f>IF('CED. GRAL POR REP. O MANTTO'!C227="","",'CED. GRAL POR REP. O MANTTO'!C227)</f>
        <v/>
      </c>
      <c r="D221" s="333" t="str">
        <f>IF('CED. GRAL POR REP. O MANTTO'!D227="","",'CED. GRAL POR REP. O MANTTO'!D227)</f>
        <v/>
      </c>
      <c r="E221" s="333"/>
      <c r="F221" s="38" t="str">
        <f>IF('CED. GRAL POR REP. O MANTTO'!E227="","",'CED. GRAL POR REP. O MANTTO'!E227)</f>
        <v/>
      </c>
      <c r="G221" s="67" t="str">
        <f>IF('CED. GRAL POR REP. O MANTTO'!F227="","",'CED. GRAL POR REP. O MANTTO'!F227)</f>
        <v/>
      </c>
      <c r="H221" s="92">
        <f>+'REPORTE JULIO IMROM'!M221</f>
        <v>0</v>
      </c>
      <c r="I221" s="39"/>
      <c r="J221" s="39"/>
      <c r="K221" s="39"/>
      <c r="L221" s="30">
        <f t="shared" si="10"/>
        <v>0</v>
      </c>
      <c r="M221" s="30">
        <f t="shared" si="11"/>
        <v>0</v>
      </c>
      <c r="N221" s="90">
        <f>+'REPORTE JULIO IMROM'!N221</f>
        <v>0</v>
      </c>
      <c r="O221" s="55"/>
      <c r="P221" s="56"/>
      <c r="Q221" s="63">
        <f>+'REPORTE JULIO IMROM'!Q221</f>
        <v>0</v>
      </c>
      <c r="R221" s="33" t="str">
        <f>IF(M221=0,"",M221/'CED. GRAL POR REP. O MANTTO'!G227)</f>
        <v/>
      </c>
      <c r="S221" s="44" t="str">
        <f t="shared" si="9"/>
        <v/>
      </c>
    </row>
    <row r="222" spans="2:19" s="3" customFormat="1" ht="37.5" hidden="1" customHeight="1" x14ac:dyDescent="0.2">
      <c r="B222" s="37">
        <v>205</v>
      </c>
      <c r="C222" s="38" t="str">
        <f>IF('CED. GRAL POR REP. O MANTTO'!C228="","",'CED. GRAL POR REP. O MANTTO'!C228)</f>
        <v/>
      </c>
      <c r="D222" s="333" t="str">
        <f>IF('CED. GRAL POR REP. O MANTTO'!D228="","",'CED. GRAL POR REP. O MANTTO'!D228)</f>
        <v/>
      </c>
      <c r="E222" s="333"/>
      <c r="F222" s="38" t="str">
        <f>IF('CED. GRAL POR REP. O MANTTO'!E228="","",'CED. GRAL POR REP. O MANTTO'!E228)</f>
        <v/>
      </c>
      <c r="G222" s="67" t="str">
        <f>IF('CED. GRAL POR REP. O MANTTO'!F228="","",'CED. GRAL POR REP. O MANTTO'!F228)</f>
        <v/>
      </c>
      <c r="H222" s="92">
        <f>+'REPORTE JULIO IMROM'!M222</f>
        <v>0</v>
      </c>
      <c r="I222" s="39"/>
      <c r="J222" s="39"/>
      <c r="K222" s="39"/>
      <c r="L222" s="30">
        <f t="shared" si="10"/>
        <v>0</v>
      </c>
      <c r="M222" s="30">
        <f t="shared" si="11"/>
        <v>0</v>
      </c>
      <c r="N222" s="90">
        <f>+'REPORTE JULIO IMROM'!N222</f>
        <v>0</v>
      </c>
      <c r="O222" s="55"/>
      <c r="P222" s="56"/>
      <c r="Q222" s="63">
        <f>+'REPORTE JULIO IMROM'!Q222</f>
        <v>0</v>
      </c>
      <c r="R222" s="33" t="str">
        <f>IF(M222=0,"",M222/'CED. GRAL POR REP. O MANTTO'!G228)</f>
        <v/>
      </c>
      <c r="S222" s="44" t="str">
        <f t="shared" si="9"/>
        <v/>
      </c>
    </row>
    <row r="223" spans="2:19" s="3" customFormat="1" ht="37.5" hidden="1" customHeight="1" x14ac:dyDescent="0.2">
      <c r="B223" s="37">
        <v>206</v>
      </c>
      <c r="C223" s="38" t="str">
        <f>IF('CED. GRAL POR REP. O MANTTO'!C229="","",'CED. GRAL POR REP. O MANTTO'!C229)</f>
        <v/>
      </c>
      <c r="D223" s="333" t="str">
        <f>IF('CED. GRAL POR REP. O MANTTO'!D229="","",'CED. GRAL POR REP. O MANTTO'!D229)</f>
        <v/>
      </c>
      <c r="E223" s="333"/>
      <c r="F223" s="38" t="str">
        <f>IF('CED. GRAL POR REP. O MANTTO'!E229="","",'CED. GRAL POR REP. O MANTTO'!E229)</f>
        <v/>
      </c>
      <c r="G223" s="67" t="str">
        <f>IF('CED. GRAL POR REP. O MANTTO'!F229="","",'CED. GRAL POR REP. O MANTTO'!F229)</f>
        <v/>
      </c>
      <c r="H223" s="92">
        <f>+'REPORTE JULIO IMROM'!M223</f>
        <v>0</v>
      </c>
      <c r="I223" s="39"/>
      <c r="J223" s="39"/>
      <c r="K223" s="39"/>
      <c r="L223" s="30">
        <f t="shared" si="10"/>
        <v>0</v>
      </c>
      <c r="M223" s="30">
        <f t="shared" si="11"/>
        <v>0</v>
      </c>
      <c r="N223" s="90">
        <f>+'REPORTE JULIO IMROM'!N223</f>
        <v>0</v>
      </c>
      <c r="O223" s="55"/>
      <c r="P223" s="56"/>
      <c r="Q223" s="63">
        <f>+'REPORTE JULIO IMROM'!Q223</f>
        <v>0</v>
      </c>
      <c r="R223" s="33" t="str">
        <f>IF(M223=0,"",M223/'CED. GRAL POR REP. O MANTTO'!G229)</f>
        <v/>
      </c>
      <c r="S223" s="44" t="str">
        <f t="shared" si="9"/>
        <v/>
      </c>
    </row>
    <row r="224" spans="2:19" s="3" customFormat="1" ht="37.5" hidden="1" customHeight="1" x14ac:dyDescent="0.2">
      <c r="B224" s="37">
        <v>207</v>
      </c>
      <c r="C224" s="38" t="str">
        <f>IF('CED. GRAL POR REP. O MANTTO'!C230="","",'CED. GRAL POR REP. O MANTTO'!C230)</f>
        <v/>
      </c>
      <c r="D224" s="333" t="str">
        <f>IF('CED. GRAL POR REP. O MANTTO'!D230="","",'CED. GRAL POR REP. O MANTTO'!D230)</f>
        <v/>
      </c>
      <c r="E224" s="333"/>
      <c r="F224" s="38" t="str">
        <f>IF('CED. GRAL POR REP. O MANTTO'!E230="","",'CED. GRAL POR REP. O MANTTO'!E230)</f>
        <v/>
      </c>
      <c r="G224" s="67" t="str">
        <f>IF('CED. GRAL POR REP. O MANTTO'!F230="","",'CED. GRAL POR REP. O MANTTO'!F230)</f>
        <v/>
      </c>
      <c r="H224" s="92">
        <f>+'REPORTE JULIO IMROM'!M224</f>
        <v>0</v>
      </c>
      <c r="I224" s="39"/>
      <c r="J224" s="39"/>
      <c r="K224" s="39"/>
      <c r="L224" s="30">
        <f t="shared" si="10"/>
        <v>0</v>
      </c>
      <c r="M224" s="30">
        <f t="shared" si="11"/>
        <v>0</v>
      </c>
      <c r="N224" s="90">
        <f>+'REPORTE JULIO IMROM'!N224</f>
        <v>0</v>
      </c>
      <c r="O224" s="55"/>
      <c r="P224" s="56"/>
      <c r="Q224" s="63">
        <f>+'REPORTE JULIO IMROM'!Q224</f>
        <v>0</v>
      </c>
      <c r="R224" s="33" t="str">
        <f>IF(M224=0,"",M224/'CED. GRAL POR REP. O MANTTO'!G230)</f>
        <v/>
      </c>
      <c r="S224" s="44" t="str">
        <f t="shared" si="9"/>
        <v/>
      </c>
    </row>
    <row r="225" spans="2:19" s="3" customFormat="1" ht="37.5" hidden="1" customHeight="1" x14ac:dyDescent="0.2">
      <c r="B225" s="37">
        <v>208</v>
      </c>
      <c r="C225" s="38" t="str">
        <f>IF('CED. GRAL POR REP. O MANTTO'!C231="","",'CED. GRAL POR REP. O MANTTO'!C231)</f>
        <v/>
      </c>
      <c r="D225" s="333" t="str">
        <f>IF('CED. GRAL POR REP. O MANTTO'!D231="","",'CED. GRAL POR REP. O MANTTO'!D231)</f>
        <v/>
      </c>
      <c r="E225" s="333"/>
      <c r="F225" s="38" t="str">
        <f>IF('CED. GRAL POR REP. O MANTTO'!E231="","",'CED. GRAL POR REP. O MANTTO'!E231)</f>
        <v/>
      </c>
      <c r="G225" s="67" t="str">
        <f>IF('CED. GRAL POR REP. O MANTTO'!F231="","",'CED. GRAL POR REP. O MANTTO'!F231)</f>
        <v/>
      </c>
      <c r="H225" s="92">
        <f>+'REPORTE JULIO IMROM'!M225</f>
        <v>0</v>
      </c>
      <c r="I225" s="39"/>
      <c r="J225" s="39"/>
      <c r="K225" s="39"/>
      <c r="L225" s="30">
        <f t="shared" si="10"/>
        <v>0</v>
      </c>
      <c r="M225" s="30">
        <f t="shared" si="11"/>
        <v>0</v>
      </c>
      <c r="N225" s="90">
        <f>+'REPORTE JULIO IMROM'!N225</f>
        <v>0</v>
      </c>
      <c r="O225" s="55"/>
      <c r="P225" s="56"/>
      <c r="Q225" s="63">
        <f>+'REPORTE JULIO IMROM'!Q225</f>
        <v>0</v>
      </c>
      <c r="R225" s="33" t="str">
        <f>IF(M225=0,"",M225/'CED. GRAL POR REP. O MANTTO'!G231)</f>
        <v/>
      </c>
      <c r="S225" s="44" t="str">
        <f t="shared" si="9"/>
        <v/>
      </c>
    </row>
    <row r="226" spans="2:19" s="3" customFormat="1" ht="37.5" hidden="1" customHeight="1" x14ac:dyDescent="0.2">
      <c r="B226" s="37">
        <v>209</v>
      </c>
      <c r="C226" s="38" t="str">
        <f>IF('CED. GRAL POR REP. O MANTTO'!C232="","",'CED. GRAL POR REP. O MANTTO'!C232)</f>
        <v/>
      </c>
      <c r="D226" s="333" t="str">
        <f>IF('CED. GRAL POR REP. O MANTTO'!D232="","",'CED. GRAL POR REP. O MANTTO'!D232)</f>
        <v/>
      </c>
      <c r="E226" s="333"/>
      <c r="F226" s="38" t="str">
        <f>IF('CED. GRAL POR REP. O MANTTO'!E232="","",'CED. GRAL POR REP. O MANTTO'!E232)</f>
        <v/>
      </c>
      <c r="G226" s="67" t="str">
        <f>IF('CED. GRAL POR REP. O MANTTO'!F232="","",'CED. GRAL POR REP. O MANTTO'!F232)</f>
        <v/>
      </c>
      <c r="H226" s="92">
        <f>+'REPORTE JULIO IMROM'!M226</f>
        <v>0</v>
      </c>
      <c r="I226" s="39"/>
      <c r="J226" s="39"/>
      <c r="K226" s="39"/>
      <c r="L226" s="30">
        <f t="shared" si="10"/>
        <v>0</v>
      </c>
      <c r="M226" s="30">
        <f t="shared" si="11"/>
        <v>0</v>
      </c>
      <c r="N226" s="90">
        <f>+'REPORTE JULIO IMROM'!N226</f>
        <v>0</v>
      </c>
      <c r="O226" s="55"/>
      <c r="P226" s="56"/>
      <c r="Q226" s="63">
        <f>+'REPORTE JULIO IMROM'!Q226</f>
        <v>0</v>
      </c>
      <c r="R226" s="33" t="str">
        <f>IF(M226=0,"",M226/'CED. GRAL POR REP. O MANTTO'!G232)</f>
        <v/>
      </c>
      <c r="S226" s="44" t="str">
        <f t="shared" si="9"/>
        <v/>
      </c>
    </row>
    <row r="227" spans="2:19" s="3" customFormat="1" ht="37.5" hidden="1" customHeight="1" x14ac:dyDescent="0.2">
      <c r="B227" s="37">
        <v>210</v>
      </c>
      <c r="C227" s="38" t="str">
        <f>IF('CED. GRAL POR REP. O MANTTO'!C233="","",'CED. GRAL POR REP. O MANTTO'!C233)</f>
        <v/>
      </c>
      <c r="D227" s="333" t="str">
        <f>IF('CED. GRAL POR REP. O MANTTO'!D233="","",'CED. GRAL POR REP. O MANTTO'!D233)</f>
        <v/>
      </c>
      <c r="E227" s="333"/>
      <c r="F227" s="38" t="str">
        <f>IF('CED. GRAL POR REP. O MANTTO'!E233="","",'CED. GRAL POR REP. O MANTTO'!E233)</f>
        <v/>
      </c>
      <c r="G227" s="67" t="str">
        <f>IF('CED. GRAL POR REP. O MANTTO'!F233="","",'CED. GRAL POR REP. O MANTTO'!F233)</f>
        <v/>
      </c>
      <c r="H227" s="92">
        <f>+'REPORTE JULIO IMROM'!M227</f>
        <v>0</v>
      </c>
      <c r="I227" s="39"/>
      <c r="J227" s="39"/>
      <c r="K227" s="39"/>
      <c r="L227" s="30">
        <f t="shared" si="10"/>
        <v>0</v>
      </c>
      <c r="M227" s="30">
        <f t="shared" si="11"/>
        <v>0</v>
      </c>
      <c r="N227" s="90">
        <f>+'REPORTE JULIO IMROM'!N227</f>
        <v>0</v>
      </c>
      <c r="O227" s="55"/>
      <c r="P227" s="56"/>
      <c r="Q227" s="63">
        <f>+'REPORTE JULIO IMROM'!Q227</f>
        <v>0</v>
      </c>
      <c r="R227" s="33" t="str">
        <f>IF(M227=0,"",M227/'CED. GRAL POR REP. O MANTTO'!G233)</f>
        <v/>
      </c>
      <c r="S227" s="44" t="str">
        <f t="shared" si="9"/>
        <v/>
      </c>
    </row>
    <row r="228" spans="2:19" s="3" customFormat="1" ht="37.5" hidden="1" customHeight="1" x14ac:dyDescent="0.2">
      <c r="B228" s="37">
        <v>211</v>
      </c>
      <c r="C228" s="38" t="str">
        <f>IF('CED. GRAL POR REP. O MANTTO'!C234="","",'CED. GRAL POR REP. O MANTTO'!C234)</f>
        <v/>
      </c>
      <c r="D228" s="333" t="str">
        <f>IF('CED. GRAL POR REP. O MANTTO'!D234="","",'CED. GRAL POR REP. O MANTTO'!D234)</f>
        <v/>
      </c>
      <c r="E228" s="333"/>
      <c r="F228" s="38" t="str">
        <f>IF('CED. GRAL POR REP. O MANTTO'!E234="","",'CED. GRAL POR REP. O MANTTO'!E234)</f>
        <v/>
      </c>
      <c r="G228" s="67" t="str">
        <f>IF('CED. GRAL POR REP. O MANTTO'!F234="","",'CED. GRAL POR REP. O MANTTO'!F234)</f>
        <v/>
      </c>
      <c r="H228" s="92">
        <f>+'REPORTE JULIO IMROM'!M228</f>
        <v>0</v>
      </c>
      <c r="I228" s="39"/>
      <c r="J228" s="39"/>
      <c r="K228" s="39"/>
      <c r="L228" s="30">
        <f t="shared" si="10"/>
        <v>0</v>
      </c>
      <c r="M228" s="30">
        <f t="shared" si="11"/>
        <v>0</v>
      </c>
      <c r="N228" s="90">
        <f>+'REPORTE JULIO IMROM'!N228</f>
        <v>0</v>
      </c>
      <c r="O228" s="55"/>
      <c r="P228" s="56"/>
      <c r="Q228" s="63">
        <f>+'REPORTE JULIO IMROM'!Q228</f>
        <v>0</v>
      </c>
      <c r="R228" s="33" t="str">
        <f>IF(M228=0,"",M228/'CED. GRAL POR REP. O MANTTO'!G234)</f>
        <v/>
      </c>
      <c r="S228" s="44" t="str">
        <f t="shared" si="9"/>
        <v/>
      </c>
    </row>
    <row r="229" spans="2:19" s="3" customFormat="1" ht="37.5" hidden="1" customHeight="1" x14ac:dyDescent="0.2">
      <c r="B229" s="37">
        <v>212</v>
      </c>
      <c r="C229" s="38" t="str">
        <f>IF('CED. GRAL POR REP. O MANTTO'!C235="","",'CED. GRAL POR REP. O MANTTO'!C235)</f>
        <v/>
      </c>
      <c r="D229" s="333" t="str">
        <f>IF('CED. GRAL POR REP. O MANTTO'!D235="","",'CED. GRAL POR REP. O MANTTO'!D235)</f>
        <v/>
      </c>
      <c r="E229" s="333"/>
      <c r="F229" s="38" t="str">
        <f>IF('CED. GRAL POR REP. O MANTTO'!E235="","",'CED. GRAL POR REP. O MANTTO'!E235)</f>
        <v/>
      </c>
      <c r="G229" s="67" t="str">
        <f>IF('CED. GRAL POR REP. O MANTTO'!F235="","",'CED. GRAL POR REP. O MANTTO'!F235)</f>
        <v/>
      </c>
      <c r="H229" s="92">
        <f>+'REPORTE JULIO IMROM'!M229</f>
        <v>0</v>
      </c>
      <c r="I229" s="39"/>
      <c r="J229" s="39"/>
      <c r="K229" s="39"/>
      <c r="L229" s="30">
        <f t="shared" si="10"/>
        <v>0</v>
      </c>
      <c r="M229" s="30">
        <f t="shared" si="11"/>
        <v>0</v>
      </c>
      <c r="N229" s="90">
        <f>+'REPORTE JULIO IMROM'!N229</f>
        <v>0</v>
      </c>
      <c r="O229" s="55"/>
      <c r="P229" s="56"/>
      <c r="Q229" s="63">
        <f>+'REPORTE JULIO IMROM'!Q229</f>
        <v>0</v>
      </c>
      <c r="R229" s="33" t="str">
        <f>IF(M229=0,"",M229/'CED. GRAL POR REP. O MANTTO'!G235)</f>
        <v/>
      </c>
      <c r="S229" s="44" t="str">
        <f t="shared" si="9"/>
        <v/>
      </c>
    </row>
    <row r="230" spans="2:19" s="3" customFormat="1" ht="37.5" hidden="1" customHeight="1" x14ac:dyDescent="0.2">
      <c r="B230" s="37">
        <v>213</v>
      </c>
      <c r="C230" s="38" t="str">
        <f>IF('CED. GRAL POR REP. O MANTTO'!C236="","",'CED. GRAL POR REP. O MANTTO'!C236)</f>
        <v/>
      </c>
      <c r="D230" s="333" t="str">
        <f>IF('CED. GRAL POR REP. O MANTTO'!D236="","",'CED. GRAL POR REP. O MANTTO'!D236)</f>
        <v/>
      </c>
      <c r="E230" s="333"/>
      <c r="F230" s="38" t="str">
        <f>IF('CED. GRAL POR REP. O MANTTO'!E236="","",'CED. GRAL POR REP. O MANTTO'!E236)</f>
        <v/>
      </c>
      <c r="G230" s="67" t="str">
        <f>IF('CED. GRAL POR REP. O MANTTO'!F236="","",'CED. GRAL POR REP. O MANTTO'!F236)</f>
        <v/>
      </c>
      <c r="H230" s="92">
        <f>+'REPORTE JULIO IMROM'!M230</f>
        <v>0</v>
      </c>
      <c r="I230" s="39"/>
      <c r="J230" s="39"/>
      <c r="K230" s="39"/>
      <c r="L230" s="30">
        <f t="shared" si="10"/>
        <v>0</v>
      </c>
      <c r="M230" s="30">
        <f t="shared" si="11"/>
        <v>0</v>
      </c>
      <c r="N230" s="90">
        <f>+'REPORTE JULIO IMROM'!N230</f>
        <v>0</v>
      </c>
      <c r="O230" s="55"/>
      <c r="P230" s="56"/>
      <c r="Q230" s="63">
        <f>+'REPORTE JULIO IMROM'!Q230</f>
        <v>0</v>
      </c>
      <c r="R230" s="33" t="str">
        <f>IF(M230=0,"",M230/'CED. GRAL POR REP. O MANTTO'!G236)</f>
        <v/>
      </c>
      <c r="S230" s="44" t="str">
        <f t="shared" si="9"/>
        <v/>
      </c>
    </row>
    <row r="231" spans="2:19" s="3" customFormat="1" ht="37.5" hidden="1" customHeight="1" x14ac:dyDescent="0.2">
      <c r="B231" s="37">
        <v>214</v>
      </c>
      <c r="C231" s="38" t="str">
        <f>IF('CED. GRAL POR REP. O MANTTO'!C237="","",'CED. GRAL POR REP. O MANTTO'!C237)</f>
        <v/>
      </c>
      <c r="D231" s="333" t="str">
        <f>IF('CED. GRAL POR REP. O MANTTO'!D237="","",'CED. GRAL POR REP. O MANTTO'!D237)</f>
        <v/>
      </c>
      <c r="E231" s="333"/>
      <c r="F231" s="38" t="str">
        <f>IF('CED. GRAL POR REP. O MANTTO'!E237="","",'CED. GRAL POR REP. O MANTTO'!E237)</f>
        <v/>
      </c>
      <c r="G231" s="67" t="str">
        <f>IF('CED. GRAL POR REP. O MANTTO'!F237="","",'CED. GRAL POR REP. O MANTTO'!F237)</f>
        <v/>
      </c>
      <c r="H231" s="92">
        <f>+'REPORTE JULIO IMROM'!M231</f>
        <v>0</v>
      </c>
      <c r="I231" s="39"/>
      <c r="J231" s="39"/>
      <c r="K231" s="39"/>
      <c r="L231" s="30">
        <f t="shared" si="10"/>
        <v>0</v>
      </c>
      <c r="M231" s="30">
        <f t="shared" si="11"/>
        <v>0</v>
      </c>
      <c r="N231" s="90">
        <f>+'REPORTE JULIO IMROM'!N231</f>
        <v>0</v>
      </c>
      <c r="O231" s="55"/>
      <c r="P231" s="56"/>
      <c r="Q231" s="63">
        <f>+'REPORTE JULIO IMROM'!Q231</f>
        <v>0</v>
      </c>
      <c r="R231" s="33" t="str">
        <f>IF(M231=0,"",M231/'CED. GRAL POR REP. O MANTTO'!G237)</f>
        <v/>
      </c>
      <c r="S231" s="44" t="str">
        <f t="shared" si="9"/>
        <v/>
      </c>
    </row>
    <row r="232" spans="2:19" s="3" customFormat="1" ht="37.5" hidden="1" customHeight="1" x14ac:dyDescent="0.2">
      <c r="B232" s="37">
        <v>215</v>
      </c>
      <c r="C232" s="38" t="str">
        <f>IF('CED. GRAL POR REP. O MANTTO'!C238="","",'CED. GRAL POR REP. O MANTTO'!C238)</f>
        <v/>
      </c>
      <c r="D232" s="333" t="str">
        <f>IF('CED. GRAL POR REP. O MANTTO'!D238="","",'CED. GRAL POR REP. O MANTTO'!D238)</f>
        <v/>
      </c>
      <c r="E232" s="333"/>
      <c r="F232" s="38" t="str">
        <f>IF('CED. GRAL POR REP. O MANTTO'!E238="","",'CED. GRAL POR REP. O MANTTO'!E238)</f>
        <v/>
      </c>
      <c r="G232" s="67" t="str">
        <f>IF('CED. GRAL POR REP. O MANTTO'!F238="","",'CED. GRAL POR REP. O MANTTO'!F238)</f>
        <v/>
      </c>
      <c r="H232" s="92">
        <f>+'REPORTE JULIO IMROM'!M232</f>
        <v>0</v>
      </c>
      <c r="I232" s="39"/>
      <c r="J232" s="39"/>
      <c r="K232" s="39"/>
      <c r="L232" s="30">
        <f t="shared" si="10"/>
        <v>0</v>
      </c>
      <c r="M232" s="30">
        <f t="shared" si="11"/>
        <v>0</v>
      </c>
      <c r="N232" s="90">
        <f>+'REPORTE JULIO IMROM'!N232</f>
        <v>0</v>
      </c>
      <c r="O232" s="55"/>
      <c r="P232" s="56"/>
      <c r="Q232" s="63">
        <f>+'REPORTE JULIO IMROM'!Q232</f>
        <v>0</v>
      </c>
      <c r="R232" s="33" t="str">
        <f>IF(M232=0,"",M232/'CED. GRAL POR REP. O MANTTO'!G238)</f>
        <v/>
      </c>
      <c r="S232" s="44" t="str">
        <f t="shared" si="9"/>
        <v/>
      </c>
    </row>
    <row r="233" spans="2:19" s="3" customFormat="1" ht="37.5" hidden="1" customHeight="1" x14ac:dyDescent="0.2">
      <c r="B233" s="37">
        <v>216</v>
      </c>
      <c r="C233" s="38" t="str">
        <f>IF('CED. GRAL POR REP. O MANTTO'!C239="","",'CED. GRAL POR REP. O MANTTO'!C239)</f>
        <v/>
      </c>
      <c r="D233" s="333" t="str">
        <f>IF('CED. GRAL POR REP. O MANTTO'!D239="","",'CED. GRAL POR REP. O MANTTO'!D239)</f>
        <v/>
      </c>
      <c r="E233" s="333"/>
      <c r="F233" s="38" t="str">
        <f>IF('CED. GRAL POR REP. O MANTTO'!E239="","",'CED. GRAL POR REP. O MANTTO'!E239)</f>
        <v/>
      </c>
      <c r="G233" s="67" t="str">
        <f>IF('CED. GRAL POR REP. O MANTTO'!F239="","",'CED. GRAL POR REP. O MANTTO'!F239)</f>
        <v/>
      </c>
      <c r="H233" s="92">
        <f>+'REPORTE JULIO IMROM'!M233</f>
        <v>0</v>
      </c>
      <c r="I233" s="39"/>
      <c r="J233" s="39"/>
      <c r="K233" s="39"/>
      <c r="L233" s="30">
        <f t="shared" si="10"/>
        <v>0</v>
      </c>
      <c r="M233" s="30">
        <f t="shared" si="11"/>
        <v>0</v>
      </c>
      <c r="N233" s="90">
        <f>+'REPORTE JULIO IMROM'!N233</f>
        <v>0</v>
      </c>
      <c r="O233" s="55"/>
      <c r="P233" s="56"/>
      <c r="Q233" s="63">
        <f>+'REPORTE JULIO IMROM'!Q233</f>
        <v>0</v>
      </c>
      <c r="R233" s="33" t="str">
        <f>IF(M233=0,"",M233/'CED. GRAL POR REP. O MANTTO'!G239)</f>
        <v/>
      </c>
      <c r="S233" s="44" t="str">
        <f t="shared" si="9"/>
        <v/>
      </c>
    </row>
    <row r="234" spans="2:19" s="3" customFormat="1" ht="37.5" hidden="1" customHeight="1" x14ac:dyDescent="0.2">
      <c r="B234" s="37">
        <v>217</v>
      </c>
      <c r="C234" s="38" t="str">
        <f>IF('CED. GRAL POR REP. O MANTTO'!C240="","",'CED. GRAL POR REP. O MANTTO'!C240)</f>
        <v/>
      </c>
      <c r="D234" s="333" t="str">
        <f>IF('CED. GRAL POR REP. O MANTTO'!D240="","",'CED. GRAL POR REP. O MANTTO'!D240)</f>
        <v/>
      </c>
      <c r="E234" s="333"/>
      <c r="F234" s="38" t="str">
        <f>IF('CED. GRAL POR REP. O MANTTO'!E240="","",'CED. GRAL POR REP. O MANTTO'!E240)</f>
        <v/>
      </c>
      <c r="G234" s="67" t="str">
        <f>IF('CED. GRAL POR REP. O MANTTO'!F240="","",'CED. GRAL POR REP. O MANTTO'!F240)</f>
        <v/>
      </c>
      <c r="H234" s="92">
        <f>+'REPORTE JULIO IMROM'!M234</f>
        <v>0</v>
      </c>
      <c r="I234" s="39"/>
      <c r="J234" s="39"/>
      <c r="K234" s="39"/>
      <c r="L234" s="30">
        <f t="shared" si="10"/>
        <v>0</v>
      </c>
      <c r="M234" s="30">
        <f t="shared" si="11"/>
        <v>0</v>
      </c>
      <c r="N234" s="90">
        <f>+'REPORTE JULIO IMROM'!N234</f>
        <v>0</v>
      </c>
      <c r="O234" s="55"/>
      <c r="P234" s="56"/>
      <c r="Q234" s="63">
        <f>+'REPORTE JULIO IMROM'!Q234</f>
        <v>0</v>
      </c>
      <c r="R234" s="33" t="str">
        <f>IF(M234=0,"",M234/'CED. GRAL POR REP. O MANTTO'!G240)</f>
        <v/>
      </c>
      <c r="S234" s="44" t="str">
        <f t="shared" si="9"/>
        <v/>
      </c>
    </row>
    <row r="235" spans="2:19" s="3" customFormat="1" ht="37.5" hidden="1" customHeight="1" x14ac:dyDescent="0.2">
      <c r="B235" s="37">
        <v>218</v>
      </c>
      <c r="C235" s="38" t="str">
        <f>IF('CED. GRAL POR REP. O MANTTO'!C241="","",'CED. GRAL POR REP. O MANTTO'!C241)</f>
        <v/>
      </c>
      <c r="D235" s="333" t="str">
        <f>IF('CED. GRAL POR REP. O MANTTO'!D241="","",'CED. GRAL POR REP. O MANTTO'!D241)</f>
        <v/>
      </c>
      <c r="E235" s="333"/>
      <c r="F235" s="38" t="str">
        <f>IF('CED. GRAL POR REP. O MANTTO'!E241="","",'CED. GRAL POR REP. O MANTTO'!E241)</f>
        <v/>
      </c>
      <c r="G235" s="67" t="str">
        <f>IF('CED. GRAL POR REP. O MANTTO'!F241="","",'CED. GRAL POR REP. O MANTTO'!F241)</f>
        <v/>
      </c>
      <c r="H235" s="92">
        <f>+'REPORTE JULIO IMROM'!M235</f>
        <v>0</v>
      </c>
      <c r="I235" s="39"/>
      <c r="J235" s="39"/>
      <c r="K235" s="39"/>
      <c r="L235" s="30">
        <f t="shared" si="10"/>
        <v>0</v>
      </c>
      <c r="M235" s="30">
        <f t="shared" si="11"/>
        <v>0</v>
      </c>
      <c r="N235" s="90">
        <f>+'REPORTE JULIO IMROM'!N235</f>
        <v>0</v>
      </c>
      <c r="O235" s="55"/>
      <c r="P235" s="56"/>
      <c r="Q235" s="63">
        <f>+'REPORTE JULIO IMROM'!Q235</f>
        <v>0</v>
      </c>
      <c r="R235" s="33" t="str">
        <f>IF(M235=0,"",M235/'CED. GRAL POR REP. O MANTTO'!G241)</f>
        <v/>
      </c>
      <c r="S235" s="44" t="str">
        <f t="shared" si="9"/>
        <v/>
      </c>
    </row>
    <row r="236" spans="2:19" s="3" customFormat="1" ht="37.5" hidden="1" customHeight="1" x14ac:dyDescent="0.2">
      <c r="B236" s="37">
        <v>219</v>
      </c>
      <c r="C236" s="38" t="str">
        <f>IF('CED. GRAL POR REP. O MANTTO'!C242="","",'CED. GRAL POR REP. O MANTTO'!C242)</f>
        <v/>
      </c>
      <c r="D236" s="333" t="str">
        <f>IF('CED. GRAL POR REP. O MANTTO'!D242="","",'CED. GRAL POR REP. O MANTTO'!D242)</f>
        <v/>
      </c>
      <c r="E236" s="333"/>
      <c r="F236" s="38" t="str">
        <f>IF('CED. GRAL POR REP. O MANTTO'!E242="","",'CED. GRAL POR REP. O MANTTO'!E242)</f>
        <v/>
      </c>
      <c r="G236" s="67" t="str">
        <f>IF('CED. GRAL POR REP. O MANTTO'!F242="","",'CED. GRAL POR REP. O MANTTO'!F242)</f>
        <v/>
      </c>
      <c r="H236" s="92">
        <f>+'REPORTE JULIO IMROM'!M236</f>
        <v>0</v>
      </c>
      <c r="I236" s="39"/>
      <c r="J236" s="39"/>
      <c r="K236" s="39"/>
      <c r="L236" s="30">
        <f t="shared" si="10"/>
        <v>0</v>
      </c>
      <c r="M236" s="30">
        <f t="shared" si="11"/>
        <v>0</v>
      </c>
      <c r="N236" s="90">
        <f>+'REPORTE JULIO IMROM'!N236</f>
        <v>0</v>
      </c>
      <c r="O236" s="55"/>
      <c r="P236" s="56"/>
      <c r="Q236" s="63">
        <f>+'REPORTE JULIO IMROM'!Q236</f>
        <v>0</v>
      </c>
      <c r="R236" s="33" t="str">
        <f>IF(M236=0,"",M236/'CED. GRAL POR REP. O MANTTO'!G242)</f>
        <v/>
      </c>
      <c r="S236" s="44" t="str">
        <f t="shared" si="9"/>
        <v/>
      </c>
    </row>
    <row r="237" spans="2:19" s="3" customFormat="1" ht="37.5" hidden="1" customHeight="1" x14ac:dyDescent="0.2">
      <c r="B237" s="37">
        <v>220</v>
      </c>
      <c r="C237" s="38" t="str">
        <f>IF('CED. GRAL POR REP. O MANTTO'!C243="","",'CED. GRAL POR REP. O MANTTO'!C243)</f>
        <v/>
      </c>
      <c r="D237" s="333" t="str">
        <f>IF('CED. GRAL POR REP. O MANTTO'!D243="","",'CED. GRAL POR REP. O MANTTO'!D243)</f>
        <v/>
      </c>
      <c r="E237" s="333"/>
      <c r="F237" s="38" t="str">
        <f>IF('CED. GRAL POR REP. O MANTTO'!E243="","",'CED. GRAL POR REP. O MANTTO'!E243)</f>
        <v/>
      </c>
      <c r="G237" s="67" t="str">
        <f>IF('CED. GRAL POR REP. O MANTTO'!F243="","",'CED. GRAL POR REP. O MANTTO'!F243)</f>
        <v/>
      </c>
      <c r="H237" s="92">
        <f>+'REPORTE JULIO IMROM'!M237</f>
        <v>0</v>
      </c>
      <c r="I237" s="39"/>
      <c r="J237" s="39"/>
      <c r="K237" s="39"/>
      <c r="L237" s="30">
        <f t="shared" si="10"/>
        <v>0</v>
      </c>
      <c r="M237" s="30">
        <f t="shared" si="11"/>
        <v>0</v>
      </c>
      <c r="N237" s="90">
        <f>+'REPORTE JULIO IMROM'!N237</f>
        <v>0</v>
      </c>
      <c r="O237" s="55"/>
      <c r="P237" s="56"/>
      <c r="Q237" s="63">
        <f>+'REPORTE JULIO IMROM'!Q237</f>
        <v>0</v>
      </c>
      <c r="R237" s="33" t="str">
        <f>IF(M237=0,"",M237/'CED. GRAL POR REP. O MANTTO'!G243)</f>
        <v/>
      </c>
      <c r="S237" s="44" t="str">
        <f t="shared" si="9"/>
        <v/>
      </c>
    </row>
    <row r="238" spans="2:19" s="3" customFormat="1" ht="37.5" hidden="1" customHeight="1" x14ac:dyDescent="0.2">
      <c r="B238" s="37">
        <v>221</v>
      </c>
      <c r="C238" s="38" t="str">
        <f>IF('CED. GRAL POR REP. O MANTTO'!C244="","",'CED. GRAL POR REP. O MANTTO'!C244)</f>
        <v/>
      </c>
      <c r="D238" s="333" t="str">
        <f>IF('CED. GRAL POR REP. O MANTTO'!D244="","",'CED. GRAL POR REP. O MANTTO'!D244)</f>
        <v/>
      </c>
      <c r="E238" s="333"/>
      <c r="F238" s="38" t="str">
        <f>IF('CED. GRAL POR REP. O MANTTO'!E244="","",'CED. GRAL POR REP. O MANTTO'!E244)</f>
        <v/>
      </c>
      <c r="G238" s="67" t="str">
        <f>IF('CED. GRAL POR REP. O MANTTO'!F244="","",'CED. GRAL POR REP. O MANTTO'!F244)</f>
        <v/>
      </c>
      <c r="H238" s="92">
        <f>+'REPORTE JULIO IMROM'!M238</f>
        <v>0</v>
      </c>
      <c r="I238" s="39"/>
      <c r="J238" s="39"/>
      <c r="K238" s="39"/>
      <c r="L238" s="30">
        <f t="shared" si="10"/>
        <v>0</v>
      </c>
      <c r="M238" s="30">
        <f t="shared" si="11"/>
        <v>0</v>
      </c>
      <c r="N238" s="90">
        <f>+'REPORTE JULIO IMROM'!N238</f>
        <v>0</v>
      </c>
      <c r="O238" s="55"/>
      <c r="P238" s="56"/>
      <c r="Q238" s="63">
        <f>+'REPORTE JULIO IMROM'!Q238</f>
        <v>0</v>
      </c>
      <c r="R238" s="33" t="str">
        <f>IF(M238=0,"",M238/'CED. GRAL POR REP. O MANTTO'!G244)</f>
        <v/>
      </c>
      <c r="S238" s="44" t="str">
        <f t="shared" si="9"/>
        <v/>
      </c>
    </row>
    <row r="239" spans="2:19" s="3" customFormat="1" ht="37.5" hidden="1" customHeight="1" x14ac:dyDescent="0.2">
      <c r="B239" s="37">
        <v>222</v>
      </c>
      <c r="C239" s="38" t="str">
        <f>IF('CED. GRAL POR REP. O MANTTO'!C245="","",'CED. GRAL POR REP. O MANTTO'!C245)</f>
        <v/>
      </c>
      <c r="D239" s="333" t="str">
        <f>IF('CED. GRAL POR REP. O MANTTO'!D245="","",'CED. GRAL POR REP. O MANTTO'!D245)</f>
        <v/>
      </c>
      <c r="E239" s="333"/>
      <c r="F239" s="38" t="str">
        <f>IF('CED. GRAL POR REP. O MANTTO'!E245="","",'CED. GRAL POR REP. O MANTTO'!E245)</f>
        <v/>
      </c>
      <c r="G239" s="67" t="str">
        <f>IF('CED. GRAL POR REP. O MANTTO'!F245="","",'CED. GRAL POR REP. O MANTTO'!F245)</f>
        <v/>
      </c>
      <c r="H239" s="92">
        <f>+'REPORTE JULIO IMROM'!M239</f>
        <v>0</v>
      </c>
      <c r="I239" s="39"/>
      <c r="J239" s="39"/>
      <c r="K239" s="39"/>
      <c r="L239" s="30">
        <f t="shared" si="10"/>
        <v>0</v>
      </c>
      <c r="M239" s="30">
        <f t="shared" si="11"/>
        <v>0</v>
      </c>
      <c r="N239" s="90">
        <f>+'REPORTE JULIO IMROM'!N239</f>
        <v>0</v>
      </c>
      <c r="O239" s="55"/>
      <c r="P239" s="56"/>
      <c r="Q239" s="63">
        <f>+'REPORTE JULIO IMROM'!Q239</f>
        <v>0</v>
      </c>
      <c r="R239" s="33" t="str">
        <f>IF(M239=0,"",M239/'CED. GRAL POR REP. O MANTTO'!G245)</f>
        <v/>
      </c>
      <c r="S239" s="44" t="str">
        <f t="shared" si="9"/>
        <v/>
      </c>
    </row>
    <row r="240" spans="2:19" s="3" customFormat="1" ht="37.5" hidden="1" customHeight="1" x14ac:dyDescent="0.2">
      <c r="B240" s="37">
        <v>223</v>
      </c>
      <c r="C240" s="38" t="str">
        <f>IF('CED. GRAL POR REP. O MANTTO'!C246="","",'CED. GRAL POR REP. O MANTTO'!C246)</f>
        <v/>
      </c>
      <c r="D240" s="333" t="str">
        <f>IF('CED. GRAL POR REP. O MANTTO'!D246="","",'CED. GRAL POR REP. O MANTTO'!D246)</f>
        <v/>
      </c>
      <c r="E240" s="333"/>
      <c r="F240" s="38" t="str">
        <f>IF('CED. GRAL POR REP. O MANTTO'!E246="","",'CED. GRAL POR REP. O MANTTO'!E246)</f>
        <v/>
      </c>
      <c r="G240" s="67" t="str">
        <f>IF('CED. GRAL POR REP. O MANTTO'!F246="","",'CED. GRAL POR REP. O MANTTO'!F246)</f>
        <v/>
      </c>
      <c r="H240" s="92">
        <f>+'REPORTE JULIO IMROM'!M240</f>
        <v>0</v>
      </c>
      <c r="I240" s="39"/>
      <c r="J240" s="39"/>
      <c r="K240" s="39"/>
      <c r="L240" s="30">
        <f t="shared" si="10"/>
        <v>0</v>
      </c>
      <c r="M240" s="30">
        <f t="shared" si="11"/>
        <v>0</v>
      </c>
      <c r="N240" s="90">
        <f>+'REPORTE JULIO IMROM'!N240</f>
        <v>0</v>
      </c>
      <c r="O240" s="55"/>
      <c r="P240" s="56"/>
      <c r="Q240" s="63">
        <f>+'REPORTE JULIO IMROM'!Q240</f>
        <v>0</v>
      </c>
      <c r="R240" s="33" t="str">
        <f>IF(M240=0,"",M240/'CED. GRAL POR REP. O MANTTO'!G246)</f>
        <v/>
      </c>
      <c r="S240" s="44" t="str">
        <f t="shared" si="9"/>
        <v/>
      </c>
    </row>
    <row r="241" spans="2:19" s="3" customFormat="1" ht="37.5" hidden="1" customHeight="1" x14ac:dyDescent="0.2">
      <c r="B241" s="37">
        <v>224</v>
      </c>
      <c r="C241" s="38" t="str">
        <f>IF('CED. GRAL POR REP. O MANTTO'!C247="","",'CED. GRAL POR REP. O MANTTO'!C247)</f>
        <v/>
      </c>
      <c r="D241" s="333" t="str">
        <f>IF('CED. GRAL POR REP. O MANTTO'!D247="","",'CED. GRAL POR REP. O MANTTO'!D247)</f>
        <v/>
      </c>
      <c r="E241" s="333"/>
      <c r="F241" s="38" t="str">
        <f>IF('CED. GRAL POR REP. O MANTTO'!E247="","",'CED. GRAL POR REP. O MANTTO'!E247)</f>
        <v/>
      </c>
      <c r="G241" s="67" t="str">
        <f>IF('CED. GRAL POR REP. O MANTTO'!F247="","",'CED. GRAL POR REP. O MANTTO'!F247)</f>
        <v/>
      </c>
      <c r="H241" s="92">
        <f>+'REPORTE JULIO IMROM'!M241</f>
        <v>0</v>
      </c>
      <c r="I241" s="39"/>
      <c r="J241" s="39"/>
      <c r="K241" s="39"/>
      <c r="L241" s="30">
        <f t="shared" si="10"/>
        <v>0</v>
      </c>
      <c r="M241" s="30">
        <f t="shared" si="11"/>
        <v>0</v>
      </c>
      <c r="N241" s="90">
        <f>+'REPORTE JULIO IMROM'!N241</f>
        <v>0</v>
      </c>
      <c r="O241" s="55"/>
      <c r="P241" s="56"/>
      <c r="Q241" s="63">
        <f>+'REPORTE JULIO IMROM'!Q241</f>
        <v>0</v>
      </c>
      <c r="R241" s="33" t="str">
        <f>IF(M241=0,"",M241/'CED. GRAL POR REP. O MANTTO'!G247)</f>
        <v/>
      </c>
      <c r="S241" s="44" t="str">
        <f t="shared" si="9"/>
        <v/>
      </c>
    </row>
    <row r="242" spans="2:19" s="3" customFormat="1" ht="37.5" hidden="1" customHeight="1" x14ac:dyDescent="0.2">
      <c r="B242" s="37">
        <v>225</v>
      </c>
      <c r="C242" s="38" t="str">
        <f>IF('CED. GRAL POR REP. O MANTTO'!C248="","",'CED. GRAL POR REP. O MANTTO'!C248)</f>
        <v/>
      </c>
      <c r="D242" s="333" t="str">
        <f>IF('CED. GRAL POR REP. O MANTTO'!D248="","",'CED. GRAL POR REP. O MANTTO'!D248)</f>
        <v/>
      </c>
      <c r="E242" s="333"/>
      <c r="F242" s="38" t="str">
        <f>IF('CED. GRAL POR REP. O MANTTO'!E248="","",'CED. GRAL POR REP. O MANTTO'!E248)</f>
        <v/>
      </c>
      <c r="G242" s="67" t="str">
        <f>IF('CED. GRAL POR REP. O MANTTO'!F248="","",'CED. GRAL POR REP. O MANTTO'!F248)</f>
        <v/>
      </c>
      <c r="H242" s="92">
        <f>+'REPORTE JULIO IMROM'!M242</f>
        <v>0</v>
      </c>
      <c r="I242" s="39"/>
      <c r="J242" s="39"/>
      <c r="K242" s="39"/>
      <c r="L242" s="30">
        <f t="shared" si="10"/>
        <v>0</v>
      </c>
      <c r="M242" s="30">
        <f t="shared" si="11"/>
        <v>0</v>
      </c>
      <c r="N242" s="90">
        <f>+'REPORTE JULIO IMROM'!N242</f>
        <v>0</v>
      </c>
      <c r="O242" s="55"/>
      <c r="P242" s="56"/>
      <c r="Q242" s="63">
        <f>+'REPORTE JULIO IMROM'!Q242</f>
        <v>0</v>
      </c>
      <c r="R242" s="33" t="str">
        <f>IF(M242=0,"",M242/'CED. GRAL POR REP. O MANTTO'!G248)</f>
        <v/>
      </c>
      <c r="S242" s="44" t="str">
        <f t="shared" si="9"/>
        <v/>
      </c>
    </row>
    <row r="243" spans="2:19" s="3" customFormat="1" ht="37.5" hidden="1" customHeight="1" x14ac:dyDescent="0.2">
      <c r="B243" s="37">
        <v>226</v>
      </c>
      <c r="C243" s="38" t="str">
        <f>IF('CED. GRAL POR REP. O MANTTO'!C249="","",'CED. GRAL POR REP. O MANTTO'!C249)</f>
        <v/>
      </c>
      <c r="D243" s="333" t="str">
        <f>IF('CED. GRAL POR REP. O MANTTO'!D249="","",'CED. GRAL POR REP. O MANTTO'!D249)</f>
        <v/>
      </c>
      <c r="E243" s="333"/>
      <c r="F243" s="38" t="str">
        <f>IF('CED. GRAL POR REP. O MANTTO'!E249="","",'CED. GRAL POR REP. O MANTTO'!E249)</f>
        <v/>
      </c>
      <c r="G243" s="67" t="str">
        <f>IF('CED. GRAL POR REP. O MANTTO'!F249="","",'CED. GRAL POR REP. O MANTTO'!F249)</f>
        <v/>
      </c>
      <c r="H243" s="92">
        <f>+'REPORTE JULIO IMROM'!M243</f>
        <v>0</v>
      </c>
      <c r="I243" s="39"/>
      <c r="J243" s="39"/>
      <c r="K243" s="39"/>
      <c r="L243" s="30">
        <f t="shared" si="10"/>
        <v>0</v>
      </c>
      <c r="M243" s="30">
        <f t="shared" si="11"/>
        <v>0</v>
      </c>
      <c r="N243" s="90">
        <f>+'REPORTE JULIO IMROM'!N243</f>
        <v>0</v>
      </c>
      <c r="O243" s="55"/>
      <c r="P243" s="56"/>
      <c r="Q243" s="63">
        <f>+'REPORTE JULIO IMROM'!Q243</f>
        <v>0</v>
      </c>
      <c r="R243" s="33" t="str">
        <f>IF(M243=0,"",M243/'CED. GRAL POR REP. O MANTTO'!G249)</f>
        <v/>
      </c>
      <c r="S243" s="44" t="str">
        <f t="shared" si="9"/>
        <v/>
      </c>
    </row>
    <row r="244" spans="2:19" s="3" customFormat="1" ht="37.5" hidden="1" customHeight="1" x14ac:dyDescent="0.2">
      <c r="B244" s="37">
        <v>227</v>
      </c>
      <c r="C244" s="38" t="str">
        <f>IF('CED. GRAL POR REP. O MANTTO'!C250="","",'CED. GRAL POR REP. O MANTTO'!C250)</f>
        <v/>
      </c>
      <c r="D244" s="333" t="str">
        <f>IF('CED. GRAL POR REP. O MANTTO'!D250="","",'CED. GRAL POR REP. O MANTTO'!D250)</f>
        <v/>
      </c>
      <c r="E244" s="333"/>
      <c r="F244" s="38" t="str">
        <f>IF('CED. GRAL POR REP. O MANTTO'!E250="","",'CED. GRAL POR REP. O MANTTO'!E250)</f>
        <v/>
      </c>
      <c r="G244" s="67" t="str">
        <f>IF('CED. GRAL POR REP. O MANTTO'!F250="","",'CED. GRAL POR REP. O MANTTO'!F250)</f>
        <v/>
      </c>
      <c r="H244" s="92">
        <f>+'REPORTE JULIO IMROM'!M244</f>
        <v>0</v>
      </c>
      <c r="I244" s="39"/>
      <c r="J244" s="39"/>
      <c r="K244" s="39"/>
      <c r="L244" s="30">
        <f t="shared" si="10"/>
        <v>0</v>
      </c>
      <c r="M244" s="30">
        <f t="shared" si="11"/>
        <v>0</v>
      </c>
      <c r="N244" s="90">
        <f>+'REPORTE JULIO IMROM'!N244</f>
        <v>0</v>
      </c>
      <c r="O244" s="55"/>
      <c r="P244" s="56"/>
      <c r="Q244" s="63">
        <f>+'REPORTE JULIO IMROM'!Q244</f>
        <v>0</v>
      </c>
      <c r="R244" s="33" t="str">
        <f>IF(M244=0,"",M244/'CED. GRAL POR REP. O MANTTO'!G250)</f>
        <v/>
      </c>
      <c r="S244" s="44" t="str">
        <f t="shared" si="9"/>
        <v/>
      </c>
    </row>
    <row r="245" spans="2:19" s="3" customFormat="1" ht="37.5" hidden="1" customHeight="1" x14ac:dyDescent="0.2">
      <c r="B245" s="37">
        <v>228</v>
      </c>
      <c r="C245" s="38" t="str">
        <f>IF('CED. GRAL POR REP. O MANTTO'!C251="","",'CED. GRAL POR REP. O MANTTO'!C251)</f>
        <v/>
      </c>
      <c r="D245" s="333" t="str">
        <f>IF('CED. GRAL POR REP. O MANTTO'!D251="","",'CED. GRAL POR REP. O MANTTO'!D251)</f>
        <v/>
      </c>
      <c r="E245" s="333"/>
      <c r="F245" s="38" t="str">
        <f>IF('CED. GRAL POR REP. O MANTTO'!E251="","",'CED. GRAL POR REP. O MANTTO'!E251)</f>
        <v/>
      </c>
      <c r="G245" s="67" t="str">
        <f>IF('CED. GRAL POR REP. O MANTTO'!F251="","",'CED. GRAL POR REP. O MANTTO'!F251)</f>
        <v/>
      </c>
      <c r="H245" s="92">
        <f>+'REPORTE JULIO IMROM'!M245</f>
        <v>0</v>
      </c>
      <c r="I245" s="39"/>
      <c r="J245" s="39"/>
      <c r="K245" s="39"/>
      <c r="L245" s="30">
        <f t="shared" si="10"/>
        <v>0</v>
      </c>
      <c r="M245" s="30">
        <f t="shared" si="11"/>
        <v>0</v>
      </c>
      <c r="N245" s="90">
        <f>+'REPORTE JULIO IMROM'!N245</f>
        <v>0</v>
      </c>
      <c r="O245" s="55"/>
      <c r="P245" s="56"/>
      <c r="Q245" s="63">
        <f>+'REPORTE JULIO IMROM'!Q245</f>
        <v>0</v>
      </c>
      <c r="R245" s="33" t="str">
        <f>IF(M245=0,"",M245/'CED. GRAL POR REP. O MANTTO'!G251)</f>
        <v/>
      </c>
      <c r="S245" s="44" t="str">
        <f t="shared" si="9"/>
        <v/>
      </c>
    </row>
    <row r="246" spans="2:19" s="3" customFormat="1" ht="37.5" hidden="1" customHeight="1" x14ac:dyDescent="0.2">
      <c r="B246" s="37">
        <v>229</v>
      </c>
      <c r="C246" s="38" t="str">
        <f>IF('CED. GRAL POR REP. O MANTTO'!C252="","",'CED. GRAL POR REP. O MANTTO'!C252)</f>
        <v/>
      </c>
      <c r="D246" s="333" t="str">
        <f>IF('CED. GRAL POR REP. O MANTTO'!D252="","",'CED. GRAL POR REP. O MANTTO'!D252)</f>
        <v/>
      </c>
      <c r="E246" s="333"/>
      <c r="F246" s="38" t="str">
        <f>IF('CED. GRAL POR REP. O MANTTO'!E252="","",'CED. GRAL POR REP. O MANTTO'!E252)</f>
        <v/>
      </c>
      <c r="G246" s="67" t="str">
        <f>IF('CED. GRAL POR REP. O MANTTO'!F252="","",'CED. GRAL POR REP. O MANTTO'!F252)</f>
        <v/>
      </c>
      <c r="H246" s="92">
        <f>+'REPORTE JULIO IMROM'!M246</f>
        <v>0</v>
      </c>
      <c r="I246" s="39"/>
      <c r="J246" s="39"/>
      <c r="K246" s="39"/>
      <c r="L246" s="30">
        <f t="shared" si="10"/>
        <v>0</v>
      </c>
      <c r="M246" s="30">
        <f t="shared" si="11"/>
        <v>0</v>
      </c>
      <c r="N246" s="90">
        <f>+'REPORTE JULIO IMROM'!N246</f>
        <v>0</v>
      </c>
      <c r="O246" s="55"/>
      <c r="P246" s="56"/>
      <c r="Q246" s="63">
        <f>+'REPORTE JULIO IMROM'!Q246</f>
        <v>0</v>
      </c>
      <c r="R246" s="33" t="str">
        <f>IF(M246=0,"",M246/'CED. GRAL POR REP. O MANTTO'!G252)</f>
        <v/>
      </c>
      <c r="S246" s="44" t="str">
        <f t="shared" si="9"/>
        <v/>
      </c>
    </row>
    <row r="247" spans="2:19" s="3" customFormat="1" ht="37.5" hidden="1" customHeight="1" x14ac:dyDescent="0.2">
      <c r="B247" s="37">
        <v>230</v>
      </c>
      <c r="C247" s="38" t="str">
        <f>IF('CED. GRAL POR REP. O MANTTO'!C253="","",'CED. GRAL POR REP. O MANTTO'!C253)</f>
        <v/>
      </c>
      <c r="D247" s="333" t="str">
        <f>IF('CED. GRAL POR REP. O MANTTO'!D253="","",'CED. GRAL POR REP. O MANTTO'!D253)</f>
        <v/>
      </c>
      <c r="E247" s="333"/>
      <c r="F247" s="38" t="str">
        <f>IF('CED. GRAL POR REP. O MANTTO'!E253="","",'CED. GRAL POR REP. O MANTTO'!E253)</f>
        <v/>
      </c>
      <c r="G247" s="67" t="str">
        <f>IF('CED. GRAL POR REP. O MANTTO'!F253="","",'CED. GRAL POR REP. O MANTTO'!F253)</f>
        <v/>
      </c>
      <c r="H247" s="92">
        <f>+'REPORTE JULIO IMROM'!M247</f>
        <v>0</v>
      </c>
      <c r="I247" s="39"/>
      <c r="J247" s="39"/>
      <c r="K247" s="39"/>
      <c r="L247" s="30">
        <f t="shared" si="10"/>
        <v>0</v>
      </c>
      <c r="M247" s="30">
        <f t="shared" si="11"/>
        <v>0</v>
      </c>
      <c r="N247" s="90">
        <f>+'REPORTE JULIO IMROM'!N247</f>
        <v>0</v>
      </c>
      <c r="O247" s="55"/>
      <c r="P247" s="56"/>
      <c r="Q247" s="63">
        <f>+'REPORTE JULIO IMROM'!Q247</f>
        <v>0</v>
      </c>
      <c r="R247" s="33" t="str">
        <f>IF(M247=0,"",M247/'CED. GRAL POR REP. O MANTTO'!G253)</f>
        <v/>
      </c>
      <c r="S247" s="44" t="str">
        <f t="shared" si="9"/>
        <v/>
      </c>
    </row>
    <row r="248" spans="2:19" s="3" customFormat="1" ht="37.5" hidden="1" customHeight="1" x14ac:dyDescent="0.2">
      <c r="B248" s="37">
        <v>231</v>
      </c>
      <c r="C248" s="38" t="str">
        <f>IF('CED. GRAL POR REP. O MANTTO'!C254="","",'CED. GRAL POR REP. O MANTTO'!C254)</f>
        <v/>
      </c>
      <c r="D248" s="333" t="str">
        <f>IF('CED. GRAL POR REP. O MANTTO'!D254="","",'CED. GRAL POR REP. O MANTTO'!D254)</f>
        <v/>
      </c>
      <c r="E248" s="333"/>
      <c r="F248" s="38" t="str">
        <f>IF('CED. GRAL POR REP. O MANTTO'!E254="","",'CED. GRAL POR REP. O MANTTO'!E254)</f>
        <v/>
      </c>
      <c r="G248" s="67" t="str">
        <f>IF('CED. GRAL POR REP. O MANTTO'!F254="","",'CED. GRAL POR REP. O MANTTO'!F254)</f>
        <v/>
      </c>
      <c r="H248" s="92">
        <f>+'REPORTE JULIO IMROM'!M248</f>
        <v>0</v>
      </c>
      <c r="I248" s="39"/>
      <c r="J248" s="39"/>
      <c r="K248" s="39"/>
      <c r="L248" s="30">
        <f t="shared" si="10"/>
        <v>0</v>
      </c>
      <c r="M248" s="30">
        <f t="shared" si="11"/>
        <v>0</v>
      </c>
      <c r="N248" s="90">
        <f>+'REPORTE JULIO IMROM'!N248</f>
        <v>0</v>
      </c>
      <c r="O248" s="55"/>
      <c r="P248" s="56"/>
      <c r="Q248" s="63">
        <f>+'REPORTE JULIO IMROM'!Q248</f>
        <v>0</v>
      </c>
      <c r="R248" s="33" t="str">
        <f>IF(M248=0,"",M248/'CED. GRAL POR REP. O MANTTO'!G254)</f>
        <v/>
      </c>
      <c r="S248" s="44" t="str">
        <f t="shared" si="9"/>
        <v/>
      </c>
    </row>
    <row r="249" spans="2:19" s="3" customFormat="1" ht="37.5" hidden="1" customHeight="1" x14ac:dyDescent="0.2">
      <c r="B249" s="37">
        <v>232</v>
      </c>
      <c r="C249" s="38" t="str">
        <f>IF('CED. GRAL POR REP. O MANTTO'!C255="","",'CED. GRAL POR REP. O MANTTO'!C255)</f>
        <v/>
      </c>
      <c r="D249" s="333" t="str">
        <f>IF('CED. GRAL POR REP. O MANTTO'!D255="","",'CED. GRAL POR REP. O MANTTO'!D255)</f>
        <v/>
      </c>
      <c r="E249" s="333"/>
      <c r="F249" s="38" t="str">
        <f>IF('CED. GRAL POR REP. O MANTTO'!E255="","",'CED. GRAL POR REP. O MANTTO'!E255)</f>
        <v/>
      </c>
      <c r="G249" s="67" t="str">
        <f>IF('CED. GRAL POR REP. O MANTTO'!F255="","",'CED. GRAL POR REP. O MANTTO'!F255)</f>
        <v/>
      </c>
      <c r="H249" s="92">
        <f>+'REPORTE JULIO IMROM'!M249</f>
        <v>0</v>
      </c>
      <c r="I249" s="39"/>
      <c r="J249" s="39"/>
      <c r="K249" s="39"/>
      <c r="L249" s="30">
        <f t="shared" si="10"/>
        <v>0</v>
      </c>
      <c r="M249" s="30">
        <f t="shared" si="11"/>
        <v>0</v>
      </c>
      <c r="N249" s="90">
        <f>+'REPORTE JULIO IMROM'!N249</f>
        <v>0</v>
      </c>
      <c r="O249" s="55"/>
      <c r="P249" s="56"/>
      <c r="Q249" s="63">
        <f>+'REPORTE JULIO IMROM'!Q249</f>
        <v>0</v>
      </c>
      <c r="R249" s="33" t="str">
        <f>IF(M249=0,"",M249/'CED. GRAL POR REP. O MANTTO'!G255)</f>
        <v/>
      </c>
      <c r="S249" s="44" t="str">
        <f t="shared" si="9"/>
        <v/>
      </c>
    </row>
    <row r="250" spans="2:19" s="3" customFormat="1" ht="37.5" hidden="1" customHeight="1" x14ac:dyDescent="0.2">
      <c r="B250" s="37">
        <v>233</v>
      </c>
      <c r="C250" s="38" t="str">
        <f>IF('CED. GRAL POR REP. O MANTTO'!C256="","",'CED. GRAL POR REP. O MANTTO'!C256)</f>
        <v/>
      </c>
      <c r="D250" s="333" t="str">
        <f>IF('CED. GRAL POR REP. O MANTTO'!D256="","",'CED. GRAL POR REP. O MANTTO'!D256)</f>
        <v/>
      </c>
      <c r="E250" s="333"/>
      <c r="F250" s="38" t="str">
        <f>IF('CED. GRAL POR REP. O MANTTO'!E256="","",'CED. GRAL POR REP. O MANTTO'!E256)</f>
        <v/>
      </c>
      <c r="G250" s="67" t="str">
        <f>IF('CED. GRAL POR REP. O MANTTO'!F256="","",'CED. GRAL POR REP. O MANTTO'!F256)</f>
        <v/>
      </c>
      <c r="H250" s="92">
        <f>+'REPORTE JULIO IMROM'!M250</f>
        <v>0</v>
      </c>
      <c r="I250" s="39"/>
      <c r="J250" s="39"/>
      <c r="K250" s="39"/>
      <c r="L250" s="30">
        <f t="shared" si="10"/>
        <v>0</v>
      </c>
      <c r="M250" s="30">
        <f t="shared" si="11"/>
        <v>0</v>
      </c>
      <c r="N250" s="90">
        <f>+'REPORTE JULIO IMROM'!N250</f>
        <v>0</v>
      </c>
      <c r="O250" s="55"/>
      <c r="P250" s="56"/>
      <c r="Q250" s="63">
        <f>+'REPORTE JULIO IMROM'!Q250</f>
        <v>0</v>
      </c>
      <c r="R250" s="33" t="str">
        <f>IF(M250=0,"",M250/'CED. GRAL POR REP. O MANTTO'!G256)</f>
        <v/>
      </c>
      <c r="S250" s="44" t="str">
        <f t="shared" si="9"/>
        <v/>
      </c>
    </row>
    <row r="251" spans="2:19" s="3" customFormat="1" ht="37.5" hidden="1" customHeight="1" x14ac:dyDescent="0.2">
      <c r="B251" s="37">
        <v>234</v>
      </c>
      <c r="C251" s="38" t="str">
        <f>IF('CED. GRAL POR REP. O MANTTO'!C257="","",'CED. GRAL POR REP. O MANTTO'!C257)</f>
        <v/>
      </c>
      <c r="D251" s="333" t="str">
        <f>IF('CED. GRAL POR REP. O MANTTO'!D257="","",'CED. GRAL POR REP. O MANTTO'!D257)</f>
        <v/>
      </c>
      <c r="E251" s="333"/>
      <c r="F251" s="38" t="str">
        <f>IF('CED. GRAL POR REP. O MANTTO'!E257="","",'CED. GRAL POR REP. O MANTTO'!E257)</f>
        <v/>
      </c>
      <c r="G251" s="67" t="str">
        <f>IF('CED. GRAL POR REP. O MANTTO'!F257="","",'CED. GRAL POR REP. O MANTTO'!F257)</f>
        <v/>
      </c>
      <c r="H251" s="92">
        <f>+'REPORTE JULIO IMROM'!M251</f>
        <v>0</v>
      </c>
      <c r="I251" s="39"/>
      <c r="J251" s="39"/>
      <c r="K251" s="39"/>
      <c r="L251" s="30">
        <f t="shared" si="10"/>
        <v>0</v>
      </c>
      <c r="M251" s="30">
        <f t="shared" si="11"/>
        <v>0</v>
      </c>
      <c r="N251" s="90">
        <f>+'REPORTE JULIO IMROM'!N251</f>
        <v>0</v>
      </c>
      <c r="O251" s="55"/>
      <c r="P251" s="56"/>
      <c r="Q251" s="63">
        <f>+'REPORTE JULIO IMROM'!Q251</f>
        <v>0</v>
      </c>
      <c r="R251" s="33" t="str">
        <f>IF(M251=0,"",M251/'CED. GRAL POR REP. O MANTTO'!G257)</f>
        <v/>
      </c>
      <c r="S251" s="44" t="str">
        <f t="shared" si="9"/>
        <v/>
      </c>
    </row>
    <row r="252" spans="2:19" s="3" customFormat="1" ht="37.5" hidden="1" customHeight="1" x14ac:dyDescent="0.2">
      <c r="B252" s="37">
        <v>235</v>
      </c>
      <c r="C252" s="38" t="str">
        <f>IF('CED. GRAL POR REP. O MANTTO'!C258="","",'CED. GRAL POR REP. O MANTTO'!C258)</f>
        <v/>
      </c>
      <c r="D252" s="333" t="str">
        <f>IF('CED. GRAL POR REP. O MANTTO'!D258="","",'CED. GRAL POR REP. O MANTTO'!D258)</f>
        <v/>
      </c>
      <c r="E252" s="333"/>
      <c r="F252" s="38" t="str">
        <f>IF('CED. GRAL POR REP. O MANTTO'!E258="","",'CED. GRAL POR REP. O MANTTO'!E258)</f>
        <v/>
      </c>
      <c r="G252" s="67" t="str">
        <f>IF('CED. GRAL POR REP. O MANTTO'!F258="","",'CED. GRAL POR REP. O MANTTO'!F258)</f>
        <v/>
      </c>
      <c r="H252" s="92">
        <f>+'REPORTE JULIO IMROM'!M252</f>
        <v>0</v>
      </c>
      <c r="I252" s="39"/>
      <c r="J252" s="39"/>
      <c r="K252" s="39"/>
      <c r="L252" s="30">
        <f t="shared" si="10"/>
        <v>0</v>
      </c>
      <c r="M252" s="30">
        <f t="shared" si="11"/>
        <v>0</v>
      </c>
      <c r="N252" s="90">
        <f>+'REPORTE JULIO IMROM'!N252</f>
        <v>0</v>
      </c>
      <c r="O252" s="55"/>
      <c r="P252" s="56"/>
      <c r="Q252" s="63">
        <f>+'REPORTE JULIO IMROM'!Q252</f>
        <v>0</v>
      </c>
      <c r="R252" s="33" t="str">
        <f>IF(M252=0,"",M252/'CED. GRAL POR REP. O MANTTO'!G258)</f>
        <v/>
      </c>
      <c r="S252" s="44" t="str">
        <f t="shared" si="9"/>
        <v/>
      </c>
    </row>
    <row r="253" spans="2:19" s="3" customFormat="1" ht="37.5" hidden="1" customHeight="1" x14ac:dyDescent="0.2">
      <c r="B253" s="37">
        <v>236</v>
      </c>
      <c r="C253" s="38" t="str">
        <f>IF('CED. GRAL POR REP. O MANTTO'!C259="","",'CED. GRAL POR REP. O MANTTO'!C259)</f>
        <v/>
      </c>
      <c r="D253" s="333" t="str">
        <f>IF('CED. GRAL POR REP. O MANTTO'!D259="","",'CED. GRAL POR REP. O MANTTO'!D259)</f>
        <v/>
      </c>
      <c r="E253" s="333"/>
      <c r="F253" s="38" t="str">
        <f>IF('CED. GRAL POR REP. O MANTTO'!E259="","",'CED. GRAL POR REP. O MANTTO'!E259)</f>
        <v/>
      </c>
      <c r="G253" s="67" t="str">
        <f>IF('CED. GRAL POR REP. O MANTTO'!F259="","",'CED. GRAL POR REP. O MANTTO'!F259)</f>
        <v/>
      </c>
      <c r="H253" s="92">
        <f>+'REPORTE JULIO IMROM'!M253</f>
        <v>0</v>
      </c>
      <c r="I253" s="39"/>
      <c r="J253" s="39"/>
      <c r="K253" s="39"/>
      <c r="L253" s="30">
        <f t="shared" si="10"/>
        <v>0</v>
      </c>
      <c r="M253" s="30">
        <f t="shared" si="11"/>
        <v>0</v>
      </c>
      <c r="N253" s="90">
        <f>+'REPORTE JULIO IMROM'!N253</f>
        <v>0</v>
      </c>
      <c r="O253" s="55"/>
      <c r="P253" s="56"/>
      <c r="Q253" s="63">
        <f>+'REPORTE JULIO IMROM'!Q253</f>
        <v>0</v>
      </c>
      <c r="R253" s="33" t="str">
        <f>IF(M253=0,"",M253/'CED. GRAL POR REP. O MANTTO'!G259)</f>
        <v/>
      </c>
      <c r="S253" s="44" t="str">
        <f t="shared" si="9"/>
        <v/>
      </c>
    </row>
    <row r="254" spans="2:19" s="3" customFormat="1" ht="37.5" hidden="1" customHeight="1" x14ac:dyDescent="0.2">
      <c r="B254" s="37">
        <v>237</v>
      </c>
      <c r="C254" s="38" t="str">
        <f>IF('CED. GRAL POR REP. O MANTTO'!C260="","",'CED. GRAL POR REP. O MANTTO'!C260)</f>
        <v/>
      </c>
      <c r="D254" s="333" t="str">
        <f>IF('CED. GRAL POR REP. O MANTTO'!D260="","",'CED. GRAL POR REP. O MANTTO'!D260)</f>
        <v/>
      </c>
      <c r="E254" s="333"/>
      <c r="F254" s="38" t="str">
        <f>IF('CED. GRAL POR REP. O MANTTO'!E260="","",'CED. GRAL POR REP. O MANTTO'!E260)</f>
        <v/>
      </c>
      <c r="G254" s="67" t="str">
        <f>IF('CED. GRAL POR REP. O MANTTO'!F260="","",'CED. GRAL POR REP. O MANTTO'!F260)</f>
        <v/>
      </c>
      <c r="H254" s="92">
        <f>+'REPORTE JULIO IMROM'!M254</f>
        <v>0</v>
      </c>
      <c r="I254" s="39"/>
      <c r="J254" s="39"/>
      <c r="K254" s="39"/>
      <c r="L254" s="30">
        <f t="shared" si="10"/>
        <v>0</v>
      </c>
      <c r="M254" s="30">
        <f t="shared" si="11"/>
        <v>0</v>
      </c>
      <c r="N254" s="90">
        <f>+'REPORTE JULIO IMROM'!N254</f>
        <v>0</v>
      </c>
      <c r="O254" s="55"/>
      <c r="P254" s="56"/>
      <c r="Q254" s="63">
        <f>+'REPORTE JULIO IMROM'!Q254</f>
        <v>0</v>
      </c>
      <c r="R254" s="33" t="str">
        <f>IF(M254=0,"",M254/'CED. GRAL POR REP. O MANTTO'!G260)</f>
        <v/>
      </c>
      <c r="S254" s="44" t="str">
        <f t="shared" si="9"/>
        <v/>
      </c>
    </row>
    <row r="255" spans="2:19" s="3" customFormat="1" ht="37.5" hidden="1" customHeight="1" x14ac:dyDescent="0.2">
      <c r="B255" s="37">
        <v>238</v>
      </c>
      <c r="C255" s="38" t="str">
        <f>IF('CED. GRAL POR REP. O MANTTO'!C261="","",'CED. GRAL POR REP. O MANTTO'!C261)</f>
        <v/>
      </c>
      <c r="D255" s="333" t="str">
        <f>IF('CED. GRAL POR REP. O MANTTO'!D261="","",'CED. GRAL POR REP. O MANTTO'!D261)</f>
        <v/>
      </c>
      <c r="E255" s="333"/>
      <c r="F255" s="38" t="str">
        <f>IF('CED. GRAL POR REP. O MANTTO'!E261="","",'CED. GRAL POR REP. O MANTTO'!E261)</f>
        <v/>
      </c>
      <c r="G255" s="67" t="str">
        <f>IF('CED. GRAL POR REP. O MANTTO'!F261="","",'CED. GRAL POR REP. O MANTTO'!F261)</f>
        <v/>
      </c>
      <c r="H255" s="92">
        <f>+'REPORTE JULIO IMROM'!M255</f>
        <v>0</v>
      </c>
      <c r="I255" s="39"/>
      <c r="J255" s="39"/>
      <c r="K255" s="39"/>
      <c r="L255" s="30">
        <f t="shared" si="10"/>
        <v>0</v>
      </c>
      <c r="M255" s="30">
        <f t="shared" si="11"/>
        <v>0</v>
      </c>
      <c r="N255" s="90">
        <f>+'REPORTE JULIO IMROM'!N255</f>
        <v>0</v>
      </c>
      <c r="O255" s="55"/>
      <c r="P255" s="56"/>
      <c r="Q255" s="63">
        <f>+'REPORTE JULIO IMROM'!Q255</f>
        <v>0</v>
      </c>
      <c r="R255" s="33" t="str">
        <f>IF(M255=0,"",M255/'CED. GRAL POR REP. O MANTTO'!G261)</f>
        <v/>
      </c>
      <c r="S255" s="44" t="str">
        <f t="shared" si="9"/>
        <v/>
      </c>
    </row>
    <row r="256" spans="2:19" s="3" customFormat="1" ht="37.5" hidden="1" customHeight="1" x14ac:dyDescent="0.2">
      <c r="B256" s="37">
        <v>239</v>
      </c>
      <c r="C256" s="38" t="str">
        <f>IF('CED. GRAL POR REP. O MANTTO'!C262="","",'CED. GRAL POR REP. O MANTTO'!C262)</f>
        <v/>
      </c>
      <c r="D256" s="333" t="str">
        <f>IF('CED. GRAL POR REP. O MANTTO'!D262="","",'CED. GRAL POR REP. O MANTTO'!D262)</f>
        <v/>
      </c>
      <c r="E256" s="333"/>
      <c r="F256" s="38" t="str">
        <f>IF('CED. GRAL POR REP. O MANTTO'!E262="","",'CED. GRAL POR REP. O MANTTO'!E262)</f>
        <v/>
      </c>
      <c r="G256" s="67" t="str">
        <f>IF('CED. GRAL POR REP. O MANTTO'!F262="","",'CED. GRAL POR REP. O MANTTO'!F262)</f>
        <v/>
      </c>
      <c r="H256" s="92">
        <f>+'REPORTE JULIO IMROM'!M256</f>
        <v>0</v>
      </c>
      <c r="I256" s="39"/>
      <c r="J256" s="39"/>
      <c r="K256" s="39"/>
      <c r="L256" s="30">
        <f t="shared" si="10"/>
        <v>0</v>
      </c>
      <c r="M256" s="30">
        <f t="shared" si="11"/>
        <v>0</v>
      </c>
      <c r="N256" s="90">
        <f>+'REPORTE JULIO IMROM'!N256</f>
        <v>0</v>
      </c>
      <c r="O256" s="55"/>
      <c r="P256" s="56"/>
      <c r="Q256" s="63">
        <f>+'REPORTE JULIO IMROM'!Q256</f>
        <v>0</v>
      </c>
      <c r="R256" s="33" t="str">
        <f>IF(M256=0,"",M256/'CED. GRAL POR REP. O MANTTO'!G262)</f>
        <v/>
      </c>
      <c r="S256" s="44" t="str">
        <f t="shared" si="9"/>
        <v/>
      </c>
    </row>
    <row r="257" spans="2:19" s="3" customFormat="1" ht="37.5" hidden="1" customHeight="1" x14ac:dyDescent="0.2">
      <c r="B257" s="37">
        <v>240</v>
      </c>
      <c r="C257" s="38" t="str">
        <f>IF('CED. GRAL POR REP. O MANTTO'!C263="","",'CED. GRAL POR REP. O MANTTO'!C263)</f>
        <v/>
      </c>
      <c r="D257" s="333" t="str">
        <f>IF('CED. GRAL POR REP. O MANTTO'!D263="","",'CED. GRAL POR REP. O MANTTO'!D263)</f>
        <v/>
      </c>
      <c r="E257" s="333"/>
      <c r="F257" s="38" t="str">
        <f>IF('CED. GRAL POR REP. O MANTTO'!E263="","",'CED. GRAL POR REP. O MANTTO'!E263)</f>
        <v/>
      </c>
      <c r="G257" s="67" t="str">
        <f>IF('CED. GRAL POR REP. O MANTTO'!F263="","",'CED. GRAL POR REP. O MANTTO'!F263)</f>
        <v/>
      </c>
      <c r="H257" s="92">
        <f>+'REPORTE JULIO IMROM'!M257</f>
        <v>0</v>
      </c>
      <c r="I257" s="39"/>
      <c r="J257" s="39"/>
      <c r="K257" s="39"/>
      <c r="L257" s="30">
        <f t="shared" si="10"/>
        <v>0</v>
      </c>
      <c r="M257" s="30">
        <f t="shared" si="11"/>
        <v>0</v>
      </c>
      <c r="N257" s="90">
        <f>+'REPORTE JULIO IMROM'!N257</f>
        <v>0</v>
      </c>
      <c r="O257" s="55"/>
      <c r="P257" s="56"/>
      <c r="Q257" s="63">
        <f>+'REPORTE JULIO IMROM'!Q257</f>
        <v>0</v>
      </c>
      <c r="R257" s="33" t="str">
        <f>IF(M257=0,"",M257/'CED. GRAL POR REP. O MANTTO'!G263)</f>
        <v/>
      </c>
      <c r="S257" s="44" t="str">
        <f t="shared" si="9"/>
        <v/>
      </c>
    </row>
    <row r="258" spans="2:19" s="3" customFormat="1" ht="37.5" hidden="1" customHeight="1" x14ac:dyDescent="0.2">
      <c r="B258" s="37">
        <v>241</v>
      </c>
      <c r="C258" s="38" t="str">
        <f>IF('CED. GRAL POR REP. O MANTTO'!C264="","",'CED. GRAL POR REP. O MANTTO'!C264)</f>
        <v/>
      </c>
      <c r="D258" s="333" t="str">
        <f>IF('CED. GRAL POR REP. O MANTTO'!D264="","",'CED. GRAL POR REP. O MANTTO'!D264)</f>
        <v/>
      </c>
      <c r="E258" s="333"/>
      <c r="F258" s="38" t="str">
        <f>IF('CED. GRAL POR REP. O MANTTO'!E264="","",'CED. GRAL POR REP. O MANTTO'!E264)</f>
        <v/>
      </c>
      <c r="G258" s="67" t="str">
        <f>IF('CED. GRAL POR REP. O MANTTO'!F264="","",'CED. GRAL POR REP. O MANTTO'!F264)</f>
        <v/>
      </c>
      <c r="H258" s="92">
        <f>+'REPORTE JULIO IMROM'!M258</f>
        <v>0</v>
      </c>
      <c r="I258" s="39"/>
      <c r="J258" s="39"/>
      <c r="K258" s="39"/>
      <c r="L258" s="30">
        <f t="shared" si="10"/>
        <v>0</v>
      </c>
      <c r="M258" s="30">
        <f t="shared" si="11"/>
        <v>0</v>
      </c>
      <c r="N258" s="90">
        <f>+'REPORTE JULIO IMROM'!N258</f>
        <v>0</v>
      </c>
      <c r="O258" s="55"/>
      <c r="P258" s="56"/>
      <c r="Q258" s="63">
        <f>+'REPORTE JULIO IMROM'!Q258</f>
        <v>0</v>
      </c>
      <c r="R258" s="33" t="str">
        <f>IF(M258=0,"",M258/'CED. GRAL POR REP. O MANTTO'!G264)</f>
        <v/>
      </c>
      <c r="S258" s="44" t="str">
        <f t="shared" si="9"/>
        <v/>
      </c>
    </row>
    <row r="259" spans="2:19" s="3" customFormat="1" ht="37.5" hidden="1" customHeight="1" x14ac:dyDescent="0.2">
      <c r="B259" s="37">
        <v>242</v>
      </c>
      <c r="C259" s="38" t="str">
        <f>IF('CED. GRAL POR REP. O MANTTO'!C265="","",'CED. GRAL POR REP. O MANTTO'!C265)</f>
        <v/>
      </c>
      <c r="D259" s="333" t="str">
        <f>IF('CED. GRAL POR REP. O MANTTO'!D265="","",'CED. GRAL POR REP. O MANTTO'!D265)</f>
        <v/>
      </c>
      <c r="E259" s="333"/>
      <c r="F259" s="38" t="str">
        <f>IF('CED. GRAL POR REP. O MANTTO'!E265="","",'CED. GRAL POR REP. O MANTTO'!E265)</f>
        <v/>
      </c>
      <c r="G259" s="67" t="str">
        <f>IF('CED. GRAL POR REP. O MANTTO'!F265="","",'CED. GRAL POR REP. O MANTTO'!F265)</f>
        <v/>
      </c>
      <c r="H259" s="92">
        <f>+'REPORTE JULIO IMROM'!M259</f>
        <v>0</v>
      </c>
      <c r="I259" s="39"/>
      <c r="J259" s="39"/>
      <c r="K259" s="39"/>
      <c r="L259" s="30">
        <f t="shared" si="10"/>
        <v>0</v>
      </c>
      <c r="M259" s="30">
        <f t="shared" si="11"/>
        <v>0</v>
      </c>
      <c r="N259" s="90">
        <f>+'REPORTE JULIO IMROM'!N259</f>
        <v>0</v>
      </c>
      <c r="O259" s="55"/>
      <c r="P259" s="56"/>
      <c r="Q259" s="63">
        <f>+'REPORTE JULIO IMROM'!Q259</f>
        <v>0</v>
      </c>
      <c r="R259" s="33" t="str">
        <f>IF(M259=0,"",M259/'CED. GRAL POR REP. O MANTTO'!G265)</f>
        <v/>
      </c>
      <c r="S259" s="44" t="str">
        <f t="shared" si="9"/>
        <v/>
      </c>
    </row>
    <row r="260" spans="2:19" s="3" customFormat="1" ht="37.5" hidden="1" customHeight="1" x14ac:dyDescent="0.2">
      <c r="B260" s="37">
        <v>243</v>
      </c>
      <c r="C260" s="38" t="str">
        <f>IF('CED. GRAL POR REP. O MANTTO'!C266="","",'CED. GRAL POR REP. O MANTTO'!C266)</f>
        <v/>
      </c>
      <c r="D260" s="333" t="str">
        <f>IF('CED. GRAL POR REP. O MANTTO'!D266="","",'CED. GRAL POR REP. O MANTTO'!D266)</f>
        <v/>
      </c>
      <c r="E260" s="333"/>
      <c r="F260" s="38" t="str">
        <f>IF('CED. GRAL POR REP. O MANTTO'!E266="","",'CED. GRAL POR REP. O MANTTO'!E266)</f>
        <v/>
      </c>
      <c r="G260" s="67" t="str">
        <f>IF('CED. GRAL POR REP. O MANTTO'!F266="","",'CED. GRAL POR REP. O MANTTO'!F266)</f>
        <v/>
      </c>
      <c r="H260" s="92">
        <f>+'REPORTE JULIO IMROM'!M260</f>
        <v>0</v>
      </c>
      <c r="I260" s="39"/>
      <c r="J260" s="39"/>
      <c r="K260" s="39"/>
      <c r="L260" s="30">
        <f t="shared" si="10"/>
        <v>0</v>
      </c>
      <c r="M260" s="30">
        <f t="shared" si="11"/>
        <v>0</v>
      </c>
      <c r="N260" s="90">
        <f>+'REPORTE JULIO IMROM'!N260</f>
        <v>0</v>
      </c>
      <c r="O260" s="55"/>
      <c r="P260" s="56"/>
      <c r="Q260" s="63">
        <f>+'REPORTE JULIO IMROM'!Q260</f>
        <v>0</v>
      </c>
      <c r="R260" s="33" t="str">
        <f>IF(M260=0,"",M260/'CED. GRAL POR REP. O MANTTO'!G266)</f>
        <v/>
      </c>
      <c r="S260" s="44" t="str">
        <f t="shared" si="9"/>
        <v/>
      </c>
    </row>
    <row r="261" spans="2:19" s="3" customFormat="1" ht="37.5" hidden="1" customHeight="1" x14ac:dyDescent="0.2">
      <c r="B261" s="37">
        <v>244</v>
      </c>
      <c r="C261" s="38" t="str">
        <f>IF('CED. GRAL POR REP. O MANTTO'!C267="","",'CED. GRAL POR REP. O MANTTO'!C267)</f>
        <v/>
      </c>
      <c r="D261" s="333" t="str">
        <f>IF('CED. GRAL POR REP. O MANTTO'!D267="","",'CED. GRAL POR REP. O MANTTO'!D267)</f>
        <v/>
      </c>
      <c r="E261" s="333"/>
      <c r="F261" s="38" t="str">
        <f>IF('CED. GRAL POR REP. O MANTTO'!E267="","",'CED. GRAL POR REP. O MANTTO'!E267)</f>
        <v/>
      </c>
      <c r="G261" s="67" t="str">
        <f>IF('CED. GRAL POR REP. O MANTTO'!F267="","",'CED. GRAL POR REP. O MANTTO'!F267)</f>
        <v/>
      </c>
      <c r="H261" s="92">
        <f>+'REPORTE JULIO IMROM'!M261</f>
        <v>0</v>
      </c>
      <c r="I261" s="39"/>
      <c r="J261" s="39"/>
      <c r="K261" s="39"/>
      <c r="L261" s="30">
        <f t="shared" si="10"/>
        <v>0</v>
      </c>
      <c r="M261" s="30">
        <f t="shared" si="11"/>
        <v>0</v>
      </c>
      <c r="N261" s="90">
        <f>+'REPORTE JULIO IMROM'!N261</f>
        <v>0</v>
      </c>
      <c r="O261" s="55"/>
      <c r="P261" s="56"/>
      <c r="Q261" s="63">
        <f>+'REPORTE JULIO IMROM'!Q261</f>
        <v>0</v>
      </c>
      <c r="R261" s="33" t="str">
        <f>IF(M261=0,"",M261/'CED. GRAL POR REP. O MANTTO'!G267)</f>
        <v/>
      </c>
      <c r="S261" s="44" t="str">
        <f t="shared" si="9"/>
        <v/>
      </c>
    </row>
    <row r="262" spans="2:19" s="3" customFormat="1" ht="37.5" hidden="1" customHeight="1" x14ac:dyDescent="0.2">
      <c r="B262" s="37">
        <v>245</v>
      </c>
      <c r="C262" s="38" t="str">
        <f>IF('CED. GRAL POR REP. O MANTTO'!C268="","",'CED. GRAL POR REP. O MANTTO'!C268)</f>
        <v/>
      </c>
      <c r="D262" s="333" t="str">
        <f>IF('CED. GRAL POR REP. O MANTTO'!D268="","",'CED. GRAL POR REP. O MANTTO'!D268)</f>
        <v/>
      </c>
      <c r="E262" s="333"/>
      <c r="F262" s="38" t="str">
        <f>IF('CED. GRAL POR REP. O MANTTO'!E268="","",'CED. GRAL POR REP. O MANTTO'!E268)</f>
        <v/>
      </c>
      <c r="G262" s="67" t="str">
        <f>IF('CED. GRAL POR REP. O MANTTO'!F268="","",'CED. GRAL POR REP. O MANTTO'!F268)</f>
        <v/>
      </c>
      <c r="H262" s="92">
        <f>+'REPORTE JULIO IMROM'!M262</f>
        <v>0</v>
      </c>
      <c r="I262" s="39"/>
      <c r="J262" s="39"/>
      <c r="K262" s="39"/>
      <c r="L262" s="30">
        <f t="shared" si="10"/>
        <v>0</v>
      </c>
      <c r="M262" s="30">
        <f t="shared" si="11"/>
        <v>0</v>
      </c>
      <c r="N262" s="90">
        <f>+'REPORTE JULIO IMROM'!N262</f>
        <v>0</v>
      </c>
      <c r="O262" s="55"/>
      <c r="P262" s="56"/>
      <c r="Q262" s="63">
        <f>+'REPORTE JULIO IMROM'!Q262</f>
        <v>0</v>
      </c>
      <c r="R262" s="33" t="str">
        <f>IF(M262=0,"",M262/'CED. GRAL POR REP. O MANTTO'!G268)</f>
        <v/>
      </c>
      <c r="S262" s="44" t="str">
        <f t="shared" si="9"/>
        <v/>
      </c>
    </row>
    <row r="263" spans="2:19" s="3" customFormat="1" ht="37.5" hidden="1" customHeight="1" x14ac:dyDescent="0.2">
      <c r="B263" s="37">
        <v>246</v>
      </c>
      <c r="C263" s="38" t="str">
        <f>IF('CED. GRAL POR REP. O MANTTO'!C269="","",'CED. GRAL POR REP. O MANTTO'!C269)</f>
        <v/>
      </c>
      <c r="D263" s="333" t="str">
        <f>IF('CED. GRAL POR REP. O MANTTO'!D269="","",'CED. GRAL POR REP. O MANTTO'!D269)</f>
        <v/>
      </c>
      <c r="E263" s="333"/>
      <c r="F263" s="38" t="str">
        <f>IF('CED. GRAL POR REP. O MANTTO'!E269="","",'CED. GRAL POR REP. O MANTTO'!E269)</f>
        <v/>
      </c>
      <c r="G263" s="67" t="str">
        <f>IF('CED. GRAL POR REP. O MANTTO'!F269="","",'CED. GRAL POR REP. O MANTTO'!F269)</f>
        <v/>
      </c>
      <c r="H263" s="92">
        <f>+'REPORTE JULIO IMROM'!M263</f>
        <v>0</v>
      </c>
      <c r="I263" s="39"/>
      <c r="J263" s="39"/>
      <c r="K263" s="39"/>
      <c r="L263" s="30">
        <f t="shared" si="10"/>
        <v>0</v>
      </c>
      <c r="M263" s="30">
        <f t="shared" si="11"/>
        <v>0</v>
      </c>
      <c r="N263" s="90">
        <f>+'REPORTE JULIO IMROM'!N263</f>
        <v>0</v>
      </c>
      <c r="O263" s="55"/>
      <c r="P263" s="56"/>
      <c r="Q263" s="63">
        <f>+'REPORTE JULIO IMROM'!Q263</f>
        <v>0</v>
      </c>
      <c r="R263" s="33" t="str">
        <f>IF(M263=0,"",M263/'CED. GRAL POR REP. O MANTTO'!G269)</f>
        <v/>
      </c>
      <c r="S263" s="44" t="str">
        <f t="shared" si="9"/>
        <v/>
      </c>
    </row>
    <row r="264" spans="2:19" s="3" customFormat="1" ht="37.5" hidden="1" customHeight="1" x14ac:dyDescent="0.2">
      <c r="B264" s="37">
        <v>247</v>
      </c>
      <c r="C264" s="38" t="str">
        <f>IF('CED. GRAL POR REP. O MANTTO'!C270="","",'CED. GRAL POR REP. O MANTTO'!C270)</f>
        <v/>
      </c>
      <c r="D264" s="333" t="str">
        <f>IF('CED. GRAL POR REP. O MANTTO'!D270="","",'CED. GRAL POR REP. O MANTTO'!D270)</f>
        <v/>
      </c>
      <c r="E264" s="333"/>
      <c r="F264" s="38" t="str">
        <f>IF('CED. GRAL POR REP. O MANTTO'!E270="","",'CED. GRAL POR REP. O MANTTO'!E270)</f>
        <v/>
      </c>
      <c r="G264" s="67" t="str">
        <f>IF('CED. GRAL POR REP. O MANTTO'!F270="","",'CED. GRAL POR REP. O MANTTO'!F270)</f>
        <v/>
      </c>
      <c r="H264" s="92">
        <f>+'REPORTE JULIO IMROM'!M264</f>
        <v>0</v>
      </c>
      <c r="I264" s="39"/>
      <c r="J264" s="39"/>
      <c r="K264" s="39"/>
      <c r="L264" s="30">
        <f t="shared" si="10"/>
        <v>0</v>
      </c>
      <c r="M264" s="30">
        <f t="shared" si="11"/>
        <v>0</v>
      </c>
      <c r="N264" s="90">
        <f>+'REPORTE JULIO IMROM'!N264</f>
        <v>0</v>
      </c>
      <c r="O264" s="55"/>
      <c r="P264" s="56"/>
      <c r="Q264" s="63">
        <f>+'REPORTE JULIO IMROM'!Q264</f>
        <v>0</v>
      </c>
      <c r="R264" s="33" t="str">
        <f>IF(M264=0,"",M264/'CED. GRAL POR REP. O MANTTO'!G270)</f>
        <v/>
      </c>
      <c r="S264" s="44" t="str">
        <f t="shared" si="9"/>
        <v/>
      </c>
    </row>
    <row r="265" spans="2:19" s="3" customFormat="1" ht="37.5" hidden="1" customHeight="1" x14ac:dyDescent="0.2">
      <c r="B265" s="37">
        <v>248</v>
      </c>
      <c r="C265" s="38" t="str">
        <f>IF('CED. GRAL POR REP. O MANTTO'!C271="","",'CED. GRAL POR REP. O MANTTO'!C271)</f>
        <v/>
      </c>
      <c r="D265" s="333" t="str">
        <f>IF('CED. GRAL POR REP. O MANTTO'!D271="","",'CED. GRAL POR REP. O MANTTO'!D271)</f>
        <v/>
      </c>
      <c r="E265" s="333"/>
      <c r="F265" s="38" t="str">
        <f>IF('CED. GRAL POR REP. O MANTTO'!E271="","",'CED. GRAL POR REP. O MANTTO'!E271)</f>
        <v/>
      </c>
      <c r="G265" s="67" t="str">
        <f>IF('CED. GRAL POR REP. O MANTTO'!F271="","",'CED. GRAL POR REP. O MANTTO'!F271)</f>
        <v/>
      </c>
      <c r="H265" s="92">
        <f>+'REPORTE JULIO IMROM'!M265</f>
        <v>0</v>
      </c>
      <c r="I265" s="39"/>
      <c r="J265" s="39"/>
      <c r="K265" s="39"/>
      <c r="L265" s="30">
        <f t="shared" si="10"/>
        <v>0</v>
      </c>
      <c r="M265" s="30">
        <f t="shared" si="11"/>
        <v>0</v>
      </c>
      <c r="N265" s="90">
        <f>+'REPORTE JULIO IMROM'!N265</f>
        <v>0</v>
      </c>
      <c r="O265" s="55"/>
      <c r="P265" s="56"/>
      <c r="Q265" s="63">
        <f>+'REPORTE JULIO IMROM'!Q265</f>
        <v>0</v>
      </c>
      <c r="R265" s="33" t="str">
        <f>IF(M265=0,"",M265/'CED. GRAL POR REP. O MANTTO'!G271)</f>
        <v/>
      </c>
      <c r="S265" s="44" t="str">
        <f t="shared" si="9"/>
        <v/>
      </c>
    </row>
    <row r="266" spans="2:19" s="3" customFormat="1" ht="37.5" hidden="1" customHeight="1" x14ac:dyDescent="0.2">
      <c r="B266" s="37">
        <v>249</v>
      </c>
      <c r="C266" s="38" t="str">
        <f>IF('CED. GRAL POR REP. O MANTTO'!C272="","",'CED. GRAL POR REP. O MANTTO'!C272)</f>
        <v/>
      </c>
      <c r="D266" s="333" t="str">
        <f>IF('CED. GRAL POR REP. O MANTTO'!D272="","",'CED. GRAL POR REP. O MANTTO'!D272)</f>
        <v/>
      </c>
      <c r="E266" s="333"/>
      <c r="F266" s="38" t="str">
        <f>IF('CED. GRAL POR REP. O MANTTO'!E272="","",'CED. GRAL POR REP. O MANTTO'!E272)</f>
        <v/>
      </c>
      <c r="G266" s="67" t="str">
        <f>IF('CED. GRAL POR REP. O MANTTO'!F272="","",'CED. GRAL POR REP. O MANTTO'!F272)</f>
        <v/>
      </c>
      <c r="H266" s="92">
        <f>+'REPORTE JULIO IMROM'!M266</f>
        <v>0</v>
      </c>
      <c r="I266" s="39"/>
      <c r="J266" s="39"/>
      <c r="K266" s="39"/>
      <c r="L266" s="30">
        <f t="shared" si="10"/>
        <v>0</v>
      </c>
      <c r="M266" s="30">
        <f t="shared" si="11"/>
        <v>0</v>
      </c>
      <c r="N266" s="90">
        <f>+'REPORTE JULIO IMROM'!N266</f>
        <v>0</v>
      </c>
      <c r="O266" s="55"/>
      <c r="P266" s="56"/>
      <c r="Q266" s="63">
        <f>+'REPORTE JULIO IMROM'!Q266</f>
        <v>0</v>
      </c>
      <c r="R266" s="33" t="str">
        <f>IF(M266=0,"",M266/'CED. GRAL POR REP. O MANTTO'!G272)</f>
        <v/>
      </c>
      <c r="S266" s="44" t="str">
        <f t="shared" si="9"/>
        <v/>
      </c>
    </row>
    <row r="267" spans="2:19" s="3" customFormat="1" ht="37.5" hidden="1" customHeight="1" x14ac:dyDescent="0.2">
      <c r="B267" s="37">
        <v>250</v>
      </c>
      <c r="C267" s="38" t="str">
        <f>IF('CED. GRAL POR REP. O MANTTO'!C273="","",'CED. GRAL POR REP. O MANTTO'!C273)</f>
        <v/>
      </c>
      <c r="D267" s="333" t="str">
        <f>IF('CED. GRAL POR REP. O MANTTO'!D273="","",'CED. GRAL POR REP. O MANTTO'!D273)</f>
        <v/>
      </c>
      <c r="E267" s="333"/>
      <c r="F267" s="38" t="str">
        <f>IF('CED. GRAL POR REP. O MANTTO'!E273="","",'CED. GRAL POR REP. O MANTTO'!E273)</f>
        <v/>
      </c>
      <c r="G267" s="67" t="str">
        <f>IF('CED. GRAL POR REP. O MANTTO'!F273="","",'CED. GRAL POR REP. O MANTTO'!F273)</f>
        <v/>
      </c>
      <c r="H267" s="92">
        <f>+'REPORTE JULIO IMROM'!M267</f>
        <v>0</v>
      </c>
      <c r="I267" s="39"/>
      <c r="J267" s="39"/>
      <c r="K267" s="39"/>
      <c r="L267" s="30">
        <f t="shared" si="10"/>
        <v>0</v>
      </c>
      <c r="M267" s="30">
        <f t="shared" si="11"/>
        <v>0</v>
      </c>
      <c r="N267" s="90">
        <f>+'REPORTE JULIO IMROM'!N267</f>
        <v>0</v>
      </c>
      <c r="O267" s="55"/>
      <c r="P267" s="56"/>
      <c r="Q267" s="63">
        <f>+'REPORTE JULIO IMROM'!Q267</f>
        <v>0</v>
      </c>
      <c r="R267" s="33" t="str">
        <f>IF(M267=0,"",M267/'CED. GRAL POR REP. O MANTTO'!G273)</f>
        <v/>
      </c>
      <c r="S267" s="44" t="str">
        <f t="shared" si="9"/>
        <v/>
      </c>
    </row>
    <row r="268" spans="2:19" s="3" customFormat="1" ht="37.5" hidden="1" customHeight="1" x14ac:dyDescent="0.2">
      <c r="B268" s="37">
        <v>251</v>
      </c>
      <c r="C268" s="38" t="str">
        <f>IF('CED. GRAL POR REP. O MANTTO'!C274="","",'CED. GRAL POR REP. O MANTTO'!C274)</f>
        <v/>
      </c>
      <c r="D268" s="333" t="str">
        <f>IF('CED. GRAL POR REP. O MANTTO'!D274="","",'CED. GRAL POR REP. O MANTTO'!D274)</f>
        <v/>
      </c>
      <c r="E268" s="333"/>
      <c r="F268" s="38" t="str">
        <f>IF('CED. GRAL POR REP. O MANTTO'!E274="","",'CED. GRAL POR REP. O MANTTO'!E274)</f>
        <v/>
      </c>
      <c r="G268" s="67" t="str">
        <f>IF('CED. GRAL POR REP. O MANTTO'!F274="","",'CED. GRAL POR REP. O MANTTO'!F274)</f>
        <v/>
      </c>
      <c r="H268" s="92">
        <f>+'REPORTE JULIO IMROM'!M268</f>
        <v>0</v>
      </c>
      <c r="I268" s="39"/>
      <c r="J268" s="39"/>
      <c r="K268" s="39"/>
      <c r="L268" s="30">
        <f t="shared" si="10"/>
        <v>0</v>
      </c>
      <c r="M268" s="30">
        <f t="shared" si="11"/>
        <v>0</v>
      </c>
      <c r="N268" s="90">
        <f>+'REPORTE JULIO IMROM'!N268</f>
        <v>0</v>
      </c>
      <c r="O268" s="55"/>
      <c r="P268" s="56"/>
      <c r="Q268" s="63">
        <f>+'REPORTE JULIO IMROM'!Q268</f>
        <v>0</v>
      </c>
      <c r="R268" s="33" t="str">
        <f>IF(M268=0,"",M268/'CED. GRAL POR REP. O MANTTO'!G274)</f>
        <v/>
      </c>
      <c r="S268" s="44" t="str">
        <f t="shared" si="9"/>
        <v/>
      </c>
    </row>
    <row r="269" spans="2:19" s="3" customFormat="1" ht="37.5" hidden="1" customHeight="1" x14ac:dyDescent="0.2">
      <c r="B269" s="37">
        <v>252</v>
      </c>
      <c r="C269" s="38" t="str">
        <f>IF('CED. GRAL POR REP. O MANTTO'!C275="","",'CED. GRAL POR REP. O MANTTO'!C275)</f>
        <v/>
      </c>
      <c r="D269" s="333" t="str">
        <f>IF('CED. GRAL POR REP. O MANTTO'!D275="","",'CED. GRAL POR REP. O MANTTO'!D275)</f>
        <v/>
      </c>
      <c r="E269" s="333"/>
      <c r="F269" s="38" t="str">
        <f>IF('CED. GRAL POR REP. O MANTTO'!E275="","",'CED. GRAL POR REP. O MANTTO'!E275)</f>
        <v/>
      </c>
      <c r="G269" s="67" t="str">
        <f>IF('CED. GRAL POR REP. O MANTTO'!F275="","",'CED. GRAL POR REP. O MANTTO'!F275)</f>
        <v/>
      </c>
      <c r="H269" s="92">
        <f>+'REPORTE JULIO IMROM'!M269</f>
        <v>0</v>
      </c>
      <c r="I269" s="39"/>
      <c r="J269" s="39"/>
      <c r="K269" s="39"/>
      <c r="L269" s="30">
        <f t="shared" si="10"/>
        <v>0</v>
      </c>
      <c r="M269" s="30">
        <f t="shared" si="11"/>
        <v>0</v>
      </c>
      <c r="N269" s="90">
        <f>+'REPORTE JULIO IMROM'!N269</f>
        <v>0</v>
      </c>
      <c r="O269" s="55"/>
      <c r="P269" s="56"/>
      <c r="Q269" s="63">
        <f>+'REPORTE JULIO IMROM'!Q269</f>
        <v>0</v>
      </c>
      <c r="R269" s="33" t="str">
        <f>IF(M269=0,"",M269/'CED. GRAL POR REP. O MANTTO'!G275)</f>
        <v/>
      </c>
      <c r="S269" s="44" t="str">
        <f t="shared" si="9"/>
        <v/>
      </c>
    </row>
    <row r="270" spans="2:19" s="3" customFormat="1" ht="37.5" hidden="1" customHeight="1" x14ac:dyDescent="0.2">
      <c r="B270" s="37">
        <v>253</v>
      </c>
      <c r="C270" s="38" t="str">
        <f>IF('CED. GRAL POR REP. O MANTTO'!C276="","",'CED. GRAL POR REP. O MANTTO'!C276)</f>
        <v/>
      </c>
      <c r="D270" s="333" t="str">
        <f>IF('CED. GRAL POR REP. O MANTTO'!D276="","",'CED. GRAL POR REP. O MANTTO'!D276)</f>
        <v/>
      </c>
      <c r="E270" s="333"/>
      <c r="F270" s="38" t="str">
        <f>IF('CED. GRAL POR REP. O MANTTO'!E276="","",'CED. GRAL POR REP. O MANTTO'!E276)</f>
        <v/>
      </c>
      <c r="G270" s="67" t="str">
        <f>IF('CED. GRAL POR REP. O MANTTO'!F276="","",'CED. GRAL POR REP. O MANTTO'!F276)</f>
        <v/>
      </c>
      <c r="H270" s="92">
        <f>+'REPORTE JULIO IMROM'!M270</f>
        <v>0</v>
      </c>
      <c r="I270" s="39"/>
      <c r="J270" s="39"/>
      <c r="K270" s="39"/>
      <c r="L270" s="30">
        <f t="shared" si="10"/>
        <v>0</v>
      </c>
      <c r="M270" s="30">
        <f t="shared" si="11"/>
        <v>0</v>
      </c>
      <c r="N270" s="90">
        <f>+'REPORTE JULIO IMROM'!N270</f>
        <v>0</v>
      </c>
      <c r="O270" s="55"/>
      <c r="P270" s="56"/>
      <c r="Q270" s="63">
        <f>+'REPORTE JULIO IMROM'!Q270</f>
        <v>0</v>
      </c>
      <c r="R270" s="33" t="str">
        <f>IF(M270=0,"",M270/'CED. GRAL POR REP. O MANTTO'!G276)</f>
        <v/>
      </c>
      <c r="S270" s="44" t="str">
        <f t="shared" si="9"/>
        <v/>
      </c>
    </row>
    <row r="271" spans="2:19" s="3" customFormat="1" ht="37.5" hidden="1" customHeight="1" x14ac:dyDescent="0.2">
      <c r="B271" s="37">
        <v>254</v>
      </c>
      <c r="C271" s="38" t="str">
        <f>IF('CED. GRAL POR REP. O MANTTO'!C277="","",'CED. GRAL POR REP. O MANTTO'!C277)</f>
        <v/>
      </c>
      <c r="D271" s="333" t="str">
        <f>IF('CED. GRAL POR REP. O MANTTO'!D277="","",'CED. GRAL POR REP. O MANTTO'!D277)</f>
        <v/>
      </c>
      <c r="E271" s="333"/>
      <c r="F271" s="38" t="str">
        <f>IF('CED. GRAL POR REP. O MANTTO'!E277="","",'CED. GRAL POR REP. O MANTTO'!E277)</f>
        <v/>
      </c>
      <c r="G271" s="67" t="str">
        <f>IF('CED. GRAL POR REP. O MANTTO'!F277="","",'CED. GRAL POR REP. O MANTTO'!F277)</f>
        <v/>
      </c>
      <c r="H271" s="92">
        <f>+'REPORTE JULIO IMROM'!M271</f>
        <v>0</v>
      </c>
      <c r="I271" s="39"/>
      <c r="J271" s="39"/>
      <c r="K271" s="39"/>
      <c r="L271" s="30">
        <f t="shared" si="10"/>
        <v>0</v>
      </c>
      <c r="M271" s="30">
        <f t="shared" si="11"/>
        <v>0</v>
      </c>
      <c r="N271" s="90">
        <f>+'REPORTE JULIO IMROM'!N271</f>
        <v>0</v>
      </c>
      <c r="O271" s="55"/>
      <c r="P271" s="56"/>
      <c r="Q271" s="63">
        <f>+'REPORTE JULIO IMROM'!Q271</f>
        <v>0</v>
      </c>
      <c r="R271" s="33" t="str">
        <f>IF(M271=0,"",M271/'CED. GRAL POR REP. O MANTTO'!G277)</f>
        <v/>
      </c>
      <c r="S271" s="44" t="str">
        <f t="shared" si="9"/>
        <v/>
      </c>
    </row>
    <row r="272" spans="2:19" s="3" customFormat="1" ht="37.5" hidden="1" customHeight="1" x14ac:dyDescent="0.2">
      <c r="B272" s="37">
        <v>255</v>
      </c>
      <c r="C272" s="38" t="str">
        <f>IF('CED. GRAL POR REP. O MANTTO'!C278="","",'CED. GRAL POR REP. O MANTTO'!C278)</f>
        <v/>
      </c>
      <c r="D272" s="333" t="str">
        <f>IF('CED. GRAL POR REP. O MANTTO'!D278="","",'CED. GRAL POR REP. O MANTTO'!D278)</f>
        <v/>
      </c>
      <c r="E272" s="333"/>
      <c r="F272" s="38" t="str">
        <f>IF('CED. GRAL POR REP. O MANTTO'!E278="","",'CED. GRAL POR REP. O MANTTO'!E278)</f>
        <v/>
      </c>
      <c r="G272" s="67" t="str">
        <f>IF('CED. GRAL POR REP. O MANTTO'!F278="","",'CED. GRAL POR REP. O MANTTO'!F278)</f>
        <v/>
      </c>
      <c r="H272" s="92">
        <f>+'REPORTE JULIO IMROM'!M272</f>
        <v>0</v>
      </c>
      <c r="I272" s="39"/>
      <c r="J272" s="39"/>
      <c r="K272" s="39"/>
      <c r="L272" s="30">
        <f t="shared" si="10"/>
        <v>0</v>
      </c>
      <c r="M272" s="30">
        <f t="shared" si="11"/>
        <v>0</v>
      </c>
      <c r="N272" s="90">
        <f>+'REPORTE JULIO IMROM'!N272</f>
        <v>0</v>
      </c>
      <c r="O272" s="55"/>
      <c r="P272" s="56"/>
      <c r="Q272" s="63">
        <f>+'REPORTE JULIO IMROM'!Q272</f>
        <v>0</v>
      </c>
      <c r="R272" s="33" t="str">
        <f>IF(M272=0,"",M272/'CED. GRAL POR REP. O MANTTO'!G278)</f>
        <v/>
      </c>
      <c r="S272" s="44" t="str">
        <f t="shared" si="9"/>
        <v/>
      </c>
    </row>
    <row r="273" spans="2:19" s="3" customFormat="1" ht="37.5" hidden="1" customHeight="1" x14ac:dyDescent="0.2">
      <c r="B273" s="37">
        <v>256</v>
      </c>
      <c r="C273" s="38" t="str">
        <f>IF('CED. GRAL POR REP. O MANTTO'!C279="","",'CED. GRAL POR REP. O MANTTO'!C279)</f>
        <v/>
      </c>
      <c r="D273" s="333" t="str">
        <f>IF('CED. GRAL POR REP. O MANTTO'!D279="","",'CED. GRAL POR REP. O MANTTO'!D279)</f>
        <v/>
      </c>
      <c r="E273" s="333"/>
      <c r="F273" s="38" t="str">
        <f>IF('CED. GRAL POR REP. O MANTTO'!E279="","",'CED. GRAL POR REP. O MANTTO'!E279)</f>
        <v/>
      </c>
      <c r="G273" s="67" t="str">
        <f>IF('CED. GRAL POR REP. O MANTTO'!F279="","",'CED. GRAL POR REP. O MANTTO'!F279)</f>
        <v/>
      </c>
      <c r="H273" s="92">
        <f>+'REPORTE JULIO IMROM'!M273</f>
        <v>0</v>
      </c>
      <c r="I273" s="39"/>
      <c r="J273" s="39"/>
      <c r="K273" s="39"/>
      <c r="L273" s="30">
        <f t="shared" si="10"/>
        <v>0</v>
      </c>
      <c r="M273" s="30">
        <f t="shared" si="11"/>
        <v>0</v>
      </c>
      <c r="N273" s="90">
        <f>+'REPORTE JULIO IMROM'!N273</f>
        <v>0</v>
      </c>
      <c r="O273" s="55"/>
      <c r="P273" s="56"/>
      <c r="Q273" s="63">
        <f>+'REPORTE JULIO IMROM'!Q273</f>
        <v>0</v>
      </c>
      <c r="R273" s="33" t="str">
        <f>IF(M273=0,"",M273/'CED. GRAL POR REP. O MANTTO'!G279)</f>
        <v/>
      </c>
      <c r="S273" s="44" t="str">
        <f t="shared" si="9"/>
        <v/>
      </c>
    </row>
    <row r="274" spans="2:19" s="3" customFormat="1" ht="37.5" hidden="1" customHeight="1" x14ac:dyDescent="0.2">
      <c r="B274" s="37">
        <v>257</v>
      </c>
      <c r="C274" s="38" t="str">
        <f>IF('CED. GRAL POR REP. O MANTTO'!C280="","",'CED. GRAL POR REP. O MANTTO'!C280)</f>
        <v/>
      </c>
      <c r="D274" s="333" t="str">
        <f>IF('CED. GRAL POR REP. O MANTTO'!D280="","",'CED. GRAL POR REP. O MANTTO'!D280)</f>
        <v/>
      </c>
      <c r="E274" s="333"/>
      <c r="F274" s="38" t="str">
        <f>IF('CED. GRAL POR REP. O MANTTO'!E280="","",'CED. GRAL POR REP. O MANTTO'!E280)</f>
        <v/>
      </c>
      <c r="G274" s="67" t="str">
        <f>IF('CED. GRAL POR REP. O MANTTO'!F280="","",'CED. GRAL POR REP. O MANTTO'!F280)</f>
        <v/>
      </c>
      <c r="H274" s="92">
        <f>+'REPORTE JULIO IMROM'!M274</f>
        <v>0</v>
      </c>
      <c r="I274" s="39"/>
      <c r="J274" s="39"/>
      <c r="K274" s="39"/>
      <c r="L274" s="30">
        <f t="shared" si="10"/>
        <v>0</v>
      </c>
      <c r="M274" s="30">
        <f t="shared" si="11"/>
        <v>0</v>
      </c>
      <c r="N274" s="90">
        <f>+'REPORTE JULIO IMROM'!N274</f>
        <v>0</v>
      </c>
      <c r="O274" s="55"/>
      <c r="P274" s="56"/>
      <c r="Q274" s="63">
        <f>+'REPORTE JULIO IMROM'!Q274</f>
        <v>0</v>
      </c>
      <c r="R274" s="33" t="str">
        <f>IF(M274=0,"",M274/'CED. GRAL POR REP. O MANTTO'!G280)</f>
        <v/>
      </c>
      <c r="S274" s="44" t="str">
        <f t="shared" ref="S274:S337" si="12">IF(R274="","",IF(R274&gt;1,"SOBRE EJERCICIO DE RECURSOS",""))</f>
        <v/>
      </c>
    </row>
    <row r="275" spans="2:19" s="3" customFormat="1" ht="37.5" hidden="1" customHeight="1" x14ac:dyDescent="0.2">
      <c r="B275" s="37">
        <v>258</v>
      </c>
      <c r="C275" s="38" t="str">
        <f>IF('CED. GRAL POR REP. O MANTTO'!C281="","",'CED. GRAL POR REP. O MANTTO'!C281)</f>
        <v/>
      </c>
      <c r="D275" s="333" t="str">
        <f>IF('CED. GRAL POR REP. O MANTTO'!D281="","",'CED. GRAL POR REP. O MANTTO'!D281)</f>
        <v/>
      </c>
      <c r="E275" s="333"/>
      <c r="F275" s="38" t="str">
        <f>IF('CED. GRAL POR REP. O MANTTO'!E281="","",'CED. GRAL POR REP. O MANTTO'!E281)</f>
        <v/>
      </c>
      <c r="G275" s="67" t="str">
        <f>IF('CED. GRAL POR REP. O MANTTO'!F281="","",'CED. GRAL POR REP. O MANTTO'!F281)</f>
        <v/>
      </c>
      <c r="H275" s="92">
        <f>+'REPORTE JULIO IMROM'!M275</f>
        <v>0</v>
      </c>
      <c r="I275" s="39"/>
      <c r="J275" s="39"/>
      <c r="K275" s="39"/>
      <c r="L275" s="30">
        <f t="shared" si="10"/>
        <v>0</v>
      </c>
      <c r="M275" s="30">
        <f t="shared" si="11"/>
        <v>0</v>
      </c>
      <c r="N275" s="90">
        <f>+'REPORTE JULIO IMROM'!N275</f>
        <v>0</v>
      </c>
      <c r="O275" s="55"/>
      <c r="P275" s="56"/>
      <c r="Q275" s="63">
        <f>+'REPORTE JULIO IMROM'!Q275</f>
        <v>0</v>
      </c>
      <c r="R275" s="33" t="str">
        <f>IF(M275=0,"",M275/'CED. GRAL POR REP. O MANTTO'!G281)</f>
        <v/>
      </c>
      <c r="S275" s="44" t="str">
        <f t="shared" si="12"/>
        <v/>
      </c>
    </row>
    <row r="276" spans="2:19" s="3" customFormat="1" ht="37.5" hidden="1" customHeight="1" x14ac:dyDescent="0.2">
      <c r="B276" s="37">
        <v>259</v>
      </c>
      <c r="C276" s="38" t="str">
        <f>IF('CED. GRAL POR REP. O MANTTO'!C282="","",'CED. GRAL POR REP. O MANTTO'!C282)</f>
        <v/>
      </c>
      <c r="D276" s="333" t="str">
        <f>IF('CED. GRAL POR REP. O MANTTO'!D282="","",'CED. GRAL POR REP. O MANTTO'!D282)</f>
        <v/>
      </c>
      <c r="E276" s="333"/>
      <c r="F276" s="38" t="str">
        <f>IF('CED. GRAL POR REP. O MANTTO'!E282="","",'CED. GRAL POR REP. O MANTTO'!E282)</f>
        <v/>
      </c>
      <c r="G276" s="67" t="str">
        <f>IF('CED. GRAL POR REP. O MANTTO'!F282="","",'CED. GRAL POR REP. O MANTTO'!F282)</f>
        <v/>
      </c>
      <c r="H276" s="92">
        <f>+'REPORTE JULIO IMROM'!M276</f>
        <v>0</v>
      </c>
      <c r="I276" s="39"/>
      <c r="J276" s="39"/>
      <c r="K276" s="39"/>
      <c r="L276" s="30">
        <f t="shared" ref="L276:L339" si="13">I276+J276+K276</f>
        <v>0</v>
      </c>
      <c r="M276" s="30">
        <f t="shared" ref="M276:M339" si="14">H276+L276</f>
        <v>0</v>
      </c>
      <c r="N276" s="90">
        <f>+'REPORTE JULIO IMROM'!N276</f>
        <v>0</v>
      </c>
      <c r="O276" s="55"/>
      <c r="P276" s="56"/>
      <c r="Q276" s="63">
        <f>+'REPORTE JULIO IMROM'!Q276</f>
        <v>0</v>
      </c>
      <c r="R276" s="33" t="str">
        <f>IF(M276=0,"",M276/'CED. GRAL POR REP. O MANTTO'!G282)</f>
        <v/>
      </c>
      <c r="S276" s="44" t="str">
        <f t="shared" si="12"/>
        <v/>
      </c>
    </row>
    <row r="277" spans="2:19" s="3" customFormat="1" ht="37.5" hidden="1" customHeight="1" x14ac:dyDescent="0.2">
      <c r="B277" s="37">
        <v>260</v>
      </c>
      <c r="C277" s="38" t="str">
        <f>IF('CED. GRAL POR REP. O MANTTO'!C283="","",'CED. GRAL POR REP. O MANTTO'!C283)</f>
        <v/>
      </c>
      <c r="D277" s="333" t="str">
        <f>IF('CED. GRAL POR REP. O MANTTO'!D283="","",'CED. GRAL POR REP. O MANTTO'!D283)</f>
        <v/>
      </c>
      <c r="E277" s="333"/>
      <c r="F277" s="38" t="str">
        <f>IF('CED. GRAL POR REP. O MANTTO'!E283="","",'CED. GRAL POR REP. O MANTTO'!E283)</f>
        <v/>
      </c>
      <c r="G277" s="67" t="str">
        <f>IF('CED. GRAL POR REP. O MANTTO'!F283="","",'CED. GRAL POR REP. O MANTTO'!F283)</f>
        <v/>
      </c>
      <c r="H277" s="92">
        <f>+'REPORTE JULIO IMROM'!M277</f>
        <v>0</v>
      </c>
      <c r="I277" s="39"/>
      <c r="J277" s="39"/>
      <c r="K277" s="39"/>
      <c r="L277" s="30">
        <f t="shared" si="13"/>
        <v>0</v>
      </c>
      <c r="M277" s="30">
        <f t="shared" si="14"/>
        <v>0</v>
      </c>
      <c r="N277" s="90">
        <f>+'REPORTE JULIO IMROM'!N277</f>
        <v>0</v>
      </c>
      <c r="O277" s="55"/>
      <c r="P277" s="56"/>
      <c r="Q277" s="63">
        <f>+'REPORTE JULIO IMROM'!Q277</f>
        <v>0</v>
      </c>
      <c r="R277" s="33" t="str">
        <f>IF(M277=0,"",M277/'CED. GRAL POR REP. O MANTTO'!G283)</f>
        <v/>
      </c>
      <c r="S277" s="44" t="str">
        <f t="shared" si="12"/>
        <v/>
      </c>
    </row>
    <row r="278" spans="2:19" s="3" customFormat="1" ht="37.5" hidden="1" customHeight="1" x14ac:dyDescent="0.2">
      <c r="B278" s="37">
        <v>261</v>
      </c>
      <c r="C278" s="38" t="str">
        <f>IF('CED. GRAL POR REP. O MANTTO'!C284="","",'CED. GRAL POR REP. O MANTTO'!C284)</f>
        <v/>
      </c>
      <c r="D278" s="333" t="str">
        <f>IF('CED. GRAL POR REP. O MANTTO'!D284="","",'CED. GRAL POR REP. O MANTTO'!D284)</f>
        <v/>
      </c>
      <c r="E278" s="333"/>
      <c r="F278" s="38" t="str">
        <f>IF('CED. GRAL POR REP. O MANTTO'!E284="","",'CED. GRAL POR REP. O MANTTO'!E284)</f>
        <v/>
      </c>
      <c r="G278" s="67" t="str">
        <f>IF('CED. GRAL POR REP. O MANTTO'!F284="","",'CED. GRAL POR REP. O MANTTO'!F284)</f>
        <v/>
      </c>
      <c r="H278" s="92">
        <f>+'REPORTE JULIO IMROM'!M278</f>
        <v>0</v>
      </c>
      <c r="I278" s="39"/>
      <c r="J278" s="39"/>
      <c r="K278" s="39"/>
      <c r="L278" s="30">
        <f t="shared" si="13"/>
        <v>0</v>
      </c>
      <c r="M278" s="30">
        <f t="shared" si="14"/>
        <v>0</v>
      </c>
      <c r="N278" s="90">
        <f>+'REPORTE JULIO IMROM'!N278</f>
        <v>0</v>
      </c>
      <c r="O278" s="55"/>
      <c r="P278" s="56"/>
      <c r="Q278" s="63">
        <f>+'REPORTE JULIO IMROM'!Q278</f>
        <v>0</v>
      </c>
      <c r="R278" s="33" t="str">
        <f>IF(M278=0,"",M278/'CED. GRAL POR REP. O MANTTO'!G284)</f>
        <v/>
      </c>
      <c r="S278" s="44" t="str">
        <f t="shared" si="12"/>
        <v/>
      </c>
    </row>
    <row r="279" spans="2:19" s="3" customFormat="1" ht="37.5" hidden="1" customHeight="1" x14ac:dyDescent="0.2">
      <c r="B279" s="37">
        <v>262</v>
      </c>
      <c r="C279" s="38" t="str">
        <f>IF('CED. GRAL POR REP. O MANTTO'!C285="","",'CED. GRAL POR REP. O MANTTO'!C285)</f>
        <v/>
      </c>
      <c r="D279" s="333" t="str">
        <f>IF('CED. GRAL POR REP. O MANTTO'!D285="","",'CED. GRAL POR REP. O MANTTO'!D285)</f>
        <v/>
      </c>
      <c r="E279" s="333"/>
      <c r="F279" s="38" t="str">
        <f>IF('CED. GRAL POR REP. O MANTTO'!E285="","",'CED. GRAL POR REP. O MANTTO'!E285)</f>
        <v/>
      </c>
      <c r="G279" s="67" t="str">
        <f>IF('CED. GRAL POR REP. O MANTTO'!F285="","",'CED. GRAL POR REP. O MANTTO'!F285)</f>
        <v/>
      </c>
      <c r="H279" s="92">
        <f>+'REPORTE JULIO IMROM'!M279</f>
        <v>0</v>
      </c>
      <c r="I279" s="39"/>
      <c r="J279" s="39"/>
      <c r="K279" s="39"/>
      <c r="L279" s="30">
        <f t="shared" si="13"/>
        <v>0</v>
      </c>
      <c r="M279" s="30">
        <f t="shared" si="14"/>
        <v>0</v>
      </c>
      <c r="N279" s="90">
        <f>+'REPORTE JULIO IMROM'!N279</f>
        <v>0</v>
      </c>
      <c r="O279" s="55"/>
      <c r="P279" s="56"/>
      <c r="Q279" s="63">
        <f>+'REPORTE JULIO IMROM'!Q279</f>
        <v>0</v>
      </c>
      <c r="R279" s="33" t="str">
        <f>IF(M279=0,"",M279/'CED. GRAL POR REP. O MANTTO'!G285)</f>
        <v/>
      </c>
      <c r="S279" s="44" t="str">
        <f t="shared" si="12"/>
        <v/>
      </c>
    </row>
    <row r="280" spans="2:19" s="3" customFormat="1" ht="37.5" hidden="1" customHeight="1" x14ac:dyDescent="0.2">
      <c r="B280" s="37">
        <v>263</v>
      </c>
      <c r="C280" s="38" t="str">
        <f>IF('CED. GRAL POR REP. O MANTTO'!C286="","",'CED. GRAL POR REP. O MANTTO'!C286)</f>
        <v/>
      </c>
      <c r="D280" s="333" t="str">
        <f>IF('CED. GRAL POR REP. O MANTTO'!D286="","",'CED. GRAL POR REP. O MANTTO'!D286)</f>
        <v/>
      </c>
      <c r="E280" s="333"/>
      <c r="F280" s="38" t="str">
        <f>IF('CED. GRAL POR REP. O MANTTO'!E286="","",'CED. GRAL POR REP. O MANTTO'!E286)</f>
        <v/>
      </c>
      <c r="G280" s="67" t="str">
        <f>IF('CED. GRAL POR REP. O MANTTO'!F286="","",'CED. GRAL POR REP. O MANTTO'!F286)</f>
        <v/>
      </c>
      <c r="H280" s="92">
        <f>+'REPORTE JULIO IMROM'!M280</f>
        <v>0</v>
      </c>
      <c r="I280" s="39"/>
      <c r="J280" s="39"/>
      <c r="K280" s="39"/>
      <c r="L280" s="30">
        <f t="shared" si="13"/>
        <v>0</v>
      </c>
      <c r="M280" s="30">
        <f t="shared" si="14"/>
        <v>0</v>
      </c>
      <c r="N280" s="90">
        <f>+'REPORTE JULIO IMROM'!N280</f>
        <v>0</v>
      </c>
      <c r="O280" s="55"/>
      <c r="P280" s="56"/>
      <c r="Q280" s="63">
        <f>+'REPORTE JULIO IMROM'!Q280</f>
        <v>0</v>
      </c>
      <c r="R280" s="33" t="str">
        <f>IF(M280=0,"",M280/'CED. GRAL POR REP. O MANTTO'!G286)</f>
        <v/>
      </c>
      <c r="S280" s="44" t="str">
        <f t="shared" si="12"/>
        <v/>
      </c>
    </row>
    <row r="281" spans="2:19" s="3" customFormat="1" ht="37.5" hidden="1" customHeight="1" x14ac:dyDescent="0.2">
      <c r="B281" s="37">
        <v>264</v>
      </c>
      <c r="C281" s="38" t="str">
        <f>IF('CED. GRAL POR REP. O MANTTO'!C287="","",'CED. GRAL POR REP. O MANTTO'!C287)</f>
        <v/>
      </c>
      <c r="D281" s="333" t="str">
        <f>IF('CED. GRAL POR REP. O MANTTO'!D287="","",'CED. GRAL POR REP. O MANTTO'!D287)</f>
        <v/>
      </c>
      <c r="E281" s="333"/>
      <c r="F281" s="38" t="str">
        <f>IF('CED. GRAL POR REP. O MANTTO'!E287="","",'CED. GRAL POR REP. O MANTTO'!E287)</f>
        <v/>
      </c>
      <c r="G281" s="67" t="str">
        <f>IF('CED. GRAL POR REP. O MANTTO'!F287="","",'CED. GRAL POR REP. O MANTTO'!F287)</f>
        <v/>
      </c>
      <c r="H281" s="92">
        <f>+'REPORTE JULIO IMROM'!M281</f>
        <v>0</v>
      </c>
      <c r="I281" s="39"/>
      <c r="J281" s="39"/>
      <c r="K281" s="39"/>
      <c r="L281" s="30">
        <f t="shared" si="13"/>
        <v>0</v>
      </c>
      <c r="M281" s="30">
        <f t="shared" si="14"/>
        <v>0</v>
      </c>
      <c r="N281" s="90">
        <f>+'REPORTE JULIO IMROM'!N281</f>
        <v>0</v>
      </c>
      <c r="O281" s="55"/>
      <c r="P281" s="56"/>
      <c r="Q281" s="63">
        <f>+'REPORTE JULIO IMROM'!Q281</f>
        <v>0</v>
      </c>
      <c r="R281" s="33" t="str">
        <f>IF(M281=0,"",M281/'CED. GRAL POR REP. O MANTTO'!G287)</f>
        <v/>
      </c>
      <c r="S281" s="44" t="str">
        <f t="shared" si="12"/>
        <v/>
      </c>
    </row>
    <row r="282" spans="2:19" s="3" customFormat="1" ht="37.5" hidden="1" customHeight="1" x14ac:dyDescent="0.2">
      <c r="B282" s="37">
        <v>265</v>
      </c>
      <c r="C282" s="38" t="str">
        <f>IF('CED. GRAL POR REP. O MANTTO'!C288="","",'CED. GRAL POR REP. O MANTTO'!C288)</f>
        <v/>
      </c>
      <c r="D282" s="333" t="str">
        <f>IF('CED. GRAL POR REP. O MANTTO'!D288="","",'CED. GRAL POR REP. O MANTTO'!D288)</f>
        <v/>
      </c>
      <c r="E282" s="333"/>
      <c r="F282" s="38" t="str">
        <f>IF('CED. GRAL POR REP. O MANTTO'!E288="","",'CED. GRAL POR REP. O MANTTO'!E288)</f>
        <v/>
      </c>
      <c r="G282" s="67" t="str">
        <f>IF('CED. GRAL POR REP. O MANTTO'!F288="","",'CED. GRAL POR REP. O MANTTO'!F288)</f>
        <v/>
      </c>
      <c r="H282" s="92">
        <f>+'REPORTE JULIO IMROM'!M282</f>
        <v>0</v>
      </c>
      <c r="I282" s="39"/>
      <c r="J282" s="39"/>
      <c r="K282" s="39"/>
      <c r="L282" s="30">
        <f t="shared" si="13"/>
        <v>0</v>
      </c>
      <c r="M282" s="30">
        <f t="shared" si="14"/>
        <v>0</v>
      </c>
      <c r="N282" s="90">
        <f>+'REPORTE JULIO IMROM'!N282</f>
        <v>0</v>
      </c>
      <c r="O282" s="55"/>
      <c r="P282" s="56"/>
      <c r="Q282" s="63">
        <f>+'REPORTE JULIO IMROM'!Q282</f>
        <v>0</v>
      </c>
      <c r="R282" s="33" t="str">
        <f>IF(M282=0,"",M282/'CED. GRAL POR REP. O MANTTO'!G288)</f>
        <v/>
      </c>
      <c r="S282" s="44" t="str">
        <f t="shared" si="12"/>
        <v/>
      </c>
    </row>
    <row r="283" spans="2:19" s="3" customFormat="1" ht="37.5" hidden="1" customHeight="1" x14ac:dyDescent="0.2">
      <c r="B283" s="37">
        <v>266</v>
      </c>
      <c r="C283" s="38" t="str">
        <f>IF('CED. GRAL POR REP. O MANTTO'!C289="","",'CED. GRAL POR REP. O MANTTO'!C289)</f>
        <v/>
      </c>
      <c r="D283" s="333" t="str">
        <f>IF('CED. GRAL POR REP. O MANTTO'!D289="","",'CED. GRAL POR REP. O MANTTO'!D289)</f>
        <v/>
      </c>
      <c r="E283" s="333"/>
      <c r="F283" s="38" t="str">
        <f>IF('CED. GRAL POR REP. O MANTTO'!E289="","",'CED. GRAL POR REP. O MANTTO'!E289)</f>
        <v/>
      </c>
      <c r="G283" s="67" t="str">
        <f>IF('CED. GRAL POR REP. O MANTTO'!F289="","",'CED. GRAL POR REP. O MANTTO'!F289)</f>
        <v/>
      </c>
      <c r="H283" s="92">
        <f>+'REPORTE JULIO IMROM'!M283</f>
        <v>0</v>
      </c>
      <c r="I283" s="39"/>
      <c r="J283" s="39"/>
      <c r="K283" s="39"/>
      <c r="L283" s="30">
        <f t="shared" si="13"/>
        <v>0</v>
      </c>
      <c r="M283" s="30">
        <f t="shared" si="14"/>
        <v>0</v>
      </c>
      <c r="N283" s="90">
        <f>+'REPORTE JULIO IMROM'!N283</f>
        <v>0</v>
      </c>
      <c r="O283" s="55"/>
      <c r="P283" s="56"/>
      <c r="Q283" s="63">
        <f>+'REPORTE JULIO IMROM'!Q283</f>
        <v>0</v>
      </c>
      <c r="R283" s="33" t="str">
        <f>IF(M283=0,"",M283/'CED. GRAL POR REP. O MANTTO'!G289)</f>
        <v/>
      </c>
      <c r="S283" s="44" t="str">
        <f t="shared" si="12"/>
        <v/>
      </c>
    </row>
    <row r="284" spans="2:19" s="3" customFormat="1" ht="37.5" hidden="1" customHeight="1" x14ac:dyDescent="0.2">
      <c r="B284" s="37">
        <v>267</v>
      </c>
      <c r="C284" s="38" t="str">
        <f>IF('CED. GRAL POR REP. O MANTTO'!C290="","",'CED. GRAL POR REP. O MANTTO'!C290)</f>
        <v/>
      </c>
      <c r="D284" s="333" t="str">
        <f>IF('CED. GRAL POR REP. O MANTTO'!D290="","",'CED. GRAL POR REP. O MANTTO'!D290)</f>
        <v/>
      </c>
      <c r="E284" s="333"/>
      <c r="F284" s="38" t="str">
        <f>IF('CED. GRAL POR REP. O MANTTO'!E290="","",'CED. GRAL POR REP. O MANTTO'!E290)</f>
        <v/>
      </c>
      <c r="G284" s="67" t="str">
        <f>IF('CED. GRAL POR REP. O MANTTO'!F290="","",'CED. GRAL POR REP. O MANTTO'!F290)</f>
        <v/>
      </c>
      <c r="H284" s="92">
        <f>+'REPORTE JULIO IMROM'!M284</f>
        <v>0</v>
      </c>
      <c r="I284" s="39"/>
      <c r="J284" s="39"/>
      <c r="K284" s="39"/>
      <c r="L284" s="30">
        <f t="shared" si="13"/>
        <v>0</v>
      </c>
      <c r="M284" s="30">
        <f t="shared" si="14"/>
        <v>0</v>
      </c>
      <c r="N284" s="90">
        <f>+'REPORTE JULIO IMROM'!N284</f>
        <v>0</v>
      </c>
      <c r="O284" s="55"/>
      <c r="P284" s="56"/>
      <c r="Q284" s="63">
        <f>+'REPORTE JULIO IMROM'!Q284</f>
        <v>0</v>
      </c>
      <c r="R284" s="33" t="str">
        <f>IF(M284=0,"",M284/'CED. GRAL POR REP. O MANTTO'!G290)</f>
        <v/>
      </c>
      <c r="S284" s="44" t="str">
        <f t="shared" si="12"/>
        <v/>
      </c>
    </row>
    <row r="285" spans="2:19" s="3" customFormat="1" ht="37.5" hidden="1" customHeight="1" x14ac:dyDescent="0.2">
      <c r="B285" s="37">
        <v>268</v>
      </c>
      <c r="C285" s="38" t="str">
        <f>IF('CED. GRAL POR REP. O MANTTO'!C291="","",'CED. GRAL POR REP. O MANTTO'!C291)</f>
        <v/>
      </c>
      <c r="D285" s="333" t="str">
        <f>IF('CED. GRAL POR REP. O MANTTO'!D291="","",'CED. GRAL POR REP. O MANTTO'!D291)</f>
        <v/>
      </c>
      <c r="E285" s="333"/>
      <c r="F285" s="38" t="str">
        <f>IF('CED. GRAL POR REP. O MANTTO'!E291="","",'CED. GRAL POR REP. O MANTTO'!E291)</f>
        <v/>
      </c>
      <c r="G285" s="67" t="str">
        <f>IF('CED. GRAL POR REP. O MANTTO'!F291="","",'CED. GRAL POR REP. O MANTTO'!F291)</f>
        <v/>
      </c>
      <c r="H285" s="92">
        <f>+'REPORTE JULIO IMROM'!M285</f>
        <v>0</v>
      </c>
      <c r="I285" s="39"/>
      <c r="J285" s="39"/>
      <c r="K285" s="39"/>
      <c r="L285" s="30">
        <f t="shared" si="13"/>
        <v>0</v>
      </c>
      <c r="M285" s="30">
        <f t="shared" si="14"/>
        <v>0</v>
      </c>
      <c r="N285" s="90">
        <f>+'REPORTE JULIO IMROM'!N285</f>
        <v>0</v>
      </c>
      <c r="O285" s="55"/>
      <c r="P285" s="56"/>
      <c r="Q285" s="63">
        <f>+'REPORTE JULIO IMROM'!Q285</f>
        <v>0</v>
      </c>
      <c r="R285" s="33" t="str">
        <f>IF(M285=0,"",M285/'CED. GRAL POR REP. O MANTTO'!G291)</f>
        <v/>
      </c>
      <c r="S285" s="44" t="str">
        <f t="shared" si="12"/>
        <v/>
      </c>
    </row>
    <row r="286" spans="2:19" s="3" customFormat="1" ht="37.5" hidden="1" customHeight="1" x14ac:dyDescent="0.2">
      <c r="B286" s="37">
        <v>269</v>
      </c>
      <c r="C286" s="38" t="str">
        <f>IF('CED. GRAL POR REP. O MANTTO'!C292="","",'CED. GRAL POR REP. O MANTTO'!C292)</f>
        <v/>
      </c>
      <c r="D286" s="333" t="str">
        <f>IF('CED. GRAL POR REP. O MANTTO'!D292="","",'CED. GRAL POR REP. O MANTTO'!D292)</f>
        <v/>
      </c>
      <c r="E286" s="333"/>
      <c r="F286" s="38" t="str">
        <f>IF('CED. GRAL POR REP. O MANTTO'!E292="","",'CED. GRAL POR REP. O MANTTO'!E292)</f>
        <v/>
      </c>
      <c r="G286" s="67" t="str">
        <f>IF('CED. GRAL POR REP. O MANTTO'!F292="","",'CED. GRAL POR REP. O MANTTO'!F292)</f>
        <v/>
      </c>
      <c r="H286" s="92">
        <f>+'REPORTE JULIO IMROM'!M286</f>
        <v>0</v>
      </c>
      <c r="I286" s="39"/>
      <c r="J286" s="39"/>
      <c r="K286" s="39"/>
      <c r="L286" s="30">
        <f t="shared" si="13"/>
        <v>0</v>
      </c>
      <c r="M286" s="30">
        <f t="shared" si="14"/>
        <v>0</v>
      </c>
      <c r="N286" s="90">
        <f>+'REPORTE JULIO IMROM'!N286</f>
        <v>0</v>
      </c>
      <c r="O286" s="55"/>
      <c r="P286" s="56"/>
      <c r="Q286" s="63">
        <f>+'REPORTE JULIO IMROM'!Q286</f>
        <v>0</v>
      </c>
      <c r="R286" s="33" t="str">
        <f>IF(M286=0,"",M286/'CED. GRAL POR REP. O MANTTO'!G292)</f>
        <v/>
      </c>
      <c r="S286" s="44" t="str">
        <f t="shared" si="12"/>
        <v/>
      </c>
    </row>
    <row r="287" spans="2:19" s="3" customFormat="1" ht="37.5" hidden="1" customHeight="1" x14ac:dyDescent="0.2">
      <c r="B287" s="37">
        <v>270</v>
      </c>
      <c r="C287" s="38" t="str">
        <f>IF('CED. GRAL POR REP. O MANTTO'!C293="","",'CED. GRAL POR REP. O MANTTO'!C293)</f>
        <v/>
      </c>
      <c r="D287" s="333" t="str">
        <f>IF('CED. GRAL POR REP. O MANTTO'!D293="","",'CED. GRAL POR REP. O MANTTO'!D293)</f>
        <v/>
      </c>
      <c r="E287" s="333"/>
      <c r="F287" s="38" t="str">
        <f>IF('CED. GRAL POR REP. O MANTTO'!E293="","",'CED. GRAL POR REP. O MANTTO'!E293)</f>
        <v/>
      </c>
      <c r="G287" s="67" t="str">
        <f>IF('CED. GRAL POR REP. O MANTTO'!F293="","",'CED. GRAL POR REP. O MANTTO'!F293)</f>
        <v/>
      </c>
      <c r="H287" s="92">
        <f>+'REPORTE JULIO IMROM'!M287</f>
        <v>0</v>
      </c>
      <c r="I287" s="39"/>
      <c r="J287" s="39"/>
      <c r="K287" s="39"/>
      <c r="L287" s="30">
        <f t="shared" si="13"/>
        <v>0</v>
      </c>
      <c r="M287" s="30">
        <f t="shared" si="14"/>
        <v>0</v>
      </c>
      <c r="N287" s="90">
        <f>+'REPORTE JULIO IMROM'!N287</f>
        <v>0</v>
      </c>
      <c r="O287" s="55"/>
      <c r="P287" s="56"/>
      <c r="Q287" s="63">
        <f>+'REPORTE JULIO IMROM'!Q287</f>
        <v>0</v>
      </c>
      <c r="R287" s="33" t="str">
        <f>IF(M287=0,"",M287/'CED. GRAL POR REP. O MANTTO'!G293)</f>
        <v/>
      </c>
      <c r="S287" s="44" t="str">
        <f t="shared" si="12"/>
        <v/>
      </c>
    </row>
    <row r="288" spans="2:19" s="3" customFormat="1" ht="37.5" hidden="1" customHeight="1" x14ac:dyDescent="0.2">
      <c r="B288" s="37">
        <v>271</v>
      </c>
      <c r="C288" s="38" t="str">
        <f>IF('CED. GRAL POR REP. O MANTTO'!C294="","",'CED. GRAL POR REP. O MANTTO'!C294)</f>
        <v/>
      </c>
      <c r="D288" s="333" t="str">
        <f>IF('CED. GRAL POR REP. O MANTTO'!D294="","",'CED. GRAL POR REP. O MANTTO'!D294)</f>
        <v/>
      </c>
      <c r="E288" s="333"/>
      <c r="F288" s="38" t="str">
        <f>IF('CED. GRAL POR REP. O MANTTO'!E294="","",'CED. GRAL POR REP. O MANTTO'!E294)</f>
        <v/>
      </c>
      <c r="G288" s="67" t="str">
        <f>IF('CED. GRAL POR REP. O MANTTO'!F294="","",'CED. GRAL POR REP. O MANTTO'!F294)</f>
        <v/>
      </c>
      <c r="H288" s="92">
        <f>+'REPORTE JULIO IMROM'!M288</f>
        <v>0</v>
      </c>
      <c r="I288" s="39"/>
      <c r="J288" s="39"/>
      <c r="K288" s="39"/>
      <c r="L288" s="30">
        <f t="shared" si="13"/>
        <v>0</v>
      </c>
      <c r="M288" s="30">
        <f t="shared" si="14"/>
        <v>0</v>
      </c>
      <c r="N288" s="90">
        <f>+'REPORTE JULIO IMROM'!N288</f>
        <v>0</v>
      </c>
      <c r="O288" s="55"/>
      <c r="P288" s="56"/>
      <c r="Q288" s="63">
        <f>+'REPORTE JULIO IMROM'!Q288</f>
        <v>0</v>
      </c>
      <c r="R288" s="33" t="str">
        <f>IF(M288=0,"",M288/'CED. GRAL POR REP. O MANTTO'!G294)</f>
        <v/>
      </c>
      <c r="S288" s="44" t="str">
        <f t="shared" si="12"/>
        <v/>
      </c>
    </row>
    <row r="289" spans="2:19" s="3" customFormat="1" ht="37.5" hidden="1" customHeight="1" x14ac:dyDescent="0.2">
      <c r="B289" s="37">
        <v>272</v>
      </c>
      <c r="C289" s="38" t="str">
        <f>IF('CED. GRAL POR REP. O MANTTO'!C295="","",'CED. GRAL POR REP. O MANTTO'!C295)</f>
        <v/>
      </c>
      <c r="D289" s="333" t="str">
        <f>IF('CED. GRAL POR REP. O MANTTO'!D295="","",'CED. GRAL POR REP. O MANTTO'!D295)</f>
        <v/>
      </c>
      <c r="E289" s="333"/>
      <c r="F289" s="38" t="str">
        <f>IF('CED. GRAL POR REP. O MANTTO'!E295="","",'CED. GRAL POR REP. O MANTTO'!E295)</f>
        <v/>
      </c>
      <c r="G289" s="67" t="str">
        <f>IF('CED. GRAL POR REP. O MANTTO'!F295="","",'CED. GRAL POR REP. O MANTTO'!F295)</f>
        <v/>
      </c>
      <c r="H289" s="92">
        <f>+'REPORTE JULIO IMROM'!M289</f>
        <v>0</v>
      </c>
      <c r="I289" s="39"/>
      <c r="J289" s="39"/>
      <c r="K289" s="39"/>
      <c r="L289" s="30">
        <f t="shared" si="13"/>
        <v>0</v>
      </c>
      <c r="M289" s="30">
        <f t="shared" si="14"/>
        <v>0</v>
      </c>
      <c r="N289" s="90">
        <f>+'REPORTE JULIO IMROM'!N289</f>
        <v>0</v>
      </c>
      <c r="O289" s="55"/>
      <c r="P289" s="56"/>
      <c r="Q289" s="63">
        <f>+'REPORTE JULIO IMROM'!Q289</f>
        <v>0</v>
      </c>
      <c r="R289" s="33" t="str">
        <f>IF(M289=0,"",M289/'CED. GRAL POR REP. O MANTTO'!G295)</f>
        <v/>
      </c>
      <c r="S289" s="44" t="str">
        <f t="shared" si="12"/>
        <v/>
      </c>
    </row>
    <row r="290" spans="2:19" s="3" customFormat="1" ht="37.5" hidden="1" customHeight="1" x14ac:dyDescent="0.2">
      <c r="B290" s="37">
        <v>273</v>
      </c>
      <c r="C290" s="38" t="str">
        <f>IF('CED. GRAL POR REP. O MANTTO'!C296="","",'CED. GRAL POR REP. O MANTTO'!C296)</f>
        <v/>
      </c>
      <c r="D290" s="333" t="str">
        <f>IF('CED. GRAL POR REP. O MANTTO'!D296="","",'CED. GRAL POR REP. O MANTTO'!D296)</f>
        <v/>
      </c>
      <c r="E290" s="333"/>
      <c r="F290" s="38" t="str">
        <f>IF('CED. GRAL POR REP. O MANTTO'!E296="","",'CED. GRAL POR REP. O MANTTO'!E296)</f>
        <v/>
      </c>
      <c r="G290" s="67" t="str">
        <f>IF('CED. GRAL POR REP. O MANTTO'!F296="","",'CED. GRAL POR REP. O MANTTO'!F296)</f>
        <v/>
      </c>
      <c r="H290" s="92">
        <f>+'REPORTE JULIO IMROM'!M290</f>
        <v>0</v>
      </c>
      <c r="I290" s="39"/>
      <c r="J290" s="39"/>
      <c r="K290" s="39"/>
      <c r="L290" s="30">
        <f t="shared" si="13"/>
        <v>0</v>
      </c>
      <c r="M290" s="30">
        <f t="shared" si="14"/>
        <v>0</v>
      </c>
      <c r="N290" s="90">
        <f>+'REPORTE JULIO IMROM'!N290</f>
        <v>0</v>
      </c>
      <c r="O290" s="55"/>
      <c r="P290" s="56"/>
      <c r="Q290" s="63">
        <f>+'REPORTE JULIO IMROM'!Q290</f>
        <v>0</v>
      </c>
      <c r="R290" s="33" t="str">
        <f>IF(M290=0,"",M290/'CED. GRAL POR REP. O MANTTO'!G296)</f>
        <v/>
      </c>
      <c r="S290" s="44" t="str">
        <f t="shared" si="12"/>
        <v/>
      </c>
    </row>
    <row r="291" spans="2:19" s="3" customFormat="1" ht="37.5" hidden="1" customHeight="1" x14ac:dyDescent="0.2">
      <c r="B291" s="37">
        <v>274</v>
      </c>
      <c r="C291" s="38" t="str">
        <f>IF('CED. GRAL POR REP. O MANTTO'!C297="","",'CED. GRAL POR REP. O MANTTO'!C297)</f>
        <v/>
      </c>
      <c r="D291" s="333" t="str">
        <f>IF('CED. GRAL POR REP. O MANTTO'!D297="","",'CED. GRAL POR REP. O MANTTO'!D297)</f>
        <v/>
      </c>
      <c r="E291" s="333"/>
      <c r="F291" s="38" t="str">
        <f>IF('CED. GRAL POR REP. O MANTTO'!E297="","",'CED. GRAL POR REP. O MANTTO'!E297)</f>
        <v/>
      </c>
      <c r="G291" s="67" t="str">
        <f>IF('CED. GRAL POR REP. O MANTTO'!F297="","",'CED. GRAL POR REP. O MANTTO'!F297)</f>
        <v/>
      </c>
      <c r="H291" s="92">
        <f>+'REPORTE JULIO IMROM'!M291</f>
        <v>0</v>
      </c>
      <c r="I291" s="39"/>
      <c r="J291" s="39"/>
      <c r="K291" s="39"/>
      <c r="L291" s="30">
        <f t="shared" si="13"/>
        <v>0</v>
      </c>
      <c r="M291" s="30">
        <f t="shared" si="14"/>
        <v>0</v>
      </c>
      <c r="N291" s="90">
        <f>+'REPORTE JULIO IMROM'!N291</f>
        <v>0</v>
      </c>
      <c r="O291" s="55"/>
      <c r="P291" s="56"/>
      <c r="Q291" s="63">
        <f>+'REPORTE JULIO IMROM'!Q291</f>
        <v>0</v>
      </c>
      <c r="R291" s="33" t="str">
        <f>IF(M291=0,"",M291/'CED. GRAL POR REP. O MANTTO'!G297)</f>
        <v/>
      </c>
      <c r="S291" s="44" t="str">
        <f t="shared" si="12"/>
        <v/>
      </c>
    </row>
    <row r="292" spans="2:19" s="3" customFormat="1" ht="37.5" hidden="1" customHeight="1" x14ac:dyDescent="0.2">
      <c r="B292" s="37">
        <v>275</v>
      </c>
      <c r="C292" s="38" t="str">
        <f>IF('CED. GRAL POR REP. O MANTTO'!C298="","",'CED. GRAL POR REP. O MANTTO'!C298)</f>
        <v/>
      </c>
      <c r="D292" s="333" t="str">
        <f>IF('CED. GRAL POR REP. O MANTTO'!D298="","",'CED. GRAL POR REP. O MANTTO'!D298)</f>
        <v/>
      </c>
      <c r="E292" s="333"/>
      <c r="F292" s="38" t="str">
        <f>IF('CED. GRAL POR REP. O MANTTO'!E298="","",'CED. GRAL POR REP. O MANTTO'!E298)</f>
        <v/>
      </c>
      <c r="G292" s="67" t="str">
        <f>IF('CED. GRAL POR REP. O MANTTO'!F298="","",'CED. GRAL POR REP. O MANTTO'!F298)</f>
        <v/>
      </c>
      <c r="H292" s="92">
        <f>+'REPORTE JULIO IMROM'!M292</f>
        <v>0</v>
      </c>
      <c r="I292" s="39"/>
      <c r="J292" s="39"/>
      <c r="K292" s="39"/>
      <c r="L292" s="30">
        <f t="shared" si="13"/>
        <v>0</v>
      </c>
      <c r="M292" s="30">
        <f t="shared" si="14"/>
        <v>0</v>
      </c>
      <c r="N292" s="90">
        <f>+'REPORTE JULIO IMROM'!N292</f>
        <v>0</v>
      </c>
      <c r="O292" s="55"/>
      <c r="P292" s="56"/>
      <c r="Q292" s="63">
        <f>+'REPORTE JULIO IMROM'!Q292</f>
        <v>0</v>
      </c>
      <c r="R292" s="33" t="str">
        <f>IF(M292=0,"",M292/'CED. GRAL POR REP. O MANTTO'!G298)</f>
        <v/>
      </c>
      <c r="S292" s="44" t="str">
        <f t="shared" si="12"/>
        <v/>
      </c>
    </row>
    <row r="293" spans="2:19" s="3" customFormat="1" ht="37.5" hidden="1" customHeight="1" x14ac:dyDescent="0.2">
      <c r="B293" s="37">
        <v>276</v>
      </c>
      <c r="C293" s="38" t="str">
        <f>IF('CED. GRAL POR REP. O MANTTO'!C299="","",'CED. GRAL POR REP. O MANTTO'!C299)</f>
        <v/>
      </c>
      <c r="D293" s="333" t="str">
        <f>IF('CED. GRAL POR REP. O MANTTO'!D299="","",'CED. GRAL POR REP. O MANTTO'!D299)</f>
        <v/>
      </c>
      <c r="E293" s="333"/>
      <c r="F293" s="38" t="str">
        <f>IF('CED. GRAL POR REP. O MANTTO'!E299="","",'CED. GRAL POR REP. O MANTTO'!E299)</f>
        <v/>
      </c>
      <c r="G293" s="67" t="str">
        <f>IF('CED. GRAL POR REP. O MANTTO'!F299="","",'CED. GRAL POR REP. O MANTTO'!F299)</f>
        <v/>
      </c>
      <c r="H293" s="92">
        <f>+'REPORTE JULIO IMROM'!M293</f>
        <v>0</v>
      </c>
      <c r="I293" s="39"/>
      <c r="J293" s="39"/>
      <c r="K293" s="39"/>
      <c r="L293" s="30">
        <f t="shared" si="13"/>
        <v>0</v>
      </c>
      <c r="M293" s="30">
        <f t="shared" si="14"/>
        <v>0</v>
      </c>
      <c r="N293" s="90">
        <f>+'REPORTE JULIO IMROM'!N293</f>
        <v>0</v>
      </c>
      <c r="O293" s="55"/>
      <c r="P293" s="56"/>
      <c r="Q293" s="63">
        <f>+'REPORTE JULIO IMROM'!Q293</f>
        <v>0</v>
      </c>
      <c r="R293" s="33" t="str">
        <f>IF(M293=0,"",M293/'CED. GRAL POR REP. O MANTTO'!G299)</f>
        <v/>
      </c>
      <c r="S293" s="44" t="str">
        <f t="shared" si="12"/>
        <v/>
      </c>
    </row>
    <row r="294" spans="2:19" s="3" customFormat="1" ht="37.5" hidden="1" customHeight="1" x14ac:dyDescent="0.2">
      <c r="B294" s="37">
        <v>277</v>
      </c>
      <c r="C294" s="38" t="str">
        <f>IF('CED. GRAL POR REP. O MANTTO'!C300="","",'CED. GRAL POR REP. O MANTTO'!C300)</f>
        <v/>
      </c>
      <c r="D294" s="333" t="str">
        <f>IF('CED. GRAL POR REP. O MANTTO'!D300="","",'CED. GRAL POR REP. O MANTTO'!D300)</f>
        <v/>
      </c>
      <c r="E294" s="333"/>
      <c r="F294" s="38" t="str">
        <f>IF('CED. GRAL POR REP. O MANTTO'!E300="","",'CED. GRAL POR REP. O MANTTO'!E300)</f>
        <v/>
      </c>
      <c r="G294" s="67" t="str">
        <f>IF('CED. GRAL POR REP. O MANTTO'!F300="","",'CED. GRAL POR REP. O MANTTO'!F300)</f>
        <v/>
      </c>
      <c r="H294" s="92">
        <f>+'REPORTE JULIO IMROM'!M294</f>
        <v>0</v>
      </c>
      <c r="I294" s="39"/>
      <c r="J294" s="39"/>
      <c r="K294" s="39"/>
      <c r="L294" s="30">
        <f t="shared" si="13"/>
        <v>0</v>
      </c>
      <c r="M294" s="30">
        <f t="shared" si="14"/>
        <v>0</v>
      </c>
      <c r="N294" s="90">
        <f>+'REPORTE JULIO IMROM'!N294</f>
        <v>0</v>
      </c>
      <c r="O294" s="55"/>
      <c r="P294" s="56"/>
      <c r="Q294" s="63">
        <f>+'REPORTE JULIO IMROM'!Q294</f>
        <v>0</v>
      </c>
      <c r="R294" s="33" t="str">
        <f>IF(M294=0,"",M294/'CED. GRAL POR REP. O MANTTO'!G300)</f>
        <v/>
      </c>
      <c r="S294" s="44" t="str">
        <f t="shared" si="12"/>
        <v/>
      </c>
    </row>
    <row r="295" spans="2:19" s="3" customFormat="1" ht="37.5" hidden="1" customHeight="1" x14ac:dyDescent="0.2">
      <c r="B295" s="37">
        <v>278</v>
      </c>
      <c r="C295" s="38" t="str">
        <f>IF('CED. GRAL POR REP. O MANTTO'!C301="","",'CED. GRAL POR REP. O MANTTO'!C301)</f>
        <v/>
      </c>
      <c r="D295" s="333" t="str">
        <f>IF('CED. GRAL POR REP. O MANTTO'!D301="","",'CED. GRAL POR REP. O MANTTO'!D301)</f>
        <v/>
      </c>
      <c r="E295" s="333"/>
      <c r="F295" s="38" t="str">
        <f>IF('CED. GRAL POR REP. O MANTTO'!E301="","",'CED. GRAL POR REP. O MANTTO'!E301)</f>
        <v/>
      </c>
      <c r="G295" s="67" t="str">
        <f>IF('CED. GRAL POR REP. O MANTTO'!F301="","",'CED. GRAL POR REP. O MANTTO'!F301)</f>
        <v/>
      </c>
      <c r="H295" s="92">
        <f>+'REPORTE JULIO IMROM'!M295</f>
        <v>0</v>
      </c>
      <c r="I295" s="39"/>
      <c r="J295" s="39"/>
      <c r="K295" s="39"/>
      <c r="L295" s="30">
        <f t="shared" si="13"/>
        <v>0</v>
      </c>
      <c r="M295" s="30">
        <f t="shared" si="14"/>
        <v>0</v>
      </c>
      <c r="N295" s="90">
        <f>+'REPORTE JULIO IMROM'!N295</f>
        <v>0</v>
      </c>
      <c r="O295" s="55"/>
      <c r="P295" s="56"/>
      <c r="Q295" s="63">
        <f>+'REPORTE JULIO IMROM'!Q295</f>
        <v>0</v>
      </c>
      <c r="R295" s="33" t="str">
        <f>IF(M295=0,"",M295/'CED. GRAL POR REP. O MANTTO'!G301)</f>
        <v/>
      </c>
      <c r="S295" s="44" t="str">
        <f t="shared" si="12"/>
        <v/>
      </c>
    </row>
    <row r="296" spans="2:19" s="3" customFormat="1" ht="37.5" hidden="1" customHeight="1" x14ac:dyDescent="0.2">
      <c r="B296" s="37">
        <v>279</v>
      </c>
      <c r="C296" s="38" t="str">
        <f>IF('CED. GRAL POR REP. O MANTTO'!C302="","",'CED. GRAL POR REP. O MANTTO'!C302)</f>
        <v/>
      </c>
      <c r="D296" s="333" t="str">
        <f>IF('CED. GRAL POR REP. O MANTTO'!D302="","",'CED. GRAL POR REP. O MANTTO'!D302)</f>
        <v/>
      </c>
      <c r="E296" s="333"/>
      <c r="F296" s="38" t="str">
        <f>IF('CED. GRAL POR REP. O MANTTO'!E302="","",'CED. GRAL POR REP. O MANTTO'!E302)</f>
        <v/>
      </c>
      <c r="G296" s="67" t="str">
        <f>IF('CED. GRAL POR REP. O MANTTO'!F302="","",'CED. GRAL POR REP. O MANTTO'!F302)</f>
        <v/>
      </c>
      <c r="H296" s="92">
        <f>+'REPORTE JULIO IMROM'!M296</f>
        <v>0</v>
      </c>
      <c r="I296" s="39"/>
      <c r="J296" s="39"/>
      <c r="K296" s="39"/>
      <c r="L296" s="30">
        <f t="shared" si="13"/>
        <v>0</v>
      </c>
      <c r="M296" s="30">
        <f t="shared" si="14"/>
        <v>0</v>
      </c>
      <c r="N296" s="90">
        <f>+'REPORTE JULIO IMROM'!N296</f>
        <v>0</v>
      </c>
      <c r="O296" s="55"/>
      <c r="P296" s="56"/>
      <c r="Q296" s="63">
        <f>+'REPORTE JULIO IMROM'!Q296</f>
        <v>0</v>
      </c>
      <c r="R296" s="33" t="str">
        <f>IF(M296=0,"",M296/'CED. GRAL POR REP. O MANTTO'!G302)</f>
        <v/>
      </c>
      <c r="S296" s="44" t="str">
        <f t="shared" si="12"/>
        <v/>
      </c>
    </row>
    <row r="297" spans="2:19" s="3" customFormat="1" ht="37.5" hidden="1" customHeight="1" x14ac:dyDescent="0.2">
      <c r="B297" s="37">
        <v>280</v>
      </c>
      <c r="C297" s="38" t="str">
        <f>IF('CED. GRAL POR REP. O MANTTO'!C303="","",'CED. GRAL POR REP. O MANTTO'!C303)</f>
        <v/>
      </c>
      <c r="D297" s="333" t="str">
        <f>IF('CED. GRAL POR REP. O MANTTO'!D303="","",'CED. GRAL POR REP. O MANTTO'!D303)</f>
        <v/>
      </c>
      <c r="E297" s="333"/>
      <c r="F297" s="38" t="str">
        <f>IF('CED. GRAL POR REP. O MANTTO'!E303="","",'CED. GRAL POR REP. O MANTTO'!E303)</f>
        <v/>
      </c>
      <c r="G297" s="67" t="str">
        <f>IF('CED. GRAL POR REP. O MANTTO'!F303="","",'CED. GRAL POR REP. O MANTTO'!F303)</f>
        <v/>
      </c>
      <c r="H297" s="92">
        <f>+'REPORTE JULIO IMROM'!M297</f>
        <v>0</v>
      </c>
      <c r="I297" s="39"/>
      <c r="J297" s="39"/>
      <c r="K297" s="39"/>
      <c r="L297" s="30">
        <f t="shared" si="13"/>
        <v>0</v>
      </c>
      <c r="M297" s="30">
        <f t="shared" si="14"/>
        <v>0</v>
      </c>
      <c r="N297" s="90">
        <f>+'REPORTE JULIO IMROM'!N297</f>
        <v>0</v>
      </c>
      <c r="O297" s="55"/>
      <c r="P297" s="56"/>
      <c r="Q297" s="63">
        <f>+'REPORTE JULIO IMROM'!Q297</f>
        <v>0</v>
      </c>
      <c r="R297" s="33" t="str">
        <f>IF(M297=0,"",M297/'CED. GRAL POR REP. O MANTTO'!G303)</f>
        <v/>
      </c>
      <c r="S297" s="44" t="str">
        <f t="shared" si="12"/>
        <v/>
      </c>
    </row>
    <row r="298" spans="2:19" s="3" customFormat="1" ht="37.5" hidden="1" customHeight="1" x14ac:dyDescent="0.2">
      <c r="B298" s="37">
        <v>281</v>
      </c>
      <c r="C298" s="38" t="str">
        <f>IF('CED. GRAL POR REP. O MANTTO'!C304="","",'CED. GRAL POR REP. O MANTTO'!C304)</f>
        <v/>
      </c>
      <c r="D298" s="333" t="str">
        <f>IF('CED. GRAL POR REP. O MANTTO'!D304="","",'CED. GRAL POR REP. O MANTTO'!D304)</f>
        <v/>
      </c>
      <c r="E298" s="333"/>
      <c r="F298" s="38" t="str">
        <f>IF('CED. GRAL POR REP. O MANTTO'!E304="","",'CED. GRAL POR REP. O MANTTO'!E304)</f>
        <v/>
      </c>
      <c r="G298" s="67" t="str">
        <f>IF('CED. GRAL POR REP. O MANTTO'!F304="","",'CED. GRAL POR REP. O MANTTO'!F304)</f>
        <v/>
      </c>
      <c r="H298" s="92">
        <f>+'REPORTE JULIO IMROM'!M298</f>
        <v>0</v>
      </c>
      <c r="I298" s="39"/>
      <c r="J298" s="39"/>
      <c r="K298" s="39"/>
      <c r="L298" s="30">
        <f t="shared" si="13"/>
        <v>0</v>
      </c>
      <c r="M298" s="30">
        <f t="shared" si="14"/>
        <v>0</v>
      </c>
      <c r="N298" s="90">
        <f>+'REPORTE JULIO IMROM'!N298</f>
        <v>0</v>
      </c>
      <c r="O298" s="55"/>
      <c r="P298" s="56"/>
      <c r="Q298" s="63">
        <f>+'REPORTE JULIO IMROM'!Q298</f>
        <v>0</v>
      </c>
      <c r="R298" s="33" t="str">
        <f>IF(M298=0,"",M298/'CED. GRAL POR REP. O MANTTO'!G304)</f>
        <v/>
      </c>
      <c r="S298" s="44" t="str">
        <f t="shared" si="12"/>
        <v/>
      </c>
    </row>
    <row r="299" spans="2:19" s="3" customFormat="1" ht="37.5" hidden="1" customHeight="1" x14ac:dyDescent="0.2">
      <c r="B299" s="37">
        <v>282</v>
      </c>
      <c r="C299" s="38" t="str">
        <f>IF('CED. GRAL POR REP. O MANTTO'!C305="","",'CED. GRAL POR REP. O MANTTO'!C305)</f>
        <v/>
      </c>
      <c r="D299" s="333" t="str">
        <f>IF('CED. GRAL POR REP. O MANTTO'!D305="","",'CED. GRAL POR REP. O MANTTO'!D305)</f>
        <v/>
      </c>
      <c r="E299" s="333"/>
      <c r="F299" s="38" t="str">
        <f>IF('CED. GRAL POR REP. O MANTTO'!E305="","",'CED. GRAL POR REP. O MANTTO'!E305)</f>
        <v/>
      </c>
      <c r="G299" s="67" t="str">
        <f>IF('CED. GRAL POR REP. O MANTTO'!F305="","",'CED. GRAL POR REP. O MANTTO'!F305)</f>
        <v/>
      </c>
      <c r="H299" s="92">
        <f>+'REPORTE JULIO IMROM'!M299</f>
        <v>0</v>
      </c>
      <c r="I299" s="39"/>
      <c r="J299" s="39"/>
      <c r="K299" s="39"/>
      <c r="L299" s="30">
        <f t="shared" si="13"/>
        <v>0</v>
      </c>
      <c r="M299" s="30">
        <f t="shared" si="14"/>
        <v>0</v>
      </c>
      <c r="N299" s="90">
        <f>+'REPORTE JULIO IMROM'!N299</f>
        <v>0</v>
      </c>
      <c r="O299" s="55"/>
      <c r="P299" s="56"/>
      <c r="Q299" s="63">
        <f>+'REPORTE JULIO IMROM'!Q299</f>
        <v>0</v>
      </c>
      <c r="R299" s="33" t="str">
        <f>IF(M299=0,"",M299/'CED. GRAL POR REP. O MANTTO'!G305)</f>
        <v/>
      </c>
      <c r="S299" s="44" t="str">
        <f t="shared" si="12"/>
        <v/>
      </c>
    </row>
    <row r="300" spans="2:19" s="3" customFormat="1" ht="37.5" hidden="1" customHeight="1" x14ac:dyDescent="0.2">
      <c r="B300" s="37">
        <v>283</v>
      </c>
      <c r="C300" s="38" t="str">
        <f>IF('CED. GRAL POR REP. O MANTTO'!C306="","",'CED. GRAL POR REP. O MANTTO'!C306)</f>
        <v/>
      </c>
      <c r="D300" s="333" t="str">
        <f>IF('CED. GRAL POR REP. O MANTTO'!D306="","",'CED. GRAL POR REP. O MANTTO'!D306)</f>
        <v/>
      </c>
      <c r="E300" s="333"/>
      <c r="F300" s="38" t="str">
        <f>IF('CED. GRAL POR REP. O MANTTO'!E306="","",'CED. GRAL POR REP. O MANTTO'!E306)</f>
        <v/>
      </c>
      <c r="G300" s="67" t="str">
        <f>IF('CED. GRAL POR REP. O MANTTO'!F306="","",'CED. GRAL POR REP. O MANTTO'!F306)</f>
        <v/>
      </c>
      <c r="H300" s="92">
        <f>+'REPORTE JULIO IMROM'!M300</f>
        <v>0</v>
      </c>
      <c r="I300" s="39"/>
      <c r="J300" s="39"/>
      <c r="K300" s="39"/>
      <c r="L300" s="30">
        <f t="shared" si="13"/>
        <v>0</v>
      </c>
      <c r="M300" s="30">
        <f t="shared" si="14"/>
        <v>0</v>
      </c>
      <c r="N300" s="90">
        <f>+'REPORTE JULIO IMROM'!N300</f>
        <v>0</v>
      </c>
      <c r="O300" s="55"/>
      <c r="P300" s="56"/>
      <c r="Q300" s="63">
        <f>+'REPORTE JULIO IMROM'!Q300</f>
        <v>0</v>
      </c>
      <c r="R300" s="33" t="str">
        <f>IF(M300=0,"",M300/'CED. GRAL POR REP. O MANTTO'!G306)</f>
        <v/>
      </c>
      <c r="S300" s="44" t="str">
        <f t="shared" si="12"/>
        <v/>
      </c>
    </row>
    <row r="301" spans="2:19" s="3" customFormat="1" ht="37.5" hidden="1" customHeight="1" x14ac:dyDescent="0.2">
      <c r="B301" s="37">
        <v>284</v>
      </c>
      <c r="C301" s="38" t="str">
        <f>IF('CED. GRAL POR REP. O MANTTO'!C307="","",'CED. GRAL POR REP. O MANTTO'!C307)</f>
        <v/>
      </c>
      <c r="D301" s="333" t="str">
        <f>IF('CED. GRAL POR REP. O MANTTO'!D307="","",'CED. GRAL POR REP. O MANTTO'!D307)</f>
        <v/>
      </c>
      <c r="E301" s="333"/>
      <c r="F301" s="38" t="str">
        <f>IF('CED. GRAL POR REP. O MANTTO'!E307="","",'CED. GRAL POR REP. O MANTTO'!E307)</f>
        <v/>
      </c>
      <c r="G301" s="67" t="str">
        <f>IF('CED. GRAL POR REP. O MANTTO'!F307="","",'CED. GRAL POR REP. O MANTTO'!F307)</f>
        <v/>
      </c>
      <c r="H301" s="92">
        <f>+'REPORTE JULIO IMROM'!M301</f>
        <v>0</v>
      </c>
      <c r="I301" s="39"/>
      <c r="J301" s="39"/>
      <c r="K301" s="39"/>
      <c r="L301" s="30">
        <f t="shared" si="13"/>
        <v>0</v>
      </c>
      <c r="M301" s="30">
        <f t="shared" si="14"/>
        <v>0</v>
      </c>
      <c r="N301" s="90">
        <f>+'REPORTE JULIO IMROM'!N301</f>
        <v>0</v>
      </c>
      <c r="O301" s="55"/>
      <c r="P301" s="56"/>
      <c r="Q301" s="63">
        <f>+'REPORTE JULIO IMROM'!Q301</f>
        <v>0</v>
      </c>
      <c r="R301" s="33" t="str">
        <f>IF(M301=0,"",M301/'CED. GRAL POR REP. O MANTTO'!G307)</f>
        <v/>
      </c>
      <c r="S301" s="44" t="str">
        <f t="shared" si="12"/>
        <v/>
      </c>
    </row>
    <row r="302" spans="2:19" s="3" customFormat="1" ht="37.5" hidden="1" customHeight="1" x14ac:dyDescent="0.2">
      <c r="B302" s="37">
        <v>285</v>
      </c>
      <c r="C302" s="38" t="str">
        <f>IF('CED. GRAL POR REP. O MANTTO'!C308="","",'CED. GRAL POR REP. O MANTTO'!C308)</f>
        <v/>
      </c>
      <c r="D302" s="333" t="str">
        <f>IF('CED. GRAL POR REP. O MANTTO'!D308="","",'CED. GRAL POR REP. O MANTTO'!D308)</f>
        <v/>
      </c>
      <c r="E302" s="333"/>
      <c r="F302" s="38" t="str">
        <f>IF('CED. GRAL POR REP. O MANTTO'!E308="","",'CED. GRAL POR REP. O MANTTO'!E308)</f>
        <v/>
      </c>
      <c r="G302" s="67" t="str">
        <f>IF('CED. GRAL POR REP. O MANTTO'!F308="","",'CED. GRAL POR REP. O MANTTO'!F308)</f>
        <v/>
      </c>
      <c r="H302" s="92">
        <f>+'REPORTE JULIO IMROM'!M302</f>
        <v>0</v>
      </c>
      <c r="I302" s="39"/>
      <c r="J302" s="39"/>
      <c r="K302" s="39"/>
      <c r="L302" s="30">
        <f t="shared" si="13"/>
        <v>0</v>
      </c>
      <c r="M302" s="30">
        <f t="shared" si="14"/>
        <v>0</v>
      </c>
      <c r="N302" s="90">
        <f>+'REPORTE JULIO IMROM'!N302</f>
        <v>0</v>
      </c>
      <c r="O302" s="55"/>
      <c r="P302" s="56"/>
      <c r="Q302" s="63">
        <f>+'REPORTE JULIO IMROM'!Q302</f>
        <v>0</v>
      </c>
      <c r="R302" s="33" t="str">
        <f>IF(M302=0,"",M302/'CED. GRAL POR REP. O MANTTO'!G308)</f>
        <v/>
      </c>
      <c r="S302" s="44" t="str">
        <f t="shared" si="12"/>
        <v/>
      </c>
    </row>
    <row r="303" spans="2:19" s="3" customFormat="1" ht="37.5" hidden="1" customHeight="1" x14ac:dyDescent="0.2">
      <c r="B303" s="37">
        <v>286</v>
      </c>
      <c r="C303" s="38" t="str">
        <f>IF('CED. GRAL POR REP. O MANTTO'!C309="","",'CED. GRAL POR REP. O MANTTO'!C309)</f>
        <v/>
      </c>
      <c r="D303" s="333" t="str">
        <f>IF('CED. GRAL POR REP. O MANTTO'!D309="","",'CED. GRAL POR REP. O MANTTO'!D309)</f>
        <v/>
      </c>
      <c r="E303" s="333"/>
      <c r="F303" s="38" t="str">
        <f>IF('CED. GRAL POR REP. O MANTTO'!E309="","",'CED. GRAL POR REP. O MANTTO'!E309)</f>
        <v/>
      </c>
      <c r="G303" s="67" t="str">
        <f>IF('CED. GRAL POR REP. O MANTTO'!F309="","",'CED. GRAL POR REP. O MANTTO'!F309)</f>
        <v/>
      </c>
      <c r="H303" s="92">
        <f>+'REPORTE JULIO IMROM'!M303</f>
        <v>0</v>
      </c>
      <c r="I303" s="39"/>
      <c r="J303" s="39"/>
      <c r="K303" s="39"/>
      <c r="L303" s="30">
        <f t="shared" si="13"/>
        <v>0</v>
      </c>
      <c r="M303" s="30">
        <f t="shared" si="14"/>
        <v>0</v>
      </c>
      <c r="N303" s="90">
        <f>+'REPORTE JULIO IMROM'!N303</f>
        <v>0</v>
      </c>
      <c r="O303" s="55"/>
      <c r="P303" s="56"/>
      <c r="Q303" s="63">
        <f>+'REPORTE JULIO IMROM'!Q303</f>
        <v>0</v>
      </c>
      <c r="R303" s="33" t="str">
        <f>IF(M303=0,"",M303/'CED. GRAL POR REP. O MANTTO'!G309)</f>
        <v/>
      </c>
      <c r="S303" s="44" t="str">
        <f t="shared" si="12"/>
        <v/>
      </c>
    </row>
    <row r="304" spans="2:19" s="3" customFormat="1" ht="37.5" hidden="1" customHeight="1" x14ac:dyDescent="0.2">
      <c r="B304" s="37">
        <v>287</v>
      </c>
      <c r="C304" s="38" t="str">
        <f>IF('CED. GRAL POR REP. O MANTTO'!C310="","",'CED. GRAL POR REP. O MANTTO'!C310)</f>
        <v/>
      </c>
      <c r="D304" s="333" t="str">
        <f>IF('CED. GRAL POR REP. O MANTTO'!D310="","",'CED. GRAL POR REP. O MANTTO'!D310)</f>
        <v/>
      </c>
      <c r="E304" s="333"/>
      <c r="F304" s="38" t="str">
        <f>IF('CED. GRAL POR REP. O MANTTO'!E310="","",'CED. GRAL POR REP. O MANTTO'!E310)</f>
        <v/>
      </c>
      <c r="G304" s="67" t="str">
        <f>IF('CED. GRAL POR REP. O MANTTO'!F310="","",'CED. GRAL POR REP. O MANTTO'!F310)</f>
        <v/>
      </c>
      <c r="H304" s="92">
        <f>+'REPORTE JULIO IMROM'!M304</f>
        <v>0</v>
      </c>
      <c r="I304" s="39"/>
      <c r="J304" s="39"/>
      <c r="K304" s="39"/>
      <c r="L304" s="30">
        <f t="shared" si="13"/>
        <v>0</v>
      </c>
      <c r="M304" s="30">
        <f t="shared" si="14"/>
        <v>0</v>
      </c>
      <c r="N304" s="90">
        <f>+'REPORTE JULIO IMROM'!N304</f>
        <v>0</v>
      </c>
      <c r="O304" s="55"/>
      <c r="P304" s="56"/>
      <c r="Q304" s="63">
        <f>+'REPORTE JULIO IMROM'!Q304</f>
        <v>0</v>
      </c>
      <c r="R304" s="33" t="str">
        <f>IF(M304=0,"",M304/'CED. GRAL POR REP. O MANTTO'!G310)</f>
        <v/>
      </c>
      <c r="S304" s="44" t="str">
        <f t="shared" si="12"/>
        <v/>
      </c>
    </row>
    <row r="305" spans="2:19" s="3" customFormat="1" ht="37.5" hidden="1" customHeight="1" x14ac:dyDescent="0.2">
      <c r="B305" s="37">
        <v>288</v>
      </c>
      <c r="C305" s="38" t="str">
        <f>IF('CED. GRAL POR REP. O MANTTO'!C311="","",'CED. GRAL POR REP. O MANTTO'!C311)</f>
        <v/>
      </c>
      <c r="D305" s="333" t="str">
        <f>IF('CED. GRAL POR REP. O MANTTO'!D311="","",'CED. GRAL POR REP. O MANTTO'!D311)</f>
        <v/>
      </c>
      <c r="E305" s="333"/>
      <c r="F305" s="38" t="str">
        <f>IF('CED. GRAL POR REP. O MANTTO'!E311="","",'CED. GRAL POR REP. O MANTTO'!E311)</f>
        <v/>
      </c>
      <c r="G305" s="67" t="str">
        <f>IF('CED. GRAL POR REP. O MANTTO'!F311="","",'CED. GRAL POR REP. O MANTTO'!F311)</f>
        <v/>
      </c>
      <c r="H305" s="92">
        <f>+'REPORTE JULIO IMROM'!M305</f>
        <v>0</v>
      </c>
      <c r="I305" s="39"/>
      <c r="J305" s="39"/>
      <c r="K305" s="39"/>
      <c r="L305" s="30">
        <f t="shared" si="13"/>
        <v>0</v>
      </c>
      <c r="M305" s="30">
        <f t="shared" si="14"/>
        <v>0</v>
      </c>
      <c r="N305" s="90">
        <f>+'REPORTE JULIO IMROM'!N305</f>
        <v>0</v>
      </c>
      <c r="O305" s="55"/>
      <c r="P305" s="56"/>
      <c r="Q305" s="63">
        <f>+'REPORTE JULIO IMROM'!Q305</f>
        <v>0</v>
      </c>
      <c r="R305" s="33" t="str">
        <f>IF(M305=0,"",M305/'CED. GRAL POR REP. O MANTTO'!G311)</f>
        <v/>
      </c>
      <c r="S305" s="44" t="str">
        <f t="shared" si="12"/>
        <v/>
      </c>
    </row>
    <row r="306" spans="2:19" s="3" customFormat="1" ht="37.5" hidden="1" customHeight="1" x14ac:dyDescent="0.2">
      <c r="B306" s="37">
        <v>289</v>
      </c>
      <c r="C306" s="38" t="str">
        <f>IF('CED. GRAL POR REP. O MANTTO'!C312="","",'CED. GRAL POR REP. O MANTTO'!C312)</f>
        <v/>
      </c>
      <c r="D306" s="333" t="str">
        <f>IF('CED. GRAL POR REP. O MANTTO'!D312="","",'CED. GRAL POR REP. O MANTTO'!D312)</f>
        <v/>
      </c>
      <c r="E306" s="333"/>
      <c r="F306" s="38" t="str">
        <f>IF('CED. GRAL POR REP. O MANTTO'!E312="","",'CED. GRAL POR REP. O MANTTO'!E312)</f>
        <v/>
      </c>
      <c r="G306" s="67" t="str">
        <f>IF('CED. GRAL POR REP. O MANTTO'!F312="","",'CED. GRAL POR REP. O MANTTO'!F312)</f>
        <v/>
      </c>
      <c r="H306" s="92">
        <f>+'REPORTE JULIO IMROM'!M306</f>
        <v>0</v>
      </c>
      <c r="I306" s="39"/>
      <c r="J306" s="39"/>
      <c r="K306" s="39"/>
      <c r="L306" s="30">
        <f t="shared" si="13"/>
        <v>0</v>
      </c>
      <c r="M306" s="30">
        <f t="shared" si="14"/>
        <v>0</v>
      </c>
      <c r="N306" s="90">
        <f>+'REPORTE JULIO IMROM'!N306</f>
        <v>0</v>
      </c>
      <c r="O306" s="55"/>
      <c r="P306" s="56"/>
      <c r="Q306" s="63">
        <f>+'REPORTE JULIO IMROM'!Q306</f>
        <v>0</v>
      </c>
      <c r="R306" s="33" t="str">
        <f>IF(M306=0,"",M306/'CED. GRAL POR REP. O MANTTO'!G312)</f>
        <v/>
      </c>
      <c r="S306" s="44" t="str">
        <f t="shared" si="12"/>
        <v/>
      </c>
    </row>
    <row r="307" spans="2:19" s="3" customFormat="1" ht="37.5" hidden="1" customHeight="1" x14ac:dyDescent="0.2">
      <c r="B307" s="37">
        <v>290</v>
      </c>
      <c r="C307" s="38" t="str">
        <f>IF('CED. GRAL POR REP. O MANTTO'!C313="","",'CED. GRAL POR REP. O MANTTO'!C313)</f>
        <v/>
      </c>
      <c r="D307" s="333" t="str">
        <f>IF('CED. GRAL POR REP. O MANTTO'!D313="","",'CED. GRAL POR REP. O MANTTO'!D313)</f>
        <v/>
      </c>
      <c r="E307" s="333"/>
      <c r="F307" s="38" t="str">
        <f>IF('CED. GRAL POR REP. O MANTTO'!E313="","",'CED. GRAL POR REP. O MANTTO'!E313)</f>
        <v/>
      </c>
      <c r="G307" s="67" t="str">
        <f>IF('CED. GRAL POR REP. O MANTTO'!F313="","",'CED. GRAL POR REP. O MANTTO'!F313)</f>
        <v/>
      </c>
      <c r="H307" s="92">
        <f>+'REPORTE JULIO IMROM'!M307</f>
        <v>0</v>
      </c>
      <c r="I307" s="39"/>
      <c r="J307" s="39"/>
      <c r="K307" s="39"/>
      <c r="L307" s="30">
        <f t="shared" si="13"/>
        <v>0</v>
      </c>
      <c r="M307" s="30">
        <f t="shared" si="14"/>
        <v>0</v>
      </c>
      <c r="N307" s="90">
        <f>+'REPORTE JULIO IMROM'!N307</f>
        <v>0</v>
      </c>
      <c r="O307" s="55"/>
      <c r="P307" s="56"/>
      <c r="Q307" s="63">
        <f>+'REPORTE JULIO IMROM'!Q307</f>
        <v>0</v>
      </c>
      <c r="R307" s="33" t="str">
        <f>IF(M307=0,"",M307/'CED. GRAL POR REP. O MANTTO'!G313)</f>
        <v/>
      </c>
      <c r="S307" s="44" t="str">
        <f t="shared" si="12"/>
        <v/>
      </c>
    </row>
    <row r="308" spans="2:19" s="3" customFormat="1" ht="37.5" hidden="1" customHeight="1" x14ac:dyDescent="0.2">
      <c r="B308" s="37">
        <v>291</v>
      </c>
      <c r="C308" s="38" t="str">
        <f>IF('CED. GRAL POR REP. O MANTTO'!C314="","",'CED. GRAL POR REP. O MANTTO'!C314)</f>
        <v/>
      </c>
      <c r="D308" s="333" t="str">
        <f>IF('CED. GRAL POR REP. O MANTTO'!D314="","",'CED. GRAL POR REP. O MANTTO'!D314)</f>
        <v/>
      </c>
      <c r="E308" s="333"/>
      <c r="F308" s="38" t="str">
        <f>IF('CED. GRAL POR REP. O MANTTO'!E314="","",'CED. GRAL POR REP. O MANTTO'!E314)</f>
        <v/>
      </c>
      <c r="G308" s="67" t="str">
        <f>IF('CED. GRAL POR REP. O MANTTO'!F314="","",'CED. GRAL POR REP. O MANTTO'!F314)</f>
        <v/>
      </c>
      <c r="H308" s="92">
        <f>+'REPORTE JULIO IMROM'!M308</f>
        <v>0</v>
      </c>
      <c r="I308" s="39"/>
      <c r="J308" s="39"/>
      <c r="K308" s="39"/>
      <c r="L308" s="30">
        <f t="shared" si="13"/>
        <v>0</v>
      </c>
      <c r="M308" s="30">
        <f t="shared" si="14"/>
        <v>0</v>
      </c>
      <c r="N308" s="90">
        <f>+'REPORTE JULIO IMROM'!N308</f>
        <v>0</v>
      </c>
      <c r="O308" s="55"/>
      <c r="P308" s="56"/>
      <c r="Q308" s="63">
        <f>+'REPORTE JULIO IMROM'!Q308</f>
        <v>0</v>
      </c>
      <c r="R308" s="33" t="str">
        <f>IF(M308=0,"",M308/'CED. GRAL POR REP. O MANTTO'!G314)</f>
        <v/>
      </c>
      <c r="S308" s="44" t="str">
        <f t="shared" si="12"/>
        <v/>
      </c>
    </row>
    <row r="309" spans="2:19" s="3" customFormat="1" ht="37.5" hidden="1" customHeight="1" x14ac:dyDescent="0.2">
      <c r="B309" s="37">
        <v>292</v>
      </c>
      <c r="C309" s="38" t="str">
        <f>IF('CED. GRAL POR REP. O MANTTO'!C315="","",'CED. GRAL POR REP. O MANTTO'!C315)</f>
        <v/>
      </c>
      <c r="D309" s="333" t="str">
        <f>IF('CED. GRAL POR REP. O MANTTO'!D315="","",'CED. GRAL POR REP. O MANTTO'!D315)</f>
        <v/>
      </c>
      <c r="E309" s="333"/>
      <c r="F309" s="38" t="str">
        <f>IF('CED. GRAL POR REP. O MANTTO'!E315="","",'CED. GRAL POR REP. O MANTTO'!E315)</f>
        <v/>
      </c>
      <c r="G309" s="67" t="str">
        <f>IF('CED. GRAL POR REP. O MANTTO'!F315="","",'CED. GRAL POR REP. O MANTTO'!F315)</f>
        <v/>
      </c>
      <c r="H309" s="92">
        <f>+'REPORTE JULIO IMROM'!M309</f>
        <v>0</v>
      </c>
      <c r="I309" s="39"/>
      <c r="J309" s="39"/>
      <c r="K309" s="39"/>
      <c r="L309" s="30">
        <f t="shared" si="13"/>
        <v>0</v>
      </c>
      <c r="M309" s="30">
        <f t="shared" si="14"/>
        <v>0</v>
      </c>
      <c r="N309" s="90">
        <f>+'REPORTE JULIO IMROM'!N309</f>
        <v>0</v>
      </c>
      <c r="O309" s="55"/>
      <c r="P309" s="56"/>
      <c r="Q309" s="63">
        <f>+'REPORTE JULIO IMROM'!Q309</f>
        <v>0</v>
      </c>
      <c r="R309" s="33" t="str">
        <f>IF(M309=0,"",M309/'CED. GRAL POR REP. O MANTTO'!G315)</f>
        <v/>
      </c>
      <c r="S309" s="44" t="str">
        <f t="shared" si="12"/>
        <v/>
      </c>
    </row>
    <row r="310" spans="2:19" s="3" customFormat="1" ht="37.5" hidden="1" customHeight="1" x14ac:dyDescent="0.2">
      <c r="B310" s="37">
        <v>293</v>
      </c>
      <c r="C310" s="38" t="str">
        <f>IF('CED. GRAL POR REP. O MANTTO'!C316="","",'CED. GRAL POR REP. O MANTTO'!C316)</f>
        <v/>
      </c>
      <c r="D310" s="333" t="str">
        <f>IF('CED. GRAL POR REP. O MANTTO'!D316="","",'CED. GRAL POR REP. O MANTTO'!D316)</f>
        <v/>
      </c>
      <c r="E310" s="333"/>
      <c r="F310" s="38" t="str">
        <f>IF('CED. GRAL POR REP. O MANTTO'!E316="","",'CED. GRAL POR REP. O MANTTO'!E316)</f>
        <v/>
      </c>
      <c r="G310" s="67" t="str">
        <f>IF('CED. GRAL POR REP. O MANTTO'!F316="","",'CED. GRAL POR REP. O MANTTO'!F316)</f>
        <v/>
      </c>
      <c r="H310" s="92">
        <f>+'REPORTE JULIO IMROM'!M310</f>
        <v>0</v>
      </c>
      <c r="I310" s="39"/>
      <c r="J310" s="39"/>
      <c r="K310" s="39"/>
      <c r="L310" s="30">
        <f t="shared" si="13"/>
        <v>0</v>
      </c>
      <c r="M310" s="30">
        <f t="shared" si="14"/>
        <v>0</v>
      </c>
      <c r="N310" s="90">
        <f>+'REPORTE JULIO IMROM'!N310</f>
        <v>0</v>
      </c>
      <c r="O310" s="55"/>
      <c r="P310" s="56"/>
      <c r="Q310" s="63">
        <f>+'REPORTE JULIO IMROM'!Q310</f>
        <v>0</v>
      </c>
      <c r="R310" s="33" t="str">
        <f>IF(M310=0,"",M310/'CED. GRAL POR REP. O MANTTO'!G316)</f>
        <v/>
      </c>
      <c r="S310" s="44" t="str">
        <f t="shared" si="12"/>
        <v/>
      </c>
    </row>
    <row r="311" spans="2:19" s="3" customFormat="1" ht="37.5" hidden="1" customHeight="1" x14ac:dyDescent="0.2">
      <c r="B311" s="37">
        <v>294</v>
      </c>
      <c r="C311" s="38" t="str">
        <f>IF('CED. GRAL POR REP. O MANTTO'!C317="","",'CED. GRAL POR REP. O MANTTO'!C317)</f>
        <v/>
      </c>
      <c r="D311" s="333" t="str">
        <f>IF('CED. GRAL POR REP. O MANTTO'!D317="","",'CED. GRAL POR REP. O MANTTO'!D317)</f>
        <v/>
      </c>
      <c r="E311" s="333"/>
      <c r="F311" s="38" t="str">
        <f>IF('CED. GRAL POR REP. O MANTTO'!E317="","",'CED. GRAL POR REP. O MANTTO'!E317)</f>
        <v/>
      </c>
      <c r="G311" s="67" t="str">
        <f>IF('CED. GRAL POR REP. O MANTTO'!F317="","",'CED. GRAL POR REP. O MANTTO'!F317)</f>
        <v/>
      </c>
      <c r="H311" s="92">
        <f>+'REPORTE JULIO IMROM'!M311</f>
        <v>0</v>
      </c>
      <c r="I311" s="39"/>
      <c r="J311" s="39"/>
      <c r="K311" s="39"/>
      <c r="L311" s="30">
        <f t="shared" si="13"/>
        <v>0</v>
      </c>
      <c r="M311" s="30">
        <f t="shared" si="14"/>
        <v>0</v>
      </c>
      <c r="N311" s="90">
        <f>+'REPORTE JULIO IMROM'!N311</f>
        <v>0</v>
      </c>
      <c r="O311" s="55"/>
      <c r="P311" s="56"/>
      <c r="Q311" s="63">
        <f>+'REPORTE JULIO IMROM'!Q311</f>
        <v>0</v>
      </c>
      <c r="R311" s="33" t="str">
        <f>IF(M311=0,"",M311/'CED. GRAL POR REP. O MANTTO'!G317)</f>
        <v/>
      </c>
      <c r="S311" s="44" t="str">
        <f t="shared" si="12"/>
        <v/>
      </c>
    </row>
    <row r="312" spans="2:19" s="3" customFormat="1" ht="37.5" hidden="1" customHeight="1" x14ac:dyDescent="0.2">
      <c r="B312" s="37">
        <v>295</v>
      </c>
      <c r="C312" s="38" t="str">
        <f>IF('CED. GRAL POR REP. O MANTTO'!C318="","",'CED. GRAL POR REP. O MANTTO'!C318)</f>
        <v/>
      </c>
      <c r="D312" s="333" t="str">
        <f>IF('CED. GRAL POR REP. O MANTTO'!D318="","",'CED. GRAL POR REP. O MANTTO'!D318)</f>
        <v/>
      </c>
      <c r="E312" s="333"/>
      <c r="F312" s="38" t="str">
        <f>IF('CED. GRAL POR REP. O MANTTO'!E318="","",'CED. GRAL POR REP. O MANTTO'!E318)</f>
        <v/>
      </c>
      <c r="G312" s="67" t="str">
        <f>IF('CED. GRAL POR REP. O MANTTO'!F318="","",'CED. GRAL POR REP. O MANTTO'!F318)</f>
        <v/>
      </c>
      <c r="H312" s="92">
        <f>+'REPORTE JULIO IMROM'!M312</f>
        <v>0</v>
      </c>
      <c r="I312" s="39"/>
      <c r="J312" s="39"/>
      <c r="K312" s="39"/>
      <c r="L312" s="30">
        <f t="shared" si="13"/>
        <v>0</v>
      </c>
      <c r="M312" s="30">
        <f t="shared" si="14"/>
        <v>0</v>
      </c>
      <c r="N312" s="90">
        <f>+'REPORTE JULIO IMROM'!N312</f>
        <v>0</v>
      </c>
      <c r="O312" s="55"/>
      <c r="P312" s="56"/>
      <c r="Q312" s="63">
        <f>+'REPORTE JULIO IMROM'!Q312</f>
        <v>0</v>
      </c>
      <c r="R312" s="33" t="str">
        <f>IF(M312=0,"",M312/'CED. GRAL POR REP. O MANTTO'!G318)</f>
        <v/>
      </c>
      <c r="S312" s="44" t="str">
        <f t="shared" si="12"/>
        <v/>
      </c>
    </row>
    <row r="313" spans="2:19" s="3" customFormat="1" ht="37.5" hidden="1" customHeight="1" x14ac:dyDescent="0.2">
      <c r="B313" s="37">
        <v>296</v>
      </c>
      <c r="C313" s="38" t="str">
        <f>IF('CED. GRAL POR REP. O MANTTO'!C319="","",'CED. GRAL POR REP. O MANTTO'!C319)</f>
        <v/>
      </c>
      <c r="D313" s="333" t="str">
        <f>IF('CED. GRAL POR REP. O MANTTO'!D319="","",'CED. GRAL POR REP. O MANTTO'!D319)</f>
        <v/>
      </c>
      <c r="E313" s="333"/>
      <c r="F313" s="38" t="str">
        <f>IF('CED. GRAL POR REP. O MANTTO'!E319="","",'CED. GRAL POR REP. O MANTTO'!E319)</f>
        <v/>
      </c>
      <c r="G313" s="67" t="str">
        <f>IF('CED. GRAL POR REP. O MANTTO'!F319="","",'CED. GRAL POR REP. O MANTTO'!F319)</f>
        <v/>
      </c>
      <c r="H313" s="92">
        <f>+'REPORTE JULIO IMROM'!M313</f>
        <v>0</v>
      </c>
      <c r="I313" s="39"/>
      <c r="J313" s="39"/>
      <c r="K313" s="39"/>
      <c r="L313" s="30">
        <f t="shared" si="13"/>
        <v>0</v>
      </c>
      <c r="M313" s="30">
        <f t="shared" si="14"/>
        <v>0</v>
      </c>
      <c r="N313" s="90">
        <f>+'REPORTE JULIO IMROM'!N313</f>
        <v>0</v>
      </c>
      <c r="O313" s="55"/>
      <c r="P313" s="56"/>
      <c r="Q313" s="63">
        <f>+'REPORTE JULIO IMROM'!Q313</f>
        <v>0</v>
      </c>
      <c r="R313" s="33" t="str">
        <f>IF(M313=0,"",M313/'CED. GRAL POR REP. O MANTTO'!G319)</f>
        <v/>
      </c>
      <c r="S313" s="44" t="str">
        <f t="shared" si="12"/>
        <v/>
      </c>
    </row>
    <row r="314" spans="2:19" s="3" customFormat="1" ht="37.5" hidden="1" customHeight="1" x14ac:dyDescent="0.2">
      <c r="B314" s="37">
        <v>297</v>
      </c>
      <c r="C314" s="38" t="str">
        <f>IF('CED. GRAL POR REP. O MANTTO'!C320="","",'CED. GRAL POR REP. O MANTTO'!C320)</f>
        <v/>
      </c>
      <c r="D314" s="333" t="str">
        <f>IF('CED. GRAL POR REP. O MANTTO'!D320="","",'CED. GRAL POR REP. O MANTTO'!D320)</f>
        <v/>
      </c>
      <c r="E314" s="333"/>
      <c r="F314" s="38" t="str">
        <f>IF('CED. GRAL POR REP. O MANTTO'!E320="","",'CED. GRAL POR REP. O MANTTO'!E320)</f>
        <v/>
      </c>
      <c r="G314" s="67" t="str">
        <f>IF('CED. GRAL POR REP. O MANTTO'!F320="","",'CED. GRAL POR REP. O MANTTO'!F320)</f>
        <v/>
      </c>
      <c r="H314" s="92">
        <f>+'REPORTE JULIO IMROM'!M314</f>
        <v>0</v>
      </c>
      <c r="I314" s="39"/>
      <c r="J314" s="39"/>
      <c r="K314" s="39"/>
      <c r="L314" s="30">
        <f t="shared" si="13"/>
        <v>0</v>
      </c>
      <c r="M314" s="30">
        <f t="shared" si="14"/>
        <v>0</v>
      </c>
      <c r="N314" s="90">
        <f>+'REPORTE JULIO IMROM'!N314</f>
        <v>0</v>
      </c>
      <c r="O314" s="55"/>
      <c r="P314" s="56"/>
      <c r="Q314" s="63">
        <f>+'REPORTE JULIO IMROM'!Q314</f>
        <v>0</v>
      </c>
      <c r="R314" s="33" t="str">
        <f>IF(M314=0,"",M314/'CED. GRAL POR REP. O MANTTO'!G320)</f>
        <v/>
      </c>
      <c r="S314" s="44" t="str">
        <f t="shared" si="12"/>
        <v/>
      </c>
    </row>
    <row r="315" spans="2:19" s="3" customFormat="1" ht="37.5" hidden="1" customHeight="1" x14ac:dyDescent="0.2">
      <c r="B315" s="37">
        <v>298</v>
      </c>
      <c r="C315" s="38" t="str">
        <f>IF('CED. GRAL POR REP. O MANTTO'!C321="","",'CED. GRAL POR REP. O MANTTO'!C321)</f>
        <v/>
      </c>
      <c r="D315" s="333" t="str">
        <f>IF('CED. GRAL POR REP. O MANTTO'!D321="","",'CED. GRAL POR REP. O MANTTO'!D321)</f>
        <v/>
      </c>
      <c r="E315" s="333"/>
      <c r="F315" s="38" t="str">
        <f>IF('CED. GRAL POR REP. O MANTTO'!E321="","",'CED. GRAL POR REP. O MANTTO'!E321)</f>
        <v/>
      </c>
      <c r="G315" s="67" t="str">
        <f>IF('CED. GRAL POR REP. O MANTTO'!F321="","",'CED. GRAL POR REP. O MANTTO'!F321)</f>
        <v/>
      </c>
      <c r="H315" s="92">
        <f>+'REPORTE JULIO IMROM'!M315</f>
        <v>0</v>
      </c>
      <c r="I315" s="39"/>
      <c r="J315" s="39"/>
      <c r="K315" s="39"/>
      <c r="L315" s="30">
        <f t="shared" si="13"/>
        <v>0</v>
      </c>
      <c r="M315" s="30">
        <f t="shared" si="14"/>
        <v>0</v>
      </c>
      <c r="N315" s="90">
        <f>+'REPORTE JULIO IMROM'!N315</f>
        <v>0</v>
      </c>
      <c r="O315" s="55"/>
      <c r="P315" s="56"/>
      <c r="Q315" s="63">
        <f>+'REPORTE JULIO IMROM'!Q315</f>
        <v>0</v>
      </c>
      <c r="R315" s="33" t="str">
        <f>IF(M315=0,"",M315/'CED. GRAL POR REP. O MANTTO'!G321)</f>
        <v/>
      </c>
      <c r="S315" s="44" t="str">
        <f t="shared" si="12"/>
        <v/>
      </c>
    </row>
    <row r="316" spans="2:19" s="3" customFormat="1" ht="37.5" hidden="1" customHeight="1" x14ac:dyDescent="0.2">
      <c r="B316" s="37">
        <v>299</v>
      </c>
      <c r="C316" s="38" t="str">
        <f>IF('CED. GRAL POR REP. O MANTTO'!C322="","",'CED. GRAL POR REP. O MANTTO'!C322)</f>
        <v/>
      </c>
      <c r="D316" s="333" t="str">
        <f>IF('CED. GRAL POR REP. O MANTTO'!D322="","",'CED. GRAL POR REP. O MANTTO'!D322)</f>
        <v/>
      </c>
      <c r="E316" s="333"/>
      <c r="F316" s="38" t="str">
        <f>IF('CED. GRAL POR REP. O MANTTO'!E322="","",'CED. GRAL POR REP. O MANTTO'!E322)</f>
        <v/>
      </c>
      <c r="G316" s="67" t="str">
        <f>IF('CED. GRAL POR REP. O MANTTO'!F322="","",'CED. GRAL POR REP. O MANTTO'!F322)</f>
        <v/>
      </c>
      <c r="H316" s="92">
        <f>+'REPORTE JULIO IMROM'!M316</f>
        <v>0</v>
      </c>
      <c r="I316" s="39"/>
      <c r="J316" s="39"/>
      <c r="K316" s="39"/>
      <c r="L316" s="30">
        <f t="shared" si="13"/>
        <v>0</v>
      </c>
      <c r="M316" s="30">
        <f t="shared" si="14"/>
        <v>0</v>
      </c>
      <c r="N316" s="90">
        <f>+'REPORTE JULIO IMROM'!N316</f>
        <v>0</v>
      </c>
      <c r="O316" s="55"/>
      <c r="P316" s="56"/>
      <c r="Q316" s="63">
        <f>+'REPORTE JULIO IMROM'!Q316</f>
        <v>0</v>
      </c>
      <c r="R316" s="33" t="str">
        <f>IF(M316=0,"",M316/'CED. GRAL POR REP. O MANTTO'!G322)</f>
        <v/>
      </c>
      <c r="S316" s="44" t="str">
        <f t="shared" si="12"/>
        <v/>
      </c>
    </row>
    <row r="317" spans="2:19" s="3" customFormat="1" ht="37.5" hidden="1" customHeight="1" x14ac:dyDescent="0.2">
      <c r="B317" s="37">
        <v>300</v>
      </c>
      <c r="C317" s="38" t="str">
        <f>IF('CED. GRAL POR REP. O MANTTO'!C323="","",'CED. GRAL POR REP. O MANTTO'!C323)</f>
        <v/>
      </c>
      <c r="D317" s="333" t="str">
        <f>IF('CED. GRAL POR REP. O MANTTO'!D323="","",'CED. GRAL POR REP. O MANTTO'!D323)</f>
        <v/>
      </c>
      <c r="E317" s="333"/>
      <c r="F317" s="38" t="str">
        <f>IF('CED. GRAL POR REP. O MANTTO'!E323="","",'CED. GRAL POR REP. O MANTTO'!E323)</f>
        <v/>
      </c>
      <c r="G317" s="67" t="str">
        <f>IF('CED. GRAL POR REP. O MANTTO'!F323="","",'CED. GRAL POR REP. O MANTTO'!F323)</f>
        <v/>
      </c>
      <c r="H317" s="92">
        <f>+'REPORTE JULIO IMROM'!M317</f>
        <v>0</v>
      </c>
      <c r="I317" s="39"/>
      <c r="J317" s="39"/>
      <c r="K317" s="39"/>
      <c r="L317" s="30">
        <f t="shared" si="13"/>
        <v>0</v>
      </c>
      <c r="M317" s="30">
        <f t="shared" si="14"/>
        <v>0</v>
      </c>
      <c r="N317" s="90">
        <f>+'REPORTE JULIO IMROM'!N317</f>
        <v>0</v>
      </c>
      <c r="O317" s="55"/>
      <c r="P317" s="56"/>
      <c r="Q317" s="63">
        <f>+'REPORTE JULIO IMROM'!Q317</f>
        <v>0</v>
      </c>
      <c r="R317" s="33" t="str">
        <f>IF(M317=0,"",M317/'CED. GRAL POR REP. O MANTTO'!G323)</f>
        <v/>
      </c>
      <c r="S317" s="44" t="str">
        <f t="shared" si="12"/>
        <v/>
      </c>
    </row>
    <row r="318" spans="2:19" s="3" customFormat="1" ht="37.5" hidden="1" customHeight="1" x14ac:dyDescent="0.2">
      <c r="B318" s="37">
        <v>301</v>
      </c>
      <c r="C318" s="38" t="str">
        <f>IF('CED. GRAL POR REP. O MANTTO'!C324="","",'CED. GRAL POR REP. O MANTTO'!C324)</f>
        <v/>
      </c>
      <c r="D318" s="333" t="str">
        <f>IF('CED. GRAL POR REP. O MANTTO'!D324="","",'CED. GRAL POR REP. O MANTTO'!D324)</f>
        <v/>
      </c>
      <c r="E318" s="333"/>
      <c r="F318" s="38" t="str">
        <f>IF('CED. GRAL POR REP. O MANTTO'!E324="","",'CED. GRAL POR REP. O MANTTO'!E324)</f>
        <v/>
      </c>
      <c r="G318" s="67" t="str">
        <f>IF('CED. GRAL POR REP. O MANTTO'!F324="","",'CED. GRAL POR REP. O MANTTO'!F324)</f>
        <v/>
      </c>
      <c r="H318" s="92">
        <f>+'REPORTE JULIO IMROM'!M318</f>
        <v>0</v>
      </c>
      <c r="I318" s="39"/>
      <c r="J318" s="39"/>
      <c r="K318" s="39"/>
      <c r="L318" s="30">
        <f t="shared" si="13"/>
        <v>0</v>
      </c>
      <c r="M318" s="30">
        <f t="shared" si="14"/>
        <v>0</v>
      </c>
      <c r="N318" s="90">
        <f>+'REPORTE JULIO IMROM'!N318</f>
        <v>0</v>
      </c>
      <c r="O318" s="55"/>
      <c r="P318" s="56"/>
      <c r="Q318" s="63">
        <f>+'REPORTE JULIO IMROM'!Q318</f>
        <v>0</v>
      </c>
      <c r="R318" s="33" t="str">
        <f>IF(M318=0,"",M318/'CED. GRAL POR REP. O MANTTO'!G324)</f>
        <v/>
      </c>
      <c r="S318" s="44" t="str">
        <f t="shared" si="12"/>
        <v/>
      </c>
    </row>
    <row r="319" spans="2:19" s="3" customFormat="1" ht="37.5" hidden="1" customHeight="1" x14ac:dyDescent="0.2">
      <c r="B319" s="37">
        <v>302</v>
      </c>
      <c r="C319" s="38" t="str">
        <f>IF('CED. GRAL POR REP. O MANTTO'!C325="","",'CED. GRAL POR REP. O MANTTO'!C325)</f>
        <v/>
      </c>
      <c r="D319" s="333" t="str">
        <f>IF('CED. GRAL POR REP. O MANTTO'!D325="","",'CED. GRAL POR REP. O MANTTO'!D325)</f>
        <v/>
      </c>
      <c r="E319" s="333"/>
      <c r="F319" s="38" t="str">
        <f>IF('CED. GRAL POR REP. O MANTTO'!E325="","",'CED. GRAL POR REP. O MANTTO'!E325)</f>
        <v/>
      </c>
      <c r="G319" s="67" t="str">
        <f>IF('CED. GRAL POR REP. O MANTTO'!F325="","",'CED. GRAL POR REP. O MANTTO'!F325)</f>
        <v/>
      </c>
      <c r="H319" s="92">
        <f>+'REPORTE JULIO IMROM'!M319</f>
        <v>0</v>
      </c>
      <c r="I319" s="39"/>
      <c r="J319" s="39"/>
      <c r="K319" s="39"/>
      <c r="L319" s="30">
        <f t="shared" si="13"/>
        <v>0</v>
      </c>
      <c r="M319" s="30">
        <f t="shared" si="14"/>
        <v>0</v>
      </c>
      <c r="N319" s="90">
        <f>+'REPORTE JULIO IMROM'!N319</f>
        <v>0</v>
      </c>
      <c r="O319" s="55"/>
      <c r="P319" s="56"/>
      <c r="Q319" s="63">
        <f>+'REPORTE JULIO IMROM'!Q319</f>
        <v>0</v>
      </c>
      <c r="R319" s="33" t="str">
        <f>IF(M319=0,"",M319/'CED. GRAL POR REP. O MANTTO'!G325)</f>
        <v/>
      </c>
      <c r="S319" s="44" t="str">
        <f t="shared" si="12"/>
        <v/>
      </c>
    </row>
    <row r="320" spans="2:19" s="3" customFormat="1" ht="37.5" hidden="1" customHeight="1" x14ac:dyDescent="0.2">
      <c r="B320" s="37">
        <v>303</v>
      </c>
      <c r="C320" s="38" t="str">
        <f>IF('CED. GRAL POR REP. O MANTTO'!C326="","",'CED. GRAL POR REP. O MANTTO'!C326)</f>
        <v/>
      </c>
      <c r="D320" s="333" t="str">
        <f>IF('CED. GRAL POR REP. O MANTTO'!D326="","",'CED. GRAL POR REP. O MANTTO'!D326)</f>
        <v/>
      </c>
      <c r="E320" s="333"/>
      <c r="F320" s="38" t="str">
        <f>IF('CED. GRAL POR REP. O MANTTO'!E326="","",'CED. GRAL POR REP. O MANTTO'!E326)</f>
        <v/>
      </c>
      <c r="G320" s="67" t="str">
        <f>IF('CED. GRAL POR REP. O MANTTO'!F326="","",'CED. GRAL POR REP. O MANTTO'!F326)</f>
        <v/>
      </c>
      <c r="H320" s="92">
        <f>+'REPORTE JULIO IMROM'!M320</f>
        <v>0</v>
      </c>
      <c r="I320" s="39"/>
      <c r="J320" s="39"/>
      <c r="K320" s="39"/>
      <c r="L320" s="30">
        <f t="shared" si="13"/>
        <v>0</v>
      </c>
      <c r="M320" s="30">
        <f t="shared" si="14"/>
        <v>0</v>
      </c>
      <c r="N320" s="90">
        <f>+'REPORTE JULIO IMROM'!N320</f>
        <v>0</v>
      </c>
      <c r="O320" s="55"/>
      <c r="P320" s="56"/>
      <c r="Q320" s="63">
        <f>+'REPORTE JULIO IMROM'!Q320</f>
        <v>0</v>
      </c>
      <c r="R320" s="33" t="str">
        <f>IF(M320=0,"",M320/'CED. GRAL POR REP. O MANTTO'!G326)</f>
        <v/>
      </c>
      <c r="S320" s="44" t="str">
        <f t="shared" si="12"/>
        <v/>
      </c>
    </row>
    <row r="321" spans="2:19" s="3" customFormat="1" ht="37.5" hidden="1" customHeight="1" x14ac:dyDescent="0.2">
      <c r="B321" s="37">
        <v>304</v>
      </c>
      <c r="C321" s="38" t="str">
        <f>IF('CED. GRAL POR REP. O MANTTO'!C327="","",'CED. GRAL POR REP. O MANTTO'!C327)</f>
        <v/>
      </c>
      <c r="D321" s="333" t="str">
        <f>IF('CED. GRAL POR REP. O MANTTO'!D327="","",'CED. GRAL POR REP. O MANTTO'!D327)</f>
        <v/>
      </c>
      <c r="E321" s="333"/>
      <c r="F321" s="38" t="str">
        <f>IF('CED. GRAL POR REP. O MANTTO'!E327="","",'CED. GRAL POR REP. O MANTTO'!E327)</f>
        <v/>
      </c>
      <c r="G321" s="67" t="str">
        <f>IF('CED. GRAL POR REP. O MANTTO'!F327="","",'CED. GRAL POR REP. O MANTTO'!F327)</f>
        <v/>
      </c>
      <c r="H321" s="92">
        <f>+'REPORTE JULIO IMROM'!M321</f>
        <v>0</v>
      </c>
      <c r="I321" s="39"/>
      <c r="J321" s="39"/>
      <c r="K321" s="39"/>
      <c r="L321" s="30">
        <f t="shared" si="13"/>
        <v>0</v>
      </c>
      <c r="M321" s="30">
        <f t="shared" si="14"/>
        <v>0</v>
      </c>
      <c r="N321" s="90">
        <f>+'REPORTE JULIO IMROM'!N321</f>
        <v>0</v>
      </c>
      <c r="O321" s="55"/>
      <c r="P321" s="56"/>
      <c r="Q321" s="63">
        <f>+'REPORTE JULIO IMROM'!Q321</f>
        <v>0</v>
      </c>
      <c r="R321" s="33" t="str">
        <f>IF(M321=0,"",M321/'CED. GRAL POR REP. O MANTTO'!G327)</f>
        <v/>
      </c>
      <c r="S321" s="44" t="str">
        <f t="shared" si="12"/>
        <v/>
      </c>
    </row>
    <row r="322" spans="2:19" s="3" customFormat="1" ht="37.5" hidden="1" customHeight="1" x14ac:dyDescent="0.2">
      <c r="B322" s="37">
        <v>305</v>
      </c>
      <c r="C322" s="38" t="str">
        <f>IF('CED. GRAL POR REP. O MANTTO'!C328="","",'CED. GRAL POR REP. O MANTTO'!C328)</f>
        <v/>
      </c>
      <c r="D322" s="333" t="str">
        <f>IF('CED. GRAL POR REP. O MANTTO'!D328="","",'CED. GRAL POR REP. O MANTTO'!D328)</f>
        <v/>
      </c>
      <c r="E322" s="333"/>
      <c r="F322" s="38" t="str">
        <f>IF('CED. GRAL POR REP. O MANTTO'!E328="","",'CED. GRAL POR REP. O MANTTO'!E328)</f>
        <v/>
      </c>
      <c r="G322" s="67" t="str">
        <f>IF('CED. GRAL POR REP. O MANTTO'!F328="","",'CED. GRAL POR REP. O MANTTO'!F328)</f>
        <v/>
      </c>
      <c r="H322" s="92">
        <f>+'REPORTE JULIO IMROM'!M322</f>
        <v>0</v>
      </c>
      <c r="I322" s="39"/>
      <c r="J322" s="39"/>
      <c r="K322" s="39"/>
      <c r="L322" s="30">
        <f t="shared" si="13"/>
        <v>0</v>
      </c>
      <c r="M322" s="30">
        <f t="shared" si="14"/>
        <v>0</v>
      </c>
      <c r="N322" s="90">
        <f>+'REPORTE JULIO IMROM'!N322</f>
        <v>0</v>
      </c>
      <c r="O322" s="55"/>
      <c r="P322" s="56"/>
      <c r="Q322" s="63">
        <f>+'REPORTE JULIO IMROM'!Q322</f>
        <v>0</v>
      </c>
      <c r="R322" s="33" t="str">
        <f>IF(M322=0,"",M322/'CED. GRAL POR REP. O MANTTO'!G328)</f>
        <v/>
      </c>
      <c r="S322" s="44" t="str">
        <f t="shared" si="12"/>
        <v/>
      </c>
    </row>
    <row r="323" spans="2:19" s="3" customFormat="1" ht="37.5" hidden="1" customHeight="1" x14ac:dyDescent="0.2">
      <c r="B323" s="37">
        <v>306</v>
      </c>
      <c r="C323" s="38" t="str">
        <f>IF('CED. GRAL POR REP. O MANTTO'!C329="","",'CED. GRAL POR REP. O MANTTO'!C329)</f>
        <v/>
      </c>
      <c r="D323" s="333" t="str">
        <f>IF('CED. GRAL POR REP. O MANTTO'!D329="","",'CED. GRAL POR REP. O MANTTO'!D329)</f>
        <v/>
      </c>
      <c r="E323" s="333"/>
      <c r="F323" s="38" t="str">
        <f>IF('CED. GRAL POR REP. O MANTTO'!E329="","",'CED. GRAL POR REP. O MANTTO'!E329)</f>
        <v/>
      </c>
      <c r="G323" s="67" t="str">
        <f>IF('CED. GRAL POR REP. O MANTTO'!F329="","",'CED. GRAL POR REP. O MANTTO'!F329)</f>
        <v/>
      </c>
      <c r="H323" s="92">
        <f>+'REPORTE JULIO IMROM'!M323</f>
        <v>0</v>
      </c>
      <c r="I323" s="39"/>
      <c r="J323" s="39"/>
      <c r="K323" s="39"/>
      <c r="L323" s="30">
        <f t="shared" si="13"/>
        <v>0</v>
      </c>
      <c r="M323" s="30">
        <f t="shared" si="14"/>
        <v>0</v>
      </c>
      <c r="N323" s="90">
        <f>+'REPORTE JULIO IMROM'!N323</f>
        <v>0</v>
      </c>
      <c r="O323" s="55"/>
      <c r="P323" s="56"/>
      <c r="Q323" s="63">
        <f>+'REPORTE JULIO IMROM'!Q323</f>
        <v>0</v>
      </c>
      <c r="R323" s="33" t="str">
        <f>IF(M323=0,"",M323/'CED. GRAL POR REP. O MANTTO'!G329)</f>
        <v/>
      </c>
      <c r="S323" s="44" t="str">
        <f t="shared" si="12"/>
        <v/>
      </c>
    </row>
    <row r="324" spans="2:19" s="3" customFormat="1" ht="37.5" hidden="1" customHeight="1" x14ac:dyDescent="0.2">
      <c r="B324" s="37">
        <v>307</v>
      </c>
      <c r="C324" s="38" t="str">
        <f>IF('CED. GRAL POR REP. O MANTTO'!C330="","",'CED. GRAL POR REP. O MANTTO'!C330)</f>
        <v/>
      </c>
      <c r="D324" s="333" t="str">
        <f>IF('CED. GRAL POR REP. O MANTTO'!D330="","",'CED. GRAL POR REP. O MANTTO'!D330)</f>
        <v/>
      </c>
      <c r="E324" s="333"/>
      <c r="F324" s="38" t="str">
        <f>IF('CED. GRAL POR REP. O MANTTO'!E330="","",'CED. GRAL POR REP. O MANTTO'!E330)</f>
        <v/>
      </c>
      <c r="G324" s="67" t="str">
        <f>IF('CED. GRAL POR REP. O MANTTO'!F330="","",'CED. GRAL POR REP. O MANTTO'!F330)</f>
        <v/>
      </c>
      <c r="H324" s="92">
        <f>+'REPORTE JULIO IMROM'!M324</f>
        <v>0</v>
      </c>
      <c r="I324" s="39"/>
      <c r="J324" s="39"/>
      <c r="K324" s="39"/>
      <c r="L324" s="30">
        <f t="shared" si="13"/>
        <v>0</v>
      </c>
      <c r="M324" s="30">
        <f t="shared" si="14"/>
        <v>0</v>
      </c>
      <c r="N324" s="90">
        <f>+'REPORTE JULIO IMROM'!N324</f>
        <v>0</v>
      </c>
      <c r="O324" s="55"/>
      <c r="P324" s="56"/>
      <c r="Q324" s="63">
        <f>+'REPORTE JULIO IMROM'!Q324</f>
        <v>0</v>
      </c>
      <c r="R324" s="33" t="str">
        <f>IF(M324=0,"",M324/'CED. GRAL POR REP. O MANTTO'!G330)</f>
        <v/>
      </c>
      <c r="S324" s="44" t="str">
        <f t="shared" si="12"/>
        <v/>
      </c>
    </row>
    <row r="325" spans="2:19" s="3" customFormat="1" ht="37.5" hidden="1" customHeight="1" x14ac:dyDescent="0.2">
      <c r="B325" s="37">
        <v>308</v>
      </c>
      <c r="C325" s="38" t="str">
        <f>IF('CED. GRAL POR REP. O MANTTO'!C331="","",'CED. GRAL POR REP. O MANTTO'!C331)</f>
        <v/>
      </c>
      <c r="D325" s="333" t="str">
        <f>IF('CED. GRAL POR REP. O MANTTO'!D331="","",'CED. GRAL POR REP. O MANTTO'!D331)</f>
        <v/>
      </c>
      <c r="E325" s="333"/>
      <c r="F325" s="38" t="str">
        <f>IF('CED. GRAL POR REP. O MANTTO'!E331="","",'CED. GRAL POR REP. O MANTTO'!E331)</f>
        <v/>
      </c>
      <c r="G325" s="67" t="str">
        <f>IF('CED. GRAL POR REP. O MANTTO'!F331="","",'CED. GRAL POR REP. O MANTTO'!F331)</f>
        <v/>
      </c>
      <c r="H325" s="92">
        <f>+'REPORTE JULIO IMROM'!M325</f>
        <v>0</v>
      </c>
      <c r="I325" s="39"/>
      <c r="J325" s="39"/>
      <c r="K325" s="39"/>
      <c r="L325" s="30">
        <f t="shared" si="13"/>
        <v>0</v>
      </c>
      <c r="M325" s="30">
        <f t="shared" si="14"/>
        <v>0</v>
      </c>
      <c r="N325" s="90">
        <f>+'REPORTE JULIO IMROM'!N325</f>
        <v>0</v>
      </c>
      <c r="O325" s="55"/>
      <c r="P325" s="56"/>
      <c r="Q325" s="63">
        <f>+'REPORTE JULIO IMROM'!Q325</f>
        <v>0</v>
      </c>
      <c r="R325" s="33" t="str">
        <f>IF(M325=0,"",M325/'CED. GRAL POR REP. O MANTTO'!G331)</f>
        <v/>
      </c>
      <c r="S325" s="44" t="str">
        <f t="shared" si="12"/>
        <v/>
      </c>
    </row>
    <row r="326" spans="2:19" s="3" customFormat="1" ht="37.5" hidden="1" customHeight="1" x14ac:dyDescent="0.2">
      <c r="B326" s="37">
        <v>309</v>
      </c>
      <c r="C326" s="38" t="str">
        <f>IF('CED. GRAL POR REP. O MANTTO'!C332="","",'CED. GRAL POR REP. O MANTTO'!C332)</f>
        <v/>
      </c>
      <c r="D326" s="333" t="str">
        <f>IF('CED. GRAL POR REP. O MANTTO'!D332="","",'CED. GRAL POR REP. O MANTTO'!D332)</f>
        <v/>
      </c>
      <c r="E326" s="333"/>
      <c r="F326" s="38" t="str">
        <f>IF('CED. GRAL POR REP. O MANTTO'!E332="","",'CED. GRAL POR REP. O MANTTO'!E332)</f>
        <v/>
      </c>
      <c r="G326" s="67" t="str">
        <f>IF('CED. GRAL POR REP. O MANTTO'!F332="","",'CED. GRAL POR REP. O MANTTO'!F332)</f>
        <v/>
      </c>
      <c r="H326" s="92">
        <f>+'REPORTE JULIO IMROM'!M326</f>
        <v>0</v>
      </c>
      <c r="I326" s="39"/>
      <c r="J326" s="39"/>
      <c r="K326" s="39"/>
      <c r="L326" s="30">
        <f t="shared" si="13"/>
        <v>0</v>
      </c>
      <c r="M326" s="30">
        <f t="shared" si="14"/>
        <v>0</v>
      </c>
      <c r="N326" s="90">
        <f>+'REPORTE JULIO IMROM'!N326</f>
        <v>0</v>
      </c>
      <c r="O326" s="55"/>
      <c r="P326" s="56"/>
      <c r="Q326" s="63">
        <f>+'REPORTE JULIO IMROM'!Q326</f>
        <v>0</v>
      </c>
      <c r="R326" s="33" t="str">
        <f>IF(M326=0,"",M326/'CED. GRAL POR REP. O MANTTO'!G332)</f>
        <v/>
      </c>
      <c r="S326" s="44" t="str">
        <f t="shared" si="12"/>
        <v/>
      </c>
    </row>
    <row r="327" spans="2:19" s="3" customFormat="1" ht="37.5" hidden="1" customHeight="1" x14ac:dyDescent="0.2">
      <c r="B327" s="37">
        <v>310</v>
      </c>
      <c r="C327" s="38" t="str">
        <f>IF('CED. GRAL POR REP. O MANTTO'!C333="","",'CED. GRAL POR REP. O MANTTO'!C333)</f>
        <v/>
      </c>
      <c r="D327" s="333" t="str">
        <f>IF('CED. GRAL POR REP. O MANTTO'!D333="","",'CED. GRAL POR REP. O MANTTO'!D333)</f>
        <v/>
      </c>
      <c r="E327" s="333"/>
      <c r="F327" s="38" t="str">
        <f>IF('CED. GRAL POR REP. O MANTTO'!E333="","",'CED. GRAL POR REP. O MANTTO'!E333)</f>
        <v/>
      </c>
      <c r="G327" s="67" t="str">
        <f>IF('CED. GRAL POR REP. O MANTTO'!F333="","",'CED. GRAL POR REP. O MANTTO'!F333)</f>
        <v/>
      </c>
      <c r="H327" s="92">
        <f>+'REPORTE JULIO IMROM'!M327</f>
        <v>0</v>
      </c>
      <c r="I327" s="39"/>
      <c r="J327" s="39"/>
      <c r="K327" s="39"/>
      <c r="L327" s="30">
        <f t="shared" si="13"/>
        <v>0</v>
      </c>
      <c r="M327" s="30">
        <f t="shared" si="14"/>
        <v>0</v>
      </c>
      <c r="N327" s="90">
        <f>+'REPORTE JULIO IMROM'!N327</f>
        <v>0</v>
      </c>
      <c r="O327" s="55"/>
      <c r="P327" s="56"/>
      <c r="Q327" s="63">
        <f>+'REPORTE JULIO IMROM'!Q327</f>
        <v>0</v>
      </c>
      <c r="R327" s="33" t="str">
        <f>IF(M327=0,"",M327/'CED. GRAL POR REP. O MANTTO'!G333)</f>
        <v/>
      </c>
      <c r="S327" s="44" t="str">
        <f t="shared" si="12"/>
        <v/>
      </c>
    </row>
    <row r="328" spans="2:19" s="3" customFormat="1" ht="37.5" hidden="1" customHeight="1" x14ac:dyDescent="0.2">
      <c r="B328" s="37">
        <v>311</v>
      </c>
      <c r="C328" s="38" t="str">
        <f>IF('CED. GRAL POR REP. O MANTTO'!C334="","",'CED. GRAL POR REP. O MANTTO'!C334)</f>
        <v/>
      </c>
      <c r="D328" s="333" t="str">
        <f>IF('CED. GRAL POR REP. O MANTTO'!D334="","",'CED. GRAL POR REP. O MANTTO'!D334)</f>
        <v/>
      </c>
      <c r="E328" s="333"/>
      <c r="F328" s="38" t="str">
        <f>IF('CED. GRAL POR REP. O MANTTO'!E334="","",'CED. GRAL POR REP. O MANTTO'!E334)</f>
        <v/>
      </c>
      <c r="G328" s="67" t="str">
        <f>IF('CED. GRAL POR REP. O MANTTO'!F334="","",'CED. GRAL POR REP. O MANTTO'!F334)</f>
        <v/>
      </c>
      <c r="H328" s="92">
        <f>+'REPORTE JULIO IMROM'!M328</f>
        <v>0</v>
      </c>
      <c r="I328" s="39"/>
      <c r="J328" s="39"/>
      <c r="K328" s="39"/>
      <c r="L328" s="30">
        <f t="shared" si="13"/>
        <v>0</v>
      </c>
      <c r="M328" s="30">
        <f t="shared" si="14"/>
        <v>0</v>
      </c>
      <c r="N328" s="90">
        <f>+'REPORTE JULIO IMROM'!N328</f>
        <v>0</v>
      </c>
      <c r="O328" s="55"/>
      <c r="P328" s="56"/>
      <c r="Q328" s="63">
        <f>+'REPORTE JULIO IMROM'!Q328</f>
        <v>0</v>
      </c>
      <c r="R328" s="33" t="str">
        <f>IF(M328=0,"",M328/'CED. GRAL POR REP. O MANTTO'!G334)</f>
        <v/>
      </c>
      <c r="S328" s="44" t="str">
        <f t="shared" si="12"/>
        <v/>
      </c>
    </row>
    <row r="329" spans="2:19" s="3" customFormat="1" ht="37.5" hidden="1" customHeight="1" x14ac:dyDescent="0.2">
      <c r="B329" s="37">
        <v>312</v>
      </c>
      <c r="C329" s="38" t="str">
        <f>IF('CED. GRAL POR REP. O MANTTO'!C335="","",'CED. GRAL POR REP. O MANTTO'!C335)</f>
        <v/>
      </c>
      <c r="D329" s="333" t="str">
        <f>IF('CED. GRAL POR REP. O MANTTO'!D335="","",'CED. GRAL POR REP. O MANTTO'!D335)</f>
        <v/>
      </c>
      <c r="E329" s="333"/>
      <c r="F329" s="38" t="str">
        <f>IF('CED. GRAL POR REP. O MANTTO'!E335="","",'CED. GRAL POR REP. O MANTTO'!E335)</f>
        <v/>
      </c>
      <c r="G329" s="67" t="str">
        <f>IF('CED. GRAL POR REP. O MANTTO'!F335="","",'CED. GRAL POR REP. O MANTTO'!F335)</f>
        <v/>
      </c>
      <c r="H329" s="92">
        <f>+'REPORTE JULIO IMROM'!M329</f>
        <v>0</v>
      </c>
      <c r="I329" s="39"/>
      <c r="J329" s="39"/>
      <c r="K329" s="39"/>
      <c r="L329" s="30">
        <f t="shared" si="13"/>
        <v>0</v>
      </c>
      <c r="M329" s="30">
        <f t="shared" si="14"/>
        <v>0</v>
      </c>
      <c r="N329" s="90">
        <f>+'REPORTE JULIO IMROM'!N329</f>
        <v>0</v>
      </c>
      <c r="O329" s="55"/>
      <c r="P329" s="56"/>
      <c r="Q329" s="63">
        <f>+'REPORTE JULIO IMROM'!Q329</f>
        <v>0</v>
      </c>
      <c r="R329" s="33" t="str">
        <f>IF(M329=0,"",M329/'CED. GRAL POR REP. O MANTTO'!G335)</f>
        <v/>
      </c>
      <c r="S329" s="44" t="str">
        <f t="shared" si="12"/>
        <v/>
      </c>
    </row>
    <row r="330" spans="2:19" s="3" customFormat="1" ht="37.5" hidden="1" customHeight="1" x14ac:dyDescent="0.2">
      <c r="B330" s="37">
        <v>313</v>
      </c>
      <c r="C330" s="38" t="str">
        <f>IF('CED. GRAL POR REP. O MANTTO'!C336="","",'CED. GRAL POR REP. O MANTTO'!C336)</f>
        <v/>
      </c>
      <c r="D330" s="333" t="str">
        <f>IF('CED. GRAL POR REP. O MANTTO'!D336="","",'CED. GRAL POR REP. O MANTTO'!D336)</f>
        <v/>
      </c>
      <c r="E330" s="333"/>
      <c r="F330" s="38" t="str">
        <f>IF('CED. GRAL POR REP. O MANTTO'!E336="","",'CED. GRAL POR REP. O MANTTO'!E336)</f>
        <v/>
      </c>
      <c r="G330" s="67" t="str">
        <f>IF('CED. GRAL POR REP. O MANTTO'!F336="","",'CED. GRAL POR REP. O MANTTO'!F336)</f>
        <v/>
      </c>
      <c r="H330" s="92">
        <f>+'REPORTE JULIO IMROM'!M330</f>
        <v>0</v>
      </c>
      <c r="I330" s="39"/>
      <c r="J330" s="39"/>
      <c r="K330" s="39"/>
      <c r="L330" s="30">
        <f t="shared" si="13"/>
        <v>0</v>
      </c>
      <c r="M330" s="30">
        <f t="shared" si="14"/>
        <v>0</v>
      </c>
      <c r="N330" s="90">
        <f>+'REPORTE JULIO IMROM'!N330</f>
        <v>0</v>
      </c>
      <c r="O330" s="55"/>
      <c r="P330" s="56"/>
      <c r="Q330" s="63">
        <f>+'REPORTE JULIO IMROM'!Q330</f>
        <v>0</v>
      </c>
      <c r="R330" s="33" t="str">
        <f>IF(M330=0,"",M330/'CED. GRAL POR REP. O MANTTO'!G336)</f>
        <v/>
      </c>
      <c r="S330" s="44" t="str">
        <f t="shared" si="12"/>
        <v/>
      </c>
    </row>
    <row r="331" spans="2:19" s="3" customFormat="1" ht="37.5" hidden="1" customHeight="1" x14ac:dyDescent="0.2">
      <c r="B331" s="37">
        <v>314</v>
      </c>
      <c r="C331" s="38" t="str">
        <f>IF('CED. GRAL POR REP. O MANTTO'!C337="","",'CED. GRAL POR REP. O MANTTO'!C337)</f>
        <v/>
      </c>
      <c r="D331" s="333" t="str">
        <f>IF('CED. GRAL POR REP. O MANTTO'!D337="","",'CED. GRAL POR REP. O MANTTO'!D337)</f>
        <v/>
      </c>
      <c r="E331" s="333"/>
      <c r="F331" s="38" t="str">
        <f>IF('CED. GRAL POR REP. O MANTTO'!E337="","",'CED. GRAL POR REP. O MANTTO'!E337)</f>
        <v/>
      </c>
      <c r="G331" s="67" t="str">
        <f>IF('CED. GRAL POR REP. O MANTTO'!F337="","",'CED. GRAL POR REP. O MANTTO'!F337)</f>
        <v/>
      </c>
      <c r="H331" s="92">
        <f>+'REPORTE JULIO IMROM'!M331</f>
        <v>0</v>
      </c>
      <c r="I331" s="39"/>
      <c r="J331" s="39"/>
      <c r="K331" s="39"/>
      <c r="L331" s="30">
        <f t="shared" si="13"/>
        <v>0</v>
      </c>
      <c r="M331" s="30">
        <f t="shared" si="14"/>
        <v>0</v>
      </c>
      <c r="N331" s="90">
        <f>+'REPORTE JULIO IMROM'!N331</f>
        <v>0</v>
      </c>
      <c r="O331" s="55"/>
      <c r="P331" s="56"/>
      <c r="Q331" s="63">
        <f>+'REPORTE JULIO IMROM'!Q331</f>
        <v>0</v>
      </c>
      <c r="R331" s="33" t="str">
        <f>IF(M331=0,"",M331/'CED. GRAL POR REP. O MANTTO'!G337)</f>
        <v/>
      </c>
      <c r="S331" s="44" t="str">
        <f t="shared" si="12"/>
        <v/>
      </c>
    </row>
    <row r="332" spans="2:19" s="3" customFormat="1" ht="37.5" hidden="1" customHeight="1" x14ac:dyDescent="0.2">
      <c r="B332" s="37">
        <v>315</v>
      </c>
      <c r="C332" s="38" t="str">
        <f>IF('CED. GRAL POR REP. O MANTTO'!C338="","",'CED. GRAL POR REP. O MANTTO'!C338)</f>
        <v/>
      </c>
      <c r="D332" s="333" t="str">
        <f>IF('CED. GRAL POR REP. O MANTTO'!D338="","",'CED. GRAL POR REP. O MANTTO'!D338)</f>
        <v/>
      </c>
      <c r="E332" s="333"/>
      <c r="F332" s="38" t="str">
        <f>IF('CED. GRAL POR REP. O MANTTO'!E338="","",'CED. GRAL POR REP. O MANTTO'!E338)</f>
        <v/>
      </c>
      <c r="G332" s="67" t="str">
        <f>IF('CED. GRAL POR REP. O MANTTO'!F338="","",'CED. GRAL POR REP. O MANTTO'!F338)</f>
        <v/>
      </c>
      <c r="H332" s="92">
        <f>+'REPORTE JULIO IMROM'!M332</f>
        <v>0</v>
      </c>
      <c r="I332" s="39"/>
      <c r="J332" s="39"/>
      <c r="K332" s="39"/>
      <c r="L332" s="30">
        <f t="shared" si="13"/>
        <v>0</v>
      </c>
      <c r="M332" s="30">
        <f t="shared" si="14"/>
        <v>0</v>
      </c>
      <c r="N332" s="90">
        <f>+'REPORTE JULIO IMROM'!N332</f>
        <v>0</v>
      </c>
      <c r="O332" s="55"/>
      <c r="P332" s="56"/>
      <c r="Q332" s="63">
        <f>+'REPORTE JULIO IMROM'!Q332</f>
        <v>0</v>
      </c>
      <c r="R332" s="33" t="str">
        <f>IF(M332=0,"",M332/'CED. GRAL POR REP. O MANTTO'!G338)</f>
        <v/>
      </c>
      <c r="S332" s="44" t="str">
        <f t="shared" si="12"/>
        <v/>
      </c>
    </row>
    <row r="333" spans="2:19" s="3" customFormat="1" ht="37.5" hidden="1" customHeight="1" x14ac:dyDescent="0.2">
      <c r="B333" s="37">
        <v>316</v>
      </c>
      <c r="C333" s="38" t="str">
        <f>IF('CED. GRAL POR REP. O MANTTO'!C339="","",'CED. GRAL POR REP. O MANTTO'!C339)</f>
        <v/>
      </c>
      <c r="D333" s="333" t="str">
        <f>IF('CED. GRAL POR REP. O MANTTO'!D339="","",'CED. GRAL POR REP. O MANTTO'!D339)</f>
        <v/>
      </c>
      <c r="E333" s="333"/>
      <c r="F333" s="38" t="str">
        <f>IF('CED. GRAL POR REP. O MANTTO'!E339="","",'CED. GRAL POR REP. O MANTTO'!E339)</f>
        <v/>
      </c>
      <c r="G333" s="67" t="str">
        <f>IF('CED. GRAL POR REP. O MANTTO'!F339="","",'CED. GRAL POR REP. O MANTTO'!F339)</f>
        <v/>
      </c>
      <c r="H333" s="92">
        <f>+'REPORTE JULIO IMROM'!M333</f>
        <v>0</v>
      </c>
      <c r="I333" s="39"/>
      <c r="J333" s="39"/>
      <c r="K333" s="39"/>
      <c r="L333" s="30">
        <f t="shared" si="13"/>
        <v>0</v>
      </c>
      <c r="M333" s="30">
        <f t="shared" si="14"/>
        <v>0</v>
      </c>
      <c r="N333" s="90">
        <f>+'REPORTE JULIO IMROM'!N333</f>
        <v>0</v>
      </c>
      <c r="O333" s="55"/>
      <c r="P333" s="56"/>
      <c r="Q333" s="63">
        <f>+'REPORTE JULIO IMROM'!Q333</f>
        <v>0</v>
      </c>
      <c r="R333" s="33" t="str">
        <f>IF(M333=0,"",M333/'CED. GRAL POR REP. O MANTTO'!G339)</f>
        <v/>
      </c>
      <c r="S333" s="44" t="str">
        <f t="shared" si="12"/>
        <v/>
      </c>
    </row>
    <row r="334" spans="2:19" s="3" customFormat="1" ht="37.5" hidden="1" customHeight="1" x14ac:dyDescent="0.2">
      <c r="B334" s="37">
        <v>317</v>
      </c>
      <c r="C334" s="38" t="str">
        <f>IF('CED. GRAL POR REP. O MANTTO'!C340="","",'CED. GRAL POR REP. O MANTTO'!C340)</f>
        <v/>
      </c>
      <c r="D334" s="333" t="str">
        <f>IF('CED. GRAL POR REP. O MANTTO'!D340="","",'CED. GRAL POR REP. O MANTTO'!D340)</f>
        <v/>
      </c>
      <c r="E334" s="333"/>
      <c r="F334" s="38" t="str">
        <f>IF('CED. GRAL POR REP. O MANTTO'!E340="","",'CED. GRAL POR REP. O MANTTO'!E340)</f>
        <v/>
      </c>
      <c r="G334" s="67" t="str">
        <f>IF('CED. GRAL POR REP. O MANTTO'!F340="","",'CED. GRAL POR REP. O MANTTO'!F340)</f>
        <v/>
      </c>
      <c r="H334" s="92">
        <f>+'REPORTE JULIO IMROM'!M334</f>
        <v>0</v>
      </c>
      <c r="I334" s="39"/>
      <c r="J334" s="39"/>
      <c r="K334" s="39"/>
      <c r="L334" s="30">
        <f t="shared" si="13"/>
        <v>0</v>
      </c>
      <c r="M334" s="30">
        <f t="shared" si="14"/>
        <v>0</v>
      </c>
      <c r="N334" s="90">
        <f>+'REPORTE JULIO IMROM'!N334</f>
        <v>0</v>
      </c>
      <c r="O334" s="55"/>
      <c r="P334" s="56"/>
      <c r="Q334" s="63">
        <f>+'REPORTE JULIO IMROM'!Q334</f>
        <v>0</v>
      </c>
      <c r="R334" s="33" t="str">
        <f>IF(M334=0,"",M334/'CED. GRAL POR REP. O MANTTO'!G340)</f>
        <v/>
      </c>
      <c r="S334" s="44" t="str">
        <f t="shared" si="12"/>
        <v/>
      </c>
    </row>
    <row r="335" spans="2:19" s="3" customFormat="1" ht="37.5" hidden="1" customHeight="1" x14ac:dyDescent="0.2">
      <c r="B335" s="37">
        <v>318</v>
      </c>
      <c r="C335" s="38" t="str">
        <f>IF('CED. GRAL POR REP. O MANTTO'!C341="","",'CED. GRAL POR REP. O MANTTO'!C341)</f>
        <v/>
      </c>
      <c r="D335" s="333" t="str">
        <f>IF('CED. GRAL POR REP. O MANTTO'!D341="","",'CED. GRAL POR REP. O MANTTO'!D341)</f>
        <v/>
      </c>
      <c r="E335" s="333"/>
      <c r="F335" s="38" t="str">
        <f>IF('CED. GRAL POR REP. O MANTTO'!E341="","",'CED. GRAL POR REP. O MANTTO'!E341)</f>
        <v/>
      </c>
      <c r="G335" s="67" t="str">
        <f>IF('CED. GRAL POR REP. O MANTTO'!F341="","",'CED. GRAL POR REP. O MANTTO'!F341)</f>
        <v/>
      </c>
      <c r="H335" s="92">
        <f>+'REPORTE JULIO IMROM'!M335</f>
        <v>0</v>
      </c>
      <c r="I335" s="39"/>
      <c r="J335" s="39"/>
      <c r="K335" s="39"/>
      <c r="L335" s="30">
        <f t="shared" si="13"/>
        <v>0</v>
      </c>
      <c r="M335" s="30">
        <f t="shared" si="14"/>
        <v>0</v>
      </c>
      <c r="N335" s="90">
        <f>+'REPORTE JULIO IMROM'!N335</f>
        <v>0</v>
      </c>
      <c r="O335" s="55"/>
      <c r="P335" s="56"/>
      <c r="Q335" s="63">
        <f>+'REPORTE JULIO IMROM'!Q335</f>
        <v>0</v>
      </c>
      <c r="R335" s="33" t="str">
        <f>IF(M335=0,"",M335/'CED. GRAL POR REP. O MANTTO'!G341)</f>
        <v/>
      </c>
      <c r="S335" s="44" t="str">
        <f t="shared" si="12"/>
        <v/>
      </c>
    </row>
    <row r="336" spans="2:19" s="3" customFormat="1" ht="37.5" hidden="1" customHeight="1" x14ac:dyDescent="0.2">
      <c r="B336" s="37">
        <v>319</v>
      </c>
      <c r="C336" s="38" t="str">
        <f>IF('CED. GRAL POR REP. O MANTTO'!C342="","",'CED. GRAL POR REP. O MANTTO'!C342)</f>
        <v/>
      </c>
      <c r="D336" s="333" t="str">
        <f>IF('CED. GRAL POR REP. O MANTTO'!D342="","",'CED. GRAL POR REP. O MANTTO'!D342)</f>
        <v/>
      </c>
      <c r="E336" s="333"/>
      <c r="F336" s="38" t="str">
        <f>IF('CED. GRAL POR REP. O MANTTO'!E342="","",'CED. GRAL POR REP. O MANTTO'!E342)</f>
        <v/>
      </c>
      <c r="G336" s="67" t="str">
        <f>IF('CED. GRAL POR REP. O MANTTO'!F342="","",'CED. GRAL POR REP. O MANTTO'!F342)</f>
        <v/>
      </c>
      <c r="H336" s="92">
        <f>+'REPORTE JULIO IMROM'!M336</f>
        <v>0</v>
      </c>
      <c r="I336" s="39"/>
      <c r="J336" s="39"/>
      <c r="K336" s="39"/>
      <c r="L336" s="30">
        <f t="shared" si="13"/>
        <v>0</v>
      </c>
      <c r="M336" s="30">
        <f t="shared" si="14"/>
        <v>0</v>
      </c>
      <c r="N336" s="90">
        <f>+'REPORTE JULIO IMROM'!N336</f>
        <v>0</v>
      </c>
      <c r="O336" s="55"/>
      <c r="P336" s="56"/>
      <c r="Q336" s="63">
        <f>+'REPORTE JULIO IMROM'!Q336</f>
        <v>0</v>
      </c>
      <c r="R336" s="33" t="str">
        <f>IF(M336=0,"",M336/'CED. GRAL POR REP. O MANTTO'!G342)</f>
        <v/>
      </c>
      <c r="S336" s="44" t="str">
        <f t="shared" si="12"/>
        <v/>
      </c>
    </row>
    <row r="337" spans="2:19" s="3" customFormat="1" ht="37.5" hidden="1" customHeight="1" x14ac:dyDescent="0.2">
      <c r="B337" s="37">
        <v>320</v>
      </c>
      <c r="C337" s="38" t="str">
        <f>IF('CED. GRAL POR REP. O MANTTO'!C343="","",'CED. GRAL POR REP. O MANTTO'!C343)</f>
        <v/>
      </c>
      <c r="D337" s="333" t="str">
        <f>IF('CED. GRAL POR REP. O MANTTO'!D343="","",'CED. GRAL POR REP. O MANTTO'!D343)</f>
        <v/>
      </c>
      <c r="E337" s="333"/>
      <c r="F337" s="38" t="str">
        <f>IF('CED. GRAL POR REP. O MANTTO'!E343="","",'CED. GRAL POR REP. O MANTTO'!E343)</f>
        <v/>
      </c>
      <c r="G337" s="67" t="str">
        <f>IF('CED. GRAL POR REP. O MANTTO'!F343="","",'CED. GRAL POR REP. O MANTTO'!F343)</f>
        <v/>
      </c>
      <c r="H337" s="92">
        <f>+'REPORTE JULIO IMROM'!M337</f>
        <v>0</v>
      </c>
      <c r="I337" s="39"/>
      <c r="J337" s="39"/>
      <c r="K337" s="39"/>
      <c r="L337" s="30">
        <f t="shared" si="13"/>
        <v>0</v>
      </c>
      <c r="M337" s="30">
        <f t="shared" si="14"/>
        <v>0</v>
      </c>
      <c r="N337" s="90">
        <f>+'REPORTE JULIO IMROM'!N337</f>
        <v>0</v>
      </c>
      <c r="O337" s="55"/>
      <c r="P337" s="56"/>
      <c r="Q337" s="63">
        <f>+'REPORTE JULIO IMROM'!Q337</f>
        <v>0</v>
      </c>
      <c r="R337" s="33" t="str">
        <f>IF(M337=0,"",M337/'CED. GRAL POR REP. O MANTTO'!G343)</f>
        <v/>
      </c>
      <c r="S337" s="44" t="str">
        <f t="shared" si="12"/>
        <v/>
      </c>
    </row>
    <row r="338" spans="2:19" s="3" customFormat="1" ht="37.5" hidden="1" customHeight="1" x14ac:dyDescent="0.2">
      <c r="B338" s="37">
        <v>321</v>
      </c>
      <c r="C338" s="38" t="str">
        <f>IF('CED. GRAL POR REP. O MANTTO'!C344="","",'CED. GRAL POR REP. O MANTTO'!C344)</f>
        <v/>
      </c>
      <c r="D338" s="333" t="str">
        <f>IF('CED. GRAL POR REP. O MANTTO'!D344="","",'CED. GRAL POR REP. O MANTTO'!D344)</f>
        <v/>
      </c>
      <c r="E338" s="333"/>
      <c r="F338" s="38" t="str">
        <f>IF('CED. GRAL POR REP. O MANTTO'!E344="","",'CED. GRAL POR REP. O MANTTO'!E344)</f>
        <v/>
      </c>
      <c r="G338" s="67" t="str">
        <f>IF('CED. GRAL POR REP. O MANTTO'!F344="","",'CED. GRAL POR REP. O MANTTO'!F344)</f>
        <v/>
      </c>
      <c r="H338" s="92">
        <f>+'REPORTE JULIO IMROM'!M338</f>
        <v>0</v>
      </c>
      <c r="I338" s="39"/>
      <c r="J338" s="39"/>
      <c r="K338" s="39"/>
      <c r="L338" s="30">
        <f t="shared" si="13"/>
        <v>0</v>
      </c>
      <c r="M338" s="30">
        <f t="shared" si="14"/>
        <v>0</v>
      </c>
      <c r="N338" s="90">
        <f>+'REPORTE JULIO IMROM'!N338</f>
        <v>0</v>
      </c>
      <c r="O338" s="55"/>
      <c r="P338" s="56"/>
      <c r="Q338" s="63">
        <f>+'REPORTE JULIO IMROM'!Q338</f>
        <v>0</v>
      </c>
      <c r="R338" s="33" t="str">
        <f>IF(M338=0,"",M338/'CED. GRAL POR REP. O MANTTO'!G344)</f>
        <v/>
      </c>
      <c r="S338" s="44" t="str">
        <f t="shared" ref="S338:S401" si="15">IF(R338="","",IF(R338&gt;1,"SOBRE EJERCICIO DE RECURSOS",""))</f>
        <v/>
      </c>
    </row>
    <row r="339" spans="2:19" s="3" customFormat="1" ht="37.5" hidden="1" customHeight="1" x14ac:dyDescent="0.2">
      <c r="B339" s="37">
        <v>322</v>
      </c>
      <c r="C339" s="38" t="str">
        <f>IF('CED. GRAL POR REP. O MANTTO'!C345="","",'CED. GRAL POR REP. O MANTTO'!C345)</f>
        <v/>
      </c>
      <c r="D339" s="333" t="str">
        <f>IF('CED. GRAL POR REP. O MANTTO'!D345="","",'CED. GRAL POR REP. O MANTTO'!D345)</f>
        <v/>
      </c>
      <c r="E339" s="333"/>
      <c r="F339" s="38" t="str">
        <f>IF('CED. GRAL POR REP. O MANTTO'!E345="","",'CED. GRAL POR REP. O MANTTO'!E345)</f>
        <v/>
      </c>
      <c r="G339" s="67" t="str">
        <f>IF('CED. GRAL POR REP. O MANTTO'!F345="","",'CED. GRAL POR REP. O MANTTO'!F345)</f>
        <v/>
      </c>
      <c r="H339" s="92">
        <f>+'REPORTE JULIO IMROM'!M339</f>
        <v>0</v>
      </c>
      <c r="I339" s="39"/>
      <c r="J339" s="39"/>
      <c r="K339" s="39"/>
      <c r="L339" s="30">
        <f t="shared" si="13"/>
        <v>0</v>
      </c>
      <c r="M339" s="30">
        <f t="shared" si="14"/>
        <v>0</v>
      </c>
      <c r="N339" s="90">
        <f>+'REPORTE JULIO IMROM'!N339</f>
        <v>0</v>
      </c>
      <c r="O339" s="55"/>
      <c r="P339" s="56"/>
      <c r="Q339" s="63">
        <f>+'REPORTE JULIO IMROM'!Q339</f>
        <v>0</v>
      </c>
      <c r="R339" s="33" t="str">
        <f>IF(M339=0,"",M339/'CED. GRAL POR REP. O MANTTO'!G345)</f>
        <v/>
      </c>
      <c r="S339" s="44" t="str">
        <f t="shared" si="15"/>
        <v/>
      </c>
    </row>
    <row r="340" spans="2:19" s="3" customFormat="1" ht="37.5" hidden="1" customHeight="1" x14ac:dyDescent="0.2">
      <c r="B340" s="37">
        <v>323</v>
      </c>
      <c r="C340" s="38" t="str">
        <f>IF('CED. GRAL POR REP. O MANTTO'!C346="","",'CED. GRAL POR REP. O MANTTO'!C346)</f>
        <v/>
      </c>
      <c r="D340" s="333" t="str">
        <f>IF('CED. GRAL POR REP. O MANTTO'!D346="","",'CED. GRAL POR REP. O MANTTO'!D346)</f>
        <v/>
      </c>
      <c r="E340" s="333"/>
      <c r="F340" s="38" t="str">
        <f>IF('CED. GRAL POR REP. O MANTTO'!E346="","",'CED. GRAL POR REP. O MANTTO'!E346)</f>
        <v/>
      </c>
      <c r="G340" s="67" t="str">
        <f>IF('CED. GRAL POR REP. O MANTTO'!F346="","",'CED. GRAL POR REP. O MANTTO'!F346)</f>
        <v/>
      </c>
      <c r="H340" s="92">
        <f>+'REPORTE JULIO IMROM'!M340</f>
        <v>0</v>
      </c>
      <c r="I340" s="39"/>
      <c r="J340" s="39"/>
      <c r="K340" s="39"/>
      <c r="L340" s="30">
        <f t="shared" ref="L340:L403" si="16">I340+J340+K340</f>
        <v>0</v>
      </c>
      <c r="M340" s="30">
        <f t="shared" ref="M340:M403" si="17">H340+L340</f>
        <v>0</v>
      </c>
      <c r="N340" s="90">
        <f>+'REPORTE JULIO IMROM'!N340</f>
        <v>0</v>
      </c>
      <c r="O340" s="55"/>
      <c r="P340" s="56"/>
      <c r="Q340" s="63">
        <f>+'REPORTE JULIO IMROM'!Q340</f>
        <v>0</v>
      </c>
      <c r="R340" s="33" t="str">
        <f>IF(M340=0,"",M340/'CED. GRAL POR REP. O MANTTO'!G346)</f>
        <v/>
      </c>
      <c r="S340" s="44" t="str">
        <f t="shared" si="15"/>
        <v/>
      </c>
    </row>
    <row r="341" spans="2:19" s="3" customFormat="1" ht="37.5" hidden="1" customHeight="1" x14ac:dyDescent="0.2">
      <c r="B341" s="37">
        <v>324</v>
      </c>
      <c r="C341" s="38" t="str">
        <f>IF('CED. GRAL POR REP. O MANTTO'!C347="","",'CED. GRAL POR REP. O MANTTO'!C347)</f>
        <v/>
      </c>
      <c r="D341" s="333" t="str">
        <f>IF('CED. GRAL POR REP. O MANTTO'!D347="","",'CED. GRAL POR REP. O MANTTO'!D347)</f>
        <v/>
      </c>
      <c r="E341" s="333"/>
      <c r="F341" s="38" t="str">
        <f>IF('CED. GRAL POR REP. O MANTTO'!E347="","",'CED. GRAL POR REP. O MANTTO'!E347)</f>
        <v/>
      </c>
      <c r="G341" s="67" t="str">
        <f>IF('CED. GRAL POR REP. O MANTTO'!F347="","",'CED. GRAL POR REP. O MANTTO'!F347)</f>
        <v/>
      </c>
      <c r="H341" s="92">
        <f>+'REPORTE JULIO IMROM'!M341</f>
        <v>0</v>
      </c>
      <c r="I341" s="39"/>
      <c r="J341" s="39"/>
      <c r="K341" s="39"/>
      <c r="L341" s="30">
        <f t="shared" si="16"/>
        <v>0</v>
      </c>
      <c r="M341" s="30">
        <f t="shared" si="17"/>
        <v>0</v>
      </c>
      <c r="N341" s="90">
        <f>+'REPORTE JULIO IMROM'!N341</f>
        <v>0</v>
      </c>
      <c r="O341" s="55"/>
      <c r="P341" s="56"/>
      <c r="Q341" s="63">
        <f>+'REPORTE JULIO IMROM'!Q341</f>
        <v>0</v>
      </c>
      <c r="R341" s="33" t="str">
        <f>IF(M341=0,"",M341/'CED. GRAL POR REP. O MANTTO'!G347)</f>
        <v/>
      </c>
      <c r="S341" s="44" t="str">
        <f t="shared" si="15"/>
        <v/>
      </c>
    </row>
    <row r="342" spans="2:19" s="3" customFormat="1" ht="37.5" hidden="1" customHeight="1" x14ac:dyDescent="0.2">
      <c r="B342" s="37">
        <v>325</v>
      </c>
      <c r="C342" s="38" t="str">
        <f>IF('CED. GRAL POR REP. O MANTTO'!C348="","",'CED. GRAL POR REP. O MANTTO'!C348)</f>
        <v/>
      </c>
      <c r="D342" s="333" t="str">
        <f>IF('CED. GRAL POR REP. O MANTTO'!D348="","",'CED. GRAL POR REP. O MANTTO'!D348)</f>
        <v/>
      </c>
      <c r="E342" s="333"/>
      <c r="F342" s="38" t="str">
        <f>IF('CED. GRAL POR REP. O MANTTO'!E348="","",'CED. GRAL POR REP. O MANTTO'!E348)</f>
        <v/>
      </c>
      <c r="G342" s="67" t="str">
        <f>IF('CED. GRAL POR REP. O MANTTO'!F348="","",'CED. GRAL POR REP. O MANTTO'!F348)</f>
        <v/>
      </c>
      <c r="H342" s="92">
        <f>+'REPORTE JULIO IMROM'!M342</f>
        <v>0</v>
      </c>
      <c r="I342" s="39"/>
      <c r="J342" s="39"/>
      <c r="K342" s="39"/>
      <c r="L342" s="30">
        <f t="shared" si="16"/>
        <v>0</v>
      </c>
      <c r="M342" s="30">
        <f t="shared" si="17"/>
        <v>0</v>
      </c>
      <c r="N342" s="90">
        <f>+'REPORTE JULIO IMROM'!N342</f>
        <v>0</v>
      </c>
      <c r="O342" s="55"/>
      <c r="P342" s="56"/>
      <c r="Q342" s="63">
        <f>+'REPORTE JULIO IMROM'!Q342</f>
        <v>0</v>
      </c>
      <c r="R342" s="33" t="str">
        <f>IF(M342=0,"",M342/'CED. GRAL POR REP. O MANTTO'!G348)</f>
        <v/>
      </c>
      <c r="S342" s="44" t="str">
        <f t="shared" si="15"/>
        <v/>
      </c>
    </row>
    <row r="343" spans="2:19" s="3" customFormat="1" ht="37.5" hidden="1" customHeight="1" x14ac:dyDescent="0.2">
      <c r="B343" s="37">
        <v>326</v>
      </c>
      <c r="C343" s="38" t="str">
        <f>IF('CED. GRAL POR REP. O MANTTO'!C349="","",'CED. GRAL POR REP. O MANTTO'!C349)</f>
        <v/>
      </c>
      <c r="D343" s="333" t="str">
        <f>IF('CED. GRAL POR REP. O MANTTO'!D349="","",'CED. GRAL POR REP. O MANTTO'!D349)</f>
        <v/>
      </c>
      <c r="E343" s="333"/>
      <c r="F343" s="38" t="str">
        <f>IF('CED. GRAL POR REP. O MANTTO'!E349="","",'CED. GRAL POR REP. O MANTTO'!E349)</f>
        <v/>
      </c>
      <c r="G343" s="67" t="str">
        <f>IF('CED. GRAL POR REP. O MANTTO'!F349="","",'CED. GRAL POR REP. O MANTTO'!F349)</f>
        <v/>
      </c>
      <c r="H343" s="92">
        <f>+'REPORTE JULIO IMROM'!M343</f>
        <v>0</v>
      </c>
      <c r="I343" s="39"/>
      <c r="J343" s="39"/>
      <c r="K343" s="39"/>
      <c r="L343" s="30">
        <f t="shared" si="16"/>
        <v>0</v>
      </c>
      <c r="M343" s="30">
        <f t="shared" si="17"/>
        <v>0</v>
      </c>
      <c r="N343" s="90">
        <f>+'REPORTE JULIO IMROM'!N343</f>
        <v>0</v>
      </c>
      <c r="O343" s="55"/>
      <c r="P343" s="56"/>
      <c r="Q343" s="63">
        <f>+'REPORTE JULIO IMROM'!Q343</f>
        <v>0</v>
      </c>
      <c r="R343" s="33" t="str">
        <f>IF(M343=0,"",M343/'CED. GRAL POR REP. O MANTTO'!G349)</f>
        <v/>
      </c>
      <c r="S343" s="44" t="str">
        <f t="shared" si="15"/>
        <v/>
      </c>
    </row>
    <row r="344" spans="2:19" s="3" customFormat="1" ht="37.5" hidden="1" customHeight="1" x14ac:dyDescent="0.2">
      <c r="B344" s="37">
        <v>327</v>
      </c>
      <c r="C344" s="38" t="str">
        <f>IF('CED. GRAL POR REP. O MANTTO'!C350="","",'CED. GRAL POR REP. O MANTTO'!C350)</f>
        <v/>
      </c>
      <c r="D344" s="333" t="str">
        <f>IF('CED. GRAL POR REP. O MANTTO'!D350="","",'CED. GRAL POR REP. O MANTTO'!D350)</f>
        <v/>
      </c>
      <c r="E344" s="333"/>
      <c r="F344" s="38" t="str">
        <f>IF('CED. GRAL POR REP. O MANTTO'!E350="","",'CED. GRAL POR REP. O MANTTO'!E350)</f>
        <v/>
      </c>
      <c r="G344" s="67" t="str">
        <f>IF('CED. GRAL POR REP. O MANTTO'!F350="","",'CED. GRAL POR REP. O MANTTO'!F350)</f>
        <v/>
      </c>
      <c r="H344" s="92">
        <f>+'REPORTE JULIO IMROM'!M344</f>
        <v>0</v>
      </c>
      <c r="I344" s="39"/>
      <c r="J344" s="39"/>
      <c r="K344" s="39"/>
      <c r="L344" s="30">
        <f t="shared" si="16"/>
        <v>0</v>
      </c>
      <c r="M344" s="30">
        <f t="shared" si="17"/>
        <v>0</v>
      </c>
      <c r="N344" s="90">
        <f>+'REPORTE JULIO IMROM'!N344</f>
        <v>0</v>
      </c>
      <c r="O344" s="55"/>
      <c r="P344" s="56"/>
      <c r="Q344" s="63">
        <f>+'REPORTE JULIO IMROM'!Q344</f>
        <v>0</v>
      </c>
      <c r="R344" s="33" t="str">
        <f>IF(M344=0,"",M344/'CED. GRAL POR REP. O MANTTO'!G350)</f>
        <v/>
      </c>
      <c r="S344" s="44" t="str">
        <f t="shared" si="15"/>
        <v/>
      </c>
    </row>
    <row r="345" spans="2:19" s="3" customFormat="1" ht="37.5" hidden="1" customHeight="1" x14ac:dyDescent="0.2">
      <c r="B345" s="37">
        <v>328</v>
      </c>
      <c r="C345" s="38" t="str">
        <f>IF('CED. GRAL POR REP. O MANTTO'!C351="","",'CED. GRAL POR REP. O MANTTO'!C351)</f>
        <v/>
      </c>
      <c r="D345" s="333" t="str">
        <f>IF('CED. GRAL POR REP. O MANTTO'!D351="","",'CED. GRAL POR REP. O MANTTO'!D351)</f>
        <v/>
      </c>
      <c r="E345" s="333"/>
      <c r="F345" s="38" t="str">
        <f>IF('CED. GRAL POR REP. O MANTTO'!E351="","",'CED. GRAL POR REP. O MANTTO'!E351)</f>
        <v/>
      </c>
      <c r="G345" s="67" t="str">
        <f>IF('CED. GRAL POR REP. O MANTTO'!F351="","",'CED. GRAL POR REP. O MANTTO'!F351)</f>
        <v/>
      </c>
      <c r="H345" s="92">
        <f>+'REPORTE JULIO IMROM'!M345</f>
        <v>0</v>
      </c>
      <c r="I345" s="39"/>
      <c r="J345" s="39"/>
      <c r="K345" s="39"/>
      <c r="L345" s="30">
        <f t="shared" si="16"/>
        <v>0</v>
      </c>
      <c r="M345" s="30">
        <f t="shared" si="17"/>
        <v>0</v>
      </c>
      <c r="N345" s="90">
        <f>+'REPORTE JULIO IMROM'!N345</f>
        <v>0</v>
      </c>
      <c r="O345" s="55"/>
      <c r="P345" s="56"/>
      <c r="Q345" s="63">
        <f>+'REPORTE JULIO IMROM'!Q345</f>
        <v>0</v>
      </c>
      <c r="R345" s="33" t="str">
        <f>IF(M345=0,"",M345/'CED. GRAL POR REP. O MANTTO'!G351)</f>
        <v/>
      </c>
      <c r="S345" s="44" t="str">
        <f t="shared" si="15"/>
        <v/>
      </c>
    </row>
    <row r="346" spans="2:19" s="3" customFormat="1" ht="37.5" hidden="1" customHeight="1" x14ac:dyDescent="0.2">
      <c r="B346" s="37">
        <v>329</v>
      </c>
      <c r="C346" s="38" t="str">
        <f>IF('CED. GRAL POR REP. O MANTTO'!C352="","",'CED. GRAL POR REP. O MANTTO'!C352)</f>
        <v/>
      </c>
      <c r="D346" s="333" t="str">
        <f>IF('CED. GRAL POR REP. O MANTTO'!D352="","",'CED. GRAL POR REP. O MANTTO'!D352)</f>
        <v/>
      </c>
      <c r="E346" s="333"/>
      <c r="F346" s="38" t="str">
        <f>IF('CED. GRAL POR REP. O MANTTO'!E352="","",'CED. GRAL POR REP. O MANTTO'!E352)</f>
        <v/>
      </c>
      <c r="G346" s="67" t="str">
        <f>IF('CED. GRAL POR REP. O MANTTO'!F352="","",'CED. GRAL POR REP. O MANTTO'!F352)</f>
        <v/>
      </c>
      <c r="H346" s="92">
        <f>+'REPORTE JULIO IMROM'!M346</f>
        <v>0</v>
      </c>
      <c r="I346" s="39"/>
      <c r="J346" s="39"/>
      <c r="K346" s="39"/>
      <c r="L346" s="30">
        <f t="shared" si="16"/>
        <v>0</v>
      </c>
      <c r="M346" s="30">
        <f t="shared" si="17"/>
        <v>0</v>
      </c>
      <c r="N346" s="90">
        <f>+'REPORTE JULIO IMROM'!N346</f>
        <v>0</v>
      </c>
      <c r="O346" s="55"/>
      <c r="P346" s="56"/>
      <c r="Q346" s="63">
        <f>+'REPORTE JULIO IMROM'!Q346</f>
        <v>0</v>
      </c>
      <c r="R346" s="33" t="str">
        <f>IF(M346=0,"",M346/'CED. GRAL POR REP. O MANTTO'!G352)</f>
        <v/>
      </c>
      <c r="S346" s="44" t="str">
        <f t="shared" si="15"/>
        <v/>
      </c>
    </row>
    <row r="347" spans="2:19" s="3" customFormat="1" ht="37.5" hidden="1" customHeight="1" x14ac:dyDescent="0.2">
      <c r="B347" s="37">
        <v>330</v>
      </c>
      <c r="C347" s="38" t="str">
        <f>IF('CED. GRAL POR REP. O MANTTO'!C353="","",'CED. GRAL POR REP. O MANTTO'!C353)</f>
        <v/>
      </c>
      <c r="D347" s="333" t="str">
        <f>IF('CED. GRAL POR REP. O MANTTO'!D353="","",'CED. GRAL POR REP. O MANTTO'!D353)</f>
        <v/>
      </c>
      <c r="E347" s="333"/>
      <c r="F347" s="38" t="str">
        <f>IF('CED. GRAL POR REP. O MANTTO'!E353="","",'CED. GRAL POR REP. O MANTTO'!E353)</f>
        <v/>
      </c>
      <c r="G347" s="67" t="str">
        <f>IF('CED. GRAL POR REP. O MANTTO'!F353="","",'CED. GRAL POR REP. O MANTTO'!F353)</f>
        <v/>
      </c>
      <c r="H347" s="92">
        <f>+'REPORTE JULIO IMROM'!M347</f>
        <v>0</v>
      </c>
      <c r="I347" s="39"/>
      <c r="J347" s="39"/>
      <c r="K347" s="39"/>
      <c r="L347" s="30">
        <f t="shared" si="16"/>
        <v>0</v>
      </c>
      <c r="M347" s="30">
        <f t="shared" si="17"/>
        <v>0</v>
      </c>
      <c r="N347" s="90">
        <f>+'REPORTE JULIO IMROM'!N347</f>
        <v>0</v>
      </c>
      <c r="O347" s="55"/>
      <c r="P347" s="56"/>
      <c r="Q347" s="63">
        <f>+'REPORTE JULIO IMROM'!Q347</f>
        <v>0</v>
      </c>
      <c r="R347" s="33" t="str">
        <f>IF(M347=0,"",M347/'CED. GRAL POR REP. O MANTTO'!G353)</f>
        <v/>
      </c>
      <c r="S347" s="44" t="str">
        <f t="shared" si="15"/>
        <v/>
      </c>
    </row>
    <row r="348" spans="2:19" s="3" customFormat="1" ht="37.5" hidden="1" customHeight="1" x14ac:dyDescent="0.2">
      <c r="B348" s="37">
        <v>331</v>
      </c>
      <c r="C348" s="38" t="str">
        <f>IF('CED. GRAL POR REP. O MANTTO'!C354="","",'CED. GRAL POR REP. O MANTTO'!C354)</f>
        <v/>
      </c>
      <c r="D348" s="333" t="str">
        <f>IF('CED. GRAL POR REP. O MANTTO'!D354="","",'CED. GRAL POR REP. O MANTTO'!D354)</f>
        <v/>
      </c>
      <c r="E348" s="333"/>
      <c r="F348" s="38" t="str">
        <f>IF('CED. GRAL POR REP. O MANTTO'!E354="","",'CED. GRAL POR REP. O MANTTO'!E354)</f>
        <v/>
      </c>
      <c r="G348" s="67" t="str">
        <f>IF('CED. GRAL POR REP. O MANTTO'!F354="","",'CED. GRAL POR REP. O MANTTO'!F354)</f>
        <v/>
      </c>
      <c r="H348" s="92">
        <f>+'REPORTE JULIO IMROM'!M348</f>
        <v>0</v>
      </c>
      <c r="I348" s="39"/>
      <c r="J348" s="39"/>
      <c r="K348" s="39"/>
      <c r="L348" s="30">
        <f t="shared" si="16"/>
        <v>0</v>
      </c>
      <c r="M348" s="30">
        <f t="shared" si="17"/>
        <v>0</v>
      </c>
      <c r="N348" s="90">
        <f>+'REPORTE JULIO IMROM'!N348</f>
        <v>0</v>
      </c>
      <c r="O348" s="55"/>
      <c r="P348" s="56"/>
      <c r="Q348" s="63">
        <f>+'REPORTE JULIO IMROM'!Q348</f>
        <v>0</v>
      </c>
      <c r="R348" s="33" t="str">
        <f>IF(M348=0,"",M348/'CED. GRAL POR REP. O MANTTO'!G354)</f>
        <v/>
      </c>
      <c r="S348" s="44" t="str">
        <f t="shared" si="15"/>
        <v/>
      </c>
    </row>
    <row r="349" spans="2:19" s="3" customFormat="1" ht="37.5" hidden="1" customHeight="1" x14ac:dyDescent="0.2">
      <c r="B349" s="37">
        <v>332</v>
      </c>
      <c r="C349" s="38" t="str">
        <f>IF('CED. GRAL POR REP. O MANTTO'!C355="","",'CED. GRAL POR REP. O MANTTO'!C355)</f>
        <v/>
      </c>
      <c r="D349" s="333" t="str">
        <f>IF('CED. GRAL POR REP. O MANTTO'!D355="","",'CED. GRAL POR REP. O MANTTO'!D355)</f>
        <v/>
      </c>
      <c r="E349" s="333"/>
      <c r="F349" s="38" t="str">
        <f>IF('CED. GRAL POR REP. O MANTTO'!E355="","",'CED. GRAL POR REP. O MANTTO'!E355)</f>
        <v/>
      </c>
      <c r="G349" s="67" t="str">
        <f>IF('CED. GRAL POR REP. O MANTTO'!F355="","",'CED. GRAL POR REP. O MANTTO'!F355)</f>
        <v/>
      </c>
      <c r="H349" s="92">
        <f>+'REPORTE JULIO IMROM'!M349</f>
        <v>0</v>
      </c>
      <c r="I349" s="39"/>
      <c r="J349" s="39"/>
      <c r="K349" s="39"/>
      <c r="L349" s="30">
        <f t="shared" si="16"/>
        <v>0</v>
      </c>
      <c r="M349" s="30">
        <f t="shared" si="17"/>
        <v>0</v>
      </c>
      <c r="N349" s="90">
        <f>+'REPORTE JULIO IMROM'!N349</f>
        <v>0</v>
      </c>
      <c r="O349" s="55"/>
      <c r="P349" s="56"/>
      <c r="Q349" s="63">
        <f>+'REPORTE JULIO IMROM'!Q349</f>
        <v>0</v>
      </c>
      <c r="R349" s="33" t="str">
        <f>IF(M349=0,"",M349/'CED. GRAL POR REP. O MANTTO'!G355)</f>
        <v/>
      </c>
      <c r="S349" s="44" t="str">
        <f t="shared" si="15"/>
        <v/>
      </c>
    </row>
    <row r="350" spans="2:19" s="3" customFormat="1" ht="37.5" hidden="1" customHeight="1" x14ac:dyDescent="0.2">
      <c r="B350" s="37">
        <v>333</v>
      </c>
      <c r="C350" s="38" t="str">
        <f>IF('CED. GRAL POR REP. O MANTTO'!C356="","",'CED. GRAL POR REP. O MANTTO'!C356)</f>
        <v/>
      </c>
      <c r="D350" s="333" t="str">
        <f>IF('CED. GRAL POR REP. O MANTTO'!D356="","",'CED. GRAL POR REP. O MANTTO'!D356)</f>
        <v/>
      </c>
      <c r="E350" s="333"/>
      <c r="F350" s="38" t="str">
        <f>IF('CED. GRAL POR REP. O MANTTO'!E356="","",'CED. GRAL POR REP. O MANTTO'!E356)</f>
        <v/>
      </c>
      <c r="G350" s="67" t="str">
        <f>IF('CED. GRAL POR REP. O MANTTO'!F356="","",'CED. GRAL POR REP. O MANTTO'!F356)</f>
        <v/>
      </c>
      <c r="H350" s="92">
        <f>+'REPORTE JULIO IMROM'!M350</f>
        <v>0</v>
      </c>
      <c r="I350" s="39"/>
      <c r="J350" s="39"/>
      <c r="K350" s="39"/>
      <c r="L350" s="30">
        <f t="shared" si="16"/>
        <v>0</v>
      </c>
      <c r="M350" s="30">
        <f t="shared" si="17"/>
        <v>0</v>
      </c>
      <c r="N350" s="90">
        <f>+'REPORTE JULIO IMROM'!N350</f>
        <v>0</v>
      </c>
      <c r="O350" s="55"/>
      <c r="P350" s="56"/>
      <c r="Q350" s="63">
        <f>+'REPORTE JULIO IMROM'!Q350</f>
        <v>0</v>
      </c>
      <c r="R350" s="33" t="str">
        <f>IF(M350=0,"",M350/'CED. GRAL POR REP. O MANTTO'!G356)</f>
        <v/>
      </c>
      <c r="S350" s="44" t="str">
        <f t="shared" si="15"/>
        <v/>
      </c>
    </row>
    <row r="351" spans="2:19" s="3" customFormat="1" ht="37.5" hidden="1" customHeight="1" x14ac:dyDescent="0.2">
      <c r="B351" s="37">
        <v>334</v>
      </c>
      <c r="C351" s="38" t="str">
        <f>IF('CED. GRAL POR REP. O MANTTO'!C357="","",'CED. GRAL POR REP. O MANTTO'!C357)</f>
        <v/>
      </c>
      <c r="D351" s="333" t="str">
        <f>IF('CED. GRAL POR REP. O MANTTO'!D357="","",'CED. GRAL POR REP. O MANTTO'!D357)</f>
        <v/>
      </c>
      <c r="E351" s="333"/>
      <c r="F351" s="38" t="str">
        <f>IF('CED. GRAL POR REP. O MANTTO'!E357="","",'CED. GRAL POR REP. O MANTTO'!E357)</f>
        <v/>
      </c>
      <c r="G351" s="67" t="str">
        <f>IF('CED. GRAL POR REP. O MANTTO'!F357="","",'CED. GRAL POR REP. O MANTTO'!F357)</f>
        <v/>
      </c>
      <c r="H351" s="92">
        <f>+'REPORTE JULIO IMROM'!M351</f>
        <v>0</v>
      </c>
      <c r="I351" s="39"/>
      <c r="J351" s="39"/>
      <c r="K351" s="39"/>
      <c r="L351" s="30">
        <f t="shared" si="16"/>
        <v>0</v>
      </c>
      <c r="M351" s="30">
        <f t="shared" si="17"/>
        <v>0</v>
      </c>
      <c r="N351" s="90">
        <f>+'REPORTE JULIO IMROM'!N351</f>
        <v>0</v>
      </c>
      <c r="O351" s="55"/>
      <c r="P351" s="56"/>
      <c r="Q351" s="63">
        <f>+'REPORTE JULIO IMROM'!Q351</f>
        <v>0</v>
      </c>
      <c r="R351" s="33" t="str">
        <f>IF(M351=0,"",M351/'CED. GRAL POR REP. O MANTTO'!G357)</f>
        <v/>
      </c>
      <c r="S351" s="44" t="str">
        <f t="shared" si="15"/>
        <v/>
      </c>
    </row>
    <row r="352" spans="2:19" s="3" customFormat="1" ht="37.5" hidden="1" customHeight="1" x14ac:dyDescent="0.2">
      <c r="B352" s="37">
        <v>335</v>
      </c>
      <c r="C352" s="38" t="str">
        <f>IF('CED. GRAL POR REP. O MANTTO'!C358="","",'CED. GRAL POR REP. O MANTTO'!C358)</f>
        <v/>
      </c>
      <c r="D352" s="333" t="str">
        <f>IF('CED. GRAL POR REP. O MANTTO'!D358="","",'CED. GRAL POR REP. O MANTTO'!D358)</f>
        <v/>
      </c>
      <c r="E352" s="333"/>
      <c r="F352" s="38" t="str">
        <f>IF('CED. GRAL POR REP. O MANTTO'!E358="","",'CED. GRAL POR REP. O MANTTO'!E358)</f>
        <v/>
      </c>
      <c r="G352" s="67" t="str">
        <f>IF('CED. GRAL POR REP. O MANTTO'!F358="","",'CED. GRAL POR REP. O MANTTO'!F358)</f>
        <v/>
      </c>
      <c r="H352" s="92">
        <f>+'REPORTE JULIO IMROM'!M352</f>
        <v>0</v>
      </c>
      <c r="I352" s="39"/>
      <c r="J352" s="39"/>
      <c r="K352" s="39"/>
      <c r="L352" s="30">
        <f t="shared" si="16"/>
        <v>0</v>
      </c>
      <c r="M352" s="30">
        <f t="shared" si="17"/>
        <v>0</v>
      </c>
      <c r="N352" s="90">
        <f>+'REPORTE JULIO IMROM'!N352</f>
        <v>0</v>
      </c>
      <c r="O352" s="55"/>
      <c r="P352" s="56"/>
      <c r="Q352" s="63">
        <f>+'REPORTE JULIO IMROM'!Q352</f>
        <v>0</v>
      </c>
      <c r="R352" s="33" t="str">
        <f>IF(M352=0,"",M352/'CED. GRAL POR REP. O MANTTO'!G358)</f>
        <v/>
      </c>
      <c r="S352" s="44" t="str">
        <f t="shared" si="15"/>
        <v/>
      </c>
    </row>
    <row r="353" spans="2:19" s="3" customFormat="1" ht="37.5" hidden="1" customHeight="1" x14ac:dyDescent="0.2">
      <c r="B353" s="37">
        <v>336</v>
      </c>
      <c r="C353" s="38" t="str">
        <f>IF('CED. GRAL POR REP. O MANTTO'!C359="","",'CED. GRAL POR REP. O MANTTO'!C359)</f>
        <v/>
      </c>
      <c r="D353" s="333" t="str">
        <f>IF('CED. GRAL POR REP. O MANTTO'!D359="","",'CED. GRAL POR REP. O MANTTO'!D359)</f>
        <v/>
      </c>
      <c r="E353" s="333"/>
      <c r="F353" s="38" t="str">
        <f>IF('CED. GRAL POR REP. O MANTTO'!E359="","",'CED. GRAL POR REP. O MANTTO'!E359)</f>
        <v/>
      </c>
      <c r="G353" s="67" t="str">
        <f>IF('CED. GRAL POR REP. O MANTTO'!F359="","",'CED. GRAL POR REP. O MANTTO'!F359)</f>
        <v/>
      </c>
      <c r="H353" s="92">
        <f>+'REPORTE JULIO IMROM'!M353</f>
        <v>0</v>
      </c>
      <c r="I353" s="39"/>
      <c r="J353" s="39"/>
      <c r="K353" s="39"/>
      <c r="L353" s="30">
        <f t="shared" si="16"/>
        <v>0</v>
      </c>
      <c r="M353" s="30">
        <f t="shared" si="17"/>
        <v>0</v>
      </c>
      <c r="N353" s="90">
        <f>+'REPORTE JULIO IMROM'!N353</f>
        <v>0</v>
      </c>
      <c r="O353" s="55"/>
      <c r="P353" s="56"/>
      <c r="Q353" s="63">
        <f>+'REPORTE JULIO IMROM'!Q353</f>
        <v>0</v>
      </c>
      <c r="R353" s="33" t="str">
        <f>IF(M353=0,"",M353/'CED. GRAL POR REP. O MANTTO'!G359)</f>
        <v/>
      </c>
      <c r="S353" s="44" t="str">
        <f t="shared" si="15"/>
        <v/>
      </c>
    </row>
    <row r="354" spans="2:19" s="3" customFormat="1" ht="37.5" hidden="1" customHeight="1" x14ac:dyDescent="0.2">
      <c r="B354" s="37">
        <v>337</v>
      </c>
      <c r="C354" s="38" t="str">
        <f>IF('CED. GRAL POR REP. O MANTTO'!C360="","",'CED. GRAL POR REP. O MANTTO'!C360)</f>
        <v/>
      </c>
      <c r="D354" s="333" t="str">
        <f>IF('CED. GRAL POR REP. O MANTTO'!D360="","",'CED. GRAL POR REP. O MANTTO'!D360)</f>
        <v/>
      </c>
      <c r="E354" s="333"/>
      <c r="F354" s="38" t="str">
        <f>IF('CED. GRAL POR REP. O MANTTO'!E360="","",'CED. GRAL POR REP. O MANTTO'!E360)</f>
        <v/>
      </c>
      <c r="G354" s="67" t="str">
        <f>IF('CED. GRAL POR REP. O MANTTO'!F360="","",'CED. GRAL POR REP. O MANTTO'!F360)</f>
        <v/>
      </c>
      <c r="H354" s="92">
        <f>+'REPORTE JULIO IMROM'!M354</f>
        <v>0</v>
      </c>
      <c r="I354" s="39"/>
      <c r="J354" s="39"/>
      <c r="K354" s="39"/>
      <c r="L354" s="30">
        <f t="shared" si="16"/>
        <v>0</v>
      </c>
      <c r="M354" s="30">
        <f t="shared" si="17"/>
        <v>0</v>
      </c>
      <c r="N354" s="90">
        <f>+'REPORTE JULIO IMROM'!N354</f>
        <v>0</v>
      </c>
      <c r="O354" s="55"/>
      <c r="P354" s="56"/>
      <c r="Q354" s="63">
        <f>+'REPORTE JULIO IMROM'!Q354</f>
        <v>0</v>
      </c>
      <c r="R354" s="33" t="str">
        <f>IF(M354=0,"",M354/'CED. GRAL POR REP. O MANTTO'!G360)</f>
        <v/>
      </c>
      <c r="S354" s="44" t="str">
        <f t="shared" si="15"/>
        <v/>
      </c>
    </row>
    <row r="355" spans="2:19" s="3" customFormat="1" ht="37.5" hidden="1" customHeight="1" x14ac:dyDescent="0.2">
      <c r="B355" s="37">
        <v>338</v>
      </c>
      <c r="C355" s="38" t="str">
        <f>IF('CED. GRAL POR REP. O MANTTO'!C361="","",'CED. GRAL POR REP. O MANTTO'!C361)</f>
        <v/>
      </c>
      <c r="D355" s="333" t="str">
        <f>IF('CED. GRAL POR REP. O MANTTO'!D361="","",'CED. GRAL POR REP. O MANTTO'!D361)</f>
        <v/>
      </c>
      <c r="E355" s="333"/>
      <c r="F355" s="38" t="str">
        <f>IF('CED. GRAL POR REP. O MANTTO'!E361="","",'CED. GRAL POR REP. O MANTTO'!E361)</f>
        <v/>
      </c>
      <c r="G355" s="67" t="str">
        <f>IF('CED. GRAL POR REP. O MANTTO'!F361="","",'CED. GRAL POR REP. O MANTTO'!F361)</f>
        <v/>
      </c>
      <c r="H355" s="92">
        <f>+'REPORTE JULIO IMROM'!M355</f>
        <v>0</v>
      </c>
      <c r="I355" s="39"/>
      <c r="J355" s="39"/>
      <c r="K355" s="39"/>
      <c r="L355" s="30">
        <f t="shared" si="16"/>
        <v>0</v>
      </c>
      <c r="M355" s="30">
        <f t="shared" si="17"/>
        <v>0</v>
      </c>
      <c r="N355" s="90">
        <f>+'REPORTE JULIO IMROM'!N355</f>
        <v>0</v>
      </c>
      <c r="O355" s="55"/>
      <c r="P355" s="56"/>
      <c r="Q355" s="63">
        <f>+'REPORTE JULIO IMROM'!Q355</f>
        <v>0</v>
      </c>
      <c r="R355" s="33" t="str">
        <f>IF(M355=0,"",M355/'CED. GRAL POR REP. O MANTTO'!G361)</f>
        <v/>
      </c>
      <c r="S355" s="44" t="str">
        <f t="shared" si="15"/>
        <v/>
      </c>
    </row>
    <row r="356" spans="2:19" s="3" customFormat="1" ht="37.5" hidden="1" customHeight="1" x14ac:dyDescent="0.2">
      <c r="B356" s="37">
        <v>339</v>
      </c>
      <c r="C356" s="38" t="str">
        <f>IF('CED. GRAL POR REP. O MANTTO'!C362="","",'CED. GRAL POR REP. O MANTTO'!C362)</f>
        <v/>
      </c>
      <c r="D356" s="333" t="str">
        <f>IF('CED. GRAL POR REP. O MANTTO'!D362="","",'CED. GRAL POR REP. O MANTTO'!D362)</f>
        <v/>
      </c>
      <c r="E356" s="333"/>
      <c r="F356" s="38" t="str">
        <f>IF('CED. GRAL POR REP. O MANTTO'!E362="","",'CED. GRAL POR REP. O MANTTO'!E362)</f>
        <v/>
      </c>
      <c r="G356" s="67" t="str">
        <f>IF('CED. GRAL POR REP. O MANTTO'!F362="","",'CED. GRAL POR REP. O MANTTO'!F362)</f>
        <v/>
      </c>
      <c r="H356" s="92">
        <f>+'REPORTE JULIO IMROM'!M356</f>
        <v>0</v>
      </c>
      <c r="I356" s="39"/>
      <c r="J356" s="39"/>
      <c r="K356" s="39"/>
      <c r="L356" s="30">
        <f t="shared" si="16"/>
        <v>0</v>
      </c>
      <c r="M356" s="30">
        <f t="shared" si="17"/>
        <v>0</v>
      </c>
      <c r="N356" s="90">
        <f>+'REPORTE JULIO IMROM'!N356</f>
        <v>0</v>
      </c>
      <c r="O356" s="55"/>
      <c r="P356" s="56"/>
      <c r="Q356" s="63">
        <f>+'REPORTE JULIO IMROM'!Q356</f>
        <v>0</v>
      </c>
      <c r="R356" s="33" t="str">
        <f>IF(M356=0,"",M356/'CED. GRAL POR REP. O MANTTO'!G362)</f>
        <v/>
      </c>
      <c r="S356" s="44" t="str">
        <f t="shared" si="15"/>
        <v/>
      </c>
    </row>
    <row r="357" spans="2:19" s="3" customFormat="1" ht="37.5" hidden="1" customHeight="1" x14ac:dyDescent="0.2">
      <c r="B357" s="37">
        <v>340</v>
      </c>
      <c r="C357" s="38" t="str">
        <f>IF('CED. GRAL POR REP. O MANTTO'!C363="","",'CED. GRAL POR REP. O MANTTO'!C363)</f>
        <v/>
      </c>
      <c r="D357" s="333" t="str">
        <f>IF('CED. GRAL POR REP. O MANTTO'!D363="","",'CED. GRAL POR REP. O MANTTO'!D363)</f>
        <v/>
      </c>
      <c r="E357" s="333"/>
      <c r="F357" s="38" t="str">
        <f>IF('CED. GRAL POR REP. O MANTTO'!E363="","",'CED. GRAL POR REP. O MANTTO'!E363)</f>
        <v/>
      </c>
      <c r="G357" s="67" t="str">
        <f>IF('CED. GRAL POR REP. O MANTTO'!F363="","",'CED. GRAL POR REP. O MANTTO'!F363)</f>
        <v/>
      </c>
      <c r="H357" s="92">
        <f>+'REPORTE JULIO IMROM'!M357</f>
        <v>0</v>
      </c>
      <c r="I357" s="39"/>
      <c r="J357" s="39"/>
      <c r="K357" s="39"/>
      <c r="L357" s="30">
        <f t="shared" si="16"/>
        <v>0</v>
      </c>
      <c r="M357" s="30">
        <f t="shared" si="17"/>
        <v>0</v>
      </c>
      <c r="N357" s="90">
        <f>+'REPORTE JULIO IMROM'!N357</f>
        <v>0</v>
      </c>
      <c r="O357" s="55"/>
      <c r="P357" s="56"/>
      <c r="Q357" s="63">
        <f>+'REPORTE JULIO IMROM'!Q357</f>
        <v>0</v>
      </c>
      <c r="R357" s="33" t="str">
        <f>IF(M357=0,"",M357/'CED. GRAL POR REP. O MANTTO'!G363)</f>
        <v/>
      </c>
      <c r="S357" s="44" t="str">
        <f t="shared" si="15"/>
        <v/>
      </c>
    </row>
    <row r="358" spans="2:19" s="3" customFormat="1" ht="37.5" hidden="1" customHeight="1" x14ac:dyDescent="0.2">
      <c r="B358" s="37">
        <v>341</v>
      </c>
      <c r="C358" s="38" t="str">
        <f>IF('CED. GRAL POR REP. O MANTTO'!C364="","",'CED. GRAL POR REP. O MANTTO'!C364)</f>
        <v/>
      </c>
      <c r="D358" s="333" t="str">
        <f>IF('CED. GRAL POR REP. O MANTTO'!D364="","",'CED. GRAL POR REP. O MANTTO'!D364)</f>
        <v/>
      </c>
      <c r="E358" s="333"/>
      <c r="F358" s="38" t="str">
        <f>IF('CED. GRAL POR REP. O MANTTO'!E364="","",'CED. GRAL POR REP. O MANTTO'!E364)</f>
        <v/>
      </c>
      <c r="G358" s="67" t="str">
        <f>IF('CED. GRAL POR REP. O MANTTO'!F364="","",'CED. GRAL POR REP. O MANTTO'!F364)</f>
        <v/>
      </c>
      <c r="H358" s="92">
        <f>+'REPORTE JULIO IMROM'!M358</f>
        <v>0</v>
      </c>
      <c r="I358" s="39"/>
      <c r="J358" s="39"/>
      <c r="K358" s="39"/>
      <c r="L358" s="30">
        <f t="shared" si="16"/>
        <v>0</v>
      </c>
      <c r="M358" s="30">
        <f t="shared" si="17"/>
        <v>0</v>
      </c>
      <c r="N358" s="90">
        <f>+'REPORTE JULIO IMROM'!N358</f>
        <v>0</v>
      </c>
      <c r="O358" s="55"/>
      <c r="P358" s="56"/>
      <c r="Q358" s="63">
        <f>+'REPORTE JULIO IMROM'!Q358</f>
        <v>0</v>
      </c>
      <c r="R358" s="33" t="str">
        <f>IF(M358=0,"",M358/'CED. GRAL POR REP. O MANTTO'!G364)</f>
        <v/>
      </c>
      <c r="S358" s="44" t="str">
        <f t="shared" si="15"/>
        <v/>
      </c>
    </row>
    <row r="359" spans="2:19" s="3" customFormat="1" ht="37.5" hidden="1" customHeight="1" x14ac:dyDescent="0.2">
      <c r="B359" s="37">
        <v>342</v>
      </c>
      <c r="C359" s="38" t="str">
        <f>IF('CED. GRAL POR REP. O MANTTO'!C365="","",'CED. GRAL POR REP. O MANTTO'!C365)</f>
        <v/>
      </c>
      <c r="D359" s="333" t="str">
        <f>IF('CED. GRAL POR REP. O MANTTO'!D365="","",'CED. GRAL POR REP. O MANTTO'!D365)</f>
        <v/>
      </c>
      <c r="E359" s="333"/>
      <c r="F359" s="38" t="str">
        <f>IF('CED. GRAL POR REP. O MANTTO'!E365="","",'CED. GRAL POR REP. O MANTTO'!E365)</f>
        <v/>
      </c>
      <c r="G359" s="67" t="str">
        <f>IF('CED. GRAL POR REP. O MANTTO'!F365="","",'CED. GRAL POR REP. O MANTTO'!F365)</f>
        <v/>
      </c>
      <c r="H359" s="92">
        <f>+'REPORTE JULIO IMROM'!M359</f>
        <v>0</v>
      </c>
      <c r="I359" s="39"/>
      <c r="J359" s="39"/>
      <c r="K359" s="39"/>
      <c r="L359" s="30">
        <f t="shared" si="16"/>
        <v>0</v>
      </c>
      <c r="M359" s="30">
        <f t="shared" si="17"/>
        <v>0</v>
      </c>
      <c r="N359" s="90">
        <f>+'REPORTE JULIO IMROM'!N359</f>
        <v>0</v>
      </c>
      <c r="O359" s="55"/>
      <c r="P359" s="56"/>
      <c r="Q359" s="63">
        <f>+'REPORTE JULIO IMROM'!Q359</f>
        <v>0</v>
      </c>
      <c r="R359" s="33" t="str">
        <f>IF(M359=0,"",M359/'CED. GRAL POR REP. O MANTTO'!G365)</f>
        <v/>
      </c>
      <c r="S359" s="44" t="str">
        <f t="shared" si="15"/>
        <v/>
      </c>
    </row>
    <row r="360" spans="2:19" s="3" customFormat="1" ht="37.5" hidden="1" customHeight="1" x14ac:dyDescent="0.2">
      <c r="B360" s="37">
        <v>343</v>
      </c>
      <c r="C360" s="38" t="str">
        <f>IF('CED. GRAL POR REP. O MANTTO'!C366="","",'CED. GRAL POR REP. O MANTTO'!C366)</f>
        <v/>
      </c>
      <c r="D360" s="333" t="str">
        <f>IF('CED. GRAL POR REP. O MANTTO'!D366="","",'CED. GRAL POR REP. O MANTTO'!D366)</f>
        <v/>
      </c>
      <c r="E360" s="333"/>
      <c r="F360" s="38" t="str">
        <f>IF('CED. GRAL POR REP. O MANTTO'!E366="","",'CED. GRAL POR REP. O MANTTO'!E366)</f>
        <v/>
      </c>
      <c r="G360" s="67" t="str">
        <f>IF('CED. GRAL POR REP. O MANTTO'!F366="","",'CED. GRAL POR REP. O MANTTO'!F366)</f>
        <v/>
      </c>
      <c r="H360" s="92">
        <f>+'REPORTE JULIO IMROM'!M360</f>
        <v>0</v>
      </c>
      <c r="I360" s="39"/>
      <c r="J360" s="39"/>
      <c r="K360" s="39"/>
      <c r="L360" s="30">
        <f t="shared" si="16"/>
        <v>0</v>
      </c>
      <c r="M360" s="30">
        <f t="shared" si="17"/>
        <v>0</v>
      </c>
      <c r="N360" s="90">
        <f>+'REPORTE JULIO IMROM'!N360</f>
        <v>0</v>
      </c>
      <c r="O360" s="55"/>
      <c r="P360" s="56"/>
      <c r="Q360" s="63">
        <f>+'REPORTE JULIO IMROM'!Q360</f>
        <v>0</v>
      </c>
      <c r="R360" s="33" t="str">
        <f>IF(M360=0,"",M360/'CED. GRAL POR REP. O MANTTO'!G366)</f>
        <v/>
      </c>
      <c r="S360" s="44" t="str">
        <f t="shared" si="15"/>
        <v/>
      </c>
    </row>
    <row r="361" spans="2:19" s="3" customFormat="1" ht="37.5" hidden="1" customHeight="1" x14ac:dyDescent="0.2">
      <c r="B361" s="37">
        <v>344</v>
      </c>
      <c r="C361" s="38" t="str">
        <f>IF('CED. GRAL POR REP. O MANTTO'!C367="","",'CED. GRAL POR REP. O MANTTO'!C367)</f>
        <v/>
      </c>
      <c r="D361" s="333" t="str">
        <f>IF('CED. GRAL POR REP. O MANTTO'!D367="","",'CED. GRAL POR REP. O MANTTO'!D367)</f>
        <v/>
      </c>
      <c r="E361" s="333"/>
      <c r="F361" s="38" t="str">
        <f>IF('CED. GRAL POR REP. O MANTTO'!E367="","",'CED. GRAL POR REP. O MANTTO'!E367)</f>
        <v/>
      </c>
      <c r="G361" s="67" t="str">
        <f>IF('CED. GRAL POR REP. O MANTTO'!F367="","",'CED. GRAL POR REP. O MANTTO'!F367)</f>
        <v/>
      </c>
      <c r="H361" s="92">
        <f>+'REPORTE JULIO IMROM'!M361</f>
        <v>0</v>
      </c>
      <c r="I361" s="39"/>
      <c r="J361" s="39"/>
      <c r="K361" s="39"/>
      <c r="L361" s="30">
        <f t="shared" si="16"/>
        <v>0</v>
      </c>
      <c r="M361" s="30">
        <f t="shared" si="17"/>
        <v>0</v>
      </c>
      <c r="N361" s="90">
        <f>+'REPORTE JULIO IMROM'!N361</f>
        <v>0</v>
      </c>
      <c r="O361" s="55"/>
      <c r="P361" s="56"/>
      <c r="Q361" s="63">
        <f>+'REPORTE JULIO IMROM'!Q361</f>
        <v>0</v>
      </c>
      <c r="R361" s="33" t="str">
        <f>IF(M361=0,"",M361/'CED. GRAL POR REP. O MANTTO'!G367)</f>
        <v/>
      </c>
      <c r="S361" s="44" t="str">
        <f t="shared" si="15"/>
        <v/>
      </c>
    </row>
    <row r="362" spans="2:19" s="3" customFormat="1" ht="37.5" hidden="1" customHeight="1" x14ac:dyDescent="0.2">
      <c r="B362" s="37">
        <v>345</v>
      </c>
      <c r="C362" s="38" t="str">
        <f>IF('CED. GRAL POR REP. O MANTTO'!C368="","",'CED. GRAL POR REP. O MANTTO'!C368)</f>
        <v/>
      </c>
      <c r="D362" s="333" t="str">
        <f>IF('CED. GRAL POR REP. O MANTTO'!D368="","",'CED. GRAL POR REP. O MANTTO'!D368)</f>
        <v/>
      </c>
      <c r="E362" s="333"/>
      <c r="F362" s="38" t="str">
        <f>IF('CED. GRAL POR REP. O MANTTO'!E368="","",'CED. GRAL POR REP. O MANTTO'!E368)</f>
        <v/>
      </c>
      <c r="G362" s="67" t="str">
        <f>IF('CED. GRAL POR REP. O MANTTO'!F368="","",'CED. GRAL POR REP. O MANTTO'!F368)</f>
        <v/>
      </c>
      <c r="H362" s="92">
        <f>+'REPORTE JULIO IMROM'!M362</f>
        <v>0</v>
      </c>
      <c r="I362" s="39"/>
      <c r="J362" s="39"/>
      <c r="K362" s="39"/>
      <c r="L362" s="30">
        <f t="shared" si="16"/>
        <v>0</v>
      </c>
      <c r="M362" s="30">
        <f t="shared" si="17"/>
        <v>0</v>
      </c>
      <c r="N362" s="90">
        <f>+'REPORTE JULIO IMROM'!N362</f>
        <v>0</v>
      </c>
      <c r="O362" s="55"/>
      <c r="P362" s="56"/>
      <c r="Q362" s="63">
        <f>+'REPORTE JULIO IMROM'!Q362</f>
        <v>0</v>
      </c>
      <c r="R362" s="33" t="str">
        <f>IF(M362=0,"",M362/'CED. GRAL POR REP. O MANTTO'!G368)</f>
        <v/>
      </c>
      <c r="S362" s="44" t="str">
        <f t="shared" si="15"/>
        <v/>
      </c>
    </row>
    <row r="363" spans="2:19" s="3" customFormat="1" ht="37.5" hidden="1" customHeight="1" x14ac:dyDescent="0.2">
      <c r="B363" s="37">
        <v>346</v>
      </c>
      <c r="C363" s="38" t="str">
        <f>IF('CED. GRAL POR REP. O MANTTO'!C369="","",'CED. GRAL POR REP. O MANTTO'!C369)</f>
        <v/>
      </c>
      <c r="D363" s="333" t="str">
        <f>IF('CED. GRAL POR REP. O MANTTO'!D369="","",'CED. GRAL POR REP. O MANTTO'!D369)</f>
        <v/>
      </c>
      <c r="E363" s="333"/>
      <c r="F363" s="38" t="str">
        <f>IF('CED. GRAL POR REP. O MANTTO'!E369="","",'CED. GRAL POR REP. O MANTTO'!E369)</f>
        <v/>
      </c>
      <c r="G363" s="67" t="str">
        <f>IF('CED. GRAL POR REP. O MANTTO'!F369="","",'CED. GRAL POR REP. O MANTTO'!F369)</f>
        <v/>
      </c>
      <c r="H363" s="92">
        <f>+'REPORTE JULIO IMROM'!M363</f>
        <v>0</v>
      </c>
      <c r="I363" s="39"/>
      <c r="J363" s="39"/>
      <c r="K363" s="39"/>
      <c r="L363" s="30">
        <f t="shared" si="16"/>
        <v>0</v>
      </c>
      <c r="M363" s="30">
        <f t="shared" si="17"/>
        <v>0</v>
      </c>
      <c r="N363" s="90">
        <f>+'REPORTE JULIO IMROM'!N363</f>
        <v>0</v>
      </c>
      <c r="O363" s="55"/>
      <c r="P363" s="56"/>
      <c r="Q363" s="63">
        <f>+'REPORTE JULIO IMROM'!Q363</f>
        <v>0</v>
      </c>
      <c r="R363" s="33" t="str">
        <f>IF(M363=0,"",M363/'CED. GRAL POR REP. O MANTTO'!G369)</f>
        <v/>
      </c>
      <c r="S363" s="44" t="str">
        <f t="shared" si="15"/>
        <v/>
      </c>
    </row>
    <row r="364" spans="2:19" s="3" customFormat="1" ht="37.5" hidden="1" customHeight="1" x14ac:dyDescent="0.2">
      <c r="B364" s="37">
        <v>347</v>
      </c>
      <c r="C364" s="38" t="str">
        <f>IF('CED. GRAL POR REP. O MANTTO'!C370="","",'CED. GRAL POR REP. O MANTTO'!C370)</f>
        <v/>
      </c>
      <c r="D364" s="333" t="str">
        <f>IF('CED. GRAL POR REP. O MANTTO'!D370="","",'CED. GRAL POR REP. O MANTTO'!D370)</f>
        <v/>
      </c>
      <c r="E364" s="333"/>
      <c r="F364" s="38" t="str">
        <f>IF('CED. GRAL POR REP. O MANTTO'!E370="","",'CED. GRAL POR REP. O MANTTO'!E370)</f>
        <v/>
      </c>
      <c r="G364" s="67" t="str">
        <f>IF('CED. GRAL POR REP. O MANTTO'!F370="","",'CED. GRAL POR REP. O MANTTO'!F370)</f>
        <v/>
      </c>
      <c r="H364" s="92">
        <f>+'REPORTE JULIO IMROM'!M364</f>
        <v>0</v>
      </c>
      <c r="I364" s="39"/>
      <c r="J364" s="39"/>
      <c r="K364" s="39"/>
      <c r="L364" s="30">
        <f t="shared" si="16"/>
        <v>0</v>
      </c>
      <c r="M364" s="30">
        <f t="shared" si="17"/>
        <v>0</v>
      </c>
      <c r="N364" s="90">
        <f>+'REPORTE JULIO IMROM'!N364</f>
        <v>0</v>
      </c>
      <c r="O364" s="55"/>
      <c r="P364" s="56"/>
      <c r="Q364" s="63">
        <f>+'REPORTE JULIO IMROM'!Q364</f>
        <v>0</v>
      </c>
      <c r="R364" s="33" t="str">
        <f>IF(M364=0,"",M364/'CED. GRAL POR REP. O MANTTO'!G370)</f>
        <v/>
      </c>
      <c r="S364" s="44" t="str">
        <f t="shared" si="15"/>
        <v/>
      </c>
    </row>
    <row r="365" spans="2:19" s="3" customFormat="1" ht="37.5" hidden="1" customHeight="1" x14ac:dyDescent="0.2">
      <c r="B365" s="37">
        <v>348</v>
      </c>
      <c r="C365" s="38" t="str">
        <f>IF('CED. GRAL POR REP. O MANTTO'!C371="","",'CED. GRAL POR REP. O MANTTO'!C371)</f>
        <v/>
      </c>
      <c r="D365" s="333" t="str">
        <f>IF('CED. GRAL POR REP. O MANTTO'!D371="","",'CED. GRAL POR REP. O MANTTO'!D371)</f>
        <v/>
      </c>
      <c r="E365" s="333"/>
      <c r="F365" s="38" t="str">
        <f>IF('CED. GRAL POR REP. O MANTTO'!E371="","",'CED. GRAL POR REP. O MANTTO'!E371)</f>
        <v/>
      </c>
      <c r="G365" s="67" t="str">
        <f>IF('CED. GRAL POR REP. O MANTTO'!F371="","",'CED. GRAL POR REP. O MANTTO'!F371)</f>
        <v/>
      </c>
      <c r="H365" s="92">
        <f>+'REPORTE JULIO IMROM'!M365</f>
        <v>0</v>
      </c>
      <c r="I365" s="39"/>
      <c r="J365" s="39"/>
      <c r="K365" s="39"/>
      <c r="L365" s="30">
        <f t="shared" si="16"/>
        <v>0</v>
      </c>
      <c r="M365" s="30">
        <f t="shared" si="17"/>
        <v>0</v>
      </c>
      <c r="N365" s="90">
        <f>+'REPORTE JULIO IMROM'!N365</f>
        <v>0</v>
      </c>
      <c r="O365" s="55"/>
      <c r="P365" s="56"/>
      <c r="Q365" s="63">
        <f>+'REPORTE JULIO IMROM'!Q365</f>
        <v>0</v>
      </c>
      <c r="R365" s="33" t="str">
        <f>IF(M365=0,"",M365/'CED. GRAL POR REP. O MANTTO'!G371)</f>
        <v/>
      </c>
      <c r="S365" s="44" t="str">
        <f t="shared" si="15"/>
        <v/>
      </c>
    </row>
    <row r="366" spans="2:19" s="3" customFormat="1" ht="37.5" hidden="1" customHeight="1" x14ac:dyDescent="0.2">
      <c r="B366" s="37">
        <v>349</v>
      </c>
      <c r="C366" s="38" t="str">
        <f>IF('CED. GRAL POR REP. O MANTTO'!C372="","",'CED. GRAL POR REP. O MANTTO'!C372)</f>
        <v/>
      </c>
      <c r="D366" s="333" t="str">
        <f>IF('CED. GRAL POR REP. O MANTTO'!D372="","",'CED. GRAL POR REP. O MANTTO'!D372)</f>
        <v/>
      </c>
      <c r="E366" s="333"/>
      <c r="F366" s="38" t="str">
        <f>IF('CED. GRAL POR REP. O MANTTO'!E372="","",'CED. GRAL POR REP. O MANTTO'!E372)</f>
        <v/>
      </c>
      <c r="G366" s="67" t="str">
        <f>IF('CED. GRAL POR REP. O MANTTO'!F372="","",'CED. GRAL POR REP. O MANTTO'!F372)</f>
        <v/>
      </c>
      <c r="H366" s="92">
        <f>+'REPORTE JULIO IMROM'!M366</f>
        <v>0</v>
      </c>
      <c r="I366" s="39"/>
      <c r="J366" s="39"/>
      <c r="K366" s="39"/>
      <c r="L366" s="30">
        <f t="shared" si="16"/>
        <v>0</v>
      </c>
      <c r="M366" s="30">
        <f t="shared" si="17"/>
        <v>0</v>
      </c>
      <c r="N366" s="90">
        <f>+'REPORTE JULIO IMROM'!N366</f>
        <v>0</v>
      </c>
      <c r="O366" s="55"/>
      <c r="P366" s="56"/>
      <c r="Q366" s="63">
        <f>+'REPORTE JULIO IMROM'!Q366</f>
        <v>0</v>
      </c>
      <c r="R366" s="33" t="str">
        <f>IF(M366=0,"",M366/'CED. GRAL POR REP. O MANTTO'!G372)</f>
        <v/>
      </c>
      <c r="S366" s="44" t="str">
        <f t="shared" si="15"/>
        <v/>
      </c>
    </row>
    <row r="367" spans="2:19" s="3" customFormat="1" ht="37.5" hidden="1" customHeight="1" x14ac:dyDescent="0.2">
      <c r="B367" s="37">
        <v>350</v>
      </c>
      <c r="C367" s="38" t="str">
        <f>IF('CED. GRAL POR REP. O MANTTO'!C373="","",'CED. GRAL POR REP. O MANTTO'!C373)</f>
        <v/>
      </c>
      <c r="D367" s="333" t="str">
        <f>IF('CED. GRAL POR REP. O MANTTO'!D373="","",'CED. GRAL POR REP. O MANTTO'!D373)</f>
        <v/>
      </c>
      <c r="E367" s="333"/>
      <c r="F367" s="38" t="str">
        <f>IF('CED. GRAL POR REP. O MANTTO'!E373="","",'CED. GRAL POR REP. O MANTTO'!E373)</f>
        <v/>
      </c>
      <c r="G367" s="67" t="str">
        <f>IF('CED. GRAL POR REP. O MANTTO'!F373="","",'CED. GRAL POR REP. O MANTTO'!F373)</f>
        <v/>
      </c>
      <c r="H367" s="92">
        <f>+'REPORTE JULIO IMROM'!M367</f>
        <v>0</v>
      </c>
      <c r="I367" s="39"/>
      <c r="J367" s="39"/>
      <c r="K367" s="39"/>
      <c r="L367" s="30">
        <f t="shared" si="16"/>
        <v>0</v>
      </c>
      <c r="M367" s="30">
        <f t="shared" si="17"/>
        <v>0</v>
      </c>
      <c r="N367" s="90">
        <f>+'REPORTE JULIO IMROM'!N367</f>
        <v>0</v>
      </c>
      <c r="O367" s="55"/>
      <c r="P367" s="56"/>
      <c r="Q367" s="63">
        <f>+'REPORTE JULIO IMROM'!Q367</f>
        <v>0</v>
      </c>
      <c r="R367" s="33" t="str">
        <f>IF(M367=0,"",M367/'CED. GRAL POR REP. O MANTTO'!G373)</f>
        <v/>
      </c>
      <c r="S367" s="44" t="str">
        <f t="shared" si="15"/>
        <v/>
      </c>
    </row>
    <row r="368" spans="2:19" s="3" customFormat="1" ht="37.5" hidden="1" customHeight="1" x14ac:dyDescent="0.2">
      <c r="B368" s="37">
        <v>351</v>
      </c>
      <c r="C368" s="38" t="str">
        <f>IF('CED. GRAL POR REP. O MANTTO'!C374="","",'CED. GRAL POR REP. O MANTTO'!C374)</f>
        <v/>
      </c>
      <c r="D368" s="333" t="str">
        <f>IF('CED. GRAL POR REP. O MANTTO'!D374="","",'CED. GRAL POR REP. O MANTTO'!D374)</f>
        <v/>
      </c>
      <c r="E368" s="333"/>
      <c r="F368" s="38" t="str">
        <f>IF('CED. GRAL POR REP. O MANTTO'!E374="","",'CED. GRAL POR REP. O MANTTO'!E374)</f>
        <v/>
      </c>
      <c r="G368" s="67" t="str">
        <f>IF('CED. GRAL POR REP. O MANTTO'!F374="","",'CED. GRAL POR REP. O MANTTO'!F374)</f>
        <v/>
      </c>
      <c r="H368" s="92">
        <f>+'REPORTE JULIO IMROM'!M368</f>
        <v>0</v>
      </c>
      <c r="I368" s="39"/>
      <c r="J368" s="39"/>
      <c r="K368" s="39"/>
      <c r="L368" s="30">
        <f t="shared" si="16"/>
        <v>0</v>
      </c>
      <c r="M368" s="30">
        <f t="shared" si="17"/>
        <v>0</v>
      </c>
      <c r="N368" s="90">
        <f>+'REPORTE JULIO IMROM'!N368</f>
        <v>0</v>
      </c>
      <c r="O368" s="55"/>
      <c r="P368" s="56"/>
      <c r="Q368" s="63">
        <f>+'REPORTE JULIO IMROM'!Q368</f>
        <v>0</v>
      </c>
      <c r="R368" s="33" t="str">
        <f>IF(M368=0,"",M368/'CED. GRAL POR REP. O MANTTO'!G374)</f>
        <v/>
      </c>
      <c r="S368" s="44" t="str">
        <f t="shared" si="15"/>
        <v/>
      </c>
    </row>
    <row r="369" spans="2:19" s="3" customFormat="1" ht="37.5" hidden="1" customHeight="1" x14ac:dyDescent="0.2">
      <c r="B369" s="37">
        <v>352</v>
      </c>
      <c r="C369" s="38" t="str">
        <f>IF('CED. GRAL POR REP. O MANTTO'!C375="","",'CED. GRAL POR REP. O MANTTO'!C375)</f>
        <v/>
      </c>
      <c r="D369" s="333" t="str">
        <f>IF('CED. GRAL POR REP. O MANTTO'!D375="","",'CED. GRAL POR REP. O MANTTO'!D375)</f>
        <v/>
      </c>
      <c r="E369" s="333"/>
      <c r="F369" s="38" t="str">
        <f>IF('CED. GRAL POR REP. O MANTTO'!E375="","",'CED. GRAL POR REP. O MANTTO'!E375)</f>
        <v/>
      </c>
      <c r="G369" s="67" t="str">
        <f>IF('CED. GRAL POR REP. O MANTTO'!F375="","",'CED. GRAL POR REP. O MANTTO'!F375)</f>
        <v/>
      </c>
      <c r="H369" s="92">
        <f>+'REPORTE JULIO IMROM'!M369</f>
        <v>0</v>
      </c>
      <c r="I369" s="39"/>
      <c r="J369" s="39"/>
      <c r="K369" s="39"/>
      <c r="L369" s="30">
        <f t="shared" si="16"/>
        <v>0</v>
      </c>
      <c r="M369" s="30">
        <f t="shared" si="17"/>
        <v>0</v>
      </c>
      <c r="N369" s="90">
        <f>+'REPORTE JULIO IMROM'!N369</f>
        <v>0</v>
      </c>
      <c r="O369" s="55"/>
      <c r="P369" s="56"/>
      <c r="Q369" s="63">
        <f>+'REPORTE JULIO IMROM'!Q369</f>
        <v>0</v>
      </c>
      <c r="R369" s="33" t="str">
        <f>IF(M369=0,"",M369/'CED. GRAL POR REP. O MANTTO'!G375)</f>
        <v/>
      </c>
      <c r="S369" s="44" t="str">
        <f t="shared" si="15"/>
        <v/>
      </c>
    </row>
    <row r="370" spans="2:19" s="3" customFormat="1" ht="37.5" hidden="1" customHeight="1" x14ac:dyDescent="0.2">
      <c r="B370" s="37">
        <v>353</v>
      </c>
      <c r="C370" s="38" t="str">
        <f>IF('CED. GRAL POR REP. O MANTTO'!C376="","",'CED. GRAL POR REP. O MANTTO'!C376)</f>
        <v/>
      </c>
      <c r="D370" s="333" t="str">
        <f>IF('CED. GRAL POR REP. O MANTTO'!D376="","",'CED. GRAL POR REP. O MANTTO'!D376)</f>
        <v/>
      </c>
      <c r="E370" s="333"/>
      <c r="F370" s="38" t="str">
        <f>IF('CED. GRAL POR REP. O MANTTO'!E376="","",'CED. GRAL POR REP. O MANTTO'!E376)</f>
        <v/>
      </c>
      <c r="G370" s="67" t="str">
        <f>IF('CED. GRAL POR REP. O MANTTO'!F376="","",'CED. GRAL POR REP. O MANTTO'!F376)</f>
        <v/>
      </c>
      <c r="H370" s="92">
        <f>+'REPORTE JULIO IMROM'!M370</f>
        <v>0</v>
      </c>
      <c r="I370" s="39"/>
      <c r="J370" s="39"/>
      <c r="K370" s="39"/>
      <c r="L370" s="30">
        <f t="shared" si="16"/>
        <v>0</v>
      </c>
      <c r="M370" s="30">
        <f t="shared" si="17"/>
        <v>0</v>
      </c>
      <c r="N370" s="90">
        <f>+'REPORTE JULIO IMROM'!N370</f>
        <v>0</v>
      </c>
      <c r="O370" s="55"/>
      <c r="P370" s="56"/>
      <c r="Q370" s="63">
        <f>+'REPORTE JULIO IMROM'!Q370</f>
        <v>0</v>
      </c>
      <c r="R370" s="33" t="str">
        <f>IF(M370=0,"",M370/'CED. GRAL POR REP. O MANTTO'!G376)</f>
        <v/>
      </c>
      <c r="S370" s="44" t="str">
        <f t="shared" si="15"/>
        <v/>
      </c>
    </row>
    <row r="371" spans="2:19" s="3" customFormat="1" ht="37.5" hidden="1" customHeight="1" x14ac:dyDescent="0.2">
      <c r="B371" s="37">
        <v>354</v>
      </c>
      <c r="C371" s="38" t="str">
        <f>IF('CED. GRAL POR REP. O MANTTO'!C377="","",'CED. GRAL POR REP. O MANTTO'!C377)</f>
        <v/>
      </c>
      <c r="D371" s="333" t="str">
        <f>IF('CED. GRAL POR REP. O MANTTO'!D377="","",'CED. GRAL POR REP. O MANTTO'!D377)</f>
        <v/>
      </c>
      <c r="E371" s="333"/>
      <c r="F371" s="38" t="str">
        <f>IF('CED. GRAL POR REP. O MANTTO'!E377="","",'CED. GRAL POR REP. O MANTTO'!E377)</f>
        <v/>
      </c>
      <c r="G371" s="67" t="str">
        <f>IF('CED. GRAL POR REP. O MANTTO'!F377="","",'CED. GRAL POR REP. O MANTTO'!F377)</f>
        <v/>
      </c>
      <c r="H371" s="92">
        <f>+'REPORTE JULIO IMROM'!M371</f>
        <v>0</v>
      </c>
      <c r="I371" s="39"/>
      <c r="J371" s="39"/>
      <c r="K371" s="39"/>
      <c r="L371" s="30">
        <f t="shared" si="16"/>
        <v>0</v>
      </c>
      <c r="M371" s="30">
        <f t="shared" si="17"/>
        <v>0</v>
      </c>
      <c r="N371" s="90">
        <f>+'REPORTE JULIO IMROM'!N371</f>
        <v>0</v>
      </c>
      <c r="O371" s="55"/>
      <c r="P371" s="56"/>
      <c r="Q371" s="63">
        <f>+'REPORTE JULIO IMROM'!Q371</f>
        <v>0</v>
      </c>
      <c r="R371" s="33" t="str">
        <f>IF(M371=0,"",M371/'CED. GRAL POR REP. O MANTTO'!G377)</f>
        <v/>
      </c>
      <c r="S371" s="44" t="str">
        <f t="shared" si="15"/>
        <v/>
      </c>
    </row>
    <row r="372" spans="2:19" s="3" customFormat="1" ht="37.5" hidden="1" customHeight="1" x14ac:dyDescent="0.2">
      <c r="B372" s="37">
        <v>355</v>
      </c>
      <c r="C372" s="38" t="str">
        <f>IF('CED. GRAL POR REP. O MANTTO'!C378="","",'CED. GRAL POR REP. O MANTTO'!C378)</f>
        <v/>
      </c>
      <c r="D372" s="333" t="str">
        <f>IF('CED. GRAL POR REP. O MANTTO'!D378="","",'CED. GRAL POR REP. O MANTTO'!D378)</f>
        <v/>
      </c>
      <c r="E372" s="333"/>
      <c r="F372" s="38" t="str">
        <f>IF('CED. GRAL POR REP. O MANTTO'!E378="","",'CED. GRAL POR REP. O MANTTO'!E378)</f>
        <v/>
      </c>
      <c r="G372" s="67" t="str">
        <f>IF('CED. GRAL POR REP. O MANTTO'!F378="","",'CED. GRAL POR REP. O MANTTO'!F378)</f>
        <v/>
      </c>
      <c r="H372" s="92">
        <f>+'REPORTE JULIO IMROM'!M372</f>
        <v>0</v>
      </c>
      <c r="I372" s="39"/>
      <c r="J372" s="39"/>
      <c r="K372" s="39"/>
      <c r="L372" s="30">
        <f t="shared" si="16"/>
        <v>0</v>
      </c>
      <c r="M372" s="30">
        <f t="shared" si="17"/>
        <v>0</v>
      </c>
      <c r="N372" s="90">
        <f>+'REPORTE JULIO IMROM'!N372</f>
        <v>0</v>
      </c>
      <c r="O372" s="55"/>
      <c r="P372" s="56"/>
      <c r="Q372" s="63">
        <f>+'REPORTE JULIO IMROM'!Q372</f>
        <v>0</v>
      </c>
      <c r="R372" s="33" t="str">
        <f>IF(M372=0,"",M372/'CED. GRAL POR REP. O MANTTO'!G378)</f>
        <v/>
      </c>
      <c r="S372" s="44" t="str">
        <f t="shared" si="15"/>
        <v/>
      </c>
    </row>
    <row r="373" spans="2:19" s="3" customFormat="1" ht="37.5" hidden="1" customHeight="1" x14ac:dyDescent="0.2">
      <c r="B373" s="37">
        <v>356</v>
      </c>
      <c r="C373" s="38" t="str">
        <f>IF('CED. GRAL POR REP. O MANTTO'!C379="","",'CED. GRAL POR REP. O MANTTO'!C379)</f>
        <v/>
      </c>
      <c r="D373" s="333" t="str">
        <f>IF('CED. GRAL POR REP. O MANTTO'!D379="","",'CED. GRAL POR REP. O MANTTO'!D379)</f>
        <v/>
      </c>
      <c r="E373" s="333"/>
      <c r="F373" s="38" t="str">
        <f>IF('CED. GRAL POR REP. O MANTTO'!E379="","",'CED. GRAL POR REP. O MANTTO'!E379)</f>
        <v/>
      </c>
      <c r="G373" s="67" t="str">
        <f>IF('CED. GRAL POR REP. O MANTTO'!F379="","",'CED. GRAL POR REP. O MANTTO'!F379)</f>
        <v/>
      </c>
      <c r="H373" s="92">
        <f>+'REPORTE JULIO IMROM'!M373</f>
        <v>0</v>
      </c>
      <c r="I373" s="39"/>
      <c r="J373" s="39"/>
      <c r="K373" s="39"/>
      <c r="L373" s="30">
        <f t="shared" si="16"/>
        <v>0</v>
      </c>
      <c r="M373" s="30">
        <f t="shared" si="17"/>
        <v>0</v>
      </c>
      <c r="N373" s="90">
        <f>+'REPORTE JULIO IMROM'!N373</f>
        <v>0</v>
      </c>
      <c r="O373" s="55"/>
      <c r="P373" s="56"/>
      <c r="Q373" s="63">
        <f>+'REPORTE JULIO IMROM'!Q373</f>
        <v>0</v>
      </c>
      <c r="R373" s="33" t="str">
        <f>IF(M373=0,"",M373/'CED. GRAL POR REP. O MANTTO'!G379)</f>
        <v/>
      </c>
      <c r="S373" s="44" t="str">
        <f t="shared" si="15"/>
        <v/>
      </c>
    </row>
    <row r="374" spans="2:19" s="3" customFormat="1" ht="37.5" hidden="1" customHeight="1" x14ac:dyDescent="0.2">
      <c r="B374" s="37">
        <v>357</v>
      </c>
      <c r="C374" s="38" t="str">
        <f>IF('CED. GRAL POR REP. O MANTTO'!C380="","",'CED. GRAL POR REP. O MANTTO'!C380)</f>
        <v/>
      </c>
      <c r="D374" s="333" t="str">
        <f>IF('CED. GRAL POR REP. O MANTTO'!D380="","",'CED. GRAL POR REP. O MANTTO'!D380)</f>
        <v/>
      </c>
      <c r="E374" s="333"/>
      <c r="F374" s="38" t="str">
        <f>IF('CED. GRAL POR REP. O MANTTO'!E380="","",'CED. GRAL POR REP. O MANTTO'!E380)</f>
        <v/>
      </c>
      <c r="G374" s="67" t="str">
        <f>IF('CED. GRAL POR REP. O MANTTO'!F380="","",'CED. GRAL POR REP. O MANTTO'!F380)</f>
        <v/>
      </c>
      <c r="H374" s="92">
        <f>+'REPORTE JULIO IMROM'!M374</f>
        <v>0</v>
      </c>
      <c r="I374" s="39"/>
      <c r="J374" s="39"/>
      <c r="K374" s="39"/>
      <c r="L374" s="30">
        <f t="shared" si="16"/>
        <v>0</v>
      </c>
      <c r="M374" s="30">
        <f t="shared" si="17"/>
        <v>0</v>
      </c>
      <c r="N374" s="90">
        <f>+'REPORTE JULIO IMROM'!N374</f>
        <v>0</v>
      </c>
      <c r="O374" s="55"/>
      <c r="P374" s="56"/>
      <c r="Q374" s="63">
        <f>+'REPORTE JULIO IMROM'!Q374</f>
        <v>0</v>
      </c>
      <c r="R374" s="33" t="str">
        <f>IF(M374=0,"",M374/'CED. GRAL POR REP. O MANTTO'!G380)</f>
        <v/>
      </c>
      <c r="S374" s="44" t="str">
        <f t="shared" si="15"/>
        <v/>
      </c>
    </row>
    <row r="375" spans="2:19" s="3" customFormat="1" ht="37.5" hidden="1" customHeight="1" x14ac:dyDescent="0.2">
      <c r="B375" s="37">
        <v>358</v>
      </c>
      <c r="C375" s="38" t="str">
        <f>IF('CED. GRAL POR REP. O MANTTO'!C381="","",'CED. GRAL POR REP. O MANTTO'!C381)</f>
        <v/>
      </c>
      <c r="D375" s="333" t="str">
        <f>IF('CED. GRAL POR REP. O MANTTO'!D381="","",'CED. GRAL POR REP. O MANTTO'!D381)</f>
        <v/>
      </c>
      <c r="E375" s="333"/>
      <c r="F375" s="38" t="str">
        <f>IF('CED. GRAL POR REP. O MANTTO'!E381="","",'CED. GRAL POR REP. O MANTTO'!E381)</f>
        <v/>
      </c>
      <c r="G375" s="67" t="str">
        <f>IF('CED. GRAL POR REP. O MANTTO'!F381="","",'CED. GRAL POR REP. O MANTTO'!F381)</f>
        <v/>
      </c>
      <c r="H375" s="92">
        <f>+'REPORTE JULIO IMROM'!M375</f>
        <v>0</v>
      </c>
      <c r="I375" s="39"/>
      <c r="J375" s="39"/>
      <c r="K375" s="39"/>
      <c r="L375" s="30">
        <f t="shared" si="16"/>
        <v>0</v>
      </c>
      <c r="M375" s="30">
        <f t="shared" si="17"/>
        <v>0</v>
      </c>
      <c r="N375" s="90">
        <f>+'REPORTE JULIO IMROM'!N375</f>
        <v>0</v>
      </c>
      <c r="O375" s="55"/>
      <c r="P375" s="56"/>
      <c r="Q375" s="63">
        <f>+'REPORTE JULIO IMROM'!Q375</f>
        <v>0</v>
      </c>
      <c r="R375" s="33" t="str">
        <f>IF(M375=0,"",M375/'CED. GRAL POR REP. O MANTTO'!G381)</f>
        <v/>
      </c>
      <c r="S375" s="44" t="str">
        <f t="shared" si="15"/>
        <v/>
      </c>
    </row>
    <row r="376" spans="2:19" s="3" customFormat="1" ht="37.5" hidden="1" customHeight="1" x14ac:dyDescent="0.2">
      <c r="B376" s="37">
        <v>359</v>
      </c>
      <c r="C376" s="38" t="str">
        <f>IF('CED. GRAL POR REP. O MANTTO'!C382="","",'CED. GRAL POR REP. O MANTTO'!C382)</f>
        <v/>
      </c>
      <c r="D376" s="333" t="str">
        <f>IF('CED. GRAL POR REP. O MANTTO'!D382="","",'CED. GRAL POR REP. O MANTTO'!D382)</f>
        <v/>
      </c>
      <c r="E376" s="333"/>
      <c r="F376" s="38" t="str">
        <f>IF('CED. GRAL POR REP. O MANTTO'!E382="","",'CED. GRAL POR REP. O MANTTO'!E382)</f>
        <v/>
      </c>
      <c r="G376" s="67" t="str">
        <f>IF('CED. GRAL POR REP. O MANTTO'!F382="","",'CED. GRAL POR REP. O MANTTO'!F382)</f>
        <v/>
      </c>
      <c r="H376" s="92">
        <f>+'REPORTE JULIO IMROM'!M376</f>
        <v>0</v>
      </c>
      <c r="I376" s="39"/>
      <c r="J376" s="39"/>
      <c r="K376" s="39"/>
      <c r="L376" s="30">
        <f t="shared" si="16"/>
        <v>0</v>
      </c>
      <c r="M376" s="30">
        <f t="shared" si="17"/>
        <v>0</v>
      </c>
      <c r="N376" s="90">
        <f>+'REPORTE JULIO IMROM'!N376</f>
        <v>0</v>
      </c>
      <c r="O376" s="55"/>
      <c r="P376" s="56"/>
      <c r="Q376" s="63">
        <f>+'REPORTE JULIO IMROM'!Q376</f>
        <v>0</v>
      </c>
      <c r="R376" s="33" t="str">
        <f>IF(M376=0,"",M376/'CED. GRAL POR REP. O MANTTO'!G382)</f>
        <v/>
      </c>
      <c r="S376" s="44" t="str">
        <f t="shared" si="15"/>
        <v/>
      </c>
    </row>
    <row r="377" spans="2:19" s="3" customFormat="1" ht="37.5" hidden="1" customHeight="1" x14ac:dyDescent="0.2">
      <c r="B377" s="37">
        <v>360</v>
      </c>
      <c r="C377" s="38" t="str">
        <f>IF('CED. GRAL POR REP. O MANTTO'!C383="","",'CED. GRAL POR REP. O MANTTO'!C383)</f>
        <v/>
      </c>
      <c r="D377" s="333" t="str">
        <f>IF('CED. GRAL POR REP. O MANTTO'!D383="","",'CED. GRAL POR REP. O MANTTO'!D383)</f>
        <v/>
      </c>
      <c r="E377" s="333"/>
      <c r="F377" s="38" t="str">
        <f>IF('CED. GRAL POR REP. O MANTTO'!E383="","",'CED. GRAL POR REP. O MANTTO'!E383)</f>
        <v/>
      </c>
      <c r="G377" s="67" t="str">
        <f>IF('CED. GRAL POR REP. O MANTTO'!F383="","",'CED. GRAL POR REP. O MANTTO'!F383)</f>
        <v/>
      </c>
      <c r="H377" s="92">
        <f>+'REPORTE JULIO IMROM'!M377</f>
        <v>0</v>
      </c>
      <c r="I377" s="39"/>
      <c r="J377" s="39"/>
      <c r="K377" s="39"/>
      <c r="L377" s="30">
        <f t="shared" si="16"/>
        <v>0</v>
      </c>
      <c r="M377" s="30">
        <f t="shared" si="17"/>
        <v>0</v>
      </c>
      <c r="N377" s="90">
        <f>+'REPORTE JULIO IMROM'!N377</f>
        <v>0</v>
      </c>
      <c r="O377" s="55"/>
      <c r="P377" s="56"/>
      <c r="Q377" s="63">
        <f>+'REPORTE JULIO IMROM'!Q377</f>
        <v>0</v>
      </c>
      <c r="R377" s="33" t="str">
        <f>IF(M377=0,"",M377/'CED. GRAL POR REP. O MANTTO'!G383)</f>
        <v/>
      </c>
      <c r="S377" s="44" t="str">
        <f t="shared" si="15"/>
        <v/>
      </c>
    </row>
    <row r="378" spans="2:19" s="3" customFormat="1" ht="37.5" hidden="1" customHeight="1" x14ac:dyDescent="0.2">
      <c r="B378" s="37">
        <v>361</v>
      </c>
      <c r="C378" s="38" t="str">
        <f>IF('CED. GRAL POR REP. O MANTTO'!C384="","",'CED. GRAL POR REP. O MANTTO'!C384)</f>
        <v/>
      </c>
      <c r="D378" s="333" t="str">
        <f>IF('CED. GRAL POR REP. O MANTTO'!D384="","",'CED. GRAL POR REP. O MANTTO'!D384)</f>
        <v/>
      </c>
      <c r="E378" s="333"/>
      <c r="F378" s="38" t="str">
        <f>IF('CED. GRAL POR REP. O MANTTO'!E384="","",'CED. GRAL POR REP. O MANTTO'!E384)</f>
        <v/>
      </c>
      <c r="G378" s="67" t="str">
        <f>IF('CED. GRAL POR REP. O MANTTO'!F384="","",'CED. GRAL POR REP. O MANTTO'!F384)</f>
        <v/>
      </c>
      <c r="H378" s="92">
        <f>+'REPORTE JULIO IMROM'!M378</f>
        <v>0</v>
      </c>
      <c r="I378" s="39"/>
      <c r="J378" s="39"/>
      <c r="K378" s="39"/>
      <c r="L378" s="30">
        <f t="shared" si="16"/>
        <v>0</v>
      </c>
      <c r="M378" s="30">
        <f t="shared" si="17"/>
        <v>0</v>
      </c>
      <c r="N378" s="90">
        <f>+'REPORTE JULIO IMROM'!N378</f>
        <v>0</v>
      </c>
      <c r="O378" s="55"/>
      <c r="P378" s="56"/>
      <c r="Q378" s="63">
        <f>+'REPORTE JULIO IMROM'!Q378</f>
        <v>0</v>
      </c>
      <c r="R378" s="33" t="str">
        <f>IF(M378=0,"",M378/'CED. GRAL POR REP. O MANTTO'!G384)</f>
        <v/>
      </c>
      <c r="S378" s="44" t="str">
        <f t="shared" si="15"/>
        <v/>
      </c>
    </row>
    <row r="379" spans="2:19" s="3" customFormat="1" ht="37.5" hidden="1" customHeight="1" x14ac:dyDescent="0.2">
      <c r="B379" s="37">
        <v>362</v>
      </c>
      <c r="C379" s="38" t="str">
        <f>IF('CED. GRAL POR REP. O MANTTO'!C385="","",'CED. GRAL POR REP. O MANTTO'!C385)</f>
        <v/>
      </c>
      <c r="D379" s="333" t="str">
        <f>IF('CED. GRAL POR REP. O MANTTO'!D385="","",'CED. GRAL POR REP. O MANTTO'!D385)</f>
        <v/>
      </c>
      <c r="E379" s="333"/>
      <c r="F379" s="38" t="str">
        <f>IF('CED. GRAL POR REP. O MANTTO'!E385="","",'CED. GRAL POR REP. O MANTTO'!E385)</f>
        <v/>
      </c>
      <c r="G379" s="67" t="str">
        <f>IF('CED. GRAL POR REP. O MANTTO'!F385="","",'CED. GRAL POR REP. O MANTTO'!F385)</f>
        <v/>
      </c>
      <c r="H379" s="92">
        <f>+'REPORTE JULIO IMROM'!M379</f>
        <v>0</v>
      </c>
      <c r="I379" s="39"/>
      <c r="J379" s="39"/>
      <c r="K379" s="39"/>
      <c r="L379" s="30">
        <f t="shared" si="16"/>
        <v>0</v>
      </c>
      <c r="M379" s="30">
        <f t="shared" si="17"/>
        <v>0</v>
      </c>
      <c r="N379" s="90">
        <f>+'REPORTE JULIO IMROM'!N379</f>
        <v>0</v>
      </c>
      <c r="O379" s="55"/>
      <c r="P379" s="56"/>
      <c r="Q379" s="63">
        <f>+'REPORTE JULIO IMROM'!Q379</f>
        <v>0</v>
      </c>
      <c r="R379" s="33" t="str">
        <f>IF(M379=0,"",M379/'CED. GRAL POR REP. O MANTTO'!G385)</f>
        <v/>
      </c>
      <c r="S379" s="44" t="str">
        <f t="shared" si="15"/>
        <v/>
      </c>
    </row>
    <row r="380" spans="2:19" s="3" customFormat="1" ht="37.5" hidden="1" customHeight="1" x14ac:dyDescent="0.2">
      <c r="B380" s="37">
        <v>363</v>
      </c>
      <c r="C380" s="38" t="str">
        <f>IF('CED. GRAL POR REP. O MANTTO'!C386="","",'CED. GRAL POR REP. O MANTTO'!C386)</f>
        <v/>
      </c>
      <c r="D380" s="333" t="str">
        <f>IF('CED. GRAL POR REP. O MANTTO'!D386="","",'CED. GRAL POR REP. O MANTTO'!D386)</f>
        <v/>
      </c>
      <c r="E380" s="333"/>
      <c r="F380" s="38" t="str">
        <f>IF('CED. GRAL POR REP. O MANTTO'!E386="","",'CED. GRAL POR REP. O MANTTO'!E386)</f>
        <v/>
      </c>
      <c r="G380" s="67" t="str">
        <f>IF('CED. GRAL POR REP. O MANTTO'!F386="","",'CED. GRAL POR REP. O MANTTO'!F386)</f>
        <v/>
      </c>
      <c r="H380" s="92">
        <f>+'REPORTE JULIO IMROM'!M380</f>
        <v>0</v>
      </c>
      <c r="I380" s="39"/>
      <c r="J380" s="39"/>
      <c r="K380" s="39"/>
      <c r="L380" s="30">
        <f t="shared" si="16"/>
        <v>0</v>
      </c>
      <c r="M380" s="30">
        <f t="shared" si="17"/>
        <v>0</v>
      </c>
      <c r="N380" s="90">
        <f>+'REPORTE JULIO IMROM'!N380</f>
        <v>0</v>
      </c>
      <c r="O380" s="55"/>
      <c r="P380" s="56"/>
      <c r="Q380" s="63">
        <f>+'REPORTE JULIO IMROM'!Q380</f>
        <v>0</v>
      </c>
      <c r="R380" s="33" t="str">
        <f>IF(M380=0,"",M380/'CED. GRAL POR REP. O MANTTO'!G386)</f>
        <v/>
      </c>
      <c r="S380" s="44" t="str">
        <f t="shared" si="15"/>
        <v/>
      </c>
    </row>
    <row r="381" spans="2:19" s="3" customFormat="1" ht="37.5" hidden="1" customHeight="1" x14ac:dyDescent="0.2">
      <c r="B381" s="37">
        <v>364</v>
      </c>
      <c r="C381" s="38" t="str">
        <f>IF('CED. GRAL POR REP. O MANTTO'!C387="","",'CED. GRAL POR REP. O MANTTO'!C387)</f>
        <v/>
      </c>
      <c r="D381" s="333" t="str">
        <f>IF('CED. GRAL POR REP. O MANTTO'!D387="","",'CED. GRAL POR REP. O MANTTO'!D387)</f>
        <v/>
      </c>
      <c r="E381" s="333"/>
      <c r="F381" s="38" t="str">
        <f>IF('CED. GRAL POR REP. O MANTTO'!E387="","",'CED. GRAL POR REP. O MANTTO'!E387)</f>
        <v/>
      </c>
      <c r="G381" s="67" t="str">
        <f>IF('CED. GRAL POR REP. O MANTTO'!F387="","",'CED. GRAL POR REP. O MANTTO'!F387)</f>
        <v/>
      </c>
      <c r="H381" s="92">
        <f>+'REPORTE JULIO IMROM'!M381</f>
        <v>0</v>
      </c>
      <c r="I381" s="39"/>
      <c r="J381" s="39"/>
      <c r="K381" s="39"/>
      <c r="L381" s="30">
        <f t="shared" si="16"/>
        <v>0</v>
      </c>
      <c r="M381" s="30">
        <f t="shared" si="17"/>
        <v>0</v>
      </c>
      <c r="N381" s="90">
        <f>+'REPORTE JULIO IMROM'!N381</f>
        <v>0</v>
      </c>
      <c r="O381" s="55"/>
      <c r="P381" s="56"/>
      <c r="Q381" s="63">
        <f>+'REPORTE JULIO IMROM'!Q381</f>
        <v>0</v>
      </c>
      <c r="R381" s="33" t="str">
        <f>IF(M381=0,"",M381/'CED. GRAL POR REP. O MANTTO'!G387)</f>
        <v/>
      </c>
      <c r="S381" s="44" t="str">
        <f t="shared" si="15"/>
        <v/>
      </c>
    </row>
    <row r="382" spans="2:19" s="3" customFormat="1" ht="37.5" hidden="1" customHeight="1" x14ac:dyDescent="0.2">
      <c r="B382" s="37">
        <v>365</v>
      </c>
      <c r="C382" s="38" t="str">
        <f>IF('CED. GRAL POR REP. O MANTTO'!C388="","",'CED. GRAL POR REP. O MANTTO'!C388)</f>
        <v/>
      </c>
      <c r="D382" s="333" t="str">
        <f>IF('CED. GRAL POR REP. O MANTTO'!D388="","",'CED. GRAL POR REP. O MANTTO'!D388)</f>
        <v/>
      </c>
      <c r="E382" s="333"/>
      <c r="F382" s="38" t="str">
        <f>IF('CED. GRAL POR REP. O MANTTO'!E388="","",'CED. GRAL POR REP. O MANTTO'!E388)</f>
        <v/>
      </c>
      <c r="G382" s="67" t="str">
        <f>IF('CED. GRAL POR REP. O MANTTO'!F388="","",'CED. GRAL POR REP. O MANTTO'!F388)</f>
        <v/>
      </c>
      <c r="H382" s="92">
        <f>+'REPORTE JULIO IMROM'!M382</f>
        <v>0</v>
      </c>
      <c r="I382" s="39"/>
      <c r="J382" s="39"/>
      <c r="K382" s="39"/>
      <c r="L382" s="30">
        <f t="shared" si="16"/>
        <v>0</v>
      </c>
      <c r="M382" s="30">
        <f t="shared" si="17"/>
        <v>0</v>
      </c>
      <c r="N382" s="90">
        <f>+'REPORTE JULIO IMROM'!N382</f>
        <v>0</v>
      </c>
      <c r="O382" s="55"/>
      <c r="P382" s="56"/>
      <c r="Q382" s="63">
        <f>+'REPORTE JULIO IMROM'!Q382</f>
        <v>0</v>
      </c>
      <c r="R382" s="33" t="str">
        <f>IF(M382=0,"",M382/'CED. GRAL POR REP. O MANTTO'!G388)</f>
        <v/>
      </c>
      <c r="S382" s="44" t="str">
        <f t="shared" si="15"/>
        <v/>
      </c>
    </row>
    <row r="383" spans="2:19" s="3" customFormat="1" ht="37.5" hidden="1" customHeight="1" x14ac:dyDescent="0.2">
      <c r="B383" s="37">
        <v>366</v>
      </c>
      <c r="C383" s="38" t="str">
        <f>IF('CED. GRAL POR REP. O MANTTO'!C389="","",'CED. GRAL POR REP. O MANTTO'!C389)</f>
        <v/>
      </c>
      <c r="D383" s="333" t="str">
        <f>IF('CED. GRAL POR REP. O MANTTO'!D389="","",'CED. GRAL POR REP. O MANTTO'!D389)</f>
        <v/>
      </c>
      <c r="E383" s="333"/>
      <c r="F383" s="38" t="str">
        <f>IF('CED. GRAL POR REP. O MANTTO'!E389="","",'CED. GRAL POR REP. O MANTTO'!E389)</f>
        <v/>
      </c>
      <c r="G383" s="67" t="str">
        <f>IF('CED. GRAL POR REP. O MANTTO'!F389="","",'CED. GRAL POR REP. O MANTTO'!F389)</f>
        <v/>
      </c>
      <c r="H383" s="92">
        <f>+'REPORTE JULIO IMROM'!M383</f>
        <v>0</v>
      </c>
      <c r="I383" s="39"/>
      <c r="J383" s="39"/>
      <c r="K383" s="39"/>
      <c r="L383" s="30">
        <f t="shared" si="16"/>
        <v>0</v>
      </c>
      <c r="M383" s="30">
        <f t="shared" si="17"/>
        <v>0</v>
      </c>
      <c r="N383" s="90">
        <f>+'REPORTE JULIO IMROM'!N383</f>
        <v>0</v>
      </c>
      <c r="O383" s="55"/>
      <c r="P383" s="56"/>
      <c r="Q383" s="63">
        <f>+'REPORTE JULIO IMROM'!Q383</f>
        <v>0</v>
      </c>
      <c r="R383" s="33" t="str">
        <f>IF(M383=0,"",M383/'CED. GRAL POR REP. O MANTTO'!G389)</f>
        <v/>
      </c>
      <c r="S383" s="44" t="str">
        <f t="shared" si="15"/>
        <v/>
      </c>
    </row>
    <row r="384" spans="2:19" s="3" customFormat="1" ht="37.5" hidden="1" customHeight="1" x14ac:dyDescent="0.2">
      <c r="B384" s="37">
        <v>367</v>
      </c>
      <c r="C384" s="38" t="str">
        <f>IF('CED. GRAL POR REP. O MANTTO'!C390="","",'CED. GRAL POR REP. O MANTTO'!C390)</f>
        <v/>
      </c>
      <c r="D384" s="333" t="str">
        <f>IF('CED. GRAL POR REP. O MANTTO'!D390="","",'CED. GRAL POR REP. O MANTTO'!D390)</f>
        <v/>
      </c>
      <c r="E384" s="333"/>
      <c r="F384" s="38" t="str">
        <f>IF('CED. GRAL POR REP. O MANTTO'!E390="","",'CED. GRAL POR REP. O MANTTO'!E390)</f>
        <v/>
      </c>
      <c r="G384" s="67" t="str">
        <f>IF('CED. GRAL POR REP. O MANTTO'!F390="","",'CED. GRAL POR REP. O MANTTO'!F390)</f>
        <v/>
      </c>
      <c r="H384" s="92">
        <f>+'REPORTE JULIO IMROM'!M384</f>
        <v>0</v>
      </c>
      <c r="I384" s="39"/>
      <c r="J384" s="39"/>
      <c r="K384" s="39"/>
      <c r="L384" s="30">
        <f t="shared" si="16"/>
        <v>0</v>
      </c>
      <c r="M384" s="30">
        <f t="shared" si="17"/>
        <v>0</v>
      </c>
      <c r="N384" s="90">
        <f>+'REPORTE JULIO IMROM'!N384</f>
        <v>0</v>
      </c>
      <c r="O384" s="55"/>
      <c r="P384" s="56"/>
      <c r="Q384" s="63">
        <f>+'REPORTE JULIO IMROM'!Q384</f>
        <v>0</v>
      </c>
      <c r="R384" s="33" t="str">
        <f>IF(M384=0,"",M384/'CED. GRAL POR REP. O MANTTO'!G390)</f>
        <v/>
      </c>
      <c r="S384" s="44" t="str">
        <f t="shared" si="15"/>
        <v/>
      </c>
    </row>
    <row r="385" spans="2:19" s="3" customFormat="1" ht="37.5" hidden="1" customHeight="1" x14ac:dyDescent="0.2">
      <c r="B385" s="37">
        <v>368</v>
      </c>
      <c r="C385" s="38" t="str">
        <f>IF('CED. GRAL POR REP. O MANTTO'!C391="","",'CED. GRAL POR REP. O MANTTO'!C391)</f>
        <v/>
      </c>
      <c r="D385" s="333" t="str">
        <f>IF('CED. GRAL POR REP. O MANTTO'!D391="","",'CED. GRAL POR REP. O MANTTO'!D391)</f>
        <v/>
      </c>
      <c r="E385" s="333"/>
      <c r="F385" s="38" t="str">
        <f>IF('CED. GRAL POR REP. O MANTTO'!E391="","",'CED. GRAL POR REP. O MANTTO'!E391)</f>
        <v/>
      </c>
      <c r="G385" s="67" t="str">
        <f>IF('CED. GRAL POR REP. O MANTTO'!F391="","",'CED. GRAL POR REP. O MANTTO'!F391)</f>
        <v/>
      </c>
      <c r="H385" s="92">
        <f>+'REPORTE JULIO IMROM'!M385</f>
        <v>0</v>
      </c>
      <c r="I385" s="39"/>
      <c r="J385" s="39"/>
      <c r="K385" s="39"/>
      <c r="L385" s="30">
        <f t="shared" si="16"/>
        <v>0</v>
      </c>
      <c r="M385" s="30">
        <f t="shared" si="17"/>
        <v>0</v>
      </c>
      <c r="N385" s="90">
        <f>+'REPORTE JULIO IMROM'!N385</f>
        <v>0</v>
      </c>
      <c r="O385" s="55"/>
      <c r="P385" s="56"/>
      <c r="Q385" s="63">
        <f>+'REPORTE JULIO IMROM'!Q385</f>
        <v>0</v>
      </c>
      <c r="R385" s="33" t="str">
        <f>IF(M385=0,"",M385/'CED. GRAL POR REP. O MANTTO'!G391)</f>
        <v/>
      </c>
      <c r="S385" s="44" t="str">
        <f t="shared" si="15"/>
        <v/>
      </c>
    </row>
    <row r="386" spans="2:19" s="3" customFormat="1" ht="37.5" hidden="1" customHeight="1" x14ac:dyDescent="0.2">
      <c r="B386" s="37">
        <v>369</v>
      </c>
      <c r="C386" s="38" t="str">
        <f>IF('CED. GRAL POR REP. O MANTTO'!C392="","",'CED. GRAL POR REP. O MANTTO'!C392)</f>
        <v/>
      </c>
      <c r="D386" s="333" t="str">
        <f>IF('CED. GRAL POR REP. O MANTTO'!D392="","",'CED. GRAL POR REP. O MANTTO'!D392)</f>
        <v/>
      </c>
      <c r="E386" s="333"/>
      <c r="F386" s="38" t="str">
        <f>IF('CED. GRAL POR REP. O MANTTO'!E392="","",'CED. GRAL POR REP. O MANTTO'!E392)</f>
        <v/>
      </c>
      <c r="G386" s="67" t="str">
        <f>IF('CED. GRAL POR REP. O MANTTO'!F392="","",'CED. GRAL POR REP. O MANTTO'!F392)</f>
        <v/>
      </c>
      <c r="H386" s="92">
        <f>+'REPORTE JULIO IMROM'!M386</f>
        <v>0</v>
      </c>
      <c r="I386" s="39"/>
      <c r="J386" s="39"/>
      <c r="K386" s="39"/>
      <c r="L386" s="30">
        <f t="shared" si="16"/>
        <v>0</v>
      </c>
      <c r="M386" s="30">
        <f t="shared" si="17"/>
        <v>0</v>
      </c>
      <c r="N386" s="90">
        <f>+'REPORTE JULIO IMROM'!N386</f>
        <v>0</v>
      </c>
      <c r="O386" s="55"/>
      <c r="P386" s="56"/>
      <c r="Q386" s="63">
        <f>+'REPORTE JULIO IMROM'!Q386</f>
        <v>0</v>
      </c>
      <c r="R386" s="33" t="str">
        <f>IF(M386=0,"",M386/'CED. GRAL POR REP. O MANTTO'!G392)</f>
        <v/>
      </c>
      <c r="S386" s="44" t="str">
        <f t="shared" si="15"/>
        <v/>
      </c>
    </row>
    <row r="387" spans="2:19" s="3" customFormat="1" ht="37.5" hidden="1" customHeight="1" x14ac:dyDescent="0.2">
      <c r="B387" s="37">
        <v>370</v>
      </c>
      <c r="C387" s="38" t="str">
        <f>IF('CED. GRAL POR REP. O MANTTO'!C393="","",'CED. GRAL POR REP. O MANTTO'!C393)</f>
        <v/>
      </c>
      <c r="D387" s="333" t="str">
        <f>IF('CED. GRAL POR REP. O MANTTO'!D393="","",'CED. GRAL POR REP. O MANTTO'!D393)</f>
        <v/>
      </c>
      <c r="E387" s="333"/>
      <c r="F387" s="38" t="str">
        <f>IF('CED. GRAL POR REP. O MANTTO'!E393="","",'CED. GRAL POR REP. O MANTTO'!E393)</f>
        <v/>
      </c>
      <c r="G387" s="67" t="str">
        <f>IF('CED. GRAL POR REP. O MANTTO'!F393="","",'CED. GRAL POR REP. O MANTTO'!F393)</f>
        <v/>
      </c>
      <c r="H387" s="92">
        <f>+'REPORTE JULIO IMROM'!M387</f>
        <v>0</v>
      </c>
      <c r="I387" s="39"/>
      <c r="J387" s="39"/>
      <c r="K387" s="39"/>
      <c r="L387" s="30">
        <f t="shared" si="16"/>
        <v>0</v>
      </c>
      <c r="M387" s="30">
        <f t="shared" si="17"/>
        <v>0</v>
      </c>
      <c r="N387" s="90">
        <f>+'REPORTE JULIO IMROM'!N387</f>
        <v>0</v>
      </c>
      <c r="O387" s="55"/>
      <c r="P387" s="56"/>
      <c r="Q387" s="63">
        <f>+'REPORTE JULIO IMROM'!Q387</f>
        <v>0</v>
      </c>
      <c r="R387" s="33" t="str">
        <f>IF(M387=0,"",M387/'CED. GRAL POR REP. O MANTTO'!G393)</f>
        <v/>
      </c>
      <c r="S387" s="44" t="str">
        <f t="shared" si="15"/>
        <v/>
      </c>
    </row>
    <row r="388" spans="2:19" s="3" customFormat="1" ht="37.5" hidden="1" customHeight="1" x14ac:dyDescent="0.2">
      <c r="B388" s="37">
        <v>371</v>
      </c>
      <c r="C388" s="38" t="str">
        <f>IF('CED. GRAL POR REP. O MANTTO'!C394="","",'CED. GRAL POR REP. O MANTTO'!C394)</f>
        <v/>
      </c>
      <c r="D388" s="333" t="str">
        <f>IF('CED. GRAL POR REP. O MANTTO'!D394="","",'CED. GRAL POR REP. O MANTTO'!D394)</f>
        <v/>
      </c>
      <c r="E388" s="333"/>
      <c r="F388" s="38" t="str">
        <f>IF('CED. GRAL POR REP. O MANTTO'!E394="","",'CED. GRAL POR REP. O MANTTO'!E394)</f>
        <v/>
      </c>
      <c r="G388" s="67" t="str">
        <f>IF('CED. GRAL POR REP. O MANTTO'!F394="","",'CED. GRAL POR REP. O MANTTO'!F394)</f>
        <v/>
      </c>
      <c r="H388" s="92">
        <f>+'REPORTE JULIO IMROM'!M388</f>
        <v>0</v>
      </c>
      <c r="I388" s="39"/>
      <c r="J388" s="39"/>
      <c r="K388" s="39"/>
      <c r="L388" s="30">
        <f t="shared" si="16"/>
        <v>0</v>
      </c>
      <c r="M388" s="30">
        <f t="shared" si="17"/>
        <v>0</v>
      </c>
      <c r="N388" s="90">
        <f>+'REPORTE JULIO IMROM'!N388</f>
        <v>0</v>
      </c>
      <c r="O388" s="55"/>
      <c r="P388" s="56"/>
      <c r="Q388" s="63">
        <f>+'REPORTE JULIO IMROM'!Q388</f>
        <v>0</v>
      </c>
      <c r="R388" s="33" t="str">
        <f>IF(M388=0,"",M388/'CED. GRAL POR REP. O MANTTO'!G394)</f>
        <v/>
      </c>
      <c r="S388" s="44" t="str">
        <f t="shared" si="15"/>
        <v/>
      </c>
    </row>
    <row r="389" spans="2:19" s="3" customFormat="1" ht="37.5" hidden="1" customHeight="1" x14ac:dyDescent="0.2">
      <c r="B389" s="37">
        <v>372</v>
      </c>
      <c r="C389" s="38" t="str">
        <f>IF('CED. GRAL POR REP. O MANTTO'!C395="","",'CED. GRAL POR REP. O MANTTO'!C395)</f>
        <v/>
      </c>
      <c r="D389" s="333" t="str">
        <f>IF('CED. GRAL POR REP. O MANTTO'!D395="","",'CED. GRAL POR REP. O MANTTO'!D395)</f>
        <v/>
      </c>
      <c r="E389" s="333"/>
      <c r="F389" s="38" t="str">
        <f>IF('CED. GRAL POR REP. O MANTTO'!E395="","",'CED. GRAL POR REP. O MANTTO'!E395)</f>
        <v/>
      </c>
      <c r="G389" s="67" t="str">
        <f>IF('CED. GRAL POR REP. O MANTTO'!F395="","",'CED. GRAL POR REP. O MANTTO'!F395)</f>
        <v/>
      </c>
      <c r="H389" s="92">
        <f>+'REPORTE JULIO IMROM'!M389</f>
        <v>0</v>
      </c>
      <c r="I389" s="39"/>
      <c r="J389" s="39"/>
      <c r="K389" s="39"/>
      <c r="L389" s="30">
        <f t="shared" si="16"/>
        <v>0</v>
      </c>
      <c r="M389" s="30">
        <f t="shared" si="17"/>
        <v>0</v>
      </c>
      <c r="N389" s="90">
        <f>+'REPORTE JULIO IMROM'!N389</f>
        <v>0</v>
      </c>
      <c r="O389" s="55"/>
      <c r="P389" s="56"/>
      <c r="Q389" s="63">
        <f>+'REPORTE JULIO IMROM'!Q389</f>
        <v>0</v>
      </c>
      <c r="R389" s="33" t="str">
        <f>IF(M389=0,"",M389/'CED. GRAL POR REP. O MANTTO'!G395)</f>
        <v/>
      </c>
      <c r="S389" s="44" t="str">
        <f t="shared" si="15"/>
        <v/>
      </c>
    </row>
    <row r="390" spans="2:19" s="3" customFormat="1" ht="37.5" hidden="1" customHeight="1" x14ac:dyDescent="0.2">
      <c r="B390" s="37">
        <v>373</v>
      </c>
      <c r="C390" s="38" t="str">
        <f>IF('CED. GRAL POR REP. O MANTTO'!C396="","",'CED. GRAL POR REP. O MANTTO'!C396)</f>
        <v/>
      </c>
      <c r="D390" s="333" t="str">
        <f>IF('CED. GRAL POR REP. O MANTTO'!D396="","",'CED. GRAL POR REP. O MANTTO'!D396)</f>
        <v/>
      </c>
      <c r="E390" s="333"/>
      <c r="F390" s="38" t="str">
        <f>IF('CED. GRAL POR REP. O MANTTO'!E396="","",'CED. GRAL POR REP. O MANTTO'!E396)</f>
        <v/>
      </c>
      <c r="G390" s="67" t="str">
        <f>IF('CED. GRAL POR REP. O MANTTO'!F396="","",'CED. GRAL POR REP. O MANTTO'!F396)</f>
        <v/>
      </c>
      <c r="H390" s="92">
        <f>+'REPORTE JULIO IMROM'!M390</f>
        <v>0</v>
      </c>
      <c r="I390" s="39"/>
      <c r="J390" s="39"/>
      <c r="K390" s="39"/>
      <c r="L390" s="30">
        <f t="shared" si="16"/>
        <v>0</v>
      </c>
      <c r="M390" s="30">
        <f t="shared" si="17"/>
        <v>0</v>
      </c>
      <c r="N390" s="90">
        <f>+'REPORTE JULIO IMROM'!N390</f>
        <v>0</v>
      </c>
      <c r="O390" s="55"/>
      <c r="P390" s="56"/>
      <c r="Q390" s="63">
        <f>+'REPORTE JULIO IMROM'!Q390</f>
        <v>0</v>
      </c>
      <c r="R390" s="33" t="str">
        <f>IF(M390=0,"",M390/'CED. GRAL POR REP. O MANTTO'!G396)</f>
        <v/>
      </c>
      <c r="S390" s="44" t="str">
        <f t="shared" si="15"/>
        <v/>
      </c>
    </row>
    <row r="391" spans="2:19" s="3" customFormat="1" ht="37.5" hidden="1" customHeight="1" x14ac:dyDescent="0.2">
      <c r="B391" s="37">
        <v>374</v>
      </c>
      <c r="C391" s="38" t="str">
        <f>IF('CED. GRAL POR REP. O MANTTO'!C397="","",'CED. GRAL POR REP. O MANTTO'!C397)</f>
        <v/>
      </c>
      <c r="D391" s="333" t="str">
        <f>IF('CED. GRAL POR REP. O MANTTO'!D397="","",'CED. GRAL POR REP. O MANTTO'!D397)</f>
        <v/>
      </c>
      <c r="E391" s="333"/>
      <c r="F391" s="38" t="str">
        <f>IF('CED. GRAL POR REP. O MANTTO'!E397="","",'CED. GRAL POR REP. O MANTTO'!E397)</f>
        <v/>
      </c>
      <c r="G391" s="67" t="str">
        <f>IF('CED. GRAL POR REP. O MANTTO'!F397="","",'CED. GRAL POR REP. O MANTTO'!F397)</f>
        <v/>
      </c>
      <c r="H391" s="92">
        <f>+'REPORTE JULIO IMROM'!M391</f>
        <v>0</v>
      </c>
      <c r="I391" s="39"/>
      <c r="J391" s="39"/>
      <c r="K391" s="39"/>
      <c r="L391" s="30">
        <f t="shared" si="16"/>
        <v>0</v>
      </c>
      <c r="M391" s="30">
        <f t="shared" si="17"/>
        <v>0</v>
      </c>
      <c r="N391" s="90">
        <f>+'REPORTE JULIO IMROM'!N391</f>
        <v>0</v>
      </c>
      <c r="O391" s="55"/>
      <c r="P391" s="56"/>
      <c r="Q391" s="63">
        <f>+'REPORTE JULIO IMROM'!Q391</f>
        <v>0</v>
      </c>
      <c r="R391" s="33" t="str">
        <f>IF(M391=0,"",M391/'CED. GRAL POR REP. O MANTTO'!G397)</f>
        <v/>
      </c>
      <c r="S391" s="44" t="str">
        <f t="shared" si="15"/>
        <v/>
      </c>
    </row>
    <row r="392" spans="2:19" s="3" customFormat="1" ht="37.5" hidden="1" customHeight="1" x14ac:dyDescent="0.2">
      <c r="B392" s="37">
        <v>375</v>
      </c>
      <c r="C392" s="38" t="str">
        <f>IF('CED. GRAL POR REP. O MANTTO'!C398="","",'CED. GRAL POR REP. O MANTTO'!C398)</f>
        <v/>
      </c>
      <c r="D392" s="333" t="str">
        <f>IF('CED. GRAL POR REP. O MANTTO'!D398="","",'CED. GRAL POR REP. O MANTTO'!D398)</f>
        <v/>
      </c>
      <c r="E392" s="333"/>
      <c r="F392" s="38" t="str">
        <f>IF('CED. GRAL POR REP. O MANTTO'!E398="","",'CED. GRAL POR REP. O MANTTO'!E398)</f>
        <v/>
      </c>
      <c r="G392" s="67" t="str">
        <f>IF('CED. GRAL POR REP. O MANTTO'!F398="","",'CED. GRAL POR REP. O MANTTO'!F398)</f>
        <v/>
      </c>
      <c r="H392" s="92">
        <f>+'REPORTE JULIO IMROM'!M392</f>
        <v>0</v>
      </c>
      <c r="I392" s="39"/>
      <c r="J392" s="39"/>
      <c r="K392" s="39"/>
      <c r="L392" s="30">
        <f t="shared" si="16"/>
        <v>0</v>
      </c>
      <c r="M392" s="30">
        <f t="shared" si="17"/>
        <v>0</v>
      </c>
      <c r="N392" s="90">
        <f>+'REPORTE JULIO IMROM'!N392</f>
        <v>0</v>
      </c>
      <c r="O392" s="55"/>
      <c r="P392" s="56"/>
      <c r="Q392" s="63">
        <f>+'REPORTE JULIO IMROM'!Q392</f>
        <v>0</v>
      </c>
      <c r="R392" s="33" t="str">
        <f>IF(M392=0,"",M392/'CED. GRAL POR REP. O MANTTO'!G398)</f>
        <v/>
      </c>
      <c r="S392" s="44" t="str">
        <f t="shared" si="15"/>
        <v/>
      </c>
    </row>
    <row r="393" spans="2:19" s="3" customFormat="1" ht="37.5" hidden="1" customHeight="1" x14ac:dyDescent="0.2">
      <c r="B393" s="37">
        <v>376</v>
      </c>
      <c r="C393" s="38" t="str">
        <f>IF('CED. GRAL POR REP. O MANTTO'!C399="","",'CED. GRAL POR REP. O MANTTO'!C399)</f>
        <v/>
      </c>
      <c r="D393" s="333" t="str">
        <f>IF('CED. GRAL POR REP. O MANTTO'!D399="","",'CED. GRAL POR REP. O MANTTO'!D399)</f>
        <v/>
      </c>
      <c r="E393" s="333"/>
      <c r="F393" s="38" t="str">
        <f>IF('CED. GRAL POR REP. O MANTTO'!E399="","",'CED. GRAL POR REP. O MANTTO'!E399)</f>
        <v/>
      </c>
      <c r="G393" s="67" t="str">
        <f>IF('CED. GRAL POR REP. O MANTTO'!F399="","",'CED. GRAL POR REP. O MANTTO'!F399)</f>
        <v/>
      </c>
      <c r="H393" s="92">
        <f>+'REPORTE JULIO IMROM'!M393</f>
        <v>0</v>
      </c>
      <c r="I393" s="39"/>
      <c r="J393" s="39"/>
      <c r="K393" s="39"/>
      <c r="L393" s="30">
        <f t="shared" si="16"/>
        <v>0</v>
      </c>
      <c r="M393" s="30">
        <f t="shared" si="17"/>
        <v>0</v>
      </c>
      <c r="N393" s="90">
        <f>+'REPORTE JULIO IMROM'!N393</f>
        <v>0</v>
      </c>
      <c r="O393" s="55"/>
      <c r="P393" s="56"/>
      <c r="Q393" s="63">
        <f>+'REPORTE JULIO IMROM'!Q393</f>
        <v>0</v>
      </c>
      <c r="R393" s="33" t="str">
        <f>IF(M393=0,"",M393/'CED. GRAL POR REP. O MANTTO'!G399)</f>
        <v/>
      </c>
      <c r="S393" s="44" t="str">
        <f t="shared" si="15"/>
        <v/>
      </c>
    </row>
    <row r="394" spans="2:19" s="3" customFormat="1" ht="37.5" hidden="1" customHeight="1" x14ac:dyDescent="0.2">
      <c r="B394" s="37">
        <v>377</v>
      </c>
      <c r="C394" s="38" t="str">
        <f>IF('CED. GRAL POR REP. O MANTTO'!C400="","",'CED. GRAL POR REP. O MANTTO'!C400)</f>
        <v/>
      </c>
      <c r="D394" s="333" t="str">
        <f>IF('CED. GRAL POR REP. O MANTTO'!D400="","",'CED. GRAL POR REP. O MANTTO'!D400)</f>
        <v/>
      </c>
      <c r="E394" s="333"/>
      <c r="F394" s="38" t="str">
        <f>IF('CED. GRAL POR REP. O MANTTO'!E400="","",'CED. GRAL POR REP. O MANTTO'!E400)</f>
        <v/>
      </c>
      <c r="G394" s="67" t="str">
        <f>IF('CED. GRAL POR REP. O MANTTO'!F400="","",'CED. GRAL POR REP. O MANTTO'!F400)</f>
        <v/>
      </c>
      <c r="H394" s="92">
        <f>+'REPORTE JULIO IMROM'!M394</f>
        <v>0</v>
      </c>
      <c r="I394" s="39"/>
      <c r="J394" s="39"/>
      <c r="K394" s="39"/>
      <c r="L394" s="30">
        <f t="shared" si="16"/>
        <v>0</v>
      </c>
      <c r="M394" s="30">
        <f t="shared" si="17"/>
        <v>0</v>
      </c>
      <c r="N394" s="90">
        <f>+'REPORTE JULIO IMROM'!N394</f>
        <v>0</v>
      </c>
      <c r="O394" s="55"/>
      <c r="P394" s="56"/>
      <c r="Q394" s="63">
        <f>+'REPORTE JULIO IMROM'!Q394</f>
        <v>0</v>
      </c>
      <c r="R394" s="33" t="str">
        <f>IF(M394=0,"",M394/'CED. GRAL POR REP. O MANTTO'!G400)</f>
        <v/>
      </c>
      <c r="S394" s="44" t="str">
        <f t="shared" si="15"/>
        <v/>
      </c>
    </row>
    <row r="395" spans="2:19" s="3" customFormat="1" ht="37.5" hidden="1" customHeight="1" x14ac:dyDescent="0.2">
      <c r="B395" s="37">
        <v>378</v>
      </c>
      <c r="C395" s="38" t="str">
        <f>IF('CED. GRAL POR REP. O MANTTO'!C401="","",'CED. GRAL POR REP. O MANTTO'!C401)</f>
        <v/>
      </c>
      <c r="D395" s="333" t="str">
        <f>IF('CED. GRAL POR REP. O MANTTO'!D401="","",'CED. GRAL POR REP. O MANTTO'!D401)</f>
        <v/>
      </c>
      <c r="E395" s="333"/>
      <c r="F395" s="38" t="str">
        <f>IF('CED. GRAL POR REP. O MANTTO'!E401="","",'CED. GRAL POR REP. O MANTTO'!E401)</f>
        <v/>
      </c>
      <c r="G395" s="67" t="str">
        <f>IF('CED. GRAL POR REP. O MANTTO'!F401="","",'CED. GRAL POR REP. O MANTTO'!F401)</f>
        <v/>
      </c>
      <c r="H395" s="92">
        <f>+'REPORTE JULIO IMROM'!M395</f>
        <v>0</v>
      </c>
      <c r="I395" s="39"/>
      <c r="J395" s="39"/>
      <c r="K395" s="39"/>
      <c r="L395" s="30">
        <f t="shared" si="16"/>
        <v>0</v>
      </c>
      <c r="M395" s="30">
        <f t="shared" si="17"/>
        <v>0</v>
      </c>
      <c r="N395" s="90">
        <f>+'REPORTE JULIO IMROM'!N395</f>
        <v>0</v>
      </c>
      <c r="O395" s="55"/>
      <c r="P395" s="56"/>
      <c r="Q395" s="63">
        <f>+'REPORTE JULIO IMROM'!Q395</f>
        <v>0</v>
      </c>
      <c r="R395" s="33" t="str">
        <f>IF(M395=0,"",M395/'CED. GRAL POR REP. O MANTTO'!G401)</f>
        <v/>
      </c>
      <c r="S395" s="44" t="str">
        <f t="shared" si="15"/>
        <v/>
      </c>
    </row>
    <row r="396" spans="2:19" s="3" customFormat="1" ht="37.5" hidden="1" customHeight="1" x14ac:dyDescent="0.2">
      <c r="B396" s="37">
        <v>379</v>
      </c>
      <c r="C396" s="38" t="str">
        <f>IF('CED. GRAL POR REP. O MANTTO'!C402="","",'CED. GRAL POR REP. O MANTTO'!C402)</f>
        <v/>
      </c>
      <c r="D396" s="333" t="str">
        <f>IF('CED. GRAL POR REP. O MANTTO'!D402="","",'CED. GRAL POR REP. O MANTTO'!D402)</f>
        <v/>
      </c>
      <c r="E396" s="333"/>
      <c r="F396" s="38" t="str">
        <f>IF('CED. GRAL POR REP. O MANTTO'!E402="","",'CED. GRAL POR REP. O MANTTO'!E402)</f>
        <v/>
      </c>
      <c r="G396" s="67" t="str">
        <f>IF('CED. GRAL POR REP. O MANTTO'!F402="","",'CED. GRAL POR REP. O MANTTO'!F402)</f>
        <v/>
      </c>
      <c r="H396" s="92">
        <f>+'REPORTE JULIO IMROM'!M396</f>
        <v>0</v>
      </c>
      <c r="I396" s="39"/>
      <c r="J396" s="39"/>
      <c r="K396" s="39"/>
      <c r="L396" s="30">
        <f t="shared" si="16"/>
        <v>0</v>
      </c>
      <c r="M396" s="30">
        <f t="shared" si="17"/>
        <v>0</v>
      </c>
      <c r="N396" s="90">
        <f>+'REPORTE JULIO IMROM'!N396</f>
        <v>0</v>
      </c>
      <c r="O396" s="55"/>
      <c r="P396" s="56"/>
      <c r="Q396" s="63">
        <f>+'REPORTE JULIO IMROM'!Q396</f>
        <v>0</v>
      </c>
      <c r="R396" s="33" t="str">
        <f>IF(M396=0,"",M396/'CED. GRAL POR REP. O MANTTO'!G402)</f>
        <v/>
      </c>
      <c r="S396" s="44" t="str">
        <f t="shared" si="15"/>
        <v/>
      </c>
    </row>
    <row r="397" spans="2:19" s="3" customFormat="1" ht="37.5" hidden="1" customHeight="1" x14ac:dyDescent="0.2">
      <c r="B397" s="37">
        <v>380</v>
      </c>
      <c r="C397" s="38" t="str">
        <f>IF('CED. GRAL POR REP. O MANTTO'!C403="","",'CED. GRAL POR REP. O MANTTO'!C403)</f>
        <v/>
      </c>
      <c r="D397" s="333" t="str">
        <f>IF('CED. GRAL POR REP. O MANTTO'!D403="","",'CED. GRAL POR REP. O MANTTO'!D403)</f>
        <v/>
      </c>
      <c r="E397" s="333"/>
      <c r="F397" s="38" t="str">
        <f>IF('CED. GRAL POR REP. O MANTTO'!E403="","",'CED. GRAL POR REP. O MANTTO'!E403)</f>
        <v/>
      </c>
      <c r="G397" s="67" t="str">
        <f>IF('CED. GRAL POR REP. O MANTTO'!F403="","",'CED. GRAL POR REP. O MANTTO'!F403)</f>
        <v/>
      </c>
      <c r="H397" s="92">
        <f>+'REPORTE JULIO IMROM'!M397</f>
        <v>0</v>
      </c>
      <c r="I397" s="39"/>
      <c r="J397" s="39"/>
      <c r="K397" s="39"/>
      <c r="L397" s="30">
        <f t="shared" si="16"/>
        <v>0</v>
      </c>
      <c r="M397" s="30">
        <f t="shared" si="17"/>
        <v>0</v>
      </c>
      <c r="N397" s="90">
        <f>+'REPORTE JULIO IMROM'!N397</f>
        <v>0</v>
      </c>
      <c r="O397" s="55"/>
      <c r="P397" s="56"/>
      <c r="Q397" s="63">
        <f>+'REPORTE JULIO IMROM'!Q397</f>
        <v>0</v>
      </c>
      <c r="R397" s="33" t="str">
        <f>IF(M397=0,"",M397/'CED. GRAL POR REP. O MANTTO'!G403)</f>
        <v/>
      </c>
      <c r="S397" s="44" t="str">
        <f t="shared" si="15"/>
        <v/>
      </c>
    </row>
    <row r="398" spans="2:19" s="3" customFormat="1" ht="37.5" hidden="1" customHeight="1" x14ac:dyDescent="0.2">
      <c r="B398" s="37">
        <v>381</v>
      </c>
      <c r="C398" s="38" t="str">
        <f>IF('CED. GRAL POR REP. O MANTTO'!C404="","",'CED. GRAL POR REP. O MANTTO'!C404)</f>
        <v/>
      </c>
      <c r="D398" s="333" t="str">
        <f>IF('CED. GRAL POR REP. O MANTTO'!D404="","",'CED. GRAL POR REP. O MANTTO'!D404)</f>
        <v/>
      </c>
      <c r="E398" s="333"/>
      <c r="F398" s="38" t="str">
        <f>IF('CED. GRAL POR REP. O MANTTO'!E404="","",'CED. GRAL POR REP. O MANTTO'!E404)</f>
        <v/>
      </c>
      <c r="G398" s="67" t="str">
        <f>IF('CED. GRAL POR REP. O MANTTO'!F404="","",'CED. GRAL POR REP. O MANTTO'!F404)</f>
        <v/>
      </c>
      <c r="H398" s="92">
        <f>+'REPORTE JULIO IMROM'!M398</f>
        <v>0</v>
      </c>
      <c r="I398" s="39"/>
      <c r="J398" s="39"/>
      <c r="K398" s="39"/>
      <c r="L398" s="30">
        <f t="shared" si="16"/>
        <v>0</v>
      </c>
      <c r="M398" s="30">
        <f t="shared" si="17"/>
        <v>0</v>
      </c>
      <c r="N398" s="90">
        <f>+'REPORTE JULIO IMROM'!N398</f>
        <v>0</v>
      </c>
      <c r="O398" s="55"/>
      <c r="P398" s="56"/>
      <c r="Q398" s="63">
        <f>+'REPORTE JULIO IMROM'!Q398</f>
        <v>0</v>
      </c>
      <c r="R398" s="33" t="str">
        <f>IF(M398=0,"",M398/'CED. GRAL POR REP. O MANTTO'!G404)</f>
        <v/>
      </c>
      <c r="S398" s="44" t="str">
        <f t="shared" si="15"/>
        <v/>
      </c>
    </row>
    <row r="399" spans="2:19" s="3" customFormat="1" ht="37.5" hidden="1" customHeight="1" x14ac:dyDescent="0.2">
      <c r="B399" s="37">
        <v>382</v>
      </c>
      <c r="C399" s="38" t="str">
        <f>IF('CED. GRAL POR REP. O MANTTO'!C405="","",'CED. GRAL POR REP. O MANTTO'!C405)</f>
        <v/>
      </c>
      <c r="D399" s="333" t="str">
        <f>IF('CED. GRAL POR REP. O MANTTO'!D405="","",'CED. GRAL POR REP. O MANTTO'!D405)</f>
        <v/>
      </c>
      <c r="E399" s="333"/>
      <c r="F399" s="38" t="str">
        <f>IF('CED. GRAL POR REP. O MANTTO'!E405="","",'CED. GRAL POR REP. O MANTTO'!E405)</f>
        <v/>
      </c>
      <c r="G399" s="67" t="str">
        <f>IF('CED. GRAL POR REP. O MANTTO'!F405="","",'CED. GRAL POR REP. O MANTTO'!F405)</f>
        <v/>
      </c>
      <c r="H399" s="92">
        <f>+'REPORTE JULIO IMROM'!M399</f>
        <v>0</v>
      </c>
      <c r="I399" s="39"/>
      <c r="J399" s="39"/>
      <c r="K399" s="39"/>
      <c r="L399" s="30">
        <f t="shared" si="16"/>
        <v>0</v>
      </c>
      <c r="M399" s="30">
        <f t="shared" si="17"/>
        <v>0</v>
      </c>
      <c r="N399" s="90">
        <f>+'REPORTE JULIO IMROM'!N399</f>
        <v>0</v>
      </c>
      <c r="O399" s="55"/>
      <c r="P399" s="56"/>
      <c r="Q399" s="63">
        <f>+'REPORTE JULIO IMROM'!Q399</f>
        <v>0</v>
      </c>
      <c r="R399" s="33" t="str">
        <f>IF(M399=0,"",M399/'CED. GRAL POR REP. O MANTTO'!G405)</f>
        <v/>
      </c>
      <c r="S399" s="44" t="str">
        <f t="shared" si="15"/>
        <v/>
      </c>
    </row>
    <row r="400" spans="2:19" s="3" customFormat="1" ht="37.5" hidden="1" customHeight="1" x14ac:dyDescent="0.2">
      <c r="B400" s="37">
        <v>383</v>
      </c>
      <c r="C400" s="38" t="str">
        <f>IF('CED. GRAL POR REP. O MANTTO'!C406="","",'CED. GRAL POR REP. O MANTTO'!C406)</f>
        <v/>
      </c>
      <c r="D400" s="333" t="str">
        <f>IF('CED. GRAL POR REP. O MANTTO'!D406="","",'CED. GRAL POR REP. O MANTTO'!D406)</f>
        <v/>
      </c>
      <c r="E400" s="333"/>
      <c r="F400" s="38" t="str">
        <f>IF('CED. GRAL POR REP. O MANTTO'!E406="","",'CED. GRAL POR REP. O MANTTO'!E406)</f>
        <v/>
      </c>
      <c r="G400" s="67" t="str">
        <f>IF('CED. GRAL POR REP. O MANTTO'!F406="","",'CED. GRAL POR REP. O MANTTO'!F406)</f>
        <v/>
      </c>
      <c r="H400" s="92">
        <f>+'REPORTE JULIO IMROM'!M400</f>
        <v>0</v>
      </c>
      <c r="I400" s="39"/>
      <c r="J400" s="39"/>
      <c r="K400" s="39"/>
      <c r="L400" s="30">
        <f t="shared" si="16"/>
        <v>0</v>
      </c>
      <c r="M400" s="30">
        <f t="shared" si="17"/>
        <v>0</v>
      </c>
      <c r="N400" s="90">
        <f>+'REPORTE JULIO IMROM'!N400</f>
        <v>0</v>
      </c>
      <c r="O400" s="55"/>
      <c r="P400" s="56"/>
      <c r="Q400" s="63">
        <f>+'REPORTE JULIO IMROM'!Q400</f>
        <v>0</v>
      </c>
      <c r="R400" s="33" t="str">
        <f>IF(M400=0,"",M400/'CED. GRAL POR REP. O MANTTO'!G406)</f>
        <v/>
      </c>
      <c r="S400" s="44" t="str">
        <f t="shared" si="15"/>
        <v/>
      </c>
    </row>
    <row r="401" spans="2:19" s="3" customFormat="1" ht="37.5" hidden="1" customHeight="1" x14ac:dyDescent="0.2">
      <c r="B401" s="37">
        <v>384</v>
      </c>
      <c r="C401" s="38" t="str">
        <f>IF('CED. GRAL POR REP. O MANTTO'!C407="","",'CED. GRAL POR REP. O MANTTO'!C407)</f>
        <v/>
      </c>
      <c r="D401" s="333" t="str">
        <f>IF('CED. GRAL POR REP. O MANTTO'!D407="","",'CED. GRAL POR REP. O MANTTO'!D407)</f>
        <v/>
      </c>
      <c r="E401" s="333"/>
      <c r="F401" s="38" t="str">
        <f>IF('CED. GRAL POR REP. O MANTTO'!E407="","",'CED. GRAL POR REP. O MANTTO'!E407)</f>
        <v/>
      </c>
      <c r="G401" s="67" t="str">
        <f>IF('CED. GRAL POR REP. O MANTTO'!F407="","",'CED. GRAL POR REP. O MANTTO'!F407)</f>
        <v/>
      </c>
      <c r="H401" s="92">
        <f>+'REPORTE JULIO IMROM'!M401</f>
        <v>0</v>
      </c>
      <c r="I401" s="39"/>
      <c r="J401" s="39"/>
      <c r="K401" s="39"/>
      <c r="L401" s="30">
        <f t="shared" si="16"/>
        <v>0</v>
      </c>
      <c r="M401" s="30">
        <f t="shared" si="17"/>
        <v>0</v>
      </c>
      <c r="N401" s="90">
        <f>+'REPORTE JULIO IMROM'!N401</f>
        <v>0</v>
      </c>
      <c r="O401" s="55"/>
      <c r="P401" s="56"/>
      <c r="Q401" s="63">
        <f>+'REPORTE JULIO IMROM'!Q401</f>
        <v>0</v>
      </c>
      <c r="R401" s="33" t="str">
        <f>IF(M401=0,"",M401/'CED. GRAL POR REP. O MANTTO'!G407)</f>
        <v/>
      </c>
      <c r="S401" s="44" t="str">
        <f t="shared" si="15"/>
        <v/>
      </c>
    </row>
    <row r="402" spans="2:19" s="3" customFormat="1" ht="37.5" hidden="1" customHeight="1" x14ac:dyDescent="0.2">
      <c r="B402" s="37">
        <v>385</v>
      </c>
      <c r="C402" s="38" t="str">
        <f>IF('CED. GRAL POR REP. O MANTTO'!C408="","",'CED. GRAL POR REP. O MANTTO'!C408)</f>
        <v/>
      </c>
      <c r="D402" s="333" t="str">
        <f>IF('CED. GRAL POR REP. O MANTTO'!D408="","",'CED. GRAL POR REP. O MANTTO'!D408)</f>
        <v/>
      </c>
      <c r="E402" s="333"/>
      <c r="F402" s="38" t="str">
        <f>IF('CED. GRAL POR REP. O MANTTO'!E408="","",'CED. GRAL POR REP. O MANTTO'!E408)</f>
        <v/>
      </c>
      <c r="G402" s="67" t="str">
        <f>IF('CED. GRAL POR REP. O MANTTO'!F408="","",'CED. GRAL POR REP. O MANTTO'!F408)</f>
        <v/>
      </c>
      <c r="H402" s="92">
        <f>+'REPORTE JULIO IMROM'!M402</f>
        <v>0</v>
      </c>
      <c r="I402" s="39"/>
      <c r="J402" s="39"/>
      <c r="K402" s="39"/>
      <c r="L402" s="30">
        <f t="shared" si="16"/>
        <v>0</v>
      </c>
      <c r="M402" s="30">
        <f t="shared" si="17"/>
        <v>0</v>
      </c>
      <c r="N402" s="90">
        <f>+'REPORTE JULIO IMROM'!N402</f>
        <v>0</v>
      </c>
      <c r="O402" s="55"/>
      <c r="P402" s="56"/>
      <c r="Q402" s="63">
        <f>+'REPORTE JULIO IMROM'!Q402</f>
        <v>0</v>
      </c>
      <c r="R402" s="33" t="str">
        <f>IF(M402=0,"",M402/'CED. GRAL POR REP. O MANTTO'!G408)</f>
        <v/>
      </c>
      <c r="S402" s="44" t="str">
        <f t="shared" ref="S402:S465" si="18">IF(R402="","",IF(R402&gt;1,"SOBRE EJERCICIO DE RECURSOS",""))</f>
        <v/>
      </c>
    </row>
    <row r="403" spans="2:19" s="3" customFormat="1" ht="37.5" hidden="1" customHeight="1" x14ac:dyDescent="0.2">
      <c r="B403" s="37">
        <v>386</v>
      </c>
      <c r="C403" s="38" t="str">
        <f>IF('CED. GRAL POR REP. O MANTTO'!C409="","",'CED. GRAL POR REP. O MANTTO'!C409)</f>
        <v/>
      </c>
      <c r="D403" s="333" t="str">
        <f>IF('CED. GRAL POR REP. O MANTTO'!D409="","",'CED. GRAL POR REP. O MANTTO'!D409)</f>
        <v/>
      </c>
      <c r="E403" s="333"/>
      <c r="F403" s="38" t="str">
        <f>IF('CED. GRAL POR REP. O MANTTO'!E409="","",'CED. GRAL POR REP. O MANTTO'!E409)</f>
        <v/>
      </c>
      <c r="G403" s="67" t="str">
        <f>IF('CED. GRAL POR REP. O MANTTO'!F409="","",'CED. GRAL POR REP. O MANTTO'!F409)</f>
        <v/>
      </c>
      <c r="H403" s="92">
        <f>+'REPORTE JULIO IMROM'!M403</f>
        <v>0</v>
      </c>
      <c r="I403" s="39"/>
      <c r="J403" s="39"/>
      <c r="K403" s="39"/>
      <c r="L403" s="30">
        <f t="shared" si="16"/>
        <v>0</v>
      </c>
      <c r="M403" s="30">
        <f t="shared" si="17"/>
        <v>0</v>
      </c>
      <c r="N403" s="90">
        <f>+'REPORTE JULIO IMROM'!N403</f>
        <v>0</v>
      </c>
      <c r="O403" s="55"/>
      <c r="P403" s="56"/>
      <c r="Q403" s="63">
        <f>+'REPORTE JULIO IMROM'!Q403</f>
        <v>0</v>
      </c>
      <c r="R403" s="33" t="str">
        <f>IF(M403=0,"",M403/'CED. GRAL POR REP. O MANTTO'!G409)</f>
        <v/>
      </c>
      <c r="S403" s="44" t="str">
        <f t="shared" si="18"/>
        <v/>
      </c>
    </row>
    <row r="404" spans="2:19" s="3" customFormat="1" ht="37.5" hidden="1" customHeight="1" x14ac:dyDescent="0.2">
      <c r="B404" s="37">
        <v>387</v>
      </c>
      <c r="C404" s="38" t="str">
        <f>IF('CED. GRAL POR REP. O MANTTO'!C410="","",'CED. GRAL POR REP. O MANTTO'!C410)</f>
        <v/>
      </c>
      <c r="D404" s="333" t="str">
        <f>IF('CED. GRAL POR REP. O MANTTO'!D410="","",'CED. GRAL POR REP. O MANTTO'!D410)</f>
        <v/>
      </c>
      <c r="E404" s="333"/>
      <c r="F404" s="38" t="str">
        <f>IF('CED. GRAL POR REP. O MANTTO'!E410="","",'CED. GRAL POR REP. O MANTTO'!E410)</f>
        <v/>
      </c>
      <c r="G404" s="67" t="str">
        <f>IF('CED. GRAL POR REP. O MANTTO'!F410="","",'CED. GRAL POR REP. O MANTTO'!F410)</f>
        <v/>
      </c>
      <c r="H404" s="92">
        <f>+'REPORTE JULIO IMROM'!M404</f>
        <v>0</v>
      </c>
      <c r="I404" s="39"/>
      <c r="J404" s="39"/>
      <c r="K404" s="39"/>
      <c r="L404" s="30">
        <f t="shared" ref="L404:L467" si="19">I404+J404+K404</f>
        <v>0</v>
      </c>
      <c r="M404" s="30">
        <f t="shared" ref="M404:M467" si="20">H404+L404</f>
        <v>0</v>
      </c>
      <c r="N404" s="90">
        <f>+'REPORTE JULIO IMROM'!N404</f>
        <v>0</v>
      </c>
      <c r="O404" s="55"/>
      <c r="P404" s="56"/>
      <c r="Q404" s="63">
        <f>+'REPORTE JULIO IMROM'!Q404</f>
        <v>0</v>
      </c>
      <c r="R404" s="33" t="str">
        <f>IF(M404=0,"",M404/'CED. GRAL POR REP. O MANTTO'!G410)</f>
        <v/>
      </c>
      <c r="S404" s="44" t="str">
        <f t="shared" si="18"/>
        <v/>
      </c>
    </row>
    <row r="405" spans="2:19" s="3" customFormat="1" ht="37.5" hidden="1" customHeight="1" x14ac:dyDescent="0.2">
      <c r="B405" s="37">
        <v>388</v>
      </c>
      <c r="C405" s="38" t="str">
        <f>IF('CED. GRAL POR REP. O MANTTO'!C411="","",'CED. GRAL POR REP. O MANTTO'!C411)</f>
        <v/>
      </c>
      <c r="D405" s="333" t="str">
        <f>IF('CED. GRAL POR REP. O MANTTO'!D411="","",'CED. GRAL POR REP. O MANTTO'!D411)</f>
        <v/>
      </c>
      <c r="E405" s="333"/>
      <c r="F405" s="38" t="str">
        <f>IF('CED. GRAL POR REP. O MANTTO'!E411="","",'CED. GRAL POR REP. O MANTTO'!E411)</f>
        <v/>
      </c>
      <c r="G405" s="67" t="str">
        <f>IF('CED. GRAL POR REP. O MANTTO'!F411="","",'CED. GRAL POR REP. O MANTTO'!F411)</f>
        <v/>
      </c>
      <c r="H405" s="92">
        <f>+'REPORTE JULIO IMROM'!M405</f>
        <v>0</v>
      </c>
      <c r="I405" s="39"/>
      <c r="J405" s="39"/>
      <c r="K405" s="39"/>
      <c r="L405" s="30">
        <f t="shared" si="19"/>
        <v>0</v>
      </c>
      <c r="M405" s="30">
        <f t="shared" si="20"/>
        <v>0</v>
      </c>
      <c r="N405" s="90">
        <f>+'REPORTE JULIO IMROM'!N405</f>
        <v>0</v>
      </c>
      <c r="O405" s="55"/>
      <c r="P405" s="56"/>
      <c r="Q405" s="63">
        <f>+'REPORTE JULIO IMROM'!Q405</f>
        <v>0</v>
      </c>
      <c r="R405" s="33" t="str">
        <f>IF(M405=0,"",M405/'CED. GRAL POR REP. O MANTTO'!G411)</f>
        <v/>
      </c>
      <c r="S405" s="44" t="str">
        <f t="shared" si="18"/>
        <v/>
      </c>
    </row>
    <row r="406" spans="2:19" s="3" customFormat="1" ht="37.5" hidden="1" customHeight="1" x14ac:dyDescent="0.2">
      <c r="B406" s="37">
        <v>389</v>
      </c>
      <c r="C406" s="38" t="str">
        <f>IF('CED. GRAL POR REP. O MANTTO'!C412="","",'CED. GRAL POR REP. O MANTTO'!C412)</f>
        <v/>
      </c>
      <c r="D406" s="333" t="str">
        <f>IF('CED. GRAL POR REP. O MANTTO'!D412="","",'CED. GRAL POR REP. O MANTTO'!D412)</f>
        <v/>
      </c>
      <c r="E406" s="333"/>
      <c r="F406" s="38" t="str">
        <f>IF('CED. GRAL POR REP. O MANTTO'!E412="","",'CED. GRAL POR REP. O MANTTO'!E412)</f>
        <v/>
      </c>
      <c r="G406" s="67" t="str">
        <f>IF('CED. GRAL POR REP. O MANTTO'!F412="","",'CED. GRAL POR REP. O MANTTO'!F412)</f>
        <v/>
      </c>
      <c r="H406" s="92">
        <f>+'REPORTE JULIO IMROM'!M406</f>
        <v>0</v>
      </c>
      <c r="I406" s="39"/>
      <c r="J406" s="39"/>
      <c r="K406" s="39"/>
      <c r="L406" s="30">
        <f t="shared" si="19"/>
        <v>0</v>
      </c>
      <c r="M406" s="30">
        <f t="shared" si="20"/>
        <v>0</v>
      </c>
      <c r="N406" s="90">
        <f>+'REPORTE JULIO IMROM'!N406</f>
        <v>0</v>
      </c>
      <c r="O406" s="55"/>
      <c r="P406" s="56"/>
      <c r="Q406" s="63">
        <f>+'REPORTE JULIO IMROM'!Q406</f>
        <v>0</v>
      </c>
      <c r="R406" s="33" t="str">
        <f>IF(M406=0,"",M406/'CED. GRAL POR REP. O MANTTO'!G412)</f>
        <v/>
      </c>
      <c r="S406" s="44" t="str">
        <f t="shared" si="18"/>
        <v/>
      </c>
    </row>
    <row r="407" spans="2:19" s="3" customFormat="1" ht="37.5" hidden="1" customHeight="1" x14ac:dyDescent="0.2">
      <c r="B407" s="37">
        <v>390</v>
      </c>
      <c r="C407" s="38" t="str">
        <f>IF('CED. GRAL POR REP. O MANTTO'!C413="","",'CED. GRAL POR REP. O MANTTO'!C413)</f>
        <v/>
      </c>
      <c r="D407" s="333" t="str">
        <f>IF('CED. GRAL POR REP. O MANTTO'!D413="","",'CED. GRAL POR REP. O MANTTO'!D413)</f>
        <v/>
      </c>
      <c r="E407" s="333"/>
      <c r="F407" s="38" t="str">
        <f>IF('CED. GRAL POR REP. O MANTTO'!E413="","",'CED. GRAL POR REP. O MANTTO'!E413)</f>
        <v/>
      </c>
      <c r="G407" s="67" t="str">
        <f>IF('CED. GRAL POR REP. O MANTTO'!F413="","",'CED. GRAL POR REP. O MANTTO'!F413)</f>
        <v/>
      </c>
      <c r="H407" s="92">
        <f>+'REPORTE JULIO IMROM'!M407</f>
        <v>0</v>
      </c>
      <c r="I407" s="39"/>
      <c r="J407" s="39"/>
      <c r="K407" s="39"/>
      <c r="L407" s="30">
        <f t="shared" si="19"/>
        <v>0</v>
      </c>
      <c r="M407" s="30">
        <f t="shared" si="20"/>
        <v>0</v>
      </c>
      <c r="N407" s="90">
        <f>+'REPORTE JULIO IMROM'!N407</f>
        <v>0</v>
      </c>
      <c r="O407" s="55"/>
      <c r="P407" s="56"/>
      <c r="Q407" s="63">
        <f>+'REPORTE JULIO IMROM'!Q407</f>
        <v>0</v>
      </c>
      <c r="R407" s="33" t="str">
        <f>IF(M407=0,"",M407/'CED. GRAL POR REP. O MANTTO'!G413)</f>
        <v/>
      </c>
      <c r="S407" s="44" t="str">
        <f t="shared" si="18"/>
        <v/>
      </c>
    </row>
    <row r="408" spans="2:19" s="3" customFormat="1" ht="37.5" hidden="1" customHeight="1" x14ac:dyDescent="0.2">
      <c r="B408" s="37">
        <v>391</v>
      </c>
      <c r="C408" s="38" t="str">
        <f>IF('CED. GRAL POR REP. O MANTTO'!C414="","",'CED. GRAL POR REP. O MANTTO'!C414)</f>
        <v/>
      </c>
      <c r="D408" s="333" t="str">
        <f>IF('CED. GRAL POR REP. O MANTTO'!D414="","",'CED. GRAL POR REP. O MANTTO'!D414)</f>
        <v/>
      </c>
      <c r="E408" s="333"/>
      <c r="F408" s="38" t="str">
        <f>IF('CED. GRAL POR REP. O MANTTO'!E414="","",'CED. GRAL POR REP. O MANTTO'!E414)</f>
        <v/>
      </c>
      <c r="G408" s="67" t="str">
        <f>IF('CED. GRAL POR REP. O MANTTO'!F414="","",'CED. GRAL POR REP. O MANTTO'!F414)</f>
        <v/>
      </c>
      <c r="H408" s="92">
        <f>+'REPORTE JULIO IMROM'!M408</f>
        <v>0</v>
      </c>
      <c r="I408" s="39"/>
      <c r="J408" s="39"/>
      <c r="K408" s="39"/>
      <c r="L408" s="30">
        <f t="shared" si="19"/>
        <v>0</v>
      </c>
      <c r="M408" s="30">
        <f t="shared" si="20"/>
        <v>0</v>
      </c>
      <c r="N408" s="90">
        <f>+'REPORTE JULIO IMROM'!N408</f>
        <v>0</v>
      </c>
      <c r="O408" s="55"/>
      <c r="P408" s="56"/>
      <c r="Q408" s="63">
        <f>+'REPORTE JULIO IMROM'!Q408</f>
        <v>0</v>
      </c>
      <c r="R408" s="33" t="str">
        <f>IF(M408=0,"",M408/'CED. GRAL POR REP. O MANTTO'!G414)</f>
        <v/>
      </c>
      <c r="S408" s="44" t="str">
        <f t="shared" si="18"/>
        <v/>
      </c>
    </row>
    <row r="409" spans="2:19" s="3" customFormat="1" ht="37.5" hidden="1" customHeight="1" x14ac:dyDescent="0.2">
      <c r="B409" s="37">
        <v>392</v>
      </c>
      <c r="C409" s="38" t="str">
        <f>IF('CED. GRAL POR REP. O MANTTO'!C415="","",'CED. GRAL POR REP. O MANTTO'!C415)</f>
        <v/>
      </c>
      <c r="D409" s="333" t="str">
        <f>IF('CED. GRAL POR REP. O MANTTO'!D415="","",'CED. GRAL POR REP. O MANTTO'!D415)</f>
        <v/>
      </c>
      <c r="E409" s="333"/>
      <c r="F409" s="38" t="str">
        <f>IF('CED. GRAL POR REP. O MANTTO'!E415="","",'CED. GRAL POR REP. O MANTTO'!E415)</f>
        <v/>
      </c>
      <c r="G409" s="67" t="str">
        <f>IF('CED. GRAL POR REP. O MANTTO'!F415="","",'CED. GRAL POR REP. O MANTTO'!F415)</f>
        <v/>
      </c>
      <c r="H409" s="92">
        <f>+'REPORTE JULIO IMROM'!M409</f>
        <v>0</v>
      </c>
      <c r="I409" s="39"/>
      <c r="J409" s="39"/>
      <c r="K409" s="39"/>
      <c r="L409" s="30">
        <f t="shared" si="19"/>
        <v>0</v>
      </c>
      <c r="M409" s="30">
        <f t="shared" si="20"/>
        <v>0</v>
      </c>
      <c r="N409" s="90">
        <f>+'REPORTE JULIO IMROM'!N409</f>
        <v>0</v>
      </c>
      <c r="O409" s="55"/>
      <c r="P409" s="56"/>
      <c r="Q409" s="63">
        <f>+'REPORTE JULIO IMROM'!Q409</f>
        <v>0</v>
      </c>
      <c r="R409" s="33" t="str">
        <f>IF(M409=0,"",M409/'CED. GRAL POR REP. O MANTTO'!G415)</f>
        <v/>
      </c>
      <c r="S409" s="44" t="str">
        <f t="shared" si="18"/>
        <v/>
      </c>
    </row>
    <row r="410" spans="2:19" s="3" customFormat="1" ht="37.5" hidden="1" customHeight="1" x14ac:dyDescent="0.2">
      <c r="B410" s="37">
        <v>393</v>
      </c>
      <c r="C410" s="38" t="str">
        <f>IF('CED. GRAL POR REP. O MANTTO'!C416="","",'CED. GRAL POR REP. O MANTTO'!C416)</f>
        <v/>
      </c>
      <c r="D410" s="333" t="str">
        <f>IF('CED. GRAL POR REP. O MANTTO'!D416="","",'CED. GRAL POR REP. O MANTTO'!D416)</f>
        <v/>
      </c>
      <c r="E410" s="333"/>
      <c r="F410" s="38" t="str">
        <f>IF('CED. GRAL POR REP. O MANTTO'!E416="","",'CED. GRAL POR REP. O MANTTO'!E416)</f>
        <v/>
      </c>
      <c r="G410" s="67" t="str">
        <f>IF('CED. GRAL POR REP. O MANTTO'!F416="","",'CED. GRAL POR REP. O MANTTO'!F416)</f>
        <v/>
      </c>
      <c r="H410" s="92">
        <f>+'REPORTE JULIO IMROM'!M410</f>
        <v>0</v>
      </c>
      <c r="I410" s="39"/>
      <c r="J410" s="39"/>
      <c r="K410" s="39"/>
      <c r="L410" s="30">
        <f t="shared" si="19"/>
        <v>0</v>
      </c>
      <c r="M410" s="30">
        <f t="shared" si="20"/>
        <v>0</v>
      </c>
      <c r="N410" s="90">
        <f>+'REPORTE JULIO IMROM'!N410</f>
        <v>0</v>
      </c>
      <c r="O410" s="55"/>
      <c r="P410" s="56"/>
      <c r="Q410" s="63">
        <f>+'REPORTE JULIO IMROM'!Q410</f>
        <v>0</v>
      </c>
      <c r="R410" s="33" t="str">
        <f>IF(M410=0,"",M410/'CED. GRAL POR REP. O MANTTO'!G416)</f>
        <v/>
      </c>
      <c r="S410" s="44" t="str">
        <f t="shared" si="18"/>
        <v/>
      </c>
    </row>
    <row r="411" spans="2:19" s="3" customFormat="1" ht="37.5" hidden="1" customHeight="1" x14ac:dyDescent="0.2">
      <c r="B411" s="37">
        <v>394</v>
      </c>
      <c r="C411" s="38" t="str">
        <f>IF('CED. GRAL POR REP. O MANTTO'!C417="","",'CED. GRAL POR REP. O MANTTO'!C417)</f>
        <v/>
      </c>
      <c r="D411" s="333" t="str">
        <f>IF('CED. GRAL POR REP. O MANTTO'!D417="","",'CED. GRAL POR REP. O MANTTO'!D417)</f>
        <v/>
      </c>
      <c r="E411" s="333"/>
      <c r="F411" s="38" t="str">
        <f>IF('CED. GRAL POR REP. O MANTTO'!E417="","",'CED. GRAL POR REP. O MANTTO'!E417)</f>
        <v/>
      </c>
      <c r="G411" s="67" t="str">
        <f>IF('CED. GRAL POR REP. O MANTTO'!F417="","",'CED. GRAL POR REP. O MANTTO'!F417)</f>
        <v/>
      </c>
      <c r="H411" s="92">
        <f>+'REPORTE JULIO IMROM'!M411</f>
        <v>0</v>
      </c>
      <c r="I411" s="39"/>
      <c r="J411" s="39"/>
      <c r="K411" s="39"/>
      <c r="L411" s="30">
        <f t="shared" si="19"/>
        <v>0</v>
      </c>
      <c r="M411" s="30">
        <f t="shared" si="20"/>
        <v>0</v>
      </c>
      <c r="N411" s="90">
        <f>+'REPORTE JULIO IMROM'!N411</f>
        <v>0</v>
      </c>
      <c r="O411" s="55"/>
      <c r="P411" s="56"/>
      <c r="Q411" s="63">
        <f>+'REPORTE JULIO IMROM'!Q411</f>
        <v>0</v>
      </c>
      <c r="R411" s="33" t="str">
        <f>IF(M411=0,"",M411/'CED. GRAL POR REP. O MANTTO'!G417)</f>
        <v/>
      </c>
      <c r="S411" s="44" t="str">
        <f t="shared" si="18"/>
        <v/>
      </c>
    </row>
    <row r="412" spans="2:19" s="3" customFormat="1" ht="37.5" hidden="1" customHeight="1" x14ac:dyDescent="0.2">
      <c r="B412" s="37">
        <v>395</v>
      </c>
      <c r="C412" s="38" t="str">
        <f>IF('CED. GRAL POR REP. O MANTTO'!C418="","",'CED. GRAL POR REP. O MANTTO'!C418)</f>
        <v/>
      </c>
      <c r="D412" s="333" t="str">
        <f>IF('CED. GRAL POR REP. O MANTTO'!D418="","",'CED. GRAL POR REP. O MANTTO'!D418)</f>
        <v/>
      </c>
      <c r="E412" s="333"/>
      <c r="F412" s="38" t="str">
        <f>IF('CED. GRAL POR REP. O MANTTO'!E418="","",'CED. GRAL POR REP. O MANTTO'!E418)</f>
        <v/>
      </c>
      <c r="G412" s="67" t="str">
        <f>IF('CED. GRAL POR REP. O MANTTO'!F418="","",'CED. GRAL POR REP. O MANTTO'!F418)</f>
        <v/>
      </c>
      <c r="H412" s="92">
        <f>+'REPORTE JULIO IMROM'!M412</f>
        <v>0</v>
      </c>
      <c r="I412" s="39"/>
      <c r="J412" s="39"/>
      <c r="K412" s="39"/>
      <c r="L412" s="30">
        <f t="shared" si="19"/>
        <v>0</v>
      </c>
      <c r="M412" s="30">
        <f t="shared" si="20"/>
        <v>0</v>
      </c>
      <c r="N412" s="90">
        <f>+'REPORTE JULIO IMROM'!N412</f>
        <v>0</v>
      </c>
      <c r="O412" s="55"/>
      <c r="P412" s="56"/>
      <c r="Q412" s="63">
        <f>+'REPORTE JULIO IMROM'!Q412</f>
        <v>0</v>
      </c>
      <c r="R412" s="33" t="str">
        <f>IF(M412=0,"",M412/'CED. GRAL POR REP. O MANTTO'!G418)</f>
        <v/>
      </c>
      <c r="S412" s="44" t="str">
        <f t="shared" si="18"/>
        <v/>
      </c>
    </row>
    <row r="413" spans="2:19" s="3" customFormat="1" ht="37.5" hidden="1" customHeight="1" x14ac:dyDescent="0.2">
      <c r="B413" s="37">
        <v>396</v>
      </c>
      <c r="C413" s="38" t="str">
        <f>IF('CED. GRAL POR REP. O MANTTO'!C419="","",'CED. GRAL POR REP. O MANTTO'!C419)</f>
        <v/>
      </c>
      <c r="D413" s="333" t="str">
        <f>IF('CED. GRAL POR REP. O MANTTO'!D419="","",'CED. GRAL POR REP. O MANTTO'!D419)</f>
        <v/>
      </c>
      <c r="E413" s="333"/>
      <c r="F413" s="38" t="str">
        <f>IF('CED. GRAL POR REP. O MANTTO'!E419="","",'CED. GRAL POR REP. O MANTTO'!E419)</f>
        <v/>
      </c>
      <c r="G413" s="67" t="str">
        <f>IF('CED. GRAL POR REP. O MANTTO'!F419="","",'CED. GRAL POR REP. O MANTTO'!F419)</f>
        <v/>
      </c>
      <c r="H413" s="92">
        <f>+'REPORTE JULIO IMROM'!M413</f>
        <v>0</v>
      </c>
      <c r="I413" s="39"/>
      <c r="J413" s="39"/>
      <c r="K413" s="39"/>
      <c r="L413" s="30">
        <f t="shared" si="19"/>
        <v>0</v>
      </c>
      <c r="M413" s="30">
        <f t="shared" si="20"/>
        <v>0</v>
      </c>
      <c r="N413" s="90">
        <f>+'REPORTE JULIO IMROM'!N413</f>
        <v>0</v>
      </c>
      <c r="O413" s="55"/>
      <c r="P413" s="56"/>
      <c r="Q413" s="63">
        <f>+'REPORTE JULIO IMROM'!Q413</f>
        <v>0</v>
      </c>
      <c r="R413" s="33" t="str">
        <f>IF(M413=0,"",M413/'CED. GRAL POR REP. O MANTTO'!G419)</f>
        <v/>
      </c>
      <c r="S413" s="44" t="str">
        <f t="shared" si="18"/>
        <v/>
      </c>
    </row>
    <row r="414" spans="2:19" s="3" customFormat="1" ht="37.5" hidden="1" customHeight="1" x14ac:dyDescent="0.2">
      <c r="B414" s="37">
        <v>397</v>
      </c>
      <c r="C414" s="38" t="str">
        <f>IF('CED. GRAL POR REP. O MANTTO'!C420="","",'CED. GRAL POR REP. O MANTTO'!C420)</f>
        <v/>
      </c>
      <c r="D414" s="333" t="str">
        <f>IF('CED. GRAL POR REP. O MANTTO'!D420="","",'CED. GRAL POR REP. O MANTTO'!D420)</f>
        <v/>
      </c>
      <c r="E414" s="333"/>
      <c r="F414" s="38" t="str">
        <f>IF('CED. GRAL POR REP. O MANTTO'!E420="","",'CED. GRAL POR REP. O MANTTO'!E420)</f>
        <v/>
      </c>
      <c r="G414" s="67" t="str">
        <f>IF('CED. GRAL POR REP. O MANTTO'!F420="","",'CED. GRAL POR REP. O MANTTO'!F420)</f>
        <v/>
      </c>
      <c r="H414" s="92">
        <f>+'REPORTE JULIO IMROM'!M414</f>
        <v>0</v>
      </c>
      <c r="I414" s="39"/>
      <c r="J414" s="39"/>
      <c r="K414" s="39"/>
      <c r="L414" s="30">
        <f t="shared" si="19"/>
        <v>0</v>
      </c>
      <c r="M414" s="30">
        <f t="shared" si="20"/>
        <v>0</v>
      </c>
      <c r="N414" s="90">
        <f>+'REPORTE JULIO IMROM'!N414</f>
        <v>0</v>
      </c>
      <c r="O414" s="55"/>
      <c r="P414" s="56"/>
      <c r="Q414" s="63">
        <f>+'REPORTE JULIO IMROM'!Q414</f>
        <v>0</v>
      </c>
      <c r="R414" s="33" t="str">
        <f>IF(M414=0,"",M414/'CED. GRAL POR REP. O MANTTO'!G420)</f>
        <v/>
      </c>
      <c r="S414" s="44" t="str">
        <f t="shared" si="18"/>
        <v/>
      </c>
    </row>
    <row r="415" spans="2:19" s="3" customFormat="1" ht="37.5" hidden="1" customHeight="1" x14ac:dyDescent="0.2">
      <c r="B415" s="37">
        <v>398</v>
      </c>
      <c r="C415" s="38" t="str">
        <f>IF('CED. GRAL POR REP. O MANTTO'!C421="","",'CED. GRAL POR REP. O MANTTO'!C421)</f>
        <v/>
      </c>
      <c r="D415" s="333" t="str">
        <f>IF('CED. GRAL POR REP. O MANTTO'!D421="","",'CED. GRAL POR REP. O MANTTO'!D421)</f>
        <v/>
      </c>
      <c r="E415" s="333"/>
      <c r="F415" s="38" t="str">
        <f>IF('CED. GRAL POR REP. O MANTTO'!E421="","",'CED. GRAL POR REP. O MANTTO'!E421)</f>
        <v/>
      </c>
      <c r="G415" s="67" t="str">
        <f>IF('CED. GRAL POR REP. O MANTTO'!F421="","",'CED. GRAL POR REP. O MANTTO'!F421)</f>
        <v/>
      </c>
      <c r="H415" s="92">
        <f>+'REPORTE JULIO IMROM'!M415</f>
        <v>0</v>
      </c>
      <c r="I415" s="39"/>
      <c r="J415" s="39"/>
      <c r="K415" s="39"/>
      <c r="L415" s="30">
        <f t="shared" si="19"/>
        <v>0</v>
      </c>
      <c r="M415" s="30">
        <f t="shared" si="20"/>
        <v>0</v>
      </c>
      <c r="N415" s="90">
        <f>+'REPORTE JULIO IMROM'!N415</f>
        <v>0</v>
      </c>
      <c r="O415" s="55"/>
      <c r="P415" s="56"/>
      <c r="Q415" s="63">
        <f>+'REPORTE JULIO IMROM'!Q415</f>
        <v>0</v>
      </c>
      <c r="R415" s="33" t="str">
        <f>IF(M415=0,"",M415/'CED. GRAL POR REP. O MANTTO'!G421)</f>
        <v/>
      </c>
      <c r="S415" s="44" t="str">
        <f t="shared" si="18"/>
        <v/>
      </c>
    </row>
    <row r="416" spans="2:19" s="3" customFormat="1" ht="37.5" hidden="1" customHeight="1" x14ac:dyDescent="0.2">
      <c r="B416" s="37">
        <v>399</v>
      </c>
      <c r="C416" s="38" t="str">
        <f>IF('CED. GRAL POR REP. O MANTTO'!C422="","",'CED. GRAL POR REP. O MANTTO'!C422)</f>
        <v/>
      </c>
      <c r="D416" s="333" t="str">
        <f>IF('CED. GRAL POR REP. O MANTTO'!D422="","",'CED. GRAL POR REP. O MANTTO'!D422)</f>
        <v/>
      </c>
      <c r="E416" s="333"/>
      <c r="F416" s="38" t="str">
        <f>IF('CED. GRAL POR REP. O MANTTO'!E422="","",'CED. GRAL POR REP. O MANTTO'!E422)</f>
        <v/>
      </c>
      <c r="G416" s="67" t="str">
        <f>IF('CED. GRAL POR REP. O MANTTO'!F422="","",'CED. GRAL POR REP. O MANTTO'!F422)</f>
        <v/>
      </c>
      <c r="H416" s="92">
        <f>+'REPORTE JULIO IMROM'!M416</f>
        <v>0</v>
      </c>
      <c r="I416" s="39"/>
      <c r="J416" s="39"/>
      <c r="K416" s="39"/>
      <c r="L416" s="30">
        <f t="shared" si="19"/>
        <v>0</v>
      </c>
      <c r="M416" s="30">
        <f t="shared" si="20"/>
        <v>0</v>
      </c>
      <c r="N416" s="90">
        <f>+'REPORTE JULIO IMROM'!N416</f>
        <v>0</v>
      </c>
      <c r="O416" s="55"/>
      <c r="P416" s="56"/>
      <c r="Q416" s="63">
        <f>+'REPORTE JULIO IMROM'!Q416</f>
        <v>0</v>
      </c>
      <c r="R416" s="33" t="str">
        <f>IF(M416=0,"",M416/'CED. GRAL POR REP. O MANTTO'!G422)</f>
        <v/>
      </c>
      <c r="S416" s="44" t="str">
        <f t="shared" si="18"/>
        <v/>
      </c>
    </row>
    <row r="417" spans="2:19" s="3" customFormat="1" ht="37.5" hidden="1" customHeight="1" x14ac:dyDescent="0.2">
      <c r="B417" s="37">
        <v>400</v>
      </c>
      <c r="C417" s="38" t="str">
        <f>IF('CED. GRAL POR REP. O MANTTO'!C423="","",'CED. GRAL POR REP. O MANTTO'!C423)</f>
        <v/>
      </c>
      <c r="D417" s="333" t="str">
        <f>IF('CED. GRAL POR REP. O MANTTO'!D423="","",'CED. GRAL POR REP. O MANTTO'!D423)</f>
        <v/>
      </c>
      <c r="E417" s="333"/>
      <c r="F417" s="38" t="str">
        <f>IF('CED. GRAL POR REP. O MANTTO'!E423="","",'CED. GRAL POR REP. O MANTTO'!E423)</f>
        <v/>
      </c>
      <c r="G417" s="67" t="str">
        <f>IF('CED. GRAL POR REP. O MANTTO'!F423="","",'CED. GRAL POR REP. O MANTTO'!F423)</f>
        <v/>
      </c>
      <c r="H417" s="92">
        <f>+'REPORTE JULIO IMROM'!M417</f>
        <v>0</v>
      </c>
      <c r="I417" s="39"/>
      <c r="J417" s="39"/>
      <c r="K417" s="39"/>
      <c r="L417" s="30">
        <f t="shared" si="19"/>
        <v>0</v>
      </c>
      <c r="M417" s="30">
        <f t="shared" si="20"/>
        <v>0</v>
      </c>
      <c r="N417" s="90">
        <f>+'REPORTE JULIO IMROM'!N417</f>
        <v>0</v>
      </c>
      <c r="O417" s="55"/>
      <c r="P417" s="56"/>
      <c r="Q417" s="63">
        <f>+'REPORTE JULIO IMROM'!Q417</f>
        <v>0</v>
      </c>
      <c r="R417" s="33" t="str">
        <f>IF(M417=0,"",M417/'CED. GRAL POR REP. O MANTTO'!G423)</f>
        <v/>
      </c>
      <c r="S417" s="44" t="str">
        <f t="shared" si="18"/>
        <v/>
      </c>
    </row>
    <row r="418" spans="2:19" s="3" customFormat="1" ht="37.5" hidden="1" customHeight="1" x14ac:dyDescent="0.2">
      <c r="B418" s="37">
        <v>401</v>
      </c>
      <c r="C418" s="38" t="str">
        <f>IF('CED. GRAL POR REP. O MANTTO'!C424="","",'CED. GRAL POR REP. O MANTTO'!C424)</f>
        <v/>
      </c>
      <c r="D418" s="333" t="str">
        <f>IF('CED. GRAL POR REP. O MANTTO'!D424="","",'CED. GRAL POR REP. O MANTTO'!D424)</f>
        <v/>
      </c>
      <c r="E418" s="333"/>
      <c r="F418" s="38" t="str">
        <f>IF('CED. GRAL POR REP. O MANTTO'!E424="","",'CED. GRAL POR REP. O MANTTO'!E424)</f>
        <v/>
      </c>
      <c r="G418" s="67" t="str">
        <f>IF('CED. GRAL POR REP. O MANTTO'!F424="","",'CED. GRAL POR REP. O MANTTO'!F424)</f>
        <v/>
      </c>
      <c r="H418" s="92">
        <f>+'REPORTE JULIO IMROM'!M418</f>
        <v>0</v>
      </c>
      <c r="I418" s="39"/>
      <c r="J418" s="39"/>
      <c r="K418" s="39"/>
      <c r="L418" s="30">
        <f t="shared" si="19"/>
        <v>0</v>
      </c>
      <c r="M418" s="30">
        <f t="shared" si="20"/>
        <v>0</v>
      </c>
      <c r="N418" s="90">
        <f>+'REPORTE JULIO IMROM'!N418</f>
        <v>0</v>
      </c>
      <c r="O418" s="55"/>
      <c r="P418" s="56"/>
      <c r="Q418" s="63">
        <f>+'REPORTE JULIO IMROM'!Q418</f>
        <v>0</v>
      </c>
      <c r="R418" s="33" t="str">
        <f>IF(M418=0,"",M418/'CED. GRAL POR REP. O MANTTO'!G424)</f>
        <v/>
      </c>
      <c r="S418" s="44" t="str">
        <f t="shared" si="18"/>
        <v/>
      </c>
    </row>
    <row r="419" spans="2:19" s="3" customFormat="1" ht="37.5" hidden="1" customHeight="1" x14ac:dyDescent="0.2">
      <c r="B419" s="37">
        <v>402</v>
      </c>
      <c r="C419" s="38" t="str">
        <f>IF('CED. GRAL POR REP. O MANTTO'!C425="","",'CED. GRAL POR REP. O MANTTO'!C425)</f>
        <v/>
      </c>
      <c r="D419" s="333" t="str">
        <f>IF('CED. GRAL POR REP. O MANTTO'!D425="","",'CED. GRAL POR REP. O MANTTO'!D425)</f>
        <v/>
      </c>
      <c r="E419" s="333"/>
      <c r="F419" s="38" t="str">
        <f>IF('CED. GRAL POR REP. O MANTTO'!E425="","",'CED. GRAL POR REP. O MANTTO'!E425)</f>
        <v/>
      </c>
      <c r="G419" s="67" t="str">
        <f>IF('CED. GRAL POR REP. O MANTTO'!F425="","",'CED. GRAL POR REP. O MANTTO'!F425)</f>
        <v/>
      </c>
      <c r="H419" s="92">
        <f>+'REPORTE JULIO IMROM'!M419</f>
        <v>0</v>
      </c>
      <c r="I419" s="39"/>
      <c r="J419" s="39"/>
      <c r="K419" s="39"/>
      <c r="L419" s="30">
        <f t="shared" si="19"/>
        <v>0</v>
      </c>
      <c r="M419" s="30">
        <f t="shared" si="20"/>
        <v>0</v>
      </c>
      <c r="N419" s="90">
        <f>+'REPORTE JULIO IMROM'!N419</f>
        <v>0</v>
      </c>
      <c r="O419" s="55"/>
      <c r="P419" s="56"/>
      <c r="Q419" s="63">
        <f>+'REPORTE JULIO IMROM'!Q419</f>
        <v>0</v>
      </c>
      <c r="R419" s="33" t="str">
        <f>IF(M419=0,"",M419/'CED. GRAL POR REP. O MANTTO'!G425)</f>
        <v/>
      </c>
      <c r="S419" s="44" t="str">
        <f t="shared" si="18"/>
        <v/>
      </c>
    </row>
    <row r="420" spans="2:19" s="3" customFormat="1" ht="37.5" hidden="1" customHeight="1" x14ac:dyDescent="0.2">
      <c r="B420" s="37">
        <v>403</v>
      </c>
      <c r="C420" s="38" t="str">
        <f>IF('CED. GRAL POR REP. O MANTTO'!C426="","",'CED. GRAL POR REP. O MANTTO'!C426)</f>
        <v/>
      </c>
      <c r="D420" s="333" t="str">
        <f>IF('CED. GRAL POR REP. O MANTTO'!D426="","",'CED. GRAL POR REP. O MANTTO'!D426)</f>
        <v/>
      </c>
      <c r="E420" s="333"/>
      <c r="F420" s="38" t="str">
        <f>IF('CED. GRAL POR REP. O MANTTO'!E426="","",'CED. GRAL POR REP. O MANTTO'!E426)</f>
        <v/>
      </c>
      <c r="G420" s="67" t="str">
        <f>IF('CED. GRAL POR REP. O MANTTO'!F426="","",'CED. GRAL POR REP. O MANTTO'!F426)</f>
        <v/>
      </c>
      <c r="H420" s="92">
        <f>+'REPORTE JULIO IMROM'!M420</f>
        <v>0</v>
      </c>
      <c r="I420" s="39"/>
      <c r="J420" s="39"/>
      <c r="K420" s="39"/>
      <c r="L420" s="30">
        <f t="shared" si="19"/>
        <v>0</v>
      </c>
      <c r="M420" s="30">
        <f t="shared" si="20"/>
        <v>0</v>
      </c>
      <c r="N420" s="90">
        <f>+'REPORTE JULIO IMROM'!N420</f>
        <v>0</v>
      </c>
      <c r="O420" s="55"/>
      <c r="P420" s="56"/>
      <c r="Q420" s="63">
        <f>+'REPORTE JULIO IMROM'!Q420</f>
        <v>0</v>
      </c>
      <c r="R420" s="33" t="str">
        <f>IF(M420=0,"",M420/'CED. GRAL POR REP. O MANTTO'!G426)</f>
        <v/>
      </c>
      <c r="S420" s="44" t="str">
        <f t="shared" si="18"/>
        <v/>
      </c>
    </row>
    <row r="421" spans="2:19" s="3" customFormat="1" ht="37.5" hidden="1" customHeight="1" x14ac:dyDescent="0.2">
      <c r="B421" s="37">
        <v>404</v>
      </c>
      <c r="C421" s="38" t="str">
        <f>IF('CED. GRAL POR REP. O MANTTO'!C427="","",'CED. GRAL POR REP. O MANTTO'!C427)</f>
        <v/>
      </c>
      <c r="D421" s="333" t="str">
        <f>IF('CED. GRAL POR REP. O MANTTO'!D427="","",'CED. GRAL POR REP. O MANTTO'!D427)</f>
        <v/>
      </c>
      <c r="E421" s="333"/>
      <c r="F421" s="38" t="str">
        <f>IF('CED. GRAL POR REP. O MANTTO'!E427="","",'CED. GRAL POR REP. O MANTTO'!E427)</f>
        <v/>
      </c>
      <c r="G421" s="67" t="str">
        <f>IF('CED. GRAL POR REP. O MANTTO'!F427="","",'CED. GRAL POR REP. O MANTTO'!F427)</f>
        <v/>
      </c>
      <c r="H421" s="92">
        <f>+'REPORTE JULIO IMROM'!M421</f>
        <v>0</v>
      </c>
      <c r="I421" s="39"/>
      <c r="J421" s="39"/>
      <c r="K421" s="39"/>
      <c r="L421" s="30">
        <f t="shared" si="19"/>
        <v>0</v>
      </c>
      <c r="M421" s="30">
        <f t="shared" si="20"/>
        <v>0</v>
      </c>
      <c r="N421" s="90">
        <f>+'REPORTE JULIO IMROM'!N421</f>
        <v>0</v>
      </c>
      <c r="O421" s="55"/>
      <c r="P421" s="56"/>
      <c r="Q421" s="63">
        <f>+'REPORTE JULIO IMROM'!Q421</f>
        <v>0</v>
      </c>
      <c r="R421" s="33" t="str">
        <f>IF(M421=0,"",M421/'CED. GRAL POR REP. O MANTTO'!G427)</f>
        <v/>
      </c>
      <c r="S421" s="44" t="str">
        <f t="shared" si="18"/>
        <v/>
      </c>
    </row>
    <row r="422" spans="2:19" s="3" customFormat="1" ht="37.5" hidden="1" customHeight="1" x14ac:dyDescent="0.2">
      <c r="B422" s="37">
        <v>405</v>
      </c>
      <c r="C422" s="38" t="str">
        <f>IF('CED. GRAL POR REP. O MANTTO'!C428="","",'CED. GRAL POR REP. O MANTTO'!C428)</f>
        <v/>
      </c>
      <c r="D422" s="333" t="str">
        <f>IF('CED. GRAL POR REP. O MANTTO'!D428="","",'CED. GRAL POR REP. O MANTTO'!D428)</f>
        <v/>
      </c>
      <c r="E422" s="333"/>
      <c r="F422" s="38" t="str">
        <f>IF('CED. GRAL POR REP. O MANTTO'!E428="","",'CED. GRAL POR REP. O MANTTO'!E428)</f>
        <v/>
      </c>
      <c r="G422" s="67" t="str">
        <f>IF('CED. GRAL POR REP. O MANTTO'!F428="","",'CED. GRAL POR REP. O MANTTO'!F428)</f>
        <v/>
      </c>
      <c r="H422" s="92">
        <f>+'REPORTE JULIO IMROM'!M422</f>
        <v>0</v>
      </c>
      <c r="I422" s="39"/>
      <c r="J422" s="39"/>
      <c r="K422" s="39"/>
      <c r="L422" s="30">
        <f t="shared" si="19"/>
        <v>0</v>
      </c>
      <c r="M422" s="30">
        <f t="shared" si="20"/>
        <v>0</v>
      </c>
      <c r="N422" s="90">
        <f>+'REPORTE JULIO IMROM'!N422</f>
        <v>0</v>
      </c>
      <c r="O422" s="55"/>
      <c r="P422" s="56"/>
      <c r="Q422" s="63">
        <f>+'REPORTE JULIO IMROM'!Q422</f>
        <v>0</v>
      </c>
      <c r="R422" s="33" t="str">
        <f>IF(M422=0,"",M422/'CED. GRAL POR REP. O MANTTO'!G428)</f>
        <v/>
      </c>
      <c r="S422" s="44" t="str">
        <f t="shared" si="18"/>
        <v/>
      </c>
    </row>
    <row r="423" spans="2:19" s="3" customFormat="1" ht="37.5" hidden="1" customHeight="1" x14ac:dyDescent="0.2">
      <c r="B423" s="37">
        <v>406</v>
      </c>
      <c r="C423" s="38" t="str">
        <f>IF('CED. GRAL POR REP. O MANTTO'!C429="","",'CED. GRAL POR REP. O MANTTO'!C429)</f>
        <v/>
      </c>
      <c r="D423" s="333" t="str">
        <f>IF('CED. GRAL POR REP. O MANTTO'!D429="","",'CED. GRAL POR REP. O MANTTO'!D429)</f>
        <v/>
      </c>
      <c r="E423" s="333"/>
      <c r="F423" s="38" t="str">
        <f>IF('CED. GRAL POR REP. O MANTTO'!E429="","",'CED. GRAL POR REP. O MANTTO'!E429)</f>
        <v/>
      </c>
      <c r="G423" s="67" t="str">
        <f>IF('CED. GRAL POR REP. O MANTTO'!F429="","",'CED. GRAL POR REP. O MANTTO'!F429)</f>
        <v/>
      </c>
      <c r="H423" s="92">
        <f>+'REPORTE JULIO IMROM'!M423</f>
        <v>0</v>
      </c>
      <c r="I423" s="39"/>
      <c r="J423" s="39"/>
      <c r="K423" s="39"/>
      <c r="L423" s="30">
        <f t="shared" si="19"/>
        <v>0</v>
      </c>
      <c r="M423" s="30">
        <f t="shared" si="20"/>
        <v>0</v>
      </c>
      <c r="N423" s="90">
        <f>+'REPORTE JULIO IMROM'!N423</f>
        <v>0</v>
      </c>
      <c r="O423" s="55"/>
      <c r="P423" s="56"/>
      <c r="Q423" s="63">
        <f>+'REPORTE JULIO IMROM'!Q423</f>
        <v>0</v>
      </c>
      <c r="R423" s="33" t="str">
        <f>IF(M423=0,"",M423/'CED. GRAL POR REP. O MANTTO'!G429)</f>
        <v/>
      </c>
      <c r="S423" s="44" t="str">
        <f t="shared" si="18"/>
        <v/>
      </c>
    </row>
    <row r="424" spans="2:19" s="3" customFormat="1" ht="37.5" hidden="1" customHeight="1" x14ac:dyDescent="0.2">
      <c r="B424" s="37">
        <v>407</v>
      </c>
      <c r="C424" s="38" t="str">
        <f>IF('CED. GRAL POR REP. O MANTTO'!C430="","",'CED. GRAL POR REP. O MANTTO'!C430)</f>
        <v/>
      </c>
      <c r="D424" s="333" t="str">
        <f>IF('CED. GRAL POR REP. O MANTTO'!D430="","",'CED. GRAL POR REP. O MANTTO'!D430)</f>
        <v/>
      </c>
      <c r="E424" s="333"/>
      <c r="F424" s="38" t="str">
        <f>IF('CED. GRAL POR REP. O MANTTO'!E430="","",'CED. GRAL POR REP. O MANTTO'!E430)</f>
        <v/>
      </c>
      <c r="G424" s="67" t="str">
        <f>IF('CED. GRAL POR REP. O MANTTO'!F430="","",'CED. GRAL POR REP. O MANTTO'!F430)</f>
        <v/>
      </c>
      <c r="H424" s="92">
        <f>+'REPORTE JULIO IMROM'!M424</f>
        <v>0</v>
      </c>
      <c r="I424" s="39"/>
      <c r="J424" s="39"/>
      <c r="K424" s="39"/>
      <c r="L424" s="30">
        <f t="shared" si="19"/>
        <v>0</v>
      </c>
      <c r="M424" s="30">
        <f t="shared" si="20"/>
        <v>0</v>
      </c>
      <c r="N424" s="90">
        <f>+'REPORTE JULIO IMROM'!N424</f>
        <v>0</v>
      </c>
      <c r="O424" s="55"/>
      <c r="P424" s="56"/>
      <c r="Q424" s="63">
        <f>+'REPORTE JULIO IMROM'!Q424</f>
        <v>0</v>
      </c>
      <c r="R424" s="33" t="str">
        <f>IF(M424=0,"",M424/'CED. GRAL POR REP. O MANTTO'!G430)</f>
        <v/>
      </c>
      <c r="S424" s="44" t="str">
        <f t="shared" si="18"/>
        <v/>
      </c>
    </row>
    <row r="425" spans="2:19" s="3" customFormat="1" ht="37.5" hidden="1" customHeight="1" x14ac:dyDescent="0.2">
      <c r="B425" s="37">
        <v>408</v>
      </c>
      <c r="C425" s="38" t="str">
        <f>IF('CED. GRAL POR REP. O MANTTO'!C431="","",'CED. GRAL POR REP. O MANTTO'!C431)</f>
        <v/>
      </c>
      <c r="D425" s="333" t="str">
        <f>IF('CED. GRAL POR REP. O MANTTO'!D431="","",'CED. GRAL POR REP. O MANTTO'!D431)</f>
        <v/>
      </c>
      <c r="E425" s="333"/>
      <c r="F425" s="38" t="str">
        <f>IF('CED. GRAL POR REP. O MANTTO'!E431="","",'CED. GRAL POR REP. O MANTTO'!E431)</f>
        <v/>
      </c>
      <c r="G425" s="67" t="str">
        <f>IF('CED. GRAL POR REP. O MANTTO'!F431="","",'CED. GRAL POR REP. O MANTTO'!F431)</f>
        <v/>
      </c>
      <c r="H425" s="92">
        <f>+'REPORTE JULIO IMROM'!M425</f>
        <v>0</v>
      </c>
      <c r="I425" s="39"/>
      <c r="J425" s="39"/>
      <c r="K425" s="39"/>
      <c r="L425" s="30">
        <f t="shared" si="19"/>
        <v>0</v>
      </c>
      <c r="M425" s="30">
        <f t="shared" si="20"/>
        <v>0</v>
      </c>
      <c r="N425" s="90">
        <f>+'REPORTE JULIO IMROM'!N425</f>
        <v>0</v>
      </c>
      <c r="O425" s="55"/>
      <c r="P425" s="56"/>
      <c r="Q425" s="63">
        <f>+'REPORTE JULIO IMROM'!Q425</f>
        <v>0</v>
      </c>
      <c r="R425" s="33" t="str">
        <f>IF(M425=0,"",M425/'CED. GRAL POR REP. O MANTTO'!G431)</f>
        <v/>
      </c>
      <c r="S425" s="44" t="str">
        <f t="shared" si="18"/>
        <v/>
      </c>
    </row>
    <row r="426" spans="2:19" s="3" customFormat="1" ht="37.5" hidden="1" customHeight="1" x14ac:dyDescent="0.2">
      <c r="B426" s="37">
        <v>409</v>
      </c>
      <c r="C426" s="38" t="str">
        <f>IF('CED. GRAL POR REP. O MANTTO'!C432="","",'CED. GRAL POR REP. O MANTTO'!C432)</f>
        <v/>
      </c>
      <c r="D426" s="333" t="str">
        <f>IF('CED. GRAL POR REP. O MANTTO'!D432="","",'CED. GRAL POR REP. O MANTTO'!D432)</f>
        <v/>
      </c>
      <c r="E426" s="333"/>
      <c r="F426" s="38" t="str">
        <f>IF('CED. GRAL POR REP. O MANTTO'!E432="","",'CED. GRAL POR REP. O MANTTO'!E432)</f>
        <v/>
      </c>
      <c r="G426" s="67" t="str">
        <f>IF('CED. GRAL POR REP. O MANTTO'!F432="","",'CED. GRAL POR REP. O MANTTO'!F432)</f>
        <v/>
      </c>
      <c r="H426" s="92">
        <f>+'REPORTE JULIO IMROM'!M426</f>
        <v>0</v>
      </c>
      <c r="I426" s="39"/>
      <c r="J426" s="39"/>
      <c r="K426" s="39"/>
      <c r="L426" s="30">
        <f t="shared" si="19"/>
        <v>0</v>
      </c>
      <c r="M426" s="30">
        <f t="shared" si="20"/>
        <v>0</v>
      </c>
      <c r="N426" s="90">
        <f>+'REPORTE JULIO IMROM'!N426</f>
        <v>0</v>
      </c>
      <c r="O426" s="55"/>
      <c r="P426" s="56"/>
      <c r="Q426" s="63">
        <f>+'REPORTE JULIO IMROM'!Q426</f>
        <v>0</v>
      </c>
      <c r="R426" s="33" t="str">
        <f>IF(M426=0,"",M426/'CED. GRAL POR REP. O MANTTO'!G432)</f>
        <v/>
      </c>
      <c r="S426" s="44" t="str">
        <f t="shared" si="18"/>
        <v/>
      </c>
    </row>
    <row r="427" spans="2:19" s="3" customFormat="1" ht="37.5" hidden="1" customHeight="1" x14ac:dyDescent="0.2">
      <c r="B427" s="37">
        <v>410</v>
      </c>
      <c r="C427" s="38" t="str">
        <f>IF('CED. GRAL POR REP. O MANTTO'!C433="","",'CED. GRAL POR REP. O MANTTO'!C433)</f>
        <v/>
      </c>
      <c r="D427" s="333" t="str">
        <f>IF('CED. GRAL POR REP. O MANTTO'!D433="","",'CED. GRAL POR REP. O MANTTO'!D433)</f>
        <v/>
      </c>
      <c r="E427" s="333"/>
      <c r="F427" s="38" t="str">
        <f>IF('CED. GRAL POR REP. O MANTTO'!E433="","",'CED. GRAL POR REP. O MANTTO'!E433)</f>
        <v/>
      </c>
      <c r="G427" s="67" t="str">
        <f>IF('CED. GRAL POR REP. O MANTTO'!F433="","",'CED. GRAL POR REP. O MANTTO'!F433)</f>
        <v/>
      </c>
      <c r="H427" s="92">
        <f>+'REPORTE JULIO IMROM'!M427</f>
        <v>0</v>
      </c>
      <c r="I427" s="39"/>
      <c r="J427" s="39"/>
      <c r="K427" s="39"/>
      <c r="L427" s="30">
        <f t="shared" si="19"/>
        <v>0</v>
      </c>
      <c r="M427" s="30">
        <f t="shared" si="20"/>
        <v>0</v>
      </c>
      <c r="N427" s="90">
        <f>+'REPORTE JULIO IMROM'!N427</f>
        <v>0</v>
      </c>
      <c r="O427" s="55"/>
      <c r="P427" s="56"/>
      <c r="Q427" s="63">
        <f>+'REPORTE JULIO IMROM'!Q427</f>
        <v>0</v>
      </c>
      <c r="R427" s="33" t="str">
        <f>IF(M427=0,"",M427/'CED. GRAL POR REP. O MANTTO'!G433)</f>
        <v/>
      </c>
      <c r="S427" s="44" t="str">
        <f t="shared" si="18"/>
        <v/>
      </c>
    </row>
    <row r="428" spans="2:19" s="3" customFormat="1" ht="37.5" hidden="1" customHeight="1" x14ac:dyDescent="0.2">
      <c r="B428" s="37">
        <v>411</v>
      </c>
      <c r="C428" s="38" t="str">
        <f>IF('CED. GRAL POR REP. O MANTTO'!C434="","",'CED. GRAL POR REP. O MANTTO'!C434)</f>
        <v/>
      </c>
      <c r="D428" s="333" t="str">
        <f>IF('CED. GRAL POR REP. O MANTTO'!D434="","",'CED. GRAL POR REP. O MANTTO'!D434)</f>
        <v/>
      </c>
      <c r="E428" s="333"/>
      <c r="F428" s="38" t="str">
        <f>IF('CED. GRAL POR REP. O MANTTO'!E434="","",'CED. GRAL POR REP. O MANTTO'!E434)</f>
        <v/>
      </c>
      <c r="G428" s="67" t="str">
        <f>IF('CED. GRAL POR REP. O MANTTO'!F434="","",'CED. GRAL POR REP. O MANTTO'!F434)</f>
        <v/>
      </c>
      <c r="H428" s="92">
        <f>+'REPORTE JULIO IMROM'!M428</f>
        <v>0</v>
      </c>
      <c r="I428" s="39"/>
      <c r="J428" s="39"/>
      <c r="K428" s="39"/>
      <c r="L428" s="30">
        <f t="shared" si="19"/>
        <v>0</v>
      </c>
      <c r="M428" s="30">
        <f t="shared" si="20"/>
        <v>0</v>
      </c>
      <c r="N428" s="90">
        <f>+'REPORTE JULIO IMROM'!N428</f>
        <v>0</v>
      </c>
      <c r="O428" s="55"/>
      <c r="P428" s="56"/>
      <c r="Q428" s="63">
        <f>+'REPORTE JULIO IMROM'!Q428</f>
        <v>0</v>
      </c>
      <c r="R428" s="33" t="str">
        <f>IF(M428=0,"",M428/'CED. GRAL POR REP. O MANTTO'!G434)</f>
        <v/>
      </c>
      <c r="S428" s="44" t="str">
        <f t="shared" si="18"/>
        <v/>
      </c>
    </row>
    <row r="429" spans="2:19" s="3" customFormat="1" ht="37.5" hidden="1" customHeight="1" x14ac:dyDescent="0.2">
      <c r="B429" s="37">
        <v>412</v>
      </c>
      <c r="C429" s="38" t="str">
        <f>IF('CED. GRAL POR REP. O MANTTO'!C435="","",'CED. GRAL POR REP. O MANTTO'!C435)</f>
        <v/>
      </c>
      <c r="D429" s="333" t="str">
        <f>IF('CED. GRAL POR REP. O MANTTO'!D435="","",'CED. GRAL POR REP. O MANTTO'!D435)</f>
        <v/>
      </c>
      <c r="E429" s="333"/>
      <c r="F429" s="38" t="str">
        <f>IF('CED. GRAL POR REP. O MANTTO'!E435="","",'CED. GRAL POR REP. O MANTTO'!E435)</f>
        <v/>
      </c>
      <c r="G429" s="67" t="str">
        <f>IF('CED. GRAL POR REP. O MANTTO'!F435="","",'CED. GRAL POR REP. O MANTTO'!F435)</f>
        <v/>
      </c>
      <c r="H429" s="92">
        <f>+'REPORTE JULIO IMROM'!M429</f>
        <v>0</v>
      </c>
      <c r="I429" s="39"/>
      <c r="J429" s="39"/>
      <c r="K429" s="39"/>
      <c r="L429" s="30">
        <f t="shared" si="19"/>
        <v>0</v>
      </c>
      <c r="M429" s="30">
        <f t="shared" si="20"/>
        <v>0</v>
      </c>
      <c r="N429" s="90">
        <f>+'REPORTE JULIO IMROM'!N429</f>
        <v>0</v>
      </c>
      <c r="O429" s="55"/>
      <c r="P429" s="56"/>
      <c r="Q429" s="63">
        <f>+'REPORTE JULIO IMROM'!Q429</f>
        <v>0</v>
      </c>
      <c r="R429" s="33" t="str">
        <f>IF(M429=0,"",M429/'CED. GRAL POR REP. O MANTTO'!G435)</f>
        <v/>
      </c>
      <c r="S429" s="44" t="str">
        <f t="shared" si="18"/>
        <v/>
      </c>
    </row>
    <row r="430" spans="2:19" s="3" customFormat="1" ht="37.5" hidden="1" customHeight="1" x14ac:dyDescent="0.2">
      <c r="B430" s="37">
        <v>413</v>
      </c>
      <c r="C430" s="38" t="str">
        <f>IF('CED. GRAL POR REP. O MANTTO'!C436="","",'CED. GRAL POR REP. O MANTTO'!C436)</f>
        <v/>
      </c>
      <c r="D430" s="333" t="str">
        <f>IF('CED. GRAL POR REP. O MANTTO'!D436="","",'CED. GRAL POR REP. O MANTTO'!D436)</f>
        <v/>
      </c>
      <c r="E430" s="333"/>
      <c r="F430" s="38" t="str">
        <f>IF('CED. GRAL POR REP. O MANTTO'!E436="","",'CED. GRAL POR REP. O MANTTO'!E436)</f>
        <v/>
      </c>
      <c r="G430" s="67" t="str">
        <f>IF('CED. GRAL POR REP. O MANTTO'!F436="","",'CED. GRAL POR REP. O MANTTO'!F436)</f>
        <v/>
      </c>
      <c r="H430" s="92">
        <f>+'REPORTE JULIO IMROM'!M430</f>
        <v>0</v>
      </c>
      <c r="I430" s="39"/>
      <c r="J430" s="39"/>
      <c r="K430" s="39"/>
      <c r="L430" s="30">
        <f t="shared" si="19"/>
        <v>0</v>
      </c>
      <c r="M430" s="30">
        <f t="shared" si="20"/>
        <v>0</v>
      </c>
      <c r="N430" s="90">
        <f>+'REPORTE JULIO IMROM'!N430</f>
        <v>0</v>
      </c>
      <c r="O430" s="55"/>
      <c r="P430" s="56"/>
      <c r="Q430" s="63">
        <f>+'REPORTE JULIO IMROM'!Q430</f>
        <v>0</v>
      </c>
      <c r="R430" s="33" t="str">
        <f>IF(M430=0,"",M430/'CED. GRAL POR REP. O MANTTO'!G436)</f>
        <v/>
      </c>
      <c r="S430" s="44" t="str">
        <f t="shared" si="18"/>
        <v/>
      </c>
    </row>
    <row r="431" spans="2:19" s="3" customFormat="1" ht="37.5" hidden="1" customHeight="1" x14ac:dyDescent="0.2">
      <c r="B431" s="37">
        <v>414</v>
      </c>
      <c r="C431" s="38" t="str">
        <f>IF('CED. GRAL POR REP. O MANTTO'!C437="","",'CED. GRAL POR REP. O MANTTO'!C437)</f>
        <v/>
      </c>
      <c r="D431" s="333" t="str">
        <f>IF('CED. GRAL POR REP. O MANTTO'!D437="","",'CED. GRAL POR REP. O MANTTO'!D437)</f>
        <v/>
      </c>
      <c r="E431" s="333"/>
      <c r="F431" s="38" t="str">
        <f>IF('CED. GRAL POR REP. O MANTTO'!E437="","",'CED. GRAL POR REP. O MANTTO'!E437)</f>
        <v/>
      </c>
      <c r="G431" s="67" t="str">
        <f>IF('CED. GRAL POR REP. O MANTTO'!F437="","",'CED. GRAL POR REP. O MANTTO'!F437)</f>
        <v/>
      </c>
      <c r="H431" s="92">
        <f>+'REPORTE JULIO IMROM'!M431</f>
        <v>0</v>
      </c>
      <c r="I431" s="39"/>
      <c r="J431" s="39"/>
      <c r="K431" s="39"/>
      <c r="L431" s="30">
        <f t="shared" si="19"/>
        <v>0</v>
      </c>
      <c r="M431" s="30">
        <f t="shared" si="20"/>
        <v>0</v>
      </c>
      <c r="N431" s="90">
        <f>+'REPORTE JULIO IMROM'!N431</f>
        <v>0</v>
      </c>
      <c r="O431" s="55"/>
      <c r="P431" s="56"/>
      <c r="Q431" s="63">
        <f>+'REPORTE JULIO IMROM'!Q431</f>
        <v>0</v>
      </c>
      <c r="R431" s="33" t="str">
        <f>IF(M431=0,"",M431/'CED. GRAL POR REP. O MANTTO'!G437)</f>
        <v/>
      </c>
      <c r="S431" s="44" t="str">
        <f t="shared" si="18"/>
        <v/>
      </c>
    </row>
    <row r="432" spans="2:19" s="3" customFormat="1" ht="37.5" hidden="1" customHeight="1" x14ac:dyDescent="0.2">
      <c r="B432" s="37">
        <v>415</v>
      </c>
      <c r="C432" s="38" t="str">
        <f>IF('CED. GRAL POR REP. O MANTTO'!C438="","",'CED. GRAL POR REP. O MANTTO'!C438)</f>
        <v/>
      </c>
      <c r="D432" s="333" t="str">
        <f>IF('CED. GRAL POR REP. O MANTTO'!D438="","",'CED. GRAL POR REP. O MANTTO'!D438)</f>
        <v/>
      </c>
      <c r="E432" s="333"/>
      <c r="F432" s="38" t="str">
        <f>IF('CED. GRAL POR REP. O MANTTO'!E438="","",'CED. GRAL POR REP. O MANTTO'!E438)</f>
        <v/>
      </c>
      <c r="G432" s="67" t="str">
        <f>IF('CED. GRAL POR REP. O MANTTO'!F438="","",'CED. GRAL POR REP. O MANTTO'!F438)</f>
        <v/>
      </c>
      <c r="H432" s="92">
        <f>+'REPORTE JULIO IMROM'!M432</f>
        <v>0</v>
      </c>
      <c r="I432" s="39"/>
      <c r="J432" s="39"/>
      <c r="K432" s="39"/>
      <c r="L432" s="30">
        <f t="shared" si="19"/>
        <v>0</v>
      </c>
      <c r="M432" s="30">
        <f t="shared" si="20"/>
        <v>0</v>
      </c>
      <c r="N432" s="90">
        <f>+'REPORTE JULIO IMROM'!N432</f>
        <v>0</v>
      </c>
      <c r="O432" s="55"/>
      <c r="P432" s="56"/>
      <c r="Q432" s="63">
        <f>+'REPORTE JULIO IMROM'!Q432</f>
        <v>0</v>
      </c>
      <c r="R432" s="33" t="str">
        <f>IF(M432=0,"",M432/'CED. GRAL POR REP. O MANTTO'!G438)</f>
        <v/>
      </c>
      <c r="S432" s="44" t="str">
        <f t="shared" si="18"/>
        <v/>
      </c>
    </row>
    <row r="433" spans="2:19" s="3" customFormat="1" ht="37.5" hidden="1" customHeight="1" x14ac:dyDescent="0.2">
      <c r="B433" s="37">
        <v>416</v>
      </c>
      <c r="C433" s="38" t="str">
        <f>IF('CED. GRAL POR REP. O MANTTO'!C439="","",'CED. GRAL POR REP. O MANTTO'!C439)</f>
        <v/>
      </c>
      <c r="D433" s="333" t="str">
        <f>IF('CED. GRAL POR REP. O MANTTO'!D439="","",'CED. GRAL POR REP. O MANTTO'!D439)</f>
        <v/>
      </c>
      <c r="E433" s="333"/>
      <c r="F433" s="38" t="str">
        <f>IF('CED. GRAL POR REP. O MANTTO'!E439="","",'CED. GRAL POR REP. O MANTTO'!E439)</f>
        <v/>
      </c>
      <c r="G433" s="67" t="str">
        <f>IF('CED. GRAL POR REP. O MANTTO'!F439="","",'CED. GRAL POR REP. O MANTTO'!F439)</f>
        <v/>
      </c>
      <c r="H433" s="92">
        <f>+'REPORTE JULIO IMROM'!M433</f>
        <v>0</v>
      </c>
      <c r="I433" s="39"/>
      <c r="J433" s="39"/>
      <c r="K433" s="39"/>
      <c r="L433" s="30">
        <f t="shared" si="19"/>
        <v>0</v>
      </c>
      <c r="M433" s="30">
        <f t="shared" si="20"/>
        <v>0</v>
      </c>
      <c r="N433" s="90">
        <f>+'REPORTE JULIO IMROM'!N433</f>
        <v>0</v>
      </c>
      <c r="O433" s="55"/>
      <c r="P433" s="56"/>
      <c r="Q433" s="63">
        <f>+'REPORTE JULIO IMROM'!Q433</f>
        <v>0</v>
      </c>
      <c r="R433" s="33" t="str">
        <f>IF(M433=0,"",M433/'CED. GRAL POR REP. O MANTTO'!G439)</f>
        <v/>
      </c>
      <c r="S433" s="44" t="str">
        <f t="shared" si="18"/>
        <v/>
      </c>
    </row>
    <row r="434" spans="2:19" s="3" customFormat="1" ht="37.5" hidden="1" customHeight="1" x14ac:dyDescent="0.2">
      <c r="B434" s="37">
        <v>417</v>
      </c>
      <c r="C434" s="38" t="str">
        <f>IF('CED. GRAL POR REP. O MANTTO'!C440="","",'CED. GRAL POR REP. O MANTTO'!C440)</f>
        <v/>
      </c>
      <c r="D434" s="333" t="str">
        <f>IF('CED. GRAL POR REP. O MANTTO'!D440="","",'CED. GRAL POR REP. O MANTTO'!D440)</f>
        <v/>
      </c>
      <c r="E434" s="333"/>
      <c r="F434" s="38" t="str">
        <f>IF('CED. GRAL POR REP. O MANTTO'!E440="","",'CED. GRAL POR REP. O MANTTO'!E440)</f>
        <v/>
      </c>
      <c r="G434" s="67" t="str">
        <f>IF('CED. GRAL POR REP. O MANTTO'!F440="","",'CED. GRAL POR REP. O MANTTO'!F440)</f>
        <v/>
      </c>
      <c r="H434" s="92">
        <f>+'REPORTE JULIO IMROM'!M434</f>
        <v>0</v>
      </c>
      <c r="I434" s="39"/>
      <c r="J434" s="39"/>
      <c r="K434" s="39"/>
      <c r="L434" s="30">
        <f t="shared" si="19"/>
        <v>0</v>
      </c>
      <c r="M434" s="30">
        <f t="shared" si="20"/>
        <v>0</v>
      </c>
      <c r="N434" s="90">
        <f>+'REPORTE JULIO IMROM'!N434</f>
        <v>0</v>
      </c>
      <c r="O434" s="55"/>
      <c r="P434" s="56"/>
      <c r="Q434" s="63">
        <f>+'REPORTE JULIO IMROM'!Q434</f>
        <v>0</v>
      </c>
      <c r="R434" s="33" t="str">
        <f>IF(M434=0,"",M434/'CED. GRAL POR REP. O MANTTO'!G440)</f>
        <v/>
      </c>
      <c r="S434" s="44" t="str">
        <f t="shared" si="18"/>
        <v/>
      </c>
    </row>
    <row r="435" spans="2:19" s="3" customFormat="1" ht="37.5" hidden="1" customHeight="1" x14ac:dyDescent="0.2">
      <c r="B435" s="37">
        <v>418</v>
      </c>
      <c r="C435" s="38" t="str">
        <f>IF('CED. GRAL POR REP. O MANTTO'!C441="","",'CED. GRAL POR REP. O MANTTO'!C441)</f>
        <v/>
      </c>
      <c r="D435" s="333" t="str">
        <f>IF('CED. GRAL POR REP. O MANTTO'!D441="","",'CED. GRAL POR REP. O MANTTO'!D441)</f>
        <v/>
      </c>
      <c r="E435" s="333"/>
      <c r="F435" s="38" t="str">
        <f>IF('CED. GRAL POR REP. O MANTTO'!E441="","",'CED. GRAL POR REP. O MANTTO'!E441)</f>
        <v/>
      </c>
      <c r="G435" s="67" t="str">
        <f>IF('CED. GRAL POR REP. O MANTTO'!F441="","",'CED. GRAL POR REP. O MANTTO'!F441)</f>
        <v/>
      </c>
      <c r="H435" s="92">
        <f>+'REPORTE JULIO IMROM'!M435</f>
        <v>0</v>
      </c>
      <c r="I435" s="39"/>
      <c r="J435" s="39"/>
      <c r="K435" s="39"/>
      <c r="L435" s="30">
        <f t="shared" si="19"/>
        <v>0</v>
      </c>
      <c r="M435" s="30">
        <f t="shared" si="20"/>
        <v>0</v>
      </c>
      <c r="N435" s="90">
        <f>+'REPORTE JULIO IMROM'!N435</f>
        <v>0</v>
      </c>
      <c r="O435" s="55"/>
      <c r="P435" s="56"/>
      <c r="Q435" s="63">
        <f>+'REPORTE JULIO IMROM'!Q435</f>
        <v>0</v>
      </c>
      <c r="R435" s="33" t="str">
        <f>IF(M435=0,"",M435/'CED. GRAL POR REP. O MANTTO'!G441)</f>
        <v/>
      </c>
      <c r="S435" s="44" t="str">
        <f t="shared" si="18"/>
        <v/>
      </c>
    </row>
    <row r="436" spans="2:19" s="3" customFormat="1" ht="37.5" hidden="1" customHeight="1" x14ac:dyDescent="0.2">
      <c r="B436" s="37">
        <v>419</v>
      </c>
      <c r="C436" s="38" t="str">
        <f>IF('CED. GRAL POR REP. O MANTTO'!C442="","",'CED. GRAL POR REP. O MANTTO'!C442)</f>
        <v/>
      </c>
      <c r="D436" s="333" t="str">
        <f>IF('CED. GRAL POR REP. O MANTTO'!D442="","",'CED. GRAL POR REP. O MANTTO'!D442)</f>
        <v/>
      </c>
      <c r="E436" s="333"/>
      <c r="F436" s="38" t="str">
        <f>IF('CED. GRAL POR REP. O MANTTO'!E442="","",'CED. GRAL POR REP. O MANTTO'!E442)</f>
        <v/>
      </c>
      <c r="G436" s="67" t="str">
        <f>IF('CED. GRAL POR REP. O MANTTO'!F442="","",'CED. GRAL POR REP. O MANTTO'!F442)</f>
        <v/>
      </c>
      <c r="H436" s="92">
        <f>+'REPORTE JULIO IMROM'!M436</f>
        <v>0</v>
      </c>
      <c r="I436" s="39"/>
      <c r="J436" s="39"/>
      <c r="K436" s="39"/>
      <c r="L436" s="30">
        <f t="shared" si="19"/>
        <v>0</v>
      </c>
      <c r="M436" s="30">
        <f t="shared" si="20"/>
        <v>0</v>
      </c>
      <c r="N436" s="90">
        <f>+'REPORTE JULIO IMROM'!N436</f>
        <v>0</v>
      </c>
      <c r="O436" s="55"/>
      <c r="P436" s="56"/>
      <c r="Q436" s="63">
        <f>+'REPORTE JULIO IMROM'!Q436</f>
        <v>0</v>
      </c>
      <c r="R436" s="33" t="str">
        <f>IF(M436=0,"",M436/'CED. GRAL POR REP. O MANTTO'!G442)</f>
        <v/>
      </c>
      <c r="S436" s="44" t="str">
        <f t="shared" si="18"/>
        <v/>
      </c>
    </row>
    <row r="437" spans="2:19" s="3" customFormat="1" ht="37.5" hidden="1" customHeight="1" x14ac:dyDescent="0.2">
      <c r="B437" s="37">
        <v>420</v>
      </c>
      <c r="C437" s="38" t="str">
        <f>IF('CED. GRAL POR REP. O MANTTO'!C443="","",'CED. GRAL POR REP. O MANTTO'!C443)</f>
        <v/>
      </c>
      <c r="D437" s="333" t="str">
        <f>IF('CED. GRAL POR REP. O MANTTO'!D443="","",'CED. GRAL POR REP. O MANTTO'!D443)</f>
        <v/>
      </c>
      <c r="E437" s="333"/>
      <c r="F437" s="38" t="str">
        <f>IF('CED. GRAL POR REP. O MANTTO'!E443="","",'CED. GRAL POR REP. O MANTTO'!E443)</f>
        <v/>
      </c>
      <c r="G437" s="67" t="str">
        <f>IF('CED. GRAL POR REP. O MANTTO'!F443="","",'CED. GRAL POR REP. O MANTTO'!F443)</f>
        <v/>
      </c>
      <c r="H437" s="92">
        <f>+'REPORTE JULIO IMROM'!M437</f>
        <v>0</v>
      </c>
      <c r="I437" s="39"/>
      <c r="J437" s="39"/>
      <c r="K437" s="39"/>
      <c r="L437" s="30">
        <f t="shared" si="19"/>
        <v>0</v>
      </c>
      <c r="M437" s="30">
        <f t="shared" si="20"/>
        <v>0</v>
      </c>
      <c r="N437" s="90">
        <f>+'REPORTE JULIO IMROM'!N437</f>
        <v>0</v>
      </c>
      <c r="O437" s="55"/>
      <c r="P437" s="56"/>
      <c r="Q437" s="63">
        <f>+'REPORTE JULIO IMROM'!Q437</f>
        <v>0</v>
      </c>
      <c r="R437" s="33" t="str">
        <f>IF(M437=0,"",M437/'CED. GRAL POR REP. O MANTTO'!G443)</f>
        <v/>
      </c>
      <c r="S437" s="44" t="str">
        <f t="shared" si="18"/>
        <v/>
      </c>
    </row>
    <row r="438" spans="2:19" s="3" customFormat="1" ht="37.5" hidden="1" customHeight="1" x14ac:dyDescent="0.2">
      <c r="B438" s="37">
        <v>421</v>
      </c>
      <c r="C438" s="38" t="str">
        <f>IF('CED. GRAL POR REP. O MANTTO'!C444="","",'CED. GRAL POR REP. O MANTTO'!C444)</f>
        <v/>
      </c>
      <c r="D438" s="333" t="str">
        <f>IF('CED. GRAL POR REP. O MANTTO'!D444="","",'CED. GRAL POR REP. O MANTTO'!D444)</f>
        <v/>
      </c>
      <c r="E438" s="333"/>
      <c r="F438" s="38" t="str">
        <f>IF('CED. GRAL POR REP. O MANTTO'!E444="","",'CED. GRAL POR REP. O MANTTO'!E444)</f>
        <v/>
      </c>
      <c r="G438" s="67" t="str">
        <f>IF('CED. GRAL POR REP. O MANTTO'!F444="","",'CED. GRAL POR REP. O MANTTO'!F444)</f>
        <v/>
      </c>
      <c r="H438" s="92">
        <f>+'REPORTE JULIO IMROM'!M438</f>
        <v>0</v>
      </c>
      <c r="I438" s="39"/>
      <c r="J438" s="39"/>
      <c r="K438" s="39"/>
      <c r="L438" s="30">
        <f t="shared" si="19"/>
        <v>0</v>
      </c>
      <c r="M438" s="30">
        <f t="shared" si="20"/>
        <v>0</v>
      </c>
      <c r="N438" s="90">
        <f>+'REPORTE JULIO IMROM'!N438</f>
        <v>0</v>
      </c>
      <c r="O438" s="55"/>
      <c r="P438" s="56"/>
      <c r="Q438" s="63">
        <f>+'REPORTE JULIO IMROM'!Q438</f>
        <v>0</v>
      </c>
      <c r="R438" s="33" t="str">
        <f>IF(M438=0,"",M438/'CED. GRAL POR REP. O MANTTO'!G444)</f>
        <v/>
      </c>
      <c r="S438" s="44" t="str">
        <f t="shared" si="18"/>
        <v/>
      </c>
    </row>
    <row r="439" spans="2:19" s="3" customFormat="1" ht="37.5" hidden="1" customHeight="1" x14ac:dyDescent="0.2">
      <c r="B439" s="37">
        <v>422</v>
      </c>
      <c r="C439" s="38" t="str">
        <f>IF('CED. GRAL POR REP. O MANTTO'!C445="","",'CED. GRAL POR REP. O MANTTO'!C445)</f>
        <v/>
      </c>
      <c r="D439" s="333" t="str">
        <f>IF('CED. GRAL POR REP. O MANTTO'!D445="","",'CED. GRAL POR REP. O MANTTO'!D445)</f>
        <v/>
      </c>
      <c r="E439" s="333"/>
      <c r="F439" s="38" t="str">
        <f>IF('CED. GRAL POR REP. O MANTTO'!E445="","",'CED. GRAL POR REP. O MANTTO'!E445)</f>
        <v/>
      </c>
      <c r="G439" s="67" t="str">
        <f>IF('CED. GRAL POR REP. O MANTTO'!F445="","",'CED. GRAL POR REP. O MANTTO'!F445)</f>
        <v/>
      </c>
      <c r="H439" s="92">
        <f>+'REPORTE JULIO IMROM'!M439</f>
        <v>0</v>
      </c>
      <c r="I439" s="39"/>
      <c r="J439" s="39"/>
      <c r="K439" s="39"/>
      <c r="L439" s="30">
        <f t="shared" si="19"/>
        <v>0</v>
      </c>
      <c r="M439" s="30">
        <f t="shared" si="20"/>
        <v>0</v>
      </c>
      <c r="N439" s="90">
        <f>+'REPORTE JULIO IMROM'!N439</f>
        <v>0</v>
      </c>
      <c r="O439" s="55"/>
      <c r="P439" s="56"/>
      <c r="Q439" s="63">
        <f>+'REPORTE JULIO IMROM'!Q439</f>
        <v>0</v>
      </c>
      <c r="R439" s="33" t="str">
        <f>IF(M439=0,"",M439/'CED. GRAL POR REP. O MANTTO'!G445)</f>
        <v/>
      </c>
      <c r="S439" s="44" t="str">
        <f t="shared" si="18"/>
        <v/>
      </c>
    </row>
    <row r="440" spans="2:19" s="3" customFormat="1" ht="37.5" hidden="1" customHeight="1" x14ac:dyDescent="0.2">
      <c r="B440" s="37">
        <v>423</v>
      </c>
      <c r="C440" s="38" t="str">
        <f>IF('CED. GRAL POR REP. O MANTTO'!C446="","",'CED. GRAL POR REP. O MANTTO'!C446)</f>
        <v/>
      </c>
      <c r="D440" s="333" t="str">
        <f>IF('CED. GRAL POR REP. O MANTTO'!D446="","",'CED. GRAL POR REP. O MANTTO'!D446)</f>
        <v/>
      </c>
      <c r="E440" s="333"/>
      <c r="F440" s="38" t="str">
        <f>IF('CED. GRAL POR REP. O MANTTO'!E446="","",'CED. GRAL POR REP. O MANTTO'!E446)</f>
        <v/>
      </c>
      <c r="G440" s="67" t="str">
        <f>IF('CED. GRAL POR REP. O MANTTO'!F446="","",'CED. GRAL POR REP. O MANTTO'!F446)</f>
        <v/>
      </c>
      <c r="H440" s="92">
        <f>+'REPORTE JULIO IMROM'!M440</f>
        <v>0</v>
      </c>
      <c r="I440" s="39"/>
      <c r="J440" s="39"/>
      <c r="K440" s="39"/>
      <c r="L440" s="30">
        <f t="shared" si="19"/>
        <v>0</v>
      </c>
      <c r="M440" s="30">
        <f t="shared" si="20"/>
        <v>0</v>
      </c>
      <c r="N440" s="90">
        <f>+'REPORTE JULIO IMROM'!N440</f>
        <v>0</v>
      </c>
      <c r="O440" s="55"/>
      <c r="P440" s="56"/>
      <c r="Q440" s="63">
        <f>+'REPORTE JULIO IMROM'!Q440</f>
        <v>0</v>
      </c>
      <c r="R440" s="33" t="str">
        <f>IF(M440=0,"",M440/'CED. GRAL POR REP. O MANTTO'!G446)</f>
        <v/>
      </c>
      <c r="S440" s="44" t="str">
        <f t="shared" si="18"/>
        <v/>
      </c>
    </row>
    <row r="441" spans="2:19" s="3" customFormat="1" ht="37.5" hidden="1" customHeight="1" x14ac:dyDescent="0.2">
      <c r="B441" s="37">
        <v>424</v>
      </c>
      <c r="C441" s="38" t="str">
        <f>IF('CED. GRAL POR REP. O MANTTO'!C447="","",'CED. GRAL POR REP. O MANTTO'!C447)</f>
        <v/>
      </c>
      <c r="D441" s="333" t="str">
        <f>IF('CED. GRAL POR REP. O MANTTO'!D447="","",'CED. GRAL POR REP. O MANTTO'!D447)</f>
        <v/>
      </c>
      <c r="E441" s="333"/>
      <c r="F441" s="38" t="str">
        <f>IF('CED. GRAL POR REP. O MANTTO'!E447="","",'CED. GRAL POR REP. O MANTTO'!E447)</f>
        <v/>
      </c>
      <c r="G441" s="67" t="str">
        <f>IF('CED. GRAL POR REP. O MANTTO'!F447="","",'CED. GRAL POR REP. O MANTTO'!F447)</f>
        <v/>
      </c>
      <c r="H441" s="92">
        <f>+'REPORTE JULIO IMROM'!M441</f>
        <v>0</v>
      </c>
      <c r="I441" s="39"/>
      <c r="J441" s="39"/>
      <c r="K441" s="39"/>
      <c r="L441" s="30">
        <f t="shared" si="19"/>
        <v>0</v>
      </c>
      <c r="M441" s="30">
        <f t="shared" si="20"/>
        <v>0</v>
      </c>
      <c r="N441" s="90">
        <f>+'REPORTE JULIO IMROM'!N441</f>
        <v>0</v>
      </c>
      <c r="O441" s="55"/>
      <c r="P441" s="56"/>
      <c r="Q441" s="63">
        <f>+'REPORTE JULIO IMROM'!Q441</f>
        <v>0</v>
      </c>
      <c r="R441" s="33" t="str">
        <f>IF(M441=0,"",M441/'CED. GRAL POR REP. O MANTTO'!G447)</f>
        <v/>
      </c>
      <c r="S441" s="44" t="str">
        <f t="shared" si="18"/>
        <v/>
      </c>
    </row>
    <row r="442" spans="2:19" s="3" customFormat="1" ht="37.5" hidden="1" customHeight="1" x14ac:dyDescent="0.2">
      <c r="B442" s="37">
        <v>425</v>
      </c>
      <c r="C442" s="38" t="str">
        <f>IF('CED. GRAL POR REP. O MANTTO'!C448="","",'CED. GRAL POR REP. O MANTTO'!C448)</f>
        <v/>
      </c>
      <c r="D442" s="333" t="str">
        <f>IF('CED. GRAL POR REP. O MANTTO'!D448="","",'CED. GRAL POR REP. O MANTTO'!D448)</f>
        <v/>
      </c>
      <c r="E442" s="333"/>
      <c r="F442" s="38" t="str">
        <f>IF('CED. GRAL POR REP. O MANTTO'!E448="","",'CED. GRAL POR REP. O MANTTO'!E448)</f>
        <v/>
      </c>
      <c r="G442" s="67" t="str">
        <f>IF('CED. GRAL POR REP. O MANTTO'!F448="","",'CED. GRAL POR REP. O MANTTO'!F448)</f>
        <v/>
      </c>
      <c r="H442" s="92">
        <f>+'REPORTE JULIO IMROM'!M442</f>
        <v>0</v>
      </c>
      <c r="I442" s="39"/>
      <c r="J442" s="39"/>
      <c r="K442" s="39"/>
      <c r="L442" s="30">
        <f t="shared" si="19"/>
        <v>0</v>
      </c>
      <c r="M442" s="30">
        <f t="shared" si="20"/>
        <v>0</v>
      </c>
      <c r="N442" s="90">
        <f>+'REPORTE JULIO IMROM'!N442</f>
        <v>0</v>
      </c>
      <c r="O442" s="55"/>
      <c r="P442" s="56"/>
      <c r="Q442" s="63">
        <f>+'REPORTE JULIO IMROM'!Q442</f>
        <v>0</v>
      </c>
      <c r="R442" s="33" t="str">
        <f>IF(M442=0,"",M442/'CED. GRAL POR REP. O MANTTO'!G448)</f>
        <v/>
      </c>
      <c r="S442" s="44" t="str">
        <f t="shared" si="18"/>
        <v/>
      </c>
    </row>
    <row r="443" spans="2:19" s="3" customFormat="1" ht="37.5" hidden="1" customHeight="1" x14ac:dyDescent="0.2">
      <c r="B443" s="37">
        <v>426</v>
      </c>
      <c r="C443" s="38" t="str">
        <f>IF('CED. GRAL POR REP. O MANTTO'!C449="","",'CED. GRAL POR REP. O MANTTO'!C449)</f>
        <v/>
      </c>
      <c r="D443" s="333" t="str">
        <f>IF('CED. GRAL POR REP. O MANTTO'!D449="","",'CED. GRAL POR REP. O MANTTO'!D449)</f>
        <v/>
      </c>
      <c r="E443" s="333"/>
      <c r="F443" s="38" t="str">
        <f>IF('CED. GRAL POR REP. O MANTTO'!E449="","",'CED. GRAL POR REP. O MANTTO'!E449)</f>
        <v/>
      </c>
      <c r="G443" s="67" t="str">
        <f>IF('CED. GRAL POR REP. O MANTTO'!F449="","",'CED. GRAL POR REP. O MANTTO'!F449)</f>
        <v/>
      </c>
      <c r="H443" s="92">
        <f>+'REPORTE JULIO IMROM'!M443</f>
        <v>0</v>
      </c>
      <c r="I443" s="39"/>
      <c r="J443" s="39"/>
      <c r="K443" s="39"/>
      <c r="L443" s="30">
        <f t="shared" si="19"/>
        <v>0</v>
      </c>
      <c r="M443" s="30">
        <f t="shared" si="20"/>
        <v>0</v>
      </c>
      <c r="N443" s="90">
        <f>+'REPORTE JULIO IMROM'!N443</f>
        <v>0</v>
      </c>
      <c r="O443" s="55"/>
      <c r="P443" s="56"/>
      <c r="Q443" s="63">
        <f>+'REPORTE JULIO IMROM'!Q443</f>
        <v>0</v>
      </c>
      <c r="R443" s="33" t="str">
        <f>IF(M443=0,"",M443/'CED. GRAL POR REP. O MANTTO'!G449)</f>
        <v/>
      </c>
      <c r="S443" s="44" t="str">
        <f t="shared" si="18"/>
        <v/>
      </c>
    </row>
    <row r="444" spans="2:19" s="3" customFormat="1" ht="37.5" hidden="1" customHeight="1" x14ac:dyDescent="0.2">
      <c r="B444" s="37">
        <v>427</v>
      </c>
      <c r="C444" s="38" t="str">
        <f>IF('CED. GRAL POR REP. O MANTTO'!C450="","",'CED. GRAL POR REP. O MANTTO'!C450)</f>
        <v/>
      </c>
      <c r="D444" s="333" t="str">
        <f>IF('CED. GRAL POR REP. O MANTTO'!D450="","",'CED. GRAL POR REP. O MANTTO'!D450)</f>
        <v/>
      </c>
      <c r="E444" s="333"/>
      <c r="F444" s="38" t="str">
        <f>IF('CED. GRAL POR REP. O MANTTO'!E450="","",'CED. GRAL POR REP. O MANTTO'!E450)</f>
        <v/>
      </c>
      <c r="G444" s="67" t="str">
        <f>IF('CED. GRAL POR REP. O MANTTO'!F450="","",'CED. GRAL POR REP. O MANTTO'!F450)</f>
        <v/>
      </c>
      <c r="H444" s="92">
        <f>+'REPORTE JULIO IMROM'!M444</f>
        <v>0</v>
      </c>
      <c r="I444" s="39"/>
      <c r="J444" s="39"/>
      <c r="K444" s="39"/>
      <c r="L444" s="30">
        <f t="shared" si="19"/>
        <v>0</v>
      </c>
      <c r="M444" s="30">
        <f t="shared" si="20"/>
        <v>0</v>
      </c>
      <c r="N444" s="90">
        <f>+'REPORTE JULIO IMROM'!N444</f>
        <v>0</v>
      </c>
      <c r="O444" s="55"/>
      <c r="P444" s="56"/>
      <c r="Q444" s="63">
        <f>+'REPORTE JULIO IMROM'!Q444</f>
        <v>0</v>
      </c>
      <c r="R444" s="33" t="str">
        <f>IF(M444=0,"",M444/'CED. GRAL POR REP. O MANTTO'!G450)</f>
        <v/>
      </c>
      <c r="S444" s="44" t="str">
        <f t="shared" si="18"/>
        <v/>
      </c>
    </row>
    <row r="445" spans="2:19" s="3" customFormat="1" ht="37.5" hidden="1" customHeight="1" x14ac:dyDescent="0.2">
      <c r="B445" s="37">
        <v>428</v>
      </c>
      <c r="C445" s="38" t="str">
        <f>IF('CED. GRAL POR REP. O MANTTO'!C451="","",'CED. GRAL POR REP. O MANTTO'!C451)</f>
        <v/>
      </c>
      <c r="D445" s="333" t="str">
        <f>IF('CED. GRAL POR REP. O MANTTO'!D451="","",'CED. GRAL POR REP. O MANTTO'!D451)</f>
        <v/>
      </c>
      <c r="E445" s="333"/>
      <c r="F445" s="38" t="str">
        <f>IF('CED. GRAL POR REP. O MANTTO'!E451="","",'CED. GRAL POR REP. O MANTTO'!E451)</f>
        <v/>
      </c>
      <c r="G445" s="67" t="str">
        <f>IF('CED. GRAL POR REP. O MANTTO'!F451="","",'CED. GRAL POR REP. O MANTTO'!F451)</f>
        <v/>
      </c>
      <c r="H445" s="92">
        <f>+'REPORTE JULIO IMROM'!M445</f>
        <v>0</v>
      </c>
      <c r="I445" s="39"/>
      <c r="J445" s="39"/>
      <c r="K445" s="39"/>
      <c r="L445" s="30">
        <f t="shared" si="19"/>
        <v>0</v>
      </c>
      <c r="M445" s="30">
        <f t="shared" si="20"/>
        <v>0</v>
      </c>
      <c r="N445" s="90">
        <f>+'REPORTE JULIO IMROM'!N445</f>
        <v>0</v>
      </c>
      <c r="O445" s="55"/>
      <c r="P445" s="56"/>
      <c r="Q445" s="63">
        <f>+'REPORTE JULIO IMROM'!Q445</f>
        <v>0</v>
      </c>
      <c r="R445" s="33" t="str">
        <f>IF(M445=0,"",M445/'CED. GRAL POR REP. O MANTTO'!G451)</f>
        <v/>
      </c>
      <c r="S445" s="44" t="str">
        <f t="shared" si="18"/>
        <v/>
      </c>
    </row>
    <row r="446" spans="2:19" s="3" customFormat="1" ht="37.5" hidden="1" customHeight="1" x14ac:dyDescent="0.2">
      <c r="B446" s="37">
        <v>429</v>
      </c>
      <c r="C446" s="38" t="str">
        <f>IF('CED. GRAL POR REP. O MANTTO'!C452="","",'CED. GRAL POR REP. O MANTTO'!C452)</f>
        <v/>
      </c>
      <c r="D446" s="333" t="str">
        <f>IF('CED. GRAL POR REP. O MANTTO'!D452="","",'CED. GRAL POR REP. O MANTTO'!D452)</f>
        <v/>
      </c>
      <c r="E446" s="333"/>
      <c r="F446" s="38" t="str">
        <f>IF('CED. GRAL POR REP. O MANTTO'!E452="","",'CED. GRAL POR REP. O MANTTO'!E452)</f>
        <v/>
      </c>
      <c r="G446" s="67" t="str">
        <f>IF('CED. GRAL POR REP. O MANTTO'!F452="","",'CED. GRAL POR REP. O MANTTO'!F452)</f>
        <v/>
      </c>
      <c r="H446" s="92">
        <f>+'REPORTE JULIO IMROM'!M446</f>
        <v>0</v>
      </c>
      <c r="I446" s="39"/>
      <c r="J446" s="39"/>
      <c r="K446" s="39"/>
      <c r="L446" s="30">
        <f t="shared" si="19"/>
        <v>0</v>
      </c>
      <c r="M446" s="30">
        <f t="shared" si="20"/>
        <v>0</v>
      </c>
      <c r="N446" s="90">
        <f>+'REPORTE JULIO IMROM'!N446</f>
        <v>0</v>
      </c>
      <c r="O446" s="55"/>
      <c r="P446" s="56"/>
      <c r="Q446" s="63">
        <f>+'REPORTE JULIO IMROM'!Q446</f>
        <v>0</v>
      </c>
      <c r="R446" s="33" t="str">
        <f>IF(M446=0,"",M446/'CED. GRAL POR REP. O MANTTO'!G452)</f>
        <v/>
      </c>
      <c r="S446" s="44" t="str">
        <f t="shared" si="18"/>
        <v/>
      </c>
    </row>
    <row r="447" spans="2:19" s="3" customFormat="1" ht="37.5" hidden="1" customHeight="1" x14ac:dyDescent="0.2">
      <c r="B447" s="37">
        <v>430</v>
      </c>
      <c r="C447" s="38" t="str">
        <f>IF('CED. GRAL POR REP. O MANTTO'!C453="","",'CED. GRAL POR REP. O MANTTO'!C453)</f>
        <v/>
      </c>
      <c r="D447" s="333" t="str">
        <f>IF('CED. GRAL POR REP. O MANTTO'!D453="","",'CED. GRAL POR REP. O MANTTO'!D453)</f>
        <v/>
      </c>
      <c r="E447" s="333"/>
      <c r="F447" s="38" t="str">
        <f>IF('CED. GRAL POR REP. O MANTTO'!E453="","",'CED. GRAL POR REP. O MANTTO'!E453)</f>
        <v/>
      </c>
      <c r="G447" s="67" t="str">
        <f>IF('CED. GRAL POR REP. O MANTTO'!F453="","",'CED. GRAL POR REP. O MANTTO'!F453)</f>
        <v/>
      </c>
      <c r="H447" s="92">
        <f>+'REPORTE JULIO IMROM'!M447</f>
        <v>0</v>
      </c>
      <c r="I447" s="39"/>
      <c r="J447" s="39"/>
      <c r="K447" s="39"/>
      <c r="L447" s="30">
        <f t="shared" si="19"/>
        <v>0</v>
      </c>
      <c r="M447" s="30">
        <f t="shared" si="20"/>
        <v>0</v>
      </c>
      <c r="N447" s="90">
        <f>+'REPORTE JULIO IMROM'!N447</f>
        <v>0</v>
      </c>
      <c r="O447" s="55"/>
      <c r="P447" s="56"/>
      <c r="Q447" s="63">
        <f>+'REPORTE JULIO IMROM'!Q447</f>
        <v>0</v>
      </c>
      <c r="R447" s="33" t="str">
        <f>IF(M447=0,"",M447/'CED. GRAL POR REP. O MANTTO'!G453)</f>
        <v/>
      </c>
      <c r="S447" s="44" t="str">
        <f t="shared" si="18"/>
        <v/>
      </c>
    </row>
    <row r="448" spans="2:19" s="3" customFormat="1" ht="37.5" hidden="1" customHeight="1" x14ac:dyDescent="0.2">
      <c r="B448" s="37">
        <v>431</v>
      </c>
      <c r="C448" s="38" t="str">
        <f>IF('CED. GRAL POR REP. O MANTTO'!C454="","",'CED. GRAL POR REP. O MANTTO'!C454)</f>
        <v/>
      </c>
      <c r="D448" s="333" t="str">
        <f>IF('CED. GRAL POR REP. O MANTTO'!D454="","",'CED. GRAL POR REP. O MANTTO'!D454)</f>
        <v/>
      </c>
      <c r="E448" s="333"/>
      <c r="F448" s="38" t="str">
        <f>IF('CED. GRAL POR REP. O MANTTO'!E454="","",'CED. GRAL POR REP. O MANTTO'!E454)</f>
        <v/>
      </c>
      <c r="G448" s="67" t="str">
        <f>IF('CED. GRAL POR REP. O MANTTO'!F454="","",'CED. GRAL POR REP. O MANTTO'!F454)</f>
        <v/>
      </c>
      <c r="H448" s="92">
        <f>+'REPORTE JULIO IMROM'!M448</f>
        <v>0</v>
      </c>
      <c r="I448" s="39"/>
      <c r="J448" s="39"/>
      <c r="K448" s="39"/>
      <c r="L448" s="30">
        <f t="shared" si="19"/>
        <v>0</v>
      </c>
      <c r="M448" s="30">
        <f t="shared" si="20"/>
        <v>0</v>
      </c>
      <c r="N448" s="90">
        <f>+'REPORTE JULIO IMROM'!N448</f>
        <v>0</v>
      </c>
      <c r="O448" s="55"/>
      <c r="P448" s="56"/>
      <c r="Q448" s="63">
        <f>+'REPORTE JULIO IMROM'!Q448</f>
        <v>0</v>
      </c>
      <c r="R448" s="33" t="str">
        <f>IF(M448=0,"",M448/'CED. GRAL POR REP. O MANTTO'!G454)</f>
        <v/>
      </c>
      <c r="S448" s="44" t="str">
        <f t="shared" si="18"/>
        <v/>
      </c>
    </row>
    <row r="449" spans="2:19" s="3" customFormat="1" ht="37.5" hidden="1" customHeight="1" x14ac:dyDescent="0.2">
      <c r="B449" s="37">
        <v>432</v>
      </c>
      <c r="C449" s="38" t="str">
        <f>IF('CED. GRAL POR REP. O MANTTO'!C455="","",'CED. GRAL POR REP. O MANTTO'!C455)</f>
        <v/>
      </c>
      <c r="D449" s="333" t="str">
        <f>IF('CED. GRAL POR REP. O MANTTO'!D455="","",'CED. GRAL POR REP. O MANTTO'!D455)</f>
        <v/>
      </c>
      <c r="E449" s="333"/>
      <c r="F449" s="38" t="str">
        <f>IF('CED. GRAL POR REP. O MANTTO'!E455="","",'CED. GRAL POR REP. O MANTTO'!E455)</f>
        <v/>
      </c>
      <c r="G449" s="67" t="str">
        <f>IF('CED. GRAL POR REP. O MANTTO'!F455="","",'CED. GRAL POR REP. O MANTTO'!F455)</f>
        <v/>
      </c>
      <c r="H449" s="92">
        <f>+'REPORTE JULIO IMROM'!M449</f>
        <v>0</v>
      </c>
      <c r="I449" s="39"/>
      <c r="J449" s="39"/>
      <c r="K449" s="39"/>
      <c r="L449" s="30">
        <f t="shared" si="19"/>
        <v>0</v>
      </c>
      <c r="M449" s="30">
        <f t="shared" si="20"/>
        <v>0</v>
      </c>
      <c r="N449" s="90">
        <f>+'REPORTE JULIO IMROM'!N449</f>
        <v>0</v>
      </c>
      <c r="O449" s="55"/>
      <c r="P449" s="56"/>
      <c r="Q449" s="63">
        <f>+'REPORTE JULIO IMROM'!Q449</f>
        <v>0</v>
      </c>
      <c r="R449" s="33" t="str">
        <f>IF(M449=0,"",M449/'CED. GRAL POR REP. O MANTTO'!G455)</f>
        <v/>
      </c>
      <c r="S449" s="44" t="str">
        <f t="shared" si="18"/>
        <v/>
      </c>
    </row>
    <row r="450" spans="2:19" s="3" customFormat="1" ht="37.5" hidden="1" customHeight="1" x14ac:dyDescent="0.2">
      <c r="B450" s="37">
        <v>433</v>
      </c>
      <c r="C450" s="38" t="str">
        <f>IF('CED. GRAL POR REP. O MANTTO'!C456="","",'CED. GRAL POR REP. O MANTTO'!C456)</f>
        <v/>
      </c>
      <c r="D450" s="333" t="str">
        <f>IF('CED. GRAL POR REP. O MANTTO'!D456="","",'CED. GRAL POR REP. O MANTTO'!D456)</f>
        <v/>
      </c>
      <c r="E450" s="333"/>
      <c r="F450" s="38" t="str">
        <f>IF('CED. GRAL POR REP. O MANTTO'!E456="","",'CED. GRAL POR REP. O MANTTO'!E456)</f>
        <v/>
      </c>
      <c r="G450" s="67" t="str">
        <f>IF('CED. GRAL POR REP. O MANTTO'!F456="","",'CED. GRAL POR REP. O MANTTO'!F456)</f>
        <v/>
      </c>
      <c r="H450" s="92">
        <f>+'REPORTE JULIO IMROM'!M450</f>
        <v>0</v>
      </c>
      <c r="I450" s="39"/>
      <c r="J450" s="39"/>
      <c r="K450" s="39"/>
      <c r="L450" s="30">
        <f t="shared" si="19"/>
        <v>0</v>
      </c>
      <c r="M450" s="30">
        <f t="shared" si="20"/>
        <v>0</v>
      </c>
      <c r="N450" s="90">
        <f>+'REPORTE JULIO IMROM'!N450</f>
        <v>0</v>
      </c>
      <c r="O450" s="55"/>
      <c r="P450" s="56"/>
      <c r="Q450" s="63">
        <f>+'REPORTE JULIO IMROM'!Q450</f>
        <v>0</v>
      </c>
      <c r="R450" s="33" t="str">
        <f>IF(M450=0,"",M450/'CED. GRAL POR REP. O MANTTO'!G456)</f>
        <v/>
      </c>
      <c r="S450" s="44" t="str">
        <f t="shared" si="18"/>
        <v/>
      </c>
    </row>
    <row r="451" spans="2:19" s="3" customFormat="1" ht="37.5" hidden="1" customHeight="1" x14ac:dyDescent="0.2">
      <c r="B451" s="37">
        <v>434</v>
      </c>
      <c r="C451" s="38" t="str">
        <f>IF('CED. GRAL POR REP. O MANTTO'!C457="","",'CED. GRAL POR REP. O MANTTO'!C457)</f>
        <v/>
      </c>
      <c r="D451" s="333" t="str">
        <f>IF('CED. GRAL POR REP. O MANTTO'!D457="","",'CED. GRAL POR REP. O MANTTO'!D457)</f>
        <v/>
      </c>
      <c r="E451" s="333"/>
      <c r="F451" s="38" t="str">
        <f>IF('CED. GRAL POR REP. O MANTTO'!E457="","",'CED. GRAL POR REP. O MANTTO'!E457)</f>
        <v/>
      </c>
      <c r="G451" s="67" t="str">
        <f>IF('CED. GRAL POR REP. O MANTTO'!F457="","",'CED. GRAL POR REP. O MANTTO'!F457)</f>
        <v/>
      </c>
      <c r="H451" s="92">
        <f>+'REPORTE JULIO IMROM'!M451</f>
        <v>0</v>
      </c>
      <c r="I451" s="39"/>
      <c r="J451" s="39"/>
      <c r="K451" s="39"/>
      <c r="L451" s="30">
        <f t="shared" si="19"/>
        <v>0</v>
      </c>
      <c r="M451" s="30">
        <f t="shared" si="20"/>
        <v>0</v>
      </c>
      <c r="N451" s="90">
        <f>+'REPORTE JULIO IMROM'!N451</f>
        <v>0</v>
      </c>
      <c r="O451" s="55"/>
      <c r="P451" s="56"/>
      <c r="Q451" s="63">
        <f>+'REPORTE JULIO IMROM'!Q451</f>
        <v>0</v>
      </c>
      <c r="R451" s="33" t="str">
        <f>IF(M451=0,"",M451/'CED. GRAL POR REP. O MANTTO'!G457)</f>
        <v/>
      </c>
      <c r="S451" s="44" t="str">
        <f t="shared" si="18"/>
        <v/>
      </c>
    </row>
    <row r="452" spans="2:19" s="3" customFormat="1" ht="37.5" hidden="1" customHeight="1" x14ac:dyDescent="0.2">
      <c r="B452" s="37">
        <v>435</v>
      </c>
      <c r="C452" s="38" t="str">
        <f>IF('CED. GRAL POR REP. O MANTTO'!C458="","",'CED. GRAL POR REP. O MANTTO'!C458)</f>
        <v/>
      </c>
      <c r="D452" s="333" t="str">
        <f>IF('CED. GRAL POR REP. O MANTTO'!D458="","",'CED. GRAL POR REP. O MANTTO'!D458)</f>
        <v/>
      </c>
      <c r="E452" s="333"/>
      <c r="F452" s="38" t="str">
        <f>IF('CED. GRAL POR REP. O MANTTO'!E458="","",'CED. GRAL POR REP. O MANTTO'!E458)</f>
        <v/>
      </c>
      <c r="G452" s="67" t="str">
        <f>IF('CED. GRAL POR REP. O MANTTO'!F458="","",'CED. GRAL POR REP. O MANTTO'!F458)</f>
        <v/>
      </c>
      <c r="H452" s="92">
        <f>+'REPORTE JULIO IMROM'!M452</f>
        <v>0</v>
      </c>
      <c r="I452" s="39"/>
      <c r="J452" s="39"/>
      <c r="K452" s="39"/>
      <c r="L452" s="30">
        <f t="shared" si="19"/>
        <v>0</v>
      </c>
      <c r="M452" s="30">
        <f t="shared" si="20"/>
        <v>0</v>
      </c>
      <c r="N452" s="90">
        <f>+'REPORTE JULIO IMROM'!N452</f>
        <v>0</v>
      </c>
      <c r="O452" s="55"/>
      <c r="P452" s="56"/>
      <c r="Q452" s="63">
        <f>+'REPORTE JULIO IMROM'!Q452</f>
        <v>0</v>
      </c>
      <c r="R452" s="33" t="str">
        <f>IF(M452=0,"",M452/'CED. GRAL POR REP. O MANTTO'!G458)</f>
        <v/>
      </c>
      <c r="S452" s="44" t="str">
        <f t="shared" si="18"/>
        <v/>
      </c>
    </row>
    <row r="453" spans="2:19" s="3" customFormat="1" ht="37.5" hidden="1" customHeight="1" x14ac:dyDescent="0.2">
      <c r="B453" s="37">
        <v>436</v>
      </c>
      <c r="C453" s="38" t="str">
        <f>IF('CED. GRAL POR REP. O MANTTO'!C459="","",'CED. GRAL POR REP. O MANTTO'!C459)</f>
        <v/>
      </c>
      <c r="D453" s="333" t="str">
        <f>IF('CED. GRAL POR REP. O MANTTO'!D459="","",'CED. GRAL POR REP. O MANTTO'!D459)</f>
        <v/>
      </c>
      <c r="E453" s="333"/>
      <c r="F453" s="38" t="str">
        <f>IF('CED. GRAL POR REP. O MANTTO'!E459="","",'CED. GRAL POR REP. O MANTTO'!E459)</f>
        <v/>
      </c>
      <c r="G453" s="67" t="str">
        <f>IF('CED. GRAL POR REP. O MANTTO'!F459="","",'CED. GRAL POR REP. O MANTTO'!F459)</f>
        <v/>
      </c>
      <c r="H453" s="92">
        <f>+'REPORTE JULIO IMROM'!M453</f>
        <v>0</v>
      </c>
      <c r="I453" s="39"/>
      <c r="J453" s="39"/>
      <c r="K453" s="39"/>
      <c r="L453" s="30">
        <f t="shared" si="19"/>
        <v>0</v>
      </c>
      <c r="M453" s="30">
        <f t="shared" si="20"/>
        <v>0</v>
      </c>
      <c r="N453" s="90">
        <f>+'REPORTE JULIO IMROM'!N453</f>
        <v>0</v>
      </c>
      <c r="O453" s="55"/>
      <c r="P453" s="56"/>
      <c r="Q453" s="63">
        <f>+'REPORTE JULIO IMROM'!Q453</f>
        <v>0</v>
      </c>
      <c r="R453" s="33" t="str">
        <f>IF(M453=0,"",M453/'CED. GRAL POR REP. O MANTTO'!G459)</f>
        <v/>
      </c>
      <c r="S453" s="44" t="str">
        <f t="shared" si="18"/>
        <v/>
      </c>
    </row>
    <row r="454" spans="2:19" s="3" customFormat="1" ht="37.5" hidden="1" customHeight="1" x14ac:dyDescent="0.2">
      <c r="B454" s="37">
        <v>437</v>
      </c>
      <c r="C454" s="38" t="str">
        <f>IF('CED. GRAL POR REP. O MANTTO'!C460="","",'CED. GRAL POR REP. O MANTTO'!C460)</f>
        <v/>
      </c>
      <c r="D454" s="333" t="str">
        <f>IF('CED. GRAL POR REP. O MANTTO'!D460="","",'CED. GRAL POR REP. O MANTTO'!D460)</f>
        <v/>
      </c>
      <c r="E454" s="333"/>
      <c r="F454" s="38" t="str">
        <f>IF('CED. GRAL POR REP. O MANTTO'!E460="","",'CED. GRAL POR REP. O MANTTO'!E460)</f>
        <v/>
      </c>
      <c r="G454" s="67" t="str">
        <f>IF('CED. GRAL POR REP. O MANTTO'!F460="","",'CED. GRAL POR REP. O MANTTO'!F460)</f>
        <v/>
      </c>
      <c r="H454" s="92">
        <f>+'REPORTE JULIO IMROM'!M454</f>
        <v>0</v>
      </c>
      <c r="I454" s="39"/>
      <c r="J454" s="39"/>
      <c r="K454" s="39"/>
      <c r="L454" s="30">
        <f t="shared" si="19"/>
        <v>0</v>
      </c>
      <c r="M454" s="30">
        <f t="shared" si="20"/>
        <v>0</v>
      </c>
      <c r="N454" s="90">
        <f>+'REPORTE JULIO IMROM'!N454</f>
        <v>0</v>
      </c>
      <c r="O454" s="55"/>
      <c r="P454" s="56"/>
      <c r="Q454" s="63">
        <f>+'REPORTE JULIO IMROM'!Q454</f>
        <v>0</v>
      </c>
      <c r="R454" s="33" t="str">
        <f>IF(M454=0,"",M454/'CED. GRAL POR REP. O MANTTO'!G460)</f>
        <v/>
      </c>
      <c r="S454" s="44" t="str">
        <f t="shared" si="18"/>
        <v/>
      </c>
    </row>
    <row r="455" spans="2:19" s="3" customFormat="1" ht="37.5" hidden="1" customHeight="1" x14ac:dyDescent="0.2">
      <c r="B455" s="37">
        <v>438</v>
      </c>
      <c r="C455" s="38" t="str">
        <f>IF('CED. GRAL POR REP. O MANTTO'!C461="","",'CED. GRAL POR REP. O MANTTO'!C461)</f>
        <v/>
      </c>
      <c r="D455" s="333" t="str">
        <f>IF('CED. GRAL POR REP. O MANTTO'!D461="","",'CED. GRAL POR REP. O MANTTO'!D461)</f>
        <v/>
      </c>
      <c r="E455" s="333"/>
      <c r="F455" s="38" t="str">
        <f>IF('CED. GRAL POR REP. O MANTTO'!E461="","",'CED. GRAL POR REP. O MANTTO'!E461)</f>
        <v/>
      </c>
      <c r="G455" s="67" t="str">
        <f>IF('CED. GRAL POR REP. O MANTTO'!F461="","",'CED. GRAL POR REP. O MANTTO'!F461)</f>
        <v/>
      </c>
      <c r="H455" s="92">
        <f>+'REPORTE JULIO IMROM'!M455</f>
        <v>0</v>
      </c>
      <c r="I455" s="39"/>
      <c r="J455" s="39"/>
      <c r="K455" s="39"/>
      <c r="L455" s="30">
        <f t="shared" si="19"/>
        <v>0</v>
      </c>
      <c r="M455" s="30">
        <f t="shared" si="20"/>
        <v>0</v>
      </c>
      <c r="N455" s="90">
        <f>+'REPORTE JULIO IMROM'!N455</f>
        <v>0</v>
      </c>
      <c r="O455" s="55"/>
      <c r="P455" s="56"/>
      <c r="Q455" s="63">
        <f>+'REPORTE JULIO IMROM'!Q455</f>
        <v>0</v>
      </c>
      <c r="R455" s="33" t="str">
        <f>IF(M455=0,"",M455/'CED. GRAL POR REP. O MANTTO'!G461)</f>
        <v/>
      </c>
      <c r="S455" s="44" t="str">
        <f t="shared" si="18"/>
        <v/>
      </c>
    </row>
    <row r="456" spans="2:19" s="3" customFormat="1" ht="37.5" hidden="1" customHeight="1" x14ac:dyDescent="0.2">
      <c r="B456" s="37">
        <v>439</v>
      </c>
      <c r="C456" s="38" t="str">
        <f>IF('CED. GRAL POR REP. O MANTTO'!C462="","",'CED. GRAL POR REP. O MANTTO'!C462)</f>
        <v/>
      </c>
      <c r="D456" s="333" t="str">
        <f>IF('CED. GRAL POR REP. O MANTTO'!D462="","",'CED. GRAL POR REP. O MANTTO'!D462)</f>
        <v/>
      </c>
      <c r="E456" s="333"/>
      <c r="F456" s="38" t="str">
        <f>IF('CED. GRAL POR REP. O MANTTO'!E462="","",'CED. GRAL POR REP. O MANTTO'!E462)</f>
        <v/>
      </c>
      <c r="G456" s="67" t="str">
        <f>IF('CED. GRAL POR REP. O MANTTO'!F462="","",'CED. GRAL POR REP. O MANTTO'!F462)</f>
        <v/>
      </c>
      <c r="H456" s="92">
        <f>+'REPORTE JULIO IMROM'!M456</f>
        <v>0</v>
      </c>
      <c r="I456" s="39"/>
      <c r="J456" s="39"/>
      <c r="K456" s="39"/>
      <c r="L456" s="30">
        <f t="shared" si="19"/>
        <v>0</v>
      </c>
      <c r="M456" s="30">
        <f t="shared" si="20"/>
        <v>0</v>
      </c>
      <c r="N456" s="90">
        <f>+'REPORTE JULIO IMROM'!N456</f>
        <v>0</v>
      </c>
      <c r="O456" s="55"/>
      <c r="P456" s="56"/>
      <c r="Q456" s="63">
        <f>+'REPORTE JULIO IMROM'!Q456</f>
        <v>0</v>
      </c>
      <c r="R456" s="33" t="str">
        <f>IF(M456=0,"",M456/'CED. GRAL POR REP. O MANTTO'!G462)</f>
        <v/>
      </c>
      <c r="S456" s="44" t="str">
        <f t="shared" si="18"/>
        <v/>
      </c>
    </row>
    <row r="457" spans="2:19" s="3" customFormat="1" ht="37.5" hidden="1" customHeight="1" x14ac:dyDescent="0.2">
      <c r="B457" s="37">
        <v>440</v>
      </c>
      <c r="C457" s="38" t="str">
        <f>IF('CED. GRAL POR REP. O MANTTO'!C463="","",'CED. GRAL POR REP. O MANTTO'!C463)</f>
        <v/>
      </c>
      <c r="D457" s="333" t="str">
        <f>IF('CED. GRAL POR REP. O MANTTO'!D463="","",'CED. GRAL POR REP. O MANTTO'!D463)</f>
        <v/>
      </c>
      <c r="E457" s="333"/>
      <c r="F457" s="38" t="str">
        <f>IF('CED. GRAL POR REP. O MANTTO'!E463="","",'CED. GRAL POR REP. O MANTTO'!E463)</f>
        <v/>
      </c>
      <c r="G457" s="67" t="str">
        <f>IF('CED. GRAL POR REP. O MANTTO'!F463="","",'CED. GRAL POR REP. O MANTTO'!F463)</f>
        <v/>
      </c>
      <c r="H457" s="92">
        <f>+'REPORTE JULIO IMROM'!M457</f>
        <v>0</v>
      </c>
      <c r="I457" s="39"/>
      <c r="J457" s="39"/>
      <c r="K457" s="39"/>
      <c r="L457" s="30">
        <f t="shared" si="19"/>
        <v>0</v>
      </c>
      <c r="M457" s="30">
        <f t="shared" si="20"/>
        <v>0</v>
      </c>
      <c r="N457" s="90">
        <f>+'REPORTE JULIO IMROM'!N457</f>
        <v>0</v>
      </c>
      <c r="O457" s="55"/>
      <c r="P457" s="56"/>
      <c r="Q457" s="63">
        <f>+'REPORTE JULIO IMROM'!Q457</f>
        <v>0</v>
      </c>
      <c r="R457" s="33" t="str">
        <f>IF(M457=0,"",M457/'CED. GRAL POR REP. O MANTTO'!G463)</f>
        <v/>
      </c>
      <c r="S457" s="44" t="str">
        <f t="shared" si="18"/>
        <v/>
      </c>
    </row>
    <row r="458" spans="2:19" s="3" customFormat="1" ht="37.5" hidden="1" customHeight="1" x14ac:dyDescent="0.2">
      <c r="B458" s="37">
        <v>441</v>
      </c>
      <c r="C458" s="38" t="str">
        <f>IF('CED. GRAL POR REP. O MANTTO'!C464="","",'CED. GRAL POR REP. O MANTTO'!C464)</f>
        <v/>
      </c>
      <c r="D458" s="333" t="str">
        <f>IF('CED. GRAL POR REP. O MANTTO'!D464="","",'CED. GRAL POR REP. O MANTTO'!D464)</f>
        <v/>
      </c>
      <c r="E458" s="333"/>
      <c r="F458" s="38" t="str">
        <f>IF('CED. GRAL POR REP. O MANTTO'!E464="","",'CED. GRAL POR REP. O MANTTO'!E464)</f>
        <v/>
      </c>
      <c r="G458" s="67" t="str">
        <f>IF('CED. GRAL POR REP. O MANTTO'!F464="","",'CED. GRAL POR REP. O MANTTO'!F464)</f>
        <v/>
      </c>
      <c r="H458" s="92">
        <f>+'REPORTE JULIO IMROM'!M458</f>
        <v>0</v>
      </c>
      <c r="I458" s="39"/>
      <c r="J458" s="39"/>
      <c r="K458" s="39"/>
      <c r="L458" s="30">
        <f t="shared" si="19"/>
        <v>0</v>
      </c>
      <c r="M458" s="30">
        <f t="shared" si="20"/>
        <v>0</v>
      </c>
      <c r="N458" s="90">
        <f>+'REPORTE JULIO IMROM'!N458</f>
        <v>0</v>
      </c>
      <c r="O458" s="55"/>
      <c r="P458" s="56"/>
      <c r="Q458" s="63">
        <f>+'REPORTE JULIO IMROM'!Q458</f>
        <v>0</v>
      </c>
      <c r="R458" s="33" t="str">
        <f>IF(M458=0,"",M458/'CED. GRAL POR REP. O MANTTO'!G464)</f>
        <v/>
      </c>
      <c r="S458" s="44" t="str">
        <f t="shared" si="18"/>
        <v/>
      </c>
    </row>
    <row r="459" spans="2:19" s="3" customFormat="1" ht="37.5" hidden="1" customHeight="1" x14ac:dyDescent="0.2">
      <c r="B459" s="37">
        <v>442</v>
      </c>
      <c r="C459" s="38" t="str">
        <f>IF('CED. GRAL POR REP. O MANTTO'!C465="","",'CED. GRAL POR REP. O MANTTO'!C465)</f>
        <v/>
      </c>
      <c r="D459" s="333" t="str">
        <f>IF('CED. GRAL POR REP. O MANTTO'!D465="","",'CED. GRAL POR REP. O MANTTO'!D465)</f>
        <v/>
      </c>
      <c r="E459" s="333"/>
      <c r="F459" s="38" t="str">
        <f>IF('CED. GRAL POR REP. O MANTTO'!E465="","",'CED. GRAL POR REP. O MANTTO'!E465)</f>
        <v/>
      </c>
      <c r="G459" s="67" t="str">
        <f>IF('CED. GRAL POR REP. O MANTTO'!F465="","",'CED. GRAL POR REP. O MANTTO'!F465)</f>
        <v/>
      </c>
      <c r="H459" s="92">
        <f>+'REPORTE JULIO IMROM'!M459</f>
        <v>0</v>
      </c>
      <c r="I459" s="39"/>
      <c r="J459" s="39"/>
      <c r="K459" s="39"/>
      <c r="L459" s="30">
        <f t="shared" si="19"/>
        <v>0</v>
      </c>
      <c r="M459" s="30">
        <f t="shared" si="20"/>
        <v>0</v>
      </c>
      <c r="N459" s="90">
        <f>+'REPORTE JULIO IMROM'!N459</f>
        <v>0</v>
      </c>
      <c r="O459" s="55"/>
      <c r="P459" s="56"/>
      <c r="Q459" s="63">
        <f>+'REPORTE JULIO IMROM'!Q459</f>
        <v>0</v>
      </c>
      <c r="R459" s="33" t="str">
        <f>IF(M459=0,"",M459/'CED. GRAL POR REP. O MANTTO'!G465)</f>
        <v/>
      </c>
      <c r="S459" s="44" t="str">
        <f t="shared" si="18"/>
        <v/>
      </c>
    </row>
    <row r="460" spans="2:19" s="3" customFormat="1" ht="37.5" hidden="1" customHeight="1" x14ac:dyDescent="0.2">
      <c r="B460" s="37">
        <v>443</v>
      </c>
      <c r="C460" s="38" t="str">
        <f>IF('CED. GRAL POR REP. O MANTTO'!C466="","",'CED. GRAL POR REP. O MANTTO'!C466)</f>
        <v/>
      </c>
      <c r="D460" s="333" t="str">
        <f>IF('CED. GRAL POR REP. O MANTTO'!D466="","",'CED. GRAL POR REP. O MANTTO'!D466)</f>
        <v/>
      </c>
      <c r="E460" s="333"/>
      <c r="F460" s="38" t="str">
        <f>IF('CED. GRAL POR REP. O MANTTO'!E466="","",'CED. GRAL POR REP. O MANTTO'!E466)</f>
        <v/>
      </c>
      <c r="G460" s="67" t="str">
        <f>IF('CED. GRAL POR REP. O MANTTO'!F466="","",'CED. GRAL POR REP. O MANTTO'!F466)</f>
        <v/>
      </c>
      <c r="H460" s="92">
        <f>+'REPORTE JULIO IMROM'!M460</f>
        <v>0</v>
      </c>
      <c r="I460" s="39"/>
      <c r="J460" s="39"/>
      <c r="K460" s="39"/>
      <c r="L460" s="30">
        <f t="shared" si="19"/>
        <v>0</v>
      </c>
      <c r="M460" s="30">
        <f t="shared" si="20"/>
        <v>0</v>
      </c>
      <c r="N460" s="90">
        <f>+'REPORTE JULIO IMROM'!N460</f>
        <v>0</v>
      </c>
      <c r="O460" s="55"/>
      <c r="P460" s="56"/>
      <c r="Q460" s="63">
        <f>+'REPORTE JULIO IMROM'!Q460</f>
        <v>0</v>
      </c>
      <c r="R460" s="33" t="str">
        <f>IF(M460=0,"",M460/'CED. GRAL POR REP. O MANTTO'!G466)</f>
        <v/>
      </c>
      <c r="S460" s="44" t="str">
        <f t="shared" si="18"/>
        <v/>
      </c>
    </row>
    <row r="461" spans="2:19" s="3" customFormat="1" ht="37.5" hidden="1" customHeight="1" x14ac:dyDescent="0.2">
      <c r="B461" s="37">
        <v>444</v>
      </c>
      <c r="C461" s="38" t="str">
        <f>IF('CED. GRAL POR REP. O MANTTO'!C467="","",'CED. GRAL POR REP. O MANTTO'!C467)</f>
        <v/>
      </c>
      <c r="D461" s="333" t="str">
        <f>IF('CED. GRAL POR REP. O MANTTO'!D467="","",'CED. GRAL POR REP. O MANTTO'!D467)</f>
        <v/>
      </c>
      <c r="E461" s="333"/>
      <c r="F461" s="38" t="str">
        <f>IF('CED. GRAL POR REP. O MANTTO'!E467="","",'CED. GRAL POR REP. O MANTTO'!E467)</f>
        <v/>
      </c>
      <c r="G461" s="67" t="str">
        <f>IF('CED. GRAL POR REP. O MANTTO'!F467="","",'CED. GRAL POR REP. O MANTTO'!F467)</f>
        <v/>
      </c>
      <c r="H461" s="92">
        <f>+'REPORTE JULIO IMROM'!M461</f>
        <v>0</v>
      </c>
      <c r="I461" s="39"/>
      <c r="J461" s="39"/>
      <c r="K461" s="39"/>
      <c r="L461" s="30">
        <f t="shared" si="19"/>
        <v>0</v>
      </c>
      <c r="M461" s="30">
        <f t="shared" si="20"/>
        <v>0</v>
      </c>
      <c r="N461" s="90">
        <f>+'REPORTE JULIO IMROM'!N461</f>
        <v>0</v>
      </c>
      <c r="O461" s="55"/>
      <c r="P461" s="56"/>
      <c r="Q461" s="63">
        <f>+'REPORTE JULIO IMROM'!Q461</f>
        <v>0</v>
      </c>
      <c r="R461" s="33" t="str">
        <f>IF(M461=0,"",M461/'CED. GRAL POR REP. O MANTTO'!G467)</f>
        <v/>
      </c>
      <c r="S461" s="44" t="str">
        <f t="shared" si="18"/>
        <v/>
      </c>
    </row>
    <row r="462" spans="2:19" s="3" customFormat="1" ht="37.5" hidden="1" customHeight="1" x14ac:dyDescent="0.2">
      <c r="B462" s="37">
        <v>445</v>
      </c>
      <c r="C462" s="38" t="str">
        <f>IF('CED. GRAL POR REP. O MANTTO'!C468="","",'CED. GRAL POR REP. O MANTTO'!C468)</f>
        <v/>
      </c>
      <c r="D462" s="333" t="str">
        <f>IF('CED. GRAL POR REP. O MANTTO'!D468="","",'CED. GRAL POR REP. O MANTTO'!D468)</f>
        <v/>
      </c>
      <c r="E462" s="333"/>
      <c r="F462" s="38" t="str">
        <f>IF('CED. GRAL POR REP. O MANTTO'!E468="","",'CED. GRAL POR REP. O MANTTO'!E468)</f>
        <v/>
      </c>
      <c r="G462" s="67" t="str">
        <f>IF('CED. GRAL POR REP. O MANTTO'!F468="","",'CED. GRAL POR REP. O MANTTO'!F468)</f>
        <v/>
      </c>
      <c r="H462" s="92">
        <f>+'REPORTE JULIO IMROM'!M462</f>
        <v>0</v>
      </c>
      <c r="I462" s="39"/>
      <c r="J462" s="39"/>
      <c r="K462" s="39"/>
      <c r="L462" s="30">
        <f t="shared" si="19"/>
        <v>0</v>
      </c>
      <c r="M462" s="30">
        <f t="shared" si="20"/>
        <v>0</v>
      </c>
      <c r="N462" s="90">
        <f>+'REPORTE JULIO IMROM'!N462</f>
        <v>0</v>
      </c>
      <c r="O462" s="55"/>
      <c r="P462" s="56"/>
      <c r="Q462" s="63">
        <f>+'REPORTE JULIO IMROM'!Q462</f>
        <v>0</v>
      </c>
      <c r="R462" s="33" t="str">
        <f>IF(M462=0,"",M462/'CED. GRAL POR REP. O MANTTO'!G468)</f>
        <v/>
      </c>
      <c r="S462" s="44" t="str">
        <f t="shared" si="18"/>
        <v/>
      </c>
    </row>
    <row r="463" spans="2:19" s="3" customFormat="1" ht="37.5" hidden="1" customHeight="1" x14ac:dyDescent="0.2">
      <c r="B463" s="37">
        <v>446</v>
      </c>
      <c r="C463" s="38" t="str">
        <f>IF('CED. GRAL POR REP. O MANTTO'!C469="","",'CED. GRAL POR REP. O MANTTO'!C469)</f>
        <v/>
      </c>
      <c r="D463" s="333" t="str">
        <f>IF('CED. GRAL POR REP. O MANTTO'!D469="","",'CED. GRAL POR REP. O MANTTO'!D469)</f>
        <v/>
      </c>
      <c r="E463" s="333"/>
      <c r="F463" s="38" t="str">
        <f>IF('CED. GRAL POR REP. O MANTTO'!E469="","",'CED. GRAL POR REP. O MANTTO'!E469)</f>
        <v/>
      </c>
      <c r="G463" s="67" t="str">
        <f>IF('CED. GRAL POR REP. O MANTTO'!F469="","",'CED. GRAL POR REP. O MANTTO'!F469)</f>
        <v/>
      </c>
      <c r="H463" s="92">
        <f>+'REPORTE JULIO IMROM'!M463</f>
        <v>0</v>
      </c>
      <c r="I463" s="39"/>
      <c r="J463" s="39"/>
      <c r="K463" s="39"/>
      <c r="L463" s="30">
        <f t="shared" si="19"/>
        <v>0</v>
      </c>
      <c r="M463" s="30">
        <f t="shared" si="20"/>
        <v>0</v>
      </c>
      <c r="N463" s="90">
        <f>+'REPORTE JULIO IMROM'!N463</f>
        <v>0</v>
      </c>
      <c r="O463" s="55"/>
      <c r="P463" s="56"/>
      <c r="Q463" s="63">
        <f>+'REPORTE JULIO IMROM'!Q463</f>
        <v>0</v>
      </c>
      <c r="R463" s="33" t="str">
        <f>IF(M463=0,"",M463/'CED. GRAL POR REP. O MANTTO'!G469)</f>
        <v/>
      </c>
      <c r="S463" s="44" t="str">
        <f t="shared" si="18"/>
        <v/>
      </c>
    </row>
    <row r="464" spans="2:19" s="3" customFormat="1" ht="37.5" hidden="1" customHeight="1" x14ac:dyDescent="0.2">
      <c r="B464" s="37">
        <v>447</v>
      </c>
      <c r="C464" s="38" t="str">
        <f>IF('CED. GRAL POR REP. O MANTTO'!C470="","",'CED. GRAL POR REP. O MANTTO'!C470)</f>
        <v/>
      </c>
      <c r="D464" s="333" t="str">
        <f>IF('CED. GRAL POR REP. O MANTTO'!D470="","",'CED. GRAL POR REP. O MANTTO'!D470)</f>
        <v/>
      </c>
      <c r="E464" s="333"/>
      <c r="F464" s="38" t="str">
        <f>IF('CED. GRAL POR REP. O MANTTO'!E470="","",'CED. GRAL POR REP. O MANTTO'!E470)</f>
        <v/>
      </c>
      <c r="G464" s="67" t="str">
        <f>IF('CED. GRAL POR REP. O MANTTO'!F470="","",'CED. GRAL POR REP. O MANTTO'!F470)</f>
        <v/>
      </c>
      <c r="H464" s="92">
        <f>+'REPORTE JULIO IMROM'!M464</f>
        <v>0</v>
      </c>
      <c r="I464" s="39"/>
      <c r="J464" s="39"/>
      <c r="K464" s="39"/>
      <c r="L464" s="30">
        <f t="shared" si="19"/>
        <v>0</v>
      </c>
      <c r="M464" s="30">
        <f t="shared" si="20"/>
        <v>0</v>
      </c>
      <c r="N464" s="90">
        <f>+'REPORTE JULIO IMROM'!N464</f>
        <v>0</v>
      </c>
      <c r="O464" s="55"/>
      <c r="P464" s="56"/>
      <c r="Q464" s="63">
        <f>+'REPORTE JULIO IMROM'!Q464</f>
        <v>0</v>
      </c>
      <c r="R464" s="33" t="str">
        <f>IF(M464=0,"",M464/'CED. GRAL POR REP. O MANTTO'!G470)</f>
        <v/>
      </c>
      <c r="S464" s="44" t="str">
        <f t="shared" si="18"/>
        <v/>
      </c>
    </row>
    <row r="465" spans="2:19" s="3" customFormat="1" ht="37.5" hidden="1" customHeight="1" x14ac:dyDescent="0.2">
      <c r="B465" s="37">
        <v>448</v>
      </c>
      <c r="C465" s="38" t="str">
        <f>IF('CED. GRAL POR REP. O MANTTO'!C471="","",'CED. GRAL POR REP. O MANTTO'!C471)</f>
        <v/>
      </c>
      <c r="D465" s="333" t="str">
        <f>IF('CED. GRAL POR REP. O MANTTO'!D471="","",'CED. GRAL POR REP. O MANTTO'!D471)</f>
        <v/>
      </c>
      <c r="E465" s="333"/>
      <c r="F465" s="38" t="str">
        <f>IF('CED. GRAL POR REP. O MANTTO'!E471="","",'CED. GRAL POR REP. O MANTTO'!E471)</f>
        <v/>
      </c>
      <c r="G465" s="67" t="str">
        <f>IF('CED. GRAL POR REP. O MANTTO'!F471="","",'CED. GRAL POR REP. O MANTTO'!F471)</f>
        <v/>
      </c>
      <c r="H465" s="92">
        <f>+'REPORTE JULIO IMROM'!M465</f>
        <v>0</v>
      </c>
      <c r="I465" s="39"/>
      <c r="J465" s="39"/>
      <c r="K465" s="39"/>
      <c r="L465" s="30">
        <f t="shared" si="19"/>
        <v>0</v>
      </c>
      <c r="M465" s="30">
        <f t="shared" si="20"/>
        <v>0</v>
      </c>
      <c r="N465" s="90">
        <f>+'REPORTE JULIO IMROM'!N465</f>
        <v>0</v>
      </c>
      <c r="O465" s="55"/>
      <c r="P465" s="56"/>
      <c r="Q465" s="63">
        <f>+'REPORTE JULIO IMROM'!Q465</f>
        <v>0</v>
      </c>
      <c r="R465" s="33" t="str">
        <f>IF(M465=0,"",M465/'CED. GRAL POR REP. O MANTTO'!G471)</f>
        <v/>
      </c>
      <c r="S465" s="44" t="str">
        <f t="shared" si="18"/>
        <v/>
      </c>
    </row>
    <row r="466" spans="2:19" s="3" customFormat="1" ht="37.5" hidden="1" customHeight="1" x14ac:dyDescent="0.2">
      <c r="B466" s="37">
        <v>449</v>
      </c>
      <c r="C466" s="38" t="str">
        <f>IF('CED. GRAL POR REP. O MANTTO'!C472="","",'CED. GRAL POR REP. O MANTTO'!C472)</f>
        <v/>
      </c>
      <c r="D466" s="333" t="str">
        <f>IF('CED. GRAL POR REP. O MANTTO'!D472="","",'CED. GRAL POR REP. O MANTTO'!D472)</f>
        <v/>
      </c>
      <c r="E466" s="333"/>
      <c r="F466" s="38" t="str">
        <f>IF('CED. GRAL POR REP. O MANTTO'!E472="","",'CED. GRAL POR REP. O MANTTO'!E472)</f>
        <v/>
      </c>
      <c r="G466" s="67" t="str">
        <f>IF('CED. GRAL POR REP. O MANTTO'!F472="","",'CED. GRAL POR REP. O MANTTO'!F472)</f>
        <v/>
      </c>
      <c r="H466" s="92">
        <f>+'REPORTE JULIO IMROM'!M466</f>
        <v>0</v>
      </c>
      <c r="I466" s="39"/>
      <c r="J466" s="39"/>
      <c r="K466" s="39"/>
      <c r="L466" s="30">
        <f t="shared" si="19"/>
        <v>0</v>
      </c>
      <c r="M466" s="30">
        <f t="shared" si="20"/>
        <v>0</v>
      </c>
      <c r="N466" s="90">
        <f>+'REPORTE JULIO IMROM'!N466</f>
        <v>0</v>
      </c>
      <c r="O466" s="55"/>
      <c r="P466" s="56"/>
      <c r="Q466" s="63">
        <f>+'REPORTE JULIO IMROM'!Q466</f>
        <v>0</v>
      </c>
      <c r="R466" s="33" t="str">
        <f>IF(M466=0,"",M466/'CED. GRAL POR REP. O MANTTO'!G472)</f>
        <v/>
      </c>
      <c r="S466" s="44" t="str">
        <f t="shared" ref="S466:S529" si="21">IF(R466="","",IF(R466&gt;1,"SOBRE EJERCICIO DE RECURSOS",""))</f>
        <v/>
      </c>
    </row>
    <row r="467" spans="2:19" s="3" customFormat="1" ht="37.5" hidden="1" customHeight="1" x14ac:dyDescent="0.2">
      <c r="B467" s="37">
        <v>450</v>
      </c>
      <c r="C467" s="38" t="str">
        <f>IF('CED. GRAL POR REP. O MANTTO'!C473="","",'CED. GRAL POR REP. O MANTTO'!C473)</f>
        <v/>
      </c>
      <c r="D467" s="333" t="str">
        <f>IF('CED. GRAL POR REP. O MANTTO'!D473="","",'CED. GRAL POR REP. O MANTTO'!D473)</f>
        <v/>
      </c>
      <c r="E467" s="333"/>
      <c r="F467" s="38" t="str">
        <f>IF('CED. GRAL POR REP. O MANTTO'!E473="","",'CED. GRAL POR REP. O MANTTO'!E473)</f>
        <v/>
      </c>
      <c r="G467" s="67" t="str">
        <f>IF('CED. GRAL POR REP. O MANTTO'!F473="","",'CED. GRAL POR REP. O MANTTO'!F473)</f>
        <v/>
      </c>
      <c r="H467" s="92">
        <f>+'REPORTE JULIO IMROM'!M467</f>
        <v>0</v>
      </c>
      <c r="I467" s="39"/>
      <c r="J467" s="39"/>
      <c r="K467" s="39"/>
      <c r="L467" s="30">
        <f t="shared" si="19"/>
        <v>0</v>
      </c>
      <c r="M467" s="30">
        <f t="shared" si="20"/>
        <v>0</v>
      </c>
      <c r="N467" s="90">
        <f>+'REPORTE JULIO IMROM'!N467</f>
        <v>0</v>
      </c>
      <c r="O467" s="55"/>
      <c r="P467" s="56"/>
      <c r="Q467" s="63">
        <f>+'REPORTE JULIO IMROM'!Q467</f>
        <v>0</v>
      </c>
      <c r="R467" s="33" t="str">
        <f>IF(M467=0,"",M467/'CED. GRAL POR REP. O MANTTO'!G473)</f>
        <v/>
      </c>
      <c r="S467" s="44" t="str">
        <f t="shared" si="21"/>
        <v/>
      </c>
    </row>
    <row r="468" spans="2:19" s="3" customFormat="1" ht="37.5" hidden="1" customHeight="1" x14ac:dyDescent="0.2">
      <c r="B468" s="37">
        <v>451</v>
      </c>
      <c r="C468" s="38" t="str">
        <f>IF('CED. GRAL POR REP. O MANTTO'!C474="","",'CED. GRAL POR REP. O MANTTO'!C474)</f>
        <v/>
      </c>
      <c r="D468" s="333" t="str">
        <f>IF('CED. GRAL POR REP. O MANTTO'!D474="","",'CED. GRAL POR REP. O MANTTO'!D474)</f>
        <v/>
      </c>
      <c r="E468" s="333"/>
      <c r="F468" s="38" t="str">
        <f>IF('CED. GRAL POR REP. O MANTTO'!E474="","",'CED. GRAL POR REP. O MANTTO'!E474)</f>
        <v/>
      </c>
      <c r="G468" s="67" t="str">
        <f>IF('CED. GRAL POR REP. O MANTTO'!F474="","",'CED. GRAL POR REP. O MANTTO'!F474)</f>
        <v/>
      </c>
      <c r="H468" s="92">
        <f>+'REPORTE JULIO IMROM'!M468</f>
        <v>0</v>
      </c>
      <c r="I468" s="39"/>
      <c r="J468" s="39"/>
      <c r="K468" s="39"/>
      <c r="L468" s="30">
        <f t="shared" ref="L468:L531" si="22">I468+J468+K468</f>
        <v>0</v>
      </c>
      <c r="M468" s="30">
        <f t="shared" ref="M468:M531" si="23">H468+L468</f>
        <v>0</v>
      </c>
      <c r="N468" s="90">
        <f>+'REPORTE JULIO IMROM'!N468</f>
        <v>0</v>
      </c>
      <c r="O468" s="55"/>
      <c r="P468" s="56"/>
      <c r="Q468" s="63">
        <f>+'REPORTE JULIO IMROM'!Q468</f>
        <v>0</v>
      </c>
      <c r="R468" s="33" t="str">
        <f>IF(M468=0,"",M468/'CED. GRAL POR REP. O MANTTO'!G474)</f>
        <v/>
      </c>
      <c r="S468" s="44" t="str">
        <f t="shared" si="21"/>
        <v/>
      </c>
    </row>
    <row r="469" spans="2:19" s="3" customFormat="1" ht="37.5" hidden="1" customHeight="1" x14ac:dyDescent="0.2">
      <c r="B469" s="37">
        <v>452</v>
      </c>
      <c r="C469" s="38" t="str">
        <f>IF('CED. GRAL POR REP. O MANTTO'!C475="","",'CED. GRAL POR REP. O MANTTO'!C475)</f>
        <v/>
      </c>
      <c r="D469" s="333" t="str">
        <f>IF('CED. GRAL POR REP. O MANTTO'!D475="","",'CED. GRAL POR REP. O MANTTO'!D475)</f>
        <v/>
      </c>
      <c r="E469" s="333"/>
      <c r="F469" s="38" t="str">
        <f>IF('CED. GRAL POR REP. O MANTTO'!E475="","",'CED. GRAL POR REP. O MANTTO'!E475)</f>
        <v/>
      </c>
      <c r="G469" s="67" t="str">
        <f>IF('CED. GRAL POR REP. O MANTTO'!F475="","",'CED. GRAL POR REP. O MANTTO'!F475)</f>
        <v/>
      </c>
      <c r="H469" s="92">
        <f>+'REPORTE JULIO IMROM'!M469</f>
        <v>0</v>
      </c>
      <c r="I469" s="39"/>
      <c r="J469" s="39"/>
      <c r="K469" s="39"/>
      <c r="L469" s="30">
        <f t="shared" si="22"/>
        <v>0</v>
      </c>
      <c r="M469" s="30">
        <f t="shared" si="23"/>
        <v>0</v>
      </c>
      <c r="N469" s="90">
        <f>+'REPORTE JULIO IMROM'!N469</f>
        <v>0</v>
      </c>
      <c r="O469" s="55"/>
      <c r="P469" s="56"/>
      <c r="Q469" s="63">
        <f>+'REPORTE JULIO IMROM'!Q469</f>
        <v>0</v>
      </c>
      <c r="R469" s="33" t="str">
        <f>IF(M469=0,"",M469/'CED. GRAL POR REP. O MANTTO'!G475)</f>
        <v/>
      </c>
      <c r="S469" s="44" t="str">
        <f t="shared" si="21"/>
        <v/>
      </c>
    </row>
    <row r="470" spans="2:19" s="3" customFormat="1" ht="37.5" hidden="1" customHeight="1" x14ac:dyDescent="0.2">
      <c r="B470" s="37">
        <v>453</v>
      </c>
      <c r="C470" s="38" t="str">
        <f>IF('CED. GRAL POR REP. O MANTTO'!C476="","",'CED. GRAL POR REP. O MANTTO'!C476)</f>
        <v/>
      </c>
      <c r="D470" s="333" t="str">
        <f>IF('CED. GRAL POR REP. O MANTTO'!D476="","",'CED. GRAL POR REP. O MANTTO'!D476)</f>
        <v/>
      </c>
      <c r="E470" s="333"/>
      <c r="F470" s="38" t="str">
        <f>IF('CED. GRAL POR REP. O MANTTO'!E476="","",'CED. GRAL POR REP. O MANTTO'!E476)</f>
        <v/>
      </c>
      <c r="G470" s="67" t="str">
        <f>IF('CED. GRAL POR REP. O MANTTO'!F476="","",'CED. GRAL POR REP. O MANTTO'!F476)</f>
        <v/>
      </c>
      <c r="H470" s="92">
        <f>+'REPORTE JULIO IMROM'!M470</f>
        <v>0</v>
      </c>
      <c r="I470" s="39"/>
      <c r="J470" s="39"/>
      <c r="K470" s="39"/>
      <c r="L470" s="30">
        <f t="shared" si="22"/>
        <v>0</v>
      </c>
      <c r="M470" s="30">
        <f t="shared" si="23"/>
        <v>0</v>
      </c>
      <c r="N470" s="90">
        <f>+'REPORTE JULIO IMROM'!N470</f>
        <v>0</v>
      </c>
      <c r="O470" s="55"/>
      <c r="P470" s="56"/>
      <c r="Q470" s="63">
        <f>+'REPORTE JULIO IMROM'!Q470</f>
        <v>0</v>
      </c>
      <c r="R470" s="33" t="str">
        <f>IF(M470=0,"",M470/'CED. GRAL POR REP. O MANTTO'!G476)</f>
        <v/>
      </c>
      <c r="S470" s="44" t="str">
        <f t="shared" si="21"/>
        <v/>
      </c>
    </row>
    <row r="471" spans="2:19" s="3" customFormat="1" ht="37.5" hidden="1" customHeight="1" x14ac:dyDescent="0.2">
      <c r="B471" s="37">
        <v>454</v>
      </c>
      <c r="C471" s="38" t="str">
        <f>IF('CED. GRAL POR REP. O MANTTO'!C477="","",'CED. GRAL POR REP. O MANTTO'!C477)</f>
        <v/>
      </c>
      <c r="D471" s="333" t="str">
        <f>IF('CED. GRAL POR REP. O MANTTO'!D477="","",'CED. GRAL POR REP. O MANTTO'!D477)</f>
        <v/>
      </c>
      <c r="E471" s="333"/>
      <c r="F471" s="38" t="str">
        <f>IF('CED. GRAL POR REP. O MANTTO'!E477="","",'CED. GRAL POR REP. O MANTTO'!E477)</f>
        <v/>
      </c>
      <c r="G471" s="67" t="str">
        <f>IF('CED. GRAL POR REP. O MANTTO'!F477="","",'CED. GRAL POR REP. O MANTTO'!F477)</f>
        <v/>
      </c>
      <c r="H471" s="92">
        <f>+'REPORTE JULIO IMROM'!M471</f>
        <v>0</v>
      </c>
      <c r="I471" s="39"/>
      <c r="J471" s="39"/>
      <c r="K471" s="39"/>
      <c r="L471" s="30">
        <f t="shared" si="22"/>
        <v>0</v>
      </c>
      <c r="M471" s="30">
        <f t="shared" si="23"/>
        <v>0</v>
      </c>
      <c r="N471" s="90">
        <f>+'REPORTE JULIO IMROM'!N471</f>
        <v>0</v>
      </c>
      <c r="O471" s="55"/>
      <c r="P471" s="56"/>
      <c r="Q471" s="63">
        <f>+'REPORTE JULIO IMROM'!Q471</f>
        <v>0</v>
      </c>
      <c r="R471" s="33" t="str">
        <f>IF(M471=0,"",M471/'CED. GRAL POR REP. O MANTTO'!G477)</f>
        <v/>
      </c>
      <c r="S471" s="44" t="str">
        <f t="shared" si="21"/>
        <v/>
      </c>
    </row>
    <row r="472" spans="2:19" s="3" customFormat="1" ht="37.5" hidden="1" customHeight="1" x14ac:dyDescent="0.2">
      <c r="B472" s="37">
        <v>455</v>
      </c>
      <c r="C472" s="38" t="str">
        <f>IF('CED. GRAL POR REP. O MANTTO'!C478="","",'CED. GRAL POR REP. O MANTTO'!C478)</f>
        <v/>
      </c>
      <c r="D472" s="333" t="str">
        <f>IF('CED. GRAL POR REP. O MANTTO'!D478="","",'CED. GRAL POR REP. O MANTTO'!D478)</f>
        <v/>
      </c>
      <c r="E472" s="333"/>
      <c r="F472" s="38" t="str">
        <f>IF('CED. GRAL POR REP. O MANTTO'!E478="","",'CED. GRAL POR REP. O MANTTO'!E478)</f>
        <v/>
      </c>
      <c r="G472" s="67" t="str">
        <f>IF('CED. GRAL POR REP. O MANTTO'!F478="","",'CED. GRAL POR REP. O MANTTO'!F478)</f>
        <v/>
      </c>
      <c r="H472" s="92">
        <f>+'REPORTE JULIO IMROM'!M472</f>
        <v>0</v>
      </c>
      <c r="I472" s="39"/>
      <c r="J472" s="39"/>
      <c r="K472" s="39"/>
      <c r="L472" s="30">
        <f t="shared" si="22"/>
        <v>0</v>
      </c>
      <c r="M472" s="30">
        <f t="shared" si="23"/>
        <v>0</v>
      </c>
      <c r="N472" s="90">
        <f>+'REPORTE JULIO IMROM'!N472</f>
        <v>0</v>
      </c>
      <c r="O472" s="55"/>
      <c r="P472" s="56"/>
      <c r="Q472" s="63">
        <f>+'REPORTE JULIO IMROM'!Q472</f>
        <v>0</v>
      </c>
      <c r="R472" s="33" t="str">
        <f>IF(M472=0,"",M472/'CED. GRAL POR REP. O MANTTO'!G478)</f>
        <v/>
      </c>
      <c r="S472" s="44" t="str">
        <f t="shared" si="21"/>
        <v/>
      </c>
    </row>
    <row r="473" spans="2:19" s="3" customFormat="1" ht="37.5" hidden="1" customHeight="1" x14ac:dyDescent="0.2">
      <c r="B473" s="37">
        <v>456</v>
      </c>
      <c r="C473" s="38" t="str">
        <f>IF('CED. GRAL POR REP. O MANTTO'!C479="","",'CED. GRAL POR REP. O MANTTO'!C479)</f>
        <v/>
      </c>
      <c r="D473" s="333" t="str">
        <f>IF('CED. GRAL POR REP. O MANTTO'!D479="","",'CED. GRAL POR REP. O MANTTO'!D479)</f>
        <v/>
      </c>
      <c r="E473" s="333"/>
      <c r="F473" s="38" t="str">
        <f>IF('CED. GRAL POR REP. O MANTTO'!E479="","",'CED. GRAL POR REP. O MANTTO'!E479)</f>
        <v/>
      </c>
      <c r="G473" s="67" t="str">
        <f>IF('CED. GRAL POR REP. O MANTTO'!F479="","",'CED. GRAL POR REP. O MANTTO'!F479)</f>
        <v/>
      </c>
      <c r="H473" s="92">
        <f>+'REPORTE JULIO IMROM'!M473</f>
        <v>0</v>
      </c>
      <c r="I473" s="39"/>
      <c r="J473" s="39"/>
      <c r="K473" s="39"/>
      <c r="L473" s="30">
        <f t="shared" si="22"/>
        <v>0</v>
      </c>
      <c r="M473" s="30">
        <f t="shared" si="23"/>
        <v>0</v>
      </c>
      <c r="N473" s="90">
        <f>+'REPORTE JULIO IMROM'!N473</f>
        <v>0</v>
      </c>
      <c r="O473" s="55"/>
      <c r="P473" s="56"/>
      <c r="Q473" s="63">
        <f>+'REPORTE JULIO IMROM'!Q473</f>
        <v>0</v>
      </c>
      <c r="R473" s="33" t="str">
        <f>IF(M473=0,"",M473/'CED. GRAL POR REP. O MANTTO'!G479)</f>
        <v/>
      </c>
      <c r="S473" s="44" t="str">
        <f t="shared" si="21"/>
        <v/>
      </c>
    </row>
    <row r="474" spans="2:19" s="3" customFormat="1" ht="37.5" hidden="1" customHeight="1" x14ac:dyDescent="0.2">
      <c r="B474" s="37">
        <v>457</v>
      </c>
      <c r="C474" s="38" t="str">
        <f>IF('CED. GRAL POR REP. O MANTTO'!C480="","",'CED. GRAL POR REP. O MANTTO'!C480)</f>
        <v/>
      </c>
      <c r="D474" s="333" t="str">
        <f>IF('CED. GRAL POR REP. O MANTTO'!D480="","",'CED. GRAL POR REP. O MANTTO'!D480)</f>
        <v/>
      </c>
      <c r="E474" s="333"/>
      <c r="F474" s="38" t="str">
        <f>IF('CED. GRAL POR REP. O MANTTO'!E480="","",'CED. GRAL POR REP. O MANTTO'!E480)</f>
        <v/>
      </c>
      <c r="G474" s="67" t="str">
        <f>IF('CED. GRAL POR REP. O MANTTO'!F480="","",'CED. GRAL POR REP. O MANTTO'!F480)</f>
        <v/>
      </c>
      <c r="H474" s="92">
        <f>+'REPORTE JULIO IMROM'!M474</f>
        <v>0</v>
      </c>
      <c r="I474" s="39"/>
      <c r="J474" s="39"/>
      <c r="K474" s="39"/>
      <c r="L474" s="30">
        <f t="shared" si="22"/>
        <v>0</v>
      </c>
      <c r="M474" s="30">
        <f t="shared" si="23"/>
        <v>0</v>
      </c>
      <c r="N474" s="90">
        <f>+'REPORTE JULIO IMROM'!N474</f>
        <v>0</v>
      </c>
      <c r="O474" s="55"/>
      <c r="P474" s="56"/>
      <c r="Q474" s="63">
        <f>+'REPORTE JULIO IMROM'!Q474</f>
        <v>0</v>
      </c>
      <c r="R474" s="33" t="str">
        <f>IF(M474=0,"",M474/'CED. GRAL POR REP. O MANTTO'!G480)</f>
        <v/>
      </c>
      <c r="S474" s="44" t="str">
        <f t="shared" si="21"/>
        <v/>
      </c>
    </row>
    <row r="475" spans="2:19" s="3" customFormat="1" ht="37.5" hidden="1" customHeight="1" x14ac:dyDescent="0.2">
      <c r="B475" s="37">
        <v>458</v>
      </c>
      <c r="C475" s="38" t="str">
        <f>IF('CED. GRAL POR REP. O MANTTO'!C481="","",'CED. GRAL POR REP. O MANTTO'!C481)</f>
        <v/>
      </c>
      <c r="D475" s="333" t="str">
        <f>IF('CED. GRAL POR REP. O MANTTO'!D481="","",'CED. GRAL POR REP. O MANTTO'!D481)</f>
        <v/>
      </c>
      <c r="E475" s="333"/>
      <c r="F475" s="38" t="str">
        <f>IF('CED. GRAL POR REP. O MANTTO'!E481="","",'CED. GRAL POR REP. O MANTTO'!E481)</f>
        <v/>
      </c>
      <c r="G475" s="67" t="str">
        <f>IF('CED. GRAL POR REP. O MANTTO'!F481="","",'CED. GRAL POR REP. O MANTTO'!F481)</f>
        <v/>
      </c>
      <c r="H475" s="92">
        <f>+'REPORTE JULIO IMROM'!M475</f>
        <v>0</v>
      </c>
      <c r="I475" s="39"/>
      <c r="J475" s="39"/>
      <c r="K475" s="39"/>
      <c r="L475" s="30">
        <f t="shared" si="22"/>
        <v>0</v>
      </c>
      <c r="M475" s="30">
        <f t="shared" si="23"/>
        <v>0</v>
      </c>
      <c r="N475" s="90">
        <f>+'REPORTE JULIO IMROM'!N475</f>
        <v>0</v>
      </c>
      <c r="O475" s="55"/>
      <c r="P475" s="56"/>
      <c r="Q475" s="63">
        <f>+'REPORTE JULIO IMROM'!Q475</f>
        <v>0</v>
      </c>
      <c r="R475" s="33" t="str">
        <f>IF(M475=0,"",M475/'CED. GRAL POR REP. O MANTTO'!G481)</f>
        <v/>
      </c>
      <c r="S475" s="44" t="str">
        <f t="shared" si="21"/>
        <v/>
      </c>
    </row>
    <row r="476" spans="2:19" s="3" customFormat="1" ht="37.5" hidden="1" customHeight="1" x14ac:dyDescent="0.2">
      <c r="B476" s="37">
        <v>459</v>
      </c>
      <c r="C476" s="38" t="str">
        <f>IF('CED. GRAL POR REP. O MANTTO'!C482="","",'CED. GRAL POR REP. O MANTTO'!C482)</f>
        <v/>
      </c>
      <c r="D476" s="333" t="str">
        <f>IF('CED. GRAL POR REP. O MANTTO'!D482="","",'CED. GRAL POR REP. O MANTTO'!D482)</f>
        <v/>
      </c>
      <c r="E476" s="333"/>
      <c r="F476" s="38" t="str">
        <f>IF('CED. GRAL POR REP. O MANTTO'!E482="","",'CED. GRAL POR REP. O MANTTO'!E482)</f>
        <v/>
      </c>
      <c r="G476" s="67" t="str">
        <f>IF('CED. GRAL POR REP. O MANTTO'!F482="","",'CED. GRAL POR REP. O MANTTO'!F482)</f>
        <v/>
      </c>
      <c r="H476" s="92">
        <f>+'REPORTE JULIO IMROM'!M476</f>
        <v>0</v>
      </c>
      <c r="I476" s="39"/>
      <c r="J476" s="39"/>
      <c r="K476" s="39"/>
      <c r="L476" s="30">
        <f t="shared" si="22"/>
        <v>0</v>
      </c>
      <c r="M476" s="30">
        <f t="shared" si="23"/>
        <v>0</v>
      </c>
      <c r="N476" s="90">
        <f>+'REPORTE JULIO IMROM'!N476</f>
        <v>0</v>
      </c>
      <c r="O476" s="55"/>
      <c r="P476" s="56"/>
      <c r="Q476" s="63">
        <f>+'REPORTE JULIO IMROM'!Q476</f>
        <v>0</v>
      </c>
      <c r="R476" s="33" t="str">
        <f>IF(M476=0,"",M476/'CED. GRAL POR REP. O MANTTO'!G482)</f>
        <v/>
      </c>
      <c r="S476" s="44" t="str">
        <f t="shared" si="21"/>
        <v/>
      </c>
    </row>
    <row r="477" spans="2:19" s="3" customFormat="1" ht="37.5" hidden="1" customHeight="1" x14ac:dyDescent="0.2">
      <c r="B477" s="37">
        <v>460</v>
      </c>
      <c r="C477" s="38" t="str">
        <f>IF('CED. GRAL POR REP. O MANTTO'!C483="","",'CED. GRAL POR REP. O MANTTO'!C483)</f>
        <v/>
      </c>
      <c r="D477" s="333" t="str">
        <f>IF('CED. GRAL POR REP. O MANTTO'!D483="","",'CED. GRAL POR REP. O MANTTO'!D483)</f>
        <v/>
      </c>
      <c r="E477" s="333"/>
      <c r="F477" s="38" t="str">
        <f>IF('CED. GRAL POR REP. O MANTTO'!E483="","",'CED. GRAL POR REP. O MANTTO'!E483)</f>
        <v/>
      </c>
      <c r="G477" s="67" t="str">
        <f>IF('CED. GRAL POR REP. O MANTTO'!F483="","",'CED. GRAL POR REP. O MANTTO'!F483)</f>
        <v/>
      </c>
      <c r="H477" s="92">
        <f>+'REPORTE JULIO IMROM'!M477</f>
        <v>0</v>
      </c>
      <c r="I477" s="39"/>
      <c r="J477" s="39"/>
      <c r="K477" s="39"/>
      <c r="L477" s="30">
        <f t="shared" si="22"/>
        <v>0</v>
      </c>
      <c r="M477" s="30">
        <f t="shared" si="23"/>
        <v>0</v>
      </c>
      <c r="N477" s="90">
        <f>+'REPORTE JULIO IMROM'!N477</f>
        <v>0</v>
      </c>
      <c r="O477" s="55"/>
      <c r="P477" s="56"/>
      <c r="Q477" s="63">
        <f>+'REPORTE JULIO IMROM'!Q477</f>
        <v>0</v>
      </c>
      <c r="R477" s="33" t="str">
        <f>IF(M477=0,"",M477/'CED. GRAL POR REP. O MANTTO'!G483)</f>
        <v/>
      </c>
      <c r="S477" s="44" t="str">
        <f t="shared" si="21"/>
        <v/>
      </c>
    </row>
    <row r="478" spans="2:19" s="3" customFormat="1" ht="37.5" hidden="1" customHeight="1" x14ac:dyDescent="0.2">
      <c r="B478" s="37">
        <v>461</v>
      </c>
      <c r="C478" s="38" t="str">
        <f>IF('CED. GRAL POR REP. O MANTTO'!C484="","",'CED. GRAL POR REP. O MANTTO'!C484)</f>
        <v/>
      </c>
      <c r="D478" s="333" t="str">
        <f>IF('CED. GRAL POR REP. O MANTTO'!D484="","",'CED. GRAL POR REP. O MANTTO'!D484)</f>
        <v/>
      </c>
      <c r="E478" s="333"/>
      <c r="F478" s="38" t="str">
        <f>IF('CED. GRAL POR REP. O MANTTO'!E484="","",'CED. GRAL POR REP. O MANTTO'!E484)</f>
        <v/>
      </c>
      <c r="G478" s="67" t="str">
        <f>IF('CED. GRAL POR REP. O MANTTO'!F484="","",'CED. GRAL POR REP. O MANTTO'!F484)</f>
        <v/>
      </c>
      <c r="H478" s="92">
        <f>+'REPORTE JULIO IMROM'!M478</f>
        <v>0</v>
      </c>
      <c r="I478" s="39"/>
      <c r="J478" s="39"/>
      <c r="K478" s="39"/>
      <c r="L478" s="30">
        <f t="shared" si="22"/>
        <v>0</v>
      </c>
      <c r="M478" s="30">
        <f t="shared" si="23"/>
        <v>0</v>
      </c>
      <c r="N478" s="90">
        <f>+'REPORTE JULIO IMROM'!N478</f>
        <v>0</v>
      </c>
      <c r="O478" s="55"/>
      <c r="P478" s="56"/>
      <c r="Q478" s="63">
        <f>+'REPORTE JULIO IMROM'!Q478</f>
        <v>0</v>
      </c>
      <c r="R478" s="33" t="str">
        <f>IF(M478=0,"",M478/'CED. GRAL POR REP. O MANTTO'!G484)</f>
        <v/>
      </c>
      <c r="S478" s="44" t="str">
        <f t="shared" si="21"/>
        <v/>
      </c>
    </row>
    <row r="479" spans="2:19" s="3" customFormat="1" ht="37.5" hidden="1" customHeight="1" x14ac:dyDescent="0.2">
      <c r="B479" s="37">
        <v>462</v>
      </c>
      <c r="C479" s="38" t="str">
        <f>IF('CED. GRAL POR REP. O MANTTO'!C485="","",'CED. GRAL POR REP. O MANTTO'!C485)</f>
        <v/>
      </c>
      <c r="D479" s="333" t="str">
        <f>IF('CED. GRAL POR REP. O MANTTO'!D485="","",'CED. GRAL POR REP. O MANTTO'!D485)</f>
        <v/>
      </c>
      <c r="E479" s="333"/>
      <c r="F479" s="38" t="str">
        <f>IF('CED. GRAL POR REP. O MANTTO'!E485="","",'CED. GRAL POR REP. O MANTTO'!E485)</f>
        <v/>
      </c>
      <c r="G479" s="67" t="str">
        <f>IF('CED. GRAL POR REP. O MANTTO'!F485="","",'CED. GRAL POR REP. O MANTTO'!F485)</f>
        <v/>
      </c>
      <c r="H479" s="92">
        <f>+'REPORTE JULIO IMROM'!M479</f>
        <v>0</v>
      </c>
      <c r="I479" s="39"/>
      <c r="J479" s="39"/>
      <c r="K479" s="39"/>
      <c r="L479" s="30">
        <f t="shared" si="22"/>
        <v>0</v>
      </c>
      <c r="M479" s="30">
        <f t="shared" si="23"/>
        <v>0</v>
      </c>
      <c r="N479" s="90">
        <f>+'REPORTE JULIO IMROM'!N479</f>
        <v>0</v>
      </c>
      <c r="O479" s="55"/>
      <c r="P479" s="56"/>
      <c r="Q479" s="63">
        <f>+'REPORTE JULIO IMROM'!Q479</f>
        <v>0</v>
      </c>
      <c r="R479" s="33" t="str">
        <f>IF(M479=0,"",M479/'CED. GRAL POR REP. O MANTTO'!G485)</f>
        <v/>
      </c>
      <c r="S479" s="44" t="str">
        <f t="shared" si="21"/>
        <v/>
      </c>
    </row>
    <row r="480" spans="2:19" s="3" customFormat="1" ht="37.5" hidden="1" customHeight="1" x14ac:dyDescent="0.2">
      <c r="B480" s="37">
        <v>463</v>
      </c>
      <c r="C480" s="38" t="str">
        <f>IF('CED. GRAL POR REP. O MANTTO'!C486="","",'CED. GRAL POR REP. O MANTTO'!C486)</f>
        <v/>
      </c>
      <c r="D480" s="333" t="str">
        <f>IF('CED. GRAL POR REP. O MANTTO'!D486="","",'CED. GRAL POR REP. O MANTTO'!D486)</f>
        <v/>
      </c>
      <c r="E480" s="333"/>
      <c r="F480" s="38" t="str">
        <f>IF('CED. GRAL POR REP. O MANTTO'!E486="","",'CED. GRAL POR REP. O MANTTO'!E486)</f>
        <v/>
      </c>
      <c r="G480" s="67" t="str">
        <f>IF('CED. GRAL POR REP. O MANTTO'!F486="","",'CED. GRAL POR REP. O MANTTO'!F486)</f>
        <v/>
      </c>
      <c r="H480" s="92">
        <f>+'REPORTE JULIO IMROM'!M480</f>
        <v>0</v>
      </c>
      <c r="I480" s="39"/>
      <c r="J480" s="39"/>
      <c r="K480" s="39"/>
      <c r="L480" s="30">
        <f t="shared" si="22"/>
        <v>0</v>
      </c>
      <c r="M480" s="30">
        <f t="shared" si="23"/>
        <v>0</v>
      </c>
      <c r="N480" s="90">
        <f>+'REPORTE JULIO IMROM'!N480</f>
        <v>0</v>
      </c>
      <c r="O480" s="55"/>
      <c r="P480" s="56"/>
      <c r="Q480" s="63">
        <f>+'REPORTE JULIO IMROM'!Q480</f>
        <v>0</v>
      </c>
      <c r="R480" s="33" t="str">
        <f>IF(M480=0,"",M480/'CED. GRAL POR REP. O MANTTO'!G486)</f>
        <v/>
      </c>
      <c r="S480" s="44" t="str">
        <f t="shared" si="21"/>
        <v/>
      </c>
    </row>
    <row r="481" spans="2:19" s="3" customFormat="1" ht="37.5" hidden="1" customHeight="1" x14ac:dyDescent="0.2">
      <c r="B481" s="37">
        <v>464</v>
      </c>
      <c r="C481" s="38" t="str">
        <f>IF('CED. GRAL POR REP. O MANTTO'!C487="","",'CED. GRAL POR REP. O MANTTO'!C487)</f>
        <v/>
      </c>
      <c r="D481" s="333" t="str">
        <f>IF('CED. GRAL POR REP. O MANTTO'!D487="","",'CED. GRAL POR REP. O MANTTO'!D487)</f>
        <v/>
      </c>
      <c r="E481" s="333"/>
      <c r="F481" s="38" t="str">
        <f>IF('CED. GRAL POR REP. O MANTTO'!E487="","",'CED. GRAL POR REP. O MANTTO'!E487)</f>
        <v/>
      </c>
      <c r="G481" s="67" t="str">
        <f>IF('CED. GRAL POR REP. O MANTTO'!F487="","",'CED. GRAL POR REP. O MANTTO'!F487)</f>
        <v/>
      </c>
      <c r="H481" s="92">
        <f>+'REPORTE JULIO IMROM'!M481</f>
        <v>0</v>
      </c>
      <c r="I481" s="39"/>
      <c r="J481" s="39"/>
      <c r="K481" s="39"/>
      <c r="L481" s="30">
        <f t="shared" si="22"/>
        <v>0</v>
      </c>
      <c r="M481" s="30">
        <f t="shared" si="23"/>
        <v>0</v>
      </c>
      <c r="N481" s="90">
        <f>+'REPORTE JULIO IMROM'!N481</f>
        <v>0</v>
      </c>
      <c r="O481" s="55"/>
      <c r="P481" s="56"/>
      <c r="Q481" s="63">
        <f>+'REPORTE JULIO IMROM'!Q481</f>
        <v>0</v>
      </c>
      <c r="R481" s="33" t="str">
        <f>IF(M481=0,"",M481/'CED. GRAL POR REP. O MANTTO'!G487)</f>
        <v/>
      </c>
      <c r="S481" s="44" t="str">
        <f t="shared" si="21"/>
        <v/>
      </c>
    </row>
    <row r="482" spans="2:19" s="3" customFormat="1" ht="37.5" hidden="1" customHeight="1" x14ac:dyDescent="0.2">
      <c r="B482" s="37">
        <v>465</v>
      </c>
      <c r="C482" s="38" t="str">
        <f>IF('CED. GRAL POR REP. O MANTTO'!C488="","",'CED. GRAL POR REP. O MANTTO'!C488)</f>
        <v/>
      </c>
      <c r="D482" s="333" t="str">
        <f>IF('CED. GRAL POR REP. O MANTTO'!D488="","",'CED. GRAL POR REP. O MANTTO'!D488)</f>
        <v/>
      </c>
      <c r="E482" s="333"/>
      <c r="F482" s="38" t="str">
        <f>IF('CED. GRAL POR REP. O MANTTO'!E488="","",'CED. GRAL POR REP. O MANTTO'!E488)</f>
        <v/>
      </c>
      <c r="G482" s="67" t="str">
        <f>IF('CED. GRAL POR REP. O MANTTO'!F488="","",'CED. GRAL POR REP. O MANTTO'!F488)</f>
        <v/>
      </c>
      <c r="H482" s="92">
        <f>+'REPORTE JULIO IMROM'!M482</f>
        <v>0</v>
      </c>
      <c r="I482" s="39"/>
      <c r="J482" s="39"/>
      <c r="K482" s="39"/>
      <c r="L482" s="30">
        <f t="shared" si="22"/>
        <v>0</v>
      </c>
      <c r="M482" s="30">
        <f t="shared" si="23"/>
        <v>0</v>
      </c>
      <c r="N482" s="90">
        <f>+'REPORTE JULIO IMROM'!N482</f>
        <v>0</v>
      </c>
      <c r="O482" s="55"/>
      <c r="P482" s="56"/>
      <c r="Q482" s="63">
        <f>+'REPORTE JULIO IMROM'!Q482</f>
        <v>0</v>
      </c>
      <c r="R482" s="33" t="str">
        <f>IF(M482=0,"",M482/'CED. GRAL POR REP. O MANTTO'!G488)</f>
        <v/>
      </c>
      <c r="S482" s="44" t="str">
        <f t="shared" si="21"/>
        <v/>
      </c>
    </row>
    <row r="483" spans="2:19" s="3" customFormat="1" ht="37.5" hidden="1" customHeight="1" x14ac:dyDescent="0.2">
      <c r="B483" s="37">
        <v>466</v>
      </c>
      <c r="C483" s="38" t="str">
        <f>IF('CED. GRAL POR REP. O MANTTO'!C489="","",'CED. GRAL POR REP. O MANTTO'!C489)</f>
        <v/>
      </c>
      <c r="D483" s="333" t="str">
        <f>IF('CED. GRAL POR REP. O MANTTO'!D489="","",'CED. GRAL POR REP. O MANTTO'!D489)</f>
        <v/>
      </c>
      <c r="E483" s="333"/>
      <c r="F483" s="38" t="str">
        <f>IF('CED. GRAL POR REP. O MANTTO'!E489="","",'CED. GRAL POR REP. O MANTTO'!E489)</f>
        <v/>
      </c>
      <c r="G483" s="67" t="str">
        <f>IF('CED. GRAL POR REP. O MANTTO'!F489="","",'CED. GRAL POR REP. O MANTTO'!F489)</f>
        <v/>
      </c>
      <c r="H483" s="92">
        <f>+'REPORTE JULIO IMROM'!M483</f>
        <v>0</v>
      </c>
      <c r="I483" s="39"/>
      <c r="J483" s="39"/>
      <c r="K483" s="39"/>
      <c r="L483" s="30">
        <f t="shared" si="22"/>
        <v>0</v>
      </c>
      <c r="M483" s="30">
        <f t="shared" si="23"/>
        <v>0</v>
      </c>
      <c r="N483" s="90">
        <f>+'REPORTE JULIO IMROM'!N483</f>
        <v>0</v>
      </c>
      <c r="O483" s="55"/>
      <c r="P483" s="56"/>
      <c r="Q483" s="63">
        <f>+'REPORTE JULIO IMROM'!Q483</f>
        <v>0</v>
      </c>
      <c r="R483" s="33" t="str">
        <f>IF(M483=0,"",M483/'CED. GRAL POR REP. O MANTTO'!G489)</f>
        <v/>
      </c>
      <c r="S483" s="44" t="str">
        <f t="shared" si="21"/>
        <v/>
      </c>
    </row>
    <row r="484" spans="2:19" s="3" customFormat="1" ht="37.5" hidden="1" customHeight="1" x14ac:dyDescent="0.2">
      <c r="B484" s="37">
        <v>467</v>
      </c>
      <c r="C484" s="38" t="str">
        <f>IF('CED. GRAL POR REP. O MANTTO'!C490="","",'CED. GRAL POR REP. O MANTTO'!C490)</f>
        <v/>
      </c>
      <c r="D484" s="333" t="str">
        <f>IF('CED. GRAL POR REP. O MANTTO'!D490="","",'CED. GRAL POR REP. O MANTTO'!D490)</f>
        <v/>
      </c>
      <c r="E484" s="333"/>
      <c r="F484" s="38" t="str">
        <f>IF('CED. GRAL POR REP. O MANTTO'!E490="","",'CED. GRAL POR REP. O MANTTO'!E490)</f>
        <v/>
      </c>
      <c r="G484" s="67" t="str">
        <f>IF('CED. GRAL POR REP. O MANTTO'!F490="","",'CED. GRAL POR REP. O MANTTO'!F490)</f>
        <v/>
      </c>
      <c r="H484" s="92">
        <f>+'REPORTE JULIO IMROM'!M484</f>
        <v>0</v>
      </c>
      <c r="I484" s="39"/>
      <c r="J484" s="39"/>
      <c r="K484" s="39"/>
      <c r="L484" s="30">
        <f t="shared" si="22"/>
        <v>0</v>
      </c>
      <c r="M484" s="30">
        <f t="shared" si="23"/>
        <v>0</v>
      </c>
      <c r="N484" s="90">
        <f>+'REPORTE JULIO IMROM'!N484</f>
        <v>0</v>
      </c>
      <c r="O484" s="55"/>
      <c r="P484" s="56"/>
      <c r="Q484" s="63">
        <f>+'REPORTE JULIO IMROM'!Q484</f>
        <v>0</v>
      </c>
      <c r="R484" s="33" t="str">
        <f>IF(M484=0,"",M484/'CED. GRAL POR REP. O MANTTO'!G490)</f>
        <v/>
      </c>
      <c r="S484" s="44" t="str">
        <f t="shared" si="21"/>
        <v/>
      </c>
    </row>
    <row r="485" spans="2:19" s="3" customFormat="1" ht="37.5" hidden="1" customHeight="1" x14ac:dyDescent="0.2">
      <c r="B485" s="37">
        <v>468</v>
      </c>
      <c r="C485" s="38" t="str">
        <f>IF('CED. GRAL POR REP. O MANTTO'!C491="","",'CED. GRAL POR REP. O MANTTO'!C491)</f>
        <v/>
      </c>
      <c r="D485" s="333" t="str">
        <f>IF('CED. GRAL POR REP. O MANTTO'!D491="","",'CED. GRAL POR REP. O MANTTO'!D491)</f>
        <v/>
      </c>
      <c r="E485" s="333"/>
      <c r="F485" s="38" t="str">
        <f>IF('CED. GRAL POR REP. O MANTTO'!E491="","",'CED. GRAL POR REP. O MANTTO'!E491)</f>
        <v/>
      </c>
      <c r="G485" s="67" t="str">
        <f>IF('CED. GRAL POR REP. O MANTTO'!F491="","",'CED. GRAL POR REP. O MANTTO'!F491)</f>
        <v/>
      </c>
      <c r="H485" s="92">
        <f>+'REPORTE JULIO IMROM'!M485</f>
        <v>0</v>
      </c>
      <c r="I485" s="39"/>
      <c r="J485" s="39"/>
      <c r="K485" s="39"/>
      <c r="L485" s="30">
        <f t="shared" si="22"/>
        <v>0</v>
      </c>
      <c r="M485" s="30">
        <f t="shared" si="23"/>
        <v>0</v>
      </c>
      <c r="N485" s="90">
        <f>+'REPORTE JULIO IMROM'!N485</f>
        <v>0</v>
      </c>
      <c r="O485" s="55"/>
      <c r="P485" s="56"/>
      <c r="Q485" s="63">
        <f>+'REPORTE JULIO IMROM'!Q485</f>
        <v>0</v>
      </c>
      <c r="R485" s="33" t="str">
        <f>IF(M485=0,"",M485/'CED. GRAL POR REP. O MANTTO'!G491)</f>
        <v/>
      </c>
      <c r="S485" s="44" t="str">
        <f t="shared" si="21"/>
        <v/>
      </c>
    </row>
    <row r="486" spans="2:19" s="3" customFormat="1" ht="37.5" hidden="1" customHeight="1" x14ac:dyDescent="0.2">
      <c r="B486" s="37">
        <v>469</v>
      </c>
      <c r="C486" s="38" t="str">
        <f>IF('CED. GRAL POR REP. O MANTTO'!C492="","",'CED. GRAL POR REP. O MANTTO'!C492)</f>
        <v/>
      </c>
      <c r="D486" s="333" t="str">
        <f>IF('CED. GRAL POR REP. O MANTTO'!D492="","",'CED. GRAL POR REP. O MANTTO'!D492)</f>
        <v/>
      </c>
      <c r="E486" s="333"/>
      <c r="F486" s="38" t="str">
        <f>IF('CED. GRAL POR REP. O MANTTO'!E492="","",'CED. GRAL POR REP. O MANTTO'!E492)</f>
        <v/>
      </c>
      <c r="G486" s="67" t="str">
        <f>IF('CED. GRAL POR REP. O MANTTO'!F492="","",'CED. GRAL POR REP. O MANTTO'!F492)</f>
        <v/>
      </c>
      <c r="H486" s="92">
        <f>+'REPORTE JULIO IMROM'!M486</f>
        <v>0</v>
      </c>
      <c r="I486" s="39"/>
      <c r="J486" s="39"/>
      <c r="K486" s="39"/>
      <c r="L486" s="30">
        <f t="shared" si="22"/>
        <v>0</v>
      </c>
      <c r="M486" s="30">
        <f t="shared" si="23"/>
        <v>0</v>
      </c>
      <c r="N486" s="90">
        <f>+'REPORTE JULIO IMROM'!N486</f>
        <v>0</v>
      </c>
      <c r="O486" s="55"/>
      <c r="P486" s="56"/>
      <c r="Q486" s="63">
        <f>+'REPORTE JULIO IMROM'!Q486</f>
        <v>0</v>
      </c>
      <c r="R486" s="33" t="str">
        <f>IF(M486=0,"",M486/'CED. GRAL POR REP. O MANTTO'!G492)</f>
        <v/>
      </c>
      <c r="S486" s="44" t="str">
        <f t="shared" si="21"/>
        <v/>
      </c>
    </row>
    <row r="487" spans="2:19" s="3" customFormat="1" ht="37.5" hidden="1" customHeight="1" x14ac:dyDescent="0.2">
      <c r="B487" s="37">
        <v>470</v>
      </c>
      <c r="C487" s="38" t="str">
        <f>IF('CED. GRAL POR REP. O MANTTO'!C493="","",'CED. GRAL POR REP. O MANTTO'!C493)</f>
        <v/>
      </c>
      <c r="D487" s="333" t="str">
        <f>IF('CED. GRAL POR REP. O MANTTO'!D493="","",'CED. GRAL POR REP. O MANTTO'!D493)</f>
        <v/>
      </c>
      <c r="E487" s="333"/>
      <c r="F487" s="38" t="str">
        <f>IF('CED. GRAL POR REP. O MANTTO'!E493="","",'CED. GRAL POR REP. O MANTTO'!E493)</f>
        <v/>
      </c>
      <c r="G487" s="67" t="str">
        <f>IF('CED. GRAL POR REP. O MANTTO'!F493="","",'CED. GRAL POR REP. O MANTTO'!F493)</f>
        <v/>
      </c>
      <c r="H487" s="92">
        <f>+'REPORTE JULIO IMROM'!M487</f>
        <v>0</v>
      </c>
      <c r="I487" s="39"/>
      <c r="J487" s="39"/>
      <c r="K487" s="39"/>
      <c r="L487" s="30">
        <f t="shared" si="22"/>
        <v>0</v>
      </c>
      <c r="M487" s="30">
        <f t="shared" si="23"/>
        <v>0</v>
      </c>
      <c r="N487" s="90">
        <f>+'REPORTE JULIO IMROM'!N487</f>
        <v>0</v>
      </c>
      <c r="O487" s="55"/>
      <c r="P487" s="56"/>
      <c r="Q487" s="63">
        <f>+'REPORTE JULIO IMROM'!Q487</f>
        <v>0</v>
      </c>
      <c r="R487" s="33" t="str">
        <f>IF(M487=0,"",M487/'CED. GRAL POR REP. O MANTTO'!G493)</f>
        <v/>
      </c>
      <c r="S487" s="44" t="str">
        <f t="shared" si="21"/>
        <v/>
      </c>
    </row>
    <row r="488" spans="2:19" s="3" customFormat="1" ht="37.5" hidden="1" customHeight="1" x14ac:dyDescent="0.2">
      <c r="B488" s="37">
        <v>471</v>
      </c>
      <c r="C488" s="38" t="str">
        <f>IF('CED. GRAL POR REP. O MANTTO'!C494="","",'CED. GRAL POR REP. O MANTTO'!C494)</f>
        <v/>
      </c>
      <c r="D488" s="333" t="str">
        <f>IF('CED. GRAL POR REP. O MANTTO'!D494="","",'CED. GRAL POR REP. O MANTTO'!D494)</f>
        <v/>
      </c>
      <c r="E488" s="333"/>
      <c r="F488" s="38" t="str">
        <f>IF('CED. GRAL POR REP. O MANTTO'!E494="","",'CED. GRAL POR REP. O MANTTO'!E494)</f>
        <v/>
      </c>
      <c r="G488" s="67" t="str">
        <f>IF('CED. GRAL POR REP. O MANTTO'!F494="","",'CED. GRAL POR REP. O MANTTO'!F494)</f>
        <v/>
      </c>
      <c r="H488" s="92">
        <f>+'REPORTE JULIO IMROM'!M488</f>
        <v>0</v>
      </c>
      <c r="I488" s="39"/>
      <c r="J488" s="39"/>
      <c r="K488" s="39"/>
      <c r="L488" s="30">
        <f t="shared" si="22"/>
        <v>0</v>
      </c>
      <c r="M488" s="30">
        <f t="shared" si="23"/>
        <v>0</v>
      </c>
      <c r="N488" s="90">
        <f>+'REPORTE JULIO IMROM'!N488</f>
        <v>0</v>
      </c>
      <c r="O488" s="55"/>
      <c r="P488" s="56"/>
      <c r="Q488" s="63">
        <f>+'REPORTE JULIO IMROM'!Q488</f>
        <v>0</v>
      </c>
      <c r="R488" s="33" t="str">
        <f>IF(M488=0,"",M488/'CED. GRAL POR REP. O MANTTO'!G494)</f>
        <v/>
      </c>
      <c r="S488" s="44" t="str">
        <f t="shared" si="21"/>
        <v/>
      </c>
    </row>
    <row r="489" spans="2:19" s="3" customFormat="1" ht="37.5" hidden="1" customHeight="1" x14ac:dyDescent="0.2">
      <c r="B489" s="37">
        <v>472</v>
      </c>
      <c r="C489" s="38" t="str">
        <f>IF('CED. GRAL POR REP. O MANTTO'!C495="","",'CED. GRAL POR REP. O MANTTO'!C495)</f>
        <v/>
      </c>
      <c r="D489" s="333" t="str">
        <f>IF('CED. GRAL POR REP. O MANTTO'!D495="","",'CED. GRAL POR REP. O MANTTO'!D495)</f>
        <v/>
      </c>
      <c r="E489" s="333"/>
      <c r="F489" s="38" t="str">
        <f>IF('CED. GRAL POR REP. O MANTTO'!E495="","",'CED. GRAL POR REP. O MANTTO'!E495)</f>
        <v/>
      </c>
      <c r="G489" s="67" t="str">
        <f>IF('CED. GRAL POR REP. O MANTTO'!F495="","",'CED. GRAL POR REP. O MANTTO'!F495)</f>
        <v/>
      </c>
      <c r="H489" s="92">
        <f>+'REPORTE JULIO IMROM'!M489</f>
        <v>0</v>
      </c>
      <c r="I489" s="39"/>
      <c r="J489" s="39"/>
      <c r="K489" s="39"/>
      <c r="L489" s="30">
        <f t="shared" si="22"/>
        <v>0</v>
      </c>
      <c r="M489" s="30">
        <f t="shared" si="23"/>
        <v>0</v>
      </c>
      <c r="N489" s="90">
        <f>+'REPORTE JULIO IMROM'!N489</f>
        <v>0</v>
      </c>
      <c r="O489" s="55"/>
      <c r="P489" s="56"/>
      <c r="Q489" s="63">
        <f>+'REPORTE JULIO IMROM'!Q489</f>
        <v>0</v>
      </c>
      <c r="R489" s="33" t="str">
        <f>IF(M489=0,"",M489/'CED. GRAL POR REP. O MANTTO'!G495)</f>
        <v/>
      </c>
      <c r="S489" s="44" t="str">
        <f t="shared" si="21"/>
        <v/>
      </c>
    </row>
    <row r="490" spans="2:19" s="3" customFormat="1" ht="37.5" hidden="1" customHeight="1" x14ac:dyDescent="0.2">
      <c r="B490" s="37">
        <v>473</v>
      </c>
      <c r="C490" s="38" t="str">
        <f>IF('CED. GRAL POR REP. O MANTTO'!C496="","",'CED. GRAL POR REP. O MANTTO'!C496)</f>
        <v/>
      </c>
      <c r="D490" s="333" t="str">
        <f>IF('CED. GRAL POR REP. O MANTTO'!D496="","",'CED. GRAL POR REP. O MANTTO'!D496)</f>
        <v/>
      </c>
      <c r="E490" s="333"/>
      <c r="F490" s="38" t="str">
        <f>IF('CED. GRAL POR REP. O MANTTO'!E496="","",'CED. GRAL POR REP. O MANTTO'!E496)</f>
        <v/>
      </c>
      <c r="G490" s="67" t="str">
        <f>IF('CED. GRAL POR REP. O MANTTO'!F496="","",'CED. GRAL POR REP. O MANTTO'!F496)</f>
        <v/>
      </c>
      <c r="H490" s="92">
        <f>+'REPORTE JULIO IMROM'!M490</f>
        <v>0</v>
      </c>
      <c r="I490" s="39"/>
      <c r="J490" s="39"/>
      <c r="K490" s="39"/>
      <c r="L490" s="30">
        <f t="shared" si="22"/>
        <v>0</v>
      </c>
      <c r="M490" s="30">
        <f t="shared" si="23"/>
        <v>0</v>
      </c>
      <c r="N490" s="90">
        <f>+'REPORTE JULIO IMROM'!N490</f>
        <v>0</v>
      </c>
      <c r="O490" s="55"/>
      <c r="P490" s="56"/>
      <c r="Q490" s="63">
        <f>+'REPORTE JULIO IMROM'!Q490</f>
        <v>0</v>
      </c>
      <c r="R490" s="33" t="str">
        <f>IF(M490=0,"",M490/'CED. GRAL POR REP. O MANTTO'!G496)</f>
        <v/>
      </c>
      <c r="S490" s="44" t="str">
        <f t="shared" si="21"/>
        <v/>
      </c>
    </row>
    <row r="491" spans="2:19" s="3" customFormat="1" ht="37.5" hidden="1" customHeight="1" x14ac:dyDescent="0.2">
      <c r="B491" s="37">
        <v>474</v>
      </c>
      <c r="C491" s="38" t="str">
        <f>IF('CED. GRAL POR REP. O MANTTO'!C497="","",'CED. GRAL POR REP. O MANTTO'!C497)</f>
        <v/>
      </c>
      <c r="D491" s="333" t="str">
        <f>IF('CED. GRAL POR REP. O MANTTO'!D497="","",'CED. GRAL POR REP. O MANTTO'!D497)</f>
        <v/>
      </c>
      <c r="E491" s="333"/>
      <c r="F491" s="38" t="str">
        <f>IF('CED. GRAL POR REP. O MANTTO'!E497="","",'CED. GRAL POR REP. O MANTTO'!E497)</f>
        <v/>
      </c>
      <c r="G491" s="67" t="str">
        <f>IF('CED. GRAL POR REP. O MANTTO'!F497="","",'CED. GRAL POR REP. O MANTTO'!F497)</f>
        <v/>
      </c>
      <c r="H491" s="92">
        <f>+'REPORTE JULIO IMROM'!M491</f>
        <v>0</v>
      </c>
      <c r="I491" s="39"/>
      <c r="J491" s="39"/>
      <c r="K491" s="39"/>
      <c r="L491" s="30">
        <f t="shared" si="22"/>
        <v>0</v>
      </c>
      <c r="M491" s="30">
        <f t="shared" si="23"/>
        <v>0</v>
      </c>
      <c r="N491" s="90">
        <f>+'REPORTE JULIO IMROM'!N491</f>
        <v>0</v>
      </c>
      <c r="O491" s="55"/>
      <c r="P491" s="56"/>
      <c r="Q491" s="63">
        <f>+'REPORTE JULIO IMROM'!Q491</f>
        <v>0</v>
      </c>
      <c r="R491" s="33" t="str">
        <f>IF(M491=0,"",M491/'CED. GRAL POR REP. O MANTTO'!G497)</f>
        <v/>
      </c>
      <c r="S491" s="44" t="str">
        <f t="shared" si="21"/>
        <v/>
      </c>
    </row>
    <row r="492" spans="2:19" s="3" customFormat="1" ht="37.5" hidden="1" customHeight="1" x14ac:dyDescent="0.2">
      <c r="B492" s="37">
        <v>475</v>
      </c>
      <c r="C492" s="38" t="str">
        <f>IF('CED. GRAL POR REP. O MANTTO'!C498="","",'CED. GRAL POR REP. O MANTTO'!C498)</f>
        <v/>
      </c>
      <c r="D492" s="333" t="str">
        <f>IF('CED. GRAL POR REP. O MANTTO'!D498="","",'CED. GRAL POR REP. O MANTTO'!D498)</f>
        <v/>
      </c>
      <c r="E492" s="333"/>
      <c r="F492" s="38" t="str">
        <f>IF('CED. GRAL POR REP. O MANTTO'!E498="","",'CED. GRAL POR REP. O MANTTO'!E498)</f>
        <v/>
      </c>
      <c r="G492" s="67" t="str">
        <f>IF('CED. GRAL POR REP. O MANTTO'!F498="","",'CED. GRAL POR REP. O MANTTO'!F498)</f>
        <v/>
      </c>
      <c r="H492" s="92">
        <f>+'REPORTE JULIO IMROM'!M492</f>
        <v>0</v>
      </c>
      <c r="I492" s="39"/>
      <c r="J492" s="39"/>
      <c r="K492" s="39"/>
      <c r="L492" s="30">
        <f t="shared" si="22"/>
        <v>0</v>
      </c>
      <c r="M492" s="30">
        <f t="shared" si="23"/>
        <v>0</v>
      </c>
      <c r="N492" s="90">
        <f>+'REPORTE JULIO IMROM'!N492</f>
        <v>0</v>
      </c>
      <c r="O492" s="55"/>
      <c r="P492" s="56"/>
      <c r="Q492" s="63">
        <f>+'REPORTE JULIO IMROM'!Q492</f>
        <v>0</v>
      </c>
      <c r="R492" s="33" t="str">
        <f>IF(M492=0,"",M492/'CED. GRAL POR REP. O MANTTO'!G498)</f>
        <v/>
      </c>
      <c r="S492" s="44" t="str">
        <f t="shared" si="21"/>
        <v/>
      </c>
    </row>
    <row r="493" spans="2:19" s="3" customFormat="1" ht="37.5" hidden="1" customHeight="1" x14ac:dyDescent="0.2">
      <c r="B493" s="37">
        <v>476</v>
      </c>
      <c r="C493" s="38" t="str">
        <f>IF('CED. GRAL POR REP. O MANTTO'!C499="","",'CED. GRAL POR REP. O MANTTO'!C499)</f>
        <v/>
      </c>
      <c r="D493" s="333" t="str">
        <f>IF('CED. GRAL POR REP. O MANTTO'!D499="","",'CED. GRAL POR REP. O MANTTO'!D499)</f>
        <v/>
      </c>
      <c r="E493" s="333"/>
      <c r="F493" s="38" t="str">
        <f>IF('CED. GRAL POR REP. O MANTTO'!E499="","",'CED. GRAL POR REP. O MANTTO'!E499)</f>
        <v/>
      </c>
      <c r="G493" s="67" t="str">
        <f>IF('CED. GRAL POR REP. O MANTTO'!F499="","",'CED. GRAL POR REP. O MANTTO'!F499)</f>
        <v/>
      </c>
      <c r="H493" s="92">
        <f>+'REPORTE JULIO IMROM'!M493</f>
        <v>0</v>
      </c>
      <c r="I493" s="39"/>
      <c r="J493" s="39"/>
      <c r="K493" s="39"/>
      <c r="L493" s="30">
        <f t="shared" si="22"/>
        <v>0</v>
      </c>
      <c r="M493" s="30">
        <f t="shared" si="23"/>
        <v>0</v>
      </c>
      <c r="N493" s="90">
        <f>+'REPORTE JULIO IMROM'!N493</f>
        <v>0</v>
      </c>
      <c r="O493" s="55"/>
      <c r="P493" s="56"/>
      <c r="Q493" s="63">
        <f>+'REPORTE JULIO IMROM'!Q493</f>
        <v>0</v>
      </c>
      <c r="R493" s="33" t="str">
        <f>IF(M493=0,"",M493/'CED. GRAL POR REP. O MANTTO'!G499)</f>
        <v/>
      </c>
      <c r="S493" s="44" t="str">
        <f t="shared" si="21"/>
        <v/>
      </c>
    </row>
    <row r="494" spans="2:19" s="3" customFormat="1" ht="37.5" hidden="1" customHeight="1" x14ac:dyDescent="0.2">
      <c r="B494" s="37">
        <v>477</v>
      </c>
      <c r="C494" s="38" t="str">
        <f>IF('CED. GRAL POR REP. O MANTTO'!C500="","",'CED. GRAL POR REP. O MANTTO'!C500)</f>
        <v/>
      </c>
      <c r="D494" s="333" t="str">
        <f>IF('CED. GRAL POR REP. O MANTTO'!D500="","",'CED. GRAL POR REP. O MANTTO'!D500)</f>
        <v/>
      </c>
      <c r="E494" s="333"/>
      <c r="F494" s="38" t="str">
        <f>IF('CED. GRAL POR REP. O MANTTO'!E500="","",'CED. GRAL POR REP. O MANTTO'!E500)</f>
        <v/>
      </c>
      <c r="G494" s="67" t="str">
        <f>IF('CED. GRAL POR REP. O MANTTO'!F500="","",'CED. GRAL POR REP. O MANTTO'!F500)</f>
        <v/>
      </c>
      <c r="H494" s="92">
        <f>+'REPORTE JULIO IMROM'!M494</f>
        <v>0</v>
      </c>
      <c r="I494" s="39"/>
      <c r="J494" s="39"/>
      <c r="K494" s="39"/>
      <c r="L494" s="30">
        <f t="shared" si="22"/>
        <v>0</v>
      </c>
      <c r="M494" s="30">
        <f t="shared" si="23"/>
        <v>0</v>
      </c>
      <c r="N494" s="90">
        <f>+'REPORTE JULIO IMROM'!N494</f>
        <v>0</v>
      </c>
      <c r="O494" s="55"/>
      <c r="P494" s="56"/>
      <c r="Q494" s="63">
        <f>+'REPORTE JULIO IMROM'!Q494</f>
        <v>0</v>
      </c>
      <c r="R494" s="33" t="str">
        <f>IF(M494=0,"",M494/'CED. GRAL POR REP. O MANTTO'!G500)</f>
        <v/>
      </c>
      <c r="S494" s="44" t="str">
        <f t="shared" si="21"/>
        <v/>
      </c>
    </row>
    <row r="495" spans="2:19" s="3" customFormat="1" ht="37.5" hidden="1" customHeight="1" x14ac:dyDescent="0.2">
      <c r="B495" s="37">
        <v>478</v>
      </c>
      <c r="C495" s="38" t="str">
        <f>IF('CED. GRAL POR REP. O MANTTO'!C501="","",'CED. GRAL POR REP. O MANTTO'!C501)</f>
        <v/>
      </c>
      <c r="D495" s="333" t="str">
        <f>IF('CED. GRAL POR REP. O MANTTO'!D501="","",'CED. GRAL POR REP. O MANTTO'!D501)</f>
        <v/>
      </c>
      <c r="E495" s="333"/>
      <c r="F495" s="38" t="str">
        <f>IF('CED. GRAL POR REP. O MANTTO'!E501="","",'CED. GRAL POR REP. O MANTTO'!E501)</f>
        <v/>
      </c>
      <c r="G495" s="67" t="str">
        <f>IF('CED. GRAL POR REP. O MANTTO'!F501="","",'CED. GRAL POR REP. O MANTTO'!F501)</f>
        <v/>
      </c>
      <c r="H495" s="92">
        <f>+'REPORTE JULIO IMROM'!M495</f>
        <v>0</v>
      </c>
      <c r="I495" s="39"/>
      <c r="J495" s="39"/>
      <c r="K495" s="39"/>
      <c r="L495" s="30">
        <f t="shared" si="22"/>
        <v>0</v>
      </c>
      <c r="M495" s="30">
        <f t="shared" si="23"/>
        <v>0</v>
      </c>
      <c r="N495" s="90">
        <f>+'REPORTE JULIO IMROM'!N495</f>
        <v>0</v>
      </c>
      <c r="O495" s="55"/>
      <c r="P495" s="56"/>
      <c r="Q495" s="63">
        <f>+'REPORTE JULIO IMROM'!Q495</f>
        <v>0</v>
      </c>
      <c r="R495" s="33" t="str">
        <f>IF(M495=0,"",M495/'CED. GRAL POR REP. O MANTTO'!G501)</f>
        <v/>
      </c>
      <c r="S495" s="44" t="str">
        <f t="shared" si="21"/>
        <v/>
      </c>
    </row>
    <row r="496" spans="2:19" s="3" customFormat="1" ht="37.5" hidden="1" customHeight="1" x14ac:dyDescent="0.2">
      <c r="B496" s="37">
        <v>479</v>
      </c>
      <c r="C496" s="38" t="str">
        <f>IF('CED. GRAL POR REP. O MANTTO'!C502="","",'CED. GRAL POR REP. O MANTTO'!C502)</f>
        <v/>
      </c>
      <c r="D496" s="333" t="str">
        <f>IF('CED. GRAL POR REP. O MANTTO'!D502="","",'CED. GRAL POR REP. O MANTTO'!D502)</f>
        <v/>
      </c>
      <c r="E496" s="333"/>
      <c r="F496" s="38" t="str">
        <f>IF('CED. GRAL POR REP. O MANTTO'!E502="","",'CED. GRAL POR REP. O MANTTO'!E502)</f>
        <v/>
      </c>
      <c r="G496" s="67" t="str">
        <f>IF('CED. GRAL POR REP. O MANTTO'!F502="","",'CED. GRAL POR REP. O MANTTO'!F502)</f>
        <v/>
      </c>
      <c r="H496" s="92">
        <f>+'REPORTE JULIO IMROM'!M496</f>
        <v>0</v>
      </c>
      <c r="I496" s="39"/>
      <c r="J496" s="39"/>
      <c r="K496" s="39"/>
      <c r="L496" s="30">
        <f t="shared" si="22"/>
        <v>0</v>
      </c>
      <c r="M496" s="30">
        <f t="shared" si="23"/>
        <v>0</v>
      </c>
      <c r="N496" s="90">
        <f>+'REPORTE JULIO IMROM'!N496</f>
        <v>0</v>
      </c>
      <c r="O496" s="55"/>
      <c r="P496" s="56"/>
      <c r="Q496" s="63">
        <f>+'REPORTE JULIO IMROM'!Q496</f>
        <v>0</v>
      </c>
      <c r="R496" s="33" t="str">
        <f>IF(M496=0,"",M496/'CED. GRAL POR REP. O MANTTO'!G502)</f>
        <v/>
      </c>
      <c r="S496" s="44" t="str">
        <f t="shared" si="21"/>
        <v/>
      </c>
    </row>
    <row r="497" spans="2:19" s="3" customFormat="1" ht="37.5" hidden="1" customHeight="1" x14ac:dyDescent="0.2">
      <c r="B497" s="37">
        <v>480</v>
      </c>
      <c r="C497" s="38" t="str">
        <f>IF('CED. GRAL POR REP. O MANTTO'!C503="","",'CED. GRAL POR REP. O MANTTO'!C503)</f>
        <v/>
      </c>
      <c r="D497" s="333" t="str">
        <f>IF('CED. GRAL POR REP. O MANTTO'!D503="","",'CED. GRAL POR REP. O MANTTO'!D503)</f>
        <v/>
      </c>
      <c r="E497" s="333"/>
      <c r="F497" s="38" t="str">
        <f>IF('CED. GRAL POR REP. O MANTTO'!E503="","",'CED. GRAL POR REP. O MANTTO'!E503)</f>
        <v/>
      </c>
      <c r="G497" s="67" t="str">
        <f>IF('CED. GRAL POR REP. O MANTTO'!F503="","",'CED. GRAL POR REP. O MANTTO'!F503)</f>
        <v/>
      </c>
      <c r="H497" s="92">
        <f>+'REPORTE JULIO IMROM'!M497</f>
        <v>0</v>
      </c>
      <c r="I497" s="39"/>
      <c r="J497" s="39"/>
      <c r="K497" s="39"/>
      <c r="L497" s="30">
        <f t="shared" si="22"/>
        <v>0</v>
      </c>
      <c r="M497" s="30">
        <f t="shared" si="23"/>
        <v>0</v>
      </c>
      <c r="N497" s="90">
        <f>+'REPORTE JULIO IMROM'!N497</f>
        <v>0</v>
      </c>
      <c r="O497" s="55"/>
      <c r="P497" s="56"/>
      <c r="Q497" s="63">
        <f>+'REPORTE JULIO IMROM'!Q497</f>
        <v>0</v>
      </c>
      <c r="R497" s="33" t="str">
        <f>IF(M497=0,"",M497/'CED. GRAL POR REP. O MANTTO'!G503)</f>
        <v/>
      </c>
      <c r="S497" s="44" t="str">
        <f t="shared" si="21"/>
        <v/>
      </c>
    </row>
    <row r="498" spans="2:19" s="3" customFormat="1" ht="37.5" hidden="1" customHeight="1" x14ac:dyDescent="0.2">
      <c r="B498" s="37">
        <v>481</v>
      </c>
      <c r="C498" s="38" t="str">
        <f>IF('CED. GRAL POR REP. O MANTTO'!C504="","",'CED. GRAL POR REP. O MANTTO'!C504)</f>
        <v/>
      </c>
      <c r="D498" s="333" t="str">
        <f>IF('CED. GRAL POR REP. O MANTTO'!D504="","",'CED. GRAL POR REP. O MANTTO'!D504)</f>
        <v/>
      </c>
      <c r="E498" s="333"/>
      <c r="F498" s="38" t="str">
        <f>IF('CED. GRAL POR REP. O MANTTO'!E504="","",'CED. GRAL POR REP. O MANTTO'!E504)</f>
        <v/>
      </c>
      <c r="G498" s="67" t="str">
        <f>IF('CED. GRAL POR REP. O MANTTO'!F504="","",'CED. GRAL POR REP. O MANTTO'!F504)</f>
        <v/>
      </c>
      <c r="H498" s="92">
        <f>+'REPORTE JULIO IMROM'!M498</f>
        <v>0</v>
      </c>
      <c r="I498" s="39"/>
      <c r="J498" s="39"/>
      <c r="K498" s="39"/>
      <c r="L498" s="30">
        <f t="shared" si="22"/>
        <v>0</v>
      </c>
      <c r="M498" s="30">
        <f t="shared" si="23"/>
        <v>0</v>
      </c>
      <c r="N498" s="90">
        <f>+'REPORTE JULIO IMROM'!N498</f>
        <v>0</v>
      </c>
      <c r="O498" s="55"/>
      <c r="P498" s="56"/>
      <c r="Q498" s="63">
        <f>+'REPORTE JULIO IMROM'!Q498</f>
        <v>0</v>
      </c>
      <c r="R498" s="33" t="str">
        <f>IF(M498=0,"",M498/'CED. GRAL POR REP. O MANTTO'!G504)</f>
        <v/>
      </c>
      <c r="S498" s="44" t="str">
        <f t="shared" si="21"/>
        <v/>
      </c>
    </row>
    <row r="499" spans="2:19" s="3" customFormat="1" ht="37.5" hidden="1" customHeight="1" x14ac:dyDescent="0.2">
      <c r="B499" s="37">
        <v>482</v>
      </c>
      <c r="C499" s="38" t="str">
        <f>IF('CED. GRAL POR REP. O MANTTO'!C505="","",'CED. GRAL POR REP. O MANTTO'!C505)</f>
        <v/>
      </c>
      <c r="D499" s="333" t="str">
        <f>IF('CED. GRAL POR REP. O MANTTO'!D505="","",'CED. GRAL POR REP. O MANTTO'!D505)</f>
        <v/>
      </c>
      <c r="E499" s="333"/>
      <c r="F499" s="38" t="str">
        <f>IF('CED. GRAL POR REP. O MANTTO'!E505="","",'CED. GRAL POR REP. O MANTTO'!E505)</f>
        <v/>
      </c>
      <c r="G499" s="67" t="str">
        <f>IF('CED. GRAL POR REP. O MANTTO'!F505="","",'CED. GRAL POR REP. O MANTTO'!F505)</f>
        <v/>
      </c>
      <c r="H499" s="92">
        <f>+'REPORTE JULIO IMROM'!M499</f>
        <v>0</v>
      </c>
      <c r="I499" s="39"/>
      <c r="J499" s="39"/>
      <c r="K499" s="39"/>
      <c r="L499" s="30">
        <f t="shared" si="22"/>
        <v>0</v>
      </c>
      <c r="M499" s="30">
        <f t="shared" si="23"/>
        <v>0</v>
      </c>
      <c r="N499" s="90">
        <f>+'REPORTE JULIO IMROM'!N499</f>
        <v>0</v>
      </c>
      <c r="O499" s="55"/>
      <c r="P499" s="56"/>
      <c r="Q499" s="63">
        <f>+'REPORTE JULIO IMROM'!Q499</f>
        <v>0</v>
      </c>
      <c r="R499" s="33" t="str">
        <f>IF(M499=0,"",M499/'CED. GRAL POR REP. O MANTTO'!G505)</f>
        <v/>
      </c>
      <c r="S499" s="44" t="str">
        <f t="shared" si="21"/>
        <v/>
      </c>
    </row>
    <row r="500" spans="2:19" s="3" customFormat="1" ht="37.5" hidden="1" customHeight="1" x14ac:dyDescent="0.2">
      <c r="B500" s="37">
        <v>483</v>
      </c>
      <c r="C500" s="38" t="str">
        <f>IF('CED. GRAL POR REP. O MANTTO'!C506="","",'CED. GRAL POR REP. O MANTTO'!C506)</f>
        <v/>
      </c>
      <c r="D500" s="333" t="str">
        <f>IF('CED. GRAL POR REP. O MANTTO'!D506="","",'CED. GRAL POR REP. O MANTTO'!D506)</f>
        <v/>
      </c>
      <c r="E500" s="333"/>
      <c r="F500" s="38" t="str">
        <f>IF('CED. GRAL POR REP. O MANTTO'!E506="","",'CED. GRAL POR REP. O MANTTO'!E506)</f>
        <v/>
      </c>
      <c r="G500" s="67" t="str">
        <f>IF('CED. GRAL POR REP. O MANTTO'!F506="","",'CED. GRAL POR REP. O MANTTO'!F506)</f>
        <v/>
      </c>
      <c r="H500" s="92">
        <f>+'REPORTE JULIO IMROM'!M500</f>
        <v>0</v>
      </c>
      <c r="I500" s="39"/>
      <c r="J500" s="39"/>
      <c r="K500" s="39"/>
      <c r="L500" s="30">
        <f t="shared" si="22"/>
        <v>0</v>
      </c>
      <c r="M500" s="30">
        <f t="shared" si="23"/>
        <v>0</v>
      </c>
      <c r="N500" s="90">
        <f>+'REPORTE JULIO IMROM'!N500</f>
        <v>0</v>
      </c>
      <c r="O500" s="55"/>
      <c r="P500" s="56"/>
      <c r="Q500" s="63">
        <f>+'REPORTE JULIO IMROM'!Q500</f>
        <v>0</v>
      </c>
      <c r="R500" s="33" t="str">
        <f>IF(M500=0,"",M500/'CED. GRAL POR REP. O MANTTO'!G506)</f>
        <v/>
      </c>
      <c r="S500" s="44" t="str">
        <f t="shared" si="21"/>
        <v/>
      </c>
    </row>
    <row r="501" spans="2:19" s="3" customFormat="1" ht="37.5" hidden="1" customHeight="1" x14ac:dyDescent="0.2">
      <c r="B501" s="37">
        <v>484</v>
      </c>
      <c r="C501" s="38" t="str">
        <f>IF('CED. GRAL POR REP. O MANTTO'!C507="","",'CED. GRAL POR REP. O MANTTO'!C507)</f>
        <v/>
      </c>
      <c r="D501" s="333" t="str">
        <f>IF('CED. GRAL POR REP. O MANTTO'!D507="","",'CED. GRAL POR REP. O MANTTO'!D507)</f>
        <v/>
      </c>
      <c r="E501" s="333"/>
      <c r="F501" s="38" t="str">
        <f>IF('CED. GRAL POR REP. O MANTTO'!E507="","",'CED. GRAL POR REP. O MANTTO'!E507)</f>
        <v/>
      </c>
      <c r="G501" s="67" t="str">
        <f>IF('CED. GRAL POR REP. O MANTTO'!F507="","",'CED. GRAL POR REP. O MANTTO'!F507)</f>
        <v/>
      </c>
      <c r="H501" s="92">
        <f>+'REPORTE JULIO IMROM'!M501</f>
        <v>0</v>
      </c>
      <c r="I501" s="39"/>
      <c r="J501" s="39"/>
      <c r="K501" s="39"/>
      <c r="L501" s="30">
        <f t="shared" si="22"/>
        <v>0</v>
      </c>
      <c r="M501" s="30">
        <f t="shared" si="23"/>
        <v>0</v>
      </c>
      <c r="N501" s="90">
        <f>+'REPORTE JULIO IMROM'!N501</f>
        <v>0</v>
      </c>
      <c r="O501" s="55"/>
      <c r="P501" s="56"/>
      <c r="Q501" s="63">
        <f>+'REPORTE JULIO IMROM'!Q501</f>
        <v>0</v>
      </c>
      <c r="R501" s="33" t="str">
        <f>IF(M501=0,"",M501/'CED. GRAL POR REP. O MANTTO'!G507)</f>
        <v/>
      </c>
      <c r="S501" s="44" t="str">
        <f t="shared" si="21"/>
        <v/>
      </c>
    </row>
    <row r="502" spans="2:19" s="3" customFormat="1" ht="37.5" hidden="1" customHeight="1" x14ac:dyDescent="0.2">
      <c r="B502" s="37">
        <v>485</v>
      </c>
      <c r="C502" s="38" t="str">
        <f>IF('CED. GRAL POR REP. O MANTTO'!C508="","",'CED. GRAL POR REP. O MANTTO'!C508)</f>
        <v/>
      </c>
      <c r="D502" s="333" t="str">
        <f>IF('CED. GRAL POR REP. O MANTTO'!D508="","",'CED. GRAL POR REP. O MANTTO'!D508)</f>
        <v/>
      </c>
      <c r="E502" s="333"/>
      <c r="F502" s="38" t="str">
        <f>IF('CED. GRAL POR REP. O MANTTO'!E508="","",'CED. GRAL POR REP. O MANTTO'!E508)</f>
        <v/>
      </c>
      <c r="G502" s="67" t="str">
        <f>IF('CED. GRAL POR REP. O MANTTO'!F508="","",'CED. GRAL POR REP. O MANTTO'!F508)</f>
        <v/>
      </c>
      <c r="H502" s="92">
        <f>+'REPORTE JULIO IMROM'!M502</f>
        <v>0</v>
      </c>
      <c r="I502" s="39"/>
      <c r="J502" s="39"/>
      <c r="K502" s="39"/>
      <c r="L502" s="30">
        <f t="shared" si="22"/>
        <v>0</v>
      </c>
      <c r="M502" s="30">
        <f t="shared" si="23"/>
        <v>0</v>
      </c>
      <c r="N502" s="90">
        <f>+'REPORTE JULIO IMROM'!N502</f>
        <v>0</v>
      </c>
      <c r="O502" s="55"/>
      <c r="P502" s="56"/>
      <c r="Q502" s="63">
        <f>+'REPORTE JULIO IMROM'!Q502</f>
        <v>0</v>
      </c>
      <c r="R502" s="33" t="str">
        <f>IF(M502=0,"",M502/'CED. GRAL POR REP. O MANTTO'!G508)</f>
        <v/>
      </c>
      <c r="S502" s="44" t="str">
        <f t="shared" si="21"/>
        <v/>
      </c>
    </row>
    <row r="503" spans="2:19" s="3" customFormat="1" ht="37.5" hidden="1" customHeight="1" x14ac:dyDescent="0.2">
      <c r="B503" s="37">
        <v>486</v>
      </c>
      <c r="C503" s="38" t="str">
        <f>IF('CED. GRAL POR REP. O MANTTO'!C509="","",'CED. GRAL POR REP. O MANTTO'!C509)</f>
        <v/>
      </c>
      <c r="D503" s="333" t="str">
        <f>IF('CED. GRAL POR REP. O MANTTO'!D509="","",'CED. GRAL POR REP. O MANTTO'!D509)</f>
        <v/>
      </c>
      <c r="E503" s="333"/>
      <c r="F503" s="38" t="str">
        <f>IF('CED. GRAL POR REP. O MANTTO'!E509="","",'CED. GRAL POR REP. O MANTTO'!E509)</f>
        <v/>
      </c>
      <c r="G503" s="67" t="str">
        <f>IF('CED. GRAL POR REP. O MANTTO'!F509="","",'CED. GRAL POR REP. O MANTTO'!F509)</f>
        <v/>
      </c>
      <c r="H503" s="92">
        <f>+'REPORTE JULIO IMROM'!M503</f>
        <v>0</v>
      </c>
      <c r="I503" s="39"/>
      <c r="J503" s="39"/>
      <c r="K503" s="39"/>
      <c r="L503" s="30">
        <f t="shared" si="22"/>
        <v>0</v>
      </c>
      <c r="M503" s="30">
        <f t="shared" si="23"/>
        <v>0</v>
      </c>
      <c r="N503" s="90">
        <f>+'REPORTE JULIO IMROM'!N503</f>
        <v>0</v>
      </c>
      <c r="O503" s="55"/>
      <c r="P503" s="56"/>
      <c r="Q503" s="63">
        <f>+'REPORTE JULIO IMROM'!Q503</f>
        <v>0</v>
      </c>
      <c r="R503" s="33" t="str">
        <f>IF(M503=0,"",M503/'CED. GRAL POR REP. O MANTTO'!G509)</f>
        <v/>
      </c>
      <c r="S503" s="44" t="str">
        <f t="shared" si="21"/>
        <v/>
      </c>
    </row>
    <row r="504" spans="2:19" s="3" customFormat="1" ht="37.5" hidden="1" customHeight="1" x14ac:dyDescent="0.2">
      <c r="B504" s="37">
        <v>487</v>
      </c>
      <c r="C504" s="38" t="str">
        <f>IF('CED. GRAL POR REP. O MANTTO'!C510="","",'CED. GRAL POR REP. O MANTTO'!C510)</f>
        <v/>
      </c>
      <c r="D504" s="333" t="str">
        <f>IF('CED. GRAL POR REP. O MANTTO'!D510="","",'CED. GRAL POR REP. O MANTTO'!D510)</f>
        <v/>
      </c>
      <c r="E504" s="333"/>
      <c r="F504" s="38" t="str">
        <f>IF('CED. GRAL POR REP. O MANTTO'!E510="","",'CED. GRAL POR REP. O MANTTO'!E510)</f>
        <v/>
      </c>
      <c r="G504" s="67" t="str">
        <f>IF('CED. GRAL POR REP. O MANTTO'!F510="","",'CED. GRAL POR REP. O MANTTO'!F510)</f>
        <v/>
      </c>
      <c r="H504" s="92">
        <f>+'REPORTE JULIO IMROM'!M504</f>
        <v>0</v>
      </c>
      <c r="I504" s="39"/>
      <c r="J504" s="39"/>
      <c r="K504" s="39"/>
      <c r="L504" s="30">
        <f t="shared" si="22"/>
        <v>0</v>
      </c>
      <c r="M504" s="30">
        <f t="shared" si="23"/>
        <v>0</v>
      </c>
      <c r="N504" s="90">
        <f>+'REPORTE JULIO IMROM'!N504</f>
        <v>0</v>
      </c>
      <c r="O504" s="55"/>
      <c r="P504" s="56"/>
      <c r="Q504" s="63">
        <f>+'REPORTE JULIO IMROM'!Q504</f>
        <v>0</v>
      </c>
      <c r="R504" s="33" t="str">
        <f>IF(M504=0,"",M504/'CED. GRAL POR REP. O MANTTO'!G510)</f>
        <v/>
      </c>
      <c r="S504" s="44" t="str">
        <f t="shared" si="21"/>
        <v/>
      </c>
    </row>
    <row r="505" spans="2:19" s="3" customFormat="1" ht="37.5" hidden="1" customHeight="1" x14ac:dyDescent="0.2">
      <c r="B505" s="37">
        <v>488</v>
      </c>
      <c r="C505" s="38" t="str">
        <f>IF('CED. GRAL POR REP. O MANTTO'!C511="","",'CED. GRAL POR REP. O MANTTO'!C511)</f>
        <v/>
      </c>
      <c r="D505" s="333" t="str">
        <f>IF('CED. GRAL POR REP. O MANTTO'!D511="","",'CED. GRAL POR REP. O MANTTO'!D511)</f>
        <v/>
      </c>
      <c r="E505" s="333"/>
      <c r="F505" s="38" t="str">
        <f>IF('CED. GRAL POR REP. O MANTTO'!E511="","",'CED. GRAL POR REP. O MANTTO'!E511)</f>
        <v/>
      </c>
      <c r="G505" s="67" t="str">
        <f>IF('CED. GRAL POR REP. O MANTTO'!F511="","",'CED. GRAL POR REP. O MANTTO'!F511)</f>
        <v/>
      </c>
      <c r="H505" s="92">
        <f>+'REPORTE JULIO IMROM'!M505</f>
        <v>0</v>
      </c>
      <c r="I505" s="39"/>
      <c r="J505" s="39"/>
      <c r="K505" s="39"/>
      <c r="L505" s="30">
        <f t="shared" si="22"/>
        <v>0</v>
      </c>
      <c r="M505" s="30">
        <f t="shared" si="23"/>
        <v>0</v>
      </c>
      <c r="N505" s="90">
        <f>+'REPORTE JULIO IMROM'!N505</f>
        <v>0</v>
      </c>
      <c r="O505" s="55"/>
      <c r="P505" s="56"/>
      <c r="Q505" s="63">
        <f>+'REPORTE JULIO IMROM'!Q505</f>
        <v>0</v>
      </c>
      <c r="R505" s="33" t="str">
        <f>IF(M505=0,"",M505/'CED. GRAL POR REP. O MANTTO'!G511)</f>
        <v/>
      </c>
      <c r="S505" s="44" t="str">
        <f t="shared" si="21"/>
        <v/>
      </c>
    </row>
    <row r="506" spans="2:19" s="3" customFormat="1" ht="37.5" hidden="1" customHeight="1" x14ac:dyDescent="0.2">
      <c r="B506" s="37">
        <v>489</v>
      </c>
      <c r="C506" s="38" t="str">
        <f>IF('CED. GRAL POR REP. O MANTTO'!C512="","",'CED. GRAL POR REP. O MANTTO'!C512)</f>
        <v/>
      </c>
      <c r="D506" s="333" t="str">
        <f>IF('CED. GRAL POR REP. O MANTTO'!D512="","",'CED. GRAL POR REP. O MANTTO'!D512)</f>
        <v/>
      </c>
      <c r="E506" s="333"/>
      <c r="F506" s="38" t="str">
        <f>IF('CED. GRAL POR REP. O MANTTO'!E512="","",'CED. GRAL POR REP. O MANTTO'!E512)</f>
        <v/>
      </c>
      <c r="G506" s="67" t="str">
        <f>IF('CED. GRAL POR REP. O MANTTO'!F512="","",'CED. GRAL POR REP. O MANTTO'!F512)</f>
        <v/>
      </c>
      <c r="H506" s="92">
        <f>+'REPORTE JULIO IMROM'!M506</f>
        <v>0</v>
      </c>
      <c r="I506" s="39"/>
      <c r="J506" s="39"/>
      <c r="K506" s="39"/>
      <c r="L506" s="30">
        <f t="shared" si="22"/>
        <v>0</v>
      </c>
      <c r="M506" s="30">
        <f t="shared" si="23"/>
        <v>0</v>
      </c>
      <c r="N506" s="90">
        <f>+'REPORTE JULIO IMROM'!N506</f>
        <v>0</v>
      </c>
      <c r="O506" s="55"/>
      <c r="P506" s="56"/>
      <c r="Q506" s="63">
        <f>+'REPORTE JULIO IMROM'!Q506</f>
        <v>0</v>
      </c>
      <c r="R506" s="33" t="str">
        <f>IF(M506=0,"",M506/'CED. GRAL POR REP. O MANTTO'!G512)</f>
        <v/>
      </c>
      <c r="S506" s="44" t="str">
        <f t="shared" si="21"/>
        <v/>
      </c>
    </row>
    <row r="507" spans="2:19" s="3" customFormat="1" ht="37.5" hidden="1" customHeight="1" x14ac:dyDescent="0.2">
      <c r="B507" s="37">
        <v>490</v>
      </c>
      <c r="C507" s="38" t="str">
        <f>IF('CED. GRAL POR REP. O MANTTO'!C513="","",'CED. GRAL POR REP. O MANTTO'!C513)</f>
        <v/>
      </c>
      <c r="D507" s="333" t="str">
        <f>IF('CED. GRAL POR REP. O MANTTO'!D513="","",'CED. GRAL POR REP. O MANTTO'!D513)</f>
        <v/>
      </c>
      <c r="E507" s="333"/>
      <c r="F507" s="38" t="str">
        <f>IF('CED. GRAL POR REP. O MANTTO'!E513="","",'CED. GRAL POR REP. O MANTTO'!E513)</f>
        <v/>
      </c>
      <c r="G507" s="67" t="str">
        <f>IF('CED. GRAL POR REP. O MANTTO'!F513="","",'CED. GRAL POR REP. O MANTTO'!F513)</f>
        <v/>
      </c>
      <c r="H507" s="92">
        <f>+'REPORTE JULIO IMROM'!M507</f>
        <v>0</v>
      </c>
      <c r="I507" s="39"/>
      <c r="J507" s="39"/>
      <c r="K507" s="39"/>
      <c r="L507" s="30">
        <f t="shared" si="22"/>
        <v>0</v>
      </c>
      <c r="M507" s="30">
        <f t="shared" si="23"/>
        <v>0</v>
      </c>
      <c r="N507" s="90">
        <f>+'REPORTE JULIO IMROM'!N507</f>
        <v>0</v>
      </c>
      <c r="O507" s="55"/>
      <c r="P507" s="56"/>
      <c r="Q507" s="63">
        <f>+'REPORTE JULIO IMROM'!Q507</f>
        <v>0</v>
      </c>
      <c r="R507" s="33" t="str">
        <f>IF(M507=0,"",M507/'CED. GRAL POR REP. O MANTTO'!G513)</f>
        <v/>
      </c>
      <c r="S507" s="44" t="str">
        <f t="shared" si="21"/>
        <v/>
      </c>
    </row>
    <row r="508" spans="2:19" s="3" customFormat="1" ht="37.5" hidden="1" customHeight="1" x14ac:dyDescent="0.2">
      <c r="B508" s="37">
        <v>491</v>
      </c>
      <c r="C508" s="38" t="str">
        <f>IF('CED. GRAL POR REP. O MANTTO'!C514="","",'CED. GRAL POR REP. O MANTTO'!C514)</f>
        <v/>
      </c>
      <c r="D508" s="333" t="str">
        <f>IF('CED. GRAL POR REP. O MANTTO'!D514="","",'CED. GRAL POR REP. O MANTTO'!D514)</f>
        <v/>
      </c>
      <c r="E508" s="333"/>
      <c r="F508" s="38" t="str">
        <f>IF('CED. GRAL POR REP. O MANTTO'!E514="","",'CED. GRAL POR REP. O MANTTO'!E514)</f>
        <v/>
      </c>
      <c r="G508" s="67" t="str">
        <f>IF('CED. GRAL POR REP. O MANTTO'!F514="","",'CED. GRAL POR REP. O MANTTO'!F514)</f>
        <v/>
      </c>
      <c r="H508" s="92">
        <f>+'REPORTE JULIO IMROM'!M508</f>
        <v>0</v>
      </c>
      <c r="I508" s="39"/>
      <c r="J508" s="39"/>
      <c r="K508" s="39"/>
      <c r="L508" s="30">
        <f t="shared" si="22"/>
        <v>0</v>
      </c>
      <c r="M508" s="30">
        <f t="shared" si="23"/>
        <v>0</v>
      </c>
      <c r="N508" s="90">
        <f>+'REPORTE JULIO IMROM'!N508</f>
        <v>0</v>
      </c>
      <c r="O508" s="55"/>
      <c r="P508" s="56"/>
      <c r="Q508" s="63">
        <f>+'REPORTE JULIO IMROM'!Q508</f>
        <v>0</v>
      </c>
      <c r="R508" s="33" t="str">
        <f>IF(M508=0,"",M508/'CED. GRAL POR REP. O MANTTO'!G514)</f>
        <v/>
      </c>
      <c r="S508" s="44" t="str">
        <f t="shared" si="21"/>
        <v/>
      </c>
    </row>
    <row r="509" spans="2:19" s="3" customFormat="1" ht="37.5" hidden="1" customHeight="1" x14ac:dyDescent="0.2">
      <c r="B509" s="37">
        <v>492</v>
      </c>
      <c r="C509" s="38" t="str">
        <f>IF('CED. GRAL POR REP. O MANTTO'!C515="","",'CED. GRAL POR REP. O MANTTO'!C515)</f>
        <v/>
      </c>
      <c r="D509" s="333" t="str">
        <f>IF('CED. GRAL POR REP. O MANTTO'!D515="","",'CED. GRAL POR REP. O MANTTO'!D515)</f>
        <v/>
      </c>
      <c r="E509" s="333"/>
      <c r="F509" s="38" t="str">
        <f>IF('CED. GRAL POR REP. O MANTTO'!E515="","",'CED. GRAL POR REP. O MANTTO'!E515)</f>
        <v/>
      </c>
      <c r="G509" s="67" t="str">
        <f>IF('CED. GRAL POR REP. O MANTTO'!F515="","",'CED. GRAL POR REP. O MANTTO'!F515)</f>
        <v/>
      </c>
      <c r="H509" s="92">
        <f>+'REPORTE JULIO IMROM'!M509</f>
        <v>0</v>
      </c>
      <c r="I509" s="39"/>
      <c r="J509" s="39"/>
      <c r="K509" s="39"/>
      <c r="L509" s="30">
        <f t="shared" si="22"/>
        <v>0</v>
      </c>
      <c r="M509" s="30">
        <f t="shared" si="23"/>
        <v>0</v>
      </c>
      <c r="N509" s="90">
        <f>+'REPORTE JULIO IMROM'!N509</f>
        <v>0</v>
      </c>
      <c r="O509" s="55"/>
      <c r="P509" s="56"/>
      <c r="Q509" s="63">
        <f>+'REPORTE JULIO IMROM'!Q509</f>
        <v>0</v>
      </c>
      <c r="R509" s="33" t="str">
        <f>IF(M509=0,"",M509/'CED. GRAL POR REP. O MANTTO'!G515)</f>
        <v/>
      </c>
      <c r="S509" s="44" t="str">
        <f t="shared" si="21"/>
        <v/>
      </c>
    </row>
    <row r="510" spans="2:19" s="3" customFormat="1" ht="37.5" hidden="1" customHeight="1" x14ac:dyDescent="0.2">
      <c r="B510" s="37">
        <v>493</v>
      </c>
      <c r="C510" s="38" t="str">
        <f>IF('CED. GRAL POR REP. O MANTTO'!C516="","",'CED. GRAL POR REP. O MANTTO'!C516)</f>
        <v/>
      </c>
      <c r="D510" s="333" t="str">
        <f>IF('CED. GRAL POR REP. O MANTTO'!D516="","",'CED. GRAL POR REP. O MANTTO'!D516)</f>
        <v/>
      </c>
      <c r="E510" s="333"/>
      <c r="F510" s="38" t="str">
        <f>IF('CED. GRAL POR REP. O MANTTO'!E516="","",'CED. GRAL POR REP. O MANTTO'!E516)</f>
        <v/>
      </c>
      <c r="G510" s="67" t="str">
        <f>IF('CED. GRAL POR REP. O MANTTO'!F516="","",'CED. GRAL POR REP. O MANTTO'!F516)</f>
        <v/>
      </c>
      <c r="H510" s="92">
        <f>+'REPORTE JULIO IMROM'!M510</f>
        <v>0</v>
      </c>
      <c r="I510" s="39"/>
      <c r="J510" s="39"/>
      <c r="K510" s="39"/>
      <c r="L510" s="30">
        <f t="shared" si="22"/>
        <v>0</v>
      </c>
      <c r="M510" s="30">
        <f t="shared" si="23"/>
        <v>0</v>
      </c>
      <c r="N510" s="90">
        <f>+'REPORTE JULIO IMROM'!N510</f>
        <v>0</v>
      </c>
      <c r="O510" s="55"/>
      <c r="P510" s="56"/>
      <c r="Q510" s="63">
        <f>+'REPORTE JULIO IMROM'!Q510</f>
        <v>0</v>
      </c>
      <c r="R510" s="33" t="str">
        <f>IF(M510=0,"",M510/'CED. GRAL POR REP. O MANTTO'!G516)</f>
        <v/>
      </c>
      <c r="S510" s="44" t="str">
        <f t="shared" si="21"/>
        <v/>
      </c>
    </row>
    <row r="511" spans="2:19" s="3" customFormat="1" ht="37.5" hidden="1" customHeight="1" x14ac:dyDescent="0.2">
      <c r="B511" s="37">
        <v>494</v>
      </c>
      <c r="C511" s="38" t="str">
        <f>IF('CED. GRAL POR REP. O MANTTO'!C517="","",'CED. GRAL POR REP. O MANTTO'!C517)</f>
        <v/>
      </c>
      <c r="D511" s="333" t="str">
        <f>IF('CED. GRAL POR REP. O MANTTO'!D517="","",'CED. GRAL POR REP. O MANTTO'!D517)</f>
        <v/>
      </c>
      <c r="E511" s="333"/>
      <c r="F511" s="38" t="str">
        <f>IF('CED. GRAL POR REP. O MANTTO'!E517="","",'CED. GRAL POR REP. O MANTTO'!E517)</f>
        <v/>
      </c>
      <c r="G511" s="67" t="str">
        <f>IF('CED. GRAL POR REP. O MANTTO'!F517="","",'CED. GRAL POR REP. O MANTTO'!F517)</f>
        <v/>
      </c>
      <c r="H511" s="92">
        <f>+'REPORTE JULIO IMROM'!M511</f>
        <v>0</v>
      </c>
      <c r="I511" s="39"/>
      <c r="J511" s="39"/>
      <c r="K511" s="39"/>
      <c r="L511" s="30">
        <f t="shared" si="22"/>
        <v>0</v>
      </c>
      <c r="M511" s="30">
        <f t="shared" si="23"/>
        <v>0</v>
      </c>
      <c r="N511" s="90">
        <f>+'REPORTE JULIO IMROM'!N511</f>
        <v>0</v>
      </c>
      <c r="O511" s="55"/>
      <c r="P511" s="56"/>
      <c r="Q511" s="63">
        <f>+'REPORTE JULIO IMROM'!Q511</f>
        <v>0</v>
      </c>
      <c r="R511" s="33" t="str">
        <f>IF(M511=0,"",M511/'CED. GRAL POR REP. O MANTTO'!G517)</f>
        <v/>
      </c>
      <c r="S511" s="44" t="str">
        <f t="shared" si="21"/>
        <v/>
      </c>
    </row>
    <row r="512" spans="2:19" s="3" customFormat="1" ht="37.5" hidden="1" customHeight="1" x14ac:dyDescent="0.2">
      <c r="B512" s="37">
        <v>495</v>
      </c>
      <c r="C512" s="38" t="str">
        <f>IF('CED. GRAL POR REP. O MANTTO'!C518="","",'CED. GRAL POR REP. O MANTTO'!C518)</f>
        <v/>
      </c>
      <c r="D512" s="333" t="str">
        <f>IF('CED. GRAL POR REP. O MANTTO'!D518="","",'CED. GRAL POR REP. O MANTTO'!D518)</f>
        <v/>
      </c>
      <c r="E512" s="333"/>
      <c r="F512" s="38" t="str">
        <f>IF('CED. GRAL POR REP. O MANTTO'!E518="","",'CED. GRAL POR REP. O MANTTO'!E518)</f>
        <v/>
      </c>
      <c r="G512" s="67" t="str">
        <f>IF('CED. GRAL POR REP. O MANTTO'!F518="","",'CED. GRAL POR REP. O MANTTO'!F518)</f>
        <v/>
      </c>
      <c r="H512" s="92">
        <f>+'REPORTE JULIO IMROM'!M512</f>
        <v>0</v>
      </c>
      <c r="I512" s="39"/>
      <c r="J512" s="39"/>
      <c r="K512" s="39"/>
      <c r="L512" s="30">
        <f t="shared" si="22"/>
        <v>0</v>
      </c>
      <c r="M512" s="30">
        <f t="shared" si="23"/>
        <v>0</v>
      </c>
      <c r="N512" s="90">
        <f>+'REPORTE JULIO IMROM'!N512</f>
        <v>0</v>
      </c>
      <c r="O512" s="55"/>
      <c r="P512" s="56"/>
      <c r="Q512" s="63">
        <f>+'REPORTE JULIO IMROM'!Q512</f>
        <v>0</v>
      </c>
      <c r="R512" s="33" t="str">
        <f>IF(M512=0,"",M512/'CED. GRAL POR REP. O MANTTO'!G518)</f>
        <v/>
      </c>
      <c r="S512" s="44" t="str">
        <f t="shared" si="21"/>
        <v/>
      </c>
    </row>
    <row r="513" spans="2:19" s="3" customFormat="1" ht="37.5" hidden="1" customHeight="1" x14ac:dyDescent="0.2">
      <c r="B513" s="37">
        <v>496</v>
      </c>
      <c r="C513" s="38" t="str">
        <f>IF('CED. GRAL POR REP. O MANTTO'!C519="","",'CED. GRAL POR REP. O MANTTO'!C519)</f>
        <v/>
      </c>
      <c r="D513" s="333" t="str">
        <f>IF('CED. GRAL POR REP. O MANTTO'!D519="","",'CED. GRAL POR REP. O MANTTO'!D519)</f>
        <v/>
      </c>
      <c r="E513" s="333"/>
      <c r="F513" s="38" t="str">
        <f>IF('CED. GRAL POR REP. O MANTTO'!E519="","",'CED. GRAL POR REP. O MANTTO'!E519)</f>
        <v/>
      </c>
      <c r="G513" s="67" t="str">
        <f>IF('CED. GRAL POR REP. O MANTTO'!F519="","",'CED. GRAL POR REP. O MANTTO'!F519)</f>
        <v/>
      </c>
      <c r="H513" s="92">
        <f>+'REPORTE JULIO IMROM'!M513</f>
        <v>0</v>
      </c>
      <c r="I513" s="39"/>
      <c r="J513" s="39"/>
      <c r="K513" s="39"/>
      <c r="L513" s="30">
        <f t="shared" si="22"/>
        <v>0</v>
      </c>
      <c r="M513" s="30">
        <f t="shared" si="23"/>
        <v>0</v>
      </c>
      <c r="N513" s="90">
        <f>+'REPORTE JULIO IMROM'!N513</f>
        <v>0</v>
      </c>
      <c r="O513" s="55"/>
      <c r="P513" s="56"/>
      <c r="Q513" s="63">
        <f>+'REPORTE JULIO IMROM'!Q513</f>
        <v>0</v>
      </c>
      <c r="R513" s="33" t="str">
        <f>IF(M513=0,"",M513/'CED. GRAL POR REP. O MANTTO'!G519)</f>
        <v/>
      </c>
      <c r="S513" s="44" t="str">
        <f t="shared" si="21"/>
        <v/>
      </c>
    </row>
    <row r="514" spans="2:19" s="3" customFormat="1" ht="37.5" hidden="1" customHeight="1" x14ac:dyDescent="0.2">
      <c r="B514" s="37">
        <v>497</v>
      </c>
      <c r="C514" s="38" t="str">
        <f>IF('CED. GRAL POR REP. O MANTTO'!C520="","",'CED. GRAL POR REP. O MANTTO'!C520)</f>
        <v/>
      </c>
      <c r="D514" s="333" t="str">
        <f>IF('CED. GRAL POR REP. O MANTTO'!D520="","",'CED. GRAL POR REP. O MANTTO'!D520)</f>
        <v/>
      </c>
      <c r="E514" s="333"/>
      <c r="F514" s="38" t="str">
        <f>IF('CED. GRAL POR REP. O MANTTO'!E520="","",'CED. GRAL POR REP. O MANTTO'!E520)</f>
        <v/>
      </c>
      <c r="G514" s="67" t="str">
        <f>IF('CED. GRAL POR REP. O MANTTO'!F520="","",'CED. GRAL POR REP. O MANTTO'!F520)</f>
        <v/>
      </c>
      <c r="H514" s="92">
        <f>+'REPORTE JULIO IMROM'!M514</f>
        <v>0</v>
      </c>
      <c r="I514" s="39"/>
      <c r="J514" s="39"/>
      <c r="K514" s="39"/>
      <c r="L514" s="30">
        <f t="shared" si="22"/>
        <v>0</v>
      </c>
      <c r="M514" s="30">
        <f t="shared" si="23"/>
        <v>0</v>
      </c>
      <c r="N514" s="90">
        <f>+'REPORTE JULIO IMROM'!N514</f>
        <v>0</v>
      </c>
      <c r="O514" s="55"/>
      <c r="P514" s="56"/>
      <c r="Q514" s="63">
        <f>+'REPORTE JULIO IMROM'!Q514</f>
        <v>0</v>
      </c>
      <c r="R514" s="33" t="str">
        <f>IF(M514=0,"",M514/'CED. GRAL POR REP. O MANTTO'!G520)</f>
        <v/>
      </c>
      <c r="S514" s="44" t="str">
        <f t="shared" si="21"/>
        <v/>
      </c>
    </row>
    <row r="515" spans="2:19" s="3" customFormat="1" ht="37.5" hidden="1" customHeight="1" x14ac:dyDescent="0.2">
      <c r="B515" s="37">
        <v>498</v>
      </c>
      <c r="C515" s="38" t="str">
        <f>IF('CED. GRAL POR REP. O MANTTO'!C521="","",'CED. GRAL POR REP. O MANTTO'!C521)</f>
        <v/>
      </c>
      <c r="D515" s="333" t="str">
        <f>IF('CED. GRAL POR REP. O MANTTO'!D521="","",'CED. GRAL POR REP. O MANTTO'!D521)</f>
        <v/>
      </c>
      <c r="E515" s="333"/>
      <c r="F515" s="38" t="str">
        <f>IF('CED. GRAL POR REP. O MANTTO'!E521="","",'CED. GRAL POR REP. O MANTTO'!E521)</f>
        <v/>
      </c>
      <c r="G515" s="67" t="str">
        <f>IF('CED. GRAL POR REP. O MANTTO'!F521="","",'CED. GRAL POR REP. O MANTTO'!F521)</f>
        <v/>
      </c>
      <c r="H515" s="92">
        <f>+'REPORTE JULIO IMROM'!M515</f>
        <v>0</v>
      </c>
      <c r="I515" s="39"/>
      <c r="J515" s="39"/>
      <c r="K515" s="39"/>
      <c r="L515" s="30">
        <f t="shared" si="22"/>
        <v>0</v>
      </c>
      <c r="M515" s="30">
        <f t="shared" si="23"/>
        <v>0</v>
      </c>
      <c r="N515" s="90">
        <f>+'REPORTE JULIO IMROM'!N515</f>
        <v>0</v>
      </c>
      <c r="O515" s="55"/>
      <c r="P515" s="56"/>
      <c r="Q515" s="63">
        <f>+'REPORTE JULIO IMROM'!Q515</f>
        <v>0</v>
      </c>
      <c r="R515" s="33" t="str">
        <f>IF(M515=0,"",M515/'CED. GRAL POR REP. O MANTTO'!G521)</f>
        <v/>
      </c>
      <c r="S515" s="44" t="str">
        <f t="shared" si="21"/>
        <v/>
      </c>
    </row>
    <row r="516" spans="2:19" s="3" customFormat="1" ht="37.5" hidden="1" customHeight="1" x14ac:dyDescent="0.2">
      <c r="B516" s="37">
        <v>499</v>
      </c>
      <c r="C516" s="38" t="str">
        <f>IF('CED. GRAL POR REP. O MANTTO'!C522="","",'CED. GRAL POR REP. O MANTTO'!C522)</f>
        <v/>
      </c>
      <c r="D516" s="333" t="str">
        <f>IF('CED. GRAL POR REP. O MANTTO'!D522="","",'CED. GRAL POR REP. O MANTTO'!D522)</f>
        <v/>
      </c>
      <c r="E516" s="333"/>
      <c r="F516" s="38" t="str">
        <f>IF('CED. GRAL POR REP. O MANTTO'!E522="","",'CED. GRAL POR REP. O MANTTO'!E522)</f>
        <v/>
      </c>
      <c r="G516" s="67" t="str">
        <f>IF('CED. GRAL POR REP. O MANTTO'!F522="","",'CED. GRAL POR REP. O MANTTO'!F522)</f>
        <v/>
      </c>
      <c r="H516" s="92">
        <f>+'REPORTE JULIO IMROM'!M516</f>
        <v>0</v>
      </c>
      <c r="I516" s="39"/>
      <c r="J516" s="39"/>
      <c r="K516" s="39"/>
      <c r="L516" s="30">
        <f t="shared" si="22"/>
        <v>0</v>
      </c>
      <c r="M516" s="30">
        <f t="shared" si="23"/>
        <v>0</v>
      </c>
      <c r="N516" s="90">
        <f>+'REPORTE JULIO IMROM'!N516</f>
        <v>0</v>
      </c>
      <c r="O516" s="55"/>
      <c r="P516" s="56"/>
      <c r="Q516" s="63">
        <f>+'REPORTE JULIO IMROM'!Q516</f>
        <v>0</v>
      </c>
      <c r="R516" s="33" t="str">
        <f>IF(M516=0,"",M516/'CED. GRAL POR REP. O MANTTO'!G522)</f>
        <v/>
      </c>
      <c r="S516" s="44" t="str">
        <f t="shared" si="21"/>
        <v/>
      </c>
    </row>
    <row r="517" spans="2:19" s="3" customFormat="1" ht="37.5" hidden="1" customHeight="1" x14ac:dyDescent="0.2">
      <c r="B517" s="37">
        <v>500</v>
      </c>
      <c r="C517" s="38" t="str">
        <f>IF('CED. GRAL POR REP. O MANTTO'!C523="","",'CED. GRAL POR REP. O MANTTO'!C523)</f>
        <v/>
      </c>
      <c r="D517" s="333" t="str">
        <f>IF('CED. GRAL POR REP. O MANTTO'!D523="","",'CED. GRAL POR REP. O MANTTO'!D523)</f>
        <v/>
      </c>
      <c r="E517" s="333"/>
      <c r="F517" s="38" t="str">
        <f>IF('CED. GRAL POR REP. O MANTTO'!E523="","",'CED. GRAL POR REP. O MANTTO'!E523)</f>
        <v/>
      </c>
      <c r="G517" s="67" t="str">
        <f>IF('CED. GRAL POR REP. O MANTTO'!F523="","",'CED. GRAL POR REP. O MANTTO'!F523)</f>
        <v/>
      </c>
      <c r="H517" s="92">
        <f>+'REPORTE JULIO IMROM'!M517</f>
        <v>0</v>
      </c>
      <c r="I517" s="39"/>
      <c r="J517" s="39"/>
      <c r="K517" s="39"/>
      <c r="L517" s="30">
        <f t="shared" si="22"/>
        <v>0</v>
      </c>
      <c r="M517" s="30">
        <f t="shared" si="23"/>
        <v>0</v>
      </c>
      <c r="N517" s="90">
        <f>+'REPORTE JULIO IMROM'!N517</f>
        <v>0</v>
      </c>
      <c r="O517" s="55"/>
      <c r="P517" s="56"/>
      <c r="Q517" s="63">
        <f>+'REPORTE JULIO IMROM'!Q517</f>
        <v>0</v>
      </c>
      <c r="R517" s="33" t="str">
        <f>IF(M517=0,"",M517/'CED. GRAL POR REP. O MANTTO'!G523)</f>
        <v/>
      </c>
      <c r="S517" s="44" t="str">
        <f t="shared" si="21"/>
        <v/>
      </c>
    </row>
    <row r="518" spans="2:19" s="3" customFormat="1" ht="37.5" hidden="1" customHeight="1" x14ac:dyDescent="0.2">
      <c r="B518" s="37">
        <v>501</v>
      </c>
      <c r="C518" s="38" t="str">
        <f>IF('CED. GRAL POR REP. O MANTTO'!C524="","",'CED. GRAL POR REP. O MANTTO'!C524)</f>
        <v/>
      </c>
      <c r="D518" s="333" t="str">
        <f>IF('CED. GRAL POR REP. O MANTTO'!D524="","",'CED. GRAL POR REP. O MANTTO'!D524)</f>
        <v/>
      </c>
      <c r="E518" s="333"/>
      <c r="F518" s="38" t="str">
        <f>IF('CED. GRAL POR REP. O MANTTO'!E524="","",'CED. GRAL POR REP. O MANTTO'!E524)</f>
        <v/>
      </c>
      <c r="G518" s="67" t="str">
        <f>IF('CED. GRAL POR REP. O MANTTO'!F524="","",'CED. GRAL POR REP. O MANTTO'!F524)</f>
        <v/>
      </c>
      <c r="H518" s="92">
        <f>+'REPORTE JULIO IMROM'!M518</f>
        <v>0</v>
      </c>
      <c r="I518" s="39"/>
      <c r="J518" s="39"/>
      <c r="K518" s="39"/>
      <c r="L518" s="30">
        <f t="shared" si="22"/>
        <v>0</v>
      </c>
      <c r="M518" s="30">
        <f t="shared" si="23"/>
        <v>0</v>
      </c>
      <c r="N518" s="90">
        <f>+'REPORTE JULIO IMROM'!N518</f>
        <v>0</v>
      </c>
      <c r="O518" s="55"/>
      <c r="P518" s="56"/>
      <c r="Q518" s="63">
        <f>+'REPORTE JULIO IMROM'!Q518</f>
        <v>0</v>
      </c>
      <c r="R518" s="33" t="str">
        <f>IF(M518=0,"",M518/'CED. GRAL POR REP. O MANTTO'!G524)</f>
        <v/>
      </c>
      <c r="S518" s="44" t="str">
        <f t="shared" si="21"/>
        <v/>
      </c>
    </row>
    <row r="519" spans="2:19" s="3" customFormat="1" ht="37.5" hidden="1" customHeight="1" x14ac:dyDescent="0.2">
      <c r="B519" s="37">
        <v>502</v>
      </c>
      <c r="C519" s="38" t="str">
        <f>IF('CED. GRAL POR REP. O MANTTO'!C525="","",'CED. GRAL POR REP. O MANTTO'!C525)</f>
        <v/>
      </c>
      <c r="D519" s="333" t="str">
        <f>IF('CED. GRAL POR REP. O MANTTO'!D525="","",'CED. GRAL POR REP. O MANTTO'!D525)</f>
        <v/>
      </c>
      <c r="E519" s="333"/>
      <c r="F519" s="38" t="str">
        <f>IF('CED. GRAL POR REP. O MANTTO'!E525="","",'CED. GRAL POR REP. O MANTTO'!E525)</f>
        <v/>
      </c>
      <c r="G519" s="67" t="str">
        <f>IF('CED. GRAL POR REP. O MANTTO'!F525="","",'CED. GRAL POR REP. O MANTTO'!F525)</f>
        <v/>
      </c>
      <c r="H519" s="92">
        <f>+'REPORTE JULIO IMROM'!M519</f>
        <v>0</v>
      </c>
      <c r="I519" s="39"/>
      <c r="J519" s="39"/>
      <c r="K519" s="39"/>
      <c r="L519" s="30">
        <f t="shared" si="22"/>
        <v>0</v>
      </c>
      <c r="M519" s="30">
        <f t="shared" si="23"/>
        <v>0</v>
      </c>
      <c r="N519" s="90">
        <f>+'REPORTE JULIO IMROM'!N519</f>
        <v>0</v>
      </c>
      <c r="O519" s="55"/>
      <c r="P519" s="56"/>
      <c r="Q519" s="63">
        <f>+'REPORTE JULIO IMROM'!Q519</f>
        <v>0</v>
      </c>
      <c r="R519" s="33" t="str">
        <f>IF(M519=0,"",M519/'CED. GRAL POR REP. O MANTTO'!G525)</f>
        <v/>
      </c>
      <c r="S519" s="44" t="str">
        <f t="shared" si="21"/>
        <v/>
      </c>
    </row>
    <row r="520" spans="2:19" s="3" customFormat="1" ht="37.5" hidden="1" customHeight="1" x14ac:dyDescent="0.2">
      <c r="B520" s="37">
        <v>503</v>
      </c>
      <c r="C520" s="38" t="str">
        <f>IF('CED. GRAL POR REP. O MANTTO'!C526="","",'CED. GRAL POR REP. O MANTTO'!C526)</f>
        <v/>
      </c>
      <c r="D520" s="333" t="str">
        <f>IF('CED. GRAL POR REP. O MANTTO'!D526="","",'CED. GRAL POR REP. O MANTTO'!D526)</f>
        <v/>
      </c>
      <c r="E520" s="333"/>
      <c r="F520" s="38" t="str">
        <f>IF('CED. GRAL POR REP. O MANTTO'!E526="","",'CED. GRAL POR REP. O MANTTO'!E526)</f>
        <v/>
      </c>
      <c r="G520" s="67" t="str">
        <f>IF('CED. GRAL POR REP. O MANTTO'!F526="","",'CED. GRAL POR REP. O MANTTO'!F526)</f>
        <v/>
      </c>
      <c r="H520" s="92">
        <f>+'REPORTE JULIO IMROM'!M520</f>
        <v>0</v>
      </c>
      <c r="I520" s="39"/>
      <c r="J520" s="39"/>
      <c r="K520" s="39"/>
      <c r="L520" s="30">
        <f t="shared" si="22"/>
        <v>0</v>
      </c>
      <c r="M520" s="30">
        <f t="shared" si="23"/>
        <v>0</v>
      </c>
      <c r="N520" s="90">
        <f>+'REPORTE JULIO IMROM'!N520</f>
        <v>0</v>
      </c>
      <c r="O520" s="55"/>
      <c r="P520" s="56"/>
      <c r="Q520" s="63">
        <f>+'REPORTE JULIO IMROM'!Q520</f>
        <v>0</v>
      </c>
      <c r="R520" s="33" t="str">
        <f>IF(M520=0,"",M520/'CED. GRAL POR REP. O MANTTO'!G526)</f>
        <v/>
      </c>
      <c r="S520" s="44" t="str">
        <f t="shared" si="21"/>
        <v/>
      </c>
    </row>
    <row r="521" spans="2:19" s="3" customFormat="1" ht="37.5" hidden="1" customHeight="1" x14ac:dyDescent="0.2">
      <c r="B521" s="37">
        <v>504</v>
      </c>
      <c r="C521" s="38" t="str">
        <f>IF('CED. GRAL POR REP. O MANTTO'!C527="","",'CED. GRAL POR REP. O MANTTO'!C527)</f>
        <v/>
      </c>
      <c r="D521" s="333" t="str">
        <f>IF('CED. GRAL POR REP. O MANTTO'!D527="","",'CED. GRAL POR REP. O MANTTO'!D527)</f>
        <v/>
      </c>
      <c r="E521" s="333"/>
      <c r="F521" s="38" t="str">
        <f>IF('CED. GRAL POR REP. O MANTTO'!E527="","",'CED. GRAL POR REP. O MANTTO'!E527)</f>
        <v/>
      </c>
      <c r="G521" s="67" t="str">
        <f>IF('CED. GRAL POR REP. O MANTTO'!F527="","",'CED. GRAL POR REP. O MANTTO'!F527)</f>
        <v/>
      </c>
      <c r="H521" s="92">
        <f>+'REPORTE JULIO IMROM'!M521</f>
        <v>0</v>
      </c>
      <c r="I521" s="39"/>
      <c r="J521" s="39"/>
      <c r="K521" s="39"/>
      <c r="L521" s="30">
        <f t="shared" si="22"/>
        <v>0</v>
      </c>
      <c r="M521" s="30">
        <f t="shared" si="23"/>
        <v>0</v>
      </c>
      <c r="N521" s="90">
        <f>+'REPORTE JULIO IMROM'!N521</f>
        <v>0</v>
      </c>
      <c r="O521" s="55"/>
      <c r="P521" s="56"/>
      <c r="Q521" s="63">
        <f>+'REPORTE JULIO IMROM'!Q521</f>
        <v>0</v>
      </c>
      <c r="R521" s="33" t="str">
        <f>IF(M521=0,"",M521/'CED. GRAL POR REP. O MANTTO'!G527)</f>
        <v/>
      </c>
      <c r="S521" s="44" t="str">
        <f t="shared" si="21"/>
        <v/>
      </c>
    </row>
    <row r="522" spans="2:19" s="3" customFormat="1" ht="37.5" hidden="1" customHeight="1" x14ac:dyDescent="0.2">
      <c r="B522" s="37">
        <v>505</v>
      </c>
      <c r="C522" s="38" t="str">
        <f>IF('CED. GRAL POR REP. O MANTTO'!C528="","",'CED. GRAL POR REP. O MANTTO'!C528)</f>
        <v/>
      </c>
      <c r="D522" s="333" t="str">
        <f>IF('CED. GRAL POR REP. O MANTTO'!D528="","",'CED. GRAL POR REP. O MANTTO'!D528)</f>
        <v/>
      </c>
      <c r="E522" s="333"/>
      <c r="F522" s="38" t="str">
        <f>IF('CED. GRAL POR REP. O MANTTO'!E528="","",'CED. GRAL POR REP. O MANTTO'!E528)</f>
        <v/>
      </c>
      <c r="G522" s="67" t="str">
        <f>IF('CED. GRAL POR REP. O MANTTO'!F528="","",'CED. GRAL POR REP. O MANTTO'!F528)</f>
        <v/>
      </c>
      <c r="H522" s="92">
        <f>+'REPORTE JULIO IMROM'!M522</f>
        <v>0</v>
      </c>
      <c r="I522" s="39"/>
      <c r="J522" s="39"/>
      <c r="K522" s="39"/>
      <c r="L522" s="30">
        <f t="shared" si="22"/>
        <v>0</v>
      </c>
      <c r="M522" s="30">
        <f t="shared" si="23"/>
        <v>0</v>
      </c>
      <c r="N522" s="90">
        <f>+'REPORTE JULIO IMROM'!N522</f>
        <v>0</v>
      </c>
      <c r="O522" s="55"/>
      <c r="P522" s="56"/>
      <c r="Q522" s="63">
        <f>+'REPORTE JULIO IMROM'!Q522</f>
        <v>0</v>
      </c>
      <c r="R522" s="33" t="str">
        <f>IF(M522=0,"",M522/'CED. GRAL POR REP. O MANTTO'!G528)</f>
        <v/>
      </c>
      <c r="S522" s="44" t="str">
        <f t="shared" si="21"/>
        <v/>
      </c>
    </row>
    <row r="523" spans="2:19" s="3" customFormat="1" ht="37.5" hidden="1" customHeight="1" x14ac:dyDescent="0.2">
      <c r="B523" s="37">
        <v>506</v>
      </c>
      <c r="C523" s="38" t="str">
        <f>IF('CED. GRAL POR REP. O MANTTO'!C529="","",'CED. GRAL POR REP. O MANTTO'!C529)</f>
        <v/>
      </c>
      <c r="D523" s="333" t="str">
        <f>IF('CED. GRAL POR REP. O MANTTO'!D529="","",'CED. GRAL POR REP. O MANTTO'!D529)</f>
        <v/>
      </c>
      <c r="E523" s="333"/>
      <c r="F523" s="38" t="str">
        <f>IF('CED. GRAL POR REP. O MANTTO'!E529="","",'CED. GRAL POR REP. O MANTTO'!E529)</f>
        <v/>
      </c>
      <c r="G523" s="67" t="str">
        <f>IF('CED. GRAL POR REP. O MANTTO'!F529="","",'CED. GRAL POR REP. O MANTTO'!F529)</f>
        <v/>
      </c>
      <c r="H523" s="92">
        <f>+'REPORTE JULIO IMROM'!M523</f>
        <v>0</v>
      </c>
      <c r="I523" s="39"/>
      <c r="J523" s="39"/>
      <c r="K523" s="39"/>
      <c r="L523" s="30">
        <f t="shared" si="22"/>
        <v>0</v>
      </c>
      <c r="M523" s="30">
        <f t="shared" si="23"/>
        <v>0</v>
      </c>
      <c r="N523" s="90">
        <f>+'REPORTE JULIO IMROM'!N523</f>
        <v>0</v>
      </c>
      <c r="O523" s="55"/>
      <c r="P523" s="56"/>
      <c r="Q523" s="63">
        <f>+'REPORTE JULIO IMROM'!Q523</f>
        <v>0</v>
      </c>
      <c r="R523" s="33" t="str">
        <f>IF(M523=0,"",M523/'CED. GRAL POR REP. O MANTTO'!G529)</f>
        <v/>
      </c>
      <c r="S523" s="44" t="str">
        <f t="shared" si="21"/>
        <v/>
      </c>
    </row>
    <row r="524" spans="2:19" s="3" customFormat="1" ht="37.5" hidden="1" customHeight="1" x14ac:dyDescent="0.2">
      <c r="B524" s="37">
        <v>507</v>
      </c>
      <c r="C524" s="38" t="str">
        <f>IF('CED. GRAL POR REP. O MANTTO'!C530="","",'CED. GRAL POR REP. O MANTTO'!C530)</f>
        <v/>
      </c>
      <c r="D524" s="333" t="str">
        <f>IF('CED. GRAL POR REP. O MANTTO'!D530="","",'CED. GRAL POR REP. O MANTTO'!D530)</f>
        <v/>
      </c>
      <c r="E524" s="333"/>
      <c r="F524" s="38" t="str">
        <f>IF('CED. GRAL POR REP. O MANTTO'!E530="","",'CED. GRAL POR REP. O MANTTO'!E530)</f>
        <v/>
      </c>
      <c r="G524" s="67" t="str">
        <f>IF('CED. GRAL POR REP. O MANTTO'!F530="","",'CED. GRAL POR REP. O MANTTO'!F530)</f>
        <v/>
      </c>
      <c r="H524" s="92">
        <f>+'REPORTE JULIO IMROM'!M524</f>
        <v>0</v>
      </c>
      <c r="I524" s="39"/>
      <c r="J524" s="39"/>
      <c r="K524" s="39"/>
      <c r="L524" s="30">
        <f t="shared" si="22"/>
        <v>0</v>
      </c>
      <c r="M524" s="30">
        <f t="shared" si="23"/>
        <v>0</v>
      </c>
      <c r="N524" s="90">
        <f>+'REPORTE JULIO IMROM'!N524</f>
        <v>0</v>
      </c>
      <c r="O524" s="55"/>
      <c r="P524" s="56"/>
      <c r="Q524" s="63">
        <f>+'REPORTE JULIO IMROM'!Q524</f>
        <v>0</v>
      </c>
      <c r="R524" s="33" t="str">
        <f>IF(M524=0,"",M524/'CED. GRAL POR REP. O MANTTO'!G530)</f>
        <v/>
      </c>
      <c r="S524" s="44" t="str">
        <f t="shared" si="21"/>
        <v/>
      </c>
    </row>
    <row r="525" spans="2:19" s="3" customFormat="1" ht="37.5" hidden="1" customHeight="1" x14ac:dyDescent="0.2">
      <c r="B525" s="37">
        <v>508</v>
      </c>
      <c r="C525" s="38" t="str">
        <f>IF('CED. GRAL POR REP. O MANTTO'!C531="","",'CED. GRAL POR REP. O MANTTO'!C531)</f>
        <v/>
      </c>
      <c r="D525" s="333" t="str">
        <f>IF('CED. GRAL POR REP. O MANTTO'!D531="","",'CED. GRAL POR REP. O MANTTO'!D531)</f>
        <v/>
      </c>
      <c r="E525" s="333"/>
      <c r="F525" s="38" t="str">
        <f>IF('CED. GRAL POR REP. O MANTTO'!E531="","",'CED. GRAL POR REP. O MANTTO'!E531)</f>
        <v/>
      </c>
      <c r="G525" s="67" t="str">
        <f>IF('CED. GRAL POR REP. O MANTTO'!F531="","",'CED. GRAL POR REP. O MANTTO'!F531)</f>
        <v/>
      </c>
      <c r="H525" s="92">
        <f>+'REPORTE JULIO IMROM'!M525</f>
        <v>0</v>
      </c>
      <c r="I525" s="39"/>
      <c r="J525" s="39"/>
      <c r="K525" s="39"/>
      <c r="L525" s="30">
        <f t="shared" si="22"/>
        <v>0</v>
      </c>
      <c r="M525" s="30">
        <f t="shared" si="23"/>
        <v>0</v>
      </c>
      <c r="N525" s="90">
        <f>+'REPORTE JULIO IMROM'!N525</f>
        <v>0</v>
      </c>
      <c r="O525" s="55"/>
      <c r="P525" s="56"/>
      <c r="Q525" s="63">
        <f>+'REPORTE JULIO IMROM'!Q525</f>
        <v>0</v>
      </c>
      <c r="R525" s="33" t="str">
        <f>IF(M525=0,"",M525/'CED. GRAL POR REP. O MANTTO'!G531)</f>
        <v/>
      </c>
      <c r="S525" s="44" t="str">
        <f t="shared" si="21"/>
        <v/>
      </c>
    </row>
    <row r="526" spans="2:19" s="3" customFormat="1" ht="37.5" hidden="1" customHeight="1" x14ac:dyDescent="0.2">
      <c r="B526" s="37">
        <v>509</v>
      </c>
      <c r="C526" s="38" t="str">
        <f>IF('CED. GRAL POR REP. O MANTTO'!C532="","",'CED. GRAL POR REP. O MANTTO'!C532)</f>
        <v/>
      </c>
      <c r="D526" s="333" t="str">
        <f>IF('CED. GRAL POR REP. O MANTTO'!D532="","",'CED. GRAL POR REP. O MANTTO'!D532)</f>
        <v/>
      </c>
      <c r="E526" s="333"/>
      <c r="F526" s="38" t="str">
        <f>IF('CED. GRAL POR REP. O MANTTO'!E532="","",'CED. GRAL POR REP. O MANTTO'!E532)</f>
        <v/>
      </c>
      <c r="G526" s="67" t="str">
        <f>IF('CED. GRAL POR REP. O MANTTO'!F532="","",'CED. GRAL POR REP. O MANTTO'!F532)</f>
        <v/>
      </c>
      <c r="H526" s="92">
        <f>+'REPORTE JULIO IMROM'!M526</f>
        <v>0</v>
      </c>
      <c r="I526" s="39"/>
      <c r="J526" s="39"/>
      <c r="K526" s="39"/>
      <c r="L526" s="30">
        <f t="shared" si="22"/>
        <v>0</v>
      </c>
      <c r="M526" s="30">
        <f t="shared" si="23"/>
        <v>0</v>
      </c>
      <c r="N526" s="90">
        <f>+'REPORTE JULIO IMROM'!N526</f>
        <v>0</v>
      </c>
      <c r="O526" s="55"/>
      <c r="P526" s="56"/>
      <c r="Q526" s="63">
        <f>+'REPORTE JULIO IMROM'!Q526</f>
        <v>0</v>
      </c>
      <c r="R526" s="33" t="str">
        <f>IF(M526=0,"",M526/'CED. GRAL POR REP. O MANTTO'!G532)</f>
        <v/>
      </c>
      <c r="S526" s="44" t="str">
        <f t="shared" si="21"/>
        <v/>
      </c>
    </row>
    <row r="527" spans="2:19" s="3" customFormat="1" ht="37.5" hidden="1" customHeight="1" x14ac:dyDescent="0.2">
      <c r="B527" s="37">
        <v>510</v>
      </c>
      <c r="C527" s="38" t="str">
        <f>IF('CED. GRAL POR REP. O MANTTO'!C533="","",'CED. GRAL POR REP. O MANTTO'!C533)</f>
        <v/>
      </c>
      <c r="D527" s="333" t="str">
        <f>IF('CED. GRAL POR REP. O MANTTO'!D533="","",'CED. GRAL POR REP. O MANTTO'!D533)</f>
        <v/>
      </c>
      <c r="E527" s="333"/>
      <c r="F527" s="38" t="str">
        <f>IF('CED. GRAL POR REP. O MANTTO'!E533="","",'CED. GRAL POR REP. O MANTTO'!E533)</f>
        <v/>
      </c>
      <c r="G527" s="67" t="str">
        <f>IF('CED. GRAL POR REP. O MANTTO'!F533="","",'CED. GRAL POR REP. O MANTTO'!F533)</f>
        <v/>
      </c>
      <c r="H527" s="92">
        <f>+'REPORTE JULIO IMROM'!M527</f>
        <v>0</v>
      </c>
      <c r="I527" s="39"/>
      <c r="J527" s="39"/>
      <c r="K527" s="39"/>
      <c r="L527" s="30">
        <f t="shared" si="22"/>
        <v>0</v>
      </c>
      <c r="M527" s="30">
        <f t="shared" si="23"/>
        <v>0</v>
      </c>
      <c r="N527" s="90">
        <f>+'REPORTE JULIO IMROM'!N527</f>
        <v>0</v>
      </c>
      <c r="O527" s="55"/>
      <c r="P527" s="56"/>
      <c r="Q527" s="63">
        <f>+'REPORTE JULIO IMROM'!Q527</f>
        <v>0</v>
      </c>
      <c r="R527" s="33" t="str">
        <f>IF(M527=0,"",M527/'CED. GRAL POR REP. O MANTTO'!G533)</f>
        <v/>
      </c>
      <c r="S527" s="44" t="str">
        <f t="shared" si="21"/>
        <v/>
      </c>
    </row>
    <row r="528" spans="2:19" s="3" customFormat="1" ht="37.5" hidden="1" customHeight="1" x14ac:dyDescent="0.2">
      <c r="B528" s="37">
        <v>511</v>
      </c>
      <c r="C528" s="38" t="str">
        <f>IF('CED. GRAL POR REP. O MANTTO'!C534="","",'CED. GRAL POR REP. O MANTTO'!C534)</f>
        <v/>
      </c>
      <c r="D528" s="333" t="str">
        <f>IF('CED. GRAL POR REP. O MANTTO'!D534="","",'CED. GRAL POR REP. O MANTTO'!D534)</f>
        <v/>
      </c>
      <c r="E528" s="333"/>
      <c r="F528" s="38" t="str">
        <f>IF('CED. GRAL POR REP. O MANTTO'!E534="","",'CED. GRAL POR REP. O MANTTO'!E534)</f>
        <v/>
      </c>
      <c r="G528" s="67" t="str">
        <f>IF('CED. GRAL POR REP. O MANTTO'!F534="","",'CED. GRAL POR REP. O MANTTO'!F534)</f>
        <v/>
      </c>
      <c r="H528" s="92">
        <f>+'REPORTE JULIO IMROM'!M528</f>
        <v>0</v>
      </c>
      <c r="I528" s="39"/>
      <c r="J528" s="39"/>
      <c r="K528" s="39"/>
      <c r="L528" s="30">
        <f t="shared" si="22"/>
        <v>0</v>
      </c>
      <c r="M528" s="30">
        <f t="shared" si="23"/>
        <v>0</v>
      </c>
      <c r="N528" s="90">
        <f>+'REPORTE JULIO IMROM'!N528</f>
        <v>0</v>
      </c>
      <c r="O528" s="55"/>
      <c r="P528" s="56"/>
      <c r="Q528" s="63">
        <f>+'REPORTE JULIO IMROM'!Q528</f>
        <v>0</v>
      </c>
      <c r="R528" s="33" t="str">
        <f>IF(M528=0,"",M528/'CED. GRAL POR REP. O MANTTO'!G534)</f>
        <v/>
      </c>
      <c r="S528" s="44" t="str">
        <f t="shared" si="21"/>
        <v/>
      </c>
    </row>
    <row r="529" spans="2:19" s="3" customFormat="1" ht="37.5" hidden="1" customHeight="1" x14ac:dyDescent="0.2">
      <c r="B529" s="37">
        <v>512</v>
      </c>
      <c r="C529" s="38" t="str">
        <f>IF('CED. GRAL POR REP. O MANTTO'!C535="","",'CED. GRAL POR REP. O MANTTO'!C535)</f>
        <v/>
      </c>
      <c r="D529" s="333" t="str">
        <f>IF('CED. GRAL POR REP. O MANTTO'!D535="","",'CED. GRAL POR REP. O MANTTO'!D535)</f>
        <v/>
      </c>
      <c r="E529" s="333"/>
      <c r="F529" s="38" t="str">
        <f>IF('CED. GRAL POR REP. O MANTTO'!E535="","",'CED. GRAL POR REP. O MANTTO'!E535)</f>
        <v/>
      </c>
      <c r="G529" s="67" t="str">
        <f>IF('CED. GRAL POR REP. O MANTTO'!F535="","",'CED. GRAL POR REP. O MANTTO'!F535)</f>
        <v/>
      </c>
      <c r="H529" s="92">
        <f>+'REPORTE JULIO IMROM'!M529</f>
        <v>0</v>
      </c>
      <c r="I529" s="39"/>
      <c r="J529" s="39"/>
      <c r="K529" s="39"/>
      <c r="L529" s="30">
        <f t="shared" si="22"/>
        <v>0</v>
      </c>
      <c r="M529" s="30">
        <f t="shared" si="23"/>
        <v>0</v>
      </c>
      <c r="N529" s="90">
        <f>+'REPORTE JULIO IMROM'!N529</f>
        <v>0</v>
      </c>
      <c r="O529" s="55"/>
      <c r="P529" s="56"/>
      <c r="Q529" s="63">
        <f>+'REPORTE JULIO IMROM'!Q529</f>
        <v>0</v>
      </c>
      <c r="R529" s="33" t="str">
        <f>IF(M529=0,"",M529/'CED. GRAL POR REP. O MANTTO'!G535)</f>
        <v/>
      </c>
      <c r="S529" s="44" t="str">
        <f t="shared" si="21"/>
        <v/>
      </c>
    </row>
    <row r="530" spans="2:19" s="3" customFormat="1" ht="37.5" hidden="1" customHeight="1" x14ac:dyDescent="0.2">
      <c r="B530" s="37">
        <v>513</v>
      </c>
      <c r="C530" s="38" t="str">
        <f>IF('CED. GRAL POR REP. O MANTTO'!C536="","",'CED. GRAL POR REP. O MANTTO'!C536)</f>
        <v/>
      </c>
      <c r="D530" s="333" t="str">
        <f>IF('CED. GRAL POR REP. O MANTTO'!D536="","",'CED. GRAL POR REP. O MANTTO'!D536)</f>
        <v/>
      </c>
      <c r="E530" s="333"/>
      <c r="F530" s="38" t="str">
        <f>IF('CED. GRAL POR REP. O MANTTO'!E536="","",'CED. GRAL POR REP. O MANTTO'!E536)</f>
        <v/>
      </c>
      <c r="G530" s="67" t="str">
        <f>IF('CED. GRAL POR REP. O MANTTO'!F536="","",'CED. GRAL POR REP. O MANTTO'!F536)</f>
        <v/>
      </c>
      <c r="H530" s="92">
        <f>+'REPORTE JULIO IMROM'!M530</f>
        <v>0</v>
      </c>
      <c r="I530" s="39"/>
      <c r="J530" s="39"/>
      <c r="K530" s="39"/>
      <c r="L530" s="30">
        <f t="shared" si="22"/>
        <v>0</v>
      </c>
      <c r="M530" s="30">
        <f t="shared" si="23"/>
        <v>0</v>
      </c>
      <c r="N530" s="90">
        <f>+'REPORTE JULIO IMROM'!N530</f>
        <v>0</v>
      </c>
      <c r="O530" s="55"/>
      <c r="P530" s="56"/>
      <c r="Q530" s="63">
        <f>+'REPORTE JULIO IMROM'!Q530</f>
        <v>0</v>
      </c>
      <c r="R530" s="33" t="str">
        <f>IF(M530=0,"",M530/'CED. GRAL POR REP. O MANTTO'!G536)</f>
        <v/>
      </c>
      <c r="S530" s="44" t="str">
        <f t="shared" ref="S530:S593" si="24">IF(R530="","",IF(R530&gt;1,"SOBRE EJERCICIO DE RECURSOS",""))</f>
        <v/>
      </c>
    </row>
    <row r="531" spans="2:19" s="3" customFormat="1" ht="37.5" hidden="1" customHeight="1" x14ac:dyDescent="0.2">
      <c r="B531" s="37">
        <v>514</v>
      </c>
      <c r="C531" s="38" t="str">
        <f>IF('CED. GRAL POR REP. O MANTTO'!C537="","",'CED. GRAL POR REP. O MANTTO'!C537)</f>
        <v/>
      </c>
      <c r="D531" s="333" t="str">
        <f>IF('CED. GRAL POR REP. O MANTTO'!D537="","",'CED. GRAL POR REP. O MANTTO'!D537)</f>
        <v/>
      </c>
      <c r="E531" s="333"/>
      <c r="F531" s="38" t="str">
        <f>IF('CED. GRAL POR REP. O MANTTO'!E537="","",'CED. GRAL POR REP. O MANTTO'!E537)</f>
        <v/>
      </c>
      <c r="G531" s="67" t="str">
        <f>IF('CED. GRAL POR REP. O MANTTO'!F537="","",'CED. GRAL POR REP. O MANTTO'!F537)</f>
        <v/>
      </c>
      <c r="H531" s="92">
        <f>+'REPORTE JULIO IMROM'!M531</f>
        <v>0</v>
      </c>
      <c r="I531" s="39"/>
      <c r="J531" s="39"/>
      <c r="K531" s="39"/>
      <c r="L531" s="30">
        <f t="shared" si="22"/>
        <v>0</v>
      </c>
      <c r="M531" s="30">
        <f t="shared" si="23"/>
        <v>0</v>
      </c>
      <c r="N531" s="90">
        <f>+'REPORTE JULIO IMROM'!N531</f>
        <v>0</v>
      </c>
      <c r="O531" s="55"/>
      <c r="P531" s="56"/>
      <c r="Q531" s="63">
        <f>+'REPORTE JULIO IMROM'!Q531</f>
        <v>0</v>
      </c>
      <c r="R531" s="33" t="str">
        <f>IF(M531=0,"",M531/'CED. GRAL POR REP. O MANTTO'!G537)</f>
        <v/>
      </c>
      <c r="S531" s="44" t="str">
        <f t="shared" si="24"/>
        <v/>
      </c>
    </row>
    <row r="532" spans="2:19" s="3" customFormat="1" ht="37.5" hidden="1" customHeight="1" x14ac:dyDescent="0.2">
      <c r="B532" s="37">
        <v>515</v>
      </c>
      <c r="C532" s="38" t="str">
        <f>IF('CED. GRAL POR REP. O MANTTO'!C538="","",'CED. GRAL POR REP. O MANTTO'!C538)</f>
        <v/>
      </c>
      <c r="D532" s="333" t="str">
        <f>IF('CED. GRAL POR REP. O MANTTO'!D538="","",'CED. GRAL POR REP. O MANTTO'!D538)</f>
        <v/>
      </c>
      <c r="E532" s="333"/>
      <c r="F532" s="38" t="str">
        <f>IF('CED. GRAL POR REP. O MANTTO'!E538="","",'CED. GRAL POR REP. O MANTTO'!E538)</f>
        <v/>
      </c>
      <c r="G532" s="67" t="str">
        <f>IF('CED. GRAL POR REP. O MANTTO'!F538="","",'CED. GRAL POR REP. O MANTTO'!F538)</f>
        <v/>
      </c>
      <c r="H532" s="92">
        <f>+'REPORTE JULIO IMROM'!M532</f>
        <v>0</v>
      </c>
      <c r="I532" s="39"/>
      <c r="J532" s="39"/>
      <c r="K532" s="39"/>
      <c r="L532" s="30">
        <f t="shared" ref="L532:L595" si="25">I532+J532+K532</f>
        <v>0</v>
      </c>
      <c r="M532" s="30">
        <f t="shared" ref="M532:M595" si="26">H532+L532</f>
        <v>0</v>
      </c>
      <c r="N532" s="90">
        <f>+'REPORTE JULIO IMROM'!N532</f>
        <v>0</v>
      </c>
      <c r="O532" s="55"/>
      <c r="P532" s="56"/>
      <c r="Q532" s="63">
        <f>+'REPORTE JULIO IMROM'!Q532</f>
        <v>0</v>
      </c>
      <c r="R532" s="33" t="str">
        <f>IF(M532=0,"",M532/'CED. GRAL POR REP. O MANTTO'!G538)</f>
        <v/>
      </c>
      <c r="S532" s="44" t="str">
        <f t="shared" si="24"/>
        <v/>
      </c>
    </row>
    <row r="533" spans="2:19" s="3" customFormat="1" ht="37.5" hidden="1" customHeight="1" x14ac:dyDescent="0.2">
      <c r="B533" s="37">
        <v>516</v>
      </c>
      <c r="C533" s="38" t="str">
        <f>IF('CED. GRAL POR REP. O MANTTO'!C539="","",'CED. GRAL POR REP. O MANTTO'!C539)</f>
        <v/>
      </c>
      <c r="D533" s="333" t="str">
        <f>IF('CED. GRAL POR REP. O MANTTO'!D539="","",'CED. GRAL POR REP. O MANTTO'!D539)</f>
        <v/>
      </c>
      <c r="E533" s="333"/>
      <c r="F533" s="38" t="str">
        <f>IF('CED. GRAL POR REP. O MANTTO'!E539="","",'CED. GRAL POR REP. O MANTTO'!E539)</f>
        <v/>
      </c>
      <c r="G533" s="67" t="str">
        <f>IF('CED. GRAL POR REP. O MANTTO'!F539="","",'CED. GRAL POR REP. O MANTTO'!F539)</f>
        <v/>
      </c>
      <c r="H533" s="92">
        <f>+'REPORTE JULIO IMROM'!M533</f>
        <v>0</v>
      </c>
      <c r="I533" s="39"/>
      <c r="J533" s="39"/>
      <c r="K533" s="39"/>
      <c r="L533" s="30">
        <f t="shared" si="25"/>
        <v>0</v>
      </c>
      <c r="M533" s="30">
        <f t="shared" si="26"/>
        <v>0</v>
      </c>
      <c r="N533" s="90">
        <f>+'REPORTE JULIO IMROM'!N533</f>
        <v>0</v>
      </c>
      <c r="O533" s="55"/>
      <c r="P533" s="56"/>
      <c r="Q533" s="63">
        <f>+'REPORTE JULIO IMROM'!Q533</f>
        <v>0</v>
      </c>
      <c r="R533" s="33" t="str">
        <f>IF(M533=0,"",M533/'CED. GRAL POR REP. O MANTTO'!G539)</f>
        <v/>
      </c>
      <c r="S533" s="44" t="str">
        <f t="shared" si="24"/>
        <v/>
      </c>
    </row>
    <row r="534" spans="2:19" s="3" customFormat="1" ht="37.5" hidden="1" customHeight="1" x14ac:dyDescent="0.2">
      <c r="B534" s="37">
        <v>517</v>
      </c>
      <c r="C534" s="38" t="str">
        <f>IF('CED. GRAL POR REP. O MANTTO'!C540="","",'CED. GRAL POR REP. O MANTTO'!C540)</f>
        <v/>
      </c>
      <c r="D534" s="333" t="str">
        <f>IF('CED. GRAL POR REP. O MANTTO'!D540="","",'CED. GRAL POR REP. O MANTTO'!D540)</f>
        <v/>
      </c>
      <c r="E534" s="333"/>
      <c r="F534" s="38" t="str">
        <f>IF('CED. GRAL POR REP. O MANTTO'!E540="","",'CED. GRAL POR REP. O MANTTO'!E540)</f>
        <v/>
      </c>
      <c r="G534" s="67" t="str">
        <f>IF('CED. GRAL POR REP. O MANTTO'!F540="","",'CED. GRAL POR REP. O MANTTO'!F540)</f>
        <v/>
      </c>
      <c r="H534" s="92">
        <f>+'REPORTE JULIO IMROM'!M534</f>
        <v>0</v>
      </c>
      <c r="I534" s="39"/>
      <c r="J534" s="39"/>
      <c r="K534" s="39"/>
      <c r="L534" s="30">
        <f t="shared" si="25"/>
        <v>0</v>
      </c>
      <c r="M534" s="30">
        <f t="shared" si="26"/>
        <v>0</v>
      </c>
      <c r="N534" s="90">
        <f>+'REPORTE JULIO IMROM'!N534</f>
        <v>0</v>
      </c>
      <c r="O534" s="55"/>
      <c r="P534" s="56"/>
      <c r="Q534" s="63">
        <f>+'REPORTE JULIO IMROM'!Q534</f>
        <v>0</v>
      </c>
      <c r="R534" s="33" t="str">
        <f>IF(M534=0,"",M534/'CED. GRAL POR REP. O MANTTO'!G540)</f>
        <v/>
      </c>
      <c r="S534" s="44" t="str">
        <f t="shared" si="24"/>
        <v/>
      </c>
    </row>
    <row r="535" spans="2:19" s="3" customFormat="1" ht="37.5" hidden="1" customHeight="1" x14ac:dyDescent="0.2">
      <c r="B535" s="37">
        <v>518</v>
      </c>
      <c r="C535" s="38" t="str">
        <f>IF('CED. GRAL POR REP. O MANTTO'!C541="","",'CED. GRAL POR REP. O MANTTO'!C541)</f>
        <v/>
      </c>
      <c r="D535" s="333" t="str">
        <f>IF('CED. GRAL POR REP. O MANTTO'!D541="","",'CED. GRAL POR REP. O MANTTO'!D541)</f>
        <v/>
      </c>
      <c r="E535" s="333"/>
      <c r="F535" s="38" t="str">
        <f>IF('CED. GRAL POR REP. O MANTTO'!E541="","",'CED. GRAL POR REP. O MANTTO'!E541)</f>
        <v/>
      </c>
      <c r="G535" s="67" t="str">
        <f>IF('CED. GRAL POR REP. O MANTTO'!F541="","",'CED. GRAL POR REP. O MANTTO'!F541)</f>
        <v/>
      </c>
      <c r="H535" s="92">
        <f>+'REPORTE JULIO IMROM'!M535</f>
        <v>0</v>
      </c>
      <c r="I535" s="39"/>
      <c r="J535" s="39"/>
      <c r="K535" s="39"/>
      <c r="L535" s="30">
        <f t="shared" si="25"/>
        <v>0</v>
      </c>
      <c r="M535" s="30">
        <f t="shared" si="26"/>
        <v>0</v>
      </c>
      <c r="N535" s="90">
        <f>+'REPORTE JULIO IMROM'!N535</f>
        <v>0</v>
      </c>
      <c r="O535" s="55"/>
      <c r="P535" s="56"/>
      <c r="Q535" s="63">
        <f>+'REPORTE JULIO IMROM'!Q535</f>
        <v>0</v>
      </c>
      <c r="R535" s="33" t="str">
        <f>IF(M535=0,"",M535/'CED. GRAL POR REP. O MANTTO'!G541)</f>
        <v/>
      </c>
      <c r="S535" s="44" t="str">
        <f t="shared" si="24"/>
        <v/>
      </c>
    </row>
    <row r="536" spans="2:19" s="3" customFormat="1" ht="37.5" hidden="1" customHeight="1" x14ac:dyDescent="0.2">
      <c r="B536" s="37">
        <v>519</v>
      </c>
      <c r="C536" s="38" t="str">
        <f>IF('CED. GRAL POR REP. O MANTTO'!C542="","",'CED. GRAL POR REP. O MANTTO'!C542)</f>
        <v/>
      </c>
      <c r="D536" s="333" t="str">
        <f>IF('CED. GRAL POR REP. O MANTTO'!D542="","",'CED. GRAL POR REP. O MANTTO'!D542)</f>
        <v/>
      </c>
      <c r="E536" s="333"/>
      <c r="F536" s="38" t="str">
        <f>IF('CED. GRAL POR REP. O MANTTO'!E542="","",'CED. GRAL POR REP. O MANTTO'!E542)</f>
        <v/>
      </c>
      <c r="G536" s="67" t="str">
        <f>IF('CED. GRAL POR REP. O MANTTO'!F542="","",'CED. GRAL POR REP. O MANTTO'!F542)</f>
        <v/>
      </c>
      <c r="H536" s="92">
        <f>+'REPORTE JULIO IMROM'!M536</f>
        <v>0</v>
      </c>
      <c r="I536" s="39"/>
      <c r="J536" s="39"/>
      <c r="K536" s="39"/>
      <c r="L536" s="30">
        <f t="shared" si="25"/>
        <v>0</v>
      </c>
      <c r="M536" s="30">
        <f t="shared" si="26"/>
        <v>0</v>
      </c>
      <c r="N536" s="90">
        <f>+'REPORTE JULIO IMROM'!N536</f>
        <v>0</v>
      </c>
      <c r="O536" s="55"/>
      <c r="P536" s="56"/>
      <c r="Q536" s="63">
        <f>+'REPORTE JULIO IMROM'!Q536</f>
        <v>0</v>
      </c>
      <c r="R536" s="33" t="str">
        <f>IF(M536=0,"",M536/'CED. GRAL POR REP. O MANTTO'!G542)</f>
        <v/>
      </c>
      <c r="S536" s="44" t="str">
        <f t="shared" si="24"/>
        <v/>
      </c>
    </row>
    <row r="537" spans="2:19" s="3" customFormat="1" ht="37.5" hidden="1" customHeight="1" x14ac:dyDescent="0.2">
      <c r="B537" s="37">
        <v>520</v>
      </c>
      <c r="C537" s="38" t="str">
        <f>IF('CED. GRAL POR REP. O MANTTO'!C543="","",'CED. GRAL POR REP. O MANTTO'!C543)</f>
        <v/>
      </c>
      <c r="D537" s="333" t="str">
        <f>IF('CED. GRAL POR REP. O MANTTO'!D543="","",'CED. GRAL POR REP. O MANTTO'!D543)</f>
        <v/>
      </c>
      <c r="E537" s="333"/>
      <c r="F537" s="38" t="str">
        <f>IF('CED. GRAL POR REP. O MANTTO'!E543="","",'CED. GRAL POR REP. O MANTTO'!E543)</f>
        <v/>
      </c>
      <c r="G537" s="67" t="str">
        <f>IF('CED. GRAL POR REP. O MANTTO'!F543="","",'CED. GRAL POR REP. O MANTTO'!F543)</f>
        <v/>
      </c>
      <c r="H537" s="92">
        <f>+'REPORTE JULIO IMROM'!M537</f>
        <v>0</v>
      </c>
      <c r="I537" s="39"/>
      <c r="J537" s="39"/>
      <c r="K537" s="39"/>
      <c r="L537" s="30">
        <f t="shared" si="25"/>
        <v>0</v>
      </c>
      <c r="M537" s="30">
        <f t="shared" si="26"/>
        <v>0</v>
      </c>
      <c r="N537" s="90">
        <f>+'REPORTE JULIO IMROM'!N537</f>
        <v>0</v>
      </c>
      <c r="O537" s="55"/>
      <c r="P537" s="56"/>
      <c r="Q537" s="63">
        <f>+'REPORTE JULIO IMROM'!Q537</f>
        <v>0</v>
      </c>
      <c r="R537" s="33" t="str">
        <f>IF(M537=0,"",M537/'CED. GRAL POR REP. O MANTTO'!G543)</f>
        <v/>
      </c>
      <c r="S537" s="44" t="str">
        <f t="shared" si="24"/>
        <v/>
      </c>
    </row>
    <row r="538" spans="2:19" s="3" customFormat="1" ht="37.5" hidden="1" customHeight="1" x14ac:dyDescent="0.2">
      <c r="B538" s="37">
        <v>521</v>
      </c>
      <c r="C538" s="38" t="str">
        <f>IF('CED. GRAL POR REP. O MANTTO'!C544="","",'CED. GRAL POR REP. O MANTTO'!C544)</f>
        <v/>
      </c>
      <c r="D538" s="333" t="str">
        <f>IF('CED. GRAL POR REP. O MANTTO'!D544="","",'CED. GRAL POR REP. O MANTTO'!D544)</f>
        <v/>
      </c>
      <c r="E538" s="333"/>
      <c r="F538" s="38" t="str">
        <f>IF('CED. GRAL POR REP. O MANTTO'!E544="","",'CED. GRAL POR REP. O MANTTO'!E544)</f>
        <v/>
      </c>
      <c r="G538" s="67" t="str">
        <f>IF('CED. GRAL POR REP. O MANTTO'!F544="","",'CED. GRAL POR REP. O MANTTO'!F544)</f>
        <v/>
      </c>
      <c r="H538" s="92">
        <f>+'REPORTE JULIO IMROM'!M538</f>
        <v>0</v>
      </c>
      <c r="I538" s="39"/>
      <c r="J538" s="39"/>
      <c r="K538" s="39"/>
      <c r="L538" s="30">
        <f t="shared" si="25"/>
        <v>0</v>
      </c>
      <c r="M538" s="30">
        <f t="shared" si="26"/>
        <v>0</v>
      </c>
      <c r="N538" s="90">
        <f>+'REPORTE JULIO IMROM'!N538</f>
        <v>0</v>
      </c>
      <c r="O538" s="55"/>
      <c r="P538" s="56"/>
      <c r="Q538" s="63">
        <f>+'REPORTE JULIO IMROM'!Q538</f>
        <v>0</v>
      </c>
      <c r="R538" s="33" t="str">
        <f>IF(M538=0,"",M538/'CED. GRAL POR REP. O MANTTO'!G544)</f>
        <v/>
      </c>
      <c r="S538" s="44" t="str">
        <f t="shared" si="24"/>
        <v/>
      </c>
    </row>
    <row r="539" spans="2:19" s="3" customFormat="1" ht="37.5" hidden="1" customHeight="1" x14ac:dyDescent="0.2">
      <c r="B539" s="37">
        <v>522</v>
      </c>
      <c r="C539" s="38" t="str">
        <f>IF('CED. GRAL POR REP. O MANTTO'!C545="","",'CED. GRAL POR REP. O MANTTO'!C545)</f>
        <v/>
      </c>
      <c r="D539" s="333" t="str">
        <f>IF('CED. GRAL POR REP. O MANTTO'!D545="","",'CED. GRAL POR REP. O MANTTO'!D545)</f>
        <v/>
      </c>
      <c r="E539" s="333"/>
      <c r="F539" s="38" t="str">
        <f>IF('CED. GRAL POR REP. O MANTTO'!E545="","",'CED. GRAL POR REP. O MANTTO'!E545)</f>
        <v/>
      </c>
      <c r="G539" s="67" t="str">
        <f>IF('CED. GRAL POR REP. O MANTTO'!F545="","",'CED. GRAL POR REP. O MANTTO'!F545)</f>
        <v/>
      </c>
      <c r="H539" s="92">
        <f>+'REPORTE JULIO IMROM'!M539</f>
        <v>0</v>
      </c>
      <c r="I539" s="39"/>
      <c r="J539" s="39"/>
      <c r="K539" s="39"/>
      <c r="L539" s="30">
        <f t="shared" si="25"/>
        <v>0</v>
      </c>
      <c r="M539" s="30">
        <f t="shared" si="26"/>
        <v>0</v>
      </c>
      <c r="N539" s="90">
        <f>+'REPORTE JULIO IMROM'!N539</f>
        <v>0</v>
      </c>
      <c r="O539" s="55"/>
      <c r="P539" s="56"/>
      <c r="Q539" s="63">
        <f>+'REPORTE JULIO IMROM'!Q539</f>
        <v>0</v>
      </c>
      <c r="R539" s="33" t="str">
        <f>IF(M539=0,"",M539/'CED. GRAL POR REP. O MANTTO'!G545)</f>
        <v/>
      </c>
      <c r="S539" s="44" t="str">
        <f t="shared" si="24"/>
        <v/>
      </c>
    </row>
    <row r="540" spans="2:19" s="3" customFormat="1" ht="37.5" hidden="1" customHeight="1" x14ac:dyDescent="0.2">
      <c r="B540" s="37">
        <v>523</v>
      </c>
      <c r="C540" s="38" t="str">
        <f>IF('CED. GRAL POR REP. O MANTTO'!C546="","",'CED. GRAL POR REP. O MANTTO'!C546)</f>
        <v/>
      </c>
      <c r="D540" s="333" t="str">
        <f>IF('CED. GRAL POR REP. O MANTTO'!D546="","",'CED. GRAL POR REP. O MANTTO'!D546)</f>
        <v/>
      </c>
      <c r="E540" s="333"/>
      <c r="F540" s="38" t="str">
        <f>IF('CED. GRAL POR REP. O MANTTO'!E546="","",'CED. GRAL POR REP. O MANTTO'!E546)</f>
        <v/>
      </c>
      <c r="G540" s="67" t="str">
        <f>IF('CED. GRAL POR REP. O MANTTO'!F546="","",'CED. GRAL POR REP. O MANTTO'!F546)</f>
        <v/>
      </c>
      <c r="H540" s="92">
        <f>+'REPORTE JULIO IMROM'!M540</f>
        <v>0</v>
      </c>
      <c r="I540" s="39"/>
      <c r="J540" s="39"/>
      <c r="K540" s="39"/>
      <c r="L540" s="30">
        <f t="shared" si="25"/>
        <v>0</v>
      </c>
      <c r="M540" s="30">
        <f t="shared" si="26"/>
        <v>0</v>
      </c>
      <c r="N540" s="90">
        <f>+'REPORTE JULIO IMROM'!N540</f>
        <v>0</v>
      </c>
      <c r="O540" s="55"/>
      <c r="P540" s="56"/>
      <c r="Q540" s="63">
        <f>+'REPORTE JULIO IMROM'!Q540</f>
        <v>0</v>
      </c>
      <c r="R540" s="33" t="str">
        <f>IF(M540=0,"",M540/'CED. GRAL POR REP. O MANTTO'!G546)</f>
        <v/>
      </c>
      <c r="S540" s="44" t="str">
        <f t="shared" si="24"/>
        <v/>
      </c>
    </row>
    <row r="541" spans="2:19" s="3" customFormat="1" ht="37.5" hidden="1" customHeight="1" x14ac:dyDescent="0.2">
      <c r="B541" s="37">
        <v>524</v>
      </c>
      <c r="C541" s="38" t="str">
        <f>IF('CED. GRAL POR REP. O MANTTO'!C547="","",'CED. GRAL POR REP. O MANTTO'!C547)</f>
        <v/>
      </c>
      <c r="D541" s="333" t="str">
        <f>IF('CED. GRAL POR REP. O MANTTO'!D547="","",'CED. GRAL POR REP. O MANTTO'!D547)</f>
        <v/>
      </c>
      <c r="E541" s="333"/>
      <c r="F541" s="38" t="str">
        <f>IF('CED. GRAL POR REP. O MANTTO'!E547="","",'CED. GRAL POR REP. O MANTTO'!E547)</f>
        <v/>
      </c>
      <c r="G541" s="67" t="str">
        <f>IF('CED. GRAL POR REP. O MANTTO'!F547="","",'CED. GRAL POR REP. O MANTTO'!F547)</f>
        <v/>
      </c>
      <c r="H541" s="92">
        <f>+'REPORTE JULIO IMROM'!M541</f>
        <v>0</v>
      </c>
      <c r="I541" s="39"/>
      <c r="J541" s="39"/>
      <c r="K541" s="39"/>
      <c r="L541" s="30">
        <f t="shared" si="25"/>
        <v>0</v>
      </c>
      <c r="M541" s="30">
        <f t="shared" si="26"/>
        <v>0</v>
      </c>
      <c r="N541" s="90">
        <f>+'REPORTE JULIO IMROM'!N541</f>
        <v>0</v>
      </c>
      <c r="O541" s="55"/>
      <c r="P541" s="56"/>
      <c r="Q541" s="63">
        <f>+'REPORTE JULIO IMROM'!Q541</f>
        <v>0</v>
      </c>
      <c r="R541" s="33" t="str">
        <f>IF(M541=0,"",M541/'CED. GRAL POR REP. O MANTTO'!G547)</f>
        <v/>
      </c>
      <c r="S541" s="44" t="str">
        <f t="shared" si="24"/>
        <v/>
      </c>
    </row>
    <row r="542" spans="2:19" s="3" customFormat="1" ht="37.5" hidden="1" customHeight="1" x14ac:dyDescent="0.2">
      <c r="B542" s="37">
        <v>525</v>
      </c>
      <c r="C542" s="38" t="str">
        <f>IF('CED. GRAL POR REP. O MANTTO'!C548="","",'CED. GRAL POR REP. O MANTTO'!C548)</f>
        <v/>
      </c>
      <c r="D542" s="333" t="str">
        <f>IF('CED. GRAL POR REP. O MANTTO'!D548="","",'CED. GRAL POR REP. O MANTTO'!D548)</f>
        <v/>
      </c>
      <c r="E542" s="333"/>
      <c r="F542" s="38" t="str">
        <f>IF('CED. GRAL POR REP. O MANTTO'!E548="","",'CED. GRAL POR REP. O MANTTO'!E548)</f>
        <v/>
      </c>
      <c r="G542" s="67" t="str">
        <f>IF('CED. GRAL POR REP. O MANTTO'!F548="","",'CED. GRAL POR REP. O MANTTO'!F548)</f>
        <v/>
      </c>
      <c r="H542" s="92">
        <f>+'REPORTE JULIO IMROM'!M542</f>
        <v>0</v>
      </c>
      <c r="I542" s="39"/>
      <c r="J542" s="39"/>
      <c r="K542" s="39"/>
      <c r="L542" s="30">
        <f t="shared" si="25"/>
        <v>0</v>
      </c>
      <c r="M542" s="30">
        <f t="shared" si="26"/>
        <v>0</v>
      </c>
      <c r="N542" s="90">
        <f>+'REPORTE JULIO IMROM'!N542</f>
        <v>0</v>
      </c>
      <c r="O542" s="55"/>
      <c r="P542" s="56"/>
      <c r="Q542" s="63">
        <f>+'REPORTE JULIO IMROM'!Q542</f>
        <v>0</v>
      </c>
      <c r="R542" s="33" t="str">
        <f>IF(M542=0,"",M542/'CED. GRAL POR REP. O MANTTO'!G548)</f>
        <v/>
      </c>
      <c r="S542" s="44" t="str">
        <f t="shared" si="24"/>
        <v/>
      </c>
    </row>
    <row r="543" spans="2:19" s="3" customFormat="1" ht="37.5" hidden="1" customHeight="1" x14ac:dyDescent="0.2">
      <c r="B543" s="37">
        <v>526</v>
      </c>
      <c r="C543" s="38" t="str">
        <f>IF('CED. GRAL POR REP. O MANTTO'!C549="","",'CED. GRAL POR REP. O MANTTO'!C549)</f>
        <v/>
      </c>
      <c r="D543" s="333" t="str">
        <f>IF('CED. GRAL POR REP. O MANTTO'!D549="","",'CED. GRAL POR REP. O MANTTO'!D549)</f>
        <v/>
      </c>
      <c r="E543" s="333"/>
      <c r="F543" s="38" t="str">
        <f>IF('CED. GRAL POR REP. O MANTTO'!E549="","",'CED. GRAL POR REP. O MANTTO'!E549)</f>
        <v/>
      </c>
      <c r="G543" s="67" t="str">
        <f>IF('CED. GRAL POR REP. O MANTTO'!F549="","",'CED. GRAL POR REP. O MANTTO'!F549)</f>
        <v/>
      </c>
      <c r="H543" s="92">
        <f>+'REPORTE JULIO IMROM'!M543</f>
        <v>0</v>
      </c>
      <c r="I543" s="39"/>
      <c r="J543" s="39"/>
      <c r="K543" s="39"/>
      <c r="L543" s="30">
        <f t="shared" si="25"/>
        <v>0</v>
      </c>
      <c r="M543" s="30">
        <f t="shared" si="26"/>
        <v>0</v>
      </c>
      <c r="N543" s="90">
        <f>+'REPORTE JULIO IMROM'!N543</f>
        <v>0</v>
      </c>
      <c r="O543" s="55"/>
      <c r="P543" s="56"/>
      <c r="Q543" s="63">
        <f>+'REPORTE JULIO IMROM'!Q543</f>
        <v>0</v>
      </c>
      <c r="R543" s="33" t="str">
        <f>IF(M543=0,"",M543/'CED. GRAL POR REP. O MANTTO'!G549)</f>
        <v/>
      </c>
      <c r="S543" s="44" t="str">
        <f t="shared" si="24"/>
        <v/>
      </c>
    </row>
    <row r="544" spans="2:19" s="3" customFormat="1" ht="37.5" hidden="1" customHeight="1" x14ac:dyDescent="0.2">
      <c r="B544" s="37">
        <v>527</v>
      </c>
      <c r="C544" s="38" t="str">
        <f>IF('CED. GRAL POR REP. O MANTTO'!C550="","",'CED. GRAL POR REP. O MANTTO'!C550)</f>
        <v/>
      </c>
      <c r="D544" s="333" t="str">
        <f>IF('CED. GRAL POR REP. O MANTTO'!D550="","",'CED. GRAL POR REP. O MANTTO'!D550)</f>
        <v/>
      </c>
      <c r="E544" s="333"/>
      <c r="F544" s="38" t="str">
        <f>IF('CED. GRAL POR REP. O MANTTO'!E550="","",'CED. GRAL POR REP. O MANTTO'!E550)</f>
        <v/>
      </c>
      <c r="G544" s="67" t="str">
        <f>IF('CED. GRAL POR REP. O MANTTO'!F550="","",'CED. GRAL POR REP. O MANTTO'!F550)</f>
        <v/>
      </c>
      <c r="H544" s="92">
        <f>+'REPORTE JULIO IMROM'!M544</f>
        <v>0</v>
      </c>
      <c r="I544" s="39"/>
      <c r="J544" s="39"/>
      <c r="K544" s="39"/>
      <c r="L544" s="30">
        <f t="shared" si="25"/>
        <v>0</v>
      </c>
      <c r="M544" s="30">
        <f t="shared" si="26"/>
        <v>0</v>
      </c>
      <c r="N544" s="90">
        <f>+'REPORTE JULIO IMROM'!N544</f>
        <v>0</v>
      </c>
      <c r="O544" s="55"/>
      <c r="P544" s="56"/>
      <c r="Q544" s="63">
        <f>+'REPORTE JULIO IMROM'!Q544</f>
        <v>0</v>
      </c>
      <c r="R544" s="33" t="str">
        <f>IF(M544=0,"",M544/'CED. GRAL POR REP. O MANTTO'!G550)</f>
        <v/>
      </c>
      <c r="S544" s="44" t="str">
        <f t="shared" si="24"/>
        <v/>
      </c>
    </row>
    <row r="545" spans="2:19" s="3" customFormat="1" ht="37.5" hidden="1" customHeight="1" x14ac:dyDescent="0.2">
      <c r="B545" s="37">
        <v>528</v>
      </c>
      <c r="C545" s="38" t="str">
        <f>IF('CED. GRAL POR REP. O MANTTO'!C551="","",'CED. GRAL POR REP. O MANTTO'!C551)</f>
        <v/>
      </c>
      <c r="D545" s="333" t="str">
        <f>IF('CED. GRAL POR REP. O MANTTO'!D551="","",'CED. GRAL POR REP. O MANTTO'!D551)</f>
        <v/>
      </c>
      <c r="E545" s="333"/>
      <c r="F545" s="38" t="str">
        <f>IF('CED. GRAL POR REP. O MANTTO'!E551="","",'CED. GRAL POR REP. O MANTTO'!E551)</f>
        <v/>
      </c>
      <c r="G545" s="67" t="str">
        <f>IF('CED. GRAL POR REP. O MANTTO'!F551="","",'CED. GRAL POR REP. O MANTTO'!F551)</f>
        <v/>
      </c>
      <c r="H545" s="92">
        <f>+'REPORTE JULIO IMROM'!M545</f>
        <v>0</v>
      </c>
      <c r="I545" s="39"/>
      <c r="J545" s="39"/>
      <c r="K545" s="39"/>
      <c r="L545" s="30">
        <f t="shared" si="25"/>
        <v>0</v>
      </c>
      <c r="M545" s="30">
        <f t="shared" si="26"/>
        <v>0</v>
      </c>
      <c r="N545" s="90">
        <f>+'REPORTE JULIO IMROM'!N545</f>
        <v>0</v>
      </c>
      <c r="O545" s="55"/>
      <c r="P545" s="56"/>
      <c r="Q545" s="63">
        <f>+'REPORTE JULIO IMROM'!Q545</f>
        <v>0</v>
      </c>
      <c r="R545" s="33" t="str">
        <f>IF(M545=0,"",M545/'CED. GRAL POR REP. O MANTTO'!G551)</f>
        <v/>
      </c>
      <c r="S545" s="44" t="str">
        <f t="shared" si="24"/>
        <v/>
      </c>
    </row>
    <row r="546" spans="2:19" s="3" customFormat="1" ht="37.5" hidden="1" customHeight="1" x14ac:dyDescent="0.2">
      <c r="B546" s="37">
        <v>529</v>
      </c>
      <c r="C546" s="38" t="str">
        <f>IF('CED. GRAL POR REP. O MANTTO'!C552="","",'CED. GRAL POR REP. O MANTTO'!C552)</f>
        <v/>
      </c>
      <c r="D546" s="333" t="str">
        <f>IF('CED. GRAL POR REP. O MANTTO'!D552="","",'CED. GRAL POR REP. O MANTTO'!D552)</f>
        <v/>
      </c>
      <c r="E546" s="333"/>
      <c r="F546" s="38" t="str">
        <f>IF('CED. GRAL POR REP. O MANTTO'!E552="","",'CED. GRAL POR REP. O MANTTO'!E552)</f>
        <v/>
      </c>
      <c r="G546" s="67" t="str">
        <f>IF('CED. GRAL POR REP. O MANTTO'!F552="","",'CED. GRAL POR REP. O MANTTO'!F552)</f>
        <v/>
      </c>
      <c r="H546" s="92">
        <f>+'REPORTE JULIO IMROM'!M546</f>
        <v>0</v>
      </c>
      <c r="I546" s="39"/>
      <c r="J546" s="39"/>
      <c r="K546" s="39"/>
      <c r="L546" s="30">
        <f t="shared" si="25"/>
        <v>0</v>
      </c>
      <c r="M546" s="30">
        <f t="shared" si="26"/>
        <v>0</v>
      </c>
      <c r="N546" s="90">
        <f>+'REPORTE JULIO IMROM'!N546</f>
        <v>0</v>
      </c>
      <c r="O546" s="55"/>
      <c r="P546" s="56"/>
      <c r="Q546" s="63">
        <f>+'REPORTE JULIO IMROM'!Q546</f>
        <v>0</v>
      </c>
      <c r="R546" s="33" t="str">
        <f>IF(M546=0,"",M546/'CED. GRAL POR REP. O MANTTO'!G552)</f>
        <v/>
      </c>
      <c r="S546" s="44" t="str">
        <f t="shared" si="24"/>
        <v/>
      </c>
    </row>
    <row r="547" spans="2:19" s="3" customFormat="1" ht="37.5" hidden="1" customHeight="1" x14ac:dyDescent="0.2">
      <c r="B547" s="37">
        <v>530</v>
      </c>
      <c r="C547" s="38" t="str">
        <f>IF('CED. GRAL POR REP. O MANTTO'!C553="","",'CED. GRAL POR REP. O MANTTO'!C553)</f>
        <v/>
      </c>
      <c r="D547" s="333" t="str">
        <f>IF('CED. GRAL POR REP. O MANTTO'!D553="","",'CED. GRAL POR REP. O MANTTO'!D553)</f>
        <v/>
      </c>
      <c r="E547" s="333"/>
      <c r="F547" s="38" t="str">
        <f>IF('CED. GRAL POR REP. O MANTTO'!E553="","",'CED. GRAL POR REP. O MANTTO'!E553)</f>
        <v/>
      </c>
      <c r="G547" s="67" t="str">
        <f>IF('CED. GRAL POR REP. O MANTTO'!F553="","",'CED. GRAL POR REP. O MANTTO'!F553)</f>
        <v/>
      </c>
      <c r="H547" s="92">
        <f>+'REPORTE JULIO IMROM'!M547</f>
        <v>0</v>
      </c>
      <c r="I547" s="39"/>
      <c r="J547" s="39"/>
      <c r="K547" s="39"/>
      <c r="L547" s="30">
        <f t="shared" si="25"/>
        <v>0</v>
      </c>
      <c r="M547" s="30">
        <f t="shared" si="26"/>
        <v>0</v>
      </c>
      <c r="N547" s="90">
        <f>+'REPORTE JULIO IMROM'!N547</f>
        <v>0</v>
      </c>
      <c r="O547" s="55"/>
      <c r="P547" s="56"/>
      <c r="Q547" s="63">
        <f>+'REPORTE JULIO IMROM'!Q547</f>
        <v>0</v>
      </c>
      <c r="R547" s="33" t="str">
        <f>IF(M547=0,"",M547/'CED. GRAL POR REP. O MANTTO'!G553)</f>
        <v/>
      </c>
      <c r="S547" s="44" t="str">
        <f t="shared" si="24"/>
        <v/>
      </c>
    </row>
    <row r="548" spans="2:19" s="3" customFormat="1" ht="37.5" hidden="1" customHeight="1" x14ac:dyDescent="0.2">
      <c r="B548" s="37">
        <v>531</v>
      </c>
      <c r="C548" s="38" t="str">
        <f>IF('CED. GRAL POR REP. O MANTTO'!C554="","",'CED. GRAL POR REP. O MANTTO'!C554)</f>
        <v/>
      </c>
      <c r="D548" s="333" t="str">
        <f>IF('CED. GRAL POR REP. O MANTTO'!D554="","",'CED. GRAL POR REP. O MANTTO'!D554)</f>
        <v/>
      </c>
      <c r="E548" s="333"/>
      <c r="F548" s="38" t="str">
        <f>IF('CED. GRAL POR REP. O MANTTO'!E554="","",'CED. GRAL POR REP. O MANTTO'!E554)</f>
        <v/>
      </c>
      <c r="G548" s="67" t="str">
        <f>IF('CED. GRAL POR REP. O MANTTO'!F554="","",'CED. GRAL POR REP. O MANTTO'!F554)</f>
        <v/>
      </c>
      <c r="H548" s="92">
        <f>+'REPORTE JULIO IMROM'!M548</f>
        <v>0</v>
      </c>
      <c r="I548" s="39"/>
      <c r="J548" s="39"/>
      <c r="K548" s="39"/>
      <c r="L548" s="30">
        <f t="shared" si="25"/>
        <v>0</v>
      </c>
      <c r="M548" s="30">
        <f t="shared" si="26"/>
        <v>0</v>
      </c>
      <c r="N548" s="90">
        <f>+'REPORTE JULIO IMROM'!N548</f>
        <v>0</v>
      </c>
      <c r="O548" s="55"/>
      <c r="P548" s="56"/>
      <c r="Q548" s="63">
        <f>+'REPORTE JULIO IMROM'!Q548</f>
        <v>0</v>
      </c>
      <c r="R548" s="33" t="str">
        <f>IF(M548=0,"",M548/'CED. GRAL POR REP. O MANTTO'!G554)</f>
        <v/>
      </c>
      <c r="S548" s="44" t="str">
        <f t="shared" si="24"/>
        <v/>
      </c>
    </row>
    <row r="549" spans="2:19" s="3" customFormat="1" ht="37.5" hidden="1" customHeight="1" x14ac:dyDescent="0.2">
      <c r="B549" s="37">
        <v>532</v>
      </c>
      <c r="C549" s="38" t="str">
        <f>IF('CED. GRAL POR REP. O MANTTO'!C555="","",'CED. GRAL POR REP. O MANTTO'!C555)</f>
        <v/>
      </c>
      <c r="D549" s="333" t="str">
        <f>IF('CED. GRAL POR REP. O MANTTO'!D555="","",'CED. GRAL POR REP. O MANTTO'!D555)</f>
        <v/>
      </c>
      <c r="E549" s="333"/>
      <c r="F549" s="38" t="str">
        <f>IF('CED. GRAL POR REP. O MANTTO'!E555="","",'CED. GRAL POR REP. O MANTTO'!E555)</f>
        <v/>
      </c>
      <c r="G549" s="67" t="str">
        <f>IF('CED. GRAL POR REP. O MANTTO'!F555="","",'CED. GRAL POR REP. O MANTTO'!F555)</f>
        <v/>
      </c>
      <c r="H549" s="92">
        <f>+'REPORTE JULIO IMROM'!M549</f>
        <v>0</v>
      </c>
      <c r="I549" s="39"/>
      <c r="J549" s="39"/>
      <c r="K549" s="39"/>
      <c r="L549" s="30">
        <f t="shared" si="25"/>
        <v>0</v>
      </c>
      <c r="M549" s="30">
        <f t="shared" si="26"/>
        <v>0</v>
      </c>
      <c r="N549" s="90">
        <f>+'REPORTE JULIO IMROM'!N549</f>
        <v>0</v>
      </c>
      <c r="O549" s="55"/>
      <c r="P549" s="56"/>
      <c r="Q549" s="63">
        <f>+'REPORTE JULIO IMROM'!Q549</f>
        <v>0</v>
      </c>
      <c r="R549" s="33" t="str">
        <f>IF(M549=0,"",M549/'CED. GRAL POR REP. O MANTTO'!G555)</f>
        <v/>
      </c>
      <c r="S549" s="44" t="str">
        <f t="shared" si="24"/>
        <v/>
      </c>
    </row>
    <row r="550" spans="2:19" s="3" customFormat="1" ht="37.5" hidden="1" customHeight="1" x14ac:dyDescent="0.2">
      <c r="B550" s="37">
        <v>533</v>
      </c>
      <c r="C550" s="38" t="str">
        <f>IF('CED. GRAL POR REP. O MANTTO'!C556="","",'CED. GRAL POR REP. O MANTTO'!C556)</f>
        <v/>
      </c>
      <c r="D550" s="333" t="str">
        <f>IF('CED. GRAL POR REP. O MANTTO'!D556="","",'CED. GRAL POR REP. O MANTTO'!D556)</f>
        <v/>
      </c>
      <c r="E550" s="333"/>
      <c r="F550" s="38" t="str">
        <f>IF('CED. GRAL POR REP. O MANTTO'!E556="","",'CED. GRAL POR REP. O MANTTO'!E556)</f>
        <v/>
      </c>
      <c r="G550" s="67" t="str">
        <f>IF('CED. GRAL POR REP. O MANTTO'!F556="","",'CED. GRAL POR REP. O MANTTO'!F556)</f>
        <v/>
      </c>
      <c r="H550" s="92">
        <f>+'REPORTE JULIO IMROM'!M550</f>
        <v>0</v>
      </c>
      <c r="I550" s="39"/>
      <c r="J550" s="39"/>
      <c r="K550" s="39"/>
      <c r="L550" s="30">
        <f t="shared" si="25"/>
        <v>0</v>
      </c>
      <c r="M550" s="30">
        <f t="shared" si="26"/>
        <v>0</v>
      </c>
      <c r="N550" s="90">
        <f>+'REPORTE JULIO IMROM'!N550</f>
        <v>0</v>
      </c>
      <c r="O550" s="55"/>
      <c r="P550" s="56"/>
      <c r="Q550" s="63">
        <f>+'REPORTE JULIO IMROM'!Q550</f>
        <v>0</v>
      </c>
      <c r="R550" s="33" t="str">
        <f>IF(M550=0,"",M550/'CED. GRAL POR REP. O MANTTO'!G556)</f>
        <v/>
      </c>
      <c r="S550" s="44" t="str">
        <f t="shared" si="24"/>
        <v/>
      </c>
    </row>
    <row r="551" spans="2:19" s="3" customFormat="1" ht="37.5" hidden="1" customHeight="1" x14ac:dyDescent="0.2">
      <c r="B551" s="37">
        <v>534</v>
      </c>
      <c r="C551" s="38" t="str">
        <f>IF('CED. GRAL POR REP. O MANTTO'!C557="","",'CED. GRAL POR REP. O MANTTO'!C557)</f>
        <v/>
      </c>
      <c r="D551" s="333" t="str">
        <f>IF('CED. GRAL POR REP. O MANTTO'!D557="","",'CED. GRAL POR REP. O MANTTO'!D557)</f>
        <v/>
      </c>
      <c r="E551" s="333"/>
      <c r="F551" s="38" t="str">
        <f>IF('CED. GRAL POR REP. O MANTTO'!E557="","",'CED. GRAL POR REP. O MANTTO'!E557)</f>
        <v/>
      </c>
      <c r="G551" s="67" t="str">
        <f>IF('CED. GRAL POR REP. O MANTTO'!F557="","",'CED. GRAL POR REP. O MANTTO'!F557)</f>
        <v/>
      </c>
      <c r="H551" s="92">
        <f>+'REPORTE JULIO IMROM'!M551</f>
        <v>0</v>
      </c>
      <c r="I551" s="39"/>
      <c r="J551" s="39"/>
      <c r="K551" s="39"/>
      <c r="L551" s="30">
        <f t="shared" si="25"/>
        <v>0</v>
      </c>
      <c r="M551" s="30">
        <f t="shared" si="26"/>
        <v>0</v>
      </c>
      <c r="N551" s="90">
        <f>+'REPORTE JULIO IMROM'!N551</f>
        <v>0</v>
      </c>
      <c r="O551" s="55"/>
      <c r="P551" s="56"/>
      <c r="Q551" s="63">
        <f>+'REPORTE JULIO IMROM'!Q551</f>
        <v>0</v>
      </c>
      <c r="R551" s="33" t="str">
        <f>IF(M551=0,"",M551/'CED. GRAL POR REP. O MANTTO'!G557)</f>
        <v/>
      </c>
      <c r="S551" s="44" t="str">
        <f t="shared" si="24"/>
        <v/>
      </c>
    </row>
    <row r="552" spans="2:19" s="3" customFormat="1" ht="37.5" hidden="1" customHeight="1" x14ac:dyDescent="0.2">
      <c r="B552" s="37">
        <v>535</v>
      </c>
      <c r="C552" s="38" t="str">
        <f>IF('CED. GRAL POR REP. O MANTTO'!C558="","",'CED. GRAL POR REP. O MANTTO'!C558)</f>
        <v/>
      </c>
      <c r="D552" s="333" t="str">
        <f>IF('CED. GRAL POR REP. O MANTTO'!D558="","",'CED. GRAL POR REP. O MANTTO'!D558)</f>
        <v/>
      </c>
      <c r="E552" s="333"/>
      <c r="F552" s="38" t="str">
        <f>IF('CED. GRAL POR REP. O MANTTO'!E558="","",'CED. GRAL POR REP. O MANTTO'!E558)</f>
        <v/>
      </c>
      <c r="G552" s="67" t="str">
        <f>IF('CED. GRAL POR REP. O MANTTO'!F558="","",'CED. GRAL POR REP. O MANTTO'!F558)</f>
        <v/>
      </c>
      <c r="H552" s="92">
        <f>+'REPORTE JULIO IMROM'!M552</f>
        <v>0</v>
      </c>
      <c r="I552" s="39"/>
      <c r="J552" s="39"/>
      <c r="K552" s="39"/>
      <c r="L552" s="30">
        <f t="shared" si="25"/>
        <v>0</v>
      </c>
      <c r="M552" s="30">
        <f t="shared" si="26"/>
        <v>0</v>
      </c>
      <c r="N552" s="90">
        <f>+'REPORTE JULIO IMROM'!N552</f>
        <v>0</v>
      </c>
      <c r="O552" s="55"/>
      <c r="P552" s="56"/>
      <c r="Q552" s="63">
        <f>+'REPORTE JULIO IMROM'!Q552</f>
        <v>0</v>
      </c>
      <c r="R552" s="33" t="str">
        <f>IF(M552=0,"",M552/'CED. GRAL POR REP. O MANTTO'!G558)</f>
        <v/>
      </c>
      <c r="S552" s="44" t="str">
        <f t="shared" si="24"/>
        <v/>
      </c>
    </row>
    <row r="553" spans="2:19" s="3" customFormat="1" ht="37.5" hidden="1" customHeight="1" x14ac:dyDescent="0.2">
      <c r="B553" s="37">
        <v>536</v>
      </c>
      <c r="C553" s="38" t="str">
        <f>IF('CED. GRAL POR REP. O MANTTO'!C559="","",'CED. GRAL POR REP. O MANTTO'!C559)</f>
        <v/>
      </c>
      <c r="D553" s="333" t="str">
        <f>IF('CED. GRAL POR REP. O MANTTO'!D559="","",'CED. GRAL POR REP. O MANTTO'!D559)</f>
        <v/>
      </c>
      <c r="E553" s="333"/>
      <c r="F553" s="38" t="str">
        <f>IF('CED. GRAL POR REP. O MANTTO'!E559="","",'CED. GRAL POR REP. O MANTTO'!E559)</f>
        <v/>
      </c>
      <c r="G553" s="67" t="str">
        <f>IF('CED. GRAL POR REP. O MANTTO'!F559="","",'CED. GRAL POR REP. O MANTTO'!F559)</f>
        <v/>
      </c>
      <c r="H553" s="92">
        <f>+'REPORTE JULIO IMROM'!M553</f>
        <v>0</v>
      </c>
      <c r="I553" s="39"/>
      <c r="J553" s="39"/>
      <c r="K553" s="39"/>
      <c r="L553" s="30">
        <f t="shared" si="25"/>
        <v>0</v>
      </c>
      <c r="M553" s="30">
        <f t="shared" si="26"/>
        <v>0</v>
      </c>
      <c r="N553" s="90">
        <f>+'REPORTE JULIO IMROM'!N553</f>
        <v>0</v>
      </c>
      <c r="O553" s="55"/>
      <c r="P553" s="56"/>
      <c r="Q553" s="63">
        <f>+'REPORTE JULIO IMROM'!Q553</f>
        <v>0</v>
      </c>
      <c r="R553" s="33" t="str">
        <f>IF(M553=0,"",M553/'CED. GRAL POR REP. O MANTTO'!G559)</f>
        <v/>
      </c>
      <c r="S553" s="44" t="str">
        <f t="shared" si="24"/>
        <v/>
      </c>
    </row>
    <row r="554" spans="2:19" s="3" customFormat="1" ht="37.5" hidden="1" customHeight="1" x14ac:dyDescent="0.2">
      <c r="B554" s="37">
        <v>537</v>
      </c>
      <c r="C554" s="38" t="str">
        <f>IF('CED. GRAL POR REP. O MANTTO'!C560="","",'CED. GRAL POR REP. O MANTTO'!C560)</f>
        <v/>
      </c>
      <c r="D554" s="333" t="str">
        <f>IF('CED. GRAL POR REP. O MANTTO'!D560="","",'CED. GRAL POR REP. O MANTTO'!D560)</f>
        <v/>
      </c>
      <c r="E554" s="333"/>
      <c r="F554" s="38" t="str">
        <f>IF('CED. GRAL POR REP. O MANTTO'!E560="","",'CED. GRAL POR REP. O MANTTO'!E560)</f>
        <v/>
      </c>
      <c r="G554" s="67" t="str">
        <f>IF('CED. GRAL POR REP. O MANTTO'!F560="","",'CED. GRAL POR REP. O MANTTO'!F560)</f>
        <v/>
      </c>
      <c r="H554" s="92">
        <f>+'REPORTE JULIO IMROM'!M554</f>
        <v>0</v>
      </c>
      <c r="I554" s="39"/>
      <c r="J554" s="39"/>
      <c r="K554" s="39"/>
      <c r="L554" s="30">
        <f t="shared" si="25"/>
        <v>0</v>
      </c>
      <c r="M554" s="30">
        <f t="shared" si="26"/>
        <v>0</v>
      </c>
      <c r="N554" s="90">
        <f>+'REPORTE JULIO IMROM'!N554</f>
        <v>0</v>
      </c>
      <c r="O554" s="55"/>
      <c r="P554" s="56"/>
      <c r="Q554" s="63">
        <f>+'REPORTE JULIO IMROM'!Q554</f>
        <v>0</v>
      </c>
      <c r="R554" s="33" t="str">
        <f>IF(M554=0,"",M554/'CED. GRAL POR REP. O MANTTO'!G560)</f>
        <v/>
      </c>
      <c r="S554" s="44" t="str">
        <f t="shared" si="24"/>
        <v/>
      </c>
    </row>
    <row r="555" spans="2:19" s="3" customFormat="1" ht="37.5" hidden="1" customHeight="1" x14ac:dyDescent="0.2">
      <c r="B555" s="37">
        <v>538</v>
      </c>
      <c r="C555" s="38" t="str">
        <f>IF('CED. GRAL POR REP. O MANTTO'!C561="","",'CED. GRAL POR REP. O MANTTO'!C561)</f>
        <v/>
      </c>
      <c r="D555" s="333" t="str">
        <f>IF('CED. GRAL POR REP. O MANTTO'!D561="","",'CED. GRAL POR REP. O MANTTO'!D561)</f>
        <v/>
      </c>
      <c r="E555" s="333"/>
      <c r="F555" s="38" t="str">
        <f>IF('CED. GRAL POR REP. O MANTTO'!E561="","",'CED. GRAL POR REP. O MANTTO'!E561)</f>
        <v/>
      </c>
      <c r="G555" s="67" t="str">
        <f>IF('CED. GRAL POR REP. O MANTTO'!F561="","",'CED. GRAL POR REP. O MANTTO'!F561)</f>
        <v/>
      </c>
      <c r="H555" s="92">
        <f>+'REPORTE JULIO IMROM'!M555</f>
        <v>0</v>
      </c>
      <c r="I555" s="39"/>
      <c r="J555" s="39"/>
      <c r="K555" s="39"/>
      <c r="L555" s="30">
        <f t="shared" si="25"/>
        <v>0</v>
      </c>
      <c r="M555" s="30">
        <f t="shared" si="26"/>
        <v>0</v>
      </c>
      <c r="N555" s="90">
        <f>+'REPORTE JULIO IMROM'!N555</f>
        <v>0</v>
      </c>
      <c r="O555" s="55"/>
      <c r="P555" s="56"/>
      <c r="Q555" s="63">
        <f>+'REPORTE JULIO IMROM'!Q555</f>
        <v>0</v>
      </c>
      <c r="R555" s="33" t="str">
        <f>IF(M555=0,"",M555/'CED. GRAL POR REP. O MANTTO'!G561)</f>
        <v/>
      </c>
      <c r="S555" s="44" t="str">
        <f t="shared" si="24"/>
        <v/>
      </c>
    </row>
    <row r="556" spans="2:19" s="3" customFormat="1" ht="37.5" hidden="1" customHeight="1" x14ac:dyDescent="0.2">
      <c r="B556" s="37">
        <v>539</v>
      </c>
      <c r="C556" s="38" t="str">
        <f>IF('CED. GRAL POR REP. O MANTTO'!C562="","",'CED. GRAL POR REP. O MANTTO'!C562)</f>
        <v/>
      </c>
      <c r="D556" s="333" t="str">
        <f>IF('CED. GRAL POR REP. O MANTTO'!D562="","",'CED. GRAL POR REP. O MANTTO'!D562)</f>
        <v/>
      </c>
      <c r="E556" s="333"/>
      <c r="F556" s="38" t="str">
        <f>IF('CED. GRAL POR REP. O MANTTO'!E562="","",'CED. GRAL POR REP. O MANTTO'!E562)</f>
        <v/>
      </c>
      <c r="G556" s="67" t="str">
        <f>IF('CED. GRAL POR REP. O MANTTO'!F562="","",'CED. GRAL POR REP. O MANTTO'!F562)</f>
        <v/>
      </c>
      <c r="H556" s="92">
        <f>+'REPORTE JULIO IMROM'!M556</f>
        <v>0</v>
      </c>
      <c r="I556" s="39"/>
      <c r="J556" s="39"/>
      <c r="K556" s="39"/>
      <c r="L556" s="30">
        <f t="shared" si="25"/>
        <v>0</v>
      </c>
      <c r="M556" s="30">
        <f t="shared" si="26"/>
        <v>0</v>
      </c>
      <c r="N556" s="90">
        <f>+'REPORTE JULIO IMROM'!N556</f>
        <v>0</v>
      </c>
      <c r="O556" s="55"/>
      <c r="P556" s="56"/>
      <c r="Q556" s="63">
        <f>+'REPORTE JULIO IMROM'!Q556</f>
        <v>0</v>
      </c>
      <c r="R556" s="33" t="str">
        <f>IF(M556=0,"",M556/'CED. GRAL POR REP. O MANTTO'!G562)</f>
        <v/>
      </c>
      <c r="S556" s="44" t="str">
        <f t="shared" si="24"/>
        <v/>
      </c>
    </row>
    <row r="557" spans="2:19" s="3" customFormat="1" ht="37.5" hidden="1" customHeight="1" x14ac:dyDescent="0.2">
      <c r="B557" s="37">
        <v>540</v>
      </c>
      <c r="C557" s="38" t="str">
        <f>IF('CED. GRAL POR REP. O MANTTO'!C563="","",'CED. GRAL POR REP. O MANTTO'!C563)</f>
        <v/>
      </c>
      <c r="D557" s="333" t="str">
        <f>IF('CED. GRAL POR REP. O MANTTO'!D563="","",'CED. GRAL POR REP. O MANTTO'!D563)</f>
        <v/>
      </c>
      <c r="E557" s="333"/>
      <c r="F557" s="38" t="str">
        <f>IF('CED. GRAL POR REP. O MANTTO'!E563="","",'CED. GRAL POR REP. O MANTTO'!E563)</f>
        <v/>
      </c>
      <c r="G557" s="67" t="str">
        <f>IF('CED. GRAL POR REP. O MANTTO'!F563="","",'CED. GRAL POR REP. O MANTTO'!F563)</f>
        <v/>
      </c>
      <c r="H557" s="92">
        <f>+'REPORTE JULIO IMROM'!M557</f>
        <v>0</v>
      </c>
      <c r="I557" s="39"/>
      <c r="J557" s="39"/>
      <c r="K557" s="39"/>
      <c r="L557" s="30">
        <f t="shared" si="25"/>
        <v>0</v>
      </c>
      <c r="M557" s="30">
        <f t="shared" si="26"/>
        <v>0</v>
      </c>
      <c r="N557" s="90">
        <f>+'REPORTE JULIO IMROM'!N557</f>
        <v>0</v>
      </c>
      <c r="O557" s="55"/>
      <c r="P557" s="56"/>
      <c r="Q557" s="63">
        <f>+'REPORTE JULIO IMROM'!Q557</f>
        <v>0</v>
      </c>
      <c r="R557" s="33" t="str">
        <f>IF(M557=0,"",M557/'CED. GRAL POR REP. O MANTTO'!G563)</f>
        <v/>
      </c>
      <c r="S557" s="44" t="str">
        <f t="shared" si="24"/>
        <v/>
      </c>
    </row>
    <row r="558" spans="2:19" s="3" customFormat="1" ht="37.5" hidden="1" customHeight="1" x14ac:dyDescent="0.2">
      <c r="B558" s="37">
        <v>541</v>
      </c>
      <c r="C558" s="38" t="str">
        <f>IF('CED. GRAL POR REP. O MANTTO'!C564="","",'CED. GRAL POR REP. O MANTTO'!C564)</f>
        <v/>
      </c>
      <c r="D558" s="333" t="str">
        <f>IF('CED. GRAL POR REP. O MANTTO'!D564="","",'CED. GRAL POR REP. O MANTTO'!D564)</f>
        <v/>
      </c>
      <c r="E558" s="333"/>
      <c r="F558" s="38" t="str">
        <f>IF('CED. GRAL POR REP. O MANTTO'!E564="","",'CED. GRAL POR REP. O MANTTO'!E564)</f>
        <v/>
      </c>
      <c r="G558" s="67" t="str">
        <f>IF('CED. GRAL POR REP. O MANTTO'!F564="","",'CED. GRAL POR REP. O MANTTO'!F564)</f>
        <v/>
      </c>
      <c r="H558" s="92">
        <f>+'REPORTE JULIO IMROM'!M558</f>
        <v>0</v>
      </c>
      <c r="I558" s="39"/>
      <c r="J558" s="39"/>
      <c r="K558" s="39"/>
      <c r="L558" s="30">
        <f t="shared" si="25"/>
        <v>0</v>
      </c>
      <c r="M558" s="30">
        <f t="shared" si="26"/>
        <v>0</v>
      </c>
      <c r="N558" s="90">
        <f>+'REPORTE JULIO IMROM'!N558</f>
        <v>0</v>
      </c>
      <c r="O558" s="55"/>
      <c r="P558" s="56"/>
      <c r="Q558" s="63">
        <f>+'REPORTE JULIO IMROM'!Q558</f>
        <v>0</v>
      </c>
      <c r="R558" s="33" t="str">
        <f>IF(M558=0,"",M558/'CED. GRAL POR REP. O MANTTO'!G564)</f>
        <v/>
      </c>
      <c r="S558" s="44" t="str">
        <f t="shared" si="24"/>
        <v/>
      </c>
    </row>
    <row r="559" spans="2:19" s="3" customFormat="1" ht="37.5" hidden="1" customHeight="1" x14ac:dyDescent="0.2">
      <c r="B559" s="37">
        <v>542</v>
      </c>
      <c r="C559" s="38" t="str">
        <f>IF('CED. GRAL POR REP. O MANTTO'!C565="","",'CED. GRAL POR REP. O MANTTO'!C565)</f>
        <v/>
      </c>
      <c r="D559" s="333" t="str">
        <f>IF('CED. GRAL POR REP. O MANTTO'!D565="","",'CED. GRAL POR REP. O MANTTO'!D565)</f>
        <v/>
      </c>
      <c r="E559" s="333"/>
      <c r="F559" s="38" t="str">
        <f>IF('CED. GRAL POR REP. O MANTTO'!E565="","",'CED. GRAL POR REP. O MANTTO'!E565)</f>
        <v/>
      </c>
      <c r="G559" s="67" t="str">
        <f>IF('CED. GRAL POR REP. O MANTTO'!F565="","",'CED. GRAL POR REP. O MANTTO'!F565)</f>
        <v/>
      </c>
      <c r="H559" s="92">
        <f>+'REPORTE JULIO IMROM'!M559</f>
        <v>0</v>
      </c>
      <c r="I559" s="39"/>
      <c r="J559" s="39"/>
      <c r="K559" s="39"/>
      <c r="L559" s="30">
        <f t="shared" si="25"/>
        <v>0</v>
      </c>
      <c r="M559" s="30">
        <f t="shared" si="26"/>
        <v>0</v>
      </c>
      <c r="N559" s="90">
        <f>+'REPORTE JULIO IMROM'!N559</f>
        <v>0</v>
      </c>
      <c r="O559" s="55"/>
      <c r="P559" s="56"/>
      <c r="Q559" s="63">
        <f>+'REPORTE JULIO IMROM'!Q559</f>
        <v>0</v>
      </c>
      <c r="R559" s="33" t="str">
        <f>IF(M559=0,"",M559/'CED. GRAL POR REP. O MANTTO'!G565)</f>
        <v/>
      </c>
      <c r="S559" s="44" t="str">
        <f t="shared" si="24"/>
        <v/>
      </c>
    </row>
    <row r="560" spans="2:19" s="3" customFormat="1" ht="37.5" hidden="1" customHeight="1" x14ac:dyDescent="0.2">
      <c r="B560" s="37">
        <v>543</v>
      </c>
      <c r="C560" s="38" t="str">
        <f>IF('CED. GRAL POR REP. O MANTTO'!C566="","",'CED. GRAL POR REP. O MANTTO'!C566)</f>
        <v/>
      </c>
      <c r="D560" s="333" t="str">
        <f>IF('CED. GRAL POR REP. O MANTTO'!D566="","",'CED. GRAL POR REP. O MANTTO'!D566)</f>
        <v/>
      </c>
      <c r="E560" s="333"/>
      <c r="F560" s="38" t="str">
        <f>IF('CED. GRAL POR REP. O MANTTO'!E566="","",'CED. GRAL POR REP. O MANTTO'!E566)</f>
        <v/>
      </c>
      <c r="G560" s="67" t="str">
        <f>IF('CED. GRAL POR REP. O MANTTO'!F566="","",'CED. GRAL POR REP. O MANTTO'!F566)</f>
        <v/>
      </c>
      <c r="H560" s="92">
        <f>+'REPORTE JULIO IMROM'!M560</f>
        <v>0</v>
      </c>
      <c r="I560" s="39"/>
      <c r="J560" s="39"/>
      <c r="K560" s="39"/>
      <c r="L560" s="30">
        <f t="shared" si="25"/>
        <v>0</v>
      </c>
      <c r="M560" s="30">
        <f t="shared" si="26"/>
        <v>0</v>
      </c>
      <c r="N560" s="90">
        <f>+'REPORTE JULIO IMROM'!N560</f>
        <v>0</v>
      </c>
      <c r="O560" s="55"/>
      <c r="P560" s="56"/>
      <c r="Q560" s="63">
        <f>+'REPORTE JULIO IMROM'!Q560</f>
        <v>0</v>
      </c>
      <c r="R560" s="33" t="str">
        <f>IF(M560=0,"",M560/'CED. GRAL POR REP. O MANTTO'!G566)</f>
        <v/>
      </c>
      <c r="S560" s="44" t="str">
        <f t="shared" si="24"/>
        <v/>
      </c>
    </row>
    <row r="561" spans="2:19" s="3" customFormat="1" ht="37.5" hidden="1" customHeight="1" x14ac:dyDescent="0.2">
      <c r="B561" s="37">
        <v>544</v>
      </c>
      <c r="C561" s="38" t="str">
        <f>IF('CED. GRAL POR REP. O MANTTO'!C567="","",'CED. GRAL POR REP. O MANTTO'!C567)</f>
        <v/>
      </c>
      <c r="D561" s="333" t="str">
        <f>IF('CED. GRAL POR REP. O MANTTO'!D567="","",'CED. GRAL POR REP. O MANTTO'!D567)</f>
        <v/>
      </c>
      <c r="E561" s="333"/>
      <c r="F561" s="38" t="str">
        <f>IF('CED. GRAL POR REP. O MANTTO'!E567="","",'CED. GRAL POR REP. O MANTTO'!E567)</f>
        <v/>
      </c>
      <c r="G561" s="67" t="str">
        <f>IF('CED. GRAL POR REP. O MANTTO'!F567="","",'CED. GRAL POR REP. O MANTTO'!F567)</f>
        <v/>
      </c>
      <c r="H561" s="92">
        <f>+'REPORTE JULIO IMROM'!M561</f>
        <v>0</v>
      </c>
      <c r="I561" s="39"/>
      <c r="J561" s="39"/>
      <c r="K561" s="39"/>
      <c r="L561" s="30">
        <f t="shared" si="25"/>
        <v>0</v>
      </c>
      <c r="M561" s="30">
        <f t="shared" si="26"/>
        <v>0</v>
      </c>
      <c r="N561" s="90">
        <f>+'REPORTE JULIO IMROM'!N561</f>
        <v>0</v>
      </c>
      <c r="O561" s="55"/>
      <c r="P561" s="56"/>
      <c r="Q561" s="63">
        <f>+'REPORTE JULIO IMROM'!Q561</f>
        <v>0</v>
      </c>
      <c r="R561" s="33" t="str">
        <f>IF(M561=0,"",M561/'CED. GRAL POR REP. O MANTTO'!G567)</f>
        <v/>
      </c>
      <c r="S561" s="44" t="str">
        <f t="shared" si="24"/>
        <v/>
      </c>
    </row>
    <row r="562" spans="2:19" s="3" customFormat="1" ht="37.5" hidden="1" customHeight="1" x14ac:dyDescent="0.2">
      <c r="B562" s="37">
        <v>545</v>
      </c>
      <c r="C562" s="38" t="str">
        <f>IF('CED. GRAL POR REP. O MANTTO'!C568="","",'CED. GRAL POR REP. O MANTTO'!C568)</f>
        <v/>
      </c>
      <c r="D562" s="333" t="str">
        <f>IF('CED. GRAL POR REP. O MANTTO'!D568="","",'CED. GRAL POR REP. O MANTTO'!D568)</f>
        <v/>
      </c>
      <c r="E562" s="333"/>
      <c r="F562" s="38" t="str">
        <f>IF('CED. GRAL POR REP. O MANTTO'!E568="","",'CED. GRAL POR REP. O MANTTO'!E568)</f>
        <v/>
      </c>
      <c r="G562" s="67" t="str">
        <f>IF('CED. GRAL POR REP. O MANTTO'!F568="","",'CED. GRAL POR REP. O MANTTO'!F568)</f>
        <v/>
      </c>
      <c r="H562" s="92">
        <f>+'REPORTE JULIO IMROM'!M562</f>
        <v>0</v>
      </c>
      <c r="I562" s="39"/>
      <c r="J562" s="39"/>
      <c r="K562" s="39"/>
      <c r="L562" s="30">
        <f t="shared" si="25"/>
        <v>0</v>
      </c>
      <c r="M562" s="30">
        <f t="shared" si="26"/>
        <v>0</v>
      </c>
      <c r="N562" s="90">
        <f>+'REPORTE JULIO IMROM'!N562</f>
        <v>0</v>
      </c>
      <c r="O562" s="55"/>
      <c r="P562" s="56"/>
      <c r="Q562" s="63">
        <f>+'REPORTE JULIO IMROM'!Q562</f>
        <v>0</v>
      </c>
      <c r="R562" s="33" t="str">
        <f>IF(M562=0,"",M562/'CED. GRAL POR REP. O MANTTO'!G568)</f>
        <v/>
      </c>
      <c r="S562" s="44" t="str">
        <f t="shared" si="24"/>
        <v/>
      </c>
    </row>
    <row r="563" spans="2:19" s="3" customFormat="1" ht="37.5" hidden="1" customHeight="1" x14ac:dyDescent="0.2">
      <c r="B563" s="37">
        <v>546</v>
      </c>
      <c r="C563" s="38" t="str">
        <f>IF('CED. GRAL POR REP. O MANTTO'!C569="","",'CED. GRAL POR REP. O MANTTO'!C569)</f>
        <v/>
      </c>
      <c r="D563" s="333" t="str">
        <f>IF('CED. GRAL POR REP. O MANTTO'!D569="","",'CED. GRAL POR REP. O MANTTO'!D569)</f>
        <v/>
      </c>
      <c r="E563" s="333"/>
      <c r="F563" s="38" t="str">
        <f>IF('CED. GRAL POR REP. O MANTTO'!E569="","",'CED. GRAL POR REP. O MANTTO'!E569)</f>
        <v/>
      </c>
      <c r="G563" s="67" t="str">
        <f>IF('CED. GRAL POR REP. O MANTTO'!F569="","",'CED. GRAL POR REP. O MANTTO'!F569)</f>
        <v/>
      </c>
      <c r="H563" s="92">
        <f>+'REPORTE JULIO IMROM'!M563</f>
        <v>0</v>
      </c>
      <c r="I563" s="39"/>
      <c r="J563" s="39"/>
      <c r="K563" s="39"/>
      <c r="L563" s="30">
        <f t="shared" si="25"/>
        <v>0</v>
      </c>
      <c r="M563" s="30">
        <f t="shared" si="26"/>
        <v>0</v>
      </c>
      <c r="N563" s="90">
        <f>+'REPORTE JULIO IMROM'!N563</f>
        <v>0</v>
      </c>
      <c r="O563" s="55"/>
      <c r="P563" s="56"/>
      <c r="Q563" s="63">
        <f>+'REPORTE JULIO IMROM'!Q563</f>
        <v>0</v>
      </c>
      <c r="R563" s="33" t="str">
        <f>IF(M563=0,"",M563/'CED. GRAL POR REP. O MANTTO'!G569)</f>
        <v/>
      </c>
      <c r="S563" s="44" t="str">
        <f t="shared" si="24"/>
        <v/>
      </c>
    </row>
    <row r="564" spans="2:19" s="3" customFormat="1" ht="37.5" hidden="1" customHeight="1" x14ac:dyDescent="0.2">
      <c r="B564" s="37">
        <v>547</v>
      </c>
      <c r="C564" s="38" t="str">
        <f>IF('CED. GRAL POR REP. O MANTTO'!C570="","",'CED. GRAL POR REP. O MANTTO'!C570)</f>
        <v/>
      </c>
      <c r="D564" s="333" t="str">
        <f>IF('CED. GRAL POR REP. O MANTTO'!D570="","",'CED. GRAL POR REP. O MANTTO'!D570)</f>
        <v/>
      </c>
      <c r="E564" s="333"/>
      <c r="F564" s="38" t="str">
        <f>IF('CED. GRAL POR REP. O MANTTO'!E570="","",'CED. GRAL POR REP. O MANTTO'!E570)</f>
        <v/>
      </c>
      <c r="G564" s="67" t="str">
        <f>IF('CED. GRAL POR REP. O MANTTO'!F570="","",'CED. GRAL POR REP. O MANTTO'!F570)</f>
        <v/>
      </c>
      <c r="H564" s="92">
        <f>+'REPORTE JULIO IMROM'!M564</f>
        <v>0</v>
      </c>
      <c r="I564" s="39"/>
      <c r="J564" s="39"/>
      <c r="K564" s="39"/>
      <c r="L564" s="30">
        <f t="shared" si="25"/>
        <v>0</v>
      </c>
      <c r="M564" s="30">
        <f t="shared" si="26"/>
        <v>0</v>
      </c>
      <c r="N564" s="90">
        <f>+'REPORTE JULIO IMROM'!N564</f>
        <v>0</v>
      </c>
      <c r="O564" s="55"/>
      <c r="P564" s="56"/>
      <c r="Q564" s="63">
        <f>+'REPORTE JULIO IMROM'!Q564</f>
        <v>0</v>
      </c>
      <c r="R564" s="33" t="str">
        <f>IF(M564=0,"",M564/'CED. GRAL POR REP. O MANTTO'!G570)</f>
        <v/>
      </c>
      <c r="S564" s="44" t="str">
        <f t="shared" si="24"/>
        <v/>
      </c>
    </row>
    <row r="565" spans="2:19" s="3" customFormat="1" ht="37.5" hidden="1" customHeight="1" x14ac:dyDescent="0.2">
      <c r="B565" s="37">
        <v>548</v>
      </c>
      <c r="C565" s="38" t="str">
        <f>IF('CED. GRAL POR REP. O MANTTO'!C571="","",'CED. GRAL POR REP. O MANTTO'!C571)</f>
        <v/>
      </c>
      <c r="D565" s="333" t="str">
        <f>IF('CED. GRAL POR REP. O MANTTO'!D571="","",'CED. GRAL POR REP. O MANTTO'!D571)</f>
        <v/>
      </c>
      <c r="E565" s="333"/>
      <c r="F565" s="38" t="str">
        <f>IF('CED. GRAL POR REP. O MANTTO'!E571="","",'CED. GRAL POR REP. O MANTTO'!E571)</f>
        <v/>
      </c>
      <c r="G565" s="67" t="str">
        <f>IF('CED. GRAL POR REP. O MANTTO'!F571="","",'CED. GRAL POR REP. O MANTTO'!F571)</f>
        <v/>
      </c>
      <c r="H565" s="92">
        <f>+'REPORTE JULIO IMROM'!M565</f>
        <v>0</v>
      </c>
      <c r="I565" s="39"/>
      <c r="J565" s="39"/>
      <c r="K565" s="39"/>
      <c r="L565" s="30">
        <f t="shared" si="25"/>
        <v>0</v>
      </c>
      <c r="M565" s="30">
        <f t="shared" si="26"/>
        <v>0</v>
      </c>
      <c r="N565" s="90">
        <f>+'REPORTE JULIO IMROM'!N565</f>
        <v>0</v>
      </c>
      <c r="O565" s="55"/>
      <c r="P565" s="56"/>
      <c r="Q565" s="63">
        <f>+'REPORTE JULIO IMROM'!Q565</f>
        <v>0</v>
      </c>
      <c r="R565" s="33" t="str">
        <f>IF(M565=0,"",M565/'CED. GRAL POR REP. O MANTTO'!G571)</f>
        <v/>
      </c>
      <c r="S565" s="44" t="str">
        <f t="shared" si="24"/>
        <v/>
      </c>
    </row>
    <row r="566" spans="2:19" s="3" customFormat="1" ht="37.5" hidden="1" customHeight="1" x14ac:dyDescent="0.2">
      <c r="B566" s="37">
        <v>549</v>
      </c>
      <c r="C566" s="38" t="str">
        <f>IF('CED. GRAL POR REP. O MANTTO'!C572="","",'CED. GRAL POR REP. O MANTTO'!C572)</f>
        <v/>
      </c>
      <c r="D566" s="333" t="str">
        <f>IF('CED. GRAL POR REP. O MANTTO'!D572="","",'CED. GRAL POR REP. O MANTTO'!D572)</f>
        <v/>
      </c>
      <c r="E566" s="333"/>
      <c r="F566" s="38" t="str">
        <f>IF('CED. GRAL POR REP. O MANTTO'!E572="","",'CED. GRAL POR REP. O MANTTO'!E572)</f>
        <v/>
      </c>
      <c r="G566" s="67" t="str">
        <f>IF('CED. GRAL POR REP. O MANTTO'!F572="","",'CED. GRAL POR REP. O MANTTO'!F572)</f>
        <v/>
      </c>
      <c r="H566" s="92">
        <f>+'REPORTE JULIO IMROM'!M566</f>
        <v>0</v>
      </c>
      <c r="I566" s="39"/>
      <c r="J566" s="39"/>
      <c r="K566" s="39"/>
      <c r="L566" s="30">
        <f t="shared" si="25"/>
        <v>0</v>
      </c>
      <c r="M566" s="30">
        <f t="shared" si="26"/>
        <v>0</v>
      </c>
      <c r="N566" s="90">
        <f>+'REPORTE JULIO IMROM'!N566</f>
        <v>0</v>
      </c>
      <c r="O566" s="55"/>
      <c r="P566" s="56"/>
      <c r="Q566" s="63">
        <f>+'REPORTE JULIO IMROM'!Q566</f>
        <v>0</v>
      </c>
      <c r="R566" s="33" t="str">
        <f>IF(M566=0,"",M566/'CED. GRAL POR REP. O MANTTO'!G572)</f>
        <v/>
      </c>
      <c r="S566" s="44" t="str">
        <f t="shared" si="24"/>
        <v/>
      </c>
    </row>
    <row r="567" spans="2:19" s="3" customFormat="1" ht="37.5" hidden="1" customHeight="1" x14ac:dyDescent="0.2">
      <c r="B567" s="37">
        <v>550</v>
      </c>
      <c r="C567" s="38" t="str">
        <f>IF('CED. GRAL POR REP. O MANTTO'!C573="","",'CED. GRAL POR REP. O MANTTO'!C573)</f>
        <v/>
      </c>
      <c r="D567" s="333" t="str">
        <f>IF('CED. GRAL POR REP. O MANTTO'!D573="","",'CED. GRAL POR REP. O MANTTO'!D573)</f>
        <v/>
      </c>
      <c r="E567" s="333"/>
      <c r="F567" s="38" t="str">
        <f>IF('CED. GRAL POR REP. O MANTTO'!E573="","",'CED. GRAL POR REP. O MANTTO'!E573)</f>
        <v/>
      </c>
      <c r="G567" s="67" t="str">
        <f>IF('CED. GRAL POR REP. O MANTTO'!F573="","",'CED. GRAL POR REP. O MANTTO'!F573)</f>
        <v/>
      </c>
      <c r="H567" s="92">
        <f>+'REPORTE JULIO IMROM'!M567</f>
        <v>0</v>
      </c>
      <c r="I567" s="39"/>
      <c r="J567" s="39"/>
      <c r="K567" s="39"/>
      <c r="L567" s="30">
        <f t="shared" si="25"/>
        <v>0</v>
      </c>
      <c r="M567" s="30">
        <f t="shared" si="26"/>
        <v>0</v>
      </c>
      <c r="N567" s="90">
        <f>+'REPORTE JULIO IMROM'!N567</f>
        <v>0</v>
      </c>
      <c r="O567" s="55"/>
      <c r="P567" s="56"/>
      <c r="Q567" s="63">
        <f>+'REPORTE JULIO IMROM'!Q567</f>
        <v>0</v>
      </c>
      <c r="R567" s="33" t="str">
        <f>IF(M567=0,"",M567/'CED. GRAL POR REP. O MANTTO'!G573)</f>
        <v/>
      </c>
      <c r="S567" s="44" t="str">
        <f t="shared" si="24"/>
        <v/>
      </c>
    </row>
    <row r="568" spans="2:19" s="3" customFormat="1" ht="37.5" hidden="1" customHeight="1" x14ac:dyDescent="0.2">
      <c r="B568" s="37">
        <v>551</v>
      </c>
      <c r="C568" s="38" t="str">
        <f>IF('CED. GRAL POR REP. O MANTTO'!C574="","",'CED. GRAL POR REP. O MANTTO'!C574)</f>
        <v/>
      </c>
      <c r="D568" s="333" t="str">
        <f>IF('CED. GRAL POR REP. O MANTTO'!D574="","",'CED. GRAL POR REP. O MANTTO'!D574)</f>
        <v/>
      </c>
      <c r="E568" s="333"/>
      <c r="F568" s="38" t="str">
        <f>IF('CED. GRAL POR REP. O MANTTO'!E574="","",'CED. GRAL POR REP. O MANTTO'!E574)</f>
        <v/>
      </c>
      <c r="G568" s="67" t="str">
        <f>IF('CED. GRAL POR REP. O MANTTO'!F574="","",'CED. GRAL POR REP. O MANTTO'!F574)</f>
        <v/>
      </c>
      <c r="H568" s="92">
        <f>+'REPORTE JULIO IMROM'!M568</f>
        <v>0</v>
      </c>
      <c r="I568" s="39"/>
      <c r="J568" s="39"/>
      <c r="K568" s="39"/>
      <c r="L568" s="30">
        <f t="shared" si="25"/>
        <v>0</v>
      </c>
      <c r="M568" s="30">
        <f t="shared" si="26"/>
        <v>0</v>
      </c>
      <c r="N568" s="90">
        <f>+'REPORTE JULIO IMROM'!N568</f>
        <v>0</v>
      </c>
      <c r="O568" s="55"/>
      <c r="P568" s="56"/>
      <c r="Q568" s="63">
        <f>+'REPORTE JULIO IMROM'!Q568</f>
        <v>0</v>
      </c>
      <c r="R568" s="33" t="str">
        <f>IF(M568=0,"",M568/'CED. GRAL POR REP. O MANTTO'!G574)</f>
        <v/>
      </c>
      <c r="S568" s="44" t="str">
        <f t="shared" si="24"/>
        <v/>
      </c>
    </row>
    <row r="569" spans="2:19" s="3" customFormat="1" ht="37.5" hidden="1" customHeight="1" x14ac:dyDescent="0.2">
      <c r="B569" s="37">
        <v>552</v>
      </c>
      <c r="C569" s="38" t="str">
        <f>IF('CED. GRAL POR REP. O MANTTO'!C575="","",'CED. GRAL POR REP. O MANTTO'!C575)</f>
        <v/>
      </c>
      <c r="D569" s="333" t="str">
        <f>IF('CED. GRAL POR REP. O MANTTO'!D575="","",'CED. GRAL POR REP. O MANTTO'!D575)</f>
        <v/>
      </c>
      <c r="E569" s="333"/>
      <c r="F569" s="38" t="str">
        <f>IF('CED. GRAL POR REP. O MANTTO'!E575="","",'CED. GRAL POR REP. O MANTTO'!E575)</f>
        <v/>
      </c>
      <c r="G569" s="67" t="str">
        <f>IF('CED. GRAL POR REP. O MANTTO'!F575="","",'CED. GRAL POR REP. O MANTTO'!F575)</f>
        <v/>
      </c>
      <c r="H569" s="92">
        <f>+'REPORTE JULIO IMROM'!M569</f>
        <v>0</v>
      </c>
      <c r="I569" s="39"/>
      <c r="J569" s="39"/>
      <c r="K569" s="39"/>
      <c r="L569" s="30">
        <f t="shared" si="25"/>
        <v>0</v>
      </c>
      <c r="M569" s="30">
        <f t="shared" si="26"/>
        <v>0</v>
      </c>
      <c r="N569" s="90">
        <f>+'REPORTE JULIO IMROM'!N569</f>
        <v>0</v>
      </c>
      <c r="O569" s="55"/>
      <c r="P569" s="56"/>
      <c r="Q569" s="63">
        <f>+'REPORTE JULIO IMROM'!Q569</f>
        <v>0</v>
      </c>
      <c r="R569" s="33" t="str">
        <f>IF(M569=0,"",M569/'CED. GRAL POR REP. O MANTTO'!G575)</f>
        <v/>
      </c>
      <c r="S569" s="44" t="str">
        <f t="shared" si="24"/>
        <v/>
      </c>
    </row>
    <row r="570" spans="2:19" s="3" customFormat="1" ht="37.5" hidden="1" customHeight="1" x14ac:dyDescent="0.2">
      <c r="B570" s="37">
        <v>553</v>
      </c>
      <c r="C570" s="38" t="str">
        <f>IF('CED. GRAL POR REP. O MANTTO'!C576="","",'CED. GRAL POR REP. O MANTTO'!C576)</f>
        <v/>
      </c>
      <c r="D570" s="333" t="str">
        <f>IF('CED. GRAL POR REP. O MANTTO'!D576="","",'CED. GRAL POR REP. O MANTTO'!D576)</f>
        <v/>
      </c>
      <c r="E570" s="333"/>
      <c r="F570" s="38" t="str">
        <f>IF('CED. GRAL POR REP. O MANTTO'!E576="","",'CED. GRAL POR REP. O MANTTO'!E576)</f>
        <v/>
      </c>
      <c r="G570" s="67" t="str">
        <f>IF('CED. GRAL POR REP. O MANTTO'!F576="","",'CED. GRAL POR REP. O MANTTO'!F576)</f>
        <v/>
      </c>
      <c r="H570" s="92">
        <f>+'REPORTE JULIO IMROM'!M570</f>
        <v>0</v>
      </c>
      <c r="I570" s="39"/>
      <c r="J570" s="39"/>
      <c r="K570" s="39"/>
      <c r="L570" s="30">
        <f t="shared" si="25"/>
        <v>0</v>
      </c>
      <c r="M570" s="30">
        <f t="shared" si="26"/>
        <v>0</v>
      </c>
      <c r="N570" s="90">
        <f>+'REPORTE JULIO IMROM'!N570</f>
        <v>0</v>
      </c>
      <c r="O570" s="55"/>
      <c r="P570" s="56"/>
      <c r="Q570" s="63">
        <f>+'REPORTE JULIO IMROM'!Q570</f>
        <v>0</v>
      </c>
      <c r="R570" s="33" t="str">
        <f>IF(M570=0,"",M570/'CED. GRAL POR REP. O MANTTO'!G576)</f>
        <v/>
      </c>
      <c r="S570" s="44" t="str">
        <f t="shared" si="24"/>
        <v/>
      </c>
    </row>
    <row r="571" spans="2:19" s="3" customFormat="1" ht="37.5" hidden="1" customHeight="1" x14ac:dyDescent="0.2">
      <c r="B571" s="37">
        <v>554</v>
      </c>
      <c r="C571" s="38" t="str">
        <f>IF('CED. GRAL POR REP. O MANTTO'!C577="","",'CED. GRAL POR REP. O MANTTO'!C577)</f>
        <v/>
      </c>
      <c r="D571" s="333" t="str">
        <f>IF('CED. GRAL POR REP. O MANTTO'!D577="","",'CED. GRAL POR REP. O MANTTO'!D577)</f>
        <v/>
      </c>
      <c r="E571" s="333"/>
      <c r="F571" s="38" t="str">
        <f>IF('CED. GRAL POR REP. O MANTTO'!E577="","",'CED. GRAL POR REP. O MANTTO'!E577)</f>
        <v/>
      </c>
      <c r="G571" s="67" t="str">
        <f>IF('CED. GRAL POR REP. O MANTTO'!F577="","",'CED. GRAL POR REP. O MANTTO'!F577)</f>
        <v/>
      </c>
      <c r="H571" s="92">
        <f>+'REPORTE JULIO IMROM'!M571</f>
        <v>0</v>
      </c>
      <c r="I571" s="39"/>
      <c r="J571" s="39"/>
      <c r="K571" s="39"/>
      <c r="L571" s="30">
        <f t="shared" si="25"/>
        <v>0</v>
      </c>
      <c r="M571" s="30">
        <f t="shared" si="26"/>
        <v>0</v>
      </c>
      <c r="N571" s="90">
        <f>+'REPORTE JULIO IMROM'!N571</f>
        <v>0</v>
      </c>
      <c r="O571" s="55"/>
      <c r="P571" s="56"/>
      <c r="Q571" s="63">
        <f>+'REPORTE JULIO IMROM'!Q571</f>
        <v>0</v>
      </c>
      <c r="R571" s="33" t="str">
        <f>IF(M571=0,"",M571/'CED. GRAL POR REP. O MANTTO'!G577)</f>
        <v/>
      </c>
      <c r="S571" s="44" t="str">
        <f t="shared" si="24"/>
        <v/>
      </c>
    </row>
    <row r="572" spans="2:19" s="3" customFormat="1" ht="37.5" hidden="1" customHeight="1" x14ac:dyDescent="0.2">
      <c r="B572" s="37">
        <v>555</v>
      </c>
      <c r="C572" s="38" t="str">
        <f>IF('CED. GRAL POR REP. O MANTTO'!C578="","",'CED. GRAL POR REP. O MANTTO'!C578)</f>
        <v/>
      </c>
      <c r="D572" s="333" t="str">
        <f>IF('CED. GRAL POR REP. O MANTTO'!D578="","",'CED. GRAL POR REP. O MANTTO'!D578)</f>
        <v/>
      </c>
      <c r="E572" s="333"/>
      <c r="F572" s="38" t="str">
        <f>IF('CED. GRAL POR REP. O MANTTO'!E578="","",'CED. GRAL POR REP. O MANTTO'!E578)</f>
        <v/>
      </c>
      <c r="G572" s="67" t="str">
        <f>IF('CED. GRAL POR REP. O MANTTO'!F578="","",'CED. GRAL POR REP. O MANTTO'!F578)</f>
        <v/>
      </c>
      <c r="H572" s="92">
        <f>+'REPORTE JULIO IMROM'!M572</f>
        <v>0</v>
      </c>
      <c r="I572" s="39"/>
      <c r="J572" s="39"/>
      <c r="K572" s="39"/>
      <c r="L572" s="30">
        <f t="shared" si="25"/>
        <v>0</v>
      </c>
      <c r="M572" s="30">
        <f t="shared" si="26"/>
        <v>0</v>
      </c>
      <c r="N572" s="90">
        <f>+'REPORTE JULIO IMROM'!N572</f>
        <v>0</v>
      </c>
      <c r="O572" s="55"/>
      <c r="P572" s="56"/>
      <c r="Q572" s="63">
        <f>+'REPORTE JULIO IMROM'!Q572</f>
        <v>0</v>
      </c>
      <c r="R572" s="33" t="str">
        <f>IF(M572=0,"",M572/'CED. GRAL POR REP. O MANTTO'!G578)</f>
        <v/>
      </c>
      <c r="S572" s="44" t="str">
        <f t="shared" si="24"/>
        <v/>
      </c>
    </row>
    <row r="573" spans="2:19" s="3" customFormat="1" ht="37.5" hidden="1" customHeight="1" x14ac:dyDescent="0.2">
      <c r="B573" s="37">
        <v>556</v>
      </c>
      <c r="C573" s="38" t="str">
        <f>IF('CED. GRAL POR REP. O MANTTO'!C579="","",'CED. GRAL POR REP. O MANTTO'!C579)</f>
        <v/>
      </c>
      <c r="D573" s="333" t="str">
        <f>IF('CED. GRAL POR REP. O MANTTO'!D579="","",'CED. GRAL POR REP. O MANTTO'!D579)</f>
        <v/>
      </c>
      <c r="E573" s="333"/>
      <c r="F573" s="38" t="str">
        <f>IF('CED. GRAL POR REP. O MANTTO'!E579="","",'CED. GRAL POR REP. O MANTTO'!E579)</f>
        <v/>
      </c>
      <c r="G573" s="67" t="str">
        <f>IF('CED. GRAL POR REP. O MANTTO'!F579="","",'CED. GRAL POR REP. O MANTTO'!F579)</f>
        <v/>
      </c>
      <c r="H573" s="92">
        <f>+'REPORTE JULIO IMROM'!M573</f>
        <v>0</v>
      </c>
      <c r="I573" s="39"/>
      <c r="J573" s="39"/>
      <c r="K573" s="39"/>
      <c r="L573" s="30">
        <f t="shared" si="25"/>
        <v>0</v>
      </c>
      <c r="M573" s="30">
        <f t="shared" si="26"/>
        <v>0</v>
      </c>
      <c r="N573" s="90">
        <f>+'REPORTE JULIO IMROM'!N573</f>
        <v>0</v>
      </c>
      <c r="O573" s="55"/>
      <c r="P573" s="56"/>
      <c r="Q573" s="63">
        <f>+'REPORTE JULIO IMROM'!Q573</f>
        <v>0</v>
      </c>
      <c r="R573" s="33" t="str">
        <f>IF(M573=0,"",M573/'CED. GRAL POR REP. O MANTTO'!G579)</f>
        <v/>
      </c>
      <c r="S573" s="44" t="str">
        <f t="shared" si="24"/>
        <v/>
      </c>
    </row>
    <row r="574" spans="2:19" s="3" customFormat="1" ht="37.5" hidden="1" customHeight="1" x14ac:dyDescent="0.2">
      <c r="B574" s="37">
        <v>557</v>
      </c>
      <c r="C574" s="38" t="str">
        <f>IF('CED. GRAL POR REP. O MANTTO'!C580="","",'CED. GRAL POR REP. O MANTTO'!C580)</f>
        <v/>
      </c>
      <c r="D574" s="333" t="str">
        <f>IF('CED. GRAL POR REP. O MANTTO'!D580="","",'CED. GRAL POR REP. O MANTTO'!D580)</f>
        <v/>
      </c>
      <c r="E574" s="333"/>
      <c r="F574" s="38" t="str">
        <f>IF('CED. GRAL POR REP. O MANTTO'!E580="","",'CED. GRAL POR REP. O MANTTO'!E580)</f>
        <v/>
      </c>
      <c r="G574" s="67" t="str">
        <f>IF('CED. GRAL POR REP. O MANTTO'!F580="","",'CED. GRAL POR REP. O MANTTO'!F580)</f>
        <v/>
      </c>
      <c r="H574" s="92">
        <f>+'REPORTE JULIO IMROM'!M574</f>
        <v>0</v>
      </c>
      <c r="I574" s="39"/>
      <c r="J574" s="39"/>
      <c r="K574" s="39"/>
      <c r="L574" s="30">
        <f t="shared" si="25"/>
        <v>0</v>
      </c>
      <c r="M574" s="30">
        <f t="shared" si="26"/>
        <v>0</v>
      </c>
      <c r="N574" s="90">
        <f>+'REPORTE JULIO IMROM'!N574</f>
        <v>0</v>
      </c>
      <c r="O574" s="55"/>
      <c r="P574" s="56"/>
      <c r="Q574" s="63">
        <f>+'REPORTE JULIO IMROM'!Q574</f>
        <v>0</v>
      </c>
      <c r="R574" s="33" t="str">
        <f>IF(M574=0,"",M574/'CED. GRAL POR REP. O MANTTO'!G580)</f>
        <v/>
      </c>
      <c r="S574" s="44" t="str">
        <f t="shared" si="24"/>
        <v/>
      </c>
    </row>
    <row r="575" spans="2:19" s="3" customFormat="1" ht="37.5" hidden="1" customHeight="1" x14ac:dyDescent="0.2">
      <c r="B575" s="37">
        <v>558</v>
      </c>
      <c r="C575" s="38" t="str">
        <f>IF('CED. GRAL POR REP. O MANTTO'!C581="","",'CED. GRAL POR REP. O MANTTO'!C581)</f>
        <v/>
      </c>
      <c r="D575" s="333" t="str">
        <f>IF('CED. GRAL POR REP. O MANTTO'!D581="","",'CED. GRAL POR REP. O MANTTO'!D581)</f>
        <v/>
      </c>
      <c r="E575" s="333"/>
      <c r="F575" s="38" t="str">
        <f>IF('CED. GRAL POR REP. O MANTTO'!E581="","",'CED. GRAL POR REP. O MANTTO'!E581)</f>
        <v/>
      </c>
      <c r="G575" s="67" t="str">
        <f>IF('CED. GRAL POR REP. O MANTTO'!F581="","",'CED. GRAL POR REP. O MANTTO'!F581)</f>
        <v/>
      </c>
      <c r="H575" s="92">
        <f>+'REPORTE JULIO IMROM'!M575</f>
        <v>0</v>
      </c>
      <c r="I575" s="39"/>
      <c r="J575" s="39"/>
      <c r="K575" s="39"/>
      <c r="L575" s="30">
        <f t="shared" si="25"/>
        <v>0</v>
      </c>
      <c r="M575" s="30">
        <f t="shared" si="26"/>
        <v>0</v>
      </c>
      <c r="N575" s="90">
        <f>+'REPORTE JULIO IMROM'!N575</f>
        <v>0</v>
      </c>
      <c r="O575" s="55"/>
      <c r="P575" s="56"/>
      <c r="Q575" s="63">
        <f>+'REPORTE JULIO IMROM'!Q575</f>
        <v>0</v>
      </c>
      <c r="R575" s="33" t="str">
        <f>IF(M575=0,"",M575/'CED. GRAL POR REP. O MANTTO'!G581)</f>
        <v/>
      </c>
      <c r="S575" s="44" t="str">
        <f t="shared" si="24"/>
        <v/>
      </c>
    </row>
    <row r="576" spans="2:19" s="3" customFormat="1" ht="37.5" hidden="1" customHeight="1" x14ac:dyDescent="0.2">
      <c r="B576" s="37">
        <v>559</v>
      </c>
      <c r="C576" s="38" t="str">
        <f>IF('CED. GRAL POR REP. O MANTTO'!C582="","",'CED. GRAL POR REP. O MANTTO'!C582)</f>
        <v/>
      </c>
      <c r="D576" s="333" t="str">
        <f>IF('CED. GRAL POR REP. O MANTTO'!D582="","",'CED. GRAL POR REP. O MANTTO'!D582)</f>
        <v/>
      </c>
      <c r="E576" s="333"/>
      <c r="F576" s="38" t="str">
        <f>IF('CED. GRAL POR REP. O MANTTO'!E582="","",'CED. GRAL POR REP. O MANTTO'!E582)</f>
        <v/>
      </c>
      <c r="G576" s="67" t="str">
        <f>IF('CED. GRAL POR REP. O MANTTO'!F582="","",'CED. GRAL POR REP. O MANTTO'!F582)</f>
        <v/>
      </c>
      <c r="H576" s="92">
        <f>+'REPORTE JULIO IMROM'!M576</f>
        <v>0</v>
      </c>
      <c r="I576" s="39"/>
      <c r="J576" s="39"/>
      <c r="K576" s="39"/>
      <c r="L576" s="30">
        <f t="shared" si="25"/>
        <v>0</v>
      </c>
      <c r="M576" s="30">
        <f t="shared" si="26"/>
        <v>0</v>
      </c>
      <c r="N576" s="90">
        <f>+'REPORTE JULIO IMROM'!N576</f>
        <v>0</v>
      </c>
      <c r="O576" s="55"/>
      <c r="P576" s="56"/>
      <c r="Q576" s="63">
        <f>+'REPORTE JULIO IMROM'!Q576</f>
        <v>0</v>
      </c>
      <c r="R576" s="33" t="str">
        <f>IF(M576=0,"",M576/'CED. GRAL POR REP. O MANTTO'!G582)</f>
        <v/>
      </c>
      <c r="S576" s="44" t="str">
        <f t="shared" si="24"/>
        <v/>
      </c>
    </row>
    <row r="577" spans="2:19" s="3" customFormat="1" ht="37.5" hidden="1" customHeight="1" x14ac:dyDescent="0.2">
      <c r="B577" s="37">
        <v>560</v>
      </c>
      <c r="C577" s="38" t="str">
        <f>IF('CED. GRAL POR REP. O MANTTO'!C583="","",'CED. GRAL POR REP. O MANTTO'!C583)</f>
        <v/>
      </c>
      <c r="D577" s="333" t="str">
        <f>IF('CED. GRAL POR REP. O MANTTO'!D583="","",'CED. GRAL POR REP. O MANTTO'!D583)</f>
        <v/>
      </c>
      <c r="E577" s="333"/>
      <c r="F577" s="38" t="str">
        <f>IF('CED. GRAL POR REP. O MANTTO'!E583="","",'CED. GRAL POR REP. O MANTTO'!E583)</f>
        <v/>
      </c>
      <c r="G577" s="67" t="str">
        <f>IF('CED. GRAL POR REP. O MANTTO'!F583="","",'CED. GRAL POR REP. O MANTTO'!F583)</f>
        <v/>
      </c>
      <c r="H577" s="92">
        <f>+'REPORTE JULIO IMROM'!M577</f>
        <v>0</v>
      </c>
      <c r="I577" s="39"/>
      <c r="J577" s="39"/>
      <c r="K577" s="39"/>
      <c r="L577" s="30">
        <f t="shared" si="25"/>
        <v>0</v>
      </c>
      <c r="M577" s="30">
        <f t="shared" si="26"/>
        <v>0</v>
      </c>
      <c r="N577" s="90">
        <f>+'REPORTE JULIO IMROM'!N577</f>
        <v>0</v>
      </c>
      <c r="O577" s="55"/>
      <c r="P577" s="56"/>
      <c r="Q577" s="63">
        <f>+'REPORTE JULIO IMROM'!Q577</f>
        <v>0</v>
      </c>
      <c r="R577" s="33" t="str">
        <f>IF(M577=0,"",M577/'CED. GRAL POR REP. O MANTTO'!G583)</f>
        <v/>
      </c>
      <c r="S577" s="44" t="str">
        <f t="shared" si="24"/>
        <v/>
      </c>
    </row>
    <row r="578" spans="2:19" s="3" customFormat="1" ht="37.5" hidden="1" customHeight="1" x14ac:dyDescent="0.2">
      <c r="B578" s="37">
        <v>561</v>
      </c>
      <c r="C578" s="38" t="str">
        <f>IF('CED. GRAL POR REP. O MANTTO'!C584="","",'CED. GRAL POR REP. O MANTTO'!C584)</f>
        <v/>
      </c>
      <c r="D578" s="333" t="str">
        <f>IF('CED. GRAL POR REP. O MANTTO'!D584="","",'CED. GRAL POR REP. O MANTTO'!D584)</f>
        <v/>
      </c>
      <c r="E578" s="333"/>
      <c r="F578" s="38" t="str">
        <f>IF('CED. GRAL POR REP. O MANTTO'!E584="","",'CED. GRAL POR REP. O MANTTO'!E584)</f>
        <v/>
      </c>
      <c r="G578" s="67" t="str">
        <f>IF('CED. GRAL POR REP. O MANTTO'!F584="","",'CED. GRAL POR REP. O MANTTO'!F584)</f>
        <v/>
      </c>
      <c r="H578" s="92">
        <f>+'REPORTE JULIO IMROM'!M578</f>
        <v>0</v>
      </c>
      <c r="I578" s="39"/>
      <c r="J578" s="39"/>
      <c r="K578" s="39"/>
      <c r="L578" s="30">
        <f t="shared" si="25"/>
        <v>0</v>
      </c>
      <c r="M578" s="30">
        <f t="shared" si="26"/>
        <v>0</v>
      </c>
      <c r="N578" s="90">
        <f>+'REPORTE JULIO IMROM'!N578</f>
        <v>0</v>
      </c>
      <c r="O578" s="55"/>
      <c r="P578" s="56"/>
      <c r="Q578" s="63">
        <f>+'REPORTE JULIO IMROM'!Q578</f>
        <v>0</v>
      </c>
      <c r="R578" s="33" t="str">
        <f>IF(M578=0,"",M578/'CED. GRAL POR REP. O MANTTO'!G584)</f>
        <v/>
      </c>
      <c r="S578" s="44" t="str">
        <f t="shared" si="24"/>
        <v/>
      </c>
    </row>
    <row r="579" spans="2:19" s="3" customFormat="1" ht="37.5" hidden="1" customHeight="1" x14ac:dyDescent="0.2">
      <c r="B579" s="37">
        <v>562</v>
      </c>
      <c r="C579" s="38" t="str">
        <f>IF('CED. GRAL POR REP. O MANTTO'!C585="","",'CED. GRAL POR REP. O MANTTO'!C585)</f>
        <v/>
      </c>
      <c r="D579" s="333" t="str">
        <f>IF('CED. GRAL POR REP. O MANTTO'!D585="","",'CED. GRAL POR REP. O MANTTO'!D585)</f>
        <v/>
      </c>
      <c r="E579" s="333"/>
      <c r="F579" s="38" t="str">
        <f>IF('CED. GRAL POR REP. O MANTTO'!E585="","",'CED. GRAL POR REP. O MANTTO'!E585)</f>
        <v/>
      </c>
      <c r="G579" s="67" t="str">
        <f>IF('CED. GRAL POR REP. O MANTTO'!F585="","",'CED. GRAL POR REP. O MANTTO'!F585)</f>
        <v/>
      </c>
      <c r="H579" s="92">
        <f>+'REPORTE JULIO IMROM'!M579</f>
        <v>0</v>
      </c>
      <c r="I579" s="39"/>
      <c r="J579" s="39"/>
      <c r="K579" s="39"/>
      <c r="L579" s="30">
        <f t="shared" si="25"/>
        <v>0</v>
      </c>
      <c r="M579" s="30">
        <f t="shared" si="26"/>
        <v>0</v>
      </c>
      <c r="N579" s="90">
        <f>+'REPORTE JULIO IMROM'!N579</f>
        <v>0</v>
      </c>
      <c r="O579" s="55"/>
      <c r="P579" s="56"/>
      <c r="Q579" s="63">
        <f>+'REPORTE JULIO IMROM'!Q579</f>
        <v>0</v>
      </c>
      <c r="R579" s="33" t="str">
        <f>IF(M579=0,"",M579/'CED. GRAL POR REP. O MANTTO'!G585)</f>
        <v/>
      </c>
      <c r="S579" s="44" t="str">
        <f t="shared" si="24"/>
        <v/>
      </c>
    </row>
    <row r="580" spans="2:19" s="3" customFormat="1" ht="37.5" hidden="1" customHeight="1" x14ac:dyDescent="0.2">
      <c r="B580" s="37">
        <v>563</v>
      </c>
      <c r="C580" s="38" t="str">
        <f>IF('CED. GRAL POR REP. O MANTTO'!C586="","",'CED. GRAL POR REP. O MANTTO'!C586)</f>
        <v/>
      </c>
      <c r="D580" s="333" t="str">
        <f>IF('CED. GRAL POR REP. O MANTTO'!D586="","",'CED. GRAL POR REP. O MANTTO'!D586)</f>
        <v/>
      </c>
      <c r="E580" s="333"/>
      <c r="F580" s="38" t="str">
        <f>IF('CED. GRAL POR REP. O MANTTO'!E586="","",'CED. GRAL POR REP. O MANTTO'!E586)</f>
        <v/>
      </c>
      <c r="G580" s="67" t="str">
        <f>IF('CED. GRAL POR REP. O MANTTO'!F586="","",'CED. GRAL POR REP. O MANTTO'!F586)</f>
        <v/>
      </c>
      <c r="H580" s="92">
        <f>+'REPORTE JULIO IMROM'!M580</f>
        <v>0</v>
      </c>
      <c r="I580" s="39"/>
      <c r="J580" s="39"/>
      <c r="K580" s="39"/>
      <c r="L580" s="30">
        <f t="shared" si="25"/>
        <v>0</v>
      </c>
      <c r="M580" s="30">
        <f t="shared" si="26"/>
        <v>0</v>
      </c>
      <c r="N580" s="90">
        <f>+'REPORTE JULIO IMROM'!N580</f>
        <v>0</v>
      </c>
      <c r="O580" s="55"/>
      <c r="P580" s="56"/>
      <c r="Q580" s="63">
        <f>+'REPORTE JULIO IMROM'!Q580</f>
        <v>0</v>
      </c>
      <c r="R580" s="33" t="str">
        <f>IF(M580=0,"",M580/'CED. GRAL POR REP. O MANTTO'!G586)</f>
        <v/>
      </c>
      <c r="S580" s="44" t="str">
        <f t="shared" si="24"/>
        <v/>
      </c>
    </row>
    <row r="581" spans="2:19" s="3" customFormat="1" ht="37.5" hidden="1" customHeight="1" x14ac:dyDescent="0.2">
      <c r="B581" s="37">
        <v>564</v>
      </c>
      <c r="C581" s="38" t="str">
        <f>IF('CED. GRAL POR REP. O MANTTO'!C587="","",'CED. GRAL POR REP. O MANTTO'!C587)</f>
        <v/>
      </c>
      <c r="D581" s="333" t="str">
        <f>IF('CED. GRAL POR REP. O MANTTO'!D587="","",'CED. GRAL POR REP. O MANTTO'!D587)</f>
        <v/>
      </c>
      <c r="E581" s="333"/>
      <c r="F581" s="38" t="str">
        <f>IF('CED. GRAL POR REP. O MANTTO'!E587="","",'CED. GRAL POR REP. O MANTTO'!E587)</f>
        <v/>
      </c>
      <c r="G581" s="67" t="str">
        <f>IF('CED. GRAL POR REP. O MANTTO'!F587="","",'CED. GRAL POR REP. O MANTTO'!F587)</f>
        <v/>
      </c>
      <c r="H581" s="92">
        <f>+'REPORTE JULIO IMROM'!M581</f>
        <v>0</v>
      </c>
      <c r="I581" s="39"/>
      <c r="J581" s="39"/>
      <c r="K581" s="39"/>
      <c r="L581" s="30">
        <f t="shared" si="25"/>
        <v>0</v>
      </c>
      <c r="M581" s="30">
        <f t="shared" si="26"/>
        <v>0</v>
      </c>
      <c r="N581" s="90">
        <f>+'REPORTE JULIO IMROM'!N581</f>
        <v>0</v>
      </c>
      <c r="O581" s="55"/>
      <c r="P581" s="56"/>
      <c r="Q581" s="63">
        <f>+'REPORTE JULIO IMROM'!Q581</f>
        <v>0</v>
      </c>
      <c r="R581" s="33" t="str">
        <f>IF(M581=0,"",M581/'CED. GRAL POR REP. O MANTTO'!G587)</f>
        <v/>
      </c>
      <c r="S581" s="44" t="str">
        <f t="shared" si="24"/>
        <v/>
      </c>
    </row>
    <row r="582" spans="2:19" s="3" customFormat="1" ht="37.5" hidden="1" customHeight="1" x14ac:dyDescent="0.2">
      <c r="B582" s="37">
        <v>565</v>
      </c>
      <c r="C582" s="38" t="str">
        <f>IF('CED. GRAL POR REP. O MANTTO'!C588="","",'CED. GRAL POR REP. O MANTTO'!C588)</f>
        <v/>
      </c>
      <c r="D582" s="333" t="str">
        <f>IF('CED. GRAL POR REP. O MANTTO'!D588="","",'CED. GRAL POR REP. O MANTTO'!D588)</f>
        <v/>
      </c>
      <c r="E582" s="333"/>
      <c r="F582" s="38" t="str">
        <f>IF('CED. GRAL POR REP. O MANTTO'!E588="","",'CED. GRAL POR REP. O MANTTO'!E588)</f>
        <v/>
      </c>
      <c r="G582" s="67" t="str">
        <f>IF('CED. GRAL POR REP. O MANTTO'!F588="","",'CED. GRAL POR REP. O MANTTO'!F588)</f>
        <v/>
      </c>
      <c r="H582" s="92">
        <f>+'REPORTE JULIO IMROM'!M582</f>
        <v>0</v>
      </c>
      <c r="I582" s="39"/>
      <c r="J582" s="39"/>
      <c r="K582" s="39"/>
      <c r="L582" s="30">
        <f t="shared" si="25"/>
        <v>0</v>
      </c>
      <c r="M582" s="30">
        <f t="shared" si="26"/>
        <v>0</v>
      </c>
      <c r="N582" s="90">
        <f>+'REPORTE JULIO IMROM'!N582</f>
        <v>0</v>
      </c>
      <c r="O582" s="55"/>
      <c r="P582" s="56"/>
      <c r="Q582" s="63">
        <f>+'REPORTE JULIO IMROM'!Q582</f>
        <v>0</v>
      </c>
      <c r="R582" s="33" t="str">
        <f>IF(M582=0,"",M582/'CED. GRAL POR REP. O MANTTO'!G588)</f>
        <v/>
      </c>
      <c r="S582" s="44" t="str">
        <f t="shared" si="24"/>
        <v/>
      </c>
    </row>
    <row r="583" spans="2:19" s="3" customFormat="1" ht="37.5" hidden="1" customHeight="1" x14ac:dyDescent="0.2">
      <c r="B583" s="37">
        <v>566</v>
      </c>
      <c r="C583" s="38" t="str">
        <f>IF('CED. GRAL POR REP. O MANTTO'!C589="","",'CED. GRAL POR REP. O MANTTO'!C589)</f>
        <v/>
      </c>
      <c r="D583" s="333" t="str">
        <f>IF('CED. GRAL POR REP. O MANTTO'!D589="","",'CED. GRAL POR REP. O MANTTO'!D589)</f>
        <v/>
      </c>
      <c r="E583" s="333"/>
      <c r="F583" s="38" t="str">
        <f>IF('CED. GRAL POR REP. O MANTTO'!E589="","",'CED. GRAL POR REP. O MANTTO'!E589)</f>
        <v/>
      </c>
      <c r="G583" s="67" t="str">
        <f>IF('CED. GRAL POR REP. O MANTTO'!F589="","",'CED. GRAL POR REP. O MANTTO'!F589)</f>
        <v/>
      </c>
      <c r="H583" s="92">
        <f>+'REPORTE JULIO IMROM'!M583</f>
        <v>0</v>
      </c>
      <c r="I583" s="39"/>
      <c r="J583" s="39"/>
      <c r="K583" s="39"/>
      <c r="L583" s="30">
        <f t="shared" si="25"/>
        <v>0</v>
      </c>
      <c r="M583" s="30">
        <f t="shared" si="26"/>
        <v>0</v>
      </c>
      <c r="N583" s="90">
        <f>+'REPORTE JULIO IMROM'!N583</f>
        <v>0</v>
      </c>
      <c r="O583" s="55"/>
      <c r="P583" s="56"/>
      <c r="Q583" s="63">
        <f>+'REPORTE JULIO IMROM'!Q583</f>
        <v>0</v>
      </c>
      <c r="R583" s="33" t="str">
        <f>IF(M583=0,"",M583/'CED. GRAL POR REP. O MANTTO'!G589)</f>
        <v/>
      </c>
      <c r="S583" s="44" t="str">
        <f t="shared" si="24"/>
        <v/>
      </c>
    </row>
    <row r="584" spans="2:19" s="3" customFormat="1" ht="37.5" hidden="1" customHeight="1" x14ac:dyDescent="0.2">
      <c r="B584" s="37">
        <v>567</v>
      </c>
      <c r="C584" s="38" t="str">
        <f>IF('CED. GRAL POR REP. O MANTTO'!C590="","",'CED. GRAL POR REP. O MANTTO'!C590)</f>
        <v/>
      </c>
      <c r="D584" s="333" t="str">
        <f>IF('CED. GRAL POR REP. O MANTTO'!D590="","",'CED. GRAL POR REP. O MANTTO'!D590)</f>
        <v/>
      </c>
      <c r="E584" s="333"/>
      <c r="F584" s="38" t="str">
        <f>IF('CED. GRAL POR REP. O MANTTO'!E590="","",'CED. GRAL POR REP. O MANTTO'!E590)</f>
        <v/>
      </c>
      <c r="G584" s="67" t="str">
        <f>IF('CED. GRAL POR REP. O MANTTO'!F590="","",'CED. GRAL POR REP. O MANTTO'!F590)</f>
        <v/>
      </c>
      <c r="H584" s="92">
        <f>+'REPORTE JULIO IMROM'!M584</f>
        <v>0</v>
      </c>
      <c r="I584" s="39"/>
      <c r="J584" s="39"/>
      <c r="K584" s="39"/>
      <c r="L584" s="30">
        <f t="shared" si="25"/>
        <v>0</v>
      </c>
      <c r="M584" s="30">
        <f t="shared" si="26"/>
        <v>0</v>
      </c>
      <c r="N584" s="90">
        <f>+'REPORTE JULIO IMROM'!N584</f>
        <v>0</v>
      </c>
      <c r="O584" s="55"/>
      <c r="P584" s="56"/>
      <c r="Q584" s="63">
        <f>+'REPORTE JULIO IMROM'!Q584</f>
        <v>0</v>
      </c>
      <c r="R584" s="33" t="str">
        <f>IF(M584=0,"",M584/'CED. GRAL POR REP. O MANTTO'!G590)</f>
        <v/>
      </c>
      <c r="S584" s="44" t="str">
        <f t="shared" si="24"/>
        <v/>
      </c>
    </row>
    <row r="585" spans="2:19" s="3" customFormat="1" ht="37.5" hidden="1" customHeight="1" x14ac:dyDescent="0.2">
      <c r="B585" s="37">
        <v>568</v>
      </c>
      <c r="C585" s="38" t="str">
        <f>IF('CED. GRAL POR REP. O MANTTO'!C591="","",'CED. GRAL POR REP. O MANTTO'!C591)</f>
        <v/>
      </c>
      <c r="D585" s="333" t="str">
        <f>IF('CED. GRAL POR REP. O MANTTO'!D591="","",'CED. GRAL POR REP. O MANTTO'!D591)</f>
        <v/>
      </c>
      <c r="E585" s="333"/>
      <c r="F585" s="38" t="str">
        <f>IF('CED. GRAL POR REP. O MANTTO'!E591="","",'CED. GRAL POR REP. O MANTTO'!E591)</f>
        <v/>
      </c>
      <c r="G585" s="67" t="str">
        <f>IF('CED. GRAL POR REP. O MANTTO'!F591="","",'CED. GRAL POR REP. O MANTTO'!F591)</f>
        <v/>
      </c>
      <c r="H585" s="92">
        <f>+'REPORTE JULIO IMROM'!M585</f>
        <v>0</v>
      </c>
      <c r="I585" s="39"/>
      <c r="J585" s="39"/>
      <c r="K585" s="39"/>
      <c r="L585" s="30">
        <f t="shared" si="25"/>
        <v>0</v>
      </c>
      <c r="M585" s="30">
        <f t="shared" si="26"/>
        <v>0</v>
      </c>
      <c r="N585" s="90">
        <f>+'REPORTE JULIO IMROM'!N585</f>
        <v>0</v>
      </c>
      <c r="O585" s="55"/>
      <c r="P585" s="56"/>
      <c r="Q585" s="63">
        <f>+'REPORTE JULIO IMROM'!Q585</f>
        <v>0</v>
      </c>
      <c r="R585" s="33" t="str">
        <f>IF(M585=0,"",M585/'CED. GRAL POR REP. O MANTTO'!G591)</f>
        <v/>
      </c>
      <c r="S585" s="44" t="str">
        <f t="shared" si="24"/>
        <v/>
      </c>
    </row>
    <row r="586" spans="2:19" s="3" customFormat="1" ht="37.5" hidden="1" customHeight="1" x14ac:dyDescent="0.2">
      <c r="B586" s="37">
        <v>569</v>
      </c>
      <c r="C586" s="38" t="str">
        <f>IF('CED. GRAL POR REP. O MANTTO'!C592="","",'CED. GRAL POR REP. O MANTTO'!C592)</f>
        <v/>
      </c>
      <c r="D586" s="333" t="str">
        <f>IF('CED. GRAL POR REP. O MANTTO'!D592="","",'CED. GRAL POR REP. O MANTTO'!D592)</f>
        <v/>
      </c>
      <c r="E586" s="333"/>
      <c r="F586" s="38" t="str">
        <f>IF('CED. GRAL POR REP. O MANTTO'!E592="","",'CED. GRAL POR REP. O MANTTO'!E592)</f>
        <v/>
      </c>
      <c r="G586" s="67" t="str">
        <f>IF('CED. GRAL POR REP. O MANTTO'!F592="","",'CED. GRAL POR REP. O MANTTO'!F592)</f>
        <v/>
      </c>
      <c r="H586" s="92">
        <f>+'REPORTE JULIO IMROM'!M586</f>
        <v>0</v>
      </c>
      <c r="I586" s="39"/>
      <c r="J586" s="39"/>
      <c r="K586" s="39"/>
      <c r="L586" s="30">
        <f t="shared" si="25"/>
        <v>0</v>
      </c>
      <c r="M586" s="30">
        <f t="shared" si="26"/>
        <v>0</v>
      </c>
      <c r="N586" s="90">
        <f>+'REPORTE JULIO IMROM'!N586</f>
        <v>0</v>
      </c>
      <c r="O586" s="55"/>
      <c r="P586" s="56"/>
      <c r="Q586" s="63">
        <f>+'REPORTE JULIO IMROM'!Q586</f>
        <v>0</v>
      </c>
      <c r="R586" s="33" t="str">
        <f>IF(M586=0,"",M586/'CED. GRAL POR REP. O MANTTO'!G592)</f>
        <v/>
      </c>
      <c r="S586" s="44" t="str">
        <f t="shared" si="24"/>
        <v/>
      </c>
    </row>
    <row r="587" spans="2:19" s="3" customFormat="1" ht="37.5" hidden="1" customHeight="1" x14ac:dyDescent="0.2">
      <c r="B587" s="37">
        <v>570</v>
      </c>
      <c r="C587" s="38" t="str">
        <f>IF('CED. GRAL POR REP. O MANTTO'!C593="","",'CED. GRAL POR REP. O MANTTO'!C593)</f>
        <v/>
      </c>
      <c r="D587" s="333" t="str">
        <f>IF('CED. GRAL POR REP. O MANTTO'!D593="","",'CED. GRAL POR REP. O MANTTO'!D593)</f>
        <v/>
      </c>
      <c r="E587" s="333"/>
      <c r="F587" s="38" t="str">
        <f>IF('CED. GRAL POR REP. O MANTTO'!E593="","",'CED. GRAL POR REP. O MANTTO'!E593)</f>
        <v/>
      </c>
      <c r="G587" s="67" t="str">
        <f>IF('CED. GRAL POR REP. O MANTTO'!F593="","",'CED. GRAL POR REP. O MANTTO'!F593)</f>
        <v/>
      </c>
      <c r="H587" s="92">
        <f>+'REPORTE JULIO IMROM'!M587</f>
        <v>0</v>
      </c>
      <c r="I587" s="39"/>
      <c r="J587" s="39"/>
      <c r="K587" s="39"/>
      <c r="L587" s="30">
        <f t="shared" si="25"/>
        <v>0</v>
      </c>
      <c r="M587" s="30">
        <f t="shared" si="26"/>
        <v>0</v>
      </c>
      <c r="N587" s="90">
        <f>+'REPORTE JULIO IMROM'!N587</f>
        <v>0</v>
      </c>
      <c r="O587" s="55"/>
      <c r="P587" s="56"/>
      <c r="Q587" s="63">
        <f>+'REPORTE JULIO IMROM'!Q587</f>
        <v>0</v>
      </c>
      <c r="R587" s="33" t="str">
        <f>IF(M587=0,"",M587/'CED. GRAL POR REP. O MANTTO'!G593)</f>
        <v/>
      </c>
      <c r="S587" s="44" t="str">
        <f t="shared" si="24"/>
        <v/>
      </c>
    </row>
    <row r="588" spans="2:19" s="3" customFormat="1" ht="37.5" hidden="1" customHeight="1" x14ac:dyDescent="0.2">
      <c r="B588" s="37">
        <v>571</v>
      </c>
      <c r="C588" s="38" t="str">
        <f>IF('CED. GRAL POR REP. O MANTTO'!C594="","",'CED. GRAL POR REP. O MANTTO'!C594)</f>
        <v/>
      </c>
      <c r="D588" s="333" t="str">
        <f>IF('CED. GRAL POR REP. O MANTTO'!D594="","",'CED. GRAL POR REP. O MANTTO'!D594)</f>
        <v/>
      </c>
      <c r="E588" s="333"/>
      <c r="F588" s="38" t="str">
        <f>IF('CED. GRAL POR REP. O MANTTO'!E594="","",'CED. GRAL POR REP. O MANTTO'!E594)</f>
        <v/>
      </c>
      <c r="G588" s="67" t="str">
        <f>IF('CED. GRAL POR REP. O MANTTO'!F594="","",'CED. GRAL POR REP. O MANTTO'!F594)</f>
        <v/>
      </c>
      <c r="H588" s="92">
        <f>+'REPORTE JULIO IMROM'!M588</f>
        <v>0</v>
      </c>
      <c r="I588" s="39"/>
      <c r="J588" s="39"/>
      <c r="K588" s="39"/>
      <c r="L588" s="30">
        <f t="shared" si="25"/>
        <v>0</v>
      </c>
      <c r="M588" s="30">
        <f t="shared" si="26"/>
        <v>0</v>
      </c>
      <c r="N588" s="90">
        <f>+'REPORTE JULIO IMROM'!N588</f>
        <v>0</v>
      </c>
      <c r="O588" s="55"/>
      <c r="P588" s="56"/>
      <c r="Q588" s="63">
        <f>+'REPORTE JULIO IMROM'!Q588</f>
        <v>0</v>
      </c>
      <c r="R588" s="33" t="str">
        <f>IF(M588=0,"",M588/'CED. GRAL POR REP. O MANTTO'!G594)</f>
        <v/>
      </c>
      <c r="S588" s="44" t="str">
        <f t="shared" si="24"/>
        <v/>
      </c>
    </row>
    <row r="589" spans="2:19" s="3" customFormat="1" ht="37.5" hidden="1" customHeight="1" x14ac:dyDescent="0.2">
      <c r="B589" s="37">
        <v>572</v>
      </c>
      <c r="C589" s="38" t="str">
        <f>IF('CED. GRAL POR REP. O MANTTO'!C595="","",'CED. GRAL POR REP. O MANTTO'!C595)</f>
        <v/>
      </c>
      <c r="D589" s="333" t="str">
        <f>IF('CED. GRAL POR REP. O MANTTO'!D595="","",'CED. GRAL POR REP. O MANTTO'!D595)</f>
        <v/>
      </c>
      <c r="E589" s="333"/>
      <c r="F589" s="38" t="str">
        <f>IF('CED. GRAL POR REP. O MANTTO'!E595="","",'CED. GRAL POR REP. O MANTTO'!E595)</f>
        <v/>
      </c>
      <c r="G589" s="67" t="str">
        <f>IF('CED. GRAL POR REP. O MANTTO'!F595="","",'CED. GRAL POR REP. O MANTTO'!F595)</f>
        <v/>
      </c>
      <c r="H589" s="92">
        <f>+'REPORTE JULIO IMROM'!M589</f>
        <v>0</v>
      </c>
      <c r="I589" s="39"/>
      <c r="J589" s="39"/>
      <c r="K589" s="39"/>
      <c r="L589" s="30">
        <f t="shared" si="25"/>
        <v>0</v>
      </c>
      <c r="M589" s="30">
        <f t="shared" si="26"/>
        <v>0</v>
      </c>
      <c r="N589" s="90">
        <f>+'REPORTE JULIO IMROM'!N589</f>
        <v>0</v>
      </c>
      <c r="O589" s="55"/>
      <c r="P589" s="56"/>
      <c r="Q589" s="63">
        <f>+'REPORTE JULIO IMROM'!Q589</f>
        <v>0</v>
      </c>
      <c r="R589" s="33" t="str">
        <f>IF(M589=0,"",M589/'CED. GRAL POR REP. O MANTTO'!G595)</f>
        <v/>
      </c>
      <c r="S589" s="44" t="str">
        <f t="shared" si="24"/>
        <v/>
      </c>
    </row>
    <row r="590" spans="2:19" s="3" customFormat="1" ht="37.5" hidden="1" customHeight="1" x14ac:dyDescent="0.2">
      <c r="B590" s="37">
        <v>573</v>
      </c>
      <c r="C590" s="38" t="str">
        <f>IF('CED. GRAL POR REP. O MANTTO'!C596="","",'CED. GRAL POR REP. O MANTTO'!C596)</f>
        <v/>
      </c>
      <c r="D590" s="333" t="str">
        <f>IF('CED. GRAL POR REP. O MANTTO'!D596="","",'CED. GRAL POR REP. O MANTTO'!D596)</f>
        <v/>
      </c>
      <c r="E590" s="333"/>
      <c r="F590" s="38" t="str">
        <f>IF('CED. GRAL POR REP. O MANTTO'!E596="","",'CED. GRAL POR REP. O MANTTO'!E596)</f>
        <v/>
      </c>
      <c r="G590" s="67" t="str">
        <f>IF('CED. GRAL POR REP. O MANTTO'!F596="","",'CED. GRAL POR REP. O MANTTO'!F596)</f>
        <v/>
      </c>
      <c r="H590" s="92">
        <f>+'REPORTE JULIO IMROM'!M590</f>
        <v>0</v>
      </c>
      <c r="I590" s="39"/>
      <c r="J590" s="39"/>
      <c r="K590" s="39"/>
      <c r="L590" s="30">
        <f t="shared" si="25"/>
        <v>0</v>
      </c>
      <c r="M590" s="30">
        <f t="shared" si="26"/>
        <v>0</v>
      </c>
      <c r="N590" s="90">
        <f>+'REPORTE JULIO IMROM'!N590</f>
        <v>0</v>
      </c>
      <c r="O590" s="55"/>
      <c r="P590" s="56"/>
      <c r="Q590" s="63">
        <f>+'REPORTE JULIO IMROM'!Q590</f>
        <v>0</v>
      </c>
      <c r="R590" s="33" t="str">
        <f>IF(M590=0,"",M590/'CED. GRAL POR REP. O MANTTO'!G596)</f>
        <v/>
      </c>
      <c r="S590" s="44" t="str">
        <f t="shared" si="24"/>
        <v/>
      </c>
    </row>
    <row r="591" spans="2:19" s="3" customFormat="1" ht="37.5" hidden="1" customHeight="1" x14ac:dyDescent="0.2">
      <c r="B591" s="37">
        <v>574</v>
      </c>
      <c r="C591" s="38" t="str">
        <f>IF('CED. GRAL POR REP. O MANTTO'!C597="","",'CED. GRAL POR REP. O MANTTO'!C597)</f>
        <v/>
      </c>
      <c r="D591" s="333" t="str">
        <f>IF('CED. GRAL POR REP. O MANTTO'!D597="","",'CED. GRAL POR REP. O MANTTO'!D597)</f>
        <v/>
      </c>
      <c r="E591" s="333"/>
      <c r="F591" s="38" t="str">
        <f>IF('CED. GRAL POR REP. O MANTTO'!E597="","",'CED. GRAL POR REP. O MANTTO'!E597)</f>
        <v/>
      </c>
      <c r="G591" s="67" t="str">
        <f>IF('CED. GRAL POR REP. O MANTTO'!F597="","",'CED. GRAL POR REP. O MANTTO'!F597)</f>
        <v/>
      </c>
      <c r="H591" s="92">
        <f>+'REPORTE JULIO IMROM'!M591</f>
        <v>0</v>
      </c>
      <c r="I591" s="39"/>
      <c r="J591" s="39"/>
      <c r="K591" s="39"/>
      <c r="L591" s="30">
        <f t="shared" si="25"/>
        <v>0</v>
      </c>
      <c r="M591" s="30">
        <f t="shared" si="26"/>
        <v>0</v>
      </c>
      <c r="N591" s="90">
        <f>+'REPORTE JULIO IMROM'!N591</f>
        <v>0</v>
      </c>
      <c r="O591" s="55"/>
      <c r="P591" s="56"/>
      <c r="Q591" s="63">
        <f>+'REPORTE JULIO IMROM'!Q591</f>
        <v>0</v>
      </c>
      <c r="R591" s="33" t="str">
        <f>IF(M591=0,"",M591/'CED. GRAL POR REP. O MANTTO'!G597)</f>
        <v/>
      </c>
      <c r="S591" s="44" t="str">
        <f t="shared" si="24"/>
        <v/>
      </c>
    </row>
    <row r="592" spans="2:19" s="3" customFormat="1" ht="37.5" hidden="1" customHeight="1" x14ac:dyDescent="0.2">
      <c r="B592" s="37">
        <v>575</v>
      </c>
      <c r="C592" s="38" t="str">
        <f>IF('CED. GRAL POR REP. O MANTTO'!C598="","",'CED. GRAL POR REP. O MANTTO'!C598)</f>
        <v/>
      </c>
      <c r="D592" s="333" t="str">
        <f>IF('CED. GRAL POR REP. O MANTTO'!D598="","",'CED. GRAL POR REP. O MANTTO'!D598)</f>
        <v/>
      </c>
      <c r="E592" s="333"/>
      <c r="F592" s="38" t="str">
        <f>IF('CED. GRAL POR REP. O MANTTO'!E598="","",'CED. GRAL POR REP. O MANTTO'!E598)</f>
        <v/>
      </c>
      <c r="G592" s="67" t="str">
        <f>IF('CED. GRAL POR REP. O MANTTO'!F598="","",'CED. GRAL POR REP. O MANTTO'!F598)</f>
        <v/>
      </c>
      <c r="H592" s="92">
        <f>+'REPORTE JULIO IMROM'!M592</f>
        <v>0</v>
      </c>
      <c r="I592" s="39"/>
      <c r="J592" s="39"/>
      <c r="K592" s="39"/>
      <c r="L592" s="30">
        <f t="shared" si="25"/>
        <v>0</v>
      </c>
      <c r="M592" s="30">
        <f t="shared" si="26"/>
        <v>0</v>
      </c>
      <c r="N592" s="90">
        <f>+'REPORTE JULIO IMROM'!N592</f>
        <v>0</v>
      </c>
      <c r="O592" s="55"/>
      <c r="P592" s="56"/>
      <c r="Q592" s="63">
        <f>+'REPORTE JULIO IMROM'!Q592</f>
        <v>0</v>
      </c>
      <c r="R592" s="33" t="str">
        <f>IF(M592=0,"",M592/'CED. GRAL POR REP. O MANTTO'!G598)</f>
        <v/>
      </c>
      <c r="S592" s="44" t="str">
        <f t="shared" si="24"/>
        <v/>
      </c>
    </row>
    <row r="593" spans="2:19" s="3" customFormat="1" ht="37.5" hidden="1" customHeight="1" x14ac:dyDescent="0.2">
      <c r="B593" s="37">
        <v>576</v>
      </c>
      <c r="C593" s="38" t="str">
        <f>IF('CED. GRAL POR REP. O MANTTO'!C599="","",'CED. GRAL POR REP. O MANTTO'!C599)</f>
        <v/>
      </c>
      <c r="D593" s="333" t="str">
        <f>IF('CED. GRAL POR REP. O MANTTO'!D599="","",'CED. GRAL POR REP. O MANTTO'!D599)</f>
        <v/>
      </c>
      <c r="E593" s="333"/>
      <c r="F593" s="38" t="str">
        <f>IF('CED. GRAL POR REP. O MANTTO'!E599="","",'CED. GRAL POR REP. O MANTTO'!E599)</f>
        <v/>
      </c>
      <c r="G593" s="67" t="str">
        <f>IF('CED. GRAL POR REP. O MANTTO'!F599="","",'CED. GRAL POR REP. O MANTTO'!F599)</f>
        <v/>
      </c>
      <c r="H593" s="92">
        <f>+'REPORTE JULIO IMROM'!M593</f>
        <v>0</v>
      </c>
      <c r="I593" s="39"/>
      <c r="J593" s="39"/>
      <c r="K593" s="39"/>
      <c r="L593" s="30">
        <f t="shared" si="25"/>
        <v>0</v>
      </c>
      <c r="M593" s="30">
        <f t="shared" si="26"/>
        <v>0</v>
      </c>
      <c r="N593" s="90">
        <f>+'REPORTE JULIO IMROM'!N593</f>
        <v>0</v>
      </c>
      <c r="O593" s="55"/>
      <c r="P593" s="56"/>
      <c r="Q593" s="63">
        <f>+'REPORTE JULIO IMROM'!Q593</f>
        <v>0</v>
      </c>
      <c r="R593" s="33" t="str">
        <f>IF(M593=0,"",M593/'CED. GRAL POR REP. O MANTTO'!G599)</f>
        <v/>
      </c>
      <c r="S593" s="44" t="str">
        <f t="shared" si="24"/>
        <v/>
      </c>
    </row>
    <row r="594" spans="2:19" s="3" customFormat="1" ht="37.5" hidden="1" customHeight="1" x14ac:dyDescent="0.2">
      <c r="B594" s="37">
        <v>577</v>
      </c>
      <c r="C594" s="38" t="str">
        <f>IF('CED. GRAL POR REP. O MANTTO'!C600="","",'CED. GRAL POR REP. O MANTTO'!C600)</f>
        <v/>
      </c>
      <c r="D594" s="333" t="str">
        <f>IF('CED. GRAL POR REP. O MANTTO'!D600="","",'CED. GRAL POR REP. O MANTTO'!D600)</f>
        <v/>
      </c>
      <c r="E594" s="333"/>
      <c r="F594" s="38" t="str">
        <f>IF('CED. GRAL POR REP. O MANTTO'!E600="","",'CED. GRAL POR REP. O MANTTO'!E600)</f>
        <v/>
      </c>
      <c r="G594" s="67" t="str">
        <f>IF('CED. GRAL POR REP. O MANTTO'!F600="","",'CED. GRAL POR REP. O MANTTO'!F600)</f>
        <v/>
      </c>
      <c r="H594" s="92">
        <f>+'REPORTE JULIO IMROM'!M594</f>
        <v>0</v>
      </c>
      <c r="I594" s="39"/>
      <c r="J594" s="39"/>
      <c r="K594" s="39"/>
      <c r="L594" s="30">
        <f t="shared" si="25"/>
        <v>0</v>
      </c>
      <c r="M594" s="30">
        <f t="shared" si="26"/>
        <v>0</v>
      </c>
      <c r="N594" s="90">
        <f>+'REPORTE JULIO IMROM'!N594</f>
        <v>0</v>
      </c>
      <c r="O594" s="55"/>
      <c r="P594" s="56"/>
      <c r="Q594" s="63">
        <f>+'REPORTE JULIO IMROM'!Q594</f>
        <v>0</v>
      </c>
      <c r="R594" s="33" t="str">
        <f>IF(M594=0,"",M594/'CED. GRAL POR REP. O MANTTO'!G600)</f>
        <v/>
      </c>
      <c r="S594" s="44" t="str">
        <f t="shared" ref="S594:S657" si="27">IF(R594="","",IF(R594&gt;1,"SOBRE EJERCICIO DE RECURSOS",""))</f>
        <v/>
      </c>
    </row>
    <row r="595" spans="2:19" s="3" customFormat="1" ht="37.5" hidden="1" customHeight="1" x14ac:dyDescent="0.2">
      <c r="B595" s="37">
        <v>578</v>
      </c>
      <c r="C595" s="38" t="str">
        <f>IF('CED. GRAL POR REP. O MANTTO'!C601="","",'CED. GRAL POR REP. O MANTTO'!C601)</f>
        <v/>
      </c>
      <c r="D595" s="333" t="str">
        <f>IF('CED. GRAL POR REP. O MANTTO'!D601="","",'CED. GRAL POR REP. O MANTTO'!D601)</f>
        <v/>
      </c>
      <c r="E595" s="333"/>
      <c r="F595" s="38" t="str">
        <f>IF('CED. GRAL POR REP. O MANTTO'!E601="","",'CED. GRAL POR REP. O MANTTO'!E601)</f>
        <v/>
      </c>
      <c r="G595" s="67" t="str">
        <f>IF('CED. GRAL POR REP. O MANTTO'!F601="","",'CED. GRAL POR REP. O MANTTO'!F601)</f>
        <v/>
      </c>
      <c r="H595" s="92">
        <f>+'REPORTE JULIO IMROM'!M595</f>
        <v>0</v>
      </c>
      <c r="I595" s="39"/>
      <c r="J595" s="39"/>
      <c r="K595" s="39"/>
      <c r="L595" s="30">
        <f t="shared" si="25"/>
        <v>0</v>
      </c>
      <c r="M595" s="30">
        <f t="shared" si="26"/>
        <v>0</v>
      </c>
      <c r="N595" s="90">
        <f>+'REPORTE JULIO IMROM'!N595</f>
        <v>0</v>
      </c>
      <c r="O595" s="55"/>
      <c r="P595" s="56"/>
      <c r="Q595" s="63">
        <f>+'REPORTE JULIO IMROM'!Q595</f>
        <v>0</v>
      </c>
      <c r="R595" s="33" t="str">
        <f>IF(M595=0,"",M595/'CED. GRAL POR REP. O MANTTO'!G601)</f>
        <v/>
      </c>
      <c r="S595" s="44" t="str">
        <f t="shared" si="27"/>
        <v/>
      </c>
    </row>
    <row r="596" spans="2:19" s="3" customFormat="1" ht="37.5" hidden="1" customHeight="1" x14ac:dyDescent="0.2">
      <c r="B596" s="37">
        <v>579</v>
      </c>
      <c r="C596" s="38" t="str">
        <f>IF('CED. GRAL POR REP. O MANTTO'!C602="","",'CED. GRAL POR REP. O MANTTO'!C602)</f>
        <v/>
      </c>
      <c r="D596" s="333" t="str">
        <f>IF('CED. GRAL POR REP. O MANTTO'!D602="","",'CED. GRAL POR REP. O MANTTO'!D602)</f>
        <v/>
      </c>
      <c r="E596" s="333"/>
      <c r="F596" s="38" t="str">
        <f>IF('CED. GRAL POR REP. O MANTTO'!E602="","",'CED. GRAL POR REP. O MANTTO'!E602)</f>
        <v/>
      </c>
      <c r="G596" s="67" t="str">
        <f>IF('CED. GRAL POR REP. O MANTTO'!F602="","",'CED. GRAL POR REP. O MANTTO'!F602)</f>
        <v/>
      </c>
      <c r="H596" s="92">
        <f>+'REPORTE JULIO IMROM'!M596</f>
        <v>0</v>
      </c>
      <c r="I596" s="39"/>
      <c r="J596" s="39"/>
      <c r="K596" s="39"/>
      <c r="L596" s="30">
        <f t="shared" ref="L596:L659" si="28">I596+J596+K596</f>
        <v>0</v>
      </c>
      <c r="M596" s="30">
        <f t="shared" ref="M596:M659" si="29">H596+L596</f>
        <v>0</v>
      </c>
      <c r="N596" s="90">
        <f>+'REPORTE JULIO IMROM'!N596</f>
        <v>0</v>
      </c>
      <c r="O596" s="55"/>
      <c r="P596" s="56"/>
      <c r="Q596" s="63">
        <f>+'REPORTE JULIO IMROM'!Q596</f>
        <v>0</v>
      </c>
      <c r="R596" s="33" t="str">
        <f>IF(M596=0,"",M596/'CED. GRAL POR REP. O MANTTO'!G602)</f>
        <v/>
      </c>
      <c r="S596" s="44" t="str">
        <f t="shared" si="27"/>
        <v/>
      </c>
    </row>
    <row r="597" spans="2:19" s="3" customFormat="1" ht="37.5" hidden="1" customHeight="1" x14ac:dyDescent="0.2">
      <c r="B597" s="37">
        <v>580</v>
      </c>
      <c r="C597" s="38" t="str">
        <f>IF('CED. GRAL POR REP. O MANTTO'!C603="","",'CED. GRAL POR REP. O MANTTO'!C603)</f>
        <v/>
      </c>
      <c r="D597" s="333" t="str">
        <f>IF('CED. GRAL POR REP. O MANTTO'!D603="","",'CED. GRAL POR REP. O MANTTO'!D603)</f>
        <v/>
      </c>
      <c r="E597" s="333"/>
      <c r="F597" s="38" t="str">
        <f>IF('CED. GRAL POR REP. O MANTTO'!E603="","",'CED. GRAL POR REP. O MANTTO'!E603)</f>
        <v/>
      </c>
      <c r="G597" s="67" t="str">
        <f>IF('CED. GRAL POR REP. O MANTTO'!F603="","",'CED. GRAL POR REP. O MANTTO'!F603)</f>
        <v/>
      </c>
      <c r="H597" s="92">
        <f>+'REPORTE JULIO IMROM'!M597</f>
        <v>0</v>
      </c>
      <c r="I597" s="39"/>
      <c r="J597" s="39"/>
      <c r="K597" s="39"/>
      <c r="L597" s="30">
        <f t="shared" si="28"/>
        <v>0</v>
      </c>
      <c r="M597" s="30">
        <f t="shared" si="29"/>
        <v>0</v>
      </c>
      <c r="N597" s="90">
        <f>+'REPORTE JULIO IMROM'!N597</f>
        <v>0</v>
      </c>
      <c r="O597" s="55"/>
      <c r="P597" s="56"/>
      <c r="Q597" s="63">
        <f>+'REPORTE JULIO IMROM'!Q597</f>
        <v>0</v>
      </c>
      <c r="R597" s="33" t="str">
        <f>IF(M597=0,"",M597/'CED. GRAL POR REP. O MANTTO'!G603)</f>
        <v/>
      </c>
      <c r="S597" s="44" t="str">
        <f t="shared" si="27"/>
        <v/>
      </c>
    </row>
    <row r="598" spans="2:19" s="3" customFormat="1" ht="37.5" hidden="1" customHeight="1" x14ac:dyDescent="0.2">
      <c r="B598" s="37">
        <v>581</v>
      </c>
      <c r="C598" s="38" t="str">
        <f>IF('CED. GRAL POR REP. O MANTTO'!C604="","",'CED. GRAL POR REP. O MANTTO'!C604)</f>
        <v/>
      </c>
      <c r="D598" s="333" t="str">
        <f>IF('CED. GRAL POR REP. O MANTTO'!D604="","",'CED. GRAL POR REP. O MANTTO'!D604)</f>
        <v/>
      </c>
      <c r="E598" s="333"/>
      <c r="F598" s="38" t="str">
        <f>IF('CED. GRAL POR REP. O MANTTO'!E604="","",'CED. GRAL POR REP. O MANTTO'!E604)</f>
        <v/>
      </c>
      <c r="G598" s="67" t="str">
        <f>IF('CED. GRAL POR REP. O MANTTO'!F604="","",'CED. GRAL POR REP. O MANTTO'!F604)</f>
        <v/>
      </c>
      <c r="H598" s="92">
        <f>+'REPORTE JULIO IMROM'!M598</f>
        <v>0</v>
      </c>
      <c r="I598" s="39"/>
      <c r="J598" s="39"/>
      <c r="K598" s="39"/>
      <c r="L598" s="30">
        <f t="shared" si="28"/>
        <v>0</v>
      </c>
      <c r="M598" s="30">
        <f t="shared" si="29"/>
        <v>0</v>
      </c>
      <c r="N598" s="90">
        <f>+'REPORTE JULIO IMROM'!N598</f>
        <v>0</v>
      </c>
      <c r="O598" s="55"/>
      <c r="P598" s="56"/>
      <c r="Q598" s="63">
        <f>+'REPORTE JULIO IMROM'!Q598</f>
        <v>0</v>
      </c>
      <c r="R598" s="33" t="str">
        <f>IF(M598=0,"",M598/'CED. GRAL POR REP. O MANTTO'!G604)</f>
        <v/>
      </c>
      <c r="S598" s="44" t="str">
        <f t="shared" si="27"/>
        <v/>
      </c>
    </row>
    <row r="599" spans="2:19" s="3" customFormat="1" ht="37.5" hidden="1" customHeight="1" x14ac:dyDescent="0.2">
      <c r="B599" s="37">
        <v>582</v>
      </c>
      <c r="C599" s="38" t="str">
        <f>IF('CED. GRAL POR REP. O MANTTO'!C605="","",'CED. GRAL POR REP. O MANTTO'!C605)</f>
        <v/>
      </c>
      <c r="D599" s="333" t="str">
        <f>IF('CED. GRAL POR REP. O MANTTO'!D605="","",'CED. GRAL POR REP. O MANTTO'!D605)</f>
        <v/>
      </c>
      <c r="E599" s="333"/>
      <c r="F599" s="38" t="str">
        <f>IF('CED. GRAL POR REP. O MANTTO'!E605="","",'CED. GRAL POR REP. O MANTTO'!E605)</f>
        <v/>
      </c>
      <c r="G599" s="67" t="str">
        <f>IF('CED. GRAL POR REP. O MANTTO'!F605="","",'CED. GRAL POR REP. O MANTTO'!F605)</f>
        <v/>
      </c>
      <c r="H599" s="92">
        <f>+'REPORTE JULIO IMROM'!M599</f>
        <v>0</v>
      </c>
      <c r="I599" s="39"/>
      <c r="J599" s="39"/>
      <c r="K599" s="39"/>
      <c r="L599" s="30">
        <f t="shared" si="28"/>
        <v>0</v>
      </c>
      <c r="M599" s="30">
        <f t="shared" si="29"/>
        <v>0</v>
      </c>
      <c r="N599" s="90">
        <f>+'REPORTE JULIO IMROM'!N599</f>
        <v>0</v>
      </c>
      <c r="O599" s="55"/>
      <c r="P599" s="56"/>
      <c r="Q599" s="63">
        <f>+'REPORTE JULIO IMROM'!Q599</f>
        <v>0</v>
      </c>
      <c r="R599" s="33" t="str">
        <f>IF(M599=0,"",M599/'CED. GRAL POR REP. O MANTTO'!G605)</f>
        <v/>
      </c>
      <c r="S599" s="44" t="str">
        <f t="shared" si="27"/>
        <v/>
      </c>
    </row>
    <row r="600" spans="2:19" s="3" customFormat="1" ht="37.5" hidden="1" customHeight="1" x14ac:dyDescent="0.2">
      <c r="B600" s="37">
        <v>583</v>
      </c>
      <c r="C600" s="38" t="str">
        <f>IF('CED. GRAL POR REP. O MANTTO'!C606="","",'CED. GRAL POR REP. O MANTTO'!C606)</f>
        <v/>
      </c>
      <c r="D600" s="333" t="str">
        <f>IF('CED. GRAL POR REP. O MANTTO'!D606="","",'CED. GRAL POR REP. O MANTTO'!D606)</f>
        <v/>
      </c>
      <c r="E600" s="333"/>
      <c r="F600" s="38" t="str">
        <f>IF('CED. GRAL POR REP. O MANTTO'!E606="","",'CED. GRAL POR REP. O MANTTO'!E606)</f>
        <v/>
      </c>
      <c r="G600" s="67" t="str">
        <f>IF('CED. GRAL POR REP. O MANTTO'!F606="","",'CED. GRAL POR REP. O MANTTO'!F606)</f>
        <v/>
      </c>
      <c r="H600" s="92">
        <f>+'REPORTE JULIO IMROM'!M600</f>
        <v>0</v>
      </c>
      <c r="I600" s="39"/>
      <c r="J600" s="39"/>
      <c r="K600" s="39"/>
      <c r="L600" s="30">
        <f t="shared" si="28"/>
        <v>0</v>
      </c>
      <c r="M600" s="30">
        <f t="shared" si="29"/>
        <v>0</v>
      </c>
      <c r="N600" s="90">
        <f>+'REPORTE JULIO IMROM'!N600</f>
        <v>0</v>
      </c>
      <c r="O600" s="55"/>
      <c r="P600" s="56"/>
      <c r="Q600" s="63">
        <f>+'REPORTE JULIO IMROM'!Q600</f>
        <v>0</v>
      </c>
      <c r="R600" s="33" t="str">
        <f>IF(M600=0,"",M600/'CED. GRAL POR REP. O MANTTO'!G606)</f>
        <v/>
      </c>
      <c r="S600" s="44" t="str">
        <f t="shared" si="27"/>
        <v/>
      </c>
    </row>
    <row r="601" spans="2:19" s="3" customFormat="1" ht="37.5" hidden="1" customHeight="1" x14ac:dyDescent="0.2">
      <c r="B601" s="37">
        <v>584</v>
      </c>
      <c r="C601" s="38" t="str">
        <f>IF('CED. GRAL POR REP. O MANTTO'!C607="","",'CED. GRAL POR REP. O MANTTO'!C607)</f>
        <v/>
      </c>
      <c r="D601" s="333" t="str">
        <f>IF('CED. GRAL POR REP. O MANTTO'!D607="","",'CED. GRAL POR REP. O MANTTO'!D607)</f>
        <v/>
      </c>
      <c r="E601" s="333"/>
      <c r="F601" s="38" t="str">
        <f>IF('CED. GRAL POR REP. O MANTTO'!E607="","",'CED. GRAL POR REP. O MANTTO'!E607)</f>
        <v/>
      </c>
      <c r="G601" s="67" t="str">
        <f>IF('CED. GRAL POR REP. O MANTTO'!F607="","",'CED. GRAL POR REP. O MANTTO'!F607)</f>
        <v/>
      </c>
      <c r="H601" s="92">
        <f>+'REPORTE JULIO IMROM'!M601</f>
        <v>0</v>
      </c>
      <c r="I601" s="39"/>
      <c r="J601" s="39"/>
      <c r="K601" s="39"/>
      <c r="L601" s="30">
        <f t="shared" si="28"/>
        <v>0</v>
      </c>
      <c r="M601" s="30">
        <f t="shared" si="29"/>
        <v>0</v>
      </c>
      <c r="N601" s="90">
        <f>+'REPORTE JULIO IMROM'!N601</f>
        <v>0</v>
      </c>
      <c r="O601" s="55"/>
      <c r="P601" s="56"/>
      <c r="Q601" s="63">
        <f>+'REPORTE JULIO IMROM'!Q601</f>
        <v>0</v>
      </c>
      <c r="R601" s="33" t="str">
        <f>IF(M601=0,"",M601/'CED. GRAL POR REP. O MANTTO'!G607)</f>
        <v/>
      </c>
      <c r="S601" s="44" t="str">
        <f t="shared" si="27"/>
        <v/>
      </c>
    </row>
    <row r="602" spans="2:19" s="3" customFormat="1" ht="37.5" hidden="1" customHeight="1" x14ac:dyDescent="0.2">
      <c r="B602" s="37">
        <v>585</v>
      </c>
      <c r="C602" s="38" t="str">
        <f>IF('CED. GRAL POR REP. O MANTTO'!C608="","",'CED. GRAL POR REP. O MANTTO'!C608)</f>
        <v/>
      </c>
      <c r="D602" s="333" t="str">
        <f>IF('CED. GRAL POR REP. O MANTTO'!D608="","",'CED. GRAL POR REP. O MANTTO'!D608)</f>
        <v/>
      </c>
      <c r="E602" s="333"/>
      <c r="F602" s="38" t="str">
        <f>IF('CED. GRAL POR REP. O MANTTO'!E608="","",'CED. GRAL POR REP. O MANTTO'!E608)</f>
        <v/>
      </c>
      <c r="G602" s="67" t="str">
        <f>IF('CED. GRAL POR REP. O MANTTO'!F608="","",'CED. GRAL POR REP. O MANTTO'!F608)</f>
        <v/>
      </c>
      <c r="H602" s="92">
        <f>+'REPORTE JULIO IMROM'!M602</f>
        <v>0</v>
      </c>
      <c r="I602" s="39"/>
      <c r="J602" s="39"/>
      <c r="K602" s="39"/>
      <c r="L602" s="30">
        <f t="shared" si="28"/>
        <v>0</v>
      </c>
      <c r="M602" s="30">
        <f t="shared" si="29"/>
        <v>0</v>
      </c>
      <c r="N602" s="90">
        <f>+'REPORTE JULIO IMROM'!N602</f>
        <v>0</v>
      </c>
      <c r="O602" s="55"/>
      <c r="P602" s="56"/>
      <c r="Q602" s="63">
        <f>+'REPORTE JULIO IMROM'!Q602</f>
        <v>0</v>
      </c>
      <c r="R602" s="33" t="str">
        <f>IF(M602=0,"",M602/'CED. GRAL POR REP. O MANTTO'!G608)</f>
        <v/>
      </c>
      <c r="S602" s="44" t="str">
        <f t="shared" si="27"/>
        <v/>
      </c>
    </row>
    <row r="603" spans="2:19" s="3" customFormat="1" ht="37.5" hidden="1" customHeight="1" x14ac:dyDescent="0.2">
      <c r="B603" s="37">
        <v>586</v>
      </c>
      <c r="C603" s="38" t="str">
        <f>IF('CED. GRAL POR REP. O MANTTO'!C609="","",'CED. GRAL POR REP. O MANTTO'!C609)</f>
        <v/>
      </c>
      <c r="D603" s="333" t="str">
        <f>IF('CED. GRAL POR REP. O MANTTO'!D609="","",'CED. GRAL POR REP. O MANTTO'!D609)</f>
        <v/>
      </c>
      <c r="E603" s="333"/>
      <c r="F603" s="38" t="str">
        <f>IF('CED. GRAL POR REP. O MANTTO'!E609="","",'CED. GRAL POR REP. O MANTTO'!E609)</f>
        <v/>
      </c>
      <c r="G603" s="67" t="str">
        <f>IF('CED. GRAL POR REP. O MANTTO'!F609="","",'CED. GRAL POR REP. O MANTTO'!F609)</f>
        <v/>
      </c>
      <c r="H603" s="92">
        <f>+'REPORTE JULIO IMROM'!M603</f>
        <v>0</v>
      </c>
      <c r="I603" s="39"/>
      <c r="J603" s="39"/>
      <c r="K603" s="39"/>
      <c r="L603" s="30">
        <f t="shared" si="28"/>
        <v>0</v>
      </c>
      <c r="M603" s="30">
        <f t="shared" si="29"/>
        <v>0</v>
      </c>
      <c r="N603" s="90">
        <f>+'REPORTE JULIO IMROM'!N603</f>
        <v>0</v>
      </c>
      <c r="O603" s="55"/>
      <c r="P603" s="56"/>
      <c r="Q603" s="63">
        <f>+'REPORTE JULIO IMROM'!Q603</f>
        <v>0</v>
      </c>
      <c r="R603" s="33" t="str">
        <f>IF(M603=0,"",M603/'CED. GRAL POR REP. O MANTTO'!G609)</f>
        <v/>
      </c>
      <c r="S603" s="44" t="str">
        <f t="shared" si="27"/>
        <v/>
      </c>
    </row>
    <row r="604" spans="2:19" s="3" customFormat="1" ht="37.5" hidden="1" customHeight="1" x14ac:dyDescent="0.2">
      <c r="B604" s="37">
        <v>587</v>
      </c>
      <c r="C604" s="38" t="str">
        <f>IF('CED. GRAL POR REP. O MANTTO'!C610="","",'CED. GRAL POR REP. O MANTTO'!C610)</f>
        <v/>
      </c>
      <c r="D604" s="333" t="str">
        <f>IF('CED. GRAL POR REP. O MANTTO'!D610="","",'CED. GRAL POR REP. O MANTTO'!D610)</f>
        <v/>
      </c>
      <c r="E604" s="333"/>
      <c r="F604" s="38" t="str">
        <f>IF('CED. GRAL POR REP. O MANTTO'!E610="","",'CED. GRAL POR REP. O MANTTO'!E610)</f>
        <v/>
      </c>
      <c r="G604" s="67" t="str">
        <f>IF('CED. GRAL POR REP. O MANTTO'!F610="","",'CED. GRAL POR REP. O MANTTO'!F610)</f>
        <v/>
      </c>
      <c r="H604" s="92">
        <f>+'REPORTE JULIO IMROM'!M604</f>
        <v>0</v>
      </c>
      <c r="I604" s="39"/>
      <c r="J604" s="39"/>
      <c r="K604" s="39"/>
      <c r="L604" s="30">
        <f t="shared" si="28"/>
        <v>0</v>
      </c>
      <c r="M604" s="30">
        <f t="shared" si="29"/>
        <v>0</v>
      </c>
      <c r="N604" s="90">
        <f>+'REPORTE JULIO IMROM'!N604</f>
        <v>0</v>
      </c>
      <c r="O604" s="55"/>
      <c r="P604" s="56"/>
      <c r="Q604" s="63">
        <f>+'REPORTE JULIO IMROM'!Q604</f>
        <v>0</v>
      </c>
      <c r="R604" s="33" t="str">
        <f>IF(M604=0,"",M604/'CED. GRAL POR REP. O MANTTO'!G610)</f>
        <v/>
      </c>
      <c r="S604" s="44" t="str">
        <f t="shared" si="27"/>
        <v/>
      </c>
    </row>
    <row r="605" spans="2:19" s="3" customFormat="1" ht="37.5" hidden="1" customHeight="1" x14ac:dyDescent="0.2">
      <c r="B605" s="37">
        <v>588</v>
      </c>
      <c r="C605" s="38" t="str">
        <f>IF('CED. GRAL POR REP. O MANTTO'!C611="","",'CED. GRAL POR REP. O MANTTO'!C611)</f>
        <v/>
      </c>
      <c r="D605" s="333" t="str">
        <f>IF('CED. GRAL POR REP. O MANTTO'!D611="","",'CED. GRAL POR REP. O MANTTO'!D611)</f>
        <v/>
      </c>
      <c r="E605" s="333"/>
      <c r="F605" s="38" t="str">
        <f>IF('CED. GRAL POR REP. O MANTTO'!E611="","",'CED. GRAL POR REP. O MANTTO'!E611)</f>
        <v/>
      </c>
      <c r="G605" s="67" t="str">
        <f>IF('CED. GRAL POR REP. O MANTTO'!F611="","",'CED. GRAL POR REP. O MANTTO'!F611)</f>
        <v/>
      </c>
      <c r="H605" s="92">
        <f>+'REPORTE JULIO IMROM'!M605</f>
        <v>0</v>
      </c>
      <c r="I605" s="39"/>
      <c r="J605" s="39"/>
      <c r="K605" s="39"/>
      <c r="L605" s="30">
        <f t="shared" si="28"/>
        <v>0</v>
      </c>
      <c r="M605" s="30">
        <f t="shared" si="29"/>
        <v>0</v>
      </c>
      <c r="N605" s="90">
        <f>+'REPORTE JULIO IMROM'!N605</f>
        <v>0</v>
      </c>
      <c r="O605" s="55"/>
      <c r="P605" s="56"/>
      <c r="Q605" s="63">
        <f>+'REPORTE JULIO IMROM'!Q605</f>
        <v>0</v>
      </c>
      <c r="R605" s="33" t="str">
        <f>IF(M605=0,"",M605/'CED. GRAL POR REP. O MANTTO'!G611)</f>
        <v/>
      </c>
      <c r="S605" s="44" t="str">
        <f t="shared" si="27"/>
        <v/>
      </c>
    </row>
    <row r="606" spans="2:19" s="3" customFormat="1" ht="37.5" hidden="1" customHeight="1" x14ac:dyDescent="0.2">
      <c r="B606" s="37">
        <v>589</v>
      </c>
      <c r="C606" s="38" t="str">
        <f>IF('CED. GRAL POR REP. O MANTTO'!C612="","",'CED. GRAL POR REP. O MANTTO'!C612)</f>
        <v/>
      </c>
      <c r="D606" s="333" t="str">
        <f>IF('CED. GRAL POR REP. O MANTTO'!D612="","",'CED. GRAL POR REP. O MANTTO'!D612)</f>
        <v/>
      </c>
      <c r="E606" s="333"/>
      <c r="F606" s="38" t="str">
        <f>IF('CED. GRAL POR REP. O MANTTO'!E612="","",'CED. GRAL POR REP. O MANTTO'!E612)</f>
        <v/>
      </c>
      <c r="G606" s="67" t="str">
        <f>IF('CED. GRAL POR REP. O MANTTO'!F612="","",'CED. GRAL POR REP. O MANTTO'!F612)</f>
        <v/>
      </c>
      <c r="H606" s="92">
        <f>+'REPORTE JULIO IMROM'!M606</f>
        <v>0</v>
      </c>
      <c r="I606" s="39"/>
      <c r="J606" s="39"/>
      <c r="K606" s="39"/>
      <c r="L606" s="30">
        <f t="shared" si="28"/>
        <v>0</v>
      </c>
      <c r="M606" s="30">
        <f t="shared" si="29"/>
        <v>0</v>
      </c>
      <c r="N606" s="90">
        <f>+'REPORTE JULIO IMROM'!N606</f>
        <v>0</v>
      </c>
      <c r="O606" s="55"/>
      <c r="P606" s="56"/>
      <c r="Q606" s="63">
        <f>+'REPORTE JULIO IMROM'!Q606</f>
        <v>0</v>
      </c>
      <c r="R606" s="33" t="str">
        <f>IF(M606=0,"",M606/'CED. GRAL POR REP. O MANTTO'!G612)</f>
        <v/>
      </c>
      <c r="S606" s="44" t="str">
        <f t="shared" si="27"/>
        <v/>
      </c>
    </row>
    <row r="607" spans="2:19" s="3" customFormat="1" ht="37.5" hidden="1" customHeight="1" x14ac:dyDescent="0.2">
      <c r="B607" s="37">
        <v>590</v>
      </c>
      <c r="C607" s="38" t="str">
        <f>IF('CED. GRAL POR REP. O MANTTO'!C613="","",'CED. GRAL POR REP. O MANTTO'!C613)</f>
        <v/>
      </c>
      <c r="D607" s="333" t="str">
        <f>IF('CED. GRAL POR REP. O MANTTO'!D613="","",'CED. GRAL POR REP. O MANTTO'!D613)</f>
        <v/>
      </c>
      <c r="E607" s="333"/>
      <c r="F607" s="38" t="str">
        <f>IF('CED. GRAL POR REP. O MANTTO'!E613="","",'CED. GRAL POR REP. O MANTTO'!E613)</f>
        <v/>
      </c>
      <c r="G607" s="67" t="str">
        <f>IF('CED. GRAL POR REP. O MANTTO'!F613="","",'CED. GRAL POR REP. O MANTTO'!F613)</f>
        <v/>
      </c>
      <c r="H607" s="92">
        <f>+'REPORTE JULIO IMROM'!M607</f>
        <v>0</v>
      </c>
      <c r="I607" s="39"/>
      <c r="J607" s="39"/>
      <c r="K607" s="39"/>
      <c r="L607" s="30">
        <f t="shared" si="28"/>
        <v>0</v>
      </c>
      <c r="M607" s="30">
        <f t="shared" si="29"/>
        <v>0</v>
      </c>
      <c r="N607" s="90">
        <f>+'REPORTE JULIO IMROM'!N607</f>
        <v>0</v>
      </c>
      <c r="O607" s="55"/>
      <c r="P607" s="56"/>
      <c r="Q607" s="63">
        <f>+'REPORTE JULIO IMROM'!Q607</f>
        <v>0</v>
      </c>
      <c r="R607" s="33" t="str">
        <f>IF(M607=0,"",M607/'CED. GRAL POR REP. O MANTTO'!G613)</f>
        <v/>
      </c>
      <c r="S607" s="44" t="str">
        <f t="shared" si="27"/>
        <v/>
      </c>
    </row>
    <row r="608" spans="2:19" s="3" customFormat="1" ht="37.5" hidden="1" customHeight="1" x14ac:dyDescent="0.2">
      <c r="B608" s="37">
        <v>591</v>
      </c>
      <c r="C608" s="38" t="str">
        <f>IF('CED. GRAL POR REP. O MANTTO'!C614="","",'CED. GRAL POR REP. O MANTTO'!C614)</f>
        <v/>
      </c>
      <c r="D608" s="333" t="str">
        <f>IF('CED. GRAL POR REP. O MANTTO'!D614="","",'CED. GRAL POR REP. O MANTTO'!D614)</f>
        <v/>
      </c>
      <c r="E608" s="333"/>
      <c r="F608" s="38" t="str">
        <f>IF('CED. GRAL POR REP. O MANTTO'!E614="","",'CED. GRAL POR REP. O MANTTO'!E614)</f>
        <v/>
      </c>
      <c r="G608" s="67" t="str">
        <f>IF('CED. GRAL POR REP. O MANTTO'!F614="","",'CED. GRAL POR REP. O MANTTO'!F614)</f>
        <v/>
      </c>
      <c r="H608" s="92">
        <f>+'REPORTE JULIO IMROM'!M608</f>
        <v>0</v>
      </c>
      <c r="I608" s="39"/>
      <c r="J608" s="39"/>
      <c r="K608" s="39"/>
      <c r="L608" s="30">
        <f t="shared" si="28"/>
        <v>0</v>
      </c>
      <c r="M608" s="30">
        <f t="shared" si="29"/>
        <v>0</v>
      </c>
      <c r="N608" s="90">
        <f>+'REPORTE JULIO IMROM'!N608</f>
        <v>0</v>
      </c>
      <c r="O608" s="55"/>
      <c r="P608" s="56"/>
      <c r="Q608" s="63">
        <f>+'REPORTE JULIO IMROM'!Q608</f>
        <v>0</v>
      </c>
      <c r="R608" s="33" t="str">
        <f>IF(M608=0,"",M608/'CED. GRAL POR REP. O MANTTO'!G614)</f>
        <v/>
      </c>
      <c r="S608" s="44" t="str">
        <f t="shared" si="27"/>
        <v/>
      </c>
    </row>
    <row r="609" spans="2:19" s="3" customFormat="1" ht="37.5" hidden="1" customHeight="1" x14ac:dyDescent="0.2">
      <c r="B609" s="37">
        <v>592</v>
      </c>
      <c r="C609" s="38" t="str">
        <f>IF('CED. GRAL POR REP. O MANTTO'!C615="","",'CED. GRAL POR REP. O MANTTO'!C615)</f>
        <v/>
      </c>
      <c r="D609" s="333" t="str">
        <f>IF('CED. GRAL POR REP. O MANTTO'!D615="","",'CED. GRAL POR REP. O MANTTO'!D615)</f>
        <v/>
      </c>
      <c r="E609" s="333"/>
      <c r="F609" s="38" t="str">
        <f>IF('CED. GRAL POR REP. O MANTTO'!E615="","",'CED. GRAL POR REP. O MANTTO'!E615)</f>
        <v/>
      </c>
      <c r="G609" s="67" t="str">
        <f>IF('CED. GRAL POR REP. O MANTTO'!F615="","",'CED. GRAL POR REP. O MANTTO'!F615)</f>
        <v/>
      </c>
      <c r="H609" s="92">
        <f>+'REPORTE JULIO IMROM'!M609</f>
        <v>0</v>
      </c>
      <c r="I609" s="39"/>
      <c r="J609" s="39"/>
      <c r="K609" s="39"/>
      <c r="L609" s="30">
        <f t="shared" si="28"/>
        <v>0</v>
      </c>
      <c r="M609" s="30">
        <f t="shared" si="29"/>
        <v>0</v>
      </c>
      <c r="N609" s="90">
        <f>+'REPORTE JULIO IMROM'!N609</f>
        <v>0</v>
      </c>
      <c r="O609" s="55"/>
      <c r="P609" s="56"/>
      <c r="Q609" s="63">
        <f>+'REPORTE JULIO IMROM'!Q609</f>
        <v>0</v>
      </c>
      <c r="R609" s="33" t="str">
        <f>IF(M609=0,"",M609/'CED. GRAL POR REP. O MANTTO'!G615)</f>
        <v/>
      </c>
      <c r="S609" s="44" t="str">
        <f t="shared" si="27"/>
        <v/>
      </c>
    </row>
    <row r="610" spans="2:19" s="3" customFormat="1" ht="37.5" hidden="1" customHeight="1" x14ac:dyDescent="0.2">
      <c r="B610" s="37">
        <v>593</v>
      </c>
      <c r="C610" s="38" t="str">
        <f>IF('CED. GRAL POR REP. O MANTTO'!C616="","",'CED. GRAL POR REP. O MANTTO'!C616)</f>
        <v/>
      </c>
      <c r="D610" s="333" t="str">
        <f>IF('CED. GRAL POR REP. O MANTTO'!D616="","",'CED. GRAL POR REP. O MANTTO'!D616)</f>
        <v/>
      </c>
      <c r="E610" s="333"/>
      <c r="F610" s="38" t="str">
        <f>IF('CED. GRAL POR REP. O MANTTO'!E616="","",'CED. GRAL POR REP. O MANTTO'!E616)</f>
        <v/>
      </c>
      <c r="G610" s="67" t="str">
        <f>IF('CED. GRAL POR REP. O MANTTO'!F616="","",'CED. GRAL POR REP. O MANTTO'!F616)</f>
        <v/>
      </c>
      <c r="H610" s="92">
        <f>+'REPORTE JULIO IMROM'!M610</f>
        <v>0</v>
      </c>
      <c r="I610" s="39"/>
      <c r="J610" s="39"/>
      <c r="K610" s="39"/>
      <c r="L610" s="30">
        <f t="shared" si="28"/>
        <v>0</v>
      </c>
      <c r="M610" s="30">
        <f t="shared" si="29"/>
        <v>0</v>
      </c>
      <c r="N610" s="90">
        <f>+'REPORTE JULIO IMROM'!N610</f>
        <v>0</v>
      </c>
      <c r="O610" s="55"/>
      <c r="P610" s="56"/>
      <c r="Q610" s="63">
        <f>+'REPORTE JULIO IMROM'!Q610</f>
        <v>0</v>
      </c>
      <c r="R610" s="33" t="str">
        <f>IF(M610=0,"",M610/'CED. GRAL POR REP. O MANTTO'!G616)</f>
        <v/>
      </c>
      <c r="S610" s="44" t="str">
        <f t="shared" si="27"/>
        <v/>
      </c>
    </row>
    <row r="611" spans="2:19" s="3" customFormat="1" ht="37.5" hidden="1" customHeight="1" x14ac:dyDescent="0.2">
      <c r="B611" s="37">
        <v>594</v>
      </c>
      <c r="C611" s="38" t="str">
        <f>IF('CED. GRAL POR REP. O MANTTO'!C617="","",'CED. GRAL POR REP. O MANTTO'!C617)</f>
        <v/>
      </c>
      <c r="D611" s="333" t="str">
        <f>IF('CED. GRAL POR REP. O MANTTO'!D617="","",'CED. GRAL POR REP. O MANTTO'!D617)</f>
        <v/>
      </c>
      <c r="E611" s="333"/>
      <c r="F611" s="38" t="str">
        <f>IF('CED. GRAL POR REP. O MANTTO'!E617="","",'CED. GRAL POR REP. O MANTTO'!E617)</f>
        <v/>
      </c>
      <c r="G611" s="67" t="str">
        <f>IF('CED. GRAL POR REP. O MANTTO'!F617="","",'CED. GRAL POR REP. O MANTTO'!F617)</f>
        <v/>
      </c>
      <c r="H611" s="92">
        <f>+'REPORTE JULIO IMROM'!M611</f>
        <v>0</v>
      </c>
      <c r="I611" s="39"/>
      <c r="J611" s="39"/>
      <c r="K611" s="39"/>
      <c r="L611" s="30">
        <f t="shared" si="28"/>
        <v>0</v>
      </c>
      <c r="M611" s="30">
        <f t="shared" si="29"/>
        <v>0</v>
      </c>
      <c r="N611" s="90">
        <f>+'REPORTE JULIO IMROM'!N611</f>
        <v>0</v>
      </c>
      <c r="O611" s="55"/>
      <c r="P611" s="56"/>
      <c r="Q611" s="63">
        <f>+'REPORTE JULIO IMROM'!Q611</f>
        <v>0</v>
      </c>
      <c r="R611" s="33" t="str">
        <f>IF(M611=0,"",M611/'CED. GRAL POR REP. O MANTTO'!G617)</f>
        <v/>
      </c>
      <c r="S611" s="44" t="str">
        <f t="shared" si="27"/>
        <v/>
      </c>
    </row>
    <row r="612" spans="2:19" s="3" customFormat="1" ht="37.5" hidden="1" customHeight="1" x14ac:dyDescent="0.2">
      <c r="B612" s="37">
        <v>595</v>
      </c>
      <c r="C612" s="38" t="str">
        <f>IF('CED. GRAL POR REP. O MANTTO'!C618="","",'CED. GRAL POR REP. O MANTTO'!C618)</f>
        <v/>
      </c>
      <c r="D612" s="333" t="str">
        <f>IF('CED. GRAL POR REP. O MANTTO'!D618="","",'CED. GRAL POR REP. O MANTTO'!D618)</f>
        <v/>
      </c>
      <c r="E612" s="333"/>
      <c r="F612" s="38" t="str">
        <f>IF('CED. GRAL POR REP. O MANTTO'!E618="","",'CED. GRAL POR REP. O MANTTO'!E618)</f>
        <v/>
      </c>
      <c r="G612" s="67" t="str">
        <f>IF('CED. GRAL POR REP. O MANTTO'!F618="","",'CED. GRAL POR REP. O MANTTO'!F618)</f>
        <v/>
      </c>
      <c r="H612" s="92">
        <f>+'REPORTE JULIO IMROM'!M612</f>
        <v>0</v>
      </c>
      <c r="I612" s="39"/>
      <c r="J612" s="39"/>
      <c r="K612" s="39"/>
      <c r="L612" s="30">
        <f t="shared" si="28"/>
        <v>0</v>
      </c>
      <c r="M612" s="30">
        <f t="shared" si="29"/>
        <v>0</v>
      </c>
      <c r="N612" s="90">
        <f>+'REPORTE JULIO IMROM'!N612</f>
        <v>0</v>
      </c>
      <c r="O612" s="55"/>
      <c r="P612" s="56"/>
      <c r="Q612" s="63">
        <f>+'REPORTE JULIO IMROM'!Q612</f>
        <v>0</v>
      </c>
      <c r="R612" s="33" t="str">
        <f>IF(M612=0,"",M612/'CED. GRAL POR REP. O MANTTO'!G618)</f>
        <v/>
      </c>
      <c r="S612" s="44" t="str">
        <f t="shared" si="27"/>
        <v/>
      </c>
    </row>
    <row r="613" spans="2:19" s="3" customFormat="1" ht="37.5" hidden="1" customHeight="1" x14ac:dyDescent="0.2">
      <c r="B613" s="37">
        <v>596</v>
      </c>
      <c r="C613" s="38" t="str">
        <f>IF('CED. GRAL POR REP. O MANTTO'!C619="","",'CED. GRAL POR REP. O MANTTO'!C619)</f>
        <v/>
      </c>
      <c r="D613" s="333" t="str">
        <f>IF('CED. GRAL POR REP. O MANTTO'!D619="","",'CED. GRAL POR REP. O MANTTO'!D619)</f>
        <v/>
      </c>
      <c r="E613" s="333"/>
      <c r="F613" s="38" t="str">
        <f>IF('CED. GRAL POR REP. O MANTTO'!E619="","",'CED. GRAL POR REP. O MANTTO'!E619)</f>
        <v/>
      </c>
      <c r="G613" s="67" t="str">
        <f>IF('CED. GRAL POR REP. O MANTTO'!F619="","",'CED. GRAL POR REP. O MANTTO'!F619)</f>
        <v/>
      </c>
      <c r="H613" s="92">
        <f>+'REPORTE JULIO IMROM'!M613</f>
        <v>0</v>
      </c>
      <c r="I613" s="39"/>
      <c r="J613" s="39"/>
      <c r="K613" s="39"/>
      <c r="L613" s="30">
        <f t="shared" si="28"/>
        <v>0</v>
      </c>
      <c r="M613" s="30">
        <f t="shared" si="29"/>
        <v>0</v>
      </c>
      <c r="N613" s="90">
        <f>+'REPORTE JULIO IMROM'!N613</f>
        <v>0</v>
      </c>
      <c r="O613" s="55"/>
      <c r="P613" s="56"/>
      <c r="Q613" s="63">
        <f>+'REPORTE JULIO IMROM'!Q613</f>
        <v>0</v>
      </c>
      <c r="R613" s="33" t="str">
        <f>IF(M613=0,"",M613/'CED. GRAL POR REP. O MANTTO'!G619)</f>
        <v/>
      </c>
      <c r="S613" s="44" t="str">
        <f t="shared" si="27"/>
        <v/>
      </c>
    </row>
    <row r="614" spans="2:19" s="3" customFormat="1" ht="37.5" hidden="1" customHeight="1" x14ac:dyDescent="0.2">
      <c r="B614" s="37">
        <v>597</v>
      </c>
      <c r="C614" s="38" t="str">
        <f>IF('CED. GRAL POR REP. O MANTTO'!C620="","",'CED. GRAL POR REP. O MANTTO'!C620)</f>
        <v/>
      </c>
      <c r="D614" s="333" t="str">
        <f>IF('CED. GRAL POR REP. O MANTTO'!D620="","",'CED. GRAL POR REP. O MANTTO'!D620)</f>
        <v/>
      </c>
      <c r="E614" s="333"/>
      <c r="F614" s="38" t="str">
        <f>IF('CED. GRAL POR REP. O MANTTO'!E620="","",'CED. GRAL POR REP. O MANTTO'!E620)</f>
        <v/>
      </c>
      <c r="G614" s="67" t="str">
        <f>IF('CED. GRAL POR REP. O MANTTO'!F620="","",'CED. GRAL POR REP. O MANTTO'!F620)</f>
        <v/>
      </c>
      <c r="H614" s="92">
        <f>+'REPORTE JULIO IMROM'!M614</f>
        <v>0</v>
      </c>
      <c r="I614" s="39"/>
      <c r="J614" s="39"/>
      <c r="K614" s="39"/>
      <c r="L614" s="30">
        <f t="shared" si="28"/>
        <v>0</v>
      </c>
      <c r="M614" s="30">
        <f t="shared" si="29"/>
        <v>0</v>
      </c>
      <c r="N614" s="90">
        <f>+'REPORTE JULIO IMROM'!N614</f>
        <v>0</v>
      </c>
      <c r="O614" s="55"/>
      <c r="P614" s="56"/>
      <c r="Q614" s="63">
        <f>+'REPORTE JULIO IMROM'!Q614</f>
        <v>0</v>
      </c>
      <c r="R614" s="33" t="str">
        <f>IF(M614=0,"",M614/'CED. GRAL POR REP. O MANTTO'!G620)</f>
        <v/>
      </c>
      <c r="S614" s="44" t="str">
        <f t="shared" si="27"/>
        <v/>
      </c>
    </row>
    <row r="615" spans="2:19" s="3" customFormat="1" ht="37.5" hidden="1" customHeight="1" x14ac:dyDescent="0.2">
      <c r="B615" s="37">
        <v>598</v>
      </c>
      <c r="C615" s="38" t="str">
        <f>IF('CED. GRAL POR REP. O MANTTO'!C621="","",'CED. GRAL POR REP. O MANTTO'!C621)</f>
        <v/>
      </c>
      <c r="D615" s="333" t="str">
        <f>IF('CED. GRAL POR REP. O MANTTO'!D621="","",'CED. GRAL POR REP. O MANTTO'!D621)</f>
        <v/>
      </c>
      <c r="E615" s="333"/>
      <c r="F615" s="38" t="str">
        <f>IF('CED. GRAL POR REP. O MANTTO'!E621="","",'CED. GRAL POR REP. O MANTTO'!E621)</f>
        <v/>
      </c>
      <c r="G615" s="67" t="str">
        <f>IF('CED. GRAL POR REP. O MANTTO'!F621="","",'CED. GRAL POR REP. O MANTTO'!F621)</f>
        <v/>
      </c>
      <c r="H615" s="92">
        <f>+'REPORTE JULIO IMROM'!M615</f>
        <v>0</v>
      </c>
      <c r="I615" s="39"/>
      <c r="J615" s="39"/>
      <c r="K615" s="39"/>
      <c r="L615" s="30">
        <f t="shared" si="28"/>
        <v>0</v>
      </c>
      <c r="M615" s="30">
        <f t="shared" si="29"/>
        <v>0</v>
      </c>
      <c r="N615" s="90">
        <f>+'REPORTE JULIO IMROM'!N615</f>
        <v>0</v>
      </c>
      <c r="O615" s="55"/>
      <c r="P615" s="56"/>
      <c r="Q615" s="63">
        <f>+'REPORTE JULIO IMROM'!Q615</f>
        <v>0</v>
      </c>
      <c r="R615" s="33" t="str">
        <f>IF(M615=0,"",M615/'CED. GRAL POR REP. O MANTTO'!G621)</f>
        <v/>
      </c>
      <c r="S615" s="44" t="str">
        <f t="shared" si="27"/>
        <v/>
      </c>
    </row>
    <row r="616" spans="2:19" s="3" customFormat="1" ht="37.5" hidden="1" customHeight="1" x14ac:dyDescent="0.2">
      <c r="B616" s="37">
        <v>599</v>
      </c>
      <c r="C616" s="38" t="str">
        <f>IF('CED. GRAL POR REP. O MANTTO'!C622="","",'CED. GRAL POR REP. O MANTTO'!C622)</f>
        <v/>
      </c>
      <c r="D616" s="333" t="str">
        <f>IF('CED. GRAL POR REP. O MANTTO'!D622="","",'CED. GRAL POR REP. O MANTTO'!D622)</f>
        <v/>
      </c>
      <c r="E616" s="333"/>
      <c r="F616" s="38" t="str">
        <f>IF('CED. GRAL POR REP. O MANTTO'!E622="","",'CED. GRAL POR REP. O MANTTO'!E622)</f>
        <v/>
      </c>
      <c r="G616" s="67" t="str">
        <f>IF('CED. GRAL POR REP. O MANTTO'!F622="","",'CED. GRAL POR REP. O MANTTO'!F622)</f>
        <v/>
      </c>
      <c r="H616" s="92">
        <f>+'REPORTE JULIO IMROM'!M616</f>
        <v>0</v>
      </c>
      <c r="I616" s="39"/>
      <c r="J616" s="39"/>
      <c r="K616" s="39"/>
      <c r="L616" s="30">
        <f t="shared" si="28"/>
        <v>0</v>
      </c>
      <c r="M616" s="30">
        <f t="shared" si="29"/>
        <v>0</v>
      </c>
      <c r="N616" s="90">
        <f>+'REPORTE JULIO IMROM'!N616</f>
        <v>0</v>
      </c>
      <c r="O616" s="55"/>
      <c r="P616" s="56"/>
      <c r="Q616" s="63">
        <f>+'REPORTE JULIO IMROM'!Q616</f>
        <v>0</v>
      </c>
      <c r="R616" s="33" t="str">
        <f>IF(M616=0,"",M616/'CED. GRAL POR REP. O MANTTO'!G622)</f>
        <v/>
      </c>
      <c r="S616" s="44" t="str">
        <f t="shared" si="27"/>
        <v/>
      </c>
    </row>
    <row r="617" spans="2:19" s="3" customFormat="1" ht="37.5" hidden="1" customHeight="1" x14ac:dyDescent="0.2">
      <c r="B617" s="37">
        <v>600</v>
      </c>
      <c r="C617" s="38" t="str">
        <f>IF('CED. GRAL POR REP. O MANTTO'!C623="","",'CED. GRAL POR REP. O MANTTO'!C623)</f>
        <v/>
      </c>
      <c r="D617" s="333" t="str">
        <f>IF('CED. GRAL POR REP. O MANTTO'!D623="","",'CED. GRAL POR REP. O MANTTO'!D623)</f>
        <v/>
      </c>
      <c r="E617" s="333"/>
      <c r="F617" s="38" t="str">
        <f>IF('CED. GRAL POR REP. O MANTTO'!E623="","",'CED. GRAL POR REP. O MANTTO'!E623)</f>
        <v/>
      </c>
      <c r="G617" s="67" t="str">
        <f>IF('CED. GRAL POR REP. O MANTTO'!F623="","",'CED. GRAL POR REP. O MANTTO'!F623)</f>
        <v/>
      </c>
      <c r="H617" s="92">
        <f>+'REPORTE JULIO IMROM'!M617</f>
        <v>0</v>
      </c>
      <c r="I617" s="39"/>
      <c r="J617" s="39"/>
      <c r="K617" s="39"/>
      <c r="L617" s="30">
        <f t="shared" si="28"/>
        <v>0</v>
      </c>
      <c r="M617" s="30">
        <f t="shared" si="29"/>
        <v>0</v>
      </c>
      <c r="N617" s="90">
        <f>+'REPORTE JULIO IMROM'!N617</f>
        <v>0</v>
      </c>
      <c r="O617" s="55"/>
      <c r="P617" s="56"/>
      <c r="Q617" s="63">
        <f>+'REPORTE JULIO IMROM'!Q617</f>
        <v>0</v>
      </c>
      <c r="R617" s="33" t="str">
        <f>IF(M617=0,"",M617/'CED. GRAL POR REP. O MANTTO'!G623)</f>
        <v/>
      </c>
      <c r="S617" s="44" t="str">
        <f t="shared" si="27"/>
        <v/>
      </c>
    </row>
    <row r="618" spans="2:19" s="3" customFormat="1" ht="37.5" hidden="1" customHeight="1" x14ac:dyDescent="0.2">
      <c r="B618" s="37">
        <v>601</v>
      </c>
      <c r="C618" s="38" t="str">
        <f>IF('CED. GRAL POR REP. O MANTTO'!C624="","",'CED. GRAL POR REP. O MANTTO'!C624)</f>
        <v/>
      </c>
      <c r="D618" s="333" t="str">
        <f>IF('CED. GRAL POR REP. O MANTTO'!D624="","",'CED. GRAL POR REP. O MANTTO'!D624)</f>
        <v/>
      </c>
      <c r="E618" s="333"/>
      <c r="F618" s="38" t="str">
        <f>IF('CED. GRAL POR REP. O MANTTO'!E624="","",'CED. GRAL POR REP. O MANTTO'!E624)</f>
        <v/>
      </c>
      <c r="G618" s="67" t="str">
        <f>IF('CED. GRAL POR REP. O MANTTO'!F624="","",'CED. GRAL POR REP. O MANTTO'!F624)</f>
        <v/>
      </c>
      <c r="H618" s="92">
        <f>+'REPORTE JULIO IMROM'!M618</f>
        <v>0</v>
      </c>
      <c r="I618" s="39"/>
      <c r="J618" s="39"/>
      <c r="K618" s="39"/>
      <c r="L618" s="30">
        <f t="shared" si="28"/>
        <v>0</v>
      </c>
      <c r="M618" s="30">
        <f t="shared" si="29"/>
        <v>0</v>
      </c>
      <c r="N618" s="90">
        <f>+'REPORTE JULIO IMROM'!N618</f>
        <v>0</v>
      </c>
      <c r="O618" s="55"/>
      <c r="P618" s="56"/>
      <c r="Q618" s="63">
        <f>+'REPORTE JULIO IMROM'!Q618</f>
        <v>0</v>
      </c>
      <c r="R618" s="33" t="str">
        <f>IF(M618=0,"",M618/'CED. GRAL POR REP. O MANTTO'!G624)</f>
        <v/>
      </c>
      <c r="S618" s="44" t="str">
        <f t="shared" si="27"/>
        <v/>
      </c>
    </row>
    <row r="619" spans="2:19" s="3" customFormat="1" ht="37.5" hidden="1" customHeight="1" x14ac:dyDescent="0.2">
      <c r="B619" s="37">
        <v>602</v>
      </c>
      <c r="C619" s="38" t="str">
        <f>IF('CED. GRAL POR REP. O MANTTO'!C625="","",'CED. GRAL POR REP. O MANTTO'!C625)</f>
        <v/>
      </c>
      <c r="D619" s="333" t="str">
        <f>IF('CED. GRAL POR REP. O MANTTO'!D625="","",'CED. GRAL POR REP. O MANTTO'!D625)</f>
        <v/>
      </c>
      <c r="E619" s="333"/>
      <c r="F619" s="38" t="str">
        <f>IF('CED. GRAL POR REP. O MANTTO'!E625="","",'CED. GRAL POR REP. O MANTTO'!E625)</f>
        <v/>
      </c>
      <c r="G619" s="67" t="str">
        <f>IF('CED. GRAL POR REP. O MANTTO'!F625="","",'CED. GRAL POR REP. O MANTTO'!F625)</f>
        <v/>
      </c>
      <c r="H619" s="92">
        <f>+'REPORTE JULIO IMROM'!M619</f>
        <v>0</v>
      </c>
      <c r="I619" s="39"/>
      <c r="J619" s="39"/>
      <c r="K619" s="39"/>
      <c r="L619" s="30">
        <f t="shared" si="28"/>
        <v>0</v>
      </c>
      <c r="M619" s="30">
        <f t="shared" si="29"/>
        <v>0</v>
      </c>
      <c r="N619" s="90">
        <f>+'REPORTE JULIO IMROM'!N619</f>
        <v>0</v>
      </c>
      <c r="O619" s="55"/>
      <c r="P619" s="56"/>
      <c r="Q619" s="63">
        <f>+'REPORTE JULIO IMROM'!Q619</f>
        <v>0</v>
      </c>
      <c r="R619" s="33" t="str">
        <f>IF(M619=0,"",M619/'CED. GRAL POR REP. O MANTTO'!G625)</f>
        <v/>
      </c>
      <c r="S619" s="44" t="str">
        <f t="shared" si="27"/>
        <v/>
      </c>
    </row>
    <row r="620" spans="2:19" s="3" customFormat="1" ht="37.5" hidden="1" customHeight="1" x14ac:dyDescent="0.2">
      <c r="B620" s="37">
        <v>603</v>
      </c>
      <c r="C620" s="38" t="str">
        <f>IF('CED. GRAL POR REP. O MANTTO'!C626="","",'CED. GRAL POR REP. O MANTTO'!C626)</f>
        <v/>
      </c>
      <c r="D620" s="333" t="str">
        <f>IF('CED. GRAL POR REP. O MANTTO'!D626="","",'CED. GRAL POR REP. O MANTTO'!D626)</f>
        <v/>
      </c>
      <c r="E620" s="333"/>
      <c r="F620" s="38" t="str">
        <f>IF('CED. GRAL POR REP. O MANTTO'!E626="","",'CED. GRAL POR REP. O MANTTO'!E626)</f>
        <v/>
      </c>
      <c r="G620" s="67" t="str">
        <f>IF('CED. GRAL POR REP. O MANTTO'!F626="","",'CED. GRAL POR REP. O MANTTO'!F626)</f>
        <v/>
      </c>
      <c r="H620" s="92">
        <f>+'REPORTE JULIO IMROM'!M620</f>
        <v>0</v>
      </c>
      <c r="I620" s="39"/>
      <c r="J620" s="39"/>
      <c r="K620" s="39"/>
      <c r="L620" s="30">
        <f t="shared" si="28"/>
        <v>0</v>
      </c>
      <c r="M620" s="30">
        <f t="shared" si="29"/>
        <v>0</v>
      </c>
      <c r="N620" s="90">
        <f>+'REPORTE JULIO IMROM'!N620</f>
        <v>0</v>
      </c>
      <c r="O620" s="55"/>
      <c r="P620" s="56"/>
      <c r="Q620" s="63">
        <f>+'REPORTE JULIO IMROM'!Q620</f>
        <v>0</v>
      </c>
      <c r="R620" s="33" t="str">
        <f>IF(M620=0,"",M620/'CED. GRAL POR REP. O MANTTO'!G626)</f>
        <v/>
      </c>
      <c r="S620" s="44" t="str">
        <f t="shared" si="27"/>
        <v/>
      </c>
    </row>
    <row r="621" spans="2:19" s="3" customFormat="1" ht="37.5" hidden="1" customHeight="1" x14ac:dyDescent="0.2">
      <c r="B621" s="37">
        <v>604</v>
      </c>
      <c r="C621" s="38" t="str">
        <f>IF('CED. GRAL POR REP. O MANTTO'!C627="","",'CED. GRAL POR REP. O MANTTO'!C627)</f>
        <v/>
      </c>
      <c r="D621" s="333" t="str">
        <f>IF('CED. GRAL POR REP. O MANTTO'!D627="","",'CED. GRAL POR REP. O MANTTO'!D627)</f>
        <v/>
      </c>
      <c r="E621" s="333"/>
      <c r="F621" s="38" t="str">
        <f>IF('CED. GRAL POR REP. O MANTTO'!E627="","",'CED. GRAL POR REP. O MANTTO'!E627)</f>
        <v/>
      </c>
      <c r="G621" s="67" t="str">
        <f>IF('CED. GRAL POR REP. O MANTTO'!F627="","",'CED. GRAL POR REP. O MANTTO'!F627)</f>
        <v/>
      </c>
      <c r="H621" s="92">
        <f>+'REPORTE JULIO IMROM'!M621</f>
        <v>0</v>
      </c>
      <c r="I621" s="39"/>
      <c r="J621" s="39"/>
      <c r="K621" s="39"/>
      <c r="L621" s="30">
        <f t="shared" si="28"/>
        <v>0</v>
      </c>
      <c r="M621" s="30">
        <f t="shared" si="29"/>
        <v>0</v>
      </c>
      <c r="N621" s="90">
        <f>+'REPORTE JULIO IMROM'!N621</f>
        <v>0</v>
      </c>
      <c r="O621" s="55"/>
      <c r="P621" s="56"/>
      <c r="Q621" s="63">
        <f>+'REPORTE JULIO IMROM'!Q621</f>
        <v>0</v>
      </c>
      <c r="R621" s="33" t="str">
        <f>IF(M621=0,"",M621/'CED. GRAL POR REP. O MANTTO'!G627)</f>
        <v/>
      </c>
      <c r="S621" s="44" t="str">
        <f t="shared" si="27"/>
        <v/>
      </c>
    </row>
    <row r="622" spans="2:19" s="3" customFormat="1" ht="37.5" hidden="1" customHeight="1" x14ac:dyDescent="0.2">
      <c r="B622" s="37">
        <v>605</v>
      </c>
      <c r="C622" s="38" t="str">
        <f>IF('CED. GRAL POR REP. O MANTTO'!C628="","",'CED. GRAL POR REP. O MANTTO'!C628)</f>
        <v/>
      </c>
      <c r="D622" s="333" t="str">
        <f>IF('CED. GRAL POR REP. O MANTTO'!D628="","",'CED. GRAL POR REP. O MANTTO'!D628)</f>
        <v/>
      </c>
      <c r="E622" s="333"/>
      <c r="F622" s="38" t="str">
        <f>IF('CED. GRAL POR REP. O MANTTO'!E628="","",'CED. GRAL POR REP. O MANTTO'!E628)</f>
        <v/>
      </c>
      <c r="G622" s="67" t="str">
        <f>IF('CED. GRAL POR REP. O MANTTO'!F628="","",'CED. GRAL POR REP. O MANTTO'!F628)</f>
        <v/>
      </c>
      <c r="H622" s="92">
        <f>+'REPORTE JULIO IMROM'!M622</f>
        <v>0</v>
      </c>
      <c r="I622" s="39"/>
      <c r="J622" s="39"/>
      <c r="K622" s="39"/>
      <c r="L622" s="30">
        <f t="shared" si="28"/>
        <v>0</v>
      </c>
      <c r="M622" s="30">
        <f t="shared" si="29"/>
        <v>0</v>
      </c>
      <c r="N622" s="90">
        <f>+'REPORTE JULIO IMROM'!N622</f>
        <v>0</v>
      </c>
      <c r="O622" s="55"/>
      <c r="P622" s="56"/>
      <c r="Q622" s="63">
        <f>+'REPORTE JULIO IMROM'!Q622</f>
        <v>0</v>
      </c>
      <c r="R622" s="33" t="str">
        <f>IF(M622=0,"",M622/'CED. GRAL POR REP. O MANTTO'!G628)</f>
        <v/>
      </c>
      <c r="S622" s="44" t="str">
        <f t="shared" si="27"/>
        <v/>
      </c>
    </row>
    <row r="623" spans="2:19" s="3" customFormat="1" ht="37.5" hidden="1" customHeight="1" x14ac:dyDescent="0.2">
      <c r="B623" s="37">
        <v>606</v>
      </c>
      <c r="C623" s="38" t="str">
        <f>IF('CED. GRAL POR REP. O MANTTO'!C629="","",'CED. GRAL POR REP. O MANTTO'!C629)</f>
        <v/>
      </c>
      <c r="D623" s="333" t="str">
        <f>IF('CED. GRAL POR REP. O MANTTO'!D629="","",'CED. GRAL POR REP. O MANTTO'!D629)</f>
        <v/>
      </c>
      <c r="E623" s="333"/>
      <c r="F623" s="38" t="str">
        <f>IF('CED. GRAL POR REP. O MANTTO'!E629="","",'CED. GRAL POR REP. O MANTTO'!E629)</f>
        <v/>
      </c>
      <c r="G623" s="67" t="str">
        <f>IF('CED. GRAL POR REP. O MANTTO'!F629="","",'CED. GRAL POR REP. O MANTTO'!F629)</f>
        <v/>
      </c>
      <c r="H623" s="92">
        <f>+'REPORTE JULIO IMROM'!M623</f>
        <v>0</v>
      </c>
      <c r="I623" s="39"/>
      <c r="J623" s="39"/>
      <c r="K623" s="39"/>
      <c r="L623" s="30">
        <f t="shared" si="28"/>
        <v>0</v>
      </c>
      <c r="M623" s="30">
        <f t="shared" si="29"/>
        <v>0</v>
      </c>
      <c r="N623" s="90">
        <f>+'REPORTE JULIO IMROM'!N623</f>
        <v>0</v>
      </c>
      <c r="O623" s="55"/>
      <c r="P623" s="56"/>
      <c r="Q623" s="63">
        <f>+'REPORTE JULIO IMROM'!Q623</f>
        <v>0</v>
      </c>
      <c r="R623" s="33" t="str">
        <f>IF(M623=0,"",M623/'CED. GRAL POR REP. O MANTTO'!G629)</f>
        <v/>
      </c>
      <c r="S623" s="44" t="str">
        <f t="shared" si="27"/>
        <v/>
      </c>
    </row>
    <row r="624" spans="2:19" s="3" customFormat="1" ht="37.5" hidden="1" customHeight="1" x14ac:dyDescent="0.2">
      <c r="B624" s="37">
        <v>607</v>
      </c>
      <c r="C624" s="38" t="str">
        <f>IF('CED. GRAL POR REP. O MANTTO'!C630="","",'CED. GRAL POR REP. O MANTTO'!C630)</f>
        <v/>
      </c>
      <c r="D624" s="333" t="str">
        <f>IF('CED. GRAL POR REP. O MANTTO'!D630="","",'CED. GRAL POR REP. O MANTTO'!D630)</f>
        <v/>
      </c>
      <c r="E624" s="333"/>
      <c r="F624" s="38" t="str">
        <f>IF('CED. GRAL POR REP. O MANTTO'!E630="","",'CED. GRAL POR REP. O MANTTO'!E630)</f>
        <v/>
      </c>
      <c r="G624" s="67" t="str">
        <f>IF('CED. GRAL POR REP. O MANTTO'!F630="","",'CED. GRAL POR REP. O MANTTO'!F630)</f>
        <v/>
      </c>
      <c r="H624" s="92">
        <f>+'REPORTE JULIO IMROM'!M624</f>
        <v>0</v>
      </c>
      <c r="I624" s="39"/>
      <c r="J624" s="39"/>
      <c r="K624" s="39"/>
      <c r="L624" s="30">
        <f t="shared" si="28"/>
        <v>0</v>
      </c>
      <c r="M624" s="30">
        <f t="shared" si="29"/>
        <v>0</v>
      </c>
      <c r="N624" s="90">
        <f>+'REPORTE JULIO IMROM'!N624</f>
        <v>0</v>
      </c>
      <c r="O624" s="55"/>
      <c r="P624" s="56"/>
      <c r="Q624" s="63">
        <f>+'REPORTE JULIO IMROM'!Q624</f>
        <v>0</v>
      </c>
      <c r="R624" s="33" t="str">
        <f>IF(M624=0,"",M624/'CED. GRAL POR REP. O MANTTO'!G630)</f>
        <v/>
      </c>
      <c r="S624" s="44" t="str">
        <f t="shared" si="27"/>
        <v/>
      </c>
    </row>
    <row r="625" spans="2:19" s="3" customFormat="1" ht="37.5" hidden="1" customHeight="1" x14ac:dyDescent="0.2">
      <c r="B625" s="37">
        <v>608</v>
      </c>
      <c r="C625" s="38" t="str">
        <f>IF('CED. GRAL POR REP. O MANTTO'!C631="","",'CED. GRAL POR REP. O MANTTO'!C631)</f>
        <v/>
      </c>
      <c r="D625" s="333" t="str">
        <f>IF('CED. GRAL POR REP. O MANTTO'!D631="","",'CED. GRAL POR REP. O MANTTO'!D631)</f>
        <v/>
      </c>
      <c r="E625" s="333"/>
      <c r="F625" s="38" t="str">
        <f>IF('CED. GRAL POR REP. O MANTTO'!E631="","",'CED. GRAL POR REP. O MANTTO'!E631)</f>
        <v/>
      </c>
      <c r="G625" s="67" t="str">
        <f>IF('CED. GRAL POR REP. O MANTTO'!F631="","",'CED. GRAL POR REP. O MANTTO'!F631)</f>
        <v/>
      </c>
      <c r="H625" s="92">
        <f>+'REPORTE JULIO IMROM'!M625</f>
        <v>0</v>
      </c>
      <c r="I625" s="39"/>
      <c r="J625" s="39"/>
      <c r="K625" s="39"/>
      <c r="L625" s="30">
        <f t="shared" si="28"/>
        <v>0</v>
      </c>
      <c r="M625" s="30">
        <f t="shared" si="29"/>
        <v>0</v>
      </c>
      <c r="N625" s="90">
        <f>+'REPORTE JULIO IMROM'!N625</f>
        <v>0</v>
      </c>
      <c r="O625" s="55"/>
      <c r="P625" s="56"/>
      <c r="Q625" s="63">
        <f>+'REPORTE JULIO IMROM'!Q625</f>
        <v>0</v>
      </c>
      <c r="R625" s="33" t="str">
        <f>IF(M625=0,"",M625/'CED. GRAL POR REP. O MANTTO'!G631)</f>
        <v/>
      </c>
      <c r="S625" s="44" t="str">
        <f t="shared" si="27"/>
        <v/>
      </c>
    </row>
    <row r="626" spans="2:19" s="3" customFormat="1" ht="37.5" hidden="1" customHeight="1" x14ac:dyDescent="0.2">
      <c r="B626" s="37">
        <v>609</v>
      </c>
      <c r="C626" s="38" t="str">
        <f>IF('CED. GRAL POR REP. O MANTTO'!C632="","",'CED. GRAL POR REP. O MANTTO'!C632)</f>
        <v/>
      </c>
      <c r="D626" s="333" t="str">
        <f>IF('CED. GRAL POR REP. O MANTTO'!D632="","",'CED. GRAL POR REP. O MANTTO'!D632)</f>
        <v/>
      </c>
      <c r="E626" s="333"/>
      <c r="F626" s="38" t="str">
        <f>IF('CED. GRAL POR REP. O MANTTO'!E632="","",'CED. GRAL POR REP. O MANTTO'!E632)</f>
        <v/>
      </c>
      <c r="G626" s="67" t="str">
        <f>IF('CED. GRAL POR REP. O MANTTO'!F632="","",'CED. GRAL POR REP. O MANTTO'!F632)</f>
        <v/>
      </c>
      <c r="H626" s="92">
        <f>+'REPORTE JULIO IMROM'!M626</f>
        <v>0</v>
      </c>
      <c r="I626" s="39"/>
      <c r="J626" s="39"/>
      <c r="K626" s="39"/>
      <c r="L626" s="30">
        <f t="shared" si="28"/>
        <v>0</v>
      </c>
      <c r="M626" s="30">
        <f t="shared" si="29"/>
        <v>0</v>
      </c>
      <c r="N626" s="90">
        <f>+'REPORTE JULIO IMROM'!N626</f>
        <v>0</v>
      </c>
      <c r="O626" s="55"/>
      <c r="P626" s="56"/>
      <c r="Q626" s="63">
        <f>+'REPORTE JULIO IMROM'!Q626</f>
        <v>0</v>
      </c>
      <c r="R626" s="33" t="str">
        <f>IF(M626=0,"",M626/'CED. GRAL POR REP. O MANTTO'!G632)</f>
        <v/>
      </c>
      <c r="S626" s="44" t="str">
        <f t="shared" si="27"/>
        <v/>
      </c>
    </row>
    <row r="627" spans="2:19" s="3" customFormat="1" ht="37.5" hidden="1" customHeight="1" x14ac:dyDescent="0.2">
      <c r="B627" s="37">
        <v>610</v>
      </c>
      <c r="C627" s="38" t="str">
        <f>IF('CED. GRAL POR REP. O MANTTO'!C633="","",'CED. GRAL POR REP. O MANTTO'!C633)</f>
        <v/>
      </c>
      <c r="D627" s="333" t="str">
        <f>IF('CED. GRAL POR REP. O MANTTO'!D633="","",'CED. GRAL POR REP. O MANTTO'!D633)</f>
        <v/>
      </c>
      <c r="E627" s="333"/>
      <c r="F627" s="38" t="str">
        <f>IF('CED. GRAL POR REP. O MANTTO'!E633="","",'CED. GRAL POR REP. O MANTTO'!E633)</f>
        <v/>
      </c>
      <c r="G627" s="67" t="str">
        <f>IF('CED. GRAL POR REP. O MANTTO'!F633="","",'CED. GRAL POR REP. O MANTTO'!F633)</f>
        <v/>
      </c>
      <c r="H627" s="92">
        <f>+'REPORTE JULIO IMROM'!M627</f>
        <v>0</v>
      </c>
      <c r="I627" s="39"/>
      <c r="J627" s="39"/>
      <c r="K627" s="39"/>
      <c r="L627" s="30">
        <f t="shared" si="28"/>
        <v>0</v>
      </c>
      <c r="M627" s="30">
        <f t="shared" si="29"/>
        <v>0</v>
      </c>
      <c r="N627" s="90">
        <f>+'REPORTE JULIO IMROM'!N627</f>
        <v>0</v>
      </c>
      <c r="O627" s="55"/>
      <c r="P627" s="56"/>
      <c r="Q627" s="63">
        <f>+'REPORTE JULIO IMROM'!Q627</f>
        <v>0</v>
      </c>
      <c r="R627" s="33" t="str">
        <f>IF(M627=0,"",M627/'CED. GRAL POR REP. O MANTTO'!G633)</f>
        <v/>
      </c>
      <c r="S627" s="44" t="str">
        <f t="shared" si="27"/>
        <v/>
      </c>
    </row>
    <row r="628" spans="2:19" s="3" customFormat="1" ht="37.5" hidden="1" customHeight="1" x14ac:dyDescent="0.2">
      <c r="B628" s="37">
        <v>611</v>
      </c>
      <c r="C628" s="38" t="str">
        <f>IF('CED. GRAL POR REP. O MANTTO'!C634="","",'CED. GRAL POR REP. O MANTTO'!C634)</f>
        <v/>
      </c>
      <c r="D628" s="333" t="str">
        <f>IF('CED. GRAL POR REP. O MANTTO'!D634="","",'CED. GRAL POR REP. O MANTTO'!D634)</f>
        <v/>
      </c>
      <c r="E628" s="333"/>
      <c r="F628" s="38" t="str">
        <f>IF('CED. GRAL POR REP. O MANTTO'!E634="","",'CED. GRAL POR REP. O MANTTO'!E634)</f>
        <v/>
      </c>
      <c r="G628" s="67" t="str">
        <f>IF('CED. GRAL POR REP. O MANTTO'!F634="","",'CED. GRAL POR REP. O MANTTO'!F634)</f>
        <v/>
      </c>
      <c r="H628" s="92">
        <f>+'REPORTE JULIO IMROM'!M628</f>
        <v>0</v>
      </c>
      <c r="I628" s="39"/>
      <c r="J628" s="39"/>
      <c r="K628" s="39"/>
      <c r="L628" s="30">
        <f t="shared" si="28"/>
        <v>0</v>
      </c>
      <c r="M628" s="30">
        <f t="shared" si="29"/>
        <v>0</v>
      </c>
      <c r="N628" s="90">
        <f>+'REPORTE JULIO IMROM'!N628</f>
        <v>0</v>
      </c>
      <c r="O628" s="55"/>
      <c r="P628" s="56"/>
      <c r="Q628" s="63">
        <f>+'REPORTE JULIO IMROM'!Q628</f>
        <v>0</v>
      </c>
      <c r="R628" s="33" t="str">
        <f>IF(M628=0,"",M628/'CED. GRAL POR REP. O MANTTO'!G634)</f>
        <v/>
      </c>
      <c r="S628" s="44" t="str">
        <f t="shared" si="27"/>
        <v/>
      </c>
    </row>
    <row r="629" spans="2:19" s="3" customFormat="1" ht="37.5" hidden="1" customHeight="1" x14ac:dyDescent="0.2">
      <c r="B629" s="37">
        <v>612</v>
      </c>
      <c r="C629" s="38" t="str">
        <f>IF('CED. GRAL POR REP. O MANTTO'!C635="","",'CED. GRAL POR REP. O MANTTO'!C635)</f>
        <v/>
      </c>
      <c r="D629" s="333" t="str">
        <f>IF('CED. GRAL POR REP. O MANTTO'!D635="","",'CED. GRAL POR REP. O MANTTO'!D635)</f>
        <v/>
      </c>
      <c r="E629" s="333"/>
      <c r="F629" s="38" t="str">
        <f>IF('CED. GRAL POR REP. O MANTTO'!E635="","",'CED. GRAL POR REP. O MANTTO'!E635)</f>
        <v/>
      </c>
      <c r="G629" s="67" t="str">
        <f>IF('CED. GRAL POR REP. O MANTTO'!F635="","",'CED. GRAL POR REP. O MANTTO'!F635)</f>
        <v/>
      </c>
      <c r="H629" s="92">
        <f>+'REPORTE JULIO IMROM'!M629</f>
        <v>0</v>
      </c>
      <c r="I629" s="39"/>
      <c r="J629" s="39"/>
      <c r="K629" s="39"/>
      <c r="L629" s="30">
        <f t="shared" si="28"/>
        <v>0</v>
      </c>
      <c r="M629" s="30">
        <f t="shared" si="29"/>
        <v>0</v>
      </c>
      <c r="N629" s="90">
        <f>+'REPORTE JULIO IMROM'!N629</f>
        <v>0</v>
      </c>
      <c r="O629" s="55"/>
      <c r="P629" s="56"/>
      <c r="Q629" s="63">
        <f>+'REPORTE JULIO IMROM'!Q629</f>
        <v>0</v>
      </c>
      <c r="R629" s="33" t="str">
        <f>IF(M629=0,"",M629/'CED. GRAL POR REP. O MANTTO'!G635)</f>
        <v/>
      </c>
      <c r="S629" s="44" t="str">
        <f t="shared" si="27"/>
        <v/>
      </c>
    </row>
    <row r="630" spans="2:19" s="3" customFormat="1" ht="37.5" hidden="1" customHeight="1" x14ac:dyDescent="0.2">
      <c r="B630" s="37">
        <v>613</v>
      </c>
      <c r="C630" s="38" t="str">
        <f>IF('CED. GRAL POR REP. O MANTTO'!C636="","",'CED. GRAL POR REP. O MANTTO'!C636)</f>
        <v/>
      </c>
      <c r="D630" s="333" t="str">
        <f>IF('CED. GRAL POR REP. O MANTTO'!D636="","",'CED. GRAL POR REP. O MANTTO'!D636)</f>
        <v/>
      </c>
      <c r="E630" s="333"/>
      <c r="F630" s="38" t="str">
        <f>IF('CED. GRAL POR REP. O MANTTO'!E636="","",'CED. GRAL POR REP. O MANTTO'!E636)</f>
        <v/>
      </c>
      <c r="G630" s="67" t="str">
        <f>IF('CED. GRAL POR REP. O MANTTO'!F636="","",'CED. GRAL POR REP. O MANTTO'!F636)</f>
        <v/>
      </c>
      <c r="H630" s="92">
        <f>+'REPORTE JULIO IMROM'!M630</f>
        <v>0</v>
      </c>
      <c r="I630" s="39"/>
      <c r="J630" s="39"/>
      <c r="K630" s="39"/>
      <c r="L630" s="30">
        <f t="shared" si="28"/>
        <v>0</v>
      </c>
      <c r="M630" s="30">
        <f t="shared" si="29"/>
        <v>0</v>
      </c>
      <c r="N630" s="90">
        <f>+'REPORTE JULIO IMROM'!N630</f>
        <v>0</v>
      </c>
      <c r="O630" s="55"/>
      <c r="P630" s="56"/>
      <c r="Q630" s="63">
        <f>+'REPORTE JULIO IMROM'!Q630</f>
        <v>0</v>
      </c>
      <c r="R630" s="33" t="str">
        <f>IF(M630=0,"",M630/'CED. GRAL POR REP. O MANTTO'!G636)</f>
        <v/>
      </c>
      <c r="S630" s="44" t="str">
        <f t="shared" si="27"/>
        <v/>
      </c>
    </row>
    <row r="631" spans="2:19" s="3" customFormat="1" ht="37.5" hidden="1" customHeight="1" x14ac:dyDescent="0.2">
      <c r="B631" s="37">
        <v>614</v>
      </c>
      <c r="C631" s="38" t="str">
        <f>IF('CED. GRAL POR REP. O MANTTO'!C637="","",'CED. GRAL POR REP. O MANTTO'!C637)</f>
        <v/>
      </c>
      <c r="D631" s="333" t="str">
        <f>IF('CED. GRAL POR REP. O MANTTO'!D637="","",'CED. GRAL POR REP. O MANTTO'!D637)</f>
        <v/>
      </c>
      <c r="E631" s="333"/>
      <c r="F631" s="38" t="str">
        <f>IF('CED. GRAL POR REP. O MANTTO'!E637="","",'CED. GRAL POR REP. O MANTTO'!E637)</f>
        <v/>
      </c>
      <c r="G631" s="67" t="str">
        <f>IF('CED. GRAL POR REP. O MANTTO'!F637="","",'CED. GRAL POR REP. O MANTTO'!F637)</f>
        <v/>
      </c>
      <c r="H631" s="92">
        <f>+'REPORTE JULIO IMROM'!M631</f>
        <v>0</v>
      </c>
      <c r="I631" s="39"/>
      <c r="J631" s="39"/>
      <c r="K631" s="39"/>
      <c r="L631" s="30">
        <f t="shared" si="28"/>
        <v>0</v>
      </c>
      <c r="M631" s="30">
        <f t="shared" si="29"/>
        <v>0</v>
      </c>
      <c r="N631" s="90">
        <f>+'REPORTE JULIO IMROM'!N631</f>
        <v>0</v>
      </c>
      <c r="O631" s="55"/>
      <c r="P631" s="56"/>
      <c r="Q631" s="63">
        <f>+'REPORTE JULIO IMROM'!Q631</f>
        <v>0</v>
      </c>
      <c r="R631" s="33" t="str">
        <f>IF(M631=0,"",M631/'CED. GRAL POR REP. O MANTTO'!G637)</f>
        <v/>
      </c>
      <c r="S631" s="44" t="str">
        <f t="shared" si="27"/>
        <v/>
      </c>
    </row>
    <row r="632" spans="2:19" s="3" customFormat="1" ht="37.5" hidden="1" customHeight="1" x14ac:dyDescent="0.2">
      <c r="B632" s="37">
        <v>615</v>
      </c>
      <c r="C632" s="38" t="str">
        <f>IF('CED. GRAL POR REP. O MANTTO'!C638="","",'CED. GRAL POR REP. O MANTTO'!C638)</f>
        <v/>
      </c>
      <c r="D632" s="333" t="str">
        <f>IF('CED. GRAL POR REP. O MANTTO'!D638="","",'CED. GRAL POR REP. O MANTTO'!D638)</f>
        <v/>
      </c>
      <c r="E632" s="333"/>
      <c r="F632" s="38" t="str">
        <f>IF('CED. GRAL POR REP. O MANTTO'!E638="","",'CED. GRAL POR REP. O MANTTO'!E638)</f>
        <v/>
      </c>
      <c r="G632" s="67" t="str">
        <f>IF('CED. GRAL POR REP. O MANTTO'!F638="","",'CED. GRAL POR REP. O MANTTO'!F638)</f>
        <v/>
      </c>
      <c r="H632" s="92">
        <f>+'REPORTE JULIO IMROM'!M632</f>
        <v>0</v>
      </c>
      <c r="I632" s="39"/>
      <c r="J632" s="39"/>
      <c r="K632" s="39"/>
      <c r="L632" s="30">
        <f t="shared" si="28"/>
        <v>0</v>
      </c>
      <c r="M632" s="30">
        <f t="shared" si="29"/>
        <v>0</v>
      </c>
      <c r="N632" s="90">
        <f>+'REPORTE JULIO IMROM'!N632</f>
        <v>0</v>
      </c>
      <c r="O632" s="55"/>
      <c r="P632" s="56"/>
      <c r="Q632" s="63">
        <f>+'REPORTE JULIO IMROM'!Q632</f>
        <v>0</v>
      </c>
      <c r="R632" s="33" t="str">
        <f>IF(M632=0,"",M632/'CED. GRAL POR REP. O MANTTO'!G638)</f>
        <v/>
      </c>
      <c r="S632" s="44" t="str">
        <f t="shared" si="27"/>
        <v/>
      </c>
    </row>
    <row r="633" spans="2:19" s="3" customFormat="1" ht="37.5" hidden="1" customHeight="1" x14ac:dyDescent="0.2">
      <c r="B633" s="37">
        <v>616</v>
      </c>
      <c r="C633" s="38" t="str">
        <f>IF('CED. GRAL POR REP. O MANTTO'!C639="","",'CED. GRAL POR REP. O MANTTO'!C639)</f>
        <v/>
      </c>
      <c r="D633" s="333" t="str">
        <f>IF('CED. GRAL POR REP. O MANTTO'!D639="","",'CED. GRAL POR REP. O MANTTO'!D639)</f>
        <v/>
      </c>
      <c r="E633" s="333"/>
      <c r="F633" s="38" t="str">
        <f>IF('CED. GRAL POR REP. O MANTTO'!E639="","",'CED. GRAL POR REP. O MANTTO'!E639)</f>
        <v/>
      </c>
      <c r="G633" s="67" t="str">
        <f>IF('CED. GRAL POR REP. O MANTTO'!F639="","",'CED. GRAL POR REP. O MANTTO'!F639)</f>
        <v/>
      </c>
      <c r="H633" s="92">
        <f>+'REPORTE JULIO IMROM'!M633</f>
        <v>0</v>
      </c>
      <c r="I633" s="39"/>
      <c r="J633" s="39"/>
      <c r="K633" s="39"/>
      <c r="L633" s="30">
        <f t="shared" si="28"/>
        <v>0</v>
      </c>
      <c r="M633" s="30">
        <f t="shared" si="29"/>
        <v>0</v>
      </c>
      <c r="N633" s="90">
        <f>+'REPORTE JULIO IMROM'!N633</f>
        <v>0</v>
      </c>
      <c r="O633" s="55"/>
      <c r="P633" s="56"/>
      <c r="Q633" s="63">
        <f>+'REPORTE JULIO IMROM'!Q633</f>
        <v>0</v>
      </c>
      <c r="R633" s="33" t="str">
        <f>IF(M633=0,"",M633/'CED. GRAL POR REP. O MANTTO'!G639)</f>
        <v/>
      </c>
      <c r="S633" s="44" t="str">
        <f t="shared" si="27"/>
        <v/>
      </c>
    </row>
    <row r="634" spans="2:19" s="3" customFormat="1" ht="37.5" hidden="1" customHeight="1" x14ac:dyDescent="0.2">
      <c r="B634" s="37">
        <v>617</v>
      </c>
      <c r="C634" s="38" t="str">
        <f>IF('CED. GRAL POR REP. O MANTTO'!C640="","",'CED. GRAL POR REP. O MANTTO'!C640)</f>
        <v/>
      </c>
      <c r="D634" s="333" t="str">
        <f>IF('CED. GRAL POR REP. O MANTTO'!D640="","",'CED. GRAL POR REP. O MANTTO'!D640)</f>
        <v/>
      </c>
      <c r="E634" s="333"/>
      <c r="F634" s="38" t="str">
        <f>IF('CED. GRAL POR REP. O MANTTO'!E640="","",'CED. GRAL POR REP. O MANTTO'!E640)</f>
        <v/>
      </c>
      <c r="G634" s="67" t="str">
        <f>IF('CED. GRAL POR REP. O MANTTO'!F640="","",'CED. GRAL POR REP. O MANTTO'!F640)</f>
        <v/>
      </c>
      <c r="H634" s="92">
        <f>+'REPORTE JULIO IMROM'!M634</f>
        <v>0</v>
      </c>
      <c r="I634" s="39"/>
      <c r="J634" s="39"/>
      <c r="K634" s="39"/>
      <c r="L634" s="30">
        <f t="shared" si="28"/>
        <v>0</v>
      </c>
      <c r="M634" s="30">
        <f t="shared" si="29"/>
        <v>0</v>
      </c>
      <c r="N634" s="90">
        <f>+'REPORTE JULIO IMROM'!N634</f>
        <v>0</v>
      </c>
      <c r="O634" s="55"/>
      <c r="P634" s="56"/>
      <c r="Q634" s="63">
        <f>+'REPORTE JULIO IMROM'!Q634</f>
        <v>0</v>
      </c>
      <c r="R634" s="33" t="str">
        <f>IF(M634=0,"",M634/'CED. GRAL POR REP. O MANTTO'!G640)</f>
        <v/>
      </c>
      <c r="S634" s="44" t="str">
        <f t="shared" si="27"/>
        <v/>
      </c>
    </row>
    <row r="635" spans="2:19" s="3" customFormat="1" ht="37.5" hidden="1" customHeight="1" x14ac:dyDescent="0.2">
      <c r="B635" s="37">
        <v>618</v>
      </c>
      <c r="C635" s="38" t="str">
        <f>IF('CED. GRAL POR REP. O MANTTO'!C641="","",'CED. GRAL POR REP. O MANTTO'!C641)</f>
        <v/>
      </c>
      <c r="D635" s="333" t="str">
        <f>IF('CED. GRAL POR REP. O MANTTO'!D641="","",'CED. GRAL POR REP. O MANTTO'!D641)</f>
        <v/>
      </c>
      <c r="E635" s="333"/>
      <c r="F635" s="38" t="str">
        <f>IF('CED. GRAL POR REP. O MANTTO'!E641="","",'CED. GRAL POR REP. O MANTTO'!E641)</f>
        <v/>
      </c>
      <c r="G635" s="67" t="str">
        <f>IF('CED. GRAL POR REP. O MANTTO'!F641="","",'CED. GRAL POR REP. O MANTTO'!F641)</f>
        <v/>
      </c>
      <c r="H635" s="92">
        <f>+'REPORTE JULIO IMROM'!M635</f>
        <v>0</v>
      </c>
      <c r="I635" s="39"/>
      <c r="J635" s="39"/>
      <c r="K635" s="39"/>
      <c r="L635" s="30">
        <f t="shared" si="28"/>
        <v>0</v>
      </c>
      <c r="M635" s="30">
        <f t="shared" si="29"/>
        <v>0</v>
      </c>
      <c r="N635" s="90">
        <f>+'REPORTE JULIO IMROM'!N635</f>
        <v>0</v>
      </c>
      <c r="O635" s="55"/>
      <c r="P635" s="56"/>
      <c r="Q635" s="63">
        <f>+'REPORTE JULIO IMROM'!Q635</f>
        <v>0</v>
      </c>
      <c r="R635" s="33" t="str">
        <f>IF(M635=0,"",M635/'CED. GRAL POR REP. O MANTTO'!G641)</f>
        <v/>
      </c>
      <c r="S635" s="44" t="str">
        <f t="shared" si="27"/>
        <v/>
      </c>
    </row>
    <row r="636" spans="2:19" s="3" customFormat="1" ht="37.5" hidden="1" customHeight="1" x14ac:dyDescent="0.2">
      <c r="B636" s="37">
        <v>619</v>
      </c>
      <c r="C636" s="38" t="str">
        <f>IF('CED. GRAL POR REP. O MANTTO'!C642="","",'CED. GRAL POR REP. O MANTTO'!C642)</f>
        <v/>
      </c>
      <c r="D636" s="333" t="str">
        <f>IF('CED. GRAL POR REP. O MANTTO'!D642="","",'CED. GRAL POR REP. O MANTTO'!D642)</f>
        <v/>
      </c>
      <c r="E636" s="333"/>
      <c r="F636" s="38" t="str">
        <f>IF('CED. GRAL POR REP. O MANTTO'!E642="","",'CED. GRAL POR REP. O MANTTO'!E642)</f>
        <v/>
      </c>
      <c r="G636" s="67" t="str">
        <f>IF('CED. GRAL POR REP. O MANTTO'!F642="","",'CED. GRAL POR REP. O MANTTO'!F642)</f>
        <v/>
      </c>
      <c r="H636" s="92">
        <f>+'REPORTE JULIO IMROM'!M636</f>
        <v>0</v>
      </c>
      <c r="I636" s="39"/>
      <c r="J636" s="39"/>
      <c r="K636" s="39"/>
      <c r="L636" s="30">
        <f t="shared" si="28"/>
        <v>0</v>
      </c>
      <c r="M636" s="30">
        <f t="shared" si="29"/>
        <v>0</v>
      </c>
      <c r="N636" s="90">
        <f>+'REPORTE JULIO IMROM'!N636</f>
        <v>0</v>
      </c>
      <c r="O636" s="55"/>
      <c r="P636" s="56"/>
      <c r="Q636" s="63">
        <f>+'REPORTE JULIO IMROM'!Q636</f>
        <v>0</v>
      </c>
      <c r="R636" s="33" t="str">
        <f>IF(M636=0,"",M636/'CED. GRAL POR REP. O MANTTO'!G642)</f>
        <v/>
      </c>
      <c r="S636" s="44" t="str">
        <f t="shared" si="27"/>
        <v/>
      </c>
    </row>
    <row r="637" spans="2:19" s="3" customFormat="1" ht="37.5" hidden="1" customHeight="1" x14ac:dyDescent="0.2">
      <c r="B637" s="37">
        <v>620</v>
      </c>
      <c r="C637" s="38" t="str">
        <f>IF('CED. GRAL POR REP. O MANTTO'!C643="","",'CED. GRAL POR REP. O MANTTO'!C643)</f>
        <v/>
      </c>
      <c r="D637" s="333" t="str">
        <f>IF('CED. GRAL POR REP. O MANTTO'!D643="","",'CED. GRAL POR REP. O MANTTO'!D643)</f>
        <v/>
      </c>
      <c r="E637" s="333"/>
      <c r="F637" s="38" t="str">
        <f>IF('CED. GRAL POR REP. O MANTTO'!E643="","",'CED. GRAL POR REP. O MANTTO'!E643)</f>
        <v/>
      </c>
      <c r="G637" s="67" t="str">
        <f>IF('CED. GRAL POR REP. O MANTTO'!F643="","",'CED. GRAL POR REP. O MANTTO'!F643)</f>
        <v/>
      </c>
      <c r="H637" s="92">
        <f>+'REPORTE JULIO IMROM'!M637</f>
        <v>0</v>
      </c>
      <c r="I637" s="39"/>
      <c r="J637" s="39"/>
      <c r="K637" s="39"/>
      <c r="L637" s="30">
        <f t="shared" si="28"/>
        <v>0</v>
      </c>
      <c r="M637" s="30">
        <f t="shared" si="29"/>
        <v>0</v>
      </c>
      <c r="N637" s="90">
        <f>+'REPORTE JULIO IMROM'!N637</f>
        <v>0</v>
      </c>
      <c r="O637" s="55"/>
      <c r="P637" s="56"/>
      <c r="Q637" s="63">
        <f>+'REPORTE JULIO IMROM'!Q637</f>
        <v>0</v>
      </c>
      <c r="R637" s="33" t="str">
        <f>IF(M637=0,"",M637/'CED. GRAL POR REP. O MANTTO'!G643)</f>
        <v/>
      </c>
      <c r="S637" s="44" t="str">
        <f t="shared" si="27"/>
        <v/>
      </c>
    </row>
    <row r="638" spans="2:19" s="3" customFormat="1" ht="37.5" hidden="1" customHeight="1" x14ac:dyDescent="0.2">
      <c r="B638" s="37">
        <v>621</v>
      </c>
      <c r="C638" s="38" t="str">
        <f>IF('CED. GRAL POR REP. O MANTTO'!C644="","",'CED. GRAL POR REP. O MANTTO'!C644)</f>
        <v/>
      </c>
      <c r="D638" s="333" t="str">
        <f>IF('CED. GRAL POR REP. O MANTTO'!D644="","",'CED. GRAL POR REP. O MANTTO'!D644)</f>
        <v/>
      </c>
      <c r="E638" s="333"/>
      <c r="F638" s="38" t="str">
        <f>IF('CED. GRAL POR REP. O MANTTO'!E644="","",'CED. GRAL POR REP. O MANTTO'!E644)</f>
        <v/>
      </c>
      <c r="G638" s="67" t="str">
        <f>IF('CED. GRAL POR REP. O MANTTO'!F644="","",'CED. GRAL POR REP. O MANTTO'!F644)</f>
        <v/>
      </c>
      <c r="H638" s="92">
        <f>+'REPORTE JULIO IMROM'!M638</f>
        <v>0</v>
      </c>
      <c r="I638" s="39"/>
      <c r="J638" s="39"/>
      <c r="K638" s="39"/>
      <c r="L638" s="30">
        <f t="shared" si="28"/>
        <v>0</v>
      </c>
      <c r="M638" s="30">
        <f t="shared" si="29"/>
        <v>0</v>
      </c>
      <c r="N638" s="90">
        <f>+'REPORTE JULIO IMROM'!N638</f>
        <v>0</v>
      </c>
      <c r="O638" s="55"/>
      <c r="P638" s="56"/>
      <c r="Q638" s="63">
        <f>+'REPORTE JULIO IMROM'!Q638</f>
        <v>0</v>
      </c>
      <c r="R638" s="33" t="str">
        <f>IF(M638=0,"",M638/'CED. GRAL POR REP. O MANTTO'!G644)</f>
        <v/>
      </c>
      <c r="S638" s="44" t="str">
        <f t="shared" si="27"/>
        <v/>
      </c>
    </row>
    <row r="639" spans="2:19" s="3" customFormat="1" ht="37.5" hidden="1" customHeight="1" x14ac:dyDescent="0.2">
      <c r="B639" s="37">
        <v>622</v>
      </c>
      <c r="C639" s="38" t="str">
        <f>IF('CED. GRAL POR REP. O MANTTO'!C645="","",'CED. GRAL POR REP. O MANTTO'!C645)</f>
        <v/>
      </c>
      <c r="D639" s="333" t="str">
        <f>IF('CED. GRAL POR REP. O MANTTO'!D645="","",'CED. GRAL POR REP. O MANTTO'!D645)</f>
        <v/>
      </c>
      <c r="E639" s="333"/>
      <c r="F639" s="38" t="str">
        <f>IF('CED. GRAL POR REP. O MANTTO'!E645="","",'CED. GRAL POR REP. O MANTTO'!E645)</f>
        <v/>
      </c>
      <c r="G639" s="67" t="str">
        <f>IF('CED. GRAL POR REP. O MANTTO'!F645="","",'CED. GRAL POR REP. O MANTTO'!F645)</f>
        <v/>
      </c>
      <c r="H639" s="92">
        <f>+'REPORTE JULIO IMROM'!M639</f>
        <v>0</v>
      </c>
      <c r="I639" s="39"/>
      <c r="J639" s="39"/>
      <c r="K639" s="39"/>
      <c r="L639" s="30">
        <f t="shared" si="28"/>
        <v>0</v>
      </c>
      <c r="M639" s="30">
        <f t="shared" si="29"/>
        <v>0</v>
      </c>
      <c r="N639" s="90">
        <f>+'REPORTE JULIO IMROM'!N639</f>
        <v>0</v>
      </c>
      <c r="O639" s="55"/>
      <c r="P639" s="56"/>
      <c r="Q639" s="63">
        <f>+'REPORTE JULIO IMROM'!Q639</f>
        <v>0</v>
      </c>
      <c r="R639" s="33" t="str">
        <f>IF(M639=0,"",M639/'CED. GRAL POR REP. O MANTTO'!G645)</f>
        <v/>
      </c>
      <c r="S639" s="44" t="str">
        <f t="shared" si="27"/>
        <v/>
      </c>
    </row>
    <row r="640" spans="2:19" s="3" customFormat="1" ht="37.5" hidden="1" customHeight="1" x14ac:dyDescent="0.2">
      <c r="B640" s="37">
        <v>623</v>
      </c>
      <c r="C640" s="38" t="str">
        <f>IF('CED. GRAL POR REP. O MANTTO'!C646="","",'CED. GRAL POR REP. O MANTTO'!C646)</f>
        <v/>
      </c>
      <c r="D640" s="333" t="str">
        <f>IF('CED. GRAL POR REP. O MANTTO'!D646="","",'CED. GRAL POR REP. O MANTTO'!D646)</f>
        <v/>
      </c>
      <c r="E640" s="333"/>
      <c r="F640" s="38" t="str">
        <f>IF('CED. GRAL POR REP. O MANTTO'!E646="","",'CED. GRAL POR REP. O MANTTO'!E646)</f>
        <v/>
      </c>
      <c r="G640" s="67" t="str">
        <f>IF('CED. GRAL POR REP. O MANTTO'!F646="","",'CED. GRAL POR REP. O MANTTO'!F646)</f>
        <v/>
      </c>
      <c r="H640" s="92">
        <f>+'REPORTE JULIO IMROM'!M640</f>
        <v>0</v>
      </c>
      <c r="I640" s="39"/>
      <c r="J640" s="39"/>
      <c r="K640" s="39"/>
      <c r="L640" s="30">
        <f t="shared" si="28"/>
        <v>0</v>
      </c>
      <c r="M640" s="30">
        <f t="shared" si="29"/>
        <v>0</v>
      </c>
      <c r="N640" s="90">
        <f>+'REPORTE JULIO IMROM'!N640</f>
        <v>0</v>
      </c>
      <c r="O640" s="55"/>
      <c r="P640" s="56"/>
      <c r="Q640" s="63">
        <f>+'REPORTE JULIO IMROM'!Q640</f>
        <v>0</v>
      </c>
      <c r="R640" s="33" t="str">
        <f>IF(M640=0,"",M640/'CED. GRAL POR REP. O MANTTO'!G646)</f>
        <v/>
      </c>
      <c r="S640" s="44" t="str">
        <f t="shared" si="27"/>
        <v/>
      </c>
    </row>
    <row r="641" spans="2:19" s="3" customFormat="1" ht="37.5" hidden="1" customHeight="1" x14ac:dyDescent="0.2">
      <c r="B641" s="37">
        <v>624</v>
      </c>
      <c r="C641" s="38" t="str">
        <f>IF('CED. GRAL POR REP. O MANTTO'!C647="","",'CED. GRAL POR REP. O MANTTO'!C647)</f>
        <v/>
      </c>
      <c r="D641" s="333" t="str">
        <f>IF('CED. GRAL POR REP. O MANTTO'!D647="","",'CED. GRAL POR REP. O MANTTO'!D647)</f>
        <v/>
      </c>
      <c r="E641" s="333"/>
      <c r="F641" s="38" t="str">
        <f>IF('CED. GRAL POR REP. O MANTTO'!E647="","",'CED. GRAL POR REP. O MANTTO'!E647)</f>
        <v/>
      </c>
      <c r="G641" s="67" t="str">
        <f>IF('CED. GRAL POR REP. O MANTTO'!F647="","",'CED. GRAL POR REP. O MANTTO'!F647)</f>
        <v/>
      </c>
      <c r="H641" s="92">
        <f>+'REPORTE JULIO IMROM'!M641</f>
        <v>0</v>
      </c>
      <c r="I641" s="39"/>
      <c r="J641" s="39"/>
      <c r="K641" s="39"/>
      <c r="L641" s="30">
        <f t="shared" si="28"/>
        <v>0</v>
      </c>
      <c r="M641" s="30">
        <f t="shared" si="29"/>
        <v>0</v>
      </c>
      <c r="N641" s="90">
        <f>+'REPORTE JULIO IMROM'!N641</f>
        <v>0</v>
      </c>
      <c r="O641" s="55"/>
      <c r="P641" s="56"/>
      <c r="Q641" s="63">
        <f>+'REPORTE JULIO IMROM'!Q641</f>
        <v>0</v>
      </c>
      <c r="R641" s="33" t="str">
        <f>IF(M641=0,"",M641/'CED. GRAL POR REP. O MANTTO'!G647)</f>
        <v/>
      </c>
      <c r="S641" s="44" t="str">
        <f t="shared" si="27"/>
        <v/>
      </c>
    </row>
    <row r="642" spans="2:19" s="3" customFormat="1" ht="37.5" hidden="1" customHeight="1" x14ac:dyDescent="0.2">
      <c r="B642" s="37">
        <v>625</v>
      </c>
      <c r="C642" s="38" t="str">
        <f>IF('CED. GRAL POR REP. O MANTTO'!C648="","",'CED. GRAL POR REP. O MANTTO'!C648)</f>
        <v/>
      </c>
      <c r="D642" s="333" t="str">
        <f>IF('CED. GRAL POR REP. O MANTTO'!D648="","",'CED. GRAL POR REP. O MANTTO'!D648)</f>
        <v/>
      </c>
      <c r="E642" s="333"/>
      <c r="F642" s="38" t="str">
        <f>IF('CED. GRAL POR REP. O MANTTO'!E648="","",'CED. GRAL POR REP. O MANTTO'!E648)</f>
        <v/>
      </c>
      <c r="G642" s="67" t="str">
        <f>IF('CED. GRAL POR REP. O MANTTO'!F648="","",'CED. GRAL POR REP. O MANTTO'!F648)</f>
        <v/>
      </c>
      <c r="H642" s="92">
        <f>+'REPORTE JULIO IMROM'!M642</f>
        <v>0</v>
      </c>
      <c r="I642" s="39"/>
      <c r="J642" s="39"/>
      <c r="K642" s="39"/>
      <c r="L642" s="30">
        <f t="shared" si="28"/>
        <v>0</v>
      </c>
      <c r="M642" s="30">
        <f t="shared" si="29"/>
        <v>0</v>
      </c>
      <c r="N642" s="90">
        <f>+'REPORTE JULIO IMROM'!N642</f>
        <v>0</v>
      </c>
      <c r="O642" s="55"/>
      <c r="P642" s="56"/>
      <c r="Q642" s="63">
        <f>+'REPORTE JULIO IMROM'!Q642</f>
        <v>0</v>
      </c>
      <c r="R642" s="33" t="str">
        <f>IF(M642=0,"",M642/'CED. GRAL POR REP. O MANTTO'!G648)</f>
        <v/>
      </c>
      <c r="S642" s="44" t="str">
        <f t="shared" si="27"/>
        <v/>
      </c>
    </row>
    <row r="643" spans="2:19" s="3" customFormat="1" ht="37.5" hidden="1" customHeight="1" x14ac:dyDescent="0.2">
      <c r="B643" s="37">
        <v>626</v>
      </c>
      <c r="C643" s="38" t="str">
        <f>IF('CED. GRAL POR REP. O MANTTO'!C649="","",'CED. GRAL POR REP. O MANTTO'!C649)</f>
        <v/>
      </c>
      <c r="D643" s="333" t="str">
        <f>IF('CED. GRAL POR REP. O MANTTO'!D649="","",'CED. GRAL POR REP. O MANTTO'!D649)</f>
        <v/>
      </c>
      <c r="E643" s="333"/>
      <c r="F643" s="38" t="str">
        <f>IF('CED. GRAL POR REP. O MANTTO'!E649="","",'CED. GRAL POR REP. O MANTTO'!E649)</f>
        <v/>
      </c>
      <c r="G643" s="67" t="str">
        <f>IF('CED. GRAL POR REP. O MANTTO'!F649="","",'CED. GRAL POR REP. O MANTTO'!F649)</f>
        <v/>
      </c>
      <c r="H643" s="92">
        <f>+'REPORTE JULIO IMROM'!M643</f>
        <v>0</v>
      </c>
      <c r="I643" s="39"/>
      <c r="J643" s="39"/>
      <c r="K643" s="39"/>
      <c r="L643" s="30">
        <f t="shared" si="28"/>
        <v>0</v>
      </c>
      <c r="M643" s="30">
        <f t="shared" si="29"/>
        <v>0</v>
      </c>
      <c r="N643" s="90">
        <f>+'REPORTE JULIO IMROM'!N643</f>
        <v>0</v>
      </c>
      <c r="O643" s="55"/>
      <c r="P643" s="56"/>
      <c r="Q643" s="63">
        <f>+'REPORTE JULIO IMROM'!Q643</f>
        <v>0</v>
      </c>
      <c r="R643" s="33" t="str">
        <f>IF(M643=0,"",M643/'CED. GRAL POR REP. O MANTTO'!G649)</f>
        <v/>
      </c>
      <c r="S643" s="44" t="str">
        <f t="shared" si="27"/>
        <v/>
      </c>
    </row>
    <row r="644" spans="2:19" s="3" customFormat="1" ht="37.5" hidden="1" customHeight="1" x14ac:dyDescent="0.2">
      <c r="B644" s="37">
        <v>627</v>
      </c>
      <c r="C644" s="38" t="str">
        <f>IF('CED. GRAL POR REP. O MANTTO'!C650="","",'CED. GRAL POR REP. O MANTTO'!C650)</f>
        <v/>
      </c>
      <c r="D644" s="333" t="str">
        <f>IF('CED. GRAL POR REP. O MANTTO'!D650="","",'CED. GRAL POR REP. O MANTTO'!D650)</f>
        <v/>
      </c>
      <c r="E644" s="333"/>
      <c r="F644" s="38" t="str">
        <f>IF('CED. GRAL POR REP. O MANTTO'!E650="","",'CED. GRAL POR REP. O MANTTO'!E650)</f>
        <v/>
      </c>
      <c r="G644" s="67" t="str">
        <f>IF('CED. GRAL POR REP. O MANTTO'!F650="","",'CED. GRAL POR REP. O MANTTO'!F650)</f>
        <v/>
      </c>
      <c r="H644" s="92">
        <f>+'REPORTE JULIO IMROM'!M644</f>
        <v>0</v>
      </c>
      <c r="I644" s="39"/>
      <c r="J644" s="39"/>
      <c r="K644" s="39"/>
      <c r="L644" s="30">
        <f t="shared" si="28"/>
        <v>0</v>
      </c>
      <c r="M644" s="30">
        <f t="shared" si="29"/>
        <v>0</v>
      </c>
      <c r="N644" s="90">
        <f>+'REPORTE JULIO IMROM'!N644</f>
        <v>0</v>
      </c>
      <c r="O644" s="55"/>
      <c r="P644" s="56"/>
      <c r="Q644" s="63">
        <f>+'REPORTE JULIO IMROM'!Q644</f>
        <v>0</v>
      </c>
      <c r="R644" s="33" t="str">
        <f>IF(M644=0,"",M644/'CED. GRAL POR REP. O MANTTO'!G650)</f>
        <v/>
      </c>
      <c r="S644" s="44" t="str">
        <f t="shared" si="27"/>
        <v/>
      </c>
    </row>
    <row r="645" spans="2:19" s="3" customFormat="1" ht="37.5" hidden="1" customHeight="1" x14ac:dyDescent="0.2">
      <c r="B645" s="37">
        <v>628</v>
      </c>
      <c r="C645" s="38" t="str">
        <f>IF('CED. GRAL POR REP. O MANTTO'!C651="","",'CED. GRAL POR REP. O MANTTO'!C651)</f>
        <v/>
      </c>
      <c r="D645" s="333" t="str">
        <f>IF('CED. GRAL POR REP. O MANTTO'!D651="","",'CED. GRAL POR REP. O MANTTO'!D651)</f>
        <v/>
      </c>
      <c r="E645" s="333"/>
      <c r="F645" s="38" t="str">
        <f>IF('CED. GRAL POR REP. O MANTTO'!E651="","",'CED. GRAL POR REP. O MANTTO'!E651)</f>
        <v/>
      </c>
      <c r="G645" s="67" t="str">
        <f>IF('CED. GRAL POR REP. O MANTTO'!F651="","",'CED. GRAL POR REP. O MANTTO'!F651)</f>
        <v/>
      </c>
      <c r="H645" s="92">
        <f>+'REPORTE JULIO IMROM'!M645</f>
        <v>0</v>
      </c>
      <c r="I645" s="39"/>
      <c r="J645" s="39"/>
      <c r="K645" s="39"/>
      <c r="L645" s="30">
        <f t="shared" si="28"/>
        <v>0</v>
      </c>
      <c r="M645" s="30">
        <f t="shared" si="29"/>
        <v>0</v>
      </c>
      <c r="N645" s="90">
        <f>+'REPORTE JULIO IMROM'!N645</f>
        <v>0</v>
      </c>
      <c r="O645" s="55"/>
      <c r="P645" s="56"/>
      <c r="Q645" s="63">
        <f>+'REPORTE JULIO IMROM'!Q645</f>
        <v>0</v>
      </c>
      <c r="R645" s="33" t="str">
        <f>IF(M645=0,"",M645/'CED. GRAL POR REP. O MANTTO'!G651)</f>
        <v/>
      </c>
      <c r="S645" s="44" t="str">
        <f t="shared" si="27"/>
        <v/>
      </c>
    </row>
    <row r="646" spans="2:19" s="3" customFormat="1" ht="37.5" hidden="1" customHeight="1" x14ac:dyDescent="0.2">
      <c r="B646" s="37">
        <v>629</v>
      </c>
      <c r="C646" s="38" t="str">
        <f>IF('CED. GRAL POR REP. O MANTTO'!C652="","",'CED. GRAL POR REP. O MANTTO'!C652)</f>
        <v/>
      </c>
      <c r="D646" s="333" t="str">
        <f>IF('CED. GRAL POR REP. O MANTTO'!D652="","",'CED. GRAL POR REP. O MANTTO'!D652)</f>
        <v/>
      </c>
      <c r="E646" s="333"/>
      <c r="F646" s="38" t="str">
        <f>IF('CED. GRAL POR REP. O MANTTO'!E652="","",'CED. GRAL POR REP. O MANTTO'!E652)</f>
        <v/>
      </c>
      <c r="G646" s="67" t="str">
        <f>IF('CED. GRAL POR REP. O MANTTO'!F652="","",'CED. GRAL POR REP. O MANTTO'!F652)</f>
        <v/>
      </c>
      <c r="H646" s="92">
        <f>+'REPORTE JULIO IMROM'!M646</f>
        <v>0</v>
      </c>
      <c r="I646" s="39"/>
      <c r="J646" s="39"/>
      <c r="K646" s="39"/>
      <c r="L646" s="30">
        <f t="shared" si="28"/>
        <v>0</v>
      </c>
      <c r="M646" s="30">
        <f t="shared" si="29"/>
        <v>0</v>
      </c>
      <c r="N646" s="90">
        <f>+'REPORTE JULIO IMROM'!N646</f>
        <v>0</v>
      </c>
      <c r="O646" s="55"/>
      <c r="P646" s="56"/>
      <c r="Q646" s="63">
        <f>+'REPORTE JULIO IMROM'!Q646</f>
        <v>0</v>
      </c>
      <c r="R646" s="33" t="str">
        <f>IF(M646=0,"",M646/'CED. GRAL POR REP. O MANTTO'!G652)</f>
        <v/>
      </c>
      <c r="S646" s="44" t="str">
        <f t="shared" si="27"/>
        <v/>
      </c>
    </row>
    <row r="647" spans="2:19" s="3" customFormat="1" ht="37.5" hidden="1" customHeight="1" x14ac:dyDescent="0.2">
      <c r="B647" s="37">
        <v>630</v>
      </c>
      <c r="C647" s="38" t="str">
        <f>IF('CED. GRAL POR REP. O MANTTO'!C653="","",'CED. GRAL POR REP. O MANTTO'!C653)</f>
        <v/>
      </c>
      <c r="D647" s="333" t="str">
        <f>IF('CED. GRAL POR REP. O MANTTO'!D653="","",'CED. GRAL POR REP. O MANTTO'!D653)</f>
        <v/>
      </c>
      <c r="E647" s="333"/>
      <c r="F647" s="38" t="str">
        <f>IF('CED. GRAL POR REP. O MANTTO'!E653="","",'CED. GRAL POR REP. O MANTTO'!E653)</f>
        <v/>
      </c>
      <c r="G647" s="67" t="str">
        <f>IF('CED. GRAL POR REP. O MANTTO'!F653="","",'CED. GRAL POR REP. O MANTTO'!F653)</f>
        <v/>
      </c>
      <c r="H647" s="92">
        <f>+'REPORTE JULIO IMROM'!M647</f>
        <v>0</v>
      </c>
      <c r="I647" s="39"/>
      <c r="J647" s="39"/>
      <c r="K647" s="39"/>
      <c r="L647" s="30">
        <f t="shared" si="28"/>
        <v>0</v>
      </c>
      <c r="M647" s="30">
        <f t="shared" si="29"/>
        <v>0</v>
      </c>
      <c r="N647" s="90">
        <f>+'REPORTE JULIO IMROM'!N647</f>
        <v>0</v>
      </c>
      <c r="O647" s="55"/>
      <c r="P647" s="56"/>
      <c r="Q647" s="63">
        <f>+'REPORTE JULIO IMROM'!Q647</f>
        <v>0</v>
      </c>
      <c r="R647" s="33" t="str">
        <f>IF(M647=0,"",M647/'CED. GRAL POR REP. O MANTTO'!G653)</f>
        <v/>
      </c>
      <c r="S647" s="44" t="str">
        <f t="shared" si="27"/>
        <v/>
      </c>
    </row>
    <row r="648" spans="2:19" s="3" customFormat="1" ht="37.5" hidden="1" customHeight="1" x14ac:dyDescent="0.2">
      <c r="B648" s="37">
        <v>631</v>
      </c>
      <c r="C648" s="38" t="str">
        <f>IF('CED. GRAL POR REP. O MANTTO'!C654="","",'CED. GRAL POR REP. O MANTTO'!C654)</f>
        <v/>
      </c>
      <c r="D648" s="333" t="str">
        <f>IF('CED. GRAL POR REP. O MANTTO'!D654="","",'CED. GRAL POR REP. O MANTTO'!D654)</f>
        <v/>
      </c>
      <c r="E648" s="333"/>
      <c r="F648" s="38" t="str">
        <f>IF('CED. GRAL POR REP. O MANTTO'!E654="","",'CED. GRAL POR REP. O MANTTO'!E654)</f>
        <v/>
      </c>
      <c r="G648" s="67" t="str">
        <f>IF('CED. GRAL POR REP. O MANTTO'!F654="","",'CED. GRAL POR REP. O MANTTO'!F654)</f>
        <v/>
      </c>
      <c r="H648" s="92">
        <f>+'REPORTE JULIO IMROM'!M648</f>
        <v>0</v>
      </c>
      <c r="I648" s="39"/>
      <c r="J648" s="39"/>
      <c r="K648" s="39"/>
      <c r="L648" s="30">
        <f t="shared" si="28"/>
        <v>0</v>
      </c>
      <c r="M648" s="30">
        <f t="shared" si="29"/>
        <v>0</v>
      </c>
      <c r="N648" s="90">
        <f>+'REPORTE JULIO IMROM'!N648</f>
        <v>0</v>
      </c>
      <c r="O648" s="55"/>
      <c r="P648" s="56"/>
      <c r="Q648" s="63">
        <f>+'REPORTE JULIO IMROM'!Q648</f>
        <v>0</v>
      </c>
      <c r="R648" s="33" t="str">
        <f>IF(M648=0,"",M648/'CED. GRAL POR REP. O MANTTO'!G654)</f>
        <v/>
      </c>
      <c r="S648" s="44" t="str">
        <f t="shared" si="27"/>
        <v/>
      </c>
    </row>
    <row r="649" spans="2:19" s="3" customFormat="1" ht="37.5" hidden="1" customHeight="1" x14ac:dyDescent="0.2">
      <c r="B649" s="37">
        <v>632</v>
      </c>
      <c r="C649" s="38" t="str">
        <f>IF('CED. GRAL POR REP. O MANTTO'!C655="","",'CED. GRAL POR REP. O MANTTO'!C655)</f>
        <v/>
      </c>
      <c r="D649" s="333" t="str">
        <f>IF('CED. GRAL POR REP. O MANTTO'!D655="","",'CED. GRAL POR REP. O MANTTO'!D655)</f>
        <v/>
      </c>
      <c r="E649" s="333"/>
      <c r="F649" s="38" t="str">
        <f>IF('CED. GRAL POR REP. O MANTTO'!E655="","",'CED. GRAL POR REP. O MANTTO'!E655)</f>
        <v/>
      </c>
      <c r="G649" s="67" t="str">
        <f>IF('CED. GRAL POR REP. O MANTTO'!F655="","",'CED. GRAL POR REP. O MANTTO'!F655)</f>
        <v/>
      </c>
      <c r="H649" s="92">
        <f>+'REPORTE JULIO IMROM'!M649</f>
        <v>0</v>
      </c>
      <c r="I649" s="39"/>
      <c r="J649" s="39"/>
      <c r="K649" s="39"/>
      <c r="L649" s="30">
        <f t="shared" si="28"/>
        <v>0</v>
      </c>
      <c r="M649" s="30">
        <f t="shared" si="29"/>
        <v>0</v>
      </c>
      <c r="N649" s="90">
        <f>+'REPORTE JULIO IMROM'!N649</f>
        <v>0</v>
      </c>
      <c r="O649" s="55"/>
      <c r="P649" s="56"/>
      <c r="Q649" s="63">
        <f>+'REPORTE JULIO IMROM'!Q649</f>
        <v>0</v>
      </c>
      <c r="R649" s="33" t="str">
        <f>IF(M649=0,"",M649/'CED. GRAL POR REP. O MANTTO'!G655)</f>
        <v/>
      </c>
      <c r="S649" s="44" t="str">
        <f t="shared" si="27"/>
        <v/>
      </c>
    </row>
    <row r="650" spans="2:19" s="3" customFormat="1" ht="37.5" hidden="1" customHeight="1" x14ac:dyDescent="0.2">
      <c r="B650" s="37">
        <v>633</v>
      </c>
      <c r="C650" s="38" t="str">
        <f>IF('CED. GRAL POR REP. O MANTTO'!C656="","",'CED. GRAL POR REP. O MANTTO'!C656)</f>
        <v/>
      </c>
      <c r="D650" s="333" t="str">
        <f>IF('CED. GRAL POR REP. O MANTTO'!D656="","",'CED. GRAL POR REP. O MANTTO'!D656)</f>
        <v/>
      </c>
      <c r="E650" s="333"/>
      <c r="F650" s="38" t="str">
        <f>IF('CED. GRAL POR REP. O MANTTO'!E656="","",'CED. GRAL POR REP. O MANTTO'!E656)</f>
        <v/>
      </c>
      <c r="G650" s="67" t="str">
        <f>IF('CED. GRAL POR REP. O MANTTO'!F656="","",'CED. GRAL POR REP. O MANTTO'!F656)</f>
        <v/>
      </c>
      <c r="H650" s="92">
        <f>+'REPORTE JULIO IMROM'!M650</f>
        <v>0</v>
      </c>
      <c r="I650" s="39"/>
      <c r="J650" s="39"/>
      <c r="K650" s="39"/>
      <c r="L650" s="30">
        <f t="shared" si="28"/>
        <v>0</v>
      </c>
      <c r="M650" s="30">
        <f t="shared" si="29"/>
        <v>0</v>
      </c>
      <c r="N650" s="90">
        <f>+'REPORTE JULIO IMROM'!N650</f>
        <v>0</v>
      </c>
      <c r="O650" s="55"/>
      <c r="P650" s="56"/>
      <c r="Q650" s="63">
        <f>+'REPORTE JULIO IMROM'!Q650</f>
        <v>0</v>
      </c>
      <c r="R650" s="33" t="str">
        <f>IF(M650=0,"",M650/'CED. GRAL POR REP. O MANTTO'!G656)</f>
        <v/>
      </c>
      <c r="S650" s="44" t="str">
        <f t="shared" si="27"/>
        <v/>
      </c>
    </row>
    <row r="651" spans="2:19" s="3" customFormat="1" ht="37.5" hidden="1" customHeight="1" x14ac:dyDescent="0.2">
      <c r="B651" s="37">
        <v>634</v>
      </c>
      <c r="C651" s="38" t="str">
        <f>IF('CED. GRAL POR REP. O MANTTO'!C657="","",'CED. GRAL POR REP. O MANTTO'!C657)</f>
        <v/>
      </c>
      <c r="D651" s="333" t="str">
        <f>IF('CED. GRAL POR REP. O MANTTO'!D657="","",'CED. GRAL POR REP. O MANTTO'!D657)</f>
        <v/>
      </c>
      <c r="E651" s="333"/>
      <c r="F651" s="38" t="str">
        <f>IF('CED. GRAL POR REP. O MANTTO'!E657="","",'CED. GRAL POR REP. O MANTTO'!E657)</f>
        <v/>
      </c>
      <c r="G651" s="67" t="str">
        <f>IF('CED. GRAL POR REP. O MANTTO'!F657="","",'CED. GRAL POR REP. O MANTTO'!F657)</f>
        <v/>
      </c>
      <c r="H651" s="92">
        <f>+'REPORTE JULIO IMROM'!M651</f>
        <v>0</v>
      </c>
      <c r="I651" s="39"/>
      <c r="J651" s="39"/>
      <c r="K651" s="39"/>
      <c r="L651" s="30">
        <f t="shared" si="28"/>
        <v>0</v>
      </c>
      <c r="M651" s="30">
        <f t="shared" si="29"/>
        <v>0</v>
      </c>
      <c r="N651" s="90">
        <f>+'REPORTE JULIO IMROM'!N651</f>
        <v>0</v>
      </c>
      <c r="O651" s="55"/>
      <c r="P651" s="56"/>
      <c r="Q651" s="63">
        <f>+'REPORTE JULIO IMROM'!Q651</f>
        <v>0</v>
      </c>
      <c r="R651" s="33" t="str">
        <f>IF(M651=0,"",M651/'CED. GRAL POR REP. O MANTTO'!G657)</f>
        <v/>
      </c>
      <c r="S651" s="44" t="str">
        <f t="shared" si="27"/>
        <v/>
      </c>
    </row>
    <row r="652" spans="2:19" s="3" customFormat="1" ht="37.5" hidden="1" customHeight="1" x14ac:dyDescent="0.2">
      <c r="B652" s="37">
        <v>635</v>
      </c>
      <c r="C652" s="38" t="str">
        <f>IF('CED. GRAL POR REP. O MANTTO'!C658="","",'CED. GRAL POR REP. O MANTTO'!C658)</f>
        <v/>
      </c>
      <c r="D652" s="333" t="str">
        <f>IF('CED. GRAL POR REP. O MANTTO'!D658="","",'CED. GRAL POR REP. O MANTTO'!D658)</f>
        <v/>
      </c>
      <c r="E652" s="333"/>
      <c r="F652" s="38" t="str">
        <f>IF('CED. GRAL POR REP. O MANTTO'!E658="","",'CED. GRAL POR REP. O MANTTO'!E658)</f>
        <v/>
      </c>
      <c r="G652" s="67" t="str">
        <f>IF('CED. GRAL POR REP. O MANTTO'!F658="","",'CED. GRAL POR REP. O MANTTO'!F658)</f>
        <v/>
      </c>
      <c r="H652" s="92">
        <f>+'REPORTE JULIO IMROM'!M652</f>
        <v>0</v>
      </c>
      <c r="I652" s="39"/>
      <c r="J652" s="39"/>
      <c r="K652" s="39"/>
      <c r="L652" s="30">
        <f t="shared" si="28"/>
        <v>0</v>
      </c>
      <c r="M652" s="30">
        <f t="shared" si="29"/>
        <v>0</v>
      </c>
      <c r="N652" s="90">
        <f>+'REPORTE JULIO IMROM'!N652</f>
        <v>0</v>
      </c>
      <c r="O652" s="55"/>
      <c r="P652" s="56"/>
      <c r="Q652" s="63">
        <f>+'REPORTE JULIO IMROM'!Q652</f>
        <v>0</v>
      </c>
      <c r="R652" s="33" t="str">
        <f>IF(M652=0,"",M652/'CED. GRAL POR REP. O MANTTO'!G658)</f>
        <v/>
      </c>
      <c r="S652" s="44" t="str">
        <f t="shared" si="27"/>
        <v/>
      </c>
    </row>
    <row r="653" spans="2:19" s="3" customFormat="1" ht="37.5" hidden="1" customHeight="1" x14ac:dyDescent="0.2">
      <c r="B653" s="37">
        <v>636</v>
      </c>
      <c r="C653" s="38" t="str">
        <f>IF('CED. GRAL POR REP. O MANTTO'!C659="","",'CED. GRAL POR REP. O MANTTO'!C659)</f>
        <v/>
      </c>
      <c r="D653" s="333" t="str">
        <f>IF('CED. GRAL POR REP. O MANTTO'!D659="","",'CED. GRAL POR REP. O MANTTO'!D659)</f>
        <v/>
      </c>
      <c r="E653" s="333"/>
      <c r="F653" s="38" t="str">
        <f>IF('CED. GRAL POR REP. O MANTTO'!E659="","",'CED. GRAL POR REP. O MANTTO'!E659)</f>
        <v/>
      </c>
      <c r="G653" s="67" t="str">
        <f>IF('CED. GRAL POR REP. O MANTTO'!F659="","",'CED. GRAL POR REP. O MANTTO'!F659)</f>
        <v/>
      </c>
      <c r="H653" s="92">
        <f>+'REPORTE JULIO IMROM'!M653</f>
        <v>0</v>
      </c>
      <c r="I653" s="39"/>
      <c r="J653" s="39"/>
      <c r="K653" s="39"/>
      <c r="L653" s="30">
        <f t="shared" si="28"/>
        <v>0</v>
      </c>
      <c r="M653" s="30">
        <f t="shared" si="29"/>
        <v>0</v>
      </c>
      <c r="N653" s="90">
        <f>+'REPORTE JULIO IMROM'!N653</f>
        <v>0</v>
      </c>
      <c r="O653" s="55"/>
      <c r="P653" s="56"/>
      <c r="Q653" s="63">
        <f>+'REPORTE JULIO IMROM'!Q653</f>
        <v>0</v>
      </c>
      <c r="R653" s="33" t="str">
        <f>IF(M653=0,"",M653/'CED. GRAL POR REP. O MANTTO'!G659)</f>
        <v/>
      </c>
      <c r="S653" s="44" t="str">
        <f t="shared" si="27"/>
        <v/>
      </c>
    </row>
    <row r="654" spans="2:19" s="3" customFormat="1" ht="37.5" hidden="1" customHeight="1" x14ac:dyDescent="0.2">
      <c r="B654" s="37">
        <v>637</v>
      </c>
      <c r="C654" s="38" t="str">
        <f>IF('CED. GRAL POR REP. O MANTTO'!C660="","",'CED. GRAL POR REP. O MANTTO'!C660)</f>
        <v/>
      </c>
      <c r="D654" s="333" t="str">
        <f>IF('CED. GRAL POR REP. O MANTTO'!D660="","",'CED. GRAL POR REP. O MANTTO'!D660)</f>
        <v/>
      </c>
      <c r="E654" s="333"/>
      <c r="F654" s="38" t="str">
        <f>IF('CED. GRAL POR REP. O MANTTO'!E660="","",'CED. GRAL POR REP. O MANTTO'!E660)</f>
        <v/>
      </c>
      <c r="G654" s="67" t="str">
        <f>IF('CED. GRAL POR REP. O MANTTO'!F660="","",'CED. GRAL POR REP. O MANTTO'!F660)</f>
        <v/>
      </c>
      <c r="H654" s="92">
        <f>+'REPORTE JULIO IMROM'!M654</f>
        <v>0</v>
      </c>
      <c r="I654" s="39"/>
      <c r="J654" s="39"/>
      <c r="K654" s="39"/>
      <c r="L654" s="30">
        <f t="shared" si="28"/>
        <v>0</v>
      </c>
      <c r="M654" s="30">
        <f t="shared" si="29"/>
        <v>0</v>
      </c>
      <c r="N654" s="90">
        <f>+'REPORTE JULIO IMROM'!N654</f>
        <v>0</v>
      </c>
      <c r="O654" s="55"/>
      <c r="P654" s="56"/>
      <c r="Q654" s="63">
        <f>+'REPORTE JULIO IMROM'!Q654</f>
        <v>0</v>
      </c>
      <c r="R654" s="33" t="str">
        <f>IF(M654=0,"",M654/'CED. GRAL POR REP. O MANTTO'!G660)</f>
        <v/>
      </c>
      <c r="S654" s="44" t="str">
        <f t="shared" si="27"/>
        <v/>
      </c>
    </row>
    <row r="655" spans="2:19" s="3" customFormat="1" ht="37.5" hidden="1" customHeight="1" x14ac:dyDescent="0.2">
      <c r="B655" s="37">
        <v>638</v>
      </c>
      <c r="C655" s="38" t="str">
        <f>IF('CED. GRAL POR REP. O MANTTO'!C661="","",'CED. GRAL POR REP. O MANTTO'!C661)</f>
        <v/>
      </c>
      <c r="D655" s="333" t="str">
        <f>IF('CED. GRAL POR REP. O MANTTO'!D661="","",'CED. GRAL POR REP. O MANTTO'!D661)</f>
        <v/>
      </c>
      <c r="E655" s="333"/>
      <c r="F655" s="38" t="str">
        <f>IF('CED. GRAL POR REP. O MANTTO'!E661="","",'CED. GRAL POR REP. O MANTTO'!E661)</f>
        <v/>
      </c>
      <c r="G655" s="67" t="str">
        <f>IF('CED. GRAL POR REP. O MANTTO'!F661="","",'CED. GRAL POR REP. O MANTTO'!F661)</f>
        <v/>
      </c>
      <c r="H655" s="92">
        <f>+'REPORTE JULIO IMROM'!M655</f>
        <v>0</v>
      </c>
      <c r="I655" s="39"/>
      <c r="J655" s="39"/>
      <c r="K655" s="39"/>
      <c r="L655" s="30">
        <f t="shared" si="28"/>
        <v>0</v>
      </c>
      <c r="M655" s="30">
        <f t="shared" si="29"/>
        <v>0</v>
      </c>
      <c r="N655" s="90">
        <f>+'REPORTE JULIO IMROM'!N655</f>
        <v>0</v>
      </c>
      <c r="O655" s="55"/>
      <c r="P655" s="56"/>
      <c r="Q655" s="63">
        <f>+'REPORTE JULIO IMROM'!Q655</f>
        <v>0</v>
      </c>
      <c r="R655" s="33" t="str">
        <f>IF(M655=0,"",M655/'CED. GRAL POR REP. O MANTTO'!G661)</f>
        <v/>
      </c>
      <c r="S655" s="44" t="str">
        <f t="shared" si="27"/>
        <v/>
      </c>
    </row>
    <row r="656" spans="2:19" s="3" customFormat="1" ht="37.5" hidden="1" customHeight="1" x14ac:dyDescent="0.2">
      <c r="B656" s="37">
        <v>639</v>
      </c>
      <c r="C656" s="38" t="str">
        <f>IF('CED. GRAL POR REP. O MANTTO'!C662="","",'CED. GRAL POR REP. O MANTTO'!C662)</f>
        <v/>
      </c>
      <c r="D656" s="333" t="str">
        <f>IF('CED. GRAL POR REP. O MANTTO'!D662="","",'CED. GRAL POR REP. O MANTTO'!D662)</f>
        <v/>
      </c>
      <c r="E656" s="333"/>
      <c r="F656" s="38" t="str">
        <f>IF('CED. GRAL POR REP. O MANTTO'!E662="","",'CED. GRAL POR REP. O MANTTO'!E662)</f>
        <v/>
      </c>
      <c r="G656" s="67" t="str">
        <f>IF('CED. GRAL POR REP. O MANTTO'!F662="","",'CED. GRAL POR REP. O MANTTO'!F662)</f>
        <v/>
      </c>
      <c r="H656" s="92">
        <f>+'REPORTE JULIO IMROM'!M656</f>
        <v>0</v>
      </c>
      <c r="I656" s="39"/>
      <c r="J656" s="39"/>
      <c r="K656" s="39"/>
      <c r="L656" s="30">
        <f t="shared" si="28"/>
        <v>0</v>
      </c>
      <c r="M656" s="30">
        <f t="shared" si="29"/>
        <v>0</v>
      </c>
      <c r="N656" s="90">
        <f>+'REPORTE JULIO IMROM'!N656</f>
        <v>0</v>
      </c>
      <c r="O656" s="55"/>
      <c r="P656" s="56"/>
      <c r="Q656" s="63">
        <f>+'REPORTE JULIO IMROM'!Q656</f>
        <v>0</v>
      </c>
      <c r="R656" s="33" t="str">
        <f>IF(M656=0,"",M656/'CED. GRAL POR REP. O MANTTO'!G662)</f>
        <v/>
      </c>
      <c r="S656" s="44" t="str">
        <f t="shared" si="27"/>
        <v/>
      </c>
    </row>
    <row r="657" spans="2:19" s="3" customFormat="1" ht="37.5" hidden="1" customHeight="1" x14ac:dyDescent="0.2">
      <c r="B657" s="37">
        <v>640</v>
      </c>
      <c r="C657" s="38" t="str">
        <f>IF('CED. GRAL POR REP. O MANTTO'!C663="","",'CED. GRAL POR REP. O MANTTO'!C663)</f>
        <v/>
      </c>
      <c r="D657" s="333" t="str">
        <f>IF('CED. GRAL POR REP. O MANTTO'!D663="","",'CED. GRAL POR REP. O MANTTO'!D663)</f>
        <v/>
      </c>
      <c r="E657" s="333"/>
      <c r="F657" s="38" t="str">
        <f>IF('CED. GRAL POR REP. O MANTTO'!E663="","",'CED. GRAL POR REP. O MANTTO'!E663)</f>
        <v/>
      </c>
      <c r="G657" s="67" t="str">
        <f>IF('CED. GRAL POR REP. O MANTTO'!F663="","",'CED. GRAL POR REP. O MANTTO'!F663)</f>
        <v/>
      </c>
      <c r="H657" s="92">
        <f>+'REPORTE JULIO IMROM'!M657</f>
        <v>0</v>
      </c>
      <c r="I657" s="39"/>
      <c r="J657" s="39"/>
      <c r="K657" s="39"/>
      <c r="L657" s="30">
        <f t="shared" si="28"/>
        <v>0</v>
      </c>
      <c r="M657" s="30">
        <f t="shared" si="29"/>
        <v>0</v>
      </c>
      <c r="N657" s="90">
        <f>+'REPORTE JULIO IMROM'!N657</f>
        <v>0</v>
      </c>
      <c r="O657" s="55"/>
      <c r="P657" s="56"/>
      <c r="Q657" s="63">
        <f>+'REPORTE JULIO IMROM'!Q657</f>
        <v>0</v>
      </c>
      <c r="R657" s="33" t="str">
        <f>IF(M657=0,"",M657/'CED. GRAL POR REP. O MANTTO'!G663)</f>
        <v/>
      </c>
      <c r="S657" s="44" t="str">
        <f t="shared" si="27"/>
        <v/>
      </c>
    </row>
    <row r="658" spans="2:19" s="3" customFormat="1" ht="37.5" hidden="1" customHeight="1" x14ac:dyDescent="0.2">
      <c r="B658" s="37">
        <v>641</v>
      </c>
      <c r="C658" s="38" t="str">
        <f>IF('CED. GRAL POR REP. O MANTTO'!C664="","",'CED. GRAL POR REP. O MANTTO'!C664)</f>
        <v/>
      </c>
      <c r="D658" s="333" t="str">
        <f>IF('CED. GRAL POR REP. O MANTTO'!D664="","",'CED. GRAL POR REP. O MANTTO'!D664)</f>
        <v/>
      </c>
      <c r="E658" s="333"/>
      <c r="F658" s="38" t="str">
        <f>IF('CED. GRAL POR REP. O MANTTO'!E664="","",'CED. GRAL POR REP. O MANTTO'!E664)</f>
        <v/>
      </c>
      <c r="G658" s="67" t="str">
        <f>IF('CED. GRAL POR REP. O MANTTO'!F664="","",'CED. GRAL POR REP. O MANTTO'!F664)</f>
        <v/>
      </c>
      <c r="H658" s="92">
        <f>+'REPORTE JULIO IMROM'!M658</f>
        <v>0</v>
      </c>
      <c r="I658" s="39"/>
      <c r="J658" s="39"/>
      <c r="K658" s="39"/>
      <c r="L658" s="30">
        <f t="shared" si="28"/>
        <v>0</v>
      </c>
      <c r="M658" s="30">
        <f t="shared" si="29"/>
        <v>0</v>
      </c>
      <c r="N658" s="90">
        <f>+'REPORTE JULIO IMROM'!N658</f>
        <v>0</v>
      </c>
      <c r="O658" s="55"/>
      <c r="P658" s="56"/>
      <c r="Q658" s="63">
        <f>+'REPORTE JULIO IMROM'!Q658</f>
        <v>0</v>
      </c>
      <c r="R658" s="33" t="str">
        <f>IF(M658=0,"",M658/'CED. GRAL POR REP. O MANTTO'!G664)</f>
        <v/>
      </c>
      <c r="S658" s="44" t="str">
        <f t="shared" ref="S658:S717" si="30">IF(R658="","",IF(R658&gt;1,"SOBRE EJERCICIO DE RECURSOS",""))</f>
        <v/>
      </c>
    </row>
    <row r="659" spans="2:19" s="3" customFormat="1" ht="37.5" hidden="1" customHeight="1" x14ac:dyDescent="0.2">
      <c r="B659" s="37">
        <v>642</v>
      </c>
      <c r="C659" s="38" t="str">
        <f>IF('CED. GRAL POR REP. O MANTTO'!C665="","",'CED. GRAL POR REP. O MANTTO'!C665)</f>
        <v/>
      </c>
      <c r="D659" s="333" t="str">
        <f>IF('CED. GRAL POR REP. O MANTTO'!D665="","",'CED. GRAL POR REP. O MANTTO'!D665)</f>
        <v/>
      </c>
      <c r="E659" s="333"/>
      <c r="F659" s="38" t="str">
        <f>IF('CED. GRAL POR REP. O MANTTO'!E665="","",'CED. GRAL POR REP. O MANTTO'!E665)</f>
        <v/>
      </c>
      <c r="G659" s="67" t="str">
        <f>IF('CED. GRAL POR REP. O MANTTO'!F665="","",'CED. GRAL POR REP. O MANTTO'!F665)</f>
        <v/>
      </c>
      <c r="H659" s="92">
        <f>+'REPORTE JULIO IMROM'!M659</f>
        <v>0</v>
      </c>
      <c r="I659" s="39"/>
      <c r="J659" s="39"/>
      <c r="K659" s="39"/>
      <c r="L659" s="30">
        <f t="shared" si="28"/>
        <v>0</v>
      </c>
      <c r="M659" s="30">
        <f t="shared" si="29"/>
        <v>0</v>
      </c>
      <c r="N659" s="90">
        <f>+'REPORTE JULIO IMROM'!N659</f>
        <v>0</v>
      </c>
      <c r="O659" s="55"/>
      <c r="P659" s="56"/>
      <c r="Q659" s="63">
        <f>+'REPORTE JULIO IMROM'!Q659</f>
        <v>0</v>
      </c>
      <c r="R659" s="33" t="str">
        <f>IF(M659=0,"",M659/'CED. GRAL POR REP. O MANTTO'!G665)</f>
        <v/>
      </c>
      <c r="S659" s="44" t="str">
        <f t="shared" si="30"/>
        <v/>
      </c>
    </row>
    <row r="660" spans="2:19" s="3" customFormat="1" ht="37.5" hidden="1" customHeight="1" x14ac:dyDescent="0.2">
      <c r="B660" s="37">
        <v>643</v>
      </c>
      <c r="C660" s="38" t="str">
        <f>IF('CED. GRAL POR REP. O MANTTO'!C666="","",'CED. GRAL POR REP. O MANTTO'!C666)</f>
        <v/>
      </c>
      <c r="D660" s="333" t="str">
        <f>IF('CED. GRAL POR REP. O MANTTO'!D666="","",'CED. GRAL POR REP. O MANTTO'!D666)</f>
        <v/>
      </c>
      <c r="E660" s="333"/>
      <c r="F660" s="38" t="str">
        <f>IF('CED. GRAL POR REP. O MANTTO'!E666="","",'CED. GRAL POR REP. O MANTTO'!E666)</f>
        <v/>
      </c>
      <c r="G660" s="67" t="str">
        <f>IF('CED. GRAL POR REP. O MANTTO'!F666="","",'CED. GRAL POR REP. O MANTTO'!F666)</f>
        <v/>
      </c>
      <c r="H660" s="92">
        <f>+'REPORTE JULIO IMROM'!M660</f>
        <v>0</v>
      </c>
      <c r="I660" s="39"/>
      <c r="J660" s="39"/>
      <c r="K660" s="39"/>
      <c r="L660" s="30">
        <f t="shared" ref="L660:L717" si="31">I660+J660+K660</f>
        <v>0</v>
      </c>
      <c r="M660" s="30">
        <f t="shared" ref="M660:M717" si="32">H660+L660</f>
        <v>0</v>
      </c>
      <c r="N660" s="90">
        <f>+'REPORTE JULIO IMROM'!N660</f>
        <v>0</v>
      </c>
      <c r="O660" s="55"/>
      <c r="P660" s="56"/>
      <c r="Q660" s="63">
        <f>+'REPORTE JULIO IMROM'!Q660</f>
        <v>0</v>
      </c>
      <c r="R660" s="33" t="str">
        <f>IF(M660=0,"",M660/'CED. GRAL POR REP. O MANTTO'!G666)</f>
        <v/>
      </c>
      <c r="S660" s="44" t="str">
        <f t="shared" si="30"/>
        <v/>
      </c>
    </row>
    <row r="661" spans="2:19" s="3" customFormat="1" ht="37.5" hidden="1" customHeight="1" x14ac:dyDescent="0.2">
      <c r="B661" s="37">
        <v>644</v>
      </c>
      <c r="C661" s="38" t="str">
        <f>IF('CED. GRAL POR REP. O MANTTO'!C667="","",'CED. GRAL POR REP. O MANTTO'!C667)</f>
        <v/>
      </c>
      <c r="D661" s="333" t="str">
        <f>IF('CED. GRAL POR REP. O MANTTO'!D667="","",'CED. GRAL POR REP. O MANTTO'!D667)</f>
        <v/>
      </c>
      <c r="E661" s="333"/>
      <c r="F661" s="38" t="str">
        <f>IF('CED. GRAL POR REP. O MANTTO'!E667="","",'CED. GRAL POR REP. O MANTTO'!E667)</f>
        <v/>
      </c>
      <c r="G661" s="67" t="str">
        <f>IF('CED. GRAL POR REP. O MANTTO'!F667="","",'CED. GRAL POR REP. O MANTTO'!F667)</f>
        <v/>
      </c>
      <c r="H661" s="92">
        <f>+'REPORTE JULIO IMROM'!M661</f>
        <v>0</v>
      </c>
      <c r="I661" s="39"/>
      <c r="J661" s="39"/>
      <c r="K661" s="39"/>
      <c r="L661" s="30">
        <f t="shared" si="31"/>
        <v>0</v>
      </c>
      <c r="M661" s="30">
        <f t="shared" si="32"/>
        <v>0</v>
      </c>
      <c r="N661" s="90">
        <f>+'REPORTE JULIO IMROM'!N661</f>
        <v>0</v>
      </c>
      <c r="O661" s="55"/>
      <c r="P661" s="56"/>
      <c r="Q661" s="63">
        <f>+'REPORTE JULIO IMROM'!Q661</f>
        <v>0</v>
      </c>
      <c r="R661" s="33" t="str">
        <f>IF(M661=0,"",M661/'CED. GRAL POR REP. O MANTTO'!G667)</f>
        <v/>
      </c>
      <c r="S661" s="44" t="str">
        <f t="shared" si="30"/>
        <v/>
      </c>
    </row>
    <row r="662" spans="2:19" s="3" customFormat="1" ht="37.5" hidden="1" customHeight="1" x14ac:dyDescent="0.2">
      <c r="B662" s="37">
        <v>645</v>
      </c>
      <c r="C662" s="38" t="str">
        <f>IF('CED. GRAL POR REP. O MANTTO'!C668="","",'CED. GRAL POR REP. O MANTTO'!C668)</f>
        <v/>
      </c>
      <c r="D662" s="333" t="str">
        <f>IF('CED. GRAL POR REP. O MANTTO'!D668="","",'CED. GRAL POR REP. O MANTTO'!D668)</f>
        <v/>
      </c>
      <c r="E662" s="333"/>
      <c r="F662" s="38" t="str">
        <f>IF('CED. GRAL POR REP. O MANTTO'!E668="","",'CED. GRAL POR REP. O MANTTO'!E668)</f>
        <v/>
      </c>
      <c r="G662" s="67" t="str">
        <f>IF('CED. GRAL POR REP. O MANTTO'!F668="","",'CED. GRAL POR REP. O MANTTO'!F668)</f>
        <v/>
      </c>
      <c r="H662" s="92">
        <f>+'REPORTE JULIO IMROM'!M662</f>
        <v>0</v>
      </c>
      <c r="I662" s="39"/>
      <c r="J662" s="39"/>
      <c r="K662" s="39"/>
      <c r="L662" s="30">
        <f t="shared" si="31"/>
        <v>0</v>
      </c>
      <c r="M662" s="30">
        <f t="shared" si="32"/>
        <v>0</v>
      </c>
      <c r="N662" s="90">
        <f>+'REPORTE JULIO IMROM'!N662</f>
        <v>0</v>
      </c>
      <c r="O662" s="55"/>
      <c r="P662" s="56"/>
      <c r="Q662" s="63">
        <f>+'REPORTE JULIO IMROM'!Q662</f>
        <v>0</v>
      </c>
      <c r="R662" s="33" t="str">
        <f>IF(M662=0,"",M662/'CED. GRAL POR REP. O MANTTO'!G668)</f>
        <v/>
      </c>
      <c r="S662" s="44" t="str">
        <f t="shared" si="30"/>
        <v/>
      </c>
    </row>
    <row r="663" spans="2:19" s="3" customFormat="1" ht="37.5" hidden="1" customHeight="1" x14ac:dyDescent="0.2">
      <c r="B663" s="37">
        <v>646</v>
      </c>
      <c r="C663" s="38" t="str">
        <f>IF('CED. GRAL POR REP. O MANTTO'!C669="","",'CED. GRAL POR REP. O MANTTO'!C669)</f>
        <v/>
      </c>
      <c r="D663" s="333" t="str">
        <f>IF('CED. GRAL POR REP. O MANTTO'!D669="","",'CED. GRAL POR REP. O MANTTO'!D669)</f>
        <v/>
      </c>
      <c r="E663" s="333"/>
      <c r="F663" s="38" t="str">
        <f>IF('CED. GRAL POR REP. O MANTTO'!E669="","",'CED. GRAL POR REP. O MANTTO'!E669)</f>
        <v/>
      </c>
      <c r="G663" s="67" t="str">
        <f>IF('CED. GRAL POR REP. O MANTTO'!F669="","",'CED. GRAL POR REP. O MANTTO'!F669)</f>
        <v/>
      </c>
      <c r="H663" s="92">
        <f>+'REPORTE JULIO IMROM'!M663</f>
        <v>0</v>
      </c>
      <c r="I663" s="39"/>
      <c r="J663" s="39"/>
      <c r="K663" s="39"/>
      <c r="L663" s="30">
        <f t="shared" si="31"/>
        <v>0</v>
      </c>
      <c r="M663" s="30">
        <f t="shared" si="32"/>
        <v>0</v>
      </c>
      <c r="N663" s="90">
        <f>+'REPORTE JULIO IMROM'!N663</f>
        <v>0</v>
      </c>
      <c r="O663" s="55"/>
      <c r="P663" s="56"/>
      <c r="Q663" s="63">
        <f>+'REPORTE JULIO IMROM'!Q663</f>
        <v>0</v>
      </c>
      <c r="R663" s="33" t="str">
        <f>IF(M663=0,"",M663/'CED. GRAL POR REP. O MANTTO'!G669)</f>
        <v/>
      </c>
      <c r="S663" s="44" t="str">
        <f t="shared" si="30"/>
        <v/>
      </c>
    </row>
    <row r="664" spans="2:19" s="3" customFormat="1" ht="37.5" hidden="1" customHeight="1" x14ac:dyDescent="0.2">
      <c r="B664" s="37">
        <v>647</v>
      </c>
      <c r="C664" s="38" t="str">
        <f>IF('CED. GRAL POR REP. O MANTTO'!C670="","",'CED. GRAL POR REP. O MANTTO'!C670)</f>
        <v/>
      </c>
      <c r="D664" s="333" t="str">
        <f>IF('CED. GRAL POR REP. O MANTTO'!D670="","",'CED. GRAL POR REP. O MANTTO'!D670)</f>
        <v/>
      </c>
      <c r="E664" s="333"/>
      <c r="F664" s="38" t="str">
        <f>IF('CED. GRAL POR REP. O MANTTO'!E670="","",'CED. GRAL POR REP. O MANTTO'!E670)</f>
        <v/>
      </c>
      <c r="G664" s="67" t="str">
        <f>IF('CED. GRAL POR REP. O MANTTO'!F670="","",'CED. GRAL POR REP. O MANTTO'!F670)</f>
        <v/>
      </c>
      <c r="H664" s="92">
        <f>+'REPORTE JULIO IMROM'!M664</f>
        <v>0</v>
      </c>
      <c r="I664" s="39"/>
      <c r="J664" s="39"/>
      <c r="K664" s="39"/>
      <c r="L664" s="30">
        <f t="shared" si="31"/>
        <v>0</v>
      </c>
      <c r="M664" s="30">
        <f t="shared" si="32"/>
        <v>0</v>
      </c>
      <c r="N664" s="90">
        <f>+'REPORTE JULIO IMROM'!N664</f>
        <v>0</v>
      </c>
      <c r="O664" s="55"/>
      <c r="P664" s="56"/>
      <c r="Q664" s="63">
        <f>+'REPORTE JULIO IMROM'!Q664</f>
        <v>0</v>
      </c>
      <c r="R664" s="33" t="str">
        <f>IF(M664=0,"",M664/'CED. GRAL POR REP. O MANTTO'!G670)</f>
        <v/>
      </c>
      <c r="S664" s="44" t="str">
        <f t="shared" si="30"/>
        <v/>
      </c>
    </row>
    <row r="665" spans="2:19" s="3" customFormat="1" ht="37.5" hidden="1" customHeight="1" x14ac:dyDescent="0.2">
      <c r="B665" s="37">
        <v>648</v>
      </c>
      <c r="C665" s="38" t="str">
        <f>IF('CED. GRAL POR REP. O MANTTO'!C671="","",'CED. GRAL POR REP. O MANTTO'!C671)</f>
        <v/>
      </c>
      <c r="D665" s="333" t="str">
        <f>IF('CED. GRAL POR REP. O MANTTO'!D671="","",'CED. GRAL POR REP. O MANTTO'!D671)</f>
        <v/>
      </c>
      <c r="E665" s="333"/>
      <c r="F665" s="38" t="str">
        <f>IF('CED. GRAL POR REP. O MANTTO'!E671="","",'CED. GRAL POR REP. O MANTTO'!E671)</f>
        <v/>
      </c>
      <c r="G665" s="67" t="str">
        <f>IF('CED. GRAL POR REP. O MANTTO'!F671="","",'CED. GRAL POR REP. O MANTTO'!F671)</f>
        <v/>
      </c>
      <c r="H665" s="92">
        <f>+'REPORTE JULIO IMROM'!M665</f>
        <v>0</v>
      </c>
      <c r="I665" s="39"/>
      <c r="J665" s="39"/>
      <c r="K665" s="39"/>
      <c r="L665" s="30">
        <f t="shared" si="31"/>
        <v>0</v>
      </c>
      <c r="M665" s="30">
        <f t="shared" si="32"/>
        <v>0</v>
      </c>
      <c r="N665" s="90">
        <f>+'REPORTE JULIO IMROM'!N665</f>
        <v>0</v>
      </c>
      <c r="O665" s="55"/>
      <c r="P665" s="56"/>
      <c r="Q665" s="63">
        <f>+'REPORTE JULIO IMROM'!Q665</f>
        <v>0</v>
      </c>
      <c r="R665" s="33" t="str">
        <f>IF(M665=0,"",M665/'CED. GRAL POR REP. O MANTTO'!G671)</f>
        <v/>
      </c>
      <c r="S665" s="44" t="str">
        <f t="shared" si="30"/>
        <v/>
      </c>
    </row>
    <row r="666" spans="2:19" s="3" customFormat="1" ht="37.5" hidden="1" customHeight="1" x14ac:dyDescent="0.2">
      <c r="B666" s="37">
        <v>649</v>
      </c>
      <c r="C666" s="38" t="str">
        <f>IF('CED. GRAL POR REP. O MANTTO'!C672="","",'CED. GRAL POR REP. O MANTTO'!C672)</f>
        <v/>
      </c>
      <c r="D666" s="333" t="str">
        <f>IF('CED. GRAL POR REP. O MANTTO'!D672="","",'CED. GRAL POR REP. O MANTTO'!D672)</f>
        <v/>
      </c>
      <c r="E666" s="333"/>
      <c r="F666" s="38" t="str">
        <f>IF('CED. GRAL POR REP. O MANTTO'!E672="","",'CED. GRAL POR REP. O MANTTO'!E672)</f>
        <v/>
      </c>
      <c r="G666" s="67" t="str">
        <f>IF('CED. GRAL POR REP. O MANTTO'!F672="","",'CED. GRAL POR REP. O MANTTO'!F672)</f>
        <v/>
      </c>
      <c r="H666" s="92">
        <f>+'REPORTE JULIO IMROM'!M666</f>
        <v>0</v>
      </c>
      <c r="I666" s="39"/>
      <c r="J666" s="39"/>
      <c r="K666" s="39"/>
      <c r="L666" s="30">
        <f t="shared" si="31"/>
        <v>0</v>
      </c>
      <c r="M666" s="30">
        <f t="shared" si="32"/>
        <v>0</v>
      </c>
      <c r="N666" s="90">
        <f>+'REPORTE JULIO IMROM'!N666</f>
        <v>0</v>
      </c>
      <c r="O666" s="55"/>
      <c r="P666" s="56"/>
      <c r="Q666" s="63">
        <f>+'REPORTE JULIO IMROM'!Q666</f>
        <v>0</v>
      </c>
      <c r="R666" s="33" t="str">
        <f>IF(M666=0,"",M666/'CED. GRAL POR REP. O MANTTO'!G672)</f>
        <v/>
      </c>
      <c r="S666" s="44" t="str">
        <f t="shared" si="30"/>
        <v/>
      </c>
    </row>
    <row r="667" spans="2:19" s="3" customFormat="1" ht="37.5" hidden="1" customHeight="1" x14ac:dyDescent="0.2">
      <c r="B667" s="37">
        <v>650</v>
      </c>
      <c r="C667" s="38" t="str">
        <f>IF('CED. GRAL POR REP. O MANTTO'!C673="","",'CED. GRAL POR REP. O MANTTO'!C673)</f>
        <v/>
      </c>
      <c r="D667" s="333" t="str">
        <f>IF('CED. GRAL POR REP. O MANTTO'!D673="","",'CED. GRAL POR REP. O MANTTO'!D673)</f>
        <v/>
      </c>
      <c r="E667" s="333"/>
      <c r="F667" s="38" t="str">
        <f>IF('CED. GRAL POR REP. O MANTTO'!E673="","",'CED. GRAL POR REP. O MANTTO'!E673)</f>
        <v/>
      </c>
      <c r="G667" s="67" t="str">
        <f>IF('CED. GRAL POR REP. O MANTTO'!F673="","",'CED. GRAL POR REP. O MANTTO'!F673)</f>
        <v/>
      </c>
      <c r="H667" s="92">
        <f>+'REPORTE JULIO IMROM'!M667</f>
        <v>0</v>
      </c>
      <c r="I667" s="39"/>
      <c r="J667" s="39"/>
      <c r="K667" s="39"/>
      <c r="L667" s="30">
        <f t="shared" si="31"/>
        <v>0</v>
      </c>
      <c r="M667" s="30">
        <f t="shared" si="32"/>
        <v>0</v>
      </c>
      <c r="N667" s="90">
        <f>+'REPORTE JULIO IMROM'!N667</f>
        <v>0</v>
      </c>
      <c r="O667" s="55"/>
      <c r="P667" s="56"/>
      <c r="Q667" s="63">
        <f>+'REPORTE JULIO IMROM'!Q667</f>
        <v>0</v>
      </c>
      <c r="R667" s="33" t="str">
        <f>IF(M667=0,"",M667/'CED. GRAL POR REP. O MANTTO'!G673)</f>
        <v/>
      </c>
      <c r="S667" s="44" t="str">
        <f t="shared" si="30"/>
        <v/>
      </c>
    </row>
    <row r="668" spans="2:19" s="3" customFormat="1" ht="37.5" hidden="1" customHeight="1" x14ac:dyDescent="0.2">
      <c r="B668" s="37">
        <v>651</v>
      </c>
      <c r="C668" s="38" t="str">
        <f>IF('CED. GRAL POR REP. O MANTTO'!C674="","",'CED. GRAL POR REP. O MANTTO'!C674)</f>
        <v/>
      </c>
      <c r="D668" s="333" t="str">
        <f>IF('CED. GRAL POR REP. O MANTTO'!D674="","",'CED. GRAL POR REP. O MANTTO'!D674)</f>
        <v/>
      </c>
      <c r="E668" s="333"/>
      <c r="F668" s="38" t="str">
        <f>IF('CED. GRAL POR REP. O MANTTO'!E674="","",'CED. GRAL POR REP. O MANTTO'!E674)</f>
        <v/>
      </c>
      <c r="G668" s="67" t="str">
        <f>IF('CED. GRAL POR REP. O MANTTO'!F674="","",'CED. GRAL POR REP. O MANTTO'!F674)</f>
        <v/>
      </c>
      <c r="H668" s="92">
        <f>+'REPORTE JULIO IMROM'!M668</f>
        <v>0</v>
      </c>
      <c r="I668" s="39"/>
      <c r="J668" s="39"/>
      <c r="K668" s="39"/>
      <c r="L668" s="30">
        <f t="shared" si="31"/>
        <v>0</v>
      </c>
      <c r="M668" s="30">
        <f t="shared" si="32"/>
        <v>0</v>
      </c>
      <c r="N668" s="90">
        <f>+'REPORTE JULIO IMROM'!N668</f>
        <v>0</v>
      </c>
      <c r="O668" s="55"/>
      <c r="P668" s="56"/>
      <c r="Q668" s="63">
        <f>+'REPORTE JULIO IMROM'!Q668</f>
        <v>0</v>
      </c>
      <c r="R668" s="33" t="str">
        <f>IF(M668=0,"",M668/'CED. GRAL POR REP. O MANTTO'!G674)</f>
        <v/>
      </c>
      <c r="S668" s="44" t="str">
        <f t="shared" si="30"/>
        <v/>
      </c>
    </row>
    <row r="669" spans="2:19" s="3" customFormat="1" ht="37.5" hidden="1" customHeight="1" x14ac:dyDescent="0.2">
      <c r="B669" s="37">
        <v>652</v>
      </c>
      <c r="C669" s="38" t="str">
        <f>IF('CED. GRAL POR REP. O MANTTO'!C675="","",'CED. GRAL POR REP. O MANTTO'!C675)</f>
        <v/>
      </c>
      <c r="D669" s="333" t="str">
        <f>IF('CED. GRAL POR REP. O MANTTO'!D675="","",'CED. GRAL POR REP. O MANTTO'!D675)</f>
        <v/>
      </c>
      <c r="E669" s="333"/>
      <c r="F669" s="38" t="str">
        <f>IF('CED. GRAL POR REP. O MANTTO'!E675="","",'CED. GRAL POR REP. O MANTTO'!E675)</f>
        <v/>
      </c>
      <c r="G669" s="67" t="str">
        <f>IF('CED. GRAL POR REP. O MANTTO'!F675="","",'CED. GRAL POR REP. O MANTTO'!F675)</f>
        <v/>
      </c>
      <c r="H669" s="92">
        <f>+'REPORTE JULIO IMROM'!M669</f>
        <v>0</v>
      </c>
      <c r="I669" s="39"/>
      <c r="J669" s="39"/>
      <c r="K669" s="39"/>
      <c r="L669" s="30">
        <f t="shared" si="31"/>
        <v>0</v>
      </c>
      <c r="M669" s="30">
        <f t="shared" si="32"/>
        <v>0</v>
      </c>
      <c r="N669" s="90">
        <f>+'REPORTE JULIO IMROM'!N669</f>
        <v>0</v>
      </c>
      <c r="O669" s="55"/>
      <c r="P669" s="56"/>
      <c r="Q669" s="63">
        <f>+'REPORTE JULIO IMROM'!Q669</f>
        <v>0</v>
      </c>
      <c r="R669" s="33" t="str">
        <f>IF(M669=0,"",M669/'CED. GRAL POR REP. O MANTTO'!G675)</f>
        <v/>
      </c>
      <c r="S669" s="44" t="str">
        <f t="shared" si="30"/>
        <v/>
      </c>
    </row>
    <row r="670" spans="2:19" s="3" customFormat="1" ht="37.5" hidden="1" customHeight="1" x14ac:dyDescent="0.2">
      <c r="B670" s="37">
        <v>653</v>
      </c>
      <c r="C670" s="38" t="str">
        <f>IF('CED. GRAL POR REP. O MANTTO'!C676="","",'CED. GRAL POR REP. O MANTTO'!C676)</f>
        <v/>
      </c>
      <c r="D670" s="333" t="str">
        <f>IF('CED. GRAL POR REP. O MANTTO'!D676="","",'CED. GRAL POR REP. O MANTTO'!D676)</f>
        <v/>
      </c>
      <c r="E670" s="333"/>
      <c r="F670" s="38" t="str">
        <f>IF('CED. GRAL POR REP. O MANTTO'!E676="","",'CED. GRAL POR REP. O MANTTO'!E676)</f>
        <v/>
      </c>
      <c r="G670" s="67" t="str">
        <f>IF('CED. GRAL POR REP. O MANTTO'!F676="","",'CED. GRAL POR REP. O MANTTO'!F676)</f>
        <v/>
      </c>
      <c r="H670" s="92">
        <f>+'REPORTE JULIO IMROM'!M670</f>
        <v>0</v>
      </c>
      <c r="I670" s="39"/>
      <c r="J670" s="39"/>
      <c r="K670" s="39"/>
      <c r="L670" s="30">
        <f t="shared" si="31"/>
        <v>0</v>
      </c>
      <c r="M670" s="30">
        <f t="shared" si="32"/>
        <v>0</v>
      </c>
      <c r="N670" s="90">
        <f>+'REPORTE JULIO IMROM'!N670</f>
        <v>0</v>
      </c>
      <c r="O670" s="55"/>
      <c r="P670" s="56"/>
      <c r="Q670" s="63">
        <f>+'REPORTE JULIO IMROM'!Q670</f>
        <v>0</v>
      </c>
      <c r="R670" s="33" t="str">
        <f>IF(M670=0,"",M670/'CED. GRAL POR REP. O MANTTO'!G676)</f>
        <v/>
      </c>
      <c r="S670" s="44" t="str">
        <f t="shared" si="30"/>
        <v/>
      </c>
    </row>
    <row r="671" spans="2:19" s="3" customFormat="1" ht="37.5" hidden="1" customHeight="1" x14ac:dyDescent="0.2">
      <c r="B671" s="37">
        <v>654</v>
      </c>
      <c r="C671" s="38" t="str">
        <f>IF('CED. GRAL POR REP. O MANTTO'!C677="","",'CED. GRAL POR REP. O MANTTO'!C677)</f>
        <v/>
      </c>
      <c r="D671" s="333" t="str">
        <f>IF('CED. GRAL POR REP. O MANTTO'!D677="","",'CED. GRAL POR REP. O MANTTO'!D677)</f>
        <v/>
      </c>
      <c r="E671" s="333"/>
      <c r="F671" s="38" t="str">
        <f>IF('CED. GRAL POR REP. O MANTTO'!E677="","",'CED. GRAL POR REP. O MANTTO'!E677)</f>
        <v/>
      </c>
      <c r="G671" s="67" t="str">
        <f>IF('CED. GRAL POR REP. O MANTTO'!F677="","",'CED. GRAL POR REP. O MANTTO'!F677)</f>
        <v/>
      </c>
      <c r="H671" s="92">
        <f>+'REPORTE JULIO IMROM'!M671</f>
        <v>0</v>
      </c>
      <c r="I671" s="39"/>
      <c r="J671" s="39"/>
      <c r="K671" s="39"/>
      <c r="L671" s="30">
        <f t="shared" si="31"/>
        <v>0</v>
      </c>
      <c r="M671" s="30">
        <f t="shared" si="32"/>
        <v>0</v>
      </c>
      <c r="N671" s="90">
        <f>+'REPORTE JULIO IMROM'!N671</f>
        <v>0</v>
      </c>
      <c r="O671" s="55"/>
      <c r="P671" s="56"/>
      <c r="Q671" s="63">
        <f>+'REPORTE JULIO IMROM'!Q671</f>
        <v>0</v>
      </c>
      <c r="R671" s="33" t="str">
        <f>IF(M671=0,"",M671/'CED. GRAL POR REP. O MANTTO'!G677)</f>
        <v/>
      </c>
      <c r="S671" s="44" t="str">
        <f t="shared" si="30"/>
        <v/>
      </c>
    </row>
    <row r="672" spans="2:19" s="3" customFormat="1" ht="37.5" hidden="1" customHeight="1" x14ac:dyDescent="0.2">
      <c r="B672" s="37">
        <v>655</v>
      </c>
      <c r="C672" s="38" t="str">
        <f>IF('CED. GRAL POR REP. O MANTTO'!C678="","",'CED. GRAL POR REP. O MANTTO'!C678)</f>
        <v/>
      </c>
      <c r="D672" s="333" t="str">
        <f>IF('CED. GRAL POR REP. O MANTTO'!D678="","",'CED. GRAL POR REP. O MANTTO'!D678)</f>
        <v/>
      </c>
      <c r="E672" s="333"/>
      <c r="F672" s="38" t="str">
        <f>IF('CED. GRAL POR REP. O MANTTO'!E678="","",'CED. GRAL POR REP. O MANTTO'!E678)</f>
        <v/>
      </c>
      <c r="G672" s="67" t="str">
        <f>IF('CED. GRAL POR REP. O MANTTO'!F678="","",'CED. GRAL POR REP. O MANTTO'!F678)</f>
        <v/>
      </c>
      <c r="H672" s="92">
        <f>+'REPORTE JULIO IMROM'!M672</f>
        <v>0</v>
      </c>
      <c r="I672" s="39"/>
      <c r="J672" s="39"/>
      <c r="K672" s="39"/>
      <c r="L672" s="30">
        <f t="shared" si="31"/>
        <v>0</v>
      </c>
      <c r="M672" s="30">
        <f t="shared" si="32"/>
        <v>0</v>
      </c>
      <c r="N672" s="90">
        <f>+'REPORTE JULIO IMROM'!N672</f>
        <v>0</v>
      </c>
      <c r="O672" s="55"/>
      <c r="P672" s="56"/>
      <c r="Q672" s="63">
        <f>+'REPORTE JULIO IMROM'!Q672</f>
        <v>0</v>
      </c>
      <c r="R672" s="33" t="str">
        <f>IF(M672=0,"",M672/'CED. GRAL POR REP. O MANTTO'!G678)</f>
        <v/>
      </c>
      <c r="S672" s="44" t="str">
        <f t="shared" si="30"/>
        <v/>
      </c>
    </row>
    <row r="673" spans="2:19" s="3" customFormat="1" ht="37.5" hidden="1" customHeight="1" x14ac:dyDescent="0.2">
      <c r="B673" s="37">
        <v>656</v>
      </c>
      <c r="C673" s="38" t="str">
        <f>IF('CED. GRAL POR REP. O MANTTO'!C679="","",'CED. GRAL POR REP. O MANTTO'!C679)</f>
        <v/>
      </c>
      <c r="D673" s="333" t="str">
        <f>IF('CED. GRAL POR REP. O MANTTO'!D679="","",'CED. GRAL POR REP. O MANTTO'!D679)</f>
        <v/>
      </c>
      <c r="E673" s="333"/>
      <c r="F673" s="38" t="str">
        <f>IF('CED. GRAL POR REP. O MANTTO'!E679="","",'CED. GRAL POR REP. O MANTTO'!E679)</f>
        <v/>
      </c>
      <c r="G673" s="67" t="str">
        <f>IF('CED. GRAL POR REP. O MANTTO'!F679="","",'CED. GRAL POR REP. O MANTTO'!F679)</f>
        <v/>
      </c>
      <c r="H673" s="92">
        <f>+'REPORTE JULIO IMROM'!M673</f>
        <v>0</v>
      </c>
      <c r="I673" s="39"/>
      <c r="J673" s="39"/>
      <c r="K673" s="39"/>
      <c r="L673" s="30">
        <f t="shared" si="31"/>
        <v>0</v>
      </c>
      <c r="M673" s="30">
        <f t="shared" si="32"/>
        <v>0</v>
      </c>
      <c r="N673" s="90">
        <f>+'REPORTE JULIO IMROM'!N673</f>
        <v>0</v>
      </c>
      <c r="O673" s="55"/>
      <c r="P673" s="56"/>
      <c r="Q673" s="63">
        <f>+'REPORTE JULIO IMROM'!Q673</f>
        <v>0</v>
      </c>
      <c r="R673" s="33" t="str">
        <f>IF(M673=0,"",M673/'CED. GRAL POR REP. O MANTTO'!G679)</f>
        <v/>
      </c>
      <c r="S673" s="44" t="str">
        <f t="shared" si="30"/>
        <v/>
      </c>
    </row>
    <row r="674" spans="2:19" s="3" customFormat="1" ht="37.5" hidden="1" customHeight="1" x14ac:dyDescent="0.2">
      <c r="B674" s="37">
        <v>657</v>
      </c>
      <c r="C674" s="38" t="str">
        <f>IF('CED. GRAL POR REP. O MANTTO'!C680="","",'CED. GRAL POR REP. O MANTTO'!C680)</f>
        <v/>
      </c>
      <c r="D674" s="333" t="str">
        <f>IF('CED. GRAL POR REP. O MANTTO'!D680="","",'CED. GRAL POR REP. O MANTTO'!D680)</f>
        <v/>
      </c>
      <c r="E674" s="333"/>
      <c r="F674" s="38" t="str">
        <f>IF('CED. GRAL POR REP. O MANTTO'!E680="","",'CED. GRAL POR REP. O MANTTO'!E680)</f>
        <v/>
      </c>
      <c r="G674" s="67" t="str">
        <f>IF('CED. GRAL POR REP. O MANTTO'!F680="","",'CED. GRAL POR REP. O MANTTO'!F680)</f>
        <v/>
      </c>
      <c r="H674" s="92">
        <f>+'REPORTE JULIO IMROM'!M674</f>
        <v>0</v>
      </c>
      <c r="I674" s="39"/>
      <c r="J674" s="39"/>
      <c r="K674" s="39"/>
      <c r="L674" s="30">
        <f t="shared" si="31"/>
        <v>0</v>
      </c>
      <c r="M674" s="30">
        <f t="shared" si="32"/>
        <v>0</v>
      </c>
      <c r="N674" s="90">
        <f>+'REPORTE JULIO IMROM'!N674</f>
        <v>0</v>
      </c>
      <c r="O674" s="55"/>
      <c r="P674" s="56"/>
      <c r="Q674" s="63">
        <f>+'REPORTE JULIO IMROM'!Q674</f>
        <v>0</v>
      </c>
      <c r="R674" s="33" t="str">
        <f>IF(M674=0,"",M674/'CED. GRAL POR REP. O MANTTO'!G680)</f>
        <v/>
      </c>
      <c r="S674" s="44" t="str">
        <f t="shared" si="30"/>
        <v/>
      </c>
    </row>
    <row r="675" spans="2:19" s="3" customFormat="1" ht="37.5" hidden="1" customHeight="1" x14ac:dyDescent="0.2">
      <c r="B675" s="37">
        <v>658</v>
      </c>
      <c r="C675" s="38" t="str">
        <f>IF('CED. GRAL POR REP. O MANTTO'!C681="","",'CED. GRAL POR REP. O MANTTO'!C681)</f>
        <v/>
      </c>
      <c r="D675" s="333" t="str">
        <f>IF('CED. GRAL POR REP. O MANTTO'!D681="","",'CED. GRAL POR REP. O MANTTO'!D681)</f>
        <v/>
      </c>
      <c r="E675" s="333"/>
      <c r="F675" s="38" t="str">
        <f>IF('CED. GRAL POR REP. O MANTTO'!E681="","",'CED. GRAL POR REP. O MANTTO'!E681)</f>
        <v/>
      </c>
      <c r="G675" s="67" t="str">
        <f>IF('CED. GRAL POR REP. O MANTTO'!F681="","",'CED. GRAL POR REP. O MANTTO'!F681)</f>
        <v/>
      </c>
      <c r="H675" s="92">
        <f>+'REPORTE JULIO IMROM'!M675</f>
        <v>0</v>
      </c>
      <c r="I675" s="39"/>
      <c r="J675" s="39"/>
      <c r="K675" s="39"/>
      <c r="L675" s="30">
        <f t="shared" si="31"/>
        <v>0</v>
      </c>
      <c r="M675" s="30">
        <f t="shared" si="32"/>
        <v>0</v>
      </c>
      <c r="N675" s="90">
        <f>+'REPORTE JULIO IMROM'!N675</f>
        <v>0</v>
      </c>
      <c r="O675" s="55"/>
      <c r="P675" s="56"/>
      <c r="Q675" s="63">
        <f>+'REPORTE JULIO IMROM'!Q675</f>
        <v>0</v>
      </c>
      <c r="R675" s="33" t="str">
        <f>IF(M675=0,"",M675/'CED. GRAL POR REP. O MANTTO'!G681)</f>
        <v/>
      </c>
      <c r="S675" s="44" t="str">
        <f t="shared" si="30"/>
        <v/>
      </c>
    </row>
    <row r="676" spans="2:19" s="3" customFormat="1" ht="37.5" hidden="1" customHeight="1" x14ac:dyDescent="0.2">
      <c r="B676" s="37">
        <v>659</v>
      </c>
      <c r="C676" s="38" t="str">
        <f>IF('CED. GRAL POR REP. O MANTTO'!C682="","",'CED. GRAL POR REP. O MANTTO'!C682)</f>
        <v/>
      </c>
      <c r="D676" s="333" t="str">
        <f>IF('CED. GRAL POR REP. O MANTTO'!D682="","",'CED. GRAL POR REP. O MANTTO'!D682)</f>
        <v/>
      </c>
      <c r="E676" s="333"/>
      <c r="F676" s="38" t="str">
        <f>IF('CED. GRAL POR REP. O MANTTO'!E682="","",'CED. GRAL POR REP. O MANTTO'!E682)</f>
        <v/>
      </c>
      <c r="G676" s="67" t="str">
        <f>IF('CED. GRAL POR REP. O MANTTO'!F682="","",'CED. GRAL POR REP. O MANTTO'!F682)</f>
        <v/>
      </c>
      <c r="H676" s="92">
        <f>+'REPORTE JULIO IMROM'!M676</f>
        <v>0</v>
      </c>
      <c r="I676" s="39"/>
      <c r="J676" s="39"/>
      <c r="K676" s="39"/>
      <c r="L676" s="30">
        <f t="shared" si="31"/>
        <v>0</v>
      </c>
      <c r="M676" s="30">
        <f t="shared" si="32"/>
        <v>0</v>
      </c>
      <c r="N676" s="90">
        <f>+'REPORTE JULIO IMROM'!N676</f>
        <v>0</v>
      </c>
      <c r="O676" s="55"/>
      <c r="P676" s="56"/>
      <c r="Q676" s="63">
        <f>+'REPORTE JULIO IMROM'!Q676</f>
        <v>0</v>
      </c>
      <c r="R676" s="33" t="str">
        <f>IF(M676=0,"",M676/'CED. GRAL POR REP. O MANTTO'!G682)</f>
        <v/>
      </c>
      <c r="S676" s="44" t="str">
        <f t="shared" si="30"/>
        <v/>
      </c>
    </row>
    <row r="677" spans="2:19" s="3" customFormat="1" ht="37.5" hidden="1" customHeight="1" x14ac:dyDescent="0.2">
      <c r="B677" s="37">
        <v>660</v>
      </c>
      <c r="C677" s="38" t="str">
        <f>IF('CED. GRAL POR REP. O MANTTO'!C683="","",'CED. GRAL POR REP. O MANTTO'!C683)</f>
        <v/>
      </c>
      <c r="D677" s="333" t="str">
        <f>IF('CED. GRAL POR REP. O MANTTO'!D683="","",'CED. GRAL POR REP. O MANTTO'!D683)</f>
        <v/>
      </c>
      <c r="E677" s="333"/>
      <c r="F677" s="38" t="str">
        <f>IF('CED. GRAL POR REP. O MANTTO'!E683="","",'CED. GRAL POR REP. O MANTTO'!E683)</f>
        <v/>
      </c>
      <c r="G677" s="67" t="str">
        <f>IF('CED. GRAL POR REP. O MANTTO'!F683="","",'CED. GRAL POR REP. O MANTTO'!F683)</f>
        <v/>
      </c>
      <c r="H677" s="92">
        <f>+'REPORTE JULIO IMROM'!M677</f>
        <v>0</v>
      </c>
      <c r="I677" s="39"/>
      <c r="J677" s="39"/>
      <c r="K677" s="39"/>
      <c r="L677" s="30">
        <f t="shared" si="31"/>
        <v>0</v>
      </c>
      <c r="M677" s="30">
        <f t="shared" si="32"/>
        <v>0</v>
      </c>
      <c r="N677" s="90">
        <f>+'REPORTE JULIO IMROM'!N677</f>
        <v>0</v>
      </c>
      <c r="O677" s="55"/>
      <c r="P677" s="56"/>
      <c r="Q677" s="63">
        <f>+'REPORTE JULIO IMROM'!Q677</f>
        <v>0</v>
      </c>
      <c r="R677" s="33" t="str">
        <f>IF(M677=0,"",M677/'CED. GRAL POR REP. O MANTTO'!G683)</f>
        <v/>
      </c>
      <c r="S677" s="44" t="str">
        <f t="shared" si="30"/>
        <v/>
      </c>
    </row>
    <row r="678" spans="2:19" s="3" customFormat="1" ht="37.5" hidden="1" customHeight="1" x14ac:dyDescent="0.2">
      <c r="B678" s="37">
        <v>661</v>
      </c>
      <c r="C678" s="38" t="str">
        <f>IF('CED. GRAL POR REP. O MANTTO'!C684="","",'CED. GRAL POR REP. O MANTTO'!C684)</f>
        <v/>
      </c>
      <c r="D678" s="333" t="str">
        <f>IF('CED. GRAL POR REP. O MANTTO'!D684="","",'CED. GRAL POR REP. O MANTTO'!D684)</f>
        <v/>
      </c>
      <c r="E678" s="333"/>
      <c r="F678" s="38" t="str">
        <f>IF('CED. GRAL POR REP. O MANTTO'!E684="","",'CED. GRAL POR REP. O MANTTO'!E684)</f>
        <v/>
      </c>
      <c r="G678" s="67" t="str">
        <f>IF('CED. GRAL POR REP. O MANTTO'!F684="","",'CED. GRAL POR REP. O MANTTO'!F684)</f>
        <v/>
      </c>
      <c r="H678" s="92">
        <f>+'REPORTE JULIO IMROM'!M678</f>
        <v>0</v>
      </c>
      <c r="I678" s="39"/>
      <c r="J678" s="39"/>
      <c r="K678" s="39"/>
      <c r="L678" s="30">
        <f t="shared" si="31"/>
        <v>0</v>
      </c>
      <c r="M678" s="30">
        <f t="shared" si="32"/>
        <v>0</v>
      </c>
      <c r="N678" s="90">
        <f>+'REPORTE JULIO IMROM'!N678</f>
        <v>0</v>
      </c>
      <c r="O678" s="55"/>
      <c r="P678" s="56"/>
      <c r="Q678" s="63">
        <f>+'REPORTE JULIO IMROM'!Q678</f>
        <v>0</v>
      </c>
      <c r="R678" s="33" t="str">
        <f>IF(M678=0,"",M678/'CED. GRAL POR REP. O MANTTO'!G684)</f>
        <v/>
      </c>
      <c r="S678" s="44" t="str">
        <f t="shared" si="30"/>
        <v/>
      </c>
    </row>
    <row r="679" spans="2:19" s="3" customFormat="1" ht="37.5" hidden="1" customHeight="1" x14ac:dyDescent="0.2">
      <c r="B679" s="37">
        <v>662</v>
      </c>
      <c r="C679" s="38" t="str">
        <f>IF('CED. GRAL POR REP. O MANTTO'!C685="","",'CED. GRAL POR REP. O MANTTO'!C685)</f>
        <v/>
      </c>
      <c r="D679" s="333" t="str">
        <f>IF('CED. GRAL POR REP. O MANTTO'!D685="","",'CED. GRAL POR REP. O MANTTO'!D685)</f>
        <v/>
      </c>
      <c r="E679" s="333"/>
      <c r="F679" s="38" t="str">
        <f>IF('CED. GRAL POR REP. O MANTTO'!E685="","",'CED. GRAL POR REP. O MANTTO'!E685)</f>
        <v/>
      </c>
      <c r="G679" s="67" t="str">
        <f>IF('CED. GRAL POR REP. O MANTTO'!F685="","",'CED. GRAL POR REP. O MANTTO'!F685)</f>
        <v/>
      </c>
      <c r="H679" s="92">
        <f>+'REPORTE JULIO IMROM'!M679</f>
        <v>0</v>
      </c>
      <c r="I679" s="39"/>
      <c r="J679" s="39"/>
      <c r="K679" s="39"/>
      <c r="L679" s="30">
        <f t="shared" si="31"/>
        <v>0</v>
      </c>
      <c r="M679" s="30">
        <f t="shared" si="32"/>
        <v>0</v>
      </c>
      <c r="N679" s="90">
        <f>+'REPORTE JULIO IMROM'!N679</f>
        <v>0</v>
      </c>
      <c r="O679" s="55"/>
      <c r="P679" s="56"/>
      <c r="Q679" s="63">
        <f>+'REPORTE JULIO IMROM'!Q679</f>
        <v>0</v>
      </c>
      <c r="R679" s="33" t="str">
        <f>IF(M679=0,"",M679/'CED. GRAL POR REP. O MANTTO'!G685)</f>
        <v/>
      </c>
      <c r="S679" s="44" t="str">
        <f t="shared" si="30"/>
        <v/>
      </c>
    </row>
    <row r="680" spans="2:19" s="3" customFormat="1" ht="37.5" hidden="1" customHeight="1" x14ac:dyDescent="0.2">
      <c r="B680" s="37">
        <v>663</v>
      </c>
      <c r="C680" s="38" t="str">
        <f>IF('CED. GRAL POR REP. O MANTTO'!C686="","",'CED. GRAL POR REP. O MANTTO'!C686)</f>
        <v/>
      </c>
      <c r="D680" s="333" t="str">
        <f>IF('CED. GRAL POR REP. O MANTTO'!D686="","",'CED. GRAL POR REP. O MANTTO'!D686)</f>
        <v/>
      </c>
      <c r="E680" s="333"/>
      <c r="F680" s="38" t="str">
        <f>IF('CED. GRAL POR REP. O MANTTO'!E686="","",'CED. GRAL POR REP. O MANTTO'!E686)</f>
        <v/>
      </c>
      <c r="G680" s="67" t="str">
        <f>IF('CED. GRAL POR REP. O MANTTO'!F686="","",'CED. GRAL POR REP. O MANTTO'!F686)</f>
        <v/>
      </c>
      <c r="H680" s="92">
        <f>+'REPORTE JULIO IMROM'!M680</f>
        <v>0</v>
      </c>
      <c r="I680" s="39"/>
      <c r="J680" s="39"/>
      <c r="K680" s="39"/>
      <c r="L680" s="30">
        <f t="shared" si="31"/>
        <v>0</v>
      </c>
      <c r="M680" s="30">
        <f t="shared" si="32"/>
        <v>0</v>
      </c>
      <c r="N680" s="90">
        <f>+'REPORTE JULIO IMROM'!N680</f>
        <v>0</v>
      </c>
      <c r="O680" s="55"/>
      <c r="P680" s="56"/>
      <c r="Q680" s="63">
        <f>+'REPORTE JULIO IMROM'!Q680</f>
        <v>0</v>
      </c>
      <c r="R680" s="33" t="str">
        <f>IF(M680=0,"",M680/'CED. GRAL POR REP. O MANTTO'!G686)</f>
        <v/>
      </c>
      <c r="S680" s="44" t="str">
        <f t="shared" si="30"/>
        <v/>
      </c>
    </row>
    <row r="681" spans="2:19" s="3" customFormat="1" ht="37.5" hidden="1" customHeight="1" x14ac:dyDescent="0.2">
      <c r="B681" s="37">
        <v>664</v>
      </c>
      <c r="C681" s="38" t="str">
        <f>IF('CED. GRAL POR REP. O MANTTO'!C687="","",'CED. GRAL POR REP. O MANTTO'!C687)</f>
        <v/>
      </c>
      <c r="D681" s="333" t="str">
        <f>IF('CED. GRAL POR REP. O MANTTO'!D687="","",'CED. GRAL POR REP. O MANTTO'!D687)</f>
        <v/>
      </c>
      <c r="E681" s="333"/>
      <c r="F681" s="38" t="str">
        <f>IF('CED. GRAL POR REP. O MANTTO'!E687="","",'CED. GRAL POR REP. O MANTTO'!E687)</f>
        <v/>
      </c>
      <c r="G681" s="67" t="str">
        <f>IF('CED. GRAL POR REP. O MANTTO'!F687="","",'CED. GRAL POR REP. O MANTTO'!F687)</f>
        <v/>
      </c>
      <c r="H681" s="92">
        <f>+'REPORTE JULIO IMROM'!M681</f>
        <v>0</v>
      </c>
      <c r="I681" s="39"/>
      <c r="J681" s="39"/>
      <c r="K681" s="39"/>
      <c r="L681" s="30">
        <f t="shared" si="31"/>
        <v>0</v>
      </c>
      <c r="M681" s="30">
        <f t="shared" si="32"/>
        <v>0</v>
      </c>
      <c r="N681" s="90">
        <f>+'REPORTE JULIO IMROM'!N681</f>
        <v>0</v>
      </c>
      <c r="O681" s="55"/>
      <c r="P681" s="56"/>
      <c r="Q681" s="63">
        <f>+'REPORTE JULIO IMROM'!Q681</f>
        <v>0</v>
      </c>
      <c r="R681" s="33" t="str">
        <f>IF(M681=0,"",M681/'CED. GRAL POR REP. O MANTTO'!G687)</f>
        <v/>
      </c>
      <c r="S681" s="44" t="str">
        <f t="shared" si="30"/>
        <v/>
      </c>
    </row>
    <row r="682" spans="2:19" s="3" customFormat="1" ht="37.5" hidden="1" customHeight="1" x14ac:dyDescent="0.2">
      <c r="B682" s="37">
        <v>665</v>
      </c>
      <c r="C682" s="38" t="str">
        <f>IF('CED. GRAL POR REP. O MANTTO'!C688="","",'CED. GRAL POR REP. O MANTTO'!C688)</f>
        <v/>
      </c>
      <c r="D682" s="333" t="str">
        <f>IF('CED. GRAL POR REP. O MANTTO'!D688="","",'CED. GRAL POR REP. O MANTTO'!D688)</f>
        <v/>
      </c>
      <c r="E682" s="333"/>
      <c r="F682" s="38" t="str">
        <f>IF('CED. GRAL POR REP. O MANTTO'!E688="","",'CED. GRAL POR REP. O MANTTO'!E688)</f>
        <v/>
      </c>
      <c r="G682" s="67" t="str">
        <f>IF('CED. GRAL POR REP. O MANTTO'!F688="","",'CED. GRAL POR REP. O MANTTO'!F688)</f>
        <v/>
      </c>
      <c r="H682" s="92">
        <f>+'REPORTE JULIO IMROM'!M682</f>
        <v>0</v>
      </c>
      <c r="I682" s="39"/>
      <c r="J682" s="39"/>
      <c r="K682" s="39"/>
      <c r="L682" s="30">
        <f t="shared" si="31"/>
        <v>0</v>
      </c>
      <c r="M682" s="30">
        <f t="shared" si="32"/>
        <v>0</v>
      </c>
      <c r="N682" s="90">
        <f>+'REPORTE JULIO IMROM'!N682</f>
        <v>0</v>
      </c>
      <c r="O682" s="55"/>
      <c r="P682" s="56"/>
      <c r="Q682" s="63">
        <f>+'REPORTE JULIO IMROM'!Q682</f>
        <v>0</v>
      </c>
      <c r="R682" s="33" t="str">
        <f>IF(M682=0,"",M682/'CED. GRAL POR REP. O MANTTO'!G688)</f>
        <v/>
      </c>
      <c r="S682" s="44" t="str">
        <f t="shared" si="30"/>
        <v/>
      </c>
    </row>
    <row r="683" spans="2:19" s="3" customFormat="1" ht="37.5" hidden="1" customHeight="1" x14ac:dyDescent="0.2">
      <c r="B683" s="37">
        <v>666</v>
      </c>
      <c r="C683" s="38" t="str">
        <f>IF('CED. GRAL POR REP. O MANTTO'!C689="","",'CED. GRAL POR REP. O MANTTO'!C689)</f>
        <v/>
      </c>
      <c r="D683" s="333" t="str">
        <f>IF('CED. GRAL POR REP. O MANTTO'!D689="","",'CED. GRAL POR REP. O MANTTO'!D689)</f>
        <v/>
      </c>
      <c r="E683" s="333"/>
      <c r="F683" s="38" t="str">
        <f>IF('CED. GRAL POR REP. O MANTTO'!E689="","",'CED. GRAL POR REP. O MANTTO'!E689)</f>
        <v/>
      </c>
      <c r="G683" s="67" t="str">
        <f>IF('CED. GRAL POR REP. O MANTTO'!F689="","",'CED. GRAL POR REP. O MANTTO'!F689)</f>
        <v/>
      </c>
      <c r="H683" s="92">
        <f>+'REPORTE JULIO IMROM'!M683</f>
        <v>0</v>
      </c>
      <c r="I683" s="39"/>
      <c r="J683" s="39"/>
      <c r="K683" s="39"/>
      <c r="L683" s="30">
        <f t="shared" si="31"/>
        <v>0</v>
      </c>
      <c r="M683" s="30">
        <f t="shared" si="32"/>
        <v>0</v>
      </c>
      <c r="N683" s="90">
        <f>+'REPORTE JULIO IMROM'!N683</f>
        <v>0</v>
      </c>
      <c r="O683" s="55"/>
      <c r="P683" s="56"/>
      <c r="Q683" s="63">
        <f>+'REPORTE JULIO IMROM'!Q683</f>
        <v>0</v>
      </c>
      <c r="R683" s="33" t="str">
        <f>IF(M683=0,"",M683/'CED. GRAL POR REP. O MANTTO'!G689)</f>
        <v/>
      </c>
      <c r="S683" s="44" t="str">
        <f t="shared" si="30"/>
        <v/>
      </c>
    </row>
    <row r="684" spans="2:19" s="3" customFormat="1" ht="37.5" hidden="1" customHeight="1" x14ac:dyDescent="0.2">
      <c r="B684" s="37">
        <v>667</v>
      </c>
      <c r="C684" s="38" t="str">
        <f>IF('CED. GRAL POR REP. O MANTTO'!C690="","",'CED. GRAL POR REP. O MANTTO'!C690)</f>
        <v/>
      </c>
      <c r="D684" s="333" t="str">
        <f>IF('CED. GRAL POR REP. O MANTTO'!D690="","",'CED. GRAL POR REP. O MANTTO'!D690)</f>
        <v/>
      </c>
      <c r="E684" s="333"/>
      <c r="F684" s="38" t="str">
        <f>IF('CED. GRAL POR REP. O MANTTO'!E690="","",'CED. GRAL POR REP. O MANTTO'!E690)</f>
        <v/>
      </c>
      <c r="G684" s="67" t="str">
        <f>IF('CED. GRAL POR REP. O MANTTO'!F690="","",'CED. GRAL POR REP. O MANTTO'!F690)</f>
        <v/>
      </c>
      <c r="H684" s="92">
        <f>+'REPORTE JULIO IMROM'!M684</f>
        <v>0</v>
      </c>
      <c r="I684" s="39"/>
      <c r="J684" s="39"/>
      <c r="K684" s="39"/>
      <c r="L684" s="30">
        <f t="shared" si="31"/>
        <v>0</v>
      </c>
      <c r="M684" s="30">
        <f t="shared" si="32"/>
        <v>0</v>
      </c>
      <c r="N684" s="90">
        <f>+'REPORTE JULIO IMROM'!N684</f>
        <v>0</v>
      </c>
      <c r="O684" s="55"/>
      <c r="P684" s="56"/>
      <c r="Q684" s="63">
        <f>+'REPORTE JULIO IMROM'!Q684</f>
        <v>0</v>
      </c>
      <c r="R684" s="33" t="str">
        <f>IF(M684=0,"",M684/'CED. GRAL POR REP. O MANTTO'!G690)</f>
        <v/>
      </c>
      <c r="S684" s="44" t="str">
        <f t="shared" si="30"/>
        <v/>
      </c>
    </row>
    <row r="685" spans="2:19" s="3" customFormat="1" ht="37.5" hidden="1" customHeight="1" x14ac:dyDescent="0.2">
      <c r="B685" s="37">
        <v>668</v>
      </c>
      <c r="C685" s="38" t="str">
        <f>IF('CED. GRAL POR REP. O MANTTO'!C691="","",'CED. GRAL POR REP. O MANTTO'!C691)</f>
        <v/>
      </c>
      <c r="D685" s="333" t="str">
        <f>IF('CED. GRAL POR REP. O MANTTO'!D691="","",'CED. GRAL POR REP. O MANTTO'!D691)</f>
        <v/>
      </c>
      <c r="E685" s="333"/>
      <c r="F685" s="38" t="str">
        <f>IF('CED. GRAL POR REP. O MANTTO'!E691="","",'CED. GRAL POR REP. O MANTTO'!E691)</f>
        <v/>
      </c>
      <c r="G685" s="67" t="str">
        <f>IF('CED. GRAL POR REP. O MANTTO'!F691="","",'CED. GRAL POR REP. O MANTTO'!F691)</f>
        <v/>
      </c>
      <c r="H685" s="92">
        <f>+'REPORTE JULIO IMROM'!M685</f>
        <v>0</v>
      </c>
      <c r="I685" s="39"/>
      <c r="J685" s="39"/>
      <c r="K685" s="39"/>
      <c r="L685" s="30">
        <f t="shared" si="31"/>
        <v>0</v>
      </c>
      <c r="M685" s="30">
        <f t="shared" si="32"/>
        <v>0</v>
      </c>
      <c r="N685" s="90">
        <f>+'REPORTE JULIO IMROM'!N685</f>
        <v>0</v>
      </c>
      <c r="O685" s="55"/>
      <c r="P685" s="56"/>
      <c r="Q685" s="63">
        <f>+'REPORTE JULIO IMROM'!Q685</f>
        <v>0</v>
      </c>
      <c r="R685" s="33" t="str">
        <f>IF(M685=0,"",M685/'CED. GRAL POR REP. O MANTTO'!G691)</f>
        <v/>
      </c>
      <c r="S685" s="44" t="str">
        <f t="shared" si="30"/>
        <v/>
      </c>
    </row>
    <row r="686" spans="2:19" s="3" customFormat="1" ht="37.5" hidden="1" customHeight="1" x14ac:dyDescent="0.2">
      <c r="B686" s="37">
        <v>669</v>
      </c>
      <c r="C686" s="38" t="str">
        <f>IF('CED. GRAL POR REP. O MANTTO'!C692="","",'CED. GRAL POR REP. O MANTTO'!C692)</f>
        <v/>
      </c>
      <c r="D686" s="333" t="str">
        <f>IF('CED. GRAL POR REP. O MANTTO'!D692="","",'CED. GRAL POR REP. O MANTTO'!D692)</f>
        <v/>
      </c>
      <c r="E686" s="333"/>
      <c r="F686" s="38" t="str">
        <f>IF('CED. GRAL POR REP. O MANTTO'!E692="","",'CED. GRAL POR REP. O MANTTO'!E692)</f>
        <v/>
      </c>
      <c r="G686" s="67" t="str">
        <f>IF('CED. GRAL POR REP. O MANTTO'!F692="","",'CED. GRAL POR REP. O MANTTO'!F692)</f>
        <v/>
      </c>
      <c r="H686" s="92">
        <f>+'REPORTE JULIO IMROM'!M686</f>
        <v>0</v>
      </c>
      <c r="I686" s="39"/>
      <c r="J686" s="39"/>
      <c r="K686" s="39"/>
      <c r="L686" s="30">
        <f t="shared" si="31"/>
        <v>0</v>
      </c>
      <c r="M686" s="30">
        <f t="shared" si="32"/>
        <v>0</v>
      </c>
      <c r="N686" s="90">
        <f>+'REPORTE JULIO IMROM'!N686</f>
        <v>0</v>
      </c>
      <c r="O686" s="55"/>
      <c r="P686" s="56"/>
      <c r="Q686" s="63">
        <f>+'REPORTE JULIO IMROM'!Q686</f>
        <v>0</v>
      </c>
      <c r="R686" s="33" t="str">
        <f>IF(M686=0,"",M686/'CED. GRAL POR REP. O MANTTO'!G692)</f>
        <v/>
      </c>
      <c r="S686" s="44" t="str">
        <f t="shared" si="30"/>
        <v/>
      </c>
    </row>
    <row r="687" spans="2:19" s="3" customFormat="1" ht="37.5" hidden="1" customHeight="1" x14ac:dyDescent="0.2">
      <c r="B687" s="37">
        <v>670</v>
      </c>
      <c r="C687" s="38" t="str">
        <f>IF('CED. GRAL POR REP. O MANTTO'!C693="","",'CED. GRAL POR REP. O MANTTO'!C693)</f>
        <v/>
      </c>
      <c r="D687" s="333" t="str">
        <f>IF('CED. GRAL POR REP. O MANTTO'!D693="","",'CED. GRAL POR REP. O MANTTO'!D693)</f>
        <v/>
      </c>
      <c r="E687" s="333"/>
      <c r="F687" s="38" t="str">
        <f>IF('CED. GRAL POR REP. O MANTTO'!E693="","",'CED. GRAL POR REP. O MANTTO'!E693)</f>
        <v/>
      </c>
      <c r="G687" s="67" t="str">
        <f>IF('CED. GRAL POR REP. O MANTTO'!F693="","",'CED. GRAL POR REP. O MANTTO'!F693)</f>
        <v/>
      </c>
      <c r="H687" s="92">
        <f>+'REPORTE JULIO IMROM'!M687</f>
        <v>0</v>
      </c>
      <c r="I687" s="39"/>
      <c r="J687" s="39"/>
      <c r="K687" s="39"/>
      <c r="L687" s="30">
        <f t="shared" si="31"/>
        <v>0</v>
      </c>
      <c r="M687" s="30">
        <f t="shared" si="32"/>
        <v>0</v>
      </c>
      <c r="N687" s="90">
        <f>+'REPORTE JULIO IMROM'!N687</f>
        <v>0</v>
      </c>
      <c r="O687" s="55"/>
      <c r="P687" s="56"/>
      <c r="Q687" s="63">
        <f>+'REPORTE JULIO IMROM'!Q687</f>
        <v>0</v>
      </c>
      <c r="R687" s="33" t="str">
        <f>IF(M687=0,"",M687/'CED. GRAL POR REP. O MANTTO'!G693)</f>
        <v/>
      </c>
      <c r="S687" s="44" t="str">
        <f t="shared" si="30"/>
        <v/>
      </c>
    </row>
    <row r="688" spans="2:19" s="3" customFormat="1" ht="37.5" hidden="1" customHeight="1" x14ac:dyDescent="0.2">
      <c r="B688" s="37">
        <v>671</v>
      </c>
      <c r="C688" s="38" t="str">
        <f>IF('CED. GRAL POR REP. O MANTTO'!C694="","",'CED. GRAL POR REP. O MANTTO'!C694)</f>
        <v/>
      </c>
      <c r="D688" s="333" t="str">
        <f>IF('CED. GRAL POR REP. O MANTTO'!D694="","",'CED. GRAL POR REP. O MANTTO'!D694)</f>
        <v/>
      </c>
      <c r="E688" s="333"/>
      <c r="F688" s="38" t="str">
        <f>IF('CED. GRAL POR REP. O MANTTO'!E694="","",'CED. GRAL POR REP. O MANTTO'!E694)</f>
        <v/>
      </c>
      <c r="G688" s="67" t="str">
        <f>IF('CED. GRAL POR REP. O MANTTO'!F694="","",'CED. GRAL POR REP. O MANTTO'!F694)</f>
        <v/>
      </c>
      <c r="H688" s="92">
        <f>+'REPORTE JULIO IMROM'!M688</f>
        <v>0</v>
      </c>
      <c r="I688" s="39"/>
      <c r="J688" s="39"/>
      <c r="K688" s="39"/>
      <c r="L688" s="30">
        <f t="shared" si="31"/>
        <v>0</v>
      </c>
      <c r="M688" s="30">
        <f t="shared" si="32"/>
        <v>0</v>
      </c>
      <c r="N688" s="90">
        <f>+'REPORTE JULIO IMROM'!N688</f>
        <v>0</v>
      </c>
      <c r="O688" s="55"/>
      <c r="P688" s="56"/>
      <c r="Q688" s="63">
        <f>+'REPORTE JULIO IMROM'!Q688</f>
        <v>0</v>
      </c>
      <c r="R688" s="33" t="str">
        <f>IF(M688=0,"",M688/'CED. GRAL POR REP. O MANTTO'!G694)</f>
        <v/>
      </c>
      <c r="S688" s="44" t="str">
        <f t="shared" si="30"/>
        <v/>
      </c>
    </row>
    <row r="689" spans="2:19" s="3" customFormat="1" ht="37.5" hidden="1" customHeight="1" x14ac:dyDescent="0.2">
      <c r="B689" s="37">
        <v>672</v>
      </c>
      <c r="C689" s="38" t="str">
        <f>IF('CED. GRAL POR REP. O MANTTO'!C695="","",'CED. GRAL POR REP. O MANTTO'!C695)</f>
        <v/>
      </c>
      <c r="D689" s="333" t="str">
        <f>IF('CED. GRAL POR REP. O MANTTO'!D695="","",'CED. GRAL POR REP. O MANTTO'!D695)</f>
        <v/>
      </c>
      <c r="E689" s="333"/>
      <c r="F689" s="38" t="str">
        <f>IF('CED. GRAL POR REP. O MANTTO'!E695="","",'CED. GRAL POR REP. O MANTTO'!E695)</f>
        <v/>
      </c>
      <c r="G689" s="67" t="str">
        <f>IF('CED. GRAL POR REP. O MANTTO'!F695="","",'CED. GRAL POR REP. O MANTTO'!F695)</f>
        <v/>
      </c>
      <c r="H689" s="92">
        <f>+'REPORTE JULIO IMROM'!M689</f>
        <v>0</v>
      </c>
      <c r="I689" s="39"/>
      <c r="J689" s="39"/>
      <c r="K689" s="39"/>
      <c r="L689" s="30">
        <f t="shared" si="31"/>
        <v>0</v>
      </c>
      <c r="M689" s="30">
        <f t="shared" si="32"/>
        <v>0</v>
      </c>
      <c r="N689" s="90">
        <f>+'REPORTE JULIO IMROM'!N689</f>
        <v>0</v>
      </c>
      <c r="O689" s="55"/>
      <c r="P689" s="56"/>
      <c r="Q689" s="63">
        <f>+'REPORTE JULIO IMROM'!Q689</f>
        <v>0</v>
      </c>
      <c r="R689" s="33" t="str">
        <f>IF(M689=0,"",M689/'CED. GRAL POR REP. O MANTTO'!G695)</f>
        <v/>
      </c>
      <c r="S689" s="44" t="str">
        <f t="shared" si="30"/>
        <v/>
      </c>
    </row>
    <row r="690" spans="2:19" s="3" customFormat="1" ht="37.5" hidden="1" customHeight="1" x14ac:dyDescent="0.2">
      <c r="B690" s="37">
        <v>673</v>
      </c>
      <c r="C690" s="38" t="str">
        <f>IF('CED. GRAL POR REP. O MANTTO'!C696="","",'CED. GRAL POR REP. O MANTTO'!C696)</f>
        <v/>
      </c>
      <c r="D690" s="333" t="str">
        <f>IF('CED. GRAL POR REP. O MANTTO'!D696="","",'CED. GRAL POR REP. O MANTTO'!D696)</f>
        <v/>
      </c>
      <c r="E690" s="333"/>
      <c r="F690" s="38" t="str">
        <f>IF('CED. GRAL POR REP. O MANTTO'!E696="","",'CED. GRAL POR REP. O MANTTO'!E696)</f>
        <v/>
      </c>
      <c r="G690" s="67" t="str">
        <f>IF('CED. GRAL POR REP. O MANTTO'!F696="","",'CED. GRAL POR REP. O MANTTO'!F696)</f>
        <v/>
      </c>
      <c r="H690" s="92">
        <f>+'REPORTE JULIO IMROM'!M690</f>
        <v>0</v>
      </c>
      <c r="I690" s="39"/>
      <c r="J690" s="39"/>
      <c r="K690" s="39"/>
      <c r="L690" s="30">
        <f t="shared" si="31"/>
        <v>0</v>
      </c>
      <c r="M690" s="30">
        <f t="shared" si="32"/>
        <v>0</v>
      </c>
      <c r="N690" s="90">
        <f>+'REPORTE JULIO IMROM'!N690</f>
        <v>0</v>
      </c>
      <c r="O690" s="55"/>
      <c r="P690" s="56"/>
      <c r="Q690" s="63">
        <f>+'REPORTE JULIO IMROM'!Q690</f>
        <v>0</v>
      </c>
      <c r="R690" s="33" t="str">
        <f>IF(M690=0,"",M690/'CED. GRAL POR REP. O MANTTO'!G696)</f>
        <v/>
      </c>
      <c r="S690" s="44" t="str">
        <f t="shared" si="30"/>
        <v/>
      </c>
    </row>
    <row r="691" spans="2:19" s="3" customFormat="1" ht="37.5" hidden="1" customHeight="1" x14ac:dyDescent="0.2">
      <c r="B691" s="37">
        <v>674</v>
      </c>
      <c r="C691" s="38" t="str">
        <f>IF('CED. GRAL POR REP. O MANTTO'!C697="","",'CED. GRAL POR REP. O MANTTO'!C697)</f>
        <v/>
      </c>
      <c r="D691" s="333" t="str">
        <f>IF('CED. GRAL POR REP. O MANTTO'!D697="","",'CED. GRAL POR REP. O MANTTO'!D697)</f>
        <v/>
      </c>
      <c r="E691" s="333"/>
      <c r="F691" s="38" t="str">
        <f>IF('CED. GRAL POR REP. O MANTTO'!E697="","",'CED. GRAL POR REP. O MANTTO'!E697)</f>
        <v/>
      </c>
      <c r="G691" s="67" t="str">
        <f>IF('CED. GRAL POR REP. O MANTTO'!F697="","",'CED. GRAL POR REP. O MANTTO'!F697)</f>
        <v/>
      </c>
      <c r="H691" s="92">
        <f>+'REPORTE JULIO IMROM'!M691</f>
        <v>0</v>
      </c>
      <c r="I691" s="39"/>
      <c r="J691" s="39"/>
      <c r="K691" s="39"/>
      <c r="L691" s="30">
        <f t="shared" si="31"/>
        <v>0</v>
      </c>
      <c r="M691" s="30">
        <f t="shared" si="32"/>
        <v>0</v>
      </c>
      <c r="N691" s="90">
        <f>+'REPORTE JULIO IMROM'!N691</f>
        <v>0</v>
      </c>
      <c r="O691" s="55"/>
      <c r="P691" s="56"/>
      <c r="Q691" s="63">
        <f>+'REPORTE JULIO IMROM'!Q691</f>
        <v>0</v>
      </c>
      <c r="R691" s="33" t="str">
        <f>IF(M691=0,"",M691/'CED. GRAL POR REP. O MANTTO'!G697)</f>
        <v/>
      </c>
      <c r="S691" s="44" t="str">
        <f t="shared" si="30"/>
        <v/>
      </c>
    </row>
    <row r="692" spans="2:19" s="3" customFormat="1" ht="37.5" hidden="1" customHeight="1" x14ac:dyDescent="0.2">
      <c r="B692" s="37">
        <v>675</v>
      </c>
      <c r="C692" s="38" t="str">
        <f>IF('CED. GRAL POR REP. O MANTTO'!C698="","",'CED. GRAL POR REP. O MANTTO'!C698)</f>
        <v/>
      </c>
      <c r="D692" s="333" t="str">
        <f>IF('CED. GRAL POR REP. O MANTTO'!D698="","",'CED. GRAL POR REP. O MANTTO'!D698)</f>
        <v/>
      </c>
      <c r="E692" s="333"/>
      <c r="F692" s="38" t="str">
        <f>IF('CED. GRAL POR REP. O MANTTO'!E698="","",'CED. GRAL POR REP. O MANTTO'!E698)</f>
        <v/>
      </c>
      <c r="G692" s="67" t="str">
        <f>IF('CED. GRAL POR REP. O MANTTO'!F698="","",'CED. GRAL POR REP. O MANTTO'!F698)</f>
        <v/>
      </c>
      <c r="H692" s="92">
        <f>+'REPORTE JULIO IMROM'!M692</f>
        <v>0</v>
      </c>
      <c r="I692" s="39"/>
      <c r="J692" s="39"/>
      <c r="K692" s="39"/>
      <c r="L692" s="30">
        <f t="shared" si="31"/>
        <v>0</v>
      </c>
      <c r="M692" s="30">
        <f t="shared" si="32"/>
        <v>0</v>
      </c>
      <c r="N692" s="90">
        <f>+'REPORTE JULIO IMROM'!N692</f>
        <v>0</v>
      </c>
      <c r="O692" s="55"/>
      <c r="P692" s="56"/>
      <c r="Q692" s="63">
        <f>+'REPORTE JULIO IMROM'!Q692</f>
        <v>0</v>
      </c>
      <c r="R692" s="33" t="str">
        <f>IF(M692=0,"",M692/'CED. GRAL POR REP. O MANTTO'!G698)</f>
        <v/>
      </c>
      <c r="S692" s="44" t="str">
        <f t="shared" si="30"/>
        <v/>
      </c>
    </row>
    <row r="693" spans="2:19" s="3" customFormat="1" ht="37.5" hidden="1" customHeight="1" x14ac:dyDescent="0.2">
      <c r="B693" s="37">
        <v>676</v>
      </c>
      <c r="C693" s="38" t="str">
        <f>IF('CED. GRAL POR REP. O MANTTO'!C699="","",'CED. GRAL POR REP. O MANTTO'!C699)</f>
        <v/>
      </c>
      <c r="D693" s="333" t="str">
        <f>IF('CED. GRAL POR REP. O MANTTO'!D699="","",'CED. GRAL POR REP. O MANTTO'!D699)</f>
        <v/>
      </c>
      <c r="E693" s="333"/>
      <c r="F693" s="38" t="str">
        <f>IF('CED. GRAL POR REP. O MANTTO'!E699="","",'CED. GRAL POR REP. O MANTTO'!E699)</f>
        <v/>
      </c>
      <c r="G693" s="67" t="str">
        <f>IF('CED. GRAL POR REP. O MANTTO'!F699="","",'CED. GRAL POR REP. O MANTTO'!F699)</f>
        <v/>
      </c>
      <c r="H693" s="92">
        <f>+'REPORTE JULIO IMROM'!M693</f>
        <v>0</v>
      </c>
      <c r="I693" s="39"/>
      <c r="J693" s="39"/>
      <c r="K693" s="39"/>
      <c r="L693" s="30">
        <f t="shared" si="31"/>
        <v>0</v>
      </c>
      <c r="M693" s="30">
        <f t="shared" si="32"/>
        <v>0</v>
      </c>
      <c r="N693" s="90">
        <f>+'REPORTE JULIO IMROM'!N693</f>
        <v>0</v>
      </c>
      <c r="O693" s="55"/>
      <c r="P693" s="56"/>
      <c r="Q693" s="63">
        <f>+'REPORTE JULIO IMROM'!Q693</f>
        <v>0</v>
      </c>
      <c r="R693" s="33" t="str">
        <f>IF(M693=0,"",M693/'CED. GRAL POR REP. O MANTTO'!G699)</f>
        <v/>
      </c>
      <c r="S693" s="44" t="str">
        <f t="shared" si="30"/>
        <v/>
      </c>
    </row>
    <row r="694" spans="2:19" s="3" customFormat="1" ht="37.5" hidden="1" customHeight="1" x14ac:dyDescent="0.2">
      <c r="B694" s="37">
        <v>677</v>
      </c>
      <c r="C694" s="38" t="str">
        <f>IF('CED. GRAL POR REP. O MANTTO'!C700="","",'CED. GRAL POR REP. O MANTTO'!C700)</f>
        <v/>
      </c>
      <c r="D694" s="333" t="str">
        <f>IF('CED. GRAL POR REP. O MANTTO'!D700="","",'CED. GRAL POR REP. O MANTTO'!D700)</f>
        <v/>
      </c>
      <c r="E694" s="333"/>
      <c r="F694" s="38" t="str">
        <f>IF('CED. GRAL POR REP. O MANTTO'!E700="","",'CED. GRAL POR REP. O MANTTO'!E700)</f>
        <v/>
      </c>
      <c r="G694" s="67" t="str">
        <f>IF('CED. GRAL POR REP. O MANTTO'!F700="","",'CED. GRAL POR REP. O MANTTO'!F700)</f>
        <v/>
      </c>
      <c r="H694" s="92">
        <f>+'REPORTE JULIO IMROM'!M694</f>
        <v>0</v>
      </c>
      <c r="I694" s="39"/>
      <c r="J694" s="39"/>
      <c r="K694" s="39"/>
      <c r="L694" s="30">
        <f t="shared" si="31"/>
        <v>0</v>
      </c>
      <c r="M694" s="30">
        <f t="shared" si="32"/>
        <v>0</v>
      </c>
      <c r="N694" s="90">
        <f>+'REPORTE JULIO IMROM'!N694</f>
        <v>0</v>
      </c>
      <c r="O694" s="55"/>
      <c r="P694" s="56"/>
      <c r="Q694" s="63">
        <f>+'REPORTE JULIO IMROM'!Q694</f>
        <v>0</v>
      </c>
      <c r="R694" s="33" t="str">
        <f>IF(M694=0,"",M694/'CED. GRAL POR REP. O MANTTO'!G700)</f>
        <v/>
      </c>
      <c r="S694" s="44" t="str">
        <f t="shared" si="30"/>
        <v/>
      </c>
    </row>
    <row r="695" spans="2:19" s="3" customFormat="1" ht="37.5" hidden="1" customHeight="1" x14ac:dyDescent="0.2">
      <c r="B695" s="37">
        <v>678</v>
      </c>
      <c r="C695" s="38" t="str">
        <f>IF('CED. GRAL POR REP. O MANTTO'!C701="","",'CED. GRAL POR REP. O MANTTO'!C701)</f>
        <v/>
      </c>
      <c r="D695" s="333" t="str">
        <f>IF('CED. GRAL POR REP. O MANTTO'!D701="","",'CED. GRAL POR REP. O MANTTO'!D701)</f>
        <v/>
      </c>
      <c r="E695" s="333"/>
      <c r="F695" s="38" t="str">
        <f>IF('CED. GRAL POR REP. O MANTTO'!E701="","",'CED. GRAL POR REP. O MANTTO'!E701)</f>
        <v/>
      </c>
      <c r="G695" s="67" t="str">
        <f>IF('CED. GRAL POR REP. O MANTTO'!F701="","",'CED. GRAL POR REP. O MANTTO'!F701)</f>
        <v/>
      </c>
      <c r="H695" s="92">
        <f>+'REPORTE JULIO IMROM'!M695</f>
        <v>0</v>
      </c>
      <c r="I695" s="39"/>
      <c r="J695" s="39"/>
      <c r="K695" s="39"/>
      <c r="L695" s="30">
        <f t="shared" si="31"/>
        <v>0</v>
      </c>
      <c r="M695" s="30">
        <f t="shared" si="32"/>
        <v>0</v>
      </c>
      <c r="N695" s="90">
        <f>+'REPORTE JULIO IMROM'!N695</f>
        <v>0</v>
      </c>
      <c r="O695" s="55"/>
      <c r="P695" s="56"/>
      <c r="Q695" s="63">
        <f>+'REPORTE JULIO IMROM'!Q695</f>
        <v>0</v>
      </c>
      <c r="R695" s="33" t="str">
        <f>IF(M695=0,"",M695/'CED. GRAL POR REP. O MANTTO'!G701)</f>
        <v/>
      </c>
      <c r="S695" s="44" t="str">
        <f t="shared" si="30"/>
        <v/>
      </c>
    </row>
    <row r="696" spans="2:19" s="3" customFormat="1" ht="37.5" hidden="1" customHeight="1" x14ac:dyDescent="0.2">
      <c r="B696" s="37">
        <v>679</v>
      </c>
      <c r="C696" s="38" t="str">
        <f>IF('CED. GRAL POR REP. O MANTTO'!C702="","",'CED. GRAL POR REP. O MANTTO'!C702)</f>
        <v/>
      </c>
      <c r="D696" s="333" t="str">
        <f>IF('CED. GRAL POR REP. O MANTTO'!D702="","",'CED. GRAL POR REP. O MANTTO'!D702)</f>
        <v/>
      </c>
      <c r="E696" s="333"/>
      <c r="F696" s="38" t="str">
        <f>IF('CED. GRAL POR REP. O MANTTO'!E702="","",'CED. GRAL POR REP. O MANTTO'!E702)</f>
        <v/>
      </c>
      <c r="G696" s="67" t="str">
        <f>IF('CED. GRAL POR REP. O MANTTO'!F702="","",'CED. GRAL POR REP. O MANTTO'!F702)</f>
        <v/>
      </c>
      <c r="H696" s="92">
        <f>+'REPORTE JULIO IMROM'!M696</f>
        <v>0</v>
      </c>
      <c r="I696" s="39"/>
      <c r="J696" s="39"/>
      <c r="K696" s="39"/>
      <c r="L696" s="30">
        <f t="shared" si="31"/>
        <v>0</v>
      </c>
      <c r="M696" s="30">
        <f t="shared" si="32"/>
        <v>0</v>
      </c>
      <c r="N696" s="90">
        <f>+'REPORTE JULIO IMROM'!N696</f>
        <v>0</v>
      </c>
      <c r="O696" s="55"/>
      <c r="P696" s="56"/>
      <c r="Q696" s="63">
        <f>+'REPORTE JULIO IMROM'!Q696</f>
        <v>0</v>
      </c>
      <c r="R696" s="33" t="str">
        <f>IF(M696=0,"",M696/'CED. GRAL POR REP. O MANTTO'!G702)</f>
        <v/>
      </c>
      <c r="S696" s="44" t="str">
        <f t="shared" si="30"/>
        <v/>
      </c>
    </row>
    <row r="697" spans="2:19" s="3" customFormat="1" ht="37.5" hidden="1" customHeight="1" x14ac:dyDescent="0.2">
      <c r="B697" s="37">
        <v>680</v>
      </c>
      <c r="C697" s="38" t="str">
        <f>IF('CED. GRAL POR REP. O MANTTO'!C703="","",'CED. GRAL POR REP. O MANTTO'!C703)</f>
        <v/>
      </c>
      <c r="D697" s="333" t="str">
        <f>IF('CED. GRAL POR REP. O MANTTO'!D703="","",'CED. GRAL POR REP. O MANTTO'!D703)</f>
        <v/>
      </c>
      <c r="E697" s="333"/>
      <c r="F697" s="38" t="str">
        <f>IF('CED. GRAL POR REP. O MANTTO'!E703="","",'CED. GRAL POR REP. O MANTTO'!E703)</f>
        <v/>
      </c>
      <c r="G697" s="67" t="str">
        <f>IF('CED. GRAL POR REP. O MANTTO'!F703="","",'CED. GRAL POR REP. O MANTTO'!F703)</f>
        <v/>
      </c>
      <c r="H697" s="92">
        <f>+'REPORTE JULIO IMROM'!M697</f>
        <v>0</v>
      </c>
      <c r="I697" s="39"/>
      <c r="J697" s="39"/>
      <c r="K697" s="39"/>
      <c r="L697" s="30">
        <f t="shared" si="31"/>
        <v>0</v>
      </c>
      <c r="M697" s="30">
        <f t="shared" si="32"/>
        <v>0</v>
      </c>
      <c r="N697" s="90">
        <f>+'REPORTE JULIO IMROM'!N697</f>
        <v>0</v>
      </c>
      <c r="O697" s="55"/>
      <c r="P697" s="56"/>
      <c r="Q697" s="63">
        <f>+'REPORTE JULIO IMROM'!Q697</f>
        <v>0</v>
      </c>
      <c r="R697" s="33" t="str">
        <f>IF(M697=0,"",M697/'CED. GRAL POR REP. O MANTTO'!G703)</f>
        <v/>
      </c>
      <c r="S697" s="44" t="str">
        <f t="shared" si="30"/>
        <v/>
      </c>
    </row>
    <row r="698" spans="2:19" s="3" customFormat="1" ht="37.5" hidden="1" customHeight="1" x14ac:dyDescent="0.2">
      <c r="B698" s="37">
        <v>681</v>
      </c>
      <c r="C698" s="38" t="str">
        <f>IF('CED. GRAL POR REP. O MANTTO'!C704="","",'CED. GRAL POR REP. O MANTTO'!C704)</f>
        <v/>
      </c>
      <c r="D698" s="333" t="str">
        <f>IF('CED. GRAL POR REP. O MANTTO'!D704="","",'CED. GRAL POR REP. O MANTTO'!D704)</f>
        <v/>
      </c>
      <c r="E698" s="333"/>
      <c r="F698" s="38" t="str">
        <f>IF('CED. GRAL POR REP. O MANTTO'!E704="","",'CED. GRAL POR REP. O MANTTO'!E704)</f>
        <v/>
      </c>
      <c r="G698" s="67" t="str">
        <f>IF('CED. GRAL POR REP. O MANTTO'!F704="","",'CED. GRAL POR REP. O MANTTO'!F704)</f>
        <v/>
      </c>
      <c r="H698" s="92">
        <f>+'REPORTE JULIO IMROM'!M698</f>
        <v>0</v>
      </c>
      <c r="I698" s="39"/>
      <c r="J698" s="39"/>
      <c r="K698" s="39"/>
      <c r="L698" s="30">
        <f t="shared" si="31"/>
        <v>0</v>
      </c>
      <c r="M698" s="30">
        <f t="shared" si="32"/>
        <v>0</v>
      </c>
      <c r="N698" s="90">
        <f>+'REPORTE JULIO IMROM'!N698</f>
        <v>0</v>
      </c>
      <c r="O698" s="55"/>
      <c r="P698" s="56"/>
      <c r="Q698" s="63">
        <f>+'REPORTE JULIO IMROM'!Q698</f>
        <v>0</v>
      </c>
      <c r="R698" s="33" t="str">
        <f>IF(M698=0,"",M698/'CED. GRAL POR REP. O MANTTO'!G704)</f>
        <v/>
      </c>
      <c r="S698" s="44" t="str">
        <f t="shared" si="30"/>
        <v/>
      </c>
    </row>
    <row r="699" spans="2:19" s="3" customFormat="1" ht="37.5" hidden="1" customHeight="1" x14ac:dyDescent="0.2">
      <c r="B699" s="37">
        <v>682</v>
      </c>
      <c r="C699" s="38" t="str">
        <f>IF('CED. GRAL POR REP. O MANTTO'!C705="","",'CED. GRAL POR REP. O MANTTO'!C705)</f>
        <v/>
      </c>
      <c r="D699" s="333" t="str">
        <f>IF('CED. GRAL POR REP. O MANTTO'!D705="","",'CED. GRAL POR REP. O MANTTO'!D705)</f>
        <v/>
      </c>
      <c r="E699" s="333"/>
      <c r="F699" s="38" t="str">
        <f>IF('CED. GRAL POR REP. O MANTTO'!E705="","",'CED. GRAL POR REP. O MANTTO'!E705)</f>
        <v/>
      </c>
      <c r="G699" s="67" t="str">
        <f>IF('CED. GRAL POR REP. O MANTTO'!F705="","",'CED. GRAL POR REP. O MANTTO'!F705)</f>
        <v/>
      </c>
      <c r="H699" s="92">
        <f>+'REPORTE JULIO IMROM'!M699</f>
        <v>0</v>
      </c>
      <c r="I699" s="39"/>
      <c r="J699" s="39"/>
      <c r="K699" s="39"/>
      <c r="L699" s="30">
        <f t="shared" si="31"/>
        <v>0</v>
      </c>
      <c r="M699" s="30">
        <f t="shared" si="32"/>
        <v>0</v>
      </c>
      <c r="N699" s="90">
        <f>+'REPORTE JULIO IMROM'!N699</f>
        <v>0</v>
      </c>
      <c r="O699" s="55"/>
      <c r="P699" s="56"/>
      <c r="Q699" s="63">
        <f>+'REPORTE JULIO IMROM'!Q699</f>
        <v>0</v>
      </c>
      <c r="R699" s="33" t="str">
        <f>IF(M699=0,"",M699/'CED. GRAL POR REP. O MANTTO'!G705)</f>
        <v/>
      </c>
      <c r="S699" s="44" t="str">
        <f t="shared" si="30"/>
        <v/>
      </c>
    </row>
    <row r="700" spans="2:19" s="3" customFormat="1" ht="37.5" hidden="1" customHeight="1" x14ac:dyDescent="0.2">
      <c r="B700" s="37">
        <v>683</v>
      </c>
      <c r="C700" s="38" t="str">
        <f>IF('CED. GRAL POR REP. O MANTTO'!C706="","",'CED. GRAL POR REP. O MANTTO'!C706)</f>
        <v/>
      </c>
      <c r="D700" s="333" t="str">
        <f>IF('CED. GRAL POR REP. O MANTTO'!D706="","",'CED. GRAL POR REP. O MANTTO'!D706)</f>
        <v/>
      </c>
      <c r="E700" s="333"/>
      <c r="F700" s="38" t="str">
        <f>IF('CED. GRAL POR REP. O MANTTO'!E706="","",'CED. GRAL POR REP. O MANTTO'!E706)</f>
        <v/>
      </c>
      <c r="G700" s="67" t="str">
        <f>IF('CED. GRAL POR REP. O MANTTO'!F706="","",'CED. GRAL POR REP. O MANTTO'!F706)</f>
        <v/>
      </c>
      <c r="H700" s="92">
        <f>+'REPORTE JULIO IMROM'!M700</f>
        <v>0</v>
      </c>
      <c r="I700" s="39"/>
      <c r="J700" s="39"/>
      <c r="K700" s="39"/>
      <c r="L700" s="30">
        <f t="shared" si="31"/>
        <v>0</v>
      </c>
      <c r="M700" s="30">
        <f t="shared" si="32"/>
        <v>0</v>
      </c>
      <c r="N700" s="90">
        <f>+'REPORTE JULIO IMROM'!N700</f>
        <v>0</v>
      </c>
      <c r="O700" s="55"/>
      <c r="P700" s="56"/>
      <c r="Q700" s="63">
        <f>+'REPORTE JULIO IMROM'!Q700</f>
        <v>0</v>
      </c>
      <c r="R700" s="33" t="str">
        <f>IF(M700=0,"",M700/'CED. GRAL POR REP. O MANTTO'!G706)</f>
        <v/>
      </c>
      <c r="S700" s="44" t="str">
        <f t="shared" si="30"/>
        <v/>
      </c>
    </row>
    <row r="701" spans="2:19" s="3" customFormat="1" ht="37.5" hidden="1" customHeight="1" x14ac:dyDescent="0.2">
      <c r="B701" s="37">
        <v>684</v>
      </c>
      <c r="C701" s="38" t="str">
        <f>IF('CED. GRAL POR REP. O MANTTO'!C707="","",'CED. GRAL POR REP. O MANTTO'!C707)</f>
        <v/>
      </c>
      <c r="D701" s="333" t="str">
        <f>IF('CED. GRAL POR REP. O MANTTO'!D707="","",'CED. GRAL POR REP. O MANTTO'!D707)</f>
        <v/>
      </c>
      <c r="E701" s="333"/>
      <c r="F701" s="38" t="str">
        <f>IF('CED. GRAL POR REP. O MANTTO'!E707="","",'CED. GRAL POR REP. O MANTTO'!E707)</f>
        <v/>
      </c>
      <c r="G701" s="67" t="str">
        <f>IF('CED. GRAL POR REP. O MANTTO'!F707="","",'CED. GRAL POR REP. O MANTTO'!F707)</f>
        <v/>
      </c>
      <c r="H701" s="92">
        <f>+'REPORTE JULIO IMROM'!M701</f>
        <v>0</v>
      </c>
      <c r="I701" s="39"/>
      <c r="J701" s="39"/>
      <c r="K701" s="39"/>
      <c r="L701" s="30">
        <f t="shared" si="31"/>
        <v>0</v>
      </c>
      <c r="M701" s="30">
        <f t="shared" si="32"/>
        <v>0</v>
      </c>
      <c r="N701" s="90">
        <f>+'REPORTE JULIO IMROM'!N701</f>
        <v>0</v>
      </c>
      <c r="O701" s="55"/>
      <c r="P701" s="56"/>
      <c r="Q701" s="63">
        <f>+'REPORTE JULIO IMROM'!Q701</f>
        <v>0</v>
      </c>
      <c r="R701" s="33" t="str">
        <f>IF(M701=0,"",M701/'CED. GRAL POR REP. O MANTTO'!G707)</f>
        <v/>
      </c>
      <c r="S701" s="44" t="str">
        <f t="shared" si="30"/>
        <v/>
      </c>
    </row>
    <row r="702" spans="2:19" s="3" customFormat="1" ht="37.5" hidden="1" customHeight="1" x14ac:dyDescent="0.2">
      <c r="B702" s="37">
        <v>685</v>
      </c>
      <c r="C702" s="38" t="str">
        <f>IF('CED. GRAL POR REP. O MANTTO'!C708="","",'CED. GRAL POR REP. O MANTTO'!C708)</f>
        <v/>
      </c>
      <c r="D702" s="333" t="str">
        <f>IF('CED. GRAL POR REP. O MANTTO'!D708="","",'CED. GRAL POR REP. O MANTTO'!D708)</f>
        <v/>
      </c>
      <c r="E702" s="333"/>
      <c r="F702" s="38" t="str">
        <f>IF('CED. GRAL POR REP. O MANTTO'!E708="","",'CED. GRAL POR REP. O MANTTO'!E708)</f>
        <v/>
      </c>
      <c r="G702" s="67" t="str">
        <f>IF('CED. GRAL POR REP. O MANTTO'!F708="","",'CED. GRAL POR REP. O MANTTO'!F708)</f>
        <v/>
      </c>
      <c r="H702" s="92">
        <f>+'REPORTE JULIO IMROM'!M702</f>
        <v>0</v>
      </c>
      <c r="I702" s="39"/>
      <c r="J702" s="39"/>
      <c r="K702" s="39"/>
      <c r="L702" s="30">
        <f t="shared" si="31"/>
        <v>0</v>
      </c>
      <c r="M702" s="30">
        <f t="shared" si="32"/>
        <v>0</v>
      </c>
      <c r="N702" s="90">
        <f>+'REPORTE JULIO IMROM'!N702</f>
        <v>0</v>
      </c>
      <c r="O702" s="55"/>
      <c r="P702" s="56"/>
      <c r="Q702" s="63">
        <f>+'REPORTE JULIO IMROM'!Q702</f>
        <v>0</v>
      </c>
      <c r="R702" s="33" t="str">
        <f>IF(M702=0,"",M702/'CED. GRAL POR REP. O MANTTO'!G708)</f>
        <v/>
      </c>
      <c r="S702" s="44" t="str">
        <f t="shared" si="30"/>
        <v/>
      </c>
    </row>
    <row r="703" spans="2:19" s="3" customFormat="1" ht="37.5" hidden="1" customHeight="1" x14ac:dyDescent="0.2">
      <c r="B703" s="37">
        <v>686</v>
      </c>
      <c r="C703" s="38" t="str">
        <f>IF('CED. GRAL POR REP. O MANTTO'!C709="","",'CED. GRAL POR REP. O MANTTO'!C709)</f>
        <v/>
      </c>
      <c r="D703" s="333" t="str">
        <f>IF('CED. GRAL POR REP. O MANTTO'!D709="","",'CED. GRAL POR REP. O MANTTO'!D709)</f>
        <v/>
      </c>
      <c r="E703" s="333"/>
      <c r="F703" s="38" t="str">
        <f>IF('CED. GRAL POR REP. O MANTTO'!E709="","",'CED. GRAL POR REP. O MANTTO'!E709)</f>
        <v/>
      </c>
      <c r="G703" s="67" t="str">
        <f>IF('CED. GRAL POR REP. O MANTTO'!F709="","",'CED. GRAL POR REP. O MANTTO'!F709)</f>
        <v/>
      </c>
      <c r="H703" s="92">
        <f>+'REPORTE JULIO IMROM'!M703</f>
        <v>0</v>
      </c>
      <c r="I703" s="39"/>
      <c r="J703" s="39"/>
      <c r="K703" s="39"/>
      <c r="L703" s="30">
        <f t="shared" si="31"/>
        <v>0</v>
      </c>
      <c r="M703" s="30">
        <f t="shared" si="32"/>
        <v>0</v>
      </c>
      <c r="N703" s="90">
        <f>+'REPORTE JULIO IMROM'!N703</f>
        <v>0</v>
      </c>
      <c r="O703" s="55"/>
      <c r="P703" s="56"/>
      <c r="Q703" s="63">
        <f>+'REPORTE JULIO IMROM'!Q703</f>
        <v>0</v>
      </c>
      <c r="R703" s="33" t="str">
        <f>IF(M703=0,"",M703/'CED. GRAL POR REP. O MANTTO'!G709)</f>
        <v/>
      </c>
      <c r="S703" s="44" t="str">
        <f t="shared" si="30"/>
        <v/>
      </c>
    </row>
    <row r="704" spans="2:19" s="3" customFormat="1" ht="37.5" hidden="1" customHeight="1" x14ac:dyDescent="0.2">
      <c r="B704" s="37">
        <v>687</v>
      </c>
      <c r="C704" s="38" t="str">
        <f>IF('CED. GRAL POR REP. O MANTTO'!C710="","",'CED. GRAL POR REP. O MANTTO'!C710)</f>
        <v/>
      </c>
      <c r="D704" s="333" t="str">
        <f>IF('CED. GRAL POR REP. O MANTTO'!D710="","",'CED. GRAL POR REP. O MANTTO'!D710)</f>
        <v/>
      </c>
      <c r="E704" s="333"/>
      <c r="F704" s="38" t="str">
        <f>IF('CED. GRAL POR REP. O MANTTO'!E710="","",'CED. GRAL POR REP. O MANTTO'!E710)</f>
        <v/>
      </c>
      <c r="G704" s="67" t="str">
        <f>IF('CED. GRAL POR REP. O MANTTO'!F710="","",'CED. GRAL POR REP. O MANTTO'!F710)</f>
        <v/>
      </c>
      <c r="H704" s="92">
        <f>+'REPORTE JULIO IMROM'!M704</f>
        <v>0</v>
      </c>
      <c r="I704" s="39"/>
      <c r="J704" s="39"/>
      <c r="K704" s="39"/>
      <c r="L704" s="30">
        <f t="shared" si="31"/>
        <v>0</v>
      </c>
      <c r="M704" s="30">
        <f t="shared" si="32"/>
        <v>0</v>
      </c>
      <c r="N704" s="90">
        <f>+'REPORTE JULIO IMROM'!N704</f>
        <v>0</v>
      </c>
      <c r="O704" s="55"/>
      <c r="P704" s="56"/>
      <c r="Q704" s="63">
        <f>+'REPORTE JULIO IMROM'!Q704</f>
        <v>0</v>
      </c>
      <c r="R704" s="33" t="str">
        <f>IF(M704=0,"",M704/'CED. GRAL POR REP. O MANTTO'!G710)</f>
        <v/>
      </c>
      <c r="S704" s="44" t="str">
        <f t="shared" si="30"/>
        <v/>
      </c>
    </row>
    <row r="705" spans="2:19" s="3" customFormat="1" ht="37.5" hidden="1" customHeight="1" x14ac:dyDescent="0.2">
      <c r="B705" s="37">
        <v>688</v>
      </c>
      <c r="C705" s="38" t="str">
        <f>IF('CED. GRAL POR REP. O MANTTO'!C711="","",'CED. GRAL POR REP. O MANTTO'!C711)</f>
        <v/>
      </c>
      <c r="D705" s="333" t="str">
        <f>IF('CED. GRAL POR REP. O MANTTO'!D711="","",'CED. GRAL POR REP. O MANTTO'!D711)</f>
        <v/>
      </c>
      <c r="E705" s="333"/>
      <c r="F705" s="38" t="str">
        <f>IF('CED. GRAL POR REP. O MANTTO'!E711="","",'CED. GRAL POR REP. O MANTTO'!E711)</f>
        <v/>
      </c>
      <c r="G705" s="67" t="str">
        <f>IF('CED. GRAL POR REP. O MANTTO'!F711="","",'CED. GRAL POR REP. O MANTTO'!F711)</f>
        <v/>
      </c>
      <c r="H705" s="92">
        <f>+'REPORTE JULIO IMROM'!M705</f>
        <v>0</v>
      </c>
      <c r="I705" s="39"/>
      <c r="J705" s="39"/>
      <c r="K705" s="39"/>
      <c r="L705" s="30">
        <f t="shared" si="31"/>
        <v>0</v>
      </c>
      <c r="M705" s="30">
        <f t="shared" si="32"/>
        <v>0</v>
      </c>
      <c r="N705" s="90">
        <f>+'REPORTE JULIO IMROM'!N705</f>
        <v>0</v>
      </c>
      <c r="O705" s="55"/>
      <c r="P705" s="56"/>
      <c r="Q705" s="63">
        <f>+'REPORTE JULIO IMROM'!Q705</f>
        <v>0</v>
      </c>
      <c r="R705" s="33" t="str">
        <f>IF(M705=0,"",M705/'CED. GRAL POR REP. O MANTTO'!G711)</f>
        <v/>
      </c>
      <c r="S705" s="44" t="str">
        <f t="shared" si="30"/>
        <v/>
      </c>
    </row>
    <row r="706" spans="2:19" s="3" customFormat="1" ht="37.5" hidden="1" customHeight="1" x14ac:dyDescent="0.2">
      <c r="B706" s="37">
        <v>689</v>
      </c>
      <c r="C706" s="38" t="str">
        <f>IF('CED. GRAL POR REP. O MANTTO'!C712="","",'CED. GRAL POR REP. O MANTTO'!C712)</f>
        <v/>
      </c>
      <c r="D706" s="333" t="str">
        <f>IF('CED. GRAL POR REP. O MANTTO'!D712="","",'CED. GRAL POR REP. O MANTTO'!D712)</f>
        <v/>
      </c>
      <c r="E706" s="333"/>
      <c r="F706" s="38" t="str">
        <f>IF('CED. GRAL POR REP. O MANTTO'!E712="","",'CED. GRAL POR REP. O MANTTO'!E712)</f>
        <v/>
      </c>
      <c r="G706" s="67" t="str">
        <f>IF('CED. GRAL POR REP. O MANTTO'!F712="","",'CED. GRAL POR REP. O MANTTO'!F712)</f>
        <v/>
      </c>
      <c r="H706" s="92">
        <f>+'REPORTE JULIO IMROM'!M706</f>
        <v>0</v>
      </c>
      <c r="I706" s="39"/>
      <c r="J706" s="39"/>
      <c r="K706" s="39"/>
      <c r="L706" s="30">
        <f t="shared" si="31"/>
        <v>0</v>
      </c>
      <c r="M706" s="30">
        <f t="shared" si="32"/>
        <v>0</v>
      </c>
      <c r="N706" s="90">
        <f>+'REPORTE JULIO IMROM'!N706</f>
        <v>0</v>
      </c>
      <c r="O706" s="55"/>
      <c r="P706" s="56"/>
      <c r="Q706" s="63">
        <f>+'REPORTE JULIO IMROM'!Q706</f>
        <v>0</v>
      </c>
      <c r="R706" s="33" t="str">
        <f>IF(M706=0,"",M706/'CED. GRAL POR REP. O MANTTO'!G712)</f>
        <v/>
      </c>
      <c r="S706" s="44" t="str">
        <f t="shared" si="30"/>
        <v/>
      </c>
    </row>
    <row r="707" spans="2:19" s="3" customFormat="1" ht="37.5" hidden="1" customHeight="1" x14ac:dyDescent="0.2">
      <c r="B707" s="37">
        <v>690</v>
      </c>
      <c r="C707" s="38" t="str">
        <f>IF('CED. GRAL POR REP. O MANTTO'!C713="","",'CED. GRAL POR REP. O MANTTO'!C713)</f>
        <v/>
      </c>
      <c r="D707" s="333" t="str">
        <f>IF('CED. GRAL POR REP. O MANTTO'!D713="","",'CED. GRAL POR REP. O MANTTO'!D713)</f>
        <v/>
      </c>
      <c r="E707" s="333"/>
      <c r="F707" s="38" t="str">
        <f>IF('CED. GRAL POR REP. O MANTTO'!E713="","",'CED. GRAL POR REP. O MANTTO'!E713)</f>
        <v/>
      </c>
      <c r="G707" s="67" t="str">
        <f>IF('CED. GRAL POR REP. O MANTTO'!F713="","",'CED. GRAL POR REP. O MANTTO'!F713)</f>
        <v/>
      </c>
      <c r="H707" s="92">
        <f>+'REPORTE JULIO IMROM'!M707</f>
        <v>0</v>
      </c>
      <c r="I707" s="39"/>
      <c r="J707" s="39"/>
      <c r="K707" s="39"/>
      <c r="L707" s="30">
        <f t="shared" si="31"/>
        <v>0</v>
      </c>
      <c r="M707" s="30">
        <f t="shared" si="32"/>
        <v>0</v>
      </c>
      <c r="N707" s="90">
        <f>+'REPORTE JULIO IMROM'!N707</f>
        <v>0</v>
      </c>
      <c r="O707" s="55"/>
      <c r="P707" s="56"/>
      <c r="Q707" s="63">
        <f>+'REPORTE JULIO IMROM'!Q707</f>
        <v>0</v>
      </c>
      <c r="R707" s="33" t="str">
        <f>IF(M707=0,"",M707/'CED. GRAL POR REP. O MANTTO'!G713)</f>
        <v/>
      </c>
      <c r="S707" s="44" t="str">
        <f t="shared" si="30"/>
        <v/>
      </c>
    </row>
    <row r="708" spans="2:19" s="3" customFormat="1" ht="37.5" hidden="1" customHeight="1" x14ac:dyDescent="0.2">
      <c r="B708" s="37">
        <v>691</v>
      </c>
      <c r="C708" s="38" t="str">
        <f>IF('CED. GRAL POR REP. O MANTTO'!C714="","",'CED. GRAL POR REP. O MANTTO'!C714)</f>
        <v/>
      </c>
      <c r="D708" s="333" t="str">
        <f>IF('CED. GRAL POR REP. O MANTTO'!D714="","",'CED. GRAL POR REP. O MANTTO'!D714)</f>
        <v/>
      </c>
      <c r="E708" s="333"/>
      <c r="F708" s="38" t="str">
        <f>IF('CED. GRAL POR REP. O MANTTO'!E714="","",'CED. GRAL POR REP. O MANTTO'!E714)</f>
        <v/>
      </c>
      <c r="G708" s="67" t="str">
        <f>IF('CED. GRAL POR REP. O MANTTO'!F714="","",'CED. GRAL POR REP. O MANTTO'!F714)</f>
        <v/>
      </c>
      <c r="H708" s="92">
        <f>+'REPORTE JULIO IMROM'!M708</f>
        <v>0</v>
      </c>
      <c r="I708" s="39"/>
      <c r="J708" s="39"/>
      <c r="K708" s="39"/>
      <c r="L708" s="30">
        <f t="shared" si="31"/>
        <v>0</v>
      </c>
      <c r="M708" s="30">
        <f t="shared" si="32"/>
        <v>0</v>
      </c>
      <c r="N708" s="90">
        <f>+'REPORTE JULIO IMROM'!N708</f>
        <v>0</v>
      </c>
      <c r="O708" s="55"/>
      <c r="P708" s="56"/>
      <c r="Q708" s="63">
        <f>+'REPORTE JULIO IMROM'!Q708</f>
        <v>0</v>
      </c>
      <c r="R708" s="33" t="str">
        <f>IF(M708=0,"",M708/'CED. GRAL POR REP. O MANTTO'!G714)</f>
        <v/>
      </c>
      <c r="S708" s="44" t="str">
        <f t="shared" si="30"/>
        <v/>
      </c>
    </row>
    <row r="709" spans="2:19" s="3" customFormat="1" ht="37.5" hidden="1" customHeight="1" x14ac:dyDescent="0.2">
      <c r="B709" s="37">
        <v>692</v>
      </c>
      <c r="C709" s="38" t="str">
        <f>IF('CED. GRAL POR REP. O MANTTO'!C715="","",'CED. GRAL POR REP. O MANTTO'!C715)</f>
        <v/>
      </c>
      <c r="D709" s="333" t="str">
        <f>IF('CED. GRAL POR REP. O MANTTO'!D715="","",'CED. GRAL POR REP. O MANTTO'!D715)</f>
        <v/>
      </c>
      <c r="E709" s="333"/>
      <c r="F709" s="38" t="str">
        <f>IF('CED. GRAL POR REP. O MANTTO'!E715="","",'CED. GRAL POR REP. O MANTTO'!E715)</f>
        <v/>
      </c>
      <c r="G709" s="67" t="str">
        <f>IF('CED. GRAL POR REP. O MANTTO'!F715="","",'CED. GRAL POR REP. O MANTTO'!F715)</f>
        <v/>
      </c>
      <c r="H709" s="92">
        <f>+'REPORTE JULIO IMROM'!M709</f>
        <v>0</v>
      </c>
      <c r="I709" s="39"/>
      <c r="J709" s="39"/>
      <c r="K709" s="39"/>
      <c r="L709" s="30">
        <f t="shared" si="31"/>
        <v>0</v>
      </c>
      <c r="M709" s="30">
        <f t="shared" si="32"/>
        <v>0</v>
      </c>
      <c r="N709" s="90">
        <f>+'REPORTE JULIO IMROM'!N709</f>
        <v>0</v>
      </c>
      <c r="O709" s="55"/>
      <c r="P709" s="56"/>
      <c r="Q709" s="63">
        <f>+'REPORTE JULIO IMROM'!Q709</f>
        <v>0</v>
      </c>
      <c r="R709" s="33" t="str">
        <f>IF(M709=0,"",M709/'CED. GRAL POR REP. O MANTTO'!G715)</f>
        <v/>
      </c>
      <c r="S709" s="44" t="str">
        <f t="shared" si="30"/>
        <v/>
      </c>
    </row>
    <row r="710" spans="2:19" s="3" customFormat="1" ht="37.5" hidden="1" customHeight="1" x14ac:dyDescent="0.2">
      <c r="B710" s="37">
        <v>693</v>
      </c>
      <c r="C710" s="38" t="str">
        <f>IF('CED. GRAL POR REP. O MANTTO'!C716="","",'CED. GRAL POR REP. O MANTTO'!C716)</f>
        <v/>
      </c>
      <c r="D710" s="333" t="str">
        <f>IF('CED. GRAL POR REP. O MANTTO'!D716="","",'CED. GRAL POR REP. O MANTTO'!D716)</f>
        <v/>
      </c>
      <c r="E710" s="333"/>
      <c r="F710" s="38" t="str">
        <f>IF('CED. GRAL POR REP. O MANTTO'!E716="","",'CED. GRAL POR REP. O MANTTO'!E716)</f>
        <v/>
      </c>
      <c r="G710" s="67" t="str">
        <f>IF('CED. GRAL POR REP. O MANTTO'!F716="","",'CED. GRAL POR REP. O MANTTO'!F716)</f>
        <v/>
      </c>
      <c r="H710" s="92">
        <f>+'REPORTE JULIO IMROM'!M710</f>
        <v>0</v>
      </c>
      <c r="I710" s="39"/>
      <c r="J710" s="39"/>
      <c r="K710" s="39"/>
      <c r="L710" s="30">
        <f t="shared" si="31"/>
        <v>0</v>
      </c>
      <c r="M710" s="30">
        <f t="shared" si="32"/>
        <v>0</v>
      </c>
      <c r="N710" s="90">
        <f>+'REPORTE JULIO IMROM'!N710</f>
        <v>0</v>
      </c>
      <c r="O710" s="55"/>
      <c r="P710" s="56"/>
      <c r="Q710" s="63">
        <f>+'REPORTE JULIO IMROM'!Q710</f>
        <v>0</v>
      </c>
      <c r="R710" s="33" t="str">
        <f>IF(M710=0,"",M710/'CED. GRAL POR REP. O MANTTO'!G716)</f>
        <v/>
      </c>
      <c r="S710" s="44" t="str">
        <f t="shared" si="30"/>
        <v/>
      </c>
    </row>
    <row r="711" spans="2:19" s="3" customFormat="1" ht="37.5" hidden="1" customHeight="1" x14ac:dyDescent="0.2">
      <c r="B711" s="37">
        <v>694</v>
      </c>
      <c r="C711" s="38" t="str">
        <f>IF('CED. GRAL POR REP. O MANTTO'!C717="","",'CED. GRAL POR REP. O MANTTO'!C717)</f>
        <v/>
      </c>
      <c r="D711" s="333" t="str">
        <f>IF('CED. GRAL POR REP. O MANTTO'!D717="","",'CED. GRAL POR REP. O MANTTO'!D717)</f>
        <v/>
      </c>
      <c r="E711" s="333"/>
      <c r="F711" s="38" t="str">
        <f>IF('CED. GRAL POR REP. O MANTTO'!E717="","",'CED. GRAL POR REP. O MANTTO'!E717)</f>
        <v/>
      </c>
      <c r="G711" s="67" t="str">
        <f>IF('CED. GRAL POR REP. O MANTTO'!F717="","",'CED. GRAL POR REP. O MANTTO'!F717)</f>
        <v/>
      </c>
      <c r="H711" s="92">
        <f>+'REPORTE JULIO IMROM'!M711</f>
        <v>0</v>
      </c>
      <c r="I711" s="39"/>
      <c r="J711" s="39"/>
      <c r="K711" s="39"/>
      <c r="L711" s="30">
        <f t="shared" si="31"/>
        <v>0</v>
      </c>
      <c r="M711" s="30">
        <f t="shared" si="32"/>
        <v>0</v>
      </c>
      <c r="N711" s="90">
        <f>+'REPORTE JULIO IMROM'!N711</f>
        <v>0</v>
      </c>
      <c r="O711" s="55"/>
      <c r="P711" s="56"/>
      <c r="Q711" s="63">
        <f>+'REPORTE JULIO IMROM'!Q711</f>
        <v>0</v>
      </c>
      <c r="R711" s="33" t="str">
        <f>IF(M711=0,"",M711/'CED. GRAL POR REP. O MANTTO'!G717)</f>
        <v/>
      </c>
      <c r="S711" s="44" t="str">
        <f t="shared" si="30"/>
        <v/>
      </c>
    </row>
    <row r="712" spans="2:19" s="3" customFormat="1" ht="37.5" hidden="1" customHeight="1" x14ac:dyDescent="0.2">
      <c r="B712" s="37">
        <v>695</v>
      </c>
      <c r="C712" s="38" t="str">
        <f>IF('CED. GRAL POR REP. O MANTTO'!C718="","",'CED. GRAL POR REP. O MANTTO'!C718)</f>
        <v/>
      </c>
      <c r="D712" s="333" t="str">
        <f>IF('CED. GRAL POR REP. O MANTTO'!D718="","",'CED. GRAL POR REP. O MANTTO'!D718)</f>
        <v/>
      </c>
      <c r="E712" s="333"/>
      <c r="F712" s="38" t="str">
        <f>IF('CED. GRAL POR REP. O MANTTO'!E718="","",'CED. GRAL POR REP. O MANTTO'!E718)</f>
        <v/>
      </c>
      <c r="G712" s="67" t="str">
        <f>IF('CED. GRAL POR REP. O MANTTO'!F718="","",'CED. GRAL POR REP. O MANTTO'!F718)</f>
        <v/>
      </c>
      <c r="H712" s="92">
        <f>+'REPORTE JULIO IMROM'!M712</f>
        <v>0</v>
      </c>
      <c r="I712" s="39"/>
      <c r="J712" s="39"/>
      <c r="K712" s="39"/>
      <c r="L712" s="30">
        <f t="shared" si="31"/>
        <v>0</v>
      </c>
      <c r="M712" s="30">
        <f t="shared" si="32"/>
        <v>0</v>
      </c>
      <c r="N712" s="90">
        <f>+'REPORTE JULIO IMROM'!N712</f>
        <v>0</v>
      </c>
      <c r="O712" s="55"/>
      <c r="P712" s="56"/>
      <c r="Q712" s="63">
        <f>+'REPORTE JULIO IMROM'!Q712</f>
        <v>0</v>
      </c>
      <c r="R712" s="33" t="str">
        <f>IF(M712=0,"",M712/'CED. GRAL POR REP. O MANTTO'!G718)</f>
        <v/>
      </c>
      <c r="S712" s="44" t="str">
        <f t="shared" si="30"/>
        <v/>
      </c>
    </row>
    <row r="713" spans="2:19" s="3" customFormat="1" ht="37.5" hidden="1" customHeight="1" x14ac:dyDescent="0.2">
      <c r="B713" s="37">
        <v>696</v>
      </c>
      <c r="C713" s="38" t="str">
        <f>IF('CED. GRAL POR REP. O MANTTO'!C719="","",'CED. GRAL POR REP. O MANTTO'!C719)</f>
        <v/>
      </c>
      <c r="D713" s="333" t="str">
        <f>IF('CED. GRAL POR REP. O MANTTO'!D719="","",'CED. GRAL POR REP. O MANTTO'!D719)</f>
        <v/>
      </c>
      <c r="E713" s="333"/>
      <c r="F713" s="38" t="str">
        <f>IF('CED. GRAL POR REP. O MANTTO'!E719="","",'CED. GRAL POR REP. O MANTTO'!E719)</f>
        <v/>
      </c>
      <c r="G713" s="67" t="str">
        <f>IF('CED. GRAL POR REP. O MANTTO'!F719="","",'CED. GRAL POR REP. O MANTTO'!F719)</f>
        <v/>
      </c>
      <c r="H713" s="92">
        <f>+'REPORTE JULIO IMROM'!M713</f>
        <v>0</v>
      </c>
      <c r="I713" s="39"/>
      <c r="J713" s="39"/>
      <c r="K713" s="39"/>
      <c r="L713" s="30">
        <f t="shared" si="31"/>
        <v>0</v>
      </c>
      <c r="M713" s="30">
        <f t="shared" si="32"/>
        <v>0</v>
      </c>
      <c r="N713" s="90">
        <f>+'REPORTE JULIO IMROM'!N713</f>
        <v>0</v>
      </c>
      <c r="O713" s="55"/>
      <c r="P713" s="56"/>
      <c r="Q713" s="63">
        <f>+'REPORTE JULIO IMROM'!Q713</f>
        <v>0</v>
      </c>
      <c r="R713" s="33" t="str">
        <f>IF(M713=0,"",M713/'CED. GRAL POR REP. O MANTTO'!G719)</f>
        <v/>
      </c>
      <c r="S713" s="44" t="str">
        <f t="shared" si="30"/>
        <v/>
      </c>
    </row>
    <row r="714" spans="2:19" s="3" customFormat="1" ht="37.5" hidden="1" customHeight="1" x14ac:dyDescent="0.2">
      <c r="B714" s="37">
        <v>697</v>
      </c>
      <c r="C714" s="38" t="str">
        <f>IF('CED. GRAL POR REP. O MANTTO'!C720="","",'CED. GRAL POR REP. O MANTTO'!C720)</f>
        <v/>
      </c>
      <c r="D714" s="333" t="str">
        <f>IF('CED. GRAL POR REP. O MANTTO'!D720="","",'CED. GRAL POR REP. O MANTTO'!D720)</f>
        <v/>
      </c>
      <c r="E714" s="333"/>
      <c r="F714" s="38" t="str">
        <f>IF('CED. GRAL POR REP. O MANTTO'!E720="","",'CED. GRAL POR REP. O MANTTO'!E720)</f>
        <v/>
      </c>
      <c r="G714" s="67" t="str">
        <f>IF('CED. GRAL POR REP. O MANTTO'!F720="","",'CED. GRAL POR REP. O MANTTO'!F720)</f>
        <v/>
      </c>
      <c r="H714" s="92">
        <f>+'REPORTE JULIO IMROM'!M714</f>
        <v>0</v>
      </c>
      <c r="I714" s="39"/>
      <c r="J714" s="39"/>
      <c r="K714" s="39"/>
      <c r="L714" s="30">
        <f t="shared" si="31"/>
        <v>0</v>
      </c>
      <c r="M714" s="30">
        <f t="shared" si="32"/>
        <v>0</v>
      </c>
      <c r="N714" s="90">
        <f>+'REPORTE JULIO IMROM'!N714</f>
        <v>0</v>
      </c>
      <c r="O714" s="55"/>
      <c r="P714" s="56"/>
      <c r="Q714" s="63">
        <f>+'REPORTE JULIO IMROM'!Q714</f>
        <v>0</v>
      </c>
      <c r="R714" s="33" t="str">
        <f>IF(M714=0,"",M714/'CED. GRAL POR REP. O MANTTO'!G720)</f>
        <v/>
      </c>
      <c r="S714" s="44" t="str">
        <f t="shared" si="30"/>
        <v/>
      </c>
    </row>
    <row r="715" spans="2:19" s="3" customFormat="1" ht="37.5" hidden="1" customHeight="1" x14ac:dyDescent="0.2">
      <c r="B715" s="37">
        <v>698</v>
      </c>
      <c r="C715" s="38" t="str">
        <f>IF('CED. GRAL POR REP. O MANTTO'!C721="","",'CED. GRAL POR REP. O MANTTO'!C721)</f>
        <v/>
      </c>
      <c r="D715" s="333" t="str">
        <f>IF('CED. GRAL POR REP. O MANTTO'!D721="","",'CED. GRAL POR REP. O MANTTO'!D721)</f>
        <v/>
      </c>
      <c r="E715" s="333"/>
      <c r="F715" s="38" t="str">
        <f>IF('CED. GRAL POR REP. O MANTTO'!E721="","",'CED. GRAL POR REP. O MANTTO'!E721)</f>
        <v/>
      </c>
      <c r="G715" s="67" t="str">
        <f>IF('CED. GRAL POR REP. O MANTTO'!F721="","",'CED. GRAL POR REP. O MANTTO'!F721)</f>
        <v/>
      </c>
      <c r="H715" s="92">
        <f>+'REPORTE JULIO IMROM'!M715</f>
        <v>0</v>
      </c>
      <c r="I715" s="39"/>
      <c r="J715" s="39"/>
      <c r="K715" s="39"/>
      <c r="L715" s="30">
        <f t="shared" si="31"/>
        <v>0</v>
      </c>
      <c r="M715" s="30">
        <f t="shared" si="32"/>
        <v>0</v>
      </c>
      <c r="N715" s="90">
        <f>+'REPORTE JULIO IMROM'!N715</f>
        <v>0</v>
      </c>
      <c r="O715" s="55"/>
      <c r="P715" s="56"/>
      <c r="Q715" s="63">
        <f>+'REPORTE JULIO IMROM'!Q715</f>
        <v>0</v>
      </c>
      <c r="R715" s="33" t="str">
        <f>IF(M715=0,"",M715/'CED. GRAL POR REP. O MANTTO'!G721)</f>
        <v/>
      </c>
      <c r="S715" s="44" t="str">
        <f t="shared" si="30"/>
        <v/>
      </c>
    </row>
    <row r="716" spans="2:19" s="3" customFormat="1" ht="37.5" hidden="1" customHeight="1" x14ac:dyDescent="0.2">
      <c r="B716" s="37">
        <v>699</v>
      </c>
      <c r="C716" s="38" t="str">
        <f>IF('CED. GRAL POR REP. O MANTTO'!C722="","",'CED. GRAL POR REP. O MANTTO'!C722)</f>
        <v/>
      </c>
      <c r="D716" s="333" t="str">
        <f>IF('CED. GRAL POR REP. O MANTTO'!D722="","",'CED. GRAL POR REP. O MANTTO'!D722)</f>
        <v/>
      </c>
      <c r="E716" s="333"/>
      <c r="F716" s="38" t="str">
        <f>IF('CED. GRAL POR REP. O MANTTO'!E722="","",'CED. GRAL POR REP. O MANTTO'!E722)</f>
        <v/>
      </c>
      <c r="G716" s="67" t="str">
        <f>IF('CED. GRAL POR REP. O MANTTO'!F722="","",'CED. GRAL POR REP. O MANTTO'!F722)</f>
        <v/>
      </c>
      <c r="H716" s="92">
        <f>+'REPORTE JULIO IMROM'!M716</f>
        <v>0</v>
      </c>
      <c r="I716" s="39"/>
      <c r="J716" s="39"/>
      <c r="K716" s="39"/>
      <c r="L716" s="30">
        <f t="shared" si="31"/>
        <v>0</v>
      </c>
      <c r="M716" s="30">
        <f t="shared" si="32"/>
        <v>0</v>
      </c>
      <c r="N716" s="90">
        <f>+'REPORTE JULIO IMROM'!N716</f>
        <v>0</v>
      </c>
      <c r="O716" s="55"/>
      <c r="P716" s="56"/>
      <c r="Q716" s="63">
        <f>+'REPORTE JULIO IMROM'!Q716</f>
        <v>0</v>
      </c>
      <c r="R716" s="33" t="str">
        <f>IF(M716=0,"",M716/'CED. GRAL POR REP. O MANTTO'!G722)</f>
        <v/>
      </c>
      <c r="S716" s="44" t="str">
        <f t="shared" si="30"/>
        <v/>
      </c>
    </row>
    <row r="717" spans="2:19" s="3" customFormat="1" ht="37.5" hidden="1" customHeight="1" thickBot="1" x14ac:dyDescent="0.25">
      <c r="B717" s="40">
        <v>700</v>
      </c>
      <c r="C717" s="41" t="str">
        <f>IF('CED. GRAL POR REP. O MANTTO'!C723="","",'CED. GRAL POR REP. O MANTTO'!C723)</f>
        <v/>
      </c>
      <c r="D717" s="332" t="str">
        <f>IF('CED. GRAL POR REP. O MANTTO'!D723="","",'CED. GRAL POR REP. O MANTTO'!D723)</f>
        <v/>
      </c>
      <c r="E717" s="332"/>
      <c r="F717" s="41" t="str">
        <f>IF('CED. GRAL POR REP. O MANTTO'!E723="","",'CED. GRAL POR REP. O MANTTO'!E723)</f>
        <v/>
      </c>
      <c r="G717" s="68" t="str">
        <f>IF('CED. GRAL POR REP. O MANTTO'!F723="","",'CED. GRAL POR REP. O MANTTO'!F723)</f>
        <v/>
      </c>
      <c r="H717" s="93">
        <f>+'REPORTE JULIO IMROM'!M717</f>
        <v>0</v>
      </c>
      <c r="I717" s="54"/>
      <c r="J717" s="54"/>
      <c r="K717" s="54"/>
      <c r="L717" s="31">
        <f t="shared" si="31"/>
        <v>0</v>
      </c>
      <c r="M717" s="31">
        <f t="shared" si="32"/>
        <v>0</v>
      </c>
      <c r="N717" s="91">
        <f>+'REPORTE JULIO IMROM'!N717</f>
        <v>0</v>
      </c>
      <c r="O717" s="57"/>
      <c r="P717" s="58"/>
      <c r="Q717" s="64">
        <f>+'REPORTE JULIO IMROM'!Q717</f>
        <v>0</v>
      </c>
      <c r="R717" s="34" t="str">
        <f>IF(M717=0,"",M717/'CED. GRAL POR REP. O MANTTO'!G723)</f>
        <v/>
      </c>
      <c r="S717" s="44" t="str">
        <f t="shared" si="30"/>
        <v/>
      </c>
    </row>
    <row r="718" spans="2:19" ht="12" customHeight="1" x14ac:dyDescent="0.2"/>
    <row r="719" spans="2:19" ht="18.75" customHeight="1" thickBot="1" x14ac:dyDescent="0.25">
      <c r="B719" s="365" t="s">
        <v>238</v>
      </c>
      <c r="C719" s="365"/>
      <c r="D719" s="366">
        <f>SUBTOTAL(3,D18:D717)</f>
        <v>1</v>
      </c>
      <c r="E719" s="366"/>
      <c r="F719" s="223"/>
      <c r="G719" s="224"/>
      <c r="H719" s="225">
        <f>SUBTOTAL(9,H18:H717)</f>
        <v>0</v>
      </c>
      <c r="I719" s="225">
        <f>SUBTOTAL(9,I18:I717)</f>
        <v>0</v>
      </c>
      <c r="J719" s="225">
        <f>SUBTOTAL(9,J18:J717)</f>
        <v>0</v>
      </c>
      <c r="K719" s="225">
        <f>SUBTOTAL(9,K18:K717)</f>
        <v>0</v>
      </c>
      <c r="L719" s="225">
        <f>SUBTOTAL(9,L18:L717)</f>
        <v>0</v>
      </c>
      <c r="M719" s="225"/>
    </row>
    <row r="720" spans="2:19" ht="13.5" thickTop="1" x14ac:dyDescent="0.2"/>
    <row r="721" spans="1:18" x14ac:dyDescent="0.2"/>
    <row r="722" spans="1:18" ht="13.5" thickBot="1" x14ac:dyDescent="0.25"/>
    <row r="723" spans="1:18" ht="14.25" thickTop="1" thickBot="1" x14ac:dyDescent="0.25">
      <c r="P723" s="226" t="s">
        <v>14</v>
      </c>
      <c r="Q723" s="226" t="s">
        <v>15</v>
      </c>
      <c r="R723" s="226" t="s">
        <v>16</v>
      </c>
    </row>
    <row r="724" spans="1:18" ht="14.25" thickTop="1" thickBot="1" x14ac:dyDescent="0.25">
      <c r="P724" s="227">
        <f ca="1">TODAY()</f>
        <v>45705</v>
      </c>
      <c r="Q724" s="228">
        <f ca="1">TODAY()</f>
        <v>45705</v>
      </c>
      <c r="R724" s="229">
        <f ca="1">TODAY()</f>
        <v>45705</v>
      </c>
    </row>
    <row r="725" spans="1:18" ht="30" customHeight="1" thickTop="1" x14ac:dyDescent="0.2"/>
    <row r="726" spans="1:18" ht="36" customHeight="1" x14ac:dyDescent="0.2">
      <c r="B726" s="4"/>
      <c r="C726" s="339" t="str">
        <f>IF('MENU PRINCIPAL'!F14="",'MENU PRINCIPAL'!F21,'MENU PRINCIPAL'!F14)</f>
        <v/>
      </c>
      <c r="D726" s="339"/>
      <c r="E726" s="339"/>
      <c r="F726" s="339" t="str">
        <f>IF('MENU PRINCIPAL'!F15="",'MENU PRINCIPAL'!F22,'MENU PRINCIPAL'!F15)</f>
        <v/>
      </c>
      <c r="G726" s="339"/>
      <c r="H726" s="339"/>
      <c r="I726" s="361" t="str">
        <f>IF('MENU PRINCIPAL'!F16="",'MENU PRINCIPAL'!F23,'MENU PRINCIPAL'!F16)</f>
        <v/>
      </c>
      <c r="J726" s="361"/>
      <c r="K726" s="361"/>
      <c r="L726" s="339" t="str">
        <f>IF('MENU PRINCIPAL'!F17="",'MENU PRINCIPAL'!F24,'MENU PRINCIPAL'!F17)</f>
        <v/>
      </c>
      <c r="M726" s="339"/>
      <c r="N726" s="339"/>
      <c r="O726" s="339" t="str">
        <f>IF('MENU PRINCIPAL'!F18="",'MENU PRINCIPAL'!F25,'MENU PRINCIPAL'!F18)</f>
        <v/>
      </c>
      <c r="P726" s="339"/>
      <c r="Q726" s="339"/>
      <c r="R726" s="339"/>
    </row>
    <row r="727" spans="1:18" ht="31.5" customHeight="1" x14ac:dyDescent="0.2">
      <c r="A727" s="218"/>
      <c r="B727" s="218"/>
      <c r="C727" s="360" t="str">
        <f>IF('MENU INICIAL'!C14="",'MENU INICIAL'!C21,'MENU INICIAL'!C14)</f>
        <v/>
      </c>
      <c r="D727" s="360"/>
      <c r="E727" s="360"/>
      <c r="F727" s="360" t="str">
        <f>IF('MENU INICIAL'!C15="",'MENU INICIAL'!C22,'MENU INICIAL'!C15)</f>
        <v/>
      </c>
      <c r="G727" s="360"/>
      <c r="H727" s="360"/>
      <c r="I727" s="368" t="str">
        <f>IF('MENU INICIAL'!C16="",'MENU INICIAL'!C23,'MENU INICIAL'!C16)</f>
        <v/>
      </c>
      <c r="J727" s="368"/>
      <c r="K727" s="368"/>
      <c r="L727" s="360" t="str">
        <f>IF('MENU INICIAL'!C17="",'MENU INICIAL'!C24,'MENU INICIAL'!C17)</f>
        <v/>
      </c>
      <c r="M727" s="360"/>
      <c r="N727" s="360"/>
      <c r="O727" s="360"/>
      <c r="P727" s="360"/>
      <c r="Q727" s="360"/>
      <c r="R727" s="360"/>
    </row>
    <row r="728" spans="1:18" x14ac:dyDescent="0.2"/>
    <row r="729" spans="1:18" ht="9" customHeight="1" x14ac:dyDescent="0.2"/>
    <row r="730" spans="1:18" ht="69.95" customHeight="1" x14ac:dyDescent="0.2">
      <c r="B730" s="338" t="s">
        <v>333</v>
      </c>
      <c r="C730" s="338"/>
      <c r="D730" s="338"/>
      <c r="E730" s="338"/>
      <c r="F730" s="338"/>
      <c r="G730" s="338"/>
      <c r="H730" s="338"/>
      <c r="I730" s="338"/>
      <c r="J730" s="338"/>
      <c r="K730" s="338"/>
      <c r="L730" s="338"/>
      <c r="M730" s="338"/>
      <c r="N730" s="338"/>
      <c r="O730" s="338"/>
      <c r="P730" s="338"/>
      <c r="Q730" s="338"/>
      <c r="R730" s="338"/>
    </row>
    <row r="731" spans="1:18" x14ac:dyDescent="0.2">
      <c r="N731"/>
      <c r="R731" s="161" t="s">
        <v>357</v>
      </c>
    </row>
    <row r="732" spans="1:18" x14ac:dyDescent="0.2"/>
    <row r="733" spans="1:18" ht="13.5" hidden="1" thickBot="1" x14ac:dyDescent="0.25">
      <c r="C733" s="5">
        <f>SUBTOTAL(5,C18:C717)</f>
        <v>0</v>
      </c>
      <c r="D733" s="5">
        <f>SUBTOTAL(3,D18:D717)</f>
        <v>1</v>
      </c>
    </row>
    <row r="734" spans="1:18" hidden="1" x14ac:dyDescent="0.2"/>
    <row r="735" spans="1:18" hidden="1" x14ac:dyDescent="0.2"/>
    <row r="736" spans="1:18" hidden="1" x14ac:dyDescent="0.2"/>
    <row r="737" spans="14:14" hidden="1" x14ac:dyDescent="0.2"/>
    <row r="738" spans="14:14" hidden="1" x14ac:dyDescent="0.2">
      <c r="N738" s="1" t="s">
        <v>17</v>
      </c>
    </row>
    <row r="739" spans="14:14" hidden="1" x14ac:dyDescent="0.2">
      <c r="N739" s="1" t="s">
        <v>4</v>
      </c>
    </row>
    <row r="740" spans="14:14" hidden="1" x14ac:dyDescent="0.2">
      <c r="N740" s="1" t="s">
        <v>18</v>
      </c>
    </row>
    <row r="741" spans="14:14" hidden="1" x14ac:dyDescent="0.2"/>
    <row r="742" spans="14:14" hidden="1" x14ac:dyDescent="0.2"/>
    <row r="743" spans="14:14" hidden="1" x14ac:dyDescent="0.2"/>
    <row r="744" spans="14:14" hidden="1" x14ac:dyDescent="0.2"/>
    <row r="745" spans="14:14" hidden="1" x14ac:dyDescent="0.2"/>
    <row r="746" spans="14:14" hidden="1" x14ac:dyDescent="0.2"/>
    <row r="747" spans="14:14" hidden="1" x14ac:dyDescent="0.2"/>
    <row r="748" spans="14:14" hidden="1" x14ac:dyDescent="0.2"/>
    <row r="749" spans="14:14" hidden="1" x14ac:dyDescent="0.2"/>
    <row r="750" spans="14:14" hidden="1" x14ac:dyDescent="0.2"/>
    <row r="751" spans="14:14" hidden="1" x14ac:dyDescent="0.2"/>
    <row r="752" spans="14:14" hidden="1" x14ac:dyDescent="0.2"/>
    <row r="753" hidden="1" x14ac:dyDescent="0.2"/>
    <row r="754" hidden="1" x14ac:dyDescent="0.2"/>
    <row r="755" hidden="1" x14ac:dyDescent="0.2"/>
    <row r="756" hidden="1" x14ac:dyDescent="0.2"/>
    <row r="757" hidden="1" x14ac:dyDescent="0.2"/>
    <row r="758" hidden="1" x14ac:dyDescent="0.2"/>
    <row r="759" hidden="1" x14ac:dyDescent="0.2"/>
    <row r="760" hidden="1" x14ac:dyDescent="0.2"/>
    <row r="761" hidden="1" x14ac:dyDescent="0.2"/>
    <row r="762" hidden="1" x14ac:dyDescent="0.2"/>
    <row r="763" hidden="1" x14ac:dyDescent="0.2"/>
    <row r="764" hidden="1" x14ac:dyDescent="0.2"/>
    <row r="765" hidden="1" x14ac:dyDescent="0.2"/>
    <row r="766" hidden="1" x14ac:dyDescent="0.2"/>
    <row r="767" hidden="1" x14ac:dyDescent="0.2"/>
    <row r="768" hidden="1" x14ac:dyDescent="0.2"/>
    <row r="769" hidden="1" x14ac:dyDescent="0.2"/>
    <row r="770" hidden="1" x14ac:dyDescent="0.2"/>
    <row r="771" hidden="1" x14ac:dyDescent="0.2"/>
    <row r="772" hidden="1" x14ac:dyDescent="0.2"/>
    <row r="773" hidden="1" x14ac:dyDescent="0.2"/>
    <row r="774" hidden="1" x14ac:dyDescent="0.2"/>
    <row r="775" hidden="1" x14ac:dyDescent="0.2"/>
    <row r="776" hidden="1" x14ac:dyDescent="0.2"/>
    <row r="777" hidden="1" x14ac:dyDescent="0.2"/>
    <row r="778" hidden="1" x14ac:dyDescent="0.2"/>
    <row r="779" hidden="1" x14ac:dyDescent="0.2"/>
    <row r="780" hidden="1" x14ac:dyDescent="0.2"/>
    <row r="781" hidden="1" x14ac:dyDescent="0.2"/>
    <row r="782" hidden="1" x14ac:dyDescent="0.2"/>
    <row r="783" hidden="1" x14ac:dyDescent="0.2"/>
    <row r="784" hidden="1" x14ac:dyDescent="0.2"/>
    <row r="785" hidden="1" x14ac:dyDescent="0.2"/>
    <row r="786" hidden="1" x14ac:dyDescent="0.2"/>
    <row r="787" hidden="1" x14ac:dyDescent="0.2"/>
    <row r="788" hidden="1" x14ac:dyDescent="0.2"/>
    <row r="789" hidden="1" x14ac:dyDescent="0.2"/>
    <row r="790" hidden="1" x14ac:dyDescent="0.2"/>
    <row r="791" hidden="1" x14ac:dyDescent="0.2"/>
    <row r="792" hidden="1" x14ac:dyDescent="0.2"/>
    <row r="793" hidden="1" x14ac:dyDescent="0.2"/>
    <row r="794" hidden="1" x14ac:dyDescent="0.2"/>
    <row r="795" hidden="1" x14ac:dyDescent="0.2"/>
    <row r="796" hidden="1" x14ac:dyDescent="0.2"/>
    <row r="797" hidden="1" x14ac:dyDescent="0.2"/>
    <row r="798" hidden="1" x14ac:dyDescent="0.2"/>
    <row r="799" hidden="1" x14ac:dyDescent="0.2"/>
    <row r="800" hidden="1" x14ac:dyDescent="0.2"/>
    <row r="801" hidden="1" x14ac:dyDescent="0.2"/>
    <row r="802" hidden="1" x14ac:dyDescent="0.2"/>
    <row r="803" hidden="1" x14ac:dyDescent="0.2"/>
    <row r="804" hidden="1" x14ac:dyDescent="0.2"/>
    <row r="805" hidden="1" x14ac:dyDescent="0.2"/>
    <row r="806" hidden="1" x14ac:dyDescent="0.2"/>
    <row r="807" hidden="1" x14ac:dyDescent="0.2"/>
    <row r="808" hidden="1" x14ac:dyDescent="0.2"/>
    <row r="809" hidden="1" x14ac:dyDescent="0.2"/>
    <row r="810" hidden="1" x14ac:dyDescent="0.2"/>
    <row r="811" hidden="1" x14ac:dyDescent="0.2"/>
    <row r="812" hidden="1" x14ac:dyDescent="0.2"/>
    <row r="813" hidden="1" x14ac:dyDescent="0.2"/>
    <row r="814" hidden="1" x14ac:dyDescent="0.2"/>
    <row r="815" hidden="1" x14ac:dyDescent="0.2"/>
    <row r="816" hidden="1" x14ac:dyDescent="0.2"/>
    <row r="817" hidden="1" x14ac:dyDescent="0.2"/>
    <row r="818" hidden="1" x14ac:dyDescent="0.2"/>
    <row r="819" hidden="1" x14ac:dyDescent="0.2"/>
    <row r="820" hidden="1" x14ac:dyDescent="0.2"/>
    <row r="821" hidden="1" x14ac:dyDescent="0.2"/>
    <row r="822" hidden="1" x14ac:dyDescent="0.2"/>
    <row r="823" hidden="1" x14ac:dyDescent="0.2"/>
    <row r="824" hidden="1" x14ac:dyDescent="0.2"/>
    <row r="825" hidden="1" x14ac:dyDescent="0.2"/>
    <row r="826" hidden="1" x14ac:dyDescent="0.2"/>
    <row r="827" hidden="1" x14ac:dyDescent="0.2"/>
    <row r="828" hidden="1" x14ac:dyDescent="0.2"/>
    <row r="829" hidden="1" x14ac:dyDescent="0.2"/>
    <row r="830" hidden="1" x14ac:dyDescent="0.2"/>
    <row r="831" hidden="1" x14ac:dyDescent="0.2"/>
    <row r="832" hidden="1" x14ac:dyDescent="0.2"/>
    <row r="833" hidden="1" x14ac:dyDescent="0.2"/>
    <row r="834" hidden="1" x14ac:dyDescent="0.2"/>
    <row r="835" hidden="1" x14ac:dyDescent="0.2"/>
    <row r="836" hidden="1" x14ac:dyDescent="0.2"/>
    <row r="837" hidden="1" x14ac:dyDescent="0.2"/>
    <row r="838" hidden="1" x14ac:dyDescent="0.2"/>
    <row r="839" hidden="1" x14ac:dyDescent="0.2"/>
    <row r="840" hidden="1" x14ac:dyDescent="0.2"/>
    <row r="841" hidden="1" x14ac:dyDescent="0.2"/>
    <row r="842" hidden="1" x14ac:dyDescent="0.2"/>
    <row r="843" hidden="1" x14ac:dyDescent="0.2"/>
    <row r="844" hidden="1" x14ac:dyDescent="0.2"/>
    <row r="845" hidden="1" x14ac:dyDescent="0.2"/>
    <row r="846" hidden="1" x14ac:dyDescent="0.2"/>
    <row r="847" hidden="1" x14ac:dyDescent="0.2"/>
    <row r="848" hidden="1" x14ac:dyDescent="0.2"/>
    <row r="849" hidden="1" x14ac:dyDescent="0.2"/>
    <row r="850" hidden="1" x14ac:dyDescent="0.2"/>
    <row r="851" hidden="1" x14ac:dyDescent="0.2"/>
    <row r="852" hidden="1" x14ac:dyDescent="0.2"/>
    <row r="853" hidden="1" x14ac:dyDescent="0.2"/>
    <row r="854" hidden="1" x14ac:dyDescent="0.2"/>
    <row r="855" hidden="1" x14ac:dyDescent="0.2"/>
    <row r="856" hidden="1" x14ac:dyDescent="0.2"/>
    <row r="857" hidden="1" x14ac:dyDescent="0.2"/>
    <row r="858" hidden="1" x14ac:dyDescent="0.2"/>
    <row r="859" hidden="1" x14ac:dyDescent="0.2"/>
    <row r="860" hidden="1" x14ac:dyDescent="0.2"/>
    <row r="861" hidden="1" x14ac:dyDescent="0.2"/>
    <row r="862" hidden="1" x14ac:dyDescent="0.2"/>
    <row r="863" hidden="1" x14ac:dyDescent="0.2"/>
    <row r="864" hidden="1" x14ac:dyDescent="0.2"/>
    <row r="865" hidden="1" x14ac:dyDescent="0.2"/>
    <row r="866" hidden="1" x14ac:dyDescent="0.2"/>
    <row r="867" hidden="1" x14ac:dyDescent="0.2"/>
    <row r="868" hidden="1" x14ac:dyDescent="0.2"/>
    <row r="869" hidden="1" x14ac:dyDescent="0.2"/>
    <row r="870" hidden="1" x14ac:dyDescent="0.2"/>
    <row r="871" hidden="1" x14ac:dyDescent="0.2"/>
    <row r="872" hidden="1" x14ac:dyDescent="0.2"/>
    <row r="873" hidden="1" x14ac:dyDescent="0.2"/>
    <row r="874" hidden="1" x14ac:dyDescent="0.2"/>
    <row r="875" hidden="1" x14ac:dyDescent="0.2"/>
    <row r="876" hidden="1" x14ac:dyDescent="0.2"/>
    <row r="877" hidden="1" x14ac:dyDescent="0.2"/>
    <row r="878" hidden="1" x14ac:dyDescent="0.2"/>
    <row r="879" hidden="1" x14ac:dyDescent="0.2"/>
    <row r="880"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hidden="1" x14ac:dyDescent="0.2"/>
    <row r="900" hidden="1" x14ac:dyDescent="0.2"/>
    <row r="901" hidden="1" x14ac:dyDescent="0.2"/>
    <row r="902" hidden="1" x14ac:dyDescent="0.2"/>
    <row r="903" hidden="1" x14ac:dyDescent="0.2"/>
    <row r="904" hidden="1" x14ac:dyDescent="0.2"/>
    <row r="905" hidden="1" x14ac:dyDescent="0.2"/>
    <row r="906" hidden="1" x14ac:dyDescent="0.2"/>
    <row r="907" hidden="1" x14ac:dyDescent="0.2"/>
    <row r="908" hidden="1" x14ac:dyDescent="0.2"/>
    <row r="909" hidden="1" x14ac:dyDescent="0.2"/>
    <row r="910" hidden="1" x14ac:dyDescent="0.2"/>
    <row r="911" hidden="1" x14ac:dyDescent="0.2"/>
    <row r="912" hidden="1" x14ac:dyDescent="0.2"/>
    <row r="913" hidden="1" x14ac:dyDescent="0.2"/>
    <row r="914" hidden="1" x14ac:dyDescent="0.2"/>
    <row r="915" hidden="1" x14ac:dyDescent="0.2"/>
    <row r="916" hidden="1" x14ac:dyDescent="0.2"/>
    <row r="917" hidden="1" x14ac:dyDescent="0.2"/>
    <row r="918" hidden="1" x14ac:dyDescent="0.2"/>
    <row r="919" hidden="1" x14ac:dyDescent="0.2"/>
    <row r="920" hidden="1" x14ac:dyDescent="0.2"/>
    <row r="921" hidden="1" x14ac:dyDescent="0.2"/>
    <row r="922" hidden="1" x14ac:dyDescent="0.2"/>
    <row r="923" hidden="1" x14ac:dyDescent="0.2"/>
    <row r="924" hidden="1" x14ac:dyDescent="0.2"/>
    <row r="925" hidden="1" x14ac:dyDescent="0.2"/>
    <row r="926" hidden="1" x14ac:dyDescent="0.2"/>
    <row r="927" hidden="1" x14ac:dyDescent="0.2"/>
    <row r="928" hidden="1" x14ac:dyDescent="0.2"/>
    <row r="929" hidden="1" x14ac:dyDescent="0.2"/>
    <row r="930" hidden="1" x14ac:dyDescent="0.2"/>
    <row r="931" hidden="1" x14ac:dyDescent="0.2"/>
    <row r="932" hidden="1" x14ac:dyDescent="0.2"/>
    <row r="933" hidden="1" x14ac:dyDescent="0.2"/>
    <row r="934" hidden="1" x14ac:dyDescent="0.2"/>
    <row r="935" hidden="1" x14ac:dyDescent="0.2"/>
    <row r="936" hidden="1" x14ac:dyDescent="0.2"/>
    <row r="937" hidden="1" x14ac:dyDescent="0.2"/>
    <row r="938" hidden="1" x14ac:dyDescent="0.2"/>
    <row r="939" hidden="1" x14ac:dyDescent="0.2"/>
    <row r="940" hidden="1" x14ac:dyDescent="0.2"/>
    <row r="941" hidden="1" x14ac:dyDescent="0.2"/>
    <row r="942" hidden="1" x14ac:dyDescent="0.2"/>
    <row r="943" hidden="1" x14ac:dyDescent="0.2"/>
    <row r="944" hidden="1" x14ac:dyDescent="0.2"/>
    <row r="945" hidden="1" x14ac:dyDescent="0.2"/>
    <row r="946" hidden="1" x14ac:dyDescent="0.2"/>
    <row r="947" hidden="1" x14ac:dyDescent="0.2"/>
    <row r="948" hidden="1" x14ac:dyDescent="0.2"/>
    <row r="949" hidden="1" x14ac:dyDescent="0.2"/>
    <row r="950" hidden="1" x14ac:dyDescent="0.2"/>
    <row r="951" hidden="1" x14ac:dyDescent="0.2"/>
    <row r="952" hidden="1" x14ac:dyDescent="0.2"/>
    <row r="953" hidden="1" x14ac:dyDescent="0.2"/>
    <row r="954" hidden="1" x14ac:dyDescent="0.2"/>
    <row r="955" hidden="1" x14ac:dyDescent="0.2"/>
    <row r="956" hidden="1" x14ac:dyDescent="0.2"/>
    <row r="957" hidden="1" x14ac:dyDescent="0.2"/>
    <row r="958" hidden="1" x14ac:dyDescent="0.2"/>
    <row r="959" hidden="1" x14ac:dyDescent="0.2"/>
    <row r="960" hidden="1" x14ac:dyDescent="0.2"/>
    <row r="961" hidden="1" x14ac:dyDescent="0.2"/>
    <row r="962" hidden="1" x14ac:dyDescent="0.2"/>
    <row r="963" hidden="1" x14ac:dyDescent="0.2"/>
    <row r="964" hidden="1" x14ac:dyDescent="0.2"/>
    <row r="965" hidden="1" x14ac:dyDescent="0.2"/>
    <row r="966" hidden="1" x14ac:dyDescent="0.2"/>
    <row r="967" hidden="1" x14ac:dyDescent="0.2"/>
    <row r="968" hidden="1" x14ac:dyDescent="0.2"/>
    <row r="969" hidden="1" x14ac:dyDescent="0.2"/>
    <row r="970" hidden="1" x14ac:dyDescent="0.2"/>
    <row r="971" hidden="1" x14ac:dyDescent="0.2"/>
    <row r="972" hidden="1" x14ac:dyDescent="0.2"/>
    <row r="973" hidden="1" x14ac:dyDescent="0.2"/>
    <row r="974" hidden="1" x14ac:dyDescent="0.2"/>
    <row r="975" hidden="1" x14ac:dyDescent="0.2"/>
    <row r="976" hidden="1" x14ac:dyDescent="0.2"/>
    <row r="977" hidden="1" x14ac:dyDescent="0.2"/>
    <row r="978" hidden="1" x14ac:dyDescent="0.2"/>
    <row r="979" hidden="1" x14ac:dyDescent="0.2"/>
    <row r="980" hidden="1" x14ac:dyDescent="0.2"/>
    <row r="981" hidden="1" x14ac:dyDescent="0.2"/>
    <row r="982" hidden="1" x14ac:dyDescent="0.2"/>
    <row r="983" hidden="1" x14ac:dyDescent="0.2"/>
    <row r="984" hidden="1" x14ac:dyDescent="0.2"/>
    <row r="985" hidden="1" x14ac:dyDescent="0.2"/>
    <row r="986" hidden="1" x14ac:dyDescent="0.2"/>
    <row r="987" hidden="1" x14ac:dyDescent="0.2"/>
    <row r="988" hidden="1" x14ac:dyDescent="0.2"/>
    <row r="989" hidden="1" x14ac:dyDescent="0.2"/>
    <row r="990" hidden="1" x14ac:dyDescent="0.2"/>
    <row r="991" hidden="1" x14ac:dyDescent="0.2"/>
    <row r="992" hidden="1" x14ac:dyDescent="0.2"/>
    <row r="993" hidden="1" x14ac:dyDescent="0.2"/>
    <row r="994" hidden="1" x14ac:dyDescent="0.2"/>
    <row r="995" hidden="1" x14ac:dyDescent="0.2"/>
    <row r="996" hidden="1" x14ac:dyDescent="0.2"/>
    <row r="997" hidden="1" x14ac:dyDescent="0.2"/>
    <row r="998" hidden="1" x14ac:dyDescent="0.2"/>
    <row r="999" hidden="1" x14ac:dyDescent="0.2"/>
    <row r="1000" hidden="1" x14ac:dyDescent="0.2"/>
    <row r="1001" hidden="1" x14ac:dyDescent="0.2"/>
    <row r="1002" hidden="1" x14ac:dyDescent="0.2"/>
    <row r="1003" hidden="1" x14ac:dyDescent="0.2"/>
    <row r="1004" hidden="1" x14ac:dyDescent="0.2"/>
    <row r="1005" hidden="1" x14ac:dyDescent="0.2"/>
    <row r="1006" hidden="1" x14ac:dyDescent="0.2"/>
    <row r="1007" hidden="1" x14ac:dyDescent="0.2"/>
    <row r="1008"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row r="1026" hidden="1" x14ac:dyDescent="0.2"/>
    <row r="1027" hidden="1" x14ac:dyDescent="0.2"/>
    <row r="1028" hidden="1" x14ac:dyDescent="0.2"/>
    <row r="1029" hidden="1" x14ac:dyDescent="0.2"/>
    <row r="1030" hidden="1" x14ac:dyDescent="0.2"/>
    <row r="1031" hidden="1" x14ac:dyDescent="0.2"/>
    <row r="1032" hidden="1" x14ac:dyDescent="0.2"/>
    <row r="1033" hidden="1" x14ac:dyDescent="0.2"/>
    <row r="1034" hidden="1" x14ac:dyDescent="0.2"/>
    <row r="1035" hidden="1" x14ac:dyDescent="0.2"/>
    <row r="1036" hidden="1" x14ac:dyDescent="0.2"/>
    <row r="1037" hidden="1" x14ac:dyDescent="0.2"/>
    <row r="1038" hidden="1" x14ac:dyDescent="0.2"/>
    <row r="1039" hidden="1" x14ac:dyDescent="0.2"/>
    <row r="1040" hidden="1" x14ac:dyDescent="0.2"/>
    <row r="1041" hidden="1" x14ac:dyDescent="0.2"/>
    <row r="1042" ht="12.75" customHeight="1" x14ac:dyDescent="0.2"/>
    <row r="1043" ht="12.75" customHeight="1" x14ac:dyDescent="0.2"/>
  </sheetData>
  <sheetProtection algorithmName="SHA-512" hashValue="z4VYIBzmtcXWoVx+edXMzb3+cNVGaPXDOJmzra/l9fS+oq6e62Ag0W0VmLEvcby6ncvSAU0UE1xnefcIrn5rVA==" saltValue="g9CjZZyZ+at0f7z+esE79g==" spinCount="100000" sheet="1" formatCells="0" formatColumns="0" formatRows="0" autoFilter="0"/>
  <autoFilter ref="B17:S717" xr:uid="{00000000-0009-0000-0000-00000C000000}">
    <filterColumn colId="0">
      <filters>
        <filter val="1"/>
      </filters>
    </filterColumn>
    <filterColumn colId="2" showButton="0"/>
  </autoFilter>
  <mergeCells count="740">
    <mergeCell ref="A5:A18"/>
    <mergeCell ref="D7:O8"/>
    <mergeCell ref="D9:E9"/>
    <mergeCell ref="B12:C12"/>
    <mergeCell ref="M12:N12"/>
    <mergeCell ref="N15:N16"/>
    <mergeCell ref="O15:P15"/>
    <mergeCell ref="D17:E17"/>
    <mergeCell ref="D18:E18"/>
    <mergeCell ref="M13:O13"/>
    <mergeCell ref="P13:R13"/>
    <mergeCell ref="Q15:R15"/>
    <mergeCell ref="B15:B16"/>
    <mergeCell ref="C15:C16"/>
    <mergeCell ref="D15:E16"/>
    <mergeCell ref="D1:E1"/>
    <mergeCell ref="D19:E19"/>
    <mergeCell ref="D20:E20"/>
    <mergeCell ref="D21:E21"/>
    <mergeCell ref="D22:E22"/>
    <mergeCell ref="J12:K13"/>
    <mergeCell ref="H15:H16"/>
    <mergeCell ref="I15:K15"/>
    <mergeCell ref="L15:L16"/>
    <mergeCell ref="D12:E13"/>
    <mergeCell ref="F12:G13"/>
    <mergeCell ref="H12:I13"/>
    <mergeCell ref="D14:E14"/>
    <mergeCell ref="B10:R10"/>
    <mergeCell ref="D35:E35"/>
    <mergeCell ref="D36:E36"/>
    <mergeCell ref="D37:E37"/>
    <mergeCell ref="D38:E38"/>
    <mergeCell ref="D39:E39"/>
    <mergeCell ref="D40:E40"/>
    <mergeCell ref="F15:F16"/>
    <mergeCell ref="G15:G16"/>
    <mergeCell ref="M15:M16"/>
    <mergeCell ref="D28:E28"/>
    <mergeCell ref="D47:E47"/>
    <mergeCell ref="D48:E48"/>
    <mergeCell ref="D49:E49"/>
    <mergeCell ref="D50:E50"/>
    <mergeCell ref="D51:E51"/>
    <mergeCell ref="D62:E62"/>
    <mergeCell ref="D23:E23"/>
    <mergeCell ref="D24:E24"/>
    <mergeCell ref="D25:E25"/>
    <mergeCell ref="D26:E26"/>
    <mergeCell ref="D27:E27"/>
    <mergeCell ref="D52:E52"/>
    <mergeCell ref="D42:E42"/>
    <mergeCell ref="D43:E43"/>
    <mergeCell ref="D44:E44"/>
    <mergeCell ref="D45:E45"/>
    <mergeCell ref="D46:E46"/>
    <mergeCell ref="D41:E41"/>
    <mergeCell ref="D29:E29"/>
    <mergeCell ref="D30:E30"/>
    <mergeCell ref="D31:E31"/>
    <mergeCell ref="D32:E32"/>
    <mergeCell ref="D33:E33"/>
    <mergeCell ref="D34:E34"/>
    <mergeCell ref="D63:E63"/>
    <mergeCell ref="D64:E64"/>
    <mergeCell ref="D53:E53"/>
    <mergeCell ref="D54:E54"/>
    <mergeCell ref="D55:E55"/>
    <mergeCell ref="D56:E56"/>
    <mergeCell ref="D57:E57"/>
    <mergeCell ref="D58:E58"/>
    <mergeCell ref="D71:E71"/>
    <mergeCell ref="D59:E59"/>
    <mergeCell ref="D60:E60"/>
    <mergeCell ref="D61:E61"/>
    <mergeCell ref="D72:E72"/>
    <mergeCell ref="D73:E73"/>
    <mergeCell ref="D74:E74"/>
    <mergeCell ref="D75:E75"/>
    <mergeCell ref="D76:E76"/>
    <mergeCell ref="D65:E65"/>
    <mergeCell ref="D66:E66"/>
    <mergeCell ref="D67:E67"/>
    <mergeCell ref="D68:E68"/>
    <mergeCell ref="D69:E69"/>
    <mergeCell ref="D70:E70"/>
    <mergeCell ref="D83:E83"/>
    <mergeCell ref="D84:E84"/>
    <mergeCell ref="D85:E85"/>
    <mergeCell ref="D86:E86"/>
    <mergeCell ref="D87:E87"/>
    <mergeCell ref="D88:E88"/>
    <mergeCell ref="D77:E77"/>
    <mergeCell ref="D78:E78"/>
    <mergeCell ref="D79:E79"/>
    <mergeCell ref="D80:E80"/>
    <mergeCell ref="D81:E81"/>
    <mergeCell ref="D82:E82"/>
    <mergeCell ref="D95:E95"/>
    <mergeCell ref="D96:E96"/>
    <mergeCell ref="D97:E97"/>
    <mergeCell ref="D98:E98"/>
    <mergeCell ref="D99:E99"/>
    <mergeCell ref="D100:E100"/>
    <mergeCell ref="D89:E89"/>
    <mergeCell ref="D90:E90"/>
    <mergeCell ref="D91:E91"/>
    <mergeCell ref="D92:E92"/>
    <mergeCell ref="D93:E93"/>
    <mergeCell ref="D94:E94"/>
    <mergeCell ref="D107:E107"/>
    <mergeCell ref="D108:E108"/>
    <mergeCell ref="D109:E109"/>
    <mergeCell ref="D110:E110"/>
    <mergeCell ref="D111:E111"/>
    <mergeCell ref="D112:E112"/>
    <mergeCell ref="D101:E101"/>
    <mergeCell ref="D102:E102"/>
    <mergeCell ref="D103:E103"/>
    <mergeCell ref="D104:E104"/>
    <mergeCell ref="D105:E105"/>
    <mergeCell ref="D106:E106"/>
    <mergeCell ref="D119:E119"/>
    <mergeCell ref="D120:E120"/>
    <mergeCell ref="D121:E121"/>
    <mergeCell ref="D122:E122"/>
    <mergeCell ref="D123:E123"/>
    <mergeCell ref="D124:E124"/>
    <mergeCell ref="D113:E113"/>
    <mergeCell ref="D114:E114"/>
    <mergeCell ref="D115:E115"/>
    <mergeCell ref="D116:E116"/>
    <mergeCell ref="D117:E117"/>
    <mergeCell ref="D118:E118"/>
    <mergeCell ref="D131:E131"/>
    <mergeCell ref="D132:E132"/>
    <mergeCell ref="D133:E133"/>
    <mergeCell ref="D134:E134"/>
    <mergeCell ref="D135:E135"/>
    <mergeCell ref="D136:E136"/>
    <mergeCell ref="D125:E125"/>
    <mergeCell ref="D126:E126"/>
    <mergeCell ref="D127:E127"/>
    <mergeCell ref="D128:E128"/>
    <mergeCell ref="D129:E129"/>
    <mergeCell ref="D130:E130"/>
    <mergeCell ref="D143:E143"/>
    <mergeCell ref="D144:E144"/>
    <mergeCell ref="D145:E145"/>
    <mergeCell ref="D146:E146"/>
    <mergeCell ref="D147:E147"/>
    <mergeCell ref="D148:E148"/>
    <mergeCell ref="D137:E137"/>
    <mergeCell ref="D138:E138"/>
    <mergeCell ref="D139:E139"/>
    <mergeCell ref="D140:E140"/>
    <mergeCell ref="D141:E141"/>
    <mergeCell ref="D142:E142"/>
    <mergeCell ref="D155:E155"/>
    <mergeCell ref="D156:E156"/>
    <mergeCell ref="D157:E157"/>
    <mergeCell ref="D158:E158"/>
    <mergeCell ref="D159:E159"/>
    <mergeCell ref="D160:E160"/>
    <mergeCell ref="D149:E149"/>
    <mergeCell ref="D150:E150"/>
    <mergeCell ref="D151:E151"/>
    <mergeCell ref="D152:E152"/>
    <mergeCell ref="D153:E153"/>
    <mergeCell ref="D154:E154"/>
    <mergeCell ref="D167:E167"/>
    <mergeCell ref="D168:E168"/>
    <mergeCell ref="D169:E169"/>
    <mergeCell ref="D170:E170"/>
    <mergeCell ref="D171:E171"/>
    <mergeCell ref="D172:E172"/>
    <mergeCell ref="D161:E161"/>
    <mergeCell ref="D162:E162"/>
    <mergeCell ref="D163:E163"/>
    <mergeCell ref="D164:E164"/>
    <mergeCell ref="D165:E165"/>
    <mergeCell ref="D166:E166"/>
    <mergeCell ref="D179:E179"/>
    <mergeCell ref="D180:E180"/>
    <mergeCell ref="D181:E181"/>
    <mergeCell ref="D182:E182"/>
    <mergeCell ref="D183:E183"/>
    <mergeCell ref="D184:E184"/>
    <mergeCell ref="D173:E173"/>
    <mergeCell ref="D174:E174"/>
    <mergeCell ref="D175:E175"/>
    <mergeCell ref="D176:E176"/>
    <mergeCell ref="D177:E177"/>
    <mergeCell ref="D178:E178"/>
    <mergeCell ref="D191:E191"/>
    <mergeCell ref="D192:E192"/>
    <mergeCell ref="D193:E193"/>
    <mergeCell ref="D194:E194"/>
    <mergeCell ref="D195:E195"/>
    <mergeCell ref="D196:E196"/>
    <mergeCell ref="D185:E185"/>
    <mergeCell ref="D186:E186"/>
    <mergeCell ref="D187:E187"/>
    <mergeCell ref="D188:E188"/>
    <mergeCell ref="D189:E189"/>
    <mergeCell ref="D190:E190"/>
    <mergeCell ref="D203:E203"/>
    <mergeCell ref="D204:E204"/>
    <mergeCell ref="D205:E205"/>
    <mergeCell ref="D206:E206"/>
    <mergeCell ref="D207:E207"/>
    <mergeCell ref="D208:E208"/>
    <mergeCell ref="D197:E197"/>
    <mergeCell ref="D198:E198"/>
    <mergeCell ref="D199:E199"/>
    <mergeCell ref="D200:E200"/>
    <mergeCell ref="D201:E201"/>
    <mergeCell ref="D202:E202"/>
    <mergeCell ref="D215:E215"/>
    <mergeCell ref="D216:E216"/>
    <mergeCell ref="D217:E217"/>
    <mergeCell ref="D218:E218"/>
    <mergeCell ref="D219:E219"/>
    <mergeCell ref="D220:E220"/>
    <mergeCell ref="D209:E209"/>
    <mergeCell ref="D210:E210"/>
    <mergeCell ref="D211:E211"/>
    <mergeCell ref="D212:E212"/>
    <mergeCell ref="D213:E213"/>
    <mergeCell ref="D214:E214"/>
    <mergeCell ref="D227:E227"/>
    <mergeCell ref="D228:E228"/>
    <mergeCell ref="D229:E229"/>
    <mergeCell ref="D230:E230"/>
    <mergeCell ref="D231:E231"/>
    <mergeCell ref="D232:E232"/>
    <mergeCell ref="D221:E221"/>
    <mergeCell ref="D222:E222"/>
    <mergeCell ref="D223:E223"/>
    <mergeCell ref="D224:E224"/>
    <mergeCell ref="D225:E225"/>
    <mergeCell ref="D226:E226"/>
    <mergeCell ref="D239:E239"/>
    <mergeCell ref="D240:E240"/>
    <mergeCell ref="D241:E241"/>
    <mergeCell ref="D242:E242"/>
    <mergeCell ref="D243:E243"/>
    <mergeCell ref="D244:E244"/>
    <mergeCell ref="D233:E233"/>
    <mergeCell ref="D234:E234"/>
    <mergeCell ref="D235:E235"/>
    <mergeCell ref="D236:E236"/>
    <mergeCell ref="D237:E237"/>
    <mergeCell ref="D238:E238"/>
    <mergeCell ref="D251:E251"/>
    <mergeCell ref="D252:E252"/>
    <mergeCell ref="D253:E253"/>
    <mergeCell ref="D254:E254"/>
    <mergeCell ref="D255:E255"/>
    <mergeCell ref="D256:E256"/>
    <mergeCell ref="D245:E245"/>
    <mergeCell ref="D246:E246"/>
    <mergeCell ref="D247:E247"/>
    <mergeCell ref="D248:E248"/>
    <mergeCell ref="D249:E249"/>
    <mergeCell ref="D250:E250"/>
    <mergeCell ref="D263:E263"/>
    <mergeCell ref="D264:E264"/>
    <mergeCell ref="D265:E265"/>
    <mergeCell ref="D266:E266"/>
    <mergeCell ref="D267:E267"/>
    <mergeCell ref="D268:E268"/>
    <mergeCell ref="D257:E257"/>
    <mergeCell ref="D258:E258"/>
    <mergeCell ref="D259:E259"/>
    <mergeCell ref="D260:E260"/>
    <mergeCell ref="D261:E261"/>
    <mergeCell ref="D262:E262"/>
    <mergeCell ref="D275:E275"/>
    <mergeCell ref="D276:E276"/>
    <mergeCell ref="D277:E277"/>
    <mergeCell ref="D278:E278"/>
    <mergeCell ref="D279:E279"/>
    <mergeCell ref="D280:E280"/>
    <mergeCell ref="D269:E269"/>
    <mergeCell ref="D270:E270"/>
    <mergeCell ref="D271:E271"/>
    <mergeCell ref="D272:E272"/>
    <mergeCell ref="D273:E273"/>
    <mergeCell ref="D274:E274"/>
    <mergeCell ref="D287:E287"/>
    <mergeCell ref="D288:E288"/>
    <mergeCell ref="D289:E289"/>
    <mergeCell ref="D290:E290"/>
    <mergeCell ref="D291:E291"/>
    <mergeCell ref="D292:E292"/>
    <mergeCell ref="D281:E281"/>
    <mergeCell ref="D282:E282"/>
    <mergeCell ref="D283:E283"/>
    <mergeCell ref="D284:E284"/>
    <mergeCell ref="D285:E285"/>
    <mergeCell ref="D286:E286"/>
    <mergeCell ref="D299:E299"/>
    <mergeCell ref="D300:E300"/>
    <mergeCell ref="D301:E301"/>
    <mergeCell ref="D302:E302"/>
    <mergeCell ref="D303:E303"/>
    <mergeCell ref="D304:E304"/>
    <mergeCell ref="D293:E293"/>
    <mergeCell ref="D294:E294"/>
    <mergeCell ref="D295:E295"/>
    <mergeCell ref="D296:E296"/>
    <mergeCell ref="D297:E297"/>
    <mergeCell ref="D298:E298"/>
    <mergeCell ref="D311:E311"/>
    <mergeCell ref="D312:E312"/>
    <mergeCell ref="D313:E313"/>
    <mergeCell ref="D314:E314"/>
    <mergeCell ref="D315:E315"/>
    <mergeCell ref="D316:E316"/>
    <mergeCell ref="D305:E305"/>
    <mergeCell ref="D306:E306"/>
    <mergeCell ref="D307:E307"/>
    <mergeCell ref="D308:E308"/>
    <mergeCell ref="D309:E309"/>
    <mergeCell ref="D310:E310"/>
    <mergeCell ref="D323:E323"/>
    <mergeCell ref="D324:E324"/>
    <mergeCell ref="D325:E325"/>
    <mergeCell ref="D326:E326"/>
    <mergeCell ref="D327:E327"/>
    <mergeCell ref="D328:E328"/>
    <mergeCell ref="D317:E317"/>
    <mergeCell ref="D318:E318"/>
    <mergeCell ref="D319:E319"/>
    <mergeCell ref="D320:E320"/>
    <mergeCell ref="D321:E321"/>
    <mergeCell ref="D322:E322"/>
    <mergeCell ref="D335:E335"/>
    <mergeCell ref="D336:E336"/>
    <mergeCell ref="D337:E337"/>
    <mergeCell ref="D338:E338"/>
    <mergeCell ref="D339:E339"/>
    <mergeCell ref="D340:E340"/>
    <mergeCell ref="D329:E329"/>
    <mergeCell ref="D330:E330"/>
    <mergeCell ref="D331:E331"/>
    <mergeCell ref="D332:E332"/>
    <mergeCell ref="D333:E333"/>
    <mergeCell ref="D334:E334"/>
    <mergeCell ref="D347:E347"/>
    <mergeCell ref="D348:E348"/>
    <mergeCell ref="D349:E349"/>
    <mergeCell ref="D350:E350"/>
    <mergeCell ref="D351:E351"/>
    <mergeCell ref="D352:E352"/>
    <mergeCell ref="D341:E341"/>
    <mergeCell ref="D342:E342"/>
    <mergeCell ref="D343:E343"/>
    <mergeCell ref="D344:E344"/>
    <mergeCell ref="D345:E345"/>
    <mergeCell ref="D346:E346"/>
    <mergeCell ref="D359:E359"/>
    <mergeCell ref="D360:E360"/>
    <mergeCell ref="D361:E361"/>
    <mergeCell ref="D362:E362"/>
    <mergeCell ref="D363:E363"/>
    <mergeCell ref="D364:E364"/>
    <mergeCell ref="D353:E353"/>
    <mergeCell ref="D354:E354"/>
    <mergeCell ref="D355:E355"/>
    <mergeCell ref="D356:E356"/>
    <mergeCell ref="D357:E357"/>
    <mergeCell ref="D358:E358"/>
    <mergeCell ref="D371:E371"/>
    <mergeCell ref="D372:E372"/>
    <mergeCell ref="D373:E373"/>
    <mergeCell ref="D374:E374"/>
    <mergeCell ref="D375:E375"/>
    <mergeCell ref="D376:E376"/>
    <mergeCell ref="D365:E365"/>
    <mergeCell ref="D366:E366"/>
    <mergeCell ref="D367:E367"/>
    <mergeCell ref="D368:E368"/>
    <mergeCell ref="D369:E369"/>
    <mergeCell ref="D370:E370"/>
    <mergeCell ref="D383:E383"/>
    <mergeCell ref="D384:E384"/>
    <mergeCell ref="D385:E385"/>
    <mergeCell ref="D386:E386"/>
    <mergeCell ref="D387:E387"/>
    <mergeCell ref="D388:E388"/>
    <mergeCell ref="D377:E377"/>
    <mergeCell ref="D378:E378"/>
    <mergeCell ref="D379:E379"/>
    <mergeCell ref="D380:E380"/>
    <mergeCell ref="D381:E381"/>
    <mergeCell ref="D382:E382"/>
    <mergeCell ref="D395:E395"/>
    <mergeCell ref="D396:E396"/>
    <mergeCell ref="D397:E397"/>
    <mergeCell ref="D398:E398"/>
    <mergeCell ref="D399:E399"/>
    <mergeCell ref="D400:E400"/>
    <mergeCell ref="D389:E389"/>
    <mergeCell ref="D390:E390"/>
    <mergeCell ref="D391:E391"/>
    <mergeCell ref="D392:E392"/>
    <mergeCell ref="D393:E393"/>
    <mergeCell ref="D394:E394"/>
    <mergeCell ref="D407:E407"/>
    <mergeCell ref="D408:E408"/>
    <mergeCell ref="D409:E409"/>
    <mergeCell ref="D410:E410"/>
    <mergeCell ref="D411:E411"/>
    <mergeCell ref="D412:E412"/>
    <mergeCell ref="D401:E401"/>
    <mergeCell ref="D402:E402"/>
    <mergeCell ref="D403:E403"/>
    <mergeCell ref="D404:E404"/>
    <mergeCell ref="D405:E405"/>
    <mergeCell ref="D406:E406"/>
    <mergeCell ref="D419:E419"/>
    <mergeCell ref="D420:E420"/>
    <mergeCell ref="D421:E421"/>
    <mergeCell ref="D422:E422"/>
    <mergeCell ref="D423:E423"/>
    <mergeCell ref="D424:E424"/>
    <mergeCell ref="D413:E413"/>
    <mergeCell ref="D414:E414"/>
    <mergeCell ref="D415:E415"/>
    <mergeCell ref="D416:E416"/>
    <mergeCell ref="D417:E417"/>
    <mergeCell ref="D418:E418"/>
    <mergeCell ref="D431:E431"/>
    <mergeCell ref="D432:E432"/>
    <mergeCell ref="D433:E433"/>
    <mergeCell ref="D434:E434"/>
    <mergeCell ref="D435:E435"/>
    <mergeCell ref="D436:E436"/>
    <mergeCell ref="D425:E425"/>
    <mergeCell ref="D426:E426"/>
    <mergeCell ref="D427:E427"/>
    <mergeCell ref="D428:E428"/>
    <mergeCell ref="D429:E429"/>
    <mergeCell ref="D430:E430"/>
    <mergeCell ref="D443:E443"/>
    <mergeCell ref="D444:E444"/>
    <mergeCell ref="D445:E445"/>
    <mergeCell ref="D446:E446"/>
    <mergeCell ref="D447:E447"/>
    <mergeCell ref="D448:E448"/>
    <mergeCell ref="D437:E437"/>
    <mergeCell ref="D438:E438"/>
    <mergeCell ref="D439:E439"/>
    <mergeCell ref="D440:E440"/>
    <mergeCell ref="D441:E441"/>
    <mergeCell ref="D442:E442"/>
    <mergeCell ref="D455:E455"/>
    <mergeCell ref="D456:E456"/>
    <mergeCell ref="D457:E457"/>
    <mergeCell ref="D458:E458"/>
    <mergeCell ref="D459:E459"/>
    <mergeCell ref="D460:E460"/>
    <mergeCell ref="D449:E449"/>
    <mergeCell ref="D450:E450"/>
    <mergeCell ref="D451:E451"/>
    <mergeCell ref="D452:E452"/>
    <mergeCell ref="D453:E453"/>
    <mergeCell ref="D454:E454"/>
    <mergeCell ref="D467:E467"/>
    <mergeCell ref="D468:E468"/>
    <mergeCell ref="D469:E469"/>
    <mergeCell ref="D470:E470"/>
    <mergeCell ref="D471:E471"/>
    <mergeCell ref="D472:E472"/>
    <mergeCell ref="D461:E461"/>
    <mergeCell ref="D462:E462"/>
    <mergeCell ref="D463:E463"/>
    <mergeCell ref="D464:E464"/>
    <mergeCell ref="D465:E465"/>
    <mergeCell ref="D466:E466"/>
    <mergeCell ref="D479:E479"/>
    <mergeCell ref="D480:E480"/>
    <mergeCell ref="D481:E481"/>
    <mergeCell ref="D482:E482"/>
    <mergeCell ref="D483:E483"/>
    <mergeCell ref="D484:E484"/>
    <mergeCell ref="D473:E473"/>
    <mergeCell ref="D474:E474"/>
    <mergeCell ref="D475:E475"/>
    <mergeCell ref="D476:E476"/>
    <mergeCell ref="D477:E477"/>
    <mergeCell ref="D478:E478"/>
    <mergeCell ref="D491:E491"/>
    <mergeCell ref="D492:E492"/>
    <mergeCell ref="D493:E493"/>
    <mergeCell ref="D494:E494"/>
    <mergeCell ref="D495:E495"/>
    <mergeCell ref="D496:E496"/>
    <mergeCell ref="D485:E485"/>
    <mergeCell ref="D486:E486"/>
    <mergeCell ref="D487:E487"/>
    <mergeCell ref="D488:E488"/>
    <mergeCell ref="D489:E489"/>
    <mergeCell ref="D490:E490"/>
    <mergeCell ref="D503:E503"/>
    <mergeCell ref="D504:E504"/>
    <mergeCell ref="D505:E505"/>
    <mergeCell ref="D506:E506"/>
    <mergeCell ref="D507:E507"/>
    <mergeCell ref="D508:E508"/>
    <mergeCell ref="D497:E497"/>
    <mergeCell ref="D498:E498"/>
    <mergeCell ref="D499:E499"/>
    <mergeCell ref="D500:E500"/>
    <mergeCell ref="D501:E501"/>
    <mergeCell ref="D502:E502"/>
    <mergeCell ref="D515:E515"/>
    <mergeCell ref="D516:E516"/>
    <mergeCell ref="D517:E517"/>
    <mergeCell ref="D518:E518"/>
    <mergeCell ref="D519:E519"/>
    <mergeCell ref="D520:E520"/>
    <mergeCell ref="D509:E509"/>
    <mergeCell ref="D510:E510"/>
    <mergeCell ref="D511:E511"/>
    <mergeCell ref="D512:E512"/>
    <mergeCell ref="D513:E513"/>
    <mergeCell ref="D514:E514"/>
    <mergeCell ref="D527:E527"/>
    <mergeCell ref="D528:E528"/>
    <mergeCell ref="D529:E529"/>
    <mergeCell ref="D530:E530"/>
    <mergeCell ref="D531:E531"/>
    <mergeCell ref="D532:E532"/>
    <mergeCell ref="D521:E521"/>
    <mergeCell ref="D522:E522"/>
    <mergeCell ref="D523:E523"/>
    <mergeCell ref="D524:E524"/>
    <mergeCell ref="D525:E525"/>
    <mergeCell ref="D526:E526"/>
    <mergeCell ref="D539:E539"/>
    <mergeCell ref="D540:E540"/>
    <mergeCell ref="D541:E541"/>
    <mergeCell ref="D542:E542"/>
    <mergeCell ref="D543:E543"/>
    <mergeCell ref="D544:E544"/>
    <mergeCell ref="D533:E533"/>
    <mergeCell ref="D534:E534"/>
    <mergeCell ref="D535:E535"/>
    <mergeCell ref="D536:E536"/>
    <mergeCell ref="D537:E537"/>
    <mergeCell ref="D538:E538"/>
    <mergeCell ref="D551:E551"/>
    <mergeCell ref="D552:E552"/>
    <mergeCell ref="D553:E553"/>
    <mergeCell ref="D554:E554"/>
    <mergeCell ref="D555:E555"/>
    <mergeCell ref="D556:E556"/>
    <mergeCell ref="D545:E545"/>
    <mergeCell ref="D546:E546"/>
    <mergeCell ref="D547:E547"/>
    <mergeCell ref="D548:E548"/>
    <mergeCell ref="D549:E549"/>
    <mergeCell ref="D550:E550"/>
    <mergeCell ref="D563:E563"/>
    <mergeCell ref="D564:E564"/>
    <mergeCell ref="D565:E565"/>
    <mergeCell ref="D566:E566"/>
    <mergeCell ref="D567:E567"/>
    <mergeCell ref="D568:E568"/>
    <mergeCell ref="D557:E557"/>
    <mergeCell ref="D558:E558"/>
    <mergeCell ref="D559:E559"/>
    <mergeCell ref="D560:E560"/>
    <mergeCell ref="D561:E561"/>
    <mergeCell ref="D562:E562"/>
    <mergeCell ref="D575:E575"/>
    <mergeCell ref="D576:E576"/>
    <mergeCell ref="D577:E577"/>
    <mergeCell ref="D578:E578"/>
    <mergeCell ref="D579:E579"/>
    <mergeCell ref="D580:E580"/>
    <mergeCell ref="D569:E569"/>
    <mergeCell ref="D570:E570"/>
    <mergeCell ref="D571:E571"/>
    <mergeCell ref="D572:E572"/>
    <mergeCell ref="D573:E573"/>
    <mergeCell ref="D574:E574"/>
    <mergeCell ref="D587:E587"/>
    <mergeCell ref="D588:E588"/>
    <mergeCell ref="D589:E589"/>
    <mergeCell ref="D590:E590"/>
    <mergeCell ref="D591:E591"/>
    <mergeCell ref="D592:E592"/>
    <mergeCell ref="D581:E581"/>
    <mergeCell ref="D582:E582"/>
    <mergeCell ref="D583:E583"/>
    <mergeCell ref="D584:E584"/>
    <mergeCell ref="D585:E585"/>
    <mergeCell ref="D586:E586"/>
    <mergeCell ref="D599:E599"/>
    <mergeCell ref="D600:E600"/>
    <mergeCell ref="D601:E601"/>
    <mergeCell ref="D602:E602"/>
    <mergeCell ref="D603:E603"/>
    <mergeCell ref="D604:E604"/>
    <mergeCell ref="D593:E593"/>
    <mergeCell ref="D594:E594"/>
    <mergeCell ref="D595:E595"/>
    <mergeCell ref="D596:E596"/>
    <mergeCell ref="D597:E597"/>
    <mergeCell ref="D598:E598"/>
    <mergeCell ref="D611:E611"/>
    <mergeCell ref="D612:E612"/>
    <mergeCell ref="D613:E613"/>
    <mergeCell ref="D614:E614"/>
    <mergeCell ref="D615:E615"/>
    <mergeCell ref="D616:E616"/>
    <mergeCell ref="D605:E605"/>
    <mergeCell ref="D606:E606"/>
    <mergeCell ref="D607:E607"/>
    <mergeCell ref="D608:E608"/>
    <mergeCell ref="D609:E609"/>
    <mergeCell ref="D610:E610"/>
    <mergeCell ref="D623:E623"/>
    <mergeCell ref="D624:E624"/>
    <mergeCell ref="D625:E625"/>
    <mergeCell ref="D626:E626"/>
    <mergeCell ref="D627:E627"/>
    <mergeCell ref="D628:E628"/>
    <mergeCell ref="D617:E617"/>
    <mergeCell ref="D618:E618"/>
    <mergeCell ref="D619:E619"/>
    <mergeCell ref="D620:E620"/>
    <mergeCell ref="D621:E621"/>
    <mergeCell ref="D622:E622"/>
    <mergeCell ref="D635:E635"/>
    <mergeCell ref="D636:E636"/>
    <mergeCell ref="D637:E637"/>
    <mergeCell ref="D638:E638"/>
    <mergeCell ref="D639:E639"/>
    <mergeCell ref="D640:E640"/>
    <mergeCell ref="D629:E629"/>
    <mergeCell ref="D630:E630"/>
    <mergeCell ref="D631:E631"/>
    <mergeCell ref="D632:E632"/>
    <mergeCell ref="D633:E633"/>
    <mergeCell ref="D634:E634"/>
    <mergeCell ref="D647:E647"/>
    <mergeCell ref="D648:E648"/>
    <mergeCell ref="D649:E649"/>
    <mergeCell ref="D650:E650"/>
    <mergeCell ref="D651:E651"/>
    <mergeCell ref="D652:E652"/>
    <mergeCell ref="D641:E641"/>
    <mergeCell ref="D642:E642"/>
    <mergeCell ref="D643:E643"/>
    <mergeCell ref="D644:E644"/>
    <mergeCell ref="D645:E645"/>
    <mergeCell ref="D646:E646"/>
    <mergeCell ref="D659:E659"/>
    <mergeCell ref="D660:E660"/>
    <mergeCell ref="D661:E661"/>
    <mergeCell ref="D662:E662"/>
    <mergeCell ref="D663:E663"/>
    <mergeCell ref="D664:E664"/>
    <mergeCell ref="D653:E653"/>
    <mergeCell ref="D654:E654"/>
    <mergeCell ref="D655:E655"/>
    <mergeCell ref="D656:E656"/>
    <mergeCell ref="D657:E657"/>
    <mergeCell ref="D658:E658"/>
    <mergeCell ref="D671:E671"/>
    <mergeCell ref="D672:E672"/>
    <mergeCell ref="D673:E673"/>
    <mergeCell ref="D674:E674"/>
    <mergeCell ref="D675:E675"/>
    <mergeCell ref="D676:E676"/>
    <mergeCell ref="D665:E665"/>
    <mergeCell ref="D666:E666"/>
    <mergeCell ref="D667:E667"/>
    <mergeCell ref="D668:E668"/>
    <mergeCell ref="D669:E669"/>
    <mergeCell ref="D670:E670"/>
    <mergeCell ref="D683:E683"/>
    <mergeCell ref="D684:E684"/>
    <mergeCell ref="D685:E685"/>
    <mergeCell ref="D686:E686"/>
    <mergeCell ref="D687:E687"/>
    <mergeCell ref="D688:E688"/>
    <mergeCell ref="D677:E677"/>
    <mergeCell ref="D678:E678"/>
    <mergeCell ref="D679:E679"/>
    <mergeCell ref="D680:E680"/>
    <mergeCell ref="D681:E681"/>
    <mergeCell ref="D682:E682"/>
    <mergeCell ref="D698:E698"/>
    <mergeCell ref="D699:E699"/>
    <mergeCell ref="D700:E700"/>
    <mergeCell ref="D689:E689"/>
    <mergeCell ref="D690:E690"/>
    <mergeCell ref="D691:E691"/>
    <mergeCell ref="D692:E692"/>
    <mergeCell ref="D693:E693"/>
    <mergeCell ref="D694:E694"/>
    <mergeCell ref="D695:E695"/>
    <mergeCell ref="D696:E696"/>
    <mergeCell ref="D697:E697"/>
    <mergeCell ref="B730:R730"/>
    <mergeCell ref="C726:E726"/>
    <mergeCell ref="F726:H726"/>
    <mergeCell ref="I726:K726"/>
    <mergeCell ref="L726:N726"/>
    <mergeCell ref="O726:R726"/>
    <mergeCell ref="D713:E713"/>
    <mergeCell ref="D714:E714"/>
    <mergeCell ref="D715:E715"/>
    <mergeCell ref="D716:E716"/>
    <mergeCell ref="D717:E717"/>
    <mergeCell ref="B719:C719"/>
    <mergeCell ref="D719:E719"/>
    <mergeCell ref="C727:E727"/>
    <mergeCell ref="F727:H727"/>
    <mergeCell ref="I727:K727"/>
    <mergeCell ref="L727:N727"/>
    <mergeCell ref="O727:R727"/>
    <mergeCell ref="D707:E707"/>
    <mergeCell ref="D708:E708"/>
    <mergeCell ref="D709:E709"/>
    <mergeCell ref="D710:E710"/>
    <mergeCell ref="D711:E711"/>
    <mergeCell ref="D712:E712"/>
    <mergeCell ref="D701:E701"/>
    <mergeCell ref="D702:E702"/>
    <mergeCell ref="D703:E703"/>
    <mergeCell ref="D704:E704"/>
    <mergeCell ref="D705:E705"/>
    <mergeCell ref="D706:E706"/>
  </mergeCells>
  <conditionalFormatting sqref="H18:K717 O18:Q717">
    <cfRule type="cellIs" dxfId="60" priority="10" stopIfTrue="1" operator="between">
      <formula>0</formula>
      <formula>0</formula>
    </cfRule>
  </conditionalFormatting>
  <conditionalFormatting sqref="N18:N717">
    <cfRule type="cellIs" dxfId="59" priority="9" stopIfTrue="1" operator="between">
      <formula>0</formula>
      <formula>0</formula>
    </cfRule>
  </conditionalFormatting>
  <conditionalFormatting sqref="J12">
    <cfRule type="expression" dxfId="58" priority="8" stopIfTrue="1">
      <formula>ISERROR(J12)</formula>
    </cfRule>
  </conditionalFormatting>
  <conditionalFormatting sqref="J12">
    <cfRule type="expression" dxfId="57" priority="7" stopIfTrue="1">
      <formula>ISERROR(J12)</formula>
    </cfRule>
  </conditionalFormatting>
  <conditionalFormatting sqref="J12">
    <cfRule type="expression" dxfId="56" priority="6" stopIfTrue="1">
      <formula>ISERROR(J12)</formula>
    </cfRule>
  </conditionalFormatting>
  <conditionalFormatting sqref="J12">
    <cfRule type="expression" dxfId="55" priority="5" stopIfTrue="1">
      <formula>ISERROR(J12)</formula>
    </cfRule>
  </conditionalFormatting>
  <conditionalFormatting sqref="J12">
    <cfRule type="expression" dxfId="54" priority="4" stopIfTrue="1">
      <formula>ISERROR(J12)</formula>
    </cfRule>
  </conditionalFormatting>
  <conditionalFormatting sqref="J12">
    <cfRule type="expression" dxfId="53" priority="3" stopIfTrue="1">
      <formula>ISERROR(J12)</formula>
    </cfRule>
  </conditionalFormatting>
  <conditionalFormatting sqref="J12">
    <cfRule type="expression" dxfId="52" priority="2" stopIfTrue="1">
      <formula>ISERROR(J12)</formula>
    </cfRule>
  </conditionalFormatting>
  <conditionalFormatting sqref="J12">
    <cfRule type="expression" dxfId="51" priority="1" stopIfTrue="1">
      <formula>ISERROR(J12)</formula>
    </cfRule>
  </conditionalFormatting>
  <dataValidations count="3">
    <dataValidation type="decimal" errorStyle="warning" allowBlank="1" showInputMessage="1" showErrorMessage="1" sqref="Q18:Q717" xr:uid="{00000000-0002-0000-0C00-000000000000}">
      <formula1>0.001</formula1>
      <formula2>1</formula2>
    </dataValidation>
    <dataValidation type="list" errorStyle="warning" allowBlank="1" showInputMessage="1" showErrorMessage="1" errorTitle="Usuario:" error="Solamente se seleccionarán las opciones listadas." sqref="N18:N717" xr:uid="{00000000-0002-0000-0C00-000001000000}">
      <formula1>$N$739:$N$740</formula1>
    </dataValidation>
    <dataValidation type="decimal" allowBlank="1" showInputMessage="1" showErrorMessage="1" errorTitle="Usuario:" error="Este es un Campo numerico." sqref="I18:K717" xr:uid="{00000000-0002-0000-0C00-000002000000}">
      <formula1>0.001</formula1>
      <formula2>999999999999</formula2>
    </dataValidation>
  </dataValidations>
  <printOptions horizontalCentered="1"/>
  <pageMargins left="0.19685039370078741" right="0" top="0.59055118110236227" bottom="0.39370078740157483" header="0.59055118110236227" footer="0.59055118110236227"/>
  <pageSetup scale="50" pageOrder="overThenDown" orientation="landscape" horizontalDpi="1200" verticalDpi="1200" r:id="rId1"/>
  <headerFooter alignWithMargins="0">
    <oddFooter>&amp;R&amp;"Arial,Negrita Cursiva"Hoja &amp;P de &amp;N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4" filterMode="1">
    <tabColor rgb="FF960048"/>
  </sheetPr>
  <dimension ref="A1:S1043"/>
  <sheetViews>
    <sheetView showGridLines="0" showRowColHeaders="0" view="pageBreakPreview" zoomScale="80" zoomScaleNormal="90" zoomScaleSheetLayoutView="80" workbookViewId="0">
      <pane xSplit="5" ySplit="17" topLeftCell="F18" activePane="bottomRight" state="frozen"/>
      <selection activeCell="C17" sqref="C17"/>
      <selection pane="topRight" activeCell="C17" sqref="C17"/>
      <selection pane="bottomLeft" activeCell="C17" sqref="C17"/>
      <selection pane="bottomRight" activeCell="I725" sqref="I725"/>
    </sheetView>
  </sheetViews>
  <sheetFormatPr baseColWidth="10" defaultColWidth="0" defaultRowHeight="12.75" customHeight="1" zeroHeight="1" x14ac:dyDescent="0.2"/>
  <cols>
    <col min="1" max="1" width="3.7109375" style="1" customWidth="1"/>
    <col min="2" max="2" width="5.5703125" style="1" customWidth="1"/>
    <col min="3" max="3" width="12.28515625" style="1" bestFit="1" customWidth="1"/>
    <col min="4" max="4" width="10.7109375" style="1" customWidth="1"/>
    <col min="5" max="5" width="28.85546875" style="1" customWidth="1"/>
    <col min="6" max="6" width="24.85546875" style="1" customWidth="1"/>
    <col min="7" max="7" width="11.85546875" style="1" customWidth="1"/>
    <col min="8" max="8" width="14.140625" style="1" customWidth="1"/>
    <col min="9" max="10" width="19" style="1" customWidth="1"/>
    <col min="11" max="11" width="16.5703125" style="1" customWidth="1"/>
    <col min="12" max="13" width="14.85546875" style="1" customWidth="1"/>
    <col min="14" max="14" width="11.85546875" style="1" customWidth="1"/>
    <col min="15" max="16" width="18.140625" style="1" customWidth="1"/>
    <col min="17" max="17" width="14.140625" style="1" customWidth="1"/>
    <col min="18" max="18" width="14.28515625" style="1" customWidth="1"/>
    <col min="19" max="19" width="34.28515625" style="18" hidden="1" customWidth="1"/>
    <col min="20" max="16384" width="11.42578125" style="1" hidden="1"/>
  </cols>
  <sheetData>
    <row r="1" spans="1:19" x14ac:dyDescent="0.2">
      <c r="D1" s="313"/>
      <c r="E1" s="313"/>
      <c r="F1" s="80"/>
    </row>
    <row r="2" spans="1:19" ht="12.75" customHeight="1" x14ac:dyDescent="0.2">
      <c r="D2" s="120"/>
      <c r="E2" s="120"/>
      <c r="F2" s="120"/>
      <c r="G2" s="120"/>
      <c r="H2" s="120"/>
      <c r="I2" s="120"/>
      <c r="J2" s="120"/>
      <c r="K2" s="120"/>
      <c r="L2" s="120"/>
      <c r="M2" s="120"/>
      <c r="N2" s="120"/>
      <c r="O2" s="182" t="s">
        <v>550</v>
      </c>
      <c r="P2" s="187" t="str">
        <f>IF('MENU INICIAL'!F26="","",'MENU INICIAL'!F26)</f>
        <v/>
      </c>
      <c r="Q2" s="184"/>
      <c r="R2" s="184"/>
    </row>
    <row r="3" spans="1:19" ht="12.75" customHeight="1" x14ac:dyDescent="0.2">
      <c r="D3" s="120"/>
      <c r="E3" s="120"/>
      <c r="F3" s="120"/>
      <c r="G3" s="120"/>
      <c r="H3" s="120"/>
      <c r="I3" s="120"/>
      <c r="J3" s="120"/>
      <c r="K3" s="120"/>
      <c r="L3" s="120"/>
      <c r="M3" s="120"/>
      <c r="N3" s="120"/>
    </row>
    <row r="4" spans="1:19" ht="12.75" customHeight="1" x14ac:dyDescent="0.2">
      <c r="D4" s="120"/>
      <c r="E4" s="120"/>
      <c r="F4" s="120"/>
      <c r="G4" s="120"/>
      <c r="H4" s="120"/>
      <c r="I4" s="120"/>
      <c r="J4" s="120"/>
      <c r="K4" s="120"/>
      <c r="L4" s="120"/>
      <c r="M4" s="120"/>
      <c r="N4" s="120"/>
      <c r="O4" s="182" t="s">
        <v>551</v>
      </c>
      <c r="P4" s="187" t="str">
        <f>IF('MENU INICIAL'!F27="","",'MENU INICIAL'!F27)</f>
        <v/>
      </c>
      <c r="Q4" s="184"/>
      <c r="R4" s="184"/>
    </row>
    <row r="5" spans="1:19" ht="12.75" customHeight="1" x14ac:dyDescent="0.25">
      <c r="A5" s="298"/>
      <c r="D5" s="121"/>
      <c r="E5" s="121"/>
      <c r="F5" s="121"/>
      <c r="G5" s="121"/>
      <c r="H5" s="121"/>
      <c r="I5" s="121"/>
      <c r="J5" s="121"/>
      <c r="K5" s="121"/>
      <c r="L5" s="121"/>
      <c r="M5" s="121"/>
      <c r="N5" s="121"/>
      <c r="O5" s="121"/>
    </row>
    <row r="6" spans="1:19" ht="12.75" customHeight="1" thickBot="1" x14ac:dyDescent="0.3">
      <c r="A6" s="298"/>
      <c r="D6" s="121"/>
      <c r="E6" s="121"/>
      <c r="F6" s="121"/>
      <c r="G6" s="121"/>
      <c r="H6" s="121"/>
      <c r="I6" s="121"/>
      <c r="J6" s="121"/>
      <c r="K6" s="121"/>
      <c r="L6" s="121"/>
      <c r="M6" s="121"/>
      <c r="N6" s="121"/>
      <c r="O6" s="121"/>
    </row>
    <row r="7" spans="1:19" hidden="1" x14ac:dyDescent="0.2">
      <c r="A7" s="298"/>
      <c r="D7" s="311"/>
      <c r="E7" s="311"/>
      <c r="F7" s="311"/>
      <c r="G7" s="311"/>
      <c r="H7" s="311"/>
      <c r="I7" s="311"/>
      <c r="J7" s="311"/>
      <c r="K7" s="311"/>
      <c r="L7" s="311"/>
      <c r="M7" s="311"/>
      <c r="N7" s="311"/>
      <c r="O7" s="311"/>
    </row>
    <row r="8" spans="1:19" hidden="1" x14ac:dyDescent="0.2">
      <c r="A8" s="298"/>
      <c r="D8" s="311"/>
      <c r="E8" s="311"/>
      <c r="F8" s="311"/>
      <c r="G8" s="311"/>
      <c r="H8" s="311"/>
      <c r="I8" s="311"/>
      <c r="J8" s="311"/>
      <c r="K8" s="311"/>
      <c r="L8" s="311"/>
      <c r="M8" s="311"/>
      <c r="N8" s="311"/>
      <c r="O8" s="311"/>
    </row>
    <row r="9" spans="1:19" hidden="1" x14ac:dyDescent="0.2">
      <c r="A9" s="298"/>
      <c r="D9" s="313"/>
      <c r="E9" s="313"/>
      <c r="F9" s="80"/>
    </row>
    <row r="10" spans="1:19" ht="21" thickTop="1" thickBot="1" x14ac:dyDescent="0.35">
      <c r="A10" s="298"/>
      <c r="B10" s="357" t="s">
        <v>549</v>
      </c>
      <c r="C10" s="358"/>
      <c r="D10" s="358"/>
      <c r="E10" s="358"/>
      <c r="F10" s="358"/>
      <c r="G10" s="358"/>
      <c r="H10" s="358"/>
      <c r="I10" s="358"/>
      <c r="J10" s="358"/>
      <c r="K10" s="358"/>
      <c r="L10" s="358"/>
      <c r="M10" s="358"/>
      <c r="N10" s="358"/>
      <c r="O10" s="358"/>
      <c r="P10" s="358"/>
      <c r="Q10" s="358"/>
      <c r="R10" s="359"/>
    </row>
    <row r="11" spans="1:19" ht="20.25" thickTop="1" x14ac:dyDescent="0.3">
      <c r="A11" s="298"/>
      <c r="D11" s="175"/>
      <c r="E11" s="175"/>
      <c r="F11" s="175"/>
      <c r="G11" s="175"/>
      <c r="H11" s="175"/>
      <c r="I11" s="175"/>
      <c r="J11" s="175"/>
      <c r="K11" s="175"/>
      <c r="L11" s="175"/>
      <c r="M11" s="175"/>
      <c r="N11" s="175"/>
      <c r="O11" s="175"/>
      <c r="P11" s="175"/>
      <c r="Q11" s="175"/>
      <c r="R11" s="175"/>
    </row>
    <row r="12" spans="1:19" x14ac:dyDescent="0.2">
      <c r="A12" s="298"/>
      <c r="B12" s="341"/>
      <c r="C12" s="341"/>
      <c r="D12" s="351" t="s">
        <v>331</v>
      </c>
      <c r="E12" s="351"/>
      <c r="F12" s="372" t="str">
        <f>IF('CED. GRAL POR REP. O MANTTO'!D11=0,"",'CED. GRAL POR REP. O MANTTO'!D11)</f>
        <v/>
      </c>
      <c r="G12" s="372"/>
      <c r="H12" s="354" t="s">
        <v>339</v>
      </c>
      <c r="I12" s="354"/>
      <c r="J12" s="355" t="e">
        <f>IF('CED. GRAL POR REP. O MANTTO'!D14=0,"",'CED. GRAL POR REP. O MANTTO'!D14)</f>
        <v>#VALUE!</v>
      </c>
      <c r="K12" s="355"/>
      <c r="M12" s="341"/>
      <c r="N12" s="341"/>
    </row>
    <row r="13" spans="1:19" ht="13.5" thickBot="1" x14ac:dyDescent="0.25">
      <c r="A13" s="298"/>
      <c r="B13" s="160"/>
      <c r="C13" s="160"/>
      <c r="D13" s="351"/>
      <c r="E13" s="351"/>
      <c r="F13" s="373"/>
      <c r="G13" s="373"/>
      <c r="H13" s="354"/>
      <c r="I13" s="354"/>
      <c r="J13" s="356"/>
      <c r="K13" s="356"/>
      <c r="L13" s="162"/>
      <c r="M13" s="348" t="s">
        <v>552</v>
      </c>
      <c r="N13" s="349"/>
      <c r="O13" s="349"/>
      <c r="P13" s="342" t="s">
        <v>561</v>
      </c>
      <c r="Q13" s="343"/>
      <c r="R13" s="343"/>
    </row>
    <row r="14" spans="1:19" ht="14.25" thickTop="1" thickBot="1" x14ac:dyDescent="0.25">
      <c r="A14" s="298"/>
      <c r="D14" s="350"/>
      <c r="E14" s="350"/>
    </row>
    <row r="15" spans="1:19" s="69" customFormat="1" ht="18" customHeight="1" thickTop="1" thickBot="1" x14ac:dyDescent="0.25">
      <c r="A15" s="298"/>
      <c r="B15" s="344" t="s">
        <v>334</v>
      </c>
      <c r="C15" s="335" t="s">
        <v>300</v>
      </c>
      <c r="D15" s="335" t="s">
        <v>303</v>
      </c>
      <c r="E15" s="336"/>
      <c r="F15" s="336" t="s">
        <v>3</v>
      </c>
      <c r="G15" s="335" t="s">
        <v>534</v>
      </c>
      <c r="H15" s="336" t="s">
        <v>298</v>
      </c>
      <c r="I15" s="337" t="s">
        <v>297</v>
      </c>
      <c r="J15" s="337"/>
      <c r="K15" s="337"/>
      <c r="L15" s="335" t="s">
        <v>535</v>
      </c>
      <c r="M15" s="335" t="s">
        <v>536</v>
      </c>
      <c r="N15" s="335" t="s">
        <v>537</v>
      </c>
      <c r="O15" s="346" t="s">
        <v>332</v>
      </c>
      <c r="P15" s="347"/>
      <c r="Q15" s="337" t="s">
        <v>270</v>
      </c>
      <c r="R15" s="337"/>
      <c r="S15" s="164" t="s">
        <v>286</v>
      </c>
    </row>
    <row r="16" spans="1:19" s="70" customFormat="1" ht="33.75" customHeight="1" thickTop="1" thickBot="1" x14ac:dyDescent="0.25">
      <c r="A16" s="298"/>
      <c r="B16" s="345"/>
      <c r="C16" s="336"/>
      <c r="D16" s="336"/>
      <c r="E16" s="336"/>
      <c r="F16" s="336"/>
      <c r="G16" s="336"/>
      <c r="H16" s="336"/>
      <c r="I16" s="222" t="s">
        <v>542</v>
      </c>
      <c r="J16" s="222" t="s">
        <v>543</v>
      </c>
      <c r="K16" s="222" t="s">
        <v>544</v>
      </c>
      <c r="L16" s="336"/>
      <c r="M16" s="336"/>
      <c r="N16" s="336"/>
      <c r="O16" s="222" t="s">
        <v>538</v>
      </c>
      <c r="P16" s="222" t="s">
        <v>539</v>
      </c>
      <c r="Q16" s="222" t="s">
        <v>540</v>
      </c>
      <c r="R16" s="222" t="s">
        <v>541</v>
      </c>
      <c r="S16" s="165" t="s">
        <v>287</v>
      </c>
    </row>
    <row r="17" spans="1:19" s="71" customFormat="1" ht="7.5" customHeight="1" thickTop="1" thickBot="1" x14ac:dyDescent="0.25">
      <c r="A17" s="298"/>
      <c r="C17" s="72"/>
      <c r="D17" s="334"/>
      <c r="E17" s="334"/>
      <c r="F17" s="72"/>
      <c r="G17" s="72"/>
      <c r="H17" s="72"/>
      <c r="I17" s="72"/>
      <c r="J17" s="72"/>
      <c r="K17" s="72"/>
      <c r="L17" s="72"/>
      <c r="M17" s="72"/>
      <c r="N17" s="72"/>
      <c r="O17" s="72"/>
      <c r="P17" s="72"/>
      <c r="Q17" s="72"/>
      <c r="R17" s="72"/>
      <c r="S17" s="163"/>
    </row>
    <row r="18" spans="1:19" s="3" customFormat="1" ht="30.75" x14ac:dyDescent="0.2">
      <c r="A18" s="298"/>
      <c r="B18" s="35">
        <v>1</v>
      </c>
      <c r="C18" s="36" t="str">
        <f>IF('CED. GRAL POR REP. O MANTTO'!C24="","",'CED. GRAL POR REP. O MANTTO'!C24)</f>
        <v/>
      </c>
      <c r="D18" s="374" t="str">
        <f>IF('CED. GRAL POR REP. O MANTTO'!D24="","",'CED. GRAL POR REP. O MANTTO'!D24)</f>
        <v/>
      </c>
      <c r="E18" s="374"/>
      <c r="F18" s="36" t="str">
        <f>IF('CED. GRAL POR REP. O MANTTO'!E24="","",'CED. GRAL POR REP. O MANTTO'!E24)</f>
        <v/>
      </c>
      <c r="G18" s="66" t="str">
        <f>IF('CED. GRAL POR REP. O MANTTO'!F24="","",'CED. GRAL POR REP. O MANTTO'!F24)</f>
        <v/>
      </c>
      <c r="H18" s="195">
        <f>+'REPORTE AGOSTO IMROM'!M18</f>
        <v>0</v>
      </c>
      <c r="I18" s="189"/>
      <c r="J18" s="189"/>
      <c r="K18" s="189"/>
      <c r="L18" s="190">
        <f>I18+J18+K18</f>
        <v>0</v>
      </c>
      <c r="M18" s="190">
        <f>H18+L18</f>
        <v>0</v>
      </c>
      <c r="N18" s="196"/>
      <c r="O18" s="192"/>
      <c r="P18" s="193"/>
      <c r="Q18" s="194">
        <f>+'REPORTE AGOSTO IMROM'!Q18</f>
        <v>0</v>
      </c>
      <c r="R18" s="212" t="str">
        <f>IF(M18=0,"",M18/'CED. GRAL POR REP. O MANTTO'!G24)</f>
        <v/>
      </c>
      <c r="S18" s="211" t="str">
        <f t="shared" ref="S18:S81" si="0">IF(R18="","",IF(R18&gt;1,"SOBRE EJERCICIO DE RECURSOS",""))</f>
        <v/>
      </c>
    </row>
    <row r="19" spans="1:19" s="3" customFormat="1" ht="37.5" hidden="1" customHeight="1" x14ac:dyDescent="0.2">
      <c r="B19" s="37">
        <v>2</v>
      </c>
      <c r="C19" s="38" t="str">
        <f>IF('CED. GRAL POR REP. O MANTTO'!C25="","",'CED. GRAL POR REP. O MANTTO'!C25)</f>
        <v/>
      </c>
      <c r="D19" s="333" t="str">
        <f>IF('CED. GRAL POR REP. O MANTTO'!D25="","",'CED. GRAL POR REP. O MANTTO'!D25)</f>
        <v/>
      </c>
      <c r="E19" s="333"/>
      <c r="F19" s="38" t="str">
        <f>IF('CED. GRAL POR REP. O MANTTO'!E25="","",'CED. GRAL POR REP. O MANTTO'!E25)</f>
        <v/>
      </c>
      <c r="G19" s="67" t="str">
        <f>IF('CED. GRAL POR REP. O MANTTO'!F25="","",'CED. GRAL POR REP. O MANTTO'!F25)</f>
        <v/>
      </c>
      <c r="H19" s="92">
        <f>+'REPORTE AGOSTO IMROM'!M19</f>
        <v>0</v>
      </c>
      <c r="I19" s="39"/>
      <c r="J19" s="39"/>
      <c r="K19" s="39"/>
      <c r="L19" s="30">
        <f>I19+J19+K19</f>
        <v>0</v>
      </c>
      <c r="M19" s="30">
        <f>H19+L19</f>
        <v>0</v>
      </c>
      <c r="N19" s="90">
        <f>+'REPORTE AGOSTO IMROM'!N19</f>
        <v>0</v>
      </c>
      <c r="O19" s="55"/>
      <c r="P19" s="56"/>
      <c r="Q19" s="63">
        <f>+'REPORTE AGOSTO IMROM'!Q19</f>
        <v>0</v>
      </c>
      <c r="R19" s="33" t="str">
        <f>IF(M19=0,"",M19/'CED. GRAL POR REP. O MANTTO'!G25)</f>
        <v/>
      </c>
      <c r="S19" s="44" t="str">
        <f t="shared" si="0"/>
        <v/>
      </c>
    </row>
    <row r="20" spans="1:19" s="3" customFormat="1" ht="37.5" hidden="1" customHeight="1" x14ac:dyDescent="0.2">
      <c r="B20" s="37">
        <v>3</v>
      </c>
      <c r="C20" s="38" t="str">
        <f>IF('CED. GRAL POR REP. O MANTTO'!C26="","",'CED. GRAL POR REP. O MANTTO'!C26)</f>
        <v/>
      </c>
      <c r="D20" s="333" t="str">
        <f>IF('CED. GRAL POR REP. O MANTTO'!D26="","",'CED. GRAL POR REP. O MANTTO'!D26)</f>
        <v/>
      </c>
      <c r="E20" s="333"/>
      <c r="F20" s="38" t="str">
        <f>IF('CED. GRAL POR REP. O MANTTO'!E26="","",'CED. GRAL POR REP. O MANTTO'!E26)</f>
        <v/>
      </c>
      <c r="G20" s="67" t="str">
        <f>IF('CED. GRAL POR REP. O MANTTO'!F26="","",'CED. GRAL POR REP. O MANTTO'!F26)</f>
        <v/>
      </c>
      <c r="H20" s="92">
        <f>+'REPORTE AGOSTO IMROM'!M20</f>
        <v>0</v>
      </c>
      <c r="I20" s="39"/>
      <c r="J20" s="39"/>
      <c r="K20" s="39"/>
      <c r="L20" s="30">
        <f t="shared" ref="L20:L83" si="1">I20+J20+K20</f>
        <v>0</v>
      </c>
      <c r="M20" s="30">
        <f t="shared" ref="M20:M83" si="2">H20+L20</f>
        <v>0</v>
      </c>
      <c r="N20" s="90">
        <f>+'REPORTE AGOSTO IMROM'!N20</f>
        <v>0</v>
      </c>
      <c r="O20" s="55"/>
      <c r="P20" s="56"/>
      <c r="Q20" s="63">
        <f>+'REPORTE AGOSTO IMROM'!Q20</f>
        <v>0</v>
      </c>
      <c r="R20" s="33" t="str">
        <f>IF(M20=0,"",M20/'CED. GRAL POR REP. O MANTTO'!G26)</f>
        <v/>
      </c>
      <c r="S20" s="44" t="str">
        <f t="shared" si="0"/>
        <v/>
      </c>
    </row>
    <row r="21" spans="1:19" s="3" customFormat="1" ht="37.5" hidden="1" customHeight="1" x14ac:dyDescent="0.2">
      <c r="B21" s="37">
        <v>4</v>
      </c>
      <c r="C21" s="38" t="str">
        <f>IF('CED. GRAL POR REP. O MANTTO'!C27="","",'CED. GRAL POR REP. O MANTTO'!C27)</f>
        <v/>
      </c>
      <c r="D21" s="333" t="str">
        <f>IF('CED. GRAL POR REP. O MANTTO'!D27="","",'CED. GRAL POR REP. O MANTTO'!D27)</f>
        <v/>
      </c>
      <c r="E21" s="333"/>
      <c r="F21" s="38" t="str">
        <f>IF('CED. GRAL POR REP. O MANTTO'!E27="","",'CED. GRAL POR REP. O MANTTO'!E27)</f>
        <v/>
      </c>
      <c r="G21" s="67" t="str">
        <f>IF('CED. GRAL POR REP. O MANTTO'!F27="","",'CED. GRAL POR REP. O MANTTO'!F27)</f>
        <v/>
      </c>
      <c r="H21" s="92">
        <f>+'REPORTE AGOSTO IMROM'!M21</f>
        <v>0</v>
      </c>
      <c r="I21" s="39"/>
      <c r="J21" s="39"/>
      <c r="K21" s="39"/>
      <c r="L21" s="30">
        <f t="shared" si="1"/>
        <v>0</v>
      </c>
      <c r="M21" s="30">
        <f t="shared" si="2"/>
        <v>0</v>
      </c>
      <c r="N21" s="90">
        <f>+'REPORTE AGOSTO IMROM'!N21</f>
        <v>0</v>
      </c>
      <c r="O21" s="55"/>
      <c r="P21" s="56"/>
      <c r="Q21" s="63">
        <f>+'REPORTE AGOSTO IMROM'!Q21</f>
        <v>0</v>
      </c>
      <c r="R21" s="33" t="str">
        <f>IF(M21=0,"",M21/'CED. GRAL POR REP. O MANTTO'!G27)</f>
        <v/>
      </c>
      <c r="S21" s="44" t="str">
        <f t="shared" si="0"/>
        <v/>
      </c>
    </row>
    <row r="22" spans="1:19" s="3" customFormat="1" ht="37.5" hidden="1" customHeight="1" x14ac:dyDescent="0.2">
      <c r="B22" s="37">
        <v>5</v>
      </c>
      <c r="C22" s="38" t="str">
        <f>IF('CED. GRAL POR REP. O MANTTO'!C28="","",'CED. GRAL POR REP. O MANTTO'!C28)</f>
        <v/>
      </c>
      <c r="D22" s="333" t="str">
        <f>IF('CED. GRAL POR REP. O MANTTO'!D28="","",'CED. GRAL POR REP. O MANTTO'!D28)</f>
        <v/>
      </c>
      <c r="E22" s="333"/>
      <c r="F22" s="38" t="str">
        <f>IF('CED. GRAL POR REP. O MANTTO'!E28="","",'CED. GRAL POR REP. O MANTTO'!E28)</f>
        <v/>
      </c>
      <c r="G22" s="67" t="str">
        <f>IF('CED. GRAL POR REP. O MANTTO'!F28="","",'CED. GRAL POR REP. O MANTTO'!F28)</f>
        <v/>
      </c>
      <c r="H22" s="92">
        <f>+'REPORTE AGOSTO IMROM'!M22</f>
        <v>0</v>
      </c>
      <c r="I22" s="39"/>
      <c r="J22" s="39"/>
      <c r="K22" s="39"/>
      <c r="L22" s="30">
        <f t="shared" si="1"/>
        <v>0</v>
      </c>
      <c r="M22" s="30">
        <f t="shared" si="2"/>
        <v>0</v>
      </c>
      <c r="N22" s="90">
        <f>+'REPORTE AGOSTO IMROM'!N22</f>
        <v>0</v>
      </c>
      <c r="O22" s="55"/>
      <c r="P22" s="56"/>
      <c r="Q22" s="63">
        <f>+'REPORTE AGOSTO IMROM'!Q22</f>
        <v>0</v>
      </c>
      <c r="R22" s="33" t="str">
        <f>IF(M22=0,"",M22/'CED. GRAL POR REP. O MANTTO'!G28)</f>
        <v/>
      </c>
      <c r="S22" s="44" t="str">
        <f t="shared" si="0"/>
        <v/>
      </c>
    </row>
    <row r="23" spans="1:19" s="3" customFormat="1" ht="37.5" hidden="1" customHeight="1" x14ac:dyDescent="0.2">
      <c r="B23" s="37">
        <v>6</v>
      </c>
      <c r="C23" s="38" t="str">
        <f>IF('CED. GRAL POR REP. O MANTTO'!C29="","",'CED. GRAL POR REP. O MANTTO'!C29)</f>
        <v/>
      </c>
      <c r="D23" s="333" t="str">
        <f>IF('CED. GRAL POR REP. O MANTTO'!D29="","",'CED. GRAL POR REP. O MANTTO'!D29)</f>
        <v/>
      </c>
      <c r="E23" s="333"/>
      <c r="F23" s="38" t="str">
        <f>IF('CED. GRAL POR REP. O MANTTO'!E29="","",'CED. GRAL POR REP. O MANTTO'!E29)</f>
        <v/>
      </c>
      <c r="G23" s="67" t="str">
        <f>IF('CED. GRAL POR REP. O MANTTO'!F29="","",'CED. GRAL POR REP. O MANTTO'!F29)</f>
        <v/>
      </c>
      <c r="H23" s="92">
        <f>+'REPORTE AGOSTO IMROM'!M23</f>
        <v>0</v>
      </c>
      <c r="I23" s="39"/>
      <c r="J23" s="39"/>
      <c r="K23" s="39"/>
      <c r="L23" s="30">
        <f t="shared" si="1"/>
        <v>0</v>
      </c>
      <c r="M23" s="30">
        <f t="shared" si="2"/>
        <v>0</v>
      </c>
      <c r="N23" s="90">
        <f>+'REPORTE AGOSTO IMROM'!N23</f>
        <v>0</v>
      </c>
      <c r="O23" s="55"/>
      <c r="P23" s="56"/>
      <c r="Q23" s="63">
        <f>+'REPORTE AGOSTO IMROM'!Q23</f>
        <v>0</v>
      </c>
      <c r="R23" s="33" t="str">
        <f>IF(M23=0,"",M23/'CED. GRAL POR REP. O MANTTO'!G29)</f>
        <v/>
      </c>
      <c r="S23" s="44" t="str">
        <f t="shared" si="0"/>
        <v/>
      </c>
    </row>
    <row r="24" spans="1:19" s="3" customFormat="1" ht="37.5" hidden="1" customHeight="1" x14ac:dyDescent="0.2">
      <c r="B24" s="37">
        <v>7</v>
      </c>
      <c r="C24" s="38" t="str">
        <f>IF('CED. GRAL POR REP. O MANTTO'!C30="","",'CED. GRAL POR REP. O MANTTO'!C30)</f>
        <v/>
      </c>
      <c r="D24" s="333" t="str">
        <f>IF('CED. GRAL POR REP. O MANTTO'!D30="","",'CED. GRAL POR REP. O MANTTO'!D30)</f>
        <v/>
      </c>
      <c r="E24" s="333"/>
      <c r="F24" s="38" t="str">
        <f>IF('CED. GRAL POR REP. O MANTTO'!E30="","",'CED. GRAL POR REP. O MANTTO'!E30)</f>
        <v/>
      </c>
      <c r="G24" s="67" t="str">
        <f>IF('CED. GRAL POR REP. O MANTTO'!F30="","",'CED. GRAL POR REP. O MANTTO'!F30)</f>
        <v/>
      </c>
      <c r="H24" s="92">
        <f>+'REPORTE AGOSTO IMROM'!M24</f>
        <v>0</v>
      </c>
      <c r="I24" s="39"/>
      <c r="J24" s="39"/>
      <c r="K24" s="39"/>
      <c r="L24" s="30">
        <f t="shared" si="1"/>
        <v>0</v>
      </c>
      <c r="M24" s="30">
        <f t="shared" si="2"/>
        <v>0</v>
      </c>
      <c r="N24" s="90">
        <f>+'REPORTE AGOSTO IMROM'!N24</f>
        <v>0</v>
      </c>
      <c r="O24" s="55"/>
      <c r="P24" s="56"/>
      <c r="Q24" s="63">
        <f>+'REPORTE AGOSTO IMROM'!Q24</f>
        <v>0</v>
      </c>
      <c r="R24" s="33" t="str">
        <f>IF(M24=0,"",M24/'CED. GRAL POR REP. O MANTTO'!G30)</f>
        <v/>
      </c>
      <c r="S24" s="44" t="str">
        <f t="shared" si="0"/>
        <v/>
      </c>
    </row>
    <row r="25" spans="1:19" s="3" customFormat="1" ht="37.5" hidden="1" customHeight="1" x14ac:dyDescent="0.2">
      <c r="B25" s="37">
        <v>8</v>
      </c>
      <c r="C25" s="38" t="str">
        <f>IF('CED. GRAL POR REP. O MANTTO'!C31="","",'CED. GRAL POR REP. O MANTTO'!C31)</f>
        <v/>
      </c>
      <c r="D25" s="333" t="str">
        <f>IF('CED. GRAL POR REP. O MANTTO'!D31="","",'CED. GRAL POR REP. O MANTTO'!D31)</f>
        <v/>
      </c>
      <c r="E25" s="333"/>
      <c r="F25" s="38" t="str">
        <f>IF('CED. GRAL POR REP. O MANTTO'!E31="","",'CED. GRAL POR REP. O MANTTO'!E31)</f>
        <v/>
      </c>
      <c r="G25" s="67" t="str">
        <f>IF('CED. GRAL POR REP. O MANTTO'!F31="","",'CED. GRAL POR REP. O MANTTO'!F31)</f>
        <v/>
      </c>
      <c r="H25" s="92">
        <f>+'REPORTE AGOSTO IMROM'!M25</f>
        <v>0</v>
      </c>
      <c r="I25" s="39"/>
      <c r="J25" s="39"/>
      <c r="K25" s="39"/>
      <c r="L25" s="30">
        <f t="shared" si="1"/>
        <v>0</v>
      </c>
      <c r="M25" s="30">
        <f t="shared" si="2"/>
        <v>0</v>
      </c>
      <c r="N25" s="90">
        <f>+'REPORTE AGOSTO IMROM'!N25</f>
        <v>0</v>
      </c>
      <c r="O25" s="55"/>
      <c r="P25" s="56"/>
      <c r="Q25" s="63">
        <f>+'REPORTE AGOSTO IMROM'!Q25</f>
        <v>0</v>
      </c>
      <c r="R25" s="33" t="str">
        <f>IF(M25=0,"",M25/'CED. GRAL POR REP. O MANTTO'!G31)</f>
        <v/>
      </c>
      <c r="S25" s="44" t="str">
        <f t="shared" si="0"/>
        <v/>
      </c>
    </row>
    <row r="26" spans="1:19" s="3" customFormat="1" ht="37.5" hidden="1" customHeight="1" x14ac:dyDescent="0.2">
      <c r="B26" s="37">
        <v>9</v>
      </c>
      <c r="C26" s="38" t="str">
        <f>IF('CED. GRAL POR REP. O MANTTO'!C32="","",'CED. GRAL POR REP. O MANTTO'!C32)</f>
        <v/>
      </c>
      <c r="D26" s="333" t="str">
        <f>IF('CED. GRAL POR REP. O MANTTO'!D32="","",'CED. GRAL POR REP. O MANTTO'!D32)</f>
        <v/>
      </c>
      <c r="E26" s="333"/>
      <c r="F26" s="38" t="str">
        <f>IF('CED. GRAL POR REP. O MANTTO'!E32="","",'CED. GRAL POR REP. O MANTTO'!E32)</f>
        <v/>
      </c>
      <c r="G26" s="67" t="str">
        <f>IF('CED. GRAL POR REP. O MANTTO'!F32="","",'CED. GRAL POR REP. O MANTTO'!F32)</f>
        <v/>
      </c>
      <c r="H26" s="92">
        <f>+'REPORTE AGOSTO IMROM'!M26</f>
        <v>0</v>
      </c>
      <c r="I26" s="39"/>
      <c r="J26" s="39"/>
      <c r="K26" s="39"/>
      <c r="L26" s="30">
        <f t="shared" si="1"/>
        <v>0</v>
      </c>
      <c r="M26" s="30">
        <f t="shared" si="2"/>
        <v>0</v>
      </c>
      <c r="N26" s="90">
        <f>+'REPORTE AGOSTO IMROM'!N26</f>
        <v>0</v>
      </c>
      <c r="O26" s="55"/>
      <c r="P26" s="56"/>
      <c r="Q26" s="63">
        <f>+'REPORTE AGOSTO IMROM'!Q26</f>
        <v>0</v>
      </c>
      <c r="R26" s="33" t="str">
        <f>IF(M26=0,"",M26/'CED. GRAL POR REP. O MANTTO'!G32)</f>
        <v/>
      </c>
      <c r="S26" s="44" t="str">
        <f t="shared" si="0"/>
        <v/>
      </c>
    </row>
    <row r="27" spans="1:19" s="3" customFormat="1" ht="37.5" hidden="1" customHeight="1" x14ac:dyDescent="0.2">
      <c r="B27" s="37">
        <v>10</v>
      </c>
      <c r="C27" s="38" t="str">
        <f>IF('CED. GRAL POR REP. O MANTTO'!C33="","",'CED. GRAL POR REP. O MANTTO'!C33)</f>
        <v/>
      </c>
      <c r="D27" s="333" t="str">
        <f>IF('CED. GRAL POR REP. O MANTTO'!D33="","",'CED. GRAL POR REP. O MANTTO'!D33)</f>
        <v/>
      </c>
      <c r="E27" s="333"/>
      <c r="F27" s="38" t="str">
        <f>IF('CED. GRAL POR REP. O MANTTO'!E33="","",'CED. GRAL POR REP. O MANTTO'!E33)</f>
        <v/>
      </c>
      <c r="G27" s="67" t="str">
        <f>IF('CED. GRAL POR REP. O MANTTO'!F33="","",'CED. GRAL POR REP. O MANTTO'!F33)</f>
        <v/>
      </c>
      <c r="H27" s="92">
        <f>+'REPORTE AGOSTO IMROM'!M27</f>
        <v>0</v>
      </c>
      <c r="I27" s="39"/>
      <c r="J27" s="39"/>
      <c r="K27" s="39"/>
      <c r="L27" s="30">
        <f t="shared" si="1"/>
        <v>0</v>
      </c>
      <c r="M27" s="30">
        <f t="shared" si="2"/>
        <v>0</v>
      </c>
      <c r="N27" s="90">
        <f>+'REPORTE AGOSTO IMROM'!N27</f>
        <v>0</v>
      </c>
      <c r="O27" s="55"/>
      <c r="P27" s="56"/>
      <c r="Q27" s="63">
        <f>+'REPORTE AGOSTO IMROM'!Q27</f>
        <v>0</v>
      </c>
      <c r="R27" s="33" t="str">
        <f>IF(M27=0,"",M27/'CED. GRAL POR REP. O MANTTO'!G33)</f>
        <v/>
      </c>
      <c r="S27" s="44" t="str">
        <f t="shared" si="0"/>
        <v/>
      </c>
    </row>
    <row r="28" spans="1:19" s="3" customFormat="1" ht="37.5" hidden="1" customHeight="1" x14ac:dyDescent="0.2">
      <c r="B28" s="37">
        <v>11</v>
      </c>
      <c r="C28" s="38" t="str">
        <f>IF('CED. GRAL POR REP. O MANTTO'!C34="","",'CED. GRAL POR REP. O MANTTO'!C34)</f>
        <v/>
      </c>
      <c r="D28" s="333" t="str">
        <f>IF('CED. GRAL POR REP. O MANTTO'!D34="","",'CED. GRAL POR REP. O MANTTO'!D34)</f>
        <v/>
      </c>
      <c r="E28" s="333"/>
      <c r="F28" s="38" t="str">
        <f>IF('CED. GRAL POR REP. O MANTTO'!E34="","",'CED. GRAL POR REP. O MANTTO'!E34)</f>
        <v/>
      </c>
      <c r="G28" s="67" t="str">
        <f>IF('CED. GRAL POR REP. O MANTTO'!F34="","",'CED. GRAL POR REP. O MANTTO'!F34)</f>
        <v/>
      </c>
      <c r="H28" s="92">
        <f>+'REPORTE AGOSTO IMROM'!M28</f>
        <v>0</v>
      </c>
      <c r="I28" s="39"/>
      <c r="J28" s="39"/>
      <c r="K28" s="39"/>
      <c r="L28" s="30">
        <f t="shared" si="1"/>
        <v>0</v>
      </c>
      <c r="M28" s="30">
        <f t="shared" si="2"/>
        <v>0</v>
      </c>
      <c r="N28" s="90">
        <f>+'REPORTE AGOSTO IMROM'!N28</f>
        <v>0</v>
      </c>
      <c r="O28" s="55"/>
      <c r="P28" s="56"/>
      <c r="Q28" s="63">
        <f>+'REPORTE AGOSTO IMROM'!Q28</f>
        <v>0</v>
      </c>
      <c r="R28" s="33" t="str">
        <f>IF(M28=0,"",M28/'CED. GRAL POR REP. O MANTTO'!G34)</f>
        <v/>
      </c>
      <c r="S28" s="44" t="str">
        <f t="shared" si="0"/>
        <v/>
      </c>
    </row>
    <row r="29" spans="1:19" s="3" customFormat="1" ht="37.5" hidden="1" customHeight="1" x14ac:dyDescent="0.2">
      <c r="B29" s="37">
        <v>12</v>
      </c>
      <c r="C29" s="38" t="str">
        <f>IF('CED. GRAL POR REP. O MANTTO'!C35="","",'CED. GRAL POR REP. O MANTTO'!C35)</f>
        <v/>
      </c>
      <c r="D29" s="333" t="str">
        <f>IF('CED. GRAL POR REP. O MANTTO'!D35="","",'CED. GRAL POR REP. O MANTTO'!D35)</f>
        <v/>
      </c>
      <c r="E29" s="333"/>
      <c r="F29" s="38" t="str">
        <f>IF('CED. GRAL POR REP. O MANTTO'!E35="","",'CED. GRAL POR REP. O MANTTO'!E35)</f>
        <v/>
      </c>
      <c r="G29" s="67" t="str">
        <f>IF('CED. GRAL POR REP. O MANTTO'!F35="","",'CED. GRAL POR REP. O MANTTO'!F35)</f>
        <v/>
      </c>
      <c r="H29" s="92">
        <f>+'REPORTE AGOSTO IMROM'!M29</f>
        <v>0</v>
      </c>
      <c r="I29" s="39"/>
      <c r="J29" s="39"/>
      <c r="K29" s="39"/>
      <c r="L29" s="30">
        <f t="shared" si="1"/>
        <v>0</v>
      </c>
      <c r="M29" s="30">
        <f t="shared" si="2"/>
        <v>0</v>
      </c>
      <c r="N29" s="90">
        <f>+'REPORTE AGOSTO IMROM'!N29</f>
        <v>0</v>
      </c>
      <c r="O29" s="55"/>
      <c r="P29" s="56"/>
      <c r="Q29" s="63">
        <f>+'REPORTE AGOSTO IMROM'!Q29</f>
        <v>0</v>
      </c>
      <c r="R29" s="33" t="str">
        <f>IF(M29=0,"",M29/'CED. GRAL POR REP. O MANTTO'!G35)</f>
        <v/>
      </c>
      <c r="S29" s="44" t="str">
        <f t="shared" si="0"/>
        <v/>
      </c>
    </row>
    <row r="30" spans="1:19" s="3" customFormat="1" ht="37.5" hidden="1" customHeight="1" x14ac:dyDescent="0.2">
      <c r="B30" s="37">
        <v>13</v>
      </c>
      <c r="C30" s="38" t="str">
        <f>IF('CED. GRAL POR REP. O MANTTO'!C36="","",'CED. GRAL POR REP. O MANTTO'!C36)</f>
        <v/>
      </c>
      <c r="D30" s="333" t="str">
        <f>IF('CED. GRAL POR REP. O MANTTO'!D36="","",'CED. GRAL POR REP. O MANTTO'!D36)</f>
        <v/>
      </c>
      <c r="E30" s="333"/>
      <c r="F30" s="38" t="str">
        <f>IF('CED. GRAL POR REP. O MANTTO'!E36="","",'CED. GRAL POR REP. O MANTTO'!E36)</f>
        <v/>
      </c>
      <c r="G30" s="67" t="str">
        <f>IF('CED. GRAL POR REP. O MANTTO'!F36="","",'CED. GRAL POR REP. O MANTTO'!F36)</f>
        <v/>
      </c>
      <c r="H30" s="92">
        <f>+'REPORTE AGOSTO IMROM'!M30</f>
        <v>0</v>
      </c>
      <c r="I30" s="39"/>
      <c r="J30" s="39"/>
      <c r="K30" s="39"/>
      <c r="L30" s="30">
        <f t="shared" si="1"/>
        <v>0</v>
      </c>
      <c r="M30" s="30">
        <f t="shared" si="2"/>
        <v>0</v>
      </c>
      <c r="N30" s="90">
        <f>+'REPORTE AGOSTO IMROM'!N30</f>
        <v>0</v>
      </c>
      <c r="O30" s="55"/>
      <c r="P30" s="56"/>
      <c r="Q30" s="63">
        <f>+'REPORTE AGOSTO IMROM'!Q30</f>
        <v>0</v>
      </c>
      <c r="R30" s="33" t="str">
        <f>IF(M30=0,"",M30/'CED. GRAL POR REP. O MANTTO'!G36)</f>
        <v/>
      </c>
      <c r="S30" s="44" t="str">
        <f t="shared" si="0"/>
        <v/>
      </c>
    </row>
    <row r="31" spans="1:19" s="3" customFormat="1" ht="37.5" hidden="1" customHeight="1" x14ac:dyDescent="0.2">
      <c r="B31" s="37">
        <v>14</v>
      </c>
      <c r="C31" s="38" t="str">
        <f>IF('CED. GRAL POR REP. O MANTTO'!C37="","",'CED. GRAL POR REP. O MANTTO'!C37)</f>
        <v/>
      </c>
      <c r="D31" s="333" t="str">
        <f>IF('CED. GRAL POR REP. O MANTTO'!D37="","",'CED. GRAL POR REP. O MANTTO'!D37)</f>
        <v/>
      </c>
      <c r="E31" s="333"/>
      <c r="F31" s="38" t="str">
        <f>IF('CED. GRAL POR REP. O MANTTO'!E37="","",'CED. GRAL POR REP. O MANTTO'!E37)</f>
        <v/>
      </c>
      <c r="G31" s="67" t="str">
        <f>IF('CED. GRAL POR REP. O MANTTO'!F37="","",'CED. GRAL POR REP. O MANTTO'!F37)</f>
        <v/>
      </c>
      <c r="H31" s="92">
        <f>+'REPORTE AGOSTO IMROM'!M31</f>
        <v>0</v>
      </c>
      <c r="I31" s="39"/>
      <c r="J31" s="39"/>
      <c r="K31" s="39"/>
      <c r="L31" s="30">
        <f t="shared" si="1"/>
        <v>0</v>
      </c>
      <c r="M31" s="30">
        <f t="shared" si="2"/>
        <v>0</v>
      </c>
      <c r="N31" s="90">
        <f>+'REPORTE AGOSTO IMROM'!N31</f>
        <v>0</v>
      </c>
      <c r="O31" s="55"/>
      <c r="P31" s="56"/>
      <c r="Q31" s="63">
        <f>+'REPORTE AGOSTO IMROM'!Q31</f>
        <v>0</v>
      </c>
      <c r="R31" s="33" t="str">
        <f>IF(M31=0,"",M31/'CED. GRAL POR REP. O MANTTO'!G37)</f>
        <v/>
      </c>
      <c r="S31" s="44" t="str">
        <f t="shared" si="0"/>
        <v/>
      </c>
    </row>
    <row r="32" spans="1:19" s="3" customFormat="1" ht="37.5" hidden="1" customHeight="1" x14ac:dyDescent="0.2">
      <c r="B32" s="37">
        <v>15</v>
      </c>
      <c r="C32" s="38" t="str">
        <f>IF('CED. GRAL POR REP. O MANTTO'!C38="","",'CED. GRAL POR REP. O MANTTO'!C38)</f>
        <v/>
      </c>
      <c r="D32" s="333" t="str">
        <f>IF('CED. GRAL POR REP. O MANTTO'!D38="","",'CED. GRAL POR REP. O MANTTO'!D38)</f>
        <v/>
      </c>
      <c r="E32" s="333"/>
      <c r="F32" s="38" t="str">
        <f>IF('CED. GRAL POR REP. O MANTTO'!E38="","",'CED. GRAL POR REP. O MANTTO'!E38)</f>
        <v/>
      </c>
      <c r="G32" s="67" t="str">
        <f>IF('CED. GRAL POR REP. O MANTTO'!F38="","",'CED. GRAL POR REP. O MANTTO'!F38)</f>
        <v/>
      </c>
      <c r="H32" s="92">
        <f>+'REPORTE AGOSTO IMROM'!M32</f>
        <v>0</v>
      </c>
      <c r="I32" s="39"/>
      <c r="J32" s="39"/>
      <c r="K32" s="39"/>
      <c r="L32" s="30">
        <f t="shared" si="1"/>
        <v>0</v>
      </c>
      <c r="M32" s="30">
        <f t="shared" si="2"/>
        <v>0</v>
      </c>
      <c r="N32" s="90">
        <f>+'REPORTE AGOSTO IMROM'!N32</f>
        <v>0</v>
      </c>
      <c r="O32" s="55"/>
      <c r="P32" s="56"/>
      <c r="Q32" s="63">
        <f>+'REPORTE AGOSTO IMROM'!Q32</f>
        <v>0</v>
      </c>
      <c r="R32" s="33" t="str">
        <f>IF(M32=0,"",M32/'CED. GRAL POR REP. O MANTTO'!G38)</f>
        <v/>
      </c>
      <c r="S32" s="44" t="str">
        <f t="shared" si="0"/>
        <v/>
      </c>
    </row>
    <row r="33" spans="2:19" s="3" customFormat="1" ht="37.5" hidden="1" customHeight="1" x14ac:dyDescent="0.2">
      <c r="B33" s="37">
        <v>16</v>
      </c>
      <c r="C33" s="38" t="str">
        <f>IF('CED. GRAL POR REP. O MANTTO'!C39="","",'CED. GRAL POR REP. O MANTTO'!C39)</f>
        <v/>
      </c>
      <c r="D33" s="333" t="str">
        <f>IF('CED. GRAL POR REP. O MANTTO'!D39="","",'CED. GRAL POR REP. O MANTTO'!D39)</f>
        <v/>
      </c>
      <c r="E33" s="333"/>
      <c r="F33" s="38" t="str">
        <f>IF('CED. GRAL POR REP. O MANTTO'!E39="","",'CED. GRAL POR REP. O MANTTO'!E39)</f>
        <v/>
      </c>
      <c r="G33" s="67" t="str">
        <f>IF('CED. GRAL POR REP. O MANTTO'!F39="","",'CED. GRAL POR REP. O MANTTO'!F39)</f>
        <v/>
      </c>
      <c r="H33" s="92">
        <f>+'REPORTE AGOSTO IMROM'!M33</f>
        <v>0</v>
      </c>
      <c r="I33" s="39"/>
      <c r="J33" s="39"/>
      <c r="K33" s="39"/>
      <c r="L33" s="30">
        <f t="shared" si="1"/>
        <v>0</v>
      </c>
      <c r="M33" s="30">
        <f t="shared" si="2"/>
        <v>0</v>
      </c>
      <c r="N33" s="90">
        <f>+'REPORTE AGOSTO IMROM'!N33</f>
        <v>0</v>
      </c>
      <c r="O33" s="55"/>
      <c r="P33" s="56"/>
      <c r="Q33" s="63">
        <f>+'REPORTE AGOSTO IMROM'!Q33</f>
        <v>0</v>
      </c>
      <c r="R33" s="33" t="str">
        <f>IF(M33=0,"",M33/'CED. GRAL POR REP. O MANTTO'!G39)</f>
        <v/>
      </c>
      <c r="S33" s="44" t="str">
        <f t="shared" si="0"/>
        <v/>
      </c>
    </row>
    <row r="34" spans="2:19" s="3" customFormat="1" ht="37.5" hidden="1" customHeight="1" x14ac:dyDescent="0.2">
      <c r="B34" s="37">
        <v>17</v>
      </c>
      <c r="C34" s="38" t="str">
        <f>IF('CED. GRAL POR REP. O MANTTO'!C40="","",'CED. GRAL POR REP. O MANTTO'!C40)</f>
        <v/>
      </c>
      <c r="D34" s="333" t="str">
        <f>IF('CED. GRAL POR REP. O MANTTO'!D40="","",'CED. GRAL POR REP. O MANTTO'!D40)</f>
        <v/>
      </c>
      <c r="E34" s="333"/>
      <c r="F34" s="38" t="str">
        <f>IF('CED. GRAL POR REP. O MANTTO'!E40="","",'CED. GRAL POR REP. O MANTTO'!E40)</f>
        <v/>
      </c>
      <c r="G34" s="67" t="str">
        <f>IF('CED. GRAL POR REP. O MANTTO'!F40="","",'CED. GRAL POR REP. O MANTTO'!F40)</f>
        <v/>
      </c>
      <c r="H34" s="92">
        <f>+'REPORTE AGOSTO IMROM'!M34</f>
        <v>0</v>
      </c>
      <c r="I34" s="39"/>
      <c r="J34" s="39"/>
      <c r="K34" s="39"/>
      <c r="L34" s="30">
        <f t="shared" si="1"/>
        <v>0</v>
      </c>
      <c r="M34" s="30">
        <f t="shared" si="2"/>
        <v>0</v>
      </c>
      <c r="N34" s="90">
        <f>+'REPORTE AGOSTO IMROM'!N34</f>
        <v>0</v>
      </c>
      <c r="O34" s="55"/>
      <c r="P34" s="56"/>
      <c r="Q34" s="63">
        <f>+'REPORTE AGOSTO IMROM'!Q34</f>
        <v>0</v>
      </c>
      <c r="R34" s="33" t="str">
        <f>IF(M34=0,"",M34/'CED. GRAL POR REP. O MANTTO'!G40)</f>
        <v/>
      </c>
      <c r="S34" s="44" t="str">
        <f t="shared" si="0"/>
        <v/>
      </c>
    </row>
    <row r="35" spans="2:19" s="3" customFormat="1" ht="37.5" hidden="1" customHeight="1" x14ac:dyDescent="0.2">
      <c r="B35" s="37">
        <v>18</v>
      </c>
      <c r="C35" s="38" t="str">
        <f>IF('CED. GRAL POR REP. O MANTTO'!C41="","",'CED. GRAL POR REP. O MANTTO'!C41)</f>
        <v/>
      </c>
      <c r="D35" s="333" t="str">
        <f>IF('CED. GRAL POR REP. O MANTTO'!D41="","",'CED. GRAL POR REP. O MANTTO'!D41)</f>
        <v/>
      </c>
      <c r="E35" s="333"/>
      <c r="F35" s="38" t="str">
        <f>IF('CED. GRAL POR REP. O MANTTO'!E41="","",'CED. GRAL POR REP. O MANTTO'!E41)</f>
        <v/>
      </c>
      <c r="G35" s="67" t="str">
        <f>IF('CED. GRAL POR REP. O MANTTO'!F41="","",'CED. GRAL POR REP. O MANTTO'!F41)</f>
        <v/>
      </c>
      <c r="H35" s="92">
        <f>+'REPORTE AGOSTO IMROM'!M35</f>
        <v>0</v>
      </c>
      <c r="I35" s="39"/>
      <c r="J35" s="39"/>
      <c r="K35" s="39"/>
      <c r="L35" s="30">
        <f t="shared" si="1"/>
        <v>0</v>
      </c>
      <c r="M35" s="30">
        <f t="shared" si="2"/>
        <v>0</v>
      </c>
      <c r="N35" s="90">
        <f>+'REPORTE AGOSTO IMROM'!N35</f>
        <v>0</v>
      </c>
      <c r="O35" s="55"/>
      <c r="P35" s="56"/>
      <c r="Q35" s="63">
        <f>+'REPORTE AGOSTO IMROM'!Q35</f>
        <v>0</v>
      </c>
      <c r="R35" s="33" t="str">
        <f>IF(M35=0,"",M35/'CED. GRAL POR REP. O MANTTO'!G41)</f>
        <v/>
      </c>
      <c r="S35" s="44" t="str">
        <f t="shared" si="0"/>
        <v/>
      </c>
    </row>
    <row r="36" spans="2:19" s="3" customFormat="1" ht="37.5" hidden="1" customHeight="1" x14ac:dyDescent="0.2">
      <c r="B36" s="37">
        <v>19</v>
      </c>
      <c r="C36" s="38" t="str">
        <f>IF('CED. GRAL POR REP. O MANTTO'!C42="","",'CED. GRAL POR REP. O MANTTO'!C42)</f>
        <v/>
      </c>
      <c r="D36" s="333" t="str">
        <f>IF('CED. GRAL POR REP. O MANTTO'!D42="","",'CED. GRAL POR REP. O MANTTO'!D42)</f>
        <v/>
      </c>
      <c r="E36" s="333"/>
      <c r="F36" s="38" t="str">
        <f>IF('CED. GRAL POR REP. O MANTTO'!E42="","",'CED. GRAL POR REP. O MANTTO'!E42)</f>
        <v/>
      </c>
      <c r="G36" s="67" t="str">
        <f>IF('CED. GRAL POR REP. O MANTTO'!F42="","",'CED. GRAL POR REP. O MANTTO'!F42)</f>
        <v/>
      </c>
      <c r="H36" s="92">
        <f>+'REPORTE AGOSTO IMROM'!M36</f>
        <v>0</v>
      </c>
      <c r="I36" s="39"/>
      <c r="J36" s="39"/>
      <c r="K36" s="39"/>
      <c r="L36" s="30">
        <f t="shared" si="1"/>
        <v>0</v>
      </c>
      <c r="M36" s="30">
        <f t="shared" si="2"/>
        <v>0</v>
      </c>
      <c r="N36" s="90">
        <f>+'REPORTE AGOSTO IMROM'!N36</f>
        <v>0</v>
      </c>
      <c r="O36" s="55"/>
      <c r="P36" s="56"/>
      <c r="Q36" s="63">
        <f>+'REPORTE AGOSTO IMROM'!Q36</f>
        <v>0</v>
      </c>
      <c r="R36" s="33" t="str">
        <f>IF(M36=0,"",M36/'CED. GRAL POR REP. O MANTTO'!G42)</f>
        <v/>
      </c>
      <c r="S36" s="44" t="str">
        <f t="shared" si="0"/>
        <v/>
      </c>
    </row>
    <row r="37" spans="2:19" s="3" customFormat="1" ht="37.5" hidden="1" customHeight="1" x14ac:dyDescent="0.2">
      <c r="B37" s="37">
        <v>20</v>
      </c>
      <c r="C37" s="38" t="str">
        <f>IF('CED. GRAL POR REP. O MANTTO'!C43="","",'CED. GRAL POR REP. O MANTTO'!C43)</f>
        <v/>
      </c>
      <c r="D37" s="333" t="str">
        <f>IF('CED. GRAL POR REP. O MANTTO'!D43="","",'CED. GRAL POR REP. O MANTTO'!D43)</f>
        <v/>
      </c>
      <c r="E37" s="333"/>
      <c r="F37" s="38" t="str">
        <f>IF('CED. GRAL POR REP. O MANTTO'!E43="","",'CED. GRAL POR REP. O MANTTO'!E43)</f>
        <v/>
      </c>
      <c r="G37" s="67" t="str">
        <f>IF('CED. GRAL POR REP. O MANTTO'!F43="","",'CED. GRAL POR REP. O MANTTO'!F43)</f>
        <v/>
      </c>
      <c r="H37" s="92">
        <f>+'REPORTE AGOSTO IMROM'!M37</f>
        <v>0</v>
      </c>
      <c r="I37" s="39"/>
      <c r="J37" s="39"/>
      <c r="K37" s="39"/>
      <c r="L37" s="30">
        <f t="shared" si="1"/>
        <v>0</v>
      </c>
      <c r="M37" s="30">
        <f t="shared" si="2"/>
        <v>0</v>
      </c>
      <c r="N37" s="90">
        <f>+'REPORTE AGOSTO IMROM'!N37</f>
        <v>0</v>
      </c>
      <c r="O37" s="55"/>
      <c r="P37" s="56"/>
      <c r="Q37" s="63">
        <f>+'REPORTE AGOSTO IMROM'!Q37</f>
        <v>0</v>
      </c>
      <c r="R37" s="33" t="str">
        <f>IF(M37=0,"",M37/'CED. GRAL POR REP. O MANTTO'!G43)</f>
        <v/>
      </c>
      <c r="S37" s="44" t="str">
        <f t="shared" si="0"/>
        <v/>
      </c>
    </row>
    <row r="38" spans="2:19" s="3" customFormat="1" ht="37.5" hidden="1" customHeight="1" x14ac:dyDescent="0.2">
      <c r="B38" s="37">
        <v>21</v>
      </c>
      <c r="C38" s="38" t="str">
        <f>IF('CED. GRAL POR REP. O MANTTO'!C44="","",'CED. GRAL POR REP. O MANTTO'!C44)</f>
        <v/>
      </c>
      <c r="D38" s="333" t="str">
        <f>IF('CED. GRAL POR REP. O MANTTO'!D44="","",'CED. GRAL POR REP. O MANTTO'!D44)</f>
        <v/>
      </c>
      <c r="E38" s="333"/>
      <c r="F38" s="38" t="str">
        <f>IF('CED. GRAL POR REP. O MANTTO'!E44="","",'CED. GRAL POR REP. O MANTTO'!E44)</f>
        <v/>
      </c>
      <c r="G38" s="67" t="str">
        <f>IF('CED. GRAL POR REP. O MANTTO'!F44="","",'CED. GRAL POR REP. O MANTTO'!F44)</f>
        <v/>
      </c>
      <c r="H38" s="92">
        <f>+'REPORTE AGOSTO IMROM'!M38</f>
        <v>0</v>
      </c>
      <c r="I38" s="39"/>
      <c r="J38" s="39"/>
      <c r="K38" s="39"/>
      <c r="L38" s="30">
        <f t="shared" si="1"/>
        <v>0</v>
      </c>
      <c r="M38" s="30">
        <f t="shared" si="2"/>
        <v>0</v>
      </c>
      <c r="N38" s="90">
        <f>+'REPORTE AGOSTO IMROM'!N38</f>
        <v>0</v>
      </c>
      <c r="O38" s="55"/>
      <c r="P38" s="56"/>
      <c r="Q38" s="63">
        <f>+'REPORTE AGOSTO IMROM'!Q38</f>
        <v>0</v>
      </c>
      <c r="R38" s="33" t="str">
        <f>IF(M38=0,"",M38/'CED. GRAL POR REP. O MANTTO'!G44)</f>
        <v/>
      </c>
      <c r="S38" s="44" t="str">
        <f t="shared" si="0"/>
        <v/>
      </c>
    </row>
    <row r="39" spans="2:19" s="3" customFormat="1" ht="37.5" hidden="1" customHeight="1" x14ac:dyDescent="0.2">
      <c r="B39" s="37">
        <v>22</v>
      </c>
      <c r="C39" s="38" t="str">
        <f>IF('CED. GRAL POR REP. O MANTTO'!C45="","",'CED. GRAL POR REP. O MANTTO'!C45)</f>
        <v/>
      </c>
      <c r="D39" s="333" t="str">
        <f>IF('CED. GRAL POR REP. O MANTTO'!D45="","",'CED. GRAL POR REP. O MANTTO'!D45)</f>
        <v/>
      </c>
      <c r="E39" s="333"/>
      <c r="F39" s="38" t="str">
        <f>IF('CED. GRAL POR REP. O MANTTO'!E45="","",'CED. GRAL POR REP. O MANTTO'!E45)</f>
        <v/>
      </c>
      <c r="G39" s="67" t="str">
        <f>IF('CED. GRAL POR REP. O MANTTO'!F45="","",'CED. GRAL POR REP. O MANTTO'!F45)</f>
        <v/>
      </c>
      <c r="H39" s="92">
        <f>+'REPORTE AGOSTO IMROM'!M39</f>
        <v>0</v>
      </c>
      <c r="I39" s="39"/>
      <c r="J39" s="39"/>
      <c r="K39" s="39"/>
      <c r="L39" s="30">
        <f t="shared" si="1"/>
        <v>0</v>
      </c>
      <c r="M39" s="30">
        <f t="shared" si="2"/>
        <v>0</v>
      </c>
      <c r="N39" s="90">
        <f>+'REPORTE AGOSTO IMROM'!N39</f>
        <v>0</v>
      </c>
      <c r="O39" s="55"/>
      <c r="P39" s="56"/>
      <c r="Q39" s="63">
        <f>+'REPORTE AGOSTO IMROM'!Q39</f>
        <v>0</v>
      </c>
      <c r="R39" s="33" t="str">
        <f>IF(M39=0,"",M39/'CED. GRAL POR REP. O MANTTO'!G45)</f>
        <v/>
      </c>
      <c r="S39" s="44" t="str">
        <f t="shared" si="0"/>
        <v/>
      </c>
    </row>
    <row r="40" spans="2:19" s="3" customFormat="1" ht="37.5" hidden="1" customHeight="1" x14ac:dyDescent="0.2">
      <c r="B40" s="37">
        <v>23</v>
      </c>
      <c r="C40" s="38" t="str">
        <f>IF('CED. GRAL POR REP. O MANTTO'!C46="","",'CED. GRAL POR REP. O MANTTO'!C46)</f>
        <v/>
      </c>
      <c r="D40" s="333" t="str">
        <f>IF('CED. GRAL POR REP. O MANTTO'!D46="","",'CED. GRAL POR REP. O MANTTO'!D46)</f>
        <v/>
      </c>
      <c r="E40" s="333"/>
      <c r="F40" s="38" t="str">
        <f>IF('CED. GRAL POR REP. O MANTTO'!E46="","",'CED. GRAL POR REP. O MANTTO'!E46)</f>
        <v/>
      </c>
      <c r="G40" s="67" t="str">
        <f>IF('CED. GRAL POR REP. O MANTTO'!F46="","",'CED. GRAL POR REP. O MANTTO'!F46)</f>
        <v/>
      </c>
      <c r="H40" s="92">
        <f>+'REPORTE AGOSTO IMROM'!M40</f>
        <v>0</v>
      </c>
      <c r="I40" s="39"/>
      <c r="J40" s="39"/>
      <c r="K40" s="39"/>
      <c r="L40" s="30">
        <f t="shared" si="1"/>
        <v>0</v>
      </c>
      <c r="M40" s="30">
        <f t="shared" si="2"/>
        <v>0</v>
      </c>
      <c r="N40" s="90">
        <f>+'REPORTE AGOSTO IMROM'!N40</f>
        <v>0</v>
      </c>
      <c r="O40" s="55"/>
      <c r="P40" s="56"/>
      <c r="Q40" s="63">
        <f>+'REPORTE AGOSTO IMROM'!Q40</f>
        <v>0</v>
      </c>
      <c r="R40" s="33" t="str">
        <f>IF(M40=0,"",M40/'CED. GRAL POR REP. O MANTTO'!G46)</f>
        <v/>
      </c>
      <c r="S40" s="44" t="str">
        <f t="shared" si="0"/>
        <v/>
      </c>
    </row>
    <row r="41" spans="2:19" s="3" customFormat="1" ht="37.5" hidden="1" customHeight="1" x14ac:dyDescent="0.2">
      <c r="B41" s="37">
        <v>24</v>
      </c>
      <c r="C41" s="38" t="str">
        <f>IF('CED. GRAL POR REP. O MANTTO'!C47="","",'CED. GRAL POR REP. O MANTTO'!C47)</f>
        <v/>
      </c>
      <c r="D41" s="333" t="str">
        <f>IF('CED. GRAL POR REP. O MANTTO'!D47="","",'CED. GRAL POR REP. O MANTTO'!D47)</f>
        <v/>
      </c>
      <c r="E41" s="333"/>
      <c r="F41" s="38" t="str">
        <f>IF('CED. GRAL POR REP. O MANTTO'!E47="","",'CED. GRAL POR REP. O MANTTO'!E47)</f>
        <v/>
      </c>
      <c r="G41" s="67" t="str">
        <f>IF('CED. GRAL POR REP. O MANTTO'!F47="","",'CED. GRAL POR REP. O MANTTO'!F47)</f>
        <v/>
      </c>
      <c r="H41" s="92">
        <f>+'REPORTE AGOSTO IMROM'!M41</f>
        <v>0</v>
      </c>
      <c r="I41" s="39"/>
      <c r="J41" s="39"/>
      <c r="K41" s="39"/>
      <c r="L41" s="30">
        <f t="shared" si="1"/>
        <v>0</v>
      </c>
      <c r="M41" s="30">
        <f t="shared" si="2"/>
        <v>0</v>
      </c>
      <c r="N41" s="90">
        <f>+'REPORTE AGOSTO IMROM'!N41</f>
        <v>0</v>
      </c>
      <c r="O41" s="55"/>
      <c r="P41" s="56"/>
      <c r="Q41" s="63">
        <f>+'REPORTE AGOSTO IMROM'!Q41</f>
        <v>0</v>
      </c>
      <c r="R41" s="33" t="str">
        <f>IF(M41=0,"",M41/'CED. GRAL POR REP. O MANTTO'!G47)</f>
        <v/>
      </c>
      <c r="S41" s="44" t="str">
        <f t="shared" si="0"/>
        <v/>
      </c>
    </row>
    <row r="42" spans="2:19" s="3" customFormat="1" ht="37.5" hidden="1" customHeight="1" x14ac:dyDescent="0.2">
      <c r="B42" s="37">
        <v>25</v>
      </c>
      <c r="C42" s="38" t="str">
        <f>IF('CED. GRAL POR REP. O MANTTO'!C48="","",'CED. GRAL POR REP. O MANTTO'!C48)</f>
        <v/>
      </c>
      <c r="D42" s="333" t="str">
        <f>IF('CED. GRAL POR REP. O MANTTO'!D48="","",'CED. GRAL POR REP. O MANTTO'!D48)</f>
        <v/>
      </c>
      <c r="E42" s="333"/>
      <c r="F42" s="38" t="str">
        <f>IF('CED. GRAL POR REP. O MANTTO'!E48="","",'CED. GRAL POR REP. O MANTTO'!E48)</f>
        <v/>
      </c>
      <c r="G42" s="67" t="str">
        <f>IF('CED. GRAL POR REP. O MANTTO'!F48="","",'CED. GRAL POR REP. O MANTTO'!F48)</f>
        <v/>
      </c>
      <c r="H42" s="92">
        <f>+'REPORTE AGOSTO IMROM'!M42</f>
        <v>0</v>
      </c>
      <c r="I42" s="39"/>
      <c r="J42" s="39"/>
      <c r="K42" s="39"/>
      <c r="L42" s="30">
        <f t="shared" si="1"/>
        <v>0</v>
      </c>
      <c r="M42" s="30">
        <f t="shared" si="2"/>
        <v>0</v>
      </c>
      <c r="N42" s="90">
        <f>+'REPORTE AGOSTO IMROM'!N42</f>
        <v>0</v>
      </c>
      <c r="O42" s="55"/>
      <c r="P42" s="56"/>
      <c r="Q42" s="63">
        <f>+'REPORTE AGOSTO IMROM'!Q42</f>
        <v>0</v>
      </c>
      <c r="R42" s="33" t="str">
        <f>IF(M42=0,"",M42/'CED. GRAL POR REP. O MANTTO'!G48)</f>
        <v/>
      </c>
      <c r="S42" s="44" t="str">
        <f t="shared" si="0"/>
        <v/>
      </c>
    </row>
    <row r="43" spans="2:19" s="3" customFormat="1" ht="37.5" hidden="1" customHeight="1" x14ac:dyDescent="0.2">
      <c r="B43" s="37">
        <v>26</v>
      </c>
      <c r="C43" s="38" t="str">
        <f>IF('CED. GRAL POR REP. O MANTTO'!C49="","",'CED. GRAL POR REP. O MANTTO'!C49)</f>
        <v/>
      </c>
      <c r="D43" s="333" t="str">
        <f>IF('CED. GRAL POR REP. O MANTTO'!D49="","",'CED. GRAL POR REP. O MANTTO'!D49)</f>
        <v/>
      </c>
      <c r="E43" s="333"/>
      <c r="F43" s="38" t="str">
        <f>IF('CED. GRAL POR REP. O MANTTO'!E49="","",'CED. GRAL POR REP. O MANTTO'!E49)</f>
        <v/>
      </c>
      <c r="G43" s="67" t="str">
        <f>IF('CED. GRAL POR REP. O MANTTO'!F49="","",'CED. GRAL POR REP. O MANTTO'!F49)</f>
        <v/>
      </c>
      <c r="H43" s="92">
        <f>+'REPORTE AGOSTO IMROM'!M43</f>
        <v>0</v>
      </c>
      <c r="I43" s="39"/>
      <c r="J43" s="39"/>
      <c r="K43" s="39"/>
      <c r="L43" s="30">
        <f t="shared" si="1"/>
        <v>0</v>
      </c>
      <c r="M43" s="30">
        <f t="shared" si="2"/>
        <v>0</v>
      </c>
      <c r="N43" s="90">
        <f>+'REPORTE AGOSTO IMROM'!N43</f>
        <v>0</v>
      </c>
      <c r="O43" s="55"/>
      <c r="P43" s="56"/>
      <c r="Q43" s="63">
        <f>+'REPORTE AGOSTO IMROM'!Q43</f>
        <v>0</v>
      </c>
      <c r="R43" s="33" t="str">
        <f>IF(M43=0,"",M43/'CED. GRAL POR REP. O MANTTO'!G49)</f>
        <v/>
      </c>
      <c r="S43" s="44" t="str">
        <f t="shared" si="0"/>
        <v/>
      </c>
    </row>
    <row r="44" spans="2:19" s="3" customFormat="1" ht="37.5" hidden="1" customHeight="1" x14ac:dyDescent="0.2">
      <c r="B44" s="37">
        <v>27</v>
      </c>
      <c r="C44" s="38" t="str">
        <f>IF('CED. GRAL POR REP. O MANTTO'!C50="","",'CED. GRAL POR REP. O MANTTO'!C50)</f>
        <v/>
      </c>
      <c r="D44" s="333" t="str">
        <f>IF('CED. GRAL POR REP. O MANTTO'!D50="","",'CED. GRAL POR REP. O MANTTO'!D50)</f>
        <v/>
      </c>
      <c r="E44" s="333"/>
      <c r="F44" s="38" t="str">
        <f>IF('CED. GRAL POR REP. O MANTTO'!E50="","",'CED. GRAL POR REP. O MANTTO'!E50)</f>
        <v/>
      </c>
      <c r="G44" s="67" t="str">
        <f>IF('CED. GRAL POR REP. O MANTTO'!F50="","",'CED. GRAL POR REP. O MANTTO'!F50)</f>
        <v/>
      </c>
      <c r="H44" s="92">
        <f>+'REPORTE AGOSTO IMROM'!M44</f>
        <v>0</v>
      </c>
      <c r="I44" s="39"/>
      <c r="J44" s="39"/>
      <c r="K44" s="39"/>
      <c r="L44" s="30">
        <f t="shared" si="1"/>
        <v>0</v>
      </c>
      <c r="M44" s="30">
        <f t="shared" si="2"/>
        <v>0</v>
      </c>
      <c r="N44" s="90">
        <f>+'REPORTE AGOSTO IMROM'!N44</f>
        <v>0</v>
      </c>
      <c r="O44" s="55"/>
      <c r="P44" s="56"/>
      <c r="Q44" s="63">
        <f>+'REPORTE AGOSTO IMROM'!Q44</f>
        <v>0</v>
      </c>
      <c r="R44" s="33" t="str">
        <f>IF(M44=0,"",M44/'CED. GRAL POR REP. O MANTTO'!G50)</f>
        <v/>
      </c>
      <c r="S44" s="44" t="str">
        <f t="shared" si="0"/>
        <v/>
      </c>
    </row>
    <row r="45" spans="2:19" s="3" customFormat="1" ht="37.5" hidden="1" customHeight="1" x14ac:dyDescent="0.2">
      <c r="B45" s="37">
        <v>28</v>
      </c>
      <c r="C45" s="38" t="str">
        <f>IF('CED. GRAL POR REP. O MANTTO'!C51="","",'CED. GRAL POR REP. O MANTTO'!C51)</f>
        <v/>
      </c>
      <c r="D45" s="333" t="str">
        <f>IF('CED. GRAL POR REP. O MANTTO'!D51="","",'CED. GRAL POR REP. O MANTTO'!D51)</f>
        <v/>
      </c>
      <c r="E45" s="333"/>
      <c r="F45" s="38" t="str">
        <f>IF('CED. GRAL POR REP. O MANTTO'!E51="","",'CED. GRAL POR REP. O MANTTO'!E51)</f>
        <v/>
      </c>
      <c r="G45" s="67" t="str">
        <f>IF('CED. GRAL POR REP. O MANTTO'!F51="","",'CED. GRAL POR REP. O MANTTO'!F51)</f>
        <v/>
      </c>
      <c r="H45" s="92">
        <f>+'REPORTE AGOSTO IMROM'!M45</f>
        <v>0</v>
      </c>
      <c r="I45" s="39"/>
      <c r="J45" s="39"/>
      <c r="K45" s="39"/>
      <c r="L45" s="30">
        <f t="shared" si="1"/>
        <v>0</v>
      </c>
      <c r="M45" s="30">
        <f t="shared" si="2"/>
        <v>0</v>
      </c>
      <c r="N45" s="90">
        <f>+'REPORTE AGOSTO IMROM'!N45</f>
        <v>0</v>
      </c>
      <c r="O45" s="55"/>
      <c r="P45" s="56"/>
      <c r="Q45" s="63">
        <f>+'REPORTE AGOSTO IMROM'!Q45</f>
        <v>0</v>
      </c>
      <c r="R45" s="33" t="str">
        <f>IF(M45=0,"",M45/'CED. GRAL POR REP. O MANTTO'!G51)</f>
        <v/>
      </c>
      <c r="S45" s="44" t="str">
        <f t="shared" si="0"/>
        <v/>
      </c>
    </row>
    <row r="46" spans="2:19" s="3" customFormat="1" ht="37.5" hidden="1" customHeight="1" x14ac:dyDescent="0.2">
      <c r="B46" s="37">
        <v>29</v>
      </c>
      <c r="C46" s="38" t="str">
        <f>IF('CED. GRAL POR REP. O MANTTO'!C52="","",'CED. GRAL POR REP. O MANTTO'!C52)</f>
        <v/>
      </c>
      <c r="D46" s="333" t="str">
        <f>IF('CED. GRAL POR REP. O MANTTO'!D52="","",'CED. GRAL POR REP. O MANTTO'!D52)</f>
        <v/>
      </c>
      <c r="E46" s="333"/>
      <c r="F46" s="38" t="str">
        <f>IF('CED. GRAL POR REP. O MANTTO'!E52="","",'CED. GRAL POR REP. O MANTTO'!E52)</f>
        <v/>
      </c>
      <c r="G46" s="67" t="str">
        <f>IF('CED. GRAL POR REP. O MANTTO'!F52="","",'CED. GRAL POR REP. O MANTTO'!F52)</f>
        <v/>
      </c>
      <c r="H46" s="92">
        <f>+'REPORTE AGOSTO IMROM'!M46</f>
        <v>0</v>
      </c>
      <c r="I46" s="39"/>
      <c r="J46" s="39"/>
      <c r="K46" s="39"/>
      <c r="L46" s="30">
        <f t="shared" si="1"/>
        <v>0</v>
      </c>
      <c r="M46" s="30">
        <f t="shared" si="2"/>
        <v>0</v>
      </c>
      <c r="N46" s="90">
        <f>+'REPORTE AGOSTO IMROM'!N46</f>
        <v>0</v>
      </c>
      <c r="O46" s="55"/>
      <c r="P46" s="56"/>
      <c r="Q46" s="63">
        <f>+'REPORTE AGOSTO IMROM'!Q46</f>
        <v>0</v>
      </c>
      <c r="R46" s="33" t="str">
        <f>IF(M46=0,"",M46/'CED. GRAL POR REP. O MANTTO'!G52)</f>
        <v/>
      </c>
      <c r="S46" s="44" t="str">
        <f t="shared" si="0"/>
        <v/>
      </c>
    </row>
    <row r="47" spans="2:19" s="3" customFormat="1" ht="37.5" hidden="1" customHeight="1" x14ac:dyDescent="0.2">
      <c r="B47" s="37">
        <v>30</v>
      </c>
      <c r="C47" s="38" t="str">
        <f>IF('CED. GRAL POR REP. O MANTTO'!C53="","",'CED. GRAL POR REP. O MANTTO'!C53)</f>
        <v/>
      </c>
      <c r="D47" s="333" t="str">
        <f>IF('CED. GRAL POR REP. O MANTTO'!D53="","",'CED. GRAL POR REP. O MANTTO'!D53)</f>
        <v/>
      </c>
      <c r="E47" s="333"/>
      <c r="F47" s="38" t="str">
        <f>IF('CED. GRAL POR REP. O MANTTO'!E53="","",'CED. GRAL POR REP. O MANTTO'!E53)</f>
        <v/>
      </c>
      <c r="G47" s="67" t="str">
        <f>IF('CED. GRAL POR REP. O MANTTO'!F53="","",'CED. GRAL POR REP. O MANTTO'!F53)</f>
        <v/>
      </c>
      <c r="H47" s="92">
        <f>+'REPORTE AGOSTO IMROM'!M47</f>
        <v>0</v>
      </c>
      <c r="I47" s="39"/>
      <c r="J47" s="39"/>
      <c r="K47" s="39"/>
      <c r="L47" s="30">
        <f t="shared" si="1"/>
        <v>0</v>
      </c>
      <c r="M47" s="30">
        <f t="shared" si="2"/>
        <v>0</v>
      </c>
      <c r="N47" s="90">
        <f>+'REPORTE AGOSTO IMROM'!N47</f>
        <v>0</v>
      </c>
      <c r="O47" s="55"/>
      <c r="P47" s="56"/>
      <c r="Q47" s="63">
        <f>+'REPORTE AGOSTO IMROM'!Q47</f>
        <v>0</v>
      </c>
      <c r="R47" s="33" t="str">
        <f>IF(M47=0,"",M47/'CED. GRAL POR REP. O MANTTO'!G53)</f>
        <v/>
      </c>
      <c r="S47" s="44" t="str">
        <f t="shared" si="0"/>
        <v/>
      </c>
    </row>
    <row r="48" spans="2:19" s="3" customFormat="1" ht="37.5" hidden="1" customHeight="1" x14ac:dyDescent="0.2">
      <c r="B48" s="37">
        <v>31</v>
      </c>
      <c r="C48" s="38" t="str">
        <f>IF('CED. GRAL POR REP. O MANTTO'!C54="","",'CED. GRAL POR REP. O MANTTO'!C54)</f>
        <v/>
      </c>
      <c r="D48" s="333" t="str">
        <f>IF('CED. GRAL POR REP. O MANTTO'!D54="","",'CED. GRAL POR REP. O MANTTO'!D54)</f>
        <v/>
      </c>
      <c r="E48" s="333"/>
      <c r="F48" s="38" t="str">
        <f>IF('CED. GRAL POR REP. O MANTTO'!E54="","",'CED. GRAL POR REP. O MANTTO'!E54)</f>
        <v/>
      </c>
      <c r="G48" s="67" t="str">
        <f>IF('CED. GRAL POR REP. O MANTTO'!F54="","",'CED. GRAL POR REP. O MANTTO'!F54)</f>
        <v/>
      </c>
      <c r="H48" s="92">
        <f>+'REPORTE AGOSTO IMROM'!M48</f>
        <v>0</v>
      </c>
      <c r="I48" s="39"/>
      <c r="J48" s="39"/>
      <c r="K48" s="39"/>
      <c r="L48" s="30">
        <f t="shared" si="1"/>
        <v>0</v>
      </c>
      <c r="M48" s="30">
        <f t="shared" si="2"/>
        <v>0</v>
      </c>
      <c r="N48" s="90">
        <f>+'REPORTE AGOSTO IMROM'!N48</f>
        <v>0</v>
      </c>
      <c r="O48" s="55"/>
      <c r="P48" s="56"/>
      <c r="Q48" s="63">
        <f>+'REPORTE AGOSTO IMROM'!Q48</f>
        <v>0</v>
      </c>
      <c r="R48" s="33" t="str">
        <f>IF(M48=0,"",M48/'CED. GRAL POR REP. O MANTTO'!G54)</f>
        <v/>
      </c>
      <c r="S48" s="44" t="str">
        <f t="shared" si="0"/>
        <v/>
      </c>
    </row>
    <row r="49" spans="2:19" s="3" customFormat="1" ht="37.5" hidden="1" customHeight="1" x14ac:dyDescent="0.2">
      <c r="B49" s="37">
        <v>32</v>
      </c>
      <c r="C49" s="38" t="str">
        <f>IF('CED. GRAL POR REP. O MANTTO'!C55="","",'CED. GRAL POR REP. O MANTTO'!C55)</f>
        <v/>
      </c>
      <c r="D49" s="333" t="str">
        <f>IF('CED. GRAL POR REP. O MANTTO'!D55="","",'CED. GRAL POR REP. O MANTTO'!D55)</f>
        <v/>
      </c>
      <c r="E49" s="333"/>
      <c r="F49" s="38" t="str">
        <f>IF('CED. GRAL POR REP. O MANTTO'!E55="","",'CED. GRAL POR REP. O MANTTO'!E55)</f>
        <v/>
      </c>
      <c r="G49" s="67" t="str">
        <f>IF('CED. GRAL POR REP. O MANTTO'!F55="","",'CED. GRAL POR REP. O MANTTO'!F55)</f>
        <v/>
      </c>
      <c r="H49" s="92">
        <f>+'REPORTE AGOSTO IMROM'!M49</f>
        <v>0</v>
      </c>
      <c r="I49" s="39"/>
      <c r="J49" s="39"/>
      <c r="K49" s="39"/>
      <c r="L49" s="30">
        <f t="shared" si="1"/>
        <v>0</v>
      </c>
      <c r="M49" s="30">
        <f t="shared" si="2"/>
        <v>0</v>
      </c>
      <c r="N49" s="90">
        <f>+'REPORTE AGOSTO IMROM'!N49</f>
        <v>0</v>
      </c>
      <c r="O49" s="55"/>
      <c r="P49" s="56"/>
      <c r="Q49" s="63">
        <f>+'REPORTE AGOSTO IMROM'!Q49</f>
        <v>0</v>
      </c>
      <c r="R49" s="33" t="str">
        <f>IF(M49=0,"",M49/'CED. GRAL POR REP. O MANTTO'!G55)</f>
        <v/>
      </c>
      <c r="S49" s="44" t="str">
        <f t="shared" si="0"/>
        <v/>
      </c>
    </row>
    <row r="50" spans="2:19" s="3" customFormat="1" ht="37.5" hidden="1" customHeight="1" x14ac:dyDescent="0.2">
      <c r="B50" s="37">
        <v>33</v>
      </c>
      <c r="C50" s="38" t="str">
        <f>IF('CED. GRAL POR REP. O MANTTO'!C56="","",'CED. GRAL POR REP. O MANTTO'!C56)</f>
        <v/>
      </c>
      <c r="D50" s="333" t="str">
        <f>IF('CED. GRAL POR REP. O MANTTO'!D56="","",'CED. GRAL POR REP. O MANTTO'!D56)</f>
        <v/>
      </c>
      <c r="E50" s="333"/>
      <c r="F50" s="38" t="str">
        <f>IF('CED. GRAL POR REP. O MANTTO'!E56="","",'CED. GRAL POR REP. O MANTTO'!E56)</f>
        <v/>
      </c>
      <c r="G50" s="67" t="str">
        <f>IF('CED. GRAL POR REP. O MANTTO'!F56="","",'CED. GRAL POR REP. O MANTTO'!F56)</f>
        <v/>
      </c>
      <c r="H50" s="92">
        <f>+'REPORTE AGOSTO IMROM'!M50</f>
        <v>0</v>
      </c>
      <c r="I50" s="39"/>
      <c r="J50" s="39"/>
      <c r="K50" s="39"/>
      <c r="L50" s="30">
        <f t="shared" si="1"/>
        <v>0</v>
      </c>
      <c r="M50" s="30">
        <f t="shared" si="2"/>
        <v>0</v>
      </c>
      <c r="N50" s="90">
        <f>+'REPORTE AGOSTO IMROM'!N50</f>
        <v>0</v>
      </c>
      <c r="O50" s="55"/>
      <c r="P50" s="56"/>
      <c r="Q50" s="63">
        <f>+'REPORTE AGOSTO IMROM'!Q50</f>
        <v>0</v>
      </c>
      <c r="R50" s="33" t="str">
        <f>IF(M50=0,"",M50/'CED. GRAL POR REP. O MANTTO'!G56)</f>
        <v/>
      </c>
      <c r="S50" s="44" t="str">
        <f t="shared" si="0"/>
        <v/>
      </c>
    </row>
    <row r="51" spans="2:19" s="3" customFormat="1" ht="37.5" hidden="1" customHeight="1" x14ac:dyDescent="0.2">
      <c r="B51" s="37">
        <v>34</v>
      </c>
      <c r="C51" s="38" t="str">
        <f>IF('CED. GRAL POR REP. O MANTTO'!C57="","",'CED. GRAL POR REP. O MANTTO'!C57)</f>
        <v/>
      </c>
      <c r="D51" s="333" t="str">
        <f>IF('CED. GRAL POR REP. O MANTTO'!D57="","",'CED. GRAL POR REP. O MANTTO'!D57)</f>
        <v/>
      </c>
      <c r="E51" s="333"/>
      <c r="F51" s="38" t="str">
        <f>IF('CED. GRAL POR REP. O MANTTO'!E57="","",'CED. GRAL POR REP. O MANTTO'!E57)</f>
        <v/>
      </c>
      <c r="G51" s="67" t="str">
        <f>IF('CED. GRAL POR REP. O MANTTO'!F57="","",'CED. GRAL POR REP. O MANTTO'!F57)</f>
        <v/>
      </c>
      <c r="H51" s="92">
        <f>+'REPORTE AGOSTO IMROM'!M51</f>
        <v>0</v>
      </c>
      <c r="I51" s="39"/>
      <c r="J51" s="39"/>
      <c r="K51" s="39"/>
      <c r="L51" s="30">
        <f t="shared" si="1"/>
        <v>0</v>
      </c>
      <c r="M51" s="30">
        <f t="shared" si="2"/>
        <v>0</v>
      </c>
      <c r="N51" s="90">
        <f>+'REPORTE AGOSTO IMROM'!N51</f>
        <v>0</v>
      </c>
      <c r="O51" s="55"/>
      <c r="P51" s="56"/>
      <c r="Q51" s="63">
        <f>+'REPORTE AGOSTO IMROM'!Q51</f>
        <v>0</v>
      </c>
      <c r="R51" s="33" t="str">
        <f>IF(M51=0,"",M51/'CED. GRAL POR REP. O MANTTO'!G57)</f>
        <v/>
      </c>
      <c r="S51" s="44" t="str">
        <f t="shared" si="0"/>
        <v/>
      </c>
    </row>
    <row r="52" spans="2:19" s="3" customFormat="1" ht="37.5" hidden="1" customHeight="1" x14ac:dyDescent="0.2">
      <c r="B52" s="37">
        <v>35</v>
      </c>
      <c r="C52" s="38" t="str">
        <f>IF('CED. GRAL POR REP. O MANTTO'!C58="","",'CED. GRAL POR REP. O MANTTO'!C58)</f>
        <v/>
      </c>
      <c r="D52" s="333" t="str">
        <f>IF('CED. GRAL POR REP. O MANTTO'!D58="","",'CED. GRAL POR REP. O MANTTO'!D58)</f>
        <v/>
      </c>
      <c r="E52" s="333"/>
      <c r="F52" s="38" t="str">
        <f>IF('CED. GRAL POR REP. O MANTTO'!E58="","",'CED. GRAL POR REP. O MANTTO'!E58)</f>
        <v/>
      </c>
      <c r="G52" s="67" t="str">
        <f>IF('CED. GRAL POR REP. O MANTTO'!F58="","",'CED. GRAL POR REP. O MANTTO'!F58)</f>
        <v/>
      </c>
      <c r="H52" s="92">
        <f>+'REPORTE AGOSTO IMROM'!M52</f>
        <v>0</v>
      </c>
      <c r="I52" s="39"/>
      <c r="J52" s="39"/>
      <c r="K52" s="39"/>
      <c r="L52" s="30">
        <f t="shared" si="1"/>
        <v>0</v>
      </c>
      <c r="M52" s="30">
        <f t="shared" si="2"/>
        <v>0</v>
      </c>
      <c r="N52" s="90">
        <f>+'REPORTE AGOSTO IMROM'!N52</f>
        <v>0</v>
      </c>
      <c r="O52" s="55"/>
      <c r="P52" s="56"/>
      <c r="Q52" s="63">
        <f>+'REPORTE AGOSTO IMROM'!Q52</f>
        <v>0</v>
      </c>
      <c r="R52" s="33" t="str">
        <f>IF(M52=0,"",M52/'CED. GRAL POR REP. O MANTTO'!G58)</f>
        <v/>
      </c>
      <c r="S52" s="44" t="str">
        <f t="shared" si="0"/>
        <v/>
      </c>
    </row>
    <row r="53" spans="2:19" s="3" customFormat="1" ht="37.5" hidden="1" customHeight="1" x14ac:dyDescent="0.2">
      <c r="B53" s="37">
        <v>36</v>
      </c>
      <c r="C53" s="38" t="str">
        <f>IF('CED. GRAL POR REP. O MANTTO'!C59="","",'CED. GRAL POR REP. O MANTTO'!C59)</f>
        <v/>
      </c>
      <c r="D53" s="333" t="str">
        <f>IF('CED. GRAL POR REP. O MANTTO'!D59="","",'CED. GRAL POR REP. O MANTTO'!D59)</f>
        <v/>
      </c>
      <c r="E53" s="333"/>
      <c r="F53" s="38" t="str">
        <f>IF('CED. GRAL POR REP. O MANTTO'!E59="","",'CED. GRAL POR REP. O MANTTO'!E59)</f>
        <v/>
      </c>
      <c r="G53" s="67" t="str">
        <f>IF('CED. GRAL POR REP. O MANTTO'!F59="","",'CED. GRAL POR REP. O MANTTO'!F59)</f>
        <v/>
      </c>
      <c r="H53" s="92">
        <f>+'REPORTE AGOSTO IMROM'!M53</f>
        <v>0</v>
      </c>
      <c r="I53" s="39"/>
      <c r="J53" s="39"/>
      <c r="K53" s="39"/>
      <c r="L53" s="30">
        <f t="shared" si="1"/>
        <v>0</v>
      </c>
      <c r="M53" s="30">
        <f t="shared" si="2"/>
        <v>0</v>
      </c>
      <c r="N53" s="90">
        <f>+'REPORTE AGOSTO IMROM'!N53</f>
        <v>0</v>
      </c>
      <c r="O53" s="55"/>
      <c r="P53" s="56"/>
      <c r="Q53" s="63">
        <f>+'REPORTE AGOSTO IMROM'!Q53</f>
        <v>0</v>
      </c>
      <c r="R53" s="33" t="str">
        <f>IF(M53=0,"",M53/'CED. GRAL POR REP. O MANTTO'!G59)</f>
        <v/>
      </c>
      <c r="S53" s="44" t="str">
        <f t="shared" si="0"/>
        <v/>
      </c>
    </row>
    <row r="54" spans="2:19" s="3" customFormat="1" ht="37.5" hidden="1" customHeight="1" x14ac:dyDescent="0.2">
      <c r="B54" s="37">
        <v>37</v>
      </c>
      <c r="C54" s="38" t="str">
        <f>IF('CED. GRAL POR REP. O MANTTO'!C60="","",'CED. GRAL POR REP. O MANTTO'!C60)</f>
        <v/>
      </c>
      <c r="D54" s="333" t="str">
        <f>IF('CED. GRAL POR REP. O MANTTO'!D60="","",'CED. GRAL POR REP. O MANTTO'!D60)</f>
        <v/>
      </c>
      <c r="E54" s="333"/>
      <c r="F54" s="38" t="str">
        <f>IF('CED. GRAL POR REP. O MANTTO'!E60="","",'CED. GRAL POR REP. O MANTTO'!E60)</f>
        <v/>
      </c>
      <c r="G54" s="67" t="str">
        <f>IF('CED. GRAL POR REP. O MANTTO'!F60="","",'CED. GRAL POR REP. O MANTTO'!F60)</f>
        <v/>
      </c>
      <c r="H54" s="92">
        <f>+'REPORTE AGOSTO IMROM'!M54</f>
        <v>0</v>
      </c>
      <c r="I54" s="39"/>
      <c r="J54" s="39"/>
      <c r="K54" s="39"/>
      <c r="L54" s="30">
        <f t="shared" si="1"/>
        <v>0</v>
      </c>
      <c r="M54" s="30">
        <f t="shared" si="2"/>
        <v>0</v>
      </c>
      <c r="N54" s="90">
        <f>+'REPORTE AGOSTO IMROM'!N54</f>
        <v>0</v>
      </c>
      <c r="O54" s="55"/>
      <c r="P54" s="56"/>
      <c r="Q54" s="63">
        <f>+'REPORTE AGOSTO IMROM'!Q54</f>
        <v>0</v>
      </c>
      <c r="R54" s="33" t="str">
        <f>IF(M54=0,"",M54/'CED. GRAL POR REP. O MANTTO'!G60)</f>
        <v/>
      </c>
      <c r="S54" s="44" t="str">
        <f t="shared" si="0"/>
        <v/>
      </c>
    </row>
    <row r="55" spans="2:19" s="3" customFormat="1" ht="37.5" hidden="1" customHeight="1" x14ac:dyDescent="0.2">
      <c r="B55" s="37">
        <v>38</v>
      </c>
      <c r="C55" s="38" t="str">
        <f>IF('CED. GRAL POR REP. O MANTTO'!C61="","",'CED. GRAL POR REP. O MANTTO'!C61)</f>
        <v/>
      </c>
      <c r="D55" s="333" t="str">
        <f>IF('CED. GRAL POR REP. O MANTTO'!D61="","",'CED. GRAL POR REP. O MANTTO'!D61)</f>
        <v/>
      </c>
      <c r="E55" s="333"/>
      <c r="F55" s="38" t="str">
        <f>IF('CED. GRAL POR REP. O MANTTO'!E61="","",'CED. GRAL POR REP. O MANTTO'!E61)</f>
        <v/>
      </c>
      <c r="G55" s="67" t="str">
        <f>IF('CED. GRAL POR REP. O MANTTO'!F61="","",'CED. GRAL POR REP. O MANTTO'!F61)</f>
        <v/>
      </c>
      <c r="H55" s="92">
        <f>+'REPORTE AGOSTO IMROM'!M55</f>
        <v>0</v>
      </c>
      <c r="I55" s="39"/>
      <c r="J55" s="39"/>
      <c r="K55" s="39"/>
      <c r="L55" s="30">
        <f t="shared" si="1"/>
        <v>0</v>
      </c>
      <c r="M55" s="30">
        <f t="shared" si="2"/>
        <v>0</v>
      </c>
      <c r="N55" s="90">
        <f>+'REPORTE AGOSTO IMROM'!N55</f>
        <v>0</v>
      </c>
      <c r="O55" s="55"/>
      <c r="P55" s="56"/>
      <c r="Q55" s="63">
        <f>+'REPORTE AGOSTO IMROM'!Q55</f>
        <v>0</v>
      </c>
      <c r="R55" s="33" t="str">
        <f>IF(M55=0,"",M55/'CED. GRAL POR REP. O MANTTO'!G61)</f>
        <v/>
      </c>
      <c r="S55" s="44" t="str">
        <f t="shared" si="0"/>
        <v/>
      </c>
    </row>
    <row r="56" spans="2:19" s="3" customFormat="1" ht="37.5" hidden="1" customHeight="1" x14ac:dyDescent="0.2">
      <c r="B56" s="37">
        <v>39</v>
      </c>
      <c r="C56" s="38" t="str">
        <f>IF('CED. GRAL POR REP. O MANTTO'!C62="","",'CED. GRAL POR REP. O MANTTO'!C62)</f>
        <v/>
      </c>
      <c r="D56" s="333" t="str">
        <f>IF('CED. GRAL POR REP. O MANTTO'!D62="","",'CED. GRAL POR REP. O MANTTO'!D62)</f>
        <v/>
      </c>
      <c r="E56" s="333"/>
      <c r="F56" s="38" t="str">
        <f>IF('CED. GRAL POR REP. O MANTTO'!E62="","",'CED. GRAL POR REP. O MANTTO'!E62)</f>
        <v/>
      </c>
      <c r="G56" s="67" t="str">
        <f>IF('CED. GRAL POR REP. O MANTTO'!F62="","",'CED. GRAL POR REP. O MANTTO'!F62)</f>
        <v/>
      </c>
      <c r="H56" s="92">
        <f>+'REPORTE AGOSTO IMROM'!M56</f>
        <v>0</v>
      </c>
      <c r="I56" s="39"/>
      <c r="J56" s="39"/>
      <c r="K56" s="39"/>
      <c r="L56" s="30">
        <f t="shared" si="1"/>
        <v>0</v>
      </c>
      <c r="M56" s="30">
        <f t="shared" si="2"/>
        <v>0</v>
      </c>
      <c r="N56" s="90">
        <f>+'REPORTE AGOSTO IMROM'!N56</f>
        <v>0</v>
      </c>
      <c r="O56" s="55"/>
      <c r="P56" s="56"/>
      <c r="Q56" s="63">
        <f>+'REPORTE AGOSTO IMROM'!Q56</f>
        <v>0</v>
      </c>
      <c r="R56" s="33" t="str">
        <f>IF(M56=0,"",M56/'CED. GRAL POR REP. O MANTTO'!G62)</f>
        <v/>
      </c>
      <c r="S56" s="44" t="str">
        <f t="shared" si="0"/>
        <v/>
      </c>
    </row>
    <row r="57" spans="2:19" s="3" customFormat="1" ht="37.5" hidden="1" customHeight="1" x14ac:dyDescent="0.2">
      <c r="B57" s="37">
        <v>40</v>
      </c>
      <c r="C57" s="38" t="str">
        <f>IF('CED. GRAL POR REP. O MANTTO'!C63="","",'CED. GRAL POR REP. O MANTTO'!C63)</f>
        <v/>
      </c>
      <c r="D57" s="333" t="str">
        <f>IF('CED. GRAL POR REP. O MANTTO'!D63="","",'CED. GRAL POR REP. O MANTTO'!D63)</f>
        <v/>
      </c>
      <c r="E57" s="333"/>
      <c r="F57" s="38" t="str">
        <f>IF('CED. GRAL POR REP. O MANTTO'!E63="","",'CED. GRAL POR REP. O MANTTO'!E63)</f>
        <v/>
      </c>
      <c r="G57" s="67" t="str">
        <f>IF('CED. GRAL POR REP. O MANTTO'!F63="","",'CED. GRAL POR REP. O MANTTO'!F63)</f>
        <v/>
      </c>
      <c r="H57" s="92">
        <f>+'REPORTE AGOSTO IMROM'!M57</f>
        <v>0</v>
      </c>
      <c r="I57" s="39"/>
      <c r="J57" s="39"/>
      <c r="K57" s="39"/>
      <c r="L57" s="30">
        <f t="shared" si="1"/>
        <v>0</v>
      </c>
      <c r="M57" s="30">
        <f t="shared" si="2"/>
        <v>0</v>
      </c>
      <c r="N57" s="90">
        <f>+'REPORTE AGOSTO IMROM'!N57</f>
        <v>0</v>
      </c>
      <c r="O57" s="55"/>
      <c r="P57" s="56"/>
      <c r="Q57" s="63">
        <f>+'REPORTE AGOSTO IMROM'!Q57</f>
        <v>0</v>
      </c>
      <c r="R57" s="33" t="str">
        <f>IF(M57=0,"",M57/'CED. GRAL POR REP. O MANTTO'!G63)</f>
        <v/>
      </c>
      <c r="S57" s="44" t="str">
        <f t="shared" si="0"/>
        <v/>
      </c>
    </row>
    <row r="58" spans="2:19" s="3" customFormat="1" ht="37.5" hidden="1" customHeight="1" x14ac:dyDescent="0.2">
      <c r="B58" s="37">
        <v>41</v>
      </c>
      <c r="C58" s="38" t="str">
        <f>IF('CED. GRAL POR REP. O MANTTO'!C64="","",'CED. GRAL POR REP. O MANTTO'!C64)</f>
        <v/>
      </c>
      <c r="D58" s="333" t="str">
        <f>IF('CED. GRAL POR REP. O MANTTO'!D64="","",'CED. GRAL POR REP. O MANTTO'!D64)</f>
        <v/>
      </c>
      <c r="E58" s="333"/>
      <c r="F58" s="38" t="str">
        <f>IF('CED. GRAL POR REP. O MANTTO'!E64="","",'CED. GRAL POR REP. O MANTTO'!E64)</f>
        <v/>
      </c>
      <c r="G58" s="67" t="str">
        <f>IF('CED. GRAL POR REP. O MANTTO'!F64="","",'CED. GRAL POR REP. O MANTTO'!F64)</f>
        <v/>
      </c>
      <c r="H58" s="92">
        <f>+'REPORTE AGOSTO IMROM'!M58</f>
        <v>0</v>
      </c>
      <c r="I58" s="39"/>
      <c r="J58" s="39"/>
      <c r="K58" s="39"/>
      <c r="L58" s="30">
        <f t="shared" si="1"/>
        <v>0</v>
      </c>
      <c r="M58" s="30">
        <f t="shared" si="2"/>
        <v>0</v>
      </c>
      <c r="N58" s="90">
        <f>+'REPORTE AGOSTO IMROM'!N58</f>
        <v>0</v>
      </c>
      <c r="O58" s="55"/>
      <c r="P58" s="56"/>
      <c r="Q58" s="63">
        <f>+'REPORTE AGOSTO IMROM'!Q58</f>
        <v>0</v>
      </c>
      <c r="R58" s="33" t="str">
        <f>IF(M58=0,"",M58/'CED. GRAL POR REP. O MANTTO'!G64)</f>
        <v/>
      </c>
      <c r="S58" s="44" t="str">
        <f t="shared" si="0"/>
        <v/>
      </c>
    </row>
    <row r="59" spans="2:19" s="3" customFormat="1" ht="37.5" hidden="1" customHeight="1" x14ac:dyDescent="0.2">
      <c r="B59" s="37">
        <v>42</v>
      </c>
      <c r="C59" s="38" t="str">
        <f>IF('CED. GRAL POR REP. O MANTTO'!C65="","",'CED. GRAL POR REP. O MANTTO'!C65)</f>
        <v/>
      </c>
      <c r="D59" s="333" t="str">
        <f>IF('CED. GRAL POR REP. O MANTTO'!D65="","",'CED. GRAL POR REP. O MANTTO'!D65)</f>
        <v/>
      </c>
      <c r="E59" s="333"/>
      <c r="F59" s="38" t="str">
        <f>IF('CED. GRAL POR REP. O MANTTO'!E65="","",'CED. GRAL POR REP. O MANTTO'!E65)</f>
        <v/>
      </c>
      <c r="G59" s="67" t="str">
        <f>IF('CED. GRAL POR REP. O MANTTO'!F65="","",'CED. GRAL POR REP. O MANTTO'!F65)</f>
        <v/>
      </c>
      <c r="H59" s="92">
        <f>+'REPORTE AGOSTO IMROM'!M59</f>
        <v>0</v>
      </c>
      <c r="I59" s="39"/>
      <c r="J59" s="39"/>
      <c r="K59" s="39"/>
      <c r="L59" s="30">
        <f t="shared" si="1"/>
        <v>0</v>
      </c>
      <c r="M59" s="30">
        <f t="shared" si="2"/>
        <v>0</v>
      </c>
      <c r="N59" s="90">
        <f>+'REPORTE AGOSTO IMROM'!N59</f>
        <v>0</v>
      </c>
      <c r="O59" s="55"/>
      <c r="P59" s="56"/>
      <c r="Q59" s="63">
        <f>+'REPORTE AGOSTO IMROM'!Q59</f>
        <v>0</v>
      </c>
      <c r="R59" s="33" t="str">
        <f>IF(M59=0,"",M59/'CED. GRAL POR REP. O MANTTO'!G65)</f>
        <v/>
      </c>
      <c r="S59" s="44" t="str">
        <f t="shared" si="0"/>
        <v/>
      </c>
    </row>
    <row r="60" spans="2:19" s="3" customFormat="1" ht="37.5" hidden="1" customHeight="1" x14ac:dyDescent="0.2">
      <c r="B60" s="37">
        <v>43</v>
      </c>
      <c r="C60" s="38" t="str">
        <f>IF('CED. GRAL POR REP. O MANTTO'!C66="","",'CED. GRAL POR REP. O MANTTO'!C66)</f>
        <v/>
      </c>
      <c r="D60" s="333" t="str">
        <f>IF('CED. GRAL POR REP. O MANTTO'!D66="","",'CED. GRAL POR REP. O MANTTO'!D66)</f>
        <v/>
      </c>
      <c r="E60" s="333"/>
      <c r="F60" s="38" t="str">
        <f>IF('CED. GRAL POR REP. O MANTTO'!E66="","",'CED. GRAL POR REP. O MANTTO'!E66)</f>
        <v/>
      </c>
      <c r="G60" s="67" t="str">
        <f>IF('CED. GRAL POR REP. O MANTTO'!F66="","",'CED. GRAL POR REP. O MANTTO'!F66)</f>
        <v/>
      </c>
      <c r="H60" s="92">
        <f>+'REPORTE AGOSTO IMROM'!M60</f>
        <v>0</v>
      </c>
      <c r="I60" s="39"/>
      <c r="J60" s="39"/>
      <c r="K60" s="39"/>
      <c r="L60" s="30">
        <f t="shared" si="1"/>
        <v>0</v>
      </c>
      <c r="M60" s="30">
        <f t="shared" si="2"/>
        <v>0</v>
      </c>
      <c r="N60" s="90">
        <f>+'REPORTE AGOSTO IMROM'!N60</f>
        <v>0</v>
      </c>
      <c r="O60" s="55"/>
      <c r="P60" s="56"/>
      <c r="Q60" s="63">
        <f>+'REPORTE AGOSTO IMROM'!Q60</f>
        <v>0</v>
      </c>
      <c r="R60" s="33" t="str">
        <f>IF(M60=0,"",M60/'CED. GRAL POR REP. O MANTTO'!G66)</f>
        <v/>
      </c>
      <c r="S60" s="44" t="str">
        <f t="shared" si="0"/>
        <v/>
      </c>
    </row>
    <row r="61" spans="2:19" s="3" customFormat="1" ht="37.5" hidden="1" customHeight="1" x14ac:dyDescent="0.2">
      <c r="B61" s="37">
        <v>44</v>
      </c>
      <c r="C61" s="38" t="str">
        <f>IF('CED. GRAL POR REP. O MANTTO'!C67="","",'CED. GRAL POR REP. O MANTTO'!C67)</f>
        <v/>
      </c>
      <c r="D61" s="333" t="str">
        <f>IF('CED. GRAL POR REP. O MANTTO'!D67="","",'CED. GRAL POR REP. O MANTTO'!D67)</f>
        <v/>
      </c>
      <c r="E61" s="333"/>
      <c r="F61" s="38" t="str">
        <f>IF('CED. GRAL POR REP. O MANTTO'!E67="","",'CED. GRAL POR REP. O MANTTO'!E67)</f>
        <v/>
      </c>
      <c r="G61" s="67" t="str">
        <f>IF('CED. GRAL POR REP. O MANTTO'!F67="","",'CED. GRAL POR REP. O MANTTO'!F67)</f>
        <v/>
      </c>
      <c r="H61" s="92">
        <f>+'REPORTE AGOSTO IMROM'!M61</f>
        <v>0</v>
      </c>
      <c r="I61" s="39"/>
      <c r="J61" s="39"/>
      <c r="K61" s="39"/>
      <c r="L61" s="30">
        <f t="shared" si="1"/>
        <v>0</v>
      </c>
      <c r="M61" s="30">
        <f t="shared" si="2"/>
        <v>0</v>
      </c>
      <c r="N61" s="90">
        <f>+'REPORTE AGOSTO IMROM'!N61</f>
        <v>0</v>
      </c>
      <c r="O61" s="55"/>
      <c r="P61" s="56"/>
      <c r="Q61" s="63">
        <f>+'REPORTE AGOSTO IMROM'!Q61</f>
        <v>0</v>
      </c>
      <c r="R61" s="33" t="str">
        <f>IF(M61=0,"",M61/'CED. GRAL POR REP. O MANTTO'!G67)</f>
        <v/>
      </c>
      <c r="S61" s="44" t="str">
        <f t="shared" si="0"/>
        <v/>
      </c>
    </row>
    <row r="62" spans="2:19" s="3" customFormat="1" ht="37.5" hidden="1" customHeight="1" x14ac:dyDescent="0.2">
      <c r="B62" s="37">
        <v>45</v>
      </c>
      <c r="C62" s="38" t="str">
        <f>IF('CED. GRAL POR REP. O MANTTO'!C68="","",'CED. GRAL POR REP. O MANTTO'!C68)</f>
        <v/>
      </c>
      <c r="D62" s="333" t="str">
        <f>IF('CED. GRAL POR REP. O MANTTO'!D68="","",'CED. GRAL POR REP. O MANTTO'!D68)</f>
        <v/>
      </c>
      <c r="E62" s="333"/>
      <c r="F62" s="38" t="str">
        <f>IF('CED. GRAL POR REP. O MANTTO'!E68="","",'CED. GRAL POR REP. O MANTTO'!E68)</f>
        <v/>
      </c>
      <c r="G62" s="67" t="str">
        <f>IF('CED. GRAL POR REP. O MANTTO'!F68="","",'CED. GRAL POR REP. O MANTTO'!F68)</f>
        <v/>
      </c>
      <c r="H62" s="92">
        <f>+'REPORTE AGOSTO IMROM'!M62</f>
        <v>0</v>
      </c>
      <c r="I62" s="39"/>
      <c r="J62" s="39"/>
      <c r="K62" s="39"/>
      <c r="L62" s="30">
        <f t="shared" si="1"/>
        <v>0</v>
      </c>
      <c r="M62" s="30">
        <f t="shared" si="2"/>
        <v>0</v>
      </c>
      <c r="N62" s="90">
        <f>+'REPORTE AGOSTO IMROM'!N62</f>
        <v>0</v>
      </c>
      <c r="O62" s="55"/>
      <c r="P62" s="56"/>
      <c r="Q62" s="63">
        <f>+'REPORTE AGOSTO IMROM'!Q62</f>
        <v>0</v>
      </c>
      <c r="R62" s="33" t="str">
        <f>IF(M62=0,"",M62/'CED. GRAL POR REP. O MANTTO'!G68)</f>
        <v/>
      </c>
      <c r="S62" s="44" t="str">
        <f t="shared" si="0"/>
        <v/>
      </c>
    </row>
    <row r="63" spans="2:19" s="3" customFormat="1" ht="37.5" hidden="1" customHeight="1" x14ac:dyDescent="0.2">
      <c r="B63" s="37">
        <v>46</v>
      </c>
      <c r="C63" s="38" t="str">
        <f>IF('CED. GRAL POR REP. O MANTTO'!C69="","",'CED. GRAL POR REP. O MANTTO'!C69)</f>
        <v/>
      </c>
      <c r="D63" s="333" t="str">
        <f>IF('CED. GRAL POR REP. O MANTTO'!D69="","",'CED. GRAL POR REP. O MANTTO'!D69)</f>
        <v/>
      </c>
      <c r="E63" s="333"/>
      <c r="F63" s="38" t="str">
        <f>IF('CED. GRAL POR REP. O MANTTO'!E69="","",'CED. GRAL POR REP. O MANTTO'!E69)</f>
        <v/>
      </c>
      <c r="G63" s="67" t="str">
        <f>IF('CED. GRAL POR REP. O MANTTO'!F69="","",'CED. GRAL POR REP. O MANTTO'!F69)</f>
        <v/>
      </c>
      <c r="H63" s="92">
        <f>+'REPORTE AGOSTO IMROM'!M63</f>
        <v>0</v>
      </c>
      <c r="I63" s="39"/>
      <c r="J63" s="39"/>
      <c r="K63" s="39"/>
      <c r="L63" s="30">
        <f t="shared" si="1"/>
        <v>0</v>
      </c>
      <c r="M63" s="30">
        <f t="shared" si="2"/>
        <v>0</v>
      </c>
      <c r="N63" s="90">
        <f>+'REPORTE AGOSTO IMROM'!N63</f>
        <v>0</v>
      </c>
      <c r="O63" s="55"/>
      <c r="P63" s="56"/>
      <c r="Q63" s="63">
        <f>+'REPORTE AGOSTO IMROM'!Q63</f>
        <v>0</v>
      </c>
      <c r="R63" s="33" t="str">
        <f>IF(M63=0,"",M63/'CED. GRAL POR REP. O MANTTO'!G69)</f>
        <v/>
      </c>
      <c r="S63" s="44" t="str">
        <f t="shared" si="0"/>
        <v/>
      </c>
    </row>
    <row r="64" spans="2:19" s="3" customFormat="1" ht="37.5" hidden="1" customHeight="1" x14ac:dyDescent="0.2">
      <c r="B64" s="37">
        <v>47</v>
      </c>
      <c r="C64" s="38" t="str">
        <f>IF('CED. GRAL POR REP. O MANTTO'!C70="","",'CED. GRAL POR REP. O MANTTO'!C70)</f>
        <v/>
      </c>
      <c r="D64" s="333" t="str">
        <f>IF('CED. GRAL POR REP. O MANTTO'!D70="","",'CED. GRAL POR REP. O MANTTO'!D70)</f>
        <v/>
      </c>
      <c r="E64" s="333"/>
      <c r="F64" s="38" t="str">
        <f>IF('CED. GRAL POR REP. O MANTTO'!E70="","",'CED. GRAL POR REP. O MANTTO'!E70)</f>
        <v/>
      </c>
      <c r="G64" s="67" t="str">
        <f>IF('CED. GRAL POR REP. O MANTTO'!F70="","",'CED. GRAL POR REP. O MANTTO'!F70)</f>
        <v/>
      </c>
      <c r="H64" s="92">
        <f>+'REPORTE AGOSTO IMROM'!M64</f>
        <v>0</v>
      </c>
      <c r="I64" s="39"/>
      <c r="J64" s="39"/>
      <c r="K64" s="39"/>
      <c r="L64" s="30">
        <f t="shared" si="1"/>
        <v>0</v>
      </c>
      <c r="M64" s="30">
        <f t="shared" si="2"/>
        <v>0</v>
      </c>
      <c r="N64" s="90">
        <f>+'REPORTE AGOSTO IMROM'!N64</f>
        <v>0</v>
      </c>
      <c r="O64" s="55"/>
      <c r="P64" s="56"/>
      <c r="Q64" s="63">
        <f>+'REPORTE AGOSTO IMROM'!Q64</f>
        <v>0</v>
      </c>
      <c r="R64" s="33" t="str">
        <f>IF(M64=0,"",M64/'CED. GRAL POR REP. O MANTTO'!G70)</f>
        <v/>
      </c>
      <c r="S64" s="44" t="str">
        <f t="shared" si="0"/>
        <v/>
      </c>
    </row>
    <row r="65" spans="2:19" s="3" customFormat="1" ht="37.5" hidden="1" customHeight="1" x14ac:dyDescent="0.2">
      <c r="B65" s="37">
        <v>48</v>
      </c>
      <c r="C65" s="38" t="str">
        <f>IF('CED. GRAL POR REP. O MANTTO'!C71="","",'CED. GRAL POR REP. O MANTTO'!C71)</f>
        <v/>
      </c>
      <c r="D65" s="333" t="str">
        <f>IF('CED. GRAL POR REP. O MANTTO'!D71="","",'CED. GRAL POR REP. O MANTTO'!D71)</f>
        <v/>
      </c>
      <c r="E65" s="333"/>
      <c r="F65" s="38" t="str">
        <f>IF('CED. GRAL POR REP. O MANTTO'!E71="","",'CED. GRAL POR REP. O MANTTO'!E71)</f>
        <v/>
      </c>
      <c r="G65" s="67" t="str">
        <f>IF('CED. GRAL POR REP. O MANTTO'!F71="","",'CED. GRAL POR REP. O MANTTO'!F71)</f>
        <v/>
      </c>
      <c r="H65" s="92">
        <f>+'REPORTE AGOSTO IMROM'!M65</f>
        <v>0</v>
      </c>
      <c r="I65" s="39"/>
      <c r="J65" s="39"/>
      <c r="K65" s="39"/>
      <c r="L65" s="30">
        <f t="shared" si="1"/>
        <v>0</v>
      </c>
      <c r="M65" s="30">
        <f t="shared" si="2"/>
        <v>0</v>
      </c>
      <c r="N65" s="90">
        <f>+'REPORTE AGOSTO IMROM'!N65</f>
        <v>0</v>
      </c>
      <c r="O65" s="55"/>
      <c r="P65" s="56"/>
      <c r="Q65" s="63">
        <f>+'REPORTE AGOSTO IMROM'!Q65</f>
        <v>0</v>
      </c>
      <c r="R65" s="33" t="str">
        <f>IF(M65=0,"",M65/'CED. GRAL POR REP. O MANTTO'!G71)</f>
        <v/>
      </c>
      <c r="S65" s="44" t="str">
        <f t="shared" si="0"/>
        <v/>
      </c>
    </row>
    <row r="66" spans="2:19" s="3" customFormat="1" ht="37.5" hidden="1" customHeight="1" x14ac:dyDescent="0.2">
      <c r="B66" s="37">
        <v>49</v>
      </c>
      <c r="C66" s="38" t="str">
        <f>IF('CED. GRAL POR REP. O MANTTO'!C72="","",'CED. GRAL POR REP. O MANTTO'!C72)</f>
        <v/>
      </c>
      <c r="D66" s="333" t="str">
        <f>IF('CED. GRAL POR REP. O MANTTO'!D72="","",'CED. GRAL POR REP. O MANTTO'!D72)</f>
        <v/>
      </c>
      <c r="E66" s="333"/>
      <c r="F66" s="38" t="str">
        <f>IF('CED. GRAL POR REP. O MANTTO'!E72="","",'CED. GRAL POR REP. O MANTTO'!E72)</f>
        <v/>
      </c>
      <c r="G66" s="67" t="str">
        <f>IF('CED. GRAL POR REP. O MANTTO'!F72="","",'CED. GRAL POR REP. O MANTTO'!F72)</f>
        <v/>
      </c>
      <c r="H66" s="92">
        <f>+'REPORTE AGOSTO IMROM'!M66</f>
        <v>0</v>
      </c>
      <c r="I66" s="39"/>
      <c r="J66" s="39"/>
      <c r="K66" s="39"/>
      <c r="L66" s="30">
        <f t="shared" si="1"/>
        <v>0</v>
      </c>
      <c r="M66" s="30">
        <f t="shared" si="2"/>
        <v>0</v>
      </c>
      <c r="N66" s="90">
        <f>+'REPORTE AGOSTO IMROM'!N66</f>
        <v>0</v>
      </c>
      <c r="O66" s="55"/>
      <c r="P66" s="56"/>
      <c r="Q66" s="63">
        <f>+'REPORTE AGOSTO IMROM'!Q66</f>
        <v>0</v>
      </c>
      <c r="R66" s="33" t="str">
        <f>IF(M66=0,"",M66/'CED. GRAL POR REP. O MANTTO'!G72)</f>
        <v/>
      </c>
      <c r="S66" s="44" t="str">
        <f t="shared" si="0"/>
        <v/>
      </c>
    </row>
    <row r="67" spans="2:19" s="3" customFormat="1" ht="37.5" hidden="1" customHeight="1" x14ac:dyDescent="0.2">
      <c r="B67" s="37">
        <v>50</v>
      </c>
      <c r="C67" s="38" t="str">
        <f>IF('CED. GRAL POR REP. O MANTTO'!C73="","",'CED. GRAL POR REP. O MANTTO'!C73)</f>
        <v/>
      </c>
      <c r="D67" s="333" t="str">
        <f>IF('CED. GRAL POR REP. O MANTTO'!D73="","",'CED. GRAL POR REP. O MANTTO'!D73)</f>
        <v/>
      </c>
      <c r="E67" s="333"/>
      <c r="F67" s="38" t="str">
        <f>IF('CED. GRAL POR REP. O MANTTO'!E73="","",'CED. GRAL POR REP. O MANTTO'!E73)</f>
        <v/>
      </c>
      <c r="G67" s="67" t="str">
        <f>IF('CED. GRAL POR REP. O MANTTO'!F73="","",'CED. GRAL POR REP. O MANTTO'!F73)</f>
        <v/>
      </c>
      <c r="H67" s="92">
        <f>+'REPORTE AGOSTO IMROM'!M67</f>
        <v>0</v>
      </c>
      <c r="I67" s="39"/>
      <c r="J67" s="39"/>
      <c r="K67" s="39"/>
      <c r="L67" s="30">
        <f t="shared" si="1"/>
        <v>0</v>
      </c>
      <c r="M67" s="30">
        <f t="shared" si="2"/>
        <v>0</v>
      </c>
      <c r="N67" s="90">
        <f>+'REPORTE AGOSTO IMROM'!N67</f>
        <v>0</v>
      </c>
      <c r="O67" s="55"/>
      <c r="P67" s="56"/>
      <c r="Q67" s="63">
        <f>+'REPORTE AGOSTO IMROM'!Q67</f>
        <v>0</v>
      </c>
      <c r="R67" s="33" t="str">
        <f>IF(M67=0,"",M67/'CED. GRAL POR REP. O MANTTO'!G73)</f>
        <v/>
      </c>
      <c r="S67" s="44" t="str">
        <f t="shared" si="0"/>
        <v/>
      </c>
    </row>
    <row r="68" spans="2:19" s="3" customFormat="1" ht="37.5" hidden="1" customHeight="1" x14ac:dyDescent="0.2">
      <c r="B68" s="37">
        <v>51</v>
      </c>
      <c r="C68" s="38" t="str">
        <f>IF('CED. GRAL POR REP. O MANTTO'!C74="","",'CED. GRAL POR REP. O MANTTO'!C74)</f>
        <v/>
      </c>
      <c r="D68" s="333" t="str">
        <f>IF('CED. GRAL POR REP. O MANTTO'!D74="","",'CED. GRAL POR REP. O MANTTO'!D74)</f>
        <v/>
      </c>
      <c r="E68" s="333"/>
      <c r="F68" s="38" t="str">
        <f>IF('CED. GRAL POR REP. O MANTTO'!E74="","",'CED. GRAL POR REP. O MANTTO'!E74)</f>
        <v/>
      </c>
      <c r="G68" s="67" t="str">
        <f>IF('CED. GRAL POR REP. O MANTTO'!F74="","",'CED. GRAL POR REP. O MANTTO'!F74)</f>
        <v/>
      </c>
      <c r="H68" s="92">
        <f>+'REPORTE AGOSTO IMROM'!M68</f>
        <v>0</v>
      </c>
      <c r="I68" s="39"/>
      <c r="J68" s="39"/>
      <c r="K68" s="39"/>
      <c r="L68" s="30">
        <f t="shared" si="1"/>
        <v>0</v>
      </c>
      <c r="M68" s="30">
        <f t="shared" si="2"/>
        <v>0</v>
      </c>
      <c r="N68" s="90">
        <f>+'REPORTE AGOSTO IMROM'!N68</f>
        <v>0</v>
      </c>
      <c r="O68" s="55"/>
      <c r="P68" s="56"/>
      <c r="Q68" s="63">
        <f>+'REPORTE AGOSTO IMROM'!Q68</f>
        <v>0</v>
      </c>
      <c r="R68" s="33" t="str">
        <f>IF(M68=0,"",M68/'CED. GRAL POR REP. O MANTTO'!G74)</f>
        <v/>
      </c>
      <c r="S68" s="44" t="str">
        <f t="shared" si="0"/>
        <v/>
      </c>
    </row>
    <row r="69" spans="2:19" s="3" customFormat="1" ht="37.5" hidden="1" customHeight="1" x14ac:dyDescent="0.2">
      <c r="B69" s="37">
        <v>52</v>
      </c>
      <c r="C69" s="38" t="str">
        <f>IF('CED. GRAL POR REP. O MANTTO'!C75="","",'CED. GRAL POR REP. O MANTTO'!C75)</f>
        <v/>
      </c>
      <c r="D69" s="333" t="str">
        <f>IF('CED. GRAL POR REP. O MANTTO'!D75="","",'CED. GRAL POR REP. O MANTTO'!D75)</f>
        <v/>
      </c>
      <c r="E69" s="333"/>
      <c r="F69" s="38" t="str">
        <f>IF('CED. GRAL POR REP. O MANTTO'!E75="","",'CED. GRAL POR REP. O MANTTO'!E75)</f>
        <v/>
      </c>
      <c r="G69" s="67" t="str">
        <f>IF('CED. GRAL POR REP. O MANTTO'!F75="","",'CED. GRAL POR REP. O MANTTO'!F75)</f>
        <v/>
      </c>
      <c r="H69" s="92">
        <f>+'REPORTE AGOSTO IMROM'!M69</f>
        <v>0</v>
      </c>
      <c r="I69" s="39"/>
      <c r="J69" s="39"/>
      <c r="K69" s="39"/>
      <c r="L69" s="30">
        <f t="shared" si="1"/>
        <v>0</v>
      </c>
      <c r="M69" s="30">
        <f t="shared" si="2"/>
        <v>0</v>
      </c>
      <c r="N69" s="90">
        <f>+'REPORTE AGOSTO IMROM'!N69</f>
        <v>0</v>
      </c>
      <c r="O69" s="55"/>
      <c r="P69" s="56"/>
      <c r="Q69" s="63">
        <f>+'REPORTE AGOSTO IMROM'!Q69</f>
        <v>0</v>
      </c>
      <c r="R69" s="33" t="str">
        <f>IF(M69=0,"",M69/'CED. GRAL POR REP. O MANTTO'!G75)</f>
        <v/>
      </c>
      <c r="S69" s="44" t="str">
        <f t="shared" si="0"/>
        <v/>
      </c>
    </row>
    <row r="70" spans="2:19" s="3" customFormat="1" ht="37.5" hidden="1" customHeight="1" x14ac:dyDescent="0.2">
      <c r="B70" s="37">
        <v>53</v>
      </c>
      <c r="C70" s="38" t="str">
        <f>IF('CED. GRAL POR REP. O MANTTO'!C76="","",'CED. GRAL POR REP. O MANTTO'!C76)</f>
        <v/>
      </c>
      <c r="D70" s="333" t="str">
        <f>IF('CED. GRAL POR REP. O MANTTO'!D76="","",'CED. GRAL POR REP. O MANTTO'!D76)</f>
        <v/>
      </c>
      <c r="E70" s="333"/>
      <c r="F70" s="38" t="str">
        <f>IF('CED. GRAL POR REP. O MANTTO'!E76="","",'CED. GRAL POR REP. O MANTTO'!E76)</f>
        <v/>
      </c>
      <c r="G70" s="67" t="str">
        <f>IF('CED. GRAL POR REP. O MANTTO'!F76="","",'CED. GRAL POR REP. O MANTTO'!F76)</f>
        <v/>
      </c>
      <c r="H70" s="92">
        <f>+'REPORTE AGOSTO IMROM'!M70</f>
        <v>0</v>
      </c>
      <c r="I70" s="39"/>
      <c r="J70" s="39"/>
      <c r="K70" s="39"/>
      <c r="L70" s="30">
        <f t="shared" si="1"/>
        <v>0</v>
      </c>
      <c r="M70" s="30">
        <f t="shared" si="2"/>
        <v>0</v>
      </c>
      <c r="N70" s="90">
        <f>+'REPORTE AGOSTO IMROM'!N70</f>
        <v>0</v>
      </c>
      <c r="O70" s="55"/>
      <c r="P70" s="56"/>
      <c r="Q70" s="63">
        <f>+'REPORTE AGOSTO IMROM'!Q70</f>
        <v>0</v>
      </c>
      <c r="R70" s="33" t="str">
        <f>IF(M70=0,"",M70/'CED. GRAL POR REP. O MANTTO'!G76)</f>
        <v/>
      </c>
      <c r="S70" s="44" t="str">
        <f t="shared" si="0"/>
        <v/>
      </c>
    </row>
    <row r="71" spans="2:19" s="3" customFormat="1" ht="37.5" hidden="1" customHeight="1" x14ac:dyDescent="0.2">
      <c r="B71" s="37">
        <v>54</v>
      </c>
      <c r="C71" s="38" t="str">
        <f>IF('CED. GRAL POR REP. O MANTTO'!C77="","",'CED. GRAL POR REP. O MANTTO'!C77)</f>
        <v/>
      </c>
      <c r="D71" s="333" t="str">
        <f>IF('CED. GRAL POR REP. O MANTTO'!D77="","",'CED. GRAL POR REP. O MANTTO'!D77)</f>
        <v/>
      </c>
      <c r="E71" s="333"/>
      <c r="F71" s="38" t="str">
        <f>IF('CED. GRAL POR REP. O MANTTO'!E77="","",'CED. GRAL POR REP. O MANTTO'!E77)</f>
        <v/>
      </c>
      <c r="G71" s="67" t="str">
        <f>IF('CED. GRAL POR REP. O MANTTO'!F77="","",'CED. GRAL POR REP. O MANTTO'!F77)</f>
        <v/>
      </c>
      <c r="H71" s="92">
        <f>+'REPORTE AGOSTO IMROM'!M71</f>
        <v>0</v>
      </c>
      <c r="I71" s="39"/>
      <c r="J71" s="39"/>
      <c r="K71" s="39"/>
      <c r="L71" s="30">
        <f t="shared" si="1"/>
        <v>0</v>
      </c>
      <c r="M71" s="30">
        <f t="shared" si="2"/>
        <v>0</v>
      </c>
      <c r="N71" s="90">
        <f>+'REPORTE AGOSTO IMROM'!N71</f>
        <v>0</v>
      </c>
      <c r="O71" s="55"/>
      <c r="P71" s="56"/>
      <c r="Q71" s="63">
        <f>+'REPORTE AGOSTO IMROM'!Q71</f>
        <v>0</v>
      </c>
      <c r="R71" s="33" t="str">
        <f>IF(M71=0,"",M71/'CED. GRAL POR REP. O MANTTO'!G77)</f>
        <v/>
      </c>
      <c r="S71" s="44" t="str">
        <f t="shared" si="0"/>
        <v/>
      </c>
    </row>
    <row r="72" spans="2:19" s="3" customFormat="1" ht="37.5" hidden="1" customHeight="1" x14ac:dyDescent="0.2">
      <c r="B72" s="37">
        <v>55</v>
      </c>
      <c r="C72" s="38" t="str">
        <f>IF('CED. GRAL POR REP. O MANTTO'!C78="","",'CED. GRAL POR REP. O MANTTO'!C78)</f>
        <v/>
      </c>
      <c r="D72" s="333" t="str">
        <f>IF('CED. GRAL POR REP. O MANTTO'!D78="","",'CED. GRAL POR REP. O MANTTO'!D78)</f>
        <v/>
      </c>
      <c r="E72" s="333"/>
      <c r="F72" s="38" t="str">
        <f>IF('CED. GRAL POR REP. O MANTTO'!E78="","",'CED. GRAL POR REP. O MANTTO'!E78)</f>
        <v/>
      </c>
      <c r="G72" s="67" t="str">
        <f>IF('CED. GRAL POR REP. O MANTTO'!F78="","",'CED. GRAL POR REP. O MANTTO'!F78)</f>
        <v/>
      </c>
      <c r="H72" s="92">
        <f>+'REPORTE AGOSTO IMROM'!M72</f>
        <v>0</v>
      </c>
      <c r="I72" s="39"/>
      <c r="J72" s="39"/>
      <c r="K72" s="39"/>
      <c r="L72" s="30">
        <f t="shared" si="1"/>
        <v>0</v>
      </c>
      <c r="M72" s="30">
        <f t="shared" si="2"/>
        <v>0</v>
      </c>
      <c r="N72" s="90">
        <f>+'REPORTE AGOSTO IMROM'!N72</f>
        <v>0</v>
      </c>
      <c r="O72" s="55"/>
      <c r="P72" s="56"/>
      <c r="Q72" s="63">
        <f>+'REPORTE AGOSTO IMROM'!Q72</f>
        <v>0</v>
      </c>
      <c r="R72" s="33" t="str">
        <f>IF(M72=0,"",M72/'CED. GRAL POR REP. O MANTTO'!G78)</f>
        <v/>
      </c>
      <c r="S72" s="44" t="str">
        <f t="shared" si="0"/>
        <v/>
      </c>
    </row>
    <row r="73" spans="2:19" s="3" customFormat="1" ht="37.5" hidden="1" customHeight="1" x14ac:dyDescent="0.2">
      <c r="B73" s="37">
        <v>56</v>
      </c>
      <c r="C73" s="38" t="str">
        <f>IF('CED. GRAL POR REP. O MANTTO'!C79="","",'CED. GRAL POR REP. O MANTTO'!C79)</f>
        <v/>
      </c>
      <c r="D73" s="333" t="str">
        <f>IF('CED. GRAL POR REP. O MANTTO'!D79="","",'CED. GRAL POR REP. O MANTTO'!D79)</f>
        <v/>
      </c>
      <c r="E73" s="333"/>
      <c r="F73" s="38" t="str">
        <f>IF('CED. GRAL POR REP. O MANTTO'!E79="","",'CED. GRAL POR REP. O MANTTO'!E79)</f>
        <v/>
      </c>
      <c r="G73" s="67" t="str">
        <f>IF('CED. GRAL POR REP. O MANTTO'!F79="","",'CED. GRAL POR REP. O MANTTO'!F79)</f>
        <v/>
      </c>
      <c r="H73" s="92">
        <f>+'REPORTE AGOSTO IMROM'!M73</f>
        <v>0</v>
      </c>
      <c r="I73" s="39"/>
      <c r="J73" s="39"/>
      <c r="K73" s="39"/>
      <c r="L73" s="30">
        <f t="shared" si="1"/>
        <v>0</v>
      </c>
      <c r="M73" s="30">
        <f t="shared" si="2"/>
        <v>0</v>
      </c>
      <c r="N73" s="90">
        <f>+'REPORTE AGOSTO IMROM'!N73</f>
        <v>0</v>
      </c>
      <c r="O73" s="55"/>
      <c r="P73" s="56"/>
      <c r="Q73" s="63">
        <f>+'REPORTE AGOSTO IMROM'!Q73</f>
        <v>0</v>
      </c>
      <c r="R73" s="33" t="str">
        <f>IF(M73=0,"",M73/'CED. GRAL POR REP. O MANTTO'!G79)</f>
        <v/>
      </c>
      <c r="S73" s="44" t="str">
        <f t="shared" si="0"/>
        <v/>
      </c>
    </row>
    <row r="74" spans="2:19" s="3" customFormat="1" ht="37.5" hidden="1" customHeight="1" x14ac:dyDescent="0.2">
      <c r="B74" s="37">
        <v>57</v>
      </c>
      <c r="C74" s="38" t="str">
        <f>IF('CED. GRAL POR REP. O MANTTO'!C80="","",'CED. GRAL POR REP. O MANTTO'!C80)</f>
        <v/>
      </c>
      <c r="D74" s="333" t="str">
        <f>IF('CED. GRAL POR REP. O MANTTO'!D80="","",'CED. GRAL POR REP. O MANTTO'!D80)</f>
        <v/>
      </c>
      <c r="E74" s="333"/>
      <c r="F74" s="38" t="str">
        <f>IF('CED. GRAL POR REP. O MANTTO'!E80="","",'CED. GRAL POR REP. O MANTTO'!E80)</f>
        <v/>
      </c>
      <c r="G74" s="67" t="str">
        <f>IF('CED. GRAL POR REP. O MANTTO'!F80="","",'CED. GRAL POR REP. O MANTTO'!F80)</f>
        <v/>
      </c>
      <c r="H74" s="92">
        <f>+'REPORTE AGOSTO IMROM'!M74</f>
        <v>0</v>
      </c>
      <c r="I74" s="39"/>
      <c r="J74" s="39"/>
      <c r="K74" s="39"/>
      <c r="L74" s="30">
        <f t="shared" si="1"/>
        <v>0</v>
      </c>
      <c r="M74" s="30">
        <f t="shared" si="2"/>
        <v>0</v>
      </c>
      <c r="N74" s="90">
        <f>+'REPORTE AGOSTO IMROM'!N74</f>
        <v>0</v>
      </c>
      <c r="O74" s="55"/>
      <c r="P74" s="56"/>
      <c r="Q74" s="63">
        <f>+'REPORTE AGOSTO IMROM'!Q74</f>
        <v>0</v>
      </c>
      <c r="R74" s="33" t="str">
        <f>IF(M74=0,"",M74/'CED. GRAL POR REP. O MANTTO'!G80)</f>
        <v/>
      </c>
      <c r="S74" s="44" t="str">
        <f t="shared" si="0"/>
        <v/>
      </c>
    </row>
    <row r="75" spans="2:19" s="3" customFormat="1" ht="37.5" hidden="1" customHeight="1" x14ac:dyDescent="0.2">
      <c r="B75" s="37">
        <v>58</v>
      </c>
      <c r="C75" s="38" t="str">
        <f>IF('CED. GRAL POR REP. O MANTTO'!C81="","",'CED. GRAL POR REP. O MANTTO'!C81)</f>
        <v/>
      </c>
      <c r="D75" s="333" t="str">
        <f>IF('CED. GRAL POR REP. O MANTTO'!D81="","",'CED. GRAL POR REP. O MANTTO'!D81)</f>
        <v/>
      </c>
      <c r="E75" s="333"/>
      <c r="F75" s="38" t="str">
        <f>IF('CED. GRAL POR REP. O MANTTO'!E81="","",'CED. GRAL POR REP. O MANTTO'!E81)</f>
        <v/>
      </c>
      <c r="G75" s="67" t="str">
        <f>IF('CED. GRAL POR REP. O MANTTO'!F81="","",'CED. GRAL POR REP. O MANTTO'!F81)</f>
        <v/>
      </c>
      <c r="H75" s="92">
        <f>+'REPORTE AGOSTO IMROM'!M75</f>
        <v>0</v>
      </c>
      <c r="I75" s="39"/>
      <c r="J75" s="39"/>
      <c r="K75" s="39"/>
      <c r="L75" s="30">
        <f t="shared" si="1"/>
        <v>0</v>
      </c>
      <c r="M75" s="30">
        <f t="shared" si="2"/>
        <v>0</v>
      </c>
      <c r="N75" s="90">
        <f>+'REPORTE AGOSTO IMROM'!N75</f>
        <v>0</v>
      </c>
      <c r="O75" s="55"/>
      <c r="P75" s="56"/>
      <c r="Q75" s="63">
        <f>+'REPORTE AGOSTO IMROM'!Q75</f>
        <v>0</v>
      </c>
      <c r="R75" s="33" t="str">
        <f>IF(M75=0,"",M75/'CED. GRAL POR REP. O MANTTO'!G81)</f>
        <v/>
      </c>
      <c r="S75" s="44" t="str">
        <f t="shared" si="0"/>
        <v/>
      </c>
    </row>
    <row r="76" spans="2:19" s="3" customFormat="1" ht="37.5" hidden="1" customHeight="1" x14ac:dyDescent="0.2">
      <c r="B76" s="37">
        <v>59</v>
      </c>
      <c r="C76" s="38" t="str">
        <f>IF('CED. GRAL POR REP. O MANTTO'!C82="","",'CED. GRAL POR REP. O MANTTO'!C82)</f>
        <v/>
      </c>
      <c r="D76" s="333" t="str">
        <f>IF('CED. GRAL POR REP. O MANTTO'!D82="","",'CED. GRAL POR REP. O MANTTO'!D82)</f>
        <v/>
      </c>
      <c r="E76" s="333"/>
      <c r="F76" s="38" t="str">
        <f>IF('CED. GRAL POR REP. O MANTTO'!E82="","",'CED. GRAL POR REP. O MANTTO'!E82)</f>
        <v/>
      </c>
      <c r="G76" s="67" t="str">
        <f>IF('CED. GRAL POR REP. O MANTTO'!F82="","",'CED. GRAL POR REP. O MANTTO'!F82)</f>
        <v/>
      </c>
      <c r="H76" s="92">
        <f>+'REPORTE AGOSTO IMROM'!M76</f>
        <v>0</v>
      </c>
      <c r="I76" s="39"/>
      <c r="J76" s="39"/>
      <c r="K76" s="39"/>
      <c r="L76" s="30">
        <f t="shared" si="1"/>
        <v>0</v>
      </c>
      <c r="M76" s="30">
        <f t="shared" si="2"/>
        <v>0</v>
      </c>
      <c r="N76" s="90">
        <f>+'REPORTE AGOSTO IMROM'!N76</f>
        <v>0</v>
      </c>
      <c r="O76" s="55"/>
      <c r="P76" s="56"/>
      <c r="Q76" s="63">
        <f>+'REPORTE AGOSTO IMROM'!Q76</f>
        <v>0</v>
      </c>
      <c r="R76" s="33" t="str">
        <f>IF(M76=0,"",M76/'CED. GRAL POR REP. O MANTTO'!G82)</f>
        <v/>
      </c>
      <c r="S76" s="44" t="str">
        <f t="shared" si="0"/>
        <v/>
      </c>
    </row>
    <row r="77" spans="2:19" s="3" customFormat="1" ht="37.5" hidden="1" customHeight="1" x14ac:dyDescent="0.2">
      <c r="B77" s="37">
        <v>60</v>
      </c>
      <c r="C77" s="38" t="str">
        <f>IF('CED. GRAL POR REP. O MANTTO'!C83="","",'CED. GRAL POR REP. O MANTTO'!C83)</f>
        <v/>
      </c>
      <c r="D77" s="333" t="str">
        <f>IF('CED. GRAL POR REP. O MANTTO'!D83="","",'CED. GRAL POR REP. O MANTTO'!D83)</f>
        <v/>
      </c>
      <c r="E77" s="333"/>
      <c r="F77" s="38" t="str">
        <f>IF('CED. GRAL POR REP. O MANTTO'!E83="","",'CED. GRAL POR REP. O MANTTO'!E83)</f>
        <v/>
      </c>
      <c r="G77" s="67" t="str">
        <f>IF('CED. GRAL POR REP. O MANTTO'!F83="","",'CED. GRAL POR REP. O MANTTO'!F83)</f>
        <v/>
      </c>
      <c r="H77" s="92">
        <f>+'REPORTE AGOSTO IMROM'!M77</f>
        <v>0</v>
      </c>
      <c r="I77" s="39"/>
      <c r="J77" s="39"/>
      <c r="K77" s="39"/>
      <c r="L77" s="30">
        <f t="shared" si="1"/>
        <v>0</v>
      </c>
      <c r="M77" s="30">
        <f t="shared" si="2"/>
        <v>0</v>
      </c>
      <c r="N77" s="90">
        <f>+'REPORTE AGOSTO IMROM'!N77</f>
        <v>0</v>
      </c>
      <c r="O77" s="55"/>
      <c r="P77" s="56"/>
      <c r="Q77" s="63">
        <f>+'REPORTE AGOSTO IMROM'!Q77</f>
        <v>0</v>
      </c>
      <c r="R77" s="33" t="str">
        <f>IF(M77=0,"",M77/'CED. GRAL POR REP. O MANTTO'!G83)</f>
        <v/>
      </c>
      <c r="S77" s="44" t="str">
        <f t="shared" si="0"/>
        <v/>
      </c>
    </row>
    <row r="78" spans="2:19" s="3" customFormat="1" ht="37.5" hidden="1" customHeight="1" x14ac:dyDescent="0.2">
      <c r="B78" s="37">
        <v>61</v>
      </c>
      <c r="C78" s="38" t="str">
        <f>IF('CED. GRAL POR REP. O MANTTO'!C84="","",'CED. GRAL POR REP. O MANTTO'!C84)</f>
        <v/>
      </c>
      <c r="D78" s="333" t="str">
        <f>IF('CED. GRAL POR REP. O MANTTO'!D84="","",'CED. GRAL POR REP. O MANTTO'!D84)</f>
        <v/>
      </c>
      <c r="E78" s="333"/>
      <c r="F78" s="38" t="str">
        <f>IF('CED. GRAL POR REP. O MANTTO'!E84="","",'CED. GRAL POR REP. O MANTTO'!E84)</f>
        <v/>
      </c>
      <c r="G78" s="67" t="str">
        <f>IF('CED. GRAL POR REP. O MANTTO'!F84="","",'CED. GRAL POR REP. O MANTTO'!F84)</f>
        <v/>
      </c>
      <c r="H78" s="92">
        <f>+'REPORTE AGOSTO IMROM'!M78</f>
        <v>0</v>
      </c>
      <c r="I78" s="39"/>
      <c r="J78" s="39"/>
      <c r="K78" s="39"/>
      <c r="L78" s="30">
        <f t="shared" si="1"/>
        <v>0</v>
      </c>
      <c r="M78" s="30">
        <f t="shared" si="2"/>
        <v>0</v>
      </c>
      <c r="N78" s="90">
        <f>+'REPORTE AGOSTO IMROM'!N78</f>
        <v>0</v>
      </c>
      <c r="O78" s="55"/>
      <c r="P78" s="56"/>
      <c r="Q78" s="63">
        <f>+'REPORTE AGOSTO IMROM'!Q78</f>
        <v>0</v>
      </c>
      <c r="R78" s="33" t="str">
        <f>IF(M78=0,"",M78/'CED. GRAL POR REP. O MANTTO'!G84)</f>
        <v/>
      </c>
      <c r="S78" s="44" t="str">
        <f t="shared" si="0"/>
        <v/>
      </c>
    </row>
    <row r="79" spans="2:19" s="3" customFormat="1" ht="37.5" hidden="1" customHeight="1" x14ac:dyDescent="0.2">
      <c r="B79" s="37">
        <v>62</v>
      </c>
      <c r="C79" s="38" t="str">
        <f>IF('CED. GRAL POR REP. O MANTTO'!C85="","",'CED. GRAL POR REP. O MANTTO'!C85)</f>
        <v/>
      </c>
      <c r="D79" s="333" t="str">
        <f>IF('CED. GRAL POR REP. O MANTTO'!D85="","",'CED. GRAL POR REP. O MANTTO'!D85)</f>
        <v/>
      </c>
      <c r="E79" s="333"/>
      <c r="F79" s="38" t="str">
        <f>IF('CED. GRAL POR REP. O MANTTO'!E85="","",'CED. GRAL POR REP. O MANTTO'!E85)</f>
        <v/>
      </c>
      <c r="G79" s="67" t="str">
        <f>IF('CED. GRAL POR REP. O MANTTO'!F85="","",'CED. GRAL POR REP. O MANTTO'!F85)</f>
        <v/>
      </c>
      <c r="H79" s="92">
        <f>+'REPORTE AGOSTO IMROM'!M79</f>
        <v>0</v>
      </c>
      <c r="I79" s="39"/>
      <c r="J79" s="39"/>
      <c r="K79" s="39"/>
      <c r="L79" s="30">
        <f t="shared" si="1"/>
        <v>0</v>
      </c>
      <c r="M79" s="30">
        <f t="shared" si="2"/>
        <v>0</v>
      </c>
      <c r="N79" s="90">
        <f>+'REPORTE AGOSTO IMROM'!N79</f>
        <v>0</v>
      </c>
      <c r="O79" s="55"/>
      <c r="P79" s="56"/>
      <c r="Q79" s="63">
        <f>+'REPORTE AGOSTO IMROM'!Q79</f>
        <v>0</v>
      </c>
      <c r="R79" s="33" t="str">
        <f>IF(M79=0,"",M79/'CED. GRAL POR REP. O MANTTO'!G85)</f>
        <v/>
      </c>
      <c r="S79" s="44" t="str">
        <f t="shared" si="0"/>
        <v/>
      </c>
    </row>
    <row r="80" spans="2:19" s="3" customFormat="1" ht="37.5" hidden="1" customHeight="1" x14ac:dyDescent="0.2">
      <c r="B80" s="37">
        <v>63</v>
      </c>
      <c r="C80" s="38" t="str">
        <f>IF('CED. GRAL POR REP. O MANTTO'!C86="","",'CED. GRAL POR REP. O MANTTO'!C86)</f>
        <v/>
      </c>
      <c r="D80" s="333" t="str">
        <f>IF('CED. GRAL POR REP. O MANTTO'!D86="","",'CED. GRAL POR REP. O MANTTO'!D86)</f>
        <v/>
      </c>
      <c r="E80" s="333"/>
      <c r="F80" s="38" t="str">
        <f>IF('CED. GRAL POR REP. O MANTTO'!E86="","",'CED. GRAL POR REP. O MANTTO'!E86)</f>
        <v/>
      </c>
      <c r="G80" s="67" t="str">
        <f>IF('CED. GRAL POR REP. O MANTTO'!F86="","",'CED. GRAL POR REP. O MANTTO'!F86)</f>
        <v/>
      </c>
      <c r="H80" s="92">
        <f>+'REPORTE AGOSTO IMROM'!M80</f>
        <v>0</v>
      </c>
      <c r="I80" s="39"/>
      <c r="J80" s="39"/>
      <c r="K80" s="39"/>
      <c r="L80" s="30">
        <f t="shared" si="1"/>
        <v>0</v>
      </c>
      <c r="M80" s="30">
        <f t="shared" si="2"/>
        <v>0</v>
      </c>
      <c r="N80" s="90">
        <f>+'REPORTE AGOSTO IMROM'!N80</f>
        <v>0</v>
      </c>
      <c r="O80" s="55"/>
      <c r="P80" s="56"/>
      <c r="Q80" s="63">
        <f>+'REPORTE AGOSTO IMROM'!Q80</f>
        <v>0</v>
      </c>
      <c r="R80" s="33" t="str">
        <f>IF(M80=0,"",M80/'CED. GRAL POR REP. O MANTTO'!G86)</f>
        <v/>
      </c>
      <c r="S80" s="44" t="str">
        <f t="shared" si="0"/>
        <v/>
      </c>
    </row>
    <row r="81" spans="2:19" s="3" customFormat="1" ht="37.5" hidden="1" customHeight="1" x14ac:dyDescent="0.2">
      <c r="B81" s="37">
        <v>64</v>
      </c>
      <c r="C81" s="38" t="str">
        <f>IF('CED. GRAL POR REP. O MANTTO'!C87="","",'CED. GRAL POR REP. O MANTTO'!C87)</f>
        <v/>
      </c>
      <c r="D81" s="333" t="str">
        <f>IF('CED. GRAL POR REP. O MANTTO'!D87="","",'CED. GRAL POR REP. O MANTTO'!D87)</f>
        <v/>
      </c>
      <c r="E81" s="333"/>
      <c r="F81" s="38" t="str">
        <f>IF('CED. GRAL POR REP. O MANTTO'!E87="","",'CED. GRAL POR REP. O MANTTO'!E87)</f>
        <v/>
      </c>
      <c r="G81" s="67" t="str">
        <f>IF('CED. GRAL POR REP. O MANTTO'!F87="","",'CED. GRAL POR REP. O MANTTO'!F87)</f>
        <v/>
      </c>
      <c r="H81" s="92">
        <f>+'REPORTE AGOSTO IMROM'!M81</f>
        <v>0</v>
      </c>
      <c r="I81" s="39"/>
      <c r="J81" s="39"/>
      <c r="K81" s="39"/>
      <c r="L81" s="30">
        <f t="shared" si="1"/>
        <v>0</v>
      </c>
      <c r="M81" s="30">
        <f t="shared" si="2"/>
        <v>0</v>
      </c>
      <c r="N81" s="90">
        <f>+'REPORTE AGOSTO IMROM'!N81</f>
        <v>0</v>
      </c>
      <c r="O81" s="55"/>
      <c r="P81" s="56"/>
      <c r="Q81" s="63">
        <f>+'REPORTE AGOSTO IMROM'!Q81</f>
        <v>0</v>
      </c>
      <c r="R81" s="33" t="str">
        <f>IF(M81=0,"",M81/'CED. GRAL POR REP. O MANTTO'!G87)</f>
        <v/>
      </c>
      <c r="S81" s="44" t="str">
        <f t="shared" si="0"/>
        <v/>
      </c>
    </row>
    <row r="82" spans="2:19" s="3" customFormat="1" ht="37.5" hidden="1" customHeight="1" x14ac:dyDescent="0.2">
      <c r="B82" s="37">
        <v>65</v>
      </c>
      <c r="C82" s="38" t="str">
        <f>IF('CED. GRAL POR REP. O MANTTO'!C88="","",'CED. GRAL POR REP. O MANTTO'!C88)</f>
        <v/>
      </c>
      <c r="D82" s="333" t="str">
        <f>IF('CED. GRAL POR REP. O MANTTO'!D88="","",'CED. GRAL POR REP. O MANTTO'!D88)</f>
        <v/>
      </c>
      <c r="E82" s="333"/>
      <c r="F82" s="38" t="str">
        <f>IF('CED. GRAL POR REP. O MANTTO'!E88="","",'CED. GRAL POR REP. O MANTTO'!E88)</f>
        <v/>
      </c>
      <c r="G82" s="67" t="str">
        <f>IF('CED. GRAL POR REP. O MANTTO'!F88="","",'CED. GRAL POR REP. O MANTTO'!F88)</f>
        <v/>
      </c>
      <c r="H82" s="92">
        <f>+'REPORTE AGOSTO IMROM'!M82</f>
        <v>0</v>
      </c>
      <c r="I82" s="39"/>
      <c r="J82" s="39"/>
      <c r="K82" s="39"/>
      <c r="L82" s="30">
        <f t="shared" si="1"/>
        <v>0</v>
      </c>
      <c r="M82" s="30">
        <f t="shared" si="2"/>
        <v>0</v>
      </c>
      <c r="N82" s="90">
        <f>+'REPORTE AGOSTO IMROM'!N82</f>
        <v>0</v>
      </c>
      <c r="O82" s="55"/>
      <c r="P82" s="56"/>
      <c r="Q82" s="63">
        <f>+'REPORTE AGOSTO IMROM'!Q82</f>
        <v>0</v>
      </c>
      <c r="R82" s="33" t="str">
        <f>IF(M82=0,"",M82/'CED. GRAL POR REP. O MANTTO'!G88)</f>
        <v/>
      </c>
      <c r="S82" s="44" t="str">
        <f t="shared" ref="S82:S145" si="3">IF(R82="","",IF(R82&gt;1,"SOBRE EJERCICIO DE RECURSOS",""))</f>
        <v/>
      </c>
    </row>
    <row r="83" spans="2:19" s="3" customFormat="1" ht="37.5" hidden="1" customHeight="1" x14ac:dyDescent="0.2">
      <c r="B83" s="37">
        <v>66</v>
      </c>
      <c r="C83" s="38" t="str">
        <f>IF('CED. GRAL POR REP. O MANTTO'!C89="","",'CED. GRAL POR REP. O MANTTO'!C89)</f>
        <v/>
      </c>
      <c r="D83" s="333" t="str">
        <f>IF('CED. GRAL POR REP. O MANTTO'!D89="","",'CED. GRAL POR REP. O MANTTO'!D89)</f>
        <v/>
      </c>
      <c r="E83" s="333"/>
      <c r="F83" s="38" t="str">
        <f>IF('CED. GRAL POR REP. O MANTTO'!E89="","",'CED. GRAL POR REP. O MANTTO'!E89)</f>
        <v/>
      </c>
      <c r="G83" s="67" t="str">
        <f>IF('CED. GRAL POR REP. O MANTTO'!F89="","",'CED. GRAL POR REP. O MANTTO'!F89)</f>
        <v/>
      </c>
      <c r="H83" s="92">
        <f>+'REPORTE AGOSTO IMROM'!M83</f>
        <v>0</v>
      </c>
      <c r="I83" s="39"/>
      <c r="J83" s="39"/>
      <c r="K83" s="39"/>
      <c r="L83" s="30">
        <f t="shared" si="1"/>
        <v>0</v>
      </c>
      <c r="M83" s="30">
        <f t="shared" si="2"/>
        <v>0</v>
      </c>
      <c r="N83" s="90">
        <f>+'REPORTE AGOSTO IMROM'!N83</f>
        <v>0</v>
      </c>
      <c r="O83" s="55"/>
      <c r="P83" s="56"/>
      <c r="Q83" s="63">
        <f>+'REPORTE AGOSTO IMROM'!Q83</f>
        <v>0</v>
      </c>
      <c r="R83" s="33" t="str">
        <f>IF(M83=0,"",M83/'CED. GRAL POR REP. O MANTTO'!G89)</f>
        <v/>
      </c>
      <c r="S83" s="44" t="str">
        <f t="shared" si="3"/>
        <v/>
      </c>
    </row>
    <row r="84" spans="2:19" s="3" customFormat="1" ht="37.5" hidden="1" customHeight="1" x14ac:dyDescent="0.2">
      <c r="B84" s="37">
        <v>67</v>
      </c>
      <c r="C84" s="38" t="str">
        <f>IF('CED. GRAL POR REP. O MANTTO'!C90="","",'CED. GRAL POR REP. O MANTTO'!C90)</f>
        <v/>
      </c>
      <c r="D84" s="333" t="str">
        <f>IF('CED. GRAL POR REP. O MANTTO'!D90="","",'CED. GRAL POR REP. O MANTTO'!D90)</f>
        <v/>
      </c>
      <c r="E84" s="333"/>
      <c r="F84" s="38" t="str">
        <f>IF('CED. GRAL POR REP. O MANTTO'!E90="","",'CED. GRAL POR REP. O MANTTO'!E90)</f>
        <v/>
      </c>
      <c r="G84" s="67" t="str">
        <f>IF('CED. GRAL POR REP. O MANTTO'!F90="","",'CED. GRAL POR REP. O MANTTO'!F90)</f>
        <v/>
      </c>
      <c r="H84" s="92">
        <f>+'REPORTE AGOSTO IMROM'!M84</f>
        <v>0</v>
      </c>
      <c r="I84" s="39"/>
      <c r="J84" s="39"/>
      <c r="K84" s="39"/>
      <c r="L84" s="30">
        <f t="shared" ref="L84:L147" si="4">I84+J84+K84</f>
        <v>0</v>
      </c>
      <c r="M84" s="30">
        <f t="shared" ref="M84:M147" si="5">H84+L84</f>
        <v>0</v>
      </c>
      <c r="N84" s="90">
        <f>+'REPORTE AGOSTO IMROM'!N84</f>
        <v>0</v>
      </c>
      <c r="O84" s="55"/>
      <c r="P84" s="56"/>
      <c r="Q84" s="63">
        <f>+'REPORTE AGOSTO IMROM'!Q84</f>
        <v>0</v>
      </c>
      <c r="R84" s="33" t="str">
        <f>IF(M84=0,"",M84/'CED. GRAL POR REP. O MANTTO'!G90)</f>
        <v/>
      </c>
      <c r="S84" s="44" t="str">
        <f t="shared" si="3"/>
        <v/>
      </c>
    </row>
    <row r="85" spans="2:19" s="3" customFormat="1" ht="37.5" hidden="1" customHeight="1" x14ac:dyDescent="0.2">
      <c r="B85" s="37">
        <v>68</v>
      </c>
      <c r="C85" s="38" t="str">
        <f>IF('CED. GRAL POR REP. O MANTTO'!C91="","",'CED. GRAL POR REP. O MANTTO'!C91)</f>
        <v/>
      </c>
      <c r="D85" s="333" t="str">
        <f>IF('CED. GRAL POR REP. O MANTTO'!D91="","",'CED. GRAL POR REP. O MANTTO'!D91)</f>
        <v/>
      </c>
      <c r="E85" s="333"/>
      <c r="F85" s="38" t="str">
        <f>IF('CED. GRAL POR REP. O MANTTO'!E91="","",'CED. GRAL POR REP. O MANTTO'!E91)</f>
        <v/>
      </c>
      <c r="G85" s="67" t="str">
        <f>IF('CED. GRAL POR REP. O MANTTO'!F91="","",'CED. GRAL POR REP. O MANTTO'!F91)</f>
        <v/>
      </c>
      <c r="H85" s="92">
        <f>+'REPORTE AGOSTO IMROM'!M85</f>
        <v>0</v>
      </c>
      <c r="I85" s="39"/>
      <c r="J85" s="39"/>
      <c r="K85" s="39"/>
      <c r="L85" s="30">
        <f t="shared" si="4"/>
        <v>0</v>
      </c>
      <c r="M85" s="30">
        <f t="shared" si="5"/>
        <v>0</v>
      </c>
      <c r="N85" s="90">
        <f>+'REPORTE AGOSTO IMROM'!N85</f>
        <v>0</v>
      </c>
      <c r="O85" s="55"/>
      <c r="P85" s="56"/>
      <c r="Q85" s="63">
        <f>+'REPORTE AGOSTO IMROM'!Q85</f>
        <v>0</v>
      </c>
      <c r="R85" s="33" t="str">
        <f>IF(M85=0,"",M85/'CED. GRAL POR REP. O MANTTO'!G91)</f>
        <v/>
      </c>
      <c r="S85" s="44" t="str">
        <f t="shared" si="3"/>
        <v/>
      </c>
    </row>
    <row r="86" spans="2:19" s="3" customFormat="1" ht="37.5" hidden="1" customHeight="1" x14ac:dyDescent="0.2">
      <c r="B86" s="37">
        <v>69</v>
      </c>
      <c r="C86" s="38" t="str">
        <f>IF('CED. GRAL POR REP. O MANTTO'!C92="","",'CED. GRAL POR REP. O MANTTO'!C92)</f>
        <v/>
      </c>
      <c r="D86" s="333" t="str">
        <f>IF('CED. GRAL POR REP. O MANTTO'!D92="","",'CED. GRAL POR REP. O MANTTO'!D92)</f>
        <v/>
      </c>
      <c r="E86" s="333"/>
      <c r="F86" s="38" t="str">
        <f>IF('CED. GRAL POR REP. O MANTTO'!E92="","",'CED. GRAL POR REP. O MANTTO'!E92)</f>
        <v/>
      </c>
      <c r="G86" s="67" t="str">
        <f>IF('CED. GRAL POR REP. O MANTTO'!F92="","",'CED. GRAL POR REP. O MANTTO'!F92)</f>
        <v/>
      </c>
      <c r="H86" s="92">
        <f>+'REPORTE AGOSTO IMROM'!M86</f>
        <v>0</v>
      </c>
      <c r="I86" s="39"/>
      <c r="J86" s="39"/>
      <c r="K86" s="39"/>
      <c r="L86" s="30">
        <f t="shared" si="4"/>
        <v>0</v>
      </c>
      <c r="M86" s="30">
        <f t="shared" si="5"/>
        <v>0</v>
      </c>
      <c r="N86" s="90">
        <f>+'REPORTE AGOSTO IMROM'!N86</f>
        <v>0</v>
      </c>
      <c r="O86" s="55"/>
      <c r="P86" s="56"/>
      <c r="Q86" s="63">
        <f>+'REPORTE AGOSTO IMROM'!Q86</f>
        <v>0</v>
      </c>
      <c r="R86" s="33" t="str">
        <f>IF(M86=0,"",M86/'CED. GRAL POR REP. O MANTTO'!G92)</f>
        <v/>
      </c>
      <c r="S86" s="44" t="str">
        <f t="shared" si="3"/>
        <v/>
      </c>
    </row>
    <row r="87" spans="2:19" s="3" customFormat="1" ht="37.5" hidden="1" customHeight="1" x14ac:dyDescent="0.2">
      <c r="B87" s="37">
        <v>70</v>
      </c>
      <c r="C87" s="38" t="str">
        <f>IF('CED. GRAL POR REP. O MANTTO'!C93="","",'CED. GRAL POR REP. O MANTTO'!C93)</f>
        <v/>
      </c>
      <c r="D87" s="333" t="str">
        <f>IF('CED. GRAL POR REP. O MANTTO'!D93="","",'CED. GRAL POR REP. O MANTTO'!D93)</f>
        <v/>
      </c>
      <c r="E87" s="333"/>
      <c r="F87" s="38" t="str">
        <f>IF('CED. GRAL POR REP. O MANTTO'!E93="","",'CED. GRAL POR REP. O MANTTO'!E93)</f>
        <v/>
      </c>
      <c r="G87" s="67" t="str">
        <f>IF('CED. GRAL POR REP. O MANTTO'!F93="","",'CED. GRAL POR REP. O MANTTO'!F93)</f>
        <v/>
      </c>
      <c r="H87" s="92">
        <f>+'REPORTE AGOSTO IMROM'!M87</f>
        <v>0</v>
      </c>
      <c r="I87" s="39"/>
      <c r="J87" s="39"/>
      <c r="K87" s="39"/>
      <c r="L87" s="30">
        <f t="shared" si="4"/>
        <v>0</v>
      </c>
      <c r="M87" s="30">
        <f t="shared" si="5"/>
        <v>0</v>
      </c>
      <c r="N87" s="90">
        <f>+'REPORTE AGOSTO IMROM'!N87</f>
        <v>0</v>
      </c>
      <c r="O87" s="55"/>
      <c r="P87" s="56"/>
      <c r="Q87" s="63">
        <f>+'REPORTE AGOSTO IMROM'!Q87</f>
        <v>0</v>
      </c>
      <c r="R87" s="33" t="str">
        <f>IF(M87=0,"",M87/'CED. GRAL POR REP. O MANTTO'!G93)</f>
        <v/>
      </c>
      <c r="S87" s="44" t="str">
        <f t="shared" si="3"/>
        <v/>
      </c>
    </row>
    <row r="88" spans="2:19" s="3" customFormat="1" ht="37.5" hidden="1" customHeight="1" x14ac:dyDescent="0.2">
      <c r="B88" s="37">
        <v>71</v>
      </c>
      <c r="C88" s="38" t="str">
        <f>IF('CED. GRAL POR REP. O MANTTO'!C94="","",'CED. GRAL POR REP. O MANTTO'!C94)</f>
        <v/>
      </c>
      <c r="D88" s="333" t="str">
        <f>IF('CED. GRAL POR REP. O MANTTO'!D94="","",'CED. GRAL POR REP. O MANTTO'!D94)</f>
        <v/>
      </c>
      <c r="E88" s="333"/>
      <c r="F88" s="38" t="str">
        <f>IF('CED. GRAL POR REP. O MANTTO'!E94="","",'CED. GRAL POR REP. O MANTTO'!E94)</f>
        <v/>
      </c>
      <c r="G88" s="67" t="str">
        <f>IF('CED. GRAL POR REP. O MANTTO'!F94="","",'CED. GRAL POR REP. O MANTTO'!F94)</f>
        <v/>
      </c>
      <c r="H88" s="92">
        <f>+'REPORTE AGOSTO IMROM'!M88</f>
        <v>0</v>
      </c>
      <c r="I88" s="39"/>
      <c r="J88" s="39"/>
      <c r="K88" s="39"/>
      <c r="L88" s="30">
        <f t="shared" si="4"/>
        <v>0</v>
      </c>
      <c r="M88" s="30">
        <f t="shared" si="5"/>
        <v>0</v>
      </c>
      <c r="N88" s="90">
        <f>+'REPORTE AGOSTO IMROM'!N88</f>
        <v>0</v>
      </c>
      <c r="O88" s="55"/>
      <c r="P88" s="56"/>
      <c r="Q88" s="63">
        <f>+'REPORTE AGOSTO IMROM'!Q88</f>
        <v>0</v>
      </c>
      <c r="R88" s="33" t="str">
        <f>IF(M88=0,"",M88/'CED. GRAL POR REP. O MANTTO'!G94)</f>
        <v/>
      </c>
      <c r="S88" s="44" t="str">
        <f t="shared" si="3"/>
        <v/>
      </c>
    </row>
    <row r="89" spans="2:19" s="3" customFormat="1" ht="37.5" hidden="1" customHeight="1" x14ac:dyDescent="0.2">
      <c r="B89" s="37">
        <v>72</v>
      </c>
      <c r="C89" s="38" t="str">
        <f>IF('CED. GRAL POR REP. O MANTTO'!C95="","",'CED. GRAL POR REP. O MANTTO'!C95)</f>
        <v/>
      </c>
      <c r="D89" s="333" t="str">
        <f>IF('CED. GRAL POR REP. O MANTTO'!D95="","",'CED. GRAL POR REP. O MANTTO'!D95)</f>
        <v/>
      </c>
      <c r="E89" s="333"/>
      <c r="F89" s="38" t="str">
        <f>IF('CED. GRAL POR REP. O MANTTO'!E95="","",'CED. GRAL POR REP. O MANTTO'!E95)</f>
        <v/>
      </c>
      <c r="G89" s="67" t="str">
        <f>IF('CED. GRAL POR REP. O MANTTO'!F95="","",'CED. GRAL POR REP. O MANTTO'!F95)</f>
        <v/>
      </c>
      <c r="H89" s="92">
        <f>+'REPORTE AGOSTO IMROM'!M89</f>
        <v>0</v>
      </c>
      <c r="I89" s="39"/>
      <c r="J89" s="39"/>
      <c r="K89" s="39"/>
      <c r="L89" s="30">
        <f t="shared" si="4"/>
        <v>0</v>
      </c>
      <c r="M89" s="30">
        <f t="shared" si="5"/>
        <v>0</v>
      </c>
      <c r="N89" s="90">
        <f>+'REPORTE AGOSTO IMROM'!N89</f>
        <v>0</v>
      </c>
      <c r="O89" s="55"/>
      <c r="P89" s="56"/>
      <c r="Q89" s="63">
        <f>+'REPORTE AGOSTO IMROM'!Q89</f>
        <v>0</v>
      </c>
      <c r="R89" s="33" t="str">
        <f>IF(M89=0,"",M89/'CED. GRAL POR REP. O MANTTO'!G95)</f>
        <v/>
      </c>
      <c r="S89" s="44" t="str">
        <f t="shared" si="3"/>
        <v/>
      </c>
    </row>
    <row r="90" spans="2:19" s="3" customFormat="1" ht="37.5" hidden="1" customHeight="1" x14ac:dyDescent="0.2">
      <c r="B90" s="37">
        <v>73</v>
      </c>
      <c r="C90" s="38" t="str">
        <f>IF('CED. GRAL POR REP. O MANTTO'!C96="","",'CED. GRAL POR REP. O MANTTO'!C96)</f>
        <v/>
      </c>
      <c r="D90" s="333" t="str">
        <f>IF('CED. GRAL POR REP. O MANTTO'!D96="","",'CED. GRAL POR REP. O MANTTO'!D96)</f>
        <v/>
      </c>
      <c r="E90" s="333"/>
      <c r="F90" s="38" t="str">
        <f>IF('CED. GRAL POR REP. O MANTTO'!E96="","",'CED. GRAL POR REP. O MANTTO'!E96)</f>
        <v/>
      </c>
      <c r="G90" s="67" t="str">
        <f>IF('CED. GRAL POR REP. O MANTTO'!F96="","",'CED. GRAL POR REP. O MANTTO'!F96)</f>
        <v/>
      </c>
      <c r="H90" s="92">
        <f>+'REPORTE AGOSTO IMROM'!M90</f>
        <v>0</v>
      </c>
      <c r="I90" s="39"/>
      <c r="J90" s="39"/>
      <c r="K90" s="39"/>
      <c r="L90" s="30">
        <f t="shared" si="4"/>
        <v>0</v>
      </c>
      <c r="M90" s="30">
        <f t="shared" si="5"/>
        <v>0</v>
      </c>
      <c r="N90" s="90">
        <f>+'REPORTE AGOSTO IMROM'!N90</f>
        <v>0</v>
      </c>
      <c r="O90" s="55"/>
      <c r="P90" s="56"/>
      <c r="Q90" s="63">
        <f>+'REPORTE AGOSTO IMROM'!Q90</f>
        <v>0</v>
      </c>
      <c r="R90" s="33" t="str">
        <f>IF(M90=0,"",M90/'CED. GRAL POR REP. O MANTTO'!G96)</f>
        <v/>
      </c>
      <c r="S90" s="44" t="str">
        <f t="shared" si="3"/>
        <v/>
      </c>
    </row>
    <row r="91" spans="2:19" s="3" customFormat="1" ht="37.5" hidden="1" customHeight="1" x14ac:dyDescent="0.2">
      <c r="B91" s="37">
        <v>74</v>
      </c>
      <c r="C91" s="38" t="str">
        <f>IF('CED. GRAL POR REP. O MANTTO'!C97="","",'CED. GRAL POR REP. O MANTTO'!C97)</f>
        <v/>
      </c>
      <c r="D91" s="333" t="str">
        <f>IF('CED. GRAL POR REP. O MANTTO'!D97="","",'CED. GRAL POR REP. O MANTTO'!D97)</f>
        <v/>
      </c>
      <c r="E91" s="333"/>
      <c r="F91" s="38" t="str">
        <f>IF('CED. GRAL POR REP. O MANTTO'!E97="","",'CED. GRAL POR REP. O MANTTO'!E97)</f>
        <v/>
      </c>
      <c r="G91" s="67" t="str">
        <f>IF('CED. GRAL POR REP. O MANTTO'!F97="","",'CED. GRAL POR REP. O MANTTO'!F97)</f>
        <v/>
      </c>
      <c r="H91" s="92">
        <f>+'REPORTE AGOSTO IMROM'!M91</f>
        <v>0</v>
      </c>
      <c r="I91" s="39"/>
      <c r="J91" s="39"/>
      <c r="K91" s="39"/>
      <c r="L91" s="30">
        <f t="shared" si="4"/>
        <v>0</v>
      </c>
      <c r="M91" s="30">
        <f t="shared" si="5"/>
        <v>0</v>
      </c>
      <c r="N91" s="90">
        <f>+'REPORTE AGOSTO IMROM'!N91</f>
        <v>0</v>
      </c>
      <c r="O91" s="55"/>
      <c r="P91" s="56"/>
      <c r="Q91" s="63">
        <f>+'REPORTE AGOSTO IMROM'!Q91</f>
        <v>0</v>
      </c>
      <c r="R91" s="33" t="str">
        <f>IF(M91=0,"",M91/'CED. GRAL POR REP. O MANTTO'!G97)</f>
        <v/>
      </c>
      <c r="S91" s="44" t="str">
        <f t="shared" si="3"/>
        <v/>
      </c>
    </row>
    <row r="92" spans="2:19" s="3" customFormat="1" ht="37.5" hidden="1" customHeight="1" x14ac:dyDescent="0.2">
      <c r="B92" s="37">
        <v>75</v>
      </c>
      <c r="C92" s="38" t="str">
        <f>IF('CED. GRAL POR REP. O MANTTO'!C98="","",'CED. GRAL POR REP. O MANTTO'!C98)</f>
        <v/>
      </c>
      <c r="D92" s="333" t="str">
        <f>IF('CED. GRAL POR REP. O MANTTO'!D98="","",'CED. GRAL POR REP. O MANTTO'!D98)</f>
        <v/>
      </c>
      <c r="E92" s="333"/>
      <c r="F92" s="38" t="str">
        <f>IF('CED. GRAL POR REP. O MANTTO'!E98="","",'CED. GRAL POR REP. O MANTTO'!E98)</f>
        <v/>
      </c>
      <c r="G92" s="67" t="str">
        <f>IF('CED. GRAL POR REP. O MANTTO'!F98="","",'CED. GRAL POR REP. O MANTTO'!F98)</f>
        <v/>
      </c>
      <c r="H92" s="92">
        <f>+'REPORTE AGOSTO IMROM'!M92</f>
        <v>0</v>
      </c>
      <c r="I92" s="39"/>
      <c r="J92" s="39"/>
      <c r="K92" s="39"/>
      <c r="L92" s="30">
        <f t="shared" si="4"/>
        <v>0</v>
      </c>
      <c r="M92" s="30">
        <f t="shared" si="5"/>
        <v>0</v>
      </c>
      <c r="N92" s="90">
        <f>+'REPORTE AGOSTO IMROM'!N92</f>
        <v>0</v>
      </c>
      <c r="O92" s="55"/>
      <c r="P92" s="56"/>
      <c r="Q92" s="63">
        <f>+'REPORTE AGOSTO IMROM'!Q92</f>
        <v>0</v>
      </c>
      <c r="R92" s="33" t="str">
        <f>IF(M92=0,"",M92/'CED. GRAL POR REP. O MANTTO'!G98)</f>
        <v/>
      </c>
      <c r="S92" s="44" t="str">
        <f t="shared" si="3"/>
        <v/>
      </c>
    </row>
    <row r="93" spans="2:19" s="3" customFormat="1" ht="37.5" hidden="1" customHeight="1" x14ac:dyDescent="0.2">
      <c r="B93" s="37">
        <v>76</v>
      </c>
      <c r="C93" s="38" t="str">
        <f>IF('CED. GRAL POR REP. O MANTTO'!C99="","",'CED. GRAL POR REP. O MANTTO'!C99)</f>
        <v/>
      </c>
      <c r="D93" s="333" t="str">
        <f>IF('CED. GRAL POR REP. O MANTTO'!D99="","",'CED. GRAL POR REP. O MANTTO'!D99)</f>
        <v/>
      </c>
      <c r="E93" s="333"/>
      <c r="F93" s="38" t="str">
        <f>IF('CED. GRAL POR REP. O MANTTO'!E99="","",'CED. GRAL POR REP. O MANTTO'!E99)</f>
        <v/>
      </c>
      <c r="G93" s="67" t="str">
        <f>IF('CED. GRAL POR REP. O MANTTO'!F99="","",'CED. GRAL POR REP. O MANTTO'!F99)</f>
        <v/>
      </c>
      <c r="H93" s="92">
        <f>+'REPORTE AGOSTO IMROM'!M93</f>
        <v>0</v>
      </c>
      <c r="I93" s="39"/>
      <c r="J93" s="39"/>
      <c r="K93" s="39"/>
      <c r="L93" s="30">
        <f t="shared" si="4"/>
        <v>0</v>
      </c>
      <c r="M93" s="30">
        <f t="shared" si="5"/>
        <v>0</v>
      </c>
      <c r="N93" s="90">
        <f>+'REPORTE AGOSTO IMROM'!N93</f>
        <v>0</v>
      </c>
      <c r="O93" s="55"/>
      <c r="P93" s="56"/>
      <c r="Q93" s="63">
        <f>+'REPORTE AGOSTO IMROM'!Q93</f>
        <v>0</v>
      </c>
      <c r="R93" s="33" t="str">
        <f>IF(M93=0,"",M93/'CED. GRAL POR REP. O MANTTO'!G99)</f>
        <v/>
      </c>
      <c r="S93" s="44" t="str">
        <f t="shared" si="3"/>
        <v/>
      </c>
    </row>
    <row r="94" spans="2:19" s="3" customFormat="1" ht="37.5" hidden="1" customHeight="1" x14ac:dyDescent="0.2">
      <c r="B94" s="37">
        <v>77</v>
      </c>
      <c r="C94" s="38" t="str">
        <f>IF('CED. GRAL POR REP. O MANTTO'!C100="","",'CED. GRAL POR REP. O MANTTO'!C100)</f>
        <v/>
      </c>
      <c r="D94" s="333" t="str">
        <f>IF('CED. GRAL POR REP. O MANTTO'!D100="","",'CED. GRAL POR REP. O MANTTO'!D100)</f>
        <v/>
      </c>
      <c r="E94" s="333"/>
      <c r="F94" s="38" t="str">
        <f>IF('CED. GRAL POR REP. O MANTTO'!E100="","",'CED. GRAL POR REP. O MANTTO'!E100)</f>
        <v/>
      </c>
      <c r="G94" s="67" t="str">
        <f>IF('CED. GRAL POR REP. O MANTTO'!F100="","",'CED. GRAL POR REP. O MANTTO'!F100)</f>
        <v/>
      </c>
      <c r="H94" s="92">
        <f>+'REPORTE AGOSTO IMROM'!M94</f>
        <v>0</v>
      </c>
      <c r="I94" s="39"/>
      <c r="J94" s="39"/>
      <c r="K94" s="39"/>
      <c r="L94" s="30">
        <f t="shared" si="4"/>
        <v>0</v>
      </c>
      <c r="M94" s="30">
        <f t="shared" si="5"/>
        <v>0</v>
      </c>
      <c r="N94" s="90">
        <f>+'REPORTE AGOSTO IMROM'!N94</f>
        <v>0</v>
      </c>
      <c r="O94" s="55"/>
      <c r="P94" s="56"/>
      <c r="Q94" s="63">
        <f>+'REPORTE AGOSTO IMROM'!Q94</f>
        <v>0</v>
      </c>
      <c r="R94" s="33" t="str">
        <f>IF(M94=0,"",M94/'CED. GRAL POR REP. O MANTTO'!G100)</f>
        <v/>
      </c>
      <c r="S94" s="44" t="str">
        <f t="shared" si="3"/>
        <v/>
      </c>
    </row>
    <row r="95" spans="2:19" s="3" customFormat="1" ht="37.5" hidden="1" customHeight="1" x14ac:dyDescent="0.2">
      <c r="B95" s="37">
        <v>78</v>
      </c>
      <c r="C95" s="38" t="str">
        <f>IF('CED. GRAL POR REP. O MANTTO'!C101="","",'CED. GRAL POR REP. O MANTTO'!C101)</f>
        <v/>
      </c>
      <c r="D95" s="333" t="str">
        <f>IF('CED. GRAL POR REP. O MANTTO'!D101="","",'CED. GRAL POR REP. O MANTTO'!D101)</f>
        <v/>
      </c>
      <c r="E95" s="333"/>
      <c r="F95" s="38" t="str">
        <f>IF('CED. GRAL POR REP. O MANTTO'!E101="","",'CED. GRAL POR REP. O MANTTO'!E101)</f>
        <v/>
      </c>
      <c r="G95" s="67" t="str">
        <f>IF('CED. GRAL POR REP. O MANTTO'!F101="","",'CED. GRAL POR REP. O MANTTO'!F101)</f>
        <v/>
      </c>
      <c r="H95" s="92">
        <f>+'REPORTE AGOSTO IMROM'!M95</f>
        <v>0</v>
      </c>
      <c r="I95" s="39"/>
      <c r="J95" s="39"/>
      <c r="K95" s="39"/>
      <c r="L95" s="30">
        <f t="shared" si="4"/>
        <v>0</v>
      </c>
      <c r="M95" s="30">
        <f t="shared" si="5"/>
        <v>0</v>
      </c>
      <c r="N95" s="90">
        <f>+'REPORTE AGOSTO IMROM'!N95</f>
        <v>0</v>
      </c>
      <c r="O95" s="55"/>
      <c r="P95" s="56"/>
      <c r="Q95" s="63">
        <f>+'REPORTE AGOSTO IMROM'!Q95</f>
        <v>0</v>
      </c>
      <c r="R95" s="33" t="str">
        <f>IF(M95=0,"",M95/'CED. GRAL POR REP. O MANTTO'!G101)</f>
        <v/>
      </c>
      <c r="S95" s="44" t="str">
        <f t="shared" si="3"/>
        <v/>
      </c>
    </row>
    <row r="96" spans="2:19" s="3" customFormat="1" ht="37.5" hidden="1" customHeight="1" x14ac:dyDescent="0.2">
      <c r="B96" s="37">
        <v>79</v>
      </c>
      <c r="C96" s="38" t="str">
        <f>IF('CED. GRAL POR REP. O MANTTO'!C102="","",'CED. GRAL POR REP. O MANTTO'!C102)</f>
        <v/>
      </c>
      <c r="D96" s="333" t="str">
        <f>IF('CED. GRAL POR REP. O MANTTO'!D102="","",'CED. GRAL POR REP. O MANTTO'!D102)</f>
        <v/>
      </c>
      <c r="E96" s="333"/>
      <c r="F96" s="38" t="str">
        <f>IF('CED. GRAL POR REP. O MANTTO'!E102="","",'CED. GRAL POR REP. O MANTTO'!E102)</f>
        <v/>
      </c>
      <c r="G96" s="67" t="str">
        <f>IF('CED. GRAL POR REP. O MANTTO'!F102="","",'CED. GRAL POR REP. O MANTTO'!F102)</f>
        <v/>
      </c>
      <c r="H96" s="92">
        <f>+'REPORTE AGOSTO IMROM'!M96</f>
        <v>0</v>
      </c>
      <c r="I96" s="39"/>
      <c r="J96" s="39"/>
      <c r="K96" s="39"/>
      <c r="L96" s="30">
        <f t="shared" si="4"/>
        <v>0</v>
      </c>
      <c r="M96" s="30">
        <f t="shared" si="5"/>
        <v>0</v>
      </c>
      <c r="N96" s="90">
        <f>+'REPORTE AGOSTO IMROM'!N96</f>
        <v>0</v>
      </c>
      <c r="O96" s="55"/>
      <c r="P96" s="56"/>
      <c r="Q96" s="63">
        <f>+'REPORTE AGOSTO IMROM'!Q96</f>
        <v>0</v>
      </c>
      <c r="R96" s="33" t="str">
        <f>IF(M96=0,"",M96/'CED. GRAL POR REP. O MANTTO'!G102)</f>
        <v/>
      </c>
      <c r="S96" s="44" t="str">
        <f t="shared" si="3"/>
        <v/>
      </c>
    </row>
    <row r="97" spans="2:19" s="3" customFormat="1" ht="37.5" hidden="1" customHeight="1" x14ac:dyDescent="0.2">
      <c r="B97" s="37">
        <v>80</v>
      </c>
      <c r="C97" s="38" t="str">
        <f>IF('CED. GRAL POR REP. O MANTTO'!C103="","",'CED. GRAL POR REP. O MANTTO'!C103)</f>
        <v/>
      </c>
      <c r="D97" s="333" t="str">
        <f>IF('CED. GRAL POR REP. O MANTTO'!D103="","",'CED. GRAL POR REP. O MANTTO'!D103)</f>
        <v/>
      </c>
      <c r="E97" s="333"/>
      <c r="F97" s="38" t="str">
        <f>IF('CED. GRAL POR REP. O MANTTO'!E103="","",'CED. GRAL POR REP. O MANTTO'!E103)</f>
        <v/>
      </c>
      <c r="G97" s="67" t="str">
        <f>IF('CED. GRAL POR REP. O MANTTO'!F103="","",'CED. GRAL POR REP. O MANTTO'!F103)</f>
        <v/>
      </c>
      <c r="H97" s="92">
        <f>+'REPORTE AGOSTO IMROM'!M97</f>
        <v>0</v>
      </c>
      <c r="I97" s="39"/>
      <c r="J97" s="39"/>
      <c r="K97" s="39"/>
      <c r="L97" s="30">
        <f t="shared" si="4"/>
        <v>0</v>
      </c>
      <c r="M97" s="30">
        <f t="shared" si="5"/>
        <v>0</v>
      </c>
      <c r="N97" s="90">
        <f>+'REPORTE AGOSTO IMROM'!N97</f>
        <v>0</v>
      </c>
      <c r="O97" s="55"/>
      <c r="P97" s="56"/>
      <c r="Q97" s="63">
        <f>+'REPORTE AGOSTO IMROM'!Q97</f>
        <v>0</v>
      </c>
      <c r="R97" s="33" t="str">
        <f>IF(M97=0,"",M97/'CED. GRAL POR REP. O MANTTO'!G103)</f>
        <v/>
      </c>
      <c r="S97" s="44" t="str">
        <f t="shared" si="3"/>
        <v/>
      </c>
    </row>
    <row r="98" spans="2:19" s="3" customFormat="1" ht="37.5" hidden="1" customHeight="1" x14ac:dyDescent="0.2">
      <c r="B98" s="37">
        <v>81</v>
      </c>
      <c r="C98" s="38" t="str">
        <f>IF('CED. GRAL POR REP. O MANTTO'!C104="","",'CED. GRAL POR REP. O MANTTO'!C104)</f>
        <v/>
      </c>
      <c r="D98" s="333" t="str">
        <f>IF('CED. GRAL POR REP. O MANTTO'!D104="","",'CED. GRAL POR REP. O MANTTO'!D104)</f>
        <v/>
      </c>
      <c r="E98" s="333"/>
      <c r="F98" s="38" t="str">
        <f>IF('CED. GRAL POR REP. O MANTTO'!E104="","",'CED. GRAL POR REP. O MANTTO'!E104)</f>
        <v/>
      </c>
      <c r="G98" s="67" t="str">
        <f>IF('CED. GRAL POR REP. O MANTTO'!F104="","",'CED. GRAL POR REP. O MANTTO'!F104)</f>
        <v/>
      </c>
      <c r="H98" s="92">
        <f>+'REPORTE AGOSTO IMROM'!M98</f>
        <v>0</v>
      </c>
      <c r="I98" s="39"/>
      <c r="J98" s="39"/>
      <c r="K98" s="39"/>
      <c r="L98" s="30">
        <f t="shared" si="4"/>
        <v>0</v>
      </c>
      <c r="M98" s="30">
        <f t="shared" si="5"/>
        <v>0</v>
      </c>
      <c r="N98" s="90">
        <f>+'REPORTE AGOSTO IMROM'!N98</f>
        <v>0</v>
      </c>
      <c r="O98" s="55"/>
      <c r="P98" s="56"/>
      <c r="Q98" s="63">
        <f>+'REPORTE AGOSTO IMROM'!Q98</f>
        <v>0</v>
      </c>
      <c r="R98" s="33" t="str">
        <f>IF(M98=0,"",M98/'CED. GRAL POR REP. O MANTTO'!G104)</f>
        <v/>
      </c>
      <c r="S98" s="44" t="str">
        <f t="shared" si="3"/>
        <v/>
      </c>
    </row>
    <row r="99" spans="2:19" s="3" customFormat="1" ht="37.5" hidden="1" customHeight="1" x14ac:dyDescent="0.2">
      <c r="B99" s="37">
        <v>82</v>
      </c>
      <c r="C99" s="38" t="str">
        <f>IF('CED. GRAL POR REP. O MANTTO'!C105="","",'CED. GRAL POR REP. O MANTTO'!C105)</f>
        <v/>
      </c>
      <c r="D99" s="333" t="str">
        <f>IF('CED. GRAL POR REP. O MANTTO'!D105="","",'CED. GRAL POR REP. O MANTTO'!D105)</f>
        <v/>
      </c>
      <c r="E99" s="333"/>
      <c r="F99" s="38" t="str">
        <f>IF('CED. GRAL POR REP. O MANTTO'!E105="","",'CED. GRAL POR REP. O MANTTO'!E105)</f>
        <v/>
      </c>
      <c r="G99" s="67" t="str">
        <f>IF('CED. GRAL POR REP. O MANTTO'!F105="","",'CED. GRAL POR REP. O MANTTO'!F105)</f>
        <v/>
      </c>
      <c r="H99" s="92">
        <f>+'REPORTE AGOSTO IMROM'!M99</f>
        <v>0</v>
      </c>
      <c r="I99" s="39"/>
      <c r="J99" s="39"/>
      <c r="K99" s="39"/>
      <c r="L99" s="30">
        <f t="shared" si="4"/>
        <v>0</v>
      </c>
      <c r="M99" s="30">
        <f t="shared" si="5"/>
        <v>0</v>
      </c>
      <c r="N99" s="90">
        <f>+'REPORTE AGOSTO IMROM'!N99</f>
        <v>0</v>
      </c>
      <c r="O99" s="55"/>
      <c r="P99" s="56"/>
      <c r="Q99" s="63">
        <f>+'REPORTE AGOSTO IMROM'!Q99</f>
        <v>0</v>
      </c>
      <c r="R99" s="33" t="str">
        <f>IF(M99=0,"",M99/'CED. GRAL POR REP. O MANTTO'!G105)</f>
        <v/>
      </c>
      <c r="S99" s="44" t="str">
        <f t="shared" si="3"/>
        <v/>
      </c>
    </row>
    <row r="100" spans="2:19" s="3" customFormat="1" ht="37.5" hidden="1" customHeight="1" x14ac:dyDescent="0.2">
      <c r="B100" s="37">
        <v>83</v>
      </c>
      <c r="C100" s="38" t="str">
        <f>IF('CED. GRAL POR REP. O MANTTO'!C106="","",'CED. GRAL POR REP. O MANTTO'!C106)</f>
        <v/>
      </c>
      <c r="D100" s="333" t="str">
        <f>IF('CED. GRAL POR REP. O MANTTO'!D106="","",'CED. GRAL POR REP. O MANTTO'!D106)</f>
        <v/>
      </c>
      <c r="E100" s="333"/>
      <c r="F100" s="38" t="str">
        <f>IF('CED. GRAL POR REP. O MANTTO'!E106="","",'CED. GRAL POR REP. O MANTTO'!E106)</f>
        <v/>
      </c>
      <c r="G100" s="67" t="str">
        <f>IF('CED. GRAL POR REP. O MANTTO'!F106="","",'CED. GRAL POR REP. O MANTTO'!F106)</f>
        <v/>
      </c>
      <c r="H100" s="92">
        <f>+'REPORTE AGOSTO IMROM'!M100</f>
        <v>0</v>
      </c>
      <c r="I100" s="39"/>
      <c r="J100" s="39"/>
      <c r="K100" s="39"/>
      <c r="L100" s="30">
        <f t="shared" si="4"/>
        <v>0</v>
      </c>
      <c r="M100" s="30">
        <f t="shared" si="5"/>
        <v>0</v>
      </c>
      <c r="N100" s="90">
        <f>+'REPORTE AGOSTO IMROM'!N100</f>
        <v>0</v>
      </c>
      <c r="O100" s="55"/>
      <c r="P100" s="56"/>
      <c r="Q100" s="63">
        <f>+'REPORTE AGOSTO IMROM'!Q100</f>
        <v>0</v>
      </c>
      <c r="R100" s="33" t="str">
        <f>IF(M100=0,"",M100/'CED. GRAL POR REP. O MANTTO'!G106)</f>
        <v/>
      </c>
      <c r="S100" s="44" t="str">
        <f t="shared" si="3"/>
        <v/>
      </c>
    </row>
    <row r="101" spans="2:19" s="3" customFormat="1" ht="37.5" hidden="1" customHeight="1" x14ac:dyDescent="0.2">
      <c r="B101" s="37">
        <v>84</v>
      </c>
      <c r="C101" s="38" t="str">
        <f>IF('CED. GRAL POR REP. O MANTTO'!C107="","",'CED. GRAL POR REP. O MANTTO'!C107)</f>
        <v/>
      </c>
      <c r="D101" s="333" t="str">
        <f>IF('CED. GRAL POR REP. O MANTTO'!D107="","",'CED. GRAL POR REP. O MANTTO'!D107)</f>
        <v/>
      </c>
      <c r="E101" s="333"/>
      <c r="F101" s="38" t="str">
        <f>IF('CED. GRAL POR REP. O MANTTO'!E107="","",'CED. GRAL POR REP. O MANTTO'!E107)</f>
        <v/>
      </c>
      <c r="G101" s="67" t="str">
        <f>IF('CED. GRAL POR REP. O MANTTO'!F107="","",'CED. GRAL POR REP. O MANTTO'!F107)</f>
        <v/>
      </c>
      <c r="H101" s="92">
        <f>+'REPORTE AGOSTO IMROM'!M101</f>
        <v>0</v>
      </c>
      <c r="I101" s="39"/>
      <c r="J101" s="39"/>
      <c r="K101" s="39"/>
      <c r="L101" s="30">
        <f t="shared" si="4"/>
        <v>0</v>
      </c>
      <c r="M101" s="30">
        <f t="shared" si="5"/>
        <v>0</v>
      </c>
      <c r="N101" s="90">
        <f>+'REPORTE AGOSTO IMROM'!N101</f>
        <v>0</v>
      </c>
      <c r="O101" s="55"/>
      <c r="P101" s="56"/>
      <c r="Q101" s="63">
        <f>+'REPORTE AGOSTO IMROM'!Q101</f>
        <v>0</v>
      </c>
      <c r="R101" s="33" t="str">
        <f>IF(M101=0,"",M101/'CED. GRAL POR REP. O MANTTO'!G107)</f>
        <v/>
      </c>
      <c r="S101" s="44" t="str">
        <f t="shared" si="3"/>
        <v/>
      </c>
    </row>
    <row r="102" spans="2:19" s="3" customFormat="1" ht="37.5" hidden="1" customHeight="1" x14ac:dyDescent="0.2">
      <c r="B102" s="37">
        <v>85</v>
      </c>
      <c r="C102" s="38" t="str">
        <f>IF('CED. GRAL POR REP. O MANTTO'!C108="","",'CED. GRAL POR REP. O MANTTO'!C108)</f>
        <v/>
      </c>
      <c r="D102" s="333" t="str">
        <f>IF('CED. GRAL POR REP. O MANTTO'!D108="","",'CED. GRAL POR REP. O MANTTO'!D108)</f>
        <v/>
      </c>
      <c r="E102" s="333"/>
      <c r="F102" s="38" t="str">
        <f>IF('CED. GRAL POR REP. O MANTTO'!E108="","",'CED. GRAL POR REP. O MANTTO'!E108)</f>
        <v/>
      </c>
      <c r="G102" s="67" t="str">
        <f>IF('CED. GRAL POR REP. O MANTTO'!F108="","",'CED. GRAL POR REP. O MANTTO'!F108)</f>
        <v/>
      </c>
      <c r="H102" s="92">
        <f>+'REPORTE AGOSTO IMROM'!M102</f>
        <v>0</v>
      </c>
      <c r="I102" s="39"/>
      <c r="J102" s="39"/>
      <c r="K102" s="39"/>
      <c r="L102" s="30">
        <f t="shared" si="4"/>
        <v>0</v>
      </c>
      <c r="M102" s="30">
        <f t="shared" si="5"/>
        <v>0</v>
      </c>
      <c r="N102" s="90">
        <f>+'REPORTE AGOSTO IMROM'!N102</f>
        <v>0</v>
      </c>
      <c r="O102" s="55"/>
      <c r="P102" s="56"/>
      <c r="Q102" s="63">
        <f>+'REPORTE AGOSTO IMROM'!Q102</f>
        <v>0</v>
      </c>
      <c r="R102" s="33" t="str">
        <f>IF(M102=0,"",M102/'CED. GRAL POR REP. O MANTTO'!G108)</f>
        <v/>
      </c>
      <c r="S102" s="44" t="str">
        <f t="shared" si="3"/>
        <v/>
      </c>
    </row>
    <row r="103" spans="2:19" s="3" customFormat="1" ht="37.5" hidden="1" customHeight="1" x14ac:dyDescent="0.2">
      <c r="B103" s="37">
        <v>86</v>
      </c>
      <c r="C103" s="38" t="str">
        <f>IF('CED. GRAL POR REP. O MANTTO'!C109="","",'CED. GRAL POR REP. O MANTTO'!C109)</f>
        <v/>
      </c>
      <c r="D103" s="333" t="str">
        <f>IF('CED. GRAL POR REP. O MANTTO'!D109="","",'CED. GRAL POR REP. O MANTTO'!D109)</f>
        <v/>
      </c>
      <c r="E103" s="333"/>
      <c r="F103" s="38" t="str">
        <f>IF('CED. GRAL POR REP. O MANTTO'!E109="","",'CED. GRAL POR REP. O MANTTO'!E109)</f>
        <v/>
      </c>
      <c r="G103" s="67" t="str">
        <f>IF('CED. GRAL POR REP. O MANTTO'!F109="","",'CED. GRAL POR REP. O MANTTO'!F109)</f>
        <v/>
      </c>
      <c r="H103" s="92">
        <f>+'REPORTE AGOSTO IMROM'!M103</f>
        <v>0</v>
      </c>
      <c r="I103" s="39"/>
      <c r="J103" s="39"/>
      <c r="K103" s="39"/>
      <c r="L103" s="30">
        <f t="shared" si="4"/>
        <v>0</v>
      </c>
      <c r="M103" s="30">
        <f t="shared" si="5"/>
        <v>0</v>
      </c>
      <c r="N103" s="90">
        <f>+'REPORTE AGOSTO IMROM'!N103</f>
        <v>0</v>
      </c>
      <c r="O103" s="55"/>
      <c r="P103" s="56"/>
      <c r="Q103" s="63">
        <f>+'REPORTE AGOSTO IMROM'!Q103</f>
        <v>0</v>
      </c>
      <c r="R103" s="33" t="str">
        <f>IF(M103=0,"",M103/'CED. GRAL POR REP. O MANTTO'!G109)</f>
        <v/>
      </c>
      <c r="S103" s="44" t="str">
        <f t="shared" si="3"/>
        <v/>
      </c>
    </row>
    <row r="104" spans="2:19" s="3" customFormat="1" ht="37.5" hidden="1" customHeight="1" x14ac:dyDescent="0.2">
      <c r="B104" s="37">
        <v>87</v>
      </c>
      <c r="C104" s="38" t="str">
        <f>IF('CED. GRAL POR REP. O MANTTO'!C110="","",'CED. GRAL POR REP. O MANTTO'!C110)</f>
        <v/>
      </c>
      <c r="D104" s="333" t="str">
        <f>IF('CED. GRAL POR REP. O MANTTO'!D110="","",'CED. GRAL POR REP. O MANTTO'!D110)</f>
        <v/>
      </c>
      <c r="E104" s="333"/>
      <c r="F104" s="38" t="str">
        <f>IF('CED. GRAL POR REP. O MANTTO'!E110="","",'CED. GRAL POR REP. O MANTTO'!E110)</f>
        <v/>
      </c>
      <c r="G104" s="67" t="str">
        <f>IF('CED. GRAL POR REP. O MANTTO'!F110="","",'CED. GRAL POR REP. O MANTTO'!F110)</f>
        <v/>
      </c>
      <c r="H104" s="92">
        <f>+'REPORTE AGOSTO IMROM'!M104</f>
        <v>0</v>
      </c>
      <c r="I104" s="39"/>
      <c r="J104" s="39"/>
      <c r="K104" s="39"/>
      <c r="L104" s="30">
        <f t="shared" si="4"/>
        <v>0</v>
      </c>
      <c r="M104" s="30">
        <f t="shared" si="5"/>
        <v>0</v>
      </c>
      <c r="N104" s="90">
        <f>+'REPORTE AGOSTO IMROM'!N104</f>
        <v>0</v>
      </c>
      <c r="O104" s="55"/>
      <c r="P104" s="56"/>
      <c r="Q104" s="63">
        <f>+'REPORTE AGOSTO IMROM'!Q104</f>
        <v>0</v>
      </c>
      <c r="R104" s="33" t="str">
        <f>IF(M104=0,"",M104/'CED. GRAL POR REP. O MANTTO'!G110)</f>
        <v/>
      </c>
      <c r="S104" s="44" t="str">
        <f t="shared" si="3"/>
        <v/>
      </c>
    </row>
    <row r="105" spans="2:19" s="3" customFormat="1" ht="37.5" hidden="1" customHeight="1" x14ac:dyDescent="0.2">
      <c r="B105" s="37">
        <v>88</v>
      </c>
      <c r="C105" s="38" t="str">
        <f>IF('CED. GRAL POR REP. O MANTTO'!C111="","",'CED. GRAL POR REP. O MANTTO'!C111)</f>
        <v/>
      </c>
      <c r="D105" s="333" t="str">
        <f>IF('CED. GRAL POR REP. O MANTTO'!D111="","",'CED. GRAL POR REP. O MANTTO'!D111)</f>
        <v/>
      </c>
      <c r="E105" s="333"/>
      <c r="F105" s="38" t="str">
        <f>IF('CED. GRAL POR REP. O MANTTO'!E111="","",'CED. GRAL POR REP. O MANTTO'!E111)</f>
        <v/>
      </c>
      <c r="G105" s="67" t="str">
        <f>IF('CED. GRAL POR REP. O MANTTO'!F111="","",'CED. GRAL POR REP. O MANTTO'!F111)</f>
        <v/>
      </c>
      <c r="H105" s="92">
        <f>+'REPORTE AGOSTO IMROM'!M105</f>
        <v>0</v>
      </c>
      <c r="I105" s="39"/>
      <c r="J105" s="39"/>
      <c r="K105" s="39"/>
      <c r="L105" s="30">
        <f t="shared" si="4"/>
        <v>0</v>
      </c>
      <c r="M105" s="30">
        <f t="shared" si="5"/>
        <v>0</v>
      </c>
      <c r="N105" s="90">
        <f>+'REPORTE AGOSTO IMROM'!N105</f>
        <v>0</v>
      </c>
      <c r="O105" s="55"/>
      <c r="P105" s="56"/>
      <c r="Q105" s="63">
        <f>+'REPORTE AGOSTO IMROM'!Q105</f>
        <v>0</v>
      </c>
      <c r="R105" s="33" t="str">
        <f>IF(M105=0,"",M105/'CED. GRAL POR REP. O MANTTO'!G111)</f>
        <v/>
      </c>
      <c r="S105" s="44" t="str">
        <f t="shared" si="3"/>
        <v/>
      </c>
    </row>
    <row r="106" spans="2:19" s="3" customFormat="1" ht="37.5" hidden="1" customHeight="1" x14ac:dyDescent="0.2">
      <c r="B106" s="37">
        <v>89</v>
      </c>
      <c r="C106" s="38" t="str">
        <f>IF('CED. GRAL POR REP. O MANTTO'!C112="","",'CED. GRAL POR REP. O MANTTO'!C112)</f>
        <v/>
      </c>
      <c r="D106" s="333" t="str">
        <f>IF('CED. GRAL POR REP. O MANTTO'!D112="","",'CED. GRAL POR REP. O MANTTO'!D112)</f>
        <v/>
      </c>
      <c r="E106" s="333"/>
      <c r="F106" s="38" t="str">
        <f>IF('CED. GRAL POR REP. O MANTTO'!E112="","",'CED. GRAL POR REP. O MANTTO'!E112)</f>
        <v/>
      </c>
      <c r="G106" s="67" t="str">
        <f>IF('CED. GRAL POR REP. O MANTTO'!F112="","",'CED. GRAL POR REP. O MANTTO'!F112)</f>
        <v/>
      </c>
      <c r="H106" s="92">
        <f>+'REPORTE AGOSTO IMROM'!M106</f>
        <v>0</v>
      </c>
      <c r="I106" s="39"/>
      <c r="J106" s="39"/>
      <c r="K106" s="39"/>
      <c r="L106" s="30">
        <f t="shared" si="4"/>
        <v>0</v>
      </c>
      <c r="M106" s="30">
        <f t="shared" si="5"/>
        <v>0</v>
      </c>
      <c r="N106" s="90">
        <f>+'REPORTE AGOSTO IMROM'!N106</f>
        <v>0</v>
      </c>
      <c r="O106" s="55"/>
      <c r="P106" s="56"/>
      <c r="Q106" s="63">
        <f>+'REPORTE AGOSTO IMROM'!Q106</f>
        <v>0</v>
      </c>
      <c r="R106" s="33" t="str">
        <f>IF(M106=0,"",M106/'CED. GRAL POR REP. O MANTTO'!G112)</f>
        <v/>
      </c>
      <c r="S106" s="44" t="str">
        <f t="shared" si="3"/>
        <v/>
      </c>
    </row>
    <row r="107" spans="2:19" s="3" customFormat="1" ht="37.5" hidden="1" customHeight="1" x14ac:dyDescent="0.2">
      <c r="B107" s="37">
        <v>90</v>
      </c>
      <c r="C107" s="38" t="str">
        <f>IF('CED. GRAL POR REP. O MANTTO'!C113="","",'CED. GRAL POR REP. O MANTTO'!C113)</f>
        <v/>
      </c>
      <c r="D107" s="333" t="str">
        <f>IF('CED. GRAL POR REP. O MANTTO'!D113="","",'CED. GRAL POR REP. O MANTTO'!D113)</f>
        <v/>
      </c>
      <c r="E107" s="333"/>
      <c r="F107" s="38" t="str">
        <f>IF('CED. GRAL POR REP. O MANTTO'!E113="","",'CED. GRAL POR REP. O MANTTO'!E113)</f>
        <v/>
      </c>
      <c r="G107" s="67" t="str">
        <f>IF('CED. GRAL POR REP. O MANTTO'!F113="","",'CED. GRAL POR REP. O MANTTO'!F113)</f>
        <v/>
      </c>
      <c r="H107" s="92">
        <f>+'REPORTE AGOSTO IMROM'!M107</f>
        <v>0</v>
      </c>
      <c r="I107" s="39"/>
      <c r="J107" s="39"/>
      <c r="K107" s="39"/>
      <c r="L107" s="30">
        <f t="shared" si="4"/>
        <v>0</v>
      </c>
      <c r="M107" s="30">
        <f t="shared" si="5"/>
        <v>0</v>
      </c>
      <c r="N107" s="90">
        <f>+'REPORTE AGOSTO IMROM'!N107</f>
        <v>0</v>
      </c>
      <c r="O107" s="55"/>
      <c r="P107" s="56"/>
      <c r="Q107" s="63">
        <f>+'REPORTE AGOSTO IMROM'!Q107</f>
        <v>0</v>
      </c>
      <c r="R107" s="33" t="str">
        <f>IF(M107=0,"",M107/'CED. GRAL POR REP. O MANTTO'!G113)</f>
        <v/>
      </c>
      <c r="S107" s="44" t="str">
        <f t="shared" si="3"/>
        <v/>
      </c>
    </row>
    <row r="108" spans="2:19" s="3" customFormat="1" ht="37.5" hidden="1" customHeight="1" x14ac:dyDescent="0.2">
      <c r="B108" s="37">
        <v>91</v>
      </c>
      <c r="C108" s="38" t="str">
        <f>IF('CED. GRAL POR REP. O MANTTO'!C114="","",'CED. GRAL POR REP. O MANTTO'!C114)</f>
        <v/>
      </c>
      <c r="D108" s="333" t="str">
        <f>IF('CED. GRAL POR REP. O MANTTO'!D114="","",'CED. GRAL POR REP. O MANTTO'!D114)</f>
        <v/>
      </c>
      <c r="E108" s="333"/>
      <c r="F108" s="38" t="str">
        <f>IF('CED. GRAL POR REP. O MANTTO'!E114="","",'CED. GRAL POR REP. O MANTTO'!E114)</f>
        <v/>
      </c>
      <c r="G108" s="67" t="str">
        <f>IF('CED. GRAL POR REP. O MANTTO'!F114="","",'CED. GRAL POR REP. O MANTTO'!F114)</f>
        <v/>
      </c>
      <c r="H108" s="92">
        <f>+'REPORTE AGOSTO IMROM'!M108</f>
        <v>0</v>
      </c>
      <c r="I108" s="39"/>
      <c r="J108" s="39"/>
      <c r="K108" s="39"/>
      <c r="L108" s="30">
        <f t="shared" si="4"/>
        <v>0</v>
      </c>
      <c r="M108" s="30">
        <f t="shared" si="5"/>
        <v>0</v>
      </c>
      <c r="N108" s="90">
        <f>+'REPORTE AGOSTO IMROM'!N108</f>
        <v>0</v>
      </c>
      <c r="O108" s="55"/>
      <c r="P108" s="56"/>
      <c r="Q108" s="63">
        <f>+'REPORTE AGOSTO IMROM'!Q108</f>
        <v>0</v>
      </c>
      <c r="R108" s="33" t="str">
        <f>IF(M108=0,"",M108/'CED. GRAL POR REP. O MANTTO'!G114)</f>
        <v/>
      </c>
      <c r="S108" s="44" t="str">
        <f t="shared" si="3"/>
        <v/>
      </c>
    </row>
    <row r="109" spans="2:19" s="3" customFormat="1" ht="37.5" hidden="1" customHeight="1" x14ac:dyDescent="0.2">
      <c r="B109" s="37">
        <v>92</v>
      </c>
      <c r="C109" s="38" t="str">
        <f>IF('CED. GRAL POR REP. O MANTTO'!C115="","",'CED. GRAL POR REP. O MANTTO'!C115)</f>
        <v/>
      </c>
      <c r="D109" s="333" t="str">
        <f>IF('CED. GRAL POR REP. O MANTTO'!D115="","",'CED. GRAL POR REP. O MANTTO'!D115)</f>
        <v/>
      </c>
      <c r="E109" s="333"/>
      <c r="F109" s="38" t="str">
        <f>IF('CED. GRAL POR REP. O MANTTO'!E115="","",'CED. GRAL POR REP. O MANTTO'!E115)</f>
        <v/>
      </c>
      <c r="G109" s="67" t="str">
        <f>IF('CED. GRAL POR REP. O MANTTO'!F115="","",'CED. GRAL POR REP. O MANTTO'!F115)</f>
        <v/>
      </c>
      <c r="H109" s="92">
        <f>+'REPORTE AGOSTO IMROM'!M109</f>
        <v>0</v>
      </c>
      <c r="I109" s="39"/>
      <c r="J109" s="39"/>
      <c r="K109" s="39"/>
      <c r="L109" s="30">
        <f t="shared" si="4"/>
        <v>0</v>
      </c>
      <c r="M109" s="30">
        <f t="shared" si="5"/>
        <v>0</v>
      </c>
      <c r="N109" s="90">
        <f>+'REPORTE AGOSTO IMROM'!N109</f>
        <v>0</v>
      </c>
      <c r="O109" s="55"/>
      <c r="P109" s="56"/>
      <c r="Q109" s="63">
        <f>+'REPORTE AGOSTO IMROM'!Q109</f>
        <v>0</v>
      </c>
      <c r="R109" s="33" t="str">
        <f>IF(M109=0,"",M109/'CED. GRAL POR REP. O MANTTO'!G115)</f>
        <v/>
      </c>
      <c r="S109" s="44" t="str">
        <f t="shared" si="3"/>
        <v/>
      </c>
    </row>
    <row r="110" spans="2:19" s="3" customFormat="1" ht="37.5" hidden="1" customHeight="1" x14ac:dyDescent="0.2">
      <c r="B110" s="37">
        <v>93</v>
      </c>
      <c r="C110" s="38" t="str">
        <f>IF('CED. GRAL POR REP. O MANTTO'!C116="","",'CED. GRAL POR REP. O MANTTO'!C116)</f>
        <v/>
      </c>
      <c r="D110" s="333" t="str">
        <f>IF('CED. GRAL POR REP. O MANTTO'!D116="","",'CED. GRAL POR REP. O MANTTO'!D116)</f>
        <v/>
      </c>
      <c r="E110" s="333"/>
      <c r="F110" s="38" t="str">
        <f>IF('CED. GRAL POR REP. O MANTTO'!E116="","",'CED. GRAL POR REP. O MANTTO'!E116)</f>
        <v/>
      </c>
      <c r="G110" s="67" t="str">
        <f>IF('CED. GRAL POR REP. O MANTTO'!F116="","",'CED. GRAL POR REP. O MANTTO'!F116)</f>
        <v/>
      </c>
      <c r="H110" s="92">
        <f>+'REPORTE AGOSTO IMROM'!M110</f>
        <v>0</v>
      </c>
      <c r="I110" s="39"/>
      <c r="J110" s="39"/>
      <c r="K110" s="39"/>
      <c r="L110" s="30">
        <f t="shared" si="4"/>
        <v>0</v>
      </c>
      <c r="M110" s="30">
        <f t="shared" si="5"/>
        <v>0</v>
      </c>
      <c r="N110" s="90">
        <f>+'REPORTE AGOSTO IMROM'!N110</f>
        <v>0</v>
      </c>
      <c r="O110" s="55"/>
      <c r="P110" s="56"/>
      <c r="Q110" s="63">
        <f>+'REPORTE AGOSTO IMROM'!Q110</f>
        <v>0</v>
      </c>
      <c r="R110" s="33" t="str">
        <f>IF(M110=0,"",M110/'CED. GRAL POR REP. O MANTTO'!G116)</f>
        <v/>
      </c>
      <c r="S110" s="44" t="str">
        <f t="shared" si="3"/>
        <v/>
      </c>
    </row>
    <row r="111" spans="2:19" s="3" customFormat="1" ht="37.5" hidden="1" customHeight="1" x14ac:dyDescent="0.2">
      <c r="B111" s="37">
        <v>94</v>
      </c>
      <c r="C111" s="38" t="str">
        <f>IF('CED. GRAL POR REP. O MANTTO'!C117="","",'CED. GRAL POR REP. O MANTTO'!C117)</f>
        <v/>
      </c>
      <c r="D111" s="333" t="str">
        <f>IF('CED. GRAL POR REP. O MANTTO'!D117="","",'CED. GRAL POR REP. O MANTTO'!D117)</f>
        <v/>
      </c>
      <c r="E111" s="333"/>
      <c r="F111" s="38" t="str">
        <f>IF('CED. GRAL POR REP. O MANTTO'!E117="","",'CED. GRAL POR REP. O MANTTO'!E117)</f>
        <v/>
      </c>
      <c r="G111" s="67" t="str">
        <f>IF('CED. GRAL POR REP. O MANTTO'!F117="","",'CED. GRAL POR REP. O MANTTO'!F117)</f>
        <v/>
      </c>
      <c r="H111" s="92">
        <f>+'REPORTE AGOSTO IMROM'!M111</f>
        <v>0</v>
      </c>
      <c r="I111" s="39"/>
      <c r="J111" s="39"/>
      <c r="K111" s="39"/>
      <c r="L111" s="30">
        <f t="shared" si="4"/>
        <v>0</v>
      </c>
      <c r="M111" s="30">
        <f t="shared" si="5"/>
        <v>0</v>
      </c>
      <c r="N111" s="90">
        <f>+'REPORTE AGOSTO IMROM'!N111</f>
        <v>0</v>
      </c>
      <c r="O111" s="55"/>
      <c r="P111" s="56"/>
      <c r="Q111" s="63">
        <f>+'REPORTE AGOSTO IMROM'!Q111</f>
        <v>0</v>
      </c>
      <c r="R111" s="33" t="str">
        <f>IF(M111=0,"",M111/'CED. GRAL POR REP. O MANTTO'!G117)</f>
        <v/>
      </c>
      <c r="S111" s="44" t="str">
        <f t="shared" si="3"/>
        <v/>
      </c>
    </row>
    <row r="112" spans="2:19" s="3" customFormat="1" ht="37.5" hidden="1" customHeight="1" x14ac:dyDescent="0.2">
      <c r="B112" s="37">
        <v>95</v>
      </c>
      <c r="C112" s="38" t="str">
        <f>IF('CED. GRAL POR REP. O MANTTO'!C118="","",'CED. GRAL POR REP. O MANTTO'!C118)</f>
        <v/>
      </c>
      <c r="D112" s="333" t="str">
        <f>IF('CED. GRAL POR REP. O MANTTO'!D118="","",'CED. GRAL POR REP. O MANTTO'!D118)</f>
        <v/>
      </c>
      <c r="E112" s="333"/>
      <c r="F112" s="38" t="str">
        <f>IF('CED. GRAL POR REP. O MANTTO'!E118="","",'CED. GRAL POR REP. O MANTTO'!E118)</f>
        <v/>
      </c>
      <c r="G112" s="67" t="str">
        <f>IF('CED. GRAL POR REP. O MANTTO'!F118="","",'CED. GRAL POR REP. O MANTTO'!F118)</f>
        <v/>
      </c>
      <c r="H112" s="92">
        <f>+'REPORTE AGOSTO IMROM'!M112</f>
        <v>0</v>
      </c>
      <c r="I112" s="39"/>
      <c r="J112" s="39"/>
      <c r="K112" s="39"/>
      <c r="L112" s="30">
        <f t="shared" si="4"/>
        <v>0</v>
      </c>
      <c r="M112" s="30">
        <f t="shared" si="5"/>
        <v>0</v>
      </c>
      <c r="N112" s="90">
        <f>+'REPORTE AGOSTO IMROM'!N112</f>
        <v>0</v>
      </c>
      <c r="O112" s="55"/>
      <c r="P112" s="56"/>
      <c r="Q112" s="63">
        <f>+'REPORTE AGOSTO IMROM'!Q112</f>
        <v>0</v>
      </c>
      <c r="R112" s="33" t="str">
        <f>IF(M112=0,"",M112/'CED. GRAL POR REP. O MANTTO'!G118)</f>
        <v/>
      </c>
      <c r="S112" s="44" t="str">
        <f t="shared" si="3"/>
        <v/>
      </c>
    </row>
    <row r="113" spans="2:19" s="3" customFormat="1" ht="37.5" hidden="1" customHeight="1" x14ac:dyDescent="0.2">
      <c r="B113" s="37">
        <v>96</v>
      </c>
      <c r="C113" s="38" t="str">
        <f>IF('CED. GRAL POR REP. O MANTTO'!C119="","",'CED. GRAL POR REP. O MANTTO'!C119)</f>
        <v/>
      </c>
      <c r="D113" s="333" t="str">
        <f>IF('CED. GRAL POR REP. O MANTTO'!D119="","",'CED. GRAL POR REP. O MANTTO'!D119)</f>
        <v/>
      </c>
      <c r="E113" s="333"/>
      <c r="F113" s="38" t="str">
        <f>IF('CED. GRAL POR REP. O MANTTO'!E119="","",'CED. GRAL POR REP. O MANTTO'!E119)</f>
        <v/>
      </c>
      <c r="G113" s="67" t="str">
        <f>IF('CED. GRAL POR REP. O MANTTO'!F119="","",'CED. GRAL POR REP. O MANTTO'!F119)</f>
        <v/>
      </c>
      <c r="H113" s="92">
        <f>+'REPORTE AGOSTO IMROM'!M113</f>
        <v>0</v>
      </c>
      <c r="I113" s="39"/>
      <c r="J113" s="39"/>
      <c r="K113" s="39"/>
      <c r="L113" s="30">
        <f t="shared" si="4"/>
        <v>0</v>
      </c>
      <c r="M113" s="30">
        <f t="shared" si="5"/>
        <v>0</v>
      </c>
      <c r="N113" s="90">
        <f>+'REPORTE AGOSTO IMROM'!N113</f>
        <v>0</v>
      </c>
      <c r="O113" s="55"/>
      <c r="P113" s="56"/>
      <c r="Q113" s="63">
        <f>+'REPORTE AGOSTO IMROM'!Q113</f>
        <v>0</v>
      </c>
      <c r="R113" s="33" t="str">
        <f>IF(M113=0,"",M113/'CED. GRAL POR REP. O MANTTO'!G119)</f>
        <v/>
      </c>
      <c r="S113" s="44" t="str">
        <f t="shared" si="3"/>
        <v/>
      </c>
    </row>
    <row r="114" spans="2:19" s="3" customFormat="1" ht="37.5" hidden="1" customHeight="1" x14ac:dyDescent="0.2">
      <c r="B114" s="37">
        <v>97</v>
      </c>
      <c r="C114" s="38" t="str">
        <f>IF('CED. GRAL POR REP. O MANTTO'!C120="","",'CED. GRAL POR REP. O MANTTO'!C120)</f>
        <v/>
      </c>
      <c r="D114" s="333" t="str">
        <f>IF('CED. GRAL POR REP. O MANTTO'!D120="","",'CED. GRAL POR REP. O MANTTO'!D120)</f>
        <v/>
      </c>
      <c r="E114" s="333"/>
      <c r="F114" s="38" t="str">
        <f>IF('CED. GRAL POR REP. O MANTTO'!E120="","",'CED. GRAL POR REP. O MANTTO'!E120)</f>
        <v/>
      </c>
      <c r="G114" s="67" t="str">
        <f>IF('CED. GRAL POR REP. O MANTTO'!F120="","",'CED. GRAL POR REP. O MANTTO'!F120)</f>
        <v/>
      </c>
      <c r="H114" s="92">
        <f>+'REPORTE AGOSTO IMROM'!M114</f>
        <v>0</v>
      </c>
      <c r="I114" s="39"/>
      <c r="J114" s="39"/>
      <c r="K114" s="39"/>
      <c r="L114" s="30">
        <f t="shared" si="4"/>
        <v>0</v>
      </c>
      <c r="M114" s="30">
        <f t="shared" si="5"/>
        <v>0</v>
      </c>
      <c r="N114" s="90">
        <f>+'REPORTE AGOSTO IMROM'!N114</f>
        <v>0</v>
      </c>
      <c r="O114" s="55"/>
      <c r="P114" s="56"/>
      <c r="Q114" s="63">
        <f>+'REPORTE AGOSTO IMROM'!Q114</f>
        <v>0</v>
      </c>
      <c r="R114" s="33" t="str">
        <f>IF(M114=0,"",M114/'CED. GRAL POR REP. O MANTTO'!G120)</f>
        <v/>
      </c>
      <c r="S114" s="44" t="str">
        <f t="shared" si="3"/>
        <v/>
      </c>
    </row>
    <row r="115" spans="2:19" s="3" customFormat="1" ht="37.5" hidden="1" customHeight="1" x14ac:dyDescent="0.2">
      <c r="B115" s="37">
        <v>98</v>
      </c>
      <c r="C115" s="38" t="str">
        <f>IF('CED. GRAL POR REP. O MANTTO'!C121="","",'CED. GRAL POR REP. O MANTTO'!C121)</f>
        <v/>
      </c>
      <c r="D115" s="333" t="str">
        <f>IF('CED. GRAL POR REP. O MANTTO'!D121="","",'CED. GRAL POR REP. O MANTTO'!D121)</f>
        <v/>
      </c>
      <c r="E115" s="333"/>
      <c r="F115" s="38" t="str">
        <f>IF('CED. GRAL POR REP. O MANTTO'!E121="","",'CED. GRAL POR REP. O MANTTO'!E121)</f>
        <v/>
      </c>
      <c r="G115" s="67" t="str">
        <f>IF('CED. GRAL POR REP. O MANTTO'!F121="","",'CED. GRAL POR REP. O MANTTO'!F121)</f>
        <v/>
      </c>
      <c r="H115" s="92">
        <f>+'REPORTE AGOSTO IMROM'!M115</f>
        <v>0</v>
      </c>
      <c r="I115" s="39"/>
      <c r="J115" s="39"/>
      <c r="K115" s="39"/>
      <c r="L115" s="30">
        <f t="shared" si="4"/>
        <v>0</v>
      </c>
      <c r="M115" s="30">
        <f t="shared" si="5"/>
        <v>0</v>
      </c>
      <c r="N115" s="90">
        <f>+'REPORTE AGOSTO IMROM'!N115</f>
        <v>0</v>
      </c>
      <c r="O115" s="55"/>
      <c r="P115" s="56"/>
      <c r="Q115" s="63">
        <f>+'REPORTE AGOSTO IMROM'!Q115</f>
        <v>0</v>
      </c>
      <c r="R115" s="33" t="str">
        <f>IF(M115=0,"",M115/'CED. GRAL POR REP. O MANTTO'!G121)</f>
        <v/>
      </c>
      <c r="S115" s="44" t="str">
        <f t="shared" si="3"/>
        <v/>
      </c>
    </row>
    <row r="116" spans="2:19" s="3" customFormat="1" ht="37.5" hidden="1" customHeight="1" x14ac:dyDescent="0.2">
      <c r="B116" s="37">
        <v>99</v>
      </c>
      <c r="C116" s="38" t="str">
        <f>IF('CED. GRAL POR REP. O MANTTO'!C122="","",'CED. GRAL POR REP. O MANTTO'!C122)</f>
        <v/>
      </c>
      <c r="D116" s="333" t="str">
        <f>IF('CED. GRAL POR REP. O MANTTO'!D122="","",'CED. GRAL POR REP. O MANTTO'!D122)</f>
        <v/>
      </c>
      <c r="E116" s="333"/>
      <c r="F116" s="38" t="str">
        <f>IF('CED. GRAL POR REP. O MANTTO'!E122="","",'CED. GRAL POR REP. O MANTTO'!E122)</f>
        <v/>
      </c>
      <c r="G116" s="67" t="str">
        <f>IF('CED. GRAL POR REP. O MANTTO'!F122="","",'CED. GRAL POR REP. O MANTTO'!F122)</f>
        <v/>
      </c>
      <c r="H116" s="92">
        <f>+'REPORTE AGOSTO IMROM'!M116</f>
        <v>0</v>
      </c>
      <c r="I116" s="39"/>
      <c r="J116" s="39"/>
      <c r="K116" s="39"/>
      <c r="L116" s="30">
        <f t="shared" si="4"/>
        <v>0</v>
      </c>
      <c r="M116" s="30">
        <f t="shared" si="5"/>
        <v>0</v>
      </c>
      <c r="N116" s="90">
        <f>+'REPORTE AGOSTO IMROM'!N116</f>
        <v>0</v>
      </c>
      <c r="O116" s="55"/>
      <c r="P116" s="56"/>
      <c r="Q116" s="63">
        <f>+'REPORTE AGOSTO IMROM'!Q116</f>
        <v>0</v>
      </c>
      <c r="R116" s="33" t="str">
        <f>IF(M116=0,"",M116/'CED. GRAL POR REP. O MANTTO'!G122)</f>
        <v/>
      </c>
      <c r="S116" s="44" t="str">
        <f t="shared" si="3"/>
        <v/>
      </c>
    </row>
    <row r="117" spans="2:19" s="3" customFormat="1" ht="37.5" hidden="1" customHeight="1" x14ac:dyDescent="0.2">
      <c r="B117" s="37">
        <v>100</v>
      </c>
      <c r="C117" s="38" t="str">
        <f>IF('CED. GRAL POR REP. O MANTTO'!C123="","",'CED. GRAL POR REP. O MANTTO'!C123)</f>
        <v/>
      </c>
      <c r="D117" s="333" t="str">
        <f>IF('CED. GRAL POR REP. O MANTTO'!D123="","",'CED. GRAL POR REP. O MANTTO'!D123)</f>
        <v/>
      </c>
      <c r="E117" s="333"/>
      <c r="F117" s="38" t="str">
        <f>IF('CED. GRAL POR REP. O MANTTO'!E123="","",'CED. GRAL POR REP. O MANTTO'!E123)</f>
        <v/>
      </c>
      <c r="G117" s="67" t="str">
        <f>IF('CED. GRAL POR REP. O MANTTO'!F123="","",'CED. GRAL POR REP. O MANTTO'!F123)</f>
        <v/>
      </c>
      <c r="H117" s="92">
        <f>+'REPORTE AGOSTO IMROM'!M117</f>
        <v>0</v>
      </c>
      <c r="I117" s="39"/>
      <c r="J117" s="39"/>
      <c r="K117" s="39"/>
      <c r="L117" s="30">
        <f t="shared" si="4"/>
        <v>0</v>
      </c>
      <c r="M117" s="30">
        <f t="shared" si="5"/>
        <v>0</v>
      </c>
      <c r="N117" s="90">
        <f>+'REPORTE AGOSTO IMROM'!N117</f>
        <v>0</v>
      </c>
      <c r="O117" s="55"/>
      <c r="P117" s="56"/>
      <c r="Q117" s="63">
        <f>+'REPORTE AGOSTO IMROM'!Q117</f>
        <v>0</v>
      </c>
      <c r="R117" s="33" t="str">
        <f>IF(M117=0,"",M117/'CED. GRAL POR REP. O MANTTO'!G123)</f>
        <v/>
      </c>
      <c r="S117" s="44" t="str">
        <f t="shared" si="3"/>
        <v/>
      </c>
    </row>
    <row r="118" spans="2:19" s="3" customFormat="1" ht="37.5" hidden="1" customHeight="1" x14ac:dyDescent="0.2">
      <c r="B118" s="37">
        <v>101</v>
      </c>
      <c r="C118" s="38" t="str">
        <f>IF('CED. GRAL POR REP. O MANTTO'!C124="","",'CED. GRAL POR REP. O MANTTO'!C124)</f>
        <v/>
      </c>
      <c r="D118" s="333" t="str">
        <f>IF('CED. GRAL POR REP. O MANTTO'!D124="","",'CED. GRAL POR REP. O MANTTO'!D124)</f>
        <v/>
      </c>
      <c r="E118" s="333"/>
      <c r="F118" s="38" t="str">
        <f>IF('CED. GRAL POR REP. O MANTTO'!E124="","",'CED. GRAL POR REP. O MANTTO'!E124)</f>
        <v/>
      </c>
      <c r="G118" s="67" t="str">
        <f>IF('CED. GRAL POR REP. O MANTTO'!F124="","",'CED. GRAL POR REP. O MANTTO'!F124)</f>
        <v/>
      </c>
      <c r="H118" s="92">
        <f>+'REPORTE AGOSTO IMROM'!M118</f>
        <v>0</v>
      </c>
      <c r="I118" s="39"/>
      <c r="J118" s="39"/>
      <c r="K118" s="39"/>
      <c r="L118" s="30">
        <f t="shared" si="4"/>
        <v>0</v>
      </c>
      <c r="M118" s="30">
        <f t="shared" si="5"/>
        <v>0</v>
      </c>
      <c r="N118" s="90">
        <f>+'REPORTE AGOSTO IMROM'!N118</f>
        <v>0</v>
      </c>
      <c r="O118" s="55"/>
      <c r="P118" s="56"/>
      <c r="Q118" s="63">
        <f>+'REPORTE AGOSTO IMROM'!Q118</f>
        <v>0</v>
      </c>
      <c r="R118" s="33" t="str">
        <f>IF(M118=0,"",M118/'CED. GRAL POR REP. O MANTTO'!G124)</f>
        <v/>
      </c>
      <c r="S118" s="44" t="str">
        <f t="shared" si="3"/>
        <v/>
      </c>
    </row>
    <row r="119" spans="2:19" s="3" customFormat="1" ht="37.5" hidden="1" customHeight="1" x14ac:dyDescent="0.2">
      <c r="B119" s="37">
        <v>102</v>
      </c>
      <c r="C119" s="38" t="str">
        <f>IF('CED. GRAL POR REP. O MANTTO'!C125="","",'CED. GRAL POR REP. O MANTTO'!C125)</f>
        <v/>
      </c>
      <c r="D119" s="333" t="str">
        <f>IF('CED. GRAL POR REP. O MANTTO'!D125="","",'CED. GRAL POR REP. O MANTTO'!D125)</f>
        <v/>
      </c>
      <c r="E119" s="333"/>
      <c r="F119" s="38" t="str">
        <f>IF('CED. GRAL POR REP. O MANTTO'!E125="","",'CED. GRAL POR REP. O MANTTO'!E125)</f>
        <v/>
      </c>
      <c r="G119" s="67" t="str">
        <f>IF('CED. GRAL POR REP. O MANTTO'!F125="","",'CED. GRAL POR REP. O MANTTO'!F125)</f>
        <v/>
      </c>
      <c r="H119" s="92">
        <f>+'REPORTE AGOSTO IMROM'!M119</f>
        <v>0</v>
      </c>
      <c r="I119" s="39"/>
      <c r="J119" s="39"/>
      <c r="K119" s="39"/>
      <c r="L119" s="30">
        <f t="shared" si="4"/>
        <v>0</v>
      </c>
      <c r="M119" s="30">
        <f t="shared" si="5"/>
        <v>0</v>
      </c>
      <c r="N119" s="90">
        <f>+'REPORTE AGOSTO IMROM'!N119</f>
        <v>0</v>
      </c>
      <c r="O119" s="55"/>
      <c r="P119" s="56"/>
      <c r="Q119" s="63">
        <f>+'REPORTE AGOSTO IMROM'!Q119</f>
        <v>0</v>
      </c>
      <c r="R119" s="33" t="str">
        <f>IF(M119=0,"",M119/'CED. GRAL POR REP. O MANTTO'!G125)</f>
        <v/>
      </c>
      <c r="S119" s="44" t="str">
        <f t="shared" si="3"/>
        <v/>
      </c>
    </row>
    <row r="120" spans="2:19" s="3" customFormat="1" ht="37.5" hidden="1" customHeight="1" x14ac:dyDescent="0.2">
      <c r="B120" s="37">
        <v>103</v>
      </c>
      <c r="C120" s="38" t="str">
        <f>IF('CED. GRAL POR REP. O MANTTO'!C126="","",'CED. GRAL POR REP. O MANTTO'!C126)</f>
        <v/>
      </c>
      <c r="D120" s="333" t="str">
        <f>IF('CED. GRAL POR REP. O MANTTO'!D126="","",'CED. GRAL POR REP. O MANTTO'!D126)</f>
        <v/>
      </c>
      <c r="E120" s="333"/>
      <c r="F120" s="38" t="str">
        <f>IF('CED. GRAL POR REP. O MANTTO'!E126="","",'CED. GRAL POR REP. O MANTTO'!E126)</f>
        <v/>
      </c>
      <c r="G120" s="67" t="str">
        <f>IF('CED. GRAL POR REP. O MANTTO'!F126="","",'CED. GRAL POR REP. O MANTTO'!F126)</f>
        <v/>
      </c>
      <c r="H120" s="92">
        <f>+'REPORTE AGOSTO IMROM'!M120</f>
        <v>0</v>
      </c>
      <c r="I120" s="39"/>
      <c r="J120" s="39"/>
      <c r="K120" s="39"/>
      <c r="L120" s="30">
        <f t="shared" si="4"/>
        <v>0</v>
      </c>
      <c r="M120" s="30">
        <f t="shared" si="5"/>
        <v>0</v>
      </c>
      <c r="N120" s="90">
        <f>+'REPORTE AGOSTO IMROM'!N120</f>
        <v>0</v>
      </c>
      <c r="O120" s="55"/>
      <c r="P120" s="56"/>
      <c r="Q120" s="63">
        <f>+'REPORTE AGOSTO IMROM'!Q120</f>
        <v>0</v>
      </c>
      <c r="R120" s="33" t="str">
        <f>IF(M120=0,"",M120/'CED. GRAL POR REP. O MANTTO'!G126)</f>
        <v/>
      </c>
      <c r="S120" s="44" t="str">
        <f t="shared" si="3"/>
        <v/>
      </c>
    </row>
    <row r="121" spans="2:19" s="3" customFormat="1" ht="37.5" hidden="1" customHeight="1" x14ac:dyDescent="0.2">
      <c r="B121" s="37">
        <v>104</v>
      </c>
      <c r="C121" s="38" t="str">
        <f>IF('CED. GRAL POR REP. O MANTTO'!C127="","",'CED. GRAL POR REP. O MANTTO'!C127)</f>
        <v/>
      </c>
      <c r="D121" s="333" t="str">
        <f>IF('CED. GRAL POR REP. O MANTTO'!D127="","",'CED. GRAL POR REP. O MANTTO'!D127)</f>
        <v/>
      </c>
      <c r="E121" s="333"/>
      <c r="F121" s="38" t="str">
        <f>IF('CED. GRAL POR REP. O MANTTO'!E127="","",'CED. GRAL POR REP. O MANTTO'!E127)</f>
        <v/>
      </c>
      <c r="G121" s="67" t="str">
        <f>IF('CED. GRAL POR REP. O MANTTO'!F127="","",'CED. GRAL POR REP. O MANTTO'!F127)</f>
        <v/>
      </c>
      <c r="H121" s="92">
        <f>+'REPORTE AGOSTO IMROM'!M121</f>
        <v>0</v>
      </c>
      <c r="I121" s="39"/>
      <c r="J121" s="39"/>
      <c r="K121" s="39"/>
      <c r="L121" s="30">
        <f t="shared" si="4"/>
        <v>0</v>
      </c>
      <c r="M121" s="30">
        <f t="shared" si="5"/>
        <v>0</v>
      </c>
      <c r="N121" s="90">
        <f>+'REPORTE AGOSTO IMROM'!N121</f>
        <v>0</v>
      </c>
      <c r="O121" s="55"/>
      <c r="P121" s="56"/>
      <c r="Q121" s="63">
        <f>+'REPORTE AGOSTO IMROM'!Q121</f>
        <v>0</v>
      </c>
      <c r="R121" s="33" t="str">
        <f>IF(M121=0,"",M121/'CED. GRAL POR REP. O MANTTO'!G127)</f>
        <v/>
      </c>
      <c r="S121" s="44" t="str">
        <f t="shared" si="3"/>
        <v/>
      </c>
    </row>
    <row r="122" spans="2:19" s="3" customFormat="1" ht="37.5" hidden="1" customHeight="1" x14ac:dyDescent="0.2">
      <c r="B122" s="37">
        <v>105</v>
      </c>
      <c r="C122" s="38" t="str">
        <f>IF('CED. GRAL POR REP. O MANTTO'!C128="","",'CED. GRAL POR REP. O MANTTO'!C128)</f>
        <v/>
      </c>
      <c r="D122" s="333" t="str">
        <f>IF('CED. GRAL POR REP. O MANTTO'!D128="","",'CED. GRAL POR REP. O MANTTO'!D128)</f>
        <v/>
      </c>
      <c r="E122" s="333"/>
      <c r="F122" s="38" t="str">
        <f>IF('CED. GRAL POR REP. O MANTTO'!E128="","",'CED. GRAL POR REP. O MANTTO'!E128)</f>
        <v/>
      </c>
      <c r="G122" s="67" t="str">
        <f>IF('CED. GRAL POR REP. O MANTTO'!F128="","",'CED. GRAL POR REP. O MANTTO'!F128)</f>
        <v/>
      </c>
      <c r="H122" s="92">
        <f>+'REPORTE AGOSTO IMROM'!M122</f>
        <v>0</v>
      </c>
      <c r="I122" s="39"/>
      <c r="J122" s="39"/>
      <c r="K122" s="39"/>
      <c r="L122" s="30">
        <f t="shared" si="4"/>
        <v>0</v>
      </c>
      <c r="M122" s="30">
        <f t="shared" si="5"/>
        <v>0</v>
      </c>
      <c r="N122" s="90">
        <f>+'REPORTE AGOSTO IMROM'!N122</f>
        <v>0</v>
      </c>
      <c r="O122" s="55"/>
      <c r="P122" s="56"/>
      <c r="Q122" s="63">
        <f>+'REPORTE AGOSTO IMROM'!Q122</f>
        <v>0</v>
      </c>
      <c r="R122" s="33" t="str">
        <f>IF(M122=0,"",M122/'CED. GRAL POR REP. O MANTTO'!G128)</f>
        <v/>
      </c>
      <c r="S122" s="44" t="str">
        <f t="shared" si="3"/>
        <v/>
      </c>
    </row>
    <row r="123" spans="2:19" s="3" customFormat="1" ht="37.5" hidden="1" customHeight="1" x14ac:dyDescent="0.2">
      <c r="B123" s="37">
        <v>106</v>
      </c>
      <c r="C123" s="38" t="str">
        <f>IF('CED. GRAL POR REP. O MANTTO'!C129="","",'CED. GRAL POR REP. O MANTTO'!C129)</f>
        <v/>
      </c>
      <c r="D123" s="333" t="str">
        <f>IF('CED. GRAL POR REP. O MANTTO'!D129="","",'CED. GRAL POR REP. O MANTTO'!D129)</f>
        <v/>
      </c>
      <c r="E123" s="333"/>
      <c r="F123" s="38" t="str">
        <f>IF('CED. GRAL POR REP. O MANTTO'!E129="","",'CED. GRAL POR REP. O MANTTO'!E129)</f>
        <v/>
      </c>
      <c r="G123" s="67" t="str">
        <f>IF('CED. GRAL POR REP. O MANTTO'!F129="","",'CED. GRAL POR REP. O MANTTO'!F129)</f>
        <v/>
      </c>
      <c r="H123" s="92">
        <f>+'REPORTE AGOSTO IMROM'!M123</f>
        <v>0</v>
      </c>
      <c r="I123" s="39"/>
      <c r="J123" s="39"/>
      <c r="K123" s="39"/>
      <c r="L123" s="30">
        <f t="shared" si="4"/>
        <v>0</v>
      </c>
      <c r="M123" s="30">
        <f t="shared" si="5"/>
        <v>0</v>
      </c>
      <c r="N123" s="90">
        <f>+'REPORTE AGOSTO IMROM'!N123</f>
        <v>0</v>
      </c>
      <c r="O123" s="55"/>
      <c r="P123" s="56"/>
      <c r="Q123" s="63">
        <f>+'REPORTE AGOSTO IMROM'!Q123</f>
        <v>0</v>
      </c>
      <c r="R123" s="33" t="str">
        <f>IF(M123=0,"",M123/'CED. GRAL POR REP. O MANTTO'!G129)</f>
        <v/>
      </c>
      <c r="S123" s="44" t="str">
        <f t="shared" si="3"/>
        <v/>
      </c>
    </row>
    <row r="124" spans="2:19" s="3" customFormat="1" ht="37.5" hidden="1" customHeight="1" x14ac:dyDescent="0.2">
      <c r="B124" s="37">
        <v>107</v>
      </c>
      <c r="C124" s="38" t="str">
        <f>IF('CED. GRAL POR REP. O MANTTO'!C130="","",'CED. GRAL POR REP. O MANTTO'!C130)</f>
        <v/>
      </c>
      <c r="D124" s="333" t="str">
        <f>IF('CED. GRAL POR REP. O MANTTO'!D130="","",'CED. GRAL POR REP. O MANTTO'!D130)</f>
        <v/>
      </c>
      <c r="E124" s="333"/>
      <c r="F124" s="38" t="str">
        <f>IF('CED. GRAL POR REP. O MANTTO'!E130="","",'CED. GRAL POR REP. O MANTTO'!E130)</f>
        <v/>
      </c>
      <c r="G124" s="67" t="str">
        <f>IF('CED. GRAL POR REP. O MANTTO'!F130="","",'CED. GRAL POR REP. O MANTTO'!F130)</f>
        <v/>
      </c>
      <c r="H124" s="92">
        <f>+'REPORTE AGOSTO IMROM'!M124</f>
        <v>0</v>
      </c>
      <c r="I124" s="39"/>
      <c r="J124" s="39"/>
      <c r="K124" s="39"/>
      <c r="L124" s="30">
        <f t="shared" si="4"/>
        <v>0</v>
      </c>
      <c r="M124" s="30">
        <f t="shared" si="5"/>
        <v>0</v>
      </c>
      <c r="N124" s="90">
        <f>+'REPORTE AGOSTO IMROM'!N124</f>
        <v>0</v>
      </c>
      <c r="O124" s="55"/>
      <c r="P124" s="56"/>
      <c r="Q124" s="63">
        <f>+'REPORTE AGOSTO IMROM'!Q124</f>
        <v>0</v>
      </c>
      <c r="R124" s="33" t="str">
        <f>IF(M124=0,"",M124/'CED. GRAL POR REP. O MANTTO'!G130)</f>
        <v/>
      </c>
      <c r="S124" s="44" t="str">
        <f t="shared" si="3"/>
        <v/>
      </c>
    </row>
    <row r="125" spans="2:19" s="3" customFormat="1" ht="37.5" hidden="1" customHeight="1" x14ac:dyDescent="0.2">
      <c r="B125" s="37">
        <v>108</v>
      </c>
      <c r="C125" s="38" t="str">
        <f>IF('CED. GRAL POR REP. O MANTTO'!C131="","",'CED. GRAL POR REP. O MANTTO'!C131)</f>
        <v/>
      </c>
      <c r="D125" s="333" t="str">
        <f>IF('CED. GRAL POR REP. O MANTTO'!D131="","",'CED. GRAL POR REP. O MANTTO'!D131)</f>
        <v/>
      </c>
      <c r="E125" s="333"/>
      <c r="F125" s="38" t="str">
        <f>IF('CED. GRAL POR REP. O MANTTO'!E131="","",'CED. GRAL POR REP. O MANTTO'!E131)</f>
        <v/>
      </c>
      <c r="G125" s="67" t="str">
        <f>IF('CED. GRAL POR REP. O MANTTO'!F131="","",'CED. GRAL POR REP. O MANTTO'!F131)</f>
        <v/>
      </c>
      <c r="H125" s="92">
        <f>+'REPORTE AGOSTO IMROM'!M125</f>
        <v>0</v>
      </c>
      <c r="I125" s="39"/>
      <c r="J125" s="39"/>
      <c r="K125" s="39"/>
      <c r="L125" s="30">
        <f t="shared" si="4"/>
        <v>0</v>
      </c>
      <c r="M125" s="30">
        <f t="shared" si="5"/>
        <v>0</v>
      </c>
      <c r="N125" s="90">
        <f>+'REPORTE AGOSTO IMROM'!N125</f>
        <v>0</v>
      </c>
      <c r="O125" s="55"/>
      <c r="P125" s="56"/>
      <c r="Q125" s="63">
        <f>+'REPORTE AGOSTO IMROM'!Q125</f>
        <v>0</v>
      </c>
      <c r="R125" s="33" t="str">
        <f>IF(M125=0,"",M125/'CED. GRAL POR REP. O MANTTO'!G131)</f>
        <v/>
      </c>
      <c r="S125" s="44" t="str">
        <f t="shared" si="3"/>
        <v/>
      </c>
    </row>
    <row r="126" spans="2:19" s="3" customFormat="1" ht="37.5" hidden="1" customHeight="1" x14ac:dyDescent="0.2">
      <c r="B126" s="37">
        <v>109</v>
      </c>
      <c r="C126" s="38" t="str">
        <f>IF('CED. GRAL POR REP. O MANTTO'!C132="","",'CED. GRAL POR REP. O MANTTO'!C132)</f>
        <v/>
      </c>
      <c r="D126" s="333" t="str">
        <f>IF('CED. GRAL POR REP. O MANTTO'!D132="","",'CED. GRAL POR REP. O MANTTO'!D132)</f>
        <v/>
      </c>
      <c r="E126" s="333"/>
      <c r="F126" s="38" t="str">
        <f>IF('CED. GRAL POR REP. O MANTTO'!E132="","",'CED. GRAL POR REP. O MANTTO'!E132)</f>
        <v/>
      </c>
      <c r="G126" s="67" t="str">
        <f>IF('CED. GRAL POR REP. O MANTTO'!F132="","",'CED. GRAL POR REP. O MANTTO'!F132)</f>
        <v/>
      </c>
      <c r="H126" s="92">
        <f>+'REPORTE AGOSTO IMROM'!M126</f>
        <v>0</v>
      </c>
      <c r="I126" s="39"/>
      <c r="J126" s="39"/>
      <c r="K126" s="39"/>
      <c r="L126" s="30">
        <f t="shared" si="4"/>
        <v>0</v>
      </c>
      <c r="M126" s="30">
        <f t="shared" si="5"/>
        <v>0</v>
      </c>
      <c r="N126" s="90">
        <f>+'REPORTE AGOSTO IMROM'!N126</f>
        <v>0</v>
      </c>
      <c r="O126" s="55"/>
      <c r="P126" s="56"/>
      <c r="Q126" s="63">
        <f>+'REPORTE AGOSTO IMROM'!Q126</f>
        <v>0</v>
      </c>
      <c r="R126" s="33" t="str">
        <f>IF(M126=0,"",M126/'CED. GRAL POR REP. O MANTTO'!G132)</f>
        <v/>
      </c>
      <c r="S126" s="44" t="str">
        <f t="shared" si="3"/>
        <v/>
      </c>
    </row>
    <row r="127" spans="2:19" s="3" customFormat="1" ht="37.5" hidden="1" customHeight="1" x14ac:dyDescent="0.2">
      <c r="B127" s="37">
        <v>110</v>
      </c>
      <c r="C127" s="38" t="str">
        <f>IF('CED. GRAL POR REP. O MANTTO'!C133="","",'CED. GRAL POR REP. O MANTTO'!C133)</f>
        <v/>
      </c>
      <c r="D127" s="333" t="str">
        <f>IF('CED. GRAL POR REP. O MANTTO'!D133="","",'CED. GRAL POR REP. O MANTTO'!D133)</f>
        <v/>
      </c>
      <c r="E127" s="333"/>
      <c r="F127" s="38" t="str">
        <f>IF('CED. GRAL POR REP. O MANTTO'!E133="","",'CED. GRAL POR REP. O MANTTO'!E133)</f>
        <v/>
      </c>
      <c r="G127" s="67" t="str">
        <f>IF('CED. GRAL POR REP. O MANTTO'!F133="","",'CED. GRAL POR REP. O MANTTO'!F133)</f>
        <v/>
      </c>
      <c r="H127" s="92">
        <f>+'REPORTE AGOSTO IMROM'!M127</f>
        <v>0</v>
      </c>
      <c r="I127" s="39"/>
      <c r="J127" s="39"/>
      <c r="K127" s="39"/>
      <c r="L127" s="30">
        <f t="shared" si="4"/>
        <v>0</v>
      </c>
      <c r="M127" s="30">
        <f t="shared" si="5"/>
        <v>0</v>
      </c>
      <c r="N127" s="90">
        <f>+'REPORTE AGOSTO IMROM'!N127</f>
        <v>0</v>
      </c>
      <c r="O127" s="55"/>
      <c r="P127" s="56"/>
      <c r="Q127" s="63">
        <f>+'REPORTE AGOSTO IMROM'!Q127</f>
        <v>0</v>
      </c>
      <c r="R127" s="33" t="str">
        <f>IF(M127=0,"",M127/'CED. GRAL POR REP. O MANTTO'!G133)</f>
        <v/>
      </c>
      <c r="S127" s="44" t="str">
        <f t="shared" si="3"/>
        <v/>
      </c>
    </row>
    <row r="128" spans="2:19" s="3" customFormat="1" ht="37.5" hidden="1" customHeight="1" x14ac:dyDescent="0.2">
      <c r="B128" s="37">
        <v>111</v>
      </c>
      <c r="C128" s="38" t="str">
        <f>IF('CED. GRAL POR REP. O MANTTO'!C134="","",'CED. GRAL POR REP. O MANTTO'!C134)</f>
        <v/>
      </c>
      <c r="D128" s="333" t="str">
        <f>IF('CED. GRAL POR REP. O MANTTO'!D134="","",'CED. GRAL POR REP. O MANTTO'!D134)</f>
        <v/>
      </c>
      <c r="E128" s="333"/>
      <c r="F128" s="38" t="str">
        <f>IF('CED. GRAL POR REP. O MANTTO'!E134="","",'CED. GRAL POR REP. O MANTTO'!E134)</f>
        <v/>
      </c>
      <c r="G128" s="67" t="str">
        <f>IF('CED. GRAL POR REP. O MANTTO'!F134="","",'CED. GRAL POR REP. O MANTTO'!F134)</f>
        <v/>
      </c>
      <c r="H128" s="92">
        <f>+'REPORTE AGOSTO IMROM'!M128</f>
        <v>0</v>
      </c>
      <c r="I128" s="39"/>
      <c r="J128" s="39"/>
      <c r="K128" s="39"/>
      <c r="L128" s="30">
        <f t="shared" si="4"/>
        <v>0</v>
      </c>
      <c r="M128" s="30">
        <f t="shared" si="5"/>
        <v>0</v>
      </c>
      <c r="N128" s="90">
        <f>+'REPORTE AGOSTO IMROM'!N128</f>
        <v>0</v>
      </c>
      <c r="O128" s="55"/>
      <c r="P128" s="56"/>
      <c r="Q128" s="63">
        <f>+'REPORTE AGOSTO IMROM'!Q128</f>
        <v>0</v>
      </c>
      <c r="R128" s="33" t="str">
        <f>IF(M128=0,"",M128/'CED. GRAL POR REP. O MANTTO'!G134)</f>
        <v/>
      </c>
      <c r="S128" s="44" t="str">
        <f t="shared" si="3"/>
        <v/>
      </c>
    </row>
    <row r="129" spans="2:19" s="3" customFormat="1" ht="37.5" hidden="1" customHeight="1" x14ac:dyDescent="0.2">
      <c r="B129" s="37">
        <v>112</v>
      </c>
      <c r="C129" s="38" t="str">
        <f>IF('CED. GRAL POR REP. O MANTTO'!C135="","",'CED. GRAL POR REP. O MANTTO'!C135)</f>
        <v/>
      </c>
      <c r="D129" s="333" t="str">
        <f>IF('CED. GRAL POR REP. O MANTTO'!D135="","",'CED. GRAL POR REP. O MANTTO'!D135)</f>
        <v/>
      </c>
      <c r="E129" s="333"/>
      <c r="F129" s="38" t="str">
        <f>IF('CED. GRAL POR REP. O MANTTO'!E135="","",'CED. GRAL POR REP. O MANTTO'!E135)</f>
        <v/>
      </c>
      <c r="G129" s="67" t="str">
        <f>IF('CED. GRAL POR REP. O MANTTO'!F135="","",'CED. GRAL POR REP. O MANTTO'!F135)</f>
        <v/>
      </c>
      <c r="H129" s="92">
        <f>+'REPORTE AGOSTO IMROM'!M129</f>
        <v>0</v>
      </c>
      <c r="I129" s="39"/>
      <c r="J129" s="39"/>
      <c r="K129" s="39"/>
      <c r="L129" s="30">
        <f t="shared" si="4"/>
        <v>0</v>
      </c>
      <c r="M129" s="30">
        <f t="shared" si="5"/>
        <v>0</v>
      </c>
      <c r="N129" s="90">
        <f>+'REPORTE AGOSTO IMROM'!N129</f>
        <v>0</v>
      </c>
      <c r="O129" s="55"/>
      <c r="P129" s="56"/>
      <c r="Q129" s="63">
        <f>+'REPORTE AGOSTO IMROM'!Q129</f>
        <v>0</v>
      </c>
      <c r="R129" s="33" t="str">
        <f>IF(M129=0,"",M129/'CED. GRAL POR REP. O MANTTO'!G135)</f>
        <v/>
      </c>
      <c r="S129" s="44" t="str">
        <f t="shared" si="3"/>
        <v/>
      </c>
    </row>
    <row r="130" spans="2:19" s="3" customFormat="1" ht="37.5" hidden="1" customHeight="1" x14ac:dyDescent="0.2">
      <c r="B130" s="37">
        <v>113</v>
      </c>
      <c r="C130" s="38" t="str">
        <f>IF('CED. GRAL POR REP. O MANTTO'!C136="","",'CED. GRAL POR REP. O MANTTO'!C136)</f>
        <v/>
      </c>
      <c r="D130" s="333" t="str">
        <f>IF('CED. GRAL POR REP. O MANTTO'!D136="","",'CED. GRAL POR REP. O MANTTO'!D136)</f>
        <v/>
      </c>
      <c r="E130" s="333"/>
      <c r="F130" s="38" t="str">
        <f>IF('CED. GRAL POR REP. O MANTTO'!E136="","",'CED. GRAL POR REP. O MANTTO'!E136)</f>
        <v/>
      </c>
      <c r="G130" s="67" t="str">
        <f>IF('CED. GRAL POR REP. O MANTTO'!F136="","",'CED. GRAL POR REP. O MANTTO'!F136)</f>
        <v/>
      </c>
      <c r="H130" s="92">
        <f>+'REPORTE AGOSTO IMROM'!M130</f>
        <v>0</v>
      </c>
      <c r="I130" s="39"/>
      <c r="J130" s="39"/>
      <c r="K130" s="39"/>
      <c r="L130" s="30">
        <f t="shared" si="4"/>
        <v>0</v>
      </c>
      <c r="M130" s="30">
        <f t="shared" si="5"/>
        <v>0</v>
      </c>
      <c r="N130" s="90">
        <f>+'REPORTE AGOSTO IMROM'!N130</f>
        <v>0</v>
      </c>
      <c r="O130" s="55"/>
      <c r="P130" s="56"/>
      <c r="Q130" s="63">
        <f>+'REPORTE AGOSTO IMROM'!Q130</f>
        <v>0</v>
      </c>
      <c r="R130" s="33" t="str">
        <f>IF(M130=0,"",M130/'CED. GRAL POR REP. O MANTTO'!G136)</f>
        <v/>
      </c>
      <c r="S130" s="44" t="str">
        <f t="shared" si="3"/>
        <v/>
      </c>
    </row>
    <row r="131" spans="2:19" s="3" customFormat="1" ht="37.5" hidden="1" customHeight="1" x14ac:dyDescent="0.2">
      <c r="B131" s="37">
        <v>114</v>
      </c>
      <c r="C131" s="38" t="str">
        <f>IF('CED. GRAL POR REP. O MANTTO'!C137="","",'CED. GRAL POR REP. O MANTTO'!C137)</f>
        <v/>
      </c>
      <c r="D131" s="333" t="str">
        <f>IF('CED. GRAL POR REP. O MANTTO'!D137="","",'CED. GRAL POR REP. O MANTTO'!D137)</f>
        <v/>
      </c>
      <c r="E131" s="333"/>
      <c r="F131" s="38" t="str">
        <f>IF('CED. GRAL POR REP. O MANTTO'!E137="","",'CED. GRAL POR REP. O MANTTO'!E137)</f>
        <v/>
      </c>
      <c r="G131" s="67" t="str">
        <f>IF('CED. GRAL POR REP. O MANTTO'!F137="","",'CED. GRAL POR REP. O MANTTO'!F137)</f>
        <v/>
      </c>
      <c r="H131" s="92">
        <f>+'REPORTE AGOSTO IMROM'!M131</f>
        <v>0</v>
      </c>
      <c r="I131" s="39"/>
      <c r="J131" s="39"/>
      <c r="K131" s="39"/>
      <c r="L131" s="30">
        <f t="shared" si="4"/>
        <v>0</v>
      </c>
      <c r="M131" s="30">
        <f t="shared" si="5"/>
        <v>0</v>
      </c>
      <c r="N131" s="90">
        <f>+'REPORTE AGOSTO IMROM'!N131</f>
        <v>0</v>
      </c>
      <c r="O131" s="55"/>
      <c r="P131" s="56"/>
      <c r="Q131" s="63">
        <f>+'REPORTE AGOSTO IMROM'!Q131</f>
        <v>0</v>
      </c>
      <c r="R131" s="33" t="str">
        <f>IF(M131=0,"",M131/'CED. GRAL POR REP. O MANTTO'!G137)</f>
        <v/>
      </c>
      <c r="S131" s="44" t="str">
        <f t="shared" si="3"/>
        <v/>
      </c>
    </row>
    <row r="132" spans="2:19" s="3" customFormat="1" ht="37.5" hidden="1" customHeight="1" x14ac:dyDescent="0.2">
      <c r="B132" s="37">
        <v>115</v>
      </c>
      <c r="C132" s="38" t="str">
        <f>IF('CED. GRAL POR REP. O MANTTO'!C138="","",'CED. GRAL POR REP. O MANTTO'!C138)</f>
        <v/>
      </c>
      <c r="D132" s="333" t="str">
        <f>IF('CED. GRAL POR REP. O MANTTO'!D138="","",'CED. GRAL POR REP. O MANTTO'!D138)</f>
        <v/>
      </c>
      <c r="E132" s="333"/>
      <c r="F132" s="38" t="str">
        <f>IF('CED. GRAL POR REP. O MANTTO'!E138="","",'CED. GRAL POR REP. O MANTTO'!E138)</f>
        <v/>
      </c>
      <c r="G132" s="67" t="str">
        <f>IF('CED. GRAL POR REP. O MANTTO'!F138="","",'CED. GRAL POR REP. O MANTTO'!F138)</f>
        <v/>
      </c>
      <c r="H132" s="92">
        <f>+'REPORTE AGOSTO IMROM'!M132</f>
        <v>0</v>
      </c>
      <c r="I132" s="39"/>
      <c r="J132" s="39"/>
      <c r="K132" s="39"/>
      <c r="L132" s="30">
        <f t="shared" si="4"/>
        <v>0</v>
      </c>
      <c r="M132" s="30">
        <f t="shared" si="5"/>
        <v>0</v>
      </c>
      <c r="N132" s="90">
        <f>+'REPORTE AGOSTO IMROM'!N132</f>
        <v>0</v>
      </c>
      <c r="O132" s="55"/>
      <c r="P132" s="56"/>
      <c r="Q132" s="63">
        <f>+'REPORTE AGOSTO IMROM'!Q132</f>
        <v>0</v>
      </c>
      <c r="R132" s="33" t="str">
        <f>IF(M132=0,"",M132/'CED. GRAL POR REP. O MANTTO'!G138)</f>
        <v/>
      </c>
      <c r="S132" s="44" t="str">
        <f t="shared" si="3"/>
        <v/>
      </c>
    </row>
    <row r="133" spans="2:19" s="3" customFormat="1" ht="37.5" hidden="1" customHeight="1" x14ac:dyDescent="0.2">
      <c r="B133" s="37">
        <v>116</v>
      </c>
      <c r="C133" s="38" t="str">
        <f>IF('CED. GRAL POR REP. O MANTTO'!C139="","",'CED. GRAL POR REP. O MANTTO'!C139)</f>
        <v/>
      </c>
      <c r="D133" s="333" t="str">
        <f>IF('CED. GRAL POR REP. O MANTTO'!D139="","",'CED. GRAL POR REP. O MANTTO'!D139)</f>
        <v/>
      </c>
      <c r="E133" s="333"/>
      <c r="F133" s="38" t="str">
        <f>IF('CED. GRAL POR REP. O MANTTO'!E139="","",'CED. GRAL POR REP. O MANTTO'!E139)</f>
        <v/>
      </c>
      <c r="G133" s="67" t="str">
        <f>IF('CED. GRAL POR REP. O MANTTO'!F139="","",'CED. GRAL POR REP. O MANTTO'!F139)</f>
        <v/>
      </c>
      <c r="H133" s="92">
        <f>+'REPORTE AGOSTO IMROM'!M133</f>
        <v>0</v>
      </c>
      <c r="I133" s="39"/>
      <c r="J133" s="39"/>
      <c r="K133" s="39"/>
      <c r="L133" s="30">
        <f t="shared" si="4"/>
        <v>0</v>
      </c>
      <c r="M133" s="30">
        <f t="shared" si="5"/>
        <v>0</v>
      </c>
      <c r="N133" s="90">
        <f>+'REPORTE AGOSTO IMROM'!N133</f>
        <v>0</v>
      </c>
      <c r="O133" s="55"/>
      <c r="P133" s="56"/>
      <c r="Q133" s="63">
        <f>+'REPORTE AGOSTO IMROM'!Q133</f>
        <v>0</v>
      </c>
      <c r="R133" s="33" t="str">
        <f>IF(M133=0,"",M133/'CED. GRAL POR REP. O MANTTO'!G139)</f>
        <v/>
      </c>
      <c r="S133" s="44" t="str">
        <f t="shared" si="3"/>
        <v/>
      </c>
    </row>
    <row r="134" spans="2:19" s="3" customFormat="1" ht="37.5" hidden="1" customHeight="1" x14ac:dyDescent="0.2">
      <c r="B134" s="37">
        <v>117</v>
      </c>
      <c r="C134" s="38" t="str">
        <f>IF('CED. GRAL POR REP. O MANTTO'!C140="","",'CED. GRAL POR REP. O MANTTO'!C140)</f>
        <v/>
      </c>
      <c r="D134" s="333" t="str">
        <f>IF('CED. GRAL POR REP. O MANTTO'!D140="","",'CED. GRAL POR REP. O MANTTO'!D140)</f>
        <v/>
      </c>
      <c r="E134" s="333"/>
      <c r="F134" s="38" t="str">
        <f>IF('CED. GRAL POR REP. O MANTTO'!E140="","",'CED. GRAL POR REP. O MANTTO'!E140)</f>
        <v/>
      </c>
      <c r="G134" s="67" t="str">
        <f>IF('CED. GRAL POR REP. O MANTTO'!F140="","",'CED. GRAL POR REP. O MANTTO'!F140)</f>
        <v/>
      </c>
      <c r="H134" s="92">
        <f>+'REPORTE AGOSTO IMROM'!M134</f>
        <v>0</v>
      </c>
      <c r="I134" s="39"/>
      <c r="J134" s="39"/>
      <c r="K134" s="39"/>
      <c r="L134" s="30">
        <f t="shared" si="4"/>
        <v>0</v>
      </c>
      <c r="M134" s="30">
        <f t="shared" si="5"/>
        <v>0</v>
      </c>
      <c r="N134" s="90">
        <f>+'REPORTE AGOSTO IMROM'!N134</f>
        <v>0</v>
      </c>
      <c r="O134" s="55"/>
      <c r="P134" s="56"/>
      <c r="Q134" s="63">
        <f>+'REPORTE AGOSTO IMROM'!Q134</f>
        <v>0</v>
      </c>
      <c r="R134" s="33" t="str">
        <f>IF(M134=0,"",M134/'CED. GRAL POR REP. O MANTTO'!G140)</f>
        <v/>
      </c>
      <c r="S134" s="44" t="str">
        <f t="shared" si="3"/>
        <v/>
      </c>
    </row>
    <row r="135" spans="2:19" s="3" customFormat="1" ht="37.5" hidden="1" customHeight="1" x14ac:dyDescent="0.2">
      <c r="B135" s="37">
        <v>118</v>
      </c>
      <c r="C135" s="38" t="str">
        <f>IF('CED. GRAL POR REP. O MANTTO'!C141="","",'CED. GRAL POR REP. O MANTTO'!C141)</f>
        <v/>
      </c>
      <c r="D135" s="333" t="str">
        <f>IF('CED. GRAL POR REP. O MANTTO'!D141="","",'CED. GRAL POR REP. O MANTTO'!D141)</f>
        <v/>
      </c>
      <c r="E135" s="333"/>
      <c r="F135" s="38" t="str">
        <f>IF('CED. GRAL POR REP. O MANTTO'!E141="","",'CED. GRAL POR REP. O MANTTO'!E141)</f>
        <v/>
      </c>
      <c r="G135" s="67" t="str">
        <f>IF('CED. GRAL POR REP. O MANTTO'!F141="","",'CED. GRAL POR REP. O MANTTO'!F141)</f>
        <v/>
      </c>
      <c r="H135" s="92">
        <f>+'REPORTE AGOSTO IMROM'!M135</f>
        <v>0</v>
      </c>
      <c r="I135" s="39"/>
      <c r="J135" s="39"/>
      <c r="K135" s="39"/>
      <c r="L135" s="30">
        <f t="shared" si="4"/>
        <v>0</v>
      </c>
      <c r="M135" s="30">
        <f t="shared" si="5"/>
        <v>0</v>
      </c>
      <c r="N135" s="90">
        <f>+'REPORTE AGOSTO IMROM'!N135</f>
        <v>0</v>
      </c>
      <c r="O135" s="55"/>
      <c r="P135" s="56"/>
      <c r="Q135" s="63">
        <f>+'REPORTE AGOSTO IMROM'!Q135</f>
        <v>0</v>
      </c>
      <c r="R135" s="33" t="str">
        <f>IF(M135=0,"",M135/'CED. GRAL POR REP. O MANTTO'!G141)</f>
        <v/>
      </c>
      <c r="S135" s="44" t="str">
        <f t="shared" si="3"/>
        <v/>
      </c>
    </row>
    <row r="136" spans="2:19" s="3" customFormat="1" ht="37.5" hidden="1" customHeight="1" x14ac:dyDescent="0.2">
      <c r="B136" s="37">
        <v>119</v>
      </c>
      <c r="C136" s="38" t="str">
        <f>IF('CED. GRAL POR REP. O MANTTO'!C142="","",'CED. GRAL POR REP. O MANTTO'!C142)</f>
        <v/>
      </c>
      <c r="D136" s="333" t="str">
        <f>IF('CED. GRAL POR REP. O MANTTO'!D142="","",'CED. GRAL POR REP. O MANTTO'!D142)</f>
        <v/>
      </c>
      <c r="E136" s="333"/>
      <c r="F136" s="38" t="str">
        <f>IF('CED. GRAL POR REP. O MANTTO'!E142="","",'CED. GRAL POR REP. O MANTTO'!E142)</f>
        <v/>
      </c>
      <c r="G136" s="67" t="str">
        <f>IF('CED. GRAL POR REP. O MANTTO'!F142="","",'CED. GRAL POR REP. O MANTTO'!F142)</f>
        <v/>
      </c>
      <c r="H136" s="92">
        <f>+'REPORTE AGOSTO IMROM'!M136</f>
        <v>0</v>
      </c>
      <c r="I136" s="39"/>
      <c r="J136" s="39"/>
      <c r="K136" s="39"/>
      <c r="L136" s="30">
        <f t="shared" si="4"/>
        <v>0</v>
      </c>
      <c r="M136" s="30">
        <f t="shared" si="5"/>
        <v>0</v>
      </c>
      <c r="N136" s="90">
        <f>+'REPORTE AGOSTO IMROM'!N136</f>
        <v>0</v>
      </c>
      <c r="O136" s="55"/>
      <c r="P136" s="56"/>
      <c r="Q136" s="63">
        <f>+'REPORTE AGOSTO IMROM'!Q136</f>
        <v>0</v>
      </c>
      <c r="R136" s="33" t="str">
        <f>IF(M136=0,"",M136/'CED. GRAL POR REP. O MANTTO'!G142)</f>
        <v/>
      </c>
      <c r="S136" s="44" t="str">
        <f t="shared" si="3"/>
        <v/>
      </c>
    </row>
    <row r="137" spans="2:19" s="3" customFormat="1" ht="37.5" hidden="1" customHeight="1" x14ac:dyDescent="0.2">
      <c r="B137" s="37">
        <v>120</v>
      </c>
      <c r="C137" s="38" t="str">
        <f>IF('CED. GRAL POR REP. O MANTTO'!C143="","",'CED. GRAL POR REP. O MANTTO'!C143)</f>
        <v/>
      </c>
      <c r="D137" s="333" t="str">
        <f>IF('CED. GRAL POR REP. O MANTTO'!D143="","",'CED. GRAL POR REP. O MANTTO'!D143)</f>
        <v/>
      </c>
      <c r="E137" s="333"/>
      <c r="F137" s="38" t="str">
        <f>IF('CED. GRAL POR REP. O MANTTO'!E143="","",'CED. GRAL POR REP. O MANTTO'!E143)</f>
        <v/>
      </c>
      <c r="G137" s="67" t="str">
        <f>IF('CED. GRAL POR REP. O MANTTO'!F143="","",'CED. GRAL POR REP. O MANTTO'!F143)</f>
        <v/>
      </c>
      <c r="H137" s="92">
        <f>+'REPORTE AGOSTO IMROM'!M137</f>
        <v>0</v>
      </c>
      <c r="I137" s="39"/>
      <c r="J137" s="39"/>
      <c r="K137" s="39"/>
      <c r="L137" s="30">
        <f t="shared" si="4"/>
        <v>0</v>
      </c>
      <c r="M137" s="30">
        <f t="shared" si="5"/>
        <v>0</v>
      </c>
      <c r="N137" s="90">
        <f>+'REPORTE AGOSTO IMROM'!N137</f>
        <v>0</v>
      </c>
      <c r="O137" s="55"/>
      <c r="P137" s="56"/>
      <c r="Q137" s="63">
        <f>+'REPORTE AGOSTO IMROM'!Q137</f>
        <v>0</v>
      </c>
      <c r="R137" s="33" t="str">
        <f>IF(M137=0,"",M137/'CED. GRAL POR REP. O MANTTO'!G143)</f>
        <v/>
      </c>
      <c r="S137" s="44" t="str">
        <f t="shared" si="3"/>
        <v/>
      </c>
    </row>
    <row r="138" spans="2:19" s="3" customFormat="1" ht="37.5" hidden="1" customHeight="1" x14ac:dyDescent="0.2">
      <c r="B138" s="37">
        <v>121</v>
      </c>
      <c r="C138" s="38" t="str">
        <f>IF('CED. GRAL POR REP. O MANTTO'!C144="","",'CED. GRAL POR REP. O MANTTO'!C144)</f>
        <v/>
      </c>
      <c r="D138" s="333" t="str">
        <f>IF('CED. GRAL POR REP. O MANTTO'!D144="","",'CED. GRAL POR REP. O MANTTO'!D144)</f>
        <v/>
      </c>
      <c r="E138" s="333"/>
      <c r="F138" s="38" t="str">
        <f>IF('CED. GRAL POR REP. O MANTTO'!E144="","",'CED. GRAL POR REP. O MANTTO'!E144)</f>
        <v/>
      </c>
      <c r="G138" s="67" t="str">
        <f>IF('CED. GRAL POR REP. O MANTTO'!F144="","",'CED. GRAL POR REP. O MANTTO'!F144)</f>
        <v/>
      </c>
      <c r="H138" s="92">
        <f>+'REPORTE AGOSTO IMROM'!M138</f>
        <v>0</v>
      </c>
      <c r="I138" s="39"/>
      <c r="J138" s="39"/>
      <c r="K138" s="39"/>
      <c r="L138" s="30">
        <f t="shared" si="4"/>
        <v>0</v>
      </c>
      <c r="M138" s="30">
        <f t="shared" si="5"/>
        <v>0</v>
      </c>
      <c r="N138" s="90">
        <f>+'REPORTE AGOSTO IMROM'!N138</f>
        <v>0</v>
      </c>
      <c r="O138" s="55"/>
      <c r="P138" s="56"/>
      <c r="Q138" s="63">
        <f>+'REPORTE AGOSTO IMROM'!Q138</f>
        <v>0</v>
      </c>
      <c r="R138" s="33" t="str">
        <f>IF(M138=0,"",M138/'CED. GRAL POR REP. O MANTTO'!G144)</f>
        <v/>
      </c>
      <c r="S138" s="44" t="str">
        <f t="shared" si="3"/>
        <v/>
      </c>
    </row>
    <row r="139" spans="2:19" s="3" customFormat="1" ht="37.5" hidden="1" customHeight="1" x14ac:dyDescent="0.2">
      <c r="B139" s="37">
        <v>122</v>
      </c>
      <c r="C139" s="38" t="str">
        <f>IF('CED. GRAL POR REP. O MANTTO'!C145="","",'CED. GRAL POR REP. O MANTTO'!C145)</f>
        <v/>
      </c>
      <c r="D139" s="333" t="str">
        <f>IF('CED. GRAL POR REP. O MANTTO'!D145="","",'CED. GRAL POR REP. O MANTTO'!D145)</f>
        <v/>
      </c>
      <c r="E139" s="333"/>
      <c r="F139" s="38" t="str">
        <f>IF('CED. GRAL POR REP. O MANTTO'!E145="","",'CED. GRAL POR REP. O MANTTO'!E145)</f>
        <v/>
      </c>
      <c r="G139" s="67" t="str">
        <f>IF('CED. GRAL POR REP. O MANTTO'!F145="","",'CED. GRAL POR REP. O MANTTO'!F145)</f>
        <v/>
      </c>
      <c r="H139" s="92">
        <f>+'REPORTE AGOSTO IMROM'!M139</f>
        <v>0</v>
      </c>
      <c r="I139" s="39"/>
      <c r="J139" s="39"/>
      <c r="K139" s="39"/>
      <c r="L139" s="30">
        <f t="shared" si="4"/>
        <v>0</v>
      </c>
      <c r="M139" s="30">
        <f t="shared" si="5"/>
        <v>0</v>
      </c>
      <c r="N139" s="90">
        <f>+'REPORTE AGOSTO IMROM'!N139</f>
        <v>0</v>
      </c>
      <c r="O139" s="55"/>
      <c r="P139" s="56"/>
      <c r="Q139" s="63">
        <f>+'REPORTE AGOSTO IMROM'!Q139</f>
        <v>0</v>
      </c>
      <c r="R139" s="33" t="str">
        <f>IF(M139=0,"",M139/'CED. GRAL POR REP. O MANTTO'!G145)</f>
        <v/>
      </c>
      <c r="S139" s="44" t="str">
        <f t="shared" si="3"/>
        <v/>
      </c>
    </row>
    <row r="140" spans="2:19" s="3" customFormat="1" ht="37.5" hidden="1" customHeight="1" x14ac:dyDescent="0.2">
      <c r="B140" s="37">
        <v>123</v>
      </c>
      <c r="C140" s="38" t="str">
        <f>IF('CED. GRAL POR REP. O MANTTO'!C146="","",'CED. GRAL POR REP. O MANTTO'!C146)</f>
        <v/>
      </c>
      <c r="D140" s="333" t="str">
        <f>IF('CED. GRAL POR REP. O MANTTO'!D146="","",'CED. GRAL POR REP. O MANTTO'!D146)</f>
        <v/>
      </c>
      <c r="E140" s="333"/>
      <c r="F140" s="38" t="str">
        <f>IF('CED. GRAL POR REP. O MANTTO'!E146="","",'CED. GRAL POR REP. O MANTTO'!E146)</f>
        <v/>
      </c>
      <c r="G140" s="67" t="str">
        <f>IF('CED. GRAL POR REP. O MANTTO'!F146="","",'CED. GRAL POR REP. O MANTTO'!F146)</f>
        <v/>
      </c>
      <c r="H140" s="92">
        <f>+'REPORTE AGOSTO IMROM'!M140</f>
        <v>0</v>
      </c>
      <c r="I140" s="39"/>
      <c r="J140" s="39"/>
      <c r="K140" s="39"/>
      <c r="L140" s="30">
        <f t="shared" si="4"/>
        <v>0</v>
      </c>
      <c r="M140" s="30">
        <f t="shared" si="5"/>
        <v>0</v>
      </c>
      <c r="N140" s="90">
        <f>+'REPORTE AGOSTO IMROM'!N140</f>
        <v>0</v>
      </c>
      <c r="O140" s="55"/>
      <c r="P140" s="56"/>
      <c r="Q140" s="63">
        <f>+'REPORTE AGOSTO IMROM'!Q140</f>
        <v>0</v>
      </c>
      <c r="R140" s="33" t="str">
        <f>IF(M140=0,"",M140/'CED. GRAL POR REP. O MANTTO'!G146)</f>
        <v/>
      </c>
      <c r="S140" s="44" t="str">
        <f t="shared" si="3"/>
        <v/>
      </c>
    </row>
    <row r="141" spans="2:19" s="3" customFormat="1" ht="37.5" hidden="1" customHeight="1" x14ac:dyDescent="0.2">
      <c r="B141" s="37">
        <v>124</v>
      </c>
      <c r="C141" s="38" t="str">
        <f>IF('CED. GRAL POR REP. O MANTTO'!C147="","",'CED. GRAL POR REP. O MANTTO'!C147)</f>
        <v/>
      </c>
      <c r="D141" s="333" t="str">
        <f>IF('CED. GRAL POR REP. O MANTTO'!D147="","",'CED. GRAL POR REP. O MANTTO'!D147)</f>
        <v/>
      </c>
      <c r="E141" s="333"/>
      <c r="F141" s="38" t="str">
        <f>IF('CED. GRAL POR REP. O MANTTO'!E147="","",'CED. GRAL POR REP. O MANTTO'!E147)</f>
        <v/>
      </c>
      <c r="G141" s="67" t="str">
        <f>IF('CED. GRAL POR REP. O MANTTO'!F147="","",'CED. GRAL POR REP. O MANTTO'!F147)</f>
        <v/>
      </c>
      <c r="H141" s="92">
        <f>+'REPORTE AGOSTO IMROM'!M141</f>
        <v>0</v>
      </c>
      <c r="I141" s="39"/>
      <c r="J141" s="39"/>
      <c r="K141" s="39"/>
      <c r="L141" s="30">
        <f t="shared" si="4"/>
        <v>0</v>
      </c>
      <c r="M141" s="30">
        <f t="shared" si="5"/>
        <v>0</v>
      </c>
      <c r="N141" s="90">
        <f>+'REPORTE AGOSTO IMROM'!N141</f>
        <v>0</v>
      </c>
      <c r="O141" s="55"/>
      <c r="P141" s="56"/>
      <c r="Q141" s="63">
        <f>+'REPORTE AGOSTO IMROM'!Q141</f>
        <v>0</v>
      </c>
      <c r="R141" s="33" t="str">
        <f>IF(M141=0,"",M141/'CED. GRAL POR REP. O MANTTO'!G147)</f>
        <v/>
      </c>
      <c r="S141" s="44" t="str">
        <f t="shared" si="3"/>
        <v/>
      </c>
    </row>
    <row r="142" spans="2:19" s="3" customFormat="1" ht="37.5" hidden="1" customHeight="1" x14ac:dyDescent="0.2">
      <c r="B142" s="37">
        <v>125</v>
      </c>
      <c r="C142" s="38" t="str">
        <f>IF('CED. GRAL POR REP. O MANTTO'!C148="","",'CED. GRAL POR REP. O MANTTO'!C148)</f>
        <v/>
      </c>
      <c r="D142" s="333" t="str">
        <f>IF('CED. GRAL POR REP. O MANTTO'!D148="","",'CED. GRAL POR REP. O MANTTO'!D148)</f>
        <v/>
      </c>
      <c r="E142" s="333"/>
      <c r="F142" s="38" t="str">
        <f>IF('CED. GRAL POR REP. O MANTTO'!E148="","",'CED. GRAL POR REP. O MANTTO'!E148)</f>
        <v/>
      </c>
      <c r="G142" s="67" t="str">
        <f>IF('CED. GRAL POR REP. O MANTTO'!F148="","",'CED. GRAL POR REP. O MANTTO'!F148)</f>
        <v/>
      </c>
      <c r="H142" s="92">
        <f>+'REPORTE AGOSTO IMROM'!M142</f>
        <v>0</v>
      </c>
      <c r="I142" s="39"/>
      <c r="J142" s="39"/>
      <c r="K142" s="39"/>
      <c r="L142" s="30">
        <f t="shared" si="4"/>
        <v>0</v>
      </c>
      <c r="M142" s="30">
        <f t="shared" si="5"/>
        <v>0</v>
      </c>
      <c r="N142" s="90">
        <f>+'REPORTE AGOSTO IMROM'!N142</f>
        <v>0</v>
      </c>
      <c r="O142" s="55"/>
      <c r="P142" s="56"/>
      <c r="Q142" s="63">
        <f>+'REPORTE AGOSTO IMROM'!Q142</f>
        <v>0</v>
      </c>
      <c r="R142" s="33" t="str">
        <f>IF(M142=0,"",M142/'CED. GRAL POR REP. O MANTTO'!G148)</f>
        <v/>
      </c>
      <c r="S142" s="44" t="str">
        <f t="shared" si="3"/>
        <v/>
      </c>
    </row>
    <row r="143" spans="2:19" s="3" customFormat="1" ht="37.5" hidden="1" customHeight="1" x14ac:dyDescent="0.2">
      <c r="B143" s="37">
        <v>126</v>
      </c>
      <c r="C143" s="38" t="str">
        <f>IF('CED. GRAL POR REP. O MANTTO'!C149="","",'CED. GRAL POR REP. O MANTTO'!C149)</f>
        <v/>
      </c>
      <c r="D143" s="333" t="str">
        <f>IF('CED. GRAL POR REP. O MANTTO'!D149="","",'CED. GRAL POR REP. O MANTTO'!D149)</f>
        <v/>
      </c>
      <c r="E143" s="333"/>
      <c r="F143" s="38" t="str">
        <f>IF('CED. GRAL POR REP. O MANTTO'!E149="","",'CED. GRAL POR REP. O MANTTO'!E149)</f>
        <v/>
      </c>
      <c r="G143" s="67" t="str">
        <f>IF('CED. GRAL POR REP. O MANTTO'!F149="","",'CED. GRAL POR REP. O MANTTO'!F149)</f>
        <v/>
      </c>
      <c r="H143" s="92">
        <f>+'REPORTE AGOSTO IMROM'!M143</f>
        <v>0</v>
      </c>
      <c r="I143" s="39"/>
      <c r="J143" s="39"/>
      <c r="K143" s="39"/>
      <c r="L143" s="30">
        <f t="shared" si="4"/>
        <v>0</v>
      </c>
      <c r="M143" s="30">
        <f t="shared" si="5"/>
        <v>0</v>
      </c>
      <c r="N143" s="90">
        <f>+'REPORTE AGOSTO IMROM'!N143</f>
        <v>0</v>
      </c>
      <c r="O143" s="55"/>
      <c r="P143" s="56"/>
      <c r="Q143" s="63">
        <f>+'REPORTE AGOSTO IMROM'!Q143</f>
        <v>0</v>
      </c>
      <c r="R143" s="33" t="str">
        <f>IF(M143=0,"",M143/'CED. GRAL POR REP. O MANTTO'!G149)</f>
        <v/>
      </c>
      <c r="S143" s="44" t="str">
        <f t="shared" si="3"/>
        <v/>
      </c>
    </row>
    <row r="144" spans="2:19" s="3" customFormat="1" ht="37.5" hidden="1" customHeight="1" x14ac:dyDescent="0.2">
      <c r="B144" s="37">
        <v>127</v>
      </c>
      <c r="C144" s="38" t="str">
        <f>IF('CED. GRAL POR REP. O MANTTO'!C150="","",'CED. GRAL POR REP. O MANTTO'!C150)</f>
        <v/>
      </c>
      <c r="D144" s="333" t="str">
        <f>IF('CED. GRAL POR REP. O MANTTO'!D150="","",'CED. GRAL POR REP. O MANTTO'!D150)</f>
        <v/>
      </c>
      <c r="E144" s="333"/>
      <c r="F144" s="38" t="str">
        <f>IF('CED. GRAL POR REP. O MANTTO'!E150="","",'CED. GRAL POR REP. O MANTTO'!E150)</f>
        <v/>
      </c>
      <c r="G144" s="67" t="str">
        <f>IF('CED. GRAL POR REP. O MANTTO'!F150="","",'CED. GRAL POR REP. O MANTTO'!F150)</f>
        <v/>
      </c>
      <c r="H144" s="92">
        <f>+'REPORTE AGOSTO IMROM'!M144</f>
        <v>0</v>
      </c>
      <c r="I144" s="39"/>
      <c r="J144" s="39"/>
      <c r="K144" s="39"/>
      <c r="L144" s="30">
        <f t="shared" si="4"/>
        <v>0</v>
      </c>
      <c r="M144" s="30">
        <f t="shared" si="5"/>
        <v>0</v>
      </c>
      <c r="N144" s="90">
        <f>+'REPORTE AGOSTO IMROM'!N144</f>
        <v>0</v>
      </c>
      <c r="O144" s="55"/>
      <c r="P144" s="56"/>
      <c r="Q144" s="63">
        <f>+'REPORTE AGOSTO IMROM'!Q144</f>
        <v>0</v>
      </c>
      <c r="R144" s="33" t="str">
        <f>IF(M144=0,"",M144/'CED. GRAL POR REP. O MANTTO'!G150)</f>
        <v/>
      </c>
      <c r="S144" s="44" t="str">
        <f t="shared" si="3"/>
        <v/>
      </c>
    </row>
    <row r="145" spans="2:19" s="3" customFormat="1" ht="37.5" hidden="1" customHeight="1" x14ac:dyDescent="0.2">
      <c r="B145" s="37">
        <v>128</v>
      </c>
      <c r="C145" s="38" t="str">
        <f>IF('CED. GRAL POR REP. O MANTTO'!C151="","",'CED. GRAL POR REP. O MANTTO'!C151)</f>
        <v/>
      </c>
      <c r="D145" s="333" t="str">
        <f>IF('CED. GRAL POR REP. O MANTTO'!D151="","",'CED. GRAL POR REP. O MANTTO'!D151)</f>
        <v/>
      </c>
      <c r="E145" s="333"/>
      <c r="F145" s="38" t="str">
        <f>IF('CED. GRAL POR REP. O MANTTO'!E151="","",'CED. GRAL POR REP. O MANTTO'!E151)</f>
        <v/>
      </c>
      <c r="G145" s="67" t="str">
        <f>IF('CED. GRAL POR REP. O MANTTO'!F151="","",'CED. GRAL POR REP. O MANTTO'!F151)</f>
        <v/>
      </c>
      <c r="H145" s="92">
        <f>+'REPORTE AGOSTO IMROM'!M145</f>
        <v>0</v>
      </c>
      <c r="I145" s="39"/>
      <c r="J145" s="39"/>
      <c r="K145" s="39"/>
      <c r="L145" s="30">
        <f t="shared" si="4"/>
        <v>0</v>
      </c>
      <c r="M145" s="30">
        <f t="shared" si="5"/>
        <v>0</v>
      </c>
      <c r="N145" s="90">
        <f>+'REPORTE AGOSTO IMROM'!N145</f>
        <v>0</v>
      </c>
      <c r="O145" s="55"/>
      <c r="P145" s="56"/>
      <c r="Q145" s="63">
        <f>+'REPORTE AGOSTO IMROM'!Q145</f>
        <v>0</v>
      </c>
      <c r="R145" s="33" t="str">
        <f>IF(M145=0,"",M145/'CED. GRAL POR REP. O MANTTO'!G151)</f>
        <v/>
      </c>
      <c r="S145" s="44" t="str">
        <f t="shared" si="3"/>
        <v/>
      </c>
    </row>
    <row r="146" spans="2:19" s="3" customFormat="1" ht="37.5" hidden="1" customHeight="1" x14ac:dyDescent="0.2">
      <c r="B146" s="37">
        <v>129</v>
      </c>
      <c r="C146" s="38" t="str">
        <f>IF('CED. GRAL POR REP. O MANTTO'!C152="","",'CED. GRAL POR REP. O MANTTO'!C152)</f>
        <v/>
      </c>
      <c r="D146" s="333" t="str">
        <f>IF('CED. GRAL POR REP. O MANTTO'!D152="","",'CED. GRAL POR REP. O MANTTO'!D152)</f>
        <v/>
      </c>
      <c r="E146" s="333"/>
      <c r="F146" s="38" t="str">
        <f>IF('CED. GRAL POR REP. O MANTTO'!E152="","",'CED. GRAL POR REP. O MANTTO'!E152)</f>
        <v/>
      </c>
      <c r="G146" s="67" t="str">
        <f>IF('CED. GRAL POR REP. O MANTTO'!F152="","",'CED. GRAL POR REP. O MANTTO'!F152)</f>
        <v/>
      </c>
      <c r="H146" s="92">
        <f>+'REPORTE AGOSTO IMROM'!M146</f>
        <v>0</v>
      </c>
      <c r="I146" s="39"/>
      <c r="J146" s="39"/>
      <c r="K146" s="39"/>
      <c r="L146" s="30">
        <f t="shared" si="4"/>
        <v>0</v>
      </c>
      <c r="M146" s="30">
        <f t="shared" si="5"/>
        <v>0</v>
      </c>
      <c r="N146" s="90">
        <f>+'REPORTE AGOSTO IMROM'!N146</f>
        <v>0</v>
      </c>
      <c r="O146" s="55"/>
      <c r="P146" s="56"/>
      <c r="Q146" s="63">
        <f>+'REPORTE AGOSTO IMROM'!Q146</f>
        <v>0</v>
      </c>
      <c r="R146" s="33" t="str">
        <f>IF(M146=0,"",M146/'CED. GRAL POR REP. O MANTTO'!G152)</f>
        <v/>
      </c>
      <c r="S146" s="44" t="str">
        <f t="shared" ref="S146:S209" si="6">IF(R146="","",IF(R146&gt;1,"SOBRE EJERCICIO DE RECURSOS",""))</f>
        <v/>
      </c>
    </row>
    <row r="147" spans="2:19" s="3" customFormat="1" ht="37.5" hidden="1" customHeight="1" x14ac:dyDescent="0.2">
      <c r="B147" s="37">
        <v>130</v>
      </c>
      <c r="C147" s="38" t="str">
        <f>IF('CED. GRAL POR REP. O MANTTO'!C153="","",'CED. GRAL POR REP. O MANTTO'!C153)</f>
        <v/>
      </c>
      <c r="D147" s="333" t="str">
        <f>IF('CED. GRAL POR REP. O MANTTO'!D153="","",'CED. GRAL POR REP. O MANTTO'!D153)</f>
        <v/>
      </c>
      <c r="E147" s="333"/>
      <c r="F147" s="38" t="str">
        <f>IF('CED. GRAL POR REP. O MANTTO'!E153="","",'CED. GRAL POR REP. O MANTTO'!E153)</f>
        <v/>
      </c>
      <c r="G147" s="67" t="str">
        <f>IF('CED. GRAL POR REP. O MANTTO'!F153="","",'CED. GRAL POR REP. O MANTTO'!F153)</f>
        <v/>
      </c>
      <c r="H147" s="92">
        <f>+'REPORTE AGOSTO IMROM'!M147</f>
        <v>0</v>
      </c>
      <c r="I147" s="39"/>
      <c r="J147" s="39"/>
      <c r="K147" s="39"/>
      <c r="L147" s="30">
        <f t="shared" si="4"/>
        <v>0</v>
      </c>
      <c r="M147" s="30">
        <f t="shared" si="5"/>
        <v>0</v>
      </c>
      <c r="N147" s="90">
        <f>+'REPORTE AGOSTO IMROM'!N147</f>
        <v>0</v>
      </c>
      <c r="O147" s="55"/>
      <c r="P147" s="56"/>
      <c r="Q147" s="63">
        <f>+'REPORTE AGOSTO IMROM'!Q147</f>
        <v>0</v>
      </c>
      <c r="R147" s="33" t="str">
        <f>IF(M147=0,"",M147/'CED. GRAL POR REP. O MANTTO'!G153)</f>
        <v/>
      </c>
      <c r="S147" s="44" t="str">
        <f t="shared" si="6"/>
        <v/>
      </c>
    </row>
    <row r="148" spans="2:19" s="3" customFormat="1" ht="37.5" hidden="1" customHeight="1" x14ac:dyDescent="0.2">
      <c r="B148" s="37">
        <v>131</v>
      </c>
      <c r="C148" s="38" t="str">
        <f>IF('CED. GRAL POR REP. O MANTTO'!C154="","",'CED. GRAL POR REP. O MANTTO'!C154)</f>
        <v/>
      </c>
      <c r="D148" s="333" t="str">
        <f>IF('CED. GRAL POR REP. O MANTTO'!D154="","",'CED. GRAL POR REP. O MANTTO'!D154)</f>
        <v/>
      </c>
      <c r="E148" s="333"/>
      <c r="F148" s="38" t="str">
        <f>IF('CED. GRAL POR REP. O MANTTO'!E154="","",'CED. GRAL POR REP. O MANTTO'!E154)</f>
        <v/>
      </c>
      <c r="G148" s="67" t="str">
        <f>IF('CED. GRAL POR REP. O MANTTO'!F154="","",'CED. GRAL POR REP. O MANTTO'!F154)</f>
        <v/>
      </c>
      <c r="H148" s="92">
        <f>+'REPORTE AGOSTO IMROM'!M148</f>
        <v>0</v>
      </c>
      <c r="I148" s="39"/>
      <c r="J148" s="39"/>
      <c r="K148" s="39"/>
      <c r="L148" s="30">
        <f t="shared" ref="L148:L211" si="7">I148+J148+K148</f>
        <v>0</v>
      </c>
      <c r="M148" s="30">
        <f t="shared" ref="M148:M211" si="8">H148+L148</f>
        <v>0</v>
      </c>
      <c r="N148" s="90">
        <f>+'REPORTE AGOSTO IMROM'!N148</f>
        <v>0</v>
      </c>
      <c r="O148" s="55"/>
      <c r="P148" s="56"/>
      <c r="Q148" s="63">
        <f>+'REPORTE AGOSTO IMROM'!Q148</f>
        <v>0</v>
      </c>
      <c r="R148" s="33" t="str">
        <f>IF(M148=0,"",M148/'CED. GRAL POR REP. O MANTTO'!G154)</f>
        <v/>
      </c>
      <c r="S148" s="44" t="str">
        <f t="shared" si="6"/>
        <v/>
      </c>
    </row>
    <row r="149" spans="2:19" s="3" customFormat="1" ht="37.5" hidden="1" customHeight="1" x14ac:dyDescent="0.2">
      <c r="B149" s="37">
        <v>132</v>
      </c>
      <c r="C149" s="38" t="str">
        <f>IF('CED. GRAL POR REP. O MANTTO'!C155="","",'CED. GRAL POR REP. O MANTTO'!C155)</f>
        <v/>
      </c>
      <c r="D149" s="333" t="str">
        <f>IF('CED. GRAL POR REP. O MANTTO'!D155="","",'CED. GRAL POR REP. O MANTTO'!D155)</f>
        <v/>
      </c>
      <c r="E149" s="333"/>
      <c r="F149" s="38" t="str">
        <f>IF('CED. GRAL POR REP. O MANTTO'!E155="","",'CED. GRAL POR REP. O MANTTO'!E155)</f>
        <v/>
      </c>
      <c r="G149" s="67" t="str">
        <f>IF('CED. GRAL POR REP. O MANTTO'!F155="","",'CED. GRAL POR REP. O MANTTO'!F155)</f>
        <v/>
      </c>
      <c r="H149" s="92">
        <f>+'REPORTE AGOSTO IMROM'!M149</f>
        <v>0</v>
      </c>
      <c r="I149" s="39"/>
      <c r="J149" s="39"/>
      <c r="K149" s="39"/>
      <c r="L149" s="30">
        <f t="shared" si="7"/>
        <v>0</v>
      </c>
      <c r="M149" s="30">
        <f t="shared" si="8"/>
        <v>0</v>
      </c>
      <c r="N149" s="90">
        <f>+'REPORTE AGOSTO IMROM'!N149</f>
        <v>0</v>
      </c>
      <c r="O149" s="55"/>
      <c r="P149" s="56"/>
      <c r="Q149" s="63">
        <f>+'REPORTE AGOSTO IMROM'!Q149</f>
        <v>0</v>
      </c>
      <c r="R149" s="33" t="str">
        <f>IF(M149=0,"",M149/'CED. GRAL POR REP. O MANTTO'!G155)</f>
        <v/>
      </c>
      <c r="S149" s="44" t="str">
        <f t="shared" si="6"/>
        <v/>
      </c>
    </row>
    <row r="150" spans="2:19" s="3" customFormat="1" ht="37.5" hidden="1" customHeight="1" x14ac:dyDescent="0.2">
      <c r="B150" s="37">
        <v>133</v>
      </c>
      <c r="C150" s="38" t="str">
        <f>IF('CED. GRAL POR REP. O MANTTO'!C156="","",'CED. GRAL POR REP. O MANTTO'!C156)</f>
        <v/>
      </c>
      <c r="D150" s="333" t="str">
        <f>IF('CED. GRAL POR REP. O MANTTO'!D156="","",'CED. GRAL POR REP. O MANTTO'!D156)</f>
        <v/>
      </c>
      <c r="E150" s="333"/>
      <c r="F150" s="38" t="str">
        <f>IF('CED. GRAL POR REP. O MANTTO'!E156="","",'CED. GRAL POR REP. O MANTTO'!E156)</f>
        <v/>
      </c>
      <c r="G150" s="67" t="str">
        <f>IF('CED. GRAL POR REP. O MANTTO'!F156="","",'CED. GRAL POR REP. O MANTTO'!F156)</f>
        <v/>
      </c>
      <c r="H150" s="92">
        <f>+'REPORTE AGOSTO IMROM'!M150</f>
        <v>0</v>
      </c>
      <c r="I150" s="39"/>
      <c r="J150" s="39"/>
      <c r="K150" s="39"/>
      <c r="L150" s="30">
        <f t="shared" si="7"/>
        <v>0</v>
      </c>
      <c r="M150" s="30">
        <f t="shared" si="8"/>
        <v>0</v>
      </c>
      <c r="N150" s="90">
        <f>+'REPORTE AGOSTO IMROM'!N150</f>
        <v>0</v>
      </c>
      <c r="O150" s="55"/>
      <c r="P150" s="56"/>
      <c r="Q150" s="63">
        <f>+'REPORTE AGOSTO IMROM'!Q150</f>
        <v>0</v>
      </c>
      <c r="R150" s="33" t="str">
        <f>IF(M150=0,"",M150/'CED. GRAL POR REP. O MANTTO'!G156)</f>
        <v/>
      </c>
      <c r="S150" s="44" t="str">
        <f t="shared" si="6"/>
        <v/>
      </c>
    </row>
    <row r="151" spans="2:19" s="3" customFormat="1" ht="37.5" hidden="1" customHeight="1" x14ac:dyDescent="0.2">
      <c r="B151" s="37">
        <v>134</v>
      </c>
      <c r="C151" s="38" t="str">
        <f>IF('CED. GRAL POR REP. O MANTTO'!C157="","",'CED. GRAL POR REP. O MANTTO'!C157)</f>
        <v/>
      </c>
      <c r="D151" s="333" t="str">
        <f>IF('CED. GRAL POR REP. O MANTTO'!D157="","",'CED. GRAL POR REP. O MANTTO'!D157)</f>
        <v/>
      </c>
      <c r="E151" s="333"/>
      <c r="F151" s="38" t="str">
        <f>IF('CED. GRAL POR REP. O MANTTO'!E157="","",'CED. GRAL POR REP. O MANTTO'!E157)</f>
        <v/>
      </c>
      <c r="G151" s="67" t="str">
        <f>IF('CED. GRAL POR REP. O MANTTO'!F157="","",'CED. GRAL POR REP. O MANTTO'!F157)</f>
        <v/>
      </c>
      <c r="H151" s="92">
        <f>+'REPORTE AGOSTO IMROM'!M151</f>
        <v>0</v>
      </c>
      <c r="I151" s="39"/>
      <c r="J151" s="39"/>
      <c r="K151" s="39"/>
      <c r="L151" s="30">
        <f t="shared" si="7"/>
        <v>0</v>
      </c>
      <c r="M151" s="30">
        <f t="shared" si="8"/>
        <v>0</v>
      </c>
      <c r="N151" s="90">
        <f>+'REPORTE AGOSTO IMROM'!N151</f>
        <v>0</v>
      </c>
      <c r="O151" s="55"/>
      <c r="P151" s="56"/>
      <c r="Q151" s="63">
        <f>+'REPORTE AGOSTO IMROM'!Q151</f>
        <v>0</v>
      </c>
      <c r="R151" s="33" t="str">
        <f>IF(M151=0,"",M151/'CED. GRAL POR REP. O MANTTO'!G157)</f>
        <v/>
      </c>
      <c r="S151" s="44" t="str">
        <f t="shared" si="6"/>
        <v/>
      </c>
    </row>
    <row r="152" spans="2:19" s="3" customFormat="1" ht="37.5" hidden="1" customHeight="1" x14ac:dyDescent="0.2">
      <c r="B152" s="37">
        <v>135</v>
      </c>
      <c r="C152" s="38" t="str">
        <f>IF('CED. GRAL POR REP. O MANTTO'!C158="","",'CED. GRAL POR REP. O MANTTO'!C158)</f>
        <v/>
      </c>
      <c r="D152" s="333" t="str">
        <f>IF('CED. GRAL POR REP. O MANTTO'!D158="","",'CED. GRAL POR REP. O MANTTO'!D158)</f>
        <v/>
      </c>
      <c r="E152" s="333"/>
      <c r="F152" s="38" t="str">
        <f>IF('CED. GRAL POR REP. O MANTTO'!E158="","",'CED. GRAL POR REP. O MANTTO'!E158)</f>
        <v/>
      </c>
      <c r="G152" s="67" t="str">
        <f>IF('CED. GRAL POR REP. O MANTTO'!F158="","",'CED. GRAL POR REP. O MANTTO'!F158)</f>
        <v/>
      </c>
      <c r="H152" s="92">
        <f>+'REPORTE AGOSTO IMROM'!M152</f>
        <v>0</v>
      </c>
      <c r="I152" s="39"/>
      <c r="J152" s="39"/>
      <c r="K152" s="39"/>
      <c r="L152" s="30">
        <f t="shared" si="7"/>
        <v>0</v>
      </c>
      <c r="M152" s="30">
        <f t="shared" si="8"/>
        <v>0</v>
      </c>
      <c r="N152" s="90">
        <f>+'REPORTE AGOSTO IMROM'!N152</f>
        <v>0</v>
      </c>
      <c r="O152" s="55"/>
      <c r="P152" s="56"/>
      <c r="Q152" s="63">
        <f>+'REPORTE AGOSTO IMROM'!Q152</f>
        <v>0</v>
      </c>
      <c r="R152" s="33" t="str">
        <f>IF(M152=0,"",M152/'CED. GRAL POR REP. O MANTTO'!G158)</f>
        <v/>
      </c>
      <c r="S152" s="44" t="str">
        <f t="shared" si="6"/>
        <v/>
      </c>
    </row>
    <row r="153" spans="2:19" s="3" customFormat="1" ht="37.5" hidden="1" customHeight="1" x14ac:dyDescent="0.2">
      <c r="B153" s="37">
        <v>136</v>
      </c>
      <c r="C153" s="38" t="str">
        <f>IF('CED. GRAL POR REP. O MANTTO'!C159="","",'CED. GRAL POR REP. O MANTTO'!C159)</f>
        <v/>
      </c>
      <c r="D153" s="333" t="str">
        <f>IF('CED. GRAL POR REP. O MANTTO'!D159="","",'CED. GRAL POR REP. O MANTTO'!D159)</f>
        <v/>
      </c>
      <c r="E153" s="333"/>
      <c r="F153" s="38" t="str">
        <f>IF('CED. GRAL POR REP. O MANTTO'!E159="","",'CED. GRAL POR REP. O MANTTO'!E159)</f>
        <v/>
      </c>
      <c r="G153" s="67" t="str">
        <f>IF('CED. GRAL POR REP. O MANTTO'!F159="","",'CED. GRAL POR REP. O MANTTO'!F159)</f>
        <v/>
      </c>
      <c r="H153" s="92">
        <f>+'REPORTE AGOSTO IMROM'!M153</f>
        <v>0</v>
      </c>
      <c r="I153" s="39"/>
      <c r="J153" s="39"/>
      <c r="K153" s="39"/>
      <c r="L153" s="30">
        <f t="shared" si="7"/>
        <v>0</v>
      </c>
      <c r="M153" s="30">
        <f t="shared" si="8"/>
        <v>0</v>
      </c>
      <c r="N153" s="90">
        <f>+'REPORTE AGOSTO IMROM'!N153</f>
        <v>0</v>
      </c>
      <c r="O153" s="55"/>
      <c r="P153" s="56"/>
      <c r="Q153" s="63">
        <f>+'REPORTE AGOSTO IMROM'!Q153</f>
        <v>0</v>
      </c>
      <c r="R153" s="33" t="str">
        <f>IF(M153=0,"",M153/'CED. GRAL POR REP. O MANTTO'!G159)</f>
        <v/>
      </c>
      <c r="S153" s="44" t="str">
        <f t="shared" si="6"/>
        <v/>
      </c>
    </row>
    <row r="154" spans="2:19" s="3" customFormat="1" ht="37.5" hidden="1" customHeight="1" x14ac:dyDescent="0.2">
      <c r="B154" s="37">
        <v>137</v>
      </c>
      <c r="C154" s="38" t="str">
        <f>IF('CED. GRAL POR REP. O MANTTO'!C160="","",'CED. GRAL POR REP. O MANTTO'!C160)</f>
        <v/>
      </c>
      <c r="D154" s="333" t="str">
        <f>IF('CED. GRAL POR REP. O MANTTO'!D160="","",'CED. GRAL POR REP. O MANTTO'!D160)</f>
        <v/>
      </c>
      <c r="E154" s="333"/>
      <c r="F154" s="38" t="str">
        <f>IF('CED. GRAL POR REP. O MANTTO'!E160="","",'CED. GRAL POR REP. O MANTTO'!E160)</f>
        <v/>
      </c>
      <c r="G154" s="67" t="str">
        <f>IF('CED. GRAL POR REP. O MANTTO'!F160="","",'CED. GRAL POR REP. O MANTTO'!F160)</f>
        <v/>
      </c>
      <c r="H154" s="92">
        <f>+'REPORTE AGOSTO IMROM'!M154</f>
        <v>0</v>
      </c>
      <c r="I154" s="39"/>
      <c r="J154" s="39"/>
      <c r="K154" s="39"/>
      <c r="L154" s="30">
        <f t="shared" si="7"/>
        <v>0</v>
      </c>
      <c r="M154" s="30">
        <f t="shared" si="8"/>
        <v>0</v>
      </c>
      <c r="N154" s="90">
        <f>+'REPORTE AGOSTO IMROM'!N154</f>
        <v>0</v>
      </c>
      <c r="O154" s="55"/>
      <c r="P154" s="56"/>
      <c r="Q154" s="63">
        <f>+'REPORTE AGOSTO IMROM'!Q154</f>
        <v>0</v>
      </c>
      <c r="R154" s="33" t="str">
        <f>IF(M154=0,"",M154/'CED. GRAL POR REP. O MANTTO'!G160)</f>
        <v/>
      </c>
      <c r="S154" s="44" t="str">
        <f t="shared" si="6"/>
        <v/>
      </c>
    </row>
    <row r="155" spans="2:19" s="3" customFormat="1" ht="37.5" hidden="1" customHeight="1" x14ac:dyDescent="0.2">
      <c r="B155" s="37">
        <v>138</v>
      </c>
      <c r="C155" s="38" t="str">
        <f>IF('CED. GRAL POR REP. O MANTTO'!C161="","",'CED. GRAL POR REP. O MANTTO'!C161)</f>
        <v/>
      </c>
      <c r="D155" s="333" t="str">
        <f>IF('CED. GRAL POR REP. O MANTTO'!D161="","",'CED. GRAL POR REP. O MANTTO'!D161)</f>
        <v/>
      </c>
      <c r="E155" s="333"/>
      <c r="F155" s="38" t="str">
        <f>IF('CED. GRAL POR REP. O MANTTO'!E161="","",'CED. GRAL POR REP. O MANTTO'!E161)</f>
        <v/>
      </c>
      <c r="G155" s="67" t="str">
        <f>IF('CED. GRAL POR REP. O MANTTO'!F161="","",'CED. GRAL POR REP. O MANTTO'!F161)</f>
        <v/>
      </c>
      <c r="H155" s="92">
        <f>+'REPORTE AGOSTO IMROM'!M155</f>
        <v>0</v>
      </c>
      <c r="I155" s="39"/>
      <c r="J155" s="39"/>
      <c r="K155" s="39"/>
      <c r="L155" s="30">
        <f t="shared" si="7"/>
        <v>0</v>
      </c>
      <c r="M155" s="30">
        <f t="shared" si="8"/>
        <v>0</v>
      </c>
      <c r="N155" s="90">
        <f>+'REPORTE AGOSTO IMROM'!N155</f>
        <v>0</v>
      </c>
      <c r="O155" s="55"/>
      <c r="P155" s="56"/>
      <c r="Q155" s="63">
        <f>+'REPORTE AGOSTO IMROM'!Q155</f>
        <v>0</v>
      </c>
      <c r="R155" s="33" t="str">
        <f>IF(M155=0,"",M155/'CED. GRAL POR REP. O MANTTO'!G161)</f>
        <v/>
      </c>
      <c r="S155" s="44" t="str">
        <f t="shared" si="6"/>
        <v/>
      </c>
    </row>
    <row r="156" spans="2:19" s="3" customFormat="1" ht="37.5" hidden="1" customHeight="1" x14ac:dyDescent="0.2">
      <c r="B156" s="37">
        <v>139</v>
      </c>
      <c r="C156" s="38" t="str">
        <f>IF('CED. GRAL POR REP. O MANTTO'!C162="","",'CED. GRAL POR REP. O MANTTO'!C162)</f>
        <v/>
      </c>
      <c r="D156" s="333" t="str">
        <f>IF('CED. GRAL POR REP. O MANTTO'!D162="","",'CED. GRAL POR REP. O MANTTO'!D162)</f>
        <v/>
      </c>
      <c r="E156" s="333"/>
      <c r="F156" s="38" t="str">
        <f>IF('CED. GRAL POR REP. O MANTTO'!E162="","",'CED. GRAL POR REP. O MANTTO'!E162)</f>
        <v/>
      </c>
      <c r="G156" s="67" t="str">
        <f>IF('CED. GRAL POR REP. O MANTTO'!F162="","",'CED. GRAL POR REP. O MANTTO'!F162)</f>
        <v/>
      </c>
      <c r="H156" s="92">
        <f>+'REPORTE AGOSTO IMROM'!M156</f>
        <v>0</v>
      </c>
      <c r="I156" s="39"/>
      <c r="J156" s="39"/>
      <c r="K156" s="39"/>
      <c r="L156" s="30">
        <f t="shared" si="7"/>
        <v>0</v>
      </c>
      <c r="M156" s="30">
        <f t="shared" si="8"/>
        <v>0</v>
      </c>
      <c r="N156" s="90">
        <f>+'REPORTE AGOSTO IMROM'!N156</f>
        <v>0</v>
      </c>
      <c r="O156" s="55"/>
      <c r="P156" s="56"/>
      <c r="Q156" s="63">
        <f>+'REPORTE AGOSTO IMROM'!Q156</f>
        <v>0</v>
      </c>
      <c r="R156" s="33" t="str">
        <f>IF(M156=0,"",M156/'CED. GRAL POR REP. O MANTTO'!G162)</f>
        <v/>
      </c>
      <c r="S156" s="44" t="str">
        <f t="shared" si="6"/>
        <v/>
      </c>
    </row>
    <row r="157" spans="2:19" s="3" customFormat="1" ht="37.5" hidden="1" customHeight="1" x14ac:dyDescent="0.2">
      <c r="B157" s="37">
        <v>140</v>
      </c>
      <c r="C157" s="38" t="str">
        <f>IF('CED. GRAL POR REP. O MANTTO'!C163="","",'CED. GRAL POR REP. O MANTTO'!C163)</f>
        <v/>
      </c>
      <c r="D157" s="333" t="str">
        <f>IF('CED. GRAL POR REP. O MANTTO'!D163="","",'CED. GRAL POR REP. O MANTTO'!D163)</f>
        <v/>
      </c>
      <c r="E157" s="333"/>
      <c r="F157" s="38" t="str">
        <f>IF('CED. GRAL POR REP. O MANTTO'!E163="","",'CED. GRAL POR REP. O MANTTO'!E163)</f>
        <v/>
      </c>
      <c r="G157" s="67" t="str">
        <f>IF('CED. GRAL POR REP. O MANTTO'!F163="","",'CED. GRAL POR REP. O MANTTO'!F163)</f>
        <v/>
      </c>
      <c r="H157" s="92">
        <f>+'REPORTE AGOSTO IMROM'!M157</f>
        <v>0</v>
      </c>
      <c r="I157" s="39"/>
      <c r="J157" s="39"/>
      <c r="K157" s="39"/>
      <c r="L157" s="30">
        <f t="shared" si="7"/>
        <v>0</v>
      </c>
      <c r="M157" s="30">
        <f t="shared" si="8"/>
        <v>0</v>
      </c>
      <c r="N157" s="90">
        <f>+'REPORTE AGOSTO IMROM'!N157</f>
        <v>0</v>
      </c>
      <c r="O157" s="55"/>
      <c r="P157" s="56"/>
      <c r="Q157" s="63">
        <f>+'REPORTE AGOSTO IMROM'!Q157</f>
        <v>0</v>
      </c>
      <c r="R157" s="33" t="str">
        <f>IF(M157=0,"",M157/'CED. GRAL POR REP. O MANTTO'!G163)</f>
        <v/>
      </c>
      <c r="S157" s="44" t="str">
        <f t="shared" si="6"/>
        <v/>
      </c>
    </row>
    <row r="158" spans="2:19" s="3" customFormat="1" ht="37.5" hidden="1" customHeight="1" x14ac:dyDescent="0.2">
      <c r="B158" s="37">
        <v>141</v>
      </c>
      <c r="C158" s="38" t="str">
        <f>IF('CED. GRAL POR REP. O MANTTO'!C164="","",'CED. GRAL POR REP. O MANTTO'!C164)</f>
        <v/>
      </c>
      <c r="D158" s="333" t="str">
        <f>IF('CED. GRAL POR REP. O MANTTO'!D164="","",'CED. GRAL POR REP. O MANTTO'!D164)</f>
        <v/>
      </c>
      <c r="E158" s="333"/>
      <c r="F158" s="38" t="str">
        <f>IF('CED. GRAL POR REP. O MANTTO'!E164="","",'CED. GRAL POR REP. O MANTTO'!E164)</f>
        <v/>
      </c>
      <c r="G158" s="67" t="str">
        <f>IF('CED. GRAL POR REP. O MANTTO'!F164="","",'CED. GRAL POR REP. O MANTTO'!F164)</f>
        <v/>
      </c>
      <c r="H158" s="92">
        <f>+'REPORTE AGOSTO IMROM'!M158</f>
        <v>0</v>
      </c>
      <c r="I158" s="39"/>
      <c r="J158" s="39"/>
      <c r="K158" s="39"/>
      <c r="L158" s="30">
        <f t="shared" si="7"/>
        <v>0</v>
      </c>
      <c r="M158" s="30">
        <f t="shared" si="8"/>
        <v>0</v>
      </c>
      <c r="N158" s="90">
        <f>+'REPORTE AGOSTO IMROM'!N158</f>
        <v>0</v>
      </c>
      <c r="O158" s="55"/>
      <c r="P158" s="56"/>
      <c r="Q158" s="63">
        <f>+'REPORTE AGOSTO IMROM'!Q158</f>
        <v>0</v>
      </c>
      <c r="R158" s="33" t="str">
        <f>IF(M158=0,"",M158/'CED. GRAL POR REP. O MANTTO'!G164)</f>
        <v/>
      </c>
      <c r="S158" s="44" t="str">
        <f t="shared" si="6"/>
        <v/>
      </c>
    </row>
    <row r="159" spans="2:19" s="3" customFormat="1" ht="37.5" hidden="1" customHeight="1" x14ac:dyDescent="0.2">
      <c r="B159" s="37">
        <v>142</v>
      </c>
      <c r="C159" s="38" t="str">
        <f>IF('CED. GRAL POR REP. O MANTTO'!C165="","",'CED. GRAL POR REP. O MANTTO'!C165)</f>
        <v/>
      </c>
      <c r="D159" s="333" t="str">
        <f>IF('CED. GRAL POR REP. O MANTTO'!D165="","",'CED. GRAL POR REP. O MANTTO'!D165)</f>
        <v/>
      </c>
      <c r="E159" s="333"/>
      <c r="F159" s="38" t="str">
        <f>IF('CED. GRAL POR REP. O MANTTO'!E165="","",'CED. GRAL POR REP. O MANTTO'!E165)</f>
        <v/>
      </c>
      <c r="G159" s="67" t="str">
        <f>IF('CED. GRAL POR REP. O MANTTO'!F165="","",'CED. GRAL POR REP. O MANTTO'!F165)</f>
        <v/>
      </c>
      <c r="H159" s="92">
        <f>+'REPORTE AGOSTO IMROM'!M159</f>
        <v>0</v>
      </c>
      <c r="I159" s="39"/>
      <c r="J159" s="39"/>
      <c r="K159" s="39"/>
      <c r="L159" s="30">
        <f t="shared" si="7"/>
        <v>0</v>
      </c>
      <c r="M159" s="30">
        <f t="shared" si="8"/>
        <v>0</v>
      </c>
      <c r="N159" s="90">
        <f>+'REPORTE AGOSTO IMROM'!N159</f>
        <v>0</v>
      </c>
      <c r="O159" s="55"/>
      <c r="P159" s="56"/>
      <c r="Q159" s="63">
        <f>+'REPORTE AGOSTO IMROM'!Q159</f>
        <v>0</v>
      </c>
      <c r="R159" s="33" t="str">
        <f>IF(M159=0,"",M159/'CED. GRAL POR REP. O MANTTO'!G165)</f>
        <v/>
      </c>
      <c r="S159" s="44" t="str">
        <f t="shared" si="6"/>
        <v/>
      </c>
    </row>
    <row r="160" spans="2:19" s="3" customFormat="1" ht="37.5" hidden="1" customHeight="1" x14ac:dyDescent="0.2">
      <c r="B160" s="37">
        <v>143</v>
      </c>
      <c r="C160" s="38" t="str">
        <f>IF('CED. GRAL POR REP. O MANTTO'!C166="","",'CED. GRAL POR REP. O MANTTO'!C166)</f>
        <v/>
      </c>
      <c r="D160" s="333" t="str">
        <f>IF('CED. GRAL POR REP. O MANTTO'!D166="","",'CED. GRAL POR REP. O MANTTO'!D166)</f>
        <v/>
      </c>
      <c r="E160" s="333"/>
      <c r="F160" s="38" t="str">
        <f>IF('CED. GRAL POR REP. O MANTTO'!E166="","",'CED. GRAL POR REP. O MANTTO'!E166)</f>
        <v/>
      </c>
      <c r="G160" s="67" t="str">
        <f>IF('CED. GRAL POR REP. O MANTTO'!F166="","",'CED. GRAL POR REP. O MANTTO'!F166)</f>
        <v/>
      </c>
      <c r="H160" s="92">
        <f>+'REPORTE AGOSTO IMROM'!M160</f>
        <v>0</v>
      </c>
      <c r="I160" s="39"/>
      <c r="J160" s="39"/>
      <c r="K160" s="39"/>
      <c r="L160" s="30">
        <f t="shared" si="7"/>
        <v>0</v>
      </c>
      <c r="M160" s="30">
        <f t="shared" si="8"/>
        <v>0</v>
      </c>
      <c r="N160" s="90">
        <f>+'REPORTE AGOSTO IMROM'!N160</f>
        <v>0</v>
      </c>
      <c r="O160" s="55"/>
      <c r="P160" s="56"/>
      <c r="Q160" s="63">
        <f>+'REPORTE AGOSTO IMROM'!Q160</f>
        <v>0</v>
      </c>
      <c r="R160" s="33" t="str">
        <f>IF(M160=0,"",M160/'CED. GRAL POR REP. O MANTTO'!G166)</f>
        <v/>
      </c>
      <c r="S160" s="44" t="str">
        <f t="shared" si="6"/>
        <v/>
      </c>
    </row>
    <row r="161" spans="2:19" s="3" customFormat="1" ht="37.5" hidden="1" customHeight="1" x14ac:dyDescent="0.2">
      <c r="B161" s="37">
        <v>144</v>
      </c>
      <c r="C161" s="38" t="str">
        <f>IF('CED. GRAL POR REP. O MANTTO'!C167="","",'CED. GRAL POR REP. O MANTTO'!C167)</f>
        <v/>
      </c>
      <c r="D161" s="333" t="str">
        <f>IF('CED. GRAL POR REP. O MANTTO'!D167="","",'CED. GRAL POR REP. O MANTTO'!D167)</f>
        <v/>
      </c>
      <c r="E161" s="333"/>
      <c r="F161" s="38" t="str">
        <f>IF('CED. GRAL POR REP. O MANTTO'!E167="","",'CED. GRAL POR REP. O MANTTO'!E167)</f>
        <v/>
      </c>
      <c r="G161" s="67" t="str">
        <f>IF('CED. GRAL POR REP. O MANTTO'!F167="","",'CED. GRAL POR REP. O MANTTO'!F167)</f>
        <v/>
      </c>
      <c r="H161" s="92">
        <f>+'REPORTE AGOSTO IMROM'!M161</f>
        <v>0</v>
      </c>
      <c r="I161" s="39"/>
      <c r="J161" s="39"/>
      <c r="K161" s="39"/>
      <c r="L161" s="30">
        <f t="shared" si="7"/>
        <v>0</v>
      </c>
      <c r="M161" s="30">
        <f t="shared" si="8"/>
        <v>0</v>
      </c>
      <c r="N161" s="90">
        <f>+'REPORTE AGOSTO IMROM'!N161</f>
        <v>0</v>
      </c>
      <c r="O161" s="55"/>
      <c r="P161" s="56"/>
      <c r="Q161" s="63">
        <f>+'REPORTE AGOSTO IMROM'!Q161</f>
        <v>0</v>
      </c>
      <c r="R161" s="33" t="str">
        <f>IF(M161=0,"",M161/'CED. GRAL POR REP. O MANTTO'!G167)</f>
        <v/>
      </c>
      <c r="S161" s="44" t="str">
        <f t="shared" si="6"/>
        <v/>
      </c>
    </row>
    <row r="162" spans="2:19" s="3" customFormat="1" ht="37.5" hidden="1" customHeight="1" x14ac:dyDescent="0.2">
      <c r="B162" s="37">
        <v>145</v>
      </c>
      <c r="C162" s="38" t="str">
        <f>IF('CED. GRAL POR REP. O MANTTO'!C168="","",'CED. GRAL POR REP. O MANTTO'!C168)</f>
        <v/>
      </c>
      <c r="D162" s="333" t="str">
        <f>IF('CED. GRAL POR REP. O MANTTO'!D168="","",'CED. GRAL POR REP. O MANTTO'!D168)</f>
        <v/>
      </c>
      <c r="E162" s="333"/>
      <c r="F162" s="38" t="str">
        <f>IF('CED. GRAL POR REP. O MANTTO'!E168="","",'CED. GRAL POR REP. O MANTTO'!E168)</f>
        <v/>
      </c>
      <c r="G162" s="67" t="str">
        <f>IF('CED. GRAL POR REP. O MANTTO'!F168="","",'CED. GRAL POR REP. O MANTTO'!F168)</f>
        <v/>
      </c>
      <c r="H162" s="92">
        <f>+'REPORTE AGOSTO IMROM'!M162</f>
        <v>0</v>
      </c>
      <c r="I162" s="39"/>
      <c r="J162" s="39"/>
      <c r="K162" s="39"/>
      <c r="L162" s="30">
        <f t="shared" si="7"/>
        <v>0</v>
      </c>
      <c r="M162" s="30">
        <f t="shared" si="8"/>
        <v>0</v>
      </c>
      <c r="N162" s="90">
        <f>+'REPORTE AGOSTO IMROM'!N162</f>
        <v>0</v>
      </c>
      <c r="O162" s="55"/>
      <c r="P162" s="56"/>
      <c r="Q162" s="63">
        <f>+'REPORTE AGOSTO IMROM'!Q162</f>
        <v>0</v>
      </c>
      <c r="R162" s="33" t="str">
        <f>IF(M162=0,"",M162/'CED. GRAL POR REP. O MANTTO'!G168)</f>
        <v/>
      </c>
      <c r="S162" s="44" t="str">
        <f t="shared" si="6"/>
        <v/>
      </c>
    </row>
    <row r="163" spans="2:19" s="3" customFormat="1" ht="37.5" hidden="1" customHeight="1" x14ac:dyDescent="0.2">
      <c r="B163" s="37">
        <v>146</v>
      </c>
      <c r="C163" s="38" t="str">
        <f>IF('CED. GRAL POR REP. O MANTTO'!C169="","",'CED. GRAL POR REP. O MANTTO'!C169)</f>
        <v/>
      </c>
      <c r="D163" s="333" t="str">
        <f>IF('CED. GRAL POR REP. O MANTTO'!D169="","",'CED. GRAL POR REP. O MANTTO'!D169)</f>
        <v/>
      </c>
      <c r="E163" s="333"/>
      <c r="F163" s="38" t="str">
        <f>IF('CED. GRAL POR REP. O MANTTO'!E169="","",'CED. GRAL POR REP. O MANTTO'!E169)</f>
        <v/>
      </c>
      <c r="G163" s="67" t="str">
        <f>IF('CED. GRAL POR REP. O MANTTO'!F169="","",'CED. GRAL POR REP. O MANTTO'!F169)</f>
        <v/>
      </c>
      <c r="H163" s="92">
        <f>+'REPORTE AGOSTO IMROM'!M163</f>
        <v>0</v>
      </c>
      <c r="I163" s="39"/>
      <c r="J163" s="39"/>
      <c r="K163" s="39"/>
      <c r="L163" s="30">
        <f t="shared" si="7"/>
        <v>0</v>
      </c>
      <c r="M163" s="30">
        <f t="shared" si="8"/>
        <v>0</v>
      </c>
      <c r="N163" s="90">
        <f>+'REPORTE AGOSTO IMROM'!N163</f>
        <v>0</v>
      </c>
      <c r="O163" s="55"/>
      <c r="P163" s="56"/>
      <c r="Q163" s="63">
        <f>+'REPORTE AGOSTO IMROM'!Q163</f>
        <v>0</v>
      </c>
      <c r="R163" s="33" t="str">
        <f>IF(M163=0,"",M163/'CED. GRAL POR REP. O MANTTO'!G169)</f>
        <v/>
      </c>
      <c r="S163" s="44" t="str">
        <f t="shared" si="6"/>
        <v/>
      </c>
    </row>
    <row r="164" spans="2:19" s="3" customFormat="1" ht="37.5" hidden="1" customHeight="1" x14ac:dyDescent="0.2">
      <c r="B164" s="37">
        <v>147</v>
      </c>
      <c r="C164" s="38" t="str">
        <f>IF('CED. GRAL POR REP. O MANTTO'!C170="","",'CED. GRAL POR REP. O MANTTO'!C170)</f>
        <v/>
      </c>
      <c r="D164" s="333" t="str">
        <f>IF('CED. GRAL POR REP. O MANTTO'!D170="","",'CED. GRAL POR REP. O MANTTO'!D170)</f>
        <v/>
      </c>
      <c r="E164" s="333"/>
      <c r="F164" s="38" t="str">
        <f>IF('CED. GRAL POR REP. O MANTTO'!E170="","",'CED. GRAL POR REP. O MANTTO'!E170)</f>
        <v/>
      </c>
      <c r="G164" s="67" t="str">
        <f>IF('CED. GRAL POR REP. O MANTTO'!F170="","",'CED. GRAL POR REP. O MANTTO'!F170)</f>
        <v/>
      </c>
      <c r="H164" s="92">
        <f>+'REPORTE AGOSTO IMROM'!M164</f>
        <v>0</v>
      </c>
      <c r="I164" s="39"/>
      <c r="J164" s="39"/>
      <c r="K164" s="39"/>
      <c r="L164" s="30">
        <f t="shared" si="7"/>
        <v>0</v>
      </c>
      <c r="M164" s="30">
        <f t="shared" si="8"/>
        <v>0</v>
      </c>
      <c r="N164" s="90">
        <f>+'REPORTE AGOSTO IMROM'!N164</f>
        <v>0</v>
      </c>
      <c r="O164" s="55"/>
      <c r="P164" s="56"/>
      <c r="Q164" s="63">
        <f>+'REPORTE AGOSTO IMROM'!Q164</f>
        <v>0</v>
      </c>
      <c r="R164" s="33" t="str">
        <f>IF(M164=0,"",M164/'CED. GRAL POR REP. O MANTTO'!G170)</f>
        <v/>
      </c>
      <c r="S164" s="44" t="str">
        <f t="shared" si="6"/>
        <v/>
      </c>
    </row>
    <row r="165" spans="2:19" s="3" customFormat="1" ht="37.5" hidden="1" customHeight="1" x14ac:dyDescent="0.2">
      <c r="B165" s="37">
        <v>148</v>
      </c>
      <c r="C165" s="38" t="str">
        <f>IF('CED. GRAL POR REP. O MANTTO'!C171="","",'CED. GRAL POR REP. O MANTTO'!C171)</f>
        <v/>
      </c>
      <c r="D165" s="333" t="str">
        <f>IF('CED. GRAL POR REP. O MANTTO'!D171="","",'CED. GRAL POR REP. O MANTTO'!D171)</f>
        <v/>
      </c>
      <c r="E165" s="333"/>
      <c r="F165" s="38" t="str">
        <f>IF('CED. GRAL POR REP. O MANTTO'!E171="","",'CED. GRAL POR REP. O MANTTO'!E171)</f>
        <v/>
      </c>
      <c r="G165" s="67" t="str">
        <f>IF('CED. GRAL POR REP. O MANTTO'!F171="","",'CED. GRAL POR REP. O MANTTO'!F171)</f>
        <v/>
      </c>
      <c r="H165" s="92">
        <f>+'REPORTE AGOSTO IMROM'!M165</f>
        <v>0</v>
      </c>
      <c r="I165" s="39"/>
      <c r="J165" s="39"/>
      <c r="K165" s="39"/>
      <c r="L165" s="30">
        <f t="shared" si="7"/>
        <v>0</v>
      </c>
      <c r="M165" s="30">
        <f t="shared" si="8"/>
        <v>0</v>
      </c>
      <c r="N165" s="90">
        <f>+'REPORTE AGOSTO IMROM'!N165</f>
        <v>0</v>
      </c>
      <c r="O165" s="55"/>
      <c r="P165" s="56"/>
      <c r="Q165" s="63">
        <f>+'REPORTE AGOSTO IMROM'!Q165</f>
        <v>0</v>
      </c>
      <c r="R165" s="33" t="str">
        <f>IF(M165=0,"",M165/'CED. GRAL POR REP. O MANTTO'!G171)</f>
        <v/>
      </c>
      <c r="S165" s="44" t="str">
        <f t="shared" si="6"/>
        <v/>
      </c>
    </row>
    <row r="166" spans="2:19" s="3" customFormat="1" ht="37.5" hidden="1" customHeight="1" x14ac:dyDescent="0.2">
      <c r="B166" s="37">
        <v>149</v>
      </c>
      <c r="C166" s="38" t="str">
        <f>IF('CED. GRAL POR REP. O MANTTO'!C172="","",'CED. GRAL POR REP. O MANTTO'!C172)</f>
        <v/>
      </c>
      <c r="D166" s="333" t="str">
        <f>IF('CED. GRAL POR REP. O MANTTO'!D172="","",'CED. GRAL POR REP. O MANTTO'!D172)</f>
        <v/>
      </c>
      <c r="E166" s="333"/>
      <c r="F166" s="38" t="str">
        <f>IF('CED. GRAL POR REP. O MANTTO'!E172="","",'CED. GRAL POR REP. O MANTTO'!E172)</f>
        <v/>
      </c>
      <c r="G166" s="67" t="str">
        <f>IF('CED. GRAL POR REP. O MANTTO'!F172="","",'CED. GRAL POR REP. O MANTTO'!F172)</f>
        <v/>
      </c>
      <c r="H166" s="92">
        <f>+'REPORTE AGOSTO IMROM'!M166</f>
        <v>0</v>
      </c>
      <c r="I166" s="39"/>
      <c r="J166" s="39"/>
      <c r="K166" s="39"/>
      <c r="L166" s="30">
        <f t="shared" si="7"/>
        <v>0</v>
      </c>
      <c r="M166" s="30">
        <f t="shared" si="8"/>
        <v>0</v>
      </c>
      <c r="N166" s="90">
        <f>+'REPORTE AGOSTO IMROM'!N166</f>
        <v>0</v>
      </c>
      <c r="O166" s="55"/>
      <c r="P166" s="56"/>
      <c r="Q166" s="63">
        <f>+'REPORTE AGOSTO IMROM'!Q166</f>
        <v>0</v>
      </c>
      <c r="R166" s="33" t="str">
        <f>IF(M166=0,"",M166/'CED. GRAL POR REP. O MANTTO'!G172)</f>
        <v/>
      </c>
      <c r="S166" s="44" t="str">
        <f t="shared" si="6"/>
        <v/>
      </c>
    </row>
    <row r="167" spans="2:19" s="3" customFormat="1" ht="37.5" hidden="1" customHeight="1" x14ac:dyDescent="0.2">
      <c r="B167" s="37">
        <v>150</v>
      </c>
      <c r="C167" s="38" t="str">
        <f>IF('CED. GRAL POR REP. O MANTTO'!C173="","",'CED. GRAL POR REP. O MANTTO'!C173)</f>
        <v/>
      </c>
      <c r="D167" s="333" t="str">
        <f>IF('CED. GRAL POR REP. O MANTTO'!D173="","",'CED. GRAL POR REP. O MANTTO'!D173)</f>
        <v/>
      </c>
      <c r="E167" s="333"/>
      <c r="F167" s="38" t="str">
        <f>IF('CED. GRAL POR REP. O MANTTO'!E173="","",'CED. GRAL POR REP. O MANTTO'!E173)</f>
        <v/>
      </c>
      <c r="G167" s="67" t="str">
        <f>IF('CED. GRAL POR REP. O MANTTO'!F173="","",'CED. GRAL POR REP. O MANTTO'!F173)</f>
        <v/>
      </c>
      <c r="H167" s="92">
        <f>+'REPORTE AGOSTO IMROM'!M167</f>
        <v>0</v>
      </c>
      <c r="I167" s="39"/>
      <c r="J167" s="39"/>
      <c r="K167" s="39"/>
      <c r="L167" s="30">
        <f t="shared" si="7"/>
        <v>0</v>
      </c>
      <c r="M167" s="30">
        <f t="shared" si="8"/>
        <v>0</v>
      </c>
      <c r="N167" s="90">
        <f>+'REPORTE AGOSTO IMROM'!N167</f>
        <v>0</v>
      </c>
      <c r="O167" s="55"/>
      <c r="P167" s="56"/>
      <c r="Q167" s="63">
        <f>+'REPORTE AGOSTO IMROM'!Q167</f>
        <v>0</v>
      </c>
      <c r="R167" s="33" t="str">
        <f>IF(M167=0,"",M167/'CED. GRAL POR REP. O MANTTO'!G173)</f>
        <v/>
      </c>
      <c r="S167" s="44" t="str">
        <f t="shared" si="6"/>
        <v/>
      </c>
    </row>
    <row r="168" spans="2:19" s="3" customFormat="1" ht="37.5" hidden="1" customHeight="1" x14ac:dyDescent="0.2">
      <c r="B168" s="37">
        <v>151</v>
      </c>
      <c r="C168" s="38" t="str">
        <f>IF('CED. GRAL POR REP. O MANTTO'!C174="","",'CED. GRAL POR REP. O MANTTO'!C174)</f>
        <v/>
      </c>
      <c r="D168" s="333" t="str">
        <f>IF('CED. GRAL POR REP. O MANTTO'!D174="","",'CED. GRAL POR REP. O MANTTO'!D174)</f>
        <v/>
      </c>
      <c r="E168" s="333"/>
      <c r="F168" s="38" t="str">
        <f>IF('CED. GRAL POR REP. O MANTTO'!E174="","",'CED. GRAL POR REP. O MANTTO'!E174)</f>
        <v/>
      </c>
      <c r="G168" s="67" t="str">
        <f>IF('CED. GRAL POR REP. O MANTTO'!F174="","",'CED. GRAL POR REP. O MANTTO'!F174)</f>
        <v/>
      </c>
      <c r="H168" s="92">
        <f>+'REPORTE AGOSTO IMROM'!M168</f>
        <v>0</v>
      </c>
      <c r="I168" s="39"/>
      <c r="J168" s="39"/>
      <c r="K168" s="39"/>
      <c r="L168" s="30">
        <f t="shared" si="7"/>
        <v>0</v>
      </c>
      <c r="M168" s="30">
        <f t="shared" si="8"/>
        <v>0</v>
      </c>
      <c r="N168" s="90">
        <f>+'REPORTE AGOSTO IMROM'!N168</f>
        <v>0</v>
      </c>
      <c r="O168" s="55"/>
      <c r="P168" s="56"/>
      <c r="Q168" s="63">
        <f>+'REPORTE AGOSTO IMROM'!Q168</f>
        <v>0</v>
      </c>
      <c r="R168" s="33" t="str">
        <f>IF(M168=0,"",M168/'CED. GRAL POR REP. O MANTTO'!G174)</f>
        <v/>
      </c>
      <c r="S168" s="44" t="str">
        <f t="shared" si="6"/>
        <v/>
      </c>
    </row>
    <row r="169" spans="2:19" s="3" customFormat="1" ht="37.5" hidden="1" customHeight="1" x14ac:dyDescent="0.2">
      <c r="B169" s="37">
        <v>152</v>
      </c>
      <c r="C169" s="38" t="str">
        <f>IF('CED. GRAL POR REP. O MANTTO'!C175="","",'CED. GRAL POR REP. O MANTTO'!C175)</f>
        <v/>
      </c>
      <c r="D169" s="333" t="str">
        <f>IF('CED. GRAL POR REP. O MANTTO'!D175="","",'CED. GRAL POR REP. O MANTTO'!D175)</f>
        <v/>
      </c>
      <c r="E169" s="333"/>
      <c r="F169" s="38" t="str">
        <f>IF('CED. GRAL POR REP. O MANTTO'!E175="","",'CED. GRAL POR REP. O MANTTO'!E175)</f>
        <v/>
      </c>
      <c r="G169" s="67" t="str">
        <f>IF('CED. GRAL POR REP. O MANTTO'!F175="","",'CED. GRAL POR REP. O MANTTO'!F175)</f>
        <v/>
      </c>
      <c r="H169" s="92">
        <f>+'REPORTE AGOSTO IMROM'!M169</f>
        <v>0</v>
      </c>
      <c r="I169" s="39"/>
      <c r="J169" s="39"/>
      <c r="K169" s="39"/>
      <c r="L169" s="30">
        <f t="shared" si="7"/>
        <v>0</v>
      </c>
      <c r="M169" s="30">
        <f t="shared" si="8"/>
        <v>0</v>
      </c>
      <c r="N169" s="90">
        <f>+'REPORTE AGOSTO IMROM'!N169</f>
        <v>0</v>
      </c>
      <c r="O169" s="55"/>
      <c r="P169" s="56"/>
      <c r="Q169" s="63">
        <f>+'REPORTE AGOSTO IMROM'!Q169</f>
        <v>0</v>
      </c>
      <c r="R169" s="33" t="str">
        <f>IF(M169=0,"",M169/'CED. GRAL POR REP. O MANTTO'!G175)</f>
        <v/>
      </c>
      <c r="S169" s="44" t="str">
        <f t="shared" si="6"/>
        <v/>
      </c>
    </row>
    <row r="170" spans="2:19" s="3" customFormat="1" ht="37.5" hidden="1" customHeight="1" x14ac:dyDescent="0.2">
      <c r="B170" s="37">
        <v>153</v>
      </c>
      <c r="C170" s="38" t="str">
        <f>IF('CED. GRAL POR REP. O MANTTO'!C176="","",'CED. GRAL POR REP. O MANTTO'!C176)</f>
        <v/>
      </c>
      <c r="D170" s="333" t="str">
        <f>IF('CED. GRAL POR REP. O MANTTO'!D176="","",'CED. GRAL POR REP. O MANTTO'!D176)</f>
        <v/>
      </c>
      <c r="E170" s="333"/>
      <c r="F170" s="38" t="str">
        <f>IF('CED. GRAL POR REP. O MANTTO'!E176="","",'CED. GRAL POR REP. O MANTTO'!E176)</f>
        <v/>
      </c>
      <c r="G170" s="67" t="str">
        <f>IF('CED. GRAL POR REP. O MANTTO'!F176="","",'CED. GRAL POR REP. O MANTTO'!F176)</f>
        <v/>
      </c>
      <c r="H170" s="92">
        <f>+'REPORTE AGOSTO IMROM'!M170</f>
        <v>0</v>
      </c>
      <c r="I170" s="39"/>
      <c r="J170" s="39"/>
      <c r="K170" s="39"/>
      <c r="L170" s="30">
        <f t="shared" si="7"/>
        <v>0</v>
      </c>
      <c r="M170" s="30">
        <f t="shared" si="8"/>
        <v>0</v>
      </c>
      <c r="N170" s="90">
        <f>+'REPORTE AGOSTO IMROM'!N170</f>
        <v>0</v>
      </c>
      <c r="O170" s="55"/>
      <c r="P170" s="56"/>
      <c r="Q170" s="63">
        <f>+'REPORTE AGOSTO IMROM'!Q170</f>
        <v>0</v>
      </c>
      <c r="R170" s="33" t="str">
        <f>IF(M170=0,"",M170/'CED. GRAL POR REP. O MANTTO'!G176)</f>
        <v/>
      </c>
      <c r="S170" s="44" t="str">
        <f t="shared" si="6"/>
        <v/>
      </c>
    </row>
    <row r="171" spans="2:19" s="3" customFormat="1" ht="37.5" hidden="1" customHeight="1" x14ac:dyDescent="0.2">
      <c r="B171" s="37">
        <v>154</v>
      </c>
      <c r="C171" s="38" t="str">
        <f>IF('CED. GRAL POR REP. O MANTTO'!C177="","",'CED. GRAL POR REP. O MANTTO'!C177)</f>
        <v/>
      </c>
      <c r="D171" s="333" t="str">
        <f>IF('CED. GRAL POR REP. O MANTTO'!D177="","",'CED. GRAL POR REP. O MANTTO'!D177)</f>
        <v/>
      </c>
      <c r="E171" s="333"/>
      <c r="F171" s="38" t="str">
        <f>IF('CED. GRAL POR REP. O MANTTO'!E177="","",'CED. GRAL POR REP. O MANTTO'!E177)</f>
        <v/>
      </c>
      <c r="G171" s="67" t="str">
        <f>IF('CED. GRAL POR REP. O MANTTO'!F177="","",'CED. GRAL POR REP. O MANTTO'!F177)</f>
        <v/>
      </c>
      <c r="H171" s="92">
        <f>+'REPORTE AGOSTO IMROM'!M171</f>
        <v>0</v>
      </c>
      <c r="I171" s="39"/>
      <c r="J171" s="39"/>
      <c r="K171" s="39"/>
      <c r="L171" s="30">
        <f t="shared" si="7"/>
        <v>0</v>
      </c>
      <c r="M171" s="30">
        <f t="shared" si="8"/>
        <v>0</v>
      </c>
      <c r="N171" s="90">
        <f>+'REPORTE AGOSTO IMROM'!N171</f>
        <v>0</v>
      </c>
      <c r="O171" s="55"/>
      <c r="P171" s="56"/>
      <c r="Q171" s="63">
        <f>+'REPORTE AGOSTO IMROM'!Q171</f>
        <v>0</v>
      </c>
      <c r="R171" s="33" t="str">
        <f>IF(M171=0,"",M171/'CED. GRAL POR REP. O MANTTO'!G177)</f>
        <v/>
      </c>
      <c r="S171" s="44" t="str">
        <f t="shared" si="6"/>
        <v/>
      </c>
    </row>
    <row r="172" spans="2:19" s="3" customFormat="1" ht="37.5" hidden="1" customHeight="1" x14ac:dyDescent="0.2">
      <c r="B172" s="37">
        <v>155</v>
      </c>
      <c r="C172" s="38" t="str">
        <f>IF('CED. GRAL POR REP. O MANTTO'!C178="","",'CED. GRAL POR REP. O MANTTO'!C178)</f>
        <v/>
      </c>
      <c r="D172" s="333" t="str">
        <f>IF('CED. GRAL POR REP. O MANTTO'!D178="","",'CED. GRAL POR REP. O MANTTO'!D178)</f>
        <v/>
      </c>
      <c r="E172" s="333"/>
      <c r="F172" s="38" t="str">
        <f>IF('CED. GRAL POR REP. O MANTTO'!E178="","",'CED. GRAL POR REP. O MANTTO'!E178)</f>
        <v/>
      </c>
      <c r="G172" s="67" t="str">
        <f>IF('CED. GRAL POR REP. O MANTTO'!F178="","",'CED. GRAL POR REP. O MANTTO'!F178)</f>
        <v/>
      </c>
      <c r="H172" s="92">
        <f>+'REPORTE AGOSTO IMROM'!M172</f>
        <v>0</v>
      </c>
      <c r="I172" s="39"/>
      <c r="J172" s="39"/>
      <c r="K172" s="39"/>
      <c r="L172" s="30">
        <f t="shared" si="7"/>
        <v>0</v>
      </c>
      <c r="M172" s="30">
        <f t="shared" si="8"/>
        <v>0</v>
      </c>
      <c r="N172" s="90">
        <f>+'REPORTE AGOSTO IMROM'!N172</f>
        <v>0</v>
      </c>
      <c r="O172" s="55"/>
      <c r="P172" s="56"/>
      <c r="Q172" s="63">
        <f>+'REPORTE AGOSTO IMROM'!Q172</f>
        <v>0</v>
      </c>
      <c r="R172" s="33" t="str">
        <f>IF(M172=0,"",M172/'CED. GRAL POR REP. O MANTTO'!G178)</f>
        <v/>
      </c>
      <c r="S172" s="44" t="str">
        <f t="shared" si="6"/>
        <v/>
      </c>
    </row>
    <row r="173" spans="2:19" s="3" customFormat="1" ht="37.5" hidden="1" customHeight="1" x14ac:dyDescent="0.2">
      <c r="B173" s="37">
        <v>156</v>
      </c>
      <c r="C173" s="38" t="str">
        <f>IF('CED. GRAL POR REP. O MANTTO'!C179="","",'CED. GRAL POR REP. O MANTTO'!C179)</f>
        <v/>
      </c>
      <c r="D173" s="333" t="str">
        <f>IF('CED. GRAL POR REP. O MANTTO'!D179="","",'CED. GRAL POR REP. O MANTTO'!D179)</f>
        <v/>
      </c>
      <c r="E173" s="333"/>
      <c r="F173" s="38" t="str">
        <f>IF('CED. GRAL POR REP. O MANTTO'!E179="","",'CED. GRAL POR REP. O MANTTO'!E179)</f>
        <v/>
      </c>
      <c r="G173" s="67" t="str">
        <f>IF('CED. GRAL POR REP. O MANTTO'!F179="","",'CED. GRAL POR REP. O MANTTO'!F179)</f>
        <v/>
      </c>
      <c r="H173" s="92">
        <f>+'REPORTE AGOSTO IMROM'!M173</f>
        <v>0</v>
      </c>
      <c r="I173" s="39"/>
      <c r="J173" s="39"/>
      <c r="K173" s="39"/>
      <c r="L173" s="30">
        <f t="shared" si="7"/>
        <v>0</v>
      </c>
      <c r="M173" s="30">
        <f t="shared" si="8"/>
        <v>0</v>
      </c>
      <c r="N173" s="90">
        <f>+'REPORTE AGOSTO IMROM'!N173</f>
        <v>0</v>
      </c>
      <c r="O173" s="55"/>
      <c r="P173" s="56"/>
      <c r="Q173" s="63">
        <f>+'REPORTE AGOSTO IMROM'!Q173</f>
        <v>0</v>
      </c>
      <c r="R173" s="33" t="str">
        <f>IF(M173=0,"",M173/'CED. GRAL POR REP. O MANTTO'!G179)</f>
        <v/>
      </c>
      <c r="S173" s="44" t="str">
        <f t="shared" si="6"/>
        <v/>
      </c>
    </row>
    <row r="174" spans="2:19" s="3" customFormat="1" ht="37.5" hidden="1" customHeight="1" x14ac:dyDescent="0.2">
      <c r="B174" s="37">
        <v>157</v>
      </c>
      <c r="C174" s="38" t="str">
        <f>IF('CED. GRAL POR REP. O MANTTO'!C180="","",'CED. GRAL POR REP. O MANTTO'!C180)</f>
        <v/>
      </c>
      <c r="D174" s="333" t="str">
        <f>IF('CED. GRAL POR REP. O MANTTO'!D180="","",'CED. GRAL POR REP. O MANTTO'!D180)</f>
        <v/>
      </c>
      <c r="E174" s="333"/>
      <c r="F174" s="38" t="str">
        <f>IF('CED. GRAL POR REP. O MANTTO'!E180="","",'CED. GRAL POR REP. O MANTTO'!E180)</f>
        <v/>
      </c>
      <c r="G174" s="67" t="str">
        <f>IF('CED. GRAL POR REP. O MANTTO'!F180="","",'CED. GRAL POR REP. O MANTTO'!F180)</f>
        <v/>
      </c>
      <c r="H174" s="92">
        <f>+'REPORTE AGOSTO IMROM'!M174</f>
        <v>0</v>
      </c>
      <c r="I174" s="39"/>
      <c r="J174" s="39"/>
      <c r="K174" s="39"/>
      <c r="L174" s="30">
        <f t="shared" si="7"/>
        <v>0</v>
      </c>
      <c r="M174" s="30">
        <f t="shared" si="8"/>
        <v>0</v>
      </c>
      <c r="N174" s="90">
        <f>+'REPORTE AGOSTO IMROM'!N174</f>
        <v>0</v>
      </c>
      <c r="O174" s="55"/>
      <c r="P174" s="56"/>
      <c r="Q174" s="63">
        <f>+'REPORTE AGOSTO IMROM'!Q174</f>
        <v>0</v>
      </c>
      <c r="R174" s="33" t="str">
        <f>IF(M174=0,"",M174/'CED. GRAL POR REP. O MANTTO'!G180)</f>
        <v/>
      </c>
      <c r="S174" s="44" t="str">
        <f t="shared" si="6"/>
        <v/>
      </c>
    </row>
    <row r="175" spans="2:19" s="3" customFormat="1" ht="37.5" hidden="1" customHeight="1" x14ac:dyDescent="0.2">
      <c r="B175" s="37">
        <v>158</v>
      </c>
      <c r="C175" s="38" t="str">
        <f>IF('CED. GRAL POR REP. O MANTTO'!C181="","",'CED. GRAL POR REP. O MANTTO'!C181)</f>
        <v/>
      </c>
      <c r="D175" s="333" t="str">
        <f>IF('CED. GRAL POR REP. O MANTTO'!D181="","",'CED. GRAL POR REP. O MANTTO'!D181)</f>
        <v/>
      </c>
      <c r="E175" s="333"/>
      <c r="F175" s="38" t="str">
        <f>IF('CED. GRAL POR REP. O MANTTO'!E181="","",'CED. GRAL POR REP. O MANTTO'!E181)</f>
        <v/>
      </c>
      <c r="G175" s="67" t="str">
        <f>IF('CED. GRAL POR REP. O MANTTO'!F181="","",'CED. GRAL POR REP. O MANTTO'!F181)</f>
        <v/>
      </c>
      <c r="H175" s="92">
        <f>+'REPORTE AGOSTO IMROM'!M175</f>
        <v>0</v>
      </c>
      <c r="I175" s="39"/>
      <c r="J175" s="39"/>
      <c r="K175" s="39"/>
      <c r="L175" s="30">
        <f t="shared" si="7"/>
        <v>0</v>
      </c>
      <c r="M175" s="30">
        <f t="shared" si="8"/>
        <v>0</v>
      </c>
      <c r="N175" s="90">
        <f>+'REPORTE AGOSTO IMROM'!N175</f>
        <v>0</v>
      </c>
      <c r="O175" s="55"/>
      <c r="P175" s="56"/>
      <c r="Q175" s="63">
        <f>+'REPORTE AGOSTO IMROM'!Q175</f>
        <v>0</v>
      </c>
      <c r="R175" s="33" t="str">
        <f>IF(M175=0,"",M175/'CED. GRAL POR REP. O MANTTO'!G181)</f>
        <v/>
      </c>
      <c r="S175" s="44" t="str">
        <f t="shared" si="6"/>
        <v/>
      </c>
    </row>
    <row r="176" spans="2:19" s="3" customFormat="1" ht="37.5" hidden="1" customHeight="1" x14ac:dyDescent="0.2">
      <c r="B176" s="37">
        <v>159</v>
      </c>
      <c r="C176" s="38" t="str">
        <f>IF('CED. GRAL POR REP. O MANTTO'!C182="","",'CED. GRAL POR REP. O MANTTO'!C182)</f>
        <v/>
      </c>
      <c r="D176" s="333" t="str">
        <f>IF('CED. GRAL POR REP. O MANTTO'!D182="","",'CED. GRAL POR REP. O MANTTO'!D182)</f>
        <v/>
      </c>
      <c r="E176" s="333"/>
      <c r="F176" s="38" t="str">
        <f>IF('CED. GRAL POR REP. O MANTTO'!E182="","",'CED. GRAL POR REP. O MANTTO'!E182)</f>
        <v/>
      </c>
      <c r="G176" s="67" t="str">
        <f>IF('CED. GRAL POR REP. O MANTTO'!F182="","",'CED. GRAL POR REP. O MANTTO'!F182)</f>
        <v/>
      </c>
      <c r="H176" s="92">
        <f>+'REPORTE AGOSTO IMROM'!M176</f>
        <v>0</v>
      </c>
      <c r="I176" s="39"/>
      <c r="J176" s="39"/>
      <c r="K176" s="39"/>
      <c r="L176" s="30">
        <f t="shared" si="7"/>
        <v>0</v>
      </c>
      <c r="M176" s="30">
        <f t="shared" si="8"/>
        <v>0</v>
      </c>
      <c r="N176" s="90">
        <f>+'REPORTE AGOSTO IMROM'!N176</f>
        <v>0</v>
      </c>
      <c r="O176" s="55"/>
      <c r="P176" s="56"/>
      <c r="Q176" s="63">
        <f>+'REPORTE AGOSTO IMROM'!Q176</f>
        <v>0</v>
      </c>
      <c r="R176" s="33" t="str">
        <f>IF(M176=0,"",M176/'CED. GRAL POR REP. O MANTTO'!G182)</f>
        <v/>
      </c>
      <c r="S176" s="44" t="str">
        <f t="shared" si="6"/>
        <v/>
      </c>
    </row>
    <row r="177" spans="2:19" s="3" customFormat="1" ht="37.5" hidden="1" customHeight="1" x14ac:dyDescent="0.2">
      <c r="B177" s="37">
        <v>160</v>
      </c>
      <c r="C177" s="38" t="str">
        <f>IF('CED. GRAL POR REP. O MANTTO'!C183="","",'CED. GRAL POR REP. O MANTTO'!C183)</f>
        <v/>
      </c>
      <c r="D177" s="333" t="str">
        <f>IF('CED. GRAL POR REP. O MANTTO'!D183="","",'CED. GRAL POR REP. O MANTTO'!D183)</f>
        <v/>
      </c>
      <c r="E177" s="333"/>
      <c r="F177" s="38" t="str">
        <f>IF('CED. GRAL POR REP. O MANTTO'!E183="","",'CED. GRAL POR REP. O MANTTO'!E183)</f>
        <v/>
      </c>
      <c r="G177" s="67" t="str">
        <f>IF('CED. GRAL POR REP. O MANTTO'!F183="","",'CED. GRAL POR REP. O MANTTO'!F183)</f>
        <v/>
      </c>
      <c r="H177" s="92">
        <f>+'REPORTE AGOSTO IMROM'!M177</f>
        <v>0</v>
      </c>
      <c r="I177" s="39"/>
      <c r="J177" s="39"/>
      <c r="K177" s="39"/>
      <c r="L177" s="30">
        <f t="shared" si="7"/>
        <v>0</v>
      </c>
      <c r="M177" s="30">
        <f t="shared" si="8"/>
        <v>0</v>
      </c>
      <c r="N177" s="90">
        <f>+'REPORTE AGOSTO IMROM'!N177</f>
        <v>0</v>
      </c>
      <c r="O177" s="55"/>
      <c r="P177" s="56"/>
      <c r="Q177" s="63">
        <f>+'REPORTE AGOSTO IMROM'!Q177</f>
        <v>0</v>
      </c>
      <c r="R177" s="33" t="str">
        <f>IF(M177=0,"",M177/'CED. GRAL POR REP. O MANTTO'!G183)</f>
        <v/>
      </c>
      <c r="S177" s="44" t="str">
        <f t="shared" si="6"/>
        <v/>
      </c>
    </row>
    <row r="178" spans="2:19" s="3" customFormat="1" ht="37.5" hidden="1" customHeight="1" x14ac:dyDescent="0.2">
      <c r="B178" s="37">
        <v>161</v>
      </c>
      <c r="C178" s="38" t="str">
        <f>IF('CED. GRAL POR REP. O MANTTO'!C184="","",'CED. GRAL POR REP. O MANTTO'!C184)</f>
        <v/>
      </c>
      <c r="D178" s="333" t="str">
        <f>IF('CED. GRAL POR REP. O MANTTO'!D184="","",'CED. GRAL POR REP. O MANTTO'!D184)</f>
        <v/>
      </c>
      <c r="E178" s="333"/>
      <c r="F178" s="38" t="str">
        <f>IF('CED. GRAL POR REP. O MANTTO'!E184="","",'CED. GRAL POR REP. O MANTTO'!E184)</f>
        <v/>
      </c>
      <c r="G178" s="67" t="str">
        <f>IF('CED. GRAL POR REP. O MANTTO'!F184="","",'CED. GRAL POR REP. O MANTTO'!F184)</f>
        <v/>
      </c>
      <c r="H178" s="92">
        <f>+'REPORTE AGOSTO IMROM'!M178</f>
        <v>0</v>
      </c>
      <c r="I178" s="39"/>
      <c r="J178" s="39"/>
      <c r="K178" s="39"/>
      <c r="L178" s="30">
        <f t="shared" si="7"/>
        <v>0</v>
      </c>
      <c r="M178" s="30">
        <f t="shared" si="8"/>
        <v>0</v>
      </c>
      <c r="N178" s="90">
        <f>+'REPORTE AGOSTO IMROM'!N178</f>
        <v>0</v>
      </c>
      <c r="O178" s="55"/>
      <c r="P178" s="56"/>
      <c r="Q178" s="63">
        <f>+'REPORTE AGOSTO IMROM'!Q178</f>
        <v>0</v>
      </c>
      <c r="R178" s="33" t="str">
        <f>IF(M178=0,"",M178/'CED. GRAL POR REP. O MANTTO'!G184)</f>
        <v/>
      </c>
      <c r="S178" s="44" t="str">
        <f t="shared" si="6"/>
        <v/>
      </c>
    </row>
    <row r="179" spans="2:19" s="3" customFormat="1" ht="37.5" hidden="1" customHeight="1" x14ac:dyDescent="0.2">
      <c r="B179" s="37">
        <v>162</v>
      </c>
      <c r="C179" s="38" t="str">
        <f>IF('CED. GRAL POR REP. O MANTTO'!C185="","",'CED. GRAL POR REP. O MANTTO'!C185)</f>
        <v/>
      </c>
      <c r="D179" s="333" t="str">
        <f>IF('CED. GRAL POR REP. O MANTTO'!D185="","",'CED. GRAL POR REP. O MANTTO'!D185)</f>
        <v/>
      </c>
      <c r="E179" s="333"/>
      <c r="F179" s="38" t="str">
        <f>IF('CED. GRAL POR REP. O MANTTO'!E185="","",'CED. GRAL POR REP. O MANTTO'!E185)</f>
        <v/>
      </c>
      <c r="G179" s="67" t="str">
        <f>IF('CED. GRAL POR REP. O MANTTO'!F185="","",'CED. GRAL POR REP. O MANTTO'!F185)</f>
        <v/>
      </c>
      <c r="H179" s="92">
        <f>+'REPORTE AGOSTO IMROM'!M179</f>
        <v>0</v>
      </c>
      <c r="I179" s="39"/>
      <c r="J179" s="39"/>
      <c r="K179" s="39"/>
      <c r="L179" s="30">
        <f t="shared" si="7"/>
        <v>0</v>
      </c>
      <c r="M179" s="30">
        <f t="shared" si="8"/>
        <v>0</v>
      </c>
      <c r="N179" s="90">
        <f>+'REPORTE AGOSTO IMROM'!N179</f>
        <v>0</v>
      </c>
      <c r="O179" s="55"/>
      <c r="P179" s="56"/>
      <c r="Q179" s="63">
        <f>+'REPORTE AGOSTO IMROM'!Q179</f>
        <v>0</v>
      </c>
      <c r="R179" s="33" t="str">
        <f>IF(M179=0,"",M179/'CED. GRAL POR REP. O MANTTO'!G185)</f>
        <v/>
      </c>
      <c r="S179" s="44" t="str">
        <f t="shared" si="6"/>
        <v/>
      </c>
    </row>
    <row r="180" spans="2:19" s="3" customFormat="1" ht="37.5" hidden="1" customHeight="1" x14ac:dyDescent="0.2">
      <c r="B180" s="37">
        <v>163</v>
      </c>
      <c r="C180" s="38" t="str">
        <f>IF('CED. GRAL POR REP. O MANTTO'!C186="","",'CED. GRAL POR REP. O MANTTO'!C186)</f>
        <v/>
      </c>
      <c r="D180" s="333" t="str">
        <f>IF('CED. GRAL POR REP. O MANTTO'!D186="","",'CED. GRAL POR REP. O MANTTO'!D186)</f>
        <v/>
      </c>
      <c r="E180" s="333"/>
      <c r="F180" s="38" t="str">
        <f>IF('CED. GRAL POR REP. O MANTTO'!E186="","",'CED. GRAL POR REP. O MANTTO'!E186)</f>
        <v/>
      </c>
      <c r="G180" s="67" t="str">
        <f>IF('CED. GRAL POR REP. O MANTTO'!F186="","",'CED. GRAL POR REP. O MANTTO'!F186)</f>
        <v/>
      </c>
      <c r="H180" s="92">
        <f>+'REPORTE AGOSTO IMROM'!M180</f>
        <v>0</v>
      </c>
      <c r="I180" s="39"/>
      <c r="J180" s="39"/>
      <c r="K180" s="39"/>
      <c r="L180" s="30">
        <f t="shared" si="7"/>
        <v>0</v>
      </c>
      <c r="M180" s="30">
        <f t="shared" si="8"/>
        <v>0</v>
      </c>
      <c r="N180" s="90">
        <f>+'REPORTE AGOSTO IMROM'!N180</f>
        <v>0</v>
      </c>
      <c r="O180" s="55"/>
      <c r="P180" s="56"/>
      <c r="Q180" s="63">
        <f>+'REPORTE AGOSTO IMROM'!Q180</f>
        <v>0</v>
      </c>
      <c r="R180" s="33" t="str">
        <f>IF(M180=0,"",M180/'CED. GRAL POR REP. O MANTTO'!G186)</f>
        <v/>
      </c>
      <c r="S180" s="44" t="str">
        <f t="shared" si="6"/>
        <v/>
      </c>
    </row>
    <row r="181" spans="2:19" s="3" customFormat="1" ht="37.5" hidden="1" customHeight="1" x14ac:dyDescent="0.2">
      <c r="B181" s="37">
        <v>164</v>
      </c>
      <c r="C181" s="38" t="str">
        <f>IF('CED. GRAL POR REP. O MANTTO'!C187="","",'CED. GRAL POR REP. O MANTTO'!C187)</f>
        <v/>
      </c>
      <c r="D181" s="333" t="str">
        <f>IF('CED. GRAL POR REP. O MANTTO'!D187="","",'CED. GRAL POR REP. O MANTTO'!D187)</f>
        <v/>
      </c>
      <c r="E181" s="333"/>
      <c r="F181" s="38" t="str">
        <f>IF('CED. GRAL POR REP. O MANTTO'!E187="","",'CED. GRAL POR REP. O MANTTO'!E187)</f>
        <v/>
      </c>
      <c r="G181" s="67" t="str">
        <f>IF('CED. GRAL POR REP. O MANTTO'!F187="","",'CED. GRAL POR REP. O MANTTO'!F187)</f>
        <v/>
      </c>
      <c r="H181" s="92">
        <f>+'REPORTE AGOSTO IMROM'!M181</f>
        <v>0</v>
      </c>
      <c r="I181" s="39"/>
      <c r="J181" s="39"/>
      <c r="K181" s="39"/>
      <c r="L181" s="30">
        <f t="shared" si="7"/>
        <v>0</v>
      </c>
      <c r="M181" s="30">
        <f t="shared" si="8"/>
        <v>0</v>
      </c>
      <c r="N181" s="90">
        <f>+'REPORTE AGOSTO IMROM'!N181</f>
        <v>0</v>
      </c>
      <c r="O181" s="55"/>
      <c r="P181" s="56"/>
      <c r="Q181" s="63">
        <f>+'REPORTE AGOSTO IMROM'!Q181</f>
        <v>0</v>
      </c>
      <c r="R181" s="33" t="str">
        <f>IF(M181=0,"",M181/'CED. GRAL POR REP. O MANTTO'!G187)</f>
        <v/>
      </c>
      <c r="S181" s="44" t="str">
        <f t="shared" si="6"/>
        <v/>
      </c>
    </row>
    <row r="182" spans="2:19" s="3" customFormat="1" ht="37.5" hidden="1" customHeight="1" x14ac:dyDescent="0.2">
      <c r="B182" s="37">
        <v>165</v>
      </c>
      <c r="C182" s="38" t="str">
        <f>IF('CED. GRAL POR REP. O MANTTO'!C188="","",'CED. GRAL POR REP. O MANTTO'!C188)</f>
        <v/>
      </c>
      <c r="D182" s="333" t="str">
        <f>IF('CED. GRAL POR REP. O MANTTO'!D188="","",'CED. GRAL POR REP. O MANTTO'!D188)</f>
        <v/>
      </c>
      <c r="E182" s="333"/>
      <c r="F182" s="38" t="str">
        <f>IF('CED. GRAL POR REP. O MANTTO'!E188="","",'CED. GRAL POR REP. O MANTTO'!E188)</f>
        <v/>
      </c>
      <c r="G182" s="67" t="str">
        <f>IF('CED. GRAL POR REP. O MANTTO'!F188="","",'CED. GRAL POR REP. O MANTTO'!F188)</f>
        <v/>
      </c>
      <c r="H182" s="92">
        <f>+'REPORTE AGOSTO IMROM'!M182</f>
        <v>0</v>
      </c>
      <c r="I182" s="39"/>
      <c r="J182" s="39"/>
      <c r="K182" s="39"/>
      <c r="L182" s="30">
        <f t="shared" si="7"/>
        <v>0</v>
      </c>
      <c r="M182" s="30">
        <f t="shared" si="8"/>
        <v>0</v>
      </c>
      <c r="N182" s="90">
        <f>+'REPORTE AGOSTO IMROM'!N182</f>
        <v>0</v>
      </c>
      <c r="O182" s="55"/>
      <c r="P182" s="56"/>
      <c r="Q182" s="63">
        <f>+'REPORTE AGOSTO IMROM'!Q182</f>
        <v>0</v>
      </c>
      <c r="R182" s="33" t="str">
        <f>IF(M182=0,"",M182/'CED. GRAL POR REP. O MANTTO'!G188)</f>
        <v/>
      </c>
      <c r="S182" s="44" t="str">
        <f t="shared" si="6"/>
        <v/>
      </c>
    </row>
    <row r="183" spans="2:19" s="3" customFormat="1" ht="37.5" hidden="1" customHeight="1" x14ac:dyDescent="0.2">
      <c r="B183" s="37">
        <v>166</v>
      </c>
      <c r="C183" s="38" t="str">
        <f>IF('CED. GRAL POR REP. O MANTTO'!C189="","",'CED. GRAL POR REP. O MANTTO'!C189)</f>
        <v/>
      </c>
      <c r="D183" s="333" t="str">
        <f>IF('CED. GRAL POR REP. O MANTTO'!D189="","",'CED. GRAL POR REP. O MANTTO'!D189)</f>
        <v/>
      </c>
      <c r="E183" s="333"/>
      <c r="F183" s="38" t="str">
        <f>IF('CED. GRAL POR REP. O MANTTO'!E189="","",'CED. GRAL POR REP. O MANTTO'!E189)</f>
        <v/>
      </c>
      <c r="G183" s="67" t="str">
        <f>IF('CED. GRAL POR REP. O MANTTO'!F189="","",'CED. GRAL POR REP. O MANTTO'!F189)</f>
        <v/>
      </c>
      <c r="H183" s="92">
        <f>+'REPORTE AGOSTO IMROM'!M183</f>
        <v>0</v>
      </c>
      <c r="I183" s="39"/>
      <c r="J183" s="39"/>
      <c r="K183" s="39"/>
      <c r="L183" s="30">
        <f t="shared" si="7"/>
        <v>0</v>
      </c>
      <c r="M183" s="30">
        <f t="shared" si="8"/>
        <v>0</v>
      </c>
      <c r="N183" s="90">
        <f>+'REPORTE AGOSTO IMROM'!N183</f>
        <v>0</v>
      </c>
      <c r="O183" s="55"/>
      <c r="P183" s="56"/>
      <c r="Q183" s="63">
        <f>+'REPORTE AGOSTO IMROM'!Q183</f>
        <v>0</v>
      </c>
      <c r="R183" s="33" t="str">
        <f>IF(M183=0,"",M183/'CED. GRAL POR REP. O MANTTO'!G189)</f>
        <v/>
      </c>
      <c r="S183" s="44" t="str">
        <f t="shared" si="6"/>
        <v/>
      </c>
    </row>
    <row r="184" spans="2:19" s="3" customFormat="1" ht="37.5" hidden="1" customHeight="1" x14ac:dyDescent="0.2">
      <c r="B184" s="37">
        <v>167</v>
      </c>
      <c r="C184" s="38" t="str">
        <f>IF('CED. GRAL POR REP. O MANTTO'!C190="","",'CED. GRAL POR REP. O MANTTO'!C190)</f>
        <v/>
      </c>
      <c r="D184" s="333" t="str">
        <f>IF('CED. GRAL POR REP. O MANTTO'!D190="","",'CED. GRAL POR REP. O MANTTO'!D190)</f>
        <v/>
      </c>
      <c r="E184" s="333"/>
      <c r="F184" s="38" t="str">
        <f>IF('CED. GRAL POR REP. O MANTTO'!E190="","",'CED. GRAL POR REP. O MANTTO'!E190)</f>
        <v/>
      </c>
      <c r="G184" s="67" t="str">
        <f>IF('CED. GRAL POR REP. O MANTTO'!F190="","",'CED. GRAL POR REP. O MANTTO'!F190)</f>
        <v/>
      </c>
      <c r="H184" s="92">
        <f>+'REPORTE AGOSTO IMROM'!M184</f>
        <v>0</v>
      </c>
      <c r="I184" s="39"/>
      <c r="J184" s="39"/>
      <c r="K184" s="39"/>
      <c r="L184" s="30">
        <f t="shared" si="7"/>
        <v>0</v>
      </c>
      <c r="M184" s="30">
        <f t="shared" si="8"/>
        <v>0</v>
      </c>
      <c r="N184" s="90">
        <f>+'REPORTE AGOSTO IMROM'!N184</f>
        <v>0</v>
      </c>
      <c r="O184" s="55"/>
      <c r="P184" s="56"/>
      <c r="Q184" s="63">
        <f>+'REPORTE AGOSTO IMROM'!Q184</f>
        <v>0</v>
      </c>
      <c r="R184" s="33" t="str">
        <f>IF(M184=0,"",M184/'CED. GRAL POR REP. O MANTTO'!G190)</f>
        <v/>
      </c>
      <c r="S184" s="44" t="str">
        <f t="shared" si="6"/>
        <v/>
      </c>
    </row>
    <row r="185" spans="2:19" s="3" customFormat="1" ht="37.5" hidden="1" customHeight="1" x14ac:dyDescent="0.2">
      <c r="B185" s="37">
        <v>168</v>
      </c>
      <c r="C185" s="38" t="str">
        <f>IF('CED. GRAL POR REP. O MANTTO'!C191="","",'CED. GRAL POR REP. O MANTTO'!C191)</f>
        <v/>
      </c>
      <c r="D185" s="333" t="str">
        <f>IF('CED. GRAL POR REP. O MANTTO'!D191="","",'CED. GRAL POR REP. O MANTTO'!D191)</f>
        <v/>
      </c>
      <c r="E185" s="333"/>
      <c r="F185" s="38" t="str">
        <f>IF('CED. GRAL POR REP. O MANTTO'!E191="","",'CED. GRAL POR REP. O MANTTO'!E191)</f>
        <v/>
      </c>
      <c r="G185" s="67" t="str">
        <f>IF('CED. GRAL POR REP. O MANTTO'!F191="","",'CED. GRAL POR REP. O MANTTO'!F191)</f>
        <v/>
      </c>
      <c r="H185" s="92">
        <f>+'REPORTE AGOSTO IMROM'!M185</f>
        <v>0</v>
      </c>
      <c r="I185" s="39"/>
      <c r="J185" s="39"/>
      <c r="K185" s="39"/>
      <c r="L185" s="30">
        <f t="shared" si="7"/>
        <v>0</v>
      </c>
      <c r="M185" s="30">
        <f t="shared" si="8"/>
        <v>0</v>
      </c>
      <c r="N185" s="90">
        <f>+'REPORTE AGOSTO IMROM'!N185</f>
        <v>0</v>
      </c>
      <c r="O185" s="55"/>
      <c r="P185" s="56"/>
      <c r="Q185" s="63">
        <f>+'REPORTE AGOSTO IMROM'!Q185</f>
        <v>0</v>
      </c>
      <c r="R185" s="33" t="str">
        <f>IF(M185=0,"",M185/'CED. GRAL POR REP. O MANTTO'!G191)</f>
        <v/>
      </c>
      <c r="S185" s="44" t="str">
        <f t="shared" si="6"/>
        <v/>
      </c>
    </row>
    <row r="186" spans="2:19" s="3" customFormat="1" ht="37.5" hidden="1" customHeight="1" x14ac:dyDescent="0.2">
      <c r="B186" s="37">
        <v>169</v>
      </c>
      <c r="C186" s="38" t="str">
        <f>IF('CED. GRAL POR REP. O MANTTO'!C192="","",'CED. GRAL POR REP. O MANTTO'!C192)</f>
        <v/>
      </c>
      <c r="D186" s="333" t="str">
        <f>IF('CED. GRAL POR REP. O MANTTO'!D192="","",'CED. GRAL POR REP. O MANTTO'!D192)</f>
        <v/>
      </c>
      <c r="E186" s="333"/>
      <c r="F186" s="38" t="str">
        <f>IF('CED. GRAL POR REP. O MANTTO'!E192="","",'CED. GRAL POR REP. O MANTTO'!E192)</f>
        <v/>
      </c>
      <c r="G186" s="67" t="str">
        <f>IF('CED. GRAL POR REP. O MANTTO'!F192="","",'CED. GRAL POR REP. O MANTTO'!F192)</f>
        <v/>
      </c>
      <c r="H186" s="92">
        <f>+'REPORTE AGOSTO IMROM'!M186</f>
        <v>0</v>
      </c>
      <c r="I186" s="39"/>
      <c r="J186" s="39"/>
      <c r="K186" s="39"/>
      <c r="L186" s="30">
        <f t="shared" si="7"/>
        <v>0</v>
      </c>
      <c r="M186" s="30">
        <f t="shared" si="8"/>
        <v>0</v>
      </c>
      <c r="N186" s="90">
        <f>+'REPORTE AGOSTO IMROM'!N186</f>
        <v>0</v>
      </c>
      <c r="O186" s="55"/>
      <c r="P186" s="56"/>
      <c r="Q186" s="63">
        <f>+'REPORTE AGOSTO IMROM'!Q186</f>
        <v>0</v>
      </c>
      <c r="R186" s="33" t="str">
        <f>IF(M186=0,"",M186/'CED. GRAL POR REP. O MANTTO'!G192)</f>
        <v/>
      </c>
      <c r="S186" s="44" t="str">
        <f t="shared" si="6"/>
        <v/>
      </c>
    </row>
    <row r="187" spans="2:19" s="3" customFormat="1" ht="37.5" hidden="1" customHeight="1" x14ac:dyDescent="0.2">
      <c r="B187" s="37">
        <v>170</v>
      </c>
      <c r="C187" s="38" t="str">
        <f>IF('CED. GRAL POR REP. O MANTTO'!C193="","",'CED. GRAL POR REP. O MANTTO'!C193)</f>
        <v/>
      </c>
      <c r="D187" s="333" t="str">
        <f>IF('CED. GRAL POR REP. O MANTTO'!D193="","",'CED. GRAL POR REP. O MANTTO'!D193)</f>
        <v/>
      </c>
      <c r="E187" s="333"/>
      <c r="F187" s="38" t="str">
        <f>IF('CED. GRAL POR REP. O MANTTO'!E193="","",'CED. GRAL POR REP. O MANTTO'!E193)</f>
        <v/>
      </c>
      <c r="G187" s="67" t="str">
        <f>IF('CED. GRAL POR REP. O MANTTO'!F193="","",'CED. GRAL POR REP. O MANTTO'!F193)</f>
        <v/>
      </c>
      <c r="H187" s="92">
        <f>+'REPORTE AGOSTO IMROM'!M187</f>
        <v>0</v>
      </c>
      <c r="I187" s="39"/>
      <c r="J187" s="39"/>
      <c r="K187" s="39"/>
      <c r="L187" s="30">
        <f t="shared" si="7"/>
        <v>0</v>
      </c>
      <c r="M187" s="30">
        <f t="shared" si="8"/>
        <v>0</v>
      </c>
      <c r="N187" s="90">
        <f>+'REPORTE AGOSTO IMROM'!N187</f>
        <v>0</v>
      </c>
      <c r="O187" s="55"/>
      <c r="P187" s="56"/>
      <c r="Q187" s="63">
        <f>+'REPORTE AGOSTO IMROM'!Q187</f>
        <v>0</v>
      </c>
      <c r="R187" s="33" t="str">
        <f>IF(M187=0,"",M187/'CED. GRAL POR REP. O MANTTO'!G193)</f>
        <v/>
      </c>
      <c r="S187" s="44" t="str">
        <f t="shared" si="6"/>
        <v/>
      </c>
    </row>
    <row r="188" spans="2:19" s="3" customFormat="1" ht="37.5" hidden="1" customHeight="1" x14ac:dyDescent="0.2">
      <c r="B188" s="37">
        <v>171</v>
      </c>
      <c r="C188" s="38" t="str">
        <f>IF('CED. GRAL POR REP. O MANTTO'!C194="","",'CED. GRAL POR REP. O MANTTO'!C194)</f>
        <v/>
      </c>
      <c r="D188" s="333" t="str">
        <f>IF('CED. GRAL POR REP. O MANTTO'!D194="","",'CED. GRAL POR REP. O MANTTO'!D194)</f>
        <v/>
      </c>
      <c r="E188" s="333"/>
      <c r="F188" s="38" t="str">
        <f>IF('CED. GRAL POR REP. O MANTTO'!E194="","",'CED. GRAL POR REP. O MANTTO'!E194)</f>
        <v/>
      </c>
      <c r="G188" s="67" t="str">
        <f>IF('CED. GRAL POR REP. O MANTTO'!F194="","",'CED. GRAL POR REP. O MANTTO'!F194)</f>
        <v/>
      </c>
      <c r="H188" s="92">
        <f>+'REPORTE AGOSTO IMROM'!M188</f>
        <v>0</v>
      </c>
      <c r="I188" s="39"/>
      <c r="J188" s="39"/>
      <c r="K188" s="39"/>
      <c r="L188" s="30">
        <f t="shared" si="7"/>
        <v>0</v>
      </c>
      <c r="M188" s="30">
        <f t="shared" si="8"/>
        <v>0</v>
      </c>
      <c r="N188" s="90">
        <f>+'REPORTE AGOSTO IMROM'!N188</f>
        <v>0</v>
      </c>
      <c r="O188" s="55"/>
      <c r="P188" s="56"/>
      <c r="Q188" s="63">
        <f>+'REPORTE AGOSTO IMROM'!Q188</f>
        <v>0</v>
      </c>
      <c r="R188" s="33" t="str">
        <f>IF(M188=0,"",M188/'CED. GRAL POR REP. O MANTTO'!G194)</f>
        <v/>
      </c>
      <c r="S188" s="44" t="str">
        <f t="shared" si="6"/>
        <v/>
      </c>
    </row>
    <row r="189" spans="2:19" s="3" customFormat="1" ht="37.5" hidden="1" customHeight="1" x14ac:dyDescent="0.2">
      <c r="B189" s="37">
        <v>172</v>
      </c>
      <c r="C189" s="38" t="str">
        <f>IF('CED. GRAL POR REP. O MANTTO'!C195="","",'CED. GRAL POR REP. O MANTTO'!C195)</f>
        <v/>
      </c>
      <c r="D189" s="333" t="str">
        <f>IF('CED. GRAL POR REP. O MANTTO'!D195="","",'CED. GRAL POR REP. O MANTTO'!D195)</f>
        <v/>
      </c>
      <c r="E189" s="333"/>
      <c r="F189" s="38" t="str">
        <f>IF('CED. GRAL POR REP. O MANTTO'!E195="","",'CED. GRAL POR REP. O MANTTO'!E195)</f>
        <v/>
      </c>
      <c r="G189" s="67" t="str">
        <f>IF('CED. GRAL POR REP. O MANTTO'!F195="","",'CED. GRAL POR REP. O MANTTO'!F195)</f>
        <v/>
      </c>
      <c r="H189" s="92">
        <f>+'REPORTE AGOSTO IMROM'!M189</f>
        <v>0</v>
      </c>
      <c r="I189" s="39"/>
      <c r="J189" s="39"/>
      <c r="K189" s="39"/>
      <c r="L189" s="30">
        <f t="shared" si="7"/>
        <v>0</v>
      </c>
      <c r="M189" s="30">
        <f t="shared" si="8"/>
        <v>0</v>
      </c>
      <c r="N189" s="90">
        <f>+'REPORTE AGOSTO IMROM'!N189</f>
        <v>0</v>
      </c>
      <c r="O189" s="55"/>
      <c r="P189" s="56"/>
      <c r="Q189" s="63">
        <f>+'REPORTE AGOSTO IMROM'!Q189</f>
        <v>0</v>
      </c>
      <c r="R189" s="33" t="str">
        <f>IF(M189=0,"",M189/'CED. GRAL POR REP. O MANTTO'!G195)</f>
        <v/>
      </c>
      <c r="S189" s="44" t="str">
        <f t="shared" si="6"/>
        <v/>
      </c>
    </row>
    <row r="190" spans="2:19" s="3" customFormat="1" ht="37.5" hidden="1" customHeight="1" x14ac:dyDescent="0.2">
      <c r="B190" s="37">
        <v>173</v>
      </c>
      <c r="C190" s="38" t="str">
        <f>IF('CED. GRAL POR REP. O MANTTO'!C196="","",'CED. GRAL POR REP. O MANTTO'!C196)</f>
        <v/>
      </c>
      <c r="D190" s="333" t="str">
        <f>IF('CED. GRAL POR REP. O MANTTO'!D196="","",'CED. GRAL POR REP. O MANTTO'!D196)</f>
        <v/>
      </c>
      <c r="E190" s="333"/>
      <c r="F190" s="38" t="str">
        <f>IF('CED. GRAL POR REP. O MANTTO'!E196="","",'CED. GRAL POR REP. O MANTTO'!E196)</f>
        <v/>
      </c>
      <c r="G190" s="67" t="str">
        <f>IF('CED. GRAL POR REP. O MANTTO'!F196="","",'CED. GRAL POR REP. O MANTTO'!F196)</f>
        <v/>
      </c>
      <c r="H190" s="92">
        <f>+'REPORTE AGOSTO IMROM'!M190</f>
        <v>0</v>
      </c>
      <c r="I190" s="39"/>
      <c r="J190" s="39"/>
      <c r="K190" s="39"/>
      <c r="L190" s="30">
        <f t="shared" si="7"/>
        <v>0</v>
      </c>
      <c r="M190" s="30">
        <f t="shared" si="8"/>
        <v>0</v>
      </c>
      <c r="N190" s="90">
        <f>+'REPORTE AGOSTO IMROM'!N190</f>
        <v>0</v>
      </c>
      <c r="O190" s="55"/>
      <c r="P190" s="56"/>
      <c r="Q190" s="63">
        <f>+'REPORTE AGOSTO IMROM'!Q190</f>
        <v>0</v>
      </c>
      <c r="R190" s="33" t="str">
        <f>IF(M190=0,"",M190/'CED. GRAL POR REP. O MANTTO'!G196)</f>
        <v/>
      </c>
      <c r="S190" s="44" t="str">
        <f t="shared" si="6"/>
        <v/>
      </c>
    </row>
    <row r="191" spans="2:19" s="3" customFormat="1" ht="37.5" hidden="1" customHeight="1" x14ac:dyDescent="0.2">
      <c r="B191" s="37">
        <v>174</v>
      </c>
      <c r="C191" s="38" t="str">
        <f>IF('CED. GRAL POR REP. O MANTTO'!C197="","",'CED. GRAL POR REP. O MANTTO'!C197)</f>
        <v/>
      </c>
      <c r="D191" s="333" t="str">
        <f>IF('CED. GRAL POR REP. O MANTTO'!D197="","",'CED. GRAL POR REP. O MANTTO'!D197)</f>
        <v/>
      </c>
      <c r="E191" s="333"/>
      <c r="F191" s="38" t="str">
        <f>IF('CED. GRAL POR REP. O MANTTO'!E197="","",'CED. GRAL POR REP. O MANTTO'!E197)</f>
        <v/>
      </c>
      <c r="G191" s="67" t="str">
        <f>IF('CED. GRAL POR REP. O MANTTO'!F197="","",'CED. GRAL POR REP. O MANTTO'!F197)</f>
        <v/>
      </c>
      <c r="H191" s="92">
        <f>+'REPORTE AGOSTO IMROM'!M191</f>
        <v>0</v>
      </c>
      <c r="I191" s="39"/>
      <c r="J191" s="39"/>
      <c r="K191" s="39"/>
      <c r="L191" s="30">
        <f t="shared" si="7"/>
        <v>0</v>
      </c>
      <c r="M191" s="30">
        <f t="shared" si="8"/>
        <v>0</v>
      </c>
      <c r="N191" s="90">
        <f>+'REPORTE AGOSTO IMROM'!N191</f>
        <v>0</v>
      </c>
      <c r="O191" s="55"/>
      <c r="P191" s="56"/>
      <c r="Q191" s="63">
        <f>+'REPORTE AGOSTO IMROM'!Q191</f>
        <v>0</v>
      </c>
      <c r="R191" s="33" t="str">
        <f>IF(M191=0,"",M191/'CED. GRAL POR REP. O MANTTO'!G197)</f>
        <v/>
      </c>
      <c r="S191" s="44" t="str">
        <f t="shared" si="6"/>
        <v/>
      </c>
    </row>
    <row r="192" spans="2:19" s="3" customFormat="1" ht="37.5" hidden="1" customHeight="1" x14ac:dyDescent="0.2">
      <c r="B192" s="37">
        <v>175</v>
      </c>
      <c r="C192" s="38" t="str">
        <f>IF('CED. GRAL POR REP. O MANTTO'!C198="","",'CED. GRAL POR REP. O MANTTO'!C198)</f>
        <v/>
      </c>
      <c r="D192" s="333" t="str">
        <f>IF('CED. GRAL POR REP. O MANTTO'!D198="","",'CED. GRAL POR REP. O MANTTO'!D198)</f>
        <v/>
      </c>
      <c r="E192" s="333"/>
      <c r="F192" s="38" t="str">
        <f>IF('CED. GRAL POR REP. O MANTTO'!E198="","",'CED. GRAL POR REP. O MANTTO'!E198)</f>
        <v/>
      </c>
      <c r="G192" s="67" t="str">
        <f>IF('CED. GRAL POR REP. O MANTTO'!F198="","",'CED. GRAL POR REP. O MANTTO'!F198)</f>
        <v/>
      </c>
      <c r="H192" s="92">
        <f>+'REPORTE AGOSTO IMROM'!M192</f>
        <v>0</v>
      </c>
      <c r="I192" s="39"/>
      <c r="J192" s="39"/>
      <c r="K192" s="39"/>
      <c r="L192" s="30">
        <f t="shared" si="7"/>
        <v>0</v>
      </c>
      <c r="M192" s="30">
        <f t="shared" si="8"/>
        <v>0</v>
      </c>
      <c r="N192" s="90">
        <f>+'REPORTE AGOSTO IMROM'!N192</f>
        <v>0</v>
      </c>
      <c r="O192" s="55"/>
      <c r="P192" s="56"/>
      <c r="Q192" s="63">
        <f>+'REPORTE AGOSTO IMROM'!Q192</f>
        <v>0</v>
      </c>
      <c r="R192" s="33" t="str">
        <f>IF(M192=0,"",M192/'CED. GRAL POR REP. O MANTTO'!G198)</f>
        <v/>
      </c>
      <c r="S192" s="44" t="str">
        <f t="shared" si="6"/>
        <v/>
      </c>
    </row>
    <row r="193" spans="2:19" s="3" customFormat="1" ht="37.5" hidden="1" customHeight="1" x14ac:dyDescent="0.2">
      <c r="B193" s="37">
        <v>176</v>
      </c>
      <c r="C193" s="38" t="str">
        <f>IF('CED. GRAL POR REP. O MANTTO'!C199="","",'CED. GRAL POR REP. O MANTTO'!C199)</f>
        <v/>
      </c>
      <c r="D193" s="333" t="str">
        <f>IF('CED. GRAL POR REP. O MANTTO'!D199="","",'CED. GRAL POR REP. O MANTTO'!D199)</f>
        <v/>
      </c>
      <c r="E193" s="333"/>
      <c r="F193" s="38" t="str">
        <f>IF('CED. GRAL POR REP. O MANTTO'!E199="","",'CED. GRAL POR REP. O MANTTO'!E199)</f>
        <v/>
      </c>
      <c r="G193" s="67" t="str">
        <f>IF('CED. GRAL POR REP. O MANTTO'!F199="","",'CED. GRAL POR REP. O MANTTO'!F199)</f>
        <v/>
      </c>
      <c r="H193" s="92">
        <f>+'REPORTE AGOSTO IMROM'!M193</f>
        <v>0</v>
      </c>
      <c r="I193" s="39"/>
      <c r="J193" s="39"/>
      <c r="K193" s="39"/>
      <c r="L193" s="30">
        <f t="shared" si="7"/>
        <v>0</v>
      </c>
      <c r="M193" s="30">
        <f t="shared" si="8"/>
        <v>0</v>
      </c>
      <c r="N193" s="90">
        <f>+'REPORTE AGOSTO IMROM'!N193</f>
        <v>0</v>
      </c>
      <c r="O193" s="55"/>
      <c r="P193" s="56"/>
      <c r="Q193" s="63">
        <f>+'REPORTE AGOSTO IMROM'!Q193</f>
        <v>0</v>
      </c>
      <c r="R193" s="33" t="str">
        <f>IF(M193=0,"",M193/'CED. GRAL POR REP. O MANTTO'!G199)</f>
        <v/>
      </c>
      <c r="S193" s="44" t="str">
        <f t="shared" si="6"/>
        <v/>
      </c>
    </row>
    <row r="194" spans="2:19" s="3" customFormat="1" ht="37.5" hidden="1" customHeight="1" x14ac:dyDescent="0.2">
      <c r="B194" s="37">
        <v>177</v>
      </c>
      <c r="C194" s="38" t="str">
        <f>IF('CED. GRAL POR REP. O MANTTO'!C200="","",'CED. GRAL POR REP. O MANTTO'!C200)</f>
        <v/>
      </c>
      <c r="D194" s="333" t="str">
        <f>IF('CED. GRAL POR REP. O MANTTO'!D200="","",'CED. GRAL POR REP. O MANTTO'!D200)</f>
        <v/>
      </c>
      <c r="E194" s="333"/>
      <c r="F194" s="38" t="str">
        <f>IF('CED. GRAL POR REP. O MANTTO'!E200="","",'CED. GRAL POR REP. O MANTTO'!E200)</f>
        <v/>
      </c>
      <c r="G194" s="67" t="str">
        <f>IF('CED. GRAL POR REP. O MANTTO'!F200="","",'CED. GRAL POR REP. O MANTTO'!F200)</f>
        <v/>
      </c>
      <c r="H194" s="92">
        <f>+'REPORTE AGOSTO IMROM'!M194</f>
        <v>0</v>
      </c>
      <c r="I194" s="39"/>
      <c r="J194" s="39"/>
      <c r="K194" s="39"/>
      <c r="L194" s="30">
        <f t="shared" si="7"/>
        <v>0</v>
      </c>
      <c r="M194" s="30">
        <f t="shared" si="8"/>
        <v>0</v>
      </c>
      <c r="N194" s="90">
        <f>+'REPORTE AGOSTO IMROM'!N194</f>
        <v>0</v>
      </c>
      <c r="O194" s="55"/>
      <c r="P194" s="56"/>
      <c r="Q194" s="63">
        <f>+'REPORTE AGOSTO IMROM'!Q194</f>
        <v>0</v>
      </c>
      <c r="R194" s="33" t="str">
        <f>IF(M194=0,"",M194/'CED. GRAL POR REP. O MANTTO'!G200)</f>
        <v/>
      </c>
      <c r="S194" s="44" t="str">
        <f t="shared" si="6"/>
        <v/>
      </c>
    </row>
    <row r="195" spans="2:19" s="3" customFormat="1" ht="37.5" hidden="1" customHeight="1" x14ac:dyDescent="0.2">
      <c r="B195" s="37">
        <v>178</v>
      </c>
      <c r="C195" s="38" t="str">
        <f>IF('CED. GRAL POR REP. O MANTTO'!C201="","",'CED. GRAL POR REP. O MANTTO'!C201)</f>
        <v/>
      </c>
      <c r="D195" s="333" t="str">
        <f>IF('CED. GRAL POR REP. O MANTTO'!D201="","",'CED. GRAL POR REP. O MANTTO'!D201)</f>
        <v/>
      </c>
      <c r="E195" s="333"/>
      <c r="F195" s="38" t="str">
        <f>IF('CED. GRAL POR REP. O MANTTO'!E201="","",'CED. GRAL POR REP. O MANTTO'!E201)</f>
        <v/>
      </c>
      <c r="G195" s="67" t="str">
        <f>IF('CED. GRAL POR REP. O MANTTO'!F201="","",'CED. GRAL POR REP. O MANTTO'!F201)</f>
        <v/>
      </c>
      <c r="H195" s="92">
        <f>+'REPORTE AGOSTO IMROM'!M195</f>
        <v>0</v>
      </c>
      <c r="I195" s="39"/>
      <c r="J195" s="39"/>
      <c r="K195" s="39"/>
      <c r="L195" s="30">
        <f t="shared" si="7"/>
        <v>0</v>
      </c>
      <c r="M195" s="30">
        <f t="shared" si="8"/>
        <v>0</v>
      </c>
      <c r="N195" s="90">
        <f>+'REPORTE AGOSTO IMROM'!N195</f>
        <v>0</v>
      </c>
      <c r="O195" s="55"/>
      <c r="P195" s="56"/>
      <c r="Q195" s="63">
        <f>+'REPORTE AGOSTO IMROM'!Q195</f>
        <v>0</v>
      </c>
      <c r="R195" s="33" t="str">
        <f>IF(M195=0,"",M195/'CED. GRAL POR REP. O MANTTO'!G201)</f>
        <v/>
      </c>
      <c r="S195" s="44" t="str">
        <f t="shared" si="6"/>
        <v/>
      </c>
    </row>
    <row r="196" spans="2:19" s="3" customFormat="1" ht="37.5" hidden="1" customHeight="1" x14ac:dyDescent="0.2">
      <c r="B196" s="37">
        <v>179</v>
      </c>
      <c r="C196" s="38" t="str">
        <f>IF('CED. GRAL POR REP. O MANTTO'!C202="","",'CED. GRAL POR REP. O MANTTO'!C202)</f>
        <v/>
      </c>
      <c r="D196" s="333" t="str">
        <f>IF('CED. GRAL POR REP. O MANTTO'!D202="","",'CED. GRAL POR REP. O MANTTO'!D202)</f>
        <v/>
      </c>
      <c r="E196" s="333"/>
      <c r="F196" s="38" t="str">
        <f>IF('CED. GRAL POR REP. O MANTTO'!E202="","",'CED. GRAL POR REP. O MANTTO'!E202)</f>
        <v/>
      </c>
      <c r="G196" s="67" t="str">
        <f>IF('CED. GRAL POR REP. O MANTTO'!F202="","",'CED. GRAL POR REP. O MANTTO'!F202)</f>
        <v/>
      </c>
      <c r="H196" s="92">
        <f>+'REPORTE AGOSTO IMROM'!M196</f>
        <v>0</v>
      </c>
      <c r="I196" s="39"/>
      <c r="J196" s="39"/>
      <c r="K196" s="39"/>
      <c r="L196" s="30">
        <f t="shared" si="7"/>
        <v>0</v>
      </c>
      <c r="M196" s="30">
        <f t="shared" si="8"/>
        <v>0</v>
      </c>
      <c r="N196" s="90">
        <f>+'REPORTE AGOSTO IMROM'!N196</f>
        <v>0</v>
      </c>
      <c r="O196" s="55"/>
      <c r="P196" s="56"/>
      <c r="Q196" s="63">
        <f>+'REPORTE AGOSTO IMROM'!Q196</f>
        <v>0</v>
      </c>
      <c r="R196" s="33" t="str">
        <f>IF(M196=0,"",M196/'CED. GRAL POR REP. O MANTTO'!G202)</f>
        <v/>
      </c>
      <c r="S196" s="44" t="str">
        <f t="shared" si="6"/>
        <v/>
      </c>
    </row>
    <row r="197" spans="2:19" s="3" customFormat="1" ht="37.5" hidden="1" customHeight="1" x14ac:dyDescent="0.2">
      <c r="B197" s="37">
        <v>180</v>
      </c>
      <c r="C197" s="38" t="str">
        <f>IF('CED. GRAL POR REP. O MANTTO'!C203="","",'CED. GRAL POR REP. O MANTTO'!C203)</f>
        <v/>
      </c>
      <c r="D197" s="333" t="str">
        <f>IF('CED. GRAL POR REP. O MANTTO'!D203="","",'CED. GRAL POR REP. O MANTTO'!D203)</f>
        <v/>
      </c>
      <c r="E197" s="333"/>
      <c r="F197" s="38" t="str">
        <f>IF('CED. GRAL POR REP. O MANTTO'!E203="","",'CED. GRAL POR REP. O MANTTO'!E203)</f>
        <v/>
      </c>
      <c r="G197" s="67" t="str">
        <f>IF('CED. GRAL POR REP. O MANTTO'!F203="","",'CED. GRAL POR REP. O MANTTO'!F203)</f>
        <v/>
      </c>
      <c r="H197" s="92">
        <f>+'REPORTE AGOSTO IMROM'!M197</f>
        <v>0</v>
      </c>
      <c r="I197" s="39"/>
      <c r="J197" s="39"/>
      <c r="K197" s="39"/>
      <c r="L197" s="30">
        <f t="shared" si="7"/>
        <v>0</v>
      </c>
      <c r="M197" s="30">
        <f t="shared" si="8"/>
        <v>0</v>
      </c>
      <c r="N197" s="90">
        <f>+'REPORTE AGOSTO IMROM'!N197</f>
        <v>0</v>
      </c>
      <c r="O197" s="55"/>
      <c r="P197" s="56"/>
      <c r="Q197" s="63">
        <f>+'REPORTE AGOSTO IMROM'!Q197</f>
        <v>0</v>
      </c>
      <c r="R197" s="33" t="str">
        <f>IF(M197=0,"",M197/'CED. GRAL POR REP. O MANTTO'!G203)</f>
        <v/>
      </c>
      <c r="S197" s="44" t="str">
        <f t="shared" si="6"/>
        <v/>
      </c>
    </row>
    <row r="198" spans="2:19" s="3" customFormat="1" ht="37.5" hidden="1" customHeight="1" x14ac:dyDescent="0.2">
      <c r="B198" s="37">
        <v>181</v>
      </c>
      <c r="C198" s="38" t="str">
        <f>IF('CED. GRAL POR REP. O MANTTO'!C204="","",'CED. GRAL POR REP. O MANTTO'!C204)</f>
        <v/>
      </c>
      <c r="D198" s="333" t="str">
        <f>IF('CED. GRAL POR REP. O MANTTO'!D204="","",'CED. GRAL POR REP. O MANTTO'!D204)</f>
        <v/>
      </c>
      <c r="E198" s="333"/>
      <c r="F198" s="38" t="str">
        <f>IF('CED. GRAL POR REP. O MANTTO'!E204="","",'CED. GRAL POR REP. O MANTTO'!E204)</f>
        <v/>
      </c>
      <c r="G198" s="67" t="str">
        <f>IF('CED. GRAL POR REP. O MANTTO'!F204="","",'CED. GRAL POR REP. O MANTTO'!F204)</f>
        <v/>
      </c>
      <c r="H198" s="92">
        <f>+'REPORTE AGOSTO IMROM'!M198</f>
        <v>0</v>
      </c>
      <c r="I198" s="39"/>
      <c r="J198" s="39"/>
      <c r="K198" s="39"/>
      <c r="L198" s="30">
        <f t="shared" si="7"/>
        <v>0</v>
      </c>
      <c r="M198" s="30">
        <f t="shared" si="8"/>
        <v>0</v>
      </c>
      <c r="N198" s="90">
        <f>+'REPORTE AGOSTO IMROM'!N198</f>
        <v>0</v>
      </c>
      <c r="O198" s="55"/>
      <c r="P198" s="56"/>
      <c r="Q198" s="63">
        <f>+'REPORTE AGOSTO IMROM'!Q198</f>
        <v>0</v>
      </c>
      <c r="R198" s="33" t="str">
        <f>IF(M198=0,"",M198/'CED. GRAL POR REP. O MANTTO'!G204)</f>
        <v/>
      </c>
      <c r="S198" s="44" t="str">
        <f t="shared" si="6"/>
        <v/>
      </c>
    </row>
    <row r="199" spans="2:19" s="3" customFormat="1" ht="37.5" hidden="1" customHeight="1" x14ac:dyDescent="0.2">
      <c r="B199" s="37">
        <v>182</v>
      </c>
      <c r="C199" s="38" t="str">
        <f>IF('CED. GRAL POR REP. O MANTTO'!C205="","",'CED. GRAL POR REP. O MANTTO'!C205)</f>
        <v/>
      </c>
      <c r="D199" s="333" t="str">
        <f>IF('CED. GRAL POR REP. O MANTTO'!D205="","",'CED. GRAL POR REP. O MANTTO'!D205)</f>
        <v/>
      </c>
      <c r="E199" s="333"/>
      <c r="F199" s="38" t="str">
        <f>IF('CED. GRAL POR REP. O MANTTO'!E205="","",'CED. GRAL POR REP. O MANTTO'!E205)</f>
        <v/>
      </c>
      <c r="G199" s="67" t="str">
        <f>IF('CED. GRAL POR REP. O MANTTO'!F205="","",'CED. GRAL POR REP. O MANTTO'!F205)</f>
        <v/>
      </c>
      <c r="H199" s="92">
        <f>+'REPORTE AGOSTO IMROM'!M199</f>
        <v>0</v>
      </c>
      <c r="I199" s="39"/>
      <c r="J199" s="39"/>
      <c r="K199" s="39"/>
      <c r="L199" s="30">
        <f t="shared" si="7"/>
        <v>0</v>
      </c>
      <c r="M199" s="30">
        <f t="shared" si="8"/>
        <v>0</v>
      </c>
      <c r="N199" s="90">
        <f>+'REPORTE AGOSTO IMROM'!N199</f>
        <v>0</v>
      </c>
      <c r="O199" s="55"/>
      <c r="P199" s="56"/>
      <c r="Q199" s="63">
        <f>+'REPORTE AGOSTO IMROM'!Q199</f>
        <v>0</v>
      </c>
      <c r="R199" s="33" t="str">
        <f>IF(M199=0,"",M199/'CED. GRAL POR REP. O MANTTO'!G205)</f>
        <v/>
      </c>
      <c r="S199" s="44" t="str">
        <f t="shared" si="6"/>
        <v/>
      </c>
    </row>
    <row r="200" spans="2:19" s="3" customFormat="1" ht="37.5" hidden="1" customHeight="1" x14ac:dyDescent="0.2">
      <c r="B200" s="37">
        <v>183</v>
      </c>
      <c r="C200" s="38" t="str">
        <f>IF('CED. GRAL POR REP. O MANTTO'!C206="","",'CED. GRAL POR REP. O MANTTO'!C206)</f>
        <v/>
      </c>
      <c r="D200" s="333" t="str">
        <f>IF('CED. GRAL POR REP. O MANTTO'!D206="","",'CED. GRAL POR REP. O MANTTO'!D206)</f>
        <v/>
      </c>
      <c r="E200" s="333"/>
      <c r="F200" s="38" t="str">
        <f>IF('CED. GRAL POR REP. O MANTTO'!E206="","",'CED. GRAL POR REP. O MANTTO'!E206)</f>
        <v/>
      </c>
      <c r="G200" s="67" t="str">
        <f>IF('CED. GRAL POR REP. O MANTTO'!F206="","",'CED. GRAL POR REP. O MANTTO'!F206)</f>
        <v/>
      </c>
      <c r="H200" s="92">
        <f>+'REPORTE AGOSTO IMROM'!M200</f>
        <v>0</v>
      </c>
      <c r="I200" s="39"/>
      <c r="J200" s="39"/>
      <c r="K200" s="39"/>
      <c r="L200" s="30">
        <f t="shared" si="7"/>
        <v>0</v>
      </c>
      <c r="M200" s="30">
        <f t="shared" si="8"/>
        <v>0</v>
      </c>
      <c r="N200" s="90">
        <f>+'REPORTE AGOSTO IMROM'!N200</f>
        <v>0</v>
      </c>
      <c r="O200" s="55"/>
      <c r="P200" s="56"/>
      <c r="Q200" s="63">
        <f>+'REPORTE AGOSTO IMROM'!Q200</f>
        <v>0</v>
      </c>
      <c r="R200" s="33" t="str">
        <f>IF(M200=0,"",M200/'CED. GRAL POR REP. O MANTTO'!G206)</f>
        <v/>
      </c>
      <c r="S200" s="44" t="str">
        <f t="shared" si="6"/>
        <v/>
      </c>
    </row>
    <row r="201" spans="2:19" s="3" customFormat="1" ht="37.5" hidden="1" customHeight="1" x14ac:dyDescent="0.2">
      <c r="B201" s="37">
        <v>184</v>
      </c>
      <c r="C201" s="38" t="str">
        <f>IF('CED. GRAL POR REP. O MANTTO'!C207="","",'CED. GRAL POR REP. O MANTTO'!C207)</f>
        <v/>
      </c>
      <c r="D201" s="333" t="str">
        <f>IF('CED. GRAL POR REP. O MANTTO'!D207="","",'CED. GRAL POR REP. O MANTTO'!D207)</f>
        <v/>
      </c>
      <c r="E201" s="333"/>
      <c r="F201" s="38" t="str">
        <f>IF('CED. GRAL POR REP. O MANTTO'!E207="","",'CED. GRAL POR REP. O MANTTO'!E207)</f>
        <v/>
      </c>
      <c r="G201" s="67" t="str">
        <f>IF('CED. GRAL POR REP. O MANTTO'!F207="","",'CED. GRAL POR REP. O MANTTO'!F207)</f>
        <v/>
      </c>
      <c r="H201" s="92">
        <f>+'REPORTE AGOSTO IMROM'!M201</f>
        <v>0</v>
      </c>
      <c r="I201" s="39"/>
      <c r="J201" s="39"/>
      <c r="K201" s="39"/>
      <c r="L201" s="30">
        <f t="shared" si="7"/>
        <v>0</v>
      </c>
      <c r="M201" s="30">
        <f t="shared" si="8"/>
        <v>0</v>
      </c>
      <c r="N201" s="90">
        <f>+'REPORTE AGOSTO IMROM'!N201</f>
        <v>0</v>
      </c>
      <c r="O201" s="55"/>
      <c r="P201" s="56"/>
      <c r="Q201" s="63">
        <f>+'REPORTE AGOSTO IMROM'!Q201</f>
        <v>0</v>
      </c>
      <c r="R201" s="33" t="str">
        <f>IF(M201=0,"",M201/'CED. GRAL POR REP. O MANTTO'!G207)</f>
        <v/>
      </c>
      <c r="S201" s="44" t="str">
        <f t="shared" si="6"/>
        <v/>
      </c>
    </row>
    <row r="202" spans="2:19" s="3" customFormat="1" ht="37.5" hidden="1" customHeight="1" x14ac:dyDescent="0.2">
      <c r="B202" s="37">
        <v>185</v>
      </c>
      <c r="C202" s="38" t="str">
        <f>IF('CED. GRAL POR REP. O MANTTO'!C208="","",'CED. GRAL POR REP. O MANTTO'!C208)</f>
        <v/>
      </c>
      <c r="D202" s="333" t="str">
        <f>IF('CED. GRAL POR REP. O MANTTO'!D208="","",'CED. GRAL POR REP. O MANTTO'!D208)</f>
        <v/>
      </c>
      <c r="E202" s="333"/>
      <c r="F202" s="38" t="str">
        <f>IF('CED. GRAL POR REP. O MANTTO'!E208="","",'CED. GRAL POR REP. O MANTTO'!E208)</f>
        <v/>
      </c>
      <c r="G202" s="67" t="str">
        <f>IF('CED. GRAL POR REP. O MANTTO'!F208="","",'CED. GRAL POR REP. O MANTTO'!F208)</f>
        <v/>
      </c>
      <c r="H202" s="92">
        <f>+'REPORTE AGOSTO IMROM'!M202</f>
        <v>0</v>
      </c>
      <c r="I202" s="39"/>
      <c r="J202" s="39"/>
      <c r="K202" s="39"/>
      <c r="L202" s="30">
        <f t="shared" si="7"/>
        <v>0</v>
      </c>
      <c r="M202" s="30">
        <f t="shared" si="8"/>
        <v>0</v>
      </c>
      <c r="N202" s="90">
        <f>+'REPORTE AGOSTO IMROM'!N202</f>
        <v>0</v>
      </c>
      <c r="O202" s="55"/>
      <c r="P202" s="56"/>
      <c r="Q202" s="63">
        <f>+'REPORTE AGOSTO IMROM'!Q202</f>
        <v>0</v>
      </c>
      <c r="R202" s="33" t="str">
        <f>IF(M202=0,"",M202/'CED. GRAL POR REP. O MANTTO'!G208)</f>
        <v/>
      </c>
      <c r="S202" s="44" t="str">
        <f t="shared" si="6"/>
        <v/>
      </c>
    </row>
    <row r="203" spans="2:19" s="3" customFormat="1" ht="37.5" hidden="1" customHeight="1" x14ac:dyDescent="0.2">
      <c r="B203" s="37">
        <v>186</v>
      </c>
      <c r="C203" s="38" t="str">
        <f>IF('CED. GRAL POR REP. O MANTTO'!C209="","",'CED. GRAL POR REP. O MANTTO'!C209)</f>
        <v/>
      </c>
      <c r="D203" s="333" t="str">
        <f>IF('CED. GRAL POR REP. O MANTTO'!D209="","",'CED. GRAL POR REP. O MANTTO'!D209)</f>
        <v/>
      </c>
      <c r="E203" s="333"/>
      <c r="F203" s="38" t="str">
        <f>IF('CED. GRAL POR REP. O MANTTO'!E209="","",'CED. GRAL POR REP. O MANTTO'!E209)</f>
        <v/>
      </c>
      <c r="G203" s="67" t="str">
        <f>IF('CED. GRAL POR REP. O MANTTO'!F209="","",'CED. GRAL POR REP. O MANTTO'!F209)</f>
        <v/>
      </c>
      <c r="H203" s="92">
        <f>+'REPORTE AGOSTO IMROM'!M203</f>
        <v>0</v>
      </c>
      <c r="I203" s="39"/>
      <c r="J203" s="39"/>
      <c r="K203" s="39"/>
      <c r="L203" s="30">
        <f t="shared" si="7"/>
        <v>0</v>
      </c>
      <c r="M203" s="30">
        <f t="shared" si="8"/>
        <v>0</v>
      </c>
      <c r="N203" s="90">
        <f>+'REPORTE AGOSTO IMROM'!N203</f>
        <v>0</v>
      </c>
      <c r="O203" s="55"/>
      <c r="P203" s="56"/>
      <c r="Q203" s="63">
        <f>+'REPORTE AGOSTO IMROM'!Q203</f>
        <v>0</v>
      </c>
      <c r="R203" s="33" t="str">
        <f>IF(M203=0,"",M203/'CED. GRAL POR REP. O MANTTO'!G209)</f>
        <v/>
      </c>
      <c r="S203" s="44" t="str">
        <f t="shared" si="6"/>
        <v/>
      </c>
    </row>
    <row r="204" spans="2:19" s="3" customFormat="1" ht="37.5" hidden="1" customHeight="1" x14ac:dyDescent="0.2">
      <c r="B204" s="37">
        <v>187</v>
      </c>
      <c r="C204" s="38" t="str">
        <f>IF('CED. GRAL POR REP. O MANTTO'!C210="","",'CED. GRAL POR REP. O MANTTO'!C210)</f>
        <v/>
      </c>
      <c r="D204" s="333" t="str">
        <f>IF('CED. GRAL POR REP. O MANTTO'!D210="","",'CED. GRAL POR REP. O MANTTO'!D210)</f>
        <v/>
      </c>
      <c r="E204" s="333"/>
      <c r="F204" s="38" t="str">
        <f>IF('CED. GRAL POR REP. O MANTTO'!E210="","",'CED. GRAL POR REP. O MANTTO'!E210)</f>
        <v/>
      </c>
      <c r="G204" s="67" t="str">
        <f>IF('CED. GRAL POR REP. O MANTTO'!F210="","",'CED. GRAL POR REP. O MANTTO'!F210)</f>
        <v/>
      </c>
      <c r="H204" s="92">
        <f>+'REPORTE AGOSTO IMROM'!M204</f>
        <v>0</v>
      </c>
      <c r="I204" s="39"/>
      <c r="J204" s="39"/>
      <c r="K204" s="39"/>
      <c r="L204" s="30">
        <f t="shared" si="7"/>
        <v>0</v>
      </c>
      <c r="M204" s="30">
        <f t="shared" si="8"/>
        <v>0</v>
      </c>
      <c r="N204" s="90">
        <f>+'REPORTE AGOSTO IMROM'!N204</f>
        <v>0</v>
      </c>
      <c r="O204" s="55"/>
      <c r="P204" s="56"/>
      <c r="Q204" s="63">
        <f>+'REPORTE AGOSTO IMROM'!Q204</f>
        <v>0</v>
      </c>
      <c r="R204" s="33" t="str">
        <f>IF(M204=0,"",M204/'CED. GRAL POR REP. O MANTTO'!G210)</f>
        <v/>
      </c>
      <c r="S204" s="44" t="str">
        <f t="shared" si="6"/>
        <v/>
      </c>
    </row>
    <row r="205" spans="2:19" s="3" customFormat="1" ht="37.5" hidden="1" customHeight="1" x14ac:dyDescent="0.2">
      <c r="B205" s="37">
        <v>188</v>
      </c>
      <c r="C205" s="38" t="str">
        <f>IF('CED. GRAL POR REP. O MANTTO'!C211="","",'CED. GRAL POR REP. O MANTTO'!C211)</f>
        <v/>
      </c>
      <c r="D205" s="333" t="str">
        <f>IF('CED. GRAL POR REP. O MANTTO'!D211="","",'CED. GRAL POR REP. O MANTTO'!D211)</f>
        <v/>
      </c>
      <c r="E205" s="333"/>
      <c r="F205" s="38" t="str">
        <f>IF('CED. GRAL POR REP. O MANTTO'!E211="","",'CED. GRAL POR REP. O MANTTO'!E211)</f>
        <v/>
      </c>
      <c r="G205" s="67" t="str">
        <f>IF('CED. GRAL POR REP. O MANTTO'!F211="","",'CED. GRAL POR REP. O MANTTO'!F211)</f>
        <v/>
      </c>
      <c r="H205" s="92">
        <f>+'REPORTE AGOSTO IMROM'!M205</f>
        <v>0</v>
      </c>
      <c r="I205" s="39"/>
      <c r="J205" s="39"/>
      <c r="K205" s="39"/>
      <c r="L205" s="30">
        <f t="shared" si="7"/>
        <v>0</v>
      </c>
      <c r="M205" s="30">
        <f t="shared" si="8"/>
        <v>0</v>
      </c>
      <c r="N205" s="90">
        <f>+'REPORTE AGOSTO IMROM'!N205</f>
        <v>0</v>
      </c>
      <c r="O205" s="55"/>
      <c r="P205" s="56"/>
      <c r="Q205" s="63">
        <f>+'REPORTE AGOSTO IMROM'!Q205</f>
        <v>0</v>
      </c>
      <c r="R205" s="33" t="str">
        <f>IF(M205=0,"",M205/'CED. GRAL POR REP. O MANTTO'!G211)</f>
        <v/>
      </c>
      <c r="S205" s="44" t="str">
        <f t="shared" si="6"/>
        <v/>
      </c>
    </row>
    <row r="206" spans="2:19" s="3" customFormat="1" ht="37.5" hidden="1" customHeight="1" x14ac:dyDescent="0.2">
      <c r="B206" s="37">
        <v>189</v>
      </c>
      <c r="C206" s="38" t="str">
        <f>IF('CED. GRAL POR REP. O MANTTO'!C212="","",'CED. GRAL POR REP. O MANTTO'!C212)</f>
        <v/>
      </c>
      <c r="D206" s="333" t="str">
        <f>IF('CED. GRAL POR REP. O MANTTO'!D212="","",'CED. GRAL POR REP. O MANTTO'!D212)</f>
        <v/>
      </c>
      <c r="E206" s="333"/>
      <c r="F206" s="38" t="str">
        <f>IF('CED. GRAL POR REP. O MANTTO'!E212="","",'CED. GRAL POR REP. O MANTTO'!E212)</f>
        <v/>
      </c>
      <c r="G206" s="67" t="str">
        <f>IF('CED. GRAL POR REP. O MANTTO'!F212="","",'CED. GRAL POR REP. O MANTTO'!F212)</f>
        <v/>
      </c>
      <c r="H206" s="92">
        <f>+'REPORTE AGOSTO IMROM'!M206</f>
        <v>0</v>
      </c>
      <c r="I206" s="39"/>
      <c r="J206" s="39"/>
      <c r="K206" s="39"/>
      <c r="L206" s="30">
        <f t="shared" si="7"/>
        <v>0</v>
      </c>
      <c r="M206" s="30">
        <f t="shared" si="8"/>
        <v>0</v>
      </c>
      <c r="N206" s="90">
        <f>+'REPORTE AGOSTO IMROM'!N206</f>
        <v>0</v>
      </c>
      <c r="O206" s="55"/>
      <c r="P206" s="56"/>
      <c r="Q206" s="63">
        <f>+'REPORTE AGOSTO IMROM'!Q206</f>
        <v>0</v>
      </c>
      <c r="R206" s="33" t="str">
        <f>IF(M206=0,"",M206/'CED. GRAL POR REP. O MANTTO'!G212)</f>
        <v/>
      </c>
      <c r="S206" s="44" t="str">
        <f t="shared" si="6"/>
        <v/>
      </c>
    </row>
    <row r="207" spans="2:19" s="3" customFormat="1" ht="37.5" hidden="1" customHeight="1" x14ac:dyDescent="0.2">
      <c r="B207" s="37">
        <v>190</v>
      </c>
      <c r="C207" s="38" t="str">
        <f>IF('CED. GRAL POR REP. O MANTTO'!C213="","",'CED. GRAL POR REP. O MANTTO'!C213)</f>
        <v/>
      </c>
      <c r="D207" s="333" t="str">
        <f>IF('CED. GRAL POR REP. O MANTTO'!D213="","",'CED. GRAL POR REP. O MANTTO'!D213)</f>
        <v/>
      </c>
      <c r="E207" s="333"/>
      <c r="F207" s="38" t="str">
        <f>IF('CED. GRAL POR REP. O MANTTO'!E213="","",'CED. GRAL POR REP. O MANTTO'!E213)</f>
        <v/>
      </c>
      <c r="G207" s="67" t="str">
        <f>IF('CED. GRAL POR REP. O MANTTO'!F213="","",'CED. GRAL POR REP. O MANTTO'!F213)</f>
        <v/>
      </c>
      <c r="H207" s="92">
        <f>+'REPORTE AGOSTO IMROM'!M207</f>
        <v>0</v>
      </c>
      <c r="I207" s="39"/>
      <c r="J207" s="39"/>
      <c r="K207" s="39"/>
      <c r="L207" s="30">
        <f t="shared" si="7"/>
        <v>0</v>
      </c>
      <c r="M207" s="30">
        <f t="shared" si="8"/>
        <v>0</v>
      </c>
      <c r="N207" s="90">
        <f>+'REPORTE AGOSTO IMROM'!N207</f>
        <v>0</v>
      </c>
      <c r="O207" s="55"/>
      <c r="P207" s="56"/>
      <c r="Q207" s="63">
        <f>+'REPORTE AGOSTO IMROM'!Q207</f>
        <v>0</v>
      </c>
      <c r="R207" s="33" t="str">
        <f>IF(M207=0,"",M207/'CED. GRAL POR REP. O MANTTO'!G213)</f>
        <v/>
      </c>
      <c r="S207" s="44" t="str">
        <f t="shared" si="6"/>
        <v/>
      </c>
    </row>
    <row r="208" spans="2:19" s="3" customFormat="1" ht="37.5" hidden="1" customHeight="1" x14ac:dyDescent="0.2">
      <c r="B208" s="37">
        <v>191</v>
      </c>
      <c r="C208" s="38" t="str">
        <f>IF('CED. GRAL POR REP. O MANTTO'!C214="","",'CED. GRAL POR REP. O MANTTO'!C214)</f>
        <v/>
      </c>
      <c r="D208" s="333" t="str">
        <f>IF('CED. GRAL POR REP. O MANTTO'!D214="","",'CED. GRAL POR REP. O MANTTO'!D214)</f>
        <v/>
      </c>
      <c r="E208" s="333"/>
      <c r="F208" s="38" t="str">
        <f>IF('CED. GRAL POR REP. O MANTTO'!E214="","",'CED. GRAL POR REP. O MANTTO'!E214)</f>
        <v/>
      </c>
      <c r="G208" s="67" t="str">
        <f>IF('CED. GRAL POR REP. O MANTTO'!F214="","",'CED. GRAL POR REP. O MANTTO'!F214)</f>
        <v/>
      </c>
      <c r="H208" s="92">
        <f>+'REPORTE AGOSTO IMROM'!M208</f>
        <v>0</v>
      </c>
      <c r="I208" s="39"/>
      <c r="J208" s="39"/>
      <c r="K208" s="39"/>
      <c r="L208" s="30">
        <f t="shared" si="7"/>
        <v>0</v>
      </c>
      <c r="M208" s="30">
        <f t="shared" si="8"/>
        <v>0</v>
      </c>
      <c r="N208" s="90">
        <f>+'REPORTE AGOSTO IMROM'!N208</f>
        <v>0</v>
      </c>
      <c r="O208" s="55"/>
      <c r="P208" s="56"/>
      <c r="Q208" s="63">
        <f>+'REPORTE AGOSTO IMROM'!Q208</f>
        <v>0</v>
      </c>
      <c r="R208" s="33" t="str">
        <f>IF(M208=0,"",M208/'CED. GRAL POR REP. O MANTTO'!G214)</f>
        <v/>
      </c>
      <c r="S208" s="44" t="str">
        <f t="shared" si="6"/>
        <v/>
      </c>
    </row>
    <row r="209" spans="2:19" s="3" customFormat="1" ht="37.5" hidden="1" customHeight="1" x14ac:dyDescent="0.2">
      <c r="B209" s="37">
        <v>192</v>
      </c>
      <c r="C209" s="38" t="str">
        <f>IF('CED. GRAL POR REP. O MANTTO'!C215="","",'CED. GRAL POR REP. O MANTTO'!C215)</f>
        <v/>
      </c>
      <c r="D209" s="333" t="str">
        <f>IF('CED. GRAL POR REP. O MANTTO'!D215="","",'CED. GRAL POR REP. O MANTTO'!D215)</f>
        <v/>
      </c>
      <c r="E209" s="333"/>
      <c r="F209" s="38" t="str">
        <f>IF('CED. GRAL POR REP. O MANTTO'!E215="","",'CED. GRAL POR REP. O MANTTO'!E215)</f>
        <v/>
      </c>
      <c r="G209" s="67" t="str">
        <f>IF('CED. GRAL POR REP. O MANTTO'!F215="","",'CED. GRAL POR REP. O MANTTO'!F215)</f>
        <v/>
      </c>
      <c r="H209" s="92">
        <f>+'REPORTE AGOSTO IMROM'!M209</f>
        <v>0</v>
      </c>
      <c r="I209" s="39"/>
      <c r="J209" s="39"/>
      <c r="K209" s="39"/>
      <c r="L209" s="30">
        <f t="shared" si="7"/>
        <v>0</v>
      </c>
      <c r="M209" s="30">
        <f t="shared" si="8"/>
        <v>0</v>
      </c>
      <c r="N209" s="90">
        <f>+'REPORTE AGOSTO IMROM'!N209</f>
        <v>0</v>
      </c>
      <c r="O209" s="55"/>
      <c r="P209" s="56"/>
      <c r="Q209" s="63">
        <f>+'REPORTE AGOSTO IMROM'!Q209</f>
        <v>0</v>
      </c>
      <c r="R209" s="33" t="str">
        <f>IF(M209=0,"",M209/'CED. GRAL POR REP. O MANTTO'!G215)</f>
        <v/>
      </c>
      <c r="S209" s="44" t="str">
        <f t="shared" si="6"/>
        <v/>
      </c>
    </row>
    <row r="210" spans="2:19" s="3" customFormat="1" ht="37.5" hidden="1" customHeight="1" x14ac:dyDescent="0.2">
      <c r="B210" s="37">
        <v>193</v>
      </c>
      <c r="C210" s="38" t="str">
        <f>IF('CED. GRAL POR REP. O MANTTO'!C216="","",'CED. GRAL POR REP. O MANTTO'!C216)</f>
        <v/>
      </c>
      <c r="D210" s="333" t="str">
        <f>IF('CED. GRAL POR REP. O MANTTO'!D216="","",'CED. GRAL POR REP. O MANTTO'!D216)</f>
        <v/>
      </c>
      <c r="E210" s="333"/>
      <c r="F210" s="38" t="str">
        <f>IF('CED. GRAL POR REP. O MANTTO'!E216="","",'CED. GRAL POR REP. O MANTTO'!E216)</f>
        <v/>
      </c>
      <c r="G210" s="67" t="str">
        <f>IF('CED. GRAL POR REP. O MANTTO'!F216="","",'CED. GRAL POR REP. O MANTTO'!F216)</f>
        <v/>
      </c>
      <c r="H210" s="92">
        <f>+'REPORTE AGOSTO IMROM'!M210</f>
        <v>0</v>
      </c>
      <c r="I210" s="39"/>
      <c r="J210" s="39"/>
      <c r="K210" s="39"/>
      <c r="L210" s="30">
        <f t="shared" si="7"/>
        <v>0</v>
      </c>
      <c r="M210" s="30">
        <f t="shared" si="8"/>
        <v>0</v>
      </c>
      <c r="N210" s="90">
        <f>+'REPORTE AGOSTO IMROM'!N210</f>
        <v>0</v>
      </c>
      <c r="O210" s="55"/>
      <c r="P210" s="56"/>
      <c r="Q210" s="63">
        <f>+'REPORTE AGOSTO IMROM'!Q210</f>
        <v>0</v>
      </c>
      <c r="R210" s="33" t="str">
        <f>IF(M210=0,"",M210/'CED. GRAL POR REP. O MANTTO'!G216)</f>
        <v/>
      </c>
      <c r="S210" s="44" t="str">
        <f t="shared" ref="S210:S273" si="9">IF(R210="","",IF(R210&gt;1,"SOBRE EJERCICIO DE RECURSOS",""))</f>
        <v/>
      </c>
    </row>
    <row r="211" spans="2:19" s="3" customFormat="1" ht="37.5" hidden="1" customHeight="1" x14ac:dyDescent="0.2">
      <c r="B211" s="37">
        <v>194</v>
      </c>
      <c r="C211" s="38" t="str">
        <f>IF('CED. GRAL POR REP. O MANTTO'!C217="","",'CED. GRAL POR REP. O MANTTO'!C217)</f>
        <v/>
      </c>
      <c r="D211" s="333" t="str">
        <f>IF('CED. GRAL POR REP. O MANTTO'!D217="","",'CED. GRAL POR REP. O MANTTO'!D217)</f>
        <v/>
      </c>
      <c r="E211" s="333"/>
      <c r="F211" s="38" t="str">
        <f>IF('CED. GRAL POR REP. O MANTTO'!E217="","",'CED. GRAL POR REP. O MANTTO'!E217)</f>
        <v/>
      </c>
      <c r="G211" s="67" t="str">
        <f>IF('CED. GRAL POR REP. O MANTTO'!F217="","",'CED. GRAL POR REP. O MANTTO'!F217)</f>
        <v/>
      </c>
      <c r="H211" s="92">
        <f>+'REPORTE AGOSTO IMROM'!M211</f>
        <v>0</v>
      </c>
      <c r="I211" s="39"/>
      <c r="J211" s="39"/>
      <c r="K211" s="39"/>
      <c r="L211" s="30">
        <f t="shared" si="7"/>
        <v>0</v>
      </c>
      <c r="M211" s="30">
        <f t="shared" si="8"/>
        <v>0</v>
      </c>
      <c r="N211" s="90">
        <f>+'REPORTE AGOSTO IMROM'!N211</f>
        <v>0</v>
      </c>
      <c r="O211" s="55"/>
      <c r="P211" s="56"/>
      <c r="Q211" s="63">
        <f>+'REPORTE AGOSTO IMROM'!Q211</f>
        <v>0</v>
      </c>
      <c r="R211" s="33" t="str">
        <f>IF(M211=0,"",M211/'CED. GRAL POR REP. O MANTTO'!G217)</f>
        <v/>
      </c>
      <c r="S211" s="44" t="str">
        <f t="shared" si="9"/>
        <v/>
      </c>
    </row>
    <row r="212" spans="2:19" s="3" customFormat="1" ht="37.5" hidden="1" customHeight="1" x14ac:dyDescent="0.2">
      <c r="B212" s="37">
        <v>195</v>
      </c>
      <c r="C212" s="38" t="str">
        <f>IF('CED. GRAL POR REP. O MANTTO'!C218="","",'CED. GRAL POR REP. O MANTTO'!C218)</f>
        <v/>
      </c>
      <c r="D212" s="333" t="str">
        <f>IF('CED. GRAL POR REP. O MANTTO'!D218="","",'CED. GRAL POR REP. O MANTTO'!D218)</f>
        <v/>
      </c>
      <c r="E212" s="333"/>
      <c r="F212" s="38" t="str">
        <f>IF('CED. GRAL POR REP. O MANTTO'!E218="","",'CED. GRAL POR REP. O MANTTO'!E218)</f>
        <v/>
      </c>
      <c r="G212" s="67" t="str">
        <f>IF('CED. GRAL POR REP. O MANTTO'!F218="","",'CED. GRAL POR REP. O MANTTO'!F218)</f>
        <v/>
      </c>
      <c r="H212" s="92">
        <f>+'REPORTE AGOSTO IMROM'!M212</f>
        <v>0</v>
      </c>
      <c r="I212" s="39"/>
      <c r="J212" s="39"/>
      <c r="K212" s="39"/>
      <c r="L212" s="30">
        <f t="shared" ref="L212:L275" si="10">I212+J212+K212</f>
        <v>0</v>
      </c>
      <c r="M212" s="30">
        <f t="shared" ref="M212:M275" si="11">H212+L212</f>
        <v>0</v>
      </c>
      <c r="N212" s="90">
        <f>+'REPORTE AGOSTO IMROM'!N212</f>
        <v>0</v>
      </c>
      <c r="O212" s="55"/>
      <c r="P212" s="56"/>
      <c r="Q212" s="63">
        <f>+'REPORTE AGOSTO IMROM'!Q212</f>
        <v>0</v>
      </c>
      <c r="R212" s="33" t="str">
        <f>IF(M212=0,"",M212/'CED. GRAL POR REP. O MANTTO'!G218)</f>
        <v/>
      </c>
      <c r="S212" s="44" t="str">
        <f t="shared" si="9"/>
        <v/>
      </c>
    </row>
    <row r="213" spans="2:19" s="3" customFormat="1" ht="37.5" hidden="1" customHeight="1" x14ac:dyDescent="0.2">
      <c r="B213" s="37">
        <v>196</v>
      </c>
      <c r="C213" s="38" t="str">
        <f>IF('CED. GRAL POR REP. O MANTTO'!C219="","",'CED. GRAL POR REP. O MANTTO'!C219)</f>
        <v/>
      </c>
      <c r="D213" s="333" t="str">
        <f>IF('CED. GRAL POR REP. O MANTTO'!D219="","",'CED. GRAL POR REP. O MANTTO'!D219)</f>
        <v/>
      </c>
      <c r="E213" s="333"/>
      <c r="F213" s="38" t="str">
        <f>IF('CED. GRAL POR REP. O MANTTO'!E219="","",'CED. GRAL POR REP. O MANTTO'!E219)</f>
        <v/>
      </c>
      <c r="G213" s="67" t="str">
        <f>IF('CED. GRAL POR REP. O MANTTO'!F219="","",'CED. GRAL POR REP. O MANTTO'!F219)</f>
        <v/>
      </c>
      <c r="H213" s="92">
        <f>+'REPORTE AGOSTO IMROM'!M213</f>
        <v>0</v>
      </c>
      <c r="I213" s="39"/>
      <c r="J213" s="39"/>
      <c r="K213" s="39"/>
      <c r="L213" s="30">
        <f t="shared" si="10"/>
        <v>0</v>
      </c>
      <c r="M213" s="30">
        <f t="shared" si="11"/>
        <v>0</v>
      </c>
      <c r="N213" s="90">
        <f>+'REPORTE AGOSTO IMROM'!N213</f>
        <v>0</v>
      </c>
      <c r="O213" s="55"/>
      <c r="P213" s="56"/>
      <c r="Q213" s="63">
        <f>+'REPORTE AGOSTO IMROM'!Q213</f>
        <v>0</v>
      </c>
      <c r="R213" s="33" t="str">
        <f>IF(M213=0,"",M213/'CED. GRAL POR REP. O MANTTO'!G219)</f>
        <v/>
      </c>
      <c r="S213" s="44" t="str">
        <f t="shared" si="9"/>
        <v/>
      </c>
    </row>
    <row r="214" spans="2:19" s="3" customFormat="1" ht="37.5" hidden="1" customHeight="1" x14ac:dyDescent="0.2">
      <c r="B214" s="37">
        <v>197</v>
      </c>
      <c r="C214" s="38" t="str">
        <f>IF('CED. GRAL POR REP. O MANTTO'!C220="","",'CED. GRAL POR REP. O MANTTO'!C220)</f>
        <v/>
      </c>
      <c r="D214" s="333" t="str">
        <f>IF('CED. GRAL POR REP. O MANTTO'!D220="","",'CED. GRAL POR REP. O MANTTO'!D220)</f>
        <v/>
      </c>
      <c r="E214" s="333"/>
      <c r="F214" s="38" t="str">
        <f>IF('CED. GRAL POR REP. O MANTTO'!E220="","",'CED. GRAL POR REP. O MANTTO'!E220)</f>
        <v/>
      </c>
      <c r="G214" s="67" t="str">
        <f>IF('CED. GRAL POR REP. O MANTTO'!F220="","",'CED. GRAL POR REP. O MANTTO'!F220)</f>
        <v/>
      </c>
      <c r="H214" s="92">
        <f>+'REPORTE AGOSTO IMROM'!M214</f>
        <v>0</v>
      </c>
      <c r="I214" s="39"/>
      <c r="J214" s="39"/>
      <c r="K214" s="39"/>
      <c r="L214" s="30">
        <f t="shared" si="10"/>
        <v>0</v>
      </c>
      <c r="M214" s="30">
        <f t="shared" si="11"/>
        <v>0</v>
      </c>
      <c r="N214" s="90">
        <f>+'REPORTE AGOSTO IMROM'!N214</f>
        <v>0</v>
      </c>
      <c r="O214" s="55"/>
      <c r="P214" s="56"/>
      <c r="Q214" s="63">
        <f>+'REPORTE AGOSTO IMROM'!Q214</f>
        <v>0</v>
      </c>
      <c r="R214" s="33" t="str">
        <f>IF(M214=0,"",M214/'CED. GRAL POR REP. O MANTTO'!G220)</f>
        <v/>
      </c>
      <c r="S214" s="44" t="str">
        <f t="shared" si="9"/>
        <v/>
      </c>
    </row>
    <row r="215" spans="2:19" s="3" customFormat="1" ht="37.5" hidden="1" customHeight="1" x14ac:dyDescent="0.2">
      <c r="B215" s="37">
        <v>198</v>
      </c>
      <c r="C215" s="38" t="str">
        <f>IF('CED. GRAL POR REP. O MANTTO'!C221="","",'CED. GRAL POR REP. O MANTTO'!C221)</f>
        <v/>
      </c>
      <c r="D215" s="333" t="str">
        <f>IF('CED. GRAL POR REP. O MANTTO'!D221="","",'CED. GRAL POR REP. O MANTTO'!D221)</f>
        <v/>
      </c>
      <c r="E215" s="333"/>
      <c r="F215" s="38" t="str">
        <f>IF('CED. GRAL POR REP. O MANTTO'!E221="","",'CED. GRAL POR REP. O MANTTO'!E221)</f>
        <v/>
      </c>
      <c r="G215" s="67" t="str">
        <f>IF('CED. GRAL POR REP. O MANTTO'!F221="","",'CED. GRAL POR REP. O MANTTO'!F221)</f>
        <v/>
      </c>
      <c r="H215" s="92">
        <f>+'REPORTE AGOSTO IMROM'!M215</f>
        <v>0</v>
      </c>
      <c r="I215" s="39"/>
      <c r="J215" s="39"/>
      <c r="K215" s="39"/>
      <c r="L215" s="30">
        <f t="shared" si="10"/>
        <v>0</v>
      </c>
      <c r="M215" s="30">
        <f t="shared" si="11"/>
        <v>0</v>
      </c>
      <c r="N215" s="90">
        <f>+'REPORTE AGOSTO IMROM'!N215</f>
        <v>0</v>
      </c>
      <c r="O215" s="55"/>
      <c r="P215" s="56"/>
      <c r="Q215" s="63">
        <f>+'REPORTE AGOSTO IMROM'!Q215</f>
        <v>0</v>
      </c>
      <c r="R215" s="33" t="str">
        <f>IF(M215=0,"",M215/'CED. GRAL POR REP. O MANTTO'!G221)</f>
        <v/>
      </c>
      <c r="S215" s="44" t="str">
        <f t="shared" si="9"/>
        <v/>
      </c>
    </row>
    <row r="216" spans="2:19" s="3" customFormat="1" ht="37.5" hidden="1" customHeight="1" x14ac:dyDescent="0.2">
      <c r="B216" s="37">
        <v>199</v>
      </c>
      <c r="C216" s="38" t="str">
        <f>IF('CED. GRAL POR REP. O MANTTO'!C222="","",'CED. GRAL POR REP. O MANTTO'!C222)</f>
        <v/>
      </c>
      <c r="D216" s="333" t="str">
        <f>IF('CED. GRAL POR REP. O MANTTO'!D222="","",'CED. GRAL POR REP. O MANTTO'!D222)</f>
        <v/>
      </c>
      <c r="E216" s="333"/>
      <c r="F216" s="38" t="str">
        <f>IF('CED. GRAL POR REP. O MANTTO'!E222="","",'CED. GRAL POR REP. O MANTTO'!E222)</f>
        <v/>
      </c>
      <c r="G216" s="67" t="str">
        <f>IF('CED. GRAL POR REP. O MANTTO'!F222="","",'CED. GRAL POR REP. O MANTTO'!F222)</f>
        <v/>
      </c>
      <c r="H216" s="92">
        <f>+'REPORTE AGOSTO IMROM'!M216</f>
        <v>0</v>
      </c>
      <c r="I216" s="39"/>
      <c r="J216" s="39"/>
      <c r="K216" s="39"/>
      <c r="L216" s="30">
        <f t="shared" si="10"/>
        <v>0</v>
      </c>
      <c r="M216" s="30">
        <f t="shared" si="11"/>
        <v>0</v>
      </c>
      <c r="N216" s="90">
        <f>+'REPORTE AGOSTO IMROM'!N216</f>
        <v>0</v>
      </c>
      <c r="O216" s="55"/>
      <c r="P216" s="56"/>
      <c r="Q216" s="63">
        <f>+'REPORTE AGOSTO IMROM'!Q216</f>
        <v>0</v>
      </c>
      <c r="R216" s="33" t="str">
        <f>IF(M216=0,"",M216/'CED. GRAL POR REP. O MANTTO'!G222)</f>
        <v/>
      </c>
      <c r="S216" s="44" t="str">
        <f t="shared" si="9"/>
        <v/>
      </c>
    </row>
    <row r="217" spans="2:19" s="3" customFormat="1" ht="37.5" hidden="1" customHeight="1" x14ac:dyDescent="0.2">
      <c r="B217" s="37">
        <v>200</v>
      </c>
      <c r="C217" s="38" t="str">
        <f>IF('CED. GRAL POR REP. O MANTTO'!C223="","",'CED. GRAL POR REP. O MANTTO'!C223)</f>
        <v/>
      </c>
      <c r="D217" s="333" t="str">
        <f>IF('CED. GRAL POR REP. O MANTTO'!D223="","",'CED. GRAL POR REP. O MANTTO'!D223)</f>
        <v/>
      </c>
      <c r="E217" s="333"/>
      <c r="F217" s="38" t="str">
        <f>IF('CED. GRAL POR REP. O MANTTO'!E223="","",'CED. GRAL POR REP. O MANTTO'!E223)</f>
        <v/>
      </c>
      <c r="G217" s="67" t="str">
        <f>IF('CED. GRAL POR REP. O MANTTO'!F223="","",'CED. GRAL POR REP. O MANTTO'!F223)</f>
        <v/>
      </c>
      <c r="H217" s="92">
        <f>+'REPORTE AGOSTO IMROM'!M217</f>
        <v>0</v>
      </c>
      <c r="I217" s="39"/>
      <c r="J217" s="39"/>
      <c r="K217" s="39"/>
      <c r="L217" s="30">
        <f t="shared" si="10"/>
        <v>0</v>
      </c>
      <c r="M217" s="30">
        <f t="shared" si="11"/>
        <v>0</v>
      </c>
      <c r="N217" s="90">
        <f>+'REPORTE AGOSTO IMROM'!N217</f>
        <v>0</v>
      </c>
      <c r="O217" s="55"/>
      <c r="P217" s="56"/>
      <c r="Q217" s="63">
        <f>+'REPORTE AGOSTO IMROM'!Q217</f>
        <v>0</v>
      </c>
      <c r="R217" s="33" t="str">
        <f>IF(M217=0,"",M217/'CED. GRAL POR REP. O MANTTO'!G223)</f>
        <v/>
      </c>
      <c r="S217" s="44" t="str">
        <f t="shared" si="9"/>
        <v/>
      </c>
    </row>
    <row r="218" spans="2:19" s="3" customFormat="1" ht="37.5" hidden="1" customHeight="1" x14ac:dyDescent="0.2">
      <c r="B218" s="37">
        <v>201</v>
      </c>
      <c r="C218" s="38" t="str">
        <f>IF('CED. GRAL POR REP. O MANTTO'!C224="","",'CED. GRAL POR REP. O MANTTO'!C224)</f>
        <v/>
      </c>
      <c r="D218" s="333" t="str">
        <f>IF('CED. GRAL POR REP. O MANTTO'!D224="","",'CED. GRAL POR REP. O MANTTO'!D224)</f>
        <v/>
      </c>
      <c r="E218" s="333"/>
      <c r="F218" s="38" t="str">
        <f>IF('CED. GRAL POR REP. O MANTTO'!E224="","",'CED. GRAL POR REP. O MANTTO'!E224)</f>
        <v/>
      </c>
      <c r="G218" s="67" t="str">
        <f>IF('CED. GRAL POR REP. O MANTTO'!F224="","",'CED. GRAL POR REP. O MANTTO'!F224)</f>
        <v/>
      </c>
      <c r="H218" s="92">
        <f>+'REPORTE AGOSTO IMROM'!M218</f>
        <v>0</v>
      </c>
      <c r="I218" s="39"/>
      <c r="J218" s="39"/>
      <c r="K218" s="39"/>
      <c r="L218" s="30">
        <f t="shared" si="10"/>
        <v>0</v>
      </c>
      <c r="M218" s="30">
        <f t="shared" si="11"/>
        <v>0</v>
      </c>
      <c r="N218" s="90">
        <f>+'REPORTE AGOSTO IMROM'!N218</f>
        <v>0</v>
      </c>
      <c r="O218" s="55"/>
      <c r="P218" s="56"/>
      <c r="Q218" s="63">
        <f>+'REPORTE AGOSTO IMROM'!Q218</f>
        <v>0</v>
      </c>
      <c r="R218" s="33" t="str">
        <f>IF(M218=0,"",M218/'CED. GRAL POR REP. O MANTTO'!G224)</f>
        <v/>
      </c>
      <c r="S218" s="44" t="str">
        <f t="shared" si="9"/>
        <v/>
      </c>
    </row>
    <row r="219" spans="2:19" s="3" customFormat="1" ht="37.5" hidden="1" customHeight="1" x14ac:dyDescent="0.2">
      <c r="B219" s="37">
        <v>202</v>
      </c>
      <c r="C219" s="38" t="str">
        <f>IF('CED. GRAL POR REP. O MANTTO'!C225="","",'CED. GRAL POR REP. O MANTTO'!C225)</f>
        <v/>
      </c>
      <c r="D219" s="333" t="str">
        <f>IF('CED. GRAL POR REP. O MANTTO'!D225="","",'CED. GRAL POR REP. O MANTTO'!D225)</f>
        <v/>
      </c>
      <c r="E219" s="333"/>
      <c r="F219" s="38" t="str">
        <f>IF('CED. GRAL POR REP. O MANTTO'!E225="","",'CED. GRAL POR REP. O MANTTO'!E225)</f>
        <v/>
      </c>
      <c r="G219" s="67" t="str">
        <f>IF('CED. GRAL POR REP. O MANTTO'!F225="","",'CED. GRAL POR REP. O MANTTO'!F225)</f>
        <v/>
      </c>
      <c r="H219" s="92">
        <f>+'REPORTE AGOSTO IMROM'!M219</f>
        <v>0</v>
      </c>
      <c r="I219" s="39"/>
      <c r="J219" s="39"/>
      <c r="K219" s="39"/>
      <c r="L219" s="30">
        <f t="shared" si="10"/>
        <v>0</v>
      </c>
      <c r="M219" s="30">
        <f t="shared" si="11"/>
        <v>0</v>
      </c>
      <c r="N219" s="90">
        <f>+'REPORTE AGOSTO IMROM'!N219</f>
        <v>0</v>
      </c>
      <c r="O219" s="55"/>
      <c r="P219" s="56"/>
      <c r="Q219" s="63">
        <f>+'REPORTE AGOSTO IMROM'!Q219</f>
        <v>0</v>
      </c>
      <c r="R219" s="33" t="str">
        <f>IF(M219=0,"",M219/'CED. GRAL POR REP. O MANTTO'!G225)</f>
        <v/>
      </c>
      <c r="S219" s="44" t="str">
        <f t="shared" si="9"/>
        <v/>
      </c>
    </row>
    <row r="220" spans="2:19" s="3" customFormat="1" ht="37.5" hidden="1" customHeight="1" x14ac:dyDescent="0.2">
      <c r="B220" s="37">
        <v>203</v>
      </c>
      <c r="C220" s="38" t="str">
        <f>IF('CED. GRAL POR REP. O MANTTO'!C226="","",'CED. GRAL POR REP. O MANTTO'!C226)</f>
        <v/>
      </c>
      <c r="D220" s="333" t="str">
        <f>IF('CED. GRAL POR REP. O MANTTO'!D226="","",'CED. GRAL POR REP. O MANTTO'!D226)</f>
        <v/>
      </c>
      <c r="E220" s="333"/>
      <c r="F220" s="38" t="str">
        <f>IF('CED. GRAL POR REP. O MANTTO'!E226="","",'CED. GRAL POR REP. O MANTTO'!E226)</f>
        <v/>
      </c>
      <c r="G220" s="67" t="str">
        <f>IF('CED. GRAL POR REP. O MANTTO'!F226="","",'CED. GRAL POR REP. O MANTTO'!F226)</f>
        <v/>
      </c>
      <c r="H220" s="92">
        <f>+'REPORTE AGOSTO IMROM'!M220</f>
        <v>0</v>
      </c>
      <c r="I220" s="39"/>
      <c r="J220" s="39"/>
      <c r="K220" s="39"/>
      <c r="L220" s="30">
        <f t="shared" si="10"/>
        <v>0</v>
      </c>
      <c r="M220" s="30">
        <f t="shared" si="11"/>
        <v>0</v>
      </c>
      <c r="N220" s="90">
        <f>+'REPORTE AGOSTO IMROM'!N220</f>
        <v>0</v>
      </c>
      <c r="O220" s="55"/>
      <c r="P220" s="56"/>
      <c r="Q220" s="63">
        <f>+'REPORTE AGOSTO IMROM'!Q220</f>
        <v>0</v>
      </c>
      <c r="R220" s="33" t="str">
        <f>IF(M220=0,"",M220/'CED. GRAL POR REP. O MANTTO'!G226)</f>
        <v/>
      </c>
      <c r="S220" s="44" t="str">
        <f t="shared" si="9"/>
        <v/>
      </c>
    </row>
    <row r="221" spans="2:19" s="3" customFormat="1" ht="37.5" hidden="1" customHeight="1" x14ac:dyDescent="0.2">
      <c r="B221" s="37">
        <v>204</v>
      </c>
      <c r="C221" s="38" t="str">
        <f>IF('CED. GRAL POR REP. O MANTTO'!C227="","",'CED. GRAL POR REP. O MANTTO'!C227)</f>
        <v/>
      </c>
      <c r="D221" s="333" t="str">
        <f>IF('CED. GRAL POR REP. O MANTTO'!D227="","",'CED. GRAL POR REP. O MANTTO'!D227)</f>
        <v/>
      </c>
      <c r="E221" s="333"/>
      <c r="F221" s="38" t="str">
        <f>IF('CED. GRAL POR REP. O MANTTO'!E227="","",'CED. GRAL POR REP. O MANTTO'!E227)</f>
        <v/>
      </c>
      <c r="G221" s="67" t="str">
        <f>IF('CED. GRAL POR REP. O MANTTO'!F227="","",'CED. GRAL POR REP. O MANTTO'!F227)</f>
        <v/>
      </c>
      <c r="H221" s="92">
        <f>+'REPORTE AGOSTO IMROM'!M221</f>
        <v>0</v>
      </c>
      <c r="I221" s="39"/>
      <c r="J221" s="39"/>
      <c r="K221" s="39"/>
      <c r="L221" s="30">
        <f t="shared" si="10"/>
        <v>0</v>
      </c>
      <c r="M221" s="30">
        <f t="shared" si="11"/>
        <v>0</v>
      </c>
      <c r="N221" s="90">
        <f>+'REPORTE AGOSTO IMROM'!N221</f>
        <v>0</v>
      </c>
      <c r="O221" s="55"/>
      <c r="P221" s="56"/>
      <c r="Q221" s="63">
        <f>+'REPORTE AGOSTO IMROM'!Q221</f>
        <v>0</v>
      </c>
      <c r="R221" s="33" t="str">
        <f>IF(M221=0,"",M221/'CED. GRAL POR REP. O MANTTO'!G227)</f>
        <v/>
      </c>
      <c r="S221" s="44" t="str">
        <f t="shared" si="9"/>
        <v/>
      </c>
    </row>
    <row r="222" spans="2:19" s="3" customFormat="1" ht="37.5" hidden="1" customHeight="1" x14ac:dyDescent="0.2">
      <c r="B222" s="37">
        <v>205</v>
      </c>
      <c r="C222" s="38" t="str">
        <f>IF('CED. GRAL POR REP. O MANTTO'!C228="","",'CED. GRAL POR REP. O MANTTO'!C228)</f>
        <v/>
      </c>
      <c r="D222" s="333" t="str">
        <f>IF('CED. GRAL POR REP. O MANTTO'!D228="","",'CED. GRAL POR REP. O MANTTO'!D228)</f>
        <v/>
      </c>
      <c r="E222" s="333"/>
      <c r="F222" s="38" t="str">
        <f>IF('CED. GRAL POR REP. O MANTTO'!E228="","",'CED. GRAL POR REP. O MANTTO'!E228)</f>
        <v/>
      </c>
      <c r="G222" s="67" t="str">
        <f>IF('CED. GRAL POR REP. O MANTTO'!F228="","",'CED. GRAL POR REP. O MANTTO'!F228)</f>
        <v/>
      </c>
      <c r="H222" s="92">
        <f>+'REPORTE AGOSTO IMROM'!M222</f>
        <v>0</v>
      </c>
      <c r="I222" s="39"/>
      <c r="J222" s="39"/>
      <c r="K222" s="39"/>
      <c r="L222" s="30">
        <f t="shared" si="10"/>
        <v>0</v>
      </c>
      <c r="M222" s="30">
        <f t="shared" si="11"/>
        <v>0</v>
      </c>
      <c r="N222" s="90">
        <f>+'REPORTE AGOSTO IMROM'!N222</f>
        <v>0</v>
      </c>
      <c r="O222" s="55"/>
      <c r="P222" s="56"/>
      <c r="Q222" s="63">
        <f>+'REPORTE AGOSTO IMROM'!Q222</f>
        <v>0</v>
      </c>
      <c r="R222" s="33" t="str">
        <f>IF(M222=0,"",M222/'CED. GRAL POR REP. O MANTTO'!G228)</f>
        <v/>
      </c>
      <c r="S222" s="44" t="str">
        <f t="shared" si="9"/>
        <v/>
      </c>
    </row>
    <row r="223" spans="2:19" s="3" customFormat="1" ht="37.5" hidden="1" customHeight="1" x14ac:dyDescent="0.2">
      <c r="B223" s="37">
        <v>206</v>
      </c>
      <c r="C223" s="38" t="str">
        <f>IF('CED. GRAL POR REP. O MANTTO'!C229="","",'CED. GRAL POR REP. O MANTTO'!C229)</f>
        <v/>
      </c>
      <c r="D223" s="333" t="str">
        <f>IF('CED. GRAL POR REP. O MANTTO'!D229="","",'CED. GRAL POR REP. O MANTTO'!D229)</f>
        <v/>
      </c>
      <c r="E223" s="333"/>
      <c r="F223" s="38" t="str">
        <f>IF('CED. GRAL POR REP. O MANTTO'!E229="","",'CED. GRAL POR REP. O MANTTO'!E229)</f>
        <v/>
      </c>
      <c r="G223" s="67" t="str">
        <f>IF('CED. GRAL POR REP. O MANTTO'!F229="","",'CED. GRAL POR REP. O MANTTO'!F229)</f>
        <v/>
      </c>
      <c r="H223" s="92">
        <f>+'REPORTE AGOSTO IMROM'!M223</f>
        <v>0</v>
      </c>
      <c r="I223" s="39"/>
      <c r="J223" s="39"/>
      <c r="K223" s="39"/>
      <c r="L223" s="30">
        <f t="shared" si="10"/>
        <v>0</v>
      </c>
      <c r="M223" s="30">
        <f t="shared" si="11"/>
        <v>0</v>
      </c>
      <c r="N223" s="90">
        <f>+'REPORTE AGOSTO IMROM'!N223</f>
        <v>0</v>
      </c>
      <c r="O223" s="55"/>
      <c r="P223" s="56"/>
      <c r="Q223" s="63">
        <f>+'REPORTE AGOSTO IMROM'!Q223</f>
        <v>0</v>
      </c>
      <c r="R223" s="33" t="str">
        <f>IF(M223=0,"",M223/'CED. GRAL POR REP. O MANTTO'!G229)</f>
        <v/>
      </c>
      <c r="S223" s="44" t="str">
        <f t="shared" si="9"/>
        <v/>
      </c>
    </row>
    <row r="224" spans="2:19" s="3" customFormat="1" ht="37.5" hidden="1" customHeight="1" x14ac:dyDescent="0.2">
      <c r="B224" s="37">
        <v>207</v>
      </c>
      <c r="C224" s="38" t="str">
        <f>IF('CED. GRAL POR REP. O MANTTO'!C230="","",'CED. GRAL POR REP. O MANTTO'!C230)</f>
        <v/>
      </c>
      <c r="D224" s="333" t="str">
        <f>IF('CED. GRAL POR REP. O MANTTO'!D230="","",'CED. GRAL POR REP. O MANTTO'!D230)</f>
        <v/>
      </c>
      <c r="E224" s="333"/>
      <c r="F224" s="38" t="str">
        <f>IF('CED. GRAL POR REP. O MANTTO'!E230="","",'CED. GRAL POR REP. O MANTTO'!E230)</f>
        <v/>
      </c>
      <c r="G224" s="67" t="str">
        <f>IF('CED. GRAL POR REP. O MANTTO'!F230="","",'CED. GRAL POR REP. O MANTTO'!F230)</f>
        <v/>
      </c>
      <c r="H224" s="92">
        <f>+'REPORTE AGOSTO IMROM'!M224</f>
        <v>0</v>
      </c>
      <c r="I224" s="39"/>
      <c r="J224" s="39"/>
      <c r="K224" s="39"/>
      <c r="L224" s="30">
        <f t="shared" si="10"/>
        <v>0</v>
      </c>
      <c r="M224" s="30">
        <f t="shared" si="11"/>
        <v>0</v>
      </c>
      <c r="N224" s="90">
        <f>+'REPORTE AGOSTO IMROM'!N224</f>
        <v>0</v>
      </c>
      <c r="O224" s="55"/>
      <c r="P224" s="56"/>
      <c r="Q224" s="63">
        <f>+'REPORTE AGOSTO IMROM'!Q224</f>
        <v>0</v>
      </c>
      <c r="R224" s="33" t="str">
        <f>IF(M224=0,"",M224/'CED. GRAL POR REP. O MANTTO'!G230)</f>
        <v/>
      </c>
      <c r="S224" s="44" t="str">
        <f t="shared" si="9"/>
        <v/>
      </c>
    </row>
    <row r="225" spans="2:19" s="3" customFormat="1" ht="37.5" hidden="1" customHeight="1" x14ac:dyDescent="0.2">
      <c r="B225" s="37">
        <v>208</v>
      </c>
      <c r="C225" s="38" t="str">
        <f>IF('CED. GRAL POR REP. O MANTTO'!C231="","",'CED. GRAL POR REP. O MANTTO'!C231)</f>
        <v/>
      </c>
      <c r="D225" s="333" t="str">
        <f>IF('CED. GRAL POR REP. O MANTTO'!D231="","",'CED. GRAL POR REP. O MANTTO'!D231)</f>
        <v/>
      </c>
      <c r="E225" s="333"/>
      <c r="F225" s="38" t="str">
        <f>IF('CED. GRAL POR REP. O MANTTO'!E231="","",'CED. GRAL POR REP. O MANTTO'!E231)</f>
        <v/>
      </c>
      <c r="G225" s="67" t="str">
        <f>IF('CED. GRAL POR REP. O MANTTO'!F231="","",'CED. GRAL POR REP. O MANTTO'!F231)</f>
        <v/>
      </c>
      <c r="H225" s="92">
        <f>+'REPORTE AGOSTO IMROM'!M225</f>
        <v>0</v>
      </c>
      <c r="I225" s="39"/>
      <c r="J225" s="39"/>
      <c r="K225" s="39"/>
      <c r="L225" s="30">
        <f t="shared" si="10"/>
        <v>0</v>
      </c>
      <c r="M225" s="30">
        <f t="shared" si="11"/>
        <v>0</v>
      </c>
      <c r="N225" s="90">
        <f>+'REPORTE AGOSTO IMROM'!N225</f>
        <v>0</v>
      </c>
      <c r="O225" s="55"/>
      <c r="P225" s="56"/>
      <c r="Q225" s="63">
        <f>+'REPORTE AGOSTO IMROM'!Q225</f>
        <v>0</v>
      </c>
      <c r="R225" s="33" t="str">
        <f>IF(M225=0,"",M225/'CED. GRAL POR REP. O MANTTO'!G231)</f>
        <v/>
      </c>
      <c r="S225" s="44" t="str">
        <f t="shared" si="9"/>
        <v/>
      </c>
    </row>
    <row r="226" spans="2:19" s="3" customFormat="1" ht="37.5" hidden="1" customHeight="1" x14ac:dyDescent="0.2">
      <c r="B226" s="37">
        <v>209</v>
      </c>
      <c r="C226" s="38" t="str">
        <f>IF('CED. GRAL POR REP. O MANTTO'!C232="","",'CED. GRAL POR REP. O MANTTO'!C232)</f>
        <v/>
      </c>
      <c r="D226" s="333" t="str">
        <f>IF('CED. GRAL POR REP. O MANTTO'!D232="","",'CED. GRAL POR REP. O MANTTO'!D232)</f>
        <v/>
      </c>
      <c r="E226" s="333"/>
      <c r="F226" s="38" t="str">
        <f>IF('CED. GRAL POR REP. O MANTTO'!E232="","",'CED. GRAL POR REP. O MANTTO'!E232)</f>
        <v/>
      </c>
      <c r="G226" s="67" t="str">
        <f>IF('CED. GRAL POR REP. O MANTTO'!F232="","",'CED. GRAL POR REP. O MANTTO'!F232)</f>
        <v/>
      </c>
      <c r="H226" s="92">
        <f>+'REPORTE AGOSTO IMROM'!M226</f>
        <v>0</v>
      </c>
      <c r="I226" s="39"/>
      <c r="J226" s="39"/>
      <c r="K226" s="39"/>
      <c r="L226" s="30">
        <f t="shared" si="10"/>
        <v>0</v>
      </c>
      <c r="M226" s="30">
        <f t="shared" si="11"/>
        <v>0</v>
      </c>
      <c r="N226" s="90">
        <f>+'REPORTE AGOSTO IMROM'!N226</f>
        <v>0</v>
      </c>
      <c r="O226" s="55"/>
      <c r="P226" s="56"/>
      <c r="Q226" s="63">
        <f>+'REPORTE AGOSTO IMROM'!Q226</f>
        <v>0</v>
      </c>
      <c r="R226" s="33" t="str">
        <f>IF(M226=0,"",M226/'CED. GRAL POR REP. O MANTTO'!G232)</f>
        <v/>
      </c>
      <c r="S226" s="44" t="str">
        <f t="shared" si="9"/>
        <v/>
      </c>
    </row>
    <row r="227" spans="2:19" s="3" customFormat="1" ht="37.5" hidden="1" customHeight="1" x14ac:dyDescent="0.2">
      <c r="B227" s="37">
        <v>210</v>
      </c>
      <c r="C227" s="38" t="str">
        <f>IF('CED. GRAL POR REP. O MANTTO'!C233="","",'CED. GRAL POR REP. O MANTTO'!C233)</f>
        <v/>
      </c>
      <c r="D227" s="333" t="str">
        <f>IF('CED. GRAL POR REP. O MANTTO'!D233="","",'CED. GRAL POR REP. O MANTTO'!D233)</f>
        <v/>
      </c>
      <c r="E227" s="333"/>
      <c r="F227" s="38" t="str">
        <f>IF('CED. GRAL POR REP. O MANTTO'!E233="","",'CED. GRAL POR REP. O MANTTO'!E233)</f>
        <v/>
      </c>
      <c r="G227" s="67" t="str">
        <f>IF('CED. GRAL POR REP. O MANTTO'!F233="","",'CED. GRAL POR REP. O MANTTO'!F233)</f>
        <v/>
      </c>
      <c r="H227" s="92">
        <f>+'REPORTE AGOSTO IMROM'!M227</f>
        <v>0</v>
      </c>
      <c r="I227" s="39"/>
      <c r="J227" s="39"/>
      <c r="K227" s="39"/>
      <c r="L227" s="30">
        <f t="shared" si="10"/>
        <v>0</v>
      </c>
      <c r="M227" s="30">
        <f t="shared" si="11"/>
        <v>0</v>
      </c>
      <c r="N227" s="90">
        <f>+'REPORTE AGOSTO IMROM'!N227</f>
        <v>0</v>
      </c>
      <c r="O227" s="55"/>
      <c r="P227" s="56"/>
      <c r="Q227" s="63">
        <f>+'REPORTE AGOSTO IMROM'!Q227</f>
        <v>0</v>
      </c>
      <c r="R227" s="33" t="str">
        <f>IF(M227=0,"",M227/'CED. GRAL POR REP. O MANTTO'!G233)</f>
        <v/>
      </c>
      <c r="S227" s="44" t="str">
        <f t="shared" si="9"/>
        <v/>
      </c>
    </row>
    <row r="228" spans="2:19" s="3" customFormat="1" ht="37.5" hidden="1" customHeight="1" x14ac:dyDescent="0.2">
      <c r="B228" s="37">
        <v>211</v>
      </c>
      <c r="C228" s="38" t="str">
        <f>IF('CED. GRAL POR REP. O MANTTO'!C234="","",'CED. GRAL POR REP. O MANTTO'!C234)</f>
        <v/>
      </c>
      <c r="D228" s="333" t="str">
        <f>IF('CED. GRAL POR REP. O MANTTO'!D234="","",'CED. GRAL POR REP. O MANTTO'!D234)</f>
        <v/>
      </c>
      <c r="E228" s="333"/>
      <c r="F228" s="38" t="str">
        <f>IF('CED. GRAL POR REP. O MANTTO'!E234="","",'CED. GRAL POR REP. O MANTTO'!E234)</f>
        <v/>
      </c>
      <c r="G228" s="67" t="str">
        <f>IF('CED. GRAL POR REP. O MANTTO'!F234="","",'CED. GRAL POR REP. O MANTTO'!F234)</f>
        <v/>
      </c>
      <c r="H228" s="92">
        <f>+'REPORTE AGOSTO IMROM'!M228</f>
        <v>0</v>
      </c>
      <c r="I228" s="39"/>
      <c r="J228" s="39"/>
      <c r="K228" s="39"/>
      <c r="L228" s="30">
        <f t="shared" si="10"/>
        <v>0</v>
      </c>
      <c r="M228" s="30">
        <f t="shared" si="11"/>
        <v>0</v>
      </c>
      <c r="N228" s="90">
        <f>+'REPORTE AGOSTO IMROM'!N228</f>
        <v>0</v>
      </c>
      <c r="O228" s="55"/>
      <c r="P228" s="56"/>
      <c r="Q228" s="63">
        <f>+'REPORTE AGOSTO IMROM'!Q228</f>
        <v>0</v>
      </c>
      <c r="R228" s="33" t="str">
        <f>IF(M228=0,"",M228/'CED. GRAL POR REP. O MANTTO'!G234)</f>
        <v/>
      </c>
      <c r="S228" s="44" t="str">
        <f t="shared" si="9"/>
        <v/>
      </c>
    </row>
    <row r="229" spans="2:19" s="3" customFormat="1" ht="37.5" hidden="1" customHeight="1" x14ac:dyDescent="0.2">
      <c r="B229" s="37">
        <v>212</v>
      </c>
      <c r="C229" s="38" t="str">
        <f>IF('CED. GRAL POR REP. O MANTTO'!C235="","",'CED. GRAL POR REP. O MANTTO'!C235)</f>
        <v/>
      </c>
      <c r="D229" s="333" t="str">
        <f>IF('CED. GRAL POR REP. O MANTTO'!D235="","",'CED. GRAL POR REP. O MANTTO'!D235)</f>
        <v/>
      </c>
      <c r="E229" s="333"/>
      <c r="F229" s="38" t="str">
        <f>IF('CED. GRAL POR REP. O MANTTO'!E235="","",'CED. GRAL POR REP. O MANTTO'!E235)</f>
        <v/>
      </c>
      <c r="G229" s="67" t="str">
        <f>IF('CED. GRAL POR REP. O MANTTO'!F235="","",'CED. GRAL POR REP. O MANTTO'!F235)</f>
        <v/>
      </c>
      <c r="H229" s="92">
        <f>+'REPORTE AGOSTO IMROM'!M229</f>
        <v>0</v>
      </c>
      <c r="I229" s="39"/>
      <c r="J229" s="39"/>
      <c r="K229" s="39"/>
      <c r="L229" s="30">
        <f t="shared" si="10"/>
        <v>0</v>
      </c>
      <c r="M229" s="30">
        <f t="shared" si="11"/>
        <v>0</v>
      </c>
      <c r="N229" s="90">
        <f>+'REPORTE AGOSTO IMROM'!N229</f>
        <v>0</v>
      </c>
      <c r="O229" s="55"/>
      <c r="P229" s="56"/>
      <c r="Q229" s="63">
        <f>+'REPORTE AGOSTO IMROM'!Q229</f>
        <v>0</v>
      </c>
      <c r="R229" s="33" t="str">
        <f>IF(M229=0,"",M229/'CED. GRAL POR REP. O MANTTO'!G235)</f>
        <v/>
      </c>
      <c r="S229" s="44" t="str">
        <f t="shared" si="9"/>
        <v/>
      </c>
    </row>
    <row r="230" spans="2:19" s="3" customFormat="1" ht="37.5" hidden="1" customHeight="1" x14ac:dyDescent="0.2">
      <c r="B230" s="37">
        <v>213</v>
      </c>
      <c r="C230" s="38" t="str">
        <f>IF('CED. GRAL POR REP. O MANTTO'!C236="","",'CED. GRAL POR REP. O MANTTO'!C236)</f>
        <v/>
      </c>
      <c r="D230" s="333" t="str">
        <f>IF('CED. GRAL POR REP. O MANTTO'!D236="","",'CED. GRAL POR REP. O MANTTO'!D236)</f>
        <v/>
      </c>
      <c r="E230" s="333"/>
      <c r="F230" s="38" t="str">
        <f>IF('CED. GRAL POR REP. O MANTTO'!E236="","",'CED. GRAL POR REP. O MANTTO'!E236)</f>
        <v/>
      </c>
      <c r="G230" s="67" t="str">
        <f>IF('CED. GRAL POR REP. O MANTTO'!F236="","",'CED. GRAL POR REP. O MANTTO'!F236)</f>
        <v/>
      </c>
      <c r="H230" s="92">
        <f>+'REPORTE AGOSTO IMROM'!M230</f>
        <v>0</v>
      </c>
      <c r="I230" s="39"/>
      <c r="J230" s="39"/>
      <c r="K230" s="39"/>
      <c r="L230" s="30">
        <f t="shared" si="10"/>
        <v>0</v>
      </c>
      <c r="M230" s="30">
        <f t="shared" si="11"/>
        <v>0</v>
      </c>
      <c r="N230" s="90">
        <f>+'REPORTE AGOSTO IMROM'!N230</f>
        <v>0</v>
      </c>
      <c r="O230" s="55"/>
      <c r="P230" s="56"/>
      <c r="Q230" s="63">
        <f>+'REPORTE AGOSTO IMROM'!Q230</f>
        <v>0</v>
      </c>
      <c r="R230" s="33" t="str">
        <f>IF(M230=0,"",M230/'CED. GRAL POR REP. O MANTTO'!G236)</f>
        <v/>
      </c>
      <c r="S230" s="44" t="str">
        <f t="shared" si="9"/>
        <v/>
      </c>
    </row>
    <row r="231" spans="2:19" s="3" customFormat="1" ht="37.5" hidden="1" customHeight="1" x14ac:dyDescent="0.2">
      <c r="B231" s="37">
        <v>214</v>
      </c>
      <c r="C231" s="38" t="str">
        <f>IF('CED. GRAL POR REP. O MANTTO'!C237="","",'CED. GRAL POR REP. O MANTTO'!C237)</f>
        <v/>
      </c>
      <c r="D231" s="333" t="str">
        <f>IF('CED. GRAL POR REP. O MANTTO'!D237="","",'CED. GRAL POR REP. O MANTTO'!D237)</f>
        <v/>
      </c>
      <c r="E231" s="333"/>
      <c r="F231" s="38" t="str">
        <f>IF('CED. GRAL POR REP. O MANTTO'!E237="","",'CED. GRAL POR REP. O MANTTO'!E237)</f>
        <v/>
      </c>
      <c r="G231" s="67" t="str">
        <f>IF('CED. GRAL POR REP. O MANTTO'!F237="","",'CED. GRAL POR REP. O MANTTO'!F237)</f>
        <v/>
      </c>
      <c r="H231" s="92">
        <f>+'REPORTE AGOSTO IMROM'!M231</f>
        <v>0</v>
      </c>
      <c r="I231" s="39"/>
      <c r="J231" s="39"/>
      <c r="K231" s="39"/>
      <c r="L231" s="30">
        <f t="shared" si="10"/>
        <v>0</v>
      </c>
      <c r="M231" s="30">
        <f t="shared" si="11"/>
        <v>0</v>
      </c>
      <c r="N231" s="90">
        <f>+'REPORTE AGOSTO IMROM'!N231</f>
        <v>0</v>
      </c>
      <c r="O231" s="55"/>
      <c r="P231" s="56"/>
      <c r="Q231" s="63">
        <f>+'REPORTE AGOSTO IMROM'!Q231</f>
        <v>0</v>
      </c>
      <c r="R231" s="33" t="str">
        <f>IF(M231=0,"",M231/'CED. GRAL POR REP. O MANTTO'!G237)</f>
        <v/>
      </c>
      <c r="S231" s="44" t="str">
        <f t="shared" si="9"/>
        <v/>
      </c>
    </row>
    <row r="232" spans="2:19" s="3" customFormat="1" ht="37.5" hidden="1" customHeight="1" x14ac:dyDescent="0.2">
      <c r="B232" s="37">
        <v>215</v>
      </c>
      <c r="C232" s="38" t="str">
        <f>IF('CED. GRAL POR REP. O MANTTO'!C238="","",'CED. GRAL POR REP. O MANTTO'!C238)</f>
        <v/>
      </c>
      <c r="D232" s="333" t="str">
        <f>IF('CED. GRAL POR REP. O MANTTO'!D238="","",'CED. GRAL POR REP. O MANTTO'!D238)</f>
        <v/>
      </c>
      <c r="E232" s="333"/>
      <c r="F232" s="38" t="str">
        <f>IF('CED. GRAL POR REP. O MANTTO'!E238="","",'CED. GRAL POR REP. O MANTTO'!E238)</f>
        <v/>
      </c>
      <c r="G232" s="67" t="str">
        <f>IF('CED. GRAL POR REP. O MANTTO'!F238="","",'CED. GRAL POR REP. O MANTTO'!F238)</f>
        <v/>
      </c>
      <c r="H232" s="92">
        <f>+'REPORTE AGOSTO IMROM'!M232</f>
        <v>0</v>
      </c>
      <c r="I232" s="39"/>
      <c r="J232" s="39"/>
      <c r="K232" s="39"/>
      <c r="L232" s="30">
        <f t="shared" si="10"/>
        <v>0</v>
      </c>
      <c r="M232" s="30">
        <f t="shared" si="11"/>
        <v>0</v>
      </c>
      <c r="N232" s="90">
        <f>+'REPORTE AGOSTO IMROM'!N232</f>
        <v>0</v>
      </c>
      <c r="O232" s="55"/>
      <c r="P232" s="56"/>
      <c r="Q232" s="63">
        <f>+'REPORTE AGOSTO IMROM'!Q232</f>
        <v>0</v>
      </c>
      <c r="R232" s="33" t="str">
        <f>IF(M232=0,"",M232/'CED. GRAL POR REP. O MANTTO'!G238)</f>
        <v/>
      </c>
      <c r="S232" s="44" t="str">
        <f t="shared" si="9"/>
        <v/>
      </c>
    </row>
    <row r="233" spans="2:19" s="3" customFormat="1" ht="37.5" hidden="1" customHeight="1" x14ac:dyDescent="0.2">
      <c r="B233" s="37">
        <v>216</v>
      </c>
      <c r="C233" s="38" t="str">
        <f>IF('CED. GRAL POR REP. O MANTTO'!C239="","",'CED. GRAL POR REP. O MANTTO'!C239)</f>
        <v/>
      </c>
      <c r="D233" s="333" t="str">
        <f>IF('CED. GRAL POR REP. O MANTTO'!D239="","",'CED. GRAL POR REP. O MANTTO'!D239)</f>
        <v/>
      </c>
      <c r="E233" s="333"/>
      <c r="F233" s="38" t="str">
        <f>IF('CED. GRAL POR REP. O MANTTO'!E239="","",'CED. GRAL POR REP. O MANTTO'!E239)</f>
        <v/>
      </c>
      <c r="G233" s="67" t="str">
        <f>IF('CED. GRAL POR REP. O MANTTO'!F239="","",'CED. GRAL POR REP. O MANTTO'!F239)</f>
        <v/>
      </c>
      <c r="H233" s="92">
        <f>+'REPORTE AGOSTO IMROM'!M233</f>
        <v>0</v>
      </c>
      <c r="I233" s="39"/>
      <c r="J233" s="39"/>
      <c r="K233" s="39"/>
      <c r="L233" s="30">
        <f t="shared" si="10"/>
        <v>0</v>
      </c>
      <c r="M233" s="30">
        <f t="shared" si="11"/>
        <v>0</v>
      </c>
      <c r="N233" s="90">
        <f>+'REPORTE AGOSTO IMROM'!N233</f>
        <v>0</v>
      </c>
      <c r="O233" s="55"/>
      <c r="P233" s="56"/>
      <c r="Q233" s="63">
        <f>+'REPORTE AGOSTO IMROM'!Q233</f>
        <v>0</v>
      </c>
      <c r="R233" s="33" t="str">
        <f>IF(M233=0,"",M233/'CED. GRAL POR REP. O MANTTO'!G239)</f>
        <v/>
      </c>
      <c r="S233" s="44" t="str">
        <f t="shared" si="9"/>
        <v/>
      </c>
    </row>
    <row r="234" spans="2:19" s="3" customFormat="1" ht="37.5" hidden="1" customHeight="1" x14ac:dyDescent="0.2">
      <c r="B234" s="37">
        <v>217</v>
      </c>
      <c r="C234" s="38" t="str">
        <f>IF('CED. GRAL POR REP. O MANTTO'!C240="","",'CED. GRAL POR REP. O MANTTO'!C240)</f>
        <v/>
      </c>
      <c r="D234" s="333" t="str">
        <f>IF('CED. GRAL POR REP. O MANTTO'!D240="","",'CED. GRAL POR REP. O MANTTO'!D240)</f>
        <v/>
      </c>
      <c r="E234" s="333"/>
      <c r="F234" s="38" t="str">
        <f>IF('CED. GRAL POR REP. O MANTTO'!E240="","",'CED. GRAL POR REP. O MANTTO'!E240)</f>
        <v/>
      </c>
      <c r="G234" s="67" t="str">
        <f>IF('CED. GRAL POR REP. O MANTTO'!F240="","",'CED. GRAL POR REP. O MANTTO'!F240)</f>
        <v/>
      </c>
      <c r="H234" s="92">
        <f>+'REPORTE AGOSTO IMROM'!M234</f>
        <v>0</v>
      </c>
      <c r="I234" s="39"/>
      <c r="J234" s="39"/>
      <c r="K234" s="39"/>
      <c r="L234" s="30">
        <f t="shared" si="10"/>
        <v>0</v>
      </c>
      <c r="M234" s="30">
        <f t="shared" si="11"/>
        <v>0</v>
      </c>
      <c r="N234" s="90">
        <f>+'REPORTE AGOSTO IMROM'!N234</f>
        <v>0</v>
      </c>
      <c r="O234" s="55"/>
      <c r="P234" s="56"/>
      <c r="Q234" s="63">
        <f>+'REPORTE AGOSTO IMROM'!Q234</f>
        <v>0</v>
      </c>
      <c r="R234" s="33" t="str">
        <f>IF(M234=0,"",M234/'CED. GRAL POR REP. O MANTTO'!G240)</f>
        <v/>
      </c>
      <c r="S234" s="44" t="str">
        <f t="shared" si="9"/>
        <v/>
      </c>
    </row>
    <row r="235" spans="2:19" s="3" customFormat="1" ht="37.5" hidden="1" customHeight="1" x14ac:dyDescent="0.2">
      <c r="B235" s="37">
        <v>218</v>
      </c>
      <c r="C235" s="38" t="str">
        <f>IF('CED. GRAL POR REP. O MANTTO'!C241="","",'CED. GRAL POR REP. O MANTTO'!C241)</f>
        <v/>
      </c>
      <c r="D235" s="333" t="str">
        <f>IF('CED. GRAL POR REP. O MANTTO'!D241="","",'CED. GRAL POR REP. O MANTTO'!D241)</f>
        <v/>
      </c>
      <c r="E235" s="333"/>
      <c r="F235" s="38" t="str">
        <f>IF('CED. GRAL POR REP. O MANTTO'!E241="","",'CED. GRAL POR REP. O MANTTO'!E241)</f>
        <v/>
      </c>
      <c r="G235" s="67" t="str">
        <f>IF('CED. GRAL POR REP. O MANTTO'!F241="","",'CED. GRAL POR REP. O MANTTO'!F241)</f>
        <v/>
      </c>
      <c r="H235" s="92">
        <f>+'REPORTE AGOSTO IMROM'!M235</f>
        <v>0</v>
      </c>
      <c r="I235" s="39"/>
      <c r="J235" s="39"/>
      <c r="K235" s="39"/>
      <c r="L235" s="30">
        <f t="shared" si="10"/>
        <v>0</v>
      </c>
      <c r="M235" s="30">
        <f t="shared" si="11"/>
        <v>0</v>
      </c>
      <c r="N235" s="90">
        <f>+'REPORTE AGOSTO IMROM'!N235</f>
        <v>0</v>
      </c>
      <c r="O235" s="55"/>
      <c r="P235" s="56"/>
      <c r="Q235" s="63">
        <f>+'REPORTE AGOSTO IMROM'!Q235</f>
        <v>0</v>
      </c>
      <c r="R235" s="33" t="str">
        <f>IF(M235=0,"",M235/'CED. GRAL POR REP. O MANTTO'!G241)</f>
        <v/>
      </c>
      <c r="S235" s="44" t="str">
        <f t="shared" si="9"/>
        <v/>
      </c>
    </row>
    <row r="236" spans="2:19" s="3" customFormat="1" ht="37.5" hidden="1" customHeight="1" x14ac:dyDescent="0.2">
      <c r="B236" s="37">
        <v>219</v>
      </c>
      <c r="C236" s="38" t="str">
        <f>IF('CED. GRAL POR REP. O MANTTO'!C242="","",'CED. GRAL POR REP. O MANTTO'!C242)</f>
        <v/>
      </c>
      <c r="D236" s="333" t="str">
        <f>IF('CED. GRAL POR REP. O MANTTO'!D242="","",'CED. GRAL POR REP. O MANTTO'!D242)</f>
        <v/>
      </c>
      <c r="E236" s="333"/>
      <c r="F236" s="38" t="str">
        <f>IF('CED. GRAL POR REP. O MANTTO'!E242="","",'CED. GRAL POR REP. O MANTTO'!E242)</f>
        <v/>
      </c>
      <c r="G236" s="67" t="str">
        <f>IF('CED. GRAL POR REP. O MANTTO'!F242="","",'CED. GRAL POR REP. O MANTTO'!F242)</f>
        <v/>
      </c>
      <c r="H236" s="92">
        <f>+'REPORTE AGOSTO IMROM'!M236</f>
        <v>0</v>
      </c>
      <c r="I236" s="39"/>
      <c r="J236" s="39"/>
      <c r="K236" s="39"/>
      <c r="L236" s="30">
        <f t="shared" si="10"/>
        <v>0</v>
      </c>
      <c r="M236" s="30">
        <f t="shared" si="11"/>
        <v>0</v>
      </c>
      <c r="N236" s="90">
        <f>+'REPORTE AGOSTO IMROM'!N236</f>
        <v>0</v>
      </c>
      <c r="O236" s="55"/>
      <c r="P236" s="56"/>
      <c r="Q236" s="63">
        <f>+'REPORTE AGOSTO IMROM'!Q236</f>
        <v>0</v>
      </c>
      <c r="R236" s="33" t="str">
        <f>IF(M236=0,"",M236/'CED. GRAL POR REP. O MANTTO'!G242)</f>
        <v/>
      </c>
      <c r="S236" s="44" t="str">
        <f t="shared" si="9"/>
        <v/>
      </c>
    </row>
    <row r="237" spans="2:19" s="3" customFormat="1" ht="37.5" hidden="1" customHeight="1" x14ac:dyDescent="0.2">
      <c r="B237" s="37">
        <v>220</v>
      </c>
      <c r="C237" s="38" t="str">
        <f>IF('CED. GRAL POR REP. O MANTTO'!C243="","",'CED. GRAL POR REP. O MANTTO'!C243)</f>
        <v/>
      </c>
      <c r="D237" s="333" t="str">
        <f>IF('CED. GRAL POR REP. O MANTTO'!D243="","",'CED. GRAL POR REP. O MANTTO'!D243)</f>
        <v/>
      </c>
      <c r="E237" s="333"/>
      <c r="F237" s="38" t="str">
        <f>IF('CED. GRAL POR REP. O MANTTO'!E243="","",'CED. GRAL POR REP. O MANTTO'!E243)</f>
        <v/>
      </c>
      <c r="G237" s="67" t="str">
        <f>IF('CED. GRAL POR REP. O MANTTO'!F243="","",'CED. GRAL POR REP. O MANTTO'!F243)</f>
        <v/>
      </c>
      <c r="H237" s="92">
        <f>+'REPORTE AGOSTO IMROM'!M237</f>
        <v>0</v>
      </c>
      <c r="I237" s="39"/>
      <c r="J237" s="39"/>
      <c r="K237" s="39"/>
      <c r="L237" s="30">
        <f t="shared" si="10"/>
        <v>0</v>
      </c>
      <c r="M237" s="30">
        <f t="shared" si="11"/>
        <v>0</v>
      </c>
      <c r="N237" s="90">
        <f>+'REPORTE AGOSTO IMROM'!N237</f>
        <v>0</v>
      </c>
      <c r="O237" s="55"/>
      <c r="P237" s="56"/>
      <c r="Q237" s="63">
        <f>+'REPORTE AGOSTO IMROM'!Q237</f>
        <v>0</v>
      </c>
      <c r="R237" s="33" t="str">
        <f>IF(M237=0,"",M237/'CED. GRAL POR REP. O MANTTO'!G243)</f>
        <v/>
      </c>
      <c r="S237" s="44" t="str">
        <f t="shared" si="9"/>
        <v/>
      </c>
    </row>
    <row r="238" spans="2:19" s="3" customFormat="1" ht="37.5" hidden="1" customHeight="1" x14ac:dyDescent="0.2">
      <c r="B238" s="37">
        <v>221</v>
      </c>
      <c r="C238" s="38" t="str">
        <f>IF('CED. GRAL POR REP. O MANTTO'!C244="","",'CED. GRAL POR REP. O MANTTO'!C244)</f>
        <v/>
      </c>
      <c r="D238" s="333" t="str">
        <f>IF('CED. GRAL POR REP. O MANTTO'!D244="","",'CED. GRAL POR REP. O MANTTO'!D244)</f>
        <v/>
      </c>
      <c r="E238" s="333"/>
      <c r="F238" s="38" t="str">
        <f>IF('CED. GRAL POR REP. O MANTTO'!E244="","",'CED. GRAL POR REP. O MANTTO'!E244)</f>
        <v/>
      </c>
      <c r="G238" s="67" t="str">
        <f>IF('CED. GRAL POR REP. O MANTTO'!F244="","",'CED. GRAL POR REP. O MANTTO'!F244)</f>
        <v/>
      </c>
      <c r="H238" s="92">
        <f>+'REPORTE AGOSTO IMROM'!M238</f>
        <v>0</v>
      </c>
      <c r="I238" s="39"/>
      <c r="J238" s="39"/>
      <c r="K238" s="39"/>
      <c r="L238" s="30">
        <f t="shared" si="10"/>
        <v>0</v>
      </c>
      <c r="M238" s="30">
        <f t="shared" si="11"/>
        <v>0</v>
      </c>
      <c r="N238" s="90">
        <f>+'REPORTE AGOSTO IMROM'!N238</f>
        <v>0</v>
      </c>
      <c r="O238" s="55"/>
      <c r="P238" s="56"/>
      <c r="Q238" s="63">
        <f>+'REPORTE AGOSTO IMROM'!Q238</f>
        <v>0</v>
      </c>
      <c r="R238" s="33" t="str">
        <f>IF(M238=0,"",M238/'CED. GRAL POR REP. O MANTTO'!G244)</f>
        <v/>
      </c>
      <c r="S238" s="44" t="str">
        <f t="shared" si="9"/>
        <v/>
      </c>
    </row>
    <row r="239" spans="2:19" s="3" customFormat="1" ht="37.5" hidden="1" customHeight="1" x14ac:dyDescent="0.2">
      <c r="B239" s="37">
        <v>222</v>
      </c>
      <c r="C239" s="38" t="str">
        <f>IF('CED. GRAL POR REP. O MANTTO'!C245="","",'CED. GRAL POR REP. O MANTTO'!C245)</f>
        <v/>
      </c>
      <c r="D239" s="333" t="str">
        <f>IF('CED. GRAL POR REP. O MANTTO'!D245="","",'CED. GRAL POR REP. O MANTTO'!D245)</f>
        <v/>
      </c>
      <c r="E239" s="333"/>
      <c r="F239" s="38" t="str">
        <f>IF('CED. GRAL POR REP. O MANTTO'!E245="","",'CED. GRAL POR REP. O MANTTO'!E245)</f>
        <v/>
      </c>
      <c r="G239" s="67" t="str">
        <f>IF('CED. GRAL POR REP. O MANTTO'!F245="","",'CED. GRAL POR REP. O MANTTO'!F245)</f>
        <v/>
      </c>
      <c r="H239" s="92">
        <f>+'REPORTE AGOSTO IMROM'!M239</f>
        <v>0</v>
      </c>
      <c r="I239" s="39"/>
      <c r="J239" s="39"/>
      <c r="K239" s="39"/>
      <c r="L239" s="30">
        <f t="shared" si="10"/>
        <v>0</v>
      </c>
      <c r="M239" s="30">
        <f t="shared" si="11"/>
        <v>0</v>
      </c>
      <c r="N239" s="90">
        <f>+'REPORTE AGOSTO IMROM'!N239</f>
        <v>0</v>
      </c>
      <c r="O239" s="55"/>
      <c r="P239" s="56"/>
      <c r="Q239" s="63">
        <f>+'REPORTE AGOSTO IMROM'!Q239</f>
        <v>0</v>
      </c>
      <c r="R239" s="33" t="str">
        <f>IF(M239=0,"",M239/'CED. GRAL POR REP. O MANTTO'!G245)</f>
        <v/>
      </c>
      <c r="S239" s="44" t="str">
        <f t="shared" si="9"/>
        <v/>
      </c>
    </row>
    <row r="240" spans="2:19" s="3" customFormat="1" ht="37.5" hidden="1" customHeight="1" x14ac:dyDescent="0.2">
      <c r="B240" s="37">
        <v>223</v>
      </c>
      <c r="C240" s="38" t="str">
        <f>IF('CED. GRAL POR REP. O MANTTO'!C246="","",'CED. GRAL POR REP. O MANTTO'!C246)</f>
        <v/>
      </c>
      <c r="D240" s="333" t="str">
        <f>IF('CED. GRAL POR REP. O MANTTO'!D246="","",'CED. GRAL POR REP. O MANTTO'!D246)</f>
        <v/>
      </c>
      <c r="E240" s="333"/>
      <c r="F240" s="38" t="str">
        <f>IF('CED. GRAL POR REP. O MANTTO'!E246="","",'CED. GRAL POR REP. O MANTTO'!E246)</f>
        <v/>
      </c>
      <c r="G240" s="67" t="str">
        <f>IF('CED. GRAL POR REP. O MANTTO'!F246="","",'CED. GRAL POR REP. O MANTTO'!F246)</f>
        <v/>
      </c>
      <c r="H240" s="92">
        <f>+'REPORTE AGOSTO IMROM'!M240</f>
        <v>0</v>
      </c>
      <c r="I240" s="39"/>
      <c r="J240" s="39"/>
      <c r="K240" s="39"/>
      <c r="L240" s="30">
        <f t="shared" si="10"/>
        <v>0</v>
      </c>
      <c r="M240" s="30">
        <f t="shared" si="11"/>
        <v>0</v>
      </c>
      <c r="N240" s="90">
        <f>+'REPORTE AGOSTO IMROM'!N240</f>
        <v>0</v>
      </c>
      <c r="O240" s="55"/>
      <c r="P240" s="56"/>
      <c r="Q240" s="63">
        <f>+'REPORTE AGOSTO IMROM'!Q240</f>
        <v>0</v>
      </c>
      <c r="R240" s="33" t="str">
        <f>IF(M240=0,"",M240/'CED. GRAL POR REP. O MANTTO'!G246)</f>
        <v/>
      </c>
      <c r="S240" s="44" t="str">
        <f t="shared" si="9"/>
        <v/>
      </c>
    </row>
    <row r="241" spans="2:19" s="3" customFormat="1" ht="37.5" hidden="1" customHeight="1" x14ac:dyDescent="0.2">
      <c r="B241" s="37">
        <v>224</v>
      </c>
      <c r="C241" s="38" t="str">
        <f>IF('CED. GRAL POR REP. O MANTTO'!C247="","",'CED. GRAL POR REP. O MANTTO'!C247)</f>
        <v/>
      </c>
      <c r="D241" s="333" t="str">
        <f>IF('CED. GRAL POR REP. O MANTTO'!D247="","",'CED. GRAL POR REP. O MANTTO'!D247)</f>
        <v/>
      </c>
      <c r="E241" s="333"/>
      <c r="F241" s="38" t="str">
        <f>IF('CED. GRAL POR REP. O MANTTO'!E247="","",'CED. GRAL POR REP. O MANTTO'!E247)</f>
        <v/>
      </c>
      <c r="G241" s="67" t="str">
        <f>IF('CED. GRAL POR REP. O MANTTO'!F247="","",'CED. GRAL POR REP. O MANTTO'!F247)</f>
        <v/>
      </c>
      <c r="H241" s="92">
        <f>+'REPORTE AGOSTO IMROM'!M241</f>
        <v>0</v>
      </c>
      <c r="I241" s="39"/>
      <c r="J241" s="39"/>
      <c r="K241" s="39"/>
      <c r="L241" s="30">
        <f t="shared" si="10"/>
        <v>0</v>
      </c>
      <c r="M241" s="30">
        <f t="shared" si="11"/>
        <v>0</v>
      </c>
      <c r="N241" s="90">
        <f>+'REPORTE AGOSTO IMROM'!N241</f>
        <v>0</v>
      </c>
      <c r="O241" s="55"/>
      <c r="P241" s="56"/>
      <c r="Q241" s="63">
        <f>+'REPORTE AGOSTO IMROM'!Q241</f>
        <v>0</v>
      </c>
      <c r="R241" s="33" t="str">
        <f>IF(M241=0,"",M241/'CED. GRAL POR REP. O MANTTO'!G247)</f>
        <v/>
      </c>
      <c r="S241" s="44" t="str">
        <f t="shared" si="9"/>
        <v/>
      </c>
    </row>
    <row r="242" spans="2:19" s="3" customFormat="1" ht="37.5" hidden="1" customHeight="1" x14ac:dyDescent="0.2">
      <c r="B242" s="37">
        <v>225</v>
      </c>
      <c r="C242" s="38" t="str">
        <f>IF('CED. GRAL POR REP. O MANTTO'!C248="","",'CED. GRAL POR REP. O MANTTO'!C248)</f>
        <v/>
      </c>
      <c r="D242" s="333" t="str">
        <f>IF('CED. GRAL POR REP. O MANTTO'!D248="","",'CED. GRAL POR REP. O MANTTO'!D248)</f>
        <v/>
      </c>
      <c r="E242" s="333"/>
      <c r="F242" s="38" t="str">
        <f>IF('CED. GRAL POR REP. O MANTTO'!E248="","",'CED. GRAL POR REP. O MANTTO'!E248)</f>
        <v/>
      </c>
      <c r="G242" s="67" t="str">
        <f>IF('CED. GRAL POR REP. O MANTTO'!F248="","",'CED. GRAL POR REP. O MANTTO'!F248)</f>
        <v/>
      </c>
      <c r="H242" s="92">
        <f>+'REPORTE AGOSTO IMROM'!M242</f>
        <v>0</v>
      </c>
      <c r="I242" s="39"/>
      <c r="J242" s="39"/>
      <c r="K242" s="39"/>
      <c r="L242" s="30">
        <f t="shared" si="10"/>
        <v>0</v>
      </c>
      <c r="M242" s="30">
        <f t="shared" si="11"/>
        <v>0</v>
      </c>
      <c r="N242" s="90">
        <f>+'REPORTE AGOSTO IMROM'!N242</f>
        <v>0</v>
      </c>
      <c r="O242" s="55"/>
      <c r="P242" s="56"/>
      <c r="Q242" s="63">
        <f>+'REPORTE AGOSTO IMROM'!Q242</f>
        <v>0</v>
      </c>
      <c r="R242" s="33" t="str">
        <f>IF(M242=0,"",M242/'CED. GRAL POR REP. O MANTTO'!G248)</f>
        <v/>
      </c>
      <c r="S242" s="44" t="str">
        <f t="shared" si="9"/>
        <v/>
      </c>
    </row>
    <row r="243" spans="2:19" s="3" customFormat="1" ht="37.5" hidden="1" customHeight="1" x14ac:dyDescent="0.2">
      <c r="B243" s="37">
        <v>226</v>
      </c>
      <c r="C243" s="38" t="str">
        <f>IF('CED. GRAL POR REP. O MANTTO'!C249="","",'CED. GRAL POR REP. O MANTTO'!C249)</f>
        <v/>
      </c>
      <c r="D243" s="333" t="str">
        <f>IF('CED. GRAL POR REP. O MANTTO'!D249="","",'CED. GRAL POR REP. O MANTTO'!D249)</f>
        <v/>
      </c>
      <c r="E243" s="333"/>
      <c r="F243" s="38" t="str">
        <f>IF('CED. GRAL POR REP. O MANTTO'!E249="","",'CED. GRAL POR REP. O MANTTO'!E249)</f>
        <v/>
      </c>
      <c r="G243" s="67" t="str">
        <f>IF('CED. GRAL POR REP. O MANTTO'!F249="","",'CED. GRAL POR REP. O MANTTO'!F249)</f>
        <v/>
      </c>
      <c r="H243" s="92">
        <f>+'REPORTE AGOSTO IMROM'!M243</f>
        <v>0</v>
      </c>
      <c r="I243" s="39"/>
      <c r="J243" s="39"/>
      <c r="K243" s="39"/>
      <c r="L243" s="30">
        <f t="shared" si="10"/>
        <v>0</v>
      </c>
      <c r="M243" s="30">
        <f t="shared" si="11"/>
        <v>0</v>
      </c>
      <c r="N243" s="90">
        <f>+'REPORTE AGOSTO IMROM'!N243</f>
        <v>0</v>
      </c>
      <c r="O243" s="55"/>
      <c r="P243" s="56"/>
      <c r="Q243" s="63">
        <f>+'REPORTE AGOSTO IMROM'!Q243</f>
        <v>0</v>
      </c>
      <c r="R243" s="33" t="str">
        <f>IF(M243=0,"",M243/'CED. GRAL POR REP. O MANTTO'!G249)</f>
        <v/>
      </c>
      <c r="S243" s="44" t="str">
        <f t="shared" si="9"/>
        <v/>
      </c>
    </row>
    <row r="244" spans="2:19" s="3" customFormat="1" ht="37.5" hidden="1" customHeight="1" x14ac:dyDescent="0.2">
      <c r="B244" s="37">
        <v>227</v>
      </c>
      <c r="C244" s="38" t="str">
        <f>IF('CED. GRAL POR REP. O MANTTO'!C250="","",'CED. GRAL POR REP. O MANTTO'!C250)</f>
        <v/>
      </c>
      <c r="D244" s="333" t="str">
        <f>IF('CED. GRAL POR REP. O MANTTO'!D250="","",'CED. GRAL POR REP. O MANTTO'!D250)</f>
        <v/>
      </c>
      <c r="E244" s="333"/>
      <c r="F244" s="38" t="str">
        <f>IF('CED. GRAL POR REP. O MANTTO'!E250="","",'CED. GRAL POR REP. O MANTTO'!E250)</f>
        <v/>
      </c>
      <c r="G244" s="67" t="str">
        <f>IF('CED. GRAL POR REP. O MANTTO'!F250="","",'CED. GRAL POR REP. O MANTTO'!F250)</f>
        <v/>
      </c>
      <c r="H244" s="92">
        <f>+'REPORTE AGOSTO IMROM'!M244</f>
        <v>0</v>
      </c>
      <c r="I244" s="39"/>
      <c r="J244" s="39"/>
      <c r="K244" s="39"/>
      <c r="L244" s="30">
        <f t="shared" si="10"/>
        <v>0</v>
      </c>
      <c r="M244" s="30">
        <f t="shared" si="11"/>
        <v>0</v>
      </c>
      <c r="N244" s="90">
        <f>+'REPORTE AGOSTO IMROM'!N244</f>
        <v>0</v>
      </c>
      <c r="O244" s="55"/>
      <c r="P244" s="56"/>
      <c r="Q244" s="63">
        <f>+'REPORTE AGOSTO IMROM'!Q244</f>
        <v>0</v>
      </c>
      <c r="R244" s="33" t="str">
        <f>IF(M244=0,"",M244/'CED. GRAL POR REP. O MANTTO'!G250)</f>
        <v/>
      </c>
      <c r="S244" s="44" t="str">
        <f t="shared" si="9"/>
        <v/>
      </c>
    </row>
    <row r="245" spans="2:19" s="3" customFormat="1" ht="37.5" hidden="1" customHeight="1" x14ac:dyDescent="0.2">
      <c r="B245" s="37">
        <v>228</v>
      </c>
      <c r="C245" s="38" t="str">
        <f>IF('CED. GRAL POR REP. O MANTTO'!C251="","",'CED. GRAL POR REP. O MANTTO'!C251)</f>
        <v/>
      </c>
      <c r="D245" s="333" t="str">
        <f>IF('CED. GRAL POR REP. O MANTTO'!D251="","",'CED. GRAL POR REP. O MANTTO'!D251)</f>
        <v/>
      </c>
      <c r="E245" s="333"/>
      <c r="F245" s="38" t="str">
        <f>IF('CED. GRAL POR REP. O MANTTO'!E251="","",'CED. GRAL POR REP. O MANTTO'!E251)</f>
        <v/>
      </c>
      <c r="G245" s="67" t="str">
        <f>IF('CED. GRAL POR REP. O MANTTO'!F251="","",'CED. GRAL POR REP. O MANTTO'!F251)</f>
        <v/>
      </c>
      <c r="H245" s="92">
        <f>+'REPORTE AGOSTO IMROM'!M245</f>
        <v>0</v>
      </c>
      <c r="I245" s="39"/>
      <c r="J245" s="39"/>
      <c r="K245" s="39"/>
      <c r="L245" s="30">
        <f t="shared" si="10"/>
        <v>0</v>
      </c>
      <c r="M245" s="30">
        <f t="shared" si="11"/>
        <v>0</v>
      </c>
      <c r="N245" s="90">
        <f>+'REPORTE AGOSTO IMROM'!N245</f>
        <v>0</v>
      </c>
      <c r="O245" s="55"/>
      <c r="P245" s="56"/>
      <c r="Q245" s="63">
        <f>+'REPORTE AGOSTO IMROM'!Q245</f>
        <v>0</v>
      </c>
      <c r="R245" s="33" t="str">
        <f>IF(M245=0,"",M245/'CED. GRAL POR REP. O MANTTO'!G251)</f>
        <v/>
      </c>
      <c r="S245" s="44" t="str">
        <f t="shared" si="9"/>
        <v/>
      </c>
    </row>
    <row r="246" spans="2:19" s="3" customFormat="1" ht="37.5" hidden="1" customHeight="1" x14ac:dyDescent="0.2">
      <c r="B246" s="37">
        <v>229</v>
      </c>
      <c r="C246" s="38" t="str">
        <f>IF('CED. GRAL POR REP. O MANTTO'!C252="","",'CED. GRAL POR REP. O MANTTO'!C252)</f>
        <v/>
      </c>
      <c r="D246" s="333" t="str">
        <f>IF('CED. GRAL POR REP. O MANTTO'!D252="","",'CED. GRAL POR REP. O MANTTO'!D252)</f>
        <v/>
      </c>
      <c r="E246" s="333"/>
      <c r="F246" s="38" t="str">
        <f>IF('CED. GRAL POR REP. O MANTTO'!E252="","",'CED. GRAL POR REP. O MANTTO'!E252)</f>
        <v/>
      </c>
      <c r="G246" s="67" t="str">
        <f>IF('CED. GRAL POR REP. O MANTTO'!F252="","",'CED. GRAL POR REP. O MANTTO'!F252)</f>
        <v/>
      </c>
      <c r="H246" s="92">
        <f>+'REPORTE AGOSTO IMROM'!M246</f>
        <v>0</v>
      </c>
      <c r="I246" s="39"/>
      <c r="J246" s="39"/>
      <c r="K246" s="39"/>
      <c r="L246" s="30">
        <f t="shared" si="10"/>
        <v>0</v>
      </c>
      <c r="M246" s="30">
        <f t="shared" si="11"/>
        <v>0</v>
      </c>
      <c r="N246" s="90">
        <f>+'REPORTE AGOSTO IMROM'!N246</f>
        <v>0</v>
      </c>
      <c r="O246" s="55"/>
      <c r="P246" s="56"/>
      <c r="Q246" s="63">
        <f>+'REPORTE AGOSTO IMROM'!Q246</f>
        <v>0</v>
      </c>
      <c r="R246" s="33" t="str">
        <f>IF(M246=0,"",M246/'CED. GRAL POR REP. O MANTTO'!G252)</f>
        <v/>
      </c>
      <c r="S246" s="44" t="str">
        <f t="shared" si="9"/>
        <v/>
      </c>
    </row>
    <row r="247" spans="2:19" s="3" customFormat="1" ht="37.5" hidden="1" customHeight="1" x14ac:dyDescent="0.2">
      <c r="B247" s="37">
        <v>230</v>
      </c>
      <c r="C247" s="38" t="str">
        <f>IF('CED. GRAL POR REP. O MANTTO'!C253="","",'CED. GRAL POR REP. O MANTTO'!C253)</f>
        <v/>
      </c>
      <c r="D247" s="333" t="str">
        <f>IF('CED. GRAL POR REP. O MANTTO'!D253="","",'CED. GRAL POR REP. O MANTTO'!D253)</f>
        <v/>
      </c>
      <c r="E247" s="333"/>
      <c r="F247" s="38" t="str">
        <f>IF('CED. GRAL POR REP. O MANTTO'!E253="","",'CED. GRAL POR REP. O MANTTO'!E253)</f>
        <v/>
      </c>
      <c r="G247" s="67" t="str">
        <f>IF('CED. GRAL POR REP. O MANTTO'!F253="","",'CED. GRAL POR REP. O MANTTO'!F253)</f>
        <v/>
      </c>
      <c r="H247" s="92">
        <f>+'REPORTE AGOSTO IMROM'!M247</f>
        <v>0</v>
      </c>
      <c r="I247" s="39"/>
      <c r="J247" s="39"/>
      <c r="K247" s="39"/>
      <c r="L247" s="30">
        <f t="shared" si="10"/>
        <v>0</v>
      </c>
      <c r="M247" s="30">
        <f t="shared" si="11"/>
        <v>0</v>
      </c>
      <c r="N247" s="90">
        <f>+'REPORTE AGOSTO IMROM'!N247</f>
        <v>0</v>
      </c>
      <c r="O247" s="55"/>
      <c r="P247" s="56"/>
      <c r="Q247" s="63">
        <f>+'REPORTE AGOSTO IMROM'!Q247</f>
        <v>0</v>
      </c>
      <c r="R247" s="33" t="str">
        <f>IF(M247=0,"",M247/'CED. GRAL POR REP. O MANTTO'!G253)</f>
        <v/>
      </c>
      <c r="S247" s="44" t="str">
        <f t="shared" si="9"/>
        <v/>
      </c>
    </row>
    <row r="248" spans="2:19" s="3" customFormat="1" ht="37.5" hidden="1" customHeight="1" x14ac:dyDescent="0.2">
      <c r="B248" s="37">
        <v>231</v>
      </c>
      <c r="C248" s="38" t="str">
        <f>IF('CED. GRAL POR REP. O MANTTO'!C254="","",'CED. GRAL POR REP. O MANTTO'!C254)</f>
        <v/>
      </c>
      <c r="D248" s="333" t="str">
        <f>IF('CED. GRAL POR REP. O MANTTO'!D254="","",'CED. GRAL POR REP. O MANTTO'!D254)</f>
        <v/>
      </c>
      <c r="E248" s="333"/>
      <c r="F248" s="38" t="str">
        <f>IF('CED. GRAL POR REP. O MANTTO'!E254="","",'CED. GRAL POR REP. O MANTTO'!E254)</f>
        <v/>
      </c>
      <c r="G248" s="67" t="str">
        <f>IF('CED. GRAL POR REP. O MANTTO'!F254="","",'CED. GRAL POR REP. O MANTTO'!F254)</f>
        <v/>
      </c>
      <c r="H248" s="92">
        <f>+'REPORTE AGOSTO IMROM'!M248</f>
        <v>0</v>
      </c>
      <c r="I248" s="39"/>
      <c r="J248" s="39"/>
      <c r="K248" s="39"/>
      <c r="L248" s="30">
        <f t="shared" si="10"/>
        <v>0</v>
      </c>
      <c r="M248" s="30">
        <f t="shared" si="11"/>
        <v>0</v>
      </c>
      <c r="N248" s="90">
        <f>+'REPORTE AGOSTO IMROM'!N248</f>
        <v>0</v>
      </c>
      <c r="O248" s="55"/>
      <c r="P248" s="56"/>
      <c r="Q248" s="63">
        <f>+'REPORTE AGOSTO IMROM'!Q248</f>
        <v>0</v>
      </c>
      <c r="R248" s="33" t="str">
        <f>IF(M248=0,"",M248/'CED. GRAL POR REP. O MANTTO'!G254)</f>
        <v/>
      </c>
      <c r="S248" s="44" t="str">
        <f t="shared" si="9"/>
        <v/>
      </c>
    </row>
    <row r="249" spans="2:19" s="3" customFormat="1" ht="37.5" hidden="1" customHeight="1" x14ac:dyDescent="0.2">
      <c r="B249" s="37">
        <v>232</v>
      </c>
      <c r="C249" s="38" t="str">
        <f>IF('CED. GRAL POR REP. O MANTTO'!C255="","",'CED. GRAL POR REP. O MANTTO'!C255)</f>
        <v/>
      </c>
      <c r="D249" s="333" t="str">
        <f>IF('CED. GRAL POR REP. O MANTTO'!D255="","",'CED. GRAL POR REP. O MANTTO'!D255)</f>
        <v/>
      </c>
      <c r="E249" s="333"/>
      <c r="F249" s="38" t="str">
        <f>IF('CED. GRAL POR REP. O MANTTO'!E255="","",'CED. GRAL POR REP. O MANTTO'!E255)</f>
        <v/>
      </c>
      <c r="G249" s="67" t="str">
        <f>IF('CED. GRAL POR REP. O MANTTO'!F255="","",'CED. GRAL POR REP. O MANTTO'!F255)</f>
        <v/>
      </c>
      <c r="H249" s="92">
        <f>+'REPORTE AGOSTO IMROM'!M249</f>
        <v>0</v>
      </c>
      <c r="I249" s="39"/>
      <c r="J249" s="39"/>
      <c r="K249" s="39"/>
      <c r="L249" s="30">
        <f t="shared" si="10"/>
        <v>0</v>
      </c>
      <c r="M249" s="30">
        <f t="shared" si="11"/>
        <v>0</v>
      </c>
      <c r="N249" s="90">
        <f>+'REPORTE AGOSTO IMROM'!N249</f>
        <v>0</v>
      </c>
      <c r="O249" s="55"/>
      <c r="P249" s="56"/>
      <c r="Q249" s="63">
        <f>+'REPORTE AGOSTO IMROM'!Q249</f>
        <v>0</v>
      </c>
      <c r="R249" s="33" t="str">
        <f>IF(M249=0,"",M249/'CED. GRAL POR REP. O MANTTO'!G255)</f>
        <v/>
      </c>
      <c r="S249" s="44" t="str">
        <f t="shared" si="9"/>
        <v/>
      </c>
    </row>
    <row r="250" spans="2:19" s="3" customFormat="1" ht="37.5" hidden="1" customHeight="1" x14ac:dyDescent="0.2">
      <c r="B250" s="37">
        <v>233</v>
      </c>
      <c r="C250" s="38" t="str">
        <f>IF('CED. GRAL POR REP. O MANTTO'!C256="","",'CED. GRAL POR REP. O MANTTO'!C256)</f>
        <v/>
      </c>
      <c r="D250" s="333" t="str">
        <f>IF('CED. GRAL POR REP. O MANTTO'!D256="","",'CED. GRAL POR REP. O MANTTO'!D256)</f>
        <v/>
      </c>
      <c r="E250" s="333"/>
      <c r="F250" s="38" t="str">
        <f>IF('CED. GRAL POR REP. O MANTTO'!E256="","",'CED. GRAL POR REP. O MANTTO'!E256)</f>
        <v/>
      </c>
      <c r="G250" s="67" t="str">
        <f>IF('CED. GRAL POR REP. O MANTTO'!F256="","",'CED. GRAL POR REP. O MANTTO'!F256)</f>
        <v/>
      </c>
      <c r="H250" s="92">
        <f>+'REPORTE AGOSTO IMROM'!M250</f>
        <v>0</v>
      </c>
      <c r="I250" s="39"/>
      <c r="J250" s="39"/>
      <c r="K250" s="39"/>
      <c r="L250" s="30">
        <f t="shared" si="10"/>
        <v>0</v>
      </c>
      <c r="M250" s="30">
        <f t="shared" si="11"/>
        <v>0</v>
      </c>
      <c r="N250" s="90">
        <f>+'REPORTE AGOSTO IMROM'!N250</f>
        <v>0</v>
      </c>
      <c r="O250" s="55"/>
      <c r="P250" s="56"/>
      <c r="Q250" s="63">
        <f>+'REPORTE AGOSTO IMROM'!Q250</f>
        <v>0</v>
      </c>
      <c r="R250" s="33" t="str">
        <f>IF(M250=0,"",M250/'CED. GRAL POR REP. O MANTTO'!G256)</f>
        <v/>
      </c>
      <c r="S250" s="44" t="str">
        <f t="shared" si="9"/>
        <v/>
      </c>
    </row>
    <row r="251" spans="2:19" s="3" customFormat="1" ht="37.5" hidden="1" customHeight="1" x14ac:dyDescent="0.2">
      <c r="B251" s="37">
        <v>234</v>
      </c>
      <c r="C251" s="38" t="str">
        <f>IF('CED. GRAL POR REP. O MANTTO'!C257="","",'CED. GRAL POR REP. O MANTTO'!C257)</f>
        <v/>
      </c>
      <c r="D251" s="333" t="str">
        <f>IF('CED. GRAL POR REP. O MANTTO'!D257="","",'CED. GRAL POR REP. O MANTTO'!D257)</f>
        <v/>
      </c>
      <c r="E251" s="333"/>
      <c r="F251" s="38" t="str">
        <f>IF('CED. GRAL POR REP. O MANTTO'!E257="","",'CED. GRAL POR REP. O MANTTO'!E257)</f>
        <v/>
      </c>
      <c r="G251" s="67" t="str">
        <f>IF('CED. GRAL POR REP. O MANTTO'!F257="","",'CED. GRAL POR REP. O MANTTO'!F257)</f>
        <v/>
      </c>
      <c r="H251" s="92">
        <f>+'REPORTE AGOSTO IMROM'!M251</f>
        <v>0</v>
      </c>
      <c r="I251" s="39"/>
      <c r="J251" s="39"/>
      <c r="K251" s="39"/>
      <c r="L251" s="30">
        <f t="shared" si="10"/>
        <v>0</v>
      </c>
      <c r="M251" s="30">
        <f t="shared" si="11"/>
        <v>0</v>
      </c>
      <c r="N251" s="90">
        <f>+'REPORTE AGOSTO IMROM'!N251</f>
        <v>0</v>
      </c>
      <c r="O251" s="55"/>
      <c r="P251" s="56"/>
      <c r="Q251" s="63">
        <f>+'REPORTE AGOSTO IMROM'!Q251</f>
        <v>0</v>
      </c>
      <c r="R251" s="33" t="str">
        <f>IF(M251=0,"",M251/'CED. GRAL POR REP. O MANTTO'!G257)</f>
        <v/>
      </c>
      <c r="S251" s="44" t="str">
        <f t="shared" si="9"/>
        <v/>
      </c>
    </row>
    <row r="252" spans="2:19" s="3" customFormat="1" ht="37.5" hidden="1" customHeight="1" x14ac:dyDescent="0.2">
      <c r="B252" s="37">
        <v>235</v>
      </c>
      <c r="C252" s="38" t="str">
        <f>IF('CED. GRAL POR REP. O MANTTO'!C258="","",'CED. GRAL POR REP. O MANTTO'!C258)</f>
        <v/>
      </c>
      <c r="D252" s="333" t="str">
        <f>IF('CED. GRAL POR REP. O MANTTO'!D258="","",'CED. GRAL POR REP. O MANTTO'!D258)</f>
        <v/>
      </c>
      <c r="E252" s="333"/>
      <c r="F252" s="38" t="str">
        <f>IF('CED. GRAL POR REP. O MANTTO'!E258="","",'CED. GRAL POR REP. O MANTTO'!E258)</f>
        <v/>
      </c>
      <c r="G252" s="67" t="str">
        <f>IF('CED. GRAL POR REP. O MANTTO'!F258="","",'CED. GRAL POR REP. O MANTTO'!F258)</f>
        <v/>
      </c>
      <c r="H252" s="92">
        <f>+'REPORTE AGOSTO IMROM'!M252</f>
        <v>0</v>
      </c>
      <c r="I252" s="39"/>
      <c r="J252" s="39"/>
      <c r="K252" s="39"/>
      <c r="L252" s="30">
        <f t="shared" si="10"/>
        <v>0</v>
      </c>
      <c r="M252" s="30">
        <f t="shared" si="11"/>
        <v>0</v>
      </c>
      <c r="N252" s="90">
        <f>+'REPORTE AGOSTO IMROM'!N252</f>
        <v>0</v>
      </c>
      <c r="O252" s="55"/>
      <c r="P252" s="56"/>
      <c r="Q252" s="63">
        <f>+'REPORTE AGOSTO IMROM'!Q252</f>
        <v>0</v>
      </c>
      <c r="R252" s="33" t="str">
        <f>IF(M252=0,"",M252/'CED. GRAL POR REP. O MANTTO'!G258)</f>
        <v/>
      </c>
      <c r="S252" s="44" t="str">
        <f t="shared" si="9"/>
        <v/>
      </c>
    </row>
    <row r="253" spans="2:19" s="3" customFormat="1" ht="37.5" hidden="1" customHeight="1" x14ac:dyDescent="0.2">
      <c r="B253" s="37">
        <v>236</v>
      </c>
      <c r="C253" s="38" t="str">
        <f>IF('CED. GRAL POR REP. O MANTTO'!C259="","",'CED. GRAL POR REP. O MANTTO'!C259)</f>
        <v/>
      </c>
      <c r="D253" s="333" t="str">
        <f>IF('CED. GRAL POR REP. O MANTTO'!D259="","",'CED. GRAL POR REP. O MANTTO'!D259)</f>
        <v/>
      </c>
      <c r="E253" s="333"/>
      <c r="F253" s="38" t="str">
        <f>IF('CED. GRAL POR REP. O MANTTO'!E259="","",'CED. GRAL POR REP. O MANTTO'!E259)</f>
        <v/>
      </c>
      <c r="G253" s="67" t="str">
        <f>IF('CED. GRAL POR REP. O MANTTO'!F259="","",'CED. GRAL POR REP. O MANTTO'!F259)</f>
        <v/>
      </c>
      <c r="H253" s="92">
        <f>+'REPORTE AGOSTO IMROM'!M253</f>
        <v>0</v>
      </c>
      <c r="I253" s="39"/>
      <c r="J253" s="39"/>
      <c r="K253" s="39"/>
      <c r="L253" s="30">
        <f t="shared" si="10"/>
        <v>0</v>
      </c>
      <c r="M253" s="30">
        <f t="shared" si="11"/>
        <v>0</v>
      </c>
      <c r="N253" s="90">
        <f>+'REPORTE AGOSTO IMROM'!N253</f>
        <v>0</v>
      </c>
      <c r="O253" s="55"/>
      <c r="P253" s="56"/>
      <c r="Q253" s="63">
        <f>+'REPORTE AGOSTO IMROM'!Q253</f>
        <v>0</v>
      </c>
      <c r="R253" s="33" t="str">
        <f>IF(M253=0,"",M253/'CED. GRAL POR REP. O MANTTO'!G259)</f>
        <v/>
      </c>
      <c r="S253" s="44" t="str">
        <f t="shared" si="9"/>
        <v/>
      </c>
    </row>
    <row r="254" spans="2:19" s="3" customFormat="1" ht="37.5" hidden="1" customHeight="1" x14ac:dyDescent="0.2">
      <c r="B254" s="37">
        <v>237</v>
      </c>
      <c r="C254" s="38" t="str">
        <f>IF('CED. GRAL POR REP. O MANTTO'!C260="","",'CED. GRAL POR REP. O MANTTO'!C260)</f>
        <v/>
      </c>
      <c r="D254" s="333" t="str">
        <f>IF('CED. GRAL POR REP. O MANTTO'!D260="","",'CED. GRAL POR REP. O MANTTO'!D260)</f>
        <v/>
      </c>
      <c r="E254" s="333"/>
      <c r="F254" s="38" t="str">
        <f>IF('CED. GRAL POR REP. O MANTTO'!E260="","",'CED. GRAL POR REP. O MANTTO'!E260)</f>
        <v/>
      </c>
      <c r="G254" s="67" t="str">
        <f>IF('CED. GRAL POR REP. O MANTTO'!F260="","",'CED. GRAL POR REP. O MANTTO'!F260)</f>
        <v/>
      </c>
      <c r="H254" s="92">
        <f>+'REPORTE AGOSTO IMROM'!M254</f>
        <v>0</v>
      </c>
      <c r="I254" s="39"/>
      <c r="J254" s="39"/>
      <c r="K254" s="39"/>
      <c r="L254" s="30">
        <f t="shared" si="10"/>
        <v>0</v>
      </c>
      <c r="M254" s="30">
        <f t="shared" si="11"/>
        <v>0</v>
      </c>
      <c r="N254" s="90">
        <f>+'REPORTE AGOSTO IMROM'!N254</f>
        <v>0</v>
      </c>
      <c r="O254" s="55"/>
      <c r="P254" s="56"/>
      <c r="Q254" s="63">
        <f>+'REPORTE AGOSTO IMROM'!Q254</f>
        <v>0</v>
      </c>
      <c r="R254" s="33" t="str">
        <f>IF(M254=0,"",M254/'CED. GRAL POR REP. O MANTTO'!G260)</f>
        <v/>
      </c>
      <c r="S254" s="44" t="str">
        <f t="shared" si="9"/>
        <v/>
      </c>
    </row>
    <row r="255" spans="2:19" s="3" customFormat="1" ht="37.5" hidden="1" customHeight="1" x14ac:dyDescent="0.2">
      <c r="B255" s="37">
        <v>238</v>
      </c>
      <c r="C255" s="38" t="str">
        <f>IF('CED. GRAL POR REP. O MANTTO'!C261="","",'CED. GRAL POR REP. O MANTTO'!C261)</f>
        <v/>
      </c>
      <c r="D255" s="333" t="str">
        <f>IF('CED. GRAL POR REP. O MANTTO'!D261="","",'CED. GRAL POR REP. O MANTTO'!D261)</f>
        <v/>
      </c>
      <c r="E255" s="333"/>
      <c r="F255" s="38" t="str">
        <f>IF('CED. GRAL POR REP. O MANTTO'!E261="","",'CED. GRAL POR REP. O MANTTO'!E261)</f>
        <v/>
      </c>
      <c r="G255" s="67" t="str">
        <f>IF('CED. GRAL POR REP. O MANTTO'!F261="","",'CED. GRAL POR REP. O MANTTO'!F261)</f>
        <v/>
      </c>
      <c r="H255" s="92">
        <f>+'REPORTE AGOSTO IMROM'!M255</f>
        <v>0</v>
      </c>
      <c r="I255" s="39"/>
      <c r="J255" s="39"/>
      <c r="K255" s="39"/>
      <c r="L255" s="30">
        <f t="shared" si="10"/>
        <v>0</v>
      </c>
      <c r="M255" s="30">
        <f t="shared" si="11"/>
        <v>0</v>
      </c>
      <c r="N255" s="90">
        <f>+'REPORTE AGOSTO IMROM'!N255</f>
        <v>0</v>
      </c>
      <c r="O255" s="55"/>
      <c r="P255" s="56"/>
      <c r="Q255" s="63">
        <f>+'REPORTE AGOSTO IMROM'!Q255</f>
        <v>0</v>
      </c>
      <c r="R255" s="33" t="str">
        <f>IF(M255=0,"",M255/'CED. GRAL POR REP. O MANTTO'!G261)</f>
        <v/>
      </c>
      <c r="S255" s="44" t="str">
        <f t="shared" si="9"/>
        <v/>
      </c>
    </row>
    <row r="256" spans="2:19" s="3" customFormat="1" ht="37.5" hidden="1" customHeight="1" x14ac:dyDescent="0.2">
      <c r="B256" s="37">
        <v>239</v>
      </c>
      <c r="C256" s="38" t="str">
        <f>IF('CED. GRAL POR REP. O MANTTO'!C262="","",'CED. GRAL POR REP. O MANTTO'!C262)</f>
        <v/>
      </c>
      <c r="D256" s="333" t="str">
        <f>IF('CED. GRAL POR REP. O MANTTO'!D262="","",'CED. GRAL POR REP. O MANTTO'!D262)</f>
        <v/>
      </c>
      <c r="E256" s="333"/>
      <c r="F256" s="38" t="str">
        <f>IF('CED. GRAL POR REP. O MANTTO'!E262="","",'CED. GRAL POR REP. O MANTTO'!E262)</f>
        <v/>
      </c>
      <c r="G256" s="67" t="str">
        <f>IF('CED. GRAL POR REP. O MANTTO'!F262="","",'CED. GRAL POR REP. O MANTTO'!F262)</f>
        <v/>
      </c>
      <c r="H256" s="92">
        <f>+'REPORTE AGOSTO IMROM'!M256</f>
        <v>0</v>
      </c>
      <c r="I256" s="39"/>
      <c r="J256" s="39"/>
      <c r="K256" s="39"/>
      <c r="L256" s="30">
        <f t="shared" si="10"/>
        <v>0</v>
      </c>
      <c r="M256" s="30">
        <f t="shared" si="11"/>
        <v>0</v>
      </c>
      <c r="N256" s="90">
        <f>+'REPORTE AGOSTO IMROM'!N256</f>
        <v>0</v>
      </c>
      <c r="O256" s="55"/>
      <c r="P256" s="56"/>
      <c r="Q256" s="63">
        <f>+'REPORTE AGOSTO IMROM'!Q256</f>
        <v>0</v>
      </c>
      <c r="R256" s="33" t="str">
        <f>IF(M256=0,"",M256/'CED. GRAL POR REP. O MANTTO'!G262)</f>
        <v/>
      </c>
      <c r="S256" s="44" t="str">
        <f t="shared" si="9"/>
        <v/>
      </c>
    </row>
    <row r="257" spans="2:19" s="3" customFormat="1" ht="37.5" hidden="1" customHeight="1" x14ac:dyDescent="0.2">
      <c r="B257" s="37">
        <v>240</v>
      </c>
      <c r="C257" s="38" t="str">
        <f>IF('CED. GRAL POR REP. O MANTTO'!C263="","",'CED. GRAL POR REP. O MANTTO'!C263)</f>
        <v/>
      </c>
      <c r="D257" s="333" t="str">
        <f>IF('CED. GRAL POR REP. O MANTTO'!D263="","",'CED. GRAL POR REP. O MANTTO'!D263)</f>
        <v/>
      </c>
      <c r="E257" s="333"/>
      <c r="F257" s="38" t="str">
        <f>IF('CED. GRAL POR REP. O MANTTO'!E263="","",'CED. GRAL POR REP. O MANTTO'!E263)</f>
        <v/>
      </c>
      <c r="G257" s="67" t="str">
        <f>IF('CED. GRAL POR REP. O MANTTO'!F263="","",'CED. GRAL POR REP. O MANTTO'!F263)</f>
        <v/>
      </c>
      <c r="H257" s="92">
        <f>+'REPORTE AGOSTO IMROM'!M257</f>
        <v>0</v>
      </c>
      <c r="I257" s="39"/>
      <c r="J257" s="39"/>
      <c r="K257" s="39"/>
      <c r="L257" s="30">
        <f t="shared" si="10"/>
        <v>0</v>
      </c>
      <c r="M257" s="30">
        <f t="shared" si="11"/>
        <v>0</v>
      </c>
      <c r="N257" s="90">
        <f>+'REPORTE AGOSTO IMROM'!N257</f>
        <v>0</v>
      </c>
      <c r="O257" s="55"/>
      <c r="P257" s="56"/>
      <c r="Q257" s="63">
        <f>+'REPORTE AGOSTO IMROM'!Q257</f>
        <v>0</v>
      </c>
      <c r="R257" s="33" t="str">
        <f>IF(M257=0,"",M257/'CED. GRAL POR REP. O MANTTO'!G263)</f>
        <v/>
      </c>
      <c r="S257" s="44" t="str">
        <f t="shared" si="9"/>
        <v/>
      </c>
    </row>
    <row r="258" spans="2:19" s="3" customFormat="1" ht="37.5" hidden="1" customHeight="1" x14ac:dyDescent="0.2">
      <c r="B258" s="37">
        <v>241</v>
      </c>
      <c r="C258" s="38" t="str">
        <f>IF('CED. GRAL POR REP. O MANTTO'!C264="","",'CED. GRAL POR REP. O MANTTO'!C264)</f>
        <v/>
      </c>
      <c r="D258" s="333" t="str">
        <f>IF('CED. GRAL POR REP. O MANTTO'!D264="","",'CED. GRAL POR REP. O MANTTO'!D264)</f>
        <v/>
      </c>
      <c r="E258" s="333"/>
      <c r="F258" s="38" t="str">
        <f>IF('CED. GRAL POR REP. O MANTTO'!E264="","",'CED. GRAL POR REP. O MANTTO'!E264)</f>
        <v/>
      </c>
      <c r="G258" s="67" t="str">
        <f>IF('CED. GRAL POR REP. O MANTTO'!F264="","",'CED. GRAL POR REP. O MANTTO'!F264)</f>
        <v/>
      </c>
      <c r="H258" s="92">
        <f>+'REPORTE AGOSTO IMROM'!M258</f>
        <v>0</v>
      </c>
      <c r="I258" s="39"/>
      <c r="J258" s="39"/>
      <c r="K258" s="39"/>
      <c r="L258" s="30">
        <f t="shared" si="10"/>
        <v>0</v>
      </c>
      <c r="M258" s="30">
        <f t="shared" si="11"/>
        <v>0</v>
      </c>
      <c r="N258" s="90">
        <f>+'REPORTE AGOSTO IMROM'!N258</f>
        <v>0</v>
      </c>
      <c r="O258" s="55"/>
      <c r="P258" s="56"/>
      <c r="Q258" s="63">
        <f>+'REPORTE AGOSTO IMROM'!Q258</f>
        <v>0</v>
      </c>
      <c r="R258" s="33" t="str">
        <f>IF(M258=0,"",M258/'CED. GRAL POR REP. O MANTTO'!G264)</f>
        <v/>
      </c>
      <c r="S258" s="44" t="str">
        <f t="shared" si="9"/>
        <v/>
      </c>
    </row>
    <row r="259" spans="2:19" s="3" customFormat="1" ht="37.5" hidden="1" customHeight="1" x14ac:dyDescent="0.2">
      <c r="B259" s="37">
        <v>242</v>
      </c>
      <c r="C259" s="38" t="str">
        <f>IF('CED. GRAL POR REP. O MANTTO'!C265="","",'CED. GRAL POR REP. O MANTTO'!C265)</f>
        <v/>
      </c>
      <c r="D259" s="333" t="str">
        <f>IF('CED. GRAL POR REP. O MANTTO'!D265="","",'CED. GRAL POR REP. O MANTTO'!D265)</f>
        <v/>
      </c>
      <c r="E259" s="333"/>
      <c r="F259" s="38" t="str">
        <f>IF('CED. GRAL POR REP. O MANTTO'!E265="","",'CED. GRAL POR REP. O MANTTO'!E265)</f>
        <v/>
      </c>
      <c r="G259" s="67" t="str">
        <f>IF('CED. GRAL POR REP. O MANTTO'!F265="","",'CED. GRAL POR REP. O MANTTO'!F265)</f>
        <v/>
      </c>
      <c r="H259" s="92">
        <f>+'REPORTE AGOSTO IMROM'!M259</f>
        <v>0</v>
      </c>
      <c r="I259" s="39"/>
      <c r="J259" s="39"/>
      <c r="K259" s="39"/>
      <c r="L259" s="30">
        <f t="shared" si="10"/>
        <v>0</v>
      </c>
      <c r="M259" s="30">
        <f t="shared" si="11"/>
        <v>0</v>
      </c>
      <c r="N259" s="90">
        <f>+'REPORTE AGOSTO IMROM'!N259</f>
        <v>0</v>
      </c>
      <c r="O259" s="55"/>
      <c r="P259" s="56"/>
      <c r="Q259" s="63">
        <f>+'REPORTE AGOSTO IMROM'!Q259</f>
        <v>0</v>
      </c>
      <c r="R259" s="33" t="str">
        <f>IF(M259=0,"",M259/'CED. GRAL POR REP. O MANTTO'!G265)</f>
        <v/>
      </c>
      <c r="S259" s="44" t="str">
        <f t="shared" si="9"/>
        <v/>
      </c>
    </row>
    <row r="260" spans="2:19" s="3" customFormat="1" ht="37.5" hidden="1" customHeight="1" x14ac:dyDescent="0.2">
      <c r="B260" s="37">
        <v>243</v>
      </c>
      <c r="C260" s="38" t="str">
        <f>IF('CED. GRAL POR REP. O MANTTO'!C266="","",'CED. GRAL POR REP. O MANTTO'!C266)</f>
        <v/>
      </c>
      <c r="D260" s="333" t="str">
        <f>IF('CED. GRAL POR REP. O MANTTO'!D266="","",'CED. GRAL POR REP. O MANTTO'!D266)</f>
        <v/>
      </c>
      <c r="E260" s="333"/>
      <c r="F260" s="38" t="str">
        <f>IF('CED. GRAL POR REP. O MANTTO'!E266="","",'CED. GRAL POR REP. O MANTTO'!E266)</f>
        <v/>
      </c>
      <c r="G260" s="67" t="str">
        <f>IF('CED. GRAL POR REP. O MANTTO'!F266="","",'CED. GRAL POR REP. O MANTTO'!F266)</f>
        <v/>
      </c>
      <c r="H260" s="92">
        <f>+'REPORTE AGOSTO IMROM'!M260</f>
        <v>0</v>
      </c>
      <c r="I260" s="39"/>
      <c r="J260" s="39"/>
      <c r="K260" s="39"/>
      <c r="L260" s="30">
        <f t="shared" si="10"/>
        <v>0</v>
      </c>
      <c r="M260" s="30">
        <f t="shared" si="11"/>
        <v>0</v>
      </c>
      <c r="N260" s="90">
        <f>+'REPORTE AGOSTO IMROM'!N260</f>
        <v>0</v>
      </c>
      <c r="O260" s="55"/>
      <c r="P260" s="56"/>
      <c r="Q260" s="63">
        <f>+'REPORTE AGOSTO IMROM'!Q260</f>
        <v>0</v>
      </c>
      <c r="R260" s="33" t="str">
        <f>IF(M260=0,"",M260/'CED. GRAL POR REP. O MANTTO'!G266)</f>
        <v/>
      </c>
      <c r="S260" s="44" t="str">
        <f t="shared" si="9"/>
        <v/>
      </c>
    </row>
    <row r="261" spans="2:19" s="3" customFormat="1" ht="37.5" hidden="1" customHeight="1" x14ac:dyDescent="0.2">
      <c r="B261" s="37">
        <v>244</v>
      </c>
      <c r="C261" s="38" t="str">
        <f>IF('CED. GRAL POR REP. O MANTTO'!C267="","",'CED. GRAL POR REP. O MANTTO'!C267)</f>
        <v/>
      </c>
      <c r="D261" s="333" t="str">
        <f>IF('CED. GRAL POR REP. O MANTTO'!D267="","",'CED. GRAL POR REP. O MANTTO'!D267)</f>
        <v/>
      </c>
      <c r="E261" s="333"/>
      <c r="F261" s="38" t="str">
        <f>IF('CED. GRAL POR REP. O MANTTO'!E267="","",'CED. GRAL POR REP. O MANTTO'!E267)</f>
        <v/>
      </c>
      <c r="G261" s="67" t="str">
        <f>IF('CED. GRAL POR REP. O MANTTO'!F267="","",'CED. GRAL POR REP. O MANTTO'!F267)</f>
        <v/>
      </c>
      <c r="H261" s="92">
        <f>+'REPORTE AGOSTO IMROM'!M261</f>
        <v>0</v>
      </c>
      <c r="I261" s="39"/>
      <c r="J261" s="39"/>
      <c r="K261" s="39"/>
      <c r="L261" s="30">
        <f t="shared" si="10"/>
        <v>0</v>
      </c>
      <c r="M261" s="30">
        <f t="shared" si="11"/>
        <v>0</v>
      </c>
      <c r="N261" s="90">
        <f>+'REPORTE AGOSTO IMROM'!N261</f>
        <v>0</v>
      </c>
      <c r="O261" s="55"/>
      <c r="P261" s="56"/>
      <c r="Q261" s="63">
        <f>+'REPORTE AGOSTO IMROM'!Q261</f>
        <v>0</v>
      </c>
      <c r="R261" s="33" t="str">
        <f>IF(M261=0,"",M261/'CED. GRAL POR REP. O MANTTO'!G267)</f>
        <v/>
      </c>
      <c r="S261" s="44" t="str">
        <f t="shared" si="9"/>
        <v/>
      </c>
    </row>
    <row r="262" spans="2:19" s="3" customFormat="1" ht="37.5" hidden="1" customHeight="1" x14ac:dyDescent="0.2">
      <c r="B262" s="37">
        <v>245</v>
      </c>
      <c r="C262" s="38" t="str">
        <f>IF('CED. GRAL POR REP. O MANTTO'!C268="","",'CED. GRAL POR REP. O MANTTO'!C268)</f>
        <v/>
      </c>
      <c r="D262" s="333" t="str">
        <f>IF('CED. GRAL POR REP. O MANTTO'!D268="","",'CED. GRAL POR REP. O MANTTO'!D268)</f>
        <v/>
      </c>
      <c r="E262" s="333"/>
      <c r="F262" s="38" t="str">
        <f>IF('CED. GRAL POR REP. O MANTTO'!E268="","",'CED. GRAL POR REP. O MANTTO'!E268)</f>
        <v/>
      </c>
      <c r="G262" s="67" t="str">
        <f>IF('CED. GRAL POR REP. O MANTTO'!F268="","",'CED. GRAL POR REP. O MANTTO'!F268)</f>
        <v/>
      </c>
      <c r="H262" s="92">
        <f>+'REPORTE AGOSTO IMROM'!M262</f>
        <v>0</v>
      </c>
      <c r="I262" s="39"/>
      <c r="J262" s="39"/>
      <c r="K262" s="39"/>
      <c r="L262" s="30">
        <f t="shared" si="10"/>
        <v>0</v>
      </c>
      <c r="M262" s="30">
        <f t="shared" si="11"/>
        <v>0</v>
      </c>
      <c r="N262" s="90">
        <f>+'REPORTE AGOSTO IMROM'!N262</f>
        <v>0</v>
      </c>
      <c r="O262" s="55"/>
      <c r="P262" s="56"/>
      <c r="Q262" s="63">
        <f>+'REPORTE AGOSTO IMROM'!Q262</f>
        <v>0</v>
      </c>
      <c r="R262" s="33" t="str">
        <f>IF(M262=0,"",M262/'CED. GRAL POR REP. O MANTTO'!G268)</f>
        <v/>
      </c>
      <c r="S262" s="44" t="str">
        <f t="shared" si="9"/>
        <v/>
      </c>
    </row>
    <row r="263" spans="2:19" s="3" customFormat="1" ht="37.5" hidden="1" customHeight="1" x14ac:dyDescent="0.2">
      <c r="B263" s="37">
        <v>246</v>
      </c>
      <c r="C263" s="38" t="str">
        <f>IF('CED. GRAL POR REP. O MANTTO'!C269="","",'CED. GRAL POR REP. O MANTTO'!C269)</f>
        <v/>
      </c>
      <c r="D263" s="333" t="str">
        <f>IF('CED. GRAL POR REP. O MANTTO'!D269="","",'CED. GRAL POR REP. O MANTTO'!D269)</f>
        <v/>
      </c>
      <c r="E263" s="333"/>
      <c r="F263" s="38" t="str">
        <f>IF('CED. GRAL POR REP. O MANTTO'!E269="","",'CED. GRAL POR REP. O MANTTO'!E269)</f>
        <v/>
      </c>
      <c r="G263" s="67" t="str">
        <f>IF('CED. GRAL POR REP. O MANTTO'!F269="","",'CED. GRAL POR REP. O MANTTO'!F269)</f>
        <v/>
      </c>
      <c r="H263" s="92">
        <f>+'REPORTE AGOSTO IMROM'!M263</f>
        <v>0</v>
      </c>
      <c r="I263" s="39"/>
      <c r="J263" s="39"/>
      <c r="K263" s="39"/>
      <c r="L263" s="30">
        <f t="shared" si="10"/>
        <v>0</v>
      </c>
      <c r="M263" s="30">
        <f t="shared" si="11"/>
        <v>0</v>
      </c>
      <c r="N263" s="90">
        <f>+'REPORTE AGOSTO IMROM'!N263</f>
        <v>0</v>
      </c>
      <c r="O263" s="55"/>
      <c r="P263" s="56"/>
      <c r="Q263" s="63">
        <f>+'REPORTE AGOSTO IMROM'!Q263</f>
        <v>0</v>
      </c>
      <c r="R263" s="33" t="str">
        <f>IF(M263=0,"",M263/'CED. GRAL POR REP. O MANTTO'!G269)</f>
        <v/>
      </c>
      <c r="S263" s="44" t="str">
        <f t="shared" si="9"/>
        <v/>
      </c>
    </row>
    <row r="264" spans="2:19" s="3" customFormat="1" ht="37.5" hidden="1" customHeight="1" x14ac:dyDescent="0.2">
      <c r="B264" s="37">
        <v>247</v>
      </c>
      <c r="C264" s="38" t="str">
        <f>IF('CED. GRAL POR REP. O MANTTO'!C270="","",'CED. GRAL POR REP. O MANTTO'!C270)</f>
        <v/>
      </c>
      <c r="D264" s="333" t="str">
        <f>IF('CED. GRAL POR REP. O MANTTO'!D270="","",'CED. GRAL POR REP. O MANTTO'!D270)</f>
        <v/>
      </c>
      <c r="E264" s="333"/>
      <c r="F264" s="38" t="str">
        <f>IF('CED. GRAL POR REP. O MANTTO'!E270="","",'CED. GRAL POR REP. O MANTTO'!E270)</f>
        <v/>
      </c>
      <c r="G264" s="67" t="str">
        <f>IF('CED. GRAL POR REP. O MANTTO'!F270="","",'CED. GRAL POR REP. O MANTTO'!F270)</f>
        <v/>
      </c>
      <c r="H264" s="92">
        <f>+'REPORTE AGOSTO IMROM'!M264</f>
        <v>0</v>
      </c>
      <c r="I264" s="39"/>
      <c r="J264" s="39"/>
      <c r="K264" s="39"/>
      <c r="L264" s="30">
        <f t="shared" si="10"/>
        <v>0</v>
      </c>
      <c r="M264" s="30">
        <f t="shared" si="11"/>
        <v>0</v>
      </c>
      <c r="N264" s="90">
        <f>+'REPORTE AGOSTO IMROM'!N264</f>
        <v>0</v>
      </c>
      <c r="O264" s="55"/>
      <c r="P264" s="56"/>
      <c r="Q264" s="63">
        <f>+'REPORTE AGOSTO IMROM'!Q264</f>
        <v>0</v>
      </c>
      <c r="R264" s="33" t="str">
        <f>IF(M264=0,"",M264/'CED. GRAL POR REP. O MANTTO'!G270)</f>
        <v/>
      </c>
      <c r="S264" s="44" t="str">
        <f t="shared" si="9"/>
        <v/>
      </c>
    </row>
    <row r="265" spans="2:19" s="3" customFormat="1" ht="37.5" hidden="1" customHeight="1" x14ac:dyDescent="0.2">
      <c r="B265" s="37">
        <v>248</v>
      </c>
      <c r="C265" s="38" t="str">
        <f>IF('CED. GRAL POR REP. O MANTTO'!C271="","",'CED. GRAL POR REP. O MANTTO'!C271)</f>
        <v/>
      </c>
      <c r="D265" s="333" t="str">
        <f>IF('CED. GRAL POR REP. O MANTTO'!D271="","",'CED. GRAL POR REP. O MANTTO'!D271)</f>
        <v/>
      </c>
      <c r="E265" s="333"/>
      <c r="F265" s="38" t="str">
        <f>IF('CED. GRAL POR REP. O MANTTO'!E271="","",'CED. GRAL POR REP. O MANTTO'!E271)</f>
        <v/>
      </c>
      <c r="G265" s="67" t="str">
        <f>IF('CED. GRAL POR REP. O MANTTO'!F271="","",'CED. GRAL POR REP. O MANTTO'!F271)</f>
        <v/>
      </c>
      <c r="H265" s="92">
        <f>+'REPORTE AGOSTO IMROM'!M265</f>
        <v>0</v>
      </c>
      <c r="I265" s="39"/>
      <c r="J265" s="39"/>
      <c r="K265" s="39"/>
      <c r="L265" s="30">
        <f t="shared" si="10"/>
        <v>0</v>
      </c>
      <c r="M265" s="30">
        <f t="shared" si="11"/>
        <v>0</v>
      </c>
      <c r="N265" s="90">
        <f>+'REPORTE AGOSTO IMROM'!N265</f>
        <v>0</v>
      </c>
      <c r="O265" s="55"/>
      <c r="P265" s="56"/>
      <c r="Q265" s="63">
        <f>+'REPORTE AGOSTO IMROM'!Q265</f>
        <v>0</v>
      </c>
      <c r="R265" s="33" t="str">
        <f>IF(M265=0,"",M265/'CED. GRAL POR REP. O MANTTO'!G271)</f>
        <v/>
      </c>
      <c r="S265" s="44" t="str">
        <f t="shared" si="9"/>
        <v/>
      </c>
    </row>
    <row r="266" spans="2:19" s="3" customFormat="1" ht="37.5" hidden="1" customHeight="1" x14ac:dyDescent="0.2">
      <c r="B266" s="37">
        <v>249</v>
      </c>
      <c r="C266" s="38" t="str">
        <f>IF('CED. GRAL POR REP. O MANTTO'!C272="","",'CED. GRAL POR REP. O MANTTO'!C272)</f>
        <v/>
      </c>
      <c r="D266" s="333" t="str">
        <f>IF('CED. GRAL POR REP. O MANTTO'!D272="","",'CED. GRAL POR REP. O MANTTO'!D272)</f>
        <v/>
      </c>
      <c r="E266" s="333"/>
      <c r="F266" s="38" t="str">
        <f>IF('CED. GRAL POR REP. O MANTTO'!E272="","",'CED. GRAL POR REP. O MANTTO'!E272)</f>
        <v/>
      </c>
      <c r="G266" s="67" t="str">
        <f>IF('CED. GRAL POR REP. O MANTTO'!F272="","",'CED. GRAL POR REP. O MANTTO'!F272)</f>
        <v/>
      </c>
      <c r="H266" s="92">
        <f>+'REPORTE AGOSTO IMROM'!M266</f>
        <v>0</v>
      </c>
      <c r="I266" s="39"/>
      <c r="J266" s="39"/>
      <c r="K266" s="39"/>
      <c r="L266" s="30">
        <f t="shared" si="10"/>
        <v>0</v>
      </c>
      <c r="M266" s="30">
        <f t="shared" si="11"/>
        <v>0</v>
      </c>
      <c r="N266" s="90">
        <f>+'REPORTE AGOSTO IMROM'!N266</f>
        <v>0</v>
      </c>
      <c r="O266" s="55"/>
      <c r="P266" s="56"/>
      <c r="Q266" s="63">
        <f>+'REPORTE AGOSTO IMROM'!Q266</f>
        <v>0</v>
      </c>
      <c r="R266" s="33" t="str">
        <f>IF(M266=0,"",M266/'CED. GRAL POR REP. O MANTTO'!G272)</f>
        <v/>
      </c>
      <c r="S266" s="44" t="str">
        <f t="shared" si="9"/>
        <v/>
      </c>
    </row>
    <row r="267" spans="2:19" s="3" customFormat="1" ht="37.5" hidden="1" customHeight="1" x14ac:dyDescent="0.2">
      <c r="B267" s="37">
        <v>250</v>
      </c>
      <c r="C267" s="38" t="str">
        <f>IF('CED. GRAL POR REP. O MANTTO'!C273="","",'CED. GRAL POR REP. O MANTTO'!C273)</f>
        <v/>
      </c>
      <c r="D267" s="333" t="str">
        <f>IF('CED. GRAL POR REP. O MANTTO'!D273="","",'CED. GRAL POR REP. O MANTTO'!D273)</f>
        <v/>
      </c>
      <c r="E267" s="333"/>
      <c r="F267" s="38" t="str">
        <f>IF('CED. GRAL POR REP. O MANTTO'!E273="","",'CED. GRAL POR REP. O MANTTO'!E273)</f>
        <v/>
      </c>
      <c r="G267" s="67" t="str">
        <f>IF('CED. GRAL POR REP. O MANTTO'!F273="","",'CED. GRAL POR REP. O MANTTO'!F273)</f>
        <v/>
      </c>
      <c r="H267" s="92">
        <f>+'REPORTE AGOSTO IMROM'!M267</f>
        <v>0</v>
      </c>
      <c r="I267" s="39"/>
      <c r="J267" s="39"/>
      <c r="K267" s="39"/>
      <c r="L267" s="30">
        <f t="shared" si="10"/>
        <v>0</v>
      </c>
      <c r="M267" s="30">
        <f t="shared" si="11"/>
        <v>0</v>
      </c>
      <c r="N267" s="90">
        <f>+'REPORTE AGOSTO IMROM'!N267</f>
        <v>0</v>
      </c>
      <c r="O267" s="55"/>
      <c r="P267" s="56"/>
      <c r="Q267" s="63">
        <f>+'REPORTE AGOSTO IMROM'!Q267</f>
        <v>0</v>
      </c>
      <c r="R267" s="33" t="str">
        <f>IF(M267=0,"",M267/'CED. GRAL POR REP. O MANTTO'!G273)</f>
        <v/>
      </c>
      <c r="S267" s="44" t="str">
        <f t="shared" si="9"/>
        <v/>
      </c>
    </row>
    <row r="268" spans="2:19" s="3" customFormat="1" ht="37.5" hidden="1" customHeight="1" x14ac:dyDescent="0.2">
      <c r="B268" s="37">
        <v>251</v>
      </c>
      <c r="C268" s="38" t="str">
        <f>IF('CED. GRAL POR REP. O MANTTO'!C274="","",'CED. GRAL POR REP. O MANTTO'!C274)</f>
        <v/>
      </c>
      <c r="D268" s="333" t="str">
        <f>IF('CED. GRAL POR REP. O MANTTO'!D274="","",'CED. GRAL POR REP. O MANTTO'!D274)</f>
        <v/>
      </c>
      <c r="E268" s="333"/>
      <c r="F268" s="38" t="str">
        <f>IF('CED. GRAL POR REP. O MANTTO'!E274="","",'CED. GRAL POR REP. O MANTTO'!E274)</f>
        <v/>
      </c>
      <c r="G268" s="67" t="str">
        <f>IF('CED. GRAL POR REP. O MANTTO'!F274="","",'CED. GRAL POR REP. O MANTTO'!F274)</f>
        <v/>
      </c>
      <c r="H268" s="92">
        <f>+'REPORTE AGOSTO IMROM'!M268</f>
        <v>0</v>
      </c>
      <c r="I268" s="39"/>
      <c r="J268" s="39"/>
      <c r="K268" s="39"/>
      <c r="L268" s="30">
        <f t="shared" si="10"/>
        <v>0</v>
      </c>
      <c r="M268" s="30">
        <f t="shared" si="11"/>
        <v>0</v>
      </c>
      <c r="N268" s="90">
        <f>+'REPORTE AGOSTO IMROM'!N268</f>
        <v>0</v>
      </c>
      <c r="O268" s="55"/>
      <c r="P268" s="56"/>
      <c r="Q268" s="63">
        <f>+'REPORTE AGOSTO IMROM'!Q268</f>
        <v>0</v>
      </c>
      <c r="R268" s="33" t="str">
        <f>IF(M268=0,"",M268/'CED. GRAL POR REP. O MANTTO'!G274)</f>
        <v/>
      </c>
      <c r="S268" s="44" t="str">
        <f t="shared" si="9"/>
        <v/>
      </c>
    </row>
    <row r="269" spans="2:19" s="3" customFormat="1" ht="37.5" hidden="1" customHeight="1" x14ac:dyDescent="0.2">
      <c r="B269" s="37">
        <v>252</v>
      </c>
      <c r="C269" s="38" t="str">
        <f>IF('CED. GRAL POR REP. O MANTTO'!C275="","",'CED. GRAL POR REP. O MANTTO'!C275)</f>
        <v/>
      </c>
      <c r="D269" s="333" t="str">
        <f>IF('CED. GRAL POR REP. O MANTTO'!D275="","",'CED. GRAL POR REP. O MANTTO'!D275)</f>
        <v/>
      </c>
      <c r="E269" s="333"/>
      <c r="F269" s="38" t="str">
        <f>IF('CED. GRAL POR REP. O MANTTO'!E275="","",'CED. GRAL POR REP. O MANTTO'!E275)</f>
        <v/>
      </c>
      <c r="G269" s="67" t="str">
        <f>IF('CED. GRAL POR REP. O MANTTO'!F275="","",'CED. GRAL POR REP. O MANTTO'!F275)</f>
        <v/>
      </c>
      <c r="H269" s="92">
        <f>+'REPORTE AGOSTO IMROM'!M269</f>
        <v>0</v>
      </c>
      <c r="I269" s="39"/>
      <c r="J269" s="39"/>
      <c r="K269" s="39"/>
      <c r="L269" s="30">
        <f t="shared" si="10"/>
        <v>0</v>
      </c>
      <c r="M269" s="30">
        <f t="shared" si="11"/>
        <v>0</v>
      </c>
      <c r="N269" s="90">
        <f>+'REPORTE AGOSTO IMROM'!N269</f>
        <v>0</v>
      </c>
      <c r="O269" s="55"/>
      <c r="P269" s="56"/>
      <c r="Q269" s="63">
        <f>+'REPORTE AGOSTO IMROM'!Q269</f>
        <v>0</v>
      </c>
      <c r="R269" s="33" t="str">
        <f>IF(M269=0,"",M269/'CED. GRAL POR REP. O MANTTO'!G275)</f>
        <v/>
      </c>
      <c r="S269" s="44" t="str">
        <f t="shared" si="9"/>
        <v/>
      </c>
    </row>
    <row r="270" spans="2:19" s="3" customFormat="1" ht="37.5" hidden="1" customHeight="1" x14ac:dyDescent="0.2">
      <c r="B270" s="37">
        <v>253</v>
      </c>
      <c r="C270" s="38" t="str">
        <f>IF('CED. GRAL POR REP. O MANTTO'!C276="","",'CED. GRAL POR REP. O MANTTO'!C276)</f>
        <v/>
      </c>
      <c r="D270" s="333" t="str">
        <f>IF('CED. GRAL POR REP. O MANTTO'!D276="","",'CED. GRAL POR REP. O MANTTO'!D276)</f>
        <v/>
      </c>
      <c r="E270" s="333"/>
      <c r="F270" s="38" t="str">
        <f>IF('CED. GRAL POR REP. O MANTTO'!E276="","",'CED. GRAL POR REP. O MANTTO'!E276)</f>
        <v/>
      </c>
      <c r="G270" s="67" t="str">
        <f>IF('CED. GRAL POR REP. O MANTTO'!F276="","",'CED. GRAL POR REP. O MANTTO'!F276)</f>
        <v/>
      </c>
      <c r="H270" s="92">
        <f>+'REPORTE AGOSTO IMROM'!M270</f>
        <v>0</v>
      </c>
      <c r="I270" s="39"/>
      <c r="J270" s="39"/>
      <c r="K270" s="39"/>
      <c r="L270" s="30">
        <f t="shared" si="10"/>
        <v>0</v>
      </c>
      <c r="M270" s="30">
        <f t="shared" si="11"/>
        <v>0</v>
      </c>
      <c r="N270" s="90">
        <f>+'REPORTE AGOSTO IMROM'!N270</f>
        <v>0</v>
      </c>
      <c r="O270" s="55"/>
      <c r="P270" s="56"/>
      <c r="Q270" s="63">
        <f>+'REPORTE AGOSTO IMROM'!Q270</f>
        <v>0</v>
      </c>
      <c r="R270" s="33" t="str">
        <f>IF(M270=0,"",M270/'CED. GRAL POR REP. O MANTTO'!G276)</f>
        <v/>
      </c>
      <c r="S270" s="44" t="str">
        <f t="shared" si="9"/>
        <v/>
      </c>
    </row>
    <row r="271" spans="2:19" s="3" customFormat="1" ht="37.5" hidden="1" customHeight="1" x14ac:dyDescent="0.2">
      <c r="B271" s="37">
        <v>254</v>
      </c>
      <c r="C271" s="38" t="str">
        <f>IF('CED. GRAL POR REP. O MANTTO'!C277="","",'CED. GRAL POR REP. O MANTTO'!C277)</f>
        <v/>
      </c>
      <c r="D271" s="333" t="str">
        <f>IF('CED. GRAL POR REP. O MANTTO'!D277="","",'CED. GRAL POR REP. O MANTTO'!D277)</f>
        <v/>
      </c>
      <c r="E271" s="333"/>
      <c r="F271" s="38" t="str">
        <f>IF('CED. GRAL POR REP. O MANTTO'!E277="","",'CED. GRAL POR REP. O MANTTO'!E277)</f>
        <v/>
      </c>
      <c r="G271" s="67" t="str">
        <f>IF('CED. GRAL POR REP. O MANTTO'!F277="","",'CED. GRAL POR REP. O MANTTO'!F277)</f>
        <v/>
      </c>
      <c r="H271" s="92">
        <f>+'REPORTE AGOSTO IMROM'!M271</f>
        <v>0</v>
      </c>
      <c r="I271" s="39"/>
      <c r="J271" s="39"/>
      <c r="K271" s="39"/>
      <c r="L271" s="30">
        <f t="shared" si="10"/>
        <v>0</v>
      </c>
      <c r="M271" s="30">
        <f t="shared" si="11"/>
        <v>0</v>
      </c>
      <c r="N271" s="90">
        <f>+'REPORTE AGOSTO IMROM'!N271</f>
        <v>0</v>
      </c>
      <c r="O271" s="55"/>
      <c r="P271" s="56"/>
      <c r="Q271" s="63">
        <f>+'REPORTE AGOSTO IMROM'!Q271</f>
        <v>0</v>
      </c>
      <c r="R271" s="33" t="str">
        <f>IF(M271=0,"",M271/'CED. GRAL POR REP. O MANTTO'!G277)</f>
        <v/>
      </c>
      <c r="S271" s="44" t="str">
        <f t="shared" si="9"/>
        <v/>
      </c>
    </row>
    <row r="272" spans="2:19" s="3" customFormat="1" ht="37.5" hidden="1" customHeight="1" x14ac:dyDescent="0.2">
      <c r="B272" s="37">
        <v>255</v>
      </c>
      <c r="C272" s="38" t="str">
        <f>IF('CED. GRAL POR REP. O MANTTO'!C278="","",'CED. GRAL POR REP. O MANTTO'!C278)</f>
        <v/>
      </c>
      <c r="D272" s="333" t="str">
        <f>IF('CED. GRAL POR REP. O MANTTO'!D278="","",'CED. GRAL POR REP. O MANTTO'!D278)</f>
        <v/>
      </c>
      <c r="E272" s="333"/>
      <c r="F272" s="38" t="str">
        <f>IF('CED. GRAL POR REP. O MANTTO'!E278="","",'CED. GRAL POR REP. O MANTTO'!E278)</f>
        <v/>
      </c>
      <c r="G272" s="67" t="str">
        <f>IF('CED. GRAL POR REP. O MANTTO'!F278="","",'CED. GRAL POR REP. O MANTTO'!F278)</f>
        <v/>
      </c>
      <c r="H272" s="92">
        <f>+'REPORTE AGOSTO IMROM'!M272</f>
        <v>0</v>
      </c>
      <c r="I272" s="39"/>
      <c r="J272" s="39"/>
      <c r="K272" s="39"/>
      <c r="L272" s="30">
        <f t="shared" si="10"/>
        <v>0</v>
      </c>
      <c r="M272" s="30">
        <f t="shared" si="11"/>
        <v>0</v>
      </c>
      <c r="N272" s="90">
        <f>+'REPORTE AGOSTO IMROM'!N272</f>
        <v>0</v>
      </c>
      <c r="O272" s="55"/>
      <c r="P272" s="56"/>
      <c r="Q272" s="63">
        <f>+'REPORTE AGOSTO IMROM'!Q272</f>
        <v>0</v>
      </c>
      <c r="R272" s="33" t="str">
        <f>IF(M272=0,"",M272/'CED. GRAL POR REP. O MANTTO'!G278)</f>
        <v/>
      </c>
      <c r="S272" s="44" t="str">
        <f t="shared" si="9"/>
        <v/>
      </c>
    </row>
    <row r="273" spans="2:19" s="3" customFormat="1" ht="37.5" hidden="1" customHeight="1" x14ac:dyDescent="0.2">
      <c r="B273" s="37">
        <v>256</v>
      </c>
      <c r="C273" s="38" t="str">
        <f>IF('CED. GRAL POR REP. O MANTTO'!C279="","",'CED. GRAL POR REP. O MANTTO'!C279)</f>
        <v/>
      </c>
      <c r="D273" s="333" t="str">
        <f>IF('CED. GRAL POR REP. O MANTTO'!D279="","",'CED. GRAL POR REP. O MANTTO'!D279)</f>
        <v/>
      </c>
      <c r="E273" s="333"/>
      <c r="F273" s="38" t="str">
        <f>IF('CED. GRAL POR REP. O MANTTO'!E279="","",'CED. GRAL POR REP. O MANTTO'!E279)</f>
        <v/>
      </c>
      <c r="G273" s="67" t="str">
        <f>IF('CED. GRAL POR REP. O MANTTO'!F279="","",'CED. GRAL POR REP. O MANTTO'!F279)</f>
        <v/>
      </c>
      <c r="H273" s="92">
        <f>+'REPORTE AGOSTO IMROM'!M273</f>
        <v>0</v>
      </c>
      <c r="I273" s="39"/>
      <c r="J273" s="39"/>
      <c r="K273" s="39"/>
      <c r="L273" s="30">
        <f t="shared" si="10"/>
        <v>0</v>
      </c>
      <c r="M273" s="30">
        <f t="shared" si="11"/>
        <v>0</v>
      </c>
      <c r="N273" s="90">
        <f>+'REPORTE AGOSTO IMROM'!N273</f>
        <v>0</v>
      </c>
      <c r="O273" s="55"/>
      <c r="P273" s="56"/>
      <c r="Q273" s="63">
        <f>+'REPORTE AGOSTO IMROM'!Q273</f>
        <v>0</v>
      </c>
      <c r="R273" s="33" t="str">
        <f>IF(M273=0,"",M273/'CED. GRAL POR REP. O MANTTO'!G279)</f>
        <v/>
      </c>
      <c r="S273" s="44" t="str">
        <f t="shared" si="9"/>
        <v/>
      </c>
    </row>
    <row r="274" spans="2:19" s="3" customFormat="1" ht="37.5" hidden="1" customHeight="1" x14ac:dyDescent="0.2">
      <c r="B274" s="37">
        <v>257</v>
      </c>
      <c r="C274" s="38" t="str">
        <f>IF('CED. GRAL POR REP. O MANTTO'!C280="","",'CED. GRAL POR REP. O MANTTO'!C280)</f>
        <v/>
      </c>
      <c r="D274" s="333" t="str">
        <f>IF('CED. GRAL POR REP. O MANTTO'!D280="","",'CED. GRAL POR REP. O MANTTO'!D280)</f>
        <v/>
      </c>
      <c r="E274" s="333"/>
      <c r="F274" s="38" t="str">
        <f>IF('CED. GRAL POR REP. O MANTTO'!E280="","",'CED. GRAL POR REP. O MANTTO'!E280)</f>
        <v/>
      </c>
      <c r="G274" s="67" t="str">
        <f>IF('CED. GRAL POR REP. O MANTTO'!F280="","",'CED. GRAL POR REP. O MANTTO'!F280)</f>
        <v/>
      </c>
      <c r="H274" s="92">
        <f>+'REPORTE AGOSTO IMROM'!M274</f>
        <v>0</v>
      </c>
      <c r="I274" s="39"/>
      <c r="J274" s="39"/>
      <c r="K274" s="39"/>
      <c r="L274" s="30">
        <f t="shared" si="10"/>
        <v>0</v>
      </c>
      <c r="M274" s="30">
        <f t="shared" si="11"/>
        <v>0</v>
      </c>
      <c r="N274" s="90">
        <f>+'REPORTE AGOSTO IMROM'!N274</f>
        <v>0</v>
      </c>
      <c r="O274" s="55"/>
      <c r="P274" s="56"/>
      <c r="Q274" s="63">
        <f>+'REPORTE AGOSTO IMROM'!Q274</f>
        <v>0</v>
      </c>
      <c r="R274" s="33" t="str">
        <f>IF(M274=0,"",M274/'CED. GRAL POR REP. O MANTTO'!G280)</f>
        <v/>
      </c>
      <c r="S274" s="44" t="str">
        <f t="shared" ref="S274:S337" si="12">IF(R274="","",IF(R274&gt;1,"SOBRE EJERCICIO DE RECURSOS",""))</f>
        <v/>
      </c>
    </row>
    <row r="275" spans="2:19" s="3" customFormat="1" ht="37.5" hidden="1" customHeight="1" x14ac:dyDescent="0.2">
      <c r="B275" s="37">
        <v>258</v>
      </c>
      <c r="C275" s="38" t="str">
        <f>IF('CED. GRAL POR REP. O MANTTO'!C281="","",'CED. GRAL POR REP. O MANTTO'!C281)</f>
        <v/>
      </c>
      <c r="D275" s="333" t="str">
        <f>IF('CED. GRAL POR REP. O MANTTO'!D281="","",'CED. GRAL POR REP. O MANTTO'!D281)</f>
        <v/>
      </c>
      <c r="E275" s="333"/>
      <c r="F275" s="38" t="str">
        <f>IF('CED. GRAL POR REP. O MANTTO'!E281="","",'CED. GRAL POR REP. O MANTTO'!E281)</f>
        <v/>
      </c>
      <c r="G275" s="67" t="str">
        <f>IF('CED. GRAL POR REP. O MANTTO'!F281="","",'CED. GRAL POR REP. O MANTTO'!F281)</f>
        <v/>
      </c>
      <c r="H275" s="92">
        <f>+'REPORTE AGOSTO IMROM'!M275</f>
        <v>0</v>
      </c>
      <c r="I275" s="39"/>
      <c r="J275" s="39"/>
      <c r="K275" s="39"/>
      <c r="L275" s="30">
        <f t="shared" si="10"/>
        <v>0</v>
      </c>
      <c r="M275" s="30">
        <f t="shared" si="11"/>
        <v>0</v>
      </c>
      <c r="N275" s="90">
        <f>+'REPORTE AGOSTO IMROM'!N275</f>
        <v>0</v>
      </c>
      <c r="O275" s="55"/>
      <c r="P275" s="56"/>
      <c r="Q275" s="63">
        <f>+'REPORTE AGOSTO IMROM'!Q275</f>
        <v>0</v>
      </c>
      <c r="R275" s="33" t="str">
        <f>IF(M275=0,"",M275/'CED. GRAL POR REP. O MANTTO'!G281)</f>
        <v/>
      </c>
      <c r="S275" s="44" t="str">
        <f t="shared" si="12"/>
        <v/>
      </c>
    </row>
    <row r="276" spans="2:19" s="3" customFormat="1" ht="37.5" hidden="1" customHeight="1" x14ac:dyDescent="0.2">
      <c r="B276" s="37">
        <v>259</v>
      </c>
      <c r="C276" s="38" t="str">
        <f>IF('CED. GRAL POR REP. O MANTTO'!C282="","",'CED. GRAL POR REP. O MANTTO'!C282)</f>
        <v/>
      </c>
      <c r="D276" s="333" t="str">
        <f>IF('CED. GRAL POR REP. O MANTTO'!D282="","",'CED. GRAL POR REP. O MANTTO'!D282)</f>
        <v/>
      </c>
      <c r="E276" s="333"/>
      <c r="F276" s="38" t="str">
        <f>IF('CED. GRAL POR REP. O MANTTO'!E282="","",'CED. GRAL POR REP. O MANTTO'!E282)</f>
        <v/>
      </c>
      <c r="G276" s="67" t="str">
        <f>IF('CED. GRAL POR REP. O MANTTO'!F282="","",'CED. GRAL POR REP. O MANTTO'!F282)</f>
        <v/>
      </c>
      <c r="H276" s="92">
        <f>+'REPORTE AGOSTO IMROM'!M276</f>
        <v>0</v>
      </c>
      <c r="I276" s="39"/>
      <c r="J276" s="39"/>
      <c r="K276" s="39"/>
      <c r="L276" s="30">
        <f t="shared" ref="L276:L339" si="13">I276+J276+K276</f>
        <v>0</v>
      </c>
      <c r="M276" s="30">
        <f t="shared" ref="M276:M339" si="14">H276+L276</f>
        <v>0</v>
      </c>
      <c r="N276" s="90">
        <f>+'REPORTE AGOSTO IMROM'!N276</f>
        <v>0</v>
      </c>
      <c r="O276" s="55"/>
      <c r="P276" s="56"/>
      <c r="Q276" s="63">
        <f>+'REPORTE AGOSTO IMROM'!Q276</f>
        <v>0</v>
      </c>
      <c r="R276" s="33" t="str">
        <f>IF(M276=0,"",M276/'CED. GRAL POR REP. O MANTTO'!G282)</f>
        <v/>
      </c>
      <c r="S276" s="44" t="str">
        <f t="shared" si="12"/>
        <v/>
      </c>
    </row>
    <row r="277" spans="2:19" s="3" customFormat="1" ht="37.5" hidden="1" customHeight="1" x14ac:dyDescent="0.2">
      <c r="B277" s="37">
        <v>260</v>
      </c>
      <c r="C277" s="38" t="str">
        <f>IF('CED. GRAL POR REP. O MANTTO'!C283="","",'CED. GRAL POR REP. O MANTTO'!C283)</f>
        <v/>
      </c>
      <c r="D277" s="333" t="str">
        <f>IF('CED. GRAL POR REP. O MANTTO'!D283="","",'CED. GRAL POR REP. O MANTTO'!D283)</f>
        <v/>
      </c>
      <c r="E277" s="333"/>
      <c r="F277" s="38" t="str">
        <f>IF('CED. GRAL POR REP. O MANTTO'!E283="","",'CED. GRAL POR REP. O MANTTO'!E283)</f>
        <v/>
      </c>
      <c r="G277" s="67" t="str">
        <f>IF('CED. GRAL POR REP. O MANTTO'!F283="","",'CED. GRAL POR REP. O MANTTO'!F283)</f>
        <v/>
      </c>
      <c r="H277" s="92">
        <f>+'REPORTE AGOSTO IMROM'!M277</f>
        <v>0</v>
      </c>
      <c r="I277" s="39"/>
      <c r="J277" s="39"/>
      <c r="K277" s="39"/>
      <c r="L277" s="30">
        <f t="shared" si="13"/>
        <v>0</v>
      </c>
      <c r="M277" s="30">
        <f t="shared" si="14"/>
        <v>0</v>
      </c>
      <c r="N277" s="90">
        <f>+'REPORTE AGOSTO IMROM'!N277</f>
        <v>0</v>
      </c>
      <c r="O277" s="55"/>
      <c r="P277" s="56"/>
      <c r="Q277" s="63">
        <f>+'REPORTE AGOSTO IMROM'!Q277</f>
        <v>0</v>
      </c>
      <c r="R277" s="33" t="str">
        <f>IF(M277=0,"",M277/'CED. GRAL POR REP. O MANTTO'!G283)</f>
        <v/>
      </c>
      <c r="S277" s="44" t="str">
        <f t="shared" si="12"/>
        <v/>
      </c>
    </row>
    <row r="278" spans="2:19" s="3" customFormat="1" ht="37.5" hidden="1" customHeight="1" x14ac:dyDescent="0.2">
      <c r="B278" s="37">
        <v>261</v>
      </c>
      <c r="C278" s="38" t="str">
        <f>IF('CED. GRAL POR REP. O MANTTO'!C284="","",'CED. GRAL POR REP. O MANTTO'!C284)</f>
        <v/>
      </c>
      <c r="D278" s="333" t="str">
        <f>IF('CED. GRAL POR REP. O MANTTO'!D284="","",'CED. GRAL POR REP. O MANTTO'!D284)</f>
        <v/>
      </c>
      <c r="E278" s="333"/>
      <c r="F278" s="38" t="str">
        <f>IF('CED. GRAL POR REP. O MANTTO'!E284="","",'CED. GRAL POR REP. O MANTTO'!E284)</f>
        <v/>
      </c>
      <c r="G278" s="67" t="str">
        <f>IF('CED. GRAL POR REP. O MANTTO'!F284="","",'CED. GRAL POR REP. O MANTTO'!F284)</f>
        <v/>
      </c>
      <c r="H278" s="92">
        <f>+'REPORTE AGOSTO IMROM'!M278</f>
        <v>0</v>
      </c>
      <c r="I278" s="39"/>
      <c r="J278" s="39"/>
      <c r="K278" s="39"/>
      <c r="L278" s="30">
        <f t="shared" si="13"/>
        <v>0</v>
      </c>
      <c r="M278" s="30">
        <f t="shared" si="14"/>
        <v>0</v>
      </c>
      <c r="N278" s="90">
        <f>+'REPORTE AGOSTO IMROM'!N278</f>
        <v>0</v>
      </c>
      <c r="O278" s="55"/>
      <c r="P278" s="56"/>
      <c r="Q278" s="63">
        <f>+'REPORTE AGOSTO IMROM'!Q278</f>
        <v>0</v>
      </c>
      <c r="R278" s="33" t="str">
        <f>IF(M278=0,"",M278/'CED. GRAL POR REP. O MANTTO'!G284)</f>
        <v/>
      </c>
      <c r="S278" s="44" t="str">
        <f t="shared" si="12"/>
        <v/>
      </c>
    </row>
    <row r="279" spans="2:19" s="3" customFormat="1" ht="37.5" hidden="1" customHeight="1" x14ac:dyDescent="0.2">
      <c r="B279" s="37">
        <v>262</v>
      </c>
      <c r="C279" s="38" t="str">
        <f>IF('CED. GRAL POR REP. O MANTTO'!C285="","",'CED. GRAL POR REP. O MANTTO'!C285)</f>
        <v/>
      </c>
      <c r="D279" s="333" t="str">
        <f>IF('CED. GRAL POR REP. O MANTTO'!D285="","",'CED. GRAL POR REP. O MANTTO'!D285)</f>
        <v/>
      </c>
      <c r="E279" s="333"/>
      <c r="F279" s="38" t="str">
        <f>IF('CED. GRAL POR REP. O MANTTO'!E285="","",'CED. GRAL POR REP. O MANTTO'!E285)</f>
        <v/>
      </c>
      <c r="G279" s="67" t="str">
        <f>IF('CED. GRAL POR REP. O MANTTO'!F285="","",'CED. GRAL POR REP. O MANTTO'!F285)</f>
        <v/>
      </c>
      <c r="H279" s="92">
        <f>+'REPORTE AGOSTO IMROM'!M279</f>
        <v>0</v>
      </c>
      <c r="I279" s="39"/>
      <c r="J279" s="39"/>
      <c r="K279" s="39"/>
      <c r="L279" s="30">
        <f t="shared" si="13"/>
        <v>0</v>
      </c>
      <c r="M279" s="30">
        <f t="shared" si="14"/>
        <v>0</v>
      </c>
      <c r="N279" s="90">
        <f>+'REPORTE AGOSTO IMROM'!N279</f>
        <v>0</v>
      </c>
      <c r="O279" s="55"/>
      <c r="P279" s="56"/>
      <c r="Q279" s="63">
        <f>+'REPORTE AGOSTO IMROM'!Q279</f>
        <v>0</v>
      </c>
      <c r="R279" s="33" t="str">
        <f>IF(M279=0,"",M279/'CED. GRAL POR REP. O MANTTO'!G285)</f>
        <v/>
      </c>
      <c r="S279" s="44" t="str">
        <f t="shared" si="12"/>
        <v/>
      </c>
    </row>
    <row r="280" spans="2:19" s="3" customFormat="1" ht="37.5" hidden="1" customHeight="1" x14ac:dyDescent="0.2">
      <c r="B280" s="37">
        <v>263</v>
      </c>
      <c r="C280" s="38" t="str">
        <f>IF('CED. GRAL POR REP. O MANTTO'!C286="","",'CED. GRAL POR REP. O MANTTO'!C286)</f>
        <v/>
      </c>
      <c r="D280" s="333" t="str">
        <f>IF('CED. GRAL POR REP. O MANTTO'!D286="","",'CED. GRAL POR REP. O MANTTO'!D286)</f>
        <v/>
      </c>
      <c r="E280" s="333"/>
      <c r="F280" s="38" t="str">
        <f>IF('CED. GRAL POR REP. O MANTTO'!E286="","",'CED. GRAL POR REP. O MANTTO'!E286)</f>
        <v/>
      </c>
      <c r="G280" s="67" t="str">
        <f>IF('CED. GRAL POR REP. O MANTTO'!F286="","",'CED. GRAL POR REP. O MANTTO'!F286)</f>
        <v/>
      </c>
      <c r="H280" s="92">
        <f>+'REPORTE AGOSTO IMROM'!M280</f>
        <v>0</v>
      </c>
      <c r="I280" s="39"/>
      <c r="J280" s="39"/>
      <c r="K280" s="39"/>
      <c r="L280" s="30">
        <f t="shared" si="13"/>
        <v>0</v>
      </c>
      <c r="M280" s="30">
        <f t="shared" si="14"/>
        <v>0</v>
      </c>
      <c r="N280" s="90">
        <f>+'REPORTE AGOSTO IMROM'!N280</f>
        <v>0</v>
      </c>
      <c r="O280" s="55"/>
      <c r="P280" s="56"/>
      <c r="Q280" s="63">
        <f>+'REPORTE AGOSTO IMROM'!Q280</f>
        <v>0</v>
      </c>
      <c r="R280" s="33" t="str">
        <f>IF(M280=0,"",M280/'CED. GRAL POR REP. O MANTTO'!G286)</f>
        <v/>
      </c>
      <c r="S280" s="44" t="str">
        <f t="shared" si="12"/>
        <v/>
      </c>
    </row>
    <row r="281" spans="2:19" s="3" customFormat="1" ht="37.5" hidden="1" customHeight="1" x14ac:dyDescent="0.2">
      <c r="B281" s="37">
        <v>264</v>
      </c>
      <c r="C281" s="38" t="str">
        <f>IF('CED. GRAL POR REP. O MANTTO'!C287="","",'CED. GRAL POR REP. O MANTTO'!C287)</f>
        <v/>
      </c>
      <c r="D281" s="333" t="str">
        <f>IF('CED. GRAL POR REP. O MANTTO'!D287="","",'CED. GRAL POR REP. O MANTTO'!D287)</f>
        <v/>
      </c>
      <c r="E281" s="333"/>
      <c r="F281" s="38" t="str">
        <f>IF('CED. GRAL POR REP. O MANTTO'!E287="","",'CED. GRAL POR REP. O MANTTO'!E287)</f>
        <v/>
      </c>
      <c r="G281" s="67" t="str">
        <f>IF('CED. GRAL POR REP. O MANTTO'!F287="","",'CED. GRAL POR REP. O MANTTO'!F287)</f>
        <v/>
      </c>
      <c r="H281" s="92">
        <f>+'REPORTE AGOSTO IMROM'!M281</f>
        <v>0</v>
      </c>
      <c r="I281" s="39"/>
      <c r="J281" s="39"/>
      <c r="K281" s="39"/>
      <c r="L281" s="30">
        <f t="shared" si="13"/>
        <v>0</v>
      </c>
      <c r="M281" s="30">
        <f t="shared" si="14"/>
        <v>0</v>
      </c>
      <c r="N281" s="90">
        <f>+'REPORTE AGOSTO IMROM'!N281</f>
        <v>0</v>
      </c>
      <c r="O281" s="55"/>
      <c r="P281" s="56"/>
      <c r="Q281" s="63">
        <f>+'REPORTE AGOSTO IMROM'!Q281</f>
        <v>0</v>
      </c>
      <c r="R281" s="33" t="str">
        <f>IF(M281=0,"",M281/'CED. GRAL POR REP. O MANTTO'!G287)</f>
        <v/>
      </c>
      <c r="S281" s="44" t="str">
        <f t="shared" si="12"/>
        <v/>
      </c>
    </row>
    <row r="282" spans="2:19" s="3" customFormat="1" ht="37.5" hidden="1" customHeight="1" x14ac:dyDescent="0.2">
      <c r="B282" s="37">
        <v>265</v>
      </c>
      <c r="C282" s="38" t="str">
        <f>IF('CED. GRAL POR REP. O MANTTO'!C288="","",'CED. GRAL POR REP. O MANTTO'!C288)</f>
        <v/>
      </c>
      <c r="D282" s="333" t="str">
        <f>IF('CED. GRAL POR REP. O MANTTO'!D288="","",'CED. GRAL POR REP. O MANTTO'!D288)</f>
        <v/>
      </c>
      <c r="E282" s="333"/>
      <c r="F282" s="38" t="str">
        <f>IF('CED. GRAL POR REP. O MANTTO'!E288="","",'CED. GRAL POR REP. O MANTTO'!E288)</f>
        <v/>
      </c>
      <c r="G282" s="67" t="str">
        <f>IF('CED. GRAL POR REP. O MANTTO'!F288="","",'CED. GRAL POR REP. O MANTTO'!F288)</f>
        <v/>
      </c>
      <c r="H282" s="92">
        <f>+'REPORTE AGOSTO IMROM'!M282</f>
        <v>0</v>
      </c>
      <c r="I282" s="39"/>
      <c r="J282" s="39"/>
      <c r="K282" s="39"/>
      <c r="L282" s="30">
        <f t="shared" si="13"/>
        <v>0</v>
      </c>
      <c r="M282" s="30">
        <f t="shared" si="14"/>
        <v>0</v>
      </c>
      <c r="N282" s="90">
        <f>+'REPORTE AGOSTO IMROM'!N282</f>
        <v>0</v>
      </c>
      <c r="O282" s="55"/>
      <c r="P282" s="56"/>
      <c r="Q282" s="63">
        <f>+'REPORTE AGOSTO IMROM'!Q282</f>
        <v>0</v>
      </c>
      <c r="R282" s="33" t="str">
        <f>IF(M282=0,"",M282/'CED. GRAL POR REP. O MANTTO'!G288)</f>
        <v/>
      </c>
      <c r="S282" s="44" t="str">
        <f t="shared" si="12"/>
        <v/>
      </c>
    </row>
    <row r="283" spans="2:19" s="3" customFormat="1" ht="37.5" hidden="1" customHeight="1" x14ac:dyDescent="0.2">
      <c r="B283" s="37">
        <v>266</v>
      </c>
      <c r="C283" s="38" t="str">
        <f>IF('CED. GRAL POR REP. O MANTTO'!C289="","",'CED. GRAL POR REP. O MANTTO'!C289)</f>
        <v/>
      </c>
      <c r="D283" s="333" t="str">
        <f>IF('CED. GRAL POR REP. O MANTTO'!D289="","",'CED. GRAL POR REP. O MANTTO'!D289)</f>
        <v/>
      </c>
      <c r="E283" s="333"/>
      <c r="F283" s="38" t="str">
        <f>IF('CED. GRAL POR REP. O MANTTO'!E289="","",'CED. GRAL POR REP. O MANTTO'!E289)</f>
        <v/>
      </c>
      <c r="G283" s="67" t="str">
        <f>IF('CED. GRAL POR REP. O MANTTO'!F289="","",'CED. GRAL POR REP. O MANTTO'!F289)</f>
        <v/>
      </c>
      <c r="H283" s="92">
        <f>+'REPORTE AGOSTO IMROM'!M283</f>
        <v>0</v>
      </c>
      <c r="I283" s="39"/>
      <c r="J283" s="39"/>
      <c r="K283" s="39"/>
      <c r="L283" s="30">
        <f t="shared" si="13"/>
        <v>0</v>
      </c>
      <c r="M283" s="30">
        <f t="shared" si="14"/>
        <v>0</v>
      </c>
      <c r="N283" s="90">
        <f>+'REPORTE AGOSTO IMROM'!N283</f>
        <v>0</v>
      </c>
      <c r="O283" s="55"/>
      <c r="P283" s="56"/>
      <c r="Q283" s="63">
        <f>+'REPORTE AGOSTO IMROM'!Q283</f>
        <v>0</v>
      </c>
      <c r="R283" s="33" t="str">
        <f>IF(M283=0,"",M283/'CED. GRAL POR REP. O MANTTO'!G289)</f>
        <v/>
      </c>
      <c r="S283" s="44" t="str">
        <f t="shared" si="12"/>
        <v/>
      </c>
    </row>
    <row r="284" spans="2:19" s="3" customFormat="1" ht="37.5" hidden="1" customHeight="1" x14ac:dyDescent="0.2">
      <c r="B284" s="37">
        <v>267</v>
      </c>
      <c r="C284" s="38" t="str">
        <f>IF('CED. GRAL POR REP. O MANTTO'!C290="","",'CED. GRAL POR REP. O MANTTO'!C290)</f>
        <v/>
      </c>
      <c r="D284" s="333" t="str">
        <f>IF('CED. GRAL POR REP. O MANTTO'!D290="","",'CED. GRAL POR REP. O MANTTO'!D290)</f>
        <v/>
      </c>
      <c r="E284" s="333"/>
      <c r="F284" s="38" t="str">
        <f>IF('CED. GRAL POR REP. O MANTTO'!E290="","",'CED. GRAL POR REP. O MANTTO'!E290)</f>
        <v/>
      </c>
      <c r="G284" s="67" t="str">
        <f>IF('CED. GRAL POR REP. O MANTTO'!F290="","",'CED. GRAL POR REP. O MANTTO'!F290)</f>
        <v/>
      </c>
      <c r="H284" s="92">
        <f>+'REPORTE AGOSTO IMROM'!M284</f>
        <v>0</v>
      </c>
      <c r="I284" s="39"/>
      <c r="J284" s="39"/>
      <c r="K284" s="39"/>
      <c r="L284" s="30">
        <f t="shared" si="13"/>
        <v>0</v>
      </c>
      <c r="M284" s="30">
        <f t="shared" si="14"/>
        <v>0</v>
      </c>
      <c r="N284" s="90">
        <f>+'REPORTE AGOSTO IMROM'!N284</f>
        <v>0</v>
      </c>
      <c r="O284" s="55"/>
      <c r="P284" s="56"/>
      <c r="Q284" s="63">
        <f>+'REPORTE AGOSTO IMROM'!Q284</f>
        <v>0</v>
      </c>
      <c r="R284" s="33" t="str">
        <f>IF(M284=0,"",M284/'CED. GRAL POR REP. O MANTTO'!G290)</f>
        <v/>
      </c>
      <c r="S284" s="44" t="str">
        <f t="shared" si="12"/>
        <v/>
      </c>
    </row>
    <row r="285" spans="2:19" s="3" customFormat="1" ht="37.5" hidden="1" customHeight="1" x14ac:dyDescent="0.2">
      <c r="B285" s="37">
        <v>268</v>
      </c>
      <c r="C285" s="38" t="str">
        <f>IF('CED. GRAL POR REP. O MANTTO'!C291="","",'CED. GRAL POR REP. O MANTTO'!C291)</f>
        <v/>
      </c>
      <c r="D285" s="333" t="str">
        <f>IF('CED. GRAL POR REP. O MANTTO'!D291="","",'CED. GRAL POR REP. O MANTTO'!D291)</f>
        <v/>
      </c>
      <c r="E285" s="333"/>
      <c r="F285" s="38" t="str">
        <f>IF('CED. GRAL POR REP. O MANTTO'!E291="","",'CED. GRAL POR REP. O MANTTO'!E291)</f>
        <v/>
      </c>
      <c r="G285" s="67" t="str">
        <f>IF('CED. GRAL POR REP. O MANTTO'!F291="","",'CED. GRAL POR REP. O MANTTO'!F291)</f>
        <v/>
      </c>
      <c r="H285" s="92">
        <f>+'REPORTE AGOSTO IMROM'!M285</f>
        <v>0</v>
      </c>
      <c r="I285" s="39"/>
      <c r="J285" s="39"/>
      <c r="K285" s="39"/>
      <c r="L285" s="30">
        <f t="shared" si="13"/>
        <v>0</v>
      </c>
      <c r="M285" s="30">
        <f t="shared" si="14"/>
        <v>0</v>
      </c>
      <c r="N285" s="90">
        <f>+'REPORTE AGOSTO IMROM'!N285</f>
        <v>0</v>
      </c>
      <c r="O285" s="55"/>
      <c r="P285" s="56"/>
      <c r="Q285" s="63">
        <f>+'REPORTE AGOSTO IMROM'!Q285</f>
        <v>0</v>
      </c>
      <c r="R285" s="33" t="str">
        <f>IF(M285=0,"",M285/'CED. GRAL POR REP. O MANTTO'!G291)</f>
        <v/>
      </c>
      <c r="S285" s="44" t="str">
        <f t="shared" si="12"/>
        <v/>
      </c>
    </row>
    <row r="286" spans="2:19" s="3" customFormat="1" ht="37.5" hidden="1" customHeight="1" x14ac:dyDescent="0.2">
      <c r="B286" s="37">
        <v>269</v>
      </c>
      <c r="C286" s="38" t="str">
        <f>IF('CED. GRAL POR REP. O MANTTO'!C292="","",'CED. GRAL POR REP. O MANTTO'!C292)</f>
        <v/>
      </c>
      <c r="D286" s="333" t="str">
        <f>IF('CED. GRAL POR REP. O MANTTO'!D292="","",'CED. GRAL POR REP. O MANTTO'!D292)</f>
        <v/>
      </c>
      <c r="E286" s="333"/>
      <c r="F286" s="38" t="str">
        <f>IF('CED. GRAL POR REP. O MANTTO'!E292="","",'CED. GRAL POR REP. O MANTTO'!E292)</f>
        <v/>
      </c>
      <c r="G286" s="67" t="str">
        <f>IF('CED. GRAL POR REP. O MANTTO'!F292="","",'CED. GRAL POR REP. O MANTTO'!F292)</f>
        <v/>
      </c>
      <c r="H286" s="92">
        <f>+'REPORTE AGOSTO IMROM'!M286</f>
        <v>0</v>
      </c>
      <c r="I286" s="39"/>
      <c r="J286" s="39"/>
      <c r="K286" s="39"/>
      <c r="L286" s="30">
        <f t="shared" si="13"/>
        <v>0</v>
      </c>
      <c r="M286" s="30">
        <f t="shared" si="14"/>
        <v>0</v>
      </c>
      <c r="N286" s="90">
        <f>+'REPORTE AGOSTO IMROM'!N286</f>
        <v>0</v>
      </c>
      <c r="O286" s="55"/>
      <c r="P286" s="56"/>
      <c r="Q286" s="63">
        <f>+'REPORTE AGOSTO IMROM'!Q286</f>
        <v>0</v>
      </c>
      <c r="R286" s="33" t="str">
        <f>IF(M286=0,"",M286/'CED. GRAL POR REP. O MANTTO'!G292)</f>
        <v/>
      </c>
      <c r="S286" s="44" t="str">
        <f t="shared" si="12"/>
        <v/>
      </c>
    </row>
    <row r="287" spans="2:19" s="3" customFormat="1" ht="37.5" hidden="1" customHeight="1" x14ac:dyDescent="0.2">
      <c r="B287" s="37">
        <v>270</v>
      </c>
      <c r="C287" s="38" t="str">
        <f>IF('CED. GRAL POR REP. O MANTTO'!C293="","",'CED. GRAL POR REP. O MANTTO'!C293)</f>
        <v/>
      </c>
      <c r="D287" s="333" t="str">
        <f>IF('CED. GRAL POR REP. O MANTTO'!D293="","",'CED. GRAL POR REP. O MANTTO'!D293)</f>
        <v/>
      </c>
      <c r="E287" s="333"/>
      <c r="F287" s="38" t="str">
        <f>IF('CED. GRAL POR REP. O MANTTO'!E293="","",'CED. GRAL POR REP. O MANTTO'!E293)</f>
        <v/>
      </c>
      <c r="G287" s="67" t="str">
        <f>IF('CED. GRAL POR REP. O MANTTO'!F293="","",'CED. GRAL POR REP. O MANTTO'!F293)</f>
        <v/>
      </c>
      <c r="H287" s="92">
        <f>+'REPORTE AGOSTO IMROM'!M287</f>
        <v>0</v>
      </c>
      <c r="I287" s="39"/>
      <c r="J287" s="39"/>
      <c r="K287" s="39"/>
      <c r="L287" s="30">
        <f t="shared" si="13"/>
        <v>0</v>
      </c>
      <c r="M287" s="30">
        <f t="shared" si="14"/>
        <v>0</v>
      </c>
      <c r="N287" s="90">
        <f>+'REPORTE AGOSTO IMROM'!N287</f>
        <v>0</v>
      </c>
      <c r="O287" s="55"/>
      <c r="P287" s="56"/>
      <c r="Q287" s="63">
        <f>+'REPORTE AGOSTO IMROM'!Q287</f>
        <v>0</v>
      </c>
      <c r="R287" s="33" t="str">
        <f>IF(M287=0,"",M287/'CED. GRAL POR REP. O MANTTO'!G293)</f>
        <v/>
      </c>
      <c r="S287" s="44" t="str">
        <f t="shared" si="12"/>
        <v/>
      </c>
    </row>
    <row r="288" spans="2:19" s="3" customFormat="1" ht="37.5" hidden="1" customHeight="1" x14ac:dyDescent="0.2">
      <c r="B288" s="37">
        <v>271</v>
      </c>
      <c r="C288" s="38" t="str">
        <f>IF('CED. GRAL POR REP. O MANTTO'!C294="","",'CED. GRAL POR REP. O MANTTO'!C294)</f>
        <v/>
      </c>
      <c r="D288" s="333" t="str">
        <f>IF('CED. GRAL POR REP. O MANTTO'!D294="","",'CED. GRAL POR REP. O MANTTO'!D294)</f>
        <v/>
      </c>
      <c r="E288" s="333"/>
      <c r="F288" s="38" t="str">
        <f>IF('CED. GRAL POR REP. O MANTTO'!E294="","",'CED. GRAL POR REP. O MANTTO'!E294)</f>
        <v/>
      </c>
      <c r="G288" s="67" t="str">
        <f>IF('CED. GRAL POR REP. O MANTTO'!F294="","",'CED. GRAL POR REP. O MANTTO'!F294)</f>
        <v/>
      </c>
      <c r="H288" s="92">
        <f>+'REPORTE AGOSTO IMROM'!M288</f>
        <v>0</v>
      </c>
      <c r="I288" s="39"/>
      <c r="J288" s="39"/>
      <c r="K288" s="39"/>
      <c r="L288" s="30">
        <f t="shared" si="13"/>
        <v>0</v>
      </c>
      <c r="M288" s="30">
        <f t="shared" si="14"/>
        <v>0</v>
      </c>
      <c r="N288" s="90">
        <f>+'REPORTE AGOSTO IMROM'!N288</f>
        <v>0</v>
      </c>
      <c r="O288" s="55"/>
      <c r="P288" s="56"/>
      <c r="Q288" s="63">
        <f>+'REPORTE AGOSTO IMROM'!Q288</f>
        <v>0</v>
      </c>
      <c r="R288" s="33" t="str">
        <f>IF(M288=0,"",M288/'CED. GRAL POR REP. O MANTTO'!G294)</f>
        <v/>
      </c>
      <c r="S288" s="44" t="str">
        <f t="shared" si="12"/>
        <v/>
      </c>
    </row>
    <row r="289" spans="2:19" s="3" customFormat="1" ht="37.5" hidden="1" customHeight="1" x14ac:dyDescent="0.2">
      <c r="B289" s="37">
        <v>272</v>
      </c>
      <c r="C289" s="38" t="str">
        <f>IF('CED. GRAL POR REP. O MANTTO'!C295="","",'CED. GRAL POR REP. O MANTTO'!C295)</f>
        <v/>
      </c>
      <c r="D289" s="333" t="str">
        <f>IF('CED. GRAL POR REP. O MANTTO'!D295="","",'CED. GRAL POR REP. O MANTTO'!D295)</f>
        <v/>
      </c>
      <c r="E289" s="333"/>
      <c r="F289" s="38" t="str">
        <f>IF('CED. GRAL POR REP. O MANTTO'!E295="","",'CED. GRAL POR REP. O MANTTO'!E295)</f>
        <v/>
      </c>
      <c r="G289" s="67" t="str">
        <f>IF('CED. GRAL POR REP. O MANTTO'!F295="","",'CED. GRAL POR REP. O MANTTO'!F295)</f>
        <v/>
      </c>
      <c r="H289" s="92">
        <f>+'REPORTE AGOSTO IMROM'!M289</f>
        <v>0</v>
      </c>
      <c r="I289" s="39"/>
      <c r="J289" s="39"/>
      <c r="K289" s="39"/>
      <c r="L289" s="30">
        <f t="shared" si="13"/>
        <v>0</v>
      </c>
      <c r="M289" s="30">
        <f t="shared" si="14"/>
        <v>0</v>
      </c>
      <c r="N289" s="90">
        <f>+'REPORTE AGOSTO IMROM'!N289</f>
        <v>0</v>
      </c>
      <c r="O289" s="55"/>
      <c r="P289" s="56"/>
      <c r="Q289" s="63">
        <f>+'REPORTE AGOSTO IMROM'!Q289</f>
        <v>0</v>
      </c>
      <c r="R289" s="33" t="str">
        <f>IF(M289=0,"",M289/'CED. GRAL POR REP. O MANTTO'!G295)</f>
        <v/>
      </c>
      <c r="S289" s="44" t="str">
        <f t="shared" si="12"/>
        <v/>
      </c>
    </row>
    <row r="290" spans="2:19" s="3" customFormat="1" ht="37.5" hidden="1" customHeight="1" x14ac:dyDescent="0.2">
      <c r="B290" s="37">
        <v>273</v>
      </c>
      <c r="C290" s="38" t="str">
        <f>IF('CED. GRAL POR REP. O MANTTO'!C296="","",'CED. GRAL POR REP. O MANTTO'!C296)</f>
        <v/>
      </c>
      <c r="D290" s="333" t="str">
        <f>IF('CED. GRAL POR REP. O MANTTO'!D296="","",'CED. GRAL POR REP. O MANTTO'!D296)</f>
        <v/>
      </c>
      <c r="E290" s="333"/>
      <c r="F290" s="38" t="str">
        <f>IF('CED. GRAL POR REP. O MANTTO'!E296="","",'CED. GRAL POR REP. O MANTTO'!E296)</f>
        <v/>
      </c>
      <c r="G290" s="67" t="str">
        <f>IF('CED. GRAL POR REP. O MANTTO'!F296="","",'CED. GRAL POR REP. O MANTTO'!F296)</f>
        <v/>
      </c>
      <c r="H290" s="92">
        <f>+'REPORTE AGOSTO IMROM'!M290</f>
        <v>0</v>
      </c>
      <c r="I290" s="39"/>
      <c r="J290" s="39"/>
      <c r="K290" s="39"/>
      <c r="L290" s="30">
        <f t="shared" si="13"/>
        <v>0</v>
      </c>
      <c r="M290" s="30">
        <f t="shared" si="14"/>
        <v>0</v>
      </c>
      <c r="N290" s="90">
        <f>+'REPORTE AGOSTO IMROM'!N290</f>
        <v>0</v>
      </c>
      <c r="O290" s="55"/>
      <c r="P290" s="56"/>
      <c r="Q290" s="63">
        <f>+'REPORTE AGOSTO IMROM'!Q290</f>
        <v>0</v>
      </c>
      <c r="R290" s="33" t="str">
        <f>IF(M290=0,"",M290/'CED. GRAL POR REP. O MANTTO'!G296)</f>
        <v/>
      </c>
      <c r="S290" s="44" t="str">
        <f t="shared" si="12"/>
        <v/>
      </c>
    </row>
    <row r="291" spans="2:19" s="3" customFormat="1" ht="37.5" hidden="1" customHeight="1" x14ac:dyDescent="0.2">
      <c r="B291" s="37">
        <v>274</v>
      </c>
      <c r="C291" s="38" t="str">
        <f>IF('CED. GRAL POR REP. O MANTTO'!C297="","",'CED. GRAL POR REP. O MANTTO'!C297)</f>
        <v/>
      </c>
      <c r="D291" s="333" t="str">
        <f>IF('CED. GRAL POR REP. O MANTTO'!D297="","",'CED. GRAL POR REP. O MANTTO'!D297)</f>
        <v/>
      </c>
      <c r="E291" s="333"/>
      <c r="F291" s="38" t="str">
        <f>IF('CED. GRAL POR REP. O MANTTO'!E297="","",'CED. GRAL POR REP. O MANTTO'!E297)</f>
        <v/>
      </c>
      <c r="G291" s="67" t="str">
        <f>IF('CED. GRAL POR REP. O MANTTO'!F297="","",'CED. GRAL POR REP. O MANTTO'!F297)</f>
        <v/>
      </c>
      <c r="H291" s="92">
        <f>+'REPORTE AGOSTO IMROM'!M291</f>
        <v>0</v>
      </c>
      <c r="I291" s="39"/>
      <c r="J291" s="39"/>
      <c r="K291" s="39"/>
      <c r="L291" s="30">
        <f t="shared" si="13"/>
        <v>0</v>
      </c>
      <c r="M291" s="30">
        <f t="shared" si="14"/>
        <v>0</v>
      </c>
      <c r="N291" s="90">
        <f>+'REPORTE AGOSTO IMROM'!N291</f>
        <v>0</v>
      </c>
      <c r="O291" s="55"/>
      <c r="P291" s="56"/>
      <c r="Q291" s="63">
        <f>+'REPORTE AGOSTO IMROM'!Q291</f>
        <v>0</v>
      </c>
      <c r="R291" s="33" t="str">
        <f>IF(M291=0,"",M291/'CED. GRAL POR REP. O MANTTO'!G297)</f>
        <v/>
      </c>
      <c r="S291" s="44" t="str">
        <f t="shared" si="12"/>
        <v/>
      </c>
    </row>
    <row r="292" spans="2:19" s="3" customFormat="1" ht="37.5" hidden="1" customHeight="1" x14ac:dyDescent="0.2">
      <c r="B292" s="37">
        <v>275</v>
      </c>
      <c r="C292" s="38" t="str">
        <f>IF('CED. GRAL POR REP. O MANTTO'!C298="","",'CED. GRAL POR REP. O MANTTO'!C298)</f>
        <v/>
      </c>
      <c r="D292" s="333" t="str">
        <f>IF('CED. GRAL POR REP. O MANTTO'!D298="","",'CED. GRAL POR REP. O MANTTO'!D298)</f>
        <v/>
      </c>
      <c r="E292" s="333"/>
      <c r="F292" s="38" t="str">
        <f>IF('CED. GRAL POR REP. O MANTTO'!E298="","",'CED. GRAL POR REP. O MANTTO'!E298)</f>
        <v/>
      </c>
      <c r="G292" s="67" t="str">
        <f>IF('CED. GRAL POR REP. O MANTTO'!F298="","",'CED. GRAL POR REP. O MANTTO'!F298)</f>
        <v/>
      </c>
      <c r="H292" s="92">
        <f>+'REPORTE AGOSTO IMROM'!M292</f>
        <v>0</v>
      </c>
      <c r="I292" s="39"/>
      <c r="J292" s="39"/>
      <c r="K292" s="39"/>
      <c r="L292" s="30">
        <f t="shared" si="13"/>
        <v>0</v>
      </c>
      <c r="M292" s="30">
        <f t="shared" si="14"/>
        <v>0</v>
      </c>
      <c r="N292" s="90">
        <f>+'REPORTE AGOSTO IMROM'!N292</f>
        <v>0</v>
      </c>
      <c r="O292" s="55"/>
      <c r="P292" s="56"/>
      <c r="Q292" s="63">
        <f>+'REPORTE AGOSTO IMROM'!Q292</f>
        <v>0</v>
      </c>
      <c r="R292" s="33" t="str">
        <f>IF(M292=0,"",M292/'CED. GRAL POR REP. O MANTTO'!G298)</f>
        <v/>
      </c>
      <c r="S292" s="44" t="str">
        <f t="shared" si="12"/>
        <v/>
      </c>
    </row>
    <row r="293" spans="2:19" s="3" customFormat="1" ht="37.5" hidden="1" customHeight="1" x14ac:dyDescent="0.2">
      <c r="B293" s="37">
        <v>276</v>
      </c>
      <c r="C293" s="38" t="str">
        <f>IF('CED. GRAL POR REP. O MANTTO'!C299="","",'CED. GRAL POR REP. O MANTTO'!C299)</f>
        <v/>
      </c>
      <c r="D293" s="333" t="str">
        <f>IF('CED. GRAL POR REP. O MANTTO'!D299="","",'CED. GRAL POR REP. O MANTTO'!D299)</f>
        <v/>
      </c>
      <c r="E293" s="333"/>
      <c r="F293" s="38" t="str">
        <f>IF('CED. GRAL POR REP. O MANTTO'!E299="","",'CED. GRAL POR REP. O MANTTO'!E299)</f>
        <v/>
      </c>
      <c r="G293" s="67" t="str">
        <f>IF('CED. GRAL POR REP. O MANTTO'!F299="","",'CED. GRAL POR REP. O MANTTO'!F299)</f>
        <v/>
      </c>
      <c r="H293" s="92">
        <f>+'REPORTE AGOSTO IMROM'!M293</f>
        <v>0</v>
      </c>
      <c r="I293" s="39"/>
      <c r="J293" s="39"/>
      <c r="K293" s="39"/>
      <c r="L293" s="30">
        <f t="shared" si="13"/>
        <v>0</v>
      </c>
      <c r="M293" s="30">
        <f t="shared" si="14"/>
        <v>0</v>
      </c>
      <c r="N293" s="90">
        <f>+'REPORTE AGOSTO IMROM'!N293</f>
        <v>0</v>
      </c>
      <c r="O293" s="55"/>
      <c r="P293" s="56"/>
      <c r="Q293" s="63">
        <f>+'REPORTE AGOSTO IMROM'!Q293</f>
        <v>0</v>
      </c>
      <c r="R293" s="33" t="str">
        <f>IF(M293=0,"",M293/'CED. GRAL POR REP. O MANTTO'!G299)</f>
        <v/>
      </c>
      <c r="S293" s="44" t="str">
        <f t="shared" si="12"/>
        <v/>
      </c>
    </row>
    <row r="294" spans="2:19" s="3" customFormat="1" ht="37.5" hidden="1" customHeight="1" x14ac:dyDescent="0.2">
      <c r="B294" s="37">
        <v>277</v>
      </c>
      <c r="C294" s="38" t="str">
        <f>IF('CED. GRAL POR REP. O MANTTO'!C300="","",'CED. GRAL POR REP. O MANTTO'!C300)</f>
        <v/>
      </c>
      <c r="D294" s="333" t="str">
        <f>IF('CED. GRAL POR REP. O MANTTO'!D300="","",'CED. GRAL POR REP. O MANTTO'!D300)</f>
        <v/>
      </c>
      <c r="E294" s="333"/>
      <c r="F294" s="38" t="str">
        <f>IF('CED. GRAL POR REP. O MANTTO'!E300="","",'CED. GRAL POR REP. O MANTTO'!E300)</f>
        <v/>
      </c>
      <c r="G294" s="67" t="str">
        <f>IF('CED. GRAL POR REP. O MANTTO'!F300="","",'CED. GRAL POR REP. O MANTTO'!F300)</f>
        <v/>
      </c>
      <c r="H294" s="92">
        <f>+'REPORTE AGOSTO IMROM'!M294</f>
        <v>0</v>
      </c>
      <c r="I294" s="39"/>
      <c r="J294" s="39"/>
      <c r="K294" s="39"/>
      <c r="L294" s="30">
        <f t="shared" si="13"/>
        <v>0</v>
      </c>
      <c r="M294" s="30">
        <f t="shared" si="14"/>
        <v>0</v>
      </c>
      <c r="N294" s="90">
        <f>+'REPORTE AGOSTO IMROM'!N294</f>
        <v>0</v>
      </c>
      <c r="O294" s="55"/>
      <c r="P294" s="56"/>
      <c r="Q294" s="63">
        <f>+'REPORTE AGOSTO IMROM'!Q294</f>
        <v>0</v>
      </c>
      <c r="R294" s="33" t="str">
        <f>IF(M294=0,"",M294/'CED. GRAL POR REP. O MANTTO'!G300)</f>
        <v/>
      </c>
      <c r="S294" s="44" t="str">
        <f t="shared" si="12"/>
        <v/>
      </c>
    </row>
    <row r="295" spans="2:19" s="3" customFormat="1" ht="37.5" hidden="1" customHeight="1" x14ac:dyDescent="0.2">
      <c r="B295" s="37">
        <v>278</v>
      </c>
      <c r="C295" s="38" t="str">
        <f>IF('CED. GRAL POR REP. O MANTTO'!C301="","",'CED. GRAL POR REP. O MANTTO'!C301)</f>
        <v/>
      </c>
      <c r="D295" s="333" t="str">
        <f>IF('CED. GRAL POR REP. O MANTTO'!D301="","",'CED. GRAL POR REP. O MANTTO'!D301)</f>
        <v/>
      </c>
      <c r="E295" s="333"/>
      <c r="F295" s="38" t="str">
        <f>IF('CED. GRAL POR REP. O MANTTO'!E301="","",'CED. GRAL POR REP. O MANTTO'!E301)</f>
        <v/>
      </c>
      <c r="G295" s="67" t="str">
        <f>IF('CED. GRAL POR REP. O MANTTO'!F301="","",'CED. GRAL POR REP. O MANTTO'!F301)</f>
        <v/>
      </c>
      <c r="H295" s="92">
        <f>+'REPORTE AGOSTO IMROM'!M295</f>
        <v>0</v>
      </c>
      <c r="I295" s="39"/>
      <c r="J295" s="39"/>
      <c r="K295" s="39"/>
      <c r="L295" s="30">
        <f t="shared" si="13"/>
        <v>0</v>
      </c>
      <c r="M295" s="30">
        <f t="shared" si="14"/>
        <v>0</v>
      </c>
      <c r="N295" s="90">
        <f>+'REPORTE AGOSTO IMROM'!N295</f>
        <v>0</v>
      </c>
      <c r="O295" s="55"/>
      <c r="P295" s="56"/>
      <c r="Q295" s="63">
        <f>+'REPORTE AGOSTO IMROM'!Q295</f>
        <v>0</v>
      </c>
      <c r="R295" s="33" t="str">
        <f>IF(M295=0,"",M295/'CED. GRAL POR REP. O MANTTO'!G301)</f>
        <v/>
      </c>
      <c r="S295" s="44" t="str">
        <f t="shared" si="12"/>
        <v/>
      </c>
    </row>
    <row r="296" spans="2:19" s="3" customFormat="1" ht="37.5" hidden="1" customHeight="1" x14ac:dyDescent="0.2">
      <c r="B296" s="37">
        <v>279</v>
      </c>
      <c r="C296" s="38" t="str">
        <f>IF('CED. GRAL POR REP. O MANTTO'!C302="","",'CED. GRAL POR REP. O MANTTO'!C302)</f>
        <v/>
      </c>
      <c r="D296" s="333" t="str">
        <f>IF('CED. GRAL POR REP. O MANTTO'!D302="","",'CED. GRAL POR REP. O MANTTO'!D302)</f>
        <v/>
      </c>
      <c r="E296" s="333"/>
      <c r="F296" s="38" t="str">
        <f>IF('CED. GRAL POR REP. O MANTTO'!E302="","",'CED. GRAL POR REP. O MANTTO'!E302)</f>
        <v/>
      </c>
      <c r="G296" s="67" t="str">
        <f>IF('CED. GRAL POR REP. O MANTTO'!F302="","",'CED. GRAL POR REP. O MANTTO'!F302)</f>
        <v/>
      </c>
      <c r="H296" s="92">
        <f>+'REPORTE AGOSTO IMROM'!M296</f>
        <v>0</v>
      </c>
      <c r="I296" s="39"/>
      <c r="J296" s="39"/>
      <c r="K296" s="39"/>
      <c r="L296" s="30">
        <f t="shared" si="13"/>
        <v>0</v>
      </c>
      <c r="M296" s="30">
        <f t="shared" si="14"/>
        <v>0</v>
      </c>
      <c r="N296" s="90">
        <f>+'REPORTE AGOSTO IMROM'!N296</f>
        <v>0</v>
      </c>
      <c r="O296" s="55"/>
      <c r="P296" s="56"/>
      <c r="Q296" s="63">
        <f>+'REPORTE AGOSTO IMROM'!Q296</f>
        <v>0</v>
      </c>
      <c r="R296" s="33" t="str">
        <f>IF(M296=0,"",M296/'CED. GRAL POR REP. O MANTTO'!G302)</f>
        <v/>
      </c>
      <c r="S296" s="44" t="str">
        <f t="shared" si="12"/>
        <v/>
      </c>
    </row>
    <row r="297" spans="2:19" s="3" customFormat="1" ht="37.5" hidden="1" customHeight="1" x14ac:dyDescent="0.2">
      <c r="B297" s="37">
        <v>280</v>
      </c>
      <c r="C297" s="38" t="str">
        <f>IF('CED. GRAL POR REP. O MANTTO'!C303="","",'CED. GRAL POR REP. O MANTTO'!C303)</f>
        <v/>
      </c>
      <c r="D297" s="333" t="str">
        <f>IF('CED. GRAL POR REP. O MANTTO'!D303="","",'CED. GRAL POR REP. O MANTTO'!D303)</f>
        <v/>
      </c>
      <c r="E297" s="333"/>
      <c r="F297" s="38" t="str">
        <f>IF('CED. GRAL POR REP. O MANTTO'!E303="","",'CED. GRAL POR REP. O MANTTO'!E303)</f>
        <v/>
      </c>
      <c r="G297" s="67" t="str">
        <f>IF('CED. GRAL POR REP. O MANTTO'!F303="","",'CED. GRAL POR REP. O MANTTO'!F303)</f>
        <v/>
      </c>
      <c r="H297" s="92">
        <f>+'REPORTE AGOSTO IMROM'!M297</f>
        <v>0</v>
      </c>
      <c r="I297" s="39"/>
      <c r="J297" s="39"/>
      <c r="K297" s="39"/>
      <c r="L297" s="30">
        <f t="shared" si="13"/>
        <v>0</v>
      </c>
      <c r="M297" s="30">
        <f t="shared" si="14"/>
        <v>0</v>
      </c>
      <c r="N297" s="90">
        <f>+'REPORTE AGOSTO IMROM'!N297</f>
        <v>0</v>
      </c>
      <c r="O297" s="55"/>
      <c r="P297" s="56"/>
      <c r="Q297" s="63">
        <f>+'REPORTE AGOSTO IMROM'!Q297</f>
        <v>0</v>
      </c>
      <c r="R297" s="33" t="str">
        <f>IF(M297=0,"",M297/'CED. GRAL POR REP. O MANTTO'!G303)</f>
        <v/>
      </c>
      <c r="S297" s="44" t="str">
        <f t="shared" si="12"/>
        <v/>
      </c>
    </row>
    <row r="298" spans="2:19" s="3" customFormat="1" ht="37.5" hidden="1" customHeight="1" x14ac:dyDescent="0.2">
      <c r="B298" s="37">
        <v>281</v>
      </c>
      <c r="C298" s="38" t="str">
        <f>IF('CED. GRAL POR REP. O MANTTO'!C304="","",'CED. GRAL POR REP. O MANTTO'!C304)</f>
        <v/>
      </c>
      <c r="D298" s="333" t="str">
        <f>IF('CED. GRAL POR REP. O MANTTO'!D304="","",'CED. GRAL POR REP. O MANTTO'!D304)</f>
        <v/>
      </c>
      <c r="E298" s="333"/>
      <c r="F298" s="38" t="str">
        <f>IF('CED. GRAL POR REP. O MANTTO'!E304="","",'CED. GRAL POR REP. O MANTTO'!E304)</f>
        <v/>
      </c>
      <c r="G298" s="67" t="str">
        <f>IF('CED. GRAL POR REP. O MANTTO'!F304="","",'CED. GRAL POR REP. O MANTTO'!F304)</f>
        <v/>
      </c>
      <c r="H298" s="92">
        <f>+'REPORTE AGOSTO IMROM'!M298</f>
        <v>0</v>
      </c>
      <c r="I298" s="39"/>
      <c r="J298" s="39"/>
      <c r="K298" s="39"/>
      <c r="L298" s="30">
        <f t="shared" si="13"/>
        <v>0</v>
      </c>
      <c r="M298" s="30">
        <f t="shared" si="14"/>
        <v>0</v>
      </c>
      <c r="N298" s="90">
        <f>+'REPORTE AGOSTO IMROM'!N298</f>
        <v>0</v>
      </c>
      <c r="O298" s="55"/>
      <c r="P298" s="56"/>
      <c r="Q298" s="63">
        <f>+'REPORTE AGOSTO IMROM'!Q298</f>
        <v>0</v>
      </c>
      <c r="R298" s="33" t="str">
        <f>IF(M298=0,"",M298/'CED. GRAL POR REP. O MANTTO'!G304)</f>
        <v/>
      </c>
      <c r="S298" s="44" t="str">
        <f t="shared" si="12"/>
        <v/>
      </c>
    </row>
    <row r="299" spans="2:19" s="3" customFormat="1" ht="37.5" hidden="1" customHeight="1" x14ac:dyDescent="0.2">
      <c r="B299" s="37">
        <v>282</v>
      </c>
      <c r="C299" s="38" t="str">
        <f>IF('CED. GRAL POR REP. O MANTTO'!C305="","",'CED. GRAL POR REP. O MANTTO'!C305)</f>
        <v/>
      </c>
      <c r="D299" s="333" t="str">
        <f>IF('CED. GRAL POR REP. O MANTTO'!D305="","",'CED. GRAL POR REP. O MANTTO'!D305)</f>
        <v/>
      </c>
      <c r="E299" s="333"/>
      <c r="F299" s="38" t="str">
        <f>IF('CED. GRAL POR REP. O MANTTO'!E305="","",'CED. GRAL POR REP. O MANTTO'!E305)</f>
        <v/>
      </c>
      <c r="G299" s="67" t="str">
        <f>IF('CED. GRAL POR REP. O MANTTO'!F305="","",'CED. GRAL POR REP. O MANTTO'!F305)</f>
        <v/>
      </c>
      <c r="H299" s="92">
        <f>+'REPORTE AGOSTO IMROM'!M299</f>
        <v>0</v>
      </c>
      <c r="I299" s="39"/>
      <c r="J299" s="39"/>
      <c r="K299" s="39"/>
      <c r="L299" s="30">
        <f t="shared" si="13"/>
        <v>0</v>
      </c>
      <c r="M299" s="30">
        <f t="shared" si="14"/>
        <v>0</v>
      </c>
      <c r="N299" s="90">
        <f>+'REPORTE AGOSTO IMROM'!N299</f>
        <v>0</v>
      </c>
      <c r="O299" s="55"/>
      <c r="P299" s="56"/>
      <c r="Q299" s="63">
        <f>+'REPORTE AGOSTO IMROM'!Q299</f>
        <v>0</v>
      </c>
      <c r="R299" s="33" t="str">
        <f>IF(M299=0,"",M299/'CED. GRAL POR REP. O MANTTO'!G305)</f>
        <v/>
      </c>
      <c r="S299" s="44" t="str">
        <f t="shared" si="12"/>
        <v/>
      </c>
    </row>
    <row r="300" spans="2:19" s="3" customFormat="1" ht="37.5" hidden="1" customHeight="1" x14ac:dyDescent="0.2">
      <c r="B300" s="37">
        <v>283</v>
      </c>
      <c r="C300" s="38" t="str">
        <f>IF('CED. GRAL POR REP. O MANTTO'!C306="","",'CED. GRAL POR REP. O MANTTO'!C306)</f>
        <v/>
      </c>
      <c r="D300" s="333" t="str">
        <f>IF('CED. GRAL POR REP. O MANTTO'!D306="","",'CED. GRAL POR REP. O MANTTO'!D306)</f>
        <v/>
      </c>
      <c r="E300" s="333"/>
      <c r="F300" s="38" t="str">
        <f>IF('CED. GRAL POR REP. O MANTTO'!E306="","",'CED. GRAL POR REP. O MANTTO'!E306)</f>
        <v/>
      </c>
      <c r="G300" s="67" t="str">
        <f>IF('CED. GRAL POR REP. O MANTTO'!F306="","",'CED. GRAL POR REP. O MANTTO'!F306)</f>
        <v/>
      </c>
      <c r="H300" s="92">
        <f>+'REPORTE AGOSTO IMROM'!M300</f>
        <v>0</v>
      </c>
      <c r="I300" s="39"/>
      <c r="J300" s="39"/>
      <c r="K300" s="39"/>
      <c r="L300" s="30">
        <f t="shared" si="13"/>
        <v>0</v>
      </c>
      <c r="M300" s="30">
        <f t="shared" si="14"/>
        <v>0</v>
      </c>
      <c r="N300" s="90">
        <f>+'REPORTE AGOSTO IMROM'!N300</f>
        <v>0</v>
      </c>
      <c r="O300" s="55"/>
      <c r="P300" s="56"/>
      <c r="Q300" s="63">
        <f>+'REPORTE AGOSTO IMROM'!Q300</f>
        <v>0</v>
      </c>
      <c r="R300" s="33" t="str">
        <f>IF(M300=0,"",M300/'CED. GRAL POR REP. O MANTTO'!G306)</f>
        <v/>
      </c>
      <c r="S300" s="44" t="str">
        <f t="shared" si="12"/>
        <v/>
      </c>
    </row>
    <row r="301" spans="2:19" s="3" customFormat="1" ht="37.5" hidden="1" customHeight="1" x14ac:dyDescent="0.2">
      <c r="B301" s="37">
        <v>284</v>
      </c>
      <c r="C301" s="38" t="str">
        <f>IF('CED. GRAL POR REP. O MANTTO'!C307="","",'CED. GRAL POR REP. O MANTTO'!C307)</f>
        <v/>
      </c>
      <c r="D301" s="333" t="str">
        <f>IF('CED. GRAL POR REP. O MANTTO'!D307="","",'CED. GRAL POR REP. O MANTTO'!D307)</f>
        <v/>
      </c>
      <c r="E301" s="333"/>
      <c r="F301" s="38" t="str">
        <f>IF('CED. GRAL POR REP. O MANTTO'!E307="","",'CED. GRAL POR REP. O MANTTO'!E307)</f>
        <v/>
      </c>
      <c r="G301" s="67" t="str">
        <f>IF('CED. GRAL POR REP. O MANTTO'!F307="","",'CED. GRAL POR REP. O MANTTO'!F307)</f>
        <v/>
      </c>
      <c r="H301" s="92">
        <f>+'REPORTE AGOSTO IMROM'!M301</f>
        <v>0</v>
      </c>
      <c r="I301" s="39"/>
      <c r="J301" s="39"/>
      <c r="K301" s="39"/>
      <c r="L301" s="30">
        <f t="shared" si="13"/>
        <v>0</v>
      </c>
      <c r="M301" s="30">
        <f t="shared" si="14"/>
        <v>0</v>
      </c>
      <c r="N301" s="90">
        <f>+'REPORTE AGOSTO IMROM'!N301</f>
        <v>0</v>
      </c>
      <c r="O301" s="55"/>
      <c r="P301" s="56"/>
      <c r="Q301" s="63">
        <f>+'REPORTE AGOSTO IMROM'!Q301</f>
        <v>0</v>
      </c>
      <c r="R301" s="33" t="str">
        <f>IF(M301=0,"",M301/'CED. GRAL POR REP. O MANTTO'!G307)</f>
        <v/>
      </c>
      <c r="S301" s="44" t="str">
        <f t="shared" si="12"/>
        <v/>
      </c>
    </row>
    <row r="302" spans="2:19" s="3" customFormat="1" ht="37.5" hidden="1" customHeight="1" x14ac:dyDescent="0.2">
      <c r="B302" s="37">
        <v>285</v>
      </c>
      <c r="C302" s="38" t="str">
        <f>IF('CED. GRAL POR REP. O MANTTO'!C308="","",'CED. GRAL POR REP. O MANTTO'!C308)</f>
        <v/>
      </c>
      <c r="D302" s="333" t="str">
        <f>IF('CED. GRAL POR REP. O MANTTO'!D308="","",'CED. GRAL POR REP. O MANTTO'!D308)</f>
        <v/>
      </c>
      <c r="E302" s="333"/>
      <c r="F302" s="38" t="str">
        <f>IF('CED. GRAL POR REP. O MANTTO'!E308="","",'CED. GRAL POR REP. O MANTTO'!E308)</f>
        <v/>
      </c>
      <c r="G302" s="67" t="str">
        <f>IF('CED. GRAL POR REP. O MANTTO'!F308="","",'CED. GRAL POR REP. O MANTTO'!F308)</f>
        <v/>
      </c>
      <c r="H302" s="92">
        <f>+'REPORTE AGOSTO IMROM'!M302</f>
        <v>0</v>
      </c>
      <c r="I302" s="39"/>
      <c r="J302" s="39"/>
      <c r="K302" s="39"/>
      <c r="L302" s="30">
        <f t="shared" si="13"/>
        <v>0</v>
      </c>
      <c r="M302" s="30">
        <f t="shared" si="14"/>
        <v>0</v>
      </c>
      <c r="N302" s="90">
        <f>+'REPORTE AGOSTO IMROM'!N302</f>
        <v>0</v>
      </c>
      <c r="O302" s="55"/>
      <c r="P302" s="56"/>
      <c r="Q302" s="63">
        <f>+'REPORTE AGOSTO IMROM'!Q302</f>
        <v>0</v>
      </c>
      <c r="R302" s="33" t="str">
        <f>IF(M302=0,"",M302/'CED. GRAL POR REP. O MANTTO'!G308)</f>
        <v/>
      </c>
      <c r="S302" s="44" t="str">
        <f t="shared" si="12"/>
        <v/>
      </c>
    </row>
    <row r="303" spans="2:19" s="3" customFormat="1" ht="37.5" hidden="1" customHeight="1" x14ac:dyDescent="0.2">
      <c r="B303" s="37">
        <v>286</v>
      </c>
      <c r="C303" s="38" t="str">
        <f>IF('CED. GRAL POR REP. O MANTTO'!C309="","",'CED. GRAL POR REP. O MANTTO'!C309)</f>
        <v/>
      </c>
      <c r="D303" s="333" t="str">
        <f>IF('CED. GRAL POR REP. O MANTTO'!D309="","",'CED. GRAL POR REP. O MANTTO'!D309)</f>
        <v/>
      </c>
      <c r="E303" s="333"/>
      <c r="F303" s="38" t="str">
        <f>IF('CED. GRAL POR REP. O MANTTO'!E309="","",'CED. GRAL POR REP. O MANTTO'!E309)</f>
        <v/>
      </c>
      <c r="G303" s="67" t="str">
        <f>IF('CED. GRAL POR REP. O MANTTO'!F309="","",'CED. GRAL POR REP. O MANTTO'!F309)</f>
        <v/>
      </c>
      <c r="H303" s="92">
        <f>+'REPORTE AGOSTO IMROM'!M303</f>
        <v>0</v>
      </c>
      <c r="I303" s="39"/>
      <c r="J303" s="39"/>
      <c r="K303" s="39"/>
      <c r="L303" s="30">
        <f t="shared" si="13"/>
        <v>0</v>
      </c>
      <c r="M303" s="30">
        <f t="shared" si="14"/>
        <v>0</v>
      </c>
      <c r="N303" s="90">
        <f>+'REPORTE AGOSTO IMROM'!N303</f>
        <v>0</v>
      </c>
      <c r="O303" s="55"/>
      <c r="P303" s="56"/>
      <c r="Q303" s="63">
        <f>+'REPORTE AGOSTO IMROM'!Q303</f>
        <v>0</v>
      </c>
      <c r="R303" s="33" t="str">
        <f>IF(M303=0,"",M303/'CED. GRAL POR REP. O MANTTO'!G309)</f>
        <v/>
      </c>
      <c r="S303" s="44" t="str">
        <f t="shared" si="12"/>
        <v/>
      </c>
    </row>
    <row r="304" spans="2:19" s="3" customFormat="1" ht="37.5" hidden="1" customHeight="1" x14ac:dyDescent="0.2">
      <c r="B304" s="37">
        <v>287</v>
      </c>
      <c r="C304" s="38" t="str">
        <f>IF('CED. GRAL POR REP. O MANTTO'!C310="","",'CED. GRAL POR REP. O MANTTO'!C310)</f>
        <v/>
      </c>
      <c r="D304" s="333" t="str">
        <f>IF('CED. GRAL POR REP. O MANTTO'!D310="","",'CED. GRAL POR REP. O MANTTO'!D310)</f>
        <v/>
      </c>
      <c r="E304" s="333"/>
      <c r="F304" s="38" t="str">
        <f>IF('CED. GRAL POR REP. O MANTTO'!E310="","",'CED. GRAL POR REP. O MANTTO'!E310)</f>
        <v/>
      </c>
      <c r="G304" s="67" t="str">
        <f>IF('CED. GRAL POR REP. O MANTTO'!F310="","",'CED. GRAL POR REP. O MANTTO'!F310)</f>
        <v/>
      </c>
      <c r="H304" s="92">
        <f>+'REPORTE AGOSTO IMROM'!M304</f>
        <v>0</v>
      </c>
      <c r="I304" s="39"/>
      <c r="J304" s="39"/>
      <c r="K304" s="39"/>
      <c r="L304" s="30">
        <f t="shared" si="13"/>
        <v>0</v>
      </c>
      <c r="M304" s="30">
        <f t="shared" si="14"/>
        <v>0</v>
      </c>
      <c r="N304" s="90">
        <f>+'REPORTE AGOSTO IMROM'!N304</f>
        <v>0</v>
      </c>
      <c r="O304" s="55"/>
      <c r="P304" s="56"/>
      <c r="Q304" s="63">
        <f>+'REPORTE AGOSTO IMROM'!Q304</f>
        <v>0</v>
      </c>
      <c r="R304" s="33" t="str">
        <f>IF(M304=0,"",M304/'CED. GRAL POR REP. O MANTTO'!G310)</f>
        <v/>
      </c>
      <c r="S304" s="44" t="str">
        <f t="shared" si="12"/>
        <v/>
      </c>
    </row>
    <row r="305" spans="2:19" s="3" customFormat="1" ht="37.5" hidden="1" customHeight="1" x14ac:dyDescent="0.2">
      <c r="B305" s="37">
        <v>288</v>
      </c>
      <c r="C305" s="38" t="str">
        <f>IF('CED. GRAL POR REP. O MANTTO'!C311="","",'CED. GRAL POR REP. O MANTTO'!C311)</f>
        <v/>
      </c>
      <c r="D305" s="333" t="str">
        <f>IF('CED. GRAL POR REP. O MANTTO'!D311="","",'CED. GRAL POR REP. O MANTTO'!D311)</f>
        <v/>
      </c>
      <c r="E305" s="333"/>
      <c r="F305" s="38" t="str">
        <f>IF('CED. GRAL POR REP. O MANTTO'!E311="","",'CED. GRAL POR REP. O MANTTO'!E311)</f>
        <v/>
      </c>
      <c r="G305" s="67" t="str">
        <f>IF('CED. GRAL POR REP. O MANTTO'!F311="","",'CED. GRAL POR REP. O MANTTO'!F311)</f>
        <v/>
      </c>
      <c r="H305" s="92">
        <f>+'REPORTE AGOSTO IMROM'!M305</f>
        <v>0</v>
      </c>
      <c r="I305" s="39"/>
      <c r="J305" s="39"/>
      <c r="K305" s="39"/>
      <c r="L305" s="30">
        <f t="shared" si="13"/>
        <v>0</v>
      </c>
      <c r="M305" s="30">
        <f t="shared" si="14"/>
        <v>0</v>
      </c>
      <c r="N305" s="90">
        <f>+'REPORTE AGOSTO IMROM'!N305</f>
        <v>0</v>
      </c>
      <c r="O305" s="55"/>
      <c r="P305" s="56"/>
      <c r="Q305" s="63">
        <f>+'REPORTE AGOSTO IMROM'!Q305</f>
        <v>0</v>
      </c>
      <c r="R305" s="33" t="str">
        <f>IF(M305=0,"",M305/'CED. GRAL POR REP. O MANTTO'!G311)</f>
        <v/>
      </c>
      <c r="S305" s="44" t="str">
        <f t="shared" si="12"/>
        <v/>
      </c>
    </row>
    <row r="306" spans="2:19" s="3" customFormat="1" ht="37.5" hidden="1" customHeight="1" x14ac:dyDescent="0.2">
      <c r="B306" s="37">
        <v>289</v>
      </c>
      <c r="C306" s="38" t="str">
        <f>IF('CED. GRAL POR REP. O MANTTO'!C312="","",'CED. GRAL POR REP. O MANTTO'!C312)</f>
        <v/>
      </c>
      <c r="D306" s="333" t="str">
        <f>IF('CED. GRAL POR REP. O MANTTO'!D312="","",'CED. GRAL POR REP. O MANTTO'!D312)</f>
        <v/>
      </c>
      <c r="E306" s="333"/>
      <c r="F306" s="38" t="str">
        <f>IF('CED. GRAL POR REP. O MANTTO'!E312="","",'CED. GRAL POR REP. O MANTTO'!E312)</f>
        <v/>
      </c>
      <c r="G306" s="67" t="str">
        <f>IF('CED. GRAL POR REP. O MANTTO'!F312="","",'CED. GRAL POR REP. O MANTTO'!F312)</f>
        <v/>
      </c>
      <c r="H306" s="92">
        <f>+'REPORTE AGOSTO IMROM'!M306</f>
        <v>0</v>
      </c>
      <c r="I306" s="39"/>
      <c r="J306" s="39"/>
      <c r="K306" s="39"/>
      <c r="L306" s="30">
        <f t="shared" si="13"/>
        <v>0</v>
      </c>
      <c r="M306" s="30">
        <f t="shared" si="14"/>
        <v>0</v>
      </c>
      <c r="N306" s="90">
        <f>+'REPORTE AGOSTO IMROM'!N306</f>
        <v>0</v>
      </c>
      <c r="O306" s="55"/>
      <c r="P306" s="56"/>
      <c r="Q306" s="63">
        <f>+'REPORTE AGOSTO IMROM'!Q306</f>
        <v>0</v>
      </c>
      <c r="R306" s="33" t="str">
        <f>IF(M306=0,"",M306/'CED. GRAL POR REP. O MANTTO'!G312)</f>
        <v/>
      </c>
      <c r="S306" s="44" t="str">
        <f t="shared" si="12"/>
        <v/>
      </c>
    </row>
    <row r="307" spans="2:19" s="3" customFormat="1" ht="37.5" hidden="1" customHeight="1" x14ac:dyDescent="0.2">
      <c r="B307" s="37">
        <v>290</v>
      </c>
      <c r="C307" s="38" t="str">
        <f>IF('CED. GRAL POR REP. O MANTTO'!C313="","",'CED. GRAL POR REP. O MANTTO'!C313)</f>
        <v/>
      </c>
      <c r="D307" s="333" t="str">
        <f>IF('CED. GRAL POR REP. O MANTTO'!D313="","",'CED. GRAL POR REP. O MANTTO'!D313)</f>
        <v/>
      </c>
      <c r="E307" s="333"/>
      <c r="F307" s="38" t="str">
        <f>IF('CED. GRAL POR REP. O MANTTO'!E313="","",'CED. GRAL POR REP. O MANTTO'!E313)</f>
        <v/>
      </c>
      <c r="G307" s="67" t="str">
        <f>IF('CED. GRAL POR REP. O MANTTO'!F313="","",'CED. GRAL POR REP. O MANTTO'!F313)</f>
        <v/>
      </c>
      <c r="H307" s="92">
        <f>+'REPORTE AGOSTO IMROM'!M307</f>
        <v>0</v>
      </c>
      <c r="I307" s="39"/>
      <c r="J307" s="39"/>
      <c r="K307" s="39"/>
      <c r="L307" s="30">
        <f t="shared" si="13"/>
        <v>0</v>
      </c>
      <c r="M307" s="30">
        <f t="shared" si="14"/>
        <v>0</v>
      </c>
      <c r="N307" s="90">
        <f>+'REPORTE AGOSTO IMROM'!N307</f>
        <v>0</v>
      </c>
      <c r="O307" s="55"/>
      <c r="P307" s="56"/>
      <c r="Q307" s="63">
        <f>+'REPORTE AGOSTO IMROM'!Q307</f>
        <v>0</v>
      </c>
      <c r="R307" s="33" t="str">
        <f>IF(M307=0,"",M307/'CED. GRAL POR REP. O MANTTO'!G313)</f>
        <v/>
      </c>
      <c r="S307" s="44" t="str">
        <f t="shared" si="12"/>
        <v/>
      </c>
    </row>
    <row r="308" spans="2:19" s="3" customFormat="1" ht="37.5" hidden="1" customHeight="1" x14ac:dyDescent="0.2">
      <c r="B308" s="37">
        <v>291</v>
      </c>
      <c r="C308" s="38" t="str">
        <f>IF('CED. GRAL POR REP. O MANTTO'!C314="","",'CED. GRAL POR REP. O MANTTO'!C314)</f>
        <v/>
      </c>
      <c r="D308" s="333" t="str">
        <f>IF('CED. GRAL POR REP. O MANTTO'!D314="","",'CED. GRAL POR REP. O MANTTO'!D314)</f>
        <v/>
      </c>
      <c r="E308" s="333"/>
      <c r="F308" s="38" t="str">
        <f>IF('CED. GRAL POR REP. O MANTTO'!E314="","",'CED. GRAL POR REP. O MANTTO'!E314)</f>
        <v/>
      </c>
      <c r="G308" s="67" t="str">
        <f>IF('CED. GRAL POR REP. O MANTTO'!F314="","",'CED. GRAL POR REP. O MANTTO'!F314)</f>
        <v/>
      </c>
      <c r="H308" s="92">
        <f>+'REPORTE AGOSTO IMROM'!M308</f>
        <v>0</v>
      </c>
      <c r="I308" s="39"/>
      <c r="J308" s="39"/>
      <c r="K308" s="39"/>
      <c r="L308" s="30">
        <f t="shared" si="13"/>
        <v>0</v>
      </c>
      <c r="M308" s="30">
        <f t="shared" si="14"/>
        <v>0</v>
      </c>
      <c r="N308" s="90">
        <f>+'REPORTE AGOSTO IMROM'!N308</f>
        <v>0</v>
      </c>
      <c r="O308" s="55"/>
      <c r="P308" s="56"/>
      <c r="Q308" s="63">
        <f>+'REPORTE AGOSTO IMROM'!Q308</f>
        <v>0</v>
      </c>
      <c r="R308" s="33" t="str">
        <f>IF(M308=0,"",M308/'CED. GRAL POR REP. O MANTTO'!G314)</f>
        <v/>
      </c>
      <c r="S308" s="44" t="str">
        <f t="shared" si="12"/>
        <v/>
      </c>
    </row>
    <row r="309" spans="2:19" s="3" customFormat="1" ht="37.5" hidden="1" customHeight="1" x14ac:dyDescent="0.2">
      <c r="B309" s="37">
        <v>292</v>
      </c>
      <c r="C309" s="38" t="str">
        <f>IF('CED. GRAL POR REP. O MANTTO'!C315="","",'CED. GRAL POR REP. O MANTTO'!C315)</f>
        <v/>
      </c>
      <c r="D309" s="333" t="str">
        <f>IF('CED. GRAL POR REP. O MANTTO'!D315="","",'CED. GRAL POR REP. O MANTTO'!D315)</f>
        <v/>
      </c>
      <c r="E309" s="333"/>
      <c r="F309" s="38" t="str">
        <f>IF('CED. GRAL POR REP. O MANTTO'!E315="","",'CED. GRAL POR REP. O MANTTO'!E315)</f>
        <v/>
      </c>
      <c r="G309" s="67" t="str">
        <f>IF('CED. GRAL POR REP. O MANTTO'!F315="","",'CED. GRAL POR REP. O MANTTO'!F315)</f>
        <v/>
      </c>
      <c r="H309" s="92">
        <f>+'REPORTE AGOSTO IMROM'!M309</f>
        <v>0</v>
      </c>
      <c r="I309" s="39"/>
      <c r="J309" s="39"/>
      <c r="K309" s="39"/>
      <c r="L309" s="30">
        <f t="shared" si="13"/>
        <v>0</v>
      </c>
      <c r="M309" s="30">
        <f t="shared" si="14"/>
        <v>0</v>
      </c>
      <c r="N309" s="90">
        <f>+'REPORTE AGOSTO IMROM'!N309</f>
        <v>0</v>
      </c>
      <c r="O309" s="55"/>
      <c r="P309" s="56"/>
      <c r="Q309" s="63">
        <f>+'REPORTE AGOSTO IMROM'!Q309</f>
        <v>0</v>
      </c>
      <c r="R309" s="33" t="str">
        <f>IF(M309=0,"",M309/'CED. GRAL POR REP. O MANTTO'!G315)</f>
        <v/>
      </c>
      <c r="S309" s="44" t="str">
        <f t="shared" si="12"/>
        <v/>
      </c>
    </row>
    <row r="310" spans="2:19" s="3" customFormat="1" ht="37.5" hidden="1" customHeight="1" x14ac:dyDescent="0.2">
      <c r="B310" s="37">
        <v>293</v>
      </c>
      <c r="C310" s="38" t="str">
        <f>IF('CED. GRAL POR REP. O MANTTO'!C316="","",'CED. GRAL POR REP. O MANTTO'!C316)</f>
        <v/>
      </c>
      <c r="D310" s="333" t="str">
        <f>IF('CED. GRAL POR REP. O MANTTO'!D316="","",'CED. GRAL POR REP. O MANTTO'!D316)</f>
        <v/>
      </c>
      <c r="E310" s="333"/>
      <c r="F310" s="38" t="str">
        <f>IF('CED. GRAL POR REP. O MANTTO'!E316="","",'CED. GRAL POR REP. O MANTTO'!E316)</f>
        <v/>
      </c>
      <c r="G310" s="67" t="str">
        <f>IF('CED. GRAL POR REP. O MANTTO'!F316="","",'CED. GRAL POR REP. O MANTTO'!F316)</f>
        <v/>
      </c>
      <c r="H310" s="92">
        <f>+'REPORTE AGOSTO IMROM'!M310</f>
        <v>0</v>
      </c>
      <c r="I310" s="39"/>
      <c r="J310" s="39"/>
      <c r="K310" s="39"/>
      <c r="L310" s="30">
        <f t="shared" si="13"/>
        <v>0</v>
      </c>
      <c r="M310" s="30">
        <f t="shared" si="14"/>
        <v>0</v>
      </c>
      <c r="N310" s="90">
        <f>+'REPORTE AGOSTO IMROM'!N310</f>
        <v>0</v>
      </c>
      <c r="O310" s="55"/>
      <c r="P310" s="56"/>
      <c r="Q310" s="63">
        <f>+'REPORTE AGOSTO IMROM'!Q310</f>
        <v>0</v>
      </c>
      <c r="R310" s="33" t="str">
        <f>IF(M310=0,"",M310/'CED. GRAL POR REP. O MANTTO'!G316)</f>
        <v/>
      </c>
      <c r="S310" s="44" t="str">
        <f t="shared" si="12"/>
        <v/>
      </c>
    </row>
    <row r="311" spans="2:19" s="3" customFormat="1" ht="37.5" hidden="1" customHeight="1" x14ac:dyDescent="0.2">
      <c r="B311" s="37">
        <v>294</v>
      </c>
      <c r="C311" s="38" t="str">
        <f>IF('CED. GRAL POR REP. O MANTTO'!C317="","",'CED. GRAL POR REP. O MANTTO'!C317)</f>
        <v/>
      </c>
      <c r="D311" s="333" t="str">
        <f>IF('CED. GRAL POR REP. O MANTTO'!D317="","",'CED. GRAL POR REP. O MANTTO'!D317)</f>
        <v/>
      </c>
      <c r="E311" s="333"/>
      <c r="F311" s="38" t="str">
        <f>IF('CED. GRAL POR REP. O MANTTO'!E317="","",'CED. GRAL POR REP. O MANTTO'!E317)</f>
        <v/>
      </c>
      <c r="G311" s="67" t="str">
        <f>IF('CED. GRAL POR REP. O MANTTO'!F317="","",'CED. GRAL POR REP. O MANTTO'!F317)</f>
        <v/>
      </c>
      <c r="H311" s="92">
        <f>+'REPORTE AGOSTO IMROM'!M311</f>
        <v>0</v>
      </c>
      <c r="I311" s="39"/>
      <c r="J311" s="39"/>
      <c r="K311" s="39"/>
      <c r="L311" s="30">
        <f t="shared" si="13"/>
        <v>0</v>
      </c>
      <c r="M311" s="30">
        <f t="shared" si="14"/>
        <v>0</v>
      </c>
      <c r="N311" s="90">
        <f>+'REPORTE AGOSTO IMROM'!N311</f>
        <v>0</v>
      </c>
      <c r="O311" s="55"/>
      <c r="P311" s="56"/>
      <c r="Q311" s="63">
        <f>+'REPORTE AGOSTO IMROM'!Q311</f>
        <v>0</v>
      </c>
      <c r="R311" s="33" t="str">
        <f>IF(M311=0,"",M311/'CED. GRAL POR REP. O MANTTO'!G317)</f>
        <v/>
      </c>
      <c r="S311" s="44" t="str">
        <f t="shared" si="12"/>
        <v/>
      </c>
    </row>
    <row r="312" spans="2:19" s="3" customFormat="1" ht="37.5" hidden="1" customHeight="1" x14ac:dyDescent="0.2">
      <c r="B312" s="37">
        <v>295</v>
      </c>
      <c r="C312" s="38" t="str">
        <f>IF('CED. GRAL POR REP. O MANTTO'!C318="","",'CED. GRAL POR REP. O MANTTO'!C318)</f>
        <v/>
      </c>
      <c r="D312" s="333" t="str">
        <f>IF('CED. GRAL POR REP. O MANTTO'!D318="","",'CED. GRAL POR REP. O MANTTO'!D318)</f>
        <v/>
      </c>
      <c r="E312" s="333"/>
      <c r="F312" s="38" t="str">
        <f>IF('CED. GRAL POR REP. O MANTTO'!E318="","",'CED. GRAL POR REP. O MANTTO'!E318)</f>
        <v/>
      </c>
      <c r="G312" s="67" t="str">
        <f>IF('CED. GRAL POR REP. O MANTTO'!F318="","",'CED. GRAL POR REP. O MANTTO'!F318)</f>
        <v/>
      </c>
      <c r="H312" s="92">
        <f>+'REPORTE AGOSTO IMROM'!M312</f>
        <v>0</v>
      </c>
      <c r="I312" s="39"/>
      <c r="J312" s="39"/>
      <c r="K312" s="39"/>
      <c r="L312" s="30">
        <f t="shared" si="13"/>
        <v>0</v>
      </c>
      <c r="M312" s="30">
        <f t="shared" si="14"/>
        <v>0</v>
      </c>
      <c r="N312" s="90">
        <f>+'REPORTE AGOSTO IMROM'!N312</f>
        <v>0</v>
      </c>
      <c r="O312" s="55"/>
      <c r="P312" s="56"/>
      <c r="Q312" s="63">
        <f>+'REPORTE AGOSTO IMROM'!Q312</f>
        <v>0</v>
      </c>
      <c r="R312" s="33" t="str">
        <f>IF(M312=0,"",M312/'CED. GRAL POR REP. O MANTTO'!G318)</f>
        <v/>
      </c>
      <c r="S312" s="44" t="str">
        <f t="shared" si="12"/>
        <v/>
      </c>
    </row>
    <row r="313" spans="2:19" s="3" customFormat="1" ht="37.5" hidden="1" customHeight="1" x14ac:dyDescent="0.2">
      <c r="B313" s="37">
        <v>296</v>
      </c>
      <c r="C313" s="38" t="str">
        <f>IF('CED. GRAL POR REP. O MANTTO'!C319="","",'CED. GRAL POR REP. O MANTTO'!C319)</f>
        <v/>
      </c>
      <c r="D313" s="333" t="str">
        <f>IF('CED. GRAL POR REP. O MANTTO'!D319="","",'CED. GRAL POR REP. O MANTTO'!D319)</f>
        <v/>
      </c>
      <c r="E313" s="333"/>
      <c r="F313" s="38" t="str">
        <f>IF('CED. GRAL POR REP. O MANTTO'!E319="","",'CED. GRAL POR REP. O MANTTO'!E319)</f>
        <v/>
      </c>
      <c r="G313" s="67" t="str">
        <f>IF('CED. GRAL POR REP. O MANTTO'!F319="","",'CED. GRAL POR REP. O MANTTO'!F319)</f>
        <v/>
      </c>
      <c r="H313" s="92">
        <f>+'REPORTE AGOSTO IMROM'!M313</f>
        <v>0</v>
      </c>
      <c r="I313" s="39"/>
      <c r="J313" s="39"/>
      <c r="K313" s="39"/>
      <c r="L313" s="30">
        <f t="shared" si="13"/>
        <v>0</v>
      </c>
      <c r="M313" s="30">
        <f t="shared" si="14"/>
        <v>0</v>
      </c>
      <c r="N313" s="90">
        <f>+'REPORTE AGOSTO IMROM'!N313</f>
        <v>0</v>
      </c>
      <c r="O313" s="55"/>
      <c r="P313" s="56"/>
      <c r="Q313" s="63">
        <f>+'REPORTE AGOSTO IMROM'!Q313</f>
        <v>0</v>
      </c>
      <c r="R313" s="33" t="str">
        <f>IF(M313=0,"",M313/'CED. GRAL POR REP. O MANTTO'!G319)</f>
        <v/>
      </c>
      <c r="S313" s="44" t="str">
        <f t="shared" si="12"/>
        <v/>
      </c>
    </row>
    <row r="314" spans="2:19" s="3" customFormat="1" ht="37.5" hidden="1" customHeight="1" x14ac:dyDescent="0.2">
      <c r="B314" s="37">
        <v>297</v>
      </c>
      <c r="C314" s="38" t="str">
        <f>IF('CED. GRAL POR REP. O MANTTO'!C320="","",'CED. GRAL POR REP. O MANTTO'!C320)</f>
        <v/>
      </c>
      <c r="D314" s="333" t="str">
        <f>IF('CED. GRAL POR REP. O MANTTO'!D320="","",'CED. GRAL POR REP. O MANTTO'!D320)</f>
        <v/>
      </c>
      <c r="E314" s="333"/>
      <c r="F314" s="38" t="str">
        <f>IF('CED. GRAL POR REP. O MANTTO'!E320="","",'CED. GRAL POR REP. O MANTTO'!E320)</f>
        <v/>
      </c>
      <c r="G314" s="67" t="str">
        <f>IF('CED. GRAL POR REP. O MANTTO'!F320="","",'CED. GRAL POR REP. O MANTTO'!F320)</f>
        <v/>
      </c>
      <c r="H314" s="92">
        <f>+'REPORTE AGOSTO IMROM'!M314</f>
        <v>0</v>
      </c>
      <c r="I314" s="39"/>
      <c r="J314" s="39"/>
      <c r="K314" s="39"/>
      <c r="L314" s="30">
        <f t="shared" si="13"/>
        <v>0</v>
      </c>
      <c r="M314" s="30">
        <f t="shared" si="14"/>
        <v>0</v>
      </c>
      <c r="N314" s="90">
        <f>+'REPORTE AGOSTO IMROM'!N314</f>
        <v>0</v>
      </c>
      <c r="O314" s="55"/>
      <c r="P314" s="56"/>
      <c r="Q314" s="63">
        <f>+'REPORTE AGOSTO IMROM'!Q314</f>
        <v>0</v>
      </c>
      <c r="R314" s="33" t="str">
        <f>IF(M314=0,"",M314/'CED. GRAL POR REP. O MANTTO'!G320)</f>
        <v/>
      </c>
      <c r="S314" s="44" t="str">
        <f t="shared" si="12"/>
        <v/>
      </c>
    </row>
    <row r="315" spans="2:19" s="3" customFormat="1" ht="37.5" hidden="1" customHeight="1" x14ac:dyDescent="0.2">
      <c r="B315" s="37">
        <v>298</v>
      </c>
      <c r="C315" s="38" t="str">
        <f>IF('CED. GRAL POR REP. O MANTTO'!C321="","",'CED. GRAL POR REP. O MANTTO'!C321)</f>
        <v/>
      </c>
      <c r="D315" s="333" t="str">
        <f>IF('CED. GRAL POR REP. O MANTTO'!D321="","",'CED. GRAL POR REP. O MANTTO'!D321)</f>
        <v/>
      </c>
      <c r="E315" s="333"/>
      <c r="F315" s="38" t="str">
        <f>IF('CED. GRAL POR REP. O MANTTO'!E321="","",'CED. GRAL POR REP. O MANTTO'!E321)</f>
        <v/>
      </c>
      <c r="G315" s="67" t="str">
        <f>IF('CED. GRAL POR REP. O MANTTO'!F321="","",'CED. GRAL POR REP. O MANTTO'!F321)</f>
        <v/>
      </c>
      <c r="H315" s="92">
        <f>+'REPORTE AGOSTO IMROM'!M315</f>
        <v>0</v>
      </c>
      <c r="I315" s="39"/>
      <c r="J315" s="39"/>
      <c r="K315" s="39"/>
      <c r="L315" s="30">
        <f t="shared" si="13"/>
        <v>0</v>
      </c>
      <c r="M315" s="30">
        <f t="shared" si="14"/>
        <v>0</v>
      </c>
      <c r="N315" s="90">
        <f>+'REPORTE AGOSTO IMROM'!N315</f>
        <v>0</v>
      </c>
      <c r="O315" s="55"/>
      <c r="P315" s="56"/>
      <c r="Q315" s="63">
        <f>+'REPORTE AGOSTO IMROM'!Q315</f>
        <v>0</v>
      </c>
      <c r="R315" s="33" t="str">
        <f>IF(M315=0,"",M315/'CED. GRAL POR REP. O MANTTO'!G321)</f>
        <v/>
      </c>
      <c r="S315" s="44" t="str">
        <f t="shared" si="12"/>
        <v/>
      </c>
    </row>
    <row r="316" spans="2:19" s="3" customFormat="1" ht="37.5" hidden="1" customHeight="1" x14ac:dyDescent="0.2">
      <c r="B316" s="37">
        <v>299</v>
      </c>
      <c r="C316" s="38" t="str">
        <f>IF('CED. GRAL POR REP. O MANTTO'!C322="","",'CED. GRAL POR REP. O MANTTO'!C322)</f>
        <v/>
      </c>
      <c r="D316" s="333" t="str">
        <f>IF('CED. GRAL POR REP. O MANTTO'!D322="","",'CED. GRAL POR REP. O MANTTO'!D322)</f>
        <v/>
      </c>
      <c r="E316" s="333"/>
      <c r="F316" s="38" t="str">
        <f>IF('CED. GRAL POR REP. O MANTTO'!E322="","",'CED. GRAL POR REP. O MANTTO'!E322)</f>
        <v/>
      </c>
      <c r="G316" s="67" t="str">
        <f>IF('CED. GRAL POR REP. O MANTTO'!F322="","",'CED. GRAL POR REP. O MANTTO'!F322)</f>
        <v/>
      </c>
      <c r="H316" s="92">
        <f>+'REPORTE AGOSTO IMROM'!M316</f>
        <v>0</v>
      </c>
      <c r="I316" s="39"/>
      <c r="J316" s="39"/>
      <c r="K316" s="39"/>
      <c r="L316" s="30">
        <f t="shared" si="13"/>
        <v>0</v>
      </c>
      <c r="M316" s="30">
        <f t="shared" si="14"/>
        <v>0</v>
      </c>
      <c r="N316" s="90">
        <f>+'REPORTE AGOSTO IMROM'!N316</f>
        <v>0</v>
      </c>
      <c r="O316" s="55"/>
      <c r="P316" s="56"/>
      <c r="Q316" s="63">
        <f>+'REPORTE AGOSTO IMROM'!Q316</f>
        <v>0</v>
      </c>
      <c r="R316" s="33" t="str">
        <f>IF(M316=0,"",M316/'CED. GRAL POR REP. O MANTTO'!G322)</f>
        <v/>
      </c>
      <c r="S316" s="44" t="str">
        <f t="shared" si="12"/>
        <v/>
      </c>
    </row>
    <row r="317" spans="2:19" s="3" customFormat="1" ht="37.5" hidden="1" customHeight="1" x14ac:dyDescent="0.2">
      <c r="B317" s="37">
        <v>300</v>
      </c>
      <c r="C317" s="38" t="str">
        <f>IF('CED. GRAL POR REP. O MANTTO'!C323="","",'CED. GRAL POR REP. O MANTTO'!C323)</f>
        <v/>
      </c>
      <c r="D317" s="333" t="str">
        <f>IF('CED. GRAL POR REP. O MANTTO'!D323="","",'CED. GRAL POR REP. O MANTTO'!D323)</f>
        <v/>
      </c>
      <c r="E317" s="333"/>
      <c r="F317" s="38" t="str">
        <f>IF('CED. GRAL POR REP. O MANTTO'!E323="","",'CED. GRAL POR REP. O MANTTO'!E323)</f>
        <v/>
      </c>
      <c r="G317" s="67" t="str">
        <f>IF('CED. GRAL POR REP. O MANTTO'!F323="","",'CED. GRAL POR REP. O MANTTO'!F323)</f>
        <v/>
      </c>
      <c r="H317" s="92">
        <f>+'REPORTE AGOSTO IMROM'!M317</f>
        <v>0</v>
      </c>
      <c r="I317" s="39"/>
      <c r="J317" s="39"/>
      <c r="K317" s="39"/>
      <c r="L317" s="30">
        <f t="shared" si="13"/>
        <v>0</v>
      </c>
      <c r="M317" s="30">
        <f t="shared" si="14"/>
        <v>0</v>
      </c>
      <c r="N317" s="90">
        <f>+'REPORTE AGOSTO IMROM'!N317</f>
        <v>0</v>
      </c>
      <c r="O317" s="55"/>
      <c r="P317" s="56"/>
      <c r="Q317" s="63">
        <f>+'REPORTE AGOSTO IMROM'!Q317</f>
        <v>0</v>
      </c>
      <c r="R317" s="33" t="str">
        <f>IF(M317=0,"",M317/'CED. GRAL POR REP. O MANTTO'!G323)</f>
        <v/>
      </c>
      <c r="S317" s="44" t="str">
        <f t="shared" si="12"/>
        <v/>
      </c>
    </row>
    <row r="318" spans="2:19" s="3" customFormat="1" ht="37.5" hidden="1" customHeight="1" x14ac:dyDescent="0.2">
      <c r="B318" s="37">
        <v>301</v>
      </c>
      <c r="C318" s="38" t="str">
        <f>IF('CED. GRAL POR REP. O MANTTO'!C324="","",'CED. GRAL POR REP. O MANTTO'!C324)</f>
        <v/>
      </c>
      <c r="D318" s="333" t="str">
        <f>IF('CED. GRAL POR REP. O MANTTO'!D324="","",'CED. GRAL POR REP. O MANTTO'!D324)</f>
        <v/>
      </c>
      <c r="E318" s="333"/>
      <c r="F318" s="38" t="str">
        <f>IF('CED. GRAL POR REP. O MANTTO'!E324="","",'CED. GRAL POR REP. O MANTTO'!E324)</f>
        <v/>
      </c>
      <c r="G318" s="67" t="str">
        <f>IF('CED. GRAL POR REP. O MANTTO'!F324="","",'CED. GRAL POR REP. O MANTTO'!F324)</f>
        <v/>
      </c>
      <c r="H318" s="92">
        <f>+'REPORTE AGOSTO IMROM'!M318</f>
        <v>0</v>
      </c>
      <c r="I318" s="39"/>
      <c r="J318" s="39"/>
      <c r="K318" s="39"/>
      <c r="L318" s="30">
        <f t="shared" si="13"/>
        <v>0</v>
      </c>
      <c r="M318" s="30">
        <f t="shared" si="14"/>
        <v>0</v>
      </c>
      <c r="N318" s="90">
        <f>+'REPORTE AGOSTO IMROM'!N318</f>
        <v>0</v>
      </c>
      <c r="O318" s="55"/>
      <c r="P318" s="56"/>
      <c r="Q318" s="63">
        <f>+'REPORTE AGOSTO IMROM'!Q318</f>
        <v>0</v>
      </c>
      <c r="R318" s="33" t="str">
        <f>IF(M318=0,"",M318/'CED. GRAL POR REP. O MANTTO'!G324)</f>
        <v/>
      </c>
      <c r="S318" s="44" t="str">
        <f t="shared" si="12"/>
        <v/>
      </c>
    </row>
    <row r="319" spans="2:19" s="3" customFormat="1" ht="37.5" hidden="1" customHeight="1" x14ac:dyDescent="0.2">
      <c r="B319" s="37">
        <v>302</v>
      </c>
      <c r="C319" s="38" t="str">
        <f>IF('CED. GRAL POR REP. O MANTTO'!C325="","",'CED. GRAL POR REP. O MANTTO'!C325)</f>
        <v/>
      </c>
      <c r="D319" s="333" t="str">
        <f>IF('CED. GRAL POR REP. O MANTTO'!D325="","",'CED. GRAL POR REP. O MANTTO'!D325)</f>
        <v/>
      </c>
      <c r="E319" s="333"/>
      <c r="F319" s="38" t="str">
        <f>IF('CED. GRAL POR REP. O MANTTO'!E325="","",'CED. GRAL POR REP. O MANTTO'!E325)</f>
        <v/>
      </c>
      <c r="G319" s="67" t="str">
        <f>IF('CED. GRAL POR REP. O MANTTO'!F325="","",'CED. GRAL POR REP. O MANTTO'!F325)</f>
        <v/>
      </c>
      <c r="H319" s="92">
        <f>+'REPORTE AGOSTO IMROM'!M319</f>
        <v>0</v>
      </c>
      <c r="I319" s="39"/>
      <c r="J319" s="39"/>
      <c r="K319" s="39"/>
      <c r="L319" s="30">
        <f t="shared" si="13"/>
        <v>0</v>
      </c>
      <c r="M319" s="30">
        <f t="shared" si="14"/>
        <v>0</v>
      </c>
      <c r="N319" s="90">
        <f>+'REPORTE AGOSTO IMROM'!N319</f>
        <v>0</v>
      </c>
      <c r="O319" s="55"/>
      <c r="P319" s="56"/>
      <c r="Q319" s="63">
        <f>+'REPORTE AGOSTO IMROM'!Q319</f>
        <v>0</v>
      </c>
      <c r="R319" s="33" t="str">
        <f>IF(M319=0,"",M319/'CED. GRAL POR REP. O MANTTO'!G325)</f>
        <v/>
      </c>
      <c r="S319" s="44" t="str">
        <f t="shared" si="12"/>
        <v/>
      </c>
    </row>
    <row r="320" spans="2:19" s="3" customFormat="1" ht="37.5" hidden="1" customHeight="1" x14ac:dyDescent="0.2">
      <c r="B320" s="37">
        <v>303</v>
      </c>
      <c r="C320" s="38" t="str">
        <f>IF('CED. GRAL POR REP. O MANTTO'!C326="","",'CED. GRAL POR REP. O MANTTO'!C326)</f>
        <v/>
      </c>
      <c r="D320" s="333" t="str">
        <f>IF('CED. GRAL POR REP. O MANTTO'!D326="","",'CED. GRAL POR REP. O MANTTO'!D326)</f>
        <v/>
      </c>
      <c r="E320" s="333"/>
      <c r="F320" s="38" t="str">
        <f>IF('CED. GRAL POR REP. O MANTTO'!E326="","",'CED. GRAL POR REP. O MANTTO'!E326)</f>
        <v/>
      </c>
      <c r="G320" s="67" t="str">
        <f>IF('CED. GRAL POR REP. O MANTTO'!F326="","",'CED. GRAL POR REP. O MANTTO'!F326)</f>
        <v/>
      </c>
      <c r="H320" s="92">
        <f>+'REPORTE AGOSTO IMROM'!M320</f>
        <v>0</v>
      </c>
      <c r="I320" s="39"/>
      <c r="J320" s="39"/>
      <c r="K320" s="39"/>
      <c r="L320" s="30">
        <f t="shared" si="13"/>
        <v>0</v>
      </c>
      <c r="M320" s="30">
        <f t="shared" si="14"/>
        <v>0</v>
      </c>
      <c r="N320" s="90">
        <f>+'REPORTE AGOSTO IMROM'!N320</f>
        <v>0</v>
      </c>
      <c r="O320" s="55"/>
      <c r="P320" s="56"/>
      <c r="Q320" s="63">
        <f>+'REPORTE AGOSTO IMROM'!Q320</f>
        <v>0</v>
      </c>
      <c r="R320" s="33" t="str">
        <f>IF(M320=0,"",M320/'CED. GRAL POR REP. O MANTTO'!G326)</f>
        <v/>
      </c>
      <c r="S320" s="44" t="str">
        <f t="shared" si="12"/>
        <v/>
      </c>
    </row>
    <row r="321" spans="2:19" s="3" customFormat="1" ht="37.5" hidden="1" customHeight="1" x14ac:dyDescent="0.2">
      <c r="B321" s="37">
        <v>304</v>
      </c>
      <c r="C321" s="38" t="str">
        <f>IF('CED. GRAL POR REP. O MANTTO'!C327="","",'CED. GRAL POR REP. O MANTTO'!C327)</f>
        <v/>
      </c>
      <c r="D321" s="333" t="str">
        <f>IF('CED. GRAL POR REP. O MANTTO'!D327="","",'CED. GRAL POR REP. O MANTTO'!D327)</f>
        <v/>
      </c>
      <c r="E321" s="333"/>
      <c r="F321" s="38" t="str">
        <f>IF('CED. GRAL POR REP. O MANTTO'!E327="","",'CED. GRAL POR REP. O MANTTO'!E327)</f>
        <v/>
      </c>
      <c r="G321" s="67" t="str">
        <f>IF('CED. GRAL POR REP. O MANTTO'!F327="","",'CED. GRAL POR REP. O MANTTO'!F327)</f>
        <v/>
      </c>
      <c r="H321" s="92">
        <f>+'REPORTE AGOSTO IMROM'!M321</f>
        <v>0</v>
      </c>
      <c r="I321" s="39"/>
      <c r="J321" s="39"/>
      <c r="K321" s="39"/>
      <c r="L321" s="30">
        <f t="shared" si="13"/>
        <v>0</v>
      </c>
      <c r="M321" s="30">
        <f t="shared" si="14"/>
        <v>0</v>
      </c>
      <c r="N321" s="90">
        <f>+'REPORTE AGOSTO IMROM'!N321</f>
        <v>0</v>
      </c>
      <c r="O321" s="55"/>
      <c r="P321" s="56"/>
      <c r="Q321" s="63">
        <f>+'REPORTE AGOSTO IMROM'!Q321</f>
        <v>0</v>
      </c>
      <c r="R321" s="33" t="str">
        <f>IF(M321=0,"",M321/'CED. GRAL POR REP. O MANTTO'!G327)</f>
        <v/>
      </c>
      <c r="S321" s="44" t="str">
        <f t="shared" si="12"/>
        <v/>
      </c>
    </row>
    <row r="322" spans="2:19" s="3" customFormat="1" ht="37.5" hidden="1" customHeight="1" x14ac:dyDescent="0.2">
      <c r="B322" s="37">
        <v>305</v>
      </c>
      <c r="C322" s="38" t="str">
        <f>IF('CED. GRAL POR REP. O MANTTO'!C328="","",'CED. GRAL POR REP. O MANTTO'!C328)</f>
        <v/>
      </c>
      <c r="D322" s="333" t="str">
        <f>IF('CED. GRAL POR REP. O MANTTO'!D328="","",'CED. GRAL POR REP. O MANTTO'!D328)</f>
        <v/>
      </c>
      <c r="E322" s="333"/>
      <c r="F322" s="38" t="str">
        <f>IF('CED. GRAL POR REP. O MANTTO'!E328="","",'CED. GRAL POR REP. O MANTTO'!E328)</f>
        <v/>
      </c>
      <c r="G322" s="67" t="str">
        <f>IF('CED. GRAL POR REP. O MANTTO'!F328="","",'CED. GRAL POR REP. O MANTTO'!F328)</f>
        <v/>
      </c>
      <c r="H322" s="92">
        <f>+'REPORTE AGOSTO IMROM'!M322</f>
        <v>0</v>
      </c>
      <c r="I322" s="39"/>
      <c r="J322" s="39"/>
      <c r="K322" s="39"/>
      <c r="L322" s="30">
        <f t="shared" si="13"/>
        <v>0</v>
      </c>
      <c r="M322" s="30">
        <f t="shared" si="14"/>
        <v>0</v>
      </c>
      <c r="N322" s="90">
        <f>+'REPORTE AGOSTO IMROM'!N322</f>
        <v>0</v>
      </c>
      <c r="O322" s="55"/>
      <c r="P322" s="56"/>
      <c r="Q322" s="63">
        <f>+'REPORTE AGOSTO IMROM'!Q322</f>
        <v>0</v>
      </c>
      <c r="R322" s="33" t="str">
        <f>IF(M322=0,"",M322/'CED. GRAL POR REP. O MANTTO'!G328)</f>
        <v/>
      </c>
      <c r="S322" s="44" t="str">
        <f t="shared" si="12"/>
        <v/>
      </c>
    </row>
    <row r="323" spans="2:19" s="3" customFormat="1" ht="37.5" hidden="1" customHeight="1" x14ac:dyDescent="0.2">
      <c r="B323" s="37">
        <v>306</v>
      </c>
      <c r="C323" s="38" t="str">
        <f>IF('CED. GRAL POR REP. O MANTTO'!C329="","",'CED. GRAL POR REP. O MANTTO'!C329)</f>
        <v/>
      </c>
      <c r="D323" s="333" t="str">
        <f>IF('CED. GRAL POR REP. O MANTTO'!D329="","",'CED. GRAL POR REP. O MANTTO'!D329)</f>
        <v/>
      </c>
      <c r="E323" s="333"/>
      <c r="F323" s="38" t="str">
        <f>IF('CED. GRAL POR REP. O MANTTO'!E329="","",'CED. GRAL POR REP. O MANTTO'!E329)</f>
        <v/>
      </c>
      <c r="G323" s="67" t="str">
        <f>IF('CED. GRAL POR REP. O MANTTO'!F329="","",'CED. GRAL POR REP. O MANTTO'!F329)</f>
        <v/>
      </c>
      <c r="H323" s="92">
        <f>+'REPORTE AGOSTO IMROM'!M323</f>
        <v>0</v>
      </c>
      <c r="I323" s="39"/>
      <c r="J323" s="39"/>
      <c r="K323" s="39"/>
      <c r="L323" s="30">
        <f t="shared" si="13"/>
        <v>0</v>
      </c>
      <c r="M323" s="30">
        <f t="shared" si="14"/>
        <v>0</v>
      </c>
      <c r="N323" s="90">
        <f>+'REPORTE AGOSTO IMROM'!N323</f>
        <v>0</v>
      </c>
      <c r="O323" s="55"/>
      <c r="P323" s="56"/>
      <c r="Q323" s="63">
        <f>+'REPORTE AGOSTO IMROM'!Q323</f>
        <v>0</v>
      </c>
      <c r="R323" s="33" t="str">
        <f>IF(M323=0,"",M323/'CED. GRAL POR REP. O MANTTO'!G329)</f>
        <v/>
      </c>
      <c r="S323" s="44" t="str">
        <f t="shared" si="12"/>
        <v/>
      </c>
    </row>
    <row r="324" spans="2:19" s="3" customFormat="1" ht="37.5" hidden="1" customHeight="1" x14ac:dyDescent="0.2">
      <c r="B324" s="37">
        <v>307</v>
      </c>
      <c r="C324" s="38" t="str">
        <f>IF('CED. GRAL POR REP. O MANTTO'!C330="","",'CED. GRAL POR REP. O MANTTO'!C330)</f>
        <v/>
      </c>
      <c r="D324" s="333" t="str">
        <f>IF('CED. GRAL POR REP. O MANTTO'!D330="","",'CED. GRAL POR REP. O MANTTO'!D330)</f>
        <v/>
      </c>
      <c r="E324" s="333"/>
      <c r="F324" s="38" t="str">
        <f>IF('CED. GRAL POR REP. O MANTTO'!E330="","",'CED. GRAL POR REP. O MANTTO'!E330)</f>
        <v/>
      </c>
      <c r="G324" s="67" t="str">
        <f>IF('CED. GRAL POR REP. O MANTTO'!F330="","",'CED. GRAL POR REP. O MANTTO'!F330)</f>
        <v/>
      </c>
      <c r="H324" s="92">
        <f>+'REPORTE AGOSTO IMROM'!M324</f>
        <v>0</v>
      </c>
      <c r="I324" s="39"/>
      <c r="J324" s="39"/>
      <c r="K324" s="39"/>
      <c r="L324" s="30">
        <f t="shared" si="13"/>
        <v>0</v>
      </c>
      <c r="M324" s="30">
        <f t="shared" si="14"/>
        <v>0</v>
      </c>
      <c r="N324" s="90">
        <f>+'REPORTE AGOSTO IMROM'!N324</f>
        <v>0</v>
      </c>
      <c r="O324" s="55"/>
      <c r="P324" s="56"/>
      <c r="Q324" s="63">
        <f>+'REPORTE AGOSTO IMROM'!Q324</f>
        <v>0</v>
      </c>
      <c r="R324" s="33" t="str">
        <f>IF(M324=0,"",M324/'CED. GRAL POR REP. O MANTTO'!G330)</f>
        <v/>
      </c>
      <c r="S324" s="44" t="str">
        <f t="shared" si="12"/>
        <v/>
      </c>
    </row>
    <row r="325" spans="2:19" s="3" customFormat="1" ht="37.5" hidden="1" customHeight="1" x14ac:dyDescent="0.2">
      <c r="B325" s="37">
        <v>308</v>
      </c>
      <c r="C325" s="38" t="str">
        <f>IF('CED. GRAL POR REP. O MANTTO'!C331="","",'CED. GRAL POR REP. O MANTTO'!C331)</f>
        <v/>
      </c>
      <c r="D325" s="333" t="str">
        <f>IF('CED. GRAL POR REP. O MANTTO'!D331="","",'CED. GRAL POR REP. O MANTTO'!D331)</f>
        <v/>
      </c>
      <c r="E325" s="333"/>
      <c r="F325" s="38" t="str">
        <f>IF('CED. GRAL POR REP. O MANTTO'!E331="","",'CED. GRAL POR REP. O MANTTO'!E331)</f>
        <v/>
      </c>
      <c r="G325" s="67" t="str">
        <f>IF('CED. GRAL POR REP. O MANTTO'!F331="","",'CED. GRAL POR REP. O MANTTO'!F331)</f>
        <v/>
      </c>
      <c r="H325" s="92">
        <f>+'REPORTE AGOSTO IMROM'!M325</f>
        <v>0</v>
      </c>
      <c r="I325" s="39"/>
      <c r="J325" s="39"/>
      <c r="K325" s="39"/>
      <c r="L325" s="30">
        <f t="shared" si="13"/>
        <v>0</v>
      </c>
      <c r="M325" s="30">
        <f t="shared" si="14"/>
        <v>0</v>
      </c>
      <c r="N325" s="90">
        <f>+'REPORTE AGOSTO IMROM'!N325</f>
        <v>0</v>
      </c>
      <c r="O325" s="55"/>
      <c r="P325" s="56"/>
      <c r="Q325" s="63">
        <f>+'REPORTE AGOSTO IMROM'!Q325</f>
        <v>0</v>
      </c>
      <c r="R325" s="33" t="str">
        <f>IF(M325=0,"",M325/'CED. GRAL POR REP. O MANTTO'!G331)</f>
        <v/>
      </c>
      <c r="S325" s="44" t="str">
        <f t="shared" si="12"/>
        <v/>
      </c>
    </row>
    <row r="326" spans="2:19" s="3" customFormat="1" ht="37.5" hidden="1" customHeight="1" x14ac:dyDescent="0.2">
      <c r="B326" s="37">
        <v>309</v>
      </c>
      <c r="C326" s="38" t="str">
        <f>IF('CED. GRAL POR REP. O MANTTO'!C332="","",'CED. GRAL POR REP. O MANTTO'!C332)</f>
        <v/>
      </c>
      <c r="D326" s="333" t="str">
        <f>IF('CED. GRAL POR REP. O MANTTO'!D332="","",'CED. GRAL POR REP. O MANTTO'!D332)</f>
        <v/>
      </c>
      <c r="E326" s="333"/>
      <c r="F326" s="38" t="str">
        <f>IF('CED. GRAL POR REP. O MANTTO'!E332="","",'CED. GRAL POR REP. O MANTTO'!E332)</f>
        <v/>
      </c>
      <c r="G326" s="67" t="str">
        <f>IF('CED. GRAL POR REP. O MANTTO'!F332="","",'CED. GRAL POR REP. O MANTTO'!F332)</f>
        <v/>
      </c>
      <c r="H326" s="92">
        <f>+'REPORTE AGOSTO IMROM'!M326</f>
        <v>0</v>
      </c>
      <c r="I326" s="39"/>
      <c r="J326" s="39"/>
      <c r="K326" s="39"/>
      <c r="L326" s="30">
        <f t="shared" si="13"/>
        <v>0</v>
      </c>
      <c r="M326" s="30">
        <f t="shared" si="14"/>
        <v>0</v>
      </c>
      <c r="N326" s="90">
        <f>+'REPORTE AGOSTO IMROM'!N326</f>
        <v>0</v>
      </c>
      <c r="O326" s="55"/>
      <c r="P326" s="56"/>
      <c r="Q326" s="63">
        <f>+'REPORTE AGOSTO IMROM'!Q326</f>
        <v>0</v>
      </c>
      <c r="R326" s="33" t="str">
        <f>IF(M326=0,"",M326/'CED. GRAL POR REP. O MANTTO'!G332)</f>
        <v/>
      </c>
      <c r="S326" s="44" t="str">
        <f t="shared" si="12"/>
        <v/>
      </c>
    </row>
    <row r="327" spans="2:19" s="3" customFormat="1" ht="37.5" hidden="1" customHeight="1" x14ac:dyDescent="0.2">
      <c r="B327" s="37">
        <v>310</v>
      </c>
      <c r="C327" s="38" t="str">
        <f>IF('CED. GRAL POR REP. O MANTTO'!C333="","",'CED. GRAL POR REP. O MANTTO'!C333)</f>
        <v/>
      </c>
      <c r="D327" s="333" t="str">
        <f>IF('CED. GRAL POR REP. O MANTTO'!D333="","",'CED. GRAL POR REP. O MANTTO'!D333)</f>
        <v/>
      </c>
      <c r="E327" s="333"/>
      <c r="F327" s="38" t="str">
        <f>IF('CED. GRAL POR REP. O MANTTO'!E333="","",'CED. GRAL POR REP. O MANTTO'!E333)</f>
        <v/>
      </c>
      <c r="G327" s="67" t="str">
        <f>IF('CED. GRAL POR REP. O MANTTO'!F333="","",'CED. GRAL POR REP. O MANTTO'!F333)</f>
        <v/>
      </c>
      <c r="H327" s="92">
        <f>+'REPORTE AGOSTO IMROM'!M327</f>
        <v>0</v>
      </c>
      <c r="I327" s="39"/>
      <c r="J327" s="39"/>
      <c r="K327" s="39"/>
      <c r="L327" s="30">
        <f t="shared" si="13"/>
        <v>0</v>
      </c>
      <c r="M327" s="30">
        <f t="shared" si="14"/>
        <v>0</v>
      </c>
      <c r="N327" s="90">
        <f>+'REPORTE AGOSTO IMROM'!N327</f>
        <v>0</v>
      </c>
      <c r="O327" s="55"/>
      <c r="P327" s="56"/>
      <c r="Q327" s="63">
        <f>+'REPORTE AGOSTO IMROM'!Q327</f>
        <v>0</v>
      </c>
      <c r="R327" s="33" t="str">
        <f>IF(M327=0,"",M327/'CED. GRAL POR REP. O MANTTO'!G333)</f>
        <v/>
      </c>
      <c r="S327" s="44" t="str">
        <f t="shared" si="12"/>
        <v/>
      </c>
    </row>
    <row r="328" spans="2:19" s="3" customFormat="1" ht="37.5" hidden="1" customHeight="1" x14ac:dyDescent="0.2">
      <c r="B328" s="37">
        <v>311</v>
      </c>
      <c r="C328" s="38" t="str">
        <f>IF('CED. GRAL POR REP. O MANTTO'!C334="","",'CED. GRAL POR REP. O MANTTO'!C334)</f>
        <v/>
      </c>
      <c r="D328" s="333" t="str">
        <f>IF('CED. GRAL POR REP. O MANTTO'!D334="","",'CED. GRAL POR REP. O MANTTO'!D334)</f>
        <v/>
      </c>
      <c r="E328" s="333"/>
      <c r="F328" s="38" t="str">
        <f>IF('CED. GRAL POR REP. O MANTTO'!E334="","",'CED. GRAL POR REP. O MANTTO'!E334)</f>
        <v/>
      </c>
      <c r="G328" s="67" t="str">
        <f>IF('CED. GRAL POR REP. O MANTTO'!F334="","",'CED. GRAL POR REP. O MANTTO'!F334)</f>
        <v/>
      </c>
      <c r="H328" s="92">
        <f>+'REPORTE AGOSTO IMROM'!M328</f>
        <v>0</v>
      </c>
      <c r="I328" s="39"/>
      <c r="J328" s="39"/>
      <c r="K328" s="39"/>
      <c r="L328" s="30">
        <f t="shared" si="13"/>
        <v>0</v>
      </c>
      <c r="M328" s="30">
        <f t="shared" si="14"/>
        <v>0</v>
      </c>
      <c r="N328" s="90">
        <f>+'REPORTE AGOSTO IMROM'!N328</f>
        <v>0</v>
      </c>
      <c r="O328" s="55"/>
      <c r="P328" s="56"/>
      <c r="Q328" s="63">
        <f>+'REPORTE AGOSTO IMROM'!Q328</f>
        <v>0</v>
      </c>
      <c r="R328" s="33" t="str">
        <f>IF(M328=0,"",M328/'CED. GRAL POR REP. O MANTTO'!G334)</f>
        <v/>
      </c>
      <c r="S328" s="44" t="str">
        <f t="shared" si="12"/>
        <v/>
      </c>
    </row>
    <row r="329" spans="2:19" s="3" customFormat="1" ht="37.5" hidden="1" customHeight="1" x14ac:dyDescent="0.2">
      <c r="B329" s="37">
        <v>312</v>
      </c>
      <c r="C329" s="38" t="str">
        <f>IF('CED. GRAL POR REP. O MANTTO'!C335="","",'CED. GRAL POR REP. O MANTTO'!C335)</f>
        <v/>
      </c>
      <c r="D329" s="333" t="str">
        <f>IF('CED. GRAL POR REP. O MANTTO'!D335="","",'CED. GRAL POR REP. O MANTTO'!D335)</f>
        <v/>
      </c>
      <c r="E329" s="333"/>
      <c r="F329" s="38" t="str">
        <f>IF('CED. GRAL POR REP. O MANTTO'!E335="","",'CED. GRAL POR REP. O MANTTO'!E335)</f>
        <v/>
      </c>
      <c r="G329" s="67" t="str">
        <f>IF('CED. GRAL POR REP. O MANTTO'!F335="","",'CED. GRAL POR REP. O MANTTO'!F335)</f>
        <v/>
      </c>
      <c r="H329" s="92">
        <f>+'REPORTE AGOSTO IMROM'!M329</f>
        <v>0</v>
      </c>
      <c r="I329" s="39"/>
      <c r="J329" s="39"/>
      <c r="K329" s="39"/>
      <c r="L329" s="30">
        <f t="shared" si="13"/>
        <v>0</v>
      </c>
      <c r="M329" s="30">
        <f t="shared" si="14"/>
        <v>0</v>
      </c>
      <c r="N329" s="90">
        <f>+'REPORTE AGOSTO IMROM'!N329</f>
        <v>0</v>
      </c>
      <c r="O329" s="55"/>
      <c r="P329" s="56"/>
      <c r="Q329" s="63">
        <f>+'REPORTE AGOSTO IMROM'!Q329</f>
        <v>0</v>
      </c>
      <c r="R329" s="33" t="str">
        <f>IF(M329=0,"",M329/'CED. GRAL POR REP. O MANTTO'!G335)</f>
        <v/>
      </c>
      <c r="S329" s="44" t="str">
        <f t="shared" si="12"/>
        <v/>
      </c>
    </row>
    <row r="330" spans="2:19" s="3" customFormat="1" ht="37.5" hidden="1" customHeight="1" x14ac:dyDescent="0.2">
      <c r="B330" s="37">
        <v>313</v>
      </c>
      <c r="C330" s="38" t="str">
        <f>IF('CED. GRAL POR REP. O MANTTO'!C336="","",'CED. GRAL POR REP. O MANTTO'!C336)</f>
        <v/>
      </c>
      <c r="D330" s="333" t="str">
        <f>IF('CED. GRAL POR REP. O MANTTO'!D336="","",'CED. GRAL POR REP. O MANTTO'!D336)</f>
        <v/>
      </c>
      <c r="E330" s="333"/>
      <c r="F330" s="38" t="str">
        <f>IF('CED. GRAL POR REP. O MANTTO'!E336="","",'CED. GRAL POR REP. O MANTTO'!E336)</f>
        <v/>
      </c>
      <c r="G330" s="67" t="str">
        <f>IF('CED. GRAL POR REP. O MANTTO'!F336="","",'CED. GRAL POR REP. O MANTTO'!F336)</f>
        <v/>
      </c>
      <c r="H330" s="92">
        <f>+'REPORTE AGOSTO IMROM'!M330</f>
        <v>0</v>
      </c>
      <c r="I330" s="39"/>
      <c r="J330" s="39"/>
      <c r="K330" s="39"/>
      <c r="L330" s="30">
        <f t="shared" si="13"/>
        <v>0</v>
      </c>
      <c r="M330" s="30">
        <f t="shared" si="14"/>
        <v>0</v>
      </c>
      <c r="N330" s="90">
        <f>+'REPORTE AGOSTO IMROM'!N330</f>
        <v>0</v>
      </c>
      <c r="O330" s="55"/>
      <c r="P330" s="56"/>
      <c r="Q330" s="63">
        <f>+'REPORTE AGOSTO IMROM'!Q330</f>
        <v>0</v>
      </c>
      <c r="R330" s="33" t="str">
        <f>IF(M330=0,"",M330/'CED. GRAL POR REP. O MANTTO'!G336)</f>
        <v/>
      </c>
      <c r="S330" s="44" t="str">
        <f t="shared" si="12"/>
        <v/>
      </c>
    </row>
    <row r="331" spans="2:19" s="3" customFormat="1" ht="37.5" hidden="1" customHeight="1" x14ac:dyDescent="0.2">
      <c r="B331" s="37">
        <v>314</v>
      </c>
      <c r="C331" s="38" t="str">
        <f>IF('CED. GRAL POR REP. O MANTTO'!C337="","",'CED. GRAL POR REP. O MANTTO'!C337)</f>
        <v/>
      </c>
      <c r="D331" s="333" t="str">
        <f>IF('CED. GRAL POR REP. O MANTTO'!D337="","",'CED. GRAL POR REP. O MANTTO'!D337)</f>
        <v/>
      </c>
      <c r="E331" s="333"/>
      <c r="F331" s="38" t="str">
        <f>IF('CED. GRAL POR REP. O MANTTO'!E337="","",'CED. GRAL POR REP. O MANTTO'!E337)</f>
        <v/>
      </c>
      <c r="G331" s="67" t="str">
        <f>IF('CED. GRAL POR REP. O MANTTO'!F337="","",'CED. GRAL POR REP. O MANTTO'!F337)</f>
        <v/>
      </c>
      <c r="H331" s="92">
        <f>+'REPORTE AGOSTO IMROM'!M331</f>
        <v>0</v>
      </c>
      <c r="I331" s="39"/>
      <c r="J331" s="39"/>
      <c r="K331" s="39"/>
      <c r="L331" s="30">
        <f t="shared" si="13"/>
        <v>0</v>
      </c>
      <c r="M331" s="30">
        <f t="shared" si="14"/>
        <v>0</v>
      </c>
      <c r="N331" s="90">
        <f>+'REPORTE AGOSTO IMROM'!N331</f>
        <v>0</v>
      </c>
      <c r="O331" s="55"/>
      <c r="P331" s="56"/>
      <c r="Q331" s="63">
        <f>+'REPORTE AGOSTO IMROM'!Q331</f>
        <v>0</v>
      </c>
      <c r="R331" s="33" t="str">
        <f>IF(M331=0,"",M331/'CED. GRAL POR REP. O MANTTO'!G337)</f>
        <v/>
      </c>
      <c r="S331" s="44" t="str">
        <f t="shared" si="12"/>
        <v/>
      </c>
    </row>
    <row r="332" spans="2:19" s="3" customFormat="1" ht="37.5" hidden="1" customHeight="1" x14ac:dyDescent="0.2">
      <c r="B332" s="37">
        <v>315</v>
      </c>
      <c r="C332" s="38" t="str">
        <f>IF('CED. GRAL POR REP. O MANTTO'!C338="","",'CED. GRAL POR REP. O MANTTO'!C338)</f>
        <v/>
      </c>
      <c r="D332" s="333" t="str">
        <f>IF('CED. GRAL POR REP. O MANTTO'!D338="","",'CED. GRAL POR REP. O MANTTO'!D338)</f>
        <v/>
      </c>
      <c r="E332" s="333"/>
      <c r="F332" s="38" t="str">
        <f>IF('CED. GRAL POR REP. O MANTTO'!E338="","",'CED. GRAL POR REP. O MANTTO'!E338)</f>
        <v/>
      </c>
      <c r="G332" s="67" t="str">
        <f>IF('CED. GRAL POR REP. O MANTTO'!F338="","",'CED. GRAL POR REP. O MANTTO'!F338)</f>
        <v/>
      </c>
      <c r="H332" s="92">
        <f>+'REPORTE AGOSTO IMROM'!M332</f>
        <v>0</v>
      </c>
      <c r="I332" s="39"/>
      <c r="J332" s="39"/>
      <c r="K332" s="39"/>
      <c r="L332" s="30">
        <f t="shared" si="13"/>
        <v>0</v>
      </c>
      <c r="M332" s="30">
        <f t="shared" si="14"/>
        <v>0</v>
      </c>
      <c r="N332" s="90">
        <f>+'REPORTE AGOSTO IMROM'!N332</f>
        <v>0</v>
      </c>
      <c r="O332" s="55"/>
      <c r="P332" s="56"/>
      <c r="Q332" s="63">
        <f>+'REPORTE AGOSTO IMROM'!Q332</f>
        <v>0</v>
      </c>
      <c r="R332" s="33" t="str">
        <f>IF(M332=0,"",M332/'CED. GRAL POR REP. O MANTTO'!G338)</f>
        <v/>
      </c>
      <c r="S332" s="44" t="str">
        <f t="shared" si="12"/>
        <v/>
      </c>
    </row>
    <row r="333" spans="2:19" s="3" customFormat="1" ht="37.5" hidden="1" customHeight="1" x14ac:dyDescent="0.2">
      <c r="B333" s="37">
        <v>316</v>
      </c>
      <c r="C333" s="38" t="str">
        <f>IF('CED. GRAL POR REP. O MANTTO'!C339="","",'CED. GRAL POR REP. O MANTTO'!C339)</f>
        <v/>
      </c>
      <c r="D333" s="333" t="str">
        <f>IF('CED. GRAL POR REP. O MANTTO'!D339="","",'CED. GRAL POR REP. O MANTTO'!D339)</f>
        <v/>
      </c>
      <c r="E333" s="333"/>
      <c r="F333" s="38" t="str">
        <f>IF('CED. GRAL POR REP. O MANTTO'!E339="","",'CED. GRAL POR REP. O MANTTO'!E339)</f>
        <v/>
      </c>
      <c r="G333" s="67" t="str">
        <f>IF('CED. GRAL POR REP. O MANTTO'!F339="","",'CED. GRAL POR REP. O MANTTO'!F339)</f>
        <v/>
      </c>
      <c r="H333" s="92">
        <f>+'REPORTE AGOSTO IMROM'!M333</f>
        <v>0</v>
      </c>
      <c r="I333" s="39"/>
      <c r="J333" s="39"/>
      <c r="K333" s="39"/>
      <c r="L333" s="30">
        <f t="shared" si="13"/>
        <v>0</v>
      </c>
      <c r="M333" s="30">
        <f t="shared" si="14"/>
        <v>0</v>
      </c>
      <c r="N333" s="90">
        <f>+'REPORTE AGOSTO IMROM'!N333</f>
        <v>0</v>
      </c>
      <c r="O333" s="55"/>
      <c r="P333" s="56"/>
      <c r="Q333" s="63">
        <f>+'REPORTE AGOSTO IMROM'!Q333</f>
        <v>0</v>
      </c>
      <c r="R333" s="33" t="str">
        <f>IF(M333=0,"",M333/'CED. GRAL POR REP. O MANTTO'!G339)</f>
        <v/>
      </c>
      <c r="S333" s="44" t="str">
        <f t="shared" si="12"/>
        <v/>
      </c>
    </row>
    <row r="334" spans="2:19" s="3" customFormat="1" ht="37.5" hidden="1" customHeight="1" x14ac:dyDescent="0.2">
      <c r="B334" s="37">
        <v>317</v>
      </c>
      <c r="C334" s="38" t="str">
        <f>IF('CED. GRAL POR REP. O MANTTO'!C340="","",'CED. GRAL POR REP. O MANTTO'!C340)</f>
        <v/>
      </c>
      <c r="D334" s="333" t="str">
        <f>IF('CED. GRAL POR REP. O MANTTO'!D340="","",'CED. GRAL POR REP. O MANTTO'!D340)</f>
        <v/>
      </c>
      <c r="E334" s="333"/>
      <c r="F334" s="38" t="str">
        <f>IF('CED. GRAL POR REP. O MANTTO'!E340="","",'CED. GRAL POR REP. O MANTTO'!E340)</f>
        <v/>
      </c>
      <c r="G334" s="67" t="str">
        <f>IF('CED. GRAL POR REP. O MANTTO'!F340="","",'CED. GRAL POR REP. O MANTTO'!F340)</f>
        <v/>
      </c>
      <c r="H334" s="92">
        <f>+'REPORTE AGOSTO IMROM'!M334</f>
        <v>0</v>
      </c>
      <c r="I334" s="39"/>
      <c r="J334" s="39"/>
      <c r="K334" s="39"/>
      <c r="L334" s="30">
        <f t="shared" si="13"/>
        <v>0</v>
      </c>
      <c r="M334" s="30">
        <f t="shared" si="14"/>
        <v>0</v>
      </c>
      <c r="N334" s="90">
        <f>+'REPORTE AGOSTO IMROM'!N334</f>
        <v>0</v>
      </c>
      <c r="O334" s="55"/>
      <c r="P334" s="56"/>
      <c r="Q334" s="63">
        <f>+'REPORTE AGOSTO IMROM'!Q334</f>
        <v>0</v>
      </c>
      <c r="R334" s="33" t="str">
        <f>IF(M334=0,"",M334/'CED. GRAL POR REP. O MANTTO'!G340)</f>
        <v/>
      </c>
      <c r="S334" s="44" t="str">
        <f t="shared" si="12"/>
        <v/>
      </c>
    </row>
    <row r="335" spans="2:19" s="3" customFormat="1" ht="37.5" hidden="1" customHeight="1" x14ac:dyDescent="0.2">
      <c r="B335" s="37">
        <v>318</v>
      </c>
      <c r="C335" s="38" t="str">
        <f>IF('CED. GRAL POR REP. O MANTTO'!C341="","",'CED. GRAL POR REP. O MANTTO'!C341)</f>
        <v/>
      </c>
      <c r="D335" s="333" t="str">
        <f>IF('CED. GRAL POR REP. O MANTTO'!D341="","",'CED. GRAL POR REP. O MANTTO'!D341)</f>
        <v/>
      </c>
      <c r="E335" s="333"/>
      <c r="F335" s="38" t="str">
        <f>IF('CED. GRAL POR REP. O MANTTO'!E341="","",'CED. GRAL POR REP. O MANTTO'!E341)</f>
        <v/>
      </c>
      <c r="G335" s="67" t="str">
        <f>IF('CED. GRAL POR REP. O MANTTO'!F341="","",'CED. GRAL POR REP. O MANTTO'!F341)</f>
        <v/>
      </c>
      <c r="H335" s="92">
        <f>+'REPORTE AGOSTO IMROM'!M335</f>
        <v>0</v>
      </c>
      <c r="I335" s="39"/>
      <c r="J335" s="39"/>
      <c r="K335" s="39"/>
      <c r="L335" s="30">
        <f t="shared" si="13"/>
        <v>0</v>
      </c>
      <c r="M335" s="30">
        <f t="shared" si="14"/>
        <v>0</v>
      </c>
      <c r="N335" s="90">
        <f>+'REPORTE AGOSTO IMROM'!N335</f>
        <v>0</v>
      </c>
      <c r="O335" s="55"/>
      <c r="P335" s="56"/>
      <c r="Q335" s="63">
        <f>+'REPORTE AGOSTO IMROM'!Q335</f>
        <v>0</v>
      </c>
      <c r="R335" s="33" t="str">
        <f>IF(M335=0,"",M335/'CED. GRAL POR REP. O MANTTO'!G341)</f>
        <v/>
      </c>
      <c r="S335" s="44" t="str">
        <f t="shared" si="12"/>
        <v/>
      </c>
    </row>
    <row r="336" spans="2:19" s="3" customFormat="1" ht="37.5" hidden="1" customHeight="1" x14ac:dyDescent="0.2">
      <c r="B336" s="37">
        <v>319</v>
      </c>
      <c r="C336" s="38" t="str">
        <f>IF('CED. GRAL POR REP. O MANTTO'!C342="","",'CED. GRAL POR REP. O MANTTO'!C342)</f>
        <v/>
      </c>
      <c r="D336" s="333" t="str">
        <f>IF('CED. GRAL POR REP. O MANTTO'!D342="","",'CED. GRAL POR REP. O MANTTO'!D342)</f>
        <v/>
      </c>
      <c r="E336" s="333"/>
      <c r="F336" s="38" t="str">
        <f>IF('CED. GRAL POR REP. O MANTTO'!E342="","",'CED. GRAL POR REP. O MANTTO'!E342)</f>
        <v/>
      </c>
      <c r="G336" s="67" t="str">
        <f>IF('CED. GRAL POR REP. O MANTTO'!F342="","",'CED. GRAL POR REP. O MANTTO'!F342)</f>
        <v/>
      </c>
      <c r="H336" s="92">
        <f>+'REPORTE AGOSTO IMROM'!M336</f>
        <v>0</v>
      </c>
      <c r="I336" s="39"/>
      <c r="J336" s="39"/>
      <c r="K336" s="39"/>
      <c r="L336" s="30">
        <f t="shared" si="13"/>
        <v>0</v>
      </c>
      <c r="M336" s="30">
        <f t="shared" si="14"/>
        <v>0</v>
      </c>
      <c r="N336" s="90">
        <f>+'REPORTE AGOSTO IMROM'!N336</f>
        <v>0</v>
      </c>
      <c r="O336" s="55"/>
      <c r="P336" s="56"/>
      <c r="Q336" s="63">
        <f>+'REPORTE AGOSTO IMROM'!Q336</f>
        <v>0</v>
      </c>
      <c r="R336" s="33" t="str">
        <f>IF(M336=0,"",M336/'CED. GRAL POR REP. O MANTTO'!G342)</f>
        <v/>
      </c>
      <c r="S336" s="44" t="str">
        <f t="shared" si="12"/>
        <v/>
      </c>
    </row>
    <row r="337" spans="2:19" s="3" customFormat="1" ht="37.5" hidden="1" customHeight="1" x14ac:dyDescent="0.2">
      <c r="B337" s="37">
        <v>320</v>
      </c>
      <c r="C337" s="38" t="str">
        <f>IF('CED. GRAL POR REP. O MANTTO'!C343="","",'CED. GRAL POR REP. O MANTTO'!C343)</f>
        <v/>
      </c>
      <c r="D337" s="333" t="str">
        <f>IF('CED. GRAL POR REP. O MANTTO'!D343="","",'CED. GRAL POR REP. O MANTTO'!D343)</f>
        <v/>
      </c>
      <c r="E337" s="333"/>
      <c r="F337" s="38" t="str">
        <f>IF('CED. GRAL POR REP. O MANTTO'!E343="","",'CED. GRAL POR REP. O MANTTO'!E343)</f>
        <v/>
      </c>
      <c r="G337" s="67" t="str">
        <f>IF('CED. GRAL POR REP. O MANTTO'!F343="","",'CED. GRAL POR REP. O MANTTO'!F343)</f>
        <v/>
      </c>
      <c r="H337" s="92">
        <f>+'REPORTE AGOSTO IMROM'!M337</f>
        <v>0</v>
      </c>
      <c r="I337" s="39"/>
      <c r="J337" s="39"/>
      <c r="K337" s="39"/>
      <c r="L337" s="30">
        <f t="shared" si="13"/>
        <v>0</v>
      </c>
      <c r="M337" s="30">
        <f t="shared" si="14"/>
        <v>0</v>
      </c>
      <c r="N337" s="90">
        <f>+'REPORTE AGOSTO IMROM'!N337</f>
        <v>0</v>
      </c>
      <c r="O337" s="55"/>
      <c r="P337" s="56"/>
      <c r="Q337" s="63">
        <f>+'REPORTE AGOSTO IMROM'!Q337</f>
        <v>0</v>
      </c>
      <c r="R337" s="33" t="str">
        <f>IF(M337=0,"",M337/'CED. GRAL POR REP. O MANTTO'!G343)</f>
        <v/>
      </c>
      <c r="S337" s="44" t="str">
        <f t="shared" si="12"/>
        <v/>
      </c>
    </row>
    <row r="338" spans="2:19" s="3" customFormat="1" ht="37.5" hidden="1" customHeight="1" x14ac:dyDescent="0.2">
      <c r="B338" s="37">
        <v>321</v>
      </c>
      <c r="C338" s="38" t="str">
        <f>IF('CED. GRAL POR REP. O MANTTO'!C344="","",'CED. GRAL POR REP. O MANTTO'!C344)</f>
        <v/>
      </c>
      <c r="D338" s="333" t="str">
        <f>IF('CED. GRAL POR REP. O MANTTO'!D344="","",'CED. GRAL POR REP. O MANTTO'!D344)</f>
        <v/>
      </c>
      <c r="E338" s="333"/>
      <c r="F338" s="38" t="str">
        <f>IF('CED. GRAL POR REP. O MANTTO'!E344="","",'CED. GRAL POR REP. O MANTTO'!E344)</f>
        <v/>
      </c>
      <c r="G338" s="67" t="str">
        <f>IF('CED. GRAL POR REP. O MANTTO'!F344="","",'CED. GRAL POR REP. O MANTTO'!F344)</f>
        <v/>
      </c>
      <c r="H338" s="92">
        <f>+'REPORTE AGOSTO IMROM'!M338</f>
        <v>0</v>
      </c>
      <c r="I338" s="39"/>
      <c r="J338" s="39"/>
      <c r="K338" s="39"/>
      <c r="L338" s="30">
        <f t="shared" si="13"/>
        <v>0</v>
      </c>
      <c r="M338" s="30">
        <f t="shared" si="14"/>
        <v>0</v>
      </c>
      <c r="N338" s="90">
        <f>+'REPORTE AGOSTO IMROM'!N338</f>
        <v>0</v>
      </c>
      <c r="O338" s="55"/>
      <c r="P338" s="56"/>
      <c r="Q338" s="63">
        <f>+'REPORTE AGOSTO IMROM'!Q338</f>
        <v>0</v>
      </c>
      <c r="R338" s="33" t="str">
        <f>IF(M338=0,"",M338/'CED. GRAL POR REP. O MANTTO'!G344)</f>
        <v/>
      </c>
      <c r="S338" s="44" t="str">
        <f t="shared" ref="S338:S401" si="15">IF(R338="","",IF(R338&gt;1,"SOBRE EJERCICIO DE RECURSOS",""))</f>
        <v/>
      </c>
    </row>
    <row r="339" spans="2:19" s="3" customFormat="1" ht="37.5" hidden="1" customHeight="1" x14ac:dyDescent="0.2">
      <c r="B339" s="37">
        <v>322</v>
      </c>
      <c r="C339" s="38" t="str">
        <f>IF('CED. GRAL POR REP. O MANTTO'!C345="","",'CED. GRAL POR REP. O MANTTO'!C345)</f>
        <v/>
      </c>
      <c r="D339" s="333" t="str">
        <f>IF('CED. GRAL POR REP. O MANTTO'!D345="","",'CED. GRAL POR REP. O MANTTO'!D345)</f>
        <v/>
      </c>
      <c r="E339" s="333"/>
      <c r="F339" s="38" t="str">
        <f>IF('CED. GRAL POR REP. O MANTTO'!E345="","",'CED. GRAL POR REP. O MANTTO'!E345)</f>
        <v/>
      </c>
      <c r="G339" s="67" t="str">
        <f>IF('CED. GRAL POR REP. O MANTTO'!F345="","",'CED. GRAL POR REP. O MANTTO'!F345)</f>
        <v/>
      </c>
      <c r="H339" s="92">
        <f>+'REPORTE AGOSTO IMROM'!M339</f>
        <v>0</v>
      </c>
      <c r="I339" s="39"/>
      <c r="J339" s="39"/>
      <c r="K339" s="39"/>
      <c r="L339" s="30">
        <f t="shared" si="13"/>
        <v>0</v>
      </c>
      <c r="M339" s="30">
        <f t="shared" si="14"/>
        <v>0</v>
      </c>
      <c r="N339" s="90">
        <f>+'REPORTE AGOSTO IMROM'!N339</f>
        <v>0</v>
      </c>
      <c r="O339" s="55"/>
      <c r="P339" s="56"/>
      <c r="Q339" s="63">
        <f>+'REPORTE AGOSTO IMROM'!Q339</f>
        <v>0</v>
      </c>
      <c r="R339" s="33" t="str">
        <f>IF(M339=0,"",M339/'CED. GRAL POR REP. O MANTTO'!G345)</f>
        <v/>
      </c>
      <c r="S339" s="44" t="str">
        <f t="shared" si="15"/>
        <v/>
      </c>
    </row>
    <row r="340" spans="2:19" s="3" customFormat="1" ht="37.5" hidden="1" customHeight="1" x14ac:dyDescent="0.2">
      <c r="B340" s="37">
        <v>323</v>
      </c>
      <c r="C340" s="38" t="str">
        <f>IF('CED. GRAL POR REP. O MANTTO'!C346="","",'CED. GRAL POR REP. O MANTTO'!C346)</f>
        <v/>
      </c>
      <c r="D340" s="333" t="str">
        <f>IF('CED. GRAL POR REP. O MANTTO'!D346="","",'CED. GRAL POR REP. O MANTTO'!D346)</f>
        <v/>
      </c>
      <c r="E340" s="333"/>
      <c r="F340" s="38" t="str">
        <f>IF('CED. GRAL POR REP. O MANTTO'!E346="","",'CED. GRAL POR REP. O MANTTO'!E346)</f>
        <v/>
      </c>
      <c r="G340" s="67" t="str">
        <f>IF('CED. GRAL POR REP. O MANTTO'!F346="","",'CED. GRAL POR REP. O MANTTO'!F346)</f>
        <v/>
      </c>
      <c r="H340" s="92">
        <f>+'REPORTE AGOSTO IMROM'!M340</f>
        <v>0</v>
      </c>
      <c r="I340" s="39"/>
      <c r="J340" s="39"/>
      <c r="K340" s="39"/>
      <c r="L340" s="30">
        <f t="shared" ref="L340:L403" si="16">I340+J340+K340</f>
        <v>0</v>
      </c>
      <c r="M340" s="30">
        <f t="shared" ref="M340:M403" si="17">H340+L340</f>
        <v>0</v>
      </c>
      <c r="N340" s="90">
        <f>+'REPORTE AGOSTO IMROM'!N340</f>
        <v>0</v>
      </c>
      <c r="O340" s="55"/>
      <c r="P340" s="56"/>
      <c r="Q340" s="63">
        <f>+'REPORTE AGOSTO IMROM'!Q340</f>
        <v>0</v>
      </c>
      <c r="R340" s="33" t="str">
        <f>IF(M340=0,"",M340/'CED. GRAL POR REP. O MANTTO'!G346)</f>
        <v/>
      </c>
      <c r="S340" s="44" t="str">
        <f t="shared" si="15"/>
        <v/>
      </c>
    </row>
    <row r="341" spans="2:19" s="3" customFormat="1" ht="37.5" hidden="1" customHeight="1" x14ac:dyDescent="0.2">
      <c r="B341" s="37">
        <v>324</v>
      </c>
      <c r="C341" s="38" t="str">
        <f>IF('CED. GRAL POR REP. O MANTTO'!C347="","",'CED. GRAL POR REP. O MANTTO'!C347)</f>
        <v/>
      </c>
      <c r="D341" s="333" t="str">
        <f>IF('CED. GRAL POR REP. O MANTTO'!D347="","",'CED. GRAL POR REP. O MANTTO'!D347)</f>
        <v/>
      </c>
      <c r="E341" s="333"/>
      <c r="F341" s="38" t="str">
        <f>IF('CED. GRAL POR REP. O MANTTO'!E347="","",'CED. GRAL POR REP. O MANTTO'!E347)</f>
        <v/>
      </c>
      <c r="G341" s="67" t="str">
        <f>IF('CED. GRAL POR REP. O MANTTO'!F347="","",'CED. GRAL POR REP. O MANTTO'!F347)</f>
        <v/>
      </c>
      <c r="H341" s="92">
        <f>+'REPORTE AGOSTO IMROM'!M341</f>
        <v>0</v>
      </c>
      <c r="I341" s="39"/>
      <c r="J341" s="39"/>
      <c r="K341" s="39"/>
      <c r="L341" s="30">
        <f t="shared" si="16"/>
        <v>0</v>
      </c>
      <c r="M341" s="30">
        <f t="shared" si="17"/>
        <v>0</v>
      </c>
      <c r="N341" s="90">
        <f>+'REPORTE AGOSTO IMROM'!N341</f>
        <v>0</v>
      </c>
      <c r="O341" s="55"/>
      <c r="P341" s="56"/>
      <c r="Q341" s="63">
        <f>+'REPORTE AGOSTO IMROM'!Q341</f>
        <v>0</v>
      </c>
      <c r="R341" s="33" t="str">
        <f>IF(M341=0,"",M341/'CED. GRAL POR REP. O MANTTO'!G347)</f>
        <v/>
      </c>
      <c r="S341" s="44" t="str">
        <f t="shared" si="15"/>
        <v/>
      </c>
    </row>
    <row r="342" spans="2:19" s="3" customFormat="1" ht="37.5" hidden="1" customHeight="1" x14ac:dyDescent="0.2">
      <c r="B342" s="37">
        <v>325</v>
      </c>
      <c r="C342" s="38" t="str">
        <f>IF('CED. GRAL POR REP. O MANTTO'!C348="","",'CED. GRAL POR REP. O MANTTO'!C348)</f>
        <v/>
      </c>
      <c r="D342" s="333" t="str">
        <f>IF('CED. GRAL POR REP. O MANTTO'!D348="","",'CED. GRAL POR REP. O MANTTO'!D348)</f>
        <v/>
      </c>
      <c r="E342" s="333"/>
      <c r="F342" s="38" t="str">
        <f>IF('CED. GRAL POR REP. O MANTTO'!E348="","",'CED. GRAL POR REP. O MANTTO'!E348)</f>
        <v/>
      </c>
      <c r="G342" s="67" t="str">
        <f>IF('CED. GRAL POR REP. O MANTTO'!F348="","",'CED. GRAL POR REP. O MANTTO'!F348)</f>
        <v/>
      </c>
      <c r="H342" s="92">
        <f>+'REPORTE AGOSTO IMROM'!M342</f>
        <v>0</v>
      </c>
      <c r="I342" s="39"/>
      <c r="J342" s="39"/>
      <c r="K342" s="39"/>
      <c r="L342" s="30">
        <f t="shared" si="16"/>
        <v>0</v>
      </c>
      <c r="M342" s="30">
        <f t="shared" si="17"/>
        <v>0</v>
      </c>
      <c r="N342" s="90">
        <f>+'REPORTE AGOSTO IMROM'!N342</f>
        <v>0</v>
      </c>
      <c r="O342" s="55"/>
      <c r="P342" s="56"/>
      <c r="Q342" s="63">
        <f>+'REPORTE AGOSTO IMROM'!Q342</f>
        <v>0</v>
      </c>
      <c r="R342" s="33" t="str">
        <f>IF(M342=0,"",M342/'CED. GRAL POR REP. O MANTTO'!G348)</f>
        <v/>
      </c>
      <c r="S342" s="44" t="str">
        <f t="shared" si="15"/>
        <v/>
      </c>
    </row>
    <row r="343" spans="2:19" s="3" customFormat="1" ht="37.5" hidden="1" customHeight="1" x14ac:dyDescent="0.2">
      <c r="B343" s="37">
        <v>326</v>
      </c>
      <c r="C343" s="38" t="str">
        <f>IF('CED. GRAL POR REP. O MANTTO'!C349="","",'CED. GRAL POR REP. O MANTTO'!C349)</f>
        <v/>
      </c>
      <c r="D343" s="333" t="str">
        <f>IF('CED. GRAL POR REP. O MANTTO'!D349="","",'CED. GRAL POR REP. O MANTTO'!D349)</f>
        <v/>
      </c>
      <c r="E343" s="333"/>
      <c r="F343" s="38" t="str">
        <f>IF('CED. GRAL POR REP. O MANTTO'!E349="","",'CED. GRAL POR REP. O MANTTO'!E349)</f>
        <v/>
      </c>
      <c r="G343" s="67" t="str">
        <f>IF('CED. GRAL POR REP. O MANTTO'!F349="","",'CED. GRAL POR REP. O MANTTO'!F349)</f>
        <v/>
      </c>
      <c r="H343" s="92">
        <f>+'REPORTE AGOSTO IMROM'!M343</f>
        <v>0</v>
      </c>
      <c r="I343" s="39"/>
      <c r="J343" s="39"/>
      <c r="K343" s="39"/>
      <c r="L343" s="30">
        <f t="shared" si="16"/>
        <v>0</v>
      </c>
      <c r="M343" s="30">
        <f t="shared" si="17"/>
        <v>0</v>
      </c>
      <c r="N343" s="90">
        <f>+'REPORTE AGOSTO IMROM'!N343</f>
        <v>0</v>
      </c>
      <c r="O343" s="55"/>
      <c r="P343" s="56"/>
      <c r="Q343" s="63">
        <f>+'REPORTE AGOSTO IMROM'!Q343</f>
        <v>0</v>
      </c>
      <c r="R343" s="33" t="str">
        <f>IF(M343=0,"",M343/'CED. GRAL POR REP. O MANTTO'!G349)</f>
        <v/>
      </c>
      <c r="S343" s="44" t="str">
        <f t="shared" si="15"/>
        <v/>
      </c>
    </row>
    <row r="344" spans="2:19" s="3" customFormat="1" ht="37.5" hidden="1" customHeight="1" x14ac:dyDescent="0.2">
      <c r="B344" s="37">
        <v>327</v>
      </c>
      <c r="C344" s="38" t="str">
        <f>IF('CED. GRAL POR REP. O MANTTO'!C350="","",'CED. GRAL POR REP. O MANTTO'!C350)</f>
        <v/>
      </c>
      <c r="D344" s="333" t="str">
        <f>IF('CED. GRAL POR REP. O MANTTO'!D350="","",'CED. GRAL POR REP. O MANTTO'!D350)</f>
        <v/>
      </c>
      <c r="E344" s="333"/>
      <c r="F344" s="38" t="str">
        <f>IF('CED. GRAL POR REP. O MANTTO'!E350="","",'CED. GRAL POR REP. O MANTTO'!E350)</f>
        <v/>
      </c>
      <c r="G344" s="67" t="str">
        <f>IF('CED. GRAL POR REP. O MANTTO'!F350="","",'CED. GRAL POR REP. O MANTTO'!F350)</f>
        <v/>
      </c>
      <c r="H344" s="92">
        <f>+'REPORTE AGOSTO IMROM'!M344</f>
        <v>0</v>
      </c>
      <c r="I344" s="39"/>
      <c r="J344" s="39"/>
      <c r="K344" s="39"/>
      <c r="L344" s="30">
        <f t="shared" si="16"/>
        <v>0</v>
      </c>
      <c r="M344" s="30">
        <f t="shared" si="17"/>
        <v>0</v>
      </c>
      <c r="N344" s="90">
        <f>+'REPORTE AGOSTO IMROM'!N344</f>
        <v>0</v>
      </c>
      <c r="O344" s="55"/>
      <c r="P344" s="56"/>
      <c r="Q344" s="63">
        <f>+'REPORTE AGOSTO IMROM'!Q344</f>
        <v>0</v>
      </c>
      <c r="R344" s="33" t="str">
        <f>IF(M344=0,"",M344/'CED. GRAL POR REP. O MANTTO'!G350)</f>
        <v/>
      </c>
      <c r="S344" s="44" t="str">
        <f t="shared" si="15"/>
        <v/>
      </c>
    </row>
    <row r="345" spans="2:19" s="3" customFormat="1" ht="37.5" hidden="1" customHeight="1" x14ac:dyDescent="0.2">
      <c r="B345" s="37">
        <v>328</v>
      </c>
      <c r="C345" s="38" t="str">
        <f>IF('CED. GRAL POR REP. O MANTTO'!C351="","",'CED. GRAL POR REP. O MANTTO'!C351)</f>
        <v/>
      </c>
      <c r="D345" s="333" t="str">
        <f>IF('CED. GRAL POR REP. O MANTTO'!D351="","",'CED. GRAL POR REP. O MANTTO'!D351)</f>
        <v/>
      </c>
      <c r="E345" s="333"/>
      <c r="F345" s="38" t="str">
        <f>IF('CED. GRAL POR REP. O MANTTO'!E351="","",'CED. GRAL POR REP. O MANTTO'!E351)</f>
        <v/>
      </c>
      <c r="G345" s="67" t="str">
        <f>IF('CED. GRAL POR REP. O MANTTO'!F351="","",'CED. GRAL POR REP. O MANTTO'!F351)</f>
        <v/>
      </c>
      <c r="H345" s="92">
        <f>+'REPORTE AGOSTO IMROM'!M345</f>
        <v>0</v>
      </c>
      <c r="I345" s="39"/>
      <c r="J345" s="39"/>
      <c r="K345" s="39"/>
      <c r="L345" s="30">
        <f t="shared" si="16"/>
        <v>0</v>
      </c>
      <c r="M345" s="30">
        <f t="shared" si="17"/>
        <v>0</v>
      </c>
      <c r="N345" s="90">
        <f>+'REPORTE AGOSTO IMROM'!N345</f>
        <v>0</v>
      </c>
      <c r="O345" s="55"/>
      <c r="P345" s="56"/>
      <c r="Q345" s="63">
        <f>+'REPORTE AGOSTO IMROM'!Q345</f>
        <v>0</v>
      </c>
      <c r="R345" s="33" t="str">
        <f>IF(M345=0,"",M345/'CED. GRAL POR REP. O MANTTO'!G351)</f>
        <v/>
      </c>
      <c r="S345" s="44" t="str">
        <f t="shared" si="15"/>
        <v/>
      </c>
    </row>
    <row r="346" spans="2:19" s="3" customFormat="1" ht="37.5" hidden="1" customHeight="1" x14ac:dyDescent="0.2">
      <c r="B346" s="37">
        <v>329</v>
      </c>
      <c r="C346" s="38" t="str">
        <f>IF('CED. GRAL POR REP. O MANTTO'!C352="","",'CED. GRAL POR REP. O MANTTO'!C352)</f>
        <v/>
      </c>
      <c r="D346" s="333" t="str">
        <f>IF('CED. GRAL POR REP. O MANTTO'!D352="","",'CED. GRAL POR REP. O MANTTO'!D352)</f>
        <v/>
      </c>
      <c r="E346" s="333"/>
      <c r="F346" s="38" t="str">
        <f>IF('CED. GRAL POR REP. O MANTTO'!E352="","",'CED. GRAL POR REP. O MANTTO'!E352)</f>
        <v/>
      </c>
      <c r="G346" s="67" t="str">
        <f>IF('CED. GRAL POR REP. O MANTTO'!F352="","",'CED. GRAL POR REP. O MANTTO'!F352)</f>
        <v/>
      </c>
      <c r="H346" s="92">
        <f>+'REPORTE AGOSTO IMROM'!M346</f>
        <v>0</v>
      </c>
      <c r="I346" s="39"/>
      <c r="J346" s="39"/>
      <c r="K346" s="39"/>
      <c r="L346" s="30">
        <f t="shared" si="16"/>
        <v>0</v>
      </c>
      <c r="M346" s="30">
        <f t="shared" si="17"/>
        <v>0</v>
      </c>
      <c r="N346" s="90">
        <f>+'REPORTE AGOSTO IMROM'!N346</f>
        <v>0</v>
      </c>
      <c r="O346" s="55"/>
      <c r="P346" s="56"/>
      <c r="Q346" s="63">
        <f>+'REPORTE AGOSTO IMROM'!Q346</f>
        <v>0</v>
      </c>
      <c r="R346" s="33" t="str">
        <f>IF(M346=0,"",M346/'CED. GRAL POR REP. O MANTTO'!G352)</f>
        <v/>
      </c>
      <c r="S346" s="44" t="str">
        <f t="shared" si="15"/>
        <v/>
      </c>
    </row>
    <row r="347" spans="2:19" s="3" customFormat="1" ht="37.5" hidden="1" customHeight="1" x14ac:dyDescent="0.2">
      <c r="B347" s="37">
        <v>330</v>
      </c>
      <c r="C347" s="38" t="str">
        <f>IF('CED. GRAL POR REP. O MANTTO'!C353="","",'CED. GRAL POR REP. O MANTTO'!C353)</f>
        <v/>
      </c>
      <c r="D347" s="333" t="str">
        <f>IF('CED. GRAL POR REP. O MANTTO'!D353="","",'CED. GRAL POR REP. O MANTTO'!D353)</f>
        <v/>
      </c>
      <c r="E347" s="333"/>
      <c r="F347" s="38" t="str">
        <f>IF('CED. GRAL POR REP. O MANTTO'!E353="","",'CED. GRAL POR REP. O MANTTO'!E353)</f>
        <v/>
      </c>
      <c r="G347" s="67" t="str">
        <f>IF('CED. GRAL POR REP. O MANTTO'!F353="","",'CED. GRAL POR REP. O MANTTO'!F353)</f>
        <v/>
      </c>
      <c r="H347" s="92">
        <f>+'REPORTE AGOSTO IMROM'!M347</f>
        <v>0</v>
      </c>
      <c r="I347" s="39"/>
      <c r="J347" s="39"/>
      <c r="K347" s="39"/>
      <c r="L347" s="30">
        <f t="shared" si="16"/>
        <v>0</v>
      </c>
      <c r="M347" s="30">
        <f t="shared" si="17"/>
        <v>0</v>
      </c>
      <c r="N347" s="90">
        <f>+'REPORTE AGOSTO IMROM'!N347</f>
        <v>0</v>
      </c>
      <c r="O347" s="55"/>
      <c r="P347" s="56"/>
      <c r="Q347" s="63">
        <f>+'REPORTE AGOSTO IMROM'!Q347</f>
        <v>0</v>
      </c>
      <c r="R347" s="33" t="str">
        <f>IF(M347=0,"",M347/'CED. GRAL POR REP. O MANTTO'!G353)</f>
        <v/>
      </c>
      <c r="S347" s="44" t="str">
        <f t="shared" si="15"/>
        <v/>
      </c>
    </row>
    <row r="348" spans="2:19" s="3" customFormat="1" ht="37.5" hidden="1" customHeight="1" x14ac:dyDescent="0.2">
      <c r="B348" s="37">
        <v>331</v>
      </c>
      <c r="C348" s="38" t="str">
        <f>IF('CED. GRAL POR REP. O MANTTO'!C354="","",'CED. GRAL POR REP. O MANTTO'!C354)</f>
        <v/>
      </c>
      <c r="D348" s="333" t="str">
        <f>IF('CED. GRAL POR REP. O MANTTO'!D354="","",'CED. GRAL POR REP. O MANTTO'!D354)</f>
        <v/>
      </c>
      <c r="E348" s="333"/>
      <c r="F348" s="38" t="str">
        <f>IF('CED. GRAL POR REP. O MANTTO'!E354="","",'CED. GRAL POR REP. O MANTTO'!E354)</f>
        <v/>
      </c>
      <c r="G348" s="67" t="str">
        <f>IF('CED. GRAL POR REP. O MANTTO'!F354="","",'CED. GRAL POR REP. O MANTTO'!F354)</f>
        <v/>
      </c>
      <c r="H348" s="92">
        <f>+'REPORTE AGOSTO IMROM'!M348</f>
        <v>0</v>
      </c>
      <c r="I348" s="39"/>
      <c r="J348" s="39"/>
      <c r="K348" s="39"/>
      <c r="L348" s="30">
        <f t="shared" si="16"/>
        <v>0</v>
      </c>
      <c r="M348" s="30">
        <f t="shared" si="17"/>
        <v>0</v>
      </c>
      <c r="N348" s="90">
        <f>+'REPORTE AGOSTO IMROM'!N348</f>
        <v>0</v>
      </c>
      <c r="O348" s="55"/>
      <c r="P348" s="56"/>
      <c r="Q348" s="63">
        <f>+'REPORTE AGOSTO IMROM'!Q348</f>
        <v>0</v>
      </c>
      <c r="R348" s="33" t="str">
        <f>IF(M348=0,"",M348/'CED. GRAL POR REP. O MANTTO'!G354)</f>
        <v/>
      </c>
      <c r="S348" s="44" t="str">
        <f t="shared" si="15"/>
        <v/>
      </c>
    </row>
    <row r="349" spans="2:19" s="3" customFormat="1" ht="37.5" hidden="1" customHeight="1" x14ac:dyDescent="0.2">
      <c r="B349" s="37">
        <v>332</v>
      </c>
      <c r="C349" s="38" t="str">
        <f>IF('CED. GRAL POR REP. O MANTTO'!C355="","",'CED. GRAL POR REP. O MANTTO'!C355)</f>
        <v/>
      </c>
      <c r="D349" s="333" t="str">
        <f>IF('CED. GRAL POR REP. O MANTTO'!D355="","",'CED. GRAL POR REP. O MANTTO'!D355)</f>
        <v/>
      </c>
      <c r="E349" s="333"/>
      <c r="F349" s="38" t="str">
        <f>IF('CED. GRAL POR REP. O MANTTO'!E355="","",'CED. GRAL POR REP. O MANTTO'!E355)</f>
        <v/>
      </c>
      <c r="G349" s="67" t="str">
        <f>IF('CED. GRAL POR REP. O MANTTO'!F355="","",'CED. GRAL POR REP. O MANTTO'!F355)</f>
        <v/>
      </c>
      <c r="H349" s="92">
        <f>+'REPORTE AGOSTO IMROM'!M349</f>
        <v>0</v>
      </c>
      <c r="I349" s="39"/>
      <c r="J349" s="39"/>
      <c r="K349" s="39"/>
      <c r="L349" s="30">
        <f t="shared" si="16"/>
        <v>0</v>
      </c>
      <c r="M349" s="30">
        <f t="shared" si="17"/>
        <v>0</v>
      </c>
      <c r="N349" s="90">
        <f>+'REPORTE AGOSTO IMROM'!N349</f>
        <v>0</v>
      </c>
      <c r="O349" s="55"/>
      <c r="P349" s="56"/>
      <c r="Q349" s="63">
        <f>+'REPORTE AGOSTO IMROM'!Q349</f>
        <v>0</v>
      </c>
      <c r="R349" s="33" t="str">
        <f>IF(M349=0,"",M349/'CED. GRAL POR REP. O MANTTO'!G355)</f>
        <v/>
      </c>
      <c r="S349" s="44" t="str">
        <f t="shared" si="15"/>
        <v/>
      </c>
    </row>
    <row r="350" spans="2:19" s="3" customFormat="1" ht="37.5" hidden="1" customHeight="1" x14ac:dyDescent="0.2">
      <c r="B350" s="37">
        <v>333</v>
      </c>
      <c r="C350" s="38" t="str">
        <f>IF('CED. GRAL POR REP. O MANTTO'!C356="","",'CED. GRAL POR REP. O MANTTO'!C356)</f>
        <v/>
      </c>
      <c r="D350" s="333" t="str">
        <f>IF('CED. GRAL POR REP. O MANTTO'!D356="","",'CED. GRAL POR REP. O MANTTO'!D356)</f>
        <v/>
      </c>
      <c r="E350" s="333"/>
      <c r="F350" s="38" t="str">
        <f>IF('CED. GRAL POR REP. O MANTTO'!E356="","",'CED. GRAL POR REP. O MANTTO'!E356)</f>
        <v/>
      </c>
      <c r="G350" s="67" t="str">
        <f>IF('CED. GRAL POR REP. O MANTTO'!F356="","",'CED. GRAL POR REP. O MANTTO'!F356)</f>
        <v/>
      </c>
      <c r="H350" s="92">
        <f>+'REPORTE AGOSTO IMROM'!M350</f>
        <v>0</v>
      </c>
      <c r="I350" s="39"/>
      <c r="J350" s="39"/>
      <c r="K350" s="39"/>
      <c r="L350" s="30">
        <f t="shared" si="16"/>
        <v>0</v>
      </c>
      <c r="M350" s="30">
        <f t="shared" si="17"/>
        <v>0</v>
      </c>
      <c r="N350" s="90">
        <f>+'REPORTE AGOSTO IMROM'!N350</f>
        <v>0</v>
      </c>
      <c r="O350" s="55"/>
      <c r="P350" s="56"/>
      <c r="Q350" s="63">
        <f>+'REPORTE AGOSTO IMROM'!Q350</f>
        <v>0</v>
      </c>
      <c r="R350" s="33" t="str">
        <f>IF(M350=0,"",M350/'CED. GRAL POR REP. O MANTTO'!G356)</f>
        <v/>
      </c>
      <c r="S350" s="44" t="str">
        <f t="shared" si="15"/>
        <v/>
      </c>
    </row>
    <row r="351" spans="2:19" s="3" customFormat="1" ht="37.5" hidden="1" customHeight="1" x14ac:dyDescent="0.2">
      <c r="B351" s="37">
        <v>334</v>
      </c>
      <c r="C351" s="38" t="str">
        <f>IF('CED. GRAL POR REP. O MANTTO'!C357="","",'CED. GRAL POR REP. O MANTTO'!C357)</f>
        <v/>
      </c>
      <c r="D351" s="333" t="str">
        <f>IF('CED. GRAL POR REP. O MANTTO'!D357="","",'CED. GRAL POR REP. O MANTTO'!D357)</f>
        <v/>
      </c>
      <c r="E351" s="333"/>
      <c r="F351" s="38" t="str">
        <f>IF('CED. GRAL POR REP. O MANTTO'!E357="","",'CED. GRAL POR REP. O MANTTO'!E357)</f>
        <v/>
      </c>
      <c r="G351" s="67" t="str">
        <f>IF('CED. GRAL POR REP. O MANTTO'!F357="","",'CED. GRAL POR REP. O MANTTO'!F357)</f>
        <v/>
      </c>
      <c r="H351" s="92">
        <f>+'REPORTE AGOSTO IMROM'!M351</f>
        <v>0</v>
      </c>
      <c r="I351" s="39"/>
      <c r="J351" s="39"/>
      <c r="K351" s="39"/>
      <c r="L351" s="30">
        <f t="shared" si="16"/>
        <v>0</v>
      </c>
      <c r="M351" s="30">
        <f t="shared" si="17"/>
        <v>0</v>
      </c>
      <c r="N351" s="90">
        <f>+'REPORTE AGOSTO IMROM'!N351</f>
        <v>0</v>
      </c>
      <c r="O351" s="55"/>
      <c r="P351" s="56"/>
      <c r="Q351" s="63">
        <f>+'REPORTE AGOSTO IMROM'!Q351</f>
        <v>0</v>
      </c>
      <c r="R351" s="33" t="str">
        <f>IF(M351=0,"",M351/'CED. GRAL POR REP. O MANTTO'!G357)</f>
        <v/>
      </c>
      <c r="S351" s="44" t="str">
        <f t="shared" si="15"/>
        <v/>
      </c>
    </row>
    <row r="352" spans="2:19" s="3" customFormat="1" ht="37.5" hidden="1" customHeight="1" x14ac:dyDescent="0.2">
      <c r="B352" s="37">
        <v>335</v>
      </c>
      <c r="C352" s="38" t="str">
        <f>IF('CED. GRAL POR REP. O MANTTO'!C358="","",'CED. GRAL POR REP. O MANTTO'!C358)</f>
        <v/>
      </c>
      <c r="D352" s="333" t="str">
        <f>IF('CED. GRAL POR REP. O MANTTO'!D358="","",'CED. GRAL POR REP. O MANTTO'!D358)</f>
        <v/>
      </c>
      <c r="E352" s="333"/>
      <c r="F352" s="38" t="str">
        <f>IF('CED. GRAL POR REP. O MANTTO'!E358="","",'CED. GRAL POR REP. O MANTTO'!E358)</f>
        <v/>
      </c>
      <c r="G352" s="67" t="str">
        <f>IF('CED. GRAL POR REP. O MANTTO'!F358="","",'CED. GRAL POR REP. O MANTTO'!F358)</f>
        <v/>
      </c>
      <c r="H352" s="92">
        <f>+'REPORTE AGOSTO IMROM'!M352</f>
        <v>0</v>
      </c>
      <c r="I352" s="39"/>
      <c r="J352" s="39"/>
      <c r="K352" s="39"/>
      <c r="L352" s="30">
        <f t="shared" si="16"/>
        <v>0</v>
      </c>
      <c r="M352" s="30">
        <f t="shared" si="17"/>
        <v>0</v>
      </c>
      <c r="N352" s="90">
        <f>+'REPORTE AGOSTO IMROM'!N352</f>
        <v>0</v>
      </c>
      <c r="O352" s="55"/>
      <c r="P352" s="56"/>
      <c r="Q352" s="63">
        <f>+'REPORTE AGOSTO IMROM'!Q352</f>
        <v>0</v>
      </c>
      <c r="R352" s="33" t="str">
        <f>IF(M352=0,"",M352/'CED. GRAL POR REP. O MANTTO'!G358)</f>
        <v/>
      </c>
      <c r="S352" s="44" t="str">
        <f t="shared" si="15"/>
        <v/>
      </c>
    </row>
    <row r="353" spans="2:19" s="3" customFormat="1" ht="37.5" hidden="1" customHeight="1" x14ac:dyDescent="0.2">
      <c r="B353" s="37">
        <v>336</v>
      </c>
      <c r="C353" s="38" t="str">
        <f>IF('CED. GRAL POR REP. O MANTTO'!C359="","",'CED. GRAL POR REP. O MANTTO'!C359)</f>
        <v/>
      </c>
      <c r="D353" s="333" t="str">
        <f>IF('CED. GRAL POR REP. O MANTTO'!D359="","",'CED. GRAL POR REP. O MANTTO'!D359)</f>
        <v/>
      </c>
      <c r="E353" s="333"/>
      <c r="F353" s="38" t="str">
        <f>IF('CED. GRAL POR REP. O MANTTO'!E359="","",'CED. GRAL POR REP. O MANTTO'!E359)</f>
        <v/>
      </c>
      <c r="G353" s="67" t="str">
        <f>IF('CED. GRAL POR REP. O MANTTO'!F359="","",'CED. GRAL POR REP. O MANTTO'!F359)</f>
        <v/>
      </c>
      <c r="H353" s="92">
        <f>+'REPORTE AGOSTO IMROM'!M353</f>
        <v>0</v>
      </c>
      <c r="I353" s="39"/>
      <c r="J353" s="39"/>
      <c r="K353" s="39"/>
      <c r="L353" s="30">
        <f t="shared" si="16"/>
        <v>0</v>
      </c>
      <c r="M353" s="30">
        <f t="shared" si="17"/>
        <v>0</v>
      </c>
      <c r="N353" s="90">
        <f>+'REPORTE AGOSTO IMROM'!N353</f>
        <v>0</v>
      </c>
      <c r="O353" s="55"/>
      <c r="P353" s="56"/>
      <c r="Q353" s="63">
        <f>+'REPORTE AGOSTO IMROM'!Q353</f>
        <v>0</v>
      </c>
      <c r="R353" s="33" t="str">
        <f>IF(M353=0,"",M353/'CED. GRAL POR REP. O MANTTO'!G359)</f>
        <v/>
      </c>
      <c r="S353" s="44" t="str">
        <f t="shared" si="15"/>
        <v/>
      </c>
    </row>
    <row r="354" spans="2:19" s="3" customFormat="1" ht="37.5" hidden="1" customHeight="1" x14ac:dyDescent="0.2">
      <c r="B354" s="37">
        <v>337</v>
      </c>
      <c r="C354" s="38" t="str">
        <f>IF('CED. GRAL POR REP. O MANTTO'!C360="","",'CED. GRAL POR REP. O MANTTO'!C360)</f>
        <v/>
      </c>
      <c r="D354" s="333" t="str">
        <f>IF('CED. GRAL POR REP. O MANTTO'!D360="","",'CED. GRAL POR REP. O MANTTO'!D360)</f>
        <v/>
      </c>
      <c r="E354" s="333"/>
      <c r="F354" s="38" t="str">
        <f>IF('CED. GRAL POR REP. O MANTTO'!E360="","",'CED. GRAL POR REP. O MANTTO'!E360)</f>
        <v/>
      </c>
      <c r="G354" s="67" t="str">
        <f>IF('CED. GRAL POR REP. O MANTTO'!F360="","",'CED. GRAL POR REP. O MANTTO'!F360)</f>
        <v/>
      </c>
      <c r="H354" s="92">
        <f>+'REPORTE AGOSTO IMROM'!M354</f>
        <v>0</v>
      </c>
      <c r="I354" s="39"/>
      <c r="J354" s="39"/>
      <c r="K354" s="39"/>
      <c r="L354" s="30">
        <f t="shared" si="16"/>
        <v>0</v>
      </c>
      <c r="M354" s="30">
        <f t="shared" si="17"/>
        <v>0</v>
      </c>
      <c r="N354" s="90">
        <f>+'REPORTE AGOSTO IMROM'!N354</f>
        <v>0</v>
      </c>
      <c r="O354" s="55"/>
      <c r="P354" s="56"/>
      <c r="Q354" s="63">
        <f>+'REPORTE AGOSTO IMROM'!Q354</f>
        <v>0</v>
      </c>
      <c r="R354" s="33" t="str">
        <f>IF(M354=0,"",M354/'CED. GRAL POR REP. O MANTTO'!G360)</f>
        <v/>
      </c>
      <c r="S354" s="44" t="str">
        <f t="shared" si="15"/>
        <v/>
      </c>
    </row>
    <row r="355" spans="2:19" s="3" customFormat="1" ht="37.5" hidden="1" customHeight="1" x14ac:dyDescent="0.2">
      <c r="B355" s="37">
        <v>338</v>
      </c>
      <c r="C355" s="38" t="str">
        <f>IF('CED. GRAL POR REP. O MANTTO'!C361="","",'CED. GRAL POR REP. O MANTTO'!C361)</f>
        <v/>
      </c>
      <c r="D355" s="333" t="str">
        <f>IF('CED. GRAL POR REP. O MANTTO'!D361="","",'CED. GRAL POR REP. O MANTTO'!D361)</f>
        <v/>
      </c>
      <c r="E355" s="333"/>
      <c r="F355" s="38" t="str">
        <f>IF('CED. GRAL POR REP. O MANTTO'!E361="","",'CED. GRAL POR REP. O MANTTO'!E361)</f>
        <v/>
      </c>
      <c r="G355" s="67" t="str">
        <f>IF('CED. GRAL POR REP. O MANTTO'!F361="","",'CED. GRAL POR REP. O MANTTO'!F361)</f>
        <v/>
      </c>
      <c r="H355" s="92">
        <f>+'REPORTE AGOSTO IMROM'!M355</f>
        <v>0</v>
      </c>
      <c r="I355" s="39"/>
      <c r="J355" s="39"/>
      <c r="K355" s="39"/>
      <c r="L355" s="30">
        <f t="shared" si="16"/>
        <v>0</v>
      </c>
      <c r="M355" s="30">
        <f t="shared" si="17"/>
        <v>0</v>
      </c>
      <c r="N355" s="90">
        <f>+'REPORTE AGOSTO IMROM'!N355</f>
        <v>0</v>
      </c>
      <c r="O355" s="55"/>
      <c r="P355" s="56"/>
      <c r="Q355" s="63">
        <f>+'REPORTE AGOSTO IMROM'!Q355</f>
        <v>0</v>
      </c>
      <c r="R355" s="33" t="str">
        <f>IF(M355=0,"",M355/'CED. GRAL POR REP. O MANTTO'!G361)</f>
        <v/>
      </c>
      <c r="S355" s="44" t="str">
        <f t="shared" si="15"/>
        <v/>
      </c>
    </row>
    <row r="356" spans="2:19" s="3" customFormat="1" ht="37.5" hidden="1" customHeight="1" x14ac:dyDescent="0.2">
      <c r="B356" s="37">
        <v>339</v>
      </c>
      <c r="C356" s="38" t="str">
        <f>IF('CED. GRAL POR REP. O MANTTO'!C362="","",'CED. GRAL POR REP. O MANTTO'!C362)</f>
        <v/>
      </c>
      <c r="D356" s="333" t="str">
        <f>IF('CED. GRAL POR REP. O MANTTO'!D362="","",'CED. GRAL POR REP. O MANTTO'!D362)</f>
        <v/>
      </c>
      <c r="E356" s="333"/>
      <c r="F356" s="38" t="str">
        <f>IF('CED. GRAL POR REP. O MANTTO'!E362="","",'CED. GRAL POR REP. O MANTTO'!E362)</f>
        <v/>
      </c>
      <c r="G356" s="67" t="str">
        <f>IF('CED. GRAL POR REP. O MANTTO'!F362="","",'CED. GRAL POR REP. O MANTTO'!F362)</f>
        <v/>
      </c>
      <c r="H356" s="92">
        <f>+'REPORTE AGOSTO IMROM'!M356</f>
        <v>0</v>
      </c>
      <c r="I356" s="39"/>
      <c r="J356" s="39"/>
      <c r="K356" s="39"/>
      <c r="L356" s="30">
        <f t="shared" si="16"/>
        <v>0</v>
      </c>
      <c r="M356" s="30">
        <f t="shared" si="17"/>
        <v>0</v>
      </c>
      <c r="N356" s="90">
        <f>+'REPORTE AGOSTO IMROM'!N356</f>
        <v>0</v>
      </c>
      <c r="O356" s="55"/>
      <c r="P356" s="56"/>
      <c r="Q356" s="63">
        <f>+'REPORTE AGOSTO IMROM'!Q356</f>
        <v>0</v>
      </c>
      <c r="R356" s="33" t="str">
        <f>IF(M356=0,"",M356/'CED. GRAL POR REP. O MANTTO'!G362)</f>
        <v/>
      </c>
      <c r="S356" s="44" t="str">
        <f t="shared" si="15"/>
        <v/>
      </c>
    </row>
    <row r="357" spans="2:19" s="3" customFormat="1" ht="37.5" hidden="1" customHeight="1" x14ac:dyDescent="0.2">
      <c r="B357" s="37">
        <v>340</v>
      </c>
      <c r="C357" s="38" t="str">
        <f>IF('CED. GRAL POR REP. O MANTTO'!C363="","",'CED. GRAL POR REP. O MANTTO'!C363)</f>
        <v/>
      </c>
      <c r="D357" s="333" t="str">
        <f>IF('CED. GRAL POR REP. O MANTTO'!D363="","",'CED. GRAL POR REP. O MANTTO'!D363)</f>
        <v/>
      </c>
      <c r="E357" s="333"/>
      <c r="F357" s="38" t="str">
        <f>IF('CED. GRAL POR REP. O MANTTO'!E363="","",'CED. GRAL POR REP. O MANTTO'!E363)</f>
        <v/>
      </c>
      <c r="G357" s="67" t="str">
        <f>IF('CED. GRAL POR REP. O MANTTO'!F363="","",'CED. GRAL POR REP. O MANTTO'!F363)</f>
        <v/>
      </c>
      <c r="H357" s="92">
        <f>+'REPORTE AGOSTO IMROM'!M357</f>
        <v>0</v>
      </c>
      <c r="I357" s="39"/>
      <c r="J357" s="39"/>
      <c r="K357" s="39"/>
      <c r="L357" s="30">
        <f t="shared" si="16"/>
        <v>0</v>
      </c>
      <c r="M357" s="30">
        <f t="shared" si="17"/>
        <v>0</v>
      </c>
      <c r="N357" s="90">
        <f>+'REPORTE AGOSTO IMROM'!N357</f>
        <v>0</v>
      </c>
      <c r="O357" s="55"/>
      <c r="P357" s="56"/>
      <c r="Q357" s="63">
        <f>+'REPORTE AGOSTO IMROM'!Q357</f>
        <v>0</v>
      </c>
      <c r="R357" s="33" t="str">
        <f>IF(M357=0,"",M357/'CED. GRAL POR REP. O MANTTO'!G363)</f>
        <v/>
      </c>
      <c r="S357" s="44" t="str">
        <f t="shared" si="15"/>
        <v/>
      </c>
    </row>
    <row r="358" spans="2:19" s="3" customFormat="1" ht="37.5" hidden="1" customHeight="1" x14ac:dyDescent="0.2">
      <c r="B358" s="37">
        <v>341</v>
      </c>
      <c r="C358" s="38" t="str">
        <f>IF('CED. GRAL POR REP. O MANTTO'!C364="","",'CED. GRAL POR REP. O MANTTO'!C364)</f>
        <v/>
      </c>
      <c r="D358" s="333" t="str">
        <f>IF('CED. GRAL POR REP. O MANTTO'!D364="","",'CED. GRAL POR REP. O MANTTO'!D364)</f>
        <v/>
      </c>
      <c r="E358" s="333"/>
      <c r="F358" s="38" t="str">
        <f>IF('CED. GRAL POR REP. O MANTTO'!E364="","",'CED. GRAL POR REP. O MANTTO'!E364)</f>
        <v/>
      </c>
      <c r="G358" s="67" t="str">
        <f>IF('CED. GRAL POR REP. O MANTTO'!F364="","",'CED. GRAL POR REP. O MANTTO'!F364)</f>
        <v/>
      </c>
      <c r="H358" s="92">
        <f>+'REPORTE AGOSTO IMROM'!M358</f>
        <v>0</v>
      </c>
      <c r="I358" s="39"/>
      <c r="J358" s="39"/>
      <c r="K358" s="39"/>
      <c r="L358" s="30">
        <f t="shared" si="16"/>
        <v>0</v>
      </c>
      <c r="M358" s="30">
        <f t="shared" si="17"/>
        <v>0</v>
      </c>
      <c r="N358" s="90">
        <f>+'REPORTE AGOSTO IMROM'!N358</f>
        <v>0</v>
      </c>
      <c r="O358" s="55"/>
      <c r="P358" s="56"/>
      <c r="Q358" s="63">
        <f>+'REPORTE AGOSTO IMROM'!Q358</f>
        <v>0</v>
      </c>
      <c r="R358" s="33" t="str">
        <f>IF(M358=0,"",M358/'CED. GRAL POR REP. O MANTTO'!G364)</f>
        <v/>
      </c>
      <c r="S358" s="44" t="str">
        <f t="shared" si="15"/>
        <v/>
      </c>
    </row>
    <row r="359" spans="2:19" s="3" customFormat="1" ht="37.5" hidden="1" customHeight="1" x14ac:dyDescent="0.2">
      <c r="B359" s="37">
        <v>342</v>
      </c>
      <c r="C359" s="38" t="str">
        <f>IF('CED. GRAL POR REP. O MANTTO'!C365="","",'CED. GRAL POR REP. O MANTTO'!C365)</f>
        <v/>
      </c>
      <c r="D359" s="333" t="str">
        <f>IF('CED. GRAL POR REP. O MANTTO'!D365="","",'CED. GRAL POR REP. O MANTTO'!D365)</f>
        <v/>
      </c>
      <c r="E359" s="333"/>
      <c r="F359" s="38" t="str">
        <f>IF('CED. GRAL POR REP. O MANTTO'!E365="","",'CED. GRAL POR REP. O MANTTO'!E365)</f>
        <v/>
      </c>
      <c r="G359" s="67" t="str">
        <f>IF('CED. GRAL POR REP. O MANTTO'!F365="","",'CED. GRAL POR REP. O MANTTO'!F365)</f>
        <v/>
      </c>
      <c r="H359" s="92">
        <f>+'REPORTE AGOSTO IMROM'!M359</f>
        <v>0</v>
      </c>
      <c r="I359" s="39"/>
      <c r="J359" s="39"/>
      <c r="K359" s="39"/>
      <c r="L359" s="30">
        <f t="shared" si="16"/>
        <v>0</v>
      </c>
      <c r="M359" s="30">
        <f t="shared" si="17"/>
        <v>0</v>
      </c>
      <c r="N359" s="90">
        <f>+'REPORTE AGOSTO IMROM'!N359</f>
        <v>0</v>
      </c>
      <c r="O359" s="55"/>
      <c r="P359" s="56"/>
      <c r="Q359" s="63">
        <f>+'REPORTE AGOSTO IMROM'!Q359</f>
        <v>0</v>
      </c>
      <c r="R359" s="33" t="str">
        <f>IF(M359=0,"",M359/'CED. GRAL POR REP. O MANTTO'!G365)</f>
        <v/>
      </c>
      <c r="S359" s="44" t="str">
        <f t="shared" si="15"/>
        <v/>
      </c>
    </row>
    <row r="360" spans="2:19" s="3" customFormat="1" ht="37.5" hidden="1" customHeight="1" x14ac:dyDescent="0.2">
      <c r="B360" s="37">
        <v>343</v>
      </c>
      <c r="C360" s="38" t="str">
        <f>IF('CED. GRAL POR REP. O MANTTO'!C366="","",'CED. GRAL POR REP. O MANTTO'!C366)</f>
        <v/>
      </c>
      <c r="D360" s="333" t="str">
        <f>IF('CED. GRAL POR REP. O MANTTO'!D366="","",'CED. GRAL POR REP. O MANTTO'!D366)</f>
        <v/>
      </c>
      <c r="E360" s="333"/>
      <c r="F360" s="38" t="str">
        <f>IF('CED. GRAL POR REP. O MANTTO'!E366="","",'CED. GRAL POR REP. O MANTTO'!E366)</f>
        <v/>
      </c>
      <c r="G360" s="67" t="str">
        <f>IF('CED. GRAL POR REP. O MANTTO'!F366="","",'CED. GRAL POR REP. O MANTTO'!F366)</f>
        <v/>
      </c>
      <c r="H360" s="92">
        <f>+'REPORTE AGOSTO IMROM'!M360</f>
        <v>0</v>
      </c>
      <c r="I360" s="39"/>
      <c r="J360" s="39"/>
      <c r="K360" s="39"/>
      <c r="L360" s="30">
        <f t="shared" si="16"/>
        <v>0</v>
      </c>
      <c r="M360" s="30">
        <f t="shared" si="17"/>
        <v>0</v>
      </c>
      <c r="N360" s="90">
        <f>+'REPORTE AGOSTO IMROM'!N360</f>
        <v>0</v>
      </c>
      <c r="O360" s="55"/>
      <c r="P360" s="56"/>
      <c r="Q360" s="63">
        <f>+'REPORTE AGOSTO IMROM'!Q360</f>
        <v>0</v>
      </c>
      <c r="R360" s="33" t="str">
        <f>IF(M360=0,"",M360/'CED. GRAL POR REP. O MANTTO'!G366)</f>
        <v/>
      </c>
      <c r="S360" s="44" t="str">
        <f t="shared" si="15"/>
        <v/>
      </c>
    </row>
    <row r="361" spans="2:19" s="3" customFormat="1" ht="37.5" hidden="1" customHeight="1" x14ac:dyDescent="0.2">
      <c r="B361" s="37">
        <v>344</v>
      </c>
      <c r="C361" s="38" t="str">
        <f>IF('CED. GRAL POR REP. O MANTTO'!C367="","",'CED. GRAL POR REP. O MANTTO'!C367)</f>
        <v/>
      </c>
      <c r="D361" s="333" t="str">
        <f>IF('CED. GRAL POR REP. O MANTTO'!D367="","",'CED. GRAL POR REP. O MANTTO'!D367)</f>
        <v/>
      </c>
      <c r="E361" s="333"/>
      <c r="F361" s="38" t="str">
        <f>IF('CED. GRAL POR REP. O MANTTO'!E367="","",'CED. GRAL POR REP. O MANTTO'!E367)</f>
        <v/>
      </c>
      <c r="G361" s="67" t="str">
        <f>IF('CED. GRAL POR REP. O MANTTO'!F367="","",'CED. GRAL POR REP. O MANTTO'!F367)</f>
        <v/>
      </c>
      <c r="H361" s="92">
        <f>+'REPORTE AGOSTO IMROM'!M361</f>
        <v>0</v>
      </c>
      <c r="I361" s="39"/>
      <c r="J361" s="39"/>
      <c r="K361" s="39"/>
      <c r="L361" s="30">
        <f t="shared" si="16"/>
        <v>0</v>
      </c>
      <c r="M361" s="30">
        <f t="shared" si="17"/>
        <v>0</v>
      </c>
      <c r="N361" s="90">
        <f>+'REPORTE AGOSTO IMROM'!N361</f>
        <v>0</v>
      </c>
      <c r="O361" s="55"/>
      <c r="P361" s="56"/>
      <c r="Q361" s="63">
        <f>+'REPORTE AGOSTO IMROM'!Q361</f>
        <v>0</v>
      </c>
      <c r="R361" s="33" t="str">
        <f>IF(M361=0,"",M361/'CED. GRAL POR REP. O MANTTO'!G367)</f>
        <v/>
      </c>
      <c r="S361" s="44" t="str">
        <f t="shared" si="15"/>
        <v/>
      </c>
    </row>
    <row r="362" spans="2:19" s="3" customFormat="1" ht="37.5" hidden="1" customHeight="1" x14ac:dyDescent="0.2">
      <c r="B362" s="37">
        <v>345</v>
      </c>
      <c r="C362" s="38" t="str">
        <f>IF('CED. GRAL POR REP. O MANTTO'!C368="","",'CED. GRAL POR REP. O MANTTO'!C368)</f>
        <v/>
      </c>
      <c r="D362" s="333" t="str">
        <f>IF('CED. GRAL POR REP. O MANTTO'!D368="","",'CED. GRAL POR REP. O MANTTO'!D368)</f>
        <v/>
      </c>
      <c r="E362" s="333"/>
      <c r="F362" s="38" t="str">
        <f>IF('CED. GRAL POR REP. O MANTTO'!E368="","",'CED. GRAL POR REP. O MANTTO'!E368)</f>
        <v/>
      </c>
      <c r="G362" s="67" t="str">
        <f>IF('CED. GRAL POR REP. O MANTTO'!F368="","",'CED. GRAL POR REP. O MANTTO'!F368)</f>
        <v/>
      </c>
      <c r="H362" s="92">
        <f>+'REPORTE AGOSTO IMROM'!M362</f>
        <v>0</v>
      </c>
      <c r="I362" s="39"/>
      <c r="J362" s="39"/>
      <c r="K362" s="39"/>
      <c r="L362" s="30">
        <f t="shared" si="16"/>
        <v>0</v>
      </c>
      <c r="M362" s="30">
        <f t="shared" si="17"/>
        <v>0</v>
      </c>
      <c r="N362" s="90">
        <f>+'REPORTE AGOSTO IMROM'!N362</f>
        <v>0</v>
      </c>
      <c r="O362" s="55"/>
      <c r="P362" s="56"/>
      <c r="Q362" s="63">
        <f>+'REPORTE AGOSTO IMROM'!Q362</f>
        <v>0</v>
      </c>
      <c r="R362" s="33" t="str">
        <f>IF(M362=0,"",M362/'CED. GRAL POR REP. O MANTTO'!G368)</f>
        <v/>
      </c>
      <c r="S362" s="44" t="str">
        <f t="shared" si="15"/>
        <v/>
      </c>
    </row>
    <row r="363" spans="2:19" s="3" customFormat="1" ht="37.5" hidden="1" customHeight="1" x14ac:dyDescent="0.2">
      <c r="B363" s="37">
        <v>346</v>
      </c>
      <c r="C363" s="38" t="str">
        <f>IF('CED. GRAL POR REP. O MANTTO'!C369="","",'CED. GRAL POR REP. O MANTTO'!C369)</f>
        <v/>
      </c>
      <c r="D363" s="333" t="str">
        <f>IF('CED. GRAL POR REP. O MANTTO'!D369="","",'CED. GRAL POR REP. O MANTTO'!D369)</f>
        <v/>
      </c>
      <c r="E363" s="333"/>
      <c r="F363" s="38" t="str">
        <f>IF('CED. GRAL POR REP. O MANTTO'!E369="","",'CED. GRAL POR REP. O MANTTO'!E369)</f>
        <v/>
      </c>
      <c r="G363" s="67" t="str">
        <f>IF('CED. GRAL POR REP. O MANTTO'!F369="","",'CED. GRAL POR REP. O MANTTO'!F369)</f>
        <v/>
      </c>
      <c r="H363" s="92">
        <f>+'REPORTE AGOSTO IMROM'!M363</f>
        <v>0</v>
      </c>
      <c r="I363" s="39"/>
      <c r="J363" s="39"/>
      <c r="K363" s="39"/>
      <c r="L363" s="30">
        <f t="shared" si="16"/>
        <v>0</v>
      </c>
      <c r="M363" s="30">
        <f t="shared" si="17"/>
        <v>0</v>
      </c>
      <c r="N363" s="90">
        <f>+'REPORTE AGOSTO IMROM'!N363</f>
        <v>0</v>
      </c>
      <c r="O363" s="55"/>
      <c r="P363" s="56"/>
      <c r="Q363" s="63">
        <f>+'REPORTE AGOSTO IMROM'!Q363</f>
        <v>0</v>
      </c>
      <c r="R363" s="33" t="str">
        <f>IF(M363=0,"",M363/'CED. GRAL POR REP. O MANTTO'!G369)</f>
        <v/>
      </c>
      <c r="S363" s="44" t="str">
        <f t="shared" si="15"/>
        <v/>
      </c>
    </row>
    <row r="364" spans="2:19" s="3" customFormat="1" ht="37.5" hidden="1" customHeight="1" x14ac:dyDescent="0.2">
      <c r="B364" s="37">
        <v>347</v>
      </c>
      <c r="C364" s="38" t="str">
        <f>IF('CED. GRAL POR REP. O MANTTO'!C370="","",'CED. GRAL POR REP. O MANTTO'!C370)</f>
        <v/>
      </c>
      <c r="D364" s="333" t="str">
        <f>IF('CED. GRAL POR REP. O MANTTO'!D370="","",'CED. GRAL POR REP. O MANTTO'!D370)</f>
        <v/>
      </c>
      <c r="E364" s="333"/>
      <c r="F364" s="38" t="str">
        <f>IF('CED. GRAL POR REP. O MANTTO'!E370="","",'CED. GRAL POR REP. O MANTTO'!E370)</f>
        <v/>
      </c>
      <c r="G364" s="67" t="str">
        <f>IF('CED. GRAL POR REP. O MANTTO'!F370="","",'CED. GRAL POR REP. O MANTTO'!F370)</f>
        <v/>
      </c>
      <c r="H364" s="92">
        <f>+'REPORTE AGOSTO IMROM'!M364</f>
        <v>0</v>
      </c>
      <c r="I364" s="39"/>
      <c r="J364" s="39"/>
      <c r="K364" s="39"/>
      <c r="L364" s="30">
        <f t="shared" si="16"/>
        <v>0</v>
      </c>
      <c r="M364" s="30">
        <f t="shared" si="17"/>
        <v>0</v>
      </c>
      <c r="N364" s="90">
        <f>+'REPORTE AGOSTO IMROM'!N364</f>
        <v>0</v>
      </c>
      <c r="O364" s="55"/>
      <c r="P364" s="56"/>
      <c r="Q364" s="63">
        <f>+'REPORTE AGOSTO IMROM'!Q364</f>
        <v>0</v>
      </c>
      <c r="R364" s="33" t="str">
        <f>IF(M364=0,"",M364/'CED. GRAL POR REP. O MANTTO'!G370)</f>
        <v/>
      </c>
      <c r="S364" s="44" t="str">
        <f t="shared" si="15"/>
        <v/>
      </c>
    </row>
    <row r="365" spans="2:19" s="3" customFormat="1" ht="37.5" hidden="1" customHeight="1" x14ac:dyDescent="0.2">
      <c r="B365" s="37">
        <v>348</v>
      </c>
      <c r="C365" s="38" t="str">
        <f>IF('CED. GRAL POR REP. O MANTTO'!C371="","",'CED. GRAL POR REP. O MANTTO'!C371)</f>
        <v/>
      </c>
      <c r="D365" s="333" t="str">
        <f>IF('CED. GRAL POR REP. O MANTTO'!D371="","",'CED. GRAL POR REP. O MANTTO'!D371)</f>
        <v/>
      </c>
      <c r="E365" s="333"/>
      <c r="F365" s="38" t="str">
        <f>IF('CED. GRAL POR REP. O MANTTO'!E371="","",'CED. GRAL POR REP. O MANTTO'!E371)</f>
        <v/>
      </c>
      <c r="G365" s="67" t="str">
        <f>IF('CED. GRAL POR REP. O MANTTO'!F371="","",'CED. GRAL POR REP. O MANTTO'!F371)</f>
        <v/>
      </c>
      <c r="H365" s="92">
        <f>+'REPORTE AGOSTO IMROM'!M365</f>
        <v>0</v>
      </c>
      <c r="I365" s="39"/>
      <c r="J365" s="39"/>
      <c r="K365" s="39"/>
      <c r="L365" s="30">
        <f t="shared" si="16"/>
        <v>0</v>
      </c>
      <c r="M365" s="30">
        <f t="shared" si="17"/>
        <v>0</v>
      </c>
      <c r="N365" s="90">
        <f>+'REPORTE AGOSTO IMROM'!N365</f>
        <v>0</v>
      </c>
      <c r="O365" s="55"/>
      <c r="P365" s="56"/>
      <c r="Q365" s="63">
        <f>+'REPORTE AGOSTO IMROM'!Q365</f>
        <v>0</v>
      </c>
      <c r="R365" s="33" t="str">
        <f>IF(M365=0,"",M365/'CED. GRAL POR REP. O MANTTO'!G371)</f>
        <v/>
      </c>
      <c r="S365" s="44" t="str">
        <f t="shared" si="15"/>
        <v/>
      </c>
    </row>
    <row r="366" spans="2:19" s="3" customFormat="1" ht="37.5" hidden="1" customHeight="1" x14ac:dyDescent="0.2">
      <c r="B366" s="37">
        <v>349</v>
      </c>
      <c r="C366" s="38" t="str">
        <f>IF('CED. GRAL POR REP. O MANTTO'!C372="","",'CED. GRAL POR REP. O MANTTO'!C372)</f>
        <v/>
      </c>
      <c r="D366" s="333" t="str">
        <f>IF('CED. GRAL POR REP. O MANTTO'!D372="","",'CED. GRAL POR REP. O MANTTO'!D372)</f>
        <v/>
      </c>
      <c r="E366" s="333"/>
      <c r="F366" s="38" t="str">
        <f>IF('CED. GRAL POR REP. O MANTTO'!E372="","",'CED. GRAL POR REP. O MANTTO'!E372)</f>
        <v/>
      </c>
      <c r="G366" s="67" t="str">
        <f>IF('CED. GRAL POR REP. O MANTTO'!F372="","",'CED. GRAL POR REP. O MANTTO'!F372)</f>
        <v/>
      </c>
      <c r="H366" s="92">
        <f>+'REPORTE AGOSTO IMROM'!M366</f>
        <v>0</v>
      </c>
      <c r="I366" s="39"/>
      <c r="J366" s="39"/>
      <c r="K366" s="39"/>
      <c r="L366" s="30">
        <f t="shared" si="16"/>
        <v>0</v>
      </c>
      <c r="M366" s="30">
        <f t="shared" si="17"/>
        <v>0</v>
      </c>
      <c r="N366" s="90">
        <f>+'REPORTE AGOSTO IMROM'!N366</f>
        <v>0</v>
      </c>
      <c r="O366" s="55"/>
      <c r="P366" s="56"/>
      <c r="Q366" s="63">
        <f>+'REPORTE AGOSTO IMROM'!Q366</f>
        <v>0</v>
      </c>
      <c r="R366" s="33" t="str">
        <f>IF(M366=0,"",M366/'CED. GRAL POR REP. O MANTTO'!G372)</f>
        <v/>
      </c>
      <c r="S366" s="44" t="str">
        <f t="shared" si="15"/>
        <v/>
      </c>
    </row>
    <row r="367" spans="2:19" s="3" customFormat="1" ht="37.5" hidden="1" customHeight="1" x14ac:dyDescent="0.2">
      <c r="B367" s="37">
        <v>350</v>
      </c>
      <c r="C367" s="38" t="str">
        <f>IF('CED. GRAL POR REP. O MANTTO'!C373="","",'CED. GRAL POR REP. O MANTTO'!C373)</f>
        <v/>
      </c>
      <c r="D367" s="333" t="str">
        <f>IF('CED. GRAL POR REP. O MANTTO'!D373="","",'CED. GRAL POR REP. O MANTTO'!D373)</f>
        <v/>
      </c>
      <c r="E367" s="333"/>
      <c r="F367" s="38" t="str">
        <f>IF('CED. GRAL POR REP. O MANTTO'!E373="","",'CED. GRAL POR REP. O MANTTO'!E373)</f>
        <v/>
      </c>
      <c r="G367" s="67" t="str">
        <f>IF('CED. GRAL POR REP. O MANTTO'!F373="","",'CED. GRAL POR REP. O MANTTO'!F373)</f>
        <v/>
      </c>
      <c r="H367" s="92">
        <f>+'REPORTE AGOSTO IMROM'!M367</f>
        <v>0</v>
      </c>
      <c r="I367" s="39"/>
      <c r="J367" s="39"/>
      <c r="K367" s="39"/>
      <c r="L367" s="30">
        <f t="shared" si="16"/>
        <v>0</v>
      </c>
      <c r="M367" s="30">
        <f t="shared" si="17"/>
        <v>0</v>
      </c>
      <c r="N367" s="90">
        <f>+'REPORTE AGOSTO IMROM'!N367</f>
        <v>0</v>
      </c>
      <c r="O367" s="55"/>
      <c r="P367" s="56"/>
      <c r="Q367" s="63">
        <f>+'REPORTE AGOSTO IMROM'!Q367</f>
        <v>0</v>
      </c>
      <c r="R367" s="33" t="str">
        <f>IF(M367=0,"",M367/'CED. GRAL POR REP. O MANTTO'!G373)</f>
        <v/>
      </c>
      <c r="S367" s="44" t="str">
        <f t="shared" si="15"/>
        <v/>
      </c>
    </row>
    <row r="368" spans="2:19" s="3" customFormat="1" ht="37.5" hidden="1" customHeight="1" x14ac:dyDescent="0.2">
      <c r="B368" s="37">
        <v>351</v>
      </c>
      <c r="C368" s="38" t="str">
        <f>IF('CED. GRAL POR REP. O MANTTO'!C374="","",'CED. GRAL POR REP. O MANTTO'!C374)</f>
        <v/>
      </c>
      <c r="D368" s="333" t="str">
        <f>IF('CED. GRAL POR REP. O MANTTO'!D374="","",'CED. GRAL POR REP. O MANTTO'!D374)</f>
        <v/>
      </c>
      <c r="E368" s="333"/>
      <c r="F368" s="38" t="str">
        <f>IF('CED. GRAL POR REP. O MANTTO'!E374="","",'CED. GRAL POR REP. O MANTTO'!E374)</f>
        <v/>
      </c>
      <c r="G368" s="67" t="str">
        <f>IF('CED. GRAL POR REP. O MANTTO'!F374="","",'CED. GRAL POR REP. O MANTTO'!F374)</f>
        <v/>
      </c>
      <c r="H368" s="92">
        <f>+'REPORTE AGOSTO IMROM'!M368</f>
        <v>0</v>
      </c>
      <c r="I368" s="39"/>
      <c r="J368" s="39"/>
      <c r="K368" s="39"/>
      <c r="L368" s="30">
        <f t="shared" si="16"/>
        <v>0</v>
      </c>
      <c r="M368" s="30">
        <f t="shared" si="17"/>
        <v>0</v>
      </c>
      <c r="N368" s="90">
        <f>+'REPORTE AGOSTO IMROM'!N368</f>
        <v>0</v>
      </c>
      <c r="O368" s="55"/>
      <c r="P368" s="56"/>
      <c r="Q368" s="63">
        <f>+'REPORTE AGOSTO IMROM'!Q368</f>
        <v>0</v>
      </c>
      <c r="R368" s="33" t="str">
        <f>IF(M368=0,"",M368/'CED. GRAL POR REP. O MANTTO'!G374)</f>
        <v/>
      </c>
      <c r="S368" s="44" t="str">
        <f t="shared" si="15"/>
        <v/>
      </c>
    </row>
    <row r="369" spans="2:19" s="3" customFormat="1" ht="37.5" hidden="1" customHeight="1" x14ac:dyDescent="0.2">
      <c r="B369" s="37">
        <v>352</v>
      </c>
      <c r="C369" s="38" t="str">
        <f>IF('CED. GRAL POR REP. O MANTTO'!C375="","",'CED. GRAL POR REP. O MANTTO'!C375)</f>
        <v/>
      </c>
      <c r="D369" s="333" t="str">
        <f>IF('CED. GRAL POR REP. O MANTTO'!D375="","",'CED. GRAL POR REP. O MANTTO'!D375)</f>
        <v/>
      </c>
      <c r="E369" s="333"/>
      <c r="F369" s="38" t="str">
        <f>IF('CED. GRAL POR REP. O MANTTO'!E375="","",'CED. GRAL POR REP. O MANTTO'!E375)</f>
        <v/>
      </c>
      <c r="G369" s="67" t="str">
        <f>IF('CED. GRAL POR REP. O MANTTO'!F375="","",'CED. GRAL POR REP. O MANTTO'!F375)</f>
        <v/>
      </c>
      <c r="H369" s="92">
        <f>+'REPORTE AGOSTO IMROM'!M369</f>
        <v>0</v>
      </c>
      <c r="I369" s="39"/>
      <c r="J369" s="39"/>
      <c r="K369" s="39"/>
      <c r="L369" s="30">
        <f t="shared" si="16"/>
        <v>0</v>
      </c>
      <c r="M369" s="30">
        <f t="shared" si="17"/>
        <v>0</v>
      </c>
      <c r="N369" s="90">
        <f>+'REPORTE AGOSTO IMROM'!N369</f>
        <v>0</v>
      </c>
      <c r="O369" s="55"/>
      <c r="P369" s="56"/>
      <c r="Q369" s="63">
        <f>+'REPORTE AGOSTO IMROM'!Q369</f>
        <v>0</v>
      </c>
      <c r="R369" s="33" t="str">
        <f>IF(M369=0,"",M369/'CED. GRAL POR REP. O MANTTO'!G375)</f>
        <v/>
      </c>
      <c r="S369" s="44" t="str">
        <f t="shared" si="15"/>
        <v/>
      </c>
    </row>
    <row r="370" spans="2:19" s="3" customFormat="1" ht="37.5" hidden="1" customHeight="1" x14ac:dyDescent="0.2">
      <c r="B370" s="37">
        <v>353</v>
      </c>
      <c r="C370" s="38" t="str">
        <f>IF('CED. GRAL POR REP. O MANTTO'!C376="","",'CED. GRAL POR REP. O MANTTO'!C376)</f>
        <v/>
      </c>
      <c r="D370" s="333" t="str">
        <f>IF('CED. GRAL POR REP. O MANTTO'!D376="","",'CED. GRAL POR REP. O MANTTO'!D376)</f>
        <v/>
      </c>
      <c r="E370" s="333"/>
      <c r="F370" s="38" t="str">
        <f>IF('CED. GRAL POR REP. O MANTTO'!E376="","",'CED. GRAL POR REP. O MANTTO'!E376)</f>
        <v/>
      </c>
      <c r="G370" s="67" t="str">
        <f>IF('CED. GRAL POR REP. O MANTTO'!F376="","",'CED. GRAL POR REP. O MANTTO'!F376)</f>
        <v/>
      </c>
      <c r="H370" s="92">
        <f>+'REPORTE AGOSTO IMROM'!M370</f>
        <v>0</v>
      </c>
      <c r="I370" s="39"/>
      <c r="J370" s="39"/>
      <c r="K370" s="39"/>
      <c r="L370" s="30">
        <f t="shared" si="16"/>
        <v>0</v>
      </c>
      <c r="M370" s="30">
        <f t="shared" si="17"/>
        <v>0</v>
      </c>
      <c r="N370" s="90">
        <f>+'REPORTE AGOSTO IMROM'!N370</f>
        <v>0</v>
      </c>
      <c r="O370" s="55"/>
      <c r="P370" s="56"/>
      <c r="Q370" s="63">
        <f>+'REPORTE AGOSTO IMROM'!Q370</f>
        <v>0</v>
      </c>
      <c r="R370" s="33" t="str">
        <f>IF(M370=0,"",M370/'CED. GRAL POR REP. O MANTTO'!G376)</f>
        <v/>
      </c>
      <c r="S370" s="44" t="str">
        <f t="shared" si="15"/>
        <v/>
      </c>
    </row>
    <row r="371" spans="2:19" s="3" customFormat="1" ht="37.5" hidden="1" customHeight="1" x14ac:dyDescent="0.2">
      <c r="B371" s="37">
        <v>354</v>
      </c>
      <c r="C371" s="38" t="str">
        <f>IF('CED. GRAL POR REP. O MANTTO'!C377="","",'CED. GRAL POR REP. O MANTTO'!C377)</f>
        <v/>
      </c>
      <c r="D371" s="333" t="str">
        <f>IF('CED. GRAL POR REP. O MANTTO'!D377="","",'CED. GRAL POR REP. O MANTTO'!D377)</f>
        <v/>
      </c>
      <c r="E371" s="333"/>
      <c r="F371" s="38" t="str">
        <f>IF('CED. GRAL POR REP. O MANTTO'!E377="","",'CED. GRAL POR REP. O MANTTO'!E377)</f>
        <v/>
      </c>
      <c r="G371" s="67" t="str">
        <f>IF('CED. GRAL POR REP. O MANTTO'!F377="","",'CED. GRAL POR REP. O MANTTO'!F377)</f>
        <v/>
      </c>
      <c r="H371" s="92">
        <f>+'REPORTE AGOSTO IMROM'!M371</f>
        <v>0</v>
      </c>
      <c r="I371" s="39"/>
      <c r="J371" s="39"/>
      <c r="K371" s="39"/>
      <c r="L371" s="30">
        <f t="shared" si="16"/>
        <v>0</v>
      </c>
      <c r="M371" s="30">
        <f t="shared" si="17"/>
        <v>0</v>
      </c>
      <c r="N371" s="90">
        <f>+'REPORTE AGOSTO IMROM'!N371</f>
        <v>0</v>
      </c>
      <c r="O371" s="55"/>
      <c r="P371" s="56"/>
      <c r="Q371" s="63">
        <f>+'REPORTE AGOSTO IMROM'!Q371</f>
        <v>0</v>
      </c>
      <c r="R371" s="33" t="str">
        <f>IF(M371=0,"",M371/'CED. GRAL POR REP. O MANTTO'!G377)</f>
        <v/>
      </c>
      <c r="S371" s="44" t="str">
        <f t="shared" si="15"/>
        <v/>
      </c>
    </row>
    <row r="372" spans="2:19" s="3" customFormat="1" ht="37.5" hidden="1" customHeight="1" x14ac:dyDescent="0.2">
      <c r="B372" s="37">
        <v>355</v>
      </c>
      <c r="C372" s="38" t="str">
        <f>IF('CED. GRAL POR REP. O MANTTO'!C378="","",'CED. GRAL POR REP. O MANTTO'!C378)</f>
        <v/>
      </c>
      <c r="D372" s="333" t="str">
        <f>IF('CED. GRAL POR REP. O MANTTO'!D378="","",'CED. GRAL POR REP. O MANTTO'!D378)</f>
        <v/>
      </c>
      <c r="E372" s="333"/>
      <c r="F372" s="38" t="str">
        <f>IF('CED. GRAL POR REP. O MANTTO'!E378="","",'CED. GRAL POR REP. O MANTTO'!E378)</f>
        <v/>
      </c>
      <c r="G372" s="67" t="str">
        <f>IF('CED. GRAL POR REP. O MANTTO'!F378="","",'CED. GRAL POR REP. O MANTTO'!F378)</f>
        <v/>
      </c>
      <c r="H372" s="92">
        <f>+'REPORTE AGOSTO IMROM'!M372</f>
        <v>0</v>
      </c>
      <c r="I372" s="39"/>
      <c r="J372" s="39"/>
      <c r="K372" s="39"/>
      <c r="L372" s="30">
        <f t="shared" si="16"/>
        <v>0</v>
      </c>
      <c r="M372" s="30">
        <f t="shared" si="17"/>
        <v>0</v>
      </c>
      <c r="N372" s="90">
        <f>+'REPORTE AGOSTO IMROM'!N372</f>
        <v>0</v>
      </c>
      <c r="O372" s="55"/>
      <c r="P372" s="56"/>
      <c r="Q372" s="63">
        <f>+'REPORTE AGOSTO IMROM'!Q372</f>
        <v>0</v>
      </c>
      <c r="R372" s="33" t="str">
        <f>IF(M372=0,"",M372/'CED. GRAL POR REP. O MANTTO'!G378)</f>
        <v/>
      </c>
      <c r="S372" s="44" t="str">
        <f t="shared" si="15"/>
        <v/>
      </c>
    </row>
    <row r="373" spans="2:19" s="3" customFormat="1" ht="37.5" hidden="1" customHeight="1" x14ac:dyDescent="0.2">
      <c r="B373" s="37">
        <v>356</v>
      </c>
      <c r="C373" s="38" t="str">
        <f>IF('CED. GRAL POR REP. O MANTTO'!C379="","",'CED. GRAL POR REP. O MANTTO'!C379)</f>
        <v/>
      </c>
      <c r="D373" s="333" t="str">
        <f>IF('CED. GRAL POR REP. O MANTTO'!D379="","",'CED. GRAL POR REP. O MANTTO'!D379)</f>
        <v/>
      </c>
      <c r="E373" s="333"/>
      <c r="F373" s="38" t="str">
        <f>IF('CED. GRAL POR REP. O MANTTO'!E379="","",'CED. GRAL POR REP. O MANTTO'!E379)</f>
        <v/>
      </c>
      <c r="G373" s="67" t="str">
        <f>IF('CED. GRAL POR REP. O MANTTO'!F379="","",'CED. GRAL POR REP. O MANTTO'!F379)</f>
        <v/>
      </c>
      <c r="H373" s="92">
        <f>+'REPORTE AGOSTO IMROM'!M373</f>
        <v>0</v>
      </c>
      <c r="I373" s="39"/>
      <c r="J373" s="39"/>
      <c r="K373" s="39"/>
      <c r="L373" s="30">
        <f t="shared" si="16"/>
        <v>0</v>
      </c>
      <c r="M373" s="30">
        <f t="shared" si="17"/>
        <v>0</v>
      </c>
      <c r="N373" s="90">
        <f>+'REPORTE AGOSTO IMROM'!N373</f>
        <v>0</v>
      </c>
      <c r="O373" s="55"/>
      <c r="P373" s="56"/>
      <c r="Q373" s="63">
        <f>+'REPORTE AGOSTO IMROM'!Q373</f>
        <v>0</v>
      </c>
      <c r="R373" s="33" t="str">
        <f>IF(M373=0,"",M373/'CED. GRAL POR REP. O MANTTO'!G379)</f>
        <v/>
      </c>
      <c r="S373" s="44" t="str">
        <f t="shared" si="15"/>
        <v/>
      </c>
    </row>
    <row r="374" spans="2:19" s="3" customFormat="1" ht="37.5" hidden="1" customHeight="1" x14ac:dyDescent="0.2">
      <c r="B374" s="37">
        <v>357</v>
      </c>
      <c r="C374" s="38" t="str">
        <f>IF('CED. GRAL POR REP. O MANTTO'!C380="","",'CED. GRAL POR REP. O MANTTO'!C380)</f>
        <v/>
      </c>
      <c r="D374" s="333" t="str">
        <f>IF('CED. GRAL POR REP. O MANTTO'!D380="","",'CED. GRAL POR REP. O MANTTO'!D380)</f>
        <v/>
      </c>
      <c r="E374" s="333"/>
      <c r="F374" s="38" t="str">
        <f>IF('CED. GRAL POR REP. O MANTTO'!E380="","",'CED. GRAL POR REP. O MANTTO'!E380)</f>
        <v/>
      </c>
      <c r="G374" s="67" t="str">
        <f>IF('CED. GRAL POR REP. O MANTTO'!F380="","",'CED. GRAL POR REP. O MANTTO'!F380)</f>
        <v/>
      </c>
      <c r="H374" s="92">
        <f>+'REPORTE AGOSTO IMROM'!M374</f>
        <v>0</v>
      </c>
      <c r="I374" s="39"/>
      <c r="J374" s="39"/>
      <c r="K374" s="39"/>
      <c r="L374" s="30">
        <f t="shared" si="16"/>
        <v>0</v>
      </c>
      <c r="M374" s="30">
        <f t="shared" si="17"/>
        <v>0</v>
      </c>
      <c r="N374" s="90">
        <f>+'REPORTE AGOSTO IMROM'!N374</f>
        <v>0</v>
      </c>
      <c r="O374" s="55"/>
      <c r="P374" s="56"/>
      <c r="Q374" s="63">
        <f>+'REPORTE AGOSTO IMROM'!Q374</f>
        <v>0</v>
      </c>
      <c r="R374" s="33" t="str">
        <f>IF(M374=0,"",M374/'CED. GRAL POR REP. O MANTTO'!G380)</f>
        <v/>
      </c>
      <c r="S374" s="44" t="str">
        <f t="shared" si="15"/>
        <v/>
      </c>
    </row>
    <row r="375" spans="2:19" s="3" customFormat="1" ht="37.5" hidden="1" customHeight="1" x14ac:dyDescent="0.2">
      <c r="B375" s="37">
        <v>358</v>
      </c>
      <c r="C375" s="38" t="str">
        <f>IF('CED. GRAL POR REP. O MANTTO'!C381="","",'CED. GRAL POR REP. O MANTTO'!C381)</f>
        <v/>
      </c>
      <c r="D375" s="333" t="str">
        <f>IF('CED. GRAL POR REP. O MANTTO'!D381="","",'CED. GRAL POR REP. O MANTTO'!D381)</f>
        <v/>
      </c>
      <c r="E375" s="333"/>
      <c r="F375" s="38" t="str">
        <f>IF('CED. GRAL POR REP. O MANTTO'!E381="","",'CED. GRAL POR REP. O MANTTO'!E381)</f>
        <v/>
      </c>
      <c r="G375" s="67" t="str">
        <f>IF('CED. GRAL POR REP. O MANTTO'!F381="","",'CED. GRAL POR REP. O MANTTO'!F381)</f>
        <v/>
      </c>
      <c r="H375" s="92">
        <f>+'REPORTE AGOSTO IMROM'!M375</f>
        <v>0</v>
      </c>
      <c r="I375" s="39"/>
      <c r="J375" s="39"/>
      <c r="K375" s="39"/>
      <c r="L375" s="30">
        <f t="shared" si="16"/>
        <v>0</v>
      </c>
      <c r="M375" s="30">
        <f t="shared" si="17"/>
        <v>0</v>
      </c>
      <c r="N375" s="90">
        <f>+'REPORTE AGOSTO IMROM'!N375</f>
        <v>0</v>
      </c>
      <c r="O375" s="55"/>
      <c r="P375" s="56"/>
      <c r="Q375" s="63">
        <f>+'REPORTE AGOSTO IMROM'!Q375</f>
        <v>0</v>
      </c>
      <c r="R375" s="33" t="str">
        <f>IF(M375=0,"",M375/'CED. GRAL POR REP. O MANTTO'!G381)</f>
        <v/>
      </c>
      <c r="S375" s="44" t="str">
        <f t="shared" si="15"/>
        <v/>
      </c>
    </row>
    <row r="376" spans="2:19" s="3" customFormat="1" ht="37.5" hidden="1" customHeight="1" x14ac:dyDescent="0.2">
      <c r="B376" s="37">
        <v>359</v>
      </c>
      <c r="C376" s="38" t="str">
        <f>IF('CED. GRAL POR REP. O MANTTO'!C382="","",'CED. GRAL POR REP. O MANTTO'!C382)</f>
        <v/>
      </c>
      <c r="D376" s="333" t="str">
        <f>IF('CED. GRAL POR REP. O MANTTO'!D382="","",'CED. GRAL POR REP. O MANTTO'!D382)</f>
        <v/>
      </c>
      <c r="E376" s="333"/>
      <c r="F376" s="38" t="str">
        <f>IF('CED. GRAL POR REP. O MANTTO'!E382="","",'CED. GRAL POR REP. O MANTTO'!E382)</f>
        <v/>
      </c>
      <c r="G376" s="67" t="str">
        <f>IF('CED. GRAL POR REP. O MANTTO'!F382="","",'CED. GRAL POR REP. O MANTTO'!F382)</f>
        <v/>
      </c>
      <c r="H376" s="92">
        <f>+'REPORTE AGOSTO IMROM'!M376</f>
        <v>0</v>
      </c>
      <c r="I376" s="39"/>
      <c r="J376" s="39"/>
      <c r="K376" s="39"/>
      <c r="L376" s="30">
        <f t="shared" si="16"/>
        <v>0</v>
      </c>
      <c r="M376" s="30">
        <f t="shared" si="17"/>
        <v>0</v>
      </c>
      <c r="N376" s="90">
        <f>+'REPORTE AGOSTO IMROM'!N376</f>
        <v>0</v>
      </c>
      <c r="O376" s="55"/>
      <c r="P376" s="56"/>
      <c r="Q376" s="63">
        <f>+'REPORTE AGOSTO IMROM'!Q376</f>
        <v>0</v>
      </c>
      <c r="R376" s="33" t="str">
        <f>IF(M376=0,"",M376/'CED. GRAL POR REP. O MANTTO'!G382)</f>
        <v/>
      </c>
      <c r="S376" s="44" t="str">
        <f t="shared" si="15"/>
        <v/>
      </c>
    </row>
    <row r="377" spans="2:19" s="3" customFormat="1" ht="37.5" hidden="1" customHeight="1" x14ac:dyDescent="0.2">
      <c r="B377" s="37">
        <v>360</v>
      </c>
      <c r="C377" s="38" t="str">
        <f>IF('CED. GRAL POR REP. O MANTTO'!C383="","",'CED. GRAL POR REP. O MANTTO'!C383)</f>
        <v/>
      </c>
      <c r="D377" s="333" t="str">
        <f>IF('CED. GRAL POR REP. O MANTTO'!D383="","",'CED. GRAL POR REP. O MANTTO'!D383)</f>
        <v/>
      </c>
      <c r="E377" s="333"/>
      <c r="F377" s="38" t="str">
        <f>IF('CED. GRAL POR REP. O MANTTO'!E383="","",'CED. GRAL POR REP. O MANTTO'!E383)</f>
        <v/>
      </c>
      <c r="G377" s="67" t="str">
        <f>IF('CED. GRAL POR REP. O MANTTO'!F383="","",'CED. GRAL POR REP. O MANTTO'!F383)</f>
        <v/>
      </c>
      <c r="H377" s="92">
        <f>+'REPORTE AGOSTO IMROM'!M377</f>
        <v>0</v>
      </c>
      <c r="I377" s="39"/>
      <c r="J377" s="39"/>
      <c r="K377" s="39"/>
      <c r="L377" s="30">
        <f t="shared" si="16"/>
        <v>0</v>
      </c>
      <c r="M377" s="30">
        <f t="shared" si="17"/>
        <v>0</v>
      </c>
      <c r="N377" s="90">
        <f>+'REPORTE AGOSTO IMROM'!N377</f>
        <v>0</v>
      </c>
      <c r="O377" s="55"/>
      <c r="P377" s="56"/>
      <c r="Q377" s="63">
        <f>+'REPORTE AGOSTO IMROM'!Q377</f>
        <v>0</v>
      </c>
      <c r="R377" s="33" t="str">
        <f>IF(M377=0,"",M377/'CED. GRAL POR REP. O MANTTO'!G383)</f>
        <v/>
      </c>
      <c r="S377" s="44" t="str">
        <f t="shared" si="15"/>
        <v/>
      </c>
    </row>
    <row r="378" spans="2:19" s="3" customFormat="1" ht="37.5" hidden="1" customHeight="1" x14ac:dyDescent="0.2">
      <c r="B378" s="37">
        <v>361</v>
      </c>
      <c r="C378" s="38" t="str">
        <f>IF('CED. GRAL POR REP. O MANTTO'!C384="","",'CED. GRAL POR REP. O MANTTO'!C384)</f>
        <v/>
      </c>
      <c r="D378" s="333" t="str">
        <f>IF('CED. GRAL POR REP. O MANTTO'!D384="","",'CED. GRAL POR REP. O MANTTO'!D384)</f>
        <v/>
      </c>
      <c r="E378" s="333"/>
      <c r="F378" s="38" t="str">
        <f>IF('CED. GRAL POR REP. O MANTTO'!E384="","",'CED. GRAL POR REP. O MANTTO'!E384)</f>
        <v/>
      </c>
      <c r="G378" s="67" t="str">
        <f>IF('CED. GRAL POR REP. O MANTTO'!F384="","",'CED. GRAL POR REP. O MANTTO'!F384)</f>
        <v/>
      </c>
      <c r="H378" s="92">
        <f>+'REPORTE AGOSTO IMROM'!M378</f>
        <v>0</v>
      </c>
      <c r="I378" s="39"/>
      <c r="J378" s="39"/>
      <c r="K378" s="39"/>
      <c r="L378" s="30">
        <f t="shared" si="16"/>
        <v>0</v>
      </c>
      <c r="M378" s="30">
        <f t="shared" si="17"/>
        <v>0</v>
      </c>
      <c r="N378" s="90">
        <f>+'REPORTE AGOSTO IMROM'!N378</f>
        <v>0</v>
      </c>
      <c r="O378" s="55"/>
      <c r="P378" s="56"/>
      <c r="Q378" s="63">
        <f>+'REPORTE AGOSTO IMROM'!Q378</f>
        <v>0</v>
      </c>
      <c r="R378" s="33" t="str">
        <f>IF(M378=0,"",M378/'CED. GRAL POR REP. O MANTTO'!G384)</f>
        <v/>
      </c>
      <c r="S378" s="44" t="str">
        <f t="shared" si="15"/>
        <v/>
      </c>
    </row>
    <row r="379" spans="2:19" s="3" customFormat="1" ht="37.5" hidden="1" customHeight="1" x14ac:dyDescent="0.2">
      <c r="B379" s="37">
        <v>362</v>
      </c>
      <c r="C379" s="38" t="str">
        <f>IF('CED. GRAL POR REP. O MANTTO'!C385="","",'CED. GRAL POR REP. O MANTTO'!C385)</f>
        <v/>
      </c>
      <c r="D379" s="333" t="str">
        <f>IF('CED. GRAL POR REP. O MANTTO'!D385="","",'CED. GRAL POR REP. O MANTTO'!D385)</f>
        <v/>
      </c>
      <c r="E379" s="333"/>
      <c r="F379" s="38" t="str">
        <f>IF('CED. GRAL POR REP. O MANTTO'!E385="","",'CED. GRAL POR REP. O MANTTO'!E385)</f>
        <v/>
      </c>
      <c r="G379" s="67" t="str">
        <f>IF('CED. GRAL POR REP. O MANTTO'!F385="","",'CED. GRAL POR REP. O MANTTO'!F385)</f>
        <v/>
      </c>
      <c r="H379" s="92">
        <f>+'REPORTE AGOSTO IMROM'!M379</f>
        <v>0</v>
      </c>
      <c r="I379" s="39"/>
      <c r="J379" s="39"/>
      <c r="K379" s="39"/>
      <c r="L379" s="30">
        <f t="shared" si="16"/>
        <v>0</v>
      </c>
      <c r="M379" s="30">
        <f t="shared" si="17"/>
        <v>0</v>
      </c>
      <c r="N379" s="90">
        <f>+'REPORTE AGOSTO IMROM'!N379</f>
        <v>0</v>
      </c>
      <c r="O379" s="55"/>
      <c r="P379" s="56"/>
      <c r="Q379" s="63">
        <f>+'REPORTE AGOSTO IMROM'!Q379</f>
        <v>0</v>
      </c>
      <c r="R379" s="33" t="str">
        <f>IF(M379=0,"",M379/'CED. GRAL POR REP. O MANTTO'!G385)</f>
        <v/>
      </c>
      <c r="S379" s="44" t="str">
        <f t="shared" si="15"/>
        <v/>
      </c>
    </row>
    <row r="380" spans="2:19" s="3" customFormat="1" ht="37.5" hidden="1" customHeight="1" x14ac:dyDescent="0.2">
      <c r="B380" s="37">
        <v>363</v>
      </c>
      <c r="C380" s="38" t="str">
        <f>IF('CED. GRAL POR REP. O MANTTO'!C386="","",'CED. GRAL POR REP. O MANTTO'!C386)</f>
        <v/>
      </c>
      <c r="D380" s="333" t="str">
        <f>IF('CED. GRAL POR REP. O MANTTO'!D386="","",'CED. GRAL POR REP. O MANTTO'!D386)</f>
        <v/>
      </c>
      <c r="E380" s="333"/>
      <c r="F380" s="38" t="str">
        <f>IF('CED. GRAL POR REP. O MANTTO'!E386="","",'CED. GRAL POR REP. O MANTTO'!E386)</f>
        <v/>
      </c>
      <c r="G380" s="67" t="str">
        <f>IF('CED. GRAL POR REP. O MANTTO'!F386="","",'CED. GRAL POR REP. O MANTTO'!F386)</f>
        <v/>
      </c>
      <c r="H380" s="92">
        <f>+'REPORTE AGOSTO IMROM'!M380</f>
        <v>0</v>
      </c>
      <c r="I380" s="39"/>
      <c r="J380" s="39"/>
      <c r="K380" s="39"/>
      <c r="L380" s="30">
        <f t="shared" si="16"/>
        <v>0</v>
      </c>
      <c r="M380" s="30">
        <f t="shared" si="17"/>
        <v>0</v>
      </c>
      <c r="N380" s="90">
        <f>+'REPORTE AGOSTO IMROM'!N380</f>
        <v>0</v>
      </c>
      <c r="O380" s="55"/>
      <c r="P380" s="56"/>
      <c r="Q380" s="63">
        <f>+'REPORTE AGOSTO IMROM'!Q380</f>
        <v>0</v>
      </c>
      <c r="R380" s="33" t="str">
        <f>IF(M380=0,"",M380/'CED. GRAL POR REP. O MANTTO'!G386)</f>
        <v/>
      </c>
      <c r="S380" s="44" t="str">
        <f t="shared" si="15"/>
        <v/>
      </c>
    </row>
    <row r="381" spans="2:19" s="3" customFormat="1" ht="37.5" hidden="1" customHeight="1" x14ac:dyDescent="0.2">
      <c r="B381" s="37">
        <v>364</v>
      </c>
      <c r="C381" s="38" t="str">
        <f>IF('CED. GRAL POR REP. O MANTTO'!C387="","",'CED. GRAL POR REP. O MANTTO'!C387)</f>
        <v/>
      </c>
      <c r="D381" s="333" t="str">
        <f>IF('CED. GRAL POR REP. O MANTTO'!D387="","",'CED. GRAL POR REP. O MANTTO'!D387)</f>
        <v/>
      </c>
      <c r="E381" s="333"/>
      <c r="F381" s="38" t="str">
        <f>IF('CED. GRAL POR REP. O MANTTO'!E387="","",'CED. GRAL POR REP. O MANTTO'!E387)</f>
        <v/>
      </c>
      <c r="G381" s="67" t="str">
        <f>IF('CED. GRAL POR REP. O MANTTO'!F387="","",'CED. GRAL POR REP. O MANTTO'!F387)</f>
        <v/>
      </c>
      <c r="H381" s="92">
        <f>+'REPORTE AGOSTO IMROM'!M381</f>
        <v>0</v>
      </c>
      <c r="I381" s="39"/>
      <c r="J381" s="39"/>
      <c r="K381" s="39"/>
      <c r="L381" s="30">
        <f t="shared" si="16"/>
        <v>0</v>
      </c>
      <c r="M381" s="30">
        <f t="shared" si="17"/>
        <v>0</v>
      </c>
      <c r="N381" s="90">
        <f>+'REPORTE AGOSTO IMROM'!N381</f>
        <v>0</v>
      </c>
      <c r="O381" s="55"/>
      <c r="P381" s="56"/>
      <c r="Q381" s="63">
        <f>+'REPORTE AGOSTO IMROM'!Q381</f>
        <v>0</v>
      </c>
      <c r="R381" s="33" t="str">
        <f>IF(M381=0,"",M381/'CED. GRAL POR REP. O MANTTO'!G387)</f>
        <v/>
      </c>
      <c r="S381" s="44" t="str">
        <f t="shared" si="15"/>
        <v/>
      </c>
    </row>
    <row r="382" spans="2:19" s="3" customFormat="1" ht="37.5" hidden="1" customHeight="1" x14ac:dyDescent="0.2">
      <c r="B382" s="37">
        <v>365</v>
      </c>
      <c r="C382" s="38" t="str">
        <f>IF('CED. GRAL POR REP. O MANTTO'!C388="","",'CED. GRAL POR REP. O MANTTO'!C388)</f>
        <v/>
      </c>
      <c r="D382" s="333" t="str">
        <f>IF('CED. GRAL POR REP. O MANTTO'!D388="","",'CED. GRAL POR REP. O MANTTO'!D388)</f>
        <v/>
      </c>
      <c r="E382" s="333"/>
      <c r="F382" s="38" t="str">
        <f>IF('CED. GRAL POR REP. O MANTTO'!E388="","",'CED. GRAL POR REP. O MANTTO'!E388)</f>
        <v/>
      </c>
      <c r="G382" s="67" t="str">
        <f>IF('CED. GRAL POR REP. O MANTTO'!F388="","",'CED. GRAL POR REP. O MANTTO'!F388)</f>
        <v/>
      </c>
      <c r="H382" s="92">
        <f>+'REPORTE AGOSTO IMROM'!M382</f>
        <v>0</v>
      </c>
      <c r="I382" s="39"/>
      <c r="J382" s="39"/>
      <c r="K382" s="39"/>
      <c r="L382" s="30">
        <f t="shared" si="16"/>
        <v>0</v>
      </c>
      <c r="M382" s="30">
        <f t="shared" si="17"/>
        <v>0</v>
      </c>
      <c r="N382" s="90">
        <f>+'REPORTE AGOSTO IMROM'!N382</f>
        <v>0</v>
      </c>
      <c r="O382" s="55"/>
      <c r="P382" s="56"/>
      <c r="Q382" s="63">
        <f>+'REPORTE AGOSTO IMROM'!Q382</f>
        <v>0</v>
      </c>
      <c r="R382" s="33" t="str">
        <f>IF(M382=0,"",M382/'CED. GRAL POR REP. O MANTTO'!G388)</f>
        <v/>
      </c>
      <c r="S382" s="44" t="str">
        <f t="shared" si="15"/>
        <v/>
      </c>
    </row>
    <row r="383" spans="2:19" s="3" customFormat="1" ht="37.5" hidden="1" customHeight="1" x14ac:dyDescent="0.2">
      <c r="B383" s="37">
        <v>366</v>
      </c>
      <c r="C383" s="38" t="str">
        <f>IF('CED. GRAL POR REP. O MANTTO'!C389="","",'CED. GRAL POR REP. O MANTTO'!C389)</f>
        <v/>
      </c>
      <c r="D383" s="333" t="str">
        <f>IF('CED. GRAL POR REP. O MANTTO'!D389="","",'CED. GRAL POR REP. O MANTTO'!D389)</f>
        <v/>
      </c>
      <c r="E383" s="333"/>
      <c r="F383" s="38" t="str">
        <f>IF('CED. GRAL POR REP. O MANTTO'!E389="","",'CED. GRAL POR REP. O MANTTO'!E389)</f>
        <v/>
      </c>
      <c r="G383" s="67" t="str">
        <f>IF('CED. GRAL POR REP. O MANTTO'!F389="","",'CED. GRAL POR REP. O MANTTO'!F389)</f>
        <v/>
      </c>
      <c r="H383" s="92">
        <f>+'REPORTE AGOSTO IMROM'!M383</f>
        <v>0</v>
      </c>
      <c r="I383" s="39"/>
      <c r="J383" s="39"/>
      <c r="K383" s="39"/>
      <c r="L383" s="30">
        <f t="shared" si="16"/>
        <v>0</v>
      </c>
      <c r="M383" s="30">
        <f t="shared" si="17"/>
        <v>0</v>
      </c>
      <c r="N383" s="90">
        <f>+'REPORTE AGOSTO IMROM'!N383</f>
        <v>0</v>
      </c>
      <c r="O383" s="55"/>
      <c r="P383" s="56"/>
      <c r="Q383" s="63">
        <f>+'REPORTE AGOSTO IMROM'!Q383</f>
        <v>0</v>
      </c>
      <c r="R383" s="33" t="str">
        <f>IF(M383=0,"",M383/'CED. GRAL POR REP. O MANTTO'!G389)</f>
        <v/>
      </c>
      <c r="S383" s="44" t="str">
        <f t="shared" si="15"/>
        <v/>
      </c>
    </row>
    <row r="384" spans="2:19" s="3" customFormat="1" ht="37.5" hidden="1" customHeight="1" x14ac:dyDescent="0.2">
      <c r="B384" s="37">
        <v>367</v>
      </c>
      <c r="C384" s="38" t="str">
        <f>IF('CED. GRAL POR REP. O MANTTO'!C390="","",'CED. GRAL POR REP. O MANTTO'!C390)</f>
        <v/>
      </c>
      <c r="D384" s="333" t="str">
        <f>IF('CED. GRAL POR REP. O MANTTO'!D390="","",'CED. GRAL POR REP. O MANTTO'!D390)</f>
        <v/>
      </c>
      <c r="E384" s="333"/>
      <c r="F384" s="38" t="str">
        <f>IF('CED. GRAL POR REP. O MANTTO'!E390="","",'CED. GRAL POR REP. O MANTTO'!E390)</f>
        <v/>
      </c>
      <c r="G384" s="67" t="str">
        <f>IF('CED. GRAL POR REP. O MANTTO'!F390="","",'CED. GRAL POR REP. O MANTTO'!F390)</f>
        <v/>
      </c>
      <c r="H384" s="92">
        <f>+'REPORTE AGOSTO IMROM'!M384</f>
        <v>0</v>
      </c>
      <c r="I384" s="39"/>
      <c r="J384" s="39"/>
      <c r="K384" s="39"/>
      <c r="L384" s="30">
        <f t="shared" si="16"/>
        <v>0</v>
      </c>
      <c r="M384" s="30">
        <f t="shared" si="17"/>
        <v>0</v>
      </c>
      <c r="N384" s="90">
        <f>+'REPORTE AGOSTO IMROM'!N384</f>
        <v>0</v>
      </c>
      <c r="O384" s="55"/>
      <c r="P384" s="56"/>
      <c r="Q384" s="63">
        <f>+'REPORTE AGOSTO IMROM'!Q384</f>
        <v>0</v>
      </c>
      <c r="R384" s="33" t="str">
        <f>IF(M384=0,"",M384/'CED. GRAL POR REP. O MANTTO'!G390)</f>
        <v/>
      </c>
      <c r="S384" s="44" t="str">
        <f t="shared" si="15"/>
        <v/>
      </c>
    </row>
    <row r="385" spans="2:19" s="3" customFormat="1" ht="37.5" hidden="1" customHeight="1" x14ac:dyDescent="0.2">
      <c r="B385" s="37">
        <v>368</v>
      </c>
      <c r="C385" s="38" t="str">
        <f>IF('CED. GRAL POR REP. O MANTTO'!C391="","",'CED. GRAL POR REP. O MANTTO'!C391)</f>
        <v/>
      </c>
      <c r="D385" s="333" t="str">
        <f>IF('CED. GRAL POR REP. O MANTTO'!D391="","",'CED. GRAL POR REP. O MANTTO'!D391)</f>
        <v/>
      </c>
      <c r="E385" s="333"/>
      <c r="F385" s="38" t="str">
        <f>IF('CED. GRAL POR REP. O MANTTO'!E391="","",'CED. GRAL POR REP. O MANTTO'!E391)</f>
        <v/>
      </c>
      <c r="G385" s="67" t="str">
        <f>IF('CED. GRAL POR REP. O MANTTO'!F391="","",'CED. GRAL POR REP. O MANTTO'!F391)</f>
        <v/>
      </c>
      <c r="H385" s="92">
        <f>+'REPORTE AGOSTO IMROM'!M385</f>
        <v>0</v>
      </c>
      <c r="I385" s="39"/>
      <c r="J385" s="39"/>
      <c r="K385" s="39"/>
      <c r="L385" s="30">
        <f t="shared" si="16"/>
        <v>0</v>
      </c>
      <c r="M385" s="30">
        <f t="shared" si="17"/>
        <v>0</v>
      </c>
      <c r="N385" s="90">
        <f>+'REPORTE AGOSTO IMROM'!N385</f>
        <v>0</v>
      </c>
      <c r="O385" s="55"/>
      <c r="P385" s="56"/>
      <c r="Q385" s="63">
        <f>+'REPORTE AGOSTO IMROM'!Q385</f>
        <v>0</v>
      </c>
      <c r="R385" s="33" t="str">
        <f>IF(M385=0,"",M385/'CED. GRAL POR REP. O MANTTO'!G391)</f>
        <v/>
      </c>
      <c r="S385" s="44" t="str">
        <f t="shared" si="15"/>
        <v/>
      </c>
    </row>
    <row r="386" spans="2:19" s="3" customFormat="1" ht="37.5" hidden="1" customHeight="1" x14ac:dyDescent="0.2">
      <c r="B386" s="37">
        <v>369</v>
      </c>
      <c r="C386" s="38" t="str">
        <f>IF('CED. GRAL POR REP. O MANTTO'!C392="","",'CED. GRAL POR REP. O MANTTO'!C392)</f>
        <v/>
      </c>
      <c r="D386" s="333" t="str">
        <f>IF('CED. GRAL POR REP. O MANTTO'!D392="","",'CED. GRAL POR REP. O MANTTO'!D392)</f>
        <v/>
      </c>
      <c r="E386" s="333"/>
      <c r="F386" s="38" t="str">
        <f>IF('CED. GRAL POR REP. O MANTTO'!E392="","",'CED. GRAL POR REP. O MANTTO'!E392)</f>
        <v/>
      </c>
      <c r="G386" s="67" t="str">
        <f>IF('CED. GRAL POR REP. O MANTTO'!F392="","",'CED. GRAL POR REP. O MANTTO'!F392)</f>
        <v/>
      </c>
      <c r="H386" s="92">
        <f>+'REPORTE AGOSTO IMROM'!M386</f>
        <v>0</v>
      </c>
      <c r="I386" s="39"/>
      <c r="J386" s="39"/>
      <c r="K386" s="39"/>
      <c r="L386" s="30">
        <f t="shared" si="16"/>
        <v>0</v>
      </c>
      <c r="M386" s="30">
        <f t="shared" si="17"/>
        <v>0</v>
      </c>
      <c r="N386" s="90">
        <f>+'REPORTE AGOSTO IMROM'!N386</f>
        <v>0</v>
      </c>
      <c r="O386" s="55"/>
      <c r="P386" s="56"/>
      <c r="Q386" s="63">
        <f>+'REPORTE AGOSTO IMROM'!Q386</f>
        <v>0</v>
      </c>
      <c r="R386" s="33" t="str">
        <f>IF(M386=0,"",M386/'CED. GRAL POR REP. O MANTTO'!G392)</f>
        <v/>
      </c>
      <c r="S386" s="44" t="str">
        <f t="shared" si="15"/>
        <v/>
      </c>
    </row>
    <row r="387" spans="2:19" s="3" customFormat="1" ht="37.5" hidden="1" customHeight="1" x14ac:dyDescent="0.2">
      <c r="B387" s="37">
        <v>370</v>
      </c>
      <c r="C387" s="38" t="str">
        <f>IF('CED. GRAL POR REP. O MANTTO'!C393="","",'CED. GRAL POR REP. O MANTTO'!C393)</f>
        <v/>
      </c>
      <c r="D387" s="333" t="str">
        <f>IF('CED. GRAL POR REP. O MANTTO'!D393="","",'CED. GRAL POR REP. O MANTTO'!D393)</f>
        <v/>
      </c>
      <c r="E387" s="333"/>
      <c r="F387" s="38" t="str">
        <f>IF('CED. GRAL POR REP. O MANTTO'!E393="","",'CED. GRAL POR REP. O MANTTO'!E393)</f>
        <v/>
      </c>
      <c r="G387" s="67" t="str">
        <f>IF('CED. GRAL POR REP. O MANTTO'!F393="","",'CED. GRAL POR REP. O MANTTO'!F393)</f>
        <v/>
      </c>
      <c r="H387" s="92">
        <f>+'REPORTE AGOSTO IMROM'!M387</f>
        <v>0</v>
      </c>
      <c r="I387" s="39"/>
      <c r="J387" s="39"/>
      <c r="K387" s="39"/>
      <c r="L387" s="30">
        <f t="shared" si="16"/>
        <v>0</v>
      </c>
      <c r="M387" s="30">
        <f t="shared" si="17"/>
        <v>0</v>
      </c>
      <c r="N387" s="90">
        <f>+'REPORTE AGOSTO IMROM'!N387</f>
        <v>0</v>
      </c>
      <c r="O387" s="55"/>
      <c r="P387" s="56"/>
      <c r="Q387" s="63">
        <f>+'REPORTE AGOSTO IMROM'!Q387</f>
        <v>0</v>
      </c>
      <c r="R387" s="33" t="str">
        <f>IF(M387=0,"",M387/'CED. GRAL POR REP. O MANTTO'!G393)</f>
        <v/>
      </c>
      <c r="S387" s="44" t="str">
        <f t="shared" si="15"/>
        <v/>
      </c>
    </row>
    <row r="388" spans="2:19" s="3" customFormat="1" ht="37.5" hidden="1" customHeight="1" x14ac:dyDescent="0.2">
      <c r="B388" s="37">
        <v>371</v>
      </c>
      <c r="C388" s="38" t="str">
        <f>IF('CED. GRAL POR REP. O MANTTO'!C394="","",'CED. GRAL POR REP. O MANTTO'!C394)</f>
        <v/>
      </c>
      <c r="D388" s="333" t="str">
        <f>IF('CED. GRAL POR REP. O MANTTO'!D394="","",'CED. GRAL POR REP. O MANTTO'!D394)</f>
        <v/>
      </c>
      <c r="E388" s="333"/>
      <c r="F388" s="38" t="str">
        <f>IF('CED. GRAL POR REP. O MANTTO'!E394="","",'CED. GRAL POR REP. O MANTTO'!E394)</f>
        <v/>
      </c>
      <c r="G388" s="67" t="str">
        <f>IF('CED. GRAL POR REP. O MANTTO'!F394="","",'CED. GRAL POR REP. O MANTTO'!F394)</f>
        <v/>
      </c>
      <c r="H388" s="92">
        <f>+'REPORTE AGOSTO IMROM'!M388</f>
        <v>0</v>
      </c>
      <c r="I388" s="39"/>
      <c r="J388" s="39"/>
      <c r="K388" s="39"/>
      <c r="L388" s="30">
        <f t="shared" si="16"/>
        <v>0</v>
      </c>
      <c r="M388" s="30">
        <f t="shared" si="17"/>
        <v>0</v>
      </c>
      <c r="N388" s="90">
        <f>+'REPORTE AGOSTO IMROM'!N388</f>
        <v>0</v>
      </c>
      <c r="O388" s="55"/>
      <c r="P388" s="56"/>
      <c r="Q388" s="63">
        <f>+'REPORTE AGOSTO IMROM'!Q388</f>
        <v>0</v>
      </c>
      <c r="R388" s="33" t="str">
        <f>IF(M388=0,"",M388/'CED. GRAL POR REP. O MANTTO'!G394)</f>
        <v/>
      </c>
      <c r="S388" s="44" t="str">
        <f t="shared" si="15"/>
        <v/>
      </c>
    </row>
    <row r="389" spans="2:19" s="3" customFormat="1" ht="37.5" hidden="1" customHeight="1" x14ac:dyDescent="0.2">
      <c r="B389" s="37">
        <v>372</v>
      </c>
      <c r="C389" s="38" t="str">
        <f>IF('CED. GRAL POR REP. O MANTTO'!C395="","",'CED. GRAL POR REP. O MANTTO'!C395)</f>
        <v/>
      </c>
      <c r="D389" s="333" t="str">
        <f>IF('CED. GRAL POR REP. O MANTTO'!D395="","",'CED. GRAL POR REP. O MANTTO'!D395)</f>
        <v/>
      </c>
      <c r="E389" s="333"/>
      <c r="F389" s="38" t="str">
        <f>IF('CED. GRAL POR REP. O MANTTO'!E395="","",'CED. GRAL POR REP. O MANTTO'!E395)</f>
        <v/>
      </c>
      <c r="G389" s="67" t="str">
        <f>IF('CED. GRAL POR REP. O MANTTO'!F395="","",'CED. GRAL POR REP. O MANTTO'!F395)</f>
        <v/>
      </c>
      <c r="H389" s="92">
        <f>+'REPORTE AGOSTO IMROM'!M389</f>
        <v>0</v>
      </c>
      <c r="I389" s="39"/>
      <c r="J389" s="39"/>
      <c r="K389" s="39"/>
      <c r="L389" s="30">
        <f t="shared" si="16"/>
        <v>0</v>
      </c>
      <c r="M389" s="30">
        <f t="shared" si="17"/>
        <v>0</v>
      </c>
      <c r="N389" s="90">
        <f>+'REPORTE AGOSTO IMROM'!N389</f>
        <v>0</v>
      </c>
      <c r="O389" s="55"/>
      <c r="P389" s="56"/>
      <c r="Q389" s="63">
        <f>+'REPORTE AGOSTO IMROM'!Q389</f>
        <v>0</v>
      </c>
      <c r="R389" s="33" t="str">
        <f>IF(M389=0,"",M389/'CED. GRAL POR REP. O MANTTO'!G395)</f>
        <v/>
      </c>
      <c r="S389" s="44" t="str">
        <f t="shared" si="15"/>
        <v/>
      </c>
    </row>
    <row r="390" spans="2:19" s="3" customFormat="1" ht="37.5" hidden="1" customHeight="1" x14ac:dyDescent="0.2">
      <c r="B390" s="37">
        <v>373</v>
      </c>
      <c r="C390" s="38" t="str">
        <f>IF('CED. GRAL POR REP. O MANTTO'!C396="","",'CED. GRAL POR REP. O MANTTO'!C396)</f>
        <v/>
      </c>
      <c r="D390" s="333" t="str">
        <f>IF('CED. GRAL POR REP. O MANTTO'!D396="","",'CED. GRAL POR REP. O MANTTO'!D396)</f>
        <v/>
      </c>
      <c r="E390" s="333"/>
      <c r="F390" s="38" t="str">
        <f>IF('CED. GRAL POR REP. O MANTTO'!E396="","",'CED. GRAL POR REP. O MANTTO'!E396)</f>
        <v/>
      </c>
      <c r="G390" s="67" t="str">
        <f>IF('CED. GRAL POR REP. O MANTTO'!F396="","",'CED. GRAL POR REP. O MANTTO'!F396)</f>
        <v/>
      </c>
      <c r="H390" s="92">
        <f>+'REPORTE AGOSTO IMROM'!M390</f>
        <v>0</v>
      </c>
      <c r="I390" s="39"/>
      <c r="J390" s="39"/>
      <c r="K390" s="39"/>
      <c r="L390" s="30">
        <f t="shared" si="16"/>
        <v>0</v>
      </c>
      <c r="M390" s="30">
        <f t="shared" si="17"/>
        <v>0</v>
      </c>
      <c r="N390" s="90">
        <f>+'REPORTE AGOSTO IMROM'!N390</f>
        <v>0</v>
      </c>
      <c r="O390" s="55"/>
      <c r="P390" s="56"/>
      <c r="Q390" s="63">
        <f>+'REPORTE AGOSTO IMROM'!Q390</f>
        <v>0</v>
      </c>
      <c r="R390" s="33" t="str">
        <f>IF(M390=0,"",M390/'CED. GRAL POR REP. O MANTTO'!G396)</f>
        <v/>
      </c>
      <c r="S390" s="44" t="str">
        <f t="shared" si="15"/>
        <v/>
      </c>
    </row>
    <row r="391" spans="2:19" s="3" customFormat="1" ht="37.5" hidden="1" customHeight="1" x14ac:dyDescent="0.2">
      <c r="B391" s="37">
        <v>374</v>
      </c>
      <c r="C391" s="38" t="str">
        <f>IF('CED. GRAL POR REP. O MANTTO'!C397="","",'CED. GRAL POR REP. O MANTTO'!C397)</f>
        <v/>
      </c>
      <c r="D391" s="333" t="str">
        <f>IF('CED. GRAL POR REP. O MANTTO'!D397="","",'CED. GRAL POR REP. O MANTTO'!D397)</f>
        <v/>
      </c>
      <c r="E391" s="333"/>
      <c r="F391" s="38" t="str">
        <f>IF('CED. GRAL POR REP. O MANTTO'!E397="","",'CED. GRAL POR REP. O MANTTO'!E397)</f>
        <v/>
      </c>
      <c r="G391" s="67" t="str">
        <f>IF('CED. GRAL POR REP. O MANTTO'!F397="","",'CED. GRAL POR REP. O MANTTO'!F397)</f>
        <v/>
      </c>
      <c r="H391" s="92">
        <f>+'REPORTE AGOSTO IMROM'!M391</f>
        <v>0</v>
      </c>
      <c r="I391" s="39"/>
      <c r="J391" s="39"/>
      <c r="K391" s="39"/>
      <c r="L391" s="30">
        <f t="shared" si="16"/>
        <v>0</v>
      </c>
      <c r="M391" s="30">
        <f t="shared" si="17"/>
        <v>0</v>
      </c>
      <c r="N391" s="90">
        <f>+'REPORTE AGOSTO IMROM'!N391</f>
        <v>0</v>
      </c>
      <c r="O391" s="55"/>
      <c r="P391" s="56"/>
      <c r="Q391" s="63">
        <f>+'REPORTE AGOSTO IMROM'!Q391</f>
        <v>0</v>
      </c>
      <c r="R391" s="33" t="str">
        <f>IF(M391=0,"",M391/'CED. GRAL POR REP. O MANTTO'!G397)</f>
        <v/>
      </c>
      <c r="S391" s="44" t="str">
        <f t="shared" si="15"/>
        <v/>
      </c>
    </row>
    <row r="392" spans="2:19" s="3" customFormat="1" ht="37.5" hidden="1" customHeight="1" x14ac:dyDescent="0.2">
      <c r="B392" s="37">
        <v>375</v>
      </c>
      <c r="C392" s="38" t="str">
        <f>IF('CED. GRAL POR REP. O MANTTO'!C398="","",'CED. GRAL POR REP. O MANTTO'!C398)</f>
        <v/>
      </c>
      <c r="D392" s="333" t="str">
        <f>IF('CED. GRAL POR REP. O MANTTO'!D398="","",'CED. GRAL POR REP. O MANTTO'!D398)</f>
        <v/>
      </c>
      <c r="E392" s="333"/>
      <c r="F392" s="38" t="str">
        <f>IF('CED. GRAL POR REP. O MANTTO'!E398="","",'CED. GRAL POR REP. O MANTTO'!E398)</f>
        <v/>
      </c>
      <c r="G392" s="67" t="str">
        <f>IF('CED. GRAL POR REP. O MANTTO'!F398="","",'CED. GRAL POR REP. O MANTTO'!F398)</f>
        <v/>
      </c>
      <c r="H392" s="92">
        <f>+'REPORTE AGOSTO IMROM'!M392</f>
        <v>0</v>
      </c>
      <c r="I392" s="39"/>
      <c r="J392" s="39"/>
      <c r="K392" s="39"/>
      <c r="L392" s="30">
        <f t="shared" si="16"/>
        <v>0</v>
      </c>
      <c r="M392" s="30">
        <f t="shared" si="17"/>
        <v>0</v>
      </c>
      <c r="N392" s="90">
        <f>+'REPORTE AGOSTO IMROM'!N392</f>
        <v>0</v>
      </c>
      <c r="O392" s="55"/>
      <c r="P392" s="56"/>
      <c r="Q392" s="63">
        <f>+'REPORTE AGOSTO IMROM'!Q392</f>
        <v>0</v>
      </c>
      <c r="R392" s="33" t="str">
        <f>IF(M392=0,"",M392/'CED. GRAL POR REP. O MANTTO'!G398)</f>
        <v/>
      </c>
      <c r="S392" s="44" t="str">
        <f t="shared" si="15"/>
        <v/>
      </c>
    </row>
    <row r="393" spans="2:19" s="3" customFormat="1" ht="37.5" hidden="1" customHeight="1" x14ac:dyDescent="0.2">
      <c r="B393" s="37">
        <v>376</v>
      </c>
      <c r="C393" s="38" t="str">
        <f>IF('CED. GRAL POR REP. O MANTTO'!C399="","",'CED. GRAL POR REP. O MANTTO'!C399)</f>
        <v/>
      </c>
      <c r="D393" s="333" t="str">
        <f>IF('CED. GRAL POR REP. O MANTTO'!D399="","",'CED. GRAL POR REP. O MANTTO'!D399)</f>
        <v/>
      </c>
      <c r="E393" s="333"/>
      <c r="F393" s="38" t="str">
        <f>IF('CED. GRAL POR REP. O MANTTO'!E399="","",'CED. GRAL POR REP. O MANTTO'!E399)</f>
        <v/>
      </c>
      <c r="G393" s="67" t="str">
        <f>IF('CED. GRAL POR REP. O MANTTO'!F399="","",'CED. GRAL POR REP. O MANTTO'!F399)</f>
        <v/>
      </c>
      <c r="H393" s="92">
        <f>+'REPORTE AGOSTO IMROM'!M393</f>
        <v>0</v>
      </c>
      <c r="I393" s="39"/>
      <c r="J393" s="39"/>
      <c r="K393" s="39"/>
      <c r="L393" s="30">
        <f t="shared" si="16"/>
        <v>0</v>
      </c>
      <c r="M393" s="30">
        <f t="shared" si="17"/>
        <v>0</v>
      </c>
      <c r="N393" s="90">
        <f>+'REPORTE AGOSTO IMROM'!N393</f>
        <v>0</v>
      </c>
      <c r="O393" s="55"/>
      <c r="P393" s="56"/>
      <c r="Q393" s="63">
        <f>+'REPORTE AGOSTO IMROM'!Q393</f>
        <v>0</v>
      </c>
      <c r="R393" s="33" t="str">
        <f>IF(M393=0,"",M393/'CED. GRAL POR REP. O MANTTO'!G399)</f>
        <v/>
      </c>
      <c r="S393" s="44" t="str">
        <f t="shared" si="15"/>
        <v/>
      </c>
    </row>
    <row r="394" spans="2:19" s="3" customFormat="1" ht="37.5" hidden="1" customHeight="1" x14ac:dyDescent="0.2">
      <c r="B394" s="37">
        <v>377</v>
      </c>
      <c r="C394" s="38" t="str">
        <f>IF('CED. GRAL POR REP. O MANTTO'!C400="","",'CED. GRAL POR REP. O MANTTO'!C400)</f>
        <v/>
      </c>
      <c r="D394" s="333" t="str">
        <f>IF('CED. GRAL POR REP. O MANTTO'!D400="","",'CED. GRAL POR REP. O MANTTO'!D400)</f>
        <v/>
      </c>
      <c r="E394" s="333"/>
      <c r="F394" s="38" t="str">
        <f>IF('CED. GRAL POR REP. O MANTTO'!E400="","",'CED. GRAL POR REP. O MANTTO'!E400)</f>
        <v/>
      </c>
      <c r="G394" s="67" t="str">
        <f>IF('CED. GRAL POR REP. O MANTTO'!F400="","",'CED. GRAL POR REP. O MANTTO'!F400)</f>
        <v/>
      </c>
      <c r="H394" s="92">
        <f>+'REPORTE AGOSTO IMROM'!M394</f>
        <v>0</v>
      </c>
      <c r="I394" s="39"/>
      <c r="J394" s="39"/>
      <c r="K394" s="39"/>
      <c r="L394" s="30">
        <f t="shared" si="16"/>
        <v>0</v>
      </c>
      <c r="M394" s="30">
        <f t="shared" si="17"/>
        <v>0</v>
      </c>
      <c r="N394" s="90">
        <f>+'REPORTE AGOSTO IMROM'!N394</f>
        <v>0</v>
      </c>
      <c r="O394" s="55"/>
      <c r="P394" s="56"/>
      <c r="Q394" s="63">
        <f>+'REPORTE AGOSTO IMROM'!Q394</f>
        <v>0</v>
      </c>
      <c r="R394" s="33" t="str">
        <f>IF(M394=0,"",M394/'CED. GRAL POR REP. O MANTTO'!G400)</f>
        <v/>
      </c>
      <c r="S394" s="44" t="str">
        <f t="shared" si="15"/>
        <v/>
      </c>
    </row>
    <row r="395" spans="2:19" s="3" customFormat="1" ht="37.5" hidden="1" customHeight="1" x14ac:dyDescent="0.2">
      <c r="B395" s="37">
        <v>378</v>
      </c>
      <c r="C395" s="38" t="str">
        <f>IF('CED. GRAL POR REP. O MANTTO'!C401="","",'CED. GRAL POR REP. O MANTTO'!C401)</f>
        <v/>
      </c>
      <c r="D395" s="333" t="str">
        <f>IF('CED. GRAL POR REP. O MANTTO'!D401="","",'CED. GRAL POR REP. O MANTTO'!D401)</f>
        <v/>
      </c>
      <c r="E395" s="333"/>
      <c r="F395" s="38" t="str">
        <f>IF('CED. GRAL POR REP. O MANTTO'!E401="","",'CED. GRAL POR REP. O MANTTO'!E401)</f>
        <v/>
      </c>
      <c r="G395" s="67" t="str">
        <f>IF('CED. GRAL POR REP. O MANTTO'!F401="","",'CED. GRAL POR REP. O MANTTO'!F401)</f>
        <v/>
      </c>
      <c r="H395" s="92">
        <f>+'REPORTE AGOSTO IMROM'!M395</f>
        <v>0</v>
      </c>
      <c r="I395" s="39"/>
      <c r="J395" s="39"/>
      <c r="K395" s="39"/>
      <c r="L395" s="30">
        <f t="shared" si="16"/>
        <v>0</v>
      </c>
      <c r="M395" s="30">
        <f t="shared" si="17"/>
        <v>0</v>
      </c>
      <c r="N395" s="90">
        <f>+'REPORTE AGOSTO IMROM'!N395</f>
        <v>0</v>
      </c>
      <c r="O395" s="55"/>
      <c r="P395" s="56"/>
      <c r="Q395" s="63">
        <f>+'REPORTE AGOSTO IMROM'!Q395</f>
        <v>0</v>
      </c>
      <c r="R395" s="33" t="str">
        <f>IF(M395=0,"",M395/'CED. GRAL POR REP. O MANTTO'!G401)</f>
        <v/>
      </c>
      <c r="S395" s="44" t="str">
        <f t="shared" si="15"/>
        <v/>
      </c>
    </row>
    <row r="396" spans="2:19" s="3" customFormat="1" ht="37.5" hidden="1" customHeight="1" x14ac:dyDescent="0.2">
      <c r="B396" s="37">
        <v>379</v>
      </c>
      <c r="C396" s="38" t="str">
        <f>IF('CED. GRAL POR REP. O MANTTO'!C402="","",'CED. GRAL POR REP. O MANTTO'!C402)</f>
        <v/>
      </c>
      <c r="D396" s="333" t="str">
        <f>IF('CED. GRAL POR REP. O MANTTO'!D402="","",'CED. GRAL POR REP. O MANTTO'!D402)</f>
        <v/>
      </c>
      <c r="E396" s="333"/>
      <c r="F396" s="38" t="str">
        <f>IF('CED. GRAL POR REP. O MANTTO'!E402="","",'CED. GRAL POR REP. O MANTTO'!E402)</f>
        <v/>
      </c>
      <c r="G396" s="67" t="str">
        <f>IF('CED. GRAL POR REP. O MANTTO'!F402="","",'CED. GRAL POR REP. O MANTTO'!F402)</f>
        <v/>
      </c>
      <c r="H396" s="92">
        <f>+'REPORTE AGOSTO IMROM'!M396</f>
        <v>0</v>
      </c>
      <c r="I396" s="39"/>
      <c r="J396" s="39"/>
      <c r="K396" s="39"/>
      <c r="L396" s="30">
        <f t="shared" si="16"/>
        <v>0</v>
      </c>
      <c r="M396" s="30">
        <f t="shared" si="17"/>
        <v>0</v>
      </c>
      <c r="N396" s="90">
        <f>+'REPORTE AGOSTO IMROM'!N396</f>
        <v>0</v>
      </c>
      <c r="O396" s="55"/>
      <c r="P396" s="56"/>
      <c r="Q396" s="63">
        <f>+'REPORTE AGOSTO IMROM'!Q396</f>
        <v>0</v>
      </c>
      <c r="R396" s="33" t="str">
        <f>IF(M396=0,"",M396/'CED. GRAL POR REP. O MANTTO'!G402)</f>
        <v/>
      </c>
      <c r="S396" s="44" t="str">
        <f t="shared" si="15"/>
        <v/>
      </c>
    </row>
    <row r="397" spans="2:19" s="3" customFormat="1" ht="37.5" hidden="1" customHeight="1" x14ac:dyDescent="0.2">
      <c r="B397" s="37">
        <v>380</v>
      </c>
      <c r="C397" s="38" t="str">
        <f>IF('CED. GRAL POR REP. O MANTTO'!C403="","",'CED. GRAL POR REP. O MANTTO'!C403)</f>
        <v/>
      </c>
      <c r="D397" s="333" t="str">
        <f>IF('CED. GRAL POR REP. O MANTTO'!D403="","",'CED. GRAL POR REP. O MANTTO'!D403)</f>
        <v/>
      </c>
      <c r="E397" s="333"/>
      <c r="F397" s="38" t="str">
        <f>IF('CED. GRAL POR REP. O MANTTO'!E403="","",'CED. GRAL POR REP. O MANTTO'!E403)</f>
        <v/>
      </c>
      <c r="G397" s="67" t="str">
        <f>IF('CED. GRAL POR REP. O MANTTO'!F403="","",'CED. GRAL POR REP. O MANTTO'!F403)</f>
        <v/>
      </c>
      <c r="H397" s="92">
        <f>+'REPORTE AGOSTO IMROM'!M397</f>
        <v>0</v>
      </c>
      <c r="I397" s="39"/>
      <c r="J397" s="39"/>
      <c r="K397" s="39"/>
      <c r="L397" s="30">
        <f t="shared" si="16"/>
        <v>0</v>
      </c>
      <c r="M397" s="30">
        <f t="shared" si="17"/>
        <v>0</v>
      </c>
      <c r="N397" s="90">
        <f>+'REPORTE AGOSTO IMROM'!N397</f>
        <v>0</v>
      </c>
      <c r="O397" s="55"/>
      <c r="P397" s="56"/>
      <c r="Q397" s="63">
        <f>+'REPORTE AGOSTO IMROM'!Q397</f>
        <v>0</v>
      </c>
      <c r="R397" s="33" t="str">
        <f>IF(M397=0,"",M397/'CED. GRAL POR REP. O MANTTO'!G403)</f>
        <v/>
      </c>
      <c r="S397" s="44" t="str">
        <f t="shared" si="15"/>
        <v/>
      </c>
    </row>
    <row r="398" spans="2:19" s="3" customFormat="1" ht="37.5" hidden="1" customHeight="1" x14ac:dyDescent="0.2">
      <c r="B398" s="37">
        <v>381</v>
      </c>
      <c r="C398" s="38" t="str">
        <f>IF('CED. GRAL POR REP. O MANTTO'!C404="","",'CED. GRAL POR REP. O MANTTO'!C404)</f>
        <v/>
      </c>
      <c r="D398" s="333" t="str">
        <f>IF('CED. GRAL POR REP. O MANTTO'!D404="","",'CED. GRAL POR REP. O MANTTO'!D404)</f>
        <v/>
      </c>
      <c r="E398" s="333"/>
      <c r="F398" s="38" t="str">
        <f>IF('CED. GRAL POR REP. O MANTTO'!E404="","",'CED. GRAL POR REP. O MANTTO'!E404)</f>
        <v/>
      </c>
      <c r="G398" s="67" t="str">
        <f>IF('CED. GRAL POR REP. O MANTTO'!F404="","",'CED. GRAL POR REP. O MANTTO'!F404)</f>
        <v/>
      </c>
      <c r="H398" s="92">
        <f>+'REPORTE AGOSTO IMROM'!M398</f>
        <v>0</v>
      </c>
      <c r="I398" s="39"/>
      <c r="J398" s="39"/>
      <c r="K398" s="39"/>
      <c r="L398" s="30">
        <f t="shared" si="16"/>
        <v>0</v>
      </c>
      <c r="M398" s="30">
        <f t="shared" si="17"/>
        <v>0</v>
      </c>
      <c r="N398" s="90">
        <f>+'REPORTE AGOSTO IMROM'!N398</f>
        <v>0</v>
      </c>
      <c r="O398" s="55"/>
      <c r="P398" s="56"/>
      <c r="Q398" s="63">
        <f>+'REPORTE AGOSTO IMROM'!Q398</f>
        <v>0</v>
      </c>
      <c r="R398" s="33" t="str">
        <f>IF(M398=0,"",M398/'CED. GRAL POR REP. O MANTTO'!G404)</f>
        <v/>
      </c>
      <c r="S398" s="44" t="str">
        <f t="shared" si="15"/>
        <v/>
      </c>
    </row>
    <row r="399" spans="2:19" s="3" customFormat="1" ht="37.5" hidden="1" customHeight="1" x14ac:dyDescent="0.2">
      <c r="B399" s="37">
        <v>382</v>
      </c>
      <c r="C399" s="38" t="str">
        <f>IF('CED. GRAL POR REP. O MANTTO'!C405="","",'CED. GRAL POR REP. O MANTTO'!C405)</f>
        <v/>
      </c>
      <c r="D399" s="333" t="str">
        <f>IF('CED. GRAL POR REP. O MANTTO'!D405="","",'CED. GRAL POR REP. O MANTTO'!D405)</f>
        <v/>
      </c>
      <c r="E399" s="333"/>
      <c r="F399" s="38" t="str">
        <f>IF('CED. GRAL POR REP. O MANTTO'!E405="","",'CED. GRAL POR REP. O MANTTO'!E405)</f>
        <v/>
      </c>
      <c r="G399" s="67" t="str">
        <f>IF('CED. GRAL POR REP. O MANTTO'!F405="","",'CED. GRAL POR REP. O MANTTO'!F405)</f>
        <v/>
      </c>
      <c r="H399" s="92">
        <f>+'REPORTE AGOSTO IMROM'!M399</f>
        <v>0</v>
      </c>
      <c r="I399" s="39"/>
      <c r="J399" s="39"/>
      <c r="K399" s="39"/>
      <c r="L399" s="30">
        <f t="shared" si="16"/>
        <v>0</v>
      </c>
      <c r="M399" s="30">
        <f t="shared" si="17"/>
        <v>0</v>
      </c>
      <c r="N399" s="90">
        <f>+'REPORTE AGOSTO IMROM'!N399</f>
        <v>0</v>
      </c>
      <c r="O399" s="55"/>
      <c r="P399" s="56"/>
      <c r="Q399" s="63">
        <f>+'REPORTE AGOSTO IMROM'!Q399</f>
        <v>0</v>
      </c>
      <c r="R399" s="33" t="str">
        <f>IF(M399=0,"",M399/'CED. GRAL POR REP. O MANTTO'!G405)</f>
        <v/>
      </c>
      <c r="S399" s="44" t="str">
        <f t="shared" si="15"/>
        <v/>
      </c>
    </row>
    <row r="400" spans="2:19" s="3" customFormat="1" ht="37.5" hidden="1" customHeight="1" x14ac:dyDescent="0.2">
      <c r="B400" s="37">
        <v>383</v>
      </c>
      <c r="C400" s="38" t="str">
        <f>IF('CED. GRAL POR REP. O MANTTO'!C406="","",'CED. GRAL POR REP. O MANTTO'!C406)</f>
        <v/>
      </c>
      <c r="D400" s="333" t="str">
        <f>IF('CED. GRAL POR REP. O MANTTO'!D406="","",'CED. GRAL POR REP. O MANTTO'!D406)</f>
        <v/>
      </c>
      <c r="E400" s="333"/>
      <c r="F400" s="38" t="str">
        <f>IF('CED. GRAL POR REP. O MANTTO'!E406="","",'CED. GRAL POR REP. O MANTTO'!E406)</f>
        <v/>
      </c>
      <c r="G400" s="67" t="str">
        <f>IF('CED. GRAL POR REP. O MANTTO'!F406="","",'CED. GRAL POR REP. O MANTTO'!F406)</f>
        <v/>
      </c>
      <c r="H400" s="92">
        <f>+'REPORTE AGOSTO IMROM'!M400</f>
        <v>0</v>
      </c>
      <c r="I400" s="39"/>
      <c r="J400" s="39"/>
      <c r="K400" s="39"/>
      <c r="L400" s="30">
        <f t="shared" si="16"/>
        <v>0</v>
      </c>
      <c r="M400" s="30">
        <f t="shared" si="17"/>
        <v>0</v>
      </c>
      <c r="N400" s="90">
        <f>+'REPORTE AGOSTO IMROM'!N400</f>
        <v>0</v>
      </c>
      <c r="O400" s="55"/>
      <c r="P400" s="56"/>
      <c r="Q400" s="63">
        <f>+'REPORTE AGOSTO IMROM'!Q400</f>
        <v>0</v>
      </c>
      <c r="R400" s="33" t="str">
        <f>IF(M400=0,"",M400/'CED. GRAL POR REP. O MANTTO'!G406)</f>
        <v/>
      </c>
      <c r="S400" s="44" t="str">
        <f t="shared" si="15"/>
        <v/>
      </c>
    </row>
    <row r="401" spans="2:19" s="3" customFormat="1" ht="37.5" hidden="1" customHeight="1" x14ac:dyDescent="0.2">
      <c r="B401" s="37">
        <v>384</v>
      </c>
      <c r="C401" s="38" t="str">
        <f>IF('CED. GRAL POR REP. O MANTTO'!C407="","",'CED. GRAL POR REP. O MANTTO'!C407)</f>
        <v/>
      </c>
      <c r="D401" s="333" t="str">
        <f>IF('CED. GRAL POR REP. O MANTTO'!D407="","",'CED. GRAL POR REP. O MANTTO'!D407)</f>
        <v/>
      </c>
      <c r="E401" s="333"/>
      <c r="F401" s="38" t="str">
        <f>IF('CED. GRAL POR REP. O MANTTO'!E407="","",'CED. GRAL POR REP. O MANTTO'!E407)</f>
        <v/>
      </c>
      <c r="G401" s="67" t="str">
        <f>IF('CED. GRAL POR REP. O MANTTO'!F407="","",'CED. GRAL POR REP. O MANTTO'!F407)</f>
        <v/>
      </c>
      <c r="H401" s="92">
        <f>+'REPORTE AGOSTO IMROM'!M401</f>
        <v>0</v>
      </c>
      <c r="I401" s="39"/>
      <c r="J401" s="39"/>
      <c r="K401" s="39"/>
      <c r="L401" s="30">
        <f t="shared" si="16"/>
        <v>0</v>
      </c>
      <c r="M401" s="30">
        <f t="shared" si="17"/>
        <v>0</v>
      </c>
      <c r="N401" s="90">
        <f>+'REPORTE AGOSTO IMROM'!N401</f>
        <v>0</v>
      </c>
      <c r="O401" s="55"/>
      <c r="P401" s="56"/>
      <c r="Q401" s="63">
        <f>+'REPORTE AGOSTO IMROM'!Q401</f>
        <v>0</v>
      </c>
      <c r="R401" s="33" t="str">
        <f>IF(M401=0,"",M401/'CED. GRAL POR REP. O MANTTO'!G407)</f>
        <v/>
      </c>
      <c r="S401" s="44" t="str">
        <f t="shared" si="15"/>
        <v/>
      </c>
    </row>
    <row r="402" spans="2:19" s="3" customFormat="1" ht="37.5" hidden="1" customHeight="1" x14ac:dyDescent="0.2">
      <c r="B402" s="37">
        <v>385</v>
      </c>
      <c r="C402" s="38" t="str">
        <f>IF('CED. GRAL POR REP. O MANTTO'!C408="","",'CED. GRAL POR REP. O MANTTO'!C408)</f>
        <v/>
      </c>
      <c r="D402" s="333" t="str">
        <f>IF('CED. GRAL POR REP. O MANTTO'!D408="","",'CED. GRAL POR REP. O MANTTO'!D408)</f>
        <v/>
      </c>
      <c r="E402" s="333"/>
      <c r="F402" s="38" t="str">
        <f>IF('CED. GRAL POR REP. O MANTTO'!E408="","",'CED. GRAL POR REP. O MANTTO'!E408)</f>
        <v/>
      </c>
      <c r="G402" s="67" t="str">
        <f>IF('CED. GRAL POR REP. O MANTTO'!F408="","",'CED. GRAL POR REP. O MANTTO'!F408)</f>
        <v/>
      </c>
      <c r="H402" s="92">
        <f>+'REPORTE AGOSTO IMROM'!M402</f>
        <v>0</v>
      </c>
      <c r="I402" s="39"/>
      <c r="J402" s="39"/>
      <c r="K402" s="39"/>
      <c r="L402" s="30">
        <f t="shared" si="16"/>
        <v>0</v>
      </c>
      <c r="M402" s="30">
        <f t="shared" si="17"/>
        <v>0</v>
      </c>
      <c r="N402" s="90">
        <f>+'REPORTE AGOSTO IMROM'!N402</f>
        <v>0</v>
      </c>
      <c r="O402" s="55"/>
      <c r="P402" s="56"/>
      <c r="Q402" s="63">
        <f>+'REPORTE AGOSTO IMROM'!Q402</f>
        <v>0</v>
      </c>
      <c r="R402" s="33" t="str">
        <f>IF(M402=0,"",M402/'CED. GRAL POR REP. O MANTTO'!G408)</f>
        <v/>
      </c>
      <c r="S402" s="44" t="str">
        <f t="shared" ref="S402:S465" si="18">IF(R402="","",IF(R402&gt;1,"SOBRE EJERCICIO DE RECURSOS",""))</f>
        <v/>
      </c>
    </row>
    <row r="403" spans="2:19" s="3" customFormat="1" ht="37.5" hidden="1" customHeight="1" x14ac:dyDescent="0.2">
      <c r="B403" s="37">
        <v>386</v>
      </c>
      <c r="C403" s="38" t="str">
        <f>IF('CED. GRAL POR REP. O MANTTO'!C409="","",'CED. GRAL POR REP. O MANTTO'!C409)</f>
        <v/>
      </c>
      <c r="D403" s="333" t="str">
        <f>IF('CED. GRAL POR REP. O MANTTO'!D409="","",'CED. GRAL POR REP. O MANTTO'!D409)</f>
        <v/>
      </c>
      <c r="E403" s="333"/>
      <c r="F403" s="38" t="str">
        <f>IF('CED. GRAL POR REP. O MANTTO'!E409="","",'CED. GRAL POR REP. O MANTTO'!E409)</f>
        <v/>
      </c>
      <c r="G403" s="67" t="str">
        <f>IF('CED. GRAL POR REP. O MANTTO'!F409="","",'CED. GRAL POR REP. O MANTTO'!F409)</f>
        <v/>
      </c>
      <c r="H403" s="92">
        <f>+'REPORTE AGOSTO IMROM'!M403</f>
        <v>0</v>
      </c>
      <c r="I403" s="39"/>
      <c r="J403" s="39"/>
      <c r="K403" s="39"/>
      <c r="L403" s="30">
        <f t="shared" si="16"/>
        <v>0</v>
      </c>
      <c r="M403" s="30">
        <f t="shared" si="17"/>
        <v>0</v>
      </c>
      <c r="N403" s="90">
        <f>+'REPORTE AGOSTO IMROM'!N403</f>
        <v>0</v>
      </c>
      <c r="O403" s="55"/>
      <c r="P403" s="56"/>
      <c r="Q403" s="63">
        <f>+'REPORTE AGOSTO IMROM'!Q403</f>
        <v>0</v>
      </c>
      <c r="R403" s="33" t="str">
        <f>IF(M403=0,"",M403/'CED. GRAL POR REP. O MANTTO'!G409)</f>
        <v/>
      </c>
      <c r="S403" s="44" t="str">
        <f t="shared" si="18"/>
        <v/>
      </c>
    </row>
    <row r="404" spans="2:19" s="3" customFormat="1" ht="37.5" hidden="1" customHeight="1" x14ac:dyDescent="0.2">
      <c r="B404" s="37">
        <v>387</v>
      </c>
      <c r="C404" s="38" t="str">
        <f>IF('CED. GRAL POR REP. O MANTTO'!C410="","",'CED. GRAL POR REP. O MANTTO'!C410)</f>
        <v/>
      </c>
      <c r="D404" s="333" t="str">
        <f>IF('CED. GRAL POR REP. O MANTTO'!D410="","",'CED. GRAL POR REP. O MANTTO'!D410)</f>
        <v/>
      </c>
      <c r="E404" s="333"/>
      <c r="F404" s="38" t="str">
        <f>IF('CED. GRAL POR REP. O MANTTO'!E410="","",'CED. GRAL POR REP. O MANTTO'!E410)</f>
        <v/>
      </c>
      <c r="G404" s="67" t="str">
        <f>IF('CED. GRAL POR REP. O MANTTO'!F410="","",'CED. GRAL POR REP. O MANTTO'!F410)</f>
        <v/>
      </c>
      <c r="H404" s="92">
        <f>+'REPORTE AGOSTO IMROM'!M404</f>
        <v>0</v>
      </c>
      <c r="I404" s="39"/>
      <c r="J404" s="39"/>
      <c r="K404" s="39"/>
      <c r="L404" s="30">
        <f t="shared" ref="L404:L467" si="19">I404+J404+K404</f>
        <v>0</v>
      </c>
      <c r="M404" s="30">
        <f t="shared" ref="M404:M467" si="20">H404+L404</f>
        <v>0</v>
      </c>
      <c r="N404" s="90">
        <f>+'REPORTE AGOSTO IMROM'!N404</f>
        <v>0</v>
      </c>
      <c r="O404" s="55"/>
      <c r="P404" s="56"/>
      <c r="Q404" s="63">
        <f>+'REPORTE AGOSTO IMROM'!Q404</f>
        <v>0</v>
      </c>
      <c r="R404" s="33" t="str">
        <f>IF(M404=0,"",M404/'CED. GRAL POR REP. O MANTTO'!G410)</f>
        <v/>
      </c>
      <c r="S404" s="44" t="str">
        <f t="shared" si="18"/>
        <v/>
      </c>
    </row>
    <row r="405" spans="2:19" s="3" customFormat="1" ht="37.5" hidden="1" customHeight="1" x14ac:dyDescent="0.2">
      <c r="B405" s="37">
        <v>388</v>
      </c>
      <c r="C405" s="38" t="str">
        <f>IF('CED. GRAL POR REP. O MANTTO'!C411="","",'CED. GRAL POR REP. O MANTTO'!C411)</f>
        <v/>
      </c>
      <c r="D405" s="333" t="str">
        <f>IF('CED. GRAL POR REP. O MANTTO'!D411="","",'CED. GRAL POR REP. O MANTTO'!D411)</f>
        <v/>
      </c>
      <c r="E405" s="333"/>
      <c r="F405" s="38" t="str">
        <f>IF('CED. GRAL POR REP. O MANTTO'!E411="","",'CED. GRAL POR REP. O MANTTO'!E411)</f>
        <v/>
      </c>
      <c r="G405" s="67" t="str">
        <f>IF('CED. GRAL POR REP. O MANTTO'!F411="","",'CED. GRAL POR REP. O MANTTO'!F411)</f>
        <v/>
      </c>
      <c r="H405" s="92">
        <f>+'REPORTE AGOSTO IMROM'!M405</f>
        <v>0</v>
      </c>
      <c r="I405" s="39"/>
      <c r="J405" s="39"/>
      <c r="K405" s="39"/>
      <c r="L405" s="30">
        <f t="shared" si="19"/>
        <v>0</v>
      </c>
      <c r="M405" s="30">
        <f t="shared" si="20"/>
        <v>0</v>
      </c>
      <c r="N405" s="90">
        <f>+'REPORTE AGOSTO IMROM'!N405</f>
        <v>0</v>
      </c>
      <c r="O405" s="55"/>
      <c r="P405" s="56"/>
      <c r="Q405" s="63">
        <f>+'REPORTE AGOSTO IMROM'!Q405</f>
        <v>0</v>
      </c>
      <c r="R405" s="33" t="str">
        <f>IF(M405=0,"",M405/'CED. GRAL POR REP. O MANTTO'!G411)</f>
        <v/>
      </c>
      <c r="S405" s="44" t="str">
        <f t="shared" si="18"/>
        <v/>
      </c>
    </row>
    <row r="406" spans="2:19" s="3" customFormat="1" ht="37.5" hidden="1" customHeight="1" x14ac:dyDescent="0.2">
      <c r="B406" s="37">
        <v>389</v>
      </c>
      <c r="C406" s="38" t="str">
        <f>IF('CED. GRAL POR REP. O MANTTO'!C412="","",'CED. GRAL POR REP. O MANTTO'!C412)</f>
        <v/>
      </c>
      <c r="D406" s="333" t="str">
        <f>IF('CED. GRAL POR REP. O MANTTO'!D412="","",'CED. GRAL POR REP. O MANTTO'!D412)</f>
        <v/>
      </c>
      <c r="E406" s="333"/>
      <c r="F406" s="38" t="str">
        <f>IF('CED. GRAL POR REP. O MANTTO'!E412="","",'CED. GRAL POR REP. O MANTTO'!E412)</f>
        <v/>
      </c>
      <c r="G406" s="67" t="str">
        <f>IF('CED. GRAL POR REP. O MANTTO'!F412="","",'CED. GRAL POR REP. O MANTTO'!F412)</f>
        <v/>
      </c>
      <c r="H406" s="92">
        <f>+'REPORTE AGOSTO IMROM'!M406</f>
        <v>0</v>
      </c>
      <c r="I406" s="39"/>
      <c r="J406" s="39"/>
      <c r="K406" s="39"/>
      <c r="L406" s="30">
        <f t="shared" si="19"/>
        <v>0</v>
      </c>
      <c r="M406" s="30">
        <f t="shared" si="20"/>
        <v>0</v>
      </c>
      <c r="N406" s="90">
        <f>+'REPORTE AGOSTO IMROM'!N406</f>
        <v>0</v>
      </c>
      <c r="O406" s="55"/>
      <c r="P406" s="56"/>
      <c r="Q406" s="63">
        <f>+'REPORTE AGOSTO IMROM'!Q406</f>
        <v>0</v>
      </c>
      <c r="R406" s="33" t="str">
        <f>IF(M406=0,"",M406/'CED. GRAL POR REP. O MANTTO'!G412)</f>
        <v/>
      </c>
      <c r="S406" s="44" t="str">
        <f t="shared" si="18"/>
        <v/>
      </c>
    </row>
    <row r="407" spans="2:19" s="3" customFormat="1" ht="37.5" hidden="1" customHeight="1" x14ac:dyDescent="0.2">
      <c r="B407" s="37">
        <v>390</v>
      </c>
      <c r="C407" s="38" t="str">
        <f>IF('CED. GRAL POR REP. O MANTTO'!C413="","",'CED. GRAL POR REP. O MANTTO'!C413)</f>
        <v/>
      </c>
      <c r="D407" s="333" t="str">
        <f>IF('CED. GRAL POR REP. O MANTTO'!D413="","",'CED. GRAL POR REP. O MANTTO'!D413)</f>
        <v/>
      </c>
      <c r="E407" s="333"/>
      <c r="F407" s="38" t="str">
        <f>IF('CED. GRAL POR REP. O MANTTO'!E413="","",'CED. GRAL POR REP. O MANTTO'!E413)</f>
        <v/>
      </c>
      <c r="G407" s="67" t="str">
        <f>IF('CED. GRAL POR REP. O MANTTO'!F413="","",'CED. GRAL POR REP. O MANTTO'!F413)</f>
        <v/>
      </c>
      <c r="H407" s="92">
        <f>+'REPORTE AGOSTO IMROM'!M407</f>
        <v>0</v>
      </c>
      <c r="I407" s="39"/>
      <c r="J407" s="39"/>
      <c r="K407" s="39"/>
      <c r="L407" s="30">
        <f t="shared" si="19"/>
        <v>0</v>
      </c>
      <c r="M407" s="30">
        <f t="shared" si="20"/>
        <v>0</v>
      </c>
      <c r="N407" s="90">
        <f>+'REPORTE AGOSTO IMROM'!N407</f>
        <v>0</v>
      </c>
      <c r="O407" s="55"/>
      <c r="P407" s="56"/>
      <c r="Q407" s="63">
        <f>+'REPORTE AGOSTO IMROM'!Q407</f>
        <v>0</v>
      </c>
      <c r="R407" s="33" t="str">
        <f>IF(M407=0,"",M407/'CED. GRAL POR REP. O MANTTO'!G413)</f>
        <v/>
      </c>
      <c r="S407" s="44" t="str">
        <f t="shared" si="18"/>
        <v/>
      </c>
    </row>
    <row r="408" spans="2:19" s="3" customFormat="1" ht="37.5" hidden="1" customHeight="1" x14ac:dyDescent="0.2">
      <c r="B408" s="37">
        <v>391</v>
      </c>
      <c r="C408" s="38" t="str">
        <f>IF('CED. GRAL POR REP. O MANTTO'!C414="","",'CED. GRAL POR REP. O MANTTO'!C414)</f>
        <v/>
      </c>
      <c r="D408" s="333" t="str">
        <f>IF('CED. GRAL POR REP. O MANTTO'!D414="","",'CED. GRAL POR REP. O MANTTO'!D414)</f>
        <v/>
      </c>
      <c r="E408" s="333"/>
      <c r="F408" s="38" t="str">
        <f>IF('CED. GRAL POR REP. O MANTTO'!E414="","",'CED. GRAL POR REP. O MANTTO'!E414)</f>
        <v/>
      </c>
      <c r="G408" s="67" t="str">
        <f>IF('CED. GRAL POR REP. O MANTTO'!F414="","",'CED. GRAL POR REP. O MANTTO'!F414)</f>
        <v/>
      </c>
      <c r="H408" s="92">
        <f>+'REPORTE AGOSTO IMROM'!M408</f>
        <v>0</v>
      </c>
      <c r="I408" s="39"/>
      <c r="J408" s="39"/>
      <c r="K408" s="39"/>
      <c r="L408" s="30">
        <f t="shared" si="19"/>
        <v>0</v>
      </c>
      <c r="M408" s="30">
        <f t="shared" si="20"/>
        <v>0</v>
      </c>
      <c r="N408" s="90">
        <f>+'REPORTE AGOSTO IMROM'!N408</f>
        <v>0</v>
      </c>
      <c r="O408" s="55"/>
      <c r="P408" s="56"/>
      <c r="Q408" s="63">
        <f>+'REPORTE AGOSTO IMROM'!Q408</f>
        <v>0</v>
      </c>
      <c r="R408" s="33" t="str">
        <f>IF(M408=0,"",M408/'CED. GRAL POR REP. O MANTTO'!G414)</f>
        <v/>
      </c>
      <c r="S408" s="44" t="str">
        <f t="shared" si="18"/>
        <v/>
      </c>
    </row>
    <row r="409" spans="2:19" s="3" customFormat="1" ht="37.5" hidden="1" customHeight="1" x14ac:dyDescent="0.2">
      <c r="B409" s="37">
        <v>392</v>
      </c>
      <c r="C409" s="38" t="str">
        <f>IF('CED. GRAL POR REP. O MANTTO'!C415="","",'CED. GRAL POR REP. O MANTTO'!C415)</f>
        <v/>
      </c>
      <c r="D409" s="333" t="str">
        <f>IF('CED. GRAL POR REP. O MANTTO'!D415="","",'CED. GRAL POR REP. O MANTTO'!D415)</f>
        <v/>
      </c>
      <c r="E409" s="333"/>
      <c r="F409" s="38" t="str">
        <f>IF('CED. GRAL POR REP. O MANTTO'!E415="","",'CED. GRAL POR REP. O MANTTO'!E415)</f>
        <v/>
      </c>
      <c r="G409" s="67" t="str">
        <f>IF('CED. GRAL POR REP. O MANTTO'!F415="","",'CED. GRAL POR REP. O MANTTO'!F415)</f>
        <v/>
      </c>
      <c r="H409" s="92">
        <f>+'REPORTE AGOSTO IMROM'!M409</f>
        <v>0</v>
      </c>
      <c r="I409" s="39"/>
      <c r="J409" s="39"/>
      <c r="K409" s="39"/>
      <c r="L409" s="30">
        <f t="shared" si="19"/>
        <v>0</v>
      </c>
      <c r="M409" s="30">
        <f t="shared" si="20"/>
        <v>0</v>
      </c>
      <c r="N409" s="90">
        <f>+'REPORTE AGOSTO IMROM'!N409</f>
        <v>0</v>
      </c>
      <c r="O409" s="55"/>
      <c r="P409" s="56"/>
      <c r="Q409" s="63">
        <f>+'REPORTE AGOSTO IMROM'!Q409</f>
        <v>0</v>
      </c>
      <c r="R409" s="33" t="str">
        <f>IF(M409=0,"",M409/'CED. GRAL POR REP. O MANTTO'!G415)</f>
        <v/>
      </c>
      <c r="S409" s="44" t="str">
        <f t="shared" si="18"/>
        <v/>
      </c>
    </row>
    <row r="410" spans="2:19" s="3" customFormat="1" ht="37.5" hidden="1" customHeight="1" x14ac:dyDescent="0.2">
      <c r="B410" s="37">
        <v>393</v>
      </c>
      <c r="C410" s="38" t="str">
        <f>IF('CED. GRAL POR REP. O MANTTO'!C416="","",'CED. GRAL POR REP. O MANTTO'!C416)</f>
        <v/>
      </c>
      <c r="D410" s="333" t="str">
        <f>IF('CED. GRAL POR REP. O MANTTO'!D416="","",'CED. GRAL POR REP. O MANTTO'!D416)</f>
        <v/>
      </c>
      <c r="E410" s="333"/>
      <c r="F410" s="38" t="str">
        <f>IF('CED. GRAL POR REP. O MANTTO'!E416="","",'CED. GRAL POR REP. O MANTTO'!E416)</f>
        <v/>
      </c>
      <c r="G410" s="67" t="str">
        <f>IF('CED. GRAL POR REP. O MANTTO'!F416="","",'CED. GRAL POR REP. O MANTTO'!F416)</f>
        <v/>
      </c>
      <c r="H410" s="92">
        <f>+'REPORTE AGOSTO IMROM'!M410</f>
        <v>0</v>
      </c>
      <c r="I410" s="39"/>
      <c r="J410" s="39"/>
      <c r="K410" s="39"/>
      <c r="L410" s="30">
        <f t="shared" si="19"/>
        <v>0</v>
      </c>
      <c r="M410" s="30">
        <f t="shared" si="20"/>
        <v>0</v>
      </c>
      <c r="N410" s="90">
        <f>+'REPORTE AGOSTO IMROM'!N410</f>
        <v>0</v>
      </c>
      <c r="O410" s="55"/>
      <c r="P410" s="56"/>
      <c r="Q410" s="63">
        <f>+'REPORTE AGOSTO IMROM'!Q410</f>
        <v>0</v>
      </c>
      <c r="R410" s="33" t="str">
        <f>IF(M410=0,"",M410/'CED. GRAL POR REP. O MANTTO'!G416)</f>
        <v/>
      </c>
      <c r="S410" s="44" t="str">
        <f t="shared" si="18"/>
        <v/>
      </c>
    </row>
    <row r="411" spans="2:19" s="3" customFormat="1" ht="37.5" hidden="1" customHeight="1" x14ac:dyDescent="0.2">
      <c r="B411" s="37">
        <v>394</v>
      </c>
      <c r="C411" s="38" t="str">
        <f>IF('CED. GRAL POR REP. O MANTTO'!C417="","",'CED. GRAL POR REP. O MANTTO'!C417)</f>
        <v/>
      </c>
      <c r="D411" s="333" t="str">
        <f>IF('CED. GRAL POR REP. O MANTTO'!D417="","",'CED. GRAL POR REP. O MANTTO'!D417)</f>
        <v/>
      </c>
      <c r="E411" s="333"/>
      <c r="F411" s="38" t="str">
        <f>IF('CED. GRAL POR REP. O MANTTO'!E417="","",'CED. GRAL POR REP. O MANTTO'!E417)</f>
        <v/>
      </c>
      <c r="G411" s="67" t="str">
        <f>IF('CED. GRAL POR REP. O MANTTO'!F417="","",'CED. GRAL POR REP. O MANTTO'!F417)</f>
        <v/>
      </c>
      <c r="H411" s="92">
        <f>+'REPORTE AGOSTO IMROM'!M411</f>
        <v>0</v>
      </c>
      <c r="I411" s="39"/>
      <c r="J411" s="39"/>
      <c r="K411" s="39"/>
      <c r="L411" s="30">
        <f t="shared" si="19"/>
        <v>0</v>
      </c>
      <c r="M411" s="30">
        <f t="shared" si="20"/>
        <v>0</v>
      </c>
      <c r="N411" s="90">
        <f>+'REPORTE AGOSTO IMROM'!N411</f>
        <v>0</v>
      </c>
      <c r="O411" s="55"/>
      <c r="P411" s="56"/>
      <c r="Q411" s="63">
        <f>+'REPORTE AGOSTO IMROM'!Q411</f>
        <v>0</v>
      </c>
      <c r="R411" s="33" t="str">
        <f>IF(M411=0,"",M411/'CED. GRAL POR REP. O MANTTO'!G417)</f>
        <v/>
      </c>
      <c r="S411" s="44" t="str">
        <f t="shared" si="18"/>
        <v/>
      </c>
    </row>
    <row r="412" spans="2:19" s="3" customFormat="1" ht="37.5" hidden="1" customHeight="1" x14ac:dyDescent="0.2">
      <c r="B412" s="37">
        <v>395</v>
      </c>
      <c r="C412" s="38" t="str">
        <f>IF('CED. GRAL POR REP. O MANTTO'!C418="","",'CED. GRAL POR REP. O MANTTO'!C418)</f>
        <v/>
      </c>
      <c r="D412" s="333" t="str">
        <f>IF('CED. GRAL POR REP. O MANTTO'!D418="","",'CED. GRAL POR REP. O MANTTO'!D418)</f>
        <v/>
      </c>
      <c r="E412" s="333"/>
      <c r="F412" s="38" t="str">
        <f>IF('CED. GRAL POR REP. O MANTTO'!E418="","",'CED. GRAL POR REP. O MANTTO'!E418)</f>
        <v/>
      </c>
      <c r="G412" s="67" t="str">
        <f>IF('CED. GRAL POR REP. O MANTTO'!F418="","",'CED. GRAL POR REP. O MANTTO'!F418)</f>
        <v/>
      </c>
      <c r="H412" s="92">
        <f>+'REPORTE AGOSTO IMROM'!M412</f>
        <v>0</v>
      </c>
      <c r="I412" s="39"/>
      <c r="J412" s="39"/>
      <c r="K412" s="39"/>
      <c r="L412" s="30">
        <f t="shared" si="19"/>
        <v>0</v>
      </c>
      <c r="M412" s="30">
        <f t="shared" si="20"/>
        <v>0</v>
      </c>
      <c r="N412" s="90">
        <f>+'REPORTE AGOSTO IMROM'!N412</f>
        <v>0</v>
      </c>
      <c r="O412" s="55"/>
      <c r="P412" s="56"/>
      <c r="Q412" s="63">
        <f>+'REPORTE AGOSTO IMROM'!Q412</f>
        <v>0</v>
      </c>
      <c r="R412" s="33" t="str">
        <f>IF(M412=0,"",M412/'CED. GRAL POR REP. O MANTTO'!G418)</f>
        <v/>
      </c>
      <c r="S412" s="44" t="str">
        <f t="shared" si="18"/>
        <v/>
      </c>
    </row>
    <row r="413" spans="2:19" s="3" customFormat="1" ht="37.5" hidden="1" customHeight="1" x14ac:dyDescent="0.2">
      <c r="B413" s="37">
        <v>396</v>
      </c>
      <c r="C413" s="38" t="str">
        <f>IF('CED. GRAL POR REP. O MANTTO'!C419="","",'CED. GRAL POR REP. O MANTTO'!C419)</f>
        <v/>
      </c>
      <c r="D413" s="333" t="str">
        <f>IF('CED. GRAL POR REP. O MANTTO'!D419="","",'CED. GRAL POR REP. O MANTTO'!D419)</f>
        <v/>
      </c>
      <c r="E413" s="333"/>
      <c r="F413" s="38" t="str">
        <f>IF('CED. GRAL POR REP. O MANTTO'!E419="","",'CED. GRAL POR REP. O MANTTO'!E419)</f>
        <v/>
      </c>
      <c r="G413" s="67" t="str">
        <f>IF('CED. GRAL POR REP. O MANTTO'!F419="","",'CED. GRAL POR REP. O MANTTO'!F419)</f>
        <v/>
      </c>
      <c r="H413" s="92">
        <f>+'REPORTE AGOSTO IMROM'!M413</f>
        <v>0</v>
      </c>
      <c r="I413" s="39"/>
      <c r="J413" s="39"/>
      <c r="K413" s="39"/>
      <c r="L413" s="30">
        <f t="shared" si="19"/>
        <v>0</v>
      </c>
      <c r="M413" s="30">
        <f t="shared" si="20"/>
        <v>0</v>
      </c>
      <c r="N413" s="90">
        <f>+'REPORTE AGOSTO IMROM'!N413</f>
        <v>0</v>
      </c>
      <c r="O413" s="55"/>
      <c r="P413" s="56"/>
      <c r="Q413" s="63">
        <f>+'REPORTE AGOSTO IMROM'!Q413</f>
        <v>0</v>
      </c>
      <c r="R413" s="33" t="str">
        <f>IF(M413=0,"",M413/'CED. GRAL POR REP. O MANTTO'!G419)</f>
        <v/>
      </c>
      <c r="S413" s="44" t="str">
        <f t="shared" si="18"/>
        <v/>
      </c>
    </row>
    <row r="414" spans="2:19" s="3" customFormat="1" ht="37.5" hidden="1" customHeight="1" x14ac:dyDescent="0.2">
      <c r="B414" s="37">
        <v>397</v>
      </c>
      <c r="C414" s="38" t="str">
        <f>IF('CED. GRAL POR REP. O MANTTO'!C420="","",'CED. GRAL POR REP. O MANTTO'!C420)</f>
        <v/>
      </c>
      <c r="D414" s="333" t="str">
        <f>IF('CED. GRAL POR REP. O MANTTO'!D420="","",'CED. GRAL POR REP. O MANTTO'!D420)</f>
        <v/>
      </c>
      <c r="E414" s="333"/>
      <c r="F414" s="38" t="str">
        <f>IF('CED. GRAL POR REP. O MANTTO'!E420="","",'CED. GRAL POR REP. O MANTTO'!E420)</f>
        <v/>
      </c>
      <c r="G414" s="67" t="str">
        <f>IF('CED. GRAL POR REP. O MANTTO'!F420="","",'CED. GRAL POR REP. O MANTTO'!F420)</f>
        <v/>
      </c>
      <c r="H414" s="92">
        <f>+'REPORTE AGOSTO IMROM'!M414</f>
        <v>0</v>
      </c>
      <c r="I414" s="39"/>
      <c r="J414" s="39"/>
      <c r="K414" s="39"/>
      <c r="L414" s="30">
        <f t="shared" si="19"/>
        <v>0</v>
      </c>
      <c r="M414" s="30">
        <f t="shared" si="20"/>
        <v>0</v>
      </c>
      <c r="N414" s="90">
        <f>+'REPORTE AGOSTO IMROM'!N414</f>
        <v>0</v>
      </c>
      <c r="O414" s="55"/>
      <c r="P414" s="56"/>
      <c r="Q414" s="63">
        <f>+'REPORTE AGOSTO IMROM'!Q414</f>
        <v>0</v>
      </c>
      <c r="R414" s="33" t="str">
        <f>IF(M414=0,"",M414/'CED. GRAL POR REP. O MANTTO'!G420)</f>
        <v/>
      </c>
      <c r="S414" s="44" t="str">
        <f t="shared" si="18"/>
        <v/>
      </c>
    </row>
    <row r="415" spans="2:19" s="3" customFormat="1" ht="37.5" hidden="1" customHeight="1" x14ac:dyDescent="0.2">
      <c r="B415" s="37">
        <v>398</v>
      </c>
      <c r="C415" s="38" t="str">
        <f>IF('CED. GRAL POR REP. O MANTTO'!C421="","",'CED. GRAL POR REP. O MANTTO'!C421)</f>
        <v/>
      </c>
      <c r="D415" s="333" t="str">
        <f>IF('CED. GRAL POR REP. O MANTTO'!D421="","",'CED. GRAL POR REP. O MANTTO'!D421)</f>
        <v/>
      </c>
      <c r="E415" s="333"/>
      <c r="F415" s="38" t="str">
        <f>IF('CED. GRAL POR REP. O MANTTO'!E421="","",'CED. GRAL POR REP. O MANTTO'!E421)</f>
        <v/>
      </c>
      <c r="G415" s="67" t="str">
        <f>IF('CED. GRAL POR REP. O MANTTO'!F421="","",'CED. GRAL POR REP. O MANTTO'!F421)</f>
        <v/>
      </c>
      <c r="H415" s="92">
        <f>+'REPORTE AGOSTO IMROM'!M415</f>
        <v>0</v>
      </c>
      <c r="I415" s="39"/>
      <c r="J415" s="39"/>
      <c r="K415" s="39"/>
      <c r="L415" s="30">
        <f t="shared" si="19"/>
        <v>0</v>
      </c>
      <c r="M415" s="30">
        <f t="shared" si="20"/>
        <v>0</v>
      </c>
      <c r="N415" s="90">
        <f>+'REPORTE AGOSTO IMROM'!N415</f>
        <v>0</v>
      </c>
      <c r="O415" s="55"/>
      <c r="P415" s="56"/>
      <c r="Q415" s="63">
        <f>+'REPORTE AGOSTO IMROM'!Q415</f>
        <v>0</v>
      </c>
      <c r="R415" s="33" t="str">
        <f>IF(M415=0,"",M415/'CED. GRAL POR REP. O MANTTO'!G421)</f>
        <v/>
      </c>
      <c r="S415" s="44" t="str">
        <f t="shared" si="18"/>
        <v/>
      </c>
    </row>
    <row r="416" spans="2:19" s="3" customFormat="1" ht="37.5" hidden="1" customHeight="1" x14ac:dyDescent="0.2">
      <c r="B416" s="37">
        <v>399</v>
      </c>
      <c r="C416" s="38" t="str">
        <f>IF('CED. GRAL POR REP. O MANTTO'!C422="","",'CED. GRAL POR REP. O MANTTO'!C422)</f>
        <v/>
      </c>
      <c r="D416" s="333" t="str">
        <f>IF('CED. GRAL POR REP. O MANTTO'!D422="","",'CED. GRAL POR REP. O MANTTO'!D422)</f>
        <v/>
      </c>
      <c r="E416" s="333"/>
      <c r="F416" s="38" t="str">
        <f>IF('CED. GRAL POR REP. O MANTTO'!E422="","",'CED. GRAL POR REP. O MANTTO'!E422)</f>
        <v/>
      </c>
      <c r="G416" s="67" t="str">
        <f>IF('CED. GRAL POR REP. O MANTTO'!F422="","",'CED. GRAL POR REP. O MANTTO'!F422)</f>
        <v/>
      </c>
      <c r="H416" s="92">
        <f>+'REPORTE AGOSTO IMROM'!M416</f>
        <v>0</v>
      </c>
      <c r="I416" s="39"/>
      <c r="J416" s="39"/>
      <c r="K416" s="39"/>
      <c r="L416" s="30">
        <f t="shared" si="19"/>
        <v>0</v>
      </c>
      <c r="M416" s="30">
        <f t="shared" si="20"/>
        <v>0</v>
      </c>
      <c r="N416" s="90">
        <f>+'REPORTE AGOSTO IMROM'!N416</f>
        <v>0</v>
      </c>
      <c r="O416" s="55"/>
      <c r="P416" s="56"/>
      <c r="Q416" s="63">
        <f>+'REPORTE AGOSTO IMROM'!Q416</f>
        <v>0</v>
      </c>
      <c r="R416" s="33" t="str">
        <f>IF(M416=0,"",M416/'CED. GRAL POR REP. O MANTTO'!G422)</f>
        <v/>
      </c>
      <c r="S416" s="44" t="str">
        <f t="shared" si="18"/>
        <v/>
      </c>
    </row>
    <row r="417" spans="2:19" s="3" customFormat="1" ht="37.5" hidden="1" customHeight="1" x14ac:dyDescent="0.2">
      <c r="B417" s="37">
        <v>400</v>
      </c>
      <c r="C417" s="38" t="str">
        <f>IF('CED. GRAL POR REP. O MANTTO'!C423="","",'CED. GRAL POR REP. O MANTTO'!C423)</f>
        <v/>
      </c>
      <c r="D417" s="333" t="str">
        <f>IF('CED. GRAL POR REP. O MANTTO'!D423="","",'CED. GRAL POR REP. O MANTTO'!D423)</f>
        <v/>
      </c>
      <c r="E417" s="333"/>
      <c r="F417" s="38" t="str">
        <f>IF('CED. GRAL POR REP. O MANTTO'!E423="","",'CED. GRAL POR REP. O MANTTO'!E423)</f>
        <v/>
      </c>
      <c r="G417" s="67" t="str">
        <f>IF('CED. GRAL POR REP. O MANTTO'!F423="","",'CED. GRAL POR REP. O MANTTO'!F423)</f>
        <v/>
      </c>
      <c r="H417" s="92">
        <f>+'REPORTE AGOSTO IMROM'!M417</f>
        <v>0</v>
      </c>
      <c r="I417" s="39"/>
      <c r="J417" s="39"/>
      <c r="K417" s="39"/>
      <c r="L417" s="30">
        <f t="shared" si="19"/>
        <v>0</v>
      </c>
      <c r="M417" s="30">
        <f t="shared" si="20"/>
        <v>0</v>
      </c>
      <c r="N417" s="90">
        <f>+'REPORTE AGOSTO IMROM'!N417</f>
        <v>0</v>
      </c>
      <c r="O417" s="55"/>
      <c r="P417" s="56"/>
      <c r="Q417" s="63">
        <f>+'REPORTE AGOSTO IMROM'!Q417</f>
        <v>0</v>
      </c>
      <c r="R417" s="33" t="str">
        <f>IF(M417=0,"",M417/'CED. GRAL POR REP. O MANTTO'!G423)</f>
        <v/>
      </c>
      <c r="S417" s="44" t="str">
        <f t="shared" si="18"/>
        <v/>
      </c>
    </row>
    <row r="418" spans="2:19" s="3" customFormat="1" ht="37.5" hidden="1" customHeight="1" x14ac:dyDescent="0.2">
      <c r="B418" s="37">
        <v>401</v>
      </c>
      <c r="C418" s="38" t="str">
        <f>IF('CED. GRAL POR REP. O MANTTO'!C424="","",'CED. GRAL POR REP. O MANTTO'!C424)</f>
        <v/>
      </c>
      <c r="D418" s="333" t="str">
        <f>IF('CED. GRAL POR REP. O MANTTO'!D424="","",'CED. GRAL POR REP. O MANTTO'!D424)</f>
        <v/>
      </c>
      <c r="E418" s="333"/>
      <c r="F418" s="38" t="str">
        <f>IF('CED. GRAL POR REP. O MANTTO'!E424="","",'CED. GRAL POR REP. O MANTTO'!E424)</f>
        <v/>
      </c>
      <c r="G418" s="67" t="str">
        <f>IF('CED. GRAL POR REP. O MANTTO'!F424="","",'CED. GRAL POR REP. O MANTTO'!F424)</f>
        <v/>
      </c>
      <c r="H418" s="92">
        <f>+'REPORTE AGOSTO IMROM'!M418</f>
        <v>0</v>
      </c>
      <c r="I418" s="39"/>
      <c r="J418" s="39"/>
      <c r="K418" s="39"/>
      <c r="L418" s="30">
        <f t="shared" si="19"/>
        <v>0</v>
      </c>
      <c r="M418" s="30">
        <f t="shared" si="20"/>
        <v>0</v>
      </c>
      <c r="N418" s="90">
        <f>+'REPORTE AGOSTO IMROM'!N418</f>
        <v>0</v>
      </c>
      <c r="O418" s="55"/>
      <c r="P418" s="56"/>
      <c r="Q418" s="63">
        <f>+'REPORTE AGOSTO IMROM'!Q418</f>
        <v>0</v>
      </c>
      <c r="R418" s="33" t="str">
        <f>IF(M418=0,"",M418/'CED. GRAL POR REP. O MANTTO'!G424)</f>
        <v/>
      </c>
      <c r="S418" s="44" t="str">
        <f t="shared" si="18"/>
        <v/>
      </c>
    </row>
    <row r="419" spans="2:19" s="3" customFormat="1" ht="37.5" hidden="1" customHeight="1" x14ac:dyDescent="0.2">
      <c r="B419" s="37">
        <v>402</v>
      </c>
      <c r="C419" s="38" t="str">
        <f>IF('CED. GRAL POR REP. O MANTTO'!C425="","",'CED. GRAL POR REP. O MANTTO'!C425)</f>
        <v/>
      </c>
      <c r="D419" s="333" t="str">
        <f>IF('CED. GRAL POR REP. O MANTTO'!D425="","",'CED. GRAL POR REP. O MANTTO'!D425)</f>
        <v/>
      </c>
      <c r="E419" s="333"/>
      <c r="F419" s="38" t="str">
        <f>IF('CED. GRAL POR REP. O MANTTO'!E425="","",'CED. GRAL POR REP. O MANTTO'!E425)</f>
        <v/>
      </c>
      <c r="G419" s="67" t="str">
        <f>IF('CED. GRAL POR REP. O MANTTO'!F425="","",'CED. GRAL POR REP. O MANTTO'!F425)</f>
        <v/>
      </c>
      <c r="H419" s="92">
        <f>+'REPORTE AGOSTO IMROM'!M419</f>
        <v>0</v>
      </c>
      <c r="I419" s="39"/>
      <c r="J419" s="39"/>
      <c r="K419" s="39"/>
      <c r="L419" s="30">
        <f t="shared" si="19"/>
        <v>0</v>
      </c>
      <c r="M419" s="30">
        <f t="shared" si="20"/>
        <v>0</v>
      </c>
      <c r="N419" s="90">
        <f>+'REPORTE AGOSTO IMROM'!N419</f>
        <v>0</v>
      </c>
      <c r="O419" s="55"/>
      <c r="P419" s="56"/>
      <c r="Q419" s="63">
        <f>+'REPORTE AGOSTO IMROM'!Q419</f>
        <v>0</v>
      </c>
      <c r="R419" s="33" t="str">
        <f>IF(M419=0,"",M419/'CED. GRAL POR REP. O MANTTO'!G425)</f>
        <v/>
      </c>
      <c r="S419" s="44" t="str">
        <f t="shared" si="18"/>
        <v/>
      </c>
    </row>
    <row r="420" spans="2:19" s="3" customFormat="1" ht="37.5" hidden="1" customHeight="1" x14ac:dyDescent="0.2">
      <c r="B420" s="37">
        <v>403</v>
      </c>
      <c r="C420" s="38" t="str">
        <f>IF('CED. GRAL POR REP. O MANTTO'!C426="","",'CED. GRAL POR REP. O MANTTO'!C426)</f>
        <v/>
      </c>
      <c r="D420" s="333" t="str">
        <f>IF('CED. GRAL POR REP. O MANTTO'!D426="","",'CED. GRAL POR REP. O MANTTO'!D426)</f>
        <v/>
      </c>
      <c r="E420" s="333"/>
      <c r="F420" s="38" t="str">
        <f>IF('CED. GRAL POR REP. O MANTTO'!E426="","",'CED. GRAL POR REP. O MANTTO'!E426)</f>
        <v/>
      </c>
      <c r="G420" s="67" t="str">
        <f>IF('CED. GRAL POR REP. O MANTTO'!F426="","",'CED. GRAL POR REP. O MANTTO'!F426)</f>
        <v/>
      </c>
      <c r="H420" s="92">
        <f>+'REPORTE AGOSTO IMROM'!M420</f>
        <v>0</v>
      </c>
      <c r="I420" s="39"/>
      <c r="J420" s="39"/>
      <c r="K420" s="39"/>
      <c r="L420" s="30">
        <f t="shared" si="19"/>
        <v>0</v>
      </c>
      <c r="M420" s="30">
        <f t="shared" si="20"/>
        <v>0</v>
      </c>
      <c r="N420" s="90">
        <f>+'REPORTE AGOSTO IMROM'!N420</f>
        <v>0</v>
      </c>
      <c r="O420" s="55"/>
      <c r="P420" s="56"/>
      <c r="Q420" s="63">
        <f>+'REPORTE AGOSTO IMROM'!Q420</f>
        <v>0</v>
      </c>
      <c r="R420" s="33" t="str">
        <f>IF(M420=0,"",M420/'CED. GRAL POR REP. O MANTTO'!G426)</f>
        <v/>
      </c>
      <c r="S420" s="44" t="str">
        <f t="shared" si="18"/>
        <v/>
      </c>
    </row>
    <row r="421" spans="2:19" s="3" customFormat="1" ht="37.5" hidden="1" customHeight="1" x14ac:dyDescent="0.2">
      <c r="B421" s="37">
        <v>404</v>
      </c>
      <c r="C421" s="38" t="str">
        <f>IF('CED. GRAL POR REP. O MANTTO'!C427="","",'CED. GRAL POR REP. O MANTTO'!C427)</f>
        <v/>
      </c>
      <c r="D421" s="333" t="str">
        <f>IF('CED. GRAL POR REP. O MANTTO'!D427="","",'CED. GRAL POR REP. O MANTTO'!D427)</f>
        <v/>
      </c>
      <c r="E421" s="333"/>
      <c r="F421" s="38" t="str">
        <f>IF('CED. GRAL POR REP. O MANTTO'!E427="","",'CED. GRAL POR REP. O MANTTO'!E427)</f>
        <v/>
      </c>
      <c r="G421" s="67" t="str">
        <f>IF('CED. GRAL POR REP. O MANTTO'!F427="","",'CED. GRAL POR REP. O MANTTO'!F427)</f>
        <v/>
      </c>
      <c r="H421" s="92">
        <f>+'REPORTE AGOSTO IMROM'!M421</f>
        <v>0</v>
      </c>
      <c r="I421" s="39"/>
      <c r="J421" s="39"/>
      <c r="K421" s="39"/>
      <c r="L421" s="30">
        <f t="shared" si="19"/>
        <v>0</v>
      </c>
      <c r="M421" s="30">
        <f t="shared" si="20"/>
        <v>0</v>
      </c>
      <c r="N421" s="90">
        <f>+'REPORTE AGOSTO IMROM'!N421</f>
        <v>0</v>
      </c>
      <c r="O421" s="55"/>
      <c r="P421" s="56"/>
      <c r="Q421" s="63">
        <f>+'REPORTE AGOSTO IMROM'!Q421</f>
        <v>0</v>
      </c>
      <c r="R421" s="33" t="str">
        <f>IF(M421=0,"",M421/'CED. GRAL POR REP. O MANTTO'!G427)</f>
        <v/>
      </c>
      <c r="S421" s="44" t="str">
        <f t="shared" si="18"/>
        <v/>
      </c>
    </row>
    <row r="422" spans="2:19" s="3" customFormat="1" ht="37.5" hidden="1" customHeight="1" x14ac:dyDescent="0.2">
      <c r="B422" s="37">
        <v>405</v>
      </c>
      <c r="C422" s="38" t="str">
        <f>IF('CED. GRAL POR REP. O MANTTO'!C428="","",'CED. GRAL POR REP. O MANTTO'!C428)</f>
        <v/>
      </c>
      <c r="D422" s="333" t="str">
        <f>IF('CED. GRAL POR REP. O MANTTO'!D428="","",'CED. GRAL POR REP. O MANTTO'!D428)</f>
        <v/>
      </c>
      <c r="E422" s="333"/>
      <c r="F422" s="38" t="str">
        <f>IF('CED. GRAL POR REP. O MANTTO'!E428="","",'CED. GRAL POR REP. O MANTTO'!E428)</f>
        <v/>
      </c>
      <c r="G422" s="67" t="str">
        <f>IF('CED. GRAL POR REP. O MANTTO'!F428="","",'CED. GRAL POR REP. O MANTTO'!F428)</f>
        <v/>
      </c>
      <c r="H422" s="92">
        <f>+'REPORTE AGOSTO IMROM'!M422</f>
        <v>0</v>
      </c>
      <c r="I422" s="39"/>
      <c r="J422" s="39"/>
      <c r="K422" s="39"/>
      <c r="L422" s="30">
        <f t="shared" si="19"/>
        <v>0</v>
      </c>
      <c r="M422" s="30">
        <f t="shared" si="20"/>
        <v>0</v>
      </c>
      <c r="N422" s="90">
        <f>+'REPORTE AGOSTO IMROM'!N422</f>
        <v>0</v>
      </c>
      <c r="O422" s="55"/>
      <c r="P422" s="56"/>
      <c r="Q422" s="63">
        <f>+'REPORTE AGOSTO IMROM'!Q422</f>
        <v>0</v>
      </c>
      <c r="R422" s="33" t="str">
        <f>IF(M422=0,"",M422/'CED. GRAL POR REP. O MANTTO'!G428)</f>
        <v/>
      </c>
      <c r="S422" s="44" t="str">
        <f t="shared" si="18"/>
        <v/>
      </c>
    </row>
    <row r="423" spans="2:19" s="3" customFormat="1" ht="37.5" hidden="1" customHeight="1" x14ac:dyDescent="0.2">
      <c r="B423" s="37">
        <v>406</v>
      </c>
      <c r="C423" s="38" t="str">
        <f>IF('CED. GRAL POR REP. O MANTTO'!C429="","",'CED. GRAL POR REP. O MANTTO'!C429)</f>
        <v/>
      </c>
      <c r="D423" s="333" t="str">
        <f>IF('CED. GRAL POR REP. O MANTTO'!D429="","",'CED. GRAL POR REP. O MANTTO'!D429)</f>
        <v/>
      </c>
      <c r="E423" s="333"/>
      <c r="F423" s="38" t="str">
        <f>IF('CED. GRAL POR REP. O MANTTO'!E429="","",'CED. GRAL POR REP. O MANTTO'!E429)</f>
        <v/>
      </c>
      <c r="G423" s="67" t="str">
        <f>IF('CED. GRAL POR REP. O MANTTO'!F429="","",'CED. GRAL POR REP. O MANTTO'!F429)</f>
        <v/>
      </c>
      <c r="H423" s="92">
        <f>+'REPORTE AGOSTO IMROM'!M423</f>
        <v>0</v>
      </c>
      <c r="I423" s="39"/>
      <c r="J423" s="39"/>
      <c r="K423" s="39"/>
      <c r="L423" s="30">
        <f t="shared" si="19"/>
        <v>0</v>
      </c>
      <c r="M423" s="30">
        <f t="shared" si="20"/>
        <v>0</v>
      </c>
      <c r="N423" s="90">
        <f>+'REPORTE AGOSTO IMROM'!N423</f>
        <v>0</v>
      </c>
      <c r="O423" s="55"/>
      <c r="P423" s="56"/>
      <c r="Q423" s="63">
        <f>+'REPORTE AGOSTO IMROM'!Q423</f>
        <v>0</v>
      </c>
      <c r="R423" s="33" t="str">
        <f>IF(M423=0,"",M423/'CED. GRAL POR REP. O MANTTO'!G429)</f>
        <v/>
      </c>
      <c r="S423" s="44" t="str">
        <f t="shared" si="18"/>
        <v/>
      </c>
    </row>
    <row r="424" spans="2:19" s="3" customFormat="1" ht="37.5" hidden="1" customHeight="1" x14ac:dyDescent="0.2">
      <c r="B424" s="37">
        <v>407</v>
      </c>
      <c r="C424" s="38" t="str">
        <f>IF('CED. GRAL POR REP. O MANTTO'!C430="","",'CED. GRAL POR REP. O MANTTO'!C430)</f>
        <v/>
      </c>
      <c r="D424" s="333" t="str">
        <f>IF('CED. GRAL POR REP. O MANTTO'!D430="","",'CED. GRAL POR REP. O MANTTO'!D430)</f>
        <v/>
      </c>
      <c r="E424" s="333"/>
      <c r="F424" s="38" t="str">
        <f>IF('CED. GRAL POR REP. O MANTTO'!E430="","",'CED. GRAL POR REP. O MANTTO'!E430)</f>
        <v/>
      </c>
      <c r="G424" s="67" t="str">
        <f>IF('CED. GRAL POR REP. O MANTTO'!F430="","",'CED. GRAL POR REP. O MANTTO'!F430)</f>
        <v/>
      </c>
      <c r="H424" s="92">
        <f>+'REPORTE AGOSTO IMROM'!M424</f>
        <v>0</v>
      </c>
      <c r="I424" s="39"/>
      <c r="J424" s="39"/>
      <c r="K424" s="39"/>
      <c r="L424" s="30">
        <f t="shared" si="19"/>
        <v>0</v>
      </c>
      <c r="M424" s="30">
        <f t="shared" si="20"/>
        <v>0</v>
      </c>
      <c r="N424" s="90">
        <f>+'REPORTE AGOSTO IMROM'!N424</f>
        <v>0</v>
      </c>
      <c r="O424" s="55"/>
      <c r="P424" s="56"/>
      <c r="Q424" s="63">
        <f>+'REPORTE AGOSTO IMROM'!Q424</f>
        <v>0</v>
      </c>
      <c r="R424" s="33" t="str">
        <f>IF(M424=0,"",M424/'CED. GRAL POR REP. O MANTTO'!G430)</f>
        <v/>
      </c>
      <c r="S424" s="44" t="str">
        <f t="shared" si="18"/>
        <v/>
      </c>
    </row>
    <row r="425" spans="2:19" s="3" customFormat="1" ht="37.5" hidden="1" customHeight="1" x14ac:dyDescent="0.2">
      <c r="B425" s="37">
        <v>408</v>
      </c>
      <c r="C425" s="38" t="str">
        <f>IF('CED. GRAL POR REP. O MANTTO'!C431="","",'CED. GRAL POR REP. O MANTTO'!C431)</f>
        <v/>
      </c>
      <c r="D425" s="333" t="str">
        <f>IF('CED. GRAL POR REP. O MANTTO'!D431="","",'CED. GRAL POR REP. O MANTTO'!D431)</f>
        <v/>
      </c>
      <c r="E425" s="333"/>
      <c r="F425" s="38" t="str">
        <f>IF('CED. GRAL POR REP. O MANTTO'!E431="","",'CED. GRAL POR REP. O MANTTO'!E431)</f>
        <v/>
      </c>
      <c r="G425" s="67" t="str">
        <f>IF('CED. GRAL POR REP. O MANTTO'!F431="","",'CED. GRAL POR REP. O MANTTO'!F431)</f>
        <v/>
      </c>
      <c r="H425" s="92">
        <f>+'REPORTE AGOSTO IMROM'!M425</f>
        <v>0</v>
      </c>
      <c r="I425" s="39"/>
      <c r="J425" s="39"/>
      <c r="K425" s="39"/>
      <c r="L425" s="30">
        <f t="shared" si="19"/>
        <v>0</v>
      </c>
      <c r="M425" s="30">
        <f t="shared" si="20"/>
        <v>0</v>
      </c>
      <c r="N425" s="90">
        <f>+'REPORTE AGOSTO IMROM'!N425</f>
        <v>0</v>
      </c>
      <c r="O425" s="55"/>
      <c r="P425" s="56"/>
      <c r="Q425" s="63">
        <f>+'REPORTE AGOSTO IMROM'!Q425</f>
        <v>0</v>
      </c>
      <c r="R425" s="33" t="str">
        <f>IF(M425=0,"",M425/'CED. GRAL POR REP. O MANTTO'!G431)</f>
        <v/>
      </c>
      <c r="S425" s="44" t="str">
        <f t="shared" si="18"/>
        <v/>
      </c>
    </row>
    <row r="426" spans="2:19" s="3" customFormat="1" ht="37.5" hidden="1" customHeight="1" x14ac:dyDescent="0.2">
      <c r="B426" s="37">
        <v>409</v>
      </c>
      <c r="C426" s="38" t="str">
        <f>IF('CED. GRAL POR REP. O MANTTO'!C432="","",'CED. GRAL POR REP. O MANTTO'!C432)</f>
        <v/>
      </c>
      <c r="D426" s="333" t="str">
        <f>IF('CED. GRAL POR REP. O MANTTO'!D432="","",'CED. GRAL POR REP. O MANTTO'!D432)</f>
        <v/>
      </c>
      <c r="E426" s="333"/>
      <c r="F426" s="38" t="str">
        <f>IF('CED. GRAL POR REP. O MANTTO'!E432="","",'CED. GRAL POR REP. O MANTTO'!E432)</f>
        <v/>
      </c>
      <c r="G426" s="67" t="str">
        <f>IF('CED. GRAL POR REP. O MANTTO'!F432="","",'CED. GRAL POR REP. O MANTTO'!F432)</f>
        <v/>
      </c>
      <c r="H426" s="92">
        <f>+'REPORTE AGOSTO IMROM'!M426</f>
        <v>0</v>
      </c>
      <c r="I426" s="39"/>
      <c r="J426" s="39"/>
      <c r="K426" s="39"/>
      <c r="L426" s="30">
        <f t="shared" si="19"/>
        <v>0</v>
      </c>
      <c r="M426" s="30">
        <f t="shared" si="20"/>
        <v>0</v>
      </c>
      <c r="N426" s="90">
        <f>+'REPORTE AGOSTO IMROM'!N426</f>
        <v>0</v>
      </c>
      <c r="O426" s="55"/>
      <c r="P426" s="56"/>
      <c r="Q426" s="63">
        <f>+'REPORTE AGOSTO IMROM'!Q426</f>
        <v>0</v>
      </c>
      <c r="R426" s="33" t="str">
        <f>IF(M426=0,"",M426/'CED. GRAL POR REP. O MANTTO'!G432)</f>
        <v/>
      </c>
      <c r="S426" s="44" t="str">
        <f t="shared" si="18"/>
        <v/>
      </c>
    </row>
    <row r="427" spans="2:19" s="3" customFormat="1" ht="37.5" hidden="1" customHeight="1" x14ac:dyDescent="0.2">
      <c r="B427" s="37">
        <v>410</v>
      </c>
      <c r="C427" s="38" t="str">
        <f>IF('CED. GRAL POR REP. O MANTTO'!C433="","",'CED. GRAL POR REP. O MANTTO'!C433)</f>
        <v/>
      </c>
      <c r="D427" s="333" t="str">
        <f>IF('CED. GRAL POR REP. O MANTTO'!D433="","",'CED. GRAL POR REP. O MANTTO'!D433)</f>
        <v/>
      </c>
      <c r="E427" s="333"/>
      <c r="F427" s="38" t="str">
        <f>IF('CED. GRAL POR REP. O MANTTO'!E433="","",'CED. GRAL POR REP. O MANTTO'!E433)</f>
        <v/>
      </c>
      <c r="G427" s="67" t="str">
        <f>IF('CED. GRAL POR REP. O MANTTO'!F433="","",'CED. GRAL POR REP. O MANTTO'!F433)</f>
        <v/>
      </c>
      <c r="H427" s="92">
        <f>+'REPORTE AGOSTO IMROM'!M427</f>
        <v>0</v>
      </c>
      <c r="I427" s="39"/>
      <c r="J427" s="39"/>
      <c r="K427" s="39"/>
      <c r="L427" s="30">
        <f t="shared" si="19"/>
        <v>0</v>
      </c>
      <c r="M427" s="30">
        <f t="shared" si="20"/>
        <v>0</v>
      </c>
      <c r="N427" s="90">
        <f>+'REPORTE AGOSTO IMROM'!N427</f>
        <v>0</v>
      </c>
      <c r="O427" s="55"/>
      <c r="P427" s="56"/>
      <c r="Q427" s="63">
        <f>+'REPORTE AGOSTO IMROM'!Q427</f>
        <v>0</v>
      </c>
      <c r="R427" s="33" t="str">
        <f>IF(M427=0,"",M427/'CED. GRAL POR REP. O MANTTO'!G433)</f>
        <v/>
      </c>
      <c r="S427" s="44" t="str">
        <f t="shared" si="18"/>
        <v/>
      </c>
    </row>
    <row r="428" spans="2:19" s="3" customFormat="1" ht="37.5" hidden="1" customHeight="1" x14ac:dyDescent="0.2">
      <c r="B428" s="37">
        <v>411</v>
      </c>
      <c r="C428" s="38" t="str">
        <f>IF('CED. GRAL POR REP. O MANTTO'!C434="","",'CED. GRAL POR REP. O MANTTO'!C434)</f>
        <v/>
      </c>
      <c r="D428" s="333" t="str">
        <f>IF('CED. GRAL POR REP. O MANTTO'!D434="","",'CED. GRAL POR REP. O MANTTO'!D434)</f>
        <v/>
      </c>
      <c r="E428" s="333"/>
      <c r="F428" s="38" t="str">
        <f>IF('CED. GRAL POR REP. O MANTTO'!E434="","",'CED. GRAL POR REP. O MANTTO'!E434)</f>
        <v/>
      </c>
      <c r="G428" s="67" t="str">
        <f>IF('CED. GRAL POR REP. O MANTTO'!F434="","",'CED. GRAL POR REP. O MANTTO'!F434)</f>
        <v/>
      </c>
      <c r="H428" s="92">
        <f>+'REPORTE AGOSTO IMROM'!M428</f>
        <v>0</v>
      </c>
      <c r="I428" s="39"/>
      <c r="J428" s="39"/>
      <c r="K428" s="39"/>
      <c r="L428" s="30">
        <f t="shared" si="19"/>
        <v>0</v>
      </c>
      <c r="M428" s="30">
        <f t="shared" si="20"/>
        <v>0</v>
      </c>
      <c r="N428" s="90">
        <f>+'REPORTE AGOSTO IMROM'!N428</f>
        <v>0</v>
      </c>
      <c r="O428" s="55"/>
      <c r="P428" s="56"/>
      <c r="Q428" s="63">
        <f>+'REPORTE AGOSTO IMROM'!Q428</f>
        <v>0</v>
      </c>
      <c r="R428" s="33" t="str">
        <f>IF(M428=0,"",M428/'CED. GRAL POR REP. O MANTTO'!G434)</f>
        <v/>
      </c>
      <c r="S428" s="44" t="str">
        <f t="shared" si="18"/>
        <v/>
      </c>
    </row>
    <row r="429" spans="2:19" s="3" customFormat="1" ht="37.5" hidden="1" customHeight="1" x14ac:dyDescent="0.2">
      <c r="B429" s="37">
        <v>412</v>
      </c>
      <c r="C429" s="38" t="str">
        <f>IF('CED. GRAL POR REP. O MANTTO'!C435="","",'CED. GRAL POR REP. O MANTTO'!C435)</f>
        <v/>
      </c>
      <c r="D429" s="333" t="str">
        <f>IF('CED. GRAL POR REP. O MANTTO'!D435="","",'CED. GRAL POR REP. O MANTTO'!D435)</f>
        <v/>
      </c>
      <c r="E429" s="333"/>
      <c r="F429" s="38" t="str">
        <f>IF('CED. GRAL POR REP. O MANTTO'!E435="","",'CED. GRAL POR REP. O MANTTO'!E435)</f>
        <v/>
      </c>
      <c r="G429" s="67" t="str">
        <f>IF('CED. GRAL POR REP. O MANTTO'!F435="","",'CED. GRAL POR REP. O MANTTO'!F435)</f>
        <v/>
      </c>
      <c r="H429" s="92">
        <f>+'REPORTE AGOSTO IMROM'!M429</f>
        <v>0</v>
      </c>
      <c r="I429" s="39"/>
      <c r="J429" s="39"/>
      <c r="K429" s="39"/>
      <c r="L429" s="30">
        <f t="shared" si="19"/>
        <v>0</v>
      </c>
      <c r="M429" s="30">
        <f t="shared" si="20"/>
        <v>0</v>
      </c>
      <c r="N429" s="90">
        <f>+'REPORTE AGOSTO IMROM'!N429</f>
        <v>0</v>
      </c>
      <c r="O429" s="55"/>
      <c r="P429" s="56"/>
      <c r="Q429" s="63">
        <f>+'REPORTE AGOSTO IMROM'!Q429</f>
        <v>0</v>
      </c>
      <c r="R429" s="33" t="str">
        <f>IF(M429=0,"",M429/'CED. GRAL POR REP. O MANTTO'!G435)</f>
        <v/>
      </c>
      <c r="S429" s="44" t="str">
        <f t="shared" si="18"/>
        <v/>
      </c>
    </row>
    <row r="430" spans="2:19" s="3" customFormat="1" ht="37.5" hidden="1" customHeight="1" x14ac:dyDescent="0.2">
      <c r="B430" s="37">
        <v>413</v>
      </c>
      <c r="C430" s="38" t="str">
        <f>IF('CED. GRAL POR REP. O MANTTO'!C436="","",'CED. GRAL POR REP. O MANTTO'!C436)</f>
        <v/>
      </c>
      <c r="D430" s="333" t="str">
        <f>IF('CED. GRAL POR REP. O MANTTO'!D436="","",'CED. GRAL POR REP. O MANTTO'!D436)</f>
        <v/>
      </c>
      <c r="E430" s="333"/>
      <c r="F430" s="38" t="str">
        <f>IF('CED. GRAL POR REP. O MANTTO'!E436="","",'CED. GRAL POR REP. O MANTTO'!E436)</f>
        <v/>
      </c>
      <c r="G430" s="67" t="str">
        <f>IF('CED. GRAL POR REP. O MANTTO'!F436="","",'CED. GRAL POR REP. O MANTTO'!F436)</f>
        <v/>
      </c>
      <c r="H430" s="92">
        <f>+'REPORTE AGOSTO IMROM'!M430</f>
        <v>0</v>
      </c>
      <c r="I430" s="39"/>
      <c r="J430" s="39"/>
      <c r="K430" s="39"/>
      <c r="L430" s="30">
        <f t="shared" si="19"/>
        <v>0</v>
      </c>
      <c r="M430" s="30">
        <f t="shared" si="20"/>
        <v>0</v>
      </c>
      <c r="N430" s="90">
        <f>+'REPORTE AGOSTO IMROM'!N430</f>
        <v>0</v>
      </c>
      <c r="O430" s="55"/>
      <c r="P430" s="56"/>
      <c r="Q430" s="63">
        <f>+'REPORTE AGOSTO IMROM'!Q430</f>
        <v>0</v>
      </c>
      <c r="R430" s="33" t="str">
        <f>IF(M430=0,"",M430/'CED. GRAL POR REP. O MANTTO'!G436)</f>
        <v/>
      </c>
      <c r="S430" s="44" t="str">
        <f t="shared" si="18"/>
        <v/>
      </c>
    </row>
    <row r="431" spans="2:19" s="3" customFormat="1" ht="37.5" hidden="1" customHeight="1" x14ac:dyDescent="0.2">
      <c r="B431" s="37">
        <v>414</v>
      </c>
      <c r="C431" s="38" t="str">
        <f>IF('CED. GRAL POR REP. O MANTTO'!C437="","",'CED. GRAL POR REP. O MANTTO'!C437)</f>
        <v/>
      </c>
      <c r="D431" s="333" t="str">
        <f>IF('CED. GRAL POR REP. O MANTTO'!D437="","",'CED. GRAL POR REP. O MANTTO'!D437)</f>
        <v/>
      </c>
      <c r="E431" s="333"/>
      <c r="F431" s="38" t="str">
        <f>IF('CED. GRAL POR REP. O MANTTO'!E437="","",'CED. GRAL POR REP. O MANTTO'!E437)</f>
        <v/>
      </c>
      <c r="G431" s="67" t="str">
        <f>IF('CED. GRAL POR REP. O MANTTO'!F437="","",'CED. GRAL POR REP. O MANTTO'!F437)</f>
        <v/>
      </c>
      <c r="H431" s="92">
        <f>+'REPORTE AGOSTO IMROM'!M431</f>
        <v>0</v>
      </c>
      <c r="I431" s="39"/>
      <c r="J431" s="39"/>
      <c r="K431" s="39"/>
      <c r="L431" s="30">
        <f t="shared" si="19"/>
        <v>0</v>
      </c>
      <c r="M431" s="30">
        <f t="shared" si="20"/>
        <v>0</v>
      </c>
      <c r="N431" s="90">
        <f>+'REPORTE AGOSTO IMROM'!N431</f>
        <v>0</v>
      </c>
      <c r="O431" s="55"/>
      <c r="P431" s="56"/>
      <c r="Q431" s="63">
        <f>+'REPORTE AGOSTO IMROM'!Q431</f>
        <v>0</v>
      </c>
      <c r="R431" s="33" t="str">
        <f>IF(M431=0,"",M431/'CED. GRAL POR REP. O MANTTO'!G437)</f>
        <v/>
      </c>
      <c r="S431" s="44" t="str">
        <f t="shared" si="18"/>
        <v/>
      </c>
    </row>
    <row r="432" spans="2:19" s="3" customFormat="1" ht="37.5" hidden="1" customHeight="1" x14ac:dyDescent="0.2">
      <c r="B432" s="37">
        <v>415</v>
      </c>
      <c r="C432" s="38" t="str">
        <f>IF('CED. GRAL POR REP. O MANTTO'!C438="","",'CED. GRAL POR REP. O MANTTO'!C438)</f>
        <v/>
      </c>
      <c r="D432" s="333" t="str">
        <f>IF('CED. GRAL POR REP. O MANTTO'!D438="","",'CED. GRAL POR REP. O MANTTO'!D438)</f>
        <v/>
      </c>
      <c r="E432" s="333"/>
      <c r="F432" s="38" t="str">
        <f>IF('CED. GRAL POR REP. O MANTTO'!E438="","",'CED. GRAL POR REP. O MANTTO'!E438)</f>
        <v/>
      </c>
      <c r="G432" s="67" t="str">
        <f>IF('CED. GRAL POR REP. O MANTTO'!F438="","",'CED. GRAL POR REP. O MANTTO'!F438)</f>
        <v/>
      </c>
      <c r="H432" s="92">
        <f>+'REPORTE AGOSTO IMROM'!M432</f>
        <v>0</v>
      </c>
      <c r="I432" s="39"/>
      <c r="J432" s="39"/>
      <c r="K432" s="39"/>
      <c r="L432" s="30">
        <f t="shared" si="19"/>
        <v>0</v>
      </c>
      <c r="M432" s="30">
        <f t="shared" si="20"/>
        <v>0</v>
      </c>
      <c r="N432" s="90">
        <f>+'REPORTE AGOSTO IMROM'!N432</f>
        <v>0</v>
      </c>
      <c r="O432" s="55"/>
      <c r="P432" s="56"/>
      <c r="Q432" s="63">
        <f>+'REPORTE AGOSTO IMROM'!Q432</f>
        <v>0</v>
      </c>
      <c r="R432" s="33" t="str">
        <f>IF(M432=0,"",M432/'CED. GRAL POR REP. O MANTTO'!G438)</f>
        <v/>
      </c>
      <c r="S432" s="44" t="str">
        <f t="shared" si="18"/>
        <v/>
      </c>
    </row>
    <row r="433" spans="2:19" s="3" customFormat="1" ht="37.5" hidden="1" customHeight="1" x14ac:dyDescent="0.2">
      <c r="B433" s="37">
        <v>416</v>
      </c>
      <c r="C433" s="38" t="str">
        <f>IF('CED. GRAL POR REP. O MANTTO'!C439="","",'CED. GRAL POR REP. O MANTTO'!C439)</f>
        <v/>
      </c>
      <c r="D433" s="333" t="str">
        <f>IF('CED. GRAL POR REP. O MANTTO'!D439="","",'CED. GRAL POR REP. O MANTTO'!D439)</f>
        <v/>
      </c>
      <c r="E433" s="333"/>
      <c r="F433" s="38" t="str">
        <f>IF('CED. GRAL POR REP. O MANTTO'!E439="","",'CED. GRAL POR REP. O MANTTO'!E439)</f>
        <v/>
      </c>
      <c r="G433" s="67" t="str">
        <f>IF('CED. GRAL POR REP. O MANTTO'!F439="","",'CED. GRAL POR REP. O MANTTO'!F439)</f>
        <v/>
      </c>
      <c r="H433" s="92">
        <f>+'REPORTE AGOSTO IMROM'!M433</f>
        <v>0</v>
      </c>
      <c r="I433" s="39"/>
      <c r="J433" s="39"/>
      <c r="K433" s="39"/>
      <c r="L433" s="30">
        <f t="shared" si="19"/>
        <v>0</v>
      </c>
      <c r="M433" s="30">
        <f t="shared" si="20"/>
        <v>0</v>
      </c>
      <c r="N433" s="90">
        <f>+'REPORTE AGOSTO IMROM'!N433</f>
        <v>0</v>
      </c>
      <c r="O433" s="55"/>
      <c r="P433" s="56"/>
      <c r="Q433" s="63">
        <f>+'REPORTE AGOSTO IMROM'!Q433</f>
        <v>0</v>
      </c>
      <c r="R433" s="33" t="str">
        <f>IF(M433=0,"",M433/'CED. GRAL POR REP. O MANTTO'!G439)</f>
        <v/>
      </c>
      <c r="S433" s="44" t="str">
        <f t="shared" si="18"/>
        <v/>
      </c>
    </row>
    <row r="434" spans="2:19" s="3" customFormat="1" ht="37.5" hidden="1" customHeight="1" x14ac:dyDescent="0.2">
      <c r="B434" s="37">
        <v>417</v>
      </c>
      <c r="C434" s="38" t="str">
        <f>IF('CED. GRAL POR REP. O MANTTO'!C440="","",'CED. GRAL POR REP. O MANTTO'!C440)</f>
        <v/>
      </c>
      <c r="D434" s="333" t="str">
        <f>IF('CED. GRAL POR REP. O MANTTO'!D440="","",'CED. GRAL POR REP. O MANTTO'!D440)</f>
        <v/>
      </c>
      <c r="E434" s="333"/>
      <c r="F434" s="38" t="str">
        <f>IF('CED. GRAL POR REP. O MANTTO'!E440="","",'CED. GRAL POR REP. O MANTTO'!E440)</f>
        <v/>
      </c>
      <c r="G434" s="67" t="str">
        <f>IF('CED. GRAL POR REP. O MANTTO'!F440="","",'CED. GRAL POR REP. O MANTTO'!F440)</f>
        <v/>
      </c>
      <c r="H434" s="92">
        <f>+'REPORTE AGOSTO IMROM'!M434</f>
        <v>0</v>
      </c>
      <c r="I434" s="39"/>
      <c r="J434" s="39"/>
      <c r="K434" s="39"/>
      <c r="L434" s="30">
        <f t="shared" si="19"/>
        <v>0</v>
      </c>
      <c r="M434" s="30">
        <f t="shared" si="20"/>
        <v>0</v>
      </c>
      <c r="N434" s="90">
        <f>+'REPORTE AGOSTO IMROM'!N434</f>
        <v>0</v>
      </c>
      <c r="O434" s="55"/>
      <c r="P434" s="56"/>
      <c r="Q434" s="63">
        <f>+'REPORTE AGOSTO IMROM'!Q434</f>
        <v>0</v>
      </c>
      <c r="R434" s="33" t="str">
        <f>IF(M434=0,"",M434/'CED. GRAL POR REP. O MANTTO'!G440)</f>
        <v/>
      </c>
      <c r="S434" s="44" t="str">
        <f t="shared" si="18"/>
        <v/>
      </c>
    </row>
    <row r="435" spans="2:19" s="3" customFormat="1" ht="37.5" hidden="1" customHeight="1" x14ac:dyDescent="0.2">
      <c r="B435" s="37">
        <v>418</v>
      </c>
      <c r="C435" s="38" t="str">
        <f>IF('CED. GRAL POR REP. O MANTTO'!C441="","",'CED. GRAL POR REP. O MANTTO'!C441)</f>
        <v/>
      </c>
      <c r="D435" s="333" t="str">
        <f>IF('CED. GRAL POR REP. O MANTTO'!D441="","",'CED. GRAL POR REP. O MANTTO'!D441)</f>
        <v/>
      </c>
      <c r="E435" s="333"/>
      <c r="F435" s="38" t="str">
        <f>IF('CED. GRAL POR REP. O MANTTO'!E441="","",'CED. GRAL POR REP. O MANTTO'!E441)</f>
        <v/>
      </c>
      <c r="G435" s="67" t="str">
        <f>IF('CED. GRAL POR REP. O MANTTO'!F441="","",'CED. GRAL POR REP. O MANTTO'!F441)</f>
        <v/>
      </c>
      <c r="H435" s="92">
        <f>+'REPORTE AGOSTO IMROM'!M435</f>
        <v>0</v>
      </c>
      <c r="I435" s="39"/>
      <c r="J435" s="39"/>
      <c r="K435" s="39"/>
      <c r="L435" s="30">
        <f t="shared" si="19"/>
        <v>0</v>
      </c>
      <c r="M435" s="30">
        <f t="shared" si="20"/>
        <v>0</v>
      </c>
      <c r="N435" s="90">
        <f>+'REPORTE AGOSTO IMROM'!N435</f>
        <v>0</v>
      </c>
      <c r="O435" s="55"/>
      <c r="P435" s="56"/>
      <c r="Q435" s="63">
        <f>+'REPORTE AGOSTO IMROM'!Q435</f>
        <v>0</v>
      </c>
      <c r="R435" s="33" t="str">
        <f>IF(M435=0,"",M435/'CED. GRAL POR REP. O MANTTO'!G441)</f>
        <v/>
      </c>
      <c r="S435" s="44" t="str">
        <f t="shared" si="18"/>
        <v/>
      </c>
    </row>
    <row r="436" spans="2:19" s="3" customFormat="1" ht="37.5" hidden="1" customHeight="1" x14ac:dyDescent="0.2">
      <c r="B436" s="37">
        <v>419</v>
      </c>
      <c r="C436" s="38" t="str">
        <f>IF('CED. GRAL POR REP. O MANTTO'!C442="","",'CED. GRAL POR REP. O MANTTO'!C442)</f>
        <v/>
      </c>
      <c r="D436" s="333" t="str">
        <f>IF('CED. GRAL POR REP. O MANTTO'!D442="","",'CED. GRAL POR REP. O MANTTO'!D442)</f>
        <v/>
      </c>
      <c r="E436" s="333"/>
      <c r="F436" s="38" t="str">
        <f>IF('CED. GRAL POR REP. O MANTTO'!E442="","",'CED. GRAL POR REP. O MANTTO'!E442)</f>
        <v/>
      </c>
      <c r="G436" s="67" t="str">
        <f>IF('CED. GRAL POR REP. O MANTTO'!F442="","",'CED. GRAL POR REP. O MANTTO'!F442)</f>
        <v/>
      </c>
      <c r="H436" s="92">
        <f>+'REPORTE AGOSTO IMROM'!M436</f>
        <v>0</v>
      </c>
      <c r="I436" s="39"/>
      <c r="J436" s="39"/>
      <c r="K436" s="39"/>
      <c r="L436" s="30">
        <f t="shared" si="19"/>
        <v>0</v>
      </c>
      <c r="M436" s="30">
        <f t="shared" si="20"/>
        <v>0</v>
      </c>
      <c r="N436" s="90">
        <f>+'REPORTE AGOSTO IMROM'!N436</f>
        <v>0</v>
      </c>
      <c r="O436" s="55"/>
      <c r="P436" s="56"/>
      <c r="Q436" s="63">
        <f>+'REPORTE AGOSTO IMROM'!Q436</f>
        <v>0</v>
      </c>
      <c r="R436" s="33" t="str">
        <f>IF(M436=0,"",M436/'CED. GRAL POR REP. O MANTTO'!G442)</f>
        <v/>
      </c>
      <c r="S436" s="44" t="str">
        <f t="shared" si="18"/>
        <v/>
      </c>
    </row>
    <row r="437" spans="2:19" s="3" customFormat="1" ht="37.5" hidden="1" customHeight="1" x14ac:dyDescent="0.2">
      <c r="B437" s="37">
        <v>420</v>
      </c>
      <c r="C437" s="38" t="str">
        <f>IF('CED. GRAL POR REP. O MANTTO'!C443="","",'CED. GRAL POR REP. O MANTTO'!C443)</f>
        <v/>
      </c>
      <c r="D437" s="333" t="str">
        <f>IF('CED. GRAL POR REP. O MANTTO'!D443="","",'CED. GRAL POR REP. O MANTTO'!D443)</f>
        <v/>
      </c>
      <c r="E437" s="333"/>
      <c r="F437" s="38" t="str">
        <f>IF('CED. GRAL POR REP. O MANTTO'!E443="","",'CED. GRAL POR REP. O MANTTO'!E443)</f>
        <v/>
      </c>
      <c r="G437" s="67" t="str">
        <f>IF('CED. GRAL POR REP. O MANTTO'!F443="","",'CED. GRAL POR REP. O MANTTO'!F443)</f>
        <v/>
      </c>
      <c r="H437" s="92">
        <f>+'REPORTE AGOSTO IMROM'!M437</f>
        <v>0</v>
      </c>
      <c r="I437" s="39"/>
      <c r="J437" s="39"/>
      <c r="K437" s="39"/>
      <c r="L437" s="30">
        <f t="shared" si="19"/>
        <v>0</v>
      </c>
      <c r="M437" s="30">
        <f t="shared" si="20"/>
        <v>0</v>
      </c>
      <c r="N437" s="90">
        <f>+'REPORTE AGOSTO IMROM'!N437</f>
        <v>0</v>
      </c>
      <c r="O437" s="55"/>
      <c r="P437" s="56"/>
      <c r="Q437" s="63">
        <f>+'REPORTE AGOSTO IMROM'!Q437</f>
        <v>0</v>
      </c>
      <c r="R437" s="33" t="str">
        <f>IF(M437=0,"",M437/'CED. GRAL POR REP. O MANTTO'!G443)</f>
        <v/>
      </c>
      <c r="S437" s="44" t="str">
        <f t="shared" si="18"/>
        <v/>
      </c>
    </row>
    <row r="438" spans="2:19" s="3" customFormat="1" ht="37.5" hidden="1" customHeight="1" x14ac:dyDescent="0.2">
      <c r="B438" s="37">
        <v>421</v>
      </c>
      <c r="C438" s="38" t="str">
        <f>IF('CED. GRAL POR REP. O MANTTO'!C444="","",'CED. GRAL POR REP. O MANTTO'!C444)</f>
        <v/>
      </c>
      <c r="D438" s="333" t="str">
        <f>IF('CED. GRAL POR REP. O MANTTO'!D444="","",'CED. GRAL POR REP. O MANTTO'!D444)</f>
        <v/>
      </c>
      <c r="E438" s="333"/>
      <c r="F438" s="38" t="str">
        <f>IF('CED. GRAL POR REP. O MANTTO'!E444="","",'CED. GRAL POR REP. O MANTTO'!E444)</f>
        <v/>
      </c>
      <c r="G438" s="67" t="str">
        <f>IF('CED. GRAL POR REP. O MANTTO'!F444="","",'CED. GRAL POR REP. O MANTTO'!F444)</f>
        <v/>
      </c>
      <c r="H438" s="92">
        <f>+'REPORTE AGOSTO IMROM'!M438</f>
        <v>0</v>
      </c>
      <c r="I438" s="39"/>
      <c r="J438" s="39"/>
      <c r="K438" s="39"/>
      <c r="L438" s="30">
        <f t="shared" si="19"/>
        <v>0</v>
      </c>
      <c r="M438" s="30">
        <f t="shared" si="20"/>
        <v>0</v>
      </c>
      <c r="N438" s="90">
        <f>+'REPORTE AGOSTO IMROM'!N438</f>
        <v>0</v>
      </c>
      <c r="O438" s="55"/>
      <c r="P438" s="56"/>
      <c r="Q438" s="63">
        <f>+'REPORTE AGOSTO IMROM'!Q438</f>
        <v>0</v>
      </c>
      <c r="R438" s="33" t="str">
        <f>IF(M438=0,"",M438/'CED. GRAL POR REP. O MANTTO'!G444)</f>
        <v/>
      </c>
      <c r="S438" s="44" t="str">
        <f t="shared" si="18"/>
        <v/>
      </c>
    </row>
    <row r="439" spans="2:19" s="3" customFormat="1" ht="37.5" hidden="1" customHeight="1" x14ac:dyDescent="0.2">
      <c r="B439" s="37">
        <v>422</v>
      </c>
      <c r="C439" s="38" t="str">
        <f>IF('CED. GRAL POR REP. O MANTTO'!C445="","",'CED. GRAL POR REP. O MANTTO'!C445)</f>
        <v/>
      </c>
      <c r="D439" s="333" t="str">
        <f>IF('CED. GRAL POR REP. O MANTTO'!D445="","",'CED. GRAL POR REP. O MANTTO'!D445)</f>
        <v/>
      </c>
      <c r="E439" s="333"/>
      <c r="F439" s="38" t="str">
        <f>IF('CED. GRAL POR REP. O MANTTO'!E445="","",'CED. GRAL POR REP. O MANTTO'!E445)</f>
        <v/>
      </c>
      <c r="G439" s="67" t="str">
        <f>IF('CED. GRAL POR REP. O MANTTO'!F445="","",'CED. GRAL POR REP. O MANTTO'!F445)</f>
        <v/>
      </c>
      <c r="H439" s="92">
        <f>+'REPORTE AGOSTO IMROM'!M439</f>
        <v>0</v>
      </c>
      <c r="I439" s="39"/>
      <c r="J439" s="39"/>
      <c r="K439" s="39"/>
      <c r="L439" s="30">
        <f t="shared" si="19"/>
        <v>0</v>
      </c>
      <c r="M439" s="30">
        <f t="shared" si="20"/>
        <v>0</v>
      </c>
      <c r="N439" s="90">
        <f>+'REPORTE AGOSTO IMROM'!N439</f>
        <v>0</v>
      </c>
      <c r="O439" s="55"/>
      <c r="P439" s="56"/>
      <c r="Q439" s="63">
        <f>+'REPORTE AGOSTO IMROM'!Q439</f>
        <v>0</v>
      </c>
      <c r="R439" s="33" t="str">
        <f>IF(M439=0,"",M439/'CED. GRAL POR REP. O MANTTO'!G445)</f>
        <v/>
      </c>
      <c r="S439" s="44" t="str">
        <f t="shared" si="18"/>
        <v/>
      </c>
    </row>
    <row r="440" spans="2:19" s="3" customFormat="1" ht="37.5" hidden="1" customHeight="1" x14ac:dyDescent="0.2">
      <c r="B440" s="37">
        <v>423</v>
      </c>
      <c r="C440" s="38" t="str">
        <f>IF('CED. GRAL POR REP. O MANTTO'!C446="","",'CED. GRAL POR REP. O MANTTO'!C446)</f>
        <v/>
      </c>
      <c r="D440" s="333" t="str">
        <f>IF('CED. GRAL POR REP. O MANTTO'!D446="","",'CED. GRAL POR REP. O MANTTO'!D446)</f>
        <v/>
      </c>
      <c r="E440" s="333"/>
      <c r="F440" s="38" t="str">
        <f>IF('CED. GRAL POR REP. O MANTTO'!E446="","",'CED. GRAL POR REP. O MANTTO'!E446)</f>
        <v/>
      </c>
      <c r="G440" s="67" t="str">
        <f>IF('CED. GRAL POR REP. O MANTTO'!F446="","",'CED. GRAL POR REP. O MANTTO'!F446)</f>
        <v/>
      </c>
      <c r="H440" s="92">
        <f>+'REPORTE AGOSTO IMROM'!M440</f>
        <v>0</v>
      </c>
      <c r="I440" s="39"/>
      <c r="J440" s="39"/>
      <c r="K440" s="39"/>
      <c r="L440" s="30">
        <f t="shared" si="19"/>
        <v>0</v>
      </c>
      <c r="M440" s="30">
        <f t="shared" si="20"/>
        <v>0</v>
      </c>
      <c r="N440" s="90">
        <f>+'REPORTE AGOSTO IMROM'!N440</f>
        <v>0</v>
      </c>
      <c r="O440" s="55"/>
      <c r="P440" s="56"/>
      <c r="Q440" s="63">
        <f>+'REPORTE AGOSTO IMROM'!Q440</f>
        <v>0</v>
      </c>
      <c r="R440" s="33" t="str">
        <f>IF(M440=0,"",M440/'CED. GRAL POR REP. O MANTTO'!G446)</f>
        <v/>
      </c>
      <c r="S440" s="44" t="str">
        <f t="shared" si="18"/>
        <v/>
      </c>
    </row>
    <row r="441" spans="2:19" s="3" customFormat="1" ht="37.5" hidden="1" customHeight="1" x14ac:dyDescent="0.2">
      <c r="B441" s="37">
        <v>424</v>
      </c>
      <c r="C441" s="38" t="str">
        <f>IF('CED. GRAL POR REP. O MANTTO'!C447="","",'CED. GRAL POR REP. O MANTTO'!C447)</f>
        <v/>
      </c>
      <c r="D441" s="333" t="str">
        <f>IF('CED. GRAL POR REP. O MANTTO'!D447="","",'CED. GRAL POR REP. O MANTTO'!D447)</f>
        <v/>
      </c>
      <c r="E441" s="333"/>
      <c r="F441" s="38" t="str">
        <f>IF('CED. GRAL POR REP. O MANTTO'!E447="","",'CED. GRAL POR REP. O MANTTO'!E447)</f>
        <v/>
      </c>
      <c r="G441" s="67" t="str">
        <f>IF('CED. GRAL POR REP. O MANTTO'!F447="","",'CED. GRAL POR REP. O MANTTO'!F447)</f>
        <v/>
      </c>
      <c r="H441" s="92">
        <f>+'REPORTE AGOSTO IMROM'!M441</f>
        <v>0</v>
      </c>
      <c r="I441" s="39"/>
      <c r="J441" s="39"/>
      <c r="K441" s="39"/>
      <c r="L441" s="30">
        <f t="shared" si="19"/>
        <v>0</v>
      </c>
      <c r="M441" s="30">
        <f t="shared" si="20"/>
        <v>0</v>
      </c>
      <c r="N441" s="90">
        <f>+'REPORTE AGOSTO IMROM'!N441</f>
        <v>0</v>
      </c>
      <c r="O441" s="55"/>
      <c r="P441" s="56"/>
      <c r="Q441" s="63">
        <f>+'REPORTE AGOSTO IMROM'!Q441</f>
        <v>0</v>
      </c>
      <c r="R441" s="33" t="str">
        <f>IF(M441=0,"",M441/'CED. GRAL POR REP. O MANTTO'!G447)</f>
        <v/>
      </c>
      <c r="S441" s="44" t="str">
        <f t="shared" si="18"/>
        <v/>
      </c>
    </row>
    <row r="442" spans="2:19" s="3" customFormat="1" ht="37.5" hidden="1" customHeight="1" x14ac:dyDescent="0.2">
      <c r="B442" s="37">
        <v>425</v>
      </c>
      <c r="C442" s="38" t="str">
        <f>IF('CED. GRAL POR REP. O MANTTO'!C448="","",'CED. GRAL POR REP. O MANTTO'!C448)</f>
        <v/>
      </c>
      <c r="D442" s="333" t="str">
        <f>IF('CED. GRAL POR REP. O MANTTO'!D448="","",'CED. GRAL POR REP. O MANTTO'!D448)</f>
        <v/>
      </c>
      <c r="E442" s="333"/>
      <c r="F442" s="38" t="str">
        <f>IF('CED. GRAL POR REP. O MANTTO'!E448="","",'CED. GRAL POR REP. O MANTTO'!E448)</f>
        <v/>
      </c>
      <c r="G442" s="67" t="str">
        <f>IF('CED. GRAL POR REP. O MANTTO'!F448="","",'CED. GRAL POR REP. O MANTTO'!F448)</f>
        <v/>
      </c>
      <c r="H442" s="92">
        <f>+'REPORTE AGOSTO IMROM'!M442</f>
        <v>0</v>
      </c>
      <c r="I442" s="39"/>
      <c r="J442" s="39"/>
      <c r="K442" s="39"/>
      <c r="L442" s="30">
        <f t="shared" si="19"/>
        <v>0</v>
      </c>
      <c r="M442" s="30">
        <f t="shared" si="20"/>
        <v>0</v>
      </c>
      <c r="N442" s="90">
        <f>+'REPORTE AGOSTO IMROM'!N442</f>
        <v>0</v>
      </c>
      <c r="O442" s="55"/>
      <c r="P442" s="56"/>
      <c r="Q442" s="63">
        <f>+'REPORTE AGOSTO IMROM'!Q442</f>
        <v>0</v>
      </c>
      <c r="R442" s="33" t="str">
        <f>IF(M442=0,"",M442/'CED. GRAL POR REP. O MANTTO'!G448)</f>
        <v/>
      </c>
      <c r="S442" s="44" t="str">
        <f t="shared" si="18"/>
        <v/>
      </c>
    </row>
    <row r="443" spans="2:19" s="3" customFormat="1" ht="37.5" hidden="1" customHeight="1" x14ac:dyDescent="0.2">
      <c r="B443" s="37">
        <v>426</v>
      </c>
      <c r="C443" s="38" t="str">
        <f>IF('CED. GRAL POR REP. O MANTTO'!C449="","",'CED. GRAL POR REP. O MANTTO'!C449)</f>
        <v/>
      </c>
      <c r="D443" s="333" t="str">
        <f>IF('CED. GRAL POR REP. O MANTTO'!D449="","",'CED. GRAL POR REP. O MANTTO'!D449)</f>
        <v/>
      </c>
      <c r="E443" s="333"/>
      <c r="F443" s="38" t="str">
        <f>IF('CED. GRAL POR REP. O MANTTO'!E449="","",'CED. GRAL POR REP. O MANTTO'!E449)</f>
        <v/>
      </c>
      <c r="G443" s="67" t="str">
        <f>IF('CED. GRAL POR REP. O MANTTO'!F449="","",'CED. GRAL POR REP. O MANTTO'!F449)</f>
        <v/>
      </c>
      <c r="H443" s="92">
        <f>+'REPORTE AGOSTO IMROM'!M443</f>
        <v>0</v>
      </c>
      <c r="I443" s="39"/>
      <c r="J443" s="39"/>
      <c r="K443" s="39"/>
      <c r="L443" s="30">
        <f t="shared" si="19"/>
        <v>0</v>
      </c>
      <c r="M443" s="30">
        <f t="shared" si="20"/>
        <v>0</v>
      </c>
      <c r="N443" s="90">
        <f>+'REPORTE AGOSTO IMROM'!N443</f>
        <v>0</v>
      </c>
      <c r="O443" s="55"/>
      <c r="P443" s="56"/>
      <c r="Q443" s="63">
        <f>+'REPORTE AGOSTO IMROM'!Q443</f>
        <v>0</v>
      </c>
      <c r="R443" s="33" t="str">
        <f>IF(M443=0,"",M443/'CED. GRAL POR REP. O MANTTO'!G449)</f>
        <v/>
      </c>
      <c r="S443" s="44" t="str">
        <f t="shared" si="18"/>
        <v/>
      </c>
    </row>
    <row r="444" spans="2:19" s="3" customFormat="1" ht="37.5" hidden="1" customHeight="1" x14ac:dyDescent="0.2">
      <c r="B444" s="37">
        <v>427</v>
      </c>
      <c r="C444" s="38" t="str">
        <f>IF('CED. GRAL POR REP. O MANTTO'!C450="","",'CED. GRAL POR REP. O MANTTO'!C450)</f>
        <v/>
      </c>
      <c r="D444" s="333" t="str">
        <f>IF('CED. GRAL POR REP. O MANTTO'!D450="","",'CED. GRAL POR REP. O MANTTO'!D450)</f>
        <v/>
      </c>
      <c r="E444" s="333"/>
      <c r="F444" s="38" t="str">
        <f>IF('CED. GRAL POR REP. O MANTTO'!E450="","",'CED. GRAL POR REP. O MANTTO'!E450)</f>
        <v/>
      </c>
      <c r="G444" s="67" t="str">
        <f>IF('CED. GRAL POR REP. O MANTTO'!F450="","",'CED. GRAL POR REP. O MANTTO'!F450)</f>
        <v/>
      </c>
      <c r="H444" s="92">
        <f>+'REPORTE AGOSTO IMROM'!M444</f>
        <v>0</v>
      </c>
      <c r="I444" s="39"/>
      <c r="J444" s="39"/>
      <c r="K444" s="39"/>
      <c r="L444" s="30">
        <f t="shared" si="19"/>
        <v>0</v>
      </c>
      <c r="M444" s="30">
        <f t="shared" si="20"/>
        <v>0</v>
      </c>
      <c r="N444" s="90">
        <f>+'REPORTE AGOSTO IMROM'!N444</f>
        <v>0</v>
      </c>
      <c r="O444" s="55"/>
      <c r="P444" s="56"/>
      <c r="Q444" s="63">
        <f>+'REPORTE AGOSTO IMROM'!Q444</f>
        <v>0</v>
      </c>
      <c r="R444" s="33" t="str">
        <f>IF(M444=0,"",M444/'CED. GRAL POR REP. O MANTTO'!G450)</f>
        <v/>
      </c>
      <c r="S444" s="44" t="str">
        <f t="shared" si="18"/>
        <v/>
      </c>
    </row>
    <row r="445" spans="2:19" s="3" customFormat="1" ht="37.5" hidden="1" customHeight="1" x14ac:dyDescent="0.2">
      <c r="B445" s="37">
        <v>428</v>
      </c>
      <c r="C445" s="38" t="str">
        <f>IF('CED. GRAL POR REP. O MANTTO'!C451="","",'CED. GRAL POR REP. O MANTTO'!C451)</f>
        <v/>
      </c>
      <c r="D445" s="333" t="str">
        <f>IF('CED. GRAL POR REP. O MANTTO'!D451="","",'CED. GRAL POR REP. O MANTTO'!D451)</f>
        <v/>
      </c>
      <c r="E445" s="333"/>
      <c r="F445" s="38" t="str">
        <f>IF('CED. GRAL POR REP. O MANTTO'!E451="","",'CED. GRAL POR REP. O MANTTO'!E451)</f>
        <v/>
      </c>
      <c r="G445" s="67" t="str">
        <f>IF('CED. GRAL POR REP. O MANTTO'!F451="","",'CED. GRAL POR REP. O MANTTO'!F451)</f>
        <v/>
      </c>
      <c r="H445" s="92">
        <f>+'REPORTE AGOSTO IMROM'!M445</f>
        <v>0</v>
      </c>
      <c r="I445" s="39"/>
      <c r="J445" s="39"/>
      <c r="K445" s="39"/>
      <c r="L445" s="30">
        <f t="shared" si="19"/>
        <v>0</v>
      </c>
      <c r="M445" s="30">
        <f t="shared" si="20"/>
        <v>0</v>
      </c>
      <c r="N445" s="90">
        <f>+'REPORTE AGOSTO IMROM'!N445</f>
        <v>0</v>
      </c>
      <c r="O445" s="55"/>
      <c r="P445" s="56"/>
      <c r="Q445" s="63">
        <f>+'REPORTE AGOSTO IMROM'!Q445</f>
        <v>0</v>
      </c>
      <c r="R445" s="33" t="str">
        <f>IF(M445=0,"",M445/'CED. GRAL POR REP. O MANTTO'!G451)</f>
        <v/>
      </c>
      <c r="S445" s="44" t="str">
        <f t="shared" si="18"/>
        <v/>
      </c>
    </row>
    <row r="446" spans="2:19" s="3" customFormat="1" ht="37.5" hidden="1" customHeight="1" x14ac:dyDescent="0.2">
      <c r="B446" s="37">
        <v>429</v>
      </c>
      <c r="C446" s="38" t="str">
        <f>IF('CED. GRAL POR REP. O MANTTO'!C452="","",'CED. GRAL POR REP. O MANTTO'!C452)</f>
        <v/>
      </c>
      <c r="D446" s="333" t="str">
        <f>IF('CED. GRAL POR REP. O MANTTO'!D452="","",'CED. GRAL POR REP. O MANTTO'!D452)</f>
        <v/>
      </c>
      <c r="E446" s="333"/>
      <c r="F446" s="38" t="str">
        <f>IF('CED. GRAL POR REP. O MANTTO'!E452="","",'CED. GRAL POR REP. O MANTTO'!E452)</f>
        <v/>
      </c>
      <c r="G446" s="67" t="str">
        <f>IF('CED. GRAL POR REP. O MANTTO'!F452="","",'CED. GRAL POR REP. O MANTTO'!F452)</f>
        <v/>
      </c>
      <c r="H446" s="92">
        <f>+'REPORTE AGOSTO IMROM'!M446</f>
        <v>0</v>
      </c>
      <c r="I446" s="39"/>
      <c r="J446" s="39"/>
      <c r="K446" s="39"/>
      <c r="L446" s="30">
        <f t="shared" si="19"/>
        <v>0</v>
      </c>
      <c r="M446" s="30">
        <f t="shared" si="20"/>
        <v>0</v>
      </c>
      <c r="N446" s="90">
        <f>+'REPORTE AGOSTO IMROM'!N446</f>
        <v>0</v>
      </c>
      <c r="O446" s="55"/>
      <c r="P446" s="56"/>
      <c r="Q446" s="63">
        <f>+'REPORTE AGOSTO IMROM'!Q446</f>
        <v>0</v>
      </c>
      <c r="R446" s="33" t="str">
        <f>IF(M446=0,"",M446/'CED. GRAL POR REP. O MANTTO'!G452)</f>
        <v/>
      </c>
      <c r="S446" s="44" t="str">
        <f t="shared" si="18"/>
        <v/>
      </c>
    </row>
    <row r="447" spans="2:19" s="3" customFormat="1" ht="37.5" hidden="1" customHeight="1" x14ac:dyDescent="0.2">
      <c r="B447" s="37">
        <v>430</v>
      </c>
      <c r="C447" s="38" t="str">
        <f>IF('CED. GRAL POR REP. O MANTTO'!C453="","",'CED. GRAL POR REP. O MANTTO'!C453)</f>
        <v/>
      </c>
      <c r="D447" s="333" t="str">
        <f>IF('CED. GRAL POR REP. O MANTTO'!D453="","",'CED. GRAL POR REP. O MANTTO'!D453)</f>
        <v/>
      </c>
      <c r="E447" s="333"/>
      <c r="F447" s="38" t="str">
        <f>IF('CED. GRAL POR REP. O MANTTO'!E453="","",'CED. GRAL POR REP. O MANTTO'!E453)</f>
        <v/>
      </c>
      <c r="G447" s="67" t="str">
        <f>IF('CED. GRAL POR REP. O MANTTO'!F453="","",'CED. GRAL POR REP. O MANTTO'!F453)</f>
        <v/>
      </c>
      <c r="H447" s="92">
        <f>+'REPORTE AGOSTO IMROM'!M447</f>
        <v>0</v>
      </c>
      <c r="I447" s="39"/>
      <c r="J447" s="39"/>
      <c r="K447" s="39"/>
      <c r="L447" s="30">
        <f t="shared" si="19"/>
        <v>0</v>
      </c>
      <c r="M447" s="30">
        <f t="shared" si="20"/>
        <v>0</v>
      </c>
      <c r="N447" s="90">
        <f>+'REPORTE AGOSTO IMROM'!N447</f>
        <v>0</v>
      </c>
      <c r="O447" s="55"/>
      <c r="P447" s="56"/>
      <c r="Q447" s="63">
        <f>+'REPORTE AGOSTO IMROM'!Q447</f>
        <v>0</v>
      </c>
      <c r="R447" s="33" t="str">
        <f>IF(M447=0,"",M447/'CED. GRAL POR REP. O MANTTO'!G453)</f>
        <v/>
      </c>
      <c r="S447" s="44" t="str">
        <f t="shared" si="18"/>
        <v/>
      </c>
    </row>
    <row r="448" spans="2:19" s="3" customFormat="1" ht="37.5" hidden="1" customHeight="1" x14ac:dyDescent="0.2">
      <c r="B448" s="37">
        <v>431</v>
      </c>
      <c r="C448" s="38" t="str">
        <f>IF('CED. GRAL POR REP. O MANTTO'!C454="","",'CED. GRAL POR REP. O MANTTO'!C454)</f>
        <v/>
      </c>
      <c r="D448" s="333" t="str">
        <f>IF('CED. GRAL POR REP. O MANTTO'!D454="","",'CED. GRAL POR REP. O MANTTO'!D454)</f>
        <v/>
      </c>
      <c r="E448" s="333"/>
      <c r="F448" s="38" t="str">
        <f>IF('CED. GRAL POR REP. O MANTTO'!E454="","",'CED. GRAL POR REP. O MANTTO'!E454)</f>
        <v/>
      </c>
      <c r="G448" s="67" t="str">
        <f>IF('CED. GRAL POR REP. O MANTTO'!F454="","",'CED. GRAL POR REP. O MANTTO'!F454)</f>
        <v/>
      </c>
      <c r="H448" s="92">
        <f>+'REPORTE AGOSTO IMROM'!M448</f>
        <v>0</v>
      </c>
      <c r="I448" s="39"/>
      <c r="J448" s="39"/>
      <c r="K448" s="39"/>
      <c r="L448" s="30">
        <f t="shared" si="19"/>
        <v>0</v>
      </c>
      <c r="M448" s="30">
        <f t="shared" si="20"/>
        <v>0</v>
      </c>
      <c r="N448" s="90">
        <f>+'REPORTE AGOSTO IMROM'!N448</f>
        <v>0</v>
      </c>
      <c r="O448" s="55"/>
      <c r="P448" s="56"/>
      <c r="Q448" s="63">
        <f>+'REPORTE AGOSTO IMROM'!Q448</f>
        <v>0</v>
      </c>
      <c r="R448" s="33" t="str">
        <f>IF(M448=0,"",M448/'CED. GRAL POR REP. O MANTTO'!G454)</f>
        <v/>
      </c>
      <c r="S448" s="44" t="str">
        <f t="shared" si="18"/>
        <v/>
      </c>
    </row>
    <row r="449" spans="2:19" s="3" customFormat="1" ht="37.5" hidden="1" customHeight="1" x14ac:dyDescent="0.2">
      <c r="B449" s="37">
        <v>432</v>
      </c>
      <c r="C449" s="38" t="str">
        <f>IF('CED. GRAL POR REP. O MANTTO'!C455="","",'CED. GRAL POR REP. O MANTTO'!C455)</f>
        <v/>
      </c>
      <c r="D449" s="333" t="str">
        <f>IF('CED. GRAL POR REP. O MANTTO'!D455="","",'CED. GRAL POR REP. O MANTTO'!D455)</f>
        <v/>
      </c>
      <c r="E449" s="333"/>
      <c r="F449" s="38" t="str">
        <f>IF('CED. GRAL POR REP. O MANTTO'!E455="","",'CED. GRAL POR REP. O MANTTO'!E455)</f>
        <v/>
      </c>
      <c r="G449" s="67" t="str">
        <f>IF('CED. GRAL POR REP. O MANTTO'!F455="","",'CED. GRAL POR REP. O MANTTO'!F455)</f>
        <v/>
      </c>
      <c r="H449" s="92">
        <f>+'REPORTE AGOSTO IMROM'!M449</f>
        <v>0</v>
      </c>
      <c r="I449" s="39"/>
      <c r="J449" s="39"/>
      <c r="K449" s="39"/>
      <c r="L449" s="30">
        <f t="shared" si="19"/>
        <v>0</v>
      </c>
      <c r="M449" s="30">
        <f t="shared" si="20"/>
        <v>0</v>
      </c>
      <c r="N449" s="90">
        <f>+'REPORTE AGOSTO IMROM'!N449</f>
        <v>0</v>
      </c>
      <c r="O449" s="55"/>
      <c r="P449" s="56"/>
      <c r="Q449" s="63">
        <f>+'REPORTE AGOSTO IMROM'!Q449</f>
        <v>0</v>
      </c>
      <c r="R449" s="33" t="str">
        <f>IF(M449=0,"",M449/'CED. GRAL POR REP. O MANTTO'!G455)</f>
        <v/>
      </c>
      <c r="S449" s="44" t="str">
        <f t="shared" si="18"/>
        <v/>
      </c>
    </row>
    <row r="450" spans="2:19" s="3" customFormat="1" ht="37.5" hidden="1" customHeight="1" x14ac:dyDescent="0.2">
      <c r="B450" s="37">
        <v>433</v>
      </c>
      <c r="C450" s="38" t="str">
        <f>IF('CED. GRAL POR REP. O MANTTO'!C456="","",'CED. GRAL POR REP. O MANTTO'!C456)</f>
        <v/>
      </c>
      <c r="D450" s="333" t="str">
        <f>IF('CED. GRAL POR REP. O MANTTO'!D456="","",'CED. GRAL POR REP. O MANTTO'!D456)</f>
        <v/>
      </c>
      <c r="E450" s="333"/>
      <c r="F450" s="38" t="str">
        <f>IF('CED. GRAL POR REP. O MANTTO'!E456="","",'CED. GRAL POR REP. O MANTTO'!E456)</f>
        <v/>
      </c>
      <c r="G450" s="67" t="str">
        <f>IF('CED. GRAL POR REP. O MANTTO'!F456="","",'CED. GRAL POR REP. O MANTTO'!F456)</f>
        <v/>
      </c>
      <c r="H450" s="92">
        <f>+'REPORTE AGOSTO IMROM'!M450</f>
        <v>0</v>
      </c>
      <c r="I450" s="39"/>
      <c r="J450" s="39"/>
      <c r="K450" s="39"/>
      <c r="L450" s="30">
        <f t="shared" si="19"/>
        <v>0</v>
      </c>
      <c r="M450" s="30">
        <f t="shared" si="20"/>
        <v>0</v>
      </c>
      <c r="N450" s="90">
        <f>+'REPORTE AGOSTO IMROM'!N450</f>
        <v>0</v>
      </c>
      <c r="O450" s="55"/>
      <c r="P450" s="56"/>
      <c r="Q450" s="63">
        <f>+'REPORTE AGOSTO IMROM'!Q450</f>
        <v>0</v>
      </c>
      <c r="R450" s="33" t="str">
        <f>IF(M450=0,"",M450/'CED. GRAL POR REP. O MANTTO'!G456)</f>
        <v/>
      </c>
      <c r="S450" s="44" t="str">
        <f t="shared" si="18"/>
        <v/>
      </c>
    </row>
    <row r="451" spans="2:19" s="3" customFormat="1" ht="37.5" hidden="1" customHeight="1" x14ac:dyDescent="0.2">
      <c r="B451" s="37">
        <v>434</v>
      </c>
      <c r="C451" s="38" t="str">
        <f>IF('CED. GRAL POR REP. O MANTTO'!C457="","",'CED. GRAL POR REP. O MANTTO'!C457)</f>
        <v/>
      </c>
      <c r="D451" s="333" t="str">
        <f>IF('CED. GRAL POR REP. O MANTTO'!D457="","",'CED. GRAL POR REP. O MANTTO'!D457)</f>
        <v/>
      </c>
      <c r="E451" s="333"/>
      <c r="F451" s="38" t="str">
        <f>IF('CED. GRAL POR REP. O MANTTO'!E457="","",'CED. GRAL POR REP. O MANTTO'!E457)</f>
        <v/>
      </c>
      <c r="G451" s="67" t="str">
        <f>IF('CED. GRAL POR REP. O MANTTO'!F457="","",'CED. GRAL POR REP. O MANTTO'!F457)</f>
        <v/>
      </c>
      <c r="H451" s="92">
        <f>+'REPORTE AGOSTO IMROM'!M451</f>
        <v>0</v>
      </c>
      <c r="I451" s="39"/>
      <c r="J451" s="39"/>
      <c r="K451" s="39"/>
      <c r="L451" s="30">
        <f t="shared" si="19"/>
        <v>0</v>
      </c>
      <c r="M451" s="30">
        <f t="shared" si="20"/>
        <v>0</v>
      </c>
      <c r="N451" s="90">
        <f>+'REPORTE AGOSTO IMROM'!N451</f>
        <v>0</v>
      </c>
      <c r="O451" s="55"/>
      <c r="P451" s="56"/>
      <c r="Q451" s="63">
        <f>+'REPORTE AGOSTO IMROM'!Q451</f>
        <v>0</v>
      </c>
      <c r="R451" s="33" t="str">
        <f>IF(M451=0,"",M451/'CED. GRAL POR REP. O MANTTO'!G457)</f>
        <v/>
      </c>
      <c r="S451" s="44" t="str">
        <f t="shared" si="18"/>
        <v/>
      </c>
    </row>
    <row r="452" spans="2:19" s="3" customFormat="1" ht="37.5" hidden="1" customHeight="1" x14ac:dyDescent="0.2">
      <c r="B452" s="37">
        <v>435</v>
      </c>
      <c r="C452" s="38" t="str">
        <f>IF('CED. GRAL POR REP. O MANTTO'!C458="","",'CED. GRAL POR REP. O MANTTO'!C458)</f>
        <v/>
      </c>
      <c r="D452" s="333" t="str">
        <f>IF('CED. GRAL POR REP. O MANTTO'!D458="","",'CED. GRAL POR REP. O MANTTO'!D458)</f>
        <v/>
      </c>
      <c r="E452" s="333"/>
      <c r="F452" s="38" t="str">
        <f>IF('CED. GRAL POR REP. O MANTTO'!E458="","",'CED. GRAL POR REP. O MANTTO'!E458)</f>
        <v/>
      </c>
      <c r="G452" s="67" t="str">
        <f>IF('CED. GRAL POR REP. O MANTTO'!F458="","",'CED. GRAL POR REP. O MANTTO'!F458)</f>
        <v/>
      </c>
      <c r="H452" s="92">
        <f>+'REPORTE AGOSTO IMROM'!M452</f>
        <v>0</v>
      </c>
      <c r="I452" s="39"/>
      <c r="J452" s="39"/>
      <c r="K452" s="39"/>
      <c r="L452" s="30">
        <f t="shared" si="19"/>
        <v>0</v>
      </c>
      <c r="M452" s="30">
        <f t="shared" si="20"/>
        <v>0</v>
      </c>
      <c r="N452" s="90">
        <f>+'REPORTE AGOSTO IMROM'!N452</f>
        <v>0</v>
      </c>
      <c r="O452" s="55"/>
      <c r="P452" s="56"/>
      <c r="Q452" s="63">
        <f>+'REPORTE AGOSTO IMROM'!Q452</f>
        <v>0</v>
      </c>
      <c r="R452" s="33" t="str">
        <f>IF(M452=0,"",M452/'CED. GRAL POR REP. O MANTTO'!G458)</f>
        <v/>
      </c>
      <c r="S452" s="44" t="str">
        <f t="shared" si="18"/>
        <v/>
      </c>
    </row>
    <row r="453" spans="2:19" s="3" customFormat="1" ht="37.5" hidden="1" customHeight="1" x14ac:dyDescent="0.2">
      <c r="B453" s="37">
        <v>436</v>
      </c>
      <c r="C453" s="38" t="str">
        <f>IF('CED. GRAL POR REP. O MANTTO'!C459="","",'CED. GRAL POR REP. O MANTTO'!C459)</f>
        <v/>
      </c>
      <c r="D453" s="333" t="str">
        <f>IF('CED. GRAL POR REP. O MANTTO'!D459="","",'CED. GRAL POR REP. O MANTTO'!D459)</f>
        <v/>
      </c>
      <c r="E453" s="333"/>
      <c r="F453" s="38" t="str">
        <f>IF('CED. GRAL POR REP. O MANTTO'!E459="","",'CED. GRAL POR REP. O MANTTO'!E459)</f>
        <v/>
      </c>
      <c r="G453" s="67" t="str">
        <f>IF('CED. GRAL POR REP. O MANTTO'!F459="","",'CED. GRAL POR REP. O MANTTO'!F459)</f>
        <v/>
      </c>
      <c r="H453" s="92">
        <f>+'REPORTE AGOSTO IMROM'!M453</f>
        <v>0</v>
      </c>
      <c r="I453" s="39"/>
      <c r="J453" s="39"/>
      <c r="K453" s="39"/>
      <c r="L453" s="30">
        <f t="shared" si="19"/>
        <v>0</v>
      </c>
      <c r="M453" s="30">
        <f t="shared" si="20"/>
        <v>0</v>
      </c>
      <c r="N453" s="90">
        <f>+'REPORTE AGOSTO IMROM'!N453</f>
        <v>0</v>
      </c>
      <c r="O453" s="55"/>
      <c r="P453" s="56"/>
      <c r="Q453" s="63">
        <f>+'REPORTE AGOSTO IMROM'!Q453</f>
        <v>0</v>
      </c>
      <c r="R453" s="33" t="str">
        <f>IF(M453=0,"",M453/'CED. GRAL POR REP. O MANTTO'!G459)</f>
        <v/>
      </c>
      <c r="S453" s="44" t="str">
        <f t="shared" si="18"/>
        <v/>
      </c>
    </row>
    <row r="454" spans="2:19" s="3" customFormat="1" ht="37.5" hidden="1" customHeight="1" x14ac:dyDescent="0.2">
      <c r="B454" s="37">
        <v>437</v>
      </c>
      <c r="C454" s="38" t="str">
        <f>IF('CED. GRAL POR REP. O MANTTO'!C460="","",'CED. GRAL POR REP. O MANTTO'!C460)</f>
        <v/>
      </c>
      <c r="D454" s="333" t="str">
        <f>IF('CED. GRAL POR REP. O MANTTO'!D460="","",'CED. GRAL POR REP. O MANTTO'!D460)</f>
        <v/>
      </c>
      <c r="E454" s="333"/>
      <c r="F454" s="38" t="str">
        <f>IF('CED. GRAL POR REP. O MANTTO'!E460="","",'CED. GRAL POR REP. O MANTTO'!E460)</f>
        <v/>
      </c>
      <c r="G454" s="67" t="str">
        <f>IF('CED. GRAL POR REP. O MANTTO'!F460="","",'CED. GRAL POR REP. O MANTTO'!F460)</f>
        <v/>
      </c>
      <c r="H454" s="92">
        <f>+'REPORTE AGOSTO IMROM'!M454</f>
        <v>0</v>
      </c>
      <c r="I454" s="39"/>
      <c r="J454" s="39"/>
      <c r="K454" s="39"/>
      <c r="L454" s="30">
        <f t="shared" si="19"/>
        <v>0</v>
      </c>
      <c r="M454" s="30">
        <f t="shared" si="20"/>
        <v>0</v>
      </c>
      <c r="N454" s="90">
        <f>+'REPORTE AGOSTO IMROM'!N454</f>
        <v>0</v>
      </c>
      <c r="O454" s="55"/>
      <c r="P454" s="56"/>
      <c r="Q454" s="63">
        <f>+'REPORTE AGOSTO IMROM'!Q454</f>
        <v>0</v>
      </c>
      <c r="R454" s="33" t="str">
        <f>IF(M454=0,"",M454/'CED. GRAL POR REP. O MANTTO'!G460)</f>
        <v/>
      </c>
      <c r="S454" s="44" t="str">
        <f t="shared" si="18"/>
        <v/>
      </c>
    </row>
    <row r="455" spans="2:19" s="3" customFormat="1" ht="37.5" hidden="1" customHeight="1" x14ac:dyDescent="0.2">
      <c r="B455" s="37">
        <v>438</v>
      </c>
      <c r="C455" s="38" t="str">
        <f>IF('CED. GRAL POR REP. O MANTTO'!C461="","",'CED. GRAL POR REP. O MANTTO'!C461)</f>
        <v/>
      </c>
      <c r="D455" s="333" t="str">
        <f>IF('CED. GRAL POR REP. O MANTTO'!D461="","",'CED. GRAL POR REP. O MANTTO'!D461)</f>
        <v/>
      </c>
      <c r="E455" s="333"/>
      <c r="F455" s="38" t="str">
        <f>IF('CED. GRAL POR REP. O MANTTO'!E461="","",'CED. GRAL POR REP. O MANTTO'!E461)</f>
        <v/>
      </c>
      <c r="G455" s="67" t="str">
        <f>IF('CED. GRAL POR REP. O MANTTO'!F461="","",'CED. GRAL POR REP. O MANTTO'!F461)</f>
        <v/>
      </c>
      <c r="H455" s="92">
        <f>+'REPORTE AGOSTO IMROM'!M455</f>
        <v>0</v>
      </c>
      <c r="I455" s="39"/>
      <c r="J455" s="39"/>
      <c r="K455" s="39"/>
      <c r="L455" s="30">
        <f t="shared" si="19"/>
        <v>0</v>
      </c>
      <c r="M455" s="30">
        <f t="shared" si="20"/>
        <v>0</v>
      </c>
      <c r="N455" s="90">
        <f>+'REPORTE AGOSTO IMROM'!N455</f>
        <v>0</v>
      </c>
      <c r="O455" s="55"/>
      <c r="P455" s="56"/>
      <c r="Q455" s="63">
        <f>+'REPORTE AGOSTO IMROM'!Q455</f>
        <v>0</v>
      </c>
      <c r="R455" s="33" t="str">
        <f>IF(M455=0,"",M455/'CED. GRAL POR REP. O MANTTO'!G461)</f>
        <v/>
      </c>
      <c r="S455" s="44" t="str">
        <f t="shared" si="18"/>
        <v/>
      </c>
    </row>
    <row r="456" spans="2:19" s="3" customFormat="1" ht="37.5" hidden="1" customHeight="1" x14ac:dyDescent="0.2">
      <c r="B456" s="37">
        <v>439</v>
      </c>
      <c r="C456" s="38" t="str">
        <f>IF('CED. GRAL POR REP. O MANTTO'!C462="","",'CED. GRAL POR REP. O MANTTO'!C462)</f>
        <v/>
      </c>
      <c r="D456" s="333" t="str">
        <f>IF('CED. GRAL POR REP. O MANTTO'!D462="","",'CED. GRAL POR REP. O MANTTO'!D462)</f>
        <v/>
      </c>
      <c r="E456" s="333"/>
      <c r="F456" s="38" t="str">
        <f>IF('CED. GRAL POR REP. O MANTTO'!E462="","",'CED. GRAL POR REP. O MANTTO'!E462)</f>
        <v/>
      </c>
      <c r="G456" s="67" t="str">
        <f>IF('CED. GRAL POR REP. O MANTTO'!F462="","",'CED. GRAL POR REP. O MANTTO'!F462)</f>
        <v/>
      </c>
      <c r="H456" s="92">
        <f>+'REPORTE AGOSTO IMROM'!M456</f>
        <v>0</v>
      </c>
      <c r="I456" s="39"/>
      <c r="J456" s="39"/>
      <c r="K456" s="39"/>
      <c r="L456" s="30">
        <f t="shared" si="19"/>
        <v>0</v>
      </c>
      <c r="M456" s="30">
        <f t="shared" si="20"/>
        <v>0</v>
      </c>
      <c r="N456" s="90">
        <f>+'REPORTE AGOSTO IMROM'!N456</f>
        <v>0</v>
      </c>
      <c r="O456" s="55"/>
      <c r="P456" s="56"/>
      <c r="Q456" s="63">
        <f>+'REPORTE AGOSTO IMROM'!Q456</f>
        <v>0</v>
      </c>
      <c r="R456" s="33" t="str">
        <f>IF(M456=0,"",M456/'CED. GRAL POR REP. O MANTTO'!G462)</f>
        <v/>
      </c>
      <c r="S456" s="44" t="str">
        <f t="shared" si="18"/>
        <v/>
      </c>
    </row>
    <row r="457" spans="2:19" s="3" customFormat="1" ht="37.5" hidden="1" customHeight="1" x14ac:dyDescent="0.2">
      <c r="B457" s="37">
        <v>440</v>
      </c>
      <c r="C457" s="38" t="str">
        <f>IF('CED. GRAL POR REP. O MANTTO'!C463="","",'CED. GRAL POR REP. O MANTTO'!C463)</f>
        <v/>
      </c>
      <c r="D457" s="333" t="str">
        <f>IF('CED. GRAL POR REP. O MANTTO'!D463="","",'CED. GRAL POR REP. O MANTTO'!D463)</f>
        <v/>
      </c>
      <c r="E457" s="333"/>
      <c r="F457" s="38" t="str">
        <f>IF('CED. GRAL POR REP. O MANTTO'!E463="","",'CED. GRAL POR REP. O MANTTO'!E463)</f>
        <v/>
      </c>
      <c r="G457" s="67" t="str">
        <f>IF('CED. GRAL POR REP. O MANTTO'!F463="","",'CED. GRAL POR REP. O MANTTO'!F463)</f>
        <v/>
      </c>
      <c r="H457" s="92">
        <f>+'REPORTE AGOSTO IMROM'!M457</f>
        <v>0</v>
      </c>
      <c r="I457" s="39"/>
      <c r="J457" s="39"/>
      <c r="K457" s="39"/>
      <c r="L457" s="30">
        <f t="shared" si="19"/>
        <v>0</v>
      </c>
      <c r="M457" s="30">
        <f t="shared" si="20"/>
        <v>0</v>
      </c>
      <c r="N457" s="90">
        <f>+'REPORTE AGOSTO IMROM'!N457</f>
        <v>0</v>
      </c>
      <c r="O457" s="55"/>
      <c r="P457" s="56"/>
      <c r="Q457" s="63">
        <f>+'REPORTE AGOSTO IMROM'!Q457</f>
        <v>0</v>
      </c>
      <c r="R457" s="33" t="str">
        <f>IF(M457=0,"",M457/'CED. GRAL POR REP. O MANTTO'!G463)</f>
        <v/>
      </c>
      <c r="S457" s="44" t="str">
        <f t="shared" si="18"/>
        <v/>
      </c>
    </row>
    <row r="458" spans="2:19" s="3" customFormat="1" ht="37.5" hidden="1" customHeight="1" x14ac:dyDescent="0.2">
      <c r="B458" s="37">
        <v>441</v>
      </c>
      <c r="C458" s="38" t="str">
        <f>IF('CED. GRAL POR REP. O MANTTO'!C464="","",'CED. GRAL POR REP. O MANTTO'!C464)</f>
        <v/>
      </c>
      <c r="D458" s="333" t="str">
        <f>IF('CED. GRAL POR REP. O MANTTO'!D464="","",'CED. GRAL POR REP. O MANTTO'!D464)</f>
        <v/>
      </c>
      <c r="E458" s="333"/>
      <c r="F458" s="38" t="str">
        <f>IF('CED. GRAL POR REP. O MANTTO'!E464="","",'CED. GRAL POR REP. O MANTTO'!E464)</f>
        <v/>
      </c>
      <c r="G458" s="67" t="str">
        <f>IF('CED. GRAL POR REP. O MANTTO'!F464="","",'CED. GRAL POR REP. O MANTTO'!F464)</f>
        <v/>
      </c>
      <c r="H458" s="92">
        <f>+'REPORTE AGOSTO IMROM'!M458</f>
        <v>0</v>
      </c>
      <c r="I458" s="39"/>
      <c r="J458" s="39"/>
      <c r="K458" s="39"/>
      <c r="L458" s="30">
        <f t="shared" si="19"/>
        <v>0</v>
      </c>
      <c r="M458" s="30">
        <f t="shared" si="20"/>
        <v>0</v>
      </c>
      <c r="N458" s="90">
        <f>+'REPORTE AGOSTO IMROM'!N458</f>
        <v>0</v>
      </c>
      <c r="O458" s="55"/>
      <c r="P458" s="56"/>
      <c r="Q458" s="63">
        <f>+'REPORTE AGOSTO IMROM'!Q458</f>
        <v>0</v>
      </c>
      <c r="R458" s="33" t="str">
        <f>IF(M458=0,"",M458/'CED. GRAL POR REP. O MANTTO'!G464)</f>
        <v/>
      </c>
      <c r="S458" s="44" t="str">
        <f t="shared" si="18"/>
        <v/>
      </c>
    </row>
    <row r="459" spans="2:19" s="3" customFormat="1" ht="37.5" hidden="1" customHeight="1" x14ac:dyDescent="0.2">
      <c r="B459" s="37">
        <v>442</v>
      </c>
      <c r="C459" s="38" t="str">
        <f>IF('CED. GRAL POR REP. O MANTTO'!C465="","",'CED. GRAL POR REP. O MANTTO'!C465)</f>
        <v/>
      </c>
      <c r="D459" s="333" t="str">
        <f>IF('CED. GRAL POR REP. O MANTTO'!D465="","",'CED. GRAL POR REP. O MANTTO'!D465)</f>
        <v/>
      </c>
      <c r="E459" s="333"/>
      <c r="F459" s="38" t="str">
        <f>IF('CED. GRAL POR REP. O MANTTO'!E465="","",'CED. GRAL POR REP. O MANTTO'!E465)</f>
        <v/>
      </c>
      <c r="G459" s="67" t="str">
        <f>IF('CED. GRAL POR REP. O MANTTO'!F465="","",'CED. GRAL POR REP. O MANTTO'!F465)</f>
        <v/>
      </c>
      <c r="H459" s="92">
        <f>+'REPORTE AGOSTO IMROM'!M459</f>
        <v>0</v>
      </c>
      <c r="I459" s="39"/>
      <c r="J459" s="39"/>
      <c r="K459" s="39"/>
      <c r="L459" s="30">
        <f t="shared" si="19"/>
        <v>0</v>
      </c>
      <c r="M459" s="30">
        <f t="shared" si="20"/>
        <v>0</v>
      </c>
      <c r="N459" s="90">
        <f>+'REPORTE AGOSTO IMROM'!N459</f>
        <v>0</v>
      </c>
      <c r="O459" s="55"/>
      <c r="P459" s="56"/>
      <c r="Q459" s="63">
        <f>+'REPORTE AGOSTO IMROM'!Q459</f>
        <v>0</v>
      </c>
      <c r="R459" s="33" t="str">
        <f>IF(M459=0,"",M459/'CED. GRAL POR REP. O MANTTO'!G465)</f>
        <v/>
      </c>
      <c r="S459" s="44" t="str">
        <f t="shared" si="18"/>
        <v/>
      </c>
    </row>
    <row r="460" spans="2:19" s="3" customFormat="1" ht="37.5" hidden="1" customHeight="1" x14ac:dyDescent="0.2">
      <c r="B460" s="37">
        <v>443</v>
      </c>
      <c r="C460" s="38" t="str">
        <f>IF('CED. GRAL POR REP. O MANTTO'!C466="","",'CED. GRAL POR REP. O MANTTO'!C466)</f>
        <v/>
      </c>
      <c r="D460" s="333" t="str">
        <f>IF('CED. GRAL POR REP. O MANTTO'!D466="","",'CED. GRAL POR REP. O MANTTO'!D466)</f>
        <v/>
      </c>
      <c r="E460" s="333"/>
      <c r="F460" s="38" t="str">
        <f>IF('CED. GRAL POR REP. O MANTTO'!E466="","",'CED. GRAL POR REP. O MANTTO'!E466)</f>
        <v/>
      </c>
      <c r="G460" s="67" t="str">
        <f>IF('CED. GRAL POR REP. O MANTTO'!F466="","",'CED. GRAL POR REP. O MANTTO'!F466)</f>
        <v/>
      </c>
      <c r="H460" s="92">
        <f>+'REPORTE AGOSTO IMROM'!M460</f>
        <v>0</v>
      </c>
      <c r="I460" s="39"/>
      <c r="J460" s="39"/>
      <c r="K460" s="39"/>
      <c r="L460" s="30">
        <f t="shared" si="19"/>
        <v>0</v>
      </c>
      <c r="M460" s="30">
        <f t="shared" si="20"/>
        <v>0</v>
      </c>
      <c r="N460" s="90">
        <f>+'REPORTE AGOSTO IMROM'!N460</f>
        <v>0</v>
      </c>
      <c r="O460" s="55"/>
      <c r="P460" s="56"/>
      <c r="Q460" s="63">
        <f>+'REPORTE AGOSTO IMROM'!Q460</f>
        <v>0</v>
      </c>
      <c r="R460" s="33" t="str">
        <f>IF(M460=0,"",M460/'CED. GRAL POR REP. O MANTTO'!G466)</f>
        <v/>
      </c>
      <c r="S460" s="44" t="str">
        <f t="shared" si="18"/>
        <v/>
      </c>
    </row>
    <row r="461" spans="2:19" s="3" customFormat="1" ht="37.5" hidden="1" customHeight="1" x14ac:dyDescent="0.2">
      <c r="B461" s="37">
        <v>444</v>
      </c>
      <c r="C461" s="38" t="str">
        <f>IF('CED. GRAL POR REP. O MANTTO'!C467="","",'CED. GRAL POR REP. O MANTTO'!C467)</f>
        <v/>
      </c>
      <c r="D461" s="333" t="str">
        <f>IF('CED. GRAL POR REP. O MANTTO'!D467="","",'CED. GRAL POR REP. O MANTTO'!D467)</f>
        <v/>
      </c>
      <c r="E461" s="333"/>
      <c r="F461" s="38" t="str">
        <f>IF('CED. GRAL POR REP. O MANTTO'!E467="","",'CED. GRAL POR REP. O MANTTO'!E467)</f>
        <v/>
      </c>
      <c r="G461" s="67" t="str">
        <f>IF('CED. GRAL POR REP. O MANTTO'!F467="","",'CED. GRAL POR REP. O MANTTO'!F467)</f>
        <v/>
      </c>
      <c r="H461" s="92">
        <f>+'REPORTE AGOSTO IMROM'!M461</f>
        <v>0</v>
      </c>
      <c r="I461" s="39"/>
      <c r="J461" s="39"/>
      <c r="K461" s="39"/>
      <c r="L461" s="30">
        <f t="shared" si="19"/>
        <v>0</v>
      </c>
      <c r="M461" s="30">
        <f t="shared" si="20"/>
        <v>0</v>
      </c>
      <c r="N461" s="90">
        <f>+'REPORTE AGOSTO IMROM'!N461</f>
        <v>0</v>
      </c>
      <c r="O461" s="55"/>
      <c r="P461" s="56"/>
      <c r="Q461" s="63">
        <f>+'REPORTE AGOSTO IMROM'!Q461</f>
        <v>0</v>
      </c>
      <c r="R461" s="33" t="str">
        <f>IF(M461=0,"",M461/'CED. GRAL POR REP. O MANTTO'!G467)</f>
        <v/>
      </c>
      <c r="S461" s="44" t="str">
        <f t="shared" si="18"/>
        <v/>
      </c>
    </row>
    <row r="462" spans="2:19" s="3" customFormat="1" ht="37.5" hidden="1" customHeight="1" x14ac:dyDescent="0.2">
      <c r="B462" s="37">
        <v>445</v>
      </c>
      <c r="C462" s="38" t="str">
        <f>IF('CED. GRAL POR REP. O MANTTO'!C468="","",'CED. GRAL POR REP. O MANTTO'!C468)</f>
        <v/>
      </c>
      <c r="D462" s="333" t="str">
        <f>IF('CED. GRAL POR REP. O MANTTO'!D468="","",'CED. GRAL POR REP. O MANTTO'!D468)</f>
        <v/>
      </c>
      <c r="E462" s="333"/>
      <c r="F462" s="38" t="str">
        <f>IF('CED. GRAL POR REP. O MANTTO'!E468="","",'CED. GRAL POR REP. O MANTTO'!E468)</f>
        <v/>
      </c>
      <c r="G462" s="67" t="str">
        <f>IF('CED. GRAL POR REP. O MANTTO'!F468="","",'CED. GRAL POR REP. O MANTTO'!F468)</f>
        <v/>
      </c>
      <c r="H462" s="92">
        <f>+'REPORTE AGOSTO IMROM'!M462</f>
        <v>0</v>
      </c>
      <c r="I462" s="39"/>
      <c r="J462" s="39"/>
      <c r="K462" s="39"/>
      <c r="L462" s="30">
        <f t="shared" si="19"/>
        <v>0</v>
      </c>
      <c r="M462" s="30">
        <f t="shared" si="20"/>
        <v>0</v>
      </c>
      <c r="N462" s="90">
        <f>+'REPORTE AGOSTO IMROM'!N462</f>
        <v>0</v>
      </c>
      <c r="O462" s="55"/>
      <c r="P462" s="56"/>
      <c r="Q462" s="63">
        <f>+'REPORTE AGOSTO IMROM'!Q462</f>
        <v>0</v>
      </c>
      <c r="R462" s="33" t="str">
        <f>IF(M462=0,"",M462/'CED. GRAL POR REP. O MANTTO'!G468)</f>
        <v/>
      </c>
      <c r="S462" s="44" t="str">
        <f t="shared" si="18"/>
        <v/>
      </c>
    </row>
    <row r="463" spans="2:19" s="3" customFormat="1" ht="37.5" hidden="1" customHeight="1" x14ac:dyDescent="0.2">
      <c r="B463" s="37">
        <v>446</v>
      </c>
      <c r="C463" s="38" t="str">
        <f>IF('CED. GRAL POR REP. O MANTTO'!C469="","",'CED. GRAL POR REP. O MANTTO'!C469)</f>
        <v/>
      </c>
      <c r="D463" s="333" t="str">
        <f>IF('CED. GRAL POR REP. O MANTTO'!D469="","",'CED. GRAL POR REP. O MANTTO'!D469)</f>
        <v/>
      </c>
      <c r="E463" s="333"/>
      <c r="F463" s="38" t="str">
        <f>IF('CED. GRAL POR REP. O MANTTO'!E469="","",'CED. GRAL POR REP. O MANTTO'!E469)</f>
        <v/>
      </c>
      <c r="G463" s="67" t="str">
        <f>IF('CED. GRAL POR REP. O MANTTO'!F469="","",'CED. GRAL POR REP. O MANTTO'!F469)</f>
        <v/>
      </c>
      <c r="H463" s="92">
        <f>+'REPORTE AGOSTO IMROM'!M463</f>
        <v>0</v>
      </c>
      <c r="I463" s="39"/>
      <c r="J463" s="39"/>
      <c r="K463" s="39"/>
      <c r="L463" s="30">
        <f t="shared" si="19"/>
        <v>0</v>
      </c>
      <c r="M463" s="30">
        <f t="shared" si="20"/>
        <v>0</v>
      </c>
      <c r="N463" s="90">
        <f>+'REPORTE AGOSTO IMROM'!N463</f>
        <v>0</v>
      </c>
      <c r="O463" s="55"/>
      <c r="P463" s="56"/>
      <c r="Q463" s="63">
        <f>+'REPORTE AGOSTO IMROM'!Q463</f>
        <v>0</v>
      </c>
      <c r="R463" s="33" t="str">
        <f>IF(M463=0,"",M463/'CED. GRAL POR REP. O MANTTO'!G469)</f>
        <v/>
      </c>
      <c r="S463" s="44" t="str">
        <f t="shared" si="18"/>
        <v/>
      </c>
    </row>
    <row r="464" spans="2:19" s="3" customFormat="1" ht="37.5" hidden="1" customHeight="1" x14ac:dyDescent="0.2">
      <c r="B464" s="37">
        <v>447</v>
      </c>
      <c r="C464" s="38" t="str">
        <f>IF('CED. GRAL POR REP. O MANTTO'!C470="","",'CED. GRAL POR REP. O MANTTO'!C470)</f>
        <v/>
      </c>
      <c r="D464" s="333" t="str">
        <f>IF('CED. GRAL POR REP. O MANTTO'!D470="","",'CED. GRAL POR REP. O MANTTO'!D470)</f>
        <v/>
      </c>
      <c r="E464" s="333"/>
      <c r="F464" s="38" t="str">
        <f>IF('CED. GRAL POR REP. O MANTTO'!E470="","",'CED. GRAL POR REP. O MANTTO'!E470)</f>
        <v/>
      </c>
      <c r="G464" s="67" t="str">
        <f>IF('CED. GRAL POR REP. O MANTTO'!F470="","",'CED. GRAL POR REP. O MANTTO'!F470)</f>
        <v/>
      </c>
      <c r="H464" s="92">
        <f>+'REPORTE AGOSTO IMROM'!M464</f>
        <v>0</v>
      </c>
      <c r="I464" s="39"/>
      <c r="J464" s="39"/>
      <c r="K464" s="39"/>
      <c r="L464" s="30">
        <f t="shared" si="19"/>
        <v>0</v>
      </c>
      <c r="M464" s="30">
        <f t="shared" si="20"/>
        <v>0</v>
      </c>
      <c r="N464" s="90">
        <f>+'REPORTE AGOSTO IMROM'!N464</f>
        <v>0</v>
      </c>
      <c r="O464" s="55"/>
      <c r="P464" s="56"/>
      <c r="Q464" s="63">
        <f>+'REPORTE AGOSTO IMROM'!Q464</f>
        <v>0</v>
      </c>
      <c r="R464" s="33" t="str">
        <f>IF(M464=0,"",M464/'CED. GRAL POR REP. O MANTTO'!G470)</f>
        <v/>
      </c>
      <c r="S464" s="44" t="str">
        <f t="shared" si="18"/>
        <v/>
      </c>
    </row>
    <row r="465" spans="2:19" s="3" customFormat="1" ht="37.5" hidden="1" customHeight="1" x14ac:dyDescent="0.2">
      <c r="B465" s="37">
        <v>448</v>
      </c>
      <c r="C465" s="38" t="str">
        <f>IF('CED. GRAL POR REP. O MANTTO'!C471="","",'CED. GRAL POR REP. O MANTTO'!C471)</f>
        <v/>
      </c>
      <c r="D465" s="333" t="str">
        <f>IF('CED. GRAL POR REP. O MANTTO'!D471="","",'CED. GRAL POR REP. O MANTTO'!D471)</f>
        <v/>
      </c>
      <c r="E465" s="333"/>
      <c r="F465" s="38" t="str">
        <f>IF('CED. GRAL POR REP. O MANTTO'!E471="","",'CED. GRAL POR REP. O MANTTO'!E471)</f>
        <v/>
      </c>
      <c r="G465" s="67" t="str">
        <f>IF('CED. GRAL POR REP. O MANTTO'!F471="","",'CED. GRAL POR REP. O MANTTO'!F471)</f>
        <v/>
      </c>
      <c r="H465" s="92">
        <f>+'REPORTE AGOSTO IMROM'!M465</f>
        <v>0</v>
      </c>
      <c r="I465" s="39"/>
      <c r="J465" s="39"/>
      <c r="K465" s="39"/>
      <c r="L465" s="30">
        <f t="shared" si="19"/>
        <v>0</v>
      </c>
      <c r="M465" s="30">
        <f t="shared" si="20"/>
        <v>0</v>
      </c>
      <c r="N465" s="90">
        <f>+'REPORTE AGOSTO IMROM'!N465</f>
        <v>0</v>
      </c>
      <c r="O465" s="55"/>
      <c r="P465" s="56"/>
      <c r="Q465" s="63">
        <f>+'REPORTE AGOSTO IMROM'!Q465</f>
        <v>0</v>
      </c>
      <c r="R465" s="33" t="str">
        <f>IF(M465=0,"",M465/'CED. GRAL POR REP. O MANTTO'!G471)</f>
        <v/>
      </c>
      <c r="S465" s="44" t="str">
        <f t="shared" si="18"/>
        <v/>
      </c>
    </row>
    <row r="466" spans="2:19" s="3" customFormat="1" ht="37.5" hidden="1" customHeight="1" x14ac:dyDescent="0.2">
      <c r="B466" s="37">
        <v>449</v>
      </c>
      <c r="C466" s="38" t="str">
        <f>IF('CED. GRAL POR REP. O MANTTO'!C472="","",'CED. GRAL POR REP. O MANTTO'!C472)</f>
        <v/>
      </c>
      <c r="D466" s="333" t="str">
        <f>IF('CED. GRAL POR REP. O MANTTO'!D472="","",'CED. GRAL POR REP. O MANTTO'!D472)</f>
        <v/>
      </c>
      <c r="E466" s="333"/>
      <c r="F466" s="38" t="str">
        <f>IF('CED. GRAL POR REP. O MANTTO'!E472="","",'CED. GRAL POR REP. O MANTTO'!E472)</f>
        <v/>
      </c>
      <c r="G466" s="67" t="str">
        <f>IF('CED. GRAL POR REP. O MANTTO'!F472="","",'CED. GRAL POR REP. O MANTTO'!F472)</f>
        <v/>
      </c>
      <c r="H466" s="92">
        <f>+'REPORTE AGOSTO IMROM'!M466</f>
        <v>0</v>
      </c>
      <c r="I466" s="39"/>
      <c r="J466" s="39"/>
      <c r="K466" s="39"/>
      <c r="L466" s="30">
        <f t="shared" si="19"/>
        <v>0</v>
      </c>
      <c r="M466" s="30">
        <f t="shared" si="20"/>
        <v>0</v>
      </c>
      <c r="N466" s="90">
        <f>+'REPORTE AGOSTO IMROM'!N466</f>
        <v>0</v>
      </c>
      <c r="O466" s="55"/>
      <c r="P466" s="56"/>
      <c r="Q466" s="63">
        <f>+'REPORTE AGOSTO IMROM'!Q466</f>
        <v>0</v>
      </c>
      <c r="R466" s="33" t="str">
        <f>IF(M466=0,"",M466/'CED. GRAL POR REP. O MANTTO'!G472)</f>
        <v/>
      </c>
      <c r="S466" s="44" t="str">
        <f t="shared" ref="S466:S529" si="21">IF(R466="","",IF(R466&gt;1,"SOBRE EJERCICIO DE RECURSOS",""))</f>
        <v/>
      </c>
    </row>
    <row r="467" spans="2:19" s="3" customFormat="1" ht="37.5" hidden="1" customHeight="1" x14ac:dyDescent="0.2">
      <c r="B467" s="37">
        <v>450</v>
      </c>
      <c r="C467" s="38" t="str">
        <f>IF('CED. GRAL POR REP. O MANTTO'!C473="","",'CED. GRAL POR REP. O MANTTO'!C473)</f>
        <v/>
      </c>
      <c r="D467" s="333" t="str">
        <f>IF('CED. GRAL POR REP. O MANTTO'!D473="","",'CED. GRAL POR REP. O MANTTO'!D473)</f>
        <v/>
      </c>
      <c r="E467" s="333"/>
      <c r="F467" s="38" t="str">
        <f>IF('CED. GRAL POR REP. O MANTTO'!E473="","",'CED. GRAL POR REP. O MANTTO'!E473)</f>
        <v/>
      </c>
      <c r="G467" s="67" t="str">
        <f>IF('CED. GRAL POR REP. O MANTTO'!F473="","",'CED. GRAL POR REP. O MANTTO'!F473)</f>
        <v/>
      </c>
      <c r="H467" s="92">
        <f>+'REPORTE AGOSTO IMROM'!M467</f>
        <v>0</v>
      </c>
      <c r="I467" s="39"/>
      <c r="J467" s="39"/>
      <c r="K467" s="39"/>
      <c r="L467" s="30">
        <f t="shared" si="19"/>
        <v>0</v>
      </c>
      <c r="M467" s="30">
        <f t="shared" si="20"/>
        <v>0</v>
      </c>
      <c r="N467" s="90">
        <f>+'REPORTE AGOSTO IMROM'!N467</f>
        <v>0</v>
      </c>
      <c r="O467" s="55"/>
      <c r="P467" s="56"/>
      <c r="Q467" s="63">
        <f>+'REPORTE AGOSTO IMROM'!Q467</f>
        <v>0</v>
      </c>
      <c r="R467" s="33" t="str">
        <f>IF(M467=0,"",M467/'CED. GRAL POR REP. O MANTTO'!G473)</f>
        <v/>
      </c>
      <c r="S467" s="44" t="str">
        <f t="shared" si="21"/>
        <v/>
      </c>
    </row>
    <row r="468" spans="2:19" s="3" customFormat="1" ht="37.5" hidden="1" customHeight="1" x14ac:dyDescent="0.2">
      <c r="B468" s="37">
        <v>451</v>
      </c>
      <c r="C468" s="38" t="str">
        <f>IF('CED. GRAL POR REP. O MANTTO'!C474="","",'CED. GRAL POR REP. O MANTTO'!C474)</f>
        <v/>
      </c>
      <c r="D468" s="333" t="str">
        <f>IF('CED. GRAL POR REP. O MANTTO'!D474="","",'CED. GRAL POR REP. O MANTTO'!D474)</f>
        <v/>
      </c>
      <c r="E468" s="333"/>
      <c r="F468" s="38" t="str">
        <f>IF('CED. GRAL POR REP. O MANTTO'!E474="","",'CED. GRAL POR REP. O MANTTO'!E474)</f>
        <v/>
      </c>
      <c r="G468" s="67" t="str">
        <f>IF('CED. GRAL POR REP. O MANTTO'!F474="","",'CED. GRAL POR REP. O MANTTO'!F474)</f>
        <v/>
      </c>
      <c r="H468" s="92">
        <f>+'REPORTE AGOSTO IMROM'!M468</f>
        <v>0</v>
      </c>
      <c r="I468" s="39"/>
      <c r="J468" s="39"/>
      <c r="K468" s="39"/>
      <c r="L468" s="30">
        <f t="shared" ref="L468:L531" si="22">I468+J468+K468</f>
        <v>0</v>
      </c>
      <c r="M468" s="30">
        <f t="shared" ref="M468:M531" si="23">H468+L468</f>
        <v>0</v>
      </c>
      <c r="N468" s="90">
        <f>+'REPORTE AGOSTO IMROM'!N468</f>
        <v>0</v>
      </c>
      <c r="O468" s="55"/>
      <c r="P468" s="56"/>
      <c r="Q468" s="63">
        <f>+'REPORTE AGOSTO IMROM'!Q468</f>
        <v>0</v>
      </c>
      <c r="R468" s="33" t="str">
        <f>IF(M468=0,"",M468/'CED. GRAL POR REP. O MANTTO'!G474)</f>
        <v/>
      </c>
      <c r="S468" s="44" t="str">
        <f t="shared" si="21"/>
        <v/>
      </c>
    </row>
    <row r="469" spans="2:19" s="3" customFormat="1" ht="37.5" hidden="1" customHeight="1" x14ac:dyDescent="0.2">
      <c r="B469" s="37">
        <v>452</v>
      </c>
      <c r="C469" s="38" t="str">
        <f>IF('CED. GRAL POR REP. O MANTTO'!C475="","",'CED. GRAL POR REP. O MANTTO'!C475)</f>
        <v/>
      </c>
      <c r="D469" s="333" t="str">
        <f>IF('CED. GRAL POR REP. O MANTTO'!D475="","",'CED. GRAL POR REP. O MANTTO'!D475)</f>
        <v/>
      </c>
      <c r="E469" s="333"/>
      <c r="F469" s="38" t="str">
        <f>IF('CED. GRAL POR REP. O MANTTO'!E475="","",'CED. GRAL POR REP. O MANTTO'!E475)</f>
        <v/>
      </c>
      <c r="G469" s="67" t="str">
        <f>IF('CED. GRAL POR REP. O MANTTO'!F475="","",'CED. GRAL POR REP. O MANTTO'!F475)</f>
        <v/>
      </c>
      <c r="H469" s="92">
        <f>+'REPORTE AGOSTO IMROM'!M469</f>
        <v>0</v>
      </c>
      <c r="I469" s="39"/>
      <c r="J469" s="39"/>
      <c r="K469" s="39"/>
      <c r="L469" s="30">
        <f t="shared" si="22"/>
        <v>0</v>
      </c>
      <c r="M469" s="30">
        <f t="shared" si="23"/>
        <v>0</v>
      </c>
      <c r="N469" s="90">
        <f>+'REPORTE AGOSTO IMROM'!N469</f>
        <v>0</v>
      </c>
      <c r="O469" s="55"/>
      <c r="P469" s="56"/>
      <c r="Q469" s="63">
        <f>+'REPORTE AGOSTO IMROM'!Q469</f>
        <v>0</v>
      </c>
      <c r="R469" s="33" t="str">
        <f>IF(M469=0,"",M469/'CED. GRAL POR REP. O MANTTO'!G475)</f>
        <v/>
      </c>
      <c r="S469" s="44" t="str">
        <f t="shared" si="21"/>
        <v/>
      </c>
    </row>
    <row r="470" spans="2:19" s="3" customFormat="1" ht="37.5" hidden="1" customHeight="1" x14ac:dyDescent="0.2">
      <c r="B470" s="37">
        <v>453</v>
      </c>
      <c r="C470" s="38" t="str">
        <f>IF('CED. GRAL POR REP. O MANTTO'!C476="","",'CED. GRAL POR REP. O MANTTO'!C476)</f>
        <v/>
      </c>
      <c r="D470" s="333" t="str">
        <f>IF('CED. GRAL POR REP. O MANTTO'!D476="","",'CED. GRAL POR REP. O MANTTO'!D476)</f>
        <v/>
      </c>
      <c r="E470" s="333"/>
      <c r="F470" s="38" t="str">
        <f>IF('CED. GRAL POR REP. O MANTTO'!E476="","",'CED. GRAL POR REP. O MANTTO'!E476)</f>
        <v/>
      </c>
      <c r="G470" s="67" t="str">
        <f>IF('CED. GRAL POR REP. O MANTTO'!F476="","",'CED. GRAL POR REP. O MANTTO'!F476)</f>
        <v/>
      </c>
      <c r="H470" s="92">
        <f>+'REPORTE AGOSTO IMROM'!M470</f>
        <v>0</v>
      </c>
      <c r="I470" s="39"/>
      <c r="J470" s="39"/>
      <c r="K470" s="39"/>
      <c r="L470" s="30">
        <f t="shared" si="22"/>
        <v>0</v>
      </c>
      <c r="M470" s="30">
        <f t="shared" si="23"/>
        <v>0</v>
      </c>
      <c r="N470" s="90">
        <f>+'REPORTE AGOSTO IMROM'!N470</f>
        <v>0</v>
      </c>
      <c r="O470" s="55"/>
      <c r="P470" s="56"/>
      <c r="Q470" s="63">
        <f>+'REPORTE AGOSTO IMROM'!Q470</f>
        <v>0</v>
      </c>
      <c r="R470" s="33" t="str">
        <f>IF(M470=0,"",M470/'CED. GRAL POR REP. O MANTTO'!G476)</f>
        <v/>
      </c>
      <c r="S470" s="44" t="str">
        <f t="shared" si="21"/>
        <v/>
      </c>
    </row>
    <row r="471" spans="2:19" s="3" customFormat="1" ht="37.5" hidden="1" customHeight="1" x14ac:dyDescent="0.2">
      <c r="B471" s="37">
        <v>454</v>
      </c>
      <c r="C471" s="38" t="str">
        <f>IF('CED. GRAL POR REP. O MANTTO'!C477="","",'CED. GRAL POR REP. O MANTTO'!C477)</f>
        <v/>
      </c>
      <c r="D471" s="333" t="str">
        <f>IF('CED. GRAL POR REP. O MANTTO'!D477="","",'CED. GRAL POR REP. O MANTTO'!D477)</f>
        <v/>
      </c>
      <c r="E471" s="333"/>
      <c r="F471" s="38" t="str">
        <f>IF('CED. GRAL POR REP. O MANTTO'!E477="","",'CED. GRAL POR REP. O MANTTO'!E477)</f>
        <v/>
      </c>
      <c r="G471" s="67" t="str">
        <f>IF('CED. GRAL POR REP. O MANTTO'!F477="","",'CED. GRAL POR REP. O MANTTO'!F477)</f>
        <v/>
      </c>
      <c r="H471" s="92">
        <f>+'REPORTE AGOSTO IMROM'!M471</f>
        <v>0</v>
      </c>
      <c r="I471" s="39"/>
      <c r="J471" s="39"/>
      <c r="K471" s="39"/>
      <c r="L471" s="30">
        <f t="shared" si="22"/>
        <v>0</v>
      </c>
      <c r="M471" s="30">
        <f t="shared" si="23"/>
        <v>0</v>
      </c>
      <c r="N471" s="90">
        <f>+'REPORTE AGOSTO IMROM'!N471</f>
        <v>0</v>
      </c>
      <c r="O471" s="55"/>
      <c r="P471" s="56"/>
      <c r="Q471" s="63">
        <f>+'REPORTE AGOSTO IMROM'!Q471</f>
        <v>0</v>
      </c>
      <c r="R471" s="33" t="str">
        <f>IF(M471=0,"",M471/'CED. GRAL POR REP. O MANTTO'!G477)</f>
        <v/>
      </c>
      <c r="S471" s="44" t="str">
        <f t="shared" si="21"/>
        <v/>
      </c>
    </row>
    <row r="472" spans="2:19" s="3" customFormat="1" ht="37.5" hidden="1" customHeight="1" x14ac:dyDescent="0.2">
      <c r="B472" s="37">
        <v>455</v>
      </c>
      <c r="C472" s="38" t="str">
        <f>IF('CED. GRAL POR REP. O MANTTO'!C478="","",'CED. GRAL POR REP. O MANTTO'!C478)</f>
        <v/>
      </c>
      <c r="D472" s="333" t="str">
        <f>IF('CED. GRAL POR REP. O MANTTO'!D478="","",'CED. GRAL POR REP. O MANTTO'!D478)</f>
        <v/>
      </c>
      <c r="E472" s="333"/>
      <c r="F472" s="38" t="str">
        <f>IF('CED. GRAL POR REP. O MANTTO'!E478="","",'CED. GRAL POR REP. O MANTTO'!E478)</f>
        <v/>
      </c>
      <c r="G472" s="67" t="str">
        <f>IF('CED. GRAL POR REP. O MANTTO'!F478="","",'CED. GRAL POR REP. O MANTTO'!F478)</f>
        <v/>
      </c>
      <c r="H472" s="92">
        <f>+'REPORTE AGOSTO IMROM'!M472</f>
        <v>0</v>
      </c>
      <c r="I472" s="39"/>
      <c r="J472" s="39"/>
      <c r="K472" s="39"/>
      <c r="L472" s="30">
        <f t="shared" si="22"/>
        <v>0</v>
      </c>
      <c r="M472" s="30">
        <f t="shared" si="23"/>
        <v>0</v>
      </c>
      <c r="N472" s="90">
        <f>+'REPORTE AGOSTO IMROM'!N472</f>
        <v>0</v>
      </c>
      <c r="O472" s="55"/>
      <c r="P472" s="56"/>
      <c r="Q472" s="63">
        <f>+'REPORTE AGOSTO IMROM'!Q472</f>
        <v>0</v>
      </c>
      <c r="R472" s="33" t="str">
        <f>IF(M472=0,"",M472/'CED. GRAL POR REP. O MANTTO'!G478)</f>
        <v/>
      </c>
      <c r="S472" s="44" t="str">
        <f t="shared" si="21"/>
        <v/>
      </c>
    </row>
    <row r="473" spans="2:19" s="3" customFormat="1" ht="37.5" hidden="1" customHeight="1" x14ac:dyDescent="0.2">
      <c r="B473" s="37">
        <v>456</v>
      </c>
      <c r="C473" s="38" t="str">
        <f>IF('CED. GRAL POR REP. O MANTTO'!C479="","",'CED. GRAL POR REP. O MANTTO'!C479)</f>
        <v/>
      </c>
      <c r="D473" s="333" t="str">
        <f>IF('CED. GRAL POR REP. O MANTTO'!D479="","",'CED. GRAL POR REP. O MANTTO'!D479)</f>
        <v/>
      </c>
      <c r="E473" s="333"/>
      <c r="F473" s="38" t="str">
        <f>IF('CED. GRAL POR REP. O MANTTO'!E479="","",'CED. GRAL POR REP. O MANTTO'!E479)</f>
        <v/>
      </c>
      <c r="G473" s="67" t="str">
        <f>IF('CED. GRAL POR REP. O MANTTO'!F479="","",'CED. GRAL POR REP. O MANTTO'!F479)</f>
        <v/>
      </c>
      <c r="H473" s="92">
        <f>+'REPORTE AGOSTO IMROM'!M473</f>
        <v>0</v>
      </c>
      <c r="I473" s="39"/>
      <c r="J473" s="39"/>
      <c r="K473" s="39"/>
      <c r="L473" s="30">
        <f t="shared" si="22"/>
        <v>0</v>
      </c>
      <c r="M473" s="30">
        <f t="shared" si="23"/>
        <v>0</v>
      </c>
      <c r="N473" s="90">
        <f>+'REPORTE AGOSTO IMROM'!N473</f>
        <v>0</v>
      </c>
      <c r="O473" s="55"/>
      <c r="P473" s="56"/>
      <c r="Q473" s="63">
        <f>+'REPORTE AGOSTO IMROM'!Q473</f>
        <v>0</v>
      </c>
      <c r="R473" s="33" t="str">
        <f>IF(M473=0,"",M473/'CED. GRAL POR REP. O MANTTO'!G479)</f>
        <v/>
      </c>
      <c r="S473" s="44" t="str">
        <f t="shared" si="21"/>
        <v/>
      </c>
    </row>
    <row r="474" spans="2:19" s="3" customFormat="1" ht="37.5" hidden="1" customHeight="1" x14ac:dyDescent="0.2">
      <c r="B474" s="37">
        <v>457</v>
      </c>
      <c r="C474" s="38" t="str">
        <f>IF('CED. GRAL POR REP. O MANTTO'!C480="","",'CED. GRAL POR REP. O MANTTO'!C480)</f>
        <v/>
      </c>
      <c r="D474" s="333" t="str">
        <f>IF('CED. GRAL POR REP. O MANTTO'!D480="","",'CED. GRAL POR REP. O MANTTO'!D480)</f>
        <v/>
      </c>
      <c r="E474" s="333"/>
      <c r="F474" s="38" t="str">
        <f>IF('CED. GRAL POR REP. O MANTTO'!E480="","",'CED. GRAL POR REP. O MANTTO'!E480)</f>
        <v/>
      </c>
      <c r="G474" s="67" t="str">
        <f>IF('CED. GRAL POR REP. O MANTTO'!F480="","",'CED. GRAL POR REP. O MANTTO'!F480)</f>
        <v/>
      </c>
      <c r="H474" s="92">
        <f>+'REPORTE AGOSTO IMROM'!M474</f>
        <v>0</v>
      </c>
      <c r="I474" s="39"/>
      <c r="J474" s="39"/>
      <c r="K474" s="39"/>
      <c r="L474" s="30">
        <f t="shared" si="22"/>
        <v>0</v>
      </c>
      <c r="M474" s="30">
        <f t="shared" si="23"/>
        <v>0</v>
      </c>
      <c r="N474" s="90">
        <f>+'REPORTE AGOSTO IMROM'!N474</f>
        <v>0</v>
      </c>
      <c r="O474" s="55"/>
      <c r="P474" s="56"/>
      <c r="Q474" s="63">
        <f>+'REPORTE AGOSTO IMROM'!Q474</f>
        <v>0</v>
      </c>
      <c r="R474" s="33" t="str">
        <f>IF(M474=0,"",M474/'CED. GRAL POR REP. O MANTTO'!G480)</f>
        <v/>
      </c>
      <c r="S474" s="44" t="str">
        <f t="shared" si="21"/>
        <v/>
      </c>
    </row>
    <row r="475" spans="2:19" s="3" customFormat="1" ht="37.5" hidden="1" customHeight="1" x14ac:dyDescent="0.2">
      <c r="B475" s="37">
        <v>458</v>
      </c>
      <c r="C475" s="38" t="str">
        <f>IF('CED. GRAL POR REP. O MANTTO'!C481="","",'CED. GRAL POR REP. O MANTTO'!C481)</f>
        <v/>
      </c>
      <c r="D475" s="333" t="str">
        <f>IF('CED. GRAL POR REP. O MANTTO'!D481="","",'CED. GRAL POR REP. O MANTTO'!D481)</f>
        <v/>
      </c>
      <c r="E475" s="333"/>
      <c r="F475" s="38" t="str">
        <f>IF('CED. GRAL POR REP. O MANTTO'!E481="","",'CED. GRAL POR REP. O MANTTO'!E481)</f>
        <v/>
      </c>
      <c r="G475" s="67" t="str">
        <f>IF('CED. GRAL POR REP. O MANTTO'!F481="","",'CED. GRAL POR REP. O MANTTO'!F481)</f>
        <v/>
      </c>
      <c r="H475" s="92">
        <f>+'REPORTE AGOSTO IMROM'!M475</f>
        <v>0</v>
      </c>
      <c r="I475" s="39"/>
      <c r="J475" s="39"/>
      <c r="K475" s="39"/>
      <c r="L475" s="30">
        <f t="shared" si="22"/>
        <v>0</v>
      </c>
      <c r="M475" s="30">
        <f t="shared" si="23"/>
        <v>0</v>
      </c>
      <c r="N475" s="90">
        <f>+'REPORTE AGOSTO IMROM'!N475</f>
        <v>0</v>
      </c>
      <c r="O475" s="55"/>
      <c r="P475" s="56"/>
      <c r="Q475" s="63">
        <f>+'REPORTE AGOSTO IMROM'!Q475</f>
        <v>0</v>
      </c>
      <c r="R475" s="33" t="str">
        <f>IF(M475=0,"",M475/'CED. GRAL POR REP. O MANTTO'!G481)</f>
        <v/>
      </c>
      <c r="S475" s="44" t="str">
        <f t="shared" si="21"/>
        <v/>
      </c>
    </row>
    <row r="476" spans="2:19" s="3" customFormat="1" ht="37.5" hidden="1" customHeight="1" x14ac:dyDescent="0.2">
      <c r="B476" s="37">
        <v>459</v>
      </c>
      <c r="C476" s="38" t="str">
        <f>IF('CED. GRAL POR REP. O MANTTO'!C482="","",'CED. GRAL POR REP. O MANTTO'!C482)</f>
        <v/>
      </c>
      <c r="D476" s="333" t="str">
        <f>IF('CED. GRAL POR REP. O MANTTO'!D482="","",'CED. GRAL POR REP. O MANTTO'!D482)</f>
        <v/>
      </c>
      <c r="E476" s="333"/>
      <c r="F476" s="38" t="str">
        <f>IF('CED. GRAL POR REP. O MANTTO'!E482="","",'CED. GRAL POR REP. O MANTTO'!E482)</f>
        <v/>
      </c>
      <c r="G476" s="67" t="str">
        <f>IF('CED. GRAL POR REP. O MANTTO'!F482="","",'CED. GRAL POR REP. O MANTTO'!F482)</f>
        <v/>
      </c>
      <c r="H476" s="92">
        <f>+'REPORTE AGOSTO IMROM'!M476</f>
        <v>0</v>
      </c>
      <c r="I476" s="39"/>
      <c r="J476" s="39"/>
      <c r="K476" s="39"/>
      <c r="L476" s="30">
        <f t="shared" si="22"/>
        <v>0</v>
      </c>
      <c r="M476" s="30">
        <f t="shared" si="23"/>
        <v>0</v>
      </c>
      <c r="N476" s="90">
        <f>+'REPORTE AGOSTO IMROM'!N476</f>
        <v>0</v>
      </c>
      <c r="O476" s="55"/>
      <c r="P476" s="56"/>
      <c r="Q476" s="63">
        <f>+'REPORTE AGOSTO IMROM'!Q476</f>
        <v>0</v>
      </c>
      <c r="R476" s="33" t="str">
        <f>IF(M476=0,"",M476/'CED. GRAL POR REP. O MANTTO'!G482)</f>
        <v/>
      </c>
      <c r="S476" s="44" t="str">
        <f t="shared" si="21"/>
        <v/>
      </c>
    </row>
    <row r="477" spans="2:19" s="3" customFormat="1" ht="37.5" hidden="1" customHeight="1" x14ac:dyDescent="0.2">
      <c r="B477" s="37">
        <v>460</v>
      </c>
      <c r="C477" s="38" t="str">
        <f>IF('CED. GRAL POR REP. O MANTTO'!C483="","",'CED. GRAL POR REP. O MANTTO'!C483)</f>
        <v/>
      </c>
      <c r="D477" s="333" t="str">
        <f>IF('CED. GRAL POR REP. O MANTTO'!D483="","",'CED. GRAL POR REP. O MANTTO'!D483)</f>
        <v/>
      </c>
      <c r="E477" s="333"/>
      <c r="F477" s="38" t="str">
        <f>IF('CED. GRAL POR REP. O MANTTO'!E483="","",'CED. GRAL POR REP. O MANTTO'!E483)</f>
        <v/>
      </c>
      <c r="G477" s="67" t="str">
        <f>IF('CED. GRAL POR REP. O MANTTO'!F483="","",'CED. GRAL POR REP. O MANTTO'!F483)</f>
        <v/>
      </c>
      <c r="H477" s="92">
        <f>+'REPORTE AGOSTO IMROM'!M477</f>
        <v>0</v>
      </c>
      <c r="I477" s="39"/>
      <c r="J477" s="39"/>
      <c r="K477" s="39"/>
      <c r="L477" s="30">
        <f t="shared" si="22"/>
        <v>0</v>
      </c>
      <c r="M477" s="30">
        <f t="shared" si="23"/>
        <v>0</v>
      </c>
      <c r="N477" s="90">
        <f>+'REPORTE AGOSTO IMROM'!N477</f>
        <v>0</v>
      </c>
      <c r="O477" s="55"/>
      <c r="P477" s="56"/>
      <c r="Q477" s="63">
        <f>+'REPORTE AGOSTO IMROM'!Q477</f>
        <v>0</v>
      </c>
      <c r="R477" s="33" t="str">
        <f>IF(M477=0,"",M477/'CED. GRAL POR REP. O MANTTO'!G483)</f>
        <v/>
      </c>
      <c r="S477" s="44" t="str">
        <f t="shared" si="21"/>
        <v/>
      </c>
    </row>
    <row r="478" spans="2:19" s="3" customFormat="1" ht="37.5" hidden="1" customHeight="1" x14ac:dyDescent="0.2">
      <c r="B478" s="37">
        <v>461</v>
      </c>
      <c r="C478" s="38" t="str">
        <f>IF('CED. GRAL POR REP. O MANTTO'!C484="","",'CED. GRAL POR REP. O MANTTO'!C484)</f>
        <v/>
      </c>
      <c r="D478" s="333" t="str">
        <f>IF('CED. GRAL POR REP. O MANTTO'!D484="","",'CED. GRAL POR REP. O MANTTO'!D484)</f>
        <v/>
      </c>
      <c r="E478" s="333"/>
      <c r="F478" s="38" t="str">
        <f>IF('CED. GRAL POR REP. O MANTTO'!E484="","",'CED. GRAL POR REP. O MANTTO'!E484)</f>
        <v/>
      </c>
      <c r="G478" s="67" t="str">
        <f>IF('CED. GRAL POR REP. O MANTTO'!F484="","",'CED. GRAL POR REP. O MANTTO'!F484)</f>
        <v/>
      </c>
      <c r="H478" s="92">
        <f>+'REPORTE AGOSTO IMROM'!M478</f>
        <v>0</v>
      </c>
      <c r="I478" s="39"/>
      <c r="J478" s="39"/>
      <c r="K478" s="39"/>
      <c r="L478" s="30">
        <f t="shared" si="22"/>
        <v>0</v>
      </c>
      <c r="M478" s="30">
        <f t="shared" si="23"/>
        <v>0</v>
      </c>
      <c r="N478" s="90">
        <f>+'REPORTE AGOSTO IMROM'!N478</f>
        <v>0</v>
      </c>
      <c r="O478" s="55"/>
      <c r="P478" s="56"/>
      <c r="Q478" s="63">
        <f>+'REPORTE AGOSTO IMROM'!Q478</f>
        <v>0</v>
      </c>
      <c r="R478" s="33" t="str">
        <f>IF(M478=0,"",M478/'CED. GRAL POR REP. O MANTTO'!G484)</f>
        <v/>
      </c>
      <c r="S478" s="44" t="str">
        <f t="shared" si="21"/>
        <v/>
      </c>
    </row>
    <row r="479" spans="2:19" s="3" customFormat="1" ht="37.5" hidden="1" customHeight="1" x14ac:dyDescent="0.2">
      <c r="B479" s="37">
        <v>462</v>
      </c>
      <c r="C479" s="38" t="str">
        <f>IF('CED. GRAL POR REP. O MANTTO'!C485="","",'CED. GRAL POR REP. O MANTTO'!C485)</f>
        <v/>
      </c>
      <c r="D479" s="333" t="str">
        <f>IF('CED. GRAL POR REP. O MANTTO'!D485="","",'CED. GRAL POR REP. O MANTTO'!D485)</f>
        <v/>
      </c>
      <c r="E479" s="333"/>
      <c r="F479" s="38" t="str">
        <f>IF('CED. GRAL POR REP. O MANTTO'!E485="","",'CED. GRAL POR REP. O MANTTO'!E485)</f>
        <v/>
      </c>
      <c r="G479" s="67" t="str">
        <f>IF('CED. GRAL POR REP. O MANTTO'!F485="","",'CED. GRAL POR REP. O MANTTO'!F485)</f>
        <v/>
      </c>
      <c r="H479" s="92">
        <f>+'REPORTE AGOSTO IMROM'!M479</f>
        <v>0</v>
      </c>
      <c r="I479" s="39"/>
      <c r="J479" s="39"/>
      <c r="K479" s="39"/>
      <c r="L479" s="30">
        <f t="shared" si="22"/>
        <v>0</v>
      </c>
      <c r="M479" s="30">
        <f t="shared" si="23"/>
        <v>0</v>
      </c>
      <c r="N479" s="90">
        <f>+'REPORTE AGOSTO IMROM'!N479</f>
        <v>0</v>
      </c>
      <c r="O479" s="55"/>
      <c r="P479" s="56"/>
      <c r="Q479" s="63">
        <f>+'REPORTE AGOSTO IMROM'!Q479</f>
        <v>0</v>
      </c>
      <c r="R479" s="33" t="str">
        <f>IF(M479=0,"",M479/'CED. GRAL POR REP. O MANTTO'!G485)</f>
        <v/>
      </c>
      <c r="S479" s="44" t="str">
        <f t="shared" si="21"/>
        <v/>
      </c>
    </row>
    <row r="480" spans="2:19" s="3" customFormat="1" ht="37.5" hidden="1" customHeight="1" x14ac:dyDescent="0.2">
      <c r="B480" s="37">
        <v>463</v>
      </c>
      <c r="C480" s="38" t="str">
        <f>IF('CED. GRAL POR REP. O MANTTO'!C486="","",'CED. GRAL POR REP. O MANTTO'!C486)</f>
        <v/>
      </c>
      <c r="D480" s="333" t="str">
        <f>IF('CED. GRAL POR REP. O MANTTO'!D486="","",'CED. GRAL POR REP. O MANTTO'!D486)</f>
        <v/>
      </c>
      <c r="E480" s="333"/>
      <c r="F480" s="38" t="str">
        <f>IF('CED. GRAL POR REP. O MANTTO'!E486="","",'CED. GRAL POR REP. O MANTTO'!E486)</f>
        <v/>
      </c>
      <c r="G480" s="67" t="str">
        <f>IF('CED. GRAL POR REP. O MANTTO'!F486="","",'CED. GRAL POR REP. O MANTTO'!F486)</f>
        <v/>
      </c>
      <c r="H480" s="92">
        <f>+'REPORTE AGOSTO IMROM'!M480</f>
        <v>0</v>
      </c>
      <c r="I480" s="39"/>
      <c r="J480" s="39"/>
      <c r="K480" s="39"/>
      <c r="L480" s="30">
        <f t="shared" si="22"/>
        <v>0</v>
      </c>
      <c r="M480" s="30">
        <f t="shared" si="23"/>
        <v>0</v>
      </c>
      <c r="N480" s="90">
        <f>+'REPORTE AGOSTO IMROM'!N480</f>
        <v>0</v>
      </c>
      <c r="O480" s="55"/>
      <c r="P480" s="56"/>
      <c r="Q480" s="63">
        <f>+'REPORTE AGOSTO IMROM'!Q480</f>
        <v>0</v>
      </c>
      <c r="R480" s="33" t="str">
        <f>IF(M480=0,"",M480/'CED. GRAL POR REP. O MANTTO'!G486)</f>
        <v/>
      </c>
      <c r="S480" s="44" t="str">
        <f t="shared" si="21"/>
        <v/>
      </c>
    </row>
    <row r="481" spans="2:19" s="3" customFormat="1" ht="37.5" hidden="1" customHeight="1" x14ac:dyDescent="0.2">
      <c r="B481" s="37">
        <v>464</v>
      </c>
      <c r="C481" s="38" t="str">
        <f>IF('CED. GRAL POR REP. O MANTTO'!C487="","",'CED. GRAL POR REP. O MANTTO'!C487)</f>
        <v/>
      </c>
      <c r="D481" s="333" t="str">
        <f>IF('CED. GRAL POR REP. O MANTTO'!D487="","",'CED. GRAL POR REP. O MANTTO'!D487)</f>
        <v/>
      </c>
      <c r="E481" s="333"/>
      <c r="F481" s="38" t="str">
        <f>IF('CED. GRAL POR REP. O MANTTO'!E487="","",'CED. GRAL POR REP. O MANTTO'!E487)</f>
        <v/>
      </c>
      <c r="G481" s="67" t="str">
        <f>IF('CED. GRAL POR REP. O MANTTO'!F487="","",'CED. GRAL POR REP. O MANTTO'!F487)</f>
        <v/>
      </c>
      <c r="H481" s="92">
        <f>+'REPORTE AGOSTO IMROM'!M481</f>
        <v>0</v>
      </c>
      <c r="I481" s="39"/>
      <c r="J481" s="39"/>
      <c r="K481" s="39"/>
      <c r="L481" s="30">
        <f t="shared" si="22"/>
        <v>0</v>
      </c>
      <c r="M481" s="30">
        <f t="shared" si="23"/>
        <v>0</v>
      </c>
      <c r="N481" s="90">
        <f>+'REPORTE AGOSTO IMROM'!N481</f>
        <v>0</v>
      </c>
      <c r="O481" s="55"/>
      <c r="P481" s="56"/>
      <c r="Q481" s="63">
        <f>+'REPORTE AGOSTO IMROM'!Q481</f>
        <v>0</v>
      </c>
      <c r="R481" s="33" t="str">
        <f>IF(M481=0,"",M481/'CED. GRAL POR REP. O MANTTO'!G487)</f>
        <v/>
      </c>
      <c r="S481" s="44" t="str">
        <f t="shared" si="21"/>
        <v/>
      </c>
    </row>
    <row r="482" spans="2:19" s="3" customFormat="1" ht="37.5" hidden="1" customHeight="1" x14ac:dyDescent="0.2">
      <c r="B482" s="37">
        <v>465</v>
      </c>
      <c r="C482" s="38" t="str">
        <f>IF('CED. GRAL POR REP. O MANTTO'!C488="","",'CED. GRAL POR REP. O MANTTO'!C488)</f>
        <v/>
      </c>
      <c r="D482" s="333" t="str">
        <f>IF('CED. GRAL POR REP. O MANTTO'!D488="","",'CED. GRAL POR REP. O MANTTO'!D488)</f>
        <v/>
      </c>
      <c r="E482" s="333"/>
      <c r="F482" s="38" t="str">
        <f>IF('CED. GRAL POR REP. O MANTTO'!E488="","",'CED. GRAL POR REP. O MANTTO'!E488)</f>
        <v/>
      </c>
      <c r="G482" s="67" t="str">
        <f>IF('CED. GRAL POR REP. O MANTTO'!F488="","",'CED. GRAL POR REP. O MANTTO'!F488)</f>
        <v/>
      </c>
      <c r="H482" s="92">
        <f>+'REPORTE AGOSTO IMROM'!M482</f>
        <v>0</v>
      </c>
      <c r="I482" s="39"/>
      <c r="J482" s="39"/>
      <c r="K482" s="39"/>
      <c r="L482" s="30">
        <f t="shared" si="22"/>
        <v>0</v>
      </c>
      <c r="M482" s="30">
        <f t="shared" si="23"/>
        <v>0</v>
      </c>
      <c r="N482" s="90">
        <f>+'REPORTE AGOSTO IMROM'!N482</f>
        <v>0</v>
      </c>
      <c r="O482" s="55"/>
      <c r="P482" s="56"/>
      <c r="Q482" s="63">
        <f>+'REPORTE AGOSTO IMROM'!Q482</f>
        <v>0</v>
      </c>
      <c r="R482" s="33" t="str">
        <f>IF(M482=0,"",M482/'CED. GRAL POR REP. O MANTTO'!G488)</f>
        <v/>
      </c>
      <c r="S482" s="44" t="str">
        <f t="shared" si="21"/>
        <v/>
      </c>
    </row>
    <row r="483" spans="2:19" s="3" customFormat="1" ht="37.5" hidden="1" customHeight="1" x14ac:dyDescent="0.2">
      <c r="B483" s="37">
        <v>466</v>
      </c>
      <c r="C483" s="38" t="str">
        <f>IF('CED. GRAL POR REP. O MANTTO'!C489="","",'CED. GRAL POR REP. O MANTTO'!C489)</f>
        <v/>
      </c>
      <c r="D483" s="333" t="str">
        <f>IF('CED. GRAL POR REP. O MANTTO'!D489="","",'CED. GRAL POR REP. O MANTTO'!D489)</f>
        <v/>
      </c>
      <c r="E483" s="333"/>
      <c r="F483" s="38" t="str">
        <f>IF('CED. GRAL POR REP. O MANTTO'!E489="","",'CED. GRAL POR REP. O MANTTO'!E489)</f>
        <v/>
      </c>
      <c r="G483" s="67" t="str">
        <f>IF('CED. GRAL POR REP. O MANTTO'!F489="","",'CED. GRAL POR REP. O MANTTO'!F489)</f>
        <v/>
      </c>
      <c r="H483" s="92">
        <f>+'REPORTE AGOSTO IMROM'!M483</f>
        <v>0</v>
      </c>
      <c r="I483" s="39"/>
      <c r="J483" s="39"/>
      <c r="K483" s="39"/>
      <c r="L483" s="30">
        <f t="shared" si="22"/>
        <v>0</v>
      </c>
      <c r="M483" s="30">
        <f t="shared" si="23"/>
        <v>0</v>
      </c>
      <c r="N483" s="90">
        <f>+'REPORTE AGOSTO IMROM'!N483</f>
        <v>0</v>
      </c>
      <c r="O483" s="55"/>
      <c r="P483" s="56"/>
      <c r="Q483" s="63">
        <f>+'REPORTE AGOSTO IMROM'!Q483</f>
        <v>0</v>
      </c>
      <c r="R483" s="33" t="str">
        <f>IF(M483=0,"",M483/'CED. GRAL POR REP. O MANTTO'!G489)</f>
        <v/>
      </c>
      <c r="S483" s="44" t="str">
        <f t="shared" si="21"/>
        <v/>
      </c>
    </row>
    <row r="484" spans="2:19" s="3" customFormat="1" ht="37.5" hidden="1" customHeight="1" x14ac:dyDescent="0.2">
      <c r="B484" s="37">
        <v>467</v>
      </c>
      <c r="C484" s="38" t="str">
        <f>IF('CED. GRAL POR REP. O MANTTO'!C490="","",'CED. GRAL POR REP. O MANTTO'!C490)</f>
        <v/>
      </c>
      <c r="D484" s="333" t="str">
        <f>IF('CED. GRAL POR REP. O MANTTO'!D490="","",'CED. GRAL POR REP. O MANTTO'!D490)</f>
        <v/>
      </c>
      <c r="E484" s="333"/>
      <c r="F484" s="38" t="str">
        <f>IF('CED. GRAL POR REP. O MANTTO'!E490="","",'CED. GRAL POR REP. O MANTTO'!E490)</f>
        <v/>
      </c>
      <c r="G484" s="67" t="str">
        <f>IF('CED. GRAL POR REP. O MANTTO'!F490="","",'CED. GRAL POR REP. O MANTTO'!F490)</f>
        <v/>
      </c>
      <c r="H484" s="92">
        <f>+'REPORTE AGOSTO IMROM'!M484</f>
        <v>0</v>
      </c>
      <c r="I484" s="39"/>
      <c r="J484" s="39"/>
      <c r="K484" s="39"/>
      <c r="L484" s="30">
        <f t="shared" si="22"/>
        <v>0</v>
      </c>
      <c r="M484" s="30">
        <f t="shared" si="23"/>
        <v>0</v>
      </c>
      <c r="N484" s="90">
        <f>+'REPORTE AGOSTO IMROM'!N484</f>
        <v>0</v>
      </c>
      <c r="O484" s="55"/>
      <c r="P484" s="56"/>
      <c r="Q484" s="63">
        <f>+'REPORTE AGOSTO IMROM'!Q484</f>
        <v>0</v>
      </c>
      <c r="R484" s="33" t="str">
        <f>IF(M484=0,"",M484/'CED. GRAL POR REP. O MANTTO'!G490)</f>
        <v/>
      </c>
      <c r="S484" s="44" t="str">
        <f t="shared" si="21"/>
        <v/>
      </c>
    </row>
    <row r="485" spans="2:19" s="3" customFormat="1" ht="37.5" hidden="1" customHeight="1" x14ac:dyDescent="0.2">
      <c r="B485" s="37">
        <v>468</v>
      </c>
      <c r="C485" s="38" t="str">
        <f>IF('CED. GRAL POR REP. O MANTTO'!C491="","",'CED. GRAL POR REP. O MANTTO'!C491)</f>
        <v/>
      </c>
      <c r="D485" s="333" t="str">
        <f>IF('CED. GRAL POR REP. O MANTTO'!D491="","",'CED. GRAL POR REP. O MANTTO'!D491)</f>
        <v/>
      </c>
      <c r="E485" s="333"/>
      <c r="F485" s="38" t="str">
        <f>IF('CED. GRAL POR REP. O MANTTO'!E491="","",'CED. GRAL POR REP. O MANTTO'!E491)</f>
        <v/>
      </c>
      <c r="G485" s="67" t="str">
        <f>IF('CED. GRAL POR REP. O MANTTO'!F491="","",'CED. GRAL POR REP. O MANTTO'!F491)</f>
        <v/>
      </c>
      <c r="H485" s="92">
        <f>+'REPORTE AGOSTO IMROM'!M485</f>
        <v>0</v>
      </c>
      <c r="I485" s="39"/>
      <c r="J485" s="39"/>
      <c r="K485" s="39"/>
      <c r="L485" s="30">
        <f t="shared" si="22"/>
        <v>0</v>
      </c>
      <c r="M485" s="30">
        <f t="shared" si="23"/>
        <v>0</v>
      </c>
      <c r="N485" s="90">
        <f>+'REPORTE AGOSTO IMROM'!N485</f>
        <v>0</v>
      </c>
      <c r="O485" s="55"/>
      <c r="P485" s="56"/>
      <c r="Q485" s="63">
        <f>+'REPORTE AGOSTO IMROM'!Q485</f>
        <v>0</v>
      </c>
      <c r="R485" s="33" t="str">
        <f>IF(M485=0,"",M485/'CED. GRAL POR REP. O MANTTO'!G491)</f>
        <v/>
      </c>
      <c r="S485" s="44" t="str">
        <f t="shared" si="21"/>
        <v/>
      </c>
    </row>
    <row r="486" spans="2:19" s="3" customFormat="1" ht="37.5" hidden="1" customHeight="1" x14ac:dyDescent="0.2">
      <c r="B486" s="37">
        <v>469</v>
      </c>
      <c r="C486" s="38" t="str">
        <f>IF('CED. GRAL POR REP. O MANTTO'!C492="","",'CED. GRAL POR REP. O MANTTO'!C492)</f>
        <v/>
      </c>
      <c r="D486" s="333" t="str">
        <f>IF('CED. GRAL POR REP. O MANTTO'!D492="","",'CED. GRAL POR REP. O MANTTO'!D492)</f>
        <v/>
      </c>
      <c r="E486" s="333"/>
      <c r="F486" s="38" t="str">
        <f>IF('CED. GRAL POR REP. O MANTTO'!E492="","",'CED. GRAL POR REP. O MANTTO'!E492)</f>
        <v/>
      </c>
      <c r="G486" s="67" t="str">
        <f>IF('CED. GRAL POR REP. O MANTTO'!F492="","",'CED. GRAL POR REP. O MANTTO'!F492)</f>
        <v/>
      </c>
      <c r="H486" s="92">
        <f>+'REPORTE AGOSTO IMROM'!M486</f>
        <v>0</v>
      </c>
      <c r="I486" s="39"/>
      <c r="J486" s="39"/>
      <c r="K486" s="39"/>
      <c r="L486" s="30">
        <f t="shared" si="22"/>
        <v>0</v>
      </c>
      <c r="M486" s="30">
        <f t="shared" si="23"/>
        <v>0</v>
      </c>
      <c r="N486" s="90">
        <f>+'REPORTE AGOSTO IMROM'!N486</f>
        <v>0</v>
      </c>
      <c r="O486" s="55"/>
      <c r="P486" s="56"/>
      <c r="Q486" s="63">
        <f>+'REPORTE AGOSTO IMROM'!Q486</f>
        <v>0</v>
      </c>
      <c r="R486" s="33" t="str">
        <f>IF(M486=0,"",M486/'CED. GRAL POR REP. O MANTTO'!G492)</f>
        <v/>
      </c>
      <c r="S486" s="44" t="str">
        <f t="shared" si="21"/>
        <v/>
      </c>
    </row>
    <row r="487" spans="2:19" s="3" customFormat="1" ht="37.5" hidden="1" customHeight="1" x14ac:dyDescent="0.2">
      <c r="B487" s="37">
        <v>470</v>
      </c>
      <c r="C487" s="38" t="str">
        <f>IF('CED. GRAL POR REP. O MANTTO'!C493="","",'CED. GRAL POR REP. O MANTTO'!C493)</f>
        <v/>
      </c>
      <c r="D487" s="333" t="str">
        <f>IF('CED. GRAL POR REP. O MANTTO'!D493="","",'CED. GRAL POR REP. O MANTTO'!D493)</f>
        <v/>
      </c>
      <c r="E487" s="333"/>
      <c r="F487" s="38" t="str">
        <f>IF('CED. GRAL POR REP. O MANTTO'!E493="","",'CED. GRAL POR REP. O MANTTO'!E493)</f>
        <v/>
      </c>
      <c r="G487" s="67" t="str">
        <f>IF('CED. GRAL POR REP. O MANTTO'!F493="","",'CED. GRAL POR REP. O MANTTO'!F493)</f>
        <v/>
      </c>
      <c r="H487" s="92">
        <f>+'REPORTE AGOSTO IMROM'!M487</f>
        <v>0</v>
      </c>
      <c r="I487" s="39"/>
      <c r="J487" s="39"/>
      <c r="K487" s="39"/>
      <c r="L487" s="30">
        <f t="shared" si="22"/>
        <v>0</v>
      </c>
      <c r="M487" s="30">
        <f t="shared" si="23"/>
        <v>0</v>
      </c>
      <c r="N487" s="90">
        <f>+'REPORTE AGOSTO IMROM'!N487</f>
        <v>0</v>
      </c>
      <c r="O487" s="55"/>
      <c r="P487" s="56"/>
      <c r="Q487" s="63">
        <f>+'REPORTE AGOSTO IMROM'!Q487</f>
        <v>0</v>
      </c>
      <c r="R487" s="33" t="str">
        <f>IF(M487=0,"",M487/'CED. GRAL POR REP. O MANTTO'!G493)</f>
        <v/>
      </c>
      <c r="S487" s="44" t="str">
        <f t="shared" si="21"/>
        <v/>
      </c>
    </row>
    <row r="488" spans="2:19" s="3" customFormat="1" ht="37.5" hidden="1" customHeight="1" x14ac:dyDescent="0.2">
      <c r="B488" s="37">
        <v>471</v>
      </c>
      <c r="C488" s="38" t="str">
        <f>IF('CED. GRAL POR REP. O MANTTO'!C494="","",'CED. GRAL POR REP. O MANTTO'!C494)</f>
        <v/>
      </c>
      <c r="D488" s="333" t="str">
        <f>IF('CED. GRAL POR REP. O MANTTO'!D494="","",'CED. GRAL POR REP. O MANTTO'!D494)</f>
        <v/>
      </c>
      <c r="E488" s="333"/>
      <c r="F488" s="38" t="str">
        <f>IF('CED. GRAL POR REP. O MANTTO'!E494="","",'CED. GRAL POR REP. O MANTTO'!E494)</f>
        <v/>
      </c>
      <c r="G488" s="67" t="str">
        <f>IF('CED. GRAL POR REP. O MANTTO'!F494="","",'CED. GRAL POR REP. O MANTTO'!F494)</f>
        <v/>
      </c>
      <c r="H488" s="92">
        <f>+'REPORTE AGOSTO IMROM'!M488</f>
        <v>0</v>
      </c>
      <c r="I488" s="39"/>
      <c r="J488" s="39"/>
      <c r="K488" s="39"/>
      <c r="L488" s="30">
        <f t="shared" si="22"/>
        <v>0</v>
      </c>
      <c r="M488" s="30">
        <f t="shared" si="23"/>
        <v>0</v>
      </c>
      <c r="N488" s="90">
        <f>+'REPORTE AGOSTO IMROM'!N488</f>
        <v>0</v>
      </c>
      <c r="O488" s="55"/>
      <c r="P488" s="56"/>
      <c r="Q488" s="63">
        <f>+'REPORTE AGOSTO IMROM'!Q488</f>
        <v>0</v>
      </c>
      <c r="R488" s="33" t="str">
        <f>IF(M488=0,"",M488/'CED. GRAL POR REP. O MANTTO'!G494)</f>
        <v/>
      </c>
      <c r="S488" s="44" t="str">
        <f t="shared" si="21"/>
        <v/>
      </c>
    </row>
    <row r="489" spans="2:19" s="3" customFormat="1" ht="37.5" hidden="1" customHeight="1" x14ac:dyDescent="0.2">
      <c r="B489" s="37">
        <v>472</v>
      </c>
      <c r="C489" s="38" t="str">
        <f>IF('CED. GRAL POR REP. O MANTTO'!C495="","",'CED. GRAL POR REP. O MANTTO'!C495)</f>
        <v/>
      </c>
      <c r="D489" s="333" t="str">
        <f>IF('CED. GRAL POR REP. O MANTTO'!D495="","",'CED. GRAL POR REP. O MANTTO'!D495)</f>
        <v/>
      </c>
      <c r="E489" s="333"/>
      <c r="F489" s="38" t="str">
        <f>IF('CED. GRAL POR REP. O MANTTO'!E495="","",'CED. GRAL POR REP. O MANTTO'!E495)</f>
        <v/>
      </c>
      <c r="G489" s="67" t="str">
        <f>IF('CED. GRAL POR REP. O MANTTO'!F495="","",'CED. GRAL POR REP. O MANTTO'!F495)</f>
        <v/>
      </c>
      <c r="H489" s="92">
        <f>+'REPORTE AGOSTO IMROM'!M489</f>
        <v>0</v>
      </c>
      <c r="I489" s="39"/>
      <c r="J489" s="39"/>
      <c r="K489" s="39"/>
      <c r="L489" s="30">
        <f t="shared" si="22"/>
        <v>0</v>
      </c>
      <c r="M489" s="30">
        <f t="shared" si="23"/>
        <v>0</v>
      </c>
      <c r="N489" s="90">
        <f>+'REPORTE AGOSTO IMROM'!N489</f>
        <v>0</v>
      </c>
      <c r="O489" s="55"/>
      <c r="P489" s="56"/>
      <c r="Q489" s="63">
        <f>+'REPORTE AGOSTO IMROM'!Q489</f>
        <v>0</v>
      </c>
      <c r="R489" s="33" t="str">
        <f>IF(M489=0,"",M489/'CED. GRAL POR REP. O MANTTO'!G495)</f>
        <v/>
      </c>
      <c r="S489" s="44" t="str">
        <f t="shared" si="21"/>
        <v/>
      </c>
    </row>
    <row r="490" spans="2:19" s="3" customFormat="1" ht="37.5" hidden="1" customHeight="1" x14ac:dyDescent="0.2">
      <c r="B490" s="37">
        <v>473</v>
      </c>
      <c r="C490" s="38" t="str">
        <f>IF('CED. GRAL POR REP. O MANTTO'!C496="","",'CED. GRAL POR REP. O MANTTO'!C496)</f>
        <v/>
      </c>
      <c r="D490" s="333" t="str">
        <f>IF('CED. GRAL POR REP. O MANTTO'!D496="","",'CED. GRAL POR REP. O MANTTO'!D496)</f>
        <v/>
      </c>
      <c r="E490" s="333"/>
      <c r="F490" s="38" t="str">
        <f>IF('CED. GRAL POR REP. O MANTTO'!E496="","",'CED. GRAL POR REP. O MANTTO'!E496)</f>
        <v/>
      </c>
      <c r="G490" s="67" t="str">
        <f>IF('CED. GRAL POR REP. O MANTTO'!F496="","",'CED. GRAL POR REP. O MANTTO'!F496)</f>
        <v/>
      </c>
      <c r="H490" s="92">
        <f>+'REPORTE AGOSTO IMROM'!M490</f>
        <v>0</v>
      </c>
      <c r="I490" s="39"/>
      <c r="J490" s="39"/>
      <c r="K490" s="39"/>
      <c r="L490" s="30">
        <f t="shared" si="22"/>
        <v>0</v>
      </c>
      <c r="M490" s="30">
        <f t="shared" si="23"/>
        <v>0</v>
      </c>
      <c r="N490" s="90">
        <f>+'REPORTE AGOSTO IMROM'!N490</f>
        <v>0</v>
      </c>
      <c r="O490" s="55"/>
      <c r="P490" s="56"/>
      <c r="Q490" s="63">
        <f>+'REPORTE AGOSTO IMROM'!Q490</f>
        <v>0</v>
      </c>
      <c r="R490" s="33" t="str">
        <f>IF(M490=0,"",M490/'CED. GRAL POR REP. O MANTTO'!G496)</f>
        <v/>
      </c>
      <c r="S490" s="44" t="str">
        <f t="shared" si="21"/>
        <v/>
      </c>
    </row>
    <row r="491" spans="2:19" s="3" customFormat="1" ht="37.5" hidden="1" customHeight="1" x14ac:dyDescent="0.2">
      <c r="B491" s="37">
        <v>474</v>
      </c>
      <c r="C491" s="38" t="str">
        <f>IF('CED. GRAL POR REP. O MANTTO'!C497="","",'CED. GRAL POR REP. O MANTTO'!C497)</f>
        <v/>
      </c>
      <c r="D491" s="333" t="str">
        <f>IF('CED. GRAL POR REP. O MANTTO'!D497="","",'CED. GRAL POR REP. O MANTTO'!D497)</f>
        <v/>
      </c>
      <c r="E491" s="333"/>
      <c r="F491" s="38" t="str">
        <f>IF('CED. GRAL POR REP. O MANTTO'!E497="","",'CED. GRAL POR REP. O MANTTO'!E497)</f>
        <v/>
      </c>
      <c r="G491" s="67" t="str">
        <f>IF('CED. GRAL POR REP. O MANTTO'!F497="","",'CED. GRAL POR REP. O MANTTO'!F497)</f>
        <v/>
      </c>
      <c r="H491" s="92">
        <f>+'REPORTE AGOSTO IMROM'!M491</f>
        <v>0</v>
      </c>
      <c r="I491" s="39"/>
      <c r="J491" s="39"/>
      <c r="K491" s="39"/>
      <c r="L491" s="30">
        <f t="shared" si="22"/>
        <v>0</v>
      </c>
      <c r="M491" s="30">
        <f t="shared" si="23"/>
        <v>0</v>
      </c>
      <c r="N491" s="90">
        <f>+'REPORTE AGOSTO IMROM'!N491</f>
        <v>0</v>
      </c>
      <c r="O491" s="55"/>
      <c r="P491" s="56"/>
      <c r="Q491" s="63">
        <f>+'REPORTE AGOSTO IMROM'!Q491</f>
        <v>0</v>
      </c>
      <c r="R491" s="33" t="str">
        <f>IF(M491=0,"",M491/'CED. GRAL POR REP. O MANTTO'!G497)</f>
        <v/>
      </c>
      <c r="S491" s="44" t="str">
        <f t="shared" si="21"/>
        <v/>
      </c>
    </row>
    <row r="492" spans="2:19" s="3" customFormat="1" ht="37.5" hidden="1" customHeight="1" x14ac:dyDescent="0.2">
      <c r="B492" s="37">
        <v>475</v>
      </c>
      <c r="C492" s="38" t="str">
        <f>IF('CED. GRAL POR REP. O MANTTO'!C498="","",'CED. GRAL POR REP. O MANTTO'!C498)</f>
        <v/>
      </c>
      <c r="D492" s="333" t="str">
        <f>IF('CED. GRAL POR REP. O MANTTO'!D498="","",'CED. GRAL POR REP. O MANTTO'!D498)</f>
        <v/>
      </c>
      <c r="E492" s="333"/>
      <c r="F492" s="38" t="str">
        <f>IF('CED. GRAL POR REP. O MANTTO'!E498="","",'CED. GRAL POR REP. O MANTTO'!E498)</f>
        <v/>
      </c>
      <c r="G492" s="67" t="str">
        <f>IF('CED. GRAL POR REP. O MANTTO'!F498="","",'CED. GRAL POR REP. O MANTTO'!F498)</f>
        <v/>
      </c>
      <c r="H492" s="92">
        <f>+'REPORTE AGOSTO IMROM'!M492</f>
        <v>0</v>
      </c>
      <c r="I492" s="39"/>
      <c r="J492" s="39"/>
      <c r="K492" s="39"/>
      <c r="L492" s="30">
        <f t="shared" si="22"/>
        <v>0</v>
      </c>
      <c r="M492" s="30">
        <f t="shared" si="23"/>
        <v>0</v>
      </c>
      <c r="N492" s="90">
        <f>+'REPORTE AGOSTO IMROM'!N492</f>
        <v>0</v>
      </c>
      <c r="O492" s="55"/>
      <c r="P492" s="56"/>
      <c r="Q492" s="63">
        <f>+'REPORTE AGOSTO IMROM'!Q492</f>
        <v>0</v>
      </c>
      <c r="R492" s="33" t="str">
        <f>IF(M492=0,"",M492/'CED. GRAL POR REP. O MANTTO'!G498)</f>
        <v/>
      </c>
      <c r="S492" s="44" t="str">
        <f t="shared" si="21"/>
        <v/>
      </c>
    </row>
    <row r="493" spans="2:19" s="3" customFormat="1" ht="37.5" hidden="1" customHeight="1" x14ac:dyDescent="0.2">
      <c r="B493" s="37">
        <v>476</v>
      </c>
      <c r="C493" s="38" t="str">
        <f>IF('CED. GRAL POR REP. O MANTTO'!C499="","",'CED. GRAL POR REP. O MANTTO'!C499)</f>
        <v/>
      </c>
      <c r="D493" s="333" t="str">
        <f>IF('CED. GRAL POR REP. O MANTTO'!D499="","",'CED. GRAL POR REP. O MANTTO'!D499)</f>
        <v/>
      </c>
      <c r="E493" s="333"/>
      <c r="F493" s="38" t="str">
        <f>IF('CED. GRAL POR REP. O MANTTO'!E499="","",'CED. GRAL POR REP. O MANTTO'!E499)</f>
        <v/>
      </c>
      <c r="G493" s="67" t="str">
        <f>IF('CED. GRAL POR REP. O MANTTO'!F499="","",'CED. GRAL POR REP. O MANTTO'!F499)</f>
        <v/>
      </c>
      <c r="H493" s="92">
        <f>+'REPORTE AGOSTO IMROM'!M493</f>
        <v>0</v>
      </c>
      <c r="I493" s="39"/>
      <c r="J493" s="39"/>
      <c r="K493" s="39"/>
      <c r="L493" s="30">
        <f t="shared" si="22"/>
        <v>0</v>
      </c>
      <c r="M493" s="30">
        <f t="shared" si="23"/>
        <v>0</v>
      </c>
      <c r="N493" s="90">
        <f>+'REPORTE AGOSTO IMROM'!N493</f>
        <v>0</v>
      </c>
      <c r="O493" s="55"/>
      <c r="P493" s="56"/>
      <c r="Q493" s="63">
        <f>+'REPORTE AGOSTO IMROM'!Q493</f>
        <v>0</v>
      </c>
      <c r="R493" s="33" t="str">
        <f>IF(M493=0,"",M493/'CED. GRAL POR REP. O MANTTO'!G499)</f>
        <v/>
      </c>
      <c r="S493" s="44" t="str">
        <f t="shared" si="21"/>
        <v/>
      </c>
    </row>
    <row r="494" spans="2:19" s="3" customFormat="1" ht="37.5" hidden="1" customHeight="1" x14ac:dyDescent="0.2">
      <c r="B494" s="37">
        <v>477</v>
      </c>
      <c r="C494" s="38" t="str">
        <f>IF('CED. GRAL POR REP. O MANTTO'!C500="","",'CED. GRAL POR REP. O MANTTO'!C500)</f>
        <v/>
      </c>
      <c r="D494" s="333" t="str">
        <f>IF('CED. GRAL POR REP. O MANTTO'!D500="","",'CED. GRAL POR REP. O MANTTO'!D500)</f>
        <v/>
      </c>
      <c r="E494" s="333"/>
      <c r="F494" s="38" t="str">
        <f>IF('CED. GRAL POR REP. O MANTTO'!E500="","",'CED. GRAL POR REP. O MANTTO'!E500)</f>
        <v/>
      </c>
      <c r="G494" s="67" t="str">
        <f>IF('CED. GRAL POR REP. O MANTTO'!F500="","",'CED. GRAL POR REP. O MANTTO'!F500)</f>
        <v/>
      </c>
      <c r="H494" s="92">
        <f>+'REPORTE AGOSTO IMROM'!M494</f>
        <v>0</v>
      </c>
      <c r="I494" s="39"/>
      <c r="J494" s="39"/>
      <c r="K494" s="39"/>
      <c r="L494" s="30">
        <f t="shared" si="22"/>
        <v>0</v>
      </c>
      <c r="M494" s="30">
        <f t="shared" si="23"/>
        <v>0</v>
      </c>
      <c r="N494" s="90">
        <f>+'REPORTE AGOSTO IMROM'!N494</f>
        <v>0</v>
      </c>
      <c r="O494" s="55"/>
      <c r="P494" s="56"/>
      <c r="Q494" s="63">
        <f>+'REPORTE AGOSTO IMROM'!Q494</f>
        <v>0</v>
      </c>
      <c r="R494" s="33" t="str">
        <f>IF(M494=0,"",M494/'CED. GRAL POR REP. O MANTTO'!G500)</f>
        <v/>
      </c>
      <c r="S494" s="44" t="str">
        <f t="shared" si="21"/>
        <v/>
      </c>
    </row>
    <row r="495" spans="2:19" s="3" customFormat="1" ht="37.5" hidden="1" customHeight="1" x14ac:dyDescent="0.2">
      <c r="B495" s="37">
        <v>478</v>
      </c>
      <c r="C495" s="38" t="str">
        <f>IF('CED. GRAL POR REP. O MANTTO'!C501="","",'CED. GRAL POR REP. O MANTTO'!C501)</f>
        <v/>
      </c>
      <c r="D495" s="333" t="str">
        <f>IF('CED. GRAL POR REP. O MANTTO'!D501="","",'CED. GRAL POR REP. O MANTTO'!D501)</f>
        <v/>
      </c>
      <c r="E495" s="333"/>
      <c r="F495" s="38" t="str">
        <f>IF('CED. GRAL POR REP. O MANTTO'!E501="","",'CED. GRAL POR REP. O MANTTO'!E501)</f>
        <v/>
      </c>
      <c r="G495" s="67" t="str">
        <f>IF('CED. GRAL POR REP. O MANTTO'!F501="","",'CED. GRAL POR REP. O MANTTO'!F501)</f>
        <v/>
      </c>
      <c r="H495" s="92">
        <f>+'REPORTE AGOSTO IMROM'!M495</f>
        <v>0</v>
      </c>
      <c r="I495" s="39"/>
      <c r="J495" s="39"/>
      <c r="K495" s="39"/>
      <c r="L495" s="30">
        <f t="shared" si="22"/>
        <v>0</v>
      </c>
      <c r="M495" s="30">
        <f t="shared" si="23"/>
        <v>0</v>
      </c>
      <c r="N495" s="90">
        <f>+'REPORTE AGOSTO IMROM'!N495</f>
        <v>0</v>
      </c>
      <c r="O495" s="55"/>
      <c r="P495" s="56"/>
      <c r="Q495" s="63">
        <f>+'REPORTE AGOSTO IMROM'!Q495</f>
        <v>0</v>
      </c>
      <c r="R495" s="33" t="str">
        <f>IF(M495=0,"",M495/'CED. GRAL POR REP. O MANTTO'!G501)</f>
        <v/>
      </c>
      <c r="S495" s="44" t="str">
        <f t="shared" si="21"/>
        <v/>
      </c>
    </row>
    <row r="496" spans="2:19" s="3" customFormat="1" ht="37.5" hidden="1" customHeight="1" x14ac:dyDescent="0.2">
      <c r="B496" s="37">
        <v>479</v>
      </c>
      <c r="C496" s="38" t="str">
        <f>IF('CED. GRAL POR REP. O MANTTO'!C502="","",'CED. GRAL POR REP. O MANTTO'!C502)</f>
        <v/>
      </c>
      <c r="D496" s="333" t="str">
        <f>IF('CED. GRAL POR REP. O MANTTO'!D502="","",'CED. GRAL POR REP. O MANTTO'!D502)</f>
        <v/>
      </c>
      <c r="E496" s="333"/>
      <c r="F496" s="38" t="str">
        <f>IF('CED. GRAL POR REP. O MANTTO'!E502="","",'CED. GRAL POR REP. O MANTTO'!E502)</f>
        <v/>
      </c>
      <c r="G496" s="67" t="str">
        <f>IF('CED. GRAL POR REP. O MANTTO'!F502="","",'CED. GRAL POR REP. O MANTTO'!F502)</f>
        <v/>
      </c>
      <c r="H496" s="92">
        <f>+'REPORTE AGOSTO IMROM'!M496</f>
        <v>0</v>
      </c>
      <c r="I496" s="39"/>
      <c r="J496" s="39"/>
      <c r="K496" s="39"/>
      <c r="L496" s="30">
        <f t="shared" si="22"/>
        <v>0</v>
      </c>
      <c r="M496" s="30">
        <f t="shared" si="23"/>
        <v>0</v>
      </c>
      <c r="N496" s="90">
        <f>+'REPORTE AGOSTO IMROM'!N496</f>
        <v>0</v>
      </c>
      <c r="O496" s="55"/>
      <c r="P496" s="56"/>
      <c r="Q496" s="63">
        <f>+'REPORTE AGOSTO IMROM'!Q496</f>
        <v>0</v>
      </c>
      <c r="R496" s="33" t="str">
        <f>IF(M496=0,"",M496/'CED. GRAL POR REP. O MANTTO'!G502)</f>
        <v/>
      </c>
      <c r="S496" s="44" t="str">
        <f t="shared" si="21"/>
        <v/>
      </c>
    </row>
    <row r="497" spans="2:19" s="3" customFormat="1" ht="37.5" hidden="1" customHeight="1" x14ac:dyDescent="0.2">
      <c r="B497" s="37">
        <v>480</v>
      </c>
      <c r="C497" s="38" t="str">
        <f>IF('CED. GRAL POR REP. O MANTTO'!C503="","",'CED. GRAL POR REP. O MANTTO'!C503)</f>
        <v/>
      </c>
      <c r="D497" s="333" t="str">
        <f>IF('CED. GRAL POR REP. O MANTTO'!D503="","",'CED. GRAL POR REP. O MANTTO'!D503)</f>
        <v/>
      </c>
      <c r="E497" s="333"/>
      <c r="F497" s="38" t="str">
        <f>IF('CED. GRAL POR REP. O MANTTO'!E503="","",'CED. GRAL POR REP. O MANTTO'!E503)</f>
        <v/>
      </c>
      <c r="G497" s="67" t="str">
        <f>IF('CED. GRAL POR REP. O MANTTO'!F503="","",'CED. GRAL POR REP. O MANTTO'!F503)</f>
        <v/>
      </c>
      <c r="H497" s="92">
        <f>+'REPORTE AGOSTO IMROM'!M497</f>
        <v>0</v>
      </c>
      <c r="I497" s="39"/>
      <c r="J497" s="39"/>
      <c r="K497" s="39"/>
      <c r="L497" s="30">
        <f t="shared" si="22"/>
        <v>0</v>
      </c>
      <c r="M497" s="30">
        <f t="shared" si="23"/>
        <v>0</v>
      </c>
      <c r="N497" s="90">
        <f>+'REPORTE AGOSTO IMROM'!N497</f>
        <v>0</v>
      </c>
      <c r="O497" s="55"/>
      <c r="P497" s="56"/>
      <c r="Q497" s="63">
        <f>+'REPORTE AGOSTO IMROM'!Q497</f>
        <v>0</v>
      </c>
      <c r="R497" s="33" t="str">
        <f>IF(M497=0,"",M497/'CED. GRAL POR REP. O MANTTO'!G503)</f>
        <v/>
      </c>
      <c r="S497" s="44" t="str">
        <f t="shared" si="21"/>
        <v/>
      </c>
    </row>
    <row r="498" spans="2:19" s="3" customFormat="1" ht="37.5" hidden="1" customHeight="1" x14ac:dyDescent="0.2">
      <c r="B498" s="37">
        <v>481</v>
      </c>
      <c r="C498" s="38" t="str">
        <f>IF('CED. GRAL POR REP. O MANTTO'!C504="","",'CED. GRAL POR REP. O MANTTO'!C504)</f>
        <v/>
      </c>
      <c r="D498" s="333" t="str">
        <f>IF('CED. GRAL POR REP. O MANTTO'!D504="","",'CED. GRAL POR REP. O MANTTO'!D504)</f>
        <v/>
      </c>
      <c r="E498" s="333"/>
      <c r="F498" s="38" t="str">
        <f>IF('CED. GRAL POR REP. O MANTTO'!E504="","",'CED. GRAL POR REP. O MANTTO'!E504)</f>
        <v/>
      </c>
      <c r="G498" s="67" t="str">
        <f>IF('CED. GRAL POR REP. O MANTTO'!F504="","",'CED. GRAL POR REP. O MANTTO'!F504)</f>
        <v/>
      </c>
      <c r="H498" s="92">
        <f>+'REPORTE AGOSTO IMROM'!M498</f>
        <v>0</v>
      </c>
      <c r="I498" s="39"/>
      <c r="J498" s="39"/>
      <c r="K498" s="39"/>
      <c r="L498" s="30">
        <f t="shared" si="22"/>
        <v>0</v>
      </c>
      <c r="M498" s="30">
        <f t="shared" si="23"/>
        <v>0</v>
      </c>
      <c r="N498" s="90">
        <f>+'REPORTE AGOSTO IMROM'!N498</f>
        <v>0</v>
      </c>
      <c r="O498" s="55"/>
      <c r="P498" s="56"/>
      <c r="Q498" s="63">
        <f>+'REPORTE AGOSTO IMROM'!Q498</f>
        <v>0</v>
      </c>
      <c r="R498" s="33" t="str">
        <f>IF(M498=0,"",M498/'CED. GRAL POR REP. O MANTTO'!G504)</f>
        <v/>
      </c>
      <c r="S498" s="44" t="str">
        <f t="shared" si="21"/>
        <v/>
      </c>
    </row>
    <row r="499" spans="2:19" s="3" customFormat="1" ht="37.5" hidden="1" customHeight="1" x14ac:dyDescent="0.2">
      <c r="B499" s="37">
        <v>482</v>
      </c>
      <c r="C499" s="38" t="str">
        <f>IF('CED. GRAL POR REP. O MANTTO'!C505="","",'CED. GRAL POR REP. O MANTTO'!C505)</f>
        <v/>
      </c>
      <c r="D499" s="333" t="str">
        <f>IF('CED. GRAL POR REP. O MANTTO'!D505="","",'CED. GRAL POR REP. O MANTTO'!D505)</f>
        <v/>
      </c>
      <c r="E499" s="333"/>
      <c r="F499" s="38" t="str">
        <f>IF('CED. GRAL POR REP. O MANTTO'!E505="","",'CED. GRAL POR REP. O MANTTO'!E505)</f>
        <v/>
      </c>
      <c r="G499" s="67" t="str">
        <f>IF('CED. GRAL POR REP. O MANTTO'!F505="","",'CED. GRAL POR REP. O MANTTO'!F505)</f>
        <v/>
      </c>
      <c r="H499" s="92">
        <f>+'REPORTE AGOSTO IMROM'!M499</f>
        <v>0</v>
      </c>
      <c r="I499" s="39"/>
      <c r="J499" s="39"/>
      <c r="K499" s="39"/>
      <c r="L499" s="30">
        <f t="shared" si="22"/>
        <v>0</v>
      </c>
      <c r="M499" s="30">
        <f t="shared" si="23"/>
        <v>0</v>
      </c>
      <c r="N499" s="90">
        <f>+'REPORTE AGOSTO IMROM'!N499</f>
        <v>0</v>
      </c>
      <c r="O499" s="55"/>
      <c r="P499" s="56"/>
      <c r="Q499" s="63">
        <f>+'REPORTE AGOSTO IMROM'!Q499</f>
        <v>0</v>
      </c>
      <c r="R499" s="33" t="str">
        <f>IF(M499=0,"",M499/'CED. GRAL POR REP. O MANTTO'!G505)</f>
        <v/>
      </c>
      <c r="S499" s="44" t="str">
        <f t="shared" si="21"/>
        <v/>
      </c>
    </row>
    <row r="500" spans="2:19" s="3" customFormat="1" ht="37.5" hidden="1" customHeight="1" x14ac:dyDescent="0.2">
      <c r="B500" s="37">
        <v>483</v>
      </c>
      <c r="C500" s="38" t="str">
        <f>IF('CED. GRAL POR REP. O MANTTO'!C506="","",'CED. GRAL POR REP. O MANTTO'!C506)</f>
        <v/>
      </c>
      <c r="D500" s="333" t="str">
        <f>IF('CED. GRAL POR REP. O MANTTO'!D506="","",'CED. GRAL POR REP. O MANTTO'!D506)</f>
        <v/>
      </c>
      <c r="E500" s="333"/>
      <c r="F500" s="38" t="str">
        <f>IF('CED. GRAL POR REP. O MANTTO'!E506="","",'CED. GRAL POR REP. O MANTTO'!E506)</f>
        <v/>
      </c>
      <c r="G500" s="67" t="str">
        <f>IF('CED. GRAL POR REP. O MANTTO'!F506="","",'CED. GRAL POR REP. O MANTTO'!F506)</f>
        <v/>
      </c>
      <c r="H500" s="92">
        <f>+'REPORTE AGOSTO IMROM'!M500</f>
        <v>0</v>
      </c>
      <c r="I500" s="39"/>
      <c r="J500" s="39"/>
      <c r="K500" s="39"/>
      <c r="L500" s="30">
        <f t="shared" si="22"/>
        <v>0</v>
      </c>
      <c r="M500" s="30">
        <f t="shared" si="23"/>
        <v>0</v>
      </c>
      <c r="N500" s="90">
        <f>+'REPORTE AGOSTO IMROM'!N500</f>
        <v>0</v>
      </c>
      <c r="O500" s="55"/>
      <c r="P500" s="56"/>
      <c r="Q500" s="63">
        <f>+'REPORTE AGOSTO IMROM'!Q500</f>
        <v>0</v>
      </c>
      <c r="R500" s="33" t="str">
        <f>IF(M500=0,"",M500/'CED. GRAL POR REP. O MANTTO'!G506)</f>
        <v/>
      </c>
      <c r="S500" s="44" t="str">
        <f t="shared" si="21"/>
        <v/>
      </c>
    </row>
    <row r="501" spans="2:19" s="3" customFormat="1" ht="37.5" hidden="1" customHeight="1" x14ac:dyDescent="0.2">
      <c r="B501" s="37">
        <v>484</v>
      </c>
      <c r="C501" s="38" t="str">
        <f>IF('CED. GRAL POR REP. O MANTTO'!C507="","",'CED. GRAL POR REP. O MANTTO'!C507)</f>
        <v/>
      </c>
      <c r="D501" s="333" t="str">
        <f>IF('CED. GRAL POR REP. O MANTTO'!D507="","",'CED. GRAL POR REP. O MANTTO'!D507)</f>
        <v/>
      </c>
      <c r="E501" s="333"/>
      <c r="F501" s="38" t="str">
        <f>IF('CED. GRAL POR REP. O MANTTO'!E507="","",'CED. GRAL POR REP. O MANTTO'!E507)</f>
        <v/>
      </c>
      <c r="G501" s="67" t="str">
        <f>IF('CED. GRAL POR REP. O MANTTO'!F507="","",'CED. GRAL POR REP. O MANTTO'!F507)</f>
        <v/>
      </c>
      <c r="H501" s="92">
        <f>+'REPORTE AGOSTO IMROM'!M501</f>
        <v>0</v>
      </c>
      <c r="I501" s="39"/>
      <c r="J501" s="39"/>
      <c r="K501" s="39"/>
      <c r="L501" s="30">
        <f t="shared" si="22"/>
        <v>0</v>
      </c>
      <c r="M501" s="30">
        <f t="shared" si="23"/>
        <v>0</v>
      </c>
      <c r="N501" s="90">
        <f>+'REPORTE AGOSTO IMROM'!N501</f>
        <v>0</v>
      </c>
      <c r="O501" s="55"/>
      <c r="P501" s="56"/>
      <c r="Q501" s="63">
        <f>+'REPORTE AGOSTO IMROM'!Q501</f>
        <v>0</v>
      </c>
      <c r="R501" s="33" t="str">
        <f>IF(M501=0,"",M501/'CED. GRAL POR REP. O MANTTO'!G507)</f>
        <v/>
      </c>
      <c r="S501" s="44" t="str">
        <f t="shared" si="21"/>
        <v/>
      </c>
    </row>
    <row r="502" spans="2:19" s="3" customFormat="1" ht="37.5" hidden="1" customHeight="1" x14ac:dyDescent="0.2">
      <c r="B502" s="37">
        <v>485</v>
      </c>
      <c r="C502" s="38" t="str">
        <f>IF('CED. GRAL POR REP. O MANTTO'!C508="","",'CED. GRAL POR REP. O MANTTO'!C508)</f>
        <v/>
      </c>
      <c r="D502" s="333" t="str">
        <f>IF('CED. GRAL POR REP. O MANTTO'!D508="","",'CED. GRAL POR REP. O MANTTO'!D508)</f>
        <v/>
      </c>
      <c r="E502" s="333"/>
      <c r="F502" s="38" t="str">
        <f>IF('CED. GRAL POR REP. O MANTTO'!E508="","",'CED. GRAL POR REP. O MANTTO'!E508)</f>
        <v/>
      </c>
      <c r="G502" s="67" t="str">
        <f>IF('CED. GRAL POR REP. O MANTTO'!F508="","",'CED. GRAL POR REP. O MANTTO'!F508)</f>
        <v/>
      </c>
      <c r="H502" s="92">
        <f>+'REPORTE AGOSTO IMROM'!M502</f>
        <v>0</v>
      </c>
      <c r="I502" s="39"/>
      <c r="J502" s="39"/>
      <c r="K502" s="39"/>
      <c r="L502" s="30">
        <f t="shared" si="22"/>
        <v>0</v>
      </c>
      <c r="M502" s="30">
        <f t="shared" si="23"/>
        <v>0</v>
      </c>
      <c r="N502" s="90">
        <f>+'REPORTE AGOSTO IMROM'!N502</f>
        <v>0</v>
      </c>
      <c r="O502" s="55"/>
      <c r="P502" s="56"/>
      <c r="Q502" s="63">
        <f>+'REPORTE AGOSTO IMROM'!Q502</f>
        <v>0</v>
      </c>
      <c r="R502" s="33" t="str">
        <f>IF(M502=0,"",M502/'CED. GRAL POR REP. O MANTTO'!G508)</f>
        <v/>
      </c>
      <c r="S502" s="44" t="str">
        <f t="shared" si="21"/>
        <v/>
      </c>
    </row>
    <row r="503" spans="2:19" s="3" customFormat="1" ht="37.5" hidden="1" customHeight="1" x14ac:dyDescent="0.2">
      <c r="B503" s="37">
        <v>486</v>
      </c>
      <c r="C503" s="38" t="str">
        <f>IF('CED. GRAL POR REP. O MANTTO'!C509="","",'CED. GRAL POR REP. O MANTTO'!C509)</f>
        <v/>
      </c>
      <c r="D503" s="333" t="str">
        <f>IF('CED. GRAL POR REP. O MANTTO'!D509="","",'CED. GRAL POR REP. O MANTTO'!D509)</f>
        <v/>
      </c>
      <c r="E503" s="333"/>
      <c r="F503" s="38" t="str">
        <f>IF('CED. GRAL POR REP. O MANTTO'!E509="","",'CED. GRAL POR REP. O MANTTO'!E509)</f>
        <v/>
      </c>
      <c r="G503" s="67" t="str">
        <f>IF('CED. GRAL POR REP. O MANTTO'!F509="","",'CED. GRAL POR REP. O MANTTO'!F509)</f>
        <v/>
      </c>
      <c r="H503" s="92">
        <f>+'REPORTE AGOSTO IMROM'!M503</f>
        <v>0</v>
      </c>
      <c r="I503" s="39"/>
      <c r="J503" s="39"/>
      <c r="K503" s="39"/>
      <c r="L503" s="30">
        <f t="shared" si="22"/>
        <v>0</v>
      </c>
      <c r="M503" s="30">
        <f t="shared" si="23"/>
        <v>0</v>
      </c>
      <c r="N503" s="90">
        <f>+'REPORTE AGOSTO IMROM'!N503</f>
        <v>0</v>
      </c>
      <c r="O503" s="55"/>
      <c r="P503" s="56"/>
      <c r="Q503" s="63">
        <f>+'REPORTE AGOSTO IMROM'!Q503</f>
        <v>0</v>
      </c>
      <c r="R503" s="33" t="str">
        <f>IF(M503=0,"",M503/'CED. GRAL POR REP. O MANTTO'!G509)</f>
        <v/>
      </c>
      <c r="S503" s="44" t="str">
        <f t="shared" si="21"/>
        <v/>
      </c>
    </row>
    <row r="504" spans="2:19" s="3" customFormat="1" ht="37.5" hidden="1" customHeight="1" x14ac:dyDescent="0.2">
      <c r="B504" s="37">
        <v>487</v>
      </c>
      <c r="C504" s="38" t="str">
        <f>IF('CED. GRAL POR REP. O MANTTO'!C510="","",'CED. GRAL POR REP. O MANTTO'!C510)</f>
        <v/>
      </c>
      <c r="D504" s="333" t="str">
        <f>IF('CED. GRAL POR REP. O MANTTO'!D510="","",'CED. GRAL POR REP. O MANTTO'!D510)</f>
        <v/>
      </c>
      <c r="E504" s="333"/>
      <c r="F504" s="38" t="str">
        <f>IF('CED. GRAL POR REP. O MANTTO'!E510="","",'CED. GRAL POR REP. O MANTTO'!E510)</f>
        <v/>
      </c>
      <c r="G504" s="67" t="str">
        <f>IF('CED. GRAL POR REP. O MANTTO'!F510="","",'CED. GRAL POR REP. O MANTTO'!F510)</f>
        <v/>
      </c>
      <c r="H504" s="92">
        <f>+'REPORTE AGOSTO IMROM'!M504</f>
        <v>0</v>
      </c>
      <c r="I504" s="39"/>
      <c r="J504" s="39"/>
      <c r="K504" s="39"/>
      <c r="L504" s="30">
        <f t="shared" si="22"/>
        <v>0</v>
      </c>
      <c r="M504" s="30">
        <f t="shared" si="23"/>
        <v>0</v>
      </c>
      <c r="N504" s="90">
        <f>+'REPORTE AGOSTO IMROM'!N504</f>
        <v>0</v>
      </c>
      <c r="O504" s="55"/>
      <c r="P504" s="56"/>
      <c r="Q504" s="63">
        <f>+'REPORTE AGOSTO IMROM'!Q504</f>
        <v>0</v>
      </c>
      <c r="R504" s="33" t="str">
        <f>IF(M504=0,"",M504/'CED. GRAL POR REP. O MANTTO'!G510)</f>
        <v/>
      </c>
      <c r="S504" s="44" t="str">
        <f t="shared" si="21"/>
        <v/>
      </c>
    </row>
    <row r="505" spans="2:19" s="3" customFormat="1" ht="37.5" hidden="1" customHeight="1" x14ac:dyDescent="0.2">
      <c r="B505" s="37">
        <v>488</v>
      </c>
      <c r="C505" s="38" t="str">
        <f>IF('CED. GRAL POR REP. O MANTTO'!C511="","",'CED. GRAL POR REP. O MANTTO'!C511)</f>
        <v/>
      </c>
      <c r="D505" s="333" t="str">
        <f>IF('CED. GRAL POR REP. O MANTTO'!D511="","",'CED. GRAL POR REP. O MANTTO'!D511)</f>
        <v/>
      </c>
      <c r="E505" s="333"/>
      <c r="F505" s="38" t="str">
        <f>IF('CED. GRAL POR REP. O MANTTO'!E511="","",'CED. GRAL POR REP. O MANTTO'!E511)</f>
        <v/>
      </c>
      <c r="G505" s="67" t="str">
        <f>IF('CED. GRAL POR REP. O MANTTO'!F511="","",'CED. GRAL POR REP. O MANTTO'!F511)</f>
        <v/>
      </c>
      <c r="H505" s="92">
        <f>+'REPORTE AGOSTO IMROM'!M505</f>
        <v>0</v>
      </c>
      <c r="I505" s="39"/>
      <c r="J505" s="39"/>
      <c r="K505" s="39"/>
      <c r="L505" s="30">
        <f t="shared" si="22"/>
        <v>0</v>
      </c>
      <c r="M505" s="30">
        <f t="shared" si="23"/>
        <v>0</v>
      </c>
      <c r="N505" s="90">
        <f>+'REPORTE AGOSTO IMROM'!N505</f>
        <v>0</v>
      </c>
      <c r="O505" s="55"/>
      <c r="P505" s="56"/>
      <c r="Q505" s="63">
        <f>+'REPORTE AGOSTO IMROM'!Q505</f>
        <v>0</v>
      </c>
      <c r="R505" s="33" t="str">
        <f>IF(M505=0,"",M505/'CED. GRAL POR REP. O MANTTO'!G511)</f>
        <v/>
      </c>
      <c r="S505" s="44" t="str">
        <f t="shared" si="21"/>
        <v/>
      </c>
    </row>
    <row r="506" spans="2:19" s="3" customFormat="1" ht="37.5" hidden="1" customHeight="1" x14ac:dyDescent="0.2">
      <c r="B506" s="37">
        <v>489</v>
      </c>
      <c r="C506" s="38" t="str">
        <f>IF('CED. GRAL POR REP. O MANTTO'!C512="","",'CED. GRAL POR REP. O MANTTO'!C512)</f>
        <v/>
      </c>
      <c r="D506" s="333" t="str">
        <f>IF('CED. GRAL POR REP. O MANTTO'!D512="","",'CED. GRAL POR REP. O MANTTO'!D512)</f>
        <v/>
      </c>
      <c r="E506" s="333"/>
      <c r="F506" s="38" t="str">
        <f>IF('CED. GRAL POR REP. O MANTTO'!E512="","",'CED. GRAL POR REP. O MANTTO'!E512)</f>
        <v/>
      </c>
      <c r="G506" s="67" t="str">
        <f>IF('CED. GRAL POR REP. O MANTTO'!F512="","",'CED. GRAL POR REP. O MANTTO'!F512)</f>
        <v/>
      </c>
      <c r="H506" s="92">
        <f>+'REPORTE AGOSTO IMROM'!M506</f>
        <v>0</v>
      </c>
      <c r="I506" s="39"/>
      <c r="J506" s="39"/>
      <c r="K506" s="39"/>
      <c r="L506" s="30">
        <f t="shared" si="22"/>
        <v>0</v>
      </c>
      <c r="M506" s="30">
        <f t="shared" si="23"/>
        <v>0</v>
      </c>
      <c r="N506" s="90">
        <f>+'REPORTE AGOSTO IMROM'!N506</f>
        <v>0</v>
      </c>
      <c r="O506" s="55"/>
      <c r="P506" s="56"/>
      <c r="Q506" s="63">
        <f>+'REPORTE AGOSTO IMROM'!Q506</f>
        <v>0</v>
      </c>
      <c r="R506" s="33" t="str">
        <f>IF(M506=0,"",M506/'CED. GRAL POR REP. O MANTTO'!G512)</f>
        <v/>
      </c>
      <c r="S506" s="44" t="str">
        <f t="shared" si="21"/>
        <v/>
      </c>
    </row>
    <row r="507" spans="2:19" s="3" customFormat="1" ht="37.5" hidden="1" customHeight="1" x14ac:dyDescent="0.2">
      <c r="B507" s="37">
        <v>490</v>
      </c>
      <c r="C507" s="38" t="str">
        <f>IF('CED. GRAL POR REP. O MANTTO'!C513="","",'CED. GRAL POR REP. O MANTTO'!C513)</f>
        <v/>
      </c>
      <c r="D507" s="333" t="str">
        <f>IF('CED. GRAL POR REP. O MANTTO'!D513="","",'CED. GRAL POR REP. O MANTTO'!D513)</f>
        <v/>
      </c>
      <c r="E507" s="333"/>
      <c r="F507" s="38" t="str">
        <f>IF('CED. GRAL POR REP. O MANTTO'!E513="","",'CED. GRAL POR REP. O MANTTO'!E513)</f>
        <v/>
      </c>
      <c r="G507" s="67" t="str">
        <f>IF('CED. GRAL POR REP. O MANTTO'!F513="","",'CED. GRAL POR REP. O MANTTO'!F513)</f>
        <v/>
      </c>
      <c r="H507" s="92">
        <f>+'REPORTE AGOSTO IMROM'!M507</f>
        <v>0</v>
      </c>
      <c r="I507" s="39"/>
      <c r="J507" s="39"/>
      <c r="K507" s="39"/>
      <c r="L507" s="30">
        <f t="shared" si="22"/>
        <v>0</v>
      </c>
      <c r="M507" s="30">
        <f t="shared" si="23"/>
        <v>0</v>
      </c>
      <c r="N507" s="90">
        <f>+'REPORTE AGOSTO IMROM'!N507</f>
        <v>0</v>
      </c>
      <c r="O507" s="55"/>
      <c r="P507" s="56"/>
      <c r="Q507" s="63">
        <f>+'REPORTE AGOSTO IMROM'!Q507</f>
        <v>0</v>
      </c>
      <c r="R507" s="33" t="str">
        <f>IF(M507=0,"",M507/'CED. GRAL POR REP. O MANTTO'!G513)</f>
        <v/>
      </c>
      <c r="S507" s="44" t="str">
        <f t="shared" si="21"/>
        <v/>
      </c>
    </row>
    <row r="508" spans="2:19" s="3" customFormat="1" ht="37.5" hidden="1" customHeight="1" x14ac:dyDescent="0.2">
      <c r="B508" s="37">
        <v>491</v>
      </c>
      <c r="C508" s="38" t="str">
        <f>IF('CED. GRAL POR REP. O MANTTO'!C514="","",'CED. GRAL POR REP. O MANTTO'!C514)</f>
        <v/>
      </c>
      <c r="D508" s="333" t="str">
        <f>IF('CED. GRAL POR REP. O MANTTO'!D514="","",'CED. GRAL POR REP. O MANTTO'!D514)</f>
        <v/>
      </c>
      <c r="E508" s="333"/>
      <c r="F508" s="38" t="str">
        <f>IF('CED. GRAL POR REP. O MANTTO'!E514="","",'CED. GRAL POR REP. O MANTTO'!E514)</f>
        <v/>
      </c>
      <c r="G508" s="67" t="str">
        <f>IF('CED. GRAL POR REP. O MANTTO'!F514="","",'CED. GRAL POR REP. O MANTTO'!F514)</f>
        <v/>
      </c>
      <c r="H508" s="92">
        <f>+'REPORTE AGOSTO IMROM'!M508</f>
        <v>0</v>
      </c>
      <c r="I508" s="39"/>
      <c r="J508" s="39"/>
      <c r="K508" s="39"/>
      <c r="L508" s="30">
        <f t="shared" si="22"/>
        <v>0</v>
      </c>
      <c r="M508" s="30">
        <f t="shared" si="23"/>
        <v>0</v>
      </c>
      <c r="N508" s="90">
        <f>+'REPORTE AGOSTO IMROM'!N508</f>
        <v>0</v>
      </c>
      <c r="O508" s="55"/>
      <c r="P508" s="56"/>
      <c r="Q508" s="63">
        <f>+'REPORTE AGOSTO IMROM'!Q508</f>
        <v>0</v>
      </c>
      <c r="R508" s="33" t="str">
        <f>IF(M508=0,"",M508/'CED. GRAL POR REP. O MANTTO'!G514)</f>
        <v/>
      </c>
      <c r="S508" s="44" t="str">
        <f t="shared" si="21"/>
        <v/>
      </c>
    </row>
    <row r="509" spans="2:19" s="3" customFormat="1" ht="37.5" hidden="1" customHeight="1" x14ac:dyDescent="0.2">
      <c r="B509" s="37">
        <v>492</v>
      </c>
      <c r="C509" s="38" t="str">
        <f>IF('CED. GRAL POR REP. O MANTTO'!C515="","",'CED. GRAL POR REP. O MANTTO'!C515)</f>
        <v/>
      </c>
      <c r="D509" s="333" t="str">
        <f>IF('CED. GRAL POR REP. O MANTTO'!D515="","",'CED. GRAL POR REP. O MANTTO'!D515)</f>
        <v/>
      </c>
      <c r="E509" s="333"/>
      <c r="F509" s="38" t="str">
        <f>IF('CED. GRAL POR REP. O MANTTO'!E515="","",'CED. GRAL POR REP. O MANTTO'!E515)</f>
        <v/>
      </c>
      <c r="G509" s="67" t="str">
        <f>IF('CED. GRAL POR REP. O MANTTO'!F515="","",'CED. GRAL POR REP. O MANTTO'!F515)</f>
        <v/>
      </c>
      <c r="H509" s="92">
        <f>+'REPORTE AGOSTO IMROM'!M509</f>
        <v>0</v>
      </c>
      <c r="I509" s="39"/>
      <c r="J509" s="39"/>
      <c r="K509" s="39"/>
      <c r="L509" s="30">
        <f t="shared" si="22"/>
        <v>0</v>
      </c>
      <c r="M509" s="30">
        <f t="shared" si="23"/>
        <v>0</v>
      </c>
      <c r="N509" s="90">
        <f>+'REPORTE AGOSTO IMROM'!N509</f>
        <v>0</v>
      </c>
      <c r="O509" s="55"/>
      <c r="P509" s="56"/>
      <c r="Q509" s="63">
        <f>+'REPORTE AGOSTO IMROM'!Q509</f>
        <v>0</v>
      </c>
      <c r="R509" s="33" t="str">
        <f>IF(M509=0,"",M509/'CED. GRAL POR REP. O MANTTO'!G515)</f>
        <v/>
      </c>
      <c r="S509" s="44" t="str">
        <f t="shared" si="21"/>
        <v/>
      </c>
    </row>
    <row r="510" spans="2:19" s="3" customFormat="1" ht="37.5" hidden="1" customHeight="1" x14ac:dyDescent="0.2">
      <c r="B510" s="37">
        <v>493</v>
      </c>
      <c r="C510" s="38" t="str">
        <f>IF('CED. GRAL POR REP. O MANTTO'!C516="","",'CED. GRAL POR REP. O MANTTO'!C516)</f>
        <v/>
      </c>
      <c r="D510" s="333" t="str">
        <f>IF('CED. GRAL POR REP. O MANTTO'!D516="","",'CED. GRAL POR REP. O MANTTO'!D516)</f>
        <v/>
      </c>
      <c r="E510" s="333"/>
      <c r="F510" s="38" t="str">
        <f>IF('CED. GRAL POR REP. O MANTTO'!E516="","",'CED. GRAL POR REP. O MANTTO'!E516)</f>
        <v/>
      </c>
      <c r="G510" s="67" t="str">
        <f>IF('CED. GRAL POR REP. O MANTTO'!F516="","",'CED. GRAL POR REP. O MANTTO'!F516)</f>
        <v/>
      </c>
      <c r="H510" s="92">
        <f>+'REPORTE AGOSTO IMROM'!M510</f>
        <v>0</v>
      </c>
      <c r="I510" s="39"/>
      <c r="J510" s="39"/>
      <c r="K510" s="39"/>
      <c r="L510" s="30">
        <f t="shared" si="22"/>
        <v>0</v>
      </c>
      <c r="M510" s="30">
        <f t="shared" si="23"/>
        <v>0</v>
      </c>
      <c r="N510" s="90">
        <f>+'REPORTE AGOSTO IMROM'!N510</f>
        <v>0</v>
      </c>
      <c r="O510" s="55"/>
      <c r="P510" s="56"/>
      <c r="Q510" s="63">
        <f>+'REPORTE AGOSTO IMROM'!Q510</f>
        <v>0</v>
      </c>
      <c r="R510" s="33" t="str">
        <f>IF(M510=0,"",M510/'CED. GRAL POR REP. O MANTTO'!G516)</f>
        <v/>
      </c>
      <c r="S510" s="44" t="str">
        <f t="shared" si="21"/>
        <v/>
      </c>
    </row>
    <row r="511" spans="2:19" s="3" customFormat="1" ht="37.5" hidden="1" customHeight="1" x14ac:dyDescent="0.2">
      <c r="B511" s="37">
        <v>494</v>
      </c>
      <c r="C511" s="38" t="str">
        <f>IF('CED. GRAL POR REP. O MANTTO'!C517="","",'CED. GRAL POR REP. O MANTTO'!C517)</f>
        <v/>
      </c>
      <c r="D511" s="333" t="str">
        <f>IF('CED. GRAL POR REP. O MANTTO'!D517="","",'CED. GRAL POR REP. O MANTTO'!D517)</f>
        <v/>
      </c>
      <c r="E511" s="333"/>
      <c r="F511" s="38" t="str">
        <f>IF('CED. GRAL POR REP. O MANTTO'!E517="","",'CED. GRAL POR REP. O MANTTO'!E517)</f>
        <v/>
      </c>
      <c r="G511" s="67" t="str">
        <f>IF('CED. GRAL POR REP. O MANTTO'!F517="","",'CED. GRAL POR REP. O MANTTO'!F517)</f>
        <v/>
      </c>
      <c r="H511" s="92">
        <f>+'REPORTE AGOSTO IMROM'!M511</f>
        <v>0</v>
      </c>
      <c r="I511" s="39"/>
      <c r="J511" s="39"/>
      <c r="K511" s="39"/>
      <c r="L511" s="30">
        <f t="shared" si="22"/>
        <v>0</v>
      </c>
      <c r="M511" s="30">
        <f t="shared" si="23"/>
        <v>0</v>
      </c>
      <c r="N511" s="90">
        <f>+'REPORTE AGOSTO IMROM'!N511</f>
        <v>0</v>
      </c>
      <c r="O511" s="55"/>
      <c r="P511" s="56"/>
      <c r="Q511" s="63">
        <f>+'REPORTE AGOSTO IMROM'!Q511</f>
        <v>0</v>
      </c>
      <c r="R511" s="33" t="str">
        <f>IF(M511=0,"",M511/'CED. GRAL POR REP. O MANTTO'!G517)</f>
        <v/>
      </c>
      <c r="S511" s="44" t="str">
        <f t="shared" si="21"/>
        <v/>
      </c>
    </row>
    <row r="512" spans="2:19" s="3" customFormat="1" ht="37.5" hidden="1" customHeight="1" x14ac:dyDescent="0.2">
      <c r="B512" s="37">
        <v>495</v>
      </c>
      <c r="C512" s="38" t="str">
        <f>IF('CED. GRAL POR REP. O MANTTO'!C518="","",'CED. GRAL POR REP. O MANTTO'!C518)</f>
        <v/>
      </c>
      <c r="D512" s="333" t="str">
        <f>IF('CED. GRAL POR REP. O MANTTO'!D518="","",'CED. GRAL POR REP. O MANTTO'!D518)</f>
        <v/>
      </c>
      <c r="E512" s="333"/>
      <c r="F512" s="38" t="str">
        <f>IF('CED. GRAL POR REP. O MANTTO'!E518="","",'CED. GRAL POR REP. O MANTTO'!E518)</f>
        <v/>
      </c>
      <c r="G512" s="67" t="str">
        <f>IF('CED. GRAL POR REP. O MANTTO'!F518="","",'CED. GRAL POR REP. O MANTTO'!F518)</f>
        <v/>
      </c>
      <c r="H512" s="92">
        <f>+'REPORTE AGOSTO IMROM'!M512</f>
        <v>0</v>
      </c>
      <c r="I512" s="39"/>
      <c r="J512" s="39"/>
      <c r="K512" s="39"/>
      <c r="L512" s="30">
        <f t="shared" si="22"/>
        <v>0</v>
      </c>
      <c r="M512" s="30">
        <f t="shared" si="23"/>
        <v>0</v>
      </c>
      <c r="N512" s="90">
        <f>+'REPORTE AGOSTO IMROM'!N512</f>
        <v>0</v>
      </c>
      <c r="O512" s="55"/>
      <c r="P512" s="56"/>
      <c r="Q512" s="63">
        <f>+'REPORTE AGOSTO IMROM'!Q512</f>
        <v>0</v>
      </c>
      <c r="R512" s="33" t="str">
        <f>IF(M512=0,"",M512/'CED. GRAL POR REP. O MANTTO'!G518)</f>
        <v/>
      </c>
      <c r="S512" s="44" t="str">
        <f t="shared" si="21"/>
        <v/>
      </c>
    </row>
    <row r="513" spans="2:19" s="3" customFormat="1" ht="37.5" hidden="1" customHeight="1" x14ac:dyDescent="0.2">
      <c r="B513" s="37">
        <v>496</v>
      </c>
      <c r="C513" s="38" t="str">
        <f>IF('CED. GRAL POR REP. O MANTTO'!C519="","",'CED. GRAL POR REP. O MANTTO'!C519)</f>
        <v/>
      </c>
      <c r="D513" s="333" t="str">
        <f>IF('CED. GRAL POR REP. O MANTTO'!D519="","",'CED. GRAL POR REP. O MANTTO'!D519)</f>
        <v/>
      </c>
      <c r="E513" s="333"/>
      <c r="F513" s="38" t="str">
        <f>IF('CED. GRAL POR REP. O MANTTO'!E519="","",'CED. GRAL POR REP. O MANTTO'!E519)</f>
        <v/>
      </c>
      <c r="G513" s="67" t="str">
        <f>IF('CED. GRAL POR REP. O MANTTO'!F519="","",'CED. GRAL POR REP. O MANTTO'!F519)</f>
        <v/>
      </c>
      <c r="H513" s="92">
        <f>+'REPORTE AGOSTO IMROM'!M513</f>
        <v>0</v>
      </c>
      <c r="I513" s="39"/>
      <c r="J513" s="39"/>
      <c r="K513" s="39"/>
      <c r="L513" s="30">
        <f t="shared" si="22"/>
        <v>0</v>
      </c>
      <c r="M513" s="30">
        <f t="shared" si="23"/>
        <v>0</v>
      </c>
      <c r="N513" s="90">
        <f>+'REPORTE AGOSTO IMROM'!N513</f>
        <v>0</v>
      </c>
      <c r="O513" s="55"/>
      <c r="P513" s="56"/>
      <c r="Q513" s="63">
        <f>+'REPORTE AGOSTO IMROM'!Q513</f>
        <v>0</v>
      </c>
      <c r="R513" s="33" t="str">
        <f>IF(M513=0,"",M513/'CED. GRAL POR REP. O MANTTO'!G519)</f>
        <v/>
      </c>
      <c r="S513" s="44" t="str">
        <f t="shared" si="21"/>
        <v/>
      </c>
    </row>
    <row r="514" spans="2:19" s="3" customFormat="1" ht="37.5" hidden="1" customHeight="1" x14ac:dyDescent="0.2">
      <c r="B514" s="37">
        <v>497</v>
      </c>
      <c r="C514" s="38" t="str">
        <f>IF('CED. GRAL POR REP. O MANTTO'!C520="","",'CED. GRAL POR REP. O MANTTO'!C520)</f>
        <v/>
      </c>
      <c r="D514" s="333" t="str">
        <f>IF('CED. GRAL POR REP. O MANTTO'!D520="","",'CED. GRAL POR REP. O MANTTO'!D520)</f>
        <v/>
      </c>
      <c r="E514" s="333"/>
      <c r="F514" s="38" t="str">
        <f>IF('CED. GRAL POR REP. O MANTTO'!E520="","",'CED. GRAL POR REP. O MANTTO'!E520)</f>
        <v/>
      </c>
      <c r="G514" s="67" t="str">
        <f>IF('CED. GRAL POR REP. O MANTTO'!F520="","",'CED. GRAL POR REP. O MANTTO'!F520)</f>
        <v/>
      </c>
      <c r="H514" s="92">
        <f>+'REPORTE AGOSTO IMROM'!M514</f>
        <v>0</v>
      </c>
      <c r="I514" s="39"/>
      <c r="J514" s="39"/>
      <c r="K514" s="39"/>
      <c r="L514" s="30">
        <f t="shared" si="22"/>
        <v>0</v>
      </c>
      <c r="M514" s="30">
        <f t="shared" si="23"/>
        <v>0</v>
      </c>
      <c r="N514" s="90">
        <f>+'REPORTE AGOSTO IMROM'!N514</f>
        <v>0</v>
      </c>
      <c r="O514" s="55"/>
      <c r="P514" s="56"/>
      <c r="Q514" s="63">
        <f>+'REPORTE AGOSTO IMROM'!Q514</f>
        <v>0</v>
      </c>
      <c r="R514" s="33" t="str">
        <f>IF(M514=0,"",M514/'CED. GRAL POR REP. O MANTTO'!G520)</f>
        <v/>
      </c>
      <c r="S514" s="44" t="str">
        <f t="shared" si="21"/>
        <v/>
      </c>
    </row>
    <row r="515" spans="2:19" s="3" customFormat="1" ht="37.5" hidden="1" customHeight="1" x14ac:dyDescent="0.2">
      <c r="B515" s="37">
        <v>498</v>
      </c>
      <c r="C515" s="38" t="str">
        <f>IF('CED. GRAL POR REP. O MANTTO'!C521="","",'CED. GRAL POR REP. O MANTTO'!C521)</f>
        <v/>
      </c>
      <c r="D515" s="333" t="str">
        <f>IF('CED. GRAL POR REP. O MANTTO'!D521="","",'CED. GRAL POR REP. O MANTTO'!D521)</f>
        <v/>
      </c>
      <c r="E515" s="333"/>
      <c r="F515" s="38" t="str">
        <f>IF('CED. GRAL POR REP. O MANTTO'!E521="","",'CED. GRAL POR REP. O MANTTO'!E521)</f>
        <v/>
      </c>
      <c r="G515" s="67" t="str">
        <f>IF('CED. GRAL POR REP. O MANTTO'!F521="","",'CED. GRAL POR REP. O MANTTO'!F521)</f>
        <v/>
      </c>
      <c r="H515" s="92">
        <f>+'REPORTE AGOSTO IMROM'!M515</f>
        <v>0</v>
      </c>
      <c r="I515" s="39"/>
      <c r="J515" s="39"/>
      <c r="K515" s="39"/>
      <c r="L515" s="30">
        <f t="shared" si="22"/>
        <v>0</v>
      </c>
      <c r="M515" s="30">
        <f t="shared" si="23"/>
        <v>0</v>
      </c>
      <c r="N515" s="90">
        <f>+'REPORTE AGOSTO IMROM'!N515</f>
        <v>0</v>
      </c>
      <c r="O515" s="55"/>
      <c r="P515" s="56"/>
      <c r="Q515" s="63">
        <f>+'REPORTE AGOSTO IMROM'!Q515</f>
        <v>0</v>
      </c>
      <c r="R515" s="33" t="str">
        <f>IF(M515=0,"",M515/'CED. GRAL POR REP. O MANTTO'!G521)</f>
        <v/>
      </c>
      <c r="S515" s="44" t="str">
        <f t="shared" si="21"/>
        <v/>
      </c>
    </row>
    <row r="516" spans="2:19" s="3" customFormat="1" ht="37.5" hidden="1" customHeight="1" x14ac:dyDescent="0.2">
      <c r="B516" s="37">
        <v>499</v>
      </c>
      <c r="C516" s="38" t="str">
        <f>IF('CED. GRAL POR REP. O MANTTO'!C522="","",'CED. GRAL POR REP. O MANTTO'!C522)</f>
        <v/>
      </c>
      <c r="D516" s="333" t="str">
        <f>IF('CED. GRAL POR REP. O MANTTO'!D522="","",'CED. GRAL POR REP. O MANTTO'!D522)</f>
        <v/>
      </c>
      <c r="E516" s="333"/>
      <c r="F516" s="38" t="str">
        <f>IF('CED. GRAL POR REP. O MANTTO'!E522="","",'CED. GRAL POR REP. O MANTTO'!E522)</f>
        <v/>
      </c>
      <c r="G516" s="67" t="str">
        <f>IF('CED. GRAL POR REP. O MANTTO'!F522="","",'CED. GRAL POR REP. O MANTTO'!F522)</f>
        <v/>
      </c>
      <c r="H516" s="92">
        <f>+'REPORTE AGOSTO IMROM'!M516</f>
        <v>0</v>
      </c>
      <c r="I516" s="39"/>
      <c r="J516" s="39"/>
      <c r="K516" s="39"/>
      <c r="L516" s="30">
        <f t="shared" si="22"/>
        <v>0</v>
      </c>
      <c r="M516" s="30">
        <f t="shared" si="23"/>
        <v>0</v>
      </c>
      <c r="N516" s="90">
        <f>+'REPORTE AGOSTO IMROM'!N516</f>
        <v>0</v>
      </c>
      <c r="O516" s="55"/>
      <c r="P516" s="56"/>
      <c r="Q516" s="63">
        <f>+'REPORTE AGOSTO IMROM'!Q516</f>
        <v>0</v>
      </c>
      <c r="R516" s="33" t="str">
        <f>IF(M516=0,"",M516/'CED. GRAL POR REP. O MANTTO'!G522)</f>
        <v/>
      </c>
      <c r="S516" s="44" t="str">
        <f t="shared" si="21"/>
        <v/>
      </c>
    </row>
    <row r="517" spans="2:19" s="3" customFormat="1" ht="37.5" hidden="1" customHeight="1" x14ac:dyDescent="0.2">
      <c r="B517" s="37">
        <v>500</v>
      </c>
      <c r="C517" s="38" t="str">
        <f>IF('CED. GRAL POR REP. O MANTTO'!C523="","",'CED. GRAL POR REP. O MANTTO'!C523)</f>
        <v/>
      </c>
      <c r="D517" s="333" t="str">
        <f>IF('CED. GRAL POR REP. O MANTTO'!D523="","",'CED. GRAL POR REP. O MANTTO'!D523)</f>
        <v/>
      </c>
      <c r="E517" s="333"/>
      <c r="F517" s="38" t="str">
        <f>IF('CED. GRAL POR REP. O MANTTO'!E523="","",'CED. GRAL POR REP. O MANTTO'!E523)</f>
        <v/>
      </c>
      <c r="G517" s="67" t="str">
        <f>IF('CED. GRAL POR REP. O MANTTO'!F523="","",'CED. GRAL POR REP. O MANTTO'!F523)</f>
        <v/>
      </c>
      <c r="H517" s="92">
        <f>+'REPORTE AGOSTO IMROM'!M517</f>
        <v>0</v>
      </c>
      <c r="I517" s="39"/>
      <c r="J517" s="39"/>
      <c r="K517" s="39"/>
      <c r="L517" s="30">
        <f t="shared" si="22"/>
        <v>0</v>
      </c>
      <c r="M517" s="30">
        <f t="shared" si="23"/>
        <v>0</v>
      </c>
      <c r="N517" s="90">
        <f>+'REPORTE AGOSTO IMROM'!N517</f>
        <v>0</v>
      </c>
      <c r="O517" s="55"/>
      <c r="P517" s="56"/>
      <c r="Q517" s="63">
        <f>+'REPORTE AGOSTO IMROM'!Q517</f>
        <v>0</v>
      </c>
      <c r="R517" s="33" t="str">
        <f>IF(M517=0,"",M517/'CED. GRAL POR REP. O MANTTO'!G523)</f>
        <v/>
      </c>
      <c r="S517" s="44" t="str">
        <f t="shared" si="21"/>
        <v/>
      </c>
    </row>
    <row r="518" spans="2:19" s="3" customFormat="1" ht="37.5" hidden="1" customHeight="1" x14ac:dyDescent="0.2">
      <c r="B518" s="37">
        <v>501</v>
      </c>
      <c r="C518" s="38" t="str">
        <f>IF('CED. GRAL POR REP. O MANTTO'!C524="","",'CED. GRAL POR REP. O MANTTO'!C524)</f>
        <v/>
      </c>
      <c r="D518" s="333" t="str">
        <f>IF('CED. GRAL POR REP. O MANTTO'!D524="","",'CED. GRAL POR REP. O MANTTO'!D524)</f>
        <v/>
      </c>
      <c r="E518" s="333"/>
      <c r="F518" s="38" t="str">
        <f>IF('CED. GRAL POR REP. O MANTTO'!E524="","",'CED. GRAL POR REP. O MANTTO'!E524)</f>
        <v/>
      </c>
      <c r="G518" s="67" t="str">
        <f>IF('CED. GRAL POR REP. O MANTTO'!F524="","",'CED. GRAL POR REP. O MANTTO'!F524)</f>
        <v/>
      </c>
      <c r="H518" s="92">
        <f>+'REPORTE AGOSTO IMROM'!M518</f>
        <v>0</v>
      </c>
      <c r="I518" s="39"/>
      <c r="J518" s="39"/>
      <c r="K518" s="39"/>
      <c r="L518" s="30">
        <f t="shared" si="22"/>
        <v>0</v>
      </c>
      <c r="M518" s="30">
        <f t="shared" si="23"/>
        <v>0</v>
      </c>
      <c r="N518" s="90">
        <f>+'REPORTE AGOSTO IMROM'!N518</f>
        <v>0</v>
      </c>
      <c r="O518" s="55"/>
      <c r="P518" s="56"/>
      <c r="Q518" s="63">
        <f>+'REPORTE AGOSTO IMROM'!Q518</f>
        <v>0</v>
      </c>
      <c r="R518" s="33" t="str">
        <f>IF(M518=0,"",M518/'CED. GRAL POR REP. O MANTTO'!G524)</f>
        <v/>
      </c>
      <c r="S518" s="44" t="str">
        <f t="shared" si="21"/>
        <v/>
      </c>
    </row>
    <row r="519" spans="2:19" s="3" customFormat="1" ht="37.5" hidden="1" customHeight="1" x14ac:dyDescent="0.2">
      <c r="B519" s="37">
        <v>502</v>
      </c>
      <c r="C519" s="38" t="str">
        <f>IF('CED. GRAL POR REP. O MANTTO'!C525="","",'CED. GRAL POR REP. O MANTTO'!C525)</f>
        <v/>
      </c>
      <c r="D519" s="333" t="str">
        <f>IF('CED. GRAL POR REP. O MANTTO'!D525="","",'CED. GRAL POR REP. O MANTTO'!D525)</f>
        <v/>
      </c>
      <c r="E519" s="333"/>
      <c r="F519" s="38" t="str">
        <f>IF('CED. GRAL POR REP. O MANTTO'!E525="","",'CED. GRAL POR REP. O MANTTO'!E525)</f>
        <v/>
      </c>
      <c r="G519" s="67" t="str">
        <f>IF('CED. GRAL POR REP. O MANTTO'!F525="","",'CED. GRAL POR REP. O MANTTO'!F525)</f>
        <v/>
      </c>
      <c r="H519" s="92">
        <f>+'REPORTE AGOSTO IMROM'!M519</f>
        <v>0</v>
      </c>
      <c r="I519" s="39"/>
      <c r="J519" s="39"/>
      <c r="K519" s="39"/>
      <c r="L519" s="30">
        <f t="shared" si="22"/>
        <v>0</v>
      </c>
      <c r="M519" s="30">
        <f t="shared" si="23"/>
        <v>0</v>
      </c>
      <c r="N519" s="90">
        <f>+'REPORTE AGOSTO IMROM'!N519</f>
        <v>0</v>
      </c>
      <c r="O519" s="55"/>
      <c r="P519" s="56"/>
      <c r="Q519" s="63">
        <f>+'REPORTE AGOSTO IMROM'!Q519</f>
        <v>0</v>
      </c>
      <c r="R519" s="33" t="str">
        <f>IF(M519=0,"",M519/'CED. GRAL POR REP. O MANTTO'!G525)</f>
        <v/>
      </c>
      <c r="S519" s="44" t="str">
        <f t="shared" si="21"/>
        <v/>
      </c>
    </row>
    <row r="520" spans="2:19" s="3" customFormat="1" ht="37.5" hidden="1" customHeight="1" x14ac:dyDescent="0.2">
      <c r="B520" s="37">
        <v>503</v>
      </c>
      <c r="C520" s="38" t="str">
        <f>IF('CED. GRAL POR REP. O MANTTO'!C526="","",'CED. GRAL POR REP. O MANTTO'!C526)</f>
        <v/>
      </c>
      <c r="D520" s="333" t="str">
        <f>IF('CED. GRAL POR REP. O MANTTO'!D526="","",'CED. GRAL POR REP. O MANTTO'!D526)</f>
        <v/>
      </c>
      <c r="E520" s="333"/>
      <c r="F520" s="38" t="str">
        <f>IF('CED. GRAL POR REP. O MANTTO'!E526="","",'CED. GRAL POR REP. O MANTTO'!E526)</f>
        <v/>
      </c>
      <c r="G520" s="67" t="str">
        <f>IF('CED. GRAL POR REP. O MANTTO'!F526="","",'CED. GRAL POR REP. O MANTTO'!F526)</f>
        <v/>
      </c>
      <c r="H520" s="92">
        <f>+'REPORTE AGOSTO IMROM'!M520</f>
        <v>0</v>
      </c>
      <c r="I520" s="39"/>
      <c r="J520" s="39"/>
      <c r="K520" s="39"/>
      <c r="L520" s="30">
        <f t="shared" si="22"/>
        <v>0</v>
      </c>
      <c r="M520" s="30">
        <f t="shared" si="23"/>
        <v>0</v>
      </c>
      <c r="N520" s="90">
        <f>+'REPORTE AGOSTO IMROM'!N520</f>
        <v>0</v>
      </c>
      <c r="O520" s="55"/>
      <c r="P520" s="56"/>
      <c r="Q520" s="63">
        <f>+'REPORTE AGOSTO IMROM'!Q520</f>
        <v>0</v>
      </c>
      <c r="R520" s="33" t="str">
        <f>IF(M520=0,"",M520/'CED. GRAL POR REP. O MANTTO'!G526)</f>
        <v/>
      </c>
      <c r="S520" s="44" t="str">
        <f t="shared" si="21"/>
        <v/>
      </c>
    </row>
    <row r="521" spans="2:19" s="3" customFormat="1" ht="37.5" hidden="1" customHeight="1" x14ac:dyDescent="0.2">
      <c r="B521" s="37">
        <v>504</v>
      </c>
      <c r="C521" s="38" t="str">
        <f>IF('CED. GRAL POR REP. O MANTTO'!C527="","",'CED. GRAL POR REP. O MANTTO'!C527)</f>
        <v/>
      </c>
      <c r="D521" s="333" t="str">
        <f>IF('CED. GRAL POR REP. O MANTTO'!D527="","",'CED. GRAL POR REP. O MANTTO'!D527)</f>
        <v/>
      </c>
      <c r="E521" s="333"/>
      <c r="F521" s="38" t="str">
        <f>IF('CED. GRAL POR REP. O MANTTO'!E527="","",'CED. GRAL POR REP. O MANTTO'!E527)</f>
        <v/>
      </c>
      <c r="G521" s="67" t="str">
        <f>IF('CED. GRAL POR REP. O MANTTO'!F527="","",'CED. GRAL POR REP. O MANTTO'!F527)</f>
        <v/>
      </c>
      <c r="H521" s="92">
        <f>+'REPORTE AGOSTO IMROM'!M521</f>
        <v>0</v>
      </c>
      <c r="I521" s="39"/>
      <c r="J521" s="39"/>
      <c r="K521" s="39"/>
      <c r="L521" s="30">
        <f t="shared" si="22"/>
        <v>0</v>
      </c>
      <c r="M521" s="30">
        <f t="shared" si="23"/>
        <v>0</v>
      </c>
      <c r="N521" s="90">
        <f>+'REPORTE AGOSTO IMROM'!N521</f>
        <v>0</v>
      </c>
      <c r="O521" s="55"/>
      <c r="P521" s="56"/>
      <c r="Q521" s="63">
        <f>+'REPORTE AGOSTO IMROM'!Q521</f>
        <v>0</v>
      </c>
      <c r="R521" s="33" t="str">
        <f>IF(M521=0,"",M521/'CED. GRAL POR REP. O MANTTO'!G527)</f>
        <v/>
      </c>
      <c r="S521" s="44" t="str">
        <f t="shared" si="21"/>
        <v/>
      </c>
    </row>
    <row r="522" spans="2:19" s="3" customFormat="1" ht="37.5" hidden="1" customHeight="1" x14ac:dyDescent="0.2">
      <c r="B522" s="37">
        <v>505</v>
      </c>
      <c r="C522" s="38" t="str">
        <f>IF('CED. GRAL POR REP. O MANTTO'!C528="","",'CED. GRAL POR REP. O MANTTO'!C528)</f>
        <v/>
      </c>
      <c r="D522" s="333" t="str">
        <f>IF('CED. GRAL POR REP. O MANTTO'!D528="","",'CED. GRAL POR REP. O MANTTO'!D528)</f>
        <v/>
      </c>
      <c r="E522" s="333"/>
      <c r="F522" s="38" t="str">
        <f>IF('CED. GRAL POR REP. O MANTTO'!E528="","",'CED. GRAL POR REP. O MANTTO'!E528)</f>
        <v/>
      </c>
      <c r="G522" s="67" t="str">
        <f>IF('CED. GRAL POR REP. O MANTTO'!F528="","",'CED. GRAL POR REP. O MANTTO'!F528)</f>
        <v/>
      </c>
      <c r="H522" s="92">
        <f>+'REPORTE AGOSTO IMROM'!M522</f>
        <v>0</v>
      </c>
      <c r="I522" s="39"/>
      <c r="J522" s="39"/>
      <c r="K522" s="39"/>
      <c r="L522" s="30">
        <f t="shared" si="22"/>
        <v>0</v>
      </c>
      <c r="M522" s="30">
        <f t="shared" si="23"/>
        <v>0</v>
      </c>
      <c r="N522" s="90">
        <f>+'REPORTE AGOSTO IMROM'!N522</f>
        <v>0</v>
      </c>
      <c r="O522" s="55"/>
      <c r="P522" s="56"/>
      <c r="Q522" s="63">
        <f>+'REPORTE AGOSTO IMROM'!Q522</f>
        <v>0</v>
      </c>
      <c r="R522" s="33" t="str">
        <f>IF(M522=0,"",M522/'CED. GRAL POR REP. O MANTTO'!G528)</f>
        <v/>
      </c>
      <c r="S522" s="44" t="str">
        <f t="shared" si="21"/>
        <v/>
      </c>
    </row>
    <row r="523" spans="2:19" s="3" customFormat="1" ht="37.5" hidden="1" customHeight="1" x14ac:dyDescent="0.2">
      <c r="B523" s="37">
        <v>506</v>
      </c>
      <c r="C523" s="38" t="str">
        <f>IF('CED. GRAL POR REP. O MANTTO'!C529="","",'CED. GRAL POR REP. O MANTTO'!C529)</f>
        <v/>
      </c>
      <c r="D523" s="333" t="str">
        <f>IF('CED. GRAL POR REP. O MANTTO'!D529="","",'CED. GRAL POR REP. O MANTTO'!D529)</f>
        <v/>
      </c>
      <c r="E523" s="333"/>
      <c r="F523" s="38" t="str">
        <f>IF('CED. GRAL POR REP. O MANTTO'!E529="","",'CED. GRAL POR REP. O MANTTO'!E529)</f>
        <v/>
      </c>
      <c r="G523" s="67" t="str">
        <f>IF('CED. GRAL POR REP. O MANTTO'!F529="","",'CED. GRAL POR REP. O MANTTO'!F529)</f>
        <v/>
      </c>
      <c r="H523" s="92">
        <f>+'REPORTE AGOSTO IMROM'!M523</f>
        <v>0</v>
      </c>
      <c r="I523" s="39"/>
      <c r="J523" s="39"/>
      <c r="K523" s="39"/>
      <c r="L523" s="30">
        <f t="shared" si="22"/>
        <v>0</v>
      </c>
      <c r="M523" s="30">
        <f t="shared" si="23"/>
        <v>0</v>
      </c>
      <c r="N523" s="90">
        <f>+'REPORTE AGOSTO IMROM'!N523</f>
        <v>0</v>
      </c>
      <c r="O523" s="55"/>
      <c r="P523" s="56"/>
      <c r="Q523" s="63">
        <f>+'REPORTE AGOSTO IMROM'!Q523</f>
        <v>0</v>
      </c>
      <c r="R523" s="33" t="str">
        <f>IF(M523=0,"",M523/'CED. GRAL POR REP. O MANTTO'!G529)</f>
        <v/>
      </c>
      <c r="S523" s="44" t="str">
        <f t="shared" si="21"/>
        <v/>
      </c>
    </row>
    <row r="524" spans="2:19" s="3" customFormat="1" ht="37.5" hidden="1" customHeight="1" x14ac:dyDescent="0.2">
      <c r="B524" s="37">
        <v>507</v>
      </c>
      <c r="C524" s="38" t="str">
        <f>IF('CED. GRAL POR REP. O MANTTO'!C530="","",'CED. GRAL POR REP. O MANTTO'!C530)</f>
        <v/>
      </c>
      <c r="D524" s="333" t="str">
        <f>IF('CED. GRAL POR REP. O MANTTO'!D530="","",'CED. GRAL POR REP. O MANTTO'!D530)</f>
        <v/>
      </c>
      <c r="E524" s="333"/>
      <c r="F524" s="38" t="str">
        <f>IF('CED. GRAL POR REP. O MANTTO'!E530="","",'CED. GRAL POR REP. O MANTTO'!E530)</f>
        <v/>
      </c>
      <c r="G524" s="67" t="str">
        <f>IF('CED. GRAL POR REP. O MANTTO'!F530="","",'CED. GRAL POR REP. O MANTTO'!F530)</f>
        <v/>
      </c>
      <c r="H524" s="92">
        <f>+'REPORTE AGOSTO IMROM'!M524</f>
        <v>0</v>
      </c>
      <c r="I524" s="39"/>
      <c r="J524" s="39"/>
      <c r="K524" s="39"/>
      <c r="L524" s="30">
        <f t="shared" si="22"/>
        <v>0</v>
      </c>
      <c r="M524" s="30">
        <f t="shared" si="23"/>
        <v>0</v>
      </c>
      <c r="N524" s="90">
        <f>+'REPORTE AGOSTO IMROM'!N524</f>
        <v>0</v>
      </c>
      <c r="O524" s="55"/>
      <c r="P524" s="56"/>
      <c r="Q524" s="63">
        <f>+'REPORTE AGOSTO IMROM'!Q524</f>
        <v>0</v>
      </c>
      <c r="R524" s="33" t="str">
        <f>IF(M524=0,"",M524/'CED. GRAL POR REP. O MANTTO'!G530)</f>
        <v/>
      </c>
      <c r="S524" s="44" t="str">
        <f t="shared" si="21"/>
        <v/>
      </c>
    </row>
    <row r="525" spans="2:19" s="3" customFormat="1" ht="37.5" hidden="1" customHeight="1" x14ac:dyDescent="0.2">
      <c r="B525" s="37">
        <v>508</v>
      </c>
      <c r="C525" s="38" t="str">
        <f>IF('CED. GRAL POR REP. O MANTTO'!C531="","",'CED. GRAL POR REP. O MANTTO'!C531)</f>
        <v/>
      </c>
      <c r="D525" s="333" t="str">
        <f>IF('CED. GRAL POR REP. O MANTTO'!D531="","",'CED. GRAL POR REP. O MANTTO'!D531)</f>
        <v/>
      </c>
      <c r="E525" s="333"/>
      <c r="F525" s="38" t="str">
        <f>IF('CED. GRAL POR REP. O MANTTO'!E531="","",'CED. GRAL POR REP. O MANTTO'!E531)</f>
        <v/>
      </c>
      <c r="G525" s="67" t="str">
        <f>IF('CED. GRAL POR REP. O MANTTO'!F531="","",'CED. GRAL POR REP. O MANTTO'!F531)</f>
        <v/>
      </c>
      <c r="H525" s="92">
        <f>+'REPORTE AGOSTO IMROM'!M525</f>
        <v>0</v>
      </c>
      <c r="I525" s="39"/>
      <c r="J525" s="39"/>
      <c r="K525" s="39"/>
      <c r="L525" s="30">
        <f t="shared" si="22"/>
        <v>0</v>
      </c>
      <c r="M525" s="30">
        <f t="shared" si="23"/>
        <v>0</v>
      </c>
      <c r="N525" s="90">
        <f>+'REPORTE AGOSTO IMROM'!N525</f>
        <v>0</v>
      </c>
      <c r="O525" s="55"/>
      <c r="P525" s="56"/>
      <c r="Q525" s="63">
        <f>+'REPORTE AGOSTO IMROM'!Q525</f>
        <v>0</v>
      </c>
      <c r="R525" s="33" t="str">
        <f>IF(M525=0,"",M525/'CED. GRAL POR REP. O MANTTO'!G531)</f>
        <v/>
      </c>
      <c r="S525" s="44" t="str">
        <f t="shared" si="21"/>
        <v/>
      </c>
    </row>
    <row r="526" spans="2:19" s="3" customFormat="1" ht="37.5" hidden="1" customHeight="1" x14ac:dyDescent="0.2">
      <c r="B526" s="37">
        <v>509</v>
      </c>
      <c r="C526" s="38" t="str">
        <f>IF('CED. GRAL POR REP. O MANTTO'!C532="","",'CED. GRAL POR REP. O MANTTO'!C532)</f>
        <v/>
      </c>
      <c r="D526" s="333" t="str">
        <f>IF('CED. GRAL POR REP. O MANTTO'!D532="","",'CED. GRAL POR REP. O MANTTO'!D532)</f>
        <v/>
      </c>
      <c r="E526" s="333"/>
      <c r="F526" s="38" t="str">
        <f>IF('CED. GRAL POR REP. O MANTTO'!E532="","",'CED. GRAL POR REP. O MANTTO'!E532)</f>
        <v/>
      </c>
      <c r="G526" s="67" t="str">
        <f>IF('CED. GRAL POR REP. O MANTTO'!F532="","",'CED. GRAL POR REP. O MANTTO'!F532)</f>
        <v/>
      </c>
      <c r="H526" s="92">
        <f>+'REPORTE AGOSTO IMROM'!M526</f>
        <v>0</v>
      </c>
      <c r="I526" s="39"/>
      <c r="J526" s="39"/>
      <c r="K526" s="39"/>
      <c r="L526" s="30">
        <f t="shared" si="22"/>
        <v>0</v>
      </c>
      <c r="M526" s="30">
        <f t="shared" si="23"/>
        <v>0</v>
      </c>
      <c r="N526" s="90">
        <f>+'REPORTE AGOSTO IMROM'!N526</f>
        <v>0</v>
      </c>
      <c r="O526" s="55"/>
      <c r="P526" s="56"/>
      <c r="Q526" s="63">
        <f>+'REPORTE AGOSTO IMROM'!Q526</f>
        <v>0</v>
      </c>
      <c r="R526" s="33" t="str">
        <f>IF(M526=0,"",M526/'CED. GRAL POR REP. O MANTTO'!G532)</f>
        <v/>
      </c>
      <c r="S526" s="44" t="str">
        <f t="shared" si="21"/>
        <v/>
      </c>
    </row>
    <row r="527" spans="2:19" s="3" customFormat="1" ht="37.5" hidden="1" customHeight="1" x14ac:dyDescent="0.2">
      <c r="B527" s="37">
        <v>510</v>
      </c>
      <c r="C527" s="38" t="str">
        <f>IF('CED. GRAL POR REP. O MANTTO'!C533="","",'CED. GRAL POR REP. O MANTTO'!C533)</f>
        <v/>
      </c>
      <c r="D527" s="333" t="str">
        <f>IF('CED. GRAL POR REP. O MANTTO'!D533="","",'CED. GRAL POR REP. O MANTTO'!D533)</f>
        <v/>
      </c>
      <c r="E527" s="333"/>
      <c r="F527" s="38" t="str">
        <f>IF('CED. GRAL POR REP. O MANTTO'!E533="","",'CED. GRAL POR REP. O MANTTO'!E533)</f>
        <v/>
      </c>
      <c r="G527" s="67" t="str">
        <f>IF('CED. GRAL POR REP. O MANTTO'!F533="","",'CED. GRAL POR REP. O MANTTO'!F533)</f>
        <v/>
      </c>
      <c r="H527" s="92">
        <f>+'REPORTE AGOSTO IMROM'!M527</f>
        <v>0</v>
      </c>
      <c r="I527" s="39"/>
      <c r="J527" s="39"/>
      <c r="K527" s="39"/>
      <c r="L527" s="30">
        <f t="shared" si="22"/>
        <v>0</v>
      </c>
      <c r="M527" s="30">
        <f t="shared" si="23"/>
        <v>0</v>
      </c>
      <c r="N527" s="90">
        <f>+'REPORTE AGOSTO IMROM'!N527</f>
        <v>0</v>
      </c>
      <c r="O527" s="55"/>
      <c r="P527" s="56"/>
      <c r="Q527" s="63">
        <f>+'REPORTE AGOSTO IMROM'!Q527</f>
        <v>0</v>
      </c>
      <c r="R527" s="33" t="str">
        <f>IF(M527=0,"",M527/'CED. GRAL POR REP. O MANTTO'!G533)</f>
        <v/>
      </c>
      <c r="S527" s="44" t="str">
        <f t="shared" si="21"/>
        <v/>
      </c>
    </row>
    <row r="528" spans="2:19" s="3" customFormat="1" ht="37.5" hidden="1" customHeight="1" x14ac:dyDescent="0.2">
      <c r="B528" s="37">
        <v>511</v>
      </c>
      <c r="C528" s="38" t="str">
        <f>IF('CED. GRAL POR REP. O MANTTO'!C534="","",'CED. GRAL POR REP. O MANTTO'!C534)</f>
        <v/>
      </c>
      <c r="D528" s="333" t="str">
        <f>IF('CED. GRAL POR REP. O MANTTO'!D534="","",'CED. GRAL POR REP. O MANTTO'!D534)</f>
        <v/>
      </c>
      <c r="E528" s="333"/>
      <c r="F528" s="38" t="str">
        <f>IF('CED. GRAL POR REP. O MANTTO'!E534="","",'CED. GRAL POR REP. O MANTTO'!E534)</f>
        <v/>
      </c>
      <c r="G528" s="67" t="str">
        <f>IF('CED. GRAL POR REP. O MANTTO'!F534="","",'CED. GRAL POR REP. O MANTTO'!F534)</f>
        <v/>
      </c>
      <c r="H528" s="92">
        <f>+'REPORTE AGOSTO IMROM'!M528</f>
        <v>0</v>
      </c>
      <c r="I528" s="39"/>
      <c r="J528" s="39"/>
      <c r="K528" s="39"/>
      <c r="L528" s="30">
        <f t="shared" si="22"/>
        <v>0</v>
      </c>
      <c r="M528" s="30">
        <f t="shared" si="23"/>
        <v>0</v>
      </c>
      <c r="N528" s="90">
        <f>+'REPORTE AGOSTO IMROM'!N528</f>
        <v>0</v>
      </c>
      <c r="O528" s="55"/>
      <c r="P528" s="56"/>
      <c r="Q528" s="63">
        <f>+'REPORTE AGOSTO IMROM'!Q528</f>
        <v>0</v>
      </c>
      <c r="R528" s="33" t="str">
        <f>IF(M528=0,"",M528/'CED. GRAL POR REP. O MANTTO'!G534)</f>
        <v/>
      </c>
      <c r="S528" s="44" t="str">
        <f t="shared" si="21"/>
        <v/>
      </c>
    </row>
    <row r="529" spans="2:19" s="3" customFormat="1" ht="37.5" hidden="1" customHeight="1" x14ac:dyDescent="0.2">
      <c r="B529" s="37">
        <v>512</v>
      </c>
      <c r="C529" s="38" t="str">
        <f>IF('CED. GRAL POR REP. O MANTTO'!C535="","",'CED. GRAL POR REP. O MANTTO'!C535)</f>
        <v/>
      </c>
      <c r="D529" s="333" t="str">
        <f>IF('CED. GRAL POR REP. O MANTTO'!D535="","",'CED. GRAL POR REP. O MANTTO'!D535)</f>
        <v/>
      </c>
      <c r="E529" s="333"/>
      <c r="F529" s="38" t="str">
        <f>IF('CED. GRAL POR REP. O MANTTO'!E535="","",'CED. GRAL POR REP. O MANTTO'!E535)</f>
        <v/>
      </c>
      <c r="G529" s="67" t="str">
        <f>IF('CED. GRAL POR REP. O MANTTO'!F535="","",'CED. GRAL POR REP. O MANTTO'!F535)</f>
        <v/>
      </c>
      <c r="H529" s="92">
        <f>+'REPORTE AGOSTO IMROM'!M529</f>
        <v>0</v>
      </c>
      <c r="I529" s="39"/>
      <c r="J529" s="39"/>
      <c r="K529" s="39"/>
      <c r="L529" s="30">
        <f t="shared" si="22"/>
        <v>0</v>
      </c>
      <c r="M529" s="30">
        <f t="shared" si="23"/>
        <v>0</v>
      </c>
      <c r="N529" s="90">
        <f>+'REPORTE AGOSTO IMROM'!N529</f>
        <v>0</v>
      </c>
      <c r="O529" s="55"/>
      <c r="P529" s="56"/>
      <c r="Q529" s="63">
        <f>+'REPORTE AGOSTO IMROM'!Q529</f>
        <v>0</v>
      </c>
      <c r="R529" s="33" t="str">
        <f>IF(M529=0,"",M529/'CED. GRAL POR REP. O MANTTO'!G535)</f>
        <v/>
      </c>
      <c r="S529" s="44" t="str">
        <f t="shared" si="21"/>
        <v/>
      </c>
    </row>
    <row r="530" spans="2:19" s="3" customFormat="1" ht="37.5" hidden="1" customHeight="1" x14ac:dyDescent="0.2">
      <c r="B530" s="37">
        <v>513</v>
      </c>
      <c r="C530" s="38" t="str">
        <f>IF('CED. GRAL POR REP. O MANTTO'!C536="","",'CED. GRAL POR REP. O MANTTO'!C536)</f>
        <v/>
      </c>
      <c r="D530" s="333" t="str">
        <f>IF('CED. GRAL POR REP. O MANTTO'!D536="","",'CED. GRAL POR REP. O MANTTO'!D536)</f>
        <v/>
      </c>
      <c r="E530" s="333"/>
      <c r="F530" s="38" t="str">
        <f>IF('CED. GRAL POR REP. O MANTTO'!E536="","",'CED. GRAL POR REP. O MANTTO'!E536)</f>
        <v/>
      </c>
      <c r="G530" s="67" t="str">
        <f>IF('CED. GRAL POR REP. O MANTTO'!F536="","",'CED. GRAL POR REP. O MANTTO'!F536)</f>
        <v/>
      </c>
      <c r="H530" s="92">
        <f>+'REPORTE AGOSTO IMROM'!M530</f>
        <v>0</v>
      </c>
      <c r="I530" s="39"/>
      <c r="J530" s="39"/>
      <c r="K530" s="39"/>
      <c r="L530" s="30">
        <f t="shared" si="22"/>
        <v>0</v>
      </c>
      <c r="M530" s="30">
        <f t="shared" si="23"/>
        <v>0</v>
      </c>
      <c r="N530" s="90">
        <f>+'REPORTE AGOSTO IMROM'!N530</f>
        <v>0</v>
      </c>
      <c r="O530" s="55"/>
      <c r="P530" s="56"/>
      <c r="Q530" s="63">
        <f>+'REPORTE AGOSTO IMROM'!Q530</f>
        <v>0</v>
      </c>
      <c r="R530" s="33" t="str">
        <f>IF(M530=0,"",M530/'CED. GRAL POR REP. O MANTTO'!G536)</f>
        <v/>
      </c>
      <c r="S530" s="44" t="str">
        <f t="shared" ref="S530:S593" si="24">IF(R530="","",IF(R530&gt;1,"SOBRE EJERCICIO DE RECURSOS",""))</f>
        <v/>
      </c>
    </row>
    <row r="531" spans="2:19" s="3" customFormat="1" ht="37.5" hidden="1" customHeight="1" x14ac:dyDescent="0.2">
      <c r="B531" s="37">
        <v>514</v>
      </c>
      <c r="C531" s="38" t="str">
        <f>IF('CED. GRAL POR REP. O MANTTO'!C537="","",'CED. GRAL POR REP. O MANTTO'!C537)</f>
        <v/>
      </c>
      <c r="D531" s="333" t="str">
        <f>IF('CED. GRAL POR REP. O MANTTO'!D537="","",'CED. GRAL POR REP. O MANTTO'!D537)</f>
        <v/>
      </c>
      <c r="E531" s="333"/>
      <c r="F531" s="38" t="str">
        <f>IF('CED. GRAL POR REP. O MANTTO'!E537="","",'CED. GRAL POR REP. O MANTTO'!E537)</f>
        <v/>
      </c>
      <c r="G531" s="67" t="str">
        <f>IF('CED. GRAL POR REP. O MANTTO'!F537="","",'CED. GRAL POR REP. O MANTTO'!F537)</f>
        <v/>
      </c>
      <c r="H531" s="92">
        <f>+'REPORTE AGOSTO IMROM'!M531</f>
        <v>0</v>
      </c>
      <c r="I531" s="39"/>
      <c r="J531" s="39"/>
      <c r="K531" s="39"/>
      <c r="L531" s="30">
        <f t="shared" si="22"/>
        <v>0</v>
      </c>
      <c r="M531" s="30">
        <f t="shared" si="23"/>
        <v>0</v>
      </c>
      <c r="N531" s="90">
        <f>+'REPORTE AGOSTO IMROM'!N531</f>
        <v>0</v>
      </c>
      <c r="O531" s="55"/>
      <c r="P531" s="56"/>
      <c r="Q531" s="63">
        <f>+'REPORTE AGOSTO IMROM'!Q531</f>
        <v>0</v>
      </c>
      <c r="R531" s="33" t="str">
        <f>IF(M531=0,"",M531/'CED. GRAL POR REP. O MANTTO'!G537)</f>
        <v/>
      </c>
      <c r="S531" s="44" t="str">
        <f t="shared" si="24"/>
        <v/>
      </c>
    </row>
    <row r="532" spans="2:19" s="3" customFormat="1" ht="37.5" hidden="1" customHeight="1" x14ac:dyDescent="0.2">
      <c r="B532" s="37">
        <v>515</v>
      </c>
      <c r="C532" s="38" t="str">
        <f>IF('CED. GRAL POR REP. O MANTTO'!C538="","",'CED. GRAL POR REP. O MANTTO'!C538)</f>
        <v/>
      </c>
      <c r="D532" s="333" t="str">
        <f>IF('CED. GRAL POR REP. O MANTTO'!D538="","",'CED. GRAL POR REP. O MANTTO'!D538)</f>
        <v/>
      </c>
      <c r="E532" s="333"/>
      <c r="F532" s="38" t="str">
        <f>IF('CED. GRAL POR REP. O MANTTO'!E538="","",'CED. GRAL POR REP. O MANTTO'!E538)</f>
        <v/>
      </c>
      <c r="G532" s="67" t="str">
        <f>IF('CED. GRAL POR REP. O MANTTO'!F538="","",'CED. GRAL POR REP. O MANTTO'!F538)</f>
        <v/>
      </c>
      <c r="H532" s="92">
        <f>+'REPORTE AGOSTO IMROM'!M532</f>
        <v>0</v>
      </c>
      <c r="I532" s="39"/>
      <c r="J532" s="39"/>
      <c r="K532" s="39"/>
      <c r="L532" s="30">
        <f t="shared" ref="L532:L595" si="25">I532+J532+K532</f>
        <v>0</v>
      </c>
      <c r="M532" s="30">
        <f t="shared" ref="M532:M595" si="26">H532+L532</f>
        <v>0</v>
      </c>
      <c r="N532" s="90">
        <f>+'REPORTE AGOSTO IMROM'!N532</f>
        <v>0</v>
      </c>
      <c r="O532" s="55"/>
      <c r="P532" s="56"/>
      <c r="Q532" s="63">
        <f>+'REPORTE AGOSTO IMROM'!Q532</f>
        <v>0</v>
      </c>
      <c r="R532" s="33" t="str">
        <f>IF(M532=0,"",M532/'CED. GRAL POR REP. O MANTTO'!G538)</f>
        <v/>
      </c>
      <c r="S532" s="44" t="str">
        <f t="shared" si="24"/>
        <v/>
      </c>
    </row>
    <row r="533" spans="2:19" s="3" customFormat="1" ht="37.5" hidden="1" customHeight="1" x14ac:dyDescent="0.2">
      <c r="B533" s="37">
        <v>516</v>
      </c>
      <c r="C533" s="38" t="str">
        <f>IF('CED. GRAL POR REP. O MANTTO'!C539="","",'CED. GRAL POR REP. O MANTTO'!C539)</f>
        <v/>
      </c>
      <c r="D533" s="333" t="str">
        <f>IF('CED. GRAL POR REP. O MANTTO'!D539="","",'CED. GRAL POR REP. O MANTTO'!D539)</f>
        <v/>
      </c>
      <c r="E533" s="333"/>
      <c r="F533" s="38" t="str">
        <f>IF('CED. GRAL POR REP. O MANTTO'!E539="","",'CED. GRAL POR REP. O MANTTO'!E539)</f>
        <v/>
      </c>
      <c r="G533" s="67" t="str">
        <f>IF('CED. GRAL POR REP. O MANTTO'!F539="","",'CED. GRAL POR REP. O MANTTO'!F539)</f>
        <v/>
      </c>
      <c r="H533" s="92">
        <f>+'REPORTE AGOSTO IMROM'!M533</f>
        <v>0</v>
      </c>
      <c r="I533" s="39"/>
      <c r="J533" s="39"/>
      <c r="K533" s="39"/>
      <c r="L533" s="30">
        <f t="shared" si="25"/>
        <v>0</v>
      </c>
      <c r="M533" s="30">
        <f t="shared" si="26"/>
        <v>0</v>
      </c>
      <c r="N533" s="90">
        <f>+'REPORTE AGOSTO IMROM'!N533</f>
        <v>0</v>
      </c>
      <c r="O533" s="55"/>
      <c r="P533" s="56"/>
      <c r="Q533" s="63">
        <f>+'REPORTE AGOSTO IMROM'!Q533</f>
        <v>0</v>
      </c>
      <c r="R533" s="33" t="str">
        <f>IF(M533=0,"",M533/'CED. GRAL POR REP. O MANTTO'!G539)</f>
        <v/>
      </c>
      <c r="S533" s="44" t="str">
        <f t="shared" si="24"/>
        <v/>
      </c>
    </row>
    <row r="534" spans="2:19" s="3" customFormat="1" ht="37.5" hidden="1" customHeight="1" x14ac:dyDescent="0.2">
      <c r="B534" s="37">
        <v>517</v>
      </c>
      <c r="C534" s="38" t="str">
        <f>IF('CED. GRAL POR REP. O MANTTO'!C540="","",'CED. GRAL POR REP. O MANTTO'!C540)</f>
        <v/>
      </c>
      <c r="D534" s="333" t="str">
        <f>IF('CED. GRAL POR REP. O MANTTO'!D540="","",'CED. GRAL POR REP. O MANTTO'!D540)</f>
        <v/>
      </c>
      <c r="E534" s="333"/>
      <c r="F534" s="38" t="str">
        <f>IF('CED. GRAL POR REP. O MANTTO'!E540="","",'CED. GRAL POR REP. O MANTTO'!E540)</f>
        <v/>
      </c>
      <c r="G534" s="67" t="str">
        <f>IF('CED. GRAL POR REP. O MANTTO'!F540="","",'CED. GRAL POR REP. O MANTTO'!F540)</f>
        <v/>
      </c>
      <c r="H534" s="92">
        <f>+'REPORTE AGOSTO IMROM'!M534</f>
        <v>0</v>
      </c>
      <c r="I534" s="39"/>
      <c r="J534" s="39"/>
      <c r="K534" s="39"/>
      <c r="L534" s="30">
        <f t="shared" si="25"/>
        <v>0</v>
      </c>
      <c r="M534" s="30">
        <f t="shared" si="26"/>
        <v>0</v>
      </c>
      <c r="N534" s="90">
        <f>+'REPORTE AGOSTO IMROM'!N534</f>
        <v>0</v>
      </c>
      <c r="O534" s="55"/>
      <c r="P534" s="56"/>
      <c r="Q534" s="63">
        <f>+'REPORTE AGOSTO IMROM'!Q534</f>
        <v>0</v>
      </c>
      <c r="R534" s="33" t="str">
        <f>IF(M534=0,"",M534/'CED. GRAL POR REP. O MANTTO'!G540)</f>
        <v/>
      </c>
      <c r="S534" s="44" t="str">
        <f t="shared" si="24"/>
        <v/>
      </c>
    </row>
    <row r="535" spans="2:19" s="3" customFormat="1" ht="37.5" hidden="1" customHeight="1" x14ac:dyDescent="0.2">
      <c r="B535" s="37">
        <v>518</v>
      </c>
      <c r="C535" s="38" t="str">
        <f>IF('CED. GRAL POR REP. O MANTTO'!C541="","",'CED. GRAL POR REP. O MANTTO'!C541)</f>
        <v/>
      </c>
      <c r="D535" s="333" t="str">
        <f>IF('CED. GRAL POR REP. O MANTTO'!D541="","",'CED. GRAL POR REP. O MANTTO'!D541)</f>
        <v/>
      </c>
      <c r="E535" s="333"/>
      <c r="F535" s="38" t="str">
        <f>IF('CED. GRAL POR REP. O MANTTO'!E541="","",'CED. GRAL POR REP. O MANTTO'!E541)</f>
        <v/>
      </c>
      <c r="G535" s="67" t="str">
        <f>IF('CED. GRAL POR REP. O MANTTO'!F541="","",'CED. GRAL POR REP. O MANTTO'!F541)</f>
        <v/>
      </c>
      <c r="H535" s="92">
        <f>+'REPORTE AGOSTO IMROM'!M535</f>
        <v>0</v>
      </c>
      <c r="I535" s="39"/>
      <c r="J535" s="39"/>
      <c r="K535" s="39"/>
      <c r="L535" s="30">
        <f t="shared" si="25"/>
        <v>0</v>
      </c>
      <c r="M535" s="30">
        <f t="shared" si="26"/>
        <v>0</v>
      </c>
      <c r="N535" s="90">
        <f>+'REPORTE AGOSTO IMROM'!N535</f>
        <v>0</v>
      </c>
      <c r="O535" s="55"/>
      <c r="P535" s="56"/>
      <c r="Q535" s="63">
        <f>+'REPORTE AGOSTO IMROM'!Q535</f>
        <v>0</v>
      </c>
      <c r="R535" s="33" t="str">
        <f>IF(M535=0,"",M535/'CED. GRAL POR REP. O MANTTO'!G541)</f>
        <v/>
      </c>
      <c r="S535" s="44" t="str">
        <f t="shared" si="24"/>
        <v/>
      </c>
    </row>
    <row r="536" spans="2:19" s="3" customFormat="1" ht="37.5" hidden="1" customHeight="1" x14ac:dyDescent="0.2">
      <c r="B536" s="37">
        <v>519</v>
      </c>
      <c r="C536" s="38" t="str">
        <f>IF('CED. GRAL POR REP. O MANTTO'!C542="","",'CED. GRAL POR REP. O MANTTO'!C542)</f>
        <v/>
      </c>
      <c r="D536" s="333" t="str">
        <f>IF('CED. GRAL POR REP. O MANTTO'!D542="","",'CED. GRAL POR REP. O MANTTO'!D542)</f>
        <v/>
      </c>
      <c r="E536" s="333"/>
      <c r="F536" s="38" t="str">
        <f>IF('CED. GRAL POR REP. O MANTTO'!E542="","",'CED. GRAL POR REP. O MANTTO'!E542)</f>
        <v/>
      </c>
      <c r="G536" s="67" t="str">
        <f>IF('CED. GRAL POR REP. O MANTTO'!F542="","",'CED. GRAL POR REP. O MANTTO'!F542)</f>
        <v/>
      </c>
      <c r="H536" s="92">
        <f>+'REPORTE AGOSTO IMROM'!M536</f>
        <v>0</v>
      </c>
      <c r="I536" s="39"/>
      <c r="J536" s="39"/>
      <c r="K536" s="39"/>
      <c r="L536" s="30">
        <f t="shared" si="25"/>
        <v>0</v>
      </c>
      <c r="M536" s="30">
        <f t="shared" si="26"/>
        <v>0</v>
      </c>
      <c r="N536" s="90">
        <f>+'REPORTE AGOSTO IMROM'!N536</f>
        <v>0</v>
      </c>
      <c r="O536" s="55"/>
      <c r="P536" s="56"/>
      <c r="Q536" s="63">
        <f>+'REPORTE AGOSTO IMROM'!Q536</f>
        <v>0</v>
      </c>
      <c r="R536" s="33" t="str">
        <f>IF(M536=0,"",M536/'CED. GRAL POR REP. O MANTTO'!G542)</f>
        <v/>
      </c>
      <c r="S536" s="44" t="str">
        <f t="shared" si="24"/>
        <v/>
      </c>
    </row>
    <row r="537" spans="2:19" s="3" customFormat="1" ht="37.5" hidden="1" customHeight="1" x14ac:dyDescent="0.2">
      <c r="B537" s="37">
        <v>520</v>
      </c>
      <c r="C537" s="38" t="str">
        <f>IF('CED. GRAL POR REP. O MANTTO'!C543="","",'CED. GRAL POR REP. O MANTTO'!C543)</f>
        <v/>
      </c>
      <c r="D537" s="333" t="str">
        <f>IF('CED. GRAL POR REP. O MANTTO'!D543="","",'CED. GRAL POR REP. O MANTTO'!D543)</f>
        <v/>
      </c>
      <c r="E537" s="333"/>
      <c r="F537" s="38" t="str">
        <f>IF('CED. GRAL POR REP. O MANTTO'!E543="","",'CED. GRAL POR REP. O MANTTO'!E543)</f>
        <v/>
      </c>
      <c r="G537" s="67" t="str">
        <f>IF('CED. GRAL POR REP. O MANTTO'!F543="","",'CED. GRAL POR REP. O MANTTO'!F543)</f>
        <v/>
      </c>
      <c r="H537" s="92">
        <f>+'REPORTE AGOSTO IMROM'!M537</f>
        <v>0</v>
      </c>
      <c r="I537" s="39"/>
      <c r="J537" s="39"/>
      <c r="K537" s="39"/>
      <c r="L537" s="30">
        <f t="shared" si="25"/>
        <v>0</v>
      </c>
      <c r="M537" s="30">
        <f t="shared" si="26"/>
        <v>0</v>
      </c>
      <c r="N537" s="90">
        <f>+'REPORTE AGOSTO IMROM'!N537</f>
        <v>0</v>
      </c>
      <c r="O537" s="55"/>
      <c r="P537" s="56"/>
      <c r="Q537" s="63">
        <f>+'REPORTE AGOSTO IMROM'!Q537</f>
        <v>0</v>
      </c>
      <c r="R537" s="33" t="str">
        <f>IF(M537=0,"",M537/'CED. GRAL POR REP. O MANTTO'!G543)</f>
        <v/>
      </c>
      <c r="S537" s="44" t="str">
        <f t="shared" si="24"/>
        <v/>
      </c>
    </row>
    <row r="538" spans="2:19" s="3" customFormat="1" ht="37.5" hidden="1" customHeight="1" x14ac:dyDescent="0.2">
      <c r="B538" s="37">
        <v>521</v>
      </c>
      <c r="C538" s="38" t="str">
        <f>IF('CED. GRAL POR REP. O MANTTO'!C544="","",'CED. GRAL POR REP. O MANTTO'!C544)</f>
        <v/>
      </c>
      <c r="D538" s="333" t="str">
        <f>IF('CED. GRAL POR REP. O MANTTO'!D544="","",'CED. GRAL POR REP. O MANTTO'!D544)</f>
        <v/>
      </c>
      <c r="E538" s="333"/>
      <c r="F538" s="38" t="str">
        <f>IF('CED. GRAL POR REP. O MANTTO'!E544="","",'CED. GRAL POR REP. O MANTTO'!E544)</f>
        <v/>
      </c>
      <c r="G538" s="67" t="str">
        <f>IF('CED. GRAL POR REP. O MANTTO'!F544="","",'CED. GRAL POR REP. O MANTTO'!F544)</f>
        <v/>
      </c>
      <c r="H538" s="92">
        <f>+'REPORTE AGOSTO IMROM'!M538</f>
        <v>0</v>
      </c>
      <c r="I538" s="39"/>
      <c r="J538" s="39"/>
      <c r="K538" s="39"/>
      <c r="L538" s="30">
        <f t="shared" si="25"/>
        <v>0</v>
      </c>
      <c r="M538" s="30">
        <f t="shared" si="26"/>
        <v>0</v>
      </c>
      <c r="N538" s="90">
        <f>+'REPORTE AGOSTO IMROM'!N538</f>
        <v>0</v>
      </c>
      <c r="O538" s="55"/>
      <c r="P538" s="56"/>
      <c r="Q538" s="63">
        <f>+'REPORTE AGOSTO IMROM'!Q538</f>
        <v>0</v>
      </c>
      <c r="R538" s="33" t="str">
        <f>IF(M538=0,"",M538/'CED. GRAL POR REP. O MANTTO'!G544)</f>
        <v/>
      </c>
      <c r="S538" s="44" t="str">
        <f t="shared" si="24"/>
        <v/>
      </c>
    </row>
    <row r="539" spans="2:19" s="3" customFormat="1" ht="37.5" hidden="1" customHeight="1" x14ac:dyDescent="0.2">
      <c r="B539" s="37">
        <v>522</v>
      </c>
      <c r="C539" s="38" t="str">
        <f>IF('CED. GRAL POR REP. O MANTTO'!C545="","",'CED. GRAL POR REP. O MANTTO'!C545)</f>
        <v/>
      </c>
      <c r="D539" s="333" t="str">
        <f>IF('CED. GRAL POR REP. O MANTTO'!D545="","",'CED. GRAL POR REP. O MANTTO'!D545)</f>
        <v/>
      </c>
      <c r="E539" s="333"/>
      <c r="F539" s="38" t="str">
        <f>IF('CED. GRAL POR REP. O MANTTO'!E545="","",'CED. GRAL POR REP. O MANTTO'!E545)</f>
        <v/>
      </c>
      <c r="G539" s="67" t="str">
        <f>IF('CED. GRAL POR REP. O MANTTO'!F545="","",'CED. GRAL POR REP. O MANTTO'!F545)</f>
        <v/>
      </c>
      <c r="H539" s="92">
        <f>+'REPORTE AGOSTO IMROM'!M539</f>
        <v>0</v>
      </c>
      <c r="I539" s="39"/>
      <c r="J539" s="39"/>
      <c r="K539" s="39"/>
      <c r="L539" s="30">
        <f t="shared" si="25"/>
        <v>0</v>
      </c>
      <c r="M539" s="30">
        <f t="shared" si="26"/>
        <v>0</v>
      </c>
      <c r="N539" s="90">
        <f>+'REPORTE AGOSTO IMROM'!N539</f>
        <v>0</v>
      </c>
      <c r="O539" s="55"/>
      <c r="P539" s="56"/>
      <c r="Q539" s="63">
        <f>+'REPORTE AGOSTO IMROM'!Q539</f>
        <v>0</v>
      </c>
      <c r="R539" s="33" t="str">
        <f>IF(M539=0,"",M539/'CED. GRAL POR REP. O MANTTO'!G545)</f>
        <v/>
      </c>
      <c r="S539" s="44" t="str">
        <f t="shared" si="24"/>
        <v/>
      </c>
    </row>
    <row r="540" spans="2:19" s="3" customFormat="1" ht="37.5" hidden="1" customHeight="1" x14ac:dyDescent="0.2">
      <c r="B540" s="37">
        <v>523</v>
      </c>
      <c r="C540" s="38" t="str">
        <f>IF('CED. GRAL POR REP. O MANTTO'!C546="","",'CED. GRAL POR REP. O MANTTO'!C546)</f>
        <v/>
      </c>
      <c r="D540" s="333" t="str">
        <f>IF('CED. GRAL POR REP. O MANTTO'!D546="","",'CED. GRAL POR REP. O MANTTO'!D546)</f>
        <v/>
      </c>
      <c r="E540" s="333"/>
      <c r="F540" s="38" t="str">
        <f>IF('CED. GRAL POR REP. O MANTTO'!E546="","",'CED. GRAL POR REP. O MANTTO'!E546)</f>
        <v/>
      </c>
      <c r="G540" s="67" t="str">
        <f>IF('CED. GRAL POR REP. O MANTTO'!F546="","",'CED. GRAL POR REP. O MANTTO'!F546)</f>
        <v/>
      </c>
      <c r="H540" s="92">
        <f>+'REPORTE AGOSTO IMROM'!M540</f>
        <v>0</v>
      </c>
      <c r="I540" s="39"/>
      <c r="J540" s="39"/>
      <c r="K540" s="39"/>
      <c r="L540" s="30">
        <f t="shared" si="25"/>
        <v>0</v>
      </c>
      <c r="M540" s="30">
        <f t="shared" si="26"/>
        <v>0</v>
      </c>
      <c r="N540" s="90">
        <f>+'REPORTE AGOSTO IMROM'!N540</f>
        <v>0</v>
      </c>
      <c r="O540" s="55"/>
      <c r="P540" s="56"/>
      <c r="Q540" s="63">
        <f>+'REPORTE AGOSTO IMROM'!Q540</f>
        <v>0</v>
      </c>
      <c r="R540" s="33" t="str">
        <f>IF(M540=0,"",M540/'CED. GRAL POR REP. O MANTTO'!G546)</f>
        <v/>
      </c>
      <c r="S540" s="44" t="str">
        <f t="shared" si="24"/>
        <v/>
      </c>
    </row>
    <row r="541" spans="2:19" s="3" customFormat="1" ht="37.5" hidden="1" customHeight="1" x14ac:dyDescent="0.2">
      <c r="B541" s="37">
        <v>524</v>
      </c>
      <c r="C541" s="38" t="str">
        <f>IF('CED. GRAL POR REP. O MANTTO'!C547="","",'CED. GRAL POR REP. O MANTTO'!C547)</f>
        <v/>
      </c>
      <c r="D541" s="333" t="str">
        <f>IF('CED. GRAL POR REP. O MANTTO'!D547="","",'CED. GRAL POR REP. O MANTTO'!D547)</f>
        <v/>
      </c>
      <c r="E541" s="333"/>
      <c r="F541" s="38" t="str">
        <f>IF('CED. GRAL POR REP. O MANTTO'!E547="","",'CED. GRAL POR REP. O MANTTO'!E547)</f>
        <v/>
      </c>
      <c r="G541" s="67" t="str">
        <f>IF('CED. GRAL POR REP. O MANTTO'!F547="","",'CED. GRAL POR REP. O MANTTO'!F547)</f>
        <v/>
      </c>
      <c r="H541" s="92">
        <f>+'REPORTE AGOSTO IMROM'!M541</f>
        <v>0</v>
      </c>
      <c r="I541" s="39"/>
      <c r="J541" s="39"/>
      <c r="K541" s="39"/>
      <c r="L541" s="30">
        <f t="shared" si="25"/>
        <v>0</v>
      </c>
      <c r="M541" s="30">
        <f t="shared" si="26"/>
        <v>0</v>
      </c>
      <c r="N541" s="90">
        <f>+'REPORTE AGOSTO IMROM'!N541</f>
        <v>0</v>
      </c>
      <c r="O541" s="55"/>
      <c r="P541" s="56"/>
      <c r="Q541" s="63">
        <f>+'REPORTE AGOSTO IMROM'!Q541</f>
        <v>0</v>
      </c>
      <c r="R541" s="33" t="str">
        <f>IF(M541=0,"",M541/'CED. GRAL POR REP. O MANTTO'!G547)</f>
        <v/>
      </c>
      <c r="S541" s="44" t="str">
        <f t="shared" si="24"/>
        <v/>
      </c>
    </row>
    <row r="542" spans="2:19" s="3" customFormat="1" ht="37.5" hidden="1" customHeight="1" x14ac:dyDescent="0.2">
      <c r="B542" s="37">
        <v>525</v>
      </c>
      <c r="C542" s="38" t="str">
        <f>IF('CED. GRAL POR REP. O MANTTO'!C548="","",'CED. GRAL POR REP. O MANTTO'!C548)</f>
        <v/>
      </c>
      <c r="D542" s="333" t="str">
        <f>IF('CED. GRAL POR REP. O MANTTO'!D548="","",'CED. GRAL POR REP. O MANTTO'!D548)</f>
        <v/>
      </c>
      <c r="E542" s="333"/>
      <c r="F542" s="38" t="str">
        <f>IF('CED. GRAL POR REP. O MANTTO'!E548="","",'CED. GRAL POR REP. O MANTTO'!E548)</f>
        <v/>
      </c>
      <c r="G542" s="67" t="str">
        <f>IF('CED. GRAL POR REP. O MANTTO'!F548="","",'CED. GRAL POR REP. O MANTTO'!F548)</f>
        <v/>
      </c>
      <c r="H542" s="92">
        <f>+'REPORTE AGOSTO IMROM'!M542</f>
        <v>0</v>
      </c>
      <c r="I542" s="39"/>
      <c r="J542" s="39"/>
      <c r="K542" s="39"/>
      <c r="L542" s="30">
        <f t="shared" si="25"/>
        <v>0</v>
      </c>
      <c r="M542" s="30">
        <f t="shared" si="26"/>
        <v>0</v>
      </c>
      <c r="N542" s="90">
        <f>+'REPORTE AGOSTO IMROM'!N542</f>
        <v>0</v>
      </c>
      <c r="O542" s="55"/>
      <c r="P542" s="56"/>
      <c r="Q542" s="63">
        <f>+'REPORTE AGOSTO IMROM'!Q542</f>
        <v>0</v>
      </c>
      <c r="R542" s="33" t="str">
        <f>IF(M542=0,"",M542/'CED. GRAL POR REP. O MANTTO'!G548)</f>
        <v/>
      </c>
      <c r="S542" s="44" t="str">
        <f t="shared" si="24"/>
        <v/>
      </c>
    </row>
    <row r="543" spans="2:19" s="3" customFormat="1" ht="37.5" hidden="1" customHeight="1" x14ac:dyDescent="0.2">
      <c r="B543" s="37">
        <v>526</v>
      </c>
      <c r="C543" s="38" t="str">
        <f>IF('CED. GRAL POR REP. O MANTTO'!C549="","",'CED. GRAL POR REP. O MANTTO'!C549)</f>
        <v/>
      </c>
      <c r="D543" s="333" t="str">
        <f>IF('CED. GRAL POR REP. O MANTTO'!D549="","",'CED. GRAL POR REP. O MANTTO'!D549)</f>
        <v/>
      </c>
      <c r="E543" s="333"/>
      <c r="F543" s="38" t="str">
        <f>IF('CED. GRAL POR REP. O MANTTO'!E549="","",'CED. GRAL POR REP. O MANTTO'!E549)</f>
        <v/>
      </c>
      <c r="G543" s="67" t="str">
        <f>IF('CED. GRAL POR REP. O MANTTO'!F549="","",'CED. GRAL POR REP. O MANTTO'!F549)</f>
        <v/>
      </c>
      <c r="H543" s="92">
        <f>+'REPORTE AGOSTO IMROM'!M543</f>
        <v>0</v>
      </c>
      <c r="I543" s="39"/>
      <c r="J543" s="39"/>
      <c r="K543" s="39"/>
      <c r="L543" s="30">
        <f t="shared" si="25"/>
        <v>0</v>
      </c>
      <c r="M543" s="30">
        <f t="shared" si="26"/>
        <v>0</v>
      </c>
      <c r="N543" s="90">
        <f>+'REPORTE AGOSTO IMROM'!N543</f>
        <v>0</v>
      </c>
      <c r="O543" s="55"/>
      <c r="P543" s="56"/>
      <c r="Q543" s="63">
        <f>+'REPORTE AGOSTO IMROM'!Q543</f>
        <v>0</v>
      </c>
      <c r="R543" s="33" t="str">
        <f>IF(M543=0,"",M543/'CED. GRAL POR REP. O MANTTO'!G549)</f>
        <v/>
      </c>
      <c r="S543" s="44" t="str">
        <f t="shared" si="24"/>
        <v/>
      </c>
    </row>
    <row r="544" spans="2:19" s="3" customFormat="1" ht="37.5" hidden="1" customHeight="1" x14ac:dyDescent="0.2">
      <c r="B544" s="37">
        <v>527</v>
      </c>
      <c r="C544" s="38" t="str">
        <f>IF('CED. GRAL POR REP. O MANTTO'!C550="","",'CED. GRAL POR REP. O MANTTO'!C550)</f>
        <v/>
      </c>
      <c r="D544" s="333" t="str">
        <f>IF('CED. GRAL POR REP. O MANTTO'!D550="","",'CED. GRAL POR REP. O MANTTO'!D550)</f>
        <v/>
      </c>
      <c r="E544" s="333"/>
      <c r="F544" s="38" t="str">
        <f>IF('CED. GRAL POR REP. O MANTTO'!E550="","",'CED. GRAL POR REP. O MANTTO'!E550)</f>
        <v/>
      </c>
      <c r="G544" s="67" t="str">
        <f>IF('CED. GRAL POR REP. O MANTTO'!F550="","",'CED. GRAL POR REP. O MANTTO'!F550)</f>
        <v/>
      </c>
      <c r="H544" s="92">
        <f>+'REPORTE AGOSTO IMROM'!M544</f>
        <v>0</v>
      </c>
      <c r="I544" s="39"/>
      <c r="J544" s="39"/>
      <c r="K544" s="39"/>
      <c r="L544" s="30">
        <f t="shared" si="25"/>
        <v>0</v>
      </c>
      <c r="M544" s="30">
        <f t="shared" si="26"/>
        <v>0</v>
      </c>
      <c r="N544" s="90">
        <f>+'REPORTE AGOSTO IMROM'!N544</f>
        <v>0</v>
      </c>
      <c r="O544" s="55"/>
      <c r="P544" s="56"/>
      <c r="Q544" s="63">
        <f>+'REPORTE AGOSTO IMROM'!Q544</f>
        <v>0</v>
      </c>
      <c r="R544" s="33" t="str">
        <f>IF(M544=0,"",M544/'CED. GRAL POR REP. O MANTTO'!G550)</f>
        <v/>
      </c>
      <c r="S544" s="44" t="str">
        <f t="shared" si="24"/>
        <v/>
      </c>
    </row>
    <row r="545" spans="2:19" s="3" customFormat="1" ht="37.5" hidden="1" customHeight="1" x14ac:dyDescent="0.2">
      <c r="B545" s="37">
        <v>528</v>
      </c>
      <c r="C545" s="38" t="str">
        <f>IF('CED. GRAL POR REP. O MANTTO'!C551="","",'CED. GRAL POR REP. O MANTTO'!C551)</f>
        <v/>
      </c>
      <c r="D545" s="333" t="str">
        <f>IF('CED. GRAL POR REP. O MANTTO'!D551="","",'CED. GRAL POR REP. O MANTTO'!D551)</f>
        <v/>
      </c>
      <c r="E545" s="333"/>
      <c r="F545" s="38" t="str">
        <f>IF('CED. GRAL POR REP. O MANTTO'!E551="","",'CED. GRAL POR REP. O MANTTO'!E551)</f>
        <v/>
      </c>
      <c r="G545" s="67" t="str">
        <f>IF('CED. GRAL POR REP. O MANTTO'!F551="","",'CED. GRAL POR REP. O MANTTO'!F551)</f>
        <v/>
      </c>
      <c r="H545" s="92">
        <f>+'REPORTE AGOSTO IMROM'!M545</f>
        <v>0</v>
      </c>
      <c r="I545" s="39"/>
      <c r="J545" s="39"/>
      <c r="K545" s="39"/>
      <c r="L545" s="30">
        <f t="shared" si="25"/>
        <v>0</v>
      </c>
      <c r="M545" s="30">
        <f t="shared" si="26"/>
        <v>0</v>
      </c>
      <c r="N545" s="90">
        <f>+'REPORTE AGOSTO IMROM'!N545</f>
        <v>0</v>
      </c>
      <c r="O545" s="55"/>
      <c r="P545" s="56"/>
      <c r="Q545" s="63">
        <f>+'REPORTE AGOSTO IMROM'!Q545</f>
        <v>0</v>
      </c>
      <c r="R545" s="33" t="str">
        <f>IF(M545=0,"",M545/'CED. GRAL POR REP. O MANTTO'!G551)</f>
        <v/>
      </c>
      <c r="S545" s="44" t="str">
        <f t="shared" si="24"/>
        <v/>
      </c>
    </row>
    <row r="546" spans="2:19" s="3" customFormat="1" ht="37.5" hidden="1" customHeight="1" x14ac:dyDescent="0.2">
      <c r="B546" s="37">
        <v>529</v>
      </c>
      <c r="C546" s="38" t="str">
        <f>IF('CED. GRAL POR REP. O MANTTO'!C552="","",'CED. GRAL POR REP. O MANTTO'!C552)</f>
        <v/>
      </c>
      <c r="D546" s="333" t="str">
        <f>IF('CED. GRAL POR REP. O MANTTO'!D552="","",'CED. GRAL POR REP. O MANTTO'!D552)</f>
        <v/>
      </c>
      <c r="E546" s="333"/>
      <c r="F546" s="38" t="str">
        <f>IF('CED. GRAL POR REP. O MANTTO'!E552="","",'CED. GRAL POR REP. O MANTTO'!E552)</f>
        <v/>
      </c>
      <c r="G546" s="67" t="str">
        <f>IF('CED. GRAL POR REP. O MANTTO'!F552="","",'CED. GRAL POR REP. O MANTTO'!F552)</f>
        <v/>
      </c>
      <c r="H546" s="92">
        <f>+'REPORTE AGOSTO IMROM'!M546</f>
        <v>0</v>
      </c>
      <c r="I546" s="39"/>
      <c r="J546" s="39"/>
      <c r="K546" s="39"/>
      <c r="L546" s="30">
        <f t="shared" si="25"/>
        <v>0</v>
      </c>
      <c r="M546" s="30">
        <f t="shared" si="26"/>
        <v>0</v>
      </c>
      <c r="N546" s="90">
        <f>+'REPORTE AGOSTO IMROM'!N546</f>
        <v>0</v>
      </c>
      <c r="O546" s="55"/>
      <c r="P546" s="56"/>
      <c r="Q546" s="63">
        <f>+'REPORTE AGOSTO IMROM'!Q546</f>
        <v>0</v>
      </c>
      <c r="R546" s="33" t="str">
        <f>IF(M546=0,"",M546/'CED. GRAL POR REP. O MANTTO'!G552)</f>
        <v/>
      </c>
      <c r="S546" s="44" t="str">
        <f t="shared" si="24"/>
        <v/>
      </c>
    </row>
    <row r="547" spans="2:19" s="3" customFormat="1" ht="37.5" hidden="1" customHeight="1" x14ac:dyDescent="0.2">
      <c r="B547" s="37">
        <v>530</v>
      </c>
      <c r="C547" s="38" t="str">
        <f>IF('CED. GRAL POR REP. O MANTTO'!C553="","",'CED. GRAL POR REP. O MANTTO'!C553)</f>
        <v/>
      </c>
      <c r="D547" s="333" t="str">
        <f>IF('CED. GRAL POR REP. O MANTTO'!D553="","",'CED. GRAL POR REP. O MANTTO'!D553)</f>
        <v/>
      </c>
      <c r="E547" s="333"/>
      <c r="F547" s="38" t="str">
        <f>IF('CED. GRAL POR REP. O MANTTO'!E553="","",'CED. GRAL POR REP. O MANTTO'!E553)</f>
        <v/>
      </c>
      <c r="G547" s="67" t="str">
        <f>IF('CED. GRAL POR REP. O MANTTO'!F553="","",'CED. GRAL POR REP. O MANTTO'!F553)</f>
        <v/>
      </c>
      <c r="H547" s="92">
        <f>+'REPORTE AGOSTO IMROM'!M547</f>
        <v>0</v>
      </c>
      <c r="I547" s="39"/>
      <c r="J547" s="39"/>
      <c r="K547" s="39"/>
      <c r="L547" s="30">
        <f t="shared" si="25"/>
        <v>0</v>
      </c>
      <c r="M547" s="30">
        <f t="shared" si="26"/>
        <v>0</v>
      </c>
      <c r="N547" s="90">
        <f>+'REPORTE AGOSTO IMROM'!N547</f>
        <v>0</v>
      </c>
      <c r="O547" s="55"/>
      <c r="P547" s="56"/>
      <c r="Q547" s="63">
        <f>+'REPORTE AGOSTO IMROM'!Q547</f>
        <v>0</v>
      </c>
      <c r="R547" s="33" t="str">
        <f>IF(M547=0,"",M547/'CED. GRAL POR REP. O MANTTO'!G553)</f>
        <v/>
      </c>
      <c r="S547" s="44" t="str">
        <f t="shared" si="24"/>
        <v/>
      </c>
    </row>
    <row r="548" spans="2:19" s="3" customFormat="1" ht="37.5" hidden="1" customHeight="1" x14ac:dyDescent="0.2">
      <c r="B548" s="37">
        <v>531</v>
      </c>
      <c r="C548" s="38" t="str">
        <f>IF('CED. GRAL POR REP. O MANTTO'!C554="","",'CED. GRAL POR REP. O MANTTO'!C554)</f>
        <v/>
      </c>
      <c r="D548" s="333" t="str">
        <f>IF('CED. GRAL POR REP. O MANTTO'!D554="","",'CED. GRAL POR REP. O MANTTO'!D554)</f>
        <v/>
      </c>
      <c r="E548" s="333"/>
      <c r="F548" s="38" t="str">
        <f>IF('CED. GRAL POR REP. O MANTTO'!E554="","",'CED. GRAL POR REP. O MANTTO'!E554)</f>
        <v/>
      </c>
      <c r="G548" s="67" t="str">
        <f>IF('CED. GRAL POR REP. O MANTTO'!F554="","",'CED. GRAL POR REP. O MANTTO'!F554)</f>
        <v/>
      </c>
      <c r="H548" s="92">
        <f>+'REPORTE AGOSTO IMROM'!M548</f>
        <v>0</v>
      </c>
      <c r="I548" s="39"/>
      <c r="J548" s="39"/>
      <c r="K548" s="39"/>
      <c r="L548" s="30">
        <f t="shared" si="25"/>
        <v>0</v>
      </c>
      <c r="M548" s="30">
        <f t="shared" si="26"/>
        <v>0</v>
      </c>
      <c r="N548" s="90">
        <f>+'REPORTE AGOSTO IMROM'!N548</f>
        <v>0</v>
      </c>
      <c r="O548" s="55"/>
      <c r="P548" s="56"/>
      <c r="Q548" s="63">
        <f>+'REPORTE AGOSTO IMROM'!Q548</f>
        <v>0</v>
      </c>
      <c r="R548" s="33" t="str">
        <f>IF(M548=0,"",M548/'CED. GRAL POR REP. O MANTTO'!G554)</f>
        <v/>
      </c>
      <c r="S548" s="44" t="str">
        <f t="shared" si="24"/>
        <v/>
      </c>
    </row>
    <row r="549" spans="2:19" s="3" customFormat="1" ht="37.5" hidden="1" customHeight="1" x14ac:dyDescent="0.2">
      <c r="B549" s="37">
        <v>532</v>
      </c>
      <c r="C549" s="38" t="str">
        <f>IF('CED. GRAL POR REP. O MANTTO'!C555="","",'CED. GRAL POR REP. O MANTTO'!C555)</f>
        <v/>
      </c>
      <c r="D549" s="333" t="str">
        <f>IF('CED. GRAL POR REP. O MANTTO'!D555="","",'CED. GRAL POR REP. O MANTTO'!D555)</f>
        <v/>
      </c>
      <c r="E549" s="333"/>
      <c r="F549" s="38" t="str">
        <f>IF('CED. GRAL POR REP. O MANTTO'!E555="","",'CED. GRAL POR REP. O MANTTO'!E555)</f>
        <v/>
      </c>
      <c r="G549" s="67" t="str">
        <f>IF('CED. GRAL POR REP. O MANTTO'!F555="","",'CED. GRAL POR REP. O MANTTO'!F555)</f>
        <v/>
      </c>
      <c r="H549" s="92">
        <f>+'REPORTE AGOSTO IMROM'!M549</f>
        <v>0</v>
      </c>
      <c r="I549" s="39"/>
      <c r="J549" s="39"/>
      <c r="K549" s="39"/>
      <c r="L549" s="30">
        <f t="shared" si="25"/>
        <v>0</v>
      </c>
      <c r="M549" s="30">
        <f t="shared" si="26"/>
        <v>0</v>
      </c>
      <c r="N549" s="90">
        <f>+'REPORTE AGOSTO IMROM'!N549</f>
        <v>0</v>
      </c>
      <c r="O549" s="55"/>
      <c r="P549" s="56"/>
      <c r="Q549" s="63">
        <f>+'REPORTE AGOSTO IMROM'!Q549</f>
        <v>0</v>
      </c>
      <c r="R549" s="33" t="str">
        <f>IF(M549=0,"",M549/'CED. GRAL POR REP. O MANTTO'!G555)</f>
        <v/>
      </c>
      <c r="S549" s="44" t="str">
        <f t="shared" si="24"/>
        <v/>
      </c>
    </row>
    <row r="550" spans="2:19" s="3" customFormat="1" ht="37.5" hidden="1" customHeight="1" x14ac:dyDescent="0.2">
      <c r="B550" s="37">
        <v>533</v>
      </c>
      <c r="C550" s="38" t="str">
        <f>IF('CED. GRAL POR REP. O MANTTO'!C556="","",'CED. GRAL POR REP. O MANTTO'!C556)</f>
        <v/>
      </c>
      <c r="D550" s="333" t="str">
        <f>IF('CED. GRAL POR REP. O MANTTO'!D556="","",'CED. GRAL POR REP. O MANTTO'!D556)</f>
        <v/>
      </c>
      <c r="E550" s="333"/>
      <c r="F550" s="38" t="str">
        <f>IF('CED. GRAL POR REP. O MANTTO'!E556="","",'CED. GRAL POR REP. O MANTTO'!E556)</f>
        <v/>
      </c>
      <c r="G550" s="67" t="str">
        <f>IF('CED. GRAL POR REP. O MANTTO'!F556="","",'CED. GRAL POR REP. O MANTTO'!F556)</f>
        <v/>
      </c>
      <c r="H550" s="92">
        <f>+'REPORTE AGOSTO IMROM'!M550</f>
        <v>0</v>
      </c>
      <c r="I550" s="39"/>
      <c r="J550" s="39"/>
      <c r="K550" s="39"/>
      <c r="L550" s="30">
        <f t="shared" si="25"/>
        <v>0</v>
      </c>
      <c r="M550" s="30">
        <f t="shared" si="26"/>
        <v>0</v>
      </c>
      <c r="N550" s="90">
        <f>+'REPORTE AGOSTO IMROM'!N550</f>
        <v>0</v>
      </c>
      <c r="O550" s="55"/>
      <c r="P550" s="56"/>
      <c r="Q550" s="63">
        <f>+'REPORTE AGOSTO IMROM'!Q550</f>
        <v>0</v>
      </c>
      <c r="R550" s="33" t="str">
        <f>IF(M550=0,"",M550/'CED. GRAL POR REP. O MANTTO'!G556)</f>
        <v/>
      </c>
      <c r="S550" s="44" t="str">
        <f t="shared" si="24"/>
        <v/>
      </c>
    </row>
    <row r="551" spans="2:19" s="3" customFormat="1" ht="37.5" hidden="1" customHeight="1" x14ac:dyDescent="0.2">
      <c r="B551" s="37">
        <v>534</v>
      </c>
      <c r="C551" s="38" t="str">
        <f>IF('CED. GRAL POR REP. O MANTTO'!C557="","",'CED. GRAL POR REP. O MANTTO'!C557)</f>
        <v/>
      </c>
      <c r="D551" s="333" t="str">
        <f>IF('CED. GRAL POR REP. O MANTTO'!D557="","",'CED. GRAL POR REP. O MANTTO'!D557)</f>
        <v/>
      </c>
      <c r="E551" s="333"/>
      <c r="F551" s="38" t="str">
        <f>IF('CED. GRAL POR REP. O MANTTO'!E557="","",'CED. GRAL POR REP. O MANTTO'!E557)</f>
        <v/>
      </c>
      <c r="G551" s="67" t="str">
        <f>IF('CED. GRAL POR REP. O MANTTO'!F557="","",'CED. GRAL POR REP. O MANTTO'!F557)</f>
        <v/>
      </c>
      <c r="H551" s="92">
        <f>+'REPORTE AGOSTO IMROM'!M551</f>
        <v>0</v>
      </c>
      <c r="I551" s="39"/>
      <c r="J551" s="39"/>
      <c r="K551" s="39"/>
      <c r="L551" s="30">
        <f t="shared" si="25"/>
        <v>0</v>
      </c>
      <c r="M551" s="30">
        <f t="shared" si="26"/>
        <v>0</v>
      </c>
      <c r="N551" s="90">
        <f>+'REPORTE AGOSTO IMROM'!N551</f>
        <v>0</v>
      </c>
      <c r="O551" s="55"/>
      <c r="P551" s="56"/>
      <c r="Q551" s="63">
        <f>+'REPORTE AGOSTO IMROM'!Q551</f>
        <v>0</v>
      </c>
      <c r="R551" s="33" t="str">
        <f>IF(M551=0,"",M551/'CED. GRAL POR REP. O MANTTO'!G557)</f>
        <v/>
      </c>
      <c r="S551" s="44" t="str">
        <f t="shared" si="24"/>
        <v/>
      </c>
    </row>
    <row r="552" spans="2:19" s="3" customFormat="1" ht="37.5" hidden="1" customHeight="1" x14ac:dyDescent="0.2">
      <c r="B552" s="37">
        <v>535</v>
      </c>
      <c r="C552" s="38" t="str">
        <f>IF('CED. GRAL POR REP. O MANTTO'!C558="","",'CED. GRAL POR REP. O MANTTO'!C558)</f>
        <v/>
      </c>
      <c r="D552" s="333" t="str">
        <f>IF('CED. GRAL POR REP. O MANTTO'!D558="","",'CED. GRAL POR REP. O MANTTO'!D558)</f>
        <v/>
      </c>
      <c r="E552" s="333"/>
      <c r="F552" s="38" t="str">
        <f>IF('CED. GRAL POR REP. O MANTTO'!E558="","",'CED. GRAL POR REP. O MANTTO'!E558)</f>
        <v/>
      </c>
      <c r="G552" s="67" t="str">
        <f>IF('CED. GRAL POR REP. O MANTTO'!F558="","",'CED. GRAL POR REP. O MANTTO'!F558)</f>
        <v/>
      </c>
      <c r="H552" s="92">
        <f>+'REPORTE AGOSTO IMROM'!M552</f>
        <v>0</v>
      </c>
      <c r="I552" s="39"/>
      <c r="J552" s="39"/>
      <c r="K552" s="39"/>
      <c r="L552" s="30">
        <f t="shared" si="25"/>
        <v>0</v>
      </c>
      <c r="M552" s="30">
        <f t="shared" si="26"/>
        <v>0</v>
      </c>
      <c r="N552" s="90">
        <f>+'REPORTE AGOSTO IMROM'!N552</f>
        <v>0</v>
      </c>
      <c r="O552" s="55"/>
      <c r="P552" s="56"/>
      <c r="Q552" s="63">
        <f>+'REPORTE AGOSTO IMROM'!Q552</f>
        <v>0</v>
      </c>
      <c r="R552" s="33" t="str">
        <f>IF(M552=0,"",M552/'CED. GRAL POR REP. O MANTTO'!G558)</f>
        <v/>
      </c>
      <c r="S552" s="44" t="str">
        <f t="shared" si="24"/>
        <v/>
      </c>
    </row>
    <row r="553" spans="2:19" s="3" customFormat="1" ht="37.5" hidden="1" customHeight="1" x14ac:dyDescent="0.2">
      <c r="B553" s="37">
        <v>536</v>
      </c>
      <c r="C553" s="38" t="str">
        <f>IF('CED. GRAL POR REP. O MANTTO'!C559="","",'CED. GRAL POR REP. O MANTTO'!C559)</f>
        <v/>
      </c>
      <c r="D553" s="333" t="str">
        <f>IF('CED. GRAL POR REP. O MANTTO'!D559="","",'CED. GRAL POR REP. O MANTTO'!D559)</f>
        <v/>
      </c>
      <c r="E553" s="333"/>
      <c r="F553" s="38" t="str">
        <f>IF('CED. GRAL POR REP. O MANTTO'!E559="","",'CED. GRAL POR REP. O MANTTO'!E559)</f>
        <v/>
      </c>
      <c r="G553" s="67" t="str">
        <f>IF('CED. GRAL POR REP. O MANTTO'!F559="","",'CED. GRAL POR REP. O MANTTO'!F559)</f>
        <v/>
      </c>
      <c r="H553" s="92">
        <f>+'REPORTE AGOSTO IMROM'!M553</f>
        <v>0</v>
      </c>
      <c r="I553" s="39"/>
      <c r="J553" s="39"/>
      <c r="K553" s="39"/>
      <c r="L553" s="30">
        <f t="shared" si="25"/>
        <v>0</v>
      </c>
      <c r="M553" s="30">
        <f t="shared" si="26"/>
        <v>0</v>
      </c>
      <c r="N553" s="90">
        <f>+'REPORTE AGOSTO IMROM'!N553</f>
        <v>0</v>
      </c>
      <c r="O553" s="55"/>
      <c r="P553" s="56"/>
      <c r="Q553" s="63">
        <f>+'REPORTE AGOSTO IMROM'!Q553</f>
        <v>0</v>
      </c>
      <c r="R553" s="33" t="str">
        <f>IF(M553=0,"",M553/'CED. GRAL POR REP. O MANTTO'!G559)</f>
        <v/>
      </c>
      <c r="S553" s="44" t="str">
        <f t="shared" si="24"/>
        <v/>
      </c>
    </row>
    <row r="554" spans="2:19" s="3" customFormat="1" ht="37.5" hidden="1" customHeight="1" x14ac:dyDescent="0.2">
      <c r="B554" s="37">
        <v>537</v>
      </c>
      <c r="C554" s="38" t="str">
        <f>IF('CED. GRAL POR REP. O MANTTO'!C560="","",'CED. GRAL POR REP. O MANTTO'!C560)</f>
        <v/>
      </c>
      <c r="D554" s="333" t="str">
        <f>IF('CED. GRAL POR REP. O MANTTO'!D560="","",'CED. GRAL POR REP. O MANTTO'!D560)</f>
        <v/>
      </c>
      <c r="E554" s="333"/>
      <c r="F554" s="38" t="str">
        <f>IF('CED. GRAL POR REP. O MANTTO'!E560="","",'CED. GRAL POR REP. O MANTTO'!E560)</f>
        <v/>
      </c>
      <c r="G554" s="67" t="str">
        <f>IF('CED. GRAL POR REP. O MANTTO'!F560="","",'CED. GRAL POR REP. O MANTTO'!F560)</f>
        <v/>
      </c>
      <c r="H554" s="92">
        <f>+'REPORTE AGOSTO IMROM'!M554</f>
        <v>0</v>
      </c>
      <c r="I554" s="39"/>
      <c r="J554" s="39"/>
      <c r="K554" s="39"/>
      <c r="L554" s="30">
        <f t="shared" si="25"/>
        <v>0</v>
      </c>
      <c r="M554" s="30">
        <f t="shared" si="26"/>
        <v>0</v>
      </c>
      <c r="N554" s="90">
        <f>+'REPORTE AGOSTO IMROM'!N554</f>
        <v>0</v>
      </c>
      <c r="O554" s="55"/>
      <c r="P554" s="56"/>
      <c r="Q554" s="63">
        <f>+'REPORTE AGOSTO IMROM'!Q554</f>
        <v>0</v>
      </c>
      <c r="R554" s="33" t="str">
        <f>IF(M554=0,"",M554/'CED. GRAL POR REP. O MANTTO'!G560)</f>
        <v/>
      </c>
      <c r="S554" s="44" t="str">
        <f t="shared" si="24"/>
        <v/>
      </c>
    </row>
    <row r="555" spans="2:19" s="3" customFormat="1" ht="37.5" hidden="1" customHeight="1" x14ac:dyDescent="0.2">
      <c r="B555" s="37">
        <v>538</v>
      </c>
      <c r="C555" s="38" t="str">
        <f>IF('CED. GRAL POR REP. O MANTTO'!C561="","",'CED. GRAL POR REP. O MANTTO'!C561)</f>
        <v/>
      </c>
      <c r="D555" s="333" t="str">
        <f>IF('CED. GRAL POR REP. O MANTTO'!D561="","",'CED. GRAL POR REP. O MANTTO'!D561)</f>
        <v/>
      </c>
      <c r="E555" s="333"/>
      <c r="F555" s="38" t="str">
        <f>IF('CED. GRAL POR REP. O MANTTO'!E561="","",'CED. GRAL POR REP. O MANTTO'!E561)</f>
        <v/>
      </c>
      <c r="G555" s="67" t="str">
        <f>IF('CED. GRAL POR REP. O MANTTO'!F561="","",'CED. GRAL POR REP. O MANTTO'!F561)</f>
        <v/>
      </c>
      <c r="H555" s="92">
        <f>+'REPORTE AGOSTO IMROM'!M555</f>
        <v>0</v>
      </c>
      <c r="I555" s="39"/>
      <c r="J555" s="39"/>
      <c r="K555" s="39"/>
      <c r="L555" s="30">
        <f t="shared" si="25"/>
        <v>0</v>
      </c>
      <c r="M555" s="30">
        <f t="shared" si="26"/>
        <v>0</v>
      </c>
      <c r="N555" s="90">
        <f>+'REPORTE AGOSTO IMROM'!N555</f>
        <v>0</v>
      </c>
      <c r="O555" s="55"/>
      <c r="P555" s="56"/>
      <c r="Q555" s="63">
        <f>+'REPORTE AGOSTO IMROM'!Q555</f>
        <v>0</v>
      </c>
      <c r="R555" s="33" t="str">
        <f>IF(M555=0,"",M555/'CED. GRAL POR REP. O MANTTO'!G561)</f>
        <v/>
      </c>
      <c r="S555" s="44" t="str">
        <f t="shared" si="24"/>
        <v/>
      </c>
    </row>
    <row r="556" spans="2:19" s="3" customFormat="1" ht="37.5" hidden="1" customHeight="1" x14ac:dyDescent="0.2">
      <c r="B556" s="37">
        <v>539</v>
      </c>
      <c r="C556" s="38" t="str">
        <f>IF('CED. GRAL POR REP. O MANTTO'!C562="","",'CED. GRAL POR REP. O MANTTO'!C562)</f>
        <v/>
      </c>
      <c r="D556" s="333" t="str">
        <f>IF('CED. GRAL POR REP. O MANTTO'!D562="","",'CED. GRAL POR REP. O MANTTO'!D562)</f>
        <v/>
      </c>
      <c r="E556" s="333"/>
      <c r="F556" s="38" t="str">
        <f>IF('CED. GRAL POR REP. O MANTTO'!E562="","",'CED. GRAL POR REP. O MANTTO'!E562)</f>
        <v/>
      </c>
      <c r="G556" s="67" t="str">
        <f>IF('CED. GRAL POR REP. O MANTTO'!F562="","",'CED. GRAL POR REP. O MANTTO'!F562)</f>
        <v/>
      </c>
      <c r="H556" s="92">
        <f>+'REPORTE AGOSTO IMROM'!M556</f>
        <v>0</v>
      </c>
      <c r="I556" s="39"/>
      <c r="J556" s="39"/>
      <c r="K556" s="39"/>
      <c r="L556" s="30">
        <f t="shared" si="25"/>
        <v>0</v>
      </c>
      <c r="M556" s="30">
        <f t="shared" si="26"/>
        <v>0</v>
      </c>
      <c r="N556" s="90">
        <f>+'REPORTE AGOSTO IMROM'!N556</f>
        <v>0</v>
      </c>
      <c r="O556" s="55"/>
      <c r="P556" s="56"/>
      <c r="Q556" s="63">
        <f>+'REPORTE AGOSTO IMROM'!Q556</f>
        <v>0</v>
      </c>
      <c r="R556" s="33" t="str">
        <f>IF(M556=0,"",M556/'CED. GRAL POR REP. O MANTTO'!G562)</f>
        <v/>
      </c>
      <c r="S556" s="44" t="str">
        <f t="shared" si="24"/>
        <v/>
      </c>
    </row>
    <row r="557" spans="2:19" s="3" customFormat="1" ht="37.5" hidden="1" customHeight="1" x14ac:dyDescent="0.2">
      <c r="B557" s="37">
        <v>540</v>
      </c>
      <c r="C557" s="38" t="str">
        <f>IF('CED. GRAL POR REP. O MANTTO'!C563="","",'CED. GRAL POR REP. O MANTTO'!C563)</f>
        <v/>
      </c>
      <c r="D557" s="333" t="str">
        <f>IF('CED. GRAL POR REP. O MANTTO'!D563="","",'CED. GRAL POR REP. O MANTTO'!D563)</f>
        <v/>
      </c>
      <c r="E557" s="333"/>
      <c r="F557" s="38" t="str">
        <f>IF('CED. GRAL POR REP. O MANTTO'!E563="","",'CED. GRAL POR REP. O MANTTO'!E563)</f>
        <v/>
      </c>
      <c r="G557" s="67" t="str">
        <f>IF('CED. GRAL POR REP. O MANTTO'!F563="","",'CED. GRAL POR REP. O MANTTO'!F563)</f>
        <v/>
      </c>
      <c r="H557" s="92">
        <f>+'REPORTE AGOSTO IMROM'!M557</f>
        <v>0</v>
      </c>
      <c r="I557" s="39"/>
      <c r="J557" s="39"/>
      <c r="K557" s="39"/>
      <c r="L557" s="30">
        <f t="shared" si="25"/>
        <v>0</v>
      </c>
      <c r="M557" s="30">
        <f t="shared" si="26"/>
        <v>0</v>
      </c>
      <c r="N557" s="90">
        <f>+'REPORTE AGOSTO IMROM'!N557</f>
        <v>0</v>
      </c>
      <c r="O557" s="55"/>
      <c r="P557" s="56"/>
      <c r="Q557" s="63">
        <f>+'REPORTE AGOSTO IMROM'!Q557</f>
        <v>0</v>
      </c>
      <c r="R557" s="33" t="str">
        <f>IF(M557=0,"",M557/'CED. GRAL POR REP. O MANTTO'!G563)</f>
        <v/>
      </c>
      <c r="S557" s="44" t="str">
        <f t="shared" si="24"/>
        <v/>
      </c>
    </row>
    <row r="558" spans="2:19" s="3" customFormat="1" ht="37.5" hidden="1" customHeight="1" x14ac:dyDescent="0.2">
      <c r="B558" s="37">
        <v>541</v>
      </c>
      <c r="C558" s="38" t="str">
        <f>IF('CED. GRAL POR REP. O MANTTO'!C564="","",'CED. GRAL POR REP. O MANTTO'!C564)</f>
        <v/>
      </c>
      <c r="D558" s="333" t="str">
        <f>IF('CED. GRAL POR REP. O MANTTO'!D564="","",'CED. GRAL POR REP. O MANTTO'!D564)</f>
        <v/>
      </c>
      <c r="E558" s="333"/>
      <c r="F558" s="38" t="str">
        <f>IF('CED. GRAL POR REP. O MANTTO'!E564="","",'CED. GRAL POR REP. O MANTTO'!E564)</f>
        <v/>
      </c>
      <c r="G558" s="67" t="str">
        <f>IF('CED. GRAL POR REP. O MANTTO'!F564="","",'CED. GRAL POR REP. O MANTTO'!F564)</f>
        <v/>
      </c>
      <c r="H558" s="92">
        <f>+'REPORTE AGOSTO IMROM'!M558</f>
        <v>0</v>
      </c>
      <c r="I558" s="39"/>
      <c r="J558" s="39"/>
      <c r="K558" s="39"/>
      <c r="L558" s="30">
        <f t="shared" si="25"/>
        <v>0</v>
      </c>
      <c r="M558" s="30">
        <f t="shared" si="26"/>
        <v>0</v>
      </c>
      <c r="N558" s="90">
        <f>+'REPORTE AGOSTO IMROM'!N558</f>
        <v>0</v>
      </c>
      <c r="O558" s="55"/>
      <c r="P558" s="56"/>
      <c r="Q558" s="63">
        <f>+'REPORTE AGOSTO IMROM'!Q558</f>
        <v>0</v>
      </c>
      <c r="R558" s="33" t="str">
        <f>IF(M558=0,"",M558/'CED. GRAL POR REP. O MANTTO'!G564)</f>
        <v/>
      </c>
      <c r="S558" s="44" t="str">
        <f t="shared" si="24"/>
        <v/>
      </c>
    </row>
    <row r="559" spans="2:19" s="3" customFormat="1" ht="37.5" hidden="1" customHeight="1" x14ac:dyDescent="0.2">
      <c r="B559" s="37">
        <v>542</v>
      </c>
      <c r="C559" s="38" t="str">
        <f>IF('CED. GRAL POR REP. O MANTTO'!C565="","",'CED. GRAL POR REP. O MANTTO'!C565)</f>
        <v/>
      </c>
      <c r="D559" s="333" t="str">
        <f>IF('CED. GRAL POR REP. O MANTTO'!D565="","",'CED. GRAL POR REP. O MANTTO'!D565)</f>
        <v/>
      </c>
      <c r="E559" s="333"/>
      <c r="F559" s="38" t="str">
        <f>IF('CED. GRAL POR REP. O MANTTO'!E565="","",'CED. GRAL POR REP. O MANTTO'!E565)</f>
        <v/>
      </c>
      <c r="G559" s="67" t="str">
        <f>IF('CED. GRAL POR REP. O MANTTO'!F565="","",'CED. GRAL POR REP. O MANTTO'!F565)</f>
        <v/>
      </c>
      <c r="H559" s="92">
        <f>+'REPORTE AGOSTO IMROM'!M559</f>
        <v>0</v>
      </c>
      <c r="I559" s="39"/>
      <c r="J559" s="39"/>
      <c r="K559" s="39"/>
      <c r="L559" s="30">
        <f t="shared" si="25"/>
        <v>0</v>
      </c>
      <c r="M559" s="30">
        <f t="shared" si="26"/>
        <v>0</v>
      </c>
      <c r="N559" s="90">
        <f>+'REPORTE AGOSTO IMROM'!N559</f>
        <v>0</v>
      </c>
      <c r="O559" s="55"/>
      <c r="P559" s="56"/>
      <c r="Q559" s="63">
        <f>+'REPORTE AGOSTO IMROM'!Q559</f>
        <v>0</v>
      </c>
      <c r="R559" s="33" t="str">
        <f>IF(M559=0,"",M559/'CED. GRAL POR REP. O MANTTO'!G565)</f>
        <v/>
      </c>
      <c r="S559" s="44" t="str">
        <f t="shared" si="24"/>
        <v/>
      </c>
    </row>
    <row r="560" spans="2:19" s="3" customFormat="1" ht="37.5" hidden="1" customHeight="1" x14ac:dyDescent="0.2">
      <c r="B560" s="37">
        <v>543</v>
      </c>
      <c r="C560" s="38" t="str">
        <f>IF('CED. GRAL POR REP. O MANTTO'!C566="","",'CED. GRAL POR REP. O MANTTO'!C566)</f>
        <v/>
      </c>
      <c r="D560" s="333" t="str">
        <f>IF('CED. GRAL POR REP. O MANTTO'!D566="","",'CED. GRAL POR REP. O MANTTO'!D566)</f>
        <v/>
      </c>
      <c r="E560" s="333"/>
      <c r="F560" s="38" t="str">
        <f>IF('CED. GRAL POR REP. O MANTTO'!E566="","",'CED. GRAL POR REP. O MANTTO'!E566)</f>
        <v/>
      </c>
      <c r="G560" s="67" t="str">
        <f>IF('CED. GRAL POR REP. O MANTTO'!F566="","",'CED. GRAL POR REP. O MANTTO'!F566)</f>
        <v/>
      </c>
      <c r="H560" s="92">
        <f>+'REPORTE AGOSTO IMROM'!M560</f>
        <v>0</v>
      </c>
      <c r="I560" s="39"/>
      <c r="J560" s="39"/>
      <c r="K560" s="39"/>
      <c r="L560" s="30">
        <f t="shared" si="25"/>
        <v>0</v>
      </c>
      <c r="M560" s="30">
        <f t="shared" si="26"/>
        <v>0</v>
      </c>
      <c r="N560" s="90">
        <f>+'REPORTE AGOSTO IMROM'!N560</f>
        <v>0</v>
      </c>
      <c r="O560" s="55"/>
      <c r="P560" s="56"/>
      <c r="Q560" s="63">
        <f>+'REPORTE AGOSTO IMROM'!Q560</f>
        <v>0</v>
      </c>
      <c r="R560" s="33" t="str">
        <f>IF(M560=0,"",M560/'CED. GRAL POR REP. O MANTTO'!G566)</f>
        <v/>
      </c>
      <c r="S560" s="44" t="str">
        <f t="shared" si="24"/>
        <v/>
      </c>
    </row>
    <row r="561" spans="2:19" s="3" customFormat="1" ht="37.5" hidden="1" customHeight="1" x14ac:dyDescent="0.2">
      <c r="B561" s="37">
        <v>544</v>
      </c>
      <c r="C561" s="38" t="str">
        <f>IF('CED. GRAL POR REP. O MANTTO'!C567="","",'CED. GRAL POR REP. O MANTTO'!C567)</f>
        <v/>
      </c>
      <c r="D561" s="333" t="str">
        <f>IF('CED. GRAL POR REP. O MANTTO'!D567="","",'CED. GRAL POR REP. O MANTTO'!D567)</f>
        <v/>
      </c>
      <c r="E561" s="333"/>
      <c r="F561" s="38" t="str">
        <f>IF('CED. GRAL POR REP. O MANTTO'!E567="","",'CED. GRAL POR REP. O MANTTO'!E567)</f>
        <v/>
      </c>
      <c r="G561" s="67" t="str">
        <f>IF('CED. GRAL POR REP. O MANTTO'!F567="","",'CED. GRAL POR REP. O MANTTO'!F567)</f>
        <v/>
      </c>
      <c r="H561" s="92">
        <f>+'REPORTE AGOSTO IMROM'!M561</f>
        <v>0</v>
      </c>
      <c r="I561" s="39"/>
      <c r="J561" s="39"/>
      <c r="K561" s="39"/>
      <c r="L561" s="30">
        <f t="shared" si="25"/>
        <v>0</v>
      </c>
      <c r="M561" s="30">
        <f t="shared" si="26"/>
        <v>0</v>
      </c>
      <c r="N561" s="90">
        <f>+'REPORTE AGOSTO IMROM'!N561</f>
        <v>0</v>
      </c>
      <c r="O561" s="55"/>
      <c r="P561" s="56"/>
      <c r="Q561" s="63">
        <f>+'REPORTE AGOSTO IMROM'!Q561</f>
        <v>0</v>
      </c>
      <c r="R561" s="33" t="str">
        <f>IF(M561=0,"",M561/'CED. GRAL POR REP. O MANTTO'!G567)</f>
        <v/>
      </c>
      <c r="S561" s="44" t="str">
        <f t="shared" si="24"/>
        <v/>
      </c>
    </row>
    <row r="562" spans="2:19" s="3" customFormat="1" ht="37.5" hidden="1" customHeight="1" x14ac:dyDescent="0.2">
      <c r="B562" s="37">
        <v>545</v>
      </c>
      <c r="C562" s="38" t="str">
        <f>IF('CED. GRAL POR REP. O MANTTO'!C568="","",'CED. GRAL POR REP. O MANTTO'!C568)</f>
        <v/>
      </c>
      <c r="D562" s="333" t="str">
        <f>IF('CED. GRAL POR REP. O MANTTO'!D568="","",'CED. GRAL POR REP. O MANTTO'!D568)</f>
        <v/>
      </c>
      <c r="E562" s="333"/>
      <c r="F562" s="38" t="str">
        <f>IF('CED. GRAL POR REP. O MANTTO'!E568="","",'CED. GRAL POR REP. O MANTTO'!E568)</f>
        <v/>
      </c>
      <c r="G562" s="67" t="str">
        <f>IF('CED. GRAL POR REP. O MANTTO'!F568="","",'CED. GRAL POR REP. O MANTTO'!F568)</f>
        <v/>
      </c>
      <c r="H562" s="92">
        <f>+'REPORTE AGOSTO IMROM'!M562</f>
        <v>0</v>
      </c>
      <c r="I562" s="39"/>
      <c r="J562" s="39"/>
      <c r="K562" s="39"/>
      <c r="L562" s="30">
        <f t="shared" si="25"/>
        <v>0</v>
      </c>
      <c r="M562" s="30">
        <f t="shared" si="26"/>
        <v>0</v>
      </c>
      <c r="N562" s="90">
        <f>+'REPORTE AGOSTO IMROM'!N562</f>
        <v>0</v>
      </c>
      <c r="O562" s="55"/>
      <c r="P562" s="56"/>
      <c r="Q562" s="63">
        <f>+'REPORTE AGOSTO IMROM'!Q562</f>
        <v>0</v>
      </c>
      <c r="R562" s="33" t="str">
        <f>IF(M562=0,"",M562/'CED. GRAL POR REP. O MANTTO'!G568)</f>
        <v/>
      </c>
      <c r="S562" s="44" t="str">
        <f t="shared" si="24"/>
        <v/>
      </c>
    </row>
    <row r="563" spans="2:19" s="3" customFormat="1" ht="37.5" hidden="1" customHeight="1" x14ac:dyDescent="0.2">
      <c r="B563" s="37">
        <v>546</v>
      </c>
      <c r="C563" s="38" t="str">
        <f>IF('CED. GRAL POR REP. O MANTTO'!C569="","",'CED. GRAL POR REP. O MANTTO'!C569)</f>
        <v/>
      </c>
      <c r="D563" s="333" t="str">
        <f>IF('CED. GRAL POR REP. O MANTTO'!D569="","",'CED. GRAL POR REP. O MANTTO'!D569)</f>
        <v/>
      </c>
      <c r="E563" s="333"/>
      <c r="F563" s="38" t="str">
        <f>IF('CED. GRAL POR REP. O MANTTO'!E569="","",'CED. GRAL POR REP. O MANTTO'!E569)</f>
        <v/>
      </c>
      <c r="G563" s="67" t="str">
        <f>IF('CED. GRAL POR REP. O MANTTO'!F569="","",'CED. GRAL POR REP. O MANTTO'!F569)</f>
        <v/>
      </c>
      <c r="H563" s="92">
        <f>+'REPORTE AGOSTO IMROM'!M563</f>
        <v>0</v>
      </c>
      <c r="I563" s="39"/>
      <c r="J563" s="39"/>
      <c r="K563" s="39"/>
      <c r="L563" s="30">
        <f t="shared" si="25"/>
        <v>0</v>
      </c>
      <c r="M563" s="30">
        <f t="shared" si="26"/>
        <v>0</v>
      </c>
      <c r="N563" s="90">
        <f>+'REPORTE AGOSTO IMROM'!N563</f>
        <v>0</v>
      </c>
      <c r="O563" s="55"/>
      <c r="P563" s="56"/>
      <c r="Q563" s="63">
        <f>+'REPORTE AGOSTO IMROM'!Q563</f>
        <v>0</v>
      </c>
      <c r="R563" s="33" t="str">
        <f>IF(M563=0,"",M563/'CED. GRAL POR REP. O MANTTO'!G569)</f>
        <v/>
      </c>
      <c r="S563" s="44" t="str">
        <f t="shared" si="24"/>
        <v/>
      </c>
    </row>
    <row r="564" spans="2:19" s="3" customFormat="1" ht="37.5" hidden="1" customHeight="1" x14ac:dyDescent="0.2">
      <c r="B564" s="37">
        <v>547</v>
      </c>
      <c r="C564" s="38" t="str">
        <f>IF('CED. GRAL POR REP. O MANTTO'!C570="","",'CED. GRAL POR REP. O MANTTO'!C570)</f>
        <v/>
      </c>
      <c r="D564" s="333" t="str">
        <f>IF('CED. GRAL POR REP. O MANTTO'!D570="","",'CED. GRAL POR REP. O MANTTO'!D570)</f>
        <v/>
      </c>
      <c r="E564" s="333"/>
      <c r="F564" s="38" t="str">
        <f>IF('CED. GRAL POR REP. O MANTTO'!E570="","",'CED. GRAL POR REP. O MANTTO'!E570)</f>
        <v/>
      </c>
      <c r="G564" s="67" t="str">
        <f>IF('CED. GRAL POR REP. O MANTTO'!F570="","",'CED. GRAL POR REP. O MANTTO'!F570)</f>
        <v/>
      </c>
      <c r="H564" s="92">
        <f>+'REPORTE AGOSTO IMROM'!M564</f>
        <v>0</v>
      </c>
      <c r="I564" s="39"/>
      <c r="J564" s="39"/>
      <c r="K564" s="39"/>
      <c r="L564" s="30">
        <f t="shared" si="25"/>
        <v>0</v>
      </c>
      <c r="M564" s="30">
        <f t="shared" si="26"/>
        <v>0</v>
      </c>
      <c r="N564" s="90">
        <f>+'REPORTE AGOSTO IMROM'!N564</f>
        <v>0</v>
      </c>
      <c r="O564" s="55"/>
      <c r="P564" s="56"/>
      <c r="Q564" s="63">
        <f>+'REPORTE AGOSTO IMROM'!Q564</f>
        <v>0</v>
      </c>
      <c r="R564" s="33" t="str">
        <f>IF(M564=0,"",M564/'CED. GRAL POR REP. O MANTTO'!G570)</f>
        <v/>
      </c>
      <c r="S564" s="44" t="str">
        <f t="shared" si="24"/>
        <v/>
      </c>
    </row>
    <row r="565" spans="2:19" s="3" customFormat="1" ht="37.5" hidden="1" customHeight="1" x14ac:dyDescent="0.2">
      <c r="B565" s="37">
        <v>548</v>
      </c>
      <c r="C565" s="38" t="str">
        <f>IF('CED. GRAL POR REP. O MANTTO'!C571="","",'CED. GRAL POR REP. O MANTTO'!C571)</f>
        <v/>
      </c>
      <c r="D565" s="333" t="str">
        <f>IF('CED. GRAL POR REP. O MANTTO'!D571="","",'CED. GRAL POR REP. O MANTTO'!D571)</f>
        <v/>
      </c>
      <c r="E565" s="333"/>
      <c r="F565" s="38" t="str">
        <f>IF('CED. GRAL POR REP. O MANTTO'!E571="","",'CED. GRAL POR REP. O MANTTO'!E571)</f>
        <v/>
      </c>
      <c r="G565" s="67" t="str">
        <f>IF('CED. GRAL POR REP. O MANTTO'!F571="","",'CED. GRAL POR REP. O MANTTO'!F571)</f>
        <v/>
      </c>
      <c r="H565" s="92">
        <f>+'REPORTE AGOSTO IMROM'!M565</f>
        <v>0</v>
      </c>
      <c r="I565" s="39"/>
      <c r="J565" s="39"/>
      <c r="K565" s="39"/>
      <c r="L565" s="30">
        <f t="shared" si="25"/>
        <v>0</v>
      </c>
      <c r="M565" s="30">
        <f t="shared" si="26"/>
        <v>0</v>
      </c>
      <c r="N565" s="90">
        <f>+'REPORTE AGOSTO IMROM'!N565</f>
        <v>0</v>
      </c>
      <c r="O565" s="55"/>
      <c r="P565" s="56"/>
      <c r="Q565" s="63">
        <f>+'REPORTE AGOSTO IMROM'!Q565</f>
        <v>0</v>
      </c>
      <c r="R565" s="33" t="str">
        <f>IF(M565=0,"",M565/'CED. GRAL POR REP. O MANTTO'!G571)</f>
        <v/>
      </c>
      <c r="S565" s="44" t="str">
        <f t="shared" si="24"/>
        <v/>
      </c>
    </row>
    <row r="566" spans="2:19" s="3" customFormat="1" ht="37.5" hidden="1" customHeight="1" x14ac:dyDescent="0.2">
      <c r="B566" s="37">
        <v>549</v>
      </c>
      <c r="C566" s="38" t="str">
        <f>IF('CED. GRAL POR REP. O MANTTO'!C572="","",'CED. GRAL POR REP. O MANTTO'!C572)</f>
        <v/>
      </c>
      <c r="D566" s="333" t="str">
        <f>IF('CED. GRAL POR REP. O MANTTO'!D572="","",'CED. GRAL POR REP. O MANTTO'!D572)</f>
        <v/>
      </c>
      <c r="E566" s="333"/>
      <c r="F566" s="38" t="str">
        <f>IF('CED. GRAL POR REP. O MANTTO'!E572="","",'CED. GRAL POR REP. O MANTTO'!E572)</f>
        <v/>
      </c>
      <c r="G566" s="67" t="str">
        <f>IF('CED. GRAL POR REP. O MANTTO'!F572="","",'CED. GRAL POR REP. O MANTTO'!F572)</f>
        <v/>
      </c>
      <c r="H566" s="92">
        <f>+'REPORTE AGOSTO IMROM'!M566</f>
        <v>0</v>
      </c>
      <c r="I566" s="39"/>
      <c r="J566" s="39"/>
      <c r="K566" s="39"/>
      <c r="L566" s="30">
        <f t="shared" si="25"/>
        <v>0</v>
      </c>
      <c r="M566" s="30">
        <f t="shared" si="26"/>
        <v>0</v>
      </c>
      <c r="N566" s="90">
        <f>+'REPORTE AGOSTO IMROM'!N566</f>
        <v>0</v>
      </c>
      <c r="O566" s="55"/>
      <c r="P566" s="56"/>
      <c r="Q566" s="63">
        <f>+'REPORTE AGOSTO IMROM'!Q566</f>
        <v>0</v>
      </c>
      <c r="R566" s="33" t="str">
        <f>IF(M566=0,"",M566/'CED. GRAL POR REP. O MANTTO'!G572)</f>
        <v/>
      </c>
      <c r="S566" s="44" t="str">
        <f t="shared" si="24"/>
        <v/>
      </c>
    </row>
    <row r="567" spans="2:19" s="3" customFormat="1" ht="37.5" hidden="1" customHeight="1" x14ac:dyDescent="0.2">
      <c r="B567" s="37">
        <v>550</v>
      </c>
      <c r="C567" s="38" t="str">
        <f>IF('CED. GRAL POR REP. O MANTTO'!C573="","",'CED. GRAL POR REP. O MANTTO'!C573)</f>
        <v/>
      </c>
      <c r="D567" s="333" t="str">
        <f>IF('CED. GRAL POR REP. O MANTTO'!D573="","",'CED. GRAL POR REP. O MANTTO'!D573)</f>
        <v/>
      </c>
      <c r="E567" s="333"/>
      <c r="F567" s="38" t="str">
        <f>IF('CED. GRAL POR REP. O MANTTO'!E573="","",'CED. GRAL POR REP. O MANTTO'!E573)</f>
        <v/>
      </c>
      <c r="G567" s="67" t="str">
        <f>IF('CED. GRAL POR REP. O MANTTO'!F573="","",'CED. GRAL POR REP. O MANTTO'!F573)</f>
        <v/>
      </c>
      <c r="H567" s="92">
        <f>+'REPORTE AGOSTO IMROM'!M567</f>
        <v>0</v>
      </c>
      <c r="I567" s="39"/>
      <c r="J567" s="39"/>
      <c r="K567" s="39"/>
      <c r="L567" s="30">
        <f t="shared" si="25"/>
        <v>0</v>
      </c>
      <c r="M567" s="30">
        <f t="shared" si="26"/>
        <v>0</v>
      </c>
      <c r="N567" s="90">
        <f>+'REPORTE AGOSTO IMROM'!N567</f>
        <v>0</v>
      </c>
      <c r="O567" s="55"/>
      <c r="P567" s="56"/>
      <c r="Q567" s="63">
        <f>+'REPORTE AGOSTO IMROM'!Q567</f>
        <v>0</v>
      </c>
      <c r="R567" s="33" t="str">
        <f>IF(M567=0,"",M567/'CED. GRAL POR REP. O MANTTO'!G573)</f>
        <v/>
      </c>
      <c r="S567" s="44" t="str">
        <f t="shared" si="24"/>
        <v/>
      </c>
    </row>
    <row r="568" spans="2:19" s="3" customFormat="1" ht="37.5" hidden="1" customHeight="1" x14ac:dyDescent="0.2">
      <c r="B568" s="37">
        <v>551</v>
      </c>
      <c r="C568" s="38" t="str">
        <f>IF('CED. GRAL POR REP. O MANTTO'!C574="","",'CED. GRAL POR REP. O MANTTO'!C574)</f>
        <v/>
      </c>
      <c r="D568" s="333" t="str">
        <f>IF('CED. GRAL POR REP. O MANTTO'!D574="","",'CED. GRAL POR REP. O MANTTO'!D574)</f>
        <v/>
      </c>
      <c r="E568" s="333"/>
      <c r="F568" s="38" t="str">
        <f>IF('CED. GRAL POR REP. O MANTTO'!E574="","",'CED. GRAL POR REP. O MANTTO'!E574)</f>
        <v/>
      </c>
      <c r="G568" s="67" t="str">
        <f>IF('CED. GRAL POR REP. O MANTTO'!F574="","",'CED. GRAL POR REP. O MANTTO'!F574)</f>
        <v/>
      </c>
      <c r="H568" s="92">
        <f>+'REPORTE AGOSTO IMROM'!M568</f>
        <v>0</v>
      </c>
      <c r="I568" s="39"/>
      <c r="J568" s="39"/>
      <c r="K568" s="39"/>
      <c r="L568" s="30">
        <f t="shared" si="25"/>
        <v>0</v>
      </c>
      <c r="M568" s="30">
        <f t="shared" si="26"/>
        <v>0</v>
      </c>
      <c r="N568" s="90">
        <f>+'REPORTE AGOSTO IMROM'!N568</f>
        <v>0</v>
      </c>
      <c r="O568" s="55"/>
      <c r="P568" s="56"/>
      <c r="Q568" s="63">
        <f>+'REPORTE AGOSTO IMROM'!Q568</f>
        <v>0</v>
      </c>
      <c r="R568" s="33" t="str">
        <f>IF(M568=0,"",M568/'CED. GRAL POR REP. O MANTTO'!G574)</f>
        <v/>
      </c>
      <c r="S568" s="44" t="str">
        <f t="shared" si="24"/>
        <v/>
      </c>
    </row>
    <row r="569" spans="2:19" s="3" customFormat="1" ht="37.5" hidden="1" customHeight="1" x14ac:dyDescent="0.2">
      <c r="B569" s="37">
        <v>552</v>
      </c>
      <c r="C569" s="38" t="str">
        <f>IF('CED. GRAL POR REP. O MANTTO'!C575="","",'CED. GRAL POR REP. O MANTTO'!C575)</f>
        <v/>
      </c>
      <c r="D569" s="333" t="str">
        <f>IF('CED. GRAL POR REP. O MANTTO'!D575="","",'CED. GRAL POR REP. O MANTTO'!D575)</f>
        <v/>
      </c>
      <c r="E569" s="333"/>
      <c r="F569" s="38" t="str">
        <f>IF('CED. GRAL POR REP. O MANTTO'!E575="","",'CED. GRAL POR REP. O MANTTO'!E575)</f>
        <v/>
      </c>
      <c r="G569" s="67" t="str">
        <f>IF('CED. GRAL POR REP. O MANTTO'!F575="","",'CED. GRAL POR REP. O MANTTO'!F575)</f>
        <v/>
      </c>
      <c r="H569" s="92">
        <f>+'REPORTE AGOSTO IMROM'!M569</f>
        <v>0</v>
      </c>
      <c r="I569" s="39"/>
      <c r="J569" s="39"/>
      <c r="K569" s="39"/>
      <c r="L569" s="30">
        <f t="shared" si="25"/>
        <v>0</v>
      </c>
      <c r="M569" s="30">
        <f t="shared" si="26"/>
        <v>0</v>
      </c>
      <c r="N569" s="90">
        <f>+'REPORTE AGOSTO IMROM'!N569</f>
        <v>0</v>
      </c>
      <c r="O569" s="55"/>
      <c r="P569" s="56"/>
      <c r="Q569" s="63">
        <f>+'REPORTE AGOSTO IMROM'!Q569</f>
        <v>0</v>
      </c>
      <c r="R569" s="33" t="str">
        <f>IF(M569=0,"",M569/'CED. GRAL POR REP. O MANTTO'!G575)</f>
        <v/>
      </c>
      <c r="S569" s="44" t="str">
        <f t="shared" si="24"/>
        <v/>
      </c>
    </row>
    <row r="570" spans="2:19" s="3" customFormat="1" ht="37.5" hidden="1" customHeight="1" x14ac:dyDescent="0.2">
      <c r="B570" s="37">
        <v>553</v>
      </c>
      <c r="C570" s="38" t="str">
        <f>IF('CED. GRAL POR REP. O MANTTO'!C576="","",'CED. GRAL POR REP. O MANTTO'!C576)</f>
        <v/>
      </c>
      <c r="D570" s="333" t="str">
        <f>IF('CED. GRAL POR REP. O MANTTO'!D576="","",'CED. GRAL POR REP. O MANTTO'!D576)</f>
        <v/>
      </c>
      <c r="E570" s="333"/>
      <c r="F570" s="38" t="str">
        <f>IF('CED. GRAL POR REP. O MANTTO'!E576="","",'CED. GRAL POR REP. O MANTTO'!E576)</f>
        <v/>
      </c>
      <c r="G570" s="67" t="str">
        <f>IF('CED. GRAL POR REP. O MANTTO'!F576="","",'CED. GRAL POR REP. O MANTTO'!F576)</f>
        <v/>
      </c>
      <c r="H570" s="92">
        <f>+'REPORTE AGOSTO IMROM'!M570</f>
        <v>0</v>
      </c>
      <c r="I570" s="39"/>
      <c r="J570" s="39"/>
      <c r="K570" s="39"/>
      <c r="L570" s="30">
        <f t="shared" si="25"/>
        <v>0</v>
      </c>
      <c r="M570" s="30">
        <f t="shared" si="26"/>
        <v>0</v>
      </c>
      <c r="N570" s="90">
        <f>+'REPORTE AGOSTO IMROM'!N570</f>
        <v>0</v>
      </c>
      <c r="O570" s="55"/>
      <c r="P570" s="56"/>
      <c r="Q570" s="63">
        <f>+'REPORTE AGOSTO IMROM'!Q570</f>
        <v>0</v>
      </c>
      <c r="R570" s="33" t="str">
        <f>IF(M570=0,"",M570/'CED. GRAL POR REP. O MANTTO'!G576)</f>
        <v/>
      </c>
      <c r="S570" s="44" t="str">
        <f t="shared" si="24"/>
        <v/>
      </c>
    </row>
    <row r="571" spans="2:19" s="3" customFormat="1" ht="37.5" hidden="1" customHeight="1" x14ac:dyDescent="0.2">
      <c r="B571" s="37">
        <v>554</v>
      </c>
      <c r="C571" s="38" t="str">
        <f>IF('CED. GRAL POR REP. O MANTTO'!C577="","",'CED. GRAL POR REP. O MANTTO'!C577)</f>
        <v/>
      </c>
      <c r="D571" s="333" t="str">
        <f>IF('CED. GRAL POR REP. O MANTTO'!D577="","",'CED. GRAL POR REP. O MANTTO'!D577)</f>
        <v/>
      </c>
      <c r="E571" s="333"/>
      <c r="F571" s="38" t="str">
        <f>IF('CED. GRAL POR REP. O MANTTO'!E577="","",'CED. GRAL POR REP. O MANTTO'!E577)</f>
        <v/>
      </c>
      <c r="G571" s="67" t="str">
        <f>IF('CED. GRAL POR REP. O MANTTO'!F577="","",'CED. GRAL POR REP. O MANTTO'!F577)</f>
        <v/>
      </c>
      <c r="H571" s="92">
        <f>+'REPORTE AGOSTO IMROM'!M571</f>
        <v>0</v>
      </c>
      <c r="I571" s="39"/>
      <c r="J571" s="39"/>
      <c r="K571" s="39"/>
      <c r="L571" s="30">
        <f t="shared" si="25"/>
        <v>0</v>
      </c>
      <c r="M571" s="30">
        <f t="shared" si="26"/>
        <v>0</v>
      </c>
      <c r="N571" s="90">
        <f>+'REPORTE AGOSTO IMROM'!N571</f>
        <v>0</v>
      </c>
      <c r="O571" s="55"/>
      <c r="P571" s="56"/>
      <c r="Q571" s="63">
        <f>+'REPORTE AGOSTO IMROM'!Q571</f>
        <v>0</v>
      </c>
      <c r="R571" s="33" t="str">
        <f>IF(M571=0,"",M571/'CED. GRAL POR REP. O MANTTO'!G577)</f>
        <v/>
      </c>
      <c r="S571" s="44" t="str">
        <f t="shared" si="24"/>
        <v/>
      </c>
    </row>
    <row r="572" spans="2:19" s="3" customFormat="1" ht="37.5" hidden="1" customHeight="1" x14ac:dyDescent="0.2">
      <c r="B572" s="37">
        <v>555</v>
      </c>
      <c r="C572" s="38" t="str">
        <f>IF('CED. GRAL POR REP. O MANTTO'!C578="","",'CED. GRAL POR REP. O MANTTO'!C578)</f>
        <v/>
      </c>
      <c r="D572" s="333" t="str">
        <f>IF('CED. GRAL POR REP. O MANTTO'!D578="","",'CED. GRAL POR REP. O MANTTO'!D578)</f>
        <v/>
      </c>
      <c r="E572" s="333"/>
      <c r="F572" s="38" t="str">
        <f>IF('CED. GRAL POR REP. O MANTTO'!E578="","",'CED. GRAL POR REP. O MANTTO'!E578)</f>
        <v/>
      </c>
      <c r="G572" s="67" t="str">
        <f>IF('CED. GRAL POR REP. O MANTTO'!F578="","",'CED. GRAL POR REP. O MANTTO'!F578)</f>
        <v/>
      </c>
      <c r="H572" s="92">
        <f>+'REPORTE AGOSTO IMROM'!M572</f>
        <v>0</v>
      </c>
      <c r="I572" s="39"/>
      <c r="J572" s="39"/>
      <c r="K572" s="39"/>
      <c r="L572" s="30">
        <f t="shared" si="25"/>
        <v>0</v>
      </c>
      <c r="M572" s="30">
        <f t="shared" si="26"/>
        <v>0</v>
      </c>
      <c r="N572" s="90">
        <f>+'REPORTE AGOSTO IMROM'!N572</f>
        <v>0</v>
      </c>
      <c r="O572" s="55"/>
      <c r="P572" s="56"/>
      <c r="Q572" s="63">
        <f>+'REPORTE AGOSTO IMROM'!Q572</f>
        <v>0</v>
      </c>
      <c r="R572" s="33" t="str">
        <f>IF(M572=0,"",M572/'CED. GRAL POR REP. O MANTTO'!G578)</f>
        <v/>
      </c>
      <c r="S572" s="44" t="str">
        <f t="shared" si="24"/>
        <v/>
      </c>
    </row>
    <row r="573" spans="2:19" s="3" customFormat="1" ht="37.5" hidden="1" customHeight="1" x14ac:dyDescent="0.2">
      <c r="B573" s="37">
        <v>556</v>
      </c>
      <c r="C573" s="38" t="str">
        <f>IF('CED. GRAL POR REP. O MANTTO'!C579="","",'CED. GRAL POR REP. O MANTTO'!C579)</f>
        <v/>
      </c>
      <c r="D573" s="333" t="str">
        <f>IF('CED. GRAL POR REP. O MANTTO'!D579="","",'CED. GRAL POR REP. O MANTTO'!D579)</f>
        <v/>
      </c>
      <c r="E573" s="333"/>
      <c r="F573" s="38" t="str">
        <f>IF('CED. GRAL POR REP. O MANTTO'!E579="","",'CED. GRAL POR REP. O MANTTO'!E579)</f>
        <v/>
      </c>
      <c r="G573" s="67" t="str">
        <f>IF('CED. GRAL POR REP. O MANTTO'!F579="","",'CED. GRAL POR REP. O MANTTO'!F579)</f>
        <v/>
      </c>
      <c r="H573" s="92">
        <f>+'REPORTE AGOSTO IMROM'!M573</f>
        <v>0</v>
      </c>
      <c r="I573" s="39"/>
      <c r="J573" s="39"/>
      <c r="K573" s="39"/>
      <c r="L573" s="30">
        <f t="shared" si="25"/>
        <v>0</v>
      </c>
      <c r="M573" s="30">
        <f t="shared" si="26"/>
        <v>0</v>
      </c>
      <c r="N573" s="90">
        <f>+'REPORTE AGOSTO IMROM'!N573</f>
        <v>0</v>
      </c>
      <c r="O573" s="55"/>
      <c r="P573" s="56"/>
      <c r="Q573" s="63">
        <f>+'REPORTE AGOSTO IMROM'!Q573</f>
        <v>0</v>
      </c>
      <c r="R573" s="33" t="str">
        <f>IF(M573=0,"",M573/'CED. GRAL POR REP. O MANTTO'!G579)</f>
        <v/>
      </c>
      <c r="S573" s="44" t="str">
        <f t="shared" si="24"/>
        <v/>
      </c>
    </row>
    <row r="574" spans="2:19" s="3" customFormat="1" ht="37.5" hidden="1" customHeight="1" x14ac:dyDescent="0.2">
      <c r="B574" s="37">
        <v>557</v>
      </c>
      <c r="C574" s="38" t="str">
        <f>IF('CED. GRAL POR REP. O MANTTO'!C580="","",'CED. GRAL POR REP. O MANTTO'!C580)</f>
        <v/>
      </c>
      <c r="D574" s="333" t="str">
        <f>IF('CED. GRAL POR REP. O MANTTO'!D580="","",'CED. GRAL POR REP. O MANTTO'!D580)</f>
        <v/>
      </c>
      <c r="E574" s="333"/>
      <c r="F574" s="38" t="str">
        <f>IF('CED. GRAL POR REP. O MANTTO'!E580="","",'CED. GRAL POR REP. O MANTTO'!E580)</f>
        <v/>
      </c>
      <c r="G574" s="67" t="str">
        <f>IF('CED. GRAL POR REP. O MANTTO'!F580="","",'CED. GRAL POR REP. O MANTTO'!F580)</f>
        <v/>
      </c>
      <c r="H574" s="92">
        <f>+'REPORTE AGOSTO IMROM'!M574</f>
        <v>0</v>
      </c>
      <c r="I574" s="39"/>
      <c r="J574" s="39"/>
      <c r="K574" s="39"/>
      <c r="L574" s="30">
        <f t="shared" si="25"/>
        <v>0</v>
      </c>
      <c r="M574" s="30">
        <f t="shared" si="26"/>
        <v>0</v>
      </c>
      <c r="N574" s="90">
        <f>+'REPORTE AGOSTO IMROM'!N574</f>
        <v>0</v>
      </c>
      <c r="O574" s="55"/>
      <c r="P574" s="56"/>
      <c r="Q574" s="63">
        <f>+'REPORTE AGOSTO IMROM'!Q574</f>
        <v>0</v>
      </c>
      <c r="R574" s="33" t="str">
        <f>IF(M574=0,"",M574/'CED. GRAL POR REP. O MANTTO'!G580)</f>
        <v/>
      </c>
      <c r="S574" s="44" t="str">
        <f t="shared" si="24"/>
        <v/>
      </c>
    </row>
    <row r="575" spans="2:19" s="3" customFormat="1" ht="37.5" hidden="1" customHeight="1" x14ac:dyDescent="0.2">
      <c r="B575" s="37">
        <v>558</v>
      </c>
      <c r="C575" s="38" t="str">
        <f>IF('CED. GRAL POR REP. O MANTTO'!C581="","",'CED. GRAL POR REP. O MANTTO'!C581)</f>
        <v/>
      </c>
      <c r="D575" s="333" t="str">
        <f>IF('CED. GRAL POR REP. O MANTTO'!D581="","",'CED. GRAL POR REP. O MANTTO'!D581)</f>
        <v/>
      </c>
      <c r="E575" s="333"/>
      <c r="F575" s="38" t="str">
        <f>IF('CED. GRAL POR REP. O MANTTO'!E581="","",'CED. GRAL POR REP. O MANTTO'!E581)</f>
        <v/>
      </c>
      <c r="G575" s="67" t="str">
        <f>IF('CED. GRAL POR REP. O MANTTO'!F581="","",'CED. GRAL POR REP. O MANTTO'!F581)</f>
        <v/>
      </c>
      <c r="H575" s="92">
        <f>+'REPORTE AGOSTO IMROM'!M575</f>
        <v>0</v>
      </c>
      <c r="I575" s="39"/>
      <c r="J575" s="39"/>
      <c r="K575" s="39"/>
      <c r="L575" s="30">
        <f t="shared" si="25"/>
        <v>0</v>
      </c>
      <c r="M575" s="30">
        <f t="shared" si="26"/>
        <v>0</v>
      </c>
      <c r="N575" s="90">
        <f>+'REPORTE AGOSTO IMROM'!N575</f>
        <v>0</v>
      </c>
      <c r="O575" s="55"/>
      <c r="P575" s="56"/>
      <c r="Q575" s="63">
        <f>+'REPORTE AGOSTO IMROM'!Q575</f>
        <v>0</v>
      </c>
      <c r="R575" s="33" t="str">
        <f>IF(M575=0,"",M575/'CED. GRAL POR REP. O MANTTO'!G581)</f>
        <v/>
      </c>
      <c r="S575" s="44" t="str">
        <f t="shared" si="24"/>
        <v/>
      </c>
    </row>
    <row r="576" spans="2:19" s="3" customFormat="1" ht="37.5" hidden="1" customHeight="1" x14ac:dyDescent="0.2">
      <c r="B576" s="37">
        <v>559</v>
      </c>
      <c r="C576" s="38" t="str">
        <f>IF('CED. GRAL POR REP. O MANTTO'!C582="","",'CED. GRAL POR REP. O MANTTO'!C582)</f>
        <v/>
      </c>
      <c r="D576" s="333" t="str">
        <f>IF('CED. GRAL POR REP. O MANTTO'!D582="","",'CED. GRAL POR REP. O MANTTO'!D582)</f>
        <v/>
      </c>
      <c r="E576" s="333"/>
      <c r="F576" s="38" t="str">
        <f>IF('CED. GRAL POR REP. O MANTTO'!E582="","",'CED. GRAL POR REP. O MANTTO'!E582)</f>
        <v/>
      </c>
      <c r="G576" s="67" t="str">
        <f>IF('CED. GRAL POR REP. O MANTTO'!F582="","",'CED. GRAL POR REP. O MANTTO'!F582)</f>
        <v/>
      </c>
      <c r="H576" s="92">
        <f>+'REPORTE AGOSTO IMROM'!M576</f>
        <v>0</v>
      </c>
      <c r="I576" s="39"/>
      <c r="J576" s="39"/>
      <c r="K576" s="39"/>
      <c r="L576" s="30">
        <f t="shared" si="25"/>
        <v>0</v>
      </c>
      <c r="M576" s="30">
        <f t="shared" si="26"/>
        <v>0</v>
      </c>
      <c r="N576" s="90">
        <f>+'REPORTE AGOSTO IMROM'!N576</f>
        <v>0</v>
      </c>
      <c r="O576" s="55"/>
      <c r="P576" s="56"/>
      <c r="Q576" s="63">
        <f>+'REPORTE AGOSTO IMROM'!Q576</f>
        <v>0</v>
      </c>
      <c r="R576" s="33" t="str">
        <f>IF(M576=0,"",M576/'CED. GRAL POR REP. O MANTTO'!G582)</f>
        <v/>
      </c>
      <c r="S576" s="44" t="str">
        <f t="shared" si="24"/>
        <v/>
      </c>
    </row>
    <row r="577" spans="2:19" s="3" customFormat="1" ht="37.5" hidden="1" customHeight="1" x14ac:dyDescent="0.2">
      <c r="B577" s="37">
        <v>560</v>
      </c>
      <c r="C577" s="38" t="str">
        <f>IF('CED. GRAL POR REP. O MANTTO'!C583="","",'CED. GRAL POR REP. O MANTTO'!C583)</f>
        <v/>
      </c>
      <c r="D577" s="333" t="str">
        <f>IF('CED. GRAL POR REP. O MANTTO'!D583="","",'CED. GRAL POR REP. O MANTTO'!D583)</f>
        <v/>
      </c>
      <c r="E577" s="333"/>
      <c r="F577" s="38" t="str">
        <f>IF('CED. GRAL POR REP. O MANTTO'!E583="","",'CED. GRAL POR REP. O MANTTO'!E583)</f>
        <v/>
      </c>
      <c r="G577" s="67" t="str">
        <f>IF('CED. GRAL POR REP. O MANTTO'!F583="","",'CED. GRAL POR REP. O MANTTO'!F583)</f>
        <v/>
      </c>
      <c r="H577" s="92">
        <f>+'REPORTE AGOSTO IMROM'!M577</f>
        <v>0</v>
      </c>
      <c r="I577" s="39"/>
      <c r="J577" s="39"/>
      <c r="K577" s="39"/>
      <c r="L577" s="30">
        <f t="shared" si="25"/>
        <v>0</v>
      </c>
      <c r="M577" s="30">
        <f t="shared" si="26"/>
        <v>0</v>
      </c>
      <c r="N577" s="90">
        <f>+'REPORTE AGOSTO IMROM'!N577</f>
        <v>0</v>
      </c>
      <c r="O577" s="55"/>
      <c r="P577" s="56"/>
      <c r="Q577" s="63">
        <f>+'REPORTE AGOSTO IMROM'!Q577</f>
        <v>0</v>
      </c>
      <c r="R577" s="33" t="str">
        <f>IF(M577=0,"",M577/'CED. GRAL POR REP. O MANTTO'!G583)</f>
        <v/>
      </c>
      <c r="S577" s="44" t="str">
        <f t="shared" si="24"/>
        <v/>
      </c>
    </row>
    <row r="578" spans="2:19" s="3" customFormat="1" ht="37.5" hidden="1" customHeight="1" x14ac:dyDescent="0.2">
      <c r="B578" s="37">
        <v>561</v>
      </c>
      <c r="C578" s="38" t="str">
        <f>IF('CED. GRAL POR REP. O MANTTO'!C584="","",'CED. GRAL POR REP. O MANTTO'!C584)</f>
        <v/>
      </c>
      <c r="D578" s="333" t="str">
        <f>IF('CED. GRAL POR REP. O MANTTO'!D584="","",'CED. GRAL POR REP. O MANTTO'!D584)</f>
        <v/>
      </c>
      <c r="E578" s="333"/>
      <c r="F578" s="38" t="str">
        <f>IF('CED. GRAL POR REP. O MANTTO'!E584="","",'CED. GRAL POR REP. O MANTTO'!E584)</f>
        <v/>
      </c>
      <c r="G578" s="67" t="str">
        <f>IF('CED. GRAL POR REP. O MANTTO'!F584="","",'CED. GRAL POR REP. O MANTTO'!F584)</f>
        <v/>
      </c>
      <c r="H578" s="92">
        <f>+'REPORTE AGOSTO IMROM'!M578</f>
        <v>0</v>
      </c>
      <c r="I578" s="39"/>
      <c r="J578" s="39"/>
      <c r="K578" s="39"/>
      <c r="L578" s="30">
        <f t="shared" si="25"/>
        <v>0</v>
      </c>
      <c r="M578" s="30">
        <f t="shared" si="26"/>
        <v>0</v>
      </c>
      <c r="N578" s="90">
        <f>+'REPORTE AGOSTO IMROM'!N578</f>
        <v>0</v>
      </c>
      <c r="O578" s="55"/>
      <c r="P578" s="56"/>
      <c r="Q578" s="63">
        <f>+'REPORTE AGOSTO IMROM'!Q578</f>
        <v>0</v>
      </c>
      <c r="R578" s="33" t="str">
        <f>IF(M578=0,"",M578/'CED. GRAL POR REP. O MANTTO'!G584)</f>
        <v/>
      </c>
      <c r="S578" s="44" t="str">
        <f t="shared" si="24"/>
        <v/>
      </c>
    </row>
    <row r="579" spans="2:19" s="3" customFormat="1" ht="37.5" hidden="1" customHeight="1" x14ac:dyDescent="0.2">
      <c r="B579" s="37">
        <v>562</v>
      </c>
      <c r="C579" s="38" t="str">
        <f>IF('CED. GRAL POR REP. O MANTTO'!C585="","",'CED. GRAL POR REP. O MANTTO'!C585)</f>
        <v/>
      </c>
      <c r="D579" s="333" t="str">
        <f>IF('CED. GRAL POR REP. O MANTTO'!D585="","",'CED. GRAL POR REP. O MANTTO'!D585)</f>
        <v/>
      </c>
      <c r="E579" s="333"/>
      <c r="F579" s="38" t="str">
        <f>IF('CED. GRAL POR REP. O MANTTO'!E585="","",'CED. GRAL POR REP. O MANTTO'!E585)</f>
        <v/>
      </c>
      <c r="G579" s="67" t="str">
        <f>IF('CED. GRAL POR REP. O MANTTO'!F585="","",'CED. GRAL POR REP. O MANTTO'!F585)</f>
        <v/>
      </c>
      <c r="H579" s="92">
        <f>+'REPORTE AGOSTO IMROM'!M579</f>
        <v>0</v>
      </c>
      <c r="I579" s="39"/>
      <c r="J579" s="39"/>
      <c r="K579" s="39"/>
      <c r="L579" s="30">
        <f t="shared" si="25"/>
        <v>0</v>
      </c>
      <c r="M579" s="30">
        <f t="shared" si="26"/>
        <v>0</v>
      </c>
      <c r="N579" s="90">
        <f>+'REPORTE AGOSTO IMROM'!N579</f>
        <v>0</v>
      </c>
      <c r="O579" s="55"/>
      <c r="P579" s="56"/>
      <c r="Q579" s="63">
        <f>+'REPORTE AGOSTO IMROM'!Q579</f>
        <v>0</v>
      </c>
      <c r="R579" s="33" t="str">
        <f>IF(M579=0,"",M579/'CED. GRAL POR REP. O MANTTO'!G585)</f>
        <v/>
      </c>
      <c r="S579" s="44" t="str">
        <f t="shared" si="24"/>
        <v/>
      </c>
    </row>
    <row r="580" spans="2:19" s="3" customFormat="1" ht="37.5" hidden="1" customHeight="1" x14ac:dyDescent="0.2">
      <c r="B580" s="37">
        <v>563</v>
      </c>
      <c r="C580" s="38" t="str">
        <f>IF('CED. GRAL POR REP. O MANTTO'!C586="","",'CED. GRAL POR REP. O MANTTO'!C586)</f>
        <v/>
      </c>
      <c r="D580" s="333" t="str">
        <f>IF('CED. GRAL POR REP. O MANTTO'!D586="","",'CED. GRAL POR REP. O MANTTO'!D586)</f>
        <v/>
      </c>
      <c r="E580" s="333"/>
      <c r="F580" s="38" t="str">
        <f>IF('CED. GRAL POR REP. O MANTTO'!E586="","",'CED. GRAL POR REP. O MANTTO'!E586)</f>
        <v/>
      </c>
      <c r="G580" s="67" t="str">
        <f>IF('CED. GRAL POR REP. O MANTTO'!F586="","",'CED. GRAL POR REP. O MANTTO'!F586)</f>
        <v/>
      </c>
      <c r="H580" s="92">
        <f>+'REPORTE AGOSTO IMROM'!M580</f>
        <v>0</v>
      </c>
      <c r="I580" s="39"/>
      <c r="J580" s="39"/>
      <c r="K580" s="39"/>
      <c r="L580" s="30">
        <f t="shared" si="25"/>
        <v>0</v>
      </c>
      <c r="M580" s="30">
        <f t="shared" si="26"/>
        <v>0</v>
      </c>
      <c r="N580" s="90">
        <f>+'REPORTE AGOSTO IMROM'!N580</f>
        <v>0</v>
      </c>
      <c r="O580" s="55"/>
      <c r="P580" s="56"/>
      <c r="Q580" s="63">
        <f>+'REPORTE AGOSTO IMROM'!Q580</f>
        <v>0</v>
      </c>
      <c r="R580" s="33" t="str">
        <f>IF(M580=0,"",M580/'CED. GRAL POR REP. O MANTTO'!G586)</f>
        <v/>
      </c>
      <c r="S580" s="44" t="str">
        <f t="shared" si="24"/>
        <v/>
      </c>
    </row>
    <row r="581" spans="2:19" s="3" customFormat="1" ht="37.5" hidden="1" customHeight="1" x14ac:dyDescent="0.2">
      <c r="B581" s="37">
        <v>564</v>
      </c>
      <c r="C581" s="38" t="str">
        <f>IF('CED. GRAL POR REP. O MANTTO'!C587="","",'CED. GRAL POR REP. O MANTTO'!C587)</f>
        <v/>
      </c>
      <c r="D581" s="333" t="str">
        <f>IF('CED. GRAL POR REP. O MANTTO'!D587="","",'CED. GRAL POR REP. O MANTTO'!D587)</f>
        <v/>
      </c>
      <c r="E581" s="333"/>
      <c r="F581" s="38" t="str">
        <f>IF('CED. GRAL POR REP. O MANTTO'!E587="","",'CED. GRAL POR REP. O MANTTO'!E587)</f>
        <v/>
      </c>
      <c r="G581" s="67" t="str">
        <f>IF('CED. GRAL POR REP. O MANTTO'!F587="","",'CED. GRAL POR REP. O MANTTO'!F587)</f>
        <v/>
      </c>
      <c r="H581" s="92">
        <f>+'REPORTE AGOSTO IMROM'!M581</f>
        <v>0</v>
      </c>
      <c r="I581" s="39"/>
      <c r="J581" s="39"/>
      <c r="K581" s="39"/>
      <c r="L581" s="30">
        <f t="shared" si="25"/>
        <v>0</v>
      </c>
      <c r="M581" s="30">
        <f t="shared" si="26"/>
        <v>0</v>
      </c>
      <c r="N581" s="90">
        <f>+'REPORTE AGOSTO IMROM'!N581</f>
        <v>0</v>
      </c>
      <c r="O581" s="55"/>
      <c r="P581" s="56"/>
      <c r="Q581" s="63">
        <f>+'REPORTE AGOSTO IMROM'!Q581</f>
        <v>0</v>
      </c>
      <c r="R581" s="33" t="str">
        <f>IF(M581=0,"",M581/'CED. GRAL POR REP. O MANTTO'!G587)</f>
        <v/>
      </c>
      <c r="S581" s="44" t="str">
        <f t="shared" si="24"/>
        <v/>
      </c>
    </row>
    <row r="582" spans="2:19" s="3" customFormat="1" ht="37.5" hidden="1" customHeight="1" x14ac:dyDescent="0.2">
      <c r="B582" s="37">
        <v>565</v>
      </c>
      <c r="C582" s="38" t="str">
        <f>IF('CED. GRAL POR REP. O MANTTO'!C588="","",'CED. GRAL POR REP. O MANTTO'!C588)</f>
        <v/>
      </c>
      <c r="D582" s="333" t="str">
        <f>IF('CED. GRAL POR REP. O MANTTO'!D588="","",'CED. GRAL POR REP. O MANTTO'!D588)</f>
        <v/>
      </c>
      <c r="E582" s="333"/>
      <c r="F582" s="38" t="str">
        <f>IF('CED. GRAL POR REP. O MANTTO'!E588="","",'CED. GRAL POR REP. O MANTTO'!E588)</f>
        <v/>
      </c>
      <c r="G582" s="67" t="str">
        <f>IF('CED. GRAL POR REP. O MANTTO'!F588="","",'CED. GRAL POR REP. O MANTTO'!F588)</f>
        <v/>
      </c>
      <c r="H582" s="92">
        <f>+'REPORTE AGOSTO IMROM'!M582</f>
        <v>0</v>
      </c>
      <c r="I582" s="39"/>
      <c r="J582" s="39"/>
      <c r="K582" s="39"/>
      <c r="L582" s="30">
        <f t="shared" si="25"/>
        <v>0</v>
      </c>
      <c r="M582" s="30">
        <f t="shared" si="26"/>
        <v>0</v>
      </c>
      <c r="N582" s="90">
        <f>+'REPORTE AGOSTO IMROM'!N582</f>
        <v>0</v>
      </c>
      <c r="O582" s="55"/>
      <c r="P582" s="56"/>
      <c r="Q582" s="63">
        <f>+'REPORTE AGOSTO IMROM'!Q582</f>
        <v>0</v>
      </c>
      <c r="R582" s="33" t="str">
        <f>IF(M582=0,"",M582/'CED. GRAL POR REP. O MANTTO'!G588)</f>
        <v/>
      </c>
      <c r="S582" s="44" t="str">
        <f t="shared" si="24"/>
        <v/>
      </c>
    </row>
    <row r="583" spans="2:19" s="3" customFormat="1" ht="37.5" hidden="1" customHeight="1" x14ac:dyDescent="0.2">
      <c r="B583" s="37">
        <v>566</v>
      </c>
      <c r="C583" s="38" t="str">
        <f>IF('CED. GRAL POR REP. O MANTTO'!C589="","",'CED. GRAL POR REP. O MANTTO'!C589)</f>
        <v/>
      </c>
      <c r="D583" s="333" t="str">
        <f>IF('CED. GRAL POR REP. O MANTTO'!D589="","",'CED. GRAL POR REP. O MANTTO'!D589)</f>
        <v/>
      </c>
      <c r="E583" s="333"/>
      <c r="F583" s="38" t="str">
        <f>IF('CED. GRAL POR REP. O MANTTO'!E589="","",'CED. GRAL POR REP. O MANTTO'!E589)</f>
        <v/>
      </c>
      <c r="G583" s="67" t="str">
        <f>IF('CED. GRAL POR REP. O MANTTO'!F589="","",'CED. GRAL POR REP. O MANTTO'!F589)</f>
        <v/>
      </c>
      <c r="H583" s="92">
        <f>+'REPORTE AGOSTO IMROM'!M583</f>
        <v>0</v>
      </c>
      <c r="I583" s="39"/>
      <c r="J583" s="39"/>
      <c r="K583" s="39"/>
      <c r="L583" s="30">
        <f t="shared" si="25"/>
        <v>0</v>
      </c>
      <c r="M583" s="30">
        <f t="shared" si="26"/>
        <v>0</v>
      </c>
      <c r="N583" s="90">
        <f>+'REPORTE AGOSTO IMROM'!N583</f>
        <v>0</v>
      </c>
      <c r="O583" s="55"/>
      <c r="P583" s="56"/>
      <c r="Q583" s="63">
        <f>+'REPORTE AGOSTO IMROM'!Q583</f>
        <v>0</v>
      </c>
      <c r="R583" s="33" t="str">
        <f>IF(M583=0,"",M583/'CED. GRAL POR REP. O MANTTO'!G589)</f>
        <v/>
      </c>
      <c r="S583" s="44" t="str">
        <f t="shared" si="24"/>
        <v/>
      </c>
    </row>
    <row r="584" spans="2:19" s="3" customFormat="1" ht="37.5" hidden="1" customHeight="1" x14ac:dyDescent="0.2">
      <c r="B584" s="37">
        <v>567</v>
      </c>
      <c r="C584" s="38" t="str">
        <f>IF('CED. GRAL POR REP. O MANTTO'!C590="","",'CED. GRAL POR REP. O MANTTO'!C590)</f>
        <v/>
      </c>
      <c r="D584" s="333" t="str">
        <f>IF('CED. GRAL POR REP. O MANTTO'!D590="","",'CED. GRAL POR REP. O MANTTO'!D590)</f>
        <v/>
      </c>
      <c r="E584" s="333"/>
      <c r="F584" s="38" t="str">
        <f>IF('CED. GRAL POR REP. O MANTTO'!E590="","",'CED. GRAL POR REP. O MANTTO'!E590)</f>
        <v/>
      </c>
      <c r="G584" s="67" t="str">
        <f>IF('CED. GRAL POR REP. O MANTTO'!F590="","",'CED. GRAL POR REP. O MANTTO'!F590)</f>
        <v/>
      </c>
      <c r="H584" s="92">
        <f>+'REPORTE AGOSTO IMROM'!M584</f>
        <v>0</v>
      </c>
      <c r="I584" s="39"/>
      <c r="J584" s="39"/>
      <c r="K584" s="39"/>
      <c r="L584" s="30">
        <f t="shared" si="25"/>
        <v>0</v>
      </c>
      <c r="M584" s="30">
        <f t="shared" si="26"/>
        <v>0</v>
      </c>
      <c r="N584" s="90">
        <f>+'REPORTE AGOSTO IMROM'!N584</f>
        <v>0</v>
      </c>
      <c r="O584" s="55"/>
      <c r="P584" s="56"/>
      <c r="Q584" s="63">
        <f>+'REPORTE AGOSTO IMROM'!Q584</f>
        <v>0</v>
      </c>
      <c r="R584" s="33" t="str">
        <f>IF(M584=0,"",M584/'CED. GRAL POR REP. O MANTTO'!G590)</f>
        <v/>
      </c>
      <c r="S584" s="44" t="str">
        <f t="shared" si="24"/>
        <v/>
      </c>
    </row>
    <row r="585" spans="2:19" s="3" customFormat="1" ht="37.5" hidden="1" customHeight="1" x14ac:dyDescent="0.2">
      <c r="B585" s="37">
        <v>568</v>
      </c>
      <c r="C585" s="38" t="str">
        <f>IF('CED. GRAL POR REP. O MANTTO'!C591="","",'CED. GRAL POR REP. O MANTTO'!C591)</f>
        <v/>
      </c>
      <c r="D585" s="333" t="str">
        <f>IF('CED. GRAL POR REP. O MANTTO'!D591="","",'CED. GRAL POR REP. O MANTTO'!D591)</f>
        <v/>
      </c>
      <c r="E585" s="333"/>
      <c r="F585" s="38" t="str">
        <f>IF('CED. GRAL POR REP. O MANTTO'!E591="","",'CED. GRAL POR REP. O MANTTO'!E591)</f>
        <v/>
      </c>
      <c r="G585" s="67" t="str">
        <f>IF('CED. GRAL POR REP. O MANTTO'!F591="","",'CED. GRAL POR REP. O MANTTO'!F591)</f>
        <v/>
      </c>
      <c r="H585" s="92">
        <f>+'REPORTE AGOSTO IMROM'!M585</f>
        <v>0</v>
      </c>
      <c r="I585" s="39"/>
      <c r="J585" s="39"/>
      <c r="K585" s="39"/>
      <c r="L585" s="30">
        <f t="shared" si="25"/>
        <v>0</v>
      </c>
      <c r="M585" s="30">
        <f t="shared" si="26"/>
        <v>0</v>
      </c>
      <c r="N585" s="90">
        <f>+'REPORTE AGOSTO IMROM'!N585</f>
        <v>0</v>
      </c>
      <c r="O585" s="55"/>
      <c r="P585" s="56"/>
      <c r="Q585" s="63">
        <f>+'REPORTE AGOSTO IMROM'!Q585</f>
        <v>0</v>
      </c>
      <c r="R585" s="33" t="str">
        <f>IF(M585=0,"",M585/'CED. GRAL POR REP. O MANTTO'!G591)</f>
        <v/>
      </c>
      <c r="S585" s="44" t="str">
        <f t="shared" si="24"/>
        <v/>
      </c>
    </row>
    <row r="586" spans="2:19" s="3" customFormat="1" ht="37.5" hidden="1" customHeight="1" x14ac:dyDescent="0.2">
      <c r="B586" s="37">
        <v>569</v>
      </c>
      <c r="C586" s="38" t="str">
        <f>IF('CED. GRAL POR REP. O MANTTO'!C592="","",'CED. GRAL POR REP. O MANTTO'!C592)</f>
        <v/>
      </c>
      <c r="D586" s="333" t="str">
        <f>IF('CED. GRAL POR REP. O MANTTO'!D592="","",'CED. GRAL POR REP. O MANTTO'!D592)</f>
        <v/>
      </c>
      <c r="E586" s="333"/>
      <c r="F586" s="38" t="str">
        <f>IF('CED. GRAL POR REP. O MANTTO'!E592="","",'CED. GRAL POR REP. O MANTTO'!E592)</f>
        <v/>
      </c>
      <c r="G586" s="67" t="str">
        <f>IF('CED. GRAL POR REP. O MANTTO'!F592="","",'CED. GRAL POR REP. O MANTTO'!F592)</f>
        <v/>
      </c>
      <c r="H586" s="92">
        <f>+'REPORTE AGOSTO IMROM'!M586</f>
        <v>0</v>
      </c>
      <c r="I586" s="39"/>
      <c r="J586" s="39"/>
      <c r="K586" s="39"/>
      <c r="L586" s="30">
        <f t="shared" si="25"/>
        <v>0</v>
      </c>
      <c r="M586" s="30">
        <f t="shared" si="26"/>
        <v>0</v>
      </c>
      <c r="N586" s="90">
        <f>+'REPORTE AGOSTO IMROM'!N586</f>
        <v>0</v>
      </c>
      <c r="O586" s="55"/>
      <c r="P586" s="56"/>
      <c r="Q586" s="63">
        <f>+'REPORTE AGOSTO IMROM'!Q586</f>
        <v>0</v>
      </c>
      <c r="R586" s="33" t="str">
        <f>IF(M586=0,"",M586/'CED. GRAL POR REP. O MANTTO'!G592)</f>
        <v/>
      </c>
      <c r="S586" s="44" t="str">
        <f t="shared" si="24"/>
        <v/>
      </c>
    </row>
    <row r="587" spans="2:19" s="3" customFormat="1" ht="37.5" hidden="1" customHeight="1" x14ac:dyDescent="0.2">
      <c r="B587" s="37">
        <v>570</v>
      </c>
      <c r="C587" s="38" t="str">
        <f>IF('CED. GRAL POR REP. O MANTTO'!C593="","",'CED. GRAL POR REP. O MANTTO'!C593)</f>
        <v/>
      </c>
      <c r="D587" s="333" t="str">
        <f>IF('CED. GRAL POR REP. O MANTTO'!D593="","",'CED. GRAL POR REP. O MANTTO'!D593)</f>
        <v/>
      </c>
      <c r="E587" s="333"/>
      <c r="F587" s="38" t="str">
        <f>IF('CED. GRAL POR REP. O MANTTO'!E593="","",'CED. GRAL POR REP. O MANTTO'!E593)</f>
        <v/>
      </c>
      <c r="G587" s="67" t="str">
        <f>IF('CED. GRAL POR REP. O MANTTO'!F593="","",'CED. GRAL POR REP. O MANTTO'!F593)</f>
        <v/>
      </c>
      <c r="H587" s="92">
        <f>+'REPORTE AGOSTO IMROM'!M587</f>
        <v>0</v>
      </c>
      <c r="I587" s="39"/>
      <c r="J587" s="39"/>
      <c r="K587" s="39"/>
      <c r="L587" s="30">
        <f t="shared" si="25"/>
        <v>0</v>
      </c>
      <c r="M587" s="30">
        <f t="shared" si="26"/>
        <v>0</v>
      </c>
      <c r="N587" s="90">
        <f>+'REPORTE AGOSTO IMROM'!N587</f>
        <v>0</v>
      </c>
      <c r="O587" s="55"/>
      <c r="P587" s="56"/>
      <c r="Q587" s="63">
        <f>+'REPORTE AGOSTO IMROM'!Q587</f>
        <v>0</v>
      </c>
      <c r="R587" s="33" t="str">
        <f>IF(M587=0,"",M587/'CED. GRAL POR REP. O MANTTO'!G593)</f>
        <v/>
      </c>
      <c r="S587" s="44" t="str">
        <f t="shared" si="24"/>
        <v/>
      </c>
    </row>
    <row r="588" spans="2:19" s="3" customFormat="1" ht="37.5" hidden="1" customHeight="1" x14ac:dyDescent="0.2">
      <c r="B588" s="37">
        <v>571</v>
      </c>
      <c r="C588" s="38" t="str">
        <f>IF('CED. GRAL POR REP. O MANTTO'!C594="","",'CED. GRAL POR REP. O MANTTO'!C594)</f>
        <v/>
      </c>
      <c r="D588" s="333" t="str">
        <f>IF('CED. GRAL POR REP. O MANTTO'!D594="","",'CED. GRAL POR REP. O MANTTO'!D594)</f>
        <v/>
      </c>
      <c r="E588" s="333"/>
      <c r="F588" s="38" t="str">
        <f>IF('CED. GRAL POR REP. O MANTTO'!E594="","",'CED. GRAL POR REP. O MANTTO'!E594)</f>
        <v/>
      </c>
      <c r="G588" s="67" t="str">
        <f>IF('CED. GRAL POR REP. O MANTTO'!F594="","",'CED. GRAL POR REP. O MANTTO'!F594)</f>
        <v/>
      </c>
      <c r="H588" s="92">
        <f>+'REPORTE AGOSTO IMROM'!M588</f>
        <v>0</v>
      </c>
      <c r="I588" s="39"/>
      <c r="J588" s="39"/>
      <c r="K588" s="39"/>
      <c r="L588" s="30">
        <f t="shared" si="25"/>
        <v>0</v>
      </c>
      <c r="M588" s="30">
        <f t="shared" si="26"/>
        <v>0</v>
      </c>
      <c r="N588" s="90">
        <f>+'REPORTE AGOSTO IMROM'!N588</f>
        <v>0</v>
      </c>
      <c r="O588" s="55"/>
      <c r="P588" s="56"/>
      <c r="Q588" s="63">
        <f>+'REPORTE AGOSTO IMROM'!Q588</f>
        <v>0</v>
      </c>
      <c r="R588" s="33" t="str">
        <f>IF(M588=0,"",M588/'CED. GRAL POR REP. O MANTTO'!G594)</f>
        <v/>
      </c>
      <c r="S588" s="44" t="str">
        <f t="shared" si="24"/>
        <v/>
      </c>
    </row>
    <row r="589" spans="2:19" s="3" customFormat="1" ht="37.5" hidden="1" customHeight="1" x14ac:dyDescent="0.2">
      <c r="B589" s="37">
        <v>572</v>
      </c>
      <c r="C589" s="38" t="str">
        <f>IF('CED. GRAL POR REP. O MANTTO'!C595="","",'CED. GRAL POR REP. O MANTTO'!C595)</f>
        <v/>
      </c>
      <c r="D589" s="333" t="str">
        <f>IF('CED. GRAL POR REP. O MANTTO'!D595="","",'CED. GRAL POR REP. O MANTTO'!D595)</f>
        <v/>
      </c>
      <c r="E589" s="333"/>
      <c r="F589" s="38" t="str">
        <f>IF('CED. GRAL POR REP. O MANTTO'!E595="","",'CED. GRAL POR REP. O MANTTO'!E595)</f>
        <v/>
      </c>
      <c r="G589" s="67" t="str">
        <f>IF('CED. GRAL POR REP. O MANTTO'!F595="","",'CED. GRAL POR REP. O MANTTO'!F595)</f>
        <v/>
      </c>
      <c r="H589" s="92">
        <f>+'REPORTE AGOSTO IMROM'!M589</f>
        <v>0</v>
      </c>
      <c r="I589" s="39"/>
      <c r="J589" s="39"/>
      <c r="K589" s="39"/>
      <c r="L589" s="30">
        <f t="shared" si="25"/>
        <v>0</v>
      </c>
      <c r="M589" s="30">
        <f t="shared" si="26"/>
        <v>0</v>
      </c>
      <c r="N589" s="90">
        <f>+'REPORTE AGOSTO IMROM'!N589</f>
        <v>0</v>
      </c>
      <c r="O589" s="55"/>
      <c r="P589" s="56"/>
      <c r="Q589" s="63">
        <f>+'REPORTE AGOSTO IMROM'!Q589</f>
        <v>0</v>
      </c>
      <c r="R589" s="33" t="str">
        <f>IF(M589=0,"",M589/'CED. GRAL POR REP. O MANTTO'!G595)</f>
        <v/>
      </c>
      <c r="S589" s="44" t="str">
        <f t="shared" si="24"/>
        <v/>
      </c>
    </row>
    <row r="590" spans="2:19" s="3" customFormat="1" ht="37.5" hidden="1" customHeight="1" x14ac:dyDescent="0.2">
      <c r="B590" s="37">
        <v>573</v>
      </c>
      <c r="C590" s="38" t="str">
        <f>IF('CED. GRAL POR REP. O MANTTO'!C596="","",'CED. GRAL POR REP. O MANTTO'!C596)</f>
        <v/>
      </c>
      <c r="D590" s="333" t="str">
        <f>IF('CED. GRAL POR REP. O MANTTO'!D596="","",'CED. GRAL POR REP. O MANTTO'!D596)</f>
        <v/>
      </c>
      <c r="E590" s="333"/>
      <c r="F590" s="38" t="str">
        <f>IF('CED. GRAL POR REP. O MANTTO'!E596="","",'CED. GRAL POR REP. O MANTTO'!E596)</f>
        <v/>
      </c>
      <c r="G590" s="67" t="str">
        <f>IF('CED. GRAL POR REP. O MANTTO'!F596="","",'CED. GRAL POR REP. O MANTTO'!F596)</f>
        <v/>
      </c>
      <c r="H590" s="92">
        <f>+'REPORTE AGOSTO IMROM'!M590</f>
        <v>0</v>
      </c>
      <c r="I590" s="39"/>
      <c r="J590" s="39"/>
      <c r="K590" s="39"/>
      <c r="L590" s="30">
        <f t="shared" si="25"/>
        <v>0</v>
      </c>
      <c r="M590" s="30">
        <f t="shared" si="26"/>
        <v>0</v>
      </c>
      <c r="N590" s="90">
        <f>+'REPORTE AGOSTO IMROM'!N590</f>
        <v>0</v>
      </c>
      <c r="O590" s="55"/>
      <c r="P590" s="56"/>
      <c r="Q590" s="63">
        <f>+'REPORTE AGOSTO IMROM'!Q590</f>
        <v>0</v>
      </c>
      <c r="R590" s="33" t="str">
        <f>IF(M590=0,"",M590/'CED. GRAL POR REP. O MANTTO'!G596)</f>
        <v/>
      </c>
      <c r="S590" s="44" t="str">
        <f t="shared" si="24"/>
        <v/>
      </c>
    </row>
    <row r="591" spans="2:19" s="3" customFormat="1" ht="37.5" hidden="1" customHeight="1" x14ac:dyDescent="0.2">
      <c r="B591" s="37">
        <v>574</v>
      </c>
      <c r="C591" s="38" t="str">
        <f>IF('CED. GRAL POR REP. O MANTTO'!C597="","",'CED. GRAL POR REP. O MANTTO'!C597)</f>
        <v/>
      </c>
      <c r="D591" s="333" t="str">
        <f>IF('CED. GRAL POR REP. O MANTTO'!D597="","",'CED. GRAL POR REP. O MANTTO'!D597)</f>
        <v/>
      </c>
      <c r="E591" s="333"/>
      <c r="F591" s="38" t="str">
        <f>IF('CED. GRAL POR REP. O MANTTO'!E597="","",'CED. GRAL POR REP. O MANTTO'!E597)</f>
        <v/>
      </c>
      <c r="G591" s="67" t="str">
        <f>IF('CED. GRAL POR REP. O MANTTO'!F597="","",'CED. GRAL POR REP. O MANTTO'!F597)</f>
        <v/>
      </c>
      <c r="H591" s="92">
        <f>+'REPORTE AGOSTO IMROM'!M591</f>
        <v>0</v>
      </c>
      <c r="I591" s="39"/>
      <c r="J591" s="39"/>
      <c r="K591" s="39"/>
      <c r="L591" s="30">
        <f t="shared" si="25"/>
        <v>0</v>
      </c>
      <c r="M591" s="30">
        <f t="shared" si="26"/>
        <v>0</v>
      </c>
      <c r="N591" s="90">
        <f>+'REPORTE AGOSTO IMROM'!N591</f>
        <v>0</v>
      </c>
      <c r="O591" s="55"/>
      <c r="P591" s="56"/>
      <c r="Q591" s="63">
        <f>+'REPORTE AGOSTO IMROM'!Q591</f>
        <v>0</v>
      </c>
      <c r="R591" s="33" t="str">
        <f>IF(M591=0,"",M591/'CED. GRAL POR REP. O MANTTO'!G597)</f>
        <v/>
      </c>
      <c r="S591" s="44" t="str">
        <f t="shared" si="24"/>
        <v/>
      </c>
    </row>
    <row r="592" spans="2:19" s="3" customFormat="1" ht="37.5" hidden="1" customHeight="1" x14ac:dyDescent="0.2">
      <c r="B592" s="37">
        <v>575</v>
      </c>
      <c r="C592" s="38" t="str">
        <f>IF('CED. GRAL POR REP. O MANTTO'!C598="","",'CED. GRAL POR REP. O MANTTO'!C598)</f>
        <v/>
      </c>
      <c r="D592" s="333" t="str">
        <f>IF('CED. GRAL POR REP. O MANTTO'!D598="","",'CED. GRAL POR REP. O MANTTO'!D598)</f>
        <v/>
      </c>
      <c r="E592" s="333"/>
      <c r="F592" s="38" t="str">
        <f>IF('CED. GRAL POR REP. O MANTTO'!E598="","",'CED. GRAL POR REP. O MANTTO'!E598)</f>
        <v/>
      </c>
      <c r="G592" s="67" t="str">
        <f>IF('CED. GRAL POR REP. O MANTTO'!F598="","",'CED. GRAL POR REP. O MANTTO'!F598)</f>
        <v/>
      </c>
      <c r="H592" s="92">
        <f>+'REPORTE AGOSTO IMROM'!M592</f>
        <v>0</v>
      </c>
      <c r="I592" s="39"/>
      <c r="J592" s="39"/>
      <c r="K592" s="39"/>
      <c r="L592" s="30">
        <f t="shared" si="25"/>
        <v>0</v>
      </c>
      <c r="M592" s="30">
        <f t="shared" si="26"/>
        <v>0</v>
      </c>
      <c r="N592" s="90">
        <f>+'REPORTE AGOSTO IMROM'!N592</f>
        <v>0</v>
      </c>
      <c r="O592" s="55"/>
      <c r="P592" s="56"/>
      <c r="Q592" s="63">
        <f>+'REPORTE AGOSTO IMROM'!Q592</f>
        <v>0</v>
      </c>
      <c r="R592" s="33" t="str">
        <f>IF(M592=0,"",M592/'CED. GRAL POR REP. O MANTTO'!G598)</f>
        <v/>
      </c>
      <c r="S592" s="44" t="str">
        <f t="shared" si="24"/>
        <v/>
      </c>
    </row>
    <row r="593" spans="2:19" s="3" customFormat="1" ht="37.5" hidden="1" customHeight="1" x14ac:dyDescent="0.2">
      <c r="B593" s="37">
        <v>576</v>
      </c>
      <c r="C593" s="38" t="str">
        <f>IF('CED. GRAL POR REP. O MANTTO'!C599="","",'CED. GRAL POR REP. O MANTTO'!C599)</f>
        <v/>
      </c>
      <c r="D593" s="333" t="str">
        <f>IF('CED. GRAL POR REP. O MANTTO'!D599="","",'CED. GRAL POR REP. O MANTTO'!D599)</f>
        <v/>
      </c>
      <c r="E593" s="333"/>
      <c r="F593" s="38" t="str">
        <f>IF('CED. GRAL POR REP. O MANTTO'!E599="","",'CED. GRAL POR REP. O MANTTO'!E599)</f>
        <v/>
      </c>
      <c r="G593" s="67" t="str">
        <f>IF('CED. GRAL POR REP. O MANTTO'!F599="","",'CED. GRAL POR REP. O MANTTO'!F599)</f>
        <v/>
      </c>
      <c r="H593" s="92">
        <f>+'REPORTE AGOSTO IMROM'!M593</f>
        <v>0</v>
      </c>
      <c r="I593" s="39"/>
      <c r="J593" s="39"/>
      <c r="K593" s="39"/>
      <c r="L593" s="30">
        <f t="shared" si="25"/>
        <v>0</v>
      </c>
      <c r="M593" s="30">
        <f t="shared" si="26"/>
        <v>0</v>
      </c>
      <c r="N593" s="90">
        <f>+'REPORTE AGOSTO IMROM'!N593</f>
        <v>0</v>
      </c>
      <c r="O593" s="55"/>
      <c r="P593" s="56"/>
      <c r="Q593" s="63">
        <f>+'REPORTE AGOSTO IMROM'!Q593</f>
        <v>0</v>
      </c>
      <c r="R593" s="33" t="str">
        <f>IF(M593=0,"",M593/'CED. GRAL POR REP. O MANTTO'!G599)</f>
        <v/>
      </c>
      <c r="S593" s="44" t="str">
        <f t="shared" si="24"/>
        <v/>
      </c>
    </row>
    <row r="594" spans="2:19" s="3" customFormat="1" ht="37.5" hidden="1" customHeight="1" x14ac:dyDescent="0.2">
      <c r="B594" s="37">
        <v>577</v>
      </c>
      <c r="C594" s="38" t="str">
        <f>IF('CED. GRAL POR REP. O MANTTO'!C600="","",'CED. GRAL POR REP. O MANTTO'!C600)</f>
        <v/>
      </c>
      <c r="D594" s="333" t="str">
        <f>IF('CED. GRAL POR REP. O MANTTO'!D600="","",'CED. GRAL POR REP. O MANTTO'!D600)</f>
        <v/>
      </c>
      <c r="E594" s="333"/>
      <c r="F594" s="38" t="str">
        <f>IF('CED. GRAL POR REP. O MANTTO'!E600="","",'CED. GRAL POR REP. O MANTTO'!E600)</f>
        <v/>
      </c>
      <c r="G594" s="67" t="str">
        <f>IF('CED. GRAL POR REP. O MANTTO'!F600="","",'CED. GRAL POR REP. O MANTTO'!F600)</f>
        <v/>
      </c>
      <c r="H594" s="92">
        <f>+'REPORTE AGOSTO IMROM'!M594</f>
        <v>0</v>
      </c>
      <c r="I594" s="39"/>
      <c r="J594" s="39"/>
      <c r="K594" s="39"/>
      <c r="L594" s="30">
        <f t="shared" si="25"/>
        <v>0</v>
      </c>
      <c r="M594" s="30">
        <f t="shared" si="26"/>
        <v>0</v>
      </c>
      <c r="N594" s="90">
        <f>+'REPORTE AGOSTO IMROM'!N594</f>
        <v>0</v>
      </c>
      <c r="O594" s="55"/>
      <c r="P594" s="56"/>
      <c r="Q594" s="63">
        <f>+'REPORTE AGOSTO IMROM'!Q594</f>
        <v>0</v>
      </c>
      <c r="R594" s="33" t="str">
        <f>IF(M594=0,"",M594/'CED. GRAL POR REP. O MANTTO'!G600)</f>
        <v/>
      </c>
      <c r="S594" s="44" t="str">
        <f t="shared" ref="S594:S657" si="27">IF(R594="","",IF(R594&gt;1,"SOBRE EJERCICIO DE RECURSOS",""))</f>
        <v/>
      </c>
    </row>
    <row r="595" spans="2:19" s="3" customFormat="1" ht="37.5" hidden="1" customHeight="1" x14ac:dyDescent="0.2">
      <c r="B595" s="37">
        <v>578</v>
      </c>
      <c r="C595" s="38" t="str">
        <f>IF('CED. GRAL POR REP. O MANTTO'!C601="","",'CED. GRAL POR REP. O MANTTO'!C601)</f>
        <v/>
      </c>
      <c r="D595" s="333" t="str">
        <f>IF('CED. GRAL POR REP. O MANTTO'!D601="","",'CED. GRAL POR REP. O MANTTO'!D601)</f>
        <v/>
      </c>
      <c r="E595" s="333"/>
      <c r="F595" s="38" t="str">
        <f>IF('CED. GRAL POR REP. O MANTTO'!E601="","",'CED. GRAL POR REP. O MANTTO'!E601)</f>
        <v/>
      </c>
      <c r="G595" s="67" t="str">
        <f>IF('CED. GRAL POR REP. O MANTTO'!F601="","",'CED. GRAL POR REP. O MANTTO'!F601)</f>
        <v/>
      </c>
      <c r="H595" s="92">
        <f>+'REPORTE AGOSTO IMROM'!M595</f>
        <v>0</v>
      </c>
      <c r="I595" s="39"/>
      <c r="J595" s="39"/>
      <c r="K595" s="39"/>
      <c r="L595" s="30">
        <f t="shared" si="25"/>
        <v>0</v>
      </c>
      <c r="M595" s="30">
        <f t="shared" si="26"/>
        <v>0</v>
      </c>
      <c r="N595" s="90">
        <f>+'REPORTE AGOSTO IMROM'!N595</f>
        <v>0</v>
      </c>
      <c r="O595" s="55"/>
      <c r="P595" s="56"/>
      <c r="Q595" s="63">
        <f>+'REPORTE AGOSTO IMROM'!Q595</f>
        <v>0</v>
      </c>
      <c r="R595" s="33" t="str">
        <f>IF(M595=0,"",M595/'CED. GRAL POR REP. O MANTTO'!G601)</f>
        <v/>
      </c>
      <c r="S595" s="44" t="str">
        <f t="shared" si="27"/>
        <v/>
      </c>
    </row>
    <row r="596" spans="2:19" s="3" customFormat="1" ht="37.5" hidden="1" customHeight="1" x14ac:dyDescent="0.2">
      <c r="B596" s="37">
        <v>579</v>
      </c>
      <c r="C596" s="38" t="str">
        <f>IF('CED. GRAL POR REP. O MANTTO'!C602="","",'CED. GRAL POR REP. O MANTTO'!C602)</f>
        <v/>
      </c>
      <c r="D596" s="333" t="str">
        <f>IF('CED. GRAL POR REP. O MANTTO'!D602="","",'CED. GRAL POR REP. O MANTTO'!D602)</f>
        <v/>
      </c>
      <c r="E596" s="333"/>
      <c r="F596" s="38" t="str">
        <f>IF('CED. GRAL POR REP. O MANTTO'!E602="","",'CED. GRAL POR REP. O MANTTO'!E602)</f>
        <v/>
      </c>
      <c r="G596" s="67" t="str">
        <f>IF('CED. GRAL POR REP. O MANTTO'!F602="","",'CED. GRAL POR REP. O MANTTO'!F602)</f>
        <v/>
      </c>
      <c r="H596" s="92">
        <f>+'REPORTE AGOSTO IMROM'!M596</f>
        <v>0</v>
      </c>
      <c r="I596" s="39"/>
      <c r="J596" s="39"/>
      <c r="K596" s="39"/>
      <c r="L596" s="30">
        <f t="shared" ref="L596:L659" si="28">I596+J596+K596</f>
        <v>0</v>
      </c>
      <c r="M596" s="30">
        <f t="shared" ref="M596:M659" si="29">H596+L596</f>
        <v>0</v>
      </c>
      <c r="N596" s="90">
        <f>+'REPORTE AGOSTO IMROM'!N596</f>
        <v>0</v>
      </c>
      <c r="O596" s="55"/>
      <c r="P596" s="56"/>
      <c r="Q596" s="63">
        <f>+'REPORTE AGOSTO IMROM'!Q596</f>
        <v>0</v>
      </c>
      <c r="R596" s="33" t="str">
        <f>IF(M596=0,"",M596/'CED. GRAL POR REP. O MANTTO'!G602)</f>
        <v/>
      </c>
      <c r="S596" s="44" t="str">
        <f t="shared" si="27"/>
        <v/>
      </c>
    </row>
    <row r="597" spans="2:19" s="3" customFormat="1" ht="37.5" hidden="1" customHeight="1" x14ac:dyDescent="0.2">
      <c r="B597" s="37">
        <v>580</v>
      </c>
      <c r="C597" s="38" t="str">
        <f>IF('CED. GRAL POR REP. O MANTTO'!C603="","",'CED. GRAL POR REP. O MANTTO'!C603)</f>
        <v/>
      </c>
      <c r="D597" s="333" t="str">
        <f>IF('CED. GRAL POR REP. O MANTTO'!D603="","",'CED. GRAL POR REP. O MANTTO'!D603)</f>
        <v/>
      </c>
      <c r="E597" s="333"/>
      <c r="F597" s="38" t="str">
        <f>IF('CED. GRAL POR REP. O MANTTO'!E603="","",'CED. GRAL POR REP. O MANTTO'!E603)</f>
        <v/>
      </c>
      <c r="G597" s="67" t="str">
        <f>IF('CED. GRAL POR REP. O MANTTO'!F603="","",'CED. GRAL POR REP. O MANTTO'!F603)</f>
        <v/>
      </c>
      <c r="H597" s="92">
        <f>+'REPORTE AGOSTO IMROM'!M597</f>
        <v>0</v>
      </c>
      <c r="I597" s="39"/>
      <c r="J597" s="39"/>
      <c r="K597" s="39"/>
      <c r="L597" s="30">
        <f t="shared" si="28"/>
        <v>0</v>
      </c>
      <c r="M597" s="30">
        <f t="shared" si="29"/>
        <v>0</v>
      </c>
      <c r="N597" s="90">
        <f>+'REPORTE AGOSTO IMROM'!N597</f>
        <v>0</v>
      </c>
      <c r="O597" s="55"/>
      <c r="P597" s="56"/>
      <c r="Q597" s="63">
        <f>+'REPORTE AGOSTO IMROM'!Q597</f>
        <v>0</v>
      </c>
      <c r="R597" s="33" t="str">
        <f>IF(M597=0,"",M597/'CED. GRAL POR REP. O MANTTO'!G603)</f>
        <v/>
      </c>
      <c r="S597" s="44" t="str">
        <f t="shared" si="27"/>
        <v/>
      </c>
    </row>
    <row r="598" spans="2:19" s="3" customFormat="1" ht="37.5" hidden="1" customHeight="1" x14ac:dyDescent="0.2">
      <c r="B598" s="37">
        <v>581</v>
      </c>
      <c r="C598" s="38" t="str">
        <f>IF('CED. GRAL POR REP. O MANTTO'!C604="","",'CED. GRAL POR REP. O MANTTO'!C604)</f>
        <v/>
      </c>
      <c r="D598" s="333" t="str">
        <f>IF('CED. GRAL POR REP. O MANTTO'!D604="","",'CED. GRAL POR REP. O MANTTO'!D604)</f>
        <v/>
      </c>
      <c r="E598" s="333"/>
      <c r="F598" s="38" t="str">
        <f>IF('CED. GRAL POR REP. O MANTTO'!E604="","",'CED. GRAL POR REP. O MANTTO'!E604)</f>
        <v/>
      </c>
      <c r="G598" s="67" t="str">
        <f>IF('CED. GRAL POR REP. O MANTTO'!F604="","",'CED. GRAL POR REP. O MANTTO'!F604)</f>
        <v/>
      </c>
      <c r="H598" s="92">
        <f>+'REPORTE AGOSTO IMROM'!M598</f>
        <v>0</v>
      </c>
      <c r="I598" s="39"/>
      <c r="J598" s="39"/>
      <c r="K598" s="39"/>
      <c r="L598" s="30">
        <f t="shared" si="28"/>
        <v>0</v>
      </c>
      <c r="M598" s="30">
        <f t="shared" si="29"/>
        <v>0</v>
      </c>
      <c r="N598" s="90">
        <f>+'REPORTE AGOSTO IMROM'!N598</f>
        <v>0</v>
      </c>
      <c r="O598" s="55"/>
      <c r="P598" s="56"/>
      <c r="Q598" s="63">
        <f>+'REPORTE AGOSTO IMROM'!Q598</f>
        <v>0</v>
      </c>
      <c r="R598" s="33" t="str">
        <f>IF(M598=0,"",M598/'CED. GRAL POR REP. O MANTTO'!G604)</f>
        <v/>
      </c>
      <c r="S598" s="44" t="str">
        <f t="shared" si="27"/>
        <v/>
      </c>
    </row>
    <row r="599" spans="2:19" s="3" customFormat="1" ht="37.5" hidden="1" customHeight="1" x14ac:dyDescent="0.2">
      <c r="B599" s="37">
        <v>582</v>
      </c>
      <c r="C599" s="38" t="str">
        <f>IF('CED. GRAL POR REP. O MANTTO'!C605="","",'CED. GRAL POR REP. O MANTTO'!C605)</f>
        <v/>
      </c>
      <c r="D599" s="333" t="str">
        <f>IF('CED. GRAL POR REP. O MANTTO'!D605="","",'CED. GRAL POR REP. O MANTTO'!D605)</f>
        <v/>
      </c>
      <c r="E599" s="333"/>
      <c r="F599" s="38" t="str">
        <f>IF('CED. GRAL POR REP. O MANTTO'!E605="","",'CED. GRAL POR REP. O MANTTO'!E605)</f>
        <v/>
      </c>
      <c r="G599" s="67" t="str">
        <f>IF('CED. GRAL POR REP. O MANTTO'!F605="","",'CED. GRAL POR REP. O MANTTO'!F605)</f>
        <v/>
      </c>
      <c r="H599" s="92">
        <f>+'REPORTE AGOSTO IMROM'!M599</f>
        <v>0</v>
      </c>
      <c r="I599" s="39"/>
      <c r="J599" s="39"/>
      <c r="K599" s="39"/>
      <c r="L599" s="30">
        <f t="shared" si="28"/>
        <v>0</v>
      </c>
      <c r="M599" s="30">
        <f t="shared" si="29"/>
        <v>0</v>
      </c>
      <c r="N599" s="90">
        <f>+'REPORTE AGOSTO IMROM'!N599</f>
        <v>0</v>
      </c>
      <c r="O599" s="55"/>
      <c r="P599" s="56"/>
      <c r="Q599" s="63">
        <f>+'REPORTE AGOSTO IMROM'!Q599</f>
        <v>0</v>
      </c>
      <c r="R599" s="33" t="str">
        <f>IF(M599=0,"",M599/'CED. GRAL POR REP. O MANTTO'!G605)</f>
        <v/>
      </c>
      <c r="S599" s="44" t="str">
        <f t="shared" si="27"/>
        <v/>
      </c>
    </row>
    <row r="600" spans="2:19" s="3" customFormat="1" ht="37.5" hidden="1" customHeight="1" x14ac:dyDescent="0.2">
      <c r="B600" s="37">
        <v>583</v>
      </c>
      <c r="C600" s="38" t="str">
        <f>IF('CED. GRAL POR REP. O MANTTO'!C606="","",'CED. GRAL POR REP. O MANTTO'!C606)</f>
        <v/>
      </c>
      <c r="D600" s="333" t="str">
        <f>IF('CED. GRAL POR REP. O MANTTO'!D606="","",'CED. GRAL POR REP. O MANTTO'!D606)</f>
        <v/>
      </c>
      <c r="E600" s="333"/>
      <c r="F600" s="38" t="str">
        <f>IF('CED. GRAL POR REP. O MANTTO'!E606="","",'CED. GRAL POR REP. O MANTTO'!E606)</f>
        <v/>
      </c>
      <c r="G600" s="67" t="str">
        <f>IF('CED. GRAL POR REP. O MANTTO'!F606="","",'CED. GRAL POR REP. O MANTTO'!F606)</f>
        <v/>
      </c>
      <c r="H600" s="92">
        <f>+'REPORTE AGOSTO IMROM'!M600</f>
        <v>0</v>
      </c>
      <c r="I600" s="39"/>
      <c r="J600" s="39"/>
      <c r="K600" s="39"/>
      <c r="L600" s="30">
        <f t="shared" si="28"/>
        <v>0</v>
      </c>
      <c r="M600" s="30">
        <f t="shared" si="29"/>
        <v>0</v>
      </c>
      <c r="N600" s="90">
        <f>+'REPORTE AGOSTO IMROM'!N600</f>
        <v>0</v>
      </c>
      <c r="O600" s="55"/>
      <c r="P600" s="56"/>
      <c r="Q600" s="63">
        <f>+'REPORTE AGOSTO IMROM'!Q600</f>
        <v>0</v>
      </c>
      <c r="R600" s="33" t="str">
        <f>IF(M600=0,"",M600/'CED. GRAL POR REP. O MANTTO'!G606)</f>
        <v/>
      </c>
      <c r="S600" s="44" t="str">
        <f t="shared" si="27"/>
        <v/>
      </c>
    </row>
    <row r="601" spans="2:19" s="3" customFormat="1" ht="37.5" hidden="1" customHeight="1" x14ac:dyDescent="0.2">
      <c r="B601" s="37">
        <v>584</v>
      </c>
      <c r="C601" s="38" t="str">
        <f>IF('CED. GRAL POR REP. O MANTTO'!C607="","",'CED. GRAL POR REP. O MANTTO'!C607)</f>
        <v/>
      </c>
      <c r="D601" s="333" t="str">
        <f>IF('CED. GRAL POR REP. O MANTTO'!D607="","",'CED. GRAL POR REP. O MANTTO'!D607)</f>
        <v/>
      </c>
      <c r="E601" s="333"/>
      <c r="F601" s="38" t="str">
        <f>IF('CED. GRAL POR REP. O MANTTO'!E607="","",'CED. GRAL POR REP. O MANTTO'!E607)</f>
        <v/>
      </c>
      <c r="G601" s="67" t="str">
        <f>IF('CED. GRAL POR REP. O MANTTO'!F607="","",'CED. GRAL POR REP. O MANTTO'!F607)</f>
        <v/>
      </c>
      <c r="H601" s="92">
        <f>+'REPORTE AGOSTO IMROM'!M601</f>
        <v>0</v>
      </c>
      <c r="I601" s="39"/>
      <c r="J601" s="39"/>
      <c r="K601" s="39"/>
      <c r="L601" s="30">
        <f t="shared" si="28"/>
        <v>0</v>
      </c>
      <c r="M601" s="30">
        <f t="shared" si="29"/>
        <v>0</v>
      </c>
      <c r="N601" s="90">
        <f>+'REPORTE AGOSTO IMROM'!N601</f>
        <v>0</v>
      </c>
      <c r="O601" s="55"/>
      <c r="P601" s="56"/>
      <c r="Q601" s="63">
        <f>+'REPORTE AGOSTO IMROM'!Q601</f>
        <v>0</v>
      </c>
      <c r="R601" s="33" t="str">
        <f>IF(M601=0,"",M601/'CED. GRAL POR REP. O MANTTO'!G607)</f>
        <v/>
      </c>
      <c r="S601" s="44" t="str">
        <f t="shared" si="27"/>
        <v/>
      </c>
    </row>
    <row r="602" spans="2:19" s="3" customFormat="1" ht="37.5" hidden="1" customHeight="1" x14ac:dyDescent="0.2">
      <c r="B602" s="37">
        <v>585</v>
      </c>
      <c r="C602" s="38" t="str">
        <f>IF('CED. GRAL POR REP. O MANTTO'!C608="","",'CED. GRAL POR REP. O MANTTO'!C608)</f>
        <v/>
      </c>
      <c r="D602" s="333" t="str">
        <f>IF('CED. GRAL POR REP. O MANTTO'!D608="","",'CED. GRAL POR REP. O MANTTO'!D608)</f>
        <v/>
      </c>
      <c r="E602" s="333"/>
      <c r="F602" s="38" t="str">
        <f>IF('CED. GRAL POR REP. O MANTTO'!E608="","",'CED. GRAL POR REP. O MANTTO'!E608)</f>
        <v/>
      </c>
      <c r="G602" s="67" t="str">
        <f>IF('CED. GRAL POR REP. O MANTTO'!F608="","",'CED. GRAL POR REP. O MANTTO'!F608)</f>
        <v/>
      </c>
      <c r="H602" s="92">
        <f>+'REPORTE AGOSTO IMROM'!M602</f>
        <v>0</v>
      </c>
      <c r="I602" s="39"/>
      <c r="J602" s="39"/>
      <c r="K602" s="39"/>
      <c r="L602" s="30">
        <f t="shared" si="28"/>
        <v>0</v>
      </c>
      <c r="M602" s="30">
        <f t="shared" si="29"/>
        <v>0</v>
      </c>
      <c r="N602" s="90">
        <f>+'REPORTE AGOSTO IMROM'!N602</f>
        <v>0</v>
      </c>
      <c r="O602" s="55"/>
      <c r="P602" s="56"/>
      <c r="Q602" s="63">
        <f>+'REPORTE AGOSTO IMROM'!Q602</f>
        <v>0</v>
      </c>
      <c r="R602" s="33" t="str">
        <f>IF(M602=0,"",M602/'CED. GRAL POR REP. O MANTTO'!G608)</f>
        <v/>
      </c>
      <c r="S602" s="44" t="str">
        <f t="shared" si="27"/>
        <v/>
      </c>
    </row>
    <row r="603" spans="2:19" s="3" customFormat="1" ht="37.5" hidden="1" customHeight="1" x14ac:dyDescent="0.2">
      <c r="B603" s="37">
        <v>586</v>
      </c>
      <c r="C603" s="38" t="str">
        <f>IF('CED. GRAL POR REP. O MANTTO'!C609="","",'CED. GRAL POR REP. O MANTTO'!C609)</f>
        <v/>
      </c>
      <c r="D603" s="333" t="str">
        <f>IF('CED. GRAL POR REP. O MANTTO'!D609="","",'CED. GRAL POR REP. O MANTTO'!D609)</f>
        <v/>
      </c>
      <c r="E603" s="333"/>
      <c r="F603" s="38" t="str">
        <f>IF('CED. GRAL POR REP. O MANTTO'!E609="","",'CED. GRAL POR REP. O MANTTO'!E609)</f>
        <v/>
      </c>
      <c r="G603" s="67" t="str">
        <f>IF('CED. GRAL POR REP. O MANTTO'!F609="","",'CED. GRAL POR REP. O MANTTO'!F609)</f>
        <v/>
      </c>
      <c r="H603" s="92">
        <f>+'REPORTE AGOSTO IMROM'!M603</f>
        <v>0</v>
      </c>
      <c r="I603" s="39"/>
      <c r="J603" s="39"/>
      <c r="K603" s="39"/>
      <c r="L603" s="30">
        <f t="shared" si="28"/>
        <v>0</v>
      </c>
      <c r="M603" s="30">
        <f t="shared" si="29"/>
        <v>0</v>
      </c>
      <c r="N603" s="90">
        <f>+'REPORTE AGOSTO IMROM'!N603</f>
        <v>0</v>
      </c>
      <c r="O603" s="55"/>
      <c r="P603" s="56"/>
      <c r="Q603" s="63">
        <f>+'REPORTE AGOSTO IMROM'!Q603</f>
        <v>0</v>
      </c>
      <c r="R603" s="33" t="str">
        <f>IF(M603=0,"",M603/'CED. GRAL POR REP. O MANTTO'!G609)</f>
        <v/>
      </c>
      <c r="S603" s="44" t="str">
        <f t="shared" si="27"/>
        <v/>
      </c>
    </row>
    <row r="604" spans="2:19" s="3" customFormat="1" ht="37.5" hidden="1" customHeight="1" x14ac:dyDescent="0.2">
      <c r="B604" s="37">
        <v>587</v>
      </c>
      <c r="C604" s="38" t="str">
        <f>IF('CED. GRAL POR REP. O MANTTO'!C610="","",'CED. GRAL POR REP. O MANTTO'!C610)</f>
        <v/>
      </c>
      <c r="D604" s="333" t="str">
        <f>IF('CED. GRAL POR REP. O MANTTO'!D610="","",'CED. GRAL POR REP. O MANTTO'!D610)</f>
        <v/>
      </c>
      <c r="E604" s="333"/>
      <c r="F604" s="38" t="str">
        <f>IF('CED. GRAL POR REP. O MANTTO'!E610="","",'CED. GRAL POR REP. O MANTTO'!E610)</f>
        <v/>
      </c>
      <c r="G604" s="67" t="str">
        <f>IF('CED. GRAL POR REP. O MANTTO'!F610="","",'CED. GRAL POR REP. O MANTTO'!F610)</f>
        <v/>
      </c>
      <c r="H604" s="92">
        <f>+'REPORTE AGOSTO IMROM'!M604</f>
        <v>0</v>
      </c>
      <c r="I604" s="39"/>
      <c r="J604" s="39"/>
      <c r="K604" s="39"/>
      <c r="L604" s="30">
        <f t="shared" si="28"/>
        <v>0</v>
      </c>
      <c r="M604" s="30">
        <f t="shared" si="29"/>
        <v>0</v>
      </c>
      <c r="N604" s="90">
        <f>+'REPORTE AGOSTO IMROM'!N604</f>
        <v>0</v>
      </c>
      <c r="O604" s="55"/>
      <c r="P604" s="56"/>
      <c r="Q604" s="63">
        <f>+'REPORTE AGOSTO IMROM'!Q604</f>
        <v>0</v>
      </c>
      <c r="R604" s="33" t="str">
        <f>IF(M604=0,"",M604/'CED. GRAL POR REP. O MANTTO'!G610)</f>
        <v/>
      </c>
      <c r="S604" s="44" t="str">
        <f t="shared" si="27"/>
        <v/>
      </c>
    </row>
    <row r="605" spans="2:19" s="3" customFormat="1" ht="37.5" hidden="1" customHeight="1" x14ac:dyDescent="0.2">
      <c r="B605" s="37">
        <v>588</v>
      </c>
      <c r="C605" s="38" t="str">
        <f>IF('CED. GRAL POR REP. O MANTTO'!C611="","",'CED. GRAL POR REP. O MANTTO'!C611)</f>
        <v/>
      </c>
      <c r="D605" s="333" t="str">
        <f>IF('CED. GRAL POR REP. O MANTTO'!D611="","",'CED. GRAL POR REP. O MANTTO'!D611)</f>
        <v/>
      </c>
      <c r="E605" s="333"/>
      <c r="F605" s="38" t="str">
        <f>IF('CED. GRAL POR REP. O MANTTO'!E611="","",'CED. GRAL POR REP. O MANTTO'!E611)</f>
        <v/>
      </c>
      <c r="G605" s="67" t="str">
        <f>IF('CED. GRAL POR REP. O MANTTO'!F611="","",'CED. GRAL POR REP. O MANTTO'!F611)</f>
        <v/>
      </c>
      <c r="H605" s="92">
        <f>+'REPORTE AGOSTO IMROM'!M605</f>
        <v>0</v>
      </c>
      <c r="I605" s="39"/>
      <c r="J605" s="39"/>
      <c r="K605" s="39"/>
      <c r="L605" s="30">
        <f t="shared" si="28"/>
        <v>0</v>
      </c>
      <c r="M605" s="30">
        <f t="shared" si="29"/>
        <v>0</v>
      </c>
      <c r="N605" s="90">
        <f>+'REPORTE AGOSTO IMROM'!N605</f>
        <v>0</v>
      </c>
      <c r="O605" s="55"/>
      <c r="P605" s="56"/>
      <c r="Q605" s="63">
        <f>+'REPORTE AGOSTO IMROM'!Q605</f>
        <v>0</v>
      </c>
      <c r="R605" s="33" t="str">
        <f>IF(M605=0,"",M605/'CED. GRAL POR REP. O MANTTO'!G611)</f>
        <v/>
      </c>
      <c r="S605" s="44" t="str">
        <f t="shared" si="27"/>
        <v/>
      </c>
    </row>
    <row r="606" spans="2:19" s="3" customFormat="1" ht="37.5" hidden="1" customHeight="1" x14ac:dyDescent="0.2">
      <c r="B606" s="37">
        <v>589</v>
      </c>
      <c r="C606" s="38" t="str">
        <f>IF('CED. GRAL POR REP. O MANTTO'!C612="","",'CED. GRAL POR REP. O MANTTO'!C612)</f>
        <v/>
      </c>
      <c r="D606" s="333" t="str">
        <f>IF('CED. GRAL POR REP. O MANTTO'!D612="","",'CED. GRAL POR REP. O MANTTO'!D612)</f>
        <v/>
      </c>
      <c r="E606" s="333"/>
      <c r="F606" s="38" t="str">
        <f>IF('CED. GRAL POR REP. O MANTTO'!E612="","",'CED. GRAL POR REP. O MANTTO'!E612)</f>
        <v/>
      </c>
      <c r="G606" s="67" t="str">
        <f>IF('CED. GRAL POR REP. O MANTTO'!F612="","",'CED. GRAL POR REP. O MANTTO'!F612)</f>
        <v/>
      </c>
      <c r="H606" s="92">
        <f>+'REPORTE AGOSTO IMROM'!M606</f>
        <v>0</v>
      </c>
      <c r="I606" s="39"/>
      <c r="J606" s="39"/>
      <c r="K606" s="39"/>
      <c r="L606" s="30">
        <f t="shared" si="28"/>
        <v>0</v>
      </c>
      <c r="M606" s="30">
        <f t="shared" si="29"/>
        <v>0</v>
      </c>
      <c r="N606" s="90">
        <f>+'REPORTE AGOSTO IMROM'!N606</f>
        <v>0</v>
      </c>
      <c r="O606" s="55"/>
      <c r="P606" s="56"/>
      <c r="Q606" s="63">
        <f>+'REPORTE AGOSTO IMROM'!Q606</f>
        <v>0</v>
      </c>
      <c r="R606" s="33" t="str">
        <f>IF(M606=0,"",M606/'CED. GRAL POR REP. O MANTTO'!G612)</f>
        <v/>
      </c>
      <c r="S606" s="44" t="str">
        <f t="shared" si="27"/>
        <v/>
      </c>
    </row>
    <row r="607" spans="2:19" s="3" customFormat="1" ht="37.5" hidden="1" customHeight="1" x14ac:dyDescent="0.2">
      <c r="B607" s="37">
        <v>590</v>
      </c>
      <c r="C607" s="38" t="str">
        <f>IF('CED. GRAL POR REP. O MANTTO'!C613="","",'CED. GRAL POR REP. O MANTTO'!C613)</f>
        <v/>
      </c>
      <c r="D607" s="333" t="str">
        <f>IF('CED. GRAL POR REP. O MANTTO'!D613="","",'CED. GRAL POR REP. O MANTTO'!D613)</f>
        <v/>
      </c>
      <c r="E607" s="333"/>
      <c r="F607" s="38" t="str">
        <f>IF('CED. GRAL POR REP. O MANTTO'!E613="","",'CED. GRAL POR REP. O MANTTO'!E613)</f>
        <v/>
      </c>
      <c r="G607" s="67" t="str">
        <f>IF('CED. GRAL POR REP. O MANTTO'!F613="","",'CED. GRAL POR REP. O MANTTO'!F613)</f>
        <v/>
      </c>
      <c r="H607" s="92">
        <f>+'REPORTE AGOSTO IMROM'!M607</f>
        <v>0</v>
      </c>
      <c r="I607" s="39"/>
      <c r="J607" s="39"/>
      <c r="K607" s="39"/>
      <c r="L607" s="30">
        <f t="shared" si="28"/>
        <v>0</v>
      </c>
      <c r="M607" s="30">
        <f t="shared" si="29"/>
        <v>0</v>
      </c>
      <c r="N607" s="90">
        <f>+'REPORTE AGOSTO IMROM'!N607</f>
        <v>0</v>
      </c>
      <c r="O607" s="55"/>
      <c r="P607" s="56"/>
      <c r="Q607" s="63">
        <f>+'REPORTE AGOSTO IMROM'!Q607</f>
        <v>0</v>
      </c>
      <c r="R607" s="33" t="str">
        <f>IF(M607=0,"",M607/'CED. GRAL POR REP. O MANTTO'!G613)</f>
        <v/>
      </c>
      <c r="S607" s="44" t="str">
        <f t="shared" si="27"/>
        <v/>
      </c>
    </row>
    <row r="608" spans="2:19" s="3" customFormat="1" ht="37.5" hidden="1" customHeight="1" x14ac:dyDescent="0.2">
      <c r="B608" s="37">
        <v>591</v>
      </c>
      <c r="C608" s="38" t="str">
        <f>IF('CED. GRAL POR REP. O MANTTO'!C614="","",'CED. GRAL POR REP. O MANTTO'!C614)</f>
        <v/>
      </c>
      <c r="D608" s="333" t="str">
        <f>IF('CED. GRAL POR REP. O MANTTO'!D614="","",'CED. GRAL POR REP. O MANTTO'!D614)</f>
        <v/>
      </c>
      <c r="E608" s="333"/>
      <c r="F608" s="38" t="str">
        <f>IF('CED. GRAL POR REP. O MANTTO'!E614="","",'CED. GRAL POR REP. O MANTTO'!E614)</f>
        <v/>
      </c>
      <c r="G608" s="67" t="str">
        <f>IF('CED. GRAL POR REP. O MANTTO'!F614="","",'CED. GRAL POR REP. O MANTTO'!F614)</f>
        <v/>
      </c>
      <c r="H608" s="92">
        <f>+'REPORTE AGOSTO IMROM'!M608</f>
        <v>0</v>
      </c>
      <c r="I608" s="39"/>
      <c r="J608" s="39"/>
      <c r="K608" s="39"/>
      <c r="L608" s="30">
        <f t="shared" si="28"/>
        <v>0</v>
      </c>
      <c r="M608" s="30">
        <f t="shared" si="29"/>
        <v>0</v>
      </c>
      <c r="N608" s="90">
        <f>+'REPORTE AGOSTO IMROM'!N608</f>
        <v>0</v>
      </c>
      <c r="O608" s="55"/>
      <c r="P608" s="56"/>
      <c r="Q608" s="63">
        <f>+'REPORTE AGOSTO IMROM'!Q608</f>
        <v>0</v>
      </c>
      <c r="R608" s="33" t="str">
        <f>IF(M608=0,"",M608/'CED. GRAL POR REP. O MANTTO'!G614)</f>
        <v/>
      </c>
      <c r="S608" s="44" t="str">
        <f t="shared" si="27"/>
        <v/>
      </c>
    </row>
    <row r="609" spans="2:19" s="3" customFormat="1" ht="37.5" hidden="1" customHeight="1" x14ac:dyDescent="0.2">
      <c r="B609" s="37">
        <v>592</v>
      </c>
      <c r="C609" s="38" t="str">
        <f>IF('CED. GRAL POR REP. O MANTTO'!C615="","",'CED. GRAL POR REP. O MANTTO'!C615)</f>
        <v/>
      </c>
      <c r="D609" s="333" t="str">
        <f>IF('CED. GRAL POR REP. O MANTTO'!D615="","",'CED. GRAL POR REP. O MANTTO'!D615)</f>
        <v/>
      </c>
      <c r="E609" s="333"/>
      <c r="F609" s="38" t="str">
        <f>IF('CED. GRAL POR REP. O MANTTO'!E615="","",'CED. GRAL POR REP. O MANTTO'!E615)</f>
        <v/>
      </c>
      <c r="G609" s="67" t="str">
        <f>IF('CED. GRAL POR REP. O MANTTO'!F615="","",'CED. GRAL POR REP. O MANTTO'!F615)</f>
        <v/>
      </c>
      <c r="H609" s="92">
        <f>+'REPORTE AGOSTO IMROM'!M609</f>
        <v>0</v>
      </c>
      <c r="I609" s="39"/>
      <c r="J609" s="39"/>
      <c r="K609" s="39"/>
      <c r="L609" s="30">
        <f t="shared" si="28"/>
        <v>0</v>
      </c>
      <c r="M609" s="30">
        <f t="shared" si="29"/>
        <v>0</v>
      </c>
      <c r="N609" s="90">
        <f>+'REPORTE AGOSTO IMROM'!N609</f>
        <v>0</v>
      </c>
      <c r="O609" s="55"/>
      <c r="P609" s="56"/>
      <c r="Q609" s="63">
        <f>+'REPORTE AGOSTO IMROM'!Q609</f>
        <v>0</v>
      </c>
      <c r="R609" s="33" t="str">
        <f>IF(M609=0,"",M609/'CED. GRAL POR REP. O MANTTO'!G615)</f>
        <v/>
      </c>
      <c r="S609" s="44" t="str">
        <f t="shared" si="27"/>
        <v/>
      </c>
    </row>
    <row r="610" spans="2:19" s="3" customFormat="1" ht="37.5" hidden="1" customHeight="1" x14ac:dyDescent="0.2">
      <c r="B610" s="37">
        <v>593</v>
      </c>
      <c r="C610" s="38" t="str">
        <f>IF('CED. GRAL POR REP. O MANTTO'!C616="","",'CED. GRAL POR REP. O MANTTO'!C616)</f>
        <v/>
      </c>
      <c r="D610" s="333" t="str">
        <f>IF('CED. GRAL POR REP. O MANTTO'!D616="","",'CED. GRAL POR REP. O MANTTO'!D616)</f>
        <v/>
      </c>
      <c r="E610" s="333"/>
      <c r="F610" s="38" t="str">
        <f>IF('CED. GRAL POR REP. O MANTTO'!E616="","",'CED. GRAL POR REP. O MANTTO'!E616)</f>
        <v/>
      </c>
      <c r="G610" s="67" t="str">
        <f>IF('CED. GRAL POR REP. O MANTTO'!F616="","",'CED. GRAL POR REP. O MANTTO'!F616)</f>
        <v/>
      </c>
      <c r="H610" s="92">
        <f>+'REPORTE AGOSTO IMROM'!M610</f>
        <v>0</v>
      </c>
      <c r="I610" s="39"/>
      <c r="J610" s="39"/>
      <c r="K610" s="39"/>
      <c r="L610" s="30">
        <f t="shared" si="28"/>
        <v>0</v>
      </c>
      <c r="M610" s="30">
        <f t="shared" si="29"/>
        <v>0</v>
      </c>
      <c r="N610" s="90">
        <f>+'REPORTE AGOSTO IMROM'!N610</f>
        <v>0</v>
      </c>
      <c r="O610" s="55"/>
      <c r="P610" s="56"/>
      <c r="Q610" s="63">
        <f>+'REPORTE AGOSTO IMROM'!Q610</f>
        <v>0</v>
      </c>
      <c r="R610" s="33" t="str">
        <f>IF(M610=0,"",M610/'CED. GRAL POR REP. O MANTTO'!G616)</f>
        <v/>
      </c>
      <c r="S610" s="44" t="str">
        <f t="shared" si="27"/>
        <v/>
      </c>
    </row>
    <row r="611" spans="2:19" s="3" customFormat="1" ht="37.5" hidden="1" customHeight="1" x14ac:dyDescent="0.2">
      <c r="B611" s="37">
        <v>594</v>
      </c>
      <c r="C611" s="38" t="str">
        <f>IF('CED. GRAL POR REP. O MANTTO'!C617="","",'CED. GRAL POR REP. O MANTTO'!C617)</f>
        <v/>
      </c>
      <c r="D611" s="333" t="str">
        <f>IF('CED. GRAL POR REP. O MANTTO'!D617="","",'CED. GRAL POR REP. O MANTTO'!D617)</f>
        <v/>
      </c>
      <c r="E611" s="333"/>
      <c r="F611" s="38" t="str">
        <f>IF('CED. GRAL POR REP. O MANTTO'!E617="","",'CED. GRAL POR REP. O MANTTO'!E617)</f>
        <v/>
      </c>
      <c r="G611" s="67" t="str">
        <f>IF('CED. GRAL POR REP. O MANTTO'!F617="","",'CED. GRAL POR REP. O MANTTO'!F617)</f>
        <v/>
      </c>
      <c r="H611" s="92">
        <f>+'REPORTE AGOSTO IMROM'!M611</f>
        <v>0</v>
      </c>
      <c r="I611" s="39"/>
      <c r="J611" s="39"/>
      <c r="K611" s="39"/>
      <c r="L611" s="30">
        <f t="shared" si="28"/>
        <v>0</v>
      </c>
      <c r="M611" s="30">
        <f t="shared" si="29"/>
        <v>0</v>
      </c>
      <c r="N611" s="90">
        <f>+'REPORTE AGOSTO IMROM'!N611</f>
        <v>0</v>
      </c>
      <c r="O611" s="55"/>
      <c r="P611" s="56"/>
      <c r="Q611" s="63">
        <f>+'REPORTE AGOSTO IMROM'!Q611</f>
        <v>0</v>
      </c>
      <c r="R611" s="33" t="str">
        <f>IF(M611=0,"",M611/'CED. GRAL POR REP. O MANTTO'!G617)</f>
        <v/>
      </c>
      <c r="S611" s="44" t="str">
        <f t="shared" si="27"/>
        <v/>
      </c>
    </row>
    <row r="612" spans="2:19" s="3" customFormat="1" ht="37.5" hidden="1" customHeight="1" x14ac:dyDescent="0.2">
      <c r="B612" s="37">
        <v>595</v>
      </c>
      <c r="C612" s="38" t="str">
        <f>IF('CED. GRAL POR REP. O MANTTO'!C618="","",'CED. GRAL POR REP. O MANTTO'!C618)</f>
        <v/>
      </c>
      <c r="D612" s="333" t="str">
        <f>IF('CED. GRAL POR REP. O MANTTO'!D618="","",'CED. GRAL POR REP. O MANTTO'!D618)</f>
        <v/>
      </c>
      <c r="E612" s="333"/>
      <c r="F612" s="38" t="str">
        <f>IF('CED. GRAL POR REP. O MANTTO'!E618="","",'CED. GRAL POR REP. O MANTTO'!E618)</f>
        <v/>
      </c>
      <c r="G612" s="67" t="str">
        <f>IF('CED. GRAL POR REP. O MANTTO'!F618="","",'CED. GRAL POR REP. O MANTTO'!F618)</f>
        <v/>
      </c>
      <c r="H612" s="92">
        <f>+'REPORTE AGOSTO IMROM'!M612</f>
        <v>0</v>
      </c>
      <c r="I612" s="39"/>
      <c r="J612" s="39"/>
      <c r="K612" s="39"/>
      <c r="L612" s="30">
        <f t="shared" si="28"/>
        <v>0</v>
      </c>
      <c r="M612" s="30">
        <f t="shared" si="29"/>
        <v>0</v>
      </c>
      <c r="N612" s="90">
        <f>+'REPORTE AGOSTO IMROM'!N612</f>
        <v>0</v>
      </c>
      <c r="O612" s="55"/>
      <c r="P612" s="56"/>
      <c r="Q612" s="63">
        <f>+'REPORTE AGOSTO IMROM'!Q612</f>
        <v>0</v>
      </c>
      <c r="R612" s="33" t="str">
        <f>IF(M612=0,"",M612/'CED. GRAL POR REP. O MANTTO'!G618)</f>
        <v/>
      </c>
      <c r="S612" s="44" t="str">
        <f t="shared" si="27"/>
        <v/>
      </c>
    </row>
    <row r="613" spans="2:19" s="3" customFormat="1" ht="37.5" hidden="1" customHeight="1" x14ac:dyDescent="0.2">
      <c r="B613" s="37">
        <v>596</v>
      </c>
      <c r="C613" s="38" t="str">
        <f>IF('CED. GRAL POR REP. O MANTTO'!C619="","",'CED. GRAL POR REP. O MANTTO'!C619)</f>
        <v/>
      </c>
      <c r="D613" s="333" t="str">
        <f>IF('CED. GRAL POR REP. O MANTTO'!D619="","",'CED. GRAL POR REP. O MANTTO'!D619)</f>
        <v/>
      </c>
      <c r="E613" s="333"/>
      <c r="F613" s="38" t="str">
        <f>IF('CED. GRAL POR REP. O MANTTO'!E619="","",'CED. GRAL POR REP. O MANTTO'!E619)</f>
        <v/>
      </c>
      <c r="G613" s="67" t="str">
        <f>IF('CED. GRAL POR REP. O MANTTO'!F619="","",'CED. GRAL POR REP. O MANTTO'!F619)</f>
        <v/>
      </c>
      <c r="H613" s="92">
        <f>+'REPORTE AGOSTO IMROM'!M613</f>
        <v>0</v>
      </c>
      <c r="I613" s="39"/>
      <c r="J613" s="39"/>
      <c r="K613" s="39"/>
      <c r="L613" s="30">
        <f t="shared" si="28"/>
        <v>0</v>
      </c>
      <c r="M613" s="30">
        <f t="shared" si="29"/>
        <v>0</v>
      </c>
      <c r="N613" s="90">
        <f>+'REPORTE AGOSTO IMROM'!N613</f>
        <v>0</v>
      </c>
      <c r="O613" s="55"/>
      <c r="P613" s="56"/>
      <c r="Q613" s="63">
        <f>+'REPORTE AGOSTO IMROM'!Q613</f>
        <v>0</v>
      </c>
      <c r="R613" s="33" t="str">
        <f>IF(M613=0,"",M613/'CED. GRAL POR REP. O MANTTO'!G619)</f>
        <v/>
      </c>
      <c r="S613" s="44" t="str">
        <f t="shared" si="27"/>
        <v/>
      </c>
    </row>
    <row r="614" spans="2:19" s="3" customFormat="1" ht="37.5" hidden="1" customHeight="1" x14ac:dyDescent="0.2">
      <c r="B614" s="37">
        <v>597</v>
      </c>
      <c r="C614" s="38" t="str">
        <f>IF('CED. GRAL POR REP. O MANTTO'!C620="","",'CED. GRAL POR REP. O MANTTO'!C620)</f>
        <v/>
      </c>
      <c r="D614" s="333" t="str">
        <f>IF('CED. GRAL POR REP. O MANTTO'!D620="","",'CED. GRAL POR REP. O MANTTO'!D620)</f>
        <v/>
      </c>
      <c r="E614" s="333"/>
      <c r="F614" s="38" t="str">
        <f>IF('CED. GRAL POR REP. O MANTTO'!E620="","",'CED. GRAL POR REP. O MANTTO'!E620)</f>
        <v/>
      </c>
      <c r="G614" s="67" t="str">
        <f>IF('CED. GRAL POR REP. O MANTTO'!F620="","",'CED. GRAL POR REP. O MANTTO'!F620)</f>
        <v/>
      </c>
      <c r="H614" s="92">
        <f>+'REPORTE AGOSTO IMROM'!M614</f>
        <v>0</v>
      </c>
      <c r="I614" s="39"/>
      <c r="J614" s="39"/>
      <c r="K614" s="39"/>
      <c r="L614" s="30">
        <f t="shared" si="28"/>
        <v>0</v>
      </c>
      <c r="M614" s="30">
        <f t="shared" si="29"/>
        <v>0</v>
      </c>
      <c r="N614" s="90">
        <f>+'REPORTE AGOSTO IMROM'!N614</f>
        <v>0</v>
      </c>
      <c r="O614" s="55"/>
      <c r="P614" s="56"/>
      <c r="Q614" s="63">
        <f>+'REPORTE AGOSTO IMROM'!Q614</f>
        <v>0</v>
      </c>
      <c r="R614" s="33" t="str">
        <f>IF(M614=0,"",M614/'CED. GRAL POR REP. O MANTTO'!G620)</f>
        <v/>
      </c>
      <c r="S614" s="44" t="str">
        <f t="shared" si="27"/>
        <v/>
      </c>
    </row>
    <row r="615" spans="2:19" s="3" customFormat="1" ht="37.5" hidden="1" customHeight="1" x14ac:dyDescent="0.2">
      <c r="B615" s="37">
        <v>598</v>
      </c>
      <c r="C615" s="38" t="str">
        <f>IF('CED. GRAL POR REP. O MANTTO'!C621="","",'CED. GRAL POR REP. O MANTTO'!C621)</f>
        <v/>
      </c>
      <c r="D615" s="333" t="str">
        <f>IF('CED. GRAL POR REP. O MANTTO'!D621="","",'CED. GRAL POR REP. O MANTTO'!D621)</f>
        <v/>
      </c>
      <c r="E615" s="333"/>
      <c r="F615" s="38" t="str">
        <f>IF('CED. GRAL POR REP. O MANTTO'!E621="","",'CED. GRAL POR REP. O MANTTO'!E621)</f>
        <v/>
      </c>
      <c r="G615" s="67" t="str">
        <f>IF('CED. GRAL POR REP. O MANTTO'!F621="","",'CED. GRAL POR REP. O MANTTO'!F621)</f>
        <v/>
      </c>
      <c r="H615" s="92">
        <f>+'REPORTE AGOSTO IMROM'!M615</f>
        <v>0</v>
      </c>
      <c r="I615" s="39"/>
      <c r="J615" s="39"/>
      <c r="K615" s="39"/>
      <c r="L615" s="30">
        <f t="shared" si="28"/>
        <v>0</v>
      </c>
      <c r="M615" s="30">
        <f t="shared" si="29"/>
        <v>0</v>
      </c>
      <c r="N615" s="90">
        <f>+'REPORTE AGOSTO IMROM'!N615</f>
        <v>0</v>
      </c>
      <c r="O615" s="55"/>
      <c r="P615" s="56"/>
      <c r="Q615" s="63">
        <f>+'REPORTE AGOSTO IMROM'!Q615</f>
        <v>0</v>
      </c>
      <c r="R615" s="33" t="str">
        <f>IF(M615=0,"",M615/'CED. GRAL POR REP. O MANTTO'!G621)</f>
        <v/>
      </c>
      <c r="S615" s="44" t="str">
        <f t="shared" si="27"/>
        <v/>
      </c>
    </row>
    <row r="616" spans="2:19" s="3" customFormat="1" ht="37.5" hidden="1" customHeight="1" x14ac:dyDescent="0.2">
      <c r="B616" s="37">
        <v>599</v>
      </c>
      <c r="C616" s="38" t="str">
        <f>IF('CED. GRAL POR REP. O MANTTO'!C622="","",'CED. GRAL POR REP. O MANTTO'!C622)</f>
        <v/>
      </c>
      <c r="D616" s="333" t="str">
        <f>IF('CED. GRAL POR REP. O MANTTO'!D622="","",'CED. GRAL POR REP. O MANTTO'!D622)</f>
        <v/>
      </c>
      <c r="E616" s="333"/>
      <c r="F616" s="38" t="str">
        <f>IF('CED. GRAL POR REP. O MANTTO'!E622="","",'CED. GRAL POR REP. O MANTTO'!E622)</f>
        <v/>
      </c>
      <c r="G616" s="67" t="str">
        <f>IF('CED. GRAL POR REP. O MANTTO'!F622="","",'CED. GRAL POR REP. O MANTTO'!F622)</f>
        <v/>
      </c>
      <c r="H616" s="92">
        <f>+'REPORTE AGOSTO IMROM'!M616</f>
        <v>0</v>
      </c>
      <c r="I616" s="39"/>
      <c r="J616" s="39"/>
      <c r="K616" s="39"/>
      <c r="L616" s="30">
        <f t="shared" si="28"/>
        <v>0</v>
      </c>
      <c r="M616" s="30">
        <f t="shared" si="29"/>
        <v>0</v>
      </c>
      <c r="N616" s="90">
        <f>+'REPORTE AGOSTO IMROM'!N616</f>
        <v>0</v>
      </c>
      <c r="O616" s="55"/>
      <c r="P616" s="56"/>
      <c r="Q616" s="63">
        <f>+'REPORTE AGOSTO IMROM'!Q616</f>
        <v>0</v>
      </c>
      <c r="R616" s="33" t="str">
        <f>IF(M616=0,"",M616/'CED. GRAL POR REP. O MANTTO'!G622)</f>
        <v/>
      </c>
      <c r="S616" s="44" t="str">
        <f t="shared" si="27"/>
        <v/>
      </c>
    </row>
    <row r="617" spans="2:19" s="3" customFormat="1" ht="37.5" hidden="1" customHeight="1" x14ac:dyDescent="0.2">
      <c r="B617" s="37">
        <v>600</v>
      </c>
      <c r="C617" s="38" t="str">
        <f>IF('CED. GRAL POR REP. O MANTTO'!C623="","",'CED. GRAL POR REP. O MANTTO'!C623)</f>
        <v/>
      </c>
      <c r="D617" s="333" t="str">
        <f>IF('CED. GRAL POR REP. O MANTTO'!D623="","",'CED. GRAL POR REP. O MANTTO'!D623)</f>
        <v/>
      </c>
      <c r="E617" s="333"/>
      <c r="F617" s="38" t="str">
        <f>IF('CED. GRAL POR REP. O MANTTO'!E623="","",'CED. GRAL POR REP. O MANTTO'!E623)</f>
        <v/>
      </c>
      <c r="G617" s="67" t="str">
        <f>IF('CED. GRAL POR REP. O MANTTO'!F623="","",'CED. GRAL POR REP. O MANTTO'!F623)</f>
        <v/>
      </c>
      <c r="H617" s="92">
        <f>+'REPORTE AGOSTO IMROM'!M617</f>
        <v>0</v>
      </c>
      <c r="I617" s="39"/>
      <c r="J617" s="39"/>
      <c r="K617" s="39"/>
      <c r="L617" s="30">
        <f t="shared" si="28"/>
        <v>0</v>
      </c>
      <c r="M617" s="30">
        <f t="shared" si="29"/>
        <v>0</v>
      </c>
      <c r="N617" s="90">
        <f>+'REPORTE AGOSTO IMROM'!N617</f>
        <v>0</v>
      </c>
      <c r="O617" s="55"/>
      <c r="P617" s="56"/>
      <c r="Q617" s="63">
        <f>+'REPORTE AGOSTO IMROM'!Q617</f>
        <v>0</v>
      </c>
      <c r="R617" s="33" t="str">
        <f>IF(M617=0,"",M617/'CED. GRAL POR REP. O MANTTO'!G623)</f>
        <v/>
      </c>
      <c r="S617" s="44" t="str">
        <f t="shared" si="27"/>
        <v/>
      </c>
    </row>
    <row r="618" spans="2:19" s="3" customFormat="1" ht="37.5" hidden="1" customHeight="1" x14ac:dyDescent="0.2">
      <c r="B618" s="37">
        <v>601</v>
      </c>
      <c r="C618" s="38" t="str">
        <f>IF('CED. GRAL POR REP. O MANTTO'!C624="","",'CED. GRAL POR REP. O MANTTO'!C624)</f>
        <v/>
      </c>
      <c r="D618" s="333" t="str">
        <f>IF('CED. GRAL POR REP. O MANTTO'!D624="","",'CED. GRAL POR REP. O MANTTO'!D624)</f>
        <v/>
      </c>
      <c r="E618" s="333"/>
      <c r="F618" s="38" t="str">
        <f>IF('CED. GRAL POR REP. O MANTTO'!E624="","",'CED. GRAL POR REP. O MANTTO'!E624)</f>
        <v/>
      </c>
      <c r="G618" s="67" t="str">
        <f>IF('CED. GRAL POR REP. O MANTTO'!F624="","",'CED. GRAL POR REP. O MANTTO'!F624)</f>
        <v/>
      </c>
      <c r="H618" s="92">
        <f>+'REPORTE AGOSTO IMROM'!M618</f>
        <v>0</v>
      </c>
      <c r="I618" s="39"/>
      <c r="J618" s="39"/>
      <c r="K618" s="39"/>
      <c r="L618" s="30">
        <f t="shared" si="28"/>
        <v>0</v>
      </c>
      <c r="M618" s="30">
        <f t="shared" si="29"/>
        <v>0</v>
      </c>
      <c r="N618" s="90">
        <f>+'REPORTE AGOSTO IMROM'!N618</f>
        <v>0</v>
      </c>
      <c r="O618" s="55"/>
      <c r="P618" s="56"/>
      <c r="Q618" s="63">
        <f>+'REPORTE AGOSTO IMROM'!Q618</f>
        <v>0</v>
      </c>
      <c r="R618" s="33" t="str">
        <f>IF(M618=0,"",M618/'CED. GRAL POR REP. O MANTTO'!G624)</f>
        <v/>
      </c>
      <c r="S618" s="44" t="str">
        <f t="shared" si="27"/>
        <v/>
      </c>
    </row>
    <row r="619" spans="2:19" s="3" customFormat="1" ht="37.5" hidden="1" customHeight="1" x14ac:dyDescent="0.2">
      <c r="B619" s="37">
        <v>602</v>
      </c>
      <c r="C619" s="38" t="str">
        <f>IF('CED. GRAL POR REP. O MANTTO'!C625="","",'CED. GRAL POR REP. O MANTTO'!C625)</f>
        <v/>
      </c>
      <c r="D619" s="333" t="str">
        <f>IF('CED. GRAL POR REP. O MANTTO'!D625="","",'CED. GRAL POR REP. O MANTTO'!D625)</f>
        <v/>
      </c>
      <c r="E619" s="333"/>
      <c r="F619" s="38" t="str">
        <f>IF('CED. GRAL POR REP. O MANTTO'!E625="","",'CED. GRAL POR REP. O MANTTO'!E625)</f>
        <v/>
      </c>
      <c r="G619" s="67" t="str">
        <f>IF('CED. GRAL POR REP. O MANTTO'!F625="","",'CED. GRAL POR REP. O MANTTO'!F625)</f>
        <v/>
      </c>
      <c r="H619" s="92">
        <f>+'REPORTE AGOSTO IMROM'!M619</f>
        <v>0</v>
      </c>
      <c r="I619" s="39"/>
      <c r="J619" s="39"/>
      <c r="K619" s="39"/>
      <c r="L619" s="30">
        <f t="shared" si="28"/>
        <v>0</v>
      </c>
      <c r="M619" s="30">
        <f t="shared" si="29"/>
        <v>0</v>
      </c>
      <c r="N619" s="90">
        <f>+'REPORTE AGOSTO IMROM'!N619</f>
        <v>0</v>
      </c>
      <c r="O619" s="55"/>
      <c r="P619" s="56"/>
      <c r="Q619" s="63">
        <f>+'REPORTE AGOSTO IMROM'!Q619</f>
        <v>0</v>
      </c>
      <c r="R619" s="33" t="str">
        <f>IF(M619=0,"",M619/'CED. GRAL POR REP. O MANTTO'!G625)</f>
        <v/>
      </c>
      <c r="S619" s="44" t="str">
        <f t="shared" si="27"/>
        <v/>
      </c>
    </row>
    <row r="620" spans="2:19" s="3" customFormat="1" ht="37.5" hidden="1" customHeight="1" x14ac:dyDescent="0.2">
      <c r="B620" s="37">
        <v>603</v>
      </c>
      <c r="C620" s="38" t="str">
        <f>IF('CED. GRAL POR REP. O MANTTO'!C626="","",'CED. GRAL POR REP. O MANTTO'!C626)</f>
        <v/>
      </c>
      <c r="D620" s="333" t="str">
        <f>IF('CED. GRAL POR REP. O MANTTO'!D626="","",'CED. GRAL POR REP. O MANTTO'!D626)</f>
        <v/>
      </c>
      <c r="E620" s="333"/>
      <c r="F620" s="38" t="str">
        <f>IF('CED. GRAL POR REP. O MANTTO'!E626="","",'CED. GRAL POR REP. O MANTTO'!E626)</f>
        <v/>
      </c>
      <c r="G620" s="67" t="str">
        <f>IF('CED. GRAL POR REP. O MANTTO'!F626="","",'CED. GRAL POR REP. O MANTTO'!F626)</f>
        <v/>
      </c>
      <c r="H620" s="92">
        <f>+'REPORTE AGOSTO IMROM'!M620</f>
        <v>0</v>
      </c>
      <c r="I620" s="39"/>
      <c r="J620" s="39"/>
      <c r="K620" s="39"/>
      <c r="L620" s="30">
        <f t="shared" si="28"/>
        <v>0</v>
      </c>
      <c r="M620" s="30">
        <f t="shared" si="29"/>
        <v>0</v>
      </c>
      <c r="N620" s="90">
        <f>+'REPORTE AGOSTO IMROM'!N620</f>
        <v>0</v>
      </c>
      <c r="O620" s="55"/>
      <c r="P620" s="56"/>
      <c r="Q620" s="63">
        <f>+'REPORTE AGOSTO IMROM'!Q620</f>
        <v>0</v>
      </c>
      <c r="R620" s="33" t="str">
        <f>IF(M620=0,"",M620/'CED. GRAL POR REP. O MANTTO'!G626)</f>
        <v/>
      </c>
      <c r="S620" s="44" t="str">
        <f t="shared" si="27"/>
        <v/>
      </c>
    </row>
    <row r="621" spans="2:19" s="3" customFormat="1" ht="37.5" hidden="1" customHeight="1" x14ac:dyDescent="0.2">
      <c r="B621" s="37">
        <v>604</v>
      </c>
      <c r="C621" s="38" t="str">
        <f>IF('CED. GRAL POR REP. O MANTTO'!C627="","",'CED. GRAL POR REP. O MANTTO'!C627)</f>
        <v/>
      </c>
      <c r="D621" s="333" t="str">
        <f>IF('CED. GRAL POR REP. O MANTTO'!D627="","",'CED. GRAL POR REP. O MANTTO'!D627)</f>
        <v/>
      </c>
      <c r="E621" s="333"/>
      <c r="F621" s="38" t="str">
        <f>IF('CED. GRAL POR REP. O MANTTO'!E627="","",'CED. GRAL POR REP. O MANTTO'!E627)</f>
        <v/>
      </c>
      <c r="G621" s="67" t="str">
        <f>IF('CED. GRAL POR REP. O MANTTO'!F627="","",'CED. GRAL POR REP. O MANTTO'!F627)</f>
        <v/>
      </c>
      <c r="H621" s="92">
        <f>+'REPORTE AGOSTO IMROM'!M621</f>
        <v>0</v>
      </c>
      <c r="I621" s="39"/>
      <c r="J621" s="39"/>
      <c r="K621" s="39"/>
      <c r="L621" s="30">
        <f t="shared" si="28"/>
        <v>0</v>
      </c>
      <c r="M621" s="30">
        <f t="shared" si="29"/>
        <v>0</v>
      </c>
      <c r="N621" s="90">
        <f>+'REPORTE AGOSTO IMROM'!N621</f>
        <v>0</v>
      </c>
      <c r="O621" s="55"/>
      <c r="P621" s="56"/>
      <c r="Q621" s="63">
        <f>+'REPORTE AGOSTO IMROM'!Q621</f>
        <v>0</v>
      </c>
      <c r="R621" s="33" t="str">
        <f>IF(M621=0,"",M621/'CED. GRAL POR REP. O MANTTO'!G627)</f>
        <v/>
      </c>
      <c r="S621" s="44" t="str">
        <f t="shared" si="27"/>
        <v/>
      </c>
    </row>
    <row r="622" spans="2:19" s="3" customFormat="1" ht="37.5" hidden="1" customHeight="1" x14ac:dyDescent="0.2">
      <c r="B622" s="37">
        <v>605</v>
      </c>
      <c r="C622" s="38" t="str">
        <f>IF('CED. GRAL POR REP. O MANTTO'!C628="","",'CED. GRAL POR REP. O MANTTO'!C628)</f>
        <v/>
      </c>
      <c r="D622" s="333" t="str">
        <f>IF('CED. GRAL POR REP. O MANTTO'!D628="","",'CED. GRAL POR REP. O MANTTO'!D628)</f>
        <v/>
      </c>
      <c r="E622" s="333"/>
      <c r="F622" s="38" t="str">
        <f>IF('CED. GRAL POR REP. O MANTTO'!E628="","",'CED. GRAL POR REP. O MANTTO'!E628)</f>
        <v/>
      </c>
      <c r="G622" s="67" t="str">
        <f>IF('CED. GRAL POR REP. O MANTTO'!F628="","",'CED. GRAL POR REP. O MANTTO'!F628)</f>
        <v/>
      </c>
      <c r="H622" s="92">
        <f>+'REPORTE AGOSTO IMROM'!M622</f>
        <v>0</v>
      </c>
      <c r="I622" s="39"/>
      <c r="J622" s="39"/>
      <c r="K622" s="39"/>
      <c r="L622" s="30">
        <f t="shared" si="28"/>
        <v>0</v>
      </c>
      <c r="M622" s="30">
        <f t="shared" si="29"/>
        <v>0</v>
      </c>
      <c r="N622" s="90">
        <f>+'REPORTE AGOSTO IMROM'!N622</f>
        <v>0</v>
      </c>
      <c r="O622" s="55"/>
      <c r="P622" s="56"/>
      <c r="Q622" s="63">
        <f>+'REPORTE AGOSTO IMROM'!Q622</f>
        <v>0</v>
      </c>
      <c r="R622" s="33" t="str">
        <f>IF(M622=0,"",M622/'CED. GRAL POR REP. O MANTTO'!G628)</f>
        <v/>
      </c>
      <c r="S622" s="44" t="str">
        <f t="shared" si="27"/>
        <v/>
      </c>
    </row>
    <row r="623" spans="2:19" s="3" customFormat="1" ht="37.5" hidden="1" customHeight="1" x14ac:dyDescent="0.2">
      <c r="B623" s="37">
        <v>606</v>
      </c>
      <c r="C623" s="38" t="str">
        <f>IF('CED. GRAL POR REP. O MANTTO'!C629="","",'CED. GRAL POR REP. O MANTTO'!C629)</f>
        <v/>
      </c>
      <c r="D623" s="333" t="str">
        <f>IF('CED. GRAL POR REP. O MANTTO'!D629="","",'CED. GRAL POR REP. O MANTTO'!D629)</f>
        <v/>
      </c>
      <c r="E623" s="333"/>
      <c r="F623" s="38" t="str">
        <f>IF('CED. GRAL POR REP. O MANTTO'!E629="","",'CED. GRAL POR REP. O MANTTO'!E629)</f>
        <v/>
      </c>
      <c r="G623" s="67" t="str">
        <f>IF('CED. GRAL POR REP. O MANTTO'!F629="","",'CED. GRAL POR REP. O MANTTO'!F629)</f>
        <v/>
      </c>
      <c r="H623" s="92">
        <f>+'REPORTE AGOSTO IMROM'!M623</f>
        <v>0</v>
      </c>
      <c r="I623" s="39"/>
      <c r="J623" s="39"/>
      <c r="K623" s="39"/>
      <c r="L623" s="30">
        <f t="shared" si="28"/>
        <v>0</v>
      </c>
      <c r="M623" s="30">
        <f t="shared" si="29"/>
        <v>0</v>
      </c>
      <c r="N623" s="90">
        <f>+'REPORTE AGOSTO IMROM'!N623</f>
        <v>0</v>
      </c>
      <c r="O623" s="55"/>
      <c r="P623" s="56"/>
      <c r="Q623" s="63">
        <f>+'REPORTE AGOSTO IMROM'!Q623</f>
        <v>0</v>
      </c>
      <c r="R623" s="33" t="str">
        <f>IF(M623=0,"",M623/'CED. GRAL POR REP. O MANTTO'!G629)</f>
        <v/>
      </c>
      <c r="S623" s="44" t="str">
        <f t="shared" si="27"/>
        <v/>
      </c>
    </row>
    <row r="624" spans="2:19" s="3" customFormat="1" ht="37.5" hidden="1" customHeight="1" x14ac:dyDescent="0.2">
      <c r="B624" s="37">
        <v>607</v>
      </c>
      <c r="C624" s="38" t="str">
        <f>IF('CED. GRAL POR REP. O MANTTO'!C630="","",'CED. GRAL POR REP. O MANTTO'!C630)</f>
        <v/>
      </c>
      <c r="D624" s="333" t="str">
        <f>IF('CED. GRAL POR REP. O MANTTO'!D630="","",'CED. GRAL POR REP. O MANTTO'!D630)</f>
        <v/>
      </c>
      <c r="E624" s="333"/>
      <c r="F624" s="38" t="str">
        <f>IF('CED. GRAL POR REP. O MANTTO'!E630="","",'CED. GRAL POR REP. O MANTTO'!E630)</f>
        <v/>
      </c>
      <c r="G624" s="67" t="str">
        <f>IF('CED. GRAL POR REP. O MANTTO'!F630="","",'CED. GRAL POR REP. O MANTTO'!F630)</f>
        <v/>
      </c>
      <c r="H624" s="92">
        <f>+'REPORTE AGOSTO IMROM'!M624</f>
        <v>0</v>
      </c>
      <c r="I624" s="39"/>
      <c r="J624" s="39"/>
      <c r="K624" s="39"/>
      <c r="L624" s="30">
        <f t="shared" si="28"/>
        <v>0</v>
      </c>
      <c r="M624" s="30">
        <f t="shared" si="29"/>
        <v>0</v>
      </c>
      <c r="N624" s="90">
        <f>+'REPORTE AGOSTO IMROM'!N624</f>
        <v>0</v>
      </c>
      <c r="O624" s="55"/>
      <c r="P624" s="56"/>
      <c r="Q624" s="63">
        <f>+'REPORTE AGOSTO IMROM'!Q624</f>
        <v>0</v>
      </c>
      <c r="R624" s="33" t="str">
        <f>IF(M624=0,"",M624/'CED. GRAL POR REP. O MANTTO'!G630)</f>
        <v/>
      </c>
      <c r="S624" s="44" t="str">
        <f t="shared" si="27"/>
        <v/>
      </c>
    </row>
    <row r="625" spans="2:19" s="3" customFormat="1" ht="37.5" hidden="1" customHeight="1" x14ac:dyDescent="0.2">
      <c r="B625" s="37">
        <v>608</v>
      </c>
      <c r="C625" s="38" t="str">
        <f>IF('CED. GRAL POR REP. O MANTTO'!C631="","",'CED. GRAL POR REP. O MANTTO'!C631)</f>
        <v/>
      </c>
      <c r="D625" s="333" t="str">
        <f>IF('CED. GRAL POR REP. O MANTTO'!D631="","",'CED. GRAL POR REP. O MANTTO'!D631)</f>
        <v/>
      </c>
      <c r="E625" s="333"/>
      <c r="F625" s="38" t="str">
        <f>IF('CED. GRAL POR REP. O MANTTO'!E631="","",'CED. GRAL POR REP. O MANTTO'!E631)</f>
        <v/>
      </c>
      <c r="G625" s="67" t="str">
        <f>IF('CED. GRAL POR REP. O MANTTO'!F631="","",'CED. GRAL POR REP. O MANTTO'!F631)</f>
        <v/>
      </c>
      <c r="H625" s="92">
        <f>+'REPORTE AGOSTO IMROM'!M625</f>
        <v>0</v>
      </c>
      <c r="I625" s="39"/>
      <c r="J625" s="39"/>
      <c r="K625" s="39"/>
      <c r="L625" s="30">
        <f t="shared" si="28"/>
        <v>0</v>
      </c>
      <c r="M625" s="30">
        <f t="shared" si="29"/>
        <v>0</v>
      </c>
      <c r="N625" s="90">
        <f>+'REPORTE AGOSTO IMROM'!N625</f>
        <v>0</v>
      </c>
      <c r="O625" s="55"/>
      <c r="P625" s="56"/>
      <c r="Q625" s="63">
        <f>+'REPORTE AGOSTO IMROM'!Q625</f>
        <v>0</v>
      </c>
      <c r="R625" s="33" t="str">
        <f>IF(M625=0,"",M625/'CED. GRAL POR REP. O MANTTO'!G631)</f>
        <v/>
      </c>
      <c r="S625" s="44" t="str">
        <f t="shared" si="27"/>
        <v/>
      </c>
    </row>
    <row r="626" spans="2:19" s="3" customFormat="1" ht="37.5" hidden="1" customHeight="1" x14ac:dyDescent="0.2">
      <c r="B626" s="37">
        <v>609</v>
      </c>
      <c r="C626" s="38" t="str">
        <f>IF('CED. GRAL POR REP. O MANTTO'!C632="","",'CED. GRAL POR REP. O MANTTO'!C632)</f>
        <v/>
      </c>
      <c r="D626" s="333" t="str">
        <f>IF('CED. GRAL POR REP. O MANTTO'!D632="","",'CED. GRAL POR REP. O MANTTO'!D632)</f>
        <v/>
      </c>
      <c r="E626" s="333"/>
      <c r="F626" s="38" t="str">
        <f>IF('CED. GRAL POR REP. O MANTTO'!E632="","",'CED. GRAL POR REP. O MANTTO'!E632)</f>
        <v/>
      </c>
      <c r="G626" s="67" t="str">
        <f>IF('CED. GRAL POR REP. O MANTTO'!F632="","",'CED. GRAL POR REP. O MANTTO'!F632)</f>
        <v/>
      </c>
      <c r="H626" s="92">
        <f>+'REPORTE AGOSTO IMROM'!M626</f>
        <v>0</v>
      </c>
      <c r="I626" s="39"/>
      <c r="J626" s="39"/>
      <c r="K626" s="39"/>
      <c r="L626" s="30">
        <f t="shared" si="28"/>
        <v>0</v>
      </c>
      <c r="M626" s="30">
        <f t="shared" si="29"/>
        <v>0</v>
      </c>
      <c r="N626" s="90">
        <f>+'REPORTE AGOSTO IMROM'!N626</f>
        <v>0</v>
      </c>
      <c r="O626" s="55"/>
      <c r="P626" s="56"/>
      <c r="Q626" s="63">
        <f>+'REPORTE AGOSTO IMROM'!Q626</f>
        <v>0</v>
      </c>
      <c r="R626" s="33" t="str">
        <f>IF(M626=0,"",M626/'CED. GRAL POR REP. O MANTTO'!G632)</f>
        <v/>
      </c>
      <c r="S626" s="44" t="str">
        <f t="shared" si="27"/>
        <v/>
      </c>
    </row>
    <row r="627" spans="2:19" s="3" customFormat="1" ht="37.5" hidden="1" customHeight="1" x14ac:dyDescent="0.2">
      <c r="B627" s="37">
        <v>610</v>
      </c>
      <c r="C627" s="38" t="str">
        <f>IF('CED. GRAL POR REP. O MANTTO'!C633="","",'CED. GRAL POR REP. O MANTTO'!C633)</f>
        <v/>
      </c>
      <c r="D627" s="333" t="str">
        <f>IF('CED. GRAL POR REP. O MANTTO'!D633="","",'CED. GRAL POR REP. O MANTTO'!D633)</f>
        <v/>
      </c>
      <c r="E627" s="333"/>
      <c r="F627" s="38" t="str">
        <f>IF('CED. GRAL POR REP. O MANTTO'!E633="","",'CED. GRAL POR REP. O MANTTO'!E633)</f>
        <v/>
      </c>
      <c r="G627" s="67" t="str">
        <f>IF('CED. GRAL POR REP. O MANTTO'!F633="","",'CED. GRAL POR REP. O MANTTO'!F633)</f>
        <v/>
      </c>
      <c r="H627" s="92">
        <f>+'REPORTE AGOSTO IMROM'!M627</f>
        <v>0</v>
      </c>
      <c r="I627" s="39"/>
      <c r="J627" s="39"/>
      <c r="K627" s="39"/>
      <c r="L627" s="30">
        <f t="shared" si="28"/>
        <v>0</v>
      </c>
      <c r="M627" s="30">
        <f t="shared" si="29"/>
        <v>0</v>
      </c>
      <c r="N627" s="90">
        <f>+'REPORTE AGOSTO IMROM'!N627</f>
        <v>0</v>
      </c>
      <c r="O627" s="55"/>
      <c r="P627" s="56"/>
      <c r="Q627" s="63">
        <f>+'REPORTE AGOSTO IMROM'!Q627</f>
        <v>0</v>
      </c>
      <c r="R627" s="33" t="str">
        <f>IF(M627=0,"",M627/'CED. GRAL POR REP. O MANTTO'!G633)</f>
        <v/>
      </c>
      <c r="S627" s="44" t="str">
        <f t="shared" si="27"/>
        <v/>
      </c>
    </row>
    <row r="628" spans="2:19" s="3" customFormat="1" ht="37.5" hidden="1" customHeight="1" x14ac:dyDescent="0.2">
      <c r="B628" s="37">
        <v>611</v>
      </c>
      <c r="C628" s="38" t="str">
        <f>IF('CED. GRAL POR REP. O MANTTO'!C634="","",'CED. GRAL POR REP. O MANTTO'!C634)</f>
        <v/>
      </c>
      <c r="D628" s="333" t="str">
        <f>IF('CED. GRAL POR REP. O MANTTO'!D634="","",'CED. GRAL POR REP. O MANTTO'!D634)</f>
        <v/>
      </c>
      <c r="E628" s="333"/>
      <c r="F628" s="38" t="str">
        <f>IF('CED. GRAL POR REP. O MANTTO'!E634="","",'CED. GRAL POR REP. O MANTTO'!E634)</f>
        <v/>
      </c>
      <c r="G628" s="67" t="str">
        <f>IF('CED. GRAL POR REP. O MANTTO'!F634="","",'CED. GRAL POR REP. O MANTTO'!F634)</f>
        <v/>
      </c>
      <c r="H628" s="92">
        <f>+'REPORTE AGOSTO IMROM'!M628</f>
        <v>0</v>
      </c>
      <c r="I628" s="39"/>
      <c r="J628" s="39"/>
      <c r="K628" s="39"/>
      <c r="L628" s="30">
        <f t="shared" si="28"/>
        <v>0</v>
      </c>
      <c r="M628" s="30">
        <f t="shared" si="29"/>
        <v>0</v>
      </c>
      <c r="N628" s="90">
        <f>+'REPORTE AGOSTO IMROM'!N628</f>
        <v>0</v>
      </c>
      <c r="O628" s="55"/>
      <c r="P628" s="56"/>
      <c r="Q628" s="63">
        <f>+'REPORTE AGOSTO IMROM'!Q628</f>
        <v>0</v>
      </c>
      <c r="R628" s="33" t="str">
        <f>IF(M628=0,"",M628/'CED. GRAL POR REP. O MANTTO'!G634)</f>
        <v/>
      </c>
      <c r="S628" s="44" t="str">
        <f t="shared" si="27"/>
        <v/>
      </c>
    </row>
    <row r="629" spans="2:19" s="3" customFormat="1" ht="37.5" hidden="1" customHeight="1" x14ac:dyDescent="0.2">
      <c r="B629" s="37">
        <v>612</v>
      </c>
      <c r="C629" s="38" t="str">
        <f>IF('CED. GRAL POR REP. O MANTTO'!C635="","",'CED. GRAL POR REP. O MANTTO'!C635)</f>
        <v/>
      </c>
      <c r="D629" s="333" t="str">
        <f>IF('CED. GRAL POR REP. O MANTTO'!D635="","",'CED. GRAL POR REP. O MANTTO'!D635)</f>
        <v/>
      </c>
      <c r="E629" s="333"/>
      <c r="F629" s="38" t="str">
        <f>IF('CED. GRAL POR REP. O MANTTO'!E635="","",'CED. GRAL POR REP. O MANTTO'!E635)</f>
        <v/>
      </c>
      <c r="G629" s="67" t="str">
        <f>IF('CED. GRAL POR REP. O MANTTO'!F635="","",'CED. GRAL POR REP. O MANTTO'!F635)</f>
        <v/>
      </c>
      <c r="H629" s="92">
        <f>+'REPORTE AGOSTO IMROM'!M629</f>
        <v>0</v>
      </c>
      <c r="I629" s="39"/>
      <c r="J629" s="39"/>
      <c r="K629" s="39"/>
      <c r="L629" s="30">
        <f t="shared" si="28"/>
        <v>0</v>
      </c>
      <c r="M629" s="30">
        <f t="shared" si="29"/>
        <v>0</v>
      </c>
      <c r="N629" s="90">
        <f>+'REPORTE AGOSTO IMROM'!N629</f>
        <v>0</v>
      </c>
      <c r="O629" s="55"/>
      <c r="P629" s="56"/>
      <c r="Q629" s="63">
        <f>+'REPORTE AGOSTO IMROM'!Q629</f>
        <v>0</v>
      </c>
      <c r="R629" s="33" t="str">
        <f>IF(M629=0,"",M629/'CED. GRAL POR REP. O MANTTO'!G635)</f>
        <v/>
      </c>
      <c r="S629" s="44" t="str">
        <f t="shared" si="27"/>
        <v/>
      </c>
    </row>
    <row r="630" spans="2:19" s="3" customFormat="1" ht="37.5" hidden="1" customHeight="1" x14ac:dyDescent="0.2">
      <c r="B630" s="37">
        <v>613</v>
      </c>
      <c r="C630" s="38" t="str">
        <f>IF('CED. GRAL POR REP. O MANTTO'!C636="","",'CED. GRAL POR REP. O MANTTO'!C636)</f>
        <v/>
      </c>
      <c r="D630" s="333" t="str">
        <f>IF('CED. GRAL POR REP. O MANTTO'!D636="","",'CED. GRAL POR REP. O MANTTO'!D636)</f>
        <v/>
      </c>
      <c r="E630" s="333"/>
      <c r="F630" s="38" t="str">
        <f>IF('CED. GRAL POR REP. O MANTTO'!E636="","",'CED. GRAL POR REP. O MANTTO'!E636)</f>
        <v/>
      </c>
      <c r="G630" s="67" t="str">
        <f>IF('CED. GRAL POR REP. O MANTTO'!F636="","",'CED. GRAL POR REP. O MANTTO'!F636)</f>
        <v/>
      </c>
      <c r="H630" s="92">
        <f>+'REPORTE AGOSTO IMROM'!M630</f>
        <v>0</v>
      </c>
      <c r="I630" s="39"/>
      <c r="J630" s="39"/>
      <c r="K630" s="39"/>
      <c r="L630" s="30">
        <f t="shared" si="28"/>
        <v>0</v>
      </c>
      <c r="M630" s="30">
        <f t="shared" si="29"/>
        <v>0</v>
      </c>
      <c r="N630" s="90">
        <f>+'REPORTE AGOSTO IMROM'!N630</f>
        <v>0</v>
      </c>
      <c r="O630" s="55"/>
      <c r="P630" s="56"/>
      <c r="Q630" s="63">
        <f>+'REPORTE AGOSTO IMROM'!Q630</f>
        <v>0</v>
      </c>
      <c r="R630" s="33" t="str">
        <f>IF(M630=0,"",M630/'CED. GRAL POR REP. O MANTTO'!G636)</f>
        <v/>
      </c>
      <c r="S630" s="44" t="str">
        <f t="shared" si="27"/>
        <v/>
      </c>
    </row>
    <row r="631" spans="2:19" s="3" customFormat="1" ht="37.5" hidden="1" customHeight="1" x14ac:dyDescent="0.2">
      <c r="B631" s="37">
        <v>614</v>
      </c>
      <c r="C631" s="38" t="str">
        <f>IF('CED. GRAL POR REP. O MANTTO'!C637="","",'CED. GRAL POR REP. O MANTTO'!C637)</f>
        <v/>
      </c>
      <c r="D631" s="333" t="str">
        <f>IF('CED. GRAL POR REP. O MANTTO'!D637="","",'CED. GRAL POR REP. O MANTTO'!D637)</f>
        <v/>
      </c>
      <c r="E631" s="333"/>
      <c r="F631" s="38" t="str">
        <f>IF('CED. GRAL POR REP. O MANTTO'!E637="","",'CED. GRAL POR REP. O MANTTO'!E637)</f>
        <v/>
      </c>
      <c r="G631" s="67" t="str">
        <f>IF('CED. GRAL POR REP. O MANTTO'!F637="","",'CED. GRAL POR REP. O MANTTO'!F637)</f>
        <v/>
      </c>
      <c r="H631" s="92">
        <f>+'REPORTE AGOSTO IMROM'!M631</f>
        <v>0</v>
      </c>
      <c r="I631" s="39"/>
      <c r="J631" s="39"/>
      <c r="K631" s="39"/>
      <c r="L631" s="30">
        <f t="shared" si="28"/>
        <v>0</v>
      </c>
      <c r="M631" s="30">
        <f t="shared" si="29"/>
        <v>0</v>
      </c>
      <c r="N631" s="90">
        <f>+'REPORTE AGOSTO IMROM'!N631</f>
        <v>0</v>
      </c>
      <c r="O631" s="55"/>
      <c r="P631" s="56"/>
      <c r="Q631" s="63">
        <f>+'REPORTE AGOSTO IMROM'!Q631</f>
        <v>0</v>
      </c>
      <c r="R631" s="33" t="str">
        <f>IF(M631=0,"",M631/'CED. GRAL POR REP. O MANTTO'!G637)</f>
        <v/>
      </c>
      <c r="S631" s="44" t="str">
        <f t="shared" si="27"/>
        <v/>
      </c>
    </row>
    <row r="632" spans="2:19" s="3" customFormat="1" ht="37.5" hidden="1" customHeight="1" x14ac:dyDescent="0.2">
      <c r="B632" s="37">
        <v>615</v>
      </c>
      <c r="C632" s="38" t="str">
        <f>IF('CED. GRAL POR REP. O MANTTO'!C638="","",'CED. GRAL POR REP. O MANTTO'!C638)</f>
        <v/>
      </c>
      <c r="D632" s="333" t="str">
        <f>IF('CED. GRAL POR REP. O MANTTO'!D638="","",'CED. GRAL POR REP. O MANTTO'!D638)</f>
        <v/>
      </c>
      <c r="E632" s="333"/>
      <c r="F632" s="38" t="str">
        <f>IF('CED. GRAL POR REP. O MANTTO'!E638="","",'CED. GRAL POR REP. O MANTTO'!E638)</f>
        <v/>
      </c>
      <c r="G632" s="67" t="str">
        <f>IF('CED. GRAL POR REP. O MANTTO'!F638="","",'CED. GRAL POR REP. O MANTTO'!F638)</f>
        <v/>
      </c>
      <c r="H632" s="92">
        <f>+'REPORTE AGOSTO IMROM'!M632</f>
        <v>0</v>
      </c>
      <c r="I632" s="39"/>
      <c r="J632" s="39"/>
      <c r="K632" s="39"/>
      <c r="L632" s="30">
        <f t="shared" si="28"/>
        <v>0</v>
      </c>
      <c r="M632" s="30">
        <f t="shared" si="29"/>
        <v>0</v>
      </c>
      <c r="N632" s="90">
        <f>+'REPORTE AGOSTO IMROM'!N632</f>
        <v>0</v>
      </c>
      <c r="O632" s="55"/>
      <c r="P632" s="56"/>
      <c r="Q632" s="63">
        <f>+'REPORTE AGOSTO IMROM'!Q632</f>
        <v>0</v>
      </c>
      <c r="R632" s="33" t="str">
        <f>IF(M632=0,"",M632/'CED. GRAL POR REP. O MANTTO'!G638)</f>
        <v/>
      </c>
      <c r="S632" s="44" t="str">
        <f t="shared" si="27"/>
        <v/>
      </c>
    </row>
    <row r="633" spans="2:19" s="3" customFormat="1" ht="37.5" hidden="1" customHeight="1" x14ac:dyDescent="0.2">
      <c r="B633" s="37">
        <v>616</v>
      </c>
      <c r="C633" s="38" t="str">
        <f>IF('CED. GRAL POR REP. O MANTTO'!C639="","",'CED. GRAL POR REP. O MANTTO'!C639)</f>
        <v/>
      </c>
      <c r="D633" s="333" t="str">
        <f>IF('CED. GRAL POR REP. O MANTTO'!D639="","",'CED. GRAL POR REP. O MANTTO'!D639)</f>
        <v/>
      </c>
      <c r="E633" s="333"/>
      <c r="F633" s="38" t="str">
        <f>IF('CED. GRAL POR REP. O MANTTO'!E639="","",'CED. GRAL POR REP. O MANTTO'!E639)</f>
        <v/>
      </c>
      <c r="G633" s="67" t="str">
        <f>IF('CED. GRAL POR REP. O MANTTO'!F639="","",'CED. GRAL POR REP. O MANTTO'!F639)</f>
        <v/>
      </c>
      <c r="H633" s="92">
        <f>+'REPORTE AGOSTO IMROM'!M633</f>
        <v>0</v>
      </c>
      <c r="I633" s="39"/>
      <c r="J633" s="39"/>
      <c r="K633" s="39"/>
      <c r="L633" s="30">
        <f t="shared" si="28"/>
        <v>0</v>
      </c>
      <c r="M633" s="30">
        <f t="shared" si="29"/>
        <v>0</v>
      </c>
      <c r="N633" s="90">
        <f>+'REPORTE AGOSTO IMROM'!N633</f>
        <v>0</v>
      </c>
      <c r="O633" s="55"/>
      <c r="P633" s="56"/>
      <c r="Q633" s="63">
        <f>+'REPORTE AGOSTO IMROM'!Q633</f>
        <v>0</v>
      </c>
      <c r="R633" s="33" t="str">
        <f>IF(M633=0,"",M633/'CED. GRAL POR REP. O MANTTO'!G639)</f>
        <v/>
      </c>
      <c r="S633" s="44" t="str">
        <f t="shared" si="27"/>
        <v/>
      </c>
    </row>
    <row r="634" spans="2:19" s="3" customFormat="1" ht="37.5" hidden="1" customHeight="1" x14ac:dyDescent="0.2">
      <c r="B634" s="37">
        <v>617</v>
      </c>
      <c r="C634" s="38" t="str">
        <f>IF('CED. GRAL POR REP. O MANTTO'!C640="","",'CED. GRAL POR REP. O MANTTO'!C640)</f>
        <v/>
      </c>
      <c r="D634" s="333" t="str">
        <f>IF('CED. GRAL POR REP. O MANTTO'!D640="","",'CED. GRAL POR REP. O MANTTO'!D640)</f>
        <v/>
      </c>
      <c r="E634" s="333"/>
      <c r="F634" s="38" t="str">
        <f>IF('CED. GRAL POR REP. O MANTTO'!E640="","",'CED. GRAL POR REP. O MANTTO'!E640)</f>
        <v/>
      </c>
      <c r="G634" s="67" t="str">
        <f>IF('CED. GRAL POR REP. O MANTTO'!F640="","",'CED. GRAL POR REP. O MANTTO'!F640)</f>
        <v/>
      </c>
      <c r="H634" s="92">
        <f>+'REPORTE AGOSTO IMROM'!M634</f>
        <v>0</v>
      </c>
      <c r="I634" s="39"/>
      <c r="J634" s="39"/>
      <c r="K634" s="39"/>
      <c r="L634" s="30">
        <f t="shared" si="28"/>
        <v>0</v>
      </c>
      <c r="M634" s="30">
        <f t="shared" si="29"/>
        <v>0</v>
      </c>
      <c r="N634" s="90">
        <f>+'REPORTE AGOSTO IMROM'!N634</f>
        <v>0</v>
      </c>
      <c r="O634" s="55"/>
      <c r="P634" s="56"/>
      <c r="Q634" s="63">
        <f>+'REPORTE AGOSTO IMROM'!Q634</f>
        <v>0</v>
      </c>
      <c r="R634" s="33" t="str">
        <f>IF(M634=0,"",M634/'CED. GRAL POR REP. O MANTTO'!G640)</f>
        <v/>
      </c>
      <c r="S634" s="44" t="str">
        <f t="shared" si="27"/>
        <v/>
      </c>
    </row>
    <row r="635" spans="2:19" s="3" customFormat="1" ht="37.5" hidden="1" customHeight="1" x14ac:dyDescent="0.2">
      <c r="B635" s="37">
        <v>618</v>
      </c>
      <c r="C635" s="38" t="str">
        <f>IF('CED. GRAL POR REP. O MANTTO'!C641="","",'CED. GRAL POR REP. O MANTTO'!C641)</f>
        <v/>
      </c>
      <c r="D635" s="333" t="str">
        <f>IF('CED. GRAL POR REP. O MANTTO'!D641="","",'CED. GRAL POR REP. O MANTTO'!D641)</f>
        <v/>
      </c>
      <c r="E635" s="333"/>
      <c r="F635" s="38" t="str">
        <f>IF('CED. GRAL POR REP. O MANTTO'!E641="","",'CED. GRAL POR REP. O MANTTO'!E641)</f>
        <v/>
      </c>
      <c r="G635" s="67" t="str">
        <f>IF('CED. GRAL POR REP. O MANTTO'!F641="","",'CED. GRAL POR REP. O MANTTO'!F641)</f>
        <v/>
      </c>
      <c r="H635" s="92">
        <f>+'REPORTE AGOSTO IMROM'!M635</f>
        <v>0</v>
      </c>
      <c r="I635" s="39"/>
      <c r="J635" s="39"/>
      <c r="K635" s="39"/>
      <c r="L635" s="30">
        <f t="shared" si="28"/>
        <v>0</v>
      </c>
      <c r="M635" s="30">
        <f t="shared" si="29"/>
        <v>0</v>
      </c>
      <c r="N635" s="90">
        <f>+'REPORTE AGOSTO IMROM'!N635</f>
        <v>0</v>
      </c>
      <c r="O635" s="55"/>
      <c r="P635" s="56"/>
      <c r="Q635" s="63">
        <f>+'REPORTE AGOSTO IMROM'!Q635</f>
        <v>0</v>
      </c>
      <c r="R635" s="33" t="str">
        <f>IF(M635=0,"",M635/'CED. GRAL POR REP. O MANTTO'!G641)</f>
        <v/>
      </c>
      <c r="S635" s="44" t="str">
        <f t="shared" si="27"/>
        <v/>
      </c>
    </row>
    <row r="636" spans="2:19" s="3" customFormat="1" ht="37.5" hidden="1" customHeight="1" x14ac:dyDescent="0.2">
      <c r="B636" s="37">
        <v>619</v>
      </c>
      <c r="C636" s="38" t="str">
        <f>IF('CED. GRAL POR REP. O MANTTO'!C642="","",'CED. GRAL POR REP. O MANTTO'!C642)</f>
        <v/>
      </c>
      <c r="D636" s="333" t="str">
        <f>IF('CED. GRAL POR REP. O MANTTO'!D642="","",'CED. GRAL POR REP. O MANTTO'!D642)</f>
        <v/>
      </c>
      <c r="E636" s="333"/>
      <c r="F636" s="38" t="str">
        <f>IF('CED. GRAL POR REP. O MANTTO'!E642="","",'CED. GRAL POR REP. O MANTTO'!E642)</f>
        <v/>
      </c>
      <c r="G636" s="67" t="str">
        <f>IF('CED. GRAL POR REP. O MANTTO'!F642="","",'CED. GRAL POR REP. O MANTTO'!F642)</f>
        <v/>
      </c>
      <c r="H636" s="92">
        <f>+'REPORTE AGOSTO IMROM'!M636</f>
        <v>0</v>
      </c>
      <c r="I636" s="39"/>
      <c r="J636" s="39"/>
      <c r="K636" s="39"/>
      <c r="L636" s="30">
        <f t="shared" si="28"/>
        <v>0</v>
      </c>
      <c r="M636" s="30">
        <f t="shared" si="29"/>
        <v>0</v>
      </c>
      <c r="N636" s="90">
        <f>+'REPORTE AGOSTO IMROM'!N636</f>
        <v>0</v>
      </c>
      <c r="O636" s="55"/>
      <c r="P636" s="56"/>
      <c r="Q636" s="63">
        <f>+'REPORTE AGOSTO IMROM'!Q636</f>
        <v>0</v>
      </c>
      <c r="R636" s="33" t="str">
        <f>IF(M636=0,"",M636/'CED. GRAL POR REP. O MANTTO'!G642)</f>
        <v/>
      </c>
      <c r="S636" s="44" t="str">
        <f t="shared" si="27"/>
        <v/>
      </c>
    </row>
    <row r="637" spans="2:19" s="3" customFormat="1" ht="37.5" hidden="1" customHeight="1" x14ac:dyDescent="0.2">
      <c r="B637" s="37">
        <v>620</v>
      </c>
      <c r="C637" s="38" t="str">
        <f>IF('CED. GRAL POR REP. O MANTTO'!C643="","",'CED. GRAL POR REP. O MANTTO'!C643)</f>
        <v/>
      </c>
      <c r="D637" s="333" t="str">
        <f>IF('CED. GRAL POR REP. O MANTTO'!D643="","",'CED. GRAL POR REP. O MANTTO'!D643)</f>
        <v/>
      </c>
      <c r="E637" s="333"/>
      <c r="F637" s="38" t="str">
        <f>IF('CED. GRAL POR REP. O MANTTO'!E643="","",'CED. GRAL POR REP. O MANTTO'!E643)</f>
        <v/>
      </c>
      <c r="G637" s="67" t="str">
        <f>IF('CED. GRAL POR REP. O MANTTO'!F643="","",'CED. GRAL POR REP. O MANTTO'!F643)</f>
        <v/>
      </c>
      <c r="H637" s="92">
        <f>+'REPORTE AGOSTO IMROM'!M637</f>
        <v>0</v>
      </c>
      <c r="I637" s="39"/>
      <c r="J637" s="39"/>
      <c r="K637" s="39"/>
      <c r="L637" s="30">
        <f t="shared" si="28"/>
        <v>0</v>
      </c>
      <c r="M637" s="30">
        <f t="shared" si="29"/>
        <v>0</v>
      </c>
      <c r="N637" s="90">
        <f>+'REPORTE AGOSTO IMROM'!N637</f>
        <v>0</v>
      </c>
      <c r="O637" s="55"/>
      <c r="P637" s="56"/>
      <c r="Q637" s="63">
        <f>+'REPORTE AGOSTO IMROM'!Q637</f>
        <v>0</v>
      </c>
      <c r="R637" s="33" t="str">
        <f>IF(M637=0,"",M637/'CED. GRAL POR REP. O MANTTO'!G643)</f>
        <v/>
      </c>
      <c r="S637" s="44" t="str">
        <f t="shared" si="27"/>
        <v/>
      </c>
    </row>
    <row r="638" spans="2:19" s="3" customFormat="1" ht="37.5" hidden="1" customHeight="1" x14ac:dyDescent="0.2">
      <c r="B638" s="37">
        <v>621</v>
      </c>
      <c r="C638" s="38" t="str">
        <f>IF('CED. GRAL POR REP. O MANTTO'!C644="","",'CED. GRAL POR REP. O MANTTO'!C644)</f>
        <v/>
      </c>
      <c r="D638" s="333" t="str">
        <f>IF('CED. GRAL POR REP. O MANTTO'!D644="","",'CED. GRAL POR REP. O MANTTO'!D644)</f>
        <v/>
      </c>
      <c r="E638" s="333"/>
      <c r="F638" s="38" t="str">
        <f>IF('CED. GRAL POR REP. O MANTTO'!E644="","",'CED. GRAL POR REP. O MANTTO'!E644)</f>
        <v/>
      </c>
      <c r="G638" s="67" t="str">
        <f>IF('CED. GRAL POR REP. O MANTTO'!F644="","",'CED. GRAL POR REP. O MANTTO'!F644)</f>
        <v/>
      </c>
      <c r="H638" s="92">
        <f>+'REPORTE AGOSTO IMROM'!M638</f>
        <v>0</v>
      </c>
      <c r="I638" s="39"/>
      <c r="J638" s="39"/>
      <c r="K638" s="39"/>
      <c r="L638" s="30">
        <f t="shared" si="28"/>
        <v>0</v>
      </c>
      <c r="M638" s="30">
        <f t="shared" si="29"/>
        <v>0</v>
      </c>
      <c r="N638" s="90">
        <f>+'REPORTE AGOSTO IMROM'!N638</f>
        <v>0</v>
      </c>
      <c r="O638" s="55"/>
      <c r="P638" s="56"/>
      <c r="Q638" s="63">
        <f>+'REPORTE AGOSTO IMROM'!Q638</f>
        <v>0</v>
      </c>
      <c r="R638" s="33" t="str">
        <f>IF(M638=0,"",M638/'CED. GRAL POR REP. O MANTTO'!G644)</f>
        <v/>
      </c>
      <c r="S638" s="44" t="str">
        <f t="shared" si="27"/>
        <v/>
      </c>
    </row>
    <row r="639" spans="2:19" s="3" customFormat="1" ht="37.5" hidden="1" customHeight="1" x14ac:dyDescent="0.2">
      <c r="B639" s="37">
        <v>622</v>
      </c>
      <c r="C639" s="38" t="str">
        <f>IF('CED. GRAL POR REP. O MANTTO'!C645="","",'CED. GRAL POR REP. O MANTTO'!C645)</f>
        <v/>
      </c>
      <c r="D639" s="333" t="str">
        <f>IF('CED. GRAL POR REP. O MANTTO'!D645="","",'CED. GRAL POR REP. O MANTTO'!D645)</f>
        <v/>
      </c>
      <c r="E639" s="333"/>
      <c r="F639" s="38" t="str">
        <f>IF('CED. GRAL POR REP. O MANTTO'!E645="","",'CED. GRAL POR REP. O MANTTO'!E645)</f>
        <v/>
      </c>
      <c r="G639" s="67" t="str">
        <f>IF('CED. GRAL POR REP. O MANTTO'!F645="","",'CED. GRAL POR REP. O MANTTO'!F645)</f>
        <v/>
      </c>
      <c r="H639" s="92">
        <f>+'REPORTE AGOSTO IMROM'!M639</f>
        <v>0</v>
      </c>
      <c r="I639" s="39"/>
      <c r="J639" s="39"/>
      <c r="K639" s="39"/>
      <c r="L639" s="30">
        <f t="shared" si="28"/>
        <v>0</v>
      </c>
      <c r="M639" s="30">
        <f t="shared" si="29"/>
        <v>0</v>
      </c>
      <c r="N639" s="90">
        <f>+'REPORTE AGOSTO IMROM'!N639</f>
        <v>0</v>
      </c>
      <c r="O639" s="55"/>
      <c r="P639" s="56"/>
      <c r="Q639" s="63">
        <f>+'REPORTE AGOSTO IMROM'!Q639</f>
        <v>0</v>
      </c>
      <c r="R639" s="33" t="str">
        <f>IF(M639=0,"",M639/'CED. GRAL POR REP. O MANTTO'!G645)</f>
        <v/>
      </c>
      <c r="S639" s="44" t="str">
        <f t="shared" si="27"/>
        <v/>
      </c>
    </row>
    <row r="640" spans="2:19" s="3" customFormat="1" ht="37.5" hidden="1" customHeight="1" x14ac:dyDescent="0.2">
      <c r="B640" s="37">
        <v>623</v>
      </c>
      <c r="C640" s="38" t="str">
        <f>IF('CED. GRAL POR REP. O MANTTO'!C646="","",'CED. GRAL POR REP. O MANTTO'!C646)</f>
        <v/>
      </c>
      <c r="D640" s="333" t="str">
        <f>IF('CED. GRAL POR REP. O MANTTO'!D646="","",'CED. GRAL POR REP. O MANTTO'!D646)</f>
        <v/>
      </c>
      <c r="E640" s="333"/>
      <c r="F640" s="38" t="str">
        <f>IF('CED. GRAL POR REP. O MANTTO'!E646="","",'CED. GRAL POR REP. O MANTTO'!E646)</f>
        <v/>
      </c>
      <c r="G640" s="67" t="str">
        <f>IF('CED. GRAL POR REP. O MANTTO'!F646="","",'CED. GRAL POR REP. O MANTTO'!F646)</f>
        <v/>
      </c>
      <c r="H640" s="92">
        <f>+'REPORTE AGOSTO IMROM'!M640</f>
        <v>0</v>
      </c>
      <c r="I640" s="39"/>
      <c r="J640" s="39"/>
      <c r="K640" s="39"/>
      <c r="L640" s="30">
        <f t="shared" si="28"/>
        <v>0</v>
      </c>
      <c r="M640" s="30">
        <f t="shared" si="29"/>
        <v>0</v>
      </c>
      <c r="N640" s="90">
        <f>+'REPORTE AGOSTO IMROM'!N640</f>
        <v>0</v>
      </c>
      <c r="O640" s="55"/>
      <c r="P640" s="56"/>
      <c r="Q640" s="63">
        <f>+'REPORTE AGOSTO IMROM'!Q640</f>
        <v>0</v>
      </c>
      <c r="R640" s="33" t="str">
        <f>IF(M640=0,"",M640/'CED. GRAL POR REP. O MANTTO'!G646)</f>
        <v/>
      </c>
      <c r="S640" s="44" t="str">
        <f t="shared" si="27"/>
        <v/>
      </c>
    </row>
    <row r="641" spans="2:19" s="3" customFormat="1" ht="37.5" hidden="1" customHeight="1" x14ac:dyDescent="0.2">
      <c r="B641" s="37">
        <v>624</v>
      </c>
      <c r="C641" s="38" t="str">
        <f>IF('CED. GRAL POR REP. O MANTTO'!C647="","",'CED. GRAL POR REP. O MANTTO'!C647)</f>
        <v/>
      </c>
      <c r="D641" s="333" t="str">
        <f>IF('CED. GRAL POR REP. O MANTTO'!D647="","",'CED. GRAL POR REP. O MANTTO'!D647)</f>
        <v/>
      </c>
      <c r="E641" s="333"/>
      <c r="F641" s="38" t="str">
        <f>IF('CED. GRAL POR REP. O MANTTO'!E647="","",'CED. GRAL POR REP. O MANTTO'!E647)</f>
        <v/>
      </c>
      <c r="G641" s="67" t="str">
        <f>IF('CED. GRAL POR REP. O MANTTO'!F647="","",'CED. GRAL POR REP. O MANTTO'!F647)</f>
        <v/>
      </c>
      <c r="H641" s="92">
        <f>+'REPORTE AGOSTO IMROM'!M641</f>
        <v>0</v>
      </c>
      <c r="I641" s="39"/>
      <c r="J641" s="39"/>
      <c r="K641" s="39"/>
      <c r="L641" s="30">
        <f t="shared" si="28"/>
        <v>0</v>
      </c>
      <c r="M641" s="30">
        <f t="shared" si="29"/>
        <v>0</v>
      </c>
      <c r="N641" s="90">
        <f>+'REPORTE AGOSTO IMROM'!N641</f>
        <v>0</v>
      </c>
      <c r="O641" s="55"/>
      <c r="P641" s="56"/>
      <c r="Q641" s="63">
        <f>+'REPORTE AGOSTO IMROM'!Q641</f>
        <v>0</v>
      </c>
      <c r="R641" s="33" t="str">
        <f>IF(M641=0,"",M641/'CED. GRAL POR REP. O MANTTO'!G647)</f>
        <v/>
      </c>
      <c r="S641" s="44" t="str">
        <f t="shared" si="27"/>
        <v/>
      </c>
    </row>
    <row r="642" spans="2:19" s="3" customFormat="1" ht="37.5" hidden="1" customHeight="1" x14ac:dyDescent="0.2">
      <c r="B642" s="37">
        <v>625</v>
      </c>
      <c r="C642" s="38" t="str">
        <f>IF('CED. GRAL POR REP. O MANTTO'!C648="","",'CED. GRAL POR REP. O MANTTO'!C648)</f>
        <v/>
      </c>
      <c r="D642" s="333" t="str">
        <f>IF('CED. GRAL POR REP. O MANTTO'!D648="","",'CED. GRAL POR REP. O MANTTO'!D648)</f>
        <v/>
      </c>
      <c r="E642" s="333"/>
      <c r="F642" s="38" t="str">
        <f>IF('CED. GRAL POR REP. O MANTTO'!E648="","",'CED. GRAL POR REP. O MANTTO'!E648)</f>
        <v/>
      </c>
      <c r="G642" s="67" t="str">
        <f>IF('CED. GRAL POR REP. O MANTTO'!F648="","",'CED. GRAL POR REP. O MANTTO'!F648)</f>
        <v/>
      </c>
      <c r="H642" s="92">
        <f>+'REPORTE AGOSTO IMROM'!M642</f>
        <v>0</v>
      </c>
      <c r="I642" s="39"/>
      <c r="J642" s="39"/>
      <c r="K642" s="39"/>
      <c r="L642" s="30">
        <f t="shared" si="28"/>
        <v>0</v>
      </c>
      <c r="M642" s="30">
        <f t="shared" si="29"/>
        <v>0</v>
      </c>
      <c r="N642" s="90">
        <f>+'REPORTE AGOSTO IMROM'!N642</f>
        <v>0</v>
      </c>
      <c r="O642" s="55"/>
      <c r="P642" s="56"/>
      <c r="Q642" s="63">
        <f>+'REPORTE AGOSTO IMROM'!Q642</f>
        <v>0</v>
      </c>
      <c r="R642" s="33" t="str">
        <f>IF(M642=0,"",M642/'CED. GRAL POR REP. O MANTTO'!G648)</f>
        <v/>
      </c>
      <c r="S642" s="44" t="str">
        <f t="shared" si="27"/>
        <v/>
      </c>
    </row>
    <row r="643" spans="2:19" s="3" customFormat="1" ht="37.5" hidden="1" customHeight="1" x14ac:dyDescent="0.2">
      <c r="B643" s="37">
        <v>626</v>
      </c>
      <c r="C643" s="38" t="str">
        <f>IF('CED. GRAL POR REP. O MANTTO'!C649="","",'CED. GRAL POR REP. O MANTTO'!C649)</f>
        <v/>
      </c>
      <c r="D643" s="333" t="str">
        <f>IF('CED. GRAL POR REP. O MANTTO'!D649="","",'CED. GRAL POR REP. O MANTTO'!D649)</f>
        <v/>
      </c>
      <c r="E643" s="333"/>
      <c r="F643" s="38" t="str">
        <f>IF('CED. GRAL POR REP. O MANTTO'!E649="","",'CED. GRAL POR REP. O MANTTO'!E649)</f>
        <v/>
      </c>
      <c r="G643" s="67" t="str">
        <f>IF('CED. GRAL POR REP. O MANTTO'!F649="","",'CED. GRAL POR REP. O MANTTO'!F649)</f>
        <v/>
      </c>
      <c r="H643" s="92">
        <f>+'REPORTE AGOSTO IMROM'!M643</f>
        <v>0</v>
      </c>
      <c r="I643" s="39"/>
      <c r="J643" s="39"/>
      <c r="K643" s="39"/>
      <c r="L643" s="30">
        <f t="shared" si="28"/>
        <v>0</v>
      </c>
      <c r="M643" s="30">
        <f t="shared" si="29"/>
        <v>0</v>
      </c>
      <c r="N643" s="90">
        <f>+'REPORTE AGOSTO IMROM'!N643</f>
        <v>0</v>
      </c>
      <c r="O643" s="55"/>
      <c r="P643" s="56"/>
      <c r="Q643" s="63">
        <f>+'REPORTE AGOSTO IMROM'!Q643</f>
        <v>0</v>
      </c>
      <c r="R643" s="33" t="str">
        <f>IF(M643=0,"",M643/'CED. GRAL POR REP. O MANTTO'!G649)</f>
        <v/>
      </c>
      <c r="S643" s="44" t="str">
        <f t="shared" si="27"/>
        <v/>
      </c>
    </row>
    <row r="644" spans="2:19" s="3" customFormat="1" ht="37.5" hidden="1" customHeight="1" x14ac:dyDescent="0.2">
      <c r="B644" s="37">
        <v>627</v>
      </c>
      <c r="C644" s="38" t="str">
        <f>IF('CED. GRAL POR REP. O MANTTO'!C650="","",'CED. GRAL POR REP. O MANTTO'!C650)</f>
        <v/>
      </c>
      <c r="D644" s="333" t="str">
        <f>IF('CED. GRAL POR REP. O MANTTO'!D650="","",'CED. GRAL POR REP. O MANTTO'!D650)</f>
        <v/>
      </c>
      <c r="E644" s="333"/>
      <c r="F644" s="38" t="str">
        <f>IF('CED. GRAL POR REP. O MANTTO'!E650="","",'CED. GRAL POR REP. O MANTTO'!E650)</f>
        <v/>
      </c>
      <c r="G644" s="67" t="str">
        <f>IF('CED. GRAL POR REP. O MANTTO'!F650="","",'CED. GRAL POR REP. O MANTTO'!F650)</f>
        <v/>
      </c>
      <c r="H644" s="92">
        <f>+'REPORTE AGOSTO IMROM'!M644</f>
        <v>0</v>
      </c>
      <c r="I644" s="39"/>
      <c r="J644" s="39"/>
      <c r="K644" s="39"/>
      <c r="L644" s="30">
        <f t="shared" si="28"/>
        <v>0</v>
      </c>
      <c r="M644" s="30">
        <f t="shared" si="29"/>
        <v>0</v>
      </c>
      <c r="N644" s="90">
        <f>+'REPORTE AGOSTO IMROM'!N644</f>
        <v>0</v>
      </c>
      <c r="O644" s="55"/>
      <c r="P644" s="56"/>
      <c r="Q644" s="63">
        <f>+'REPORTE AGOSTO IMROM'!Q644</f>
        <v>0</v>
      </c>
      <c r="R644" s="33" t="str">
        <f>IF(M644=0,"",M644/'CED. GRAL POR REP. O MANTTO'!G650)</f>
        <v/>
      </c>
      <c r="S644" s="44" t="str">
        <f t="shared" si="27"/>
        <v/>
      </c>
    </row>
    <row r="645" spans="2:19" s="3" customFormat="1" ht="37.5" hidden="1" customHeight="1" x14ac:dyDescent="0.2">
      <c r="B645" s="37">
        <v>628</v>
      </c>
      <c r="C645" s="38" t="str">
        <f>IF('CED. GRAL POR REP. O MANTTO'!C651="","",'CED. GRAL POR REP. O MANTTO'!C651)</f>
        <v/>
      </c>
      <c r="D645" s="333" t="str">
        <f>IF('CED. GRAL POR REP. O MANTTO'!D651="","",'CED. GRAL POR REP. O MANTTO'!D651)</f>
        <v/>
      </c>
      <c r="E645" s="333"/>
      <c r="F645" s="38" t="str">
        <f>IF('CED. GRAL POR REP. O MANTTO'!E651="","",'CED. GRAL POR REP. O MANTTO'!E651)</f>
        <v/>
      </c>
      <c r="G645" s="67" t="str">
        <f>IF('CED. GRAL POR REP. O MANTTO'!F651="","",'CED. GRAL POR REP. O MANTTO'!F651)</f>
        <v/>
      </c>
      <c r="H645" s="92">
        <f>+'REPORTE AGOSTO IMROM'!M645</f>
        <v>0</v>
      </c>
      <c r="I645" s="39"/>
      <c r="J645" s="39"/>
      <c r="K645" s="39"/>
      <c r="L645" s="30">
        <f t="shared" si="28"/>
        <v>0</v>
      </c>
      <c r="M645" s="30">
        <f t="shared" si="29"/>
        <v>0</v>
      </c>
      <c r="N645" s="90">
        <f>+'REPORTE AGOSTO IMROM'!N645</f>
        <v>0</v>
      </c>
      <c r="O645" s="55"/>
      <c r="P645" s="56"/>
      <c r="Q645" s="63">
        <f>+'REPORTE AGOSTO IMROM'!Q645</f>
        <v>0</v>
      </c>
      <c r="R645" s="33" t="str">
        <f>IF(M645=0,"",M645/'CED. GRAL POR REP. O MANTTO'!G651)</f>
        <v/>
      </c>
      <c r="S645" s="44" t="str">
        <f t="shared" si="27"/>
        <v/>
      </c>
    </row>
    <row r="646" spans="2:19" s="3" customFormat="1" ht="37.5" hidden="1" customHeight="1" x14ac:dyDescent="0.2">
      <c r="B646" s="37">
        <v>629</v>
      </c>
      <c r="C646" s="38" t="str">
        <f>IF('CED. GRAL POR REP. O MANTTO'!C652="","",'CED. GRAL POR REP. O MANTTO'!C652)</f>
        <v/>
      </c>
      <c r="D646" s="333" t="str">
        <f>IF('CED. GRAL POR REP. O MANTTO'!D652="","",'CED. GRAL POR REP. O MANTTO'!D652)</f>
        <v/>
      </c>
      <c r="E646" s="333"/>
      <c r="F646" s="38" t="str">
        <f>IF('CED. GRAL POR REP. O MANTTO'!E652="","",'CED. GRAL POR REP. O MANTTO'!E652)</f>
        <v/>
      </c>
      <c r="G646" s="67" t="str">
        <f>IF('CED. GRAL POR REP. O MANTTO'!F652="","",'CED. GRAL POR REP. O MANTTO'!F652)</f>
        <v/>
      </c>
      <c r="H646" s="92">
        <f>+'REPORTE AGOSTO IMROM'!M646</f>
        <v>0</v>
      </c>
      <c r="I646" s="39"/>
      <c r="J646" s="39"/>
      <c r="K646" s="39"/>
      <c r="L646" s="30">
        <f t="shared" si="28"/>
        <v>0</v>
      </c>
      <c r="M646" s="30">
        <f t="shared" si="29"/>
        <v>0</v>
      </c>
      <c r="N646" s="90">
        <f>+'REPORTE AGOSTO IMROM'!N646</f>
        <v>0</v>
      </c>
      <c r="O646" s="55"/>
      <c r="P646" s="56"/>
      <c r="Q646" s="63">
        <f>+'REPORTE AGOSTO IMROM'!Q646</f>
        <v>0</v>
      </c>
      <c r="R646" s="33" t="str">
        <f>IF(M646=0,"",M646/'CED. GRAL POR REP. O MANTTO'!G652)</f>
        <v/>
      </c>
      <c r="S646" s="44" t="str">
        <f t="shared" si="27"/>
        <v/>
      </c>
    </row>
    <row r="647" spans="2:19" s="3" customFormat="1" ht="37.5" hidden="1" customHeight="1" x14ac:dyDescent="0.2">
      <c r="B647" s="37">
        <v>630</v>
      </c>
      <c r="C647" s="38" t="str">
        <f>IF('CED. GRAL POR REP. O MANTTO'!C653="","",'CED. GRAL POR REP. O MANTTO'!C653)</f>
        <v/>
      </c>
      <c r="D647" s="333" t="str">
        <f>IF('CED. GRAL POR REP. O MANTTO'!D653="","",'CED. GRAL POR REP. O MANTTO'!D653)</f>
        <v/>
      </c>
      <c r="E647" s="333"/>
      <c r="F647" s="38" t="str">
        <f>IF('CED. GRAL POR REP. O MANTTO'!E653="","",'CED. GRAL POR REP. O MANTTO'!E653)</f>
        <v/>
      </c>
      <c r="G647" s="67" t="str">
        <f>IF('CED. GRAL POR REP. O MANTTO'!F653="","",'CED. GRAL POR REP. O MANTTO'!F653)</f>
        <v/>
      </c>
      <c r="H647" s="92">
        <f>+'REPORTE AGOSTO IMROM'!M647</f>
        <v>0</v>
      </c>
      <c r="I647" s="39"/>
      <c r="J647" s="39"/>
      <c r="K647" s="39"/>
      <c r="L647" s="30">
        <f t="shared" si="28"/>
        <v>0</v>
      </c>
      <c r="M647" s="30">
        <f t="shared" si="29"/>
        <v>0</v>
      </c>
      <c r="N647" s="90">
        <f>+'REPORTE AGOSTO IMROM'!N647</f>
        <v>0</v>
      </c>
      <c r="O647" s="55"/>
      <c r="P647" s="56"/>
      <c r="Q647" s="63">
        <f>+'REPORTE AGOSTO IMROM'!Q647</f>
        <v>0</v>
      </c>
      <c r="R647" s="33" t="str">
        <f>IF(M647=0,"",M647/'CED. GRAL POR REP. O MANTTO'!G653)</f>
        <v/>
      </c>
      <c r="S647" s="44" t="str">
        <f t="shared" si="27"/>
        <v/>
      </c>
    </row>
    <row r="648" spans="2:19" s="3" customFormat="1" ht="37.5" hidden="1" customHeight="1" x14ac:dyDescent="0.2">
      <c r="B648" s="37">
        <v>631</v>
      </c>
      <c r="C648" s="38" t="str">
        <f>IF('CED. GRAL POR REP. O MANTTO'!C654="","",'CED. GRAL POR REP. O MANTTO'!C654)</f>
        <v/>
      </c>
      <c r="D648" s="333" t="str">
        <f>IF('CED. GRAL POR REP. O MANTTO'!D654="","",'CED. GRAL POR REP. O MANTTO'!D654)</f>
        <v/>
      </c>
      <c r="E648" s="333"/>
      <c r="F648" s="38" t="str">
        <f>IF('CED. GRAL POR REP. O MANTTO'!E654="","",'CED. GRAL POR REP. O MANTTO'!E654)</f>
        <v/>
      </c>
      <c r="G648" s="67" t="str">
        <f>IF('CED. GRAL POR REP. O MANTTO'!F654="","",'CED. GRAL POR REP. O MANTTO'!F654)</f>
        <v/>
      </c>
      <c r="H648" s="92">
        <f>+'REPORTE AGOSTO IMROM'!M648</f>
        <v>0</v>
      </c>
      <c r="I648" s="39"/>
      <c r="J648" s="39"/>
      <c r="K648" s="39"/>
      <c r="L648" s="30">
        <f t="shared" si="28"/>
        <v>0</v>
      </c>
      <c r="M648" s="30">
        <f t="shared" si="29"/>
        <v>0</v>
      </c>
      <c r="N648" s="90">
        <f>+'REPORTE AGOSTO IMROM'!N648</f>
        <v>0</v>
      </c>
      <c r="O648" s="55"/>
      <c r="P648" s="56"/>
      <c r="Q648" s="63">
        <f>+'REPORTE AGOSTO IMROM'!Q648</f>
        <v>0</v>
      </c>
      <c r="R648" s="33" t="str">
        <f>IF(M648=0,"",M648/'CED. GRAL POR REP. O MANTTO'!G654)</f>
        <v/>
      </c>
      <c r="S648" s="44" t="str">
        <f t="shared" si="27"/>
        <v/>
      </c>
    </row>
    <row r="649" spans="2:19" s="3" customFormat="1" ht="37.5" hidden="1" customHeight="1" x14ac:dyDescent="0.2">
      <c r="B649" s="37">
        <v>632</v>
      </c>
      <c r="C649" s="38" t="str">
        <f>IF('CED. GRAL POR REP. O MANTTO'!C655="","",'CED. GRAL POR REP. O MANTTO'!C655)</f>
        <v/>
      </c>
      <c r="D649" s="333" t="str">
        <f>IF('CED. GRAL POR REP. O MANTTO'!D655="","",'CED. GRAL POR REP. O MANTTO'!D655)</f>
        <v/>
      </c>
      <c r="E649" s="333"/>
      <c r="F649" s="38" t="str">
        <f>IF('CED. GRAL POR REP. O MANTTO'!E655="","",'CED. GRAL POR REP. O MANTTO'!E655)</f>
        <v/>
      </c>
      <c r="G649" s="67" t="str">
        <f>IF('CED. GRAL POR REP. O MANTTO'!F655="","",'CED. GRAL POR REP. O MANTTO'!F655)</f>
        <v/>
      </c>
      <c r="H649" s="92">
        <f>+'REPORTE AGOSTO IMROM'!M649</f>
        <v>0</v>
      </c>
      <c r="I649" s="39"/>
      <c r="J649" s="39"/>
      <c r="K649" s="39"/>
      <c r="L649" s="30">
        <f t="shared" si="28"/>
        <v>0</v>
      </c>
      <c r="M649" s="30">
        <f t="shared" si="29"/>
        <v>0</v>
      </c>
      <c r="N649" s="90">
        <f>+'REPORTE AGOSTO IMROM'!N649</f>
        <v>0</v>
      </c>
      <c r="O649" s="55"/>
      <c r="P649" s="56"/>
      <c r="Q649" s="63">
        <f>+'REPORTE AGOSTO IMROM'!Q649</f>
        <v>0</v>
      </c>
      <c r="R649" s="33" t="str">
        <f>IF(M649=0,"",M649/'CED. GRAL POR REP. O MANTTO'!G655)</f>
        <v/>
      </c>
      <c r="S649" s="44" t="str">
        <f t="shared" si="27"/>
        <v/>
      </c>
    </row>
    <row r="650" spans="2:19" s="3" customFormat="1" ht="37.5" hidden="1" customHeight="1" x14ac:dyDescent="0.2">
      <c r="B650" s="37">
        <v>633</v>
      </c>
      <c r="C650" s="38" t="str">
        <f>IF('CED. GRAL POR REP. O MANTTO'!C656="","",'CED. GRAL POR REP. O MANTTO'!C656)</f>
        <v/>
      </c>
      <c r="D650" s="333" t="str">
        <f>IF('CED. GRAL POR REP. O MANTTO'!D656="","",'CED. GRAL POR REP. O MANTTO'!D656)</f>
        <v/>
      </c>
      <c r="E650" s="333"/>
      <c r="F650" s="38" t="str">
        <f>IF('CED. GRAL POR REP. O MANTTO'!E656="","",'CED. GRAL POR REP. O MANTTO'!E656)</f>
        <v/>
      </c>
      <c r="G650" s="67" t="str">
        <f>IF('CED. GRAL POR REP. O MANTTO'!F656="","",'CED. GRAL POR REP. O MANTTO'!F656)</f>
        <v/>
      </c>
      <c r="H650" s="92">
        <f>+'REPORTE AGOSTO IMROM'!M650</f>
        <v>0</v>
      </c>
      <c r="I650" s="39"/>
      <c r="J650" s="39"/>
      <c r="K650" s="39"/>
      <c r="L650" s="30">
        <f t="shared" si="28"/>
        <v>0</v>
      </c>
      <c r="M650" s="30">
        <f t="shared" si="29"/>
        <v>0</v>
      </c>
      <c r="N650" s="90">
        <f>+'REPORTE AGOSTO IMROM'!N650</f>
        <v>0</v>
      </c>
      <c r="O650" s="55"/>
      <c r="P650" s="56"/>
      <c r="Q650" s="63">
        <f>+'REPORTE AGOSTO IMROM'!Q650</f>
        <v>0</v>
      </c>
      <c r="R650" s="33" t="str">
        <f>IF(M650=0,"",M650/'CED. GRAL POR REP. O MANTTO'!G656)</f>
        <v/>
      </c>
      <c r="S650" s="44" t="str">
        <f t="shared" si="27"/>
        <v/>
      </c>
    </row>
    <row r="651" spans="2:19" s="3" customFormat="1" ht="37.5" hidden="1" customHeight="1" x14ac:dyDescent="0.2">
      <c r="B651" s="37">
        <v>634</v>
      </c>
      <c r="C651" s="38" t="str">
        <f>IF('CED. GRAL POR REP. O MANTTO'!C657="","",'CED. GRAL POR REP. O MANTTO'!C657)</f>
        <v/>
      </c>
      <c r="D651" s="333" t="str">
        <f>IF('CED. GRAL POR REP. O MANTTO'!D657="","",'CED. GRAL POR REP. O MANTTO'!D657)</f>
        <v/>
      </c>
      <c r="E651" s="333"/>
      <c r="F651" s="38" t="str">
        <f>IF('CED. GRAL POR REP. O MANTTO'!E657="","",'CED. GRAL POR REP. O MANTTO'!E657)</f>
        <v/>
      </c>
      <c r="G651" s="67" t="str">
        <f>IF('CED. GRAL POR REP. O MANTTO'!F657="","",'CED. GRAL POR REP. O MANTTO'!F657)</f>
        <v/>
      </c>
      <c r="H651" s="92">
        <f>+'REPORTE AGOSTO IMROM'!M651</f>
        <v>0</v>
      </c>
      <c r="I651" s="39"/>
      <c r="J651" s="39"/>
      <c r="K651" s="39"/>
      <c r="L651" s="30">
        <f t="shared" si="28"/>
        <v>0</v>
      </c>
      <c r="M651" s="30">
        <f t="shared" si="29"/>
        <v>0</v>
      </c>
      <c r="N651" s="90">
        <f>+'REPORTE AGOSTO IMROM'!N651</f>
        <v>0</v>
      </c>
      <c r="O651" s="55"/>
      <c r="P651" s="56"/>
      <c r="Q651" s="63">
        <f>+'REPORTE AGOSTO IMROM'!Q651</f>
        <v>0</v>
      </c>
      <c r="R651" s="33" t="str">
        <f>IF(M651=0,"",M651/'CED. GRAL POR REP. O MANTTO'!G657)</f>
        <v/>
      </c>
      <c r="S651" s="44" t="str">
        <f t="shared" si="27"/>
        <v/>
      </c>
    </row>
    <row r="652" spans="2:19" s="3" customFormat="1" ht="37.5" hidden="1" customHeight="1" x14ac:dyDescent="0.2">
      <c r="B652" s="37">
        <v>635</v>
      </c>
      <c r="C652" s="38" t="str">
        <f>IF('CED. GRAL POR REP. O MANTTO'!C658="","",'CED. GRAL POR REP. O MANTTO'!C658)</f>
        <v/>
      </c>
      <c r="D652" s="333" t="str">
        <f>IF('CED. GRAL POR REP. O MANTTO'!D658="","",'CED. GRAL POR REP. O MANTTO'!D658)</f>
        <v/>
      </c>
      <c r="E652" s="333"/>
      <c r="F652" s="38" t="str">
        <f>IF('CED. GRAL POR REP. O MANTTO'!E658="","",'CED. GRAL POR REP. O MANTTO'!E658)</f>
        <v/>
      </c>
      <c r="G652" s="67" t="str">
        <f>IF('CED. GRAL POR REP. O MANTTO'!F658="","",'CED. GRAL POR REP. O MANTTO'!F658)</f>
        <v/>
      </c>
      <c r="H652" s="92">
        <f>+'REPORTE AGOSTO IMROM'!M652</f>
        <v>0</v>
      </c>
      <c r="I652" s="39"/>
      <c r="J652" s="39"/>
      <c r="K652" s="39"/>
      <c r="L652" s="30">
        <f t="shared" si="28"/>
        <v>0</v>
      </c>
      <c r="M652" s="30">
        <f t="shared" si="29"/>
        <v>0</v>
      </c>
      <c r="N652" s="90">
        <f>+'REPORTE AGOSTO IMROM'!N652</f>
        <v>0</v>
      </c>
      <c r="O652" s="55"/>
      <c r="P652" s="56"/>
      <c r="Q652" s="63">
        <f>+'REPORTE AGOSTO IMROM'!Q652</f>
        <v>0</v>
      </c>
      <c r="R652" s="33" t="str">
        <f>IF(M652=0,"",M652/'CED. GRAL POR REP. O MANTTO'!G658)</f>
        <v/>
      </c>
      <c r="S652" s="44" t="str">
        <f t="shared" si="27"/>
        <v/>
      </c>
    </row>
    <row r="653" spans="2:19" s="3" customFormat="1" ht="37.5" hidden="1" customHeight="1" x14ac:dyDescent="0.2">
      <c r="B653" s="37">
        <v>636</v>
      </c>
      <c r="C653" s="38" t="str">
        <f>IF('CED. GRAL POR REP. O MANTTO'!C659="","",'CED. GRAL POR REP. O MANTTO'!C659)</f>
        <v/>
      </c>
      <c r="D653" s="333" t="str">
        <f>IF('CED. GRAL POR REP. O MANTTO'!D659="","",'CED. GRAL POR REP. O MANTTO'!D659)</f>
        <v/>
      </c>
      <c r="E653" s="333"/>
      <c r="F653" s="38" t="str">
        <f>IF('CED. GRAL POR REP. O MANTTO'!E659="","",'CED. GRAL POR REP. O MANTTO'!E659)</f>
        <v/>
      </c>
      <c r="G653" s="67" t="str">
        <f>IF('CED. GRAL POR REP. O MANTTO'!F659="","",'CED. GRAL POR REP. O MANTTO'!F659)</f>
        <v/>
      </c>
      <c r="H653" s="92">
        <f>+'REPORTE AGOSTO IMROM'!M653</f>
        <v>0</v>
      </c>
      <c r="I653" s="39"/>
      <c r="J653" s="39"/>
      <c r="K653" s="39"/>
      <c r="L653" s="30">
        <f t="shared" si="28"/>
        <v>0</v>
      </c>
      <c r="M653" s="30">
        <f t="shared" si="29"/>
        <v>0</v>
      </c>
      <c r="N653" s="90">
        <f>+'REPORTE AGOSTO IMROM'!N653</f>
        <v>0</v>
      </c>
      <c r="O653" s="55"/>
      <c r="P653" s="56"/>
      <c r="Q653" s="63">
        <f>+'REPORTE AGOSTO IMROM'!Q653</f>
        <v>0</v>
      </c>
      <c r="R653" s="33" t="str">
        <f>IF(M653=0,"",M653/'CED. GRAL POR REP. O MANTTO'!G659)</f>
        <v/>
      </c>
      <c r="S653" s="44" t="str">
        <f t="shared" si="27"/>
        <v/>
      </c>
    </row>
    <row r="654" spans="2:19" s="3" customFormat="1" ht="37.5" hidden="1" customHeight="1" x14ac:dyDescent="0.2">
      <c r="B654" s="37">
        <v>637</v>
      </c>
      <c r="C654" s="38" t="str">
        <f>IF('CED. GRAL POR REP. O MANTTO'!C660="","",'CED. GRAL POR REP. O MANTTO'!C660)</f>
        <v/>
      </c>
      <c r="D654" s="333" t="str">
        <f>IF('CED. GRAL POR REP. O MANTTO'!D660="","",'CED. GRAL POR REP. O MANTTO'!D660)</f>
        <v/>
      </c>
      <c r="E654" s="333"/>
      <c r="F654" s="38" t="str">
        <f>IF('CED. GRAL POR REP. O MANTTO'!E660="","",'CED. GRAL POR REP. O MANTTO'!E660)</f>
        <v/>
      </c>
      <c r="G654" s="67" t="str">
        <f>IF('CED. GRAL POR REP. O MANTTO'!F660="","",'CED. GRAL POR REP. O MANTTO'!F660)</f>
        <v/>
      </c>
      <c r="H654" s="92">
        <f>+'REPORTE AGOSTO IMROM'!M654</f>
        <v>0</v>
      </c>
      <c r="I654" s="39"/>
      <c r="J654" s="39"/>
      <c r="K654" s="39"/>
      <c r="L654" s="30">
        <f t="shared" si="28"/>
        <v>0</v>
      </c>
      <c r="M654" s="30">
        <f t="shared" si="29"/>
        <v>0</v>
      </c>
      <c r="N654" s="90">
        <f>+'REPORTE AGOSTO IMROM'!N654</f>
        <v>0</v>
      </c>
      <c r="O654" s="55"/>
      <c r="P654" s="56"/>
      <c r="Q654" s="63">
        <f>+'REPORTE AGOSTO IMROM'!Q654</f>
        <v>0</v>
      </c>
      <c r="R654" s="33" t="str">
        <f>IF(M654=0,"",M654/'CED. GRAL POR REP. O MANTTO'!G660)</f>
        <v/>
      </c>
      <c r="S654" s="44" t="str">
        <f t="shared" si="27"/>
        <v/>
      </c>
    </row>
    <row r="655" spans="2:19" s="3" customFormat="1" ht="37.5" hidden="1" customHeight="1" x14ac:dyDescent="0.2">
      <c r="B655" s="37">
        <v>638</v>
      </c>
      <c r="C655" s="38" t="str">
        <f>IF('CED. GRAL POR REP. O MANTTO'!C661="","",'CED. GRAL POR REP. O MANTTO'!C661)</f>
        <v/>
      </c>
      <c r="D655" s="333" t="str">
        <f>IF('CED. GRAL POR REP. O MANTTO'!D661="","",'CED. GRAL POR REP. O MANTTO'!D661)</f>
        <v/>
      </c>
      <c r="E655" s="333"/>
      <c r="F655" s="38" t="str">
        <f>IF('CED. GRAL POR REP. O MANTTO'!E661="","",'CED. GRAL POR REP. O MANTTO'!E661)</f>
        <v/>
      </c>
      <c r="G655" s="67" t="str">
        <f>IF('CED. GRAL POR REP. O MANTTO'!F661="","",'CED. GRAL POR REP. O MANTTO'!F661)</f>
        <v/>
      </c>
      <c r="H655" s="92">
        <f>+'REPORTE AGOSTO IMROM'!M655</f>
        <v>0</v>
      </c>
      <c r="I655" s="39"/>
      <c r="J655" s="39"/>
      <c r="K655" s="39"/>
      <c r="L655" s="30">
        <f t="shared" si="28"/>
        <v>0</v>
      </c>
      <c r="M655" s="30">
        <f t="shared" si="29"/>
        <v>0</v>
      </c>
      <c r="N655" s="90">
        <f>+'REPORTE AGOSTO IMROM'!N655</f>
        <v>0</v>
      </c>
      <c r="O655" s="55"/>
      <c r="P655" s="56"/>
      <c r="Q655" s="63">
        <f>+'REPORTE AGOSTO IMROM'!Q655</f>
        <v>0</v>
      </c>
      <c r="R655" s="33" t="str">
        <f>IF(M655=0,"",M655/'CED. GRAL POR REP. O MANTTO'!G661)</f>
        <v/>
      </c>
      <c r="S655" s="44" t="str">
        <f t="shared" si="27"/>
        <v/>
      </c>
    </row>
    <row r="656" spans="2:19" s="3" customFormat="1" ht="37.5" hidden="1" customHeight="1" x14ac:dyDescent="0.2">
      <c r="B656" s="37">
        <v>639</v>
      </c>
      <c r="C656" s="38" t="str">
        <f>IF('CED. GRAL POR REP. O MANTTO'!C662="","",'CED. GRAL POR REP. O MANTTO'!C662)</f>
        <v/>
      </c>
      <c r="D656" s="333" t="str">
        <f>IF('CED. GRAL POR REP. O MANTTO'!D662="","",'CED. GRAL POR REP. O MANTTO'!D662)</f>
        <v/>
      </c>
      <c r="E656" s="333"/>
      <c r="F656" s="38" t="str">
        <f>IF('CED. GRAL POR REP. O MANTTO'!E662="","",'CED. GRAL POR REP. O MANTTO'!E662)</f>
        <v/>
      </c>
      <c r="G656" s="67" t="str">
        <f>IF('CED. GRAL POR REP. O MANTTO'!F662="","",'CED. GRAL POR REP. O MANTTO'!F662)</f>
        <v/>
      </c>
      <c r="H656" s="92">
        <f>+'REPORTE AGOSTO IMROM'!M656</f>
        <v>0</v>
      </c>
      <c r="I656" s="39"/>
      <c r="J656" s="39"/>
      <c r="K656" s="39"/>
      <c r="L656" s="30">
        <f t="shared" si="28"/>
        <v>0</v>
      </c>
      <c r="M656" s="30">
        <f t="shared" si="29"/>
        <v>0</v>
      </c>
      <c r="N656" s="90">
        <f>+'REPORTE AGOSTO IMROM'!N656</f>
        <v>0</v>
      </c>
      <c r="O656" s="55"/>
      <c r="P656" s="56"/>
      <c r="Q656" s="63">
        <f>+'REPORTE AGOSTO IMROM'!Q656</f>
        <v>0</v>
      </c>
      <c r="R656" s="33" t="str">
        <f>IF(M656=0,"",M656/'CED. GRAL POR REP. O MANTTO'!G662)</f>
        <v/>
      </c>
      <c r="S656" s="44" t="str">
        <f t="shared" si="27"/>
        <v/>
      </c>
    </row>
    <row r="657" spans="2:19" s="3" customFormat="1" ht="37.5" hidden="1" customHeight="1" x14ac:dyDescent="0.2">
      <c r="B657" s="37">
        <v>640</v>
      </c>
      <c r="C657" s="38" t="str">
        <f>IF('CED. GRAL POR REP. O MANTTO'!C663="","",'CED. GRAL POR REP. O MANTTO'!C663)</f>
        <v/>
      </c>
      <c r="D657" s="333" t="str">
        <f>IF('CED. GRAL POR REP. O MANTTO'!D663="","",'CED. GRAL POR REP. O MANTTO'!D663)</f>
        <v/>
      </c>
      <c r="E657" s="333"/>
      <c r="F657" s="38" t="str">
        <f>IF('CED. GRAL POR REP. O MANTTO'!E663="","",'CED. GRAL POR REP. O MANTTO'!E663)</f>
        <v/>
      </c>
      <c r="G657" s="67" t="str">
        <f>IF('CED. GRAL POR REP. O MANTTO'!F663="","",'CED. GRAL POR REP. O MANTTO'!F663)</f>
        <v/>
      </c>
      <c r="H657" s="92">
        <f>+'REPORTE AGOSTO IMROM'!M657</f>
        <v>0</v>
      </c>
      <c r="I657" s="39"/>
      <c r="J657" s="39"/>
      <c r="K657" s="39"/>
      <c r="L657" s="30">
        <f t="shared" si="28"/>
        <v>0</v>
      </c>
      <c r="M657" s="30">
        <f t="shared" si="29"/>
        <v>0</v>
      </c>
      <c r="N657" s="90">
        <f>+'REPORTE AGOSTO IMROM'!N657</f>
        <v>0</v>
      </c>
      <c r="O657" s="55"/>
      <c r="P657" s="56"/>
      <c r="Q657" s="63">
        <f>+'REPORTE AGOSTO IMROM'!Q657</f>
        <v>0</v>
      </c>
      <c r="R657" s="33" t="str">
        <f>IF(M657=0,"",M657/'CED. GRAL POR REP. O MANTTO'!G663)</f>
        <v/>
      </c>
      <c r="S657" s="44" t="str">
        <f t="shared" si="27"/>
        <v/>
      </c>
    </row>
    <row r="658" spans="2:19" s="3" customFormat="1" ht="37.5" hidden="1" customHeight="1" x14ac:dyDescent="0.2">
      <c r="B658" s="37">
        <v>641</v>
      </c>
      <c r="C658" s="38" t="str">
        <f>IF('CED. GRAL POR REP. O MANTTO'!C664="","",'CED. GRAL POR REP. O MANTTO'!C664)</f>
        <v/>
      </c>
      <c r="D658" s="333" t="str">
        <f>IF('CED. GRAL POR REP. O MANTTO'!D664="","",'CED. GRAL POR REP. O MANTTO'!D664)</f>
        <v/>
      </c>
      <c r="E658" s="333"/>
      <c r="F658" s="38" t="str">
        <f>IF('CED. GRAL POR REP. O MANTTO'!E664="","",'CED. GRAL POR REP. O MANTTO'!E664)</f>
        <v/>
      </c>
      <c r="G658" s="67" t="str">
        <f>IF('CED. GRAL POR REP. O MANTTO'!F664="","",'CED. GRAL POR REP. O MANTTO'!F664)</f>
        <v/>
      </c>
      <c r="H658" s="92">
        <f>+'REPORTE AGOSTO IMROM'!M658</f>
        <v>0</v>
      </c>
      <c r="I658" s="39"/>
      <c r="J658" s="39"/>
      <c r="K658" s="39"/>
      <c r="L658" s="30">
        <f t="shared" si="28"/>
        <v>0</v>
      </c>
      <c r="M658" s="30">
        <f t="shared" si="29"/>
        <v>0</v>
      </c>
      <c r="N658" s="90">
        <f>+'REPORTE AGOSTO IMROM'!N658</f>
        <v>0</v>
      </c>
      <c r="O658" s="55"/>
      <c r="P658" s="56"/>
      <c r="Q658" s="63">
        <f>+'REPORTE AGOSTO IMROM'!Q658</f>
        <v>0</v>
      </c>
      <c r="R658" s="33" t="str">
        <f>IF(M658=0,"",M658/'CED. GRAL POR REP. O MANTTO'!G664)</f>
        <v/>
      </c>
      <c r="S658" s="44" t="str">
        <f t="shared" ref="S658:S717" si="30">IF(R658="","",IF(R658&gt;1,"SOBRE EJERCICIO DE RECURSOS",""))</f>
        <v/>
      </c>
    </row>
    <row r="659" spans="2:19" s="3" customFormat="1" ht="37.5" hidden="1" customHeight="1" x14ac:dyDescent="0.2">
      <c r="B659" s="37">
        <v>642</v>
      </c>
      <c r="C659" s="38" t="str">
        <f>IF('CED. GRAL POR REP. O MANTTO'!C665="","",'CED. GRAL POR REP. O MANTTO'!C665)</f>
        <v/>
      </c>
      <c r="D659" s="333" t="str">
        <f>IF('CED. GRAL POR REP. O MANTTO'!D665="","",'CED. GRAL POR REP. O MANTTO'!D665)</f>
        <v/>
      </c>
      <c r="E659" s="333"/>
      <c r="F659" s="38" t="str">
        <f>IF('CED. GRAL POR REP. O MANTTO'!E665="","",'CED. GRAL POR REP. O MANTTO'!E665)</f>
        <v/>
      </c>
      <c r="G659" s="67" t="str">
        <f>IF('CED. GRAL POR REP. O MANTTO'!F665="","",'CED. GRAL POR REP. O MANTTO'!F665)</f>
        <v/>
      </c>
      <c r="H659" s="92">
        <f>+'REPORTE AGOSTO IMROM'!M659</f>
        <v>0</v>
      </c>
      <c r="I659" s="39"/>
      <c r="J659" s="39"/>
      <c r="K659" s="39"/>
      <c r="L659" s="30">
        <f t="shared" si="28"/>
        <v>0</v>
      </c>
      <c r="M659" s="30">
        <f t="shared" si="29"/>
        <v>0</v>
      </c>
      <c r="N659" s="90">
        <f>+'REPORTE AGOSTO IMROM'!N659</f>
        <v>0</v>
      </c>
      <c r="O659" s="55"/>
      <c r="P659" s="56"/>
      <c r="Q659" s="63">
        <f>+'REPORTE AGOSTO IMROM'!Q659</f>
        <v>0</v>
      </c>
      <c r="R659" s="33" t="str">
        <f>IF(M659=0,"",M659/'CED. GRAL POR REP. O MANTTO'!G665)</f>
        <v/>
      </c>
      <c r="S659" s="44" t="str">
        <f t="shared" si="30"/>
        <v/>
      </c>
    </row>
    <row r="660" spans="2:19" s="3" customFormat="1" ht="37.5" hidden="1" customHeight="1" x14ac:dyDescent="0.2">
      <c r="B660" s="37">
        <v>643</v>
      </c>
      <c r="C660" s="38" t="str">
        <f>IF('CED. GRAL POR REP. O MANTTO'!C666="","",'CED. GRAL POR REP. O MANTTO'!C666)</f>
        <v/>
      </c>
      <c r="D660" s="333" t="str">
        <f>IF('CED. GRAL POR REP. O MANTTO'!D666="","",'CED. GRAL POR REP. O MANTTO'!D666)</f>
        <v/>
      </c>
      <c r="E660" s="333"/>
      <c r="F660" s="38" t="str">
        <f>IF('CED. GRAL POR REP. O MANTTO'!E666="","",'CED. GRAL POR REP. O MANTTO'!E666)</f>
        <v/>
      </c>
      <c r="G660" s="67" t="str">
        <f>IF('CED. GRAL POR REP. O MANTTO'!F666="","",'CED. GRAL POR REP. O MANTTO'!F666)</f>
        <v/>
      </c>
      <c r="H660" s="92">
        <f>+'REPORTE AGOSTO IMROM'!M660</f>
        <v>0</v>
      </c>
      <c r="I660" s="39"/>
      <c r="J660" s="39"/>
      <c r="K660" s="39"/>
      <c r="L660" s="30">
        <f t="shared" ref="L660:L717" si="31">I660+J660+K660</f>
        <v>0</v>
      </c>
      <c r="M660" s="30">
        <f t="shared" ref="M660:M717" si="32">H660+L660</f>
        <v>0</v>
      </c>
      <c r="N660" s="90">
        <f>+'REPORTE AGOSTO IMROM'!N660</f>
        <v>0</v>
      </c>
      <c r="O660" s="55"/>
      <c r="P660" s="56"/>
      <c r="Q660" s="63">
        <f>+'REPORTE AGOSTO IMROM'!Q660</f>
        <v>0</v>
      </c>
      <c r="R660" s="33" t="str">
        <f>IF(M660=0,"",M660/'CED. GRAL POR REP. O MANTTO'!G666)</f>
        <v/>
      </c>
      <c r="S660" s="44" t="str">
        <f t="shared" si="30"/>
        <v/>
      </c>
    </row>
    <row r="661" spans="2:19" s="3" customFormat="1" ht="37.5" hidden="1" customHeight="1" x14ac:dyDescent="0.2">
      <c r="B661" s="37">
        <v>644</v>
      </c>
      <c r="C661" s="38" t="str">
        <f>IF('CED. GRAL POR REP. O MANTTO'!C667="","",'CED. GRAL POR REP. O MANTTO'!C667)</f>
        <v/>
      </c>
      <c r="D661" s="333" t="str">
        <f>IF('CED. GRAL POR REP. O MANTTO'!D667="","",'CED. GRAL POR REP. O MANTTO'!D667)</f>
        <v/>
      </c>
      <c r="E661" s="333"/>
      <c r="F661" s="38" t="str">
        <f>IF('CED. GRAL POR REP. O MANTTO'!E667="","",'CED. GRAL POR REP. O MANTTO'!E667)</f>
        <v/>
      </c>
      <c r="G661" s="67" t="str">
        <f>IF('CED. GRAL POR REP. O MANTTO'!F667="","",'CED. GRAL POR REP. O MANTTO'!F667)</f>
        <v/>
      </c>
      <c r="H661" s="92">
        <f>+'REPORTE AGOSTO IMROM'!M661</f>
        <v>0</v>
      </c>
      <c r="I661" s="39"/>
      <c r="J661" s="39"/>
      <c r="K661" s="39"/>
      <c r="L661" s="30">
        <f t="shared" si="31"/>
        <v>0</v>
      </c>
      <c r="M661" s="30">
        <f t="shared" si="32"/>
        <v>0</v>
      </c>
      <c r="N661" s="90">
        <f>+'REPORTE AGOSTO IMROM'!N661</f>
        <v>0</v>
      </c>
      <c r="O661" s="55"/>
      <c r="P661" s="56"/>
      <c r="Q661" s="63">
        <f>+'REPORTE AGOSTO IMROM'!Q661</f>
        <v>0</v>
      </c>
      <c r="R661" s="33" t="str">
        <f>IF(M661=0,"",M661/'CED. GRAL POR REP. O MANTTO'!G667)</f>
        <v/>
      </c>
      <c r="S661" s="44" t="str">
        <f t="shared" si="30"/>
        <v/>
      </c>
    </row>
    <row r="662" spans="2:19" s="3" customFormat="1" ht="37.5" hidden="1" customHeight="1" x14ac:dyDescent="0.2">
      <c r="B662" s="37">
        <v>645</v>
      </c>
      <c r="C662" s="38" t="str">
        <f>IF('CED. GRAL POR REP. O MANTTO'!C668="","",'CED. GRAL POR REP. O MANTTO'!C668)</f>
        <v/>
      </c>
      <c r="D662" s="333" t="str">
        <f>IF('CED. GRAL POR REP. O MANTTO'!D668="","",'CED. GRAL POR REP. O MANTTO'!D668)</f>
        <v/>
      </c>
      <c r="E662" s="333"/>
      <c r="F662" s="38" t="str">
        <f>IF('CED. GRAL POR REP. O MANTTO'!E668="","",'CED. GRAL POR REP. O MANTTO'!E668)</f>
        <v/>
      </c>
      <c r="G662" s="67" t="str">
        <f>IF('CED. GRAL POR REP. O MANTTO'!F668="","",'CED. GRAL POR REP. O MANTTO'!F668)</f>
        <v/>
      </c>
      <c r="H662" s="92">
        <f>+'REPORTE AGOSTO IMROM'!M662</f>
        <v>0</v>
      </c>
      <c r="I662" s="39"/>
      <c r="J662" s="39"/>
      <c r="K662" s="39"/>
      <c r="L662" s="30">
        <f t="shared" si="31"/>
        <v>0</v>
      </c>
      <c r="M662" s="30">
        <f t="shared" si="32"/>
        <v>0</v>
      </c>
      <c r="N662" s="90">
        <f>+'REPORTE AGOSTO IMROM'!N662</f>
        <v>0</v>
      </c>
      <c r="O662" s="55"/>
      <c r="P662" s="56"/>
      <c r="Q662" s="63">
        <f>+'REPORTE AGOSTO IMROM'!Q662</f>
        <v>0</v>
      </c>
      <c r="R662" s="33" t="str">
        <f>IF(M662=0,"",M662/'CED. GRAL POR REP. O MANTTO'!G668)</f>
        <v/>
      </c>
      <c r="S662" s="44" t="str">
        <f t="shared" si="30"/>
        <v/>
      </c>
    </row>
    <row r="663" spans="2:19" s="3" customFormat="1" ht="37.5" hidden="1" customHeight="1" x14ac:dyDescent="0.2">
      <c r="B663" s="37">
        <v>646</v>
      </c>
      <c r="C663" s="38" t="str">
        <f>IF('CED. GRAL POR REP. O MANTTO'!C669="","",'CED. GRAL POR REP. O MANTTO'!C669)</f>
        <v/>
      </c>
      <c r="D663" s="333" t="str">
        <f>IF('CED. GRAL POR REP. O MANTTO'!D669="","",'CED. GRAL POR REP. O MANTTO'!D669)</f>
        <v/>
      </c>
      <c r="E663" s="333"/>
      <c r="F663" s="38" t="str">
        <f>IF('CED. GRAL POR REP. O MANTTO'!E669="","",'CED. GRAL POR REP. O MANTTO'!E669)</f>
        <v/>
      </c>
      <c r="G663" s="67" t="str">
        <f>IF('CED. GRAL POR REP. O MANTTO'!F669="","",'CED. GRAL POR REP. O MANTTO'!F669)</f>
        <v/>
      </c>
      <c r="H663" s="92">
        <f>+'REPORTE AGOSTO IMROM'!M663</f>
        <v>0</v>
      </c>
      <c r="I663" s="39"/>
      <c r="J663" s="39"/>
      <c r="K663" s="39"/>
      <c r="L663" s="30">
        <f t="shared" si="31"/>
        <v>0</v>
      </c>
      <c r="M663" s="30">
        <f t="shared" si="32"/>
        <v>0</v>
      </c>
      <c r="N663" s="90">
        <f>+'REPORTE AGOSTO IMROM'!N663</f>
        <v>0</v>
      </c>
      <c r="O663" s="55"/>
      <c r="P663" s="56"/>
      <c r="Q663" s="63">
        <f>+'REPORTE AGOSTO IMROM'!Q663</f>
        <v>0</v>
      </c>
      <c r="R663" s="33" t="str">
        <f>IF(M663=0,"",M663/'CED. GRAL POR REP. O MANTTO'!G669)</f>
        <v/>
      </c>
      <c r="S663" s="44" t="str">
        <f t="shared" si="30"/>
        <v/>
      </c>
    </row>
    <row r="664" spans="2:19" s="3" customFormat="1" ht="37.5" hidden="1" customHeight="1" x14ac:dyDescent="0.2">
      <c r="B664" s="37">
        <v>647</v>
      </c>
      <c r="C664" s="38" t="str">
        <f>IF('CED. GRAL POR REP. O MANTTO'!C670="","",'CED. GRAL POR REP. O MANTTO'!C670)</f>
        <v/>
      </c>
      <c r="D664" s="333" t="str">
        <f>IF('CED. GRAL POR REP. O MANTTO'!D670="","",'CED. GRAL POR REP. O MANTTO'!D670)</f>
        <v/>
      </c>
      <c r="E664" s="333"/>
      <c r="F664" s="38" t="str">
        <f>IF('CED. GRAL POR REP. O MANTTO'!E670="","",'CED. GRAL POR REP. O MANTTO'!E670)</f>
        <v/>
      </c>
      <c r="G664" s="67" t="str">
        <f>IF('CED. GRAL POR REP. O MANTTO'!F670="","",'CED. GRAL POR REP. O MANTTO'!F670)</f>
        <v/>
      </c>
      <c r="H664" s="92">
        <f>+'REPORTE AGOSTO IMROM'!M664</f>
        <v>0</v>
      </c>
      <c r="I664" s="39"/>
      <c r="J664" s="39"/>
      <c r="K664" s="39"/>
      <c r="L664" s="30">
        <f t="shared" si="31"/>
        <v>0</v>
      </c>
      <c r="M664" s="30">
        <f t="shared" si="32"/>
        <v>0</v>
      </c>
      <c r="N664" s="90">
        <f>+'REPORTE AGOSTO IMROM'!N664</f>
        <v>0</v>
      </c>
      <c r="O664" s="55"/>
      <c r="P664" s="56"/>
      <c r="Q664" s="63">
        <f>+'REPORTE AGOSTO IMROM'!Q664</f>
        <v>0</v>
      </c>
      <c r="R664" s="33" t="str">
        <f>IF(M664=0,"",M664/'CED. GRAL POR REP. O MANTTO'!G670)</f>
        <v/>
      </c>
      <c r="S664" s="44" t="str">
        <f t="shared" si="30"/>
        <v/>
      </c>
    </row>
    <row r="665" spans="2:19" s="3" customFormat="1" ht="37.5" hidden="1" customHeight="1" x14ac:dyDescent="0.2">
      <c r="B665" s="37">
        <v>648</v>
      </c>
      <c r="C665" s="38" t="str">
        <f>IF('CED. GRAL POR REP. O MANTTO'!C671="","",'CED. GRAL POR REP. O MANTTO'!C671)</f>
        <v/>
      </c>
      <c r="D665" s="333" t="str">
        <f>IF('CED. GRAL POR REP. O MANTTO'!D671="","",'CED. GRAL POR REP. O MANTTO'!D671)</f>
        <v/>
      </c>
      <c r="E665" s="333"/>
      <c r="F665" s="38" t="str">
        <f>IF('CED. GRAL POR REP. O MANTTO'!E671="","",'CED. GRAL POR REP. O MANTTO'!E671)</f>
        <v/>
      </c>
      <c r="G665" s="67" t="str">
        <f>IF('CED. GRAL POR REP. O MANTTO'!F671="","",'CED. GRAL POR REP. O MANTTO'!F671)</f>
        <v/>
      </c>
      <c r="H665" s="92">
        <f>+'REPORTE AGOSTO IMROM'!M665</f>
        <v>0</v>
      </c>
      <c r="I665" s="39"/>
      <c r="J665" s="39"/>
      <c r="K665" s="39"/>
      <c r="L665" s="30">
        <f t="shared" si="31"/>
        <v>0</v>
      </c>
      <c r="M665" s="30">
        <f t="shared" si="32"/>
        <v>0</v>
      </c>
      <c r="N665" s="90">
        <f>+'REPORTE AGOSTO IMROM'!N665</f>
        <v>0</v>
      </c>
      <c r="O665" s="55"/>
      <c r="P665" s="56"/>
      <c r="Q665" s="63">
        <f>+'REPORTE AGOSTO IMROM'!Q665</f>
        <v>0</v>
      </c>
      <c r="R665" s="33" t="str">
        <f>IF(M665=0,"",M665/'CED. GRAL POR REP. O MANTTO'!G671)</f>
        <v/>
      </c>
      <c r="S665" s="44" t="str">
        <f t="shared" si="30"/>
        <v/>
      </c>
    </row>
    <row r="666" spans="2:19" s="3" customFormat="1" ht="37.5" hidden="1" customHeight="1" x14ac:dyDescent="0.2">
      <c r="B666" s="37">
        <v>649</v>
      </c>
      <c r="C666" s="38" t="str">
        <f>IF('CED. GRAL POR REP. O MANTTO'!C672="","",'CED. GRAL POR REP. O MANTTO'!C672)</f>
        <v/>
      </c>
      <c r="D666" s="333" t="str">
        <f>IF('CED. GRAL POR REP. O MANTTO'!D672="","",'CED. GRAL POR REP. O MANTTO'!D672)</f>
        <v/>
      </c>
      <c r="E666" s="333"/>
      <c r="F666" s="38" t="str">
        <f>IF('CED. GRAL POR REP. O MANTTO'!E672="","",'CED. GRAL POR REP. O MANTTO'!E672)</f>
        <v/>
      </c>
      <c r="G666" s="67" t="str">
        <f>IF('CED. GRAL POR REP. O MANTTO'!F672="","",'CED. GRAL POR REP. O MANTTO'!F672)</f>
        <v/>
      </c>
      <c r="H666" s="92">
        <f>+'REPORTE AGOSTO IMROM'!M666</f>
        <v>0</v>
      </c>
      <c r="I666" s="39"/>
      <c r="J666" s="39"/>
      <c r="K666" s="39"/>
      <c r="L666" s="30">
        <f t="shared" si="31"/>
        <v>0</v>
      </c>
      <c r="M666" s="30">
        <f t="shared" si="32"/>
        <v>0</v>
      </c>
      <c r="N666" s="90">
        <f>+'REPORTE AGOSTO IMROM'!N666</f>
        <v>0</v>
      </c>
      <c r="O666" s="55"/>
      <c r="P666" s="56"/>
      <c r="Q666" s="63">
        <f>+'REPORTE AGOSTO IMROM'!Q666</f>
        <v>0</v>
      </c>
      <c r="R666" s="33" t="str">
        <f>IF(M666=0,"",M666/'CED. GRAL POR REP. O MANTTO'!G672)</f>
        <v/>
      </c>
      <c r="S666" s="44" t="str">
        <f t="shared" si="30"/>
        <v/>
      </c>
    </row>
    <row r="667" spans="2:19" s="3" customFormat="1" ht="37.5" hidden="1" customHeight="1" x14ac:dyDescent="0.2">
      <c r="B667" s="37">
        <v>650</v>
      </c>
      <c r="C667" s="38" t="str">
        <f>IF('CED. GRAL POR REP. O MANTTO'!C673="","",'CED. GRAL POR REP. O MANTTO'!C673)</f>
        <v/>
      </c>
      <c r="D667" s="333" t="str">
        <f>IF('CED. GRAL POR REP. O MANTTO'!D673="","",'CED. GRAL POR REP. O MANTTO'!D673)</f>
        <v/>
      </c>
      <c r="E667" s="333"/>
      <c r="F667" s="38" t="str">
        <f>IF('CED. GRAL POR REP. O MANTTO'!E673="","",'CED. GRAL POR REP. O MANTTO'!E673)</f>
        <v/>
      </c>
      <c r="G667" s="67" t="str">
        <f>IF('CED. GRAL POR REP. O MANTTO'!F673="","",'CED. GRAL POR REP. O MANTTO'!F673)</f>
        <v/>
      </c>
      <c r="H667" s="92">
        <f>+'REPORTE AGOSTO IMROM'!M667</f>
        <v>0</v>
      </c>
      <c r="I667" s="39"/>
      <c r="J667" s="39"/>
      <c r="K667" s="39"/>
      <c r="L667" s="30">
        <f t="shared" si="31"/>
        <v>0</v>
      </c>
      <c r="M667" s="30">
        <f t="shared" si="32"/>
        <v>0</v>
      </c>
      <c r="N667" s="90">
        <f>+'REPORTE AGOSTO IMROM'!N667</f>
        <v>0</v>
      </c>
      <c r="O667" s="55"/>
      <c r="P667" s="56"/>
      <c r="Q667" s="63">
        <f>+'REPORTE AGOSTO IMROM'!Q667</f>
        <v>0</v>
      </c>
      <c r="R667" s="33" t="str">
        <f>IF(M667=0,"",M667/'CED. GRAL POR REP. O MANTTO'!G673)</f>
        <v/>
      </c>
      <c r="S667" s="44" t="str">
        <f t="shared" si="30"/>
        <v/>
      </c>
    </row>
    <row r="668" spans="2:19" s="3" customFormat="1" ht="37.5" hidden="1" customHeight="1" x14ac:dyDescent="0.2">
      <c r="B668" s="37">
        <v>651</v>
      </c>
      <c r="C668" s="38" t="str">
        <f>IF('CED. GRAL POR REP. O MANTTO'!C674="","",'CED. GRAL POR REP. O MANTTO'!C674)</f>
        <v/>
      </c>
      <c r="D668" s="333" t="str">
        <f>IF('CED. GRAL POR REP. O MANTTO'!D674="","",'CED. GRAL POR REP. O MANTTO'!D674)</f>
        <v/>
      </c>
      <c r="E668" s="333"/>
      <c r="F668" s="38" t="str">
        <f>IF('CED. GRAL POR REP. O MANTTO'!E674="","",'CED. GRAL POR REP. O MANTTO'!E674)</f>
        <v/>
      </c>
      <c r="G668" s="67" t="str">
        <f>IF('CED. GRAL POR REP. O MANTTO'!F674="","",'CED. GRAL POR REP. O MANTTO'!F674)</f>
        <v/>
      </c>
      <c r="H668" s="92">
        <f>+'REPORTE AGOSTO IMROM'!M668</f>
        <v>0</v>
      </c>
      <c r="I668" s="39"/>
      <c r="J668" s="39"/>
      <c r="K668" s="39"/>
      <c r="L668" s="30">
        <f t="shared" si="31"/>
        <v>0</v>
      </c>
      <c r="M668" s="30">
        <f t="shared" si="32"/>
        <v>0</v>
      </c>
      <c r="N668" s="90">
        <f>+'REPORTE AGOSTO IMROM'!N668</f>
        <v>0</v>
      </c>
      <c r="O668" s="55"/>
      <c r="P668" s="56"/>
      <c r="Q668" s="63">
        <f>+'REPORTE AGOSTO IMROM'!Q668</f>
        <v>0</v>
      </c>
      <c r="R668" s="33" t="str">
        <f>IF(M668=0,"",M668/'CED. GRAL POR REP. O MANTTO'!G674)</f>
        <v/>
      </c>
      <c r="S668" s="44" t="str">
        <f t="shared" si="30"/>
        <v/>
      </c>
    </row>
    <row r="669" spans="2:19" s="3" customFormat="1" ht="37.5" hidden="1" customHeight="1" x14ac:dyDescent="0.2">
      <c r="B669" s="37">
        <v>652</v>
      </c>
      <c r="C669" s="38" t="str">
        <f>IF('CED. GRAL POR REP. O MANTTO'!C675="","",'CED. GRAL POR REP. O MANTTO'!C675)</f>
        <v/>
      </c>
      <c r="D669" s="333" t="str">
        <f>IF('CED. GRAL POR REP. O MANTTO'!D675="","",'CED. GRAL POR REP. O MANTTO'!D675)</f>
        <v/>
      </c>
      <c r="E669" s="333"/>
      <c r="F669" s="38" t="str">
        <f>IF('CED. GRAL POR REP. O MANTTO'!E675="","",'CED. GRAL POR REP. O MANTTO'!E675)</f>
        <v/>
      </c>
      <c r="G669" s="67" t="str">
        <f>IF('CED. GRAL POR REP. O MANTTO'!F675="","",'CED. GRAL POR REP. O MANTTO'!F675)</f>
        <v/>
      </c>
      <c r="H669" s="92">
        <f>+'REPORTE AGOSTO IMROM'!M669</f>
        <v>0</v>
      </c>
      <c r="I669" s="39"/>
      <c r="J669" s="39"/>
      <c r="K669" s="39"/>
      <c r="L669" s="30">
        <f t="shared" si="31"/>
        <v>0</v>
      </c>
      <c r="M669" s="30">
        <f t="shared" si="32"/>
        <v>0</v>
      </c>
      <c r="N669" s="90">
        <f>+'REPORTE AGOSTO IMROM'!N669</f>
        <v>0</v>
      </c>
      <c r="O669" s="55"/>
      <c r="P669" s="56"/>
      <c r="Q669" s="63">
        <f>+'REPORTE AGOSTO IMROM'!Q669</f>
        <v>0</v>
      </c>
      <c r="R669" s="33" t="str">
        <f>IF(M669=0,"",M669/'CED. GRAL POR REP. O MANTTO'!G675)</f>
        <v/>
      </c>
      <c r="S669" s="44" t="str">
        <f t="shared" si="30"/>
        <v/>
      </c>
    </row>
    <row r="670" spans="2:19" s="3" customFormat="1" ht="37.5" hidden="1" customHeight="1" x14ac:dyDescent="0.2">
      <c r="B670" s="37">
        <v>653</v>
      </c>
      <c r="C670" s="38" t="str">
        <f>IF('CED. GRAL POR REP. O MANTTO'!C676="","",'CED. GRAL POR REP. O MANTTO'!C676)</f>
        <v/>
      </c>
      <c r="D670" s="333" t="str">
        <f>IF('CED. GRAL POR REP. O MANTTO'!D676="","",'CED. GRAL POR REP. O MANTTO'!D676)</f>
        <v/>
      </c>
      <c r="E670" s="333"/>
      <c r="F670" s="38" t="str">
        <f>IF('CED. GRAL POR REP. O MANTTO'!E676="","",'CED. GRAL POR REP. O MANTTO'!E676)</f>
        <v/>
      </c>
      <c r="G670" s="67" t="str">
        <f>IF('CED. GRAL POR REP. O MANTTO'!F676="","",'CED. GRAL POR REP. O MANTTO'!F676)</f>
        <v/>
      </c>
      <c r="H670" s="92">
        <f>+'REPORTE AGOSTO IMROM'!M670</f>
        <v>0</v>
      </c>
      <c r="I670" s="39"/>
      <c r="J670" s="39"/>
      <c r="K670" s="39"/>
      <c r="L670" s="30">
        <f t="shared" si="31"/>
        <v>0</v>
      </c>
      <c r="M670" s="30">
        <f t="shared" si="32"/>
        <v>0</v>
      </c>
      <c r="N670" s="90">
        <f>+'REPORTE AGOSTO IMROM'!N670</f>
        <v>0</v>
      </c>
      <c r="O670" s="55"/>
      <c r="P670" s="56"/>
      <c r="Q670" s="63">
        <f>+'REPORTE AGOSTO IMROM'!Q670</f>
        <v>0</v>
      </c>
      <c r="R670" s="33" t="str">
        <f>IF(M670=0,"",M670/'CED. GRAL POR REP. O MANTTO'!G676)</f>
        <v/>
      </c>
      <c r="S670" s="44" t="str">
        <f t="shared" si="30"/>
        <v/>
      </c>
    </row>
    <row r="671" spans="2:19" s="3" customFormat="1" ht="37.5" hidden="1" customHeight="1" x14ac:dyDescent="0.2">
      <c r="B671" s="37">
        <v>654</v>
      </c>
      <c r="C671" s="38" t="str">
        <f>IF('CED. GRAL POR REP. O MANTTO'!C677="","",'CED. GRAL POR REP. O MANTTO'!C677)</f>
        <v/>
      </c>
      <c r="D671" s="333" t="str">
        <f>IF('CED. GRAL POR REP. O MANTTO'!D677="","",'CED. GRAL POR REP. O MANTTO'!D677)</f>
        <v/>
      </c>
      <c r="E671" s="333"/>
      <c r="F671" s="38" t="str">
        <f>IF('CED. GRAL POR REP. O MANTTO'!E677="","",'CED. GRAL POR REP. O MANTTO'!E677)</f>
        <v/>
      </c>
      <c r="G671" s="67" t="str">
        <f>IF('CED. GRAL POR REP. O MANTTO'!F677="","",'CED. GRAL POR REP. O MANTTO'!F677)</f>
        <v/>
      </c>
      <c r="H671" s="92">
        <f>+'REPORTE AGOSTO IMROM'!M671</f>
        <v>0</v>
      </c>
      <c r="I671" s="39"/>
      <c r="J671" s="39"/>
      <c r="K671" s="39"/>
      <c r="L671" s="30">
        <f t="shared" si="31"/>
        <v>0</v>
      </c>
      <c r="M671" s="30">
        <f t="shared" si="32"/>
        <v>0</v>
      </c>
      <c r="N671" s="90">
        <f>+'REPORTE AGOSTO IMROM'!N671</f>
        <v>0</v>
      </c>
      <c r="O671" s="55"/>
      <c r="P671" s="56"/>
      <c r="Q671" s="63">
        <f>+'REPORTE AGOSTO IMROM'!Q671</f>
        <v>0</v>
      </c>
      <c r="R671" s="33" t="str">
        <f>IF(M671=0,"",M671/'CED. GRAL POR REP. O MANTTO'!G677)</f>
        <v/>
      </c>
      <c r="S671" s="44" t="str">
        <f t="shared" si="30"/>
        <v/>
      </c>
    </row>
    <row r="672" spans="2:19" s="3" customFormat="1" ht="37.5" hidden="1" customHeight="1" x14ac:dyDescent="0.2">
      <c r="B672" s="37">
        <v>655</v>
      </c>
      <c r="C672" s="38" t="str">
        <f>IF('CED. GRAL POR REP. O MANTTO'!C678="","",'CED. GRAL POR REP. O MANTTO'!C678)</f>
        <v/>
      </c>
      <c r="D672" s="333" t="str">
        <f>IF('CED. GRAL POR REP. O MANTTO'!D678="","",'CED. GRAL POR REP. O MANTTO'!D678)</f>
        <v/>
      </c>
      <c r="E672" s="333"/>
      <c r="F672" s="38" t="str">
        <f>IF('CED. GRAL POR REP. O MANTTO'!E678="","",'CED. GRAL POR REP. O MANTTO'!E678)</f>
        <v/>
      </c>
      <c r="G672" s="67" t="str">
        <f>IF('CED. GRAL POR REP. O MANTTO'!F678="","",'CED. GRAL POR REP. O MANTTO'!F678)</f>
        <v/>
      </c>
      <c r="H672" s="92">
        <f>+'REPORTE AGOSTO IMROM'!M672</f>
        <v>0</v>
      </c>
      <c r="I672" s="39"/>
      <c r="J672" s="39"/>
      <c r="K672" s="39"/>
      <c r="L672" s="30">
        <f t="shared" si="31"/>
        <v>0</v>
      </c>
      <c r="M672" s="30">
        <f t="shared" si="32"/>
        <v>0</v>
      </c>
      <c r="N672" s="90">
        <f>+'REPORTE AGOSTO IMROM'!N672</f>
        <v>0</v>
      </c>
      <c r="O672" s="55"/>
      <c r="P672" s="56"/>
      <c r="Q672" s="63">
        <f>+'REPORTE AGOSTO IMROM'!Q672</f>
        <v>0</v>
      </c>
      <c r="R672" s="33" t="str">
        <f>IF(M672=0,"",M672/'CED. GRAL POR REP. O MANTTO'!G678)</f>
        <v/>
      </c>
      <c r="S672" s="44" t="str">
        <f t="shared" si="30"/>
        <v/>
      </c>
    </row>
    <row r="673" spans="2:19" s="3" customFormat="1" ht="37.5" hidden="1" customHeight="1" x14ac:dyDescent="0.2">
      <c r="B673" s="37">
        <v>656</v>
      </c>
      <c r="C673" s="38" t="str">
        <f>IF('CED. GRAL POR REP. O MANTTO'!C679="","",'CED. GRAL POR REP. O MANTTO'!C679)</f>
        <v/>
      </c>
      <c r="D673" s="333" t="str">
        <f>IF('CED. GRAL POR REP. O MANTTO'!D679="","",'CED. GRAL POR REP. O MANTTO'!D679)</f>
        <v/>
      </c>
      <c r="E673" s="333"/>
      <c r="F673" s="38" t="str">
        <f>IF('CED. GRAL POR REP. O MANTTO'!E679="","",'CED. GRAL POR REP. O MANTTO'!E679)</f>
        <v/>
      </c>
      <c r="G673" s="67" t="str">
        <f>IF('CED. GRAL POR REP. O MANTTO'!F679="","",'CED. GRAL POR REP. O MANTTO'!F679)</f>
        <v/>
      </c>
      <c r="H673" s="92">
        <f>+'REPORTE AGOSTO IMROM'!M673</f>
        <v>0</v>
      </c>
      <c r="I673" s="39"/>
      <c r="J673" s="39"/>
      <c r="K673" s="39"/>
      <c r="L673" s="30">
        <f t="shared" si="31"/>
        <v>0</v>
      </c>
      <c r="M673" s="30">
        <f t="shared" si="32"/>
        <v>0</v>
      </c>
      <c r="N673" s="90">
        <f>+'REPORTE AGOSTO IMROM'!N673</f>
        <v>0</v>
      </c>
      <c r="O673" s="55"/>
      <c r="P673" s="56"/>
      <c r="Q673" s="63">
        <f>+'REPORTE AGOSTO IMROM'!Q673</f>
        <v>0</v>
      </c>
      <c r="R673" s="33" t="str">
        <f>IF(M673=0,"",M673/'CED. GRAL POR REP. O MANTTO'!G679)</f>
        <v/>
      </c>
      <c r="S673" s="44" t="str">
        <f t="shared" si="30"/>
        <v/>
      </c>
    </row>
    <row r="674" spans="2:19" s="3" customFormat="1" ht="37.5" hidden="1" customHeight="1" x14ac:dyDescent="0.2">
      <c r="B674" s="37">
        <v>657</v>
      </c>
      <c r="C674" s="38" t="str">
        <f>IF('CED. GRAL POR REP. O MANTTO'!C680="","",'CED. GRAL POR REP. O MANTTO'!C680)</f>
        <v/>
      </c>
      <c r="D674" s="333" t="str">
        <f>IF('CED. GRAL POR REP. O MANTTO'!D680="","",'CED. GRAL POR REP. O MANTTO'!D680)</f>
        <v/>
      </c>
      <c r="E674" s="333"/>
      <c r="F674" s="38" t="str">
        <f>IF('CED. GRAL POR REP. O MANTTO'!E680="","",'CED. GRAL POR REP. O MANTTO'!E680)</f>
        <v/>
      </c>
      <c r="G674" s="67" t="str">
        <f>IF('CED. GRAL POR REP. O MANTTO'!F680="","",'CED. GRAL POR REP. O MANTTO'!F680)</f>
        <v/>
      </c>
      <c r="H674" s="92">
        <f>+'REPORTE AGOSTO IMROM'!M674</f>
        <v>0</v>
      </c>
      <c r="I674" s="39"/>
      <c r="J674" s="39"/>
      <c r="K674" s="39"/>
      <c r="L674" s="30">
        <f t="shared" si="31"/>
        <v>0</v>
      </c>
      <c r="M674" s="30">
        <f t="shared" si="32"/>
        <v>0</v>
      </c>
      <c r="N674" s="90">
        <f>+'REPORTE AGOSTO IMROM'!N674</f>
        <v>0</v>
      </c>
      <c r="O674" s="55"/>
      <c r="P674" s="56"/>
      <c r="Q674" s="63">
        <f>+'REPORTE AGOSTO IMROM'!Q674</f>
        <v>0</v>
      </c>
      <c r="R674" s="33" t="str">
        <f>IF(M674=0,"",M674/'CED. GRAL POR REP. O MANTTO'!G680)</f>
        <v/>
      </c>
      <c r="S674" s="44" t="str">
        <f t="shared" si="30"/>
        <v/>
      </c>
    </row>
    <row r="675" spans="2:19" s="3" customFormat="1" ht="37.5" hidden="1" customHeight="1" x14ac:dyDescent="0.2">
      <c r="B675" s="37">
        <v>658</v>
      </c>
      <c r="C675" s="38" t="str">
        <f>IF('CED. GRAL POR REP. O MANTTO'!C681="","",'CED. GRAL POR REP. O MANTTO'!C681)</f>
        <v/>
      </c>
      <c r="D675" s="333" t="str">
        <f>IF('CED. GRAL POR REP. O MANTTO'!D681="","",'CED. GRAL POR REP. O MANTTO'!D681)</f>
        <v/>
      </c>
      <c r="E675" s="333"/>
      <c r="F675" s="38" t="str">
        <f>IF('CED. GRAL POR REP. O MANTTO'!E681="","",'CED. GRAL POR REP. O MANTTO'!E681)</f>
        <v/>
      </c>
      <c r="G675" s="67" t="str">
        <f>IF('CED. GRAL POR REP. O MANTTO'!F681="","",'CED. GRAL POR REP. O MANTTO'!F681)</f>
        <v/>
      </c>
      <c r="H675" s="92">
        <f>+'REPORTE AGOSTO IMROM'!M675</f>
        <v>0</v>
      </c>
      <c r="I675" s="39"/>
      <c r="J675" s="39"/>
      <c r="K675" s="39"/>
      <c r="L675" s="30">
        <f t="shared" si="31"/>
        <v>0</v>
      </c>
      <c r="M675" s="30">
        <f t="shared" si="32"/>
        <v>0</v>
      </c>
      <c r="N675" s="90">
        <f>+'REPORTE AGOSTO IMROM'!N675</f>
        <v>0</v>
      </c>
      <c r="O675" s="55"/>
      <c r="P675" s="56"/>
      <c r="Q675" s="63">
        <f>+'REPORTE AGOSTO IMROM'!Q675</f>
        <v>0</v>
      </c>
      <c r="R675" s="33" t="str">
        <f>IF(M675=0,"",M675/'CED. GRAL POR REP. O MANTTO'!G681)</f>
        <v/>
      </c>
      <c r="S675" s="44" t="str">
        <f t="shared" si="30"/>
        <v/>
      </c>
    </row>
    <row r="676" spans="2:19" s="3" customFormat="1" ht="37.5" hidden="1" customHeight="1" x14ac:dyDescent="0.2">
      <c r="B676" s="37">
        <v>659</v>
      </c>
      <c r="C676" s="38" t="str">
        <f>IF('CED. GRAL POR REP. O MANTTO'!C682="","",'CED. GRAL POR REP. O MANTTO'!C682)</f>
        <v/>
      </c>
      <c r="D676" s="333" t="str">
        <f>IF('CED. GRAL POR REP. O MANTTO'!D682="","",'CED. GRAL POR REP. O MANTTO'!D682)</f>
        <v/>
      </c>
      <c r="E676" s="333"/>
      <c r="F676" s="38" t="str">
        <f>IF('CED. GRAL POR REP. O MANTTO'!E682="","",'CED. GRAL POR REP. O MANTTO'!E682)</f>
        <v/>
      </c>
      <c r="G676" s="67" t="str">
        <f>IF('CED. GRAL POR REP. O MANTTO'!F682="","",'CED. GRAL POR REP. O MANTTO'!F682)</f>
        <v/>
      </c>
      <c r="H676" s="92">
        <f>+'REPORTE AGOSTO IMROM'!M676</f>
        <v>0</v>
      </c>
      <c r="I676" s="39"/>
      <c r="J676" s="39"/>
      <c r="K676" s="39"/>
      <c r="L676" s="30">
        <f t="shared" si="31"/>
        <v>0</v>
      </c>
      <c r="M676" s="30">
        <f t="shared" si="32"/>
        <v>0</v>
      </c>
      <c r="N676" s="90">
        <f>+'REPORTE AGOSTO IMROM'!N676</f>
        <v>0</v>
      </c>
      <c r="O676" s="55"/>
      <c r="P676" s="56"/>
      <c r="Q676" s="63">
        <f>+'REPORTE AGOSTO IMROM'!Q676</f>
        <v>0</v>
      </c>
      <c r="R676" s="33" t="str">
        <f>IF(M676=0,"",M676/'CED. GRAL POR REP. O MANTTO'!G682)</f>
        <v/>
      </c>
      <c r="S676" s="44" t="str">
        <f t="shared" si="30"/>
        <v/>
      </c>
    </row>
    <row r="677" spans="2:19" s="3" customFormat="1" ht="37.5" hidden="1" customHeight="1" x14ac:dyDescent="0.2">
      <c r="B677" s="37">
        <v>660</v>
      </c>
      <c r="C677" s="38" t="str">
        <f>IF('CED. GRAL POR REP. O MANTTO'!C683="","",'CED. GRAL POR REP. O MANTTO'!C683)</f>
        <v/>
      </c>
      <c r="D677" s="333" t="str">
        <f>IF('CED. GRAL POR REP. O MANTTO'!D683="","",'CED. GRAL POR REP. O MANTTO'!D683)</f>
        <v/>
      </c>
      <c r="E677" s="333"/>
      <c r="F677" s="38" t="str">
        <f>IF('CED. GRAL POR REP. O MANTTO'!E683="","",'CED. GRAL POR REP. O MANTTO'!E683)</f>
        <v/>
      </c>
      <c r="G677" s="67" t="str">
        <f>IF('CED. GRAL POR REP. O MANTTO'!F683="","",'CED. GRAL POR REP. O MANTTO'!F683)</f>
        <v/>
      </c>
      <c r="H677" s="92">
        <f>+'REPORTE AGOSTO IMROM'!M677</f>
        <v>0</v>
      </c>
      <c r="I677" s="39"/>
      <c r="J677" s="39"/>
      <c r="K677" s="39"/>
      <c r="L677" s="30">
        <f t="shared" si="31"/>
        <v>0</v>
      </c>
      <c r="M677" s="30">
        <f t="shared" si="32"/>
        <v>0</v>
      </c>
      <c r="N677" s="90">
        <f>+'REPORTE AGOSTO IMROM'!N677</f>
        <v>0</v>
      </c>
      <c r="O677" s="55"/>
      <c r="P677" s="56"/>
      <c r="Q677" s="63">
        <f>+'REPORTE AGOSTO IMROM'!Q677</f>
        <v>0</v>
      </c>
      <c r="R677" s="33" t="str">
        <f>IF(M677=0,"",M677/'CED. GRAL POR REP. O MANTTO'!G683)</f>
        <v/>
      </c>
      <c r="S677" s="44" t="str">
        <f t="shared" si="30"/>
        <v/>
      </c>
    </row>
    <row r="678" spans="2:19" s="3" customFormat="1" ht="37.5" hidden="1" customHeight="1" x14ac:dyDescent="0.2">
      <c r="B678" s="37">
        <v>661</v>
      </c>
      <c r="C678" s="38" t="str">
        <f>IF('CED. GRAL POR REP. O MANTTO'!C684="","",'CED. GRAL POR REP. O MANTTO'!C684)</f>
        <v/>
      </c>
      <c r="D678" s="333" t="str">
        <f>IF('CED. GRAL POR REP. O MANTTO'!D684="","",'CED. GRAL POR REP. O MANTTO'!D684)</f>
        <v/>
      </c>
      <c r="E678" s="333"/>
      <c r="F678" s="38" t="str">
        <f>IF('CED. GRAL POR REP. O MANTTO'!E684="","",'CED. GRAL POR REP. O MANTTO'!E684)</f>
        <v/>
      </c>
      <c r="G678" s="67" t="str">
        <f>IF('CED. GRAL POR REP. O MANTTO'!F684="","",'CED. GRAL POR REP. O MANTTO'!F684)</f>
        <v/>
      </c>
      <c r="H678" s="92">
        <f>+'REPORTE AGOSTO IMROM'!M678</f>
        <v>0</v>
      </c>
      <c r="I678" s="39"/>
      <c r="J678" s="39"/>
      <c r="K678" s="39"/>
      <c r="L678" s="30">
        <f t="shared" si="31"/>
        <v>0</v>
      </c>
      <c r="M678" s="30">
        <f t="shared" si="32"/>
        <v>0</v>
      </c>
      <c r="N678" s="90">
        <f>+'REPORTE AGOSTO IMROM'!N678</f>
        <v>0</v>
      </c>
      <c r="O678" s="55"/>
      <c r="P678" s="56"/>
      <c r="Q678" s="63">
        <f>+'REPORTE AGOSTO IMROM'!Q678</f>
        <v>0</v>
      </c>
      <c r="R678" s="33" t="str">
        <f>IF(M678=0,"",M678/'CED. GRAL POR REP. O MANTTO'!G684)</f>
        <v/>
      </c>
      <c r="S678" s="44" t="str">
        <f t="shared" si="30"/>
        <v/>
      </c>
    </row>
    <row r="679" spans="2:19" s="3" customFormat="1" ht="37.5" hidden="1" customHeight="1" x14ac:dyDescent="0.2">
      <c r="B679" s="37">
        <v>662</v>
      </c>
      <c r="C679" s="38" t="str">
        <f>IF('CED. GRAL POR REP. O MANTTO'!C685="","",'CED. GRAL POR REP. O MANTTO'!C685)</f>
        <v/>
      </c>
      <c r="D679" s="333" t="str">
        <f>IF('CED. GRAL POR REP. O MANTTO'!D685="","",'CED. GRAL POR REP. O MANTTO'!D685)</f>
        <v/>
      </c>
      <c r="E679" s="333"/>
      <c r="F679" s="38" t="str">
        <f>IF('CED. GRAL POR REP. O MANTTO'!E685="","",'CED. GRAL POR REP. O MANTTO'!E685)</f>
        <v/>
      </c>
      <c r="G679" s="67" t="str">
        <f>IF('CED. GRAL POR REP. O MANTTO'!F685="","",'CED. GRAL POR REP. O MANTTO'!F685)</f>
        <v/>
      </c>
      <c r="H679" s="92">
        <f>+'REPORTE AGOSTO IMROM'!M679</f>
        <v>0</v>
      </c>
      <c r="I679" s="39"/>
      <c r="J679" s="39"/>
      <c r="K679" s="39"/>
      <c r="L679" s="30">
        <f t="shared" si="31"/>
        <v>0</v>
      </c>
      <c r="M679" s="30">
        <f t="shared" si="32"/>
        <v>0</v>
      </c>
      <c r="N679" s="90">
        <f>+'REPORTE AGOSTO IMROM'!N679</f>
        <v>0</v>
      </c>
      <c r="O679" s="55"/>
      <c r="P679" s="56"/>
      <c r="Q679" s="63">
        <f>+'REPORTE AGOSTO IMROM'!Q679</f>
        <v>0</v>
      </c>
      <c r="R679" s="33" t="str">
        <f>IF(M679=0,"",M679/'CED. GRAL POR REP. O MANTTO'!G685)</f>
        <v/>
      </c>
      <c r="S679" s="44" t="str">
        <f t="shared" si="30"/>
        <v/>
      </c>
    </row>
    <row r="680" spans="2:19" s="3" customFormat="1" ht="37.5" hidden="1" customHeight="1" x14ac:dyDescent="0.2">
      <c r="B680" s="37">
        <v>663</v>
      </c>
      <c r="C680" s="38" t="str">
        <f>IF('CED. GRAL POR REP. O MANTTO'!C686="","",'CED. GRAL POR REP. O MANTTO'!C686)</f>
        <v/>
      </c>
      <c r="D680" s="333" t="str">
        <f>IF('CED. GRAL POR REP. O MANTTO'!D686="","",'CED. GRAL POR REP. O MANTTO'!D686)</f>
        <v/>
      </c>
      <c r="E680" s="333"/>
      <c r="F680" s="38" t="str">
        <f>IF('CED. GRAL POR REP. O MANTTO'!E686="","",'CED. GRAL POR REP. O MANTTO'!E686)</f>
        <v/>
      </c>
      <c r="G680" s="67" t="str">
        <f>IF('CED. GRAL POR REP. O MANTTO'!F686="","",'CED. GRAL POR REP. O MANTTO'!F686)</f>
        <v/>
      </c>
      <c r="H680" s="92">
        <f>+'REPORTE AGOSTO IMROM'!M680</f>
        <v>0</v>
      </c>
      <c r="I680" s="39"/>
      <c r="J680" s="39"/>
      <c r="K680" s="39"/>
      <c r="L680" s="30">
        <f t="shared" si="31"/>
        <v>0</v>
      </c>
      <c r="M680" s="30">
        <f t="shared" si="32"/>
        <v>0</v>
      </c>
      <c r="N680" s="90">
        <f>+'REPORTE AGOSTO IMROM'!N680</f>
        <v>0</v>
      </c>
      <c r="O680" s="55"/>
      <c r="P680" s="56"/>
      <c r="Q680" s="63">
        <f>+'REPORTE AGOSTO IMROM'!Q680</f>
        <v>0</v>
      </c>
      <c r="R680" s="33" t="str">
        <f>IF(M680=0,"",M680/'CED. GRAL POR REP. O MANTTO'!G686)</f>
        <v/>
      </c>
      <c r="S680" s="44" t="str">
        <f t="shared" si="30"/>
        <v/>
      </c>
    </row>
    <row r="681" spans="2:19" s="3" customFormat="1" ht="37.5" hidden="1" customHeight="1" x14ac:dyDescent="0.2">
      <c r="B681" s="37">
        <v>664</v>
      </c>
      <c r="C681" s="38" t="str">
        <f>IF('CED. GRAL POR REP. O MANTTO'!C687="","",'CED. GRAL POR REP. O MANTTO'!C687)</f>
        <v/>
      </c>
      <c r="D681" s="333" t="str">
        <f>IF('CED. GRAL POR REP. O MANTTO'!D687="","",'CED. GRAL POR REP. O MANTTO'!D687)</f>
        <v/>
      </c>
      <c r="E681" s="333"/>
      <c r="F681" s="38" t="str">
        <f>IF('CED. GRAL POR REP. O MANTTO'!E687="","",'CED. GRAL POR REP. O MANTTO'!E687)</f>
        <v/>
      </c>
      <c r="G681" s="67" t="str">
        <f>IF('CED. GRAL POR REP. O MANTTO'!F687="","",'CED. GRAL POR REP. O MANTTO'!F687)</f>
        <v/>
      </c>
      <c r="H681" s="92">
        <f>+'REPORTE AGOSTO IMROM'!M681</f>
        <v>0</v>
      </c>
      <c r="I681" s="39"/>
      <c r="J681" s="39"/>
      <c r="K681" s="39"/>
      <c r="L681" s="30">
        <f t="shared" si="31"/>
        <v>0</v>
      </c>
      <c r="M681" s="30">
        <f t="shared" si="32"/>
        <v>0</v>
      </c>
      <c r="N681" s="90">
        <f>+'REPORTE AGOSTO IMROM'!N681</f>
        <v>0</v>
      </c>
      <c r="O681" s="55"/>
      <c r="P681" s="56"/>
      <c r="Q681" s="63">
        <f>+'REPORTE AGOSTO IMROM'!Q681</f>
        <v>0</v>
      </c>
      <c r="R681" s="33" t="str">
        <f>IF(M681=0,"",M681/'CED. GRAL POR REP. O MANTTO'!G687)</f>
        <v/>
      </c>
      <c r="S681" s="44" t="str">
        <f t="shared" si="30"/>
        <v/>
      </c>
    </row>
    <row r="682" spans="2:19" s="3" customFormat="1" ht="37.5" hidden="1" customHeight="1" x14ac:dyDescent="0.2">
      <c r="B682" s="37">
        <v>665</v>
      </c>
      <c r="C682" s="38" t="str">
        <f>IF('CED. GRAL POR REP. O MANTTO'!C688="","",'CED. GRAL POR REP. O MANTTO'!C688)</f>
        <v/>
      </c>
      <c r="D682" s="333" t="str">
        <f>IF('CED. GRAL POR REP. O MANTTO'!D688="","",'CED. GRAL POR REP. O MANTTO'!D688)</f>
        <v/>
      </c>
      <c r="E682" s="333"/>
      <c r="F682" s="38" t="str">
        <f>IF('CED. GRAL POR REP. O MANTTO'!E688="","",'CED. GRAL POR REP. O MANTTO'!E688)</f>
        <v/>
      </c>
      <c r="G682" s="67" t="str">
        <f>IF('CED. GRAL POR REP. O MANTTO'!F688="","",'CED. GRAL POR REP. O MANTTO'!F688)</f>
        <v/>
      </c>
      <c r="H682" s="92">
        <f>+'REPORTE AGOSTO IMROM'!M682</f>
        <v>0</v>
      </c>
      <c r="I682" s="39"/>
      <c r="J682" s="39"/>
      <c r="K682" s="39"/>
      <c r="L682" s="30">
        <f t="shared" si="31"/>
        <v>0</v>
      </c>
      <c r="M682" s="30">
        <f t="shared" si="32"/>
        <v>0</v>
      </c>
      <c r="N682" s="90">
        <f>+'REPORTE AGOSTO IMROM'!N682</f>
        <v>0</v>
      </c>
      <c r="O682" s="55"/>
      <c r="P682" s="56"/>
      <c r="Q682" s="63">
        <f>+'REPORTE AGOSTO IMROM'!Q682</f>
        <v>0</v>
      </c>
      <c r="R682" s="33" t="str">
        <f>IF(M682=0,"",M682/'CED. GRAL POR REP. O MANTTO'!G688)</f>
        <v/>
      </c>
      <c r="S682" s="44" t="str">
        <f t="shared" si="30"/>
        <v/>
      </c>
    </row>
    <row r="683" spans="2:19" s="3" customFormat="1" ht="37.5" hidden="1" customHeight="1" x14ac:dyDescent="0.2">
      <c r="B683" s="37">
        <v>666</v>
      </c>
      <c r="C683" s="38" t="str">
        <f>IF('CED. GRAL POR REP. O MANTTO'!C689="","",'CED. GRAL POR REP. O MANTTO'!C689)</f>
        <v/>
      </c>
      <c r="D683" s="333" t="str">
        <f>IF('CED. GRAL POR REP. O MANTTO'!D689="","",'CED. GRAL POR REP. O MANTTO'!D689)</f>
        <v/>
      </c>
      <c r="E683" s="333"/>
      <c r="F683" s="38" t="str">
        <f>IF('CED. GRAL POR REP. O MANTTO'!E689="","",'CED. GRAL POR REP. O MANTTO'!E689)</f>
        <v/>
      </c>
      <c r="G683" s="67" t="str">
        <f>IF('CED. GRAL POR REP. O MANTTO'!F689="","",'CED. GRAL POR REP. O MANTTO'!F689)</f>
        <v/>
      </c>
      <c r="H683" s="92">
        <f>+'REPORTE AGOSTO IMROM'!M683</f>
        <v>0</v>
      </c>
      <c r="I683" s="39"/>
      <c r="J683" s="39"/>
      <c r="K683" s="39"/>
      <c r="L683" s="30">
        <f t="shared" si="31"/>
        <v>0</v>
      </c>
      <c r="M683" s="30">
        <f t="shared" si="32"/>
        <v>0</v>
      </c>
      <c r="N683" s="90">
        <f>+'REPORTE AGOSTO IMROM'!N683</f>
        <v>0</v>
      </c>
      <c r="O683" s="55"/>
      <c r="P683" s="56"/>
      <c r="Q683" s="63">
        <f>+'REPORTE AGOSTO IMROM'!Q683</f>
        <v>0</v>
      </c>
      <c r="R683" s="33" t="str">
        <f>IF(M683=0,"",M683/'CED. GRAL POR REP. O MANTTO'!G689)</f>
        <v/>
      </c>
      <c r="S683" s="44" t="str">
        <f t="shared" si="30"/>
        <v/>
      </c>
    </row>
    <row r="684" spans="2:19" s="3" customFormat="1" ht="37.5" hidden="1" customHeight="1" x14ac:dyDescent="0.2">
      <c r="B684" s="37">
        <v>667</v>
      </c>
      <c r="C684" s="38" t="str">
        <f>IF('CED. GRAL POR REP. O MANTTO'!C690="","",'CED. GRAL POR REP. O MANTTO'!C690)</f>
        <v/>
      </c>
      <c r="D684" s="333" t="str">
        <f>IF('CED. GRAL POR REP. O MANTTO'!D690="","",'CED. GRAL POR REP. O MANTTO'!D690)</f>
        <v/>
      </c>
      <c r="E684" s="333"/>
      <c r="F684" s="38" t="str">
        <f>IF('CED. GRAL POR REP. O MANTTO'!E690="","",'CED. GRAL POR REP. O MANTTO'!E690)</f>
        <v/>
      </c>
      <c r="G684" s="67" t="str">
        <f>IF('CED. GRAL POR REP. O MANTTO'!F690="","",'CED. GRAL POR REP. O MANTTO'!F690)</f>
        <v/>
      </c>
      <c r="H684" s="92">
        <f>+'REPORTE AGOSTO IMROM'!M684</f>
        <v>0</v>
      </c>
      <c r="I684" s="39"/>
      <c r="J684" s="39"/>
      <c r="K684" s="39"/>
      <c r="L684" s="30">
        <f t="shared" si="31"/>
        <v>0</v>
      </c>
      <c r="M684" s="30">
        <f t="shared" si="32"/>
        <v>0</v>
      </c>
      <c r="N684" s="90">
        <f>+'REPORTE AGOSTO IMROM'!N684</f>
        <v>0</v>
      </c>
      <c r="O684" s="55"/>
      <c r="P684" s="56"/>
      <c r="Q684" s="63">
        <f>+'REPORTE AGOSTO IMROM'!Q684</f>
        <v>0</v>
      </c>
      <c r="R684" s="33" t="str">
        <f>IF(M684=0,"",M684/'CED. GRAL POR REP. O MANTTO'!G690)</f>
        <v/>
      </c>
      <c r="S684" s="44" t="str">
        <f t="shared" si="30"/>
        <v/>
      </c>
    </row>
    <row r="685" spans="2:19" s="3" customFormat="1" ht="37.5" hidden="1" customHeight="1" x14ac:dyDescent="0.2">
      <c r="B685" s="37">
        <v>668</v>
      </c>
      <c r="C685" s="38" t="str">
        <f>IF('CED. GRAL POR REP. O MANTTO'!C691="","",'CED. GRAL POR REP. O MANTTO'!C691)</f>
        <v/>
      </c>
      <c r="D685" s="333" t="str">
        <f>IF('CED. GRAL POR REP. O MANTTO'!D691="","",'CED. GRAL POR REP. O MANTTO'!D691)</f>
        <v/>
      </c>
      <c r="E685" s="333"/>
      <c r="F685" s="38" t="str">
        <f>IF('CED. GRAL POR REP. O MANTTO'!E691="","",'CED. GRAL POR REP. O MANTTO'!E691)</f>
        <v/>
      </c>
      <c r="G685" s="67" t="str">
        <f>IF('CED. GRAL POR REP. O MANTTO'!F691="","",'CED. GRAL POR REP. O MANTTO'!F691)</f>
        <v/>
      </c>
      <c r="H685" s="92">
        <f>+'REPORTE AGOSTO IMROM'!M685</f>
        <v>0</v>
      </c>
      <c r="I685" s="39"/>
      <c r="J685" s="39"/>
      <c r="K685" s="39"/>
      <c r="L685" s="30">
        <f t="shared" si="31"/>
        <v>0</v>
      </c>
      <c r="M685" s="30">
        <f t="shared" si="32"/>
        <v>0</v>
      </c>
      <c r="N685" s="90">
        <f>+'REPORTE AGOSTO IMROM'!N685</f>
        <v>0</v>
      </c>
      <c r="O685" s="55"/>
      <c r="P685" s="56"/>
      <c r="Q685" s="63">
        <f>+'REPORTE AGOSTO IMROM'!Q685</f>
        <v>0</v>
      </c>
      <c r="R685" s="33" t="str">
        <f>IF(M685=0,"",M685/'CED. GRAL POR REP. O MANTTO'!G691)</f>
        <v/>
      </c>
      <c r="S685" s="44" t="str">
        <f t="shared" si="30"/>
        <v/>
      </c>
    </row>
    <row r="686" spans="2:19" s="3" customFormat="1" ht="37.5" hidden="1" customHeight="1" x14ac:dyDescent="0.2">
      <c r="B686" s="37">
        <v>669</v>
      </c>
      <c r="C686" s="38" t="str">
        <f>IF('CED. GRAL POR REP. O MANTTO'!C692="","",'CED. GRAL POR REP. O MANTTO'!C692)</f>
        <v/>
      </c>
      <c r="D686" s="333" t="str">
        <f>IF('CED. GRAL POR REP. O MANTTO'!D692="","",'CED. GRAL POR REP. O MANTTO'!D692)</f>
        <v/>
      </c>
      <c r="E686" s="333"/>
      <c r="F686" s="38" t="str">
        <f>IF('CED. GRAL POR REP. O MANTTO'!E692="","",'CED. GRAL POR REP. O MANTTO'!E692)</f>
        <v/>
      </c>
      <c r="G686" s="67" t="str">
        <f>IF('CED. GRAL POR REP. O MANTTO'!F692="","",'CED. GRAL POR REP. O MANTTO'!F692)</f>
        <v/>
      </c>
      <c r="H686" s="92">
        <f>+'REPORTE AGOSTO IMROM'!M686</f>
        <v>0</v>
      </c>
      <c r="I686" s="39"/>
      <c r="J686" s="39"/>
      <c r="K686" s="39"/>
      <c r="L686" s="30">
        <f t="shared" si="31"/>
        <v>0</v>
      </c>
      <c r="M686" s="30">
        <f t="shared" si="32"/>
        <v>0</v>
      </c>
      <c r="N686" s="90">
        <f>+'REPORTE AGOSTO IMROM'!N686</f>
        <v>0</v>
      </c>
      <c r="O686" s="55"/>
      <c r="P686" s="56"/>
      <c r="Q686" s="63">
        <f>+'REPORTE AGOSTO IMROM'!Q686</f>
        <v>0</v>
      </c>
      <c r="R686" s="33" t="str">
        <f>IF(M686=0,"",M686/'CED. GRAL POR REP. O MANTTO'!G692)</f>
        <v/>
      </c>
      <c r="S686" s="44" t="str">
        <f t="shared" si="30"/>
        <v/>
      </c>
    </row>
    <row r="687" spans="2:19" s="3" customFormat="1" ht="37.5" hidden="1" customHeight="1" x14ac:dyDescent="0.2">
      <c r="B687" s="37">
        <v>670</v>
      </c>
      <c r="C687" s="38" t="str">
        <f>IF('CED. GRAL POR REP. O MANTTO'!C693="","",'CED. GRAL POR REP. O MANTTO'!C693)</f>
        <v/>
      </c>
      <c r="D687" s="333" t="str">
        <f>IF('CED. GRAL POR REP. O MANTTO'!D693="","",'CED. GRAL POR REP. O MANTTO'!D693)</f>
        <v/>
      </c>
      <c r="E687" s="333"/>
      <c r="F687" s="38" t="str">
        <f>IF('CED. GRAL POR REP. O MANTTO'!E693="","",'CED. GRAL POR REP. O MANTTO'!E693)</f>
        <v/>
      </c>
      <c r="G687" s="67" t="str">
        <f>IF('CED. GRAL POR REP. O MANTTO'!F693="","",'CED. GRAL POR REP. O MANTTO'!F693)</f>
        <v/>
      </c>
      <c r="H687" s="92">
        <f>+'REPORTE AGOSTO IMROM'!M687</f>
        <v>0</v>
      </c>
      <c r="I687" s="39"/>
      <c r="J687" s="39"/>
      <c r="K687" s="39"/>
      <c r="L687" s="30">
        <f t="shared" si="31"/>
        <v>0</v>
      </c>
      <c r="M687" s="30">
        <f t="shared" si="32"/>
        <v>0</v>
      </c>
      <c r="N687" s="90">
        <f>+'REPORTE AGOSTO IMROM'!N687</f>
        <v>0</v>
      </c>
      <c r="O687" s="55"/>
      <c r="P687" s="56"/>
      <c r="Q687" s="63">
        <f>+'REPORTE AGOSTO IMROM'!Q687</f>
        <v>0</v>
      </c>
      <c r="R687" s="33" t="str">
        <f>IF(M687=0,"",M687/'CED. GRAL POR REP. O MANTTO'!G693)</f>
        <v/>
      </c>
      <c r="S687" s="44" t="str">
        <f t="shared" si="30"/>
        <v/>
      </c>
    </row>
    <row r="688" spans="2:19" s="3" customFormat="1" ht="37.5" hidden="1" customHeight="1" x14ac:dyDescent="0.2">
      <c r="B688" s="37">
        <v>671</v>
      </c>
      <c r="C688" s="38" t="str">
        <f>IF('CED. GRAL POR REP. O MANTTO'!C694="","",'CED. GRAL POR REP. O MANTTO'!C694)</f>
        <v/>
      </c>
      <c r="D688" s="333" t="str">
        <f>IF('CED. GRAL POR REP. O MANTTO'!D694="","",'CED. GRAL POR REP. O MANTTO'!D694)</f>
        <v/>
      </c>
      <c r="E688" s="333"/>
      <c r="F688" s="38" t="str">
        <f>IF('CED. GRAL POR REP. O MANTTO'!E694="","",'CED. GRAL POR REP. O MANTTO'!E694)</f>
        <v/>
      </c>
      <c r="G688" s="67" t="str">
        <f>IF('CED. GRAL POR REP. O MANTTO'!F694="","",'CED. GRAL POR REP. O MANTTO'!F694)</f>
        <v/>
      </c>
      <c r="H688" s="92">
        <f>+'REPORTE AGOSTO IMROM'!M688</f>
        <v>0</v>
      </c>
      <c r="I688" s="39"/>
      <c r="J688" s="39"/>
      <c r="K688" s="39"/>
      <c r="L688" s="30">
        <f t="shared" si="31"/>
        <v>0</v>
      </c>
      <c r="M688" s="30">
        <f t="shared" si="32"/>
        <v>0</v>
      </c>
      <c r="N688" s="90">
        <f>+'REPORTE AGOSTO IMROM'!N688</f>
        <v>0</v>
      </c>
      <c r="O688" s="55"/>
      <c r="P688" s="56"/>
      <c r="Q688" s="63">
        <f>+'REPORTE AGOSTO IMROM'!Q688</f>
        <v>0</v>
      </c>
      <c r="R688" s="33" t="str">
        <f>IF(M688=0,"",M688/'CED. GRAL POR REP. O MANTTO'!G694)</f>
        <v/>
      </c>
      <c r="S688" s="44" t="str">
        <f t="shared" si="30"/>
        <v/>
      </c>
    </row>
    <row r="689" spans="2:19" s="3" customFormat="1" ht="37.5" hidden="1" customHeight="1" x14ac:dyDescent="0.2">
      <c r="B689" s="37">
        <v>672</v>
      </c>
      <c r="C689" s="38" t="str">
        <f>IF('CED. GRAL POR REP. O MANTTO'!C695="","",'CED. GRAL POR REP. O MANTTO'!C695)</f>
        <v/>
      </c>
      <c r="D689" s="333" t="str">
        <f>IF('CED. GRAL POR REP. O MANTTO'!D695="","",'CED. GRAL POR REP. O MANTTO'!D695)</f>
        <v/>
      </c>
      <c r="E689" s="333"/>
      <c r="F689" s="38" t="str">
        <f>IF('CED. GRAL POR REP. O MANTTO'!E695="","",'CED. GRAL POR REP. O MANTTO'!E695)</f>
        <v/>
      </c>
      <c r="G689" s="67" t="str">
        <f>IF('CED. GRAL POR REP. O MANTTO'!F695="","",'CED. GRAL POR REP. O MANTTO'!F695)</f>
        <v/>
      </c>
      <c r="H689" s="92">
        <f>+'REPORTE AGOSTO IMROM'!M689</f>
        <v>0</v>
      </c>
      <c r="I689" s="39"/>
      <c r="J689" s="39"/>
      <c r="K689" s="39"/>
      <c r="L689" s="30">
        <f t="shared" si="31"/>
        <v>0</v>
      </c>
      <c r="M689" s="30">
        <f t="shared" si="32"/>
        <v>0</v>
      </c>
      <c r="N689" s="90">
        <f>+'REPORTE AGOSTO IMROM'!N689</f>
        <v>0</v>
      </c>
      <c r="O689" s="55"/>
      <c r="P689" s="56"/>
      <c r="Q689" s="63">
        <f>+'REPORTE AGOSTO IMROM'!Q689</f>
        <v>0</v>
      </c>
      <c r="R689" s="33" t="str">
        <f>IF(M689=0,"",M689/'CED. GRAL POR REP. O MANTTO'!G695)</f>
        <v/>
      </c>
      <c r="S689" s="44" t="str">
        <f t="shared" si="30"/>
        <v/>
      </c>
    </row>
    <row r="690" spans="2:19" s="3" customFormat="1" ht="37.5" hidden="1" customHeight="1" x14ac:dyDescent="0.2">
      <c r="B690" s="37">
        <v>673</v>
      </c>
      <c r="C690" s="38" t="str">
        <f>IF('CED. GRAL POR REP. O MANTTO'!C696="","",'CED. GRAL POR REP. O MANTTO'!C696)</f>
        <v/>
      </c>
      <c r="D690" s="333" t="str">
        <f>IF('CED. GRAL POR REP. O MANTTO'!D696="","",'CED. GRAL POR REP. O MANTTO'!D696)</f>
        <v/>
      </c>
      <c r="E690" s="333"/>
      <c r="F690" s="38" t="str">
        <f>IF('CED. GRAL POR REP. O MANTTO'!E696="","",'CED. GRAL POR REP. O MANTTO'!E696)</f>
        <v/>
      </c>
      <c r="G690" s="67" t="str">
        <f>IF('CED. GRAL POR REP. O MANTTO'!F696="","",'CED. GRAL POR REP. O MANTTO'!F696)</f>
        <v/>
      </c>
      <c r="H690" s="92">
        <f>+'REPORTE AGOSTO IMROM'!M690</f>
        <v>0</v>
      </c>
      <c r="I690" s="39"/>
      <c r="J690" s="39"/>
      <c r="K690" s="39"/>
      <c r="L690" s="30">
        <f t="shared" si="31"/>
        <v>0</v>
      </c>
      <c r="M690" s="30">
        <f t="shared" si="32"/>
        <v>0</v>
      </c>
      <c r="N690" s="90">
        <f>+'REPORTE AGOSTO IMROM'!N690</f>
        <v>0</v>
      </c>
      <c r="O690" s="55"/>
      <c r="P690" s="56"/>
      <c r="Q690" s="63">
        <f>+'REPORTE AGOSTO IMROM'!Q690</f>
        <v>0</v>
      </c>
      <c r="R690" s="33" t="str">
        <f>IF(M690=0,"",M690/'CED. GRAL POR REP. O MANTTO'!G696)</f>
        <v/>
      </c>
      <c r="S690" s="44" t="str">
        <f t="shared" si="30"/>
        <v/>
      </c>
    </row>
    <row r="691" spans="2:19" s="3" customFormat="1" ht="37.5" hidden="1" customHeight="1" x14ac:dyDescent="0.2">
      <c r="B691" s="37">
        <v>674</v>
      </c>
      <c r="C691" s="38" t="str">
        <f>IF('CED. GRAL POR REP. O MANTTO'!C697="","",'CED. GRAL POR REP. O MANTTO'!C697)</f>
        <v/>
      </c>
      <c r="D691" s="333" t="str">
        <f>IF('CED. GRAL POR REP. O MANTTO'!D697="","",'CED. GRAL POR REP. O MANTTO'!D697)</f>
        <v/>
      </c>
      <c r="E691" s="333"/>
      <c r="F691" s="38" t="str">
        <f>IF('CED. GRAL POR REP. O MANTTO'!E697="","",'CED. GRAL POR REP. O MANTTO'!E697)</f>
        <v/>
      </c>
      <c r="G691" s="67" t="str">
        <f>IF('CED. GRAL POR REP. O MANTTO'!F697="","",'CED. GRAL POR REP. O MANTTO'!F697)</f>
        <v/>
      </c>
      <c r="H691" s="92">
        <f>+'REPORTE AGOSTO IMROM'!M691</f>
        <v>0</v>
      </c>
      <c r="I691" s="39"/>
      <c r="J691" s="39"/>
      <c r="K691" s="39"/>
      <c r="L691" s="30">
        <f t="shared" si="31"/>
        <v>0</v>
      </c>
      <c r="M691" s="30">
        <f t="shared" si="32"/>
        <v>0</v>
      </c>
      <c r="N691" s="90">
        <f>+'REPORTE AGOSTO IMROM'!N691</f>
        <v>0</v>
      </c>
      <c r="O691" s="55"/>
      <c r="P691" s="56"/>
      <c r="Q691" s="63">
        <f>+'REPORTE AGOSTO IMROM'!Q691</f>
        <v>0</v>
      </c>
      <c r="R691" s="33" t="str">
        <f>IF(M691=0,"",M691/'CED. GRAL POR REP. O MANTTO'!G697)</f>
        <v/>
      </c>
      <c r="S691" s="44" t="str">
        <f t="shared" si="30"/>
        <v/>
      </c>
    </row>
    <row r="692" spans="2:19" s="3" customFormat="1" ht="37.5" hidden="1" customHeight="1" x14ac:dyDescent="0.2">
      <c r="B692" s="37">
        <v>675</v>
      </c>
      <c r="C692" s="38" t="str">
        <f>IF('CED. GRAL POR REP. O MANTTO'!C698="","",'CED. GRAL POR REP. O MANTTO'!C698)</f>
        <v/>
      </c>
      <c r="D692" s="333" t="str">
        <f>IF('CED. GRAL POR REP. O MANTTO'!D698="","",'CED. GRAL POR REP. O MANTTO'!D698)</f>
        <v/>
      </c>
      <c r="E692" s="333"/>
      <c r="F692" s="38" t="str">
        <f>IF('CED. GRAL POR REP. O MANTTO'!E698="","",'CED. GRAL POR REP. O MANTTO'!E698)</f>
        <v/>
      </c>
      <c r="G692" s="67" t="str">
        <f>IF('CED. GRAL POR REP. O MANTTO'!F698="","",'CED. GRAL POR REP. O MANTTO'!F698)</f>
        <v/>
      </c>
      <c r="H692" s="92">
        <f>+'REPORTE AGOSTO IMROM'!M692</f>
        <v>0</v>
      </c>
      <c r="I692" s="39"/>
      <c r="J692" s="39"/>
      <c r="K692" s="39"/>
      <c r="L692" s="30">
        <f t="shared" si="31"/>
        <v>0</v>
      </c>
      <c r="M692" s="30">
        <f t="shared" si="32"/>
        <v>0</v>
      </c>
      <c r="N692" s="90">
        <f>+'REPORTE AGOSTO IMROM'!N692</f>
        <v>0</v>
      </c>
      <c r="O692" s="55"/>
      <c r="P692" s="56"/>
      <c r="Q692" s="63">
        <f>+'REPORTE AGOSTO IMROM'!Q692</f>
        <v>0</v>
      </c>
      <c r="R692" s="33" t="str">
        <f>IF(M692=0,"",M692/'CED. GRAL POR REP. O MANTTO'!G698)</f>
        <v/>
      </c>
      <c r="S692" s="44" t="str">
        <f t="shared" si="30"/>
        <v/>
      </c>
    </row>
    <row r="693" spans="2:19" s="3" customFormat="1" ht="37.5" hidden="1" customHeight="1" x14ac:dyDescent="0.2">
      <c r="B693" s="37">
        <v>676</v>
      </c>
      <c r="C693" s="38" t="str">
        <f>IF('CED. GRAL POR REP. O MANTTO'!C699="","",'CED. GRAL POR REP. O MANTTO'!C699)</f>
        <v/>
      </c>
      <c r="D693" s="333" t="str">
        <f>IF('CED. GRAL POR REP. O MANTTO'!D699="","",'CED. GRAL POR REP. O MANTTO'!D699)</f>
        <v/>
      </c>
      <c r="E693" s="333"/>
      <c r="F693" s="38" t="str">
        <f>IF('CED. GRAL POR REP. O MANTTO'!E699="","",'CED. GRAL POR REP. O MANTTO'!E699)</f>
        <v/>
      </c>
      <c r="G693" s="67" t="str">
        <f>IF('CED. GRAL POR REP. O MANTTO'!F699="","",'CED. GRAL POR REP. O MANTTO'!F699)</f>
        <v/>
      </c>
      <c r="H693" s="92">
        <f>+'REPORTE AGOSTO IMROM'!M693</f>
        <v>0</v>
      </c>
      <c r="I693" s="39"/>
      <c r="J693" s="39"/>
      <c r="K693" s="39"/>
      <c r="L693" s="30">
        <f t="shared" si="31"/>
        <v>0</v>
      </c>
      <c r="M693" s="30">
        <f t="shared" si="32"/>
        <v>0</v>
      </c>
      <c r="N693" s="90">
        <f>+'REPORTE AGOSTO IMROM'!N693</f>
        <v>0</v>
      </c>
      <c r="O693" s="55"/>
      <c r="P693" s="56"/>
      <c r="Q693" s="63">
        <f>+'REPORTE AGOSTO IMROM'!Q693</f>
        <v>0</v>
      </c>
      <c r="R693" s="33" t="str">
        <f>IF(M693=0,"",M693/'CED. GRAL POR REP. O MANTTO'!G699)</f>
        <v/>
      </c>
      <c r="S693" s="44" t="str">
        <f t="shared" si="30"/>
        <v/>
      </c>
    </row>
    <row r="694" spans="2:19" s="3" customFormat="1" ht="37.5" hidden="1" customHeight="1" x14ac:dyDescent="0.2">
      <c r="B694" s="37">
        <v>677</v>
      </c>
      <c r="C694" s="38" t="str">
        <f>IF('CED. GRAL POR REP. O MANTTO'!C700="","",'CED. GRAL POR REP. O MANTTO'!C700)</f>
        <v/>
      </c>
      <c r="D694" s="333" t="str">
        <f>IF('CED. GRAL POR REP. O MANTTO'!D700="","",'CED. GRAL POR REP. O MANTTO'!D700)</f>
        <v/>
      </c>
      <c r="E694" s="333"/>
      <c r="F694" s="38" t="str">
        <f>IF('CED. GRAL POR REP. O MANTTO'!E700="","",'CED. GRAL POR REP. O MANTTO'!E700)</f>
        <v/>
      </c>
      <c r="G694" s="67" t="str">
        <f>IF('CED. GRAL POR REP. O MANTTO'!F700="","",'CED. GRAL POR REP. O MANTTO'!F700)</f>
        <v/>
      </c>
      <c r="H694" s="92">
        <f>+'REPORTE AGOSTO IMROM'!M694</f>
        <v>0</v>
      </c>
      <c r="I694" s="39"/>
      <c r="J694" s="39"/>
      <c r="K694" s="39"/>
      <c r="L694" s="30">
        <f t="shared" si="31"/>
        <v>0</v>
      </c>
      <c r="M694" s="30">
        <f t="shared" si="32"/>
        <v>0</v>
      </c>
      <c r="N694" s="90">
        <f>+'REPORTE AGOSTO IMROM'!N694</f>
        <v>0</v>
      </c>
      <c r="O694" s="55"/>
      <c r="P694" s="56"/>
      <c r="Q694" s="63">
        <f>+'REPORTE AGOSTO IMROM'!Q694</f>
        <v>0</v>
      </c>
      <c r="R694" s="33" t="str">
        <f>IF(M694=0,"",M694/'CED. GRAL POR REP. O MANTTO'!G700)</f>
        <v/>
      </c>
      <c r="S694" s="44" t="str">
        <f t="shared" si="30"/>
        <v/>
      </c>
    </row>
    <row r="695" spans="2:19" s="3" customFormat="1" ht="37.5" hidden="1" customHeight="1" x14ac:dyDescent="0.2">
      <c r="B695" s="37">
        <v>678</v>
      </c>
      <c r="C695" s="38" t="str">
        <f>IF('CED. GRAL POR REP. O MANTTO'!C701="","",'CED. GRAL POR REP. O MANTTO'!C701)</f>
        <v/>
      </c>
      <c r="D695" s="333" t="str">
        <f>IF('CED. GRAL POR REP. O MANTTO'!D701="","",'CED. GRAL POR REP. O MANTTO'!D701)</f>
        <v/>
      </c>
      <c r="E695" s="333"/>
      <c r="F695" s="38" t="str">
        <f>IF('CED. GRAL POR REP. O MANTTO'!E701="","",'CED. GRAL POR REP. O MANTTO'!E701)</f>
        <v/>
      </c>
      <c r="G695" s="67" t="str">
        <f>IF('CED. GRAL POR REP. O MANTTO'!F701="","",'CED. GRAL POR REP. O MANTTO'!F701)</f>
        <v/>
      </c>
      <c r="H695" s="92">
        <f>+'REPORTE AGOSTO IMROM'!M695</f>
        <v>0</v>
      </c>
      <c r="I695" s="39"/>
      <c r="J695" s="39"/>
      <c r="K695" s="39"/>
      <c r="L695" s="30">
        <f t="shared" si="31"/>
        <v>0</v>
      </c>
      <c r="M695" s="30">
        <f t="shared" si="32"/>
        <v>0</v>
      </c>
      <c r="N695" s="90">
        <f>+'REPORTE AGOSTO IMROM'!N695</f>
        <v>0</v>
      </c>
      <c r="O695" s="55"/>
      <c r="P695" s="56"/>
      <c r="Q695" s="63">
        <f>+'REPORTE AGOSTO IMROM'!Q695</f>
        <v>0</v>
      </c>
      <c r="R695" s="33" t="str">
        <f>IF(M695=0,"",M695/'CED. GRAL POR REP. O MANTTO'!G701)</f>
        <v/>
      </c>
      <c r="S695" s="44" t="str">
        <f t="shared" si="30"/>
        <v/>
      </c>
    </row>
    <row r="696" spans="2:19" s="3" customFormat="1" ht="37.5" hidden="1" customHeight="1" x14ac:dyDescent="0.2">
      <c r="B696" s="37">
        <v>679</v>
      </c>
      <c r="C696" s="38" t="str">
        <f>IF('CED. GRAL POR REP. O MANTTO'!C702="","",'CED. GRAL POR REP. O MANTTO'!C702)</f>
        <v/>
      </c>
      <c r="D696" s="333" t="str">
        <f>IF('CED. GRAL POR REP. O MANTTO'!D702="","",'CED. GRAL POR REP. O MANTTO'!D702)</f>
        <v/>
      </c>
      <c r="E696" s="333"/>
      <c r="F696" s="38" t="str">
        <f>IF('CED. GRAL POR REP. O MANTTO'!E702="","",'CED. GRAL POR REP. O MANTTO'!E702)</f>
        <v/>
      </c>
      <c r="G696" s="67" t="str">
        <f>IF('CED. GRAL POR REP. O MANTTO'!F702="","",'CED. GRAL POR REP. O MANTTO'!F702)</f>
        <v/>
      </c>
      <c r="H696" s="92">
        <f>+'REPORTE AGOSTO IMROM'!M696</f>
        <v>0</v>
      </c>
      <c r="I696" s="39"/>
      <c r="J696" s="39"/>
      <c r="K696" s="39"/>
      <c r="L696" s="30">
        <f t="shared" si="31"/>
        <v>0</v>
      </c>
      <c r="M696" s="30">
        <f t="shared" si="32"/>
        <v>0</v>
      </c>
      <c r="N696" s="90">
        <f>+'REPORTE AGOSTO IMROM'!N696</f>
        <v>0</v>
      </c>
      <c r="O696" s="55"/>
      <c r="P696" s="56"/>
      <c r="Q696" s="63">
        <f>+'REPORTE AGOSTO IMROM'!Q696</f>
        <v>0</v>
      </c>
      <c r="R696" s="33" t="str">
        <f>IF(M696=0,"",M696/'CED. GRAL POR REP. O MANTTO'!G702)</f>
        <v/>
      </c>
      <c r="S696" s="44" t="str">
        <f t="shared" si="30"/>
        <v/>
      </c>
    </row>
    <row r="697" spans="2:19" s="3" customFormat="1" ht="37.5" hidden="1" customHeight="1" x14ac:dyDescent="0.2">
      <c r="B697" s="37">
        <v>680</v>
      </c>
      <c r="C697" s="38" t="str">
        <f>IF('CED. GRAL POR REP. O MANTTO'!C703="","",'CED. GRAL POR REP. O MANTTO'!C703)</f>
        <v/>
      </c>
      <c r="D697" s="333" t="str">
        <f>IF('CED. GRAL POR REP. O MANTTO'!D703="","",'CED. GRAL POR REP. O MANTTO'!D703)</f>
        <v/>
      </c>
      <c r="E697" s="333"/>
      <c r="F697" s="38" t="str">
        <f>IF('CED. GRAL POR REP. O MANTTO'!E703="","",'CED. GRAL POR REP. O MANTTO'!E703)</f>
        <v/>
      </c>
      <c r="G697" s="67" t="str">
        <f>IF('CED. GRAL POR REP. O MANTTO'!F703="","",'CED. GRAL POR REP. O MANTTO'!F703)</f>
        <v/>
      </c>
      <c r="H697" s="92">
        <f>+'REPORTE AGOSTO IMROM'!M697</f>
        <v>0</v>
      </c>
      <c r="I697" s="39"/>
      <c r="J697" s="39"/>
      <c r="K697" s="39"/>
      <c r="L697" s="30">
        <f t="shared" si="31"/>
        <v>0</v>
      </c>
      <c r="M697" s="30">
        <f t="shared" si="32"/>
        <v>0</v>
      </c>
      <c r="N697" s="90">
        <f>+'REPORTE AGOSTO IMROM'!N697</f>
        <v>0</v>
      </c>
      <c r="O697" s="55"/>
      <c r="P697" s="56"/>
      <c r="Q697" s="63">
        <f>+'REPORTE AGOSTO IMROM'!Q697</f>
        <v>0</v>
      </c>
      <c r="R697" s="33" t="str">
        <f>IF(M697=0,"",M697/'CED. GRAL POR REP. O MANTTO'!G703)</f>
        <v/>
      </c>
      <c r="S697" s="44" t="str">
        <f t="shared" si="30"/>
        <v/>
      </c>
    </row>
    <row r="698" spans="2:19" s="3" customFormat="1" ht="37.5" hidden="1" customHeight="1" x14ac:dyDescent="0.2">
      <c r="B698" s="37">
        <v>681</v>
      </c>
      <c r="C698" s="38" t="str">
        <f>IF('CED. GRAL POR REP. O MANTTO'!C704="","",'CED. GRAL POR REP. O MANTTO'!C704)</f>
        <v/>
      </c>
      <c r="D698" s="333" t="str">
        <f>IF('CED. GRAL POR REP. O MANTTO'!D704="","",'CED. GRAL POR REP. O MANTTO'!D704)</f>
        <v/>
      </c>
      <c r="E698" s="333"/>
      <c r="F698" s="38" t="str">
        <f>IF('CED. GRAL POR REP. O MANTTO'!E704="","",'CED. GRAL POR REP. O MANTTO'!E704)</f>
        <v/>
      </c>
      <c r="G698" s="67" t="str">
        <f>IF('CED. GRAL POR REP. O MANTTO'!F704="","",'CED. GRAL POR REP. O MANTTO'!F704)</f>
        <v/>
      </c>
      <c r="H698" s="92">
        <f>+'REPORTE AGOSTO IMROM'!M698</f>
        <v>0</v>
      </c>
      <c r="I698" s="39"/>
      <c r="J698" s="39"/>
      <c r="K698" s="39"/>
      <c r="L698" s="30">
        <f t="shared" si="31"/>
        <v>0</v>
      </c>
      <c r="M698" s="30">
        <f t="shared" si="32"/>
        <v>0</v>
      </c>
      <c r="N698" s="90">
        <f>+'REPORTE AGOSTO IMROM'!N698</f>
        <v>0</v>
      </c>
      <c r="O698" s="55"/>
      <c r="P698" s="56"/>
      <c r="Q698" s="63">
        <f>+'REPORTE AGOSTO IMROM'!Q698</f>
        <v>0</v>
      </c>
      <c r="R698" s="33" t="str">
        <f>IF(M698=0,"",M698/'CED. GRAL POR REP. O MANTTO'!G704)</f>
        <v/>
      </c>
      <c r="S698" s="44" t="str">
        <f t="shared" si="30"/>
        <v/>
      </c>
    </row>
    <row r="699" spans="2:19" s="3" customFormat="1" ht="37.5" hidden="1" customHeight="1" x14ac:dyDescent="0.2">
      <c r="B699" s="37">
        <v>682</v>
      </c>
      <c r="C699" s="38" t="str">
        <f>IF('CED. GRAL POR REP. O MANTTO'!C705="","",'CED. GRAL POR REP. O MANTTO'!C705)</f>
        <v/>
      </c>
      <c r="D699" s="333" t="str">
        <f>IF('CED. GRAL POR REP. O MANTTO'!D705="","",'CED. GRAL POR REP. O MANTTO'!D705)</f>
        <v/>
      </c>
      <c r="E699" s="333"/>
      <c r="F699" s="38" t="str">
        <f>IF('CED. GRAL POR REP. O MANTTO'!E705="","",'CED. GRAL POR REP. O MANTTO'!E705)</f>
        <v/>
      </c>
      <c r="G699" s="67" t="str">
        <f>IF('CED. GRAL POR REP. O MANTTO'!F705="","",'CED. GRAL POR REP. O MANTTO'!F705)</f>
        <v/>
      </c>
      <c r="H699" s="92">
        <f>+'REPORTE AGOSTO IMROM'!M699</f>
        <v>0</v>
      </c>
      <c r="I699" s="39"/>
      <c r="J699" s="39"/>
      <c r="K699" s="39"/>
      <c r="L699" s="30">
        <f t="shared" si="31"/>
        <v>0</v>
      </c>
      <c r="M699" s="30">
        <f t="shared" si="32"/>
        <v>0</v>
      </c>
      <c r="N699" s="90">
        <f>+'REPORTE AGOSTO IMROM'!N699</f>
        <v>0</v>
      </c>
      <c r="O699" s="55"/>
      <c r="P699" s="56"/>
      <c r="Q699" s="63">
        <f>+'REPORTE AGOSTO IMROM'!Q699</f>
        <v>0</v>
      </c>
      <c r="R699" s="33" t="str">
        <f>IF(M699=0,"",M699/'CED. GRAL POR REP. O MANTTO'!G705)</f>
        <v/>
      </c>
      <c r="S699" s="44" t="str">
        <f t="shared" si="30"/>
        <v/>
      </c>
    </row>
    <row r="700" spans="2:19" s="3" customFormat="1" ht="37.5" hidden="1" customHeight="1" x14ac:dyDescent="0.2">
      <c r="B700" s="37">
        <v>683</v>
      </c>
      <c r="C700" s="38" t="str">
        <f>IF('CED. GRAL POR REP. O MANTTO'!C706="","",'CED. GRAL POR REP. O MANTTO'!C706)</f>
        <v/>
      </c>
      <c r="D700" s="333" t="str">
        <f>IF('CED. GRAL POR REP. O MANTTO'!D706="","",'CED. GRAL POR REP. O MANTTO'!D706)</f>
        <v/>
      </c>
      <c r="E700" s="333"/>
      <c r="F700" s="38" t="str">
        <f>IF('CED. GRAL POR REP. O MANTTO'!E706="","",'CED. GRAL POR REP. O MANTTO'!E706)</f>
        <v/>
      </c>
      <c r="G700" s="67" t="str">
        <f>IF('CED. GRAL POR REP. O MANTTO'!F706="","",'CED. GRAL POR REP. O MANTTO'!F706)</f>
        <v/>
      </c>
      <c r="H700" s="92">
        <f>+'REPORTE AGOSTO IMROM'!M700</f>
        <v>0</v>
      </c>
      <c r="I700" s="39"/>
      <c r="J700" s="39"/>
      <c r="K700" s="39"/>
      <c r="L700" s="30">
        <f t="shared" si="31"/>
        <v>0</v>
      </c>
      <c r="M700" s="30">
        <f t="shared" si="32"/>
        <v>0</v>
      </c>
      <c r="N700" s="90">
        <f>+'REPORTE AGOSTO IMROM'!N700</f>
        <v>0</v>
      </c>
      <c r="O700" s="55"/>
      <c r="P700" s="56"/>
      <c r="Q700" s="63">
        <f>+'REPORTE AGOSTO IMROM'!Q700</f>
        <v>0</v>
      </c>
      <c r="R700" s="33" t="str">
        <f>IF(M700=0,"",M700/'CED. GRAL POR REP. O MANTTO'!G706)</f>
        <v/>
      </c>
      <c r="S700" s="44" t="str">
        <f t="shared" si="30"/>
        <v/>
      </c>
    </row>
    <row r="701" spans="2:19" s="3" customFormat="1" ht="37.5" hidden="1" customHeight="1" x14ac:dyDescent="0.2">
      <c r="B701" s="37">
        <v>684</v>
      </c>
      <c r="C701" s="38" t="str">
        <f>IF('CED. GRAL POR REP. O MANTTO'!C707="","",'CED. GRAL POR REP. O MANTTO'!C707)</f>
        <v/>
      </c>
      <c r="D701" s="333" t="str">
        <f>IF('CED. GRAL POR REP. O MANTTO'!D707="","",'CED. GRAL POR REP. O MANTTO'!D707)</f>
        <v/>
      </c>
      <c r="E701" s="333"/>
      <c r="F701" s="38" t="str">
        <f>IF('CED. GRAL POR REP. O MANTTO'!E707="","",'CED. GRAL POR REP. O MANTTO'!E707)</f>
        <v/>
      </c>
      <c r="G701" s="67" t="str">
        <f>IF('CED. GRAL POR REP. O MANTTO'!F707="","",'CED. GRAL POR REP. O MANTTO'!F707)</f>
        <v/>
      </c>
      <c r="H701" s="92">
        <f>+'REPORTE AGOSTO IMROM'!M701</f>
        <v>0</v>
      </c>
      <c r="I701" s="39"/>
      <c r="J701" s="39"/>
      <c r="K701" s="39"/>
      <c r="L701" s="30">
        <f t="shared" si="31"/>
        <v>0</v>
      </c>
      <c r="M701" s="30">
        <f t="shared" si="32"/>
        <v>0</v>
      </c>
      <c r="N701" s="90">
        <f>+'REPORTE AGOSTO IMROM'!N701</f>
        <v>0</v>
      </c>
      <c r="O701" s="55"/>
      <c r="P701" s="56"/>
      <c r="Q701" s="63">
        <f>+'REPORTE AGOSTO IMROM'!Q701</f>
        <v>0</v>
      </c>
      <c r="R701" s="33" t="str">
        <f>IF(M701=0,"",M701/'CED. GRAL POR REP. O MANTTO'!G707)</f>
        <v/>
      </c>
      <c r="S701" s="44" t="str">
        <f t="shared" si="30"/>
        <v/>
      </c>
    </row>
    <row r="702" spans="2:19" s="3" customFormat="1" ht="37.5" hidden="1" customHeight="1" x14ac:dyDescent="0.2">
      <c r="B702" s="37">
        <v>685</v>
      </c>
      <c r="C702" s="38" t="str">
        <f>IF('CED. GRAL POR REP. O MANTTO'!C708="","",'CED. GRAL POR REP. O MANTTO'!C708)</f>
        <v/>
      </c>
      <c r="D702" s="333" t="str">
        <f>IF('CED. GRAL POR REP. O MANTTO'!D708="","",'CED. GRAL POR REP. O MANTTO'!D708)</f>
        <v/>
      </c>
      <c r="E702" s="333"/>
      <c r="F702" s="38" t="str">
        <f>IF('CED. GRAL POR REP. O MANTTO'!E708="","",'CED. GRAL POR REP. O MANTTO'!E708)</f>
        <v/>
      </c>
      <c r="G702" s="67" t="str">
        <f>IF('CED. GRAL POR REP. O MANTTO'!F708="","",'CED. GRAL POR REP. O MANTTO'!F708)</f>
        <v/>
      </c>
      <c r="H702" s="92">
        <f>+'REPORTE AGOSTO IMROM'!M702</f>
        <v>0</v>
      </c>
      <c r="I702" s="39"/>
      <c r="J702" s="39"/>
      <c r="K702" s="39"/>
      <c r="L702" s="30">
        <f t="shared" si="31"/>
        <v>0</v>
      </c>
      <c r="M702" s="30">
        <f t="shared" si="32"/>
        <v>0</v>
      </c>
      <c r="N702" s="90">
        <f>+'REPORTE AGOSTO IMROM'!N702</f>
        <v>0</v>
      </c>
      <c r="O702" s="55"/>
      <c r="P702" s="56"/>
      <c r="Q702" s="63">
        <f>+'REPORTE AGOSTO IMROM'!Q702</f>
        <v>0</v>
      </c>
      <c r="R702" s="33" t="str">
        <f>IF(M702=0,"",M702/'CED. GRAL POR REP. O MANTTO'!G708)</f>
        <v/>
      </c>
      <c r="S702" s="44" t="str">
        <f t="shared" si="30"/>
        <v/>
      </c>
    </row>
    <row r="703" spans="2:19" s="3" customFormat="1" ht="37.5" hidden="1" customHeight="1" x14ac:dyDescent="0.2">
      <c r="B703" s="37">
        <v>686</v>
      </c>
      <c r="C703" s="38" t="str">
        <f>IF('CED. GRAL POR REP. O MANTTO'!C709="","",'CED. GRAL POR REP. O MANTTO'!C709)</f>
        <v/>
      </c>
      <c r="D703" s="333" t="str">
        <f>IF('CED. GRAL POR REP. O MANTTO'!D709="","",'CED. GRAL POR REP. O MANTTO'!D709)</f>
        <v/>
      </c>
      <c r="E703" s="333"/>
      <c r="F703" s="38" t="str">
        <f>IF('CED. GRAL POR REP. O MANTTO'!E709="","",'CED. GRAL POR REP. O MANTTO'!E709)</f>
        <v/>
      </c>
      <c r="G703" s="67" t="str">
        <f>IF('CED. GRAL POR REP. O MANTTO'!F709="","",'CED. GRAL POR REP. O MANTTO'!F709)</f>
        <v/>
      </c>
      <c r="H703" s="92">
        <f>+'REPORTE AGOSTO IMROM'!M703</f>
        <v>0</v>
      </c>
      <c r="I703" s="39"/>
      <c r="J703" s="39"/>
      <c r="K703" s="39"/>
      <c r="L703" s="30">
        <f t="shared" si="31"/>
        <v>0</v>
      </c>
      <c r="M703" s="30">
        <f t="shared" si="32"/>
        <v>0</v>
      </c>
      <c r="N703" s="90">
        <f>+'REPORTE AGOSTO IMROM'!N703</f>
        <v>0</v>
      </c>
      <c r="O703" s="55"/>
      <c r="P703" s="56"/>
      <c r="Q703" s="63">
        <f>+'REPORTE AGOSTO IMROM'!Q703</f>
        <v>0</v>
      </c>
      <c r="R703" s="33" t="str">
        <f>IF(M703=0,"",M703/'CED. GRAL POR REP. O MANTTO'!G709)</f>
        <v/>
      </c>
      <c r="S703" s="44" t="str">
        <f t="shared" si="30"/>
        <v/>
      </c>
    </row>
    <row r="704" spans="2:19" s="3" customFormat="1" ht="37.5" hidden="1" customHeight="1" x14ac:dyDescent="0.2">
      <c r="B704" s="37">
        <v>687</v>
      </c>
      <c r="C704" s="38" t="str">
        <f>IF('CED. GRAL POR REP. O MANTTO'!C710="","",'CED. GRAL POR REP. O MANTTO'!C710)</f>
        <v/>
      </c>
      <c r="D704" s="333" t="str">
        <f>IF('CED. GRAL POR REP. O MANTTO'!D710="","",'CED. GRAL POR REP. O MANTTO'!D710)</f>
        <v/>
      </c>
      <c r="E704" s="333"/>
      <c r="F704" s="38" t="str">
        <f>IF('CED. GRAL POR REP. O MANTTO'!E710="","",'CED. GRAL POR REP. O MANTTO'!E710)</f>
        <v/>
      </c>
      <c r="G704" s="67" t="str">
        <f>IF('CED. GRAL POR REP. O MANTTO'!F710="","",'CED. GRAL POR REP. O MANTTO'!F710)</f>
        <v/>
      </c>
      <c r="H704" s="92">
        <f>+'REPORTE AGOSTO IMROM'!M704</f>
        <v>0</v>
      </c>
      <c r="I704" s="39"/>
      <c r="J704" s="39"/>
      <c r="K704" s="39"/>
      <c r="L704" s="30">
        <f t="shared" si="31"/>
        <v>0</v>
      </c>
      <c r="M704" s="30">
        <f t="shared" si="32"/>
        <v>0</v>
      </c>
      <c r="N704" s="90">
        <f>+'REPORTE AGOSTO IMROM'!N704</f>
        <v>0</v>
      </c>
      <c r="O704" s="55"/>
      <c r="P704" s="56"/>
      <c r="Q704" s="63">
        <f>+'REPORTE AGOSTO IMROM'!Q704</f>
        <v>0</v>
      </c>
      <c r="R704" s="33" t="str">
        <f>IF(M704=0,"",M704/'CED. GRAL POR REP. O MANTTO'!G710)</f>
        <v/>
      </c>
      <c r="S704" s="44" t="str">
        <f t="shared" si="30"/>
        <v/>
      </c>
    </row>
    <row r="705" spans="2:19" s="3" customFormat="1" ht="37.5" hidden="1" customHeight="1" x14ac:dyDescent="0.2">
      <c r="B705" s="37">
        <v>688</v>
      </c>
      <c r="C705" s="38" t="str">
        <f>IF('CED. GRAL POR REP. O MANTTO'!C711="","",'CED. GRAL POR REP. O MANTTO'!C711)</f>
        <v/>
      </c>
      <c r="D705" s="333" t="str">
        <f>IF('CED. GRAL POR REP. O MANTTO'!D711="","",'CED. GRAL POR REP. O MANTTO'!D711)</f>
        <v/>
      </c>
      <c r="E705" s="333"/>
      <c r="F705" s="38" t="str">
        <f>IF('CED. GRAL POR REP. O MANTTO'!E711="","",'CED. GRAL POR REP. O MANTTO'!E711)</f>
        <v/>
      </c>
      <c r="G705" s="67" t="str">
        <f>IF('CED. GRAL POR REP. O MANTTO'!F711="","",'CED. GRAL POR REP. O MANTTO'!F711)</f>
        <v/>
      </c>
      <c r="H705" s="92">
        <f>+'REPORTE AGOSTO IMROM'!M705</f>
        <v>0</v>
      </c>
      <c r="I705" s="39"/>
      <c r="J705" s="39"/>
      <c r="K705" s="39"/>
      <c r="L705" s="30">
        <f t="shared" si="31"/>
        <v>0</v>
      </c>
      <c r="M705" s="30">
        <f t="shared" si="32"/>
        <v>0</v>
      </c>
      <c r="N705" s="90">
        <f>+'REPORTE AGOSTO IMROM'!N705</f>
        <v>0</v>
      </c>
      <c r="O705" s="55"/>
      <c r="P705" s="56"/>
      <c r="Q705" s="63">
        <f>+'REPORTE AGOSTO IMROM'!Q705</f>
        <v>0</v>
      </c>
      <c r="R705" s="33" t="str">
        <f>IF(M705=0,"",M705/'CED. GRAL POR REP. O MANTTO'!G711)</f>
        <v/>
      </c>
      <c r="S705" s="44" t="str">
        <f t="shared" si="30"/>
        <v/>
      </c>
    </row>
    <row r="706" spans="2:19" s="3" customFormat="1" ht="37.5" hidden="1" customHeight="1" x14ac:dyDescent="0.2">
      <c r="B706" s="37">
        <v>689</v>
      </c>
      <c r="C706" s="38" t="str">
        <f>IF('CED. GRAL POR REP. O MANTTO'!C712="","",'CED. GRAL POR REP. O MANTTO'!C712)</f>
        <v/>
      </c>
      <c r="D706" s="333" t="str">
        <f>IF('CED. GRAL POR REP. O MANTTO'!D712="","",'CED. GRAL POR REP. O MANTTO'!D712)</f>
        <v/>
      </c>
      <c r="E706" s="333"/>
      <c r="F706" s="38" t="str">
        <f>IF('CED. GRAL POR REP. O MANTTO'!E712="","",'CED. GRAL POR REP. O MANTTO'!E712)</f>
        <v/>
      </c>
      <c r="G706" s="67" t="str">
        <f>IF('CED. GRAL POR REP. O MANTTO'!F712="","",'CED. GRAL POR REP. O MANTTO'!F712)</f>
        <v/>
      </c>
      <c r="H706" s="92">
        <f>+'REPORTE AGOSTO IMROM'!M706</f>
        <v>0</v>
      </c>
      <c r="I706" s="39"/>
      <c r="J706" s="39"/>
      <c r="K706" s="39"/>
      <c r="L706" s="30">
        <f t="shared" si="31"/>
        <v>0</v>
      </c>
      <c r="M706" s="30">
        <f t="shared" si="32"/>
        <v>0</v>
      </c>
      <c r="N706" s="90">
        <f>+'REPORTE AGOSTO IMROM'!N706</f>
        <v>0</v>
      </c>
      <c r="O706" s="55"/>
      <c r="P706" s="56"/>
      <c r="Q706" s="63">
        <f>+'REPORTE AGOSTO IMROM'!Q706</f>
        <v>0</v>
      </c>
      <c r="R706" s="33" t="str">
        <f>IF(M706=0,"",M706/'CED. GRAL POR REP. O MANTTO'!G712)</f>
        <v/>
      </c>
      <c r="S706" s="44" t="str">
        <f t="shared" si="30"/>
        <v/>
      </c>
    </row>
    <row r="707" spans="2:19" s="3" customFormat="1" ht="37.5" hidden="1" customHeight="1" x14ac:dyDescent="0.2">
      <c r="B707" s="37">
        <v>690</v>
      </c>
      <c r="C707" s="38" t="str">
        <f>IF('CED. GRAL POR REP. O MANTTO'!C713="","",'CED. GRAL POR REP. O MANTTO'!C713)</f>
        <v/>
      </c>
      <c r="D707" s="333" t="str">
        <f>IF('CED. GRAL POR REP. O MANTTO'!D713="","",'CED. GRAL POR REP. O MANTTO'!D713)</f>
        <v/>
      </c>
      <c r="E707" s="333"/>
      <c r="F707" s="38" t="str">
        <f>IF('CED. GRAL POR REP. O MANTTO'!E713="","",'CED. GRAL POR REP. O MANTTO'!E713)</f>
        <v/>
      </c>
      <c r="G707" s="67" t="str">
        <f>IF('CED. GRAL POR REP. O MANTTO'!F713="","",'CED. GRAL POR REP. O MANTTO'!F713)</f>
        <v/>
      </c>
      <c r="H707" s="92">
        <f>+'REPORTE AGOSTO IMROM'!M707</f>
        <v>0</v>
      </c>
      <c r="I707" s="39"/>
      <c r="J707" s="39"/>
      <c r="K707" s="39"/>
      <c r="L707" s="30">
        <f t="shared" si="31"/>
        <v>0</v>
      </c>
      <c r="M707" s="30">
        <f t="shared" si="32"/>
        <v>0</v>
      </c>
      <c r="N707" s="90">
        <f>+'REPORTE AGOSTO IMROM'!N707</f>
        <v>0</v>
      </c>
      <c r="O707" s="55"/>
      <c r="P707" s="56"/>
      <c r="Q707" s="63">
        <f>+'REPORTE AGOSTO IMROM'!Q707</f>
        <v>0</v>
      </c>
      <c r="R707" s="33" t="str">
        <f>IF(M707=0,"",M707/'CED. GRAL POR REP. O MANTTO'!G713)</f>
        <v/>
      </c>
      <c r="S707" s="44" t="str">
        <f t="shared" si="30"/>
        <v/>
      </c>
    </row>
    <row r="708" spans="2:19" s="3" customFormat="1" ht="37.5" hidden="1" customHeight="1" x14ac:dyDescent="0.2">
      <c r="B708" s="37">
        <v>691</v>
      </c>
      <c r="C708" s="38" t="str">
        <f>IF('CED. GRAL POR REP. O MANTTO'!C714="","",'CED. GRAL POR REP. O MANTTO'!C714)</f>
        <v/>
      </c>
      <c r="D708" s="333" t="str">
        <f>IF('CED. GRAL POR REP. O MANTTO'!D714="","",'CED. GRAL POR REP. O MANTTO'!D714)</f>
        <v/>
      </c>
      <c r="E708" s="333"/>
      <c r="F708" s="38" t="str">
        <f>IF('CED. GRAL POR REP. O MANTTO'!E714="","",'CED. GRAL POR REP. O MANTTO'!E714)</f>
        <v/>
      </c>
      <c r="G708" s="67" t="str">
        <f>IF('CED. GRAL POR REP. O MANTTO'!F714="","",'CED. GRAL POR REP. O MANTTO'!F714)</f>
        <v/>
      </c>
      <c r="H708" s="92">
        <f>+'REPORTE AGOSTO IMROM'!M708</f>
        <v>0</v>
      </c>
      <c r="I708" s="39"/>
      <c r="J708" s="39"/>
      <c r="K708" s="39"/>
      <c r="L708" s="30">
        <f t="shared" si="31"/>
        <v>0</v>
      </c>
      <c r="M708" s="30">
        <f t="shared" si="32"/>
        <v>0</v>
      </c>
      <c r="N708" s="90">
        <f>+'REPORTE AGOSTO IMROM'!N708</f>
        <v>0</v>
      </c>
      <c r="O708" s="55"/>
      <c r="P708" s="56"/>
      <c r="Q708" s="63">
        <f>+'REPORTE AGOSTO IMROM'!Q708</f>
        <v>0</v>
      </c>
      <c r="R708" s="33" t="str">
        <f>IF(M708=0,"",M708/'CED. GRAL POR REP. O MANTTO'!G714)</f>
        <v/>
      </c>
      <c r="S708" s="44" t="str">
        <f t="shared" si="30"/>
        <v/>
      </c>
    </row>
    <row r="709" spans="2:19" s="3" customFormat="1" ht="37.5" hidden="1" customHeight="1" x14ac:dyDescent="0.2">
      <c r="B709" s="37">
        <v>692</v>
      </c>
      <c r="C709" s="38" t="str">
        <f>IF('CED. GRAL POR REP. O MANTTO'!C715="","",'CED. GRAL POR REP. O MANTTO'!C715)</f>
        <v/>
      </c>
      <c r="D709" s="333" t="str">
        <f>IF('CED. GRAL POR REP. O MANTTO'!D715="","",'CED. GRAL POR REP. O MANTTO'!D715)</f>
        <v/>
      </c>
      <c r="E709" s="333"/>
      <c r="F709" s="38" t="str">
        <f>IF('CED. GRAL POR REP. O MANTTO'!E715="","",'CED. GRAL POR REP. O MANTTO'!E715)</f>
        <v/>
      </c>
      <c r="G709" s="67" t="str">
        <f>IF('CED. GRAL POR REP. O MANTTO'!F715="","",'CED. GRAL POR REP. O MANTTO'!F715)</f>
        <v/>
      </c>
      <c r="H709" s="92">
        <f>+'REPORTE AGOSTO IMROM'!M709</f>
        <v>0</v>
      </c>
      <c r="I709" s="39"/>
      <c r="J709" s="39"/>
      <c r="K709" s="39"/>
      <c r="L709" s="30">
        <f t="shared" si="31"/>
        <v>0</v>
      </c>
      <c r="M709" s="30">
        <f t="shared" si="32"/>
        <v>0</v>
      </c>
      <c r="N709" s="90">
        <f>+'REPORTE AGOSTO IMROM'!N709</f>
        <v>0</v>
      </c>
      <c r="O709" s="55"/>
      <c r="P709" s="56"/>
      <c r="Q709" s="63">
        <f>+'REPORTE AGOSTO IMROM'!Q709</f>
        <v>0</v>
      </c>
      <c r="R709" s="33" t="str">
        <f>IF(M709=0,"",M709/'CED. GRAL POR REP. O MANTTO'!G715)</f>
        <v/>
      </c>
      <c r="S709" s="44" t="str">
        <f t="shared" si="30"/>
        <v/>
      </c>
    </row>
    <row r="710" spans="2:19" s="3" customFormat="1" ht="37.5" hidden="1" customHeight="1" x14ac:dyDescent="0.2">
      <c r="B710" s="37">
        <v>693</v>
      </c>
      <c r="C710" s="38" t="str">
        <f>IF('CED. GRAL POR REP. O MANTTO'!C716="","",'CED. GRAL POR REP. O MANTTO'!C716)</f>
        <v/>
      </c>
      <c r="D710" s="333" t="str">
        <f>IF('CED. GRAL POR REP. O MANTTO'!D716="","",'CED. GRAL POR REP. O MANTTO'!D716)</f>
        <v/>
      </c>
      <c r="E710" s="333"/>
      <c r="F710" s="38" t="str">
        <f>IF('CED. GRAL POR REP. O MANTTO'!E716="","",'CED. GRAL POR REP. O MANTTO'!E716)</f>
        <v/>
      </c>
      <c r="G710" s="67" t="str">
        <f>IF('CED. GRAL POR REP. O MANTTO'!F716="","",'CED. GRAL POR REP. O MANTTO'!F716)</f>
        <v/>
      </c>
      <c r="H710" s="92">
        <f>+'REPORTE AGOSTO IMROM'!M710</f>
        <v>0</v>
      </c>
      <c r="I710" s="39"/>
      <c r="J710" s="39"/>
      <c r="K710" s="39"/>
      <c r="L710" s="30">
        <f t="shared" si="31"/>
        <v>0</v>
      </c>
      <c r="M710" s="30">
        <f t="shared" si="32"/>
        <v>0</v>
      </c>
      <c r="N710" s="90">
        <f>+'REPORTE AGOSTO IMROM'!N710</f>
        <v>0</v>
      </c>
      <c r="O710" s="55"/>
      <c r="P710" s="56"/>
      <c r="Q710" s="63">
        <f>+'REPORTE AGOSTO IMROM'!Q710</f>
        <v>0</v>
      </c>
      <c r="R710" s="33" t="str">
        <f>IF(M710=0,"",M710/'CED. GRAL POR REP. O MANTTO'!G716)</f>
        <v/>
      </c>
      <c r="S710" s="44" t="str">
        <f t="shared" si="30"/>
        <v/>
      </c>
    </row>
    <row r="711" spans="2:19" s="3" customFormat="1" ht="37.5" hidden="1" customHeight="1" x14ac:dyDescent="0.2">
      <c r="B711" s="37">
        <v>694</v>
      </c>
      <c r="C711" s="38" t="str">
        <f>IF('CED. GRAL POR REP. O MANTTO'!C717="","",'CED. GRAL POR REP. O MANTTO'!C717)</f>
        <v/>
      </c>
      <c r="D711" s="333" t="str">
        <f>IF('CED. GRAL POR REP. O MANTTO'!D717="","",'CED. GRAL POR REP. O MANTTO'!D717)</f>
        <v/>
      </c>
      <c r="E711" s="333"/>
      <c r="F711" s="38" t="str">
        <f>IF('CED. GRAL POR REP. O MANTTO'!E717="","",'CED. GRAL POR REP. O MANTTO'!E717)</f>
        <v/>
      </c>
      <c r="G711" s="67" t="str">
        <f>IF('CED. GRAL POR REP. O MANTTO'!F717="","",'CED. GRAL POR REP. O MANTTO'!F717)</f>
        <v/>
      </c>
      <c r="H711" s="92">
        <f>+'REPORTE AGOSTO IMROM'!M711</f>
        <v>0</v>
      </c>
      <c r="I711" s="39"/>
      <c r="J711" s="39"/>
      <c r="K711" s="39"/>
      <c r="L711" s="30">
        <f t="shared" si="31"/>
        <v>0</v>
      </c>
      <c r="M711" s="30">
        <f t="shared" si="32"/>
        <v>0</v>
      </c>
      <c r="N711" s="90">
        <f>+'REPORTE AGOSTO IMROM'!N711</f>
        <v>0</v>
      </c>
      <c r="O711" s="55"/>
      <c r="P711" s="56"/>
      <c r="Q711" s="63">
        <f>+'REPORTE AGOSTO IMROM'!Q711</f>
        <v>0</v>
      </c>
      <c r="R711" s="33" t="str">
        <f>IF(M711=0,"",M711/'CED. GRAL POR REP. O MANTTO'!G717)</f>
        <v/>
      </c>
      <c r="S711" s="44" t="str">
        <f t="shared" si="30"/>
        <v/>
      </c>
    </row>
    <row r="712" spans="2:19" s="3" customFormat="1" ht="37.5" hidden="1" customHeight="1" x14ac:dyDescent="0.2">
      <c r="B712" s="37">
        <v>695</v>
      </c>
      <c r="C712" s="38" t="str">
        <f>IF('CED. GRAL POR REP. O MANTTO'!C718="","",'CED. GRAL POR REP. O MANTTO'!C718)</f>
        <v/>
      </c>
      <c r="D712" s="333" t="str">
        <f>IF('CED. GRAL POR REP. O MANTTO'!D718="","",'CED. GRAL POR REP. O MANTTO'!D718)</f>
        <v/>
      </c>
      <c r="E712" s="333"/>
      <c r="F712" s="38" t="str">
        <f>IF('CED. GRAL POR REP. O MANTTO'!E718="","",'CED. GRAL POR REP. O MANTTO'!E718)</f>
        <v/>
      </c>
      <c r="G712" s="67" t="str">
        <f>IF('CED. GRAL POR REP. O MANTTO'!F718="","",'CED. GRAL POR REP. O MANTTO'!F718)</f>
        <v/>
      </c>
      <c r="H712" s="92">
        <f>+'REPORTE AGOSTO IMROM'!M712</f>
        <v>0</v>
      </c>
      <c r="I712" s="39"/>
      <c r="J712" s="39"/>
      <c r="K712" s="39"/>
      <c r="L712" s="30">
        <f t="shared" si="31"/>
        <v>0</v>
      </c>
      <c r="M712" s="30">
        <f t="shared" si="32"/>
        <v>0</v>
      </c>
      <c r="N712" s="90">
        <f>+'REPORTE AGOSTO IMROM'!N712</f>
        <v>0</v>
      </c>
      <c r="O712" s="55"/>
      <c r="P712" s="56"/>
      <c r="Q712" s="63">
        <f>+'REPORTE AGOSTO IMROM'!Q712</f>
        <v>0</v>
      </c>
      <c r="R712" s="33" t="str">
        <f>IF(M712=0,"",M712/'CED. GRAL POR REP. O MANTTO'!G718)</f>
        <v/>
      </c>
      <c r="S712" s="44" t="str">
        <f t="shared" si="30"/>
        <v/>
      </c>
    </row>
    <row r="713" spans="2:19" s="3" customFormat="1" ht="37.5" hidden="1" customHeight="1" x14ac:dyDescent="0.2">
      <c r="B713" s="37">
        <v>696</v>
      </c>
      <c r="C713" s="38" t="str">
        <f>IF('CED. GRAL POR REP. O MANTTO'!C719="","",'CED. GRAL POR REP. O MANTTO'!C719)</f>
        <v/>
      </c>
      <c r="D713" s="333" t="str">
        <f>IF('CED. GRAL POR REP. O MANTTO'!D719="","",'CED. GRAL POR REP. O MANTTO'!D719)</f>
        <v/>
      </c>
      <c r="E713" s="333"/>
      <c r="F713" s="38" t="str">
        <f>IF('CED. GRAL POR REP. O MANTTO'!E719="","",'CED. GRAL POR REP. O MANTTO'!E719)</f>
        <v/>
      </c>
      <c r="G713" s="67" t="str">
        <f>IF('CED. GRAL POR REP. O MANTTO'!F719="","",'CED. GRAL POR REP. O MANTTO'!F719)</f>
        <v/>
      </c>
      <c r="H713" s="92">
        <f>+'REPORTE AGOSTO IMROM'!M713</f>
        <v>0</v>
      </c>
      <c r="I713" s="39"/>
      <c r="J713" s="39"/>
      <c r="K713" s="39"/>
      <c r="L713" s="30">
        <f t="shared" si="31"/>
        <v>0</v>
      </c>
      <c r="M713" s="30">
        <f t="shared" si="32"/>
        <v>0</v>
      </c>
      <c r="N713" s="90">
        <f>+'REPORTE AGOSTO IMROM'!N713</f>
        <v>0</v>
      </c>
      <c r="O713" s="55"/>
      <c r="P713" s="56"/>
      <c r="Q713" s="63">
        <f>+'REPORTE AGOSTO IMROM'!Q713</f>
        <v>0</v>
      </c>
      <c r="R713" s="33" t="str">
        <f>IF(M713=0,"",M713/'CED. GRAL POR REP. O MANTTO'!G719)</f>
        <v/>
      </c>
      <c r="S713" s="44" t="str">
        <f t="shared" si="30"/>
        <v/>
      </c>
    </row>
    <row r="714" spans="2:19" s="3" customFormat="1" ht="37.5" hidden="1" customHeight="1" x14ac:dyDescent="0.2">
      <c r="B714" s="37">
        <v>697</v>
      </c>
      <c r="C714" s="38" t="str">
        <f>IF('CED. GRAL POR REP. O MANTTO'!C720="","",'CED. GRAL POR REP. O MANTTO'!C720)</f>
        <v/>
      </c>
      <c r="D714" s="333" t="str">
        <f>IF('CED. GRAL POR REP. O MANTTO'!D720="","",'CED. GRAL POR REP. O MANTTO'!D720)</f>
        <v/>
      </c>
      <c r="E714" s="333"/>
      <c r="F714" s="38" t="str">
        <f>IF('CED. GRAL POR REP. O MANTTO'!E720="","",'CED. GRAL POR REP. O MANTTO'!E720)</f>
        <v/>
      </c>
      <c r="G714" s="67" t="str">
        <f>IF('CED. GRAL POR REP. O MANTTO'!F720="","",'CED. GRAL POR REP. O MANTTO'!F720)</f>
        <v/>
      </c>
      <c r="H714" s="92">
        <f>+'REPORTE AGOSTO IMROM'!M714</f>
        <v>0</v>
      </c>
      <c r="I714" s="39"/>
      <c r="J714" s="39"/>
      <c r="K714" s="39"/>
      <c r="L714" s="30">
        <f t="shared" si="31"/>
        <v>0</v>
      </c>
      <c r="M714" s="30">
        <f t="shared" si="32"/>
        <v>0</v>
      </c>
      <c r="N714" s="90">
        <f>+'REPORTE AGOSTO IMROM'!N714</f>
        <v>0</v>
      </c>
      <c r="O714" s="55"/>
      <c r="P714" s="56"/>
      <c r="Q714" s="63">
        <f>+'REPORTE AGOSTO IMROM'!Q714</f>
        <v>0</v>
      </c>
      <c r="R714" s="33" t="str">
        <f>IF(M714=0,"",M714/'CED. GRAL POR REP. O MANTTO'!G720)</f>
        <v/>
      </c>
      <c r="S714" s="44" t="str">
        <f t="shared" si="30"/>
        <v/>
      </c>
    </row>
    <row r="715" spans="2:19" s="3" customFormat="1" ht="37.5" hidden="1" customHeight="1" x14ac:dyDescent="0.2">
      <c r="B715" s="37">
        <v>698</v>
      </c>
      <c r="C715" s="38" t="str">
        <f>IF('CED. GRAL POR REP. O MANTTO'!C721="","",'CED. GRAL POR REP. O MANTTO'!C721)</f>
        <v/>
      </c>
      <c r="D715" s="333" t="str">
        <f>IF('CED. GRAL POR REP. O MANTTO'!D721="","",'CED. GRAL POR REP. O MANTTO'!D721)</f>
        <v/>
      </c>
      <c r="E715" s="333"/>
      <c r="F715" s="38" t="str">
        <f>IF('CED. GRAL POR REP. O MANTTO'!E721="","",'CED. GRAL POR REP. O MANTTO'!E721)</f>
        <v/>
      </c>
      <c r="G715" s="67" t="str">
        <f>IF('CED. GRAL POR REP. O MANTTO'!F721="","",'CED. GRAL POR REP. O MANTTO'!F721)</f>
        <v/>
      </c>
      <c r="H715" s="92">
        <f>+'REPORTE AGOSTO IMROM'!M715</f>
        <v>0</v>
      </c>
      <c r="I715" s="39"/>
      <c r="J715" s="39"/>
      <c r="K715" s="39"/>
      <c r="L715" s="30">
        <f t="shared" si="31"/>
        <v>0</v>
      </c>
      <c r="M715" s="30">
        <f t="shared" si="32"/>
        <v>0</v>
      </c>
      <c r="N715" s="90">
        <f>+'REPORTE AGOSTO IMROM'!N715</f>
        <v>0</v>
      </c>
      <c r="O715" s="55"/>
      <c r="P715" s="56"/>
      <c r="Q715" s="63">
        <f>+'REPORTE AGOSTO IMROM'!Q715</f>
        <v>0</v>
      </c>
      <c r="R715" s="33" t="str">
        <f>IF(M715=0,"",M715/'CED. GRAL POR REP. O MANTTO'!G721)</f>
        <v/>
      </c>
      <c r="S715" s="44" t="str">
        <f t="shared" si="30"/>
        <v/>
      </c>
    </row>
    <row r="716" spans="2:19" s="3" customFormat="1" ht="37.5" hidden="1" customHeight="1" x14ac:dyDescent="0.2">
      <c r="B716" s="37">
        <v>699</v>
      </c>
      <c r="C716" s="38" t="str">
        <f>IF('CED. GRAL POR REP. O MANTTO'!C722="","",'CED. GRAL POR REP. O MANTTO'!C722)</f>
        <v/>
      </c>
      <c r="D716" s="333" t="str">
        <f>IF('CED. GRAL POR REP. O MANTTO'!D722="","",'CED. GRAL POR REP. O MANTTO'!D722)</f>
        <v/>
      </c>
      <c r="E716" s="333"/>
      <c r="F716" s="38" t="str">
        <f>IF('CED. GRAL POR REP. O MANTTO'!E722="","",'CED. GRAL POR REP. O MANTTO'!E722)</f>
        <v/>
      </c>
      <c r="G716" s="67" t="str">
        <f>IF('CED. GRAL POR REP. O MANTTO'!F722="","",'CED. GRAL POR REP. O MANTTO'!F722)</f>
        <v/>
      </c>
      <c r="H716" s="92">
        <f>+'REPORTE AGOSTO IMROM'!M716</f>
        <v>0</v>
      </c>
      <c r="I716" s="39"/>
      <c r="J716" s="39"/>
      <c r="K716" s="39"/>
      <c r="L716" s="30">
        <f t="shared" si="31"/>
        <v>0</v>
      </c>
      <c r="M716" s="30">
        <f t="shared" si="32"/>
        <v>0</v>
      </c>
      <c r="N716" s="90">
        <f>+'REPORTE AGOSTO IMROM'!N716</f>
        <v>0</v>
      </c>
      <c r="O716" s="55"/>
      <c r="P716" s="56"/>
      <c r="Q716" s="63">
        <f>+'REPORTE AGOSTO IMROM'!Q716</f>
        <v>0</v>
      </c>
      <c r="R716" s="33" t="str">
        <f>IF(M716=0,"",M716/'CED. GRAL POR REP. O MANTTO'!G722)</f>
        <v/>
      </c>
      <c r="S716" s="44" t="str">
        <f t="shared" si="30"/>
        <v/>
      </c>
    </row>
    <row r="717" spans="2:19" s="3" customFormat="1" ht="37.5" hidden="1" customHeight="1" thickBot="1" x14ac:dyDescent="0.25">
      <c r="B717" s="40">
        <v>700</v>
      </c>
      <c r="C717" s="41" t="str">
        <f>IF('CED. GRAL POR REP. O MANTTO'!C723="","",'CED. GRAL POR REP. O MANTTO'!C723)</f>
        <v/>
      </c>
      <c r="D717" s="332" t="str">
        <f>IF('CED. GRAL POR REP. O MANTTO'!D723="","",'CED. GRAL POR REP. O MANTTO'!D723)</f>
        <v/>
      </c>
      <c r="E717" s="332"/>
      <c r="F717" s="41" t="str">
        <f>IF('CED. GRAL POR REP. O MANTTO'!E723="","",'CED. GRAL POR REP. O MANTTO'!E723)</f>
        <v/>
      </c>
      <c r="G717" s="68" t="str">
        <f>IF('CED. GRAL POR REP. O MANTTO'!F723="","",'CED. GRAL POR REP. O MANTTO'!F723)</f>
        <v/>
      </c>
      <c r="H717" s="93">
        <f>+'REPORTE AGOSTO IMROM'!M717</f>
        <v>0</v>
      </c>
      <c r="I717" s="54"/>
      <c r="J717" s="54"/>
      <c r="K717" s="54"/>
      <c r="L717" s="31">
        <f t="shared" si="31"/>
        <v>0</v>
      </c>
      <c r="M717" s="31">
        <f t="shared" si="32"/>
        <v>0</v>
      </c>
      <c r="N717" s="91">
        <f>+'REPORTE AGOSTO IMROM'!N717</f>
        <v>0</v>
      </c>
      <c r="O717" s="57"/>
      <c r="P717" s="58"/>
      <c r="Q717" s="64">
        <f>+'REPORTE AGOSTO IMROM'!Q717</f>
        <v>0</v>
      </c>
      <c r="R717" s="34" t="str">
        <f>IF(M717=0,"",M717/'CED. GRAL POR REP. O MANTTO'!G723)</f>
        <v/>
      </c>
      <c r="S717" s="44" t="str">
        <f t="shared" si="30"/>
        <v/>
      </c>
    </row>
    <row r="718" spans="2:19" ht="12" customHeight="1" x14ac:dyDescent="0.2"/>
    <row r="719" spans="2:19" ht="18.75" customHeight="1" thickBot="1" x14ac:dyDescent="0.25">
      <c r="B719" s="365" t="s">
        <v>238</v>
      </c>
      <c r="C719" s="365"/>
      <c r="D719" s="366">
        <f>SUBTOTAL(3,D18:D717)</f>
        <v>1</v>
      </c>
      <c r="E719" s="366"/>
      <c r="F719" s="223"/>
      <c r="G719" s="224"/>
      <c r="H719" s="225">
        <f>SUBTOTAL(9,H18:H717)</f>
        <v>0</v>
      </c>
      <c r="I719" s="225">
        <f>SUBTOTAL(9,I18:I717)</f>
        <v>0</v>
      </c>
      <c r="J719" s="225">
        <f>SUBTOTAL(9,J18:J717)</f>
        <v>0</v>
      </c>
      <c r="K719" s="225">
        <f>SUBTOTAL(9,K18:K717)</f>
        <v>0</v>
      </c>
      <c r="L719" s="225">
        <f>SUBTOTAL(9,L18:L717)</f>
        <v>0</v>
      </c>
      <c r="M719" s="225"/>
    </row>
    <row r="720" spans="2:19" ht="13.5" thickTop="1" x14ac:dyDescent="0.2"/>
    <row r="721" spans="1:18" ht="13.5" thickBot="1" x14ac:dyDescent="0.25"/>
    <row r="722" spans="1:18" ht="14.25" thickTop="1" thickBot="1" x14ac:dyDescent="0.25">
      <c r="P722" s="226" t="s">
        <v>14</v>
      </c>
      <c r="Q722" s="226" t="s">
        <v>15</v>
      </c>
      <c r="R722" s="226" t="s">
        <v>16</v>
      </c>
    </row>
    <row r="723" spans="1:18" ht="14.25" thickTop="1" thickBot="1" x14ac:dyDescent="0.25">
      <c r="P723" s="227">
        <f ca="1">TODAY()</f>
        <v>45705</v>
      </c>
      <c r="Q723" s="228">
        <f ca="1">TODAY()</f>
        <v>45705</v>
      </c>
      <c r="R723" s="229">
        <f ca="1">TODAY()</f>
        <v>45705</v>
      </c>
    </row>
    <row r="724" spans="1:18" ht="13.5" thickTop="1" x14ac:dyDescent="0.2"/>
    <row r="725" spans="1:18" x14ac:dyDescent="0.2"/>
    <row r="726" spans="1:18" x14ac:dyDescent="0.2">
      <c r="E726" s="80"/>
      <c r="G726" s="313"/>
      <c r="H726" s="313"/>
      <c r="I726" s="313"/>
      <c r="K726" s="80"/>
      <c r="L726" s="80"/>
    </row>
    <row r="727" spans="1:18" x14ac:dyDescent="0.2"/>
    <row r="728" spans="1:18" ht="36" customHeight="1" x14ac:dyDescent="0.2">
      <c r="B728" s="4"/>
      <c r="C728" s="376" t="str">
        <f>IF('MENU PRINCIPAL'!F14="",'MENU PRINCIPAL'!F21,'MENU PRINCIPAL'!F14)</f>
        <v/>
      </c>
      <c r="D728" s="376"/>
      <c r="E728" s="376"/>
      <c r="F728" s="376" t="str">
        <f>IF('MENU PRINCIPAL'!F15="",'MENU PRINCIPAL'!F22,'MENU PRINCIPAL'!F15)</f>
        <v/>
      </c>
      <c r="G728" s="376"/>
      <c r="H728" s="376"/>
      <c r="I728" s="377" t="str">
        <f>IF('MENU PRINCIPAL'!F16="",'MENU PRINCIPAL'!F23,'MENU PRINCIPAL'!F16)</f>
        <v/>
      </c>
      <c r="J728" s="377"/>
      <c r="K728" s="377"/>
      <c r="L728" s="376" t="str">
        <f>IF('MENU PRINCIPAL'!F17="",'MENU PRINCIPAL'!F24,'MENU PRINCIPAL'!F17)</f>
        <v/>
      </c>
      <c r="M728" s="376"/>
      <c r="N728" s="376"/>
      <c r="O728" s="376" t="str">
        <f>IF('MENU PRINCIPAL'!F18="",'MENU PRINCIPAL'!F25,'MENU PRINCIPAL'!F18)</f>
        <v/>
      </c>
      <c r="P728" s="376"/>
      <c r="Q728" s="376"/>
      <c r="R728" s="376"/>
    </row>
    <row r="729" spans="1:18" ht="27" customHeight="1" x14ac:dyDescent="0.2">
      <c r="A729" s="218"/>
      <c r="B729" s="218"/>
      <c r="C729" s="360" t="str">
        <f>IF('MENU INICIAL'!C14="",'MENU INICIAL'!C21,'MENU INICIAL'!C14)</f>
        <v/>
      </c>
      <c r="D729" s="360"/>
      <c r="E729" s="360"/>
      <c r="F729" s="360" t="str">
        <f>IF('MENU INICIAL'!C15="",'MENU INICIAL'!C22,'MENU INICIAL'!C15)</f>
        <v/>
      </c>
      <c r="G729" s="360"/>
      <c r="H729" s="360"/>
      <c r="I729" s="368" t="str">
        <f>IF('MENU INICIAL'!C16="",'MENU INICIAL'!C23,'MENU INICIAL'!C16)</f>
        <v/>
      </c>
      <c r="J729" s="368"/>
      <c r="K729" s="368"/>
      <c r="L729" s="360" t="str">
        <f>IF('MENU INICIAL'!C17="",'MENU INICIAL'!C24,'MENU INICIAL'!C17)</f>
        <v/>
      </c>
      <c r="M729" s="360"/>
      <c r="N729" s="360"/>
      <c r="O729" s="360"/>
      <c r="P729" s="360"/>
      <c r="Q729" s="360"/>
      <c r="R729" s="360"/>
    </row>
    <row r="730" spans="1:18" x14ac:dyDescent="0.2"/>
    <row r="731" spans="1:18" ht="9.75" customHeight="1" x14ac:dyDescent="0.2"/>
    <row r="732" spans="1:18" ht="69.95" customHeight="1" x14ac:dyDescent="0.2">
      <c r="B732" s="375" t="s">
        <v>333</v>
      </c>
      <c r="C732" s="375"/>
      <c r="D732" s="375"/>
      <c r="E732" s="375"/>
      <c r="F732" s="375"/>
      <c r="G732" s="375"/>
      <c r="H732" s="375"/>
      <c r="I732" s="375"/>
      <c r="J732" s="375"/>
      <c r="K732" s="375"/>
      <c r="L732" s="375"/>
      <c r="M732" s="375"/>
      <c r="N732" s="375"/>
      <c r="O732" s="375"/>
      <c r="P732" s="375"/>
      <c r="Q732" s="375"/>
      <c r="R732" s="375"/>
    </row>
    <row r="733" spans="1:18" x14ac:dyDescent="0.2">
      <c r="N733"/>
    </row>
    <row r="734" spans="1:18" x14ac:dyDescent="0.2">
      <c r="R734" s="161" t="s">
        <v>357</v>
      </c>
    </row>
    <row r="735" spans="1:18" ht="13.5" hidden="1" thickBot="1" x14ac:dyDescent="0.25">
      <c r="C735" s="5">
        <f>SUBTOTAL(5,C18:C717)</f>
        <v>0</v>
      </c>
      <c r="D735" s="5">
        <f>SUBTOTAL(3,D18:D717)</f>
        <v>1</v>
      </c>
    </row>
    <row r="736" spans="1:18" hidden="1" x14ac:dyDescent="0.2"/>
    <row r="737" spans="14:14" hidden="1" x14ac:dyDescent="0.2"/>
    <row r="738" spans="14:14" hidden="1" x14ac:dyDescent="0.2"/>
    <row r="739" spans="14:14" hidden="1" x14ac:dyDescent="0.2"/>
    <row r="740" spans="14:14" hidden="1" x14ac:dyDescent="0.2">
      <c r="N740" s="1" t="s">
        <v>17</v>
      </c>
    </row>
    <row r="741" spans="14:14" hidden="1" x14ac:dyDescent="0.2">
      <c r="N741" s="1" t="s">
        <v>4</v>
      </c>
    </row>
    <row r="742" spans="14:14" hidden="1" x14ac:dyDescent="0.2">
      <c r="N742" s="1" t="s">
        <v>18</v>
      </c>
    </row>
    <row r="743" spans="14:14" hidden="1" x14ac:dyDescent="0.2"/>
    <row r="744" spans="14:14" hidden="1" x14ac:dyDescent="0.2"/>
    <row r="745" spans="14:14" hidden="1" x14ac:dyDescent="0.2"/>
    <row r="746" spans="14:14" hidden="1" x14ac:dyDescent="0.2"/>
    <row r="747" spans="14:14" hidden="1" x14ac:dyDescent="0.2"/>
    <row r="748" spans="14:14" hidden="1" x14ac:dyDescent="0.2"/>
    <row r="749" spans="14:14" hidden="1" x14ac:dyDescent="0.2"/>
    <row r="750" spans="14:14" hidden="1" x14ac:dyDescent="0.2"/>
    <row r="751" spans="14:14" hidden="1" x14ac:dyDescent="0.2"/>
    <row r="752" spans="14:14" hidden="1" x14ac:dyDescent="0.2"/>
    <row r="753" hidden="1" x14ac:dyDescent="0.2"/>
    <row r="754" hidden="1" x14ac:dyDescent="0.2"/>
    <row r="755" hidden="1" x14ac:dyDescent="0.2"/>
    <row r="756" hidden="1" x14ac:dyDescent="0.2"/>
    <row r="757" hidden="1" x14ac:dyDescent="0.2"/>
    <row r="758" hidden="1" x14ac:dyDescent="0.2"/>
    <row r="759" hidden="1" x14ac:dyDescent="0.2"/>
    <row r="760" hidden="1" x14ac:dyDescent="0.2"/>
    <row r="761" hidden="1" x14ac:dyDescent="0.2"/>
    <row r="762" hidden="1" x14ac:dyDescent="0.2"/>
    <row r="763" hidden="1" x14ac:dyDescent="0.2"/>
    <row r="764" hidden="1" x14ac:dyDescent="0.2"/>
    <row r="765" hidden="1" x14ac:dyDescent="0.2"/>
    <row r="766" hidden="1" x14ac:dyDescent="0.2"/>
    <row r="767" hidden="1" x14ac:dyDescent="0.2"/>
    <row r="768" hidden="1" x14ac:dyDescent="0.2"/>
    <row r="769" hidden="1" x14ac:dyDescent="0.2"/>
    <row r="770" hidden="1" x14ac:dyDescent="0.2"/>
    <row r="771" hidden="1" x14ac:dyDescent="0.2"/>
    <row r="772" hidden="1" x14ac:dyDescent="0.2"/>
    <row r="773" hidden="1" x14ac:dyDescent="0.2"/>
    <row r="774" hidden="1" x14ac:dyDescent="0.2"/>
    <row r="775" hidden="1" x14ac:dyDescent="0.2"/>
    <row r="776" hidden="1" x14ac:dyDescent="0.2"/>
    <row r="777" hidden="1" x14ac:dyDescent="0.2"/>
    <row r="778" hidden="1" x14ac:dyDescent="0.2"/>
    <row r="779" hidden="1" x14ac:dyDescent="0.2"/>
    <row r="780" hidden="1" x14ac:dyDescent="0.2"/>
    <row r="781" hidden="1" x14ac:dyDescent="0.2"/>
    <row r="782" hidden="1" x14ac:dyDescent="0.2"/>
    <row r="783" hidden="1" x14ac:dyDescent="0.2"/>
    <row r="784" hidden="1" x14ac:dyDescent="0.2"/>
    <row r="785" hidden="1" x14ac:dyDescent="0.2"/>
    <row r="786" hidden="1" x14ac:dyDescent="0.2"/>
    <row r="787" hidden="1" x14ac:dyDescent="0.2"/>
    <row r="788" hidden="1" x14ac:dyDescent="0.2"/>
    <row r="789" hidden="1" x14ac:dyDescent="0.2"/>
    <row r="790" hidden="1" x14ac:dyDescent="0.2"/>
    <row r="791" hidden="1" x14ac:dyDescent="0.2"/>
    <row r="792" hidden="1" x14ac:dyDescent="0.2"/>
    <row r="793" hidden="1" x14ac:dyDescent="0.2"/>
    <row r="794" hidden="1" x14ac:dyDescent="0.2"/>
    <row r="795" hidden="1" x14ac:dyDescent="0.2"/>
    <row r="796" hidden="1" x14ac:dyDescent="0.2"/>
    <row r="797" hidden="1" x14ac:dyDescent="0.2"/>
    <row r="798" hidden="1" x14ac:dyDescent="0.2"/>
    <row r="799" hidden="1" x14ac:dyDescent="0.2"/>
    <row r="800" hidden="1" x14ac:dyDescent="0.2"/>
    <row r="801" hidden="1" x14ac:dyDescent="0.2"/>
    <row r="802" hidden="1" x14ac:dyDescent="0.2"/>
    <row r="803" hidden="1" x14ac:dyDescent="0.2"/>
    <row r="804" hidden="1" x14ac:dyDescent="0.2"/>
    <row r="805" hidden="1" x14ac:dyDescent="0.2"/>
    <row r="806" hidden="1" x14ac:dyDescent="0.2"/>
    <row r="807" hidden="1" x14ac:dyDescent="0.2"/>
    <row r="808" hidden="1" x14ac:dyDescent="0.2"/>
    <row r="809" hidden="1" x14ac:dyDescent="0.2"/>
    <row r="810" hidden="1" x14ac:dyDescent="0.2"/>
    <row r="811" hidden="1" x14ac:dyDescent="0.2"/>
    <row r="812" hidden="1" x14ac:dyDescent="0.2"/>
    <row r="813" hidden="1" x14ac:dyDescent="0.2"/>
    <row r="814" hidden="1" x14ac:dyDescent="0.2"/>
    <row r="815" hidden="1" x14ac:dyDescent="0.2"/>
    <row r="816" hidden="1" x14ac:dyDescent="0.2"/>
    <row r="817" hidden="1" x14ac:dyDescent="0.2"/>
    <row r="818" hidden="1" x14ac:dyDescent="0.2"/>
    <row r="819" hidden="1" x14ac:dyDescent="0.2"/>
    <row r="820" hidden="1" x14ac:dyDescent="0.2"/>
    <row r="821" hidden="1" x14ac:dyDescent="0.2"/>
    <row r="822" hidden="1" x14ac:dyDescent="0.2"/>
    <row r="823" hidden="1" x14ac:dyDescent="0.2"/>
    <row r="824" hidden="1" x14ac:dyDescent="0.2"/>
    <row r="825" hidden="1" x14ac:dyDescent="0.2"/>
    <row r="826" hidden="1" x14ac:dyDescent="0.2"/>
    <row r="827" hidden="1" x14ac:dyDescent="0.2"/>
    <row r="828" hidden="1" x14ac:dyDescent="0.2"/>
    <row r="829" hidden="1" x14ac:dyDescent="0.2"/>
    <row r="830" hidden="1" x14ac:dyDescent="0.2"/>
    <row r="831" hidden="1" x14ac:dyDescent="0.2"/>
    <row r="832" hidden="1" x14ac:dyDescent="0.2"/>
    <row r="833" hidden="1" x14ac:dyDescent="0.2"/>
    <row r="834" hidden="1" x14ac:dyDescent="0.2"/>
    <row r="835" hidden="1" x14ac:dyDescent="0.2"/>
    <row r="836" hidden="1" x14ac:dyDescent="0.2"/>
    <row r="837" hidden="1" x14ac:dyDescent="0.2"/>
    <row r="838" hidden="1" x14ac:dyDescent="0.2"/>
    <row r="839" hidden="1" x14ac:dyDescent="0.2"/>
    <row r="840" hidden="1" x14ac:dyDescent="0.2"/>
    <row r="841" hidden="1" x14ac:dyDescent="0.2"/>
    <row r="842" hidden="1" x14ac:dyDescent="0.2"/>
    <row r="843" hidden="1" x14ac:dyDescent="0.2"/>
    <row r="844" hidden="1" x14ac:dyDescent="0.2"/>
    <row r="845" hidden="1" x14ac:dyDescent="0.2"/>
    <row r="846" hidden="1" x14ac:dyDescent="0.2"/>
    <row r="847" hidden="1" x14ac:dyDescent="0.2"/>
    <row r="848" hidden="1" x14ac:dyDescent="0.2"/>
    <row r="849" hidden="1" x14ac:dyDescent="0.2"/>
    <row r="850" hidden="1" x14ac:dyDescent="0.2"/>
    <row r="851" hidden="1" x14ac:dyDescent="0.2"/>
    <row r="852" hidden="1" x14ac:dyDescent="0.2"/>
    <row r="853" hidden="1" x14ac:dyDescent="0.2"/>
    <row r="854" hidden="1" x14ac:dyDescent="0.2"/>
    <row r="855" hidden="1" x14ac:dyDescent="0.2"/>
    <row r="856" hidden="1" x14ac:dyDescent="0.2"/>
    <row r="857" hidden="1" x14ac:dyDescent="0.2"/>
    <row r="858" hidden="1" x14ac:dyDescent="0.2"/>
    <row r="859" hidden="1" x14ac:dyDescent="0.2"/>
    <row r="860" hidden="1" x14ac:dyDescent="0.2"/>
    <row r="861" hidden="1" x14ac:dyDescent="0.2"/>
    <row r="862" hidden="1" x14ac:dyDescent="0.2"/>
    <row r="863" hidden="1" x14ac:dyDescent="0.2"/>
    <row r="864" hidden="1" x14ac:dyDescent="0.2"/>
    <row r="865" hidden="1" x14ac:dyDescent="0.2"/>
    <row r="866" hidden="1" x14ac:dyDescent="0.2"/>
    <row r="867" hidden="1" x14ac:dyDescent="0.2"/>
    <row r="868" hidden="1" x14ac:dyDescent="0.2"/>
    <row r="869" hidden="1" x14ac:dyDescent="0.2"/>
    <row r="870" hidden="1" x14ac:dyDescent="0.2"/>
    <row r="871" hidden="1" x14ac:dyDescent="0.2"/>
    <row r="872" hidden="1" x14ac:dyDescent="0.2"/>
    <row r="873" hidden="1" x14ac:dyDescent="0.2"/>
    <row r="874" hidden="1" x14ac:dyDescent="0.2"/>
    <row r="875" hidden="1" x14ac:dyDescent="0.2"/>
    <row r="876" hidden="1" x14ac:dyDescent="0.2"/>
    <row r="877" hidden="1" x14ac:dyDescent="0.2"/>
    <row r="878" hidden="1" x14ac:dyDescent="0.2"/>
    <row r="879" hidden="1" x14ac:dyDescent="0.2"/>
    <row r="880"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hidden="1" x14ac:dyDescent="0.2"/>
    <row r="900" hidden="1" x14ac:dyDescent="0.2"/>
    <row r="901" hidden="1" x14ac:dyDescent="0.2"/>
    <row r="902" hidden="1" x14ac:dyDescent="0.2"/>
    <row r="903" hidden="1" x14ac:dyDescent="0.2"/>
    <row r="904" hidden="1" x14ac:dyDescent="0.2"/>
    <row r="905" hidden="1" x14ac:dyDescent="0.2"/>
    <row r="906" hidden="1" x14ac:dyDescent="0.2"/>
    <row r="907" hidden="1" x14ac:dyDescent="0.2"/>
    <row r="908" hidden="1" x14ac:dyDescent="0.2"/>
    <row r="909" hidden="1" x14ac:dyDescent="0.2"/>
    <row r="910" hidden="1" x14ac:dyDescent="0.2"/>
    <row r="911" hidden="1" x14ac:dyDescent="0.2"/>
    <row r="912" hidden="1" x14ac:dyDescent="0.2"/>
    <row r="913" hidden="1" x14ac:dyDescent="0.2"/>
    <row r="914" hidden="1" x14ac:dyDescent="0.2"/>
    <row r="915" hidden="1" x14ac:dyDescent="0.2"/>
    <row r="916" hidden="1" x14ac:dyDescent="0.2"/>
    <row r="917" hidden="1" x14ac:dyDescent="0.2"/>
    <row r="918" hidden="1" x14ac:dyDescent="0.2"/>
    <row r="919" hidden="1" x14ac:dyDescent="0.2"/>
    <row r="920" hidden="1" x14ac:dyDescent="0.2"/>
    <row r="921" hidden="1" x14ac:dyDescent="0.2"/>
    <row r="922" hidden="1" x14ac:dyDescent="0.2"/>
    <row r="923" hidden="1" x14ac:dyDescent="0.2"/>
    <row r="924" hidden="1" x14ac:dyDescent="0.2"/>
    <row r="925" hidden="1" x14ac:dyDescent="0.2"/>
    <row r="926" hidden="1" x14ac:dyDescent="0.2"/>
    <row r="927" hidden="1" x14ac:dyDescent="0.2"/>
    <row r="928" hidden="1" x14ac:dyDescent="0.2"/>
    <row r="929" hidden="1" x14ac:dyDescent="0.2"/>
    <row r="930" hidden="1" x14ac:dyDescent="0.2"/>
    <row r="931" hidden="1" x14ac:dyDescent="0.2"/>
    <row r="932" hidden="1" x14ac:dyDescent="0.2"/>
    <row r="933" hidden="1" x14ac:dyDescent="0.2"/>
    <row r="934" hidden="1" x14ac:dyDescent="0.2"/>
    <row r="935" hidden="1" x14ac:dyDescent="0.2"/>
    <row r="936" hidden="1" x14ac:dyDescent="0.2"/>
    <row r="937" hidden="1" x14ac:dyDescent="0.2"/>
    <row r="938" hidden="1" x14ac:dyDescent="0.2"/>
    <row r="939" hidden="1" x14ac:dyDescent="0.2"/>
    <row r="940" hidden="1" x14ac:dyDescent="0.2"/>
    <row r="941" hidden="1" x14ac:dyDescent="0.2"/>
    <row r="942" hidden="1" x14ac:dyDescent="0.2"/>
    <row r="943" hidden="1" x14ac:dyDescent="0.2"/>
    <row r="944" hidden="1" x14ac:dyDescent="0.2"/>
    <row r="945" hidden="1" x14ac:dyDescent="0.2"/>
    <row r="946" hidden="1" x14ac:dyDescent="0.2"/>
    <row r="947" hidden="1" x14ac:dyDescent="0.2"/>
    <row r="948" hidden="1" x14ac:dyDescent="0.2"/>
    <row r="949" hidden="1" x14ac:dyDescent="0.2"/>
    <row r="950" hidden="1" x14ac:dyDescent="0.2"/>
    <row r="951" hidden="1" x14ac:dyDescent="0.2"/>
    <row r="952" hidden="1" x14ac:dyDescent="0.2"/>
    <row r="953" hidden="1" x14ac:dyDescent="0.2"/>
    <row r="954" hidden="1" x14ac:dyDescent="0.2"/>
    <row r="955" hidden="1" x14ac:dyDescent="0.2"/>
    <row r="956" hidden="1" x14ac:dyDescent="0.2"/>
    <row r="957" hidden="1" x14ac:dyDescent="0.2"/>
    <row r="958" hidden="1" x14ac:dyDescent="0.2"/>
    <row r="959" hidden="1" x14ac:dyDescent="0.2"/>
    <row r="960" hidden="1" x14ac:dyDescent="0.2"/>
    <row r="961" hidden="1" x14ac:dyDescent="0.2"/>
    <row r="962" hidden="1" x14ac:dyDescent="0.2"/>
    <row r="963" hidden="1" x14ac:dyDescent="0.2"/>
    <row r="964" hidden="1" x14ac:dyDescent="0.2"/>
    <row r="965" hidden="1" x14ac:dyDescent="0.2"/>
    <row r="966" hidden="1" x14ac:dyDescent="0.2"/>
    <row r="967" hidden="1" x14ac:dyDescent="0.2"/>
    <row r="968" hidden="1" x14ac:dyDescent="0.2"/>
    <row r="969" hidden="1" x14ac:dyDescent="0.2"/>
    <row r="970" hidden="1" x14ac:dyDescent="0.2"/>
    <row r="971" hidden="1" x14ac:dyDescent="0.2"/>
    <row r="972" hidden="1" x14ac:dyDescent="0.2"/>
    <row r="973" hidden="1" x14ac:dyDescent="0.2"/>
    <row r="974" hidden="1" x14ac:dyDescent="0.2"/>
    <row r="975" hidden="1" x14ac:dyDescent="0.2"/>
    <row r="976" hidden="1" x14ac:dyDescent="0.2"/>
    <row r="977" hidden="1" x14ac:dyDescent="0.2"/>
    <row r="978" hidden="1" x14ac:dyDescent="0.2"/>
    <row r="979" hidden="1" x14ac:dyDescent="0.2"/>
    <row r="980" hidden="1" x14ac:dyDescent="0.2"/>
    <row r="981" hidden="1" x14ac:dyDescent="0.2"/>
    <row r="982" hidden="1" x14ac:dyDescent="0.2"/>
    <row r="983" hidden="1" x14ac:dyDescent="0.2"/>
    <row r="984" hidden="1" x14ac:dyDescent="0.2"/>
    <row r="985" hidden="1" x14ac:dyDescent="0.2"/>
    <row r="986" hidden="1" x14ac:dyDescent="0.2"/>
    <row r="987" hidden="1" x14ac:dyDescent="0.2"/>
    <row r="988" hidden="1" x14ac:dyDescent="0.2"/>
    <row r="989" hidden="1" x14ac:dyDescent="0.2"/>
    <row r="990" hidden="1" x14ac:dyDescent="0.2"/>
    <row r="991" hidden="1" x14ac:dyDescent="0.2"/>
    <row r="992" hidden="1" x14ac:dyDescent="0.2"/>
    <row r="993" hidden="1" x14ac:dyDescent="0.2"/>
    <row r="994" hidden="1" x14ac:dyDescent="0.2"/>
    <row r="995" hidden="1" x14ac:dyDescent="0.2"/>
    <row r="996" hidden="1" x14ac:dyDescent="0.2"/>
    <row r="997" hidden="1" x14ac:dyDescent="0.2"/>
    <row r="998" hidden="1" x14ac:dyDescent="0.2"/>
    <row r="999" hidden="1" x14ac:dyDescent="0.2"/>
    <row r="1000" hidden="1" x14ac:dyDescent="0.2"/>
    <row r="1001" hidden="1" x14ac:dyDescent="0.2"/>
    <row r="1002" hidden="1" x14ac:dyDescent="0.2"/>
    <row r="1003" hidden="1" x14ac:dyDescent="0.2"/>
    <row r="1004" hidden="1" x14ac:dyDescent="0.2"/>
    <row r="1005" hidden="1" x14ac:dyDescent="0.2"/>
    <row r="1006" hidden="1" x14ac:dyDescent="0.2"/>
    <row r="1007" hidden="1" x14ac:dyDescent="0.2"/>
    <row r="1008"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row r="1026" hidden="1" x14ac:dyDescent="0.2"/>
    <row r="1027" hidden="1" x14ac:dyDescent="0.2"/>
    <row r="1028" hidden="1" x14ac:dyDescent="0.2"/>
    <row r="1029" hidden="1" x14ac:dyDescent="0.2"/>
    <row r="1030" hidden="1" x14ac:dyDescent="0.2"/>
    <row r="1031" hidden="1" x14ac:dyDescent="0.2"/>
    <row r="1032" hidden="1" x14ac:dyDescent="0.2"/>
    <row r="1033" hidden="1" x14ac:dyDescent="0.2"/>
    <row r="1034" hidden="1" x14ac:dyDescent="0.2"/>
    <row r="1035" hidden="1" x14ac:dyDescent="0.2"/>
    <row r="1036" hidden="1" x14ac:dyDescent="0.2"/>
    <row r="1037" hidden="1" x14ac:dyDescent="0.2"/>
    <row r="1038" hidden="1" x14ac:dyDescent="0.2"/>
    <row r="1039" hidden="1" x14ac:dyDescent="0.2"/>
    <row r="1040" hidden="1" x14ac:dyDescent="0.2"/>
    <row r="1041" hidden="1" x14ac:dyDescent="0.2"/>
    <row r="1042" hidden="1" x14ac:dyDescent="0.2"/>
    <row r="1043" hidden="1" x14ac:dyDescent="0.2"/>
  </sheetData>
  <sheetProtection algorithmName="SHA-512" hashValue="s6Ynbmxa/HBtLlAh8Qux+w+n9793V0px0Nl0OlcaHNVfxpSAfizbYlisMErMjqlJGFZf6yPWCadB8EHe78xH4A==" saltValue="RnlzZHyi4+43qWi0biiFDg==" spinCount="100000" sheet="1" formatCells="0" formatColumns="0" formatRows="0" autoFilter="0"/>
  <autoFilter ref="B17:S717" xr:uid="{00000000-0009-0000-0000-00000D000000}">
    <filterColumn colId="0">
      <filters>
        <filter val="1"/>
      </filters>
    </filterColumn>
    <filterColumn colId="2" showButton="0"/>
  </autoFilter>
  <mergeCells count="741">
    <mergeCell ref="A5:A18"/>
    <mergeCell ref="D7:O8"/>
    <mergeCell ref="D9:E9"/>
    <mergeCell ref="B12:C12"/>
    <mergeCell ref="M12:N12"/>
    <mergeCell ref="N15:N16"/>
    <mergeCell ref="O15:P15"/>
    <mergeCell ref="D17:E17"/>
    <mergeCell ref="D18:E18"/>
    <mergeCell ref="M13:O13"/>
    <mergeCell ref="P13:R13"/>
    <mergeCell ref="Q15:R15"/>
    <mergeCell ref="B15:B16"/>
    <mergeCell ref="C15:C16"/>
    <mergeCell ref="D15:E16"/>
    <mergeCell ref="D1:E1"/>
    <mergeCell ref="D19:E19"/>
    <mergeCell ref="D20:E20"/>
    <mergeCell ref="D21:E21"/>
    <mergeCell ref="D22:E22"/>
    <mergeCell ref="J12:K13"/>
    <mergeCell ref="H15:H16"/>
    <mergeCell ref="I15:K15"/>
    <mergeCell ref="L15:L16"/>
    <mergeCell ref="D12:E13"/>
    <mergeCell ref="F12:G13"/>
    <mergeCell ref="H12:I13"/>
    <mergeCell ref="D14:E14"/>
    <mergeCell ref="B10:R10"/>
    <mergeCell ref="D35:E35"/>
    <mergeCell ref="D36:E36"/>
    <mergeCell ref="D37:E37"/>
    <mergeCell ref="D38:E38"/>
    <mergeCell ref="D39:E39"/>
    <mergeCell ref="D40:E40"/>
    <mergeCell ref="F15:F16"/>
    <mergeCell ref="G15:G16"/>
    <mergeCell ref="M15:M16"/>
    <mergeCell ref="D28:E28"/>
    <mergeCell ref="D47:E47"/>
    <mergeCell ref="D48:E48"/>
    <mergeCell ref="D49:E49"/>
    <mergeCell ref="D50:E50"/>
    <mergeCell ref="D51:E51"/>
    <mergeCell ref="D62:E62"/>
    <mergeCell ref="D23:E23"/>
    <mergeCell ref="D24:E24"/>
    <mergeCell ref="D25:E25"/>
    <mergeCell ref="D26:E26"/>
    <mergeCell ref="D27:E27"/>
    <mergeCell ref="D52:E52"/>
    <mergeCell ref="D42:E42"/>
    <mergeCell ref="D43:E43"/>
    <mergeCell ref="D44:E44"/>
    <mergeCell ref="D45:E45"/>
    <mergeCell ref="D46:E46"/>
    <mergeCell ref="D41:E41"/>
    <mergeCell ref="D29:E29"/>
    <mergeCell ref="D30:E30"/>
    <mergeCell ref="D31:E31"/>
    <mergeCell ref="D32:E32"/>
    <mergeCell ref="D33:E33"/>
    <mergeCell ref="D34:E34"/>
    <mergeCell ref="D63:E63"/>
    <mergeCell ref="D64:E64"/>
    <mergeCell ref="D53:E53"/>
    <mergeCell ref="D54:E54"/>
    <mergeCell ref="D55:E55"/>
    <mergeCell ref="D56:E56"/>
    <mergeCell ref="D57:E57"/>
    <mergeCell ref="D58:E58"/>
    <mergeCell ref="D71:E71"/>
    <mergeCell ref="D59:E59"/>
    <mergeCell ref="D60:E60"/>
    <mergeCell ref="D61:E61"/>
    <mergeCell ref="D72:E72"/>
    <mergeCell ref="D73:E73"/>
    <mergeCell ref="D74:E74"/>
    <mergeCell ref="D75:E75"/>
    <mergeCell ref="D76:E76"/>
    <mergeCell ref="D65:E65"/>
    <mergeCell ref="D66:E66"/>
    <mergeCell ref="D67:E67"/>
    <mergeCell ref="D68:E68"/>
    <mergeCell ref="D69:E69"/>
    <mergeCell ref="D70:E70"/>
    <mergeCell ref="D83:E83"/>
    <mergeCell ref="D84:E84"/>
    <mergeCell ref="D85:E85"/>
    <mergeCell ref="D86:E86"/>
    <mergeCell ref="D87:E87"/>
    <mergeCell ref="D88:E88"/>
    <mergeCell ref="D77:E77"/>
    <mergeCell ref="D78:E78"/>
    <mergeCell ref="D79:E79"/>
    <mergeCell ref="D80:E80"/>
    <mergeCell ref="D81:E81"/>
    <mergeCell ref="D82:E82"/>
    <mergeCell ref="D95:E95"/>
    <mergeCell ref="D96:E96"/>
    <mergeCell ref="D97:E97"/>
    <mergeCell ref="D98:E98"/>
    <mergeCell ref="D99:E99"/>
    <mergeCell ref="D100:E100"/>
    <mergeCell ref="D89:E89"/>
    <mergeCell ref="D90:E90"/>
    <mergeCell ref="D91:E91"/>
    <mergeCell ref="D92:E92"/>
    <mergeCell ref="D93:E93"/>
    <mergeCell ref="D94:E94"/>
    <mergeCell ref="D107:E107"/>
    <mergeCell ref="D108:E108"/>
    <mergeCell ref="D109:E109"/>
    <mergeCell ref="D110:E110"/>
    <mergeCell ref="D111:E111"/>
    <mergeCell ref="D112:E112"/>
    <mergeCell ref="D101:E101"/>
    <mergeCell ref="D102:E102"/>
    <mergeCell ref="D103:E103"/>
    <mergeCell ref="D104:E104"/>
    <mergeCell ref="D105:E105"/>
    <mergeCell ref="D106:E106"/>
    <mergeCell ref="D119:E119"/>
    <mergeCell ref="D120:E120"/>
    <mergeCell ref="D121:E121"/>
    <mergeCell ref="D122:E122"/>
    <mergeCell ref="D123:E123"/>
    <mergeCell ref="D124:E124"/>
    <mergeCell ref="D113:E113"/>
    <mergeCell ref="D114:E114"/>
    <mergeCell ref="D115:E115"/>
    <mergeCell ref="D116:E116"/>
    <mergeCell ref="D117:E117"/>
    <mergeCell ref="D118:E118"/>
    <mergeCell ref="D131:E131"/>
    <mergeCell ref="D132:E132"/>
    <mergeCell ref="D133:E133"/>
    <mergeCell ref="D134:E134"/>
    <mergeCell ref="D135:E135"/>
    <mergeCell ref="D136:E136"/>
    <mergeCell ref="D125:E125"/>
    <mergeCell ref="D126:E126"/>
    <mergeCell ref="D127:E127"/>
    <mergeCell ref="D128:E128"/>
    <mergeCell ref="D129:E129"/>
    <mergeCell ref="D130:E130"/>
    <mergeCell ref="D143:E143"/>
    <mergeCell ref="D144:E144"/>
    <mergeCell ref="D145:E145"/>
    <mergeCell ref="D146:E146"/>
    <mergeCell ref="D147:E147"/>
    <mergeCell ref="D148:E148"/>
    <mergeCell ref="D137:E137"/>
    <mergeCell ref="D138:E138"/>
    <mergeCell ref="D139:E139"/>
    <mergeCell ref="D140:E140"/>
    <mergeCell ref="D141:E141"/>
    <mergeCell ref="D142:E142"/>
    <mergeCell ref="D155:E155"/>
    <mergeCell ref="D156:E156"/>
    <mergeCell ref="D157:E157"/>
    <mergeCell ref="D158:E158"/>
    <mergeCell ref="D159:E159"/>
    <mergeCell ref="D160:E160"/>
    <mergeCell ref="D149:E149"/>
    <mergeCell ref="D150:E150"/>
    <mergeCell ref="D151:E151"/>
    <mergeCell ref="D152:E152"/>
    <mergeCell ref="D153:E153"/>
    <mergeCell ref="D154:E154"/>
    <mergeCell ref="D167:E167"/>
    <mergeCell ref="D168:E168"/>
    <mergeCell ref="D169:E169"/>
    <mergeCell ref="D170:E170"/>
    <mergeCell ref="D171:E171"/>
    <mergeCell ref="D172:E172"/>
    <mergeCell ref="D161:E161"/>
    <mergeCell ref="D162:E162"/>
    <mergeCell ref="D163:E163"/>
    <mergeCell ref="D164:E164"/>
    <mergeCell ref="D165:E165"/>
    <mergeCell ref="D166:E166"/>
    <mergeCell ref="D179:E179"/>
    <mergeCell ref="D180:E180"/>
    <mergeCell ref="D181:E181"/>
    <mergeCell ref="D182:E182"/>
    <mergeCell ref="D183:E183"/>
    <mergeCell ref="D184:E184"/>
    <mergeCell ref="D173:E173"/>
    <mergeCell ref="D174:E174"/>
    <mergeCell ref="D175:E175"/>
    <mergeCell ref="D176:E176"/>
    <mergeCell ref="D177:E177"/>
    <mergeCell ref="D178:E178"/>
    <mergeCell ref="D191:E191"/>
    <mergeCell ref="D192:E192"/>
    <mergeCell ref="D193:E193"/>
    <mergeCell ref="D194:E194"/>
    <mergeCell ref="D195:E195"/>
    <mergeCell ref="D196:E196"/>
    <mergeCell ref="D185:E185"/>
    <mergeCell ref="D186:E186"/>
    <mergeCell ref="D187:E187"/>
    <mergeCell ref="D188:E188"/>
    <mergeCell ref="D189:E189"/>
    <mergeCell ref="D190:E190"/>
    <mergeCell ref="D203:E203"/>
    <mergeCell ref="D204:E204"/>
    <mergeCell ref="D205:E205"/>
    <mergeCell ref="D206:E206"/>
    <mergeCell ref="D207:E207"/>
    <mergeCell ref="D208:E208"/>
    <mergeCell ref="D197:E197"/>
    <mergeCell ref="D198:E198"/>
    <mergeCell ref="D199:E199"/>
    <mergeCell ref="D200:E200"/>
    <mergeCell ref="D201:E201"/>
    <mergeCell ref="D202:E202"/>
    <mergeCell ref="D215:E215"/>
    <mergeCell ref="D216:E216"/>
    <mergeCell ref="D217:E217"/>
    <mergeCell ref="D218:E218"/>
    <mergeCell ref="D219:E219"/>
    <mergeCell ref="D220:E220"/>
    <mergeCell ref="D209:E209"/>
    <mergeCell ref="D210:E210"/>
    <mergeCell ref="D211:E211"/>
    <mergeCell ref="D212:E212"/>
    <mergeCell ref="D213:E213"/>
    <mergeCell ref="D214:E214"/>
    <mergeCell ref="D227:E227"/>
    <mergeCell ref="D228:E228"/>
    <mergeCell ref="D229:E229"/>
    <mergeCell ref="D230:E230"/>
    <mergeCell ref="D231:E231"/>
    <mergeCell ref="D232:E232"/>
    <mergeCell ref="D221:E221"/>
    <mergeCell ref="D222:E222"/>
    <mergeCell ref="D223:E223"/>
    <mergeCell ref="D224:E224"/>
    <mergeCell ref="D225:E225"/>
    <mergeCell ref="D226:E226"/>
    <mergeCell ref="D239:E239"/>
    <mergeCell ref="D240:E240"/>
    <mergeCell ref="D241:E241"/>
    <mergeCell ref="D242:E242"/>
    <mergeCell ref="D243:E243"/>
    <mergeCell ref="D244:E244"/>
    <mergeCell ref="D233:E233"/>
    <mergeCell ref="D234:E234"/>
    <mergeCell ref="D235:E235"/>
    <mergeCell ref="D236:E236"/>
    <mergeCell ref="D237:E237"/>
    <mergeCell ref="D238:E238"/>
    <mergeCell ref="D251:E251"/>
    <mergeCell ref="D252:E252"/>
    <mergeCell ref="D253:E253"/>
    <mergeCell ref="D254:E254"/>
    <mergeCell ref="D255:E255"/>
    <mergeCell ref="D256:E256"/>
    <mergeCell ref="D245:E245"/>
    <mergeCell ref="D246:E246"/>
    <mergeCell ref="D247:E247"/>
    <mergeCell ref="D248:E248"/>
    <mergeCell ref="D249:E249"/>
    <mergeCell ref="D250:E250"/>
    <mergeCell ref="D263:E263"/>
    <mergeCell ref="D264:E264"/>
    <mergeCell ref="D265:E265"/>
    <mergeCell ref="D266:E266"/>
    <mergeCell ref="D267:E267"/>
    <mergeCell ref="D268:E268"/>
    <mergeCell ref="D257:E257"/>
    <mergeCell ref="D258:E258"/>
    <mergeCell ref="D259:E259"/>
    <mergeCell ref="D260:E260"/>
    <mergeCell ref="D261:E261"/>
    <mergeCell ref="D262:E262"/>
    <mergeCell ref="D275:E275"/>
    <mergeCell ref="D276:E276"/>
    <mergeCell ref="D277:E277"/>
    <mergeCell ref="D278:E278"/>
    <mergeCell ref="D279:E279"/>
    <mergeCell ref="D280:E280"/>
    <mergeCell ref="D269:E269"/>
    <mergeCell ref="D270:E270"/>
    <mergeCell ref="D271:E271"/>
    <mergeCell ref="D272:E272"/>
    <mergeCell ref="D273:E273"/>
    <mergeCell ref="D274:E274"/>
    <mergeCell ref="D287:E287"/>
    <mergeCell ref="D288:E288"/>
    <mergeCell ref="D289:E289"/>
    <mergeCell ref="D290:E290"/>
    <mergeCell ref="D291:E291"/>
    <mergeCell ref="D292:E292"/>
    <mergeCell ref="D281:E281"/>
    <mergeCell ref="D282:E282"/>
    <mergeCell ref="D283:E283"/>
    <mergeCell ref="D284:E284"/>
    <mergeCell ref="D285:E285"/>
    <mergeCell ref="D286:E286"/>
    <mergeCell ref="D299:E299"/>
    <mergeCell ref="D300:E300"/>
    <mergeCell ref="D301:E301"/>
    <mergeCell ref="D302:E302"/>
    <mergeCell ref="D303:E303"/>
    <mergeCell ref="D304:E304"/>
    <mergeCell ref="D293:E293"/>
    <mergeCell ref="D294:E294"/>
    <mergeCell ref="D295:E295"/>
    <mergeCell ref="D296:E296"/>
    <mergeCell ref="D297:E297"/>
    <mergeCell ref="D298:E298"/>
    <mergeCell ref="D311:E311"/>
    <mergeCell ref="D312:E312"/>
    <mergeCell ref="D313:E313"/>
    <mergeCell ref="D314:E314"/>
    <mergeCell ref="D315:E315"/>
    <mergeCell ref="D316:E316"/>
    <mergeCell ref="D305:E305"/>
    <mergeCell ref="D306:E306"/>
    <mergeCell ref="D307:E307"/>
    <mergeCell ref="D308:E308"/>
    <mergeCell ref="D309:E309"/>
    <mergeCell ref="D310:E310"/>
    <mergeCell ref="D323:E323"/>
    <mergeCell ref="D324:E324"/>
    <mergeCell ref="D325:E325"/>
    <mergeCell ref="D326:E326"/>
    <mergeCell ref="D327:E327"/>
    <mergeCell ref="D328:E328"/>
    <mergeCell ref="D317:E317"/>
    <mergeCell ref="D318:E318"/>
    <mergeCell ref="D319:E319"/>
    <mergeCell ref="D320:E320"/>
    <mergeCell ref="D321:E321"/>
    <mergeCell ref="D322:E322"/>
    <mergeCell ref="D335:E335"/>
    <mergeCell ref="D336:E336"/>
    <mergeCell ref="D337:E337"/>
    <mergeCell ref="D338:E338"/>
    <mergeCell ref="D339:E339"/>
    <mergeCell ref="D340:E340"/>
    <mergeCell ref="D329:E329"/>
    <mergeCell ref="D330:E330"/>
    <mergeCell ref="D331:E331"/>
    <mergeCell ref="D332:E332"/>
    <mergeCell ref="D333:E333"/>
    <mergeCell ref="D334:E334"/>
    <mergeCell ref="D347:E347"/>
    <mergeCell ref="D348:E348"/>
    <mergeCell ref="D349:E349"/>
    <mergeCell ref="D350:E350"/>
    <mergeCell ref="D351:E351"/>
    <mergeCell ref="D352:E352"/>
    <mergeCell ref="D341:E341"/>
    <mergeCell ref="D342:E342"/>
    <mergeCell ref="D343:E343"/>
    <mergeCell ref="D344:E344"/>
    <mergeCell ref="D345:E345"/>
    <mergeCell ref="D346:E346"/>
    <mergeCell ref="D359:E359"/>
    <mergeCell ref="D360:E360"/>
    <mergeCell ref="D361:E361"/>
    <mergeCell ref="D362:E362"/>
    <mergeCell ref="D363:E363"/>
    <mergeCell ref="D364:E364"/>
    <mergeCell ref="D353:E353"/>
    <mergeCell ref="D354:E354"/>
    <mergeCell ref="D355:E355"/>
    <mergeCell ref="D356:E356"/>
    <mergeCell ref="D357:E357"/>
    <mergeCell ref="D358:E358"/>
    <mergeCell ref="D371:E371"/>
    <mergeCell ref="D372:E372"/>
    <mergeCell ref="D373:E373"/>
    <mergeCell ref="D374:E374"/>
    <mergeCell ref="D375:E375"/>
    <mergeCell ref="D376:E376"/>
    <mergeCell ref="D365:E365"/>
    <mergeCell ref="D366:E366"/>
    <mergeCell ref="D367:E367"/>
    <mergeCell ref="D368:E368"/>
    <mergeCell ref="D369:E369"/>
    <mergeCell ref="D370:E370"/>
    <mergeCell ref="D383:E383"/>
    <mergeCell ref="D384:E384"/>
    <mergeCell ref="D385:E385"/>
    <mergeCell ref="D386:E386"/>
    <mergeCell ref="D387:E387"/>
    <mergeCell ref="D388:E388"/>
    <mergeCell ref="D377:E377"/>
    <mergeCell ref="D378:E378"/>
    <mergeCell ref="D379:E379"/>
    <mergeCell ref="D380:E380"/>
    <mergeCell ref="D381:E381"/>
    <mergeCell ref="D382:E382"/>
    <mergeCell ref="D395:E395"/>
    <mergeCell ref="D396:E396"/>
    <mergeCell ref="D397:E397"/>
    <mergeCell ref="D398:E398"/>
    <mergeCell ref="D399:E399"/>
    <mergeCell ref="D400:E400"/>
    <mergeCell ref="D389:E389"/>
    <mergeCell ref="D390:E390"/>
    <mergeCell ref="D391:E391"/>
    <mergeCell ref="D392:E392"/>
    <mergeCell ref="D393:E393"/>
    <mergeCell ref="D394:E394"/>
    <mergeCell ref="D407:E407"/>
    <mergeCell ref="D408:E408"/>
    <mergeCell ref="D409:E409"/>
    <mergeCell ref="D410:E410"/>
    <mergeCell ref="D411:E411"/>
    <mergeCell ref="D412:E412"/>
    <mergeCell ref="D401:E401"/>
    <mergeCell ref="D402:E402"/>
    <mergeCell ref="D403:E403"/>
    <mergeCell ref="D404:E404"/>
    <mergeCell ref="D405:E405"/>
    <mergeCell ref="D406:E406"/>
    <mergeCell ref="D419:E419"/>
    <mergeCell ref="D420:E420"/>
    <mergeCell ref="D421:E421"/>
    <mergeCell ref="D422:E422"/>
    <mergeCell ref="D423:E423"/>
    <mergeCell ref="D424:E424"/>
    <mergeCell ref="D413:E413"/>
    <mergeCell ref="D414:E414"/>
    <mergeCell ref="D415:E415"/>
    <mergeCell ref="D416:E416"/>
    <mergeCell ref="D417:E417"/>
    <mergeCell ref="D418:E418"/>
    <mergeCell ref="D431:E431"/>
    <mergeCell ref="D432:E432"/>
    <mergeCell ref="D433:E433"/>
    <mergeCell ref="D434:E434"/>
    <mergeCell ref="D435:E435"/>
    <mergeCell ref="D436:E436"/>
    <mergeCell ref="D425:E425"/>
    <mergeCell ref="D426:E426"/>
    <mergeCell ref="D427:E427"/>
    <mergeCell ref="D428:E428"/>
    <mergeCell ref="D429:E429"/>
    <mergeCell ref="D430:E430"/>
    <mergeCell ref="D443:E443"/>
    <mergeCell ref="D444:E444"/>
    <mergeCell ref="D445:E445"/>
    <mergeCell ref="D446:E446"/>
    <mergeCell ref="D447:E447"/>
    <mergeCell ref="D448:E448"/>
    <mergeCell ref="D437:E437"/>
    <mergeCell ref="D438:E438"/>
    <mergeCell ref="D439:E439"/>
    <mergeCell ref="D440:E440"/>
    <mergeCell ref="D441:E441"/>
    <mergeCell ref="D442:E442"/>
    <mergeCell ref="D455:E455"/>
    <mergeCell ref="D456:E456"/>
    <mergeCell ref="D457:E457"/>
    <mergeCell ref="D458:E458"/>
    <mergeCell ref="D459:E459"/>
    <mergeCell ref="D460:E460"/>
    <mergeCell ref="D449:E449"/>
    <mergeCell ref="D450:E450"/>
    <mergeCell ref="D451:E451"/>
    <mergeCell ref="D452:E452"/>
    <mergeCell ref="D453:E453"/>
    <mergeCell ref="D454:E454"/>
    <mergeCell ref="D467:E467"/>
    <mergeCell ref="D468:E468"/>
    <mergeCell ref="D469:E469"/>
    <mergeCell ref="D470:E470"/>
    <mergeCell ref="D471:E471"/>
    <mergeCell ref="D472:E472"/>
    <mergeCell ref="D461:E461"/>
    <mergeCell ref="D462:E462"/>
    <mergeCell ref="D463:E463"/>
    <mergeCell ref="D464:E464"/>
    <mergeCell ref="D465:E465"/>
    <mergeCell ref="D466:E466"/>
    <mergeCell ref="D479:E479"/>
    <mergeCell ref="D480:E480"/>
    <mergeCell ref="D481:E481"/>
    <mergeCell ref="D482:E482"/>
    <mergeCell ref="D483:E483"/>
    <mergeCell ref="D484:E484"/>
    <mergeCell ref="D473:E473"/>
    <mergeCell ref="D474:E474"/>
    <mergeCell ref="D475:E475"/>
    <mergeCell ref="D476:E476"/>
    <mergeCell ref="D477:E477"/>
    <mergeCell ref="D478:E478"/>
    <mergeCell ref="D491:E491"/>
    <mergeCell ref="D492:E492"/>
    <mergeCell ref="D493:E493"/>
    <mergeCell ref="D494:E494"/>
    <mergeCell ref="D495:E495"/>
    <mergeCell ref="D496:E496"/>
    <mergeCell ref="D485:E485"/>
    <mergeCell ref="D486:E486"/>
    <mergeCell ref="D487:E487"/>
    <mergeCell ref="D488:E488"/>
    <mergeCell ref="D489:E489"/>
    <mergeCell ref="D490:E490"/>
    <mergeCell ref="D503:E503"/>
    <mergeCell ref="D504:E504"/>
    <mergeCell ref="D505:E505"/>
    <mergeCell ref="D506:E506"/>
    <mergeCell ref="D507:E507"/>
    <mergeCell ref="D508:E508"/>
    <mergeCell ref="D497:E497"/>
    <mergeCell ref="D498:E498"/>
    <mergeCell ref="D499:E499"/>
    <mergeCell ref="D500:E500"/>
    <mergeCell ref="D501:E501"/>
    <mergeCell ref="D502:E502"/>
    <mergeCell ref="D515:E515"/>
    <mergeCell ref="D516:E516"/>
    <mergeCell ref="D517:E517"/>
    <mergeCell ref="D518:E518"/>
    <mergeCell ref="D519:E519"/>
    <mergeCell ref="D520:E520"/>
    <mergeCell ref="D509:E509"/>
    <mergeCell ref="D510:E510"/>
    <mergeCell ref="D511:E511"/>
    <mergeCell ref="D512:E512"/>
    <mergeCell ref="D513:E513"/>
    <mergeCell ref="D514:E514"/>
    <mergeCell ref="D527:E527"/>
    <mergeCell ref="D528:E528"/>
    <mergeCell ref="D529:E529"/>
    <mergeCell ref="D530:E530"/>
    <mergeCell ref="D531:E531"/>
    <mergeCell ref="D532:E532"/>
    <mergeCell ref="D521:E521"/>
    <mergeCell ref="D522:E522"/>
    <mergeCell ref="D523:E523"/>
    <mergeCell ref="D524:E524"/>
    <mergeCell ref="D525:E525"/>
    <mergeCell ref="D526:E526"/>
    <mergeCell ref="D539:E539"/>
    <mergeCell ref="D540:E540"/>
    <mergeCell ref="D541:E541"/>
    <mergeCell ref="D542:E542"/>
    <mergeCell ref="D543:E543"/>
    <mergeCell ref="D544:E544"/>
    <mergeCell ref="D533:E533"/>
    <mergeCell ref="D534:E534"/>
    <mergeCell ref="D535:E535"/>
    <mergeCell ref="D536:E536"/>
    <mergeCell ref="D537:E537"/>
    <mergeCell ref="D538:E538"/>
    <mergeCell ref="D551:E551"/>
    <mergeCell ref="D552:E552"/>
    <mergeCell ref="D553:E553"/>
    <mergeCell ref="D554:E554"/>
    <mergeCell ref="D555:E555"/>
    <mergeCell ref="D556:E556"/>
    <mergeCell ref="D545:E545"/>
    <mergeCell ref="D546:E546"/>
    <mergeCell ref="D547:E547"/>
    <mergeCell ref="D548:E548"/>
    <mergeCell ref="D549:E549"/>
    <mergeCell ref="D550:E550"/>
    <mergeCell ref="D563:E563"/>
    <mergeCell ref="D564:E564"/>
    <mergeCell ref="D565:E565"/>
    <mergeCell ref="D566:E566"/>
    <mergeCell ref="D567:E567"/>
    <mergeCell ref="D568:E568"/>
    <mergeCell ref="D557:E557"/>
    <mergeCell ref="D558:E558"/>
    <mergeCell ref="D559:E559"/>
    <mergeCell ref="D560:E560"/>
    <mergeCell ref="D561:E561"/>
    <mergeCell ref="D562:E562"/>
    <mergeCell ref="D575:E575"/>
    <mergeCell ref="D576:E576"/>
    <mergeCell ref="D577:E577"/>
    <mergeCell ref="D578:E578"/>
    <mergeCell ref="D579:E579"/>
    <mergeCell ref="D580:E580"/>
    <mergeCell ref="D569:E569"/>
    <mergeCell ref="D570:E570"/>
    <mergeCell ref="D571:E571"/>
    <mergeCell ref="D572:E572"/>
    <mergeCell ref="D573:E573"/>
    <mergeCell ref="D574:E574"/>
    <mergeCell ref="D587:E587"/>
    <mergeCell ref="D588:E588"/>
    <mergeCell ref="D589:E589"/>
    <mergeCell ref="D590:E590"/>
    <mergeCell ref="D591:E591"/>
    <mergeCell ref="D592:E592"/>
    <mergeCell ref="D581:E581"/>
    <mergeCell ref="D582:E582"/>
    <mergeCell ref="D583:E583"/>
    <mergeCell ref="D584:E584"/>
    <mergeCell ref="D585:E585"/>
    <mergeCell ref="D586:E586"/>
    <mergeCell ref="D599:E599"/>
    <mergeCell ref="D600:E600"/>
    <mergeCell ref="D601:E601"/>
    <mergeCell ref="D602:E602"/>
    <mergeCell ref="D603:E603"/>
    <mergeCell ref="D604:E604"/>
    <mergeCell ref="D593:E593"/>
    <mergeCell ref="D594:E594"/>
    <mergeCell ref="D595:E595"/>
    <mergeCell ref="D596:E596"/>
    <mergeCell ref="D597:E597"/>
    <mergeCell ref="D598:E598"/>
    <mergeCell ref="D611:E611"/>
    <mergeCell ref="D612:E612"/>
    <mergeCell ref="D613:E613"/>
    <mergeCell ref="D614:E614"/>
    <mergeCell ref="D615:E615"/>
    <mergeCell ref="D616:E616"/>
    <mergeCell ref="D605:E605"/>
    <mergeCell ref="D606:E606"/>
    <mergeCell ref="D607:E607"/>
    <mergeCell ref="D608:E608"/>
    <mergeCell ref="D609:E609"/>
    <mergeCell ref="D610:E610"/>
    <mergeCell ref="D623:E623"/>
    <mergeCell ref="D624:E624"/>
    <mergeCell ref="D625:E625"/>
    <mergeCell ref="D626:E626"/>
    <mergeCell ref="D627:E627"/>
    <mergeCell ref="D628:E628"/>
    <mergeCell ref="D617:E617"/>
    <mergeCell ref="D618:E618"/>
    <mergeCell ref="D619:E619"/>
    <mergeCell ref="D620:E620"/>
    <mergeCell ref="D621:E621"/>
    <mergeCell ref="D622:E622"/>
    <mergeCell ref="D635:E635"/>
    <mergeCell ref="D636:E636"/>
    <mergeCell ref="D637:E637"/>
    <mergeCell ref="D638:E638"/>
    <mergeCell ref="D639:E639"/>
    <mergeCell ref="D640:E640"/>
    <mergeCell ref="D629:E629"/>
    <mergeCell ref="D630:E630"/>
    <mergeCell ref="D631:E631"/>
    <mergeCell ref="D632:E632"/>
    <mergeCell ref="D633:E633"/>
    <mergeCell ref="D634:E634"/>
    <mergeCell ref="D647:E647"/>
    <mergeCell ref="D648:E648"/>
    <mergeCell ref="D649:E649"/>
    <mergeCell ref="D650:E650"/>
    <mergeCell ref="D651:E651"/>
    <mergeCell ref="D652:E652"/>
    <mergeCell ref="D641:E641"/>
    <mergeCell ref="D642:E642"/>
    <mergeCell ref="D643:E643"/>
    <mergeCell ref="D644:E644"/>
    <mergeCell ref="D645:E645"/>
    <mergeCell ref="D646:E646"/>
    <mergeCell ref="D659:E659"/>
    <mergeCell ref="D660:E660"/>
    <mergeCell ref="D661:E661"/>
    <mergeCell ref="D662:E662"/>
    <mergeCell ref="D663:E663"/>
    <mergeCell ref="D664:E664"/>
    <mergeCell ref="D653:E653"/>
    <mergeCell ref="D654:E654"/>
    <mergeCell ref="D655:E655"/>
    <mergeCell ref="D656:E656"/>
    <mergeCell ref="D657:E657"/>
    <mergeCell ref="D658:E658"/>
    <mergeCell ref="D671:E671"/>
    <mergeCell ref="D672:E672"/>
    <mergeCell ref="D673:E673"/>
    <mergeCell ref="D674:E674"/>
    <mergeCell ref="D675:E675"/>
    <mergeCell ref="D676:E676"/>
    <mergeCell ref="D665:E665"/>
    <mergeCell ref="D666:E666"/>
    <mergeCell ref="D667:E667"/>
    <mergeCell ref="D668:E668"/>
    <mergeCell ref="D669:E669"/>
    <mergeCell ref="D670:E670"/>
    <mergeCell ref="D683:E683"/>
    <mergeCell ref="D684:E684"/>
    <mergeCell ref="D685:E685"/>
    <mergeCell ref="D686:E686"/>
    <mergeCell ref="D687:E687"/>
    <mergeCell ref="D688:E688"/>
    <mergeCell ref="D677:E677"/>
    <mergeCell ref="D678:E678"/>
    <mergeCell ref="D679:E679"/>
    <mergeCell ref="D680:E680"/>
    <mergeCell ref="D681:E681"/>
    <mergeCell ref="D682:E682"/>
    <mergeCell ref="D698:E698"/>
    <mergeCell ref="D699:E699"/>
    <mergeCell ref="D700:E700"/>
    <mergeCell ref="D689:E689"/>
    <mergeCell ref="D690:E690"/>
    <mergeCell ref="D691:E691"/>
    <mergeCell ref="D692:E692"/>
    <mergeCell ref="D693:E693"/>
    <mergeCell ref="D694:E694"/>
    <mergeCell ref="D695:E695"/>
    <mergeCell ref="D696:E696"/>
    <mergeCell ref="D697:E697"/>
    <mergeCell ref="B732:R732"/>
    <mergeCell ref="G726:I726"/>
    <mergeCell ref="C728:E728"/>
    <mergeCell ref="F728:H728"/>
    <mergeCell ref="I728:K728"/>
    <mergeCell ref="L728:N728"/>
    <mergeCell ref="O728:R728"/>
    <mergeCell ref="D713:E713"/>
    <mergeCell ref="D714:E714"/>
    <mergeCell ref="D715:E715"/>
    <mergeCell ref="D716:E716"/>
    <mergeCell ref="D717:E717"/>
    <mergeCell ref="B719:C719"/>
    <mergeCell ref="D719:E719"/>
    <mergeCell ref="C729:E729"/>
    <mergeCell ref="F729:H729"/>
    <mergeCell ref="I729:K729"/>
    <mergeCell ref="L729:N729"/>
    <mergeCell ref="O729:R729"/>
    <mergeCell ref="D707:E707"/>
    <mergeCell ref="D708:E708"/>
    <mergeCell ref="D709:E709"/>
    <mergeCell ref="D710:E710"/>
    <mergeCell ref="D711:E711"/>
    <mergeCell ref="D712:E712"/>
    <mergeCell ref="D701:E701"/>
    <mergeCell ref="D702:E702"/>
    <mergeCell ref="D703:E703"/>
    <mergeCell ref="D704:E704"/>
    <mergeCell ref="D705:E705"/>
    <mergeCell ref="D706:E706"/>
  </mergeCells>
  <conditionalFormatting sqref="H18:K717 O18:Q717">
    <cfRule type="cellIs" dxfId="50" priority="11" stopIfTrue="1" operator="between">
      <formula>0</formula>
      <formula>0</formula>
    </cfRule>
  </conditionalFormatting>
  <conditionalFormatting sqref="N18:N717">
    <cfRule type="cellIs" dxfId="49" priority="10" stopIfTrue="1" operator="between">
      <formula>0</formula>
      <formula>0</formula>
    </cfRule>
  </conditionalFormatting>
  <conditionalFormatting sqref="J12">
    <cfRule type="expression" dxfId="48" priority="9" stopIfTrue="1">
      <formula>ISERROR(J12)</formula>
    </cfRule>
  </conditionalFormatting>
  <conditionalFormatting sqref="J12">
    <cfRule type="expression" dxfId="47" priority="8" stopIfTrue="1">
      <formula>ISERROR(J12)</formula>
    </cfRule>
  </conditionalFormatting>
  <conditionalFormatting sqref="J12">
    <cfRule type="expression" dxfId="46" priority="7" stopIfTrue="1">
      <formula>ISERROR(J12)</formula>
    </cfRule>
  </conditionalFormatting>
  <conditionalFormatting sqref="J12">
    <cfRule type="expression" dxfId="45" priority="6" stopIfTrue="1">
      <formula>ISERROR(J12)</formula>
    </cfRule>
  </conditionalFormatting>
  <conditionalFormatting sqref="J12">
    <cfRule type="expression" dxfId="44" priority="5" stopIfTrue="1">
      <formula>ISERROR(J12)</formula>
    </cfRule>
  </conditionalFormatting>
  <conditionalFormatting sqref="J12">
    <cfRule type="expression" dxfId="43" priority="4" stopIfTrue="1">
      <formula>ISERROR(J12)</formula>
    </cfRule>
  </conditionalFormatting>
  <conditionalFormatting sqref="J12">
    <cfRule type="expression" dxfId="42" priority="3" stopIfTrue="1">
      <formula>ISERROR(J12)</formula>
    </cfRule>
  </conditionalFormatting>
  <conditionalFormatting sqref="J12">
    <cfRule type="expression" dxfId="41" priority="2" stopIfTrue="1">
      <formula>ISERROR(J12)</formula>
    </cfRule>
  </conditionalFormatting>
  <conditionalFormatting sqref="J12">
    <cfRule type="expression" dxfId="40" priority="1" stopIfTrue="1">
      <formula>ISERROR(J12)</formula>
    </cfRule>
  </conditionalFormatting>
  <dataValidations count="3">
    <dataValidation type="decimal" allowBlank="1" showInputMessage="1" showErrorMessage="1" errorTitle="Usuario:" error="Este es un Campo numerico." sqref="I18:K717" xr:uid="{00000000-0002-0000-0D00-000000000000}">
      <formula1>0.001</formula1>
      <formula2>999999999999</formula2>
    </dataValidation>
    <dataValidation type="list" errorStyle="warning" allowBlank="1" showInputMessage="1" showErrorMessage="1" errorTitle="Usuario:" error="Solamente se seleccionarán las opciones listadas." sqref="N18:N717" xr:uid="{00000000-0002-0000-0D00-000001000000}">
      <formula1>$N$741:$N$742</formula1>
    </dataValidation>
    <dataValidation type="decimal" errorStyle="warning" allowBlank="1" showInputMessage="1" showErrorMessage="1" sqref="Q18:Q717" xr:uid="{00000000-0002-0000-0D00-000002000000}">
      <formula1>0.001</formula1>
      <formula2>1</formula2>
    </dataValidation>
  </dataValidations>
  <printOptions horizontalCentered="1"/>
  <pageMargins left="0.19685039370078741" right="0" top="0.59055118110236227" bottom="0.39370078740157483" header="0.59055118110236227" footer="0.59055118110236227"/>
  <pageSetup scale="50" pageOrder="overThenDown" orientation="landscape" horizontalDpi="1200" verticalDpi="1200" r:id="rId1"/>
  <headerFooter alignWithMargins="0">
    <oddFooter>&amp;R&amp;"Arial,Negrita Cursiva"Hoja &amp;P de &amp;N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5" filterMode="1">
    <tabColor rgb="FF960048"/>
  </sheetPr>
  <dimension ref="A1:S1043"/>
  <sheetViews>
    <sheetView showGridLines="0" showRowColHeaders="0" view="pageBreakPreview" zoomScale="80" zoomScaleNormal="85" zoomScaleSheetLayoutView="80" workbookViewId="0">
      <pane xSplit="5" ySplit="17" topLeftCell="H18" activePane="bottomRight" state="frozen"/>
      <selection activeCell="C17" sqref="C17"/>
      <selection pane="topRight" activeCell="C17" sqref="C17"/>
      <selection pane="bottomLeft" activeCell="C17" sqref="C17"/>
      <selection pane="bottomRight" activeCell="M724" sqref="M724"/>
    </sheetView>
  </sheetViews>
  <sheetFormatPr baseColWidth="10" defaultColWidth="0" defaultRowHeight="12.75" customHeight="1" zeroHeight="1" x14ac:dyDescent="0.2"/>
  <cols>
    <col min="1" max="1" width="3.7109375" style="1" customWidth="1"/>
    <col min="2" max="2" width="5.5703125" style="1" customWidth="1"/>
    <col min="3" max="3" width="12.28515625" style="1" bestFit="1" customWidth="1"/>
    <col min="4" max="4" width="10.7109375" style="1" customWidth="1"/>
    <col min="5" max="5" width="28.85546875" style="1" customWidth="1"/>
    <col min="6" max="6" width="24.85546875" style="1" customWidth="1"/>
    <col min="7" max="7" width="11.85546875" style="1" customWidth="1"/>
    <col min="8" max="8" width="14.140625" style="1" customWidth="1"/>
    <col min="9" max="10" width="19" style="1" customWidth="1"/>
    <col min="11" max="11" width="16.5703125" style="1" customWidth="1"/>
    <col min="12" max="13" width="14.85546875" style="1" customWidth="1"/>
    <col min="14" max="14" width="11.85546875" style="1" customWidth="1"/>
    <col min="15" max="16" width="18.140625" style="1" customWidth="1"/>
    <col min="17" max="17" width="14.140625" style="1" customWidth="1"/>
    <col min="18" max="18" width="14.28515625" style="1" customWidth="1"/>
    <col min="19" max="19" width="34.28515625" style="18" hidden="1" customWidth="1"/>
    <col min="20" max="16384" width="11.42578125" style="1" hidden="1"/>
  </cols>
  <sheetData>
    <row r="1" spans="1:19" x14ac:dyDescent="0.2">
      <c r="D1" s="313"/>
      <c r="E1" s="313"/>
      <c r="F1" s="80"/>
    </row>
    <row r="2" spans="1:19" ht="12.75" customHeight="1" x14ac:dyDescent="0.2">
      <c r="D2" s="120"/>
      <c r="E2" s="120"/>
      <c r="F2" s="120"/>
      <c r="G2" s="120"/>
      <c r="H2" s="120"/>
      <c r="I2" s="120"/>
      <c r="J2" s="120"/>
      <c r="K2" s="120"/>
      <c r="L2" s="120"/>
      <c r="M2" s="120"/>
      <c r="N2" s="120"/>
      <c r="O2" s="182" t="s">
        <v>550</v>
      </c>
      <c r="P2" s="187" t="str">
        <f>IF('MENU INICIAL'!F26="","",'MENU INICIAL'!F26)</f>
        <v/>
      </c>
      <c r="Q2" s="184"/>
      <c r="R2" s="184"/>
    </row>
    <row r="3" spans="1:19" ht="12.75" customHeight="1" x14ac:dyDescent="0.2">
      <c r="D3" s="120"/>
      <c r="E3" s="120"/>
      <c r="F3" s="120"/>
      <c r="G3" s="120"/>
      <c r="H3" s="120"/>
      <c r="I3" s="120"/>
      <c r="J3" s="120"/>
      <c r="K3" s="120"/>
      <c r="L3" s="120"/>
      <c r="M3" s="120"/>
      <c r="N3" s="120"/>
    </row>
    <row r="4" spans="1:19" ht="12.75" customHeight="1" x14ac:dyDescent="0.2">
      <c r="D4" s="120"/>
      <c r="E4" s="120"/>
      <c r="F4" s="120"/>
      <c r="G4" s="120"/>
      <c r="H4" s="120"/>
      <c r="I4" s="120"/>
      <c r="J4" s="120"/>
      <c r="K4" s="120"/>
      <c r="L4" s="120"/>
      <c r="M4" s="120"/>
      <c r="N4" s="120"/>
      <c r="O4" s="182" t="s">
        <v>551</v>
      </c>
      <c r="P4" s="187" t="str">
        <f>IF('MENU INICIAL'!F27="","",'MENU INICIAL'!F27)</f>
        <v/>
      </c>
      <c r="Q4" s="184"/>
      <c r="R4" s="184"/>
    </row>
    <row r="5" spans="1:19" ht="12.75" customHeight="1" x14ac:dyDescent="0.25">
      <c r="A5" s="298"/>
      <c r="D5" s="121"/>
      <c r="E5" s="121"/>
      <c r="F5" s="121"/>
      <c r="G5" s="121"/>
      <c r="H5" s="121"/>
      <c r="I5" s="121"/>
      <c r="J5" s="121"/>
      <c r="K5" s="121"/>
      <c r="L5" s="121"/>
      <c r="M5" s="121"/>
      <c r="N5" s="121"/>
      <c r="O5" s="121"/>
    </row>
    <row r="6" spans="1:19" ht="12.75" customHeight="1" thickBot="1" x14ac:dyDescent="0.3">
      <c r="A6" s="298"/>
      <c r="D6" s="121"/>
      <c r="E6" s="121"/>
      <c r="F6" s="121"/>
      <c r="G6" s="121"/>
      <c r="H6" s="121"/>
      <c r="I6" s="121"/>
      <c r="J6" s="121"/>
      <c r="K6" s="121"/>
      <c r="L6" s="121"/>
      <c r="M6" s="121"/>
      <c r="N6" s="121"/>
      <c r="O6" s="121"/>
    </row>
    <row r="7" spans="1:19" hidden="1" x14ac:dyDescent="0.2">
      <c r="A7" s="298"/>
      <c r="D7" s="311"/>
      <c r="E7" s="311"/>
      <c r="F7" s="311"/>
      <c r="G7" s="311"/>
      <c r="H7" s="311"/>
      <c r="I7" s="311"/>
      <c r="J7" s="311"/>
      <c r="K7" s="311"/>
      <c r="L7" s="311"/>
      <c r="M7" s="311"/>
      <c r="N7" s="311"/>
      <c r="O7" s="311"/>
    </row>
    <row r="8" spans="1:19" hidden="1" x14ac:dyDescent="0.2">
      <c r="A8" s="298"/>
      <c r="D8" s="311"/>
      <c r="E8" s="311"/>
      <c r="F8" s="311"/>
      <c r="G8" s="311"/>
      <c r="H8" s="311"/>
      <c r="I8" s="311"/>
      <c r="J8" s="311"/>
      <c r="K8" s="311"/>
      <c r="L8" s="311"/>
      <c r="M8" s="311"/>
      <c r="N8" s="311"/>
      <c r="O8" s="311"/>
    </row>
    <row r="9" spans="1:19" hidden="1" x14ac:dyDescent="0.2">
      <c r="A9" s="298"/>
      <c r="D9" s="313"/>
      <c r="E9" s="313"/>
      <c r="F9" s="80"/>
    </row>
    <row r="10" spans="1:19" ht="21" thickTop="1" thickBot="1" x14ac:dyDescent="0.35">
      <c r="A10" s="298"/>
      <c r="B10" s="357" t="s">
        <v>548</v>
      </c>
      <c r="C10" s="358"/>
      <c r="D10" s="358"/>
      <c r="E10" s="358"/>
      <c r="F10" s="358"/>
      <c r="G10" s="358"/>
      <c r="H10" s="358"/>
      <c r="I10" s="358"/>
      <c r="J10" s="358"/>
      <c r="K10" s="358"/>
      <c r="L10" s="358"/>
      <c r="M10" s="358"/>
      <c r="N10" s="358"/>
      <c r="O10" s="358"/>
      <c r="P10" s="358"/>
      <c r="Q10" s="358"/>
      <c r="R10" s="359"/>
    </row>
    <row r="11" spans="1:19" ht="20.25" thickTop="1" x14ac:dyDescent="0.3">
      <c r="A11" s="298"/>
      <c r="D11" s="175"/>
      <c r="E11" s="175"/>
      <c r="F11" s="175"/>
      <c r="G11" s="175"/>
      <c r="H11" s="175"/>
      <c r="I11" s="175"/>
      <c r="J11" s="175"/>
      <c r="K11" s="175"/>
      <c r="L11" s="175"/>
      <c r="M11" s="175"/>
      <c r="N11" s="175"/>
      <c r="O11" s="175"/>
      <c r="P11" s="213"/>
      <c r="Q11" s="213"/>
      <c r="R11" s="213"/>
    </row>
    <row r="12" spans="1:19" x14ac:dyDescent="0.2">
      <c r="A12" s="298"/>
      <c r="B12" s="341"/>
      <c r="C12" s="341"/>
      <c r="D12" s="351" t="s">
        <v>331</v>
      </c>
      <c r="E12" s="351"/>
      <c r="F12" s="372" t="str">
        <f>IF('CED. GRAL POR REP. O MANTTO'!D11=0,"",'CED. GRAL POR REP. O MANTTO'!D11)</f>
        <v/>
      </c>
      <c r="G12" s="372"/>
      <c r="H12" s="354" t="s">
        <v>339</v>
      </c>
      <c r="I12" s="354"/>
      <c r="J12" s="355" t="e">
        <f>IF('CED. GRAL POR REP. O MANTTO'!D14=0,"",'CED. GRAL POR REP. O MANTTO'!D14)</f>
        <v>#VALUE!</v>
      </c>
      <c r="K12" s="355"/>
      <c r="M12" s="341"/>
      <c r="N12" s="341"/>
    </row>
    <row r="13" spans="1:19" ht="13.5" thickBot="1" x14ac:dyDescent="0.25">
      <c r="A13" s="298"/>
      <c r="B13" s="160"/>
      <c r="C13" s="160"/>
      <c r="D13" s="351"/>
      <c r="E13" s="351"/>
      <c r="F13" s="373"/>
      <c r="G13" s="373"/>
      <c r="H13" s="354"/>
      <c r="I13" s="354"/>
      <c r="J13" s="356"/>
      <c r="K13" s="356"/>
      <c r="L13" s="162"/>
      <c r="M13" s="348" t="s">
        <v>552</v>
      </c>
      <c r="N13" s="349"/>
      <c r="O13" s="349"/>
      <c r="P13" s="342" t="s">
        <v>562</v>
      </c>
      <c r="Q13" s="343"/>
      <c r="R13" s="343"/>
    </row>
    <row r="14" spans="1:19" ht="14.25" thickTop="1" thickBot="1" x14ac:dyDescent="0.25">
      <c r="A14" s="298"/>
      <c r="D14" s="350"/>
      <c r="E14" s="350"/>
    </row>
    <row r="15" spans="1:19" s="69" customFormat="1" ht="18" customHeight="1" thickTop="1" thickBot="1" x14ac:dyDescent="0.25">
      <c r="A15" s="298"/>
      <c r="B15" s="344" t="s">
        <v>334</v>
      </c>
      <c r="C15" s="335" t="s">
        <v>300</v>
      </c>
      <c r="D15" s="335" t="s">
        <v>303</v>
      </c>
      <c r="E15" s="336"/>
      <c r="F15" s="336" t="s">
        <v>3</v>
      </c>
      <c r="G15" s="335" t="s">
        <v>534</v>
      </c>
      <c r="H15" s="336" t="s">
        <v>298</v>
      </c>
      <c r="I15" s="337" t="s">
        <v>297</v>
      </c>
      <c r="J15" s="337"/>
      <c r="K15" s="337"/>
      <c r="L15" s="335" t="s">
        <v>535</v>
      </c>
      <c r="M15" s="335" t="s">
        <v>536</v>
      </c>
      <c r="N15" s="335" t="s">
        <v>537</v>
      </c>
      <c r="O15" s="346" t="s">
        <v>332</v>
      </c>
      <c r="P15" s="347"/>
      <c r="Q15" s="337" t="s">
        <v>270</v>
      </c>
      <c r="R15" s="337"/>
      <c r="S15" s="164" t="s">
        <v>286</v>
      </c>
    </row>
    <row r="16" spans="1:19" s="70" customFormat="1" ht="33.75" customHeight="1" thickTop="1" thickBot="1" x14ac:dyDescent="0.25">
      <c r="A16" s="298"/>
      <c r="B16" s="345"/>
      <c r="C16" s="336"/>
      <c r="D16" s="336"/>
      <c r="E16" s="336"/>
      <c r="F16" s="336"/>
      <c r="G16" s="336"/>
      <c r="H16" s="336"/>
      <c r="I16" s="222" t="s">
        <v>542</v>
      </c>
      <c r="J16" s="222" t="s">
        <v>543</v>
      </c>
      <c r="K16" s="222" t="s">
        <v>544</v>
      </c>
      <c r="L16" s="336"/>
      <c r="M16" s="336"/>
      <c r="N16" s="336"/>
      <c r="O16" s="222" t="s">
        <v>538</v>
      </c>
      <c r="P16" s="222" t="s">
        <v>539</v>
      </c>
      <c r="Q16" s="222" t="s">
        <v>540</v>
      </c>
      <c r="R16" s="222" t="s">
        <v>541</v>
      </c>
      <c r="S16" s="165" t="s">
        <v>287</v>
      </c>
    </row>
    <row r="17" spans="1:19" s="71" customFormat="1" ht="7.5" customHeight="1" thickTop="1" thickBot="1" x14ac:dyDescent="0.25">
      <c r="A17" s="298"/>
      <c r="C17" s="72"/>
      <c r="D17" s="334"/>
      <c r="E17" s="334"/>
      <c r="F17" s="72"/>
      <c r="G17" s="72"/>
      <c r="H17" s="72"/>
      <c r="I17" s="72"/>
      <c r="J17" s="72"/>
      <c r="K17" s="72"/>
      <c r="L17" s="72"/>
      <c r="M17" s="72"/>
      <c r="N17" s="72"/>
      <c r="O17" s="72"/>
      <c r="P17" s="72"/>
      <c r="Q17" s="72"/>
      <c r="R17" s="72"/>
      <c r="S17" s="163"/>
    </row>
    <row r="18" spans="1:19" s="3" customFormat="1" ht="30" x14ac:dyDescent="0.2">
      <c r="A18" s="298"/>
      <c r="B18" s="35">
        <v>1</v>
      </c>
      <c r="C18" s="36" t="str">
        <f>IF('CED. GRAL POR REP. O MANTTO'!C24="","",'CED. GRAL POR REP. O MANTTO'!C24)</f>
        <v/>
      </c>
      <c r="D18" s="378" t="str">
        <f>IF('CED. GRAL POR REP. O MANTTO'!D24="","",'CED. GRAL POR REP. O MANTTO'!D24)</f>
        <v/>
      </c>
      <c r="E18" s="378"/>
      <c r="F18" s="36" t="str">
        <f>IF('CED. GRAL POR REP. O MANTTO'!E24="","",'CED. GRAL POR REP. O MANTTO'!E24)</f>
        <v/>
      </c>
      <c r="G18" s="66" t="str">
        <f>IF('CED. GRAL POR REP. O MANTTO'!F24="","",'CED. GRAL POR REP. O MANTTO'!F24)</f>
        <v/>
      </c>
      <c r="H18" s="195">
        <f>+'REPORTE SEPTIEMBRE IMROM'!M18</f>
        <v>0</v>
      </c>
      <c r="I18" s="189"/>
      <c r="J18" s="189"/>
      <c r="K18" s="189"/>
      <c r="L18" s="190">
        <f>I18+J18+K18</f>
        <v>0</v>
      </c>
      <c r="M18" s="190">
        <f>H18+L18</f>
        <v>0</v>
      </c>
      <c r="N18" s="196">
        <f>+'REPORTE SEPTIEMBRE IMROM'!N18</f>
        <v>0</v>
      </c>
      <c r="O18" s="192"/>
      <c r="P18" s="193"/>
      <c r="Q18" s="194">
        <f>+'REPORTE SEPTIEMBRE IMROM'!Q18</f>
        <v>0</v>
      </c>
      <c r="R18" s="32" t="str">
        <f>IF(M18=0,"",M18/'CED. GRAL POR REP. O MANTTO'!G24)</f>
        <v/>
      </c>
      <c r="S18" s="78" t="str">
        <f t="shared" ref="S18:S81" si="0">IF(R18="","",IF(R18&gt;1,"SOBRE EJERCICIO DE RECURSOS",""))</f>
        <v/>
      </c>
    </row>
    <row r="19" spans="1:19" s="3" customFormat="1" ht="37.5" hidden="1" customHeight="1" x14ac:dyDescent="0.2">
      <c r="B19" s="37">
        <v>2</v>
      </c>
      <c r="C19" s="38" t="str">
        <f>IF('CED. GRAL POR REP. O MANTTO'!C25="","",'CED. GRAL POR REP. O MANTTO'!C25)</f>
        <v/>
      </c>
      <c r="D19" s="333" t="str">
        <f>IF('CED. GRAL POR REP. O MANTTO'!D25="","",'CED. GRAL POR REP. O MANTTO'!D25)</f>
        <v/>
      </c>
      <c r="E19" s="333"/>
      <c r="F19" s="38" t="str">
        <f>IF('CED. GRAL POR REP. O MANTTO'!E25="","",'CED. GRAL POR REP. O MANTTO'!E25)</f>
        <v/>
      </c>
      <c r="G19" s="67" t="str">
        <f>IF('CED. GRAL POR REP. O MANTTO'!F25="","",'CED. GRAL POR REP. O MANTTO'!F25)</f>
        <v/>
      </c>
      <c r="H19" s="92">
        <f>+'REPORTE SEPTIEMBRE IMROM'!M19</f>
        <v>0</v>
      </c>
      <c r="I19" s="39"/>
      <c r="J19" s="39"/>
      <c r="K19" s="39"/>
      <c r="L19" s="30">
        <f>I19+J19+K19</f>
        <v>0</v>
      </c>
      <c r="M19" s="30">
        <f>H19+L19</f>
        <v>0</v>
      </c>
      <c r="N19" s="90">
        <f>+'REPORTE SEPTIEMBRE IMROM'!N19</f>
        <v>0</v>
      </c>
      <c r="O19" s="55"/>
      <c r="P19" s="56"/>
      <c r="Q19" s="63">
        <f>+'REPORTE SEPTIEMBRE IMROM'!Q19</f>
        <v>0</v>
      </c>
      <c r="R19" s="33" t="str">
        <f>IF(M19=0,"",M19/'CED. GRAL POR REP. O MANTTO'!G25)</f>
        <v/>
      </c>
      <c r="S19" s="44" t="str">
        <f t="shared" si="0"/>
        <v/>
      </c>
    </row>
    <row r="20" spans="1:19" s="3" customFormat="1" ht="37.5" hidden="1" customHeight="1" x14ac:dyDescent="0.2">
      <c r="B20" s="37">
        <v>3</v>
      </c>
      <c r="C20" s="38" t="str">
        <f>IF('CED. GRAL POR REP. O MANTTO'!C26="","",'CED. GRAL POR REP. O MANTTO'!C26)</f>
        <v/>
      </c>
      <c r="D20" s="333" t="str">
        <f>IF('CED. GRAL POR REP. O MANTTO'!D26="","",'CED. GRAL POR REP. O MANTTO'!D26)</f>
        <v/>
      </c>
      <c r="E20" s="333"/>
      <c r="F20" s="38" t="str">
        <f>IF('CED. GRAL POR REP. O MANTTO'!E26="","",'CED. GRAL POR REP. O MANTTO'!E26)</f>
        <v/>
      </c>
      <c r="G20" s="67" t="str">
        <f>IF('CED. GRAL POR REP. O MANTTO'!F26="","",'CED. GRAL POR REP. O MANTTO'!F26)</f>
        <v/>
      </c>
      <c r="H20" s="92">
        <f>+'REPORTE SEPTIEMBRE IMROM'!M20</f>
        <v>0</v>
      </c>
      <c r="I20" s="39"/>
      <c r="J20" s="39"/>
      <c r="K20" s="39"/>
      <c r="L20" s="30">
        <f t="shared" ref="L20:L83" si="1">I20+J20+K20</f>
        <v>0</v>
      </c>
      <c r="M20" s="30">
        <f t="shared" ref="M20:M83" si="2">H20+L20</f>
        <v>0</v>
      </c>
      <c r="N20" s="90">
        <f>+'REPORTE SEPTIEMBRE IMROM'!N20</f>
        <v>0</v>
      </c>
      <c r="O20" s="55"/>
      <c r="P20" s="56"/>
      <c r="Q20" s="63">
        <f>+'REPORTE SEPTIEMBRE IMROM'!Q20</f>
        <v>0</v>
      </c>
      <c r="R20" s="33" t="str">
        <f>IF(M20=0,"",M20/'CED. GRAL POR REP. O MANTTO'!G26)</f>
        <v/>
      </c>
      <c r="S20" s="44" t="str">
        <f t="shared" si="0"/>
        <v/>
      </c>
    </row>
    <row r="21" spans="1:19" s="3" customFormat="1" ht="37.5" hidden="1" customHeight="1" x14ac:dyDescent="0.2">
      <c r="B21" s="37">
        <v>4</v>
      </c>
      <c r="C21" s="38" t="str">
        <f>IF('CED. GRAL POR REP. O MANTTO'!C27="","",'CED. GRAL POR REP. O MANTTO'!C27)</f>
        <v/>
      </c>
      <c r="D21" s="333" t="str">
        <f>IF('CED. GRAL POR REP. O MANTTO'!D27="","",'CED. GRAL POR REP. O MANTTO'!D27)</f>
        <v/>
      </c>
      <c r="E21" s="333"/>
      <c r="F21" s="38" t="str">
        <f>IF('CED. GRAL POR REP. O MANTTO'!E27="","",'CED. GRAL POR REP. O MANTTO'!E27)</f>
        <v/>
      </c>
      <c r="G21" s="67" t="str">
        <f>IF('CED. GRAL POR REP. O MANTTO'!F27="","",'CED. GRAL POR REP. O MANTTO'!F27)</f>
        <v/>
      </c>
      <c r="H21" s="92">
        <f>+'REPORTE SEPTIEMBRE IMROM'!M21</f>
        <v>0</v>
      </c>
      <c r="I21" s="39"/>
      <c r="J21" s="39"/>
      <c r="K21" s="39"/>
      <c r="L21" s="30">
        <f t="shared" si="1"/>
        <v>0</v>
      </c>
      <c r="M21" s="30">
        <f t="shared" si="2"/>
        <v>0</v>
      </c>
      <c r="N21" s="90">
        <f>+'REPORTE SEPTIEMBRE IMROM'!N21</f>
        <v>0</v>
      </c>
      <c r="O21" s="55"/>
      <c r="P21" s="56"/>
      <c r="Q21" s="63">
        <f>+'REPORTE SEPTIEMBRE IMROM'!Q21</f>
        <v>0</v>
      </c>
      <c r="R21" s="33" t="str">
        <f>IF(M21=0,"",M21/'CED. GRAL POR REP. O MANTTO'!G27)</f>
        <v/>
      </c>
      <c r="S21" s="44" t="str">
        <f t="shared" si="0"/>
        <v/>
      </c>
    </row>
    <row r="22" spans="1:19" s="3" customFormat="1" ht="37.5" hidden="1" customHeight="1" x14ac:dyDescent="0.2">
      <c r="B22" s="37">
        <v>5</v>
      </c>
      <c r="C22" s="38" t="str">
        <f>IF('CED. GRAL POR REP. O MANTTO'!C28="","",'CED. GRAL POR REP. O MANTTO'!C28)</f>
        <v/>
      </c>
      <c r="D22" s="333" t="str">
        <f>IF('CED. GRAL POR REP. O MANTTO'!D28="","",'CED. GRAL POR REP. O MANTTO'!D28)</f>
        <v/>
      </c>
      <c r="E22" s="333"/>
      <c r="F22" s="38" t="str">
        <f>IF('CED. GRAL POR REP. O MANTTO'!E28="","",'CED. GRAL POR REP. O MANTTO'!E28)</f>
        <v/>
      </c>
      <c r="G22" s="67" t="str">
        <f>IF('CED. GRAL POR REP. O MANTTO'!F28="","",'CED. GRAL POR REP. O MANTTO'!F28)</f>
        <v/>
      </c>
      <c r="H22" s="92">
        <f>+'REPORTE SEPTIEMBRE IMROM'!M22</f>
        <v>0</v>
      </c>
      <c r="I22" s="39"/>
      <c r="J22" s="39"/>
      <c r="K22" s="39"/>
      <c r="L22" s="30">
        <f t="shared" si="1"/>
        <v>0</v>
      </c>
      <c r="M22" s="30">
        <f t="shared" si="2"/>
        <v>0</v>
      </c>
      <c r="N22" s="90">
        <f>+'REPORTE SEPTIEMBRE IMROM'!N22</f>
        <v>0</v>
      </c>
      <c r="O22" s="55"/>
      <c r="P22" s="56"/>
      <c r="Q22" s="63">
        <f>+'REPORTE SEPTIEMBRE IMROM'!Q22</f>
        <v>0</v>
      </c>
      <c r="R22" s="33" t="str">
        <f>IF(M22=0,"",M22/'CED. GRAL POR REP. O MANTTO'!G28)</f>
        <v/>
      </c>
      <c r="S22" s="44" t="str">
        <f t="shared" si="0"/>
        <v/>
      </c>
    </row>
    <row r="23" spans="1:19" s="3" customFormat="1" ht="37.5" hidden="1" customHeight="1" x14ac:dyDescent="0.2">
      <c r="B23" s="37">
        <v>6</v>
      </c>
      <c r="C23" s="38" t="str">
        <f>IF('CED. GRAL POR REP. O MANTTO'!C29="","",'CED. GRAL POR REP. O MANTTO'!C29)</f>
        <v/>
      </c>
      <c r="D23" s="333" t="str">
        <f>IF('CED. GRAL POR REP. O MANTTO'!D29="","",'CED. GRAL POR REP. O MANTTO'!D29)</f>
        <v/>
      </c>
      <c r="E23" s="333"/>
      <c r="F23" s="38" t="str">
        <f>IF('CED. GRAL POR REP. O MANTTO'!E29="","",'CED. GRAL POR REP. O MANTTO'!E29)</f>
        <v/>
      </c>
      <c r="G23" s="67" t="str">
        <f>IF('CED. GRAL POR REP. O MANTTO'!F29="","",'CED. GRAL POR REP. O MANTTO'!F29)</f>
        <v/>
      </c>
      <c r="H23" s="92">
        <f>+'REPORTE SEPTIEMBRE IMROM'!M23</f>
        <v>0</v>
      </c>
      <c r="I23" s="39"/>
      <c r="J23" s="39"/>
      <c r="K23" s="39"/>
      <c r="L23" s="30">
        <f t="shared" si="1"/>
        <v>0</v>
      </c>
      <c r="M23" s="30">
        <f t="shared" si="2"/>
        <v>0</v>
      </c>
      <c r="N23" s="90">
        <f>+'REPORTE SEPTIEMBRE IMROM'!N23</f>
        <v>0</v>
      </c>
      <c r="O23" s="55"/>
      <c r="P23" s="56"/>
      <c r="Q23" s="63">
        <f>+'REPORTE SEPTIEMBRE IMROM'!Q23</f>
        <v>0</v>
      </c>
      <c r="R23" s="33" t="str">
        <f>IF(M23=0,"",M23/'CED. GRAL POR REP. O MANTTO'!G29)</f>
        <v/>
      </c>
      <c r="S23" s="44" t="str">
        <f t="shared" si="0"/>
        <v/>
      </c>
    </row>
    <row r="24" spans="1:19" s="3" customFormat="1" ht="37.5" hidden="1" customHeight="1" x14ac:dyDescent="0.2">
      <c r="B24" s="37">
        <v>7</v>
      </c>
      <c r="C24" s="38" t="str">
        <f>IF('CED. GRAL POR REP. O MANTTO'!C30="","",'CED. GRAL POR REP. O MANTTO'!C30)</f>
        <v/>
      </c>
      <c r="D24" s="333" t="str">
        <f>IF('CED. GRAL POR REP. O MANTTO'!D30="","",'CED. GRAL POR REP. O MANTTO'!D30)</f>
        <v/>
      </c>
      <c r="E24" s="333"/>
      <c r="F24" s="38" t="str">
        <f>IF('CED. GRAL POR REP. O MANTTO'!E30="","",'CED. GRAL POR REP. O MANTTO'!E30)</f>
        <v/>
      </c>
      <c r="G24" s="67" t="str">
        <f>IF('CED. GRAL POR REP. O MANTTO'!F30="","",'CED. GRAL POR REP. O MANTTO'!F30)</f>
        <v/>
      </c>
      <c r="H24" s="92">
        <f>+'REPORTE SEPTIEMBRE IMROM'!M24</f>
        <v>0</v>
      </c>
      <c r="I24" s="39"/>
      <c r="J24" s="39"/>
      <c r="K24" s="39"/>
      <c r="L24" s="30">
        <f t="shared" si="1"/>
        <v>0</v>
      </c>
      <c r="M24" s="30">
        <f t="shared" si="2"/>
        <v>0</v>
      </c>
      <c r="N24" s="90">
        <f>+'REPORTE SEPTIEMBRE IMROM'!N24</f>
        <v>0</v>
      </c>
      <c r="O24" s="55"/>
      <c r="P24" s="56"/>
      <c r="Q24" s="63">
        <f>+'REPORTE SEPTIEMBRE IMROM'!Q24</f>
        <v>0</v>
      </c>
      <c r="R24" s="33" t="str">
        <f>IF(M24=0,"",M24/'CED. GRAL POR REP. O MANTTO'!G30)</f>
        <v/>
      </c>
      <c r="S24" s="44" t="str">
        <f t="shared" si="0"/>
        <v/>
      </c>
    </row>
    <row r="25" spans="1:19" s="3" customFormat="1" ht="37.5" hidden="1" customHeight="1" x14ac:dyDescent="0.2">
      <c r="B25" s="37">
        <v>8</v>
      </c>
      <c r="C25" s="38" t="str">
        <f>IF('CED. GRAL POR REP. O MANTTO'!C31="","",'CED. GRAL POR REP. O MANTTO'!C31)</f>
        <v/>
      </c>
      <c r="D25" s="333" t="str">
        <f>IF('CED. GRAL POR REP. O MANTTO'!D31="","",'CED. GRAL POR REP. O MANTTO'!D31)</f>
        <v/>
      </c>
      <c r="E25" s="333"/>
      <c r="F25" s="38" t="str">
        <f>IF('CED. GRAL POR REP. O MANTTO'!E31="","",'CED. GRAL POR REP. O MANTTO'!E31)</f>
        <v/>
      </c>
      <c r="G25" s="67" t="str">
        <f>IF('CED. GRAL POR REP. O MANTTO'!F31="","",'CED. GRAL POR REP. O MANTTO'!F31)</f>
        <v/>
      </c>
      <c r="H25" s="92">
        <f>+'REPORTE SEPTIEMBRE IMROM'!M25</f>
        <v>0</v>
      </c>
      <c r="I25" s="39"/>
      <c r="J25" s="39"/>
      <c r="K25" s="39"/>
      <c r="L25" s="30">
        <f t="shared" si="1"/>
        <v>0</v>
      </c>
      <c r="M25" s="30">
        <f t="shared" si="2"/>
        <v>0</v>
      </c>
      <c r="N25" s="90">
        <f>+'REPORTE SEPTIEMBRE IMROM'!N25</f>
        <v>0</v>
      </c>
      <c r="O25" s="55"/>
      <c r="P25" s="56"/>
      <c r="Q25" s="63">
        <f>+'REPORTE SEPTIEMBRE IMROM'!Q25</f>
        <v>0</v>
      </c>
      <c r="R25" s="33" t="str">
        <f>IF(M25=0,"",M25/'CED. GRAL POR REP. O MANTTO'!G31)</f>
        <v/>
      </c>
      <c r="S25" s="44" t="str">
        <f t="shared" si="0"/>
        <v/>
      </c>
    </row>
    <row r="26" spans="1:19" s="3" customFormat="1" ht="37.5" hidden="1" customHeight="1" x14ac:dyDescent="0.2">
      <c r="B26" s="37">
        <v>9</v>
      </c>
      <c r="C26" s="38" t="str">
        <f>IF('CED. GRAL POR REP. O MANTTO'!C32="","",'CED. GRAL POR REP. O MANTTO'!C32)</f>
        <v/>
      </c>
      <c r="D26" s="333" t="str">
        <f>IF('CED. GRAL POR REP. O MANTTO'!D32="","",'CED. GRAL POR REP. O MANTTO'!D32)</f>
        <v/>
      </c>
      <c r="E26" s="333"/>
      <c r="F26" s="38" t="str">
        <f>IF('CED. GRAL POR REP. O MANTTO'!E32="","",'CED. GRAL POR REP. O MANTTO'!E32)</f>
        <v/>
      </c>
      <c r="G26" s="67" t="str">
        <f>IF('CED. GRAL POR REP. O MANTTO'!F32="","",'CED. GRAL POR REP. O MANTTO'!F32)</f>
        <v/>
      </c>
      <c r="H26" s="92">
        <f>+'REPORTE SEPTIEMBRE IMROM'!M26</f>
        <v>0</v>
      </c>
      <c r="I26" s="39"/>
      <c r="J26" s="39"/>
      <c r="K26" s="39"/>
      <c r="L26" s="30">
        <f t="shared" si="1"/>
        <v>0</v>
      </c>
      <c r="M26" s="30">
        <f t="shared" si="2"/>
        <v>0</v>
      </c>
      <c r="N26" s="90">
        <f>+'REPORTE SEPTIEMBRE IMROM'!N26</f>
        <v>0</v>
      </c>
      <c r="O26" s="55"/>
      <c r="P26" s="56"/>
      <c r="Q26" s="63">
        <f>+'REPORTE SEPTIEMBRE IMROM'!Q26</f>
        <v>0</v>
      </c>
      <c r="R26" s="33" t="str">
        <f>IF(M26=0,"",M26/'CED. GRAL POR REP. O MANTTO'!G32)</f>
        <v/>
      </c>
      <c r="S26" s="44" t="str">
        <f t="shared" si="0"/>
        <v/>
      </c>
    </row>
    <row r="27" spans="1:19" s="3" customFormat="1" ht="37.5" hidden="1" customHeight="1" x14ac:dyDescent="0.2">
      <c r="B27" s="37">
        <v>10</v>
      </c>
      <c r="C27" s="38" t="str">
        <f>IF('CED. GRAL POR REP. O MANTTO'!C33="","",'CED. GRAL POR REP. O MANTTO'!C33)</f>
        <v/>
      </c>
      <c r="D27" s="333" t="str">
        <f>IF('CED. GRAL POR REP. O MANTTO'!D33="","",'CED. GRAL POR REP. O MANTTO'!D33)</f>
        <v/>
      </c>
      <c r="E27" s="333"/>
      <c r="F27" s="38" t="str">
        <f>IF('CED. GRAL POR REP. O MANTTO'!E33="","",'CED. GRAL POR REP. O MANTTO'!E33)</f>
        <v/>
      </c>
      <c r="G27" s="67" t="str">
        <f>IF('CED. GRAL POR REP. O MANTTO'!F33="","",'CED. GRAL POR REP. O MANTTO'!F33)</f>
        <v/>
      </c>
      <c r="H27" s="92">
        <f>+'REPORTE SEPTIEMBRE IMROM'!M27</f>
        <v>0</v>
      </c>
      <c r="I27" s="39"/>
      <c r="J27" s="39"/>
      <c r="K27" s="39"/>
      <c r="L27" s="30">
        <f t="shared" si="1"/>
        <v>0</v>
      </c>
      <c r="M27" s="30">
        <f t="shared" si="2"/>
        <v>0</v>
      </c>
      <c r="N27" s="90">
        <f>+'REPORTE SEPTIEMBRE IMROM'!N27</f>
        <v>0</v>
      </c>
      <c r="O27" s="55"/>
      <c r="P27" s="56"/>
      <c r="Q27" s="63">
        <f>+'REPORTE SEPTIEMBRE IMROM'!Q27</f>
        <v>0</v>
      </c>
      <c r="R27" s="33" t="str">
        <f>IF(M27=0,"",M27/'CED. GRAL POR REP. O MANTTO'!G33)</f>
        <v/>
      </c>
      <c r="S27" s="44" t="str">
        <f t="shared" si="0"/>
        <v/>
      </c>
    </row>
    <row r="28" spans="1:19" s="3" customFormat="1" ht="37.5" hidden="1" customHeight="1" x14ac:dyDescent="0.2">
      <c r="B28" s="37">
        <v>11</v>
      </c>
      <c r="C28" s="38" t="str">
        <f>IF('CED. GRAL POR REP. O MANTTO'!C34="","",'CED. GRAL POR REP. O MANTTO'!C34)</f>
        <v/>
      </c>
      <c r="D28" s="333" t="str">
        <f>IF('CED. GRAL POR REP. O MANTTO'!D34="","",'CED. GRAL POR REP. O MANTTO'!D34)</f>
        <v/>
      </c>
      <c r="E28" s="333"/>
      <c r="F28" s="38" t="str">
        <f>IF('CED. GRAL POR REP. O MANTTO'!E34="","",'CED. GRAL POR REP. O MANTTO'!E34)</f>
        <v/>
      </c>
      <c r="G28" s="67" t="str">
        <f>IF('CED. GRAL POR REP. O MANTTO'!F34="","",'CED. GRAL POR REP. O MANTTO'!F34)</f>
        <v/>
      </c>
      <c r="H28" s="92">
        <f>+'REPORTE SEPTIEMBRE IMROM'!M28</f>
        <v>0</v>
      </c>
      <c r="I28" s="39"/>
      <c r="J28" s="39"/>
      <c r="K28" s="39"/>
      <c r="L28" s="30">
        <f t="shared" si="1"/>
        <v>0</v>
      </c>
      <c r="M28" s="30">
        <f t="shared" si="2"/>
        <v>0</v>
      </c>
      <c r="N28" s="90">
        <f>+'REPORTE SEPTIEMBRE IMROM'!N28</f>
        <v>0</v>
      </c>
      <c r="O28" s="55"/>
      <c r="P28" s="56"/>
      <c r="Q28" s="63">
        <f>+'REPORTE SEPTIEMBRE IMROM'!Q28</f>
        <v>0</v>
      </c>
      <c r="R28" s="33" t="str">
        <f>IF(M28=0,"",M28/'CED. GRAL POR REP. O MANTTO'!G34)</f>
        <v/>
      </c>
      <c r="S28" s="44" t="str">
        <f t="shared" si="0"/>
        <v/>
      </c>
    </row>
    <row r="29" spans="1:19" s="3" customFormat="1" ht="37.5" hidden="1" customHeight="1" x14ac:dyDescent="0.2">
      <c r="B29" s="37">
        <v>12</v>
      </c>
      <c r="C29" s="38" t="str">
        <f>IF('CED. GRAL POR REP. O MANTTO'!C35="","",'CED. GRAL POR REP. O MANTTO'!C35)</f>
        <v/>
      </c>
      <c r="D29" s="333" t="str">
        <f>IF('CED. GRAL POR REP. O MANTTO'!D35="","",'CED. GRAL POR REP. O MANTTO'!D35)</f>
        <v/>
      </c>
      <c r="E29" s="333"/>
      <c r="F29" s="38" t="str">
        <f>IF('CED. GRAL POR REP. O MANTTO'!E35="","",'CED. GRAL POR REP. O MANTTO'!E35)</f>
        <v/>
      </c>
      <c r="G29" s="67" t="str">
        <f>IF('CED. GRAL POR REP. O MANTTO'!F35="","",'CED. GRAL POR REP. O MANTTO'!F35)</f>
        <v/>
      </c>
      <c r="H29" s="92">
        <f>+'REPORTE SEPTIEMBRE IMROM'!M29</f>
        <v>0</v>
      </c>
      <c r="I29" s="39"/>
      <c r="J29" s="39"/>
      <c r="K29" s="39"/>
      <c r="L29" s="30">
        <f t="shared" si="1"/>
        <v>0</v>
      </c>
      <c r="M29" s="30">
        <f t="shared" si="2"/>
        <v>0</v>
      </c>
      <c r="N29" s="90">
        <f>+'REPORTE SEPTIEMBRE IMROM'!N29</f>
        <v>0</v>
      </c>
      <c r="O29" s="55"/>
      <c r="P29" s="56"/>
      <c r="Q29" s="63">
        <f>+'REPORTE SEPTIEMBRE IMROM'!Q29</f>
        <v>0</v>
      </c>
      <c r="R29" s="33" t="str">
        <f>IF(M29=0,"",M29/'CED. GRAL POR REP. O MANTTO'!G35)</f>
        <v/>
      </c>
      <c r="S29" s="44" t="str">
        <f t="shared" si="0"/>
        <v/>
      </c>
    </row>
    <row r="30" spans="1:19" s="3" customFormat="1" ht="37.5" hidden="1" customHeight="1" x14ac:dyDescent="0.2">
      <c r="B30" s="37">
        <v>13</v>
      </c>
      <c r="C30" s="38" t="str">
        <f>IF('CED. GRAL POR REP. O MANTTO'!C36="","",'CED. GRAL POR REP. O MANTTO'!C36)</f>
        <v/>
      </c>
      <c r="D30" s="333" t="str">
        <f>IF('CED. GRAL POR REP. O MANTTO'!D36="","",'CED. GRAL POR REP. O MANTTO'!D36)</f>
        <v/>
      </c>
      <c r="E30" s="333"/>
      <c r="F30" s="38" t="str">
        <f>IF('CED. GRAL POR REP. O MANTTO'!E36="","",'CED. GRAL POR REP. O MANTTO'!E36)</f>
        <v/>
      </c>
      <c r="G30" s="67" t="str">
        <f>IF('CED. GRAL POR REP. O MANTTO'!F36="","",'CED. GRAL POR REP. O MANTTO'!F36)</f>
        <v/>
      </c>
      <c r="H30" s="92">
        <f>+'REPORTE SEPTIEMBRE IMROM'!M30</f>
        <v>0</v>
      </c>
      <c r="I30" s="39"/>
      <c r="J30" s="39"/>
      <c r="K30" s="39"/>
      <c r="L30" s="30">
        <f t="shared" si="1"/>
        <v>0</v>
      </c>
      <c r="M30" s="30">
        <f t="shared" si="2"/>
        <v>0</v>
      </c>
      <c r="N30" s="90">
        <f>+'REPORTE SEPTIEMBRE IMROM'!N30</f>
        <v>0</v>
      </c>
      <c r="O30" s="55"/>
      <c r="P30" s="56"/>
      <c r="Q30" s="63">
        <f>+'REPORTE SEPTIEMBRE IMROM'!Q30</f>
        <v>0</v>
      </c>
      <c r="R30" s="33" t="str">
        <f>IF(M30=0,"",M30/'CED. GRAL POR REP. O MANTTO'!G36)</f>
        <v/>
      </c>
      <c r="S30" s="44" t="str">
        <f t="shared" si="0"/>
        <v/>
      </c>
    </row>
    <row r="31" spans="1:19" s="3" customFormat="1" ht="37.5" hidden="1" customHeight="1" x14ac:dyDescent="0.2">
      <c r="B31" s="37">
        <v>14</v>
      </c>
      <c r="C31" s="38" t="str">
        <f>IF('CED. GRAL POR REP. O MANTTO'!C37="","",'CED. GRAL POR REP. O MANTTO'!C37)</f>
        <v/>
      </c>
      <c r="D31" s="333" t="str">
        <f>IF('CED. GRAL POR REP. O MANTTO'!D37="","",'CED. GRAL POR REP. O MANTTO'!D37)</f>
        <v/>
      </c>
      <c r="E31" s="333"/>
      <c r="F31" s="38" t="str">
        <f>IF('CED. GRAL POR REP. O MANTTO'!E37="","",'CED. GRAL POR REP. O MANTTO'!E37)</f>
        <v/>
      </c>
      <c r="G31" s="67" t="str">
        <f>IF('CED. GRAL POR REP. O MANTTO'!F37="","",'CED. GRAL POR REP. O MANTTO'!F37)</f>
        <v/>
      </c>
      <c r="H31" s="92">
        <f>+'REPORTE SEPTIEMBRE IMROM'!M31</f>
        <v>0</v>
      </c>
      <c r="I31" s="39"/>
      <c r="J31" s="39"/>
      <c r="K31" s="39"/>
      <c r="L31" s="30">
        <f t="shared" si="1"/>
        <v>0</v>
      </c>
      <c r="M31" s="30">
        <f t="shared" si="2"/>
        <v>0</v>
      </c>
      <c r="N31" s="90">
        <f>+'REPORTE SEPTIEMBRE IMROM'!N31</f>
        <v>0</v>
      </c>
      <c r="O31" s="55"/>
      <c r="P31" s="56"/>
      <c r="Q31" s="63">
        <f>+'REPORTE SEPTIEMBRE IMROM'!Q31</f>
        <v>0</v>
      </c>
      <c r="R31" s="33" t="str">
        <f>IF(M31=0,"",M31/'CED. GRAL POR REP. O MANTTO'!G37)</f>
        <v/>
      </c>
      <c r="S31" s="44" t="str">
        <f t="shared" si="0"/>
        <v/>
      </c>
    </row>
    <row r="32" spans="1:19" s="3" customFormat="1" ht="37.5" hidden="1" customHeight="1" x14ac:dyDescent="0.2">
      <c r="B32" s="37">
        <v>15</v>
      </c>
      <c r="C32" s="38" t="str">
        <f>IF('CED. GRAL POR REP. O MANTTO'!C38="","",'CED. GRAL POR REP. O MANTTO'!C38)</f>
        <v/>
      </c>
      <c r="D32" s="333" t="str">
        <f>IF('CED. GRAL POR REP. O MANTTO'!D38="","",'CED. GRAL POR REP. O MANTTO'!D38)</f>
        <v/>
      </c>
      <c r="E32" s="333"/>
      <c r="F32" s="38" t="str">
        <f>IF('CED. GRAL POR REP. O MANTTO'!E38="","",'CED. GRAL POR REP. O MANTTO'!E38)</f>
        <v/>
      </c>
      <c r="G32" s="67" t="str">
        <f>IF('CED. GRAL POR REP. O MANTTO'!F38="","",'CED. GRAL POR REP. O MANTTO'!F38)</f>
        <v/>
      </c>
      <c r="H32" s="92">
        <f>+'REPORTE SEPTIEMBRE IMROM'!M32</f>
        <v>0</v>
      </c>
      <c r="I32" s="39"/>
      <c r="J32" s="39"/>
      <c r="K32" s="39"/>
      <c r="L32" s="30">
        <f t="shared" si="1"/>
        <v>0</v>
      </c>
      <c r="M32" s="30">
        <f t="shared" si="2"/>
        <v>0</v>
      </c>
      <c r="N32" s="90">
        <f>+'REPORTE SEPTIEMBRE IMROM'!N32</f>
        <v>0</v>
      </c>
      <c r="O32" s="55"/>
      <c r="P32" s="56"/>
      <c r="Q32" s="63">
        <f>+'REPORTE SEPTIEMBRE IMROM'!Q32</f>
        <v>0</v>
      </c>
      <c r="R32" s="33" t="str">
        <f>IF(M32=0,"",M32/'CED. GRAL POR REP. O MANTTO'!G38)</f>
        <v/>
      </c>
      <c r="S32" s="44" t="str">
        <f t="shared" si="0"/>
        <v/>
      </c>
    </row>
    <row r="33" spans="2:19" s="3" customFormat="1" ht="37.5" hidden="1" customHeight="1" x14ac:dyDescent="0.2">
      <c r="B33" s="37">
        <v>16</v>
      </c>
      <c r="C33" s="38" t="str">
        <f>IF('CED. GRAL POR REP. O MANTTO'!C39="","",'CED. GRAL POR REP. O MANTTO'!C39)</f>
        <v/>
      </c>
      <c r="D33" s="333" t="str">
        <f>IF('CED. GRAL POR REP. O MANTTO'!D39="","",'CED. GRAL POR REP. O MANTTO'!D39)</f>
        <v/>
      </c>
      <c r="E33" s="333"/>
      <c r="F33" s="38" t="str">
        <f>IF('CED. GRAL POR REP. O MANTTO'!E39="","",'CED. GRAL POR REP. O MANTTO'!E39)</f>
        <v/>
      </c>
      <c r="G33" s="67" t="str">
        <f>IF('CED. GRAL POR REP. O MANTTO'!F39="","",'CED. GRAL POR REP. O MANTTO'!F39)</f>
        <v/>
      </c>
      <c r="H33" s="92">
        <f>+'REPORTE SEPTIEMBRE IMROM'!M33</f>
        <v>0</v>
      </c>
      <c r="I33" s="39"/>
      <c r="J33" s="39"/>
      <c r="K33" s="39"/>
      <c r="L33" s="30">
        <f t="shared" si="1"/>
        <v>0</v>
      </c>
      <c r="M33" s="30">
        <f t="shared" si="2"/>
        <v>0</v>
      </c>
      <c r="N33" s="90">
        <f>+'REPORTE SEPTIEMBRE IMROM'!N33</f>
        <v>0</v>
      </c>
      <c r="O33" s="55"/>
      <c r="P33" s="56"/>
      <c r="Q33" s="63">
        <f>+'REPORTE SEPTIEMBRE IMROM'!Q33</f>
        <v>0</v>
      </c>
      <c r="R33" s="33" t="str">
        <f>IF(M33=0,"",M33/'CED. GRAL POR REP. O MANTTO'!G39)</f>
        <v/>
      </c>
      <c r="S33" s="44" t="str">
        <f t="shared" si="0"/>
        <v/>
      </c>
    </row>
    <row r="34" spans="2:19" s="3" customFormat="1" ht="37.5" hidden="1" customHeight="1" x14ac:dyDescent="0.2">
      <c r="B34" s="37">
        <v>17</v>
      </c>
      <c r="C34" s="38" t="str">
        <f>IF('CED. GRAL POR REP. O MANTTO'!C40="","",'CED. GRAL POR REP. O MANTTO'!C40)</f>
        <v/>
      </c>
      <c r="D34" s="333" t="str">
        <f>IF('CED. GRAL POR REP. O MANTTO'!D40="","",'CED. GRAL POR REP. O MANTTO'!D40)</f>
        <v/>
      </c>
      <c r="E34" s="333"/>
      <c r="F34" s="38" t="str">
        <f>IF('CED. GRAL POR REP. O MANTTO'!E40="","",'CED. GRAL POR REP. O MANTTO'!E40)</f>
        <v/>
      </c>
      <c r="G34" s="67" t="str">
        <f>IF('CED. GRAL POR REP. O MANTTO'!F40="","",'CED. GRAL POR REP. O MANTTO'!F40)</f>
        <v/>
      </c>
      <c r="H34" s="92">
        <f>+'REPORTE SEPTIEMBRE IMROM'!M34</f>
        <v>0</v>
      </c>
      <c r="I34" s="39"/>
      <c r="J34" s="39"/>
      <c r="K34" s="39"/>
      <c r="L34" s="30">
        <f t="shared" si="1"/>
        <v>0</v>
      </c>
      <c r="M34" s="30">
        <f t="shared" si="2"/>
        <v>0</v>
      </c>
      <c r="N34" s="90">
        <f>+'REPORTE SEPTIEMBRE IMROM'!N34</f>
        <v>0</v>
      </c>
      <c r="O34" s="55"/>
      <c r="P34" s="56"/>
      <c r="Q34" s="63">
        <f>+'REPORTE SEPTIEMBRE IMROM'!Q34</f>
        <v>0</v>
      </c>
      <c r="R34" s="33" t="str">
        <f>IF(M34=0,"",M34/'CED. GRAL POR REP. O MANTTO'!G40)</f>
        <v/>
      </c>
      <c r="S34" s="44" t="str">
        <f t="shared" si="0"/>
        <v/>
      </c>
    </row>
    <row r="35" spans="2:19" s="3" customFormat="1" ht="37.5" hidden="1" customHeight="1" x14ac:dyDescent="0.2">
      <c r="B35" s="37">
        <v>18</v>
      </c>
      <c r="C35" s="38" t="str">
        <f>IF('CED. GRAL POR REP. O MANTTO'!C41="","",'CED. GRAL POR REP. O MANTTO'!C41)</f>
        <v/>
      </c>
      <c r="D35" s="333" t="str">
        <f>IF('CED. GRAL POR REP. O MANTTO'!D41="","",'CED. GRAL POR REP. O MANTTO'!D41)</f>
        <v/>
      </c>
      <c r="E35" s="333"/>
      <c r="F35" s="38" t="str">
        <f>IF('CED. GRAL POR REP. O MANTTO'!E41="","",'CED. GRAL POR REP. O MANTTO'!E41)</f>
        <v/>
      </c>
      <c r="G35" s="67" t="str">
        <f>IF('CED. GRAL POR REP. O MANTTO'!F41="","",'CED. GRAL POR REP. O MANTTO'!F41)</f>
        <v/>
      </c>
      <c r="H35" s="92">
        <f>+'REPORTE SEPTIEMBRE IMROM'!M35</f>
        <v>0</v>
      </c>
      <c r="I35" s="39"/>
      <c r="J35" s="39"/>
      <c r="K35" s="39"/>
      <c r="L35" s="30">
        <f t="shared" si="1"/>
        <v>0</v>
      </c>
      <c r="M35" s="30">
        <f t="shared" si="2"/>
        <v>0</v>
      </c>
      <c r="N35" s="90">
        <f>+'REPORTE SEPTIEMBRE IMROM'!N35</f>
        <v>0</v>
      </c>
      <c r="O35" s="55"/>
      <c r="P35" s="56"/>
      <c r="Q35" s="63">
        <f>+'REPORTE SEPTIEMBRE IMROM'!Q35</f>
        <v>0</v>
      </c>
      <c r="R35" s="33" t="str">
        <f>IF(M35=0,"",M35/'CED. GRAL POR REP. O MANTTO'!G41)</f>
        <v/>
      </c>
      <c r="S35" s="44" t="str">
        <f t="shared" si="0"/>
        <v/>
      </c>
    </row>
    <row r="36" spans="2:19" s="3" customFormat="1" ht="37.5" hidden="1" customHeight="1" x14ac:dyDescent="0.2">
      <c r="B36" s="37">
        <v>19</v>
      </c>
      <c r="C36" s="38" t="str">
        <f>IF('CED. GRAL POR REP. O MANTTO'!C42="","",'CED. GRAL POR REP. O MANTTO'!C42)</f>
        <v/>
      </c>
      <c r="D36" s="333" t="str">
        <f>IF('CED. GRAL POR REP. O MANTTO'!D42="","",'CED. GRAL POR REP. O MANTTO'!D42)</f>
        <v/>
      </c>
      <c r="E36" s="333"/>
      <c r="F36" s="38" t="str">
        <f>IF('CED. GRAL POR REP. O MANTTO'!E42="","",'CED. GRAL POR REP. O MANTTO'!E42)</f>
        <v/>
      </c>
      <c r="G36" s="67" t="str">
        <f>IF('CED. GRAL POR REP. O MANTTO'!F42="","",'CED. GRAL POR REP. O MANTTO'!F42)</f>
        <v/>
      </c>
      <c r="H36" s="92">
        <f>+'REPORTE SEPTIEMBRE IMROM'!M36</f>
        <v>0</v>
      </c>
      <c r="I36" s="39"/>
      <c r="J36" s="39"/>
      <c r="K36" s="39"/>
      <c r="L36" s="30">
        <f t="shared" si="1"/>
        <v>0</v>
      </c>
      <c r="M36" s="30">
        <f t="shared" si="2"/>
        <v>0</v>
      </c>
      <c r="N36" s="90">
        <f>+'REPORTE SEPTIEMBRE IMROM'!N36</f>
        <v>0</v>
      </c>
      <c r="O36" s="55"/>
      <c r="P36" s="56"/>
      <c r="Q36" s="63">
        <f>+'REPORTE SEPTIEMBRE IMROM'!Q36</f>
        <v>0</v>
      </c>
      <c r="R36" s="33" t="str">
        <f>IF(M36=0,"",M36/'CED. GRAL POR REP. O MANTTO'!G42)</f>
        <v/>
      </c>
      <c r="S36" s="44" t="str">
        <f t="shared" si="0"/>
        <v/>
      </c>
    </row>
    <row r="37" spans="2:19" s="3" customFormat="1" ht="37.5" hidden="1" customHeight="1" x14ac:dyDescent="0.2">
      <c r="B37" s="37">
        <v>20</v>
      </c>
      <c r="C37" s="38" t="str">
        <f>IF('CED. GRAL POR REP. O MANTTO'!C43="","",'CED. GRAL POR REP. O MANTTO'!C43)</f>
        <v/>
      </c>
      <c r="D37" s="333" t="str">
        <f>IF('CED. GRAL POR REP. O MANTTO'!D43="","",'CED. GRAL POR REP. O MANTTO'!D43)</f>
        <v/>
      </c>
      <c r="E37" s="333"/>
      <c r="F37" s="38" t="str">
        <f>IF('CED. GRAL POR REP. O MANTTO'!E43="","",'CED. GRAL POR REP. O MANTTO'!E43)</f>
        <v/>
      </c>
      <c r="G37" s="67" t="str">
        <f>IF('CED. GRAL POR REP. O MANTTO'!F43="","",'CED. GRAL POR REP. O MANTTO'!F43)</f>
        <v/>
      </c>
      <c r="H37" s="92">
        <f>+'REPORTE SEPTIEMBRE IMROM'!M37</f>
        <v>0</v>
      </c>
      <c r="I37" s="39"/>
      <c r="J37" s="39"/>
      <c r="K37" s="39"/>
      <c r="L37" s="30">
        <f t="shared" si="1"/>
        <v>0</v>
      </c>
      <c r="M37" s="30">
        <f t="shared" si="2"/>
        <v>0</v>
      </c>
      <c r="N37" s="90">
        <f>+'REPORTE SEPTIEMBRE IMROM'!N37</f>
        <v>0</v>
      </c>
      <c r="O37" s="55"/>
      <c r="P37" s="56"/>
      <c r="Q37" s="63">
        <f>+'REPORTE SEPTIEMBRE IMROM'!Q37</f>
        <v>0</v>
      </c>
      <c r="R37" s="33" t="str">
        <f>IF(M37=0,"",M37/'CED. GRAL POR REP. O MANTTO'!G43)</f>
        <v/>
      </c>
      <c r="S37" s="44" t="str">
        <f t="shared" si="0"/>
        <v/>
      </c>
    </row>
    <row r="38" spans="2:19" s="3" customFormat="1" ht="37.5" hidden="1" customHeight="1" x14ac:dyDescent="0.2">
      <c r="B38" s="37">
        <v>21</v>
      </c>
      <c r="C38" s="38" t="str">
        <f>IF('CED. GRAL POR REP. O MANTTO'!C44="","",'CED. GRAL POR REP. O MANTTO'!C44)</f>
        <v/>
      </c>
      <c r="D38" s="333" t="str">
        <f>IF('CED. GRAL POR REP. O MANTTO'!D44="","",'CED. GRAL POR REP. O MANTTO'!D44)</f>
        <v/>
      </c>
      <c r="E38" s="333"/>
      <c r="F38" s="38" t="str">
        <f>IF('CED. GRAL POR REP. O MANTTO'!E44="","",'CED. GRAL POR REP. O MANTTO'!E44)</f>
        <v/>
      </c>
      <c r="G38" s="67" t="str">
        <f>IF('CED. GRAL POR REP. O MANTTO'!F44="","",'CED. GRAL POR REP. O MANTTO'!F44)</f>
        <v/>
      </c>
      <c r="H38" s="92">
        <f>+'REPORTE SEPTIEMBRE IMROM'!M38</f>
        <v>0</v>
      </c>
      <c r="I38" s="39"/>
      <c r="J38" s="39"/>
      <c r="K38" s="39"/>
      <c r="L38" s="30">
        <f t="shared" si="1"/>
        <v>0</v>
      </c>
      <c r="M38" s="30">
        <f t="shared" si="2"/>
        <v>0</v>
      </c>
      <c r="N38" s="90">
        <f>+'REPORTE SEPTIEMBRE IMROM'!N38</f>
        <v>0</v>
      </c>
      <c r="O38" s="55"/>
      <c r="P38" s="56"/>
      <c r="Q38" s="63">
        <f>+'REPORTE SEPTIEMBRE IMROM'!Q38</f>
        <v>0</v>
      </c>
      <c r="R38" s="33" t="str">
        <f>IF(M38=0,"",M38/'CED. GRAL POR REP. O MANTTO'!G44)</f>
        <v/>
      </c>
      <c r="S38" s="44" t="str">
        <f t="shared" si="0"/>
        <v/>
      </c>
    </row>
    <row r="39" spans="2:19" s="3" customFormat="1" ht="37.5" hidden="1" customHeight="1" x14ac:dyDescent="0.2">
      <c r="B39" s="37">
        <v>22</v>
      </c>
      <c r="C39" s="38" t="str">
        <f>IF('CED. GRAL POR REP. O MANTTO'!C45="","",'CED. GRAL POR REP. O MANTTO'!C45)</f>
        <v/>
      </c>
      <c r="D39" s="333" t="str">
        <f>IF('CED. GRAL POR REP. O MANTTO'!D45="","",'CED. GRAL POR REP. O MANTTO'!D45)</f>
        <v/>
      </c>
      <c r="E39" s="333"/>
      <c r="F39" s="38" t="str">
        <f>IF('CED. GRAL POR REP. O MANTTO'!E45="","",'CED. GRAL POR REP. O MANTTO'!E45)</f>
        <v/>
      </c>
      <c r="G39" s="67" t="str">
        <f>IF('CED. GRAL POR REP. O MANTTO'!F45="","",'CED. GRAL POR REP. O MANTTO'!F45)</f>
        <v/>
      </c>
      <c r="H39" s="92">
        <f>+'REPORTE SEPTIEMBRE IMROM'!M39</f>
        <v>0</v>
      </c>
      <c r="I39" s="39"/>
      <c r="J39" s="39"/>
      <c r="K39" s="39"/>
      <c r="L39" s="30">
        <f t="shared" si="1"/>
        <v>0</v>
      </c>
      <c r="M39" s="30">
        <f t="shared" si="2"/>
        <v>0</v>
      </c>
      <c r="N39" s="90">
        <f>+'REPORTE SEPTIEMBRE IMROM'!N39</f>
        <v>0</v>
      </c>
      <c r="O39" s="55"/>
      <c r="P39" s="56"/>
      <c r="Q39" s="63">
        <f>+'REPORTE SEPTIEMBRE IMROM'!Q39</f>
        <v>0</v>
      </c>
      <c r="R39" s="33" t="str">
        <f>IF(M39=0,"",M39/'CED. GRAL POR REP. O MANTTO'!G45)</f>
        <v/>
      </c>
      <c r="S39" s="44" t="str">
        <f t="shared" si="0"/>
        <v/>
      </c>
    </row>
    <row r="40" spans="2:19" s="3" customFormat="1" ht="37.5" hidden="1" customHeight="1" x14ac:dyDescent="0.2">
      <c r="B40" s="37">
        <v>23</v>
      </c>
      <c r="C40" s="38" t="str">
        <f>IF('CED. GRAL POR REP. O MANTTO'!C46="","",'CED. GRAL POR REP. O MANTTO'!C46)</f>
        <v/>
      </c>
      <c r="D40" s="333" t="str">
        <f>IF('CED. GRAL POR REP. O MANTTO'!D46="","",'CED. GRAL POR REP. O MANTTO'!D46)</f>
        <v/>
      </c>
      <c r="E40" s="333"/>
      <c r="F40" s="38" t="str">
        <f>IF('CED. GRAL POR REP. O MANTTO'!E46="","",'CED. GRAL POR REP. O MANTTO'!E46)</f>
        <v/>
      </c>
      <c r="G40" s="67" t="str">
        <f>IF('CED. GRAL POR REP. O MANTTO'!F46="","",'CED. GRAL POR REP. O MANTTO'!F46)</f>
        <v/>
      </c>
      <c r="H40" s="92">
        <f>+'REPORTE SEPTIEMBRE IMROM'!M40</f>
        <v>0</v>
      </c>
      <c r="I40" s="39"/>
      <c r="J40" s="39"/>
      <c r="K40" s="39"/>
      <c r="L40" s="30">
        <f t="shared" si="1"/>
        <v>0</v>
      </c>
      <c r="M40" s="30">
        <f t="shared" si="2"/>
        <v>0</v>
      </c>
      <c r="N40" s="90">
        <f>+'REPORTE SEPTIEMBRE IMROM'!N40</f>
        <v>0</v>
      </c>
      <c r="O40" s="55"/>
      <c r="P40" s="56"/>
      <c r="Q40" s="63">
        <f>+'REPORTE SEPTIEMBRE IMROM'!Q40</f>
        <v>0</v>
      </c>
      <c r="R40" s="33" t="str">
        <f>IF(M40=0,"",M40/'CED. GRAL POR REP. O MANTTO'!G46)</f>
        <v/>
      </c>
      <c r="S40" s="44" t="str">
        <f t="shared" si="0"/>
        <v/>
      </c>
    </row>
    <row r="41" spans="2:19" s="3" customFormat="1" ht="37.5" hidden="1" customHeight="1" x14ac:dyDescent="0.2">
      <c r="B41" s="37">
        <v>24</v>
      </c>
      <c r="C41" s="38" t="str">
        <f>IF('CED. GRAL POR REP. O MANTTO'!C47="","",'CED. GRAL POR REP. O MANTTO'!C47)</f>
        <v/>
      </c>
      <c r="D41" s="333" t="str">
        <f>IF('CED. GRAL POR REP. O MANTTO'!D47="","",'CED. GRAL POR REP. O MANTTO'!D47)</f>
        <v/>
      </c>
      <c r="E41" s="333"/>
      <c r="F41" s="38" t="str">
        <f>IF('CED. GRAL POR REP. O MANTTO'!E47="","",'CED. GRAL POR REP. O MANTTO'!E47)</f>
        <v/>
      </c>
      <c r="G41" s="67" t="str">
        <f>IF('CED. GRAL POR REP. O MANTTO'!F47="","",'CED. GRAL POR REP. O MANTTO'!F47)</f>
        <v/>
      </c>
      <c r="H41" s="92">
        <f>+'REPORTE SEPTIEMBRE IMROM'!M41</f>
        <v>0</v>
      </c>
      <c r="I41" s="39"/>
      <c r="J41" s="39"/>
      <c r="K41" s="39"/>
      <c r="L41" s="30">
        <f t="shared" si="1"/>
        <v>0</v>
      </c>
      <c r="M41" s="30">
        <f t="shared" si="2"/>
        <v>0</v>
      </c>
      <c r="N41" s="90">
        <f>+'REPORTE SEPTIEMBRE IMROM'!N41</f>
        <v>0</v>
      </c>
      <c r="O41" s="55"/>
      <c r="P41" s="56"/>
      <c r="Q41" s="63">
        <f>+'REPORTE SEPTIEMBRE IMROM'!Q41</f>
        <v>0</v>
      </c>
      <c r="R41" s="33" t="str">
        <f>IF(M41=0,"",M41/'CED. GRAL POR REP. O MANTTO'!G47)</f>
        <v/>
      </c>
      <c r="S41" s="44" t="str">
        <f t="shared" si="0"/>
        <v/>
      </c>
    </row>
    <row r="42" spans="2:19" s="3" customFormat="1" ht="37.5" hidden="1" customHeight="1" x14ac:dyDescent="0.2">
      <c r="B42" s="37">
        <v>25</v>
      </c>
      <c r="C42" s="38" t="str">
        <f>IF('CED. GRAL POR REP. O MANTTO'!C48="","",'CED. GRAL POR REP. O MANTTO'!C48)</f>
        <v/>
      </c>
      <c r="D42" s="333" t="str">
        <f>IF('CED. GRAL POR REP. O MANTTO'!D48="","",'CED. GRAL POR REP. O MANTTO'!D48)</f>
        <v/>
      </c>
      <c r="E42" s="333"/>
      <c r="F42" s="38" t="str">
        <f>IF('CED. GRAL POR REP. O MANTTO'!E48="","",'CED. GRAL POR REP. O MANTTO'!E48)</f>
        <v/>
      </c>
      <c r="G42" s="67" t="str">
        <f>IF('CED. GRAL POR REP. O MANTTO'!F48="","",'CED. GRAL POR REP. O MANTTO'!F48)</f>
        <v/>
      </c>
      <c r="H42" s="92">
        <f>+'REPORTE SEPTIEMBRE IMROM'!M42</f>
        <v>0</v>
      </c>
      <c r="I42" s="39"/>
      <c r="J42" s="39"/>
      <c r="K42" s="39"/>
      <c r="L42" s="30">
        <f t="shared" si="1"/>
        <v>0</v>
      </c>
      <c r="M42" s="30">
        <f t="shared" si="2"/>
        <v>0</v>
      </c>
      <c r="N42" s="90">
        <f>+'REPORTE SEPTIEMBRE IMROM'!N42</f>
        <v>0</v>
      </c>
      <c r="O42" s="55"/>
      <c r="P42" s="56"/>
      <c r="Q42" s="63">
        <f>+'REPORTE SEPTIEMBRE IMROM'!Q42</f>
        <v>0</v>
      </c>
      <c r="R42" s="33" t="str">
        <f>IF(M42=0,"",M42/'CED. GRAL POR REP. O MANTTO'!G48)</f>
        <v/>
      </c>
      <c r="S42" s="44" t="str">
        <f t="shared" si="0"/>
        <v/>
      </c>
    </row>
    <row r="43" spans="2:19" s="3" customFormat="1" ht="37.5" hidden="1" customHeight="1" x14ac:dyDescent="0.2">
      <c r="B43" s="37">
        <v>26</v>
      </c>
      <c r="C43" s="38" t="str">
        <f>IF('CED. GRAL POR REP. O MANTTO'!C49="","",'CED. GRAL POR REP. O MANTTO'!C49)</f>
        <v/>
      </c>
      <c r="D43" s="333" t="str">
        <f>IF('CED. GRAL POR REP. O MANTTO'!D49="","",'CED. GRAL POR REP. O MANTTO'!D49)</f>
        <v/>
      </c>
      <c r="E43" s="333"/>
      <c r="F43" s="38" t="str">
        <f>IF('CED. GRAL POR REP. O MANTTO'!E49="","",'CED. GRAL POR REP. O MANTTO'!E49)</f>
        <v/>
      </c>
      <c r="G43" s="67" t="str">
        <f>IF('CED. GRAL POR REP. O MANTTO'!F49="","",'CED. GRAL POR REP. O MANTTO'!F49)</f>
        <v/>
      </c>
      <c r="H43" s="92">
        <f>+'REPORTE SEPTIEMBRE IMROM'!M43</f>
        <v>0</v>
      </c>
      <c r="I43" s="39"/>
      <c r="J43" s="39"/>
      <c r="K43" s="39"/>
      <c r="L43" s="30">
        <f t="shared" si="1"/>
        <v>0</v>
      </c>
      <c r="M43" s="30">
        <f t="shared" si="2"/>
        <v>0</v>
      </c>
      <c r="N43" s="90">
        <f>+'REPORTE SEPTIEMBRE IMROM'!N43</f>
        <v>0</v>
      </c>
      <c r="O43" s="55"/>
      <c r="P43" s="56"/>
      <c r="Q43" s="63">
        <f>+'REPORTE SEPTIEMBRE IMROM'!Q43</f>
        <v>0</v>
      </c>
      <c r="R43" s="33" t="str">
        <f>IF(M43=0,"",M43/'CED. GRAL POR REP. O MANTTO'!G49)</f>
        <v/>
      </c>
      <c r="S43" s="44" t="str">
        <f t="shared" si="0"/>
        <v/>
      </c>
    </row>
    <row r="44" spans="2:19" s="3" customFormat="1" ht="37.5" hidden="1" customHeight="1" x14ac:dyDescent="0.2">
      <c r="B44" s="37">
        <v>27</v>
      </c>
      <c r="C44" s="38" t="str">
        <f>IF('CED. GRAL POR REP. O MANTTO'!C50="","",'CED. GRAL POR REP. O MANTTO'!C50)</f>
        <v/>
      </c>
      <c r="D44" s="333" t="str">
        <f>IF('CED. GRAL POR REP. O MANTTO'!D50="","",'CED. GRAL POR REP. O MANTTO'!D50)</f>
        <v/>
      </c>
      <c r="E44" s="333"/>
      <c r="F44" s="38" t="str">
        <f>IF('CED. GRAL POR REP. O MANTTO'!E50="","",'CED. GRAL POR REP. O MANTTO'!E50)</f>
        <v/>
      </c>
      <c r="G44" s="67" t="str">
        <f>IF('CED. GRAL POR REP. O MANTTO'!F50="","",'CED. GRAL POR REP. O MANTTO'!F50)</f>
        <v/>
      </c>
      <c r="H44" s="92">
        <f>+'REPORTE SEPTIEMBRE IMROM'!M44</f>
        <v>0</v>
      </c>
      <c r="I44" s="39"/>
      <c r="J44" s="39"/>
      <c r="K44" s="39"/>
      <c r="L44" s="30">
        <f t="shared" si="1"/>
        <v>0</v>
      </c>
      <c r="M44" s="30">
        <f t="shared" si="2"/>
        <v>0</v>
      </c>
      <c r="N44" s="90">
        <f>+'REPORTE SEPTIEMBRE IMROM'!N44</f>
        <v>0</v>
      </c>
      <c r="O44" s="55"/>
      <c r="P44" s="56"/>
      <c r="Q44" s="63">
        <f>+'REPORTE SEPTIEMBRE IMROM'!Q44</f>
        <v>0</v>
      </c>
      <c r="R44" s="33" t="str">
        <f>IF(M44=0,"",M44/'CED. GRAL POR REP. O MANTTO'!G50)</f>
        <v/>
      </c>
      <c r="S44" s="44" t="str">
        <f t="shared" si="0"/>
        <v/>
      </c>
    </row>
    <row r="45" spans="2:19" s="3" customFormat="1" ht="37.5" hidden="1" customHeight="1" x14ac:dyDescent="0.2">
      <c r="B45" s="37">
        <v>28</v>
      </c>
      <c r="C45" s="38" t="str">
        <f>IF('CED. GRAL POR REP. O MANTTO'!C51="","",'CED. GRAL POR REP. O MANTTO'!C51)</f>
        <v/>
      </c>
      <c r="D45" s="333" t="str">
        <f>IF('CED. GRAL POR REP. O MANTTO'!D51="","",'CED. GRAL POR REP. O MANTTO'!D51)</f>
        <v/>
      </c>
      <c r="E45" s="333"/>
      <c r="F45" s="38" t="str">
        <f>IF('CED. GRAL POR REP. O MANTTO'!E51="","",'CED. GRAL POR REP. O MANTTO'!E51)</f>
        <v/>
      </c>
      <c r="G45" s="67" t="str">
        <f>IF('CED. GRAL POR REP. O MANTTO'!F51="","",'CED. GRAL POR REP. O MANTTO'!F51)</f>
        <v/>
      </c>
      <c r="H45" s="92">
        <f>+'REPORTE SEPTIEMBRE IMROM'!M45</f>
        <v>0</v>
      </c>
      <c r="I45" s="39"/>
      <c r="J45" s="39"/>
      <c r="K45" s="39"/>
      <c r="L45" s="30">
        <f t="shared" si="1"/>
        <v>0</v>
      </c>
      <c r="M45" s="30">
        <f t="shared" si="2"/>
        <v>0</v>
      </c>
      <c r="N45" s="90">
        <f>+'REPORTE SEPTIEMBRE IMROM'!N45</f>
        <v>0</v>
      </c>
      <c r="O45" s="55"/>
      <c r="P45" s="56"/>
      <c r="Q45" s="63">
        <f>+'REPORTE SEPTIEMBRE IMROM'!Q45</f>
        <v>0</v>
      </c>
      <c r="R45" s="33" t="str">
        <f>IF(M45=0,"",M45/'CED. GRAL POR REP. O MANTTO'!G51)</f>
        <v/>
      </c>
      <c r="S45" s="44" t="str">
        <f t="shared" si="0"/>
        <v/>
      </c>
    </row>
    <row r="46" spans="2:19" s="3" customFormat="1" ht="37.5" hidden="1" customHeight="1" x14ac:dyDescent="0.2">
      <c r="B46" s="37">
        <v>29</v>
      </c>
      <c r="C46" s="38" t="str">
        <f>IF('CED. GRAL POR REP. O MANTTO'!C52="","",'CED. GRAL POR REP. O MANTTO'!C52)</f>
        <v/>
      </c>
      <c r="D46" s="333" t="str">
        <f>IF('CED. GRAL POR REP. O MANTTO'!D52="","",'CED. GRAL POR REP. O MANTTO'!D52)</f>
        <v/>
      </c>
      <c r="E46" s="333"/>
      <c r="F46" s="38" t="str">
        <f>IF('CED. GRAL POR REP. O MANTTO'!E52="","",'CED. GRAL POR REP. O MANTTO'!E52)</f>
        <v/>
      </c>
      <c r="G46" s="67" t="str">
        <f>IF('CED. GRAL POR REP. O MANTTO'!F52="","",'CED. GRAL POR REP. O MANTTO'!F52)</f>
        <v/>
      </c>
      <c r="H46" s="92">
        <f>+'REPORTE SEPTIEMBRE IMROM'!M46</f>
        <v>0</v>
      </c>
      <c r="I46" s="39"/>
      <c r="J46" s="39"/>
      <c r="K46" s="39"/>
      <c r="L46" s="30">
        <f t="shared" si="1"/>
        <v>0</v>
      </c>
      <c r="M46" s="30">
        <f t="shared" si="2"/>
        <v>0</v>
      </c>
      <c r="N46" s="90">
        <f>+'REPORTE SEPTIEMBRE IMROM'!N46</f>
        <v>0</v>
      </c>
      <c r="O46" s="55"/>
      <c r="P46" s="56"/>
      <c r="Q46" s="63">
        <f>+'REPORTE SEPTIEMBRE IMROM'!Q46</f>
        <v>0</v>
      </c>
      <c r="R46" s="33" t="str">
        <f>IF(M46=0,"",M46/'CED. GRAL POR REP. O MANTTO'!G52)</f>
        <v/>
      </c>
      <c r="S46" s="44" t="str">
        <f t="shared" si="0"/>
        <v/>
      </c>
    </row>
    <row r="47" spans="2:19" s="3" customFormat="1" ht="37.5" hidden="1" customHeight="1" x14ac:dyDescent="0.2">
      <c r="B47" s="37">
        <v>30</v>
      </c>
      <c r="C47" s="38" t="str">
        <f>IF('CED. GRAL POR REP. O MANTTO'!C53="","",'CED. GRAL POR REP. O MANTTO'!C53)</f>
        <v/>
      </c>
      <c r="D47" s="333" t="str">
        <f>IF('CED. GRAL POR REP. O MANTTO'!D53="","",'CED. GRAL POR REP. O MANTTO'!D53)</f>
        <v/>
      </c>
      <c r="E47" s="333"/>
      <c r="F47" s="38" t="str">
        <f>IF('CED. GRAL POR REP. O MANTTO'!E53="","",'CED. GRAL POR REP. O MANTTO'!E53)</f>
        <v/>
      </c>
      <c r="G47" s="67" t="str">
        <f>IF('CED. GRAL POR REP. O MANTTO'!F53="","",'CED. GRAL POR REP. O MANTTO'!F53)</f>
        <v/>
      </c>
      <c r="H47" s="92">
        <f>+'REPORTE SEPTIEMBRE IMROM'!M47</f>
        <v>0</v>
      </c>
      <c r="I47" s="39"/>
      <c r="J47" s="39"/>
      <c r="K47" s="39"/>
      <c r="L47" s="30">
        <f t="shared" si="1"/>
        <v>0</v>
      </c>
      <c r="M47" s="30">
        <f t="shared" si="2"/>
        <v>0</v>
      </c>
      <c r="N47" s="90">
        <f>+'REPORTE SEPTIEMBRE IMROM'!N47</f>
        <v>0</v>
      </c>
      <c r="O47" s="55"/>
      <c r="P47" s="56"/>
      <c r="Q47" s="63">
        <f>+'REPORTE SEPTIEMBRE IMROM'!Q47</f>
        <v>0</v>
      </c>
      <c r="R47" s="33" t="str">
        <f>IF(M47=0,"",M47/'CED. GRAL POR REP. O MANTTO'!G53)</f>
        <v/>
      </c>
      <c r="S47" s="44" t="str">
        <f t="shared" si="0"/>
        <v/>
      </c>
    </row>
    <row r="48" spans="2:19" s="3" customFormat="1" ht="37.5" hidden="1" customHeight="1" x14ac:dyDescent="0.2">
      <c r="B48" s="37">
        <v>31</v>
      </c>
      <c r="C48" s="38" t="str">
        <f>IF('CED. GRAL POR REP. O MANTTO'!C54="","",'CED. GRAL POR REP. O MANTTO'!C54)</f>
        <v/>
      </c>
      <c r="D48" s="333" t="str">
        <f>IF('CED. GRAL POR REP. O MANTTO'!D54="","",'CED. GRAL POR REP. O MANTTO'!D54)</f>
        <v/>
      </c>
      <c r="E48" s="333"/>
      <c r="F48" s="38" t="str">
        <f>IF('CED. GRAL POR REP. O MANTTO'!E54="","",'CED. GRAL POR REP. O MANTTO'!E54)</f>
        <v/>
      </c>
      <c r="G48" s="67" t="str">
        <f>IF('CED. GRAL POR REP. O MANTTO'!F54="","",'CED. GRAL POR REP. O MANTTO'!F54)</f>
        <v/>
      </c>
      <c r="H48" s="92">
        <f>+'REPORTE SEPTIEMBRE IMROM'!M48</f>
        <v>0</v>
      </c>
      <c r="I48" s="39"/>
      <c r="J48" s="39"/>
      <c r="K48" s="39"/>
      <c r="L48" s="30">
        <f t="shared" si="1"/>
        <v>0</v>
      </c>
      <c r="M48" s="30">
        <f t="shared" si="2"/>
        <v>0</v>
      </c>
      <c r="N48" s="90">
        <f>+'REPORTE SEPTIEMBRE IMROM'!N48</f>
        <v>0</v>
      </c>
      <c r="O48" s="55"/>
      <c r="P48" s="56"/>
      <c r="Q48" s="63">
        <f>+'REPORTE SEPTIEMBRE IMROM'!Q48</f>
        <v>0</v>
      </c>
      <c r="R48" s="33" t="str">
        <f>IF(M48=0,"",M48/'CED. GRAL POR REP. O MANTTO'!G54)</f>
        <v/>
      </c>
      <c r="S48" s="44" t="str">
        <f t="shared" si="0"/>
        <v/>
      </c>
    </row>
    <row r="49" spans="2:19" s="3" customFormat="1" ht="37.5" hidden="1" customHeight="1" x14ac:dyDescent="0.2">
      <c r="B49" s="37">
        <v>32</v>
      </c>
      <c r="C49" s="38" t="str">
        <f>IF('CED. GRAL POR REP. O MANTTO'!C55="","",'CED. GRAL POR REP. O MANTTO'!C55)</f>
        <v/>
      </c>
      <c r="D49" s="333" t="str">
        <f>IF('CED. GRAL POR REP. O MANTTO'!D55="","",'CED. GRAL POR REP. O MANTTO'!D55)</f>
        <v/>
      </c>
      <c r="E49" s="333"/>
      <c r="F49" s="38" t="str">
        <f>IF('CED. GRAL POR REP. O MANTTO'!E55="","",'CED. GRAL POR REP. O MANTTO'!E55)</f>
        <v/>
      </c>
      <c r="G49" s="67" t="str">
        <f>IF('CED. GRAL POR REP. O MANTTO'!F55="","",'CED. GRAL POR REP. O MANTTO'!F55)</f>
        <v/>
      </c>
      <c r="H49" s="92">
        <f>+'REPORTE SEPTIEMBRE IMROM'!M49</f>
        <v>0</v>
      </c>
      <c r="I49" s="39"/>
      <c r="J49" s="39"/>
      <c r="K49" s="39"/>
      <c r="L49" s="30">
        <f t="shared" si="1"/>
        <v>0</v>
      </c>
      <c r="M49" s="30">
        <f t="shared" si="2"/>
        <v>0</v>
      </c>
      <c r="N49" s="90">
        <f>+'REPORTE SEPTIEMBRE IMROM'!N49</f>
        <v>0</v>
      </c>
      <c r="O49" s="55"/>
      <c r="P49" s="56"/>
      <c r="Q49" s="63">
        <f>+'REPORTE SEPTIEMBRE IMROM'!Q49</f>
        <v>0</v>
      </c>
      <c r="R49" s="33" t="str">
        <f>IF(M49=0,"",M49/'CED. GRAL POR REP. O MANTTO'!G55)</f>
        <v/>
      </c>
      <c r="S49" s="44" t="str">
        <f t="shared" si="0"/>
        <v/>
      </c>
    </row>
    <row r="50" spans="2:19" s="3" customFormat="1" ht="37.5" hidden="1" customHeight="1" x14ac:dyDescent="0.2">
      <c r="B50" s="37">
        <v>33</v>
      </c>
      <c r="C50" s="38" t="str">
        <f>IF('CED. GRAL POR REP. O MANTTO'!C56="","",'CED. GRAL POR REP. O MANTTO'!C56)</f>
        <v/>
      </c>
      <c r="D50" s="333" t="str">
        <f>IF('CED. GRAL POR REP. O MANTTO'!D56="","",'CED. GRAL POR REP. O MANTTO'!D56)</f>
        <v/>
      </c>
      <c r="E50" s="333"/>
      <c r="F50" s="38" t="str">
        <f>IF('CED. GRAL POR REP. O MANTTO'!E56="","",'CED. GRAL POR REP. O MANTTO'!E56)</f>
        <v/>
      </c>
      <c r="G50" s="67" t="str">
        <f>IF('CED. GRAL POR REP. O MANTTO'!F56="","",'CED. GRAL POR REP. O MANTTO'!F56)</f>
        <v/>
      </c>
      <c r="H50" s="92">
        <f>+'REPORTE SEPTIEMBRE IMROM'!M50</f>
        <v>0</v>
      </c>
      <c r="I50" s="39"/>
      <c r="J50" s="39"/>
      <c r="K50" s="39"/>
      <c r="L50" s="30">
        <f t="shared" si="1"/>
        <v>0</v>
      </c>
      <c r="M50" s="30">
        <f t="shared" si="2"/>
        <v>0</v>
      </c>
      <c r="N50" s="90">
        <f>+'REPORTE SEPTIEMBRE IMROM'!N50</f>
        <v>0</v>
      </c>
      <c r="O50" s="55"/>
      <c r="P50" s="56"/>
      <c r="Q50" s="63">
        <f>+'REPORTE SEPTIEMBRE IMROM'!Q50</f>
        <v>0</v>
      </c>
      <c r="R50" s="33" t="str">
        <f>IF(M50=0,"",M50/'CED. GRAL POR REP. O MANTTO'!G56)</f>
        <v/>
      </c>
      <c r="S50" s="44" t="str">
        <f t="shared" si="0"/>
        <v/>
      </c>
    </row>
    <row r="51" spans="2:19" s="3" customFormat="1" ht="37.5" hidden="1" customHeight="1" x14ac:dyDescent="0.2">
      <c r="B51" s="37">
        <v>34</v>
      </c>
      <c r="C51" s="38" t="str">
        <f>IF('CED. GRAL POR REP. O MANTTO'!C57="","",'CED. GRAL POR REP. O MANTTO'!C57)</f>
        <v/>
      </c>
      <c r="D51" s="333" t="str">
        <f>IF('CED. GRAL POR REP. O MANTTO'!D57="","",'CED. GRAL POR REP. O MANTTO'!D57)</f>
        <v/>
      </c>
      <c r="E51" s="333"/>
      <c r="F51" s="38" t="str">
        <f>IF('CED. GRAL POR REP. O MANTTO'!E57="","",'CED. GRAL POR REP. O MANTTO'!E57)</f>
        <v/>
      </c>
      <c r="G51" s="67" t="str">
        <f>IF('CED. GRAL POR REP. O MANTTO'!F57="","",'CED. GRAL POR REP. O MANTTO'!F57)</f>
        <v/>
      </c>
      <c r="H51" s="92">
        <f>+'REPORTE SEPTIEMBRE IMROM'!M51</f>
        <v>0</v>
      </c>
      <c r="I51" s="39"/>
      <c r="J51" s="39"/>
      <c r="K51" s="39"/>
      <c r="L51" s="30">
        <f t="shared" si="1"/>
        <v>0</v>
      </c>
      <c r="M51" s="30">
        <f t="shared" si="2"/>
        <v>0</v>
      </c>
      <c r="N51" s="90">
        <f>+'REPORTE SEPTIEMBRE IMROM'!N51</f>
        <v>0</v>
      </c>
      <c r="O51" s="55"/>
      <c r="P51" s="56"/>
      <c r="Q51" s="63">
        <f>+'REPORTE SEPTIEMBRE IMROM'!Q51</f>
        <v>0</v>
      </c>
      <c r="R51" s="33" t="str">
        <f>IF(M51=0,"",M51/'CED. GRAL POR REP. O MANTTO'!G57)</f>
        <v/>
      </c>
      <c r="S51" s="44" t="str">
        <f t="shared" si="0"/>
        <v/>
      </c>
    </row>
    <row r="52" spans="2:19" s="3" customFormat="1" ht="37.5" hidden="1" customHeight="1" x14ac:dyDescent="0.2">
      <c r="B52" s="37">
        <v>35</v>
      </c>
      <c r="C52" s="38" t="str">
        <f>IF('CED. GRAL POR REP. O MANTTO'!C58="","",'CED. GRAL POR REP. O MANTTO'!C58)</f>
        <v/>
      </c>
      <c r="D52" s="333" t="str">
        <f>IF('CED. GRAL POR REP. O MANTTO'!D58="","",'CED. GRAL POR REP. O MANTTO'!D58)</f>
        <v/>
      </c>
      <c r="E52" s="333"/>
      <c r="F52" s="38" t="str">
        <f>IF('CED. GRAL POR REP. O MANTTO'!E58="","",'CED. GRAL POR REP. O MANTTO'!E58)</f>
        <v/>
      </c>
      <c r="G52" s="67" t="str">
        <f>IF('CED. GRAL POR REP. O MANTTO'!F58="","",'CED. GRAL POR REP. O MANTTO'!F58)</f>
        <v/>
      </c>
      <c r="H52" s="92">
        <f>+'REPORTE SEPTIEMBRE IMROM'!M52</f>
        <v>0</v>
      </c>
      <c r="I52" s="39"/>
      <c r="J52" s="39"/>
      <c r="K52" s="39"/>
      <c r="L52" s="30">
        <f t="shared" si="1"/>
        <v>0</v>
      </c>
      <c r="M52" s="30">
        <f t="shared" si="2"/>
        <v>0</v>
      </c>
      <c r="N52" s="90">
        <f>+'REPORTE SEPTIEMBRE IMROM'!N52</f>
        <v>0</v>
      </c>
      <c r="O52" s="55"/>
      <c r="P52" s="56"/>
      <c r="Q52" s="63">
        <f>+'REPORTE SEPTIEMBRE IMROM'!Q52</f>
        <v>0</v>
      </c>
      <c r="R52" s="33" t="str">
        <f>IF(M52=0,"",M52/'CED. GRAL POR REP. O MANTTO'!G58)</f>
        <v/>
      </c>
      <c r="S52" s="44" t="str">
        <f t="shared" si="0"/>
        <v/>
      </c>
    </row>
    <row r="53" spans="2:19" s="3" customFormat="1" ht="37.5" hidden="1" customHeight="1" x14ac:dyDescent="0.2">
      <c r="B53" s="37">
        <v>36</v>
      </c>
      <c r="C53" s="38" t="str">
        <f>IF('CED. GRAL POR REP. O MANTTO'!C59="","",'CED. GRAL POR REP. O MANTTO'!C59)</f>
        <v/>
      </c>
      <c r="D53" s="333" t="str">
        <f>IF('CED. GRAL POR REP. O MANTTO'!D59="","",'CED. GRAL POR REP. O MANTTO'!D59)</f>
        <v/>
      </c>
      <c r="E53" s="333"/>
      <c r="F53" s="38" t="str">
        <f>IF('CED. GRAL POR REP. O MANTTO'!E59="","",'CED. GRAL POR REP. O MANTTO'!E59)</f>
        <v/>
      </c>
      <c r="G53" s="67" t="str">
        <f>IF('CED. GRAL POR REP. O MANTTO'!F59="","",'CED. GRAL POR REP. O MANTTO'!F59)</f>
        <v/>
      </c>
      <c r="H53" s="92">
        <f>+'REPORTE SEPTIEMBRE IMROM'!M53</f>
        <v>0</v>
      </c>
      <c r="I53" s="39"/>
      <c r="J53" s="39"/>
      <c r="K53" s="39"/>
      <c r="L53" s="30">
        <f t="shared" si="1"/>
        <v>0</v>
      </c>
      <c r="M53" s="30">
        <f t="shared" si="2"/>
        <v>0</v>
      </c>
      <c r="N53" s="90">
        <f>+'REPORTE SEPTIEMBRE IMROM'!N53</f>
        <v>0</v>
      </c>
      <c r="O53" s="55"/>
      <c r="P53" s="56"/>
      <c r="Q53" s="63">
        <f>+'REPORTE SEPTIEMBRE IMROM'!Q53</f>
        <v>0</v>
      </c>
      <c r="R53" s="33" t="str">
        <f>IF(M53=0,"",M53/'CED. GRAL POR REP. O MANTTO'!G59)</f>
        <v/>
      </c>
      <c r="S53" s="44" t="str">
        <f t="shared" si="0"/>
        <v/>
      </c>
    </row>
    <row r="54" spans="2:19" s="3" customFormat="1" ht="37.5" hidden="1" customHeight="1" x14ac:dyDescent="0.2">
      <c r="B54" s="37">
        <v>37</v>
      </c>
      <c r="C54" s="38" t="str">
        <f>IF('CED. GRAL POR REP. O MANTTO'!C60="","",'CED. GRAL POR REP. O MANTTO'!C60)</f>
        <v/>
      </c>
      <c r="D54" s="333" t="str">
        <f>IF('CED. GRAL POR REP. O MANTTO'!D60="","",'CED. GRAL POR REP. O MANTTO'!D60)</f>
        <v/>
      </c>
      <c r="E54" s="333"/>
      <c r="F54" s="38" t="str">
        <f>IF('CED. GRAL POR REP. O MANTTO'!E60="","",'CED. GRAL POR REP. O MANTTO'!E60)</f>
        <v/>
      </c>
      <c r="G54" s="67" t="str">
        <f>IF('CED. GRAL POR REP. O MANTTO'!F60="","",'CED. GRAL POR REP. O MANTTO'!F60)</f>
        <v/>
      </c>
      <c r="H54" s="92">
        <f>+'REPORTE SEPTIEMBRE IMROM'!M54</f>
        <v>0</v>
      </c>
      <c r="I54" s="39"/>
      <c r="J54" s="39"/>
      <c r="K54" s="39"/>
      <c r="L54" s="30">
        <f t="shared" si="1"/>
        <v>0</v>
      </c>
      <c r="M54" s="30">
        <f t="shared" si="2"/>
        <v>0</v>
      </c>
      <c r="N54" s="90">
        <f>+'REPORTE SEPTIEMBRE IMROM'!N54</f>
        <v>0</v>
      </c>
      <c r="O54" s="55"/>
      <c r="P54" s="56"/>
      <c r="Q54" s="63">
        <f>+'REPORTE SEPTIEMBRE IMROM'!Q54</f>
        <v>0</v>
      </c>
      <c r="R54" s="33" t="str">
        <f>IF(M54=0,"",M54/'CED. GRAL POR REP. O MANTTO'!G60)</f>
        <v/>
      </c>
      <c r="S54" s="44" t="str">
        <f t="shared" si="0"/>
        <v/>
      </c>
    </row>
    <row r="55" spans="2:19" s="3" customFormat="1" ht="37.5" hidden="1" customHeight="1" x14ac:dyDescent="0.2">
      <c r="B55" s="37">
        <v>38</v>
      </c>
      <c r="C55" s="38" t="str">
        <f>IF('CED. GRAL POR REP. O MANTTO'!C61="","",'CED. GRAL POR REP. O MANTTO'!C61)</f>
        <v/>
      </c>
      <c r="D55" s="333" t="str">
        <f>IF('CED. GRAL POR REP. O MANTTO'!D61="","",'CED. GRAL POR REP. O MANTTO'!D61)</f>
        <v/>
      </c>
      <c r="E55" s="333"/>
      <c r="F55" s="38" t="str">
        <f>IF('CED. GRAL POR REP. O MANTTO'!E61="","",'CED. GRAL POR REP. O MANTTO'!E61)</f>
        <v/>
      </c>
      <c r="G55" s="67" t="str">
        <f>IF('CED. GRAL POR REP. O MANTTO'!F61="","",'CED. GRAL POR REP. O MANTTO'!F61)</f>
        <v/>
      </c>
      <c r="H55" s="92">
        <f>+'REPORTE SEPTIEMBRE IMROM'!M55</f>
        <v>0</v>
      </c>
      <c r="I55" s="39"/>
      <c r="J55" s="39"/>
      <c r="K55" s="39"/>
      <c r="L55" s="30">
        <f t="shared" si="1"/>
        <v>0</v>
      </c>
      <c r="M55" s="30">
        <f t="shared" si="2"/>
        <v>0</v>
      </c>
      <c r="N55" s="90">
        <f>+'REPORTE SEPTIEMBRE IMROM'!N55</f>
        <v>0</v>
      </c>
      <c r="O55" s="55"/>
      <c r="P55" s="56"/>
      <c r="Q55" s="63">
        <f>+'REPORTE SEPTIEMBRE IMROM'!Q55</f>
        <v>0</v>
      </c>
      <c r="R55" s="33" t="str">
        <f>IF(M55=0,"",M55/'CED. GRAL POR REP. O MANTTO'!G61)</f>
        <v/>
      </c>
      <c r="S55" s="44" t="str">
        <f t="shared" si="0"/>
        <v/>
      </c>
    </row>
    <row r="56" spans="2:19" s="3" customFormat="1" ht="37.5" hidden="1" customHeight="1" x14ac:dyDescent="0.2">
      <c r="B56" s="37">
        <v>39</v>
      </c>
      <c r="C56" s="38" t="str">
        <f>IF('CED. GRAL POR REP. O MANTTO'!C62="","",'CED. GRAL POR REP. O MANTTO'!C62)</f>
        <v/>
      </c>
      <c r="D56" s="333" t="str">
        <f>IF('CED. GRAL POR REP. O MANTTO'!D62="","",'CED. GRAL POR REP. O MANTTO'!D62)</f>
        <v/>
      </c>
      <c r="E56" s="333"/>
      <c r="F56" s="38" t="str">
        <f>IF('CED. GRAL POR REP. O MANTTO'!E62="","",'CED. GRAL POR REP. O MANTTO'!E62)</f>
        <v/>
      </c>
      <c r="G56" s="67" t="str">
        <f>IF('CED. GRAL POR REP. O MANTTO'!F62="","",'CED. GRAL POR REP. O MANTTO'!F62)</f>
        <v/>
      </c>
      <c r="H56" s="92">
        <f>+'REPORTE SEPTIEMBRE IMROM'!M56</f>
        <v>0</v>
      </c>
      <c r="I56" s="39"/>
      <c r="J56" s="39"/>
      <c r="K56" s="39"/>
      <c r="L56" s="30">
        <f t="shared" si="1"/>
        <v>0</v>
      </c>
      <c r="M56" s="30">
        <f t="shared" si="2"/>
        <v>0</v>
      </c>
      <c r="N56" s="90">
        <f>+'REPORTE SEPTIEMBRE IMROM'!N56</f>
        <v>0</v>
      </c>
      <c r="O56" s="55"/>
      <c r="P56" s="56"/>
      <c r="Q56" s="63">
        <f>+'REPORTE SEPTIEMBRE IMROM'!Q56</f>
        <v>0</v>
      </c>
      <c r="R56" s="33" t="str">
        <f>IF(M56=0,"",M56/'CED. GRAL POR REP. O MANTTO'!G62)</f>
        <v/>
      </c>
      <c r="S56" s="44" t="str">
        <f t="shared" si="0"/>
        <v/>
      </c>
    </row>
    <row r="57" spans="2:19" s="3" customFormat="1" ht="37.5" hidden="1" customHeight="1" x14ac:dyDescent="0.2">
      <c r="B57" s="37">
        <v>40</v>
      </c>
      <c r="C57" s="38" t="str">
        <f>IF('CED. GRAL POR REP. O MANTTO'!C63="","",'CED. GRAL POR REP. O MANTTO'!C63)</f>
        <v/>
      </c>
      <c r="D57" s="333" t="str">
        <f>IF('CED. GRAL POR REP. O MANTTO'!D63="","",'CED. GRAL POR REP. O MANTTO'!D63)</f>
        <v/>
      </c>
      <c r="E57" s="333"/>
      <c r="F57" s="38" t="str">
        <f>IF('CED. GRAL POR REP. O MANTTO'!E63="","",'CED. GRAL POR REP. O MANTTO'!E63)</f>
        <v/>
      </c>
      <c r="G57" s="67" t="str">
        <f>IF('CED. GRAL POR REP. O MANTTO'!F63="","",'CED. GRAL POR REP. O MANTTO'!F63)</f>
        <v/>
      </c>
      <c r="H57" s="92">
        <f>+'REPORTE SEPTIEMBRE IMROM'!M57</f>
        <v>0</v>
      </c>
      <c r="I57" s="39"/>
      <c r="J57" s="39"/>
      <c r="K57" s="39"/>
      <c r="L57" s="30">
        <f t="shared" si="1"/>
        <v>0</v>
      </c>
      <c r="M57" s="30">
        <f t="shared" si="2"/>
        <v>0</v>
      </c>
      <c r="N57" s="90">
        <f>+'REPORTE SEPTIEMBRE IMROM'!N57</f>
        <v>0</v>
      </c>
      <c r="O57" s="55"/>
      <c r="P57" s="56"/>
      <c r="Q57" s="63">
        <f>+'REPORTE SEPTIEMBRE IMROM'!Q57</f>
        <v>0</v>
      </c>
      <c r="R57" s="33" t="str">
        <f>IF(M57=0,"",M57/'CED. GRAL POR REP. O MANTTO'!G63)</f>
        <v/>
      </c>
      <c r="S57" s="44" t="str">
        <f t="shared" si="0"/>
        <v/>
      </c>
    </row>
    <row r="58" spans="2:19" s="3" customFormat="1" ht="37.5" hidden="1" customHeight="1" x14ac:dyDescent="0.2">
      <c r="B58" s="37">
        <v>41</v>
      </c>
      <c r="C58" s="38" t="str">
        <f>IF('CED. GRAL POR REP. O MANTTO'!C64="","",'CED. GRAL POR REP. O MANTTO'!C64)</f>
        <v/>
      </c>
      <c r="D58" s="333" t="str">
        <f>IF('CED. GRAL POR REP. O MANTTO'!D64="","",'CED. GRAL POR REP. O MANTTO'!D64)</f>
        <v/>
      </c>
      <c r="E58" s="333"/>
      <c r="F58" s="38" t="str">
        <f>IF('CED. GRAL POR REP. O MANTTO'!E64="","",'CED. GRAL POR REP. O MANTTO'!E64)</f>
        <v/>
      </c>
      <c r="G58" s="67" t="str">
        <f>IF('CED. GRAL POR REP. O MANTTO'!F64="","",'CED. GRAL POR REP. O MANTTO'!F64)</f>
        <v/>
      </c>
      <c r="H58" s="92">
        <f>+'REPORTE SEPTIEMBRE IMROM'!M58</f>
        <v>0</v>
      </c>
      <c r="I58" s="39"/>
      <c r="J58" s="39"/>
      <c r="K58" s="39"/>
      <c r="L58" s="30">
        <f t="shared" si="1"/>
        <v>0</v>
      </c>
      <c r="M58" s="30">
        <f t="shared" si="2"/>
        <v>0</v>
      </c>
      <c r="N58" s="90">
        <f>+'REPORTE SEPTIEMBRE IMROM'!N58</f>
        <v>0</v>
      </c>
      <c r="O58" s="55"/>
      <c r="P58" s="56"/>
      <c r="Q58" s="63">
        <f>+'REPORTE SEPTIEMBRE IMROM'!Q58</f>
        <v>0</v>
      </c>
      <c r="R58" s="33" t="str">
        <f>IF(M58=0,"",M58/'CED. GRAL POR REP. O MANTTO'!G64)</f>
        <v/>
      </c>
      <c r="S58" s="44" t="str">
        <f t="shared" si="0"/>
        <v/>
      </c>
    </row>
    <row r="59" spans="2:19" s="3" customFormat="1" ht="37.5" hidden="1" customHeight="1" x14ac:dyDescent="0.2">
      <c r="B59" s="37">
        <v>42</v>
      </c>
      <c r="C59" s="38" t="str">
        <f>IF('CED. GRAL POR REP. O MANTTO'!C65="","",'CED. GRAL POR REP. O MANTTO'!C65)</f>
        <v/>
      </c>
      <c r="D59" s="333" t="str">
        <f>IF('CED. GRAL POR REP. O MANTTO'!D65="","",'CED. GRAL POR REP. O MANTTO'!D65)</f>
        <v/>
      </c>
      <c r="E59" s="333"/>
      <c r="F59" s="38" t="str">
        <f>IF('CED. GRAL POR REP. O MANTTO'!E65="","",'CED. GRAL POR REP. O MANTTO'!E65)</f>
        <v/>
      </c>
      <c r="G59" s="67" t="str">
        <f>IF('CED. GRAL POR REP. O MANTTO'!F65="","",'CED. GRAL POR REP. O MANTTO'!F65)</f>
        <v/>
      </c>
      <c r="H59" s="92">
        <f>+'REPORTE SEPTIEMBRE IMROM'!M59</f>
        <v>0</v>
      </c>
      <c r="I59" s="39"/>
      <c r="J59" s="39"/>
      <c r="K59" s="39"/>
      <c r="L59" s="30">
        <f t="shared" si="1"/>
        <v>0</v>
      </c>
      <c r="M59" s="30">
        <f t="shared" si="2"/>
        <v>0</v>
      </c>
      <c r="N59" s="90">
        <f>+'REPORTE SEPTIEMBRE IMROM'!N59</f>
        <v>0</v>
      </c>
      <c r="O59" s="55"/>
      <c r="P59" s="56"/>
      <c r="Q59" s="63">
        <f>+'REPORTE SEPTIEMBRE IMROM'!Q59</f>
        <v>0</v>
      </c>
      <c r="R59" s="33" t="str">
        <f>IF(M59=0,"",M59/'CED. GRAL POR REP. O MANTTO'!G65)</f>
        <v/>
      </c>
      <c r="S59" s="44" t="str">
        <f t="shared" si="0"/>
        <v/>
      </c>
    </row>
    <row r="60" spans="2:19" s="3" customFormat="1" ht="37.5" hidden="1" customHeight="1" x14ac:dyDescent="0.2">
      <c r="B60" s="37">
        <v>43</v>
      </c>
      <c r="C60" s="38" t="str">
        <f>IF('CED. GRAL POR REP. O MANTTO'!C66="","",'CED. GRAL POR REP. O MANTTO'!C66)</f>
        <v/>
      </c>
      <c r="D60" s="333" t="str">
        <f>IF('CED. GRAL POR REP. O MANTTO'!D66="","",'CED. GRAL POR REP. O MANTTO'!D66)</f>
        <v/>
      </c>
      <c r="E60" s="333"/>
      <c r="F60" s="38" t="str">
        <f>IF('CED. GRAL POR REP. O MANTTO'!E66="","",'CED. GRAL POR REP. O MANTTO'!E66)</f>
        <v/>
      </c>
      <c r="G60" s="67" t="str">
        <f>IF('CED. GRAL POR REP. O MANTTO'!F66="","",'CED. GRAL POR REP. O MANTTO'!F66)</f>
        <v/>
      </c>
      <c r="H60" s="92">
        <f>+'REPORTE SEPTIEMBRE IMROM'!M60</f>
        <v>0</v>
      </c>
      <c r="I60" s="39"/>
      <c r="J60" s="39"/>
      <c r="K60" s="39"/>
      <c r="L60" s="30">
        <f t="shared" si="1"/>
        <v>0</v>
      </c>
      <c r="M60" s="30">
        <f t="shared" si="2"/>
        <v>0</v>
      </c>
      <c r="N60" s="90">
        <f>+'REPORTE SEPTIEMBRE IMROM'!N60</f>
        <v>0</v>
      </c>
      <c r="O60" s="55"/>
      <c r="P60" s="56"/>
      <c r="Q60" s="63">
        <f>+'REPORTE SEPTIEMBRE IMROM'!Q60</f>
        <v>0</v>
      </c>
      <c r="R60" s="33" t="str">
        <f>IF(M60=0,"",M60/'CED. GRAL POR REP. O MANTTO'!G66)</f>
        <v/>
      </c>
      <c r="S60" s="44" t="str">
        <f t="shared" si="0"/>
        <v/>
      </c>
    </row>
    <row r="61" spans="2:19" s="3" customFormat="1" ht="37.5" hidden="1" customHeight="1" x14ac:dyDescent="0.2">
      <c r="B61" s="37">
        <v>44</v>
      </c>
      <c r="C61" s="38" t="str">
        <f>IF('CED. GRAL POR REP. O MANTTO'!C67="","",'CED. GRAL POR REP. O MANTTO'!C67)</f>
        <v/>
      </c>
      <c r="D61" s="333" t="str">
        <f>IF('CED. GRAL POR REP. O MANTTO'!D67="","",'CED. GRAL POR REP. O MANTTO'!D67)</f>
        <v/>
      </c>
      <c r="E61" s="333"/>
      <c r="F61" s="38" t="str">
        <f>IF('CED. GRAL POR REP. O MANTTO'!E67="","",'CED. GRAL POR REP. O MANTTO'!E67)</f>
        <v/>
      </c>
      <c r="G61" s="67" t="str">
        <f>IF('CED. GRAL POR REP. O MANTTO'!F67="","",'CED. GRAL POR REP. O MANTTO'!F67)</f>
        <v/>
      </c>
      <c r="H61" s="92">
        <f>+'REPORTE SEPTIEMBRE IMROM'!M61</f>
        <v>0</v>
      </c>
      <c r="I61" s="39"/>
      <c r="J61" s="39"/>
      <c r="K61" s="39"/>
      <c r="L61" s="30">
        <f t="shared" si="1"/>
        <v>0</v>
      </c>
      <c r="M61" s="30">
        <f t="shared" si="2"/>
        <v>0</v>
      </c>
      <c r="N61" s="90">
        <f>+'REPORTE SEPTIEMBRE IMROM'!N61</f>
        <v>0</v>
      </c>
      <c r="O61" s="55"/>
      <c r="P61" s="56"/>
      <c r="Q61" s="63">
        <f>+'REPORTE SEPTIEMBRE IMROM'!Q61</f>
        <v>0</v>
      </c>
      <c r="R61" s="33" t="str">
        <f>IF(M61=0,"",M61/'CED. GRAL POR REP. O MANTTO'!G67)</f>
        <v/>
      </c>
      <c r="S61" s="44" t="str">
        <f t="shared" si="0"/>
        <v/>
      </c>
    </row>
    <row r="62" spans="2:19" s="3" customFormat="1" ht="37.5" hidden="1" customHeight="1" x14ac:dyDescent="0.2">
      <c r="B62" s="37">
        <v>45</v>
      </c>
      <c r="C62" s="38" t="str">
        <f>IF('CED. GRAL POR REP. O MANTTO'!C68="","",'CED. GRAL POR REP. O MANTTO'!C68)</f>
        <v/>
      </c>
      <c r="D62" s="333" t="str">
        <f>IF('CED. GRAL POR REP. O MANTTO'!D68="","",'CED. GRAL POR REP. O MANTTO'!D68)</f>
        <v/>
      </c>
      <c r="E62" s="333"/>
      <c r="F62" s="38" t="str">
        <f>IF('CED. GRAL POR REP. O MANTTO'!E68="","",'CED. GRAL POR REP. O MANTTO'!E68)</f>
        <v/>
      </c>
      <c r="G62" s="67" t="str">
        <f>IF('CED. GRAL POR REP. O MANTTO'!F68="","",'CED. GRAL POR REP. O MANTTO'!F68)</f>
        <v/>
      </c>
      <c r="H62" s="92">
        <f>+'REPORTE SEPTIEMBRE IMROM'!M62</f>
        <v>0</v>
      </c>
      <c r="I62" s="39"/>
      <c r="J62" s="39"/>
      <c r="K62" s="39"/>
      <c r="L62" s="30">
        <f t="shared" si="1"/>
        <v>0</v>
      </c>
      <c r="M62" s="30">
        <f t="shared" si="2"/>
        <v>0</v>
      </c>
      <c r="N62" s="90">
        <f>+'REPORTE SEPTIEMBRE IMROM'!N62</f>
        <v>0</v>
      </c>
      <c r="O62" s="55"/>
      <c r="P62" s="56"/>
      <c r="Q62" s="63">
        <f>+'REPORTE SEPTIEMBRE IMROM'!Q62</f>
        <v>0</v>
      </c>
      <c r="R62" s="33" t="str">
        <f>IF(M62=0,"",M62/'CED. GRAL POR REP. O MANTTO'!G68)</f>
        <v/>
      </c>
      <c r="S62" s="44" t="str">
        <f t="shared" si="0"/>
        <v/>
      </c>
    </row>
    <row r="63" spans="2:19" s="3" customFormat="1" ht="37.5" hidden="1" customHeight="1" x14ac:dyDescent="0.2">
      <c r="B63" s="37">
        <v>46</v>
      </c>
      <c r="C63" s="38" t="str">
        <f>IF('CED. GRAL POR REP. O MANTTO'!C69="","",'CED. GRAL POR REP. O MANTTO'!C69)</f>
        <v/>
      </c>
      <c r="D63" s="333" t="str">
        <f>IF('CED. GRAL POR REP. O MANTTO'!D69="","",'CED. GRAL POR REP. O MANTTO'!D69)</f>
        <v/>
      </c>
      <c r="E63" s="333"/>
      <c r="F63" s="38" t="str">
        <f>IF('CED. GRAL POR REP. O MANTTO'!E69="","",'CED. GRAL POR REP. O MANTTO'!E69)</f>
        <v/>
      </c>
      <c r="G63" s="67" t="str">
        <f>IF('CED. GRAL POR REP. O MANTTO'!F69="","",'CED. GRAL POR REP. O MANTTO'!F69)</f>
        <v/>
      </c>
      <c r="H63" s="92">
        <f>+'REPORTE SEPTIEMBRE IMROM'!M63</f>
        <v>0</v>
      </c>
      <c r="I63" s="39"/>
      <c r="J63" s="39"/>
      <c r="K63" s="39"/>
      <c r="L63" s="30">
        <f t="shared" si="1"/>
        <v>0</v>
      </c>
      <c r="M63" s="30">
        <f t="shared" si="2"/>
        <v>0</v>
      </c>
      <c r="N63" s="90">
        <f>+'REPORTE SEPTIEMBRE IMROM'!N63</f>
        <v>0</v>
      </c>
      <c r="O63" s="55"/>
      <c r="P63" s="56"/>
      <c r="Q63" s="63">
        <f>+'REPORTE SEPTIEMBRE IMROM'!Q63</f>
        <v>0</v>
      </c>
      <c r="R63" s="33" t="str">
        <f>IF(M63=0,"",M63/'CED. GRAL POR REP. O MANTTO'!G69)</f>
        <v/>
      </c>
      <c r="S63" s="44" t="str">
        <f t="shared" si="0"/>
        <v/>
      </c>
    </row>
    <row r="64" spans="2:19" s="3" customFormat="1" ht="37.5" hidden="1" customHeight="1" x14ac:dyDescent="0.2">
      <c r="B64" s="37">
        <v>47</v>
      </c>
      <c r="C64" s="38" t="str">
        <f>IF('CED. GRAL POR REP. O MANTTO'!C70="","",'CED. GRAL POR REP. O MANTTO'!C70)</f>
        <v/>
      </c>
      <c r="D64" s="333" t="str">
        <f>IF('CED. GRAL POR REP. O MANTTO'!D70="","",'CED. GRAL POR REP. O MANTTO'!D70)</f>
        <v/>
      </c>
      <c r="E64" s="333"/>
      <c r="F64" s="38" t="str">
        <f>IF('CED. GRAL POR REP. O MANTTO'!E70="","",'CED. GRAL POR REP. O MANTTO'!E70)</f>
        <v/>
      </c>
      <c r="G64" s="67" t="str">
        <f>IF('CED. GRAL POR REP. O MANTTO'!F70="","",'CED. GRAL POR REP. O MANTTO'!F70)</f>
        <v/>
      </c>
      <c r="H64" s="92">
        <f>+'REPORTE SEPTIEMBRE IMROM'!M64</f>
        <v>0</v>
      </c>
      <c r="I64" s="39"/>
      <c r="J64" s="39"/>
      <c r="K64" s="39"/>
      <c r="L64" s="30">
        <f t="shared" si="1"/>
        <v>0</v>
      </c>
      <c r="M64" s="30">
        <f t="shared" si="2"/>
        <v>0</v>
      </c>
      <c r="N64" s="90">
        <f>+'REPORTE SEPTIEMBRE IMROM'!N64</f>
        <v>0</v>
      </c>
      <c r="O64" s="55"/>
      <c r="P64" s="56"/>
      <c r="Q64" s="63">
        <f>+'REPORTE SEPTIEMBRE IMROM'!Q64</f>
        <v>0</v>
      </c>
      <c r="R64" s="33" t="str">
        <f>IF(M64=0,"",M64/'CED. GRAL POR REP. O MANTTO'!G70)</f>
        <v/>
      </c>
      <c r="S64" s="44" t="str">
        <f t="shared" si="0"/>
        <v/>
      </c>
    </row>
    <row r="65" spans="2:19" s="3" customFormat="1" ht="37.5" hidden="1" customHeight="1" x14ac:dyDescent="0.2">
      <c r="B65" s="37">
        <v>48</v>
      </c>
      <c r="C65" s="38" t="str">
        <f>IF('CED. GRAL POR REP. O MANTTO'!C71="","",'CED. GRAL POR REP. O MANTTO'!C71)</f>
        <v/>
      </c>
      <c r="D65" s="333" t="str">
        <f>IF('CED. GRAL POR REP. O MANTTO'!D71="","",'CED. GRAL POR REP. O MANTTO'!D71)</f>
        <v/>
      </c>
      <c r="E65" s="333"/>
      <c r="F65" s="38" t="str">
        <f>IF('CED. GRAL POR REP. O MANTTO'!E71="","",'CED. GRAL POR REP. O MANTTO'!E71)</f>
        <v/>
      </c>
      <c r="G65" s="67" t="str">
        <f>IF('CED. GRAL POR REP. O MANTTO'!F71="","",'CED. GRAL POR REP. O MANTTO'!F71)</f>
        <v/>
      </c>
      <c r="H65" s="92">
        <f>+'REPORTE SEPTIEMBRE IMROM'!M65</f>
        <v>0</v>
      </c>
      <c r="I65" s="39"/>
      <c r="J65" s="39"/>
      <c r="K65" s="39"/>
      <c r="L65" s="30">
        <f t="shared" si="1"/>
        <v>0</v>
      </c>
      <c r="M65" s="30">
        <f t="shared" si="2"/>
        <v>0</v>
      </c>
      <c r="N65" s="90">
        <f>+'REPORTE SEPTIEMBRE IMROM'!N65</f>
        <v>0</v>
      </c>
      <c r="O65" s="55"/>
      <c r="P65" s="56"/>
      <c r="Q65" s="63">
        <f>+'REPORTE SEPTIEMBRE IMROM'!Q65</f>
        <v>0</v>
      </c>
      <c r="R65" s="33" t="str">
        <f>IF(M65=0,"",M65/'CED. GRAL POR REP. O MANTTO'!G71)</f>
        <v/>
      </c>
      <c r="S65" s="44" t="str">
        <f t="shared" si="0"/>
        <v/>
      </c>
    </row>
    <row r="66" spans="2:19" s="3" customFormat="1" ht="37.5" hidden="1" customHeight="1" x14ac:dyDescent="0.2">
      <c r="B66" s="37">
        <v>49</v>
      </c>
      <c r="C66" s="38" t="str">
        <f>IF('CED. GRAL POR REP. O MANTTO'!C72="","",'CED. GRAL POR REP. O MANTTO'!C72)</f>
        <v/>
      </c>
      <c r="D66" s="333" t="str">
        <f>IF('CED. GRAL POR REP. O MANTTO'!D72="","",'CED. GRAL POR REP. O MANTTO'!D72)</f>
        <v/>
      </c>
      <c r="E66" s="333"/>
      <c r="F66" s="38" t="str">
        <f>IF('CED. GRAL POR REP. O MANTTO'!E72="","",'CED. GRAL POR REP. O MANTTO'!E72)</f>
        <v/>
      </c>
      <c r="G66" s="67" t="str">
        <f>IF('CED. GRAL POR REP. O MANTTO'!F72="","",'CED. GRAL POR REP. O MANTTO'!F72)</f>
        <v/>
      </c>
      <c r="H66" s="92">
        <f>+'REPORTE SEPTIEMBRE IMROM'!M66</f>
        <v>0</v>
      </c>
      <c r="I66" s="39"/>
      <c r="J66" s="39"/>
      <c r="K66" s="39"/>
      <c r="L66" s="30">
        <f t="shared" si="1"/>
        <v>0</v>
      </c>
      <c r="M66" s="30">
        <f t="shared" si="2"/>
        <v>0</v>
      </c>
      <c r="N66" s="90">
        <f>+'REPORTE SEPTIEMBRE IMROM'!N66</f>
        <v>0</v>
      </c>
      <c r="O66" s="55"/>
      <c r="P66" s="56"/>
      <c r="Q66" s="63">
        <f>+'REPORTE SEPTIEMBRE IMROM'!Q66</f>
        <v>0</v>
      </c>
      <c r="R66" s="33" t="str">
        <f>IF(M66=0,"",M66/'CED. GRAL POR REP. O MANTTO'!G72)</f>
        <v/>
      </c>
      <c r="S66" s="44" t="str">
        <f t="shared" si="0"/>
        <v/>
      </c>
    </row>
    <row r="67" spans="2:19" s="3" customFormat="1" ht="37.5" hidden="1" customHeight="1" x14ac:dyDescent="0.2">
      <c r="B67" s="37">
        <v>50</v>
      </c>
      <c r="C67" s="38" t="str">
        <f>IF('CED. GRAL POR REP. O MANTTO'!C73="","",'CED. GRAL POR REP. O MANTTO'!C73)</f>
        <v/>
      </c>
      <c r="D67" s="333" t="str">
        <f>IF('CED. GRAL POR REP. O MANTTO'!D73="","",'CED. GRAL POR REP. O MANTTO'!D73)</f>
        <v/>
      </c>
      <c r="E67" s="333"/>
      <c r="F67" s="38" t="str">
        <f>IF('CED. GRAL POR REP. O MANTTO'!E73="","",'CED. GRAL POR REP. O MANTTO'!E73)</f>
        <v/>
      </c>
      <c r="G67" s="67" t="str">
        <f>IF('CED. GRAL POR REP. O MANTTO'!F73="","",'CED. GRAL POR REP. O MANTTO'!F73)</f>
        <v/>
      </c>
      <c r="H67" s="92">
        <f>+'REPORTE SEPTIEMBRE IMROM'!M67</f>
        <v>0</v>
      </c>
      <c r="I67" s="39"/>
      <c r="J67" s="39"/>
      <c r="K67" s="39"/>
      <c r="L67" s="30">
        <f t="shared" si="1"/>
        <v>0</v>
      </c>
      <c r="M67" s="30">
        <f t="shared" si="2"/>
        <v>0</v>
      </c>
      <c r="N67" s="90">
        <f>+'REPORTE SEPTIEMBRE IMROM'!N67</f>
        <v>0</v>
      </c>
      <c r="O67" s="55"/>
      <c r="P67" s="56"/>
      <c r="Q67" s="63">
        <f>+'REPORTE SEPTIEMBRE IMROM'!Q67</f>
        <v>0</v>
      </c>
      <c r="R67" s="33" t="str">
        <f>IF(M67=0,"",M67/'CED. GRAL POR REP. O MANTTO'!G73)</f>
        <v/>
      </c>
      <c r="S67" s="44" t="str">
        <f t="shared" si="0"/>
        <v/>
      </c>
    </row>
    <row r="68" spans="2:19" s="3" customFormat="1" ht="37.5" hidden="1" customHeight="1" x14ac:dyDescent="0.2">
      <c r="B68" s="37">
        <v>51</v>
      </c>
      <c r="C68" s="38" t="str">
        <f>IF('CED. GRAL POR REP. O MANTTO'!C74="","",'CED. GRAL POR REP. O MANTTO'!C74)</f>
        <v/>
      </c>
      <c r="D68" s="333" t="str">
        <f>IF('CED. GRAL POR REP. O MANTTO'!D74="","",'CED. GRAL POR REP. O MANTTO'!D74)</f>
        <v/>
      </c>
      <c r="E68" s="333"/>
      <c r="F68" s="38" t="str">
        <f>IF('CED. GRAL POR REP. O MANTTO'!E74="","",'CED. GRAL POR REP. O MANTTO'!E74)</f>
        <v/>
      </c>
      <c r="G68" s="67" t="str">
        <f>IF('CED. GRAL POR REP. O MANTTO'!F74="","",'CED. GRAL POR REP. O MANTTO'!F74)</f>
        <v/>
      </c>
      <c r="H68" s="92">
        <f>+'REPORTE SEPTIEMBRE IMROM'!M68</f>
        <v>0</v>
      </c>
      <c r="I68" s="39"/>
      <c r="J68" s="39"/>
      <c r="K68" s="39"/>
      <c r="L68" s="30">
        <f t="shared" si="1"/>
        <v>0</v>
      </c>
      <c r="M68" s="30">
        <f t="shared" si="2"/>
        <v>0</v>
      </c>
      <c r="N68" s="90">
        <f>+'REPORTE SEPTIEMBRE IMROM'!N68</f>
        <v>0</v>
      </c>
      <c r="O68" s="55"/>
      <c r="P68" s="56"/>
      <c r="Q68" s="63">
        <f>+'REPORTE SEPTIEMBRE IMROM'!Q68</f>
        <v>0</v>
      </c>
      <c r="R68" s="33" t="str">
        <f>IF(M68=0,"",M68/'CED. GRAL POR REP. O MANTTO'!G74)</f>
        <v/>
      </c>
      <c r="S68" s="44" t="str">
        <f t="shared" si="0"/>
        <v/>
      </c>
    </row>
    <row r="69" spans="2:19" s="3" customFormat="1" ht="37.5" hidden="1" customHeight="1" x14ac:dyDescent="0.2">
      <c r="B69" s="37">
        <v>52</v>
      </c>
      <c r="C69" s="38" t="str">
        <f>IF('CED. GRAL POR REP. O MANTTO'!C75="","",'CED. GRAL POR REP. O MANTTO'!C75)</f>
        <v/>
      </c>
      <c r="D69" s="333" t="str">
        <f>IF('CED. GRAL POR REP. O MANTTO'!D75="","",'CED. GRAL POR REP. O MANTTO'!D75)</f>
        <v/>
      </c>
      <c r="E69" s="333"/>
      <c r="F69" s="38" t="str">
        <f>IF('CED. GRAL POR REP. O MANTTO'!E75="","",'CED. GRAL POR REP. O MANTTO'!E75)</f>
        <v/>
      </c>
      <c r="G69" s="67" t="str">
        <f>IF('CED. GRAL POR REP. O MANTTO'!F75="","",'CED. GRAL POR REP. O MANTTO'!F75)</f>
        <v/>
      </c>
      <c r="H69" s="92">
        <f>+'REPORTE SEPTIEMBRE IMROM'!M69</f>
        <v>0</v>
      </c>
      <c r="I69" s="39"/>
      <c r="J69" s="39"/>
      <c r="K69" s="39"/>
      <c r="L69" s="30">
        <f t="shared" si="1"/>
        <v>0</v>
      </c>
      <c r="M69" s="30">
        <f t="shared" si="2"/>
        <v>0</v>
      </c>
      <c r="N69" s="90">
        <f>+'REPORTE SEPTIEMBRE IMROM'!N69</f>
        <v>0</v>
      </c>
      <c r="O69" s="55"/>
      <c r="P69" s="56"/>
      <c r="Q69" s="63">
        <f>+'REPORTE SEPTIEMBRE IMROM'!Q69</f>
        <v>0</v>
      </c>
      <c r="R69" s="33" t="str">
        <f>IF(M69=0,"",M69/'CED. GRAL POR REP. O MANTTO'!G75)</f>
        <v/>
      </c>
      <c r="S69" s="44" t="str">
        <f t="shared" si="0"/>
        <v/>
      </c>
    </row>
    <row r="70" spans="2:19" s="3" customFormat="1" ht="37.5" hidden="1" customHeight="1" x14ac:dyDescent="0.2">
      <c r="B70" s="37">
        <v>53</v>
      </c>
      <c r="C70" s="38" t="str">
        <f>IF('CED. GRAL POR REP. O MANTTO'!C76="","",'CED. GRAL POR REP. O MANTTO'!C76)</f>
        <v/>
      </c>
      <c r="D70" s="333" t="str">
        <f>IF('CED. GRAL POR REP. O MANTTO'!D76="","",'CED. GRAL POR REP. O MANTTO'!D76)</f>
        <v/>
      </c>
      <c r="E70" s="333"/>
      <c r="F70" s="38" t="str">
        <f>IF('CED. GRAL POR REP. O MANTTO'!E76="","",'CED. GRAL POR REP. O MANTTO'!E76)</f>
        <v/>
      </c>
      <c r="G70" s="67" t="str">
        <f>IF('CED. GRAL POR REP. O MANTTO'!F76="","",'CED. GRAL POR REP. O MANTTO'!F76)</f>
        <v/>
      </c>
      <c r="H70" s="92">
        <f>+'REPORTE SEPTIEMBRE IMROM'!M70</f>
        <v>0</v>
      </c>
      <c r="I70" s="39"/>
      <c r="J70" s="39"/>
      <c r="K70" s="39"/>
      <c r="L70" s="30">
        <f t="shared" si="1"/>
        <v>0</v>
      </c>
      <c r="M70" s="30">
        <f t="shared" si="2"/>
        <v>0</v>
      </c>
      <c r="N70" s="90">
        <f>+'REPORTE SEPTIEMBRE IMROM'!N70</f>
        <v>0</v>
      </c>
      <c r="O70" s="55"/>
      <c r="P70" s="56"/>
      <c r="Q70" s="63">
        <f>+'REPORTE SEPTIEMBRE IMROM'!Q70</f>
        <v>0</v>
      </c>
      <c r="R70" s="33" t="str">
        <f>IF(M70=0,"",M70/'CED. GRAL POR REP. O MANTTO'!G76)</f>
        <v/>
      </c>
      <c r="S70" s="44" t="str">
        <f t="shared" si="0"/>
        <v/>
      </c>
    </row>
    <row r="71" spans="2:19" s="3" customFormat="1" ht="37.5" hidden="1" customHeight="1" x14ac:dyDescent="0.2">
      <c r="B71" s="37">
        <v>54</v>
      </c>
      <c r="C71" s="38" t="str">
        <f>IF('CED. GRAL POR REP. O MANTTO'!C77="","",'CED. GRAL POR REP. O MANTTO'!C77)</f>
        <v/>
      </c>
      <c r="D71" s="333" t="str">
        <f>IF('CED. GRAL POR REP. O MANTTO'!D77="","",'CED. GRAL POR REP. O MANTTO'!D77)</f>
        <v/>
      </c>
      <c r="E71" s="333"/>
      <c r="F71" s="38" t="str">
        <f>IF('CED. GRAL POR REP. O MANTTO'!E77="","",'CED. GRAL POR REP. O MANTTO'!E77)</f>
        <v/>
      </c>
      <c r="G71" s="67" t="str">
        <f>IF('CED. GRAL POR REP. O MANTTO'!F77="","",'CED. GRAL POR REP. O MANTTO'!F77)</f>
        <v/>
      </c>
      <c r="H71" s="92">
        <f>+'REPORTE SEPTIEMBRE IMROM'!M71</f>
        <v>0</v>
      </c>
      <c r="I71" s="39"/>
      <c r="J71" s="39"/>
      <c r="K71" s="39"/>
      <c r="L71" s="30">
        <f t="shared" si="1"/>
        <v>0</v>
      </c>
      <c r="M71" s="30">
        <f t="shared" si="2"/>
        <v>0</v>
      </c>
      <c r="N71" s="90">
        <f>+'REPORTE SEPTIEMBRE IMROM'!N71</f>
        <v>0</v>
      </c>
      <c r="O71" s="55"/>
      <c r="P71" s="56"/>
      <c r="Q71" s="63">
        <f>+'REPORTE SEPTIEMBRE IMROM'!Q71</f>
        <v>0</v>
      </c>
      <c r="R71" s="33" t="str">
        <f>IF(M71=0,"",M71/'CED. GRAL POR REP. O MANTTO'!G77)</f>
        <v/>
      </c>
      <c r="S71" s="44" t="str">
        <f t="shared" si="0"/>
        <v/>
      </c>
    </row>
    <row r="72" spans="2:19" s="3" customFormat="1" ht="37.5" hidden="1" customHeight="1" x14ac:dyDescent="0.2">
      <c r="B72" s="37">
        <v>55</v>
      </c>
      <c r="C72" s="38" t="str">
        <f>IF('CED. GRAL POR REP. O MANTTO'!C78="","",'CED. GRAL POR REP. O MANTTO'!C78)</f>
        <v/>
      </c>
      <c r="D72" s="333" t="str">
        <f>IF('CED. GRAL POR REP. O MANTTO'!D78="","",'CED. GRAL POR REP. O MANTTO'!D78)</f>
        <v/>
      </c>
      <c r="E72" s="333"/>
      <c r="F72" s="38" t="str">
        <f>IF('CED. GRAL POR REP. O MANTTO'!E78="","",'CED. GRAL POR REP. O MANTTO'!E78)</f>
        <v/>
      </c>
      <c r="G72" s="67" t="str">
        <f>IF('CED. GRAL POR REP. O MANTTO'!F78="","",'CED. GRAL POR REP. O MANTTO'!F78)</f>
        <v/>
      </c>
      <c r="H72" s="92">
        <f>+'REPORTE SEPTIEMBRE IMROM'!M72</f>
        <v>0</v>
      </c>
      <c r="I72" s="39"/>
      <c r="J72" s="39"/>
      <c r="K72" s="39"/>
      <c r="L72" s="30">
        <f t="shared" si="1"/>
        <v>0</v>
      </c>
      <c r="M72" s="30">
        <f t="shared" si="2"/>
        <v>0</v>
      </c>
      <c r="N72" s="90">
        <f>+'REPORTE SEPTIEMBRE IMROM'!N72</f>
        <v>0</v>
      </c>
      <c r="O72" s="55"/>
      <c r="P72" s="56"/>
      <c r="Q72" s="63">
        <f>+'REPORTE SEPTIEMBRE IMROM'!Q72</f>
        <v>0</v>
      </c>
      <c r="R72" s="33" t="str">
        <f>IF(M72=0,"",M72/'CED. GRAL POR REP. O MANTTO'!G78)</f>
        <v/>
      </c>
      <c r="S72" s="44" t="str">
        <f t="shared" si="0"/>
        <v/>
      </c>
    </row>
    <row r="73" spans="2:19" s="3" customFormat="1" ht="37.5" hidden="1" customHeight="1" x14ac:dyDescent="0.2">
      <c r="B73" s="37">
        <v>56</v>
      </c>
      <c r="C73" s="38" t="str">
        <f>IF('CED. GRAL POR REP. O MANTTO'!C79="","",'CED. GRAL POR REP. O MANTTO'!C79)</f>
        <v/>
      </c>
      <c r="D73" s="333" t="str">
        <f>IF('CED. GRAL POR REP. O MANTTO'!D79="","",'CED. GRAL POR REP. O MANTTO'!D79)</f>
        <v/>
      </c>
      <c r="E73" s="333"/>
      <c r="F73" s="38" t="str">
        <f>IF('CED. GRAL POR REP. O MANTTO'!E79="","",'CED. GRAL POR REP. O MANTTO'!E79)</f>
        <v/>
      </c>
      <c r="G73" s="67" t="str">
        <f>IF('CED. GRAL POR REP. O MANTTO'!F79="","",'CED. GRAL POR REP. O MANTTO'!F79)</f>
        <v/>
      </c>
      <c r="H73" s="92">
        <f>+'REPORTE SEPTIEMBRE IMROM'!M73</f>
        <v>0</v>
      </c>
      <c r="I73" s="39"/>
      <c r="J73" s="39"/>
      <c r="K73" s="39"/>
      <c r="L73" s="30">
        <f t="shared" si="1"/>
        <v>0</v>
      </c>
      <c r="M73" s="30">
        <f t="shared" si="2"/>
        <v>0</v>
      </c>
      <c r="N73" s="90">
        <f>+'REPORTE SEPTIEMBRE IMROM'!N73</f>
        <v>0</v>
      </c>
      <c r="O73" s="55"/>
      <c r="P73" s="56"/>
      <c r="Q73" s="63">
        <f>+'REPORTE SEPTIEMBRE IMROM'!Q73</f>
        <v>0</v>
      </c>
      <c r="R73" s="33" t="str">
        <f>IF(M73=0,"",M73/'CED. GRAL POR REP. O MANTTO'!G79)</f>
        <v/>
      </c>
      <c r="S73" s="44" t="str">
        <f t="shared" si="0"/>
        <v/>
      </c>
    </row>
    <row r="74" spans="2:19" s="3" customFormat="1" ht="37.5" hidden="1" customHeight="1" x14ac:dyDescent="0.2">
      <c r="B74" s="37">
        <v>57</v>
      </c>
      <c r="C74" s="38" t="str">
        <f>IF('CED. GRAL POR REP. O MANTTO'!C80="","",'CED. GRAL POR REP. O MANTTO'!C80)</f>
        <v/>
      </c>
      <c r="D74" s="333" t="str">
        <f>IF('CED. GRAL POR REP. O MANTTO'!D80="","",'CED. GRAL POR REP. O MANTTO'!D80)</f>
        <v/>
      </c>
      <c r="E74" s="333"/>
      <c r="F74" s="38" t="str">
        <f>IF('CED. GRAL POR REP. O MANTTO'!E80="","",'CED. GRAL POR REP. O MANTTO'!E80)</f>
        <v/>
      </c>
      <c r="G74" s="67" t="str">
        <f>IF('CED. GRAL POR REP. O MANTTO'!F80="","",'CED. GRAL POR REP. O MANTTO'!F80)</f>
        <v/>
      </c>
      <c r="H74" s="92">
        <f>+'REPORTE SEPTIEMBRE IMROM'!M74</f>
        <v>0</v>
      </c>
      <c r="I74" s="39"/>
      <c r="J74" s="39"/>
      <c r="K74" s="39"/>
      <c r="L74" s="30">
        <f t="shared" si="1"/>
        <v>0</v>
      </c>
      <c r="M74" s="30">
        <f t="shared" si="2"/>
        <v>0</v>
      </c>
      <c r="N74" s="90">
        <f>+'REPORTE SEPTIEMBRE IMROM'!N74</f>
        <v>0</v>
      </c>
      <c r="O74" s="55"/>
      <c r="P74" s="56"/>
      <c r="Q74" s="63">
        <f>+'REPORTE SEPTIEMBRE IMROM'!Q74</f>
        <v>0</v>
      </c>
      <c r="R74" s="33" t="str">
        <f>IF(M74=0,"",M74/'CED. GRAL POR REP. O MANTTO'!G80)</f>
        <v/>
      </c>
      <c r="S74" s="44" t="str">
        <f t="shared" si="0"/>
        <v/>
      </c>
    </row>
    <row r="75" spans="2:19" s="3" customFormat="1" ht="37.5" hidden="1" customHeight="1" x14ac:dyDescent="0.2">
      <c r="B75" s="37">
        <v>58</v>
      </c>
      <c r="C75" s="38" t="str">
        <f>IF('CED. GRAL POR REP. O MANTTO'!C81="","",'CED. GRAL POR REP. O MANTTO'!C81)</f>
        <v/>
      </c>
      <c r="D75" s="333" t="str">
        <f>IF('CED. GRAL POR REP. O MANTTO'!D81="","",'CED. GRAL POR REP. O MANTTO'!D81)</f>
        <v/>
      </c>
      <c r="E75" s="333"/>
      <c r="F75" s="38" t="str">
        <f>IF('CED. GRAL POR REP. O MANTTO'!E81="","",'CED. GRAL POR REP. O MANTTO'!E81)</f>
        <v/>
      </c>
      <c r="G75" s="67" t="str">
        <f>IF('CED. GRAL POR REP. O MANTTO'!F81="","",'CED. GRAL POR REP. O MANTTO'!F81)</f>
        <v/>
      </c>
      <c r="H75" s="92">
        <f>+'REPORTE SEPTIEMBRE IMROM'!M75</f>
        <v>0</v>
      </c>
      <c r="I75" s="39"/>
      <c r="J75" s="39"/>
      <c r="K75" s="39"/>
      <c r="L75" s="30">
        <f t="shared" si="1"/>
        <v>0</v>
      </c>
      <c r="M75" s="30">
        <f t="shared" si="2"/>
        <v>0</v>
      </c>
      <c r="N75" s="90">
        <f>+'REPORTE SEPTIEMBRE IMROM'!N75</f>
        <v>0</v>
      </c>
      <c r="O75" s="55"/>
      <c r="P75" s="56"/>
      <c r="Q75" s="63">
        <f>+'REPORTE SEPTIEMBRE IMROM'!Q75</f>
        <v>0</v>
      </c>
      <c r="R75" s="33" t="str">
        <f>IF(M75=0,"",M75/'CED. GRAL POR REP. O MANTTO'!G81)</f>
        <v/>
      </c>
      <c r="S75" s="44" t="str">
        <f t="shared" si="0"/>
        <v/>
      </c>
    </row>
    <row r="76" spans="2:19" s="3" customFormat="1" ht="37.5" hidden="1" customHeight="1" x14ac:dyDescent="0.2">
      <c r="B76" s="37">
        <v>59</v>
      </c>
      <c r="C76" s="38" t="str">
        <f>IF('CED. GRAL POR REP. O MANTTO'!C82="","",'CED. GRAL POR REP. O MANTTO'!C82)</f>
        <v/>
      </c>
      <c r="D76" s="333" t="str">
        <f>IF('CED. GRAL POR REP. O MANTTO'!D82="","",'CED. GRAL POR REP. O MANTTO'!D82)</f>
        <v/>
      </c>
      <c r="E76" s="333"/>
      <c r="F76" s="38" t="str">
        <f>IF('CED. GRAL POR REP. O MANTTO'!E82="","",'CED. GRAL POR REP. O MANTTO'!E82)</f>
        <v/>
      </c>
      <c r="G76" s="67" t="str">
        <f>IF('CED. GRAL POR REP. O MANTTO'!F82="","",'CED. GRAL POR REP. O MANTTO'!F82)</f>
        <v/>
      </c>
      <c r="H76" s="92">
        <f>+'REPORTE SEPTIEMBRE IMROM'!M76</f>
        <v>0</v>
      </c>
      <c r="I76" s="39"/>
      <c r="J76" s="39"/>
      <c r="K76" s="39"/>
      <c r="L76" s="30">
        <f t="shared" si="1"/>
        <v>0</v>
      </c>
      <c r="M76" s="30">
        <f t="shared" si="2"/>
        <v>0</v>
      </c>
      <c r="N76" s="90">
        <f>+'REPORTE SEPTIEMBRE IMROM'!N76</f>
        <v>0</v>
      </c>
      <c r="O76" s="55"/>
      <c r="P76" s="56"/>
      <c r="Q76" s="63">
        <f>+'REPORTE SEPTIEMBRE IMROM'!Q76</f>
        <v>0</v>
      </c>
      <c r="R76" s="33" t="str">
        <f>IF(M76=0,"",M76/'CED. GRAL POR REP. O MANTTO'!G82)</f>
        <v/>
      </c>
      <c r="S76" s="44" t="str">
        <f t="shared" si="0"/>
        <v/>
      </c>
    </row>
    <row r="77" spans="2:19" s="3" customFormat="1" ht="37.5" hidden="1" customHeight="1" x14ac:dyDescent="0.2">
      <c r="B77" s="37">
        <v>60</v>
      </c>
      <c r="C77" s="38" t="str">
        <f>IF('CED. GRAL POR REP. O MANTTO'!C83="","",'CED. GRAL POR REP. O MANTTO'!C83)</f>
        <v/>
      </c>
      <c r="D77" s="333" t="str">
        <f>IF('CED. GRAL POR REP. O MANTTO'!D83="","",'CED. GRAL POR REP. O MANTTO'!D83)</f>
        <v/>
      </c>
      <c r="E77" s="333"/>
      <c r="F77" s="38" t="str">
        <f>IF('CED. GRAL POR REP. O MANTTO'!E83="","",'CED. GRAL POR REP. O MANTTO'!E83)</f>
        <v/>
      </c>
      <c r="G77" s="67" t="str">
        <f>IF('CED. GRAL POR REP. O MANTTO'!F83="","",'CED. GRAL POR REP. O MANTTO'!F83)</f>
        <v/>
      </c>
      <c r="H77" s="92">
        <f>+'REPORTE SEPTIEMBRE IMROM'!M77</f>
        <v>0</v>
      </c>
      <c r="I77" s="39"/>
      <c r="J77" s="39"/>
      <c r="K77" s="39"/>
      <c r="L77" s="30">
        <f t="shared" si="1"/>
        <v>0</v>
      </c>
      <c r="M77" s="30">
        <f t="shared" si="2"/>
        <v>0</v>
      </c>
      <c r="N77" s="90">
        <f>+'REPORTE SEPTIEMBRE IMROM'!N77</f>
        <v>0</v>
      </c>
      <c r="O77" s="55"/>
      <c r="P77" s="56"/>
      <c r="Q77" s="63">
        <f>+'REPORTE SEPTIEMBRE IMROM'!Q77</f>
        <v>0</v>
      </c>
      <c r="R77" s="33" t="str">
        <f>IF(M77=0,"",M77/'CED. GRAL POR REP. O MANTTO'!G83)</f>
        <v/>
      </c>
      <c r="S77" s="44" t="str">
        <f t="shared" si="0"/>
        <v/>
      </c>
    </row>
    <row r="78" spans="2:19" s="3" customFormat="1" ht="37.5" hidden="1" customHeight="1" x14ac:dyDescent="0.2">
      <c r="B78" s="37">
        <v>61</v>
      </c>
      <c r="C78" s="38" t="str">
        <f>IF('CED. GRAL POR REP. O MANTTO'!C84="","",'CED. GRAL POR REP. O MANTTO'!C84)</f>
        <v/>
      </c>
      <c r="D78" s="333" t="str">
        <f>IF('CED. GRAL POR REP. O MANTTO'!D84="","",'CED. GRAL POR REP. O MANTTO'!D84)</f>
        <v/>
      </c>
      <c r="E78" s="333"/>
      <c r="F78" s="38" t="str">
        <f>IF('CED. GRAL POR REP. O MANTTO'!E84="","",'CED. GRAL POR REP. O MANTTO'!E84)</f>
        <v/>
      </c>
      <c r="G78" s="67" t="str">
        <f>IF('CED. GRAL POR REP. O MANTTO'!F84="","",'CED. GRAL POR REP. O MANTTO'!F84)</f>
        <v/>
      </c>
      <c r="H78" s="92">
        <f>+'REPORTE SEPTIEMBRE IMROM'!M78</f>
        <v>0</v>
      </c>
      <c r="I78" s="39"/>
      <c r="J78" s="39"/>
      <c r="K78" s="39"/>
      <c r="L78" s="30">
        <f t="shared" si="1"/>
        <v>0</v>
      </c>
      <c r="M78" s="30">
        <f t="shared" si="2"/>
        <v>0</v>
      </c>
      <c r="N78" s="90">
        <f>+'REPORTE SEPTIEMBRE IMROM'!N78</f>
        <v>0</v>
      </c>
      <c r="O78" s="55"/>
      <c r="P78" s="56"/>
      <c r="Q78" s="63">
        <f>+'REPORTE SEPTIEMBRE IMROM'!Q78</f>
        <v>0</v>
      </c>
      <c r="R78" s="33" t="str">
        <f>IF(M78=0,"",M78/'CED. GRAL POR REP. O MANTTO'!G84)</f>
        <v/>
      </c>
      <c r="S78" s="44" t="str">
        <f t="shared" si="0"/>
        <v/>
      </c>
    </row>
    <row r="79" spans="2:19" s="3" customFormat="1" ht="37.5" hidden="1" customHeight="1" x14ac:dyDescent="0.2">
      <c r="B79" s="37">
        <v>62</v>
      </c>
      <c r="C79" s="38" t="str">
        <f>IF('CED. GRAL POR REP. O MANTTO'!C85="","",'CED. GRAL POR REP. O MANTTO'!C85)</f>
        <v/>
      </c>
      <c r="D79" s="333" t="str">
        <f>IF('CED. GRAL POR REP. O MANTTO'!D85="","",'CED. GRAL POR REP. O MANTTO'!D85)</f>
        <v/>
      </c>
      <c r="E79" s="333"/>
      <c r="F79" s="38" t="str">
        <f>IF('CED. GRAL POR REP. O MANTTO'!E85="","",'CED. GRAL POR REP. O MANTTO'!E85)</f>
        <v/>
      </c>
      <c r="G79" s="67" t="str">
        <f>IF('CED. GRAL POR REP. O MANTTO'!F85="","",'CED. GRAL POR REP. O MANTTO'!F85)</f>
        <v/>
      </c>
      <c r="H79" s="92">
        <f>+'REPORTE SEPTIEMBRE IMROM'!M79</f>
        <v>0</v>
      </c>
      <c r="I79" s="39"/>
      <c r="J79" s="39"/>
      <c r="K79" s="39"/>
      <c r="L79" s="30">
        <f t="shared" si="1"/>
        <v>0</v>
      </c>
      <c r="M79" s="30">
        <f t="shared" si="2"/>
        <v>0</v>
      </c>
      <c r="N79" s="90">
        <f>+'REPORTE SEPTIEMBRE IMROM'!N79</f>
        <v>0</v>
      </c>
      <c r="O79" s="55"/>
      <c r="P79" s="56"/>
      <c r="Q79" s="63">
        <f>+'REPORTE SEPTIEMBRE IMROM'!Q79</f>
        <v>0</v>
      </c>
      <c r="R79" s="33" t="str">
        <f>IF(M79=0,"",M79/'CED. GRAL POR REP. O MANTTO'!G85)</f>
        <v/>
      </c>
      <c r="S79" s="44" t="str">
        <f t="shared" si="0"/>
        <v/>
      </c>
    </row>
    <row r="80" spans="2:19" s="3" customFormat="1" ht="37.5" hidden="1" customHeight="1" x14ac:dyDescent="0.2">
      <c r="B80" s="37">
        <v>63</v>
      </c>
      <c r="C80" s="38" t="str">
        <f>IF('CED. GRAL POR REP. O MANTTO'!C86="","",'CED. GRAL POR REP. O MANTTO'!C86)</f>
        <v/>
      </c>
      <c r="D80" s="333" t="str">
        <f>IF('CED. GRAL POR REP. O MANTTO'!D86="","",'CED. GRAL POR REP. O MANTTO'!D86)</f>
        <v/>
      </c>
      <c r="E80" s="333"/>
      <c r="F80" s="38" t="str">
        <f>IF('CED. GRAL POR REP. O MANTTO'!E86="","",'CED. GRAL POR REP. O MANTTO'!E86)</f>
        <v/>
      </c>
      <c r="G80" s="67" t="str">
        <f>IF('CED. GRAL POR REP. O MANTTO'!F86="","",'CED. GRAL POR REP. O MANTTO'!F86)</f>
        <v/>
      </c>
      <c r="H80" s="92">
        <f>+'REPORTE SEPTIEMBRE IMROM'!M80</f>
        <v>0</v>
      </c>
      <c r="I80" s="39"/>
      <c r="J80" s="39"/>
      <c r="K80" s="39"/>
      <c r="L80" s="30">
        <f t="shared" si="1"/>
        <v>0</v>
      </c>
      <c r="M80" s="30">
        <f t="shared" si="2"/>
        <v>0</v>
      </c>
      <c r="N80" s="90">
        <f>+'REPORTE SEPTIEMBRE IMROM'!N80</f>
        <v>0</v>
      </c>
      <c r="O80" s="55"/>
      <c r="P80" s="56"/>
      <c r="Q80" s="63">
        <f>+'REPORTE SEPTIEMBRE IMROM'!Q80</f>
        <v>0</v>
      </c>
      <c r="R80" s="33" t="str">
        <f>IF(M80=0,"",M80/'CED. GRAL POR REP. O MANTTO'!G86)</f>
        <v/>
      </c>
      <c r="S80" s="44" t="str">
        <f t="shared" si="0"/>
        <v/>
      </c>
    </row>
    <row r="81" spans="2:19" s="3" customFormat="1" ht="37.5" hidden="1" customHeight="1" x14ac:dyDescent="0.2">
      <c r="B81" s="37">
        <v>64</v>
      </c>
      <c r="C81" s="38" t="str">
        <f>IF('CED. GRAL POR REP. O MANTTO'!C87="","",'CED. GRAL POR REP. O MANTTO'!C87)</f>
        <v/>
      </c>
      <c r="D81" s="333" t="str">
        <f>IF('CED. GRAL POR REP. O MANTTO'!D87="","",'CED. GRAL POR REP. O MANTTO'!D87)</f>
        <v/>
      </c>
      <c r="E81" s="333"/>
      <c r="F81" s="38" t="str">
        <f>IF('CED. GRAL POR REP. O MANTTO'!E87="","",'CED. GRAL POR REP. O MANTTO'!E87)</f>
        <v/>
      </c>
      <c r="G81" s="67" t="str">
        <f>IF('CED. GRAL POR REP. O MANTTO'!F87="","",'CED. GRAL POR REP. O MANTTO'!F87)</f>
        <v/>
      </c>
      <c r="H81" s="92">
        <f>+'REPORTE SEPTIEMBRE IMROM'!M81</f>
        <v>0</v>
      </c>
      <c r="I81" s="39"/>
      <c r="J81" s="39"/>
      <c r="K81" s="39"/>
      <c r="L81" s="30">
        <f t="shared" si="1"/>
        <v>0</v>
      </c>
      <c r="M81" s="30">
        <f t="shared" si="2"/>
        <v>0</v>
      </c>
      <c r="N81" s="90">
        <f>+'REPORTE SEPTIEMBRE IMROM'!N81</f>
        <v>0</v>
      </c>
      <c r="O81" s="55"/>
      <c r="P81" s="56"/>
      <c r="Q81" s="63">
        <f>+'REPORTE SEPTIEMBRE IMROM'!Q81</f>
        <v>0</v>
      </c>
      <c r="R81" s="33" t="str">
        <f>IF(M81=0,"",M81/'CED. GRAL POR REP. O MANTTO'!G87)</f>
        <v/>
      </c>
      <c r="S81" s="44" t="str">
        <f t="shared" si="0"/>
        <v/>
      </c>
    </row>
    <row r="82" spans="2:19" s="3" customFormat="1" ht="37.5" hidden="1" customHeight="1" x14ac:dyDescent="0.2">
      <c r="B82" s="37">
        <v>65</v>
      </c>
      <c r="C82" s="38" t="str">
        <f>IF('CED. GRAL POR REP. O MANTTO'!C88="","",'CED. GRAL POR REP. O MANTTO'!C88)</f>
        <v/>
      </c>
      <c r="D82" s="333" t="str">
        <f>IF('CED. GRAL POR REP. O MANTTO'!D88="","",'CED. GRAL POR REP. O MANTTO'!D88)</f>
        <v/>
      </c>
      <c r="E82" s="333"/>
      <c r="F82" s="38" t="str">
        <f>IF('CED. GRAL POR REP. O MANTTO'!E88="","",'CED. GRAL POR REP. O MANTTO'!E88)</f>
        <v/>
      </c>
      <c r="G82" s="67" t="str">
        <f>IF('CED. GRAL POR REP. O MANTTO'!F88="","",'CED. GRAL POR REP. O MANTTO'!F88)</f>
        <v/>
      </c>
      <c r="H82" s="92">
        <f>+'REPORTE SEPTIEMBRE IMROM'!M82</f>
        <v>0</v>
      </c>
      <c r="I82" s="39"/>
      <c r="J82" s="39"/>
      <c r="K82" s="39"/>
      <c r="L82" s="30">
        <f t="shared" si="1"/>
        <v>0</v>
      </c>
      <c r="M82" s="30">
        <f t="shared" si="2"/>
        <v>0</v>
      </c>
      <c r="N82" s="90">
        <f>+'REPORTE SEPTIEMBRE IMROM'!N82</f>
        <v>0</v>
      </c>
      <c r="O82" s="55"/>
      <c r="P82" s="56"/>
      <c r="Q82" s="63">
        <f>+'REPORTE SEPTIEMBRE IMROM'!Q82</f>
        <v>0</v>
      </c>
      <c r="R82" s="33" t="str">
        <f>IF(M82=0,"",M82/'CED. GRAL POR REP. O MANTTO'!G88)</f>
        <v/>
      </c>
      <c r="S82" s="44" t="str">
        <f t="shared" ref="S82:S145" si="3">IF(R82="","",IF(R82&gt;1,"SOBRE EJERCICIO DE RECURSOS",""))</f>
        <v/>
      </c>
    </row>
    <row r="83" spans="2:19" s="3" customFormat="1" ht="37.5" hidden="1" customHeight="1" x14ac:dyDescent="0.2">
      <c r="B83" s="37">
        <v>66</v>
      </c>
      <c r="C83" s="38" t="str">
        <f>IF('CED. GRAL POR REP. O MANTTO'!C89="","",'CED. GRAL POR REP. O MANTTO'!C89)</f>
        <v/>
      </c>
      <c r="D83" s="333" t="str">
        <f>IF('CED. GRAL POR REP. O MANTTO'!D89="","",'CED. GRAL POR REP. O MANTTO'!D89)</f>
        <v/>
      </c>
      <c r="E83" s="333"/>
      <c r="F83" s="38" t="str">
        <f>IF('CED. GRAL POR REP. O MANTTO'!E89="","",'CED. GRAL POR REP. O MANTTO'!E89)</f>
        <v/>
      </c>
      <c r="G83" s="67" t="str">
        <f>IF('CED. GRAL POR REP. O MANTTO'!F89="","",'CED. GRAL POR REP. O MANTTO'!F89)</f>
        <v/>
      </c>
      <c r="H83" s="92">
        <f>+'REPORTE SEPTIEMBRE IMROM'!M83</f>
        <v>0</v>
      </c>
      <c r="I83" s="39"/>
      <c r="J83" s="39"/>
      <c r="K83" s="39"/>
      <c r="L83" s="30">
        <f t="shared" si="1"/>
        <v>0</v>
      </c>
      <c r="M83" s="30">
        <f t="shared" si="2"/>
        <v>0</v>
      </c>
      <c r="N83" s="90">
        <f>+'REPORTE SEPTIEMBRE IMROM'!N83</f>
        <v>0</v>
      </c>
      <c r="O83" s="55"/>
      <c r="P83" s="56"/>
      <c r="Q83" s="63">
        <f>+'REPORTE SEPTIEMBRE IMROM'!Q83</f>
        <v>0</v>
      </c>
      <c r="R83" s="33" t="str">
        <f>IF(M83=0,"",M83/'CED. GRAL POR REP. O MANTTO'!G89)</f>
        <v/>
      </c>
      <c r="S83" s="44" t="str">
        <f t="shared" si="3"/>
        <v/>
      </c>
    </row>
    <row r="84" spans="2:19" s="3" customFormat="1" ht="37.5" hidden="1" customHeight="1" x14ac:dyDescent="0.2">
      <c r="B84" s="37">
        <v>67</v>
      </c>
      <c r="C84" s="38" t="str">
        <f>IF('CED. GRAL POR REP. O MANTTO'!C90="","",'CED. GRAL POR REP. O MANTTO'!C90)</f>
        <v/>
      </c>
      <c r="D84" s="333" t="str">
        <f>IF('CED. GRAL POR REP. O MANTTO'!D90="","",'CED. GRAL POR REP. O MANTTO'!D90)</f>
        <v/>
      </c>
      <c r="E84" s="333"/>
      <c r="F84" s="38" t="str">
        <f>IF('CED. GRAL POR REP. O MANTTO'!E90="","",'CED. GRAL POR REP. O MANTTO'!E90)</f>
        <v/>
      </c>
      <c r="G84" s="67" t="str">
        <f>IF('CED. GRAL POR REP. O MANTTO'!F90="","",'CED. GRAL POR REP. O MANTTO'!F90)</f>
        <v/>
      </c>
      <c r="H84" s="92">
        <f>+'REPORTE SEPTIEMBRE IMROM'!M84</f>
        <v>0</v>
      </c>
      <c r="I84" s="39"/>
      <c r="J84" s="39"/>
      <c r="K84" s="39"/>
      <c r="L84" s="30">
        <f t="shared" ref="L84:L147" si="4">I84+J84+K84</f>
        <v>0</v>
      </c>
      <c r="M84" s="30">
        <f t="shared" ref="M84:M147" si="5">H84+L84</f>
        <v>0</v>
      </c>
      <c r="N84" s="90">
        <f>+'REPORTE SEPTIEMBRE IMROM'!N84</f>
        <v>0</v>
      </c>
      <c r="O84" s="55"/>
      <c r="P84" s="56"/>
      <c r="Q84" s="63">
        <f>+'REPORTE SEPTIEMBRE IMROM'!Q84</f>
        <v>0</v>
      </c>
      <c r="R84" s="33" t="str">
        <f>IF(M84=0,"",M84/'CED. GRAL POR REP. O MANTTO'!G90)</f>
        <v/>
      </c>
      <c r="S84" s="44" t="str">
        <f t="shared" si="3"/>
        <v/>
      </c>
    </row>
    <row r="85" spans="2:19" s="3" customFormat="1" ht="37.5" hidden="1" customHeight="1" x14ac:dyDescent="0.2">
      <c r="B85" s="37">
        <v>68</v>
      </c>
      <c r="C85" s="38" t="str">
        <f>IF('CED. GRAL POR REP. O MANTTO'!C91="","",'CED. GRAL POR REP. O MANTTO'!C91)</f>
        <v/>
      </c>
      <c r="D85" s="333" t="str">
        <f>IF('CED. GRAL POR REP. O MANTTO'!D91="","",'CED. GRAL POR REP. O MANTTO'!D91)</f>
        <v/>
      </c>
      <c r="E85" s="333"/>
      <c r="F85" s="38" t="str">
        <f>IF('CED. GRAL POR REP. O MANTTO'!E91="","",'CED. GRAL POR REP. O MANTTO'!E91)</f>
        <v/>
      </c>
      <c r="G85" s="67" t="str">
        <f>IF('CED. GRAL POR REP. O MANTTO'!F91="","",'CED. GRAL POR REP. O MANTTO'!F91)</f>
        <v/>
      </c>
      <c r="H85" s="92">
        <f>+'REPORTE SEPTIEMBRE IMROM'!M85</f>
        <v>0</v>
      </c>
      <c r="I85" s="39"/>
      <c r="J85" s="39"/>
      <c r="K85" s="39"/>
      <c r="L85" s="30">
        <f t="shared" si="4"/>
        <v>0</v>
      </c>
      <c r="M85" s="30">
        <f t="shared" si="5"/>
        <v>0</v>
      </c>
      <c r="N85" s="90">
        <f>+'REPORTE SEPTIEMBRE IMROM'!N85</f>
        <v>0</v>
      </c>
      <c r="O85" s="55"/>
      <c r="P85" s="56"/>
      <c r="Q85" s="63">
        <f>+'REPORTE SEPTIEMBRE IMROM'!Q85</f>
        <v>0</v>
      </c>
      <c r="R85" s="33" t="str">
        <f>IF(M85=0,"",M85/'CED. GRAL POR REP. O MANTTO'!G91)</f>
        <v/>
      </c>
      <c r="S85" s="44" t="str">
        <f t="shared" si="3"/>
        <v/>
      </c>
    </row>
    <row r="86" spans="2:19" s="3" customFormat="1" ht="37.5" hidden="1" customHeight="1" x14ac:dyDescent="0.2">
      <c r="B86" s="37">
        <v>69</v>
      </c>
      <c r="C86" s="38" t="str">
        <f>IF('CED. GRAL POR REP. O MANTTO'!C92="","",'CED. GRAL POR REP. O MANTTO'!C92)</f>
        <v/>
      </c>
      <c r="D86" s="333" t="str">
        <f>IF('CED. GRAL POR REP. O MANTTO'!D92="","",'CED. GRAL POR REP. O MANTTO'!D92)</f>
        <v/>
      </c>
      <c r="E86" s="333"/>
      <c r="F86" s="38" t="str">
        <f>IF('CED. GRAL POR REP. O MANTTO'!E92="","",'CED. GRAL POR REP. O MANTTO'!E92)</f>
        <v/>
      </c>
      <c r="G86" s="67" t="str">
        <f>IF('CED. GRAL POR REP. O MANTTO'!F92="","",'CED. GRAL POR REP. O MANTTO'!F92)</f>
        <v/>
      </c>
      <c r="H86" s="92">
        <f>+'REPORTE SEPTIEMBRE IMROM'!M86</f>
        <v>0</v>
      </c>
      <c r="I86" s="39"/>
      <c r="J86" s="39"/>
      <c r="K86" s="39"/>
      <c r="L86" s="30">
        <f t="shared" si="4"/>
        <v>0</v>
      </c>
      <c r="M86" s="30">
        <f t="shared" si="5"/>
        <v>0</v>
      </c>
      <c r="N86" s="90">
        <f>+'REPORTE SEPTIEMBRE IMROM'!N86</f>
        <v>0</v>
      </c>
      <c r="O86" s="55"/>
      <c r="P86" s="56"/>
      <c r="Q86" s="63">
        <f>+'REPORTE SEPTIEMBRE IMROM'!Q86</f>
        <v>0</v>
      </c>
      <c r="R86" s="33" t="str">
        <f>IF(M86=0,"",M86/'CED. GRAL POR REP. O MANTTO'!G92)</f>
        <v/>
      </c>
      <c r="S86" s="44" t="str">
        <f t="shared" si="3"/>
        <v/>
      </c>
    </row>
    <row r="87" spans="2:19" s="3" customFormat="1" ht="37.5" hidden="1" customHeight="1" x14ac:dyDescent="0.2">
      <c r="B87" s="37">
        <v>70</v>
      </c>
      <c r="C87" s="38" t="str">
        <f>IF('CED. GRAL POR REP. O MANTTO'!C93="","",'CED. GRAL POR REP. O MANTTO'!C93)</f>
        <v/>
      </c>
      <c r="D87" s="333" t="str">
        <f>IF('CED. GRAL POR REP. O MANTTO'!D93="","",'CED. GRAL POR REP. O MANTTO'!D93)</f>
        <v/>
      </c>
      <c r="E87" s="333"/>
      <c r="F87" s="38" t="str">
        <f>IF('CED. GRAL POR REP. O MANTTO'!E93="","",'CED. GRAL POR REP. O MANTTO'!E93)</f>
        <v/>
      </c>
      <c r="G87" s="67" t="str">
        <f>IF('CED. GRAL POR REP. O MANTTO'!F93="","",'CED. GRAL POR REP. O MANTTO'!F93)</f>
        <v/>
      </c>
      <c r="H87" s="92">
        <f>+'REPORTE SEPTIEMBRE IMROM'!M87</f>
        <v>0</v>
      </c>
      <c r="I87" s="39"/>
      <c r="J87" s="39"/>
      <c r="K87" s="39"/>
      <c r="L87" s="30">
        <f t="shared" si="4"/>
        <v>0</v>
      </c>
      <c r="M87" s="30">
        <f t="shared" si="5"/>
        <v>0</v>
      </c>
      <c r="N87" s="90">
        <f>+'REPORTE SEPTIEMBRE IMROM'!N87</f>
        <v>0</v>
      </c>
      <c r="O87" s="55"/>
      <c r="P87" s="56"/>
      <c r="Q87" s="63">
        <f>+'REPORTE SEPTIEMBRE IMROM'!Q87</f>
        <v>0</v>
      </c>
      <c r="R87" s="33" t="str">
        <f>IF(M87=0,"",M87/'CED. GRAL POR REP. O MANTTO'!G93)</f>
        <v/>
      </c>
      <c r="S87" s="44" t="str">
        <f t="shared" si="3"/>
        <v/>
      </c>
    </row>
    <row r="88" spans="2:19" s="3" customFormat="1" ht="37.5" hidden="1" customHeight="1" x14ac:dyDescent="0.2">
      <c r="B88" s="37">
        <v>71</v>
      </c>
      <c r="C88" s="38" t="str">
        <f>IF('CED. GRAL POR REP. O MANTTO'!C94="","",'CED. GRAL POR REP. O MANTTO'!C94)</f>
        <v/>
      </c>
      <c r="D88" s="333" t="str">
        <f>IF('CED. GRAL POR REP. O MANTTO'!D94="","",'CED. GRAL POR REP. O MANTTO'!D94)</f>
        <v/>
      </c>
      <c r="E88" s="333"/>
      <c r="F88" s="38" t="str">
        <f>IF('CED. GRAL POR REP. O MANTTO'!E94="","",'CED. GRAL POR REP. O MANTTO'!E94)</f>
        <v/>
      </c>
      <c r="G88" s="67" t="str">
        <f>IF('CED. GRAL POR REP. O MANTTO'!F94="","",'CED. GRAL POR REP. O MANTTO'!F94)</f>
        <v/>
      </c>
      <c r="H88" s="92">
        <f>+'REPORTE SEPTIEMBRE IMROM'!M88</f>
        <v>0</v>
      </c>
      <c r="I88" s="39"/>
      <c r="J88" s="39"/>
      <c r="K88" s="39"/>
      <c r="L88" s="30">
        <f t="shared" si="4"/>
        <v>0</v>
      </c>
      <c r="M88" s="30">
        <f t="shared" si="5"/>
        <v>0</v>
      </c>
      <c r="N88" s="90">
        <f>+'REPORTE SEPTIEMBRE IMROM'!N88</f>
        <v>0</v>
      </c>
      <c r="O88" s="55"/>
      <c r="P88" s="56"/>
      <c r="Q88" s="63">
        <f>+'REPORTE SEPTIEMBRE IMROM'!Q88</f>
        <v>0</v>
      </c>
      <c r="R88" s="33" t="str">
        <f>IF(M88=0,"",M88/'CED. GRAL POR REP. O MANTTO'!G94)</f>
        <v/>
      </c>
      <c r="S88" s="44" t="str">
        <f t="shared" si="3"/>
        <v/>
      </c>
    </row>
    <row r="89" spans="2:19" s="3" customFormat="1" ht="37.5" hidden="1" customHeight="1" x14ac:dyDescent="0.2">
      <c r="B89" s="37">
        <v>72</v>
      </c>
      <c r="C89" s="38" t="str">
        <f>IF('CED. GRAL POR REP. O MANTTO'!C95="","",'CED. GRAL POR REP. O MANTTO'!C95)</f>
        <v/>
      </c>
      <c r="D89" s="333" t="str">
        <f>IF('CED. GRAL POR REP. O MANTTO'!D95="","",'CED. GRAL POR REP. O MANTTO'!D95)</f>
        <v/>
      </c>
      <c r="E89" s="333"/>
      <c r="F89" s="38" t="str">
        <f>IF('CED. GRAL POR REP. O MANTTO'!E95="","",'CED. GRAL POR REP. O MANTTO'!E95)</f>
        <v/>
      </c>
      <c r="G89" s="67" t="str">
        <f>IF('CED. GRAL POR REP. O MANTTO'!F95="","",'CED. GRAL POR REP. O MANTTO'!F95)</f>
        <v/>
      </c>
      <c r="H89" s="92">
        <f>+'REPORTE SEPTIEMBRE IMROM'!M89</f>
        <v>0</v>
      </c>
      <c r="I89" s="39"/>
      <c r="J89" s="39"/>
      <c r="K89" s="39"/>
      <c r="L89" s="30">
        <f t="shared" si="4"/>
        <v>0</v>
      </c>
      <c r="M89" s="30">
        <f t="shared" si="5"/>
        <v>0</v>
      </c>
      <c r="N89" s="90">
        <f>+'REPORTE SEPTIEMBRE IMROM'!N89</f>
        <v>0</v>
      </c>
      <c r="O89" s="55"/>
      <c r="P89" s="56"/>
      <c r="Q89" s="63">
        <f>+'REPORTE SEPTIEMBRE IMROM'!Q89</f>
        <v>0</v>
      </c>
      <c r="R89" s="33" t="str">
        <f>IF(M89=0,"",M89/'CED. GRAL POR REP. O MANTTO'!G95)</f>
        <v/>
      </c>
      <c r="S89" s="44" t="str">
        <f t="shared" si="3"/>
        <v/>
      </c>
    </row>
    <row r="90" spans="2:19" s="3" customFormat="1" ht="37.5" hidden="1" customHeight="1" x14ac:dyDescent="0.2">
      <c r="B90" s="37">
        <v>73</v>
      </c>
      <c r="C90" s="38" t="str">
        <f>IF('CED. GRAL POR REP. O MANTTO'!C96="","",'CED. GRAL POR REP. O MANTTO'!C96)</f>
        <v/>
      </c>
      <c r="D90" s="333" t="str">
        <f>IF('CED. GRAL POR REP. O MANTTO'!D96="","",'CED. GRAL POR REP. O MANTTO'!D96)</f>
        <v/>
      </c>
      <c r="E90" s="333"/>
      <c r="F90" s="38" t="str">
        <f>IF('CED. GRAL POR REP. O MANTTO'!E96="","",'CED. GRAL POR REP. O MANTTO'!E96)</f>
        <v/>
      </c>
      <c r="G90" s="67" t="str">
        <f>IF('CED. GRAL POR REP. O MANTTO'!F96="","",'CED. GRAL POR REP. O MANTTO'!F96)</f>
        <v/>
      </c>
      <c r="H90" s="92">
        <f>+'REPORTE SEPTIEMBRE IMROM'!M90</f>
        <v>0</v>
      </c>
      <c r="I90" s="39"/>
      <c r="J90" s="39"/>
      <c r="K90" s="39"/>
      <c r="L90" s="30">
        <f t="shared" si="4"/>
        <v>0</v>
      </c>
      <c r="M90" s="30">
        <f t="shared" si="5"/>
        <v>0</v>
      </c>
      <c r="N90" s="90">
        <f>+'REPORTE SEPTIEMBRE IMROM'!N90</f>
        <v>0</v>
      </c>
      <c r="O90" s="55"/>
      <c r="P90" s="56"/>
      <c r="Q90" s="63">
        <f>+'REPORTE SEPTIEMBRE IMROM'!Q90</f>
        <v>0</v>
      </c>
      <c r="R90" s="33" t="str">
        <f>IF(M90=0,"",M90/'CED. GRAL POR REP. O MANTTO'!G96)</f>
        <v/>
      </c>
      <c r="S90" s="44" t="str">
        <f t="shared" si="3"/>
        <v/>
      </c>
    </row>
    <row r="91" spans="2:19" s="3" customFormat="1" ht="37.5" hidden="1" customHeight="1" x14ac:dyDescent="0.2">
      <c r="B91" s="37">
        <v>74</v>
      </c>
      <c r="C91" s="38" t="str">
        <f>IF('CED. GRAL POR REP. O MANTTO'!C97="","",'CED. GRAL POR REP. O MANTTO'!C97)</f>
        <v/>
      </c>
      <c r="D91" s="333" t="str">
        <f>IF('CED. GRAL POR REP. O MANTTO'!D97="","",'CED. GRAL POR REP. O MANTTO'!D97)</f>
        <v/>
      </c>
      <c r="E91" s="333"/>
      <c r="F91" s="38" t="str">
        <f>IF('CED. GRAL POR REP. O MANTTO'!E97="","",'CED. GRAL POR REP. O MANTTO'!E97)</f>
        <v/>
      </c>
      <c r="G91" s="67" t="str">
        <f>IF('CED. GRAL POR REP. O MANTTO'!F97="","",'CED. GRAL POR REP. O MANTTO'!F97)</f>
        <v/>
      </c>
      <c r="H91" s="92">
        <f>+'REPORTE SEPTIEMBRE IMROM'!M91</f>
        <v>0</v>
      </c>
      <c r="I91" s="39"/>
      <c r="J91" s="39"/>
      <c r="K91" s="39"/>
      <c r="L91" s="30">
        <f t="shared" si="4"/>
        <v>0</v>
      </c>
      <c r="M91" s="30">
        <f t="shared" si="5"/>
        <v>0</v>
      </c>
      <c r="N91" s="90">
        <f>+'REPORTE SEPTIEMBRE IMROM'!N91</f>
        <v>0</v>
      </c>
      <c r="O91" s="55"/>
      <c r="P91" s="56"/>
      <c r="Q91" s="63">
        <f>+'REPORTE SEPTIEMBRE IMROM'!Q91</f>
        <v>0</v>
      </c>
      <c r="R91" s="33" t="str">
        <f>IF(M91=0,"",M91/'CED. GRAL POR REP. O MANTTO'!G97)</f>
        <v/>
      </c>
      <c r="S91" s="44" t="str">
        <f t="shared" si="3"/>
        <v/>
      </c>
    </row>
    <row r="92" spans="2:19" s="3" customFormat="1" ht="37.5" hidden="1" customHeight="1" x14ac:dyDescent="0.2">
      <c r="B92" s="37">
        <v>75</v>
      </c>
      <c r="C92" s="38" t="str">
        <f>IF('CED. GRAL POR REP. O MANTTO'!C98="","",'CED. GRAL POR REP. O MANTTO'!C98)</f>
        <v/>
      </c>
      <c r="D92" s="333" t="str">
        <f>IF('CED. GRAL POR REP. O MANTTO'!D98="","",'CED. GRAL POR REP. O MANTTO'!D98)</f>
        <v/>
      </c>
      <c r="E92" s="333"/>
      <c r="F92" s="38" t="str">
        <f>IF('CED. GRAL POR REP. O MANTTO'!E98="","",'CED. GRAL POR REP. O MANTTO'!E98)</f>
        <v/>
      </c>
      <c r="G92" s="67" t="str">
        <f>IF('CED. GRAL POR REP. O MANTTO'!F98="","",'CED. GRAL POR REP. O MANTTO'!F98)</f>
        <v/>
      </c>
      <c r="H92" s="92">
        <f>+'REPORTE SEPTIEMBRE IMROM'!M92</f>
        <v>0</v>
      </c>
      <c r="I92" s="39"/>
      <c r="J92" s="39"/>
      <c r="K92" s="39"/>
      <c r="L92" s="30">
        <f t="shared" si="4"/>
        <v>0</v>
      </c>
      <c r="M92" s="30">
        <f t="shared" si="5"/>
        <v>0</v>
      </c>
      <c r="N92" s="90">
        <f>+'REPORTE SEPTIEMBRE IMROM'!N92</f>
        <v>0</v>
      </c>
      <c r="O92" s="55"/>
      <c r="P92" s="56"/>
      <c r="Q92" s="63">
        <f>+'REPORTE SEPTIEMBRE IMROM'!Q92</f>
        <v>0</v>
      </c>
      <c r="R92" s="33" t="str">
        <f>IF(M92=0,"",M92/'CED. GRAL POR REP. O MANTTO'!G98)</f>
        <v/>
      </c>
      <c r="S92" s="44" t="str">
        <f t="shared" si="3"/>
        <v/>
      </c>
    </row>
    <row r="93" spans="2:19" s="3" customFormat="1" ht="37.5" hidden="1" customHeight="1" x14ac:dyDescent="0.2">
      <c r="B93" s="37">
        <v>76</v>
      </c>
      <c r="C93" s="38" t="str">
        <f>IF('CED. GRAL POR REP. O MANTTO'!C99="","",'CED. GRAL POR REP. O MANTTO'!C99)</f>
        <v/>
      </c>
      <c r="D93" s="333" t="str">
        <f>IF('CED. GRAL POR REP. O MANTTO'!D99="","",'CED. GRAL POR REP. O MANTTO'!D99)</f>
        <v/>
      </c>
      <c r="E93" s="333"/>
      <c r="F93" s="38" t="str">
        <f>IF('CED. GRAL POR REP. O MANTTO'!E99="","",'CED. GRAL POR REP. O MANTTO'!E99)</f>
        <v/>
      </c>
      <c r="G93" s="67" t="str">
        <f>IF('CED. GRAL POR REP. O MANTTO'!F99="","",'CED. GRAL POR REP. O MANTTO'!F99)</f>
        <v/>
      </c>
      <c r="H93" s="92">
        <f>+'REPORTE SEPTIEMBRE IMROM'!M93</f>
        <v>0</v>
      </c>
      <c r="I93" s="39"/>
      <c r="J93" s="39"/>
      <c r="K93" s="39"/>
      <c r="L93" s="30">
        <f t="shared" si="4"/>
        <v>0</v>
      </c>
      <c r="M93" s="30">
        <f t="shared" si="5"/>
        <v>0</v>
      </c>
      <c r="N93" s="90">
        <f>+'REPORTE SEPTIEMBRE IMROM'!N93</f>
        <v>0</v>
      </c>
      <c r="O93" s="55"/>
      <c r="P93" s="56"/>
      <c r="Q93" s="63">
        <f>+'REPORTE SEPTIEMBRE IMROM'!Q93</f>
        <v>0</v>
      </c>
      <c r="R93" s="33" t="str">
        <f>IF(M93=0,"",M93/'CED. GRAL POR REP. O MANTTO'!G99)</f>
        <v/>
      </c>
      <c r="S93" s="44" t="str">
        <f t="shared" si="3"/>
        <v/>
      </c>
    </row>
    <row r="94" spans="2:19" s="3" customFormat="1" ht="37.5" hidden="1" customHeight="1" x14ac:dyDescent="0.2">
      <c r="B94" s="37">
        <v>77</v>
      </c>
      <c r="C94" s="38" t="str">
        <f>IF('CED. GRAL POR REP. O MANTTO'!C100="","",'CED. GRAL POR REP. O MANTTO'!C100)</f>
        <v/>
      </c>
      <c r="D94" s="333" t="str">
        <f>IF('CED. GRAL POR REP. O MANTTO'!D100="","",'CED. GRAL POR REP. O MANTTO'!D100)</f>
        <v/>
      </c>
      <c r="E94" s="333"/>
      <c r="F94" s="38" t="str">
        <f>IF('CED. GRAL POR REP. O MANTTO'!E100="","",'CED. GRAL POR REP. O MANTTO'!E100)</f>
        <v/>
      </c>
      <c r="G94" s="67" t="str">
        <f>IF('CED. GRAL POR REP. O MANTTO'!F100="","",'CED. GRAL POR REP. O MANTTO'!F100)</f>
        <v/>
      </c>
      <c r="H94" s="92">
        <f>+'REPORTE SEPTIEMBRE IMROM'!M94</f>
        <v>0</v>
      </c>
      <c r="I94" s="39"/>
      <c r="J94" s="39"/>
      <c r="K94" s="39"/>
      <c r="L94" s="30">
        <f t="shared" si="4"/>
        <v>0</v>
      </c>
      <c r="M94" s="30">
        <f t="shared" si="5"/>
        <v>0</v>
      </c>
      <c r="N94" s="90">
        <f>+'REPORTE SEPTIEMBRE IMROM'!N94</f>
        <v>0</v>
      </c>
      <c r="O94" s="55"/>
      <c r="P94" s="56"/>
      <c r="Q94" s="63">
        <f>+'REPORTE SEPTIEMBRE IMROM'!Q94</f>
        <v>0</v>
      </c>
      <c r="R94" s="33" t="str">
        <f>IF(M94=0,"",M94/'CED. GRAL POR REP. O MANTTO'!G100)</f>
        <v/>
      </c>
      <c r="S94" s="44" t="str">
        <f t="shared" si="3"/>
        <v/>
      </c>
    </row>
    <row r="95" spans="2:19" s="3" customFormat="1" ht="37.5" hidden="1" customHeight="1" x14ac:dyDescent="0.2">
      <c r="B95" s="37">
        <v>78</v>
      </c>
      <c r="C95" s="38" t="str">
        <f>IF('CED. GRAL POR REP. O MANTTO'!C101="","",'CED. GRAL POR REP. O MANTTO'!C101)</f>
        <v/>
      </c>
      <c r="D95" s="333" t="str">
        <f>IF('CED. GRAL POR REP. O MANTTO'!D101="","",'CED. GRAL POR REP. O MANTTO'!D101)</f>
        <v/>
      </c>
      <c r="E95" s="333"/>
      <c r="F95" s="38" t="str">
        <f>IF('CED. GRAL POR REP. O MANTTO'!E101="","",'CED. GRAL POR REP. O MANTTO'!E101)</f>
        <v/>
      </c>
      <c r="G95" s="67" t="str">
        <f>IF('CED. GRAL POR REP. O MANTTO'!F101="","",'CED. GRAL POR REP. O MANTTO'!F101)</f>
        <v/>
      </c>
      <c r="H95" s="92">
        <f>+'REPORTE SEPTIEMBRE IMROM'!M95</f>
        <v>0</v>
      </c>
      <c r="I95" s="39"/>
      <c r="J95" s="39"/>
      <c r="K95" s="39"/>
      <c r="L95" s="30">
        <f t="shared" si="4"/>
        <v>0</v>
      </c>
      <c r="M95" s="30">
        <f t="shared" si="5"/>
        <v>0</v>
      </c>
      <c r="N95" s="90">
        <f>+'REPORTE SEPTIEMBRE IMROM'!N95</f>
        <v>0</v>
      </c>
      <c r="O95" s="55"/>
      <c r="P95" s="56"/>
      <c r="Q95" s="63">
        <f>+'REPORTE SEPTIEMBRE IMROM'!Q95</f>
        <v>0</v>
      </c>
      <c r="R95" s="33" t="str">
        <f>IF(M95=0,"",M95/'CED. GRAL POR REP. O MANTTO'!G101)</f>
        <v/>
      </c>
      <c r="S95" s="44" t="str">
        <f t="shared" si="3"/>
        <v/>
      </c>
    </row>
    <row r="96" spans="2:19" s="3" customFormat="1" ht="37.5" hidden="1" customHeight="1" x14ac:dyDescent="0.2">
      <c r="B96" s="37">
        <v>79</v>
      </c>
      <c r="C96" s="38" t="str">
        <f>IF('CED. GRAL POR REP. O MANTTO'!C102="","",'CED. GRAL POR REP. O MANTTO'!C102)</f>
        <v/>
      </c>
      <c r="D96" s="333" t="str">
        <f>IF('CED. GRAL POR REP. O MANTTO'!D102="","",'CED. GRAL POR REP. O MANTTO'!D102)</f>
        <v/>
      </c>
      <c r="E96" s="333"/>
      <c r="F96" s="38" t="str">
        <f>IF('CED. GRAL POR REP. O MANTTO'!E102="","",'CED. GRAL POR REP. O MANTTO'!E102)</f>
        <v/>
      </c>
      <c r="G96" s="67" t="str">
        <f>IF('CED. GRAL POR REP. O MANTTO'!F102="","",'CED. GRAL POR REP. O MANTTO'!F102)</f>
        <v/>
      </c>
      <c r="H96" s="92">
        <f>+'REPORTE SEPTIEMBRE IMROM'!M96</f>
        <v>0</v>
      </c>
      <c r="I96" s="39"/>
      <c r="J96" s="39"/>
      <c r="K96" s="39"/>
      <c r="L96" s="30">
        <f t="shared" si="4"/>
        <v>0</v>
      </c>
      <c r="M96" s="30">
        <f t="shared" si="5"/>
        <v>0</v>
      </c>
      <c r="N96" s="90">
        <f>+'REPORTE SEPTIEMBRE IMROM'!N96</f>
        <v>0</v>
      </c>
      <c r="O96" s="55"/>
      <c r="P96" s="56"/>
      <c r="Q96" s="63">
        <f>+'REPORTE SEPTIEMBRE IMROM'!Q96</f>
        <v>0</v>
      </c>
      <c r="R96" s="33" t="str">
        <f>IF(M96=0,"",M96/'CED. GRAL POR REP. O MANTTO'!G102)</f>
        <v/>
      </c>
      <c r="S96" s="44" t="str">
        <f t="shared" si="3"/>
        <v/>
      </c>
    </row>
    <row r="97" spans="2:19" s="3" customFormat="1" ht="37.5" hidden="1" customHeight="1" x14ac:dyDescent="0.2">
      <c r="B97" s="37">
        <v>80</v>
      </c>
      <c r="C97" s="38" t="str">
        <f>IF('CED. GRAL POR REP. O MANTTO'!C103="","",'CED. GRAL POR REP. O MANTTO'!C103)</f>
        <v/>
      </c>
      <c r="D97" s="333" t="str">
        <f>IF('CED. GRAL POR REP. O MANTTO'!D103="","",'CED. GRAL POR REP. O MANTTO'!D103)</f>
        <v/>
      </c>
      <c r="E97" s="333"/>
      <c r="F97" s="38" t="str">
        <f>IF('CED. GRAL POR REP. O MANTTO'!E103="","",'CED. GRAL POR REP. O MANTTO'!E103)</f>
        <v/>
      </c>
      <c r="G97" s="67" t="str">
        <f>IF('CED. GRAL POR REP. O MANTTO'!F103="","",'CED. GRAL POR REP. O MANTTO'!F103)</f>
        <v/>
      </c>
      <c r="H97" s="92">
        <f>+'REPORTE SEPTIEMBRE IMROM'!M97</f>
        <v>0</v>
      </c>
      <c r="I97" s="39"/>
      <c r="J97" s="39"/>
      <c r="K97" s="39"/>
      <c r="L97" s="30">
        <f t="shared" si="4"/>
        <v>0</v>
      </c>
      <c r="M97" s="30">
        <f t="shared" si="5"/>
        <v>0</v>
      </c>
      <c r="N97" s="90">
        <f>+'REPORTE SEPTIEMBRE IMROM'!N97</f>
        <v>0</v>
      </c>
      <c r="O97" s="55"/>
      <c r="P97" s="56"/>
      <c r="Q97" s="63">
        <f>+'REPORTE SEPTIEMBRE IMROM'!Q97</f>
        <v>0</v>
      </c>
      <c r="R97" s="33" t="str">
        <f>IF(M97=0,"",M97/'CED. GRAL POR REP. O MANTTO'!G103)</f>
        <v/>
      </c>
      <c r="S97" s="44" t="str">
        <f t="shared" si="3"/>
        <v/>
      </c>
    </row>
    <row r="98" spans="2:19" s="3" customFormat="1" ht="37.5" hidden="1" customHeight="1" x14ac:dyDescent="0.2">
      <c r="B98" s="37">
        <v>81</v>
      </c>
      <c r="C98" s="38" t="str">
        <f>IF('CED. GRAL POR REP. O MANTTO'!C104="","",'CED. GRAL POR REP. O MANTTO'!C104)</f>
        <v/>
      </c>
      <c r="D98" s="333" t="str">
        <f>IF('CED. GRAL POR REP. O MANTTO'!D104="","",'CED. GRAL POR REP. O MANTTO'!D104)</f>
        <v/>
      </c>
      <c r="E98" s="333"/>
      <c r="F98" s="38" t="str">
        <f>IF('CED. GRAL POR REP. O MANTTO'!E104="","",'CED. GRAL POR REP. O MANTTO'!E104)</f>
        <v/>
      </c>
      <c r="G98" s="67" t="str">
        <f>IF('CED. GRAL POR REP. O MANTTO'!F104="","",'CED. GRAL POR REP. O MANTTO'!F104)</f>
        <v/>
      </c>
      <c r="H98" s="92">
        <f>+'REPORTE SEPTIEMBRE IMROM'!M98</f>
        <v>0</v>
      </c>
      <c r="I98" s="39"/>
      <c r="J98" s="39"/>
      <c r="K98" s="39"/>
      <c r="L98" s="30">
        <f t="shared" si="4"/>
        <v>0</v>
      </c>
      <c r="M98" s="30">
        <f t="shared" si="5"/>
        <v>0</v>
      </c>
      <c r="N98" s="90">
        <f>+'REPORTE SEPTIEMBRE IMROM'!N98</f>
        <v>0</v>
      </c>
      <c r="O98" s="55"/>
      <c r="P98" s="56"/>
      <c r="Q98" s="63">
        <f>+'REPORTE SEPTIEMBRE IMROM'!Q98</f>
        <v>0</v>
      </c>
      <c r="R98" s="33" t="str">
        <f>IF(M98=0,"",M98/'CED. GRAL POR REP. O MANTTO'!G104)</f>
        <v/>
      </c>
      <c r="S98" s="44" t="str">
        <f t="shared" si="3"/>
        <v/>
      </c>
    </row>
    <row r="99" spans="2:19" s="3" customFormat="1" ht="37.5" hidden="1" customHeight="1" x14ac:dyDescent="0.2">
      <c r="B99" s="37">
        <v>82</v>
      </c>
      <c r="C99" s="38" t="str">
        <f>IF('CED. GRAL POR REP. O MANTTO'!C105="","",'CED. GRAL POR REP. O MANTTO'!C105)</f>
        <v/>
      </c>
      <c r="D99" s="333" t="str">
        <f>IF('CED. GRAL POR REP. O MANTTO'!D105="","",'CED. GRAL POR REP. O MANTTO'!D105)</f>
        <v/>
      </c>
      <c r="E99" s="333"/>
      <c r="F99" s="38" t="str">
        <f>IF('CED. GRAL POR REP. O MANTTO'!E105="","",'CED. GRAL POR REP. O MANTTO'!E105)</f>
        <v/>
      </c>
      <c r="G99" s="67" t="str">
        <f>IF('CED. GRAL POR REP. O MANTTO'!F105="","",'CED. GRAL POR REP. O MANTTO'!F105)</f>
        <v/>
      </c>
      <c r="H99" s="92">
        <f>+'REPORTE SEPTIEMBRE IMROM'!M99</f>
        <v>0</v>
      </c>
      <c r="I99" s="39"/>
      <c r="J99" s="39"/>
      <c r="K99" s="39"/>
      <c r="L99" s="30">
        <f t="shared" si="4"/>
        <v>0</v>
      </c>
      <c r="M99" s="30">
        <f t="shared" si="5"/>
        <v>0</v>
      </c>
      <c r="N99" s="90">
        <f>+'REPORTE SEPTIEMBRE IMROM'!N99</f>
        <v>0</v>
      </c>
      <c r="O99" s="55"/>
      <c r="P99" s="56"/>
      <c r="Q99" s="63">
        <f>+'REPORTE SEPTIEMBRE IMROM'!Q99</f>
        <v>0</v>
      </c>
      <c r="R99" s="33" t="str">
        <f>IF(M99=0,"",M99/'CED. GRAL POR REP. O MANTTO'!G105)</f>
        <v/>
      </c>
      <c r="S99" s="44" t="str">
        <f t="shared" si="3"/>
        <v/>
      </c>
    </row>
    <row r="100" spans="2:19" s="3" customFormat="1" ht="37.5" hidden="1" customHeight="1" x14ac:dyDescent="0.2">
      <c r="B100" s="37">
        <v>83</v>
      </c>
      <c r="C100" s="38" t="str">
        <f>IF('CED. GRAL POR REP. O MANTTO'!C106="","",'CED. GRAL POR REP. O MANTTO'!C106)</f>
        <v/>
      </c>
      <c r="D100" s="333" t="str">
        <f>IF('CED. GRAL POR REP. O MANTTO'!D106="","",'CED. GRAL POR REP. O MANTTO'!D106)</f>
        <v/>
      </c>
      <c r="E100" s="333"/>
      <c r="F100" s="38" t="str">
        <f>IF('CED. GRAL POR REP. O MANTTO'!E106="","",'CED. GRAL POR REP. O MANTTO'!E106)</f>
        <v/>
      </c>
      <c r="G100" s="67" t="str">
        <f>IF('CED. GRAL POR REP. O MANTTO'!F106="","",'CED. GRAL POR REP. O MANTTO'!F106)</f>
        <v/>
      </c>
      <c r="H100" s="92">
        <f>+'REPORTE SEPTIEMBRE IMROM'!M100</f>
        <v>0</v>
      </c>
      <c r="I100" s="39"/>
      <c r="J100" s="39"/>
      <c r="K100" s="39"/>
      <c r="L100" s="30">
        <f t="shared" si="4"/>
        <v>0</v>
      </c>
      <c r="M100" s="30">
        <f t="shared" si="5"/>
        <v>0</v>
      </c>
      <c r="N100" s="90">
        <f>+'REPORTE SEPTIEMBRE IMROM'!N100</f>
        <v>0</v>
      </c>
      <c r="O100" s="55"/>
      <c r="P100" s="56"/>
      <c r="Q100" s="63">
        <f>+'REPORTE SEPTIEMBRE IMROM'!Q100</f>
        <v>0</v>
      </c>
      <c r="R100" s="33" t="str">
        <f>IF(M100=0,"",M100/'CED. GRAL POR REP. O MANTTO'!G106)</f>
        <v/>
      </c>
      <c r="S100" s="44" t="str">
        <f t="shared" si="3"/>
        <v/>
      </c>
    </row>
    <row r="101" spans="2:19" s="3" customFormat="1" ht="37.5" hidden="1" customHeight="1" x14ac:dyDescent="0.2">
      <c r="B101" s="37">
        <v>84</v>
      </c>
      <c r="C101" s="38" t="str">
        <f>IF('CED. GRAL POR REP. O MANTTO'!C107="","",'CED. GRAL POR REP. O MANTTO'!C107)</f>
        <v/>
      </c>
      <c r="D101" s="333" t="str">
        <f>IF('CED. GRAL POR REP. O MANTTO'!D107="","",'CED. GRAL POR REP. O MANTTO'!D107)</f>
        <v/>
      </c>
      <c r="E101" s="333"/>
      <c r="F101" s="38" t="str">
        <f>IF('CED. GRAL POR REP. O MANTTO'!E107="","",'CED. GRAL POR REP. O MANTTO'!E107)</f>
        <v/>
      </c>
      <c r="G101" s="67" t="str">
        <f>IF('CED. GRAL POR REP. O MANTTO'!F107="","",'CED. GRAL POR REP. O MANTTO'!F107)</f>
        <v/>
      </c>
      <c r="H101" s="92">
        <f>+'REPORTE SEPTIEMBRE IMROM'!M101</f>
        <v>0</v>
      </c>
      <c r="I101" s="39"/>
      <c r="J101" s="39"/>
      <c r="K101" s="39"/>
      <c r="L101" s="30">
        <f t="shared" si="4"/>
        <v>0</v>
      </c>
      <c r="M101" s="30">
        <f t="shared" si="5"/>
        <v>0</v>
      </c>
      <c r="N101" s="90">
        <f>+'REPORTE SEPTIEMBRE IMROM'!N101</f>
        <v>0</v>
      </c>
      <c r="O101" s="55"/>
      <c r="P101" s="56"/>
      <c r="Q101" s="63">
        <f>+'REPORTE SEPTIEMBRE IMROM'!Q101</f>
        <v>0</v>
      </c>
      <c r="R101" s="33" t="str">
        <f>IF(M101=0,"",M101/'CED. GRAL POR REP. O MANTTO'!G107)</f>
        <v/>
      </c>
      <c r="S101" s="44" t="str">
        <f t="shared" si="3"/>
        <v/>
      </c>
    </row>
    <row r="102" spans="2:19" s="3" customFormat="1" ht="37.5" hidden="1" customHeight="1" x14ac:dyDescent="0.2">
      <c r="B102" s="37">
        <v>85</v>
      </c>
      <c r="C102" s="38" t="str">
        <f>IF('CED. GRAL POR REP. O MANTTO'!C108="","",'CED. GRAL POR REP. O MANTTO'!C108)</f>
        <v/>
      </c>
      <c r="D102" s="333" t="str">
        <f>IF('CED. GRAL POR REP. O MANTTO'!D108="","",'CED. GRAL POR REP. O MANTTO'!D108)</f>
        <v/>
      </c>
      <c r="E102" s="333"/>
      <c r="F102" s="38" t="str">
        <f>IF('CED. GRAL POR REP. O MANTTO'!E108="","",'CED. GRAL POR REP. O MANTTO'!E108)</f>
        <v/>
      </c>
      <c r="G102" s="67" t="str">
        <f>IF('CED. GRAL POR REP. O MANTTO'!F108="","",'CED. GRAL POR REP. O MANTTO'!F108)</f>
        <v/>
      </c>
      <c r="H102" s="92">
        <f>+'REPORTE SEPTIEMBRE IMROM'!M102</f>
        <v>0</v>
      </c>
      <c r="I102" s="39"/>
      <c r="J102" s="39"/>
      <c r="K102" s="39"/>
      <c r="L102" s="30">
        <f t="shared" si="4"/>
        <v>0</v>
      </c>
      <c r="M102" s="30">
        <f t="shared" si="5"/>
        <v>0</v>
      </c>
      <c r="N102" s="90">
        <f>+'REPORTE SEPTIEMBRE IMROM'!N102</f>
        <v>0</v>
      </c>
      <c r="O102" s="55"/>
      <c r="P102" s="56"/>
      <c r="Q102" s="63">
        <f>+'REPORTE SEPTIEMBRE IMROM'!Q102</f>
        <v>0</v>
      </c>
      <c r="R102" s="33" t="str">
        <f>IF(M102=0,"",M102/'CED. GRAL POR REP. O MANTTO'!G108)</f>
        <v/>
      </c>
      <c r="S102" s="44" t="str">
        <f t="shared" si="3"/>
        <v/>
      </c>
    </row>
    <row r="103" spans="2:19" s="3" customFormat="1" ht="37.5" hidden="1" customHeight="1" x14ac:dyDescent="0.2">
      <c r="B103" s="37">
        <v>86</v>
      </c>
      <c r="C103" s="38" t="str">
        <f>IF('CED. GRAL POR REP. O MANTTO'!C109="","",'CED. GRAL POR REP. O MANTTO'!C109)</f>
        <v/>
      </c>
      <c r="D103" s="333" t="str">
        <f>IF('CED. GRAL POR REP. O MANTTO'!D109="","",'CED. GRAL POR REP. O MANTTO'!D109)</f>
        <v/>
      </c>
      <c r="E103" s="333"/>
      <c r="F103" s="38" t="str">
        <f>IF('CED. GRAL POR REP. O MANTTO'!E109="","",'CED. GRAL POR REP. O MANTTO'!E109)</f>
        <v/>
      </c>
      <c r="G103" s="67" t="str">
        <f>IF('CED. GRAL POR REP. O MANTTO'!F109="","",'CED. GRAL POR REP. O MANTTO'!F109)</f>
        <v/>
      </c>
      <c r="H103" s="92">
        <f>+'REPORTE SEPTIEMBRE IMROM'!M103</f>
        <v>0</v>
      </c>
      <c r="I103" s="39"/>
      <c r="J103" s="39"/>
      <c r="K103" s="39"/>
      <c r="L103" s="30">
        <f t="shared" si="4"/>
        <v>0</v>
      </c>
      <c r="M103" s="30">
        <f t="shared" si="5"/>
        <v>0</v>
      </c>
      <c r="N103" s="90">
        <f>+'REPORTE SEPTIEMBRE IMROM'!N103</f>
        <v>0</v>
      </c>
      <c r="O103" s="55"/>
      <c r="P103" s="56"/>
      <c r="Q103" s="63">
        <f>+'REPORTE SEPTIEMBRE IMROM'!Q103</f>
        <v>0</v>
      </c>
      <c r="R103" s="33" t="str">
        <f>IF(M103=0,"",M103/'CED. GRAL POR REP. O MANTTO'!G109)</f>
        <v/>
      </c>
      <c r="S103" s="44" t="str">
        <f t="shared" si="3"/>
        <v/>
      </c>
    </row>
    <row r="104" spans="2:19" s="3" customFormat="1" ht="37.5" hidden="1" customHeight="1" x14ac:dyDescent="0.2">
      <c r="B104" s="37">
        <v>87</v>
      </c>
      <c r="C104" s="38" t="str">
        <f>IF('CED. GRAL POR REP. O MANTTO'!C110="","",'CED. GRAL POR REP. O MANTTO'!C110)</f>
        <v/>
      </c>
      <c r="D104" s="333" t="str">
        <f>IF('CED. GRAL POR REP. O MANTTO'!D110="","",'CED. GRAL POR REP. O MANTTO'!D110)</f>
        <v/>
      </c>
      <c r="E104" s="333"/>
      <c r="F104" s="38" t="str">
        <f>IF('CED. GRAL POR REP. O MANTTO'!E110="","",'CED. GRAL POR REP. O MANTTO'!E110)</f>
        <v/>
      </c>
      <c r="G104" s="67" t="str">
        <f>IF('CED. GRAL POR REP. O MANTTO'!F110="","",'CED. GRAL POR REP. O MANTTO'!F110)</f>
        <v/>
      </c>
      <c r="H104" s="92">
        <f>+'REPORTE SEPTIEMBRE IMROM'!M104</f>
        <v>0</v>
      </c>
      <c r="I104" s="39"/>
      <c r="J104" s="39"/>
      <c r="K104" s="39"/>
      <c r="L104" s="30">
        <f t="shared" si="4"/>
        <v>0</v>
      </c>
      <c r="M104" s="30">
        <f t="shared" si="5"/>
        <v>0</v>
      </c>
      <c r="N104" s="90">
        <f>+'REPORTE SEPTIEMBRE IMROM'!N104</f>
        <v>0</v>
      </c>
      <c r="O104" s="55"/>
      <c r="P104" s="56"/>
      <c r="Q104" s="63">
        <f>+'REPORTE SEPTIEMBRE IMROM'!Q104</f>
        <v>0</v>
      </c>
      <c r="R104" s="33" t="str">
        <f>IF(M104=0,"",M104/'CED. GRAL POR REP. O MANTTO'!G110)</f>
        <v/>
      </c>
      <c r="S104" s="44" t="str">
        <f t="shared" si="3"/>
        <v/>
      </c>
    </row>
    <row r="105" spans="2:19" s="3" customFormat="1" ht="37.5" hidden="1" customHeight="1" x14ac:dyDescent="0.2">
      <c r="B105" s="37">
        <v>88</v>
      </c>
      <c r="C105" s="38" t="str">
        <f>IF('CED. GRAL POR REP. O MANTTO'!C111="","",'CED. GRAL POR REP. O MANTTO'!C111)</f>
        <v/>
      </c>
      <c r="D105" s="333" t="str">
        <f>IF('CED. GRAL POR REP. O MANTTO'!D111="","",'CED. GRAL POR REP. O MANTTO'!D111)</f>
        <v/>
      </c>
      <c r="E105" s="333"/>
      <c r="F105" s="38" t="str">
        <f>IF('CED. GRAL POR REP. O MANTTO'!E111="","",'CED. GRAL POR REP. O MANTTO'!E111)</f>
        <v/>
      </c>
      <c r="G105" s="67" t="str">
        <f>IF('CED. GRAL POR REP. O MANTTO'!F111="","",'CED. GRAL POR REP. O MANTTO'!F111)</f>
        <v/>
      </c>
      <c r="H105" s="92">
        <f>+'REPORTE SEPTIEMBRE IMROM'!M105</f>
        <v>0</v>
      </c>
      <c r="I105" s="39"/>
      <c r="J105" s="39"/>
      <c r="K105" s="39"/>
      <c r="L105" s="30">
        <f t="shared" si="4"/>
        <v>0</v>
      </c>
      <c r="M105" s="30">
        <f t="shared" si="5"/>
        <v>0</v>
      </c>
      <c r="N105" s="90">
        <f>+'REPORTE SEPTIEMBRE IMROM'!N105</f>
        <v>0</v>
      </c>
      <c r="O105" s="55"/>
      <c r="P105" s="56"/>
      <c r="Q105" s="63">
        <f>+'REPORTE SEPTIEMBRE IMROM'!Q105</f>
        <v>0</v>
      </c>
      <c r="R105" s="33" t="str">
        <f>IF(M105=0,"",M105/'CED. GRAL POR REP. O MANTTO'!G111)</f>
        <v/>
      </c>
      <c r="S105" s="44" t="str">
        <f t="shared" si="3"/>
        <v/>
      </c>
    </row>
    <row r="106" spans="2:19" s="3" customFormat="1" ht="37.5" hidden="1" customHeight="1" x14ac:dyDescent="0.2">
      <c r="B106" s="37">
        <v>89</v>
      </c>
      <c r="C106" s="38" t="str">
        <f>IF('CED. GRAL POR REP. O MANTTO'!C112="","",'CED. GRAL POR REP. O MANTTO'!C112)</f>
        <v/>
      </c>
      <c r="D106" s="333" t="str">
        <f>IF('CED. GRAL POR REP. O MANTTO'!D112="","",'CED. GRAL POR REP. O MANTTO'!D112)</f>
        <v/>
      </c>
      <c r="E106" s="333"/>
      <c r="F106" s="38" t="str">
        <f>IF('CED. GRAL POR REP. O MANTTO'!E112="","",'CED. GRAL POR REP. O MANTTO'!E112)</f>
        <v/>
      </c>
      <c r="G106" s="67" t="str">
        <f>IF('CED. GRAL POR REP. O MANTTO'!F112="","",'CED. GRAL POR REP. O MANTTO'!F112)</f>
        <v/>
      </c>
      <c r="H106" s="92">
        <f>+'REPORTE SEPTIEMBRE IMROM'!M106</f>
        <v>0</v>
      </c>
      <c r="I106" s="39"/>
      <c r="J106" s="39"/>
      <c r="K106" s="39"/>
      <c r="L106" s="30">
        <f t="shared" si="4"/>
        <v>0</v>
      </c>
      <c r="M106" s="30">
        <f t="shared" si="5"/>
        <v>0</v>
      </c>
      <c r="N106" s="90">
        <f>+'REPORTE SEPTIEMBRE IMROM'!N106</f>
        <v>0</v>
      </c>
      <c r="O106" s="55"/>
      <c r="P106" s="56"/>
      <c r="Q106" s="63">
        <f>+'REPORTE SEPTIEMBRE IMROM'!Q106</f>
        <v>0</v>
      </c>
      <c r="R106" s="33" t="str">
        <f>IF(M106=0,"",M106/'CED. GRAL POR REP. O MANTTO'!G112)</f>
        <v/>
      </c>
      <c r="S106" s="44" t="str">
        <f t="shared" si="3"/>
        <v/>
      </c>
    </row>
    <row r="107" spans="2:19" s="3" customFormat="1" ht="37.5" hidden="1" customHeight="1" x14ac:dyDescent="0.2">
      <c r="B107" s="37">
        <v>90</v>
      </c>
      <c r="C107" s="38" t="str">
        <f>IF('CED. GRAL POR REP. O MANTTO'!C113="","",'CED. GRAL POR REP. O MANTTO'!C113)</f>
        <v/>
      </c>
      <c r="D107" s="333" t="str">
        <f>IF('CED. GRAL POR REP. O MANTTO'!D113="","",'CED. GRAL POR REP. O MANTTO'!D113)</f>
        <v/>
      </c>
      <c r="E107" s="333"/>
      <c r="F107" s="38" t="str">
        <f>IF('CED. GRAL POR REP. O MANTTO'!E113="","",'CED. GRAL POR REP. O MANTTO'!E113)</f>
        <v/>
      </c>
      <c r="G107" s="67" t="str">
        <f>IF('CED. GRAL POR REP. O MANTTO'!F113="","",'CED. GRAL POR REP. O MANTTO'!F113)</f>
        <v/>
      </c>
      <c r="H107" s="92">
        <f>+'REPORTE SEPTIEMBRE IMROM'!M107</f>
        <v>0</v>
      </c>
      <c r="I107" s="39"/>
      <c r="J107" s="39"/>
      <c r="K107" s="39"/>
      <c r="L107" s="30">
        <f t="shared" si="4"/>
        <v>0</v>
      </c>
      <c r="M107" s="30">
        <f t="shared" si="5"/>
        <v>0</v>
      </c>
      <c r="N107" s="90">
        <f>+'REPORTE SEPTIEMBRE IMROM'!N107</f>
        <v>0</v>
      </c>
      <c r="O107" s="55"/>
      <c r="P107" s="56"/>
      <c r="Q107" s="63">
        <f>+'REPORTE SEPTIEMBRE IMROM'!Q107</f>
        <v>0</v>
      </c>
      <c r="R107" s="33" t="str">
        <f>IF(M107=0,"",M107/'CED. GRAL POR REP. O MANTTO'!G113)</f>
        <v/>
      </c>
      <c r="S107" s="44" t="str">
        <f t="shared" si="3"/>
        <v/>
      </c>
    </row>
    <row r="108" spans="2:19" s="3" customFormat="1" ht="37.5" hidden="1" customHeight="1" x14ac:dyDescent="0.2">
      <c r="B108" s="37">
        <v>91</v>
      </c>
      <c r="C108" s="38" t="str">
        <f>IF('CED. GRAL POR REP. O MANTTO'!C114="","",'CED. GRAL POR REP. O MANTTO'!C114)</f>
        <v/>
      </c>
      <c r="D108" s="333" t="str">
        <f>IF('CED. GRAL POR REP. O MANTTO'!D114="","",'CED. GRAL POR REP. O MANTTO'!D114)</f>
        <v/>
      </c>
      <c r="E108" s="333"/>
      <c r="F108" s="38" t="str">
        <f>IF('CED. GRAL POR REP. O MANTTO'!E114="","",'CED. GRAL POR REP. O MANTTO'!E114)</f>
        <v/>
      </c>
      <c r="G108" s="67" t="str">
        <f>IF('CED. GRAL POR REP. O MANTTO'!F114="","",'CED. GRAL POR REP. O MANTTO'!F114)</f>
        <v/>
      </c>
      <c r="H108" s="92">
        <f>+'REPORTE SEPTIEMBRE IMROM'!M108</f>
        <v>0</v>
      </c>
      <c r="I108" s="39"/>
      <c r="J108" s="39"/>
      <c r="K108" s="39"/>
      <c r="L108" s="30">
        <f t="shared" si="4"/>
        <v>0</v>
      </c>
      <c r="M108" s="30">
        <f t="shared" si="5"/>
        <v>0</v>
      </c>
      <c r="N108" s="90">
        <f>+'REPORTE SEPTIEMBRE IMROM'!N108</f>
        <v>0</v>
      </c>
      <c r="O108" s="55"/>
      <c r="P108" s="56"/>
      <c r="Q108" s="63">
        <f>+'REPORTE SEPTIEMBRE IMROM'!Q108</f>
        <v>0</v>
      </c>
      <c r="R108" s="33" t="str">
        <f>IF(M108=0,"",M108/'CED. GRAL POR REP. O MANTTO'!G114)</f>
        <v/>
      </c>
      <c r="S108" s="44" t="str">
        <f t="shared" si="3"/>
        <v/>
      </c>
    </row>
    <row r="109" spans="2:19" s="3" customFormat="1" ht="37.5" hidden="1" customHeight="1" x14ac:dyDescent="0.2">
      <c r="B109" s="37">
        <v>92</v>
      </c>
      <c r="C109" s="38" t="str">
        <f>IF('CED. GRAL POR REP. O MANTTO'!C115="","",'CED. GRAL POR REP. O MANTTO'!C115)</f>
        <v/>
      </c>
      <c r="D109" s="333" t="str">
        <f>IF('CED. GRAL POR REP. O MANTTO'!D115="","",'CED. GRAL POR REP. O MANTTO'!D115)</f>
        <v/>
      </c>
      <c r="E109" s="333"/>
      <c r="F109" s="38" t="str">
        <f>IF('CED. GRAL POR REP. O MANTTO'!E115="","",'CED. GRAL POR REP. O MANTTO'!E115)</f>
        <v/>
      </c>
      <c r="G109" s="67" t="str">
        <f>IF('CED. GRAL POR REP. O MANTTO'!F115="","",'CED. GRAL POR REP. O MANTTO'!F115)</f>
        <v/>
      </c>
      <c r="H109" s="92">
        <f>+'REPORTE SEPTIEMBRE IMROM'!M109</f>
        <v>0</v>
      </c>
      <c r="I109" s="39"/>
      <c r="J109" s="39"/>
      <c r="K109" s="39"/>
      <c r="L109" s="30">
        <f t="shared" si="4"/>
        <v>0</v>
      </c>
      <c r="M109" s="30">
        <f t="shared" si="5"/>
        <v>0</v>
      </c>
      <c r="N109" s="90">
        <f>+'REPORTE SEPTIEMBRE IMROM'!N109</f>
        <v>0</v>
      </c>
      <c r="O109" s="55"/>
      <c r="P109" s="56"/>
      <c r="Q109" s="63">
        <f>+'REPORTE SEPTIEMBRE IMROM'!Q109</f>
        <v>0</v>
      </c>
      <c r="R109" s="33" t="str">
        <f>IF(M109=0,"",M109/'CED. GRAL POR REP. O MANTTO'!G115)</f>
        <v/>
      </c>
      <c r="S109" s="44" t="str">
        <f t="shared" si="3"/>
        <v/>
      </c>
    </row>
    <row r="110" spans="2:19" s="3" customFormat="1" ht="37.5" hidden="1" customHeight="1" x14ac:dyDescent="0.2">
      <c r="B110" s="37">
        <v>93</v>
      </c>
      <c r="C110" s="38" t="str">
        <f>IF('CED. GRAL POR REP. O MANTTO'!C116="","",'CED. GRAL POR REP. O MANTTO'!C116)</f>
        <v/>
      </c>
      <c r="D110" s="333" t="str">
        <f>IF('CED. GRAL POR REP. O MANTTO'!D116="","",'CED. GRAL POR REP. O MANTTO'!D116)</f>
        <v/>
      </c>
      <c r="E110" s="333"/>
      <c r="F110" s="38" t="str">
        <f>IF('CED. GRAL POR REP. O MANTTO'!E116="","",'CED. GRAL POR REP. O MANTTO'!E116)</f>
        <v/>
      </c>
      <c r="G110" s="67" t="str">
        <f>IF('CED. GRAL POR REP. O MANTTO'!F116="","",'CED. GRAL POR REP. O MANTTO'!F116)</f>
        <v/>
      </c>
      <c r="H110" s="92">
        <f>+'REPORTE SEPTIEMBRE IMROM'!M110</f>
        <v>0</v>
      </c>
      <c r="I110" s="39"/>
      <c r="J110" s="39"/>
      <c r="K110" s="39"/>
      <c r="L110" s="30">
        <f t="shared" si="4"/>
        <v>0</v>
      </c>
      <c r="M110" s="30">
        <f t="shared" si="5"/>
        <v>0</v>
      </c>
      <c r="N110" s="90">
        <f>+'REPORTE SEPTIEMBRE IMROM'!N110</f>
        <v>0</v>
      </c>
      <c r="O110" s="55"/>
      <c r="P110" s="56"/>
      <c r="Q110" s="63">
        <f>+'REPORTE SEPTIEMBRE IMROM'!Q110</f>
        <v>0</v>
      </c>
      <c r="R110" s="33" t="str">
        <f>IF(M110=0,"",M110/'CED. GRAL POR REP. O MANTTO'!G116)</f>
        <v/>
      </c>
      <c r="S110" s="44" t="str">
        <f t="shared" si="3"/>
        <v/>
      </c>
    </row>
    <row r="111" spans="2:19" s="3" customFormat="1" ht="37.5" hidden="1" customHeight="1" x14ac:dyDescent="0.2">
      <c r="B111" s="37">
        <v>94</v>
      </c>
      <c r="C111" s="38" t="str">
        <f>IF('CED. GRAL POR REP. O MANTTO'!C117="","",'CED. GRAL POR REP. O MANTTO'!C117)</f>
        <v/>
      </c>
      <c r="D111" s="333" t="str">
        <f>IF('CED. GRAL POR REP. O MANTTO'!D117="","",'CED. GRAL POR REP. O MANTTO'!D117)</f>
        <v/>
      </c>
      <c r="E111" s="333"/>
      <c r="F111" s="38" t="str">
        <f>IF('CED. GRAL POR REP. O MANTTO'!E117="","",'CED. GRAL POR REP. O MANTTO'!E117)</f>
        <v/>
      </c>
      <c r="G111" s="67" t="str">
        <f>IF('CED. GRAL POR REP. O MANTTO'!F117="","",'CED. GRAL POR REP. O MANTTO'!F117)</f>
        <v/>
      </c>
      <c r="H111" s="92">
        <f>+'REPORTE SEPTIEMBRE IMROM'!M111</f>
        <v>0</v>
      </c>
      <c r="I111" s="39"/>
      <c r="J111" s="39"/>
      <c r="K111" s="39"/>
      <c r="L111" s="30">
        <f t="shared" si="4"/>
        <v>0</v>
      </c>
      <c r="M111" s="30">
        <f t="shared" si="5"/>
        <v>0</v>
      </c>
      <c r="N111" s="90">
        <f>+'REPORTE SEPTIEMBRE IMROM'!N111</f>
        <v>0</v>
      </c>
      <c r="O111" s="55"/>
      <c r="P111" s="56"/>
      <c r="Q111" s="63">
        <f>+'REPORTE SEPTIEMBRE IMROM'!Q111</f>
        <v>0</v>
      </c>
      <c r="R111" s="33" t="str">
        <f>IF(M111=0,"",M111/'CED. GRAL POR REP. O MANTTO'!G117)</f>
        <v/>
      </c>
      <c r="S111" s="44" t="str">
        <f t="shared" si="3"/>
        <v/>
      </c>
    </row>
    <row r="112" spans="2:19" s="3" customFormat="1" ht="37.5" hidden="1" customHeight="1" x14ac:dyDescent="0.2">
      <c r="B112" s="37">
        <v>95</v>
      </c>
      <c r="C112" s="38" t="str">
        <f>IF('CED. GRAL POR REP. O MANTTO'!C118="","",'CED. GRAL POR REP. O MANTTO'!C118)</f>
        <v/>
      </c>
      <c r="D112" s="333" t="str">
        <f>IF('CED. GRAL POR REP. O MANTTO'!D118="","",'CED. GRAL POR REP. O MANTTO'!D118)</f>
        <v/>
      </c>
      <c r="E112" s="333"/>
      <c r="F112" s="38" t="str">
        <f>IF('CED. GRAL POR REP. O MANTTO'!E118="","",'CED. GRAL POR REP. O MANTTO'!E118)</f>
        <v/>
      </c>
      <c r="G112" s="67" t="str">
        <f>IF('CED. GRAL POR REP. O MANTTO'!F118="","",'CED. GRAL POR REP. O MANTTO'!F118)</f>
        <v/>
      </c>
      <c r="H112" s="92">
        <f>+'REPORTE SEPTIEMBRE IMROM'!M112</f>
        <v>0</v>
      </c>
      <c r="I112" s="39"/>
      <c r="J112" s="39"/>
      <c r="K112" s="39"/>
      <c r="L112" s="30">
        <f t="shared" si="4"/>
        <v>0</v>
      </c>
      <c r="M112" s="30">
        <f t="shared" si="5"/>
        <v>0</v>
      </c>
      <c r="N112" s="90">
        <f>+'REPORTE SEPTIEMBRE IMROM'!N112</f>
        <v>0</v>
      </c>
      <c r="O112" s="55"/>
      <c r="P112" s="56"/>
      <c r="Q112" s="63">
        <f>+'REPORTE SEPTIEMBRE IMROM'!Q112</f>
        <v>0</v>
      </c>
      <c r="R112" s="33" t="str">
        <f>IF(M112=0,"",M112/'CED. GRAL POR REP. O MANTTO'!G118)</f>
        <v/>
      </c>
      <c r="S112" s="44" t="str">
        <f t="shared" si="3"/>
        <v/>
      </c>
    </row>
    <row r="113" spans="2:19" s="3" customFormat="1" ht="37.5" hidden="1" customHeight="1" x14ac:dyDescent="0.2">
      <c r="B113" s="37">
        <v>96</v>
      </c>
      <c r="C113" s="38" t="str">
        <f>IF('CED. GRAL POR REP. O MANTTO'!C119="","",'CED. GRAL POR REP. O MANTTO'!C119)</f>
        <v/>
      </c>
      <c r="D113" s="333" t="str">
        <f>IF('CED. GRAL POR REP. O MANTTO'!D119="","",'CED. GRAL POR REP. O MANTTO'!D119)</f>
        <v/>
      </c>
      <c r="E113" s="333"/>
      <c r="F113" s="38" t="str">
        <f>IF('CED. GRAL POR REP. O MANTTO'!E119="","",'CED. GRAL POR REP. O MANTTO'!E119)</f>
        <v/>
      </c>
      <c r="G113" s="67" t="str">
        <f>IF('CED. GRAL POR REP. O MANTTO'!F119="","",'CED. GRAL POR REP. O MANTTO'!F119)</f>
        <v/>
      </c>
      <c r="H113" s="92">
        <f>+'REPORTE SEPTIEMBRE IMROM'!M113</f>
        <v>0</v>
      </c>
      <c r="I113" s="39"/>
      <c r="J113" s="39"/>
      <c r="K113" s="39"/>
      <c r="L113" s="30">
        <f t="shared" si="4"/>
        <v>0</v>
      </c>
      <c r="M113" s="30">
        <f t="shared" si="5"/>
        <v>0</v>
      </c>
      <c r="N113" s="90">
        <f>+'REPORTE SEPTIEMBRE IMROM'!N113</f>
        <v>0</v>
      </c>
      <c r="O113" s="55"/>
      <c r="P113" s="56"/>
      <c r="Q113" s="63">
        <f>+'REPORTE SEPTIEMBRE IMROM'!Q113</f>
        <v>0</v>
      </c>
      <c r="R113" s="33" t="str">
        <f>IF(M113=0,"",M113/'CED. GRAL POR REP. O MANTTO'!G119)</f>
        <v/>
      </c>
      <c r="S113" s="44" t="str">
        <f t="shared" si="3"/>
        <v/>
      </c>
    </row>
    <row r="114" spans="2:19" s="3" customFormat="1" ht="37.5" hidden="1" customHeight="1" x14ac:dyDescent="0.2">
      <c r="B114" s="37">
        <v>97</v>
      </c>
      <c r="C114" s="38" t="str">
        <f>IF('CED. GRAL POR REP. O MANTTO'!C120="","",'CED. GRAL POR REP. O MANTTO'!C120)</f>
        <v/>
      </c>
      <c r="D114" s="333" t="str">
        <f>IF('CED. GRAL POR REP. O MANTTO'!D120="","",'CED. GRAL POR REP. O MANTTO'!D120)</f>
        <v/>
      </c>
      <c r="E114" s="333"/>
      <c r="F114" s="38" t="str">
        <f>IF('CED. GRAL POR REP. O MANTTO'!E120="","",'CED. GRAL POR REP. O MANTTO'!E120)</f>
        <v/>
      </c>
      <c r="G114" s="67" t="str">
        <f>IF('CED. GRAL POR REP. O MANTTO'!F120="","",'CED. GRAL POR REP. O MANTTO'!F120)</f>
        <v/>
      </c>
      <c r="H114" s="92">
        <f>+'REPORTE SEPTIEMBRE IMROM'!M114</f>
        <v>0</v>
      </c>
      <c r="I114" s="39"/>
      <c r="J114" s="39"/>
      <c r="K114" s="39"/>
      <c r="L114" s="30">
        <f t="shared" si="4"/>
        <v>0</v>
      </c>
      <c r="M114" s="30">
        <f t="shared" si="5"/>
        <v>0</v>
      </c>
      <c r="N114" s="90">
        <f>+'REPORTE SEPTIEMBRE IMROM'!N114</f>
        <v>0</v>
      </c>
      <c r="O114" s="55"/>
      <c r="P114" s="56"/>
      <c r="Q114" s="63">
        <f>+'REPORTE SEPTIEMBRE IMROM'!Q114</f>
        <v>0</v>
      </c>
      <c r="R114" s="33" t="str">
        <f>IF(M114=0,"",M114/'CED. GRAL POR REP. O MANTTO'!G120)</f>
        <v/>
      </c>
      <c r="S114" s="44" t="str">
        <f t="shared" si="3"/>
        <v/>
      </c>
    </row>
    <row r="115" spans="2:19" s="3" customFormat="1" ht="37.5" hidden="1" customHeight="1" x14ac:dyDescent="0.2">
      <c r="B115" s="37">
        <v>98</v>
      </c>
      <c r="C115" s="38" t="str">
        <f>IF('CED. GRAL POR REP. O MANTTO'!C121="","",'CED. GRAL POR REP. O MANTTO'!C121)</f>
        <v/>
      </c>
      <c r="D115" s="333" t="str">
        <f>IF('CED. GRAL POR REP. O MANTTO'!D121="","",'CED. GRAL POR REP. O MANTTO'!D121)</f>
        <v/>
      </c>
      <c r="E115" s="333"/>
      <c r="F115" s="38" t="str">
        <f>IF('CED. GRAL POR REP. O MANTTO'!E121="","",'CED. GRAL POR REP. O MANTTO'!E121)</f>
        <v/>
      </c>
      <c r="G115" s="67" t="str">
        <f>IF('CED. GRAL POR REP. O MANTTO'!F121="","",'CED. GRAL POR REP. O MANTTO'!F121)</f>
        <v/>
      </c>
      <c r="H115" s="92">
        <f>+'REPORTE SEPTIEMBRE IMROM'!M115</f>
        <v>0</v>
      </c>
      <c r="I115" s="39"/>
      <c r="J115" s="39"/>
      <c r="K115" s="39"/>
      <c r="L115" s="30">
        <f t="shared" si="4"/>
        <v>0</v>
      </c>
      <c r="M115" s="30">
        <f t="shared" si="5"/>
        <v>0</v>
      </c>
      <c r="N115" s="90">
        <f>+'REPORTE SEPTIEMBRE IMROM'!N115</f>
        <v>0</v>
      </c>
      <c r="O115" s="55"/>
      <c r="P115" s="56"/>
      <c r="Q115" s="63">
        <f>+'REPORTE SEPTIEMBRE IMROM'!Q115</f>
        <v>0</v>
      </c>
      <c r="R115" s="33" t="str">
        <f>IF(M115=0,"",M115/'CED. GRAL POR REP. O MANTTO'!G121)</f>
        <v/>
      </c>
      <c r="S115" s="44" t="str">
        <f t="shared" si="3"/>
        <v/>
      </c>
    </row>
    <row r="116" spans="2:19" s="3" customFormat="1" ht="37.5" hidden="1" customHeight="1" x14ac:dyDescent="0.2">
      <c r="B116" s="37">
        <v>99</v>
      </c>
      <c r="C116" s="38" t="str">
        <f>IF('CED. GRAL POR REP. O MANTTO'!C122="","",'CED. GRAL POR REP. O MANTTO'!C122)</f>
        <v/>
      </c>
      <c r="D116" s="333" t="str">
        <f>IF('CED. GRAL POR REP. O MANTTO'!D122="","",'CED. GRAL POR REP. O MANTTO'!D122)</f>
        <v/>
      </c>
      <c r="E116" s="333"/>
      <c r="F116" s="38" t="str">
        <f>IF('CED. GRAL POR REP. O MANTTO'!E122="","",'CED. GRAL POR REP. O MANTTO'!E122)</f>
        <v/>
      </c>
      <c r="G116" s="67" t="str">
        <f>IF('CED. GRAL POR REP. O MANTTO'!F122="","",'CED. GRAL POR REP. O MANTTO'!F122)</f>
        <v/>
      </c>
      <c r="H116" s="92">
        <f>+'REPORTE SEPTIEMBRE IMROM'!M116</f>
        <v>0</v>
      </c>
      <c r="I116" s="39"/>
      <c r="J116" s="39"/>
      <c r="K116" s="39"/>
      <c r="L116" s="30">
        <f t="shared" si="4"/>
        <v>0</v>
      </c>
      <c r="M116" s="30">
        <f t="shared" si="5"/>
        <v>0</v>
      </c>
      <c r="N116" s="90">
        <f>+'REPORTE SEPTIEMBRE IMROM'!N116</f>
        <v>0</v>
      </c>
      <c r="O116" s="55"/>
      <c r="P116" s="56"/>
      <c r="Q116" s="63">
        <f>+'REPORTE SEPTIEMBRE IMROM'!Q116</f>
        <v>0</v>
      </c>
      <c r="R116" s="33" t="str">
        <f>IF(M116=0,"",M116/'CED. GRAL POR REP. O MANTTO'!G122)</f>
        <v/>
      </c>
      <c r="S116" s="44" t="str">
        <f t="shared" si="3"/>
        <v/>
      </c>
    </row>
    <row r="117" spans="2:19" s="3" customFormat="1" ht="37.5" hidden="1" customHeight="1" x14ac:dyDescent="0.2">
      <c r="B117" s="37">
        <v>100</v>
      </c>
      <c r="C117" s="38" t="str">
        <f>IF('CED. GRAL POR REP. O MANTTO'!C123="","",'CED. GRAL POR REP. O MANTTO'!C123)</f>
        <v/>
      </c>
      <c r="D117" s="333" t="str">
        <f>IF('CED. GRAL POR REP. O MANTTO'!D123="","",'CED. GRAL POR REP. O MANTTO'!D123)</f>
        <v/>
      </c>
      <c r="E117" s="333"/>
      <c r="F117" s="38" t="str">
        <f>IF('CED. GRAL POR REP. O MANTTO'!E123="","",'CED. GRAL POR REP. O MANTTO'!E123)</f>
        <v/>
      </c>
      <c r="G117" s="67" t="str">
        <f>IF('CED. GRAL POR REP. O MANTTO'!F123="","",'CED. GRAL POR REP. O MANTTO'!F123)</f>
        <v/>
      </c>
      <c r="H117" s="92">
        <f>+'REPORTE SEPTIEMBRE IMROM'!M117</f>
        <v>0</v>
      </c>
      <c r="I117" s="39"/>
      <c r="J117" s="39"/>
      <c r="K117" s="39"/>
      <c r="L117" s="30">
        <f t="shared" si="4"/>
        <v>0</v>
      </c>
      <c r="M117" s="30">
        <f t="shared" si="5"/>
        <v>0</v>
      </c>
      <c r="N117" s="90">
        <f>+'REPORTE SEPTIEMBRE IMROM'!N117</f>
        <v>0</v>
      </c>
      <c r="O117" s="55"/>
      <c r="P117" s="56"/>
      <c r="Q117" s="63">
        <f>+'REPORTE SEPTIEMBRE IMROM'!Q117</f>
        <v>0</v>
      </c>
      <c r="R117" s="33" t="str">
        <f>IF(M117=0,"",M117/'CED. GRAL POR REP. O MANTTO'!G123)</f>
        <v/>
      </c>
      <c r="S117" s="44" t="str">
        <f t="shared" si="3"/>
        <v/>
      </c>
    </row>
    <row r="118" spans="2:19" s="3" customFormat="1" ht="37.5" hidden="1" customHeight="1" x14ac:dyDescent="0.2">
      <c r="B118" s="37">
        <v>101</v>
      </c>
      <c r="C118" s="38" t="str">
        <f>IF('CED. GRAL POR REP. O MANTTO'!C124="","",'CED. GRAL POR REP. O MANTTO'!C124)</f>
        <v/>
      </c>
      <c r="D118" s="333" t="str">
        <f>IF('CED. GRAL POR REP. O MANTTO'!D124="","",'CED. GRAL POR REP. O MANTTO'!D124)</f>
        <v/>
      </c>
      <c r="E118" s="333"/>
      <c r="F118" s="38" t="str">
        <f>IF('CED. GRAL POR REP. O MANTTO'!E124="","",'CED. GRAL POR REP. O MANTTO'!E124)</f>
        <v/>
      </c>
      <c r="G118" s="67" t="str">
        <f>IF('CED. GRAL POR REP. O MANTTO'!F124="","",'CED. GRAL POR REP. O MANTTO'!F124)</f>
        <v/>
      </c>
      <c r="H118" s="92">
        <f>+'REPORTE SEPTIEMBRE IMROM'!M118</f>
        <v>0</v>
      </c>
      <c r="I118" s="39"/>
      <c r="J118" s="39"/>
      <c r="K118" s="39"/>
      <c r="L118" s="30">
        <f t="shared" si="4"/>
        <v>0</v>
      </c>
      <c r="M118" s="30">
        <f t="shared" si="5"/>
        <v>0</v>
      </c>
      <c r="N118" s="90">
        <f>+'REPORTE SEPTIEMBRE IMROM'!N118</f>
        <v>0</v>
      </c>
      <c r="O118" s="55"/>
      <c r="P118" s="56"/>
      <c r="Q118" s="63">
        <f>+'REPORTE SEPTIEMBRE IMROM'!Q118</f>
        <v>0</v>
      </c>
      <c r="R118" s="33" t="str">
        <f>IF(M118=0,"",M118/'CED. GRAL POR REP. O MANTTO'!G124)</f>
        <v/>
      </c>
      <c r="S118" s="44" t="str">
        <f t="shared" si="3"/>
        <v/>
      </c>
    </row>
    <row r="119" spans="2:19" s="3" customFormat="1" ht="37.5" hidden="1" customHeight="1" x14ac:dyDescent="0.2">
      <c r="B119" s="37">
        <v>102</v>
      </c>
      <c r="C119" s="38" t="str">
        <f>IF('CED. GRAL POR REP. O MANTTO'!C125="","",'CED. GRAL POR REP. O MANTTO'!C125)</f>
        <v/>
      </c>
      <c r="D119" s="333" t="str">
        <f>IF('CED. GRAL POR REP. O MANTTO'!D125="","",'CED. GRAL POR REP. O MANTTO'!D125)</f>
        <v/>
      </c>
      <c r="E119" s="333"/>
      <c r="F119" s="38" t="str">
        <f>IF('CED. GRAL POR REP. O MANTTO'!E125="","",'CED. GRAL POR REP. O MANTTO'!E125)</f>
        <v/>
      </c>
      <c r="G119" s="67" t="str">
        <f>IF('CED. GRAL POR REP. O MANTTO'!F125="","",'CED. GRAL POR REP. O MANTTO'!F125)</f>
        <v/>
      </c>
      <c r="H119" s="92">
        <f>+'REPORTE SEPTIEMBRE IMROM'!M119</f>
        <v>0</v>
      </c>
      <c r="I119" s="39"/>
      <c r="J119" s="39"/>
      <c r="K119" s="39"/>
      <c r="L119" s="30">
        <f t="shared" si="4"/>
        <v>0</v>
      </c>
      <c r="M119" s="30">
        <f t="shared" si="5"/>
        <v>0</v>
      </c>
      <c r="N119" s="90">
        <f>+'REPORTE SEPTIEMBRE IMROM'!N119</f>
        <v>0</v>
      </c>
      <c r="O119" s="55"/>
      <c r="P119" s="56"/>
      <c r="Q119" s="63">
        <f>+'REPORTE SEPTIEMBRE IMROM'!Q119</f>
        <v>0</v>
      </c>
      <c r="R119" s="33" t="str">
        <f>IF(M119=0,"",M119/'CED. GRAL POR REP. O MANTTO'!G125)</f>
        <v/>
      </c>
      <c r="S119" s="44" t="str">
        <f t="shared" si="3"/>
        <v/>
      </c>
    </row>
    <row r="120" spans="2:19" s="3" customFormat="1" ht="37.5" hidden="1" customHeight="1" x14ac:dyDescent="0.2">
      <c r="B120" s="37">
        <v>103</v>
      </c>
      <c r="C120" s="38" t="str">
        <f>IF('CED. GRAL POR REP. O MANTTO'!C126="","",'CED. GRAL POR REP. O MANTTO'!C126)</f>
        <v/>
      </c>
      <c r="D120" s="333" t="str">
        <f>IF('CED. GRAL POR REP. O MANTTO'!D126="","",'CED. GRAL POR REP. O MANTTO'!D126)</f>
        <v/>
      </c>
      <c r="E120" s="333"/>
      <c r="F120" s="38" t="str">
        <f>IF('CED. GRAL POR REP. O MANTTO'!E126="","",'CED. GRAL POR REP. O MANTTO'!E126)</f>
        <v/>
      </c>
      <c r="G120" s="67" t="str">
        <f>IF('CED. GRAL POR REP. O MANTTO'!F126="","",'CED. GRAL POR REP. O MANTTO'!F126)</f>
        <v/>
      </c>
      <c r="H120" s="92">
        <f>+'REPORTE SEPTIEMBRE IMROM'!M120</f>
        <v>0</v>
      </c>
      <c r="I120" s="39"/>
      <c r="J120" s="39"/>
      <c r="K120" s="39"/>
      <c r="L120" s="30">
        <f t="shared" si="4"/>
        <v>0</v>
      </c>
      <c r="M120" s="30">
        <f t="shared" si="5"/>
        <v>0</v>
      </c>
      <c r="N120" s="90">
        <f>+'REPORTE SEPTIEMBRE IMROM'!N120</f>
        <v>0</v>
      </c>
      <c r="O120" s="55"/>
      <c r="P120" s="56"/>
      <c r="Q120" s="63">
        <f>+'REPORTE SEPTIEMBRE IMROM'!Q120</f>
        <v>0</v>
      </c>
      <c r="R120" s="33" t="str">
        <f>IF(M120=0,"",M120/'CED. GRAL POR REP. O MANTTO'!G126)</f>
        <v/>
      </c>
      <c r="S120" s="44" t="str">
        <f t="shared" si="3"/>
        <v/>
      </c>
    </row>
    <row r="121" spans="2:19" s="3" customFormat="1" ht="37.5" hidden="1" customHeight="1" x14ac:dyDescent="0.2">
      <c r="B121" s="37">
        <v>104</v>
      </c>
      <c r="C121" s="38" t="str">
        <f>IF('CED. GRAL POR REP. O MANTTO'!C127="","",'CED. GRAL POR REP. O MANTTO'!C127)</f>
        <v/>
      </c>
      <c r="D121" s="333" t="str">
        <f>IF('CED. GRAL POR REP. O MANTTO'!D127="","",'CED. GRAL POR REP. O MANTTO'!D127)</f>
        <v/>
      </c>
      <c r="E121" s="333"/>
      <c r="F121" s="38" t="str">
        <f>IF('CED. GRAL POR REP. O MANTTO'!E127="","",'CED. GRAL POR REP. O MANTTO'!E127)</f>
        <v/>
      </c>
      <c r="G121" s="67" t="str">
        <f>IF('CED. GRAL POR REP. O MANTTO'!F127="","",'CED. GRAL POR REP. O MANTTO'!F127)</f>
        <v/>
      </c>
      <c r="H121" s="92">
        <f>+'REPORTE SEPTIEMBRE IMROM'!M121</f>
        <v>0</v>
      </c>
      <c r="I121" s="39"/>
      <c r="J121" s="39"/>
      <c r="K121" s="39"/>
      <c r="L121" s="30">
        <f t="shared" si="4"/>
        <v>0</v>
      </c>
      <c r="M121" s="30">
        <f t="shared" si="5"/>
        <v>0</v>
      </c>
      <c r="N121" s="90">
        <f>+'REPORTE SEPTIEMBRE IMROM'!N121</f>
        <v>0</v>
      </c>
      <c r="O121" s="55"/>
      <c r="P121" s="56"/>
      <c r="Q121" s="63">
        <f>+'REPORTE SEPTIEMBRE IMROM'!Q121</f>
        <v>0</v>
      </c>
      <c r="R121" s="33" t="str">
        <f>IF(M121=0,"",M121/'CED. GRAL POR REP. O MANTTO'!G127)</f>
        <v/>
      </c>
      <c r="S121" s="44" t="str">
        <f t="shared" si="3"/>
        <v/>
      </c>
    </row>
    <row r="122" spans="2:19" s="3" customFormat="1" ht="37.5" hidden="1" customHeight="1" x14ac:dyDescent="0.2">
      <c r="B122" s="37">
        <v>105</v>
      </c>
      <c r="C122" s="38" t="str">
        <f>IF('CED. GRAL POR REP. O MANTTO'!C128="","",'CED. GRAL POR REP. O MANTTO'!C128)</f>
        <v/>
      </c>
      <c r="D122" s="333" t="str">
        <f>IF('CED. GRAL POR REP. O MANTTO'!D128="","",'CED. GRAL POR REP. O MANTTO'!D128)</f>
        <v/>
      </c>
      <c r="E122" s="333"/>
      <c r="F122" s="38" t="str">
        <f>IF('CED. GRAL POR REP. O MANTTO'!E128="","",'CED. GRAL POR REP. O MANTTO'!E128)</f>
        <v/>
      </c>
      <c r="G122" s="67" t="str">
        <f>IF('CED. GRAL POR REP. O MANTTO'!F128="","",'CED. GRAL POR REP. O MANTTO'!F128)</f>
        <v/>
      </c>
      <c r="H122" s="92">
        <f>+'REPORTE SEPTIEMBRE IMROM'!M122</f>
        <v>0</v>
      </c>
      <c r="I122" s="39"/>
      <c r="J122" s="39"/>
      <c r="K122" s="39"/>
      <c r="L122" s="30">
        <f t="shared" si="4"/>
        <v>0</v>
      </c>
      <c r="M122" s="30">
        <f t="shared" si="5"/>
        <v>0</v>
      </c>
      <c r="N122" s="90">
        <f>+'REPORTE SEPTIEMBRE IMROM'!N122</f>
        <v>0</v>
      </c>
      <c r="O122" s="55"/>
      <c r="P122" s="56"/>
      <c r="Q122" s="63">
        <f>+'REPORTE SEPTIEMBRE IMROM'!Q122</f>
        <v>0</v>
      </c>
      <c r="R122" s="33" t="str">
        <f>IF(M122=0,"",M122/'CED. GRAL POR REP. O MANTTO'!G128)</f>
        <v/>
      </c>
      <c r="S122" s="44" t="str">
        <f t="shared" si="3"/>
        <v/>
      </c>
    </row>
    <row r="123" spans="2:19" s="3" customFormat="1" ht="37.5" hidden="1" customHeight="1" x14ac:dyDescent="0.2">
      <c r="B123" s="37">
        <v>106</v>
      </c>
      <c r="C123" s="38" t="str">
        <f>IF('CED. GRAL POR REP. O MANTTO'!C129="","",'CED. GRAL POR REP. O MANTTO'!C129)</f>
        <v/>
      </c>
      <c r="D123" s="333" t="str">
        <f>IF('CED. GRAL POR REP. O MANTTO'!D129="","",'CED. GRAL POR REP. O MANTTO'!D129)</f>
        <v/>
      </c>
      <c r="E123" s="333"/>
      <c r="F123" s="38" t="str">
        <f>IF('CED. GRAL POR REP. O MANTTO'!E129="","",'CED. GRAL POR REP. O MANTTO'!E129)</f>
        <v/>
      </c>
      <c r="G123" s="67" t="str">
        <f>IF('CED. GRAL POR REP. O MANTTO'!F129="","",'CED. GRAL POR REP. O MANTTO'!F129)</f>
        <v/>
      </c>
      <c r="H123" s="92">
        <f>+'REPORTE SEPTIEMBRE IMROM'!M123</f>
        <v>0</v>
      </c>
      <c r="I123" s="39"/>
      <c r="J123" s="39"/>
      <c r="K123" s="39"/>
      <c r="L123" s="30">
        <f t="shared" si="4"/>
        <v>0</v>
      </c>
      <c r="M123" s="30">
        <f t="shared" si="5"/>
        <v>0</v>
      </c>
      <c r="N123" s="90">
        <f>+'REPORTE SEPTIEMBRE IMROM'!N123</f>
        <v>0</v>
      </c>
      <c r="O123" s="55"/>
      <c r="P123" s="56"/>
      <c r="Q123" s="63">
        <f>+'REPORTE SEPTIEMBRE IMROM'!Q123</f>
        <v>0</v>
      </c>
      <c r="R123" s="33" t="str">
        <f>IF(M123=0,"",M123/'CED. GRAL POR REP. O MANTTO'!G129)</f>
        <v/>
      </c>
      <c r="S123" s="44" t="str">
        <f t="shared" si="3"/>
        <v/>
      </c>
    </row>
    <row r="124" spans="2:19" s="3" customFormat="1" ht="37.5" hidden="1" customHeight="1" x14ac:dyDescent="0.2">
      <c r="B124" s="37">
        <v>107</v>
      </c>
      <c r="C124" s="38" t="str">
        <f>IF('CED. GRAL POR REP. O MANTTO'!C130="","",'CED. GRAL POR REP. O MANTTO'!C130)</f>
        <v/>
      </c>
      <c r="D124" s="333" t="str">
        <f>IF('CED. GRAL POR REP. O MANTTO'!D130="","",'CED. GRAL POR REP. O MANTTO'!D130)</f>
        <v/>
      </c>
      <c r="E124" s="333"/>
      <c r="F124" s="38" t="str">
        <f>IF('CED. GRAL POR REP. O MANTTO'!E130="","",'CED. GRAL POR REP. O MANTTO'!E130)</f>
        <v/>
      </c>
      <c r="G124" s="67" t="str">
        <f>IF('CED. GRAL POR REP. O MANTTO'!F130="","",'CED. GRAL POR REP. O MANTTO'!F130)</f>
        <v/>
      </c>
      <c r="H124" s="92">
        <f>+'REPORTE SEPTIEMBRE IMROM'!M124</f>
        <v>0</v>
      </c>
      <c r="I124" s="39"/>
      <c r="J124" s="39"/>
      <c r="K124" s="39"/>
      <c r="L124" s="30">
        <f t="shared" si="4"/>
        <v>0</v>
      </c>
      <c r="M124" s="30">
        <f t="shared" si="5"/>
        <v>0</v>
      </c>
      <c r="N124" s="90">
        <f>+'REPORTE SEPTIEMBRE IMROM'!N124</f>
        <v>0</v>
      </c>
      <c r="O124" s="55"/>
      <c r="P124" s="56"/>
      <c r="Q124" s="63">
        <f>+'REPORTE SEPTIEMBRE IMROM'!Q124</f>
        <v>0</v>
      </c>
      <c r="R124" s="33" t="str">
        <f>IF(M124=0,"",M124/'CED. GRAL POR REP. O MANTTO'!G130)</f>
        <v/>
      </c>
      <c r="S124" s="44" t="str">
        <f t="shared" si="3"/>
        <v/>
      </c>
    </row>
    <row r="125" spans="2:19" s="3" customFormat="1" ht="37.5" hidden="1" customHeight="1" x14ac:dyDescent="0.2">
      <c r="B125" s="37">
        <v>108</v>
      </c>
      <c r="C125" s="38" t="str">
        <f>IF('CED. GRAL POR REP. O MANTTO'!C131="","",'CED. GRAL POR REP. O MANTTO'!C131)</f>
        <v/>
      </c>
      <c r="D125" s="333" t="str">
        <f>IF('CED. GRAL POR REP. O MANTTO'!D131="","",'CED. GRAL POR REP. O MANTTO'!D131)</f>
        <v/>
      </c>
      <c r="E125" s="333"/>
      <c r="F125" s="38" t="str">
        <f>IF('CED. GRAL POR REP. O MANTTO'!E131="","",'CED. GRAL POR REP. O MANTTO'!E131)</f>
        <v/>
      </c>
      <c r="G125" s="67" t="str">
        <f>IF('CED. GRAL POR REP. O MANTTO'!F131="","",'CED. GRAL POR REP. O MANTTO'!F131)</f>
        <v/>
      </c>
      <c r="H125" s="92">
        <f>+'REPORTE SEPTIEMBRE IMROM'!M125</f>
        <v>0</v>
      </c>
      <c r="I125" s="39"/>
      <c r="J125" s="39"/>
      <c r="K125" s="39"/>
      <c r="L125" s="30">
        <f t="shared" si="4"/>
        <v>0</v>
      </c>
      <c r="M125" s="30">
        <f t="shared" si="5"/>
        <v>0</v>
      </c>
      <c r="N125" s="90">
        <f>+'REPORTE SEPTIEMBRE IMROM'!N125</f>
        <v>0</v>
      </c>
      <c r="O125" s="55"/>
      <c r="P125" s="56"/>
      <c r="Q125" s="63">
        <f>+'REPORTE SEPTIEMBRE IMROM'!Q125</f>
        <v>0</v>
      </c>
      <c r="R125" s="33" t="str">
        <f>IF(M125=0,"",M125/'CED. GRAL POR REP. O MANTTO'!G131)</f>
        <v/>
      </c>
      <c r="S125" s="44" t="str">
        <f t="shared" si="3"/>
        <v/>
      </c>
    </row>
    <row r="126" spans="2:19" s="3" customFormat="1" ht="37.5" hidden="1" customHeight="1" x14ac:dyDescent="0.2">
      <c r="B126" s="37">
        <v>109</v>
      </c>
      <c r="C126" s="38" t="str">
        <f>IF('CED. GRAL POR REP. O MANTTO'!C132="","",'CED. GRAL POR REP. O MANTTO'!C132)</f>
        <v/>
      </c>
      <c r="D126" s="333" t="str">
        <f>IF('CED. GRAL POR REP. O MANTTO'!D132="","",'CED. GRAL POR REP. O MANTTO'!D132)</f>
        <v/>
      </c>
      <c r="E126" s="333"/>
      <c r="F126" s="38" t="str">
        <f>IF('CED. GRAL POR REP. O MANTTO'!E132="","",'CED. GRAL POR REP. O MANTTO'!E132)</f>
        <v/>
      </c>
      <c r="G126" s="67" t="str">
        <f>IF('CED. GRAL POR REP. O MANTTO'!F132="","",'CED. GRAL POR REP. O MANTTO'!F132)</f>
        <v/>
      </c>
      <c r="H126" s="92">
        <f>+'REPORTE SEPTIEMBRE IMROM'!M126</f>
        <v>0</v>
      </c>
      <c r="I126" s="39"/>
      <c r="J126" s="39"/>
      <c r="K126" s="39"/>
      <c r="L126" s="30">
        <f t="shared" si="4"/>
        <v>0</v>
      </c>
      <c r="M126" s="30">
        <f t="shared" si="5"/>
        <v>0</v>
      </c>
      <c r="N126" s="90">
        <f>+'REPORTE SEPTIEMBRE IMROM'!N126</f>
        <v>0</v>
      </c>
      <c r="O126" s="55"/>
      <c r="P126" s="56"/>
      <c r="Q126" s="63">
        <f>+'REPORTE SEPTIEMBRE IMROM'!Q126</f>
        <v>0</v>
      </c>
      <c r="R126" s="33" t="str">
        <f>IF(M126=0,"",M126/'CED. GRAL POR REP. O MANTTO'!G132)</f>
        <v/>
      </c>
      <c r="S126" s="44" t="str">
        <f t="shared" si="3"/>
        <v/>
      </c>
    </row>
    <row r="127" spans="2:19" s="3" customFormat="1" ht="37.5" hidden="1" customHeight="1" x14ac:dyDescent="0.2">
      <c r="B127" s="37">
        <v>110</v>
      </c>
      <c r="C127" s="38" t="str">
        <f>IF('CED. GRAL POR REP. O MANTTO'!C133="","",'CED. GRAL POR REP. O MANTTO'!C133)</f>
        <v/>
      </c>
      <c r="D127" s="333" t="str">
        <f>IF('CED. GRAL POR REP. O MANTTO'!D133="","",'CED. GRAL POR REP. O MANTTO'!D133)</f>
        <v/>
      </c>
      <c r="E127" s="333"/>
      <c r="F127" s="38" t="str">
        <f>IF('CED. GRAL POR REP. O MANTTO'!E133="","",'CED. GRAL POR REP. O MANTTO'!E133)</f>
        <v/>
      </c>
      <c r="G127" s="67" t="str">
        <f>IF('CED. GRAL POR REP. O MANTTO'!F133="","",'CED. GRAL POR REP. O MANTTO'!F133)</f>
        <v/>
      </c>
      <c r="H127" s="92">
        <f>+'REPORTE SEPTIEMBRE IMROM'!M127</f>
        <v>0</v>
      </c>
      <c r="I127" s="39"/>
      <c r="J127" s="39"/>
      <c r="K127" s="39"/>
      <c r="L127" s="30">
        <f t="shared" si="4"/>
        <v>0</v>
      </c>
      <c r="M127" s="30">
        <f t="shared" si="5"/>
        <v>0</v>
      </c>
      <c r="N127" s="90">
        <f>+'REPORTE SEPTIEMBRE IMROM'!N127</f>
        <v>0</v>
      </c>
      <c r="O127" s="55"/>
      <c r="P127" s="56"/>
      <c r="Q127" s="63">
        <f>+'REPORTE SEPTIEMBRE IMROM'!Q127</f>
        <v>0</v>
      </c>
      <c r="R127" s="33" t="str">
        <f>IF(M127=0,"",M127/'CED. GRAL POR REP. O MANTTO'!G133)</f>
        <v/>
      </c>
      <c r="S127" s="44" t="str">
        <f t="shared" si="3"/>
        <v/>
      </c>
    </row>
    <row r="128" spans="2:19" s="3" customFormat="1" ht="37.5" hidden="1" customHeight="1" x14ac:dyDescent="0.2">
      <c r="B128" s="37">
        <v>111</v>
      </c>
      <c r="C128" s="38" t="str">
        <f>IF('CED. GRAL POR REP. O MANTTO'!C134="","",'CED. GRAL POR REP. O MANTTO'!C134)</f>
        <v/>
      </c>
      <c r="D128" s="333" t="str">
        <f>IF('CED. GRAL POR REP. O MANTTO'!D134="","",'CED. GRAL POR REP. O MANTTO'!D134)</f>
        <v/>
      </c>
      <c r="E128" s="333"/>
      <c r="F128" s="38" t="str">
        <f>IF('CED. GRAL POR REP. O MANTTO'!E134="","",'CED. GRAL POR REP. O MANTTO'!E134)</f>
        <v/>
      </c>
      <c r="G128" s="67" t="str">
        <f>IF('CED. GRAL POR REP. O MANTTO'!F134="","",'CED. GRAL POR REP. O MANTTO'!F134)</f>
        <v/>
      </c>
      <c r="H128" s="92">
        <f>+'REPORTE SEPTIEMBRE IMROM'!M128</f>
        <v>0</v>
      </c>
      <c r="I128" s="39"/>
      <c r="J128" s="39"/>
      <c r="K128" s="39"/>
      <c r="L128" s="30">
        <f t="shared" si="4"/>
        <v>0</v>
      </c>
      <c r="M128" s="30">
        <f t="shared" si="5"/>
        <v>0</v>
      </c>
      <c r="N128" s="90">
        <f>+'REPORTE SEPTIEMBRE IMROM'!N128</f>
        <v>0</v>
      </c>
      <c r="O128" s="55"/>
      <c r="P128" s="56"/>
      <c r="Q128" s="63">
        <f>+'REPORTE SEPTIEMBRE IMROM'!Q128</f>
        <v>0</v>
      </c>
      <c r="R128" s="33" t="str">
        <f>IF(M128=0,"",M128/'CED. GRAL POR REP. O MANTTO'!G134)</f>
        <v/>
      </c>
      <c r="S128" s="44" t="str">
        <f t="shared" si="3"/>
        <v/>
      </c>
    </row>
    <row r="129" spans="2:19" s="3" customFormat="1" ht="37.5" hidden="1" customHeight="1" x14ac:dyDescent="0.2">
      <c r="B129" s="37">
        <v>112</v>
      </c>
      <c r="C129" s="38" t="str">
        <f>IF('CED. GRAL POR REP. O MANTTO'!C135="","",'CED. GRAL POR REP. O MANTTO'!C135)</f>
        <v/>
      </c>
      <c r="D129" s="333" t="str">
        <f>IF('CED. GRAL POR REP. O MANTTO'!D135="","",'CED. GRAL POR REP. O MANTTO'!D135)</f>
        <v/>
      </c>
      <c r="E129" s="333"/>
      <c r="F129" s="38" t="str">
        <f>IF('CED. GRAL POR REP. O MANTTO'!E135="","",'CED. GRAL POR REP. O MANTTO'!E135)</f>
        <v/>
      </c>
      <c r="G129" s="67" t="str">
        <f>IF('CED. GRAL POR REP. O MANTTO'!F135="","",'CED. GRAL POR REP. O MANTTO'!F135)</f>
        <v/>
      </c>
      <c r="H129" s="92">
        <f>+'REPORTE SEPTIEMBRE IMROM'!M129</f>
        <v>0</v>
      </c>
      <c r="I129" s="39"/>
      <c r="J129" s="39"/>
      <c r="K129" s="39"/>
      <c r="L129" s="30">
        <f t="shared" si="4"/>
        <v>0</v>
      </c>
      <c r="M129" s="30">
        <f t="shared" si="5"/>
        <v>0</v>
      </c>
      <c r="N129" s="90">
        <f>+'REPORTE SEPTIEMBRE IMROM'!N129</f>
        <v>0</v>
      </c>
      <c r="O129" s="55"/>
      <c r="P129" s="56"/>
      <c r="Q129" s="63">
        <f>+'REPORTE SEPTIEMBRE IMROM'!Q129</f>
        <v>0</v>
      </c>
      <c r="R129" s="33" t="str">
        <f>IF(M129=0,"",M129/'CED. GRAL POR REP. O MANTTO'!G135)</f>
        <v/>
      </c>
      <c r="S129" s="44" t="str">
        <f t="shared" si="3"/>
        <v/>
      </c>
    </row>
    <row r="130" spans="2:19" s="3" customFormat="1" ht="37.5" hidden="1" customHeight="1" x14ac:dyDescent="0.2">
      <c r="B130" s="37">
        <v>113</v>
      </c>
      <c r="C130" s="38" t="str">
        <f>IF('CED. GRAL POR REP. O MANTTO'!C136="","",'CED. GRAL POR REP. O MANTTO'!C136)</f>
        <v/>
      </c>
      <c r="D130" s="333" t="str">
        <f>IF('CED. GRAL POR REP. O MANTTO'!D136="","",'CED. GRAL POR REP. O MANTTO'!D136)</f>
        <v/>
      </c>
      <c r="E130" s="333"/>
      <c r="F130" s="38" t="str">
        <f>IF('CED. GRAL POR REP. O MANTTO'!E136="","",'CED. GRAL POR REP. O MANTTO'!E136)</f>
        <v/>
      </c>
      <c r="G130" s="67" t="str">
        <f>IF('CED. GRAL POR REP. O MANTTO'!F136="","",'CED. GRAL POR REP. O MANTTO'!F136)</f>
        <v/>
      </c>
      <c r="H130" s="92">
        <f>+'REPORTE SEPTIEMBRE IMROM'!M130</f>
        <v>0</v>
      </c>
      <c r="I130" s="39"/>
      <c r="J130" s="39"/>
      <c r="K130" s="39"/>
      <c r="L130" s="30">
        <f t="shared" si="4"/>
        <v>0</v>
      </c>
      <c r="M130" s="30">
        <f t="shared" si="5"/>
        <v>0</v>
      </c>
      <c r="N130" s="90">
        <f>+'REPORTE SEPTIEMBRE IMROM'!N130</f>
        <v>0</v>
      </c>
      <c r="O130" s="55"/>
      <c r="P130" s="56"/>
      <c r="Q130" s="63">
        <f>+'REPORTE SEPTIEMBRE IMROM'!Q130</f>
        <v>0</v>
      </c>
      <c r="R130" s="33" t="str">
        <f>IF(M130=0,"",M130/'CED. GRAL POR REP. O MANTTO'!G136)</f>
        <v/>
      </c>
      <c r="S130" s="44" t="str">
        <f t="shared" si="3"/>
        <v/>
      </c>
    </row>
    <row r="131" spans="2:19" s="3" customFormat="1" ht="37.5" hidden="1" customHeight="1" x14ac:dyDescent="0.2">
      <c r="B131" s="37">
        <v>114</v>
      </c>
      <c r="C131" s="38" t="str">
        <f>IF('CED. GRAL POR REP. O MANTTO'!C137="","",'CED. GRAL POR REP. O MANTTO'!C137)</f>
        <v/>
      </c>
      <c r="D131" s="333" t="str">
        <f>IF('CED. GRAL POR REP. O MANTTO'!D137="","",'CED. GRAL POR REP. O MANTTO'!D137)</f>
        <v/>
      </c>
      <c r="E131" s="333"/>
      <c r="F131" s="38" t="str">
        <f>IF('CED. GRAL POR REP. O MANTTO'!E137="","",'CED. GRAL POR REP. O MANTTO'!E137)</f>
        <v/>
      </c>
      <c r="G131" s="67" t="str">
        <f>IF('CED. GRAL POR REP. O MANTTO'!F137="","",'CED. GRAL POR REP. O MANTTO'!F137)</f>
        <v/>
      </c>
      <c r="H131" s="92">
        <f>+'REPORTE SEPTIEMBRE IMROM'!M131</f>
        <v>0</v>
      </c>
      <c r="I131" s="39"/>
      <c r="J131" s="39"/>
      <c r="K131" s="39"/>
      <c r="L131" s="30">
        <f t="shared" si="4"/>
        <v>0</v>
      </c>
      <c r="M131" s="30">
        <f t="shared" si="5"/>
        <v>0</v>
      </c>
      <c r="N131" s="90">
        <f>+'REPORTE SEPTIEMBRE IMROM'!N131</f>
        <v>0</v>
      </c>
      <c r="O131" s="55"/>
      <c r="P131" s="56"/>
      <c r="Q131" s="63">
        <f>+'REPORTE SEPTIEMBRE IMROM'!Q131</f>
        <v>0</v>
      </c>
      <c r="R131" s="33" t="str">
        <f>IF(M131=0,"",M131/'CED. GRAL POR REP. O MANTTO'!G137)</f>
        <v/>
      </c>
      <c r="S131" s="44" t="str">
        <f t="shared" si="3"/>
        <v/>
      </c>
    </row>
    <row r="132" spans="2:19" s="3" customFormat="1" ht="37.5" hidden="1" customHeight="1" x14ac:dyDescent="0.2">
      <c r="B132" s="37">
        <v>115</v>
      </c>
      <c r="C132" s="38" t="str">
        <f>IF('CED. GRAL POR REP. O MANTTO'!C138="","",'CED. GRAL POR REP. O MANTTO'!C138)</f>
        <v/>
      </c>
      <c r="D132" s="333" t="str">
        <f>IF('CED. GRAL POR REP. O MANTTO'!D138="","",'CED. GRAL POR REP. O MANTTO'!D138)</f>
        <v/>
      </c>
      <c r="E132" s="333"/>
      <c r="F132" s="38" t="str">
        <f>IF('CED. GRAL POR REP. O MANTTO'!E138="","",'CED. GRAL POR REP. O MANTTO'!E138)</f>
        <v/>
      </c>
      <c r="G132" s="67" t="str">
        <f>IF('CED. GRAL POR REP. O MANTTO'!F138="","",'CED. GRAL POR REP. O MANTTO'!F138)</f>
        <v/>
      </c>
      <c r="H132" s="92">
        <f>+'REPORTE SEPTIEMBRE IMROM'!M132</f>
        <v>0</v>
      </c>
      <c r="I132" s="39"/>
      <c r="J132" s="39"/>
      <c r="K132" s="39"/>
      <c r="L132" s="30">
        <f t="shared" si="4"/>
        <v>0</v>
      </c>
      <c r="M132" s="30">
        <f t="shared" si="5"/>
        <v>0</v>
      </c>
      <c r="N132" s="90">
        <f>+'REPORTE SEPTIEMBRE IMROM'!N132</f>
        <v>0</v>
      </c>
      <c r="O132" s="55"/>
      <c r="P132" s="56"/>
      <c r="Q132" s="63">
        <f>+'REPORTE SEPTIEMBRE IMROM'!Q132</f>
        <v>0</v>
      </c>
      <c r="R132" s="33" t="str">
        <f>IF(M132=0,"",M132/'CED. GRAL POR REP. O MANTTO'!G138)</f>
        <v/>
      </c>
      <c r="S132" s="44" t="str">
        <f t="shared" si="3"/>
        <v/>
      </c>
    </row>
    <row r="133" spans="2:19" s="3" customFormat="1" ht="37.5" hidden="1" customHeight="1" x14ac:dyDescent="0.2">
      <c r="B133" s="37">
        <v>116</v>
      </c>
      <c r="C133" s="38" t="str">
        <f>IF('CED. GRAL POR REP. O MANTTO'!C139="","",'CED. GRAL POR REP. O MANTTO'!C139)</f>
        <v/>
      </c>
      <c r="D133" s="333" t="str">
        <f>IF('CED. GRAL POR REP. O MANTTO'!D139="","",'CED. GRAL POR REP. O MANTTO'!D139)</f>
        <v/>
      </c>
      <c r="E133" s="333"/>
      <c r="F133" s="38" t="str">
        <f>IF('CED. GRAL POR REP. O MANTTO'!E139="","",'CED. GRAL POR REP. O MANTTO'!E139)</f>
        <v/>
      </c>
      <c r="G133" s="67" t="str">
        <f>IF('CED. GRAL POR REP. O MANTTO'!F139="","",'CED. GRAL POR REP. O MANTTO'!F139)</f>
        <v/>
      </c>
      <c r="H133" s="92">
        <f>+'REPORTE SEPTIEMBRE IMROM'!M133</f>
        <v>0</v>
      </c>
      <c r="I133" s="39"/>
      <c r="J133" s="39"/>
      <c r="K133" s="39"/>
      <c r="L133" s="30">
        <f t="shared" si="4"/>
        <v>0</v>
      </c>
      <c r="M133" s="30">
        <f t="shared" si="5"/>
        <v>0</v>
      </c>
      <c r="N133" s="90">
        <f>+'REPORTE SEPTIEMBRE IMROM'!N133</f>
        <v>0</v>
      </c>
      <c r="O133" s="55"/>
      <c r="P133" s="56"/>
      <c r="Q133" s="63">
        <f>+'REPORTE SEPTIEMBRE IMROM'!Q133</f>
        <v>0</v>
      </c>
      <c r="R133" s="33" t="str">
        <f>IF(M133=0,"",M133/'CED. GRAL POR REP. O MANTTO'!G139)</f>
        <v/>
      </c>
      <c r="S133" s="44" t="str">
        <f t="shared" si="3"/>
        <v/>
      </c>
    </row>
    <row r="134" spans="2:19" s="3" customFormat="1" ht="37.5" hidden="1" customHeight="1" x14ac:dyDescent="0.2">
      <c r="B134" s="37">
        <v>117</v>
      </c>
      <c r="C134" s="38" t="str">
        <f>IF('CED. GRAL POR REP. O MANTTO'!C140="","",'CED. GRAL POR REP. O MANTTO'!C140)</f>
        <v/>
      </c>
      <c r="D134" s="333" t="str">
        <f>IF('CED. GRAL POR REP. O MANTTO'!D140="","",'CED. GRAL POR REP. O MANTTO'!D140)</f>
        <v/>
      </c>
      <c r="E134" s="333"/>
      <c r="F134" s="38" t="str">
        <f>IF('CED. GRAL POR REP. O MANTTO'!E140="","",'CED. GRAL POR REP. O MANTTO'!E140)</f>
        <v/>
      </c>
      <c r="G134" s="67" t="str">
        <f>IF('CED. GRAL POR REP. O MANTTO'!F140="","",'CED. GRAL POR REP. O MANTTO'!F140)</f>
        <v/>
      </c>
      <c r="H134" s="92">
        <f>+'REPORTE SEPTIEMBRE IMROM'!M134</f>
        <v>0</v>
      </c>
      <c r="I134" s="39"/>
      <c r="J134" s="39"/>
      <c r="K134" s="39"/>
      <c r="L134" s="30">
        <f t="shared" si="4"/>
        <v>0</v>
      </c>
      <c r="M134" s="30">
        <f t="shared" si="5"/>
        <v>0</v>
      </c>
      <c r="N134" s="90">
        <f>+'REPORTE SEPTIEMBRE IMROM'!N134</f>
        <v>0</v>
      </c>
      <c r="O134" s="55"/>
      <c r="P134" s="56"/>
      <c r="Q134" s="63">
        <f>+'REPORTE SEPTIEMBRE IMROM'!Q134</f>
        <v>0</v>
      </c>
      <c r="R134" s="33" t="str">
        <f>IF(M134=0,"",M134/'CED. GRAL POR REP. O MANTTO'!G140)</f>
        <v/>
      </c>
      <c r="S134" s="44" t="str">
        <f t="shared" si="3"/>
        <v/>
      </c>
    </row>
    <row r="135" spans="2:19" s="3" customFormat="1" ht="37.5" hidden="1" customHeight="1" x14ac:dyDescent="0.2">
      <c r="B135" s="37">
        <v>118</v>
      </c>
      <c r="C135" s="38" t="str">
        <f>IF('CED. GRAL POR REP. O MANTTO'!C141="","",'CED. GRAL POR REP. O MANTTO'!C141)</f>
        <v/>
      </c>
      <c r="D135" s="333" t="str">
        <f>IF('CED. GRAL POR REP. O MANTTO'!D141="","",'CED. GRAL POR REP. O MANTTO'!D141)</f>
        <v/>
      </c>
      <c r="E135" s="333"/>
      <c r="F135" s="38" t="str">
        <f>IF('CED. GRAL POR REP. O MANTTO'!E141="","",'CED. GRAL POR REP. O MANTTO'!E141)</f>
        <v/>
      </c>
      <c r="G135" s="67" t="str">
        <f>IF('CED. GRAL POR REP. O MANTTO'!F141="","",'CED. GRAL POR REP. O MANTTO'!F141)</f>
        <v/>
      </c>
      <c r="H135" s="92">
        <f>+'REPORTE SEPTIEMBRE IMROM'!M135</f>
        <v>0</v>
      </c>
      <c r="I135" s="39"/>
      <c r="J135" s="39"/>
      <c r="K135" s="39"/>
      <c r="L135" s="30">
        <f t="shared" si="4"/>
        <v>0</v>
      </c>
      <c r="M135" s="30">
        <f t="shared" si="5"/>
        <v>0</v>
      </c>
      <c r="N135" s="90">
        <f>+'REPORTE SEPTIEMBRE IMROM'!N135</f>
        <v>0</v>
      </c>
      <c r="O135" s="55"/>
      <c r="P135" s="56"/>
      <c r="Q135" s="63">
        <f>+'REPORTE SEPTIEMBRE IMROM'!Q135</f>
        <v>0</v>
      </c>
      <c r="R135" s="33" t="str">
        <f>IF(M135=0,"",M135/'CED. GRAL POR REP. O MANTTO'!G141)</f>
        <v/>
      </c>
      <c r="S135" s="44" t="str">
        <f t="shared" si="3"/>
        <v/>
      </c>
    </row>
    <row r="136" spans="2:19" s="3" customFormat="1" ht="37.5" hidden="1" customHeight="1" x14ac:dyDescent="0.2">
      <c r="B136" s="37">
        <v>119</v>
      </c>
      <c r="C136" s="38" t="str">
        <f>IF('CED. GRAL POR REP. O MANTTO'!C142="","",'CED. GRAL POR REP. O MANTTO'!C142)</f>
        <v/>
      </c>
      <c r="D136" s="333" t="str">
        <f>IF('CED. GRAL POR REP. O MANTTO'!D142="","",'CED. GRAL POR REP. O MANTTO'!D142)</f>
        <v/>
      </c>
      <c r="E136" s="333"/>
      <c r="F136" s="38" t="str">
        <f>IF('CED. GRAL POR REP. O MANTTO'!E142="","",'CED. GRAL POR REP. O MANTTO'!E142)</f>
        <v/>
      </c>
      <c r="G136" s="67" t="str">
        <f>IF('CED. GRAL POR REP. O MANTTO'!F142="","",'CED. GRAL POR REP. O MANTTO'!F142)</f>
        <v/>
      </c>
      <c r="H136" s="92">
        <f>+'REPORTE SEPTIEMBRE IMROM'!M136</f>
        <v>0</v>
      </c>
      <c r="I136" s="39"/>
      <c r="J136" s="39"/>
      <c r="K136" s="39"/>
      <c r="L136" s="30">
        <f t="shared" si="4"/>
        <v>0</v>
      </c>
      <c r="M136" s="30">
        <f t="shared" si="5"/>
        <v>0</v>
      </c>
      <c r="N136" s="90">
        <f>+'REPORTE SEPTIEMBRE IMROM'!N136</f>
        <v>0</v>
      </c>
      <c r="O136" s="55"/>
      <c r="P136" s="56"/>
      <c r="Q136" s="63">
        <f>+'REPORTE SEPTIEMBRE IMROM'!Q136</f>
        <v>0</v>
      </c>
      <c r="R136" s="33" t="str">
        <f>IF(M136=0,"",M136/'CED. GRAL POR REP. O MANTTO'!G142)</f>
        <v/>
      </c>
      <c r="S136" s="44" t="str">
        <f t="shared" si="3"/>
        <v/>
      </c>
    </row>
    <row r="137" spans="2:19" s="3" customFormat="1" ht="37.5" hidden="1" customHeight="1" x14ac:dyDescent="0.2">
      <c r="B137" s="37">
        <v>120</v>
      </c>
      <c r="C137" s="38" t="str">
        <f>IF('CED. GRAL POR REP. O MANTTO'!C143="","",'CED. GRAL POR REP. O MANTTO'!C143)</f>
        <v/>
      </c>
      <c r="D137" s="333" t="str">
        <f>IF('CED. GRAL POR REP. O MANTTO'!D143="","",'CED. GRAL POR REP. O MANTTO'!D143)</f>
        <v/>
      </c>
      <c r="E137" s="333"/>
      <c r="F137" s="38" t="str">
        <f>IF('CED. GRAL POR REP. O MANTTO'!E143="","",'CED. GRAL POR REP. O MANTTO'!E143)</f>
        <v/>
      </c>
      <c r="G137" s="67" t="str">
        <f>IF('CED. GRAL POR REP. O MANTTO'!F143="","",'CED. GRAL POR REP. O MANTTO'!F143)</f>
        <v/>
      </c>
      <c r="H137" s="92">
        <f>+'REPORTE SEPTIEMBRE IMROM'!M137</f>
        <v>0</v>
      </c>
      <c r="I137" s="39"/>
      <c r="J137" s="39"/>
      <c r="K137" s="39"/>
      <c r="L137" s="30">
        <f t="shared" si="4"/>
        <v>0</v>
      </c>
      <c r="M137" s="30">
        <f t="shared" si="5"/>
        <v>0</v>
      </c>
      <c r="N137" s="90">
        <f>+'REPORTE SEPTIEMBRE IMROM'!N137</f>
        <v>0</v>
      </c>
      <c r="O137" s="55"/>
      <c r="P137" s="56"/>
      <c r="Q137" s="63">
        <f>+'REPORTE SEPTIEMBRE IMROM'!Q137</f>
        <v>0</v>
      </c>
      <c r="R137" s="33" t="str">
        <f>IF(M137=0,"",M137/'CED. GRAL POR REP. O MANTTO'!G143)</f>
        <v/>
      </c>
      <c r="S137" s="44" t="str">
        <f t="shared" si="3"/>
        <v/>
      </c>
    </row>
    <row r="138" spans="2:19" s="3" customFormat="1" ht="37.5" hidden="1" customHeight="1" x14ac:dyDescent="0.2">
      <c r="B138" s="37">
        <v>121</v>
      </c>
      <c r="C138" s="38" t="str">
        <f>IF('CED. GRAL POR REP. O MANTTO'!C144="","",'CED. GRAL POR REP. O MANTTO'!C144)</f>
        <v/>
      </c>
      <c r="D138" s="333" t="str">
        <f>IF('CED. GRAL POR REP. O MANTTO'!D144="","",'CED. GRAL POR REP. O MANTTO'!D144)</f>
        <v/>
      </c>
      <c r="E138" s="333"/>
      <c r="F138" s="38" t="str">
        <f>IF('CED. GRAL POR REP. O MANTTO'!E144="","",'CED. GRAL POR REP. O MANTTO'!E144)</f>
        <v/>
      </c>
      <c r="G138" s="67" t="str">
        <f>IF('CED. GRAL POR REP. O MANTTO'!F144="","",'CED. GRAL POR REP. O MANTTO'!F144)</f>
        <v/>
      </c>
      <c r="H138" s="92">
        <f>+'REPORTE SEPTIEMBRE IMROM'!M138</f>
        <v>0</v>
      </c>
      <c r="I138" s="39"/>
      <c r="J138" s="39"/>
      <c r="K138" s="39"/>
      <c r="L138" s="30">
        <f t="shared" si="4"/>
        <v>0</v>
      </c>
      <c r="M138" s="30">
        <f t="shared" si="5"/>
        <v>0</v>
      </c>
      <c r="N138" s="90">
        <f>+'REPORTE SEPTIEMBRE IMROM'!N138</f>
        <v>0</v>
      </c>
      <c r="O138" s="55"/>
      <c r="P138" s="56"/>
      <c r="Q138" s="63">
        <f>+'REPORTE SEPTIEMBRE IMROM'!Q138</f>
        <v>0</v>
      </c>
      <c r="R138" s="33" t="str">
        <f>IF(M138=0,"",M138/'CED. GRAL POR REP. O MANTTO'!G144)</f>
        <v/>
      </c>
      <c r="S138" s="44" t="str">
        <f t="shared" si="3"/>
        <v/>
      </c>
    </row>
    <row r="139" spans="2:19" s="3" customFormat="1" ht="37.5" hidden="1" customHeight="1" x14ac:dyDescent="0.2">
      <c r="B139" s="37">
        <v>122</v>
      </c>
      <c r="C139" s="38" t="str">
        <f>IF('CED. GRAL POR REP. O MANTTO'!C145="","",'CED. GRAL POR REP. O MANTTO'!C145)</f>
        <v/>
      </c>
      <c r="D139" s="333" t="str">
        <f>IF('CED. GRAL POR REP. O MANTTO'!D145="","",'CED. GRAL POR REP. O MANTTO'!D145)</f>
        <v/>
      </c>
      <c r="E139" s="333"/>
      <c r="F139" s="38" t="str">
        <f>IF('CED. GRAL POR REP. O MANTTO'!E145="","",'CED. GRAL POR REP. O MANTTO'!E145)</f>
        <v/>
      </c>
      <c r="G139" s="67" t="str">
        <f>IF('CED. GRAL POR REP. O MANTTO'!F145="","",'CED. GRAL POR REP. O MANTTO'!F145)</f>
        <v/>
      </c>
      <c r="H139" s="92">
        <f>+'REPORTE SEPTIEMBRE IMROM'!M139</f>
        <v>0</v>
      </c>
      <c r="I139" s="39"/>
      <c r="J139" s="39"/>
      <c r="K139" s="39"/>
      <c r="L139" s="30">
        <f t="shared" si="4"/>
        <v>0</v>
      </c>
      <c r="M139" s="30">
        <f t="shared" si="5"/>
        <v>0</v>
      </c>
      <c r="N139" s="90">
        <f>+'REPORTE SEPTIEMBRE IMROM'!N139</f>
        <v>0</v>
      </c>
      <c r="O139" s="55"/>
      <c r="P139" s="56"/>
      <c r="Q139" s="63">
        <f>+'REPORTE SEPTIEMBRE IMROM'!Q139</f>
        <v>0</v>
      </c>
      <c r="R139" s="33" t="str">
        <f>IF(M139=0,"",M139/'CED. GRAL POR REP. O MANTTO'!G145)</f>
        <v/>
      </c>
      <c r="S139" s="44" t="str">
        <f t="shared" si="3"/>
        <v/>
      </c>
    </row>
    <row r="140" spans="2:19" s="3" customFormat="1" ht="37.5" hidden="1" customHeight="1" x14ac:dyDescent="0.2">
      <c r="B140" s="37">
        <v>123</v>
      </c>
      <c r="C140" s="38" t="str">
        <f>IF('CED. GRAL POR REP. O MANTTO'!C146="","",'CED. GRAL POR REP. O MANTTO'!C146)</f>
        <v/>
      </c>
      <c r="D140" s="333" t="str">
        <f>IF('CED. GRAL POR REP. O MANTTO'!D146="","",'CED. GRAL POR REP. O MANTTO'!D146)</f>
        <v/>
      </c>
      <c r="E140" s="333"/>
      <c r="F140" s="38" t="str">
        <f>IF('CED. GRAL POR REP. O MANTTO'!E146="","",'CED. GRAL POR REP. O MANTTO'!E146)</f>
        <v/>
      </c>
      <c r="G140" s="67" t="str">
        <f>IF('CED. GRAL POR REP. O MANTTO'!F146="","",'CED. GRAL POR REP. O MANTTO'!F146)</f>
        <v/>
      </c>
      <c r="H140" s="92">
        <f>+'REPORTE SEPTIEMBRE IMROM'!M140</f>
        <v>0</v>
      </c>
      <c r="I140" s="39"/>
      <c r="J140" s="39"/>
      <c r="K140" s="39"/>
      <c r="L140" s="30">
        <f t="shared" si="4"/>
        <v>0</v>
      </c>
      <c r="M140" s="30">
        <f t="shared" si="5"/>
        <v>0</v>
      </c>
      <c r="N140" s="90">
        <f>+'REPORTE SEPTIEMBRE IMROM'!N140</f>
        <v>0</v>
      </c>
      <c r="O140" s="55"/>
      <c r="P140" s="56"/>
      <c r="Q140" s="63">
        <f>+'REPORTE SEPTIEMBRE IMROM'!Q140</f>
        <v>0</v>
      </c>
      <c r="R140" s="33" t="str">
        <f>IF(M140=0,"",M140/'CED. GRAL POR REP. O MANTTO'!G146)</f>
        <v/>
      </c>
      <c r="S140" s="44" t="str">
        <f t="shared" si="3"/>
        <v/>
      </c>
    </row>
    <row r="141" spans="2:19" s="3" customFormat="1" ht="37.5" hidden="1" customHeight="1" x14ac:dyDescent="0.2">
      <c r="B141" s="37">
        <v>124</v>
      </c>
      <c r="C141" s="38" t="str">
        <f>IF('CED. GRAL POR REP. O MANTTO'!C147="","",'CED. GRAL POR REP. O MANTTO'!C147)</f>
        <v/>
      </c>
      <c r="D141" s="333" t="str">
        <f>IF('CED. GRAL POR REP. O MANTTO'!D147="","",'CED. GRAL POR REP. O MANTTO'!D147)</f>
        <v/>
      </c>
      <c r="E141" s="333"/>
      <c r="F141" s="38" t="str">
        <f>IF('CED. GRAL POR REP. O MANTTO'!E147="","",'CED. GRAL POR REP. O MANTTO'!E147)</f>
        <v/>
      </c>
      <c r="G141" s="67" t="str">
        <f>IF('CED. GRAL POR REP. O MANTTO'!F147="","",'CED. GRAL POR REP. O MANTTO'!F147)</f>
        <v/>
      </c>
      <c r="H141" s="92">
        <f>+'REPORTE SEPTIEMBRE IMROM'!M141</f>
        <v>0</v>
      </c>
      <c r="I141" s="39"/>
      <c r="J141" s="39"/>
      <c r="K141" s="39"/>
      <c r="L141" s="30">
        <f t="shared" si="4"/>
        <v>0</v>
      </c>
      <c r="M141" s="30">
        <f t="shared" si="5"/>
        <v>0</v>
      </c>
      <c r="N141" s="90">
        <f>+'REPORTE SEPTIEMBRE IMROM'!N141</f>
        <v>0</v>
      </c>
      <c r="O141" s="55"/>
      <c r="P141" s="56"/>
      <c r="Q141" s="63">
        <f>+'REPORTE SEPTIEMBRE IMROM'!Q141</f>
        <v>0</v>
      </c>
      <c r="R141" s="33" t="str">
        <f>IF(M141=0,"",M141/'CED. GRAL POR REP. O MANTTO'!G147)</f>
        <v/>
      </c>
      <c r="S141" s="44" t="str">
        <f t="shared" si="3"/>
        <v/>
      </c>
    </row>
    <row r="142" spans="2:19" s="3" customFormat="1" ht="37.5" hidden="1" customHeight="1" x14ac:dyDescent="0.2">
      <c r="B142" s="37">
        <v>125</v>
      </c>
      <c r="C142" s="38" t="str">
        <f>IF('CED. GRAL POR REP. O MANTTO'!C148="","",'CED. GRAL POR REP. O MANTTO'!C148)</f>
        <v/>
      </c>
      <c r="D142" s="333" t="str">
        <f>IF('CED. GRAL POR REP. O MANTTO'!D148="","",'CED. GRAL POR REP. O MANTTO'!D148)</f>
        <v/>
      </c>
      <c r="E142" s="333"/>
      <c r="F142" s="38" t="str">
        <f>IF('CED. GRAL POR REP. O MANTTO'!E148="","",'CED. GRAL POR REP. O MANTTO'!E148)</f>
        <v/>
      </c>
      <c r="G142" s="67" t="str">
        <f>IF('CED. GRAL POR REP. O MANTTO'!F148="","",'CED. GRAL POR REP. O MANTTO'!F148)</f>
        <v/>
      </c>
      <c r="H142" s="92">
        <f>+'REPORTE SEPTIEMBRE IMROM'!M142</f>
        <v>0</v>
      </c>
      <c r="I142" s="39"/>
      <c r="J142" s="39"/>
      <c r="K142" s="39"/>
      <c r="L142" s="30">
        <f t="shared" si="4"/>
        <v>0</v>
      </c>
      <c r="M142" s="30">
        <f t="shared" si="5"/>
        <v>0</v>
      </c>
      <c r="N142" s="90">
        <f>+'REPORTE SEPTIEMBRE IMROM'!N142</f>
        <v>0</v>
      </c>
      <c r="O142" s="55"/>
      <c r="P142" s="56"/>
      <c r="Q142" s="63">
        <f>+'REPORTE SEPTIEMBRE IMROM'!Q142</f>
        <v>0</v>
      </c>
      <c r="R142" s="33" t="str">
        <f>IF(M142=0,"",M142/'CED. GRAL POR REP. O MANTTO'!G148)</f>
        <v/>
      </c>
      <c r="S142" s="44" t="str">
        <f t="shared" si="3"/>
        <v/>
      </c>
    </row>
    <row r="143" spans="2:19" s="3" customFormat="1" ht="37.5" hidden="1" customHeight="1" x14ac:dyDescent="0.2">
      <c r="B143" s="37">
        <v>126</v>
      </c>
      <c r="C143" s="38" t="str">
        <f>IF('CED. GRAL POR REP. O MANTTO'!C149="","",'CED. GRAL POR REP. O MANTTO'!C149)</f>
        <v/>
      </c>
      <c r="D143" s="333" t="str">
        <f>IF('CED. GRAL POR REP. O MANTTO'!D149="","",'CED. GRAL POR REP. O MANTTO'!D149)</f>
        <v/>
      </c>
      <c r="E143" s="333"/>
      <c r="F143" s="38" t="str">
        <f>IF('CED. GRAL POR REP. O MANTTO'!E149="","",'CED. GRAL POR REP. O MANTTO'!E149)</f>
        <v/>
      </c>
      <c r="G143" s="67" t="str">
        <f>IF('CED. GRAL POR REP. O MANTTO'!F149="","",'CED. GRAL POR REP. O MANTTO'!F149)</f>
        <v/>
      </c>
      <c r="H143" s="92">
        <f>+'REPORTE SEPTIEMBRE IMROM'!M143</f>
        <v>0</v>
      </c>
      <c r="I143" s="39"/>
      <c r="J143" s="39"/>
      <c r="K143" s="39"/>
      <c r="L143" s="30">
        <f t="shared" si="4"/>
        <v>0</v>
      </c>
      <c r="M143" s="30">
        <f t="shared" si="5"/>
        <v>0</v>
      </c>
      <c r="N143" s="90">
        <f>+'REPORTE SEPTIEMBRE IMROM'!N143</f>
        <v>0</v>
      </c>
      <c r="O143" s="55"/>
      <c r="P143" s="56"/>
      <c r="Q143" s="63">
        <f>+'REPORTE SEPTIEMBRE IMROM'!Q143</f>
        <v>0</v>
      </c>
      <c r="R143" s="33" t="str">
        <f>IF(M143=0,"",M143/'CED. GRAL POR REP. O MANTTO'!G149)</f>
        <v/>
      </c>
      <c r="S143" s="44" t="str">
        <f t="shared" si="3"/>
        <v/>
      </c>
    </row>
    <row r="144" spans="2:19" s="3" customFormat="1" ht="37.5" hidden="1" customHeight="1" x14ac:dyDescent="0.2">
      <c r="B144" s="37">
        <v>127</v>
      </c>
      <c r="C144" s="38" t="str">
        <f>IF('CED. GRAL POR REP. O MANTTO'!C150="","",'CED. GRAL POR REP. O MANTTO'!C150)</f>
        <v/>
      </c>
      <c r="D144" s="333" t="str">
        <f>IF('CED. GRAL POR REP. O MANTTO'!D150="","",'CED. GRAL POR REP. O MANTTO'!D150)</f>
        <v/>
      </c>
      <c r="E144" s="333"/>
      <c r="F144" s="38" t="str">
        <f>IF('CED. GRAL POR REP. O MANTTO'!E150="","",'CED. GRAL POR REP. O MANTTO'!E150)</f>
        <v/>
      </c>
      <c r="G144" s="67" t="str">
        <f>IF('CED. GRAL POR REP. O MANTTO'!F150="","",'CED. GRAL POR REP. O MANTTO'!F150)</f>
        <v/>
      </c>
      <c r="H144" s="92">
        <f>+'REPORTE SEPTIEMBRE IMROM'!M144</f>
        <v>0</v>
      </c>
      <c r="I144" s="39"/>
      <c r="J144" s="39"/>
      <c r="K144" s="39"/>
      <c r="L144" s="30">
        <f t="shared" si="4"/>
        <v>0</v>
      </c>
      <c r="M144" s="30">
        <f t="shared" si="5"/>
        <v>0</v>
      </c>
      <c r="N144" s="90">
        <f>+'REPORTE SEPTIEMBRE IMROM'!N144</f>
        <v>0</v>
      </c>
      <c r="O144" s="55"/>
      <c r="P144" s="56"/>
      <c r="Q144" s="63">
        <f>+'REPORTE SEPTIEMBRE IMROM'!Q144</f>
        <v>0</v>
      </c>
      <c r="R144" s="33" t="str">
        <f>IF(M144=0,"",M144/'CED. GRAL POR REP. O MANTTO'!G150)</f>
        <v/>
      </c>
      <c r="S144" s="44" t="str">
        <f t="shared" si="3"/>
        <v/>
      </c>
    </row>
    <row r="145" spans="2:19" s="3" customFormat="1" ht="37.5" hidden="1" customHeight="1" x14ac:dyDescent="0.2">
      <c r="B145" s="37">
        <v>128</v>
      </c>
      <c r="C145" s="38" t="str">
        <f>IF('CED. GRAL POR REP. O MANTTO'!C151="","",'CED. GRAL POR REP. O MANTTO'!C151)</f>
        <v/>
      </c>
      <c r="D145" s="333" t="str">
        <f>IF('CED. GRAL POR REP. O MANTTO'!D151="","",'CED. GRAL POR REP. O MANTTO'!D151)</f>
        <v/>
      </c>
      <c r="E145" s="333"/>
      <c r="F145" s="38" t="str">
        <f>IF('CED. GRAL POR REP. O MANTTO'!E151="","",'CED. GRAL POR REP. O MANTTO'!E151)</f>
        <v/>
      </c>
      <c r="G145" s="67" t="str">
        <f>IF('CED. GRAL POR REP. O MANTTO'!F151="","",'CED. GRAL POR REP. O MANTTO'!F151)</f>
        <v/>
      </c>
      <c r="H145" s="92">
        <f>+'REPORTE SEPTIEMBRE IMROM'!M145</f>
        <v>0</v>
      </c>
      <c r="I145" s="39"/>
      <c r="J145" s="39"/>
      <c r="K145" s="39"/>
      <c r="L145" s="30">
        <f t="shared" si="4"/>
        <v>0</v>
      </c>
      <c r="M145" s="30">
        <f t="shared" si="5"/>
        <v>0</v>
      </c>
      <c r="N145" s="90">
        <f>+'REPORTE SEPTIEMBRE IMROM'!N145</f>
        <v>0</v>
      </c>
      <c r="O145" s="55"/>
      <c r="P145" s="56"/>
      <c r="Q145" s="63">
        <f>+'REPORTE SEPTIEMBRE IMROM'!Q145</f>
        <v>0</v>
      </c>
      <c r="R145" s="33" t="str">
        <f>IF(M145=0,"",M145/'CED. GRAL POR REP. O MANTTO'!G151)</f>
        <v/>
      </c>
      <c r="S145" s="44" t="str">
        <f t="shared" si="3"/>
        <v/>
      </c>
    </row>
    <row r="146" spans="2:19" s="3" customFormat="1" ht="37.5" hidden="1" customHeight="1" x14ac:dyDescent="0.2">
      <c r="B146" s="37">
        <v>129</v>
      </c>
      <c r="C146" s="38" t="str">
        <f>IF('CED. GRAL POR REP. O MANTTO'!C152="","",'CED. GRAL POR REP. O MANTTO'!C152)</f>
        <v/>
      </c>
      <c r="D146" s="333" t="str">
        <f>IF('CED. GRAL POR REP. O MANTTO'!D152="","",'CED. GRAL POR REP. O MANTTO'!D152)</f>
        <v/>
      </c>
      <c r="E146" s="333"/>
      <c r="F146" s="38" t="str">
        <f>IF('CED. GRAL POR REP. O MANTTO'!E152="","",'CED. GRAL POR REP. O MANTTO'!E152)</f>
        <v/>
      </c>
      <c r="G146" s="67" t="str">
        <f>IF('CED. GRAL POR REP. O MANTTO'!F152="","",'CED. GRAL POR REP. O MANTTO'!F152)</f>
        <v/>
      </c>
      <c r="H146" s="92">
        <f>+'REPORTE SEPTIEMBRE IMROM'!M146</f>
        <v>0</v>
      </c>
      <c r="I146" s="39"/>
      <c r="J146" s="39"/>
      <c r="K146" s="39"/>
      <c r="L146" s="30">
        <f t="shared" si="4"/>
        <v>0</v>
      </c>
      <c r="M146" s="30">
        <f t="shared" si="5"/>
        <v>0</v>
      </c>
      <c r="N146" s="90">
        <f>+'REPORTE SEPTIEMBRE IMROM'!N146</f>
        <v>0</v>
      </c>
      <c r="O146" s="55"/>
      <c r="P146" s="56"/>
      <c r="Q146" s="63">
        <f>+'REPORTE SEPTIEMBRE IMROM'!Q146</f>
        <v>0</v>
      </c>
      <c r="R146" s="33" t="str">
        <f>IF(M146=0,"",M146/'CED. GRAL POR REP. O MANTTO'!G152)</f>
        <v/>
      </c>
      <c r="S146" s="44" t="str">
        <f t="shared" ref="S146:S209" si="6">IF(R146="","",IF(R146&gt;1,"SOBRE EJERCICIO DE RECURSOS",""))</f>
        <v/>
      </c>
    </row>
    <row r="147" spans="2:19" s="3" customFormat="1" ht="37.5" hidden="1" customHeight="1" x14ac:dyDescent="0.2">
      <c r="B147" s="37">
        <v>130</v>
      </c>
      <c r="C147" s="38" t="str">
        <f>IF('CED. GRAL POR REP. O MANTTO'!C153="","",'CED. GRAL POR REP. O MANTTO'!C153)</f>
        <v/>
      </c>
      <c r="D147" s="333" t="str">
        <f>IF('CED. GRAL POR REP. O MANTTO'!D153="","",'CED. GRAL POR REP. O MANTTO'!D153)</f>
        <v/>
      </c>
      <c r="E147" s="333"/>
      <c r="F147" s="38" t="str">
        <f>IF('CED. GRAL POR REP. O MANTTO'!E153="","",'CED. GRAL POR REP. O MANTTO'!E153)</f>
        <v/>
      </c>
      <c r="G147" s="67" t="str">
        <f>IF('CED. GRAL POR REP. O MANTTO'!F153="","",'CED. GRAL POR REP. O MANTTO'!F153)</f>
        <v/>
      </c>
      <c r="H147" s="92">
        <f>+'REPORTE SEPTIEMBRE IMROM'!M147</f>
        <v>0</v>
      </c>
      <c r="I147" s="39"/>
      <c r="J147" s="39"/>
      <c r="K147" s="39"/>
      <c r="L147" s="30">
        <f t="shared" si="4"/>
        <v>0</v>
      </c>
      <c r="M147" s="30">
        <f t="shared" si="5"/>
        <v>0</v>
      </c>
      <c r="N147" s="90">
        <f>+'REPORTE SEPTIEMBRE IMROM'!N147</f>
        <v>0</v>
      </c>
      <c r="O147" s="55"/>
      <c r="P147" s="56"/>
      <c r="Q147" s="63">
        <f>+'REPORTE SEPTIEMBRE IMROM'!Q147</f>
        <v>0</v>
      </c>
      <c r="R147" s="33" t="str">
        <f>IF(M147=0,"",M147/'CED. GRAL POR REP. O MANTTO'!G153)</f>
        <v/>
      </c>
      <c r="S147" s="44" t="str">
        <f t="shared" si="6"/>
        <v/>
      </c>
    </row>
    <row r="148" spans="2:19" s="3" customFormat="1" ht="37.5" hidden="1" customHeight="1" x14ac:dyDescent="0.2">
      <c r="B148" s="37">
        <v>131</v>
      </c>
      <c r="C148" s="38" t="str">
        <f>IF('CED. GRAL POR REP. O MANTTO'!C154="","",'CED. GRAL POR REP. O MANTTO'!C154)</f>
        <v/>
      </c>
      <c r="D148" s="333" t="str">
        <f>IF('CED. GRAL POR REP. O MANTTO'!D154="","",'CED. GRAL POR REP. O MANTTO'!D154)</f>
        <v/>
      </c>
      <c r="E148" s="333"/>
      <c r="F148" s="38" t="str">
        <f>IF('CED. GRAL POR REP. O MANTTO'!E154="","",'CED. GRAL POR REP. O MANTTO'!E154)</f>
        <v/>
      </c>
      <c r="G148" s="67" t="str">
        <f>IF('CED. GRAL POR REP. O MANTTO'!F154="","",'CED. GRAL POR REP. O MANTTO'!F154)</f>
        <v/>
      </c>
      <c r="H148" s="92">
        <f>+'REPORTE SEPTIEMBRE IMROM'!M148</f>
        <v>0</v>
      </c>
      <c r="I148" s="39"/>
      <c r="J148" s="39"/>
      <c r="K148" s="39"/>
      <c r="L148" s="30">
        <f t="shared" ref="L148:L211" si="7">I148+J148+K148</f>
        <v>0</v>
      </c>
      <c r="M148" s="30">
        <f t="shared" ref="M148:M211" si="8">H148+L148</f>
        <v>0</v>
      </c>
      <c r="N148" s="90">
        <f>+'REPORTE SEPTIEMBRE IMROM'!N148</f>
        <v>0</v>
      </c>
      <c r="O148" s="55"/>
      <c r="P148" s="56"/>
      <c r="Q148" s="63">
        <f>+'REPORTE SEPTIEMBRE IMROM'!Q148</f>
        <v>0</v>
      </c>
      <c r="R148" s="33" t="str">
        <f>IF(M148=0,"",M148/'CED. GRAL POR REP. O MANTTO'!G154)</f>
        <v/>
      </c>
      <c r="S148" s="44" t="str">
        <f t="shared" si="6"/>
        <v/>
      </c>
    </row>
    <row r="149" spans="2:19" s="3" customFormat="1" ht="37.5" hidden="1" customHeight="1" x14ac:dyDescent="0.2">
      <c r="B149" s="37">
        <v>132</v>
      </c>
      <c r="C149" s="38" t="str">
        <f>IF('CED. GRAL POR REP. O MANTTO'!C155="","",'CED. GRAL POR REP. O MANTTO'!C155)</f>
        <v/>
      </c>
      <c r="D149" s="333" t="str">
        <f>IF('CED. GRAL POR REP. O MANTTO'!D155="","",'CED. GRAL POR REP. O MANTTO'!D155)</f>
        <v/>
      </c>
      <c r="E149" s="333"/>
      <c r="F149" s="38" t="str">
        <f>IF('CED. GRAL POR REP. O MANTTO'!E155="","",'CED. GRAL POR REP. O MANTTO'!E155)</f>
        <v/>
      </c>
      <c r="G149" s="67" t="str">
        <f>IF('CED. GRAL POR REP. O MANTTO'!F155="","",'CED. GRAL POR REP. O MANTTO'!F155)</f>
        <v/>
      </c>
      <c r="H149" s="92">
        <f>+'REPORTE SEPTIEMBRE IMROM'!M149</f>
        <v>0</v>
      </c>
      <c r="I149" s="39"/>
      <c r="J149" s="39"/>
      <c r="K149" s="39"/>
      <c r="L149" s="30">
        <f t="shared" si="7"/>
        <v>0</v>
      </c>
      <c r="M149" s="30">
        <f t="shared" si="8"/>
        <v>0</v>
      </c>
      <c r="N149" s="90">
        <f>+'REPORTE SEPTIEMBRE IMROM'!N149</f>
        <v>0</v>
      </c>
      <c r="O149" s="55"/>
      <c r="P149" s="56"/>
      <c r="Q149" s="63">
        <f>+'REPORTE SEPTIEMBRE IMROM'!Q149</f>
        <v>0</v>
      </c>
      <c r="R149" s="33" t="str">
        <f>IF(M149=0,"",M149/'CED. GRAL POR REP. O MANTTO'!G155)</f>
        <v/>
      </c>
      <c r="S149" s="44" t="str">
        <f t="shared" si="6"/>
        <v/>
      </c>
    </row>
    <row r="150" spans="2:19" s="3" customFormat="1" ht="37.5" hidden="1" customHeight="1" x14ac:dyDescent="0.2">
      <c r="B150" s="37">
        <v>133</v>
      </c>
      <c r="C150" s="38" t="str">
        <f>IF('CED. GRAL POR REP. O MANTTO'!C156="","",'CED. GRAL POR REP. O MANTTO'!C156)</f>
        <v/>
      </c>
      <c r="D150" s="333" t="str">
        <f>IF('CED. GRAL POR REP. O MANTTO'!D156="","",'CED. GRAL POR REP. O MANTTO'!D156)</f>
        <v/>
      </c>
      <c r="E150" s="333"/>
      <c r="F150" s="38" t="str">
        <f>IF('CED. GRAL POR REP. O MANTTO'!E156="","",'CED. GRAL POR REP. O MANTTO'!E156)</f>
        <v/>
      </c>
      <c r="G150" s="67" t="str">
        <f>IF('CED. GRAL POR REP. O MANTTO'!F156="","",'CED. GRAL POR REP. O MANTTO'!F156)</f>
        <v/>
      </c>
      <c r="H150" s="92">
        <f>+'REPORTE SEPTIEMBRE IMROM'!M150</f>
        <v>0</v>
      </c>
      <c r="I150" s="39"/>
      <c r="J150" s="39"/>
      <c r="K150" s="39"/>
      <c r="L150" s="30">
        <f t="shared" si="7"/>
        <v>0</v>
      </c>
      <c r="M150" s="30">
        <f t="shared" si="8"/>
        <v>0</v>
      </c>
      <c r="N150" s="90">
        <f>+'REPORTE SEPTIEMBRE IMROM'!N150</f>
        <v>0</v>
      </c>
      <c r="O150" s="55"/>
      <c r="P150" s="56"/>
      <c r="Q150" s="63">
        <f>+'REPORTE SEPTIEMBRE IMROM'!Q150</f>
        <v>0</v>
      </c>
      <c r="R150" s="33" t="str">
        <f>IF(M150=0,"",M150/'CED. GRAL POR REP. O MANTTO'!G156)</f>
        <v/>
      </c>
      <c r="S150" s="44" t="str">
        <f t="shared" si="6"/>
        <v/>
      </c>
    </row>
    <row r="151" spans="2:19" s="3" customFormat="1" ht="37.5" hidden="1" customHeight="1" x14ac:dyDescent="0.2">
      <c r="B151" s="37">
        <v>134</v>
      </c>
      <c r="C151" s="38" t="str">
        <f>IF('CED. GRAL POR REP. O MANTTO'!C157="","",'CED. GRAL POR REP. O MANTTO'!C157)</f>
        <v/>
      </c>
      <c r="D151" s="333" t="str">
        <f>IF('CED. GRAL POR REP. O MANTTO'!D157="","",'CED. GRAL POR REP. O MANTTO'!D157)</f>
        <v/>
      </c>
      <c r="E151" s="333"/>
      <c r="F151" s="38" t="str">
        <f>IF('CED. GRAL POR REP. O MANTTO'!E157="","",'CED. GRAL POR REP. O MANTTO'!E157)</f>
        <v/>
      </c>
      <c r="G151" s="67" t="str">
        <f>IF('CED. GRAL POR REP. O MANTTO'!F157="","",'CED. GRAL POR REP. O MANTTO'!F157)</f>
        <v/>
      </c>
      <c r="H151" s="92">
        <f>+'REPORTE SEPTIEMBRE IMROM'!M151</f>
        <v>0</v>
      </c>
      <c r="I151" s="39"/>
      <c r="J151" s="39"/>
      <c r="K151" s="39"/>
      <c r="L151" s="30">
        <f t="shared" si="7"/>
        <v>0</v>
      </c>
      <c r="M151" s="30">
        <f t="shared" si="8"/>
        <v>0</v>
      </c>
      <c r="N151" s="90">
        <f>+'REPORTE SEPTIEMBRE IMROM'!N151</f>
        <v>0</v>
      </c>
      <c r="O151" s="55"/>
      <c r="P151" s="56"/>
      <c r="Q151" s="63">
        <f>+'REPORTE SEPTIEMBRE IMROM'!Q151</f>
        <v>0</v>
      </c>
      <c r="R151" s="33" t="str">
        <f>IF(M151=0,"",M151/'CED. GRAL POR REP. O MANTTO'!G157)</f>
        <v/>
      </c>
      <c r="S151" s="44" t="str">
        <f t="shared" si="6"/>
        <v/>
      </c>
    </row>
    <row r="152" spans="2:19" s="3" customFormat="1" ht="37.5" hidden="1" customHeight="1" x14ac:dyDescent="0.2">
      <c r="B152" s="37">
        <v>135</v>
      </c>
      <c r="C152" s="38" t="str">
        <f>IF('CED. GRAL POR REP. O MANTTO'!C158="","",'CED. GRAL POR REP. O MANTTO'!C158)</f>
        <v/>
      </c>
      <c r="D152" s="333" t="str">
        <f>IF('CED. GRAL POR REP. O MANTTO'!D158="","",'CED. GRAL POR REP. O MANTTO'!D158)</f>
        <v/>
      </c>
      <c r="E152" s="333"/>
      <c r="F152" s="38" t="str">
        <f>IF('CED. GRAL POR REP. O MANTTO'!E158="","",'CED. GRAL POR REP. O MANTTO'!E158)</f>
        <v/>
      </c>
      <c r="G152" s="67" t="str">
        <f>IF('CED. GRAL POR REP. O MANTTO'!F158="","",'CED. GRAL POR REP. O MANTTO'!F158)</f>
        <v/>
      </c>
      <c r="H152" s="92">
        <f>+'REPORTE SEPTIEMBRE IMROM'!M152</f>
        <v>0</v>
      </c>
      <c r="I152" s="39"/>
      <c r="J152" s="39"/>
      <c r="K152" s="39"/>
      <c r="L152" s="30">
        <f t="shared" si="7"/>
        <v>0</v>
      </c>
      <c r="M152" s="30">
        <f t="shared" si="8"/>
        <v>0</v>
      </c>
      <c r="N152" s="90">
        <f>+'REPORTE SEPTIEMBRE IMROM'!N152</f>
        <v>0</v>
      </c>
      <c r="O152" s="55"/>
      <c r="P152" s="56"/>
      <c r="Q152" s="63">
        <f>+'REPORTE SEPTIEMBRE IMROM'!Q152</f>
        <v>0</v>
      </c>
      <c r="R152" s="33" t="str">
        <f>IF(M152=0,"",M152/'CED. GRAL POR REP. O MANTTO'!G158)</f>
        <v/>
      </c>
      <c r="S152" s="44" t="str">
        <f t="shared" si="6"/>
        <v/>
      </c>
    </row>
    <row r="153" spans="2:19" s="3" customFormat="1" ht="37.5" hidden="1" customHeight="1" x14ac:dyDescent="0.2">
      <c r="B153" s="37">
        <v>136</v>
      </c>
      <c r="C153" s="38" t="str">
        <f>IF('CED. GRAL POR REP. O MANTTO'!C159="","",'CED. GRAL POR REP. O MANTTO'!C159)</f>
        <v/>
      </c>
      <c r="D153" s="333" t="str">
        <f>IF('CED. GRAL POR REP. O MANTTO'!D159="","",'CED. GRAL POR REP. O MANTTO'!D159)</f>
        <v/>
      </c>
      <c r="E153" s="333"/>
      <c r="F153" s="38" t="str">
        <f>IF('CED. GRAL POR REP. O MANTTO'!E159="","",'CED. GRAL POR REP. O MANTTO'!E159)</f>
        <v/>
      </c>
      <c r="G153" s="67" t="str">
        <f>IF('CED. GRAL POR REP. O MANTTO'!F159="","",'CED. GRAL POR REP. O MANTTO'!F159)</f>
        <v/>
      </c>
      <c r="H153" s="92">
        <f>+'REPORTE SEPTIEMBRE IMROM'!M153</f>
        <v>0</v>
      </c>
      <c r="I153" s="39"/>
      <c r="J153" s="39"/>
      <c r="K153" s="39"/>
      <c r="L153" s="30">
        <f t="shared" si="7"/>
        <v>0</v>
      </c>
      <c r="M153" s="30">
        <f t="shared" si="8"/>
        <v>0</v>
      </c>
      <c r="N153" s="90">
        <f>+'REPORTE SEPTIEMBRE IMROM'!N153</f>
        <v>0</v>
      </c>
      <c r="O153" s="55"/>
      <c r="P153" s="56"/>
      <c r="Q153" s="63">
        <f>+'REPORTE SEPTIEMBRE IMROM'!Q153</f>
        <v>0</v>
      </c>
      <c r="R153" s="33" t="str">
        <f>IF(M153=0,"",M153/'CED. GRAL POR REP. O MANTTO'!G159)</f>
        <v/>
      </c>
      <c r="S153" s="44" t="str">
        <f t="shared" si="6"/>
        <v/>
      </c>
    </row>
    <row r="154" spans="2:19" s="3" customFormat="1" ht="37.5" hidden="1" customHeight="1" x14ac:dyDescent="0.2">
      <c r="B154" s="37">
        <v>137</v>
      </c>
      <c r="C154" s="38" t="str">
        <f>IF('CED. GRAL POR REP. O MANTTO'!C160="","",'CED. GRAL POR REP. O MANTTO'!C160)</f>
        <v/>
      </c>
      <c r="D154" s="333" t="str">
        <f>IF('CED. GRAL POR REP. O MANTTO'!D160="","",'CED. GRAL POR REP. O MANTTO'!D160)</f>
        <v/>
      </c>
      <c r="E154" s="333"/>
      <c r="F154" s="38" t="str">
        <f>IF('CED. GRAL POR REP. O MANTTO'!E160="","",'CED. GRAL POR REP. O MANTTO'!E160)</f>
        <v/>
      </c>
      <c r="G154" s="67" t="str">
        <f>IF('CED. GRAL POR REP. O MANTTO'!F160="","",'CED. GRAL POR REP. O MANTTO'!F160)</f>
        <v/>
      </c>
      <c r="H154" s="92">
        <f>+'REPORTE SEPTIEMBRE IMROM'!M154</f>
        <v>0</v>
      </c>
      <c r="I154" s="39"/>
      <c r="J154" s="39"/>
      <c r="K154" s="39"/>
      <c r="L154" s="30">
        <f t="shared" si="7"/>
        <v>0</v>
      </c>
      <c r="M154" s="30">
        <f t="shared" si="8"/>
        <v>0</v>
      </c>
      <c r="N154" s="90">
        <f>+'REPORTE SEPTIEMBRE IMROM'!N154</f>
        <v>0</v>
      </c>
      <c r="O154" s="55"/>
      <c r="P154" s="56"/>
      <c r="Q154" s="63">
        <f>+'REPORTE SEPTIEMBRE IMROM'!Q154</f>
        <v>0</v>
      </c>
      <c r="R154" s="33" t="str">
        <f>IF(M154=0,"",M154/'CED. GRAL POR REP. O MANTTO'!G160)</f>
        <v/>
      </c>
      <c r="S154" s="44" t="str">
        <f t="shared" si="6"/>
        <v/>
      </c>
    </row>
    <row r="155" spans="2:19" s="3" customFormat="1" ht="37.5" hidden="1" customHeight="1" x14ac:dyDescent="0.2">
      <c r="B155" s="37">
        <v>138</v>
      </c>
      <c r="C155" s="38" t="str">
        <f>IF('CED. GRAL POR REP. O MANTTO'!C161="","",'CED. GRAL POR REP. O MANTTO'!C161)</f>
        <v/>
      </c>
      <c r="D155" s="333" t="str">
        <f>IF('CED. GRAL POR REP. O MANTTO'!D161="","",'CED. GRAL POR REP. O MANTTO'!D161)</f>
        <v/>
      </c>
      <c r="E155" s="333"/>
      <c r="F155" s="38" t="str">
        <f>IF('CED. GRAL POR REP. O MANTTO'!E161="","",'CED. GRAL POR REP. O MANTTO'!E161)</f>
        <v/>
      </c>
      <c r="G155" s="67" t="str">
        <f>IF('CED. GRAL POR REP. O MANTTO'!F161="","",'CED. GRAL POR REP. O MANTTO'!F161)</f>
        <v/>
      </c>
      <c r="H155" s="92">
        <f>+'REPORTE SEPTIEMBRE IMROM'!M155</f>
        <v>0</v>
      </c>
      <c r="I155" s="39"/>
      <c r="J155" s="39"/>
      <c r="K155" s="39"/>
      <c r="L155" s="30">
        <f t="shared" si="7"/>
        <v>0</v>
      </c>
      <c r="M155" s="30">
        <f t="shared" si="8"/>
        <v>0</v>
      </c>
      <c r="N155" s="90">
        <f>+'REPORTE SEPTIEMBRE IMROM'!N155</f>
        <v>0</v>
      </c>
      <c r="O155" s="55"/>
      <c r="P155" s="56"/>
      <c r="Q155" s="63">
        <f>+'REPORTE SEPTIEMBRE IMROM'!Q155</f>
        <v>0</v>
      </c>
      <c r="R155" s="33" t="str">
        <f>IF(M155=0,"",M155/'CED. GRAL POR REP. O MANTTO'!G161)</f>
        <v/>
      </c>
      <c r="S155" s="44" t="str">
        <f t="shared" si="6"/>
        <v/>
      </c>
    </row>
    <row r="156" spans="2:19" s="3" customFormat="1" ht="37.5" hidden="1" customHeight="1" x14ac:dyDescent="0.2">
      <c r="B156" s="37">
        <v>139</v>
      </c>
      <c r="C156" s="38" t="str">
        <f>IF('CED. GRAL POR REP. O MANTTO'!C162="","",'CED. GRAL POR REP. O MANTTO'!C162)</f>
        <v/>
      </c>
      <c r="D156" s="333" t="str">
        <f>IF('CED. GRAL POR REP. O MANTTO'!D162="","",'CED. GRAL POR REP. O MANTTO'!D162)</f>
        <v/>
      </c>
      <c r="E156" s="333"/>
      <c r="F156" s="38" t="str">
        <f>IF('CED. GRAL POR REP. O MANTTO'!E162="","",'CED. GRAL POR REP. O MANTTO'!E162)</f>
        <v/>
      </c>
      <c r="G156" s="67" t="str">
        <f>IF('CED. GRAL POR REP. O MANTTO'!F162="","",'CED. GRAL POR REP. O MANTTO'!F162)</f>
        <v/>
      </c>
      <c r="H156" s="92">
        <f>+'REPORTE SEPTIEMBRE IMROM'!M156</f>
        <v>0</v>
      </c>
      <c r="I156" s="39"/>
      <c r="J156" s="39"/>
      <c r="K156" s="39"/>
      <c r="L156" s="30">
        <f t="shared" si="7"/>
        <v>0</v>
      </c>
      <c r="M156" s="30">
        <f t="shared" si="8"/>
        <v>0</v>
      </c>
      <c r="N156" s="90">
        <f>+'REPORTE SEPTIEMBRE IMROM'!N156</f>
        <v>0</v>
      </c>
      <c r="O156" s="55"/>
      <c r="P156" s="56"/>
      <c r="Q156" s="63">
        <f>+'REPORTE SEPTIEMBRE IMROM'!Q156</f>
        <v>0</v>
      </c>
      <c r="R156" s="33" t="str">
        <f>IF(M156=0,"",M156/'CED. GRAL POR REP. O MANTTO'!G162)</f>
        <v/>
      </c>
      <c r="S156" s="44" t="str">
        <f t="shared" si="6"/>
        <v/>
      </c>
    </row>
    <row r="157" spans="2:19" s="3" customFormat="1" ht="37.5" hidden="1" customHeight="1" x14ac:dyDescent="0.2">
      <c r="B157" s="37">
        <v>140</v>
      </c>
      <c r="C157" s="38" t="str">
        <f>IF('CED. GRAL POR REP. O MANTTO'!C163="","",'CED. GRAL POR REP. O MANTTO'!C163)</f>
        <v/>
      </c>
      <c r="D157" s="333" t="str">
        <f>IF('CED. GRAL POR REP. O MANTTO'!D163="","",'CED. GRAL POR REP. O MANTTO'!D163)</f>
        <v/>
      </c>
      <c r="E157" s="333"/>
      <c r="F157" s="38" t="str">
        <f>IF('CED. GRAL POR REP. O MANTTO'!E163="","",'CED. GRAL POR REP. O MANTTO'!E163)</f>
        <v/>
      </c>
      <c r="G157" s="67" t="str">
        <f>IF('CED. GRAL POR REP. O MANTTO'!F163="","",'CED. GRAL POR REP. O MANTTO'!F163)</f>
        <v/>
      </c>
      <c r="H157" s="92">
        <f>+'REPORTE SEPTIEMBRE IMROM'!M157</f>
        <v>0</v>
      </c>
      <c r="I157" s="39"/>
      <c r="J157" s="39"/>
      <c r="K157" s="39"/>
      <c r="L157" s="30">
        <f t="shared" si="7"/>
        <v>0</v>
      </c>
      <c r="M157" s="30">
        <f t="shared" si="8"/>
        <v>0</v>
      </c>
      <c r="N157" s="90">
        <f>+'REPORTE SEPTIEMBRE IMROM'!N157</f>
        <v>0</v>
      </c>
      <c r="O157" s="55"/>
      <c r="P157" s="56"/>
      <c r="Q157" s="63">
        <f>+'REPORTE SEPTIEMBRE IMROM'!Q157</f>
        <v>0</v>
      </c>
      <c r="R157" s="33" t="str">
        <f>IF(M157=0,"",M157/'CED. GRAL POR REP. O MANTTO'!G163)</f>
        <v/>
      </c>
      <c r="S157" s="44" t="str">
        <f t="shared" si="6"/>
        <v/>
      </c>
    </row>
    <row r="158" spans="2:19" s="3" customFormat="1" ht="37.5" hidden="1" customHeight="1" x14ac:dyDescent="0.2">
      <c r="B158" s="37">
        <v>141</v>
      </c>
      <c r="C158" s="38" t="str">
        <f>IF('CED. GRAL POR REP. O MANTTO'!C164="","",'CED. GRAL POR REP. O MANTTO'!C164)</f>
        <v/>
      </c>
      <c r="D158" s="333" t="str">
        <f>IF('CED. GRAL POR REP. O MANTTO'!D164="","",'CED. GRAL POR REP. O MANTTO'!D164)</f>
        <v/>
      </c>
      <c r="E158" s="333"/>
      <c r="F158" s="38" t="str">
        <f>IF('CED. GRAL POR REP. O MANTTO'!E164="","",'CED. GRAL POR REP. O MANTTO'!E164)</f>
        <v/>
      </c>
      <c r="G158" s="67" t="str">
        <f>IF('CED. GRAL POR REP. O MANTTO'!F164="","",'CED. GRAL POR REP. O MANTTO'!F164)</f>
        <v/>
      </c>
      <c r="H158" s="92">
        <f>+'REPORTE SEPTIEMBRE IMROM'!M158</f>
        <v>0</v>
      </c>
      <c r="I158" s="39"/>
      <c r="J158" s="39"/>
      <c r="K158" s="39"/>
      <c r="L158" s="30">
        <f t="shared" si="7"/>
        <v>0</v>
      </c>
      <c r="M158" s="30">
        <f t="shared" si="8"/>
        <v>0</v>
      </c>
      <c r="N158" s="90">
        <f>+'REPORTE SEPTIEMBRE IMROM'!N158</f>
        <v>0</v>
      </c>
      <c r="O158" s="55"/>
      <c r="P158" s="56"/>
      <c r="Q158" s="63">
        <f>+'REPORTE SEPTIEMBRE IMROM'!Q158</f>
        <v>0</v>
      </c>
      <c r="R158" s="33" t="str">
        <f>IF(M158=0,"",M158/'CED. GRAL POR REP. O MANTTO'!G164)</f>
        <v/>
      </c>
      <c r="S158" s="44" t="str">
        <f t="shared" si="6"/>
        <v/>
      </c>
    </row>
    <row r="159" spans="2:19" s="3" customFormat="1" ht="37.5" hidden="1" customHeight="1" x14ac:dyDescent="0.2">
      <c r="B159" s="37">
        <v>142</v>
      </c>
      <c r="C159" s="38" t="str">
        <f>IF('CED. GRAL POR REP. O MANTTO'!C165="","",'CED. GRAL POR REP. O MANTTO'!C165)</f>
        <v/>
      </c>
      <c r="D159" s="333" t="str">
        <f>IF('CED. GRAL POR REP. O MANTTO'!D165="","",'CED. GRAL POR REP. O MANTTO'!D165)</f>
        <v/>
      </c>
      <c r="E159" s="333"/>
      <c r="F159" s="38" t="str">
        <f>IF('CED. GRAL POR REP. O MANTTO'!E165="","",'CED. GRAL POR REP. O MANTTO'!E165)</f>
        <v/>
      </c>
      <c r="G159" s="67" t="str">
        <f>IF('CED. GRAL POR REP. O MANTTO'!F165="","",'CED. GRAL POR REP. O MANTTO'!F165)</f>
        <v/>
      </c>
      <c r="H159" s="92">
        <f>+'REPORTE SEPTIEMBRE IMROM'!M159</f>
        <v>0</v>
      </c>
      <c r="I159" s="39"/>
      <c r="J159" s="39"/>
      <c r="K159" s="39"/>
      <c r="L159" s="30">
        <f t="shared" si="7"/>
        <v>0</v>
      </c>
      <c r="M159" s="30">
        <f t="shared" si="8"/>
        <v>0</v>
      </c>
      <c r="N159" s="90">
        <f>+'REPORTE SEPTIEMBRE IMROM'!N159</f>
        <v>0</v>
      </c>
      <c r="O159" s="55"/>
      <c r="P159" s="56"/>
      <c r="Q159" s="63">
        <f>+'REPORTE SEPTIEMBRE IMROM'!Q159</f>
        <v>0</v>
      </c>
      <c r="R159" s="33" t="str">
        <f>IF(M159=0,"",M159/'CED. GRAL POR REP. O MANTTO'!G165)</f>
        <v/>
      </c>
      <c r="S159" s="44" t="str">
        <f t="shared" si="6"/>
        <v/>
      </c>
    </row>
    <row r="160" spans="2:19" s="3" customFormat="1" ht="37.5" hidden="1" customHeight="1" x14ac:dyDescent="0.2">
      <c r="B160" s="37">
        <v>143</v>
      </c>
      <c r="C160" s="38" t="str">
        <f>IF('CED. GRAL POR REP. O MANTTO'!C166="","",'CED. GRAL POR REP. O MANTTO'!C166)</f>
        <v/>
      </c>
      <c r="D160" s="333" t="str">
        <f>IF('CED. GRAL POR REP. O MANTTO'!D166="","",'CED. GRAL POR REP. O MANTTO'!D166)</f>
        <v/>
      </c>
      <c r="E160" s="333"/>
      <c r="F160" s="38" t="str">
        <f>IF('CED. GRAL POR REP. O MANTTO'!E166="","",'CED. GRAL POR REP. O MANTTO'!E166)</f>
        <v/>
      </c>
      <c r="G160" s="67" t="str">
        <f>IF('CED. GRAL POR REP. O MANTTO'!F166="","",'CED. GRAL POR REP. O MANTTO'!F166)</f>
        <v/>
      </c>
      <c r="H160" s="92">
        <f>+'REPORTE SEPTIEMBRE IMROM'!M160</f>
        <v>0</v>
      </c>
      <c r="I160" s="39"/>
      <c r="J160" s="39"/>
      <c r="K160" s="39"/>
      <c r="L160" s="30">
        <f t="shared" si="7"/>
        <v>0</v>
      </c>
      <c r="M160" s="30">
        <f t="shared" si="8"/>
        <v>0</v>
      </c>
      <c r="N160" s="90">
        <f>+'REPORTE SEPTIEMBRE IMROM'!N160</f>
        <v>0</v>
      </c>
      <c r="O160" s="55"/>
      <c r="P160" s="56"/>
      <c r="Q160" s="63">
        <f>+'REPORTE SEPTIEMBRE IMROM'!Q160</f>
        <v>0</v>
      </c>
      <c r="R160" s="33" t="str">
        <f>IF(M160=0,"",M160/'CED. GRAL POR REP. O MANTTO'!G166)</f>
        <v/>
      </c>
      <c r="S160" s="44" t="str">
        <f t="shared" si="6"/>
        <v/>
      </c>
    </row>
    <row r="161" spans="2:19" s="3" customFormat="1" ht="37.5" hidden="1" customHeight="1" x14ac:dyDescent="0.2">
      <c r="B161" s="37">
        <v>144</v>
      </c>
      <c r="C161" s="38" t="str">
        <f>IF('CED. GRAL POR REP. O MANTTO'!C167="","",'CED. GRAL POR REP. O MANTTO'!C167)</f>
        <v/>
      </c>
      <c r="D161" s="333" t="str">
        <f>IF('CED. GRAL POR REP. O MANTTO'!D167="","",'CED. GRAL POR REP. O MANTTO'!D167)</f>
        <v/>
      </c>
      <c r="E161" s="333"/>
      <c r="F161" s="38" t="str">
        <f>IF('CED. GRAL POR REP. O MANTTO'!E167="","",'CED. GRAL POR REP. O MANTTO'!E167)</f>
        <v/>
      </c>
      <c r="G161" s="67" t="str">
        <f>IF('CED. GRAL POR REP. O MANTTO'!F167="","",'CED. GRAL POR REP. O MANTTO'!F167)</f>
        <v/>
      </c>
      <c r="H161" s="92">
        <f>+'REPORTE SEPTIEMBRE IMROM'!M161</f>
        <v>0</v>
      </c>
      <c r="I161" s="39"/>
      <c r="J161" s="39"/>
      <c r="K161" s="39"/>
      <c r="L161" s="30">
        <f t="shared" si="7"/>
        <v>0</v>
      </c>
      <c r="M161" s="30">
        <f t="shared" si="8"/>
        <v>0</v>
      </c>
      <c r="N161" s="90">
        <f>+'REPORTE SEPTIEMBRE IMROM'!N161</f>
        <v>0</v>
      </c>
      <c r="O161" s="55"/>
      <c r="P161" s="56"/>
      <c r="Q161" s="63">
        <f>+'REPORTE SEPTIEMBRE IMROM'!Q161</f>
        <v>0</v>
      </c>
      <c r="R161" s="33" t="str">
        <f>IF(M161=0,"",M161/'CED. GRAL POR REP. O MANTTO'!G167)</f>
        <v/>
      </c>
      <c r="S161" s="44" t="str">
        <f t="shared" si="6"/>
        <v/>
      </c>
    </row>
    <row r="162" spans="2:19" s="3" customFormat="1" ht="37.5" hidden="1" customHeight="1" x14ac:dyDescent="0.2">
      <c r="B162" s="37">
        <v>145</v>
      </c>
      <c r="C162" s="38" t="str">
        <f>IF('CED. GRAL POR REP. O MANTTO'!C168="","",'CED. GRAL POR REP. O MANTTO'!C168)</f>
        <v/>
      </c>
      <c r="D162" s="333" t="str">
        <f>IF('CED. GRAL POR REP. O MANTTO'!D168="","",'CED. GRAL POR REP. O MANTTO'!D168)</f>
        <v/>
      </c>
      <c r="E162" s="333"/>
      <c r="F162" s="38" t="str">
        <f>IF('CED. GRAL POR REP. O MANTTO'!E168="","",'CED. GRAL POR REP. O MANTTO'!E168)</f>
        <v/>
      </c>
      <c r="G162" s="67" t="str">
        <f>IF('CED. GRAL POR REP. O MANTTO'!F168="","",'CED. GRAL POR REP. O MANTTO'!F168)</f>
        <v/>
      </c>
      <c r="H162" s="92">
        <f>+'REPORTE SEPTIEMBRE IMROM'!M162</f>
        <v>0</v>
      </c>
      <c r="I162" s="39"/>
      <c r="J162" s="39"/>
      <c r="K162" s="39"/>
      <c r="L162" s="30">
        <f t="shared" si="7"/>
        <v>0</v>
      </c>
      <c r="M162" s="30">
        <f t="shared" si="8"/>
        <v>0</v>
      </c>
      <c r="N162" s="90">
        <f>+'REPORTE SEPTIEMBRE IMROM'!N162</f>
        <v>0</v>
      </c>
      <c r="O162" s="55"/>
      <c r="P162" s="56"/>
      <c r="Q162" s="63">
        <f>+'REPORTE SEPTIEMBRE IMROM'!Q162</f>
        <v>0</v>
      </c>
      <c r="R162" s="33" t="str">
        <f>IF(M162=0,"",M162/'CED. GRAL POR REP. O MANTTO'!G168)</f>
        <v/>
      </c>
      <c r="S162" s="44" t="str">
        <f t="shared" si="6"/>
        <v/>
      </c>
    </row>
    <row r="163" spans="2:19" s="3" customFormat="1" ht="37.5" hidden="1" customHeight="1" x14ac:dyDescent="0.2">
      <c r="B163" s="37">
        <v>146</v>
      </c>
      <c r="C163" s="38" t="str">
        <f>IF('CED. GRAL POR REP. O MANTTO'!C169="","",'CED. GRAL POR REP. O MANTTO'!C169)</f>
        <v/>
      </c>
      <c r="D163" s="333" t="str">
        <f>IF('CED. GRAL POR REP. O MANTTO'!D169="","",'CED. GRAL POR REP. O MANTTO'!D169)</f>
        <v/>
      </c>
      <c r="E163" s="333"/>
      <c r="F163" s="38" t="str">
        <f>IF('CED. GRAL POR REP. O MANTTO'!E169="","",'CED. GRAL POR REP. O MANTTO'!E169)</f>
        <v/>
      </c>
      <c r="G163" s="67" t="str">
        <f>IF('CED. GRAL POR REP. O MANTTO'!F169="","",'CED. GRAL POR REP. O MANTTO'!F169)</f>
        <v/>
      </c>
      <c r="H163" s="92">
        <f>+'REPORTE SEPTIEMBRE IMROM'!M163</f>
        <v>0</v>
      </c>
      <c r="I163" s="39"/>
      <c r="J163" s="39"/>
      <c r="K163" s="39"/>
      <c r="L163" s="30">
        <f t="shared" si="7"/>
        <v>0</v>
      </c>
      <c r="M163" s="30">
        <f t="shared" si="8"/>
        <v>0</v>
      </c>
      <c r="N163" s="90">
        <f>+'REPORTE SEPTIEMBRE IMROM'!N163</f>
        <v>0</v>
      </c>
      <c r="O163" s="55"/>
      <c r="P163" s="56"/>
      <c r="Q163" s="63">
        <f>+'REPORTE SEPTIEMBRE IMROM'!Q163</f>
        <v>0</v>
      </c>
      <c r="R163" s="33" t="str">
        <f>IF(M163=0,"",M163/'CED. GRAL POR REP. O MANTTO'!G169)</f>
        <v/>
      </c>
      <c r="S163" s="44" t="str">
        <f t="shared" si="6"/>
        <v/>
      </c>
    </row>
    <row r="164" spans="2:19" s="3" customFormat="1" ht="37.5" hidden="1" customHeight="1" x14ac:dyDescent="0.2">
      <c r="B164" s="37">
        <v>147</v>
      </c>
      <c r="C164" s="38" t="str">
        <f>IF('CED. GRAL POR REP. O MANTTO'!C170="","",'CED. GRAL POR REP. O MANTTO'!C170)</f>
        <v/>
      </c>
      <c r="D164" s="333" t="str">
        <f>IF('CED. GRAL POR REP. O MANTTO'!D170="","",'CED. GRAL POR REP. O MANTTO'!D170)</f>
        <v/>
      </c>
      <c r="E164" s="333"/>
      <c r="F164" s="38" t="str">
        <f>IF('CED. GRAL POR REP. O MANTTO'!E170="","",'CED. GRAL POR REP. O MANTTO'!E170)</f>
        <v/>
      </c>
      <c r="G164" s="67" t="str">
        <f>IF('CED. GRAL POR REP. O MANTTO'!F170="","",'CED. GRAL POR REP. O MANTTO'!F170)</f>
        <v/>
      </c>
      <c r="H164" s="92">
        <f>+'REPORTE SEPTIEMBRE IMROM'!M164</f>
        <v>0</v>
      </c>
      <c r="I164" s="39"/>
      <c r="J164" s="39"/>
      <c r="K164" s="39"/>
      <c r="L164" s="30">
        <f t="shared" si="7"/>
        <v>0</v>
      </c>
      <c r="M164" s="30">
        <f t="shared" si="8"/>
        <v>0</v>
      </c>
      <c r="N164" s="90">
        <f>+'REPORTE SEPTIEMBRE IMROM'!N164</f>
        <v>0</v>
      </c>
      <c r="O164" s="55"/>
      <c r="P164" s="56"/>
      <c r="Q164" s="63">
        <f>+'REPORTE SEPTIEMBRE IMROM'!Q164</f>
        <v>0</v>
      </c>
      <c r="R164" s="33" t="str">
        <f>IF(M164=0,"",M164/'CED. GRAL POR REP. O MANTTO'!G170)</f>
        <v/>
      </c>
      <c r="S164" s="44" t="str">
        <f t="shared" si="6"/>
        <v/>
      </c>
    </row>
    <row r="165" spans="2:19" s="3" customFormat="1" ht="37.5" hidden="1" customHeight="1" x14ac:dyDescent="0.2">
      <c r="B165" s="37">
        <v>148</v>
      </c>
      <c r="C165" s="38" t="str">
        <f>IF('CED. GRAL POR REP. O MANTTO'!C171="","",'CED. GRAL POR REP. O MANTTO'!C171)</f>
        <v/>
      </c>
      <c r="D165" s="333" t="str">
        <f>IF('CED. GRAL POR REP. O MANTTO'!D171="","",'CED. GRAL POR REP. O MANTTO'!D171)</f>
        <v/>
      </c>
      <c r="E165" s="333"/>
      <c r="F165" s="38" t="str">
        <f>IF('CED. GRAL POR REP. O MANTTO'!E171="","",'CED. GRAL POR REP. O MANTTO'!E171)</f>
        <v/>
      </c>
      <c r="G165" s="67" t="str">
        <f>IF('CED. GRAL POR REP. O MANTTO'!F171="","",'CED. GRAL POR REP. O MANTTO'!F171)</f>
        <v/>
      </c>
      <c r="H165" s="92">
        <f>+'REPORTE SEPTIEMBRE IMROM'!M165</f>
        <v>0</v>
      </c>
      <c r="I165" s="39"/>
      <c r="J165" s="39"/>
      <c r="K165" s="39"/>
      <c r="L165" s="30">
        <f t="shared" si="7"/>
        <v>0</v>
      </c>
      <c r="M165" s="30">
        <f t="shared" si="8"/>
        <v>0</v>
      </c>
      <c r="N165" s="90">
        <f>+'REPORTE SEPTIEMBRE IMROM'!N165</f>
        <v>0</v>
      </c>
      <c r="O165" s="55"/>
      <c r="P165" s="56"/>
      <c r="Q165" s="63">
        <f>+'REPORTE SEPTIEMBRE IMROM'!Q165</f>
        <v>0</v>
      </c>
      <c r="R165" s="33" t="str">
        <f>IF(M165=0,"",M165/'CED. GRAL POR REP. O MANTTO'!G171)</f>
        <v/>
      </c>
      <c r="S165" s="44" t="str">
        <f t="shared" si="6"/>
        <v/>
      </c>
    </row>
    <row r="166" spans="2:19" s="3" customFormat="1" ht="37.5" hidden="1" customHeight="1" x14ac:dyDescent="0.2">
      <c r="B166" s="37">
        <v>149</v>
      </c>
      <c r="C166" s="38" t="str">
        <f>IF('CED. GRAL POR REP. O MANTTO'!C172="","",'CED. GRAL POR REP. O MANTTO'!C172)</f>
        <v/>
      </c>
      <c r="D166" s="333" t="str">
        <f>IF('CED. GRAL POR REP. O MANTTO'!D172="","",'CED. GRAL POR REP. O MANTTO'!D172)</f>
        <v/>
      </c>
      <c r="E166" s="333"/>
      <c r="F166" s="38" t="str">
        <f>IF('CED. GRAL POR REP. O MANTTO'!E172="","",'CED. GRAL POR REP. O MANTTO'!E172)</f>
        <v/>
      </c>
      <c r="G166" s="67" t="str">
        <f>IF('CED. GRAL POR REP. O MANTTO'!F172="","",'CED. GRAL POR REP. O MANTTO'!F172)</f>
        <v/>
      </c>
      <c r="H166" s="92">
        <f>+'REPORTE SEPTIEMBRE IMROM'!M166</f>
        <v>0</v>
      </c>
      <c r="I166" s="39"/>
      <c r="J166" s="39"/>
      <c r="K166" s="39"/>
      <c r="L166" s="30">
        <f t="shared" si="7"/>
        <v>0</v>
      </c>
      <c r="M166" s="30">
        <f t="shared" si="8"/>
        <v>0</v>
      </c>
      <c r="N166" s="90">
        <f>+'REPORTE SEPTIEMBRE IMROM'!N166</f>
        <v>0</v>
      </c>
      <c r="O166" s="55"/>
      <c r="P166" s="56"/>
      <c r="Q166" s="63">
        <f>+'REPORTE SEPTIEMBRE IMROM'!Q166</f>
        <v>0</v>
      </c>
      <c r="R166" s="33" t="str">
        <f>IF(M166=0,"",M166/'CED. GRAL POR REP. O MANTTO'!G172)</f>
        <v/>
      </c>
      <c r="S166" s="44" t="str">
        <f t="shared" si="6"/>
        <v/>
      </c>
    </row>
    <row r="167" spans="2:19" s="3" customFormat="1" ht="37.5" hidden="1" customHeight="1" x14ac:dyDescent="0.2">
      <c r="B167" s="37">
        <v>150</v>
      </c>
      <c r="C167" s="38" t="str">
        <f>IF('CED. GRAL POR REP. O MANTTO'!C173="","",'CED. GRAL POR REP. O MANTTO'!C173)</f>
        <v/>
      </c>
      <c r="D167" s="333" t="str">
        <f>IF('CED. GRAL POR REP. O MANTTO'!D173="","",'CED. GRAL POR REP. O MANTTO'!D173)</f>
        <v/>
      </c>
      <c r="E167" s="333"/>
      <c r="F167" s="38" t="str">
        <f>IF('CED. GRAL POR REP. O MANTTO'!E173="","",'CED. GRAL POR REP. O MANTTO'!E173)</f>
        <v/>
      </c>
      <c r="G167" s="67" t="str">
        <f>IF('CED. GRAL POR REP. O MANTTO'!F173="","",'CED. GRAL POR REP. O MANTTO'!F173)</f>
        <v/>
      </c>
      <c r="H167" s="92">
        <f>+'REPORTE SEPTIEMBRE IMROM'!M167</f>
        <v>0</v>
      </c>
      <c r="I167" s="39"/>
      <c r="J167" s="39"/>
      <c r="K167" s="39"/>
      <c r="L167" s="30">
        <f t="shared" si="7"/>
        <v>0</v>
      </c>
      <c r="M167" s="30">
        <f t="shared" si="8"/>
        <v>0</v>
      </c>
      <c r="N167" s="90">
        <f>+'REPORTE SEPTIEMBRE IMROM'!N167</f>
        <v>0</v>
      </c>
      <c r="O167" s="55"/>
      <c r="P167" s="56"/>
      <c r="Q167" s="63">
        <f>+'REPORTE SEPTIEMBRE IMROM'!Q167</f>
        <v>0</v>
      </c>
      <c r="R167" s="33" t="str">
        <f>IF(M167=0,"",M167/'CED. GRAL POR REP. O MANTTO'!G173)</f>
        <v/>
      </c>
      <c r="S167" s="44" t="str">
        <f t="shared" si="6"/>
        <v/>
      </c>
    </row>
    <row r="168" spans="2:19" s="3" customFormat="1" ht="37.5" hidden="1" customHeight="1" x14ac:dyDescent="0.2">
      <c r="B168" s="37">
        <v>151</v>
      </c>
      <c r="C168" s="38" t="str">
        <f>IF('CED. GRAL POR REP. O MANTTO'!C174="","",'CED. GRAL POR REP. O MANTTO'!C174)</f>
        <v/>
      </c>
      <c r="D168" s="333" t="str">
        <f>IF('CED. GRAL POR REP. O MANTTO'!D174="","",'CED. GRAL POR REP. O MANTTO'!D174)</f>
        <v/>
      </c>
      <c r="E168" s="333"/>
      <c r="F168" s="38" t="str">
        <f>IF('CED. GRAL POR REP. O MANTTO'!E174="","",'CED. GRAL POR REP. O MANTTO'!E174)</f>
        <v/>
      </c>
      <c r="G168" s="67" t="str">
        <f>IF('CED. GRAL POR REP. O MANTTO'!F174="","",'CED. GRAL POR REP. O MANTTO'!F174)</f>
        <v/>
      </c>
      <c r="H168" s="92">
        <f>+'REPORTE SEPTIEMBRE IMROM'!M168</f>
        <v>0</v>
      </c>
      <c r="I168" s="39"/>
      <c r="J168" s="39"/>
      <c r="K168" s="39"/>
      <c r="L168" s="30">
        <f t="shared" si="7"/>
        <v>0</v>
      </c>
      <c r="M168" s="30">
        <f t="shared" si="8"/>
        <v>0</v>
      </c>
      <c r="N168" s="90">
        <f>+'REPORTE SEPTIEMBRE IMROM'!N168</f>
        <v>0</v>
      </c>
      <c r="O168" s="55"/>
      <c r="P168" s="56"/>
      <c r="Q168" s="63">
        <f>+'REPORTE SEPTIEMBRE IMROM'!Q168</f>
        <v>0</v>
      </c>
      <c r="R168" s="33" t="str">
        <f>IF(M168=0,"",M168/'CED. GRAL POR REP. O MANTTO'!G174)</f>
        <v/>
      </c>
      <c r="S168" s="44" t="str">
        <f t="shared" si="6"/>
        <v/>
      </c>
    </row>
    <row r="169" spans="2:19" s="3" customFormat="1" ht="37.5" hidden="1" customHeight="1" x14ac:dyDescent="0.2">
      <c r="B169" s="37">
        <v>152</v>
      </c>
      <c r="C169" s="38" t="str">
        <f>IF('CED. GRAL POR REP. O MANTTO'!C175="","",'CED. GRAL POR REP. O MANTTO'!C175)</f>
        <v/>
      </c>
      <c r="D169" s="333" t="str">
        <f>IF('CED. GRAL POR REP. O MANTTO'!D175="","",'CED. GRAL POR REP. O MANTTO'!D175)</f>
        <v/>
      </c>
      <c r="E169" s="333"/>
      <c r="F169" s="38" t="str">
        <f>IF('CED. GRAL POR REP. O MANTTO'!E175="","",'CED. GRAL POR REP. O MANTTO'!E175)</f>
        <v/>
      </c>
      <c r="G169" s="67" t="str">
        <f>IF('CED. GRAL POR REP. O MANTTO'!F175="","",'CED. GRAL POR REP. O MANTTO'!F175)</f>
        <v/>
      </c>
      <c r="H169" s="92">
        <f>+'REPORTE SEPTIEMBRE IMROM'!M169</f>
        <v>0</v>
      </c>
      <c r="I169" s="39"/>
      <c r="J169" s="39"/>
      <c r="K169" s="39"/>
      <c r="L169" s="30">
        <f t="shared" si="7"/>
        <v>0</v>
      </c>
      <c r="M169" s="30">
        <f t="shared" si="8"/>
        <v>0</v>
      </c>
      <c r="N169" s="90">
        <f>+'REPORTE SEPTIEMBRE IMROM'!N169</f>
        <v>0</v>
      </c>
      <c r="O169" s="55"/>
      <c r="P169" s="56"/>
      <c r="Q169" s="63">
        <f>+'REPORTE SEPTIEMBRE IMROM'!Q169</f>
        <v>0</v>
      </c>
      <c r="R169" s="33" t="str">
        <f>IF(M169=0,"",M169/'CED. GRAL POR REP. O MANTTO'!G175)</f>
        <v/>
      </c>
      <c r="S169" s="44" t="str">
        <f t="shared" si="6"/>
        <v/>
      </c>
    </row>
    <row r="170" spans="2:19" s="3" customFormat="1" ht="37.5" hidden="1" customHeight="1" x14ac:dyDescent="0.2">
      <c r="B170" s="37">
        <v>153</v>
      </c>
      <c r="C170" s="38" t="str">
        <f>IF('CED. GRAL POR REP. O MANTTO'!C176="","",'CED. GRAL POR REP. O MANTTO'!C176)</f>
        <v/>
      </c>
      <c r="D170" s="333" t="str">
        <f>IF('CED. GRAL POR REP. O MANTTO'!D176="","",'CED. GRAL POR REP. O MANTTO'!D176)</f>
        <v/>
      </c>
      <c r="E170" s="333"/>
      <c r="F170" s="38" t="str">
        <f>IF('CED. GRAL POR REP. O MANTTO'!E176="","",'CED. GRAL POR REP. O MANTTO'!E176)</f>
        <v/>
      </c>
      <c r="G170" s="67" t="str">
        <f>IF('CED. GRAL POR REP. O MANTTO'!F176="","",'CED. GRAL POR REP. O MANTTO'!F176)</f>
        <v/>
      </c>
      <c r="H170" s="92">
        <f>+'REPORTE SEPTIEMBRE IMROM'!M170</f>
        <v>0</v>
      </c>
      <c r="I170" s="39"/>
      <c r="J170" s="39"/>
      <c r="K170" s="39"/>
      <c r="L170" s="30">
        <f t="shared" si="7"/>
        <v>0</v>
      </c>
      <c r="M170" s="30">
        <f t="shared" si="8"/>
        <v>0</v>
      </c>
      <c r="N170" s="90">
        <f>+'REPORTE SEPTIEMBRE IMROM'!N170</f>
        <v>0</v>
      </c>
      <c r="O170" s="55"/>
      <c r="P170" s="56"/>
      <c r="Q170" s="63">
        <f>+'REPORTE SEPTIEMBRE IMROM'!Q170</f>
        <v>0</v>
      </c>
      <c r="R170" s="33" t="str">
        <f>IF(M170=0,"",M170/'CED. GRAL POR REP. O MANTTO'!G176)</f>
        <v/>
      </c>
      <c r="S170" s="44" t="str">
        <f t="shared" si="6"/>
        <v/>
      </c>
    </row>
    <row r="171" spans="2:19" s="3" customFormat="1" ht="37.5" hidden="1" customHeight="1" x14ac:dyDescent="0.2">
      <c r="B171" s="37">
        <v>154</v>
      </c>
      <c r="C171" s="38" t="str">
        <f>IF('CED. GRAL POR REP. O MANTTO'!C177="","",'CED. GRAL POR REP. O MANTTO'!C177)</f>
        <v/>
      </c>
      <c r="D171" s="333" t="str">
        <f>IF('CED. GRAL POR REP. O MANTTO'!D177="","",'CED. GRAL POR REP. O MANTTO'!D177)</f>
        <v/>
      </c>
      <c r="E171" s="333"/>
      <c r="F171" s="38" t="str">
        <f>IF('CED. GRAL POR REP. O MANTTO'!E177="","",'CED. GRAL POR REP. O MANTTO'!E177)</f>
        <v/>
      </c>
      <c r="G171" s="67" t="str">
        <f>IF('CED. GRAL POR REP. O MANTTO'!F177="","",'CED. GRAL POR REP. O MANTTO'!F177)</f>
        <v/>
      </c>
      <c r="H171" s="92">
        <f>+'REPORTE SEPTIEMBRE IMROM'!M171</f>
        <v>0</v>
      </c>
      <c r="I171" s="39"/>
      <c r="J171" s="39"/>
      <c r="K171" s="39"/>
      <c r="L171" s="30">
        <f t="shared" si="7"/>
        <v>0</v>
      </c>
      <c r="M171" s="30">
        <f t="shared" si="8"/>
        <v>0</v>
      </c>
      <c r="N171" s="90">
        <f>+'REPORTE SEPTIEMBRE IMROM'!N171</f>
        <v>0</v>
      </c>
      <c r="O171" s="55"/>
      <c r="P171" s="56"/>
      <c r="Q171" s="63">
        <f>+'REPORTE SEPTIEMBRE IMROM'!Q171</f>
        <v>0</v>
      </c>
      <c r="R171" s="33" t="str">
        <f>IF(M171=0,"",M171/'CED. GRAL POR REP. O MANTTO'!G177)</f>
        <v/>
      </c>
      <c r="S171" s="44" t="str">
        <f t="shared" si="6"/>
        <v/>
      </c>
    </row>
    <row r="172" spans="2:19" s="3" customFormat="1" ht="37.5" hidden="1" customHeight="1" x14ac:dyDescent="0.2">
      <c r="B172" s="37">
        <v>155</v>
      </c>
      <c r="C172" s="38" t="str">
        <f>IF('CED. GRAL POR REP. O MANTTO'!C178="","",'CED. GRAL POR REP. O MANTTO'!C178)</f>
        <v/>
      </c>
      <c r="D172" s="333" t="str">
        <f>IF('CED. GRAL POR REP. O MANTTO'!D178="","",'CED. GRAL POR REP. O MANTTO'!D178)</f>
        <v/>
      </c>
      <c r="E172" s="333"/>
      <c r="F172" s="38" t="str">
        <f>IF('CED. GRAL POR REP. O MANTTO'!E178="","",'CED. GRAL POR REP. O MANTTO'!E178)</f>
        <v/>
      </c>
      <c r="G172" s="67" t="str">
        <f>IF('CED. GRAL POR REP. O MANTTO'!F178="","",'CED. GRAL POR REP. O MANTTO'!F178)</f>
        <v/>
      </c>
      <c r="H172" s="92">
        <f>+'REPORTE SEPTIEMBRE IMROM'!M172</f>
        <v>0</v>
      </c>
      <c r="I172" s="39"/>
      <c r="J172" s="39"/>
      <c r="K172" s="39"/>
      <c r="L172" s="30">
        <f t="shared" si="7"/>
        <v>0</v>
      </c>
      <c r="M172" s="30">
        <f t="shared" si="8"/>
        <v>0</v>
      </c>
      <c r="N172" s="90">
        <f>+'REPORTE SEPTIEMBRE IMROM'!N172</f>
        <v>0</v>
      </c>
      <c r="O172" s="55"/>
      <c r="P172" s="56"/>
      <c r="Q172" s="63">
        <f>+'REPORTE SEPTIEMBRE IMROM'!Q172</f>
        <v>0</v>
      </c>
      <c r="R172" s="33" t="str">
        <f>IF(M172=0,"",M172/'CED. GRAL POR REP. O MANTTO'!G178)</f>
        <v/>
      </c>
      <c r="S172" s="44" t="str">
        <f t="shared" si="6"/>
        <v/>
      </c>
    </row>
    <row r="173" spans="2:19" s="3" customFormat="1" ht="37.5" hidden="1" customHeight="1" x14ac:dyDescent="0.2">
      <c r="B173" s="37">
        <v>156</v>
      </c>
      <c r="C173" s="38" t="str">
        <f>IF('CED. GRAL POR REP. O MANTTO'!C179="","",'CED. GRAL POR REP. O MANTTO'!C179)</f>
        <v/>
      </c>
      <c r="D173" s="333" t="str">
        <f>IF('CED. GRAL POR REP. O MANTTO'!D179="","",'CED. GRAL POR REP. O MANTTO'!D179)</f>
        <v/>
      </c>
      <c r="E173" s="333"/>
      <c r="F173" s="38" t="str">
        <f>IF('CED. GRAL POR REP. O MANTTO'!E179="","",'CED. GRAL POR REP. O MANTTO'!E179)</f>
        <v/>
      </c>
      <c r="G173" s="67" t="str">
        <f>IF('CED. GRAL POR REP. O MANTTO'!F179="","",'CED. GRAL POR REP. O MANTTO'!F179)</f>
        <v/>
      </c>
      <c r="H173" s="92">
        <f>+'REPORTE SEPTIEMBRE IMROM'!M173</f>
        <v>0</v>
      </c>
      <c r="I173" s="39"/>
      <c r="J173" s="39"/>
      <c r="K173" s="39"/>
      <c r="L173" s="30">
        <f t="shared" si="7"/>
        <v>0</v>
      </c>
      <c r="M173" s="30">
        <f t="shared" si="8"/>
        <v>0</v>
      </c>
      <c r="N173" s="90">
        <f>+'REPORTE SEPTIEMBRE IMROM'!N173</f>
        <v>0</v>
      </c>
      <c r="O173" s="55"/>
      <c r="P173" s="56"/>
      <c r="Q173" s="63">
        <f>+'REPORTE SEPTIEMBRE IMROM'!Q173</f>
        <v>0</v>
      </c>
      <c r="R173" s="33" t="str">
        <f>IF(M173=0,"",M173/'CED. GRAL POR REP. O MANTTO'!G179)</f>
        <v/>
      </c>
      <c r="S173" s="44" t="str">
        <f t="shared" si="6"/>
        <v/>
      </c>
    </row>
    <row r="174" spans="2:19" s="3" customFormat="1" ht="37.5" hidden="1" customHeight="1" x14ac:dyDescent="0.2">
      <c r="B174" s="37">
        <v>157</v>
      </c>
      <c r="C174" s="38" t="str">
        <f>IF('CED. GRAL POR REP. O MANTTO'!C180="","",'CED. GRAL POR REP. O MANTTO'!C180)</f>
        <v/>
      </c>
      <c r="D174" s="333" t="str">
        <f>IF('CED. GRAL POR REP. O MANTTO'!D180="","",'CED. GRAL POR REP. O MANTTO'!D180)</f>
        <v/>
      </c>
      <c r="E174" s="333"/>
      <c r="F174" s="38" t="str">
        <f>IF('CED. GRAL POR REP. O MANTTO'!E180="","",'CED. GRAL POR REP. O MANTTO'!E180)</f>
        <v/>
      </c>
      <c r="G174" s="67" t="str">
        <f>IF('CED. GRAL POR REP. O MANTTO'!F180="","",'CED. GRAL POR REP. O MANTTO'!F180)</f>
        <v/>
      </c>
      <c r="H174" s="92">
        <f>+'REPORTE SEPTIEMBRE IMROM'!M174</f>
        <v>0</v>
      </c>
      <c r="I174" s="39"/>
      <c r="J174" s="39"/>
      <c r="K174" s="39"/>
      <c r="L174" s="30">
        <f t="shared" si="7"/>
        <v>0</v>
      </c>
      <c r="M174" s="30">
        <f t="shared" si="8"/>
        <v>0</v>
      </c>
      <c r="N174" s="90">
        <f>+'REPORTE SEPTIEMBRE IMROM'!N174</f>
        <v>0</v>
      </c>
      <c r="O174" s="55"/>
      <c r="P174" s="56"/>
      <c r="Q174" s="63">
        <f>+'REPORTE SEPTIEMBRE IMROM'!Q174</f>
        <v>0</v>
      </c>
      <c r="R174" s="33" t="str">
        <f>IF(M174=0,"",M174/'CED. GRAL POR REP. O MANTTO'!G180)</f>
        <v/>
      </c>
      <c r="S174" s="44" t="str">
        <f t="shared" si="6"/>
        <v/>
      </c>
    </row>
    <row r="175" spans="2:19" s="3" customFormat="1" ht="37.5" hidden="1" customHeight="1" x14ac:dyDescent="0.2">
      <c r="B175" s="37">
        <v>158</v>
      </c>
      <c r="C175" s="38" t="str">
        <f>IF('CED. GRAL POR REP. O MANTTO'!C181="","",'CED. GRAL POR REP. O MANTTO'!C181)</f>
        <v/>
      </c>
      <c r="D175" s="333" t="str">
        <f>IF('CED. GRAL POR REP. O MANTTO'!D181="","",'CED. GRAL POR REP. O MANTTO'!D181)</f>
        <v/>
      </c>
      <c r="E175" s="333"/>
      <c r="F175" s="38" t="str">
        <f>IF('CED. GRAL POR REP. O MANTTO'!E181="","",'CED. GRAL POR REP. O MANTTO'!E181)</f>
        <v/>
      </c>
      <c r="G175" s="67" t="str">
        <f>IF('CED. GRAL POR REP. O MANTTO'!F181="","",'CED. GRAL POR REP. O MANTTO'!F181)</f>
        <v/>
      </c>
      <c r="H175" s="92">
        <f>+'REPORTE SEPTIEMBRE IMROM'!M175</f>
        <v>0</v>
      </c>
      <c r="I175" s="39"/>
      <c r="J175" s="39"/>
      <c r="K175" s="39"/>
      <c r="L175" s="30">
        <f t="shared" si="7"/>
        <v>0</v>
      </c>
      <c r="M175" s="30">
        <f t="shared" si="8"/>
        <v>0</v>
      </c>
      <c r="N175" s="90">
        <f>+'REPORTE SEPTIEMBRE IMROM'!N175</f>
        <v>0</v>
      </c>
      <c r="O175" s="55"/>
      <c r="P175" s="56"/>
      <c r="Q175" s="63">
        <f>+'REPORTE SEPTIEMBRE IMROM'!Q175</f>
        <v>0</v>
      </c>
      <c r="R175" s="33" t="str">
        <f>IF(M175=0,"",M175/'CED. GRAL POR REP. O MANTTO'!G181)</f>
        <v/>
      </c>
      <c r="S175" s="44" t="str">
        <f t="shared" si="6"/>
        <v/>
      </c>
    </row>
    <row r="176" spans="2:19" s="3" customFormat="1" ht="37.5" hidden="1" customHeight="1" x14ac:dyDescent="0.2">
      <c r="B176" s="37">
        <v>159</v>
      </c>
      <c r="C176" s="38" t="str">
        <f>IF('CED. GRAL POR REP. O MANTTO'!C182="","",'CED. GRAL POR REP. O MANTTO'!C182)</f>
        <v/>
      </c>
      <c r="D176" s="333" t="str">
        <f>IF('CED. GRAL POR REP. O MANTTO'!D182="","",'CED. GRAL POR REP. O MANTTO'!D182)</f>
        <v/>
      </c>
      <c r="E176" s="333"/>
      <c r="F176" s="38" t="str">
        <f>IF('CED. GRAL POR REP. O MANTTO'!E182="","",'CED. GRAL POR REP. O MANTTO'!E182)</f>
        <v/>
      </c>
      <c r="G176" s="67" t="str">
        <f>IF('CED. GRAL POR REP. O MANTTO'!F182="","",'CED. GRAL POR REP. O MANTTO'!F182)</f>
        <v/>
      </c>
      <c r="H176" s="92">
        <f>+'REPORTE SEPTIEMBRE IMROM'!M176</f>
        <v>0</v>
      </c>
      <c r="I176" s="39"/>
      <c r="J176" s="39"/>
      <c r="K176" s="39"/>
      <c r="L176" s="30">
        <f t="shared" si="7"/>
        <v>0</v>
      </c>
      <c r="M176" s="30">
        <f t="shared" si="8"/>
        <v>0</v>
      </c>
      <c r="N176" s="90">
        <f>+'REPORTE SEPTIEMBRE IMROM'!N176</f>
        <v>0</v>
      </c>
      <c r="O176" s="55"/>
      <c r="P176" s="56"/>
      <c r="Q176" s="63">
        <f>+'REPORTE SEPTIEMBRE IMROM'!Q176</f>
        <v>0</v>
      </c>
      <c r="R176" s="33" t="str">
        <f>IF(M176=0,"",M176/'CED. GRAL POR REP. O MANTTO'!G182)</f>
        <v/>
      </c>
      <c r="S176" s="44" t="str">
        <f t="shared" si="6"/>
        <v/>
      </c>
    </row>
    <row r="177" spans="2:19" s="3" customFormat="1" ht="37.5" hidden="1" customHeight="1" x14ac:dyDescent="0.2">
      <c r="B177" s="37">
        <v>160</v>
      </c>
      <c r="C177" s="38" t="str">
        <f>IF('CED. GRAL POR REP. O MANTTO'!C183="","",'CED. GRAL POR REP. O MANTTO'!C183)</f>
        <v/>
      </c>
      <c r="D177" s="333" t="str">
        <f>IF('CED. GRAL POR REP. O MANTTO'!D183="","",'CED. GRAL POR REP. O MANTTO'!D183)</f>
        <v/>
      </c>
      <c r="E177" s="333"/>
      <c r="F177" s="38" t="str">
        <f>IF('CED. GRAL POR REP. O MANTTO'!E183="","",'CED. GRAL POR REP. O MANTTO'!E183)</f>
        <v/>
      </c>
      <c r="G177" s="67" t="str">
        <f>IF('CED. GRAL POR REP. O MANTTO'!F183="","",'CED. GRAL POR REP. O MANTTO'!F183)</f>
        <v/>
      </c>
      <c r="H177" s="92">
        <f>+'REPORTE SEPTIEMBRE IMROM'!M177</f>
        <v>0</v>
      </c>
      <c r="I177" s="39"/>
      <c r="J177" s="39"/>
      <c r="K177" s="39"/>
      <c r="L177" s="30">
        <f t="shared" si="7"/>
        <v>0</v>
      </c>
      <c r="M177" s="30">
        <f t="shared" si="8"/>
        <v>0</v>
      </c>
      <c r="N177" s="90">
        <f>+'REPORTE SEPTIEMBRE IMROM'!N177</f>
        <v>0</v>
      </c>
      <c r="O177" s="55"/>
      <c r="P177" s="56"/>
      <c r="Q177" s="63">
        <f>+'REPORTE SEPTIEMBRE IMROM'!Q177</f>
        <v>0</v>
      </c>
      <c r="R177" s="33" t="str">
        <f>IF(M177=0,"",M177/'CED. GRAL POR REP. O MANTTO'!G183)</f>
        <v/>
      </c>
      <c r="S177" s="44" t="str">
        <f t="shared" si="6"/>
        <v/>
      </c>
    </row>
    <row r="178" spans="2:19" s="3" customFormat="1" ht="37.5" hidden="1" customHeight="1" x14ac:dyDescent="0.2">
      <c r="B178" s="37">
        <v>161</v>
      </c>
      <c r="C178" s="38" t="str">
        <f>IF('CED. GRAL POR REP. O MANTTO'!C184="","",'CED. GRAL POR REP. O MANTTO'!C184)</f>
        <v/>
      </c>
      <c r="D178" s="333" t="str">
        <f>IF('CED. GRAL POR REP. O MANTTO'!D184="","",'CED. GRAL POR REP. O MANTTO'!D184)</f>
        <v/>
      </c>
      <c r="E178" s="333"/>
      <c r="F178" s="38" t="str">
        <f>IF('CED. GRAL POR REP. O MANTTO'!E184="","",'CED. GRAL POR REP. O MANTTO'!E184)</f>
        <v/>
      </c>
      <c r="G178" s="67" t="str">
        <f>IF('CED. GRAL POR REP. O MANTTO'!F184="","",'CED. GRAL POR REP. O MANTTO'!F184)</f>
        <v/>
      </c>
      <c r="H178" s="92">
        <f>+'REPORTE SEPTIEMBRE IMROM'!M178</f>
        <v>0</v>
      </c>
      <c r="I178" s="39"/>
      <c r="J178" s="39"/>
      <c r="K178" s="39"/>
      <c r="L178" s="30">
        <f t="shared" si="7"/>
        <v>0</v>
      </c>
      <c r="M178" s="30">
        <f t="shared" si="8"/>
        <v>0</v>
      </c>
      <c r="N178" s="90">
        <f>+'REPORTE SEPTIEMBRE IMROM'!N178</f>
        <v>0</v>
      </c>
      <c r="O178" s="55"/>
      <c r="P178" s="56"/>
      <c r="Q178" s="63">
        <f>+'REPORTE SEPTIEMBRE IMROM'!Q178</f>
        <v>0</v>
      </c>
      <c r="R178" s="33" t="str">
        <f>IF(M178=0,"",M178/'CED. GRAL POR REP. O MANTTO'!G184)</f>
        <v/>
      </c>
      <c r="S178" s="44" t="str">
        <f t="shared" si="6"/>
        <v/>
      </c>
    </row>
    <row r="179" spans="2:19" s="3" customFormat="1" ht="37.5" hidden="1" customHeight="1" x14ac:dyDescent="0.2">
      <c r="B179" s="37">
        <v>162</v>
      </c>
      <c r="C179" s="38" t="str">
        <f>IF('CED. GRAL POR REP. O MANTTO'!C185="","",'CED. GRAL POR REP. O MANTTO'!C185)</f>
        <v/>
      </c>
      <c r="D179" s="333" t="str">
        <f>IF('CED. GRAL POR REP. O MANTTO'!D185="","",'CED. GRAL POR REP. O MANTTO'!D185)</f>
        <v/>
      </c>
      <c r="E179" s="333"/>
      <c r="F179" s="38" t="str">
        <f>IF('CED. GRAL POR REP. O MANTTO'!E185="","",'CED. GRAL POR REP. O MANTTO'!E185)</f>
        <v/>
      </c>
      <c r="G179" s="67" t="str">
        <f>IF('CED. GRAL POR REP. O MANTTO'!F185="","",'CED. GRAL POR REP. O MANTTO'!F185)</f>
        <v/>
      </c>
      <c r="H179" s="92">
        <f>+'REPORTE SEPTIEMBRE IMROM'!M179</f>
        <v>0</v>
      </c>
      <c r="I179" s="39"/>
      <c r="J179" s="39"/>
      <c r="K179" s="39"/>
      <c r="L179" s="30">
        <f t="shared" si="7"/>
        <v>0</v>
      </c>
      <c r="M179" s="30">
        <f t="shared" si="8"/>
        <v>0</v>
      </c>
      <c r="N179" s="90">
        <f>+'REPORTE SEPTIEMBRE IMROM'!N179</f>
        <v>0</v>
      </c>
      <c r="O179" s="55"/>
      <c r="P179" s="56"/>
      <c r="Q179" s="63">
        <f>+'REPORTE SEPTIEMBRE IMROM'!Q179</f>
        <v>0</v>
      </c>
      <c r="R179" s="33" t="str">
        <f>IF(M179=0,"",M179/'CED. GRAL POR REP. O MANTTO'!G185)</f>
        <v/>
      </c>
      <c r="S179" s="44" t="str">
        <f t="shared" si="6"/>
        <v/>
      </c>
    </row>
    <row r="180" spans="2:19" s="3" customFormat="1" ht="37.5" hidden="1" customHeight="1" x14ac:dyDescent="0.2">
      <c r="B180" s="37">
        <v>163</v>
      </c>
      <c r="C180" s="38" t="str">
        <f>IF('CED. GRAL POR REP. O MANTTO'!C186="","",'CED. GRAL POR REP. O MANTTO'!C186)</f>
        <v/>
      </c>
      <c r="D180" s="333" t="str">
        <f>IF('CED. GRAL POR REP. O MANTTO'!D186="","",'CED. GRAL POR REP. O MANTTO'!D186)</f>
        <v/>
      </c>
      <c r="E180" s="333"/>
      <c r="F180" s="38" t="str">
        <f>IF('CED. GRAL POR REP. O MANTTO'!E186="","",'CED. GRAL POR REP. O MANTTO'!E186)</f>
        <v/>
      </c>
      <c r="G180" s="67" t="str">
        <f>IF('CED. GRAL POR REP. O MANTTO'!F186="","",'CED. GRAL POR REP. O MANTTO'!F186)</f>
        <v/>
      </c>
      <c r="H180" s="92">
        <f>+'REPORTE SEPTIEMBRE IMROM'!M180</f>
        <v>0</v>
      </c>
      <c r="I180" s="39"/>
      <c r="J180" s="39"/>
      <c r="K180" s="39"/>
      <c r="L180" s="30">
        <f t="shared" si="7"/>
        <v>0</v>
      </c>
      <c r="M180" s="30">
        <f t="shared" si="8"/>
        <v>0</v>
      </c>
      <c r="N180" s="90">
        <f>+'REPORTE SEPTIEMBRE IMROM'!N180</f>
        <v>0</v>
      </c>
      <c r="O180" s="55"/>
      <c r="P180" s="56"/>
      <c r="Q180" s="63">
        <f>+'REPORTE SEPTIEMBRE IMROM'!Q180</f>
        <v>0</v>
      </c>
      <c r="R180" s="33" t="str">
        <f>IF(M180=0,"",M180/'CED. GRAL POR REP. O MANTTO'!G186)</f>
        <v/>
      </c>
      <c r="S180" s="44" t="str">
        <f t="shared" si="6"/>
        <v/>
      </c>
    </row>
    <row r="181" spans="2:19" s="3" customFormat="1" ht="37.5" hidden="1" customHeight="1" x14ac:dyDescent="0.2">
      <c r="B181" s="37">
        <v>164</v>
      </c>
      <c r="C181" s="38" t="str">
        <f>IF('CED. GRAL POR REP. O MANTTO'!C187="","",'CED. GRAL POR REP. O MANTTO'!C187)</f>
        <v/>
      </c>
      <c r="D181" s="333" t="str">
        <f>IF('CED. GRAL POR REP. O MANTTO'!D187="","",'CED. GRAL POR REP. O MANTTO'!D187)</f>
        <v/>
      </c>
      <c r="E181" s="333"/>
      <c r="F181" s="38" t="str">
        <f>IF('CED. GRAL POR REP. O MANTTO'!E187="","",'CED. GRAL POR REP. O MANTTO'!E187)</f>
        <v/>
      </c>
      <c r="G181" s="67" t="str">
        <f>IF('CED. GRAL POR REP. O MANTTO'!F187="","",'CED. GRAL POR REP. O MANTTO'!F187)</f>
        <v/>
      </c>
      <c r="H181" s="92">
        <f>+'REPORTE SEPTIEMBRE IMROM'!M181</f>
        <v>0</v>
      </c>
      <c r="I181" s="39"/>
      <c r="J181" s="39"/>
      <c r="K181" s="39"/>
      <c r="L181" s="30">
        <f t="shared" si="7"/>
        <v>0</v>
      </c>
      <c r="M181" s="30">
        <f t="shared" si="8"/>
        <v>0</v>
      </c>
      <c r="N181" s="90">
        <f>+'REPORTE SEPTIEMBRE IMROM'!N181</f>
        <v>0</v>
      </c>
      <c r="O181" s="55"/>
      <c r="P181" s="56"/>
      <c r="Q181" s="63">
        <f>+'REPORTE SEPTIEMBRE IMROM'!Q181</f>
        <v>0</v>
      </c>
      <c r="R181" s="33" t="str">
        <f>IF(M181=0,"",M181/'CED. GRAL POR REP. O MANTTO'!G187)</f>
        <v/>
      </c>
      <c r="S181" s="44" t="str">
        <f t="shared" si="6"/>
        <v/>
      </c>
    </row>
    <row r="182" spans="2:19" s="3" customFormat="1" ht="37.5" hidden="1" customHeight="1" x14ac:dyDescent="0.2">
      <c r="B182" s="37">
        <v>165</v>
      </c>
      <c r="C182" s="38" t="str">
        <f>IF('CED. GRAL POR REP. O MANTTO'!C188="","",'CED. GRAL POR REP. O MANTTO'!C188)</f>
        <v/>
      </c>
      <c r="D182" s="333" t="str">
        <f>IF('CED. GRAL POR REP. O MANTTO'!D188="","",'CED. GRAL POR REP. O MANTTO'!D188)</f>
        <v/>
      </c>
      <c r="E182" s="333"/>
      <c r="F182" s="38" t="str">
        <f>IF('CED. GRAL POR REP. O MANTTO'!E188="","",'CED. GRAL POR REP. O MANTTO'!E188)</f>
        <v/>
      </c>
      <c r="G182" s="67" t="str">
        <f>IF('CED. GRAL POR REP. O MANTTO'!F188="","",'CED. GRAL POR REP. O MANTTO'!F188)</f>
        <v/>
      </c>
      <c r="H182" s="92">
        <f>+'REPORTE SEPTIEMBRE IMROM'!M182</f>
        <v>0</v>
      </c>
      <c r="I182" s="39"/>
      <c r="J182" s="39"/>
      <c r="K182" s="39"/>
      <c r="L182" s="30">
        <f t="shared" si="7"/>
        <v>0</v>
      </c>
      <c r="M182" s="30">
        <f t="shared" si="8"/>
        <v>0</v>
      </c>
      <c r="N182" s="90">
        <f>+'REPORTE SEPTIEMBRE IMROM'!N182</f>
        <v>0</v>
      </c>
      <c r="O182" s="55"/>
      <c r="P182" s="56"/>
      <c r="Q182" s="63">
        <f>+'REPORTE SEPTIEMBRE IMROM'!Q182</f>
        <v>0</v>
      </c>
      <c r="R182" s="33" t="str">
        <f>IF(M182=0,"",M182/'CED. GRAL POR REP. O MANTTO'!G188)</f>
        <v/>
      </c>
      <c r="S182" s="44" t="str">
        <f t="shared" si="6"/>
        <v/>
      </c>
    </row>
    <row r="183" spans="2:19" s="3" customFormat="1" ht="37.5" hidden="1" customHeight="1" x14ac:dyDescent="0.2">
      <c r="B183" s="37">
        <v>166</v>
      </c>
      <c r="C183" s="38" t="str">
        <f>IF('CED. GRAL POR REP. O MANTTO'!C189="","",'CED. GRAL POR REP. O MANTTO'!C189)</f>
        <v/>
      </c>
      <c r="D183" s="333" t="str">
        <f>IF('CED. GRAL POR REP. O MANTTO'!D189="","",'CED. GRAL POR REP. O MANTTO'!D189)</f>
        <v/>
      </c>
      <c r="E183" s="333"/>
      <c r="F183" s="38" t="str">
        <f>IF('CED. GRAL POR REP. O MANTTO'!E189="","",'CED. GRAL POR REP. O MANTTO'!E189)</f>
        <v/>
      </c>
      <c r="G183" s="67" t="str">
        <f>IF('CED. GRAL POR REP. O MANTTO'!F189="","",'CED. GRAL POR REP. O MANTTO'!F189)</f>
        <v/>
      </c>
      <c r="H183" s="92">
        <f>+'REPORTE SEPTIEMBRE IMROM'!M183</f>
        <v>0</v>
      </c>
      <c r="I183" s="39"/>
      <c r="J183" s="39"/>
      <c r="K183" s="39"/>
      <c r="L183" s="30">
        <f t="shared" si="7"/>
        <v>0</v>
      </c>
      <c r="M183" s="30">
        <f t="shared" si="8"/>
        <v>0</v>
      </c>
      <c r="N183" s="90">
        <f>+'REPORTE SEPTIEMBRE IMROM'!N183</f>
        <v>0</v>
      </c>
      <c r="O183" s="55"/>
      <c r="P183" s="56"/>
      <c r="Q183" s="63">
        <f>+'REPORTE SEPTIEMBRE IMROM'!Q183</f>
        <v>0</v>
      </c>
      <c r="R183" s="33" t="str">
        <f>IF(M183=0,"",M183/'CED. GRAL POR REP. O MANTTO'!G189)</f>
        <v/>
      </c>
      <c r="S183" s="44" t="str">
        <f t="shared" si="6"/>
        <v/>
      </c>
    </row>
    <row r="184" spans="2:19" s="3" customFormat="1" ht="37.5" hidden="1" customHeight="1" x14ac:dyDescent="0.2">
      <c r="B184" s="37">
        <v>167</v>
      </c>
      <c r="C184" s="38" t="str">
        <f>IF('CED. GRAL POR REP. O MANTTO'!C190="","",'CED. GRAL POR REP. O MANTTO'!C190)</f>
        <v/>
      </c>
      <c r="D184" s="333" t="str">
        <f>IF('CED. GRAL POR REP. O MANTTO'!D190="","",'CED. GRAL POR REP. O MANTTO'!D190)</f>
        <v/>
      </c>
      <c r="E184" s="333"/>
      <c r="F184" s="38" t="str">
        <f>IF('CED. GRAL POR REP. O MANTTO'!E190="","",'CED. GRAL POR REP. O MANTTO'!E190)</f>
        <v/>
      </c>
      <c r="G184" s="67" t="str">
        <f>IF('CED. GRAL POR REP. O MANTTO'!F190="","",'CED. GRAL POR REP. O MANTTO'!F190)</f>
        <v/>
      </c>
      <c r="H184" s="92">
        <f>+'REPORTE SEPTIEMBRE IMROM'!M184</f>
        <v>0</v>
      </c>
      <c r="I184" s="39"/>
      <c r="J184" s="39"/>
      <c r="K184" s="39"/>
      <c r="L184" s="30">
        <f t="shared" si="7"/>
        <v>0</v>
      </c>
      <c r="M184" s="30">
        <f t="shared" si="8"/>
        <v>0</v>
      </c>
      <c r="N184" s="90">
        <f>+'REPORTE SEPTIEMBRE IMROM'!N184</f>
        <v>0</v>
      </c>
      <c r="O184" s="55"/>
      <c r="P184" s="56"/>
      <c r="Q184" s="63">
        <f>+'REPORTE SEPTIEMBRE IMROM'!Q184</f>
        <v>0</v>
      </c>
      <c r="R184" s="33" t="str">
        <f>IF(M184=0,"",M184/'CED. GRAL POR REP. O MANTTO'!G190)</f>
        <v/>
      </c>
      <c r="S184" s="44" t="str">
        <f t="shared" si="6"/>
        <v/>
      </c>
    </row>
    <row r="185" spans="2:19" s="3" customFormat="1" ht="37.5" hidden="1" customHeight="1" x14ac:dyDescent="0.2">
      <c r="B185" s="37">
        <v>168</v>
      </c>
      <c r="C185" s="38" t="str">
        <f>IF('CED. GRAL POR REP. O MANTTO'!C191="","",'CED. GRAL POR REP. O MANTTO'!C191)</f>
        <v/>
      </c>
      <c r="D185" s="333" t="str">
        <f>IF('CED. GRAL POR REP. O MANTTO'!D191="","",'CED. GRAL POR REP. O MANTTO'!D191)</f>
        <v/>
      </c>
      <c r="E185" s="333"/>
      <c r="F185" s="38" t="str">
        <f>IF('CED. GRAL POR REP. O MANTTO'!E191="","",'CED. GRAL POR REP. O MANTTO'!E191)</f>
        <v/>
      </c>
      <c r="G185" s="67" t="str">
        <f>IF('CED. GRAL POR REP. O MANTTO'!F191="","",'CED. GRAL POR REP. O MANTTO'!F191)</f>
        <v/>
      </c>
      <c r="H185" s="92">
        <f>+'REPORTE SEPTIEMBRE IMROM'!M185</f>
        <v>0</v>
      </c>
      <c r="I185" s="39"/>
      <c r="J185" s="39"/>
      <c r="K185" s="39"/>
      <c r="L185" s="30">
        <f t="shared" si="7"/>
        <v>0</v>
      </c>
      <c r="M185" s="30">
        <f t="shared" si="8"/>
        <v>0</v>
      </c>
      <c r="N185" s="90">
        <f>+'REPORTE SEPTIEMBRE IMROM'!N185</f>
        <v>0</v>
      </c>
      <c r="O185" s="55"/>
      <c r="P185" s="56"/>
      <c r="Q185" s="63">
        <f>+'REPORTE SEPTIEMBRE IMROM'!Q185</f>
        <v>0</v>
      </c>
      <c r="R185" s="33" t="str">
        <f>IF(M185=0,"",M185/'CED. GRAL POR REP. O MANTTO'!G191)</f>
        <v/>
      </c>
      <c r="S185" s="44" t="str">
        <f t="shared" si="6"/>
        <v/>
      </c>
    </row>
    <row r="186" spans="2:19" s="3" customFormat="1" ht="37.5" hidden="1" customHeight="1" x14ac:dyDescent="0.2">
      <c r="B186" s="37">
        <v>169</v>
      </c>
      <c r="C186" s="38" t="str">
        <f>IF('CED. GRAL POR REP. O MANTTO'!C192="","",'CED. GRAL POR REP. O MANTTO'!C192)</f>
        <v/>
      </c>
      <c r="D186" s="333" t="str">
        <f>IF('CED. GRAL POR REP. O MANTTO'!D192="","",'CED. GRAL POR REP. O MANTTO'!D192)</f>
        <v/>
      </c>
      <c r="E186" s="333"/>
      <c r="F186" s="38" t="str">
        <f>IF('CED. GRAL POR REP. O MANTTO'!E192="","",'CED. GRAL POR REP. O MANTTO'!E192)</f>
        <v/>
      </c>
      <c r="G186" s="67" t="str">
        <f>IF('CED. GRAL POR REP. O MANTTO'!F192="","",'CED. GRAL POR REP. O MANTTO'!F192)</f>
        <v/>
      </c>
      <c r="H186" s="92">
        <f>+'REPORTE SEPTIEMBRE IMROM'!M186</f>
        <v>0</v>
      </c>
      <c r="I186" s="39"/>
      <c r="J186" s="39"/>
      <c r="K186" s="39"/>
      <c r="L186" s="30">
        <f t="shared" si="7"/>
        <v>0</v>
      </c>
      <c r="M186" s="30">
        <f t="shared" si="8"/>
        <v>0</v>
      </c>
      <c r="N186" s="90">
        <f>+'REPORTE SEPTIEMBRE IMROM'!N186</f>
        <v>0</v>
      </c>
      <c r="O186" s="55"/>
      <c r="P186" s="56"/>
      <c r="Q186" s="63">
        <f>+'REPORTE SEPTIEMBRE IMROM'!Q186</f>
        <v>0</v>
      </c>
      <c r="R186" s="33" t="str">
        <f>IF(M186=0,"",M186/'CED. GRAL POR REP. O MANTTO'!G192)</f>
        <v/>
      </c>
      <c r="S186" s="44" t="str">
        <f t="shared" si="6"/>
        <v/>
      </c>
    </row>
    <row r="187" spans="2:19" s="3" customFormat="1" ht="37.5" hidden="1" customHeight="1" x14ac:dyDescent="0.2">
      <c r="B187" s="37">
        <v>170</v>
      </c>
      <c r="C187" s="38" t="str">
        <f>IF('CED. GRAL POR REP. O MANTTO'!C193="","",'CED. GRAL POR REP. O MANTTO'!C193)</f>
        <v/>
      </c>
      <c r="D187" s="333" t="str">
        <f>IF('CED. GRAL POR REP. O MANTTO'!D193="","",'CED. GRAL POR REP. O MANTTO'!D193)</f>
        <v/>
      </c>
      <c r="E187" s="333"/>
      <c r="F187" s="38" t="str">
        <f>IF('CED. GRAL POR REP. O MANTTO'!E193="","",'CED. GRAL POR REP. O MANTTO'!E193)</f>
        <v/>
      </c>
      <c r="G187" s="67" t="str">
        <f>IF('CED. GRAL POR REP. O MANTTO'!F193="","",'CED. GRAL POR REP. O MANTTO'!F193)</f>
        <v/>
      </c>
      <c r="H187" s="92">
        <f>+'REPORTE SEPTIEMBRE IMROM'!M187</f>
        <v>0</v>
      </c>
      <c r="I187" s="39"/>
      <c r="J187" s="39"/>
      <c r="K187" s="39"/>
      <c r="L187" s="30">
        <f t="shared" si="7"/>
        <v>0</v>
      </c>
      <c r="M187" s="30">
        <f t="shared" si="8"/>
        <v>0</v>
      </c>
      <c r="N187" s="90">
        <f>+'REPORTE SEPTIEMBRE IMROM'!N187</f>
        <v>0</v>
      </c>
      <c r="O187" s="55"/>
      <c r="P187" s="56"/>
      <c r="Q187" s="63">
        <f>+'REPORTE SEPTIEMBRE IMROM'!Q187</f>
        <v>0</v>
      </c>
      <c r="R187" s="33" t="str">
        <f>IF(M187=0,"",M187/'CED. GRAL POR REP. O MANTTO'!G193)</f>
        <v/>
      </c>
      <c r="S187" s="44" t="str">
        <f t="shared" si="6"/>
        <v/>
      </c>
    </row>
    <row r="188" spans="2:19" s="3" customFormat="1" ht="37.5" hidden="1" customHeight="1" x14ac:dyDescent="0.2">
      <c r="B188" s="37">
        <v>171</v>
      </c>
      <c r="C188" s="38" t="str">
        <f>IF('CED. GRAL POR REP. O MANTTO'!C194="","",'CED. GRAL POR REP. O MANTTO'!C194)</f>
        <v/>
      </c>
      <c r="D188" s="333" t="str">
        <f>IF('CED. GRAL POR REP. O MANTTO'!D194="","",'CED. GRAL POR REP. O MANTTO'!D194)</f>
        <v/>
      </c>
      <c r="E188" s="333"/>
      <c r="F188" s="38" t="str">
        <f>IF('CED. GRAL POR REP. O MANTTO'!E194="","",'CED. GRAL POR REP. O MANTTO'!E194)</f>
        <v/>
      </c>
      <c r="G188" s="67" t="str">
        <f>IF('CED. GRAL POR REP. O MANTTO'!F194="","",'CED. GRAL POR REP. O MANTTO'!F194)</f>
        <v/>
      </c>
      <c r="H188" s="92">
        <f>+'REPORTE SEPTIEMBRE IMROM'!M188</f>
        <v>0</v>
      </c>
      <c r="I188" s="39"/>
      <c r="J188" s="39"/>
      <c r="K188" s="39"/>
      <c r="L188" s="30">
        <f t="shared" si="7"/>
        <v>0</v>
      </c>
      <c r="M188" s="30">
        <f t="shared" si="8"/>
        <v>0</v>
      </c>
      <c r="N188" s="90">
        <f>+'REPORTE SEPTIEMBRE IMROM'!N188</f>
        <v>0</v>
      </c>
      <c r="O188" s="55"/>
      <c r="P188" s="56"/>
      <c r="Q188" s="63">
        <f>+'REPORTE SEPTIEMBRE IMROM'!Q188</f>
        <v>0</v>
      </c>
      <c r="R188" s="33" t="str">
        <f>IF(M188=0,"",M188/'CED. GRAL POR REP. O MANTTO'!G194)</f>
        <v/>
      </c>
      <c r="S188" s="44" t="str">
        <f t="shared" si="6"/>
        <v/>
      </c>
    </row>
    <row r="189" spans="2:19" s="3" customFormat="1" ht="37.5" hidden="1" customHeight="1" x14ac:dyDescent="0.2">
      <c r="B189" s="37">
        <v>172</v>
      </c>
      <c r="C189" s="38" t="str">
        <f>IF('CED. GRAL POR REP. O MANTTO'!C195="","",'CED. GRAL POR REP. O MANTTO'!C195)</f>
        <v/>
      </c>
      <c r="D189" s="333" t="str">
        <f>IF('CED. GRAL POR REP. O MANTTO'!D195="","",'CED. GRAL POR REP. O MANTTO'!D195)</f>
        <v/>
      </c>
      <c r="E189" s="333"/>
      <c r="F189" s="38" t="str">
        <f>IF('CED. GRAL POR REP. O MANTTO'!E195="","",'CED. GRAL POR REP. O MANTTO'!E195)</f>
        <v/>
      </c>
      <c r="G189" s="67" t="str">
        <f>IF('CED. GRAL POR REP. O MANTTO'!F195="","",'CED. GRAL POR REP. O MANTTO'!F195)</f>
        <v/>
      </c>
      <c r="H189" s="92">
        <f>+'REPORTE SEPTIEMBRE IMROM'!M189</f>
        <v>0</v>
      </c>
      <c r="I189" s="39"/>
      <c r="J189" s="39"/>
      <c r="K189" s="39"/>
      <c r="L189" s="30">
        <f t="shared" si="7"/>
        <v>0</v>
      </c>
      <c r="M189" s="30">
        <f t="shared" si="8"/>
        <v>0</v>
      </c>
      <c r="N189" s="90">
        <f>+'REPORTE SEPTIEMBRE IMROM'!N189</f>
        <v>0</v>
      </c>
      <c r="O189" s="55"/>
      <c r="P189" s="56"/>
      <c r="Q189" s="63">
        <f>+'REPORTE SEPTIEMBRE IMROM'!Q189</f>
        <v>0</v>
      </c>
      <c r="R189" s="33" t="str">
        <f>IF(M189=0,"",M189/'CED. GRAL POR REP. O MANTTO'!G195)</f>
        <v/>
      </c>
      <c r="S189" s="44" t="str">
        <f t="shared" si="6"/>
        <v/>
      </c>
    </row>
    <row r="190" spans="2:19" s="3" customFormat="1" ht="37.5" hidden="1" customHeight="1" x14ac:dyDescent="0.2">
      <c r="B190" s="37">
        <v>173</v>
      </c>
      <c r="C190" s="38" t="str">
        <f>IF('CED. GRAL POR REP. O MANTTO'!C196="","",'CED. GRAL POR REP. O MANTTO'!C196)</f>
        <v/>
      </c>
      <c r="D190" s="333" t="str">
        <f>IF('CED. GRAL POR REP. O MANTTO'!D196="","",'CED. GRAL POR REP. O MANTTO'!D196)</f>
        <v/>
      </c>
      <c r="E190" s="333"/>
      <c r="F190" s="38" t="str">
        <f>IF('CED. GRAL POR REP. O MANTTO'!E196="","",'CED. GRAL POR REP. O MANTTO'!E196)</f>
        <v/>
      </c>
      <c r="G190" s="67" t="str">
        <f>IF('CED. GRAL POR REP. O MANTTO'!F196="","",'CED. GRAL POR REP. O MANTTO'!F196)</f>
        <v/>
      </c>
      <c r="H190" s="92">
        <f>+'REPORTE SEPTIEMBRE IMROM'!M190</f>
        <v>0</v>
      </c>
      <c r="I190" s="39"/>
      <c r="J190" s="39"/>
      <c r="K190" s="39"/>
      <c r="L190" s="30">
        <f t="shared" si="7"/>
        <v>0</v>
      </c>
      <c r="M190" s="30">
        <f t="shared" si="8"/>
        <v>0</v>
      </c>
      <c r="N190" s="90">
        <f>+'REPORTE SEPTIEMBRE IMROM'!N190</f>
        <v>0</v>
      </c>
      <c r="O190" s="55"/>
      <c r="P190" s="56"/>
      <c r="Q190" s="63">
        <f>+'REPORTE SEPTIEMBRE IMROM'!Q190</f>
        <v>0</v>
      </c>
      <c r="R190" s="33" t="str">
        <f>IF(M190=0,"",M190/'CED. GRAL POR REP. O MANTTO'!G196)</f>
        <v/>
      </c>
      <c r="S190" s="44" t="str">
        <f t="shared" si="6"/>
        <v/>
      </c>
    </row>
    <row r="191" spans="2:19" s="3" customFormat="1" ht="37.5" hidden="1" customHeight="1" x14ac:dyDescent="0.2">
      <c r="B191" s="37">
        <v>174</v>
      </c>
      <c r="C191" s="38" t="str">
        <f>IF('CED. GRAL POR REP. O MANTTO'!C197="","",'CED. GRAL POR REP. O MANTTO'!C197)</f>
        <v/>
      </c>
      <c r="D191" s="333" t="str">
        <f>IF('CED. GRAL POR REP. O MANTTO'!D197="","",'CED. GRAL POR REP. O MANTTO'!D197)</f>
        <v/>
      </c>
      <c r="E191" s="333"/>
      <c r="F191" s="38" t="str">
        <f>IF('CED. GRAL POR REP. O MANTTO'!E197="","",'CED. GRAL POR REP. O MANTTO'!E197)</f>
        <v/>
      </c>
      <c r="G191" s="67" t="str">
        <f>IF('CED. GRAL POR REP. O MANTTO'!F197="","",'CED. GRAL POR REP. O MANTTO'!F197)</f>
        <v/>
      </c>
      <c r="H191" s="92">
        <f>+'REPORTE SEPTIEMBRE IMROM'!M191</f>
        <v>0</v>
      </c>
      <c r="I191" s="39"/>
      <c r="J191" s="39"/>
      <c r="K191" s="39"/>
      <c r="L191" s="30">
        <f t="shared" si="7"/>
        <v>0</v>
      </c>
      <c r="M191" s="30">
        <f t="shared" si="8"/>
        <v>0</v>
      </c>
      <c r="N191" s="90">
        <f>+'REPORTE SEPTIEMBRE IMROM'!N191</f>
        <v>0</v>
      </c>
      <c r="O191" s="55"/>
      <c r="P191" s="56"/>
      <c r="Q191" s="63">
        <f>+'REPORTE SEPTIEMBRE IMROM'!Q191</f>
        <v>0</v>
      </c>
      <c r="R191" s="33" t="str">
        <f>IF(M191=0,"",M191/'CED. GRAL POR REP. O MANTTO'!G197)</f>
        <v/>
      </c>
      <c r="S191" s="44" t="str">
        <f t="shared" si="6"/>
        <v/>
      </c>
    </row>
    <row r="192" spans="2:19" s="3" customFormat="1" ht="37.5" hidden="1" customHeight="1" x14ac:dyDescent="0.2">
      <c r="B192" s="37">
        <v>175</v>
      </c>
      <c r="C192" s="38" t="str">
        <f>IF('CED. GRAL POR REP. O MANTTO'!C198="","",'CED. GRAL POR REP. O MANTTO'!C198)</f>
        <v/>
      </c>
      <c r="D192" s="333" t="str">
        <f>IF('CED. GRAL POR REP. O MANTTO'!D198="","",'CED. GRAL POR REP. O MANTTO'!D198)</f>
        <v/>
      </c>
      <c r="E192" s="333"/>
      <c r="F192" s="38" t="str">
        <f>IF('CED. GRAL POR REP. O MANTTO'!E198="","",'CED. GRAL POR REP. O MANTTO'!E198)</f>
        <v/>
      </c>
      <c r="G192" s="67" t="str">
        <f>IF('CED. GRAL POR REP. O MANTTO'!F198="","",'CED. GRAL POR REP. O MANTTO'!F198)</f>
        <v/>
      </c>
      <c r="H192" s="92">
        <f>+'REPORTE SEPTIEMBRE IMROM'!M192</f>
        <v>0</v>
      </c>
      <c r="I192" s="39"/>
      <c r="J192" s="39"/>
      <c r="K192" s="39"/>
      <c r="L192" s="30">
        <f t="shared" si="7"/>
        <v>0</v>
      </c>
      <c r="M192" s="30">
        <f t="shared" si="8"/>
        <v>0</v>
      </c>
      <c r="N192" s="90">
        <f>+'REPORTE SEPTIEMBRE IMROM'!N192</f>
        <v>0</v>
      </c>
      <c r="O192" s="55"/>
      <c r="P192" s="56"/>
      <c r="Q192" s="63">
        <f>+'REPORTE SEPTIEMBRE IMROM'!Q192</f>
        <v>0</v>
      </c>
      <c r="R192" s="33" t="str">
        <f>IF(M192=0,"",M192/'CED. GRAL POR REP. O MANTTO'!G198)</f>
        <v/>
      </c>
      <c r="S192" s="44" t="str">
        <f t="shared" si="6"/>
        <v/>
      </c>
    </row>
    <row r="193" spans="2:19" s="3" customFormat="1" ht="37.5" hidden="1" customHeight="1" x14ac:dyDescent="0.2">
      <c r="B193" s="37">
        <v>176</v>
      </c>
      <c r="C193" s="38" t="str">
        <f>IF('CED. GRAL POR REP. O MANTTO'!C199="","",'CED. GRAL POR REP. O MANTTO'!C199)</f>
        <v/>
      </c>
      <c r="D193" s="333" t="str">
        <f>IF('CED. GRAL POR REP. O MANTTO'!D199="","",'CED. GRAL POR REP. O MANTTO'!D199)</f>
        <v/>
      </c>
      <c r="E193" s="333"/>
      <c r="F193" s="38" t="str">
        <f>IF('CED. GRAL POR REP. O MANTTO'!E199="","",'CED. GRAL POR REP. O MANTTO'!E199)</f>
        <v/>
      </c>
      <c r="G193" s="67" t="str">
        <f>IF('CED. GRAL POR REP. O MANTTO'!F199="","",'CED. GRAL POR REP. O MANTTO'!F199)</f>
        <v/>
      </c>
      <c r="H193" s="92">
        <f>+'REPORTE SEPTIEMBRE IMROM'!M193</f>
        <v>0</v>
      </c>
      <c r="I193" s="39"/>
      <c r="J193" s="39"/>
      <c r="K193" s="39"/>
      <c r="L193" s="30">
        <f t="shared" si="7"/>
        <v>0</v>
      </c>
      <c r="M193" s="30">
        <f t="shared" si="8"/>
        <v>0</v>
      </c>
      <c r="N193" s="90">
        <f>+'REPORTE SEPTIEMBRE IMROM'!N193</f>
        <v>0</v>
      </c>
      <c r="O193" s="55"/>
      <c r="P193" s="56"/>
      <c r="Q193" s="63">
        <f>+'REPORTE SEPTIEMBRE IMROM'!Q193</f>
        <v>0</v>
      </c>
      <c r="R193" s="33" t="str">
        <f>IF(M193=0,"",M193/'CED. GRAL POR REP. O MANTTO'!G199)</f>
        <v/>
      </c>
      <c r="S193" s="44" t="str">
        <f t="shared" si="6"/>
        <v/>
      </c>
    </row>
    <row r="194" spans="2:19" s="3" customFormat="1" ht="37.5" hidden="1" customHeight="1" x14ac:dyDescent="0.2">
      <c r="B194" s="37">
        <v>177</v>
      </c>
      <c r="C194" s="38" t="str">
        <f>IF('CED. GRAL POR REP. O MANTTO'!C200="","",'CED. GRAL POR REP. O MANTTO'!C200)</f>
        <v/>
      </c>
      <c r="D194" s="333" t="str">
        <f>IF('CED. GRAL POR REP. O MANTTO'!D200="","",'CED. GRAL POR REP. O MANTTO'!D200)</f>
        <v/>
      </c>
      <c r="E194" s="333"/>
      <c r="F194" s="38" t="str">
        <f>IF('CED. GRAL POR REP. O MANTTO'!E200="","",'CED. GRAL POR REP. O MANTTO'!E200)</f>
        <v/>
      </c>
      <c r="G194" s="67" t="str">
        <f>IF('CED. GRAL POR REP. O MANTTO'!F200="","",'CED. GRAL POR REP. O MANTTO'!F200)</f>
        <v/>
      </c>
      <c r="H194" s="92">
        <f>+'REPORTE SEPTIEMBRE IMROM'!M194</f>
        <v>0</v>
      </c>
      <c r="I194" s="39"/>
      <c r="J194" s="39"/>
      <c r="K194" s="39"/>
      <c r="L194" s="30">
        <f t="shared" si="7"/>
        <v>0</v>
      </c>
      <c r="M194" s="30">
        <f t="shared" si="8"/>
        <v>0</v>
      </c>
      <c r="N194" s="90">
        <f>+'REPORTE SEPTIEMBRE IMROM'!N194</f>
        <v>0</v>
      </c>
      <c r="O194" s="55"/>
      <c r="P194" s="56"/>
      <c r="Q194" s="63">
        <f>+'REPORTE SEPTIEMBRE IMROM'!Q194</f>
        <v>0</v>
      </c>
      <c r="R194" s="33" t="str">
        <f>IF(M194=0,"",M194/'CED. GRAL POR REP. O MANTTO'!G200)</f>
        <v/>
      </c>
      <c r="S194" s="44" t="str">
        <f t="shared" si="6"/>
        <v/>
      </c>
    </row>
    <row r="195" spans="2:19" s="3" customFormat="1" ht="37.5" hidden="1" customHeight="1" x14ac:dyDescent="0.2">
      <c r="B195" s="37">
        <v>178</v>
      </c>
      <c r="C195" s="38" t="str">
        <f>IF('CED. GRAL POR REP. O MANTTO'!C201="","",'CED. GRAL POR REP. O MANTTO'!C201)</f>
        <v/>
      </c>
      <c r="D195" s="333" t="str">
        <f>IF('CED. GRAL POR REP. O MANTTO'!D201="","",'CED. GRAL POR REP. O MANTTO'!D201)</f>
        <v/>
      </c>
      <c r="E195" s="333"/>
      <c r="F195" s="38" t="str">
        <f>IF('CED. GRAL POR REP. O MANTTO'!E201="","",'CED. GRAL POR REP. O MANTTO'!E201)</f>
        <v/>
      </c>
      <c r="G195" s="67" t="str">
        <f>IF('CED. GRAL POR REP. O MANTTO'!F201="","",'CED. GRAL POR REP. O MANTTO'!F201)</f>
        <v/>
      </c>
      <c r="H195" s="92">
        <f>+'REPORTE SEPTIEMBRE IMROM'!M195</f>
        <v>0</v>
      </c>
      <c r="I195" s="39"/>
      <c r="J195" s="39"/>
      <c r="K195" s="39"/>
      <c r="L195" s="30">
        <f t="shared" si="7"/>
        <v>0</v>
      </c>
      <c r="M195" s="30">
        <f t="shared" si="8"/>
        <v>0</v>
      </c>
      <c r="N195" s="90">
        <f>+'REPORTE SEPTIEMBRE IMROM'!N195</f>
        <v>0</v>
      </c>
      <c r="O195" s="55"/>
      <c r="P195" s="56"/>
      <c r="Q195" s="63">
        <f>+'REPORTE SEPTIEMBRE IMROM'!Q195</f>
        <v>0</v>
      </c>
      <c r="R195" s="33" t="str">
        <f>IF(M195=0,"",M195/'CED. GRAL POR REP. O MANTTO'!G201)</f>
        <v/>
      </c>
      <c r="S195" s="44" t="str">
        <f t="shared" si="6"/>
        <v/>
      </c>
    </row>
    <row r="196" spans="2:19" s="3" customFormat="1" ht="37.5" hidden="1" customHeight="1" x14ac:dyDescent="0.2">
      <c r="B196" s="37">
        <v>179</v>
      </c>
      <c r="C196" s="38" t="str">
        <f>IF('CED. GRAL POR REP. O MANTTO'!C202="","",'CED. GRAL POR REP. O MANTTO'!C202)</f>
        <v/>
      </c>
      <c r="D196" s="333" t="str">
        <f>IF('CED. GRAL POR REP. O MANTTO'!D202="","",'CED. GRAL POR REP. O MANTTO'!D202)</f>
        <v/>
      </c>
      <c r="E196" s="333"/>
      <c r="F196" s="38" t="str">
        <f>IF('CED. GRAL POR REP. O MANTTO'!E202="","",'CED. GRAL POR REP. O MANTTO'!E202)</f>
        <v/>
      </c>
      <c r="G196" s="67" t="str">
        <f>IF('CED. GRAL POR REP. O MANTTO'!F202="","",'CED. GRAL POR REP. O MANTTO'!F202)</f>
        <v/>
      </c>
      <c r="H196" s="92">
        <f>+'REPORTE SEPTIEMBRE IMROM'!M196</f>
        <v>0</v>
      </c>
      <c r="I196" s="39"/>
      <c r="J196" s="39"/>
      <c r="K196" s="39"/>
      <c r="L196" s="30">
        <f t="shared" si="7"/>
        <v>0</v>
      </c>
      <c r="M196" s="30">
        <f t="shared" si="8"/>
        <v>0</v>
      </c>
      <c r="N196" s="90">
        <f>+'REPORTE SEPTIEMBRE IMROM'!N196</f>
        <v>0</v>
      </c>
      <c r="O196" s="55"/>
      <c r="P196" s="56"/>
      <c r="Q196" s="63">
        <f>+'REPORTE SEPTIEMBRE IMROM'!Q196</f>
        <v>0</v>
      </c>
      <c r="R196" s="33" t="str">
        <f>IF(M196=0,"",M196/'CED. GRAL POR REP. O MANTTO'!G202)</f>
        <v/>
      </c>
      <c r="S196" s="44" t="str">
        <f t="shared" si="6"/>
        <v/>
      </c>
    </row>
    <row r="197" spans="2:19" s="3" customFormat="1" ht="37.5" hidden="1" customHeight="1" x14ac:dyDescent="0.2">
      <c r="B197" s="37">
        <v>180</v>
      </c>
      <c r="C197" s="38" t="str">
        <f>IF('CED. GRAL POR REP. O MANTTO'!C203="","",'CED. GRAL POR REP. O MANTTO'!C203)</f>
        <v/>
      </c>
      <c r="D197" s="333" t="str">
        <f>IF('CED. GRAL POR REP. O MANTTO'!D203="","",'CED. GRAL POR REP. O MANTTO'!D203)</f>
        <v/>
      </c>
      <c r="E197" s="333"/>
      <c r="F197" s="38" t="str">
        <f>IF('CED. GRAL POR REP. O MANTTO'!E203="","",'CED. GRAL POR REP. O MANTTO'!E203)</f>
        <v/>
      </c>
      <c r="G197" s="67" t="str">
        <f>IF('CED. GRAL POR REP. O MANTTO'!F203="","",'CED. GRAL POR REP. O MANTTO'!F203)</f>
        <v/>
      </c>
      <c r="H197" s="92">
        <f>+'REPORTE SEPTIEMBRE IMROM'!M197</f>
        <v>0</v>
      </c>
      <c r="I197" s="39"/>
      <c r="J197" s="39"/>
      <c r="K197" s="39"/>
      <c r="L197" s="30">
        <f t="shared" si="7"/>
        <v>0</v>
      </c>
      <c r="M197" s="30">
        <f t="shared" si="8"/>
        <v>0</v>
      </c>
      <c r="N197" s="90">
        <f>+'REPORTE SEPTIEMBRE IMROM'!N197</f>
        <v>0</v>
      </c>
      <c r="O197" s="55"/>
      <c r="P197" s="56"/>
      <c r="Q197" s="63">
        <f>+'REPORTE SEPTIEMBRE IMROM'!Q197</f>
        <v>0</v>
      </c>
      <c r="R197" s="33" t="str">
        <f>IF(M197=0,"",M197/'CED. GRAL POR REP. O MANTTO'!G203)</f>
        <v/>
      </c>
      <c r="S197" s="44" t="str">
        <f t="shared" si="6"/>
        <v/>
      </c>
    </row>
    <row r="198" spans="2:19" s="3" customFormat="1" ht="37.5" hidden="1" customHeight="1" x14ac:dyDescent="0.2">
      <c r="B198" s="37">
        <v>181</v>
      </c>
      <c r="C198" s="38" t="str">
        <f>IF('CED. GRAL POR REP. O MANTTO'!C204="","",'CED. GRAL POR REP. O MANTTO'!C204)</f>
        <v/>
      </c>
      <c r="D198" s="333" t="str">
        <f>IF('CED. GRAL POR REP. O MANTTO'!D204="","",'CED. GRAL POR REP. O MANTTO'!D204)</f>
        <v/>
      </c>
      <c r="E198" s="333"/>
      <c r="F198" s="38" t="str">
        <f>IF('CED. GRAL POR REP. O MANTTO'!E204="","",'CED. GRAL POR REP. O MANTTO'!E204)</f>
        <v/>
      </c>
      <c r="G198" s="67" t="str">
        <f>IF('CED. GRAL POR REP. O MANTTO'!F204="","",'CED. GRAL POR REP. O MANTTO'!F204)</f>
        <v/>
      </c>
      <c r="H198" s="92">
        <f>+'REPORTE SEPTIEMBRE IMROM'!M198</f>
        <v>0</v>
      </c>
      <c r="I198" s="39"/>
      <c r="J198" s="39"/>
      <c r="K198" s="39"/>
      <c r="L198" s="30">
        <f t="shared" si="7"/>
        <v>0</v>
      </c>
      <c r="M198" s="30">
        <f t="shared" si="8"/>
        <v>0</v>
      </c>
      <c r="N198" s="90">
        <f>+'REPORTE SEPTIEMBRE IMROM'!N198</f>
        <v>0</v>
      </c>
      <c r="O198" s="55"/>
      <c r="P198" s="56"/>
      <c r="Q198" s="63">
        <f>+'REPORTE SEPTIEMBRE IMROM'!Q198</f>
        <v>0</v>
      </c>
      <c r="R198" s="33" t="str">
        <f>IF(M198=0,"",M198/'CED. GRAL POR REP. O MANTTO'!G204)</f>
        <v/>
      </c>
      <c r="S198" s="44" t="str">
        <f t="shared" si="6"/>
        <v/>
      </c>
    </row>
    <row r="199" spans="2:19" s="3" customFormat="1" ht="37.5" hidden="1" customHeight="1" x14ac:dyDescent="0.2">
      <c r="B199" s="37">
        <v>182</v>
      </c>
      <c r="C199" s="38" t="str">
        <f>IF('CED. GRAL POR REP. O MANTTO'!C205="","",'CED. GRAL POR REP. O MANTTO'!C205)</f>
        <v/>
      </c>
      <c r="D199" s="333" t="str">
        <f>IF('CED. GRAL POR REP. O MANTTO'!D205="","",'CED. GRAL POR REP. O MANTTO'!D205)</f>
        <v/>
      </c>
      <c r="E199" s="333"/>
      <c r="F199" s="38" t="str">
        <f>IF('CED. GRAL POR REP. O MANTTO'!E205="","",'CED. GRAL POR REP. O MANTTO'!E205)</f>
        <v/>
      </c>
      <c r="G199" s="67" t="str">
        <f>IF('CED. GRAL POR REP. O MANTTO'!F205="","",'CED. GRAL POR REP. O MANTTO'!F205)</f>
        <v/>
      </c>
      <c r="H199" s="92">
        <f>+'REPORTE SEPTIEMBRE IMROM'!M199</f>
        <v>0</v>
      </c>
      <c r="I199" s="39"/>
      <c r="J199" s="39"/>
      <c r="K199" s="39"/>
      <c r="L199" s="30">
        <f t="shared" si="7"/>
        <v>0</v>
      </c>
      <c r="M199" s="30">
        <f t="shared" si="8"/>
        <v>0</v>
      </c>
      <c r="N199" s="90">
        <f>+'REPORTE SEPTIEMBRE IMROM'!N199</f>
        <v>0</v>
      </c>
      <c r="O199" s="55"/>
      <c r="P199" s="56"/>
      <c r="Q199" s="63">
        <f>+'REPORTE SEPTIEMBRE IMROM'!Q199</f>
        <v>0</v>
      </c>
      <c r="R199" s="33" t="str">
        <f>IF(M199=0,"",M199/'CED. GRAL POR REP. O MANTTO'!G205)</f>
        <v/>
      </c>
      <c r="S199" s="44" t="str">
        <f t="shared" si="6"/>
        <v/>
      </c>
    </row>
    <row r="200" spans="2:19" s="3" customFormat="1" ht="37.5" hidden="1" customHeight="1" x14ac:dyDescent="0.2">
      <c r="B200" s="37">
        <v>183</v>
      </c>
      <c r="C200" s="38" t="str">
        <f>IF('CED. GRAL POR REP. O MANTTO'!C206="","",'CED. GRAL POR REP. O MANTTO'!C206)</f>
        <v/>
      </c>
      <c r="D200" s="333" t="str">
        <f>IF('CED. GRAL POR REP. O MANTTO'!D206="","",'CED. GRAL POR REP. O MANTTO'!D206)</f>
        <v/>
      </c>
      <c r="E200" s="333"/>
      <c r="F200" s="38" t="str">
        <f>IF('CED. GRAL POR REP. O MANTTO'!E206="","",'CED. GRAL POR REP. O MANTTO'!E206)</f>
        <v/>
      </c>
      <c r="G200" s="67" t="str">
        <f>IF('CED. GRAL POR REP. O MANTTO'!F206="","",'CED. GRAL POR REP. O MANTTO'!F206)</f>
        <v/>
      </c>
      <c r="H200" s="92">
        <f>+'REPORTE SEPTIEMBRE IMROM'!M200</f>
        <v>0</v>
      </c>
      <c r="I200" s="39"/>
      <c r="J200" s="39"/>
      <c r="K200" s="39"/>
      <c r="L200" s="30">
        <f t="shared" si="7"/>
        <v>0</v>
      </c>
      <c r="M200" s="30">
        <f t="shared" si="8"/>
        <v>0</v>
      </c>
      <c r="N200" s="90">
        <f>+'REPORTE SEPTIEMBRE IMROM'!N200</f>
        <v>0</v>
      </c>
      <c r="O200" s="55"/>
      <c r="P200" s="56"/>
      <c r="Q200" s="63">
        <f>+'REPORTE SEPTIEMBRE IMROM'!Q200</f>
        <v>0</v>
      </c>
      <c r="R200" s="33" t="str">
        <f>IF(M200=0,"",M200/'CED. GRAL POR REP. O MANTTO'!G206)</f>
        <v/>
      </c>
      <c r="S200" s="44" t="str">
        <f t="shared" si="6"/>
        <v/>
      </c>
    </row>
    <row r="201" spans="2:19" s="3" customFormat="1" ht="37.5" hidden="1" customHeight="1" x14ac:dyDescent="0.2">
      <c r="B201" s="37">
        <v>184</v>
      </c>
      <c r="C201" s="38" t="str">
        <f>IF('CED. GRAL POR REP. O MANTTO'!C207="","",'CED. GRAL POR REP. O MANTTO'!C207)</f>
        <v/>
      </c>
      <c r="D201" s="333" t="str">
        <f>IF('CED. GRAL POR REP. O MANTTO'!D207="","",'CED. GRAL POR REP. O MANTTO'!D207)</f>
        <v/>
      </c>
      <c r="E201" s="333"/>
      <c r="F201" s="38" t="str">
        <f>IF('CED. GRAL POR REP. O MANTTO'!E207="","",'CED. GRAL POR REP. O MANTTO'!E207)</f>
        <v/>
      </c>
      <c r="G201" s="67" t="str">
        <f>IF('CED. GRAL POR REP. O MANTTO'!F207="","",'CED. GRAL POR REP. O MANTTO'!F207)</f>
        <v/>
      </c>
      <c r="H201" s="92">
        <f>+'REPORTE SEPTIEMBRE IMROM'!M201</f>
        <v>0</v>
      </c>
      <c r="I201" s="39"/>
      <c r="J201" s="39"/>
      <c r="K201" s="39"/>
      <c r="L201" s="30">
        <f t="shared" si="7"/>
        <v>0</v>
      </c>
      <c r="M201" s="30">
        <f t="shared" si="8"/>
        <v>0</v>
      </c>
      <c r="N201" s="90">
        <f>+'REPORTE SEPTIEMBRE IMROM'!N201</f>
        <v>0</v>
      </c>
      <c r="O201" s="55"/>
      <c r="P201" s="56"/>
      <c r="Q201" s="63">
        <f>+'REPORTE SEPTIEMBRE IMROM'!Q201</f>
        <v>0</v>
      </c>
      <c r="R201" s="33" t="str">
        <f>IF(M201=0,"",M201/'CED. GRAL POR REP. O MANTTO'!G207)</f>
        <v/>
      </c>
      <c r="S201" s="44" t="str">
        <f t="shared" si="6"/>
        <v/>
      </c>
    </row>
    <row r="202" spans="2:19" s="3" customFormat="1" ht="37.5" hidden="1" customHeight="1" x14ac:dyDescent="0.2">
      <c r="B202" s="37">
        <v>185</v>
      </c>
      <c r="C202" s="38" t="str">
        <f>IF('CED. GRAL POR REP. O MANTTO'!C208="","",'CED. GRAL POR REP. O MANTTO'!C208)</f>
        <v/>
      </c>
      <c r="D202" s="333" t="str">
        <f>IF('CED. GRAL POR REP. O MANTTO'!D208="","",'CED. GRAL POR REP. O MANTTO'!D208)</f>
        <v/>
      </c>
      <c r="E202" s="333"/>
      <c r="F202" s="38" t="str">
        <f>IF('CED. GRAL POR REP. O MANTTO'!E208="","",'CED. GRAL POR REP. O MANTTO'!E208)</f>
        <v/>
      </c>
      <c r="G202" s="67" t="str">
        <f>IF('CED. GRAL POR REP. O MANTTO'!F208="","",'CED. GRAL POR REP. O MANTTO'!F208)</f>
        <v/>
      </c>
      <c r="H202" s="92">
        <f>+'REPORTE SEPTIEMBRE IMROM'!M202</f>
        <v>0</v>
      </c>
      <c r="I202" s="39"/>
      <c r="J202" s="39"/>
      <c r="K202" s="39"/>
      <c r="L202" s="30">
        <f t="shared" si="7"/>
        <v>0</v>
      </c>
      <c r="M202" s="30">
        <f t="shared" si="8"/>
        <v>0</v>
      </c>
      <c r="N202" s="90">
        <f>+'REPORTE SEPTIEMBRE IMROM'!N202</f>
        <v>0</v>
      </c>
      <c r="O202" s="55"/>
      <c r="P202" s="56"/>
      <c r="Q202" s="63">
        <f>+'REPORTE SEPTIEMBRE IMROM'!Q202</f>
        <v>0</v>
      </c>
      <c r="R202" s="33" t="str">
        <f>IF(M202=0,"",M202/'CED. GRAL POR REP. O MANTTO'!G208)</f>
        <v/>
      </c>
      <c r="S202" s="44" t="str">
        <f t="shared" si="6"/>
        <v/>
      </c>
    </row>
    <row r="203" spans="2:19" s="3" customFormat="1" ht="37.5" hidden="1" customHeight="1" x14ac:dyDescent="0.2">
      <c r="B203" s="37">
        <v>186</v>
      </c>
      <c r="C203" s="38" t="str">
        <f>IF('CED. GRAL POR REP. O MANTTO'!C209="","",'CED. GRAL POR REP. O MANTTO'!C209)</f>
        <v/>
      </c>
      <c r="D203" s="333" t="str">
        <f>IF('CED. GRAL POR REP. O MANTTO'!D209="","",'CED. GRAL POR REP. O MANTTO'!D209)</f>
        <v/>
      </c>
      <c r="E203" s="333"/>
      <c r="F203" s="38" t="str">
        <f>IF('CED. GRAL POR REP. O MANTTO'!E209="","",'CED. GRAL POR REP. O MANTTO'!E209)</f>
        <v/>
      </c>
      <c r="G203" s="67" t="str">
        <f>IF('CED. GRAL POR REP. O MANTTO'!F209="","",'CED. GRAL POR REP. O MANTTO'!F209)</f>
        <v/>
      </c>
      <c r="H203" s="92">
        <f>+'REPORTE SEPTIEMBRE IMROM'!M203</f>
        <v>0</v>
      </c>
      <c r="I203" s="39"/>
      <c r="J203" s="39"/>
      <c r="K203" s="39"/>
      <c r="L203" s="30">
        <f t="shared" si="7"/>
        <v>0</v>
      </c>
      <c r="M203" s="30">
        <f t="shared" si="8"/>
        <v>0</v>
      </c>
      <c r="N203" s="90">
        <f>+'REPORTE SEPTIEMBRE IMROM'!N203</f>
        <v>0</v>
      </c>
      <c r="O203" s="55"/>
      <c r="P203" s="56"/>
      <c r="Q203" s="63">
        <f>+'REPORTE SEPTIEMBRE IMROM'!Q203</f>
        <v>0</v>
      </c>
      <c r="R203" s="33" t="str">
        <f>IF(M203=0,"",M203/'CED. GRAL POR REP. O MANTTO'!G209)</f>
        <v/>
      </c>
      <c r="S203" s="44" t="str">
        <f t="shared" si="6"/>
        <v/>
      </c>
    </row>
    <row r="204" spans="2:19" s="3" customFormat="1" ht="37.5" hidden="1" customHeight="1" x14ac:dyDescent="0.2">
      <c r="B204" s="37">
        <v>187</v>
      </c>
      <c r="C204" s="38" t="str">
        <f>IF('CED. GRAL POR REP. O MANTTO'!C210="","",'CED. GRAL POR REP. O MANTTO'!C210)</f>
        <v/>
      </c>
      <c r="D204" s="333" t="str">
        <f>IF('CED. GRAL POR REP. O MANTTO'!D210="","",'CED. GRAL POR REP. O MANTTO'!D210)</f>
        <v/>
      </c>
      <c r="E204" s="333"/>
      <c r="F204" s="38" t="str">
        <f>IF('CED. GRAL POR REP. O MANTTO'!E210="","",'CED. GRAL POR REP. O MANTTO'!E210)</f>
        <v/>
      </c>
      <c r="G204" s="67" t="str">
        <f>IF('CED. GRAL POR REP. O MANTTO'!F210="","",'CED. GRAL POR REP. O MANTTO'!F210)</f>
        <v/>
      </c>
      <c r="H204" s="92">
        <f>+'REPORTE SEPTIEMBRE IMROM'!M204</f>
        <v>0</v>
      </c>
      <c r="I204" s="39"/>
      <c r="J204" s="39"/>
      <c r="K204" s="39"/>
      <c r="L204" s="30">
        <f t="shared" si="7"/>
        <v>0</v>
      </c>
      <c r="M204" s="30">
        <f t="shared" si="8"/>
        <v>0</v>
      </c>
      <c r="N204" s="90">
        <f>+'REPORTE SEPTIEMBRE IMROM'!N204</f>
        <v>0</v>
      </c>
      <c r="O204" s="55"/>
      <c r="P204" s="56"/>
      <c r="Q204" s="63">
        <f>+'REPORTE SEPTIEMBRE IMROM'!Q204</f>
        <v>0</v>
      </c>
      <c r="R204" s="33" t="str">
        <f>IF(M204=0,"",M204/'CED. GRAL POR REP. O MANTTO'!G210)</f>
        <v/>
      </c>
      <c r="S204" s="44" t="str">
        <f t="shared" si="6"/>
        <v/>
      </c>
    </row>
    <row r="205" spans="2:19" s="3" customFormat="1" ht="37.5" hidden="1" customHeight="1" x14ac:dyDescent="0.2">
      <c r="B205" s="37">
        <v>188</v>
      </c>
      <c r="C205" s="38" t="str">
        <f>IF('CED. GRAL POR REP. O MANTTO'!C211="","",'CED. GRAL POR REP. O MANTTO'!C211)</f>
        <v/>
      </c>
      <c r="D205" s="333" t="str">
        <f>IF('CED. GRAL POR REP. O MANTTO'!D211="","",'CED. GRAL POR REP. O MANTTO'!D211)</f>
        <v/>
      </c>
      <c r="E205" s="333"/>
      <c r="F205" s="38" t="str">
        <f>IF('CED. GRAL POR REP. O MANTTO'!E211="","",'CED. GRAL POR REP. O MANTTO'!E211)</f>
        <v/>
      </c>
      <c r="G205" s="67" t="str">
        <f>IF('CED. GRAL POR REP. O MANTTO'!F211="","",'CED. GRAL POR REP. O MANTTO'!F211)</f>
        <v/>
      </c>
      <c r="H205" s="92">
        <f>+'REPORTE SEPTIEMBRE IMROM'!M205</f>
        <v>0</v>
      </c>
      <c r="I205" s="39"/>
      <c r="J205" s="39"/>
      <c r="K205" s="39"/>
      <c r="L205" s="30">
        <f t="shared" si="7"/>
        <v>0</v>
      </c>
      <c r="M205" s="30">
        <f t="shared" si="8"/>
        <v>0</v>
      </c>
      <c r="N205" s="90">
        <f>+'REPORTE SEPTIEMBRE IMROM'!N205</f>
        <v>0</v>
      </c>
      <c r="O205" s="55"/>
      <c r="P205" s="56"/>
      <c r="Q205" s="63">
        <f>+'REPORTE SEPTIEMBRE IMROM'!Q205</f>
        <v>0</v>
      </c>
      <c r="R205" s="33" t="str">
        <f>IF(M205=0,"",M205/'CED. GRAL POR REP. O MANTTO'!G211)</f>
        <v/>
      </c>
      <c r="S205" s="44" t="str">
        <f t="shared" si="6"/>
        <v/>
      </c>
    </row>
    <row r="206" spans="2:19" s="3" customFormat="1" ht="37.5" hidden="1" customHeight="1" x14ac:dyDescent="0.2">
      <c r="B206" s="37">
        <v>189</v>
      </c>
      <c r="C206" s="38" t="str">
        <f>IF('CED. GRAL POR REP. O MANTTO'!C212="","",'CED. GRAL POR REP. O MANTTO'!C212)</f>
        <v/>
      </c>
      <c r="D206" s="333" t="str">
        <f>IF('CED. GRAL POR REP. O MANTTO'!D212="","",'CED. GRAL POR REP. O MANTTO'!D212)</f>
        <v/>
      </c>
      <c r="E206" s="333"/>
      <c r="F206" s="38" t="str">
        <f>IF('CED. GRAL POR REP. O MANTTO'!E212="","",'CED. GRAL POR REP. O MANTTO'!E212)</f>
        <v/>
      </c>
      <c r="G206" s="67" t="str">
        <f>IF('CED. GRAL POR REP. O MANTTO'!F212="","",'CED. GRAL POR REP. O MANTTO'!F212)</f>
        <v/>
      </c>
      <c r="H206" s="92">
        <f>+'REPORTE SEPTIEMBRE IMROM'!M206</f>
        <v>0</v>
      </c>
      <c r="I206" s="39"/>
      <c r="J206" s="39"/>
      <c r="K206" s="39"/>
      <c r="L206" s="30">
        <f t="shared" si="7"/>
        <v>0</v>
      </c>
      <c r="M206" s="30">
        <f t="shared" si="8"/>
        <v>0</v>
      </c>
      <c r="N206" s="90">
        <f>+'REPORTE SEPTIEMBRE IMROM'!N206</f>
        <v>0</v>
      </c>
      <c r="O206" s="55"/>
      <c r="P206" s="56"/>
      <c r="Q206" s="63">
        <f>+'REPORTE SEPTIEMBRE IMROM'!Q206</f>
        <v>0</v>
      </c>
      <c r="R206" s="33" t="str">
        <f>IF(M206=0,"",M206/'CED. GRAL POR REP. O MANTTO'!G212)</f>
        <v/>
      </c>
      <c r="S206" s="44" t="str">
        <f t="shared" si="6"/>
        <v/>
      </c>
    </row>
    <row r="207" spans="2:19" s="3" customFormat="1" ht="37.5" hidden="1" customHeight="1" x14ac:dyDescent="0.2">
      <c r="B207" s="37">
        <v>190</v>
      </c>
      <c r="C207" s="38" t="str">
        <f>IF('CED. GRAL POR REP. O MANTTO'!C213="","",'CED. GRAL POR REP. O MANTTO'!C213)</f>
        <v/>
      </c>
      <c r="D207" s="333" t="str">
        <f>IF('CED. GRAL POR REP. O MANTTO'!D213="","",'CED. GRAL POR REP. O MANTTO'!D213)</f>
        <v/>
      </c>
      <c r="E207" s="333"/>
      <c r="F207" s="38" t="str">
        <f>IF('CED. GRAL POR REP. O MANTTO'!E213="","",'CED. GRAL POR REP. O MANTTO'!E213)</f>
        <v/>
      </c>
      <c r="G207" s="67" t="str">
        <f>IF('CED. GRAL POR REP. O MANTTO'!F213="","",'CED. GRAL POR REP. O MANTTO'!F213)</f>
        <v/>
      </c>
      <c r="H207" s="92">
        <f>+'REPORTE SEPTIEMBRE IMROM'!M207</f>
        <v>0</v>
      </c>
      <c r="I207" s="39"/>
      <c r="J207" s="39"/>
      <c r="K207" s="39"/>
      <c r="L207" s="30">
        <f t="shared" si="7"/>
        <v>0</v>
      </c>
      <c r="M207" s="30">
        <f t="shared" si="8"/>
        <v>0</v>
      </c>
      <c r="N207" s="90">
        <f>+'REPORTE SEPTIEMBRE IMROM'!N207</f>
        <v>0</v>
      </c>
      <c r="O207" s="55"/>
      <c r="P207" s="56"/>
      <c r="Q207" s="63">
        <f>+'REPORTE SEPTIEMBRE IMROM'!Q207</f>
        <v>0</v>
      </c>
      <c r="R207" s="33" t="str">
        <f>IF(M207=0,"",M207/'CED. GRAL POR REP. O MANTTO'!G213)</f>
        <v/>
      </c>
      <c r="S207" s="44" t="str">
        <f t="shared" si="6"/>
        <v/>
      </c>
    </row>
    <row r="208" spans="2:19" s="3" customFormat="1" ht="37.5" hidden="1" customHeight="1" x14ac:dyDescent="0.2">
      <c r="B208" s="37">
        <v>191</v>
      </c>
      <c r="C208" s="38" t="str">
        <f>IF('CED. GRAL POR REP. O MANTTO'!C214="","",'CED. GRAL POR REP. O MANTTO'!C214)</f>
        <v/>
      </c>
      <c r="D208" s="333" t="str">
        <f>IF('CED. GRAL POR REP. O MANTTO'!D214="","",'CED. GRAL POR REP. O MANTTO'!D214)</f>
        <v/>
      </c>
      <c r="E208" s="333"/>
      <c r="F208" s="38" t="str">
        <f>IF('CED. GRAL POR REP. O MANTTO'!E214="","",'CED. GRAL POR REP. O MANTTO'!E214)</f>
        <v/>
      </c>
      <c r="G208" s="67" t="str">
        <f>IF('CED. GRAL POR REP. O MANTTO'!F214="","",'CED. GRAL POR REP. O MANTTO'!F214)</f>
        <v/>
      </c>
      <c r="H208" s="92">
        <f>+'REPORTE SEPTIEMBRE IMROM'!M208</f>
        <v>0</v>
      </c>
      <c r="I208" s="39"/>
      <c r="J208" s="39"/>
      <c r="K208" s="39"/>
      <c r="L208" s="30">
        <f t="shared" si="7"/>
        <v>0</v>
      </c>
      <c r="M208" s="30">
        <f t="shared" si="8"/>
        <v>0</v>
      </c>
      <c r="N208" s="90">
        <f>+'REPORTE SEPTIEMBRE IMROM'!N208</f>
        <v>0</v>
      </c>
      <c r="O208" s="55"/>
      <c r="P208" s="56"/>
      <c r="Q208" s="63">
        <f>+'REPORTE SEPTIEMBRE IMROM'!Q208</f>
        <v>0</v>
      </c>
      <c r="R208" s="33" t="str">
        <f>IF(M208=0,"",M208/'CED. GRAL POR REP. O MANTTO'!G214)</f>
        <v/>
      </c>
      <c r="S208" s="44" t="str">
        <f t="shared" si="6"/>
        <v/>
      </c>
    </row>
    <row r="209" spans="2:19" s="3" customFormat="1" ht="37.5" hidden="1" customHeight="1" x14ac:dyDescent="0.2">
      <c r="B209" s="37">
        <v>192</v>
      </c>
      <c r="C209" s="38" t="str">
        <f>IF('CED. GRAL POR REP. O MANTTO'!C215="","",'CED. GRAL POR REP. O MANTTO'!C215)</f>
        <v/>
      </c>
      <c r="D209" s="333" t="str">
        <f>IF('CED. GRAL POR REP. O MANTTO'!D215="","",'CED. GRAL POR REP. O MANTTO'!D215)</f>
        <v/>
      </c>
      <c r="E209" s="333"/>
      <c r="F209" s="38" t="str">
        <f>IF('CED. GRAL POR REP. O MANTTO'!E215="","",'CED. GRAL POR REP. O MANTTO'!E215)</f>
        <v/>
      </c>
      <c r="G209" s="67" t="str">
        <f>IF('CED. GRAL POR REP. O MANTTO'!F215="","",'CED. GRAL POR REP. O MANTTO'!F215)</f>
        <v/>
      </c>
      <c r="H209" s="92">
        <f>+'REPORTE SEPTIEMBRE IMROM'!M209</f>
        <v>0</v>
      </c>
      <c r="I209" s="39"/>
      <c r="J209" s="39"/>
      <c r="K209" s="39"/>
      <c r="L209" s="30">
        <f t="shared" si="7"/>
        <v>0</v>
      </c>
      <c r="M209" s="30">
        <f t="shared" si="8"/>
        <v>0</v>
      </c>
      <c r="N209" s="90">
        <f>+'REPORTE SEPTIEMBRE IMROM'!N209</f>
        <v>0</v>
      </c>
      <c r="O209" s="55"/>
      <c r="P209" s="56"/>
      <c r="Q209" s="63">
        <f>+'REPORTE SEPTIEMBRE IMROM'!Q209</f>
        <v>0</v>
      </c>
      <c r="R209" s="33" t="str">
        <f>IF(M209=0,"",M209/'CED. GRAL POR REP. O MANTTO'!G215)</f>
        <v/>
      </c>
      <c r="S209" s="44" t="str">
        <f t="shared" si="6"/>
        <v/>
      </c>
    </row>
    <row r="210" spans="2:19" s="3" customFormat="1" ht="37.5" hidden="1" customHeight="1" x14ac:dyDescent="0.2">
      <c r="B210" s="37">
        <v>193</v>
      </c>
      <c r="C210" s="38" t="str">
        <f>IF('CED. GRAL POR REP. O MANTTO'!C216="","",'CED. GRAL POR REP. O MANTTO'!C216)</f>
        <v/>
      </c>
      <c r="D210" s="333" t="str">
        <f>IF('CED. GRAL POR REP. O MANTTO'!D216="","",'CED. GRAL POR REP. O MANTTO'!D216)</f>
        <v/>
      </c>
      <c r="E210" s="333"/>
      <c r="F210" s="38" t="str">
        <f>IF('CED. GRAL POR REP. O MANTTO'!E216="","",'CED. GRAL POR REP. O MANTTO'!E216)</f>
        <v/>
      </c>
      <c r="G210" s="67" t="str">
        <f>IF('CED. GRAL POR REP. O MANTTO'!F216="","",'CED. GRAL POR REP. O MANTTO'!F216)</f>
        <v/>
      </c>
      <c r="H210" s="92">
        <f>+'REPORTE SEPTIEMBRE IMROM'!M210</f>
        <v>0</v>
      </c>
      <c r="I210" s="39"/>
      <c r="J210" s="39"/>
      <c r="K210" s="39"/>
      <c r="L210" s="30">
        <f t="shared" si="7"/>
        <v>0</v>
      </c>
      <c r="M210" s="30">
        <f t="shared" si="8"/>
        <v>0</v>
      </c>
      <c r="N210" s="90">
        <f>+'REPORTE SEPTIEMBRE IMROM'!N210</f>
        <v>0</v>
      </c>
      <c r="O210" s="55"/>
      <c r="P210" s="56"/>
      <c r="Q210" s="63">
        <f>+'REPORTE SEPTIEMBRE IMROM'!Q210</f>
        <v>0</v>
      </c>
      <c r="R210" s="33" t="str">
        <f>IF(M210=0,"",M210/'CED. GRAL POR REP. O MANTTO'!G216)</f>
        <v/>
      </c>
      <c r="S210" s="44" t="str">
        <f t="shared" ref="S210:S273" si="9">IF(R210="","",IF(R210&gt;1,"SOBRE EJERCICIO DE RECURSOS",""))</f>
        <v/>
      </c>
    </row>
    <row r="211" spans="2:19" s="3" customFormat="1" ht="37.5" hidden="1" customHeight="1" x14ac:dyDescent="0.2">
      <c r="B211" s="37">
        <v>194</v>
      </c>
      <c r="C211" s="38" t="str">
        <f>IF('CED. GRAL POR REP. O MANTTO'!C217="","",'CED. GRAL POR REP. O MANTTO'!C217)</f>
        <v/>
      </c>
      <c r="D211" s="333" t="str">
        <f>IF('CED. GRAL POR REP. O MANTTO'!D217="","",'CED. GRAL POR REP. O MANTTO'!D217)</f>
        <v/>
      </c>
      <c r="E211" s="333"/>
      <c r="F211" s="38" t="str">
        <f>IF('CED. GRAL POR REP. O MANTTO'!E217="","",'CED. GRAL POR REP. O MANTTO'!E217)</f>
        <v/>
      </c>
      <c r="G211" s="67" t="str">
        <f>IF('CED. GRAL POR REP. O MANTTO'!F217="","",'CED. GRAL POR REP. O MANTTO'!F217)</f>
        <v/>
      </c>
      <c r="H211" s="92">
        <f>+'REPORTE SEPTIEMBRE IMROM'!M211</f>
        <v>0</v>
      </c>
      <c r="I211" s="39"/>
      <c r="J211" s="39"/>
      <c r="K211" s="39"/>
      <c r="L211" s="30">
        <f t="shared" si="7"/>
        <v>0</v>
      </c>
      <c r="M211" s="30">
        <f t="shared" si="8"/>
        <v>0</v>
      </c>
      <c r="N211" s="90">
        <f>+'REPORTE SEPTIEMBRE IMROM'!N211</f>
        <v>0</v>
      </c>
      <c r="O211" s="55"/>
      <c r="P211" s="56"/>
      <c r="Q211" s="63">
        <f>+'REPORTE SEPTIEMBRE IMROM'!Q211</f>
        <v>0</v>
      </c>
      <c r="R211" s="33" t="str">
        <f>IF(M211=0,"",M211/'CED. GRAL POR REP. O MANTTO'!G217)</f>
        <v/>
      </c>
      <c r="S211" s="44" t="str">
        <f t="shared" si="9"/>
        <v/>
      </c>
    </row>
    <row r="212" spans="2:19" s="3" customFormat="1" ht="37.5" hidden="1" customHeight="1" x14ac:dyDescent="0.2">
      <c r="B212" s="37">
        <v>195</v>
      </c>
      <c r="C212" s="38" t="str">
        <f>IF('CED. GRAL POR REP. O MANTTO'!C218="","",'CED. GRAL POR REP. O MANTTO'!C218)</f>
        <v/>
      </c>
      <c r="D212" s="333" t="str">
        <f>IF('CED. GRAL POR REP. O MANTTO'!D218="","",'CED. GRAL POR REP. O MANTTO'!D218)</f>
        <v/>
      </c>
      <c r="E212" s="333"/>
      <c r="F212" s="38" t="str">
        <f>IF('CED. GRAL POR REP. O MANTTO'!E218="","",'CED. GRAL POR REP. O MANTTO'!E218)</f>
        <v/>
      </c>
      <c r="G212" s="67" t="str">
        <f>IF('CED. GRAL POR REP. O MANTTO'!F218="","",'CED. GRAL POR REP. O MANTTO'!F218)</f>
        <v/>
      </c>
      <c r="H212" s="92">
        <f>+'REPORTE SEPTIEMBRE IMROM'!M212</f>
        <v>0</v>
      </c>
      <c r="I212" s="39"/>
      <c r="J212" s="39"/>
      <c r="K212" s="39"/>
      <c r="L212" s="30">
        <f t="shared" ref="L212:L275" si="10">I212+J212+K212</f>
        <v>0</v>
      </c>
      <c r="M212" s="30">
        <f t="shared" ref="M212:M275" si="11">H212+L212</f>
        <v>0</v>
      </c>
      <c r="N212" s="90">
        <f>+'REPORTE SEPTIEMBRE IMROM'!N212</f>
        <v>0</v>
      </c>
      <c r="O212" s="55"/>
      <c r="P212" s="56"/>
      <c r="Q212" s="63">
        <f>+'REPORTE SEPTIEMBRE IMROM'!Q212</f>
        <v>0</v>
      </c>
      <c r="R212" s="33" t="str">
        <f>IF(M212=0,"",M212/'CED. GRAL POR REP. O MANTTO'!G218)</f>
        <v/>
      </c>
      <c r="S212" s="44" t="str">
        <f t="shared" si="9"/>
        <v/>
      </c>
    </row>
    <row r="213" spans="2:19" s="3" customFormat="1" ht="37.5" hidden="1" customHeight="1" x14ac:dyDescent="0.2">
      <c r="B213" s="37">
        <v>196</v>
      </c>
      <c r="C213" s="38" t="str">
        <f>IF('CED. GRAL POR REP. O MANTTO'!C219="","",'CED. GRAL POR REP. O MANTTO'!C219)</f>
        <v/>
      </c>
      <c r="D213" s="333" t="str">
        <f>IF('CED. GRAL POR REP. O MANTTO'!D219="","",'CED. GRAL POR REP. O MANTTO'!D219)</f>
        <v/>
      </c>
      <c r="E213" s="333"/>
      <c r="F213" s="38" t="str">
        <f>IF('CED. GRAL POR REP. O MANTTO'!E219="","",'CED. GRAL POR REP. O MANTTO'!E219)</f>
        <v/>
      </c>
      <c r="G213" s="67" t="str">
        <f>IF('CED. GRAL POR REP. O MANTTO'!F219="","",'CED. GRAL POR REP. O MANTTO'!F219)</f>
        <v/>
      </c>
      <c r="H213" s="92">
        <f>+'REPORTE SEPTIEMBRE IMROM'!M213</f>
        <v>0</v>
      </c>
      <c r="I213" s="39"/>
      <c r="J213" s="39"/>
      <c r="K213" s="39"/>
      <c r="L213" s="30">
        <f t="shared" si="10"/>
        <v>0</v>
      </c>
      <c r="M213" s="30">
        <f t="shared" si="11"/>
        <v>0</v>
      </c>
      <c r="N213" s="90">
        <f>+'REPORTE SEPTIEMBRE IMROM'!N213</f>
        <v>0</v>
      </c>
      <c r="O213" s="55"/>
      <c r="P213" s="56"/>
      <c r="Q213" s="63">
        <f>+'REPORTE SEPTIEMBRE IMROM'!Q213</f>
        <v>0</v>
      </c>
      <c r="R213" s="33" t="str">
        <f>IF(M213=0,"",M213/'CED. GRAL POR REP. O MANTTO'!G219)</f>
        <v/>
      </c>
      <c r="S213" s="44" t="str">
        <f t="shared" si="9"/>
        <v/>
      </c>
    </row>
    <row r="214" spans="2:19" s="3" customFormat="1" ht="37.5" hidden="1" customHeight="1" x14ac:dyDescent="0.2">
      <c r="B214" s="37">
        <v>197</v>
      </c>
      <c r="C214" s="38" t="str">
        <f>IF('CED. GRAL POR REP. O MANTTO'!C220="","",'CED. GRAL POR REP. O MANTTO'!C220)</f>
        <v/>
      </c>
      <c r="D214" s="333" t="str">
        <f>IF('CED. GRAL POR REP. O MANTTO'!D220="","",'CED. GRAL POR REP. O MANTTO'!D220)</f>
        <v/>
      </c>
      <c r="E214" s="333"/>
      <c r="F214" s="38" t="str">
        <f>IF('CED. GRAL POR REP. O MANTTO'!E220="","",'CED. GRAL POR REP. O MANTTO'!E220)</f>
        <v/>
      </c>
      <c r="G214" s="67" t="str">
        <f>IF('CED. GRAL POR REP. O MANTTO'!F220="","",'CED. GRAL POR REP. O MANTTO'!F220)</f>
        <v/>
      </c>
      <c r="H214" s="92">
        <f>+'REPORTE SEPTIEMBRE IMROM'!M214</f>
        <v>0</v>
      </c>
      <c r="I214" s="39"/>
      <c r="J214" s="39"/>
      <c r="K214" s="39"/>
      <c r="L214" s="30">
        <f t="shared" si="10"/>
        <v>0</v>
      </c>
      <c r="M214" s="30">
        <f t="shared" si="11"/>
        <v>0</v>
      </c>
      <c r="N214" s="90">
        <f>+'REPORTE SEPTIEMBRE IMROM'!N214</f>
        <v>0</v>
      </c>
      <c r="O214" s="55"/>
      <c r="P214" s="56"/>
      <c r="Q214" s="63">
        <f>+'REPORTE SEPTIEMBRE IMROM'!Q214</f>
        <v>0</v>
      </c>
      <c r="R214" s="33" t="str">
        <f>IF(M214=0,"",M214/'CED. GRAL POR REP. O MANTTO'!G220)</f>
        <v/>
      </c>
      <c r="S214" s="44" t="str">
        <f t="shared" si="9"/>
        <v/>
      </c>
    </row>
    <row r="215" spans="2:19" s="3" customFormat="1" ht="37.5" hidden="1" customHeight="1" x14ac:dyDescent="0.2">
      <c r="B215" s="37">
        <v>198</v>
      </c>
      <c r="C215" s="38" t="str">
        <f>IF('CED. GRAL POR REP. O MANTTO'!C221="","",'CED. GRAL POR REP. O MANTTO'!C221)</f>
        <v/>
      </c>
      <c r="D215" s="333" t="str">
        <f>IF('CED. GRAL POR REP. O MANTTO'!D221="","",'CED. GRAL POR REP. O MANTTO'!D221)</f>
        <v/>
      </c>
      <c r="E215" s="333"/>
      <c r="F215" s="38" t="str">
        <f>IF('CED. GRAL POR REP. O MANTTO'!E221="","",'CED. GRAL POR REP. O MANTTO'!E221)</f>
        <v/>
      </c>
      <c r="G215" s="67" t="str">
        <f>IF('CED. GRAL POR REP. O MANTTO'!F221="","",'CED. GRAL POR REP. O MANTTO'!F221)</f>
        <v/>
      </c>
      <c r="H215" s="92">
        <f>+'REPORTE SEPTIEMBRE IMROM'!M215</f>
        <v>0</v>
      </c>
      <c r="I215" s="39"/>
      <c r="J215" s="39"/>
      <c r="K215" s="39"/>
      <c r="L215" s="30">
        <f t="shared" si="10"/>
        <v>0</v>
      </c>
      <c r="M215" s="30">
        <f t="shared" si="11"/>
        <v>0</v>
      </c>
      <c r="N215" s="90">
        <f>+'REPORTE SEPTIEMBRE IMROM'!N215</f>
        <v>0</v>
      </c>
      <c r="O215" s="55"/>
      <c r="P215" s="56"/>
      <c r="Q215" s="63">
        <f>+'REPORTE SEPTIEMBRE IMROM'!Q215</f>
        <v>0</v>
      </c>
      <c r="R215" s="33" t="str">
        <f>IF(M215=0,"",M215/'CED. GRAL POR REP. O MANTTO'!G221)</f>
        <v/>
      </c>
      <c r="S215" s="44" t="str">
        <f t="shared" si="9"/>
        <v/>
      </c>
    </row>
    <row r="216" spans="2:19" s="3" customFormat="1" ht="37.5" hidden="1" customHeight="1" x14ac:dyDescent="0.2">
      <c r="B216" s="37">
        <v>199</v>
      </c>
      <c r="C216" s="38" t="str">
        <f>IF('CED. GRAL POR REP. O MANTTO'!C222="","",'CED. GRAL POR REP. O MANTTO'!C222)</f>
        <v/>
      </c>
      <c r="D216" s="333" t="str">
        <f>IF('CED. GRAL POR REP. O MANTTO'!D222="","",'CED. GRAL POR REP. O MANTTO'!D222)</f>
        <v/>
      </c>
      <c r="E216" s="333"/>
      <c r="F216" s="38" t="str">
        <f>IF('CED. GRAL POR REP. O MANTTO'!E222="","",'CED. GRAL POR REP. O MANTTO'!E222)</f>
        <v/>
      </c>
      <c r="G216" s="67" t="str">
        <f>IF('CED. GRAL POR REP. O MANTTO'!F222="","",'CED. GRAL POR REP. O MANTTO'!F222)</f>
        <v/>
      </c>
      <c r="H216" s="92">
        <f>+'REPORTE SEPTIEMBRE IMROM'!M216</f>
        <v>0</v>
      </c>
      <c r="I216" s="39"/>
      <c r="J216" s="39"/>
      <c r="K216" s="39"/>
      <c r="L216" s="30">
        <f t="shared" si="10"/>
        <v>0</v>
      </c>
      <c r="M216" s="30">
        <f t="shared" si="11"/>
        <v>0</v>
      </c>
      <c r="N216" s="90">
        <f>+'REPORTE SEPTIEMBRE IMROM'!N216</f>
        <v>0</v>
      </c>
      <c r="O216" s="55"/>
      <c r="P216" s="56"/>
      <c r="Q216" s="63">
        <f>+'REPORTE SEPTIEMBRE IMROM'!Q216</f>
        <v>0</v>
      </c>
      <c r="R216" s="33" t="str">
        <f>IF(M216=0,"",M216/'CED. GRAL POR REP. O MANTTO'!G222)</f>
        <v/>
      </c>
      <c r="S216" s="44" t="str">
        <f t="shared" si="9"/>
        <v/>
      </c>
    </row>
    <row r="217" spans="2:19" s="3" customFormat="1" ht="37.5" hidden="1" customHeight="1" x14ac:dyDescent="0.2">
      <c r="B217" s="37">
        <v>200</v>
      </c>
      <c r="C217" s="38" t="str">
        <f>IF('CED. GRAL POR REP. O MANTTO'!C223="","",'CED. GRAL POR REP. O MANTTO'!C223)</f>
        <v/>
      </c>
      <c r="D217" s="333" t="str">
        <f>IF('CED. GRAL POR REP. O MANTTO'!D223="","",'CED. GRAL POR REP. O MANTTO'!D223)</f>
        <v/>
      </c>
      <c r="E217" s="333"/>
      <c r="F217" s="38" t="str">
        <f>IF('CED. GRAL POR REP. O MANTTO'!E223="","",'CED. GRAL POR REP. O MANTTO'!E223)</f>
        <v/>
      </c>
      <c r="G217" s="67" t="str">
        <f>IF('CED. GRAL POR REP. O MANTTO'!F223="","",'CED. GRAL POR REP. O MANTTO'!F223)</f>
        <v/>
      </c>
      <c r="H217" s="92">
        <f>+'REPORTE SEPTIEMBRE IMROM'!M217</f>
        <v>0</v>
      </c>
      <c r="I217" s="39"/>
      <c r="J217" s="39"/>
      <c r="K217" s="39"/>
      <c r="L217" s="30">
        <f t="shared" si="10"/>
        <v>0</v>
      </c>
      <c r="M217" s="30">
        <f t="shared" si="11"/>
        <v>0</v>
      </c>
      <c r="N217" s="90">
        <f>+'REPORTE SEPTIEMBRE IMROM'!N217</f>
        <v>0</v>
      </c>
      <c r="O217" s="55"/>
      <c r="P217" s="56"/>
      <c r="Q217" s="63">
        <f>+'REPORTE SEPTIEMBRE IMROM'!Q217</f>
        <v>0</v>
      </c>
      <c r="R217" s="33" t="str">
        <f>IF(M217=0,"",M217/'CED. GRAL POR REP. O MANTTO'!G223)</f>
        <v/>
      </c>
      <c r="S217" s="44" t="str">
        <f t="shared" si="9"/>
        <v/>
      </c>
    </row>
    <row r="218" spans="2:19" s="3" customFormat="1" ht="37.5" hidden="1" customHeight="1" x14ac:dyDescent="0.2">
      <c r="B218" s="37">
        <v>201</v>
      </c>
      <c r="C218" s="38" t="str">
        <f>IF('CED. GRAL POR REP. O MANTTO'!C224="","",'CED. GRAL POR REP. O MANTTO'!C224)</f>
        <v/>
      </c>
      <c r="D218" s="333" t="str">
        <f>IF('CED. GRAL POR REP. O MANTTO'!D224="","",'CED. GRAL POR REP. O MANTTO'!D224)</f>
        <v/>
      </c>
      <c r="E218" s="333"/>
      <c r="F218" s="38" t="str">
        <f>IF('CED. GRAL POR REP. O MANTTO'!E224="","",'CED. GRAL POR REP. O MANTTO'!E224)</f>
        <v/>
      </c>
      <c r="G218" s="67" t="str">
        <f>IF('CED. GRAL POR REP. O MANTTO'!F224="","",'CED. GRAL POR REP. O MANTTO'!F224)</f>
        <v/>
      </c>
      <c r="H218" s="92">
        <f>+'REPORTE SEPTIEMBRE IMROM'!M218</f>
        <v>0</v>
      </c>
      <c r="I218" s="39"/>
      <c r="J218" s="39"/>
      <c r="K218" s="39"/>
      <c r="L218" s="30">
        <f t="shared" si="10"/>
        <v>0</v>
      </c>
      <c r="M218" s="30">
        <f t="shared" si="11"/>
        <v>0</v>
      </c>
      <c r="N218" s="90">
        <f>+'REPORTE SEPTIEMBRE IMROM'!N218</f>
        <v>0</v>
      </c>
      <c r="O218" s="55"/>
      <c r="P218" s="56"/>
      <c r="Q218" s="63">
        <f>+'REPORTE SEPTIEMBRE IMROM'!Q218</f>
        <v>0</v>
      </c>
      <c r="R218" s="33" t="str">
        <f>IF(M218=0,"",M218/'CED. GRAL POR REP. O MANTTO'!G224)</f>
        <v/>
      </c>
      <c r="S218" s="44" t="str">
        <f t="shared" si="9"/>
        <v/>
      </c>
    </row>
    <row r="219" spans="2:19" s="3" customFormat="1" ht="37.5" hidden="1" customHeight="1" x14ac:dyDescent="0.2">
      <c r="B219" s="37">
        <v>202</v>
      </c>
      <c r="C219" s="38" t="str">
        <f>IF('CED. GRAL POR REP. O MANTTO'!C225="","",'CED. GRAL POR REP. O MANTTO'!C225)</f>
        <v/>
      </c>
      <c r="D219" s="333" t="str">
        <f>IF('CED. GRAL POR REP. O MANTTO'!D225="","",'CED. GRAL POR REP. O MANTTO'!D225)</f>
        <v/>
      </c>
      <c r="E219" s="333"/>
      <c r="F219" s="38" t="str">
        <f>IF('CED. GRAL POR REP. O MANTTO'!E225="","",'CED. GRAL POR REP. O MANTTO'!E225)</f>
        <v/>
      </c>
      <c r="G219" s="67" t="str">
        <f>IF('CED. GRAL POR REP. O MANTTO'!F225="","",'CED. GRAL POR REP. O MANTTO'!F225)</f>
        <v/>
      </c>
      <c r="H219" s="92">
        <f>+'REPORTE SEPTIEMBRE IMROM'!M219</f>
        <v>0</v>
      </c>
      <c r="I219" s="39"/>
      <c r="J219" s="39"/>
      <c r="K219" s="39"/>
      <c r="L219" s="30">
        <f t="shared" si="10"/>
        <v>0</v>
      </c>
      <c r="M219" s="30">
        <f t="shared" si="11"/>
        <v>0</v>
      </c>
      <c r="N219" s="90">
        <f>+'REPORTE SEPTIEMBRE IMROM'!N219</f>
        <v>0</v>
      </c>
      <c r="O219" s="55"/>
      <c r="P219" s="56"/>
      <c r="Q219" s="63">
        <f>+'REPORTE SEPTIEMBRE IMROM'!Q219</f>
        <v>0</v>
      </c>
      <c r="R219" s="33" t="str">
        <f>IF(M219=0,"",M219/'CED. GRAL POR REP. O MANTTO'!G225)</f>
        <v/>
      </c>
      <c r="S219" s="44" t="str">
        <f t="shared" si="9"/>
        <v/>
      </c>
    </row>
    <row r="220" spans="2:19" s="3" customFormat="1" ht="37.5" hidden="1" customHeight="1" x14ac:dyDescent="0.2">
      <c r="B220" s="37">
        <v>203</v>
      </c>
      <c r="C220" s="38" t="str">
        <f>IF('CED. GRAL POR REP. O MANTTO'!C226="","",'CED. GRAL POR REP. O MANTTO'!C226)</f>
        <v/>
      </c>
      <c r="D220" s="333" t="str">
        <f>IF('CED. GRAL POR REP. O MANTTO'!D226="","",'CED. GRAL POR REP. O MANTTO'!D226)</f>
        <v/>
      </c>
      <c r="E220" s="333"/>
      <c r="F220" s="38" t="str">
        <f>IF('CED. GRAL POR REP. O MANTTO'!E226="","",'CED. GRAL POR REP. O MANTTO'!E226)</f>
        <v/>
      </c>
      <c r="G220" s="67" t="str">
        <f>IF('CED. GRAL POR REP. O MANTTO'!F226="","",'CED. GRAL POR REP. O MANTTO'!F226)</f>
        <v/>
      </c>
      <c r="H220" s="92">
        <f>+'REPORTE SEPTIEMBRE IMROM'!M220</f>
        <v>0</v>
      </c>
      <c r="I220" s="39"/>
      <c r="J220" s="39"/>
      <c r="K220" s="39"/>
      <c r="L220" s="30">
        <f t="shared" si="10"/>
        <v>0</v>
      </c>
      <c r="M220" s="30">
        <f t="shared" si="11"/>
        <v>0</v>
      </c>
      <c r="N220" s="90">
        <f>+'REPORTE SEPTIEMBRE IMROM'!N220</f>
        <v>0</v>
      </c>
      <c r="O220" s="55"/>
      <c r="P220" s="56"/>
      <c r="Q220" s="63">
        <f>+'REPORTE SEPTIEMBRE IMROM'!Q220</f>
        <v>0</v>
      </c>
      <c r="R220" s="33" t="str">
        <f>IF(M220=0,"",M220/'CED. GRAL POR REP. O MANTTO'!G226)</f>
        <v/>
      </c>
      <c r="S220" s="44" t="str">
        <f t="shared" si="9"/>
        <v/>
      </c>
    </row>
    <row r="221" spans="2:19" s="3" customFormat="1" ht="37.5" hidden="1" customHeight="1" x14ac:dyDescent="0.2">
      <c r="B221" s="37">
        <v>204</v>
      </c>
      <c r="C221" s="38" t="str">
        <f>IF('CED. GRAL POR REP. O MANTTO'!C227="","",'CED. GRAL POR REP. O MANTTO'!C227)</f>
        <v/>
      </c>
      <c r="D221" s="333" t="str">
        <f>IF('CED. GRAL POR REP. O MANTTO'!D227="","",'CED. GRAL POR REP. O MANTTO'!D227)</f>
        <v/>
      </c>
      <c r="E221" s="333"/>
      <c r="F221" s="38" t="str">
        <f>IF('CED. GRAL POR REP. O MANTTO'!E227="","",'CED. GRAL POR REP. O MANTTO'!E227)</f>
        <v/>
      </c>
      <c r="G221" s="67" t="str">
        <f>IF('CED. GRAL POR REP. O MANTTO'!F227="","",'CED. GRAL POR REP. O MANTTO'!F227)</f>
        <v/>
      </c>
      <c r="H221" s="92">
        <f>+'REPORTE SEPTIEMBRE IMROM'!M221</f>
        <v>0</v>
      </c>
      <c r="I221" s="39"/>
      <c r="J221" s="39"/>
      <c r="K221" s="39"/>
      <c r="L221" s="30">
        <f t="shared" si="10"/>
        <v>0</v>
      </c>
      <c r="M221" s="30">
        <f t="shared" si="11"/>
        <v>0</v>
      </c>
      <c r="N221" s="90">
        <f>+'REPORTE SEPTIEMBRE IMROM'!N221</f>
        <v>0</v>
      </c>
      <c r="O221" s="55"/>
      <c r="P221" s="56"/>
      <c r="Q221" s="63">
        <f>+'REPORTE SEPTIEMBRE IMROM'!Q221</f>
        <v>0</v>
      </c>
      <c r="R221" s="33" t="str">
        <f>IF(M221=0,"",M221/'CED. GRAL POR REP. O MANTTO'!G227)</f>
        <v/>
      </c>
      <c r="S221" s="44" t="str">
        <f t="shared" si="9"/>
        <v/>
      </c>
    </row>
    <row r="222" spans="2:19" s="3" customFormat="1" ht="37.5" hidden="1" customHeight="1" x14ac:dyDescent="0.2">
      <c r="B222" s="37">
        <v>205</v>
      </c>
      <c r="C222" s="38" t="str">
        <f>IF('CED. GRAL POR REP. O MANTTO'!C228="","",'CED. GRAL POR REP. O MANTTO'!C228)</f>
        <v/>
      </c>
      <c r="D222" s="333" t="str">
        <f>IF('CED. GRAL POR REP. O MANTTO'!D228="","",'CED. GRAL POR REP. O MANTTO'!D228)</f>
        <v/>
      </c>
      <c r="E222" s="333"/>
      <c r="F222" s="38" t="str">
        <f>IF('CED. GRAL POR REP. O MANTTO'!E228="","",'CED. GRAL POR REP. O MANTTO'!E228)</f>
        <v/>
      </c>
      <c r="G222" s="67" t="str">
        <f>IF('CED. GRAL POR REP. O MANTTO'!F228="","",'CED. GRAL POR REP. O MANTTO'!F228)</f>
        <v/>
      </c>
      <c r="H222" s="92">
        <f>+'REPORTE SEPTIEMBRE IMROM'!M222</f>
        <v>0</v>
      </c>
      <c r="I222" s="39"/>
      <c r="J222" s="39"/>
      <c r="K222" s="39"/>
      <c r="L222" s="30">
        <f t="shared" si="10"/>
        <v>0</v>
      </c>
      <c r="M222" s="30">
        <f t="shared" si="11"/>
        <v>0</v>
      </c>
      <c r="N222" s="90">
        <f>+'REPORTE SEPTIEMBRE IMROM'!N222</f>
        <v>0</v>
      </c>
      <c r="O222" s="55"/>
      <c r="P222" s="56"/>
      <c r="Q222" s="63">
        <f>+'REPORTE SEPTIEMBRE IMROM'!Q222</f>
        <v>0</v>
      </c>
      <c r="R222" s="33" t="str">
        <f>IF(M222=0,"",M222/'CED. GRAL POR REP. O MANTTO'!G228)</f>
        <v/>
      </c>
      <c r="S222" s="44" t="str">
        <f t="shared" si="9"/>
        <v/>
      </c>
    </row>
    <row r="223" spans="2:19" s="3" customFormat="1" ht="37.5" hidden="1" customHeight="1" x14ac:dyDescent="0.2">
      <c r="B223" s="37">
        <v>206</v>
      </c>
      <c r="C223" s="38" t="str">
        <f>IF('CED. GRAL POR REP. O MANTTO'!C229="","",'CED. GRAL POR REP. O MANTTO'!C229)</f>
        <v/>
      </c>
      <c r="D223" s="333" t="str">
        <f>IF('CED. GRAL POR REP. O MANTTO'!D229="","",'CED. GRAL POR REP. O MANTTO'!D229)</f>
        <v/>
      </c>
      <c r="E223" s="333"/>
      <c r="F223" s="38" t="str">
        <f>IF('CED. GRAL POR REP. O MANTTO'!E229="","",'CED. GRAL POR REP. O MANTTO'!E229)</f>
        <v/>
      </c>
      <c r="G223" s="67" t="str">
        <f>IF('CED. GRAL POR REP. O MANTTO'!F229="","",'CED. GRAL POR REP. O MANTTO'!F229)</f>
        <v/>
      </c>
      <c r="H223" s="92">
        <f>+'REPORTE SEPTIEMBRE IMROM'!M223</f>
        <v>0</v>
      </c>
      <c r="I223" s="39"/>
      <c r="J223" s="39"/>
      <c r="K223" s="39"/>
      <c r="L223" s="30">
        <f t="shared" si="10"/>
        <v>0</v>
      </c>
      <c r="M223" s="30">
        <f t="shared" si="11"/>
        <v>0</v>
      </c>
      <c r="N223" s="90">
        <f>+'REPORTE SEPTIEMBRE IMROM'!N223</f>
        <v>0</v>
      </c>
      <c r="O223" s="55"/>
      <c r="P223" s="56"/>
      <c r="Q223" s="63">
        <f>+'REPORTE SEPTIEMBRE IMROM'!Q223</f>
        <v>0</v>
      </c>
      <c r="R223" s="33" t="str">
        <f>IF(M223=0,"",M223/'CED. GRAL POR REP. O MANTTO'!G229)</f>
        <v/>
      </c>
      <c r="S223" s="44" t="str">
        <f t="shared" si="9"/>
        <v/>
      </c>
    </row>
    <row r="224" spans="2:19" s="3" customFormat="1" ht="37.5" hidden="1" customHeight="1" x14ac:dyDescent="0.2">
      <c r="B224" s="37">
        <v>207</v>
      </c>
      <c r="C224" s="38" t="str">
        <f>IF('CED. GRAL POR REP. O MANTTO'!C230="","",'CED. GRAL POR REP. O MANTTO'!C230)</f>
        <v/>
      </c>
      <c r="D224" s="333" t="str">
        <f>IF('CED. GRAL POR REP. O MANTTO'!D230="","",'CED. GRAL POR REP. O MANTTO'!D230)</f>
        <v/>
      </c>
      <c r="E224" s="333"/>
      <c r="F224" s="38" t="str">
        <f>IF('CED. GRAL POR REP. O MANTTO'!E230="","",'CED. GRAL POR REP. O MANTTO'!E230)</f>
        <v/>
      </c>
      <c r="G224" s="67" t="str">
        <f>IF('CED. GRAL POR REP. O MANTTO'!F230="","",'CED. GRAL POR REP. O MANTTO'!F230)</f>
        <v/>
      </c>
      <c r="H224" s="92">
        <f>+'REPORTE SEPTIEMBRE IMROM'!M224</f>
        <v>0</v>
      </c>
      <c r="I224" s="39"/>
      <c r="J224" s="39"/>
      <c r="K224" s="39"/>
      <c r="L224" s="30">
        <f t="shared" si="10"/>
        <v>0</v>
      </c>
      <c r="M224" s="30">
        <f t="shared" si="11"/>
        <v>0</v>
      </c>
      <c r="N224" s="90">
        <f>+'REPORTE SEPTIEMBRE IMROM'!N224</f>
        <v>0</v>
      </c>
      <c r="O224" s="55"/>
      <c r="P224" s="56"/>
      <c r="Q224" s="63">
        <f>+'REPORTE SEPTIEMBRE IMROM'!Q224</f>
        <v>0</v>
      </c>
      <c r="R224" s="33" t="str">
        <f>IF(M224=0,"",M224/'CED. GRAL POR REP. O MANTTO'!G230)</f>
        <v/>
      </c>
      <c r="S224" s="44" t="str">
        <f t="shared" si="9"/>
        <v/>
      </c>
    </row>
    <row r="225" spans="2:19" s="3" customFormat="1" ht="37.5" hidden="1" customHeight="1" x14ac:dyDescent="0.2">
      <c r="B225" s="37">
        <v>208</v>
      </c>
      <c r="C225" s="38" t="str">
        <f>IF('CED. GRAL POR REP. O MANTTO'!C231="","",'CED. GRAL POR REP. O MANTTO'!C231)</f>
        <v/>
      </c>
      <c r="D225" s="333" t="str">
        <f>IF('CED. GRAL POR REP. O MANTTO'!D231="","",'CED. GRAL POR REP. O MANTTO'!D231)</f>
        <v/>
      </c>
      <c r="E225" s="333"/>
      <c r="F225" s="38" t="str">
        <f>IF('CED. GRAL POR REP. O MANTTO'!E231="","",'CED. GRAL POR REP. O MANTTO'!E231)</f>
        <v/>
      </c>
      <c r="G225" s="67" t="str">
        <f>IF('CED. GRAL POR REP. O MANTTO'!F231="","",'CED. GRAL POR REP. O MANTTO'!F231)</f>
        <v/>
      </c>
      <c r="H225" s="92">
        <f>+'REPORTE SEPTIEMBRE IMROM'!M225</f>
        <v>0</v>
      </c>
      <c r="I225" s="39"/>
      <c r="J225" s="39"/>
      <c r="K225" s="39"/>
      <c r="L225" s="30">
        <f t="shared" si="10"/>
        <v>0</v>
      </c>
      <c r="M225" s="30">
        <f t="shared" si="11"/>
        <v>0</v>
      </c>
      <c r="N225" s="90">
        <f>+'REPORTE SEPTIEMBRE IMROM'!N225</f>
        <v>0</v>
      </c>
      <c r="O225" s="55"/>
      <c r="P225" s="56"/>
      <c r="Q225" s="63">
        <f>+'REPORTE SEPTIEMBRE IMROM'!Q225</f>
        <v>0</v>
      </c>
      <c r="R225" s="33" t="str">
        <f>IF(M225=0,"",M225/'CED. GRAL POR REP. O MANTTO'!G231)</f>
        <v/>
      </c>
      <c r="S225" s="44" t="str">
        <f t="shared" si="9"/>
        <v/>
      </c>
    </row>
    <row r="226" spans="2:19" s="3" customFormat="1" ht="37.5" hidden="1" customHeight="1" x14ac:dyDescent="0.2">
      <c r="B226" s="37">
        <v>209</v>
      </c>
      <c r="C226" s="38" t="str">
        <f>IF('CED. GRAL POR REP. O MANTTO'!C232="","",'CED. GRAL POR REP. O MANTTO'!C232)</f>
        <v/>
      </c>
      <c r="D226" s="333" t="str">
        <f>IF('CED. GRAL POR REP. O MANTTO'!D232="","",'CED. GRAL POR REP. O MANTTO'!D232)</f>
        <v/>
      </c>
      <c r="E226" s="333"/>
      <c r="F226" s="38" t="str">
        <f>IF('CED. GRAL POR REP. O MANTTO'!E232="","",'CED. GRAL POR REP. O MANTTO'!E232)</f>
        <v/>
      </c>
      <c r="G226" s="67" t="str">
        <f>IF('CED. GRAL POR REP. O MANTTO'!F232="","",'CED. GRAL POR REP. O MANTTO'!F232)</f>
        <v/>
      </c>
      <c r="H226" s="92">
        <f>+'REPORTE SEPTIEMBRE IMROM'!M226</f>
        <v>0</v>
      </c>
      <c r="I226" s="39"/>
      <c r="J226" s="39"/>
      <c r="K226" s="39"/>
      <c r="L226" s="30">
        <f t="shared" si="10"/>
        <v>0</v>
      </c>
      <c r="M226" s="30">
        <f t="shared" si="11"/>
        <v>0</v>
      </c>
      <c r="N226" s="90">
        <f>+'REPORTE SEPTIEMBRE IMROM'!N226</f>
        <v>0</v>
      </c>
      <c r="O226" s="55"/>
      <c r="P226" s="56"/>
      <c r="Q226" s="63">
        <f>+'REPORTE SEPTIEMBRE IMROM'!Q226</f>
        <v>0</v>
      </c>
      <c r="R226" s="33" t="str">
        <f>IF(M226=0,"",M226/'CED. GRAL POR REP. O MANTTO'!G232)</f>
        <v/>
      </c>
      <c r="S226" s="44" t="str">
        <f t="shared" si="9"/>
        <v/>
      </c>
    </row>
    <row r="227" spans="2:19" s="3" customFormat="1" ht="37.5" hidden="1" customHeight="1" x14ac:dyDescent="0.2">
      <c r="B227" s="37">
        <v>210</v>
      </c>
      <c r="C227" s="38" t="str">
        <f>IF('CED. GRAL POR REP. O MANTTO'!C233="","",'CED. GRAL POR REP. O MANTTO'!C233)</f>
        <v/>
      </c>
      <c r="D227" s="333" t="str">
        <f>IF('CED. GRAL POR REP. O MANTTO'!D233="","",'CED. GRAL POR REP. O MANTTO'!D233)</f>
        <v/>
      </c>
      <c r="E227" s="333"/>
      <c r="F227" s="38" t="str">
        <f>IF('CED. GRAL POR REP. O MANTTO'!E233="","",'CED. GRAL POR REP. O MANTTO'!E233)</f>
        <v/>
      </c>
      <c r="G227" s="67" t="str">
        <f>IF('CED. GRAL POR REP. O MANTTO'!F233="","",'CED. GRAL POR REP. O MANTTO'!F233)</f>
        <v/>
      </c>
      <c r="H227" s="92">
        <f>+'REPORTE SEPTIEMBRE IMROM'!M227</f>
        <v>0</v>
      </c>
      <c r="I227" s="39"/>
      <c r="J227" s="39"/>
      <c r="K227" s="39"/>
      <c r="L227" s="30">
        <f t="shared" si="10"/>
        <v>0</v>
      </c>
      <c r="M227" s="30">
        <f t="shared" si="11"/>
        <v>0</v>
      </c>
      <c r="N227" s="90">
        <f>+'REPORTE SEPTIEMBRE IMROM'!N227</f>
        <v>0</v>
      </c>
      <c r="O227" s="55"/>
      <c r="P227" s="56"/>
      <c r="Q227" s="63">
        <f>+'REPORTE SEPTIEMBRE IMROM'!Q227</f>
        <v>0</v>
      </c>
      <c r="R227" s="33" t="str">
        <f>IF(M227=0,"",M227/'CED. GRAL POR REP. O MANTTO'!G233)</f>
        <v/>
      </c>
      <c r="S227" s="44" t="str">
        <f t="shared" si="9"/>
        <v/>
      </c>
    </row>
    <row r="228" spans="2:19" s="3" customFormat="1" ht="37.5" hidden="1" customHeight="1" x14ac:dyDescent="0.2">
      <c r="B228" s="37">
        <v>211</v>
      </c>
      <c r="C228" s="38" t="str">
        <f>IF('CED. GRAL POR REP. O MANTTO'!C234="","",'CED. GRAL POR REP. O MANTTO'!C234)</f>
        <v/>
      </c>
      <c r="D228" s="333" t="str">
        <f>IF('CED. GRAL POR REP. O MANTTO'!D234="","",'CED. GRAL POR REP. O MANTTO'!D234)</f>
        <v/>
      </c>
      <c r="E228" s="333"/>
      <c r="F228" s="38" t="str">
        <f>IF('CED. GRAL POR REP. O MANTTO'!E234="","",'CED. GRAL POR REP. O MANTTO'!E234)</f>
        <v/>
      </c>
      <c r="G228" s="67" t="str">
        <f>IF('CED. GRAL POR REP. O MANTTO'!F234="","",'CED. GRAL POR REP. O MANTTO'!F234)</f>
        <v/>
      </c>
      <c r="H228" s="92">
        <f>+'REPORTE SEPTIEMBRE IMROM'!M228</f>
        <v>0</v>
      </c>
      <c r="I228" s="39"/>
      <c r="J228" s="39"/>
      <c r="K228" s="39"/>
      <c r="L228" s="30">
        <f t="shared" si="10"/>
        <v>0</v>
      </c>
      <c r="M228" s="30">
        <f t="shared" si="11"/>
        <v>0</v>
      </c>
      <c r="N228" s="90">
        <f>+'REPORTE SEPTIEMBRE IMROM'!N228</f>
        <v>0</v>
      </c>
      <c r="O228" s="55"/>
      <c r="P228" s="56"/>
      <c r="Q228" s="63">
        <f>+'REPORTE SEPTIEMBRE IMROM'!Q228</f>
        <v>0</v>
      </c>
      <c r="R228" s="33" t="str">
        <f>IF(M228=0,"",M228/'CED. GRAL POR REP. O MANTTO'!G234)</f>
        <v/>
      </c>
      <c r="S228" s="44" t="str">
        <f t="shared" si="9"/>
        <v/>
      </c>
    </row>
    <row r="229" spans="2:19" s="3" customFormat="1" ht="37.5" hidden="1" customHeight="1" x14ac:dyDescent="0.2">
      <c r="B229" s="37">
        <v>212</v>
      </c>
      <c r="C229" s="38" t="str">
        <f>IF('CED. GRAL POR REP. O MANTTO'!C235="","",'CED. GRAL POR REP. O MANTTO'!C235)</f>
        <v/>
      </c>
      <c r="D229" s="333" t="str">
        <f>IF('CED. GRAL POR REP. O MANTTO'!D235="","",'CED. GRAL POR REP. O MANTTO'!D235)</f>
        <v/>
      </c>
      <c r="E229" s="333"/>
      <c r="F229" s="38" t="str">
        <f>IF('CED. GRAL POR REP. O MANTTO'!E235="","",'CED. GRAL POR REP. O MANTTO'!E235)</f>
        <v/>
      </c>
      <c r="G229" s="67" t="str">
        <f>IF('CED. GRAL POR REP. O MANTTO'!F235="","",'CED. GRAL POR REP. O MANTTO'!F235)</f>
        <v/>
      </c>
      <c r="H229" s="92">
        <f>+'REPORTE SEPTIEMBRE IMROM'!M229</f>
        <v>0</v>
      </c>
      <c r="I229" s="39"/>
      <c r="J229" s="39"/>
      <c r="K229" s="39"/>
      <c r="L229" s="30">
        <f t="shared" si="10"/>
        <v>0</v>
      </c>
      <c r="M229" s="30">
        <f t="shared" si="11"/>
        <v>0</v>
      </c>
      <c r="N229" s="90">
        <f>+'REPORTE SEPTIEMBRE IMROM'!N229</f>
        <v>0</v>
      </c>
      <c r="O229" s="55"/>
      <c r="P229" s="56"/>
      <c r="Q229" s="63">
        <f>+'REPORTE SEPTIEMBRE IMROM'!Q229</f>
        <v>0</v>
      </c>
      <c r="R229" s="33" t="str">
        <f>IF(M229=0,"",M229/'CED. GRAL POR REP. O MANTTO'!G235)</f>
        <v/>
      </c>
      <c r="S229" s="44" t="str">
        <f t="shared" si="9"/>
        <v/>
      </c>
    </row>
    <row r="230" spans="2:19" s="3" customFormat="1" ht="37.5" hidden="1" customHeight="1" x14ac:dyDescent="0.2">
      <c r="B230" s="37">
        <v>213</v>
      </c>
      <c r="C230" s="38" t="str">
        <f>IF('CED. GRAL POR REP. O MANTTO'!C236="","",'CED. GRAL POR REP. O MANTTO'!C236)</f>
        <v/>
      </c>
      <c r="D230" s="333" t="str">
        <f>IF('CED. GRAL POR REP. O MANTTO'!D236="","",'CED. GRAL POR REP. O MANTTO'!D236)</f>
        <v/>
      </c>
      <c r="E230" s="333"/>
      <c r="F230" s="38" t="str">
        <f>IF('CED. GRAL POR REP. O MANTTO'!E236="","",'CED. GRAL POR REP. O MANTTO'!E236)</f>
        <v/>
      </c>
      <c r="G230" s="67" t="str">
        <f>IF('CED. GRAL POR REP. O MANTTO'!F236="","",'CED. GRAL POR REP. O MANTTO'!F236)</f>
        <v/>
      </c>
      <c r="H230" s="92">
        <f>+'REPORTE SEPTIEMBRE IMROM'!M230</f>
        <v>0</v>
      </c>
      <c r="I230" s="39"/>
      <c r="J230" s="39"/>
      <c r="K230" s="39"/>
      <c r="L230" s="30">
        <f t="shared" si="10"/>
        <v>0</v>
      </c>
      <c r="M230" s="30">
        <f t="shared" si="11"/>
        <v>0</v>
      </c>
      <c r="N230" s="90">
        <f>+'REPORTE SEPTIEMBRE IMROM'!N230</f>
        <v>0</v>
      </c>
      <c r="O230" s="55"/>
      <c r="P230" s="56"/>
      <c r="Q230" s="63">
        <f>+'REPORTE SEPTIEMBRE IMROM'!Q230</f>
        <v>0</v>
      </c>
      <c r="R230" s="33" t="str">
        <f>IF(M230=0,"",M230/'CED. GRAL POR REP. O MANTTO'!G236)</f>
        <v/>
      </c>
      <c r="S230" s="44" t="str">
        <f t="shared" si="9"/>
        <v/>
      </c>
    </row>
    <row r="231" spans="2:19" s="3" customFormat="1" ht="37.5" hidden="1" customHeight="1" x14ac:dyDescent="0.2">
      <c r="B231" s="37">
        <v>214</v>
      </c>
      <c r="C231" s="38" t="str">
        <f>IF('CED. GRAL POR REP. O MANTTO'!C237="","",'CED. GRAL POR REP. O MANTTO'!C237)</f>
        <v/>
      </c>
      <c r="D231" s="333" t="str">
        <f>IF('CED. GRAL POR REP. O MANTTO'!D237="","",'CED. GRAL POR REP. O MANTTO'!D237)</f>
        <v/>
      </c>
      <c r="E231" s="333"/>
      <c r="F231" s="38" t="str">
        <f>IF('CED. GRAL POR REP. O MANTTO'!E237="","",'CED. GRAL POR REP. O MANTTO'!E237)</f>
        <v/>
      </c>
      <c r="G231" s="67" t="str">
        <f>IF('CED. GRAL POR REP. O MANTTO'!F237="","",'CED. GRAL POR REP. O MANTTO'!F237)</f>
        <v/>
      </c>
      <c r="H231" s="92">
        <f>+'REPORTE SEPTIEMBRE IMROM'!M231</f>
        <v>0</v>
      </c>
      <c r="I231" s="39"/>
      <c r="J231" s="39"/>
      <c r="K231" s="39"/>
      <c r="L231" s="30">
        <f t="shared" si="10"/>
        <v>0</v>
      </c>
      <c r="M231" s="30">
        <f t="shared" si="11"/>
        <v>0</v>
      </c>
      <c r="N231" s="90">
        <f>+'REPORTE SEPTIEMBRE IMROM'!N231</f>
        <v>0</v>
      </c>
      <c r="O231" s="55"/>
      <c r="P231" s="56"/>
      <c r="Q231" s="63">
        <f>+'REPORTE SEPTIEMBRE IMROM'!Q231</f>
        <v>0</v>
      </c>
      <c r="R231" s="33" t="str">
        <f>IF(M231=0,"",M231/'CED. GRAL POR REP. O MANTTO'!G237)</f>
        <v/>
      </c>
      <c r="S231" s="44" t="str">
        <f t="shared" si="9"/>
        <v/>
      </c>
    </row>
    <row r="232" spans="2:19" s="3" customFormat="1" ht="37.5" hidden="1" customHeight="1" x14ac:dyDescent="0.2">
      <c r="B232" s="37">
        <v>215</v>
      </c>
      <c r="C232" s="38" t="str">
        <f>IF('CED. GRAL POR REP. O MANTTO'!C238="","",'CED. GRAL POR REP. O MANTTO'!C238)</f>
        <v/>
      </c>
      <c r="D232" s="333" t="str">
        <f>IF('CED. GRAL POR REP. O MANTTO'!D238="","",'CED. GRAL POR REP. O MANTTO'!D238)</f>
        <v/>
      </c>
      <c r="E232" s="333"/>
      <c r="F232" s="38" t="str">
        <f>IF('CED. GRAL POR REP. O MANTTO'!E238="","",'CED. GRAL POR REP. O MANTTO'!E238)</f>
        <v/>
      </c>
      <c r="G232" s="67" t="str">
        <f>IF('CED. GRAL POR REP. O MANTTO'!F238="","",'CED. GRAL POR REP. O MANTTO'!F238)</f>
        <v/>
      </c>
      <c r="H232" s="92">
        <f>+'REPORTE SEPTIEMBRE IMROM'!M232</f>
        <v>0</v>
      </c>
      <c r="I232" s="39"/>
      <c r="J232" s="39"/>
      <c r="K232" s="39"/>
      <c r="L232" s="30">
        <f t="shared" si="10"/>
        <v>0</v>
      </c>
      <c r="M232" s="30">
        <f t="shared" si="11"/>
        <v>0</v>
      </c>
      <c r="N232" s="90">
        <f>+'REPORTE SEPTIEMBRE IMROM'!N232</f>
        <v>0</v>
      </c>
      <c r="O232" s="55"/>
      <c r="P232" s="56"/>
      <c r="Q232" s="63">
        <f>+'REPORTE SEPTIEMBRE IMROM'!Q232</f>
        <v>0</v>
      </c>
      <c r="R232" s="33" t="str">
        <f>IF(M232=0,"",M232/'CED. GRAL POR REP. O MANTTO'!G238)</f>
        <v/>
      </c>
      <c r="S232" s="44" t="str">
        <f t="shared" si="9"/>
        <v/>
      </c>
    </row>
    <row r="233" spans="2:19" s="3" customFormat="1" ht="37.5" hidden="1" customHeight="1" x14ac:dyDescent="0.2">
      <c r="B233" s="37">
        <v>216</v>
      </c>
      <c r="C233" s="38" t="str">
        <f>IF('CED. GRAL POR REP. O MANTTO'!C239="","",'CED. GRAL POR REP. O MANTTO'!C239)</f>
        <v/>
      </c>
      <c r="D233" s="333" t="str">
        <f>IF('CED. GRAL POR REP. O MANTTO'!D239="","",'CED. GRAL POR REP. O MANTTO'!D239)</f>
        <v/>
      </c>
      <c r="E233" s="333"/>
      <c r="F233" s="38" t="str">
        <f>IF('CED. GRAL POR REP. O MANTTO'!E239="","",'CED. GRAL POR REP. O MANTTO'!E239)</f>
        <v/>
      </c>
      <c r="G233" s="67" t="str">
        <f>IF('CED. GRAL POR REP. O MANTTO'!F239="","",'CED. GRAL POR REP. O MANTTO'!F239)</f>
        <v/>
      </c>
      <c r="H233" s="92">
        <f>+'REPORTE SEPTIEMBRE IMROM'!M233</f>
        <v>0</v>
      </c>
      <c r="I233" s="39"/>
      <c r="J233" s="39"/>
      <c r="K233" s="39"/>
      <c r="L233" s="30">
        <f t="shared" si="10"/>
        <v>0</v>
      </c>
      <c r="M233" s="30">
        <f t="shared" si="11"/>
        <v>0</v>
      </c>
      <c r="N233" s="90">
        <f>+'REPORTE SEPTIEMBRE IMROM'!N233</f>
        <v>0</v>
      </c>
      <c r="O233" s="55"/>
      <c r="P233" s="56"/>
      <c r="Q233" s="63">
        <f>+'REPORTE SEPTIEMBRE IMROM'!Q233</f>
        <v>0</v>
      </c>
      <c r="R233" s="33" t="str">
        <f>IF(M233=0,"",M233/'CED. GRAL POR REP. O MANTTO'!G239)</f>
        <v/>
      </c>
      <c r="S233" s="44" t="str">
        <f t="shared" si="9"/>
        <v/>
      </c>
    </row>
    <row r="234" spans="2:19" s="3" customFormat="1" ht="37.5" hidden="1" customHeight="1" x14ac:dyDescent="0.2">
      <c r="B234" s="37">
        <v>217</v>
      </c>
      <c r="C234" s="38" t="str">
        <f>IF('CED. GRAL POR REP. O MANTTO'!C240="","",'CED. GRAL POR REP. O MANTTO'!C240)</f>
        <v/>
      </c>
      <c r="D234" s="333" t="str">
        <f>IF('CED. GRAL POR REP. O MANTTO'!D240="","",'CED. GRAL POR REP. O MANTTO'!D240)</f>
        <v/>
      </c>
      <c r="E234" s="333"/>
      <c r="F234" s="38" t="str">
        <f>IF('CED. GRAL POR REP. O MANTTO'!E240="","",'CED. GRAL POR REP. O MANTTO'!E240)</f>
        <v/>
      </c>
      <c r="G234" s="67" t="str">
        <f>IF('CED. GRAL POR REP. O MANTTO'!F240="","",'CED. GRAL POR REP. O MANTTO'!F240)</f>
        <v/>
      </c>
      <c r="H234" s="92">
        <f>+'REPORTE SEPTIEMBRE IMROM'!M234</f>
        <v>0</v>
      </c>
      <c r="I234" s="39"/>
      <c r="J234" s="39"/>
      <c r="K234" s="39"/>
      <c r="L234" s="30">
        <f t="shared" si="10"/>
        <v>0</v>
      </c>
      <c r="M234" s="30">
        <f t="shared" si="11"/>
        <v>0</v>
      </c>
      <c r="N234" s="90">
        <f>+'REPORTE SEPTIEMBRE IMROM'!N234</f>
        <v>0</v>
      </c>
      <c r="O234" s="55"/>
      <c r="P234" s="56"/>
      <c r="Q234" s="63">
        <f>+'REPORTE SEPTIEMBRE IMROM'!Q234</f>
        <v>0</v>
      </c>
      <c r="R234" s="33" t="str">
        <f>IF(M234=0,"",M234/'CED. GRAL POR REP. O MANTTO'!G240)</f>
        <v/>
      </c>
      <c r="S234" s="44" t="str">
        <f t="shared" si="9"/>
        <v/>
      </c>
    </row>
    <row r="235" spans="2:19" s="3" customFormat="1" ht="37.5" hidden="1" customHeight="1" x14ac:dyDescent="0.2">
      <c r="B235" s="37">
        <v>218</v>
      </c>
      <c r="C235" s="38" t="str">
        <f>IF('CED. GRAL POR REP. O MANTTO'!C241="","",'CED. GRAL POR REP. O MANTTO'!C241)</f>
        <v/>
      </c>
      <c r="D235" s="333" t="str">
        <f>IF('CED. GRAL POR REP. O MANTTO'!D241="","",'CED. GRAL POR REP. O MANTTO'!D241)</f>
        <v/>
      </c>
      <c r="E235" s="333"/>
      <c r="F235" s="38" t="str">
        <f>IF('CED. GRAL POR REP. O MANTTO'!E241="","",'CED. GRAL POR REP. O MANTTO'!E241)</f>
        <v/>
      </c>
      <c r="G235" s="67" t="str">
        <f>IF('CED. GRAL POR REP. O MANTTO'!F241="","",'CED. GRAL POR REP. O MANTTO'!F241)</f>
        <v/>
      </c>
      <c r="H235" s="92">
        <f>+'REPORTE SEPTIEMBRE IMROM'!M235</f>
        <v>0</v>
      </c>
      <c r="I235" s="39"/>
      <c r="J235" s="39"/>
      <c r="K235" s="39"/>
      <c r="L235" s="30">
        <f t="shared" si="10"/>
        <v>0</v>
      </c>
      <c r="M235" s="30">
        <f t="shared" si="11"/>
        <v>0</v>
      </c>
      <c r="N235" s="90">
        <f>+'REPORTE SEPTIEMBRE IMROM'!N235</f>
        <v>0</v>
      </c>
      <c r="O235" s="55"/>
      <c r="P235" s="56"/>
      <c r="Q235" s="63">
        <f>+'REPORTE SEPTIEMBRE IMROM'!Q235</f>
        <v>0</v>
      </c>
      <c r="R235" s="33" t="str">
        <f>IF(M235=0,"",M235/'CED. GRAL POR REP. O MANTTO'!G241)</f>
        <v/>
      </c>
      <c r="S235" s="44" t="str">
        <f t="shared" si="9"/>
        <v/>
      </c>
    </row>
    <row r="236" spans="2:19" s="3" customFormat="1" ht="37.5" hidden="1" customHeight="1" x14ac:dyDescent="0.2">
      <c r="B236" s="37">
        <v>219</v>
      </c>
      <c r="C236" s="38" t="str">
        <f>IF('CED. GRAL POR REP. O MANTTO'!C242="","",'CED. GRAL POR REP. O MANTTO'!C242)</f>
        <v/>
      </c>
      <c r="D236" s="333" t="str">
        <f>IF('CED. GRAL POR REP. O MANTTO'!D242="","",'CED. GRAL POR REP. O MANTTO'!D242)</f>
        <v/>
      </c>
      <c r="E236" s="333"/>
      <c r="F236" s="38" t="str">
        <f>IF('CED. GRAL POR REP. O MANTTO'!E242="","",'CED. GRAL POR REP. O MANTTO'!E242)</f>
        <v/>
      </c>
      <c r="G236" s="67" t="str">
        <f>IF('CED. GRAL POR REP. O MANTTO'!F242="","",'CED. GRAL POR REP. O MANTTO'!F242)</f>
        <v/>
      </c>
      <c r="H236" s="92">
        <f>+'REPORTE SEPTIEMBRE IMROM'!M236</f>
        <v>0</v>
      </c>
      <c r="I236" s="39"/>
      <c r="J236" s="39"/>
      <c r="K236" s="39"/>
      <c r="L236" s="30">
        <f t="shared" si="10"/>
        <v>0</v>
      </c>
      <c r="M236" s="30">
        <f t="shared" si="11"/>
        <v>0</v>
      </c>
      <c r="N236" s="90">
        <f>+'REPORTE SEPTIEMBRE IMROM'!N236</f>
        <v>0</v>
      </c>
      <c r="O236" s="55"/>
      <c r="P236" s="56"/>
      <c r="Q236" s="63">
        <f>+'REPORTE SEPTIEMBRE IMROM'!Q236</f>
        <v>0</v>
      </c>
      <c r="R236" s="33" t="str">
        <f>IF(M236=0,"",M236/'CED. GRAL POR REP. O MANTTO'!G242)</f>
        <v/>
      </c>
      <c r="S236" s="44" t="str">
        <f t="shared" si="9"/>
        <v/>
      </c>
    </row>
    <row r="237" spans="2:19" s="3" customFormat="1" ht="37.5" hidden="1" customHeight="1" x14ac:dyDescent="0.2">
      <c r="B237" s="37">
        <v>220</v>
      </c>
      <c r="C237" s="38" t="str">
        <f>IF('CED. GRAL POR REP. O MANTTO'!C243="","",'CED. GRAL POR REP. O MANTTO'!C243)</f>
        <v/>
      </c>
      <c r="D237" s="333" t="str">
        <f>IF('CED. GRAL POR REP. O MANTTO'!D243="","",'CED. GRAL POR REP. O MANTTO'!D243)</f>
        <v/>
      </c>
      <c r="E237" s="333"/>
      <c r="F237" s="38" t="str">
        <f>IF('CED. GRAL POR REP. O MANTTO'!E243="","",'CED. GRAL POR REP. O MANTTO'!E243)</f>
        <v/>
      </c>
      <c r="G237" s="67" t="str">
        <f>IF('CED. GRAL POR REP. O MANTTO'!F243="","",'CED. GRAL POR REP. O MANTTO'!F243)</f>
        <v/>
      </c>
      <c r="H237" s="92">
        <f>+'REPORTE SEPTIEMBRE IMROM'!M237</f>
        <v>0</v>
      </c>
      <c r="I237" s="39"/>
      <c r="J237" s="39"/>
      <c r="K237" s="39"/>
      <c r="L237" s="30">
        <f t="shared" si="10"/>
        <v>0</v>
      </c>
      <c r="M237" s="30">
        <f t="shared" si="11"/>
        <v>0</v>
      </c>
      <c r="N237" s="90">
        <f>+'REPORTE SEPTIEMBRE IMROM'!N237</f>
        <v>0</v>
      </c>
      <c r="O237" s="55"/>
      <c r="P237" s="56"/>
      <c r="Q237" s="63">
        <f>+'REPORTE SEPTIEMBRE IMROM'!Q237</f>
        <v>0</v>
      </c>
      <c r="R237" s="33" t="str">
        <f>IF(M237=0,"",M237/'CED. GRAL POR REP. O MANTTO'!G243)</f>
        <v/>
      </c>
      <c r="S237" s="44" t="str">
        <f t="shared" si="9"/>
        <v/>
      </c>
    </row>
    <row r="238" spans="2:19" s="3" customFormat="1" ht="37.5" hidden="1" customHeight="1" x14ac:dyDescent="0.2">
      <c r="B238" s="37">
        <v>221</v>
      </c>
      <c r="C238" s="38" t="str">
        <f>IF('CED. GRAL POR REP. O MANTTO'!C244="","",'CED. GRAL POR REP. O MANTTO'!C244)</f>
        <v/>
      </c>
      <c r="D238" s="333" t="str">
        <f>IF('CED. GRAL POR REP. O MANTTO'!D244="","",'CED. GRAL POR REP. O MANTTO'!D244)</f>
        <v/>
      </c>
      <c r="E238" s="333"/>
      <c r="F238" s="38" t="str">
        <f>IF('CED. GRAL POR REP. O MANTTO'!E244="","",'CED. GRAL POR REP. O MANTTO'!E244)</f>
        <v/>
      </c>
      <c r="G238" s="67" t="str">
        <f>IF('CED. GRAL POR REP. O MANTTO'!F244="","",'CED. GRAL POR REP. O MANTTO'!F244)</f>
        <v/>
      </c>
      <c r="H238" s="92">
        <f>+'REPORTE SEPTIEMBRE IMROM'!M238</f>
        <v>0</v>
      </c>
      <c r="I238" s="39"/>
      <c r="J238" s="39"/>
      <c r="K238" s="39"/>
      <c r="L238" s="30">
        <f t="shared" si="10"/>
        <v>0</v>
      </c>
      <c r="M238" s="30">
        <f t="shared" si="11"/>
        <v>0</v>
      </c>
      <c r="N238" s="90">
        <f>+'REPORTE SEPTIEMBRE IMROM'!N238</f>
        <v>0</v>
      </c>
      <c r="O238" s="55"/>
      <c r="P238" s="56"/>
      <c r="Q238" s="63">
        <f>+'REPORTE SEPTIEMBRE IMROM'!Q238</f>
        <v>0</v>
      </c>
      <c r="R238" s="33" t="str">
        <f>IF(M238=0,"",M238/'CED. GRAL POR REP. O MANTTO'!G244)</f>
        <v/>
      </c>
      <c r="S238" s="44" t="str">
        <f t="shared" si="9"/>
        <v/>
      </c>
    </row>
    <row r="239" spans="2:19" s="3" customFormat="1" ht="37.5" hidden="1" customHeight="1" x14ac:dyDescent="0.2">
      <c r="B239" s="37">
        <v>222</v>
      </c>
      <c r="C239" s="38" t="str">
        <f>IF('CED. GRAL POR REP. O MANTTO'!C245="","",'CED. GRAL POR REP. O MANTTO'!C245)</f>
        <v/>
      </c>
      <c r="D239" s="333" t="str">
        <f>IF('CED. GRAL POR REP. O MANTTO'!D245="","",'CED. GRAL POR REP. O MANTTO'!D245)</f>
        <v/>
      </c>
      <c r="E239" s="333"/>
      <c r="F239" s="38" t="str">
        <f>IF('CED. GRAL POR REP. O MANTTO'!E245="","",'CED. GRAL POR REP. O MANTTO'!E245)</f>
        <v/>
      </c>
      <c r="G239" s="67" t="str">
        <f>IF('CED. GRAL POR REP. O MANTTO'!F245="","",'CED. GRAL POR REP. O MANTTO'!F245)</f>
        <v/>
      </c>
      <c r="H239" s="92">
        <f>+'REPORTE SEPTIEMBRE IMROM'!M239</f>
        <v>0</v>
      </c>
      <c r="I239" s="39"/>
      <c r="J239" s="39"/>
      <c r="K239" s="39"/>
      <c r="L239" s="30">
        <f t="shared" si="10"/>
        <v>0</v>
      </c>
      <c r="M239" s="30">
        <f t="shared" si="11"/>
        <v>0</v>
      </c>
      <c r="N239" s="90">
        <f>+'REPORTE SEPTIEMBRE IMROM'!N239</f>
        <v>0</v>
      </c>
      <c r="O239" s="55"/>
      <c r="P239" s="56"/>
      <c r="Q239" s="63">
        <f>+'REPORTE SEPTIEMBRE IMROM'!Q239</f>
        <v>0</v>
      </c>
      <c r="R239" s="33" t="str">
        <f>IF(M239=0,"",M239/'CED. GRAL POR REP. O MANTTO'!G245)</f>
        <v/>
      </c>
      <c r="S239" s="44" t="str">
        <f t="shared" si="9"/>
        <v/>
      </c>
    </row>
    <row r="240" spans="2:19" s="3" customFormat="1" ht="37.5" hidden="1" customHeight="1" x14ac:dyDescent="0.2">
      <c r="B240" s="37">
        <v>223</v>
      </c>
      <c r="C240" s="38" t="str">
        <f>IF('CED. GRAL POR REP. O MANTTO'!C246="","",'CED. GRAL POR REP. O MANTTO'!C246)</f>
        <v/>
      </c>
      <c r="D240" s="333" t="str">
        <f>IF('CED. GRAL POR REP. O MANTTO'!D246="","",'CED. GRAL POR REP. O MANTTO'!D246)</f>
        <v/>
      </c>
      <c r="E240" s="333"/>
      <c r="F240" s="38" t="str">
        <f>IF('CED. GRAL POR REP. O MANTTO'!E246="","",'CED. GRAL POR REP. O MANTTO'!E246)</f>
        <v/>
      </c>
      <c r="G240" s="67" t="str">
        <f>IF('CED. GRAL POR REP. O MANTTO'!F246="","",'CED. GRAL POR REP. O MANTTO'!F246)</f>
        <v/>
      </c>
      <c r="H240" s="92">
        <f>+'REPORTE SEPTIEMBRE IMROM'!M240</f>
        <v>0</v>
      </c>
      <c r="I240" s="39"/>
      <c r="J240" s="39"/>
      <c r="K240" s="39"/>
      <c r="L240" s="30">
        <f t="shared" si="10"/>
        <v>0</v>
      </c>
      <c r="M240" s="30">
        <f t="shared" si="11"/>
        <v>0</v>
      </c>
      <c r="N240" s="90">
        <f>+'REPORTE SEPTIEMBRE IMROM'!N240</f>
        <v>0</v>
      </c>
      <c r="O240" s="55"/>
      <c r="P240" s="56"/>
      <c r="Q240" s="63">
        <f>+'REPORTE SEPTIEMBRE IMROM'!Q240</f>
        <v>0</v>
      </c>
      <c r="R240" s="33" t="str">
        <f>IF(M240=0,"",M240/'CED. GRAL POR REP. O MANTTO'!G246)</f>
        <v/>
      </c>
      <c r="S240" s="44" t="str">
        <f t="shared" si="9"/>
        <v/>
      </c>
    </row>
    <row r="241" spans="2:19" s="3" customFormat="1" ht="37.5" hidden="1" customHeight="1" x14ac:dyDescent="0.2">
      <c r="B241" s="37">
        <v>224</v>
      </c>
      <c r="C241" s="38" t="str">
        <f>IF('CED. GRAL POR REP. O MANTTO'!C247="","",'CED. GRAL POR REP. O MANTTO'!C247)</f>
        <v/>
      </c>
      <c r="D241" s="333" t="str">
        <f>IF('CED. GRAL POR REP. O MANTTO'!D247="","",'CED. GRAL POR REP. O MANTTO'!D247)</f>
        <v/>
      </c>
      <c r="E241" s="333"/>
      <c r="F241" s="38" t="str">
        <f>IF('CED. GRAL POR REP. O MANTTO'!E247="","",'CED. GRAL POR REP. O MANTTO'!E247)</f>
        <v/>
      </c>
      <c r="G241" s="67" t="str">
        <f>IF('CED. GRAL POR REP. O MANTTO'!F247="","",'CED. GRAL POR REP. O MANTTO'!F247)</f>
        <v/>
      </c>
      <c r="H241" s="92">
        <f>+'REPORTE SEPTIEMBRE IMROM'!M241</f>
        <v>0</v>
      </c>
      <c r="I241" s="39"/>
      <c r="J241" s="39"/>
      <c r="K241" s="39"/>
      <c r="L241" s="30">
        <f t="shared" si="10"/>
        <v>0</v>
      </c>
      <c r="M241" s="30">
        <f t="shared" si="11"/>
        <v>0</v>
      </c>
      <c r="N241" s="90">
        <f>+'REPORTE SEPTIEMBRE IMROM'!N241</f>
        <v>0</v>
      </c>
      <c r="O241" s="55"/>
      <c r="P241" s="56"/>
      <c r="Q241" s="63">
        <f>+'REPORTE SEPTIEMBRE IMROM'!Q241</f>
        <v>0</v>
      </c>
      <c r="R241" s="33" t="str">
        <f>IF(M241=0,"",M241/'CED. GRAL POR REP. O MANTTO'!G247)</f>
        <v/>
      </c>
      <c r="S241" s="44" t="str">
        <f t="shared" si="9"/>
        <v/>
      </c>
    </row>
    <row r="242" spans="2:19" s="3" customFormat="1" ht="37.5" hidden="1" customHeight="1" x14ac:dyDescent="0.2">
      <c r="B242" s="37">
        <v>225</v>
      </c>
      <c r="C242" s="38" t="str">
        <f>IF('CED. GRAL POR REP. O MANTTO'!C248="","",'CED. GRAL POR REP. O MANTTO'!C248)</f>
        <v/>
      </c>
      <c r="D242" s="333" t="str">
        <f>IF('CED. GRAL POR REP. O MANTTO'!D248="","",'CED. GRAL POR REP. O MANTTO'!D248)</f>
        <v/>
      </c>
      <c r="E242" s="333"/>
      <c r="F242" s="38" t="str">
        <f>IF('CED. GRAL POR REP. O MANTTO'!E248="","",'CED. GRAL POR REP. O MANTTO'!E248)</f>
        <v/>
      </c>
      <c r="G242" s="67" t="str">
        <f>IF('CED. GRAL POR REP. O MANTTO'!F248="","",'CED. GRAL POR REP. O MANTTO'!F248)</f>
        <v/>
      </c>
      <c r="H242" s="92">
        <f>+'REPORTE SEPTIEMBRE IMROM'!M242</f>
        <v>0</v>
      </c>
      <c r="I242" s="39"/>
      <c r="J242" s="39"/>
      <c r="K242" s="39"/>
      <c r="L242" s="30">
        <f t="shared" si="10"/>
        <v>0</v>
      </c>
      <c r="M242" s="30">
        <f t="shared" si="11"/>
        <v>0</v>
      </c>
      <c r="N242" s="90">
        <f>+'REPORTE SEPTIEMBRE IMROM'!N242</f>
        <v>0</v>
      </c>
      <c r="O242" s="55"/>
      <c r="P242" s="56"/>
      <c r="Q242" s="63">
        <f>+'REPORTE SEPTIEMBRE IMROM'!Q242</f>
        <v>0</v>
      </c>
      <c r="R242" s="33" t="str">
        <f>IF(M242=0,"",M242/'CED. GRAL POR REP. O MANTTO'!G248)</f>
        <v/>
      </c>
      <c r="S242" s="44" t="str">
        <f t="shared" si="9"/>
        <v/>
      </c>
    </row>
    <row r="243" spans="2:19" s="3" customFormat="1" ht="37.5" hidden="1" customHeight="1" x14ac:dyDescent="0.2">
      <c r="B243" s="37">
        <v>226</v>
      </c>
      <c r="C243" s="38" t="str">
        <f>IF('CED. GRAL POR REP. O MANTTO'!C249="","",'CED. GRAL POR REP. O MANTTO'!C249)</f>
        <v/>
      </c>
      <c r="D243" s="333" t="str">
        <f>IF('CED. GRAL POR REP. O MANTTO'!D249="","",'CED. GRAL POR REP. O MANTTO'!D249)</f>
        <v/>
      </c>
      <c r="E243" s="333"/>
      <c r="F243" s="38" t="str">
        <f>IF('CED. GRAL POR REP. O MANTTO'!E249="","",'CED. GRAL POR REP. O MANTTO'!E249)</f>
        <v/>
      </c>
      <c r="G243" s="67" t="str">
        <f>IF('CED. GRAL POR REP. O MANTTO'!F249="","",'CED. GRAL POR REP. O MANTTO'!F249)</f>
        <v/>
      </c>
      <c r="H243" s="92">
        <f>+'REPORTE SEPTIEMBRE IMROM'!M243</f>
        <v>0</v>
      </c>
      <c r="I243" s="39"/>
      <c r="J243" s="39"/>
      <c r="K243" s="39"/>
      <c r="L243" s="30">
        <f t="shared" si="10"/>
        <v>0</v>
      </c>
      <c r="M243" s="30">
        <f t="shared" si="11"/>
        <v>0</v>
      </c>
      <c r="N243" s="90">
        <f>+'REPORTE SEPTIEMBRE IMROM'!N243</f>
        <v>0</v>
      </c>
      <c r="O243" s="55"/>
      <c r="P243" s="56"/>
      <c r="Q243" s="63">
        <f>+'REPORTE SEPTIEMBRE IMROM'!Q243</f>
        <v>0</v>
      </c>
      <c r="R243" s="33" t="str">
        <f>IF(M243=0,"",M243/'CED. GRAL POR REP. O MANTTO'!G249)</f>
        <v/>
      </c>
      <c r="S243" s="44" t="str">
        <f t="shared" si="9"/>
        <v/>
      </c>
    </row>
    <row r="244" spans="2:19" s="3" customFormat="1" ht="37.5" hidden="1" customHeight="1" x14ac:dyDescent="0.2">
      <c r="B244" s="37">
        <v>227</v>
      </c>
      <c r="C244" s="38" t="str">
        <f>IF('CED. GRAL POR REP. O MANTTO'!C250="","",'CED. GRAL POR REP. O MANTTO'!C250)</f>
        <v/>
      </c>
      <c r="D244" s="333" t="str">
        <f>IF('CED. GRAL POR REP. O MANTTO'!D250="","",'CED. GRAL POR REP. O MANTTO'!D250)</f>
        <v/>
      </c>
      <c r="E244" s="333"/>
      <c r="F244" s="38" t="str">
        <f>IF('CED. GRAL POR REP. O MANTTO'!E250="","",'CED. GRAL POR REP. O MANTTO'!E250)</f>
        <v/>
      </c>
      <c r="G244" s="67" t="str">
        <f>IF('CED. GRAL POR REP. O MANTTO'!F250="","",'CED. GRAL POR REP. O MANTTO'!F250)</f>
        <v/>
      </c>
      <c r="H244" s="92">
        <f>+'REPORTE SEPTIEMBRE IMROM'!M244</f>
        <v>0</v>
      </c>
      <c r="I244" s="39"/>
      <c r="J244" s="39"/>
      <c r="K244" s="39"/>
      <c r="L244" s="30">
        <f t="shared" si="10"/>
        <v>0</v>
      </c>
      <c r="M244" s="30">
        <f t="shared" si="11"/>
        <v>0</v>
      </c>
      <c r="N244" s="90">
        <f>+'REPORTE SEPTIEMBRE IMROM'!N244</f>
        <v>0</v>
      </c>
      <c r="O244" s="55"/>
      <c r="P244" s="56"/>
      <c r="Q244" s="63">
        <f>+'REPORTE SEPTIEMBRE IMROM'!Q244</f>
        <v>0</v>
      </c>
      <c r="R244" s="33" t="str">
        <f>IF(M244=0,"",M244/'CED. GRAL POR REP. O MANTTO'!G250)</f>
        <v/>
      </c>
      <c r="S244" s="44" t="str">
        <f t="shared" si="9"/>
        <v/>
      </c>
    </row>
    <row r="245" spans="2:19" s="3" customFormat="1" ht="37.5" hidden="1" customHeight="1" x14ac:dyDescent="0.2">
      <c r="B245" s="37">
        <v>228</v>
      </c>
      <c r="C245" s="38" t="str">
        <f>IF('CED. GRAL POR REP. O MANTTO'!C251="","",'CED. GRAL POR REP. O MANTTO'!C251)</f>
        <v/>
      </c>
      <c r="D245" s="333" t="str">
        <f>IF('CED. GRAL POR REP. O MANTTO'!D251="","",'CED. GRAL POR REP. O MANTTO'!D251)</f>
        <v/>
      </c>
      <c r="E245" s="333"/>
      <c r="F245" s="38" t="str">
        <f>IF('CED. GRAL POR REP. O MANTTO'!E251="","",'CED. GRAL POR REP. O MANTTO'!E251)</f>
        <v/>
      </c>
      <c r="G245" s="67" t="str">
        <f>IF('CED. GRAL POR REP. O MANTTO'!F251="","",'CED. GRAL POR REP. O MANTTO'!F251)</f>
        <v/>
      </c>
      <c r="H245" s="92">
        <f>+'REPORTE SEPTIEMBRE IMROM'!M245</f>
        <v>0</v>
      </c>
      <c r="I245" s="39"/>
      <c r="J245" s="39"/>
      <c r="K245" s="39"/>
      <c r="L245" s="30">
        <f t="shared" si="10"/>
        <v>0</v>
      </c>
      <c r="M245" s="30">
        <f t="shared" si="11"/>
        <v>0</v>
      </c>
      <c r="N245" s="90">
        <f>+'REPORTE SEPTIEMBRE IMROM'!N245</f>
        <v>0</v>
      </c>
      <c r="O245" s="55"/>
      <c r="P245" s="56"/>
      <c r="Q245" s="63">
        <f>+'REPORTE SEPTIEMBRE IMROM'!Q245</f>
        <v>0</v>
      </c>
      <c r="R245" s="33" t="str">
        <f>IF(M245=0,"",M245/'CED. GRAL POR REP. O MANTTO'!G251)</f>
        <v/>
      </c>
      <c r="S245" s="44" t="str">
        <f t="shared" si="9"/>
        <v/>
      </c>
    </row>
    <row r="246" spans="2:19" s="3" customFormat="1" ht="37.5" hidden="1" customHeight="1" x14ac:dyDescent="0.2">
      <c r="B246" s="37">
        <v>229</v>
      </c>
      <c r="C246" s="38" t="str">
        <f>IF('CED. GRAL POR REP. O MANTTO'!C252="","",'CED. GRAL POR REP. O MANTTO'!C252)</f>
        <v/>
      </c>
      <c r="D246" s="333" t="str">
        <f>IF('CED. GRAL POR REP. O MANTTO'!D252="","",'CED. GRAL POR REP. O MANTTO'!D252)</f>
        <v/>
      </c>
      <c r="E246" s="333"/>
      <c r="F246" s="38" t="str">
        <f>IF('CED. GRAL POR REP. O MANTTO'!E252="","",'CED. GRAL POR REP. O MANTTO'!E252)</f>
        <v/>
      </c>
      <c r="G246" s="67" t="str">
        <f>IF('CED. GRAL POR REP. O MANTTO'!F252="","",'CED. GRAL POR REP. O MANTTO'!F252)</f>
        <v/>
      </c>
      <c r="H246" s="92">
        <f>+'REPORTE SEPTIEMBRE IMROM'!M246</f>
        <v>0</v>
      </c>
      <c r="I246" s="39"/>
      <c r="J246" s="39"/>
      <c r="K246" s="39"/>
      <c r="L246" s="30">
        <f t="shared" si="10"/>
        <v>0</v>
      </c>
      <c r="M246" s="30">
        <f t="shared" si="11"/>
        <v>0</v>
      </c>
      <c r="N246" s="90">
        <f>+'REPORTE SEPTIEMBRE IMROM'!N246</f>
        <v>0</v>
      </c>
      <c r="O246" s="55"/>
      <c r="P246" s="56"/>
      <c r="Q246" s="63">
        <f>+'REPORTE SEPTIEMBRE IMROM'!Q246</f>
        <v>0</v>
      </c>
      <c r="R246" s="33" t="str">
        <f>IF(M246=0,"",M246/'CED. GRAL POR REP. O MANTTO'!G252)</f>
        <v/>
      </c>
      <c r="S246" s="44" t="str">
        <f t="shared" si="9"/>
        <v/>
      </c>
    </row>
    <row r="247" spans="2:19" s="3" customFormat="1" ht="37.5" hidden="1" customHeight="1" x14ac:dyDescent="0.2">
      <c r="B247" s="37">
        <v>230</v>
      </c>
      <c r="C247" s="38" t="str">
        <f>IF('CED. GRAL POR REP. O MANTTO'!C253="","",'CED. GRAL POR REP. O MANTTO'!C253)</f>
        <v/>
      </c>
      <c r="D247" s="333" t="str">
        <f>IF('CED. GRAL POR REP. O MANTTO'!D253="","",'CED. GRAL POR REP. O MANTTO'!D253)</f>
        <v/>
      </c>
      <c r="E247" s="333"/>
      <c r="F247" s="38" t="str">
        <f>IF('CED. GRAL POR REP. O MANTTO'!E253="","",'CED. GRAL POR REP. O MANTTO'!E253)</f>
        <v/>
      </c>
      <c r="G247" s="67" t="str">
        <f>IF('CED. GRAL POR REP. O MANTTO'!F253="","",'CED. GRAL POR REP. O MANTTO'!F253)</f>
        <v/>
      </c>
      <c r="H247" s="92">
        <f>+'REPORTE SEPTIEMBRE IMROM'!M247</f>
        <v>0</v>
      </c>
      <c r="I247" s="39"/>
      <c r="J247" s="39"/>
      <c r="K247" s="39"/>
      <c r="L247" s="30">
        <f t="shared" si="10"/>
        <v>0</v>
      </c>
      <c r="M247" s="30">
        <f t="shared" si="11"/>
        <v>0</v>
      </c>
      <c r="N247" s="90">
        <f>+'REPORTE SEPTIEMBRE IMROM'!N247</f>
        <v>0</v>
      </c>
      <c r="O247" s="55"/>
      <c r="P247" s="56"/>
      <c r="Q247" s="63">
        <f>+'REPORTE SEPTIEMBRE IMROM'!Q247</f>
        <v>0</v>
      </c>
      <c r="R247" s="33" t="str">
        <f>IF(M247=0,"",M247/'CED. GRAL POR REP. O MANTTO'!G253)</f>
        <v/>
      </c>
      <c r="S247" s="44" t="str">
        <f t="shared" si="9"/>
        <v/>
      </c>
    </row>
    <row r="248" spans="2:19" s="3" customFormat="1" ht="37.5" hidden="1" customHeight="1" x14ac:dyDescent="0.2">
      <c r="B248" s="37">
        <v>231</v>
      </c>
      <c r="C248" s="38" t="str">
        <f>IF('CED. GRAL POR REP. O MANTTO'!C254="","",'CED. GRAL POR REP. O MANTTO'!C254)</f>
        <v/>
      </c>
      <c r="D248" s="333" t="str">
        <f>IF('CED. GRAL POR REP. O MANTTO'!D254="","",'CED. GRAL POR REP. O MANTTO'!D254)</f>
        <v/>
      </c>
      <c r="E248" s="333"/>
      <c r="F248" s="38" t="str">
        <f>IF('CED. GRAL POR REP. O MANTTO'!E254="","",'CED. GRAL POR REP. O MANTTO'!E254)</f>
        <v/>
      </c>
      <c r="G248" s="67" t="str">
        <f>IF('CED. GRAL POR REP. O MANTTO'!F254="","",'CED. GRAL POR REP. O MANTTO'!F254)</f>
        <v/>
      </c>
      <c r="H248" s="92">
        <f>+'REPORTE SEPTIEMBRE IMROM'!M248</f>
        <v>0</v>
      </c>
      <c r="I248" s="39"/>
      <c r="J248" s="39"/>
      <c r="K248" s="39"/>
      <c r="L248" s="30">
        <f t="shared" si="10"/>
        <v>0</v>
      </c>
      <c r="M248" s="30">
        <f t="shared" si="11"/>
        <v>0</v>
      </c>
      <c r="N248" s="90">
        <f>+'REPORTE SEPTIEMBRE IMROM'!N248</f>
        <v>0</v>
      </c>
      <c r="O248" s="55"/>
      <c r="P248" s="56"/>
      <c r="Q248" s="63">
        <f>+'REPORTE SEPTIEMBRE IMROM'!Q248</f>
        <v>0</v>
      </c>
      <c r="R248" s="33" t="str">
        <f>IF(M248=0,"",M248/'CED. GRAL POR REP. O MANTTO'!G254)</f>
        <v/>
      </c>
      <c r="S248" s="44" t="str">
        <f t="shared" si="9"/>
        <v/>
      </c>
    </row>
    <row r="249" spans="2:19" s="3" customFormat="1" ht="37.5" hidden="1" customHeight="1" x14ac:dyDescent="0.2">
      <c r="B249" s="37">
        <v>232</v>
      </c>
      <c r="C249" s="38" t="str">
        <f>IF('CED. GRAL POR REP. O MANTTO'!C255="","",'CED. GRAL POR REP. O MANTTO'!C255)</f>
        <v/>
      </c>
      <c r="D249" s="333" t="str">
        <f>IF('CED. GRAL POR REP. O MANTTO'!D255="","",'CED. GRAL POR REP. O MANTTO'!D255)</f>
        <v/>
      </c>
      <c r="E249" s="333"/>
      <c r="F249" s="38" t="str">
        <f>IF('CED. GRAL POR REP. O MANTTO'!E255="","",'CED. GRAL POR REP. O MANTTO'!E255)</f>
        <v/>
      </c>
      <c r="G249" s="67" t="str">
        <f>IF('CED. GRAL POR REP. O MANTTO'!F255="","",'CED. GRAL POR REP. O MANTTO'!F255)</f>
        <v/>
      </c>
      <c r="H249" s="92">
        <f>+'REPORTE SEPTIEMBRE IMROM'!M249</f>
        <v>0</v>
      </c>
      <c r="I249" s="39"/>
      <c r="J249" s="39"/>
      <c r="K249" s="39"/>
      <c r="L249" s="30">
        <f t="shared" si="10"/>
        <v>0</v>
      </c>
      <c r="M249" s="30">
        <f t="shared" si="11"/>
        <v>0</v>
      </c>
      <c r="N249" s="90">
        <f>+'REPORTE SEPTIEMBRE IMROM'!N249</f>
        <v>0</v>
      </c>
      <c r="O249" s="55"/>
      <c r="P249" s="56"/>
      <c r="Q249" s="63">
        <f>+'REPORTE SEPTIEMBRE IMROM'!Q249</f>
        <v>0</v>
      </c>
      <c r="R249" s="33" t="str">
        <f>IF(M249=0,"",M249/'CED. GRAL POR REP. O MANTTO'!G255)</f>
        <v/>
      </c>
      <c r="S249" s="44" t="str">
        <f t="shared" si="9"/>
        <v/>
      </c>
    </row>
    <row r="250" spans="2:19" s="3" customFormat="1" ht="37.5" hidden="1" customHeight="1" x14ac:dyDescent="0.2">
      <c r="B250" s="37">
        <v>233</v>
      </c>
      <c r="C250" s="38" t="str">
        <f>IF('CED. GRAL POR REP. O MANTTO'!C256="","",'CED. GRAL POR REP. O MANTTO'!C256)</f>
        <v/>
      </c>
      <c r="D250" s="333" t="str">
        <f>IF('CED. GRAL POR REP. O MANTTO'!D256="","",'CED. GRAL POR REP. O MANTTO'!D256)</f>
        <v/>
      </c>
      <c r="E250" s="333"/>
      <c r="F250" s="38" t="str">
        <f>IF('CED. GRAL POR REP. O MANTTO'!E256="","",'CED. GRAL POR REP. O MANTTO'!E256)</f>
        <v/>
      </c>
      <c r="G250" s="67" t="str">
        <f>IF('CED. GRAL POR REP. O MANTTO'!F256="","",'CED. GRAL POR REP. O MANTTO'!F256)</f>
        <v/>
      </c>
      <c r="H250" s="92">
        <f>+'REPORTE SEPTIEMBRE IMROM'!M250</f>
        <v>0</v>
      </c>
      <c r="I250" s="39"/>
      <c r="J250" s="39"/>
      <c r="K250" s="39"/>
      <c r="L250" s="30">
        <f t="shared" si="10"/>
        <v>0</v>
      </c>
      <c r="M250" s="30">
        <f t="shared" si="11"/>
        <v>0</v>
      </c>
      <c r="N250" s="90">
        <f>+'REPORTE SEPTIEMBRE IMROM'!N250</f>
        <v>0</v>
      </c>
      <c r="O250" s="55"/>
      <c r="P250" s="56"/>
      <c r="Q250" s="63">
        <f>+'REPORTE SEPTIEMBRE IMROM'!Q250</f>
        <v>0</v>
      </c>
      <c r="R250" s="33" t="str">
        <f>IF(M250=0,"",M250/'CED. GRAL POR REP. O MANTTO'!G256)</f>
        <v/>
      </c>
      <c r="S250" s="44" t="str">
        <f t="shared" si="9"/>
        <v/>
      </c>
    </row>
    <row r="251" spans="2:19" s="3" customFormat="1" ht="37.5" hidden="1" customHeight="1" x14ac:dyDescent="0.2">
      <c r="B251" s="37">
        <v>234</v>
      </c>
      <c r="C251" s="38" t="str">
        <f>IF('CED. GRAL POR REP. O MANTTO'!C257="","",'CED. GRAL POR REP. O MANTTO'!C257)</f>
        <v/>
      </c>
      <c r="D251" s="333" t="str">
        <f>IF('CED. GRAL POR REP. O MANTTO'!D257="","",'CED. GRAL POR REP. O MANTTO'!D257)</f>
        <v/>
      </c>
      <c r="E251" s="333"/>
      <c r="F251" s="38" t="str">
        <f>IF('CED. GRAL POR REP. O MANTTO'!E257="","",'CED. GRAL POR REP. O MANTTO'!E257)</f>
        <v/>
      </c>
      <c r="G251" s="67" t="str">
        <f>IF('CED. GRAL POR REP. O MANTTO'!F257="","",'CED. GRAL POR REP. O MANTTO'!F257)</f>
        <v/>
      </c>
      <c r="H251" s="92">
        <f>+'REPORTE SEPTIEMBRE IMROM'!M251</f>
        <v>0</v>
      </c>
      <c r="I251" s="39"/>
      <c r="J251" s="39"/>
      <c r="K251" s="39"/>
      <c r="L251" s="30">
        <f t="shared" si="10"/>
        <v>0</v>
      </c>
      <c r="M251" s="30">
        <f t="shared" si="11"/>
        <v>0</v>
      </c>
      <c r="N251" s="90">
        <f>+'REPORTE SEPTIEMBRE IMROM'!N251</f>
        <v>0</v>
      </c>
      <c r="O251" s="55"/>
      <c r="P251" s="56"/>
      <c r="Q251" s="63">
        <f>+'REPORTE SEPTIEMBRE IMROM'!Q251</f>
        <v>0</v>
      </c>
      <c r="R251" s="33" t="str">
        <f>IF(M251=0,"",M251/'CED. GRAL POR REP. O MANTTO'!G257)</f>
        <v/>
      </c>
      <c r="S251" s="44" t="str">
        <f t="shared" si="9"/>
        <v/>
      </c>
    </row>
    <row r="252" spans="2:19" s="3" customFormat="1" ht="37.5" hidden="1" customHeight="1" x14ac:dyDescent="0.2">
      <c r="B252" s="37">
        <v>235</v>
      </c>
      <c r="C252" s="38" t="str">
        <f>IF('CED. GRAL POR REP. O MANTTO'!C258="","",'CED. GRAL POR REP. O MANTTO'!C258)</f>
        <v/>
      </c>
      <c r="D252" s="333" t="str">
        <f>IF('CED. GRAL POR REP. O MANTTO'!D258="","",'CED. GRAL POR REP. O MANTTO'!D258)</f>
        <v/>
      </c>
      <c r="E252" s="333"/>
      <c r="F252" s="38" t="str">
        <f>IF('CED. GRAL POR REP. O MANTTO'!E258="","",'CED. GRAL POR REP. O MANTTO'!E258)</f>
        <v/>
      </c>
      <c r="G252" s="67" t="str">
        <f>IF('CED. GRAL POR REP. O MANTTO'!F258="","",'CED. GRAL POR REP. O MANTTO'!F258)</f>
        <v/>
      </c>
      <c r="H252" s="92">
        <f>+'REPORTE SEPTIEMBRE IMROM'!M252</f>
        <v>0</v>
      </c>
      <c r="I252" s="39"/>
      <c r="J252" s="39"/>
      <c r="K252" s="39"/>
      <c r="L252" s="30">
        <f t="shared" si="10"/>
        <v>0</v>
      </c>
      <c r="M252" s="30">
        <f t="shared" si="11"/>
        <v>0</v>
      </c>
      <c r="N252" s="90">
        <f>+'REPORTE SEPTIEMBRE IMROM'!N252</f>
        <v>0</v>
      </c>
      <c r="O252" s="55"/>
      <c r="P252" s="56"/>
      <c r="Q252" s="63">
        <f>+'REPORTE SEPTIEMBRE IMROM'!Q252</f>
        <v>0</v>
      </c>
      <c r="R252" s="33" t="str">
        <f>IF(M252=0,"",M252/'CED. GRAL POR REP. O MANTTO'!G258)</f>
        <v/>
      </c>
      <c r="S252" s="44" t="str">
        <f t="shared" si="9"/>
        <v/>
      </c>
    </row>
    <row r="253" spans="2:19" s="3" customFormat="1" ht="37.5" hidden="1" customHeight="1" x14ac:dyDescent="0.2">
      <c r="B253" s="37">
        <v>236</v>
      </c>
      <c r="C253" s="38" t="str">
        <f>IF('CED. GRAL POR REP. O MANTTO'!C259="","",'CED. GRAL POR REP. O MANTTO'!C259)</f>
        <v/>
      </c>
      <c r="D253" s="333" t="str">
        <f>IF('CED. GRAL POR REP. O MANTTO'!D259="","",'CED. GRAL POR REP. O MANTTO'!D259)</f>
        <v/>
      </c>
      <c r="E253" s="333"/>
      <c r="F253" s="38" t="str">
        <f>IF('CED. GRAL POR REP. O MANTTO'!E259="","",'CED. GRAL POR REP. O MANTTO'!E259)</f>
        <v/>
      </c>
      <c r="G253" s="67" t="str">
        <f>IF('CED. GRAL POR REP. O MANTTO'!F259="","",'CED. GRAL POR REP. O MANTTO'!F259)</f>
        <v/>
      </c>
      <c r="H253" s="92">
        <f>+'REPORTE SEPTIEMBRE IMROM'!M253</f>
        <v>0</v>
      </c>
      <c r="I253" s="39"/>
      <c r="J253" s="39"/>
      <c r="K253" s="39"/>
      <c r="L253" s="30">
        <f t="shared" si="10"/>
        <v>0</v>
      </c>
      <c r="M253" s="30">
        <f t="shared" si="11"/>
        <v>0</v>
      </c>
      <c r="N253" s="90">
        <f>+'REPORTE SEPTIEMBRE IMROM'!N253</f>
        <v>0</v>
      </c>
      <c r="O253" s="55"/>
      <c r="P253" s="56"/>
      <c r="Q253" s="63">
        <f>+'REPORTE SEPTIEMBRE IMROM'!Q253</f>
        <v>0</v>
      </c>
      <c r="R253" s="33" t="str">
        <f>IF(M253=0,"",M253/'CED. GRAL POR REP. O MANTTO'!G259)</f>
        <v/>
      </c>
      <c r="S253" s="44" t="str">
        <f t="shared" si="9"/>
        <v/>
      </c>
    </row>
    <row r="254" spans="2:19" s="3" customFormat="1" ht="37.5" hidden="1" customHeight="1" x14ac:dyDescent="0.2">
      <c r="B254" s="37">
        <v>237</v>
      </c>
      <c r="C254" s="38" t="str">
        <f>IF('CED. GRAL POR REP. O MANTTO'!C260="","",'CED. GRAL POR REP. O MANTTO'!C260)</f>
        <v/>
      </c>
      <c r="D254" s="333" t="str">
        <f>IF('CED. GRAL POR REP. O MANTTO'!D260="","",'CED. GRAL POR REP. O MANTTO'!D260)</f>
        <v/>
      </c>
      <c r="E254" s="333"/>
      <c r="F254" s="38" t="str">
        <f>IF('CED. GRAL POR REP. O MANTTO'!E260="","",'CED. GRAL POR REP. O MANTTO'!E260)</f>
        <v/>
      </c>
      <c r="G254" s="67" t="str">
        <f>IF('CED. GRAL POR REP. O MANTTO'!F260="","",'CED. GRAL POR REP. O MANTTO'!F260)</f>
        <v/>
      </c>
      <c r="H254" s="92">
        <f>+'REPORTE SEPTIEMBRE IMROM'!M254</f>
        <v>0</v>
      </c>
      <c r="I254" s="39"/>
      <c r="J254" s="39"/>
      <c r="K254" s="39"/>
      <c r="L254" s="30">
        <f t="shared" si="10"/>
        <v>0</v>
      </c>
      <c r="M254" s="30">
        <f t="shared" si="11"/>
        <v>0</v>
      </c>
      <c r="N254" s="90">
        <f>+'REPORTE SEPTIEMBRE IMROM'!N254</f>
        <v>0</v>
      </c>
      <c r="O254" s="55"/>
      <c r="P254" s="56"/>
      <c r="Q254" s="63">
        <f>+'REPORTE SEPTIEMBRE IMROM'!Q254</f>
        <v>0</v>
      </c>
      <c r="R254" s="33" t="str">
        <f>IF(M254=0,"",M254/'CED. GRAL POR REP. O MANTTO'!G260)</f>
        <v/>
      </c>
      <c r="S254" s="44" t="str">
        <f t="shared" si="9"/>
        <v/>
      </c>
    </row>
    <row r="255" spans="2:19" s="3" customFormat="1" ht="37.5" hidden="1" customHeight="1" x14ac:dyDescent="0.2">
      <c r="B255" s="37">
        <v>238</v>
      </c>
      <c r="C255" s="38" t="str">
        <f>IF('CED. GRAL POR REP. O MANTTO'!C261="","",'CED. GRAL POR REP. O MANTTO'!C261)</f>
        <v/>
      </c>
      <c r="D255" s="333" t="str">
        <f>IF('CED. GRAL POR REP. O MANTTO'!D261="","",'CED. GRAL POR REP. O MANTTO'!D261)</f>
        <v/>
      </c>
      <c r="E255" s="333"/>
      <c r="F255" s="38" t="str">
        <f>IF('CED. GRAL POR REP. O MANTTO'!E261="","",'CED. GRAL POR REP. O MANTTO'!E261)</f>
        <v/>
      </c>
      <c r="G255" s="67" t="str">
        <f>IF('CED. GRAL POR REP. O MANTTO'!F261="","",'CED. GRAL POR REP. O MANTTO'!F261)</f>
        <v/>
      </c>
      <c r="H255" s="92">
        <f>+'REPORTE SEPTIEMBRE IMROM'!M255</f>
        <v>0</v>
      </c>
      <c r="I255" s="39"/>
      <c r="J255" s="39"/>
      <c r="K255" s="39"/>
      <c r="L255" s="30">
        <f t="shared" si="10"/>
        <v>0</v>
      </c>
      <c r="M255" s="30">
        <f t="shared" si="11"/>
        <v>0</v>
      </c>
      <c r="N255" s="90">
        <f>+'REPORTE SEPTIEMBRE IMROM'!N255</f>
        <v>0</v>
      </c>
      <c r="O255" s="55"/>
      <c r="P255" s="56"/>
      <c r="Q255" s="63">
        <f>+'REPORTE SEPTIEMBRE IMROM'!Q255</f>
        <v>0</v>
      </c>
      <c r="R255" s="33" t="str">
        <f>IF(M255=0,"",M255/'CED. GRAL POR REP. O MANTTO'!G261)</f>
        <v/>
      </c>
      <c r="S255" s="44" t="str">
        <f t="shared" si="9"/>
        <v/>
      </c>
    </row>
    <row r="256" spans="2:19" s="3" customFormat="1" ht="37.5" hidden="1" customHeight="1" x14ac:dyDescent="0.2">
      <c r="B256" s="37">
        <v>239</v>
      </c>
      <c r="C256" s="38" t="str">
        <f>IF('CED. GRAL POR REP. O MANTTO'!C262="","",'CED. GRAL POR REP. O MANTTO'!C262)</f>
        <v/>
      </c>
      <c r="D256" s="333" t="str">
        <f>IF('CED. GRAL POR REP. O MANTTO'!D262="","",'CED. GRAL POR REP. O MANTTO'!D262)</f>
        <v/>
      </c>
      <c r="E256" s="333"/>
      <c r="F256" s="38" t="str">
        <f>IF('CED. GRAL POR REP. O MANTTO'!E262="","",'CED. GRAL POR REP. O MANTTO'!E262)</f>
        <v/>
      </c>
      <c r="G256" s="67" t="str">
        <f>IF('CED. GRAL POR REP. O MANTTO'!F262="","",'CED. GRAL POR REP. O MANTTO'!F262)</f>
        <v/>
      </c>
      <c r="H256" s="92">
        <f>+'REPORTE SEPTIEMBRE IMROM'!M256</f>
        <v>0</v>
      </c>
      <c r="I256" s="39"/>
      <c r="J256" s="39"/>
      <c r="K256" s="39"/>
      <c r="L256" s="30">
        <f t="shared" si="10"/>
        <v>0</v>
      </c>
      <c r="M256" s="30">
        <f t="shared" si="11"/>
        <v>0</v>
      </c>
      <c r="N256" s="90">
        <f>+'REPORTE SEPTIEMBRE IMROM'!N256</f>
        <v>0</v>
      </c>
      <c r="O256" s="55"/>
      <c r="P256" s="56"/>
      <c r="Q256" s="63">
        <f>+'REPORTE SEPTIEMBRE IMROM'!Q256</f>
        <v>0</v>
      </c>
      <c r="R256" s="33" t="str">
        <f>IF(M256=0,"",M256/'CED. GRAL POR REP. O MANTTO'!G262)</f>
        <v/>
      </c>
      <c r="S256" s="44" t="str">
        <f t="shared" si="9"/>
        <v/>
      </c>
    </row>
    <row r="257" spans="2:19" s="3" customFormat="1" ht="37.5" hidden="1" customHeight="1" x14ac:dyDescent="0.2">
      <c r="B257" s="37">
        <v>240</v>
      </c>
      <c r="C257" s="38" t="str">
        <f>IF('CED. GRAL POR REP. O MANTTO'!C263="","",'CED. GRAL POR REP. O MANTTO'!C263)</f>
        <v/>
      </c>
      <c r="D257" s="333" t="str">
        <f>IF('CED. GRAL POR REP. O MANTTO'!D263="","",'CED. GRAL POR REP. O MANTTO'!D263)</f>
        <v/>
      </c>
      <c r="E257" s="333"/>
      <c r="F257" s="38" t="str">
        <f>IF('CED. GRAL POR REP. O MANTTO'!E263="","",'CED. GRAL POR REP. O MANTTO'!E263)</f>
        <v/>
      </c>
      <c r="G257" s="67" t="str">
        <f>IF('CED. GRAL POR REP. O MANTTO'!F263="","",'CED. GRAL POR REP. O MANTTO'!F263)</f>
        <v/>
      </c>
      <c r="H257" s="92">
        <f>+'REPORTE SEPTIEMBRE IMROM'!M257</f>
        <v>0</v>
      </c>
      <c r="I257" s="39"/>
      <c r="J257" s="39"/>
      <c r="K257" s="39"/>
      <c r="L257" s="30">
        <f t="shared" si="10"/>
        <v>0</v>
      </c>
      <c r="M257" s="30">
        <f t="shared" si="11"/>
        <v>0</v>
      </c>
      <c r="N257" s="90">
        <f>+'REPORTE SEPTIEMBRE IMROM'!N257</f>
        <v>0</v>
      </c>
      <c r="O257" s="55"/>
      <c r="P257" s="56"/>
      <c r="Q257" s="63">
        <f>+'REPORTE SEPTIEMBRE IMROM'!Q257</f>
        <v>0</v>
      </c>
      <c r="R257" s="33" t="str">
        <f>IF(M257=0,"",M257/'CED. GRAL POR REP. O MANTTO'!G263)</f>
        <v/>
      </c>
      <c r="S257" s="44" t="str">
        <f t="shared" si="9"/>
        <v/>
      </c>
    </row>
    <row r="258" spans="2:19" s="3" customFormat="1" ht="37.5" hidden="1" customHeight="1" x14ac:dyDescent="0.2">
      <c r="B258" s="37">
        <v>241</v>
      </c>
      <c r="C258" s="38" t="str">
        <f>IF('CED. GRAL POR REP. O MANTTO'!C264="","",'CED. GRAL POR REP. O MANTTO'!C264)</f>
        <v/>
      </c>
      <c r="D258" s="333" t="str">
        <f>IF('CED. GRAL POR REP. O MANTTO'!D264="","",'CED. GRAL POR REP. O MANTTO'!D264)</f>
        <v/>
      </c>
      <c r="E258" s="333"/>
      <c r="F258" s="38" t="str">
        <f>IF('CED. GRAL POR REP. O MANTTO'!E264="","",'CED. GRAL POR REP. O MANTTO'!E264)</f>
        <v/>
      </c>
      <c r="G258" s="67" t="str">
        <f>IF('CED. GRAL POR REP. O MANTTO'!F264="","",'CED. GRAL POR REP. O MANTTO'!F264)</f>
        <v/>
      </c>
      <c r="H258" s="92">
        <f>+'REPORTE SEPTIEMBRE IMROM'!M258</f>
        <v>0</v>
      </c>
      <c r="I258" s="39"/>
      <c r="J258" s="39"/>
      <c r="K258" s="39"/>
      <c r="L258" s="30">
        <f t="shared" si="10"/>
        <v>0</v>
      </c>
      <c r="M258" s="30">
        <f t="shared" si="11"/>
        <v>0</v>
      </c>
      <c r="N258" s="90">
        <f>+'REPORTE SEPTIEMBRE IMROM'!N258</f>
        <v>0</v>
      </c>
      <c r="O258" s="55"/>
      <c r="P258" s="56"/>
      <c r="Q258" s="63">
        <f>+'REPORTE SEPTIEMBRE IMROM'!Q258</f>
        <v>0</v>
      </c>
      <c r="R258" s="33" t="str">
        <f>IF(M258=0,"",M258/'CED. GRAL POR REP. O MANTTO'!G264)</f>
        <v/>
      </c>
      <c r="S258" s="44" t="str">
        <f t="shared" si="9"/>
        <v/>
      </c>
    </row>
    <row r="259" spans="2:19" s="3" customFormat="1" ht="37.5" hidden="1" customHeight="1" x14ac:dyDescent="0.2">
      <c r="B259" s="37">
        <v>242</v>
      </c>
      <c r="C259" s="38" t="str">
        <f>IF('CED. GRAL POR REP. O MANTTO'!C265="","",'CED. GRAL POR REP. O MANTTO'!C265)</f>
        <v/>
      </c>
      <c r="D259" s="333" t="str">
        <f>IF('CED. GRAL POR REP. O MANTTO'!D265="","",'CED. GRAL POR REP. O MANTTO'!D265)</f>
        <v/>
      </c>
      <c r="E259" s="333"/>
      <c r="F259" s="38" t="str">
        <f>IF('CED. GRAL POR REP. O MANTTO'!E265="","",'CED. GRAL POR REP. O MANTTO'!E265)</f>
        <v/>
      </c>
      <c r="G259" s="67" t="str">
        <f>IF('CED. GRAL POR REP. O MANTTO'!F265="","",'CED. GRAL POR REP. O MANTTO'!F265)</f>
        <v/>
      </c>
      <c r="H259" s="92">
        <f>+'REPORTE SEPTIEMBRE IMROM'!M259</f>
        <v>0</v>
      </c>
      <c r="I259" s="39"/>
      <c r="J259" s="39"/>
      <c r="K259" s="39"/>
      <c r="L259" s="30">
        <f t="shared" si="10"/>
        <v>0</v>
      </c>
      <c r="M259" s="30">
        <f t="shared" si="11"/>
        <v>0</v>
      </c>
      <c r="N259" s="90">
        <f>+'REPORTE SEPTIEMBRE IMROM'!N259</f>
        <v>0</v>
      </c>
      <c r="O259" s="55"/>
      <c r="P259" s="56"/>
      <c r="Q259" s="63">
        <f>+'REPORTE SEPTIEMBRE IMROM'!Q259</f>
        <v>0</v>
      </c>
      <c r="R259" s="33" t="str">
        <f>IF(M259=0,"",M259/'CED. GRAL POR REP. O MANTTO'!G265)</f>
        <v/>
      </c>
      <c r="S259" s="44" t="str">
        <f t="shared" si="9"/>
        <v/>
      </c>
    </row>
    <row r="260" spans="2:19" s="3" customFormat="1" ht="37.5" hidden="1" customHeight="1" x14ac:dyDescent="0.2">
      <c r="B260" s="37">
        <v>243</v>
      </c>
      <c r="C260" s="38" t="str">
        <f>IF('CED. GRAL POR REP. O MANTTO'!C266="","",'CED. GRAL POR REP. O MANTTO'!C266)</f>
        <v/>
      </c>
      <c r="D260" s="333" t="str">
        <f>IF('CED. GRAL POR REP. O MANTTO'!D266="","",'CED. GRAL POR REP. O MANTTO'!D266)</f>
        <v/>
      </c>
      <c r="E260" s="333"/>
      <c r="F260" s="38" t="str">
        <f>IF('CED. GRAL POR REP. O MANTTO'!E266="","",'CED. GRAL POR REP. O MANTTO'!E266)</f>
        <v/>
      </c>
      <c r="G260" s="67" t="str">
        <f>IF('CED. GRAL POR REP. O MANTTO'!F266="","",'CED. GRAL POR REP. O MANTTO'!F266)</f>
        <v/>
      </c>
      <c r="H260" s="92">
        <f>+'REPORTE SEPTIEMBRE IMROM'!M260</f>
        <v>0</v>
      </c>
      <c r="I260" s="39"/>
      <c r="J260" s="39"/>
      <c r="K260" s="39"/>
      <c r="L260" s="30">
        <f t="shared" si="10"/>
        <v>0</v>
      </c>
      <c r="M260" s="30">
        <f t="shared" si="11"/>
        <v>0</v>
      </c>
      <c r="N260" s="90">
        <f>+'REPORTE SEPTIEMBRE IMROM'!N260</f>
        <v>0</v>
      </c>
      <c r="O260" s="55"/>
      <c r="P260" s="56"/>
      <c r="Q260" s="63">
        <f>+'REPORTE SEPTIEMBRE IMROM'!Q260</f>
        <v>0</v>
      </c>
      <c r="R260" s="33" t="str">
        <f>IF(M260=0,"",M260/'CED. GRAL POR REP. O MANTTO'!G266)</f>
        <v/>
      </c>
      <c r="S260" s="44" t="str">
        <f t="shared" si="9"/>
        <v/>
      </c>
    </row>
    <row r="261" spans="2:19" s="3" customFormat="1" ht="37.5" hidden="1" customHeight="1" x14ac:dyDescent="0.2">
      <c r="B261" s="37">
        <v>244</v>
      </c>
      <c r="C261" s="38" t="str">
        <f>IF('CED. GRAL POR REP. O MANTTO'!C267="","",'CED. GRAL POR REP. O MANTTO'!C267)</f>
        <v/>
      </c>
      <c r="D261" s="333" t="str">
        <f>IF('CED. GRAL POR REP. O MANTTO'!D267="","",'CED. GRAL POR REP. O MANTTO'!D267)</f>
        <v/>
      </c>
      <c r="E261" s="333"/>
      <c r="F261" s="38" t="str">
        <f>IF('CED. GRAL POR REP. O MANTTO'!E267="","",'CED. GRAL POR REP. O MANTTO'!E267)</f>
        <v/>
      </c>
      <c r="G261" s="67" t="str">
        <f>IF('CED. GRAL POR REP. O MANTTO'!F267="","",'CED. GRAL POR REP. O MANTTO'!F267)</f>
        <v/>
      </c>
      <c r="H261" s="92">
        <f>+'REPORTE SEPTIEMBRE IMROM'!M261</f>
        <v>0</v>
      </c>
      <c r="I261" s="39"/>
      <c r="J261" s="39"/>
      <c r="K261" s="39"/>
      <c r="L261" s="30">
        <f t="shared" si="10"/>
        <v>0</v>
      </c>
      <c r="M261" s="30">
        <f t="shared" si="11"/>
        <v>0</v>
      </c>
      <c r="N261" s="90">
        <f>+'REPORTE SEPTIEMBRE IMROM'!N261</f>
        <v>0</v>
      </c>
      <c r="O261" s="55"/>
      <c r="P261" s="56"/>
      <c r="Q261" s="63">
        <f>+'REPORTE SEPTIEMBRE IMROM'!Q261</f>
        <v>0</v>
      </c>
      <c r="R261" s="33" t="str">
        <f>IF(M261=0,"",M261/'CED. GRAL POR REP. O MANTTO'!G267)</f>
        <v/>
      </c>
      <c r="S261" s="44" t="str">
        <f t="shared" si="9"/>
        <v/>
      </c>
    </row>
    <row r="262" spans="2:19" s="3" customFormat="1" ht="37.5" hidden="1" customHeight="1" x14ac:dyDescent="0.2">
      <c r="B262" s="37">
        <v>245</v>
      </c>
      <c r="C262" s="38" t="str">
        <f>IF('CED. GRAL POR REP. O MANTTO'!C268="","",'CED. GRAL POR REP. O MANTTO'!C268)</f>
        <v/>
      </c>
      <c r="D262" s="333" t="str">
        <f>IF('CED. GRAL POR REP. O MANTTO'!D268="","",'CED. GRAL POR REP. O MANTTO'!D268)</f>
        <v/>
      </c>
      <c r="E262" s="333"/>
      <c r="F262" s="38" t="str">
        <f>IF('CED. GRAL POR REP. O MANTTO'!E268="","",'CED. GRAL POR REP. O MANTTO'!E268)</f>
        <v/>
      </c>
      <c r="G262" s="67" t="str">
        <f>IF('CED. GRAL POR REP. O MANTTO'!F268="","",'CED. GRAL POR REP. O MANTTO'!F268)</f>
        <v/>
      </c>
      <c r="H262" s="92">
        <f>+'REPORTE SEPTIEMBRE IMROM'!M262</f>
        <v>0</v>
      </c>
      <c r="I262" s="39"/>
      <c r="J262" s="39"/>
      <c r="K262" s="39"/>
      <c r="L262" s="30">
        <f t="shared" si="10"/>
        <v>0</v>
      </c>
      <c r="M262" s="30">
        <f t="shared" si="11"/>
        <v>0</v>
      </c>
      <c r="N262" s="90">
        <f>+'REPORTE SEPTIEMBRE IMROM'!N262</f>
        <v>0</v>
      </c>
      <c r="O262" s="55"/>
      <c r="P262" s="56"/>
      <c r="Q262" s="63">
        <f>+'REPORTE SEPTIEMBRE IMROM'!Q262</f>
        <v>0</v>
      </c>
      <c r="R262" s="33" t="str">
        <f>IF(M262=0,"",M262/'CED. GRAL POR REP. O MANTTO'!G268)</f>
        <v/>
      </c>
      <c r="S262" s="44" t="str">
        <f t="shared" si="9"/>
        <v/>
      </c>
    </row>
    <row r="263" spans="2:19" s="3" customFormat="1" ht="37.5" hidden="1" customHeight="1" x14ac:dyDescent="0.2">
      <c r="B263" s="37">
        <v>246</v>
      </c>
      <c r="C263" s="38" t="str">
        <f>IF('CED. GRAL POR REP. O MANTTO'!C269="","",'CED. GRAL POR REP. O MANTTO'!C269)</f>
        <v/>
      </c>
      <c r="D263" s="333" t="str">
        <f>IF('CED. GRAL POR REP. O MANTTO'!D269="","",'CED. GRAL POR REP. O MANTTO'!D269)</f>
        <v/>
      </c>
      <c r="E263" s="333"/>
      <c r="F263" s="38" t="str">
        <f>IF('CED. GRAL POR REP. O MANTTO'!E269="","",'CED. GRAL POR REP. O MANTTO'!E269)</f>
        <v/>
      </c>
      <c r="G263" s="67" t="str">
        <f>IF('CED. GRAL POR REP. O MANTTO'!F269="","",'CED. GRAL POR REP. O MANTTO'!F269)</f>
        <v/>
      </c>
      <c r="H263" s="92">
        <f>+'REPORTE SEPTIEMBRE IMROM'!M263</f>
        <v>0</v>
      </c>
      <c r="I263" s="39"/>
      <c r="J263" s="39"/>
      <c r="K263" s="39"/>
      <c r="L263" s="30">
        <f t="shared" si="10"/>
        <v>0</v>
      </c>
      <c r="M263" s="30">
        <f t="shared" si="11"/>
        <v>0</v>
      </c>
      <c r="N263" s="90">
        <f>+'REPORTE SEPTIEMBRE IMROM'!N263</f>
        <v>0</v>
      </c>
      <c r="O263" s="55"/>
      <c r="P263" s="56"/>
      <c r="Q263" s="63">
        <f>+'REPORTE SEPTIEMBRE IMROM'!Q263</f>
        <v>0</v>
      </c>
      <c r="R263" s="33" t="str">
        <f>IF(M263=0,"",M263/'CED. GRAL POR REP. O MANTTO'!G269)</f>
        <v/>
      </c>
      <c r="S263" s="44" t="str">
        <f t="shared" si="9"/>
        <v/>
      </c>
    </row>
    <row r="264" spans="2:19" s="3" customFormat="1" ht="37.5" hidden="1" customHeight="1" x14ac:dyDescent="0.2">
      <c r="B264" s="37">
        <v>247</v>
      </c>
      <c r="C264" s="38" t="str">
        <f>IF('CED. GRAL POR REP. O MANTTO'!C270="","",'CED. GRAL POR REP. O MANTTO'!C270)</f>
        <v/>
      </c>
      <c r="D264" s="333" t="str">
        <f>IF('CED. GRAL POR REP. O MANTTO'!D270="","",'CED. GRAL POR REP. O MANTTO'!D270)</f>
        <v/>
      </c>
      <c r="E264" s="333"/>
      <c r="F264" s="38" t="str">
        <f>IF('CED. GRAL POR REP. O MANTTO'!E270="","",'CED. GRAL POR REP. O MANTTO'!E270)</f>
        <v/>
      </c>
      <c r="G264" s="67" t="str">
        <f>IF('CED. GRAL POR REP. O MANTTO'!F270="","",'CED. GRAL POR REP. O MANTTO'!F270)</f>
        <v/>
      </c>
      <c r="H264" s="92">
        <f>+'REPORTE SEPTIEMBRE IMROM'!M264</f>
        <v>0</v>
      </c>
      <c r="I264" s="39"/>
      <c r="J264" s="39"/>
      <c r="K264" s="39"/>
      <c r="L264" s="30">
        <f t="shared" si="10"/>
        <v>0</v>
      </c>
      <c r="M264" s="30">
        <f t="shared" si="11"/>
        <v>0</v>
      </c>
      <c r="N264" s="90">
        <f>+'REPORTE SEPTIEMBRE IMROM'!N264</f>
        <v>0</v>
      </c>
      <c r="O264" s="55"/>
      <c r="P264" s="56"/>
      <c r="Q264" s="63">
        <f>+'REPORTE SEPTIEMBRE IMROM'!Q264</f>
        <v>0</v>
      </c>
      <c r="R264" s="33" t="str">
        <f>IF(M264=0,"",M264/'CED. GRAL POR REP. O MANTTO'!G270)</f>
        <v/>
      </c>
      <c r="S264" s="44" t="str">
        <f t="shared" si="9"/>
        <v/>
      </c>
    </row>
    <row r="265" spans="2:19" s="3" customFormat="1" ht="37.5" hidden="1" customHeight="1" x14ac:dyDescent="0.2">
      <c r="B265" s="37">
        <v>248</v>
      </c>
      <c r="C265" s="38" t="str">
        <f>IF('CED. GRAL POR REP. O MANTTO'!C271="","",'CED. GRAL POR REP. O MANTTO'!C271)</f>
        <v/>
      </c>
      <c r="D265" s="333" t="str">
        <f>IF('CED. GRAL POR REP. O MANTTO'!D271="","",'CED. GRAL POR REP. O MANTTO'!D271)</f>
        <v/>
      </c>
      <c r="E265" s="333"/>
      <c r="F265" s="38" t="str">
        <f>IF('CED. GRAL POR REP. O MANTTO'!E271="","",'CED. GRAL POR REP. O MANTTO'!E271)</f>
        <v/>
      </c>
      <c r="G265" s="67" t="str">
        <f>IF('CED. GRAL POR REP. O MANTTO'!F271="","",'CED. GRAL POR REP. O MANTTO'!F271)</f>
        <v/>
      </c>
      <c r="H265" s="92">
        <f>+'REPORTE SEPTIEMBRE IMROM'!M265</f>
        <v>0</v>
      </c>
      <c r="I265" s="39"/>
      <c r="J265" s="39"/>
      <c r="K265" s="39"/>
      <c r="L265" s="30">
        <f t="shared" si="10"/>
        <v>0</v>
      </c>
      <c r="M265" s="30">
        <f t="shared" si="11"/>
        <v>0</v>
      </c>
      <c r="N265" s="90">
        <f>+'REPORTE SEPTIEMBRE IMROM'!N265</f>
        <v>0</v>
      </c>
      <c r="O265" s="55"/>
      <c r="P265" s="56"/>
      <c r="Q265" s="63">
        <f>+'REPORTE SEPTIEMBRE IMROM'!Q265</f>
        <v>0</v>
      </c>
      <c r="R265" s="33" t="str">
        <f>IF(M265=0,"",M265/'CED. GRAL POR REP. O MANTTO'!G271)</f>
        <v/>
      </c>
      <c r="S265" s="44" t="str">
        <f t="shared" si="9"/>
        <v/>
      </c>
    </row>
    <row r="266" spans="2:19" s="3" customFormat="1" ht="37.5" hidden="1" customHeight="1" x14ac:dyDescent="0.2">
      <c r="B266" s="37">
        <v>249</v>
      </c>
      <c r="C266" s="38" t="str">
        <f>IF('CED. GRAL POR REP. O MANTTO'!C272="","",'CED. GRAL POR REP. O MANTTO'!C272)</f>
        <v/>
      </c>
      <c r="D266" s="333" t="str">
        <f>IF('CED. GRAL POR REP. O MANTTO'!D272="","",'CED. GRAL POR REP. O MANTTO'!D272)</f>
        <v/>
      </c>
      <c r="E266" s="333"/>
      <c r="F266" s="38" t="str">
        <f>IF('CED. GRAL POR REP. O MANTTO'!E272="","",'CED. GRAL POR REP. O MANTTO'!E272)</f>
        <v/>
      </c>
      <c r="G266" s="67" t="str">
        <f>IF('CED. GRAL POR REP. O MANTTO'!F272="","",'CED. GRAL POR REP. O MANTTO'!F272)</f>
        <v/>
      </c>
      <c r="H266" s="92">
        <f>+'REPORTE SEPTIEMBRE IMROM'!M266</f>
        <v>0</v>
      </c>
      <c r="I266" s="39"/>
      <c r="J266" s="39"/>
      <c r="K266" s="39"/>
      <c r="L266" s="30">
        <f t="shared" si="10"/>
        <v>0</v>
      </c>
      <c r="M266" s="30">
        <f t="shared" si="11"/>
        <v>0</v>
      </c>
      <c r="N266" s="90">
        <f>+'REPORTE SEPTIEMBRE IMROM'!N266</f>
        <v>0</v>
      </c>
      <c r="O266" s="55"/>
      <c r="P266" s="56"/>
      <c r="Q266" s="63">
        <f>+'REPORTE SEPTIEMBRE IMROM'!Q266</f>
        <v>0</v>
      </c>
      <c r="R266" s="33" t="str">
        <f>IF(M266=0,"",M266/'CED. GRAL POR REP. O MANTTO'!G272)</f>
        <v/>
      </c>
      <c r="S266" s="44" t="str">
        <f t="shared" si="9"/>
        <v/>
      </c>
    </row>
    <row r="267" spans="2:19" s="3" customFormat="1" ht="37.5" hidden="1" customHeight="1" x14ac:dyDescent="0.2">
      <c r="B267" s="37">
        <v>250</v>
      </c>
      <c r="C267" s="38" t="str">
        <f>IF('CED. GRAL POR REP. O MANTTO'!C273="","",'CED. GRAL POR REP. O MANTTO'!C273)</f>
        <v/>
      </c>
      <c r="D267" s="333" t="str">
        <f>IF('CED. GRAL POR REP. O MANTTO'!D273="","",'CED. GRAL POR REP. O MANTTO'!D273)</f>
        <v/>
      </c>
      <c r="E267" s="333"/>
      <c r="F267" s="38" t="str">
        <f>IF('CED. GRAL POR REP. O MANTTO'!E273="","",'CED. GRAL POR REP. O MANTTO'!E273)</f>
        <v/>
      </c>
      <c r="G267" s="67" t="str">
        <f>IF('CED. GRAL POR REP. O MANTTO'!F273="","",'CED. GRAL POR REP. O MANTTO'!F273)</f>
        <v/>
      </c>
      <c r="H267" s="92">
        <f>+'REPORTE SEPTIEMBRE IMROM'!M267</f>
        <v>0</v>
      </c>
      <c r="I267" s="39"/>
      <c r="J267" s="39"/>
      <c r="K267" s="39"/>
      <c r="L267" s="30">
        <f t="shared" si="10"/>
        <v>0</v>
      </c>
      <c r="M267" s="30">
        <f t="shared" si="11"/>
        <v>0</v>
      </c>
      <c r="N267" s="90">
        <f>+'REPORTE SEPTIEMBRE IMROM'!N267</f>
        <v>0</v>
      </c>
      <c r="O267" s="55"/>
      <c r="P267" s="56"/>
      <c r="Q267" s="63">
        <f>+'REPORTE SEPTIEMBRE IMROM'!Q267</f>
        <v>0</v>
      </c>
      <c r="R267" s="33" t="str">
        <f>IF(M267=0,"",M267/'CED. GRAL POR REP. O MANTTO'!G273)</f>
        <v/>
      </c>
      <c r="S267" s="44" t="str">
        <f t="shared" si="9"/>
        <v/>
      </c>
    </row>
    <row r="268" spans="2:19" s="3" customFormat="1" ht="37.5" hidden="1" customHeight="1" x14ac:dyDescent="0.2">
      <c r="B268" s="37">
        <v>251</v>
      </c>
      <c r="C268" s="38" t="str">
        <f>IF('CED. GRAL POR REP. O MANTTO'!C274="","",'CED. GRAL POR REP. O MANTTO'!C274)</f>
        <v/>
      </c>
      <c r="D268" s="333" t="str">
        <f>IF('CED. GRAL POR REP. O MANTTO'!D274="","",'CED. GRAL POR REP. O MANTTO'!D274)</f>
        <v/>
      </c>
      <c r="E268" s="333"/>
      <c r="F268" s="38" t="str">
        <f>IF('CED. GRAL POR REP. O MANTTO'!E274="","",'CED. GRAL POR REP. O MANTTO'!E274)</f>
        <v/>
      </c>
      <c r="G268" s="67" t="str">
        <f>IF('CED. GRAL POR REP. O MANTTO'!F274="","",'CED. GRAL POR REP. O MANTTO'!F274)</f>
        <v/>
      </c>
      <c r="H268" s="92">
        <f>+'REPORTE SEPTIEMBRE IMROM'!M268</f>
        <v>0</v>
      </c>
      <c r="I268" s="39"/>
      <c r="J268" s="39"/>
      <c r="K268" s="39"/>
      <c r="L268" s="30">
        <f t="shared" si="10"/>
        <v>0</v>
      </c>
      <c r="M268" s="30">
        <f t="shared" si="11"/>
        <v>0</v>
      </c>
      <c r="N268" s="90">
        <f>+'REPORTE SEPTIEMBRE IMROM'!N268</f>
        <v>0</v>
      </c>
      <c r="O268" s="55"/>
      <c r="P268" s="56"/>
      <c r="Q268" s="63">
        <f>+'REPORTE SEPTIEMBRE IMROM'!Q268</f>
        <v>0</v>
      </c>
      <c r="R268" s="33" t="str">
        <f>IF(M268=0,"",M268/'CED. GRAL POR REP. O MANTTO'!G274)</f>
        <v/>
      </c>
      <c r="S268" s="44" t="str">
        <f t="shared" si="9"/>
        <v/>
      </c>
    </row>
    <row r="269" spans="2:19" s="3" customFormat="1" ht="37.5" hidden="1" customHeight="1" x14ac:dyDescent="0.2">
      <c r="B269" s="37">
        <v>252</v>
      </c>
      <c r="C269" s="38" t="str">
        <f>IF('CED. GRAL POR REP. O MANTTO'!C275="","",'CED. GRAL POR REP. O MANTTO'!C275)</f>
        <v/>
      </c>
      <c r="D269" s="333" t="str">
        <f>IF('CED. GRAL POR REP. O MANTTO'!D275="","",'CED. GRAL POR REP. O MANTTO'!D275)</f>
        <v/>
      </c>
      <c r="E269" s="333"/>
      <c r="F269" s="38" t="str">
        <f>IF('CED. GRAL POR REP. O MANTTO'!E275="","",'CED. GRAL POR REP. O MANTTO'!E275)</f>
        <v/>
      </c>
      <c r="G269" s="67" t="str">
        <f>IF('CED. GRAL POR REP. O MANTTO'!F275="","",'CED. GRAL POR REP. O MANTTO'!F275)</f>
        <v/>
      </c>
      <c r="H269" s="92">
        <f>+'REPORTE SEPTIEMBRE IMROM'!M269</f>
        <v>0</v>
      </c>
      <c r="I269" s="39"/>
      <c r="J269" s="39"/>
      <c r="K269" s="39"/>
      <c r="L269" s="30">
        <f t="shared" si="10"/>
        <v>0</v>
      </c>
      <c r="M269" s="30">
        <f t="shared" si="11"/>
        <v>0</v>
      </c>
      <c r="N269" s="90">
        <f>+'REPORTE SEPTIEMBRE IMROM'!N269</f>
        <v>0</v>
      </c>
      <c r="O269" s="55"/>
      <c r="P269" s="56"/>
      <c r="Q269" s="63">
        <f>+'REPORTE SEPTIEMBRE IMROM'!Q269</f>
        <v>0</v>
      </c>
      <c r="R269" s="33" t="str">
        <f>IF(M269=0,"",M269/'CED. GRAL POR REP. O MANTTO'!G275)</f>
        <v/>
      </c>
      <c r="S269" s="44" t="str">
        <f t="shared" si="9"/>
        <v/>
      </c>
    </row>
    <row r="270" spans="2:19" s="3" customFormat="1" ht="37.5" hidden="1" customHeight="1" x14ac:dyDescent="0.2">
      <c r="B270" s="37">
        <v>253</v>
      </c>
      <c r="C270" s="38" t="str">
        <f>IF('CED. GRAL POR REP. O MANTTO'!C276="","",'CED. GRAL POR REP. O MANTTO'!C276)</f>
        <v/>
      </c>
      <c r="D270" s="333" t="str">
        <f>IF('CED. GRAL POR REP. O MANTTO'!D276="","",'CED. GRAL POR REP. O MANTTO'!D276)</f>
        <v/>
      </c>
      <c r="E270" s="333"/>
      <c r="F270" s="38" t="str">
        <f>IF('CED. GRAL POR REP. O MANTTO'!E276="","",'CED. GRAL POR REP. O MANTTO'!E276)</f>
        <v/>
      </c>
      <c r="G270" s="67" t="str">
        <f>IF('CED. GRAL POR REP. O MANTTO'!F276="","",'CED. GRAL POR REP. O MANTTO'!F276)</f>
        <v/>
      </c>
      <c r="H270" s="92">
        <f>+'REPORTE SEPTIEMBRE IMROM'!M270</f>
        <v>0</v>
      </c>
      <c r="I270" s="39"/>
      <c r="J270" s="39"/>
      <c r="K270" s="39"/>
      <c r="L270" s="30">
        <f t="shared" si="10"/>
        <v>0</v>
      </c>
      <c r="M270" s="30">
        <f t="shared" si="11"/>
        <v>0</v>
      </c>
      <c r="N270" s="90">
        <f>+'REPORTE SEPTIEMBRE IMROM'!N270</f>
        <v>0</v>
      </c>
      <c r="O270" s="55"/>
      <c r="P270" s="56"/>
      <c r="Q270" s="63">
        <f>+'REPORTE SEPTIEMBRE IMROM'!Q270</f>
        <v>0</v>
      </c>
      <c r="R270" s="33" t="str">
        <f>IF(M270=0,"",M270/'CED. GRAL POR REP. O MANTTO'!G276)</f>
        <v/>
      </c>
      <c r="S270" s="44" t="str">
        <f t="shared" si="9"/>
        <v/>
      </c>
    </row>
    <row r="271" spans="2:19" s="3" customFormat="1" ht="37.5" hidden="1" customHeight="1" x14ac:dyDescent="0.2">
      <c r="B271" s="37">
        <v>254</v>
      </c>
      <c r="C271" s="38" t="str">
        <f>IF('CED. GRAL POR REP. O MANTTO'!C277="","",'CED. GRAL POR REP. O MANTTO'!C277)</f>
        <v/>
      </c>
      <c r="D271" s="333" t="str">
        <f>IF('CED. GRAL POR REP. O MANTTO'!D277="","",'CED. GRAL POR REP. O MANTTO'!D277)</f>
        <v/>
      </c>
      <c r="E271" s="333"/>
      <c r="F271" s="38" t="str">
        <f>IF('CED. GRAL POR REP. O MANTTO'!E277="","",'CED. GRAL POR REP. O MANTTO'!E277)</f>
        <v/>
      </c>
      <c r="G271" s="67" t="str">
        <f>IF('CED. GRAL POR REP. O MANTTO'!F277="","",'CED. GRAL POR REP. O MANTTO'!F277)</f>
        <v/>
      </c>
      <c r="H271" s="92">
        <f>+'REPORTE SEPTIEMBRE IMROM'!M271</f>
        <v>0</v>
      </c>
      <c r="I271" s="39"/>
      <c r="J271" s="39"/>
      <c r="K271" s="39"/>
      <c r="L271" s="30">
        <f t="shared" si="10"/>
        <v>0</v>
      </c>
      <c r="M271" s="30">
        <f t="shared" si="11"/>
        <v>0</v>
      </c>
      <c r="N271" s="90">
        <f>+'REPORTE SEPTIEMBRE IMROM'!N271</f>
        <v>0</v>
      </c>
      <c r="O271" s="55"/>
      <c r="P271" s="56"/>
      <c r="Q271" s="63">
        <f>+'REPORTE SEPTIEMBRE IMROM'!Q271</f>
        <v>0</v>
      </c>
      <c r="R271" s="33" t="str">
        <f>IF(M271=0,"",M271/'CED. GRAL POR REP. O MANTTO'!G277)</f>
        <v/>
      </c>
      <c r="S271" s="44" t="str">
        <f t="shared" si="9"/>
        <v/>
      </c>
    </row>
    <row r="272" spans="2:19" s="3" customFormat="1" ht="37.5" hidden="1" customHeight="1" x14ac:dyDescent="0.2">
      <c r="B272" s="37">
        <v>255</v>
      </c>
      <c r="C272" s="38" t="str">
        <f>IF('CED. GRAL POR REP. O MANTTO'!C278="","",'CED. GRAL POR REP. O MANTTO'!C278)</f>
        <v/>
      </c>
      <c r="D272" s="333" t="str">
        <f>IF('CED. GRAL POR REP. O MANTTO'!D278="","",'CED. GRAL POR REP. O MANTTO'!D278)</f>
        <v/>
      </c>
      <c r="E272" s="333"/>
      <c r="F272" s="38" t="str">
        <f>IF('CED. GRAL POR REP. O MANTTO'!E278="","",'CED. GRAL POR REP. O MANTTO'!E278)</f>
        <v/>
      </c>
      <c r="G272" s="67" t="str">
        <f>IF('CED. GRAL POR REP. O MANTTO'!F278="","",'CED. GRAL POR REP. O MANTTO'!F278)</f>
        <v/>
      </c>
      <c r="H272" s="92">
        <f>+'REPORTE SEPTIEMBRE IMROM'!M272</f>
        <v>0</v>
      </c>
      <c r="I272" s="39"/>
      <c r="J272" s="39"/>
      <c r="K272" s="39"/>
      <c r="L272" s="30">
        <f t="shared" si="10"/>
        <v>0</v>
      </c>
      <c r="M272" s="30">
        <f t="shared" si="11"/>
        <v>0</v>
      </c>
      <c r="N272" s="90">
        <f>+'REPORTE SEPTIEMBRE IMROM'!N272</f>
        <v>0</v>
      </c>
      <c r="O272" s="55"/>
      <c r="P272" s="56"/>
      <c r="Q272" s="63">
        <f>+'REPORTE SEPTIEMBRE IMROM'!Q272</f>
        <v>0</v>
      </c>
      <c r="R272" s="33" t="str">
        <f>IF(M272=0,"",M272/'CED. GRAL POR REP. O MANTTO'!G278)</f>
        <v/>
      </c>
      <c r="S272" s="44" t="str">
        <f t="shared" si="9"/>
        <v/>
      </c>
    </row>
    <row r="273" spans="2:19" s="3" customFormat="1" ht="37.5" hidden="1" customHeight="1" x14ac:dyDescent="0.2">
      <c r="B273" s="37">
        <v>256</v>
      </c>
      <c r="C273" s="38" t="str">
        <f>IF('CED. GRAL POR REP. O MANTTO'!C279="","",'CED. GRAL POR REP. O MANTTO'!C279)</f>
        <v/>
      </c>
      <c r="D273" s="333" t="str">
        <f>IF('CED. GRAL POR REP. O MANTTO'!D279="","",'CED. GRAL POR REP. O MANTTO'!D279)</f>
        <v/>
      </c>
      <c r="E273" s="333"/>
      <c r="F273" s="38" t="str">
        <f>IF('CED. GRAL POR REP. O MANTTO'!E279="","",'CED. GRAL POR REP. O MANTTO'!E279)</f>
        <v/>
      </c>
      <c r="G273" s="67" t="str">
        <f>IF('CED. GRAL POR REP. O MANTTO'!F279="","",'CED. GRAL POR REP. O MANTTO'!F279)</f>
        <v/>
      </c>
      <c r="H273" s="92">
        <f>+'REPORTE SEPTIEMBRE IMROM'!M273</f>
        <v>0</v>
      </c>
      <c r="I273" s="39"/>
      <c r="J273" s="39"/>
      <c r="K273" s="39"/>
      <c r="L273" s="30">
        <f t="shared" si="10"/>
        <v>0</v>
      </c>
      <c r="M273" s="30">
        <f t="shared" si="11"/>
        <v>0</v>
      </c>
      <c r="N273" s="90">
        <f>+'REPORTE SEPTIEMBRE IMROM'!N273</f>
        <v>0</v>
      </c>
      <c r="O273" s="55"/>
      <c r="P273" s="56"/>
      <c r="Q273" s="63">
        <f>+'REPORTE SEPTIEMBRE IMROM'!Q273</f>
        <v>0</v>
      </c>
      <c r="R273" s="33" t="str">
        <f>IF(M273=0,"",M273/'CED. GRAL POR REP. O MANTTO'!G279)</f>
        <v/>
      </c>
      <c r="S273" s="44" t="str">
        <f t="shared" si="9"/>
        <v/>
      </c>
    </row>
    <row r="274" spans="2:19" s="3" customFormat="1" ht="37.5" hidden="1" customHeight="1" x14ac:dyDescent="0.2">
      <c r="B274" s="37">
        <v>257</v>
      </c>
      <c r="C274" s="38" t="str">
        <f>IF('CED. GRAL POR REP. O MANTTO'!C280="","",'CED. GRAL POR REP. O MANTTO'!C280)</f>
        <v/>
      </c>
      <c r="D274" s="333" t="str">
        <f>IF('CED. GRAL POR REP. O MANTTO'!D280="","",'CED. GRAL POR REP. O MANTTO'!D280)</f>
        <v/>
      </c>
      <c r="E274" s="333"/>
      <c r="F274" s="38" t="str">
        <f>IF('CED. GRAL POR REP. O MANTTO'!E280="","",'CED. GRAL POR REP. O MANTTO'!E280)</f>
        <v/>
      </c>
      <c r="G274" s="67" t="str">
        <f>IF('CED. GRAL POR REP. O MANTTO'!F280="","",'CED. GRAL POR REP. O MANTTO'!F280)</f>
        <v/>
      </c>
      <c r="H274" s="92">
        <f>+'REPORTE SEPTIEMBRE IMROM'!M274</f>
        <v>0</v>
      </c>
      <c r="I274" s="39"/>
      <c r="J274" s="39"/>
      <c r="K274" s="39"/>
      <c r="L274" s="30">
        <f t="shared" si="10"/>
        <v>0</v>
      </c>
      <c r="M274" s="30">
        <f t="shared" si="11"/>
        <v>0</v>
      </c>
      <c r="N274" s="90">
        <f>+'REPORTE SEPTIEMBRE IMROM'!N274</f>
        <v>0</v>
      </c>
      <c r="O274" s="55"/>
      <c r="P274" s="56"/>
      <c r="Q274" s="63">
        <f>+'REPORTE SEPTIEMBRE IMROM'!Q274</f>
        <v>0</v>
      </c>
      <c r="R274" s="33" t="str">
        <f>IF(M274=0,"",M274/'CED. GRAL POR REP. O MANTTO'!G280)</f>
        <v/>
      </c>
      <c r="S274" s="44" t="str">
        <f t="shared" ref="S274:S337" si="12">IF(R274="","",IF(R274&gt;1,"SOBRE EJERCICIO DE RECURSOS",""))</f>
        <v/>
      </c>
    </row>
    <row r="275" spans="2:19" s="3" customFormat="1" ht="37.5" hidden="1" customHeight="1" x14ac:dyDescent="0.2">
      <c r="B275" s="37">
        <v>258</v>
      </c>
      <c r="C275" s="38" t="str">
        <f>IF('CED. GRAL POR REP. O MANTTO'!C281="","",'CED. GRAL POR REP. O MANTTO'!C281)</f>
        <v/>
      </c>
      <c r="D275" s="333" t="str">
        <f>IF('CED. GRAL POR REP. O MANTTO'!D281="","",'CED. GRAL POR REP. O MANTTO'!D281)</f>
        <v/>
      </c>
      <c r="E275" s="333"/>
      <c r="F275" s="38" t="str">
        <f>IF('CED. GRAL POR REP. O MANTTO'!E281="","",'CED. GRAL POR REP. O MANTTO'!E281)</f>
        <v/>
      </c>
      <c r="G275" s="67" t="str">
        <f>IF('CED. GRAL POR REP. O MANTTO'!F281="","",'CED. GRAL POR REP. O MANTTO'!F281)</f>
        <v/>
      </c>
      <c r="H275" s="92">
        <f>+'REPORTE SEPTIEMBRE IMROM'!M275</f>
        <v>0</v>
      </c>
      <c r="I275" s="39"/>
      <c r="J275" s="39"/>
      <c r="K275" s="39"/>
      <c r="L275" s="30">
        <f t="shared" si="10"/>
        <v>0</v>
      </c>
      <c r="M275" s="30">
        <f t="shared" si="11"/>
        <v>0</v>
      </c>
      <c r="N275" s="90">
        <f>+'REPORTE SEPTIEMBRE IMROM'!N275</f>
        <v>0</v>
      </c>
      <c r="O275" s="55"/>
      <c r="P275" s="56"/>
      <c r="Q275" s="63">
        <f>+'REPORTE SEPTIEMBRE IMROM'!Q275</f>
        <v>0</v>
      </c>
      <c r="R275" s="33" t="str">
        <f>IF(M275=0,"",M275/'CED. GRAL POR REP. O MANTTO'!G281)</f>
        <v/>
      </c>
      <c r="S275" s="44" t="str">
        <f t="shared" si="12"/>
        <v/>
      </c>
    </row>
    <row r="276" spans="2:19" s="3" customFormat="1" ht="37.5" hidden="1" customHeight="1" x14ac:dyDescent="0.2">
      <c r="B276" s="37">
        <v>259</v>
      </c>
      <c r="C276" s="38" t="str">
        <f>IF('CED. GRAL POR REP. O MANTTO'!C282="","",'CED. GRAL POR REP. O MANTTO'!C282)</f>
        <v/>
      </c>
      <c r="D276" s="333" t="str">
        <f>IF('CED. GRAL POR REP. O MANTTO'!D282="","",'CED. GRAL POR REP. O MANTTO'!D282)</f>
        <v/>
      </c>
      <c r="E276" s="333"/>
      <c r="F276" s="38" t="str">
        <f>IF('CED. GRAL POR REP. O MANTTO'!E282="","",'CED. GRAL POR REP. O MANTTO'!E282)</f>
        <v/>
      </c>
      <c r="G276" s="67" t="str">
        <f>IF('CED. GRAL POR REP. O MANTTO'!F282="","",'CED. GRAL POR REP. O MANTTO'!F282)</f>
        <v/>
      </c>
      <c r="H276" s="92">
        <f>+'REPORTE SEPTIEMBRE IMROM'!M276</f>
        <v>0</v>
      </c>
      <c r="I276" s="39"/>
      <c r="J276" s="39"/>
      <c r="K276" s="39"/>
      <c r="L276" s="30">
        <f t="shared" ref="L276:L339" si="13">I276+J276+K276</f>
        <v>0</v>
      </c>
      <c r="M276" s="30">
        <f t="shared" ref="M276:M339" si="14">H276+L276</f>
        <v>0</v>
      </c>
      <c r="N276" s="90">
        <f>+'REPORTE SEPTIEMBRE IMROM'!N276</f>
        <v>0</v>
      </c>
      <c r="O276" s="55"/>
      <c r="P276" s="56"/>
      <c r="Q276" s="63">
        <f>+'REPORTE SEPTIEMBRE IMROM'!Q276</f>
        <v>0</v>
      </c>
      <c r="R276" s="33" t="str">
        <f>IF(M276=0,"",M276/'CED. GRAL POR REP. O MANTTO'!G282)</f>
        <v/>
      </c>
      <c r="S276" s="44" t="str">
        <f t="shared" si="12"/>
        <v/>
      </c>
    </row>
    <row r="277" spans="2:19" s="3" customFormat="1" ht="37.5" hidden="1" customHeight="1" x14ac:dyDescent="0.2">
      <c r="B277" s="37">
        <v>260</v>
      </c>
      <c r="C277" s="38" t="str">
        <f>IF('CED. GRAL POR REP. O MANTTO'!C283="","",'CED. GRAL POR REP. O MANTTO'!C283)</f>
        <v/>
      </c>
      <c r="D277" s="333" t="str">
        <f>IF('CED. GRAL POR REP. O MANTTO'!D283="","",'CED. GRAL POR REP. O MANTTO'!D283)</f>
        <v/>
      </c>
      <c r="E277" s="333"/>
      <c r="F277" s="38" t="str">
        <f>IF('CED. GRAL POR REP. O MANTTO'!E283="","",'CED. GRAL POR REP. O MANTTO'!E283)</f>
        <v/>
      </c>
      <c r="G277" s="67" t="str">
        <f>IF('CED. GRAL POR REP. O MANTTO'!F283="","",'CED. GRAL POR REP. O MANTTO'!F283)</f>
        <v/>
      </c>
      <c r="H277" s="92">
        <f>+'REPORTE SEPTIEMBRE IMROM'!M277</f>
        <v>0</v>
      </c>
      <c r="I277" s="39"/>
      <c r="J277" s="39"/>
      <c r="K277" s="39"/>
      <c r="L277" s="30">
        <f t="shared" si="13"/>
        <v>0</v>
      </c>
      <c r="M277" s="30">
        <f t="shared" si="14"/>
        <v>0</v>
      </c>
      <c r="N277" s="90">
        <f>+'REPORTE SEPTIEMBRE IMROM'!N277</f>
        <v>0</v>
      </c>
      <c r="O277" s="55"/>
      <c r="P277" s="56"/>
      <c r="Q277" s="63">
        <f>+'REPORTE SEPTIEMBRE IMROM'!Q277</f>
        <v>0</v>
      </c>
      <c r="R277" s="33" t="str">
        <f>IF(M277=0,"",M277/'CED. GRAL POR REP. O MANTTO'!G283)</f>
        <v/>
      </c>
      <c r="S277" s="44" t="str">
        <f t="shared" si="12"/>
        <v/>
      </c>
    </row>
    <row r="278" spans="2:19" s="3" customFormat="1" ht="37.5" hidden="1" customHeight="1" x14ac:dyDescent="0.2">
      <c r="B278" s="37">
        <v>261</v>
      </c>
      <c r="C278" s="38" t="str">
        <f>IF('CED. GRAL POR REP. O MANTTO'!C284="","",'CED. GRAL POR REP. O MANTTO'!C284)</f>
        <v/>
      </c>
      <c r="D278" s="333" t="str">
        <f>IF('CED. GRAL POR REP. O MANTTO'!D284="","",'CED. GRAL POR REP. O MANTTO'!D284)</f>
        <v/>
      </c>
      <c r="E278" s="333"/>
      <c r="F278" s="38" t="str">
        <f>IF('CED. GRAL POR REP. O MANTTO'!E284="","",'CED. GRAL POR REP. O MANTTO'!E284)</f>
        <v/>
      </c>
      <c r="G278" s="67" t="str">
        <f>IF('CED. GRAL POR REP. O MANTTO'!F284="","",'CED. GRAL POR REP. O MANTTO'!F284)</f>
        <v/>
      </c>
      <c r="H278" s="92">
        <f>+'REPORTE SEPTIEMBRE IMROM'!M278</f>
        <v>0</v>
      </c>
      <c r="I278" s="39"/>
      <c r="J278" s="39"/>
      <c r="K278" s="39"/>
      <c r="L278" s="30">
        <f t="shared" si="13"/>
        <v>0</v>
      </c>
      <c r="M278" s="30">
        <f t="shared" si="14"/>
        <v>0</v>
      </c>
      <c r="N278" s="90">
        <f>+'REPORTE SEPTIEMBRE IMROM'!N278</f>
        <v>0</v>
      </c>
      <c r="O278" s="55"/>
      <c r="P278" s="56"/>
      <c r="Q278" s="63">
        <f>+'REPORTE SEPTIEMBRE IMROM'!Q278</f>
        <v>0</v>
      </c>
      <c r="R278" s="33" t="str">
        <f>IF(M278=0,"",M278/'CED. GRAL POR REP. O MANTTO'!G284)</f>
        <v/>
      </c>
      <c r="S278" s="44" t="str">
        <f t="shared" si="12"/>
        <v/>
      </c>
    </row>
    <row r="279" spans="2:19" s="3" customFormat="1" ht="37.5" hidden="1" customHeight="1" x14ac:dyDescent="0.2">
      <c r="B279" s="37">
        <v>262</v>
      </c>
      <c r="C279" s="38" t="str">
        <f>IF('CED. GRAL POR REP. O MANTTO'!C285="","",'CED. GRAL POR REP. O MANTTO'!C285)</f>
        <v/>
      </c>
      <c r="D279" s="333" t="str">
        <f>IF('CED. GRAL POR REP. O MANTTO'!D285="","",'CED. GRAL POR REP. O MANTTO'!D285)</f>
        <v/>
      </c>
      <c r="E279" s="333"/>
      <c r="F279" s="38" t="str">
        <f>IF('CED. GRAL POR REP. O MANTTO'!E285="","",'CED. GRAL POR REP. O MANTTO'!E285)</f>
        <v/>
      </c>
      <c r="G279" s="67" t="str">
        <f>IF('CED. GRAL POR REP. O MANTTO'!F285="","",'CED. GRAL POR REP. O MANTTO'!F285)</f>
        <v/>
      </c>
      <c r="H279" s="92">
        <f>+'REPORTE SEPTIEMBRE IMROM'!M279</f>
        <v>0</v>
      </c>
      <c r="I279" s="39"/>
      <c r="J279" s="39"/>
      <c r="K279" s="39"/>
      <c r="L279" s="30">
        <f t="shared" si="13"/>
        <v>0</v>
      </c>
      <c r="M279" s="30">
        <f t="shared" si="14"/>
        <v>0</v>
      </c>
      <c r="N279" s="90">
        <f>+'REPORTE SEPTIEMBRE IMROM'!N279</f>
        <v>0</v>
      </c>
      <c r="O279" s="55"/>
      <c r="P279" s="56"/>
      <c r="Q279" s="63">
        <f>+'REPORTE SEPTIEMBRE IMROM'!Q279</f>
        <v>0</v>
      </c>
      <c r="R279" s="33" t="str">
        <f>IF(M279=0,"",M279/'CED. GRAL POR REP. O MANTTO'!G285)</f>
        <v/>
      </c>
      <c r="S279" s="44" t="str">
        <f t="shared" si="12"/>
        <v/>
      </c>
    </row>
    <row r="280" spans="2:19" s="3" customFormat="1" ht="37.5" hidden="1" customHeight="1" x14ac:dyDescent="0.2">
      <c r="B280" s="37">
        <v>263</v>
      </c>
      <c r="C280" s="38" t="str">
        <f>IF('CED. GRAL POR REP. O MANTTO'!C286="","",'CED. GRAL POR REP. O MANTTO'!C286)</f>
        <v/>
      </c>
      <c r="D280" s="333" t="str">
        <f>IF('CED. GRAL POR REP. O MANTTO'!D286="","",'CED. GRAL POR REP. O MANTTO'!D286)</f>
        <v/>
      </c>
      <c r="E280" s="333"/>
      <c r="F280" s="38" t="str">
        <f>IF('CED. GRAL POR REP. O MANTTO'!E286="","",'CED. GRAL POR REP. O MANTTO'!E286)</f>
        <v/>
      </c>
      <c r="G280" s="67" t="str">
        <f>IF('CED. GRAL POR REP. O MANTTO'!F286="","",'CED. GRAL POR REP. O MANTTO'!F286)</f>
        <v/>
      </c>
      <c r="H280" s="92">
        <f>+'REPORTE SEPTIEMBRE IMROM'!M280</f>
        <v>0</v>
      </c>
      <c r="I280" s="39"/>
      <c r="J280" s="39"/>
      <c r="K280" s="39"/>
      <c r="L280" s="30">
        <f t="shared" si="13"/>
        <v>0</v>
      </c>
      <c r="M280" s="30">
        <f t="shared" si="14"/>
        <v>0</v>
      </c>
      <c r="N280" s="90">
        <f>+'REPORTE SEPTIEMBRE IMROM'!N280</f>
        <v>0</v>
      </c>
      <c r="O280" s="55"/>
      <c r="P280" s="56"/>
      <c r="Q280" s="63">
        <f>+'REPORTE SEPTIEMBRE IMROM'!Q280</f>
        <v>0</v>
      </c>
      <c r="R280" s="33" t="str">
        <f>IF(M280=0,"",M280/'CED. GRAL POR REP. O MANTTO'!G286)</f>
        <v/>
      </c>
      <c r="S280" s="44" t="str">
        <f t="shared" si="12"/>
        <v/>
      </c>
    </row>
    <row r="281" spans="2:19" s="3" customFormat="1" ht="37.5" hidden="1" customHeight="1" x14ac:dyDescent="0.2">
      <c r="B281" s="37">
        <v>264</v>
      </c>
      <c r="C281" s="38" t="str">
        <f>IF('CED. GRAL POR REP. O MANTTO'!C287="","",'CED. GRAL POR REP. O MANTTO'!C287)</f>
        <v/>
      </c>
      <c r="D281" s="333" t="str">
        <f>IF('CED. GRAL POR REP. O MANTTO'!D287="","",'CED. GRAL POR REP. O MANTTO'!D287)</f>
        <v/>
      </c>
      <c r="E281" s="333"/>
      <c r="F281" s="38" t="str">
        <f>IF('CED. GRAL POR REP. O MANTTO'!E287="","",'CED. GRAL POR REP. O MANTTO'!E287)</f>
        <v/>
      </c>
      <c r="G281" s="67" t="str">
        <f>IF('CED. GRAL POR REP. O MANTTO'!F287="","",'CED. GRAL POR REP. O MANTTO'!F287)</f>
        <v/>
      </c>
      <c r="H281" s="92">
        <f>+'REPORTE SEPTIEMBRE IMROM'!M281</f>
        <v>0</v>
      </c>
      <c r="I281" s="39"/>
      <c r="J281" s="39"/>
      <c r="K281" s="39"/>
      <c r="L281" s="30">
        <f t="shared" si="13"/>
        <v>0</v>
      </c>
      <c r="M281" s="30">
        <f t="shared" si="14"/>
        <v>0</v>
      </c>
      <c r="N281" s="90">
        <f>+'REPORTE SEPTIEMBRE IMROM'!N281</f>
        <v>0</v>
      </c>
      <c r="O281" s="55"/>
      <c r="P281" s="56"/>
      <c r="Q281" s="63">
        <f>+'REPORTE SEPTIEMBRE IMROM'!Q281</f>
        <v>0</v>
      </c>
      <c r="R281" s="33" t="str">
        <f>IF(M281=0,"",M281/'CED. GRAL POR REP. O MANTTO'!G287)</f>
        <v/>
      </c>
      <c r="S281" s="44" t="str">
        <f t="shared" si="12"/>
        <v/>
      </c>
    </row>
    <row r="282" spans="2:19" s="3" customFormat="1" ht="37.5" hidden="1" customHeight="1" x14ac:dyDescent="0.2">
      <c r="B282" s="37">
        <v>265</v>
      </c>
      <c r="C282" s="38" t="str">
        <f>IF('CED. GRAL POR REP. O MANTTO'!C288="","",'CED. GRAL POR REP. O MANTTO'!C288)</f>
        <v/>
      </c>
      <c r="D282" s="333" t="str">
        <f>IF('CED. GRAL POR REP. O MANTTO'!D288="","",'CED. GRAL POR REP. O MANTTO'!D288)</f>
        <v/>
      </c>
      <c r="E282" s="333"/>
      <c r="F282" s="38" t="str">
        <f>IF('CED. GRAL POR REP. O MANTTO'!E288="","",'CED. GRAL POR REP. O MANTTO'!E288)</f>
        <v/>
      </c>
      <c r="G282" s="67" t="str">
        <f>IF('CED. GRAL POR REP. O MANTTO'!F288="","",'CED. GRAL POR REP. O MANTTO'!F288)</f>
        <v/>
      </c>
      <c r="H282" s="92">
        <f>+'REPORTE SEPTIEMBRE IMROM'!M282</f>
        <v>0</v>
      </c>
      <c r="I282" s="39"/>
      <c r="J282" s="39"/>
      <c r="K282" s="39"/>
      <c r="L282" s="30">
        <f t="shared" si="13"/>
        <v>0</v>
      </c>
      <c r="M282" s="30">
        <f t="shared" si="14"/>
        <v>0</v>
      </c>
      <c r="N282" s="90">
        <f>+'REPORTE SEPTIEMBRE IMROM'!N282</f>
        <v>0</v>
      </c>
      <c r="O282" s="55"/>
      <c r="P282" s="56"/>
      <c r="Q282" s="63">
        <f>+'REPORTE SEPTIEMBRE IMROM'!Q282</f>
        <v>0</v>
      </c>
      <c r="R282" s="33" t="str">
        <f>IF(M282=0,"",M282/'CED. GRAL POR REP. O MANTTO'!G288)</f>
        <v/>
      </c>
      <c r="S282" s="44" t="str">
        <f t="shared" si="12"/>
        <v/>
      </c>
    </row>
    <row r="283" spans="2:19" s="3" customFormat="1" ht="37.5" hidden="1" customHeight="1" x14ac:dyDescent="0.2">
      <c r="B283" s="37">
        <v>266</v>
      </c>
      <c r="C283" s="38" t="str">
        <f>IF('CED. GRAL POR REP. O MANTTO'!C289="","",'CED. GRAL POR REP. O MANTTO'!C289)</f>
        <v/>
      </c>
      <c r="D283" s="333" t="str">
        <f>IF('CED. GRAL POR REP. O MANTTO'!D289="","",'CED. GRAL POR REP. O MANTTO'!D289)</f>
        <v/>
      </c>
      <c r="E283" s="333"/>
      <c r="F283" s="38" t="str">
        <f>IF('CED. GRAL POR REP. O MANTTO'!E289="","",'CED. GRAL POR REP. O MANTTO'!E289)</f>
        <v/>
      </c>
      <c r="G283" s="67" t="str">
        <f>IF('CED. GRAL POR REP. O MANTTO'!F289="","",'CED. GRAL POR REP. O MANTTO'!F289)</f>
        <v/>
      </c>
      <c r="H283" s="92">
        <f>+'REPORTE SEPTIEMBRE IMROM'!M283</f>
        <v>0</v>
      </c>
      <c r="I283" s="39"/>
      <c r="J283" s="39"/>
      <c r="K283" s="39"/>
      <c r="L283" s="30">
        <f t="shared" si="13"/>
        <v>0</v>
      </c>
      <c r="M283" s="30">
        <f t="shared" si="14"/>
        <v>0</v>
      </c>
      <c r="N283" s="90">
        <f>+'REPORTE SEPTIEMBRE IMROM'!N283</f>
        <v>0</v>
      </c>
      <c r="O283" s="55"/>
      <c r="P283" s="56"/>
      <c r="Q283" s="63">
        <f>+'REPORTE SEPTIEMBRE IMROM'!Q283</f>
        <v>0</v>
      </c>
      <c r="R283" s="33" t="str">
        <f>IF(M283=0,"",M283/'CED. GRAL POR REP. O MANTTO'!G289)</f>
        <v/>
      </c>
      <c r="S283" s="44" t="str">
        <f t="shared" si="12"/>
        <v/>
      </c>
    </row>
    <row r="284" spans="2:19" s="3" customFormat="1" ht="37.5" hidden="1" customHeight="1" x14ac:dyDescent="0.2">
      <c r="B284" s="37">
        <v>267</v>
      </c>
      <c r="C284" s="38" t="str">
        <f>IF('CED. GRAL POR REP. O MANTTO'!C290="","",'CED. GRAL POR REP. O MANTTO'!C290)</f>
        <v/>
      </c>
      <c r="D284" s="333" t="str">
        <f>IF('CED. GRAL POR REP. O MANTTO'!D290="","",'CED. GRAL POR REP. O MANTTO'!D290)</f>
        <v/>
      </c>
      <c r="E284" s="333"/>
      <c r="F284" s="38" t="str">
        <f>IF('CED. GRAL POR REP. O MANTTO'!E290="","",'CED. GRAL POR REP. O MANTTO'!E290)</f>
        <v/>
      </c>
      <c r="G284" s="67" t="str">
        <f>IF('CED. GRAL POR REP. O MANTTO'!F290="","",'CED. GRAL POR REP. O MANTTO'!F290)</f>
        <v/>
      </c>
      <c r="H284" s="92">
        <f>+'REPORTE SEPTIEMBRE IMROM'!M284</f>
        <v>0</v>
      </c>
      <c r="I284" s="39"/>
      <c r="J284" s="39"/>
      <c r="K284" s="39"/>
      <c r="L284" s="30">
        <f t="shared" si="13"/>
        <v>0</v>
      </c>
      <c r="M284" s="30">
        <f t="shared" si="14"/>
        <v>0</v>
      </c>
      <c r="N284" s="90">
        <f>+'REPORTE SEPTIEMBRE IMROM'!N284</f>
        <v>0</v>
      </c>
      <c r="O284" s="55"/>
      <c r="P284" s="56"/>
      <c r="Q284" s="63">
        <f>+'REPORTE SEPTIEMBRE IMROM'!Q284</f>
        <v>0</v>
      </c>
      <c r="R284" s="33" t="str">
        <f>IF(M284=0,"",M284/'CED. GRAL POR REP. O MANTTO'!G290)</f>
        <v/>
      </c>
      <c r="S284" s="44" t="str">
        <f t="shared" si="12"/>
        <v/>
      </c>
    </row>
    <row r="285" spans="2:19" s="3" customFormat="1" ht="37.5" hidden="1" customHeight="1" x14ac:dyDescent="0.2">
      <c r="B285" s="37">
        <v>268</v>
      </c>
      <c r="C285" s="38" t="str">
        <f>IF('CED. GRAL POR REP. O MANTTO'!C291="","",'CED. GRAL POR REP. O MANTTO'!C291)</f>
        <v/>
      </c>
      <c r="D285" s="333" t="str">
        <f>IF('CED. GRAL POR REP. O MANTTO'!D291="","",'CED. GRAL POR REP. O MANTTO'!D291)</f>
        <v/>
      </c>
      <c r="E285" s="333"/>
      <c r="F285" s="38" t="str">
        <f>IF('CED. GRAL POR REP. O MANTTO'!E291="","",'CED. GRAL POR REP. O MANTTO'!E291)</f>
        <v/>
      </c>
      <c r="G285" s="67" t="str">
        <f>IF('CED. GRAL POR REP. O MANTTO'!F291="","",'CED. GRAL POR REP. O MANTTO'!F291)</f>
        <v/>
      </c>
      <c r="H285" s="92">
        <f>+'REPORTE SEPTIEMBRE IMROM'!M285</f>
        <v>0</v>
      </c>
      <c r="I285" s="39"/>
      <c r="J285" s="39"/>
      <c r="K285" s="39"/>
      <c r="L285" s="30">
        <f t="shared" si="13"/>
        <v>0</v>
      </c>
      <c r="M285" s="30">
        <f t="shared" si="14"/>
        <v>0</v>
      </c>
      <c r="N285" s="90">
        <f>+'REPORTE SEPTIEMBRE IMROM'!N285</f>
        <v>0</v>
      </c>
      <c r="O285" s="55"/>
      <c r="P285" s="56"/>
      <c r="Q285" s="63">
        <f>+'REPORTE SEPTIEMBRE IMROM'!Q285</f>
        <v>0</v>
      </c>
      <c r="R285" s="33" t="str">
        <f>IF(M285=0,"",M285/'CED. GRAL POR REP. O MANTTO'!G291)</f>
        <v/>
      </c>
      <c r="S285" s="44" t="str">
        <f t="shared" si="12"/>
        <v/>
      </c>
    </row>
    <row r="286" spans="2:19" s="3" customFormat="1" ht="37.5" hidden="1" customHeight="1" x14ac:dyDescent="0.2">
      <c r="B286" s="37">
        <v>269</v>
      </c>
      <c r="C286" s="38" t="str">
        <f>IF('CED. GRAL POR REP. O MANTTO'!C292="","",'CED. GRAL POR REP. O MANTTO'!C292)</f>
        <v/>
      </c>
      <c r="D286" s="333" t="str">
        <f>IF('CED. GRAL POR REP. O MANTTO'!D292="","",'CED. GRAL POR REP. O MANTTO'!D292)</f>
        <v/>
      </c>
      <c r="E286" s="333"/>
      <c r="F286" s="38" t="str">
        <f>IF('CED. GRAL POR REP. O MANTTO'!E292="","",'CED. GRAL POR REP. O MANTTO'!E292)</f>
        <v/>
      </c>
      <c r="G286" s="67" t="str">
        <f>IF('CED. GRAL POR REP. O MANTTO'!F292="","",'CED. GRAL POR REP. O MANTTO'!F292)</f>
        <v/>
      </c>
      <c r="H286" s="92">
        <f>+'REPORTE SEPTIEMBRE IMROM'!M286</f>
        <v>0</v>
      </c>
      <c r="I286" s="39"/>
      <c r="J286" s="39"/>
      <c r="K286" s="39"/>
      <c r="L286" s="30">
        <f t="shared" si="13"/>
        <v>0</v>
      </c>
      <c r="M286" s="30">
        <f t="shared" si="14"/>
        <v>0</v>
      </c>
      <c r="N286" s="90">
        <f>+'REPORTE SEPTIEMBRE IMROM'!N286</f>
        <v>0</v>
      </c>
      <c r="O286" s="55"/>
      <c r="P286" s="56"/>
      <c r="Q286" s="63">
        <f>+'REPORTE SEPTIEMBRE IMROM'!Q286</f>
        <v>0</v>
      </c>
      <c r="R286" s="33" t="str">
        <f>IF(M286=0,"",M286/'CED. GRAL POR REP. O MANTTO'!G292)</f>
        <v/>
      </c>
      <c r="S286" s="44" t="str">
        <f t="shared" si="12"/>
        <v/>
      </c>
    </row>
    <row r="287" spans="2:19" s="3" customFormat="1" ht="37.5" hidden="1" customHeight="1" x14ac:dyDescent="0.2">
      <c r="B287" s="37">
        <v>270</v>
      </c>
      <c r="C287" s="38" t="str">
        <f>IF('CED. GRAL POR REP. O MANTTO'!C293="","",'CED. GRAL POR REP. O MANTTO'!C293)</f>
        <v/>
      </c>
      <c r="D287" s="333" t="str">
        <f>IF('CED. GRAL POR REP. O MANTTO'!D293="","",'CED. GRAL POR REP. O MANTTO'!D293)</f>
        <v/>
      </c>
      <c r="E287" s="333"/>
      <c r="F287" s="38" t="str">
        <f>IF('CED. GRAL POR REP. O MANTTO'!E293="","",'CED. GRAL POR REP. O MANTTO'!E293)</f>
        <v/>
      </c>
      <c r="G287" s="67" t="str">
        <f>IF('CED. GRAL POR REP. O MANTTO'!F293="","",'CED. GRAL POR REP. O MANTTO'!F293)</f>
        <v/>
      </c>
      <c r="H287" s="92">
        <f>+'REPORTE SEPTIEMBRE IMROM'!M287</f>
        <v>0</v>
      </c>
      <c r="I287" s="39"/>
      <c r="J287" s="39"/>
      <c r="K287" s="39"/>
      <c r="L287" s="30">
        <f t="shared" si="13"/>
        <v>0</v>
      </c>
      <c r="M287" s="30">
        <f t="shared" si="14"/>
        <v>0</v>
      </c>
      <c r="N287" s="90">
        <f>+'REPORTE SEPTIEMBRE IMROM'!N287</f>
        <v>0</v>
      </c>
      <c r="O287" s="55"/>
      <c r="P287" s="56"/>
      <c r="Q287" s="63">
        <f>+'REPORTE SEPTIEMBRE IMROM'!Q287</f>
        <v>0</v>
      </c>
      <c r="R287" s="33" t="str">
        <f>IF(M287=0,"",M287/'CED. GRAL POR REP. O MANTTO'!G293)</f>
        <v/>
      </c>
      <c r="S287" s="44" t="str">
        <f t="shared" si="12"/>
        <v/>
      </c>
    </row>
    <row r="288" spans="2:19" s="3" customFormat="1" ht="37.5" hidden="1" customHeight="1" x14ac:dyDescent="0.2">
      <c r="B288" s="37">
        <v>271</v>
      </c>
      <c r="C288" s="38" t="str">
        <f>IF('CED. GRAL POR REP. O MANTTO'!C294="","",'CED. GRAL POR REP. O MANTTO'!C294)</f>
        <v/>
      </c>
      <c r="D288" s="333" t="str">
        <f>IF('CED. GRAL POR REP. O MANTTO'!D294="","",'CED. GRAL POR REP. O MANTTO'!D294)</f>
        <v/>
      </c>
      <c r="E288" s="333"/>
      <c r="F288" s="38" t="str">
        <f>IF('CED. GRAL POR REP. O MANTTO'!E294="","",'CED. GRAL POR REP. O MANTTO'!E294)</f>
        <v/>
      </c>
      <c r="G288" s="67" t="str">
        <f>IF('CED. GRAL POR REP. O MANTTO'!F294="","",'CED. GRAL POR REP. O MANTTO'!F294)</f>
        <v/>
      </c>
      <c r="H288" s="92">
        <f>+'REPORTE SEPTIEMBRE IMROM'!M288</f>
        <v>0</v>
      </c>
      <c r="I288" s="39"/>
      <c r="J288" s="39"/>
      <c r="K288" s="39"/>
      <c r="L288" s="30">
        <f t="shared" si="13"/>
        <v>0</v>
      </c>
      <c r="M288" s="30">
        <f t="shared" si="14"/>
        <v>0</v>
      </c>
      <c r="N288" s="90">
        <f>+'REPORTE SEPTIEMBRE IMROM'!N288</f>
        <v>0</v>
      </c>
      <c r="O288" s="55"/>
      <c r="P288" s="56"/>
      <c r="Q288" s="63">
        <f>+'REPORTE SEPTIEMBRE IMROM'!Q288</f>
        <v>0</v>
      </c>
      <c r="R288" s="33" t="str">
        <f>IF(M288=0,"",M288/'CED. GRAL POR REP. O MANTTO'!G294)</f>
        <v/>
      </c>
      <c r="S288" s="44" t="str">
        <f t="shared" si="12"/>
        <v/>
      </c>
    </row>
    <row r="289" spans="2:19" s="3" customFormat="1" ht="37.5" hidden="1" customHeight="1" x14ac:dyDescent="0.2">
      <c r="B289" s="37">
        <v>272</v>
      </c>
      <c r="C289" s="38" t="str">
        <f>IF('CED. GRAL POR REP. O MANTTO'!C295="","",'CED. GRAL POR REP. O MANTTO'!C295)</f>
        <v/>
      </c>
      <c r="D289" s="333" t="str">
        <f>IF('CED. GRAL POR REP. O MANTTO'!D295="","",'CED. GRAL POR REP. O MANTTO'!D295)</f>
        <v/>
      </c>
      <c r="E289" s="333"/>
      <c r="F289" s="38" t="str">
        <f>IF('CED. GRAL POR REP. O MANTTO'!E295="","",'CED. GRAL POR REP. O MANTTO'!E295)</f>
        <v/>
      </c>
      <c r="G289" s="67" t="str">
        <f>IF('CED. GRAL POR REP. O MANTTO'!F295="","",'CED. GRAL POR REP. O MANTTO'!F295)</f>
        <v/>
      </c>
      <c r="H289" s="92">
        <f>+'REPORTE SEPTIEMBRE IMROM'!M289</f>
        <v>0</v>
      </c>
      <c r="I289" s="39"/>
      <c r="J289" s="39"/>
      <c r="K289" s="39"/>
      <c r="L289" s="30">
        <f t="shared" si="13"/>
        <v>0</v>
      </c>
      <c r="M289" s="30">
        <f t="shared" si="14"/>
        <v>0</v>
      </c>
      <c r="N289" s="90">
        <f>+'REPORTE SEPTIEMBRE IMROM'!N289</f>
        <v>0</v>
      </c>
      <c r="O289" s="55"/>
      <c r="P289" s="56"/>
      <c r="Q289" s="63">
        <f>+'REPORTE SEPTIEMBRE IMROM'!Q289</f>
        <v>0</v>
      </c>
      <c r="R289" s="33" t="str">
        <f>IF(M289=0,"",M289/'CED. GRAL POR REP. O MANTTO'!G295)</f>
        <v/>
      </c>
      <c r="S289" s="44" t="str">
        <f t="shared" si="12"/>
        <v/>
      </c>
    </row>
    <row r="290" spans="2:19" s="3" customFormat="1" ht="37.5" hidden="1" customHeight="1" x14ac:dyDescent="0.2">
      <c r="B290" s="37">
        <v>273</v>
      </c>
      <c r="C290" s="38" t="str">
        <f>IF('CED. GRAL POR REP. O MANTTO'!C296="","",'CED. GRAL POR REP. O MANTTO'!C296)</f>
        <v/>
      </c>
      <c r="D290" s="333" t="str">
        <f>IF('CED. GRAL POR REP. O MANTTO'!D296="","",'CED. GRAL POR REP. O MANTTO'!D296)</f>
        <v/>
      </c>
      <c r="E290" s="333"/>
      <c r="F290" s="38" t="str">
        <f>IF('CED. GRAL POR REP. O MANTTO'!E296="","",'CED. GRAL POR REP. O MANTTO'!E296)</f>
        <v/>
      </c>
      <c r="G290" s="67" t="str">
        <f>IF('CED. GRAL POR REP. O MANTTO'!F296="","",'CED. GRAL POR REP. O MANTTO'!F296)</f>
        <v/>
      </c>
      <c r="H290" s="92">
        <f>+'REPORTE SEPTIEMBRE IMROM'!M290</f>
        <v>0</v>
      </c>
      <c r="I290" s="39"/>
      <c r="J290" s="39"/>
      <c r="K290" s="39"/>
      <c r="L290" s="30">
        <f t="shared" si="13"/>
        <v>0</v>
      </c>
      <c r="M290" s="30">
        <f t="shared" si="14"/>
        <v>0</v>
      </c>
      <c r="N290" s="90">
        <f>+'REPORTE SEPTIEMBRE IMROM'!N290</f>
        <v>0</v>
      </c>
      <c r="O290" s="55"/>
      <c r="P290" s="56"/>
      <c r="Q290" s="63">
        <f>+'REPORTE SEPTIEMBRE IMROM'!Q290</f>
        <v>0</v>
      </c>
      <c r="R290" s="33" t="str">
        <f>IF(M290=0,"",M290/'CED. GRAL POR REP. O MANTTO'!G296)</f>
        <v/>
      </c>
      <c r="S290" s="44" t="str">
        <f t="shared" si="12"/>
        <v/>
      </c>
    </row>
    <row r="291" spans="2:19" s="3" customFormat="1" ht="37.5" hidden="1" customHeight="1" x14ac:dyDescent="0.2">
      <c r="B291" s="37">
        <v>274</v>
      </c>
      <c r="C291" s="38" t="str">
        <f>IF('CED. GRAL POR REP. O MANTTO'!C297="","",'CED. GRAL POR REP. O MANTTO'!C297)</f>
        <v/>
      </c>
      <c r="D291" s="333" t="str">
        <f>IF('CED. GRAL POR REP. O MANTTO'!D297="","",'CED. GRAL POR REP. O MANTTO'!D297)</f>
        <v/>
      </c>
      <c r="E291" s="333"/>
      <c r="F291" s="38" t="str">
        <f>IF('CED. GRAL POR REP. O MANTTO'!E297="","",'CED. GRAL POR REP. O MANTTO'!E297)</f>
        <v/>
      </c>
      <c r="G291" s="67" t="str">
        <f>IF('CED. GRAL POR REP. O MANTTO'!F297="","",'CED. GRAL POR REP. O MANTTO'!F297)</f>
        <v/>
      </c>
      <c r="H291" s="92">
        <f>+'REPORTE SEPTIEMBRE IMROM'!M291</f>
        <v>0</v>
      </c>
      <c r="I291" s="39"/>
      <c r="J291" s="39"/>
      <c r="K291" s="39"/>
      <c r="L291" s="30">
        <f t="shared" si="13"/>
        <v>0</v>
      </c>
      <c r="M291" s="30">
        <f t="shared" si="14"/>
        <v>0</v>
      </c>
      <c r="N291" s="90">
        <f>+'REPORTE SEPTIEMBRE IMROM'!N291</f>
        <v>0</v>
      </c>
      <c r="O291" s="55"/>
      <c r="P291" s="56"/>
      <c r="Q291" s="63">
        <f>+'REPORTE SEPTIEMBRE IMROM'!Q291</f>
        <v>0</v>
      </c>
      <c r="R291" s="33" t="str">
        <f>IF(M291=0,"",M291/'CED. GRAL POR REP. O MANTTO'!G297)</f>
        <v/>
      </c>
      <c r="S291" s="44" t="str">
        <f t="shared" si="12"/>
        <v/>
      </c>
    </row>
    <row r="292" spans="2:19" s="3" customFormat="1" ht="37.5" hidden="1" customHeight="1" x14ac:dyDescent="0.2">
      <c r="B292" s="37">
        <v>275</v>
      </c>
      <c r="C292" s="38" t="str">
        <f>IF('CED. GRAL POR REP. O MANTTO'!C298="","",'CED. GRAL POR REP. O MANTTO'!C298)</f>
        <v/>
      </c>
      <c r="D292" s="333" t="str">
        <f>IF('CED. GRAL POR REP. O MANTTO'!D298="","",'CED. GRAL POR REP. O MANTTO'!D298)</f>
        <v/>
      </c>
      <c r="E292" s="333"/>
      <c r="F292" s="38" t="str">
        <f>IF('CED. GRAL POR REP. O MANTTO'!E298="","",'CED. GRAL POR REP. O MANTTO'!E298)</f>
        <v/>
      </c>
      <c r="G292" s="67" t="str">
        <f>IF('CED. GRAL POR REP. O MANTTO'!F298="","",'CED. GRAL POR REP. O MANTTO'!F298)</f>
        <v/>
      </c>
      <c r="H292" s="92">
        <f>+'REPORTE SEPTIEMBRE IMROM'!M292</f>
        <v>0</v>
      </c>
      <c r="I292" s="39"/>
      <c r="J292" s="39"/>
      <c r="K292" s="39"/>
      <c r="L292" s="30">
        <f t="shared" si="13"/>
        <v>0</v>
      </c>
      <c r="M292" s="30">
        <f t="shared" si="14"/>
        <v>0</v>
      </c>
      <c r="N292" s="90">
        <f>+'REPORTE SEPTIEMBRE IMROM'!N292</f>
        <v>0</v>
      </c>
      <c r="O292" s="55"/>
      <c r="P292" s="56"/>
      <c r="Q292" s="63">
        <f>+'REPORTE SEPTIEMBRE IMROM'!Q292</f>
        <v>0</v>
      </c>
      <c r="R292" s="33" t="str">
        <f>IF(M292=0,"",M292/'CED. GRAL POR REP. O MANTTO'!G298)</f>
        <v/>
      </c>
      <c r="S292" s="44" t="str">
        <f t="shared" si="12"/>
        <v/>
      </c>
    </row>
    <row r="293" spans="2:19" s="3" customFormat="1" ht="37.5" hidden="1" customHeight="1" x14ac:dyDescent="0.2">
      <c r="B293" s="37">
        <v>276</v>
      </c>
      <c r="C293" s="38" t="str">
        <f>IF('CED. GRAL POR REP. O MANTTO'!C299="","",'CED. GRAL POR REP. O MANTTO'!C299)</f>
        <v/>
      </c>
      <c r="D293" s="333" t="str">
        <f>IF('CED. GRAL POR REP. O MANTTO'!D299="","",'CED. GRAL POR REP. O MANTTO'!D299)</f>
        <v/>
      </c>
      <c r="E293" s="333"/>
      <c r="F293" s="38" t="str">
        <f>IF('CED. GRAL POR REP. O MANTTO'!E299="","",'CED. GRAL POR REP. O MANTTO'!E299)</f>
        <v/>
      </c>
      <c r="G293" s="67" t="str">
        <f>IF('CED. GRAL POR REP. O MANTTO'!F299="","",'CED. GRAL POR REP. O MANTTO'!F299)</f>
        <v/>
      </c>
      <c r="H293" s="92">
        <f>+'REPORTE SEPTIEMBRE IMROM'!M293</f>
        <v>0</v>
      </c>
      <c r="I293" s="39"/>
      <c r="J293" s="39"/>
      <c r="K293" s="39"/>
      <c r="L293" s="30">
        <f t="shared" si="13"/>
        <v>0</v>
      </c>
      <c r="M293" s="30">
        <f t="shared" si="14"/>
        <v>0</v>
      </c>
      <c r="N293" s="90">
        <f>+'REPORTE SEPTIEMBRE IMROM'!N293</f>
        <v>0</v>
      </c>
      <c r="O293" s="55"/>
      <c r="P293" s="56"/>
      <c r="Q293" s="63">
        <f>+'REPORTE SEPTIEMBRE IMROM'!Q293</f>
        <v>0</v>
      </c>
      <c r="R293" s="33" t="str">
        <f>IF(M293=0,"",M293/'CED. GRAL POR REP. O MANTTO'!G299)</f>
        <v/>
      </c>
      <c r="S293" s="44" t="str">
        <f t="shared" si="12"/>
        <v/>
      </c>
    </row>
    <row r="294" spans="2:19" s="3" customFormat="1" ht="37.5" hidden="1" customHeight="1" x14ac:dyDescent="0.2">
      <c r="B294" s="37">
        <v>277</v>
      </c>
      <c r="C294" s="38" t="str">
        <f>IF('CED. GRAL POR REP. O MANTTO'!C300="","",'CED. GRAL POR REP. O MANTTO'!C300)</f>
        <v/>
      </c>
      <c r="D294" s="333" t="str">
        <f>IF('CED. GRAL POR REP. O MANTTO'!D300="","",'CED. GRAL POR REP. O MANTTO'!D300)</f>
        <v/>
      </c>
      <c r="E294" s="333"/>
      <c r="F294" s="38" t="str">
        <f>IF('CED. GRAL POR REP. O MANTTO'!E300="","",'CED. GRAL POR REP. O MANTTO'!E300)</f>
        <v/>
      </c>
      <c r="G294" s="67" t="str">
        <f>IF('CED. GRAL POR REP. O MANTTO'!F300="","",'CED. GRAL POR REP. O MANTTO'!F300)</f>
        <v/>
      </c>
      <c r="H294" s="92">
        <f>+'REPORTE SEPTIEMBRE IMROM'!M294</f>
        <v>0</v>
      </c>
      <c r="I294" s="39"/>
      <c r="J294" s="39"/>
      <c r="K294" s="39"/>
      <c r="L294" s="30">
        <f t="shared" si="13"/>
        <v>0</v>
      </c>
      <c r="M294" s="30">
        <f t="shared" si="14"/>
        <v>0</v>
      </c>
      <c r="N294" s="90">
        <f>+'REPORTE SEPTIEMBRE IMROM'!N294</f>
        <v>0</v>
      </c>
      <c r="O294" s="55"/>
      <c r="P294" s="56"/>
      <c r="Q294" s="63">
        <f>+'REPORTE SEPTIEMBRE IMROM'!Q294</f>
        <v>0</v>
      </c>
      <c r="R294" s="33" t="str">
        <f>IF(M294=0,"",M294/'CED. GRAL POR REP. O MANTTO'!G300)</f>
        <v/>
      </c>
      <c r="S294" s="44" t="str">
        <f t="shared" si="12"/>
        <v/>
      </c>
    </row>
    <row r="295" spans="2:19" s="3" customFormat="1" ht="37.5" hidden="1" customHeight="1" x14ac:dyDescent="0.2">
      <c r="B295" s="37">
        <v>278</v>
      </c>
      <c r="C295" s="38" t="str">
        <f>IF('CED. GRAL POR REP. O MANTTO'!C301="","",'CED. GRAL POR REP. O MANTTO'!C301)</f>
        <v/>
      </c>
      <c r="D295" s="333" t="str">
        <f>IF('CED. GRAL POR REP. O MANTTO'!D301="","",'CED. GRAL POR REP. O MANTTO'!D301)</f>
        <v/>
      </c>
      <c r="E295" s="333"/>
      <c r="F295" s="38" t="str">
        <f>IF('CED. GRAL POR REP. O MANTTO'!E301="","",'CED. GRAL POR REP. O MANTTO'!E301)</f>
        <v/>
      </c>
      <c r="G295" s="67" t="str">
        <f>IF('CED. GRAL POR REP. O MANTTO'!F301="","",'CED. GRAL POR REP. O MANTTO'!F301)</f>
        <v/>
      </c>
      <c r="H295" s="92">
        <f>+'REPORTE SEPTIEMBRE IMROM'!M295</f>
        <v>0</v>
      </c>
      <c r="I295" s="39"/>
      <c r="J295" s="39"/>
      <c r="K295" s="39"/>
      <c r="L295" s="30">
        <f t="shared" si="13"/>
        <v>0</v>
      </c>
      <c r="M295" s="30">
        <f t="shared" si="14"/>
        <v>0</v>
      </c>
      <c r="N295" s="90">
        <f>+'REPORTE SEPTIEMBRE IMROM'!N295</f>
        <v>0</v>
      </c>
      <c r="O295" s="55"/>
      <c r="P295" s="56"/>
      <c r="Q295" s="63">
        <f>+'REPORTE SEPTIEMBRE IMROM'!Q295</f>
        <v>0</v>
      </c>
      <c r="R295" s="33" t="str">
        <f>IF(M295=0,"",M295/'CED. GRAL POR REP. O MANTTO'!G301)</f>
        <v/>
      </c>
      <c r="S295" s="44" t="str">
        <f t="shared" si="12"/>
        <v/>
      </c>
    </row>
    <row r="296" spans="2:19" s="3" customFormat="1" ht="37.5" hidden="1" customHeight="1" x14ac:dyDescent="0.2">
      <c r="B296" s="37">
        <v>279</v>
      </c>
      <c r="C296" s="38" t="str">
        <f>IF('CED. GRAL POR REP. O MANTTO'!C302="","",'CED. GRAL POR REP. O MANTTO'!C302)</f>
        <v/>
      </c>
      <c r="D296" s="333" t="str">
        <f>IF('CED. GRAL POR REP. O MANTTO'!D302="","",'CED. GRAL POR REP. O MANTTO'!D302)</f>
        <v/>
      </c>
      <c r="E296" s="333"/>
      <c r="F296" s="38" t="str">
        <f>IF('CED. GRAL POR REP. O MANTTO'!E302="","",'CED. GRAL POR REP. O MANTTO'!E302)</f>
        <v/>
      </c>
      <c r="G296" s="67" t="str">
        <f>IF('CED. GRAL POR REP. O MANTTO'!F302="","",'CED. GRAL POR REP. O MANTTO'!F302)</f>
        <v/>
      </c>
      <c r="H296" s="92">
        <f>+'REPORTE SEPTIEMBRE IMROM'!M296</f>
        <v>0</v>
      </c>
      <c r="I296" s="39"/>
      <c r="J296" s="39"/>
      <c r="K296" s="39"/>
      <c r="L296" s="30">
        <f t="shared" si="13"/>
        <v>0</v>
      </c>
      <c r="M296" s="30">
        <f t="shared" si="14"/>
        <v>0</v>
      </c>
      <c r="N296" s="90">
        <f>+'REPORTE SEPTIEMBRE IMROM'!N296</f>
        <v>0</v>
      </c>
      <c r="O296" s="55"/>
      <c r="P296" s="56"/>
      <c r="Q296" s="63">
        <f>+'REPORTE SEPTIEMBRE IMROM'!Q296</f>
        <v>0</v>
      </c>
      <c r="R296" s="33" t="str">
        <f>IF(M296=0,"",M296/'CED. GRAL POR REP. O MANTTO'!G302)</f>
        <v/>
      </c>
      <c r="S296" s="44" t="str">
        <f t="shared" si="12"/>
        <v/>
      </c>
    </row>
    <row r="297" spans="2:19" s="3" customFormat="1" ht="37.5" hidden="1" customHeight="1" x14ac:dyDescent="0.2">
      <c r="B297" s="37">
        <v>280</v>
      </c>
      <c r="C297" s="38" t="str">
        <f>IF('CED. GRAL POR REP. O MANTTO'!C303="","",'CED. GRAL POR REP. O MANTTO'!C303)</f>
        <v/>
      </c>
      <c r="D297" s="333" t="str">
        <f>IF('CED. GRAL POR REP. O MANTTO'!D303="","",'CED. GRAL POR REP. O MANTTO'!D303)</f>
        <v/>
      </c>
      <c r="E297" s="333"/>
      <c r="F297" s="38" t="str">
        <f>IF('CED. GRAL POR REP. O MANTTO'!E303="","",'CED. GRAL POR REP. O MANTTO'!E303)</f>
        <v/>
      </c>
      <c r="G297" s="67" t="str">
        <f>IF('CED. GRAL POR REP. O MANTTO'!F303="","",'CED. GRAL POR REP. O MANTTO'!F303)</f>
        <v/>
      </c>
      <c r="H297" s="92">
        <f>+'REPORTE SEPTIEMBRE IMROM'!M297</f>
        <v>0</v>
      </c>
      <c r="I297" s="39"/>
      <c r="J297" s="39"/>
      <c r="K297" s="39"/>
      <c r="L297" s="30">
        <f t="shared" si="13"/>
        <v>0</v>
      </c>
      <c r="M297" s="30">
        <f t="shared" si="14"/>
        <v>0</v>
      </c>
      <c r="N297" s="90">
        <f>+'REPORTE SEPTIEMBRE IMROM'!N297</f>
        <v>0</v>
      </c>
      <c r="O297" s="55"/>
      <c r="P297" s="56"/>
      <c r="Q297" s="63">
        <f>+'REPORTE SEPTIEMBRE IMROM'!Q297</f>
        <v>0</v>
      </c>
      <c r="R297" s="33" t="str">
        <f>IF(M297=0,"",M297/'CED. GRAL POR REP. O MANTTO'!G303)</f>
        <v/>
      </c>
      <c r="S297" s="44" t="str">
        <f t="shared" si="12"/>
        <v/>
      </c>
    </row>
    <row r="298" spans="2:19" s="3" customFormat="1" ht="37.5" hidden="1" customHeight="1" x14ac:dyDescent="0.2">
      <c r="B298" s="37">
        <v>281</v>
      </c>
      <c r="C298" s="38" t="str">
        <f>IF('CED. GRAL POR REP. O MANTTO'!C304="","",'CED. GRAL POR REP. O MANTTO'!C304)</f>
        <v/>
      </c>
      <c r="D298" s="333" t="str">
        <f>IF('CED. GRAL POR REP. O MANTTO'!D304="","",'CED. GRAL POR REP. O MANTTO'!D304)</f>
        <v/>
      </c>
      <c r="E298" s="333"/>
      <c r="F298" s="38" t="str">
        <f>IF('CED. GRAL POR REP. O MANTTO'!E304="","",'CED. GRAL POR REP. O MANTTO'!E304)</f>
        <v/>
      </c>
      <c r="G298" s="67" t="str">
        <f>IF('CED. GRAL POR REP. O MANTTO'!F304="","",'CED. GRAL POR REP. O MANTTO'!F304)</f>
        <v/>
      </c>
      <c r="H298" s="92">
        <f>+'REPORTE SEPTIEMBRE IMROM'!M298</f>
        <v>0</v>
      </c>
      <c r="I298" s="39"/>
      <c r="J298" s="39"/>
      <c r="K298" s="39"/>
      <c r="L298" s="30">
        <f t="shared" si="13"/>
        <v>0</v>
      </c>
      <c r="M298" s="30">
        <f t="shared" si="14"/>
        <v>0</v>
      </c>
      <c r="N298" s="90">
        <f>+'REPORTE SEPTIEMBRE IMROM'!N298</f>
        <v>0</v>
      </c>
      <c r="O298" s="55"/>
      <c r="P298" s="56"/>
      <c r="Q298" s="63">
        <f>+'REPORTE SEPTIEMBRE IMROM'!Q298</f>
        <v>0</v>
      </c>
      <c r="R298" s="33" t="str">
        <f>IF(M298=0,"",M298/'CED. GRAL POR REP. O MANTTO'!G304)</f>
        <v/>
      </c>
      <c r="S298" s="44" t="str">
        <f t="shared" si="12"/>
        <v/>
      </c>
    </row>
    <row r="299" spans="2:19" s="3" customFormat="1" ht="37.5" hidden="1" customHeight="1" x14ac:dyDescent="0.2">
      <c r="B299" s="37">
        <v>282</v>
      </c>
      <c r="C299" s="38" t="str">
        <f>IF('CED. GRAL POR REP. O MANTTO'!C305="","",'CED. GRAL POR REP. O MANTTO'!C305)</f>
        <v/>
      </c>
      <c r="D299" s="333" t="str">
        <f>IF('CED. GRAL POR REP. O MANTTO'!D305="","",'CED. GRAL POR REP. O MANTTO'!D305)</f>
        <v/>
      </c>
      <c r="E299" s="333"/>
      <c r="F299" s="38" t="str">
        <f>IF('CED. GRAL POR REP. O MANTTO'!E305="","",'CED. GRAL POR REP. O MANTTO'!E305)</f>
        <v/>
      </c>
      <c r="G299" s="67" t="str">
        <f>IF('CED. GRAL POR REP. O MANTTO'!F305="","",'CED. GRAL POR REP. O MANTTO'!F305)</f>
        <v/>
      </c>
      <c r="H299" s="92">
        <f>+'REPORTE SEPTIEMBRE IMROM'!M299</f>
        <v>0</v>
      </c>
      <c r="I299" s="39"/>
      <c r="J299" s="39"/>
      <c r="K299" s="39"/>
      <c r="L299" s="30">
        <f t="shared" si="13"/>
        <v>0</v>
      </c>
      <c r="M299" s="30">
        <f t="shared" si="14"/>
        <v>0</v>
      </c>
      <c r="N299" s="90">
        <f>+'REPORTE SEPTIEMBRE IMROM'!N299</f>
        <v>0</v>
      </c>
      <c r="O299" s="55"/>
      <c r="P299" s="56"/>
      <c r="Q299" s="63">
        <f>+'REPORTE SEPTIEMBRE IMROM'!Q299</f>
        <v>0</v>
      </c>
      <c r="R299" s="33" t="str">
        <f>IF(M299=0,"",M299/'CED. GRAL POR REP. O MANTTO'!G305)</f>
        <v/>
      </c>
      <c r="S299" s="44" t="str">
        <f t="shared" si="12"/>
        <v/>
      </c>
    </row>
    <row r="300" spans="2:19" s="3" customFormat="1" ht="37.5" hidden="1" customHeight="1" x14ac:dyDescent="0.2">
      <c r="B300" s="37">
        <v>283</v>
      </c>
      <c r="C300" s="38" t="str">
        <f>IF('CED. GRAL POR REP. O MANTTO'!C306="","",'CED. GRAL POR REP. O MANTTO'!C306)</f>
        <v/>
      </c>
      <c r="D300" s="333" t="str">
        <f>IF('CED. GRAL POR REP. O MANTTO'!D306="","",'CED. GRAL POR REP. O MANTTO'!D306)</f>
        <v/>
      </c>
      <c r="E300" s="333"/>
      <c r="F300" s="38" t="str">
        <f>IF('CED. GRAL POR REP. O MANTTO'!E306="","",'CED. GRAL POR REP. O MANTTO'!E306)</f>
        <v/>
      </c>
      <c r="G300" s="67" t="str">
        <f>IF('CED. GRAL POR REP. O MANTTO'!F306="","",'CED. GRAL POR REP. O MANTTO'!F306)</f>
        <v/>
      </c>
      <c r="H300" s="92">
        <f>+'REPORTE SEPTIEMBRE IMROM'!M300</f>
        <v>0</v>
      </c>
      <c r="I300" s="39"/>
      <c r="J300" s="39"/>
      <c r="K300" s="39"/>
      <c r="L300" s="30">
        <f t="shared" si="13"/>
        <v>0</v>
      </c>
      <c r="M300" s="30">
        <f t="shared" si="14"/>
        <v>0</v>
      </c>
      <c r="N300" s="90">
        <f>+'REPORTE SEPTIEMBRE IMROM'!N300</f>
        <v>0</v>
      </c>
      <c r="O300" s="55"/>
      <c r="P300" s="56"/>
      <c r="Q300" s="63">
        <f>+'REPORTE SEPTIEMBRE IMROM'!Q300</f>
        <v>0</v>
      </c>
      <c r="R300" s="33" t="str">
        <f>IF(M300=0,"",M300/'CED. GRAL POR REP. O MANTTO'!G306)</f>
        <v/>
      </c>
      <c r="S300" s="44" t="str">
        <f t="shared" si="12"/>
        <v/>
      </c>
    </row>
    <row r="301" spans="2:19" s="3" customFormat="1" ht="37.5" hidden="1" customHeight="1" x14ac:dyDescent="0.2">
      <c r="B301" s="37">
        <v>284</v>
      </c>
      <c r="C301" s="38" t="str">
        <f>IF('CED. GRAL POR REP. O MANTTO'!C307="","",'CED. GRAL POR REP. O MANTTO'!C307)</f>
        <v/>
      </c>
      <c r="D301" s="333" t="str">
        <f>IF('CED. GRAL POR REP. O MANTTO'!D307="","",'CED. GRAL POR REP. O MANTTO'!D307)</f>
        <v/>
      </c>
      <c r="E301" s="333"/>
      <c r="F301" s="38" t="str">
        <f>IF('CED. GRAL POR REP. O MANTTO'!E307="","",'CED. GRAL POR REP. O MANTTO'!E307)</f>
        <v/>
      </c>
      <c r="G301" s="67" t="str">
        <f>IF('CED. GRAL POR REP. O MANTTO'!F307="","",'CED. GRAL POR REP. O MANTTO'!F307)</f>
        <v/>
      </c>
      <c r="H301" s="92">
        <f>+'REPORTE SEPTIEMBRE IMROM'!M301</f>
        <v>0</v>
      </c>
      <c r="I301" s="39"/>
      <c r="J301" s="39"/>
      <c r="K301" s="39"/>
      <c r="L301" s="30">
        <f t="shared" si="13"/>
        <v>0</v>
      </c>
      <c r="M301" s="30">
        <f t="shared" si="14"/>
        <v>0</v>
      </c>
      <c r="N301" s="90">
        <f>+'REPORTE SEPTIEMBRE IMROM'!N301</f>
        <v>0</v>
      </c>
      <c r="O301" s="55"/>
      <c r="P301" s="56"/>
      <c r="Q301" s="63">
        <f>+'REPORTE SEPTIEMBRE IMROM'!Q301</f>
        <v>0</v>
      </c>
      <c r="R301" s="33" t="str">
        <f>IF(M301=0,"",M301/'CED. GRAL POR REP. O MANTTO'!G307)</f>
        <v/>
      </c>
      <c r="S301" s="44" t="str">
        <f t="shared" si="12"/>
        <v/>
      </c>
    </row>
    <row r="302" spans="2:19" s="3" customFormat="1" ht="37.5" hidden="1" customHeight="1" x14ac:dyDescent="0.2">
      <c r="B302" s="37">
        <v>285</v>
      </c>
      <c r="C302" s="38" t="str">
        <f>IF('CED. GRAL POR REP. O MANTTO'!C308="","",'CED. GRAL POR REP. O MANTTO'!C308)</f>
        <v/>
      </c>
      <c r="D302" s="333" t="str">
        <f>IF('CED. GRAL POR REP. O MANTTO'!D308="","",'CED. GRAL POR REP. O MANTTO'!D308)</f>
        <v/>
      </c>
      <c r="E302" s="333"/>
      <c r="F302" s="38" t="str">
        <f>IF('CED. GRAL POR REP. O MANTTO'!E308="","",'CED. GRAL POR REP. O MANTTO'!E308)</f>
        <v/>
      </c>
      <c r="G302" s="67" t="str">
        <f>IF('CED. GRAL POR REP. O MANTTO'!F308="","",'CED. GRAL POR REP. O MANTTO'!F308)</f>
        <v/>
      </c>
      <c r="H302" s="92">
        <f>+'REPORTE SEPTIEMBRE IMROM'!M302</f>
        <v>0</v>
      </c>
      <c r="I302" s="39"/>
      <c r="J302" s="39"/>
      <c r="K302" s="39"/>
      <c r="L302" s="30">
        <f t="shared" si="13"/>
        <v>0</v>
      </c>
      <c r="M302" s="30">
        <f t="shared" si="14"/>
        <v>0</v>
      </c>
      <c r="N302" s="90">
        <f>+'REPORTE SEPTIEMBRE IMROM'!N302</f>
        <v>0</v>
      </c>
      <c r="O302" s="55"/>
      <c r="P302" s="56"/>
      <c r="Q302" s="63">
        <f>+'REPORTE SEPTIEMBRE IMROM'!Q302</f>
        <v>0</v>
      </c>
      <c r="R302" s="33" t="str">
        <f>IF(M302=0,"",M302/'CED. GRAL POR REP. O MANTTO'!G308)</f>
        <v/>
      </c>
      <c r="S302" s="44" t="str">
        <f t="shared" si="12"/>
        <v/>
      </c>
    </row>
    <row r="303" spans="2:19" s="3" customFormat="1" ht="37.5" hidden="1" customHeight="1" x14ac:dyDescent="0.2">
      <c r="B303" s="37">
        <v>286</v>
      </c>
      <c r="C303" s="38" t="str">
        <f>IF('CED. GRAL POR REP. O MANTTO'!C309="","",'CED. GRAL POR REP. O MANTTO'!C309)</f>
        <v/>
      </c>
      <c r="D303" s="333" t="str">
        <f>IF('CED. GRAL POR REP. O MANTTO'!D309="","",'CED. GRAL POR REP. O MANTTO'!D309)</f>
        <v/>
      </c>
      <c r="E303" s="333"/>
      <c r="F303" s="38" t="str">
        <f>IF('CED. GRAL POR REP. O MANTTO'!E309="","",'CED. GRAL POR REP. O MANTTO'!E309)</f>
        <v/>
      </c>
      <c r="G303" s="67" t="str">
        <f>IF('CED. GRAL POR REP. O MANTTO'!F309="","",'CED. GRAL POR REP. O MANTTO'!F309)</f>
        <v/>
      </c>
      <c r="H303" s="92">
        <f>+'REPORTE SEPTIEMBRE IMROM'!M303</f>
        <v>0</v>
      </c>
      <c r="I303" s="39"/>
      <c r="J303" s="39"/>
      <c r="K303" s="39"/>
      <c r="L303" s="30">
        <f t="shared" si="13"/>
        <v>0</v>
      </c>
      <c r="M303" s="30">
        <f t="shared" si="14"/>
        <v>0</v>
      </c>
      <c r="N303" s="90">
        <f>+'REPORTE SEPTIEMBRE IMROM'!N303</f>
        <v>0</v>
      </c>
      <c r="O303" s="55"/>
      <c r="P303" s="56"/>
      <c r="Q303" s="63">
        <f>+'REPORTE SEPTIEMBRE IMROM'!Q303</f>
        <v>0</v>
      </c>
      <c r="R303" s="33" t="str">
        <f>IF(M303=0,"",M303/'CED. GRAL POR REP. O MANTTO'!G309)</f>
        <v/>
      </c>
      <c r="S303" s="44" t="str">
        <f t="shared" si="12"/>
        <v/>
      </c>
    </row>
    <row r="304" spans="2:19" s="3" customFormat="1" ht="37.5" hidden="1" customHeight="1" x14ac:dyDescent="0.2">
      <c r="B304" s="37">
        <v>287</v>
      </c>
      <c r="C304" s="38" t="str">
        <f>IF('CED. GRAL POR REP. O MANTTO'!C310="","",'CED. GRAL POR REP. O MANTTO'!C310)</f>
        <v/>
      </c>
      <c r="D304" s="333" t="str">
        <f>IF('CED. GRAL POR REP. O MANTTO'!D310="","",'CED. GRAL POR REP. O MANTTO'!D310)</f>
        <v/>
      </c>
      <c r="E304" s="333"/>
      <c r="F304" s="38" t="str">
        <f>IF('CED. GRAL POR REP. O MANTTO'!E310="","",'CED. GRAL POR REP. O MANTTO'!E310)</f>
        <v/>
      </c>
      <c r="G304" s="67" t="str">
        <f>IF('CED. GRAL POR REP. O MANTTO'!F310="","",'CED. GRAL POR REP. O MANTTO'!F310)</f>
        <v/>
      </c>
      <c r="H304" s="92">
        <f>+'REPORTE SEPTIEMBRE IMROM'!M304</f>
        <v>0</v>
      </c>
      <c r="I304" s="39"/>
      <c r="J304" s="39"/>
      <c r="K304" s="39"/>
      <c r="L304" s="30">
        <f t="shared" si="13"/>
        <v>0</v>
      </c>
      <c r="M304" s="30">
        <f t="shared" si="14"/>
        <v>0</v>
      </c>
      <c r="N304" s="90">
        <f>+'REPORTE SEPTIEMBRE IMROM'!N304</f>
        <v>0</v>
      </c>
      <c r="O304" s="55"/>
      <c r="P304" s="56"/>
      <c r="Q304" s="63">
        <f>+'REPORTE SEPTIEMBRE IMROM'!Q304</f>
        <v>0</v>
      </c>
      <c r="R304" s="33" t="str">
        <f>IF(M304=0,"",M304/'CED. GRAL POR REP. O MANTTO'!G310)</f>
        <v/>
      </c>
      <c r="S304" s="44" t="str">
        <f t="shared" si="12"/>
        <v/>
      </c>
    </row>
    <row r="305" spans="2:19" s="3" customFormat="1" ht="37.5" hidden="1" customHeight="1" x14ac:dyDescent="0.2">
      <c r="B305" s="37">
        <v>288</v>
      </c>
      <c r="C305" s="38" t="str">
        <f>IF('CED. GRAL POR REP. O MANTTO'!C311="","",'CED. GRAL POR REP. O MANTTO'!C311)</f>
        <v/>
      </c>
      <c r="D305" s="333" t="str">
        <f>IF('CED. GRAL POR REP. O MANTTO'!D311="","",'CED. GRAL POR REP. O MANTTO'!D311)</f>
        <v/>
      </c>
      <c r="E305" s="333"/>
      <c r="F305" s="38" t="str">
        <f>IF('CED. GRAL POR REP. O MANTTO'!E311="","",'CED. GRAL POR REP. O MANTTO'!E311)</f>
        <v/>
      </c>
      <c r="G305" s="67" t="str">
        <f>IF('CED. GRAL POR REP. O MANTTO'!F311="","",'CED. GRAL POR REP. O MANTTO'!F311)</f>
        <v/>
      </c>
      <c r="H305" s="92">
        <f>+'REPORTE SEPTIEMBRE IMROM'!M305</f>
        <v>0</v>
      </c>
      <c r="I305" s="39"/>
      <c r="J305" s="39"/>
      <c r="K305" s="39"/>
      <c r="L305" s="30">
        <f t="shared" si="13"/>
        <v>0</v>
      </c>
      <c r="M305" s="30">
        <f t="shared" si="14"/>
        <v>0</v>
      </c>
      <c r="N305" s="90">
        <f>+'REPORTE SEPTIEMBRE IMROM'!N305</f>
        <v>0</v>
      </c>
      <c r="O305" s="55"/>
      <c r="P305" s="56"/>
      <c r="Q305" s="63">
        <f>+'REPORTE SEPTIEMBRE IMROM'!Q305</f>
        <v>0</v>
      </c>
      <c r="R305" s="33" t="str">
        <f>IF(M305=0,"",M305/'CED. GRAL POR REP. O MANTTO'!G311)</f>
        <v/>
      </c>
      <c r="S305" s="44" t="str">
        <f t="shared" si="12"/>
        <v/>
      </c>
    </row>
    <row r="306" spans="2:19" s="3" customFormat="1" ht="37.5" hidden="1" customHeight="1" x14ac:dyDescent="0.2">
      <c r="B306" s="37">
        <v>289</v>
      </c>
      <c r="C306" s="38" t="str">
        <f>IF('CED. GRAL POR REP. O MANTTO'!C312="","",'CED. GRAL POR REP. O MANTTO'!C312)</f>
        <v/>
      </c>
      <c r="D306" s="333" t="str">
        <f>IF('CED. GRAL POR REP. O MANTTO'!D312="","",'CED. GRAL POR REP. O MANTTO'!D312)</f>
        <v/>
      </c>
      <c r="E306" s="333"/>
      <c r="F306" s="38" t="str">
        <f>IF('CED. GRAL POR REP. O MANTTO'!E312="","",'CED. GRAL POR REP. O MANTTO'!E312)</f>
        <v/>
      </c>
      <c r="G306" s="67" t="str">
        <f>IF('CED. GRAL POR REP. O MANTTO'!F312="","",'CED. GRAL POR REP. O MANTTO'!F312)</f>
        <v/>
      </c>
      <c r="H306" s="92">
        <f>+'REPORTE SEPTIEMBRE IMROM'!M306</f>
        <v>0</v>
      </c>
      <c r="I306" s="39"/>
      <c r="J306" s="39"/>
      <c r="K306" s="39"/>
      <c r="L306" s="30">
        <f t="shared" si="13"/>
        <v>0</v>
      </c>
      <c r="M306" s="30">
        <f t="shared" si="14"/>
        <v>0</v>
      </c>
      <c r="N306" s="90">
        <f>+'REPORTE SEPTIEMBRE IMROM'!N306</f>
        <v>0</v>
      </c>
      <c r="O306" s="55"/>
      <c r="P306" s="56"/>
      <c r="Q306" s="63">
        <f>+'REPORTE SEPTIEMBRE IMROM'!Q306</f>
        <v>0</v>
      </c>
      <c r="R306" s="33" t="str">
        <f>IF(M306=0,"",M306/'CED. GRAL POR REP. O MANTTO'!G312)</f>
        <v/>
      </c>
      <c r="S306" s="44" t="str">
        <f t="shared" si="12"/>
        <v/>
      </c>
    </row>
    <row r="307" spans="2:19" s="3" customFormat="1" ht="37.5" hidden="1" customHeight="1" x14ac:dyDescent="0.2">
      <c r="B307" s="37">
        <v>290</v>
      </c>
      <c r="C307" s="38" t="str">
        <f>IF('CED. GRAL POR REP. O MANTTO'!C313="","",'CED. GRAL POR REP. O MANTTO'!C313)</f>
        <v/>
      </c>
      <c r="D307" s="333" t="str">
        <f>IF('CED. GRAL POR REP. O MANTTO'!D313="","",'CED. GRAL POR REP. O MANTTO'!D313)</f>
        <v/>
      </c>
      <c r="E307" s="333"/>
      <c r="F307" s="38" t="str">
        <f>IF('CED. GRAL POR REP. O MANTTO'!E313="","",'CED. GRAL POR REP. O MANTTO'!E313)</f>
        <v/>
      </c>
      <c r="G307" s="67" t="str">
        <f>IF('CED. GRAL POR REP. O MANTTO'!F313="","",'CED. GRAL POR REP. O MANTTO'!F313)</f>
        <v/>
      </c>
      <c r="H307" s="92">
        <f>+'REPORTE SEPTIEMBRE IMROM'!M307</f>
        <v>0</v>
      </c>
      <c r="I307" s="39"/>
      <c r="J307" s="39"/>
      <c r="K307" s="39"/>
      <c r="L307" s="30">
        <f t="shared" si="13"/>
        <v>0</v>
      </c>
      <c r="M307" s="30">
        <f t="shared" si="14"/>
        <v>0</v>
      </c>
      <c r="N307" s="90">
        <f>+'REPORTE SEPTIEMBRE IMROM'!N307</f>
        <v>0</v>
      </c>
      <c r="O307" s="55"/>
      <c r="P307" s="56"/>
      <c r="Q307" s="63">
        <f>+'REPORTE SEPTIEMBRE IMROM'!Q307</f>
        <v>0</v>
      </c>
      <c r="R307" s="33" t="str">
        <f>IF(M307=0,"",M307/'CED. GRAL POR REP. O MANTTO'!G313)</f>
        <v/>
      </c>
      <c r="S307" s="44" t="str">
        <f t="shared" si="12"/>
        <v/>
      </c>
    </row>
    <row r="308" spans="2:19" s="3" customFormat="1" ht="37.5" hidden="1" customHeight="1" x14ac:dyDescent="0.2">
      <c r="B308" s="37">
        <v>291</v>
      </c>
      <c r="C308" s="38" t="str">
        <f>IF('CED. GRAL POR REP. O MANTTO'!C314="","",'CED. GRAL POR REP. O MANTTO'!C314)</f>
        <v/>
      </c>
      <c r="D308" s="333" t="str">
        <f>IF('CED. GRAL POR REP. O MANTTO'!D314="","",'CED. GRAL POR REP. O MANTTO'!D314)</f>
        <v/>
      </c>
      <c r="E308" s="333"/>
      <c r="F308" s="38" t="str">
        <f>IF('CED. GRAL POR REP. O MANTTO'!E314="","",'CED. GRAL POR REP. O MANTTO'!E314)</f>
        <v/>
      </c>
      <c r="G308" s="67" t="str">
        <f>IF('CED. GRAL POR REP. O MANTTO'!F314="","",'CED. GRAL POR REP. O MANTTO'!F314)</f>
        <v/>
      </c>
      <c r="H308" s="92">
        <f>+'REPORTE SEPTIEMBRE IMROM'!M308</f>
        <v>0</v>
      </c>
      <c r="I308" s="39"/>
      <c r="J308" s="39"/>
      <c r="K308" s="39"/>
      <c r="L308" s="30">
        <f t="shared" si="13"/>
        <v>0</v>
      </c>
      <c r="M308" s="30">
        <f t="shared" si="14"/>
        <v>0</v>
      </c>
      <c r="N308" s="90">
        <f>+'REPORTE SEPTIEMBRE IMROM'!N308</f>
        <v>0</v>
      </c>
      <c r="O308" s="55"/>
      <c r="P308" s="56"/>
      <c r="Q308" s="63">
        <f>+'REPORTE SEPTIEMBRE IMROM'!Q308</f>
        <v>0</v>
      </c>
      <c r="R308" s="33" t="str">
        <f>IF(M308=0,"",M308/'CED. GRAL POR REP. O MANTTO'!G314)</f>
        <v/>
      </c>
      <c r="S308" s="44" t="str">
        <f t="shared" si="12"/>
        <v/>
      </c>
    </row>
    <row r="309" spans="2:19" s="3" customFormat="1" ht="37.5" hidden="1" customHeight="1" x14ac:dyDescent="0.2">
      <c r="B309" s="37">
        <v>292</v>
      </c>
      <c r="C309" s="38" t="str">
        <f>IF('CED. GRAL POR REP. O MANTTO'!C315="","",'CED. GRAL POR REP. O MANTTO'!C315)</f>
        <v/>
      </c>
      <c r="D309" s="333" t="str">
        <f>IF('CED. GRAL POR REP. O MANTTO'!D315="","",'CED. GRAL POR REP. O MANTTO'!D315)</f>
        <v/>
      </c>
      <c r="E309" s="333"/>
      <c r="F309" s="38" t="str">
        <f>IF('CED. GRAL POR REP. O MANTTO'!E315="","",'CED. GRAL POR REP. O MANTTO'!E315)</f>
        <v/>
      </c>
      <c r="G309" s="67" t="str">
        <f>IF('CED. GRAL POR REP. O MANTTO'!F315="","",'CED. GRAL POR REP. O MANTTO'!F315)</f>
        <v/>
      </c>
      <c r="H309" s="92">
        <f>+'REPORTE SEPTIEMBRE IMROM'!M309</f>
        <v>0</v>
      </c>
      <c r="I309" s="39"/>
      <c r="J309" s="39"/>
      <c r="K309" s="39"/>
      <c r="L309" s="30">
        <f t="shared" si="13"/>
        <v>0</v>
      </c>
      <c r="M309" s="30">
        <f t="shared" si="14"/>
        <v>0</v>
      </c>
      <c r="N309" s="90">
        <f>+'REPORTE SEPTIEMBRE IMROM'!N309</f>
        <v>0</v>
      </c>
      <c r="O309" s="55"/>
      <c r="P309" s="56"/>
      <c r="Q309" s="63">
        <f>+'REPORTE SEPTIEMBRE IMROM'!Q309</f>
        <v>0</v>
      </c>
      <c r="R309" s="33" t="str">
        <f>IF(M309=0,"",M309/'CED. GRAL POR REP. O MANTTO'!G315)</f>
        <v/>
      </c>
      <c r="S309" s="44" t="str">
        <f t="shared" si="12"/>
        <v/>
      </c>
    </row>
    <row r="310" spans="2:19" s="3" customFormat="1" ht="37.5" hidden="1" customHeight="1" x14ac:dyDescent="0.2">
      <c r="B310" s="37">
        <v>293</v>
      </c>
      <c r="C310" s="38" t="str">
        <f>IF('CED. GRAL POR REP. O MANTTO'!C316="","",'CED. GRAL POR REP. O MANTTO'!C316)</f>
        <v/>
      </c>
      <c r="D310" s="333" t="str">
        <f>IF('CED. GRAL POR REP. O MANTTO'!D316="","",'CED. GRAL POR REP. O MANTTO'!D316)</f>
        <v/>
      </c>
      <c r="E310" s="333"/>
      <c r="F310" s="38" t="str">
        <f>IF('CED. GRAL POR REP. O MANTTO'!E316="","",'CED. GRAL POR REP. O MANTTO'!E316)</f>
        <v/>
      </c>
      <c r="G310" s="67" t="str">
        <f>IF('CED. GRAL POR REP. O MANTTO'!F316="","",'CED. GRAL POR REP. O MANTTO'!F316)</f>
        <v/>
      </c>
      <c r="H310" s="92">
        <f>+'REPORTE SEPTIEMBRE IMROM'!M310</f>
        <v>0</v>
      </c>
      <c r="I310" s="39"/>
      <c r="J310" s="39"/>
      <c r="K310" s="39"/>
      <c r="L310" s="30">
        <f t="shared" si="13"/>
        <v>0</v>
      </c>
      <c r="M310" s="30">
        <f t="shared" si="14"/>
        <v>0</v>
      </c>
      <c r="N310" s="90">
        <f>+'REPORTE SEPTIEMBRE IMROM'!N310</f>
        <v>0</v>
      </c>
      <c r="O310" s="55"/>
      <c r="P310" s="56"/>
      <c r="Q310" s="63">
        <f>+'REPORTE SEPTIEMBRE IMROM'!Q310</f>
        <v>0</v>
      </c>
      <c r="R310" s="33" t="str">
        <f>IF(M310=0,"",M310/'CED. GRAL POR REP. O MANTTO'!G316)</f>
        <v/>
      </c>
      <c r="S310" s="44" t="str">
        <f t="shared" si="12"/>
        <v/>
      </c>
    </row>
    <row r="311" spans="2:19" s="3" customFormat="1" ht="37.5" hidden="1" customHeight="1" x14ac:dyDescent="0.2">
      <c r="B311" s="37">
        <v>294</v>
      </c>
      <c r="C311" s="38" t="str">
        <f>IF('CED. GRAL POR REP. O MANTTO'!C317="","",'CED. GRAL POR REP. O MANTTO'!C317)</f>
        <v/>
      </c>
      <c r="D311" s="333" t="str">
        <f>IF('CED. GRAL POR REP. O MANTTO'!D317="","",'CED. GRAL POR REP. O MANTTO'!D317)</f>
        <v/>
      </c>
      <c r="E311" s="333"/>
      <c r="F311" s="38" t="str">
        <f>IF('CED. GRAL POR REP. O MANTTO'!E317="","",'CED. GRAL POR REP. O MANTTO'!E317)</f>
        <v/>
      </c>
      <c r="G311" s="67" t="str">
        <f>IF('CED. GRAL POR REP. O MANTTO'!F317="","",'CED. GRAL POR REP. O MANTTO'!F317)</f>
        <v/>
      </c>
      <c r="H311" s="92">
        <f>+'REPORTE SEPTIEMBRE IMROM'!M311</f>
        <v>0</v>
      </c>
      <c r="I311" s="39"/>
      <c r="J311" s="39"/>
      <c r="K311" s="39"/>
      <c r="L311" s="30">
        <f t="shared" si="13"/>
        <v>0</v>
      </c>
      <c r="M311" s="30">
        <f t="shared" si="14"/>
        <v>0</v>
      </c>
      <c r="N311" s="90">
        <f>+'REPORTE SEPTIEMBRE IMROM'!N311</f>
        <v>0</v>
      </c>
      <c r="O311" s="55"/>
      <c r="P311" s="56"/>
      <c r="Q311" s="63">
        <f>+'REPORTE SEPTIEMBRE IMROM'!Q311</f>
        <v>0</v>
      </c>
      <c r="R311" s="33" t="str">
        <f>IF(M311=0,"",M311/'CED. GRAL POR REP. O MANTTO'!G317)</f>
        <v/>
      </c>
      <c r="S311" s="44" t="str">
        <f t="shared" si="12"/>
        <v/>
      </c>
    </row>
    <row r="312" spans="2:19" s="3" customFormat="1" ht="37.5" hidden="1" customHeight="1" x14ac:dyDescent="0.2">
      <c r="B312" s="37">
        <v>295</v>
      </c>
      <c r="C312" s="38" t="str">
        <f>IF('CED. GRAL POR REP. O MANTTO'!C318="","",'CED. GRAL POR REP. O MANTTO'!C318)</f>
        <v/>
      </c>
      <c r="D312" s="333" t="str">
        <f>IF('CED. GRAL POR REP. O MANTTO'!D318="","",'CED. GRAL POR REP. O MANTTO'!D318)</f>
        <v/>
      </c>
      <c r="E312" s="333"/>
      <c r="F312" s="38" t="str">
        <f>IF('CED. GRAL POR REP. O MANTTO'!E318="","",'CED. GRAL POR REP. O MANTTO'!E318)</f>
        <v/>
      </c>
      <c r="G312" s="67" t="str">
        <f>IF('CED. GRAL POR REP. O MANTTO'!F318="","",'CED. GRAL POR REP. O MANTTO'!F318)</f>
        <v/>
      </c>
      <c r="H312" s="92">
        <f>+'REPORTE SEPTIEMBRE IMROM'!M312</f>
        <v>0</v>
      </c>
      <c r="I312" s="39"/>
      <c r="J312" s="39"/>
      <c r="K312" s="39"/>
      <c r="L312" s="30">
        <f t="shared" si="13"/>
        <v>0</v>
      </c>
      <c r="M312" s="30">
        <f t="shared" si="14"/>
        <v>0</v>
      </c>
      <c r="N312" s="90">
        <f>+'REPORTE SEPTIEMBRE IMROM'!N312</f>
        <v>0</v>
      </c>
      <c r="O312" s="55"/>
      <c r="P312" s="56"/>
      <c r="Q312" s="63">
        <f>+'REPORTE SEPTIEMBRE IMROM'!Q312</f>
        <v>0</v>
      </c>
      <c r="R312" s="33" t="str">
        <f>IF(M312=0,"",M312/'CED. GRAL POR REP. O MANTTO'!G318)</f>
        <v/>
      </c>
      <c r="S312" s="44" t="str">
        <f t="shared" si="12"/>
        <v/>
      </c>
    </row>
    <row r="313" spans="2:19" s="3" customFormat="1" ht="37.5" hidden="1" customHeight="1" x14ac:dyDescent="0.2">
      <c r="B313" s="37">
        <v>296</v>
      </c>
      <c r="C313" s="38" t="str">
        <f>IF('CED. GRAL POR REP. O MANTTO'!C319="","",'CED. GRAL POR REP. O MANTTO'!C319)</f>
        <v/>
      </c>
      <c r="D313" s="333" t="str">
        <f>IF('CED. GRAL POR REP. O MANTTO'!D319="","",'CED. GRAL POR REP. O MANTTO'!D319)</f>
        <v/>
      </c>
      <c r="E313" s="333"/>
      <c r="F313" s="38" t="str">
        <f>IF('CED. GRAL POR REP. O MANTTO'!E319="","",'CED. GRAL POR REP. O MANTTO'!E319)</f>
        <v/>
      </c>
      <c r="G313" s="67" t="str">
        <f>IF('CED. GRAL POR REP. O MANTTO'!F319="","",'CED. GRAL POR REP. O MANTTO'!F319)</f>
        <v/>
      </c>
      <c r="H313" s="92">
        <f>+'REPORTE SEPTIEMBRE IMROM'!M313</f>
        <v>0</v>
      </c>
      <c r="I313" s="39"/>
      <c r="J313" s="39"/>
      <c r="K313" s="39"/>
      <c r="L313" s="30">
        <f t="shared" si="13"/>
        <v>0</v>
      </c>
      <c r="M313" s="30">
        <f t="shared" si="14"/>
        <v>0</v>
      </c>
      <c r="N313" s="90">
        <f>+'REPORTE SEPTIEMBRE IMROM'!N313</f>
        <v>0</v>
      </c>
      <c r="O313" s="55"/>
      <c r="P313" s="56"/>
      <c r="Q313" s="63">
        <f>+'REPORTE SEPTIEMBRE IMROM'!Q313</f>
        <v>0</v>
      </c>
      <c r="R313" s="33" t="str">
        <f>IF(M313=0,"",M313/'CED. GRAL POR REP. O MANTTO'!G319)</f>
        <v/>
      </c>
      <c r="S313" s="44" t="str">
        <f t="shared" si="12"/>
        <v/>
      </c>
    </row>
    <row r="314" spans="2:19" s="3" customFormat="1" ht="37.5" hidden="1" customHeight="1" x14ac:dyDescent="0.2">
      <c r="B314" s="37">
        <v>297</v>
      </c>
      <c r="C314" s="38" t="str">
        <f>IF('CED. GRAL POR REP. O MANTTO'!C320="","",'CED. GRAL POR REP. O MANTTO'!C320)</f>
        <v/>
      </c>
      <c r="D314" s="333" t="str">
        <f>IF('CED. GRAL POR REP. O MANTTO'!D320="","",'CED. GRAL POR REP. O MANTTO'!D320)</f>
        <v/>
      </c>
      <c r="E314" s="333"/>
      <c r="F314" s="38" t="str">
        <f>IF('CED. GRAL POR REP. O MANTTO'!E320="","",'CED. GRAL POR REP. O MANTTO'!E320)</f>
        <v/>
      </c>
      <c r="G314" s="67" t="str">
        <f>IF('CED. GRAL POR REP. O MANTTO'!F320="","",'CED. GRAL POR REP. O MANTTO'!F320)</f>
        <v/>
      </c>
      <c r="H314" s="92">
        <f>+'REPORTE SEPTIEMBRE IMROM'!M314</f>
        <v>0</v>
      </c>
      <c r="I314" s="39"/>
      <c r="J314" s="39"/>
      <c r="K314" s="39"/>
      <c r="L314" s="30">
        <f t="shared" si="13"/>
        <v>0</v>
      </c>
      <c r="M314" s="30">
        <f t="shared" si="14"/>
        <v>0</v>
      </c>
      <c r="N314" s="90">
        <f>+'REPORTE SEPTIEMBRE IMROM'!N314</f>
        <v>0</v>
      </c>
      <c r="O314" s="55"/>
      <c r="P314" s="56"/>
      <c r="Q314" s="63">
        <f>+'REPORTE SEPTIEMBRE IMROM'!Q314</f>
        <v>0</v>
      </c>
      <c r="R314" s="33" t="str">
        <f>IF(M314=0,"",M314/'CED. GRAL POR REP. O MANTTO'!G320)</f>
        <v/>
      </c>
      <c r="S314" s="44" t="str">
        <f t="shared" si="12"/>
        <v/>
      </c>
    </row>
    <row r="315" spans="2:19" s="3" customFormat="1" ht="37.5" hidden="1" customHeight="1" x14ac:dyDescent="0.2">
      <c r="B315" s="37">
        <v>298</v>
      </c>
      <c r="C315" s="38" t="str">
        <f>IF('CED. GRAL POR REP. O MANTTO'!C321="","",'CED. GRAL POR REP. O MANTTO'!C321)</f>
        <v/>
      </c>
      <c r="D315" s="333" t="str">
        <f>IF('CED. GRAL POR REP. O MANTTO'!D321="","",'CED. GRAL POR REP. O MANTTO'!D321)</f>
        <v/>
      </c>
      <c r="E315" s="333"/>
      <c r="F315" s="38" t="str">
        <f>IF('CED. GRAL POR REP. O MANTTO'!E321="","",'CED. GRAL POR REP. O MANTTO'!E321)</f>
        <v/>
      </c>
      <c r="G315" s="67" t="str">
        <f>IF('CED. GRAL POR REP. O MANTTO'!F321="","",'CED. GRAL POR REP. O MANTTO'!F321)</f>
        <v/>
      </c>
      <c r="H315" s="92">
        <f>+'REPORTE SEPTIEMBRE IMROM'!M315</f>
        <v>0</v>
      </c>
      <c r="I315" s="39"/>
      <c r="J315" s="39"/>
      <c r="K315" s="39"/>
      <c r="L315" s="30">
        <f t="shared" si="13"/>
        <v>0</v>
      </c>
      <c r="M315" s="30">
        <f t="shared" si="14"/>
        <v>0</v>
      </c>
      <c r="N315" s="90">
        <f>+'REPORTE SEPTIEMBRE IMROM'!N315</f>
        <v>0</v>
      </c>
      <c r="O315" s="55"/>
      <c r="P315" s="56"/>
      <c r="Q315" s="63">
        <f>+'REPORTE SEPTIEMBRE IMROM'!Q315</f>
        <v>0</v>
      </c>
      <c r="R315" s="33" t="str">
        <f>IF(M315=0,"",M315/'CED. GRAL POR REP. O MANTTO'!G321)</f>
        <v/>
      </c>
      <c r="S315" s="44" t="str">
        <f t="shared" si="12"/>
        <v/>
      </c>
    </row>
    <row r="316" spans="2:19" s="3" customFormat="1" ht="37.5" hidden="1" customHeight="1" x14ac:dyDescent="0.2">
      <c r="B316" s="37">
        <v>299</v>
      </c>
      <c r="C316" s="38" t="str">
        <f>IF('CED. GRAL POR REP. O MANTTO'!C322="","",'CED. GRAL POR REP. O MANTTO'!C322)</f>
        <v/>
      </c>
      <c r="D316" s="333" t="str">
        <f>IF('CED. GRAL POR REP. O MANTTO'!D322="","",'CED. GRAL POR REP. O MANTTO'!D322)</f>
        <v/>
      </c>
      <c r="E316" s="333"/>
      <c r="F316" s="38" t="str">
        <f>IF('CED. GRAL POR REP. O MANTTO'!E322="","",'CED. GRAL POR REP. O MANTTO'!E322)</f>
        <v/>
      </c>
      <c r="G316" s="67" t="str">
        <f>IF('CED. GRAL POR REP. O MANTTO'!F322="","",'CED. GRAL POR REP. O MANTTO'!F322)</f>
        <v/>
      </c>
      <c r="H316" s="92">
        <f>+'REPORTE SEPTIEMBRE IMROM'!M316</f>
        <v>0</v>
      </c>
      <c r="I316" s="39"/>
      <c r="J316" s="39"/>
      <c r="K316" s="39"/>
      <c r="L316" s="30">
        <f t="shared" si="13"/>
        <v>0</v>
      </c>
      <c r="M316" s="30">
        <f t="shared" si="14"/>
        <v>0</v>
      </c>
      <c r="N316" s="90">
        <f>+'REPORTE SEPTIEMBRE IMROM'!N316</f>
        <v>0</v>
      </c>
      <c r="O316" s="55"/>
      <c r="P316" s="56"/>
      <c r="Q316" s="63">
        <f>+'REPORTE SEPTIEMBRE IMROM'!Q316</f>
        <v>0</v>
      </c>
      <c r="R316" s="33" t="str">
        <f>IF(M316=0,"",M316/'CED. GRAL POR REP. O MANTTO'!G322)</f>
        <v/>
      </c>
      <c r="S316" s="44" t="str">
        <f t="shared" si="12"/>
        <v/>
      </c>
    </row>
    <row r="317" spans="2:19" s="3" customFormat="1" ht="37.5" hidden="1" customHeight="1" x14ac:dyDescent="0.2">
      <c r="B317" s="37">
        <v>300</v>
      </c>
      <c r="C317" s="38" t="str">
        <f>IF('CED. GRAL POR REP. O MANTTO'!C323="","",'CED. GRAL POR REP. O MANTTO'!C323)</f>
        <v/>
      </c>
      <c r="D317" s="333" t="str">
        <f>IF('CED. GRAL POR REP. O MANTTO'!D323="","",'CED. GRAL POR REP. O MANTTO'!D323)</f>
        <v/>
      </c>
      <c r="E317" s="333"/>
      <c r="F317" s="38" t="str">
        <f>IF('CED. GRAL POR REP. O MANTTO'!E323="","",'CED. GRAL POR REP. O MANTTO'!E323)</f>
        <v/>
      </c>
      <c r="G317" s="67" t="str">
        <f>IF('CED. GRAL POR REP. O MANTTO'!F323="","",'CED. GRAL POR REP. O MANTTO'!F323)</f>
        <v/>
      </c>
      <c r="H317" s="92">
        <f>+'REPORTE SEPTIEMBRE IMROM'!M317</f>
        <v>0</v>
      </c>
      <c r="I317" s="39"/>
      <c r="J317" s="39"/>
      <c r="K317" s="39"/>
      <c r="L317" s="30">
        <f t="shared" si="13"/>
        <v>0</v>
      </c>
      <c r="M317" s="30">
        <f t="shared" si="14"/>
        <v>0</v>
      </c>
      <c r="N317" s="90">
        <f>+'REPORTE SEPTIEMBRE IMROM'!N317</f>
        <v>0</v>
      </c>
      <c r="O317" s="55"/>
      <c r="P317" s="56"/>
      <c r="Q317" s="63">
        <f>+'REPORTE SEPTIEMBRE IMROM'!Q317</f>
        <v>0</v>
      </c>
      <c r="R317" s="33" t="str">
        <f>IF(M317=0,"",M317/'CED. GRAL POR REP. O MANTTO'!G323)</f>
        <v/>
      </c>
      <c r="S317" s="44" t="str">
        <f t="shared" si="12"/>
        <v/>
      </c>
    </row>
    <row r="318" spans="2:19" s="3" customFormat="1" ht="37.5" hidden="1" customHeight="1" x14ac:dyDescent="0.2">
      <c r="B318" s="37">
        <v>301</v>
      </c>
      <c r="C318" s="38" t="str">
        <f>IF('CED. GRAL POR REP. O MANTTO'!C324="","",'CED. GRAL POR REP. O MANTTO'!C324)</f>
        <v/>
      </c>
      <c r="D318" s="333" t="str">
        <f>IF('CED. GRAL POR REP. O MANTTO'!D324="","",'CED. GRAL POR REP. O MANTTO'!D324)</f>
        <v/>
      </c>
      <c r="E318" s="333"/>
      <c r="F318" s="38" t="str">
        <f>IF('CED. GRAL POR REP. O MANTTO'!E324="","",'CED. GRAL POR REP. O MANTTO'!E324)</f>
        <v/>
      </c>
      <c r="G318" s="67" t="str">
        <f>IF('CED. GRAL POR REP. O MANTTO'!F324="","",'CED. GRAL POR REP. O MANTTO'!F324)</f>
        <v/>
      </c>
      <c r="H318" s="92">
        <f>+'REPORTE SEPTIEMBRE IMROM'!M318</f>
        <v>0</v>
      </c>
      <c r="I318" s="39"/>
      <c r="J318" s="39"/>
      <c r="K318" s="39"/>
      <c r="L318" s="30">
        <f t="shared" si="13"/>
        <v>0</v>
      </c>
      <c r="M318" s="30">
        <f t="shared" si="14"/>
        <v>0</v>
      </c>
      <c r="N318" s="90">
        <f>+'REPORTE SEPTIEMBRE IMROM'!N318</f>
        <v>0</v>
      </c>
      <c r="O318" s="55"/>
      <c r="P318" s="56"/>
      <c r="Q318" s="63">
        <f>+'REPORTE SEPTIEMBRE IMROM'!Q318</f>
        <v>0</v>
      </c>
      <c r="R318" s="33" t="str">
        <f>IF(M318=0,"",M318/'CED. GRAL POR REP. O MANTTO'!G324)</f>
        <v/>
      </c>
      <c r="S318" s="44" t="str">
        <f t="shared" si="12"/>
        <v/>
      </c>
    </row>
    <row r="319" spans="2:19" s="3" customFormat="1" ht="37.5" hidden="1" customHeight="1" x14ac:dyDescent="0.2">
      <c r="B319" s="37">
        <v>302</v>
      </c>
      <c r="C319" s="38" t="str">
        <f>IF('CED. GRAL POR REP. O MANTTO'!C325="","",'CED. GRAL POR REP. O MANTTO'!C325)</f>
        <v/>
      </c>
      <c r="D319" s="333" t="str">
        <f>IF('CED. GRAL POR REP. O MANTTO'!D325="","",'CED. GRAL POR REP. O MANTTO'!D325)</f>
        <v/>
      </c>
      <c r="E319" s="333"/>
      <c r="F319" s="38" t="str">
        <f>IF('CED. GRAL POR REP. O MANTTO'!E325="","",'CED. GRAL POR REP. O MANTTO'!E325)</f>
        <v/>
      </c>
      <c r="G319" s="67" t="str">
        <f>IF('CED. GRAL POR REP. O MANTTO'!F325="","",'CED. GRAL POR REP. O MANTTO'!F325)</f>
        <v/>
      </c>
      <c r="H319" s="92">
        <f>+'REPORTE SEPTIEMBRE IMROM'!M319</f>
        <v>0</v>
      </c>
      <c r="I319" s="39"/>
      <c r="J319" s="39"/>
      <c r="K319" s="39"/>
      <c r="L319" s="30">
        <f t="shared" si="13"/>
        <v>0</v>
      </c>
      <c r="M319" s="30">
        <f t="shared" si="14"/>
        <v>0</v>
      </c>
      <c r="N319" s="90">
        <f>+'REPORTE SEPTIEMBRE IMROM'!N319</f>
        <v>0</v>
      </c>
      <c r="O319" s="55"/>
      <c r="P319" s="56"/>
      <c r="Q319" s="63">
        <f>+'REPORTE SEPTIEMBRE IMROM'!Q319</f>
        <v>0</v>
      </c>
      <c r="R319" s="33" t="str">
        <f>IF(M319=0,"",M319/'CED. GRAL POR REP. O MANTTO'!G325)</f>
        <v/>
      </c>
      <c r="S319" s="44" t="str">
        <f t="shared" si="12"/>
        <v/>
      </c>
    </row>
    <row r="320" spans="2:19" s="3" customFormat="1" ht="37.5" hidden="1" customHeight="1" x14ac:dyDescent="0.2">
      <c r="B320" s="37">
        <v>303</v>
      </c>
      <c r="C320" s="38" t="str">
        <f>IF('CED. GRAL POR REP. O MANTTO'!C326="","",'CED. GRAL POR REP. O MANTTO'!C326)</f>
        <v/>
      </c>
      <c r="D320" s="333" t="str">
        <f>IF('CED. GRAL POR REP. O MANTTO'!D326="","",'CED. GRAL POR REP. O MANTTO'!D326)</f>
        <v/>
      </c>
      <c r="E320" s="333"/>
      <c r="F320" s="38" t="str">
        <f>IF('CED. GRAL POR REP. O MANTTO'!E326="","",'CED. GRAL POR REP. O MANTTO'!E326)</f>
        <v/>
      </c>
      <c r="G320" s="67" t="str">
        <f>IF('CED. GRAL POR REP. O MANTTO'!F326="","",'CED. GRAL POR REP. O MANTTO'!F326)</f>
        <v/>
      </c>
      <c r="H320" s="92">
        <f>+'REPORTE SEPTIEMBRE IMROM'!M320</f>
        <v>0</v>
      </c>
      <c r="I320" s="39"/>
      <c r="J320" s="39"/>
      <c r="K320" s="39"/>
      <c r="L320" s="30">
        <f t="shared" si="13"/>
        <v>0</v>
      </c>
      <c r="M320" s="30">
        <f t="shared" si="14"/>
        <v>0</v>
      </c>
      <c r="N320" s="90">
        <f>+'REPORTE SEPTIEMBRE IMROM'!N320</f>
        <v>0</v>
      </c>
      <c r="O320" s="55"/>
      <c r="P320" s="56"/>
      <c r="Q320" s="63">
        <f>+'REPORTE SEPTIEMBRE IMROM'!Q320</f>
        <v>0</v>
      </c>
      <c r="R320" s="33" t="str">
        <f>IF(M320=0,"",M320/'CED. GRAL POR REP. O MANTTO'!G326)</f>
        <v/>
      </c>
      <c r="S320" s="44" t="str">
        <f t="shared" si="12"/>
        <v/>
      </c>
    </row>
    <row r="321" spans="2:19" s="3" customFormat="1" ht="37.5" hidden="1" customHeight="1" x14ac:dyDescent="0.2">
      <c r="B321" s="37">
        <v>304</v>
      </c>
      <c r="C321" s="38" t="str">
        <f>IF('CED. GRAL POR REP. O MANTTO'!C327="","",'CED. GRAL POR REP. O MANTTO'!C327)</f>
        <v/>
      </c>
      <c r="D321" s="333" t="str">
        <f>IF('CED. GRAL POR REP. O MANTTO'!D327="","",'CED. GRAL POR REP. O MANTTO'!D327)</f>
        <v/>
      </c>
      <c r="E321" s="333"/>
      <c r="F321" s="38" t="str">
        <f>IF('CED. GRAL POR REP. O MANTTO'!E327="","",'CED. GRAL POR REP. O MANTTO'!E327)</f>
        <v/>
      </c>
      <c r="G321" s="67" t="str">
        <f>IF('CED. GRAL POR REP. O MANTTO'!F327="","",'CED. GRAL POR REP. O MANTTO'!F327)</f>
        <v/>
      </c>
      <c r="H321" s="92">
        <f>+'REPORTE SEPTIEMBRE IMROM'!M321</f>
        <v>0</v>
      </c>
      <c r="I321" s="39"/>
      <c r="J321" s="39"/>
      <c r="K321" s="39"/>
      <c r="L321" s="30">
        <f t="shared" si="13"/>
        <v>0</v>
      </c>
      <c r="M321" s="30">
        <f t="shared" si="14"/>
        <v>0</v>
      </c>
      <c r="N321" s="90">
        <f>+'REPORTE SEPTIEMBRE IMROM'!N321</f>
        <v>0</v>
      </c>
      <c r="O321" s="55"/>
      <c r="P321" s="56"/>
      <c r="Q321" s="63">
        <f>+'REPORTE SEPTIEMBRE IMROM'!Q321</f>
        <v>0</v>
      </c>
      <c r="R321" s="33" t="str">
        <f>IF(M321=0,"",M321/'CED. GRAL POR REP. O MANTTO'!G327)</f>
        <v/>
      </c>
      <c r="S321" s="44" t="str">
        <f t="shared" si="12"/>
        <v/>
      </c>
    </row>
    <row r="322" spans="2:19" s="3" customFormat="1" ht="37.5" hidden="1" customHeight="1" x14ac:dyDescent="0.2">
      <c r="B322" s="37">
        <v>305</v>
      </c>
      <c r="C322" s="38" t="str">
        <f>IF('CED. GRAL POR REP. O MANTTO'!C328="","",'CED. GRAL POR REP. O MANTTO'!C328)</f>
        <v/>
      </c>
      <c r="D322" s="333" t="str">
        <f>IF('CED. GRAL POR REP. O MANTTO'!D328="","",'CED. GRAL POR REP. O MANTTO'!D328)</f>
        <v/>
      </c>
      <c r="E322" s="333"/>
      <c r="F322" s="38" t="str">
        <f>IF('CED. GRAL POR REP. O MANTTO'!E328="","",'CED. GRAL POR REP. O MANTTO'!E328)</f>
        <v/>
      </c>
      <c r="G322" s="67" t="str">
        <f>IF('CED. GRAL POR REP. O MANTTO'!F328="","",'CED. GRAL POR REP. O MANTTO'!F328)</f>
        <v/>
      </c>
      <c r="H322" s="92">
        <f>+'REPORTE SEPTIEMBRE IMROM'!M322</f>
        <v>0</v>
      </c>
      <c r="I322" s="39"/>
      <c r="J322" s="39"/>
      <c r="K322" s="39"/>
      <c r="L322" s="30">
        <f t="shared" si="13"/>
        <v>0</v>
      </c>
      <c r="M322" s="30">
        <f t="shared" si="14"/>
        <v>0</v>
      </c>
      <c r="N322" s="90">
        <f>+'REPORTE SEPTIEMBRE IMROM'!N322</f>
        <v>0</v>
      </c>
      <c r="O322" s="55"/>
      <c r="P322" s="56"/>
      <c r="Q322" s="63">
        <f>+'REPORTE SEPTIEMBRE IMROM'!Q322</f>
        <v>0</v>
      </c>
      <c r="R322" s="33" t="str">
        <f>IF(M322=0,"",M322/'CED. GRAL POR REP. O MANTTO'!G328)</f>
        <v/>
      </c>
      <c r="S322" s="44" t="str">
        <f t="shared" si="12"/>
        <v/>
      </c>
    </row>
    <row r="323" spans="2:19" s="3" customFormat="1" ht="37.5" hidden="1" customHeight="1" x14ac:dyDescent="0.2">
      <c r="B323" s="37">
        <v>306</v>
      </c>
      <c r="C323" s="38" t="str">
        <f>IF('CED. GRAL POR REP. O MANTTO'!C329="","",'CED. GRAL POR REP. O MANTTO'!C329)</f>
        <v/>
      </c>
      <c r="D323" s="333" t="str">
        <f>IF('CED. GRAL POR REP. O MANTTO'!D329="","",'CED. GRAL POR REP. O MANTTO'!D329)</f>
        <v/>
      </c>
      <c r="E323" s="333"/>
      <c r="F323" s="38" t="str">
        <f>IF('CED. GRAL POR REP. O MANTTO'!E329="","",'CED. GRAL POR REP. O MANTTO'!E329)</f>
        <v/>
      </c>
      <c r="G323" s="67" t="str">
        <f>IF('CED. GRAL POR REP. O MANTTO'!F329="","",'CED. GRAL POR REP. O MANTTO'!F329)</f>
        <v/>
      </c>
      <c r="H323" s="92">
        <f>+'REPORTE SEPTIEMBRE IMROM'!M323</f>
        <v>0</v>
      </c>
      <c r="I323" s="39"/>
      <c r="J323" s="39"/>
      <c r="K323" s="39"/>
      <c r="L323" s="30">
        <f t="shared" si="13"/>
        <v>0</v>
      </c>
      <c r="M323" s="30">
        <f t="shared" si="14"/>
        <v>0</v>
      </c>
      <c r="N323" s="90">
        <f>+'REPORTE SEPTIEMBRE IMROM'!N323</f>
        <v>0</v>
      </c>
      <c r="O323" s="55"/>
      <c r="P323" s="56"/>
      <c r="Q323" s="63">
        <f>+'REPORTE SEPTIEMBRE IMROM'!Q323</f>
        <v>0</v>
      </c>
      <c r="R323" s="33" t="str">
        <f>IF(M323=0,"",M323/'CED. GRAL POR REP. O MANTTO'!G329)</f>
        <v/>
      </c>
      <c r="S323" s="44" t="str">
        <f t="shared" si="12"/>
        <v/>
      </c>
    </row>
    <row r="324" spans="2:19" s="3" customFormat="1" ht="37.5" hidden="1" customHeight="1" x14ac:dyDescent="0.2">
      <c r="B324" s="37">
        <v>307</v>
      </c>
      <c r="C324" s="38" t="str">
        <f>IF('CED. GRAL POR REP. O MANTTO'!C330="","",'CED. GRAL POR REP. O MANTTO'!C330)</f>
        <v/>
      </c>
      <c r="D324" s="333" t="str">
        <f>IF('CED. GRAL POR REP. O MANTTO'!D330="","",'CED. GRAL POR REP. O MANTTO'!D330)</f>
        <v/>
      </c>
      <c r="E324" s="333"/>
      <c r="F324" s="38" t="str">
        <f>IF('CED. GRAL POR REP. O MANTTO'!E330="","",'CED. GRAL POR REP. O MANTTO'!E330)</f>
        <v/>
      </c>
      <c r="G324" s="67" t="str">
        <f>IF('CED. GRAL POR REP. O MANTTO'!F330="","",'CED. GRAL POR REP. O MANTTO'!F330)</f>
        <v/>
      </c>
      <c r="H324" s="92">
        <f>+'REPORTE SEPTIEMBRE IMROM'!M324</f>
        <v>0</v>
      </c>
      <c r="I324" s="39"/>
      <c r="J324" s="39"/>
      <c r="K324" s="39"/>
      <c r="L324" s="30">
        <f t="shared" si="13"/>
        <v>0</v>
      </c>
      <c r="M324" s="30">
        <f t="shared" si="14"/>
        <v>0</v>
      </c>
      <c r="N324" s="90">
        <f>+'REPORTE SEPTIEMBRE IMROM'!N324</f>
        <v>0</v>
      </c>
      <c r="O324" s="55"/>
      <c r="P324" s="56"/>
      <c r="Q324" s="63">
        <f>+'REPORTE SEPTIEMBRE IMROM'!Q324</f>
        <v>0</v>
      </c>
      <c r="R324" s="33" t="str">
        <f>IF(M324=0,"",M324/'CED. GRAL POR REP. O MANTTO'!G330)</f>
        <v/>
      </c>
      <c r="S324" s="44" t="str">
        <f t="shared" si="12"/>
        <v/>
      </c>
    </row>
    <row r="325" spans="2:19" s="3" customFormat="1" ht="37.5" hidden="1" customHeight="1" x14ac:dyDescent="0.2">
      <c r="B325" s="37">
        <v>308</v>
      </c>
      <c r="C325" s="38" t="str">
        <f>IF('CED. GRAL POR REP. O MANTTO'!C331="","",'CED. GRAL POR REP. O MANTTO'!C331)</f>
        <v/>
      </c>
      <c r="D325" s="333" t="str">
        <f>IF('CED. GRAL POR REP. O MANTTO'!D331="","",'CED. GRAL POR REP. O MANTTO'!D331)</f>
        <v/>
      </c>
      <c r="E325" s="333"/>
      <c r="F325" s="38" t="str">
        <f>IF('CED. GRAL POR REP. O MANTTO'!E331="","",'CED. GRAL POR REP. O MANTTO'!E331)</f>
        <v/>
      </c>
      <c r="G325" s="67" t="str">
        <f>IF('CED. GRAL POR REP. O MANTTO'!F331="","",'CED. GRAL POR REP. O MANTTO'!F331)</f>
        <v/>
      </c>
      <c r="H325" s="92">
        <f>+'REPORTE SEPTIEMBRE IMROM'!M325</f>
        <v>0</v>
      </c>
      <c r="I325" s="39"/>
      <c r="J325" s="39"/>
      <c r="K325" s="39"/>
      <c r="L325" s="30">
        <f t="shared" si="13"/>
        <v>0</v>
      </c>
      <c r="M325" s="30">
        <f t="shared" si="14"/>
        <v>0</v>
      </c>
      <c r="N325" s="90">
        <f>+'REPORTE SEPTIEMBRE IMROM'!N325</f>
        <v>0</v>
      </c>
      <c r="O325" s="55"/>
      <c r="P325" s="56"/>
      <c r="Q325" s="63">
        <f>+'REPORTE SEPTIEMBRE IMROM'!Q325</f>
        <v>0</v>
      </c>
      <c r="R325" s="33" t="str">
        <f>IF(M325=0,"",M325/'CED. GRAL POR REP. O MANTTO'!G331)</f>
        <v/>
      </c>
      <c r="S325" s="44" t="str">
        <f t="shared" si="12"/>
        <v/>
      </c>
    </row>
    <row r="326" spans="2:19" s="3" customFormat="1" ht="37.5" hidden="1" customHeight="1" x14ac:dyDescent="0.2">
      <c r="B326" s="37">
        <v>309</v>
      </c>
      <c r="C326" s="38" t="str">
        <f>IF('CED. GRAL POR REP. O MANTTO'!C332="","",'CED. GRAL POR REP. O MANTTO'!C332)</f>
        <v/>
      </c>
      <c r="D326" s="333" t="str">
        <f>IF('CED. GRAL POR REP. O MANTTO'!D332="","",'CED. GRAL POR REP. O MANTTO'!D332)</f>
        <v/>
      </c>
      <c r="E326" s="333"/>
      <c r="F326" s="38" t="str">
        <f>IF('CED. GRAL POR REP. O MANTTO'!E332="","",'CED. GRAL POR REP. O MANTTO'!E332)</f>
        <v/>
      </c>
      <c r="G326" s="67" t="str">
        <f>IF('CED. GRAL POR REP. O MANTTO'!F332="","",'CED. GRAL POR REP. O MANTTO'!F332)</f>
        <v/>
      </c>
      <c r="H326" s="92">
        <f>+'REPORTE SEPTIEMBRE IMROM'!M326</f>
        <v>0</v>
      </c>
      <c r="I326" s="39"/>
      <c r="J326" s="39"/>
      <c r="K326" s="39"/>
      <c r="L326" s="30">
        <f t="shared" si="13"/>
        <v>0</v>
      </c>
      <c r="M326" s="30">
        <f t="shared" si="14"/>
        <v>0</v>
      </c>
      <c r="N326" s="90">
        <f>+'REPORTE SEPTIEMBRE IMROM'!N326</f>
        <v>0</v>
      </c>
      <c r="O326" s="55"/>
      <c r="P326" s="56"/>
      <c r="Q326" s="63">
        <f>+'REPORTE SEPTIEMBRE IMROM'!Q326</f>
        <v>0</v>
      </c>
      <c r="R326" s="33" t="str">
        <f>IF(M326=0,"",M326/'CED. GRAL POR REP. O MANTTO'!G332)</f>
        <v/>
      </c>
      <c r="S326" s="44" t="str">
        <f t="shared" si="12"/>
        <v/>
      </c>
    </row>
    <row r="327" spans="2:19" s="3" customFormat="1" ht="37.5" hidden="1" customHeight="1" x14ac:dyDescent="0.2">
      <c r="B327" s="37">
        <v>310</v>
      </c>
      <c r="C327" s="38" t="str">
        <f>IF('CED. GRAL POR REP. O MANTTO'!C333="","",'CED. GRAL POR REP. O MANTTO'!C333)</f>
        <v/>
      </c>
      <c r="D327" s="333" t="str">
        <f>IF('CED. GRAL POR REP. O MANTTO'!D333="","",'CED. GRAL POR REP. O MANTTO'!D333)</f>
        <v/>
      </c>
      <c r="E327" s="333"/>
      <c r="F327" s="38" t="str">
        <f>IF('CED. GRAL POR REP. O MANTTO'!E333="","",'CED. GRAL POR REP. O MANTTO'!E333)</f>
        <v/>
      </c>
      <c r="G327" s="67" t="str">
        <f>IF('CED. GRAL POR REP. O MANTTO'!F333="","",'CED. GRAL POR REP. O MANTTO'!F333)</f>
        <v/>
      </c>
      <c r="H327" s="92">
        <f>+'REPORTE SEPTIEMBRE IMROM'!M327</f>
        <v>0</v>
      </c>
      <c r="I327" s="39"/>
      <c r="J327" s="39"/>
      <c r="K327" s="39"/>
      <c r="L327" s="30">
        <f t="shared" si="13"/>
        <v>0</v>
      </c>
      <c r="M327" s="30">
        <f t="shared" si="14"/>
        <v>0</v>
      </c>
      <c r="N327" s="90">
        <f>+'REPORTE SEPTIEMBRE IMROM'!N327</f>
        <v>0</v>
      </c>
      <c r="O327" s="55"/>
      <c r="P327" s="56"/>
      <c r="Q327" s="63">
        <f>+'REPORTE SEPTIEMBRE IMROM'!Q327</f>
        <v>0</v>
      </c>
      <c r="R327" s="33" t="str">
        <f>IF(M327=0,"",M327/'CED. GRAL POR REP. O MANTTO'!G333)</f>
        <v/>
      </c>
      <c r="S327" s="44" t="str">
        <f t="shared" si="12"/>
        <v/>
      </c>
    </row>
    <row r="328" spans="2:19" s="3" customFormat="1" ht="37.5" hidden="1" customHeight="1" x14ac:dyDescent="0.2">
      <c r="B328" s="37">
        <v>311</v>
      </c>
      <c r="C328" s="38" t="str">
        <f>IF('CED. GRAL POR REP. O MANTTO'!C334="","",'CED. GRAL POR REP. O MANTTO'!C334)</f>
        <v/>
      </c>
      <c r="D328" s="333" t="str">
        <f>IF('CED. GRAL POR REP. O MANTTO'!D334="","",'CED. GRAL POR REP. O MANTTO'!D334)</f>
        <v/>
      </c>
      <c r="E328" s="333"/>
      <c r="F328" s="38" t="str">
        <f>IF('CED. GRAL POR REP. O MANTTO'!E334="","",'CED. GRAL POR REP. O MANTTO'!E334)</f>
        <v/>
      </c>
      <c r="G328" s="67" t="str">
        <f>IF('CED. GRAL POR REP. O MANTTO'!F334="","",'CED. GRAL POR REP. O MANTTO'!F334)</f>
        <v/>
      </c>
      <c r="H328" s="92">
        <f>+'REPORTE SEPTIEMBRE IMROM'!M328</f>
        <v>0</v>
      </c>
      <c r="I328" s="39"/>
      <c r="J328" s="39"/>
      <c r="K328" s="39"/>
      <c r="L328" s="30">
        <f t="shared" si="13"/>
        <v>0</v>
      </c>
      <c r="M328" s="30">
        <f t="shared" si="14"/>
        <v>0</v>
      </c>
      <c r="N328" s="90">
        <f>+'REPORTE SEPTIEMBRE IMROM'!N328</f>
        <v>0</v>
      </c>
      <c r="O328" s="55"/>
      <c r="P328" s="56"/>
      <c r="Q328" s="63">
        <f>+'REPORTE SEPTIEMBRE IMROM'!Q328</f>
        <v>0</v>
      </c>
      <c r="R328" s="33" t="str">
        <f>IF(M328=0,"",M328/'CED. GRAL POR REP. O MANTTO'!G334)</f>
        <v/>
      </c>
      <c r="S328" s="44" t="str">
        <f t="shared" si="12"/>
        <v/>
      </c>
    </row>
    <row r="329" spans="2:19" s="3" customFormat="1" ht="37.5" hidden="1" customHeight="1" x14ac:dyDescent="0.2">
      <c r="B329" s="37">
        <v>312</v>
      </c>
      <c r="C329" s="38" t="str">
        <f>IF('CED. GRAL POR REP. O MANTTO'!C335="","",'CED. GRAL POR REP. O MANTTO'!C335)</f>
        <v/>
      </c>
      <c r="D329" s="333" t="str">
        <f>IF('CED. GRAL POR REP. O MANTTO'!D335="","",'CED. GRAL POR REP. O MANTTO'!D335)</f>
        <v/>
      </c>
      <c r="E329" s="333"/>
      <c r="F329" s="38" t="str">
        <f>IF('CED. GRAL POR REP. O MANTTO'!E335="","",'CED. GRAL POR REP. O MANTTO'!E335)</f>
        <v/>
      </c>
      <c r="G329" s="67" t="str">
        <f>IF('CED. GRAL POR REP. O MANTTO'!F335="","",'CED. GRAL POR REP. O MANTTO'!F335)</f>
        <v/>
      </c>
      <c r="H329" s="92">
        <f>+'REPORTE SEPTIEMBRE IMROM'!M329</f>
        <v>0</v>
      </c>
      <c r="I329" s="39"/>
      <c r="J329" s="39"/>
      <c r="K329" s="39"/>
      <c r="L329" s="30">
        <f t="shared" si="13"/>
        <v>0</v>
      </c>
      <c r="M329" s="30">
        <f t="shared" si="14"/>
        <v>0</v>
      </c>
      <c r="N329" s="90">
        <f>+'REPORTE SEPTIEMBRE IMROM'!N329</f>
        <v>0</v>
      </c>
      <c r="O329" s="55"/>
      <c r="P329" s="56"/>
      <c r="Q329" s="63">
        <f>+'REPORTE SEPTIEMBRE IMROM'!Q329</f>
        <v>0</v>
      </c>
      <c r="R329" s="33" t="str">
        <f>IF(M329=0,"",M329/'CED. GRAL POR REP. O MANTTO'!G335)</f>
        <v/>
      </c>
      <c r="S329" s="44" t="str">
        <f t="shared" si="12"/>
        <v/>
      </c>
    </row>
    <row r="330" spans="2:19" s="3" customFormat="1" ht="37.5" hidden="1" customHeight="1" x14ac:dyDescent="0.2">
      <c r="B330" s="37">
        <v>313</v>
      </c>
      <c r="C330" s="38" t="str">
        <f>IF('CED. GRAL POR REP. O MANTTO'!C336="","",'CED. GRAL POR REP. O MANTTO'!C336)</f>
        <v/>
      </c>
      <c r="D330" s="333" t="str">
        <f>IF('CED. GRAL POR REP. O MANTTO'!D336="","",'CED. GRAL POR REP. O MANTTO'!D336)</f>
        <v/>
      </c>
      <c r="E330" s="333"/>
      <c r="F330" s="38" t="str">
        <f>IF('CED. GRAL POR REP. O MANTTO'!E336="","",'CED. GRAL POR REP. O MANTTO'!E336)</f>
        <v/>
      </c>
      <c r="G330" s="67" t="str">
        <f>IF('CED. GRAL POR REP. O MANTTO'!F336="","",'CED. GRAL POR REP. O MANTTO'!F336)</f>
        <v/>
      </c>
      <c r="H330" s="92">
        <f>+'REPORTE SEPTIEMBRE IMROM'!M330</f>
        <v>0</v>
      </c>
      <c r="I330" s="39"/>
      <c r="J330" s="39"/>
      <c r="K330" s="39"/>
      <c r="L330" s="30">
        <f t="shared" si="13"/>
        <v>0</v>
      </c>
      <c r="M330" s="30">
        <f t="shared" si="14"/>
        <v>0</v>
      </c>
      <c r="N330" s="90">
        <f>+'REPORTE SEPTIEMBRE IMROM'!N330</f>
        <v>0</v>
      </c>
      <c r="O330" s="55"/>
      <c r="P330" s="56"/>
      <c r="Q330" s="63">
        <f>+'REPORTE SEPTIEMBRE IMROM'!Q330</f>
        <v>0</v>
      </c>
      <c r="R330" s="33" t="str">
        <f>IF(M330=0,"",M330/'CED. GRAL POR REP. O MANTTO'!G336)</f>
        <v/>
      </c>
      <c r="S330" s="44" t="str">
        <f t="shared" si="12"/>
        <v/>
      </c>
    </row>
    <row r="331" spans="2:19" s="3" customFormat="1" ht="37.5" hidden="1" customHeight="1" x14ac:dyDescent="0.2">
      <c r="B331" s="37">
        <v>314</v>
      </c>
      <c r="C331" s="38" t="str">
        <f>IF('CED. GRAL POR REP. O MANTTO'!C337="","",'CED. GRAL POR REP. O MANTTO'!C337)</f>
        <v/>
      </c>
      <c r="D331" s="333" t="str">
        <f>IF('CED. GRAL POR REP. O MANTTO'!D337="","",'CED. GRAL POR REP. O MANTTO'!D337)</f>
        <v/>
      </c>
      <c r="E331" s="333"/>
      <c r="F331" s="38" t="str">
        <f>IF('CED. GRAL POR REP. O MANTTO'!E337="","",'CED. GRAL POR REP. O MANTTO'!E337)</f>
        <v/>
      </c>
      <c r="G331" s="67" t="str">
        <f>IF('CED. GRAL POR REP. O MANTTO'!F337="","",'CED. GRAL POR REP. O MANTTO'!F337)</f>
        <v/>
      </c>
      <c r="H331" s="92">
        <f>+'REPORTE SEPTIEMBRE IMROM'!M331</f>
        <v>0</v>
      </c>
      <c r="I331" s="39"/>
      <c r="J331" s="39"/>
      <c r="K331" s="39"/>
      <c r="L331" s="30">
        <f t="shared" si="13"/>
        <v>0</v>
      </c>
      <c r="M331" s="30">
        <f t="shared" si="14"/>
        <v>0</v>
      </c>
      <c r="N331" s="90">
        <f>+'REPORTE SEPTIEMBRE IMROM'!N331</f>
        <v>0</v>
      </c>
      <c r="O331" s="55"/>
      <c r="P331" s="56"/>
      <c r="Q331" s="63">
        <f>+'REPORTE SEPTIEMBRE IMROM'!Q331</f>
        <v>0</v>
      </c>
      <c r="R331" s="33" t="str">
        <f>IF(M331=0,"",M331/'CED. GRAL POR REP. O MANTTO'!G337)</f>
        <v/>
      </c>
      <c r="S331" s="44" t="str">
        <f t="shared" si="12"/>
        <v/>
      </c>
    </row>
    <row r="332" spans="2:19" s="3" customFormat="1" ht="37.5" hidden="1" customHeight="1" x14ac:dyDescent="0.2">
      <c r="B332" s="37">
        <v>315</v>
      </c>
      <c r="C332" s="38" t="str">
        <f>IF('CED. GRAL POR REP. O MANTTO'!C338="","",'CED. GRAL POR REP. O MANTTO'!C338)</f>
        <v/>
      </c>
      <c r="D332" s="333" t="str">
        <f>IF('CED. GRAL POR REP. O MANTTO'!D338="","",'CED. GRAL POR REP. O MANTTO'!D338)</f>
        <v/>
      </c>
      <c r="E332" s="333"/>
      <c r="F332" s="38" t="str">
        <f>IF('CED. GRAL POR REP. O MANTTO'!E338="","",'CED. GRAL POR REP. O MANTTO'!E338)</f>
        <v/>
      </c>
      <c r="G332" s="67" t="str">
        <f>IF('CED. GRAL POR REP. O MANTTO'!F338="","",'CED. GRAL POR REP. O MANTTO'!F338)</f>
        <v/>
      </c>
      <c r="H332" s="92">
        <f>+'REPORTE SEPTIEMBRE IMROM'!M332</f>
        <v>0</v>
      </c>
      <c r="I332" s="39"/>
      <c r="J332" s="39"/>
      <c r="K332" s="39"/>
      <c r="L332" s="30">
        <f t="shared" si="13"/>
        <v>0</v>
      </c>
      <c r="M332" s="30">
        <f t="shared" si="14"/>
        <v>0</v>
      </c>
      <c r="N332" s="90">
        <f>+'REPORTE SEPTIEMBRE IMROM'!N332</f>
        <v>0</v>
      </c>
      <c r="O332" s="55"/>
      <c r="P332" s="56"/>
      <c r="Q332" s="63">
        <f>+'REPORTE SEPTIEMBRE IMROM'!Q332</f>
        <v>0</v>
      </c>
      <c r="R332" s="33" t="str">
        <f>IF(M332=0,"",M332/'CED. GRAL POR REP. O MANTTO'!G338)</f>
        <v/>
      </c>
      <c r="S332" s="44" t="str">
        <f t="shared" si="12"/>
        <v/>
      </c>
    </row>
    <row r="333" spans="2:19" s="3" customFormat="1" ht="37.5" hidden="1" customHeight="1" x14ac:dyDescent="0.2">
      <c r="B333" s="37">
        <v>316</v>
      </c>
      <c r="C333" s="38" t="str">
        <f>IF('CED. GRAL POR REP. O MANTTO'!C339="","",'CED. GRAL POR REP. O MANTTO'!C339)</f>
        <v/>
      </c>
      <c r="D333" s="333" t="str">
        <f>IF('CED. GRAL POR REP. O MANTTO'!D339="","",'CED. GRAL POR REP. O MANTTO'!D339)</f>
        <v/>
      </c>
      <c r="E333" s="333"/>
      <c r="F333" s="38" t="str">
        <f>IF('CED. GRAL POR REP. O MANTTO'!E339="","",'CED. GRAL POR REP. O MANTTO'!E339)</f>
        <v/>
      </c>
      <c r="G333" s="67" t="str">
        <f>IF('CED. GRAL POR REP. O MANTTO'!F339="","",'CED. GRAL POR REP. O MANTTO'!F339)</f>
        <v/>
      </c>
      <c r="H333" s="92">
        <f>+'REPORTE SEPTIEMBRE IMROM'!M333</f>
        <v>0</v>
      </c>
      <c r="I333" s="39"/>
      <c r="J333" s="39"/>
      <c r="K333" s="39"/>
      <c r="L333" s="30">
        <f t="shared" si="13"/>
        <v>0</v>
      </c>
      <c r="M333" s="30">
        <f t="shared" si="14"/>
        <v>0</v>
      </c>
      <c r="N333" s="90">
        <f>+'REPORTE SEPTIEMBRE IMROM'!N333</f>
        <v>0</v>
      </c>
      <c r="O333" s="55"/>
      <c r="P333" s="56"/>
      <c r="Q333" s="63">
        <f>+'REPORTE SEPTIEMBRE IMROM'!Q333</f>
        <v>0</v>
      </c>
      <c r="R333" s="33" t="str">
        <f>IF(M333=0,"",M333/'CED. GRAL POR REP. O MANTTO'!G339)</f>
        <v/>
      </c>
      <c r="S333" s="44" t="str">
        <f t="shared" si="12"/>
        <v/>
      </c>
    </row>
    <row r="334" spans="2:19" s="3" customFormat="1" ht="37.5" hidden="1" customHeight="1" x14ac:dyDescent="0.2">
      <c r="B334" s="37">
        <v>317</v>
      </c>
      <c r="C334" s="38" t="str">
        <f>IF('CED. GRAL POR REP. O MANTTO'!C340="","",'CED. GRAL POR REP. O MANTTO'!C340)</f>
        <v/>
      </c>
      <c r="D334" s="333" t="str">
        <f>IF('CED. GRAL POR REP. O MANTTO'!D340="","",'CED. GRAL POR REP. O MANTTO'!D340)</f>
        <v/>
      </c>
      <c r="E334" s="333"/>
      <c r="F334" s="38" t="str">
        <f>IF('CED. GRAL POR REP. O MANTTO'!E340="","",'CED. GRAL POR REP. O MANTTO'!E340)</f>
        <v/>
      </c>
      <c r="G334" s="67" t="str">
        <f>IF('CED. GRAL POR REP. O MANTTO'!F340="","",'CED. GRAL POR REP. O MANTTO'!F340)</f>
        <v/>
      </c>
      <c r="H334" s="92">
        <f>+'REPORTE SEPTIEMBRE IMROM'!M334</f>
        <v>0</v>
      </c>
      <c r="I334" s="39"/>
      <c r="J334" s="39"/>
      <c r="K334" s="39"/>
      <c r="L334" s="30">
        <f t="shared" si="13"/>
        <v>0</v>
      </c>
      <c r="M334" s="30">
        <f t="shared" si="14"/>
        <v>0</v>
      </c>
      <c r="N334" s="90">
        <f>+'REPORTE SEPTIEMBRE IMROM'!N334</f>
        <v>0</v>
      </c>
      <c r="O334" s="55"/>
      <c r="P334" s="56"/>
      <c r="Q334" s="63">
        <f>+'REPORTE SEPTIEMBRE IMROM'!Q334</f>
        <v>0</v>
      </c>
      <c r="R334" s="33" t="str">
        <f>IF(M334=0,"",M334/'CED. GRAL POR REP. O MANTTO'!G340)</f>
        <v/>
      </c>
      <c r="S334" s="44" t="str">
        <f t="shared" si="12"/>
        <v/>
      </c>
    </row>
    <row r="335" spans="2:19" s="3" customFormat="1" ht="37.5" hidden="1" customHeight="1" x14ac:dyDescent="0.2">
      <c r="B335" s="37">
        <v>318</v>
      </c>
      <c r="C335" s="38" t="str">
        <f>IF('CED. GRAL POR REP. O MANTTO'!C341="","",'CED. GRAL POR REP. O MANTTO'!C341)</f>
        <v/>
      </c>
      <c r="D335" s="333" t="str">
        <f>IF('CED. GRAL POR REP. O MANTTO'!D341="","",'CED. GRAL POR REP. O MANTTO'!D341)</f>
        <v/>
      </c>
      <c r="E335" s="333"/>
      <c r="F335" s="38" t="str">
        <f>IF('CED. GRAL POR REP. O MANTTO'!E341="","",'CED. GRAL POR REP. O MANTTO'!E341)</f>
        <v/>
      </c>
      <c r="G335" s="67" t="str">
        <f>IF('CED. GRAL POR REP. O MANTTO'!F341="","",'CED. GRAL POR REP. O MANTTO'!F341)</f>
        <v/>
      </c>
      <c r="H335" s="92">
        <f>+'REPORTE SEPTIEMBRE IMROM'!M335</f>
        <v>0</v>
      </c>
      <c r="I335" s="39"/>
      <c r="J335" s="39"/>
      <c r="K335" s="39"/>
      <c r="L335" s="30">
        <f t="shared" si="13"/>
        <v>0</v>
      </c>
      <c r="M335" s="30">
        <f t="shared" si="14"/>
        <v>0</v>
      </c>
      <c r="N335" s="90">
        <f>+'REPORTE SEPTIEMBRE IMROM'!N335</f>
        <v>0</v>
      </c>
      <c r="O335" s="55"/>
      <c r="P335" s="56"/>
      <c r="Q335" s="63">
        <f>+'REPORTE SEPTIEMBRE IMROM'!Q335</f>
        <v>0</v>
      </c>
      <c r="R335" s="33" t="str">
        <f>IF(M335=0,"",M335/'CED. GRAL POR REP. O MANTTO'!G341)</f>
        <v/>
      </c>
      <c r="S335" s="44" t="str">
        <f t="shared" si="12"/>
        <v/>
      </c>
    </row>
    <row r="336" spans="2:19" s="3" customFormat="1" ht="37.5" hidden="1" customHeight="1" x14ac:dyDescent="0.2">
      <c r="B336" s="37">
        <v>319</v>
      </c>
      <c r="C336" s="38" t="str">
        <f>IF('CED. GRAL POR REP. O MANTTO'!C342="","",'CED. GRAL POR REP. O MANTTO'!C342)</f>
        <v/>
      </c>
      <c r="D336" s="333" t="str">
        <f>IF('CED. GRAL POR REP. O MANTTO'!D342="","",'CED. GRAL POR REP. O MANTTO'!D342)</f>
        <v/>
      </c>
      <c r="E336" s="333"/>
      <c r="F336" s="38" t="str">
        <f>IF('CED. GRAL POR REP. O MANTTO'!E342="","",'CED. GRAL POR REP. O MANTTO'!E342)</f>
        <v/>
      </c>
      <c r="G336" s="67" t="str">
        <f>IF('CED. GRAL POR REP. O MANTTO'!F342="","",'CED. GRAL POR REP. O MANTTO'!F342)</f>
        <v/>
      </c>
      <c r="H336" s="92">
        <f>+'REPORTE SEPTIEMBRE IMROM'!M336</f>
        <v>0</v>
      </c>
      <c r="I336" s="39"/>
      <c r="J336" s="39"/>
      <c r="K336" s="39"/>
      <c r="L336" s="30">
        <f t="shared" si="13"/>
        <v>0</v>
      </c>
      <c r="M336" s="30">
        <f t="shared" si="14"/>
        <v>0</v>
      </c>
      <c r="N336" s="90">
        <f>+'REPORTE SEPTIEMBRE IMROM'!N336</f>
        <v>0</v>
      </c>
      <c r="O336" s="55"/>
      <c r="P336" s="56"/>
      <c r="Q336" s="63">
        <f>+'REPORTE SEPTIEMBRE IMROM'!Q336</f>
        <v>0</v>
      </c>
      <c r="R336" s="33" t="str">
        <f>IF(M336=0,"",M336/'CED. GRAL POR REP. O MANTTO'!G342)</f>
        <v/>
      </c>
      <c r="S336" s="44" t="str">
        <f t="shared" si="12"/>
        <v/>
      </c>
    </row>
    <row r="337" spans="2:19" s="3" customFormat="1" ht="37.5" hidden="1" customHeight="1" x14ac:dyDescent="0.2">
      <c r="B337" s="37">
        <v>320</v>
      </c>
      <c r="C337" s="38" t="str">
        <f>IF('CED. GRAL POR REP. O MANTTO'!C343="","",'CED. GRAL POR REP. O MANTTO'!C343)</f>
        <v/>
      </c>
      <c r="D337" s="333" t="str">
        <f>IF('CED. GRAL POR REP. O MANTTO'!D343="","",'CED. GRAL POR REP. O MANTTO'!D343)</f>
        <v/>
      </c>
      <c r="E337" s="333"/>
      <c r="F337" s="38" t="str">
        <f>IF('CED. GRAL POR REP. O MANTTO'!E343="","",'CED. GRAL POR REP. O MANTTO'!E343)</f>
        <v/>
      </c>
      <c r="G337" s="67" t="str">
        <f>IF('CED. GRAL POR REP. O MANTTO'!F343="","",'CED. GRAL POR REP. O MANTTO'!F343)</f>
        <v/>
      </c>
      <c r="H337" s="92">
        <f>+'REPORTE SEPTIEMBRE IMROM'!M337</f>
        <v>0</v>
      </c>
      <c r="I337" s="39"/>
      <c r="J337" s="39"/>
      <c r="K337" s="39"/>
      <c r="L337" s="30">
        <f t="shared" si="13"/>
        <v>0</v>
      </c>
      <c r="M337" s="30">
        <f t="shared" si="14"/>
        <v>0</v>
      </c>
      <c r="N337" s="90">
        <f>+'REPORTE SEPTIEMBRE IMROM'!N337</f>
        <v>0</v>
      </c>
      <c r="O337" s="55"/>
      <c r="P337" s="56"/>
      <c r="Q337" s="63">
        <f>+'REPORTE SEPTIEMBRE IMROM'!Q337</f>
        <v>0</v>
      </c>
      <c r="R337" s="33" t="str">
        <f>IF(M337=0,"",M337/'CED. GRAL POR REP. O MANTTO'!G343)</f>
        <v/>
      </c>
      <c r="S337" s="44" t="str">
        <f t="shared" si="12"/>
        <v/>
      </c>
    </row>
    <row r="338" spans="2:19" s="3" customFormat="1" ht="37.5" hidden="1" customHeight="1" x14ac:dyDescent="0.2">
      <c r="B338" s="37">
        <v>321</v>
      </c>
      <c r="C338" s="38" t="str">
        <f>IF('CED. GRAL POR REP. O MANTTO'!C344="","",'CED. GRAL POR REP. O MANTTO'!C344)</f>
        <v/>
      </c>
      <c r="D338" s="333" t="str">
        <f>IF('CED. GRAL POR REP. O MANTTO'!D344="","",'CED. GRAL POR REP. O MANTTO'!D344)</f>
        <v/>
      </c>
      <c r="E338" s="333"/>
      <c r="F338" s="38" t="str">
        <f>IF('CED. GRAL POR REP. O MANTTO'!E344="","",'CED. GRAL POR REP. O MANTTO'!E344)</f>
        <v/>
      </c>
      <c r="G338" s="67" t="str">
        <f>IF('CED. GRAL POR REP. O MANTTO'!F344="","",'CED. GRAL POR REP. O MANTTO'!F344)</f>
        <v/>
      </c>
      <c r="H338" s="92">
        <f>+'REPORTE SEPTIEMBRE IMROM'!M338</f>
        <v>0</v>
      </c>
      <c r="I338" s="39"/>
      <c r="J338" s="39"/>
      <c r="K338" s="39"/>
      <c r="L338" s="30">
        <f t="shared" si="13"/>
        <v>0</v>
      </c>
      <c r="M338" s="30">
        <f t="shared" si="14"/>
        <v>0</v>
      </c>
      <c r="N338" s="90">
        <f>+'REPORTE SEPTIEMBRE IMROM'!N338</f>
        <v>0</v>
      </c>
      <c r="O338" s="55"/>
      <c r="P338" s="56"/>
      <c r="Q338" s="63">
        <f>+'REPORTE SEPTIEMBRE IMROM'!Q338</f>
        <v>0</v>
      </c>
      <c r="R338" s="33" t="str">
        <f>IF(M338=0,"",M338/'CED. GRAL POR REP. O MANTTO'!G344)</f>
        <v/>
      </c>
      <c r="S338" s="44" t="str">
        <f t="shared" ref="S338:S401" si="15">IF(R338="","",IF(R338&gt;1,"SOBRE EJERCICIO DE RECURSOS",""))</f>
        <v/>
      </c>
    </row>
    <row r="339" spans="2:19" s="3" customFormat="1" ht="37.5" hidden="1" customHeight="1" x14ac:dyDescent="0.2">
      <c r="B339" s="37">
        <v>322</v>
      </c>
      <c r="C339" s="38" t="str">
        <f>IF('CED. GRAL POR REP. O MANTTO'!C345="","",'CED. GRAL POR REP. O MANTTO'!C345)</f>
        <v/>
      </c>
      <c r="D339" s="333" t="str">
        <f>IF('CED. GRAL POR REP. O MANTTO'!D345="","",'CED. GRAL POR REP. O MANTTO'!D345)</f>
        <v/>
      </c>
      <c r="E339" s="333"/>
      <c r="F339" s="38" t="str">
        <f>IF('CED. GRAL POR REP. O MANTTO'!E345="","",'CED. GRAL POR REP. O MANTTO'!E345)</f>
        <v/>
      </c>
      <c r="G339" s="67" t="str">
        <f>IF('CED. GRAL POR REP. O MANTTO'!F345="","",'CED. GRAL POR REP. O MANTTO'!F345)</f>
        <v/>
      </c>
      <c r="H339" s="92">
        <f>+'REPORTE SEPTIEMBRE IMROM'!M339</f>
        <v>0</v>
      </c>
      <c r="I339" s="39"/>
      <c r="J339" s="39"/>
      <c r="K339" s="39"/>
      <c r="L339" s="30">
        <f t="shared" si="13"/>
        <v>0</v>
      </c>
      <c r="M339" s="30">
        <f t="shared" si="14"/>
        <v>0</v>
      </c>
      <c r="N339" s="90">
        <f>+'REPORTE SEPTIEMBRE IMROM'!N339</f>
        <v>0</v>
      </c>
      <c r="O339" s="55"/>
      <c r="P339" s="56"/>
      <c r="Q339" s="63">
        <f>+'REPORTE SEPTIEMBRE IMROM'!Q339</f>
        <v>0</v>
      </c>
      <c r="R339" s="33" t="str">
        <f>IF(M339=0,"",M339/'CED. GRAL POR REP. O MANTTO'!G345)</f>
        <v/>
      </c>
      <c r="S339" s="44" t="str">
        <f t="shared" si="15"/>
        <v/>
      </c>
    </row>
    <row r="340" spans="2:19" s="3" customFormat="1" ht="37.5" hidden="1" customHeight="1" x14ac:dyDescent="0.2">
      <c r="B340" s="37">
        <v>323</v>
      </c>
      <c r="C340" s="38" t="str">
        <f>IF('CED. GRAL POR REP. O MANTTO'!C346="","",'CED. GRAL POR REP. O MANTTO'!C346)</f>
        <v/>
      </c>
      <c r="D340" s="333" t="str">
        <f>IF('CED. GRAL POR REP. O MANTTO'!D346="","",'CED. GRAL POR REP. O MANTTO'!D346)</f>
        <v/>
      </c>
      <c r="E340" s="333"/>
      <c r="F340" s="38" t="str">
        <f>IF('CED. GRAL POR REP. O MANTTO'!E346="","",'CED. GRAL POR REP. O MANTTO'!E346)</f>
        <v/>
      </c>
      <c r="G340" s="67" t="str">
        <f>IF('CED. GRAL POR REP. O MANTTO'!F346="","",'CED. GRAL POR REP. O MANTTO'!F346)</f>
        <v/>
      </c>
      <c r="H340" s="92">
        <f>+'REPORTE SEPTIEMBRE IMROM'!M340</f>
        <v>0</v>
      </c>
      <c r="I340" s="39"/>
      <c r="J340" s="39"/>
      <c r="K340" s="39"/>
      <c r="L340" s="30">
        <f t="shared" ref="L340:L403" si="16">I340+J340+K340</f>
        <v>0</v>
      </c>
      <c r="M340" s="30">
        <f t="shared" ref="M340:M403" si="17">H340+L340</f>
        <v>0</v>
      </c>
      <c r="N340" s="90">
        <f>+'REPORTE SEPTIEMBRE IMROM'!N340</f>
        <v>0</v>
      </c>
      <c r="O340" s="55"/>
      <c r="P340" s="56"/>
      <c r="Q340" s="63">
        <f>+'REPORTE SEPTIEMBRE IMROM'!Q340</f>
        <v>0</v>
      </c>
      <c r="R340" s="33" t="str">
        <f>IF(M340=0,"",M340/'CED. GRAL POR REP. O MANTTO'!G346)</f>
        <v/>
      </c>
      <c r="S340" s="44" t="str">
        <f t="shared" si="15"/>
        <v/>
      </c>
    </row>
    <row r="341" spans="2:19" s="3" customFormat="1" ht="37.5" hidden="1" customHeight="1" x14ac:dyDescent="0.2">
      <c r="B341" s="37">
        <v>324</v>
      </c>
      <c r="C341" s="38" t="str">
        <f>IF('CED. GRAL POR REP. O MANTTO'!C347="","",'CED. GRAL POR REP. O MANTTO'!C347)</f>
        <v/>
      </c>
      <c r="D341" s="333" t="str">
        <f>IF('CED. GRAL POR REP. O MANTTO'!D347="","",'CED. GRAL POR REP. O MANTTO'!D347)</f>
        <v/>
      </c>
      <c r="E341" s="333"/>
      <c r="F341" s="38" t="str">
        <f>IF('CED. GRAL POR REP. O MANTTO'!E347="","",'CED. GRAL POR REP. O MANTTO'!E347)</f>
        <v/>
      </c>
      <c r="G341" s="67" t="str">
        <f>IF('CED. GRAL POR REP. O MANTTO'!F347="","",'CED. GRAL POR REP. O MANTTO'!F347)</f>
        <v/>
      </c>
      <c r="H341" s="92">
        <f>+'REPORTE SEPTIEMBRE IMROM'!M341</f>
        <v>0</v>
      </c>
      <c r="I341" s="39"/>
      <c r="J341" s="39"/>
      <c r="K341" s="39"/>
      <c r="L341" s="30">
        <f t="shared" si="16"/>
        <v>0</v>
      </c>
      <c r="M341" s="30">
        <f t="shared" si="17"/>
        <v>0</v>
      </c>
      <c r="N341" s="90">
        <f>+'REPORTE SEPTIEMBRE IMROM'!N341</f>
        <v>0</v>
      </c>
      <c r="O341" s="55"/>
      <c r="P341" s="56"/>
      <c r="Q341" s="63">
        <f>+'REPORTE SEPTIEMBRE IMROM'!Q341</f>
        <v>0</v>
      </c>
      <c r="R341" s="33" t="str">
        <f>IF(M341=0,"",M341/'CED. GRAL POR REP. O MANTTO'!G347)</f>
        <v/>
      </c>
      <c r="S341" s="44" t="str">
        <f t="shared" si="15"/>
        <v/>
      </c>
    </row>
    <row r="342" spans="2:19" s="3" customFormat="1" ht="37.5" hidden="1" customHeight="1" x14ac:dyDescent="0.2">
      <c r="B342" s="37">
        <v>325</v>
      </c>
      <c r="C342" s="38" t="str">
        <f>IF('CED. GRAL POR REP. O MANTTO'!C348="","",'CED. GRAL POR REP. O MANTTO'!C348)</f>
        <v/>
      </c>
      <c r="D342" s="333" t="str">
        <f>IF('CED. GRAL POR REP. O MANTTO'!D348="","",'CED. GRAL POR REP. O MANTTO'!D348)</f>
        <v/>
      </c>
      <c r="E342" s="333"/>
      <c r="F342" s="38" t="str">
        <f>IF('CED. GRAL POR REP. O MANTTO'!E348="","",'CED. GRAL POR REP. O MANTTO'!E348)</f>
        <v/>
      </c>
      <c r="G342" s="67" t="str">
        <f>IF('CED. GRAL POR REP. O MANTTO'!F348="","",'CED. GRAL POR REP. O MANTTO'!F348)</f>
        <v/>
      </c>
      <c r="H342" s="92">
        <f>+'REPORTE SEPTIEMBRE IMROM'!M342</f>
        <v>0</v>
      </c>
      <c r="I342" s="39"/>
      <c r="J342" s="39"/>
      <c r="K342" s="39"/>
      <c r="L342" s="30">
        <f t="shared" si="16"/>
        <v>0</v>
      </c>
      <c r="M342" s="30">
        <f t="shared" si="17"/>
        <v>0</v>
      </c>
      <c r="N342" s="90">
        <f>+'REPORTE SEPTIEMBRE IMROM'!N342</f>
        <v>0</v>
      </c>
      <c r="O342" s="55"/>
      <c r="P342" s="56"/>
      <c r="Q342" s="63">
        <f>+'REPORTE SEPTIEMBRE IMROM'!Q342</f>
        <v>0</v>
      </c>
      <c r="R342" s="33" t="str">
        <f>IF(M342=0,"",M342/'CED. GRAL POR REP. O MANTTO'!G348)</f>
        <v/>
      </c>
      <c r="S342" s="44" t="str">
        <f t="shared" si="15"/>
        <v/>
      </c>
    </row>
    <row r="343" spans="2:19" s="3" customFormat="1" ht="37.5" hidden="1" customHeight="1" x14ac:dyDescent="0.2">
      <c r="B343" s="37">
        <v>326</v>
      </c>
      <c r="C343" s="38" t="str">
        <f>IF('CED. GRAL POR REP. O MANTTO'!C349="","",'CED. GRAL POR REP. O MANTTO'!C349)</f>
        <v/>
      </c>
      <c r="D343" s="333" t="str">
        <f>IF('CED. GRAL POR REP. O MANTTO'!D349="","",'CED. GRAL POR REP. O MANTTO'!D349)</f>
        <v/>
      </c>
      <c r="E343" s="333"/>
      <c r="F343" s="38" t="str">
        <f>IF('CED. GRAL POR REP. O MANTTO'!E349="","",'CED. GRAL POR REP. O MANTTO'!E349)</f>
        <v/>
      </c>
      <c r="G343" s="67" t="str">
        <f>IF('CED. GRAL POR REP. O MANTTO'!F349="","",'CED. GRAL POR REP. O MANTTO'!F349)</f>
        <v/>
      </c>
      <c r="H343" s="92">
        <f>+'REPORTE SEPTIEMBRE IMROM'!M343</f>
        <v>0</v>
      </c>
      <c r="I343" s="39"/>
      <c r="J343" s="39"/>
      <c r="K343" s="39"/>
      <c r="L343" s="30">
        <f t="shared" si="16"/>
        <v>0</v>
      </c>
      <c r="M343" s="30">
        <f t="shared" si="17"/>
        <v>0</v>
      </c>
      <c r="N343" s="90">
        <f>+'REPORTE SEPTIEMBRE IMROM'!N343</f>
        <v>0</v>
      </c>
      <c r="O343" s="55"/>
      <c r="P343" s="56"/>
      <c r="Q343" s="63">
        <f>+'REPORTE SEPTIEMBRE IMROM'!Q343</f>
        <v>0</v>
      </c>
      <c r="R343" s="33" t="str">
        <f>IF(M343=0,"",M343/'CED. GRAL POR REP. O MANTTO'!G349)</f>
        <v/>
      </c>
      <c r="S343" s="44" t="str">
        <f t="shared" si="15"/>
        <v/>
      </c>
    </row>
    <row r="344" spans="2:19" s="3" customFormat="1" ht="37.5" hidden="1" customHeight="1" x14ac:dyDescent="0.2">
      <c r="B344" s="37">
        <v>327</v>
      </c>
      <c r="C344" s="38" t="str">
        <f>IF('CED. GRAL POR REP. O MANTTO'!C350="","",'CED. GRAL POR REP. O MANTTO'!C350)</f>
        <v/>
      </c>
      <c r="D344" s="333" t="str">
        <f>IF('CED. GRAL POR REP. O MANTTO'!D350="","",'CED. GRAL POR REP. O MANTTO'!D350)</f>
        <v/>
      </c>
      <c r="E344" s="333"/>
      <c r="F344" s="38" t="str">
        <f>IF('CED. GRAL POR REP. O MANTTO'!E350="","",'CED. GRAL POR REP. O MANTTO'!E350)</f>
        <v/>
      </c>
      <c r="G344" s="67" t="str">
        <f>IF('CED. GRAL POR REP. O MANTTO'!F350="","",'CED. GRAL POR REP. O MANTTO'!F350)</f>
        <v/>
      </c>
      <c r="H344" s="92">
        <f>+'REPORTE SEPTIEMBRE IMROM'!M344</f>
        <v>0</v>
      </c>
      <c r="I344" s="39"/>
      <c r="J344" s="39"/>
      <c r="K344" s="39"/>
      <c r="L344" s="30">
        <f t="shared" si="16"/>
        <v>0</v>
      </c>
      <c r="M344" s="30">
        <f t="shared" si="17"/>
        <v>0</v>
      </c>
      <c r="N344" s="90">
        <f>+'REPORTE SEPTIEMBRE IMROM'!N344</f>
        <v>0</v>
      </c>
      <c r="O344" s="55"/>
      <c r="P344" s="56"/>
      <c r="Q344" s="63">
        <f>+'REPORTE SEPTIEMBRE IMROM'!Q344</f>
        <v>0</v>
      </c>
      <c r="R344" s="33" t="str">
        <f>IF(M344=0,"",M344/'CED. GRAL POR REP. O MANTTO'!G350)</f>
        <v/>
      </c>
      <c r="S344" s="44" t="str">
        <f t="shared" si="15"/>
        <v/>
      </c>
    </row>
    <row r="345" spans="2:19" s="3" customFormat="1" ht="37.5" hidden="1" customHeight="1" x14ac:dyDescent="0.2">
      <c r="B345" s="37">
        <v>328</v>
      </c>
      <c r="C345" s="38" t="str">
        <f>IF('CED. GRAL POR REP. O MANTTO'!C351="","",'CED. GRAL POR REP. O MANTTO'!C351)</f>
        <v/>
      </c>
      <c r="D345" s="333" t="str">
        <f>IF('CED. GRAL POR REP. O MANTTO'!D351="","",'CED. GRAL POR REP. O MANTTO'!D351)</f>
        <v/>
      </c>
      <c r="E345" s="333"/>
      <c r="F345" s="38" t="str">
        <f>IF('CED. GRAL POR REP. O MANTTO'!E351="","",'CED. GRAL POR REP. O MANTTO'!E351)</f>
        <v/>
      </c>
      <c r="G345" s="67" t="str">
        <f>IF('CED. GRAL POR REP. O MANTTO'!F351="","",'CED. GRAL POR REP. O MANTTO'!F351)</f>
        <v/>
      </c>
      <c r="H345" s="92">
        <f>+'REPORTE SEPTIEMBRE IMROM'!M345</f>
        <v>0</v>
      </c>
      <c r="I345" s="39"/>
      <c r="J345" s="39"/>
      <c r="K345" s="39"/>
      <c r="L345" s="30">
        <f t="shared" si="16"/>
        <v>0</v>
      </c>
      <c r="M345" s="30">
        <f t="shared" si="17"/>
        <v>0</v>
      </c>
      <c r="N345" s="90">
        <f>+'REPORTE SEPTIEMBRE IMROM'!N345</f>
        <v>0</v>
      </c>
      <c r="O345" s="55"/>
      <c r="P345" s="56"/>
      <c r="Q345" s="63">
        <f>+'REPORTE SEPTIEMBRE IMROM'!Q345</f>
        <v>0</v>
      </c>
      <c r="R345" s="33" t="str">
        <f>IF(M345=0,"",M345/'CED. GRAL POR REP. O MANTTO'!G351)</f>
        <v/>
      </c>
      <c r="S345" s="44" t="str">
        <f t="shared" si="15"/>
        <v/>
      </c>
    </row>
    <row r="346" spans="2:19" s="3" customFormat="1" ht="37.5" hidden="1" customHeight="1" x14ac:dyDescent="0.2">
      <c r="B346" s="37">
        <v>329</v>
      </c>
      <c r="C346" s="38" t="str">
        <f>IF('CED. GRAL POR REP. O MANTTO'!C352="","",'CED. GRAL POR REP. O MANTTO'!C352)</f>
        <v/>
      </c>
      <c r="D346" s="333" t="str">
        <f>IF('CED. GRAL POR REP. O MANTTO'!D352="","",'CED. GRAL POR REP. O MANTTO'!D352)</f>
        <v/>
      </c>
      <c r="E346" s="333"/>
      <c r="F346" s="38" t="str">
        <f>IF('CED. GRAL POR REP. O MANTTO'!E352="","",'CED. GRAL POR REP. O MANTTO'!E352)</f>
        <v/>
      </c>
      <c r="G346" s="67" t="str">
        <f>IF('CED. GRAL POR REP. O MANTTO'!F352="","",'CED. GRAL POR REP. O MANTTO'!F352)</f>
        <v/>
      </c>
      <c r="H346" s="92">
        <f>+'REPORTE SEPTIEMBRE IMROM'!M346</f>
        <v>0</v>
      </c>
      <c r="I346" s="39"/>
      <c r="J346" s="39"/>
      <c r="K346" s="39"/>
      <c r="L346" s="30">
        <f t="shared" si="16"/>
        <v>0</v>
      </c>
      <c r="M346" s="30">
        <f t="shared" si="17"/>
        <v>0</v>
      </c>
      <c r="N346" s="90">
        <f>+'REPORTE SEPTIEMBRE IMROM'!N346</f>
        <v>0</v>
      </c>
      <c r="O346" s="55"/>
      <c r="P346" s="56"/>
      <c r="Q346" s="63">
        <f>+'REPORTE SEPTIEMBRE IMROM'!Q346</f>
        <v>0</v>
      </c>
      <c r="R346" s="33" t="str">
        <f>IF(M346=0,"",M346/'CED. GRAL POR REP. O MANTTO'!G352)</f>
        <v/>
      </c>
      <c r="S346" s="44" t="str">
        <f t="shared" si="15"/>
        <v/>
      </c>
    </row>
    <row r="347" spans="2:19" s="3" customFormat="1" ht="37.5" hidden="1" customHeight="1" x14ac:dyDescent="0.2">
      <c r="B347" s="37">
        <v>330</v>
      </c>
      <c r="C347" s="38" t="str">
        <f>IF('CED. GRAL POR REP. O MANTTO'!C353="","",'CED. GRAL POR REP. O MANTTO'!C353)</f>
        <v/>
      </c>
      <c r="D347" s="333" t="str">
        <f>IF('CED. GRAL POR REP. O MANTTO'!D353="","",'CED. GRAL POR REP. O MANTTO'!D353)</f>
        <v/>
      </c>
      <c r="E347" s="333"/>
      <c r="F347" s="38" t="str">
        <f>IF('CED. GRAL POR REP. O MANTTO'!E353="","",'CED. GRAL POR REP. O MANTTO'!E353)</f>
        <v/>
      </c>
      <c r="G347" s="67" t="str">
        <f>IF('CED. GRAL POR REP. O MANTTO'!F353="","",'CED. GRAL POR REP. O MANTTO'!F353)</f>
        <v/>
      </c>
      <c r="H347" s="92">
        <f>+'REPORTE SEPTIEMBRE IMROM'!M347</f>
        <v>0</v>
      </c>
      <c r="I347" s="39"/>
      <c r="J347" s="39"/>
      <c r="K347" s="39"/>
      <c r="L347" s="30">
        <f t="shared" si="16"/>
        <v>0</v>
      </c>
      <c r="M347" s="30">
        <f t="shared" si="17"/>
        <v>0</v>
      </c>
      <c r="N347" s="90">
        <f>+'REPORTE SEPTIEMBRE IMROM'!N347</f>
        <v>0</v>
      </c>
      <c r="O347" s="55"/>
      <c r="P347" s="56"/>
      <c r="Q347" s="63">
        <f>+'REPORTE SEPTIEMBRE IMROM'!Q347</f>
        <v>0</v>
      </c>
      <c r="R347" s="33" t="str">
        <f>IF(M347=0,"",M347/'CED. GRAL POR REP. O MANTTO'!G353)</f>
        <v/>
      </c>
      <c r="S347" s="44" t="str">
        <f t="shared" si="15"/>
        <v/>
      </c>
    </row>
    <row r="348" spans="2:19" s="3" customFormat="1" ht="37.5" hidden="1" customHeight="1" x14ac:dyDescent="0.2">
      <c r="B348" s="37">
        <v>331</v>
      </c>
      <c r="C348" s="38" t="str">
        <f>IF('CED. GRAL POR REP. O MANTTO'!C354="","",'CED. GRAL POR REP. O MANTTO'!C354)</f>
        <v/>
      </c>
      <c r="D348" s="333" t="str">
        <f>IF('CED. GRAL POR REP. O MANTTO'!D354="","",'CED. GRAL POR REP. O MANTTO'!D354)</f>
        <v/>
      </c>
      <c r="E348" s="333"/>
      <c r="F348" s="38" t="str">
        <f>IF('CED. GRAL POR REP. O MANTTO'!E354="","",'CED. GRAL POR REP. O MANTTO'!E354)</f>
        <v/>
      </c>
      <c r="G348" s="67" t="str">
        <f>IF('CED. GRAL POR REP. O MANTTO'!F354="","",'CED. GRAL POR REP. O MANTTO'!F354)</f>
        <v/>
      </c>
      <c r="H348" s="92">
        <f>+'REPORTE SEPTIEMBRE IMROM'!M348</f>
        <v>0</v>
      </c>
      <c r="I348" s="39"/>
      <c r="J348" s="39"/>
      <c r="K348" s="39"/>
      <c r="L348" s="30">
        <f t="shared" si="16"/>
        <v>0</v>
      </c>
      <c r="M348" s="30">
        <f t="shared" si="17"/>
        <v>0</v>
      </c>
      <c r="N348" s="90">
        <f>+'REPORTE SEPTIEMBRE IMROM'!N348</f>
        <v>0</v>
      </c>
      <c r="O348" s="55"/>
      <c r="P348" s="56"/>
      <c r="Q348" s="63">
        <f>+'REPORTE SEPTIEMBRE IMROM'!Q348</f>
        <v>0</v>
      </c>
      <c r="R348" s="33" t="str">
        <f>IF(M348=0,"",M348/'CED. GRAL POR REP. O MANTTO'!G354)</f>
        <v/>
      </c>
      <c r="S348" s="44" t="str">
        <f t="shared" si="15"/>
        <v/>
      </c>
    </row>
    <row r="349" spans="2:19" s="3" customFormat="1" ht="37.5" hidden="1" customHeight="1" x14ac:dyDescent="0.2">
      <c r="B349" s="37">
        <v>332</v>
      </c>
      <c r="C349" s="38" t="str">
        <f>IF('CED. GRAL POR REP. O MANTTO'!C355="","",'CED. GRAL POR REP. O MANTTO'!C355)</f>
        <v/>
      </c>
      <c r="D349" s="333" t="str">
        <f>IF('CED. GRAL POR REP. O MANTTO'!D355="","",'CED. GRAL POR REP. O MANTTO'!D355)</f>
        <v/>
      </c>
      <c r="E349" s="333"/>
      <c r="F349" s="38" t="str">
        <f>IF('CED. GRAL POR REP. O MANTTO'!E355="","",'CED. GRAL POR REP. O MANTTO'!E355)</f>
        <v/>
      </c>
      <c r="G349" s="67" t="str">
        <f>IF('CED. GRAL POR REP. O MANTTO'!F355="","",'CED. GRAL POR REP. O MANTTO'!F355)</f>
        <v/>
      </c>
      <c r="H349" s="92">
        <f>+'REPORTE SEPTIEMBRE IMROM'!M349</f>
        <v>0</v>
      </c>
      <c r="I349" s="39"/>
      <c r="J349" s="39"/>
      <c r="K349" s="39"/>
      <c r="L349" s="30">
        <f t="shared" si="16"/>
        <v>0</v>
      </c>
      <c r="M349" s="30">
        <f t="shared" si="17"/>
        <v>0</v>
      </c>
      <c r="N349" s="90">
        <f>+'REPORTE SEPTIEMBRE IMROM'!N349</f>
        <v>0</v>
      </c>
      <c r="O349" s="55"/>
      <c r="P349" s="56"/>
      <c r="Q349" s="63">
        <f>+'REPORTE SEPTIEMBRE IMROM'!Q349</f>
        <v>0</v>
      </c>
      <c r="R349" s="33" t="str">
        <f>IF(M349=0,"",M349/'CED. GRAL POR REP. O MANTTO'!G355)</f>
        <v/>
      </c>
      <c r="S349" s="44" t="str">
        <f t="shared" si="15"/>
        <v/>
      </c>
    </row>
    <row r="350" spans="2:19" s="3" customFormat="1" ht="37.5" hidden="1" customHeight="1" x14ac:dyDescent="0.2">
      <c r="B350" s="37">
        <v>333</v>
      </c>
      <c r="C350" s="38" t="str">
        <f>IF('CED. GRAL POR REP. O MANTTO'!C356="","",'CED. GRAL POR REP. O MANTTO'!C356)</f>
        <v/>
      </c>
      <c r="D350" s="333" t="str">
        <f>IF('CED. GRAL POR REP. O MANTTO'!D356="","",'CED. GRAL POR REP. O MANTTO'!D356)</f>
        <v/>
      </c>
      <c r="E350" s="333"/>
      <c r="F350" s="38" t="str">
        <f>IF('CED. GRAL POR REP. O MANTTO'!E356="","",'CED. GRAL POR REP. O MANTTO'!E356)</f>
        <v/>
      </c>
      <c r="G350" s="67" t="str">
        <f>IF('CED. GRAL POR REP. O MANTTO'!F356="","",'CED. GRAL POR REP. O MANTTO'!F356)</f>
        <v/>
      </c>
      <c r="H350" s="92">
        <f>+'REPORTE SEPTIEMBRE IMROM'!M350</f>
        <v>0</v>
      </c>
      <c r="I350" s="39"/>
      <c r="J350" s="39"/>
      <c r="K350" s="39"/>
      <c r="L350" s="30">
        <f t="shared" si="16"/>
        <v>0</v>
      </c>
      <c r="M350" s="30">
        <f t="shared" si="17"/>
        <v>0</v>
      </c>
      <c r="N350" s="90">
        <f>+'REPORTE SEPTIEMBRE IMROM'!N350</f>
        <v>0</v>
      </c>
      <c r="O350" s="55"/>
      <c r="P350" s="56"/>
      <c r="Q350" s="63">
        <f>+'REPORTE SEPTIEMBRE IMROM'!Q350</f>
        <v>0</v>
      </c>
      <c r="R350" s="33" t="str">
        <f>IF(M350=0,"",M350/'CED. GRAL POR REP. O MANTTO'!G356)</f>
        <v/>
      </c>
      <c r="S350" s="44" t="str">
        <f t="shared" si="15"/>
        <v/>
      </c>
    </row>
    <row r="351" spans="2:19" s="3" customFormat="1" ht="37.5" hidden="1" customHeight="1" x14ac:dyDescent="0.2">
      <c r="B351" s="37">
        <v>334</v>
      </c>
      <c r="C351" s="38" t="str">
        <f>IF('CED. GRAL POR REP. O MANTTO'!C357="","",'CED. GRAL POR REP. O MANTTO'!C357)</f>
        <v/>
      </c>
      <c r="D351" s="333" t="str">
        <f>IF('CED. GRAL POR REP. O MANTTO'!D357="","",'CED. GRAL POR REP. O MANTTO'!D357)</f>
        <v/>
      </c>
      <c r="E351" s="333"/>
      <c r="F351" s="38" t="str">
        <f>IF('CED. GRAL POR REP. O MANTTO'!E357="","",'CED. GRAL POR REP. O MANTTO'!E357)</f>
        <v/>
      </c>
      <c r="G351" s="67" t="str">
        <f>IF('CED. GRAL POR REP. O MANTTO'!F357="","",'CED. GRAL POR REP. O MANTTO'!F357)</f>
        <v/>
      </c>
      <c r="H351" s="92">
        <f>+'REPORTE SEPTIEMBRE IMROM'!M351</f>
        <v>0</v>
      </c>
      <c r="I351" s="39"/>
      <c r="J351" s="39"/>
      <c r="K351" s="39"/>
      <c r="L351" s="30">
        <f t="shared" si="16"/>
        <v>0</v>
      </c>
      <c r="M351" s="30">
        <f t="shared" si="17"/>
        <v>0</v>
      </c>
      <c r="N351" s="90">
        <f>+'REPORTE SEPTIEMBRE IMROM'!N351</f>
        <v>0</v>
      </c>
      <c r="O351" s="55"/>
      <c r="P351" s="56"/>
      <c r="Q351" s="63">
        <f>+'REPORTE SEPTIEMBRE IMROM'!Q351</f>
        <v>0</v>
      </c>
      <c r="R351" s="33" t="str">
        <f>IF(M351=0,"",M351/'CED. GRAL POR REP. O MANTTO'!G357)</f>
        <v/>
      </c>
      <c r="S351" s="44" t="str">
        <f t="shared" si="15"/>
        <v/>
      </c>
    </row>
    <row r="352" spans="2:19" s="3" customFormat="1" ht="37.5" hidden="1" customHeight="1" x14ac:dyDescent="0.2">
      <c r="B352" s="37">
        <v>335</v>
      </c>
      <c r="C352" s="38" t="str">
        <f>IF('CED. GRAL POR REP. O MANTTO'!C358="","",'CED. GRAL POR REP. O MANTTO'!C358)</f>
        <v/>
      </c>
      <c r="D352" s="333" t="str">
        <f>IF('CED. GRAL POR REP. O MANTTO'!D358="","",'CED. GRAL POR REP. O MANTTO'!D358)</f>
        <v/>
      </c>
      <c r="E352" s="333"/>
      <c r="F352" s="38" t="str">
        <f>IF('CED. GRAL POR REP. O MANTTO'!E358="","",'CED. GRAL POR REP. O MANTTO'!E358)</f>
        <v/>
      </c>
      <c r="G352" s="67" t="str">
        <f>IF('CED. GRAL POR REP. O MANTTO'!F358="","",'CED. GRAL POR REP. O MANTTO'!F358)</f>
        <v/>
      </c>
      <c r="H352" s="92">
        <f>+'REPORTE SEPTIEMBRE IMROM'!M352</f>
        <v>0</v>
      </c>
      <c r="I352" s="39"/>
      <c r="J352" s="39"/>
      <c r="K352" s="39"/>
      <c r="L352" s="30">
        <f t="shared" si="16"/>
        <v>0</v>
      </c>
      <c r="M352" s="30">
        <f t="shared" si="17"/>
        <v>0</v>
      </c>
      <c r="N352" s="90">
        <f>+'REPORTE SEPTIEMBRE IMROM'!N352</f>
        <v>0</v>
      </c>
      <c r="O352" s="55"/>
      <c r="P352" s="56"/>
      <c r="Q352" s="63">
        <f>+'REPORTE SEPTIEMBRE IMROM'!Q352</f>
        <v>0</v>
      </c>
      <c r="R352" s="33" t="str">
        <f>IF(M352=0,"",M352/'CED. GRAL POR REP. O MANTTO'!G358)</f>
        <v/>
      </c>
      <c r="S352" s="44" t="str">
        <f t="shared" si="15"/>
        <v/>
      </c>
    </row>
    <row r="353" spans="2:19" s="3" customFormat="1" ht="37.5" hidden="1" customHeight="1" x14ac:dyDescent="0.2">
      <c r="B353" s="37">
        <v>336</v>
      </c>
      <c r="C353" s="38" t="str">
        <f>IF('CED. GRAL POR REP. O MANTTO'!C359="","",'CED. GRAL POR REP. O MANTTO'!C359)</f>
        <v/>
      </c>
      <c r="D353" s="333" t="str">
        <f>IF('CED. GRAL POR REP. O MANTTO'!D359="","",'CED. GRAL POR REP. O MANTTO'!D359)</f>
        <v/>
      </c>
      <c r="E353" s="333"/>
      <c r="F353" s="38" t="str">
        <f>IF('CED. GRAL POR REP. O MANTTO'!E359="","",'CED. GRAL POR REP. O MANTTO'!E359)</f>
        <v/>
      </c>
      <c r="G353" s="67" t="str">
        <f>IF('CED. GRAL POR REP. O MANTTO'!F359="","",'CED. GRAL POR REP. O MANTTO'!F359)</f>
        <v/>
      </c>
      <c r="H353" s="92">
        <f>+'REPORTE SEPTIEMBRE IMROM'!M353</f>
        <v>0</v>
      </c>
      <c r="I353" s="39"/>
      <c r="J353" s="39"/>
      <c r="K353" s="39"/>
      <c r="L353" s="30">
        <f t="shared" si="16"/>
        <v>0</v>
      </c>
      <c r="M353" s="30">
        <f t="shared" si="17"/>
        <v>0</v>
      </c>
      <c r="N353" s="90">
        <f>+'REPORTE SEPTIEMBRE IMROM'!N353</f>
        <v>0</v>
      </c>
      <c r="O353" s="55"/>
      <c r="P353" s="56"/>
      <c r="Q353" s="63">
        <f>+'REPORTE SEPTIEMBRE IMROM'!Q353</f>
        <v>0</v>
      </c>
      <c r="R353" s="33" t="str">
        <f>IF(M353=0,"",M353/'CED. GRAL POR REP. O MANTTO'!G359)</f>
        <v/>
      </c>
      <c r="S353" s="44" t="str">
        <f t="shared" si="15"/>
        <v/>
      </c>
    </row>
    <row r="354" spans="2:19" s="3" customFormat="1" ht="37.5" hidden="1" customHeight="1" x14ac:dyDescent="0.2">
      <c r="B354" s="37">
        <v>337</v>
      </c>
      <c r="C354" s="38" t="str">
        <f>IF('CED. GRAL POR REP. O MANTTO'!C360="","",'CED. GRAL POR REP. O MANTTO'!C360)</f>
        <v/>
      </c>
      <c r="D354" s="333" t="str">
        <f>IF('CED. GRAL POR REP. O MANTTO'!D360="","",'CED. GRAL POR REP. O MANTTO'!D360)</f>
        <v/>
      </c>
      <c r="E354" s="333"/>
      <c r="F354" s="38" t="str">
        <f>IF('CED. GRAL POR REP. O MANTTO'!E360="","",'CED. GRAL POR REP. O MANTTO'!E360)</f>
        <v/>
      </c>
      <c r="G354" s="67" t="str">
        <f>IF('CED. GRAL POR REP. O MANTTO'!F360="","",'CED. GRAL POR REP. O MANTTO'!F360)</f>
        <v/>
      </c>
      <c r="H354" s="92">
        <f>+'REPORTE SEPTIEMBRE IMROM'!M354</f>
        <v>0</v>
      </c>
      <c r="I354" s="39"/>
      <c r="J354" s="39"/>
      <c r="K354" s="39"/>
      <c r="L354" s="30">
        <f t="shared" si="16"/>
        <v>0</v>
      </c>
      <c r="M354" s="30">
        <f t="shared" si="17"/>
        <v>0</v>
      </c>
      <c r="N354" s="90">
        <f>+'REPORTE SEPTIEMBRE IMROM'!N354</f>
        <v>0</v>
      </c>
      <c r="O354" s="55"/>
      <c r="P354" s="56"/>
      <c r="Q354" s="63">
        <f>+'REPORTE SEPTIEMBRE IMROM'!Q354</f>
        <v>0</v>
      </c>
      <c r="R354" s="33" t="str">
        <f>IF(M354=0,"",M354/'CED. GRAL POR REP. O MANTTO'!G360)</f>
        <v/>
      </c>
      <c r="S354" s="44" t="str">
        <f t="shared" si="15"/>
        <v/>
      </c>
    </row>
    <row r="355" spans="2:19" s="3" customFormat="1" ht="37.5" hidden="1" customHeight="1" x14ac:dyDescent="0.2">
      <c r="B355" s="37">
        <v>338</v>
      </c>
      <c r="C355" s="38" t="str">
        <f>IF('CED. GRAL POR REP. O MANTTO'!C361="","",'CED. GRAL POR REP. O MANTTO'!C361)</f>
        <v/>
      </c>
      <c r="D355" s="333" t="str">
        <f>IF('CED. GRAL POR REP. O MANTTO'!D361="","",'CED. GRAL POR REP. O MANTTO'!D361)</f>
        <v/>
      </c>
      <c r="E355" s="333"/>
      <c r="F355" s="38" t="str">
        <f>IF('CED. GRAL POR REP. O MANTTO'!E361="","",'CED. GRAL POR REP. O MANTTO'!E361)</f>
        <v/>
      </c>
      <c r="G355" s="67" t="str">
        <f>IF('CED. GRAL POR REP. O MANTTO'!F361="","",'CED. GRAL POR REP. O MANTTO'!F361)</f>
        <v/>
      </c>
      <c r="H355" s="92">
        <f>+'REPORTE SEPTIEMBRE IMROM'!M355</f>
        <v>0</v>
      </c>
      <c r="I355" s="39"/>
      <c r="J355" s="39"/>
      <c r="K355" s="39"/>
      <c r="L355" s="30">
        <f t="shared" si="16"/>
        <v>0</v>
      </c>
      <c r="M355" s="30">
        <f t="shared" si="17"/>
        <v>0</v>
      </c>
      <c r="N355" s="90">
        <f>+'REPORTE SEPTIEMBRE IMROM'!N355</f>
        <v>0</v>
      </c>
      <c r="O355" s="55"/>
      <c r="P355" s="56"/>
      <c r="Q355" s="63">
        <f>+'REPORTE SEPTIEMBRE IMROM'!Q355</f>
        <v>0</v>
      </c>
      <c r="R355" s="33" t="str">
        <f>IF(M355=0,"",M355/'CED. GRAL POR REP. O MANTTO'!G361)</f>
        <v/>
      </c>
      <c r="S355" s="44" t="str">
        <f t="shared" si="15"/>
        <v/>
      </c>
    </row>
    <row r="356" spans="2:19" s="3" customFormat="1" ht="37.5" hidden="1" customHeight="1" x14ac:dyDescent="0.2">
      <c r="B356" s="37">
        <v>339</v>
      </c>
      <c r="C356" s="38" t="str">
        <f>IF('CED. GRAL POR REP. O MANTTO'!C362="","",'CED. GRAL POR REP. O MANTTO'!C362)</f>
        <v/>
      </c>
      <c r="D356" s="333" t="str">
        <f>IF('CED. GRAL POR REP. O MANTTO'!D362="","",'CED. GRAL POR REP. O MANTTO'!D362)</f>
        <v/>
      </c>
      <c r="E356" s="333"/>
      <c r="F356" s="38" t="str">
        <f>IF('CED. GRAL POR REP. O MANTTO'!E362="","",'CED. GRAL POR REP. O MANTTO'!E362)</f>
        <v/>
      </c>
      <c r="G356" s="67" t="str">
        <f>IF('CED. GRAL POR REP. O MANTTO'!F362="","",'CED. GRAL POR REP. O MANTTO'!F362)</f>
        <v/>
      </c>
      <c r="H356" s="92">
        <f>+'REPORTE SEPTIEMBRE IMROM'!M356</f>
        <v>0</v>
      </c>
      <c r="I356" s="39"/>
      <c r="J356" s="39"/>
      <c r="K356" s="39"/>
      <c r="L356" s="30">
        <f t="shared" si="16"/>
        <v>0</v>
      </c>
      <c r="M356" s="30">
        <f t="shared" si="17"/>
        <v>0</v>
      </c>
      <c r="N356" s="90">
        <f>+'REPORTE SEPTIEMBRE IMROM'!N356</f>
        <v>0</v>
      </c>
      <c r="O356" s="55"/>
      <c r="P356" s="56"/>
      <c r="Q356" s="63">
        <f>+'REPORTE SEPTIEMBRE IMROM'!Q356</f>
        <v>0</v>
      </c>
      <c r="R356" s="33" t="str">
        <f>IF(M356=0,"",M356/'CED. GRAL POR REP. O MANTTO'!G362)</f>
        <v/>
      </c>
      <c r="S356" s="44" t="str">
        <f t="shared" si="15"/>
        <v/>
      </c>
    </row>
    <row r="357" spans="2:19" s="3" customFormat="1" ht="37.5" hidden="1" customHeight="1" x14ac:dyDescent="0.2">
      <c r="B357" s="37">
        <v>340</v>
      </c>
      <c r="C357" s="38" t="str">
        <f>IF('CED. GRAL POR REP. O MANTTO'!C363="","",'CED. GRAL POR REP. O MANTTO'!C363)</f>
        <v/>
      </c>
      <c r="D357" s="333" t="str">
        <f>IF('CED. GRAL POR REP. O MANTTO'!D363="","",'CED. GRAL POR REP. O MANTTO'!D363)</f>
        <v/>
      </c>
      <c r="E357" s="333"/>
      <c r="F357" s="38" t="str">
        <f>IF('CED. GRAL POR REP. O MANTTO'!E363="","",'CED. GRAL POR REP. O MANTTO'!E363)</f>
        <v/>
      </c>
      <c r="G357" s="67" t="str">
        <f>IF('CED. GRAL POR REP. O MANTTO'!F363="","",'CED. GRAL POR REP. O MANTTO'!F363)</f>
        <v/>
      </c>
      <c r="H357" s="92">
        <f>+'REPORTE SEPTIEMBRE IMROM'!M357</f>
        <v>0</v>
      </c>
      <c r="I357" s="39"/>
      <c r="J357" s="39"/>
      <c r="K357" s="39"/>
      <c r="L357" s="30">
        <f t="shared" si="16"/>
        <v>0</v>
      </c>
      <c r="M357" s="30">
        <f t="shared" si="17"/>
        <v>0</v>
      </c>
      <c r="N357" s="90">
        <f>+'REPORTE SEPTIEMBRE IMROM'!N357</f>
        <v>0</v>
      </c>
      <c r="O357" s="55"/>
      <c r="P357" s="56"/>
      <c r="Q357" s="63">
        <f>+'REPORTE SEPTIEMBRE IMROM'!Q357</f>
        <v>0</v>
      </c>
      <c r="R357" s="33" t="str">
        <f>IF(M357=0,"",M357/'CED. GRAL POR REP. O MANTTO'!G363)</f>
        <v/>
      </c>
      <c r="S357" s="44" t="str">
        <f t="shared" si="15"/>
        <v/>
      </c>
    </row>
    <row r="358" spans="2:19" s="3" customFormat="1" ht="37.5" hidden="1" customHeight="1" x14ac:dyDescent="0.2">
      <c r="B358" s="37">
        <v>341</v>
      </c>
      <c r="C358" s="38" t="str">
        <f>IF('CED. GRAL POR REP. O MANTTO'!C364="","",'CED. GRAL POR REP. O MANTTO'!C364)</f>
        <v/>
      </c>
      <c r="D358" s="333" t="str">
        <f>IF('CED. GRAL POR REP. O MANTTO'!D364="","",'CED. GRAL POR REP. O MANTTO'!D364)</f>
        <v/>
      </c>
      <c r="E358" s="333"/>
      <c r="F358" s="38" t="str">
        <f>IF('CED. GRAL POR REP. O MANTTO'!E364="","",'CED. GRAL POR REP. O MANTTO'!E364)</f>
        <v/>
      </c>
      <c r="G358" s="67" t="str">
        <f>IF('CED. GRAL POR REP. O MANTTO'!F364="","",'CED. GRAL POR REP. O MANTTO'!F364)</f>
        <v/>
      </c>
      <c r="H358" s="92">
        <f>+'REPORTE SEPTIEMBRE IMROM'!M358</f>
        <v>0</v>
      </c>
      <c r="I358" s="39"/>
      <c r="J358" s="39"/>
      <c r="K358" s="39"/>
      <c r="L358" s="30">
        <f t="shared" si="16"/>
        <v>0</v>
      </c>
      <c r="M358" s="30">
        <f t="shared" si="17"/>
        <v>0</v>
      </c>
      <c r="N358" s="90">
        <f>+'REPORTE SEPTIEMBRE IMROM'!N358</f>
        <v>0</v>
      </c>
      <c r="O358" s="55"/>
      <c r="P358" s="56"/>
      <c r="Q358" s="63">
        <f>+'REPORTE SEPTIEMBRE IMROM'!Q358</f>
        <v>0</v>
      </c>
      <c r="R358" s="33" t="str">
        <f>IF(M358=0,"",M358/'CED. GRAL POR REP. O MANTTO'!G364)</f>
        <v/>
      </c>
      <c r="S358" s="44" t="str">
        <f t="shared" si="15"/>
        <v/>
      </c>
    </row>
    <row r="359" spans="2:19" s="3" customFormat="1" ht="37.5" hidden="1" customHeight="1" x14ac:dyDescent="0.2">
      <c r="B359" s="37">
        <v>342</v>
      </c>
      <c r="C359" s="38" t="str">
        <f>IF('CED. GRAL POR REP. O MANTTO'!C365="","",'CED. GRAL POR REP. O MANTTO'!C365)</f>
        <v/>
      </c>
      <c r="D359" s="333" t="str">
        <f>IF('CED. GRAL POR REP. O MANTTO'!D365="","",'CED. GRAL POR REP. O MANTTO'!D365)</f>
        <v/>
      </c>
      <c r="E359" s="333"/>
      <c r="F359" s="38" t="str">
        <f>IF('CED. GRAL POR REP. O MANTTO'!E365="","",'CED. GRAL POR REP. O MANTTO'!E365)</f>
        <v/>
      </c>
      <c r="G359" s="67" t="str">
        <f>IF('CED. GRAL POR REP. O MANTTO'!F365="","",'CED. GRAL POR REP. O MANTTO'!F365)</f>
        <v/>
      </c>
      <c r="H359" s="92">
        <f>+'REPORTE SEPTIEMBRE IMROM'!M359</f>
        <v>0</v>
      </c>
      <c r="I359" s="39"/>
      <c r="J359" s="39"/>
      <c r="K359" s="39"/>
      <c r="L359" s="30">
        <f t="shared" si="16"/>
        <v>0</v>
      </c>
      <c r="M359" s="30">
        <f t="shared" si="17"/>
        <v>0</v>
      </c>
      <c r="N359" s="90">
        <f>+'REPORTE SEPTIEMBRE IMROM'!N359</f>
        <v>0</v>
      </c>
      <c r="O359" s="55"/>
      <c r="P359" s="56"/>
      <c r="Q359" s="63">
        <f>+'REPORTE SEPTIEMBRE IMROM'!Q359</f>
        <v>0</v>
      </c>
      <c r="R359" s="33" t="str">
        <f>IF(M359=0,"",M359/'CED. GRAL POR REP. O MANTTO'!G365)</f>
        <v/>
      </c>
      <c r="S359" s="44" t="str">
        <f t="shared" si="15"/>
        <v/>
      </c>
    </row>
    <row r="360" spans="2:19" s="3" customFormat="1" ht="37.5" hidden="1" customHeight="1" x14ac:dyDescent="0.2">
      <c r="B360" s="37">
        <v>343</v>
      </c>
      <c r="C360" s="38" t="str">
        <f>IF('CED. GRAL POR REP. O MANTTO'!C366="","",'CED. GRAL POR REP. O MANTTO'!C366)</f>
        <v/>
      </c>
      <c r="D360" s="333" t="str">
        <f>IF('CED. GRAL POR REP. O MANTTO'!D366="","",'CED. GRAL POR REP. O MANTTO'!D366)</f>
        <v/>
      </c>
      <c r="E360" s="333"/>
      <c r="F360" s="38" t="str">
        <f>IF('CED. GRAL POR REP. O MANTTO'!E366="","",'CED. GRAL POR REP. O MANTTO'!E366)</f>
        <v/>
      </c>
      <c r="G360" s="67" t="str">
        <f>IF('CED. GRAL POR REP. O MANTTO'!F366="","",'CED. GRAL POR REP. O MANTTO'!F366)</f>
        <v/>
      </c>
      <c r="H360" s="92">
        <f>+'REPORTE SEPTIEMBRE IMROM'!M360</f>
        <v>0</v>
      </c>
      <c r="I360" s="39"/>
      <c r="J360" s="39"/>
      <c r="K360" s="39"/>
      <c r="L360" s="30">
        <f t="shared" si="16"/>
        <v>0</v>
      </c>
      <c r="M360" s="30">
        <f t="shared" si="17"/>
        <v>0</v>
      </c>
      <c r="N360" s="90">
        <f>+'REPORTE SEPTIEMBRE IMROM'!N360</f>
        <v>0</v>
      </c>
      <c r="O360" s="55"/>
      <c r="P360" s="56"/>
      <c r="Q360" s="63">
        <f>+'REPORTE SEPTIEMBRE IMROM'!Q360</f>
        <v>0</v>
      </c>
      <c r="R360" s="33" t="str">
        <f>IF(M360=0,"",M360/'CED. GRAL POR REP. O MANTTO'!G366)</f>
        <v/>
      </c>
      <c r="S360" s="44" t="str">
        <f t="shared" si="15"/>
        <v/>
      </c>
    </row>
    <row r="361" spans="2:19" s="3" customFormat="1" ht="37.5" hidden="1" customHeight="1" x14ac:dyDescent="0.2">
      <c r="B361" s="37">
        <v>344</v>
      </c>
      <c r="C361" s="38" t="str">
        <f>IF('CED. GRAL POR REP. O MANTTO'!C367="","",'CED. GRAL POR REP. O MANTTO'!C367)</f>
        <v/>
      </c>
      <c r="D361" s="333" t="str">
        <f>IF('CED. GRAL POR REP. O MANTTO'!D367="","",'CED. GRAL POR REP. O MANTTO'!D367)</f>
        <v/>
      </c>
      <c r="E361" s="333"/>
      <c r="F361" s="38" t="str">
        <f>IF('CED. GRAL POR REP. O MANTTO'!E367="","",'CED. GRAL POR REP. O MANTTO'!E367)</f>
        <v/>
      </c>
      <c r="G361" s="67" t="str">
        <f>IF('CED. GRAL POR REP. O MANTTO'!F367="","",'CED. GRAL POR REP. O MANTTO'!F367)</f>
        <v/>
      </c>
      <c r="H361" s="92">
        <f>+'REPORTE SEPTIEMBRE IMROM'!M361</f>
        <v>0</v>
      </c>
      <c r="I361" s="39"/>
      <c r="J361" s="39"/>
      <c r="K361" s="39"/>
      <c r="L361" s="30">
        <f t="shared" si="16"/>
        <v>0</v>
      </c>
      <c r="M361" s="30">
        <f t="shared" si="17"/>
        <v>0</v>
      </c>
      <c r="N361" s="90">
        <f>+'REPORTE SEPTIEMBRE IMROM'!N361</f>
        <v>0</v>
      </c>
      <c r="O361" s="55"/>
      <c r="P361" s="56"/>
      <c r="Q361" s="63">
        <f>+'REPORTE SEPTIEMBRE IMROM'!Q361</f>
        <v>0</v>
      </c>
      <c r="R361" s="33" t="str">
        <f>IF(M361=0,"",M361/'CED. GRAL POR REP. O MANTTO'!G367)</f>
        <v/>
      </c>
      <c r="S361" s="44" t="str">
        <f t="shared" si="15"/>
        <v/>
      </c>
    </row>
    <row r="362" spans="2:19" s="3" customFormat="1" ht="37.5" hidden="1" customHeight="1" x14ac:dyDescent="0.2">
      <c r="B362" s="37">
        <v>345</v>
      </c>
      <c r="C362" s="38" t="str">
        <f>IF('CED. GRAL POR REP. O MANTTO'!C368="","",'CED. GRAL POR REP. O MANTTO'!C368)</f>
        <v/>
      </c>
      <c r="D362" s="333" t="str">
        <f>IF('CED. GRAL POR REP. O MANTTO'!D368="","",'CED. GRAL POR REP. O MANTTO'!D368)</f>
        <v/>
      </c>
      <c r="E362" s="333"/>
      <c r="F362" s="38" t="str">
        <f>IF('CED. GRAL POR REP. O MANTTO'!E368="","",'CED. GRAL POR REP. O MANTTO'!E368)</f>
        <v/>
      </c>
      <c r="G362" s="67" t="str">
        <f>IF('CED. GRAL POR REP. O MANTTO'!F368="","",'CED. GRAL POR REP. O MANTTO'!F368)</f>
        <v/>
      </c>
      <c r="H362" s="92">
        <f>+'REPORTE SEPTIEMBRE IMROM'!M362</f>
        <v>0</v>
      </c>
      <c r="I362" s="39"/>
      <c r="J362" s="39"/>
      <c r="K362" s="39"/>
      <c r="L362" s="30">
        <f t="shared" si="16"/>
        <v>0</v>
      </c>
      <c r="M362" s="30">
        <f t="shared" si="17"/>
        <v>0</v>
      </c>
      <c r="N362" s="90">
        <f>+'REPORTE SEPTIEMBRE IMROM'!N362</f>
        <v>0</v>
      </c>
      <c r="O362" s="55"/>
      <c r="P362" s="56"/>
      <c r="Q362" s="63">
        <f>+'REPORTE SEPTIEMBRE IMROM'!Q362</f>
        <v>0</v>
      </c>
      <c r="R362" s="33" t="str">
        <f>IF(M362=0,"",M362/'CED. GRAL POR REP. O MANTTO'!G368)</f>
        <v/>
      </c>
      <c r="S362" s="44" t="str">
        <f t="shared" si="15"/>
        <v/>
      </c>
    </row>
    <row r="363" spans="2:19" s="3" customFormat="1" ht="37.5" hidden="1" customHeight="1" x14ac:dyDescent="0.2">
      <c r="B363" s="37">
        <v>346</v>
      </c>
      <c r="C363" s="38" t="str">
        <f>IF('CED. GRAL POR REP. O MANTTO'!C369="","",'CED. GRAL POR REP. O MANTTO'!C369)</f>
        <v/>
      </c>
      <c r="D363" s="333" t="str">
        <f>IF('CED. GRAL POR REP. O MANTTO'!D369="","",'CED. GRAL POR REP. O MANTTO'!D369)</f>
        <v/>
      </c>
      <c r="E363" s="333"/>
      <c r="F363" s="38" t="str">
        <f>IF('CED. GRAL POR REP. O MANTTO'!E369="","",'CED. GRAL POR REP. O MANTTO'!E369)</f>
        <v/>
      </c>
      <c r="G363" s="67" t="str">
        <f>IF('CED. GRAL POR REP. O MANTTO'!F369="","",'CED. GRAL POR REP. O MANTTO'!F369)</f>
        <v/>
      </c>
      <c r="H363" s="92">
        <f>+'REPORTE SEPTIEMBRE IMROM'!M363</f>
        <v>0</v>
      </c>
      <c r="I363" s="39"/>
      <c r="J363" s="39"/>
      <c r="K363" s="39"/>
      <c r="L363" s="30">
        <f t="shared" si="16"/>
        <v>0</v>
      </c>
      <c r="M363" s="30">
        <f t="shared" si="17"/>
        <v>0</v>
      </c>
      <c r="N363" s="90">
        <f>+'REPORTE SEPTIEMBRE IMROM'!N363</f>
        <v>0</v>
      </c>
      <c r="O363" s="55"/>
      <c r="P363" s="56"/>
      <c r="Q363" s="63">
        <f>+'REPORTE SEPTIEMBRE IMROM'!Q363</f>
        <v>0</v>
      </c>
      <c r="R363" s="33" t="str">
        <f>IF(M363=0,"",M363/'CED. GRAL POR REP. O MANTTO'!G369)</f>
        <v/>
      </c>
      <c r="S363" s="44" t="str">
        <f t="shared" si="15"/>
        <v/>
      </c>
    </row>
    <row r="364" spans="2:19" s="3" customFormat="1" ht="37.5" hidden="1" customHeight="1" x14ac:dyDescent="0.2">
      <c r="B364" s="37">
        <v>347</v>
      </c>
      <c r="C364" s="38" t="str">
        <f>IF('CED. GRAL POR REP. O MANTTO'!C370="","",'CED. GRAL POR REP. O MANTTO'!C370)</f>
        <v/>
      </c>
      <c r="D364" s="333" t="str">
        <f>IF('CED. GRAL POR REP. O MANTTO'!D370="","",'CED. GRAL POR REP. O MANTTO'!D370)</f>
        <v/>
      </c>
      <c r="E364" s="333"/>
      <c r="F364" s="38" t="str">
        <f>IF('CED. GRAL POR REP. O MANTTO'!E370="","",'CED. GRAL POR REP. O MANTTO'!E370)</f>
        <v/>
      </c>
      <c r="G364" s="67" t="str">
        <f>IF('CED. GRAL POR REP. O MANTTO'!F370="","",'CED. GRAL POR REP. O MANTTO'!F370)</f>
        <v/>
      </c>
      <c r="H364" s="92">
        <f>+'REPORTE SEPTIEMBRE IMROM'!M364</f>
        <v>0</v>
      </c>
      <c r="I364" s="39"/>
      <c r="J364" s="39"/>
      <c r="K364" s="39"/>
      <c r="L364" s="30">
        <f t="shared" si="16"/>
        <v>0</v>
      </c>
      <c r="M364" s="30">
        <f t="shared" si="17"/>
        <v>0</v>
      </c>
      <c r="N364" s="90">
        <f>+'REPORTE SEPTIEMBRE IMROM'!N364</f>
        <v>0</v>
      </c>
      <c r="O364" s="55"/>
      <c r="P364" s="56"/>
      <c r="Q364" s="63">
        <f>+'REPORTE SEPTIEMBRE IMROM'!Q364</f>
        <v>0</v>
      </c>
      <c r="R364" s="33" t="str">
        <f>IF(M364=0,"",M364/'CED. GRAL POR REP. O MANTTO'!G370)</f>
        <v/>
      </c>
      <c r="S364" s="44" t="str">
        <f t="shared" si="15"/>
        <v/>
      </c>
    </row>
    <row r="365" spans="2:19" s="3" customFormat="1" ht="37.5" hidden="1" customHeight="1" x14ac:dyDescent="0.2">
      <c r="B365" s="37">
        <v>348</v>
      </c>
      <c r="C365" s="38" t="str">
        <f>IF('CED. GRAL POR REP. O MANTTO'!C371="","",'CED. GRAL POR REP. O MANTTO'!C371)</f>
        <v/>
      </c>
      <c r="D365" s="333" t="str">
        <f>IF('CED. GRAL POR REP. O MANTTO'!D371="","",'CED. GRAL POR REP. O MANTTO'!D371)</f>
        <v/>
      </c>
      <c r="E365" s="333"/>
      <c r="F365" s="38" t="str">
        <f>IF('CED. GRAL POR REP. O MANTTO'!E371="","",'CED. GRAL POR REP. O MANTTO'!E371)</f>
        <v/>
      </c>
      <c r="G365" s="67" t="str">
        <f>IF('CED. GRAL POR REP. O MANTTO'!F371="","",'CED. GRAL POR REP. O MANTTO'!F371)</f>
        <v/>
      </c>
      <c r="H365" s="92">
        <f>+'REPORTE SEPTIEMBRE IMROM'!M365</f>
        <v>0</v>
      </c>
      <c r="I365" s="39"/>
      <c r="J365" s="39"/>
      <c r="K365" s="39"/>
      <c r="L365" s="30">
        <f t="shared" si="16"/>
        <v>0</v>
      </c>
      <c r="M365" s="30">
        <f t="shared" si="17"/>
        <v>0</v>
      </c>
      <c r="N365" s="90">
        <f>+'REPORTE SEPTIEMBRE IMROM'!N365</f>
        <v>0</v>
      </c>
      <c r="O365" s="55"/>
      <c r="P365" s="56"/>
      <c r="Q365" s="63">
        <f>+'REPORTE SEPTIEMBRE IMROM'!Q365</f>
        <v>0</v>
      </c>
      <c r="R365" s="33" t="str">
        <f>IF(M365=0,"",M365/'CED. GRAL POR REP. O MANTTO'!G371)</f>
        <v/>
      </c>
      <c r="S365" s="44" t="str">
        <f t="shared" si="15"/>
        <v/>
      </c>
    </row>
    <row r="366" spans="2:19" s="3" customFormat="1" ht="37.5" hidden="1" customHeight="1" x14ac:dyDescent="0.2">
      <c r="B366" s="37">
        <v>349</v>
      </c>
      <c r="C366" s="38" t="str">
        <f>IF('CED. GRAL POR REP. O MANTTO'!C372="","",'CED. GRAL POR REP. O MANTTO'!C372)</f>
        <v/>
      </c>
      <c r="D366" s="333" t="str">
        <f>IF('CED. GRAL POR REP. O MANTTO'!D372="","",'CED. GRAL POR REP. O MANTTO'!D372)</f>
        <v/>
      </c>
      <c r="E366" s="333"/>
      <c r="F366" s="38" t="str">
        <f>IF('CED. GRAL POR REP. O MANTTO'!E372="","",'CED. GRAL POR REP. O MANTTO'!E372)</f>
        <v/>
      </c>
      <c r="G366" s="67" t="str">
        <f>IF('CED. GRAL POR REP. O MANTTO'!F372="","",'CED. GRAL POR REP. O MANTTO'!F372)</f>
        <v/>
      </c>
      <c r="H366" s="92">
        <f>+'REPORTE SEPTIEMBRE IMROM'!M366</f>
        <v>0</v>
      </c>
      <c r="I366" s="39"/>
      <c r="J366" s="39"/>
      <c r="K366" s="39"/>
      <c r="L366" s="30">
        <f t="shared" si="16"/>
        <v>0</v>
      </c>
      <c r="M366" s="30">
        <f t="shared" si="17"/>
        <v>0</v>
      </c>
      <c r="N366" s="90">
        <f>+'REPORTE SEPTIEMBRE IMROM'!N366</f>
        <v>0</v>
      </c>
      <c r="O366" s="55"/>
      <c r="P366" s="56"/>
      <c r="Q366" s="63">
        <f>+'REPORTE SEPTIEMBRE IMROM'!Q366</f>
        <v>0</v>
      </c>
      <c r="R366" s="33" t="str">
        <f>IF(M366=0,"",M366/'CED. GRAL POR REP. O MANTTO'!G372)</f>
        <v/>
      </c>
      <c r="S366" s="44" t="str">
        <f t="shared" si="15"/>
        <v/>
      </c>
    </row>
    <row r="367" spans="2:19" s="3" customFormat="1" ht="37.5" hidden="1" customHeight="1" x14ac:dyDescent="0.2">
      <c r="B367" s="37">
        <v>350</v>
      </c>
      <c r="C367" s="38" t="str">
        <f>IF('CED. GRAL POR REP. O MANTTO'!C373="","",'CED. GRAL POR REP. O MANTTO'!C373)</f>
        <v/>
      </c>
      <c r="D367" s="333" t="str">
        <f>IF('CED. GRAL POR REP. O MANTTO'!D373="","",'CED. GRAL POR REP. O MANTTO'!D373)</f>
        <v/>
      </c>
      <c r="E367" s="333"/>
      <c r="F367" s="38" t="str">
        <f>IF('CED. GRAL POR REP. O MANTTO'!E373="","",'CED. GRAL POR REP. O MANTTO'!E373)</f>
        <v/>
      </c>
      <c r="G367" s="67" t="str">
        <f>IF('CED. GRAL POR REP. O MANTTO'!F373="","",'CED. GRAL POR REP. O MANTTO'!F373)</f>
        <v/>
      </c>
      <c r="H367" s="92">
        <f>+'REPORTE SEPTIEMBRE IMROM'!M367</f>
        <v>0</v>
      </c>
      <c r="I367" s="39"/>
      <c r="J367" s="39"/>
      <c r="K367" s="39"/>
      <c r="L367" s="30">
        <f t="shared" si="16"/>
        <v>0</v>
      </c>
      <c r="M367" s="30">
        <f t="shared" si="17"/>
        <v>0</v>
      </c>
      <c r="N367" s="90">
        <f>+'REPORTE SEPTIEMBRE IMROM'!N367</f>
        <v>0</v>
      </c>
      <c r="O367" s="55"/>
      <c r="P367" s="56"/>
      <c r="Q367" s="63">
        <f>+'REPORTE SEPTIEMBRE IMROM'!Q367</f>
        <v>0</v>
      </c>
      <c r="R367" s="33" t="str">
        <f>IF(M367=0,"",M367/'CED. GRAL POR REP. O MANTTO'!G373)</f>
        <v/>
      </c>
      <c r="S367" s="44" t="str">
        <f t="shared" si="15"/>
        <v/>
      </c>
    </row>
    <row r="368" spans="2:19" s="3" customFormat="1" ht="37.5" hidden="1" customHeight="1" x14ac:dyDescent="0.2">
      <c r="B368" s="37">
        <v>351</v>
      </c>
      <c r="C368" s="38" t="str">
        <f>IF('CED. GRAL POR REP. O MANTTO'!C374="","",'CED. GRAL POR REP. O MANTTO'!C374)</f>
        <v/>
      </c>
      <c r="D368" s="333" t="str">
        <f>IF('CED. GRAL POR REP. O MANTTO'!D374="","",'CED. GRAL POR REP. O MANTTO'!D374)</f>
        <v/>
      </c>
      <c r="E368" s="333"/>
      <c r="F368" s="38" t="str">
        <f>IF('CED. GRAL POR REP. O MANTTO'!E374="","",'CED. GRAL POR REP. O MANTTO'!E374)</f>
        <v/>
      </c>
      <c r="G368" s="67" t="str">
        <f>IF('CED. GRAL POR REP. O MANTTO'!F374="","",'CED. GRAL POR REP. O MANTTO'!F374)</f>
        <v/>
      </c>
      <c r="H368" s="92">
        <f>+'REPORTE SEPTIEMBRE IMROM'!M368</f>
        <v>0</v>
      </c>
      <c r="I368" s="39"/>
      <c r="J368" s="39"/>
      <c r="K368" s="39"/>
      <c r="L368" s="30">
        <f t="shared" si="16"/>
        <v>0</v>
      </c>
      <c r="M368" s="30">
        <f t="shared" si="17"/>
        <v>0</v>
      </c>
      <c r="N368" s="90">
        <f>+'REPORTE SEPTIEMBRE IMROM'!N368</f>
        <v>0</v>
      </c>
      <c r="O368" s="55"/>
      <c r="P368" s="56"/>
      <c r="Q368" s="63">
        <f>+'REPORTE SEPTIEMBRE IMROM'!Q368</f>
        <v>0</v>
      </c>
      <c r="R368" s="33" t="str">
        <f>IF(M368=0,"",M368/'CED. GRAL POR REP. O MANTTO'!G374)</f>
        <v/>
      </c>
      <c r="S368" s="44" t="str">
        <f t="shared" si="15"/>
        <v/>
      </c>
    </row>
    <row r="369" spans="2:19" s="3" customFormat="1" ht="37.5" hidden="1" customHeight="1" x14ac:dyDescent="0.2">
      <c r="B369" s="37">
        <v>352</v>
      </c>
      <c r="C369" s="38" t="str">
        <f>IF('CED. GRAL POR REP. O MANTTO'!C375="","",'CED. GRAL POR REP. O MANTTO'!C375)</f>
        <v/>
      </c>
      <c r="D369" s="333" t="str">
        <f>IF('CED. GRAL POR REP. O MANTTO'!D375="","",'CED. GRAL POR REP. O MANTTO'!D375)</f>
        <v/>
      </c>
      <c r="E369" s="333"/>
      <c r="F369" s="38" t="str">
        <f>IF('CED. GRAL POR REP. O MANTTO'!E375="","",'CED. GRAL POR REP. O MANTTO'!E375)</f>
        <v/>
      </c>
      <c r="G369" s="67" t="str">
        <f>IF('CED. GRAL POR REP. O MANTTO'!F375="","",'CED. GRAL POR REP. O MANTTO'!F375)</f>
        <v/>
      </c>
      <c r="H369" s="92">
        <f>+'REPORTE SEPTIEMBRE IMROM'!M369</f>
        <v>0</v>
      </c>
      <c r="I369" s="39"/>
      <c r="J369" s="39"/>
      <c r="K369" s="39"/>
      <c r="L369" s="30">
        <f t="shared" si="16"/>
        <v>0</v>
      </c>
      <c r="M369" s="30">
        <f t="shared" si="17"/>
        <v>0</v>
      </c>
      <c r="N369" s="90">
        <f>+'REPORTE SEPTIEMBRE IMROM'!N369</f>
        <v>0</v>
      </c>
      <c r="O369" s="55"/>
      <c r="P369" s="56"/>
      <c r="Q369" s="63">
        <f>+'REPORTE SEPTIEMBRE IMROM'!Q369</f>
        <v>0</v>
      </c>
      <c r="R369" s="33" t="str">
        <f>IF(M369=0,"",M369/'CED. GRAL POR REP. O MANTTO'!G375)</f>
        <v/>
      </c>
      <c r="S369" s="44" t="str">
        <f t="shared" si="15"/>
        <v/>
      </c>
    </row>
    <row r="370" spans="2:19" s="3" customFormat="1" ht="37.5" hidden="1" customHeight="1" x14ac:dyDescent="0.2">
      <c r="B370" s="37">
        <v>353</v>
      </c>
      <c r="C370" s="38" t="str">
        <f>IF('CED. GRAL POR REP. O MANTTO'!C376="","",'CED. GRAL POR REP. O MANTTO'!C376)</f>
        <v/>
      </c>
      <c r="D370" s="333" t="str">
        <f>IF('CED. GRAL POR REP. O MANTTO'!D376="","",'CED. GRAL POR REP. O MANTTO'!D376)</f>
        <v/>
      </c>
      <c r="E370" s="333"/>
      <c r="F370" s="38" t="str">
        <f>IF('CED. GRAL POR REP. O MANTTO'!E376="","",'CED. GRAL POR REP. O MANTTO'!E376)</f>
        <v/>
      </c>
      <c r="G370" s="67" t="str">
        <f>IF('CED. GRAL POR REP. O MANTTO'!F376="","",'CED. GRAL POR REP. O MANTTO'!F376)</f>
        <v/>
      </c>
      <c r="H370" s="92">
        <f>+'REPORTE SEPTIEMBRE IMROM'!M370</f>
        <v>0</v>
      </c>
      <c r="I370" s="39"/>
      <c r="J370" s="39"/>
      <c r="K370" s="39"/>
      <c r="L370" s="30">
        <f t="shared" si="16"/>
        <v>0</v>
      </c>
      <c r="M370" s="30">
        <f t="shared" si="17"/>
        <v>0</v>
      </c>
      <c r="N370" s="90">
        <f>+'REPORTE SEPTIEMBRE IMROM'!N370</f>
        <v>0</v>
      </c>
      <c r="O370" s="55"/>
      <c r="P370" s="56"/>
      <c r="Q370" s="63">
        <f>+'REPORTE SEPTIEMBRE IMROM'!Q370</f>
        <v>0</v>
      </c>
      <c r="R370" s="33" t="str">
        <f>IF(M370=0,"",M370/'CED. GRAL POR REP. O MANTTO'!G376)</f>
        <v/>
      </c>
      <c r="S370" s="44" t="str">
        <f t="shared" si="15"/>
        <v/>
      </c>
    </row>
    <row r="371" spans="2:19" s="3" customFormat="1" ht="37.5" hidden="1" customHeight="1" x14ac:dyDescent="0.2">
      <c r="B371" s="37">
        <v>354</v>
      </c>
      <c r="C371" s="38" t="str">
        <f>IF('CED. GRAL POR REP. O MANTTO'!C377="","",'CED. GRAL POR REP. O MANTTO'!C377)</f>
        <v/>
      </c>
      <c r="D371" s="333" t="str">
        <f>IF('CED. GRAL POR REP. O MANTTO'!D377="","",'CED. GRAL POR REP. O MANTTO'!D377)</f>
        <v/>
      </c>
      <c r="E371" s="333"/>
      <c r="F371" s="38" t="str">
        <f>IF('CED. GRAL POR REP. O MANTTO'!E377="","",'CED. GRAL POR REP. O MANTTO'!E377)</f>
        <v/>
      </c>
      <c r="G371" s="67" t="str">
        <f>IF('CED. GRAL POR REP. O MANTTO'!F377="","",'CED. GRAL POR REP. O MANTTO'!F377)</f>
        <v/>
      </c>
      <c r="H371" s="92">
        <f>+'REPORTE SEPTIEMBRE IMROM'!M371</f>
        <v>0</v>
      </c>
      <c r="I371" s="39"/>
      <c r="J371" s="39"/>
      <c r="K371" s="39"/>
      <c r="L371" s="30">
        <f t="shared" si="16"/>
        <v>0</v>
      </c>
      <c r="M371" s="30">
        <f t="shared" si="17"/>
        <v>0</v>
      </c>
      <c r="N371" s="90">
        <f>+'REPORTE SEPTIEMBRE IMROM'!N371</f>
        <v>0</v>
      </c>
      <c r="O371" s="55"/>
      <c r="P371" s="56"/>
      <c r="Q371" s="63">
        <f>+'REPORTE SEPTIEMBRE IMROM'!Q371</f>
        <v>0</v>
      </c>
      <c r="R371" s="33" t="str">
        <f>IF(M371=0,"",M371/'CED. GRAL POR REP. O MANTTO'!G377)</f>
        <v/>
      </c>
      <c r="S371" s="44" t="str">
        <f t="shared" si="15"/>
        <v/>
      </c>
    </row>
    <row r="372" spans="2:19" s="3" customFormat="1" ht="37.5" hidden="1" customHeight="1" x14ac:dyDescent="0.2">
      <c r="B372" s="37">
        <v>355</v>
      </c>
      <c r="C372" s="38" t="str">
        <f>IF('CED. GRAL POR REP. O MANTTO'!C378="","",'CED. GRAL POR REP. O MANTTO'!C378)</f>
        <v/>
      </c>
      <c r="D372" s="333" t="str">
        <f>IF('CED. GRAL POR REP. O MANTTO'!D378="","",'CED. GRAL POR REP. O MANTTO'!D378)</f>
        <v/>
      </c>
      <c r="E372" s="333"/>
      <c r="F372" s="38" t="str">
        <f>IF('CED. GRAL POR REP. O MANTTO'!E378="","",'CED. GRAL POR REP. O MANTTO'!E378)</f>
        <v/>
      </c>
      <c r="G372" s="67" t="str">
        <f>IF('CED. GRAL POR REP. O MANTTO'!F378="","",'CED. GRAL POR REP. O MANTTO'!F378)</f>
        <v/>
      </c>
      <c r="H372" s="92">
        <f>+'REPORTE SEPTIEMBRE IMROM'!M372</f>
        <v>0</v>
      </c>
      <c r="I372" s="39"/>
      <c r="J372" s="39"/>
      <c r="K372" s="39"/>
      <c r="L372" s="30">
        <f t="shared" si="16"/>
        <v>0</v>
      </c>
      <c r="M372" s="30">
        <f t="shared" si="17"/>
        <v>0</v>
      </c>
      <c r="N372" s="90">
        <f>+'REPORTE SEPTIEMBRE IMROM'!N372</f>
        <v>0</v>
      </c>
      <c r="O372" s="55"/>
      <c r="P372" s="56"/>
      <c r="Q372" s="63">
        <f>+'REPORTE SEPTIEMBRE IMROM'!Q372</f>
        <v>0</v>
      </c>
      <c r="R372" s="33" t="str">
        <f>IF(M372=0,"",M372/'CED. GRAL POR REP. O MANTTO'!G378)</f>
        <v/>
      </c>
      <c r="S372" s="44" t="str">
        <f t="shared" si="15"/>
        <v/>
      </c>
    </row>
    <row r="373" spans="2:19" s="3" customFormat="1" ht="37.5" hidden="1" customHeight="1" x14ac:dyDescent="0.2">
      <c r="B373" s="37">
        <v>356</v>
      </c>
      <c r="C373" s="38" t="str">
        <f>IF('CED. GRAL POR REP. O MANTTO'!C379="","",'CED. GRAL POR REP. O MANTTO'!C379)</f>
        <v/>
      </c>
      <c r="D373" s="333" t="str">
        <f>IF('CED. GRAL POR REP. O MANTTO'!D379="","",'CED. GRAL POR REP. O MANTTO'!D379)</f>
        <v/>
      </c>
      <c r="E373" s="333"/>
      <c r="F373" s="38" t="str">
        <f>IF('CED. GRAL POR REP. O MANTTO'!E379="","",'CED. GRAL POR REP. O MANTTO'!E379)</f>
        <v/>
      </c>
      <c r="G373" s="67" t="str">
        <f>IF('CED. GRAL POR REP. O MANTTO'!F379="","",'CED. GRAL POR REP. O MANTTO'!F379)</f>
        <v/>
      </c>
      <c r="H373" s="92">
        <f>+'REPORTE SEPTIEMBRE IMROM'!M373</f>
        <v>0</v>
      </c>
      <c r="I373" s="39"/>
      <c r="J373" s="39"/>
      <c r="K373" s="39"/>
      <c r="L373" s="30">
        <f t="shared" si="16"/>
        <v>0</v>
      </c>
      <c r="M373" s="30">
        <f t="shared" si="17"/>
        <v>0</v>
      </c>
      <c r="N373" s="90">
        <f>+'REPORTE SEPTIEMBRE IMROM'!N373</f>
        <v>0</v>
      </c>
      <c r="O373" s="55"/>
      <c r="P373" s="56"/>
      <c r="Q373" s="63">
        <f>+'REPORTE SEPTIEMBRE IMROM'!Q373</f>
        <v>0</v>
      </c>
      <c r="R373" s="33" t="str">
        <f>IF(M373=0,"",M373/'CED. GRAL POR REP. O MANTTO'!G379)</f>
        <v/>
      </c>
      <c r="S373" s="44" t="str">
        <f t="shared" si="15"/>
        <v/>
      </c>
    </row>
    <row r="374" spans="2:19" s="3" customFormat="1" ht="37.5" hidden="1" customHeight="1" x14ac:dyDescent="0.2">
      <c r="B374" s="37">
        <v>357</v>
      </c>
      <c r="C374" s="38" t="str">
        <f>IF('CED. GRAL POR REP. O MANTTO'!C380="","",'CED. GRAL POR REP. O MANTTO'!C380)</f>
        <v/>
      </c>
      <c r="D374" s="333" t="str">
        <f>IF('CED. GRAL POR REP. O MANTTO'!D380="","",'CED. GRAL POR REP. O MANTTO'!D380)</f>
        <v/>
      </c>
      <c r="E374" s="333"/>
      <c r="F374" s="38" t="str">
        <f>IF('CED. GRAL POR REP. O MANTTO'!E380="","",'CED. GRAL POR REP. O MANTTO'!E380)</f>
        <v/>
      </c>
      <c r="G374" s="67" t="str">
        <f>IF('CED. GRAL POR REP. O MANTTO'!F380="","",'CED. GRAL POR REP. O MANTTO'!F380)</f>
        <v/>
      </c>
      <c r="H374" s="92">
        <f>+'REPORTE SEPTIEMBRE IMROM'!M374</f>
        <v>0</v>
      </c>
      <c r="I374" s="39"/>
      <c r="J374" s="39"/>
      <c r="K374" s="39"/>
      <c r="L374" s="30">
        <f t="shared" si="16"/>
        <v>0</v>
      </c>
      <c r="M374" s="30">
        <f t="shared" si="17"/>
        <v>0</v>
      </c>
      <c r="N374" s="90">
        <f>+'REPORTE SEPTIEMBRE IMROM'!N374</f>
        <v>0</v>
      </c>
      <c r="O374" s="55"/>
      <c r="P374" s="56"/>
      <c r="Q374" s="63">
        <f>+'REPORTE SEPTIEMBRE IMROM'!Q374</f>
        <v>0</v>
      </c>
      <c r="R374" s="33" t="str">
        <f>IF(M374=0,"",M374/'CED. GRAL POR REP. O MANTTO'!G380)</f>
        <v/>
      </c>
      <c r="S374" s="44" t="str">
        <f t="shared" si="15"/>
        <v/>
      </c>
    </row>
    <row r="375" spans="2:19" s="3" customFormat="1" ht="37.5" hidden="1" customHeight="1" x14ac:dyDescent="0.2">
      <c r="B375" s="37">
        <v>358</v>
      </c>
      <c r="C375" s="38" t="str">
        <f>IF('CED. GRAL POR REP. O MANTTO'!C381="","",'CED. GRAL POR REP. O MANTTO'!C381)</f>
        <v/>
      </c>
      <c r="D375" s="333" t="str">
        <f>IF('CED. GRAL POR REP. O MANTTO'!D381="","",'CED. GRAL POR REP. O MANTTO'!D381)</f>
        <v/>
      </c>
      <c r="E375" s="333"/>
      <c r="F375" s="38" t="str">
        <f>IF('CED. GRAL POR REP. O MANTTO'!E381="","",'CED. GRAL POR REP. O MANTTO'!E381)</f>
        <v/>
      </c>
      <c r="G375" s="67" t="str">
        <f>IF('CED. GRAL POR REP. O MANTTO'!F381="","",'CED. GRAL POR REP. O MANTTO'!F381)</f>
        <v/>
      </c>
      <c r="H375" s="92">
        <f>+'REPORTE SEPTIEMBRE IMROM'!M375</f>
        <v>0</v>
      </c>
      <c r="I375" s="39"/>
      <c r="J375" s="39"/>
      <c r="K375" s="39"/>
      <c r="L375" s="30">
        <f t="shared" si="16"/>
        <v>0</v>
      </c>
      <c r="M375" s="30">
        <f t="shared" si="17"/>
        <v>0</v>
      </c>
      <c r="N375" s="90">
        <f>+'REPORTE SEPTIEMBRE IMROM'!N375</f>
        <v>0</v>
      </c>
      <c r="O375" s="55"/>
      <c r="P375" s="56"/>
      <c r="Q375" s="63">
        <f>+'REPORTE SEPTIEMBRE IMROM'!Q375</f>
        <v>0</v>
      </c>
      <c r="R375" s="33" t="str">
        <f>IF(M375=0,"",M375/'CED. GRAL POR REP. O MANTTO'!G381)</f>
        <v/>
      </c>
      <c r="S375" s="44" t="str">
        <f t="shared" si="15"/>
        <v/>
      </c>
    </row>
    <row r="376" spans="2:19" s="3" customFormat="1" ht="37.5" hidden="1" customHeight="1" x14ac:dyDescent="0.2">
      <c r="B376" s="37">
        <v>359</v>
      </c>
      <c r="C376" s="38" t="str">
        <f>IF('CED. GRAL POR REP. O MANTTO'!C382="","",'CED. GRAL POR REP. O MANTTO'!C382)</f>
        <v/>
      </c>
      <c r="D376" s="333" t="str">
        <f>IF('CED. GRAL POR REP. O MANTTO'!D382="","",'CED. GRAL POR REP. O MANTTO'!D382)</f>
        <v/>
      </c>
      <c r="E376" s="333"/>
      <c r="F376" s="38" t="str">
        <f>IF('CED. GRAL POR REP. O MANTTO'!E382="","",'CED. GRAL POR REP. O MANTTO'!E382)</f>
        <v/>
      </c>
      <c r="G376" s="67" t="str">
        <f>IF('CED. GRAL POR REP. O MANTTO'!F382="","",'CED. GRAL POR REP. O MANTTO'!F382)</f>
        <v/>
      </c>
      <c r="H376" s="92">
        <f>+'REPORTE SEPTIEMBRE IMROM'!M376</f>
        <v>0</v>
      </c>
      <c r="I376" s="39"/>
      <c r="J376" s="39"/>
      <c r="K376" s="39"/>
      <c r="L376" s="30">
        <f t="shared" si="16"/>
        <v>0</v>
      </c>
      <c r="M376" s="30">
        <f t="shared" si="17"/>
        <v>0</v>
      </c>
      <c r="N376" s="90">
        <f>+'REPORTE SEPTIEMBRE IMROM'!N376</f>
        <v>0</v>
      </c>
      <c r="O376" s="55"/>
      <c r="P376" s="56"/>
      <c r="Q376" s="63">
        <f>+'REPORTE SEPTIEMBRE IMROM'!Q376</f>
        <v>0</v>
      </c>
      <c r="R376" s="33" t="str">
        <f>IF(M376=0,"",M376/'CED. GRAL POR REP. O MANTTO'!G382)</f>
        <v/>
      </c>
      <c r="S376" s="44" t="str">
        <f t="shared" si="15"/>
        <v/>
      </c>
    </row>
    <row r="377" spans="2:19" s="3" customFormat="1" ht="37.5" hidden="1" customHeight="1" x14ac:dyDescent="0.2">
      <c r="B377" s="37">
        <v>360</v>
      </c>
      <c r="C377" s="38" t="str">
        <f>IF('CED. GRAL POR REP. O MANTTO'!C383="","",'CED. GRAL POR REP. O MANTTO'!C383)</f>
        <v/>
      </c>
      <c r="D377" s="333" t="str">
        <f>IF('CED. GRAL POR REP. O MANTTO'!D383="","",'CED. GRAL POR REP. O MANTTO'!D383)</f>
        <v/>
      </c>
      <c r="E377" s="333"/>
      <c r="F377" s="38" t="str">
        <f>IF('CED. GRAL POR REP. O MANTTO'!E383="","",'CED. GRAL POR REP. O MANTTO'!E383)</f>
        <v/>
      </c>
      <c r="G377" s="67" t="str">
        <f>IF('CED. GRAL POR REP. O MANTTO'!F383="","",'CED. GRAL POR REP. O MANTTO'!F383)</f>
        <v/>
      </c>
      <c r="H377" s="92">
        <f>+'REPORTE SEPTIEMBRE IMROM'!M377</f>
        <v>0</v>
      </c>
      <c r="I377" s="39"/>
      <c r="J377" s="39"/>
      <c r="K377" s="39"/>
      <c r="L377" s="30">
        <f t="shared" si="16"/>
        <v>0</v>
      </c>
      <c r="M377" s="30">
        <f t="shared" si="17"/>
        <v>0</v>
      </c>
      <c r="N377" s="90">
        <f>+'REPORTE SEPTIEMBRE IMROM'!N377</f>
        <v>0</v>
      </c>
      <c r="O377" s="55"/>
      <c r="P377" s="56"/>
      <c r="Q377" s="63">
        <f>+'REPORTE SEPTIEMBRE IMROM'!Q377</f>
        <v>0</v>
      </c>
      <c r="R377" s="33" t="str">
        <f>IF(M377=0,"",M377/'CED. GRAL POR REP. O MANTTO'!G383)</f>
        <v/>
      </c>
      <c r="S377" s="44" t="str">
        <f t="shared" si="15"/>
        <v/>
      </c>
    </row>
    <row r="378" spans="2:19" s="3" customFormat="1" ht="37.5" hidden="1" customHeight="1" x14ac:dyDescent="0.2">
      <c r="B378" s="37">
        <v>361</v>
      </c>
      <c r="C378" s="38" t="str">
        <f>IF('CED. GRAL POR REP. O MANTTO'!C384="","",'CED. GRAL POR REP. O MANTTO'!C384)</f>
        <v/>
      </c>
      <c r="D378" s="333" t="str">
        <f>IF('CED. GRAL POR REP. O MANTTO'!D384="","",'CED. GRAL POR REP. O MANTTO'!D384)</f>
        <v/>
      </c>
      <c r="E378" s="333"/>
      <c r="F378" s="38" t="str">
        <f>IF('CED. GRAL POR REP. O MANTTO'!E384="","",'CED. GRAL POR REP. O MANTTO'!E384)</f>
        <v/>
      </c>
      <c r="G378" s="67" t="str">
        <f>IF('CED. GRAL POR REP. O MANTTO'!F384="","",'CED. GRAL POR REP. O MANTTO'!F384)</f>
        <v/>
      </c>
      <c r="H378" s="92">
        <f>+'REPORTE SEPTIEMBRE IMROM'!M378</f>
        <v>0</v>
      </c>
      <c r="I378" s="39"/>
      <c r="J378" s="39"/>
      <c r="K378" s="39"/>
      <c r="L378" s="30">
        <f t="shared" si="16"/>
        <v>0</v>
      </c>
      <c r="M378" s="30">
        <f t="shared" si="17"/>
        <v>0</v>
      </c>
      <c r="N378" s="90">
        <f>+'REPORTE SEPTIEMBRE IMROM'!N378</f>
        <v>0</v>
      </c>
      <c r="O378" s="55"/>
      <c r="P378" s="56"/>
      <c r="Q378" s="63">
        <f>+'REPORTE SEPTIEMBRE IMROM'!Q378</f>
        <v>0</v>
      </c>
      <c r="R378" s="33" t="str">
        <f>IF(M378=0,"",M378/'CED. GRAL POR REP. O MANTTO'!G384)</f>
        <v/>
      </c>
      <c r="S378" s="44" t="str">
        <f t="shared" si="15"/>
        <v/>
      </c>
    </row>
    <row r="379" spans="2:19" s="3" customFormat="1" ht="37.5" hidden="1" customHeight="1" x14ac:dyDescent="0.2">
      <c r="B379" s="37">
        <v>362</v>
      </c>
      <c r="C379" s="38" t="str">
        <f>IF('CED. GRAL POR REP. O MANTTO'!C385="","",'CED. GRAL POR REP. O MANTTO'!C385)</f>
        <v/>
      </c>
      <c r="D379" s="333" t="str">
        <f>IF('CED. GRAL POR REP. O MANTTO'!D385="","",'CED. GRAL POR REP. O MANTTO'!D385)</f>
        <v/>
      </c>
      <c r="E379" s="333"/>
      <c r="F379" s="38" t="str">
        <f>IF('CED. GRAL POR REP. O MANTTO'!E385="","",'CED. GRAL POR REP. O MANTTO'!E385)</f>
        <v/>
      </c>
      <c r="G379" s="67" t="str">
        <f>IF('CED. GRAL POR REP. O MANTTO'!F385="","",'CED. GRAL POR REP. O MANTTO'!F385)</f>
        <v/>
      </c>
      <c r="H379" s="92">
        <f>+'REPORTE SEPTIEMBRE IMROM'!M379</f>
        <v>0</v>
      </c>
      <c r="I379" s="39"/>
      <c r="J379" s="39"/>
      <c r="K379" s="39"/>
      <c r="L379" s="30">
        <f t="shared" si="16"/>
        <v>0</v>
      </c>
      <c r="M379" s="30">
        <f t="shared" si="17"/>
        <v>0</v>
      </c>
      <c r="N379" s="90">
        <f>+'REPORTE SEPTIEMBRE IMROM'!N379</f>
        <v>0</v>
      </c>
      <c r="O379" s="55"/>
      <c r="P379" s="56"/>
      <c r="Q379" s="63">
        <f>+'REPORTE SEPTIEMBRE IMROM'!Q379</f>
        <v>0</v>
      </c>
      <c r="R379" s="33" t="str">
        <f>IF(M379=0,"",M379/'CED. GRAL POR REP. O MANTTO'!G385)</f>
        <v/>
      </c>
      <c r="S379" s="44" t="str">
        <f t="shared" si="15"/>
        <v/>
      </c>
    </row>
    <row r="380" spans="2:19" s="3" customFormat="1" ht="37.5" hidden="1" customHeight="1" x14ac:dyDescent="0.2">
      <c r="B380" s="37">
        <v>363</v>
      </c>
      <c r="C380" s="38" t="str">
        <f>IF('CED. GRAL POR REP. O MANTTO'!C386="","",'CED. GRAL POR REP. O MANTTO'!C386)</f>
        <v/>
      </c>
      <c r="D380" s="333" t="str">
        <f>IF('CED. GRAL POR REP. O MANTTO'!D386="","",'CED. GRAL POR REP. O MANTTO'!D386)</f>
        <v/>
      </c>
      <c r="E380" s="333"/>
      <c r="F380" s="38" t="str">
        <f>IF('CED. GRAL POR REP. O MANTTO'!E386="","",'CED. GRAL POR REP. O MANTTO'!E386)</f>
        <v/>
      </c>
      <c r="G380" s="67" t="str">
        <f>IF('CED. GRAL POR REP. O MANTTO'!F386="","",'CED. GRAL POR REP. O MANTTO'!F386)</f>
        <v/>
      </c>
      <c r="H380" s="92">
        <f>+'REPORTE SEPTIEMBRE IMROM'!M380</f>
        <v>0</v>
      </c>
      <c r="I380" s="39"/>
      <c r="J380" s="39"/>
      <c r="K380" s="39"/>
      <c r="L380" s="30">
        <f t="shared" si="16"/>
        <v>0</v>
      </c>
      <c r="M380" s="30">
        <f t="shared" si="17"/>
        <v>0</v>
      </c>
      <c r="N380" s="90">
        <f>+'REPORTE SEPTIEMBRE IMROM'!N380</f>
        <v>0</v>
      </c>
      <c r="O380" s="55"/>
      <c r="P380" s="56"/>
      <c r="Q380" s="63">
        <f>+'REPORTE SEPTIEMBRE IMROM'!Q380</f>
        <v>0</v>
      </c>
      <c r="R380" s="33" t="str">
        <f>IF(M380=0,"",M380/'CED. GRAL POR REP. O MANTTO'!G386)</f>
        <v/>
      </c>
      <c r="S380" s="44" t="str">
        <f t="shared" si="15"/>
        <v/>
      </c>
    </row>
    <row r="381" spans="2:19" s="3" customFormat="1" ht="37.5" hidden="1" customHeight="1" x14ac:dyDescent="0.2">
      <c r="B381" s="37">
        <v>364</v>
      </c>
      <c r="C381" s="38" t="str">
        <f>IF('CED. GRAL POR REP. O MANTTO'!C387="","",'CED. GRAL POR REP. O MANTTO'!C387)</f>
        <v/>
      </c>
      <c r="D381" s="333" t="str">
        <f>IF('CED. GRAL POR REP. O MANTTO'!D387="","",'CED. GRAL POR REP. O MANTTO'!D387)</f>
        <v/>
      </c>
      <c r="E381" s="333"/>
      <c r="F381" s="38" t="str">
        <f>IF('CED. GRAL POR REP. O MANTTO'!E387="","",'CED. GRAL POR REP. O MANTTO'!E387)</f>
        <v/>
      </c>
      <c r="G381" s="67" t="str">
        <f>IF('CED. GRAL POR REP. O MANTTO'!F387="","",'CED. GRAL POR REP. O MANTTO'!F387)</f>
        <v/>
      </c>
      <c r="H381" s="92">
        <f>+'REPORTE SEPTIEMBRE IMROM'!M381</f>
        <v>0</v>
      </c>
      <c r="I381" s="39"/>
      <c r="J381" s="39"/>
      <c r="K381" s="39"/>
      <c r="L381" s="30">
        <f t="shared" si="16"/>
        <v>0</v>
      </c>
      <c r="M381" s="30">
        <f t="shared" si="17"/>
        <v>0</v>
      </c>
      <c r="N381" s="90">
        <f>+'REPORTE SEPTIEMBRE IMROM'!N381</f>
        <v>0</v>
      </c>
      <c r="O381" s="55"/>
      <c r="P381" s="56"/>
      <c r="Q381" s="63">
        <f>+'REPORTE SEPTIEMBRE IMROM'!Q381</f>
        <v>0</v>
      </c>
      <c r="R381" s="33" t="str">
        <f>IF(M381=0,"",M381/'CED. GRAL POR REP. O MANTTO'!G387)</f>
        <v/>
      </c>
      <c r="S381" s="44" t="str">
        <f t="shared" si="15"/>
        <v/>
      </c>
    </row>
    <row r="382" spans="2:19" s="3" customFormat="1" ht="37.5" hidden="1" customHeight="1" x14ac:dyDescent="0.2">
      <c r="B382" s="37">
        <v>365</v>
      </c>
      <c r="C382" s="38" t="str">
        <f>IF('CED. GRAL POR REP. O MANTTO'!C388="","",'CED. GRAL POR REP. O MANTTO'!C388)</f>
        <v/>
      </c>
      <c r="D382" s="333" t="str">
        <f>IF('CED. GRAL POR REP. O MANTTO'!D388="","",'CED. GRAL POR REP. O MANTTO'!D388)</f>
        <v/>
      </c>
      <c r="E382" s="333"/>
      <c r="F382" s="38" t="str">
        <f>IF('CED. GRAL POR REP. O MANTTO'!E388="","",'CED. GRAL POR REP. O MANTTO'!E388)</f>
        <v/>
      </c>
      <c r="G382" s="67" t="str">
        <f>IF('CED. GRAL POR REP. O MANTTO'!F388="","",'CED. GRAL POR REP. O MANTTO'!F388)</f>
        <v/>
      </c>
      <c r="H382" s="92">
        <f>+'REPORTE SEPTIEMBRE IMROM'!M382</f>
        <v>0</v>
      </c>
      <c r="I382" s="39"/>
      <c r="J382" s="39"/>
      <c r="K382" s="39"/>
      <c r="L382" s="30">
        <f t="shared" si="16"/>
        <v>0</v>
      </c>
      <c r="M382" s="30">
        <f t="shared" si="17"/>
        <v>0</v>
      </c>
      <c r="N382" s="90">
        <f>+'REPORTE SEPTIEMBRE IMROM'!N382</f>
        <v>0</v>
      </c>
      <c r="O382" s="55"/>
      <c r="P382" s="56"/>
      <c r="Q382" s="63">
        <f>+'REPORTE SEPTIEMBRE IMROM'!Q382</f>
        <v>0</v>
      </c>
      <c r="R382" s="33" t="str">
        <f>IF(M382=0,"",M382/'CED. GRAL POR REP. O MANTTO'!G388)</f>
        <v/>
      </c>
      <c r="S382" s="44" t="str">
        <f t="shared" si="15"/>
        <v/>
      </c>
    </row>
    <row r="383" spans="2:19" s="3" customFormat="1" ht="37.5" hidden="1" customHeight="1" x14ac:dyDescent="0.2">
      <c r="B383" s="37">
        <v>366</v>
      </c>
      <c r="C383" s="38" t="str">
        <f>IF('CED. GRAL POR REP. O MANTTO'!C389="","",'CED. GRAL POR REP. O MANTTO'!C389)</f>
        <v/>
      </c>
      <c r="D383" s="333" t="str">
        <f>IF('CED. GRAL POR REP. O MANTTO'!D389="","",'CED. GRAL POR REP. O MANTTO'!D389)</f>
        <v/>
      </c>
      <c r="E383" s="333"/>
      <c r="F383" s="38" t="str">
        <f>IF('CED. GRAL POR REP. O MANTTO'!E389="","",'CED. GRAL POR REP. O MANTTO'!E389)</f>
        <v/>
      </c>
      <c r="G383" s="67" t="str">
        <f>IF('CED. GRAL POR REP. O MANTTO'!F389="","",'CED. GRAL POR REP. O MANTTO'!F389)</f>
        <v/>
      </c>
      <c r="H383" s="92">
        <f>+'REPORTE SEPTIEMBRE IMROM'!M383</f>
        <v>0</v>
      </c>
      <c r="I383" s="39"/>
      <c r="J383" s="39"/>
      <c r="K383" s="39"/>
      <c r="L383" s="30">
        <f t="shared" si="16"/>
        <v>0</v>
      </c>
      <c r="M383" s="30">
        <f t="shared" si="17"/>
        <v>0</v>
      </c>
      <c r="N383" s="90">
        <f>+'REPORTE SEPTIEMBRE IMROM'!N383</f>
        <v>0</v>
      </c>
      <c r="O383" s="55"/>
      <c r="P383" s="56"/>
      <c r="Q383" s="63">
        <f>+'REPORTE SEPTIEMBRE IMROM'!Q383</f>
        <v>0</v>
      </c>
      <c r="R383" s="33" t="str">
        <f>IF(M383=0,"",M383/'CED. GRAL POR REP. O MANTTO'!G389)</f>
        <v/>
      </c>
      <c r="S383" s="44" t="str">
        <f t="shared" si="15"/>
        <v/>
      </c>
    </row>
    <row r="384" spans="2:19" s="3" customFormat="1" ht="37.5" hidden="1" customHeight="1" x14ac:dyDescent="0.2">
      <c r="B384" s="37">
        <v>367</v>
      </c>
      <c r="C384" s="38" t="str">
        <f>IF('CED. GRAL POR REP. O MANTTO'!C390="","",'CED. GRAL POR REP. O MANTTO'!C390)</f>
        <v/>
      </c>
      <c r="D384" s="333" t="str">
        <f>IF('CED. GRAL POR REP. O MANTTO'!D390="","",'CED. GRAL POR REP. O MANTTO'!D390)</f>
        <v/>
      </c>
      <c r="E384" s="333"/>
      <c r="F384" s="38" t="str">
        <f>IF('CED. GRAL POR REP. O MANTTO'!E390="","",'CED. GRAL POR REP. O MANTTO'!E390)</f>
        <v/>
      </c>
      <c r="G384" s="67" t="str">
        <f>IF('CED. GRAL POR REP. O MANTTO'!F390="","",'CED. GRAL POR REP. O MANTTO'!F390)</f>
        <v/>
      </c>
      <c r="H384" s="92">
        <f>+'REPORTE SEPTIEMBRE IMROM'!M384</f>
        <v>0</v>
      </c>
      <c r="I384" s="39"/>
      <c r="J384" s="39"/>
      <c r="K384" s="39"/>
      <c r="L384" s="30">
        <f t="shared" si="16"/>
        <v>0</v>
      </c>
      <c r="M384" s="30">
        <f t="shared" si="17"/>
        <v>0</v>
      </c>
      <c r="N384" s="90">
        <f>+'REPORTE SEPTIEMBRE IMROM'!N384</f>
        <v>0</v>
      </c>
      <c r="O384" s="55"/>
      <c r="P384" s="56"/>
      <c r="Q384" s="63">
        <f>+'REPORTE SEPTIEMBRE IMROM'!Q384</f>
        <v>0</v>
      </c>
      <c r="R384" s="33" t="str">
        <f>IF(M384=0,"",M384/'CED. GRAL POR REP. O MANTTO'!G390)</f>
        <v/>
      </c>
      <c r="S384" s="44" t="str">
        <f t="shared" si="15"/>
        <v/>
      </c>
    </row>
    <row r="385" spans="2:19" s="3" customFormat="1" ht="37.5" hidden="1" customHeight="1" x14ac:dyDescent="0.2">
      <c r="B385" s="37">
        <v>368</v>
      </c>
      <c r="C385" s="38" t="str">
        <f>IF('CED. GRAL POR REP. O MANTTO'!C391="","",'CED. GRAL POR REP. O MANTTO'!C391)</f>
        <v/>
      </c>
      <c r="D385" s="333" t="str">
        <f>IF('CED. GRAL POR REP. O MANTTO'!D391="","",'CED. GRAL POR REP. O MANTTO'!D391)</f>
        <v/>
      </c>
      <c r="E385" s="333"/>
      <c r="F385" s="38" t="str">
        <f>IF('CED. GRAL POR REP. O MANTTO'!E391="","",'CED. GRAL POR REP. O MANTTO'!E391)</f>
        <v/>
      </c>
      <c r="G385" s="67" t="str">
        <f>IF('CED. GRAL POR REP. O MANTTO'!F391="","",'CED. GRAL POR REP. O MANTTO'!F391)</f>
        <v/>
      </c>
      <c r="H385" s="92">
        <f>+'REPORTE SEPTIEMBRE IMROM'!M385</f>
        <v>0</v>
      </c>
      <c r="I385" s="39"/>
      <c r="J385" s="39"/>
      <c r="K385" s="39"/>
      <c r="L385" s="30">
        <f t="shared" si="16"/>
        <v>0</v>
      </c>
      <c r="M385" s="30">
        <f t="shared" si="17"/>
        <v>0</v>
      </c>
      <c r="N385" s="90">
        <f>+'REPORTE SEPTIEMBRE IMROM'!N385</f>
        <v>0</v>
      </c>
      <c r="O385" s="55"/>
      <c r="P385" s="56"/>
      <c r="Q385" s="63">
        <f>+'REPORTE SEPTIEMBRE IMROM'!Q385</f>
        <v>0</v>
      </c>
      <c r="R385" s="33" t="str">
        <f>IF(M385=0,"",M385/'CED. GRAL POR REP. O MANTTO'!G391)</f>
        <v/>
      </c>
      <c r="S385" s="44" t="str">
        <f t="shared" si="15"/>
        <v/>
      </c>
    </row>
    <row r="386" spans="2:19" s="3" customFormat="1" ht="37.5" hidden="1" customHeight="1" x14ac:dyDescent="0.2">
      <c r="B386" s="37">
        <v>369</v>
      </c>
      <c r="C386" s="38" t="str">
        <f>IF('CED. GRAL POR REP. O MANTTO'!C392="","",'CED. GRAL POR REP. O MANTTO'!C392)</f>
        <v/>
      </c>
      <c r="D386" s="333" t="str">
        <f>IF('CED. GRAL POR REP. O MANTTO'!D392="","",'CED. GRAL POR REP. O MANTTO'!D392)</f>
        <v/>
      </c>
      <c r="E386" s="333"/>
      <c r="F386" s="38" t="str">
        <f>IF('CED. GRAL POR REP. O MANTTO'!E392="","",'CED. GRAL POR REP. O MANTTO'!E392)</f>
        <v/>
      </c>
      <c r="G386" s="67" t="str">
        <f>IF('CED. GRAL POR REP. O MANTTO'!F392="","",'CED. GRAL POR REP. O MANTTO'!F392)</f>
        <v/>
      </c>
      <c r="H386" s="92">
        <f>+'REPORTE SEPTIEMBRE IMROM'!M386</f>
        <v>0</v>
      </c>
      <c r="I386" s="39"/>
      <c r="J386" s="39"/>
      <c r="K386" s="39"/>
      <c r="L386" s="30">
        <f t="shared" si="16"/>
        <v>0</v>
      </c>
      <c r="M386" s="30">
        <f t="shared" si="17"/>
        <v>0</v>
      </c>
      <c r="N386" s="90">
        <f>+'REPORTE SEPTIEMBRE IMROM'!N386</f>
        <v>0</v>
      </c>
      <c r="O386" s="55"/>
      <c r="P386" s="56"/>
      <c r="Q386" s="63">
        <f>+'REPORTE SEPTIEMBRE IMROM'!Q386</f>
        <v>0</v>
      </c>
      <c r="R386" s="33" t="str">
        <f>IF(M386=0,"",M386/'CED. GRAL POR REP. O MANTTO'!G392)</f>
        <v/>
      </c>
      <c r="S386" s="44" t="str">
        <f t="shared" si="15"/>
        <v/>
      </c>
    </row>
    <row r="387" spans="2:19" s="3" customFormat="1" ht="37.5" hidden="1" customHeight="1" x14ac:dyDescent="0.2">
      <c r="B387" s="37">
        <v>370</v>
      </c>
      <c r="C387" s="38" t="str">
        <f>IF('CED. GRAL POR REP. O MANTTO'!C393="","",'CED. GRAL POR REP. O MANTTO'!C393)</f>
        <v/>
      </c>
      <c r="D387" s="333" t="str">
        <f>IF('CED. GRAL POR REP. O MANTTO'!D393="","",'CED. GRAL POR REP. O MANTTO'!D393)</f>
        <v/>
      </c>
      <c r="E387" s="333"/>
      <c r="F387" s="38" t="str">
        <f>IF('CED. GRAL POR REP. O MANTTO'!E393="","",'CED. GRAL POR REP. O MANTTO'!E393)</f>
        <v/>
      </c>
      <c r="G387" s="67" t="str">
        <f>IF('CED. GRAL POR REP. O MANTTO'!F393="","",'CED. GRAL POR REP. O MANTTO'!F393)</f>
        <v/>
      </c>
      <c r="H387" s="92">
        <f>+'REPORTE SEPTIEMBRE IMROM'!M387</f>
        <v>0</v>
      </c>
      <c r="I387" s="39"/>
      <c r="J387" s="39"/>
      <c r="K387" s="39"/>
      <c r="L387" s="30">
        <f t="shared" si="16"/>
        <v>0</v>
      </c>
      <c r="M387" s="30">
        <f t="shared" si="17"/>
        <v>0</v>
      </c>
      <c r="N387" s="90">
        <f>+'REPORTE SEPTIEMBRE IMROM'!N387</f>
        <v>0</v>
      </c>
      <c r="O387" s="55"/>
      <c r="P387" s="56"/>
      <c r="Q387" s="63">
        <f>+'REPORTE SEPTIEMBRE IMROM'!Q387</f>
        <v>0</v>
      </c>
      <c r="R387" s="33" t="str">
        <f>IF(M387=0,"",M387/'CED. GRAL POR REP. O MANTTO'!G393)</f>
        <v/>
      </c>
      <c r="S387" s="44" t="str">
        <f t="shared" si="15"/>
        <v/>
      </c>
    </row>
    <row r="388" spans="2:19" s="3" customFormat="1" ht="37.5" hidden="1" customHeight="1" x14ac:dyDescent="0.2">
      <c r="B388" s="37">
        <v>371</v>
      </c>
      <c r="C388" s="38" t="str">
        <f>IF('CED. GRAL POR REP. O MANTTO'!C394="","",'CED. GRAL POR REP. O MANTTO'!C394)</f>
        <v/>
      </c>
      <c r="D388" s="333" t="str">
        <f>IF('CED. GRAL POR REP. O MANTTO'!D394="","",'CED. GRAL POR REP. O MANTTO'!D394)</f>
        <v/>
      </c>
      <c r="E388" s="333"/>
      <c r="F388" s="38" t="str">
        <f>IF('CED. GRAL POR REP. O MANTTO'!E394="","",'CED. GRAL POR REP. O MANTTO'!E394)</f>
        <v/>
      </c>
      <c r="G388" s="67" t="str">
        <f>IF('CED. GRAL POR REP. O MANTTO'!F394="","",'CED. GRAL POR REP. O MANTTO'!F394)</f>
        <v/>
      </c>
      <c r="H388" s="92">
        <f>+'REPORTE SEPTIEMBRE IMROM'!M388</f>
        <v>0</v>
      </c>
      <c r="I388" s="39"/>
      <c r="J388" s="39"/>
      <c r="K388" s="39"/>
      <c r="L388" s="30">
        <f t="shared" si="16"/>
        <v>0</v>
      </c>
      <c r="M388" s="30">
        <f t="shared" si="17"/>
        <v>0</v>
      </c>
      <c r="N388" s="90">
        <f>+'REPORTE SEPTIEMBRE IMROM'!N388</f>
        <v>0</v>
      </c>
      <c r="O388" s="55"/>
      <c r="P388" s="56"/>
      <c r="Q388" s="63">
        <f>+'REPORTE SEPTIEMBRE IMROM'!Q388</f>
        <v>0</v>
      </c>
      <c r="R388" s="33" t="str">
        <f>IF(M388=0,"",M388/'CED. GRAL POR REP. O MANTTO'!G394)</f>
        <v/>
      </c>
      <c r="S388" s="44" t="str">
        <f t="shared" si="15"/>
        <v/>
      </c>
    </row>
    <row r="389" spans="2:19" s="3" customFormat="1" ht="37.5" hidden="1" customHeight="1" x14ac:dyDescent="0.2">
      <c r="B389" s="37">
        <v>372</v>
      </c>
      <c r="C389" s="38" t="str">
        <f>IF('CED. GRAL POR REP. O MANTTO'!C395="","",'CED. GRAL POR REP. O MANTTO'!C395)</f>
        <v/>
      </c>
      <c r="D389" s="333" t="str">
        <f>IF('CED. GRAL POR REP. O MANTTO'!D395="","",'CED. GRAL POR REP. O MANTTO'!D395)</f>
        <v/>
      </c>
      <c r="E389" s="333"/>
      <c r="F389" s="38" t="str">
        <f>IF('CED. GRAL POR REP. O MANTTO'!E395="","",'CED. GRAL POR REP. O MANTTO'!E395)</f>
        <v/>
      </c>
      <c r="G389" s="67" t="str">
        <f>IF('CED. GRAL POR REP. O MANTTO'!F395="","",'CED. GRAL POR REP. O MANTTO'!F395)</f>
        <v/>
      </c>
      <c r="H389" s="92">
        <f>+'REPORTE SEPTIEMBRE IMROM'!M389</f>
        <v>0</v>
      </c>
      <c r="I389" s="39"/>
      <c r="J389" s="39"/>
      <c r="K389" s="39"/>
      <c r="L389" s="30">
        <f t="shared" si="16"/>
        <v>0</v>
      </c>
      <c r="M389" s="30">
        <f t="shared" si="17"/>
        <v>0</v>
      </c>
      <c r="N389" s="90">
        <f>+'REPORTE SEPTIEMBRE IMROM'!N389</f>
        <v>0</v>
      </c>
      <c r="O389" s="55"/>
      <c r="P389" s="56"/>
      <c r="Q389" s="63">
        <f>+'REPORTE SEPTIEMBRE IMROM'!Q389</f>
        <v>0</v>
      </c>
      <c r="R389" s="33" t="str">
        <f>IF(M389=0,"",M389/'CED. GRAL POR REP. O MANTTO'!G395)</f>
        <v/>
      </c>
      <c r="S389" s="44" t="str">
        <f t="shared" si="15"/>
        <v/>
      </c>
    </row>
    <row r="390" spans="2:19" s="3" customFormat="1" ht="37.5" hidden="1" customHeight="1" x14ac:dyDescent="0.2">
      <c r="B390" s="37">
        <v>373</v>
      </c>
      <c r="C390" s="38" t="str">
        <f>IF('CED. GRAL POR REP. O MANTTO'!C396="","",'CED. GRAL POR REP. O MANTTO'!C396)</f>
        <v/>
      </c>
      <c r="D390" s="333" t="str">
        <f>IF('CED. GRAL POR REP. O MANTTO'!D396="","",'CED. GRAL POR REP. O MANTTO'!D396)</f>
        <v/>
      </c>
      <c r="E390" s="333"/>
      <c r="F390" s="38" t="str">
        <f>IF('CED. GRAL POR REP. O MANTTO'!E396="","",'CED. GRAL POR REP. O MANTTO'!E396)</f>
        <v/>
      </c>
      <c r="G390" s="67" t="str">
        <f>IF('CED. GRAL POR REP. O MANTTO'!F396="","",'CED. GRAL POR REP. O MANTTO'!F396)</f>
        <v/>
      </c>
      <c r="H390" s="92">
        <f>+'REPORTE SEPTIEMBRE IMROM'!M390</f>
        <v>0</v>
      </c>
      <c r="I390" s="39"/>
      <c r="J390" s="39"/>
      <c r="K390" s="39"/>
      <c r="L390" s="30">
        <f t="shared" si="16"/>
        <v>0</v>
      </c>
      <c r="M390" s="30">
        <f t="shared" si="17"/>
        <v>0</v>
      </c>
      <c r="N390" s="90">
        <f>+'REPORTE SEPTIEMBRE IMROM'!N390</f>
        <v>0</v>
      </c>
      <c r="O390" s="55"/>
      <c r="P390" s="56"/>
      <c r="Q390" s="63">
        <f>+'REPORTE SEPTIEMBRE IMROM'!Q390</f>
        <v>0</v>
      </c>
      <c r="R390" s="33" t="str">
        <f>IF(M390=0,"",M390/'CED. GRAL POR REP. O MANTTO'!G396)</f>
        <v/>
      </c>
      <c r="S390" s="44" t="str">
        <f t="shared" si="15"/>
        <v/>
      </c>
    </row>
    <row r="391" spans="2:19" s="3" customFormat="1" ht="37.5" hidden="1" customHeight="1" x14ac:dyDescent="0.2">
      <c r="B391" s="37">
        <v>374</v>
      </c>
      <c r="C391" s="38" t="str">
        <f>IF('CED. GRAL POR REP. O MANTTO'!C397="","",'CED. GRAL POR REP. O MANTTO'!C397)</f>
        <v/>
      </c>
      <c r="D391" s="333" t="str">
        <f>IF('CED. GRAL POR REP. O MANTTO'!D397="","",'CED. GRAL POR REP. O MANTTO'!D397)</f>
        <v/>
      </c>
      <c r="E391" s="333"/>
      <c r="F391" s="38" t="str">
        <f>IF('CED. GRAL POR REP. O MANTTO'!E397="","",'CED. GRAL POR REP. O MANTTO'!E397)</f>
        <v/>
      </c>
      <c r="G391" s="67" t="str">
        <f>IF('CED. GRAL POR REP. O MANTTO'!F397="","",'CED. GRAL POR REP. O MANTTO'!F397)</f>
        <v/>
      </c>
      <c r="H391" s="92">
        <f>+'REPORTE SEPTIEMBRE IMROM'!M391</f>
        <v>0</v>
      </c>
      <c r="I391" s="39"/>
      <c r="J391" s="39"/>
      <c r="K391" s="39"/>
      <c r="L391" s="30">
        <f t="shared" si="16"/>
        <v>0</v>
      </c>
      <c r="M391" s="30">
        <f t="shared" si="17"/>
        <v>0</v>
      </c>
      <c r="N391" s="90">
        <f>+'REPORTE SEPTIEMBRE IMROM'!N391</f>
        <v>0</v>
      </c>
      <c r="O391" s="55"/>
      <c r="P391" s="56"/>
      <c r="Q391" s="63">
        <f>+'REPORTE SEPTIEMBRE IMROM'!Q391</f>
        <v>0</v>
      </c>
      <c r="R391" s="33" t="str">
        <f>IF(M391=0,"",M391/'CED. GRAL POR REP. O MANTTO'!G397)</f>
        <v/>
      </c>
      <c r="S391" s="44" t="str">
        <f t="shared" si="15"/>
        <v/>
      </c>
    </row>
    <row r="392" spans="2:19" s="3" customFormat="1" ht="37.5" hidden="1" customHeight="1" x14ac:dyDescent="0.2">
      <c r="B392" s="37">
        <v>375</v>
      </c>
      <c r="C392" s="38" t="str">
        <f>IF('CED. GRAL POR REP. O MANTTO'!C398="","",'CED. GRAL POR REP. O MANTTO'!C398)</f>
        <v/>
      </c>
      <c r="D392" s="333" t="str">
        <f>IF('CED. GRAL POR REP. O MANTTO'!D398="","",'CED. GRAL POR REP. O MANTTO'!D398)</f>
        <v/>
      </c>
      <c r="E392" s="333"/>
      <c r="F392" s="38" t="str">
        <f>IF('CED. GRAL POR REP. O MANTTO'!E398="","",'CED. GRAL POR REP. O MANTTO'!E398)</f>
        <v/>
      </c>
      <c r="G392" s="67" t="str">
        <f>IF('CED. GRAL POR REP. O MANTTO'!F398="","",'CED. GRAL POR REP. O MANTTO'!F398)</f>
        <v/>
      </c>
      <c r="H392" s="92">
        <f>+'REPORTE SEPTIEMBRE IMROM'!M392</f>
        <v>0</v>
      </c>
      <c r="I392" s="39"/>
      <c r="J392" s="39"/>
      <c r="K392" s="39"/>
      <c r="L392" s="30">
        <f t="shared" si="16"/>
        <v>0</v>
      </c>
      <c r="M392" s="30">
        <f t="shared" si="17"/>
        <v>0</v>
      </c>
      <c r="N392" s="90">
        <f>+'REPORTE SEPTIEMBRE IMROM'!N392</f>
        <v>0</v>
      </c>
      <c r="O392" s="55"/>
      <c r="P392" s="56"/>
      <c r="Q392" s="63">
        <f>+'REPORTE SEPTIEMBRE IMROM'!Q392</f>
        <v>0</v>
      </c>
      <c r="R392" s="33" t="str">
        <f>IF(M392=0,"",M392/'CED. GRAL POR REP. O MANTTO'!G398)</f>
        <v/>
      </c>
      <c r="S392" s="44" t="str">
        <f t="shared" si="15"/>
        <v/>
      </c>
    </row>
    <row r="393" spans="2:19" s="3" customFormat="1" ht="37.5" hidden="1" customHeight="1" x14ac:dyDescent="0.2">
      <c r="B393" s="37">
        <v>376</v>
      </c>
      <c r="C393" s="38" t="str">
        <f>IF('CED. GRAL POR REP. O MANTTO'!C399="","",'CED. GRAL POR REP. O MANTTO'!C399)</f>
        <v/>
      </c>
      <c r="D393" s="333" t="str">
        <f>IF('CED. GRAL POR REP. O MANTTO'!D399="","",'CED. GRAL POR REP. O MANTTO'!D399)</f>
        <v/>
      </c>
      <c r="E393" s="333"/>
      <c r="F393" s="38" t="str">
        <f>IF('CED. GRAL POR REP. O MANTTO'!E399="","",'CED. GRAL POR REP. O MANTTO'!E399)</f>
        <v/>
      </c>
      <c r="G393" s="67" t="str">
        <f>IF('CED. GRAL POR REP. O MANTTO'!F399="","",'CED. GRAL POR REP. O MANTTO'!F399)</f>
        <v/>
      </c>
      <c r="H393" s="92">
        <f>+'REPORTE SEPTIEMBRE IMROM'!M393</f>
        <v>0</v>
      </c>
      <c r="I393" s="39"/>
      <c r="J393" s="39"/>
      <c r="K393" s="39"/>
      <c r="L393" s="30">
        <f t="shared" si="16"/>
        <v>0</v>
      </c>
      <c r="M393" s="30">
        <f t="shared" si="17"/>
        <v>0</v>
      </c>
      <c r="N393" s="90">
        <f>+'REPORTE SEPTIEMBRE IMROM'!N393</f>
        <v>0</v>
      </c>
      <c r="O393" s="55"/>
      <c r="P393" s="56"/>
      <c r="Q393" s="63">
        <f>+'REPORTE SEPTIEMBRE IMROM'!Q393</f>
        <v>0</v>
      </c>
      <c r="R393" s="33" t="str">
        <f>IF(M393=0,"",M393/'CED. GRAL POR REP. O MANTTO'!G399)</f>
        <v/>
      </c>
      <c r="S393" s="44" t="str">
        <f t="shared" si="15"/>
        <v/>
      </c>
    </row>
    <row r="394" spans="2:19" s="3" customFormat="1" ht="37.5" hidden="1" customHeight="1" x14ac:dyDescent="0.2">
      <c r="B394" s="37">
        <v>377</v>
      </c>
      <c r="C394" s="38" t="str">
        <f>IF('CED. GRAL POR REP. O MANTTO'!C400="","",'CED. GRAL POR REP. O MANTTO'!C400)</f>
        <v/>
      </c>
      <c r="D394" s="333" t="str">
        <f>IF('CED. GRAL POR REP. O MANTTO'!D400="","",'CED. GRAL POR REP. O MANTTO'!D400)</f>
        <v/>
      </c>
      <c r="E394" s="333"/>
      <c r="F394" s="38" t="str">
        <f>IF('CED. GRAL POR REP. O MANTTO'!E400="","",'CED. GRAL POR REP. O MANTTO'!E400)</f>
        <v/>
      </c>
      <c r="G394" s="67" t="str">
        <f>IF('CED. GRAL POR REP. O MANTTO'!F400="","",'CED. GRAL POR REP. O MANTTO'!F400)</f>
        <v/>
      </c>
      <c r="H394" s="92">
        <f>+'REPORTE SEPTIEMBRE IMROM'!M394</f>
        <v>0</v>
      </c>
      <c r="I394" s="39"/>
      <c r="J394" s="39"/>
      <c r="K394" s="39"/>
      <c r="L394" s="30">
        <f t="shared" si="16"/>
        <v>0</v>
      </c>
      <c r="M394" s="30">
        <f t="shared" si="17"/>
        <v>0</v>
      </c>
      <c r="N394" s="90">
        <f>+'REPORTE SEPTIEMBRE IMROM'!N394</f>
        <v>0</v>
      </c>
      <c r="O394" s="55"/>
      <c r="P394" s="56"/>
      <c r="Q394" s="63">
        <f>+'REPORTE SEPTIEMBRE IMROM'!Q394</f>
        <v>0</v>
      </c>
      <c r="R394" s="33" t="str">
        <f>IF(M394=0,"",M394/'CED. GRAL POR REP. O MANTTO'!G400)</f>
        <v/>
      </c>
      <c r="S394" s="44" t="str">
        <f t="shared" si="15"/>
        <v/>
      </c>
    </row>
    <row r="395" spans="2:19" s="3" customFormat="1" ht="37.5" hidden="1" customHeight="1" x14ac:dyDescent="0.2">
      <c r="B395" s="37">
        <v>378</v>
      </c>
      <c r="C395" s="38" t="str">
        <f>IF('CED. GRAL POR REP. O MANTTO'!C401="","",'CED. GRAL POR REP. O MANTTO'!C401)</f>
        <v/>
      </c>
      <c r="D395" s="333" t="str">
        <f>IF('CED. GRAL POR REP. O MANTTO'!D401="","",'CED. GRAL POR REP. O MANTTO'!D401)</f>
        <v/>
      </c>
      <c r="E395" s="333"/>
      <c r="F395" s="38" t="str">
        <f>IF('CED. GRAL POR REP. O MANTTO'!E401="","",'CED. GRAL POR REP. O MANTTO'!E401)</f>
        <v/>
      </c>
      <c r="G395" s="67" t="str">
        <f>IF('CED. GRAL POR REP. O MANTTO'!F401="","",'CED. GRAL POR REP. O MANTTO'!F401)</f>
        <v/>
      </c>
      <c r="H395" s="92">
        <f>+'REPORTE SEPTIEMBRE IMROM'!M395</f>
        <v>0</v>
      </c>
      <c r="I395" s="39"/>
      <c r="J395" s="39"/>
      <c r="K395" s="39"/>
      <c r="L395" s="30">
        <f t="shared" si="16"/>
        <v>0</v>
      </c>
      <c r="M395" s="30">
        <f t="shared" si="17"/>
        <v>0</v>
      </c>
      <c r="N395" s="90">
        <f>+'REPORTE SEPTIEMBRE IMROM'!N395</f>
        <v>0</v>
      </c>
      <c r="O395" s="55"/>
      <c r="P395" s="56"/>
      <c r="Q395" s="63">
        <f>+'REPORTE SEPTIEMBRE IMROM'!Q395</f>
        <v>0</v>
      </c>
      <c r="R395" s="33" t="str">
        <f>IF(M395=0,"",M395/'CED. GRAL POR REP. O MANTTO'!G401)</f>
        <v/>
      </c>
      <c r="S395" s="44" t="str">
        <f t="shared" si="15"/>
        <v/>
      </c>
    </row>
    <row r="396" spans="2:19" s="3" customFormat="1" ht="37.5" hidden="1" customHeight="1" x14ac:dyDescent="0.2">
      <c r="B396" s="37">
        <v>379</v>
      </c>
      <c r="C396" s="38" t="str">
        <f>IF('CED. GRAL POR REP. O MANTTO'!C402="","",'CED. GRAL POR REP. O MANTTO'!C402)</f>
        <v/>
      </c>
      <c r="D396" s="333" t="str">
        <f>IF('CED. GRAL POR REP. O MANTTO'!D402="","",'CED. GRAL POR REP. O MANTTO'!D402)</f>
        <v/>
      </c>
      <c r="E396" s="333"/>
      <c r="F396" s="38" t="str">
        <f>IF('CED. GRAL POR REP. O MANTTO'!E402="","",'CED. GRAL POR REP. O MANTTO'!E402)</f>
        <v/>
      </c>
      <c r="G396" s="67" t="str">
        <f>IF('CED. GRAL POR REP. O MANTTO'!F402="","",'CED. GRAL POR REP. O MANTTO'!F402)</f>
        <v/>
      </c>
      <c r="H396" s="92">
        <f>+'REPORTE SEPTIEMBRE IMROM'!M396</f>
        <v>0</v>
      </c>
      <c r="I396" s="39"/>
      <c r="J396" s="39"/>
      <c r="K396" s="39"/>
      <c r="L396" s="30">
        <f t="shared" si="16"/>
        <v>0</v>
      </c>
      <c r="M396" s="30">
        <f t="shared" si="17"/>
        <v>0</v>
      </c>
      <c r="N396" s="90">
        <f>+'REPORTE SEPTIEMBRE IMROM'!N396</f>
        <v>0</v>
      </c>
      <c r="O396" s="55"/>
      <c r="P396" s="56"/>
      <c r="Q396" s="63">
        <f>+'REPORTE SEPTIEMBRE IMROM'!Q396</f>
        <v>0</v>
      </c>
      <c r="R396" s="33" t="str">
        <f>IF(M396=0,"",M396/'CED. GRAL POR REP. O MANTTO'!G402)</f>
        <v/>
      </c>
      <c r="S396" s="44" t="str">
        <f t="shared" si="15"/>
        <v/>
      </c>
    </row>
    <row r="397" spans="2:19" s="3" customFormat="1" ht="37.5" hidden="1" customHeight="1" x14ac:dyDescent="0.2">
      <c r="B397" s="37">
        <v>380</v>
      </c>
      <c r="C397" s="38" t="str">
        <f>IF('CED. GRAL POR REP. O MANTTO'!C403="","",'CED. GRAL POR REP. O MANTTO'!C403)</f>
        <v/>
      </c>
      <c r="D397" s="333" t="str">
        <f>IF('CED. GRAL POR REP. O MANTTO'!D403="","",'CED. GRAL POR REP. O MANTTO'!D403)</f>
        <v/>
      </c>
      <c r="E397" s="333"/>
      <c r="F397" s="38" t="str">
        <f>IF('CED. GRAL POR REP. O MANTTO'!E403="","",'CED. GRAL POR REP. O MANTTO'!E403)</f>
        <v/>
      </c>
      <c r="G397" s="67" t="str">
        <f>IF('CED. GRAL POR REP. O MANTTO'!F403="","",'CED. GRAL POR REP. O MANTTO'!F403)</f>
        <v/>
      </c>
      <c r="H397" s="92">
        <f>+'REPORTE SEPTIEMBRE IMROM'!M397</f>
        <v>0</v>
      </c>
      <c r="I397" s="39"/>
      <c r="J397" s="39"/>
      <c r="K397" s="39"/>
      <c r="L397" s="30">
        <f t="shared" si="16"/>
        <v>0</v>
      </c>
      <c r="M397" s="30">
        <f t="shared" si="17"/>
        <v>0</v>
      </c>
      <c r="N397" s="90">
        <f>+'REPORTE SEPTIEMBRE IMROM'!N397</f>
        <v>0</v>
      </c>
      <c r="O397" s="55"/>
      <c r="P397" s="56"/>
      <c r="Q397" s="63">
        <f>+'REPORTE SEPTIEMBRE IMROM'!Q397</f>
        <v>0</v>
      </c>
      <c r="R397" s="33" t="str">
        <f>IF(M397=0,"",M397/'CED. GRAL POR REP. O MANTTO'!G403)</f>
        <v/>
      </c>
      <c r="S397" s="44" t="str">
        <f t="shared" si="15"/>
        <v/>
      </c>
    </row>
    <row r="398" spans="2:19" s="3" customFormat="1" ht="37.5" hidden="1" customHeight="1" x14ac:dyDescent="0.2">
      <c r="B398" s="37">
        <v>381</v>
      </c>
      <c r="C398" s="38" t="str">
        <f>IF('CED. GRAL POR REP. O MANTTO'!C404="","",'CED. GRAL POR REP. O MANTTO'!C404)</f>
        <v/>
      </c>
      <c r="D398" s="333" t="str">
        <f>IF('CED. GRAL POR REP. O MANTTO'!D404="","",'CED. GRAL POR REP. O MANTTO'!D404)</f>
        <v/>
      </c>
      <c r="E398" s="333"/>
      <c r="F398" s="38" t="str">
        <f>IF('CED. GRAL POR REP. O MANTTO'!E404="","",'CED. GRAL POR REP. O MANTTO'!E404)</f>
        <v/>
      </c>
      <c r="G398" s="67" t="str">
        <f>IF('CED. GRAL POR REP. O MANTTO'!F404="","",'CED. GRAL POR REP. O MANTTO'!F404)</f>
        <v/>
      </c>
      <c r="H398" s="92">
        <f>+'REPORTE SEPTIEMBRE IMROM'!M398</f>
        <v>0</v>
      </c>
      <c r="I398" s="39"/>
      <c r="J398" s="39"/>
      <c r="K398" s="39"/>
      <c r="L398" s="30">
        <f t="shared" si="16"/>
        <v>0</v>
      </c>
      <c r="M398" s="30">
        <f t="shared" si="17"/>
        <v>0</v>
      </c>
      <c r="N398" s="90">
        <f>+'REPORTE SEPTIEMBRE IMROM'!N398</f>
        <v>0</v>
      </c>
      <c r="O398" s="55"/>
      <c r="P398" s="56"/>
      <c r="Q398" s="63">
        <f>+'REPORTE SEPTIEMBRE IMROM'!Q398</f>
        <v>0</v>
      </c>
      <c r="R398" s="33" t="str">
        <f>IF(M398=0,"",M398/'CED. GRAL POR REP. O MANTTO'!G404)</f>
        <v/>
      </c>
      <c r="S398" s="44" t="str">
        <f t="shared" si="15"/>
        <v/>
      </c>
    </row>
    <row r="399" spans="2:19" s="3" customFormat="1" ht="37.5" hidden="1" customHeight="1" x14ac:dyDescent="0.2">
      <c r="B399" s="37">
        <v>382</v>
      </c>
      <c r="C399" s="38" t="str">
        <f>IF('CED. GRAL POR REP. O MANTTO'!C405="","",'CED. GRAL POR REP. O MANTTO'!C405)</f>
        <v/>
      </c>
      <c r="D399" s="333" t="str">
        <f>IF('CED. GRAL POR REP. O MANTTO'!D405="","",'CED. GRAL POR REP. O MANTTO'!D405)</f>
        <v/>
      </c>
      <c r="E399" s="333"/>
      <c r="F399" s="38" t="str">
        <f>IF('CED. GRAL POR REP. O MANTTO'!E405="","",'CED. GRAL POR REP. O MANTTO'!E405)</f>
        <v/>
      </c>
      <c r="G399" s="67" t="str">
        <f>IF('CED. GRAL POR REP. O MANTTO'!F405="","",'CED. GRAL POR REP. O MANTTO'!F405)</f>
        <v/>
      </c>
      <c r="H399" s="92">
        <f>+'REPORTE SEPTIEMBRE IMROM'!M399</f>
        <v>0</v>
      </c>
      <c r="I399" s="39"/>
      <c r="J399" s="39"/>
      <c r="K399" s="39"/>
      <c r="L399" s="30">
        <f t="shared" si="16"/>
        <v>0</v>
      </c>
      <c r="M399" s="30">
        <f t="shared" si="17"/>
        <v>0</v>
      </c>
      <c r="N399" s="90">
        <f>+'REPORTE SEPTIEMBRE IMROM'!N399</f>
        <v>0</v>
      </c>
      <c r="O399" s="55"/>
      <c r="P399" s="56"/>
      <c r="Q399" s="63">
        <f>+'REPORTE SEPTIEMBRE IMROM'!Q399</f>
        <v>0</v>
      </c>
      <c r="R399" s="33" t="str">
        <f>IF(M399=0,"",M399/'CED. GRAL POR REP. O MANTTO'!G405)</f>
        <v/>
      </c>
      <c r="S399" s="44" t="str">
        <f t="shared" si="15"/>
        <v/>
      </c>
    </row>
    <row r="400" spans="2:19" s="3" customFormat="1" ht="37.5" hidden="1" customHeight="1" x14ac:dyDescent="0.2">
      <c r="B400" s="37">
        <v>383</v>
      </c>
      <c r="C400" s="38" t="str">
        <f>IF('CED. GRAL POR REP. O MANTTO'!C406="","",'CED. GRAL POR REP. O MANTTO'!C406)</f>
        <v/>
      </c>
      <c r="D400" s="333" t="str">
        <f>IF('CED. GRAL POR REP. O MANTTO'!D406="","",'CED. GRAL POR REP. O MANTTO'!D406)</f>
        <v/>
      </c>
      <c r="E400" s="333"/>
      <c r="F400" s="38" t="str">
        <f>IF('CED. GRAL POR REP. O MANTTO'!E406="","",'CED. GRAL POR REP. O MANTTO'!E406)</f>
        <v/>
      </c>
      <c r="G400" s="67" t="str">
        <f>IF('CED. GRAL POR REP. O MANTTO'!F406="","",'CED. GRAL POR REP. O MANTTO'!F406)</f>
        <v/>
      </c>
      <c r="H400" s="92">
        <f>+'REPORTE SEPTIEMBRE IMROM'!M400</f>
        <v>0</v>
      </c>
      <c r="I400" s="39"/>
      <c r="J400" s="39"/>
      <c r="K400" s="39"/>
      <c r="L400" s="30">
        <f t="shared" si="16"/>
        <v>0</v>
      </c>
      <c r="M400" s="30">
        <f t="shared" si="17"/>
        <v>0</v>
      </c>
      <c r="N400" s="90">
        <f>+'REPORTE SEPTIEMBRE IMROM'!N400</f>
        <v>0</v>
      </c>
      <c r="O400" s="55"/>
      <c r="P400" s="56"/>
      <c r="Q400" s="63">
        <f>+'REPORTE SEPTIEMBRE IMROM'!Q400</f>
        <v>0</v>
      </c>
      <c r="R400" s="33" t="str">
        <f>IF(M400=0,"",M400/'CED. GRAL POR REP. O MANTTO'!G406)</f>
        <v/>
      </c>
      <c r="S400" s="44" t="str">
        <f t="shared" si="15"/>
        <v/>
      </c>
    </row>
    <row r="401" spans="2:19" s="3" customFormat="1" ht="37.5" hidden="1" customHeight="1" x14ac:dyDescent="0.2">
      <c r="B401" s="37">
        <v>384</v>
      </c>
      <c r="C401" s="38" t="str">
        <f>IF('CED. GRAL POR REP. O MANTTO'!C407="","",'CED. GRAL POR REP. O MANTTO'!C407)</f>
        <v/>
      </c>
      <c r="D401" s="333" t="str">
        <f>IF('CED. GRAL POR REP. O MANTTO'!D407="","",'CED. GRAL POR REP. O MANTTO'!D407)</f>
        <v/>
      </c>
      <c r="E401" s="333"/>
      <c r="F401" s="38" t="str">
        <f>IF('CED. GRAL POR REP. O MANTTO'!E407="","",'CED. GRAL POR REP. O MANTTO'!E407)</f>
        <v/>
      </c>
      <c r="G401" s="67" t="str">
        <f>IF('CED. GRAL POR REP. O MANTTO'!F407="","",'CED. GRAL POR REP. O MANTTO'!F407)</f>
        <v/>
      </c>
      <c r="H401" s="92">
        <f>+'REPORTE SEPTIEMBRE IMROM'!M401</f>
        <v>0</v>
      </c>
      <c r="I401" s="39"/>
      <c r="J401" s="39"/>
      <c r="K401" s="39"/>
      <c r="L401" s="30">
        <f t="shared" si="16"/>
        <v>0</v>
      </c>
      <c r="M401" s="30">
        <f t="shared" si="17"/>
        <v>0</v>
      </c>
      <c r="N401" s="90">
        <f>+'REPORTE SEPTIEMBRE IMROM'!N401</f>
        <v>0</v>
      </c>
      <c r="O401" s="55"/>
      <c r="P401" s="56"/>
      <c r="Q401" s="63">
        <f>+'REPORTE SEPTIEMBRE IMROM'!Q401</f>
        <v>0</v>
      </c>
      <c r="R401" s="33" t="str">
        <f>IF(M401=0,"",M401/'CED. GRAL POR REP. O MANTTO'!G407)</f>
        <v/>
      </c>
      <c r="S401" s="44" t="str">
        <f t="shared" si="15"/>
        <v/>
      </c>
    </row>
    <row r="402" spans="2:19" s="3" customFormat="1" ht="37.5" hidden="1" customHeight="1" x14ac:dyDescent="0.2">
      <c r="B402" s="37">
        <v>385</v>
      </c>
      <c r="C402" s="38" t="str">
        <f>IF('CED. GRAL POR REP. O MANTTO'!C408="","",'CED. GRAL POR REP. O MANTTO'!C408)</f>
        <v/>
      </c>
      <c r="D402" s="333" t="str">
        <f>IF('CED. GRAL POR REP. O MANTTO'!D408="","",'CED. GRAL POR REP. O MANTTO'!D408)</f>
        <v/>
      </c>
      <c r="E402" s="333"/>
      <c r="F402" s="38" t="str">
        <f>IF('CED. GRAL POR REP. O MANTTO'!E408="","",'CED. GRAL POR REP. O MANTTO'!E408)</f>
        <v/>
      </c>
      <c r="G402" s="67" t="str">
        <f>IF('CED. GRAL POR REP. O MANTTO'!F408="","",'CED. GRAL POR REP. O MANTTO'!F408)</f>
        <v/>
      </c>
      <c r="H402" s="92">
        <f>+'REPORTE SEPTIEMBRE IMROM'!M402</f>
        <v>0</v>
      </c>
      <c r="I402" s="39"/>
      <c r="J402" s="39"/>
      <c r="K402" s="39"/>
      <c r="L402" s="30">
        <f t="shared" si="16"/>
        <v>0</v>
      </c>
      <c r="M402" s="30">
        <f t="shared" si="17"/>
        <v>0</v>
      </c>
      <c r="N402" s="90">
        <f>+'REPORTE SEPTIEMBRE IMROM'!N402</f>
        <v>0</v>
      </c>
      <c r="O402" s="55"/>
      <c r="P402" s="56"/>
      <c r="Q402" s="63">
        <f>+'REPORTE SEPTIEMBRE IMROM'!Q402</f>
        <v>0</v>
      </c>
      <c r="R402" s="33" t="str">
        <f>IF(M402=0,"",M402/'CED. GRAL POR REP. O MANTTO'!G408)</f>
        <v/>
      </c>
      <c r="S402" s="44" t="str">
        <f t="shared" ref="S402:S465" si="18">IF(R402="","",IF(R402&gt;1,"SOBRE EJERCICIO DE RECURSOS",""))</f>
        <v/>
      </c>
    </row>
    <row r="403" spans="2:19" s="3" customFormat="1" ht="37.5" hidden="1" customHeight="1" x14ac:dyDescent="0.2">
      <c r="B403" s="37">
        <v>386</v>
      </c>
      <c r="C403" s="38" t="str">
        <f>IF('CED. GRAL POR REP. O MANTTO'!C409="","",'CED. GRAL POR REP. O MANTTO'!C409)</f>
        <v/>
      </c>
      <c r="D403" s="333" t="str">
        <f>IF('CED. GRAL POR REP. O MANTTO'!D409="","",'CED. GRAL POR REP. O MANTTO'!D409)</f>
        <v/>
      </c>
      <c r="E403" s="333"/>
      <c r="F403" s="38" t="str">
        <f>IF('CED. GRAL POR REP. O MANTTO'!E409="","",'CED. GRAL POR REP. O MANTTO'!E409)</f>
        <v/>
      </c>
      <c r="G403" s="67" t="str">
        <f>IF('CED. GRAL POR REP. O MANTTO'!F409="","",'CED. GRAL POR REP. O MANTTO'!F409)</f>
        <v/>
      </c>
      <c r="H403" s="92">
        <f>+'REPORTE SEPTIEMBRE IMROM'!M403</f>
        <v>0</v>
      </c>
      <c r="I403" s="39"/>
      <c r="J403" s="39"/>
      <c r="K403" s="39"/>
      <c r="L403" s="30">
        <f t="shared" si="16"/>
        <v>0</v>
      </c>
      <c r="M403" s="30">
        <f t="shared" si="17"/>
        <v>0</v>
      </c>
      <c r="N403" s="90">
        <f>+'REPORTE SEPTIEMBRE IMROM'!N403</f>
        <v>0</v>
      </c>
      <c r="O403" s="55"/>
      <c r="P403" s="56"/>
      <c r="Q403" s="63">
        <f>+'REPORTE SEPTIEMBRE IMROM'!Q403</f>
        <v>0</v>
      </c>
      <c r="R403" s="33" t="str">
        <f>IF(M403=0,"",M403/'CED. GRAL POR REP. O MANTTO'!G409)</f>
        <v/>
      </c>
      <c r="S403" s="44" t="str">
        <f t="shared" si="18"/>
        <v/>
      </c>
    </row>
    <row r="404" spans="2:19" s="3" customFormat="1" ht="37.5" hidden="1" customHeight="1" x14ac:dyDescent="0.2">
      <c r="B404" s="37">
        <v>387</v>
      </c>
      <c r="C404" s="38" t="str">
        <f>IF('CED. GRAL POR REP. O MANTTO'!C410="","",'CED. GRAL POR REP. O MANTTO'!C410)</f>
        <v/>
      </c>
      <c r="D404" s="333" t="str">
        <f>IF('CED. GRAL POR REP. O MANTTO'!D410="","",'CED. GRAL POR REP. O MANTTO'!D410)</f>
        <v/>
      </c>
      <c r="E404" s="333"/>
      <c r="F404" s="38" t="str">
        <f>IF('CED. GRAL POR REP. O MANTTO'!E410="","",'CED. GRAL POR REP. O MANTTO'!E410)</f>
        <v/>
      </c>
      <c r="G404" s="67" t="str">
        <f>IF('CED. GRAL POR REP. O MANTTO'!F410="","",'CED. GRAL POR REP. O MANTTO'!F410)</f>
        <v/>
      </c>
      <c r="H404" s="92">
        <f>+'REPORTE SEPTIEMBRE IMROM'!M404</f>
        <v>0</v>
      </c>
      <c r="I404" s="39"/>
      <c r="J404" s="39"/>
      <c r="K404" s="39"/>
      <c r="L404" s="30">
        <f t="shared" ref="L404:L467" si="19">I404+J404+K404</f>
        <v>0</v>
      </c>
      <c r="M404" s="30">
        <f t="shared" ref="M404:M467" si="20">H404+L404</f>
        <v>0</v>
      </c>
      <c r="N404" s="90">
        <f>+'REPORTE SEPTIEMBRE IMROM'!N404</f>
        <v>0</v>
      </c>
      <c r="O404" s="55"/>
      <c r="P404" s="56"/>
      <c r="Q404" s="63">
        <f>+'REPORTE SEPTIEMBRE IMROM'!Q404</f>
        <v>0</v>
      </c>
      <c r="R404" s="33" t="str">
        <f>IF(M404=0,"",M404/'CED. GRAL POR REP. O MANTTO'!G410)</f>
        <v/>
      </c>
      <c r="S404" s="44" t="str">
        <f t="shared" si="18"/>
        <v/>
      </c>
    </row>
    <row r="405" spans="2:19" s="3" customFormat="1" ht="37.5" hidden="1" customHeight="1" x14ac:dyDescent="0.2">
      <c r="B405" s="37">
        <v>388</v>
      </c>
      <c r="C405" s="38" t="str">
        <f>IF('CED. GRAL POR REP. O MANTTO'!C411="","",'CED. GRAL POR REP. O MANTTO'!C411)</f>
        <v/>
      </c>
      <c r="D405" s="333" t="str">
        <f>IF('CED. GRAL POR REP. O MANTTO'!D411="","",'CED. GRAL POR REP. O MANTTO'!D411)</f>
        <v/>
      </c>
      <c r="E405" s="333"/>
      <c r="F405" s="38" t="str">
        <f>IF('CED. GRAL POR REP. O MANTTO'!E411="","",'CED. GRAL POR REP. O MANTTO'!E411)</f>
        <v/>
      </c>
      <c r="G405" s="67" t="str">
        <f>IF('CED. GRAL POR REP. O MANTTO'!F411="","",'CED. GRAL POR REP. O MANTTO'!F411)</f>
        <v/>
      </c>
      <c r="H405" s="92">
        <f>+'REPORTE SEPTIEMBRE IMROM'!M405</f>
        <v>0</v>
      </c>
      <c r="I405" s="39"/>
      <c r="J405" s="39"/>
      <c r="K405" s="39"/>
      <c r="L405" s="30">
        <f t="shared" si="19"/>
        <v>0</v>
      </c>
      <c r="M405" s="30">
        <f t="shared" si="20"/>
        <v>0</v>
      </c>
      <c r="N405" s="90">
        <f>+'REPORTE SEPTIEMBRE IMROM'!N405</f>
        <v>0</v>
      </c>
      <c r="O405" s="55"/>
      <c r="P405" s="56"/>
      <c r="Q405" s="63">
        <f>+'REPORTE SEPTIEMBRE IMROM'!Q405</f>
        <v>0</v>
      </c>
      <c r="R405" s="33" t="str">
        <f>IF(M405=0,"",M405/'CED. GRAL POR REP. O MANTTO'!G411)</f>
        <v/>
      </c>
      <c r="S405" s="44" t="str">
        <f t="shared" si="18"/>
        <v/>
      </c>
    </row>
    <row r="406" spans="2:19" s="3" customFormat="1" ht="37.5" hidden="1" customHeight="1" x14ac:dyDescent="0.2">
      <c r="B406" s="37">
        <v>389</v>
      </c>
      <c r="C406" s="38" t="str">
        <f>IF('CED. GRAL POR REP. O MANTTO'!C412="","",'CED. GRAL POR REP. O MANTTO'!C412)</f>
        <v/>
      </c>
      <c r="D406" s="333" t="str">
        <f>IF('CED. GRAL POR REP. O MANTTO'!D412="","",'CED. GRAL POR REP. O MANTTO'!D412)</f>
        <v/>
      </c>
      <c r="E406" s="333"/>
      <c r="F406" s="38" t="str">
        <f>IF('CED. GRAL POR REP. O MANTTO'!E412="","",'CED. GRAL POR REP. O MANTTO'!E412)</f>
        <v/>
      </c>
      <c r="G406" s="67" t="str">
        <f>IF('CED. GRAL POR REP. O MANTTO'!F412="","",'CED. GRAL POR REP. O MANTTO'!F412)</f>
        <v/>
      </c>
      <c r="H406" s="92">
        <f>+'REPORTE SEPTIEMBRE IMROM'!M406</f>
        <v>0</v>
      </c>
      <c r="I406" s="39"/>
      <c r="J406" s="39"/>
      <c r="K406" s="39"/>
      <c r="L406" s="30">
        <f t="shared" si="19"/>
        <v>0</v>
      </c>
      <c r="M406" s="30">
        <f t="shared" si="20"/>
        <v>0</v>
      </c>
      <c r="N406" s="90">
        <f>+'REPORTE SEPTIEMBRE IMROM'!N406</f>
        <v>0</v>
      </c>
      <c r="O406" s="55"/>
      <c r="P406" s="56"/>
      <c r="Q406" s="63">
        <f>+'REPORTE SEPTIEMBRE IMROM'!Q406</f>
        <v>0</v>
      </c>
      <c r="R406" s="33" t="str">
        <f>IF(M406=0,"",M406/'CED. GRAL POR REP. O MANTTO'!G412)</f>
        <v/>
      </c>
      <c r="S406" s="44" t="str">
        <f t="shared" si="18"/>
        <v/>
      </c>
    </row>
    <row r="407" spans="2:19" s="3" customFormat="1" ht="37.5" hidden="1" customHeight="1" x14ac:dyDescent="0.2">
      <c r="B407" s="37">
        <v>390</v>
      </c>
      <c r="C407" s="38" t="str">
        <f>IF('CED. GRAL POR REP. O MANTTO'!C413="","",'CED. GRAL POR REP. O MANTTO'!C413)</f>
        <v/>
      </c>
      <c r="D407" s="333" t="str">
        <f>IF('CED. GRAL POR REP. O MANTTO'!D413="","",'CED. GRAL POR REP. O MANTTO'!D413)</f>
        <v/>
      </c>
      <c r="E407" s="333"/>
      <c r="F407" s="38" t="str">
        <f>IF('CED. GRAL POR REP. O MANTTO'!E413="","",'CED. GRAL POR REP. O MANTTO'!E413)</f>
        <v/>
      </c>
      <c r="G407" s="67" t="str">
        <f>IF('CED. GRAL POR REP. O MANTTO'!F413="","",'CED. GRAL POR REP. O MANTTO'!F413)</f>
        <v/>
      </c>
      <c r="H407" s="92">
        <f>+'REPORTE SEPTIEMBRE IMROM'!M407</f>
        <v>0</v>
      </c>
      <c r="I407" s="39"/>
      <c r="J407" s="39"/>
      <c r="K407" s="39"/>
      <c r="L407" s="30">
        <f t="shared" si="19"/>
        <v>0</v>
      </c>
      <c r="M407" s="30">
        <f t="shared" si="20"/>
        <v>0</v>
      </c>
      <c r="N407" s="90">
        <f>+'REPORTE SEPTIEMBRE IMROM'!N407</f>
        <v>0</v>
      </c>
      <c r="O407" s="55"/>
      <c r="P407" s="56"/>
      <c r="Q407" s="63">
        <f>+'REPORTE SEPTIEMBRE IMROM'!Q407</f>
        <v>0</v>
      </c>
      <c r="R407" s="33" t="str">
        <f>IF(M407=0,"",M407/'CED. GRAL POR REP. O MANTTO'!G413)</f>
        <v/>
      </c>
      <c r="S407" s="44" t="str">
        <f t="shared" si="18"/>
        <v/>
      </c>
    </row>
    <row r="408" spans="2:19" s="3" customFormat="1" ht="37.5" hidden="1" customHeight="1" x14ac:dyDescent="0.2">
      <c r="B408" s="37">
        <v>391</v>
      </c>
      <c r="C408" s="38" t="str">
        <f>IF('CED. GRAL POR REP. O MANTTO'!C414="","",'CED. GRAL POR REP. O MANTTO'!C414)</f>
        <v/>
      </c>
      <c r="D408" s="333" t="str">
        <f>IF('CED. GRAL POR REP. O MANTTO'!D414="","",'CED. GRAL POR REP. O MANTTO'!D414)</f>
        <v/>
      </c>
      <c r="E408" s="333"/>
      <c r="F408" s="38" t="str">
        <f>IF('CED. GRAL POR REP. O MANTTO'!E414="","",'CED. GRAL POR REP. O MANTTO'!E414)</f>
        <v/>
      </c>
      <c r="G408" s="67" t="str">
        <f>IF('CED. GRAL POR REP. O MANTTO'!F414="","",'CED. GRAL POR REP. O MANTTO'!F414)</f>
        <v/>
      </c>
      <c r="H408" s="92">
        <f>+'REPORTE SEPTIEMBRE IMROM'!M408</f>
        <v>0</v>
      </c>
      <c r="I408" s="39"/>
      <c r="J408" s="39"/>
      <c r="K408" s="39"/>
      <c r="L408" s="30">
        <f t="shared" si="19"/>
        <v>0</v>
      </c>
      <c r="M408" s="30">
        <f t="shared" si="20"/>
        <v>0</v>
      </c>
      <c r="N408" s="90">
        <f>+'REPORTE SEPTIEMBRE IMROM'!N408</f>
        <v>0</v>
      </c>
      <c r="O408" s="55"/>
      <c r="P408" s="56"/>
      <c r="Q408" s="63">
        <f>+'REPORTE SEPTIEMBRE IMROM'!Q408</f>
        <v>0</v>
      </c>
      <c r="R408" s="33" t="str">
        <f>IF(M408=0,"",M408/'CED. GRAL POR REP. O MANTTO'!G414)</f>
        <v/>
      </c>
      <c r="S408" s="44" t="str">
        <f t="shared" si="18"/>
        <v/>
      </c>
    </row>
    <row r="409" spans="2:19" s="3" customFormat="1" ht="37.5" hidden="1" customHeight="1" x14ac:dyDescent="0.2">
      <c r="B409" s="37">
        <v>392</v>
      </c>
      <c r="C409" s="38" t="str">
        <f>IF('CED. GRAL POR REP. O MANTTO'!C415="","",'CED. GRAL POR REP. O MANTTO'!C415)</f>
        <v/>
      </c>
      <c r="D409" s="333" t="str">
        <f>IF('CED. GRAL POR REP. O MANTTO'!D415="","",'CED. GRAL POR REP. O MANTTO'!D415)</f>
        <v/>
      </c>
      <c r="E409" s="333"/>
      <c r="F409" s="38" t="str">
        <f>IF('CED. GRAL POR REP. O MANTTO'!E415="","",'CED. GRAL POR REP. O MANTTO'!E415)</f>
        <v/>
      </c>
      <c r="G409" s="67" t="str">
        <f>IF('CED. GRAL POR REP. O MANTTO'!F415="","",'CED. GRAL POR REP. O MANTTO'!F415)</f>
        <v/>
      </c>
      <c r="H409" s="92">
        <f>+'REPORTE SEPTIEMBRE IMROM'!M409</f>
        <v>0</v>
      </c>
      <c r="I409" s="39"/>
      <c r="J409" s="39"/>
      <c r="K409" s="39"/>
      <c r="L409" s="30">
        <f t="shared" si="19"/>
        <v>0</v>
      </c>
      <c r="M409" s="30">
        <f t="shared" si="20"/>
        <v>0</v>
      </c>
      <c r="N409" s="90">
        <f>+'REPORTE SEPTIEMBRE IMROM'!N409</f>
        <v>0</v>
      </c>
      <c r="O409" s="55"/>
      <c r="P409" s="56"/>
      <c r="Q409" s="63">
        <f>+'REPORTE SEPTIEMBRE IMROM'!Q409</f>
        <v>0</v>
      </c>
      <c r="R409" s="33" t="str">
        <f>IF(M409=0,"",M409/'CED. GRAL POR REP. O MANTTO'!G415)</f>
        <v/>
      </c>
      <c r="S409" s="44" t="str">
        <f t="shared" si="18"/>
        <v/>
      </c>
    </row>
    <row r="410" spans="2:19" s="3" customFormat="1" ht="37.5" hidden="1" customHeight="1" x14ac:dyDescent="0.2">
      <c r="B410" s="37">
        <v>393</v>
      </c>
      <c r="C410" s="38" t="str">
        <f>IF('CED. GRAL POR REP. O MANTTO'!C416="","",'CED. GRAL POR REP. O MANTTO'!C416)</f>
        <v/>
      </c>
      <c r="D410" s="333" t="str">
        <f>IF('CED. GRAL POR REP. O MANTTO'!D416="","",'CED. GRAL POR REP. O MANTTO'!D416)</f>
        <v/>
      </c>
      <c r="E410" s="333"/>
      <c r="F410" s="38" t="str">
        <f>IF('CED. GRAL POR REP. O MANTTO'!E416="","",'CED. GRAL POR REP. O MANTTO'!E416)</f>
        <v/>
      </c>
      <c r="G410" s="67" t="str">
        <f>IF('CED. GRAL POR REP. O MANTTO'!F416="","",'CED. GRAL POR REP. O MANTTO'!F416)</f>
        <v/>
      </c>
      <c r="H410" s="92">
        <f>+'REPORTE SEPTIEMBRE IMROM'!M410</f>
        <v>0</v>
      </c>
      <c r="I410" s="39"/>
      <c r="J410" s="39"/>
      <c r="K410" s="39"/>
      <c r="L410" s="30">
        <f t="shared" si="19"/>
        <v>0</v>
      </c>
      <c r="M410" s="30">
        <f t="shared" si="20"/>
        <v>0</v>
      </c>
      <c r="N410" s="90">
        <f>+'REPORTE SEPTIEMBRE IMROM'!N410</f>
        <v>0</v>
      </c>
      <c r="O410" s="55"/>
      <c r="P410" s="56"/>
      <c r="Q410" s="63">
        <f>+'REPORTE SEPTIEMBRE IMROM'!Q410</f>
        <v>0</v>
      </c>
      <c r="R410" s="33" t="str">
        <f>IF(M410=0,"",M410/'CED. GRAL POR REP. O MANTTO'!G416)</f>
        <v/>
      </c>
      <c r="S410" s="44" t="str">
        <f t="shared" si="18"/>
        <v/>
      </c>
    </row>
    <row r="411" spans="2:19" s="3" customFormat="1" ht="37.5" hidden="1" customHeight="1" x14ac:dyDescent="0.2">
      <c r="B411" s="37">
        <v>394</v>
      </c>
      <c r="C411" s="38" t="str">
        <f>IF('CED. GRAL POR REP. O MANTTO'!C417="","",'CED. GRAL POR REP. O MANTTO'!C417)</f>
        <v/>
      </c>
      <c r="D411" s="333" t="str">
        <f>IF('CED. GRAL POR REP. O MANTTO'!D417="","",'CED. GRAL POR REP. O MANTTO'!D417)</f>
        <v/>
      </c>
      <c r="E411" s="333"/>
      <c r="F411" s="38" t="str">
        <f>IF('CED. GRAL POR REP. O MANTTO'!E417="","",'CED. GRAL POR REP. O MANTTO'!E417)</f>
        <v/>
      </c>
      <c r="G411" s="67" t="str">
        <f>IF('CED. GRAL POR REP. O MANTTO'!F417="","",'CED. GRAL POR REP. O MANTTO'!F417)</f>
        <v/>
      </c>
      <c r="H411" s="92">
        <f>+'REPORTE SEPTIEMBRE IMROM'!M411</f>
        <v>0</v>
      </c>
      <c r="I411" s="39"/>
      <c r="J411" s="39"/>
      <c r="K411" s="39"/>
      <c r="L411" s="30">
        <f t="shared" si="19"/>
        <v>0</v>
      </c>
      <c r="M411" s="30">
        <f t="shared" si="20"/>
        <v>0</v>
      </c>
      <c r="N411" s="90">
        <f>+'REPORTE SEPTIEMBRE IMROM'!N411</f>
        <v>0</v>
      </c>
      <c r="O411" s="55"/>
      <c r="P411" s="56"/>
      <c r="Q411" s="63">
        <f>+'REPORTE SEPTIEMBRE IMROM'!Q411</f>
        <v>0</v>
      </c>
      <c r="R411" s="33" t="str">
        <f>IF(M411=0,"",M411/'CED. GRAL POR REP. O MANTTO'!G417)</f>
        <v/>
      </c>
      <c r="S411" s="44" t="str">
        <f t="shared" si="18"/>
        <v/>
      </c>
    </row>
    <row r="412" spans="2:19" s="3" customFormat="1" ht="37.5" hidden="1" customHeight="1" x14ac:dyDescent="0.2">
      <c r="B412" s="37">
        <v>395</v>
      </c>
      <c r="C412" s="38" t="str">
        <f>IF('CED. GRAL POR REP. O MANTTO'!C418="","",'CED. GRAL POR REP. O MANTTO'!C418)</f>
        <v/>
      </c>
      <c r="D412" s="333" t="str">
        <f>IF('CED. GRAL POR REP. O MANTTO'!D418="","",'CED. GRAL POR REP. O MANTTO'!D418)</f>
        <v/>
      </c>
      <c r="E412" s="333"/>
      <c r="F412" s="38" t="str">
        <f>IF('CED. GRAL POR REP. O MANTTO'!E418="","",'CED. GRAL POR REP. O MANTTO'!E418)</f>
        <v/>
      </c>
      <c r="G412" s="67" t="str">
        <f>IF('CED. GRAL POR REP. O MANTTO'!F418="","",'CED. GRAL POR REP. O MANTTO'!F418)</f>
        <v/>
      </c>
      <c r="H412" s="92">
        <f>+'REPORTE SEPTIEMBRE IMROM'!M412</f>
        <v>0</v>
      </c>
      <c r="I412" s="39"/>
      <c r="J412" s="39"/>
      <c r="K412" s="39"/>
      <c r="L412" s="30">
        <f t="shared" si="19"/>
        <v>0</v>
      </c>
      <c r="M412" s="30">
        <f t="shared" si="20"/>
        <v>0</v>
      </c>
      <c r="N412" s="90">
        <f>+'REPORTE SEPTIEMBRE IMROM'!N412</f>
        <v>0</v>
      </c>
      <c r="O412" s="55"/>
      <c r="P412" s="56"/>
      <c r="Q412" s="63">
        <f>+'REPORTE SEPTIEMBRE IMROM'!Q412</f>
        <v>0</v>
      </c>
      <c r="R412" s="33" t="str">
        <f>IF(M412=0,"",M412/'CED. GRAL POR REP. O MANTTO'!G418)</f>
        <v/>
      </c>
      <c r="S412" s="44" t="str">
        <f t="shared" si="18"/>
        <v/>
      </c>
    </row>
    <row r="413" spans="2:19" s="3" customFormat="1" ht="37.5" hidden="1" customHeight="1" x14ac:dyDescent="0.2">
      <c r="B413" s="37">
        <v>396</v>
      </c>
      <c r="C413" s="38" t="str">
        <f>IF('CED. GRAL POR REP. O MANTTO'!C419="","",'CED. GRAL POR REP. O MANTTO'!C419)</f>
        <v/>
      </c>
      <c r="D413" s="333" t="str">
        <f>IF('CED. GRAL POR REP. O MANTTO'!D419="","",'CED. GRAL POR REP. O MANTTO'!D419)</f>
        <v/>
      </c>
      <c r="E413" s="333"/>
      <c r="F413" s="38" t="str">
        <f>IF('CED. GRAL POR REP. O MANTTO'!E419="","",'CED. GRAL POR REP. O MANTTO'!E419)</f>
        <v/>
      </c>
      <c r="G413" s="67" t="str">
        <f>IF('CED. GRAL POR REP. O MANTTO'!F419="","",'CED. GRAL POR REP. O MANTTO'!F419)</f>
        <v/>
      </c>
      <c r="H413" s="92">
        <f>+'REPORTE SEPTIEMBRE IMROM'!M413</f>
        <v>0</v>
      </c>
      <c r="I413" s="39"/>
      <c r="J413" s="39"/>
      <c r="K413" s="39"/>
      <c r="L413" s="30">
        <f t="shared" si="19"/>
        <v>0</v>
      </c>
      <c r="M413" s="30">
        <f t="shared" si="20"/>
        <v>0</v>
      </c>
      <c r="N413" s="90">
        <f>+'REPORTE SEPTIEMBRE IMROM'!N413</f>
        <v>0</v>
      </c>
      <c r="O413" s="55"/>
      <c r="P413" s="56"/>
      <c r="Q413" s="63">
        <f>+'REPORTE SEPTIEMBRE IMROM'!Q413</f>
        <v>0</v>
      </c>
      <c r="R413" s="33" t="str">
        <f>IF(M413=0,"",M413/'CED. GRAL POR REP. O MANTTO'!G419)</f>
        <v/>
      </c>
      <c r="S413" s="44" t="str">
        <f t="shared" si="18"/>
        <v/>
      </c>
    </row>
    <row r="414" spans="2:19" s="3" customFormat="1" ht="37.5" hidden="1" customHeight="1" x14ac:dyDescent="0.2">
      <c r="B414" s="37">
        <v>397</v>
      </c>
      <c r="C414" s="38" t="str">
        <f>IF('CED. GRAL POR REP. O MANTTO'!C420="","",'CED. GRAL POR REP. O MANTTO'!C420)</f>
        <v/>
      </c>
      <c r="D414" s="333" t="str">
        <f>IF('CED. GRAL POR REP. O MANTTO'!D420="","",'CED. GRAL POR REP. O MANTTO'!D420)</f>
        <v/>
      </c>
      <c r="E414" s="333"/>
      <c r="F414" s="38" t="str">
        <f>IF('CED. GRAL POR REP. O MANTTO'!E420="","",'CED. GRAL POR REP. O MANTTO'!E420)</f>
        <v/>
      </c>
      <c r="G414" s="67" t="str">
        <f>IF('CED. GRAL POR REP. O MANTTO'!F420="","",'CED. GRAL POR REP. O MANTTO'!F420)</f>
        <v/>
      </c>
      <c r="H414" s="92">
        <f>+'REPORTE SEPTIEMBRE IMROM'!M414</f>
        <v>0</v>
      </c>
      <c r="I414" s="39"/>
      <c r="J414" s="39"/>
      <c r="K414" s="39"/>
      <c r="L414" s="30">
        <f t="shared" si="19"/>
        <v>0</v>
      </c>
      <c r="M414" s="30">
        <f t="shared" si="20"/>
        <v>0</v>
      </c>
      <c r="N414" s="90">
        <f>+'REPORTE SEPTIEMBRE IMROM'!N414</f>
        <v>0</v>
      </c>
      <c r="O414" s="55"/>
      <c r="P414" s="56"/>
      <c r="Q414" s="63">
        <f>+'REPORTE SEPTIEMBRE IMROM'!Q414</f>
        <v>0</v>
      </c>
      <c r="R414" s="33" t="str">
        <f>IF(M414=0,"",M414/'CED. GRAL POR REP. O MANTTO'!G420)</f>
        <v/>
      </c>
      <c r="S414" s="44" t="str">
        <f t="shared" si="18"/>
        <v/>
      </c>
    </row>
    <row r="415" spans="2:19" s="3" customFormat="1" ht="37.5" hidden="1" customHeight="1" x14ac:dyDescent="0.2">
      <c r="B415" s="37">
        <v>398</v>
      </c>
      <c r="C415" s="38" t="str">
        <f>IF('CED. GRAL POR REP. O MANTTO'!C421="","",'CED. GRAL POR REP. O MANTTO'!C421)</f>
        <v/>
      </c>
      <c r="D415" s="333" t="str">
        <f>IF('CED. GRAL POR REP. O MANTTO'!D421="","",'CED. GRAL POR REP. O MANTTO'!D421)</f>
        <v/>
      </c>
      <c r="E415" s="333"/>
      <c r="F415" s="38" t="str">
        <f>IF('CED. GRAL POR REP. O MANTTO'!E421="","",'CED. GRAL POR REP. O MANTTO'!E421)</f>
        <v/>
      </c>
      <c r="G415" s="67" t="str">
        <f>IF('CED. GRAL POR REP. O MANTTO'!F421="","",'CED. GRAL POR REP. O MANTTO'!F421)</f>
        <v/>
      </c>
      <c r="H415" s="92">
        <f>+'REPORTE SEPTIEMBRE IMROM'!M415</f>
        <v>0</v>
      </c>
      <c r="I415" s="39"/>
      <c r="J415" s="39"/>
      <c r="K415" s="39"/>
      <c r="L415" s="30">
        <f t="shared" si="19"/>
        <v>0</v>
      </c>
      <c r="M415" s="30">
        <f t="shared" si="20"/>
        <v>0</v>
      </c>
      <c r="N415" s="90">
        <f>+'REPORTE SEPTIEMBRE IMROM'!N415</f>
        <v>0</v>
      </c>
      <c r="O415" s="55"/>
      <c r="P415" s="56"/>
      <c r="Q415" s="63">
        <f>+'REPORTE SEPTIEMBRE IMROM'!Q415</f>
        <v>0</v>
      </c>
      <c r="R415" s="33" t="str">
        <f>IF(M415=0,"",M415/'CED. GRAL POR REP. O MANTTO'!G421)</f>
        <v/>
      </c>
      <c r="S415" s="44" t="str">
        <f t="shared" si="18"/>
        <v/>
      </c>
    </row>
    <row r="416" spans="2:19" s="3" customFormat="1" ht="37.5" hidden="1" customHeight="1" x14ac:dyDescent="0.2">
      <c r="B416" s="37">
        <v>399</v>
      </c>
      <c r="C416" s="38" t="str">
        <f>IF('CED. GRAL POR REP. O MANTTO'!C422="","",'CED. GRAL POR REP. O MANTTO'!C422)</f>
        <v/>
      </c>
      <c r="D416" s="333" t="str">
        <f>IF('CED. GRAL POR REP. O MANTTO'!D422="","",'CED. GRAL POR REP. O MANTTO'!D422)</f>
        <v/>
      </c>
      <c r="E416" s="333"/>
      <c r="F416" s="38" t="str">
        <f>IF('CED. GRAL POR REP. O MANTTO'!E422="","",'CED. GRAL POR REP. O MANTTO'!E422)</f>
        <v/>
      </c>
      <c r="G416" s="67" t="str">
        <f>IF('CED. GRAL POR REP. O MANTTO'!F422="","",'CED. GRAL POR REP. O MANTTO'!F422)</f>
        <v/>
      </c>
      <c r="H416" s="92">
        <f>+'REPORTE SEPTIEMBRE IMROM'!M416</f>
        <v>0</v>
      </c>
      <c r="I416" s="39"/>
      <c r="J416" s="39"/>
      <c r="K416" s="39"/>
      <c r="L416" s="30">
        <f t="shared" si="19"/>
        <v>0</v>
      </c>
      <c r="M416" s="30">
        <f t="shared" si="20"/>
        <v>0</v>
      </c>
      <c r="N416" s="90">
        <f>+'REPORTE SEPTIEMBRE IMROM'!N416</f>
        <v>0</v>
      </c>
      <c r="O416" s="55"/>
      <c r="P416" s="56"/>
      <c r="Q416" s="63">
        <f>+'REPORTE SEPTIEMBRE IMROM'!Q416</f>
        <v>0</v>
      </c>
      <c r="R416" s="33" t="str">
        <f>IF(M416=0,"",M416/'CED. GRAL POR REP. O MANTTO'!G422)</f>
        <v/>
      </c>
      <c r="S416" s="44" t="str">
        <f t="shared" si="18"/>
        <v/>
      </c>
    </row>
    <row r="417" spans="2:19" s="3" customFormat="1" ht="37.5" hidden="1" customHeight="1" x14ac:dyDescent="0.2">
      <c r="B417" s="37">
        <v>400</v>
      </c>
      <c r="C417" s="38" t="str">
        <f>IF('CED. GRAL POR REP. O MANTTO'!C423="","",'CED. GRAL POR REP. O MANTTO'!C423)</f>
        <v/>
      </c>
      <c r="D417" s="333" t="str">
        <f>IF('CED. GRAL POR REP. O MANTTO'!D423="","",'CED. GRAL POR REP. O MANTTO'!D423)</f>
        <v/>
      </c>
      <c r="E417" s="333"/>
      <c r="F417" s="38" t="str">
        <f>IF('CED. GRAL POR REP. O MANTTO'!E423="","",'CED. GRAL POR REP. O MANTTO'!E423)</f>
        <v/>
      </c>
      <c r="G417" s="67" t="str">
        <f>IF('CED. GRAL POR REP. O MANTTO'!F423="","",'CED. GRAL POR REP. O MANTTO'!F423)</f>
        <v/>
      </c>
      <c r="H417" s="92">
        <f>+'REPORTE SEPTIEMBRE IMROM'!M417</f>
        <v>0</v>
      </c>
      <c r="I417" s="39"/>
      <c r="J417" s="39"/>
      <c r="K417" s="39"/>
      <c r="L417" s="30">
        <f t="shared" si="19"/>
        <v>0</v>
      </c>
      <c r="M417" s="30">
        <f t="shared" si="20"/>
        <v>0</v>
      </c>
      <c r="N417" s="90">
        <f>+'REPORTE SEPTIEMBRE IMROM'!N417</f>
        <v>0</v>
      </c>
      <c r="O417" s="55"/>
      <c r="P417" s="56"/>
      <c r="Q417" s="63">
        <f>+'REPORTE SEPTIEMBRE IMROM'!Q417</f>
        <v>0</v>
      </c>
      <c r="R417" s="33" t="str">
        <f>IF(M417=0,"",M417/'CED. GRAL POR REP. O MANTTO'!G423)</f>
        <v/>
      </c>
      <c r="S417" s="44" t="str">
        <f t="shared" si="18"/>
        <v/>
      </c>
    </row>
    <row r="418" spans="2:19" s="3" customFormat="1" ht="37.5" hidden="1" customHeight="1" x14ac:dyDescent="0.2">
      <c r="B418" s="37">
        <v>401</v>
      </c>
      <c r="C418" s="38" t="str">
        <f>IF('CED. GRAL POR REP. O MANTTO'!C424="","",'CED. GRAL POR REP. O MANTTO'!C424)</f>
        <v/>
      </c>
      <c r="D418" s="333" t="str">
        <f>IF('CED. GRAL POR REP. O MANTTO'!D424="","",'CED. GRAL POR REP. O MANTTO'!D424)</f>
        <v/>
      </c>
      <c r="E418" s="333"/>
      <c r="F418" s="38" t="str">
        <f>IF('CED. GRAL POR REP. O MANTTO'!E424="","",'CED. GRAL POR REP. O MANTTO'!E424)</f>
        <v/>
      </c>
      <c r="G418" s="67" t="str">
        <f>IF('CED. GRAL POR REP. O MANTTO'!F424="","",'CED. GRAL POR REP. O MANTTO'!F424)</f>
        <v/>
      </c>
      <c r="H418" s="92">
        <f>+'REPORTE SEPTIEMBRE IMROM'!M418</f>
        <v>0</v>
      </c>
      <c r="I418" s="39"/>
      <c r="J418" s="39"/>
      <c r="K418" s="39"/>
      <c r="L418" s="30">
        <f t="shared" si="19"/>
        <v>0</v>
      </c>
      <c r="M418" s="30">
        <f t="shared" si="20"/>
        <v>0</v>
      </c>
      <c r="N418" s="90">
        <f>+'REPORTE SEPTIEMBRE IMROM'!N418</f>
        <v>0</v>
      </c>
      <c r="O418" s="55"/>
      <c r="P418" s="56"/>
      <c r="Q418" s="63">
        <f>+'REPORTE SEPTIEMBRE IMROM'!Q418</f>
        <v>0</v>
      </c>
      <c r="R418" s="33" t="str">
        <f>IF(M418=0,"",M418/'CED. GRAL POR REP. O MANTTO'!G424)</f>
        <v/>
      </c>
      <c r="S418" s="44" t="str">
        <f t="shared" si="18"/>
        <v/>
      </c>
    </row>
    <row r="419" spans="2:19" s="3" customFormat="1" ht="37.5" hidden="1" customHeight="1" x14ac:dyDescent="0.2">
      <c r="B419" s="37">
        <v>402</v>
      </c>
      <c r="C419" s="38" t="str">
        <f>IF('CED. GRAL POR REP. O MANTTO'!C425="","",'CED. GRAL POR REP. O MANTTO'!C425)</f>
        <v/>
      </c>
      <c r="D419" s="333" t="str">
        <f>IF('CED. GRAL POR REP. O MANTTO'!D425="","",'CED. GRAL POR REP. O MANTTO'!D425)</f>
        <v/>
      </c>
      <c r="E419" s="333"/>
      <c r="F419" s="38" t="str">
        <f>IF('CED. GRAL POR REP. O MANTTO'!E425="","",'CED. GRAL POR REP. O MANTTO'!E425)</f>
        <v/>
      </c>
      <c r="G419" s="67" t="str">
        <f>IF('CED. GRAL POR REP. O MANTTO'!F425="","",'CED. GRAL POR REP. O MANTTO'!F425)</f>
        <v/>
      </c>
      <c r="H419" s="92">
        <f>+'REPORTE SEPTIEMBRE IMROM'!M419</f>
        <v>0</v>
      </c>
      <c r="I419" s="39"/>
      <c r="J419" s="39"/>
      <c r="K419" s="39"/>
      <c r="L419" s="30">
        <f t="shared" si="19"/>
        <v>0</v>
      </c>
      <c r="M419" s="30">
        <f t="shared" si="20"/>
        <v>0</v>
      </c>
      <c r="N419" s="90">
        <f>+'REPORTE SEPTIEMBRE IMROM'!N419</f>
        <v>0</v>
      </c>
      <c r="O419" s="55"/>
      <c r="P419" s="56"/>
      <c r="Q419" s="63">
        <f>+'REPORTE SEPTIEMBRE IMROM'!Q419</f>
        <v>0</v>
      </c>
      <c r="R419" s="33" t="str">
        <f>IF(M419=0,"",M419/'CED. GRAL POR REP. O MANTTO'!G425)</f>
        <v/>
      </c>
      <c r="S419" s="44" t="str">
        <f t="shared" si="18"/>
        <v/>
      </c>
    </row>
    <row r="420" spans="2:19" s="3" customFormat="1" ht="37.5" hidden="1" customHeight="1" x14ac:dyDescent="0.2">
      <c r="B420" s="37">
        <v>403</v>
      </c>
      <c r="C420" s="38" t="str">
        <f>IF('CED. GRAL POR REP. O MANTTO'!C426="","",'CED. GRAL POR REP. O MANTTO'!C426)</f>
        <v/>
      </c>
      <c r="D420" s="333" t="str">
        <f>IF('CED. GRAL POR REP. O MANTTO'!D426="","",'CED. GRAL POR REP. O MANTTO'!D426)</f>
        <v/>
      </c>
      <c r="E420" s="333"/>
      <c r="F420" s="38" t="str">
        <f>IF('CED. GRAL POR REP. O MANTTO'!E426="","",'CED. GRAL POR REP. O MANTTO'!E426)</f>
        <v/>
      </c>
      <c r="G420" s="67" t="str">
        <f>IF('CED. GRAL POR REP. O MANTTO'!F426="","",'CED. GRAL POR REP. O MANTTO'!F426)</f>
        <v/>
      </c>
      <c r="H420" s="92">
        <f>+'REPORTE SEPTIEMBRE IMROM'!M420</f>
        <v>0</v>
      </c>
      <c r="I420" s="39"/>
      <c r="J420" s="39"/>
      <c r="K420" s="39"/>
      <c r="L420" s="30">
        <f t="shared" si="19"/>
        <v>0</v>
      </c>
      <c r="M420" s="30">
        <f t="shared" si="20"/>
        <v>0</v>
      </c>
      <c r="N420" s="90">
        <f>+'REPORTE SEPTIEMBRE IMROM'!N420</f>
        <v>0</v>
      </c>
      <c r="O420" s="55"/>
      <c r="P420" s="56"/>
      <c r="Q420" s="63">
        <f>+'REPORTE SEPTIEMBRE IMROM'!Q420</f>
        <v>0</v>
      </c>
      <c r="R420" s="33" t="str">
        <f>IF(M420=0,"",M420/'CED. GRAL POR REP. O MANTTO'!G426)</f>
        <v/>
      </c>
      <c r="S420" s="44" t="str">
        <f t="shared" si="18"/>
        <v/>
      </c>
    </row>
    <row r="421" spans="2:19" s="3" customFormat="1" ht="37.5" hidden="1" customHeight="1" x14ac:dyDescent="0.2">
      <c r="B421" s="37">
        <v>404</v>
      </c>
      <c r="C421" s="38" t="str">
        <f>IF('CED. GRAL POR REP. O MANTTO'!C427="","",'CED. GRAL POR REP. O MANTTO'!C427)</f>
        <v/>
      </c>
      <c r="D421" s="333" t="str">
        <f>IF('CED. GRAL POR REP. O MANTTO'!D427="","",'CED. GRAL POR REP. O MANTTO'!D427)</f>
        <v/>
      </c>
      <c r="E421" s="333"/>
      <c r="F421" s="38" t="str">
        <f>IF('CED. GRAL POR REP. O MANTTO'!E427="","",'CED. GRAL POR REP. O MANTTO'!E427)</f>
        <v/>
      </c>
      <c r="G421" s="67" t="str">
        <f>IF('CED. GRAL POR REP. O MANTTO'!F427="","",'CED. GRAL POR REP. O MANTTO'!F427)</f>
        <v/>
      </c>
      <c r="H421" s="92">
        <f>+'REPORTE SEPTIEMBRE IMROM'!M421</f>
        <v>0</v>
      </c>
      <c r="I421" s="39"/>
      <c r="J421" s="39"/>
      <c r="K421" s="39"/>
      <c r="L421" s="30">
        <f t="shared" si="19"/>
        <v>0</v>
      </c>
      <c r="M421" s="30">
        <f t="shared" si="20"/>
        <v>0</v>
      </c>
      <c r="N421" s="90">
        <f>+'REPORTE SEPTIEMBRE IMROM'!N421</f>
        <v>0</v>
      </c>
      <c r="O421" s="55"/>
      <c r="P421" s="56"/>
      <c r="Q421" s="63">
        <f>+'REPORTE SEPTIEMBRE IMROM'!Q421</f>
        <v>0</v>
      </c>
      <c r="R421" s="33" t="str">
        <f>IF(M421=0,"",M421/'CED. GRAL POR REP. O MANTTO'!G427)</f>
        <v/>
      </c>
      <c r="S421" s="44" t="str">
        <f t="shared" si="18"/>
        <v/>
      </c>
    </row>
    <row r="422" spans="2:19" s="3" customFormat="1" ht="37.5" hidden="1" customHeight="1" x14ac:dyDescent="0.2">
      <c r="B422" s="37">
        <v>405</v>
      </c>
      <c r="C422" s="38" t="str">
        <f>IF('CED. GRAL POR REP. O MANTTO'!C428="","",'CED. GRAL POR REP. O MANTTO'!C428)</f>
        <v/>
      </c>
      <c r="D422" s="333" t="str">
        <f>IF('CED. GRAL POR REP. O MANTTO'!D428="","",'CED. GRAL POR REP. O MANTTO'!D428)</f>
        <v/>
      </c>
      <c r="E422" s="333"/>
      <c r="F422" s="38" t="str">
        <f>IF('CED. GRAL POR REP. O MANTTO'!E428="","",'CED. GRAL POR REP. O MANTTO'!E428)</f>
        <v/>
      </c>
      <c r="G422" s="67" t="str">
        <f>IF('CED. GRAL POR REP. O MANTTO'!F428="","",'CED. GRAL POR REP. O MANTTO'!F428)</f>
        <v/>
      </c>
      <c r="H422" s="92">
        <f>+'REPORTE SEPTIEMBRE IMROM'!M422</f>
        <v>0</v>
      </c>
      <c r="I422" s="39"/>
      <c r="J422" s="39"/>
      <c r="K422" s="39"/>
      <c r="L422" s="30">
        <f t="shared" si="19"/>
        <v>0</v>
      </c>
      <c r="M422" s="30">
        <f t="shared" si="20"/>
        <v>0</v>
      </c>
      <c r="N422" s="90">
        <f>+'REPORTE SEPTIEMBRE IMROM'!N422</f>
        <v>0</v>
      </c>
      <c r="O422" s="55"/>
      <c r="P422" s="56"/>
      <c r="Q422" s="63">
        <f>+'REPORTE SEPTIEMBRE IMROM'!Q422</f>
        <v>0</v>
      </c>
      <c r="R422" s="33" t="str">
        <f>IF(M422=0,"",M422/'CED. GRAL POR REP. O MANTTO'!G428)</f>
        <v/>
      </c>
      <c r="S422" s="44" t="str">
        <f t="shared" si="18"/>
        <v/>
      </c>
    </row>
    <row r="423" spans="2:19" s="3" customFormat="1" ht="37.5" hidden="1" customHeight="1" x14ac:dyDescent="0.2">
      <c r="B423" s="37">
        <v>406</v>
      </c>
      <c r="C423" s="38" t="str">
        <f>IF('CED. GRAL POR REP. O MANTTO'!C429="","",'CED. GRAL POR REP. O MANTTO'!C429)</f>
        <v/>
      </c>
      <c r="D423" s="333" t="str">
        <f>IF('CED. GRAL POR REP. O MANTTO'!D429="","",'CED. GRAL POR REP. O MANTTO'!D429)</f>
        <v/>
      </c>
      <c r="E423" s="333"/>
      <c r="F423" s="38" t="str">
        <f>IF('CED. GRAL POR REP. O MANTTO'!E429="","",'CED. GRAL POR REP. O MANTTO'!E429)</f>
        <v/>
      </c>
      <c r="G423" s="67" t="str">
        <f>IF('CED. GRAL POR REP. O MANTTO'!F429="","",'CED. GRAL POR REP. O MANTTO'!F429)</f>
        <v/>
      </c>
      <c r="H423" s="92">
        <f>+'REPORTE SEPTIEMBRE IMROM'!M423</f>
        <v>0</v>
      </c>
      <c r="I423" s="39"/>
      <c r="J423" s="39"/>
      <c r="K423" s="39"/>
      <c r="L423" s="30">
        <f t="shared" si="19"/>
        <v>0</v>
      </c>
      <c r="M423" s="30">
        <f t="shared" si="20"/>
        <v>0</v>
      </c>
      <c r="N423" s="90">
        <f>+'REPORTE SEPTIEMBRE IMROM'!N423</f>
        <v>0</v>
      </c>
      <c r="O423" s="55"/>
      <c r="P423" s="56"/>
      <c r="Q423" s="63">
        <f>+'REPORTE SEPTIEMBRE IMROM'!Q423</f>
        <v>0</v>
      </c>
      <c r="R423" s="33" t="str">
        <f>IF(M423=0,"",M423/'CED. GRAL POR REP. O MANTTO'!G429)</f>
        <v/>
      </c>
      <c r="S423" s="44" t="str">
        <f t="shared" si="18"/>
        <v/>
      </c>
    </row>
    <row r="424" spans="2:19" s="3" customFormat="1" ht="37.5" hidden="1" customHeight="1" x14ac:dyDescent="0.2">
      <c r="B424" s="37">
        <v>407</v>
      </c>
      <c r="C424" s="38" t="str">
        <f>IF('CED. GRAL POR REP. O MANTTO'!C430="","",'CED. GRAL POR REP. O MANTTO'!C430)</f>
        <v/>
      </c>
      <c r="D424" s="333" t="str">
        <f>IF('CED. GRAL POR REP. O MANTTO'!D430="","",'CED. GRAL POR REP. O MANTTO'!D430)</f>
        <v/>
      </c>
      <c r="E424" s="333"/>
      <c r="F424" s="38" t="str">
        <f>IF('CED. GRAL POR REP. O MANTTO'!E430="","",'CED. GRAL POR REP. O MANTTO'!E430)</f>
        <v/>
      </c>
      <c r="G424" s="67" t="str">
        <f>IF('CED. GRAL POR REP. O MANTTO'!F430="","",'CED. GRAL POR REP. O MANTTO'!F430)</f>
        <v/>
      </c>
      <c r="H424" s="92">
        <f>+'REPORTE SEPTIEMBRE IMROM'!M424</f>
        <v>0</v>
      </c>
      <c r="I424" s="39"/>
      <c r="J424" s="39"/>
      <c r="K424" s="39"/>
      <c r="L424" s="30">
        <f t="shared" si="19"/>
        <v>0</v>
      </c>
      <c r="M424" s="30">
        <f t="shared" si="20"/>
        <v>0</v>
      </c>
      <c r="N424" s="90">
        <f>+'REPORTE SEPTIEMBRE IMROM'!N424</f>
        <v>0</v>
      </c>
      <c r="O424" s="55"/>
      <c r="P424" s="56"/>
      <c r="Q424" s="63">
        <f>+'REPORTE SEPTIEMBRE IMROM'!Q424</f>
        <v>0</v>
      </c>
      <c r="R424" s="33" t="str">
        <f>IF(M424=0,"",M424/'CED. GRAL POR REP. O MANTTO'!G430)</f>
        <v/>
      </c>
      <c r="S424" s="44" t="str">
        <f t="shared" si="18"/>
        <v/>
      </c>
    </row>
    <row r="425" spans="2:19" s="3" customFormat="1" ht="37.5" hidden="1" customHeight="1" x14ac:dyDescent="0.2">
      <c r="B425" s="37">
        <v>408</v>
      </c>
      <c r="C425" s="38" t="str">
        <f>IF('CED. GRAL POR REP. O MANTTO'!C431="","",'CED. GRAL POR REP. O MANTTO'!C431)</f>
        <v/>
      </c>
      <c r="D425" s="333" t="str">
        <f>IF('CED. GRAL POR REP. O MANTTO'!D431="","",'CED. GRAL POR REP. O MANTTO'!D431)</f>
        <v/>
      </c>
      <c r="E425" s="333"/>
      <c r="F425" s="38" t="str">
        <f>IF('CED. GRAL POR REP. O MANTTO'!E431="","",'CED. GRAL POR REP. O MANTTO'!E431)</f>
        <v/>
      </c>
      <c r="G425" s="67" t="str">
        <f>IF('CED. GRAL POR REP. O MANTTO'!F431="","",'CED. GRAL POR REP. O MANTTO'!F431)</f>
        <v/>
      </c>
      <c r="H425" s="92">
        <f>+'REPORTE SEPTIEMBRE IMROM'!M425</f>
        <v>0</v>
      </c>
      <c r="I425" s="39"/>
      <c r="J425" s="39"/>
      <c r="K425" s="39"/>
      <c r="L425" s="30">
        <f t="shared" si="19"/>
        <v>0</v>
      </c>
      <c r="M425" s="30">
        <f t="shared" si="20"/>
        <v>0</v>
      </c>
      <c r="N425" s="90">
        <f>+'REPORTE SEPTIEMBRE IMROM'!N425</f>
        <v>0</v>
      </c>
      <c r="O425" s="55"/>
      <c r="P425" s="56"/>
      <c r="Q425" s="63">
        <f>+'REPORTE SEPTIEMBRE IMROM'!Q425</f>
        <v>0</v>
      </c>
      <c r="R425" s="33" t="str">
        <f>IF(M425=0,"",M425/'CED. GRAL POR REP. O MANTTO'!G431)</f>
        <v/>
      </c>
      <c r="S425" s="44" t="str">
        <f t="shared" si="18"/>
        <v/>
      </c>
    </row>
    <row r="426" spans="2:19" s="3" customFormat="1" ht="37.5" hidden="1" customHeight="1" x14ac:dyDescent="0.2">
      <c r="B426" s="37">
        <v>409</v>
      </c>
      <c r="C426" s="38" t="str">
        <f>IF('CED. GRAL POR REP. O MANTTO'!C432="","",'CED. GRAL POR REP. O MANTTO'!C432)</f>
        <v/>
      </c>
      <c r="D426" s="333" t="str">
        <f>IF('CED. GRAL POR REP. O MANTTO'!D432="","",'CED. GRAL POR REP. O MANTTO'!D432)</f>
        <v/>
      </c>
      <c r="E426" s="333"/>
      <c r="F426" s="38" t="str">
        <f>IF('CED. GRAL POR REP. O MANTTO'!E432="","",'CED. GRAL POR REP. O MANTTO'!E432)</f>
        <v/>
      </c>
      <c r="G426" s="67" t="str">
        <f>IF('CED. GRAL POR REP. O MANTTO'!F432="","",'CED. GRAL POR REP. O MANTTO'!F432)</f>
        <v/>
      </c>
      <c r="H426" s="92">
        <f>+'REPORTE SEPTIEMBRE IMROM'!M426</f>
        <v>0</v>
      </c>
      <c r="I426" s="39"/>
      <c r="J426" s="39"/>
      <c r="K426" s="39"/>
      <c r="L426" s="30">
        <f t="shared" si="19"/>
        <v>0</v>
      </c>
      <c r="M426" s="30">
        <f t="shared" si="20"/>
        <v>0</v>
      </c>
      <c r="N426" s="90">
        <f>+'REPORTE SEPTIEMBRE IMROM'!N426</f>
        <v>0</v>
      </c>
      <c r="O426" s="55"/>
      <c r="P426" s="56"/>
      <c r="Q426" s="63">
        <f>+'REPORTE SEPTIEMBRE IMROM'!Q426</f>
        <v>0</v>
      </c>
      <c r="R426" s="33" t="str">
        <f>IF(M426=0,"",M426/'CED. GRAL POR REP. O MANTTO'!G432)</f>
        <v/>
      </c>
      <c r="S426" s="44" t="str">
        <f t="shared" si="18"/>
        <v/>
      </c>
    </row>
    <row r="427" spans="2:19" s="3" customFormat="1" ht="37.5" hidden="1" customHeight="1" x14ac:dyDescent="0.2">
      <c r="B427" s="37">
        <v>410</v>
      </c>
      <c r="C427" s="38" t="str">
        <f>IF('CED. GRAL POR REP. O MANTTO'!C433="","",'CED. GRAL POR REP. O MANTTO'!C433)</f>
        <v/>
      </c>
      <c r="D427" s="333" t="str">
        <f>IF('CED. GRAL POR REP. O MANTTO'!D433="","",'CED. GRAL POR REP. O MANTTO'!D433)</f>
        <v/>
      </c>
      <c r="E427" s="333"/>
      <c r="F427" s="38" t="str">
        <f>IF('CED. GRAL POR REP. O MANTTO'!E433="","",'CED. GRAL POR REP. O MANTTO'!E433)</f>
        <v/>
      </c>
      <c r="G427" s="67" t="str">
        <f>IF('CED. GRAL POR REP. O MANTTO'!F433="","",'CED. GRAL POR REP. O MANTTO'!F433)</f>
        <v/>
      </c>
      <c r="H427" s="92">
        <f>+'REPORTE SEPTIEMBRE IMROM'!M427</f>
        <v>0</v>
      </c>
      <c r="I427" s="39"/>
      <c r="J427" s="39"/>
      <c r="K427" s="39"/>
      <c r="L427" s="30">
        <f t="shared" si="19"/>
        <v>0</v>
      </c>
      <c r="M427" s="30">
        <f t="shared" si="20"/>
        <v>0</v>
      </c>
      <c r="N427" s="90">
        <f>+'REPORTE SEPTIEMBRE IMROM'!N427</f>
        <v>0</v>
      </c>
      <c r="O427" s="55"/>
      <c r="P427" s="56"/>
      <c r="Q427" s="63">
        <f>+'REPORTE SEPTIEMBRE IMROM'!Q427</f>
        <v>0</v>
      </c>
      <c r="R427" s="33" t="str">
        <f>IF(M427=0,"",M427/'CED. GRAL POR REP. O MANTTO'!G433)</f>
        <v/>
      </c>
      <c r="S427" s="44" t="str">
        <f t="shared" si="18"/>
        <v/>
      </c>
    </row>
    <row r="428" spans="2:19" s="3" customFormat="1" ht="37.5" hidden="1" customHeight="1" x14ac:dyDescent="0.2">
      <c r="B428" s="37">
        <v>411</v>
      </c>
      <c r="C428" s="38" t="str">
        <f>IF('CED. GRAL POR REP. O MANTTO'!C434="","",'CED. GRAL POR REP. O MANTTO'!C434)</f>
        <v/>
      </c>
      <c r="D428" s="333" t="str">
        <f>IF('CED. GRAL POR REP. O MANTTO'!D434="","",'CED. GRAL POR REP. O MANTTO'!D434)</f>
        <v/>
      </c>
      <c r="E428" s="333"/>
      <c r="F428" s="38" t="str">
        <f>IF('CED. GRAL POR REP. O MANTTO'!E434="","",'CED. GRAL POR REP. O MANTTO'!E434)</f>
        <v/>
      </c>
      <c r="G428" s="67" t="str">
        <f>IF('CED. GRAL POR REP. O MANTTO'!F434="","",'CED. GRAL POR REP. O MANTTO'!F434)</f>
        <v/>
      </c>
      <c r="H428" s="92">
        <f>+'REPORTE SEPTIEMBRE IMROM'!M428</f>
        <v>0</v>
      </c>
      <c r="I428" s="39"/>
      <c r="J428" s="39"/>
      <c r="K428" s="39"/>
      <c r="L428" s="30">
        <f t="shared" si="19"/>
        <v>0</v>
      </c>
      <c r="M428" s="30">
        <f t="shared" si="20"/>
        <v>0</v>
      </c>
      <c r="N428" s="90">
        <f>+'REPORTE SEPTIEMBRE IMROM'!N428</f>
        <v>0</v>
      </c>
      <c r="O428" s="55"/>
      <c r="P428" s="56"/>
      <c r="Q428" s="63">
        <f>+'REPORTE SEPTIEMBRE IMROM'!Q428</f>
        <v>0</v>
      </c>
      <c r="R428" s="33" t="str">
        <f>IF(M428=0,"",M428/'CED. GRAL POR REP. O MANTTO'!G434)</f>
        <v/>
      </c>
      <c r="S428" s="44" t="str">
        <f t="shared" si="18"/>
        <v/>
      </c>
    </row>
    <row r="429" spans="2:19" s="3" customFormat="1" ht="37.5" hidden="1" customHeight="1" x14ac:dyDescent="0.2">
      <c r="B429" s="37">
        <v>412</v>
      </c>
      <c r="C429" s="38" t="str">
        <f>IF('CED. GRAL POR REP. O MANTTO'!C435="","",'CED. GRAL POR REP. O MANTTO'!C435)</f>
        <v/>
      </c>
      <c r="D429" s="333" t="str">
        <f>IF('CED. GRAL POR REP. O MANTTO'!D435="","",'CED. GRAL POR REP. O MANTTO'!D435)</f>
        <v/>
      </c>
      <c r="E429" s="333"/>
      <c r="F429" s="38" t="str">
        <f>IF('CED. GRAL POR REP. O MANTTO'!E435="","",'CED. GRAL POR REP. O MANTTO'!E435)</f>
        <v/>
      </c>
      <c r="G429" s="67" t="str">
        <f>IF('CED. GRAL POR REP. O MANTTO'!F435="","",'CED. GRAL POR REP. O MANTTO'!F435)</f>
        <v/>
      </c>
      <c r="H429" s="92">
        <f>+'REPORTE SEPTIEMBRE IMROM'!M429</f>
        <v>0</v>
      </c>
      <c r="I429" s="39"/>
      <c r="J429" s="39"/>
      <c r="K429" s="39"/>
      <c r="L429" s="30">
        <f t="shared" si="19"/>
        <v>0</v>
      </c>
      <c r="M429" s="30">
        <f t="shared" si="20"/>
        <v>0</v>
      </c>
      <c r="N429" s="90">
        <f>+'REPORTE SEPTIEMBRE IMROM'!N429</f>
        <v>0</v>
      </c>
      <c r="O429" s="55"/>
      <c r="P429" s="56"/>
      <c r="Q429" s="63">
        <f>+'REPORTE SEPTIEMBRE IMROM'!Q429</f>
        <v>0</v>
      </c>
      <c r="R429" s="33" t="str">
        <f>IF(M429=0,"",M429/'CED. GRAL POR REP. O MANTTO'!G435)</f>
        <v/>
      </c>
      <c r="S429" s="44" t="str">
        <f t="shared" si="18"/>
        <v/>
      </c>
    </row>
    <row r="430" spans="2:19" s="3" customFormat="1" ht="37.5" hidden="1" customHeight="1" x14ac:dyDescent="0.2">
      <c r="B430" s="37">
        <v>413</v>
      </c>
      <c r="C430" s="38" t="str">
        <f>IF('CED. GRAL POR REP. O MANTTO'!C436="","",'CED. GRAL POR REP. O MANTTO'!C436)</f>
        <v/>
      </c>
      <c r="D430" s="333" t="str">
        <f>IF('CED. GRAL POR REP. O MANTTO'!D436="","",'CED. GRAL POR REP. O MANTTO'!D436)</f>
        <v/>
      </c>
      <c r="E430" s="333"/>
      <c r="F430" s="38" t="str">
        <f>IF('CED. GRAL POR REP. O MANTTO'!E436="","",'CED. GRAL POR REP. O MANTTO'!E436)</f>
        <v/>
      </c>
      <c r="G430" s="67" t="str">
        <f>IF('CED. GRAL POR REP. O MANTTO'!F436="","",'CED. GRAL POR REP. O MANTTO'!F436)</f>
        <v/>
      </c>
      <c r="H430" s="92">
        <f>+'REPORTE SEPTIEMBRE IMROM'!M430</f>
        <v>0</v>
      </c>
      <c r="I430" s="39"/>
      <c r="J430" s="39"/>
      <c r="K430" s="39"/>
      <c r="L430" s="30">
        <f t="shared" si="19"/>
        <v>0</v>
      </c>
      <c r="M430" s="30">
        <f t="shared" si="20"/>
        <v>0</v>
      </c>
      <c r="N430" s="90">
        <f>+'REPORTE SEPTIEMBRE IMROM'!N430</f>
        <v>0</v>
      </c>
      <c r="O430" s="55"/>
      <c r="P430" s="56"/>
      <c r="Q430" s="63">
        <f>+'REPORTE SEPTIEMBRE IMROM'!Q430</f>
        <v>0</v>
      </c>
      <c r="R430" s="33" t="str">
        <f>IF(M430=0,"",M430/'CED. GRAL POR REP. O MANTTO'!G436)</f>
        <v/>
      </c>
      <c r="S430" s="44" t="str">
        <f t="shared" si="18"/>
        <v/>
      </c>
    </row>
    <row r="431" spans="2:19" s="3" customFormat="1" ht="37.5" hidden="1" customHeight="1" x14ac:dyDescent="0.2">
      <c r="B431" s="37">
        <v>414</v>
      </c>
      <c r="C431" s="38" t="str">
        <f>IF('CED. GRAL POR REP. O MANTTO'!C437="","",'CED. GRAL POR REP. O MANTTO'!C437)</f>
        <v/>
      </c>
      <c r="D431" s="333" t="str">
        <f>IF('CED. GRAL POR REP. O MANTTO'!D437="","",'CED. GRAL POR REP. O MANTTO'!D437)</f>
        <v/>
      </c>
      <c r="E431" s="333"/>
      <c r="F431" s="38" t="str">
        <f>IF('CED. GRAL POR REP. O MANTTO'!E437="","",'CED. GRAL POR REP. O MANTTO'!E437)</f>
        <v/>
      </c>
      <c r="G431" s="67" t="str">
        <f>IF('CED. GRAL POR REP. O MANTTO'!F437="","",'CED. GRAL POR REP. O MANTTO'!F437)</f>
        <v/>
      </c>
      <c r="H431" s="92">
        <f>+'REPORTE SEPTIEMBRE IMROM'!M431</f>
        <v>0</v>
      </c>
      <c r="I431" s="39"/>
      <c r="J431" s="39"/>
      <c r="K431" s="39"/>
      <c r="L431" s="30">
        <f t="shared" si="19"/>
        <v>0</v>
      </c>
      <c r="M431" s="30">
        <f t="shared" si="20"/>
        <v>0</v>
      </c>
      <c r="N431" s="90">
        <f>+'REPORTE SEPTIEMBRE IMROM'!N431</f>
        <v>0</v>
      </c>
      <c r="O431" s="55"/>
      <c r="P431" s="56"/>
      <c r="Q431" s="63">
        <f>+'REPORTE SEPTIEMBRE IMROM'!Q431</f>
        <v>0</v>
      </c>
      <c r="R431" s="33" t="str">
        <f>IF(M431=0,"",M431/'CED. GRAL POR REP. O MANTTO'!G437)</f>
        <v/>
      </c>
      <c r="S431" s="44" t="str">
        <f t="shared" si="18"/>
        <v/>
      </c>
    </row>
    <row r="432" spans="2:19" s="3" customFormat="1" ht="37.5" hidden="1" customHeight="1" x14ac:dyDescent="0.2">
      <c r="B432" s="37">
        <v>415</v>
      </c>
      <c r="C432" s="38" t="str">
        <f>IF('CED. GRAL POR REP. O MANTTO'!C438="","",'CED. GRAL POR REP. O MANTTO'!C438)</f>
        <v/>
      </c>
      <c r="D432" s="333" t="str">
        <f>IF('CED. GRAL POR REP. O MANTTO'!D438="","",'CED. GRAL POR REP. O MANTTO'!D438)</f>
        <v/>
      </c>
      <c r="E432" s="333"/>
      <c r="F432" s="38" t="str">
        <f>IF('CED. GRAL POR REP. O MANTTO'!E438="","",'CED. GRAL POR REP. O MANTTO'!E438)</f>
        <v/>
      </c>
      <c r="G432" s="67" t="str">
        <f>IF('CED. GRAL POR REP. O MANTTO'!F438="","",'CED. GRAL POR REP. O MANTTO'!F438)</f>
        <v/>
      </c>
      <c r="H432" s="92">
        <f>+'REPORTE SEPTIEMBRE IMROM'!M432</f>
        <v>0</v>
      </c>
      <c r="I432" s="39"/>
      <c r="J432" s="39"/>
      <c r="K432" s="39"/>
      <c r="L432" s="30">
        <f t="shared" si="19"/>
        <v>0</v>
      </c>
      <c r="M432" s="30">
        <f t="shared" si="20"/>
        <v>0</v>
      </c>
      <c r="N432" s="90">
        <f>+'REPORTE SEPTIEMBRE IMROM'!N432</f>
        <v>0</v>
      </c>
      <c r="O432" s="55"/>
      <c r="P432" s="56"/>
      <c r="Q432" s="63">
        <f>+'REPORTE SEPTIEMBRE IMROM'!Q432</f>
        <v>0</v>
      </c>
      <c r="R432" s="33" t="str">
        <f>IF(M432=0,"",M432/'CED. GRAL POR REP. O MANTTO'!G438)</f>
        <v/>
      </c>
      <c r="S432" s="44" t="str">
        <f t="shared" si="18"/>
        <v/>
      </c>
    </row>
    <row r="433" spans="2:19" s="3" customFormat="1" ht="37.5" hidden="1" customHeight="1" x14ac:dyDescent="0.2">
      <c r="B433" s="37">
        <v>416</v>
      </c>
      <c r="C433" s="38" t="str">
        <f>IF('CED. GRAL POR REP. O MANTTO'!C439="","",'CED. GRAL POR REP. O MANTTO'!C439)</f>
        <v/>
      </c>
      <c r="D433" s="333" t="str">
        <f>IF('CED. GRAL POR REP. O MANTTO'!D439="","",'CED. GRAL POR REP. O MANTTO'!D439)</f>
        <v/>
      </c>
      <c r="E433" s="333"/>
      <c r="F433" s="38" t="str">
        <f>IF('CED. GRAL POR REP. O MANTTO'!E439="","",'CED. GRAL POR REP. O MANTTO'!E439)</f>
        <v/>
      </c>
      <c r="G433" s="67" t="str">
        <f>IF('CED. GRAL POR REP. O MANTTO'!F439="","",'CED. GRAL POR REP. O MANTTO'!F439)</f>
        <v/>
      </c>
      <c r="H433" s="92">
        <f>+'REPORTE SEPTIEMBRE IMROM'!M433</f>
        <v>0</v>
      </c>
      <c r="I433" s="39"/>
      <c r="J433" s="39"/>
      <c r="K433" s="39"/>
      <c r="L433" s="30">
        <f t="shared" si="19"/>
        <v>0</v>
      </c>
      <c r="M433" s="30">
        <f t="shared" si="20"/>
        <v>0</v>
      </c>
      <c r="N433" s="90">
        <f>+'REPORTE SEPTIEMBRE IMROM'!N433</f>
        <v>0</v>
      </c>
      <c r="O433" s="55"/>
      <c r="P433" s="56"/>
      <c r="Q433" s="63">
        <f>+'REPORTE SEPTIEMBRE IMROM'!Q433</f>
        <v>0</v>
      </c>
      <c r="R433" s="33" t="str">
        <f>IF(M433=0,"",M433/'CED. GRAL POR REP. O MANTTO'!G439)</f>
        <v/>
      </c>
      <c r="S433" s="44" t="str">
        <f t="shared" si="18"/>
        <v/>
      </c>
    </row>
    <row r="434" spans="2:19" s="3" customFormat="1" ht="37.5" hidden="1" customHeight="1" x14ac:dyDescent="0.2">
      <c r="B434" s="37">
        <v>417</v>
      </c>
      <c r="C434" s="38" t="str">
        <f>IF('CED. GRAL POR REP. O MANTTO'!C440="","",'CED. GRAL POR REP. O MANTTO'!C440)</f>
        <v/>
      </c>
      <c r="D434" s="333" t="str">
        <f>IF('CED. GRAL POR REP. O MANTTO'!D440="","",'CED. GRAL POR REP. O MANTTO'!D440)</f>
        <v/>
      </c>
      <c r="E434" s="333"/>
      <c r="F434" s="38" t="str">
        <f>IF('CED. GRAL POR REP. O MANTTO'!E440="","",'CED. GRAL POR REP. O MANTTO'!E440)</f>
        <v/>
      </c>
      <c r="G434" s="67" t="str">
        <f>IF('CED. GRAL POR REP. O MANTTO'!F440="","",'CED. GRAL POR REP. O MANTTO'!F440)</f>
        <v/>
      </c>
      <c r="H434" s="92">
        <f>+'REPORTE SEPTIEMBRE IMROM'!M434</f>
        <v>0</v>
      </c>
      <c r="I434" s="39"/>
      <c r="J434" s="39"/>
      <c r="K434" s="39"/>
      <c r="L434" s="30">
        <f t="shared" si="19"/>
        <v>0</v>
      </c>
      <c r="M434" s="30">
        <f t="shared" si="20"/>
        <v>0</v>
      </c>
      <c r="N434" s="90">
        <f>+'REPORTE SEPTIEMBRE IMROM'!N434</f>
        <v>0</v>
      </c>
      <c r="O434" s="55"/>
      <c r="P434" s="56"/>
      <c r="Q434" s="63">
        <f>+'REPORTE SEPTIEMBRE IMROM'!Q434</f>
        <v>0</v>
      </c>
      <c r="R434" s="33" t="str">
        <f>IF(M434=0,"",M434/'CED. GRAL POR REP. O MANTTO'!G440)</f>
        <v/>
      </c>
      <c r="S434" s="44" t="str">
        <f t="shared" si="18"/>
        <v/>
      </c>
    </row>
    <row r="435" spans="2:19" s="3" customFormat="1" ht="37.5" hidden="1" customHeight="1" x14ac:dyDescent="0.2">
      <c r="B435" s="37">
        <v>418</v>
      </c>
      <c r="C435" s="38" t="str">
        <f>IF('CED. GRAL POR REP. O MANTTO'!C441="","",'CED. GRAL POR REP. O MANTTO'!C441)</f>
        <v/>
      </c>
      <c r="D435" s="333" t="str">
        <f>IF('CED. GRAL POR REP. O MANTTO'!D441="","",'CED. GRAL POR REP. O MANTTO'!D441)</f>
        <v/>
      </c>
      <c r="E435" s="333"/>
      <c r="F435" s="38" t="str">
        <f>IF('CED. GRAL POR REP. O MANTTO'!E441="","",'CED. GRAL POR REP. O MANTTO'!E441)</f>
        <v/>
      </c>
      <c r="G435" s="67" t="str">
        <f>IF('CED. GRAL POR REP. O MANTTO'!F441="","",'CED. GRAL POR REP. O MANTTO'!F441)</f>
        <v/>
      </c>
      <c r="H435" s="92">
        <f>+'REPORTE SEPTIEMBRE IMROM'!M435</f>
        <v>0</v>
      </c>
      <c r="I435" s="39"/>
      <c r="J435" s="39"/>
      <c r="K435" s="39"/>
      <c r="L435" s="30">
        <f t="shared" si="19"/>
        <v>0</v>
      </c>
      <c r="M435" s="30">
        <f t="shared" si="20"/>
        <v>0</v>
      </c>
      <c r="N435" s="90">
        <f>+'REPORTE SEPTIEMBRE IMROM'!N435</f>
        <v>0</v>
      </c>
      <c r="O435" s="55"/>
      <c r="P435" s="56"/>
      <c r="Q435" s="63">
        <f>+'REPORTE SEPTIEMBRE IMROM'!Q435</f>
        <v>0</v>
      </c>
      <c r="R435" s="33" t="str">
        <f>IF(M435=0,"",M435/'CED. GRAL POR REP. O MANTTO'!G441)</f>
        <v/>
      </c>
      <c r="S435" s="44" t="str">
        <f t="shared" si="18"/>
        <v/>
      </c>
    </row>
    <row r="436" spans="2:19" s="3" customFormat="1" ht="37.5" hidden="1" customHeight="1" x14ac:dyDescent="0.2">
      <c r="B436" s="37">
        <v>419</v>
      </c>
      <c r="C436" s="38" t="str">
        <f>IF('CED. GRAL POR REP. O MANTTO'!C442="","",'CED. GRAL POR REP. O MANTTO'!C442)</f>
        <v/>
      </c>
      <c r="D436" s="333" t="str">
        <f>IF('CED. GRAL POR REP. O MANTTO'!D442="","",'CED. GRAL POR REP. O MANTTO'!D442)</f>
        <v/>
      </c>
      <c r="E436" s="333"/>
      <c r="F436" s="38" t="str">
        <f>IF('CED. GRAL POR REP. O MANTTO'!E442="","",'CED. GRAL POR REP. O MANTTO'!E442)</f>
        <v/>
      </c>
      <c r="G436" s="67" t="str">
        <f>IF('CED. GRAL POR REP. O MANTTO'!F442="","",'CED. GRAL POR REP. O MANTTO'!F442)</f>
        <v/>
      </c>
      <c r="H436" s="92">
        <f>+'REPORTE SEPTIEMBRE IMROM'!M436</f>
        <v>0</v>
      </c>
      <c r="I436" s="39"/>
      <c r="J436" s="39"/>
      <c r="K436" s="39"/>
      <c r="L436" s="30">
        <f t="shared" si="19"/>
        <v>0</v>
      </c>
      <c r="M436" s="30">
        <f t="shared" si="20"/>
        <v>0</v>
      </c>
      <c r="N436" s="90">
        <f>+'REPORTE SEPTIEMBRE IMROM'!N436</f>
        <v>0</v>
      </c>
      <c r="O436" s="55"/>
      <c r="P436" s="56"/>
      <c r="Q436" s="63">
        <f>+'REPORTE SEPTIEMBRE IMROM'!Q436</f>
        <v>0</v>
      </c>
      <c r="R436" s="33" t="str">
        <f>IF(M436=0,"",M436/'CED. GRAL POR REP. O MANTTO'!G442)</f>
        <v/>
      </c>
      <c r="S436" s="44" t="str">
        <f t="shared" si="18"/>
        <v/>
      </c>
    </row>
    <row r="437" spans="2:19" s="3" customFormat="1" ht="37.5" hidden="1" customHeight="1" x14ac:dyDescent="0.2">
      <c r="B437" s="37">
        <v>420</v>
      </c>
      <c r="C437" s="38" t="str">
        <f>IF('CED. GRAL POR REP. O MANTTO'!C443="","",'CED. GRAL POR REP. O MANTTO'!C443)</f>
        <v/>
      </c>
      <c r="D437" s="333" t="str">
        <f>IF('CED. GRAL POR REP. O MANTTO'!D443="","",'CED. GRAL POR REP. O MANTTO'!D443)</f>
        <v/>
      </c>
      <c r="E437" s="333"/>
      <c r="F437" s="38" t="str">
        <f>IF('CED. GRAL POR REP. O MANTTO'!E443="","",'CED. GRAL POR REP. O MANTTO'!E443)</f>
        <v/>
      </c>
      <c r="G437" s="67" t="str">
        <f>IF('CED. GRAL POR REP. O MANTTO'!F443="","",'CED. GRAL POR REP. O MANTTO'!F443)</f>
        <v/>
      </c>
      <c r="H437" s="92">
        <f>+'REPORTE SEPTIEMBRE IMROM'!M437</f>
        <v>0</v>
      </c>
      <c r="I437" s="39"/>
      <c r="J437" s="39"/>
      <c r="K437" s="39"/>
      <c r="L437" s="30">
        <f t="shared" si="19"/>
        <v>0</v>
      </c>
      <c r="M437" s="30">
        <f t="shared" si="20"/>
        <v>0</v>
      </c>
      <c r="N437" s="90">
        <f>+'REPORTE SEPTIEMBRE IMROM'!N437</f>
        <v>0</v>
      </c>
      <c r="O437" s="55"/>
      <c r="P437" s="56"/>
      <c r="Q437" s="63">
        <f>+'REPORTE SEPTIEMBRE IMROM'!Q437</f>
        <v>0</v>
      </c>
      <c r="R437" s="33" t="str">
        <f>IF(M437=0,"",M437/'CED. GRAL POR REP. O MANTTO'!G443)</f>
        <v/>
      </c>
      <c r="S437" s="44" t="str">
        <f t="shared" si="18"/>
        <v/>
      </c>
    </row>
    <row r="438" spans="2:19" s="3" customFormat="1" ht="37.5" hidden="1" customHeight="1" x14ac:dyDescent="0.2">
      <c r="B438" s="37">
        <v>421</v>
      </c>
      <c r="C438" s="38" t="str">
        <f>IF('CED. GRAL POR REP. O MANTTO'!C444="","",'CED. GRAL POR REP. O MANTTO'!C444)</f>
        <v/>
      </c>
      <c r="D438" s="333" t="str">
        <f>IF('CED. GRAL POR REP. O MANTTO'!D444="","",'CED. GRAL POR REP. O MANTTO'!D444)</f>
        <v/>
      </c>
      <c r="E438" s="333"/>
      <c r="F438" s="38" t="str">
        <f>IF('CED. GRAL POR REP. O MANTTO'!E444="","",'CED. GRAL POR REP. O MANTTO'!E444)</f>
        <v/>
      </c>
      <c r="G438" s="67" t="str">
        <f>IF('CED. GRAL POR REP. O MANTTO'!F444="","",'CED. GRAL POR REP. O MANTTO'!F444)</f>
        <v/>
      </c>
      <c r="H438" s="92">
        <f>+'REPORTE SEPTIEMBRE IMROM'!M438</f>
        <v>0</v>
      </c>
      <c r="I438" s="39"/>
      <c r="J438" s="39"/>
      <c r="K438" s="39"/>
      <c r="L438" s="30">
        <f t="shared" si="19"/>
        <v>0</v>
      </c>
      <c r="M438" s="30">
        <f t="shared" si="20"/>
        <v>0</v>
      </c>
      <c r="N438" s="90">
        <f>+'REPORTE SEPTIEMBRE IMROM'!N438</f>
        <v>0</v>
      </c>
      <c r="O438" s="55"/>
      <c r="P438" s="56"/>
      <c r="Q438" s="63">
        <f>+'REPORTE SEPTIEMBRE IMROM'!Q438</f>
        <v>0</v>
      </c>
      <c r="R438" s="33" t="str">
        <f>IF(M438=0,"",M438/'CED. GRAL POR REP. O MANTTO'!G444)</f>
        <v/>
      </c>
      <c r="S438" s="44" t="str">
        <f t="shared" si="18"/>
        <v/>
      </c>
    </row>
    <row r="439" spans="2:19" s="3" customFormat="1" ht="37.5" hidden="1" customHeight="1" x14ac:dyDescent="0.2">
      <c r="B439" s="37">
        <v>422</v>
      </c>
      <c r="C439" s="38" t="str">
        <f>IF('CED. GRAL POR REP. O MANTTO'!C445="","",'CED. GRAL POR REP. O MANTTO'!C445)</f>
        <v/>
      </c>
      <c r="D439" s="333" t="str">
        <f>IF('CED. GRAL POR REP. O MANTTO'!D445="","",'CED. GRAL POR REP. O MANTTO'!D445)</f>
        <v/>
      </c>
      <c r="E439" s="333"/>
      <c r="F439" s="38" t="str">
        <f>IF('CED. GRAL POR REP. O MANTTO'!E445="","",'CED. GRAL POR REP. O MANTTO'!E445)</f>
        <v/>
      </c>
      <c r="G439" s="67" t="str">
        <f>IF('CED. GRAL POR REP. O MANTTO'!F445="","",'CED. GRAL POR REP. O MANTTO'!F445)</f>
        <v/>
      </c>
      <c r="H439" s="92">
        <f>+'REPORTE SEPTIEMBRE IMROM'!M439</f>
        <v>0</v>
      </c>
      <c r="I439" s="39"/>
      <c r="J439" s="39"/>
      <c r="K439" s="39"/>
      <c r="L439" s="30">
        <f t="shared" si="19"/>
        <v>0</v>
      </c>
      <c r="M439" s="30">
        <f t="shared" si="20"/>
        <v>0</v>
      </c>
      <c r="N439" s="90">
        <f>+'REPORTE SEPTIEMBRE IMROM'!N439</f>
        <v>0</v>
      </c>
      <c r="O439" s="55"/>
      <c r="P439" s="56"/>
      <c r="Q439" s="63">
        <f>+'REPORTE SEPTIEMBRE IMROM'!Q439</f>
        <v>0</v>
      </c>
      <c r="R439" s="33" t="str">
        <f>IF(M439=0,"",M439/'CED. GRAL POR REP. O MANTTO'!G445)</f>
        <v/>
      </c>
      <c r="S439" s="44" t="str">
        <f t="shared" si="18"/>
        <v/>
      </c>
    </row>
    <row r="440" spans="2:19" s="3" customFormat="1" ht="37.5" hidden="1" customHeight="1" x14ac:dyDescent="0.2">
      <c r="B440" s="37">
        <v>423</v>
      </c>
      <c r="C440" s="38" t="str">
        <f>IF('CED. GRAL POR REP. O MANTTO'!C446="","",'CED. GRAL POR REP. O MANTTO'!C446)</f>
        <v/>
      </c>
      <c r="D440" s="333" t="str">
        <f>IF('CED. GRAL POR REP. O MANTTO'!D446="","",'CED. GRAL POR REP. O MANTTO'!D446)</f>
        <v/>
      </c>
      <c r="E440" s="333"/>
      <c r="F440" s="38" t="str">
        <f>IF('CED. GRAL POR REP. O MANTTO'!E446="","",'CED. GRAL POR REP. O MANTTO'!E446)</f>
        <v/>
      </c>
      <c r="G440" s="67" t="str">
        <f>IF('CED. GRAL POR REP. O MANTTO'!F446="","",'CED. GRAL POR REP. O MANTTO'!F446)</f>
        <v/>
      </c>
      <c r="H440" s="92">
        <f>+'REPORTE SEPTIEMBRE IMROM'!M440</f>
        <v>0</v>
      </c>
      <c r="I440" s="39"/>
      <c r="J440" s="39"/>
      <c r="K440" s="39"/>
      <c r="L440" s="30">
        <f t="shared" si="19"/>
        <v>0</v>
      </c>
      <c r="M440" s="30">
        <f t="shared" si="20"/>
        <v>0</v>
      </c>
      <c r="N440" s="90">
        <f>+'REPORTE SEPTIEMBRE IMROM'!N440</f>
        <v>0</v>
      </c>
      <c r="O440" s="55"/>
      <c r="P440" s="56"/>
      <c r="Q440" s="63">
        <f>+'REPORTE SEPTIEMBRE IMROM'!Q440</f>
        <v>0</v>
      </c>
      <c r="R440" s="33" t="str">
        <f>IF(M440=0,"",M440/'CED. GRAL POR REP. O MANTTO'!G446)</f>
        <v/>
      </c>
      <c r="S440" s="44" t="str">
        <f t="shared" si="18"/>
        <v/>
      </c>
    </row>
    <row r="441" spans="2:19" s="3" customFormat="1" ht="37.5" hidden="1" customHeight="1" x14ac:dyDescent="0.2">
      <c r="B441" s="37">
        <v>424</v>
      </c>
      <c r="C441" s="38" t="str">
        <f>IF('CED. GRAL POR REP. O MANTTO'!C447="","",'CED. GRAL POR REP. O MANTTO'!C447)</f>
        <v/>
      </c>
      <c r="D441" s="333" t="str">
        <f>IF('CED. GRAL POR REP. O MANTTO'!D447="","",'CED. GRAL POR REP. O MANTTO'!D447)</f>
        <v/>
      </c>
      <c r="E441" s="333"/>
      <c r="F441" s="38" t="str">
        <f>IF('CED. GRAL POR REP. O MANTTO'!E447="","",'CED. GRAL POR REP. O MANTTO'!E447)</f>
        <v/>
      </c>
      <c r="G441" s="67" t="str">
        <f>IF('CED. GRAL POR REP. O MANTTO'!F447="","",'CED. GRAL POR REP. O MANTTO'!F447)</f>
        <v/>
      </c>
      <c r="H441" s="92">
        <f>+'REPORTE SEPTIEMBRE IMROM'!M441</f>
        <v>0</v>
      </c>
      <c r="I441" s="39"/>
      <c r="J441" s="39"/>
      <c r="K441" s="39"/>
      <c r="L441" s="30">
        <f t="shared" si="19"/>
        <v>0</v>
      </c>
      <c r="M441" s="30">
        <f t="shared" si="20"/>
        <v>0</v>
      </c>
      <c r="N441" s="90">
        <f>+'REPORTE SEPTIEMBRE IMROM'!N441</f>
        <v>0</v>
      </c>
      <c r="O441" s="55"/>
      <c r="P441" s="56"/>
      <c r="Q441" s="63">
        <f>+'REPORTE SEPTIEMBRE IMROM'!Q441</f>
        <v>0</v>
      </c>
      <c r="R441" s="33" t="str">
        <f>IF(M441=0,"",M441/'CED. GRAL POR REP. O MANTTO'!G447)</f>
        <v/>
      </c>
      <c r="S441" s="44" t="str">
        <f t="shared" si="18"/>
        <v/>
      </c>
    </row>
    <row r="442" spans="2:19" s="3" customFormat="1" ht="37.5" hidden="1" customHeight="1" x14ac:dyDescent="0.2">
      <c r="B442" s="37">
        <v>425</v>
      </c>
      <c r="C442" s="38" t="str">
        <f>IF('CED. GRAL POR REP. O MANTTO'!C448="","",'CED. GRAL POR REP. O MANTTO'!C448)</f>
        <v/>
      </c>
      <c r="D442" s="333" t="str">
        <f>IF('CED. GRAL POR REP. O MANTTO'!D448="","",'CED. GRAL POR REP. O MANTTO'!D448)</f>
        <v/>
      </c>
      <c r="E442" s="333"/>
      <c r="F442" s="38" t="str">
        <f>IF('CED. GRAL POR REP. O MANTTO'!E448="","",'CED. GRAL POR REP. O MANTTO'!E448)</f>
        <v/>
      </c>
      <c r="G442" s="67" t="str">
        <f>IF('CED. GRAL POR REP. O MANTTO'!F448="","",'CED. GRAL POR REP. O MANTTO'!F448)</f>
        <v/>
      </c>
      <c r="H442" s="92">
        <f>+'REPORTE SEPTIEMBRE IMROM'!M442</f>
        <v>0</v>
      </c>
      <c r="I442" s="39"/>
      <c r="J442" s="39"/>
      <c r="K442" s="39"/>
      <c r="L442" s="30">
        <f t="shared" si="19"/>
        <v>0</v>
      </c>
      <c r="M442" s="30">
        <f t="shared" si="20"/>
        <v>0</v>
      </c>
      <c r="N442" s="90">
        <f>+'REPORTE SEPTIEMBRE IMROM'!N442</f>
        <v>0</v>
      </c>
      <c r="O442" s="55"/>
      <c r="P442" s="56"/>
      <c r="Q442" s="63">
        <f>+'REPORTE SEPTIEMBRE IMROM'!Q442</f>
        <v>0</v>
      </c>
      <c r="R442" s="33" t="str">
        <f>IF(M442=0,"",M442/'CED. GRAL POR REP. O MANTTO'!G448)</f>
        <v/>
      </c>
      <c r="S442" s="44" t="str">
        <f t="shared" si="18"/>
        <v/>
      </c>
    </row>
    <row r="443" spans="2:19" s="3" customFormat="1" ht="37.5" hidden="1" customHeight="1" x14ac:dyDescent="0.2">
      <c r="B443" s="37">
        <v>426</v>
      </c>
      <c r="C443" s="38" t="str">
        <f>IF('CED. GRAL POR REP. O MANTTO'!C449="","",'CED. GRAL POR REP. O MANTTO'!C449)</f>
        <v/>
      </c>
      <c r="D443" s="333" t="str">
        <f>IF('CED. GRAL POR REP. O MANTTO'!D449="","",'CED. GRAL POR REP. O MANTTO'!D449)</f>
        <v/>
      </c>
      <c r="E443" s="333"/>
      <c r="F443" s="38" t="str">
        <f>IF('CED. GRAL POR REP. O MANTTO'!E449="","",'CED. GRAL POR REP. O MANTTO'!E449)</f>
        <v/>
      </c>
      <c r="G443" s="67" t="str">
        <f>IF('CED. GRAL POR REP. O MANTTO'!F449="","",'CED. GRAL POR REP. O MANTTO'!F449)</f>
        <v/>
      </c>
      <c r="H443" s="92">
        <f>+'REPORTE SEPTIEMBRE IMROM'!M443</f>
        <v>0</v>
      </c>
      <c r="I443" s="39"/>
      <c r="J443" s="39"/>
      <c r="K443" s="39"/>
      <c r="L443" s="30">
        <f t="shared" si="19"/>
        <v>0</v>
      </c>
      <c r="M443" s="30">
        <f t="shared" si="20"/>
        <v>0</v>
      </c>
      <c r="N443" s="90">
        <f>+'REPORTE SEPTIEMBRE IMROM'!N443</f>
        <v>0</v>
      </c>
      <c r="O443" s="55"/>
      <c r="P443" s="56"/>
      <c r="Q443" s="63">
        <f>+'REPORTE SEPTIEMBRE IMROM'!Q443</f>
        <v>0</v>
      </c>
      <c r="R443" s="33" t="str">
        <f>IF(M443=0,"",M443/'CED. GRAL POR REP. O MANTTO'!G449)</f>
        <v/>
      </c>
      <c r="S443" s="44" t="str">
        <f t="shared" si="18"/>
        <v/>
      </c>
    </row>
    <row r="444" spans="2:19" s="3" customFormat="1" ht="37.5" hidden="1" customHeight="1" x14ac:dyDescent="0.2">
      <c r="B444" s="37">
        <v>427</v>
      </c>
      <c r="C444" s="38" t="str">
        <f>IF('CED. GRAL POR REP. O MANTTO'!C450="","",'CED. GRAL POR REP. O MANTTO'!C450)</f>
        <v/>
      </c>
      <c r="D444" s="333" t="str">
        <f>IF('CED. GRAL POR REP. O MANTTO'!D450="","",'CED. GRAL POR REP. O MANTTO'!D450)</f>
        <v/>
      </c>
      <c r="E444" s="333"/>
      <c r="F444" s="38" t="str">
        <f>IF('CED. GRAL POR REP. O MANTTO'!E450="","",'CED. GRAL POR REP. O MANTTO'!E450)</f>
        <v/>
      </c>
      <c r="G444" s="67" t="str">
        <f>IF('CED. GRAL POR REP. O MANTTO'!F450="","",'CED. GRAL POR REP. O MANTTO'!F450)</f>
        <v/>
      </c>
      <c r="H444" s="92">
        <f>+'REPORTE SEPTIEMBRE IMROM'!M444</f>
        <v>0</v>
      </c>
      <c r="I444" s="39"/>
      <c r="J444" s="39"/>
      <c r="K444" s="39"/>
      <c r="L444" s="30">
        <f t="shared" si="19"/>
        <v>0</v>
      </c>
      <c r="M444" s="30">
        <f t="shared" si="20"/>
        <v>0</v>
      </c>
      <c r="N444" s="90">
        <f>+'REPORTE SEPTIEMBRE IMROM'!N444</f>
        <v>0</v>
      </c>
      <c r="O444" s="55"/>
      <c r="P444" s="56"/>
      <c r="Q444" s="63">
        <f>+'REPORTE SEPTIEMBRE IMROM'!Q444</f>
        <v>0</v>
      </c>
      <c r="R444" s="33" t="str">
        <f>IF(M444=0,"",M444/'CED. GRAL POR REP. O MANTTO'!G450)</f>
        <v/>
      </c>
      <c r="S444" s="44" t="str">
        <f t="shared" si="18"/>
        <v/>
      </c>
    </row>
    <row r="445" spans="2:19" s="3" customFormat="1" ht="37.5" hidden="1" customHeight="1" x14ac:dyDescent="0.2">
      <c r="B445" s="37">
        <v>428</v>
      </c>
      <c r="C445" s="38" t="str">
        <f>IF('CED. GRAL POR REP. O MANTTO'!C451="","",'CED. GRAL POR REP. O MANTTO'!C451)</f>
        <v/>
      </c>
      <c r="D445" s="333" t="str">
        <f>IF('CED. GRAL POR REP. O MANTTO'!D451="","",'CED. GRAL POR REP. O MANTTO'!D451)</f>
        <v/>
      </c>
      <c r="E445" s="333"/>
      <c r="F445" s="38" t="str">
        <f>IF('CED. GRAL POR REP. O MANTTO'!E451="","",'CED. GRAL POR REP. O MANTTO'!E451)</f>
        <v/>
      </c>
      <c r="G445" s="67" t="str">
        <f>IF('CED. GRAL POR REP. O MANTTO'!F451="","",'CED. GRAL POR REP. O MANTTO'!F451)</f>
        <v/>
      </c>
      <c r="H445" s="92">
        <f>+'REPORTE SEPTIEMBRE IMROM'!M445</f>
        <v>0</v>
      </c>
      <c r="I445" s="39"/>
      <c r="J445" s="39"/>
      <c r="K445" s="39"/>
      <c r="L445" s="30">
        <f t="shared" si="19"/>
        <v>0</v>
      </c>
      <c r="M445" s="30">
        <f t="shared" si="20"/>
        <v>0</v>
      </c>
      <c r="N445" s="90">
        <f>+'REPORTE SEPTIEMBRE IMROM'!N445</f>
        <v>0</v>
      </c>
      <c r="O445" s="55"/>
      <c r="P445" s="56"/>
      <c r="Q445" s="63">
        <f>+'REPORTE SEPTIEMBRE IMROM'!Q445</f>
        <v>0</v>
      </c>
      <c r="R445" s="33" t="str">
        <f>IF(M445=0,"",M445/'CED. GRAL POR REP. O MANTTO'!G451)</f>
        <v/>
      </c>
      <c r="S445" s="44" t="str">
        <f t="shared" si="18"/>
        <v/>
      </c>
    </row>
    <row r="446" spans="2:19" s="3" customFormat="1" ht="37.5" hidden="1" customHeight="1" x14ac:dyDescent="0.2">
      <c r="B446" s="37">
        <v>429</v>
      </c>
      <c r="C446" s="38" t="str">
        <f>IF('CED. GRAL POR REP. O MANTTO'!C452="","",'CED. GRAL POR REP. O MANTTO'!C452)</f>
        <v/>
      </c>
      <c r="D446" s="333" t="str">
        <f>IF('CED. GRAL POR REP. O MANTTO'!D452="","",'CED. GRAL POR REP. O MANTTO'!D452)</f>
        <v/>
      </c>
      <c r="E446" s="333"/>
      <c r="F446" s="38" t="str">
        <f>IF('CED. GRAL POR REP. O MANTTO'!E452="","",'CED. GRAL POR REP. O MANTTO'!E452)</f>
        <v/>
      </c>
      <c r="G446" s="67" t="str">
        <f>IF('CED. GRAL POR REP. O MANTTO'!F452="","",'CED. GRAL POR REP. O MANTTO'!F452)</f>
        <v/>
      </c>
      <c r="H446" s="92">
        <f>+'REPORTE SEPTIEMBRE IMROM'!M446</f>
        <v>0</v>
      </c>
      <c r="I446" s="39"/>
      <c r="J446" s="39"/>
      <c r="K446" s="39"/>
      <c r="L446" s="30">
        <f t="shared" si="19"/>
        <v>0</v>
      </c>
      <c r="M446" s="30">
        <f t="shared" si="20"/>
        <v>0</v>
      </c>
      <c r="N446" s="90">
        <f>+'REPORTE SEPTIEMBRE IMROM'!N446</f>
        <v>0</v>
      </c>
      <c r="O446" s="55"/>
      <c r="P446" s="56"/>
      <c r="Q446" s="63">
        <f>+'REPORTE SEPTIEMBRE IMROM'!Q446</f>
        <v>0</v>
      </c>
      <c r="R446" s="33" t="str">
        <f>IF(M446=0,"",M446/'CED. GRAL POR REP. O MANTTO'!G452)</f>
        <v/>
      </c>
      <c r="S446" s="44" t="str">
        <f t="shared" si="18"/>
        <v/>
      </c>
    </row>
    <row r="447" spans="2:19" s="3" customFormat="1" ht="37.5" hidden="1" customHeight="1" x14ac:dyDescent="0.2">
      <c r="B447" s="37">
        <v>430</v>
      </c>
      <c r="C447" s="38" t="str">
        <f>IF('CED. GRAL POR REP. O MANTTO'!C453="","",'CED. GRAL POR REP. O MANTTO'!C453)</f>
        <v/>
      </c>
      <c r="D447" s="333" t="str">
        <f>IF('CED. GRAL POR REP. O MANTTO'!D453="","",'CED. GRAL POR REP. O MANTTO'!D453)</f>
        <v/>
      </c>
      <c r="E447" s="333"/>
      <c r="F447" s="38" t="str">
        <f>IF('CED. GRAL POR REP. O MANTTO'!E453="","",'CED. GRAL POR REP. O MANTTO'!E453)</f>
        <v/>
      </c>
      <c r="G447" s="67" t="str">
        <f>IF('CED. GRAL POR REP. O MANTTO'!F453="","",'CED. GRAL POR REP. O MANTTO'!F453)</f>
        <v/>
      </c>
      <c r="H447" s="92">
        <f>+'REPORTE SEPTIEMBRE IMROM'!M447</f>
        <v>0</v>
      </c>
      <c r="I447" s="39"/>
      <c r="J447" s="39"/>
      <c r="K447" s="39"/>
      <c r="L447" s="30">
        <f t="shared" si="19"/>
        <v>0</v>
      </c>
      <c r="M447" s="30">
        <f t="shared" si="20"/>
        <v>0</v>
      </c>
      <c r="N447" s="90">
        <f>+'REPORTE SEPTIEMBRE IMROM'!N447</f>
        <v>0</v>
      </c>
      <c r="O447" s="55"/>
      <c r="P447" s="56"/>
      <c r="Q447" s="63">
        <f>+'REPORTE SEPTIEMBRE IMROM'!Q447</f>
        <v>0</v>
      </c>
      <c r="R447" s="33" t="str">
        <f>IF(M447=0,"",M447/'CED. GRAL POR REP. O MANTTO'!G453)</f>
        <v/>
      </c>
      <c r="S447" s="44" t="str">
        <f t="shared" si="18"/>
        <v/>
      </c>
    </row>
    <row r="448" spans="2:19" s="3" customFormat="1" ht="37.5" hidden="1" customHeight="1" x14ac:dyDescent="0.2">
      <c r="B448" s="37">
        <v>431</v>
      </c>
      <c r="C448" s="38" t="str">
        <f>IF('CED. GRAL POR REP. O MANTTO'!C454="","",'CED. GRAL POR REP. O MANTTO'!C454)</f>
        <v/>
      </c>
      <c r="D448" s="333" t="str">
        <f>IF('CED. GRAL POR REP. O MANTTO'!D454="","",'CED. GRAL POR REP. O MANTTO'!D454)</f>
        <v/>
      </c>
      <c r="E448" s="333"/>
      <c r="F448" s="38" t="str">
        <f>IF('CED. GRAL POR REP. O MANTTO'!E454="","",'CED. GRAL POR REP. O MANTTO'!E454)</f>
        <v/>
      </c>
      <c r="G448" s="67" t="str">
        <f>IF('CED. GRAL POR REP. O MANTTO'!F454="","",'CED. GRAL POR REP. O MANTTO'!F454)</f>
        <v/>
      </c>
      <c r="H448" s="92">
        <f>+'REPORTE SEPTIEMBRE IMROM'!M448</f>
        <v>0</v>
      </c>
      <c r="I448" s="39"/>
      <c r="J448" s="39"/>
      <c r="K448" s="39"/>
      <c r="L448" s="30">
        <f t="shared" si="19"/>
        <v>0</v>
      </c>
      <c r="M448" s="30">
        <f t="shared" si="20"/>
        <v>0</v>
      </c>
      <c r="N448" s="90">
        <f>+'REPORTE SEPTIEMBRE IMROM'!N448</f>
        <v>0</v>
      </c>
      <c r="O448" s="55"/>
      <c r="P448" s="56"/>
      <c r="Q448" s="63">
        <f>+'REPORTE SEPTIEMBRE IMROM'!Q448</f>
        <v>0</v>
      </c>
      <c r="R448" s="33" t="str">
        <f>IF(M448=0,"",M448/'CED. GRAL POR REP. O MANTTO'!G454)</f>
        <v/>
      </c>
      <c r="S448" s="44" t="str">
        <f t="shared" si="18"/>
        <v/>
      </c>
    </row>
    <row r="449" spans="2:19" s="3" customFormat="1" ht="37.5" hidden="1" customHeight="1" x14ac:dyDescent="0.2">
      <c r="B449" s="37">
        <v>432</v>
      </c>
      <c r="C449" s="38" t="str">
        <f>IF('CED. GRAL POR REP. O MANTTO'!C455="","",'CED. GRAL POR REP. O MANTTO'!C455)</f>
        <v/>
      </c>
      <c r="D449" s="333" t="str">
        <f>IF('CED. GRAL POR REP. O MANTTO'!D455="","",'CED. GRAL POR REP. O MANTTO'!D455)</f>
        <v/>
      </c>
      <c r="E449" s="333"/>
      <c r="F449" s="38" t="str">
        <f>IF('CED. GRAL POR REP. O MANTTO'!E455="","",'CED. GRAL POR REP. O MANTTO'!E455)</f>
        <v/>
      </c>
      <c r="G449" s="67" t="str">
        <f>IF('CED. GRAL POR REP. O MANTTO'!F455="","",'CED. GRAL POR REP. O MANTTO'!F455)</f>
        <v/>
      </c>
      <c r="H449" s="92">
        <f>+'REPORTE SEPTIEMBRE IMROM'!M449</f>
        <v>0</v>
      </c>
      <c r="I449" s="39"/>
      <c r="J449" s="39"/>
      <c r="K449" s="39"/>
      <c r="L449" s="30">
        <f t="shared" si="19"/>
        <v>0</v>
      </c>
      <c r="M449" s="30">
        <f t="shared" si="20"/>
        <v>0</v>
      </c>
      <c r="N449" s="90">
        <f>+'REPORTE SEPTIEMBRE IMROM'!N449</f>
        <v>0</v>
      </c>
      <c r="O449" s="55"/>
      <c r="P449" s="56"/>
      <c r="Q449" s="63">
        <f>+'REPORTE SEPTIEMBRE IMROM'!Q449</f>
        <v>0</v>
      </c>
      <c r="R449" s="33" t="str">
        <f>IF(M449=0,"",M449/'CED. GRAL POR REP. O MANTTO'!G455)</f>
        <v/>
      </c>
      <c r="S449" s="44" t="str">
        <f t="shared" si="18"/>
        <v/>
      </c>
    </row>
    <row r="450" spans="2:19" s="3" customFormat="1" ht="37.5" hidden="1" customHeight="1" x14ac:dyDescent="0.2">
      <c r="B450" s="37">
        <v>433</v>
      </c>
      <c r="C450" s="38" t="str">
        <f>IF('CED. GRAL POR REP. O MANTTO'!C456="","",'CED. GRAL POR REP. O MANTTO'!C456)</f>
        <v/>
      </c>
      <c r="D450" s="333" t="str">
        <f>IF('CED. GRAL POR REP. O MANTTO'!D456="","",'CED. GRAL POR REP. O MANTTO'!D456)</f>
        <v/>
      </c>
      <c r="E450" s="333"/>
      <c r="F450" s="38" t="str">
        <f>IF('CED. GRAL POR REP. O MANTTO'!E456="","",'CED. GRAL POR REP. O MANTTO'!E456)</f>
        <v/>
      </c>
      <c r="G450" s="67" t="str">
        <f>IF('CED. GRAL POR REP. O MANTTO'!F456="","",'CED. GRAL POR REP. O MANTTO'!F456)</f>
        <v/>
      </c>
      <c r="H450" s="92">
        <f>+'REPORTE SEPTIEMBRE IMROM'!M450</f>
        <v>0</v>
      </c>
      <c r="I450" s="39"/>
      <c r="J450" s="39"/>
      <c r="K450" s="39"/>
      <c r="L450" s="30">
        <f t="shared" si="19"/>
        <v>0</v>
      </c>
      <c r="M450" s="30">
        <f t="shared" si="20"/>
        <v>0</v>
      </c>
      <c r="N450" s="90">
        <f>+'REPORTE SEPTIEMBRE IMROM'!N450</f>
        <v>0</v>
      </c>
      <c r="O450" s="55"/>
      <c r="P450" s="56"/>
      <c r="Q450" s="63">
        <f>+'REPORTE SEPTIEMBRE IMROM'!Q450</f>
        <v>0</v>
      </c>
      <c r="R450" s="33" t="str">
        <f>IF(M450=0,"",M450/'CED. GRAL POR REP. O MANTTO'!G456)</f>
        <v/>
      </c>
      <c r="S450" s="44" t="str">
        <f t="shared" si="18"/>
        <v/>
      </c>
    </row>
    <row r="451" spans="2:19" s="3" customFormat="1" ht="37.5" hidden="1" customHeight="1" x14ac:dyDescent="0.2">
      <c r="B451" s="37">
        <v>434</v>
      </c>
      <c r="C451" s="38" t="str">
        <f>IF('CED. GRAL POR REP. O MANTTO'!C457="","",'CED. GRAL POR REP. O MANTTO'!C457)</f>
        <v/>
      </c>
      <c r="D451" s="333" t="str">
        <f>IF('CED. GRAL POR REP. O MANTTO'!D457="","",'CED. GRAL POR REP. O MANTTO'!D457)</f>
        <v/>
      </c>
      <c r="E451" s="333"/>
      <c r="F451" s="38" t="str">
        <f>IF('CED. GRAL POR REP. O MANTTO'!E457="","",'CED. GRAL POR REP. O MANTTO'!E457)</f>
        <v/>
      </c>
      <c r="G451" s="67" t="str">
        <f>IF('CED. GRAL POR REP. O MANTTO'!F457="","",'CED. GRAL POR REP. O MANTTO'!F457)</f>
        <v/>
      </c>
      <c r="H451" s="92">
        <f>+'REPORTE SEPTIEMBRE IMROM'!M451</f>
        <v>0</v>
      </c>
      <c r="I451" s="39"/>
      <c r="J451" s="39"/>
      <c r="K451" s="39"/>
      <c r="L451" s="30">
        <f t="shared" si="19"/>
        <v>0</v>
      </c>
      <c r="M451" s="30">
        <f t="shared" si="20"/>
        <v>0</v>
      </c>
      <c r="N451" s="90">
        <f>+'REPORTE SEPTIEMBRE IMROM'!N451</f>
        <v>0</v>
      </c>
      <c r="O451" s="55"/>
      <c r="P451" s="56"/>
      <c r="Q451" s="63">
        <f>+'REPORTE SEPTIEMBRE IMROM'!Q451</f>
        <v>0</v>
      </c>
      <c r="R451" s="33" t="str">
        <f>IF(M451=0,"",M451/'CED. GRAL POR REP. O MANTTO'!G457)</f>
        <v/>
      </c>
      <c r="S451" s="44" t="str">
        <f t="shared" si="18"/>
        <v/>
      </c>
    </row>
    <row r="452" spans="2:19" s="3" customFormat="1" ht="37.5" hidden="1" customHeight="1" x14ac:dyDescent="0.2">
      <c r="B452" s="37">
        <v>435</v>
      </c>
      <c r="C452" s="38" t="str">
        <f>IF('CED. GRAL POR REP. O MANTTO'!C458="","",'CED. GRAL POR REP. O MANTTO'!C458)</f>
        <v/>
      </c>
      <c r="D452" s="333" t="str">
        <f>IF('CED. GRAL POR REP. O MANTTO'!D458="","",'CED. GRAL POR REP. O MANTTO'!D458)</f>
        <v/>
      </c>
      <c r="E452" s="333"/>
      <c r="F452" s="38" t="str">
        <f>IF('CED. GRAL POR REP. O MANTTO'!E458="","",'CED. GRAL POR REP. O MANTTO'!E458)</f>
        <v/>
      </c>
      <c r="G452" s="67" t="str">
        <f>IF('CED. GRAL POR REP. O MANTTO'!F458="","",'CED. GRAL POR REP. O MANTTO'!F458)</f>
        <v/>
      </c>
      <c r="H452" s="92">
        <f>+'REPORTE SEPTIEMBRE IMROM'!M452</f>
        <v>0</v>
      </c>
      <c r="I452" s="39"/>
      <c r="J452" s="39"/>
      <c r="K452" s="39"/>
      <c r="L452" s="30">
        <f t="shared" si="19"/>
        <v>0</v>
      </c>
      <c r="M452" s="30">
        <f t="shared" si="20"/>
        <v>0</v>
      </c>
      <c r="N452" s="90">
        <f>+'REPORTE SEPTIEMBRE IMROM'!N452</f>
        <v>0</v>
      </c>
      <c r="O452" s="55"/>
      <c r="P452" s="56"/>
      <c r="Q452" s="63">
        <f>+'REPORTE SEPTIEMBRE IMROM'!Q452</f>
        <v>0</v>
      </c>
      <c r="R452" s="33" t="str">
        <f>IF(M452=0,"",M452/'CED. GRAL POR REP. O MANTTO'!G458)</f>
        <v/>
      </c>
      <c r="S452" s="44" t="str">
        <f t="shared" si="18"/>
        <v/>
      </c>
    </row>
    <row r="453" spans="2:19" s="3" customFormat="1" ht="37.5" hidden="1" customHeight="1" x14ac:dyDescent="0.2">
      <c r="B453" s="37">
        <v>436</v>
      </c>
      <c r="C453" s="38" t="str">
        <f>IF('CED. GRAL POR REP. O MANTTO'!C459="","",'CED. GRAL POR REP. O MANTTO'!C459)</f>
        <v/>
      </c>
      <c r="D453" s="333" t="str">
        <f>IF('CED. GRAL POR REP. O MANTTO'!D459="","",'CED. GRAL POR REP. O MANTTO'!D459)</f>
        <v/>
      </c>
      <c r="E453" s="333"/>
      <c r="F453" s="38" t="str">
        <f>IF('CED. GRAL POR REP. O MANTTO'!E459="","",'CED. GRAL POR REP. O MANTTO'!E459)</f>
        <v/>
      </c>
      <c r="G453" s="67" t="str">
        <f>IF('CED. GRAL POR REP. O MANTTO'!F459="","",'CED. GRAL POR REP. O MANTTO'!F459)</f>
        <v/>
      </c>
      <c r="H453" s="92">
        <f>+'REPORTE SEPTIEMBRE IMROM'!M453</f>
        <v>0</v>
      </c>
      <c r="I453" s="39"/>
      <c r="J453" s="39"/>
      <c r="K453" s="39"/>
      <c r="L453" s="30">
        <f t="shared" si="19"/>
        <v>0</v>
      </c>
      <c r="M453" s="30">
        <f t="shared" si="20"/>
        <v>0</v>
      </c>
      <c r="N453" s="90">
        <f>+'REPORTE SEPTIEMBRE IMROM'!N453</f>
        <v>0</v>
      </c>
      <c r="O453" s="55"/>
      <c r="P453" s="56"/>
      <c r="Q453" s="63">
        <f>+'REPORTE SEPTIEMBRE IMROM'!Q453</f>
        <v>0</v>
      </c>
      <c r="R453" s="33" t="str">
        <f>IF(M453=0,"",M453/'CED. GRAL POR REP. O MANTTO'!G459)</f>
        <v/>
      </c>
      <c r="S453" s="44" t="str">
        <f t="shared" si="18"/>
        <v/>
      </c>
    </row>
    <row r="454" spans="2:19" s="3" customFormat="1" ht="37.5" hidden="1" customHeight="1" x14ac:dyDescent="0.2">
      <c r="B454" s="37">
        <v>437</v>
      </c>
      <c r="C454" s="38" t="str">
        <f>IF('CED. GRAL POR REP. O MANTTO'!C460="","",'CED. GRAL POR REP. O MANTTO'!C460)</f>
        <v/>
      </c>
      <c r="D454" s="333" t="str">
        <f>IF('CED. GRAL POR REP. O MANTTO'!D460="","",'CED. GRAL POR REP. O MANTTO'!D460)</f>
        <v/>
      </c>
      <c r="E454" s="333"/>
      <c r="F454" s="38" t="str">
        <f>IF('CED. GRAL POR REP. O MANTTO'!E460="","",'CED. GRAL POR REP. O MANTTO'!E460)</f>
        <v/>
      </c>
      <c r="G454" s="67" t="str">
        <f>IF('CED. GRAL POR REP. O MANTTO'!F460="","",'CED. GRAL POR REP. O MANTTO'!F460)</f>
        <v/>
      </c>
      <c r="H454" s="92">
        <f>+'REPORTE SEPTIEMBRE IMROM'!M454</f>
        <v>0</v>
      </c>
      <c r="I454" s="39"/>
      <c r="J454" s="39"/>
      <c r="K454" s="39"/>
      <c r="L454" s="30">
        <f t="shared" si="19"/>
        <v>0</v>
      </c>
      <c r="M454" s="30">
        <f t="shared" si="20"/>
        <v>0</v>
      </c>
      <c r="N454" s="90">
        <f>+'REPORTE SEPTIEMBRE IMROM'!N454</f>
        <v>0</v>
      </c>
      <c r="O454" s="55"/>
      <c r="P454" s="56"/>
      <c r="Q454" s="63">
        <f>+'REPORTE SEPTIEMBRE IMROM'!Q454</f>
        <v>0</v>
      </c>
      <c r="R454" s="33" t="str">
        <f>IF(M454=0,"",M454/'CED. GRAL POR REP. O MANTTO'!G460)</f>
        <v/>
      </c>
      <c r="S454" s="44" t="str">
        <f t="shared" si="18"/>
        <v/>
      </c>
    </row>
    <row r="455" spans="2:19" s="3" customFormat="1" ht="37.5" hidden="1" customHeight="1" x14ac:dyDescent="0.2">
      <c r="B455" s="37">
        <v>438</v>
      </c>
      <c r="C455" s="38" t="str">
        <f>IF('CED. GRAL POR REP. O MANTTO'!C461="","",'CED. GRAL POR REP. O MANTTO'!C461)</f>
        <v/>
      </c>
      <c r="D455" s="333" t="str">
        <f>IF('CED. GRAL POR REP. O MANTTO'!D461="","",'CED. GRAL POR REP. O MANTTO'!D461)</f>
        <v/>
      </c>
      <c r="E455" s="333"/>
      <c r="F455" s="38" t="str">
        <f>IF('CED. GRAL POR REP. O MANTTO'!E461="","",'CED. GRAL POR REP. O MANTTO'!E461)</f>
        <v/>
      </c>
      <c r="G455" s="67" t="str">
        <f>IF('CED. GRAL POR REP. O MANTTO'!F461="","",'CED. GRAL POR REP. O MANTTO'!F461)</f>
        <v/>
      </c>
      <c r="H455" s="92">
        <f>+'REPORTE SEPTIEMBRE IMROM'!M455</f>
        <v>0</v>
      </c>
      <c r="I455" s="39"/>
      <c r="J455" s="39"/>
      <c r="K455" s="39"/>
      <c r="L455" s="30">
        <f t="shared" si="19"/>
        <v>0</v>
      </c>
      <c r="M455" s="30">
        <f t="shared" si="20"/>
        <v>0</v>
      </c>
      <c r="N455" s="90">
        <f>+'REPORTE SEPTIEMBRE IMROM'!N455</f>
        <v>0</v>
      </c>
      <c r="O455" s="55"/>
      <c r="P455" s="56"/>
      <c r="Q455" s="63">
        <f>+'REPORTE SEPTIEMBRE IMROM'!Q455</f>
        <v>0</v>
      </c>
      <c r="R455" s="33" t="str">
        <f>IF(M455=0,"",M455/'CED. GRAL POR REP. O MANTTO'!G461)</f>
        <v/>
      </c>
      <c r="S455" s="44" t="str">
        <f t="shared" si="18"/>
        <v/>
      </c>
    </row>
    <row r="456" spans="2:19" s="3" customFormat="1" ht="37.5" hidden="1" customHeight="1" x14ac:dyDescent="0.2">
      <c r="B456" s="37">
        <v>439</v>
      </c>
      <c r="C456" s="38" t="str">
        <f>IF('CED. GRAL POR REP. O MANTTO'!C462="","",'CED. GRAL POR REP. O MANTTO'!C462)</f>
        <v/>
      </c>
      <c r="D456" s="333" t="str">
        <f>IF('CED. GRAL POR REP. O MANTTO'!D462="","",'CED. GRAL POR REP. O MANTTO'!D462)</f>
        <v/>
      </c>
      <c r="E456" s="333"/>
      <c r="F456" s="38" t="str">
        <f>IF('CED. GRAL POR REP. O MANTTO'!E462="","",'CED. GRAL POR REP. O MANTTO'!E462)</f>
        <v/>
      </c>
      <c r="G456" s="67" t="str">
        <f>IF('CED. GRAL POR REP. O MANTTO'!F462="","",'CED. GRAL POR REP. O MANTTO'!F462)</f>
        <v/>
      </c>
      <c r="H456" s="92">
        <f>+'REPORTE SEPTIEMBRE IMROM'!M456</f>
        <v>0</v>
      </c>
      <c r="I456" s="39"/>
      <c r="J456" s="39"/>
      <c r="K456" s="39"/>
      <c r="L456" s="30">
        <f t="shared" si="19"/>
        <v>0</v>
      </c>
      <c r="M456" s="30">
        <f t="shared" si="20"/>
        <v>0</v>
      </c>
      <c r="N456" s="90">
        <f>+'REPORTE SEPTIEMBRE IMROM'!N456</f>
        <v>0</v>
      </c>
      <c r="O456" s="55"/>
      <c r="P456" s="56"/>
      <c r="Q456" s="63">
        <f>+'REPORTE SEPTIEMBRE IMROM'!Q456</f>
        <v>0</v>
      </c>
      <c r="R456" s="33" t="str">
        <f>IF(M456=0,"",M456/'CED. GRAL POR REP. O MANTTO'!G462)</f>
        <v/>
      </c>
      <c r="S456" s="44" t="str">
        <f t="shared" si="18"/>
        <v/>
      </c>
    </row>
    <row r="457" spans="2:19" s="3" customFormat="1" ht="37.5" hidden="1" customHeight="1" x14ac:dyDescent="0.2">
      <c r="B457" s="37">
        <v>440</v>
      </c>
      <c r="C457" s="38" t="str">
        <f>IF('CED. GRAL POR REP. O MANTTO'!C463="","",'CED. GRAL POR REP. O MANTTO'!C463)</f>
        <v/>
      </c>
      <c r="D457" s="333" t="str">
        <f>IF('CED. GRAL POR REP. O MANTTO'!D463="","",'CED. GRAL POR REP. O MANTTO'!D463)</f>
        <v/>
      </c>
      <c r="E457" s="333"/>
      <c r="F457" s="38" t="str">
        <f>IF('CED. GRAL POR REP. O MANTTO'!E463="","",'CED. GRAL POR REP. O MANTTO'!E463)</f>
        <v/>
      </c>
      <c r="G457" s="67" t="str">
        <f>IF('CED. GRAL POR REP. O MANTTO'!F463="","",'CED. GRAL POR REP. O MANTTO'!F463)</f>
        <v/>
      </c>
      <c r="H457" s="92">
        <f>+'REPORTE SEPTIEMBRE IMROM'!M457</f>
        <v>0</v>
      </c>
      <c r="I457" s="39"/>
      <c r="J457" s="39"/>
      <c r="K457" s="39"/>
      <c r="L457" s="30">
        <f t="shared" si="19"/>
        <v>0</v>
      </c>
      <c r="M457" s="30">
        <f t="shared" si="20"/>
        <v>0</v>
      </c>
      <c r="N457" s="90">
        <f>+'REPORTE SEPTIEMBRE IMROM'!N457</f>
        <v>0</v>
      </c>
      <c r="O457" s="55"/>
      <c r="P457" s="56"/>
      <c r="Q457" s="63">
        <f>+'REPORTE SEPTIEMBRE IMROM'!Q457</f>
        <v>0</v>
      </c>
      <c r="R457" s="33" t="str">
        <f>IF(M457=0,"",M457/'CED. GRAL POR REP. O MANTTO'!G463)</f>
        <v/>
      </c>
      <c r="S457" s="44" t="str">
        <f t="shared" si="18"/>
        <v/>
      </c>
    </row>
    <row r="458" spans="2:19" s="3" customFormat="1" ht="37.5" hidden="1" customHeight="1" x14ac:dyDescent="0.2">
      <c r="B458" s="37">
        <v>441</v>
      </c>
      <c r="C458" s="38" t="str">
        <f>IF('CED. GRAL POR REP. O MANTTO'!C464="","",'CED. GRAL POR REP. O MANTTO'!C464)</f>
        <v/>
      </c>
      <c r="D458" s="333" t="str">
        <f>IF('CED. GRAL POR REP. O MANTTO'!D464="","",'CED. GRAL POR REP. O MANTTO'!D464)</f>
        <v/>
      </c>
      <c r="E458" s="333"/>
      <c r="F458" s="38" t="str">
        <f>IF('CED. GRAL POR REP. O MANTTO'!E464="","",'CED. GRAL POR REP. O MANTTO'!E464)</f>
        <v/>
      </c>
      <c r="G458" s="67" t="str">
        <f>IF('CED. GRAL POR REP. O MANTTO'!F464="","",'CED. GRAL POR REP. O MANTTO'!F464)</f>
        <v/>
      </c>
      <c r="H458" s="92">
        <f>+'REPORTE SEPTIEMBRE IMROM'!M458</f>
        <v>0</v>
      </c>
      <c r="I458" s="39"/>
      <c r="J458" s="39"/>
      <c r="K458" s="39"/>
      <c r="L458" s="30">
        <f t="shared" si="19"/>
        <v>0</v>
      </c>
      <c r="M458" s="30">
        <f t="shared" si="20"/>
        <v>0</v>
      </c>
      <c r="N458" s="90">
        <f>+'REPORTE SEPTIEMBRE IMROM'!N458</f>
        <v>0</v>
      </c>
      <c r="O458" s="55"/>
      <c r="P458" s="56"/>
      <c r="Q458" s="63">
        <f>+'REPORTE SEPTIEMBRE IMROM'!Q458</f>
        <v>0</v>
      </c>
      <c r="R458" s="33" t="str">
        <f>IF(M458=0,"",M458/'CED. GRAL POR REP. O MANTTO'!G464)</f>
        <v/>
      </c>
      <c r="S458" s="44" t="str">
        <f t="shared" si="18"/>
        <v/>
      </c>
    </row>
    <row r="459" spans="2:19" s="3" customFormat="1" ht="37.5" hidden="1" customHeight="1" x14ac:dyDescent="0.2">
      <c r="B459" s="37">
        <v>442</v>
      </c>
      <c r="C459" s="38" t="str">
        <f>IF('CED. GRAL POR REP. O MANTTO'!C465="","",'CED. GRAL POR REP. O MANTTO'!C465)</f>
        <v/>
      </c>
      <c r="D459" s="333" t="str">
        <f>IF('CED. GRAL POR REP. O MANTTO'!D465="","",'CED. GRAL POR REP. O MANTTO'!D465)</f>
        <v/>
      </c>
      <c r="E459" s="333"/>
      <c r="F459" s="38" t="str">
        <f>IF('CED. GRAL POR REP. O MANTTO'!E465="","",'CED. GRAL POR REP. O MANTTO'!E465)</f>
        <v/>
      </c>
      <c r="G459" s="67" t="str">
        <f>IF('CED. GRAL POR REP. O MANTTO'!F465="","",'CED. GRAL POR REP. O MANTTO'!F465)</f>
        <v/>
      </c>
      <c r="H459" s="92">
        <f>+'REPORTE SEPTIEMBRE IMROM'!M459</f>
        <v>0</v>
      </c>
      <c r="I459" s="39"/>
      <c r="J459" s="39"/>
      <c r="K459" s="39"/>
      <c r="L459" s="30">
        <f t="shared" si="19"/>
        <v>0</v>
      </c>
      <c r="M459" s="30">
        <f t="shared" si="20"/>
        <v>0</v>
      </c>
      <c r="N459" s="90">
        <f>+'REPORTE SEPTIEMBRE IMROM'!N459</f>
        <v>0</v>
      </c>
      <c r="O459" s="55"/>
      <c r="P459" s="56"/>
      <c r="Q459" s="63">
        <f>+'REPORTE SEPTIEMBRE IMROM'!Q459</f>
        <v>0</v>
      </c>
      <c r="R459" s="33" t="str">
        <f>IF(M459=0,"",M459/'CED. GRAL POR REP. O MANTTO'!G465)</f>
        <v/>
      </c>
      <c r="S459" s="44" t="str">
        <f t="shared" si="18"/>
        <v/>
      </c>
    </row>
    <row r="460" spans="2:19" s="3" customFormat="1" ht="37.5" hidden="1" customHeight="1" x14ac:dyDescent="0.2">
      <c r="B460" s="37">
        <v>443</v>
      </c>
      <c r="C460" s="38" t="str">
        <f>IF('CED. GRAL POR REP. O MANTTO'!C466="","",'CED. GRAL POR REP. O MANTTO'!C466)</f>
        <v/>
      </c>
      <c r="D460" s="333" t="str">
        <f>IF('CED. GRAL POR REP. O MANTTO'!D466="","",'CED. GRAL POR REP. O MANTTO'!D466)</f>
        <v/>
      </c>
      <c r="E460" s="333"/>
      <c r="F460" s="38" t="str">
        <f>IF('CED. GRAL POR REP. O MANTTO'!E466="","",'CED. GRAL POR REP. O MANTTO'!E466)</f>
        <v/>
      </c>
      <c r="G460" s="67" t="str">
        <f>IF('CED. GRAL POR REP. O MANTTO'!F466="","",'CED. GRAL POR REP. O MANTTO'!F466)</f>
        <v/>
      </c>
      <c r="H460" s="92">
        <f>+'REPORTE SEPTIEMBRE IMROM'!M460</f>
        <v>0</v>
      </c>
      <c r="I460" s="39"/>
      <c r="J460" s="39"/>
      <c r="K460" s="39"/>
      <c r="L460" s="30">
        <f t="shared" si="19"/>
        <v>0</v>
      </c>
      <c r="M460" s="30">
        <f t="shared" si="20"/>
        <v>0</v>
      </c>
      <c r="N460" s="90">
        <f>+'REPORTE SEPTIEMBRE IMROM'!N460</f>
        <v>0</v>
      </c>
      <c r="O460" s="55"/>
      <c r="P460" s="56"/>
      <c r="Q460" s="63">
        <f>+'REPORTE SEPTIEMBRE IMROM'!Q460</f>
        <v>0</v>
      </c>
      <c r="R460" s="33" t="str">
        <f>IF(M460=0,"",M460/'CED. GRAL POR REP. O MANTTO'!G466)</f>
        <v/>
      </c>
      <c r="S460" s="44" t="str">
        <f t="shared" si="18"/>
        <v/>
      </c>
    </row>
    <row r="461" spans="2:19" s="3" customFormat="1" ht="37.5" hidden="1" customHeight="1" x14ac:dyDescent="0.2">
      <c r="B461" s="37">
        <v>444</v>
      </c>
      <c r="C461" s="38" t="str">
        <f>IF('CED. GRAL POR REP. O MANTTO'!C467="","",'CED. GRAL POR REP. O MANTTO'!C467)</f>
        <v/>
      </c>
      <c r="D461" s="333" t="str">
        <f>IF('CED. GRAL POR REP. O MANTTO'!D467="","",'CED. GRAL POR REP. O MANTTO'!D467)</f>
        <v/>
      </c>
      <c r="E461" s="333"/>
      <c r="F461" s="38" t="str">
        <f>IF('CED. GRAL POR REP. O MANTTO'!E467="","",'CED. GRAL POR REP. O MANTTO'!E467)</f>
        <v/>
      </c>
      <c r="G461" s="67" t="str">
        <f>IF('CED. GRAL POR REP. O MANTTO'!F467="","",'CED. GRAL POR REP. O MANTTO'!F467)</f>
        <v/>
      </c>
      <c r="H461" s="92">
        <f>+'REPORTE SEPTIEMBRE IMROM'!M461</f>
        <v>0</v>
      </c>
      <c r="I461" s="39"/>
      <c r="J461" s="39"/>
      <c r="K461" s="39"/>
      <c r="L461" s="30">
        <f t="shared" si="19"/>
        <v>0</v>
      </c>
      <c r="M461" s="30">
        <f t="shared" si="20"/>
        <v>0</v>
      </c>
      <c r="N461" s="90">
        <f>+'REPORTE SEPTIEMBRE IMROM'!N461</f>
        <v>0</v>
      </c>
      <c r="O461" s="55"/>
      <c r="P461" s="56"/>
      <c r="Q461" s="63">
        <f>+'REPORTE SEPTIEMBRE IMROM'!Q461</f>
        <v>0</v>
      </c>
      <c r="R461" s="33" t="str">
        <f>IF(M461=0,"",M461/'CED. GRAL POR REP. O MANTTO'!G467)</f>
        <v/>
      </c>
      <c r="S461" s="44" t="str">
        <f t="shared" si="18"/>
        <v/>
      </c>
    </row>
    <row r="462" spans="2:19" s="3" customFormat="1" ht="37.5" hidden="1" customHeight="1" x14ac:dyDescent="0.2">
      <c r="B462" s="37">
        <v>445</v>
      </c>
      <c r="C462" s="38" t="str">
        <f>IF('CED. GRAL POR REP. O MANTTO'!C468="","",'CED. GRAL POR REP. O MANTTO'!C468)</f>
        <v/>
      </c>
      <c r="D462" s="333" t="str">
        <f>IF('CED. GRAL POR REP. O MANTTO'!D468="","",'CED. GRAL POR REP. O MANTTO'!D468)</f>
        <v/>
      </c>
      <c r="E462" s="333"/>
      <c r="F462" s="38" t="str">
        <f>IF('CED. GRAL POR REP. O MANTTO'!E468="","",'CED. GRAL POR REP. O MANTTO'!E468)</f>
        <v/>
      </c>
      <c r="G462" s="67" t="str">
        <f>IF('CED. GRAL POR REP. O MANTTO'!F468="","",'CED. GRAL POR REP. O MANTTO'!F468)</f>
        <v/>
      </c>
      <c r="H462" s="92">
        <f>+'REPORTE SEPTIEMBRE IMROM'!M462</f>
        <v>0</v>
      </c>
      <c r="I462" s="39"/>
      <c r="J462" s="39"/>
      <c r="K462" s="39"/>
      <c r="L462" s="30">
        <f t="shared" si="19"/>
        <v>0</v>
      </c>
      <c r="M462" s="30">
        <f t="shared" si="20"/>
        <v>0</v>
      </c>
      <c r="N462" s="90">
        <f>+'REPORTE SEPTIEMBRE IMROM'!N462</f>
        <v>0</v>
      </c>
      <c r="O462" s="55"/>
      <c r="P462" s="56"/>
      <c r="Q462" s="63">
        <f>+'REPORTE SEPTIEMBRE IMROM'!Q462</f>
        <v>0</v>
      </c>
      <c r="R462" s="33" t="str">
        <f>IF(M462=0,"",M462/'CED. GRAL POR REP. O MANTTO'!G468)</f>
        <v/>
      </c>
      <c r="S462" s="44" t="str">
        <f t="shared" si="18"/>
        <v/>
      </c>
    </row>
    <row r="463" spans="2:19" s="3" customFormat="1" ht="37.5" hidden="1" customHeight="1" x14ac:dyDescent="0.2">
      <c r="B463" s="37">
        <v>446</v>
      </c>
      <c r="C463" s="38" t="str">
        <f>IF('CED. GRAL POR REP. O MANTTO'!C469="","",'CED. GRAL POR REP. O MANTTO'!C469)</f>
        <v/>
      </c>
      <c r="D463" s="333" t="str">
        <f>IF('CED. GRAL POR REP. O MANTTO'!D469="","",'CED. GRAL POR REP. O MANTTO'!D469)</f>
        <v/>
      </c>
      <c r="E463" s="333"/>
      <c r="F463" s="38" t="str">
        <f>IF('CED. GRAL POR REP. O MANTTO'!E469="","",'CED. GRAL POR REP. O MANTTO'!E469)</f>
        <v/>
      </c>
      <c r="G463" s="67" t="str">
        <f>IF('CED. GRAL POR REP. O MANTTO'!F469="","",'CED. GRAL POR REP. O MANTTO'!F469)</f>
        <v/>
      </c>
      <c r="H463" s="92">
        <f>+'REPORTE SEPTIEMBRE IMROM'!M463</f>
        <v>0</v>
      </c>
      <c r="I463" s="39"/>
      <c r="J463" s="39"/>
      <c r="K463" s="39"/>
      <c r="L463" s="30">
        <f t="shared" si="19"/>
        <v>0</v>
      </c>
      <c r="M463" s="30">
        <f t="shared" si="20"/>
        <v>0</v>
      </c>
      <c r="N463" s="90">
        <f>+'REPORTE SEPTIEMBRE IMROM'!N463</f>
        <v>0</v>
      </c>
      <c r="O463" s="55"/>
      <c r="P463" s="56"/>
      <c r="Q463" s="63">
        <f>+'REPORTE SEPTIEMBRE IMROM'!Q463</f>
        <v>0</v>
      </c>
      <c r="R463" s="33" t="str">
        <f>IF(M463=0,"",M463/'CED. GRAL POR REP. O MANTTO'!G469)</f>
        <v/>
      </c>
      <c r="S463" s="44" t="str">
        <f t="shared" si="18"/>
        <v/>
      </c>
    </row>
    <row r="464" spans="2:19" s="3" customFormat="1" ht="37.5" hidden="1" customHeight="1" x14ac:dyDescent="0.2">
      <c r="B464" s="37">
        <v>447</v>
      </c>
      <c r="C464" s="38" t="str">
        <f>IF('CED. GRAL POR REP. O MANTTO'!C470="","",'CED. GRAL POR REP. O MANTTO'!C470)</f>
        <v/>
      </c>
      <c r="D464" s="333" t="str">
        <f>IF('CED. GRAL POR REP. O MANTTO'!D470="","",'CED. GRAL POR REP. O MANTTO'!D470)</f>
        <v/>
      </c>
      <c r="E464" s="333"/>
      <c r="F464" s="38" t="str">
        <f>IF('CED. GRAL POR REP. O MANTTO'!E470="","",'CED. GRAL POR REP. O MANTTO'!E470)</f>
        <v/>
      </c>
      <c r="G464" s="67" t="str">
        <f>IF('CED. GRAL POR REP. O MANTTO'!F470="","",'CED. GRAL POR REP. O MANTTO'!F470)</f>
        <v/>
      </c>
      <c r="H464" s="92">
        <f>+'REPORTE SEPTIEMBRE IMROM'!M464</f>
        <v>0</v>
      </c>
      <c r="I464" s="39"/>
      <c r="J464" s="39"/>
      <c r="K464" s="39"/>
      <c r="L464" s="30">
        <f t="shared" si="19"/>
        <v>0</v>
      </c>
      <c r="M464" s="30">
        <f t="shared" si="20"/>
        <v>0</v>
      </c>
      <c r="N464" s="90">
        <f>+'REPORTE SEPTIEMBRE IMROM'!N464</f>
        <v>0</v>
      </c>
      <c r="O464" s="55"/>
      <c r="P464" s="56"/>
      <c r="Q464" s="63">
        <f>+'REPORTE SEPTIEMBRE IMROM'!Q464</f>
        <v>0</v>
      </c>
      <c r="R464" s="33" t="str">
        <f>IF(M464=0,"",M464/'CED. GRAL POR REP. O MANTTO'!G470)</f>
        <v/>
      </c>
      <c r="S464" s="44" t="str">
        <f t="shared" si="18"/>
        <v/>
      </c>
    </row>
    <row r="465" spans="2:19" s="3" customFormat="1" ht="37.5" hidden="1" customHeight="1" x14ac:dyDescent="0.2">
      <c r="B465" s="37">
        <v>448</v>
      </c>
      <c r="C465" s="38" t="str">
        <f>IF('CED. GRAL POR REP. O MANTTO'!C471="","",'CED. GRAL POR REP. O MANTTO'!C471)</f>
        <v/>
      </c>
      <c r="D465" s="333" t="str">
        <f>IF('CED. GRAL POR REP. O MANTTO'!D471="","",'CED. GRAL POR REP. O MANTTO'!D471)</f>
        <v/>
      </c>
      <c r="E465" s="333"/>
      <c r="F465" s="38" t="str">
        <f>IF('CED. GRAL POR REP. O MANTTO'!E471="","",'CED. GRAL POR REP. O MANTTO'!E471)</f>
        <v/>
      </c>
      <c r="G465" s="67" t="str">
        <f>IF('CED. GRAL POR REP. O MANTTO'!F471="","",'CED. GRAL POR REP. O MANTTO'!F471)</f>
        <v/>
      </c>
      <c r="H465" s="92">
        <f>+'REPORTE SEPTIEMBRE IMROM'!M465</f>
        <v>0</v>
      </c>
      <c r="I465" s="39"/>
      <c r="J465" s="39"/>
      <c r="K465" s="39"/>
      <c r="L465" s="30">
        <f t="shared" si="19"/>
        <v>0</v>
      </c>
      <c r="M465" s="30">
        <f t="shared" si="20"/>
        <v>0</v>
      </c>
      <c r="N465" s="90">
        <f>+'REPORTE SEPTIEMBRE IMROM'!N465</f>
        <v>0</v>
      </c>
      <c r="O465" s="55"/>
      <c r="P465" s="56"/>
      <c r="Q465" s="63">
        <f>+'REPORTE SEPTIEMBRE IMROM'!Q465</f>
        <v>0</v>
      </c>
      <c r="R465" s="33" t="str">
        <f>IF(M465=0,"",M465/'CED. GRAL POR REP. O MANTTO'!G471)</f>
        <v/>
      </c>
      <c r="S465" s="44" t="str">
        <f t="shared" si="18"/>
        <v/>
      </c>
    </row>
    <row r="466" spans="2:19" s="3" customFormat="1" ht="37.5" hidden="1" customHeight="1" x14ac:dyDescent="0.2">
      <c r="B466" s="37">
        <v>449</v>
      </c>
      <c r="C466" s="38" t="str">
        <f>IF('CED. GRAL POR REP. O MANTTO'!C472="","",'CED. GRAL POR REP. O MANTTO'!C472)</f>
        <v/>
      </c>
      <c r="D466" s="333" t="str">
        <f>IF('CED. GRAL POR REP. O MANTTO'!D472="","",'CED. GRAL POR REP. O MANTTO'!D472)</f>
        <v/>
      </c>
      <c r="E466" s="333"/>
      <c r="F466" s="38" t="str">
        <f>IF('CED. GRAL POR REP. O MANTTO'!E472="","",'CED. GRAL POR REP. O MANTTO'!E472)</f>
        <v/>
      </c>
      <c r="G466" s="67" t="str">
        <f>IF('CED. GRAL POR REP. O MANTTO'!F472="","",'CED. GRAL POR REP. O MANTTO'!F472)</f>
        <v/>
      </c>
      <c r="H466" s="92">
        <f>+'REPORTE SEPTIEMBRE IMROM'!M466</f>
        <v>0</v>
      </c>
      <c r="I466" s="39"/>
      <c r="J466" s="39"/>
      <c r="K466" s="39"/>
      <c r="L466" s="30">
        <f t="shared" si="19"/>
        <v>0</v>
      </c>
      <c r="M466" s="30">
        <f t="shared" si="20"/>
        <v>0</v>
      </c>
      <c r="N466" s="90">
        <f>+'REPORTE SEPTIEMBRE IMROM'!N466</f>
        <v>0</v>
      </c>
      <c r="O466" s="55"/>
      <c r="P466" s="56"/>
      <c r="Q466" s="63">
        <f>+'REPORTE SEPTIEMBRE IMROM'!Q466</f>
        <v>0</v>
      </c>
      <c r="R466" s="33" t="str">
        <f>IF(M466=0,"",M466/'CED. GRAL POR REP. O MANTTO'!G472)</f>
        <v/>
      </c>
      <c r="S466" s="44" t="str">
        <f t="shared" ref="S466:S529" si="21">IF(R466="","",IF(R466&gt;1,"SOBRE EJERCICIO DE RECURSOS",""))</f>
        <v/>
      </c>
    </row>
    <row r="467" spans="2:19" s="3" customFormat="1" ht="37.5" hidden="1" customHeight="1" x14ac:dyDescent="0.2">
      <c r="B467" s="37">
        <v>450</v>
      </c>
      <c r="C467" s="38" t="str">
        <f>IF('CED. GRAL POR REP. O MANTTO'!C473="","",'CED. GRAL POR REP. O MANTTO'!C473)</f>
        <v/>
      </c>
      <c r="D467" s="333" t="str">
        <f>IF('CED. GRAL POR REP. O MANTTO'!D473="","",'CED. GRAL POR REP. O MANTTO'!D473)</f>
        <v/>
      </c>
      <c r="E467" s="333"/>
      <c r="F467" s="38" t="str">
        <f>IF('CED. GRAL POR REP. O MANTTO'!E473="","",'CED. GRAL POR REP. O MANTTO'!E473)</f>
        <v/>
      </c>
      <c r="G467" s="67" t="str">
        <f>IF('CED. GRAL POR REP. O MANTTO'!F473="","",'CED. GRAL POR REP. O MANTTO'!F473)</f>
        <v/>
      </c>
      <c r="H467" s="92">
        <f>+'REPORTE SEPTIEMBRE IMROM'!M467</f>
        <v>0</v>
      </c>
      <c r="I467" s="39"/>
      <c r="J467" s="39"/>
      <c r="K467" s="39"/>
      <c r="L467" s="30">
        <f t="shared" si="19"/>
        <v>0</v>
      </c>
      <c r="M467" s="30">
        <f t="shared" si="20"/>
        <v>0</v>
      </c>
      <c r="N467" s="90">
        <f>+'REPORTE SEPTIEMBRE IMROM'!N467</f>
        <v>0</v>
      </c>
      <c r="O467" s="55"/>
      <c r="P467" s="56"/>
      <c r="Q467" s="63">
        <f>+'REPORTE SEPTIEMBRE IMROM'!Q467</f>
        <v>0</v>
      </c>
      <c r="R467" s="33" t="str">
        <f>IF(M467=0,"",M467/'CED. GRAL POR REP. O MANTTO'!G473)</f>
        <v/>
      </c>
      <c r="S467" s="44" t="str">
        <f t="shared" si="21"/>
        <v/>
      </c>
    </row>
    <row r="468" spans="2:19" s="3" customFormat="1" ht="37.5" hidden="1" customHeight="1" x14ac:dyDescent="0.2">
      <c r="B468" s="37">
        <v>451</v>
      </c>
      <c r="C468" s="38" t="str">
        <f>IF('CED. GRAL POR REP. O MANTTO'!C474="","",'CED. GRAL POR REP. O MANTTO'!C474)</f>
        <v/>
      </c>
      <c r="D468" s="333" t="str">
        <f>IF('CED. GRAL POR REP. O MANTTO'!D474="","",'CED. GRAL POR REP. O MANTTO'!D474)</f>
        <v/>
      </c>
      <c r="E468" s="333"/>
      <c r="F468" s="38" t="str">
        <f>IF('CED. GRAL POR REP. O MANTTO'!E474="","",'CED. GRAL POR REP. O MANTTO'!E474)</f>
        <v/>
      </c>
      <c r="G468" s="67" t="str">
        <f>IF('CED. GRAL POR REP. O MANTTO'!F474="","",'CED. GRAL POR REP. O MANTTO'!F474)</f>
        <v/>
      </c>
      <c r="H468" s="92">
        <f>+'REPORTE SEPTIEMBRE IMROM'!M468</f>
        <v>0</v>
      </c>
      <c r="I468" s="39"/>
      <c r="J468" s="39"/>
      <c r="K468" s="39"/>
      <c r="L468" s="30">
        <f t="shared" ref="L468:L531" si="22">I468+J468+K468</f>
        <v>0</v>
      </c>
      <c r="M468" s="30">
        <f t="shared" ref="M468:M531" si="23">H468+L468</f>
        <v>0</v>
      </c>
      <c r="N468" s="90">
        <f>+'REPORTE SEPTIEMBRE IMROM'!N468</f>
        <v>0</v>
      </c>
      <c r="O468" s="55"/>
      <c r="P468" s="56"/>
      <c r="Q468" s="63">
        <f>+'REPORTE SEPTIEMBRE IMROM'!Q468</f>
        <v>0</v>
      </c>
      <c r="R468" s="33" t="str">
        <f>IF(M468=0,"",M468/'CED. GRAL POR REP. O MANTTO'!G474)</f>
        <v/>
      </c>
      <c r="S468" s="44" t="str">
        <f t="shared" si="21"/>
        <v/>
      </c>
    </row>
    <row r="469" spans="2:19" s="3" customFormat="1" ht="37.5" hidden="1" customHeight="1" x14ac:dyDescent="0.2">
      <c r="B469" s="37">
        <v>452</v>
      </c>
      <c r="C469" s="38" t="str">
        <f>IF('CED. GRAL POR REP. O MANTTO'!C475="","",'CED. GRAL POR REP. O MANTTO'!C475)</f>
        <v/>
      </c>
      <c r="D469" s="333" t="str">
        <f>IF('CED. GRAL POR REP. O MANTTO'!D475="","",'CED. GRAL POR REP. O MANTTO'!D475)</f>
        <v/>
      </c>
      <c r="E469" s="333"/>
      <c r="F469" s="38" t="str">
        <f>IF('CED. GRAL POR REP. O MANTTO'!E475="","",'CED. GRAL POR REP. O MANTTO'!E475)</f>
        <v/>
      </c>
      <c r="G469" s="67" t="str">
        <f>IF('CED. GRAL POR REP. O MANTTO'!F475="","",'CED. GRAL POR REP. O MANTTO'!F475)</f>
        <v/>
      </c>
      <c r="H469" s="92">
        <f>+'REPORTE SEPTIEMBRE IMROM'!M469</f>
        <v>0</v>
      </c>
      <c r="I469" s="39"/>
      <c r="J469" s="39"/>
      <c r="K469" s="39"/>
      <c r="L469" s="30">
        <f t="shared" si="22"/>
        <v>0</v>
      </c>
      <c r="M469" s="30">
        <f t="shared" si="23"/>
        <v>0</v>
      </c>
      <c r="N469" s="90">
        <f>+'REPORTE SEPTIEMBRE IMROM'!N469</f>
        <v>0</v>
      </c>
      <c r="O469" s="55"/>
      <c r="P469" s="56"/>
      <c r="Q469" s="63">
        <f>+'REPORTE SEPTIEMBRE IMROM'!Q469</f>
        <v>0</v>
      </c>
      <c r="R469" s="33" t="str">
        <f>IF(M469=0,"",M469/'CED. GRAL POR REP. O MANTTO'!G475)</f>
        <v/>
      </c>
      <c r="S469" s="44" t="str">
        <f t="shared" si="21"/>
        <v/>
      </c>
    </row>
    <row r="470" spans="2:19" s="3" customFormat="1" ht="37.5" hidden="1" customHeight="1" x14ac:dyDescent="0.2">
      <c r="B470" s="37">
        <v>453</v>
      </c>
      <c r="C470" s="38" t="str">
        <f>IF('CED. GRAL POR REP. O MANTTO'!C476="","",'CED. GRAL POR REP. O MANTTO'!C476)</f>
        <v/>
      </c>
      <c r="D470" s="333" t="str">
        <f>IF('CED. GRAL POR REP. O MANTTO'!D476="","",'CED. GRAL POR REP. O MANTTO'!D476)</f>
        <v/>
      </c>
      <c r="E470" s="333"/>
      <c r="F470" s="38" t="str">
        <f>IF('CED. GRAL POR REP. O MANTTO'!E476="","",'CED. GRAL POR REP. O MANTTO'!E476)</f>
        <v/>
      </c>
      <c r="G470" s="67" t="str">
        <f>IF('CED. GRAL POR REP. O MANTTO'!F476="","",'CED. GRAL POR REP. O MANTTO'!F476)</f>
        <v/>
      </c>
      <c r="H470" s="92">
        <f>+'REPORTE SEPTIEMBRE IMROM'!M470</f>
        <v>0</v>
      </c>
      <c r="I470" s="39"/>
      <c r="J470" s="39"/>
      <c r="K470" s="39"/>
      <c r="L470" s="30">
        <f t="shared" si="22"/>
        <v>0</v>
      </c>
      <c r="M470" s="30">
        <f t="shared" si="23"/>
        <v>0</v>
      </c>
      <c r="N470" s="90">
        <f>+'REPORTE SEPTIEMBRE IMROM'!N470</f>
        <v>0</v>
      </c>
      <c r="O470" s="55"/>
      <c r="P470" s="56"/>
      <c r="Q470" s="63">
        <f>+'REPORTE SEPTIEMBRE IMROM'!Q470</f>
        <v>0</v>
      </c>
      <c r="R470" s="33" t="str">
        <f>IF(M470=0,"",M470/'CED. GRAL POR REP. O MANTTO'!G476)</f>
        <v/>
      </c>
      <c r="S470" s="44" t="str">
        <f t="shared" si="21"/>
        <v/>
      </c>
    </row>
    <row r="471" spans="2:19" s="3" customFormat="1" ht="37.5" hidden="1" customHeight="1" x14ac:dyDescent="0.2">
      <c r="B471" s="37">
        <v>454</v>
      </c>
      <c r="C471" s="38" t="str">
        <f>IF('CED. GRAL POR REP. O MANTTO'!C477="","",'CED. GRAL POR REP. O MANTTO'!C477)</f>
        <v/>
      </c>
      <c r="D471" s="333" t="str">
        <f>IF('CED. GRAL POR REP. O MANTTO'!D477="","",'CED. GRAL POR REP. O MANTTO'!D477)</f>
        <v/>
      </c>
      <c r="E471" s="333"/>
      <c r="F471" s="38" t="str">
        <f>IF('CED. GRAL POR REP. O MANTTO'!E477="","",'CED. GRAL POR REP. O MANTTO'!E477)</f>
        <v/>
      </c>
      <c r="G471" s="67" t="str">
        <f>IF('CED. GRAL POR REP. O MANTTO'!F477="","",'CED. GRAL POR REP. O MANTTO'!F477)</f>
        <v/>
      </c>
      <c r="H471" s="92">
        <f>+'REPORTE SEPTIEMBRE IMROM'!M471</f>
        <v>0</v>
      </c>
      <c r="I471" s="39"/>
      <c r="J471" s="39"/>
      <c r="K471" s="39"/>
      <c r="L471" s="30">
        <f t="shared" si="22"/>
        <v>0</v>
      </c>
      <c r="M471" s="30">
        <f t="shared" si="23"/>
        <v>0</v>
      </c>
      <c r="N471" s="90">
        <f>+'REPORTE SEPTIEMBRE IMROM'!N471</f>
        <v>0</v>
      </c>
      <c r="O471" s="55"/>
      <c r="P471" s="56"/>
      <c r="Q471" s="63">
        <f>+'REPORTE SEPTIEMBRE IMROM'!Q471</f>
        <v>0</v>
      </c>
      <c r="R471" s="33" t="str">
        <f>IF(M471=0,"",M471/'CED. GRAL POR REP. O MANTTO'!G477)</f>
        <v/>
      </c>
      <c r="S471" s="44" t="str">
        <f t="shared" si="21"/>
        <v/>
      </c>
    </row>
    <row r="472" spans="2:19" s="3" customFormat="1" ht="37.5" hidden="1" customHeight="1" x14ac:dyDescent="0.2">
      <c r="B472" s="37">
        <v>455</v>
      </c>
      <c r="C472" s="38" t="str">
        <f>IF('CED. GRAL POR REP. O MANTTO'!C478="","",'CED. GRAL POR REP. O MANTTO'!C478)</f>
        <v/>
      </c>
      <c r="D472" s="333" t="str">
        <f>IF('CED. GRAL POR REP. O MANTTO'!D478="","",'CED. GRAL POR REP. O MANTTO'!D478)</f>
        <v/>
      </c>
      <c r="E472" s="333"/>
      <c r="F472" s="38" t="str">
        <f>IF('CED. GRAL POR REP. O MANTTO'!E478="","",'CED. GRAL POR REP. O MANTTO'!E478)</f>
        <v/>
      </c>
      <c r="G472" s="67" t="str">
        <f>IF('CED. GRAL POR REP. O MANTTO'!F478="","",'CED. GRAL POR REP. O MANTTO'!F478)</f>
        <v/>
      </c>
      <c r="H472" s="92">
        <f>+'REPORTE SEPTIEMBRE IMROM'!M472</f>
        <v>0</v>
      </c>
      <c r="I472" s="39"/>
      <c r="J472" s="39"/>
      <c r="K472" s="39"/>
      <c r="L472" s="30">
        <f t="shared" si="22"/>
        <v>0</v>
      </c>
      <c r="M472" s="30">
        <f t="shared" si="23"/>
        <v>0</v>
      </c>
      <c r="N472" s="90">
        <f>+'REPORTE SEPTIEMBRE IMROM'!N472</f>
        <v>0</v>
      </c>
      <c r="O472" s="55"/>
      <c r="P472" s="56"/>
      <c r="Q472" s="63">
        <f>+'REPORTE SEPTIEMBRE IMROM'!Q472</f>
        <v>0</v>
      </c>
      <c r="R472" s="33" t="str">
        <f>IF(M472=0,"",M472/'CED. GRAL POR REP. O MANTTO'!G478)</f>
        <v/>
      </c>
      <c r="S472" s="44" t="str">
        <f t="shared" si="21"/>
        <v/>
      </c>
    </row>
    <row r="473" spans="2:19" s="3" customFormat="1" ht="37.5" hidden="1" customHeight="1" x14ac:dyDescent="0.2">
      <c r="B473" s="37">
        <v>456</v>
      </c>
      <c r="C473" s="38" t="str">
        <f>IF('CED. GRAL POR REP. O MANTTO'!C479="","",'CED. GRAL POR REP. O MANTTO'!C479)</f>
        <v/>
      </c>
      <c r="D473" s="333" t="str">
        <f>IF('CED. GRAL POR REP. O MANTTO'!D479="","",'CED. GRAL POR REP. O MANTTO'!D479)</f>
        <v/>
      </c>
      <c r="E473" s="333"/>
      <c r="F473" s="38" t="str">
        <f>IF('CED. GRAL POR REP. O MANTTO'!E479="","",'CED. GRAL POR REP. O MANTTO'!E479)</f>
        <v/>
      </c>
      <c r="G473" s="67" t="str">
        <f>IF('CED. GRAL POR REP. O MANTTO'!F479="","",'CED. GRAL POR REP. O MANTTO'!F479)</f>
        <v/>
      </c>
      <c r="H473" s="92">
        <f>+'REPORTE SEPTIEMBRE IMROM'!M473</f>
        <v>0</v>
      </c>
      <c r="I473" s="39"/>
      <c r="J473" s="39"/>
      <c r="K473" s="39"/>
      <c r="L473" s="30">
        <f t="shared" si="22"/>
        <v>0</v>
      </c>
      <c r="M473" s="30">
        <f t="shared" si="23"/>
        <v>0</v>
      </c>
      <c r="N473" s="90">
        <f>+'REPORTE SEPTIEMBRE IMROM'!N473</f>
        <v>0</v>
      </c>
      <c r="O473" s="55"/>
      <c r="P473" s="56"/>
      <c r="Q473" s="63">
        <f>+'REPORTE SEPTIEMBRE IMROM'!Q473</f>
        <v>0</v>
      </c>
      <c r="R473" s="33" t="str">
        <f>IF(M473=0,"",M473/'CED. GRAL POR REP. O MANTTO'!G479)</f>
        <v/>
      </c>
      <c r="S473" s="44" t="str">
        <f t="shared" si="21"/>
        <v/>
      </c>
    </row>
    <row r="474" spans="2:19" s="3" customFormat="1" ht="37.5" hidden="1" customHeight="1" x14ac:dyDescent="0.2">
      <c r="B474" s="37">
        <v>457</v>
      </c>
      <c r="C474" s="38" t="str">
        <f>IF('CED. GRAL POR REP. O MANTTO'!C480="","",'CED. GRAL POR REP. O MANTTO'!C480)</f>
        <v/>
      </c>
      <c r="D474" s="333" t="str">
        <f>IF('CED. GRAL POR REP. O MANTTO'!D480="","",'CED. GRAL POR REP. O MANTTO'!D480)</f>
        <v/>
      </c>
      <c r="E474" s="333"/>
      <c r="F474" s="38" t="str">
        <f>IF('CED. GRAL POR REP. O MANTTO'!E480="","",'CED. GRAL POR REP. O MANTTO'!E480)</f>
        <v/>
      </c>
      <c r="G474" s="67" t="str">
        <f>IF('CED. GRAL POR REP. O MANTTO'!F480="","",'CED. GRAL POR REP. O MANTTO'!F480)</f>
        <v/>
      </c>
      <c r="H474" s="92">
        <f>+'REPORTE SEPTIEMBRE IMROM'!M474</f>
        <v>0</v>
      </c>
      <c r="I474" s="39"/>
      <c r="J474" s="39"/>
      <c r="K474" s="39"/>
      <c r="L474" s="30">
        <f t="shared" si="22"/>
        <v>0</v>
      </c>
      <c r="M474" s="30">
        <f t="shared" si="23"/>
        <v>0</v>
      </c>
      <c r="N474" s="90">
        <f>+'REPORTE SEPTIEMBRE IMROM'!N474</f>
        <v>0</v>
      </c>
      <c r="O474" s="55"/>
      <c r="P474" s="56"/>
      <c r="Q474" s="63">
        <f>+'REPORTE SEPTIEMBRE IMROM'!Q474</f>
        <v>0</v>
      </c>
      <c r="R474" s="33" t="str">
        <f>IF(M474=0,"",M474/'CED. GRAL POR REP. O MANTTO'!G480)</f>
        <v/>
      </c>
      <c r="S474" s="44" t="str">
        <f t="shared" si="21"/>
        <v/>
      </c>
    </row>
    <row r="475" spans="2:19" s="3" customFormat="1" ht="37.5" hidden="1" customHeight="1" x14ac:dyDescent="0.2">
      <c r="B475" s="37">
        <v>458</v>
      </c>
      <c r="C475" s="38" t="str">
        <f>IF('CED. GRAL POR REP. O MANTTO'!C481="","",'CED. GRAL POR REP. O MANTTO'!C481)</f>
        <v/>
      </c>
      <c r="D475" s="333" t="str">
        <f>IF('CED. GRAL POR REP. O MANTTO'!D481="","",'CED. GRAL POR REP. O MANTTO'!D481)</f>
        <v/>
      </c>
      <c r="E475" s="333"/>
      <c r="F475" s="38" t="str">
        <f>IF('CED. GRAL POR REP. O MANTTO'!E481="","",'CED. GRAL POR REP. O MANTTO'!E481)</f>
        <v/>
      </c>
      <c r="G475" s="67" t="str">
        <f>IF('CED. GRAL POR REP. O MANTTO'!F481="","",'CED. GRAL POR REP. O MANTTO'!F481)</f>
        <v/>
      </c>
      <c r="H475" s="92">
        <f>+'REPORTE SEPTIEMBRE IMROM'!M475</f>
        <v>0</v>
      </c>
      <c r="I475" s="39"/>
      <c r="J475" s="39"/>
      <c r="K475" s="39"/>
      <c r="L475" s="30">
        <f t="shared" si="22"/>
        <v>0</v>
      </c>
      <c r="M475" s="30">
        <f t="shared" si="23"/>
        <v>0</v>
      </c>
      <c r="N475" s="90">
        <f>+'REPORTE SEPTIEMBRE IMROM'!N475</f>
        <v>0</v>
      </c>
      <c r="O475" s="55"/>
      <c r="P475" s="56"/>
      <c r="Q475" s="63">
        <f>+'REPORTE SEPTIEMBRE IMROM'!Q475</f>
        <v>0</v>
      </c>
      <c r="R475" s="33" t="str">
        <f>IF(M475=0,"",M475/'CED. GRAL POR REP. O MANTTO'!G481)</f>
        <v/>
      </c>
      <c r="S475" s="44" t="str">
        <f t="shared" si="21"/>
        <v/>
      </c>
    </row>
    <row r="476" spans="2:19" s="3" customFormat="1" ht="37.5" hidden="1" customHeight="1" x14ac:dyDescent="0.2">
      <c r="B476" s="37">
        <v>459</v>
      </c>
      <c r="C476" s="38" t="str">
        <f>IF('CED. GRAL POR REP. O MANTTO'!C482="","",'CED. GRAL POR REP. O MANTTO'!C482)</f>
        <v/>
      </c>
      <c r="D476" s="333" t="str">
        <f>IF('CED. GRAL POR REP. O MANTTO'!D482="","",'CED. GRAL POR REP. O MANTTO'!D482)</f>
        <v/>
      </c>
      <c r="E476" s="333"/>
      <c r="F476" s="38" t="str">
        <f>IF('CED. GRAL POR REP. O MANTTO'!E482="","",'CED. GRAL POR REP. O MANTTO'!E482)</f>
        <v/>
      </c>
      <c r="G476" s="67" t="str">
        <f>IF('CED. GRAL POR REP. O MANTTO'!F482="","",'CED. GRAL POR REP. O MANTTO'!F482)</f>
        <v/>
      </c>
      <c r="H476" s="92">
        <f>+'REPORTE SEPTIEMBRE IMROM'!M476</f>
        <v>0</v>
      </c>
      <c r="I476" s="39"/>
      <c r="J476" s="39"/>
      <c r="K476" s="39"/>
      <c r="L476" s="30">
        <f t="shared" si="22"/>
        <v>0</v>
      </c>
      <c r="M476" s="30">
        <f t="shared" si="23"/>
        <v>0</v>
      </c>
      <c r="N476" s="90">
        <f>+'REPORTE SEPTIEMBRE IMROM'!N476</f>
        <v>0</v>
      </c>
      <c r="O476" s="55"/>
      <c r="P476" s="56"/>
      <c r="Q476" s="63">
        <f>+'REPORTE SEPTIEMBRE IMROM'!Q476</f>
        <v>0</v>
      </c>
      <c r="R476" s="33" t="str">
        <f>IF(M476=0,"",M476/'CED. GRAL POR REP. O MANTTO'!G482)</f>
        <v/>
      </c>
      <c r="S476" s="44" t="str">
        <f t="shared" si="21"/>
        <v/>
      </c>
    </row>
    <row r="477" spans="2:19" s="3" customFormat="1" ht="37.5" hidden="1" customHeight="1" x14ac:dyDescent="0.2">
      <c r="B477" s="37">
        <v>460</v>
      </c>
      <c r="C477" s="38" t="str">
        <f>IF('CED. GRAL POR REP. O MANTTO'!C483="","",'CED. GRAL POR REP. O MANTTO'!C483)</f>
        <v/>
      </c>
      <c r="D477" s="333" t="str">
        <f>IF('CED. GRAL POR REP. O MANTTO'!D483="","",'CED. GRAL POR REP. O MANTTO'!D483)</f>
        <v/>
      </c>
      <c r="E477" s="333"/>
      <c r="F477" s="38" t="str">
        <f>IF('CED. GRAL POR REP. O MANTTO'!E483="","",'CED. GRAL POR REP. O MANTTO'!E483)</f>
        <v/>
      </c>
      <c r="G477" s="67" t="str">
        <f>IF('CED. GRAL POR REP. O MANTTO'!F483="","",'CED. GRAL POR REP. O MANTTO'!F483)</f>
        <v/>
      </c>
      <c r="H477" s="92">
        <f>+'REPORTE SEPTIEMBRE IMROM'!M477</f>
        <v>0</v>
      </c>
      <c r="I477" s="39"/>
      <c r="J477" s="39"/>
      <c r="K477" s="39"/>
      <c r="L477" s="30">
        <f t="shared" si="22"/>
        <v>0</v>
      </c>
      <c r="M477" s="30">
        <f t="shared" si="23"/>
        <v>0</v>
      </c>
      <c r="N477" s="90">
        <f>+'REPORTE SEPTIEMBRE IMROM'!N477</f>
        <v>0</v>
      </c>
      <c r="O477" s="55"/>
      <c r="P477" s="56"/>
      <c r="Q477" s="63">
        <f>+'REPORTE SEPTIEMBRE IMROM'!Q477</f>
        <v>0</v>
      </c>
      <c r="R477" s="33" t="str">
        <f>IF(M477=0,"",M477/'CED. GRAL POR REP. O MANTTO'!G483)</f>
        <v/>
      </c>
      <c r="S477" s="44" t="str">
        <f t="shared" si="21"/>
        <v/>
      </c>
    </row>
    <row r="478" spans="2:19" s="3" customFormat="1" ht="37.5" hidden="1" customHeight="1" x14ac:dyDescent="0.2">
      <c r="B478" s="37">
        <v>461</v>
      </c>
      <c r="C478" s="38" t="str">
        <f>IF('CED. GRAL POR REP. O MANTTO'!C484="","",'CED. GRAL POR REP. O MANTTO'!C484)</f>
        <v/>
      </c>
      <c r="D478" s="333" t="str">
        <f>IF('CED. GRAL POR REP. O MANTTO'!D484="","",'CED. GRAL POR REP. O MANTTO'!D484)</f>
        <v/>
      </c>
      <c r="E478" s="333"/>
      <c r="F478" s="38" t="str">
        <f>IF('CED. GRAL POR REP. O MANTTO'!E484="","",'CED. GRAL POR REP. O MANTTO'!E484)</f>
        <v/>
      </c>
      <c r="G478" s="67" t="str">
        <f>IF('CED. GRAL POR REP. O MANTTO'!F484="","",'CED. GRAL POR REP. O MANTTO'!F484)</f>
        <v/>
      </c>
      <c r="H478" s="92">
        <f>+'REPORTE SEPTIEMBRE IMROM'!M478</f>
        <v>0</v>
      </c>
      <c r="I478" s="39"/>
      <c r="J478" s="39"/>
      <c r="K478" s="39"/>
      <c r="L478" s="30">
        <f t="shared" si="22"/>
        <v>0</v>
      </c>
      <c r="M478" s="30">
        <f t="shared" si="23"/>
        <v>0</v>
      </c>
      <c r="N478" s="90">
        <f>+'REPORTE SEPTIEMBRE IMROM'!N478</f>
        <v>0</v>
      </c>
      <c r="O478" s="55"/>
      <c r="P478" s="56"/>
      <c r="Q478" s="63">
        <f>+'REPORTE SEPTIEMBRE IMROM'!Q478</f>
        <v>0</v>
      </c>
      <c r="R478" s="33" t="str">
        <f>IF(M478=0,"",M478/'CED. GRAL POR REP. O MANTTO'!G484)</f>
        <v/>
      </c>
      <c r="S478" s="44" t="str">
        <f t="shared" si="21"/>
        <v/>
      </c>
    </row>
    <row r="479" spans="2:19" s="3" customFormat="1" ht="37.5" hidden="1" customHeight="1" x14ac:dyDescent="0.2">
      <c r="B479" s="37">
        <v>462</v>
      </c>
      <c r="C479" s="38" t="str">
        <f>IF('CED. GRAL POR REP. O MANTTO'!C485="","",'CED. GRAL POR REP. O MANTTO'!C485)</f>
        <v/>
      </c>
      <c r="D479" s="333" t="str">
        <f>IF('CED. GRAL POR REP. O MANTTO'!D485="","",'CED. GRAL POR REP. O MANTTO'!D485)</f>
        <v/>
      </c>
      <c r="E479" s="333"/>
      <c r="F479" s="38" t="str">
        <f>IF('CED. GRAL POR REP. O MANTTO'!E485="","",'CED. GRAL POR REP. O MANTTO'!E485)</f>
        <v/>
      </c>
      <c r="G479" s="67" t="str">
        <f>IF('CED. GRAL POR REP. O MANTTO'!F485="","",'CED. GRAL POR REP. O MANTTO'!F485)</f>
        <v/>
      </c>
      <c r="H479" s="92">
        <f>+'REPORTE SEPTIEMBRE IMROM'!M479</f>
        <v>0</v>
      </c>
      <c r="I479" s="39"/>
      <c r="J479" s="39"/>
      <c r="K479" s="39"/>
      <c r="L479" s="30">
        <f t="shared" si="22"/>
        <v>0</v>
      </c>
      <c r="M479" s="30">
        <f t="shared" si="23"/>
        <v>0</v>
      </c>
      <c r="N479" s="90">
        <f>+'REPORTE SEPTIEMBRE IMROM'!N479</f>
        <v>0</v>
      </c>
      <c r="O479" s="55"/>
      <c r="P479" s="56"/>
      <c r="Q479" s="63">
        <f>+'REPORTE SEPTIEMBRE IMROM'!Q479</f>
        <v>0</v>
      </c>
      <c r="R479" s="33" t="str">
        <f>IF(M479=0,"",M479/'CED. GRAL POR REP. O MANTTO'!G485)</f>
        <v/>
      </c>
      <c r="S479" s="44" t="str">
        <f t="shared" si="21"/>
        <v/>
      </c>
    </row>
    <row r="480" spans="2:19" s="3" customFormat="1" ht="37.5" hidden="1" customHeight="1" x14ac:dyDescent="0.2">
      <c r="B480" s="37">
        <v>463</v>
      </c>
      <c r="C480" s="38" t="str">
        <f>IF('CED. GRAL POR REP. O MANTTO'!C486="","",'CED. GRAL POR REP. O MANTTO'!C486)</f>
        <v/>
      </c>
      <c r="D480" s="333" t="str">
        <f>IF('CED. GRAL POR REP. O MANTTO'!D486="","",'CED. GRAL POR REP. O MANTTO'!D486)</f>
        <v/>
      </c>
      <c r="E480" s="333"/>
      <c r="F480" s="38" t="str">
        <f>IF('CED. GRAL POR REP. O MANTTO'!E486="","",'CED. GRAL POR REP. O MANTTO'!E486)</f>
        <v/>
      </c>
      <c r="G480" s="67" t="str">
        <f>IF('CED. GRAL POR REP. O MANTTO'!F486="","",'CED. GRAL POR REP. O MANTTO'!F486)</f>
        <v/>
      </c>
      <c r="H480" s="92">
        <f>+'REPORTE SEPTIEMBRE IMROM'!M480</f>
        <v>0</v>
      </c>
      <c r="I480" s="39"/>
      <c r="J480" s="39"/>
      <c r="K480" s="39"/>
      <c r="L480" s="30">
        <f t="shared" si="22"/>
        <v>0</v>
      </c>
      <c r="M480" s="30">
        <f t="shared" si="23"/>
        <v>0</v>
      </c>
      <c r="N480" s="90">
        <f>+'REPORTE SEPTIEMBRE IMROM'!N480</f>
        <v>0</v>
      </c>
      <c r="O480" s="55"/>
      <c r="P480" s="56"/>
      <c r="Q480" s="63">
        <f>+'REPORTE SEPTIEMBRE IMROM'!Q480</f>
        <v>0</v>
      </c>
      <c r="R480" s="33" t="str">
        <f>IF(M480=0,"",M480/'CED. GRAL POR REP. O MANTTO'!G486)</f>
        <v/>
      </c>
      <c r="S480" s="44" t="str">
        <f t="shared" si="21"/>
        <v/>
      </c>
    </row>
    <row r="481" spans="2:19" s="3" customFormat="1" ht="37.5" hidden="1" customHeight="1" x14ac:dyDescent="0.2">
      <c r="B481" s="37">
        <v>464</v>
      </c>
      <c r="C481" s="38" t="str">
        <f>IF('CED. GRAL POR REP. O MANTTO'!C487="","",'CED. GRAL POR REP. O MANTTO'!C487)</f>
        <v/>
      </c>
      <c r="D481" s="333" t="str">
        <f>IF('CED. GRAL POR REP. O MANTTO'!D487="","",'CED. GRAL POR REP. O MANTTO'!D487)</f>
        <v/>
      </c>
      <c r="E481" s="333"/>
      <c r="F481" s="38" t="str">
        <f>IF('CED. GRAL POR REP. O MANTTO'!E487="","",'CED. GRAL POR REP. O MANTTO'!E487)</f>
        <v/>
      </c>
      <c r="G481" s="67" t="str">
        <f>IF('CED. GRAL POR REP. O MANTTO'!F487="","",'CED. GRAL POR REP. O MANTTO'!F487)</f>
        <v/>
      </c>
      <c r="H481" s="92">
        <f>+'REPORTE SEPTIEMBRE IMROM'!M481</f>
        <v>0</v>
      </c>
      <c r="I481" s="39"/>
      <c r="J481" s="39"/>
      <c r="K481" s="39"/>
      <c r="L481" s="30">
        <f t="shared" si="22"/>
        <v>0</v>
      </c>
      <c r="M481" s="30">
        <f t="shared" si="23"/>
        <v>0</v>
      </c>
      <c r="N481" s="90">
        <f>+'REPORTE SEPTIEMBRE IMROM'!N481</f>
        <v>0</v>
      </c>
      <c r="O481" s="55"/>
      <c r="P481" s="56"/>
      <c r="Q481" s="63">
        <f>+'REPORTE SEPTIEMBRE IMROM'!Q481</f>
        <v>0</v>
      </c>
      <c r="R481" s="33" t="str">
        <f>IF(M481=0,"",M481/'CED. GRAL POR REP. O MANTTO'!G487)</f>
        <v/>
      </c>
      <c r="S481" s="44" t="str">
        <f t="shared" si="21"/>
        <v/>
      </c>
    </row>
    <row r="482" spans="2:19" s="3" customFormat="1" ht="37.5" hidden="1" customHeight="1" x14ac:dyDescent="0.2">
      <c r="B482" s="37">
        <v>465</v>
      </c>
      <c r="C482" s="38" t="str">
        <f>IF('CED. GRAL POR REP. O MANTTO'!C488="","",'CED. GRAL POR REP. O MANTTO'!C488)</f>
        <v/>
      </c>
      <c r="D482" s="333" t="str">
        <f>IF('CED. GRAL POR REP. O MANTTO'!D488="","",'CED. GRAL POR REP. O MANTTO'!D488)</f>
        <v/>
      </c>
      <c r="E482" s="333"/>
      <c r="F482" s="38" t="str">
        <f>IF('CED. GRAL POR REP. O MANTTO'!E488="","",'CED. GRAL POR REP. O MANTTO'!E488)</f>
        <v/>
      </c>
      <c r="G482" s="67" t="str">
        <f>IF('CED. GRAL POR REP. O MANTTO'!F488="","",'CED. GRAL POR REP. O MANTTO'!F488)</f>
        <v/>
      </c>
      <c r="H482" s="92">
        <f>+'REPORTE SEPTIEMBRE IMROM'!M482</f>
        <v>0</v>
      </c>
      <c r="I482" s="39"/>
      <c r="J482" s="39"/>
      <c r="K482" s="39"/>
      <c r="L482" s="30">
        <f t="shared" si="22"/>
        <v>0</v>
      </c>
      <c r="M482" s="30">
        <f t="shared" si="23"/>
        <v>0</v>
      </c>
      <c r="N482" s="90">
        <f>+'REPORTE SEPTIEMBRE IMROM'!N482</f>
        <v>0</v>
      </c>
      <c r="O482" s="55"/>
      <c r="P482" s="56"/>
      <c r="Q482" s="63">
        <f>+'REPORTE SEPTIEMBRE IMROM'!Q482</f>
        <v>0</v>
      </c>
      <c r="R482" s="33" t="str">
        <f>IF(M482=0,"",M482/'CED. GRAL POR REP. O MANTTO'!G488)</f>
        <v/>
      </c>
      <c r="S482" s="44" t="str">
        <f t="shared" si="21"/>
        <v/>
      </c>
    </row>
    <row r="483" spans="2:19" s="3" customFormat="1" ht="37.5" hidden="1" customHeight="1" x14ac:dyDescent="0.2">
      <c r="B483" s="37">
        <v>466</v>
      </c>
      <c r="C483" s="38" t="str">
        <f>IF('CED. GRAL POR REP. O MANTTO'!C489="","",'CED. GRAL POR REP. O MANTTO'!C489)</f>
        <v/>
      </c>
      <c r="D483" s="333" t="str">
        <f>IF('CED. GRAL POR REP. O MANTTO'!D489="","",'CED. GRAL POR REP. O MANTTO'!D489)</f>
        <v/>
      </c>
      <c r="E483" s="333"/>
      <c r="F483" s="38" t="str">
        <f>IF('CED. GRAL POR REP. O MANTTO'!E489="","",'CED. GRAL POR REP. O MANTTO'!E489)</f>
        <v/>
      </c>
      <c r="G483" s="67" t="str">
        <f>IF('CED. GRAL POR REP. O MANTTO'!F489="","",'CED. GRAL POR REP. O MANTTO'!F489)</f>
        <v/>
      </c>
      <c r="H483" s="92">
        <f>+'REPORTE SEPTIEMBRE IMROM'!M483</f>
        <v>0</v>
      </c>
      <c r="I483" s="39"/>
      <c r="J483" s="39"/>
      <c r="K483" s="39"/>
      <c r="L483" s="30">
        <f t="shared" si="22"/>
        <v>0</v>
      </c>
      <c r="M483" s="30">
        <f t="shared" si="23"/>
        <v>0</v>
      </c>
      <c r="N483" s="90">
        <f>+'REPORTE SEPTIEMBRE IMROM'!N483</f>
        <v>0</v>
      </c>
      <c r="O483" s="55"/>
      <c r="P483" s="56"/>
      <c r="Q483" s="63">
        <f>+'REPORTE SEPTIEMBRE IMROM'!Q483</f>
        <v>0</v>
      </c>
      <c r="R483" s="33" t="str">
        <f>IF(M483=0,"",M483/'CED. GRAL POR REP. O MANTTO'!G489)</f>
        <v/>
      </c>
      <c r="S483" s="44" t="str">
        <f t="shared" si="21"/>
        <v/>
      </c>
    </row>
    <row r="484" spans="2:19" s="3" customFormat="1" ht="37.5" hidden="1" customHeight="1" x14ac:dyDescent="0.2">
      <c r="B484" s="37">
        <v>467</v>
      </c>
      <c r="C484" s="38" t="str">
        <f>IF('CED. GRAL POR REP. O MANTTO'!C490="","",'CED. GRAL POR REP. O MANTTO'!C490)</f>
        <v/>
      </c>
      <c r="D484" s="333" t="str">
        <f>IF('CED. GRAL POR REP. O MANTTO'!D490="","",'CED. GRAL POR REP. O MANTTO'!D490)</f>
        <v/>
      </c>
      <c r="E484" s="333"/>
      <c r="F484" s="38" t="str">
        <f>IF('CED. GRAL POR REP. O MANTTO'!E490="","",'CED. GRAL POR REP. O MANTTO'!E490)</f>
        <v/>
      </c>
      <c r="G484" s="67" t="str">
        <f>IF('CED. GRAL POR REP. O MANTTO'!F490="","",'CED. GRAL POR REP. O MANTTO'!F490)</f>
        <v/>
      </c>
      <c r="H484" s="92">
        <f>+'REPORTE SEPTIEMBRE IMROM'!M484</f>
        <v>0</v>
      </c>
      <c r="I484" s="39"/>
      <c r="J484" s="39"/>
      <c r="K484" s="39"/>
      <c r="L484" s="30">
        <f t="shared" si="22"/>
        <v>0</v>
      </c>
      <c r="M484" s="30">
        <f t="shared" si="23"/>
        <v>0</v>
      </c>
      <c r="N484" s="90">
        <f>+'REPORTE SEPTIEMBRE IMROM'!N484</f>
        <v>0</v>
      </c>
      <c r="O484" s="55"/>
      <c r="P484" s="56"/>
      <c r="Q484" s="63">
        <f>+'REPORTE SEPTIEMBRE IMROM'!Q484</f>
        <v>0</v>
      </c>
      <c r="R484" s="33" t="str">
        <f>IF(M484=0,"",M484/'CED. GRAL POR REP. O MANTTO'!G490)</f>
        <v/>
      </c>
      <c r="S484" s="44" t="str">
        <f t="shared" si="21"/>
        <v/>
      </c>
    </row>
    <row r="485" spans="2:19" s="3" customFormat="1" ht="37.5" hidden="1" customHeight="1" x14ac:dyDescent="0.2">
      <c r="B485" s="37">
        <v>468</v>
      </c>
      <c r="C485" s="38" t="str">
        <f>IF('CED. GRAL POR REP. O MANTTO'!C491="","",'CED. GRAL POR REP. O MANTTO'!C491)</f>
        <v/>
      </c>
      <c r="D485" s="333" t="str">
        <f>IF('CED. GRAL POR REP. O MANTTO'!D491="","",'CED. GRAL POR REP. O MANTTO'!D491)</f>
        <v/>
      </c>
      <c r="E485" s="333"/>
      <c r="F485" s="38" t="str">
        <f>IF('CED. GRAL POR REP. O MANTTO'!E491="","",'CED. GRAL POR REP. O MANTTO'!E491)</f>
        <v/>
      </c>
      <c r="G485" s="67" t="str">
        <f>IF('CED. GRAL POR REP. O MANTTO'!F491="","",'CED. GRAL POR REP. O MANTTO'!F491)</f>
        <v/>
      </c>
      <c r="H485" s="92">
        <f>+'REPORTE SEPTIEMBRE IMROM'!M485</f>
        <v>0</v>
      </c>
      <c r="I485" s="39"/>
      <c r="J485" s="39"/>
      <c r="K485" s="39"/>
      <c r="L485" s="30">
        <f t="shared" si="22"/>
        <v>0</v>
      </c>
      <c r="M485" s="30">
        <f t="shared" si="23"/>
        <v>0</v>
      </c>
      <c r="N485" s="90">
        <f>+'REPORTE SEPTIEMBRE IMROM'!N485</f>
        <v>0</v>
      </c>
      <c r="O485" s="55"/>
      <c r="P485" s="56"/>
      <c r="Q485" s="63">
        <f>+'REPORTE SEPTIEMBRE IMROM'!Q485</f>
        <v>0</v>
      </c>
      <c r="R485" s="33" t="str">
        <f>IF(M485=0,"",M485/'CED. GRAL POR REP. O MANTTO'!G491)</f>
        <v/>
      </c>
      <c r="S485" s="44" t="str">
        <f t="shared" si="21"/>
        <v/>
      </c>
    </row>
    <row r="486" spans="2:19" s="3" customFormat="1" ht="37.5" hidden="1" customHeight="1" x14ac:dyDescent="0.2">
      <c r="B486" s="37">
        <v>469</v>
      </c>
      <c r="C486" s="38" t="str">
        <f>IF('CED. GRAL POR REP. O MANTTO'!C492="","",'CED. GRAL POR REP. O MANTTO'!C492)</f>
        <v/>
      </c>
      <c r="D486" s="333" t="str">
        <f>IF('CED. GRAL POR REP. O MANTTO'!D492="","",'CED. GRAL POR REP. O MANTTO'!D492)</f>
        <v/>
      </c>
      <c r="E486" s="333"/>
      <c r="F486" s="38" t="str">
        <f>IF('CED. GRAL POR REP. O MANTTO'!E492="","",'CED. GRAL POR REP. O MANTTO'!E492)</f>
        <v/>
      </c>
      <c r="G486" s="67" t="str">
        <f>IF('CED. GRAL POR REP. O MANTTO'!F492="","",'CED. GRAL POR REP. O MANTTO'!F492)</f>
        <v/>
      </c>
      <c r="H486" s="92">
        <f>+'REPORTE SEPTIEMBRE IMROM'!M486</f>
        <v>0</v>
      </c>
      <c r="I486" s="39"/>
      <c r="J486" s="39"/>
      <c r="K486" s="39"/>
      <c r="L486" s="30">
        <f t="shared" si="22"/>
        <v>0</v>
      </c>
      <c r="M486" s="30">
        <f t="shared" si="23"/>
        <v>0</v>
      </c>
      <c r="N486" s="90">
        <f>+'REPORTE SEPTIEMBRE IMROM'!N486</f>
        <v>0</v>
      </c>
      <c r="O486" s="55"/>
      <c r="P486" s="56"/>
      <c r="Q486" s="63">
        <f>+'REPORTE SEPTIEMBRE IMROM'!Q486</f>
        <v>0</v>
      </c>
      <c r="R486" s="33" t="str">
        <f>IF(M486=0,"",M486/'CED. GRAL POR REP. O MANTTO'!G492)</f>
        <v/>
      </c>
      <c r="S486" s="44" t="str">
        <f t="shared" si="21"/>
        <v/>
      </c>
    </row>
    <row r="487" spans="2:19" s="3" customFormat="1" ht="37.5" hidden="1" customHeight="1" x14ac:dyDescent="0.2">
      <c r="B487" s="37">
        <v>470</v>
      </c>
      <c r="C487" s="38" t="str">
        <f>IF('CED. GRAL POR REP. O MANTTO'!C493="","",'CED. GRAL POR REP. O MANTTO'!C493)</f>
        <v/>
      </c>
      <c r="D487" s="333" t="str">
        <f>IF('CED. GRAL POR REP. O MANTTO'!D493="","",'CED. GRAL POR REP. O MANTTO'!D493)</f>
        <v/>
      </c>
      <c r="E487" s="333"/>
      <c r="F487" s="38" t="str">
        <f>IF('CED. GRAL POR REP. O MANTTO'!E493="","",'CED. GRAL POR REP. O MANTTO'!E493)</f>
        <v/>
      </c>
      <c r="G487" s="67" t="str">
        <f>IF('CED. GRAL POR REP. O MANTTO'!F493="","",'CED. GRAL POR REP. O MANTTO'!F493)</f>
        <v/>
      </c>
      <c r="H487" s="92">
        <f>+'REPORTE SEPTIEMBRE IMROM'!M487</f>
        <v>0</v>
      </c>
      <c r="I487" s="39"/>
      <c r="J487" s="39"/>
      <c r="K487" s="39"/>
      <c r="L487" s="30">
        <f t="shared" si="22"/>
        <v>0</v>
      </c>
      <c r="M487" s="30">
        <f t="shared" si="23"/>
        <v>0</v>
      </c>
      <c r="N487" s="90">
        <f>+'REPORTE SEPTIEMBRE IMROM'!N487</f>
        <v>0</v>
      </c>
      <c r="O487" s="55"/>
      <c r="P487" s="56"/>
      <c r="Q487" s="63">
        <f>+'REPORTE SEPTIEMBRE IMROM'!Q487</f>
        <v>0</v>
      </c>
      <c r="R487" s="33" t="str">
        <f>IF(M487=0,"",M487/'CED. GRAL POR REP. O MANTTO'!G493)</f>
        <v/>
      </c>
      <c r="S487" s="44" t="str">
        <f t="shared" si="21"/>
        <v/>
      </c>
    </row>
    <row r="488" spans="2:19" s="3" customFormat="1" ht="37.5" hidden="1" customHeight="1" x14ac:dyDescent="0.2">
      <c r="B488" s="37">
        <v>471</v>
      </c>
      <c r="C488" s="38" t="str">
        <f>IF('CED. GRAL POR REP. O MANTTO'!C494="","",'CED. GRAL POR REP. O MANTTO'!C494)</f>
        <v/>
      </c>
      <c r="D488" s="333" t="str">
        <f>IF('CED. GRAL POR REP. O MANTTO'!D494="","",'CED. GRAL POR REP. O MANTTO'!D494)</f>
        <v/>
      </c>
      <c r="E488" s="333"/>
      <c r="F488" s="38" t="str">
        <f>IF('CED. GRAL POR REP. O MANTTO'!E494="","",'CED. GRAL POR REP. O MANTTO'!E494)</f>
        <v/>
      </c>
      <c r="G488" s="67" t="str">
        <f>IF('CED. GRAL POR REP. O MANTTO'!F494="","",'CED. GRAL POR REP. O MANTTO'!F494)</f>
        <v/>
      </c>
      <c r="H488" s="92">
        <f>+'REPORTE SEPTIEMBRE IMROM'!M488</f>
        <v>0</v>
      </c>
      <c r="I488" s="39"/>
      <c r="J488" s="39"/>
      <c r="K488" s="39"/>
      <c r="L488" s="30">
        <f t="shared" si="22"/>
        <v>0</v>
      </c>
      <c r="M488" s="30">
        <f t="shared" si="23"/>
        <v>0</v>
      </c>
      <c r="N488" s="90">
        <f>+'REPORTE SEPTIEMBRE IMROM'!N488</f>
        <v>0</v>
      </c>
      <c r="O488" s="55"/>
      <c r="P488" s="56"/>
      <c r="Q488" s="63">
        <f>+'REPORTE SEPTIEMBRE IMROM'!Q488</f>
        <v>0</v>
      </c>
      <c r="R488" s="33" t="str">
        <f>IF(M488=0,"",M488/'CED. GRAL POR REP. O MANTTO'!G494)</f>
        <v/>
      </c>
      <c r="S488" s="44" t="str">
        <f t="shared" si="21"/>
        <v/>
      </c>
    </row>
    <row r="489" spans="2:19" s="3" customFormat="1" ht="37.5" hidden="1" customHeight="1" x14ac:dyDescent="0.2">
      <c r="B489" s="37">
        <v>472</v>
      </c>
      <c r="C489" s="38" t="str">
        <f>IF('CED. GRAL POR REP. O MANTTO'!C495="","",'CED. GRAL POR REP. O MANTTO'!C495)</f>
        <v/>
      </c>
      <c r="D489" s="333" t="str">
        <f>IF('CED. GRAL POR REP. O MANTTO'!D495="","",'CED. GRAL POR REP. O MANTTO'!D495)</f>
        <v/>
      </c>
      <c r="E489" s="333"/>
      <c r="F489" s="38" t="str">
        <f>IF('CED. GRAL POR REP. O MANTTO'!E495="","",'CED. GRAL POR REP. O MANTTO'!E495)</f>
        <v/>
      </c>
      <c r="G489" s="67" t="str">
        <f>IF('CED. GRAL POR REP. O MANTTO'!F495="","",'CED. GRAL POR REP. O MANTTO'!F495)</f>
        <v/>
      </c>
      <c r="H489" s="92">
        <f>+'REPORTE SEPTIEMBRE IMROM'!M489</f>
        <v>0</v>
      </c>
      <c r="I489" s="39"/>
      <c r="J489" s="39"/>
      <c r="K489" s="39"/>
      <c r="L489" s="30">
        <f t="shared" si="22"/>
        <v>0</v>
      </c>
      <c r="M489" s="30">
        <f t="shared" si="23"/>
        <v>0</v>
      </c>
      <c r="N489" s="90">
        <f>+'REPORTE SEPTIEMBRE IMROM'!N489</f>
        <v>0</v>
      </c>
      <c r="O489" s="55"/>
      <c r="P489" s="56"/>
      <c r="Q489" s="63">
        <f>+'REPORTE SEPTIEMBRE IMROM'!Q489</f>
        <v>0</v>
      </c>
      <c r="R489" s="33" t="str">
        <f>IF(M489=0,"",M489/'CED. GRAL POR REP. O MANTTO'!G495)</f>
        <v/>
      </c>
      <c r="S489" s="44" t="str">
        <f t="shared" si="21"/>
        <v/>
      </c>
    </row>
    <row r="490" spans="2:19" s="3" customFormat="1" ht="37.5" hidden="1" customHeight="1" x14ac:dyDescent="0.2">
      <c r="B490" s="37">
        <v>473</v>
      </c>
      <c r="C490" s="38" t="str">
        <f>IF('CED. GRAL POR REP. O MANTTO'!C496="","",'CED. GRAL POR REP. O MANTTO'!C496)</f>
        <v/>
      </c>
      <c r="D490" s="333" t="str">
        <f>IF('CED. GRAL POR REP. O MANTTO'!D496="","",'CED. GRAL POR REP. O MANTTO'!D496)</f>
        <v/>
      </c>
      <c r="E490" s="333"/>
      <c r="F490" s="38" t="str">
        <f>IF('CED. GRAL POR REP. O MANTTO'!E496="","",'CED. GRAL POR REP. O MANTTO'!E496)</f>
        <v/>
      </c>
      <c r="G490" s="67" t="str">
        <f>IF('CED. GRAL POR REP. O MANTTO'!F496="","",'CED. GRAL POR REP. O MANTTO'!F496)</f>
        <v/>
      </c>
      <c r="H490" s="92">
        <f>+'REPORTE SEPTIEMBRE IMROM'!M490</f>
        <v>0</v>
      </c>
      <c r="I490" s="39"/>
      <c r="J490" s="39"/>
      <c r="K490" s="39"/>
      <c r="L490" s="30">
        <f t="shared" si="22"/>
        <v>0</v>
      </c>
      <c r="M490" s="30">
        <f t="shared" si="23"/>
        <v>0</v>
      </c>
      <c r="N490" s="90">
        <f>+'REPORTE SEPTIEMBRE IMROM'!N490</f>
        <v>0</v>
      </c>
      <c r="O490" s="55"/>
      <c r="P490" s="56"/>
      <c r="Q490" s="63">
        <f>+'REPORTE SEPTIEMBRE IMROM'!Q490</f>
        <v>0</v>
      </c>
      <c r="R490" s="33" t="str">
        <f>IF(M490=0,"",M490/'CED. GRAL POR REP. O MANTTO'!G496)</f>
        <v/>
      </c>
      <c r="S490" s="44" t="str">
        <f t="shared" si="21"/>
        <v/>
      </c>
    </row>
    <row r="491" spans="2:19" s="3" customFormat="1" ht="37.5" hidden="1" customHeight="1" x14ac:dyDescent="0.2">
      <c r="B491" s="37">
        <v>474</v>
      </c>
      <c r="C491" s="38" t="str">
        <f>IF('CED. GRAL POR REP. O MANTTO'!C497="","",'CED. GRAL POR REP. O MANTTO'!C497)</f>
        <v/>
      </c>
      <c r="D491" s="333" t="str">
        <f>IF('CED. GRAL POR REP. O MANTTO'!D497="","",'CED. GRAL POR REP. O MANTTO'!D497)</f>
        <v/>
      </c>
      <c r="E491" s="333"/>
      <c r="F491" s="38" t="str">
        <f>IF('CED. GRAL POR REP. O MANTTO'!E497="","",'CED. GRAL POR REP. O MANTTO'!E497)</f>
        <v/>
      </c>
      <c r="G491" s="67" t="str">
        <f>IF('CED. GRAL POR REP. O MANTTO'!F497="","",'CED. GRAL POR REP. O MANTTO'!F497)</f>
        <v/>
      </c>
      <c r="H491" s="92">
        <f>+'REPORTE SEPTIEMBRE IMROM'!M491</f>
        <v>0</v>
      </c>
      <c r="I491" s="39"/>
      <c r="J491" s="39"/>
      <c r="K491" s="39"/>
      <c r="L491" s="30">
        <f t="shared" si="22"/>
        <v>0</v>
      </c>
      <c r="M491" s="30">
        <f t="shared" si="23"/>
        <v>0</v>
      </c>
      <c r="N491" s="90">
        <f>+'REPORTE SEPTIEMBRE IMROM'!N491</f>
        <v>0</v>
      </c>
      <c r="O491" s="55"/>
      <c r="P491" s="56"/>
      <c r="Q491" s="63">
        <f>+'REPORTE SEPTIEMBRE IMROM'!Q491</f>
        <v>0</v>
      </c>
      <c r="R491" s="33" t="str">
        <f>IF(M491=0,"",M491/'CED. GRAL POR REP. O MANTTO'!G497)</f>
        <v/>
      </c>
      <c r="S491" s="44" t="str">
        <f t="shared" si="21"/>
        <v/>
      </c>
    </row>
    <row r="492" spans="2:19" s="3" customFormat="1" ht="37.5" hidden="1" customHeight="1" x14ac:dyDescent="0.2">
      <c r="B492" s="37">
        <v>475</v>
      </c>
      <c r="C492" s="38" t="str">
        <f>IF('CED. GRAL POR REP. O MANTTO'!C498="","",'CED. GRAL POR REP. O MANTTO'!C498)</f>
        <v/>
      </c>
      <c r="D492" s="333" t="str">
        <f>IF('CED. GRAL POR REP. O MANTTO'!D498="","",'CED. GRAL POR REP. O MANTTO'!D498)</f>
        <v/>
      </c>
      <c r="E492" s="333"/>
      <c r="F492" s="38" t="str">
        <f>IF('CED. GRAL POR REP. O MANTTO'!E498="","",'CED. GRAL POR REP. O MANTTO'!E498)</f>
        <v/>
      </c>
      <c r="G492" s="67" t="str">
        <f>IF('CED. GRAL POR REP. O MANTTO'!F498="","",'CED. GRAL POR REP. O MANTTO'!F498)</f>
        <v/>
      </c>
      <c r="H492" s="92">
        <f>+'REPORTE SEPTIEMBRE IMROM'!M492</f>
        <v>0</v>
      </c>
      <c r="I492" s="39"/>
      <c r="J492" s="39"/>
      <c r="K492" s="39"/>
      <c r="L492" s="30">
        <f t="shared" si="22"/>
        <v>0</v>
      </c>
      <c r="M492" s="30">
        <f t="shared" si="23"/>
        <v>0</v>
      </c>
      <c r="N492" s="90">
        <f>+'REPORTE SEPTIEMBRE IMROM'!N492</f>
        <v>0</v>
      </c>
      <c r="O492" s="55"/>
      <c r="P492" s="56"/>
      <c r="Q492" s="63">
        <f>+'REPORTE SEPTIEMBRE IMROM'!Q492</f>
        <v>0</v>
      </c>
      <c r="R492" s="33" t="str">
        <f>IF(M492=0,"",M492/'CED. GRAL POR REP. O MANTTO'!G498)</f>
        <v/>
      </c>
      <c r="S492" s="44" t="str">
        <f t="shared" si="21"/>
        <v/>
      </c>
    </row>
    <row r="493" spans="2:19" s="3" customFormat="1" ht="37.5" hidden="1" customHeight="1" x14ac:dyDescent="0.2">
      <c r="B493" s="37">
        <v>476</v>
      </c>
      <c r="C493" s="38" t="str">
        <f>IF('CED. GRAL POR REP. O MANTTO'!C499="","",'CED. GRAL POR REP. O MANTTO'!C499)</f>
        <v/>
      </c>
      <c r="D493" s="333" t="str">
        <f>IF('CED. GRAL POR REP. O MANTTO'!D499="","",'CED. GRAL POR REP. O MANTTO'!D499)</f>
        <v/>
      </c>
      <c r="E493" s="333"/>
      <c r="F493" s="38" t="str">
        <f>IF('CED. GRAL POR REP. O MANTTO'!E499="","",'CED. GRAL POR REP. O MANTTO'!E499)</f>
        <v/>
      </c>
      <c r="G493" s="67" t="str">
        <f>IF('CED. GRAL POR REP. O MANTTO'!F499="","",'CED. GRAL POR REP. O MANTTO'!F499)</f>
        <v/>
      </c>
      <c r="H493" s="92">
        <f>+'REPORTE SEPTIEMBRE IMROM'!M493</f>
        <v>0</v>
      </c>
      <c r="I493" s="39"/>
      <c r="J493" s="39"/>
      <c r="K493" s="39"/>
      <c r="L493" s="30">
        <f t="shared" si="22"/>
        <v>0</v>
      </c>
      <c r="M493" s="30">
        <f t="shared" si="23"/>
        <v>0</v>
      </c>
      <c r="N493" s="90">
        <f>+'REPORTE SEPTIEMBRE IMROM'!N493</f>
        <v>0</v>
      </c>
      <c r="O493" s="55"/>
      <c r="P493" s="56"/>
      <c r="Q493" s="63">
        <f>+'REPORTE SEPTIEMBRE IMROM'!Q493</f>
        <v>0</v>
      </c>
      <c r="R493" s="33" t="str">
        <f>IF(M493=0,"",M493/'CED. GRAL POR REP. O MANTTO'!G499)</f>
        <v/>
      </c>
      <c r="S493" s="44" t="str">
        <f t="shared" si="21"/>
        <v/>
      </c>
    </row>
    <row r="494" spans="2:19" s="3" customFormat="1" ht="37.5" hidden="1" customHeight="1" x14ac:dyDescent="0.2">
      <c r="B494" s="37">
        <v>477</v>
      </c>
      <c r="C494" s="38" t="str">
        <f>IF('CED. GRAL POR REP. O MANTTO'!C500="","",'CED. GRAL POR REP. O MANTTO'!C500)</f>
        <v/>
      </c>
      <c r="D494" s="333" t="str">
        <f>IF('CED. GRAL POR REP. O MANTTO'!D500="","",'CED. GRAL POR REP. O MANTTO'!D500)</f>
        <v/>
      </c>
      <c r="E494" s="333"/>
      <c r="F494" s="38" t="str">
        <f>IF('CED. GRAL POR REP. O MANTTO'!E500="","",'CED. GRAL POR REP. O MANTTO'!E500)</f>
        <v/>
      </c>
      <c r="G494" s="67" t="str">
        <f>IF('CED. GRAL POR REP. O MANTTO'!F500="","",'CED. GRAL POR REP. O MANTTO'!F500)</f>
        <v/>
      </c>
      <c r="H494" s="92">
        <f>+'REPORTE SEPTIEMBRE IMROM'!M494</f>
        <v>0</v>
      </c>
      <c r="I494" s="39"/>
      <c r="J494" s="39"/>
      <c r="K494" s="39"/>
      <c r="L494" s="30">
        <f t="shared" si="22"/>
        <v>0</v>
      </c>
      <c r="M494" s="30">
        <f t="shared" si="23"/>
        <v>0</v>
      </c>
      <c r="N494" s="90">
        <f>+'REPORTE SEPTIEMBRE IMROM'!N494</f>
        <v>0</v>
      </c>
      <c r="O494" s="55"/>
      <c r="P494" s="56"/>
      <c r="Q494" s="63">
        <f>+'REPORTE SEPTIEMBRE IMROM'!Q494</f>
        <v>0</v>
      </c>
      <c r="R494" s="33" t="str">
        <f>IF(M494=0,"",M494/'CED. GRAL POR REP. O MANTTO'!G500)</f>
        <v/>
      </c>
      <c r="S494" s="44" t="str">
        <f t="shared" si="21"/>
        <v/>
      </c>
    </row>
    <row r="495" spans="2:19" s="3" customFormat="1" ht="37.5" hidden="1" customHeight="1" x14ac:dyDescent="0.2">
      <c r="B495" s="37">
        <v>478</v>
      </c>
      <c r="C495" s="38" t="str">
        <f>IF('CED. GRAL POR REP. O MANTTO'!C501="","",'CED. GRAL POR REP. O MANTTO'!C501)</f>
        <v/>
      </c>
      <c r="D495" s="333" t="str">
        <f>IF('CED. GRAL POR REP. O MANTTO'!D501="","",'CED. GRAL POR REP. O MANTTO'!D501)</f>
        <v/>
      </c>
      <c r="E495" s="333"/>
      <c r="F495" s="38" t="str">
        <f>IF('CED. GRAL POR REP. O MANTTO'!E501="","",'CED. GRAL POR REP. O MANTTO'!E501)</f>
        <v/>
      </c>
      <c r="G495" s="67" t="str">
        <f>IF('CED. GRAL POR REP. O MANTTO'!F501="","",'CED. GRAL POR REP. O MANTTO'!F501)</f>
        <v/>
      </c>
      <c r="H495" s="92">
        <f>+'REPORTE SEPTIEMBRE IMROM'!M495</f>
        <v>0</v>
      </c>
      <c r="I495" s="39"/>
      <c r="J495" s="39"/>
      <c r="K495" s="39"/>
      <c r="L495" s="30">
        <f t="shared" si="22"/>
        <v>0</v>
      </c>
      <c r="M495" s="30">
        <f t="shared" si="23"/>
        <v>0</v>
      </c>
      <c r="N495" s="90">
        <f>+'REPORTE SEPTIEMBRE IMROM'!N495</f>
        <v>0</v>
      </c>
      <c r="O495" s="55"/>
      <c r="P495" s="56"/>
      <c r="Q495" s="63">
        <f>+'REPORTE SEPTIEMBRE IMROM'!Q495</f>
        <v>0</v>
      </c>
      <c r="R495" s="33" t="str">
        <f>IF(M495=0,"",M495/'CED. GRAL POR REP. O MANTTO'!G501)</f>
        <v/>
      </c>
      <c r="S495" s="44" t="str">
        <f t="shared" si="21"/>
        <v/>
      </c>
    </row>
    <row r="496" spans="2:19" s="3" customFormat="1" ht="37.5" hidden="1" customHeight="1" x14ac:dyDescent="0.2">
      <c r="B496" s="37">
        <v>479</v>
      </c>
      <c r="C496" s="38" t="str">
        <f>IF('CED. GRAL POR REP. O MANTTO'!C502="","",'CED. GRAL POR REP. O MANTTO'!C502)</f>
        <v/>
      </c>
      <c r="D496" s="333" t="str">
        <f>IF('CED. GRAL POR REP. O MANTTO'!D502="","",'CED. GRAL POR REP. O MANTTO'!D502)</f>
        <v/>
      </c>
      <c r="E496" s="333"/>
      <c r="F496" s="38" t="str">
        <f>IF('CED. GRAL POR REP. O MANTTO'!E502="","",'CED. GRAL POR REP. O MANTTO'!E502)</f>
        <v/>
      </c>
      <c r="G496" s="67" t="str">
        <f>IF('CED. GRAL POR REP. O MANTTO'!F502="","",'CED. GRAL POR REP. O MANTTO'!F502)</f>
        <v/>
      </c>
      <c r="H496" s="92">
        <f>+'REPORTE SEPTIEMBRE IMROM'!M496</f>
        <v>0</v>
      </c>
      <c r="I496" s="39"/>
      <c r="J496" s="39"/>
      <c r="K496" s="39"/>
      <c r="L496" s="30">
        <f t="shared" si="22"/>
        <v>0</v>
      </c>
      <c r="M496" s="30">
        <f t="shared" si="23"/>
        <v>0</v>
      </c>
      <c r="N496" s="90">
        <f>+'REPORTE SEPTIEMBRE IMROM'!N496</f>
        <v>0</v>
      </c>
      <c r="O496" s="55"/>
      <c r="P496" s="56"/>
      <c r="Q496" s="63">
        <f>+'REPORTE SEPTIEMBRE IMROM'!Q496</f>
        <v>0</v>
      </c>
      <c r="R496" s="33" t="str">
        <f>IF(M496=0,"",M496/'CED. GRAL POR REP. O MANTTO'!G502)</f>
        <v/>
      </c>
      <c r="S496" s="44" t="str">
        <f t="shared" si="21"/>
        <v/>
      </c>
    </row>
    <row r="497" spans="2:19" s="3" customFormat="1" ht="37.5" hidden="1" customHeight="1" x14ac:dyDescent="0.2">
      <c r="B497" s="37">
        <v>480</v>
      </c>
      <c r="C497" s="38" t="str">
        <f>IF('CED. GRAL POR REP. O MANTTO'!C503="","",'CED. GRAL POR REP. O MANTTO'!C503)</f>
        <v/>
      </c>
      <c r="D497" s="333" t="str">
        <f>IF('CED. GRAL POR REP. O MANTTO'!D503="","",'CED. GRAL POR REP. O MANTTO'!D503)</f>
        <v/>
      </c>
      <c r="E497" s="333"/>
      <c r="F497" s="38" t="str">
        <f>IF('CED. GRAL POR REP. O MANTTO'!E503="","",'CED. GRAL POR REP. O MANTTO'!E503)</f>
        <v/>
      </c>
      <c r="G497" s="67" t="str">
        <f>IF('CED. GRAL POR REP. O MANTTO'!F503="","",'CED. GRAL POR REP. O MANTTO'!F503)</f>
        <v/>
      </c>
      <c r="H497" s="92">
        <f>+'REPORTE SEPTIEMBRE IMROM'!M497</f>
        <v>0</v>
      </c>
      <c r="I497" s="39"/>
      <c r="J497" s="39"/>
      <c r="K497" s="39"/>
      <c r="L497" s="30">
        <f t="shared" si="22"/>
        <v>0</v>
      </c>
      <c r="M497" s="30">
        <f t="shared" si="23"/>
        <v>0</v>
      </c>
      <c r="N497" s="90">
        <f>+'REPORTE SEPTIEMBRE IMROM'!N497</f>
        <v>0</v>
      </c>
      <c r="O497" s="55"/>
      <c r="P497" s="56"/>
      <c r="Q497" s="63">
        <f>+'REPORTE SEPTIEMBRE IMROM'!Q497</f>
        <v>0</v>
      </c>
      <c r="R497" s="33" t="str">
        <f>IF(M497=0,"",M497/'CED. GRAL POR REP. O MANTTO'!G503)</f>
        <v/>
      </c>
      <c r="S497" s="44" t="str">
        <f t="shared" si="21"/>
        <v/>
      </c>
    </row>
    <row r="498" spans="2:19" s="3" customFormat="1" ht="37.5" hidden="1" customHeight="1" x14ac:dyDescent="0.2">
      <c r="B498" s="37">
        <v>481</v>
      </c>
      <c r="C498" s="38" t="str">
        <f>IF('CED. GRAL POR REP. O MANTTO'!C504="","",'CED. GRAL POR REP. O MANTTO'!C504)</f>
        <v/>
      </c>
      <c r="D498" s="333" t="str">
        <f>IF('CED. GRAL POR REP. O MANTTO'!D504="","",'CED. GRAL POR REP. O MANTTO'!D504)</f>
        <v/>
      </c>
      <c r="E498" s="333"/>
      <c r="F498" s="38" t="str">
        <f>IF('CED. GRAL POR REP. O MANTTO'!E504="","",'CED. GRAL POR REP. O MANTTO'!E504)</f>
        <v/>
      </c>
      <c r="G498" s="67" t="str">
        <f>IF('CED. GRAL POR REP. O MANTTO'!F504="","",'CED. GRAL POR REP. O MANTTO'!F504)</f>
        <v/>
      </c>
      <c r="H498" s="92">
        <f>+'REPORTE SEPTIEMBRE IMROM'!M498</f>
        <v>0</v>
      </c>
      <c r="I498" s="39"/>
      <c r="J498" s="39"/>
      <c r="K498" s="39"/>
      <c r="L498" s="30">
        <f t="shared" si="22"/>
        <v>0</v>
      </c>
      <c r="M498" s="30">
        <f t="shared" si="23"/>
        <v>0</v>
      </c>
      <c r="N498" s="90">
        <f>+'REPORTE SEPTIEMBRE IMROM'!N498</f>
        <v>0</v>
      </c>
      <c r="O498" s="55"/>
      <c r="P498" s="56"/>
      <c r="Q498" s="63">
        <f>+'REPORTE SEPTIEMBRE IMROM'!Q498</f>
        <v>0</v>
      </c>
      <c r="R498" s="33" t="str">
        <f>IF(M498=0,"",M498/'CED. GRAL POR REP. O MANTTO'!G504)</f>
        <v/>
      </c>
      <c r="S498" s="44" t="str">
        <f t="shared" si="21"/>
        <v/>
      </c>
    </row>
    <row r="499" spans="2:19" s="3" customFormat="1" ht="37.5" hidden="1" customHeight="1" x14ac:dyDescent="0.2">
      <c r="B499" s="37">
        <v>482</v>
      </c>
      <c r="C499" s="38" t="str">
        <f>IF('CED. GRAL POR REP. O MANTTO'!C505="","",'CED. GRAL POR REP. O MANTTO'!C505)</f>
        <v/>
      </c>
      <c r="D499" s="333" t="str">
        <f>IF('CED. GRAL POR REP. O MANTTO'!D505="","",'CED. GRAL POR REP. O MANTTO'!D505)</f>
        <v/>
      </c>
      <c r="E499" s="333"/>
      <c r="F499" s="38" t="str">
        <f>IF('CED. GRAL POR REP. O MANTTO'!E505="","",'CED. GRAL POR REP. O MANTTO'!E505)</f>
        <v/>
      </c>
      <c r="G499" s="67" t="str">
        <f>IF('CED. GRAL POR REP. O MANTTO'!F505="","",'CED. GRAL POR REP. O MANTTO'!F505)</f>
        <v/>
      </c>
      <c r="H499" s="92">
        <f>+'REPORTE SEPTIEMBRE IMROM'!M499</f>
        <v>0</v>
      </c>
      <c r="I499" s="39"/>
      <c r="J499" s="39"/>
      <c r="K499" s="39"/>
      <c r="L499" s="30">
        <f t="shared" si="22"/>
        <v>0</v>
      </c>
      <c r="M499" s="30">
        <f t="shared" si="23"/>
        <v>0</v>
      </c>
      <c r="N499" s="90">
        <f>+'REPORTE SEPTIEMBRE IMROM'!N499</f>
        <v>0</v>
      </c>
      <c r="O499" s="55"/>
      <c r="P499" s="56"/>
      <c r="Q499" s="63">
        <f>+'REPORTE SEPTIEMBRE IMROM'!Q499</f>
        <v>0</v>
      </c>
      <c r="R499" s="33" t="str">
        <f>IF(M499=0,"",M499/'CED. GRAL POR REP. O MANTTO'!G505)</f>
        <v/>
      </c>
      <c r="S499" s="44" t="str">
        <f t="shared" si="21"/>
        <v/>
      </c>
    </row>
    <row r="500" spans="2:19" s="3" customFormat="1" ht="37.5" hidden="1" customHeight="1" x14ac:dyDescent="0.2">
      <c r="B500" s="37">
        <v>483</v>
      </c>
      <c r="C500" s="38" t="str">
        <f>IF('CED. GRAL POR REP. O MANTTO'!C506="","",'CED. GRAL POR REP. O MANTTO'!C506)</f>
        <v/>
      </c>
      <c r="D500" s="333" t="str">
        <f>IF('CED. GRAL POR REP. O MANTTO'!D506="","",'CED. GRAL POR REP. O MANTTO'!D506)</f>
        <v/>
      </c>
      <c r="E500" s="333"/>
      <c r="F500" s="38" t="str">
        <f>IF('CED. GRAL POR REP. O MANTTO'!E506="","",'CED. GRAL POR REP. O MANTTO'!E506)</f>
        <v/>
      </c>
      <c r="G500" s="67" t="str">
        <f>IF('CED. GRAL POR REP. O MANTTO'!F506="","",'CED. GRAL POR REP. O MANTTO'!F506)</f>
        <v/>
      </c>
      <c r="H500" s="92">
        <f>+'REPORTE SEPTIEMBRE IMROM'!M500</f>
        <v>0</v>
      </c>
      <c r="I500" s="39"/>
      <c r="J500" s="39"/>
      <c r="K500" s="39"/>
      <c r="L500" s="30">
        <f t="shared" si="22"/>
        <v>0</v>
      </c>
      <c r="M500" s="30">
        <f t="shared" si="23"/>
        <v>0</v>
      </c>
      <c r="N500" s="90">
        <f>+'REPORTE SEPTIEMBRE IMROM'!N500</f>
        <v>0</v>
      </c>
      <c r="O500" s="55"/>
      <c r="P500" s="56"/>
      <c r="Q500" s="63">
        <f>+'REPORTE SEPTIEMBRE IMROM'!Q500</f>
        <v>0</v>
      </c>
      <c r="R500" s="33" t="str">
        <f>IF(M500=0,"",M500/'CED. GRAL POR REP. O MANTTO'!G506)</f>
        <v/>
      </c>
      <c r="S500" s="44" t="str">
        <f t="shared" si="21"/>
        <v/>
      </c>
    </row>
    <row r="501" spans="2:19" s="3" customFormat="1" ht="37.5" hidden="1" customHeight="1" x14ac:dyDescent="0.2">
      <c r="B501" s="37">
        <v>484</v>
      </c>
      <c r="C501" s="38" t="str">
        <f>IF('CED. GRAL POR REP. O MANTTO'!C507="","",'CED. GRAL POR REP. O MANTTO'!C507)</f>
        <v/>
      </c>
      <c r="D501" s="333" t="str">
        <f>IF('CED. GRAL POR REP. O MANTTO'!D507="","",'CED. GRAL POR REP. O MANTTO'!D507)</f>
        <v/>
      </c>
      <c r="E501" s="333"/>
      <c r="F501" s="38" t="str">
        <f>IF('CED. GRAL POR REP. O MANTTO'!E507="","",'CED. GRAL POR REP. O MANTTO'!E507)</f>
        <v/>
      </c>
      <c r="G501" s="67" t="str">
        <f>IF('CED. GRAL POR REP. O MANTTO'!F507="","",'CED. GRAL POR REP. O MANTTO'!F507)</f>
        <v/>
      </c>
      <c r="H501" s="92">
        <f>+'REPORTE SEPTIEMBRE IMROM'!M501</f>
        <v>0</v>
      </c>
      <c r="I501" s="39"/>
      <c r="J501" s="39"/>
      <c r="K501" s="39"/>
      <c r="L501" s="30">
        <f t="shared" si="22"/>
        <v>0</v>
      </c>
      <c r="M501" s="30">
        <f t="shared" si="23"/>
        <v>0</v>
      </c>
      <c r="N501" s="90">
        <f>+'REPORTE SEPTIEMBRE IMROM'!N501</f>
        <v>0</v>
      </c>
      <c r="O501" s="55"/>
      <c r="P501" s="56"/>
      <c r="Q501" s="63">
        <f>+'REPORTE SEPTIEMBRE IMROM'!Q501</f>
        <v>0</v>
      </c>
      <c r="R501" s="33" t="str">
        <f>IF(M501=0,"",M501/'CED. GRAL POR REP. O MANTTO'!G507)</f>
        <v/>
      </c>
      <c r="S501" s="44" t="str">
        <f t="shared" si="21"/>
        <v/>
      </c>
    </row>
    <row r="502" spans="2:19" s="3" customFormat="1" ht="37.5" hidden="1" customHeight="1" x14ac:dyDescent="0.2">
      <c r="B502" s="37">
        <v>485</v>
      </c>
      <c r="C502" s="38" t="str">
        <f>IF('CED. GRAL POR REP. O MANTTO'!C508="","",'CED. GRAL POR REP. O MANTTO'!C508)</f>
        <v/>
      </c>
      <c r="D502" s="333" t="str">
        <f>IF('CED. GRAL POR REP. O MANTTO'!D508="","",'CED. GRAL POR REP. O MANTTO'!D508)</f>
        <v/>
      </c>
      <c r="E502" s="333"/>
      <c r="F502" s="38" t="str">
        <f>IF('CED. GRAL POR REP. O MANTTO'!E508="","",'CED. GRAL POR REP. O MANTTO'!E508)</f>
        <v/>
      </c>
      <c r="G502" s="67" t="str">
        <f>IF('CED. GRAL POR REP. O MANTTO'!F508="","",'CED. GRAL POR REP. O MANTTO'!F508)</f>
        <v/>
      </c>
      <c r="H502" s="92">
        <f>+'REPORTE SEPTIEMBRE IMROM'!M502</f>
        <v>0</v>
      </c>
      <c r="I502" s="39"/>
      <c r="J502" s="39"/>
      <c r="K502" s="39"/>
      <c r="L502" s="30">
        <f t="shared" si="22"/>
        <v>0</v>
      </c>
      <c r="M502" s="30">
        <f t="shared" si="23"/>
        <v>0</v>
      </c>
      <c r="N502" s="90">
        <f>+'REPORTE SEPTIEMBRE IMROM'!N502</f>
        <v>0</v>
      </c>
      <c r="O502" s="55"/>
      <c r="P502" s="56"/>
      <c r="Q502" s="63">
        <f>+'REPORTE SEPTIEMBRE IMROM'!Q502</f>
        <v>0</v>
      </c>
      <c r="R502" s="33" t="str">
        <f>IF(M502=0,"",M502/'CED. GRAL POR REP. O MANTTO'!G508)</f>
        <v/>
      </c>
      <c r="S502" s="44" t="str">
        <f t="shared" si="21"/>
        <v/>
      </c>
    </row>
    <row r="503" spans="2:19" s="3" customFormat="1" ht="37.5" hidden="1" customHeight="1" x14ac:dyDescent="0.2">
      <c r="B503" s="37">
        <v>486</v>
      </c>
      <c r="C503" s="38" t="str">
        <f>IF('CED. GRAL POR REP. O MANTTO'!C509="","",'CED. GRAL POR REP. O MANTTO'!C509)</f>
        <v/>
      </c>
      <c r="D503" s="333" t="str">
        <f>IF('CED. GRAL POR REP. O MANTTO'!D509="","",'CED. GRAL POR REP. O MANTTO'!D509)</f>
        <v/>
      </c>
      <c r="E503" s="333"/>
      <c r="F503" s="38" t="str">
        <f>IF('CED. GRAL POR REP. O MANTTO'!E509="","",'CED. GRAL POR REP. O MANTTO'!E509)</f>
        <v/>
      </c>
      <c r="G503" s="67" t="str">
        <f>IF('CED. GRAL POR REP. O MANTTO'!F509="","",'CED. GRAL POR REP. O MANTTO'!F509)</f>
        <v/>
      </c>
      <c r="H503" s="92">
        <f>+'REPORTE SEPTIEMBRE IMROM'!M503</f>
        <v>0</v>
      </c>
      <c r="I503" s="39"/>
      <c r="J503" s="39"/>
      <c r="K503" s="39"/>
      <c r="L503" s="30">
        <f t="shared" si="22"/>
        <v>0</v>
      </c>
      <c r="M503" s="30">
        <f t="shared" si="23"/>
        <v>0</v>
      </c>
      <c r="N503" s="90">
        <f>+'REPORTE SEPTIEMBRE IMROM'!N503</f>
        <v>0</v>
      </c>
      <c r="O503" s="55"/>
      <c r="P503" s="56"/>
      <c r="Q503" s="63">
        <f>+'REPORTE SEPTIEMBRE IMROM'!Q503</f>
        <v>0</v>
      </c>
      <c r="R503" s="33" t="str">
        <f>IF(M503=0,"",M503/'CED. GRAL POR REP. O MANTTO'!G509)</f>
        <v/>
      </c>
      <c r="S503" s="44" t="str">
        <f t="shared" si="21"/>
        <v/>
      </c>
    </row>
    <row r="504" spans="2:19" s="3" customFormat="1" ht="37.5" hidden="1" customHeight="1" x14ac:dyDescent="0.2">
      <c r="B504" s="37">
        <v>487</v>
      </c>
      <c r="C504" s="38" t="str">
        <f>IF('CED. GRAL POR REP. O MANTTO'!C510="","",'CED. GRAL POR REP. O MANTTO'!C510)</f>
        <v/>
      </c>
      <c r="D504" s="333" t="str">
        <f>IF('CED. GRAL POR REP. O MANTTO'!D510="","",'CED. GRAL POR REP. O MANTTO'!D510)</f>
        <v/>
      </c>
      <c r="E504" s="333"/>
      <c r="F504" s="38" t="str">
        <f>IF('CED. GRAL POR REP. O MANTTO'!E510="","",'CED. GRAL POR REP. O MANTTO'!E510)</f>
        <v/>
      </c>
      <c r="G504" s="67" t="str">
        <f>IF('CED. GRAL POR REP. O MANTTO'!F510="","",'CED. GRAL POR REP. O MANTTO'!F510)</f>
        <v/>
      </c>
      <c r="H504" s="92">
        <f>+'REPORTE SEPTIEMBRE IMROM'!M504</f>
        <v>0</v>
      </c>
      <c r="I504" s="39"/>
      <c r="J504" s="39"/>
      <c r="K504" s="39"/>
      <c r="L504" s="30">
        <f t="shared" si="22"/>
        <v>0</v>
      </c>
      <c r="M504" s="30">
        <f t="shared" si="23"/>
        <v>0</v>
      </c>
      <c r="N504" s="90">
        <f>+'REPORTE SEPTIEMBRE IMROM'!N504</f>
        <v>0</v>
      </c>
      <c r="O504" s="55"/>
      <c r="P504" s="56"/>
      <c r="Q504" s="63">
        <f>+'REPORTE SEPTIEMBRE IMROM'!Q504</f>
        <v>0</v>
      </c>
      <c r="R504" s="33" t="str">
        <f>IF(M504=0,"",M504/'CED. GRAL POR REP. O MANTTO'!G510)</f>
        <v/>
      </c>
      <c r="S504" s="44" t="str">
        <f t="shared" si="21"/>
        <v/>
      </c>
    </row>
    <row r="505" spans="2:19" s="3" customFormat="1" ht="37.5" hidden="1" customHeight="1" x14ac:dyDescent="0.2">
      <c r="B505" s="37">
        <v>488</v>
      </c>
      <c r="C505" s="38" t="str">
        <f>IF('CED. GRAL POR REP. O MANTTO'!C511="","",'CED. GRAL POR REP. O MANTTO'!C511)</f>
        <v/>
      </c>
      <c r="D505" s="333" t="str">
        <f>IF('CED. GRAL POR REP. O MANTTO'!D511="","",'CED. GRAL POR REP. O MANTTO'!D511)</f>
        <v/>
      </c>
      <c r="E505" s="333"/>
      <c r="F505" s="38" t="str">
        <f>IF('CED. GRAL POR REP. O MANTTO'!E511="","",'CED. GRAL POR REP. O MANTTO'!E511)</f>
        <v/>
      </c>
      <c r="G505" s="67" t="str">
        <f>IF('CED. GRAL POR REP. O MANTTO'!F511="","",'CED. GRAL POR REP. O MANTTO'!F511)</f>
        <v/>
      </c>
      <c r="H505" s="92">
        <f>+'REPORTE SEPTIEMBRE IMROM'!M505</f>
        <v>0</v>
      </c>
      <c r="I505" s="39"/>
      <c r="J505" s="39"/>
      <c r="K505" s="39"/>
      <c r="L505" s="30">
        <f t="shared" si="22"/>
        <v>0</v>
      </c>
      <c r="M505" s="30">
        <f t="shared" si="23"/>
        <v>0</v>
      </c>
      <c r="N505" s="90">
        <f>+'REPORTE SEPTIEMBRE IMROM'!N505</f>
        <v>0</v>
      </c>
      <c r="O505" s="55"/>
      <c r="P505" s="56"/>
      <c r="Q505" s="63">
        <f>+'REPORTE SEPTIEMBRE IMROM'!Q505</f>
        <v>0</v>
      </c>
      <c r="R505" s="33" t="str">
        <f>IF(M505=0,"",M505/'CED. GRAL POR REP. O MANTTO'!G511)</f>
        <v/>
      </c>
      <c r="S505" s="44" t="str">
        <f t="shared" si="21"/>
        <v/>
      </c>
    </row>
    <row r="506" spans="2:19" s="3" customFormat="1" ht="37.5" hidden="1" customHeight="1" x14ac:dyDescent="0.2">
      <c r="B506" s="37">
        <v>489</v>
      </c>
      <c r="C506" s="38" t="str">
        <f>IF('CED. GRAL POR REP. O MANTTO'!C512="","",'CED. GRAL POR REP. O MANTTO'!C512)</f>
        <v/>
      </c>
      <c r="D506" s="333" t="str">
        <f>IF('CED. GRAL POR REP. O MANTTO'!D512="","",'CED. GRAL POR REP. O MANTTO'!D512)</f>
        <v/>
      </c>
      <c r="E506" s="333"/>
      <c r="F506" s="38" t="str">
        <f>IF('CED. GRAL POR REP. O MANTTO'!E512="","",'CED. GRAL POR REP. O MANTTO'!E512)</f>
        <v/>
      </c>
      <c r="G506" s="67" t="str">
        <f>IF('CED. GRAL POR REP. O MANTTO'!F512="","",'CED. GRAL POR REP. O MANTTO'!F512)</f>
        <v/>
      </c>
      <c r="H506" s="92">
        <f>+'REPORTE SEPTIEMBRE IMROM'!M506</f>
        <v>0</v>
      </c>
      <c r="I506" s="39"/>
      <c r="J506" s="39"/>
      <c r="K506" s="39"/>
      <c r="L506" s="30">
        <f t="shared" si="22"/>
        <v>0</v>
      </c>
      <c r="M506" s="30">
        <f t="shared" si="23"/>
        <v>0</v>
      </c>
      <c r="N506" s="90">
        <f>+'REPORTE SEPTIEMBRE IMROM'!N506</f>
        <v>0</v>
      </c>
      <c r="O506" s="55"/>
      <c r="P506" s="56"/>
      <c r="Q506" s="63">
        <f>+'REPORTE SEPTIEMBRE IMROM'!Q506</f>
        <v>0</v>
      </c>
      <c r="R506" s="33" t="str">
        <f>IF(M506=0,"",M506/'CED. GRAL POR REP. O MANTTO'!G512)</f>
        <v/>
      </c>
      <c r="S506" s="44" t="str">
        <f t="shared" si="21"/>
        <v/>
      </c>
    </row>
    <row r="507" spans="2:19" s="3" customFormat="1" ht="37.5" hidden="1" customHeight="1" x14ac:dyDescent="0.2">
      <c r="B507" s="37">
        <v>490</v>
      </c>
      <c r="C507" s="38" t="str">
        <f>IF('CED. GRAL POR REP. O MANTTO'!C513="","",'CED. GRAL POR REP. O MANTTO'!C513)</f>
        <v/>
      </c>
      <c r="D507" s="333" t="str">
        <f>IF('CED. GRAL POR REP. O MANTTO'!D513="","",'CED. GRAL POR REP. O MANTTO'!D513)</f>
        <v/>
      </c>
      <c r="E507" s="333"/>
      <c r="F507" s="38" t="str">
        <f>IF('CED. GRAL POR REP. O MANTTO'!E513="","",'CED. GRAL POR REP. O MANTTO'!E513)</f>
        <v/>
      </c>
      <c r="G507" s="67" t="str">
        <f>IF('CED. GRAL POR REP. O MANTTO'!F513="","",'CED. GRAL POR REP. O MANTTO'!F513)</f>
        <v/>
      </c>
      <c r="H507" s="92">
        <f>+'REPORTE SEPTIEMBRE IMROM'!M507</f>
        <v>0</v>
      </c>
      <c r="I507" s="39"/>
      <c r="J507" s="39"/>
      <c r="K507" s="39"/>
      <c r="L507" s="30">
        <f t="shared" si="22"/>
        <v>0</v>
      </c>
      <c r="M507" s="30">
        <f t="shared" si="23"/>
        <v>0</v>
      </c>
      <c r="N507" s="90">
        <f>+'REPORTE SEPTIEMBRE IMROM'!N507</f>
        <v>0</v>
      </c>
      <c r="O507" s="55"/>
      <c r="P507" s="56"/>
      <c r="Q507" s="63">
        <f>+'REPORTE SEPTIEMBRE IMROM'!Q507</f>
        <v>0</v>
      </c>
      <c r="R507" s="33" t="str">
        <f>IF(M507=0,"",M507/'CED. GRAL POR REP. O MANTTO'!G513)</f>
        <v/>
      </c>
      <c r="S507" s="44" t="str">
        <f t="shared" si="21"/>
        <v/>
      </c>
    </row>
    <row r="508" spans="2:19" s="3" customFormat="1" ht="37.5" hidden="1" customHeight="1" x14ac:dyDescent="0.2">
      <c r="B508" s="37">
        <v>491</v>
      </c>
      <c r="C508" s="38" t="str">
        <f>IF('CED. GRAL POR REP. O MANTTO'!C514="","",'CED. GRAL POR REP. O MANTTO'!C514)</f>
        <v/>
      </c>
      <c r="D508" s="333" t="str">
        <f>IF('CED. GRAL POR REP. O MANTTO'!D514="","",'CED. GRAL POR REP. O MANTTO'!D514)</f>
        <v/>
      </c>
      <c r="E508" s="333"/>
      <c r="F508" s="38" t="str">
        <f>IF('CED. GRAL POR REP. O MANTTO'!E514="","",'CED. GRAL POR REP. O MANTTO'!E514)</f>
        <v/>
      </c>
      <c r="G508" s="67" t="str">
        <f>IF('CED. GRAL POR REP. O MANTTO'!F514="","",'CED. GRAL POR REP. O MANTTO'!F514)</f>
        <v/>
      </c>
      <c r="H508" s="92">
        <f>+'REPORTE SEPTIEMBRE IMROM'!M508</f>
        <v>0</v>
      </c>
      <c r="I508" s="39"/>
      <c r="J508" s="39"/>
      <c r="K508" s="39"/>
      <c r="L508" s="30">
        <f t="shared" si="22"/>
        <v>0</v>
      </c>
      <c r="M508" s="30">
        <f t="shared" si="23"/>
        <v>0</v>
      </c>
      <c r="N508" s="90">
        <f>+'REPORTE SEPTIEMBRE IMROM'!N508</f>
        <v>0</v>
      </c>
      <c r="O508" s="55"/>
      <c r="P508" s="56"/>
      <c r="Q508" s="63">
        <f>+'REPORTE SEPTIEMBRE IMROM'!Q508</f>
        <v>0</v>
      </c>
      <c r="R508" s="33" t="str">
        <f>IF(M508=0,"",M508/'CED. GRAL POR REP. O MANTTO'!G514)</f>
        <v/>
      </c>
      <c r="S508" s="44" t="str">
        <f t="shared" si="21"/>
        <v/>
      </c>
    </row>
    <row r="509" spans="2:19" s="3" customFormat="1" ht="37.5" hidden="1" customHeight="1" x14ac:dyDescent="0.2">
      <c r="B509" s="37">
        <v>492</v>
      </c>
      <c r="C509" s="38" t="str">
        <f>IF('CED. GRAL POR REP. O MANTTO'!C515="","",'CED. GRAL POR REP. O MANTTO'!C515)</f>
        <v/>
      </c>
      <c r="D509" s="333" t="str">
        <f>IF('CED. GRAL POR REP. O MANTTO'!D515="","",'CED. GRAL POR REP. O MANTTO'!D515)</f>
        <v/>
      </c>
      <c r="E509" s="333"/>
      <c r="F509" s="38" t="str">
        <f>IF('CED. GRAL POR REP. O MANTTO'!E515="","",'CED. GRAL POR REP. O MANTTO'!E515)</f>
        <v/>
      </c>
      <c r="G509" s="67" t="str">
        <f>IF('CED. GRAL POR REP. O MANTTO'!F515="","",'CED. GRAL POR REP. O MANTTO'!F515)</f>
        <v/>
      </c>
      <c r="H509" s="92">
        <f>+'REPORTE SEPTIEMBRE IMROM'!M509</f>
        <v>0</v>
      </c>
      <c r="I509" s="39"/>
      <c r="J509" s="39"/>
      <c r="K509" s="39"/>
      <c r="L509" s="30">
        <f t="shared" si="22"/>
        <v>0</v>
      </c>
      <c r="M509" s="30">
        <f t="shared" si="23"/>
        <v>0</v>
      </c>
      <c r="N509" s="90">
        <f>+'REPORTE SEPTIEMBRE IMROM'!N509</f>
        <v>0</v>
      </c>
      <c r="O509" s="55"/>
      <c r="P509" s="56"/>
      <c r="Q509" s="63">
        <f>+'REPORTE SEPTIEMBRE IMROM'!Q509</f>
        <v>0</v>
      </c>
      <c r="R509" s="33" t="str">
        <f>IF(M509=0,"",M509/'CED. GRAL POR REP. O MANTTO'!G515)</f>
        <v/>
      </c>
      <c r="S509" s="44" t="str">
        <f t="shared" si="21"/>
        <v/>
      </c>
    </row>
    <row r="510" spans="2:19" s="3" customFormat="1" ht="37.5" hidden="1" customHeight="1" x14ac:dyDescent="0.2">
      <c r="B510" s="37">
        <v>493</v>
      </c>
      <c r="C510" s="38" t="str">
        <f>IF('CED. GRAL POR REP. O MANTTO'!C516="","",'CED. GRAL POR REP. O MANTTO'!C516)</f>
        <v/>
      </c>
      <c r="D510" s="333" t="str">
        <f>IF('CED. GRAL POR REP. O MANTTO'!D516="","",'CED. GRAL POR REP. O MANTTO'!D516)</f>
        <v/>
      </c>
      <c r="E510" s="333"/>
      <c r="F510" s="38" t="str">
        <f>IF('CED. GRAL POR REP. O MANTTO'!E516="","",'CED. GRAL POR REP. O MANTTO'!E516)</f>
        <v/>
      </c>
      <c r="G510" s="67" t="str">
        <f>IF('CED. GRAL POR REP. O MANTTO'!F516="","",'CED. GRAL POR REP. O MANTTO'!F516)</f>
        <v/>
      </c>
      <c r="H510" s="92">
        <f>+'REPORTE SEPTIEMBRE IMROM'!M510</f>
        <v>0</v>
      </c>
      <c r="I510" s="39"/>
      <c r="J510" s="39"/>
      <c r="K510" s="39"/>
      <c r="L510" s="30">
        <f t="shared" si="22"/>
        <v>0</v>
      </c>
      <c r="M510" s="30">
        <f t="shared" si="23"/>
        <v>0</v>
      </c>
      <c r="N510" s="90">
        <f>+'REPORTE SEPTIEMBRE IMROM'!N510</f>
        <v>0</v>
      </c>
      <c r="O510" s="55"/>
      <c r="P510" s="56"/>
      <c r="Q510" s="63">
        <f>+'REPORTE SEPTIEMBRE IMROM'!Q510</f>
        <v>0</v>
      </c>
      <c r="R510" s="33" t="str">
        <f>IF(M510=0,"",M510/'CED. GRAL POR REP. O MANTTO'!G516)</f>
        <v/>
      </c>
      <c r="S510" s="44" t="str">
        <f t="shared" si="21"/>
        <v/>
      </c>
    </row>
    <row r="511" spans="2:19" s="3" customFormat="1" ht="37.5" hidden="1" customHeight="1" x14ac:dyDescent="0.2">
      <c r="B511" s="37">
        <v>494</v>
      </c>
      <c r="C511" s="38" t="str">
        <f>IF('CED. GRAL POR REP. O MANTTO'!C517="","",'CED. GRAL POR REP. O MANTTO'!C517)</f>
        <v/>
      </c>
      <c r="D511" s="333" t="str">
        <f>IF('CED. GRAL POR REP. O MANTTO'!D517="","",'CED. GRAL POR REP. O MANTTO'!D517)</f>
        <v/>
      </c>
      <c r="E511" s="333"/>
      <c r="F511" s="38" t="str">
        <f>IF('CED. GRAL POR REP. O MANTTO'!E517="","",'CED. GRAL POR REP. O MANTTO'!E517)</f>
        <v/>
      </c>
      <c r="G511" s="67" t="str">
        <f>IF('CED. GRAL POR REP. O MANTTO'!F517="","",'CED. GRAL POR REP. O MANTTO'!F517)</f>
        <v/>
      </c>
      <c r="H511" s="92">
        <f>+'REPORTE SEPTIEMBRE IMROM'!M511</f>
        <v>0</v>
      </c>
      <c r="I511" s="39"/>
      <c r="J511" s="39"/>
      <c r="K511" s="39"/>
      <c r="L511" s="30">
        <f t="shared" si="22"/>
        <v>0</v>
      </c>
      <c r="M511" s="30">
        <f t="shared" si="23"/>
        <v>0</v>
      </c>
      <c r="N511" s="90">
        <f>+'REPORTE SEPTIEMBRE IMROM'!N511</f>
        <v>0</v>
      </c>
      <c r="O511" s="55"/>
      <c r="P511" s="56"/>
      <c r="Q511" s="63">
        <f>+'REPORTE SEPTIEMBRE IMROM'!Q511</f>
        <v>0</v>
      </c>
      <c r="R511" s="33" t="str">
        <f>IF(M511=0,"",M511/'CED. GRAL POR REP. O MANTTO'!G517)</f>
        <v/>
      </c>
      <c r="S511" s="44" t="str">
        <f t="shared" si="21"/>
        <v/>
      </c>
    </row>
    <row r="512" spans="2:19" s="3" customFormat="1" ht="37.5" hidden="1" customHeight="1" x14ac:dyDescent="0.2">
      <c r="B512" s="37">
        <v>495</v>
      </c>
      <c r="C512" s="38" t="str">
        <f>IF('CED. GRAL POR REP. O MANTTO'!C518="","",'CED. GRAL POR REP. O MANTTO'!C518)</f>
        <v/>
      </c>
      <c r="D512" s="333" t="str">
        <f>IF('CED. GRAL POR REP. O MANTTO'!D518="","",'CED. GRAL POR REP. O MANTTO'!D518)</f>
        <v/>
      </c>
      <c r="E512" s="333"/>
      <c r="F512" s="38" t="str">
        <f>IF('CED. GRAL POR REP. O MANTTO'!E518="","",'CED. GRAL POR REP. O MANTTO'!E518)</f>
        <v/>
      </c>
      <c r="G512" s="67" t="str">
        <f>IF('CED. GRAL POR REP. O MANTTO'!F518="","",'CED. GRAL POR REP. O MANTTO'!F518)</f>
        <v/>
      </c>
      <c r="H512" s="92">
        <f>+'REPORTE SEPTIEMBRE IMROM'!M512</f>
        <v>0</v>
      </c>
      <c r="I512" s="39"/>
      <c r="J512" s="39"/>
      <c r="K512" s="39"/>
      <c r="L512" s="30">
        <f t="shared" si="22"/>
        <v>0</v>
      </c>
      <c r="M512" s="30">
        <f t="shared" si="23"/>
        <v>0</v>
      </c>
      <c r="N512" s="90">
        <f>+'REPORTE SEPTIEMBRE IMROM'!N512</f>
        <v>0</v>
      </c>
      <c r="O512" s="55"/>
      <c r="P512" s="56"/>
      <c r="Q512" s="63">
        <f>+'REPORTE SEPTIEMBRE IMROM'!Q512</f>
        <v>0</v>
      </c>
      <c r="R512" s="33" t="str">
        <f>IF(M512=0,"",M512/'CED. GRAL POR REP. O MANTTO'!G518)</f>
        <v/>
      </c>
      <c r="S512" s="44" t="str">
        <f t="shared" si="21"/>
        <v/>
      </c>
    </row>
    <row r="513" spans="2:19" s="3" customFormat="1" ht="37.5" hidden="1" customHeight="1" x14ac:dyDescent="0.2">
      <c r="B513" s="37">
        <v>496</v>
      </c>
      <c r="C513" s="38" t="str">
        <f>IF('CED. GRAL POR REP. O MANTTO'!C519="","",'CED. GRAL POR REP. O MANTTO'!C519)</f>
        <v/>
      </c>
      <c r="D513" s="333" t="str">
        <f>IF('CED. GRAL POR REP. O MANTTO'!D519="","",'CED. GRAL POR REP. O MANTTO'!D519)</f>
        <v/>
      </c>
      <c r="E513" s="333"/>
      <c r="F513" s="38" t="str">
        <f>IF('CED. GRAL POR REP. O MANTTO'!E519="","",'CED. GRAL POR REP. O MANTTO'!E519)</f>
        <v/>
      </c>
      <c r="G513" s="67" t="str">
        <f>IF('CED. GRAL POR REP. O MANTTO'!F519="","",'CED. GRAL POR REP. O MANTTO'!F519)</f>
        <v/>
      </c>
      <c r="H513" s="92">
        <f>+'REPORTE SEPTIEMBRE IMROM'!M513</f>
        <v>0</v>
      </c>
      <c r="I513" s="39"/>
      <c r="J513" s="39"/>
      <c r="K513" s="39"/>
      <c r="L513" s="30">
        <f t="shared" si="22"/>
        <v>0</v>
      </c>
      <c r="M513" s="30">
        <f t="shared" si="23"/>
        <v>0</v>
      </c>
      <c r="N513" s="90">
        <f>+'REPORTE SEPTIEMBRE IMROM'!N513</f>
        <v>0</v>
      </c>
      <c r="O513" s="55"/>
      <c r="P513" s="56"/>
      <c r="Q513" s="63">
        <f>+'REPORTE SEPTIEMBRE IMROM'!Q513</f>
        <v>0</v>
      </c>
      <c r="R513" s="33" t="str">
        <f>IF(M513=0,"",M513/'CED. GRAL POR REP. O MANTTO'!G519)</f>
        <v/>
      </c>
      <c r="S513" s="44" t="str">
        <f t="shared" si="21"/>
        <v/>
      </c>
    </row>
    <row r="514" spans="2:19" s="3" customFormat="1" ht="37.5" hidden="1" customHeight="1" x14ac:dyDescent="0.2">
      <c r="B514" s="37">
        <v>497</v>
      </c>
      <c r="C514" s="38" t="str">
        <f>IF('CED. GRAL POR REP. O MANTTO'!C520="","",'CED. GRAL POR REP. O MANTTO'!C520)</f>
        <v/>
      </c>
      <c r="D514" s="333" t="str">
        <f>IF('CED. GRAL POR REP. O MANTTO'!D520="","",'CED. GRAL POR REP. O MANTTO'!D520)</f>
        <v/>
      </c>
      <c r="E514" s="333"/>
      <c r="F514" s="38" t="str">
        <f>IF('CED. GRAL POR REP. O MANTTO'!E520="","",'CED. GRAL POR REP. O MANTTO'!E520)</f>
        <v/>
      </c>
      <c r="G514" s="67" t="str">
        <f>IF('CED. GRAL POR REP. O MANTTO'!F520="","",'CED. GRAL POR REP. O MANTTO'!F520)</f>
        <v/>
      </c>
      <c r="H514" s="92">
        <f>+'REPORTE SEPTIEMBRE IMROM'!M514</f>
        <v>0</v>
      </c>
      <c r="I514" s="39"/>
      <c r="J514" s="39"/>
      <c r="K514" s="39"/>
      <c r="L514" s="30">
        <f t="shared" si="22"/>
        <v>0</v>
      </c>
      <c r="M514" s="30">
        <f t="shared" si="23"/>
        <v>0</v>
      </c>
      <c r="N514" s="90">
        <f>+'REPORTE SEPTIEMBRE IMROM'!N514</f>
        <v>0</v>
      </c>
      <c r="O514" s="55"/>
      <c r="P514" s="56"/>
      <c r="Q514" s="63">
        <f>+'REPORTE SEPTIEMBRE IMROM'!Q514</f>
        <v>0</v>
      </c>
      <c r="R514" s="33" t="str">
        <f>IF(M514=0,"",M514/'CED. GRAL POR REP. O MANTTO'!G520)</f>
        <v/>
      </c>
      <c r="S514" s="44" t="str">
        <f t="shared" si="21"/>
        <v/>
      </c>
    </row>
    <row r="515" spans="2:19" s="3" customFormat="1" ht="37.5" hidden="1" customHeight="1" x14ac:dyDescent="0.2">
      <c r="B515" s="37">
        <v>498</v>
      </c>
      <c r="C515" s="38" t="str">
        <f>IF('CED. GRAL POR REP. O MANTTO'!C521="","",'CED. GRAL POR REP. O MANTTO'!C521)</f>
        <v/>
      </c>
      <c r="D515" s="333" t="str">
        <f>IF('CED. GRAL POR REP. O MANTTO'!D521="","",'CED. GRAL POR REP. O MANTTO'!D521)</f>
        <v/>
      </c>
      <c r="E515" s="333"/>
      <c r="F515" s="38" t="str">
        <f>IF('CED. GRAL POR REP. O MANTTO'!E521="","",'CED. GRAL POR REP. O MANTTO'!E521)</f>
        <v/>
      </c>
      <c r="G515" s="67" t="str">
        <f>IF('CED. GRAL POR REP. O MANTTO'!F521="","",'CED. GRAL POR REP. O MANTTO'!F521)</f>
        <v/>
      </c>
      <c r="H515" s="92">
        <f>+'REPORTE SEPTIEMBRE IMROM'!M515</f>
        <v>0</v>
      </c>
      <c r="I515" s="39"/>
      <c r="J515" s="39"/>
      <c r="K515" s="39"/>
      <c r="L515" s="30">
        <f t="shared" si="22"/>
        <v>0</v>
      </c>
      <c r="M515" s="30">
        <f t="shared" si="23"/>
        <v>0</v>
      </c>
      <c r="N515" s="90">
        <f>+'REPORTE SEPTIEMBRE IMROM'!N515</f>
        <v>0</v>
      </c>
      <c r="O515" s="55"/>
      <c r="P515" s="56"/>
      <c r="Q515" s="63">
        <f>+'REPORTE SEPTIEMBRE IMROM'!Q515</f>
        <v>0</v>
      </c>
      <c r="R515" s="33" t="str">
        <f>IF(M515=0,"",M515/'CED. GRAL POR REP. O MANTTO'!G521)</f>
        <v/>
      </c>
      <c r="S515" s="44" t="str">
        <f t="shared" si="21"/>
        <v/>
      </c>
    </row>
    <row r="516" spans="2:19" s="3" customFormat="1" ht="37.5" hidden="1" customHeight="1" x14ac:dyDescent="0.2">
      <c r="B516" s="37">
        <v>499</v>
      </c>
      <c r="C516" s="38" t="str">
        <f>IF('CED. GRAL POR REP. O MANTTO'!C522="","",'CED. GRAL POR REP. O MANTTO'!C522)</f>
        <v/>
      </c>
      <c r="D516" s="333" t="str">
        <f>IF('CED. GRAL POR REP. O MANTTO'!D522="","",'CED. GRAL POR REP. O MANTTO'!D522)</f>
        <v/>
      </c>
      <c r="E516" s="333"/>
      <c r="F516" s="38" t="str">
        <f>IF('CED. GRAL POR REP. O MANTTO'!E522="","",'CED. GRAL POR REP. O MANTTO'!E522)</f>
        <v/>
      </c>
      <c r="G516" s="67" t="str">
        <f>IF('CED. GRAL POR REP. O MANTTO'!F522="","",'CED. GRAL POR REP. O MANTTO'!F522)</f>
        <v/>
      </c>
      <c r="H516" s="92">
        <f>+'REPORTE SEPTIEMBRE IMROM'!M516</f>
        <v>0</v>
      </c>
      <c r="I516" s="39"/>
      <c r="J516" s="39"/>
      <c r="K516" s="39"/>
      <c r="L516" s="30">
        <f t="shared" si="22"/>
        <v>0</v>
      </c>
      <c r="M516" s="30">
        <f t="shared" si="23"/>
        <v>0</v>
      </c>
      <c r="N516" s="90">
        <f>+'REPORTE SEPTIEMBRE IMROM'!N516</f>
        <v>0</v>
      </c>
      <c r="O516" s="55"/>
      <c r="P516" s="56"/>
      <c r="Q516" s="63">
        <f>+'REPORTE SEPTIEMBRE IMROM'!Q516</f>
        <v>0</v>
      </c>
      <c r="R516" s="33" t="str">
        <f>IF(M516=0,"",M516/'CED. GRAL POR REP. O MANTTO'!G522)</f>
        <v/>
      </c>
      <c r="S516" s="44" t="str">
        <f t="shared" si="21"/>
        <v/>
      </c>
    </row>
    <row r="517" spans="2:19" s="3" customFormat="1" ht="37.5" hidden="1" customHeight="1" x14ac:dyDescent="0.2">
      <c r="B517" s="37">
        <v>500</v>
      </c>
      <c r="C517" s="38" t="str">
        <f>IF('CED. GRAL POR REP. O MANTTO'!C523="","",'CED. GRAL POR REP. O MANTTO'!C523)</f>
        <v/>
      </c>
      <c r="D517" s="333" t="str">
        <f>IF('CED. GRAL POR REP. O MANTTO'!D523="","",'CED. GRAL POR REP. O MANTTO'!D523)</f>
        <v/>
      </c>
      <c r="E517" s="333"/>
      <c r="F517" s="38" t="str">
        <f>IF('CED. GRAL POR REP. O MANTTO'!E523="","",'CED. GRAL POR REP. O MANTTO'!E523)</f>
        <v/>
      </c>
      <c r="G517" s="67" t="str">
        <f>IF('CED. GRAL POR REP. O MANTTO'!F523="","",'CED. GRAL POR REP. O MANTTO'!F523)</f>
        <v/>
      </c>
      <c r="H517" s="92">
        <f>+'REPORTE SEPTIEMBRE IMROM'!M517</f>
        <v>0</v>
      </c>
      <c r="I517" s="39"/>
      <c r="J517" s="39"/>
      <c r="K517" s="39"/>
      <c r="L517" s="30">
        <f t="shared" si="22"/>
        <v>0</v>
      </c>
      <c r="M517" s="30">
        <f t="shared" si="23"/>
        <v>0</v>
      </c>
      <c r="N517" s="90">
        <f>+'REPORTE SEPTIEMBRE IMROM'!N517</f>
        <v>0</v>
      </c>
      <c r="O517" s="55"/>
      <c r="P517" s="56"/>
      <c r="Q517" s="63">
        <f>+'REPORTE SEPTIEMBRE IMROM'!Q517</f>
        <v>0</v>
      </c>
      <c r="R517" s="33" t="str">
        <f>IF(M517=0,"",M517/'CED. GRAL POR REP. O MANTTO'!G523)</f>
        <v/>
      </c>
      <c r="S517" s="44" t="str">
        <f t="shared" si="21"/>
        <v/>
      </c>
    </row>
    <row r="518" spans="2:19" s="3" customFormat="1" ht="37.5" hidden="1" customHeight="1" x14ac:dyDescent="0.2">
      <c r="B518" s="37">
        <v>501</v>
      </c>
      <c r="C518" s="38" t="str">
        <f>IF('CED. GRAL POR REP. O MANTTO'!C524="","",'CED. GRAL POR REP. O MANTTO'!C524)</f>
        <v/>
      </c>
      <c r="D518" s="333" t="str">
        <f>IF('CED. GRAL POR REP. O MANTTO'!D524="","",'CED. GRAL POR REP. O MANTTO'!D524)</f>
        <v/>
      </c>
      <c r="E518" s="333"/>
      <c r="F518" s="38" t="str">
        <f>IF('CED. GRAL POR REP. O MANTTO'!E524="","",'CED. GRAL POR REP. O MANTTO'!E524)</f>
        <v/>
      </c>
      <c r="G518" s="67" t="str">
        <f>IF('CED. GRAL POR REP. O MANTTO'!F524="","",'CED. GRAL POR REP. O MANTTO'!F524)</f>
        <v/>
      </c>
      <c r="H518" s="92">
        <f>+'REPORTE SEPTIEMBRE IMROM'!M518</f>
        <v>0</v>
      </c>
      <c r="I518" s="39"/>
      <c r="J518" s="39"/>
      <c r="K518" s="39"/>
      <c r="L518" s="30">
        <f t="shared" si="22"/>
        <v>0</v>
      </c>
      <c r="M518" s="30">
        <f t="shared" si="23"/>
        <v>0</v>
      </c>
      <c r="N518" s="90">
        <f>+'REPORTE SEPTIEMBRE IMROM'!N518</f>
        <v>0</v>
      </c>
      <c r="O518" s="55"/>
      <c r="P518" s="56"/>
      <c r="Q518" s="63">
        <f>+'REPORTE SEPTIEMBRE IMROM'!Q518</f>
        <v>0</v>
      </c>
      <c r="R518" s="33" t="str">
        <f>IF(M518=0,"",M518/'CED. GRAL POR REP. O MANTTO'!G524)</f>
        <v/>
      </c>
      <c r="S518" s="44" t="str">
        <f t="shared" si="21"/>
        <v/>
      </c>
    </row>
    <row r="519" spans="2:19" s="3" customFormat="1" ht="37.5" hidden="1" customHeight="1" x14ac:dyDescent="0.2">
      <c r="B519" s="37">
        <v>502</v>
      </c>
      <c r="C519" s="38" t="str">
        <f>IF('CED. GRAL POR REP. O MANTTO'!C525="","",'CED. GRAL POR REP. O MANTTO'!C525)</f>
        <v/>
      </c>
      <c r="D519" s="333" t="str">
        <f>IF('CED. GRAL POR REP. O MANTTO'!D525="","",'CED. GRAL POR REP. O MANTTO'!D525)</f>
        <v/>
      </c>
      <c r="E519" s="333"/>
      <c r="F519" s="38" t="str">
        <f>IF('CED. GRAL POR REP. O MANTTO'!E525="","",'CED. GRAL POR REP. O MANTTO'!E525)</f>
        <v/>
      </c>
      <c r="G519" s="67" t="str">
        <f>IF('CED. GRAL POR REP. O MANTTO'!F525="","",'CED. GRAL POR REP. O MANTTO'!F525)</f>
        <v/>
      </c>
      <c r="H519" s="92">
        <f>+'REPORTE SEPTIEMBRE IMROM'!M519</f>
        <v>0</v>
      </c>
      <c r="I519" s="39"/>
      <c r="J519" s="39"/>
      <c r="K519" s="39"/>
      <c r="L519" s="30">
        <f t="shared" si="22"/>
        <v>0</v>
      </c>
      <c r="M519" s="30">
        <f t="shared" si="23"/>
        <v>0</v>
      </c>
      <c r="N519" s="90">
        <f>+'REPORTE SEPTIEMBRE IMROM'!N519</f>
        <v>0</v>
      </c>
      <c r="O519" s="55"/>
      <c r="P519" s="56"/>
      <c r="Q519" s="63">
        <f>+'REPORTE SEPTIEMBRE IMROM'!Q519</f>
        <v>0</v>
      </c>
      <c r="R519" s="33" t="str">
        <f>IF(M519=0,"",M519/'CED. GRAL POR REP. O MANTTO'!G525)</f>
        <v/>
      </c>
      <c r="S519" s="44" t="str">
        <f t="shared" si="21"/>
        <v/>
      </c>
    </row>
    <row r="520" spans="2:19" s="3" customFormat="1" ht="37.5" hidden="1" customHeight="1" x14ac:dyDescent="0.2">
      <c r="B520" s="37">
        <v>503</v>
      </c>
      <c r="C520" s="38" t="str">
        <f>IF('CED. GRAL POR REP. O MANTTO'!C526="","",'CED. GRAL POR REP. O MANTTO'!C526)</f>
        <v/>
      </c>
      <c r="D520" s="333" t="str">
        <f>IF('CED. GRAL POR REP. O MANTTO'!D526="","",'CED. GRAL POR REP. O MANTTO'!D526)</f>
        <v/>
      </c>
      <c r="E520" s="333"/>
      <c r="F520" s="38" t="str">
        <f>IF('CED. GRAL POR REP. O MANTTO'!E526="","",'CED. GRAL POR REP. O MANTTO'!E526)</f>
        <v/>
      </c>
      <c r="G520" s="67" t="str">
        <f>IF('CED. GRAL POR REP. O MANTTO'!F526="","",'CED. GRAL POR REP. O MANTTO'!F526)</f>
        <v/>
      </c>
      <c r="H520" s="92">
        <f>+'REPORTE SEPTIEMBRE IMROM'!M520</f>
        <v>0</v>
      </c>
      <c r="I520" s="39"/>
      <c r="J520" s="39"/>
      <c r="K520" s="39"/>
      <c r="L520" s="30">
        <f t="shared" si="22"/>
        <v>0</v>
      </c>
      <c r="M520" s="30">
        <f t="shared" si="23"/>
        <v>0</v>
      </c>
      <c r="N520" s="90">
        <f>+'REPORTE SEPTIEMBRE IMROM'!N520</f>
        <v>0</v>
      </c>
      <c r="O520" s="55"/>
      <c r="P520" s="56"/>
      <c r="Q520" s="63">
        <f>+'REPORTE SEPTIEMBRE IMROM'!Q520</f>
        <v>0</v>
      </c>
      <c r="R520" s="33" t="str">
        <f>IF(M520=0,"",M520/'CED. GRAL POR REP. O MANTTO'!G526)</f>
        <v/>
      </c>
      <c r="S520" s="44" t="str">
        <f t="shared" si="21"/>
        <v/>
      </c>
    </row>
    <row r="521" spans="2:19" s="3" customFormat="1" ht="37.5" hidden="1" customHeight="1" x14ac:dyDescent="0.2">
      <c r="B521" s="37">
        <v>504</v>
      </c>
      <c r="C521" s="38" t="str">
        <f>IF('CED. GRAL POR REP. O MANTTO'!C527="","",'CED. GRAL POR REP. O MANTTO'!C527)</f>
        <v/>
      </c>
      <c r="D521" s="333" t="str">
        <f>IF('CED. GRAL POR REP. O MANTTO'!D527="","",'CED. GRAL POR REP. O MANTTO'!D527)</f>
        <v/>
      </c>
      <c r="E521" s="333"/>
      <c r="F521" s="38" t="str">
        <f>IF('CED. GRAL POR REP. O MANTTO'!E527="","",'CED. GRAL POR REP. O MANTTO'!E527)</f>
        <v/>
      </c>
      <c r="G521" s="67" t="str">
        <f>IF('CED. GRAL POR REP. O MANTTO'!F527="","",'CED. GRAL POR REP. O MANTTO'!F527)</f>
        <v/>
      </c>
      <c r="H521" s="92">
        <f>+'REPORTE SEPTIEMBRE IMROM'!M521</f>
        <v>0</v>
      </c>
      <c r="I521" s="39"/>
      <c r="J521" s="39"/>
      <c r="K521" s="39"/>
      <c r="L521" s="30">
        <f t="shared" si="22"/>
        <v>0</v>
      </c>
      <c r="M521" s="30">
        <f t="shared" si="23"/>
        <v>0</v>
      </c>
      <c r="N521" s="90">
        <f>+'REPORTE SEPTIEMBRE IMROM'!N521</f>
        <v>0</v>
      </c>
      <c r="O521" s="55"/>
      <c r="P521" s="56"/>
      <c r="Q521" s="63">
        <f>+'REPORTE SEPTIEMBRE IMROM'!Q521</f>
        <v>0</v>
      </c>
      <c r="R521" s="33" t="str">
        <f>IF(M521=0,"",M521/'CED. GRAL POR REP. O MANTTO'!G527)</f>
        <v/>
      </c>
      <c r="S521" s="44" t="str">
        <f t="shared" si="21"/>
        <v/>
      </c>
    </row>
    <row r="522" spans="2:19" s="3" customFormat="1" ht="37.5" hidden="1" customHeight="1" x14ac:dyDescent="0.2">
      <c r="B522" s="37">
        <v>505</v>
      </c>
      <c r="C522" s="38" t="str">
        <f>IF('CED. GRAL POR REP. O MANTTO'!C528="","",'CED. GRAL POR REP. O MANTTO'!C528)</f>
        <v/>
      </c>
      <c r="D522" s="333" t="str">
        <f>IF('CED. GRAL POR REP. O MANTTO'!D528="","",'CED. GRAL POR REP. O MANTTO'!D528)</f>
        <v/>
      </c>
      <c r="E522" s="333"/>
      <c r="F522" s="38" t="str">
        <f>IF('CED. GRAL POR REP. O MANTTO'!E528="","",'CED. GRAL POR REP. O MANTTO'!E528)</f>
        <v/>
      </c>
      <c r="G522" s="67" t="str">
        <f>IF('CED. GRAL POR REP. O MANTTO'!F528="","",'CED. GRAL POR REP. O MANTTO'!F528)</f>
        <v/>
      </c>
      <c r="H522" s="92">
        <f>+'REPORTE SEPTIEMBRE IMROM'!M522</f>
        <v>0</v>
      </c>
      <c r="I522" s="39"/>
      <c r="J522" s="39"/>
      <c r="K522" s="39"/>
      <c r="L522" s="30">
        <f t="shared" si="22"/>
        <v>0</v>
      </c>
      <c r="M522" s="30">
        <f t="shared" si="23"/>
        <v>0</v>
      </c>
      <c r="N522" s="90">
        <f>+'REPORTE SEPTIEMBRE IMROM'!N522</f>
        <v>0</v>
      </c>
      <c r="O522" s="55"/>
      <c r="P522" s="56"/>
      <c r="Q522" s="63">
        <f>+'REPORTE SEPTIEMBRE IMROM'!Q522</f>
        <v>0</v>
      </c>
      <c r="R522" s="33" t="str">
        <f>IF(M522=0,"",M522/'CED. GRAL POR REP. O MANTTO'!G528)</f>
        <v/>
      </c>
      <c r="S522" s="44" t="str">
        <f t="shared" si="21"/>
        <v/>
      </c>
    </row>
    <row r="523" spans="2:19" s="3" customFormat="1" ht="37.5" hidden="1" customHeight="1" x14ac:dyDescent="0.2">
      <c r="B523" s="37">
        <v>506</v>
      </c>
      <c r="C523" s="38" t="str">
        <f>IF('CED. GRAL POR REP. O MANTTO'!C529="","",'CED. GRAL POR REP. O MANTTO'!C529)</f>
        <v/>
      </c>
      <c r="D523" s="333" t="str">
        <f>IF('CED. GRAL POR REP. O MANTTO'!D529="","",'CED. GRAL POR REP. O MANTTO'!D529)</f>
        <v/>
      </c>
      <c r="E523" s="333"/>
      <c r="F523" s="38" t="str">
        <f>IF('CED. GRAL POR REP. O MANTTO'!E529="","",'CED. GRAL POR REP. O MANTTO'!E529)</f>
        <v/>
      </c>
      <c r="G523" s="67" t="str">
        <f>IF('CED. GRAL POR REP. O MANTTO'!F529="","",'CED. GRAL POR REP. O MANTTO'!F529)</f>
        <v/>
      </c>
      <c r="H523" s="92">
        <f>+'REPORTE SEPTIEMBRE IMROM'!M523</f>
        <v>0</v>
      </c>
      <c r="I523" s="39"/>
      <c r="J523" s="39"/>
      <c r="K523" s="39"/>
      <c r="L523" s="30">
        <f t="shared" si="22"/>
        <v>0</v>
      </c>
      <c r="M523" s="30">
        <f t="shared" si="23"/>
        <v>0</v>
      </c>
      <c r="N523" s="90">
        <f>+'REPORTE SEPTIEMBRE IMROM'!N523</f>
        <v>0</v>
      </c>
      <c r="O523" s="55"/>
      <c r="P523" s="56"/>
      <c r="Q523" s="63">
        <f>+'REPORTE SEPTIEMBRE IMROM'!Q523</f>
        <v>0</v>
      </c>
      <c r="R523" s="33" t="str">
        <f>IF(M523=0,"",M523/'CED. GRAL POR REP. O MANTTO'!G529)</f>
        <v/>
      </c>
      <c r="S523" s="44" t="str">
        <f t="shared" si="21"/>
        <v/>
      </c>
    </row>
    <row r="524" spans="2:19" s="3" customFormat="1" ht="37.5" hidden="1" customHeight="1" x14ac:dyDescent="0.2">
      <c r="B524" s="37">
        <v>507</v>
      </c>
      <c r="C524" s="38" t="str">
        <f>IF('CED. GRAL POR REP. O MANTTO'!C530="","",'CED. GRAL POR REP. O MANTTO'!C530)</f>
        <v/>
      </c>
      <c r="D524" s="333" t="str">
        <f>IF('CED. GRAL POR REP. O MANTTO'!D530="","",'CED. GRAL POR REP. O MANTTO'!D530)</f>
        <v/>
      </c>
      <c r="E524" s="333"/>
      <c r="F524" s="38" t="str">
        <f>IF('CED. GRAL POR REP. O MANTTO'!E530="","",'CED. GRAL POR REP. O MANTTO'!E530)</f>
        <v/>
      </c>
      <c r="G524" s="67" t="str">
        <f>IF('CED. GRAL POR REP. O MANTTO'!F530="","",'CED. GRAL POR REP. O MANTTO'!F530)</f>
        <v/>
      </c>
      <c r="H524" s="92">
        <f>+'REPORTE SEPTIEMBRE IMROM'!M524</f>
        <v>0</v>
      </c>
      <c r="I524" s="39"/>
      <c r="J524" s="39"/>
      <c r="K524" s="39"/>
      <c r="L524" s="30">
        <f t="shared" si="22"/>
        <v>0</v>
      </c>
      <c r="M524" s="30">
        <f t="shared" si="23"/>
        <v>0</v>
      </c>
      <c r="N524" s="90">
        <f>+'REPORTE SEPTIEMBRE IMROM'!N524</f>
        <v>0</v>
      </c>
      <c r="O524" s="55"/>
      <c r="P524" s="56"/>
      <c r="Q524" s="63">
        <f>+'REPORTE SEPTIEMBRE IMROM'!Q524</f>
        <v>0</v>
      </c>
      <c r="R524" s="33" t="str">
        <f>IF(M524=0,"",M524/'CED. GRAL POR REP. O MANTTO'!G530)</f>
        <v/>
      </c>
      <c r="S524" s="44" t="str">
        <f t="shared" si="21"/>
        <v/>
      </c>
    </row>
    <row r="525" spans="2:19" s="3" customFormat="1" ht="37.5" hidden="1" customHeight="1" x14ac:dyDescent="0.2">
      <c r="B525" s="37">
        <v>508</v>
      </c>
      <c r="C525" s="38" t="str">
        <f>IF('CED. GRAL POR REP. O MANTTO'!C531="","",'CED. GRAL POR REP. O MANTTO'!C531)</f>
        <v/>
      </c>
      <c r="D525" s="333" t="str">
        <f>IF('CED. GRAL POR REP. O MANTTO'!D531="","",'CED. GRAL POR REP. O MANTTO'!D531)</f>
        <v/>
      </c>
      <c r="E525" s="333"/>
      <c r="F525" s="38" t="str">
        <f>IF('CED. GRAL POR REP. O MANTTO'!E531="","",'CED. GRAL POR REP. O MANTTO'!E531)</f>
        <v/>
      </c>
      <c r="G525" s="67" t="str">
        <f>IF('CED. GRAL POR REP. O MANTTO'!F531="","",'CED. GRAL POR REP. O MANTTO'!F531)</f>
        <v/>
      </c>
      <c r="H525" s="92">
        <f>+'REPORTE SEPTIEMBRE IMROM'!M525</f>
        <v>0</v>
      </c>
      <c r="I525" s="39"/>
      <c r="J525" s="39"/>
      <c r="K525" s="39"/>
      <c r="L525" s="30">
        <f t="shared" si="22"/>
        <v>0</v>
      </c>
      <c r="M525" s="30">
        <f t="shared" si="23"/>
        <v>0</v>
      </c>
      <c r="N525" s="90">
        <f>+'REPORTE SEPTIEMBRE IMROM'!N525</f>
        <v>0</v>
      </c>
      <c r="O525" s="55"/>
      <c r="P525" s="56"/>
      <c r="Q525" s="63">
        <f>+'REPORTE SEPTIEMBRE IMROM'!Q525</f>
        <v>0</v>
      </c>
      <c r="R525" s="33" t="str">
        <f>IF(M525=0,"",M525/'CED. GRAL POR REP. O MANTTO'!G531)</f>
        <v/>
      </c>
      <c r="S525" s="44" t="str">
        <f t="shared" si="21"/>
        <v/>
      </c>
    </row>
    <row r="526" spans="2:19" s="3" customFormat="1" ht="37.5" hidden="1" customHeight="1" x14ac:dyDescent="0.2">
      <c r="B526" s="37">
        <v>509</v>
      </c>
      <c r="C526" s="38" t="str">
        <f>IF('CED. GRAL POR REP. O MANTTO'!C532="","",'CED. GRAL POR REP. O MANTTO'!C532)</f>
        <v/>
      </c>
      <c r="D526" s="333" t="str">
        <f>IF('CED. GRAL POR REP. O MANTTO'!D532="","",'CED. GRAL POR REP. O MANTTO'!D532)</f>
        <v/>
      </c>
      <c r="E526" s="333"/>
      <c r="F526" s="38" t="str">
        <f>IF('CED. GRAL POR REP. O MANTTO'!E532="","",'CED. GRAL POR REP. O MANTTO'!E532)</f>
        <v/>
      </c>
      <c r="G526" s="67" t="str">
        <f>IF('CED. GRAL POR REP. O MANTTO'!F532="","",'CED. GRAL POR REP. O MANTTO'!F532)</f>
        <v/>
      </c>
      <c r="H526" s="92">
        <f>+'REPORTE SEPTIEMBRE IMROM'!M526</f>
        <v>0</v>
      </c>
      <c r="I526" s="39"/>
      <c r="J526" s="39"/>
      <c r="K526" s="39"/>
      <c r="L526" s="30">
        <f t="shared" si="22"/>
        <v>0</v>
      </c>
      <c r="M526" s="30">
        <f t="shared" si="23"/>
        <v>0</v>
      </c>
      <c r="N526" s="90">
        <f>+'REPORTE SEPTIEMBRE IMROM'!N526</f>
        <v>0</v>
      </c>
      <c r="O526" s="55"/>
      <c r="P526" s="56"/>
      <c r="Q526" s="63">
        <f>+'REPORTE SEPTIEMBRE IMROM'!Q526</f>
        <v>0</v>
      </c>
      <c r="R526" s="33" t="str">
        <f>IF(M526=0,"",M526/'CED. GRAL POR REP. O MANTTO'!G532)</f>
        <v/>
      </c>
      <c r="S526" s="44" t="str">
        <f t="shared" si="21"/>
        <v/>
      </c>
    </row>
    <row r="527" spans="2:19" s="3" customFormat="1" ht="37.5" hidden="1" customHeight="1" x14ac:dyDescent="0.2">
      <c r="B527" s="37">
        <v>510</v>
      </c>
      <c r="C527" s="38" t="str">
        <f>IF('CED. GRAL POR REP. O MANTTO'!C533="","",'CED. GRAL POR REP. O MANTTO'!C533)</f>
        <v/>
      </c>
      <c r="D527" s="333" t="str">
        <f>IF('CED. GRAL POR REP. O MANTTO'!D533="","",'CED. GRAL POR REP. O MANTTO'!D533)</f>
        <v/>
      </c>
      <c r="E527" s="333"/>
      <c r="F527" s="38" t="str">
        <f>IF('CED. GRAL POR REP. O MANTTO'!E533="","",'CED. GRAL POR REP. O MANTTO'!E533)</f>
        <v/>
      </c>
      <c r="G527" s="67" t="str">
        <f>IF('CED. GRAL POR REP. O MANTTO'!F533="","",'CED. GRAL POR REP. O MANTTO'!F533)</f>
        <v/>
      </c>
      <c r="H527" s="92">
        <f>+'REPORTE SEPTIEMBRE IMROM'!M527</f>
        <v>0</v>
      </c>
      <c r="I527" s="39"/>
      <c r="J527" s="39"/>
      <c r="K527" s="39"/>
      <c r="L527" s="30">
        <f t="shared" si="22"/>
        <v>0</v>
      </c>
      <c r="M527" s="30">
        <f t="shared" si="23"/>
        <v>0</v>
      </c>
      <c r="N527" s="90">
        <f>+'REPORTE SEPTIEMBRE IMROM'!N527</f>
        <v>0</v>
      </c>
      <c r="O527" s="55"/>
      <c r="P527" s="56"/>
      <c r="Q527" s="63">
        <f>+'REPORTE SEPTIEMBRE IMROM'!Q527</f>
        <v>0</v>
      </c>
      <c r="R527" s="33" t="str">
        <f>IF(M527=0,"",M527/'CED. GRAL POR REP. O MANTTO'!G533)</f>
        <v/>
      </c>
      <c r="S527" s="44" t="str">
        <f t="shared" si="21"/>
        <v/>
      </c>
    </row>
    <row r="528" spans="2:19" s="3" customFormat="1" ht="37.5" hidden="1" customHeight="1" x14ac:dyDescent="0.2">
      <c r="B528" s="37">
        <v>511</v>
      </c>
      <c r="C528" s="38" t="str">
        <f>IF('CED. GRAL POR REP. O MANTTO'!C534="","",'CED. GRAL POR REP. O MANTTO'!C534)</f>
        <v/>
      </c>
      <c r="D528" s="333" t="str">
        <f>IF('CED. GRAL POR REP. O MANTTO'!D534="","",'CED. GRAL POR REP. O MANTTO'!D534)</f>
        <v/>
      </c>
      <c r="E528" s="333"/>
      <c r="F528" s="38" t="str">
        <f>IF('CED. GRAL POR REP. O MANTTO'!E534="","",'CED. GRAL POR REP. O MANTTO'!E534)</f>
        <v/>
      </c>
      <c r="G528" s="67" t="str">
        <f>IF('CED. GRAL POR REP. O MANTTO'!F534="","",'CED. GRAL POR REP. O MANTTO'!F534)</f>
        <v/>
      </c>
      <c r="H528" s="92">
        <f>+'REPORTE SEPTIEMBRE IMROM'!M528</f>
        <v>0</v>
      </c>
      <c r="I528" s="39"/>
      <c r="J528" s="39"/>
      <c r="K528" s="39"/>
      <c r="L528" s="30">
        <f t="shared" si="22"/>
        <v>0</v>
      </c>
      <c r="M528" s="30">
        <f t="shared" si="23"/>
        <v>0</v>
      </c>
      <c r="N528" s="90">
        <f>+'REPORTE SEPTIEMBRE IMROM'!N528</f>
        <v>0</v>
      </c>
      <c r="O528" s="55"/>
      <c r="P528" s="56"/>
      <c r="Q528" s="63">
        <f>+'REPORTE SEPTIEMBRE IMROM'!Q528</f>
        <v>0</v>
      </c>
      <c r="R528" s="33" t="str">
        <f>IF(M528=0,"",M528/'CED. GRAL POR REP. O MANTTO'!G534)</f>
        <v/>
      </c>
      <c r="S528" s="44" t="str">
        <f t="shared" si="21"/>
        <v/>
      </c>
    </row>
    <row r="529" spans="2:19" s="3" customFormat="1" ht="37.5" hidden="1" customHeight="1" x14ac:dyDescent="0.2">
      <c r="B529" s="37">
        <v>512</v>
      </c>
      <c r="C529" s="38" t="str">
        <f>IF('CED. GRAL POR REP. O MANTTO'!C535="","",'CED. GRAL POR REP. O MANTTO'!C535)</f>
        <v/>
      </c>
      <c r="D529" s="333" t="str">
        <f>IF('CED. GRAL POR REP. O MANTTO'!D535="","",'CED. GRAL POR REP. O MANTTO'!D535)</f>
        <v/>
      </c>
      <c r="E529" s="333"/>
      <c r="F529" s="38" t="str">
        <f>IF('CED. GRAL POR REP. O MANTTO'!E535="","",'CED. GRAL POR REP. O MANTTO'!E535)</f>
        <v/>
      </c>
      <c r="G529" s="67" t="str">
        <f>IF('CED. GRAL POR REP. O MANTTO'!F535="","",'CED. GRAL POR REP. O MANTTO'!F535)</f>
        <v/>
      </c>
      <c r="H529" s="92">
        <f>+'REPORTE SEPTIEMBRE IMROM'!M529</f>
        <v>0</v>
      </c>
      <c r="I529" s="39"/>
      <c r="J529" s="39"/>
      <c r="K529" s="39"/>
      <c r="L529" s="30">
        <f t="shared" si="22"/>
        <v>0</v>
      </c>
      <c r="M529" s="30">
        <f t="shared" si="23"/>
        <v>0</v>
      </c>
      <c r="N529" s="90">
        <f>+'REPORTE SEPTIEMBRE IMROM'!N529</f>
        <v>0</v>
      </c>
      <c r="O529" s="55"/>
      <c r="P529" s="56"/>
      <c r="Q529" s="63">
        <f>+'REPORTE SEPTIEMBRE IMROM'!Q529</f>
        <v>0</v>
      </c>
      <c r="R529" s="33" t="str">
        <f>IF(M529=0,"",M529/'CED. GRAL POR REP. O MANTTO'!G535)</f>
        <v/>
      </c>
      <c r="S529" s="44" t="str">
        <f t="shared" si="21"/>
        <v/>
      </c>
    </row>
    <row r="530" spans="2:19" s="3" customFormat="1" ht="37.5" hidden="1" customHeight="1" x14ac:dyDescent="0.2">
      <c r="B530" s="37">
        <v>513</v>
      </c>
      <c r="C530" s="38" t="str">
        <f>IF('CED. GRAL POR REP. O MANTTO'!C536="","",'CED. GRAL POR REP. O MANTTO'!C536)</f>
        <v/>
      </c>
      <c r="D530" s="333" t="str">
        <f>IF('CED. GRAL POR REP. O MANTTO'!D536="","",'CED. GRAL POR REP. O MANTTO'!D536)</f>
        <v/>
      </c>
      <c r="E530" s="333"/>
      <c r="F530" s="38" t="str">
        <f>IF('CED. GRAL POR REP. O MANTTO'!E536="","",'CED. GRAL POR REP. O MANTTO'!E536)</f>
        <v/>
      </c>
      <c r="G530" s="67" t="str">
        <f>IF('CED. GRAL POR REP. O MANTTO'!F536="","",'CED. GRAL POR REP. O MANTTO'!F536)</f>
        <v/>
      </c>
      <c r="H530" s="92">
        <f>+'REPORTE SEPTIEMBRE IMROM'!M530</f>
        <v>0</v>
      </c>
      <c r="I530" s="39"/>
      <c r="J530" s="39"/>
      <c r="K530" s="39"/>
      <c r="L530" s="30">
        <f t="shared" si="22"/>
        <v>0</v>
      </c>
      <c r="M530" s="30">
        <f t="shared" si="23"/>
        <v>0</v>
      </c>
      <c r="N530" s="90">
        <f>+'REPORTE SEPTIEMBRE IMROM'!N530</f>
        <v>0</v>
      </c>
      <c r="O530" s="55"/>
      <c r="P530" s="56"/>
      <c r="Q530" s="63">
        <f>+'REPORTE SEPTIEMBRE IMROM'!Q530</f>
        <v>0</v>
      </c>
      <c r="R530" s="33" t="str">
        <f>IF(M530=0,"",M530/'CED. GRAL POR REP. O MANTTO'!G536)</f>
        <v/>
      </c>
      <c r="S530" s="44" t="str">
        <f t="shared" ref="S530:S593" si="24">IF(R530="","",IF(R530&gt;1,"SOBRE EJERCICIO DE RECURSOS",""))</f>
        <v/>
      </c>
    </row>
    <row r="531" spans="2:19" s="3" customFormat="1" ht="37.5" hidden="1" customHeight="1" x14ac:dyDescent="0.2">
      <c r="B531" s="37">
        <v>514</v>
      </c>
      <c r="C531" s="38" t="str">
        <f>IF('CED. GRAL POR REP. O MANTTO'!C537="","",'CED. GRAL POR REP. O MANTTO'!C537)</f>
        <v/>
      </c>
      <c r="D531" s="333" t="str">
        <f>IF('CED. GRAL POR REP. O MANTTO'!D537="","",'CED. GRAL POR REP. O MANTTO'!D537)</f>
        <v/>
      </c>
      <c r="E531" s="333"/>
      <c r="F531" s="38" t="str">
        <f>IF('CED. GRAL POR REP. O MANTTO'!E537="","",'CED. GRAL POR REP. O MANTTO'!E537)</f>
        <v/>
      </c>
      <c r="G531" s="67" t="str">
        <f>IF('CED. GRAL POR REP. O MANTTO'!F537="","",'CED. GRAL POR REP. O MANTTO'!F537)</f>
        <v/>
      </c>
      <c r="H531" s="92">
        <f>+'REPORTE SEPTIEMBRE IMROM'!M531</f>
        <v>0</v>
      </c>
      <c r="I531" s="39"/>
      <c r="J531" s="39"/>
      <c r="K531" s="39"/>
      <c r="L531" s="30">
        <f t="shared" si="22"/>
        <v>0</v>
      </c>
      <c r="M531" s="30">
        <f t="shared" si="23"/>
        <v>0</v>
      </c>
      <c r="N531" s="90">
        <f>+'REPORTE SEPTIEMBRE IMROM'!N531</f>
        <v>0</v>
      </c>
      <c r="O531" s="55"/>
      <c r="P531" s="56"/>
      <c r="Q531" s="63">
        <f>+'REPORTE SEPTIEMBRE IMROM'!Q531</f>
        <v>0</v>
      </c>
      <c r="R531" s="33" t="str">
        <f>IF(M531=0,"",M531/'CED. GRAL POR REP. O MANTTO'!G537)</f>
        <v/>
      </c>
      <c r="S531" s="44" t="str">
        <f t="shared" si="24"/>
        <v/>
      </c>
    </row>
    <row r="532" spans="2:19" s="3" customFormat="1" ht="37.5" hidden="1" customHeight="1" x14ac:dyDescent="0.2">
      <c r="B532" s="37">
        <v>515</v>
      </c>
      <c r="C532" s="38" t="str">
        <f>IF('CED. GRAL POR REP. O MANTTO'!C538="","",'CED. GRAL POR REP. O MANTTO'!C538)</f>
        <v/>
      </c>
      <c r="D532" s="333" t="str">
        <f>IF('CED. GRAL POR REP. O MANTTO'!D538="","",'CED. GRAL POR REP. O MANTTO'!D538)</f>
        <v/>
      </c>
      <c r="E532" s="333"/>
      <c r="F532" s="38" t="str">
        <f>IF('CED. GRAL POR REP. O MANTTO'!E538="","",'CED. GRAL POR REP. O MANTTO'!E538)</f>
        <v/>
      </c>
      <c r="G532" s="67" t="str">
        <f>IF('CED. GRAL POR REP. O MANTTO'!F538="","",'CED. GRAL POR REP. O MANTTO'!F538)</f>
        <v/>
      </c>
      <c r="H532" s="92">
        <f>+'REPORTE SEPTIEMBRE IMROM'!M532</f>
        <v>0</v>
      </c>
      <c r="I532" s="39"/>
      <c r="J532" s="39"/>
      <c r="K532" s="39"/>
      <c r="L532" s="30">
        <f t="shared" ref="L532:L595" si="25">I532+J532+K532</f>
        <v>0</v>
      </c>
      <c r="M532" s="30">
        <f t="shared" ref="M532:M595" si="26">H532+L532</f>
        <v>0</v>
      </c>
      <c r="N532" s="90">
        <f>+'REPORTE SEPTIEMBRE IMROM'!N532</f>
        <v>0</v>
      </c>
      <c r="O532" s="55"/>
      <c r="P532" s="56"/>
      <c r="Q532" s="63">
        <f>+'REPORTE SEPTIEMBRE IMROM'!Q532</f>
        <v>0</v>
      </c>
      <c r="R532" s="33" t="str">
        <f>IF(M532=0,"",M532/'CED. GRAL POR REP. O MANTTO'!G538)</f>
        <v/>
      </c>
      <c r="S532" s="44" t="str">
        <f t="shared" si="24"/>
        <v/>
      </c>
    </row>
    <row r="533" spans="2:19" s="3" customFormat="1" ht="37.5" hidden="1" customHeight="1" x14ac:dyDescent="0.2">
      <c r="B533" s="37">
        <v>516</v>
      </c>
      <c r="C533" s="38" t="str">
        <f>IF('CED. GRAL POR REP. O MANTTO'!C539="","",'CED. GRAL POR REP. O MANTTO'!C539)</f>
        <v/>
      </c>
      <c r="D533" s="333" t="str">
        <f>IF('CED. GRAL POR REP. O MANTTO'!D539="","",'CED. GRAL POR REP. O MANTTO'!D539)</f>
        <v/>
      </c>
      <c r="E533" s="333"/>
      <c r="F533" s="38" t="str">
        <f>IF('CED. GRAL POR REP. O MANTTO'!E539="","",'CED. GRAL POR REP. O MANTTO'!E539)</f>
        <v/>
      </c>
      <c r="G533" s="67" t="str">
        <f>IF('CED. GRAL POR REP. O MANTTO'!F539="","",'CED. GRAL POR REP. O MANTTO'!F539)</f>
        <v/>
      </c>
      <c r="H533" s="92">
        <f>+'REPORTE SEPTIEMBRE IMROM'!M533</f>
        <v>0</v>
      </c>
      <c r="I533" s="39"/>
      <c r="J533" s="39"/>
      <c r="K533" s="39"/>
      <c r="L533" s="30">
        <f t="shared" si="25"/>
        <v>0</v>
      </c>
      <c r="M533" s="30">
        <f t="shared" si="26"/>
        <v>0</v>
      </c>
      <c r="N533" s="90">
        <f>+'REPORTE SEPTIEMBRE IMROM'!N533</f>
        <v>0</v>
      </c>
      <c r="O533" s="55"/>
      <c r="P533" s="56"/>
      <c r="Q533" s="63">
        <f>+'REPORTE SEPTIEMBRE IMROM'!Q533</f>
        <v>0</v>
      </c>
      <c r="R533" s="33" t="str">
        <f>IF(M533=0,"",M533/'CED. GRAL POR REP. O MANTTO'!G539)</f>
        <v/>
      </c>
      <c r="S533" s="44" t="str">
        <f t="shared" si="24"/>
        <v/>
      </c>
    </row>
    <row r="534" spans="2:19" s="3" customFormat="1" ht="37.5" hidden="1" customHeight="1" x14ac:dyDescent="0.2">
      <c r="B534" s="37">
        <v>517</v>
      </c>
      <c r="C534" s="38" t="str">
        <f>IF('CED. GRAL POR REP. O MANTTO'!C540="","",'CED. GRAL POR REP. O MANTTO'!C540)</f>
        <v/>
      </c>
      <c r="D534" s="333" t="str">
        <f>IF('CED. GRAL POR REP. O MANTTO'!D540="","",'CED. GRAL POR REP. O MANTTO'!D540)</f>
        <v/>
      </c>
      <c r="E534" s="333"/>
      <c r="F534" s="38" t="str">
        <f>IF('CED. GRAL POR REP. O MANTTO'!E540="","",'CED. GRAL POR REP. O MANTTO'!E540)</f>
        <v/>
      </c>
      <c r="G534" s="67" t="str">
        <f>IF('CED. GRAL POR REP. O MANTTO'!F540="","",'CED. GRAL POR REP. O MANTTO'!F540)</f>
        <v/>
      </c>
      <c r="H534" s="92">
        <f>+'REPORTE SEPTIEMBRE IMROM'!M534</f>
        <v>0</v>
      </c>
      <c r="I534" s="39"/>
      <c r="J534" s="39"/>
      <c r="K534" s="39"/>
      <c r="L534" s="30">
        <f t="shared" si="25"/>
        <v>0</v>
      </c>
      <c r="M534" s="30">
        <f t="shared" si="26"/>
        <v>0</v>
      </c>
      <c r="N534" s="90">
        <f>+'REPORTE SEPTIEMBRE IMROM'!N534</f>
        <v>0</v>
      </c>
      <c r="O534" s="55"/>
      <c r="P534" s="56"/>
      <c r="Q534" s="63">
        <f>+'REPORTE SEPTIEMBRE IMROM'!Q534</f>
        <v>0</v>
      </c>
      <c r="R534" s="33" t="str">
        <f>IF(M534=0,"",M534/'CED. GRAL POR REP. O MANTTO'!G540)</f>
        <v/>
      </c>
      <c r="S534" s="44" t="str">
        <f t="shared" si="24"/>
        <v/>
      </c>
    </row>
    <row r="535" spans="2:19" s="3" customFormat="1" ht="37.5" hidden="1" customHeight="1" x14ac:dyDescent="0.2">
      <c r="B535" s="37">
        <v>518</v>
      </c>
      <c r="C535" s="38" t="str">
        <f>IF('CED. GRAL POR REP. O MANTTO'!C541="","",'CED. GRAL POR REP. O MANTTO'!C541)</f>
        <v/>
      </c>
      <c r="D535" s="333" t="str">
        <f>IF('CED. GRAL POR REP. O MANTTO'!D541="","",'CED. GRAL POR REP. O MANTTO'!D541)</f>
        <v/>
      </c>
      <c r="E535" s="333"/>
      <c r="F535" s="38" t="str">
        <f>IF('CED. GRAL POR REP. O MANTTO'!E541="","",'CED. GRAL POR REP. O MANTTO'!E541)</f>
        <v/>
      </c>
      <c r="G535" s="67" t="str">
        <f>IF('CED. GRAL POR REP. O MANTTO'!F541="","",'CED. GRAL POR REP. O MANTTO'!F541)</f>
        <v/>
      </c>
      <c r="H535" s="92">
        <f>+'REPORTE SEPTIEMBRE IMROM'!M535</f>
        <v>0</v>
      </c>
      <c r="I535" s="39"/>
      <c r="J535" s="39"/>
      <c r="K535" s="39"/>
      <c r="L535" s="30">
        <f t="shared" si="25"/>
        <v>0</v>
      </c>
      <c r="M535" s="30">
        <f t="shared" si="26"/>
        <v>0</v>
      </c>
      <c r="N535" s="90">
        <f>+'REPORTE SEPTIEMBRE IMROM'!N535</f>
        <v>0</v>
      </c>
      <c r="O535" s="55"/>
      <c r="P535" s="56"/>
      <c r="Q535" s="63">
        <f>+'REPORTE SEPTIEMBRE IMROM'!Q535</f>
        <v>0</v>
      </c>
      <c r="R535" s="33" t="str">
        <f>IF(M535=0,"",M535/'CED. GRAL POR REP. O MANTTO'!G541)</f>
        <v/>
      </c>
      <c r="S535" s="44" t="str">
        <f t="shared" si="24"/>
        <v/>
      </c>
    </row>
    <row r="536" spans="2:19" s="3" customFormat="1" ht="37.5" hidden="1" customHeight="1" x14ac:dyDescent="0.2">
      <c r="B536" s="37">
        <v>519</v>
      </c>
      <c r="C536" s="38" t="str">
        <f>IF('CED. GRAL POR REP. O MANTTO'!C542="","",'CED. GRAL POR REP. O MANTTO'!C542)</f>
        <v/>
      </c>
      <c r="D536" s="333" t="str">
        <f>IF('CED. GRAL POR REP. O MANTTO'!D542="","",'CED. GRAL POR REP. O MANTTO'!D542)</f>
        <v/>
      </c>
      <c r="E536" s="333"/>
      <c r="F536" s="38" t="str">
        <f>IF('CED. GRAL POR REP. O MANTTO'!E542="","",'CED. GRAL POR REP. O MANTTO'!E542)</f>
        <v/>
      </c>
      <c r="G536" s="67" t="str">
        <f>IF('CED. GRAL POR REP. O MANTTO'!F542="","",'CED. GRAL POR REP. O MANTTO'!F542)</f>
        <v/>
      </c>
      <c r="H536" s="92">
        <f>+'REPORTE SEPTIEMBRE IMROM'!M536</f>
        <v>0</v>
      </c>
      <c r="I536" s="39"/>
      <c r="J536" s="39"/>
      <c r="K536" s="39"/>
      <c r="L536" s="30">
        <f t="shared" si="25"/>
        <v>0</v>
      </c>
      <c r="M536" s="30">
        <f t="shared" si="26"/>
        <v>0</v>
      </c>
      <c r="N536" s="90">
        <f>+'REPORTE SEPTIEMBRE IMROM'!N536</f>
        <v>0</v>
      </c>
      <c r="O536" s="55"/>
      <c r="P536" s="56"/>
      <c r="Q536" s="63">
        <f>+'REPORTE SEPTIEMBRE IMROM'!Q536</f>
        <v>0</v>
      </c>
      <c r="R536" s="33" t="str">
        <f>IF(M536=0,"",M536/'CED. GRAL POR REP. O MANTTO'!G542)</f>
        <v/>
      </c>
      <c r="S536" s="44" t="str">
        <f t="shared" si="24"/>
        <v/>
      </c>
    </row>
    <row r="537" spans="2:19" s="3" customFormat="1" ht="37.5" hidden="1" customHeight="1" x14ac:dyDescent="0.2">
      <c r="B537" s="37">
        <v>520</v>
      </c>
      <c r="C537" s="38" t="str">
        <f>IF('CED. GRAL POR REP. O MANTTO'!C543="","",'CED. GRAL POR REP. O MANTTO'!C543)</f>
        <v/>
      </c>
      <c r="D537" s="333" t="str">
        <f>IF('CED. GRAL POR REP. O MANTTO'!D543="","",'CED. GRAL POR REP. O MANTTO'!D543)</f>
        <v/>
      </c>
      <c r="E537" s="333"/>
      <c r="F537" s="38" t="str">
        <f>IF('CED. GRAL POR REP. O MANTTO'!E543="","",'CED. GRAL POR REP. O MANTTO'!E543)</f>
        <v/>
      </c>
      <c r="G537" s="67" t="str">
        <f>IF('CED. GRAL POR REP. O MANTTO'!F543="","",'CED. GRAL POR REP. O MANTTO'!F543)</f>
        <v/>
      </c>
      <c r="H537" s="92">
        <f>+'REPORTE SEPTIEMBRE IMROM'!M537</f>
        <v>0</v>
      </c>
      <c r="I537" s="39"/>
      <c r="J537" s="39"/>
      <c r="K537" s="39"/>
      <c r="L537" s="30">
        <f t="shared" si="25"/>
        <v>0</v>
      </c>
      <c r="M537" s="30">
        <f t="shared" si="26"/>
        <v>0</v>
      </c>
      <c r="N537" s="90">
        <f>+'REPORTE SEPTIEMBRE IMROM'!N537</f>
        <v>0</v>
      </c>
      <c r="O537" s="55"/>
      <c r="P537" s="56"/>
      <c r="Q537" s="63">
        <f>+'REPORTE SEPTIEMBRE IMROM'!Q537</f>
        <v>0</v>
      </c>
      <c r="R537" s="33" t="str">
        <f>IF(M537=0,"",M537/'CED. GRAL POR REP. O MANTTO'!G543)</f>
        <v/>
      </c>
      <c r="S537" s="44" t="str">
        <f t="shared" si="24"/>
        <v/>
      </c>
    </row>
    <row r="538" spans="2:19" s="3" customFormat="1" ht="37.5" hidden="1" customHeight="1" x14ac:dyDescent="0.2">
      <c r="B538" s="37">
        <v>521</v>
      </c>
      <c r="C538" s="38" t="str">
        <f>IF('CED. GRAL POR REP. O MANTTO'!C544="","",'CED. GRAL POR REP. O MANTTO'!C544)</f>
        <v/>
      </c>
      <c r="D538" s="333" t="str">
        <f>IF('CED. GRAL POR REP. O MANTTO'!D544="","",'CED. GRAL POR REP. O MANTTO'!D544)</f>
        <v/>
      </c>
      <c r="E538" s="333"/>
      <c r="F538" s="38" t="str">
        <f>IF('CED. GRAL POR REP. O MANTTO'!E544="","",'CED. GRAL POR REP. O MANTTO'!E544)</f>
        <v/>
      </c>
      <c r="G538" s="67" t="str">
        <f>IF('CED. GRAL POR REP. O MANTTO'!F544="","",'CED. GRAL POR REP. O MANTTO'!F544)</f>
        <v/>
      </c>
      <c r="H538" s="92">
        <f>+'REPORTE SEPTIEMBRE IMROM'!M538</f>
        <v>0</v>
      </c>
      <c r="I538" s="39"/>
      <c r="J538" s="39"/>
      <c r="K538" s="39"/>
      <c r="L538" s="30">
        <f t="shared" si="25"/>
        <v>0</v>
      </c>
      <c r="M538" s="30">
        <f t="shared" si="26"/>
        <v>0</v>
      </c>
      <c r="N538" s="90">
        <f>+'REPORTE SEPTIEMBRE IMROM'!N538</f>
        <v>0</v>
      </c>
      <c r="O538" s="55"/>
      <c r="P538" s="56"/>
      <c r="Q538" s="63">
        <f>+'REPORTE SEPTIEMBRE IMROM'!Q538</f>
        <v>0</v>
      </c>
      <c r="R538" s="33" t="str">
        <f>IF(M538=0,"",M538/'CED. GRAL POR REP. O MANTTO'!G544)</f>
        <v/>
      </c>
      <c r="S538" s="44" t="str">
        <f t="shared" si="24"/>
        <v/>
      </c>
    </row>
    <row r="539" spans="2:19" s="3" customFormat="1" ht="37.5" hidden="1" customHeight="1" x14ac:dyDescent="0.2">
      <c r="B539" s="37">
        <v>522</v>
      </c>
      <c r="C539" s="38" t="str">
        <f>IF('CED. GRAL POR REP. O MANTTO'!C545="","",'CED. GRAL POR REP. O MANTTO'!C545)</f>
        <v/>
      </c>
      <c r="D539" s="333" t="str">
        <f>IF('CED. GRAL POR REP. O MANTTO'!D545="","",'CED. GRAL POR REP. O MANTTO'!D545)</f>
        <v/>
      </c>
      <c r="E539" s="333"/>
      <c r="F539" s="38" t="str">
        <f>IF('CED. GRAL POR REP. O MANTTO'!E545="","",'CED. GRAL POR REP. O MANTTO'!E545)</f>
        <v/>
      </c>
      <c r="G539" s="67" t="str">
        <f>IF('CED. GRAL POR REP. O MANTTO'!F545="","",'CED. GRAL POR REP. O MANTTO'!F545)</f>
        <v/>
      </c>
      <c r="H539" s="92">
        <f>+'REPORTE SEPTIEMBRE IMROM'!M539</f>
        <v>0</v>
      </c>
      <c r="I539" s="39"/>
      <c r="J539" s="39"/>
      <c r="K539" s="39"/>
      <c r="L539" s="30">
        <f t="shared" si="25"/>
        <v>0</v>
      </c>
      <c r="M539" s="30">
        <f t="shared" si="26"/>
        <v>0</v>
      </c>
      <c r="N539" s="90">
        <f>+'REPORTE SEPTIEMBRE IMROM'!N539</f>
        <v>0</v>
      </c>
      <c r="O539" s="55"/>
      <c r="P539" s="56"/>
      <c r="Q539" s="63">
        <f>+'REPORTE SEPTIEMBRE IMROM'!Q539</f>
        <v>0</v>
      </c>
      <c r="R539" s="33" t="str">
        <f>IF(M539=0,"",M539/'CED. GRAL POR REP. O MANTTO'!G545)</f>
        <v/>
      </c>
      <c r="S539" s="44" t="str">
        <f t="shared" si="24"/>
        <v/>
      </c>
    </row>
    <row r="540" spans="2:19" s="3" customFormat="1" ht="37.5" hidden="1" customHeight="1" x14ac:dyDescent="0.2">
      <c r="B540" s="37">
        <v>523</v>
      </c>
      <c r="C540" s="38" t="str">
        <f>IF('CED. GRAL POR REP. O MANTTO'!C546="","",'CED. GRAL POR REP. O MANTTO'!C546)</f>
        <v/>
      </c>
      <c r="D540" s="333" t="str">
        <f>IF('CED. GRAL POR REP. O MANTTO'!D546="","",'CED. GRAL POR REP. O MANTTO'!D546)</f>
        <v/>
      </c>
      <c r="E540" s="333"/>
      <c r="F540" s="38" t="str">
        <f>IF('CED. GRAL POR REP. O MANTTO'!E546="","",'CED. GRAL POR REP. O MANTTO'!E546)</f>
        <v/>
      </c>
      <c r="G540" s="67" t="str">
        <f>IF('CED. GRAL POR REP. O MANTTO'!F546="","",'CED. GRAL POR REP. O MANTTO'!F546)</f>
        <v/>
      </c>
      <c r="H540" s="92">
        <f>+'REPORTE SEPTIEMBRE IMROM'!M540</f>
        <v>0</v>
      </c>
      <c r="I540" s="39"/>
      <c r="J540" s="39"/>
      <c r="K540" s="39"/>
      <c r="L540" s="30">
        <f t="shared" si="25"/>
        <v>0</v>
      </c>
      <c r="M540" s="30">
        <f t="shared" si="26"/>
        <v>0</v>
      </c>
      <c r="N540" s="90">
        <f>+'REPORTE SEPTIEMBRE IMROM'!N540</f>
        <v>0</v>
      </c>
      <c r="O540" s="55"/>
      <c r="P540" s="56"/>
      <c r="Q540" s="63">
        <f>+'REPORTE SEPTIEMBRE IMROM'!Q540</f>
        <v>0</v>
      </c>
      <c r="R540" s="33" t="str">
        <f>IF(M540=0,"",M540/'CED. GRAL POR REP. O MANTTO'!G546)</f>
        <v/>
      </c>
      <c r="S540" s="44" t="str">
        <f t="shared" si="24"/>
        <v/>
      </c>
    </row>
    <row r="541" spans="2:19" s="3" customFormat="1" ht="37.5" hidden="1" customHeight="1" x14ac:dyDescent="0.2">
      <c r="B541" s="37">
        <v>524</v>
      </c>
      <c r="C541" s="38" t="str">
        <f>IF('CED. GRAL POR REP. O MANTTO'!C547="","",'CED. GRAL POR REP. O MANTTO'!C547)</f>
        <v/>
      </c>
      <c r="D541" s="333" t="str">
        <f>IF('CED. GRAL POR REP. O MANTTO'!D547="","",'CED. GRAL POR REP. O MANTTO'!D547)</f>
        <v/>
      </c>
      <c r="E541" s="333"/>
      <c r="F541" s="38" t="str">
        <f>IF('CED. GRAL POR REP. O MANTTO'!E547="","",'CED. GRAL POR REP. O MANTTO'!E547)</f>
        <v/>
      </c>
      <c r="G541" s="67" t="str">
        <f>IF('CED. GRAL POR REP. O MANTTO'!F547="","",'CED. GRAL POR REP. O MANTTO'!F547)</f>
        <v/>
      </c>
      <c r="H541" s="92">
        <f>+'REPORTE SEPTIEMBRE IMROM'!M541</f>
        <v>0</v>
      </c>
      <c r="I541" s="39"/>
      <c r="J541" s="39"/>
      <c r="K541" s="39"/>
      <c r="L541" s="30">
        <f t="shared" si="25"/>
        <v>0</v>
      </c>
      <c r="M541" s="30">
        <f t="shared" si="26"/>
        <v>0</v>
      </c>
      <c r="N541" s="90">
        <f>+'REPORTE SEPTIEMBRE IMROM'!N541</f>
        <v>0</v>
      </c>
      <c r="O541" s="55"/>
      <c r="P541" s="56"/>
      <c r="Q541" s="63">
        <f>+'REPORTE SEPTIEMBRE IMROM'!Q541</f>
        <v>0</v>
      </c>
      <c r="R541" s="33" t="str">
        <f>IF(M541=0,"",M541/'CED. GRAL POR REP. O MANTTO'!G547)</f>
        <v/>
      </c>
      <c r="S541" s="44" t="str">
        <f t="shared" si="24"/>
        <v/>
      </c>
    </row>
    <row r="542" spans="2:19" s="3" customFormat="1" ht="37.5" hidden="1" customHeight="1" x14ac:dyDescent="0.2">
      <c r="B542" s="37">
        <v>525</v>
      </c>
      <c r="C542" s="38" t="str">
        <f>IF('CED. GRAL POR REP. O MANTTO'!C548="","",'CED. GRAL POR REP. O MANTTO'!C548)</f>
        <v/>
      </c>
      <c r="D542" s="333" t="str">
        <f>IF('CED. GRAL POR REP. O MANTTO'!D548="","",'CED. GRAL POR REP. O MANTTO'!D548)</f>
        <v/>
      </c>
      <c r="E542" s="333"/>
      <c r="F542" s="38" t="str">
        <f>IF('CED. GRAL POR REP. O MANTTO'!E548="","",'CED. GRAL POR REP. O MANTTO'!E548)</f>
        <v/>
      </c>
      <c r="G542" s="67" t="str">
        <f>IF('CED. GRAL POR REP. O MANTTO'!F548="","",'CED. GRAL POR REP. O MANTTO'!F548)</f>
        <v/>
      </c>
      <c r="H542" s="92">
        <f>+'REPORTE SEPTIEMBRE IMROM'!M542</f>
        <v>0</v>
      </c>
      <c r="I542" s="39"/>
      <c r="J542" s="39"/>
      <c r="K542" s="39"/>
      <c r="L542" s="30">
        <f t="shared" si="25"/>
        <v>0</v>
      </c>
      <c r="M542" s="30">
        <f t="shared" si="26"/>
        <v>0</v>
      </c>
      <c r="N542" s="90">
        <f>+'REPORTE SEPTIEMBRE IMROM'!N542</f>
        <v>0</v>
      </c>
      <c r="O542" s="55"/>
      <c r="P542" s="56"/>
      <c r="Q542" s="63">
        <f>+'REPORTE SEPTIEMBRE IMROM'!Q542</f>
        <v>0</v>
      </c>
      <c r="R542" s="33" t="str">
        <f>IF(M542=0,"",M542/'CED. GRAL POR REP. O MANTTO'!G548)</f>
        <v/>
      </c>
      <c r="S542" s="44" t="str">
        <f t="shared" si="24"/>
        <v/>
      </c>
    </row>
    <row r="543" spans="2:19" s="3" customFormat="1" ht="37.5" hidden="1" customHeight="1" x14ac:dyDescent="0.2">
      <c r="B543" s="37">
        <v>526</v>
      </c>
      <c r="C543" s="38" t="str">
        <f>IF('CED. GRAL POR REP. O MANTTO'!C549="","",'CED. GRAL POR REP. O MANTTO'!C549)</f>
        <v/>
      </c>
      <c r="D543" s="333" t="str">
        <f>IF('CED. GRAL POR REP. O MANTTO'!D549="","",'CED. GRAL POR REP. O MANTTO'!D549)</f>
        <v/>
      </c>
      <c r="E543" s="333"/>
      <c r="F543" s="38" t="str">
        <f>IF('CED. GRAL POR REP. O MANTTO'!E549="","",'CED. GRAL POR REP. O MANTTO'!E549)</f>
        <v/>
      </c>
      <c r="G543" s="67" t="str">
        <f>IF('CED. GRAL POR REP. O MANTTO'!F549="","",'CED. GRAL POR REP. O MANTTO'!F549)</f>
        <v/>
      </c>
      <c r="H543" s="92">
        <f>+'REPORTE SEPTIEMBRE IMROM'!M543</f>
        <v>0</v>
      </c>
      <c r="I543" s="39"/>
      <c r="J543" s="39"/>
      <c r="K543" s="39"/>
      <c r="L543" s="30">
        <f t="shared" si="25"/>
        <v>0</v>
      </c>
      <c r="M543" s="30">
        <f t="shared" si="26"/>
        <v>0</v>
      </c>
      <c r="N543" s="90">
        <f>+'REPORTE SEPTIEMBRE IMROM'!N543</f>
        <v>0</v>
      </c>
      <c r="O543" s="55"/>
      <c r="P543" s="56"/>
      <c r="Q543" s="63">
        <f>+'REPORTE SEPTIEMBRE IMROM'!Q543</f>
        <v>0</v>
      </c>
      <c r="R543" s="33" t="str">
        <f>IF(M543=0,"",M543/'CED. GRAL POR REP. O MANTTO'!G549)</f>
        <v/>
      </c>
      <c r="S543" s="44" t="str">
        <f t="shared" si="24"/>
        <v/>
      </c>
    </row>
    <row r="544" spans="2:19" s="3" customFormat="1" ht="37.5" hidden="1" customHeight="1" x14ac:dyDescent="0.2">
      <c r="B544" s="37">
        <v>527</v>
      </c>
      <c r="C544" s="38" t="str">
        <f>IF('CED. GRAL POR REP. O MANTTO'!C550="","",'CED. GRAL POR REP. O MANTTO'!C550)</f>
        <v/>
      </c>
      <c r="D544" s="333" t="str">
        <f>IF('CED. GRAL POR REP. O MANTTO'!D550="","",'CED. GRAL POR REP. O MANTTO'!D550)</f>
        <v/>
      </c>
      <c r="E544" s="333"/>
      <c r="F544" s="38" t="str">
        <f>IF('CED. GRAL POR REP. O MANTTO'!E550="","",'CED. GRAL POR REP. O MANTTO'!E550)</f>
        <v/>
      </c>
      <c r="G544" s="67" t="str">
        <f>IF('CED. GRAL POR REP. O MANTTO'!F550="","",'CED. GRAL POR REP. O MANTTO'!F550)</f>
        <v/>
      </c>
      <c r="H544" s="92">
        <f>+'REPORTE SEPTIEMBRE IMROM'!M544</f>
        <v>0</v>
      </c>
      <c r="I544" s="39"/>
      <c r="J544" s="39"/>
      <c r="K544" s="39"/>
      <c r="L544" s="30">
        <f t="shared" si="25"/>
        <v>0</v>
      </c>
      <c r="M544" s="30">
        <f t="shared" si="26"/>
        <v>0</v>
      </c>
      <c r="N544" s="90">
        <f>+'REPORTE SEPTIEMBRE IMROM'!N544</f>
        <v>0</v>
      </c>
      <c r="O544" s="55"/>
      <c r="P544" s="56"/>
      <c r="Q544" s="63">
        <f>+'REPORTE SEPTIEMBRE IMROM'!Q544</f>
        <v>0</v>
      </c>
      <c r="R544" s="33" t="str">
        <f>IF(M544=0,"",M544/'CED. GRAL POR REP. O MANTTO'!G550)</f>
        <v/>
      </c>
      <c r="S544" s="44" t="str">
        <f t="shared" si="24"/>
        <v/>
      </c>
    </row>
    <row r="545" spans="2:19" s="3" customFormat="1" ht="37.5" hidden="1" customHeight="1" x14ac:dyDescent="0.2">
      <c r="B545" s="37">
        <v>528</v>
      </c>
      <c r="C545" s="38" t="str">
        <f>IF('CED. GRAL POR REP. O MANTTO'!C551="","",'CED. GRAL POR REP. O MANTTO'!C551)</f>
        <v/>
      </c>
      <c r="D545" s="333" t="str">
        <f>IF('CED. GRAL POR REP. O MANTTO'!D551="","",'CED. GRAL POR REP. O MANTTO'!D551)</f>
        <v/>
      </c>
      <c r="E545" s="333"/>
      <c r="F545" s="38" t="str">
        <f>IF('CED. GRAL POR REP. O MANTTO'!E551="","",'CED. GRAL POR REP. O MANTTO'!E551)</f>
        <v/>
      </c>
      <c r="G545" s="67" t="str">
        <f>IF('CED. GRAL POR REP. O MANTTO'!F551="","",'CED. GRAL POR REP. O MANTTO'!F551)</f>
        <v/>
      </c>
      <c r="H545" s="92">
        <f>+'REPORTE SEPTIEMBRE IMROM'!M545</f>
        <v>0</v>
      </c>
      <c r="I545" s="39"/>
      <c r="J545" s="39"/>
      <c r="K545" s="39"/>
      <c r="L545" s="30">
        <f t="shared" si="25"/>
        <v>0</v>
      </c>
      <c r="M545" s="30">
        <f t="shared" si="26"/>
        <v>0</v>
      </c>
      <c r="N545" s="90">
        <f>+'REPORTE SEPTIEMBRE IMROM'!N545</f>
        <v>0</v>
      </c>
      <c r="O545" s="55"/>
      <c r="P545" s="56"/>
      <c r="Q545" s="63">
        <f>+'REPORTE SEPTIEMBRE IMROM'!Q545</f>
        <v>0</v>
      </c>
      <c r="R545" s="33" t="str">
        <f>IF(M545=0,"",M545/'CED. GRAL POR REP. O MANTTO'!G551)</f>
        <v/>
      </c>
      <c r="S545" s="44" t="str">
        <f t="shared" si="24"/>
        <v/>
      </c>
    </row>
    <row r="546" spans="2:19" s="3" customFormat="1" ht="37.5" hidden="1" customHeight="1" x14ac:dyDescent="0.2">
      <c r="B546" s="37">
        <v>529</v>
      </c>
      <c r="C546" s="38" t="str">
        <f>IF('CED. GRAL POR REP. O MANTTO'!C552="","",'CED. GRAL POR REP. O MANTTO'!C552)</f>
        <v/>
      </c>
      <c r="D546" s="333" t="str">
        <f>IF('CED. GRAL POR REP. O MANTTO'!D552="","",'CED. GRAL POR REP. O MANTTO'!D552)</f>
        <v/>
      </c>
      <c r="E546" s="333"/>
      <c r="F546" s="38" t="str">
        <f>IF('CED. GRAL POR REP. O MANTTO'!E552="","",'CED. GRAL POR REP. O MANTTO'!E552)</f>
        <v/>
      </c>
      <c r="G546" s="67" t="str">
        <f>IF('CED. GRAL POR REP. O MANTTO'!F552="","",'CED. GRAL POR REP. O MANTTO'!F552)</f>
        <v/>
      </c>
      <c r="H546" s="92">
        <f>+'REPORTE SEPTIEMBRE IMROM'!M546</f>
        <v>0</v>
      </c>
      <c r="I546" s="39"/>
      <c r="J546" s="39"/>
      <c r="K546" s="39"/>
      <c r="L546" s="30">
        <f t="shared" si="25"/>
        <v>0</v>
      </c>
      <c r="M546" s="30">
        <f t="shared" si="26"/>
        <v>0</v>
      </c>
      <c r="N546" s="90">
        <f>+'REPORTE SEPTIEMBRE IMROM'!N546</f>
        <v>0</v>
      </c>
      <c r="O546" s="55"/>
      <c r="P546" s="56"/>
      <c r="Q546" s="63">
        <f>+'REPORTE SEPTIEMBRE IMROM'!Q546</f>
        <v>0</v>
      </c>
      <c r="R546" s="33" t="str">
        <f>IF(M546=0,"",M546/'CED. GRAL POR REP. O MANTTO'!G552)</f>
        <v/>
      </c>
      <c r="S546" s="44" t="str">
        <f t="shared" si="24"/>
        <v/>
      </c>
    </row>
    <row r="547" spans="2:19" s="3" customFormat="1" ht="37.5" hidden="1" customHeight="1" x14ac:dyDescent="0.2">
      <c r="B547" s="37">
        <v>530</v>
      </c>
      <c r="C547" s="38" t="str">
        <f>IF('CED. GRAL POR REP. O MANTTO'!C553="","",'CED. GRAL POR REP. O MANTTO'!C553)</f>
        <v/>
      </c>
      <c r="D547" s="333" t="str">
        <f>IF('CED. GRAL POR REP. O MANTTO'!D553="","",'CED. GRAL POR REP. O MANTTO'!D553)</f>
        <v/>
      </c>
      <c r="E547" s="333"/>
      <c r="F547" s="38" t="str">
        <f>IF('CED. GRAL POR REP. O MANTTO'!E553="","",'CED. GRAL POR REP. O MANTTO'!E553)</f>
        <v/>
      </c>
      <c r="G547" s="67" t="str">
        <f>IF('CED. GRAL POR REP. O MANTTO'!F553="","",'CED. GRAL POR REP. O MANTTO'!F553)</f>
        <v/>
      </c>
      <c r="H547" s="92">
        <f>+'REPORTE SEPTIEMBRE IMROM'!M547</f>
        <v>0</v>
      </c>
      <c r="I547" s="39"/>
      <c r="J547" s="39"/>
      <c r="K547" s="39"/>
      <c r="L547" s="30">
        <f t="shared" si="25"/>
        <v>0</v>
      </c>
      <c r="M547" s="30">
        <f t="shared" si="26"/>
        <v>0</v>
      </c>
      <c r="N547" s="90">
        <f>+'REPORTE SEPTIEMBRE IMROM'!N547</f>
        <v>0</v>
      </c>
      <c r="O547" s="55"/>
      <c r="P547" s="56"/>
      <c r="Q547" s="63">
        <f>+'REPORTE SEPTIEMBRE IMROM'!Q547</f>
        <v>0</v>
      </c>
      <c r="R547" s="33" t="str">
        <f>IF(M547=0,"",M547/'CED. GRAL POR REP. O MANTTO'!G553)</f>
        <v/>
      </c>
      <c r="S547" s="44" t="str">
        <f t="shared" si="24"/>
        <v/>
      </c>
    </row>
    <row r="548" spans="2:19" s="3" customFormat="1" ht="37.5" hidden="1" customHeight="1" x14ac:dyDescent="0.2">
      <c r="B548" s="37">
        <v>531</v>
      </c>
      <c r="C548" s="38" t="str">
        <f>IF('CED. GRAL POR REP. O MANTTO'!C554="","",'CED. GRAL POR REP. O MANTTO'!C554)</f>
        <v/>
      </c>
      <c r="D548" s="333" t="str">
        <f>IF('CED. GRAL POR REP. O MANTTO'!D554="","",'CED. GRAL POR REP. O MANTTO'!D554)</f>
        <v/>
      </c>
      <c r="E548" s="333"/>
      <c r="F548" s="38" t="str">
        <f>IF('CED. GRAL POR REP. O MANTTO'!E554="","",'CED. GRAL POR REP. O MANTTO'!E554)</f>
        <v/>
      </c>
      <c r="G548" s="67" t="str">
        <f>IF('CED. GRAL POR REP. O MANTTO'!F554="","",'CED. GRAL POR REP. O MANTTO'!F554)</f>
        <v/>
      </c>
      <c r="H548" s="92">
        <f>+'REPORTE SEPTIEMBRE IMROM'!M548</f>
        <v>0</v>
      </c>
      <c r="I548" s="39"/>
      <c r="J548" s="39"/>
      <c r="K548" s="39"/>
      <c r="L548" s="30">
        <f t="shared" si="25"/>
        <v>0</v>
      </c>
      <c r="M548" s="30">
        <f t="shared" si="26"/>
        <v>0</v>
      </c>
      <c r="N548" s="90">
        <f>+'REPORTE SEPTIEMBRE IMROM'!N548</f>
        <v>0</v>
      </c>
      <c r="O548" s="55"/>
      <c r="P548" s="56"/>
      <c r="Q548" s="63">
        <f>+'REPORTE SEPTIEMBRE IMROM'!Q548</f>
        <v>0</v>
      </c>
      <c r="R548" s="33" t="str">
        <f>IF(M548=0,"",M548/'CED. GRAL POR REP. O MANTTO'!G554)</f>
        <v/>
      </c>
      <c r="S548" s="44" t="str">
        <f t="shared" si="24"/>
        <v/>
      </c>
    </row>
    <row r="549" spans="2:19" s="3" customFormat="1" ht="37.5" hidden="1" customHeight="1" x14ac:dyDescent="0.2">
      <c r="B549" s="37">
        <v>532</v>
      </c>
      <c r="C549" s="38" t="str">
        <f>IF('CED. GRAL POR REP. O MANTTO'!C555="","",'CED. GRAL POR REP. O MANTTO'!C555)</f>
        <v/>
      </c>
      <c r="D549" s="333" t="str">
        <f>IF('CED. GRAL POR REP. O MANTTO'!D555="","",'CED. GRAL POR REP. O MANTTO'!D555)</f>
        <v/>
      </c>
      <c r="E549" s="333"/>
      <c r="F549" s="38" t="str">
        <f>IF('CED. GRAL POR REP. O MANTTO'!E555="","",'CED. GRAL POR REP. O MANTTO'!E555)</f>
        <v/>
      </c>
      <c r="G549" s="67" t="str">
        <f>IF('CED. GRAL POR REP. O MANTTO'!F555="","",'CED. GRAL POR REP. O MANTTO'!F555)</f>
        <v/>
      </c>
      <c r="H549" s="92">
        <f>+'REPORTE SEPTIEMBRE IMROM'!M549</f>
        <v>0</v>
      </c>
      <c r="I549" s="39"/>
      <c r="J549" s="39"/>
      <c r="K549" s="39"/>
      <c r="L549" s="30">
        <f t="shared" si="25"/>
        <v>0</v>
      </c>
      <c r="M549" s="30">
        <f t="shared" si="26"/>
        <v>0</v>
      </c>
      <c r="N549" s="90">
        <f>+'REPORTE SEPTIEMBRE IMROM'!N549</f>
        <v>0</v>
      </c>
      <c r="O549" s="55"/>
      <c r="P549" s="56"/>
      <c r="Q549" s="63">
        <f>+'REPORTE SEPTIEMBRE IMROM'!Q549</f>
        <v>0</v>
      </c>
      <c r="R549" s="33" t="str">
        <f>IF(M549=0,"",M549/'CED. GRAL POR REP. O MANTTO'!G555)</f>
        <v/>
      </c>
      <c r="S549" s="44" t="str">
        <f t="shared" si="24"/>
        <v/>
      </c>
    </row>
    <row r="550" spans="2:19" s="3" customFormat="1" ht="37.5" hidden="1" customHeight="1" x14ac:dyDescent="0.2">
      <c r="B550" s="37">
        <v>533</v>
      </c>
      <c r="C550" s="38" t="str">
        <f>IF('CED. GRAL POR REP. O MANTTO'!C556="","",'CED. GRAL POR REP. O MANTTO'!C556)</f>
        <v/>
      </c>
      <c r="D550" s="333" t="str">
        <f>IF('CED. GRAL POR REP. O MANTTO'!D556="","",'CED. GRAL POR REP. O MANTTO'!D556)</f>
        <v/>
      </c>
      <c r="E550" s="333"/>
      <c r="F550" s="38" t="str">
        <f>IF('CED. GRAL POR REP. O MANTTO'!E556="","",'CED. GRAL POR REP. O MANTTO'!E556)</f>
        <v/>
      </c>
      <c r="G550" s="67" t="str">
        <f>IF('CED. GRAL POR REP. O MANTTO'!F556="","",'CED. GRAL POR REP. O MANTTO'!F556)</f>
        <v/>
      </c>
      <c r="H550" s="92">
        <f>+'REPORTE SEPTIEMBRE IMROM'!M550</f>
        <v>0</v>
      </c>
      <c r="I550" s="39"/>
      <c r="J550" s="39"/>
      <c r="K550" s="39"/>
      <c r="L550" s="30">
        <f t="shared" si="25"/>
        <v>0</v>
      </c>
      <c r="M550" s="30">
        <f t="shared" si="26"/>
        <v>0</v>
      </c>
      <c r="N550" s="90">
        <f>+'REPORTE SEPTIEMBRE IMROM'!N550</f>
        <v>0</v>
      </c>
      <c r="O550" s="55"/>
      <c r="P550" s="56"/>
      <c r="Q550" s="63">
        <f>+'REPORTE SEPTIEMBRE IMROM'!Q550</f>
        <v>0</v>
      </c>
      <c r="R550" s="33" t="str">
        <f>IF(M550=0,"",M550/'CED. GRAL POR REP. O MANTTO'!G556)</f>
        <v/>
      </c>
      <c r="S550" s="44" t="str">
        <f t="shared" si="24"/>
        <v/>
      </c>
    </row>
    <row r="551" spans="2:19" s="3" customFormat="1" ht="37.5" hidden="1" customHeight="1" x14ac:dyDescent="0.2">
      <c r="B551" s="37">
        <v>534</v>
      </c>
      <c r="C551" s="38" t="str">
        <f>IF('CED. GRAL POR REP. O MANTTO'!C557="","",'CED. GRAL POR REP. O MANTTO'!C557)</f>
        <v/>
      </c>
      <c r="D551" s="333" t="str">
        <f>IF('CED. GRAL POR REP. O MANTTO'!D557="","",'CED. GRAL POR REP. O MANTTO'!D557)</f>
        <v/>
      </c>
      <c r="E551" s="333"/>
      <c r="F551" s="38" t="str">
        <f>IF('CED. GRAL POR REP. O MANTTO'!E557="","",'CED. GRAL POR REP. O MANTTO'!E557)</f>
        <v/>
      </c>
      <c r="G551" s="67" t="str">
        <f>IF('CED. GRAL POR REP. O MANTTO'!F557="","",'CED. GRAL POR REP. O MANTTO'!F557)</f>
        <v/>
      </c>
      <c r="H551" s="92">
        <f>+'REPORTE SEPTIEMBRE IMROM'!M551</f>
        <v>0</v>
      </c>
      <c r="I551" s="39"/>
      <c r="J551" s="39"/>
      <c r="K551" s="39"/>
      <c r="L551" s="30">
        <f t="shared" si="25"/>
        <v>0</v>
      </c>
      <c r="M551" s="30">
        <f t="shared" si="26"/>
        <v>0</v>
      </c>
      <c r="N551" s="90">
        <f>+'REPORTE SEPTIEMBRE IMROM'!N551</f>
        <v>0</v>
      </c>
      <c r="O551" s="55"/>
      <c r="P551" s="56"/>
      <c r="Q551" s="63">
        <f>+'REPORTE SEPTIEMBRE IMROM'!Q551</f>
        <v>0</v>
      </c>
      <c r="R551" s="33" t="str">
        <f>IF(M551=0,"",M551/'CED. GRAL POR REP. O MANTTO'!G557)</f>
        <v/>
      </c>
      <c r="S551" s="44" t="str">
        <f t="shared" si="24"/>
        <v/>
      </c>
    </row>
    <row r="552" spans="2:19" s="3" customFormat="1" ht="37.5" hidden="1" customHeight="1" x14ac:dyDescent="0.2">
      <c r="B552" s="37">
        <v>535</v>
      </c>
      <c r="C552" s="38" t="str">
        <f>IF('CED. GRAL POR REP. O MANTTO'!C558="","",'CED. GRAL POR REP. O MANTTO'!C558)</f>
        <v/>
      </c>
      <c r="D552" s="333" t="str">
        <f>IF('CED. GRAL POR REP. O MANTTO'!D558="","",'CED. GRAL POR REP. O MANTTO'!D558)</f>
        <v/>
      </c>
      <c r="E552" s="333"/>
      <c r="F552" s="38" t="str">
        <f>IF('CED. GRAL POR REP. O MANTTO'!E558="","",'CED. GRAL POR REP. O MANTTO'!E558)</f>
        <v/>
      </c>
      <c r="G552" s="67" t="str">
        <f>IF('CED. GRAL POR REP. O MANTTO'!F558="","",'CED. GRAL POR REP. O MANTTO'!F558)</f>
        <v/>
      </c>
      <c r="H552" s="92">
        <f>+'REPORTE SEPTIEMBRE IMROM'!M552</f>
        <v>0</v>
      </c>
      <c r="I552" s="39"/>
      <c r="J552" s="39"/>
      <c r="K552" s="39"/>
      <c r="L552" s="30">
        <f t="shared" si="25"/>
        <v>0</v>
      </c>
      <c r="M552" s="30">
        <f t="shared" si="26"/>
        <v>0</v>
      </c>
      <c r="N552" s="90">
        <f>+'REPORTE SEPTIEMBRE IMROM'!N552</f>
        <v>0</v>
      </c>
      <c r="O552" s="55"/>
      <c r="P552" s="56"/>
      <c r="Q552" s="63">
        <f>+'REPORTE SEPTIEMBRE IMROM'!Q552</f>
        <v>0</v>
      </c>
      <c r="R552" s="33" t="str">
        <f>IF(M552=0,"",M552/'CED. GRAL POR REP. O MANTTO'!G558)</f>
        <v/>
      </c>
      <c r="S552" s="44" t="str">
        <f t="shared" si="24"/>
        <v/>
      </c>
    </row>
    <row r="553" spans="2:19" s="3" customFormat="1" ht="37.5" hidden="1" customHeight="1" x14ac:dyDescent="0.2">
      <c r="B553" s="37">
        <v>536</v>
      </c>
      <c r="C553" s="38" t="str">
        <f>IF('CED. GRAL POR REP. O MANTTO'!C559="","",'CED. GRAL POR REP. O MANTTO'!C559)</f>
        <v/>
      </c>
      <c r="D553" s="333" t="str">
        <f>IF('CED. GRAL POR REP. O MANTTO'!D559="","",'CED. GRAL POR REP. O MANTTO'!D559)</f>
        <v/>
      </c>
      <c r="E553" s="333"/>
      <c r="F553" s="38" t="str">
        <f>IF('CED. GRAL POR REP. O MANTTO'!E559="","",'CED. GRAL POR REP. O MANTTO'!E559)</f>
        <v/>
      </c>
      <c r="G553" s="67" t="str">
        <f>IF('CED. GRAL POR REP. O MANTTO'!F559="","",'CED. GRAL POR REP. O MANTTO'!F559)</f>
        <v/>
      </c>
      <c r="H553" s="92">
        <f>+'REPORTE SEPTIEMBRE IMROM'!M553</f>
        <v>0</v>
      </c>
      <c r="I553" s="39"/>
      <c r="J553" s="39"/>
      <c r="K553" s="39"/>
      <c r="L553" s="30">
        <f t="shared" si="25"/>
        <v>0</v>
      </c>
      <c r="M553" s="30">
        <f t="shared" si="26"/>
        <v>0</v>
      </c>
      <c r="N553" s="90">
        <f>+'REPORTE SEPTIEMBRE IMROM'!N553</f>
        <v>0</v>
      </c>
      <c r="O553" s="55"/>
      <c r="P553" s="56"/>
      <c r="Q553" s="63">
        <f>+'REPORTE SEPTIEMBRE IMROM'!Q553</f>
        <v>0</v>
      </c>
      <c r="R553" s="33" t="str">
        <f>IF(M553=0,"",M553/'CED. GRAL POR REP. O MANTTO'!G559)</f>
        <v/>
      </c>
      <c r="S553" s="44" t="str">
        <f t="shared" si="24"/>
        <v/>
      </c>
    </row>
    <row r="554" spans="2:19" s="3" customFormat="1" ht="37.5" hidden="1" customHeight="1" x14ac:dyDescent="0.2">
      <c r="B554" s="37">
        <v>537</v>
      </c>
      <c r="C554" s="38" t="str">
        <f>IF('CED. GRAL POR REP. O MANTTO'!C560="","",'CED. GRAL POR REP. O MANTTO'!C560)</f>
        <v/>
      </c>
      <c r="D554" s="333" t="str">
        <f>IF('CED. GRAL POR REP. O MANTTO'!D560="","",'CED. GRAL POR REP. O MANTTO'!D560)</f>
        <v/>
      </c>
      <c r="E554" s="333"/>
      <c r="F554" s="38" t="str">
        <f>IF('CED. GRAL POR REP. O MANTTO'!E560="","",'CED. GRAL POR REP. O MANTTO'!E560)</f>
        <v/>
      </c>
      <c r="G554" s="67" t="str">
        <f>IF('CED. GRAL POR REP. O MANTTO'!F560="","",'CED. GRAL POR REP. O MANTTO'!F560)</f>
        <v/>
      </c>
      <c r="H554" s="92">
        <f>+'REPORTE SEPTIEMBRE IMROM'!M554</f>
        <v>0</v>
      </c>
      <c r="I554" s="39"/>
      <c r="J554" s="39"/>
      <c r="K554" s="39"/>
      <c r="L554" s="30">
        <f t="shared" si="25"/>
        <v>0</v>
      </c>
      <c r="M554" s="30">
        <f t="shared" si="26"/>
        <v>0</v>
      </c>
      <c r="N554" s="90">
        <f>+'REPORTE SEPTIEMBRE IMROM'!N554</f>
        <v>0</v>
      </c>
      <c r="O554" s="55"/>
      <c r="P554" s="56"/>
      <c r="Q554" s="63">
        <f>+'REPORTE SEPTIEMBRE IMROM'!Q554</f>
        <v>0</v>
      </c>
      <c r="R554" s="33" t="str">
        <f>IF(M554=0,"",M554/'CED. GRAL POR REP. O MANTTO'!G560)</f>
        <v/>
      </c>
      <c r="S554" s="44" t="str">
        <f t="shared" si="24"/>
        <v/>
      </c>
    </row>
    <row r="555" spans="2:19" s="3" customFormat="1" ht="37.5" hidden="1" customHeight="1" x14ac:dyDescent="0.2">
      <c r="B555" s="37">
        <v>538</v>
      </c>
      <c r="C555" s="38" t="str">
        <f>IF('CED. GRAL POR REP. O MANTTO'!C561="","",'CED. GRAL POR REP. O MANTTO'!C561)</f>
        <v/>
      </c>
      <c r="D555" s="333" t="str">
        <f>IF('CED. GRAL POR REP. O MANTTO'!D561="","",'CED. GRAL POR REP. O MANTTO'!D561)</f>
        <v/>
      </c>
      <c r="E555" s="333"/>
      <c r="F555" s="38" t="str">
        <f>IF('CED. GRAL POR REP. O MANTTO'!E561="","",'CED. GRAL POR REP. O MANTTO'!E561)</f>
        <v/>
      </c>
      <c r="G555" s="67" t="str">
        <f>IF('CED. GRAL POR REP. O MANTTO'!F561="","",'CED. GRAL POR REP. O MANTTO'!F561)</f>
        <v/>
      </c>
      <c r="H555" s="92">
        <f>+'REPORTE SEPTIEMBRE IMROM'!M555</f>
        <v>0</v>
      </c>
      <c r="I555" s="39"/>
      <c r="J555" s="39"/>
      <c r="K555" s="39"/>
      <c r="L555" s="30">
        <f t="shared" si="25"/>
        <v>0</v>
      </c>
      <c r="M555" s="30">
        <f t="shared" si="26"/>
        <v>0</v>
      </c>
      <c r="N555" s="90">
        <f>+'REPORTE SEPTIEMBRE IMROM'!N555</f>
        <v>0</v>
      </c>
      <c r="O555" s="55"/>
      <c r="P555" s="56"/>
      <c r="Q555" s="63">
        <f>+'REPORTE SEPTIEMBRE IMROM'!Q555</f>
        <v>0</v>
      </c>
      <c r="R555" s="33" t="str">
        <f>IF(M555=0,"",M555/'CED. GRAL POR REP. O MANTTO'!G561)</f>
        <v/>
      </c>
      <c r="S555" s="44" t="str">
        <f t="shared" si="24"/>
        <v/>
      </c>
    </row>
    <row r="556" spans="2:19" s="3" customFormat="1" ht="37.5" hidden="1" customHeight="1" x14ac:dyDescent="0.2">
      <c r="B556" s="37">
        <v>539</v>
      </c>
      <c r="C556" s="38" t="str">
        <f>IF('CED. GRAL POR REP. O MANTTO'!C562="","",'CED. GRAL POR REP. O MANTTO'!C562)</f>
        <v/>
      </c>
      <c r="D556" s="333" t="str">
        <f>IF('CED. GRAL POR REP. O MANTTO'!D562="","",'CED. GRAL POR REP. O MANTTO'!D562)</f>
        <v/>
      </c>
      <c r="E556" s="333"/>
      <c r="F556" s="38" t="str">
        <f>IF('CED. GRAL POR REP. O MANTTO'!E562="","",'CED. GRAL POR REP. O MANTTO'!E562)</f>
        <v/>
      </c>
      <c r="G556" s="67" t="str">
        <f>IF('CED. GRAL POR REP. O MANTTO'!F562="","",'CED. GRAL POR REP. O MANTTO'!F562)</f>
        <v/>
      </c>
      <c r="H556" s="92">
        <f>+'REPORTE SEPTIEMBRE IMROM'!M556</f>
        <v>0</v>
      </c>
      <c r="I556" s="39"/>
      <c r="J556" s="39"/>
      <c r="K556" s="39"/>
      <c r="L556" s="30">
        <f t="shared" si="25"/>
        <v>0</v>
      </c>
      <c r="M556" s="30">
        <f t="shared" si="26"/>
        <v>0</v>
      </c>
      <c r="N556" s="90">
        <f>+'REPORTE SEPTIEMBRE IMROM'!N556</f>
        <v>0</v>
      </c>
      <c r="O556" s="55"/>
      <c r="P556" s="56"/>
      <c r="Q556" s="63">
        <f>+'REPORTE SEPTIEMBRE IMROM'!Q556</f>
        <v>0</v>
      </c>
      <c r="R556" s="33" t="str">
        <f>IF(M556=0,"",M556/'CED. GRAL POR REP. O MANTTO'!G562)</f>
        <v/>
      </c>
      <c r="S556" s="44" t="str">
        <f t="shared" si="24"/>
        <v/>
      </c>
    </row>
    <row r="557" spans="2:19" s="3" customFormat="1" ht="37.5" hidden="1" customHeight="1" x14ac:dyDescent="0.2">
      <c r="B557" s="37">
        <v>540</v>
      </c>
      <c r="C557" s="38" t="str">
        <f>IF('CED. GRAL POR REP. O MANTTO'!C563="","",'CED. GRAL POR REP. O MANTTO'!C563)</f>
        <v/>
      </c>
      <c r="D557" s="333" t="str">
        <f>IF('CED. GRAL POR REP. O MANTTO'!D563="","",'CED. GRAL POR REP. O MANTTO'!D563)</f>
        <v/>
      </c>
      <c r="E557" s="333"/>
      <c r="F557" s="38" t="str">
        <f>IF('CED. GRAL POR REP. O MANTTO'!E563="","",'CED. GRAL POR REP. O MANTTO'!E563)</f>
        <v/>
      </c>
      <c r="G557" s="67" t="str">
        <f>IF('CED. GRAL POR REP. O MANTTO'!F563="","",'CED. GRAL POR REP. O MANTTO'!F563)</f>
        <v/>
      </c>
      <c r="H557" s="92">
        <f>+'REPORTE SEPTIEMBRE IMROM'!M557</f>
        <v>0</v>
      </c>
      <c r="I557" s="39"/>
      <c r="J557" s="39"/>
      <c r="K557" s="39"/>
      <c r="L557" s="30">
        <f t="shared" si="25"/>
        <v>0</v>
      </c>
      <c r="M557" s="30">
        <f t="shared" si="26"/>
        <v>0</v>
      </c>
      <c r="N557" s="90">
        <f>+'REPORTE SEPTIEMBRE IMROM'!N557</f>
        <v>0</v>
      </c>
      <c r="O557" s="55"/>
      <c r="P557" s="56"/>
      <c r="Q557" s="63">
        <f>+'REPORTE SEPTIEMBRE IMROM'!Q557</f>
        <v>0</v>
      </c>
      <c r="R557" s="33" t="str">
        <f>IF(M557=0,"",M557/'CED. GRAL POR REP. O MANTTO'!G563)</f>
        <v/>
      </c>
      <c r="S557" s="44" t="str">
        <f t="shared" si="24"/>
        <v/>
      </c>
    </row>
    <row r="558" spans="2:19" s="3" customFormat="1" ht="37.5" hidden="1" customHeight="1" x14ac:dyDescent="0.2">
      <c r="B558" s="37">
        <v>541</v>
      </c>
      <c r="C558" s="38" t="str">
        <f>IF('CED. GRAL POR REP. O MANTTO'!C564="","",'CED. GRAL POR REP. O MANTTO'!C564)</f>
        <v/>
      </c>
      <c r="D558" s="333" t="str">
        <f>IF('CED. GRAL POR REP. O MANTTO'!D564="","",'CED. GRAL POR REP. O MANTTO'!D564)</f>
        <v/>
      </c>
      <c r="E558" s="333"/>
      <c r="F558" s="38" t="str">
        <f>IF('CED. GRAL POR REP. O MANTTO'!E564="","",'CED. GRAL POR REP. O MANTTO'!E564)</f>
        <v/>
      </c>
      <c r="G558" s="67" t="str">
        <f>IF('CED. GRAL POR REP. O MANTTO'!F564="","",'CED. GRAL POR REP. O MANTTO'!F564)</f>
        <v/>
      </c>
      <c r="H558" s="92">
        <f>+'REPORTE SEPTIEMBRE IMROM'!M558</f>
        <v>0</v>
      </c>
      <c r="I558" s="39"/>
      <c r="J558" s="39"/>
      <c r="K558" s="39"/>
      <c r="L558" s="30">
        <f t="shared" si="25"/>
        <v>0</v>
      </c>
      <c r="M558" s="30">
        <f t="shared" si="26"/>
        <v>0</v>
      </c>
      <c r="N558" s="90">
        <f>+'REPORTE SEPTIEMBRE IMROM'!N558</f>
        <v>0</v>
      </c>
      <c r="O558" s="55"/>
      <c r="P558" s="56"/>
      <c r="Q558" s="63">
        <f>+'REPORTE SEPTIEMBRE IMROM'!Q558</f>
        <v>0</v>
      </c>
      <c r="R558" s="33" t="str">
        <f>IF(M558=0,"",M558/'CED. GRAL POR REP. O MANTTO'!G564)</f>
        <v/>
      </c>
      <c r="S558" s="44" t="str">
        <f t="shared" si="24"/>
        <v/>
      </c>
    </row>
    <row r="559" spans="2:19" s="3" customFormat="1" ht="37.5" hidden="1" customHeight="1" x14ac:dyDescent="0.2">
      <c r="B559" s="37">
        <v>542</v>
      </c>
      <c r="C559" s="38" t="str">
        <f>IF('CED. GRAL POR REP. O MANTTO'!C565="","",'CED. GRAL POR REP. O MANTTO'!C565)</f>
        <v/>
      </c>
      <c r="D559" s="333" t="str">
        <f>IF('CED. GRAL POR REP. O MANTTO'!D565="","",'CED. GRAL POR REP. O MANTTO'!D565)</f>
        <v/>
      </c>
      <c r="E559" s="333"/>
      <c r="F559" s="38" t="str">
        <f>IF('CED. GRAL POR REP. O MANTTO'!E565="","",'CED. GRAL POR REP. O MANTTO'!E565)</f>
        <v/>
      </c>
      <c r="G559" s="67" t="str">
        <f>IF('CED. GRAL POR REP. O MANTTO'!F565="","",'CED. GRAL POR REP. O MANTTO'!F565)</f>
        <v/>
      </c>
      <c r="H559" s="92">
        <f>+'REPORTE SEPTIEMBRE IMROM'!M559</f>
        <v>0</v>
      </c>
      <c r="I559" s="39"/>
      <c r="J559" s="39"/>
      <c r="K559" s="39"/>
      <c r="L559" s="30">
        <f t="shared" si="25"/>
        <v>0</v>
      </c>
      <c r="M559" s="30">
        <f t="shared" si="26"/>
        <v>0</v>
      </c>
      <c r="N559" s="90">
        <f>+'REPORTE SEPTIEMBRE IMROM'!N559</f>
        <v>0</v>
      </c>
      <c r="O559" s="55"/>
      <c r="P559" s="56"/>
      <c r="Q559" s="63">
        <f>+'REPORTE SEPTIEMBRE IMROM'!Q559</f>
        <v>0</v>
      </c>
      <c r="R559" s="33" t="str">
        <f>IF(M559=0,"",M559/'CED. GRAL POR REP. O MANTTO'!G565)</f>
        <v/>
      </c>
      <c r="S559" s="44" t="str">
        <f t="shared" si="24"/>
        <v/>
      </c>
    </row>
    <row r="560" spans="2:19" s="3" customFormat="1" ht="37.5" hidden="1" customHeight="1" x14ac:dyDescent="0.2">
      <c r="B560" s="37">
        <v>543</v>
      </c>
      <c r="C560" s="38" t="str">
        <f>IF('CED. GRAL POR REP. O MANTTO'!C566="","",'CED. GRAL POR REP. O MANTTO'!C566)</f>
        <v/>
      </c>
      <c r="D560" s="333" t="str">
        <f>IF('CED. GRAL POR REP. O MANTTO'!D566="","",'CED. GRAL POR REP. O MANTTO'!D566)</f>
        <v/>
      </c>
      <c r="E560" s="333"/>
      <c r="F560" s="38" t="str">
        <f>IF('CED. GRAL POR REP. O MANTTO'!E566="","",'CED. GRAL POR REP. O MANTTO'!E566)</f>
        <v/>
      </c>
      <c r="G560" s="67" t="str">
        <f>IF('CED. GRAL POR REP. O MANTTO'!F566="","",'CED. GRAL POR REP. O MANTTO'!F566)</f>
        <v/>
      </c>
      <c r="H560" s="92">
        <f>+'REPORTE SEPTIEMBRE IMROM'!M560</f>
        <v>0</v>
      </c>
      <c r="I560" s="39"/>
      <c r="J560" s="39"/>
      <c r="K560" s="39"/>
      <c r="L560" s="30">
        <f t="shared" si="25"/>
        <v>0</v>
      </c>
      <c r="M560" s="30">
        <f t="shared" si="26"/>
        <v>0</v>
      </c>
      <c r="N560" s="90">
        <f>+'REPORTE SEPTIEMBRE IMROM'!N560</f>
        <v>0</v>
      </c>
      <c r="O560" s="55"/>
      <c r="P560" s="56"/>
      <c r="Q560" s="63">
        <f>+'REPORTE SEPTIEMBRE IMROM'!Q560</f>
        <v>0</v>
      </c>
      <c r="R560" s="33" t="str">
        <f>IF(M560=0,"",M560/'CED. GRAL POR REP. O MANTTO'!G566)</f>
        <v/>
      </c>
      <c r="S560" s="44" t="str">
        <f t="shared" si="24"/>
        <v/>
      </c>
    </row>
    <row r="561" spans="2:19" s="3" customFormat="1" ht="37.5" hidden="1" customHeight="1" x14ac:dyDescent="0.2">
      <c r="B561" s="37">
        <v>544</v>
      </c>
      <c r="C561" s="38" t="str">
        <f>IF('CED. GRAL POR REP. O MANTTO'!C567="","",'CED. GRAL POR REP. O MANTTO'!C567)</f>
        <v/>
      </c>
      <c r="D561" s="333" t="str">
        <f>IF('CED. GRAL POR REP. O MANTTO'!D567="","",'CED. GRAL POR REP. O MANTTO'!D567)</f>
        <v/>
      </c>
      <c r="E561" s="333"/>
      <c r="F561" s="38" t="str">
        <f>IF('CED. GRAL POR REP. O MANTTO'!E567="","",'CED. GRAL POR REP. O MANTTO'!E567)</f>
        <v/>
      </c>
      <c r="G561" s="67" t="str">
        <f>IF('CED. GRAL POR REP. O MANTTO'!F567="","",'CED. GRAL POR REP. O MANTTO'!F567)</f>
        <v/>
      </c>
      <c r="H561" s="92">
        <f>+'REPORTE SEPTIEMBRE IMROM'!M561</f>
        <v>0</v>
      </c>
      <c r="I561" s="39"/>
      <c r="J561" s="39"/>
      <c r="K561" s="39"/>
      <c r="L561" s="30">
        <f t="shared" si="25"/>
        <v>0</v>
      </c>
      <c r="M561" s="30">
        <f t="shared" si="26"/>
        <v>0</v>
      </c>
      <c r="N561" s="90">
        <f>+'REPORTE SEPTIEMBRE IMROM'!N561</f>
        <v>0</v>
      </c>
      <c r="O561" s="55"/>
      <c r="P561" s="56"/>
      <c r="Q561" s="63">
        <f>+'REPORTE SEPTIEMBRE IMROM'!Q561</f>
        <v>0</v>
      </c>
      <c r="R561" s="33" t="str">
        <f>IF(M561=0,"",M561/'CED. GRAL POR REP. O MANTTO'!G567)</f>
        <v/>
      </c>
      <c r="S561" s="44" t="str">
        <f t="shared" si="24"/>
        <v/>
      </c>
    </row>
    <row r="562" spans="2:19" s="3" customFormat="1" ht="37.5" hidden="1" customHeight="1" x14ac:dyDescent="0.2">
      <c r="B562" s="37">
        <v>545</v>
      </c>
      <c r="C562" s="38" t="str">
        <f>IF('CED. GRAL POR REP. O MANTTO'!C568="","",'CED. GRAL POR REP. O MANTTO'!C568)</f>
        <v/>
      </c>
      <c r="D562" s="333" t="str">
        <f>IF('CED. GRAL POR REP. O MANTTO'!D568="","",'CED. GRAL POR REP. O MANTTO'!D568)</f>
        <v/>
      </c>
      <c r="E562" s="333"/>
      <c r="F562" s="38" t="str">
        <f>IF('CED. GRAL POR REP. O MANTTO'!E568="","",'CED. GRAL POR REP. O MANTTO'!E568)</f>
        <v/>
      </c>
      <c r="G562" s="67" t="str">
        <f>IF('CED. GRAL POR REP. O MANTTO'!F568="","",'CED. GRAL POR REP. O MANTTO'!F568)</f>
        <v/>
      </c>
      <c r="H562" s="92">
        <f>+'REPORTE SEPTIEMBRE IMROM'!M562</f>
        <v>0</v>
      </c>
      <c r="I562" s="39"/>
      <c r="J562" s="39"/>
      <c r="K562" s="39"/>
      <c r="L562" s="30">
        <f t="shared" si="25"/>
        <v>0</v>
      </c>
      <c r="M562" s="30">
        <f t="shared" si="26"/>
        <v>0</v>
      </c>
      <c r="N562" s="90">
        <f>+'REPORTE SEPTIEMBRE IMROM'!N562</f>
        <v>0</v>
      </c>
      <c r="O562" s="55"/>
      <c r="P562" s="56"/>
      <c r="Q562" s="63">
        <f>+'REPORTE SEPTIEMBRE IMROM'!Q562</f>
        <v>0</v>
      </c>
      <c r="R562" s="33" t="str">
        <f>IF(M562=0,"",M562/'CED. GRAL POR REP. O MANTTO'!G568)</f>
        <v/>
      </c>
      <c r="S562" s="44" t="str">
        <f t="shared" si="24"/>
        <v/>
      </c>
    </row>
    <row r="563" spans="2:19" s="3" customFormat="1" ht="37.5" hidden="1" customHeight="1" x14ac:dyDescent="0.2">
      <c r="B563" s="37">
        <v>546</v>
      </c>
      <c r="C563" s="38" t="str">
        <f>IF('CED. GRAL POR REP. O MANTTO'!C569="","",'CED. GRAL POR REP. O MANTTO'!C569)</f>
        <v/>
      </c>
      <c r="D563" s="333" t="str">
        <f>IF('CED. GRAL POR REP. O MANTTO'!D569="","",'CED. GRAL POR REP. O MANTTO'!D569)</f>
        <v/>
      </c>
      <c r="E563" s="333"/>
      <c r="F563" s="38" t="str">
        <f>IF('CED. GRAL POR REP. O MANTTO'!E569="","",'CED. GRAL POR REP. O MANTTO'!E569)</f>
        <v/>
      </c>
      <c r="G563" s="67" t="str">
        <f>IF('CED. GRAL POR REP. O MANTTO'!F569="","",'CED. GRAL POR REP. O MANTTO'!F569)</f>
        <v/>
      </c>
      <c r="H563" s="92">
        <f>+'REPORTE SEPTIEMBRE IMROM'!M563</f>
        <v>0</v>
      </c>
      <c r="I563" s="39"/>
      <c r="J563" s="39"/>
      <c r="K563" s="39"/>
      <c r="L563" s="30">
        <f t="shared" si="25"/>
        <v>0</v>
      </c>
      <c r="M563" s="30">
        <f t="shared" si="26"/>
        <v>0</v>
      </c>
      <c r="N563" s="90">
        <f>+'REPORTE SEPTIEMBRE IMROM'!N563</f>
        <v>0</v>
      </c>
      <c r="O563" s="55"/>
      <c r="P563" s="56"/>
      <c r="Q563" s="63">
        <f>+'REPORTE SEPTIEMBRE IMROM'!Q563</f>
        <v>0</v>
      </c>
      <c r="R563" s="33" t="str">
        <f>IF(M563=0,"",M563/'CED. GRAL POR REP. O MANTTO'!G569)</f>
        <v/>
      </c>
      <c r="S563" s="44" t="str">
        <f t="shared" si="24"/>
        <v/>
      </c>
    </row>
    <row r="564" spans="2:19" s="3" customFormat="1" ht="37.5" hidden="1" customHeight="1" x14ac:dyDescent="0.2">
      <c r="B564" s="37">
        <v>547</v>
      </c>
      <c r="C564" s="38" t="str">
        <f>IF('CED. GRAL POR REP. O MANTTO'!C570="","",'CED. GRAL POR REP. O MANTTO'!C570)</f>
        <v/>
      </c>
      <c r="D564" s="333" t="str">
        <f>IF('CED. GRAL POR REP. O MANTTO'!D570="","",'CED. GRAL POR REP. O MANTTO'!D570)</f>
        <v/>
      </c>
      <c r="E564" s="333"/>
      <c r="F564" s="38" t="str">
        <f>IF('CED. GRAL POR REP. O MANTTO'!E570="","",'CED. GRAL POR REP. O MANTTO'!E570)</f>
        <v/>
      </c>
      <c r="G564" s="67" t="str">
        <f>IF('CED. GRAL POR REP. O MANTTO'!F570="","",'CED. GRAL POR REP. O MANTTO'!F570)</f>
        <v/>
      </c>
      <c r="H564" s="92">
        <f>+'REPORTE SEPTIEMBRE IMROM'!M564</f>
        <v>0</v>
      </c>
      <c r="I564" s="39"/>
      <c r="J564" s="39"/>
      <c r="K564" s="39"/>
      <c r="L564" s="30">
        <f t="shared" si="25"/>
        <v>0</v>
      </c>
      <c r="M564" s="30">
        <f t="shared" si="26"/>
        <v>0</v>
      </c>
      <c r="N564" s="90">
        <f>+'REPORTE SEPTIEMBRE IMROM'!N564</f>
        <v>0</v>
      </c>
      <c r="O564" s="55"/>
      <c r="P564" s="56"/>
      <c r="Q564" s="63">
        <f>+'REPORTE SEPTIEMBRE IMROM'!Q564</f>
        <v>0</v>
      </c>
      <c r="R564" s="33" t="str">
        <f>IF(M564=0,"",M564/'CED. GRAL POR REP. O MANTTO'!G570)</f>
        <v/>
      </c>
      <c r="S564" s="44" t="str">
        <f t="shared" si="24"/>
        <v/>
      </c>
    </row>
    <row r="565" spans="2:19" s="3" customFormat="1" ht="37.5" hidden="1" customHeight="1" x14ac:dyDescent="0.2">
      <c r="B565" s="37">
        <v>548</v>
      </c>
      <c r="C565" s="38" t="str">
        <f>IF('CED. GRAL POR REP. O MANTTO'!C571="","",'CED. GRAL POR REP. O MANTTO'!C571)</f>
        <v/>
      </c>
      <c r="D565" s="333" t="str">
        <f>IF('CED. GRAL POR REP. O MANTTO'!D571="","",'CED. GRAL POR REP. O MANTTO'!D571)</f>
        <v/>
      </c>
      <c r="E565" s="333"/>
      <c r="F565" s="38" t="str">
        <f>IF('CED. GRAL POR REP. O MANTTO'!E571="","",'CED. GRAL POR REP. O MANTTO'!E571)</f>
        <v/>
      </c>
      <c r="G565" s="67" t="str">
        <f>IF('CED. GRAL POR REP. O MANTTO'!F571="","",'CED. GRAL POR REP. O MANTTO'!F571)</f>
        <v/>
      </c>
      <c r="H565" s="92">
        <f>+'REPORTE SEPTIEMBRE IMROM'!M565</f>
        <v>0</v>
      </c>
      <c r="I565" s="39"/>
      <c r="J565" s="39"/>
      <c r="K565" s="39"/>
      <c r="L565" s="30">
        <f t="shared" si="25"/>
        <v>0</v>
      </c>
      <c r="M565" s="30">
        <f t="shared" si="26"/>
        <v>0</v>
      </c>
      <c r="N565" s="90">
        <f>+'REPORTE SEPTIEMBRE IMROM'!N565</f>
        <v>0</v>
      </c>
      <c r="O565" s="55"/>
      <c r="P565" s="56"/>
      <c r="Q565" s="63">
        <f>+'REPORTE SEPTIEMBRE IMROM'!Q565</f>
        <v>0</v>
      </c>
      <c r="R565" s="33" t="str">
        <f>IF(M565=0,"",M565/'CED. GRAL POR REP. O MANTTO'!G571)</f>
        <v/>
      </c>
      <c r="S565" s="44" t="str">
        <f t="shared" si="24"/>
        <v/>
      </c>
    </row>
    <row r="566" spans="2:19" s="3" customFormat="1" ht="37.5" hidden="1" customHeight="1" x14ac:dyDescent="0.2">
      <c r="B566" s="37">
        <v>549</v>
      </c>
      <c r="C566" s="38" t="str">
        <f>IF('CED. GRAL POR REP. O MANTTO'!C572="","",'CED. GRAL POR REP. O MANTTO'!C572)</f>
        <v/>
      </c>
      <c r="D566" s="333" t="str">
        <f>IF('CED. GRAL POR REP. O MANTTO'!D572="","",'CED. GRAL POR REP. O MANTTO'!D572)</f>
        <v/>
      </c>
      <c r="E566" s="333"/>
      <c r="F566" s="38" t="str">
        <f>IF('CED. GRAL POR REP. O MANTTO'!E572="","",'CED. GRAL POR REP. O MANTTO'!E572)</f>
        <v/>
      </c>
      <c r="G566" s="67" t="str">
        <f>IF('CED. GRAL POR REP. O MANTTO'!F572="","",'CED. GRAL POR REP. O MANTTO'!F572)</f>
        <v/>
      </c>
      <c r="H566" s="92">
        <f>+'REPORTE SEPTIEMBRE IMROM'!M566</f>
        <v>0</v>
      </c>
      <c r="I566" s="39"/>
      <c r="J566" s="39"/>
      <c r="K566" s="39"/>
      <c r="L566" s="30">
        <f t="shared" si="25"/>
        <v>0</v>
      </c>
      <c r="M566" s="30">
        <f t="shared" si="26"/>
        <v>0</v>
      </c>
      <c r="N566" s="90">
        <f>+'REPORTE SEPTIEMBRE IMROM'!N566</f>
        <v>0</v>
      </c>
      <c r="O566" s="55"/>
      <c r="P566" s="56"/>
      <c r="Q566" s="63">
        <f>+'REPORTE SEPTIEMBRE IMROM'!Q566</f>
        <v>0</v>
      </c>
      <c r="R566" s="33" t="str">
        <f>IF(M566=0,"",M566/'CED. GRAL POR REP. O MANTTO'!G572)</f>
        <v/>
      </c>
      <c r="S566" s="44" t="str">
        <f t="shared" si="24"/>
        <v/>
      </c>
    </row>
    <row r="567" spans="2:19" s="3" customFormat="1" ht="37.5" hidden="1" customHeight="1" x14ac:dyDescent="0.2">
      <c r="B567" s="37">
        <v>550</v>
      </c>
      <c r="C567" s="38" t="str">
        <f>IF('CED. GRAL POR REP. O MANTTO'!C573="","",'CED. GRAL POR REP. O MANTTO'!C573)</f>
        <v/>
      </c>
      <c r="D567" s="333" t="str">
        <f>IF('CED. GRAL POR REP. O MANTTO'!D573="","",'CED. GRAL POR REP. O MANTTO'!D573)</f>
        <v/>
      </c>
      <c r="E567" s="333"/>
      <c r="F567" s="38" t="str">
        <f>IF('CED. GRAL POR REP. O MANTTO'!E573="","",'CED. GRAL POR REP. O MANTTO'!E573)</f>
        <v/>
      </c>
      <c r="G567" s="67" t="str">
        <f>IF('CED. GRAL POR REP. O MANTTO'!F573="","",'CED. GRAL POR REP. O MANTTO'!F573)</f>
        <v/>
      </c>
      <c r="H567" s="92">
        <f>+'REPORTE SEPTIEMBRE IMROM'!M567</f>
        <v>0</v>
      </c>
      <c r="I567" s="39"/>
      <c r="J567" s="39"/>
      <c r="K567" s="39"/>
      <c r="L567" s="30">
        <f t="shared" si="25"/>
        <v>0</v>
      </c>
      <c r="M567" s="30">
        <f t="shared" si="26"/>
        <v>0</v>
      </c>
      <c r="N567" s="90">
        <f>+'REPORTE SEPTIEMBRE IMROM'!N567</f>
        <v>0</v>
      </c>
      <c r="O567" s="55"/>
      <c r="P567" s="56"/>
      <c r="Q567" s="63">
        <f>+'REPORTE SEPTIEMBRE IMROM'!Q567</f>
        <v>0</v>
      </c>
      <c r="R567" s="33" t="str">
        <f>IF(M567=0,"",M567/'CED. GRAL POR REP. O MANTTO'!G573)</f>
        <v/>
      </c>
      <c r="S567" s="44" t="str">
        <f t="shared" si="24"/>
        <v/>
      </c>
    </row>
    <row r="568" spans="2:19" s="3" customFormat="1" ht="37.5" hidden="1" customHeight="1" x14ac:dyDescent="0.2">
      <c r="B568" s="37">
        <v>551</v>
      </c>
      <c r="C568" s="38" t="str">
        <f>IF('CED. GRAL POR REP. O MANTTO'!C574="","",'CED. GRAL POR REP. O MANTTO'!C574)</f>
        <v/>
      </c>
      <c r="D568" s="333" t="str">
        <f>IF('CED. GRAL POR REP. O MANTTO'!D574="","",'CED. GRAL POR REP. O MANTTO'!D574)</f>
        <v/>
      </c>
      <c r="E568" s="333"/>
      <c r="F568" s="38" t="str">
        <f>IF('CED. GRAL POR REP. O MANTTO'!E574="","",'CED. GRAL POR REP. O MANTTO'!E574)</f>
        <v/>
      </c>
      <c r="G568" s="67" t="str">
        <f>IF('CED. GRAL POR REP. O MANTTO'!F574="","",'CED. GRAL POR REP. O MANTTO'!F574)</f>
        <v/>
      </c>
      <c r="H568" s="92">
        <f>+'REPORTE SEPTIEMBRE IMROM'!M568</f>
        <v>0</v>
      </c>
      <c r="I568" s="39"/>
      <c r="J568" s="39"/>
      <c r="K568" s="39"/>
      <c r="L568" s="30">
        <f t="shared" si="25"/>
        <v>0</v>
      </c>
      <c r="M568" s="30">
        <f t="shared" si="26"/>
        <v>0</v>
      </c>
      <c r="N568" s="90">
        <f>+'REPORTE SEPTIEMBRE IMROM'!N568</f>
        <v>0</v>
      </c>
      <c r="O568" s="55"/>
      <c r="P568" s="56"/>
      <c r="Q568" s="63">
        <f>+'REPORTE SEPTIEMBRE IMROM'!Q568</f>
        <v>0</v>
      </c>
      <c r="R568" s="33" t="str">
        <f>IF(M568=0,"",M568/'CED. GRAL POR REP. O MANTTO'!G574)</f>
        <v/>
      </c>
      <c r="S568" s="44" t="str">
        <f t="shared" si="24"/>
        <v/>
      </c>
    </row>
    <row r="569" spans="2:19" s="3" customFormat="1" ht="37.5" hidden="1" customHeight="1" x14ac:dyDescent="0.2">
      <c r="B569" s="37">
        <v>552</v>
      </c>
      <c r="C569" s="38" t="str">
        <f>IF('CED. GRAL POR REP. O MANTTO'!C575="","",'CED. GRAL POR REP. O MANTTO'!C575)</f>
        <v/>
      </c>
      <c r="D569" s="333" t="str">
        <f>IF('CED. GRAL POR REP. O MANTTO'!D575="","",'CED. GRAL POR REP. O MANTTO'!D575)</f>
        <v/>
      </c>
      <c r="E569" s="333"/>
      <c r="F569" s="38" t="str">
        <f>IF('CED. GRAL POR REP. O MANTTO'!E575="","",'CED. GRAL POR REP. O MANTTO'!E575)</f>
        <v/>
      </c>
      <c r="G569" s="67" t="str">
        <f>IF('CED. GRAL POR REP. O MANTTO'!F575="","",'CED. GRAL POR REP. O MANTTO'!F575)</f>
        <v/>
      </c>
      <c r="H569" s="92">
        <f>+'REPORTE SEPTIEMBRE IMROM'!M569</f>
        <v>0</v>
      </c>
      <c r="I569" s="39"/>
      <c r="J569" s="39"/>
      <c r="K569" s="39"/>
      <c r="L569" s="30">
        <f t="shared" si="25"/>
        <v>0</v>
      </c>
      <c r="M569" s="30">
        <f t="shared" si="26"/>
        <v>0</v>
      </c>
      <c r="N569" s="90">
        <f>+'REPORTE SEPTIEMBRE IMROM'!N569</f>
        <v>0</v>
      </c>
      <c r="O569" s="55"/>
      <c r="P569" s="56"/>
      <c r="Q569" s="63">
        <f>+'REPORTE SEPTIEMBRE IMROM'!Q569</f>
        <v>0</v>
      </c>
      <c r="R569" s="33" t="str">
        <f>IF(M569=0,"",M569/'CED. GRAL POR REP. O MANTTO'!G575)</f>
        <v/>
      </c>
      <c r="S569" s="44" t="str">
        <f t="shared" si="24"/>
        <v/>
      </c>
    </row>
    <row r="570" spans="2:19" s="3" customFormat="1" ht="37.5" hidden="1" customHeight="1" x14ac:dyDescent="0.2">
      <c r="B570" s="37">
        <v>553</v>
      </c>
      <c r="C570" s="38" t="str">
        <f>IF('CED. GRAL POR REP. O MANTTO'!C576="","",'CED. GRAL POR REP. O MANTTO'!C576)</f>
        <v/>
      </c>
      <c r="D570" s="333" t="str">
        <f>IF('CED. GRAL POR REP. O MANTTO'!D576="","",'CED. GRAL POR REP. O MANTTO'!D576)</f>
        <v/>
      </c>
      <c r="E570" s="333"/>
      <c r="F570" s="38" t="str">
        <f>IF('CED. GRAL POR REP. O MANTTO'!E576="","",'CED. GRAL POR REP. O MANTTO'!E576)</f>
        <v/>
      </c>
      <c r="G570" s="67" t="str">
        <f>IF('CED. GRAL POR REP. O MANTTO'!F576="","",'CED. GRAL POR REP. O MANTTO'!F576)</f>
        <v/>
      </c>
      <c r="H570" s="92">
        <f>+'REPORTE SEPTIEMBRE IMROM'!M570</f>
        <v>0</v>
      </c>
      <c r="I570" s="39"/>
      <c r="J570" s="39"/>
      <c r="K570" s="39"/>
      <c r="L570" s="30">
        <f t="shared" si="25"/>
        <v>0</v>
      </c>
      <c r="M570" s="30">
        <f t="shared" si="26"/>
        <v>0</v>
      </c>
      <c r="N570" s="90">
        <f>+'REPORTE SEPTIEMBRE IMROM'!N570</f>
        <v>0</v>
      </c>
      <c r="O570" s="55"/>
      <c r="P570" s="56"/>
      <c r="Q570" s="63">
        <f>+'REPORTE SEPTIEMBRE IMROM'!Q570</f>
        <v>0</v>
      </c>
      <c r="R570" s="33" t="str">
        <f>IF(M570=0,"",M570/'CED. GRAL POR REP. O MANTTO'!G576)</f>
        <v/>
      </c>
      <c r="S570" s="44" t="str">
        <f t="shared" si="24"/>
        <v/>
      </c>
    </row>
    <row r="571" spans="2:19" s="3" customFormat="1" ht="37.5" hidden="1" customHeight="1" x14ac:dyDescent="0.2">
      <c r="B571" s="37">
        <v>554</v>
      </c>
      <c r="C571" s="38" t="str">
        <f>IF('CED. GRAL POR REP. O MANTTO'!C577="","",'CED. GRAL POR REP. O MANTTO'!C577)</f>
        <v/>
      </c>
      <c r="D571" s="333" t="str">
        <f>IF('CED. GRAL POR REP. O MANTTO'!D577="","",'CED. GRAL POR REP. O MANTTO'!D577)</f>
        <v/>
      </c>
      <c r="E571" s="333"/>
      <c r="F571" s="38" t="str">
        <f>IF('CED. GRAL POR REP. O MANTTO'!E577="","",'CED. GRAL POR REP. O MANTTO'!E577)</f>
        <v/>
      </c>
      <c r="G571" s="67" t="str">
        <f>IF('CED. GRAL POR REP. O MANTTO'!F577="","",'CED. GRAL POR REP. O MANTTO'!F577)</f>
        <v/>
      </c>
      <c r="H571" s="92">
        <f>+'REPORTE SEPTIEMBRE IMROM'!M571</f>
        <v>0</v>
      </c>
      <c r="I571" s="39"/>
      <c r="J571" s="39"/>
      <c r="K571" s="39"/>
      <c r="L571" s="30">
        <f t="shared" si="25"/>
        <v>0</v>
      </c>
      <c r="M571" s="30">
        <f t="shared" si="26"/>
        <v>0</v>
      </c>
      <c r="N571" s="90">
        <f>+'REPORTE SEPTIEMBRE IMROM'!N571</f>
        <v>0</v>
      </c>
      <c r="O571" s="55"/>
      <c r="P571" s="56"/>
      <c r="Q571" s="63">
        <f>+'REPORTE SEPTIEMBRE IMROM'!Q571</f>
        <v>0</v>
      </c>
      <c r="R571" s="33" t="str">
        <f>IF(M571=0,"",M571/'CED. GRAL POR REP. O MANTTO'!G577)</f>
        <v/>
      </c>
      <c r="S571" s="44" t="str">
        <f t="shared" si="24"/>
        <v/>
      </c>
    </row>
    <row r="572" spans="2:19" s="3" customFormat="1" ht="37.5" hidden="1" customHeight="1" x14ac:dyDescent="0.2">
      <c r="B572" s="37">
        <v>555</v>
      </c>
      <c r="C572" s="38" t="str">
        <f>IF('CED. GRAL POR REP. O MANTTO'!C578="","",'CED. GRAL POR REP. O MANTTO'!C578)</f>
        <v/>
      </c>
      <c r="D572" s="333" t="str">
        <f>IF('CED. GRAL POR REP. O MANTTO'!D578="","",'CED. GRAL POR REP. O MANTTO'!D578)</f>
        <v/>
      </c>
      <c r="E572" s="333"/>
      <c r="F572" s="38" t="str">
        <f>IF('CED. GRAL POR REP. O MANTTO'!E578="","",'CED. GRAL POR REP. O MANTTO'!E578)</f>
        <v/>
      </c>
      <c r="G572" s="67" t="str">
        <f>IF('CED. GRAL POR REP. O MANTTO'!F578="","",'CED. GRAL POR REP. O MANTTO'!F578)</f>
        <v/>
      </c>
      <c r="H572" s="92">
        <f>+'REPORTE SEPTIEMBRE IMROM'!M572</f>
        <v>0</v>
      </c>
      <c r="I572" s="39"/>
      <c r="J572" s="39"/>
      <c r="K572" s="39"/>
      <c r="L572" s="30">
        <f t="shared" si="25"/>
        <v>0</v>
      </c>
      <c r="M572" s="30">
        <f t="shared" si="26"/>
        <v>0</v>
      </c>
      <c r="N572" s="90">
        <f>+'REPORTE SEPTIEMBRE IMROM'!N572</f>
        <v>0</v>
      </c>
      <c r="O572" s="55"/>
      <c r="P572" s="56"/>
      <c r="Q572" s="63">
        <f>+'REPORTE SEPTIEMBRE IMROM'!Q572</f>
        <v>0</v>
      </c>
      <c r="R572" s="33" t="str">
        <f>IF(M572=0,"",M572/'CED. GRAL POR REP. O MANTTO'!G578)</f>
        <v/>
      </c>
      <c r="S572" s="44" t="str">
        <f t="shared" si="24"/>
        <v/>
      </c>
    </row>
    <row r="573" spans="2:19" s="3" customFormat="1" ht="37.5" hidden="1" customHeight="1" x14ac:dyDescent="0.2">
      <c r="B573" s="37">
        <v>556</v>
      </c>
      <c r="C573" s="38" t="str">
        <f>IF('CED. GRAL POR REP. O MANTTO'!C579="","",'CED. GRAL POR REP. O MANTTO'!C579)</f>
        <v/>
      </c>
      <c r="D573" s="333" t="str">
        <f>IF('CED. GRAL POR REP. O MANTTO'!D579="","",'CED. GRAL POR REP. O MANTTO'!D579)</f>
        <v/>
      </c>
      <c r="E573" s="333"/>
      <c r="F573" s="38" t="str">
        <f>IF('CED. GRAL POR REP. O MANTTO'!E579="","",'CED. GRAL POR REP. O MANTTO'!E579)</f>
        <v/>
      </c>
      <c r="G573" s="67" t="str">
        <f>IF('CED. GRAL POR REP. O MANTTO'!F579="","",'CED. GRAL POR REP. O MANTTO'!F579)</f>
        <v/>
      </c>
      <c r="H573" s="92">
        <f>+'REPORTE SEPTIEMBRE IMROM'!M573</f>
        <v>0</v>
      </c>
      <c r="I573" s="39"/>
      <c r="J573" s="39"/>
      <c r="K573" s="39"/>
      <c r="L573" s="30">
        <f t="shared" si="25"/>
        <v>0</v>
      </c>
      <c r="M573" s="30">
        <f t="shared" si="26"/>
        <v>0</v>
      </c>
      <c r="N573" s="90">
        <f>+'REPORTE SEPTIEMBRE IMROM'!N573</f>
        <v>0</v>
      </c>
      <c r="O573" s="55"/>
      <c r="P573" s="56"/>
      <c r="Q573" s="63">
        <f>+'REPORTE SEPTIEMBRE IMROM'!Q573</f>
        <v>0</v>
      </c>
      <c r="R573" s="33" t="str">
        <f>IF(M573=0,"",M573/'CED. GRAL POR REP. O MANTTO'!G579)</f>
        <v/>
      </c>
      <c r="S573" s="44" t="str">
        <f t="shared" si="24"/>
        <v/>
      </c>
    </row>
    <row r="574" spans="2:19" s="3" customFormat="1" ht="37.5" hidden="1" customHeight="1" x14ac:dyDescent="0.2">
      <c r="B574" s="37">
        <v>557</v>
      </c>
      <c r="C574" s="38" t="str">
        <f>IF('CED. GRAL POR REP. O MANTTO'!C580="","",'CED. GRAL POR REP. O MANTTO'!C580)</f>
        <v/>
      </c>
      <c r="D574" s="333" t="str">
        <f>IF('CED. GRAL POR REP. O MANTTO'!D580="","",'CED. GRAL POR REP. O MANTTO'!D580)</f>
        <v/>
      </c>
      <c r="E574" s="333"/>
      <c r="F574" s="38" t="str">
        <f>IF('CED. GRAL POR REP. O MANTTO'!E580="","",'CED. GRAL POR REP. O MANTTO'!E580)</f>
        <v/>
      </c>
      <c r="G574" s="67" t="str">
        <f>IF('CED. GRAL POR REP. O MANTTO'!F580="","",'CED. GRAL POR REP. O MANTTO'!F580)</f>
        <v/>
      </c>
      <c r="H574" s="92">
        <f>+'REPORTE SEPTIEMBRE IMROM'!M574</f>
        <v>0</v>
      </c>
      <c r="I574" s="39"/>
      <c r="J574" s="39"/>
      <c r="K574" s="39"/>
      <c r="L574" s="30">
        <f t="shared" si="25"/>
        <v>0</v>
      </c>
      <c r="M574" s="30">
        <f t="shared" si="26"/>
        <v>0</v>
      </c>
      <c r="N574" s="90">
        <f>+'REPORTE SEPTIEMBRE IMROM'!N574</f>
        <v>0</v>
      </c>
      <c r="O574" s="55"/>
      <c r="P574" s="56"/>
      <c r="Q574" s="63">
        <f>+'REPORTE SEPTIEMBRE IMROM'!Q574</f>
        <v>0</v>
      </c>
      <c r="R574" s="33" t="str">
        <f>IF(M574=0,"",M574/'CED. GRAL POR REP. O MANTTO'!G580)</f>
        <v/>
      </c>
      <c r="S574" s="44" t="str">
        <f t="shared" si="24"/>
        <v/>
      </c>
    </row>
    <row r="575" spans="2:19" s="3" customFormat="1" ht="37.5" hidden="1" customHeight="1" x14ac:dyDescent="0.2">
      <c r="B575" s="37">
        <v>558</v>
      </c>
      <c r="C575" s="38" t="str">
        <f>IF('CED. GRAL POR REP. O MANTTO'!C581="","",'CED. GRAL POR REP. O MANTTO'!C581)</f>
        <v/>
      </c>
      <c r="D575" s="333" t="str">
        <f>IF('CED. GRAL POR REP. O MANTTO'!D581="","",'CED. GRAL POR REP. O MANTTO'!D581)</f>
        <v/>
      </c>
      <c r="E575" s="333"/>
      <c r="F575" s="38" t="str">
        <f>IF('CED. GRAL POR REP. O MANTTO'!E581="","",'CED. GRAL POR REP. O MANTTO'!E581)</f>
        <v/>
      </c>
      <c r="G575" s="67" t="str">
        <f>IF('CED. GRAL POR REP. O MANTTO'!F581="","",'CED. GRAL POR REP. O MANTTO'!F581)</f>
        <v/>
      </c>
      <c r="H575" s="92">
        <f>+'REPORTE SEPTIEMBRE IMROM'!M575</f>
        <v>0</v>
      </c>
      <c r="I575" s="39"/>
      <c r="J575" s="39"/>
      <c r="K575" s="39"/>
      <c r="L575" s="30">
        <f t="shared" si="25"/>
        <v>0</v>
      </c>
      <c r="M575" s="30">
        <f t="shared" si="26"/>
        <v>0</v>
      </c>
      <c r="N575" s="90">
        <f>+'REPORTE SEPTIEMBRE IMROM'!N575</f>
        <v>0</v>
      </c>
      <c r="O575" s="55"/>
      <c r="P575" s="56"/>
      <c r="Q575" s="63">
        <f>+'REPORTE SEPTIEMBRE IMROM'!Q575</f>
        <v>0</v>
      </c>
      <c r="R575" s="33" t="str">
        <f>IF(M575=0,"",M575/'CED. GRAL POR REP. O MANTTO'!G581)</f>
        <v/>
      </c>
      <c r="S575" s="44" t="str">
        <f t="shared" si="24"/>
        <v/>
      </c>
    </row>
    <row r="576" spans="2:19" s="3" customFormat="1" ht="37.5" hidden="1" customHeight="1" x14ac:dyDescent="0.2">
      <c r="B576" s="37">
        <v>559</v>
      </c>
      <c r="C576" s="38" t="str">
        <f>IF('CED. GRAL POR REP. O MANTTO'!C582="","",'CED. GRAL POR REP. O MANTTO'!C582)</f>
        <v/>
      </c>
      <c r="D576" s="333" t="str">
        <f>IF('CED. GRAL POR REP. O MANTTO'!D582="","",'CED. GRAL POR REP. O MANTTO'!D582)</f>
        <v/>
      </c>
      <c r="E576" s="333"/>
      <c r="F576" s="38" t="str">
        <f>IF('CED. GRAL POR REP. O MANTTO'!E582="","",'CED. GRAL POR REP. O MANTTO'!E582)</f>
        <v/>
      </c>
      <c r="G576" s="67" t="str">
        <f>IF('CED. GRAL POR REP. O MANTTO'!F582="","",'CED. GRAL POR REP. O MANTTO'!F582)</f>
        <v/>
      </c>
      <c r="H576" s="92">
        <f>+'REPORTE SEPTIEMBRE IMROM'!M576</f>
        <v>0</v>
      </c>
      <c r="I576" s="39"/>
      <c r="J576" s="39"/>
      <c r="K576" s="39"/>
      <c r="L576" s="30">
        <f t="shared" si="25"/>
        <v>0</v>
      </c>
      <c r="M576" s="30">
        <f t="shared" si="26"/>
        <v>0</v>
      </c>
      <c r="N576" s="90">
        <f>+'REPORTE SEPTIEMBRE IMROM'!N576</f>
        <v>0</v>
      </c>
      <c r="O576" s="55"/>
      <c r="P576" s="56"/>
      <c r="Q576" s="63">
        <f>+'REPORTE SEPTIEMBRE IMROM'!Q576</f>
        <v>0</v>
      </c>
      <c r="R576" s="33" t="str">
        <f>IF(M576=0,"",M576/'CED. GRAL POR REP. O MANTTO'!G582)</f>
        <v/>
      </c>
      <c r="S576" s="44" t="str">
        <f t="shared" si="24"/>
        <v/>
      </c>
    </row>
    <row r="577" spans="2:19" s="3" customFormat="1" ht="37.5" hidden="1" customHeight="1" x14ac:dyDescent="0.2">
      <c r="B577" s="37">
        <v>560</v>
      </c>
      <c r="C577" s="38" t="str">
        <f>IF('CED. GRAL POR REP. O MANTTO'!C583="","",'CED. GRAL POR REP. O MANTTO'!C583)</f>
        <v/>
      </c>
      <c r="D577" s="333" t="str">
        <f>IF('CED. GRAL POR REP. O MANTTO'!D583="","",'CED. GRAL POR REP. O MANTTO'!D583)</f>
        <v/>
      </c>
      <c r="E577" s="333"/>
      <c r="F577" s="38" t="str">
        <f>IF('CED. GRAL POR REP. O MANTTO'!E583="","",'CED. GRAL POR REP. O MANTTO'!E583)</f>
        <v/>
      </c>
      <c r="G577" s="67" t="str">
        <f>IF('CED. GRAL POR REP. O MANTTO'!F583="","",'CED. GRAL POR REP. O MANTTO'!F583)</f>
        <v/>
      </c>
      <c r="H577" s="92">
        <f>+'REPORTE SEPTIEMBRE IMROM'!M577</f>
        <v>0</v>
      </c>
      <c r="I577" s="39"/>
      <c r="J577" s="39"/>
      <c r="K577" s="39"/>
      <c r="L577" s="30">
        <f t="shared" si="25"/>
        <v>0</v>
      </c>
      <c r="M577" s="30">
        <f t="shared" si="26"/>
        <v>0</v>
      </c>
      <c r="N577" s="90">
        <f>+'REPORTE SEPTIEMBRE IMROM'!N577</f>
        <v>0</v>
      </c>
      <c r="O577" s="55"/>
      <c r="P577" s="56"/>
      <c r="Q577" s="63">
        <f>+'REPORTE SEPTIEMBRE IMROM'!Q577</f>
        <v>0</v>
      </c>
      <c r="R577" s="33" t="str">
        <f>IF(M577=0,"",M577/'CED. GRAL POR REP. O MANTTO'!G583)</f>
        <v/>
      </c>
      <c r="S577" s="44" t="str">
        <f t="shared" si="24"/>
        <v/>
      </c>
    </row>
    <row r="578" spans="2:19" s="3" customFormat="1" ht="37.5" hidden="1" customHeight="1" x14ac:dyDescent="0.2">
      <c r="B578" s="37">
        <v>561</v>
      </c>
      <c r="C578" s="38" t="str">
        <f>IF('CED. GRAL POR REP. O MANTTO'!C584="","",'CED. GRAL POR REP. O MANTTO'!C584)</f>
        <v/>
      </c>
      <c r="D578" s="333" t="str">
        <f>IF('CED. GRAL POR REP. O MANTTO'!D584="","",'CED. GRAL POR REP. O MANTTO'!D584)</f>
        <v/>
      </c>
      <c r="E578" s="333"/>
      <c r="F578" s="38" t="str">
        <f>IF('CED. GRAL POR REP. O MANTTO'!E584="","",'CED. GRAL POR REP. O MANTTO'!E584)</f>
        <v/>
      </c>
      <c r="G578" s="67" t="str">
        <f>IF('CED. GRAL POR REP. O MANTTO'!F584="","",'CED. GRAL POR REP. O MANTTO'!F584)</f>
        <v/>
      </c>
      <c r="H578" s="92">
        <f>+'REPORTE SEPTIEMBRE IMROM'!M578</f>
        <v>0</v>
      </c>
      <c r="I578" s="39"/>
      <c r="J578" s="39"/>
      <c r="K578" s="39"/>
      <c r="L578" s="30">
        <f t="shared" si="25"/>
        <v>0</v>
      </c>
      <c r="M578" s="30">
        <f t="shared" si="26"/>
        <v>0</v>
      </c>
      <c r="N578" s="90">
        <f>+'REPORTE SEPTIEMBRE IMROM'!N578</f>
        <v>0</v>
      </c>
      <c r="O578" s="55"/>
      <c r="P578" s="56"/>
      <c r="Q578" s="63">
        <f>+'REPORTE SEPTIEMBRE IMROM'!Q578</f>
        <v>0</v>
      </c>
      <c r="R578" s="33" t="str">
        <f>IF(M578=0,"",M578/'CED. GRAL POR REP. O MANTTO'!G584)</f>
        <v/>
      </c>
      <c r="S578" s="44" t="str">
        <f t="shared" si="24"/>
        <v/>
      </c>
    </row>
    <row r="579" spans="2:19" s="3" customFormat="1" ht="37.5" hidden="1" customHeight="1" x14ac:dyDescent="0.2">
      <c r="B579" s="37">
        <v>562</v>
      </c>
      <c r="C579" s="38" t="str">
        <f>IF('CED. GRAL POR REP. O MANTTO'!C585="","",'CED. GRAL POR REP. O MANTTO'!C585)</f>
        <v/>
      </c>
      <c r="D579" s="333" t="str">
        <f>IF('CED. GRAL POR REP. O MANTTO'!D585="","",'CED. GRAL POR REP. O MANTTO'!D585)</f>
        <v/>
      </c>
      <c r="E579" s="333"/>
      <c r="F579" s="38" t="str">
        <f>IF('CED. GRAL POR REP. O MANTTO'!E585="","",'CED. GRAL POR REP. O MANTTO'!E585)</f>
        <v/>
      </c>
      <c r="G579" s="67" t="str">
        <f>IF('CED. GRAL POR REP. O MANTTO'!F585="","",'CED. GRAL POR REP. O MANTTO'!F585)</f>
        <v/>
      </c>
      <c r="H579" s="92">
        <f>+'REPORTE SEPTIEMBRE IMROM'!M579</f>
        <v>0</v>
      </c>
      <c r="I579" s="39"/>
      <c r="J579" s="39"/>
      <c r="K579" s="39"/>
      <c r="L579" s="30">
        <f t="shared" si="25"/>
        <v>0</v>
      </c>
      <c r="M579" s="30">
        <f t="shared" si="26"/>
        <v>0</v>
      </c>
      <c r="N579" s="90">
        <f>+'REPORTE SEPTIEMBRE IMROM'!N579</f>
        <v>0</v>
      </c>
      <c r="O579" s="55"/>
      <c r="P579" s="56"/>
      <c r="Q579" s="63">
        <f>+'REPORTE SEPTIEMBRE IMROM'!Q579</f>
        <v>0</v>
      </c>
      <c r="R579" s="33" t="str">
        <f>IF(M579=0,"",M579/'CED. GRAL POR REP. O MANTTO'!G585)</f>
        <v/>
      </c>
      <c r="S579" s="44" t="str">
        <f t="shared" si="24"/>
        <v/>
      </c>
    </row>
    <row r="580" spans="2:19" s="3" customFormat="1" ht="37.5" hidden="1" customHeight="1" x14ac:dyDescent="0.2">
      <c r="B580" s="37">
        <v>563</v>
      </c>
      <c r="C580" s="38" t="str">
        <f>IF('CED. GRAL POR REP. O MANTTO'!C586="","",'CED. GRAL POR REP. O MANTTO'!C586)</f>
        <v/>
      </c>
      <c r="D580" s="333" t="str">
        <f>IF('CED. GRAL POR REP. O MANTTO'!D586="","",'CED. GRAL POR REP. O MANTTO'!D586)</f>
        <v/>
      </c>
      <c r="E580" s="333"/>
      <c r="F580" s="38" t="str">
        <f>IF('CED. GRAL POR REP. O MANTTO'!E586="","",'CED. GRAL POR REP. O MANTTO'!E586)</f>
        <v/>
      </c>
      <c r="G580" s="67" t="str">
        <f>IF('CED. GRAL POR REP. O MANTTO'!F586="","",'CED. GRAL POR REP. O MANTTO'!F586)</f>
        <v/>
      </c>
      <c r="H580" s="92">
        <f>+'REPORTE SEPTIEMBRE IMROM'!M580</f>
        <v>0</v>
      </c>
      <c r="I580" s="39"/>
      <c r="J580" s="39"/>
      <c r="K580" s="39"/>
      <c r="L580" s="30">
        <f t="shared" si="25"/>
        <v>0</v>
      </c>
      <c r="M580" s="30">
        <f t="shared" si="26"/>
        <v>0</v>
      </c>
      <c r="N580" s="90">
        <f>+'REPORTE SEPTIEMBRE IMROM'!N580</f>
        <v>0</v>
      </c>
      <c r="O580" s="55"/>
      <c r="P580" s="56"/>
      <c r="Q580" s="63">
        <f>+'REPORTE SEPTIEMBRE IMROM'!Q580</f>
        <v>0</v>
      </c>
      <c r="R580" s="33" t="str">
        <f>IF(M580=0,"",M580/'CED. GRAL POR REP. O MANTTO'!G586)</f>
        <v/>
      </c>
      <c r="S580" s="44" t="str">
        <f t="shared" si="24"/>
        <v/>
      </c>
    </row>
    <row r="581" spans="2:19" s="3" customFormat="1" ht="37.5" hidden="1" customHeight="1" x14ac:dyDescent="0.2">
      <c r="B581" s="37">
        <v>564</v>
      </c>
      <c r="C581" s="38" t="str">
        <f>IF('CED. GRAL POR REP. O MANTTO'!C587="","",'CED. GRAL POR REP. O MANTTO'!C587)</f>
        <v/>
      </c>
      <c r="D581" s="333" t="str">
        <f>IF('CED. GRAL POR REP. O MANTTO'!D587="","",'CED. GRAL POR REP. O MANTTO'!D587)</f>
        <v/>
      </c>
      <c r="E581" s="333"/>
      <c r="F581" s="38" t="str">
        <f>IF('CED. GRAL POR REP. O MANTTO'!E587="","",'CED. GRAL POR REP. O MANTTO'!E587)</f>
        <v/>
      </c>
      <c r="G581" s="67" t="str">
        <f>IF('CED. GRAL POR REP. O MANTTO'!F587="","",'CED. GRAL POR REP. O MANTTO'!F587)</f>
        <v/>
      </c>
      <c r="H581" s="92">
        <f>+'REPORTE SEPTIEMBRE IMROM'!M581</f>
        <v>0</v>
      </c>
      <c r="I581" s="39"/>
      <c r="J581" s="39"/>
      <c r="K581" s="39"/>
      <c r="L581" s="30">
        <f t="shared" si="25"/>
        <v>0</v>
      </c>
      <c r="M581" s="30">
        <f t="shared" si="26"/>
        <v>0</v>
      </c>
      <c r="N581" s="90">
        <f>+'REPORTE SEPTIEMBRE IMROM'!N581</f>
        <v>0</v>
      </c>
      <c r="O581" s="55"/>
      <c r="P581" s="56"/>
      <c r="Q581" s="63">
        <f>+'REPORTE SEPTIEMBRE IMROM'!Q581</f>
        <v>0</v>
      </c>
      <c r="R581" s="33" t="str">
        <f>IF(M581=0,"",M581/'CED. GRAL POR REP. O MANTTO'!G587)</f>
        <v/>
      </c>
      <c r="S581" s="44" t="str">
        <f t="shared" si="24"/>
        <v/>
      </c>
    </row>
    <row r="582" spans="2:19" s="3" customFormat="1" ht="37.5" hidden="1" customHeight="1" x14ac:dyDescent="0.2">
      <c r="B582" s="37">
        <v>565</v>
      </c>
      <c r="C582" s="38" t="str">
        <f>IF('CED. GRAL POR REP. O MANTTO'!C588="","",'CED. GRAL POR REP. O MANTTO'!C588)</f>
        <v/>
      </c>
      <c r="D582" s="333" t="str">
        <f>IF('CED. GRAL POR REP. O MANTTO'!D588="","",'CED. GRAL POR REP. O MANTTO'!D588)</f>
        <v/>
      </c>
      <c r="E582" s="333"/>
      <c r="F582" s="38" t="str">
        <f>IF('CED. GRAL POR REP. O MANTTO'!E588="","",'CED. GRAL POR REP. O MANTTO'!E588)</f>
        <v/>
      </c>
      <c r="G582" s="67" t="str">
        <f>IF('CED. GRAL POR REP. O MANTTO'!F588="","",'CED. GRAL POR REP. O MANTTO'!F588)</f>
        <v/>
      </c>
      <c r="H582" s="92">
        <f>+'REPORTE SEPTIEMBRE IMROM'!M582</f>
        <v>0</v>
      </c>
      <c r="I582" s="39"/>
      <c r="J582" s="39"/>
      <c r="K582" s="39"/>
      <c r="L582" s="30">
        <f t="shared" si="25"/>
        <v>0</v>
      </c>
      <c r="M582" s="30">
        <f t="shared" si="26"/>
        <v>0</v>
      </c>
      <c r="N582" s="90">
        <f>+'REPORTE SEPTIEMBRE IMROM'!N582</f>
        <v>0</v>
      </c>
      <c r="O582" s="55"/>
      <c r="P582" s="56"/>
      <c r="Q582" s="63">
        <f>+'REPORTE SEPTIEMBRE IMROM'!Q582</f>
        <v>0</v>
      </c>
      <c r="R582" s="33" t="str">
        <f>IF(M582=0,"",M582/'CED. GRAL POR REP. O MANTTO'!G588)</f>
        <v/>
      </c>
      <c r="S582" s="44" t="str">
        <f t="shared" si="24"/>
        <v/>
      </c>
    </row>
    <row r="583" spans="2:19" s="3" customFormat="1" ht="37.5" hidden="1" customHeight="1" x14ac:dyDescent="0.2">
      <c r="B583" s="37">
        <v>566</v>
      </c>
      <c r="C583" s="38" t="str">
        <f>IF('CED. GRAL POR REP. O MANTTO'!C589="","",'CED. GRAL POR REP. O MANTTO'!C589)</f>
        <v/>
      </c>
      <c r="D583" s="333" t="str">
        <f>IF('CED. GRAL POR REP. O MANTTO'!D589="","",'CED. GRAL POR REP. O MANTTO'!D589)</f>
        <v/>
      </c>
      <c r="E583" s="333"/>
      <c r="F583" s="38" t="str">
        <f>IF('CED. GRAL POR REP. O MANTTO'!E589="","",'CED. GRAL POR REP. O MANTTO'!E589)</f>
        <v/>
      </c>
      <c r="G583" s="67" t="str">
        <f>IF('CED. GRAL POR REP. O MANTTO'!F589="","",'CED. GRAL POR REP. O MANTTO'!F589)</f>
        <v/>
      </c>
      <c r="H583" s="92">
        <f>+'REPORTE SEPTIEMBRE IMROM'!M583</f>
        <v>0</v>
      </c>
      <c r="I583" s="39"/>
      <c r="J583" s="39"/>
      <c r="K583" s="39"/>
      <c r="L583" s="30">
        <f t="shared" si="25"/>
        <v>0</v>
      </c>
      <c r="M583" s="30">
        <f t="shared" si="26"/>
        <v>0</v>
      </c>
      <c r="N583" s="90">
        <f>+'REPORTE SEPTIEMBRE IMROM'!N583</f>
        <v>0</v>
      </c>
      <c r="O583" s="55"/>
      <c r="P583" s="56"/>
      <c r="Q583" s="63">
        <f>+'REPORTE SEPTIEMBRE IMROM'!Q583</f>
        <v>0</v>
      </c>
      <c r="R583" s="33" t="str">
        <f>IF(M583=0,"",M583/'CED. GRAL POR REP. O MANTTO'!G589)</f>
        <v/>
      </c>
      <c r="S583" s="44" t="str">
        <f t="shared" si="24"/>
        <v/>
      </c>
    </row>
    <row r="584" spans="2:19" s="3" customFormat="1" ht="37.5" hidden="1" customHeight="1" x14ac:dyDescent="0.2">
      <c r="B584" s="37">
        <v>567</v>
      </c>
      <c r="C584" s="38" t="str">
        <f>IF('CED. GRAL POR REP. O MANTTO'!C590="","",'CED. GRAL POR REP. O MANTTO'!C590)</f>
        <v/>
      </c>
      <c r="D584" s="333" t="str">
        <f>IF('CED. GRAL POR REP. O MANTTO'!D590="","",'CED. GRAL POR REP. O MANTTO'!D590)</f>
        <v/>
      </c>
      <c r="E584" s="333"/>
      <c r="F584" s="38" t="str">
        <f>IF('CED. GRAL POR REP. O MANTTO'!E590="","",'CED. GRAL POR REP. O MANTTO'!E590)</f>
        <v/>
      </c>
      <c r="G584" s="67" t="str">
        <f>IF('CED. GRAL POR REP. O MANTTO'!F590="","",'CED. GRAL POR REP. O MANTTO'!F590)</f>
        <v/>
      </c>
      <c r="H584" s="92">
        <f>+'REPORTE SEPTIEMBRE IMROM'!M584</f>
        <v>0</v>
      </c>
      <c r="I584" s="39"/>
      <c r="J584" s="39"/>
      <c r="K584" s="39"/>
      <c r="L584" s="30">
        <f t="shared" si="25"/>
        <v>0</v>
      </c>
      <c r="M584" s="30">
        <f t="shared" si="26"/>
        <v>0</v>
      </c>
      <c r="N584" s="90">
        <f>+'REPORTE SEPTIEMBRE IMROM'!N584</f>
        <v>0</v>
      </c>
      <c r="O584" s="55"/>
      <c r="P584" s="56"/>
      <c r="Q584" s="63">
        <f>+'REPORTE SEPTIEMBRE IMROM'!Q584</f>
        <v>0</v>
      </c>
      <c r="R584" s="33" t="str">
        <f>IF(M584=0,"",M584/'CED. GRAL POR REP. O MANTTO'!G590)</f>
        <v/>
      </c>
      <c r="S584" s="44" t="str">
        <f t="shared" si="24"/>
        <v/>
      </c>
    </row>
    <row r="585" spans="2:19" s="3" customFormat="1" ht="37.5" hidden="1" customHeight="1" x14ac:dyDescent="0.2">
      <c r="B585" s="37">
        <v>568</v>
      </c>
      <c r="C585" s="38" t="str">
        <f>IF('CED. GRAL POR REP. O MANTTO'!C591="","",'CED. GRAL POR REP. O MANTTO'!C591)</f>
        <v/>
      </c>
      <c r="D585" s="333" t="str">
        <f>IF('CED. GRAL POR REP. O MANTTO'!D591="","",'CED. GRAL POR REP. O MANTTO'!D591)</f>
        <v/>
      </c>
      <c r="E585" s="333"/>
      <c r="F585" s="38" t="str">
        <f>IF('CED. GRAL POR REP. O MANTTO'!E591="","",'CED. GRAL POR REP. O MANTTO'!E591)</f>
        <v/>
      </c>
      <c r="G585" s="67" t="str">
        <f>IF('CED. GRAL POR REP. O MANTTO'!F591="","",'CED. GRAL POR REP. O MANTTO'!F591)</f>
        <v/>
      </c>
      <c r="H585" s="92">
        <f>+'REPORTE SEPTIEMBRE IMROM'!M585</f>
        <v>0</v>
      </c>
      <c r="I585" s="39"/>
      <c r="J585" s="39"/>
      <c r="K585" s="39"/>
      <c r="L585" s="30">
        <f t="shared" si="25"/>
        <v>0</v>
      </c>
      <c r="M585" s="30">
        <f t="shared" si="26"/>
        <v>0</v>
      </c>
      <c r="N585" s="90">
        <f>+'REPORTE SEPTIEMBRE IMROM'!N585</f>
        <v>0</v>
      </c>
      <c r="O585" s="55"/>
      <c r="P585" s="56"/>
      <c r="Q585" s="63">
        <f>+'REPORTE SEPTIEMBRE IMROM'!Q585</f>
        <v>0</v>
      </c>
      <c r="R585" s="33" t="str">
        <f>IF(M585=0,"",M585/'CED. GRAL POR REP. O MANTTO'!G591)</f>
        <v/>
      </c>
      <c r="S585" s="44" t="str">
        <f t="shared" si="24"/>
        <v/>
      </c>
    </row>
    <row r="586" spans="2:19" s="3" customFormat="1" ht="37.5" hidden="1" customHeight="1" x14ac:dyDescent="0.2">
      <c r="B586" s="37">
        <v>569</v>
      </c>
      <c r="C586" s="38" t="str">
        <f>IF('CED. GRAL POR REP. O MANTTO'!C592="","",'CED. GRAL POR REP. O MANTTO'!C592)</f>
        <v/>
      </c>
      <c r="D586" s="333" t="str">
        <f>IF('CED. GRAL POR REP. O MANTTO'!D592="","",'CED. GRAL POR REP. O MANTTO'!D592)</f>
        <v/>
      </c>
      <c r="E586" s="333"/>
      <c r="F586" s="38" t="str">
        <f>IF('CED. GRAL POR REP. O MANTTO'!E592="","",'CED. GRAL POR REP. O MANTTO'!E592)</f>
        <v/>
      </c>
      <c r="G586" s="67" t="str">
        <f>IF('CED. GRAL POR REP. O MANTTO'!F592="","",'CED. GRAL POR REP. O MANTTO'!F592)</f>
        <v/>
      </c>
      <c r="H586" s="92">
        <f>+'REPORTE SEPTIEMBRE IMROM'!M586</f>
        <v>0</v>
      </c>
      <c r="I586" s="39"/>
      <c r="J586" s="39"/>
      <c r="K586" s="39"/>
      <c r="L586" s="30">
        <f t="shared" si="25"/>
        <v>0</v>
      </c>
      <c r="M586" s="30">
        <f t="shared" si="26"/>
        <v>0</v>
      </c>
      <c r="N586" s="90">
        <f>+'REPORTE SEPTIEMBRE IMROM'!N586</f>
        <v>0</v>
      </c>
      <c r="O586" s="55"/>
      <c r="P586" s="56"/>
      <c r="Q586" s="63">
        <f>+'REPORTE SEPTIEMBRE IMROM'!Q586</f>
        <v>0</v>
      </c>
      <c r="R586" s="33" t="str">
        <f>IF(M586=0,"",M586/'CED. GRAL POR REP. O MANTTO'!G592)</f>
        <v/>
      </c>
      <c r="S586" s="44" t="str">
        <f t="shared" si="24"/>
        <v/>
      </c>
    </row>
    <row r="587" spans="2:19" s="3" customFormat="1" ht="37.5" hidden="1" customHeight="1" x14ac:dyDescent="0.2">
      <c r="B587" s="37">
        <v>570</v>
      </c>
      <c r="C587" s="38" t="str">
        <f>IF('CED. GRAL POR REP. O MANTTO'!C593="","",'CED. GRAL POR REP. O MANTTO'!C593)</f>
        <v/>
      </c>
      <c r="D587" s="333" t="str">
        <f>IF('CED. GRAL POR REP. O MANTTO'!D593="","",'CED. GRAL POR REP. O MANTTO'!D593)</f>
        <v/>
      </c>
      <c r="E587" s="333"/>
      <c r="F587" s="38" t="str">
        <f>IF('CED. GRAL POR REP. O MANTTO'!E593="","",'CED. GRAL POR REP. O MANTTO'!E593)</f>
        <v/>
      </c>
      <c r="G587" s="67" t="str">
        <f>IF('CED. GRAL POR REP. O MANTTO'!F593="","",'CED. GRAL POR REP. O MANTTO'!F593)</f>
        <v/>
      </c>
      <c r="H587" s="92">
        <f>+'REPORTE SEPTIEMBRE IMROM'!M587</f>
        <v>0</v>
      </c>
      <c r="I587" s="39"/>
      <c r="J587" s="39"/>
      <c r="K587" s="39"/>
      <c r="L587" s="30">
        <f t="shared" si="25"/>
        <v>0</v>
      </c>
      <c r="M587" s="30">
        <f t="shared" si="26"/>
        <v>0</v>
      </c>
      <c r="N587" s="90">
        <f>+'REPORTE SEPTIEMBRE IMROM'!N587</f>
        <v>0</v>
      </c>
      <c r="O587" s="55"/>
      <c r="P587" s="56"/>
      <c r="Q587" s="63">
        <f>+'REPORTE SEPTIEMBRE IMROM'!Q587</f>
        <v>0</v>
      </c>
      <c r="R587" s="33" t="str">
        <f>IF(M587=0,"",M587/'CED. GRAL POR REP. O MANTTO'!G593)</f>
        <v/>
      </c>
      <c r="S587" s="44" t="str">
        <f t="shared" si="24"/>
        <v/>
      </c>
    </row>
    <row r="588" spans="2:19" s="3" customFormat="1" ht="37.5" hidden="1" customHeight="1" x14ac:dyDescent="0.2">
      <c r="B588" s="37">
        <v>571</v>
      </c>
      <c r="C588" s="38" t="str">
        <f>IF('CED. GRAL POR REP. O MANTTO'!C594="","",'CED. GRAL POR REP. O MANTTO'!C594)</f>
        <v/>
      </c>
      <c r="D588" s="333" t="str">
        <f>IF('CED. GRAL POR REP. O MANTTO'!D594="","",'CED. GRAL POR REP. O MANTTO'!D594)</f>
        <v/>
      </c>
      <c r="E588" s="333"/>
      <c r="F588" s="38" t="str">
        <f>IF('CED. GRAL POR REP. O MANTTO'!E594="","",'CED. GRAL POR REP. O MANTTO'!E594)</f>
        <v/>
      </c>
      <c r="G588" s="67" t="str">
        <f>IF('CED. GRAL POR REP. O MANTTO'!F594="","",'CED. GRAL POR REP. O MANTTO'!F594)</f>
        <v/>
      </c>
      <c r="H588" s="92">
        <f>+'REPORTE SEPTIEMBRE IMROM'!M588</f>
        <v>0</v>
      </c>
      <c r="I588" s="39"/>
      <c r="J588" s="39"/>
      <c r="K588" s="39"/>
      <c r="L588" s="30">
        <f t="shared" si="25"/>
        <v>0</v>
      </c>
      <c r="M588" s="30">
        <f t="shared" si="26"/>
        <v>0</v>
      </c>
      <c r="N588" s="90">
        <f>+'REPORTE SEPTIEMBRE IMROM'!N588</f>
        <v>0</v>
      </c>
      <c r="O588" s="55"/>
      <c r="P588" s="56"/>
      <c r="Q588" s="63">
        <f>+'REPORTE SEPTIEMBRE IMROM'!Q588</f>
        <v>0</v>
      </c>
      <c r="R588" s="33" t="str">
        <f>IF(M588=0,"",M588/'CED. GRAL POR REP. O MANTTO'!G594)</f>
        <v/>
      </c>
      <c r="S588" s="44" t="str">
        <f t="shared" si="24"/>
        <v/>
      </c>
    </row>
    <row r="589" spans="2:19" s="3" customFormat="1" ht="37.5" hidden="1" customHeight="1" x14ac:dyDescent="0.2">
      <c r="B589" s="37">
        <v>572</v>
      </c>
      <c r="C589" s="38" t="str">
        <f>IF('CED. GRAL POR REP. O MANTTO'!C595="","",'CED. GRAL POR REP. O MANTTO'!C595)</f>
        <v/>
      </c>
      <c r="D589" s="333" t="str">
        <f>IF('CED. GRAL POR REP. O MANTTO'!D595="","",'CED. GRAL POR REP. O MANTTO'!D595)</f>
        <v/>
      </c>
      <c r="E589" s="333"/>
      <c r="F589" s="38" t="str">
        <f>IF('CED. GRAL POR REP. O MANTTO'!E595="","",'CED. GRAL POR REP. O MANTTO'!E595)</f>
        <v/>
      </c>
      <c r="G589" s="67" t="str">
        <f>IF('CED. GRAL POR REP. O MANTTO'!F595="","",'CED. GRAL POR REP. O MANTTO'!F595)</f>
        <v/>
      </c>
      <c r="H589" s="92">
        <f>+'REPORTE SEPTIEMBRE IMROM'!M589</f>
        <v>0</v>
      </c>
      <c r="I589" s="39"/>
      <c r="J589" s="39"/>
      <c r="K589" s="39"/>
      <c r="L589" s="30">
        <f t="shared" si="25"/>
        <v>0</v>
      </c>
      <c r="M589" s="30">
        <f t="shared" si="26"/>
        <v>0</v>
      </c>
      <c r="N589" s="90">
        <f>+'REPORTE SEPTIEMBRE IMROM'!N589</f>
        <v>0</v>
      </c>
      <c r="O589" s="55"/>
      <c r="P589" s="56"/>
      <c r="Q589" s="63">
        <f>+'REPORTE SEPTIEMBRE IMROM'!Q589</f>
        <v>0</v>
      </c>
      <c r="R589" s="33" t="str">
        <f>IF(M589=0,"",M589/'CED. GRAL POR REP. O MANTTO'!G595)</f>
        <v/>
      </c>
      <c r="S589" s="44" t="str">
        <f t="shared" si="24"/>
        <v/>
      </c>
    </row>
    <row r="590" spans="2:19" s="3" customFormat="1" ht="37.5" hidden="1" customHeight="1" x14ac:dyDescent="0.2">
      <c r="B590" s="37">
        <v>573</v>
      </c>
      <c r="C590" s="38" t="str">
        <f>IF('CED. GRAL POR REP. O MANTTO'!C596="","",'CED. GRAL POR REP. O MANTTO'!C596)</f>
        <v/>
      </c>
      <c r="D590" s="333" t="str">
        <f>IF('CED. GRAL POR REP. O MANTTO'!D596="","",'CED. GRAL POR REP. O MANTTO'!D596)</f>
        <v/>
      </c>
      <c r="E590" s="333"/>
      <c r="F590" s="38" t="str">
        <f>IF('CED. GRAL POR REP. O MANTTO'!E596="","",'CED. GRAL POR REP. O MANTTO'!E596)</f>
        <v/>
      </c>
      <c r="G590" s="67" t="str">
        <f>IF('CED. GRAL POR REP. O MANTTO'!F596="","",'CED. GRAL POR REP. O MANTTO'!F596)</f>
        <v/>
      </c>
      <c r="H590" s="92">
        <f>+'REPORTE SEPTIEMBRE IMROM'!M590</f>
        <v>0</v>
      </c>
      <c r="I590" s="39"/>
      <c r="J590" s="39"/>
      <c r="K590" s="39"/>
      <c r="L590" s="30">
        <f t="shared" si="25"/>
        <v>0</v>
      </c>
      <c r="M590" s="30">
        <f t="shared" si="26"/>
        <v>0</v>
      </c>
      <c r="N590" s="90">
        <f>+'REPORTE SEPTIEMBRE IMROM'!N590</f>
        <v>0</v>
      </c>
      <c r="O590" s="55"/>
      <c r="P590" s="56"/>
      <c r="Q590" s="63">
        <f>+'REPORTE SEPTIEMBRE IMROM'!Q590</f>
        <v>0</v>
      </c>
      <c r="R590" s="33" t="str">
        <f>IF(M590=0,"",M590/'CED. GRAL POR REP. O MANTTO'!G596)</f>
        <v/>
      </c>
      <c r="S590" s="44" t="str">
        <f t="shared" si="24"/>
        <v/>
      </c>
    </row>
    <row r="591" spans="2:19" s="3" customFormat="1" ht="37.5" hidden="1" customHeight="1" x14ac:dyDescent="0.2">
      <c r="B591" s="37">
        <v>574</v>
      </c>
      <c r="C591" s="38" t="str">
        <f>IF('CED. GRAL POR REP. O MANTTO'!C597="","",'CED. GRAL POR REP. O MANTTO'!C597)</f>
        <v/>
      </c>
      <c r="D591" s="333" t="str">
        <f>IF('CED. GRAL POR REP. O MANTTO'!D597="","",'CED. GRAL POR REP. O MANTTO'!D597)</f>
        <v/>
      </c>
      <c r="E591" s="333"/>
      <c r="F591" s="38" t="str">
        <f>IF('CED. GRAL POR REP. O MANTTO'!E597="","",'CED. GRAL POR REP. O MANTTO'!E597)</f>
        <v/>
      </c>
      <c r="G591" s="67" t="str">
        <f>IF('CED. GRAL POR REP. O MANTTO'!F597="","",'CED. GRAL POR REP. O MANTTO'!F597)</f>
        <v/>
      </c>
      <c r="H591" s="92">
        <f>+'REPORTE SEPTIEMBRE IMROM'!M591</f>
        <v>0</v>
      </c>
      <c r="I591" s="39"/>
      <c r="J591" s="39"/>
      <c r="K591" s="39"/>
      <c r="L591" s="30">
        <f t="shared" si="25"/>
        <v>0</v>
      </c>
      <c r="M591" s="30">
        <f t="shared" si="26"/>
        <v>0</v>
      </c>
      <c r="N591" s="90">
        <f>+'REPORTE SEPTIEMBRE IMROM'!N591</f>
        <v>0</v>
      </c>
      <c r="O591" s="55"/>
      <c r="P591" s="56"/>
      <c r="Q591" s="63">
        <f>+'REPORTE SEPTIEMBRE IMROM'!Q591</f>
        <v>0</v>
      </c>
      <c r="R591" s="33" t="str">
        <f>IF(M591=0,"",M591/'CED. GRAL POR REP. O MANTTO'!G597)</f>
        <v/>
      </c>
      <c r="S591" s="44" t="str">
        <f t="shared" si="24"/>
        <v/>
      </c>
    </row>
    <row r="592" spans="2:19" s="3" customFormat="1" ht="37.5" hidden="1" customHeight="1" x14ac:dyDescent="0.2">
      <c r="B592" s="37">
        <v>575</v>
      </c>
      <c r="C592" s="38" t="str">
        <f>IF('CED. GRAL POR REP. O MANTTO'!C598="","",'CED. GRAL POR REP. O MANTTO'!C598)</f>
        <v/>
      </c>
      <c r="D592" s="333" t="str">
        <f>IF('CED. GRAL POR REP. O MANTTO'!D598="","",'CED. GRAL POR REP. O MANTTO'!D598)</f>
        <v/>
      </c>
      <c r="E592" s="333"/>
      <c r="F592" s="38" t="str">
        <f>IF('CED. GRAL POR REP. O MANTTO'!E598="","",'CED. GRAL POR REP. O MANTTO'!E598)</f>
        <v/>
      </c>
      <c r="G592" s="67" t="str">
        <f>IF('CED. GRAL POR REP. O MANTTO'!F598="","",'CED. GRAL POR REP. O MANTTO'!F598)</f>
        <v/>
      </c>
      <c r="H592" s="92">
        <f>+'REPORTE SEPTIEMBRE IMROM'!M592</f>
        <v>0</v>
      </c>
      <c r="I592" s="39"/>
      <c r="J592" s="39"/>
      <c r="K592" s="39"/>
      <c r="L592" s="30">
        <f t="shared" si="25"/>
        <v>0</v>
      </c>
      <c r="M592" s="30">
        <f t="shared" si="26"/>
        <v>0</v>
      </c>
      <c r="N592" s="90">
        <f>+'REPORTE SEPTIEMBRE IMROM'!N592</f>
        <v>0</v>
      </c>
      <c r="O592" s="55"/>
      <c r="P592" s="56"/>
      <c r="Q592" s="63">
        <f>+'REPORTE SEPTIEMBRE IMROM'!Q592</f>
        <v>0</v>
      </c>
      <c r="R592" s="33" t="str">
        <f>IF(M592=0,"",M592/'CED. GRAL POR REP. O MANTTO'!G598)</f>
        <v/>
      </c>
      <c r="S592" s="44" t="str">
        <f t="shared" si="24"/>
        <v/>
      </c>
    </row>
    <row r="593" spans="2:19" s="3" customFormat="1" ht="37.5" hidden="1" customHeight="1" x14ac:dyDescent="0.2">
      <c r="B593" s="37">
        <v>576</v>
      </c>
      <c r="C593" s="38" t="str">
        <f>IF('CED. GRAL POR REP. O MANTTO'!C599="","",'CED. GRAL POR REP. O MANTTO'!C599)</f>
        <v/>
      </c>
      <c r="D593" s="333" t="str">
        <f>IF('CED. GRAL POR REP. O MANTTO'!D599="","",'CED. GRAL POR REP. O MANTTO'!D599)</f>
        <v/>
      </c>
      <c r="E593" s="333"/>
      <c r="F593" s="38" t="str">
        <f>IF('CED. GRAL POR REP. O MANTTO'!E599="","",'CED. GRAL POR REP. O MANTTO'!E599)</f>
        <v/>
      </c>
      <c r="G593" s="67" t="str">
        <f>IF('CED. GRAL POR REP. O MANTTO'!F599="","",'CED. GRAL POR REP. O MANTTO'!F599)</f>
        <v/>
      </c>
      <c r="H593" s="92">
        <f>+'REPORTE SEPTIEMBRE IMROM'!M593</f>
        <v>0</v>
      </c>
      <c r="I593" s="39"/>
      <c r="J593" s="39"/>
      <c r="K593" s="39"/>
      <c r="L593" s="30">
        <f t="shared" si="25"/>
        <v>0</v>
      </c>
      <c r="M593" s="30">
        <f t="shared" si="26"/>
        <v>0</v>
      </c>
      <c r="N593" s="90">
        <f>+'REPORTE SEPTIEMBRE IMROM'!N593</f>
        <v>0</v>
      </c>
      <c r="O593" s="55"/>
      <c r="P593" s="56"/>
      <c r="Q593" s="63">
        <f>+'REPORTE SEPTIEMBRE IMROM'!Q593</f>
        <v>0</v>
      </c>
      <c r="R593" s="33" t="str">
        <f>IF(M593=0,"",M593/'CED. GRAL POR REP. O MANTTO'!G599)</f>
        <v/>
      </c>
      <c r="S593" s="44" t="str">
        <f t="shared" si="24"/>
        <v/>
      </c>
    </row>
    <row r="594" spans="2:19" s="3" customFormat="1" ht="37.5" hidden="1" customHeight="1" x14ac:dyDescent="0.2">
      <c r="B594" s="37">
        <v>577</v>
      </c>
      <c r="C594" s="38" t="str">
        <f>IF('CED. GRAL POR REP. O MANTTO'!C600="","",'CED. GRAL POR REP. O MANTTO'!C600)</f>
        <v/>
      </c>
      <c r="D594" s="333" t="str">
        <f>IF('CED. GRAL POR REP. O MANTTO'!D600="","",'CED. GRAL POR REP. O MANTTO'!D600)</f>
        <v/>
      </c>
      <c r="E594" s="333"/>
      <c r="F594" s="38" t="str">
        <f>IF('CED. GRAL POR REP. O MANTTO'!E600="","",'CED. GRAL POR REP. O MANTTO'!E600)</f>
        <v/>
      </c>
      <c r="G594" s="67" t="str">
        <f>IF('CED. GRAL POR REP. O MANTTO'!F600="","",'CED. GRAL POR REP. O MANTTO'!F600)</f>
        <v/>
      </c>
      <c r="H594" s="92">
        <f>+'REPORTE SEPTIEMBRE IMROM'!M594</f>
        <v>0</v>
      </c>
      <c r="I594" s="39"/>
      <c r="J594" s="39"/>
      <c r="K594" s="39"/>
      <c r="L594" s="30">
        <f t="shared" si="25"/>
        <v>0</v>
      </c>
      <c r="M594" s="30">
        <f t="shared" si="26"/>
        <v>0</v>
      </c>
      <c r="N594" s="90">
        <f>+'REPORTE SEPTIEMBRE IMROM'!N594</f>
        <v>0</v>
      </c>
      <c r="O594" s="55"/>
      <c r="P594" s="56"/>
      <c r="Q594" s="63">
        <f>+'REPORTE SEPTIEMBRE IMROM'!Q594</f>
        <v>0</v>
      </c>
      <c r="R594" s="33" t="str">
        <f>IF(M594=0,"",M594/'CED. GRAL POR REP. O MANTTO'!G600)</f>
        <v/>
      </c>
      <c r="S594" s="44" t="str">
        <f t="shared" ref="S594:S657" si="27">IF(R594="","",IF(R594&gt;1,"SOBRE EJERCICIO DE RECURSOS",""))</f>
        <v/>
      </c>
    </row>
    <row r="595" spans="2:19" s="3" customFormat="1" ht="37.5" hidden="1" customHeight="1" x14ac:dyDescent="0.2">
      <c r="B595" s="37">
        <v>578</v>
      </c>
      <c r="C595" s="38" t="str">
        <f>IF('CED. GRAL POR REP. O MANTTO'!C601="","",'CED. GRAL POR REP. O MANTTO'!C601)</f>
        <v/>
      </c>
      <c r="D595" s="333" t="str">
        <f>IF('CED. GRAL POR REP. O MANTTO'!D601="","",'CED. GRAL POR REP. O MANTTO'!D601)</f>
        <v/>
      </c>
      <c r="E595" s="333"/>
      <c r="F595" s="38" t="str">
        <f>IF('CED. GRAL POR REP. O MANTTO'!E601="","",'CED. GRAL POR REP. O MANTTO'!E601)</f>
        <v/>
      </c>
      <c r="G595" s="67" t="str">
        <f>IF('CED. GRAL POR REP. O MANTTO'!F601="","",'CED. GRAL POR REP. O MANTTO'!F601)</f>
        <v/>
      </c>
      <c r="H595" s="92">
        <f>+'REPORTE SEPTIEMBRE IMROM'!M595</f>
        <v>0</v>
      </c>
      <c r="I595" s="39"/>
      <c r="J595" s="39"/>
      <c r="K595" s="39"/>
      <c r="L595" s="30">
        <f t="shared" si="25"/>
        <v>0</v>
      </c>
      <c r="M595" s="30">
        <f t="shared" si="26"/>
        <v>0</v>
      </c>
      <c r="N595" s="90">
        <f>+'REPORTE SEPTIEMBRE IMROM'!N595</f>
        <v>0</v>
      </c>
      <c r="O595" s="55"/>
      <c r="P595" s="56"/>
      <c r="Q595" s="63">
        <f>+'REPORTE SEPTIEMBRE IMROM'!Q595</f>
        <v>0</v>
      </c>
      <c r="R595" s="33" t="str">
        <f>IF(M595=0,"",M595/'CED. GRAL POR REP. O MANTTO'!G601)</f>
        <v/>
      </c>
      <c r="S595" s="44" t="str">
        <f t="shared" si="27"/>
        <v/>
      </c>
    </row>
    <row r="596" spans="2:19" s="3" customFormat="1" ht="37.5" hidden="1" customHeight="1" x14ac:dyDescent="0.2">
      <c r="B596" s="37">
        <v>579</v>
      </c>
      <c r="C596" s="38" t="str">
        <f>IF('CED. GRAL POR REP. O MANTTO'!C602="","",'CED. GRAL POR REP. O MANTTO'!C602)</f>
        <v/>
      </c>
      <c r="D596" s="333" t="str">
        <f>IF('CED. GRAL POR REP. O MANTTO'!D602="","",'CED. GRAL POR REP. O MANTTO'!D602)</f>
        <v/>
      </c>
      <c r="E596" s="333"/>
      <c r="F596" s="38" t="str">
        <f>IF('CED. GRAL POR REP. O MANTTO'!E602="","",'CED. GRAL POR REP. O MANTTO'!E602)</f>
        <v/>
      </c>
      <c r="G596" s="67" t="str">
        <f>IF('CED. GRAL POR REP. O MANTTO'!F602="","",'CED. GRAL POR REP. O MANTTO'!F602)</f>
        <v/>
      </c>
      <c r="H596" s="92">
        <f>+'REPORTE SEPTIEMBRE IMROM'!M596</f>
        <v>0</v>
      </c>
      <c r="I596" s="39"/>
      <c r="J596" s="39"/>
      <c r="K596" s="39"/>
      <c r="L596" s="30">
        <f t="shared" ref="L596:L659" si="28">I596+J596+K596</f>
        <v>0</v>
      </c>
      <c r="M596" s="30">
        <f t="shared" ref="M596:M659" si="29">H596+L596</f>
        <v>0</v>
      </c>
      <c r="N596" s="90">
        <f>+'REPORTE SEPTIEMBRE IMROM'!N596</f>
        <v>0</v>
      </c>
      <c r="O596" s="55"/>
      <c r="P596" s="56"/>
      <c r="Q596" s="63">
        <f>+'REPORTE SEPTIEMBRE IMROM'!Q596</f>
        <v>0</v>
      </c>
      <c r="R596" s="33" t="str">
        <f>IF(M596=0,"",M596/'CED. GRAL POR REP. O MANTTO'!G602)</f>
        <v/>
      </c>
      <c r="S596" s="44" t="str">
        <f t="shared" si="27"/>
        <v/>
      </c>
    </row>
    <row r="597" spans="2:19" s="3" customFormat="1" ht="37.5" hidden="1" customHeight="1" x14ac:dyDescent="0.2">
      <c r="B597" s="37">
        <v>580</v>
      </c>
      <c r="C597" s="38" t="str">
        <f>IF('CED. GRAL POR REP. O MANTTO'!C603="","",'CED. GRAL POR REP. O MANTTO'!C603)</f>
        <v/>
      </c>
      <c r="D597" s="333" t="str">
        <f>IF('CED. GRAL POR REP. O MANTTO'!D603="","",'CED. GRAL POR REP. O MANTTO'!D603)</f>
        <v/>
      </c>
      <c r="E597" s="333"/>
      <c r="F597" s="38" t="str">
        <f>IF('CED. GRAL POR REP. O MANTTO'!E603="","",'CED. GRAL POR REP. O MANTTO'!E603)</f>
        <v/>
      </c>
      <c r="G597" s="67" t="str">
        <f>IF('CED. GRAL POR REP. O MANTTO'!F603="","",'CED. GRAL POR REP. O MANTTO'!F603)</f>
        <v/>
      </c>
      <c r="H597" s="92">
        <f>+'REPORTE SEPTIEMBRE IMROM'!M597</f>
        <v>0</v>
      </c>
      <c r="I597" s="39"/>
      <c r="J597" s="39"/>
      <c r="K597" s="39"/>
      <c r="L597" s="30">
        <f t="shared" si="28"/>
        <v>0</v>
      </c>
      <c r="M597" s="30">
        <f t="shared" si="29"/>
        <v>0</v>
      </c>
      <c r="N597" s="90">
        <f>+'REPORTE SEPTIEMBRE IMROM'!N597</f>
        <v>0</v>
      </c>
      <c r="O597" s="55"/>
      <c r="P597" s="56"/>
      <c r="Q597" s="63">
        <f>+'REPORTE SEPTIEMBRE IMROM'!Q597</f>
        <v>0</v>
      </c>
      <c r="R597" s="33" t="str">
        <f>IF(M597=0,"",M597/'CED. GRAL POR REP. O MANTTO'!G603)</f>
        <v/>
      </c>
      <c r="S597" s="44" t="str">
        <f t="shared" si="27"/>
        <v/>
      </c>
    </row>
    <row r="598" spans="2:19" s="3" customFormat="1" ht="37.5" hidden="1" customHeight="1" x14ac:dyDescent="0.2">
      <c r="B598" s="37">
        <v>581</v>
      </c>
      <c r="C598" s="38" t="str">
        <f>IF('CED. GRAL POR REP. O MANTTO'!C604="","",'CED. GRAL POR REP. O MANTTO'!C604)</f>
        <v/>
      </c>
      <c r="D598" s="333" t="str">
        <f>IF('CED. GRAL POR REP. O MANTTO'!D604="","",'CED. GRAL POR REP. O MANTTO'!D604)</f>
        <v/>
      </c>
      <c r="E598" s="333"/>
      <c r="F598" s="38" t="str">
        <f>IF('CED. GRAL POR REP. O MANTTO'!E604="","",'CED. GRAL POR REP. O MANTTO'!E604)</f>
        <v/>
      </c>
      <c r="G598" s="67" t="str">
        <f>IF('CED. GRAL POR REP. O MANTTO'!F604="","",'CED. GRAL POR REP. O MANTTO'!F604)</f>
        <v/>
      </c>
      <c r="H598" s="92">
        <f>+'REPORTE SEPTIEMBRE IMROM'!M598</f>
        <v>0</v>
      </c>
      <c r="I598" s="39"/>
      <c r="J598" s="39"/>
      <c r="K598" s="39"/>
      <c r="L598" s="30">
        <f t="shared" si="28"/>
        <v>0</v>
      </c>
      <c r="M598" s="30">
        <f t="shared" si="29"/>
        <v>0</v>
      </c>
      <c r="N598" s="90">
        <f>+'REPORTE SEPTIEMBRE IMROM'!N598</f>
        <v>0</v>
      </c>
      <c r="O598" s="55"/>
      <c r="P598" s="56"/>
      <c r="Q598" s="63">
        <f>+'REPORTE SEPTIEMBRE IMROM'!Q598</f>
        <v>0</v>
      </c>
      <c r="R598" s="33" t="str">
        <f>IF(M598=0,"",M598/'CED. GRAL POR REP. O MANTTO'!G604)</f>
        <v/>
      </c>
      <c r="S598" s="44" t="str">
        <f t="shared" si="27"/>
        <v/>
      </c>
    </row>
    <row r="599" spans="2:19" s="3" customFormat="1" ht="37.5" hidden="1" customHeight="1" x14ac:dyDescent="0.2">
      <c r="B599" s="37">
        <v>582</v>
      </c>
      <c r="C599" s="38" t="str">
        <f>IF('CED. GRAL POR REP. O MANTTO'!C605="","",'CED. GRAL POR REP. O MANTTO'!C605)</f>
        <v/>
      </c>
      <c r="D599" s="333" t="str">
        <f>IF('CED. GRAL POR REP. O MANTTO'!D605="","",'CED. GRAL POR REP. O MANTTO'!D605)</f>
        <v/>
      </c>
      <c r="E599" s="333"/>
      <c r="F599" s="38" t="str">
        <f>IF('CED. GRAL POR REP. O MANTTO'!E605="","",'CED. GRAL POR REP. O MANTTO'!E605)</f>
        <v/>
      </c>
      <c r="G599" s="67" t="str">
        <f>IF('CED. GRAL POR REP. O MANTTO'!F605="","",'CED. GRAL POR REP. O MANTTO'!F605)</f>
        <v/>
      </c>
      <c r="H599" s="92">
        <f>+'REPORTE SEPTIEMBRE IMROM'!M599</f>
        <v>0</v>
      </c>
      <c r="I599" s="39"/>
      <c r="J599" s="39"/>
      <c r="K599" s="39"/>
      <c r="L599" s="30">
        <f t="shared" si="28"/>
        <v>0</v>
      </c>
      <c r="M599" s="30">
        <f t="shared" si="29"/>
        <v>0</v>
      </c>
      <c r="N599" s="90">
        <f>+'REPORTE SEPTIEMBRE IMROM'!N599</f>
        <v>0</v>
      </c>
      <c r="O599" s="55"/>
      <c r="P599" s="56"/>
      <c r="Q599" s="63">
        <f>+'REPORTE SEPTIEMBRE IMROM'!Q599</f>
        <v>0</v>
      </c>
      <c r="R599" s="33" t="str">
        <f>IF(M599=0,"",M599/'CED. GRAL POR REP. O MANTTO'!G605)</f>
        <v/>
      </c>
      <c r="S599" s="44" t="str">
        <f t="shared" si="27"/>
        <v/>
      </c>
    </row>
    <row r="600" spans="2:19" s="3" customFormat="1" ht="37.5" hidden="1" customHeight="1" x14ac:dyDescent="0.2">
      <c r="B600" s="37">
        <v>583</v>
      </c>
      <c r="C600" s="38" t="str">
        <f>IF('CED. GRAL POR REP. O MANTTO'!C606="","",'CED. GRAL POR REP. O MANTTO'!C606)</f>
        <v/>
      </c>
      <c r="D600" s="333" t="str">
        <f>IF('CED. GRAL POR REP. O MANTTO'!D606="","",'CED. GRAL POR REP. O MANTTO'!D606)</f>
        <v/>
      </c>
      <c r="E600" s="333"/>
      <c r="F600" s="38" t="str">
        <f>IF('CED. GRAL POR REP. O MANTTO'!E606="","",'CED. GRAL POR REP. O MANTTO'!E606)</f>
        <v/>
      </c>
      <c r="G600" s="67" t="str">
        <f>IF('CED. GRAL POR REP. O MANTTO'!F606="","",'CED. GRAL POR REP. O MANTTO'!F606)</f>
        <v/>
      </c>
      <c r="H600" s="92">
        <f>+'REPORTE SEPTIEMBRE IMROM'!M600</f>
        <v>0</v>
      </c>
      <c r="I600" s="39"/>
      <c r="J600" s="39"/>
      <c r="K600" s="39"/>
      <c r="L600" s="30">
        <f t="shared" si="28"/>
        <v>0</v>
      </c>
      <c r="M600" s="30">
        <f t="shared" si="29"/>
        <v>0</v>
      </c>
      <c r="N600" s="90">
        <f>+'REPORTE SEPTIEMBRE IMROM'!N600</f>
        <v>0</v>
      </c>
      <c r="O600" s="55"/>
      <c r="P600" s="56"/>
      <c r="Q600" s="63">
        <f>+'REPORTE SEPTIEMBRE IMROM'!Q600</f>
        <v>0</v>
      </c>
      <c r="R600" s="33" t="str">
        <f>IF(M600=0,"",M600/'CED. GRAL POR REP. O MANTTO'!G606)</f>
        <v/>
      </c>
      <c r="S600" s="44" t="str">
        <f t="shared" si="27"/>
        <v/>
      </c>
    </row>
    <row r="601" spans="2:19" s="3" customFormat="1" ht="37.5" hidden="1" customHeight="1" x14ac:dyDescent="0.2">
      <c r="B601" s="37">
        <v>584</v>
      </c>
      <c r="C601" s="38" t="str">
        <f>IF('CED. GRAL POR REP. O MANTTO'!C607="","",'CED. GRAL POR REP. O MANTTO'!C607)</f>
        <v/>
      </c>
      <c r="D601" s="333" t="str">
        <f>IF('CED. GRAL POR REP. O MANTTO'!D607="","",'CED. GRAL POR REP. O MANTTO'!D607)</f>
        <v/>
      </c>
      <c r="E601" s="333"/>
      <c r="F601" s="38" t="str">
        <f>IF('CED. GRAL POR REP. O MANTTO'!E607="","",'CED. GRAL POR REP. O MANTTO'!E607)</f>
        <v/>
      </c>
      <c r="G601" s="67" t="str">
        <f>IF('CED. GRAL POR REP. O MANTTO'!F607="","",'CED. GRAL POR REP. O MANTTO'!F607)</f>
        <v/>
      </c>
      <c r="H601" s="92">
        <f>+'REPORTE SEPTIEMBRE IMROM'!M601</f>
        <v>0</v>
      </c>
      <c r="I601" s="39"/>
      <c r="J601" s="39"/>
      <c r="K601" s="39"/>
      <c r="L601" s="30">
        <f t="shared" si="28"/>
        <v>0</v>
      </c>
      <c r="M601" s="30">
        <f t="shared" si="29"/>
        <v>0</v>
      </c>
      <c r="N601" s="90">
        <f>+'REPORTE SEPTIEMBRE IMROM'!N601</f>
        <v>0</v>
      </c>
      <c r="O601" s="55"/>
      <c r="P601" s="56"/>
      <c r="Q601" s="63">
        <f>+'REPORTE SEPTIEMBRE IMROM'!Q601</f>
        <v>0</v>
      </c>
      <c r="R601" s="33" t="str">
        <f>IF(M601=0,"",M601/'CED. GRAL POR REP. O MANTTO'!G607)</f>
        <v/>
      </c>
      <c r="S601" s="44" t="str">
        <f t="shared" si="27"/>
        <v/>
      </c>
    </row>
    <row r="602" spans="2:19" s="3" customFormat="1" ht="37.5" hidden="1" customHeight="1" x14ac:dyDescent="0.2">
      <c r="B602" s="37">
        <v>585</v>
      </c>
      <c r="C602" s="38" t="str">
        <f>IF('CED. GRAL POR REP. O MANTTO'!C608="","",'CED. GRAL POR REP. O MANTTO'!C608)</f>
        <v/>
      </c>
      <c r="D602" s="333" t="str">
        <f>IF('CED. GRAL POR REP. O MANTTO'!D608="","",'CED. GRAL POR REP. O MANTTO'!D608)</f>
        <v/>
      </c>
      <c r="E602" s="333"/>
      <c r="F602" s="38" t="str">
        <f>IF('CED. GRAL POR REP. O MANTTO'!E608="","",'CED. GRAL POR REP. O MANTTO'!E608)</f>
        <v/>
      </c>
      <c r="G602" s="67" t="str">
        <f>IF('CED. GRAL POR REP. O MANTTO'!F608="","",'CED. GRAL POR REP. O MANTTO'!F608)</f>
        <v/>
      </c>
      <c r="H602" s="92">
        <f>+'REPORTE SEPTIEMBRE IMROM'!M602</f>
        <v>0</v>
      </c>
      <c r="I602" s="39"/>
      <c r="J602" s="39"/>
      <c r="K602" s="39"/>
      <c r="L602" s="30">
        <f t="shared" si="28"/>
        <v>0</v>
      </c>
      <c r="M602" s="30">
        <f t="shared" si="29"/>
        <v>0</v>
      </c>
      <c r="N602" s="90">
        <f>+'REPORTE SEPTIEMBRE IMROM'!N602</f>
        <v>0</v>
      </c>
      <c r="O602" s="55"/>
      <c r="P602" s="56"/>
      <c r="Q602" s="63">
        <f>+'REPORTE SEPTIEMBRE IMROM'!Q602</f>
        <v>0</v>
      </c>
      <c r="R602" s="33" t="str">
        <f>IF(M602=0,"",M602/'CED. GRAL POR REP. O MANTTO'!G608)</f>
        <v/>
      </c>
      <c r="S602" s="44" t="str">
        <f t="shared" si="27"/>
        <v/>
      </c>
    </row>
    <row r="603" spans="2:19" s="3" customFormat="1" ht="37.5" hidden="1" customHeight="1" x14ac:dyDescent="0.2">
      <c r="B603" s="37">
        <v>586</v>
      </c>
      <c r="C603" s="38" t="str">
        <f>IF('CED. GRAL POR REP. O MANTTO'!C609="","",'CED. GRAL POR REP. O MANTTO'!C609)</f>
        <v/>
      </c>
      <c r="D603" s="333" t="str">
        <f>IF('CED. GRAL POR REP. O MANTTO'!D609="","",'CED. GRAL POR REP. O MANTTO'!D609)</f>
        <v/>
      </c>
      <c r="E603" s="333"/>
      <c r="F603" s="38" t="str">
        <f>IF('CED. GRAL POR REP. O MANTTO'!E609="","",'CED. GRAL POR REP. O MANTTO'!E609)</f>
        <v/>
      </c>
      <c r="G603" s="67" t="str">
        <f>IF('CED. GRAL POR REP. O MANTTO'!F609="","",'CED. GRAL POR REP. O MANTTO'!F609)</f>
        <v/>
      </c>
      <c r="H603" s="92">
        <f>+'REPORTE SEPTIEMBRE IMROM'!M603</f>
        <v>0</v>
      </c>
      <c r="I603" s="39"/>
      <c r="J603" s="39"/>
      <c r="K603" s="39"/>
      <c r="L603" s="30">
        <f t="shared" si="28"/>
        <v>0</v>
      </c>
      <c r="M603" s="30">
        <f t="shared" si="29"/>
        <v>0</v>
      </c>
      <c r="N603" s="90">
        <f>+'REPORTE SEPTIEMBRE IMROM'!N603</f>
        <v>0</v>
      </c>
      <c r="O603" s="55"/>
      <c r="P603" s="56"/>
      <c r="Q603" s="63">
        <f>+'REPORTE SEPTIEMBRE IMROM'!Q603</f>
        <v>0</v>
      </c>
      <c r="R603" s="33" t="str">
        <f>IF(M603=0,"",M603/'CED. GRAL POR REP. O MANTTO'!G609)</f>
        <v/>
      </c>
      <c r="S603" s="44" t="str">
        <f t="shared" si="27"/>
        <v/>
      </c>
    </row>
    <row r="604" spans="2:19" s="3" customFormat="1" ht="37.5" hidden="1" customHeight="1" x14ac:dyDescent="0.2">
      <c r="B604" s="37">
        <v>587</v>
      </c>
      <c r="C604" s="38" t="str">
        <f>IF('CED. GRAL POR REP. O MANTTO'!C610="","",'CED. GRAL POR REP. O MANTTO'!C610)</f>
        <v/>
      </c>
      <c r="D604" s="333" t="str">
        <f>IF('CED. GRAL POR REP. O MANTTO'!D610="","",'CED. GRAL POR REP. O MANTTO'!D610)</f>
        <v/>
      </c>
      <c r="E604" s="333"/>
      <c r="F604" s="38" t="str">
        <f>IF('CED. GRAL POR REP. O MANTTO'!E610="","",'CED. GRAL POR REP. O MANTTO'!E610)</f>
        <v/>
      </c>
      <c r="G604" s="67" t="str">
        <f>IF('CED. GRAL POR REP. O MANTTO'!F610="","",'CED. GRAL POR REP. O MANTTO'!F610)</f>
        <v/>
      </c>
      <c r="H604" s="92">
        <f>+'REPORTE SEPTIEMBRE IMROM'!M604</f>
        <v>0</v>
      </c>
      <c r="I604" s="39"/>
      <c r="J604" s="39"/>
      <c r="K604" s="39"/>
      <c r="L604" s="30">
        <f t="shared" si="28"/>
        <v>0</v>
      </c>
      <c r="M604" s="30">
        <f t="shared" si="29"/>
        <v>0</v>
      </c>
      <c r="N604" s="90">
        <f>+'REPORTE SEPTIEMBRE IMROM'!N604</f>
        <v>0</v>
      </c>
      <c r="O604" s="55"/>
      <c r="P604" s="56"/>
      <c r="Q604" s="63">
        <f>+'REPORTE SEPTIEMBRE IMROM'!Q604</f>
        <v>0</v>
      </c>
      <c r="R604" s="33" t="str">
        <f>IF(M604=0,"",M604/'CED. GRAL POR REP. O MANTTO'!G610)</f>
        <v/>
      </c>
      <c r="S604" s="44" t="str">
        <f t="shared" si="27"/>
        <v/>
      </c>
    </row>
    <row r="605" spans="2:19" s="3" customFormat="1" ht="37.5" hidden="1" customHeight="1" x14ac:dyDescent="0.2">
      <c r="B605" s="37">
        <v>588</v>
      </c>
      <c r="C605" s="38" t="str">
        <f>IF('CED. GRAL POR REP. O MANTTO'!C611="","",'CED. GRAL POR REP. O MANTTO'!C611)</f>
        <v/>
      </c>
      <c r="D605" s="333" t="str">
        <f>IF('CED. GRAL POR REP. O MANTTO'!D611="","",'CED. GRAL POR REP. O MANTTO'!D611)</f>
        <v/>
      </c>
      <c r="E605" s="333"/>
      <c r="F605" s="38" t="str">
        <f>IF('CED. GRAL POR REP. O MANTTO'!E611="","",'CED. GRAL POR REP. O MANTTO'!E611)</f>
        <v/>
      </c>
      <c r="G605" s="67" t="str">
        <f>IF('CED. GRAL POR REP. O MANTTO'!F611="","",'CED. GRAL POR REP. O MANTTO'!F611)</f>
        <v/>
      </c>
      <c r="H605" s="92">
        <f>+'REPORTE SEPTIEMBRE IMROM'!M605</f>
        <v>0</v>
      </c>
      <c r="I605" s="39"/>
      <c r="J605" s="39"/>
      <c r="K605" s="39"/>
      <c r="L605" s="30">
        <f t="shared" si="28"/>
        <v>0</v>
      </c>
      <c r="M605" s="30">
        <f t="shared" si="29"/>
        <v>0</v>
      </c>
      <c r="N605" s="90">
        <f>+'REPORTE SEPTIEMBRE IMROM'!N605</f>
        <v>0</v>
      </c>
      <c r="O605" s="55"/>
      <c r="P605" s="56"/>
      <c r="Q605" s="63">
        <f>+'REPORTE SEPTIEMBRE IMROM'!Q605</f>
        <v>0</v>
      </c>
      <c r="R605" s="33" t="str">
        <f>IF(M605=0,"",M605/'CED. GRAL POR REP. O MANTTO'!G611)</f>
        <v/>
      </c>
      <c r="S605" s="44" t="str">
        <f t="shared" si="27"/>
        <v/>
      </c>
    </row>
    <row r="606" spans="2:19" s="3" customFormat="1" ht="37.5" hidden="1" customHeight="1" x14ac:dyDescent="0.2">
      <c r="B606" s="37">
        <v>589</v>
      </c>
      <c r="C606" s="38" t="str">
        <f>IF('CED. GRAL POR REP. O MANTTO'!C612="","",'CED. GRAL POR REP. O MANTTO'!C612)</f>
        <v/>
      </c>
      <c r="D606" s="333" t="str">
        <f>IF('CED. GRAL POR REP. O MANTTO'!D612="","",'CED. GRAL POR REP. O MANTTO'!D612)</f>
        <v/>
      </c>
      <c r="E606" s="333"/>
      <c r="F606" s="38" t="str">
        <f>IF('CED. GRAL POR REP. O MANTTO'!E612="","",'CED. GRAL POR REP. O MANTTO'!E612)</f>
        <v/>
      </c>
      <c r="G606" s="67" t="str">
        <f>IF('CED. GRAL POR REP. O MANTTO'!F612="","",'CED. GRAL POR REP. O MANTTO'!F612)</f>
        <v/>
      </c>
      <c r="H606" s="92">
        <f>+'REPORTE SEPTIEMBRE IMROM'!M606</f>
        <v>0</v>
      </c>
      <c r="I606" s="39"/>
      <c r="J606" s="39"/>
      <c r="K606" s="39"/>
      <c r="L606" s="30">
        <f t="shared" si="28"/>
        <v>0</v>
      </c>
      <c r="M606" s="30">
        <f t="shared" si="29"/>
        <v>0</v>
      </c>
      <c r="N606" s="90">
        <f>+'REPORTE SEPTIEMBRE IMROM'!N606</f>
        <v>0</v>
      </c>
      <c r="O606" s="55"/>
      <c r="P606" s="56"/>
      <c r="Q606" s="63">
        <f>+'REPORTE SEPTIEMBRE IMROM'!Q606</f>
        <v>0</v>
      </c>
      <c r="R606" s="33" t="str">
        <f>IF(M606=0,"",M606/'CED. GRAL POR REP. O MANTTO'!G612)</f>
        <v/>
      </c>
      <c r="S606" s="44" t="str">
        <f t="shared" si="27"/>
        <v/>
      </c>
    </row>
    <row r="607" spans="2:19" s="3" customFormat="1" ht="37.5" hidden="1" customHeight="1" x14ac:dyDescent="0.2">
      <c r="B607" s="37">
        <v>590</v>
      </c>
      <c r="C607" s="38" t="str">
        <f>IF('CED. GRAL POR REP. O MANTTO'!C613="","",'CED. GRAL POR REP. O MANTTO'!C613)</f>
        <v/>
      </c>
      <c r="D607" s="333" t="str">
        <f>IF('CED. GRAL POR REP. O MANTTO'!D613="","",'CED. GRAL POR REP. O MANTTO'!D613)</f>
        <v/>
      </c>
      <c r="E607" s="333"/>
      <c r="F607" s="38" t="str">
        <f>IF('CED. GRAL POR REP. O MANTTO'!E613="","",'CED. GRAL POR REP. O MANTTO'!E613)</f>
        <v/>
      </c>
      <c r="G607" s="67" t="str">
        <f>IF('CED. GRAL POR REP. O MANTTO'!F613="","",'CED. GRAL POR REP. O MANTTO'!F613)</f>
        <v/>
      </c>
      <c r="H607" s="92">
        <f>+'REPORTE SEPTIEMBRE IMROM'!M607</f>
        <v>0</v>
      </c>
      <c r="I607" s="39"/>
      <c r="J607" s="39"/>
      <c r="K607" s="39"/>
      <c r="L607" s="30">
        <f t="shared" si="28"/>
        <v>0</v>
      </c>
      <c r="M607" s="30">
        <f t="shared" si="29"/>
        <v>0</v>
      </c>
      <c r="N607" s="90">
        <f>+'REPORTE SEPTIEMBRE IMROM'!N607</f>
        <v>0</v>
      </c>
      <c r="O607" s="55"/>
      <c r="P607" s="56"/>
      <c r="Q607" s="63">
        <f>+'REPORTE SEPTIEMBRE IMROM'!Q607</f>
        <v>0</v>
      </c>
      <c r="R607" s="33" t="str">
        <f>IF(M607=0,"",M607/'CED. GRAL POR REP. O MANTTO'!G613)</f>
        <v/>
      </c>
      <c r="S607" s="44" t="str">
        <f t="shared" si="27"/>
        <v/>
      </c>
    </row>
    <row r="608" spans="2:19" s="3" customFormat="1" ht="37.5" hidden="1" customHeight="1" x14ac:dyDescent="0.2">
      <c r="B608" s="37">
        <v>591</v>
      </c>
      <c r="C608" s="38" t="str">
        <f>IF('CED. GRAL POR REP. O MANTTO'!C614="","",'CED. GRAL POR REP. O MANTTO'!C614)</f>
        <v/>
      </c>
      <c r="D608" s="333" t="str">
        <f>IF('CED. GRAL POR REP. O MANTTO'!D614="","",'CED. GRAL POR REP. O MANTTO'!D614)</f>
        <v/>
      </c>
      <c r="E608" s="333"/>
      <c r="F608" s="38" t="str">
        <f>IF('CED. GRAL POR REP. O MANTTO'!E614="","",'CED. GRAL POR REP. O MANTTO'!E614)</f>
        <v/>
      </c>
      <c r="G608" s="67" t="str">
        <f>IF('CED. GRAL POR REP. O MANTTO'!F614="","",'CED. GRAL POR REP. O MANTTO'!F614)</f>
        <v/>
      </c>
      <c r="H608" s="92">
        <f>+'REPORTE SEPTIEMBRE IMROM'!M608</f>
        <v>0</v>
      </c>
      <c r="I608" s="39"/>
      <c r="J608" s="39"/>
      <c r="K608" s="39"/>
      <c r="L608" s="30">
        <f t="shared" si="28"/>
        <v>0</v>
      </c>
      <c r="M608" s="30">
        <f t="shared" si="29"/>
        <v>0</v>
      </c>
      <c r="N608" s="90">
        <f>+'REPORTE SEPTIEMBRE IMROM'!N608</f>
        <v>0</v>
      </c>
      <c r="O608" s="55"/>
      <c r="P608" s="56"/>
      <c r="Q608" s="63">
        <f>+'REPORTE SEPTIEMBRE IMROM'!Q608</f>
        <v>0</v>
      </c>
      <c r="R608" s="33" t="str">
        <f>IF(M608=0,"",M608/'CED. GRAL POR REP. O MANTTO'!G614)</f>
        <v/>
      </c>
      <c r="S608" s="44" t="str">
        <f t="shared" si="27"/>
        <v/>
      </c>
    </row>
    <row r="609" spans="2:19" s="3" customFormat="1" ht="37.5" hidden="1" customHeight="1" x14ac:dyDescent="0.2">
      <c r="B609" s="37">
        <v>592</v>
      </c>
      <c r="C609" s="38" t="str">
        <f>IF('CED. GRAL POR REP. O MANTTO'!C615="","",'CED. GRAL POR REP. O MANTTO'!C615)</f>
        <v/>
      </c>
      <c r="D609" s="333" t="str">
        <f>IF('CED. GRAL POR REP. O MANTTO'!D615="","",'CED. GRAL POR REP. O MANTTO'!D615)</f>
        <v/>
      </c>
      <c r="E609" s="333"/>
      <c r="F609" s="38" t="str">
        <f>IF('CED. GRAL POR REP. O MANTTO'!E615="","",'CED. GRAL POR REP. O MANTTO'!E615)</f>
        <v/>
      </c>
      <c r="G609" s="67" t="str">
        <f>IF('CED. GRAL POR REP. O MANTTO'!F615="","",'CED. GRAL POR REP. O MANTTO'!F615)</f>
        <v/>
      </c>
      <c r="H609" s="92">
        <f>+'REPORTE SEPTIEMBRE IMROM'!M609</f>
        <v>0</v>
      </c>
      <c r="I609" s="39"/>
      <c r="J609" s="39"/>
      <c r="K609" s="39"/>
      <c r="L609" s="30">
        <f t="shared" si="28"/>
        <v>0</v>
      </c>
      <c r="M609" s="30">
        <f t="shared" si="29"/>
        <v>0</v>
      </c>
      <c r="N609" s="90">
        <f>+'REPORTE SEPTIEMBRE IMROM'!N609</f>
        <v>0</v>
      </c>
      <c r="O609" s="55"/>
      <c r="P609" s="56"/>
      <c r="Q609" s="63">
        <f>+'REPORTE SEPTIEMBRE IMROM'!Q609</f>
        <v>0</v>
      </c>
      <c r="R609" s="33" t="str">
        <f>IF(M609=0,"",M609/'CED. GRAL POR REP. O MANTTO'!G615)</f>
        <v/>
      </c>
      <c r="S609" s="44" t="str">
        <f t="shared" si="27"/>
        <v/>
      </c>
    </row>
    <row r="610" spans="2:19" s="3" customFormat="1" ht="37.5" hidden="1" customHeight="1" x14ac:dyDescent="0.2">
      <c r="B610" s="37">
        <v>593</v>
      </c>
      <c r="C610" s="38" t="str">
        <f>IF('CED. GRAL POR REP. O MANTTO'!C616="","",'CED. GRAL POR REP. O MANTTO'!C616)</f>
        <v/>
      </c>
      <c r="D610" s="333" t="str">
        <f>IF('CED. GRAL POR REP. O MANTTO'!D616="","",'CED. GRAL POR REP. O MANTTO'!D616)</f>
        <v/>
      </c>
      <c r="E610" s="333"/>
      <c r="F610" s="38" t="str">
        <f>IF('CED. GRAL POR REP. O MANTTO'!E616="","",'CED. GRAL POR REP. O MANTTO'!E616)</f>
        <v/>
      </c>
      <c r="G610" s="67" t="str">
        <f>IF('CED. GRAL POR REP. O MANTTO'!F616="","",'CED. GRAL POR REP. O MANTTO'!F616)</f>
        <v/>
      </c>
      <c r="H610" s="92">
        <f>+'REPORTE SEPTIEMBRE IMROM'!M610</f>
        <v>0</v>
      </c>
      <c r="I610" s="39"/>
      <c r="J610" s="39"/>
      <c r="K610" s="39"/>
      <c r="L610" s="30">
        <f t="shared" si="28"/>
        <v>0</v>
      </c>
      <c r="M610" s="30">
        <f t="shared" si="29"/>
        <v>0</v>
      </c>
      <c r="N610" s="90">
        <f>+'REPORTE SEPTIEMBRE IMROM'!N610</f>
        <v>0</v>
      </c>
      <c r="O610" s="55"/>
      <c r="P610" s="56"/>
      <c r="Q610" s="63">
        <f>+'REPORTE SEPTIEMBRE IMROM'!Q610</f>
        <v>0</v>
      </c>
      <c r="R610" s="33" t="str">
        <f>IF(M610=0,"",M610/'CED. GRAL POR REP. O MANTTO'!G616)</f>
        <v/>
      </c>
      <c r="S610" s="44" t="str">
        <f t="shared" si="27"/>
        <v/>
      </c>
    </row>
    <row r="611" spans="2:19" s="3" customFormat="1" ht="37.5" hidden="1" customHeight="1" x14ac:dyDescent="0.2">
      <c r="B611" s="37">
        <v>594</v>
      </c>
      <c r="C611" s="38" t="str">
        <f>IF('CED. GRAL POR REP. O MANTTO'!C617="","",'CED. GRAL POR REP. O MANTTO'!C617)</f>
        <v/>
      </c>
      <c r="D611" s="333" t="str">
        <f>IF('CED. GRAL POR REP. O MANTTO'!D617="","",'CED. GRAL POR REP. O MANTTO'!D617)</f>
        <v/>
      </c>
      <c r="E611" s="333"/>
      <c r="F611" s="38" t="str">
        <f>IF('CED. GRAL POR REP. O MANTTO'!E617="","",'CED. GRAL POR REP. O MANTTO'!E617)</f>
        <v/>
      </c>
      <c r="G611" s="67" t="str">
        <f>IF('CED. GRAL POR REP. O MANTTO'!F617="","",'CED. GRAL POR REP. O MANTTO'!F617)</f>
        <v/>
      </c>
      <c r="H611" s="92">
        <f>+'REPORTE SEPTIEMBRE IMROM'!M611</f>
        <v>0</v>
      </c>
      <c r="I611" s="39"/>
      <c r="J611" s="39"/>
      <c r="K611" s="39"/>
      <c r="L611" s="30">
        <f t="shared" si="28"/>
        <v>0</v>
      </c>
      <c r="M611" s="30">
        <f t="shared" si="29"/>
        <v>0</v>
      </c>
      <c r="N611" s="90">
        <f>+'REPORTE SEPTIEMBRE IMROM'!N611</f>
        <v>0</v>
      </c>
      <c r="O611" s="55"/>
      <c r="P611" s="56"/>
      <c r="Q611" s="63">
        <f>+'REPORTE SEPTIEMBRE IMROM'!Q611</f>
        <v>0</v>
      </c>
      <c r="R611" s="33" t="str">
        <f>IF(M611=0,"",M611/'CED. GRAL POR REP. O MANTTO'!G617)</f>
        <v/>
      </c>
      <c r="S611" s="44" t="str">
        <f t="shared" si="27"/>
        <v/>
      </c>
    </row>
    <row r="612" spans="2:19" s="3" customFormat="1" ht="37.5" hidden="1" customHeight="1" x14ac:dyDescent="0.2">
      <c r="B612" s="37">
        <v>595</v>
      </c>
      <c r="C612" s="38" t="str">
        <f>IF('CED. GRAL POR REP. O MANTTO'!C618="","",'CED. GRAL POR REP. O MANTTO'!C618)</f>
        <v/>
      </c>
      <c r="D612" s="333" t="str">
        <f>IF('CED. GRAL POR REP. O MANTTO'!D618="","",'CED. GRAL POR REP. O MANTTO'!D618)</f>
        <v/>
      </c>
      <c r="E612" s="333"/>
      <c r="F612" s="38" t="str">
        <f>IF('CED. GRAL POR REP. O MANTTO'!E618="","",'CED. GRAL POR REP. O MANTTO'!E618)</f>
        <v/>
      </c>
      <c r="G612" s="67" t="str">
        <f>IF('CED. GRAL POR REP. O MANTTO'!F618="","",'CED. GRAL POR REP. O MANTTO'!F618)</f>
        <v/>
      </c>
      <c r="H612" s="92">
        <f>+'REPORTE SEPTIEMBRE IMROM'!M612</f>
        <v>0</v>
      </c>
      <c r="I612" s="39"/>
      <c r="J612" s="39"/>
      <c r="K612" s="39"/>
      <c r="L612" s="30">
        <f t="shared" si="28"/>
        <v>0</v>
      </c>
      <c r="M612" s="30">
        <f t="shared" si="29"/>
        <v>0</v>
      </c>
      <c r="N612" s="90">
        <f>+'REPORTE SEPTIEMBRE IMROM'!N612</f>
        <v>0</v>
      </c>
      <c r="O612" s="55"/>
      <c r="P612" s="56"/>
      <c r="Q612" s="63">
        <f>+'REPORTE SEPTIEMBRE IMROM'!Q612</f>
        <v>0</v>
      </c>
      <c r="R612" s="33" t="str">
        <f>IF(M612=0,"",M612/'CED. GRAL POR REP. O MANTTO'!G618)</f>
        <v/>
      </c>
      <c r="S612" s="44" t="str">
        <f t="shared" si="27"/>
        <v/>
      </c>
    </row>
    <row r="613" spans="2:19" s="3" customFormat="1" ht="37.5" hidden="1" customHeight="1" x14ac:dyDescent="0.2">
      <c r="B613" s="37">
        <v>596</v>
      </c>
      <c r="C613" s="38" t="str">
        <f>IF('CED. GRAL POR REP. O MANTTO'!C619="","",'CED. GRAL POR REP. O MANTTO'!C619)</f>
        <v/>
      </c>
      <c r="D613" s="333" t="str">
        <f>IF('CED. GRAL POR REP. O MANTTO'!D619="","",'CED. GRAL POR REP. O MANTTO'!D619)</f>
        <v/>
      </c>
      <c r="E613" s="333"/>
      <c r="F613" s="38" t="str">
        <f>IF('CED. GRAL POR REP. O MANTTO'!E619="","",'CED. GRAL POR REP. O MANTTO'!E619)</f>
        <v/>
      </c>
      <c r="G613" s="67" t="str">
        <f>IF('CED. GRAL POR REP. O MANTTO'!F619="","",'CED. GRAL POR REP. O MANTTO'!F619)</f>
        <v/>
      </c>
      <c r="H613" s="92">
        <f>+'REPORTE SEPTIEMBRE IMROM'!M613</f>
        <v>0</v>
      </c>
      <c r="I613" s="39"/>
      <c r="J613" s="39"/>
      <c r="K613" s="39"/>
      <c r="L613" s="30">
        <f t="shared" si="28"/>
        <v>0</v>
      </c>
      <c r="M613" s="30">
        <f t="shared" si="29"/>
        <v>0</v>
      </c>
      <c r="N613" s="90">
        <f>+'REPORTE SEPTIEMBRE IMROM'!N613</f>
        <v>0</v>
      </c>
      <c r="O613" s="55"/>
      <c r="P613" s="56"/>
      <c r="Q613" s="63">
        <f>+'REPORTE SEPTIEMBRE IMROM'!Q613</f>
        <v>0</v>
      </c>
      <c r="R613" s="33" t="str">
        <f>IF(M613=0,"",M613/'CED. GRAL POR REP. O MANTTO'!G619)</f>
        <v/>
      </c>
      <c r="S613" s="44" t="str">
        <f t="shared" si="27"/>
        <v/>
      </c>
    </row>
    <row r="614" spans="2:19" s="3" customFormat="1" ht="37.5" hidden="1" customHeight="1" x14ac:dyDescent="0.2">
      <c r="B614" s="37">
        <v>597</v>
      </c>
      <c r="C614" s="38" t="str">
        <f>IF('CED. GRAL POR REP. O MANTTO'!C620="","",'CED. GRAL POR REP. O MANTTO'!C620)</f>
        <v/>
      </c>
      <c r="D614" s="333" t="str">
        <f>IF('CED. GRAL POR REP. O MANTTO'!D620="","",'CED. GRAL POR REP. O MANTTO'!D620)</f>
        <v/>
      </c>
      <c r="E614" s="333"/>
      <c r="F614" s="38" t="str">
        <f>IF('CED. GRAL POR REP. O MANTTO'!E620="","",'CED. GRAL POR REP. O MANTTO'!E620)</f>
        <v/>
      </c>
      <c r="G614" s="67" t="str">
        <f>IF('CED. GRAL POR REP. O MANTTO'!F620="","",'CED. GRAL POR REP. O MANTTO'!F620)</f>
        <v/>
      </c>
      <c r="H614" s="92">
        <f>+'REPORTE SEPTIEMBRE IMROM'!M614</f>
        <v>0</v>
      </c>
      <c r="I614" s="39"/>
      <c r="J614" s="39"/>
      <c r="K614" s="39"/>
      <c r="L614" s="30">
        <f t="shared" si="28"/>
        <v>0</v>
      </c>
      <c r="M614" s="30">
        <f t="shared" si="29"/>
        <v>0</v>
      </c>
      <c r="N614" s="90">
        <f>+'REPORTE SEPTIEMBRE IMROM'!N614</f>
        <v>0</v>
      </c>
      <c r="O614" s="55"/>
      <c r="P614" s="56"/>
      <c r="Q614" s="63">
        <f>+'REPORTE SEPTIEMBRE IMROM'!Q614</f>
        <v>0</v>
      </c>
      <c r="R614" s="33" t="str">
        <f>IF(M614=0,"",M614/'CED. GRAL POR REP. O MANTTO'!G620)</f>
        <v/>
      </c>
      <c r="S614" s="44" t="str">
        <f t="shared" si="27"/>
        <v/>
      </c>
    </row>
    <row r="615" spans="2:19" s="3" customFormat="1" ht="37.5" hidden="1" customHeight="1" x14ac:dyDescent="0.2">
      <c r="B615" s="37">
        <v>598</v>
      </c>
      <c r="C615" s="38" t="str">
        <f>IF('CED. GRAL POR REP. O MANTTO'!C621="","",'CED. GRAL POR REP. O MANTTO'!C621)</f>
        <v/>
      </c>
      <c r="D615" s="333" t="str">
        <f>IF('CED. GRAL POR REP. O MANTTO'!D621="","",'CED. GRAL POR REP. O MANTTO'!D621)</f>
        <v/>
      </c>
      <c r="E615" s="333"/>
      <c r="F615" s="38" t="str">
        <f>IF('CED. GRAL POR REP. O MANTTO'!E621="","",'CED. GRAL POR REP. O MANTTO'!E621)</f>
        <v/>
      </c>
      <c r="G615" s="67" t="str">
        <f>IF('CED. GRAL POR REP. O MANTTO'!F621="","",'CED. GRAL POR REP. O MANTTO'!F621)</f>
        <v/>
      </c>
      <c r="H615" s="92">
        <f>+'REPORTE SEPTIEMBRE IMROM'!M615</f>
        <v>0</v>
      </c>
      <c r="I615" s="39"/>
      <c r="J615" s="39"/>
      <c r="K615" s="39"/>
      <c r="L615" s="30">
        <f t="shared" si="28"/>
        <v>0</v>
      </c>
      <c r="M615" s="30">
        <f t="shared" si="29"/>
        <v>0</v>
      </c>
      <c r="N615" s="90">
        <f>+'REPORTE SEPTIEMBRE IMROM'!N615</f>
        <v>0</v>
      </c>
      <c r="O615" s="55"/>
      <c r="P615" s="56"/>
      <c r="Q615" s="63">
        <f>+'REPORTE SEPTIEMBRE IMROM'!Q615</f>
        <v>0</v>
      </c>
      <c r="R615" s="33" t="str">
        <f>IF(M615=0,"",M615/'CED. GRAL POR REP. O MANTTO'!G621)</f>
        <v/>
      </c>
      <c r="S615" s="44" t="str">
        <f t="shared" si="27"/>
        <v/>
      </c>
    </row>
    <row r="616" spans="2:19" s="3" customFormat="1" ht="37.5" hidden="1" customHeight="1" x14ac:dyDescent="0.2">
      <c r="B616" s="37">
        <v>599</v>
      </c>
      <c r="C616" s="38" t="str">
        <f>IF('CED. GRAL POR REP. O MANTTO'!C622="","",'CED. GRAL POR REP. O MANTTO'!C622)</f>
        <v/>
      </c>
      <c r="D616" s="333" t="str">
        <f>IF('CED. GRAL POR REP. O MANTTO'!D622="","",'CED. GRAL POR REP. O MANTTO'!D622)</f>
        <v/>
      </c>
      <c r="E616" s="333"/>
      <c r="F616" s="38" t="str">
        <f>IF('CED. GRAL POR REP. O MANTTO'!E622="","",'CED. GRAL POR REP. O MANTTO'!E622)</f>
        <v/>
      </c>
      <c r="G616" s="67" t="str">
        <f>IF('CED. GRAL POR REP. O MANTTO'!F622="","",'CED. GRAL POR REP. O MANTTO'!F622)</f>
        <v/>
      </c>
      <c r="H616" s="92">
        <f>+'REPORTE SEPTIEMBRE IMROM'!M616</f>
        <v>0</v>
      </c>
      <c r="I616" s="39"/>
      <c r="J616" s="39"/>
      <c r="K616" s="39"/>
      <c r="L616" s="30">
        <f t="shared" si="28"/>
        <v>0</v>
      </c>
      <c r="M616" s="30">
        <f t="shared" si="29"/>
        <v>0</v>
      </c>
      <c r="N616" s="90">
        <f>+'REPORTE SEPTIEMBRE IMROM'!N616</f>
        <v>0</v>
      </c>
      <c r="O616" s="55"/>
      <c r="P616" s="56"/>
      <c r="Q616" s="63">
        <f>+'REPORTE SEPTIEMBRE IMROM'!Q616</f>
        <v>0</v>
      </c>
      <c r="R616" s="33" t="str">
        <f>IF(M616=0,"",M616/'CED. GRAL POR REP. O MANTTO'!G622)</f>
        <v/>
      </c>
      <c r="S616" s="44" t="str">
        <f t="shared" si="27"/>
        <v/>
      </c>
    </row>
    <row r="617" spans="2:19" s="3" customFormat="1" ht="37.5" hidden="1" customHeight="1" x14ac:dyDescent="0.2">
      <c r="B617" s="37">
        <v>600</v>
      </c>
      <c r="C617" s="38" t="str">
        <f>IF('CED. GRAL POR REP. O MANTTO'!C623="","",'CED. GRAL POR REP. O MANTTO'!C623)</f>
        <v/>
      </c>
      <c r="D617" s="333" t="str">
        <f>IF('CED. GRAL POR REP. O MANTTO'!D623="","",'CED. GRAL POR REP. O MANTTO'!D623)</f>
        <v/>
      </c>
      <c r="E617" s="333"/>
      <c r="F617" s="38" t="str">
        <f>IF('CED. GRAL POR REP. O MANTTO'!E623="","",'CED. GRAL POR REP. O MANTTO'!E623)</f>
        <v/>
      </c>
      <c r="G617" s="67" t="str">
        <f>IF('CED. GRAL POR REP. O MANTTO'!F623="","",'CED. GRAL POR REP. O MANTTO'!F623)</f>
        <v/>
      </c>
      <c r="H617" s="92">
        <f>+'REPORTE SEPTIEMBRE IMROM'!M617</f>
        <v>0</v>
      </c>
      <c r="I617" s="39"/>
      <c r="J617" s="39"/>
      <c r="K617" s="39"/>
      <c r="L617" s="30">
        <f t="shared" si="28"/>
        <v>0</v>
      </c>
      <c r="M617" s="30">
        <f t="shared" si="29"/>
        <v>0</v>
      </c>
      <c r="N617" s="90">
        <f>+'REPORTE SEPTIEMBRE IMROM'!N617</f>
        <v>0</v>
      </c>
      <c r="O617" s="55"/>
      <c r="P617" s="56"/>
      <c r="Q617" s="63">
        <f>+'REPORTE SEPTIEMBRE IMROM'!Q617</f>
        <v>0</v>
      </c>
      <c r="R617" s="33" t="str">
        <f>IF(M617=0,"",M617/'CED. GRAL POR REP. O MANTTO'!G623)</f>
        <v/>
      </c>
      <c r="S617" s="44" t="str">
        <f t="shared" si="27"/>
        <v/>
      </c>
    </row>
    <row r="618" spans="2:19" s="3" customFormat="1" ht="37.5" hidden="1" customHeight="1" x14ac:dyDescent="0.2">
      <c r="B618" s="37">
        <v>601</v>
      </c>
      <c r="C618" s="38" t="str">
        <f>IF('CED. GRAL POR REP. O MANTTO'!C624="","",'CED. GRAL POR REP. O MANTTO'!C624)</f>
        <v/>
      </c>
      <c r="D618" s="333" t="str">
        <f>IF('CED. GRAL POR REP. O MANTTO'!D624="","",'CED. GRAL POR REP. O MANTTO'!D624)</f>
        <v/>
      </c>
      <c r="E618" s="333"/>
      <c r="F618" s="38" t="str">
        <f>IF('CED. GRAL POR REP. O MANTTO'!E624="","",'CED. GRAL POR REP. O MANTTO'!E624)</f>
        <v/>
      </c>
      <c r="G618" s="67" t="str">
        <f>IF('CED. GRAL POR REP. O MANTTO'!F624="","",'CED. GRAL POR REP. O MANTTO'!F624)</f>
        <v/>
      </c>
      <c r="H618" s="92">
        <f>+'REPORTE SEPTIEMBRE IMROM'!M618</f>
        <v>0</v>
      </c>
      <c r="I618" s="39"/>
      <c r="J618" s="39"/>
      <c r="K618" s="39"/>
      <c r="L618" s="30">
        <f t="shared" si="28"/>
        <v>0</v>
      </c>
      <c r="M618" s="30">
        <f t="shared" si="29"/>
        <v>0</v>
      </c>
      <c r="N618" s="90">
        <f>+'REPORTE SEPTIEMBRE IMROM'!N618</f>
        <v>0</v>
      </c>
      <c r="O618" s="55"/>
      <c r="P618" s="56"/>
      <c r="Q618" s="63">
        <f>+'REPORTE SEPTIEMBRE IMROM'!Q618</f>
        <v>0</v>
      </c>
      <c r="R618" s="33" t="str">
        <f>IF(M618=0,"",M618/'CED. GRAL POR REP. O MANTTO'!G624)</f>
        <v/>
      </c>
      <c r="S618" s="44" t="str">
        <f t="shared" si="27"/>
        <v/>
      </c>
    </row>
    <row r="619" spans="2:19" s="3" customFormat="1" ht="37.5" hidden="1" customHeight="1" x14ac:dyDescent="0.2">
      <c r="B619" s="37">
        <v>602</v>
      </c>
      <c r="C619" s="38" t="str">
        <f>IF('CED. GRAL POR REP. O MANTTO'!C625="","",'CED. GRAL POR REP. O MANTTO'!C625)</f>
        <v/>
      </c>
      <c r="D619" s="333" t="str">
        <f>IF('CED. GRAL POR REP. O MANTTO'!D625="","",'CED. GRAL POR REP. O MANTTO'!D625)</f>
        <v/>
      </c>
      <c r="E619" s="333"/>
      <c r="F619" s="38" t="str">
        <f>IF('CED. GRAL POR REP. O MANTTO'!E625="","",'CED. GRAL POR REP. O MANTTO'!E625)</f>
        <v/>
      </c>
      <c r="G619" s="67" t="str">
        <f>IF('CED. GRAL POR REP. O MANTTO'!F625="","",'CED. GRAL POR REP. O MANTTO'!F625)</f>
        <v/>
      </c>
      <c r="H619" s="92">
        <f>+'REPORTE SEPTIEMBRE IMROM'!M619</f>
        <v>0</v>
      </c>
      <c r="I619" s="39"/>
      <c r="J619" s="39"/>
      <c r="K619" s="39"/>
      <c r="L619" s="30">
        <f t="shared" si="28"/>
        <v>0</v>
      </c>
      <c r="M619" s="30">
        <f t="shared" si="29"/>
        <v>0</v>
      </c>
      <c r="N619" s="90">
        <f>+'REPORTE SEPTIEMBRE IMROM'!N619</f>
        <v>0</v>
      </c>
      <c r="O619" s="55"/>
      <c r="P619" s="56"/>
      <c r="Q619" s="63">
        <f>+'REPORTE SEPTIEMBRE IMROM'!Q619</f>
        <v>0</v>
      </c>
      <c r="R619" s="33" t="str">
        <f>IF(M619=0,"",M619/'CED. GRAL POR REP. O MANTTO'!G625)</f>
        <v/>
      </c>
      <c r="S619" s="44" t="str">
        <f t="shared" si="27"/>
        <v/>
      </c>
    </row>
    <row r="620" spans="2:19" s="3" customFormat="1" ht="37.5" hidden="1" customHeight="1" x14ac:dyDescent="0.2">
      <c r="B620" s="37">
        <v>603</v>
      </c>
      <c r="C620" s="38" t="str">
        <f>IF('CED. GRAL POR REP. O MANTTO'!C626="","",'CED. GRAL POR REP. O MANTTO'!C626)</f>
        <v/>
      </c>
      <c r="D620" s="333" t="str">
        <f>IF('CED. GRAL POR REP. O MANTTO'!D626="","",'CED. GRAL POR REP. O MANTTO'!D626)</f>
        <v/>
      </c>
      <c r="E620" s="333"/>
      <c r="F620" s="38" t="str">
        <f>IF('CED. GRAL POR REP. O MANTTO'!E626="","",'CED. GRAL POR REP. O MANTTO'!E626)</f>
        <v/>
      </c>
      <c r="G620" s="67" t="str">
        <f>IF('CED. GRAL POR REP. O MANTTO'!F626="","",'CED. GRAL POR REP. O MANTTO'!F626)</f>
        <v/>
      </c>
      <c r="H620" s="92">
        <f>+'REPORTE SEPTIEMBRE IMROM'!M620</f>
        <v>0</v>
      </c>
      <c r="I620" s="39"/>
      <c r="J620" s="39"/>
      <c r="K620" s="39"/>
      <c r="L620" s="30">
        <f t="shared" si="28"/>
        <v>0</v>
      </c>
      <c r="M620" s="30">
        <f t="shared" si="29"/>
        <v>0</v>
      </c>
      <c r="N620" s="90">
        <f>+'REPORTE SEPTIEMBRE IMROM'!N620</f>
        <v>0</v>
      </c>
      <c r="O620" s="55"/>
      <c r="P620" s="56"/>
      <c r="Q620" s="63">
        <f>+'REPORTE SEPTIEMBRE IMROM'!Q620</f>
        <v>0</v>
      </c>
      <c r="R620" s="33" t="str">
        <f>IF(M620=0,"",M620/'CED. GRAL POR REP. O MANTTO'!G626)</f>
        <v/>
      </c>
      <c r="S620" s="44" t="str">
        <f t="shared" si="27"/>
        <v/>
      </c>
    </row>
    <row r="621" spans="2:19" s="3" customFormat="1" ht="37.5" hidden="1" customHeight="1" x14ac:dyDescent="0.2">
      <c r="B621" s="37">
        <v>604</v>
      </c>
      <c r="C621" s="38" t="str">
        <f>IF('CED. GRAL POR REP. O MANTTO'!C627="","",'CED. GRAL POR REP. O MANTTO'!C627)</f>
        <v/>
      </c>
      <c r="D621" s="333" t="str">
        <f>IF('CED. GRAL POR REP. O MANTTO'!D627="","",'CED. GRAL POR REP. O MANTTO'!D627)</f>
        <v/>
      </c>
      <c r="E621" s="333"/>
      <c r="F621" s="38" t="str">
        <f>IF('CED. GRAL POR REP. O MANTTO'!E627="","",'CED. GRAL POR REP. O MANTTO'!E627)</f>
        <v/>
      </c>
      <c r="G621" s="67" t="str">
        <f>IF('CED. GRAL POR REP. O MANTTO'!F627="","",'CED. GRAL POR REP. O MANTTO'!F627)</f>
        <v/>
      </c>
      <c r="H621" s="92">
        <f>+'REPORTE SEPTIEMBRE IMROM'!M621</f>
        <v>0</v>
      </c>
      <c r="I621" s="39"/>
      <c r="J621" s="39"/>
      <c r="K621" s="39"/>
      <c r="L621" s="30">
        <f t="shared" si="28"/>
        <v>0</v>
      </c>
      <c r="M621" s="30">
        <f t="shared" si="29"/>
        <v>0</v>
      </c>
      <c r="N621" s="90">
        <f>+'REPORTE SEPTIEMBRE IMROM'!N621</f>
        <v>0</v>
      </c>
      <c r="O621" s="55"/>
      <c r="P621" s="56"/>
      <c r="Q621" s="63">
        <f>+'REPORTE SEPTIEMBRE IMROM'!Q621</f>
        <v>0</v>
      </c>
      <c r="R621" s="33" t="str">
        <f>IF(M621=0,"",M621/'CED. GRAL POR REP. O MANTTO'!G627)</f>
        <v/>
      </c>
      <c r="S621" s="44" t="str">
        <f t="shared" si="27"/>
        <v/>
      </c>
    </row>
    <row r="622" spans="2:19" s="3" customFormat="1" ht="37.5" hidden="1" customHeight="1" x14ac:dyDescent="0.2">
      <c r="B622" s="37">
        <v>605</v>
      </c>
      <c r="C622" s="38" t="str">
        <f>IF('CED. GRAL POR REP. O MANTTO'!C628="","",'CED. GRAL POR REP. O MANTTO'!C628)</f>
        <v/>
      </c>
      <c r="D622" s="333" t="str">
        <f>IF('CED. GRAL POR REP. O MANTTO'!D628="","",'CED. GRAL POR REP. O MANTTO'!D628)</f>
        <v/>
      </c>
      <c r="E622" s="333"/>
      <c r="F622" s="38" t="str">
        <f>IF('CED. GRAL POR REP. O MANTTO'!E628="","",'CED. GRAL POR REP. O MANTTO'!E628)</f>
        <v/>
      </c>
      <c r="G622" s="67" t="str">
        <f>IF('CED. GRAL POR REP. O MANTTO'!F628="","",'CED. GRAL POR REP. O MANTTO'!F628)</f>
        <v/>
      </c>
      <c r="H622" s="92">
        <f>+'REPORTE SEPTIEMBRE IMROM'!M622</f>
        <v>0</v>
      </c>
      <c r="I622" s="39"/>
      <c r="J622" s="39"/>
      <c r="K622" s="39"/>
      <c r="L622" s="30">
        <f t="shared" si="28"/>
        <v>0</v>
      </c>
      <c r="M622" s="30">
        <f t="shared" si="29"/>
        <v>0</v>
      </c>
      <c r="N622" s="90">
        <f>+'REPORTE SEPTIEMBRE IMROM'!N622</f>
        <v>0</v>
      </c>
      <c r="O622" s="55"/>
      <c r="P622" s="56"/>
      <c r="Q622" s="63">
        <f>+'REPORTE SEPTIEMBRE IMROM'!Q622</f>
        <v>0</v>
      </c>
      <c r="R622" s="33" t="str">
        <f>IF(M622=0,"",M622/'CED. GRAL POR REP. O MANTTO'!G628)</f>
        <v/>
      </c>
      <c r="S622" s="44" t="str">
        <f t="shared" si="27"/>
        <v/>
      </c>
    </row>
    <row r="623" spans="2:19" s="3" customFormat="1" ht="37.5" hidden="1" customHeight="1" x14ac:dyDescent="0.2">
      <c r="B623" s="37">
        <v>606</v>
      </c>
      <c r="C623" s="38" t="str">
        <f>IF('CED. GRAL POR REP. O MANTTO'!C629="","",'CED. GRAL POR REP. O MANTTO'!C629)</f>
        <v/>
      </c>
      <c r="D623" s="333" t="str">
        <f>IF('CED. GRAL POR REP. O MANTTO'!D629="","",'CED. GRAL POR REP. O MANTTO'!D629)</f>
        <v/>
      </c>
      <c r="E623" s="333"/>
      <c r="F623" s="38" t="str">
        <f>IF('CED. GRAL POR REP. O MANTTO'!E629="","",'CED. GRAL POR REP. O MANTTO'!E629)</f>
        <v/>
      </c>
      <c r="G623" s="67" t="str">
        <f>IF('CED. GRAL POR REP. O MANTTO'!F629="","",'CED. GRAL POR REP. O MANTTO'!F629)</f>
        <v/>
      </c>
      <c r="H623" s="92">
        <f>+'REPORTE SEPTIEMBRE IMROM'!M623</f>
        <v>0</v>
      </c>
      <c r="I623" s="39"/>
      <c r="J623" s="39"/>
      <c r="K623" s="39"/>
      <c r="L623" s="30">
        <f t="shared" si="28"/>
        <v>0</v>
      </c>
      <c r="M623" s="30">
        <f t="shared" si="29"/>
        <v>0</v>
      </c>
      <c r="N623" s="90">
        <f>+'REPORTE SEPTIEMBRE IMROM'!N623</f>
        <v>0</v>
      </c>
      <c r="O623" s="55"/>
      <c r="P623" s="56"/>
      <c r="Q623" s="63">
        <f>+'REPORTE SEPTIEMBRE IMROM'!Q623</f>
        <v>0</v>
      </c>
      <c r="R623" s="33" t="str">
        <f>IF(M623=0,"",M623/'CED. GRAL POR REP. O MANTTO'!G629)</f>
        <v/>
      </c>
      <c r="S623" s="44" t="str">
        <f t="shared" si="27"/>
        <v/>
      </c>
    </row>
    <row r="624" spans="2:19" s="3" customFormat="1" ht="37.5" hidden="1" customHeight="1" x14ac:dyDescent="0.2">
      <c r="B624" s="37">
        <v>607</v>
      </c>
      <c r="C624" s="38" t="str">
        <f>IF('CED. GRAL POR REP. O MANTTO'!C630="","",'CED. GRAL POR REP. O MANTTO'!C630)</f>
        <v/>
      </c>
      <c r="D624" s="333" t="str">
        <f>IF('CED. GRAL POR REP. O MANTTO'!D630="","",'CED. GRAL POR REP. O MANTTO'!D630)</f>
        <v/>
      </c>
      <c r="E624" s="333"/>
      <c r="F624" s="38" t="str">
        <f>IF('CED. GRAL POR REP. O MANTTO'!E630="","",'CED. GRAL POR REP. O MANTTO'!E630)</f>
        <v/>
      </c>
      <c r="G624" s="67" t="str">
        <f>IF('CED. GRAL POR REP. O MANTTO'!F630="","",'CED. GRAL POR REP. O MANTTO'!F630)</f>
        <v/>
      </c>
      <c r="H624" s="92">
        <f>+'REPORTE SEPTIEMBRE IMROM'!M624</f>
        <v>0</v>
      </c>
      <c r="I624" s="39"/>
      <c r="J624" s="39"/>
      <c r="K624" s="39"/>
      <c r="L624" s="30">
        <f t="shared" si="28"/>
        <v>0</v>
      </c>
      <c r="M624" s="30">
        <f t="shared" si="29"/>
        <v>0</v>
      </c>
      <c r="N624" s="90">
        <f>+'REPORTE SEPTIEMBRE IMROM'!N624</f>
        <v>0</v>
      </c>
      <c r="O624" s="55"/>
      <c r="P624" s="56"/>
      <c r="Q624" s="63">
        <f>+'REPORTE SEPTIEMBRE IMROM'!Q624</f>
        <v>0</v>
      </c>
      <c r="R624" s="33" t="str">
        <f>IF(M624=0,"",M624/'CED. GRAL POR REP. O MANTTO'!G630)</f>
        <v/>
      </c>
      <c r="S624" s="44" t="str">
        <f t="shared" si="27"/>
        <v/>
      </c>
    </row>
    <row r="625" spans="2:19" s="3" customFormat="1" ht="37.5" hidden="1" customHeight="1" x14ac:dyDescent="0.2">
      <c r="B625" s="37">
        <v>608</v>
      </c>
      <c r="C625" s="38" t="str">
        <f>IF('CED. GRAL POR REP. O MANTTO'!C631="","",'CED. GRAL POR REP. O MANTTO'!C631)</f>
        <v/>
      </c>
      <c r="D625" s="333" t="str">
        <f>IF('CED. GRAL POR REP. O MANTTO'!D631="","",'CED. GRAL POR REP. O MANTTO'!D631)</f>
        <v/>
      </c>
      <c r="E625" s="333"/>
      <c r="F625" s="38" t="str">
        <f>IF('CED. GRAL POR REP. O MANTTO'!E631="","",'CED. GRAL POR REP. O MANTTO'!E631)</f>
        <v/>
      </c>
      <c r="G625" s="67" t="str">
        <f>IF('CED. GRAL POR REP. O MANTTO'!F631="","",'CED. GRAL POR REP. O MANTTO'!F631)</f>
        <v/>
      </c>
      <c r="H625" s="92">
        <f>+'REPORTE SEPTIEMBRE IMROM'!M625</f>
        <v>0</v>
      </c>
      <c r="I625" s="39"/>
      <c r="J625" s="39"/>
      <c r="K625" s="39"/>
      <c r="L625" s="30">
        <f t="shared" si="28"/>
        <v>0</v>
      </c>
      <c r="M625" s="30">
        <f t="shared" si="29"/>
        <v>0</v>
      </c>
      <c r="N625" s="90">
        <f>+'REPORTE SEPTIEMBRE IMROM'!N625</f>
        <v>0</v>
      </c>
      <c r="O625" s="55"/>
      <c r="P625" s="56"/>
      <c r="Q625" s="63">
        <f>+'REPORTE SEPTIEMBRE IMROM'!Q625</f>
        <v>0</v>
      </c>
      <c r="R625" s="33" t="str">
        <f>IF(M625=0,"",M625/'CED. GRAL POR REP. O MANTTO'!G631)</f>
        <v/>
      </c>
      <c r="S625" s="44" t="str">
        <f t="shared" si="27"/>
        <v/>
      </c>
    </row>
    <row r="626" spans="2:19" s="3" customFormat="1" ht="37.5" hidden="1" customHeight="1" x14ac:dyDescent="0.2">
      <c r="B626" s="37">
        <v>609</v>
      </c>
      <c r="C626" s="38" t="str">
        <f>IF('CED. GRAL POR REP. O MANTTO'!C632="","",'CED. GRAL POR REP. O MANTTO'!C632)</f>
        <v/>
      </c>
      <c r="D626" s="333" t="str">
        <f>IF('CED. GRAL POR REP. O MANTTO'!D632="","",'CED. GRAL POR REP. O MANTTO'!D632)</f>
        <v/>
      </c>
      <c r="E626" s="333"/>
      <c r="F626" s="38" t="str">
        <f>IF('CED. GRAL POR REP. O MANTTO'!E632="","",'CED. GRAL POR REP. O MANTTO'!E632)</f>
        <v/>
      </c>
      <c r="G626" s="67" t="str">
        <f>IF('CED. GRAL POR REP. O MANTTO'!F632="","",'CED. GRAL POR REP. O MANTTO'!F632)</f>
        <v/>
      </c>
      <c r="H626" s="92">
        <f>+'REPORTE SEPTIEMBRE IMROM'!M626</f>
        <v>0</v>
      </c>
      <c r="I626" s="39"/>
      <c r="J626" s="39"/>
      <c r="K626" s="39"/>
      <c r="L626" s="30">
        <f t="shared" si="28"/>
        <v>0</v>
      </c>
      <c r="M626" s="30">
        <f t="shared" si="29"/>
        <v>0</v>
      </c>
      <c r="N626" s="90">
        <f>+'REPORTE SEPTIEMBRE IMROM'!N626</f>
        <v>0</v>
      </c>
      <c r="O626" s="55"/>
      <c r="P626" s="56"/>
      <c r="Q626" s="63">
        <f>+'REPORTE SEPTIEMBRE IMROM'!Q626</f>
        <v>0</v>
      </c>
      <c r="R626" s="33" t="str">
        <f>IF(M626=0,"",M626/'CED. GRAL POR REP. O MANTTO'!G632)</f>
        <v/>
      </c>
      <c r="S626" s="44" t="str">
        <f t="shared" si="27"/>
        <v/>
      </c>
    </row>
    <row r="627" spans="2:19" s="3" customFormat="1" ht="37.5" hidden="1" customHeight="1" x14ac:dyDescent="0.2">
      <c r="B627" s="37">
        <v>610</v>
      </c>
      <c r="C627" s="38" t="str">
        <f>IF('CED. GRAL POR REP. O MANTTO'!C633="","",'CED. GRAL POR REP. O MANTTO'!C633)</f>
        <v/>
      </c>
      <c r="D627" s="333" t="str">
        <f>IF('CED. GRAL POR REP. O MANTTO'!D633="","",'CED. GRAL POR REP. O MANTTO'!D633)</f>
        <v/>
      </c>
      <c r="E627" s="333"/>
      <c r="F627" s="38" t="str">
        <f>IF('CED. GRAL POR REP. O MANTTO'!E633="","",'CED. GRAL POR REP. O MANTTO'!E633)</f>
        <v/>
      </c>
      <c r="G627" s="67" t="str">
        <f>IF('CED. GRAL POR REP. O MANTTO'!F633="","",'CED. GRAL POR REP. O MANTTO'!F633)</f>
        <v/>
      </c>
      <c r="H627" s="92">
        <f>+'REPORTE SEPTIEMBRE IMROM'!M627</f>
        <v>0</v>
      </c>
      <c r="I627" s="39"/>
      <c r="J627" s="39"/>
      <c r="K627" s="39"/>
      <c r="L627" s="30">
        <f t="shared" si="28"/>
        <v>0</v>
      </c>
      <c r="M627" s="30">
        <f t="shared" si="29"/>
        <v>0</v>
      </c>
      <c r="N627" s="90">
        <f>+'REPORTE SEPTIEMBRE IMROM'!N627</f>
        <v>0</v>
      </c>
      <c r="O627" s="55"/>
      <c r="P627" s="56"/>
      <c r="Q627" s="63">
        <f>+'REPORTE SEPTIEMBRE IMROM'!Q627</f>
        <v>0</v>
      </c>
      <c r="R627" s="33" t="str">
        <f>IF(M627=0,"",M627/'CED. GRAL POR REP. O MANTTO'!G633)</f>
        <v/>
      </c>
      <c r="S627" s="44" t="str">
        <f t="shared" si="27"/>
        <v/>
      </c>
    </row>
    <row r="628" spans="2:19" s="3" customFormat="1" ht="37.5" hidden="1" customHeight="1" x14ac:dyDescent="0.2">
      <c r="B628" s="37">
        <v>611</v>
      </c>
      <c r="C628" s="38" t="str">
        <f>IF('CED. GRAL POR REP. O MANTTO'!C634="","",'CED. GRAL POR REP. O MANTTO'!C634)</f>
        <v/>
      </c>
      <c r="D628" s="333" t="str">
        <f>IF('CED. GRAL POR REP. O MANTTO'!D634="","",'CED. GRAL POR REP. O MANTTO'!D634)</f>
        <v/>
      </c>
      <c r="E628" s="333"/>
      <c r="F628" s="38" t="str">
        <f>IF('CED. GRAL POR REP. O MANTTO'!E634="","",'CED. GRAL POR REP. O MANTTO'!E634)</f>
        <v/>
      </c>
      <c r="G628" s="67" t="str">
        <f>IF('CED. GRAL POR REP. O MANTTO'!F634="","",'CED. GRAL POR REP. O MANTTO'!F634)</f>
        <v/>
      </c>
      <c r="H628" s="92">
        <f>+'REPORTE SEPTIEMBRE IMROM'!M628</f>
        <v>0</v>
      </c>
      <c r="I628" s="39"/>
      <c r="J628" s="39"/>
      <c r="K628" s="39"/>
      <c r="L628" s="30">
        <f t="shared" si="28"/>
        <v>0</v>
      </c>
      <c r="M628" s="30">
        <f t="shared" si="29"/>
        <v>0</v>
      </c>
      <c r="N628" s="90">
        <f>+'REPORTE SEPTIEMBRE IMROM'!N628</f>
        <v>0</v>
      </c>
      <c r="O628" s="55"/>
      <c r="P628" s="56"/>
      <c r="Q628" s="63">
        <f>+'REPORTE SEPTIEMBRE IMROM'!Q628</f>
        <v>0</v>
      </c>
      <c r="R628" s="33" t="str">
        <f>IF(M628=0,"",M628/'CED. GRAL POR REP. O MANTTO'!G634)</f>
        <v/>
      </c>
      <c r="S628" s="44" t="str">
        <f t="shared" si="27"/>
        <v/>
      </c>
    </row>
    <row r="629" spans="2:19" s="3" customFormat="1" ht="37.5" hidden="1" customHeight="1" x14ac:dyDescent="0.2">
      <c r="B629" s="37">
        <v>612</v>
      </c>
      <c r="C629" s="38" t="str">
        <f>IF('CED. GRAL POR REP. O MANTTO'!C635="","",'CED. GRAL POR REP. O MANTTO'!C635)</f>
        <v/>
      </c>
      <c r="D629" s="333" t="str">
        <f>IF('CED. GRAL POR REP. O MANTTO'!D635="","",'CED. GRAL POR REP. O MANTTO'!D635)</f>
        <v/>
      </c>
      <c r="E629" s="333"/>
      <c r="F629" s="38" t="str">
        <f>IF('CED. GRAL POR REP. O MANTTO'!E635="","",'CED. GRAL POR REP. O MANTTO'!E635)</f>
        <v/>
      </c>
      <c r="G629" s="67" t="str">
        <f>IF('CED. GRAL POR REP. O MANTTO'!F635="","",'CED. GRAL POR REP. O MANTTO'!F635)</f>
        <v/>
      </c>
      <c r="H629" s="92">
        <f>+'REPORTE SEPTIEMBRE IMROM'!M629</f>
        <v>0</v>
      </c>
      <c r="I629" s="39"/>
      <c r="J629" s="39"/>
      <c r="K629" s="39"/>
      <c r="L629" s="30">
        <f t="shared" si="28"/>
        <v>0</v>
      </c>
      <c r="M629" s="30">
        <f t="shared" si="29"/>
        <v>0</v>
      </c>
      <c r="N629" s="90">
        <f>+'REPORTE SEPTIEMBRE IMROM'!N629</f>
        <v>0</v>
      </c>
      <c r="O629" s="55"/>
      <c r="P629" s="56"/>
      <c r="Q629" s="63">
        <f>+'REPORTE SEPTIEMBRE IMROM'!Q629</f>
        <v>0</v>
      </c>
      <c r="R629" s="33" t="str">
        <f>IF(M629=0,"",M629/'CED. GRAL POR REP. O MANTTO'!G635)</f>
        <v/>
      </c>
      <c r="S629" s="44" t="str">
        <f t="shared" si="27"/>
        <v/>
      </c>
    </row>
    <row r="630" spans="2:19" s="3" customFormat="1" ht="37.5" hidden="1" customHeight="1" x14ac:dyDescent="0.2">
      <c r="B630" s="37">
        <v>613</v>
      </c>
      <c r="C630" s="38" t="str">
        <f>IF('CED. GRAL POR REP. O MANTTO'!C636="","",'CED. GRAL POR REP. O MANTTO'!C636)</f>
        <v/>
      </c>
      <c r="D630" s="333" t="str">
        <f>IF('CED. GRAL POR REP. O MANTTO'!D636="","",'CED. GRAL POR REP. O MANTTO'!D636)</f>
        <v/>
      </c>
      <c r="E630" s="333"/>
      <c r="F630" s="38" t="str">
        <f>IF('CED. GRAL POR REP. O MANTTO'!E636="","",'CED. GRAL POR REP. O MANTTO'!E636)</f>
        <v/>
      </c>
      <c r="G630" s="67" t="str">
        <f>IF('CED. GRAL POR REP. O MANTTO'!F636="","",'CED. GRAL POR REP. O MANTTO'!F636)</f>
        <v/>
      </c>
      <c r="H630" s="92">
        <f>+'REPORTE SEPTIEMBRE IMROM'!M630</f>
        <v>0</v>
      </c>
      <c r="I630" s="39"/>
      <c r="J630" s="39"/>
      <c r="K630" s="39"/>
      <c r="L630" s="30">
        <f t="shared" si="28"/>
        <v>0</v>
      </c>
      <c r="M630" s="30">
        <f t="shared" si="29"/>
        <v>0</v>
      </c>
      <c r="N630" s="90">
        <f>+'REPORTE SEPTIEMBRE IMROM'!N630</f>
        <v>0</v>
      </c>
      <c r="O630" s="55"/>
      <c r="P630" s="56"/>
      <c r="Q630" s="63">
        <f>+'REPORTE SEPTIEMBRE IMROM'!Q630</f>
        <v>0</v>
      </c>
      <c r="R630" s="33" t="str">
        <f>IF(M630=0,"",M630/'CED. GRAL POR REP. O MANTTO'!G636)</f>
        <v/>
      </c>
      <c r="S630" s="44" t="str">
        <f t="shared" si="27"/>
        <v/>
      </c>
    </row>
    <row r="631" spans="2:19" s="3" customFormat="1" ht="37.5" hidden="1" customHeight="1" x14ac:dyDescent="0.2">
      <c r="B631" s="37">
        <v>614</v>
      </c>
      <c r="C631" s="38" t="str">
        <f>IF('CED. GRAL POR REP. O MANTTO'!C637="","",'CED. GRAL POR REP. O MANTTO'!C637)</f>
        <v/>
      </c>
      <c r="D631" s="333" t="str">
        <f>IF('CED. GRAL POR REP. O MANTTO'!D637="","",'CED. GRAL POR REP. O MANTTO'!D637)</f>
        <v/>
      </c>
      <c r="E631" s="333"/>
      <c r="F631" s="38" t="str">
        <f>IF('CED. GRAL POR REP. O MANTTO'!E637="","",'CED. GRAL POR REP. O MANTTO'!E637)</f>
        <v/>
      </c>
      <c r="G631" s="67" t="str">
        <f>IF('CED. GRAL POR REP. O MANTTO'!F637="","",'CED. GRAL POR REP. O MANTTO'!F637)</f>
        <v/>
      </c>
      <c r="H631" s="92">
        <f>+'REPORTE SEPTIEMBRE IMROM'!M631</f>
        <v>0</v>
      </c>
      <c r="I631" s="39"/>
      <c r="J631" s="39"/>
      <c r="K631" s="39"/>
      <c r="L631" s="30">
        <f t="shared" si="28"/>
        <v>0</v>
      </c>
      <c r="M631" s="30">
        <f t="shared" si="29"/>
        <v>0</v>
      </c>
      <c r="N631" s="90">
        <f>+'REPORTE SEPTIEMBRE IMROM'!N631</f>
        <v>0</v>
      </c>
      <c r="O631" s="55"/>
      <c r="P631" s="56"/>
      <c r="Q631" s="63">
        <f>+'REPORTE SEPTIEMBRE IMROM'!Q631</f>
        <v>0</v>
      </c>
      <c r="R631" s="33" t="str">
        <f>IF(M631=0,"",M631/'CED. GRAL POR REP. O MANTTO'!G637)</f>
        <v/>
      </c>
      <c r="S631" s="44" t="str">
        <f t="shared" si="27"/>
        <v/>
      </c>
    </row>
    <row r="632" spans="2:19" s="3" customFormat="1" ht="37.5" hidden="1" customHeight="1" x14ac:dyDescent="0.2">
      <c r="B632" s="37">
        <v>615</v>
      </c>
      <c r="C632" s="38" t="str">
        <f>IF('CED. GRAL POR REP. O MANTTO'!C638="","",'CED. GRAL POR REP. O MANTTO'!C638)</f>
        <v/>
      </c>
      <c r="D632" s="333" t="str">
        <f>IF('CED. GRAL POR REP. O MANTTO'!D638="","",'CED. GRAL POR REP. O MANTTO'!D638)</f>
        <v/>
      </c>
      <c r="E632" s="333"/>
      <c r="F632" s="38" t="str">
        <f>IF('CED. GRAL POR REP. O MANTTO'!E638="","",'CED. GRAL POR REP. O MANTTO'!E638)</f>
        <v/>
      </c>
      <c r="G632" s="67" t="str">
        <f>IF('CED. GRAL POR REP. O MANTTO'!F638="","",'CED. GRAL POR REP. O MANTTO'!F638)</f>
        <v/>
      </c>
      <c r="H632" s="92">
        <f>+'REPORTE SEPTIEMBRE IMROM'!M632</f>
        <v>0</v>
      </c>
      <c r="I632" s="39"/>
      <c r="J632" s="39"/>
      <c r="K632" s="39"/>
      <c r="L632" s="30">
        <f t="shared" si="28"/>
        <v>0</v>
      </c>
      <c r="M632" s="30">
        <f t="shared" si="29"/>
        <v>0</v>
      </c>
      <c r="N632" s="90">
        <f>+'REPORTE SEPTIEMBRE IMROM'!N632</f>
        <v>0</v>
      </c>
      <c r="O632" s="55"/>
      <c r="P632" s="56"/>
      <c r="Q632" s="63">
        <f>+'REPORTE SEPTIEMBRE IMROM'!Q632</f>
        <v>0</v>
      </c>
      <c r="R632" s="33" t="str">
        <f>IF(M632=0,"",M632/'CED. GRAL POR REP. O MANTTO'!G638)</f>
        <v/>
      </c>
      <c r="S632" s="44" t="str">
        <f t="shared" si="27"/>
        <v/>
      </c>
    </row>
    <row r="633" spans="2:19" s="3" customFormat="1" ht="37.5" hidden="1" customHeight="1" x14ac:dyDescent="0.2">
      <c r="B633" s="37">
        <v>616</v>
      </c>
      <c r="C633" s="38" t="str">
        <f>IF('CED. GRAL POR REP. O MANTTO'!C639="","",'CED. GRAL POR REP. O MANTTO'!C639)</f>
        <v/>
      </c>
      <c r="D633" s="333" t="str">
        <f>IF('CED. GRAL POR REP. O MANTTO'!D639="","",'CED. GRAL POR REP. O MANTTO'!D639)</f>
        <v/>
      </c>
      <c r="E633" s="333"/>
      <c r="F633" s="38" t="str">
        <f>IF('CED. GRAL POR REP. O MANTTO'!E639="","",'CED. GRAL POR REP. O MANTTO'!E639)</f>
        <v/>
      </c>
      <c r="G633" s="67" t="str">
        <f>IF('CED. GRAL POR REP. O MANTTO'!F639="","",'CED. GRAL POR REP. O MANTTO'!F639)</f>
        <v/>
      </c>
      <c r="H633" s="92">
        <f>+'REPORTE SEPTIEMBRE IMROM'!M633</f>
        <v>0</v>
      </c>
      <c r="I633" s="39"/>
      <c r="J633" s="39"/>
      <c r="K633" s="39"/>
      <c r="L633" s="30">
        <f t="shared" si="28"/>
        <v>0</v>
      </c>
      <c r="M633" s="30">
        <f t="shared" si="29"/>
        <v>0</v>
      </c>
      <c r="N633" s="90">
        <f>+'REPORTE SEPTIEMBRE IMROM'!N633</f>
        <v>0</v>
      </c>
      <c r="O633" s="55"/>
      <c r="P633" s="56"/>
      <c r="Q633" s="63">
        <f>+'REPORTE SEPTIEMBRE IMROM'!Q633</f>
        <v>0</v>
      </c>
      <c r="R633" s="33" t="str">
        <f>IF(M633=0,"",M633/'CED. GRAL POR REP. O MANTTO'!G639)</f>
        <v/>
      </c>
      <c r="S633" s="44" t="str">
        <f t="shared" si="27"/>
        <v/>
      </c>
    </row>
    <row r="634" spans="2:19" s="3" customFormat="1" ht="37.5" hidden="1" customHeight="1" x14ac:dyDescent="0.2">
      <c r="B634" s="37">
        <v>617</v>
      </c>
      <c r="C634" s="38" t="str">
        <f>IF('CED. GRAL POR REP. O MANTTO'!C640="","",'CED. GRAL POR REP. O MANTTO'!C640)</f>
        <v/>
      </c>
      <c r="D634" s="333" t="str">
        <f>IF('CED. GRAL POR REP. O MANTTO'!D640="","",'CED. GRAL POR REP. O MANTTO'!D640)</f>
        <v/>
      </c>
      <c r="E634" s="333"/>
      <c r="F634" s="38" t="str">
        <f>IF('CED. GRAL POR REP. O MANTTO'!E640="","",'CED. GRAL POR REP. O MANTTO'!E640)</f>
        <v/>
      </c>
      <c r="G634" s="67" t="str">
        <f>IF('CED. GRAL POR REP. O MANTTO'!F640="","",'CED. GRAL POR REP. O MANTTO'!F640)</f>
        <v/>
      </c>
      <c r="H634" s="92">
        <f>+'REPORTE SEPTIEMBRE IMROM'!M634</f>
        <v>0</v>
      </c>
      <c r="I634" s="39"/>
      <c r="J634" s="39"/>
      <c r="K634" s="39"/>
      <c r="L634" s="30">
        <f t="shared" si="28"/>
        <v>0</v>
      </c>
      <c r="M634" s="30">
        <f t="shared" si="29"/>
        <v>0</v>
      </c>
      <c r="N634" s="90">
        <f>+'REPORTE SEPTIEMBRE IMROM'!N634</f>
        <v>0</v>
      </c>
      <c r="O634" s="55"/>
      <c r="P634" s="56"/>
      <c r="Q634" s="63">
        <f>+'REPORTE SEPTIEMBRE IMROM'!Q634</f>
        <v>0</v>
      </c>
      <c r="R634" s="33" t="str">
        <f>IF(M634=0,"",M634/'CED. GRAL POR REP. O MANTTO'!G640)</f>
        <v/>
      </c>
      <c r="S634" s="44" t="str">
        <f t="shared" si="27"/>
        <v/>
      </c>
    </row>
    <row r="635" spans="2:19" s="3" customFormat="1" ht="37.5" hidden="1" customHeight="1" x14ac:dyDescent="0.2">
      <c r="B635" s="37">
        <v>618</v>
      </c>
      <c r="C635" s="38" t="str">
        <f>IF('CED. GRAL POR REP. O MANTTO'!C641="","",'CED. GRAL POR REP. O MANTTO'!C641)</f>
        <v/>
      </c>
      <c r="D635" s="333" t="str">
        <f>IF('CED. GRAL POR REP. O MANTTO'!D641="","",'CED. GRAL POR REP. O MANTTO'!D641)</f>
        <v/>
      </c>
      <c r="E635" s="333"/>
      <c r="F635" s="38" t="str">
        <f>IF('CED. GRAL POR REP. O MANTTO'!E641="","",'CED. GRAL POR REP. O MANTTO'!E641)</f>
        <v/>
      </c>
      <c r="G635" s="67" t="str">
        <f>IF('CED. GRAL POR REP. O MANTTO'!F641="","",'CED. GRAL POR REP. O MANTTO'!F641)</f>
        <v/>
      </c>
      <c r="H635" s="92">
        <f>+'REPORTE SEPTIEMBRE IMROM'!M635</f>
        <v>0</v>
      </c>
      <c r="I635" s="39"/>
      <c r="J635" s="39"/>
      <c r="K635" s="39"/>
      <c r="L635" s="30">
        <f t="shared" si="28"/>
        <v>0</v>
      </c>
      <c r="M635" s="30">
        <f t="shared" si="29"/>
        <v>0</v>
      </c>
      <c r="N635" s="90">
        <f>+'REPORTE SEPTIEMBRE IMROM'!N635</f>
        <v>0</v>
      </c>
      <c r="O635" s="55"/>
      <c r="P635" s="56"/>
      <c r="Q635" s="63">
        <f>+'REPORTE SEPTIEMBRE IMROM'!Q635</f>
        <v>0</v>
      </c>
      <c r="R635" s="33" t="str">
        <f>IF(M635=0,"",M635/'CED. GRAL POR REP. O MANTTO'!G641)</f>
        <v/>
      </c>
      <c r="S635" s="44" t="str">
        <f t="shared" si="27"/>
        <v/>
      </c>
    </row>
    <row r="636" spans="2:19" s="3" customFormat="1" ht="37.5" hidden="1" customHeight="1" x14ac:dyDescent="0.2">
      <c r="B636" s="37">
        <v>619</v>
      </c>
      <c r="C636" s="38" t="str">
        <f>IF('CED. GRAL POR REP. O MANTTO'!C642="","",'CED. GRAL POR REP. O MANTTO'!C642)</f>
        <v/>
      </c>
      <c r="D636" s="333" t="str">
        <f>IF('CED. GRAL POR REP. O MANTTO'!D642="","",'CED. GRAL POR REP. O MANTTO'!D642)</f>
        <v/>
      </c>
      <c r="E636" s="333"/>
      <c r="F636" s="38" t="str">
        <f>IF('CED. GRAL POR REP. O MANTTO'!E642="","",'CED. GRAL POR REP. O MANTTO'!E642)</f>
        <v/>
      </c>
      <c r="G636" s="67" t="str">
        <f>IF('CED. GRAL POR REP. O MANTTO'!F642="","",'CED. GRAL POR REP. O MANTTO'!F642)</f>
        <v/>
      </c>
      <c r="H636" s="92">
        <f>+'REPORTE SEPTIEMBRE IMROM'!M636</f>
        <v>0</v>
      </c>
      <c r="I636" s="39"/>
      <c r="J636" s="39"/>
      <c r="K636" s="39"/>
      <c r="L636" s="30">
        <f t="shared" si="28"/>
        <v>0</v>
      </c>
      <c r="M636" s="30">
        <f t="shared" si="29"/>
        <v>0</v>
      </c>
      <c r="N636" s="90">
        <f>+'REPORTE SEPTIEMBRE IMROM'!N636</f>
        <v>0</v>
      </c>
      <c r="O636" s="55"/>
      <c r="P636" s="56"/>
      <c r="Q636" s="63">
        <f>+'REPORTE SEPTIEMBRE IMROM'!Q636</f>
        <v>0</v>
      </c>
      <c r="R636" s="33" t="str">
        <f>IF(M636=0,"",M636/'CED. GRAL POR REP. O MANTTO'!G642)</f>
        <v/>
      </c>
      <c r="S636" s="44" t="str">
        <f t="shared" si="27"/>
        <v/>
      </c>
    </row>
    <row r="637" spans="2:19" s="3" customFormat="1" ht="37.5" hidden="1" customHeight="1" x14ac:dyDescent="0.2">
      <c r="B637" s="37">
        <v>620</v>
      </c>
      <c r="C637" s="38" t="str">
        <f>IF('CED. GRAL POR REP. O MANTTO'!C643="","",'CED. GRAL POR REP. O MANTTO'!C643)</f>
        <v/>
      </c>
      <c r="D637" s="333" t="str">
        <f>IF('CED. GRAL POR REP. O MANTTO'!D643="","",'CED. GRAL POR REP. O MANTTO'!D643)</f>
        <v/>
      </c>
      <c r="E637" s="333"/>
      <c r="F637" s="38" t="str">
        <f>IF('CED. GRAL POR REP. O MANTTO'!E643="","",'CED. GRAL POR REP. O MANTTO'!E643)</f>
        <v/>
      </c>
      <c r="G637" s="67" t="str">
        <f>IF('CED. GRAL POR REP. O MANTTO'!F643="","",'CED. GRAL POR REP. O MANTTO'!F643)</f>
        <v/>
      </c>
      <c r="H637" s="92">
        <f>+'REPORTE SEPTIEMBRE IMROM'!M637</f>
        <v>0</v>
      </c>
      <c r="I637" s="39"/>
      <c r="J637" s="39"/>
      <c r="K637" s="39"/>
      <c r="L637" s="30">
        <f t="shared" si="28"/>
        <v>0</v>
      </c>
      <c r="M637" s="30">
        <f t="shared" si="29"/>
        <v>0</v>
      </c>
      <c r="N637" s="90">
        <f>+'REPORTE SEPTIEMBRE IMROM'!N637</f>
        <v>0</v>
      </c>
      <c r="O637" s="55"/>
      <c r="P637" s="56"/>
      <c r="Q637" s="63">
        <f>+'REPORTE SEPTIEMBRE IMROM'!Q637</f>
        <v>0</v>
      </c>
      <c r="R637" s="33" t="str">
        <f>IF(M637=0,"",M637/'CED. GRAL POR REP. O MANTTO'!G643)</f>
        <v/>
      </c>
      <c r="S637" s="44" t="str">
        <f t="shared" si="27"/>
        <v/>
      </c>
    </row>
    <row r="638" spans="2:19" s="3" customFormat="1" ht="37.5" hidden="1" customHeight="1" x14ac:dyDescent="0.2">
      <c r="B638" s="37">
        <v>621</v>
      </c>
      <c r="C638" s="38" t="str">
        <f>IF('CED. GRAL POR REP. O MANTTO'!C644="","",'CED. GRAL POR REP. O MANTTO'!C644)</f>
        <v/>
      </c>
      <c r="D638" s="333" t="str">
        <f>IF('CED. GRAL POR REP. O MANTTO'!D644="","",'CED. GRAL POR REP. O MANTTO'!D644)</f>
        <v/>
      </c>
      <c r="E638" s="333"/>
      <c r="F638" s="38" t="str">
        <f>IF('CED. GRAL POR REP. O MANTTO'!E644="","",'CED. GRAL POR REP. O MANTTO'!E644)</f>
        <v/>
      </c>
      <c r="G638" s="67" t="str">
        <f>IF('CED. GRAL POR REP. O MANTTO'!F644="","",'CED. GRAL POR REP. O MANTTO'!F644)</f>
        <v/>
      </c>
      <c r="H638" s="92">
        <f>+'REPORTE SEPTIEMBRE IMROM'!M638</f>
        <v>0</v>
      </c>
      <c r="I638" s="39"/>
      <c r="J638" s="39"/>
      <c r="K638" s="39"/>
      <c r="L638" s="30">
        <f t="shared" si="28"/>
        <v>0</v>
      </c>
      <c r="M638" s="30">
        <f t="shared" si="29"/>
        <v>0</v>
      </c>
      <c r="N638" s="90">
        <f>+'REPORTE SEPTIEMBRE IMROM'!N638</f>
        <v>0</v>
      </c>
      <c r="O638" s="55"/>
      <c r="P638" s="56"/>
      <c r="Q638" s="63">
        <f>+'REPORTE SEPTIEMBRE IMROM'!Q638</f>
        <v>0</v>
      </c>
      <c r="R638" s="33" t="str">
        <f>IF(M638=0,"",M638/'CED. GRAL POR REP. O MANTTO'!G644)</f>
        <v/>
      </c>
      <c r="S638" s="44" t="str">
        <f t="shared" si="27"/>
        <v/>
      </c>
    </row>
    <row r="639" spans="2:19" s="3" customFormat="1" ht="37.5" hidden="1" customHeight="1" x14ac:dyDescent="0.2">
      <c r="B639" s="37">
        <v>622</v>
      </c>
      <c r="C639" s="38" t="str">
        <f>IF('CED. GRAL POR REP. O MANTTO'!C645="","",'CED. GRAL POR REP. O MANTTO'!C645)</f>
        <v/>
      </c>
      <c r="D639" s="333" t="str">
        <f>IF('CED. GRAL POR REP. O MANTTO'!D645="","",'CED. GRAL POR REP. O MANTTO'!D645)</f>
        <v/>
      </c>
      <c r="E639" s="333"/>
      <c r="F639" s="38" t="str">
        <f>IF('CED. GRAL POR REP. O MANTTO'!E645="","",'CED. GRAL POR REP. O MANTTO'!E645)</f>
        <v/>
      </c>
      <c r="G639" s="67" t="str">
        <f>IF('CED. GRAL POR REP. O MANTTO'!F645="","",'CED. GRAL POR REP. O MANTTO'!F645)</f>
        <v/>
      </c>
      <c r="H639" s="92">
        <f>+'REPORTE SEPTIEMBRE IMROM'!M639</f>
        <v>0</v>
      </c>
      <c r="I639" s="39"/>
      <c r="J639" s="39"/>
      <c r="K639" s="39"/>
      <c r="L639" s="30">
        <f t="shared" si="28"/>
        <v>0</v>
      </c>
      <c r="M639" s="30">
        <f t="shared" si="29"/>
        <v>0</v>
      </c>
      <c r="N639" s="90">
        <f>+'REPORTE SEPTIEMBRE IMROM'!N639</f>
        <v>0</v>
      </c>
      <c r="O639" s="55"/>
      <c r="P639" s="56"/>
      <c r="Q639" s="63">
        <f>+'REPORTE SEPTIEMBRE IMROM'!Q639</f>
        <v>0</v>
      </c>
      <c r="R639" s="33" t="str">
        <f>IF(M639=0,"",M639/'CED. GRAL POR REP. O MANTTO'!G645)</f>
        <v/>
      </c>
      <c r="S639" s="44" t="str">
        <f t="shared" si="27"/>
        <v/>
      </c>
    </row>
    <row r="640" spans="2:19" s="3" customFormat="1" ht="37.5" hidden="1" customHeight="1" x14ac:dyDescent="0.2">
      <c r="B640" s="37">
        <v>623</v>
      </c>
      <c r="C640" s="38" t="str">
        <f>IF('CED. GRAL POR REP. O MANTTO'!C646="","",'CED. GRAL POR REP. O MANTTO'!C646)</f>
        <v/>
      </c>
      <c r="D640" s="333" t="str">
        <f>IF('CED. GRAL POR REP. O MANTTO'!D646="","",'CED. GRAL POR REP. O MANTTO'!D646)</f>
        <v/>
      </c>
      <c r="E640" s="333"/>
      <c r="F640" s="38" t="str">
        <f>IF('CED. GRAL POR REP. O MANTTO'!E646="","",'CED. GRAL POR REP. O MANTTO'!E646)</f>
        <v/>
      </c>
      <c r="G640" s="67" t="str">
        <f>IF('CED. GRAL POR REP. O MANTTO'!F646="","",'CED. GRAL POR REP. O MANTTO'!F646)</f>
        <v/>
      </c>
      <c r="H640" s="92">
        <f>+'REPORTE SEPTIEMBRE IMROM'!M640</f>
        <v>0</v>
      </c>
      <c r="I640" s="39"/>
      <c r="J640" s="39"/>
      <c r="K640" s="39"/>
      <c r="L640" s="30">
        <f t="shared" si="28"/>
        <v>0</v>
      </c>
      <c r="M640" s="30">
        <f t="shared" si="29"/>
        <v>0</v>
      </c>
      <c r="N640" s="90">
        <f>+'REPORTE SEPTIEMBRE IMROM'!N640</f>
        <v>0</v>
      </c>
      <c r="O640" s="55"/>
      <c r="P640" s="56"/>
      <c r="Q640" s="63">
        <f>+'REPORTE SEPTIEMBRE IMROM'!Q640</f>
        <v>0</v>
      </c>
      <c r="R640" s="33" t="str">
        <f>IF(M640=0,"",M640/'CED. GRAL POR REP. O MANTTO'!G646)</f>
        <v/>
      </c>
      <c r="S640" s="44" t="str">
        <f t="shared" si="27"/>
        <v/>
      </c>
    </row>
    <row r="641" spans="2:19" s="3" customFormat="1" ht="37.5" hidden="1" customHeight="1" x14ac:dyDescent="0.2">
      <c r="B641" s="37">
        <v>624</v>
      </c>
      <c r="C641" s="38" t="str">
        <f>IF('CED. GRAL POR REP. O MANTTO'!C647="","",'CED. GRAL POR REP. O MANTTO'!C647)</f>
        <v/>
      </c>
      <c r="D641" s="333" t="str">
        <f>IF('CED. GRAL POR REP. O MANTTO'!D647="","",'CED. GRAL POR REP. O MANTTO'!D647)</f>
        <v/>
      </c>
      <c r="E641" s="333"/>
      <c r="F641" s="38" t="str">
        <f>IF('CED. GRAL POR REP. O MANTTO'!E647="","",'CED. GRAL POR REP. O MANTTO'!E647)</f>
        <v/>
      </c>
      <c r="G641" s="67" t="str">
        <f>IF('CED. GRAL POR REP. O MANTTO'!F647="","",'CED. GRAL POR REP. O MANTTO'!F647)</f>
        <v/>
      </c>
      <c r="H641" s="92">
        <f>+'REPORTE SEPTIEMBRE IMROM'!M641</f>
        <v>0</v>
      </c>
      <c r="I641" s="39"/>
      <c r="J641" s="39"/>
      <c r="K641" s="39"/>
      <c r="L641" s="30">
        <f t="shared" si="28"/>
        <v>0</v>
      </c>
      <c r="M641" s="30">
        <f t="shared" si="29"/>
        <v>0</v>
      </c>
      <c r="N641" s="90">
        <f>+'REPORTE SEPTIEMBRE IMROM'!N641</f>
        <v>0</v>
      </c>
      <c r="O641" s="55"/>
      <c r="P641" s="56"/>
      <c r="Q641" s="63">
        <f>+'REPORTE SEPTIEMBRE IMROM'!Q641</f>
        <v>0</v>
      </c>
      <c r="R641" s="33" t="str">
        <f>IF(M641=0,"",M641/'CED. GRAL POR REP. O MANTTO'!G647)</f>
        <v/>
      </c>
      <c r="S641" s="44" t="str">
        <f t="shared" si="27"/>
        <v/>
      </c>
    </row>
    <row r="642" spans="2:19" s="3" customFormat="1" ht="37.5" hidden="1" customHeight="1" x14ac:dyDescent="0.2">
      <c r="B642" s="37">
        <v>625</v>
      </c>
      <c r="C642" s="38" t="str">
        <f>IF('CED. GRAL POR REP. O MANTTO'!C648="","",'CED. GRAL POR REP. O MANTTO'!C648)</f>
        <v/>
      </c>
      <c r="D642" s="333" t="str">
        <f>IF('CED. GRAL POR REP. O MANTTO'!D648="","",'CED. GRAL POR REP. O MANTTO'!D648)</f>
        <v/>
      </c>
      <c r="E642" s="333"/>
      <c r="F642" s="38" t="str">
        <f>IF('CED. GRAL POR REP. O MANTTO'!E648="","",'CED. GRAL POR REP. O MANTTO'!E648)</f>
        <v/>
      </c>
      <c r="G642" s="67" t="str">
        <f>IF('CED. GRAL POR REP. O MANTTO'!F648="","",'CED. GRAL POR REP. O MANTTO'!F648)</f>
        <v/>
      </c>
      <c r="H642" s="92">
        <f>+'REPORTE SEPTIEMBRE IMROM'!M642</f>
        <v>0</v>
      </c>
      <c r="I642" s="39"/>
      <c r="J642" s="39"/>
      <c r="K642" s="39"/>
      <c r="L642" s="30">
        <f t="shared" si="28"/>
        <v>0</v>
      </c>
      <c r="M642" s="30">
        <f t="shared" si="29"/>
        <v>0</v>
      </c>
      <c r="N642" s="90">
        <f>+'REPORTE SEPTIEMBRE IMROM'!N642</f>
        <v>0</v>
      </c>
      <c r="O642" s="55"/>
      <c r="P642" s="56"/>
      <c r="Q642" s="63">
        <f>+'REPORTE SEPTIEMBRE IMROM'!Q642</f>
        <v>0</v>
      </c>
      <c r="R642" s="33" t="str">
        <f>IF(M642=0,"",M642/'CED. GRAL POR REP. O MANTTO'!G648)</f>
        <v/>
      </c>
      <c r="S642" s="44" t="str">
        <f t="shared" si="27"/>
        <v/>
      </c>
    </row>
    <row r="643" spans="2:19" s="3" customFormat="1" ht="37.5" hidden="1" customHeight="1" x14ac:dyDescent="0.2">
      <c r="B643" s="37">
        <v>626</v>
      </c>
      <c r="C643" s="38" t="str">
        <f>IF('CED. GRAL POR REP. O MANTTO'!C649="","",'CED. GRAL POR REP. O MANTTO'!C649)</f>
        <v/>
      </c>
      <c r="D643" s="333" t="str">
        <f>IF('CED. GRAL POR REP. O MANTTO'!D649="","",'CED. GRAL POR REP. O MANTTO'!D649)</f>
        <v/>
      </c>
      <c r="E643" s="333"/>
      <c r="F643" s="38" t="str">
        <f>IF('CED. GRAL POR REP. O MANTTO'!E649="","",'CED. GRAL POR REP. O MANTTO'!E649)</f>
        <v/>
      </c>
      <c r="G643" s="67" t="str">
        <f>IF('CED. GRAL POR REP. O MANTTO'!F649="","",'CED. GRAL POR REP. O MANTTO'!F649)</f>
        <v/>
      </c>
      <c r="H643" s="92">
        <f>+'REPORTE SEPTIEMBRE IMROM'!M643</f>
        <v>0</v>
      </c>
      <c r="I643" s="39"/>
      <c r="J643" s="39"/>
      <c r="K643" s="39"/>
      <c r="L643" s="30">
        <f t="shared" si="28"/>
        <v>0</v>
      </c>
      <c r="M643" s="30">
        <f t="shared" si="29"/>
        <v>0</v>
      </c>
      <c r="N643" s="90">
        <f>+'REPORTE SEPTIEMBRE IMROM'!N643</f>
        <v>0</v>
      </c>
      <c r="O643" s="55"/>
      <c r="P643" s="56"/>
      <c r="Q643" s="63">
        <f>+'REPORTE SEPTIEMBRE IMROM'!Q643</f>
        <v>0</v>
      </c>
      <c r="R643" s="33" t="str">
        <f>IF(M643=0,"",M643/'CED. GRAL POR REP. O MANTTO'!G649)</f>
        <v/>
      </c>
      <c r="S643" s="44" t="str">
        <f t="shared" si="27"/>
        <v/>
      </c>
    </row>
    <row r="644" spans="2:19" s="3" customFormat="1" ht="37.5" hidden="1" customHeight="1" x14ac:dyDescent="0.2">
      <c r="B644" s="37">
        <v>627</v>
      </c>
      <c r="C644" s="38" t="str">
        <f>IF('CED. GRAL POR REP. O MANTTO'!C650="","",'CED. GRAL POR REP. O MANTTO'!C650)</f>
        <v/>
      </c>
      <c r="D644" s="333" t="str">
        <f>IF('CED. GRAL POR REP. O MANTTO'!D650="","",'CED. GRAL POR REP. O MANTTO'!D650)</f>
        <v/>
      </c>
      <c r="E644" s="333"/>
      <c r="F644" s="38" t="str">
        <f>IF('CED. GRAL POR REP. O MANTTO'!E650="","",'CED. GRAL POR REP. O MANTTO'!E650)</f>
        <v/>
      </c>
      <c r="G644" s="67" t="str">
        <f>IF('CED. GRAL POR REP. O MANTTO'!F650="","",'CED. GRAL POR REP. O MANTTO'!F650)</f>
        <v/>
      </c>
      <c r="H644" s="92">
        <f>+'REPORTE SEPTIEMBRE IMROM'!M644</f>
        <v>0</v>
      </c>
      <c r="I644" s="39"/>
      <c r="J644" s="39"/>
      <c r="K644" s="39"/>
      <c r="L644" s="30">
        <f t="shared" si="28"/>
        <v>0</v>
      </c>
      <c r="M644" s="30">
        <f t="shared" si="29"/>
        <v>0</v>
      </c>
      <c r="N644" s="90">
        <f>+'REPORTE SEPTIEMBRE IMROM'!N644</f>
        <v>0</v>
      </c>
      <c r="O644" s="55"/>
      <c r="P644" s="56"/>
      <c r="Q644" s="63">
        <f>+'REPORTE SEPTIEMBRE IMROM'!Q644</f>
        <v>0</v>
      </c>
      <c r="R644" s="33" t="str">
        <f>IF(M644=0,"",M644/'CED. GRAL POR REP. O MANTTO'!G650)</f>
        <v/>
      </c>
      <c r="S644" s="44" t="str">
        <f t="shared" si="27"/>
        <v/>
      </c>
    </row>
    <row r="645" spans="2:19" s="3" customFormat="1" ht="37.5" hidden="1" customHeight="1" x14ac:dyDescent="0.2">
      <c r="B645" s="37">
        <v>628</v>
      </c>
      <c r="C645" s="38" t="str">
        <f>IF('CED. GRAL POR REP. O MANTTO'!C651="","",'CED. GRAL POR REP. O MANTTO'!C651)</f>
        <v/>
      </c>
      <c r="D645" s="333" t="str">
        <f>IF('CED. GRAL POR REP. O MANTTO'!D651="","",'CED. GRAL POR REP. O MANTTO'!D651)</f>
        <v/>
      </c>
      <c r="E645" s="333"/>
      <c r="F645" s="38" t="str">
        <f>IF('CED. GRAL POR REP. O MANTTO'!E651="","",'CED. GRAL POR REP. O MANTTO'!E651)</f>
        <v/>
      </c>
      <c r="G645" s="67" t="str">
        <f>IF('CED. GRAL POR REP. O MANTTO'!F651="","",'CED. GRAL POR REP. O MANTTO'!F651)</f>
        <v/>
      </c>
      <c r="H645" s="92">
        <f>+'REPORTE SEPTIEMBRE IMROM'!M645</f>
        <v>0</v>
      </c>
      <c r="I645" s="39"/>
      <c r="J645" s="39"/>
      <c r="K645" s="39"/>
      <c r="L645" s="30">
        <f t="shared" si="28"/>
        <v>0</v>
      </c>
      <c r="M645" s="30">
        <f t="shared" si="29"/>
        <v>0</v>
      </c>
      <c r="N645" s="90">
        <f>+'REPORTE SEPTIEMBRE IMROM'!N645</f>
        <v>0</v>
      </c>
      <c r="O645" s="55"/>
      <c r="P645" s="56"/>
      <c r="Q645" s="63">
        <f>+'REPORTE SEPTIEMBRE IMROM'!Q645</f>
        <v>0</v>
      </c>
      <c r="R645" s="33" t="str">
        <f>IF(M645=0,"",M645/'CED. GRAL POR REP. O MANTTO'!G651)</f>
        <v/>
      </c>
      <c r="S645" s="44" t="str">
        <f t="shared" si="27"/>
        <v/>
      </c>
    </row>
    <row r="646" spans="2:19" s="3" customFormat="1" ht="37.5" hidden="1" customHeight="1" x14ac:dyDescent="0.2">
      <c r="B646" s="37">
        <v>629</v>
      </c>
      <c r="C646" s="38" t="str">
        <f>IF('CED. GRAL POR REP. O MANTTO'!C652="","",'CED. GRAL POR REP. O MANTTO'!C652)</f>
        <v/>
      </c>
      <c r="D646" s="333" t="str">
        <f>IF('CED. GRAL POR REP. O MANTTO'!D652="","",'CED. GRAL POR REP. O MANTTO'!D652)</f>
        <v/>
      </c>
      <c r="E646" s="333"/>
      <c r="F646" s="38" t="str">
        <f>IF('CED. GRAL POR REP. O MANTTO'!E652="","",'CED. GRAL POR REP. O MANTTO'!E652)</f>
        <v/>
      </c>
      <c r="G646" s="67" t="str">
        <f>IF('CED. GRAL POR REP. O MANTTO'!F652="","",'CED. GRAL POR REP. O MANTTO'!F652)</f>
        <v/>
      </c>
      <c r="H646" s="92">
        <f>+'REPORTE SEPTIEMBRE IMROM'!M646</f>
        <v>0</v>
      </c>
      <c r="I646" s="39"/>
      <c r="J646" s="39"/>
      <c r="K646" s="39"/>
      <c r="L646" s="30">
        <f t="shared" si="28"/>
        <v>0</v>
      </c>
      <c r="M646" s="30">
        <f t="shared" si="29"/>
        <v>0</v>
      </c>
      <c r="N646" s="90">
        <f>+'REPORTE SEPTIEMBRE IMROM'!N646</f>
        <v>0</v>
      </c>
      <c r="O646" s="55"/>
      <c r="P646" s="56"/>
      <c r="Q646" s="63">
        <f>+'REPORTE SEPTIEMBRE IMROM'!Q646</f>
        <v>0</v>
      </c>
      <c r="R646" s="33" t="str">
        <f>IF(M646=0,"",M646/'CED. GRAL POR REP. O MANTTO'!G652)</f>
        <v/>
      </c>
      <c r="S646" s="44" t="str">
        <f t="shared" si="27"/>
        <v/>
      </c>
    </row>
    <row r="647" spans="2:19" s="3" customFormat="1" ht="37.5" hidden="1" customHeight="1" x14ac:dyDescent="0.2">
      <c r="B647" s="37">
        <v>630</v>
      </c>
      <c r="C647" s="38" t="str">
        <f>IF('CED. GRAL POR REP. O MANTTO'!C653="","",'CED. GRAL POR REP. O MANTTO'!C653)</f>
        <v/>
      </c>
      <c r="D647" s="333" t="str">
        <f>IF('CED. GRAL POR REP. O MANTTO'!D653="","",'CED. GRAL POR REP. O MANTTO'!D653)</f>
        <v/>
      </c>
      <c r="E647" s="333"/>
      <c r="F647" s="38" t="str">
        <f>IF('CED. GRAL POR REP. O MANTTO'!E653="","",'CED. GRAL POR REP. O MANTTO'!E653)</f>
        <v/>
      </c>
      <c r="G647" s="67" t="str">
        <f>IF('CED. GRAL POR REP. O MANTTO'!F653="","",'CED. GRAL POR REP. O MANTTO'!F653)</f>
        <v/>
      </c>
      <c r="H647" s="92">
        <f>+'REPORTE SEPTIEMBRE IMROM'!M647</f>
        <v>0</v>
      </c>
      <c r="I647" s="39"/>
      <c r="J647" s="39"/>
      <c r="K647" s="39"/>
      <c r="L647" s="30">
        <f t="shared" si="28"/>
        <v>0</v>
      </c>
      <c r="M647" s="30">
        <f t="shared" si="29"/>
        <v>0</v>
      </c>
      <c r="N647" s="90">
        <f>+'REPORTE SEPTIEMBRE IMROM'!N647</f>
        <v>0</v>
      </c>
      <c r="O647" s="55"/>
      <c r="P647" s="56"/>
      <c r="Q647" s="63">
        <f>+'REPORTE SEPTIEMBRE IMROM'!Q647</f>
        <v>0</v>
      </c>
      <c r="R647" s="33" t="str">
        <f>IF(M647=0,"",M647/'CED. GRAL POR REP. O MANTTO'!G653)</f>
        <v/>
      </c>
      <c r="S647" s="44" t="str">
        <f t="shared" si="27"/>
        <v/>
      </c>
    </row>
    <row r="648" spans="2:19" s="3" customFormat="1" ht="37.5" hidden="1" customHeight="1" x14ac:dyDescent="0.2">
      <c r="B648" s="37">
        <v>631</v>
      </c>
      <c r="C648" s="38" t="str">
        <f>IF('CED. GRAL POR REP. O MANTTO'!C654="","",'CED. GRAL POR REP. O MANTTO'!C654)</f>
        <v/>
      </c>
      <c r="D648" s="333" t="str">
        <f>IF('CED. GRAL POR REP. O MANTTO'!D654="","",'CED. GRAL POR REP. O MANTTO'!D654)</f>
        <v/>
      </c>
      <c r="E648" s="333"/>
      <c r="F648" s="38" t="str">
        <f>IF('CED. GRAL POR REP. O MANTTO'!E654="","",'CED. GRAL POR REP. O MANTTO'!E654)</f>
        <v/>
      </c>
      <c r="G648" s="67" t="str">
        <f>IF('CED. GRAL POR REP. O MANTTO'!F654="","",'CED. GRAL POR REP. O MANTTO'!F654)</f>
        <v/>
      </c>
      <c r="H648" s="92">
        <f>+'REPORTE SEPTIEMBRE IMROM'!M648</f>
        <v>0</v>
      </c>
      <c r="I648" s="39"/>
      <c r="J648" s="39"/>
      <c r="K648" s="39"/>
      <c r="L648" s="30">
        <f t="shared" si="28"/>
        <v>0</v>
      </c>
      <c r="M648" s="30">
        <f t="shared" si="29"/>
        <v>0</v>
      </c>
      <c r="N648" s="90">
        <f>+'REPORTE SEPTIEMBRE IMROM'!N648</f>
        <v>0</v>
      </c>
      <c r="O648" s="55"/>
      <c r="P648" s="56"/>
      <c r="Q648" s="63">
        <f>+'REPORTE SEPTIEMBRE IMROM'!Q648</f>
        <v>0</v>
      </c>
      <c r="R648" s="33" t="str">
        <f>IF(M648=0,"",M648/'CED. GRAL POR REP. O MANTTO'!G654)</f>
        <v/>
      </c>
      <c r="S648" s="44" t="str">
        <f t="shared" si="27"/>
        <v/>
      </c>
    </row>
    <row r="649" spans="2:19" s="3" customFormat="1" ht="37.5" hidden="1" customHeight="1" x14ac:dyDescent="0.2">
      <c r="B649" s="37">
        <v>632</v>
      </c>
      <c r="C649" s="38" t="str">
        <f>IF('CED. GRAL POR REP. O MANTTO'!C655="","",'CED. GRAL POR REP. O MANTTO'!C655)</f>
        <v/>
      </c>
      <c r="D649" s="333" t="str">
        <f>IF('CED. GRAL POR REP. O MANTTO'!D655="","",'CED. GRAL POR REP. O MANTTO'!D655)</f>
        <v/>
      </c>
      <c r="E649" s="333"/>
      <c r="F649" s="38" t="str">
        <f>IF('CED. GRAL POR REP. O MANTTO'!E655="","",'CED. GRAL POR REP. O MANTTO'!E655)</f>
        <v/>
      </c>
      <c r="G649" s="67" t="str">
        <f>IF('CED. GRAL POR REP. O MANTTO'!F655="","",'CED. GRAL POR REP. O MANTTO'!F655)</f>
        <v/>
      </c>
      <c r="H649" s="92">
        <f>+'REPORTE SEPTIEMBRE IMROM'!M649</f>
        <v>0</v>
      </c>
      <c r="I649" s="39"/>
      <c r="J649" s="39"/>
      <c r="K649" s="39"/>
      <c r="L649" s="30">
        <f t="shared" si="28"/>
        <v>0</v>
      </c>
      <c r="M649" s="30">
        <f t="shared" si="29"/>
        <v>0</v>
      </c>
      <c r="N649" s="90">
        <f>+'REPORTE SEPTIEMBRE IMROM'!N649</f>
        <v>0</v>
      </c>
      <c r="O649" s="55"/>
      <c r="P649" s="56"/>
      <c r="Q649" s="63">
        <f>+'REPORTE SEPTIEMBRE IMROM'!Q649</f>
        <v>0</v>
      </c>
      <c r="R649" s="33" t="str">
        <f>IF(M649=0,"",M649/'CED. GRAL POR REP. O MANTTO'!G655)</f>
        <v/>
      </c>
      <c r="S649" s="44" t="str">
        <f t="shared" si="27"/>
        <v/>
      </c>
    </row>
    <row r="650" spans="2:19" s="3" customFormat="1" ht="37.5" hidden="1" customHeight="1" x14ac:dyDescent="0.2">
      <c r="B650" s="37">
        <v>633</v>
      </c>
      <c r="C650" s="38" t="str">
        <f>IF('CED. GRAL POR REP. O MANTTO'!C656="","",'CED. GRAL POR REP. O MANTTO'!C656)</f>
        <v/>
      </c>
      <c r="D650" s="333" t="str">
        <f>IF('CED. GRAL POR REP. O MANTTO'!D656="","",'CED. GRAL POR REP. O MANTTO'!D656)</f>
        <v/>
      </c>
      <c r="E650" s="333"/>
      <c r="F650" s="38" t="str">
        <f>IF('CED. GRAL POR REP. O MANTTO'!E656="","",'CED. GRAL POR REP. O MANTTO'!E656)</f>
        <v/>
      </c>
      <c r="G650" s="67" t="str">
        <f>IF('CED. GRAL POR REP. O MANTTO'!F656="","",'CED. GRAL POR REP. O MANTTO'!F656)</f>
        <v/>
      </c>
      <c r="H650" s="92">
        <f>+'REPORTE SEPTIEMBRE IMROM'!M650</f>
        <v>0</v>
      </c>
      <c r="I650" s="39"/>
      <c r="J650" s="39"/>
      <c r="K650" s="39"/>
      <c r="L650" s="30">
        <f t="shared" si="28"/>
        <v>0</v>
      </c>
      <c r="M650" s="30">
        <f t="shared" si="29"/>
        <v>0</v>
      </c>
      <c r="N650" s="90">
        <f>+'REPORTE SEPTIEMBRE IMROM'!N650</f>
        <v>0</v>
      </c>
      <c r="O650" s="55"/>
      <c r="P650" s="56"/>
      <c r="Q650" s="63">
        <f>+'REPORTE SEPTIEMBRE IMROM'!Q650</f>
        <v>0</v>
      </c>
      <c r="R650" s="33" t="str">
        <f>IF(M650=0,"",M650/'CED. GRAL POR REP. O MANTTO'!G656)</f>
        <v/>
      </c>
      <c r="S650" s="44" t="str">
        <f t="shared" si="27"/>
        <v/>
      </c>
    </row>
    <row r="651" spans="2:19" s="3" customFormat="1" ht="37.5" hidden="1" customHeight="1" x14ac:dyDescent="0.2">
      <c r="B651" s="37">
        <v>634</v>
      </c>
      <c r="C651" s="38" t="str">
        <f>IF('CED. GRAL POR REP. O MANTTO'!C657="","",'CED. GRAL POR REP. O MANTTO'!C657)</f>
        <v/>
      </c>
      <c r="D651" s="333" t="str">
        <f>IF('CED. GRAL POR REP. O MANTTO'!D657="","",'CED. GRAL POR REP. O MANTTO'!D657)</f>
        <v/>
      </c>
      <c r="E651" s="333"/>
      <c r="F651" s="38" t="str">
        <f>IF('CED. GRAL POR REP. O MANTTO'!E657="","",'CED. GRAL POR REP. O MANTTO'!E657)</f>
        <v/>
      </c>
      <c r="G651" s="67" t="str">
        <f>IF('CED. GRAL POR REP. O MANTTO'!F657="","",'CED. GRAL POR REP. O MANTTO'!F657)</f>
        <v/>
      </c>
      <c r="H651" s="92">
        <f>+'REPORTE SEPTIEMBRE IMROM'!M651</f>
        <v>0</v>
      </c>
      <c r="I651" s="39"/>
      <c r="J651" s="39"/>
      <c r="K651" s="39"/>
      <c r="L651" s="30">
        <f t="shared" si="28"/>
        <v>0</v>
      </c>
      <c r="M651" s="30">
        <f t="shared" si="29"/>
        <v>0</v>
      </c>
      <c r="N651" s="90">
        <f>+'REPORTE SEPTIEMBRE IMROM'!N651</f>
        <v>0</v>
      </c>
      <c r="O651" s="55"/>
      <c r="P651" s="56"/>
      <c r="Q651" s="63">
        <f>+'REPORTE SEPTIEMBRE IMROM'!Q651</f>
        <v>0</v>
      </c>
      <c r="R651" s="33" t="str">
        <f>IF(M651=0,"",M651/'CED. GRAL POR REP. O MANTTO'!G657)</f>
        <v/>
      </c>
      <c r="S651" s="44" t="str">
        <f t="shared" si="27"/>
        <v/>
      </c>
    </row>
    <row r="652" spans="2:19" s="3" customFormat="1" ht="37.5" hidden="1" customHeight="1" x14ac:dyDescent="0.2">
      <c r="B652" s="37">
        <v>635</v>
      </c>
      <c r="C652" s="38" t="str">
        <f>IF('CED. GRAL POR REP. O MANTTO'!C658="","",'CED. GRAL POR REP. O MANTTO'!C658)</f>
        <v/>
      </c>
      <c r="D652" s="333" t="str">
        <f>IF('CED. GRAL POR REP. O MANTTO'!D658="","",'CED. GRAL POR REP. O MANTTO'!D658)</f>
        <v/>
      </c>
      <c r="E652" s="333"/>
      <c r="F652" s="38" t="str">
        <f>IF('CED. GRAL POR REP. O MANTTO'!E658="","",'CED. GRAL POR REP. O MANTTO'!E658)</f>
        <v/>
      </c>
      <c r="G652" s="67" t="str">
        <f>IF('CED. GRAL POR REP. O MANTTO'!F658="","",'CED. GRAL POR REP. O MANTTO'!F658)</f>
        <v/>
      </c>
      <c r="H652" s="92">
        <f>+'REPORTE SEPTIEMBRE IMROM'!M652</f>
        <v>0</v>
      </c>
      <c r="I652" s="39"/>
      <c r="J652" s="39"/>
      <c r="K652" s="39"/>
      <c r="L652" s="30">
        <f t="shared" si="28"/>
        <v>0</v>
      </c>
      <c r="M652" s="30">
        <f t="shared" si="29"/>
        <v>0</v>
      </c>
      <c r="N652" s="90">
        <f>+'REPORTE SEPTIEMBRE IMROM'!N652</f>
        <v>0</v>
      </c>
      <c r="O652" s="55"/>
      <c r="P652" s="56"/>
      <c r="Q652" s="63">
        <f>+'REPORTE SEPTIEMBRE IMROM'!Q652</f>
        <v>0</v>
      </c>
      <c r="R652" s="33" t="str">
        <f>IF(M652=0,"",M652/'CED. GRAL POR REP. O MANTTO'!G658)</f>
        <v/>
      </c>
      <c r="S652" s="44" t="str">
        <f t="shared" si="27"/>
        <v/>
      </c>
    </row>
    <row r="653" spans="2:19" s="3" customFormat="1" ht="37.5" hidden="1" customHeight="1" x14ac:dyDescent="0.2">
      <c r="B653" s="37">
        <v>636</v>
      </c>
      <c r="C653" s="38" t="str">
        <f>IF('CED. GRAL POR REP. O MANTTO'!C659="","",'CED. GRAL POR REP. O MANTTO'!C659)</f>
        <v/>
      </c>
      <c r="D653" s="333" t="str">
        <f>IF('CED. GRAL POR REP. O MANTTO'!D659="","",'CED. GRAL POR REP. O MANTTO'!D659)</f>
        <v/>
      </c>
      <c r="E653" s="333"/>
      <c r="F653" s="38" t="str">
        <f>IF('CED. GRAL POR REP. O MANTTO'!E659="","",'CED. GRAL POR REP. O MANTTO'!E659)</f>
        <v/>
      </c>
      <c r="G653" s="67" t="str">
        <f>IF('CED. GRAL POR REP. O MANTTO'!F659="","",'CED. GRAL POR REP. O MANTTO'!F659)</f>
        <v/>
      </c>
      <c r="H653" s="92">
        <f>+'REPORTE SEPTIEMBRE IMROM'!M653</f>
        <v>0</v>
      </c>
      <c r="I653" s="39"/>
      <c r="J653" s="39"/>
      <c r="K653" s="39"/>
      <c r="L653" s="30">
        <f t="shared" si="28"/>
        <v>0</v>
      </c>
      <c r="M653" s="30">
        <f t="shared" si="29"/>
        <v>0</v>
      </c>
      <c r="N653" s="90">
        <f>+'REPORTE SEPTIEMBRE IMROM'!N653</f>
        <v>0</v>
      </c>
      <c r="O653" s="55"/>
      <c r="P653" s="56"/>
      <c r="Q653" s="63">
        <f>+'REPORTE SEPTIEMBRE IMROM'!Q653</f>
        <v>0</v>
      </c>
      <c r="R653" s="33" t="str">
        <f>IF(M653=0,"",M653/'CED. GRAL POR REP. O MANTTO'!G659)</f>
        <v/>
      </c>
      <c r="S653" s="44" t="str">
        <f t="shared" si="27"/>
        <v/>
      </c>
    </row>
    <row r="654" spans="2:19" s="3" customFormat="1" ht="37.5" hidden="1" customHeight="1" x14ac:dyDescent="0.2">
      <c r="B654" s="37">
        <v>637</v>
      </c>
      <c r="C654" s="38" t="str">
        <f>IF('CED. GRAL POR REP. O MANTTO'!C660="","",'CED. GRAL POR REP. O MANTTO'!C660)</f>
        <v/>
      </c>
      <c r="D654" s="333" t="str">
        <f>IF('CED. GRAL POR REP. O MANTTO'!D660="","",'CED. GRAL POR REP. O MANTTO'!D660)</f>
        <v/>
      </c>
      <c r="E654" s="333"/>
      <c r="F654" s="38" t="str">
        <f>IF('CED. GRAL POR REP. O MANTTO'!E660="","",'CED. GRAL POR REP. O MANTTO'!E660)</f>
        <v/>
      </c>
      <c r="G654" s="67" t="str">
        <f>IF('CED. GRAL POR REP. O MANTTO'!F660="","",'CED. GRAL POR REP. O MANTTO'!F660)</f>
        <v/>
      </c>
      <c r="H654" s="92">
        <f>+'REPORTE SEPTIEMBRE IMROM'!M654</f>
        <v>0</v>
      </c>
      <c r="I654" s="39"/>
      <c r="J654" s="39"/>
      <c r="K654" s="39"/>
      <c r="L654" s="30">
        <f t="shared" si="28"/>
        <v>0</v>
      </c>
      <c r="M654" s="30">
        <f t="shared" si="29"/>
        <v>0</v>
      </c>
      <c r="N654" s="90">
        <f>+'REPORTE SEPTIEMBRE IMROM'!N654</f>
        <v>0</v>
      </c>
      <c r="O654" s="55"/>
      <c r="P654" s="56"/>
      <c r="Q654" s="63">
        <f>+'REPORTE SEPTIEMBRE IMROM'!Q654</f>
        <v>0</v>
      </c>
      <c r="R654" s="33" t="str">
        <f>IF(M654=0,"",M654/'CED. GRAL POR REP. O MANTTO'!G660)</f>
        <v/>
      </c>
      <c r="S654" s="44" t="str">
        <f t="shared" si="27"/>
        <v/>
      </c>
    </row>
    <row r="655" spans="2:19" s="3" customFormat="1" ht="37.5" hidden="1" customHeight="1" x14ac:dyDescent="0.2">
      <c r="B655" s="37">
        <v>638</v>
      </c>
      <c r="C655" s="38" t="str">
        <f>IF('CED. GRAL POR REP. O MANTTO'!C661="","",'CED. GRAL POR REP. O MANTTO'!C661)</f>
        <v/>
      </c>
      <c r="D655" s="333" t="str">
        <f>IF('CED. GRAL POR REP. O MANTTO'!D661="","",'CED. GRAL POR REP. O MANTTO'!D661)</f>
        <v/>
      </c>
      <c r="E655" s="333"/>
      <c r="F655" s="38" t="str">
        <f>IF('CED. GRAL POR REP. O MANTTO'!E661="","",'CED. GRAL POR REP. O MANTTO'!E661)</f>
        <v/>
      </c>
      <c r="G655" s="67" t="str">
        <f>IF('CED. GRAL POR REP. O MANTTO'!F661="","",'CED. GRAL POR REP. O MANTTO'!F661)</f>
        <v/>
      </c>
      <c r="H655" s="92">
        <f>+'REPORTE SEPTIEMBRE IMROM'!M655</f>
        <v>0</v>
      </c>
      <c r="I655" s="39"/>
      <c r="J655" s="39"/>
      <c r="K655" s="39"/>
      <c r="L655" s="30">
        <f t="shared" si="28"/>
        <v>0</v>
      </c>
      <c r="M655" s="30">
        <f t="shared" si="29"/>
        <v>0</v>
      </c>
      <c r="N655" s="90">
        <f>+'REPORTE SEPTIEMBRE IMROM'!N655</f>
        <v>0</v>
      </c>
      <c r="O655" s="55"/>
      <c r="P655" s="56"/>
      <c r="Q655" s="63">
        <f>+'REPORTE SEPTIEMBRE IMROM'!Q655</f>
        <v>0</v>
      </c>
      <c r="R655" s="33" t="str">
        <f>IF(M655=0,"",M655/'CED. GRAL POR REP. O MANTTO'!G661)</f>
        <v/>
      </c>
      <c r="S655" s="44" t="str">
        <f t="shared" si="27"/>
        <v/>
      </c>
    </row>
    <row r="656" spans="2:19" s="3" customFormat="1" ht="37.5" hidden="1" customHeight="1" x14ac:dyDescent="0.2">
      <c r="B656" s="37">
        <v>639</v>
      </c>
      <c r="C656" s="38" t="str">
        <f>IF('CED. GRAL POR REP. O MANTTO'!C662="","",'CED. GRAL POR REP. O MANTTO'!C662)</f>
        <v/>
      </c>
      <c r="D656" s="333" t="str">
        <f>IF('CED. GRAL POR REP. O MANTTO'!D662="","",'CED. GRAL POR REP. O MANTTO'!D662)</f>
        <v/>
      </c>
      <c r="E656" s="333"/>
      <c r="F656" s="38" t="str">
        <f>IF('CED. GRAL POR REP. O MANTTO'!E662="","",'CED. GRAL POR REP. O MANTTO'!E662)</f>
        <v/>
      </c>
      <c r="G656" s="67" t="str">
        <f>IF('CED. GRAL POR REP. O MANTTO'!F662="","",'CED. GRAL POR REP. O MANTTO'!F662)</f>
        <v/>
      </c>
      <c r="H656" s="92">
        <f>+'REPORTE SEPTIEMBRE IMROM'!M656</f>
        <v>0</v>
      </c>
      <c r="I656" s="39"/>
      <c r="J656" s="39"/>
      <c r="K656" s="39"/>
      <c r="L656" s="30">
        <f t="shared" si="28"/>
        <v>0</v>
      </c>
      <c r="M656" s="30">
        <f t="shared" si="29"/>
        <v>0</v>
      </c>
      <c r="N656" s="90">
        <f>+'REPORTE SEPTIEMBRE IMROM'!N656</f>
        <v>0</v>
      </c>
      <c r="O656" s="55"/>
      <c r="P656" s="56"/>
      <c r="Q656" s="63">
        <f>+'REPORTE SEPTIEMBRE IMROM'!Q656</f>
        <v>0</v>
      </c>
      <c r="R656" s="33" t="str">
        <f>IF(M656=0,"",M656/'CED. GRAL POR REP. O MANTTO'!G662)</f>
        <v/>
      </c>
      <c r="S656" s="44" t="str">
        <f t="shared" si="27"/>
        <v/>
      </c>
    </row>
    <row r="657" spans="2:19" s="3" customFormat="1" ht="37.5" hidden="1" customHeight="1" x14ac:dyDescent="0.2">
      <c r="B657" s="37">
        <v>640</v>
      </c>
      <c r="C657" s="38" t="str">
        <f>IF('CED. GRAL POR REP. O MANTTO'!C663="","",'CED. GRAL POR REP. O MANTTO'!C663)</f>
        <v/>
      </c>
      <c r="D657" s="333" t="str">
        <f>IF('CED. GRAL POR REP. O MANTTO'!D663="","",'CED. GRAL POR REP. O MANTTO'!D663)</f>
        <v/>
      </c>
      <c r="E657" s="333"/>
      <c r="F657" s="38" t="str">
        <f>IF('CED. GRAL POR REP. O MANTTO'!E663="","",'CED. GRAL POR REP. O MANTTO'!E663)</f>
        <v/>
      </c>
      <c r="G657" s="67" t="str">
        <f>IF('CED. GRAL POR REP. O MANTTO'!F663="","",'CED. GRAL POR REP. O MANTTO'!F663)</f>
        <v/>
      </c>
      <c r="H657" s="92">
        <f>+'REPORTE SEPTIEMBRE IMROM'!M657</f>
        <v>0</v>
      </c>
      <c r="I657" s="39"/>
      <c r="J657" s="39"/>
      <c r="K657" s="39"/>
      <c r="L657" s="30">
        <f t="shared" si="28"/>
        <v>0</v>
      </c>
      <c r="M657" s="30">
        <f t="shared" si="29"/>
        <v>0</v>
      </c>
      <c r="N657" s="90">
        <f>+'REPORTE SEPTIEMBRE IMROM'!N657</f>
        <v>0</v>
      </c>
      <c r="O657" s="55"/>
      <c r="P657" s="56"/>
      <c r="Q657" s="63">
        <f>+'REPORTE SEPTIEMBRE IMROM'!Q657</f>
        <v>0</v>
      </c>
      <c r="R657" s="33" t="str">
        <f>IF(M657=0,"",M657/'CED. GRAL POR REP. O MANTTO'!G663)</f>
        <v/>
      </c>
      <c r="S657" s="44" t="str">
        <f t="shared" si="27"/>
        <v/>
      </c>
    </row>
    <row r="658" spans="2:19" s="3" customFormat="1" ht="37.5" hidden="1" customHeight="1" x14ac:dyDescent="0.2">
      <c r="B658" s="37">
        <v>641</v>
      </c>
      <c r="C658" s="38" t="str">
        <f>IF('CED. GRAL POR REP. O MANTTO'!C664="","",'CED. GRAL POR REP. O MANTTO'!C664)</f>
        <v/>
      </c>
      <c r="D658" s="333" t="str">
        <f>IF('CED. GRAL POR REP. O MANTTO'!D664="","",'CED. GRAL POR REP. O MANTTO'!D664)</f>
        <v/>
      </c>
      <c r="E658" s="333"/>
      <c r="F658" s="38" t="str">
        <f>IF('CED. GRAL POR REP. O MANTTO'!E664="","",'CED. GRAL POR REP. O MANTTO'!E664)</f>
        <v/>
      </c>
      <c r="G658" s="67" t="str">
        <f>IF('CED. GRAL POR REP. O MANTTO'!F664="","",'CED. GRAL POR REP. O MANTTO'!F664)</f>
        <v/>
      </c>
      <c r="H658" s="92">
        <f>+'REPORTE SEPTIEMBRE IMROM'!M658</f>
        <v>0</v>
      </c>
      <c r="I658" s="39"/>
      <c r="J658" s="39"/>
      <c r="K658" s="39"/>
      <c r="L658" s="30">
        <f t="shared" si="28"/>
        <v>0</v>
      </c>
      <c r="M658" s="30">
        <f t="shared" si="29"/>
        <v>0</v>
      </c>
      <c r="N658" s="90">
        <f>+'REPORTE SEPTIEMBRE IMROM'!N658</f>
        <v>0</v>
      </c>
      <c r="O658" s="55"/>
      <c r="P658" s="56"/>
      <c r="Q658" s="63">
        <f>+'REPORTE SEPTIEMBRE IMROM'!Q658</f>
        <v>0</v>
      </c>
      <c r="R658" s="33" t="str">
        <f>IF(M658=0,"",M658/'CED. GRAL POR REP. O MANTTO'!G664)</f>
        <v/>
      </c>
      <c r="S658" s="44" t="str">
        <f t="shared" ref="S658:S717" si="30">IF(R658="","",IF(R658&gt;1,"SOBRE EJERCICIO DE RECURSOS",""))</f>
        <v/>
      </c>
    </row>
    <row r="659" spans="2:19" s="3" customFormat="1" ht="37.5" hidden="1" customHeight="1" x14ac:dyDescent="0.2">
      <c r="B659" s="37">
        <v>642</v>
      </c>
      <c r="C659" s="38" t="str">
        <f>IF('CED. GRAL POR REP. O MANTTO'!C665="","",'CED. GRAL POR REP. O MANTTO'!C665)</f>
        <v/>
      </c>
      <c r="D659" s="333" t="str">
        <f>IF('CED. GRAL POR REP. O MANTTO'!D665="","",'CED. GRAL POR REP. O MANTTO'!D665)</f>
        <v/>
      </c>
      <c r="E659" s="333"/>
      <c r="F659" s="38" t="str">
        <f>IF('CED. GRAL POR REP. O MANTTO'!E665="","",'CED. GRAL POR REP. O MANTTO'!E665)</f>
        <v/>
      </c>
      <c r="G659" s="67" t="str">
        <f>IF('CED. GRAL POR REP. O MANTTO'!F665="","",'CED. GRAL POR REP. O MANTTO'!F665)</f>
        <v/>
      </c>
      <c r="H659" s="92">
        <f>+'REPORTE SEPTIEMBRE IMROM'!M659</f>
        <v>0</v>
      </c>
      <c r="I659" s="39"/>
      <c r="J659" s="39"/>
      <c r="K659" s="39"/>
      <c r="L659" s="30">
        <f t="shared" si="28"/>
        <v>0</v>
      </c>
      <c r="M659" s="30">
        <f t="shared" si="29"/>
        <v>0</v>
      </c>
      <c r="N659" s="90">
        <f>+'REPORTE SEPTIEMBRE IMROM'!N659</f>
        <v>0</v>
      </c>
      <c r="O659" s="55"/>
      <c r="P659" s="56"/>
      <c r="Q659" s="63">
        <f>+'REPORTE SEPTIEMBRE IMROM'!Q659</f>
        <v>0</v>
      </c>
      <c r="R659" s="33" t="str">
        <f>IF(M659=0,"",M659/'CED. GRAL POR REP. O MANTTO'!G665)</f>
        <v/>
      </c>
      <c r="S659" s="44" t="str">
        <f t="shared" si="30"/>
        <v/>
      </c>
    </row>
    <row r="660" spans="2:19" s="3" customFormat="1" ht="37.5" hidden="1" customHeight="1" x14ac:dyDescent="0.2">
      <c r="B660" s="37">
        <v>643</v>
      </c>
      <c r="C660" s="38" t="str">
        <f>IF('CED. GRAL POR REP. O MANTTO'!C666="","",'CED. GRAL POR REP. O MANTTO'!C666)</f>
        <v/>
      </c>
      <c r="D660" s="333" t="str">
        <f>IF('CED. GRAL POR REP. O MANTTO'!D666="","",'CED. GRAL POR REP. O MANTTO'!D666)</f>
        <v/>
      </c>
      <c r="E660" s="333"/>
      <c r="F660" s="38" t="str">
        <f>IF('CED. GRAL POR REP. O MANTTO'!E666="","",'CED. GRAL POR REP. O MANTTO'!E666)</f>
        <v/>
      </c>
      <c r="G660" s="67" t="str">
        <f>IF('CED. GRAL POR REP. O MANTTO'!F666="","",'CED. GRAL POR REP. O MANTTO'!F666)</f>
        <v/>
      </c>
      <c r="H660" s="92">
        <f>+'REPORTE SEPTIEMBRE IMROM'!M660</f>
        <v>0</v>
      </c>
      <c r="I660" s="39"/>
      <c r="J660" s="39"/>
      <c r="K660" s="39"/>
      <c r="L660" s="30">
        <f t="shared" ref="L660:L717" si="31">I660+J660+K660</f>
        <v>0</v>
      </c>
      <c r="M660" s="30">
        <f t="shared" ref="M660:M717" si="32">H660+L660</f>
        <v>0</v>
      </c>
      <c r="N660" s="90">
        <f>+'REPORTE SEPTIEMBRE IMROM'!N660</f>
        <v>0</v>
      </c>
      <c r="O660" s="55"/>
      <c r="P660" s="56"/>
      <c r="Q660" s="63">
        <f>+'REPORTE SEPTIEMBRE IMROM'!Q660</f>
        <v>0</v>
      </c>
      <c r="R660" s="33" t="str">
        <f>IF(M660=0,"",M660/'CED. GRAL POR REP. O MANTTO'!G666)</f>
        <v/>
      </c>
      <c r="S660" s="44" t="str">
        <f t="shared" si="30"/>
        <v/>
      </c>
    </row>
    <row r="661" spans="2:19" s="3" customFormat="1" ht="37.5" hidden="1" customHeight="1" x14ac:dyDescent="0.2">
      <c r="B661" s="37">
        <v>644</v>
      </c>
      <c r="C661" s="38" t="str">
        <f>IF('CED. GRAL POR REP. O MANTTO'!C667="","",'CED. GRAL POR REP. O MANTTO'!C667)</f>
        <v/>
      </c>
      <c r="D661" s="333" t="str">
        <f>IF('CED. GRAL POR REP. O MANTTO'!D667="","",'CED. GRAL POR REP. O MANTTO'!D667)</f>
        <v/>
      </c>
      <c r="E661" s="333"/>
      <c r="F661" s="38" t="str">
        <f>IF('CED. GRAL POR REP. O MANTTO'!E667="","",'CED. GRAL POR REP. O MANTTO'!E667)</f>
        <v/>
      </c>
      <c r="G661" s="67" t="str">
        <f>IF('CED. GRAL POR REP. O MANTTO'!F667="","",'CED. GRAL POR REP. O MANTTO'!F667)</f>
        <v/>
      </c>
      <c r="H661" s="92">
        <f>+'REPORTE SEPTIEMBRE IMROM'!M661</f>
        <v>0</v>
      </c>
      <c r="I661" s="39"/>
      <c r="J661" s="39"/>
      <c r="K661" s="39"/>
      <c r="L661" s="30">
        <f t="shared" si="31"/>
        <v>0</v>
      </c>
      <c r="M661" s="30">
        <f t="shared" si="32"/>
        <v>0</v>
      </c>
      <c r="N661" s="90">
        <f>+'REPORTE SEPTIEMBRE IMROM'!N661</f>
        <v>0</v>
      </c>
      <c r="O661" s="55"/>
      <c r="P661" s="56"/>
      <c r="Q661" s="63">
        <f>+'REPORTE SEPTIEMBRE IMROM'!Q661</f>
        <v>0</v>
      </c>
      <c r="R661" s="33" t="str">
        <f>IF(M661=0,"",M661/'CED. GRAL POR REP. O MANTTO'!G667)</f>
        <v/>
      </c>
      <c r="S661" s="44" t="str">
        <f t="shared" si="30"/>
        <v/>
      </c>
    </row>
    <row r="662" spans="2:19" s="3" customFormat="1" ht="37.5" hidden="1" customHeight="1" x14ac:dyDescent="0.2">
      <c r="B662" s="37">
        <v>645</v>
      </c>
      <c r="C662" s="38" t="str">
        <f>IF('CED. GRAL POR REP. O MANTTO'!C668="","",'CED. GRAL POR REP. O MANTTO'!C668)</f>
        <v/>
      </c>
      <c r="D662" s="333" t="str">
        <f>IF('CED. GRAL POR REP. O MANTTO'!D668="","",'CED. GRAL POR REP. O MANTTO'!D668)</f>
        <v/>
      </c>
      <c r="E662" s="333"/>
      <c r="F662" s="38" t="str">
        <f>IF('CED. GRAL POR REP. O MANTTO'!E668="","",'CED. GRAL POR REP. O MANTTO'!E668)</f>
        <v/>
      </c>
      <c r="G662" s="67" t="str">
        <f>IF('CED. GRAL POR REP. O MANTTO'!F668="","",'CED. GRAL POR REP. O MANTTO'!F668)</f>
        <v/>
      </c>
      <c r="H662" s="92">
        <f>+'REPORTE SEPTIEMBRE IMROM'!M662</f>
        <v>0</v>
      </c>
      <c r="I662" s="39"/>
      <c r="J662" s="39"/>
      <c r="K662" s="39"/>
      <c r="L662" s="30">
        <f t="shared" si="31"/>
        <v>0</v>
      </c>
      <c r="M662" s="30">
        <f t="shared" si="32"/>
        <v>0</v>
      </c>
      <c r="N662" s="90">
        <f>+'REPORTE SEPTIEMBRE IMROM'!N662</f>
        <v>0</v>
      </c>
      <c r="O662" s="55"/>
      <c r="P662" s="56"/>
      <c r="Q662" s="63">
        <f>+'REPORTE SEPTIEMBRE IMROM'!Q662</f>
        <v>0</v>
      </c>
      <c r="R662" s="33" t="str">
        <f>IF(M662=0,"",M662/'CED. GRAL POR REP. O MANTTO'!G668)</f>
        <v/>
      </c>
      <c r="S662" s="44" t="str">
        <f t="shared" si="30"/>
        <v/>
      </c>
    </row>
    <row r="663" spans="2:19" s="3" customFormat="1" ht="37.5" hidden="1" customHeight="1" x14ac:dyDescent="0.2">
      <c r="B663" s="37">
        <v>646</v>
      </c>
      <c r="C663" s="38" t="str">
        <f>IF('CED. GRAL POR REP. O MANTTO'!C669="","",'CED. GRAL POR REP. O MANTTO'!C669)</f>
        <v/>
      </c>
      <c r="D663" s="333" t="str">
        <f>IF('CED. GRAL POR REP. O MANTTO'!D669="","",'CED. GRAL POR REP. O MANTTO'!D669)</f>
        <v/>
      </c>
      <c r="E663" s="333"/>
      <c r="F663" s="38" t="str">
        <f>IF('CED. GRAL POR REP. O MANTTO'!E669="","",'CED. GRAL POR REP. O MANTTO'!E669)</f>
        <v/>
      </c>
      <c r="G663" s="67" t="str">
        <f>IF('CED. GRAL POR REP. O MANTTO'!F669="","",'CED. GRAL POR REP. O MANTTO'!F669)</f>
        <v/>
      </c>
      <c r="H663" s="92">
        <f>+'REPORTE SEPTIEMBRE IMROM'!M663</f>
        <v>0</v>
      </c>
      <c r="I663" s="39"/>
      <c r="J663" s="39"/>
      <c r="K663" s="39"/>
      <c r="L663" s="30">
        <f t="shared" si="31"/>
        <v>0</v>
      </c>
      <c r="M663" s="30">
        <f t="shared" si="32"/>
        <v>0</v>
      </c>
      <c r="N663" s="90">
        <f>+'REPORTE SEPTIEMBRE IMROM'!N663</f>
        <v>0</v>
      </c>
      <c r="O663" s="55"/>
      <c r="P663" s="56"/>
      <c r="Q663" s="63">
        <f>+'REPORTE SEPTIEMBRE IMROM'!Q663</f>
        <v>0</v>
      </c>
      <c r="R663" s="33" t="str">
        <f>IF(M663=0,"",M663/'CED. GRAL POR REP. O MANTTO'!G669)</f>
        <v/>
      </c>
      <c r="S663" s="44" t="str">
        <f t="shared" si="30"/>
        <v/>
      </c>
    </row>
    <row r="664" spans="2:19" s="3" customFormat="1" ht="37.5" hidden="1" customHeight="1" x14ac:dyDescent="0.2">
      <c r="B664" s="37">
        <v>647</v>
      </c>
      <c r="C664" s="38" t="str">
        <f>IF('CED. GRAL POR REP. O MANTTO'!C670="","",'CED. GRAL POR REP. O MANTTO'!C670)</f>
        <v/>
      </c>
      <c r="D664" s="333" t="str">
        <f>IF('CED. GRAL POR REP. O MANTTO'!D670="","",'CED. GRAL POR REP. O MANTTO'!D670)</f>
        <v/>
      </c>
      <c r="E664" s="333"/>
      <c r="F664" s="38" t="str">
        <f>IF('CED. GRAL POR REP. O MANTTO'!E670="","",'CED. GRAL POR REP. O MANTTO'!E670)</f>
        <v/>
      </c>
      <c r="G664" s="67" t="str">
        <f>IF('CED. GRAL POR REP. O MANTTO'!F670="","",'CED. GRAL POR REP. O MANTTO'!F670)</f>
        <v/>
      </c>
      <c r="H664" s="92">
        <f>+'REPORTE SEPTIEMBRE IMROM'!M664</f>
        <v>0</v>
      </c>
      <c r="I664" s="39"/>
      <c r="J664" s="39"/>
      <c r="K664" s="39"/>
      <c r="L664" s="30">
        <f t="shared" si="31"/>
        <v>0</v>
      </c>
      <c r="M664" s="30">
        <f t="shared" si="32"/>
        <v>0</v>
      </c>
      <c r="N664" s="90">
        <f>+'REPORTE SEPTIEMBRE IMROM'!N664</f>
        <v>0</v>
      </c>
      <c r="O664" s="55"/>
      <c r="P664" s="56"/>
      <c r="Q664" s="63">
        <f>+'REPORTE SEPTIEMBRE IMROM'!Q664</f>
        <v>0</v>
      </c>
      <c r="R664" s="33" t="str">
        <f>IF(M664=0,"",M664/'CED. GRAL POR REP. O MANTTO'!G670)</f>
        <v/>
      </c>
      <c r="S664" s="44" t="str">
        <f t="shared" si="30"/>
        <v/>
      </c>
    </row>
    <row r="665" spans="2:19" s="3" customFormat="1" ht="37.5" hidden="1" customHeight="1" x14ac:dyDescent="0.2">
      <c r="B665" s="37">
        <v>648</v>
      </c>
      <c r="C665" s="38" t="str">
        <f>IF('CED. GRAL POR REP. O MANTTO'!C671="","",'CED. GRAL POR REP. O MANTTO'!C671)</f>
        <v/>
      </c>
      <c r="D665" s="333" t="str">
        <f>IF('CED. GRAL POR REP. O MANTTO'!D671="","",'CED. GRAL POR REP. O MANTTO'!D671)</f>
        <v/>
      </c>
      <c r="E665" s="333"/>
      <c r="F665" s="38" t="str">
        <f>IF('CED. GRAL POR REP. O MANTTO'!E671="","",'CED. GRAL POR REP. O MANTTO'!E671)</f>
        <v/>
      </c>
      <c r="G665" s="67" t="str">
        <f>IF('CED. GRAL POR REP. O MANTTO'!F671="","",'CED. GRAL POR REP. O MANTTO'!F671)</f>
        <v/>
      </c>
      <c r="H665" s="92">
        <f>+'REPORTE SEPTIEMBRE IMROM'!M665</f>
        <v>0</v>
      </c>
      <c r="I665" s="39"/>
      <c r="J665" s="39"/>
      <c r="K665" s="39"/>
      <c r="L665" s="30">
        <f t="shared" si="31"/>
        <v>0</v>
      </c>
      <c r="M665" s="30">
        <f t="shared" si="32"/>
        <v>0</v>
      </c>
      <c r="N665" s="90">
        <f>+'REPORTE SEPTIEMBRE IMROM'!N665</f>
        <v>0</v>
      </c>
      <c r="O665" s="55"/>
      <c r="P665" s="56"/>
      <c r="Q665" s="63">
        <f>+'REPORTE SEPTIEMBRE IMROM'!Q665</f>
        <v>0</v>
      </c>
      <c r="R665" s="33" t="str">
        <f>IF(M665=0,"",M665/'CED. GRAL POR REP. O MANTTO'!G671)</f>
        <v/>
      </c>
      <c r="S665" s="44" t="str">
        <f t="shared" si="30"/>
        <v/>
      </c>
    </row>
    <row r="666" spans="2:19" s="3" customFormat="1" ht="37.5" hidden="1" customHeight="1" x14ac:dyDescent="0.2">
      <c r="B666" s="37">
        <v>649</v>
      </c>
      <c r="C666" s="38" t="str">
        <f>IF('CED. GRAL POR REP. O MANTTO'!C672="","",'CED. GRAL POR REP. O MANTTO'!C672)</f>
        <v/>
      </c>
      <c r="D666" s="333" t="str">
        <f>IF('CED. GRAL POR REP. O MANTTO'!D672="","",'CED. GRAL POR REP. O MANTTO'!D672)</f>
        <v/>
      </c>
      <c r="E666" s="333"/>
      <c r="F666" s="38" t="str">
        <f>IF('CED. GRAL POR REP. O MANTTO'!E672="","",'CED. GRAL POR REP. O MANTTO'!E672)</f>
        <v/>
      </c>
      <c r="G666" s="67" t="str">
        <f>IF('CED. GRAL POR REP. O MANTTO'!F672="","",'CED. GRAL POR REP. O MANTTO'!F672)</f>
        <v/>
      </c>
      <c r="H666" s="92">
        <f>+'REPORTE SEPTIEMBRE IMROM'!M666</f>
        <v>0</v>
      </c>
      <c r="I666" s="39"/>
      <c r="J666" s="39"/>
      <c r="K666" s="39"/>
      <c r="L666" s="30">
        <f t="shared" si="31"/>
        <v>0</v>
      </c>
      <c r="M666" s="30">
        <f t="shared" si="32"/>
        <v>0</v>
      </c>
      <c r="N666" s="90">
        <f>+'REPORTE SEPTIEMBRE IMROM'!N666</f>
        <v>0</v>
      </c>
      <c r="O666" s="55"/>
      <c r="P666" s="56"/>
      <c r="Q666" s="63">
        <f>+'REPORTE SEPTIEMBRE IMROM'!Q666</f>
        <v>0</v>
      </c>
      <c r="R666" s="33" t="str">
        <f>IF(M666=0,"",M666/'CED. GRAL POR REP. O MANTTO'!G672)</f>
        <v/>
      </c>
      <c r="S666" s="44" t="str">
        <f t="shared" si="30"/>
        <v/>
      </c>
    </row>
    <row r="667" spans="2:19" s="3" customFormat="1" ht="37.5" hidden="1" customHeight="1" x14ac:dyDescent="0.2">
      <c r="B667" s="37">
        <v>650</v>
      </c>
      <c r="C667" s="38" t="str">
        <f>IF('CED. GRAL POR REP. O MANTTO'!C673="","",'CED. GRAL POR REP. O MANTTO'!C673)</f>
        <v/>
      </c>
      <c r="D667" s="333" t="str">
        <f>IF('CED. GRAL POR REP. O MANTTO'!D673="","",'CED. GRAL POR REP. O MANTTO'!D673)</f>
        <v/>
      </c>
      <c r="E667" s="333"/>
      <c r="F667" s="38" t="str">
        <f>IF('CED. GRAL POR REP. O MANTTO'!E673="","",'CED. GRAL POR REP. O MANTTO'!E673)</f>
        <v/>
      </c>
      <c r="G667" s="67" t="str">
        <f>IF('CED. GRAL POR REP. O MANTTO'!F673="","",'CED. GRAL POR REP. O MANTTO'!F673)</f>
        <v/>
      </c>
      <c r="H667" s="92">
        <f>+'REPORTE SEPTIEMBRE IMROM'!M667</f>
        <v>0</v>
      </c>
      <c r="I667" s="39"/>
      <c r="J667" s="39"/>
      <c r="K667" s="39"/>
      <c r="L667" s="30">
        <f t="shared" si="31"/>
        <v>0</v>
      </c>
      <c r="M667" s="30">
        <f t="shared" si="32"/>
        <v>0</v>
      </c>
      <c r="N667" s="90">
        <f>+'REPORTE SEPTIEMBRE IMROM'!N667</f>
        <v>0</v>
      </c>
      <c r="O667" s="55"/>
      <c r="P667" s="56"/>
      <c r="Q667" s="63">
        <f>+'REPORTE SEPTIEMBRE IMROM'!Q667</f>
        <v>0</v>
      </c>
      <c r="R667" s="33" t="str">
        <f>IF(M667=0,"",M667/'CED. GRAL POR REP. O MANTTO'!G673)</f>
        <v/>
      </c>
      <c r="S667" s="44" t="str">
        <f t="shared" si="30"/>
        <v/>
      </c>
    </row>
    <row r="668" spans="2:19" s="3" customFormat="1" ht="37.5" hidden="1" customHeight="1" x14ac:dyDescent="0.2">
      <c r="B668" s="37">
        <v>651</v>
      </c>
      <c r="C668" s="38" t="str">
        <f>IF('CED. GRAL POR REP. O MANTTO'!C674="","",'CED. GRAL POR REP. O MANTTO'!C674)</f>
        <v/>
      </c>
      <c r="D668" s="333" t="str">
        <f>IF('CED. GRAL POR REP. O MANTTO'!D674="","",'CED. GRAL POR REP. O MANTTO'!D674)</f>
        <v/>
      </c>
      <c r="E668" s="333"/>
      <c r="F668" s="38" t="str">
        <f>IF('CED. GRAL POR REP. O MANTTO'!E674="","",'CED. GRAL POR REP. O MANTTO'!E674)</f>
        <v/>
      </c>
      <c r="G668" s="67" t="str">
        <f>IF('CED. GRAL POR REP. O MANTTO'!F674="","",'CED. GRAL POR REP. O MANTTO'!F674)</f>
        <v/>
      </c>
      <c r="H668" s="92">
        <f>+'REPORTE SEPTIEMBRE IMROM'!M668</f>
        <v>0</v>
      </c>
      <c r="I668" s="39"/>
      <c r="J668" s="39"/>
      <c r="K668" s="39"/>
      <c r="L668" s="30">
        <f t="shared" si="31"/>
        <v>0</v>
      </c>
      <c r="M668" s="30">
        <f t="shared" si="32"/>
        <v>0</v>
      </c>
      <c r="N668" s="90">
        <f>+'REPORTE SEPTIEMBRE IMROM'!N668</f>
        <v>0</v>
      </c>
      <c r="O668" s="55"/>
      <c r="P668" s="56"/>
      <c r="Q668" s="63">
        <f>+'REPORTE SEPTIEMBRE IMROM'!Q668</f>
        <v>0</v>
      </c>
      <c r="R668" s="33" t="str">
        <f>IF(M668=0,"",M668/'CED. GRAL POR REP. O MANTTO'!G674)</f>
        <v/>
      </c>
      <c r="S668" s="44" t="str">
        <f t="shared" si="30"/>
        <v/>
      </c>
    </row>
    <row r="669" spans="2:19" s="3" customFormat="1" ht="37.5" hidden="1" customHeight="1" x14ac:dyDescent="0.2">
      <c r="B669" s="37">
        <v>652</v>
      </c>
      <c r="C669" s="38" t="str">
        <f>IF('CED. GRAL POR REP. O MANTTO'!C675="","",'CED. GRAL POR REP. O MANTTO'!C675)</f>
        <v/>
      </c>
      <c r="D669" s="333" t="str">
        <f>IF('CED. GRAL POR REP. O MANTTO'!D675="","",'CED. GRAL POR REP. O MANTTO'!D675)</f>
        <v/>
      </c>
      <c r="E669" s="333"/>
      <c r="F669" s="38" t="str">
        <f>IF('CED. GRAL POR REP. O MANTTO'!E675="","",'CED. GRAL POR REP. O MANTTO'!E675)</f>
        <v/>
      </c>
      <c r="G669" s="67" t="str">
        <f>IF('CED. GRAL POR REP. O MANTTO'!F675="","",'CED. GRAL POR REP. O MANTTO'!F675)</f>
        <v/>
      </c>
      <c r="H669" s="92">
        <f>+'REPORTE SEPTIEMBRE IMROM'!M669</f>
        <v>0</v>
      </c>
      <c r="I669" s="39"/>
      <c r="J669" s="39"/>
      <c r="K669" s="39"/>
      <c r="L669" s="30">
        <f t="shared" si="31"/>
        <v>0</v>
      </c>
      <c r="M669" s="30">
        <f t="shared" si="32"/>
        <v>0</v>
      </c>
      <c r="N669" s="90">
        <f>+'REPORTE SEPTIEMBRE IMROM'!N669</f>
        <v>0</v>
      </c>
      <c r="O669" s="55"/>
      <c r="P669" s="56"/>
      <c r="Q669" s="63">
        <f>+'REPORTE SEPTIEMBRE IMROM'!Q669</f>
        <v>0</v>
      </c>
      <c r="R669" s="33" t="str">
        <f>IF(M669=0,"",M669/'CED. GRAL POR REP. O MANTTO'!G675)</f>
        <v/>
      </c>
      <c r="S669" s="44" t="str">
        <f t="shared" si="30"/>
        <v/>
      </c>
    </row>
    <row r="670" spans="2:19" s="3" customFormat="1" ht="37.5" hidden="1" customHeight="1" x14ac:dyDescent="0.2">
      <c r="B670" s="37">
        <v>653</v>
      </c>
      <c r="C670" s="38" t="str">
        <f>IF('CED. GRAL POR REP. O MANTTO'!C676="","",'CED. GRAL POR REP. O MANTTO'!C676)</f>
        <v/>
      </c>
      <c r="D670" s="333" t="str">
        <f>IF('CED. GRAL POR REP. O MANTTO'!D676="","",'CED. GRAL POR REP. O MANTTO'!D676)</f>
        <v/>
      </c>
      <c r="E670" s="333"/>
      <c r="F670" s="38" t="str">
        <f>IF('CED. GRAL POR REP. O MANTTO'!E676="","",'CED. GRAL POR REP. O MANTTO'!E676)</f>
        <v/>
      </c>
      <c r="G670" s="67" t="str">
        <f>IF('CED. GRAL POR REP. O MANTTO'!F676="","",'CED. GRAL POR REP. O MANTTO'!F676)</f>
        <v/>
      </c>
      <c r="H670" s="92">
        <f>+'REPORTE SEPTIEMBRE IMROM'!M670</f>
        <v>0</v>
      </c>
      <c r="I670" s="39"/>
      <c r="J670" s="39"/>
      <c r="K670" s="39"/>
      <c r="L670" s="30">
        <f t="shared" si="31"/>
        <v>0</v>
      </c>
      <c r="M670" s="30">
        <f t="shared" si="32"/>
        <v>0</v>
      </c>
      <c r="N670" s="90">
        <f>+'REPORTE SEPTIEMBRE IMROM'!N670</f>
        <v>0</v>
      </c>
      <c r="O670" s="55"/>
      <c r="P670" s="56"/>
      <c r="Q670" s="63">
        <f>+'REPORTE SEPTIEMBRE IMROM'!Q670</f>
        <v>0</v>
      </c>
      <c r="R670" s="33" t="str">
        <f>IF(M670=0,"",M670/'CED. GRAL POR REP. O MANTTO'!G676)</f>
        <v/>
      </c>
      <c r="S670" s="44" t="str">
        <f t="shared" si="30"/>
        <v/>
      </c>
    </row>
    <row r="671" spans="2:19" s="3" customFormat="1" ht="37.5" hidden="1" customHeight="1" x14ac:dyDescent="0.2">
      <c r="B671" s="37">
        <v>654</v>
      </c>
      <c r="C671" s="38" t="str">
        <f>IF('CED. GRAL POR REP. O MANTTO'!C677="","",'CED. GRAL POR REP. O MANTTO'!C677)</f>
        <v/>
      </c>
      <c r="D671" s="333" t="str">
        <f>IF('CED. GRAL POR REP. O MANTTO'!D677="","",'CED. GRAL POR REP. O MANTTO'!D677)</f>
        <v/>
      </c>
      <c r="E671" s="333"/>
      <c r="F671" s="38" t="str">
        <f>IF('CED. GRAL POR REP. O MANTTO'!E677="","",'CED. GRAL POR REP. O MANTTO'!E677)</f>
        <v/>
      </c>
      <c r="G671" s="67" t="str">
        <f>IF('CED. GRAL POR REP. O MANTTO'!F677="","",'CED. GRAL POR REP. O MANTTO'!F677)</f>
        <v/>
      </c>
      <c r="H671" s="92">
        <f>+'REPORTE SEPTIEMBRE IMROM'!M671</f>
        <v>0</v>
      </c>
      <c r="I671" s="39"/>
      <c r="J671" s="39"/>
      <c r="K671" s="39"/>
      <c r="L671" s="30">
        <f t="shared" si="31"/>
        <v>0</v>
      </c>
      <c r="M671" s="30">
        <f t="shared" si="32"/>
        <v>0</v>
      </c>
      <c r="N671" s="90">
        <f>+'REPORTE SEPTIEMBRE IMROM'!N671</f>
        <v>0</v>
      </c>
      <c r="O671" s="55"/>
      <c r="P671" s="56"/>
      <c r="Q671" s="63">
        <f>+'REPORTE SEPTIEMBRE IMROM'!Q671</f>
        <v>0</v>
      </c>
      <c r="R671" s="33" t="str">
        <f>IF(M671=0,"",M671/'CED. GRAL POR REP. O MANTTO'!G677)</f>
        <v/>
      </c>
      <c r="S671" s="44" t="str">
        <f t="shared" si="30"/>
        <v/>
      </c>
    </row>
    <row r="672" spans="2:19" s="3" customFormat="1" ht="37.5" hidden="1" customHeight="1" x14ac:dyDescent="0.2">
      <c r="B672" s="37">
        <v>655</v>
      </c>
      <c r="C672" s="38" t="str">
        <f>IF('CED. GRAL POR REP. O MANTTO'!C678="","",'CED. GRAL POR REP. O MANTTO'!C678)</f>
        <v/>
      </c>
      <c r="D672" s="333" t="str">
        <f>IF('CED. GRAL POR REP. O MANTTO'!D678="","",'CED. GRAL POR REP. O MANTTO'!D678)</f>
        <v/>
      </c>
      <c r="E672" s="333"/>
      <c r="F672" s="38" t="str">
        <f>IF('CED. GRAL POR REP. O MANTTO'!E678="","",'CED. GRAL POR REP. O MANTTO'!E678)</f>
        <v/>
      </c>
      <c r="G672" s="67" t="str">
        <f>IF('CED. GRAL POR REP. O MANTTO'!F678="","",'CED. GRAL POR REP. O MANTTO'!F678)</f>
        <v/>
      </c>
      <c r="H672" s="92">
        <f>+'REPORTE SEPTIEMBRE IMROM'!M672</f>
        <v>0</v>
      </c>
      <c r="I672" s="39"/>
      <c r="J672" s="39"/>
      <c r="K672" s="39"/>
      <c r="L672" s="30">
        <f t="shared" si="31"/>
        <v>0</v>
      </c>
      <c r="M672" s="30">
        <f t="shared" si="32"/>
        <v>0</v>
      </c>
      <c r="N672" s="90">
        <f>+'REPORTE SEPTIEMBRE IMROM'!N672</f>
        <v>0</v>
      </c>
      <c r="O672" s="55"/>
      <c r="P672" s="56"/>
      <c r="Q672" s="63">
        <f>+'REPORTE SEPTIEMBRE IMROM'!Q672</f>
        <v>0</v>
      </c>
      <c r="R672" s="33" t="str">
        <f>IF(M672=0,"",M672/'CED. GRAL POR REP. O MANTTO'!G678)</f>
        <v/>
      </c>
      <c r="S672" s="44" t="str">
        <f t="shared" si="30"/>
        <v/>
      </c>
    </row>
    <row r="673" spans="2:19" s="3" customFormat="1" ht="37.5" hidden="1" customHeight="1" x14ac:dyDescent="0.2">
      <c r="B673" s="37">
        <v>656</v>
      </c>
      <c r="C673" s="38" t="str">
        <f>IF('CED. GRAL POR REP. O MANTTO'!C679="","",'CED. GRAL POR REP. O MANTTO'!C679)</f>
        <v/>
      </c>
      <c r="D673" s="333" t="str">
        <f>IF('CED. GRAL POR REP. O MANTTO'!D679="","",'CED. GRAL POR REP. O MANTTO'!D679)</f>
        <v/>
      </c>
      <c r="E673" s="333"/>
      <c r="F673" s="38" t="str">
        <f>IF('CED. GRAL POR REP. O MANTTO'!E679="","",'CED. GRAL POR REP. O MANTTO'!E679)</f>
        <v/>
      </c>
      <c r="G673" s="67" t="str">
        <f>IF('CED. GRAL POR REP. O MANTTO'!F679="","",'CED. GRAL POR REP. O MANTTO'!F679)</f>
        <v/>
      </c>
      <c r="H673" s="92">
        <f>+'REPORTE SEPTIEMBRE IMROM'!M673</f>
        <v>0</v>
      </c>
      <c r="I673" s="39"/>
      <c r="J673" s="39"/>
      <c r="K673" s="39"/>
      <c r="L673" s="30">
        <f t="shared" si="31"/>
        <v>0</v>
      </c>
      <c r="M673" s="30">
        <f t="shared" si="32"/>
        <v>0</v>
      </c>
      <c r="N673" s="90">
        <f>+'REPORTE SEPTIEMBRE IMROM'!N673</f>
        <v>0</v>
      </c>
      <c r="O673" s="55"/>
      <c r="P673" s="56"/>
      <c r="Q673" s="63">
        <f>+'REPORTE SEPTIEMBRE IMROM'!Q673</f>
        <v>0</v>
      </c>
      <c r="R673" s="33" t="str">
        <f>IF(M673=0,"",M673/'CED. GRAL POR REP. O MANTTO'!G679)</f>
        <v/>
      </c>
      <c r="S673" s="44" t="str">
        <f t="shared" si="30"/>
        <v/>
      </c>
    </row>
    <row r="674" spans="2:19" s="3" customFormat="1" ht="37.5" hidden="1" customHeight="1" x14ac:dyDescent="0.2">
      <c r="B674" s="37">
        <v>657</v>
      </c>
      <c r="C674" s="38" t="str">
        <f>IF('CED. GRAL POR REP. O MANTTO'!C680="","",'CED. GRAL POR REP. O MANTTO'!C680)</f>
        <v/>
      </c>
      <c r="D674" s="333" t="str">
        <f>IF('CED. GRAL POR REP. O MANTTO'!D680="","",'CED. GRAL POR REP. O MANTTO'!D680)</f>
        <v/>
      </c>
      <c r="E674" s="333"/>
      <c r="F674" s="38" t="str">
        <f>IF('CED. GRAL POR REP. O MANTTO'!E680="","",'CED. GRAL POR REP. O MANTTO'!E680)</f>
        <v/>
      </c>
      <c r="G674" s="67" t="str">
        <f>IF('CED. GRAL POR REP. O MANTTO'!F680="","",'CED. GRAL POR REP. O MANTTO'!F680)</f>
        <v/>
      </c>
      <c r="H674" s="92">
        <f>+'REPORTE SEPTIEMBRE IMROM'!M674</f>
        <v>0</v>
      </c>
      <c r="I674" s="39"/>
      <c r="J674" s="39"/>
      <c r="K674" s="39"/>
      <c r="L674" s="30">
        <f t="shared" si="31"/>
        <v>0</v>
      </c>
      <c r="M674" s="30">
        <f t="shared" si="32"/>
        <v>0</v>
      </c>
      <c r="N674" s="90">
        <f>+'REPORTE SEPTIEMBRE IMROM'!N674</f>
        <v>0</v>
      </c>
      <c r="O674" s="55"/>
      <c r="P674" s="56"/>
      <c r="Q674" s="63">
        <f>+'REPORTE SEPTIEMBRE IMROM'!Q674</f>
        <v>0</v>
      </c>
      <c r="R674" s="33" t="str">
        <f>IF(M674=0,"",M674/'CED. GRAL POR REP. O MANTTO'!G680)</f>
        <v/>
      </c>
      <c r="S674" s="44" t="str">
        <f t="shared" si="30"/>
        <v/>
      </c>
    </row>
    <row r="675" spans="2:19" s="3" customFormat="1" ht="37.5" hidden="1" customHeight="1" x14ac:dyDescent="0.2">
      <c r="B675" s="37">
        <v>658</v>
      </c>
      <c r="C675" s="38" t="str">
        <f>IF('CED. GRAL POR REP. O MANTTO'!C681="","",'CED. GRAL POR REP. O MANTTO'!C681)</f>
        <v/>
      </c>
      <c r="D675" s="333" t="str">
        <f>IF('CED. GRAL POR REP. O MANTTO'!D681="","",'CED. GRAL POR REP. O MANTTO'!D681)</f>
        <v/>
      </c>
      <c r="E675" s="333"/>
      <c r="F675" s="38" t="str">
        <f>IF('CED. GRAL POR REP. O MANTTO'!E681="","",'CED. GRAL POR REP. O MANTTO'!E681)</f>
        <v/>
      </c>
      <c r="G675" s="67" t="str">
        <f>IF('CED. GRAL POR REP. O MANTTO'!F681="","",'CED. GRAL POR REP. O MANTTO'!F681)</f>
        <v/>
      </c>
      <c r="H675" s="92">
        <f>+'REPORTE SEPTIEMBRE IMROM'!M675</f>
        <v>0</v>
      </c>
      <c r="I675" s="39"/>
      <c r="J675" s="39"/>
      <c r="K675" s="39"/>
      <c r="L675" s="30">
        <f t="shared" si="31"/>
        <v>0</v>
      </c>
      <c r="M675" s="30">
        <f t="shared" si="32"/>
        <v>0</v>
      </c>
      <c r="N675" s="90">
        <f>+'REPORTE SEPTIEMBRE IMROM'!N675</f>
        <v>0</v>
      </c>
      <c r="O675" s="55"/>
      <c r="P675" s="56"/>
      <c r="Q675" s="63">
        <f>+'REPORTE SEPTIEMBRE IMROM'!Q675</f>
        <v>0</v>
      </c>
      <c r="R675" s="33" t="str">
        <f>IF(M675=0,"",M675/'CED. GRAL POR REP. O MANTTO'!G681)</f>
        <v/>
      </c>
      <c r="S675" s="44" t="str">
        <f t="shared" si="30"/>
        <v/>
      </c>
    </row>
    <row r="676" spans="2:19" s="3" customFormat="1" ht="37.5" hidden="1" customHeight="1" x14ac:dyDescent="0.2">
      <c r="B676" s="37">
        <v>659</v>
      </c>
      <c r="C676" s="38" t="str">
        <f>IF('CED. GRAL POR REP. O MANTTO'!C682="","",'CED. GRAL POR REP. O MANTTO'!C682)</f>
        <v/>
      </c>
      <c r="D676" s="333" t="str">
        <f>IF('CED. GRAL POR REP. O MANTTO'!D682="","",'CED. GRAL POR REP. O MANTTO'!D682)</f>
        <v/>
      </c>
      <c r="E676" s="333"/>
      <c r="F676" s="38" t="str">
        <f>IF('CED. GRAL POR REP. O MANTTO'!E682="","",'CED. GRAL POR REP. O MANTTO'!E682)</f>
        <v/>
      </c>
      <c r="G676" s="67" t="str">
        <f>IF('CED. GRAL POR REP. O MANTTO'!F682="","",'CED. GRAL POR REP. O MANTTO'!F682)</f>
        <v/>
      </c>
      <c r="H676" s="92">
        <f>+'REPORTE SEPTIEMBRE IMROM'!M676</f>
        <v>0</v>
      </c>
      <c r="I676" s="39"/>
      <c r="J676" s="39"/>
      <c r="K676" s="39"/>
      <c r="L676" s="30">
        <f t="shared" si="31"/>
        <v>0</v>
      </c>
      <c r="M676" s="30">
        <f t="shared" si="32"/>
        <v>0</v>
      </c>
      <c r="N676" s="90">
        <f>+'REPORTE SEPTIEMBRE IMROM'!N676</f>
        <v>0</v>
      </c>
      <c r="O676" s="55"/>
      <c r="P676" s="56"/>
      <c r="Q676" s="63">
        <f>+'REPORTE SEPTIEMBRE IMROM'!Q676</f>
        <v>0</v>
      </c>
      <c r="R676" s="33" t="str">
        <f>IF(M676=0,"",M676/'CED. GRAL POR REP. O MANTTO'!G682)</f>
        <v/>
      </c>
      <c r="S676" s="44" t="str">
        <f t="shared" si="30"/>
        <v/>
      </c>
    </row>
    <row r="677" spans="2:19" s="3" customFormat="1" ht="37.5" hidden="1" customHeight="1" x14ac:dyDescent="0.2">
      <c r="B677" s="37">
        <v>660</v>
      </c>
      <c r="C677" s="38" t="str">
        <f>IF('CED. GRAL POR REP. O MANTTO'!C683="","",'CED. GRAL POR REP. O MANTTO'!C683)</f>
        <v/>
      </c>
      <c r="D677" s="333" t="str">
        <f>IF('CED. GRAL POR REP. O MANTTO'!D683="","",'CED. GRAL POR REP. O MANTTO'!D683)</f>
        <v/>
      </c>
      <c r="E677" s="333"/>
      <c r="F677" s="38" t="str">
        <f>IF('CED. GRAL POR REP. O MANTTO'!E683="","",'CED. GRAL POR REP. O MANTTO'!E683)</f>
        <v/>
      </c>
      <c r="G677" s="67" t="str">
        <f>IF('CED. GRAL POR REP. O MANTTO'!F683="","",'CED. GRAL POR REP. O MANTTO'!F683)</f>
        <v/>
      </c>
      <c r="H677" s="92">
        <f>+'REPORTE SEPTIEMBRE IMROM'!M677</f>
        <v>0</v>
      </c>
      <c r="I677" s="39"/>
      <c r="J677" s="39"/>
      <c r="K677" s="39"/>
      <c r="L677" s="30">
        <f t="shared" si="31"/>
        <v>0</v>
      </c>
      <c r="M677" s="30">
        <f t="shared" si="32"/>
        <v>0</v>
      </c>
      <c r="N677" s="90">
        <f>+'REPORTE SEPTIEMBRE IMROM'!N677</f>
        <v>0</v>
      </c>
      <c r="O677" s="55"/>
      <c r="P677" s="56"/>
      <c r="Q677" s="63">
        <f>+'REPORTE SEPTIEMBRE IMROM'!Q677</f>
        <v>0</v>
      </c>
      <c r="R677" s="33" t="str">
        <f>IF(M677=0,"",M677/'CED. GRAL POR REP. O MANTTO'!G683)</f>
        <v/>
      </c>
      <c r="S677" s="44" t="str">
        <f t="shared" si="30"/>
        <v/>
      </c>
    </row>
    <row r="678" spans="2:19" s="3" customFormat="1" ht="37.5" hidden="1" customHeight="1" x14ac:dyDescent="0.2">
      <c r="B678" s="37">
        <v>661</v>
      </c>
      <c r="C678" s="38" t="str">
        <f>IF('CED. GRAL POR REP. O MANTTO'!C684="","",'CED. GRAL POR REP. O MANTTO'!C684)</f>
        <v/>
      </c>
      <c r="D678" s="333" t="str">
        <f>IF('CED. GRAL POR REP. O MANTTO'!D684="","",'CED. GRAL POR REP. O MANTTO'!D684)</f>
        <v/>
      </c>
      <c r="E678" s="333"/>
      <c r="F678" s="38" t="str">
        <f>IF('CED. GRAL POR REP. O MANTTO'!E684="","",'CED. GRAL POR REP. O MANTTO'!E684)</f>
        <v/>
      </c>
      <c r="G678" s="67" t="str">
        <f>IF('CED. GRAL POR REP. O MANTTO'!F684="","",'CED. GRAL POR REP. O MANTTO'!F684)</f>
        <v/>
      </c>
      <c r="H678" s="92">
        <f>+'REPORTE SEPTIEMBRE IMROM'!M678</f>
        <v>0</v>
      </c>
      <c r="I678" s="39"/>
      <c r="J678" s="39"/>
      <c r="K678" s="39"/>
      <c r="L678" s="30">
        <f t="shared" si="31"/>
        <v>0</v>
      </c>
      <c r="M678" s="30">
        <f t="shared" si="32"/>
        <v>0</v>
      </c>
      <c r="N678" s="90">
        <f>+'REPORTE SEPTIEMBRE IMROM'!N678</f>
        <v>0</v>
      </c>
      <c r="O678" s="55"/>
      <c r="P678" s="56"/>
      <c r="Q678" s="63">
        <f>+'REPORTE SEPTIEMBRE IMROM'!Q678</f>
        <v>0</v>
      </c>
      <c r="R678" s="33" t="str">
        <f>IF(M678=0,"",M678/'CED. GRAL POR REP. O MANTTO'!G684)</f>
        <v/>
      </c>
      <c r="S678" s="44" t="str">
        <f t="shared" si="30"/>
        <v/>
      </c>
    </row>
    <row r="679" spans="2:19" s="3" customFormat="1" ht="37.5" hidden="1" customHeight="1" x14ac:dyDescent="0.2">
      <c r="B679" s="37">
        <v>662</v>
      </c>
      <c r="C679" s="38" t="str">
        <f>IF('CED. GRAL POR REP. O MANTTO'!C685="","",'CED. GRAL POR REP. O MANTTO'!C685)</f>
        <v/>
      </c>
      <c r="D679" s="333" t="str">
        <f>IF('CED. GRAL POR REP. O MANTTO'!D685="","",'CED. GRAL POR REP. O MANTTO'!D685)</f>
        <v/>
      </c>
      <c r="E679" s="333"/>
      <c r="F679" s="38" t="str">
        <f>IF('CED. GRAL POR REP. O MANTTO'!E685="","",'CED. GRAL POR REP. O MANTTO'!E685)</f>
        <v/>
      </c>
      <c r="G679" s="67" t="str">
        <f>IF('CED. GRAL POR REP. O MANTTO'!F685="","",'CED. GRAL POR REP. O MANTTO'!F685)</f>
        <v/>
      </c>
      <c r="H679" s="92">
        <f>+'REPORTE SEPTIEMBRE IMROM'!M679</f>
        <v>0</v>
      </c>
      <c r="I679" s="39"/>
      <c r="J679" s="39"/>
      <c r="K679" s="39"/>
      <c r="L679" s="30">
        <f t="shared" si="31"/>
        <v>0</v>
      </c>
      <c r="M679" s="30">
        <f t="shared" si="32"/>
        <v>0</v>
      </c>
      <c r="N679" s="90">
        <f>+'REPORTE SEPTIEMBRE IMROM'!N679</f>
        <v>0</v>
      </c>
      <c r="O679" s="55"/>
      <c r="P679" s="56"/>
      <c r="Q679" s="63">
        <f>+'REPORTE SEPTIEMBRE IMROM'!Q679</f>
        <v>0</v>
      </c>
      <c r="R679" s="33" t="str">
        <f>IF(M679=0,"",M679/'CED. GRAL POR REP. O MANTTO'!G685)</f>
        <v/>
      </c>
      <c r="S679" s="44" t="str">
        <f t="shared" si="30"/>
        <v/>
      </c>
    </row>
    <row r="680" spans="2:19" s="3" customFormat="1" ht="37.5" hidden="1" customHeight="1" x14ac:dyDescent="0.2">
      <c r="B680" s="37">
        <v>663</v>
      </c>
      <c r="C680" s="38" t="str">
        <f>IF('CED. GRAL POR REP. O MANTTO'!C686="","",'CED. GRAL POR REP. O MANTTO'!C686)</f>
        <v/>
      </c>
      <c r="D680" s="333" t="str">
        <f>IF('CED. GRAL POR REP. O MANTTO'!D686="","",'CED. GRAL POR REP. O MANTTO'!D686)</f>
        <v/>
      </c>
      <c r="E680" s="333"/>
      <c r="F680" s="38" t="str">
        <f>IF('CED. GRAL POR REP. O MANTTO'!E686="","",'CED. GRAL POR REP. O MANTTO'!E686)</f>
        <v/>
      </c>
      <c r="G680" s="67" t="str">
        <f>IF('CED. GRAL POR REP. O MANTTO'!F686="","",'CED. GRAL POR REP. O MANTTO'!F686)</f>
        <v/>
      </c>
      <c r="H680" s="92">
        <f>+'REPORTE SEPTIEMBRE IMROM'!M680</f>
        <v>0</v>
      </c>
      <c r="I680" s="39"/>
      <c r="J680" s="39"/>
      <c r="K680" s="39"/>
      <c r="L680" s="30">
        <f t="shared" si="31"/>
        <v>0</v>
      </c>
      <c r="M680" s="30">
        <f t="shared" si="32"/>
        <v>0</v>
      </c>
      <c r="N680" s="90">
        <f>+'REPORTE SEPTIEMBRE IMROM'!N680</f>
        <v>0</v>
      </c>
      <c r="O680" s="55"/>
      <c r="P680" s="56"/>
      <c r="Q680" s="63">
        <f>+'REPORTE SEPTIEMBRE IMROM'!Q680</f>
        <v>0</v>
      </c>
      <c r="R680" s="33" t="str">
        <f>IF(M680=0,"",M680/'CED. GRAL POR REP. O MANTTO'!G686)</f>
        <v/>
      </c>
      <c r="S680" s="44" t="str">
        <f t="shared" si="30"/>
        <v/>
      </c>
    </row>
    <row r="681" spans="2:19" s="3" customFormat="1" ht="37.5" hidden="1" customHeight="1" x14ac:dyDescent="0.2">
      <c r="B681" s="37">
        <v>664</v>
      </c>
      <c r="C681" s="38" t="str">
        <f>IF('CED. GRAL POR REP. O MANTTO'!C687="","",'CED. GRAL POR REP. O MANTTO'!C687)</f>
        <v/>
      </c>
      <c r="D681" s="333" t="str">
        <f>IF('CED. GRAL POR REP. O MANTTO'!D687="","",'CED. GRAL POR REP. O MANTTO'!D687)</f>
        <v/>
      </c>
      <c r="E681" s="333"/>
      <c r="F681" s="38" t="str">
        <f>IF('CED. GRAL POR REP. O MANTTO'!E687="","",'CED. GRAL POR REP. O MANTTO'!E687)</f>
        <v/>
      </c>
      <c r="G681" s="67" t="str">
        <f>IF('CED. GRAL POR REP. O MANTTO'!F687="","",'CED. GRAL POR REP. O MANTTO'!F687)</f>
        <v/>
      </c>
      <c r="H681" s="92">
        <f>+'REPORTE SEPTIEMBRE IMROM'!M681</f>
        <v>0</v>
      </c>
      <c r="I681" s="39"/>
      <c r="J681" s="39"/>
      <c r="K681" s="39"/>
      <c r="L681" s="30">
        <f t="shared" si="31"/>
        <v>0</v>
      </c>
      <c r="M681" s="30">
        <f t="shared" si="32"/>
        <v>0</v>
      </c>
      <c r="N681" s="90">
        <f>+'REPORTE SEPTIEMBRE IMROM'!N681</f>
        <v>0</v>
      </c>
      <c r="O681" s="55"/>
      <c r="P681" s="56"/>
      <c r="Q681" s="63">
        <f>+'REPORTE SEPTIEMBRE IMROM'!Q681</f>
        <v>0</v>
      </c>
      <c r="R681" s="33" t="str">
        <f>IF(M681=0,"",M681/'CED. GRAL POR REP. O MANTTO'!G687)</f>
        <v/>
      </c>
      <c r="S681" s="44" t="str">
        <f t="shared" si="30"/>
        <v/>
      </c>
    </row>
    <row r="682" spans="2:19" s="3" customFormat="1" ht="37.5" hidden="1" customHeight="1" x14ac:dyDescent="0.2">
      <c r="B682" s="37">
        <v>665</v>
      </c>
      <c r="C682" s="38" t="str">
        <f>IF('CED. GRAL POR REP. O MANTTO'!C688="","",'CED. GRAL POR REP. O MANTTO'!C688)</f>
        <v/>
      </c>
      <c r="D682" s="333" t="str">
        <f>IF('CED. GRAL POR REP. O MANTTO'!D688="","",'CED. GRAL POR REP. O MANTTO'!D688)</f>
        <v/>
      </c>
      <c r="E682" s="333"/>
      <c r="F682" s="38" t="str">
        <f>IF('CED. GRAL POR REP. O MANTTO'!E688="","",'CED. GRAL POR REP. O MANTTO'!E688)</f>
        <v/>
      </c>
      <c r="G682" s="67" t="str">
        <f>IF('CED. GRAL POR REP. O MANTTO'!F688="","",'CED. GRAL POR REP. O MANTTO'!F688)</f>
        <v/>
      </c>
      <c r="H682" s="92">
        <f>+'REPORTE SEPTIEMBRE IMROM'!M682</f>
        <v>0</v>
      </c>
      <c r="I682" s="39"/>
      <c r="J682" s="39"/>
      <c r="K682" s="39"/>
      <c r="L682" s="30">
        <f t="shared" si="31"/>
        <v>0</v>
      </c>
      <c r="M682" s="30">
        <f t="shared" si="32"/>
        <v>0</v>
      </c>
      <c r="N682" s="90">
        <f>+'REPORTE SEPTIEMBRE IMROM'!N682</f>
        <v>0</v>
      </c>
      <c r="O682" s="55"/>
      <c r="P682" s="56"/>
      <c r="Q682" s="63">
        <f>+'REPORTE SEPTIEMBRE IMROM'!Q682</f>
        <v>0</v>
      </c>
      <c r="R682" s="33" t="str">
        <f>IF(M682=0,"",M682/'CED. GRAL POR REP. O MANTTO'!G688)</f>
        <v/>
      </c>
      <c r="S682" s="44" t="str">
        <f t="shared" si="30"/>
        <v/>
      </c>
    </row>
    <row r="683" spans="2:19" s="3" customFormat="1" ht="37.5" hidden="1" customHeight="1" x14ac:dyDescent="0.2">
      <c r="B683" s="37">
        <v>666</v>
      </c>
      <c r="C683" s="38" t="str">
        <f>IF('CED. GRAL POR REP. O MANTTO'!C689="","",'CED. GRAL POR REP. O MANTTO'!C689)</f>
        <v/>
      </c>
      <c r="D683" s="333" t="str">
        <f>IF('CED. GRAL POR REP. O MANTTO'!D689="","",'CED. GRAL POR REP. O MANTTO'!D689)</f>
        <v/>
      </c>
      <c r="E683" s="333"/>
      <c r="F683" s="38" t="str">
        <f>IF('CED. GRAL POR REP. O MANTTO'!E689="","",'CED. GRAL POR REP. O MANTTO'!E689)</f>
        <v/>
      </c>
      <c r="G683" s="67" t="str">
        <f>IF('CED. GRAL POR REP. O MANTTO'!F689="","",'CED. GRAL POR REP. O MANTTO'!F689)</f>
        <v/>
      </c>
      <c r="H683" s="92">
        <f>+'REPORTE SEPTIEMBRE IMROM'!M683</f>
        <v>0</v>
      </c>
      <c r="I683" s="39"/>
      <c r="J683" s="39"/>
      <c r="K683" s="39"/>
      <c r="L683" s="30">
        <f t="shared" si="31"/>
        <v>0</v>
      </c>
      <c r="M683" s="30">
        <f t="shared" si="32"/>
        <v>0</v>
      </c>
      <c r="N683" s="90">
        <f>+'REPORTE SEPTIEMBRE IMROM'!N683</f>
        <v>0</v>
      </c>
      <c r="O683" s="55"/>
      <c r="P683" s="56"/>
      <c r="Q683" s="63">
        <f>+'REPORTE SEPTIEMBRE IMROM'!Q683</f>
        <v>0</v>
      </c>
      <c r="R683" s="33" t="str">
        <f>IF(M683=0,"",M683/'CED. GRAL POR REP. O MANTTO'!G689)</f>
        <v/>
      </c>
      <c r="S683" s="44" t="str">
        <f t="shared" si="30"/>
        <v/>
      </c>
    </row>
    <row r="684" spans="2:19" s="3" customFormat="1" ht="37.5" hidden="1" customHeight="1" x14ac:dyDescent="0.2">
      <c r="B684" s="37">
        <v>667</v>
      </c>
      <c r="C684" s="38" t="str">
        <f>IF('CED. GRAL POR REP. O MANTTO'!C690="","",'CED. GRAL POR REP. O MANTTO'!C690)</f>
        <v/>
      </c>
      <c r="D684" s="333" t="str">
        <f>IF('CED. GRAL POR REP. O MANTTO'!D690="","",'CED. GRAL POR REP. O MANTTO'!D690)</f>
        <v/>
      </c>
      <c r="E684" s="333"/>
      <c r="F684" s="38" t="str">
        <f>IF('CED. GRAL POR REP. O MANTTO'!E690="","",'CED. GRAL POR REP. O MANTTO'!E690)</f>
        <v/>
      </c>
      <c r="G684" s="67" t="str">
        <f>IF('CED. GRAL POR REP. O MANTTO'!F690="","",'CED. GRAL POR REP. O MANTTO'!F690)</f>
        <v/>
      </c>
      <c r="H684" s="92">
        <f>+'REPORTE SEPTIEMBRE IMROM'!M684</f>
        <v>0</v>
      </c>
      <c r="I684" s="39"/>
      <c r="J684" s="39"/>
      <c r="K684" s="39"/>
      <c r="L684" s="30">
        <f t="shared" si="31"/>
        <v>0</v>
      </c>
      <c r="M684" s="30">
        <f t="shared" si="32"/>
        <v>0</v>
      </c>
      <c r="N684" s="90">
        <f>+'REPORTE SEPTIEMBRE IMROM'!N684</f>
        <v>0</v>
      </c>
      <c r="O684" s="55"/>
      <c r="P684" s="56"/>
      <c r="Q684" s="63">
        <f>+'REPORTE SEPTIEMBRE IMROM'!Q684</f>
        <v>0</v>
      </c>
      <c r="R684" s="33" t="str">
        <f>IF(M684=0,"",M684/'CED. GRAL POR REP. O MANTTO'!G690)</f>
        <v/>
      </c>
      <c r="S684" s="44" t="str">
        <f t="shared" si="30"/>
        <v/>
      </c>
    </row>
    <row r="685" spans="2:19" s="3" customFormat="1" ht="37.5" hidden="1" customHeight="1" x14ac:dyDescent="0.2">
      <c r="B685" s="37">
        <v>668</v>
      </c>
      <c r="C685" s="38" t="str">
        <f>IF('CED. GRAL POR REP. O MANTTO'!C691="","",'CED. GRAL POR REP. O MANTTO'!C691)</f>
        <v/>
      </c>
      <c r="D685" s="333" t="str">
        <f>IF('CED. GRAL POR REP. O MANTTO'!D691="","",'CED. GRAL POR REP. O MANTTO'!D691)</f>
        <v/>
      </c>
      <c r="E685" s="333"/>
      <c r="F685" s="38" t="str">
        <f>IF('CED. GRAL POR REP. O MANTTO'!E691="","",'CED. GRAL POR REP. O MANTTO'!E691)</f>
        <v/>
      </c>
      <c r="G685" s="67" t="str">
        <f>IF('CED. GRAL POR REP. O MANTTO'!F691="","",'CED. GRAL POR REP. O MANTTO'!F691)</f>
        <v/>
      </c>
      <c r="H685" s="92">
        <f>+'REPORTE SEPTIEMBRE IMROM'!M685</f>
        <v>0</v>
      </c>
      <c r="I685" s="39"/>
      <c r="J685" s="39"/>
      <c r="K685" s="39"/>
      <c r="L685" s="30">
        <f t="shared" si="31"/>
        <v>0</v>
      </c>
      <c r="M685" s="30">
        <f t="shared" si="32"/>
        <v>0</v>
      </c>
      <c r="N685" s="90">
        <f>+'REPORTE SEPTIEMBRE IMROM'!N685</f>
        <v>0</v>
      </c>
      <c r="O685" s="55"/>
      <c r="P685" s="56"/>
      <c r="Q685" s="63">
        <f>+'REPORTE SEPTIEMBRE IMROM'!Q685</f>
        <v>0</v>
      </c>
      <c r="R685" s="33" t="str">
        <f>IF(M685=0,"",M685/'CED. GRAL POR REP. O MANTTO'!G691)</f>
        <v/>
      </c>
      <c r="S685" s="44" t="str">
        <f t="shared" si="30"/>
        <v/>
      </c>
    </row>
    <row r="686" spans="2:19" s="3" customFormat="1" ht="37.5" hidden="1" customHeight="1" x14ac:dyDescent="0.2">
      <c r="B686" s="37">
        <v>669</v>
      </c>
      <c r="C686" s="38" t="str">
        <f>IF('CED. GRAL POR REP. O MANTTO'!C692="","",'CED. GRAL POR REP. O MANTTO'!C692)</f>
        <v/>
      </c>
      <c r="D686" s="333" t="str">
        <f>IF('CED. GRAL POR REP. O MANTTO'!D692="","",'CED. GRAL POR REP. O MANTTO'!D692)</f>
        <v/>
      </c>
      <c r="E686" s="333"/>
      <c r="F686" s="38" t="str">
        <f>IF('CED. GRAL POR REP. O MANTTO'!E692="","",'CED. GRAL POR REP. O MANTTO'!E692)</f>
        <v/>
      </c>
      <c r="G686" s="67" t="str">
        <f>IF('CED. GRAL POR REP. O MANTTO'!F692="","",'CED. GRAL POR REP. O MANTTO'!F692)</f>
        <v/>
      </c>
      <c r="H686" s="92">
        <f>+'REPORTE SEPTIEMBRE IMROM'!M686</f>
        <v>0</v>
      </c>
      <c r="I686" s="39"/>
      <c r="J686" s="39"/>
      <c r="K686" s="39"/>
      <c r="L686" s="30">
        <f t="shared" si="31"/>
        <v>0</v>
      </c>
      <c r="M686" s="30">
        <f t="shared" si="32"/>
        <v>0</v>
      </c>
      <c r="N686" s="90">
        <f>+'REPORTE SEPTIEMBRE IMROM'!N686</f>
        <v>0</v>
      </c>
      <c r="O686" s="55"/>
      <c r="P686" s="56"/>
      <c r="Q686" s="63">
        <f>+'REPORTE SEPTIEMBRE IMROM'!Q686</f>
        <v>0</v>
      </c>
      <c r="R686" s="33" t="str">
        <f>IF(M686=0,"",M686/'CED. GRAL POR REP. O MANTTO'!G692)</f>
        <v/>
      </c>
      <c r="S686" s="44" t="str">
        <f t="shared" si="30"/>
        <v/>
      </c>
    </row>
    <row r="687" spans="2:19" s="3" customFormat="1" ht="37.5" hidden="1" customHeight="1" x14ac:dyDescent="0.2">
      <c r="B687" s="37">
        <v>670</v>
      </c>
      <c r="C687" s="38" t="str">
        <f>IF('CED. GRAL POR REP. O MANTTO'!C693="","",'CED. GRAL POR REP. O MANTTO'!C693)</f>
        <v/>
      </c>
      <c r="D687" s="333" t="str">
        <f>IF('CED. GRAL POR REP. O MANTTO'!D693="","",'CED. GRAL POR REP. O MANTTO'!D693)</f>
        <v/>
      </c>
      <c r="E687" s="333"/>
      <c r="F687" s="38" t="str">
        <f>IF('CED. GRAL POR REP. O MANTTO'!E693="","",'CED. GRAL POR REP. O MANTTO'!E693)</f>
        <v/>
      </c>
      <c r="G687" s="67" t="str">
        <f>IF('CED. GRAL POR REP. O MANTTO'!F693="","",'CED. GRAL POR REP. O MANTTO'!F693)</f>
        <v/>
      </c>
      <c r="H687" s="92">
        <f>+'REPORTE SEPTIEMBRE IMROM'!M687</f>
        <v>0</v>
      </c>
      <c r="I687" s="39"/>
      <c r="J687" s="39"/>
      <c r="K687" s="39"/>
      <c r="L687" s="30">
        <f t="shared" si="31"/>
        <v>0</v>
      </c>
      <c r="M687" s="30">
        <f t="shared" si="32"/>
        <v>0</v>
      </c>
      <c r="N687" s="90">
        <f>+'REPORTE SEPTIEMBRE IMROM'!N687</f>
        <v>0</v>
      </c>
      <c r="O687" s="55"/>
      <c r="P687" s="56"/>
      <c r="Q687" s="63">
        <f>+'REPORTE SEPTIEMBRE IMROM'!Q687</f>
        <v>0</v>
      </c>
      <c r="R687" s="33" t="str">
        <f>IF(M687=0,"",M687/'CED. GRAL POR REP. O MANTTO'!G693)</f>
        <v/>
      </c>
      <c r="S687" s="44" t="str">
        <f t="shared" si="30"/>
        <v/>
      </c>
    </row>
    <row r="688" spans="2:19" s="3" customFormat="1" ht="37.5" hidden="1" customHeight="1" x14ac:dyDescent="0.2">
      <c r="B688" s="37">
        <v>671</v>
      </c>
      <c r="C688" s="38" t="str">
        <f>IF('CED. GRAL POR REP. O MANTTO'!C694="","",'CED. GRAL POR REP. O MANTTO'!C694)</f>
        <v/>
      </c>
      <c r="D688" s="333" t="str">
        <f>IF('CED. GRAL POR REP. O MANTTO'!D694="","",'CED. GRAL POR REP. O MANTTO'!D694)</f>
        <v/>
      </c>
      <c r="E688" s="333"/>
      <c r="F688" s="38" t="str">
        <f>IF('CED. GRAL POR REP. O MANTTO'!E694="","",'CED. GRAL POR REP. O MANTTO'!E694)</f>
        <v/>
      </c>
      <c r="G688" s="67" t="str">
        <f>IF('CED. GRAL POR REP. O MANTTO'!F694="","",'CED. GRAL POR REP. O MANTTO'!F694)</f>
        <v/>
      </c>
      <c r="H688" s="92">
        <f>+'REPORTE SEPTIEMBRE IMROM'!M688</f>
        <v>0</v>
      </c>
      <c r="I688" s="39"/>
      <c r="J688" s="39"/>
      <c r="K688" s="39"/>
      <c r="L688" s="30">
        <f t="shared" si="31"/>
        <v>0</v>
      </c>
      <c r="M688" s="30">
        <f t="shared" si="32"/>
        <v>0</v>
      </c>
      <c r="N688" s="90">
        <f>+'REPORTE SEPTIEMBRE IMROM'!N688</f>
        <v>0</v>
      </c>
      <c r="O688" s="55"/>
      <c r="P688" s="56"/>
      <c r="Q688" s="63">
        <f>+'REPORTE SEPTIEMBRE IMROM'!Q688</f>
        <v>0</v>
      </c>
      <c r="R688" s="33" t="str">
        <f>IF(M688=0,"",M688/'CED. GRAL POR REP. O MANTTO'!G694)</f>
        <v/>
      </c>
      <c r="S688" s="44" t="str">
        <f t="shared" si="30"/>
        <v/>
      </c>
    </row>
    <row r="689" spans="2:19" s="3" customFormat="1" ht="37.5" hidden="1" customHeight="1" x14ac:dyDescent="0.2">
      <c r="B689" s="37">
        <v>672</v>
      </c>
      <c r="C689" s="38" t="str">
        <f>IF('CED. GRAL POR REP. O MANTTO'!C695="","",'CED. GRAL POR REP. O MANTTO'!C695)</f>
        <v/>
      </c>
      <c r="D689" s="333" t="str">
        <f>IF('CED. GRAL POR REP. O MANTTO'!D695="","",'CED. GRAL POR REP. O MANTTO'!D695)</f>
        <v/>
      </c>
      <c r="E689" s="333"/>
      <c r="F689" s="38" t="str">
        <f>IF('CED. GRAL POR REP. O MANTTO'!E695="","",'CED. GRAL POR REP. O MANTTO'!E695)</f>
        <v/>
      </c>
      <c r="G689" s="67" t="str">
        <f>IF('CED. GRAL POR REP. O MANTTO'!F695="","",'CED. GRAL POR REP. O MANTTO'!F695)</f>
        <v/>
      </c>
      <c r="H689" s="92">
        <f>+'REPORTE SEPTIEMBRE IMROM'!M689</f>
        <v>0</v>
      </c>
      <c r="I689" s="39"/>
      <c r="J689" s="39"/>
      <c r="K689" s="39"/>
      <c r="L689" s="30">
        <f t="shared" si="31"/>
        <v>0</v>
      </c>
      <c r="M689" s="30">
        <f t="shared" si="32"/>
        <v>0</v>
      </c>
      <c r="N689" s="90">
        <f>+'REPORTE SEPTIEMBRE IMROM'!N689</f>
        <v>0</v>
      </c>
      <c r="O689" s="55"/>
      <c r="P689" s="56"/>
      <c r="Q689" s="63">
        <f>+'REPORTE SEPTIEMBRE IMROM'!Q689</f>
        <v>0</v>
      </c>
      <c r="R689" s="33" t="str">
        <f>IF(M689=0,"",M689/'CED. GRAL POR REP. O MANTTO'!G695)</f>
        <v/>
      </c>
      <c r="S689" s="44" t="str">
        <f t="shared" si="30"/>
        <v/>
      </c>
    </row>
    <row r="690" spans="2:19" s="3" customFormat="1" ht="37.5" hidden="1" customHeight="1" x14ac:dyDescent="0.2">
      <c r="B690" s="37">
        <v>673</v>
      </c>
      <c r="C690" s="38" t="str">
        <f>IF('CED. GRAL POR REP. O MANTTO'!C696="","",'CED. GRAL POR REP. O MANTTO'!C696)</f>
        <v/>
      </c>
      <c r="D690" s="333" t="str">
        <f>IF('CED. GRAL POR REP. O MANTTO'!D696="","",'CED. GRAL POR REP. O MANTTO'!D696)</f>
        <v/>
      </c>
      <c r="E690" s="333"/>
      <c r="F690" s="38" t="str">
        <f>IF('CED. GRAL POR REP. O MANTTO'!E696="","",'CED. GRAL POR REP. O MANTTO'!E696)</f>
        <v/>
      </c>
      <c r="G690" s="67" t="str">
        <f>IF('CED. GRAL POR REP. O MANTTO'!F696="","",'CED. GRAL POR REP. O MANTTO'!F696)</f>
        <v/>
      </c>
      <c r="H690" s="92">
        <f>+'REPORTE SEPTIEMBRE IMROM'!M690</f>
        <v>0</v>
      </c>
      <c r="I690" s="39"/>
      <c r="J690" s="39"/>
      <c r="K690" s="39"/>
      <c r="L690" s="30">
        <f t="shared" si="31"/>
        <v>0</v>
      </c>
      <c r="M690" s="30">
        <f t="shared" si="32"/>
        <v>0</v>
      </c>
      <c r="N690" s="90">
        <f>+'REPORTE SEPTIEMBRE IMROM'!N690</f>
        <v>0</v>
      </c>
      <c r="O690" s="55"/>
      <c r="P690" s="56"/>
      <c r="Q690" s="63">
        <f>+'REPORTE SEPTIEMBRE IMROM'!Q690</f>
        <v>0</v>
      </c>
      <c r="R690" s="33" t="str">
        <f>IF(M690=0,"",M690/'CED. GRAL POR REP. O MANTTO'!G696)</f>
        <v/>
      </c>
      <c r="S690" s="44" t="str">
        <f t="shared" si="30"/>
        <v/>
      </c>
    </row>
    <row r="691" spans="2:19" s="3" customFormat="1" ht="37.5" hidden="1" customHeight="1" x14ac:dyDescent="0.2">
      <c r="B691" s="37">
        <v>674</v>
      </c>
      <c r="C691" s="38" t="str">
        <f>IF('CED. GRAL POR REP. O MANTTO'!C697="","",'CED. GRAL POR REP. O MANTTO'!C697)</f>
        <v/>
      </c>
      <c r="D691" s="333" t="str">
        <f>IF('CED. GRAL POR REP. O MANTTO'!D697="","",'CED. GRAL POR REP. O MANTTO'!D697)</f>
        <v/>
      </c>
      <c r="E691" s="333"/>
      <c r="F691" s="38" t="str">
        <f>IF('CED. GRAL POR REP. O MANTTO'!E697="","",'CED. GRAL POR REP. O MANTTO'!E697)</f>
        <v/>
      </c>
      <c r="G691" s="67" t="str">
        <f>IF('CED. GRAL POR REP. O MANTTO'!F697="","",'CED. GRAL POR REP. O MANTTO'!F697)</f>
        <v/>
      </c>
      <c r="H691" s="92">
        <f>+'REPORTE SEPTIEMBRE IMROM'!M691</f>
        <v>0</v>
      </c>
      <c r="I691" s="39"/>
      <c r="J691" s="39"/>
      <c r="K691" s="39"/>
      <c r="L691" s="30">
        <f t="shared" si="31"/>
        <v>0</v>
      </c>
      <c r="M691" s="30">
        <f t="shared" si="32"/>
        <v>0</v>
      </c>
      <c r="N691" s="90">
        <f>+'REPORTE SEPTIEMBRE IMROM'!N691</f>
        <v>0</v>
      </c>
      <c r="O691" s="55"/>
      <c r="P691" s="56"/>
      <c r="Q691" s="63">
        <f>+'REPORTE SEPTIEMBRE IMROM'!Q691</f>
        <v>0</v>
      </c>
      <c r="R691" s="33" t="str">
        <f>IF(M691=0,"",M691/'CED. GRAL POR REP. O MANTTO'!G697)</f>
        <v/>
      </c>
      <c r="S691" s="44" t="str">
        <f t="shared" si="30"/>
        <v/>
      </c>
    </row>
    <row r="692" spans="2:19" s="3" customFormat="1" ht="37.5" hidden="1" customHeight="1" x14ac:dyDescent="0.2">
      <c r="B692" s="37">
        <v>675</v>
      </c>
      <c r="C692" s="38" t="str">
        <f>IF('CED. GRAL POR REP. O MANTTO'!C698="","",'CED. GRAL POR REP. O MANTTO'!C698)</f>
        <v/>
      </c>
      <c r="D692" s="333" t="str">
        <f>IF('CED. GRAL POR REP. O MANTTO'!D698="","",'CED. GRAL POR REP. O MANTTO'!D698)</f>
        <v/>
      </c>
      <c r="E692" s="333"/>
      <c r="F692" s="38" t="str">
        <f>IF('CED. GRAL POR REP. O MANTTO'!E698="","",'CED. GRAL POR REP. O MANTTO'!E698)</f>
        <v/>
      </c>
      <c r="G692" s="67" t="str">
        <f>IF('CED. GRAL POR REP. O MANTTO'!F698="","",'CED. GRAL POR REP. O MANTTO'!F698)</f>
        <v/>
      </c>
      <c r="H692" s="92">
        <f>+'REPORTE SEPTIEMBRE IMROM'!M692</f>
        <v>0</v>
      </c>
      <c r="I692" s="39"/>
      <c r="J692" s="39"/>
      <c r="K692" s="39"/>
      <c r="L692" s="30">
        <f t="shared" si="31"/>
        <v>0</v>
      </c>
      <c r="M692" s="30">
        <f t="shared" si="32"/>
        <v>0</v>
      </c>
      <c r="N692" s="90">
        <f>+'REPORTE SEPTIEMBRE IMROM'!N692</f>
        <v>0</v>
      </c>
      <c r="O692" s="55"/>
      <c r="P692" s="56"/>
      <c r="Q692" s="63">
        <f>+'REPORTE SEPTIEMBRE IMROM'!Q692</f>
        <v>0</v>
      </c>
      <c r="R692" s="33" t="str">
        <f>IF(M692=0,"",M692/'CED. GRAL POR REP. O MANTTO'!G698)</f>
        <v/>
      </c>
      <c r="S692" s="44" t="str">
        <f t="shared" si="30"/>
        <v/>
      </c>
    </row>
    <row r="693" spans="2:19" s="3" customFormat="1" ht="37.5" hidden="1" customHeight="1" x14ac:dyDescent="0.2">
      <c r="B693" s="37">
        <v>676</v>
      </c>
      <c r="C693" s="38" t="str">
        <f>IF('CED. GRAL POR REP. O MANTTO'!C699="","",'CED. GRAL POR REP. O MANTTO'!C699)</f>
        <v/>
      </c>
      <c r="D693" s="333" t="str">
        <f>IF('CED. GRAL POR REP. O MANTTO'!D699="","",'CED. GRAL POR REP. O MANTTO'!D699)</f>
        <v/>
      </c>
      <c r="E693" s="333"/>
      <c r="F693" s="38" t="str">
        <f>IF('CED. GRAL POR REP. O MANTTO'!E699="","",'CED. GRAL POR REP. O MANTTO'!E699)</f>
        <v/>
      </c>
      <c r="G693" s="67" t="str">
        <f>IF('CED. GRAL POR REP. O MANTTO'!F699="","",'CED. GRAL POR REP. O MANTTO'!F699)</f>
        <v/>
      </c>
      <c r="H693" s="92">
        <f>+'REPORTE SEPTIEMBRE IMROM'!M693</f>
        <v>0</v>
      </c>
      <c r="I693" s="39"/>
      <c r="J693" s="39"/>
      <c r="K693" s="39"/>
      <c r="L693" s="30">
        <f t="shared" si="31"/>
        <v>0</v>
      </c>
      <c r="M693" s="30">
        <f t="shared" si="32"/>
        <v>0</v>
      </c>
      <c r="N693" s="90">
        <f>+'REPORTE SEPTIEMBRE IMROM'!N693</f>
        <v>0</v>
      </c>
      <c r="O693" s="55"/>
      <c r="P693" s="56"/>
      <c r="Q693" s="63">
        <f>+'REPORTE SEPTIEMBRE IMROM'!Q693</f>
        <v>0</v>
      </c>
      <c r="R693" s="33" t="str">
        <f>IF(M693=0,"",M693/'CED. GRAL POR REP. O MANTTO'!G699)</f>
        <v/>
      </c>
      <c r="S693" s="44" t="str">
        <f t="shared" si="30"/>
        <v/>
      </c>
    </row>
    <row r="694" spans="2:19" s="3" customFormat="1" ht="37.5" hidden="1" customHeight="1" x14ac:dyDescent="0.2">
      <c r="B694" s="37">
        <v>677</v>
      </c>
      <c r="C694" s="38" t="str">
        <f>IF('CED. GRAL POR REP. O MANTTO'!C700="","",'CED. GRAL POR REP. O MANTTO'!C700)</f>
        <v/>
      </c>
      <c r="D694" s="333" t="str">
        <f>IF('CED. GRAL POR REP. O MANTTO'!D700="","",'CED. GRAL POR REP. O MANTTO'!D700)</f>
        <v/>
      </c>
      <c r="E694" s="333"/>
      <c r="F694" s="38" t="str">
        <f>IF('CED. GRAL POR REP. O MANTTO'!E700="","",'CED. GRAL POR REP. O MANTTO'!E700)</f>
        <v/>
      </c>
      <c r="G694" s="67" t="str">
        <f>IF('CED. GRAL POR REP. O MANTTO'!F700="","",'CED. GRAL POR REP. O MANTTO'!F700)</f>
        <v/>
      </c>
      <c r="H694" s="92">
        <f>+'REPORTE SEPTIEMBRE IMROM'!M694</f>
        <v>0</v>
      </c>
      <c r="I694" s="39"/>
      <c r="J694" s="39"/>
      <c r="K694" s="39"/>
      <c r="L694" s="30">
        <f t="shared" si="31"/>
        <v>0</v>
      </c>
      <c r="M694" s="30">
        <f t="shared" si="32"/>
        <v>0</v>
      </c>
      <c r="N694" s="90">
        <f>+'REPORTE SEPTIEMBRE IMROM'!N694</f>
        <v>0</v>
      </c>
      <c r="O694" s="55"/>
      <c r="P694" s="56"/>
      <c r="Q694" s="63">
        <f>+'REPORTE SEPTIEMBRE IMROM'!Q694</f>
        <v>0</v>
      </c>
      <c r="R694" s="33" t="str">
        <f>IF(M694=0,"",M694/'CED. GRAL POR REP. O MANTTO'!G700)</f>
        <v/>
      </c>
      <c r="S694" s="44" t="str">
        <f t="shared" si="30"/>
        <v/>
      </c>
    </row>
    <row r="695" spans="2:19" s="3" customFormat="1" ht="37.5" hidden="1" customHeight="1" x14ac:dyDescent="0.2">
      <c r="B695" s="37">
        <v>678</v>
      </c>
      <c r="C695" s="38" t="str">
        <f>IF('CED. GRAL POR REP. O MANTTO'!C701="","",'CED. GRAL POR REP. O MANTTO'!C701)</f>
        <v/>
      </c>
      <c r="D695" s="333" t="str">
        <f>IF('CED. GRAL POR REP. O MANTTO'!D701="","",'CED. GRAL POR REP. O MANTTO'!D701)</f>
        <v/>
      </c>
      <c r="E695" s="333"/>
      <c r="F695" s="38" t="str">
        <f>IF('CED. GRAL POR REP. O MANTTO'!E701="","",'CED. GRAL POR REP. O MANTTO'!E701)</f>
        <v/>
      </c>
      <c r="G695" s="67" t="str">
        <f>IF('CED. GRAL POR REP. O MANTTO'!F701="","",'CED. GRAL POR REP. O MANTTO'!F701)</f>
        <v/>
      </c>
      <c r="H695" s="92">
        <f>+'REPORTE SEPTIEMBRE IMROM'!M695</f>
        <v>0</v>
      </c>
      <c r="I695" s="39"/>
      <c r="J695" s="39"/>
      <c r="K695" s="39"/>
      <c r="L695" s="30">
        <f t="shared" si="31"/>
        <v>0</v>
      </c>
      <c r="M695" s="30">
        <f t="shared" si="32"/>
        <v>0</v>
      </c>
      <c r="N695" s="90">
        <f>+'REPORTE SEPTIEMBRE IMROM'!N695</f>
        <v>0</v>
      </c>
      <c r="O695" s="55"/>
      <c r="P695" s="56"/>
      <c r="Q695" s="63">
        <f>+'REPORTE SEPTIEMBRE IMROM'!Q695</f>
        <v>0</v>
      </c>
      <c r="R695" s="33" t="str">
        <f>IF(M695=0,"",M695/'CED. GRAL POR REP. O MANTTO'!G701)</f>
        <v/>
      </c>
      <c r="S695" s="44" t="str">
        <f t="shared" si="30"/>
        <v/>
      </c>
    </row>
    <row r="696" spans="2:19" s="3" customFormat="1" ht="37.5" hidden="1" customHeight="1" x14ac:dyDescent="0.2">
      <c r="B696" s="37">
        <v>679</v>
      </c>
      <c r="C696" s="38" t="str">
        <f>IF('CED. GRAL POR REP. O MANTTO'!C702="","",'CED. GRAL POR REP. O MANTTO'!C702)</f>
        <v/>
      </c>
      <c r="D696" s="333" t="str">
        <f>IF('CED. GRAL POR REP. O MANTTO'!D702="","",'CED. GRAL POR REP. O MANTTO'!D702)</f>
        <v/>
      </c>
      <c r="E696" s="333"/>
      <c r="F696" s="38" t="str">
        <f>IF('CED. GRAL POR REP. O MANTTO'!E702="","",'CED. GRAL POR REP. O MANTTO'!E702)</f>
        <v/>
      </c>
      <c r="G696" s="67" t="str">
        <f>IF('CED. GRAL POR REP. O MANTTO'!F702="","",'CED. GRAL POR REP. O MANTTO'!F702)</f>
        <v/>
      </c>
      <c r="H696" s="92">
        <f>+'REPORTE SEPTIEMBRE IMROM'!M696</f>
        <v>0</v>
      </c>
      <c r="I696" s="39"/>
      <c r="J696" s="39"/>
      <c r="K696" s="39"/>
      <c r="L696" s="30">
        <f t="shared" si="31"/>
        <v>0</v>
      </c>
      <c r="M696" s="30">
        <f t="shared" si="32"/>
        <v>0</v>
      </c>
      <c r="N696" s="90">
        <f>+'REPORTE SEPTIEMBRE IMROM'!N696</f>
        <v>0</v>
      </c>
      <c r="O696" s="55"/>
      <c r="P696" s="56"/>
      <c r="Q696" s="63">
        <f>+'REPORTE SEPTIEMBRE IMROM'!Q696</f>
        <v>0</v>
      </c>
      <c r="R696" s="33" t="str">
        <f>IF(M696=0,"",M696/'CED. GRAL POR REP. O MANTTO'!G702)</f>
        <v/>
      </c>
      <c r="S696" s="44" t="str">
        <f t="shared" si="30"/>
        <v/>
      </c>
    </row>
    <row r="697" spans="2:19" s="3" customFormat="1" ht="37.5" hidden="1" customHeight="1" x14ac:dyDescent="0.2">
      <c r="B697" s="37">
        <v>680</v>
      </c>
      <c r="C697" s="38" t="str">
        <f>IF('CED. GRAL POR REP. O MANTTO'!C703="","",'CED. GRAL POR REP. O MANTTO'!C703)</f>
        <v/>
      </c>
      <c r="D697" s="333" t="str">
        <f>IF('CED. GRAL POR REP. O MANTTO'!D703="","",'CED. GRAL POR REP. O MANTTO'!D703)</f>
        <v/>
      </c>
      <c r="E697" s="333"/>
      <c r="F697" s="38" t="str">
        <f>IF('CED. GRAL POR REP. O MANTTO'!E703="","",'CED. GRAL POR REP. O MANTTO'!E703)</f>
        <v/>
      </c>
      <c r="G697" s="67" t="str">
        <f>IF('CED. GRAL POR REP. O MANTTO'!F703="","",'CED. GRAL POR REP. O MANTTO'!F703)</f>
        <v/>
      </c>
      <c r="H697" s="92">
        <f>+'REPORTE SEPTIEMBRE IMROM'!M697</f>
        <v>0</v>
      </c>
      <c r="I697" s="39"/>
      <c r="J697" s="39"/>
      <c r="K697" s="39"/>
      <c r="L697" s="30">
        <f t="shared" si="31"/>
        <v>0</v>
      </c>
      <c r="M697" s="30">
        <f t="shared" si="32"/>
        <v>0</v>
      </c>
      <c r="N697" s="90">
        <f>+'REPORTE SEPTIEMBRE IMROM'!N697</f>
        <v>0</v>
      </c>
      <c r="O697" s="55"/>
      <c r="P697" s="56"/>
      <c r="Q697" s="63">
        <f>+'REPORTE SEPTIEMBRE IMROM'!Q697</f>
        <v>0</v>
      </c>
      <c r="R697" s="33" t="str">
        <f>IF(M697=0,"",M697/'CED. GRAL POR REP. O MANTTO'!G703)</f>
        <v/>
      </c>
      <c r="S697" s="44" t="str">
        <f t="shared" si="30"/>
        <v/>
      </c>
    </row>
    <row r="698" spans="2:19" s="3" customFormat="1" ht="37.5" hidden="1" customHeight="1" x14ac:dyDescent="0.2">
      <c r="B698" s="37">
        <v>681</v>
      </c>
      <c r="C698" s="38" t="str">
        <f>IF('CED. GRAL POR REP. O MANTTO'!C704="","",'CED. GRAL POR REP. O MANTTO'!C704)</f>
        <v/>
      </c>
      <c r="D698" s="333" t="str">
        <f>IF('CED. GRAL POR REP. O MANTTO'!D704="","",'CED. GRAL POR REP. O MANTTO'!D704)</f>
        <v/>
      </c>
      <c r="E698" s="333"/>
      <c r="F698" s="38" t="str">
        <f>IF('CED. GRAL POR REP. O MANTTO'!E704="","",'CED. GRAL POR REP. O MANTTO'!E704)</f>
        <v/>
      </c>
      <c r="G698" s="67" t="str">
        <f>IF('CED. GRAL POR REP. O MANTTO'!F704="","",'CED. GRAL POR REP. O MANTTO'!F704)</f>
        <v/>
      </c>
      <c r="H698" s="92">
        <f>+'REPORTE SEPTIEMBRE IMROM'!M698</f>
        <v>0</v>
      </c>
      <c r="I698" s="39"/>
      <c r="J698" s="39"/>
      <c r="K698" s="39"/>
      <c r="L698" s="30">
        <f t="shared" si="31"/>
        <v>0</v>
      </c>
      <c r="M698" s="30">
        <f t="shared" si="32"/>
        <v>0</v>
      </c>
      <c r="N698" s="90">
        <f>+'REPORTE SEPTIEMBRE IMROM'!N698</f>
        <v>0</v>
      </c>
      <c r="O698" s="55"/>
      <c r="P698" s="56"/>
      <c r="Q698" s="63">
        <f>+'REPORTE SEPTIEMBRE IMROM'!Q698</f>
        <v>0</v>
      </c>
      <c r="R698" s="33" t="str">
        <f>IF(M698=0,"",M698/'CED. GRAL POR REP. O MANTTO'!G704)</f>
        <v/>
      </c>
      <c r="S698" s="44" t="str">
        <f t="shared" si="30"/>
        <v/>
      </c>
    </row>
    <row r="699" spans="2:19" s="3" customFormat="1" ht="37.5" hidden="1" customHeight="1" x14ac:dyDescent="0.2">
      <c r="B699" s="37">
        <v>682</v>
      </c>
      <c r="C699" s="38" t="str">
        <f>IF('CED. GRAL POR REP. O MANTTO'!C705="","",'CED. GRAL POR REP. O MANTTO'!C705)</f>
        <v/>
      </c>
      <c r="D699" s="333" t="str">
        <f>IF('CED. GRAL POR REP. O MANTTO'!D705="","",'CED. GRAL POR REP. O MANTTO'!D705)</f>
        <v/>
      </c>
      <c r="E699" s="333"/>
      <c r="F699" s="38" t="str">
        <f>IF('CED. GRAL POR REP. O MANTTO'!E705="","",'CED. GRAL POR REP. O MANTTO'!E705)</f>
        <v/>
      </c>
      <c r="G699" s="67" t="str">
        <f>IF('CED. GRAL POR REP. O MANTTO'!F705="","",'CED. GRAL POR REP. O MANTTO'!F705)</f>
        <v/>
      </c>
      <c r="H699" s="92">
        <f>+'REPORTE SEPTIEMBRE IMROM'!M699</f>
        <v>0</v>
      </c>
      <c r="I699" s="39"/>
      <c r="J699" s="39"/>
      <c r="K699" s="39"/>
      <c r="L699" s="30">
        <f t="shared" si="31"/>
        <v>0</v>
      </c>
      <c r="M699" s="30">
        <f t="shared" si="32"/>
        <v>0</v>
      </c>
      <c r="N699" s="90">
        <f>+'REPORTE SEPTIEMBRE IMROM'!N699</f>
        <v>0</v>
      </c>
      <c r="O699" s="55"/>
      <c r="P699" s="56"/>
      <c r="Q699" s="63">
        <f>+'REPORTE SEPTIEMBRE IMROM'!Q699</f>
        <v>0</v>
      </c>
      <c r="R699" s="33" t="str">
        <f>IF(M699=0,"",M699/'CED. GRAL POR REP. O MANTTO'!G705)</f>
        <v/>
      </c>
      <c r="S699" s="44" t="str">
        <f t="shared" si="30"/>
        <v/>
      </c>
    </row>
    <row r="700" spans="2:19" s="3" customFormat="1" ht="37.5" hidden="1" customHeight="1" x14ac:dyDescent="0.2">
      <c r="B700" s="37">
        <v>683</v>
      </c>
      <c r="C700" s="38" t="str">
        <f>IF('CED. GRAL POR REP. O MANTTO'!C706="","",'CED. GRAL POR REP. O MANTTO'!C706)</f>
        <v/>
      </c>
      <c r="D700" s="333" t="str">
        <f>IF('CED. GRAL POR REP. O MANTTO'!D706="","",'CED. GRAL POR REP. O MANTTO'!D706)</f>
        <v/>
      </c>
      <c r="E700" s="333"/>
      <c r="F700" s="38" t="str">
        <f>IF('CED. GRAL POR REP. O MANTTO'!E706="","",'CED. GRAL POR REP. O MANTTO'!E706)</f>
        <v/>
      </c>
      <c r="G700" s="67" t="str">
        <f>IF('CED. GRAL POR REP. O MANTTO'!F706="","",'CED. GRAL POR REP. O MANTTO'!F706)</f>
        <v/>
      </c>
      <c r="H700" s="92">
        <f>+'REPORTE SEPTIEMBRE IMROM'!M700</f>
        <v>0</v>
      </c>
      <c r="I700" s="39"/>
      <c r="J700" s="39"/>
      <c r="K700" s="39"/>
      <c r="L700" s="30">
        <f t="shared" si="31"/>
        <v>0</v>
      </c>
      <c r="M700" s="30">
        <f t="shared" si="32"/>
        <v>0</v>
      </c>
      <c r="N700" s="90">
        <f>+'REPORTE SEPTIEMBRE IMROM'!N700</f>
        <v>0</v>
      </c>
      <c r="O700" s="55"/>
      <c r="P700" s="56"/>
      <c r="Q700" s="63">
        <f>+'REPORTE SEPTIEMBRE IMROM'!Q700</f>
        <v>0</v>
      </c>
      <c r="R700" s="33" t="str">
        <f>IF(M700=0,"",M700/'CED. GRAL POR REP. O MANTTO'!G706)</f>
        <v/>
      </c>
      <c r="S700" s="44" t="str">
        <f t="shared" si="30"/>
        <v/>
      </c>
    </row>
    <row r="701" spans="2:19" s="3" customFormat="1" ht="37.5" hidden="1" customHeight="1" x14ac:dyDescent="0.2">
      <c r="B701" s="37">
        <v>684</v>
      </c>
      <c r="C701" s="38" t="str">
        <f>IF('CED. GRAL POR REP. O MANTTO'!C707="","",'CED. GRAL POR REP. O MANTTO'!C707)</f>
        <v/>
      </c>
      <c r="D701" s="333" t="str">
        <f>IF('CED. GRAL POR REP. O MANTTO'!D707="","",'CED. GRAL POR REP. O MANTTO'!D707)</f>
        <v/>
      </c>
      <c r="E701" s="333"/>
      <c r="F701" s="38" t="str">
        <f>IF('CED. GRAL POR REP. O MANTTO'!E707="","",'CED. GRAL POR REP. O MANTTO'!E707)</f>
        <v/>
      </c>
      <c r="G701" s="67" t="str">
        <f>IF('CED. GRAL POR REP. O MANTTO'!F707="","",'CED. GRAL POR REP. O MANTTO'!F707)</f>
        <v/>
      </c>
      <c r="H701" s="92">
        <f>+'REPORTE SEPTIEMBRE IMROM'!M701</f>
        <v>0</v>
      </c>
      <c r="I701" s="39"/>
      <c r="J701" s="39"/>
      <c r="K701" s="39"/>
      <c r="L701" s="30">
        <f t="shared" si="31"/>
        <v>0</v>
      </c>
      <c r="M701" s="30">
        <f t="shared" si="32"/>
        <v>0</v>
      </c>
      <c r="N701" s="90">
        <f>+'REPORTE SEPTIEMBRE IMROM'!N701</f>
        <v>0</v>
      </c>
      <c r="O701" s="55"/>
      <c r="P701" s="56"/>
      <c r="Q701" s="63">
        <f>+'REPORTE SEPTIEMBRE IMROM'!Q701</f>
        <v>0</v>
      </c>
      <c r="R701" s="33" t="str">
        <f>IF(M701=0,"",M701/'CED. GRAL POR REP. O MANTTO'!G707)</f>
        <v/>
      </c>
      <c r="S701" s="44" t="str">
        <f t="shared" si="30"/>
        <v/>
      </c>
    </row>
    <row r="702" spans="2:19" s="3" customFormat="1" ht="37.5" hidden="1" customHeight="1" x14ac:dyDescent="0.2">
      <c r="B702" s="37">
        <v>685</v>
      </c>
      <c r="C702" s="38" t="str">
        <f>IF('CED. GRAL POR REP. O MANTTO'!C708="","",'CED. GRAL POR REP. O MANTTO'!C708)</f>
        <v/>
      </c>
      <c r="D702" s="333" t="str">
        <f>IF('CED. GRAL POR REP. O MANTTO'!D708="","",'CED. GRAL POR REP. O MANTTO'!D708)</f>
        <v/>
      </c>
      <c r="E702" s="333"/>
      <c r="F702" s="38" t="str">
        <f>IF('CED. GRAL POR REP. O MANTTO'!E708="","",'CED. GRAL POR REP. O MANTTO'!E708)</f>
        <v/>
      </c>
      <c r="G702" s="67" t="str">
        <f>IF('CED. GRAL POR REP. O MANTTO'!F708="","",'CED. GRAL POR REP. O MANTTO'!F708)</f>
        <v/>
      </c>
      <c r="H702" s="92">
        <f>+'REPORTE SEPTIEMBRE IMROM'!M702</f>
        <v>0</v>
      </c>
      <c r="I702" s="39"/>
      <c r="J702" s="39"/>
      <c r="K702" s="39"/>
      <c r="L702" s="30">
        <f t="shared" si="31"/>
        <v>0</v>
      </c>
      <c r="M702" s="30">
        <f t="shared" si="32"/>
        <v>0</v>
      </c>
      <c r="N702" s="90">
        <f>+'REPORTE SEPTIEMBRE IMROM'!N702</f>
        <v>0</v>
      </c>
      <c r="O702" s="55"/>
      <c r="P702" s="56"/>
      <c r="Q702" s="63">
        <f>+'REPORTE SEPTIEMBRE IMROM'!Q702</f>
        <v>0</v>
      </c>
      <c r="R702" s="33" t="str">
        <f>IF(M702=0,"",M702/'CED. GRAL POR REP. O MANTTO'!G708)</f>
        <v/>
      </c>
      <c r="S702" s="44" t="str">
        <f t="shared" si="30"/>
        <v/>
      </c>
    </row>
    <row r="703" spans="2:19" s="3" customFormat="1" ht="37.5" hidden="1" customHeight="1" x14ac:dyDescent="0.2">
      <c r="B703" s="37">
        <v>686</v>
      </c>
      <c r="C703" s="38" t="str">
        <f>IF('CED. GRAL POR REP. O MANTTO'!C709="","",'CED. GRAL POR REP. O MANTTO'!C709)</f>
        <v/>
      </c>
      <c r="D703" s="333" t="str">
        <f>IF('CED. GRAL POR REP. O MANTTO'!D709="","",'CED. GRAL POR REP. O MANTTO'!D709)</f>
        <v/>
      </c>
      <c r="E703" s="333"/>
      <c r="F703" s="38" t="str">
        <f>IF('CED. GRAL POR REP. O MANTTO'!E709="","",'CED. GRAL POR REP. O MANTTO'!E709)</f>
        <v/>
      </c>
      <c r="G703" s="67" t="str">
        <f>IF('CED. GRAL POR REP. O MANTTO'!F709="","",'CED. GRAL POR REP. O MANTTO'!F709)</f>
        <v/>
      </c>
      <c r="H703" s="92">
        <f>+'REPORTE SEPTIEMBRE IMROM'!M703</f>
        <v>0</v>
      </c>
      <c r="I703" s="39"/>
      <c r="J703" s="39"/>
      <c r="K703" s="39"/>
      <c r="L703" s="30">
        <f t="shared" si="31"/>
        <v>0</v>
      </c>
      <c r="M703" s="30">
        <f t="shared" si="32"/>
        <v>0</v>
      </c>
      <c r="N703" s="90">
        <f>+'REPORTE SEPTIEMBRE IMROM'!N703</f>
        <v>0</v>
      </c>
      <c r="O703" s="55"/>
      <c r="P703" s="56"/>
      <c r="Q703" s="63">
        <f>+'REPORTE SEPTIEMBRE IMROM'!Q703</f>
        <v>0</v>
      </c>
      <c r="R703" s="33" t="str">
        <f>IF(M703=0,"",M703/'CED. GRAL POR REP. O MANTTO'!G709)</f>
        <v/>
      </c>
      <c r="S703" s="44" t="str">
        <f t="shared" si="30"/>
        <v/>
      </c>
    </row>
    <row r="704" spans="2:19" s="3" customFormat="1" ht="37.5" hidden="1" customHeight="1" x14ac:dyDescent="0.2">
      <c r="B704" s="37">
        <v>687</v>
      </c>
      <c r="C704" s="38" t="str">
        <f>IF('CED. GRAL POR REP. O MANTTO'!C710="","",'CED. GRAL POR REP. O MANTTO'!C710)</f>
        <v/>
      </c>
      <c r="D704" s="333" t="str">
        <f>IF('CED. GRAL POR REP. O MANTTO'!D710="","",'CED. GRAL POR REP. O MANTTO'!D710)</f>
        <v/>
      </c>
      <c r="E704" s="333"/>
      <c r="F704" s="38" t="str">
        <f>IF('CED. GRAL POR REP. O MANTTO'!E710="","",'CED. GRAL POR REP. O MANTTO'!E710)</f>
        <v/>
      </c>
      <c r="G704" s="67" t="str">
        <f>IF('CED. GRAL POR REP. O MANTTO'!F710="","",'CED. GRAL POR REP. O MANTTO'!F710)</f>
        <v/>
      </c>
      <c r="H704" s="92">
        <f>+'REPORTE SEPTIEMBRE IMROM'!M704</f>
        <v>0</v>
      </c>
      <c r="I704" s="39"/>
      <c r="J704" s="39"/>
      <c r="K704" s="39"/>
      <c r="L704" s="30">
        <f t="shared" si="31"/>
        <v>0</v>
      </c>
      <c r="M704" s="30">
        <f t="shared" si="32"/>
        <v>0</v>
      </c>
      <c r="N704" s="90">
        <f>+'REPORTE SEPTIEMBRE IMROM'!N704</f>
        <v>0</v>
      </c>
      <c r="O704" s="55"/>
      <c r="P704" s="56"/>
      <c r="Q704" s="63">
        <f>+'REPORTE SEPTIEMBRE IMROM'!Q704</f>
        <v>0</v>
      </c>
      <c r="R704" s="33" t="str">
        <f>IF(M704=0,"",M704/'CED. GRAL POR REP. O MANTTO'!G710)</f>
        <v/>
      </c>
      <c r="S704" s="44" t="str">
        <f t="shared" si="30"/>
        <v/>
      </c>
    </row>
    <row r="705" spans="2:19" s="3" customFormat="1" ht="37.5" hidden="1" customHeight="1" x14ac:dyDescent="0.2">
      <c r="B705" s="37">
        <v>688</v>
      </c>
      <c r="C705" s="38" t="str">
        <f>IF('CED. GRAL POR REP. O MANTTO'!C711="","",'CED. GRAL POR REP. O MANTTO'!C711)</f>
        <v/>
      </c>
      <c r="D705" s="333" t="str">
        <f>IF('CED. GRAL POR REP. O MANTTO'!D711="","",'CED. GRAL POR REP. O MANTTO'!D711)</f>
        <v/>
      </c>
      <c r="E705" s="333"/>
      <c r="F705" s="38" t="str">
        <f>IF('CED. GRAL POR REP. O MANTTO'!E711="","",'CED. GRAL POR REP. O MANTTO'!E711)</f>
        <v/>
      </c>
      <c r="G705" s="67" t="str">
        <f>IF('CED. GRAL POR REP. O MANTTO'!F711="","",'CED. GRAL POR REP. O MANTTO'!F711)</f>
        <v/>
      </c>
      <c r="H705" s="92">
        <f>+'REPORTE SEPTIEMBRE IMROM'!M705</f>
        <v>0</v>
      </c>
      <c r="I705" s="39"/>
      <c r="J705" s="39"/>
      <c r="K705" s="39"/>
      <c r="L705" s="30">
        <f t="shared" si="31"/>
        <v>0</v>
      </c>
      <c r="M705" s="30">
        <f t="shared" si="32"/>
        <v>0</v>
      </c>
      <c r="N705" s="90">
        <f>+'REPORTE SEPTIEMBRE IMROM'!N705</f>
        <v>0</v>
      </c>
      <c r="O705" s="55"/>
      <c r="P705" s="56"/>
      <c r="Q705" s="63">
        <f>+'REPORTE SEPTIEMBRE IMROM'!Q705</f>
        <v>0</v>
      </c>
      <c r="R705" s="33" t="str">
        <f>IF(M705=0,"",M705/'CED. GRAL POR REP. O MANTTO'!G711)</f>
        <v/>
      </c>
      <c r="S705" s="44" t="str">
        <f t="shared" si="30"/>
        <v/>
      </c>
    </row>
    <row r="706" spans="2:19" s="3" customFormat="1" ht="37.5" hidden="1" customHeight="1" x14ac:dyDescent="0.2">
      <c r="B706" s="37">
        <v>689</v>
      </c>
      <c r="C706" s="38" t="str">
        <f>IF('CED. GRAL POR REP. O MANTTO'!C712="","",'CED. GRAL POR REP. O MANTTO'!C712)</f>
        <v/>
      </c>
      <c r="D706" s="333" t="str">
        <f>IF('CED. GRAL POR REP. O MANTTO'!D712="","",'CED. GRAL POR REP. O MANTTO'!D712)</f>
        <v/>
      </c>
      <c r="E706" s="333"/>
      <c r="F706" s="38" t="str">
        <f>IF('CED. GRAL POR REP. O MANTTO'!E712="","",'CED. GRAL POR REP. O MANTTO'!E712)</f>
        <v/>
      </c>
      <c r="G706" s="67" t="str">
        <f>IF('CED. GRAL POR REP. O MANTTO'!F712="","",'CED. GRAL POR REP. O MANTTO'!F712)</f>
        <v/>
      </c>
      <c r="H706" s="92">
        <f>+'REPORTE SEPTIEMBRE IMROM'!M706</f>
        <v>0</v>
      </c>
      <c r="I706" s="39"/>
      <c r="J706" s="39"/>
      <c r="K706" s="39"/>
      <c r="L706" s="30">
        <f t="shared" si="31"/>
        <v>0</v>
      </c>
      <c r="M706" s="30">
        <f t="shared" si="32"/>
        <v>0</v>
      </c>
      <c r="N706" s="90">
        <f>+'REPORTE SEPTIEMBRE IMROM'!N706</f>
        <v>0</v>
      </c>
      <c r="O706" s="55"/>
      <c r="P706" s="56"/>
      <c r="Q706" s="63">
        <f>+'REPORTE SEPTIEMBRE IMROM'!Q706</f>
        <v>0</v>
      </c>
      <c r="R706" s="33" t="str">
        <f>IF(M706=0,"",M706/'CED. GRAL POR REP. O MANTTO'!G712)</f>
        <v/>
      </c>
      <c r="S706" s="44" t="str">
        <f t="shared" si="30"/>
        <v/>
      </c>
    </row>
    <row r="707" spans="2:19" s="3" customFormat="1" ht="37.5" hidden="1" customHeight="1" x14ac:dyDescent="0.2">
      <c r="B707" s="37">
        <v>690</v>
      </c>
      <c r="C707" s="38" t="str">
        <f>IF('CED. GRAL POR REP. O MANTTO'!C713="","",'CED. GRAL POR REP. O MANTTO'!C713)</f>
        <v/>
      </c>
      <c r="D707" s="333" t="str">
        <f>IF('CED. GRAL POR REP. O MANTTO'!D713="","",'CED. GRAL POR REP. O MANTTO'!D713)</f>
        <v/>
      </c>
      <c r="E707" s="333"/>
      <c r="F707" s="38" t="str">
        <f>IF('CED. GRAL POR REP. O MANTTO'!E713="","",'CED. GRAL POR REP. O MANTTO'!E713)</f>
        <v/>
      </c>
      <c r="G707" s="67" t="str">
        <f>IF('CED. GRAL POR REP. O MANTTO'!F713="","",'CED. GRAL POR REP. O MANTTO'!F713)</f>
        <v/>
      </c>
      <c r="H707" s="92">
        <f>+'REPORTE SEPTIEMBRE IMROM'!M707</f>
        <v>0</v>
      </c>
      <c r="I707" s="39"/>
      <c r="J707" s="39"/>
      <c r="K707" s="39"/>
      <c r="L707" s="30">
        <f t="shared" si="31"/>
        <v>0</v>
      </c>
      <c r="M707" s="30">
        <f t="shared" si="32"/>
        <v>0</v>
      </c>
      <c r="N707" s="90">
        <f>+'REPORTE SEPTIEMBRE IMROM'!N707</f>
        <v>0</v>
      </c>
      <c r="O707" s="55"/>
      <c r="P707" s="56"/>
      <c r="Q707" s="63">
        <f>+'REPORTE SEPTIEMBRE IMROM'!Q707</f>
        <v>0</v>
      </c>
      <c r="R707" s="33" t="str">
        <f>IF(M707=0,"",M707/'CED. GRAL POR REP. O MANTTO'!G713)</f>
        <v/>
      </c>
      <c r="S707" s="44" t="str">
        <f t="shared" si="30"/>
        <v/>
      </c>
    </row>
    <row r="708" spans="2:19" s="3" customFormat="1" ht="37.5" hidden="1" customHeight="1" x14ac:dyDescent="0.2">
      <c r="B708" s="37">
        <v>691</v>
      </c>
      <c r="C708" s="38" t="str">
        <f>IF('CED. GRAL POR REP. O MANTTO'!C714="","",'CED. GRAL POR REP. O MANTTO'!C714)</f>
        <v/>
      </c>
      <c r="D708" s="333" t="str">
        <f>IF('CED. GRAL POR REP. O MANTTO'!D714="","",'CED. GRAL POR REP. O MANTTO'!D714)</f>
        <v/>
      </c>
      <c r="E708" s="333"/>
      <c r="F708" s="38" t="str">
        <f>IF('CED. GRAL POR REP. O MANTTO'!E714="","",'CED. GRAL POR REP. O MANTTO'!E714)</f>
        <v/>
      </c>
      <c r="G708" s="67" t="str">
        <f>IF('CED. GRAL POR REP. O MANTTO'!F714="","",'CED. GRAL POR REP. O MANTTO'!F714)</f>
        <v/>
      </c>
      <c r="H708" s="92">
        <f>+'REPORTE SEPTIEMBRE IMROM'!M708</f>
        <v>0</v>
      </c>
      <c r="I708" s="39"/>
      <c r="J708" s="39"/>
      <c r="K708" s="39"/>
      <c r="L708" s="30">
        <f t="shared" si="31"/>
        <v>0</v>
      </c>
      <c r="M708" s="30">
        <f t="shared" si="32"/>
        <v>0</v>
      </c>
      <c r="N708" s="90">
        <f>+'REPORTE SEPTIEMBRE IMROM'!N708</f>
        <v>0</v>
      </c>
      <c r="O708" s="55"/>
      <c r="P708" s="56"/>
      <c r="Q708" s="63">
        <f>+'REPORTE SEPTIEMBRE IMROM'!Q708</f>
        <v>0</v>
      </c>
      <c r="R708" s="33" t="str">
        <f>IF(M708=0,"",M708/'CED. GRAL POR REP. O MANTTO'!G714)</f>
        <v/>
      </c>
      <c r="S708" s="44" t="str">
        <f t="shared" si="30"/>
        <v/>
      </c>
    </row>
    <row r="709" spans="2:19" s="3" customFormat="1" ht="37.5" hidden="1" customHeight="1" x14ac:dyDescent="0.2">
      <c r="B709" s="37">
        <v>692</v>
      </c>
      <c r="C709" s="38" t="str">
        <f>IF('CED. GRAL POR REP. O MANTTO'!C715="","",'CED. GRAL POR REP. O MANTTO'!C715)</f>
        <v/>
      </c>
      <c r="D709" s="333" t="str">
        <f>IF('CED. GRAL POR REP. O MANTTO'!D715="","",'CED. GRAL POR REP. O MANTTO'!D715)</f>
        <v/>
      </c>
      <c r="E709" s="333"/>
      <c r="F709" s="38" t="str">
        <f>IF('CED. GRAL POR REP. O MANTTO'!E715="","",'CED. GRAL POR REP. O MANTTO'!E715)</f>
        <v/>
      </c>
      <c r="G709" s="67" t="str">
        <f>IF('CED. GRAL POR REP. O MANTTO'!F715="","",'CED. GRAL POR REP. O MANTTO'!F715)</f>
        <v/>
      </c>
      <c r="H709" s="92">
        <f>+'REPORTE SEPTIEMBRE IMROM'!M709</f>
        <v>0</v>
      </c>
      <c r="I709" s="39"/>
      <c r="J709" s="39"/>
      <c r="K709" s="39"/>
      <c r="L709" s="30">
        <f t="shared" si="31"/>
        <v>0</v>
      </c>
      <c r="M709" s="30">
        <f t="shared" si="32"/>
        <v>0</v>
      </c>
      <c r="N709" s="90">
        <f>+'REPORTE SEPTIEMBRE IMROM'!N709</f>
        <v>0</v>
      </c>
      <c r="O709" s="55"/>
      <c r="P709" s="56"/>
      <c r="Q709" s="63">
        <f>+'REPORTE SEPTIEMBRE IMROM'!Q709</f>
        <v>0</v>
      </c>
      <c r="R709" s="33" t="str">
        <f>IF(M709=0,"",M709/'CED. GRAL POR REP. O MANTTO'!G715)</f>
        <v/>
      </c>
      <c r="S709" s="44" t="str">
        <f t="shared" si="30"/>
        <v/>
      </c>
    </row>
    <row r="710" spans="2:19" s="3" customFormat="1" ht="37.5" hidden="1" customHeight="1" x14ac:dyDescent="0.2">
      <c r="B710" s="37">
        <v>693</v>
      </c>
      <c r="C710" s="38" t="str">
        <f>IF('CED. GRAL POR REP. O MANTTO'!C716="","",'CED. GRAL POR REP. O MANTTO'!C716)</f>
        <v/>
      </c>
      <c r="D710" s="333" t="str">
        <f>IF('CED. GRAL POR REP. O MANTTO'!D716="","",'CED. GRAL POR REP. O MANTTO'!D716)</f>
        <v/>
      </c>
      <c r="E710" s="333"/>
      <c r="F710" s="38" t="str">
        <f>IF('CED. GRAL POR REP. O MANTTO'!E716="","",'CED. GRAL POR REP. O MANTTO'!E716)</f>
        <v/>
      </c>
      <c r="G710" s="67" t="str">
        <f>IF('CED. GRAL POR REP. O MANTTO'!F716="","",'CED. GRAL POR REP. O MANTTO'!F716)</f>
        <v/>
      </c>
      <c r="H710" s="92">
        <f>+'REPORTE SEPTIEMBRE IMROM'!M710</f>
        <v>0</v>
      </c>
      <c r="I710" s="39"/>
      <c r="J710" s="39"/>
      <c r="K710" s="39"/>
      <c r="L710" s="30">
        <f t="shared" si="31"/>
        <v>0</v>
      </c>
      <c r="M710" s="30">
        <f t="shared" si="32"/>
        <v>0</v>
      </c>
      <c r="N710" s="90">
        <f>+'REPORTE SEPTIEMBRE IMROM'!N710</f>
        <v>0</v>
      </c>
      <c r="O710" s="55"/>
      <c r="P710" s="56"/>
      <c r="Q710" s="63">
        <f>+'REPORTE SEPTIEMBRE IMROM'!Q710</f>
        <v>0</v>
      </c>
      <c r="R710" s="33" t="str">
        <f>IF(M710=0,"",M710/'CED. GRAL POR REP. O MANTTO'!G716)</f>
        <v/>
      </c>
      <c r="S710" s="44" t="str">
        <f t="shared" si="30"/>
        <v/>
      </c>
    </row>
    <row r="711" spans="2:19" s="3" customFormat="1" ht="37.5" hidden="1" customHeight="1" x14ac:dyDescent="0.2">
      <c r="B711" s="37">
        <v>694</v>
      </c>
      <c r="C711" s="38" t="str">
        <f>IF('CED. GRAL POR REP. O MANTTO'!C717="","",'CED. GRAL POR REP. O MANTTO'!C717)</f>
        <v/>
      </c>
      <c r="D711" s="333" t="str">
        <f>IF('CED. GRAL POR REP. O MANTTO'!D717="","",'CED. GRAL POR REP. O MANTTO'!D717)</f>
        <v/>
      </c>
      <c r="E711" s="333"/>
      <c r="F711" s="38" t="str">
        <f>IF('CED. GRAL POR REP. O MANTTO'!E717="","",'CED. GRAL POR REP. O MANTTO'!E717)</f>
        <v/>
      </c>
      <c r="G711" s="67" t="str">
        <f>IF('CED. GRAL POR REP. O MANTTO'!F717="","",'CED. GRAL POR REP. O MANTTO'!F717)</f>
        <v/>
      </c>
      <c r="H711" s="92">
        <f>+'REPORTE SEPTIEMBRE IMROM'!M711</f>
        <v>0</v>
      </c>
      <c r="I711" s="39"/>
      <c r="J711" s="39"/>
      <c r="K711" s="39"/>
      <c r="L711" s="30">
        <f t="shared" si="31"/>
        <v>0</v>
      </c>
      <c r="M711" s="30">
        <f t="shared" si="32"/>
        <v>0</v>
      </c>
      <c r="N711" s="90">
        <f>+'REPORTE SEPTIEMBRE IMROM'!N711</f>
        <v>0</v>
      </c>
      <c r="O711" s="55"/>
      <c r="P711" s="56"/>
      <c r="Q711" s="63">
        <f>+'REPORTE SEPTIEMBRE IMROM'!Q711</f>
        <v>0</v>
      </c>
      <c r="R711" s="33" t="str">
        <f>IF(M711=0,"",M711/'CED. GRAL POR REP. O MANTTO'!G717)</f>
        <v/>
      </c>
      <c r="S711" s="44" t="str">
        <f t="shared" si="30"/>
        <v/>
      </c>
    </row>
    <row r="712" spans="2:19" s="3" customFormat="1" ht="37.5" hidden="1" customHeight="1" x14ac:dyDescent="0.2">
      <c r="B712" s="37">
        <v>695</v>
      </c>
      <c r="C712" s="38" t="str">
        <f>IF('CED. GRAL POR REP. O MANTTO'!C718="","",'CED. GRAL POR REP. O MANTTO'!C718)</f>
        <v/>
      </c>
      <c r="D712" s="333" t="str">
        <f>IF('CED. GRAL POR REP. O MANTTO'!D718="","",'CED. GRAL POR REP. O MANTTO'!D718)</f>
        <v/>
      </c>
      <c r="E712" s="333"/>
      <c r="F712" s="38" t="str">
        <f>IF('CED. GRAL POR REP. O MANTTO'!E718="","",'CED. GRAL POR REP. O MANTTO'!E718)</f>
        <v/>
      </c>
      <c r="G712" s="67" t="str">
        <f>IF('CED. GRAL POR REP. O MANTTO'!F718="","",'CED. GRAL POR REP. O MANTTO'!F718)</f>
        <v/>
      </c>
      <c r="H712" s="92">
        <f>+'REPORTE SEPTIEMBRE IMROM'!M712</f>
        <v>0</v>
      </c>
      <c r="I712" s="39"/>
      <c r="J712" s="39"/>
      <c r="K712" s="39"/>
      <c r="L712" s="30">
        <f t="shared" si="31"/>
        <v>0</v>
      </c>
      <c r="M712" s="30">
        <f t="shared" si="32"/>
        <v>0</v>
      </c>
      <c r="N712" s="90">
        <f>+'REPORTE SEPTIEMBRE IMROM'!N712</f>
        <v>0</v>
      </c>
      <c r="O712" s="55"/>
      <c r="P712" s="56"/>
      <c r="Q712" s="63">
        <f>+'REPORTE SEPTIEMBRE IMROM'!Q712</f>
        <v>0</v>
      </c>
      <c r="R712" s="33" t="str">
        <f>IF(M712=0,"",M712/'CED. GRAL POR REP. O MANTTO'!G718)</f>
        <v/>
      </c>
      <c r="S712" s="44" t="str">
        <f t="shared" si="30"/>
        <v/>
      </c>
    </row>
    <row r="713" spans="2:19" s="3" customFormat="1" ht="37.5" hidden="1" customHeight="1" x14ac:dyDescent="0.2">
      <c r="B713" s="37">
        <v>696</v>
      </c>
      <c r="C713" s="38" t="str">
        <f>IF('CED. GRAL POR REP. O MANTTO'!C719="","",'CED. GRAL POR REP. O MANTTO'!C719)</f>
        <v/>
      </c>
      <c r="D713" s="333" t="str">
        <f>IF('CED. GRAL POR REP. O MANTTO'!D719="","",'CED. GRAL POR REP. O MANTTO'!D719)</f>
        <v/>
      </c>
      <c r="E713" s="333"/>
      <c r="F713" s="38" t="str">
        <f>IF('CED. GRAL POR REP. O MANTTO'!E719="","",'CED. GRAL POR REP. O MANTTO'!E719)</f>
        <v/>
      </c>
      <c r="G713" s="67" t="str">
        <f>IF('CED. GRAL POR REP. O MANTTO'!F719="","",'CED. GRAL POR REP. O MANTTO'!F719)</f>
        <v/>
      </c>
      <c r="H713" s="92">
        <f>+'REPORTE SEPTIEMBRE IMROM'!M713</f>
        <v>0</v>
      </c>
      <c r="I713" s="39"/>
      <c r="J713" s="39"/>
      <c r="K713" s="39"/>
      <c r="L713" s="30">
        <f t="shared" si="31"/>
        <v>0</v>
      </c>
      <c r="M713" s="30">
        <f t="shared" si="32"/>
        <v>0</v>
      </c>
      <c r="N713" s="90">
        <f>+'REPORTE SEPTIEMBRE IMROM'!N713</f>
        <v>0</v>
      </c>
      <c r="O713" s="55"/>
      <c r="P713" s="56"/>
      <c r="Q713" s="63">
        <f>+'REPORTE SEPTIEMBRE IMROM'!Q713</f>
        <v>0</v>
      </c>
      <c r="R713" s="33" t="str">
        <f>IF(M713=0,"",M713/'CED. GRAL POR REP. O MANTTO'!G719)</f>
        <v/>
      </c>
      <c r="S713" s="44" t="str">
        <f t="shared" si="30"/>
        <v/>
      </c>
    </row>
    <row r="714" spans="2:19" s="3" customFormat="1" ht="37.5" hidden="1" customHeight="1" x14ac:dyDescent="0.2">
      <c r="B714" s="37">
        <v>697</v>
      </c>
      <c r="C714" s="38" t="str">
        <f>IF('CED. GRAL POR REP. O MANTTO'!C720="","",'CED. GRAL POR REP. O MANTTO'!C720)</f>
        <v/>
      </c>
      <c r="D714" s="333" t="str">
        <f>IF('CED. GRAL POR REP. O MANTTO'!D720="","",'CED. GRAL POR REP. O MANTTO'!D720)</f>
        <v/>
      </c>
      <c r="E714" s="333"/>
      <c r="F714" s="38" t="str">
        <f>IF('CED. GRAL POR REP. O MANTTO'!E720="","",'CED. GRAL POR REP. O MANTTO'!E720)</f>
        <v/>
      </c>
      <c r="G714" s="67" t="str">
        <f>IF('CED. GRAL POR REP. O MANTTO'!F720="","",'CED. GRAL POR REP. O MANTTO'!F720)</f>
        <v/>
      </c>
      <c r="H714" s="92">
        <f>+'REPORTE SEPTIEMBRE IMROM'!M714</f>
        <v>0</v>
      </c>
      <c r="I714" s="39"/>
      <c r="J714" s="39"/>
      <c r="K714" s="39"/>
      <c r="L714" s="30">
        <f t="shared" si="31"/>
        <v>0</v>
      </c>
      <c r="M714" s="30">
        <f t="shared" si="32"/>
        <v>0</v>
      </c>
      <c r="N714" s="90">
        <f>+'REPORTE SEPTIEMBRE IMROM'!N714</f>
        <v>0</v>
      </c>
      <c r="O714" s="55"/>
      <c r="P714" s="56"/>
      <c r="Q714" s="63">
        <f>+'REPORTE SEPTIEMBRE IMROM'!Q714</f>
        <v>0</v>
      </c>
      <c r="R714" s="33" t="str">
        <f>IF(M714=0,"",M714/'CED. GRAL POR REP. O MANTTO'!G720)</f>
        <v/>
      </c>
      <c r="S714" s="44" t="str">
        <f t="shared" si="30"/>
        <v/>
      </c>
    </row>
    <row r="715" spans="2:19" s="3" customFormat="1" ht="37.5" hidden="1" customHeight="1" x14ac:dyDescent="0.2">
      <c r="B715" s="37">
        <v>698</v>
      </c>
      <c r="C715" s="38" t="str">
        <f>IF('CED. GRAL POR REP. O MANTTO'!C721="","",'CED. GRAL POR REP. O MANTTO'!C721)</f>
        <v/>
      </c>
      <c r="D715" s="333" t="str">
        <f>IF('CED. GRAL POR REP. O MANTTO'!D721="","",'CED. GRAL POR REP. O MANTTO'!D721)</f>
        <v/>
      </c>
      <c r="E715" s="333"/>
      <c r="F715" s="38" t="str">
        <f>IF('CED. GRAL POR REP. O MANTTO'!E721="","",'CED. GRAL POR REP. O MANTTO'!E721)</f>
        <v/>
      </c>
      <c r="G715" s="67" t="str">
        <f>IF('CED. GRAL POR REP. O MANTTO'!F721="","",'CED. GRAL POR REP. O MANTTO'!F721)</f>
        <v/>
      </c>
      <c r="H715" s="92">
        <f>+'REPORTE SEPTIEMBRE IMROM'!M715</f>
        <v>0</v>
      </c>
      <c r="I715" s="39"/>
      <c r="J715" s="39"/>
      <c r="K715" s="39"/>
      <c r="L715" s="30">
        <f t="shared" si="31"/>
        <v>0</v>
      </c>
      <c r="M715" s="30">
        <f t="shared" si="32"/>
        <v>0</v>
      </c>
      <c r="N715" s="90">
        <f>+'REPORTE SEPTIEMBRE IMROM'!N715</f>
        <v>0</v>
      </c>
      <c r="O715" s="55"/>
      <c r="P715" s="56"/>
      <c r="Q715" s="63">
        <f>+'REPORTE SEPTIEMBRE IMROM'!Q715</f>
        <v>0</v>
      </c>
      <c r="R715" s="33" t="str">
        <f>IF(M715=0,"",M715/'CED. GRAL POR REP. O MANTTO'!G721)</f>
        <v/>
      </c>
      <c r="S715" s="44" t="str">
        <f t="shared" si="30"/>
        <v/>
      </c>
    </row>
    <row r="716" spans="2:19" s="3" customFormat="1" ht="37.5" hidden="1" customHeight="1" x14ac:dyDescent="0.2">
      <c r="B716" s="37">
        <v>699</v>
      </c>
      <c r="C716" s="38" t="str">
        <f>IF('CED. GRAL POR REP. O MANTTO'!C722="","",'CED. GRAL POR REP. O MANTTO'!C722)</f>
        <v/>
      </c>
      <c r="D716" s="333" t="str">
        <f>IF('CED. GRAL POR REP. O MANTTO'!D722="","",'CED. GRAL POR REP. O MANTTO'!D722)</f>
        <v/>
      </c>
      <c r="E716" s="333"/>
      <c r="F716" s="38" t="str">
        <f>IF('CED. GRAL POR REP. O MANTTO'!E722="","",'CED. GRAL POR REP. O MANTTO'!E722)</f>
        <v/>
      </c>
      <c r="G716" s="67" t="str">
        <f>IF('CED. GRAL POR REP. O MANTTO'!F722="","",'CED. GRAL POR REP. O MANTTO'!F722)</f>
        <v/>
      </c>
      <c r="H716" s="92">
        <f>+'REPORTE SEPTIEMBRE IMROM'!M716</f>
        <v>0</v>
      </c>
      <c r="I716" s="39"/>
      <c r="J716" s="39"/>
      <c r="K716" s="39"/>
      <c r="L716" s="30">
        <f t="shared" si="31"/>
        <v>0</v>
      </c>
      <c r="M716" s="30">
        <f t="shared" si="32"/>
        <v>0</v>
      </c>
      <c r="N716" s="90">
        <f>+'REPORTE SEPTIEMBRE IMROM'!N716</f>
        <v>0</v>
      </c>
      <c r="O716" s="55"/>
      <c r="P716" s="56"/>
      <c r="Q716" s="63">
        <f>+'REPORTE SEPTIEMBRE IMROM'!Q716</f>
        <v>0</v>
      </c>
      <c r="R716" s="33" t="str">
        <f>IF(M716=0,"",M716/'CED. GRAL POR REP. O MANTTO'!G722)</f>
        <v/>
      </c>
      <c r="S716" s="44" t="str">
        <f t="shared" si="30"/>
        <v/>
      </c>
    </row>
    <row r="717" spans="2:19" s="3" customFormat="1" ht="37.5" hidden="1" customHeight="1" thickBot="1" x14ac:dyDescent="0.25">
      <c r="B717" s="40">
        <v>700</v>
      </c>
      <c r="C717" s="41" t="str">
        <f>IF('CED. GRAL POR REP. O MANTTO'!C723="","",'CED. GRAL POR REP. O MANTTO'!C723)</f>
        <v/>
      </c>
      <c r="D717" s="332" t="str">
        <f>IF('CED. GRAL POR REP. O MANTTO'!D723="","",'CED. GRAL POR REP. O MANTTO'!D723)</f>
        <v/>
      </c>
      <c r="E717" s="332"/>
      <c r="F717" s="41" t="str">
        <f>IF('CED. GRAL POR REP. O MANTTO'!E723="","",'CED. GRAL POR REP. O MANTTO'!E723)</f>
        <v/>
      </c>
      <c r="G717" s="68" t="str">
        <f>IF('CED. GRAL POR REP. O MANTTO'!F723="","",'CED. GRAL POR REP. O MANTTO'!F723)</f>
        <v/>
      </c>
      <c r="H717" s="93">
        <f>+'REPORTE SEPTIEMBRE IMROM'!M717</f>
        <v>0</v>
      </c>
      <c r="I717" s="54"/>
      <c r="J717" s="54"/>
      <c r="K717" s="54"/>
      <c r="L717" s="31">
        <f t="shared" si="31"/>
        <v>0</v>
      </c>
      <c r="M717" s="31">
        <f t="shared" si="32"/>
        <v>0</v>
      </c>
      <c r="N717" s="91">
        <f>+'REPORTE SEPTIEMBRE IMROM'!N717</f>
        <v>0</v>
      </c>
      <c r="O717" s="57"/>
      <c r="P717" s="58"/>
      <c r="Q717" s="64">
        <f>+'REPORTE SEPTIEMBRE IMROM'!Q717</f>
        <v>0</v>
      </c>
      <c r="R717" s="34" t="str">
        <f>IF(M717=0,"",M717/'CED. GRAL POR REP. O MANTTO'!G723)</f>
        <v/>
      </c>
      <c r="S717" s="44" t="str">
        <f t="shared" si="30"/>
        <v/>
      </c>
    </row>
    <row r="718" spans="2:19" ht="12" customHeight="1" x14ac:dyDescent="0.2"/>
    <row r="719" spans="2:19" ht="18.75" customHeight="1" thickBot="1" x14ac:dyDescent="0.25">
      <c r="B719" s="365" t="s">
        <v>238</v>
      </c>
      <c r="C719" s="365"/>
      <c r="D719" s="366">
        <f>SUBTOTAL(3,D18:D717)</f>
        <v>1</v>
      </c>
      <c r="E719" s="366"/>
      <c r="F719" s="223"/>
      <c r="G719" s="224"/>
      <c r="H719" s="225">
        <f>SUBTOTAL(9,H18:H717)</f>
        <v>0</v>
      </c>
      <c r="I719" s="225">
        <f>SUBTOTAL(9,I18:I717)</f>
        <v>0</v>
      </c>
      <c r="J719" s="225">
        <f>SUBTOTAL(9,J18:J717)</f>
        <v>0</v>
      </c>
      <c r="K719" s="225">
        <f>SUBTOTAL(9,K18:K717)</f>
        <v>0</v>
      </c>
      <c r="L719" s="225">
        <f>SUBTOTAL(9,L18:L717)</f>
        <v>0</v>
      </c>
      <c r="M719" s="225"/>
    </row>
    <row r="720" spans="2:19" ht="13.5" thickTop="1" x14ac:dyDescent="0.2"/>
    <row r="721" spans="1:18" ht="13.5" thickBot="1" x14ac:dyDescent="0.25"/>
    <row r="722" spans="1:18" ht="14.25" thickTop="1" thickBot="1" x14ac:dyDescent="0.25">
      <c r="P722" s="226" t="s">
        <v>14</v>
      </c>
      <c r="Q722" s="226" t="s">
        <v>15</v>
      </c>
      <c r="R722" s="226" t="s">
        <v>16</v>
      </c>
    </row>
    <row r="723" spans="1:18" ht="14.25" thickTop="1" thickBot="1" x14ac:dyDescent="0.25">
      <c r="P723" s="227">
        <f ca="1">TODAY()</f>
        <v>45705</v>
      </c>
      <c r="Q723" s="228">
        <f ca="1">TODAY()</f>
        <v>45705</v>
      </c>
      <c r="R723" s="229">
        <f ca="1">TODAY()</f>
        <v>45705</v>
      </c>
    </row>
    <row r="724" spans="1:18" ht="39.950000000000003" customHeight="1" thickTop="1" x14ac:dyDescent="0.2"/>
    <row r="725" spans="1:18" ht="36" customHeight="1" x14ac:dyDescent="0.2">
      <c r="B725" s="4"/>
      <c r="C725" s="339" t="str">
        <f>IF('MENU PRINCIPAL'!F14="",'MENU PRINCIPAL'!F21,'MENU PRINCIPAL'!F14)</f>
        <v/>
      </c>
      <c r="D725" s="339"/>
      <c r="E725" s="339"/>
      <c r="F725" s="339" t="str">
        <f>IF('MENU PRINCIPAL'!F15="",'MENU PRINCIPAL'!F22,'MENU PRINCIPAL'!F15)</f>
        <v/>
      </c>
      <c r="G725" s="339"/>
      <c r="H725" s="339"/>
      <c r="I725" s="361" t="str">
        <f>IF('MENU PRINCIPAL'!F16="",'MENU PRINCIPAL'!F23,'MENU PRINCIPAL'!F16)</f>
        <v/>
      </c>
      <c r="J725" s="361"/>
      <c r="K725" s="361"/>
      <c r="L725" s="339" t="str">
        <f>IF('MENU PRINCIPAL'!F17="",'MENU PRINCIPAL'!F24,'MENU PRINCIPAL'!F17)</f>
        <v/>
      </c>
      <c r="M725" s="339"/>
      <c r="N725" s="339"/>
      <c r="O725" s="339" t="str">
        <f>IF('MENU PRINCIPAL'!F18="",'MENU PRINCIPAL'!F25,'MENU PRINCIPAL'!F18)</f>
        <v/>
      </c>
      <c r="P725" s="339"/>
      <c r="Q725" s="339"/>
      <c r="R725" s="339"/>
    </row>
    <row r="726" spans="1:18" ht="27.75" customHeight="1" x14ac:dyDescent="0.2">
      <c r="A726" s="218"/>
      <c r="B726" s="218"/>
      <c r="C726" s="360" t="str">
        <f>IF('MENU INICIAL'!C14="",'MENU INICIAL'!C21,'MENU INICIAL'!C14)</f>
        <v/>
      </c>
      <c r="D726" s="360"/>
      <c r="E726" s="360"/>
      <c r="F726" s="360" t="str">
        <f>IF('MENU INICIAL'!C15="",'MENU INICIAL'!C22,'MENU INICIAL'!C15)</f>
        <v/>
      </c>
      <c r="G726" s="360"/>
      <c r="H726" s="360"/>
      <c r="I726" s="368" t="str">
        <f>IF('MENU INICIAL'!C16="",'MENU INICIAL'!C23,'MENU INICIAL'!C16)</f>
        <v/>
      </c>
      <c r="J726" s="368"/>
      <c r="K726" s="368"/>
      <c r="L726" s="360" t="str">
        <f>IF('MENU INICIAL'!C17="",'MENU INICIAL'!C24,'MENU INICIAL'!C17)</f>
        <v/>
      </c>
      <c r="M726" s="360"/>
      <c r="N726" s="360"/>
      <c r="O726" s="360"/>
      <c r="P726" s="360"/>
      <c r="Q726" s="360"/>
      <c r="R726" s="360"/>
    </row>
    <row r="727" spans="1:18" x14ac:dyDescent="0.2"/>
    <row r="728" spans="1:18" ht="3.75" customHeight="1" x14ac:dyDescent="0.2"/>
    <row r="729" spans="1:18" ht="69.95" customHeight="1" x14ac:dyDescent="0.2">
      <c r="B729" s="375" t="s">
        <v>333</v>
      </c>
      <c r="C729" s="375"/>
      <c r="D729" s="375"/>
      <c r="E729" s="375"/>
      <c r="F729" s="375"/>
      <c r="G729" s="375"/>
      <c r="H729" s="375"/>
      <c r="I729" s="375"/>
      <c r="J729" s="375"/>
      <c r="K729" s="375"/>
      <c r="L729" s="375"/>
      <c r="M729" s="375"/>
      <c r="N729" s="375"/>
      <c r="O729" s="375"/>
      <c r="P729" s="375"/>
      <c r="Q729" s="375"/>
      <c r="R729" s="375"/>
    </row>
    <row r="730" spans="1:18" x14ac:dyDescent="0.2">
      <c r="N730"/>
      <c r="R730" s="161" t="s">
        <v>357</v>
      </c>
    </row>
    <row r="731" spans="1:18" x14ac:dyDescent="0.2"/>
    <row r="732" spans="1:18" ht="13.5" hidden="1" thickBot="1" x14ac:dyDescent="0.25">
      <c r="C732" s="5">
        <f>SUBTOTAL(5,C18:C717)</f>
        <v>0</v>
      </c>
      <c r="D732" s="5">
        <f>SUBTOTAL(3,D18:D717)</f>
        <v>1</v>
      </c>
    </row>
    <row r="733" spans="1:18" hidden="1" x14ac:dyDescent="0.2"/>
    <row r="734" spans="1:18" hidden="1" x14ac:dyDescent="0.2"/>
    <row r="735" spans="1:18" hidden="1" x14ac:dyDescent="0.2"/>
    <row r="736" spans="1:18" hidden="1" x14ac:dyDescent="0.2"/>
    <row r="737" spans="14:14" hidden="1" x14ac:dyDescent="0.2">
      <c r="N737" s="1" t="s">
        <v>17</v>
      </c>
    </row>
    <row r="738" spans="14:14" hidden="1" x14ac:dyDescent="0.2">
      <c r="N738" s="1" t="s">
        <v>4</v>
      </c>
    </row>
    <row r="739" spans="14:14" hidden="1" x14ac:dyDescent="0.2">
      <c r="N739" s="1" t="s">
        <v>18</v>
      </c>
    </row>
    <row r="740" spans="14:14" hidden="1" x14ac:dyDescent="0.2"/>
    <row r="741" spans="14:14" hidden="1" x14ac:dyDescent="0.2"/>
    <row r="742" spans="14:14" hidden="1" x14ac:dyDescent="0.2"/>
    <row r="743" spans="14:14" hidden="1" x14ac:dyDescent="0.2"/>
    <row r="744" spans="14:14" hidden="1" x14ac:dyDescent="0.2"/>
    <row r="745" spans="14:14" hidden="1" x14ac:dyDescent="0.2"/>
    <row r="746" spans="14:14" hidden="1" x14ac:dyDescent="0.2"/>
    <row r="747" spans="14:14" hidden="1" x14ac:dyDescent="0.2"/>
    <row r="748" spans="14:14" hidden="1" x14ac:dyDescent="0.2"/>
    <row r="749" spans="14:14" hidden="1" x14ac:dyDescent="0.2"/>
    <row r="750" spans="14:14" hidden="1" x14ac:dyDescent="0.2"/>
    <row r="751" spans="14:14" hidden="1" x14ac:dyDescent="0.2"/>
    <row r="752" spans="14:14" hidden="1" x14ac:dyDescent="0.2"/>
    <row r="753" hidden="1" x14ac:dyDescent="0.2"/>
    <row r="754" hidden="1" x14ac:dyDescent="0.2"/>
    <row r="755" hidden="1" x14ac:dyDescent="0.2"/>
    <row r="756" hidden="1" x14ac:dyDescent="0.2"/>
    <row r="757" hidden="1" x14ac:dyDescent="0.2"/>
    <row r="758" hidden="1" x14ac:dyDescent="0.2"/>
    <row r="759" hidden="1" x14ac:dyDescent="0.2"/>
    <row r="760" hidden="1" x14ac:dyDescent="0.2"/>
    <row r="761" hidden="1" x14ac:dyDescent="0.2"/>
    <row r="762" hidden="1" x14ac:dyDescent="0.2"/>
    <row r="763" hidden="1" x14ac:dyDescent="0.2"/>
    <row r="764" hidden="1" x14ac:dyDescent="0.2"/>
    <row r="765" hidden="1" x14ac:dyDescent="0.2"/>
    <row r="766" hidden="1" x14ac:dyDescent="0.2"/>
    <row r="767" hidden="1" x14ac:dyDescent="0.2"/>
    <row r="768" hidden="1" x14ac:dyDescent="0.2"/>
    <row r="769" hidden="1" x14ac:dyDescent="0.2"/>
    <row r="770" hidden="1" x14ac:dyDescent="0.2"/>
    <row r="771" hidden="1" x14ac:dyDescent="0.2"/>
    <row r="772" hidden="1" x14ac:dyDescent="0.2"/>
    <row r="773" hidden="1" x14ac:dyDescent="0.2"/>
    <row r="774" hidden="1" x14ac:dyDescent="0.2"/>
    <row r="775" hidden="1" x14ac:dyDescent="0.2"/>
    <row r="776" hidden="1" x14ac:dyDescent="0.2"/>
    <row r="777" hidden="1" x14ac:dyDescent="0.2"/>
    <row r="778" hidden="1" x14ac:dyDescent="0.2"/>
    <row r="779" hidden="1" x14ac:dyDescent="0.2"/>
    <row r="780" hidden="1" x14ac:dyDescent="0.2"/>
    <row r="781" hidden="1" x14ac:dyDescent="0.2"/>
    <row r="782" hidden="1" x14ac:dyDescent="0.2"/>
    <row r="783" hidden="1" x14ac:dyDescent="0.2"/>
    <row r="784" hidden="1" x14ac:dyDescent="0.2"/>
    <row r="785" hidden="1" x14ac:dyDescent="0.2"/>
    <row r="786" hidden="1" x14ac:dyDescent="0.2"/>
    <row r="787" hidden="1" x14ac:dyDescent="0.2"/>
    <row r="788" hidden="1" x14ac:dyDescent="0.2"/>
    <row r="789" hidden="1" x14ac:dyDescent="0.2"/>
    <row r="790" hidden="1" x14ac:dyDescent="0.2"/>
    <row r="791" hidden="1" x14ac:dyDescent="0.2"/>
    <row r="792" hidden="1" x14ac:dyDescent="0.2"/>
    <row r="793" hidden="1" x14ac:dyDescent="0.2"/>
    <row r="794" hidden="1" x14ac:dyDescent="0.2"/>
    <row r="795" hidden="1" x14ac:dyDescent="0.2"/>
    <row r="796" hidden="1" x14ac:dyDescent="0.2"/>
    <row r="797" hidden="1" x14ac:dyDescent="0.2"/>
    <row r="798" hidden="1" x14ac:dyDescent="0.2"/>
    <row r="799" hidden="1" x14ac:dyDescent="0.2"/>
    <row r="800" hidden="1" x14ac:dyDescent="0.2"/>
    <row r="801" hidden="1" x14ac:dyDescent="0.2"/>
    <row r="802" hidden="1" x14ac:dyDescent="0.2"/>
    <row r="803" hidden="1" x14ac:dyDescent="0.2"/>
    <row r="804" hidden="1" x14ac:dyDescent="0.2"/>
    <row r="805" hidden="1" x14ac:dyDescent="0.2"/>
    <row r="806" hidden="1" x14ac:dyDescent="0.2"/>
    <row r="807" hidden="1" x14ac:dyDescent="0.2"/>
    <row r="808" hidden="1" x14ac:dyDescent="0.2"/>
    <row r="809" hidden="1" x14ac:dyDescent="0.2"/>
    <row r="810" hidden="1" x14ac:dyDescent="0.2"/>
    <row r="811" hidden="1" x14ac:dyDescent="0.2"/>
    <row r="812" hidden="1" x14ac:dyDescent="0.2"/>
    <row r="813" hidden="1" x14ac:dyDescent="0.2"/>
    <row r="814" hidden="1" x14ac:dyDescent="0.2"/>
    <row r="815" hidden="1" x14ac:dyDescent="0.2"/>
    <row r="816" hidden="1" x14ac:dyDescent="0.2"/>
    <row r="817" hidden="1" x14ac:dyDescent="0.2"/>
    <row r="818" hidden="1" x14ac:dyDescent="0.2"/>
    <row r="819" hidden="1" x14ac:dyDescent="0.2"/>
    <row r="820" hidden="1" x14ac:dyDescent="0.2"/>
    <row r="821" hidden="1" x14ac:dyDescent="0.2"/>
    <row r="822" hidden="1" x14ac:dyDescent="0.2"/>
    <row r="823" hidden="1" x14ac:dyDescent="0.2"/>
    <row r="824" hidden="1" x14ac:dyDescent="0.2"/>
    <row r="825" hidden="1" x14ac:dyDescent="0.2"/>
    <row r="826" hidden="1" x14ac:dyDescent="0.2"/>
    <row r="827" hidden="1" x14ac:dyDescent="0.2"/>
    <row r="828" hidden="1" x14ac:dyDescent="0.2"/>
    <row r="829" hidden="1" x14ac:dyDescent="0.2"/>
    <row r="830" hidden="1" x14ac:dyDescent="0.2"/>
    <row r="831" hidden="1" x14ac:dyDescent="0.2"/>
    <row r="832" hidden="1" x14ac:dyDescent="0.2"/>
    <row r="833" hidden="1" x14ac:dyDescent="0.2"/>
    <row r="834" hidden="1" x14ac:dyDescent="0.2"/>
    <row r="835" hidden="1" x14ac:dyDescent="0.2"/>
    <row r="836" hidden="1" x14ac:dyDescent="0.2"/>
    <row r="837" hidden="1" x14ac:dyDescent="0.2"/>
    <row r="838" hidden="1" x14ac:dyDescent="0.2"/>
    <row r="839" hidden="1" x14ac:dyDescent="0.2"/>
    <row r="840" hidden="1" x14ac:dyDescent="0.2"/>
    <row r="841" hidden="1" x14ac:dyDescent="0.2"/>
    <row r="842" hidden="1" x14ac:dyDescent="0.2"/>
    <row r="843" hidden="1" x14ac:dyDescent="0.2"/>
    <row r="844" hidden="1" x14ac:dyDescent="0.2"/>
    <row r="845" hidden="1" x14ac:dyDescent="0.2"/>
    <row r="846" hidden="1" x14ac:dyDescent="0.2"/>
    <row r="847" hidden="1" x14ac:dyDescent="0.2"/>
    <row r="848" hidden="1" x14ac:dyDescent="0.2"/>
    <row r="849" hidden="1" x14ac:dyDescent="0.2"/>
    <row r="850" hidden="1" x14ac:dyDescent="0.2"/>
    <row r="851" hidden="1" x14ac:dyDescent="0.2"/>
    <row r="852" hidden="1" x14ac:dyDescent="0.2"/>
    <row r="853" hidden="1" x14ac:dyDescent="0.2"/>
    <row r="854" hidden="1" x14ac:dyDescent="0.2"/>
    <row r="855" hidden="1" x14ac:dyDescent="0.2"/>
    <row r="856" hidden="1" x14ac:dyDescent="0.2"/>
    <row r="857" hidden="1" x14ac:dyDescent="0.2"/>
    <row r="858" hidden="1" x14ac:dyDescent="0.2"/>
    <row r="859" hidden="1" x14ac:dyDescent="0.2"/>
    <row r="860" hidden="1" x14ac:dyDescent="0.2"/>
    <row r="861" hidden="1" x14ac:dyDescent="0.2"/>
    <row r="862" hidden="1" x14ac:dyDescent="0.2"/>
    <row r="863" hidden="1" x14ac:dyDescent="0.2"/>
    <row r="864" hidden="1" x14ac:dyDescent="0.2"/>
    <row r="865" hidden="1" x14ac:dyDescent="0.2"/>
    <row r="866" hidden="1" x14ac:dyDescent="0.2"/>
    <row r="867" hidden="1" x14ac:dyDescent="0.2"/>
    <row r="868" hidden="1" x14ac:dyDescent="0.2"/>
    <row r="869" hidden="1" x14ac:dyDescent="0.2"/>
    <row r="870" hidden="1" x14ac:dyDescent="0.2"/>
    <row r="871" hidden="1" x14ac:dyDescent="0.2"/>
    <row r="872" hidden="1" x14ac:dyDescent="0.2"/>
    <row r="873" hidden="1" x14ac:dyDescent="0.2"/>
    <row r="874" hidden="1" x14ac:dyDescent="0.2"/>
    <row r="875" hidden="1" x14ac:dyDescent="0.2"/>
    <row r="876" hidden="1" x14ac:dyDescent="0.2"/>
    <row r="877" hidden="1" x14ac:dyDescent="0.2"/>
    <row r="878" hidden="1" x14ac:dyDescent="0.2"/>
    <row r="879" hidden="1" x14ac:dyDescent="0.2"/>
    <row r="880"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hidden="1" x14ac:dyDescent="0.2"/>
    <row r="900" hidden="1" x14ac:dyDescent="0.2"/>
    <row r="901" hidden="1" x14ac:dyDescent="0.2"/>
    <row r="902" hidden="1" x14ac:dyDescent="0.2"/>
    <row r="903" hidden="1" x14ac:dyDescent="0.2"/>
    <row r="904" hidden="1" x14ac:dyDescent="0.2"/>
    <row r="905" hidden="1" x14ac:dyDescent="0.2"/>
    <row r="906" hidden="1" x14ac:dyDescent="0.2"/>
    <row r="907" hidden="1" x14ac:dyDescent="0.2"/>
    <row r="908" hidden="1" x14ac:dyDescent="0.2"/>
    <row r="909" hidden="1" x14ac:dyDescent="0.2"/>
    <row r="910" hidden="1" x14ac:dyDescent="0.2"/>
    <row r="911" hidden="1" x14ac:dyDescent="0.2"/>
    <row r="912" hidden="1" x14ac:dyDescent="0.2"/>
    <row r="913" hidden="1" x14ac:dyDescent="0.2"/>
    <row r="914" hidden="1" x14ac:dyDescent="0.2"/>
    <row r="915" hidden="1" x14ac:dyDescent="0.2"/>
    <row r="916" hidden="1" x14ac:dyDescent="0.2"/>
    <row r="917" hidden="1" x14ac:dyDescent="0.2"/>
    <row r="918" hidden="1" x14ac:dyDescent="0.2"/>
    <row r="919" hidden="1" x14ac:dyDescent="0.2"/>
    <row r="920" hidden="1" x14ac:dyDescent="0.2"/>
    <row r="921" hidden="1" x14ac:dyDescent="0.2"/>
    <row r="922" hidden="1" x14ac:dyDescent="0.2"/>
    <row r="923" hidden="1" x14ac:dyDescent="0.2"/>
    <row r="924" hidden="1" x14ac:dyDescent="0.2"/>
    <row r="925" hidden="1" x14ac:dyDescent="0.2"/>
    <row r="926" hidden="1" x14ac:dyDescent="0.2"/>
    <row r="927" hidden="1" x14ac:dyDescent="0.2"/>
    <row r="928" hidden="1" x14ac:dyDescent="0.2"/>
    <row r="929" hidden="1" x14ac:dyDescent="0.2"/>
    <row r="930" hidden="1" x14ac:dyDescent="0.2"/>
    <row r="931" hidden="1" x14ac:dyDescent="0.2"/>
    <row r="932" hidden="1" x14ac:dyDescent="0.2"/>
    <row r="933" hidden="1" x14ac:dyDescent="0.2"/>
    <row r="934" hidden="1" x14ac:dyDescent="0.2"/>
    <row r="935" hidden="1" x14ac:dyDescent="0.2"/>
    <row r="936" hidden="1" x14ac:dyDescent="0.2"/>
    <row r="937" hidden="1" x14ac:dyDescent="0.2"/>
    <row r="938" hidden="1" x14ac:dyDescent="0.2"/>
    <row r="939" hidden="1" x14ac:dyDescent="0.2"/>
    <row r="940" hidden="1" x14ac:dyDescent="0.2"/>
    <row r="941" hidden="1" x14ac:dyDescent="0.2"/>
    <row r="942" hidden="1" x14ac:dyDescent="0.2"/>
    <row r="943" hidden="1" x14ac:dyDescent="0.2"/>
    <row r="944" hidden="1" x14ac:dyDescent="0.2"/>
    <row r="945" hidden="1" x14ac:dyDescent="0.2"/>
    <row r="946" hidden="1" x14ac:dyDescent="0.2"/>
    <row r="947" hidden="1" x14ac:dyDescent="0.2"/>
    <row r="948" hidden="1" x14ac:dyDescent="0.2"/>
    <row r="949" hidden="1" x14ac:dyDescent="0.2"/>
    <row r="950" hidden="1" x14ac:dyDescent="0.2"/>
    <row r="951" hidden="1" x14ac:dyDescent="0.2"/>
    <row r="952" hidden="1" x14ac:dyDescent="0.2"/>
    <row r="953" hidden="1" x14ac:dyDescent="0.2"/>
    <row r="954" hidden="1" x14ac:dyDescent="0.2"/>
    <row r="955" hidden="1" x14ac:dyDescent="0.2"/>
    <row r="956" hidden="1" x14ac:dyDescent="0.2"/>
    <row r="957" hidden="1" x14ac:dyDescent="0.2"/>
    <row r="958" hidden="1" x14ac:dyDescent="0.2"/>
    <row r="959" hidden="1" x14ac:dyDescent="0.2"/>
    <row r="960" hidden="1" x14ac:dyDescent="0.2"/>
    <row r="961" hidden="1" x14ac:dyDescent="0.2"/>
    <row r="962" hidden="1" x14ac:dyDescent="0.2"/>
    <row r="963" hidden="1" x14ac:dyDescent="0.2"/>
    <row r="964" hidden="1" x14ac:dyDescent="0.2"/>
    <row r="965" hidden="1" x14ac:dyDescent="0.2"/>
    <row r="966" hidden="1" x14ac:dyDescent="0.2"/>
    <row r="967" hidden="1" x14ac:dyDescent="0.2"/>
    <row r="968" hidden="1" x14ac:dyDescent="0.2"/>
    <row r="969" hidden="1" x14ac:dyDescent="0.2"/>
    <row r="970" hidden="1" x14ac:dyDescent="0.2"/>
    <row r="971" hidden="1" x14ac:dyDescent="0.2"/>
    <row r="972" hidden="1" x14ac:dyDescent="0.2"/>
    <row r="973" hidden="1" x14ac:dyDescent="0.2"/>
    <row r="974" hidden="1" x14ac:dyDescent="0.2"/>
    <row r="975" hidden="1" x14ac:dyDescent="0.2"/>
    <row r="976" hidden="1" x14ac:dyDescent="0.2"/>
    <row r="977" hidden="1" x14ac:dyDescent="0.2"/>
    <row r="978" hidden="1" x14ac:dyDescent="0.2"/>
    <row r="979" hidden="1" x14ac:dyDescent="0.2"/>
    <row r="980" hidden="1" x14ac:dyDescent="0.2"/>
    <row r="981" hidden="1" x14ac:dyDescent="0.2"/>
    <row r="982" hidden="1" x14ac:dyDescent="0.2"/>
    <row r="983" hidden="1" x14ac:dyDescent="0.2"/>
    <row r="984" hidden="1" x14ac:dyDescent="0.2"/>
    <row r="985" hidden="1" x14ac:dyDescent="0.2"/>
    <row r="986" hidden="1" x14ac:dyDescent="0.2"/>
    <row r="987" hidden="1" x14ac:dyDescent="0.2"/>
    <row r="988" hidden="1" x14ac:dyDescent="0.2"/>
    <row r="989" hidden="1" x14ac:dyDescent="0.2"/>
    <row r="990" hidden="1" x14ac:dyDescent="0.2"/>
    <row r="991" hidden="1" x14ac:dyDescent="0.2"/>
    <row r="992" hidden="1" x14ac:dyDescent="0.2"/>
    <row r="993" hidden="1" x14ac:dyDescent="0.2"/>
    <row r="994" hidden="1" x14ac:dyDescent="0.2"/>
    <row r="995" hidden="1" x14ac:dyDescent="0.2"/>
    <row r="996" hidden="1" x14ac:dyDescent="0.2"/>
    <row r="997" hidden="1" x14ac:dyDescent="0.2"/>
    <row r="998" hidden="1" x14ac:dyDescent="0.2"/>
    <row r="999" hidden="1" x14ac:dyDescent="0.2"/>
    <row r="1000" hidden="1" x14ac:dyDescent="0.2"/>
    <row r="1001" hidden="1" x14ac:dyDescent="0.2"/>
    <row r="1002" hidden="1" x14ac:dyDescent="0.2"/>
    <row r="1003" hidden="1" x14ac:dyDescent="0.2"/>
    <row r="1004" hidden="1" x14ac:dyDescent="0.2"/>
    <row r="1005" hidden="1" x14ac:dyDescent="0.2"/>
    <row r="1006" hidden="1" x14ac:dyDescent="0.2"/>
    <row r="1007" hidden="1" x14ac:dyDescent="0.2"/>
    <row r="1008"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row r="1026" hidden="1" x14ac:dyDescent="0.2"/>
    <row r="1027" hidden="1" x14ac:dyDescent="0.2"/>
    <row r="1028" hidden="1" x14ac:dyDescent="0.2"/>
    <row r="1029" hidden="1" x14ac:dyDescent="0.2"/>
    <row r="1030" hidden="1" x14ac:dyDescent="0.2"/>
    <row r="1031" hidden="1" x14ac:dyDescent="0.2"/>
    <row r="1032" hidden="1" x14ac:dyDescent="0.2"/>
    <row r="1033" hidden="1" x14ac:dyDescent="0.2"/>
    <row r="1034" hidden="1" x14ac:dyDescent="0.2"/>
    <row r="1035" hidden="1" x14ac:dyDescent="0.2"/>
    <row r="1036" hidden="1" x14ac:dyDescent="0.2"/>
    <row r="1037" hidden="1" x14ac:dyDescent="0.2"/>
    <row r="1038" hidden="1" x14ac:dyDescent="0.2"/>
    <row r="1039" hidden="1" x14ac:dyDescent="0.2"/>
    <row r="1040" hidden="1" x14ac:dyDescent="0.2"/>
    <row r="1041" ht="12.75" customHeight="1" x14ac:dyDescent="0.2"/>
    <row r="1042" ht="12.75" customHeight="1" x14ac:dyDescent="0.2"/>
    <row r="1043" ht="12.75" customHeight="1" x14ac:dyDescent="0.2"/>
  </sheetData>
  <sheetProtection algorithmName="SHA-512" hashValue="UyMtAT4sk2mr4DOr+ORGfVGkIR+OGgEvHAsnV5UJDLEQ+m0y+SL8q5Sot3TPLpU7OzcVLGOvEVfz5D6Rv984FQ==" saltValue="TMjDPjZpECm9eIVrVlB7aw==" spinCount="100000" sheet="1" formatCells="0" formatColumns="0" formatRows="0" autoFilter="0"/>
  <autoFilter ref="B17:S717" xr:uid="{00000000-0009-0000-0000-00000E000000}">
    <filterColumn colId="0">
      <filters>
        <filter val="1"/>
      </filters>
    </filterColumn>
    <filterColumn colId="2" showButton="0"/>
  </autoFilter>
  <mergeCells count="740">
    <mergeCell ref="A5:A18"/>
    <mergeCell ref="D7:O8"/>
    <mergeCell ref="D9:E9"/>
    <mergeCell ref="B12:C12"/>
    <mergeCell ref="M12:N12"/>
    <mergeCell ref="N15:N16"/>
    <mergeCell ref="O15:P15"/>
    <mergeCell ref="D17:E17"/>
    <mergeCell ref="D18:E18"/>
    <mergeCell ref="M13:O13"/>
    <mergeCell ref="P13:R13"/>
    <mergeCell ref="Q15:R15"/>
    <mergeCell ref="B15:B16"/>
    <mergeCell ref="C15:C16"/>
    <mergeCell ref="D15:E16"/>
    <mergeCell ref="D1:E1"/>
    <mergeCell ref="D19:E19"/>
    <mergeCell ref="D20:E20"/>
    <mergeCell ref="D21:E21"/>
    <mergeCell ref="D22:E22"/>
    <mergeCell ref="J12:K13"/>
    <mergeCell ref="H15:H16"/>
    <mergeCell ref="I15:K15"/>
    <mergeCell ref="L15:L16"/>
    <mergeCell ref="D12:E13"/>
    <mergeCell ref="F12:G13"/>
    <mergeCell ref="H12:I13"/>
    <mergeCell ref="D14:E14"/>
    <mergeCell ref="B10:R10"/>
    <mergeCell ref="D35:E35"/>
    <mergeCell ref="D36:E36"/>
    <mergeCell ref="D37:E37"/>
    <mergeCell ref="D38:E38"/>
    <mergeCell ref="D39:E39"/>
    <mergeCell ref="D40:E40"/>
    <mergeCell ref="F15:F16"/>
    <mergeCell ref="G15:G16"/>
    <mergeCell ref="M15:M16"/>
    <mergeCell ref="D28:E28"/>
    <mergeCell ref="D47:E47"/>
    <mergeCell ref="D48:E48"/>
    <mergeCell ref="D49:E49"/>
    <mergeCell ref="D50:E50"/>
    <mergeCell ref="D51:E51"/>
    <mergeCell ref="D62:E62"/>
    <mergeCell ref="D23:E23"/>
    <mergeCell ref="D24:E24"/>
    <mergeCell ref="D25:E25"/>
    <mergeCell ref="D26:E26"/>
    <mergeCell ref="D27:E27"/>
    <mergeCell ref="D52:E52"/>
    <mergeCell ref="D42:E42"/>
    <mergeCell ref="D43:E43"/>
    <mergeCell ref="D44:E44"/>
    <mergeCell ref="D45:E45"/>
    <mergeCell ref="D46:E46"/>
    <mergeCell ref="D41:E41"/>
    <mergeCell ref="D29:E29"/>
    <mergeCell ref="D30:E30"/>
    <mergeCell ref="D31:E31"/>
    <mergeCell ref="D32:E32"/>
    <mergeCell ref="D33:E33"/>
    <mergeCell ref="D34:E34"/>
    <mergeCell ref="D63:E63"/>
    <mergeCell ref="D64:E64"/>
    <mergeCell ref="D53:E53"/>
    <mergeCell ref="D54:E54"/>
    <mergeCell ref="D55:E55"/>
    <mergeCell ref="D56:E56"/>
    <mergeCell ref="D57:E57"/>
    <mergeCell ref="D58:E58"/>
    <mergeCell ref="D71:E71"/>
    <mergeCell ref="D59:E59"/>
    <mergeCell ref="D60:E60"/>
    <mergeCell ref="D61:E61"/>
    <mergeCell ref="D72:E72"/>
    <mergeCell ref="D73:E73"/>
    <mergeCell ref="D74:E74"/>
    <mergeCell ref="D75:E75"/>
    <mergeCell ref="D76:E76"/>
    <mergeCell ref="D65:E65"/>
    <mergeCell ref="D66:E66"/>
    <mergeCell ref="D67:E67"/>
    <mergeCell ref="D68:E68"/>
    <mergeCell ref="D69:E69"/>
    <mergeCell ref="D70:E70"/>
    <mergeCell ref="D83:E83"/>
    <mergeCell ref="D84:E84"/>
    <mergeCell ref="D85:E85"/>
    <mergeCell ref="D86:E86"/>
    <mergeCell ref="D87:E87"/>
    <mergeCell ref="D88:E88"/>
    <mergeCell ref="D77:E77"/>
    <mergeCell ref="D78:E78"/>
    <mergeCell ref="D79:E79"/>
    <mergeCell ref="D80:E80"/>
    <mergeCell ref="D81:E81"/>
    <mergeCell ref="D82:E82"/>
    <mergeCell ref="D95:E95"/>
    <mergeCell ref="D96:E96"/>
    <mergeCell ref="D97:E97"/>
    <mergeCell ref="D98:E98"/>
    <mergeCell ref="D99:E99"/>
    <mergeCell ref="D100:E100"/>
    <mergeCell ref="D89:E89"/>
    <mergeCell ref="D90:E90"/>
    <mergeCell ref="D91:E91"/>
    <mergeCell ref="D92:E92"/>
    <mergeCell ref="D93:E93"/>
    <mergeCell ref="D94:E94"/>
    <mergeCell ref="D107:E107"/>
    <mergeCell ref="D108:E108"/>
    <mergeCell ref="D109:E109"/>
    <mergeCell ref="D110:E110"/>
    <mergeCell ref="D111:E111"/>
    <mergeCell ref="D112:E112"/>
    <mergeCell ref="D101:E101"/>
    <mergeCell ref="D102:E102"/>
    <mergeCell ref="D103:E103"/>
    <mergeCell ref="D104:E104"/>
    <mergeCell ref="D105:E105"/>
    <mergeCell ref="D106:E106"/>
    <mergeCell ref="D119:E119"/>
    <mergeCell ref="D120:E120"/>
    <mergeCell ref="D121:E121"/>
    <mergeCell ref="D122:E122"/>
    <mergeCell ref="D123:E123"/>
    <mergeCell ref="D124:E124"/>
    <mergeCell ref="D113:E113"/>
    <mergeCell ref="D114:E114"/>
    <mergeCell ref="D115:E115"/>
    <mergeCell ref="D116:E116"/>
    <mergeCell ref="D117:E117"/>
    <mergeCell ref="D118:E118"/>
    <mergeCell ref="D131:E131"/>
    <mergeCell ref="D132:E132"/>
    <mergeCell ref="D133:E133"/>
    <mergeCell ref="D134:E134"/>
    <mergeCell ref="D135:E135"/>
    <mergeCell ref="D136:E136"/>
    <mergeCell ref="D125:E125"/>
    <mergeCell ref="D126:E126"/>
    <mergeCell ref="D127:E127"/>
    <mergeCell ref="D128:E128"/>
    <mergeCell ref="D129:E129"/>
    <mergeCell ref="D130:E130"/>
    <mergeCell ref="D143:E143"/>
    <mergeCell ref="D144:E144"/>
    <mergeCell ref="D145:E145"/>
    <mergeCell ref="D146:E146"/>
    <mergeCell ref="D147:E147"/>
    <mergeCell ref="D148:E148"/>
    <mergeCell ref="D137:E137"/>
    <mergeCell ref="D138:E138"/>
    <mergeCell ref="D139:E139"/>
    <mergeCell ref="D140:E140"/>
    <mergeCell ref="D141:E141"/>
    <mergeCell ref="D142:E142"/>
    <mergeCell ref="D155:E155"/>
    <mergeCell ref="D156:E156"/>
    <mergeCell ref="D157:E157"/>
    <mergeCell ref="D158:E158"/>
    <mergeCell ref="D159:E159"/>
    <mergeCell ref="D160:E160"/>
    <mergeCell ref="D149:E149"/>
    <mergeCell ref="D150:E150"/>
    <mergeCell ref="D151:E151"/>
    <mergeCell ref="D152:E152"/>
    <mergeCell ref="D153:E153"/>
    <mergeCell ref="D154:E154"/>
    <mergeCell ref="D167:E167"/>
    <mergeCell ref="D168:E168"/>
    <mergeCell ref="D169:E169"/>
    <mergeCell ref="D170:E170"/>
    <mergeCell ref="D171:E171"/>
    <mergeCell ref="D172:E172"/>
    <mergeCell ref="D161:E161"/>
    <mergeCell ref="D162:E162"/>
    <mergeCell ref="D163:E163"/>
    <mergeCell ref="D164:E164"/>
    <mergeCell ref="D165:E165"/>
    <mergeCell ref="D166:E166"/>
    <mergeCell ref="D179:E179"/>
    <mergeCell ref="D180:E180"/>
    <mergeCell ref="D181:E181"/>
    <mergeCell ref="D182:E182"/>
    <mergeCell ref="D183:E183"/>
    <mergeCell ref="D184:E184"/>
    <mergeCell ref="D173:E173"/>
    <mergeCell ref="D174:E174"/>
    <mergeCell ref="D175:E175"/>
    <mergeCell ref="D176:E176"/>
    <mergeCell ref="D177:E177"/>
    <mergeCell ref="D178:E178"/>
    <mergeCell ref="D191:E191"/>
    <mergeCell ref="D192:E192"/>
    <mergeCell ref="D193:E193"/>
    <mergeCell ref="D194:E194"/>
    <mergeCell ref="D195:E195"/>
    <mergeCell ref="D196:E196"/>
    <mergeCell ref="D185:E185"/>
    <mergeCell ref="D186:E186"/>
    <mergeCell ref="D187:E187"/>
    <mergeCell ref="D188:E188"/>
    <mergeCell ref="D189:E189"/>
    <mergeCell ref="D190:E190"/>
    <mergeCell ref="D203:E203"/>
    <mergeCell ref="D204:E204"/>
    <mergeCell ref="D205:E205"/>
    <mergeCell ref="D206:E206"/>
    <mergeCell ref="D207:E207"/>
    <mergeCell ref="D208:E208"/>
    <mergeCell ref="D197:E197"/>
    <mergeCell ref="D198:E198"/>
    <mergeCell ref="D199:E199"/>
    <mergeCell ref="D200:E200"/>
    <mergeCell ref="D201:E201"/>
    <mergeCell ref="D202:E202"/>
    <mergeCell ref="D215:E215"/>
    <mergeCell ref="D216:E216"/>
    <mergeCell ref="D217:E217"/>
    <mergeCell ref="D218:E218"/>
    <mergeCell ref="D219:E219"/>
    <mergeCell ref="D220:E220"/>
    <mergeCell ref="D209:E209"/>
    <mergeCell ref="D210:E210"/>
    <mergeCell ref="D211:E211"/>
    <mergeCell ref="D212:E212"/>
    <mergeCell ref="D213:E213"/>
    <mergeCell ref="D214:E214"/>
    <mergeCell ref="D227:E227"/>
    <mergeCell ref="D228:E228"/>
    <mergeCell ref="D229:E229"/>
    <mergeCell ref="D230:E230"/>
    <mergeCell ref="D231:E231"/>
    <mergeCell ref="D232:E232"/>
    <mergeCell ref="D221:E221"/>
    <mergeCell ref="D222:E222"/>
    <mergeCell ref="D223:E223"/>
    <mergeCell ref="D224:E224"/>
    <mergeCell ref="D225:E225"/>
    <mergeCell ref="D226:E226"/>
    <mergeCell ref="D239:E239"/>
    <mergeCell ref="D240:E240"/>
    <mergeCell ref="D241:E241"/>
    <mergeCell ref="D242:E242"/>
    <mergeCell ref="D243:E243"/>
    <mergeCell ref="D244:E244"/>
    <mergeCell ref="D233:E233"/>
    <mergeCell ref="D234:E234"/>
    <mergeCell ref="D235:E235"/>
    <mergeCell ref="D236:E236"/>
    <mergeCell ref="D237:E237"/>
    <mergeCell ref="D238:E238"/>
    <mergeCell ref="D251:E251"/>
    <mergeCell ref="D252:E252"/>
    <mergeCell ref="D253:E253"/>
    <mergeCell ref="D254:E254"/>
    <mergeCell ref="D255:E255"/>
    <mergeCell ref="D256:E256"/>
    <mergeCell ref="D245:E245"/>
    <mergeCell ref="D246:E246"/>
    <mergeCell ref="D247:E247"/>
    <mergeCell ref="D248:E248"/>
    <mergeCell ref="D249:E249"/>
    <mergeCell ref="D250:E250"/>
    <mergeCell ref="D263:E263"/>
    <mergeCell ref="D264:E264"/>
    <mergeCell ref="D265:E265"/>
    <mergeCell ref="D266:E266"/>
    <mergeCell ref="D267:E267"/>
    <mergeCell ref="D268:E268"/>
    <mergeCell ref="D257:E257"/>
    <mergeCell ref="D258:E258"/>
    <mergeCell ref="D259:E259"/>
    <mergeCell ref="D260:E260"/>
    <mergeCell ref="D261:E261"/>
    <mergeCell ref="D262:E262"/>
    <mergeCell ref="D275:E275"/>
    <mergeCell ref="D276:E276"/>
    <mergeCell ref="D277:E277"/>
    <mergeCell ref="D278:E278"/>
    <mergeCell ref="D279:E279"/>
    <mergeCell ref="D280:E280"/>
    <mergeCell ref="D269:E269"/>
    <mergeCell ref="D270:E270"/>
    <mergeCell ref="D271:E271"/>
    <mergeCell ref="D272:E272"/>
    <mergeCell ref="D273:E273"/>
    <mergeCell ref="D274:E274"/>
    <mergeCell ref="D287:E287"/>
    <mergeCell ref="D288:E288"/>
    <mergeCell ref="D289:E289"/>
    <mergeCell ref="D290:E290"/>
    <mergeCell ref="D291:E291"/>
    <mergeCell ref="D292:E292"/>
    <mergeCell ref="D281:E281"/>
    <mergeCell ref="D282:E282"/>
    <mergeCell ref="D283:E283"/>
    <mergeCell ref="D284:E284"/>
    <mergeCell ref="D285:E285"/>
    <mergeCell ref="D286:E286"/>
    <mergeCell ref="D299:E299"/>
    <mergeCell ref="D300:E300"/>
    <mergeCell ref="D301:E301"/>
    <mergeCell ref="D302:E302"/>
    <mergeCell ref="D303:E303"/>
    <mergeCell ref="D304:E304"/>
    <mergeCell ref="D293:E293"/>
    <mergeCell ref="D294:E294"/>
    <mergeCell ref="D295:E295"/>
    <mergeCell ref="D296:E296"/>
    <mergeCell ref="D297:E297"/>
    <mergeCell ref="D298:E298"/>
    <mergeCell ref="D311:E311"/>
    <mergeCell ref="D312:E312"/>
    <mergeCell ref="D313:E313"/>
    <mergeCell ref="D314:E314"/>
    <mergeCell ref="D315:E315"/>
    <mergeCell ref="D316:E316"/>
    <mergeCell ref="D305:E305"/>
    <mergeCell ref="D306:E306"/>
    <mergeCell ref="D307:E307"/>
    <mergeCell ref="D308:E308"/>
    <mergeCell ref="D309:E309"/>
    <mergeCell ref="D310:E310"/>
    <mergeCell ref="D323:E323"/>
    <mergeCell ref="D324:E324"/>
    <mergeCell ref="D325:E325"/>
    <mergeCell ref="D326:E326"/>
    <mergeCell ref="D327:E327"/>
    <mergeCell ref="D328:E328"/>
    <mergeCell ref="D317:E317"/>
    <mergeCell ref="D318:E318"/>
    <mergeCell ref="D319:E319"/>
    <mergeCell ref="D320:E320"/>
    <mergeCell ref="D321:E321"/>
    <mergeCell ref="D322:E322"/>
    <mergeCell ref="D335:E335"/>
    <mergeCell ref="D336:E336"/>
    <mergeCell ref="D337:E337"/>
    <mergeCell ref="D338:E338"/>
    <mergeCell ref="D339:E339"/>
    <mergeCell ref="D340:E340"/>
    <mergeCell ref="D329:E329"/>
    <mergeCell ref="D330:E330"/>
    <mergeCell ref="D331:E331"/>
    <mergeCell ref="D332:E332"/>
    <mergeCell ref="D333:E333"/>
    <mergeCell ref="D334:E334"/>
    <mergeCell ref="D347:E347"/>
    <mergeCell ref="D348:E348"/>
    <mergeCell ref="D349:E349"/>
    <mergeCell ref="D350:E350"/>
    <mergeCell ref="D351:E351"/>
    <mergeCell ref="D352:E352"/>
    <mergeCell ref="D341:E341"/>
    <mergeCell ref="D342:E342"/>
    <mergeCell ref="D343:E343"/>
    <mergeCell ref="D344:E344"/>
    <mergeCell ref="D345:E345"/>
    <mergeCell ref="D346:E346"/>
    <mergeCell ref="D359:E359"/>
    <mergeCell ref="D360:E360"/>
    <mergeCell ref="D361:E361"/>
    <mergeCell ref="D362:E362"/>
    <mergeCell ref="D363:E363"/>
    <mergeCell ref="D364:E364"/>
    <mergeCell ref="D353:E353"/>
    <mergeCell ref="D354:E354"/>
    <mergeCell ref="D355:E355"/>
    <mergeCell ref="D356:E356"/>
    <mergeCell ref="D357:E357"/>
    <mergeCell ref="D358:E358"/>
    <mergeCell ref="D371:E371"/>
    <mergeCell ref="D372:E372"/>
    <mergeCell ref="D373:E373"/>
    <mergeCell ref="D374:E374"/>
    <mergeCell ref="D375:E375"/>
    <mergeCell ref="D376:E376"/>
    <mergeCell ref="D365:E365"/>
    <mergeCell ref="D366:E366"/>
    <mergeCell ref="D367:E367"/>
    <mergeCell ref="D368:E368"/>
    <mergeCell ref="D369:E369"/>
    <mergeCell ref="D370:E370"/>
    <mergeCell ref="D383:E383"/>
    <mergeCell ref="D384:E384"/>
    <mergeCell ref="D385:E385"/>
    <mergeCell ref="D386:E386"/>
    <mergeCell ref="D387:E387"/>
    <mergeCell ref="D388:E388"/>
    <mergeCell ref="D377:E377"/>
    <mergeCell ref="D378:E378"/>
    <mergeCell ref="D379:E379"/>
    <mergeCell ref="D380:E380"/>
    <mergeCell ref="D381:E381"/>
    <mergeCell ref="D382:E382"/>
    <mergeCell ref="D395:E395"/>
    <mergeCell ref="D396:E396"/>
    <mergeCell ref="D397:E397"/>
    <mergeCell ref="D398:E398"/>
    <mergeCell ref="D399:E399"/>
    <mergeCell ref="D400:E400"/>
    <mergeCell ref="D389:E389"/>
    <mergeCell ref="D390:E390"/>
    <mergeCell ref="D391:E391"/>
    <mergeCell ref="D392:E392"/>
    <mergeCell ref="D393:E393"/>
    <mergeCell ref="D394:E394"/>
    <mergeCell ref="D407:E407"/>
    <mergeCell ref="D408:E408"/>
    <mergeCell ref="D409:E409"/>
    <mergeCell ref="D410:E410"/>
    <mergeCell ref="D411:E411"/>
    <mergeCell ref="D412:E412"/>
    <mergeCell ref="D401:E401"/>
    <mergeCell ref="D402:E402"/>
    <mergeCell ref="D403:E403"/>
    <mergeCell ref="D404:E404"/>
    <mergeCell ref="D405:E405"/>
    <mergeCell ref="D406:E406"/>
    <mergeCell ref="D419:E419"/>
    <mergeCell ref="D420:E420"/>
    <mergeCell ref="D421:E421"/>
    <mergeCell ref="D422:E422"/>
    <mergeCell ref="D423:E423"/>
    <mergeCell ref="D424:E424"/>
    <mergeCell ref="D413:E413"/>
    <mergeCell ref="D414:E414"/>
    <mergeCell ref="D415:E415"/>
    <mergeCell ref="D416:E416"/>
    <mergeCell ref="D417:E417"/>
    <mergeCell ref="D418:E418"/>
    <mergeCell ref="D431:E431"/>
    <mergeCell ref="D432:E432"/>
    <mergeCell ref="D433:E433"/>
    <mergeCell ref="D434:E434"/>
    <mergeCell ref="D435:E435"/>
    <mergeCell ref="D436:E436"/>
    <mergeCell ref="D425:E425"/>
    <mergeCell ref="D426:E426"/>
    <mergeCell ref="D427:E427"/>
    <mergeCell ref="D428:E428"/>
    <mergeCell ref="D429:E429"/>
    <mergeCell ref="D430:E430"/>
    <mergeCell ref="D443:E443"/>
    <mergeCell ref="D444:E444"/>
    <mergeCell ref="D445:E445"/>
    <mergeCell ref="D446:E446"/>
    <mergeCell ref="D447:E447"/>
    <mergeCell ref="D448:E448"/>
    <mergeCell ref="D437:E437"/>
    <mergeCell ref="D438:E438"/>
    <mergeCell ref="D439:E439"/>
    <mergeCell ref="D440:E440"/>
    <mergeCell ref="D441:E441"/>
    <mergeCell ref="D442:E442"/>
    <mergeCell ref="D455:E455"/>
    <mergeCell ref="D456:E456"/>
    <mergeCell ref="D457:E457"/>
    <mergeCell ref="D458:E458"/>
    <mergeCell ref="D459:E459"/>
    <mergeCell ref="D460:E460"/>
    <mergeCell ref="D449:E449"/>
    <mergeCell ref="D450:E450"/>
    <mergeCell ref="D451:E451"/>
    <mergeCell ref="D452:E452"/>
    <mergeCell ref="D453:E453"/>
    <mergeCell ref="D454:E454"/>
    <mergeCell ref="D467:E467"/>
    <mergeCell ref="D468:E468"/>
    <mergeCell ref="D469:E469"/>
    <mergeCell ref="D470:E470"/>
    <mergeCell ref="D471:E471"/>
    <mergeCell ref="D472:E472"/>
    <mergeCell ref="D461:E461"/>
    <mergeCell ref="D462:E462"/>
    <mergeCell ref="D463:E463"/>
    <mergeCell ref="D464:E464"/>
    <mergeCell ref="D465:E465"/>
    <mergeCell ref="D466:E466"/>
    <mergeCell ref="D479:E479"/>
    <mergeCell ref="D480:E480"/>
    <mergeCell ref="D481:E481"/>
    <mergeCell ref="D482:E482"/>
    <mergeCell ref="D483:E483"/>
    <mergeCell ref="D484:E484"/>
    <mergeCell ref="D473:E473"/>
    <mergeCell ref="D474:E474"/>
    <mergeCell ref="D475:E475"/>
    <mergeCell ref="D476:E476"/>
    <mergeCell ref="D477:E477"/>
    <mergeCell ref="D478:E478"/>
    <mergeCell ref="D491:E491"/>
    <mergeCell ref="D492:E492"/>
    <mergeCell ref="D493:E493"/>
    <mergeCell ref="D494:E494"/>
    <mergeCell ref="D495:E495"/>
    <mergeCell ref="D496:E496"/>
    <mergeCell ref="D485:E485"/>
    <mergeCell ref="D486:E486"/>
    <mergeCell ref="D487:E487"/>
    <mergeCell ref="D488:E488"/>
    <mergeCell ref="D489:E489"/>
    <mergeCell ref="D490:E490"/>
    <mergeCell ref="D503:E503"/>
    <mergeCell ref="D504:E504"/>
    <mergeCell ref="D505:E505"/>
    <mergeCell ref="D506:E506"/>
    <mergeCell ref="D507:E507"/>
    <mergeCell ref="D508:E508"/>
    <mergeCell ref="D497:E497"/>
    <mergeCell ref="D498:E498"/>
    <mergeCell ref="D499:E499"/>
    <mergeCell ref="D500:E500"/>
    <mergeCell ref="D501:E501"/>
    <mergeCell ref="D502:E502"/>
    <mergeCell ref="D515:E515"/>
    <mergeCell ref="D516:E516"/>
    <mergeCell ref="D517:E517"/>
    <mergeCell ref="D518:E518"/>
    <mergeCell ref="D519:E519"/>
    <mergeCell ref="D520:E520"/>
    <mergeCell ref="D509:E509"/>
    <mergeCell ref="D510:E510"/>
    <mergeCell ref="D511:E511"/>
    <mergeCell ref="D512:E512"/>
    <mergeCell ref="D513:E513"/>
    <mergeCell ref="D514:E514"/>
    <mergeCell ref="D527:E527"/>
    <mergeCell ref="D528:E528"/>
    <mergeCell ref="D529:E529"/>
    <mergeCell ref="D530:E530"/>
    <mergeCell ref="D531:E531"/>
    <mergeCell ref="D532:E532"/>
    <mergeCell ref="D521:E521"/>
    <mergeCell ref="D522:E522"/>
    <mergeCell ref="D523:E523"/>
    <mergeCell ref="D524:E524"/>
    <mergeCell ref="D525:E525"/>
    <mergeCell ref="D526:E526"/>
    <mergeCell ref="D539:E539"/>
    <mergeCell ref="D540:E540"/>
    <mergeCell ref="D541:E541"/>
    <mergeCell ref="D542:E542"/>
    <mergeCell ref="D543:E543"/>
    <mergeCell ref="D544:E544"/>
    <mergeCell ref="D533:E533"/>
    <mergeCell ref="D534:E534"/>
    <mergeCell ref="D535:E535"/>
    <mergeCell ref="D536:E536"/>
    <mergeCell ref="D537:E537"/>
    <mergeCell ref="D538:E538"/>
    <mergeCell ref="D551:E551"/>
    <mergeCell ref="D552:E552"/>
    <mergeCell ref="D553:E553"/>
    <mergeCell ref="D554:E554"/>
    <mergeCell ref="D555:E555"/>
    <mergeCell ref="D556:E556"/>
    <mergeCell ref="D545:E545"/>
    <mergeCell ref="D546:E546"/>
    <mergeCell ref="D547:E547"/>
    <mergeCell ref="D548:E548"/>
    <mergeCell ref="D549:E549"/>
    <mergeCell ref="D550:E550"/>
    <mergeCell ref="D563:E563"/>
    <mergeCell ref="D564:E564"/>
    <mergeCell ref="D565:E565"/>
    <mergeCell ref="D566:E566"/>
    <mergeCell ref="D567:E567"/>
    <mergeCell ref="D568:E568"/>
    <mergeCell ref="D557:E557"/>
    <mergeCell ref="D558:E558"/>
    <mergeCell ref="D559:E559"/>
    <mergeCell ref="D560:E560"/>
    <mergeCell ref="D561:E561"/>
    <mergeCell ref="D562:E562"/>
    <mergeCell ref="D575:E575"/>
    <mergeCell ref="D576:E576"/>
    <mergeCell ref="D577:E577"/>
    <mergeCell ref="D578:E578"/>
    <mergeCell ref="D579:E579"/>
    <mergeCell ref="D580:E580"/>
    <mergeCell ref="D569:E569"/>
    <mergeCell ref="D570:E570"/>
    <mergeCell ref="D571:E571"/>
    <mergeCell ref="D572:E572"/>
    <mergeCell ref="D573:E573"/>
    <mergeCell ref="D574:E574"/>
    <mergeCell ref="D587:E587"/>
    <mergeCell ref="D588:E588"/>
    <mergeCell ref="D589:E589"/>
    <mergeCell ref="D590:E590"/>
    <mergeCell ref="D591:E591"/>
    <mergeCell ref="D592:E592"/>
    <mergeCell ref="D581:E581"/>
    <mergeCell ref="D582:E582"/>
    <mergeCell ref="D583:E583"/>
    <mergeCell ref="D584:E584"/>
    <mergeCell ref="D585:E585"/>
    <mergeCell ref="D586:E586"/>
    <mergeCell ref="D599:E599"/>
    <mergeCell ref="D600:E600"/>
    <mergeCell ref="D601:E601"/>
    <mergeCell ref="D602:E602"/>
    <mergeCell ref="D603:E603"/>
    <mergeCell ref="D604:E604"/>
    <mergeCell ref="D593:E593"/>
    <mergeCell ref="D594:E594"/>
    <mergeCell ref="D595:E595"/>
    <mergeCell ref="D596:E596"/>
    <mergeCell ref="D597:E597"/>
    <mergeCell ref="D598:E598"/>
    <mergeCell ref="D611:E611"/>
    <mergeCell ref="D612:E612"/>
    <mergeCell ref="D613:E613"/>
    <mergeCell ref="D614:E614"/>
    <mergeCell ref="D615:E615"/>
    <mergeCell ref="D616:E616"/>
    <mergeCell ref="D605:E605"/>
    <mergeCell ref="D606:E606"/>
    <mergeCell ref="D607:E607"/>
    <mergeCell ref="D608:E608"/>
    <mergeCell ref="D609:E609"/>
    <mergeCell ref="D610:E610"/>
    <mergeCell ref="D623:E623"/>
    <mergeCell ref="D624:E624"/>
    <mergeCell ref="D625:E625"/>
    <mergeCell ref="D626:E626"/>
    <mergeCell ref="D627:E627"/>
    <mergeCell ref="D628:E628"/>
    <mergeCell ref="D617:E617"/>
    <mergeCell ref="D618:E618"/>
    <mergeCell ref="D619:E619"/>
    <mergeCell ref="D620:E620"/>
    <mergeCell ref="D621:E621"/>
    <mergeCell ref="D622:E622"/>
    <mergeCell ref="D635:E635"/>
    <mergeCell ref="D636:E636"/>
    <mergeCell ref="D637:E637"/>
    <mergeCell ref="D638:E638"/>
    <mergeCell ref="D639:E639"/>
    <mergeCell ref="D640:E640"/>
    <mergeCell ref="D629:E629"/>
    <mergeCell ref="D630:E630"/>
    <mergeCell ref="D631:E631"/>
    <mergeCell ref="D632:E632"/>
    <mergeCell ref="D633:E633"/>
    <mergeCell ref="D634:E634"/>
    <mergeCell ref="D647:E647"/>
    <mergeCell ref="D648:E648"/>
    <mergeCell ref="D649:E649"/>
    <mergeCell ref="D650:E650"/>
    <mergeCell ref="D651:E651"/>
    <mergeCell ref="D652:E652"/>
    <mergeCell ref="D641:E641"/>
    <mergeCell ref="D642:E642"/>
    <mergeCell ref="D643:E643"/>
    <mergeCell ref="D644:E644"/>
    <mergeCell ref="D645:E645"/>
    <mergeCell ref="D646:E646"/>
    <mergeCell ref="D659:E659"/>
    <mergeCell ref="D660:E660"/>
    <mergeCell ref="D661:E661"/>
    <mergeCell ref="D662:E662"/>
    <mergeCell ref="D663:E663"/>
    <mergeCell ref="D664:E664"/>
    <mergeCell ref="D653:E653"/>
    <mergeCell ref="D654:E654"/>
    <mergeCell ref="D655:E655"/>
    <mergeCell ref="D656:E656"/>
    <mergeCell ref="D657:E657"/>
    <mergeCell ref="D658:E658"/>
    <mergeCell ref="D671:E671"/>
    <mergeCell ref="D672:E672"/>
    <mergeCell ref="D673:E673"/>
    <mergeCell ref="D674:E674"/>
    <mergeCell ref="D675:E675"/>
    <mergeCell ref="D676:E676"/>
    <mergeCell ref="D665:E665"/>
    <mergeCell ref="D666:E666"/>
    <mergeCell ref="D667:E667"/>
    <mergeCell ref="D668:E668"/>
    <mergeCell ref="D669:E669"/>
    <mergeCell ref="D670:E670"/>
    <mergeCell ref="D683:E683"/>
    <mergeCell ref="D684:E684"/>
    <mergeCell ref="D685:E685"/>
    <mergeCell ref="D686:E686"/>
    <mergeCell ref="D687:E687"/>
    <mergeCell ref="D688:E688"/>
    <mergeCell ref="D677:E677"/>
    <mergeCell ref="D678:E678"/>
    <mergeCell ref="D679:E679"/>
    <mergeCell ref="D680:E680"/>
    <mergeCell ref="D681:E681"/>
    <mergeCell ref="D682:E682"/>
    <mergeCell ref="D698:E698"/>
    <mergeCell ref="D699:E699"/>
    <mergeCell ref="D700:E700"/>
    <mergeCell ref="D689:E689"/>
    <mergeCell ref="D690:E690"/>
    <mergeCell ref="D691:E691"/>
    <mergeCell ref="D692:E692"/>
    <mergeCell ref="D693:E693"/>
    <mergeCell ref="D694:E694"/>
    <mergeCell ref="D695:E695"/>
    <mergeCell ref="D696:E696"/>
    <mergeCell ref="D697:E697"/>
    <mergeCell ref="B729:R729"/>
    <mergeCell ref="C725:E725"/>
    <mergeCell ref="F725:H725"/>
    <mergeCell ref="I725:K725"/>
    <mergeCell ref="L725:N725"/>
    <mergeCell ref="O725:R725"/>
    <mergeCell ref="D713:E713"/>
    <mergeCell ref="D714:E714"/>
    <mergeCell ref="D715:E715"/>
    <mergeCell ref="D716:E716"/>
    <mergeCell ref="D717:E717"/>
    <mergeCell ref="B719:C719"/>
    <mergeCell ref="D719:E719"/>
    <mergeCell ref="C726:E726"/>
    <mergeCell ref="F726:H726"/>
    <mergeCell ref="I726:K726"/>
    <mergeCell ref="L726:N726"/>
    <mergeCell ref="O726:R726"/>
    <mergeCell ref="D707:E707"/>
    <mergeCell ref="D708:E708"/>
    <mergeCell ref="D709:E709"/>
    <mergeCell ref="D710:E710"/>
    <mergeCell ref="D711:E711"/>
    <mergeCell ref="D712:E712"/>
    <mergeCell ref="D701:E701"/>
    <mergeCell ref="D702:E702"/>
    <mergeCell ref="D703:E703"/>
    <mergeCell ref="D704:E704"/>
    <mergeCell ref="D705:E705"/>
    <mergeCell ref="D706:E706"/>
  </mergeCells>
  <conditionalFormatting sqref="H18:K717 O18:Q717">
    <cfRule type="cellIs" dxfId="39" priority="12" stopIfTrue="1" operator="between">
      <formula>0</formula>
      <formula>0</formula>
    </cfRule>
  </conditionalFormatting>
  <conditionalFormatting sqref="N18:N717">
    <cfRule type="cellIs" dxfId="38" priority="11" stopIfTrue="1" operator="between">
      <formula>0</formula>
      <formula>0</formula>
    </cfRule>
  </conditionalFormatting>
  <conditionalFormatting sqref="J12">
    <cfRule type="expression" dxfId="37" priority="10" stopIfTrue="1">
      <formula>ISERROR(J12)</formula>
    </cfRule>
  </conditionalFormatting>
  <conditionalFormatting sqref="J12">
    <cfRule type="expression" dxfId="36" priority="9" stopIfTrue="1">
      <formula>ISERROR(J12)</formula>
    </cfRule>
  </conditionalFormatting>
  <conditionalFormatting sqref="J12">
    <cfRule type="expression" dxfId="35" priority="8" stopIfTrue="1">
      <formula>ISERROR(J12)</formula>
    </cfRule>
  </conditionalFormatting>
  <conditionalFormatting sqref="J12">
    <cfRule type="expression" dxfId="34" priority="7" stopIfTrue="1">
      <formula>ISERROR(J12)</formula>
    </cfRule>
  </conditionalFormatting>
  <conditionalFormatting sqref="J12">
    <cfRule type="expression" dxfId="33" priority="6" stopIfTrue="1">
      <formula>ISERROR(J12)</formula>
    </cfRule>
  </conditionalFormatting>
  <conditionalFormatting sqref="J12">
    <cfRule type="expression" dxfId="32" priority="5" stopIfTrue="1">
      <formula>ISERROR(J12)</formula>
    </cfRule>
  </conditionalFormatting>
  <conditionalFormatting sqref="J12">
    <cfRule type="expression" dxfId="31" priority="4" stopIfTrue="1">
      <formula>ISERROR(J12)</formula>
    </cfRule>
  </conditionalFormatting>
  <conditionalFormatting sqref="J12">
    <cfRule type="expression" dxfId="30" priority="3" stopIfTrue="1">
      <formula>ISERROR(J12)</formula>
    </cfRule>
  </conditionalFormatting>
  <conditionalFormatting sqref="J12">
    <cfRule type="expression" dxfId="29" priority="2" stopIfTrue="1">
      <formula>ISERROR(J12)</formula>
    </cfRule>
  </conditionalFormatting>
  <conditionalFormatting sqref="J12">
    <cfRule type="expression" dxfId="28" priority="1" stopIfTrue="1">
      <formula>ISERROR(J12)</formula>
    </cfRule>
  </conditionalFormatting>
  <dataValidations count="3">
    <dataValidation type="decimal" errorStyle="warning" allowBlank="1" showInputMessage="1" showErrorMessage="1" sqref="Q18:Q717" xr:uid="{00000000-0002-0000-0E00-000000000000}">
      <formula1>0.001</formula1>
      <formula2>1</formula2>
    </dataValidation>
    <dataValidation type="list" errorStyle="warning" allowBlank="1" showInputMessage="1" showErrorMessage="1" errorTitle="Usuario:" error="Solamente se seleccionarán las opciones listadas." sqref="N18:N717" xr:uid="{00000000-0002-0000-0E00-000001000000}">
      <formula1>$N$738:$N$739</formula1>
    </dataValidation>
    <dataValidation type="decimal" allowBlank="1" showInputMessage="1" showErrorMessage="1" errorTitle="Usuario:" error="Este es un Campo numerico." sqref="I18:K717" xr:uid="{00000000-0002-0000-0E00-000002000000}">
      <formula1>0.001</formula1>
      <formula2>999999999999</formula2>
    </dataValidation>
  </dataValidations>
  <printOptions horizontalCentered="1"/>
  <pageMargins left="0.19685039370078741" right="0" top="0.59055118110236227" bottom="0.39370078740157483" header="0.59055118110236227" footer="0.59055118110236227"/>
  <pageSetup scale="50" pageOrder="overThenDown" orientation="landscape" horizontalDpi="1200" verticalDpi="1200" r:id="rId1"/>
  <headerFooter alignWithMargins="0">
    <oddFooter>&amp;R&amp;"Arial,Negrita Cursiva"Hoja &amp;P de &amp;N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6" filterMode="1">
    <tabColor rgb="FF960048"/>
  </sheetPr>
  <dimension ref="A1:S1043"/>
  <sheetViews>
    <sheetView showGridLines="0" showRowColHeaders="0" view="pageBreakPreview" zoomScale="80" zoomScaleNormal="85" zoomScaleSheetLayoutView="80" workbookViewId="0">
      <pane xSplit="5" ySplit="17" topLeftCell="H18" activePane="bottomRight" state="frozen"/>
      <selection activeCell="C17" sqref="C17"/>
      <selection pane="topRight" activeCell="C17" sqref="C17"/>
      <selection pane="bottomLeft" activeCell="C17" sqref="C17"/>
      <selection pane="bottomRight" activeCell="M13" sqref="M13:O13"/>
    </sheetView>
  </sheetViews>
  <sheetFormatPr baseColWidth="10" defaultColWidth="0" defaultRowHeight="12.75" customHeight="1" zeroHeight="1" x14ac:dyDescent="0.2"/>
  <cols>
    <col min="1" max="1" width="3.7109375" style="1" customWidth="1"/>
    <col min="2" max="2" width="5.5703125" style="1" customWidth="1"/>
    <col min="3" max="3" width="12.28515625" style="1" bestFit="1" customWidth="1"/>
    <col min="4" max="4" width="10.7109375" style="1" customWidth="1"/>
    <col min="5" max="5" width="28.85546875" style="1" customWidth="1"/>
    <col min="6" max="6" width="24.85546875" style="1" customWidth="1"/>
    <col min="7" max="7" width="11.85546875" style="1" customWidth="1"/>
    <col min="8" max="8" width="14.140625" style="1" customWidth="1"/>
    <col min="9" max="10" width="19" style="1" customWidth="1"/>
    <col min="11" max="11" width="16.5703125" style="1" customWidth="1"/>
    <col min="12" max="13" width="14.85546875" style="1" customWidth="1"/>
    <col min="14" max="14" width="11.85546875" style="1" customWidth="1"/>
    <col min="15" max="16" width="18.140625" style="1" customWidth="1"/>
    <col min="17" max="17" width="14.140625" style="1" customWidth="1"/>
    <col min="18" max="18" width="14.28515625" style="1" customWidth="1"/>
    <col min="19" max="19" width="34.28515625" style="18" hidden="1" customWidth="1"/>
    <col min="20" max="16384" width="11.42578125" style="1" hidden="1"/>
  </cols>
  <sheetData>
    <row r="1" spans="1:19" x14ac:dyDescent="0.2">
      <c r="D1" s="313"/>
      <c r="E1" s="313"/>
      <c r="F1" s="80"/>
    </row>
    <row r="2" spans="1:19" ht="12.75" customHeight="1" x14ac:dyDescent="0.2">
      <c r="D2" s="120"/>
      <c r="E2" s="120"/>
      <c r="F2" s="120"/>
      <c r="G2" s="120"/>
      <c r="H2" s="120"/>
      <c r="I2" s="120"/>
      <c r="J2" s="120"/>
      <c r="K2" s="120"/>
      <c r="L2" s="120"/>
      <c r="M2" s="120"/>
      <c r="N2" s="120"/>
      <c r="O2" s="182" t="s">
        <v>550</v>
      </c>
      <c r="P2" s="187" t="str">
        <f>IF('MENU INICIAL'!F26="","",'MENU INICIAL'!F26)</f>
        <v/>
      </c>
      <c r="Q2" s="184"/>
      <c r="R2" s="184"/>
    </row>
    <row r="3" spans="1:19" ht="12.75" customHeight="1" x14ac:dyDescent="0.2">
      <c r="D3" s="120"/>
      <c r="E3" s="120"/>
      <c r="F3" s="120"/>
      <c r="G3" s="120"/>
      <c r="H3" s="120"/>
      <c r="I3" s="120"/>
      <c r="J3" s="120"/>
      <c r="K3" s="120"/>
      <c r="L3" s="120"/>
      <c r="M3" s="120"/>
      <c r="N3" s="120"/>
    </row>
    <row r="4" spans="1:19" ht="12.75" customHeight="1" x14ac:dyDescent="0.2">
      <c r="D4" s="120"/>
      <c r="E4" s="120"/>
      <c r="F4" s="120"/>
      <c r="G4" s="120"/>
      <c r="H4" s="120"/>
      <c r="I4" s="120"/>
      <c r="J4" s="120"/>
      <c r="K4" s="120"/>
      <c r="L4" s="120"/>
      <c r="M4" s="120"/>
      <c r="N4" s="120"/>
      <c r="O4" s="182" t="s">
        <v>551</v>
      </c>
      <c r="P4" s="187" t="str">
        <f>IF('MENU INICIAL'!F27="","",'MENU INICIAL'!F27)</f>
        <v/>
      </c>
      <c r="Q4" s="184"/>
      <c r="R4" s="184"/>
    </row>
    <row r="5" spans="1:19" ht="12.75" customHeight="1" x14ac:dyDescent="0.25">
      <c r="A5" s="298"/>
      <c r="D5" s="121"/>
      <c r="E5" s="121"/>
      <c r="F5" s="121"/>
      <c r="G5" s="121"/>
      <c r="H5" s="121"/>
      <c r="I5" s="121"/>
      <c r="J5" s="121"/>
      <c r="K5" s="121"/>
      <c r="L5" s="121"/>
      <c r="M5" s="121"/>
      <c r="N5" s="121"/>
      <c r="O5" s="121"/>
    </row>
    <row r="6" spans="1:19" ht="12.75" customHeight="1" thickBot="1" x14ac:dyDescent="0.3">
      <c r="A6" s="298"/>
      <c r="D6" s="121"/>
      <c r="E6" s="121"/>
      <c r="F6" s="121"/>
      <c r="G6" s="121"/>
      <c r="H6" s="121"/>
      <c r="I6" s="121"/>
      <c r="J6" s="121"/>
      <c r="K6" s="121"/>
      <c r="L6" s="121"/>
      <c r="M6" s="121"/>
      <c r="N6" s="121"/>
      <c r="O6" s="121"/>
    </row>
    <row r="7" spans="1:19" hidden="1" x14ac:dyDescent="0.2">
      <c r="A7" s="298"/>
      <c r="D7" s="311"/>
      <c r="E7" s="311"/>
      <c r="F7" s="311"/>
      <c r="G7" s="311"/>
      <c r="H7" s="311"/>
      <c r="I7" s="311"/>
      <c r="J7" s="311"/>
      <c r="K7" s="311"/>
      <c r="L7" s="311"/>
      <c r="M7" s="311"/>
      <c r="N7" s="311"/>
      <c r="O7" s="311"/>
    </row>
    <row r="8" spans="1:19" hidden="1" x14ac:dyDescent="0.2">
      <c r="A8" s="298"/>
      <c r="D8" s="311"/>
      <c r="E8" s="311"/>
      <c r="F8" s="311"/>
      <c r="G8" s="311"/>
      <c r="H8" s="311"/>
      <c r="I8" s="311"/>
      <c r="J8" s="311"/>
      <c r="K8" s="311"/>
      <c r="L8" s="311"/>
      <c r="M8" s="311"/>
      <c r="N8" s="311"/>
      <c r="O8" s="311"/>
    </row>
    <row r="9" spans="1:19" hidden="1" x14ac:dyDescent="0.2">
      <c r="A9" s="298"/>
      <c r="D9" s="313"/>
      <c r="E9" s="313"/>
      <c r="F9" s="80"/>
    </row>
    <row r="10" spans="1:19" ht="21" thickTop="1" thickBot="1" x14ac:dyDescent="0.35">
      <c r="A10" s="298"/>
      <c r="B10" s="357" t="s">
        <v>548</v>
      </c>
      <c r="C10" s="358"/>
      <c r="D10" s="358"/>
      <c r="E10" s="358"/>
      <c r="F10" s="358"/>
      <c r="G10" s="358"/>
      <c r="H10" s="358"/>
      <c r="I10" s="358"/>
      <c r="J10" s="358"/>
      <c r="K10" s="358"/>
      <c r="L10" s="358"/>
      <c r="M10" s="358"/>
      <c r="N10" s="358"/>
      <c r="O10" s="358"/>
      <c r="P10" s="358"/>
      <c r="Q10" s="358"/>
      <c r="R10" s="359"/>
    </row>
    <row r="11" spans="1:19" ht="20.25" thickTop="1" x14ac:dyDescent="0.3">
      <c r="A11" s="298"/>
      <c r="D11" s="175"/>
      <c r="E11" s="175"/>
      <c r="F11" s="175"/>
      <c r="G11" s="175"/>
      <c r="H11" s="175"/>
      <c r="I11" s="175"/>
      <c r="J11" s="175"/>
      <c r="K11" s="175"/>
      <c r="L11" s="175"/>
      <c r="M11" s="175"/>
      <c r="N11" s="175"/>
      <c r="O11" s="175"/>
      <c r="P11" s="175"/>
      <c r="Q11" s="175"/>
      <c r="R11" s="175"/>
    </row>
    <row r="12" spans="1:19" x14ac:dyDescent="0.2">
      <c r="A12" s="298"/>
      <c r="B12" s="341"/>
      <c r="C12" s="341"/>
      <c r="D12" s="351" t="s">
        <v>331</v>
      </c>
      <c r="E12" s="351"/>
      <c r="F12" s="372" t="str">
        <f>IF('CED. GRAL POR REP. O MANTTO'!D11=0,"",'CED. GRAL POR REP. O MANTTO'!D11)</f>
        <v/>
      </c>
      <c r="G12" s="372"/>
      <c r="H12" s="354" t="s">
        <v>339</v>
      </c>
      <c r="I12" s="354"/>
      <c r="J12" s="355" t="e">
        <f>IF('CED. GRAL POR REP. O MANTTO'!D14=0,"",'CED. GRAL POR REP. O MANTTO'!D14)</f>
        <v>#VALUE!</v>
      </c>
      <c r="K12" s="355"/>
      <c r="M12" s="341"/>
      <c r="N12" s="341"/>
    </row>
    <row r="13" spans="1:19" ht="13.5" thickBot="1" x14ac:dyDescent="0.25">
      <c r="A13" s="298"/>
      <c r="B13" s="160"/>
      <c r="C13" s="160"/>
      <c r="D13" s="351"/>
      <c r="E13" s="351"/>
      <c r="F13" s="373"/>
      <c r="G13" s="373"/>
      <c r="H13" s="354"/>
      <c r="I13" s="354"/>
      <c r="J13" s="356"/>
      <c r="K13" s="356"/>
      <c r="L13" s="162"/>
      <c r="M13" s="348" t="s">
        <v>552</v>
      </c>
      <c r="N13" s="349"/>
      <c r="O13" s="349"/>
      <c r="P13" s="342" t="s">
        <v>564</v>
      </c>
      <c r="Q13" s="343"/>
      <c r="R13" s="343"/>
    </row>
    <row r="14" spans="1:19" ht="14.25" thickTop="1" thickBot="1" x14ac:dyDescent="0.25">
      <c r="A14" s="298"/>
      <c r="D14" s="350"/>
      <c r="E14" s="350"/>
    </row>
    <row r="15" spans="1:19" s="69" customFormat="1" ht="18" customHeight="1" thickTop="1" thickBot="1" x14ac:dyDescent="0.25">
      <c r="A15" s="298"/>
      <c r="B15" s="344" t="s">
        <v>334</v>
      </c>
      <c r="C15" s="335" t="s">
        <v>300</v>
      </c>
      <c r="D15" s="335" t="s">
        <v>303</v>
      </c>
      <c r="E15" s="336"/>
      <c r="F15" s="336" t="s">
        <v>3</v>
      </c>
      <c r="G15" s="335" t="s">
        <v>534</v>
      </c>
      <c r="H15" s="336" t="s">
        <v>298</v>
      </c>
      <c r="I15" s="337" t="s">
        <v>297</v>
      </c>
      <c r="J15" s="337"/>
      <c r="K15" s="337"/>
      <c r="L15" s="335" t="s">
        <v>535</v>
      </c>
      <c r="M15" s="335" t="s">
        <v>536</v>
      </c>
      <c r="N15" s="335" t="s">
        <v>537</v>
      </c>
      <c r="O15" s="346" t="s">
        <v>332</v>
      </c>
      <c r="P15" s="347"/>
      <c r="Q15" s="337" t="s">
        <v>270</v>
      </c>
      <c r="R15" s="337"/>
      <c r="S15" s="164" t="s">
        <v>286</v>
      </c>
    </row>
    <row r="16" spans="1:19" s="70" customFormat="1" ht="33.75" customHeight="1" thickTop="1" thickBot="1" x14ac:dyDescent="0.25">
      <c r="A16" s="298"/>
      <c r="B16" s="345"/>
      <c r="C16" s="336"/>
      <c r="D16" s="336"/>
      <c r="E16" s="336"/>
      <c r="F16" s="336"/>
      <c r="G16" s="336"/>
      <c r="H16" s="336"/>
      <c r="I16" s="222" t="s">
        <v>542</v>
      </c>
      <c r="J16" s="222" t="s">
        <v>543</v>
      </c>
      <c r="K16" s="222" t="s">
        <v>544</v>
      </c>
      <c r="L16" s="336"/>
      <c r="M16" s="336"/>
      <c r="N16" s="336"/>
      <c r="O16" s="222" t="s">
        <v>538</v>
      </c>
      <c r="P16" s="222" t="s">
        <v>539</v>
      </c>
      <c r="Q16" s="222" t="s">
        <v>540</v>
      </c>
      <c r="R16" s="222" t="s">
        <v>541</v>
      </c>
      <c r="S16" s="165" t="s">
        <v>287</v>
      </c>
    </row>
    <row r="17" spans="1:19" s="71" customFormat="1" ht="7.5" customHeight="1" thickTop="1" thickBot="1" x14ac:dyDescent="0.25">
      <c r="A17" s="298"/>
      <c r="C17" s="72"/>
      <c r="D17" s="334"/>
      <c r="E17" s="334"/>
      <c r="F17" s="72"/>
      <c r="G17" s="72"/>
      <c r="H17" s="72"/>
      <c r="I17" s="72"/>
      <c r="J17" s="72"/>
      <c r="K17" s="72"/>
      <c r="L17" s="72"/>
      <c r="M17" s="72"/>
      <c r="N17" s="72"/>
      <c r="O17" s="72"/>
      <c r="P17" s="72"/>
      <c r="Q17" s="72"/>
      <c r="R17" s="72"/>
      <c r="S17" s="163"/>
    </row>
    <row r="18" spans="1:19" s="3" customFormat="1" ht="30" x14ac:dyDescent="0.2">
      <c r="A18" s="298"/>
      <c r="B18" s="35">
        <v>1</v>
      </c>
      <c r="C18" s="36" t="str">
        <f>IF('CED. GRAL POR REP. O MANTTO'!C24="","",'CED. GRAL POR REP. O MANTTO'!C24)</f>
        <v/>
      </c>
      <c r="D18" s="378" t="str">
        <f>IF('CED. GRAL POR REP. O MANTTO'!D24="","",'CED. GRAL POR REP. O MANTTO'!D24)</f>
        <v/>
      </c>
      <c r="E18" s="378"/>
      <c r="F18" s="36" t="str">
        <f>IF('CED. GRAL POR REP. O MANTTO'!E24="","",'CED. GRAL POR REP. O MANTTO'!E24)</f>
        <v/>
      </c>
      <c r="G18" s="66" t="str">
        <f>IF('CED. GRAL POR REP. O MANTTO'!F24="","",'CED. GRAL POR REP. O MANTTO'!F24)</f>
        <v/>
      </c>
      <c r="H18" s="195">
        <f>+'REPORTE OCTUBRE IMROM'!M18</f>
        <v>0</v>
      </c>
      <c r="I18" s="189"/>
      <c r="J18" s="189"/>
      <c r="K18" s="189"/>
      <c r="L18" s="190">
        <f>I18+J18+K18</f>
        <v>0</v>
      </c>
      <c r="M18" s="190">
        <f>H18+L18</f>
        <v>0</v>
      </c>
      <c r="N18" s="196">
        <f>+'REPORTE OCTUBRE IMROM'!N18</f>
        <v>0</v>
      </c>
      <c r="O18" s="192"/>
      <c r="P18" s="193"/>
      <c r="Q18" s="194">
        <f>+'REPORTE OCTUBRE IMROM'!Q18</f>
        <v>0</v>
      </c>
      <c r="R18" s="32" t="str">
        <f>IF(M18=0,"",M18/'CED. GRAL POR REP. O MANTTO'!G24)</f>
        <v/>
      </c>
      <c r="S18" s="78" t="str">
        <f t="shared" ref="S18:S81" si="0">IF(R18="","",IF(R18&gt;1,"SOBRE EJERCICIO DE RECURSOS",""))</f>
        <v/>
      </c>
    </row>
    <row r="19" spans="1:19" s="3" customFormat="1" ht="37.5" hidden="1" customHeight="1" x14ac:dyDescent="0.2">
      <c r="B19" s="37">
        <v>2</v>
      </c>
      <c r="C19" s="38" t="str">
        <f>IF('CED. GRAL POR REP. O MANTTO'!C25="","",'CED. GRAL POR REP. O MANTTO'!C25)</f>
        <v/>
      </c>
      <c r="D19" s="333" t="str">
        <f>IF('CED. GRAL POR REP. O MANTTO'!D25="","",'CED. GRAL POR REP. O MANTTO'!D25)</f>
        <v/>
      </c>
      <c r="E19" s="333"/>
      <c r="F19" s="38" t="str">
        <f>IF('CED. GRAL POR REP. O MANTTO'!E25="","",'CED. GRAL POR REP. O MANTTO'!E25)</f>
        <v/>
      </c>
      <c r="G19" s="67" t="str">
        <f>IF('CED. GRAL POR REP. O MANTTO'!F25="","",'CED. GRAL POR REP. O MANTTO'!F25)</f>
        <v/>
      </c>
      <c r="H19" s="92">
        <f>+'REPORTE OCTUBRE IMROM'!M19</f>
        <v>0</v>
      </c>
      <c r="I19" s="39"/>
      <c r="J19" s="39"/>
      <c r="K19" s="39"/>
      <c r="L19" s="30">
        <f>I19+J19+K19</f>
        <v>0</v>
      </c>
      <c r="M19" s="30">
        <f>H19+L19</f>
        <v>0</v>
      </c>
      <c r="N19" s="90">
        <f>+'REPORTE OCTUBRE IMROM'!N19</f>
        <v>0</v>
      </c>
      <c r="O19" s="55"/>
      <c r="P19" s="56"/>
      <c r="Q19" s="63">
        <f>+'REPORTE OCTUBRE IMROM'!Q19</f>
        <v>0</v>
      </c>
      <c r="R19" s="33" t="str">
        <f>IF(M19=0,"",M19/'CED. GRAL POR REP. O MANTTO'!G25)</f>
        <v/>
      </c>
      <c r="S19" s="44" t="str">
        <f t="shared" si="0"/>
        <v/>
      </c>
    </row>
    <row r="20" spans="1:19" s="3" customFormat="1" ht="37.5" hidden="1" customHeight="1" x14ac:dyDescent="0.2">
      <c r="B20" s="37">
        <v>3</v>
      </c>
      <c r="C20" s="38" t="str">
        <f>IF('CED. GRAL POR REP. O MANTTO'!C26="","",'CED. GRAL POR REP. O MANTTO'!C26)</f>
        <v/>
      </c>
      <c r="D20" s="333" t="str">
        <f>IF('CED. GRAL POR REP. O MANTTO'!D26="","",'CED. GRAL POR REP. O MANTTO'!D26)</f>
        <v/>
      </c>
      <c r="E20" s="333"/>
      <c r="F20" s="38" t="str">
        <f>IF('CED. GRAL POR REP. O MANTTO'!E26="","",'CED. GRAL POR REP. O MANTTO'!E26)</f>
        <v/>
      </c>
      <c r="G20" s="67" t="str">
        <f>IF('CED. GRAL POR REP. O MANTTO'!F26="","",'CED. GRAL POR REP. O MANTTO'!F26)</f>
        <v/>
      </c>
      <c r="H20" s="92">
        <f>+'REPORTE OCTUBRE IMROM'!M20</f>
        <v>0</v>
      </c>
      <c r="I20" s="39"/>
      <c r="J20" s="39"/>
      <c r="K20" s="39"/>
      <c r="L20" s="30">
        <f t="shared" ref="L20:L83" si="1">I20+J20+K20</f>
        <v>0</v>
      </c>
      <c r="M20" s="30">
        <f t="shared" ref="M20:M83" si="2">H20+L20</f>
        <v>0</v>
      </c>
      <c r="N20" s="90">
        <f>+'REPORTE OCTUBRE IMROM'!N20</f>
        <v>0</v>
      </c>
      <c r="O20" s="55"/>
      <c r="P20" s="56"/>
      <c r="Q20" s="63">
        <f>+'REPORTE OCTUBRE IMROM'!Q20</f>
        <v>0</v>
      </c>
      <c r="R20" s="33" t="str">
        <f>IF(M20=0,"",M20/'CED. GRAL POR REP. O MANTTO'!G26)</f>
        <v/>
      </c>
      <c r="S20" s="44" t="str">
        <f t="shared" si="0"/>
        <v/>
      </c>
    </row>
    <row r="21" spans="1:19" s="3" customFormat="1" ht="37.5" hidden="1" customHeight="1" x14ac:dyDescent="0.2">
      <c r="B21" s="37">
        <v>4</v>
      </c>
      <c r="C21" s="38" t="str">
        <f>IF('CED. GRAL POR REP. O MANTTO'!C27="","",'CED. GRAL POR REP. O MANTTO'!C27)</f>
        <v/>
      </c>
      <c r="D21" s="333" t="str">
        <f>IF('CED. GRAL POR REP. O MANTTO'!D27="","",'CED. GRAL POR REP. O MANTTO'!D27)</f>
        <v/>
      </c>
      <c r="E21" s="333"/>
      <c r="F21" s="38" t="str">
        <f>IF('CED. GRAL POR REP. O MANTTO'!E27="","",'CED. GRAL POR REP. O MANTTO'!E27)</f>
        <v/>
      </c>
      <c r="G21" s="67" t="str">
        <f>IF('CED. GRAL POR REP. O MANTTO'!F27="","",'CED. GRAL POR REP. O MANTTO'!F27)</f>
        <v/>
      </c>
      <c r="H21" s="92">
        <f>+'REPORTE OCTUBRE IMROM'!M21</f>
        <v>0</v>
      </c>
      <c r="I21" s="39"/>
      <c r="J21" s="39"/>
      <c r="K21" s="39"/>
      <c r="L21" s="30">
        <f t="shared" si="1"/>
        <v>0</v>
      </c>
      <c r="M21" s="30">
        <f t="shared" si="2"/>
        <v>0</v>
      </c>
      <c r="N21" s="90">
        <f>+'REPORTE OCTUBRE IMROM'!N21</f>
        <v>0</v>
      </c>
      <c r="O21" s="55"/>
      <c r="P21" s="56"/>
      <c r="Q21" s="63">
        <f>+'REPORTE OCTUBRE IMROM'!Q21</f>
        <v>0</v>
      </c>
      <c r="R21" s="33" t="str">
        <f>IF(M21=0,"",M21/'CED. GRAL POR REP. O MANTTO'!G27)</f>
        <v/>
      </c>
      <c r="S21" s="44" t="str">
        <f t="shared" si="0"/>
        <v/>
      </c>
    </row>
    <row r="22" spans="1:19" s="3" customFormat="1" ht="37.5" hidden="1" customHeight="1" x14ac:dyDescent="0.2">
      <c r="B22" s="37">
        <v>5</v>
      </c>
      <c r="C22" s="38" t="str">
        <f>IF('CED. GRAL POR REP. O MANTTO'!C28="","",'CED. GRAL POR REP. O MANTTO'!C28)</f>
        <v/>
      </c>
      <c r="D22" s="333" t="str">
        <f>IF('CED. GRAL POR REP. O MANTTO'!D28="","",'CED. GRAL POR REP. O MANTTO'!D28)</f>
        <v/>
      </c>
      <c r="E22" s="333"/>
      <c r="F22" s="38" t="str">
        <f>IF('CED. GRAL POR REP. O MANTTO'!E28="","",'CED. GRAL POR REP. O MANTTO'!E28)</f>
        <v/>
      </c>
      <c r="G22" s="67" t="str">
        <f>IF('CED. GRAL POR REP. O MANTTO'!F28="","",'CED. GRAL POR REP. O MANTTO'!F28)</f>
        <v/>
      </c>
      <c r="H22" s="92">
        <f>+'REPORTE OCTUBRE IMROM'!M22</f>
        <v>0</v>
      </c>
      <c r="I22" s="39"/>
      <c r="J22" s="39"/>
      <c r="K22" s="39"/>
      <c r="L22" s="30">
        <f t="shared" si="1"/>
        <v>0</v>
      </c>
      <c r="M22" s="30">
        <f t="shared" si="2"/>
        <v>0</v>
      </c>
      <c r="N22" s="90">
        <f>+'REPORTE OCTUBRE IMROM'!N22</f>
        <v>0</v>
      </c>
      <c r="O22" s="55"/>
      <c r="P22" s="56"/>
      <c r="Q22" s="63">
        <f>+'REPORTE OCTUBRE IMROM'!Q22</f>
        <v>0</v>
      </c>
      <c r="R22" s="33" t="str">
        <f>IF(M22=0,"",M22/'CED. GRAL POR REP. O MANTTO'!G28)</f>
        <v/>
      </c>
      <c r="S22" s="44" t="str">
        <f t="shared" si="0"/>
        <v/>
      </c>
    </row>
    <row r="23" spans="1:19" s="3" customFormat="1" ht="37.5" hidden="1" customHeight="1" x14ac:dyDescent="0.2">
      <c r="B23" s="37">
        <v>6</v>
      </c>
      <c r="C23" s="38" t="str">
        <f>IF('CED. GRAL POR REP. O MANTTO'!C29="","",'CED. GRAL POR REP. O MANTTO'!C29)</f>
        <v/>
      </c>
      <c r="D23" s="333" t="str">
        <f>IF('CED. GRAL POR REP. O MANTTO'!D29="","",'CED. GRAL POR REP. O MANTTO'!D29)</f>
        <v/>
      </c>
      <c r="E23" s="333"/>
      <c r="F23" s="38" t="str">
        <f>IF('CED. GRAL POR REP. O MANTTO'!E29="","",'CED. GRAL POR REP. O MANTTO'!E29)</f>
        <v/>
      </c>
      <c r="G23" s="67" t="str">
        <f>IF('CED. GRAL POR REP. O MANTTO'!F29="","",'CED. GRAL POR REP. O MANTTO'!F29)</f>
        <v/>
      </c>
      <c r="H23" s="92">
        <f>+'REPORTE OCTUBRE IMROM'!M23</f>
        <v>0</v>
      </c>
      <c r="I23" s="39"/>
      <c r="J23" s="39"/>
      <c r="K23" s="39"/>
      <c r="L23" s="30">
        <f t="shared" si="1"/>
        <v>0</v>
      </c>
      <c r="M23" s="30">
        <f t="shared" si="2"/>
        <v>0</v>
      </c>
      <c r="N23" s="90">
        <f>+'REPORTE OCTUBRE IMROM'!N23</f>
        <v>0</v>
      </c>
      <c r="O23" s="55"/>
      <c r="P23" s="56"/>
      <c r="Q23" s="63">
        <f>+'REPORTE OCTUBRE IMROM'!Q23</f>
        <v>0</v>
      </c>
      <c r="R23" s="33" t="str">
        <f>IF(M23=0,"",M23/'CED. GRAL POR REP. O MANTTO'!G29)</f>
        <v/>
      </c>
      <c r="S23" s="44" t="str">
        <f t="shared" si="0"/>
        <v/>
      </c>
    </row>
    <row r="24" spans="1:19" s="3" customFormat="1" ht="37.5" hidden="1" customHeight="1" x14ac:dyDescent="0.2">
      <c r="B24" s="37">
        <v>7</v>
      </c>
      <c r="C24" s="38" t="str">
        <f>IF('CED. GRAL POR REP. O MANTTO'!C30="","",'CED. GRAL POR REP. O MANTTO'!C30)</f>
        <v/>
      </c>
      <c r="D24" s="333" t="str">
        <f>IF('CED. GRAL POR REP. O MANTTO'!D30="","",'CED. GRAL POR REP. O MANTTO'!D30)</f>
        <v/>
      </c>
      <c r="E24" s="333"/>
      <c r="F24" s="38" t="str">
        <f>IF('CED. GRAL POR REP. O MANTTO'!E30="","",'CED. GRAL POR REP. O MANTTO'!E30)</f>
        <v/>
      </c>
      <c r="G24" s="67" t="str">
        <f>IF('CED. GRAL POR REP. O MANTTO'!F30="","",'CED. GRAL POR REP. O MANTTO'!F30)</f>
        <v/>
      </c>
      <c r="H24" s="92">
        <f>+'REPORTE OCTUBRE IMROM'!M24</f>
        <v>0</v>
      </c>
      <c r="I24" s="39"/>
      <c r="J24" s="39"/>
      <c r="K24" s="39"/>
      <c r="L24" s="30">
        <f t="shared" si="1"/>
        <v>0</v>
      </c>
      <c r="M24" s="30">
        <f t="shared" si="2"/>
        <v>0</v>
      </c>
      <c r="N24" s="90">
        <f>+'REPORTE OCTUBRE IMROM'!N24</f>
        <v>0</v>
      </c>
      <c r="O24" s="55"/>
      <c r="P24" s="56"/>
      <c r="Q24" s="63">
        <f>+'REPORTE OCTUBRE IMROM'!Q24</f>
        <v>0</v>
      </c>
      <c r="R24" s="33" t="str">
        <f>IF(M24=0,"",M24/'CED. GRAL POR REP. O MANTTO'!G30)</f>
        <v/>
      </c>
      <c r="S24" s="44" t="str">
        <f t="shared" si="0"/>
        <v/>
      </c>
    </row>
    <row r="25" spans="1:19" s="3" customFormat="1" ht="37.5" hidden="1" customHeight="1" x14ac:dyDescent="0.2">
      <c r="B25" s="37">
        <v>8</v>
      </c>
      <c r="C25" s="38" t="str">
        <f>IF('CED. GRAL POR REP. O MANTTO'!C31="","",'CED. GRAL POR REP. O MANTTO'!C31)</f>
        <v/>
      </c>
      <c r="D25" s="333" t="str">
        <f>IF('CED. GRAL POR REP. O MANTTO'!D31="","",'CED. GRAL POR REP. O MANTTO'!D31)</f>
        <v/>
      </c>
      <c r="E25" s="333"/>
      <c r="F25" s="38" t="str">
        <f>IF('CED. GRAL POR REP. O MANTTO'!E31="","",'CED. GRAL POR REP. O MANTTO'!E31)</f>
        <v/>
      </c>
      <c r="G25" s="67" t="str">
        <f>IF('CED. GRAL POR REP. O MANTTO'!F31="","",'CED. GRAL POR REP. O MANTTO'!F31)</f>
        <v/>
      </c>
      <c r="H25" s="92">
        <f>+'REPORTE OCTUBRE IMROM'!M25</f>
        <v>0</v>
      </c>
      <c r="I25" s="39"/>
      <c r="J25" s="39"/>
      <c r="K25" s="39"/>
      <c r="L25" s="30">
        <f t="shared" si="1"/>
        <v>0</v>
      </c>
      <c r="M25" s="30">
        <f t="shared" si="2"/>
        <v>0</v>
      </c>
      <c r="N25" s="90">
        <f>+'REPORTE OCTUBRE IMROM'!N25</f>
        <v>0</v>
      </c>
      <c r="O25" s="55"/>
      <c r="P25" s="56"/>
      <c r="Q25" s="63">
        <f>+'REPORTE OCTUBRE IMROM'!Q25</f>
        <v>0</v>
      </c>
      <c r="R25" s="33" t="str">
        <f>IF(M25=0,"",M25/'CED. GRAL POR REP. O MANTTO'!G31)</f>
        <v/>
      </c>
      <c r="S25" s="44" t="str">
        <f t="shared" si="0"/>
        <v/>
      </c>
    </row>
    <row r="26" spans="1:19" s="3" customFormat="1" ht="37.5" hidden="1" customHeight="1" x14ac:dyDescent="0.2">
      <c r="B26" s="37">
        <v>9</v>
      </c>
      <c r="C26" s="38" t="str">
        <f>IF('CED. GRAL POR REP. O MANTTO'!C32="","",'CED. GRAL POR REP. O MANTTO'!C32)</f>
        <v/>
      </c>
      <c r="D26" s="333" t="str">
        <f>IF('CED. GRAL POR REP. O MANTTO'!D32="","",'CED. GRAL POR REP. O MANTTO'!D32)</f>
        <v/>
      </c>
      <c r="E26" s="333"/>
      <c r="F26" s="38" t="str">
        <f>IF('CED. GRAL POR REP. O MANTTO'!E32="","",'CED. GRAL POR REP. O MANTTO'!E32)</f>
        <v/>
      </c>
      <c r="G26" s="67" t="str">
        <f>IF('CED. GRAL POR REP. O MANTTO'!F32="","",'CED. GRAL POR REP. O MANTTO'!F32)</f>
        <v/>
      </c>
      <c r="H26" s="92">
        <f>+'REPORTE OCTUBRE IMROM'!M26</f>
        <v>0</v>
      </c>
      <c r="I26" s="39"/>
      <c r="J26" s="39"/>
      <c r="K26" s="39"/>
      <c r="L26" s="30">
        <f t="shared" si="1"/>
        <v>0</v>
      </c>
      <c r="M26" s="30">
        <f t="shared" si="2"/>
        <v>0</v>
      </c>
      <c r="N26" s="90">
        <f>+'REPORTE OCTUBRE IMROM'!N26</f>
        <v>0</v>
      </c>
      <c r="O26" s="55"/>
      <c r="P26" s="56"/>
      <c r="Q26" s="63">
        <f>+'REPORTE OCTUBRE IMROM'!Q26</f>
        <v>0</v>
      </c>
      <c r="R26" s="33" t="str">
        <f>IF(M26=0,"",M26/'CED. GRAL POR REP. O MANTTO'!G32)</f>
        <v/>
      </c>
      <c r="S26" s="44" t="str">
        <f t="shared" si="0"/>
        <v/>
      </c>
    </row>
    <row r="27" spans="1:19" s="3" customFormat="1" ht="37.5" hidden="1" customHeight="1" x14ac:dyDescent="0.2">
      <c r="B27" s="37">
        <v>10</v>
      </c>
      <c r="C27" s="38" t="str">
        <f>IF('CED. GRAL POR REP. O MANTTO'!C33="","",'CED. GRAL POR REP. O MANTTO'!C33)</f>
        <v/>
      </c>
      <c r="D27" s="333" t="str">
        <f>IF('CED. GRAL POR REP. O MANTTO'!D33="","",'CED. GRAL POR REP. O MANTTO'!D33)</f>
        <v/>
      </c>
      <c r="E27" s="333"/>
      <c r="F27" s="38" t="str">
        <f>IF('CED. GRAL POR REP. O MANTTO'!E33="","",'CED. GRAL POR REP. O MANTTO'!E33)</f>
        <v/>
      </c>
      <c r="G27" s="67" t="str">
        <f>IF('CED. GRAL POR REP. O MANTTO'!F33="","",'CED. GRAL POR REP. O MANTTO'!F33)</f>
        <v/>
      </c>
      <c r="H27" s="92">
        <f>+'REPORTE OCTUBRE IMROM'!M27</f>
        <v>0</v>
      </c>
      <c r="I27" s="39"/>
      <c r="J27" s="39"/>
      <c r="K27" s="39"/>
      <c r="L27" s="30">
        <f t="shared" si="1"/>
        <v>0</v>
      </c>
      <c r="M27" s="30">
        <f t="shared" si="2"/>
        <v>0</v>
      </c>
      <c r="N27" s="90">
        <f>+'REPORTE OCTUBRE IMROM'!N27</f>
        <v>0</v>
      </c>
      <c r="O27" s="55"/>
      <c r="P27" s="56"/>
      <c r="Q27" s="63">
        <f>+'REPORTE OCTUBRE IMROM'!Q27</f>
        <v>0</v>
      </c>
      <c r="R27" s="33" t="str">
        <f>IF(M27=0,"",M27/'CED. GRAL POR REP. O MANTTO'!G33)</f>
        <v/>
      </c>
      <c r="S27" s="44" t="str">
        <f t="shared" si="0"/>
        <v/>
      </c>
    </row>
    <row r="28" spans="1:19" s="3" customFormat="1" ht="37.5" hidden="1" customHeight="1" x14ac:dyDescent="0.2">
      <c r="B28" s="37">
        <v>11</v>
      </c>
      <c r="C28" s="38" t="str">
        <f>IF('CED. GRAL POR REP. O MANTTO'!C34="","",'CED. GRAL POR REP. O MANTTO'!C34)</f>
        <v/>
      </c>
      <c r="D28" s="333" t="str">
        <f>IF('CED. GRAL POR REP. O MANTTO'!D34="","",'CED. GRAL POR REP. O MANTTO'!D34)</f>
        <v/>
      </c>
      <c r="E28" s="333"/>
      <c r="F28" s="38" t="str">
        <f>IF('CED. GRAL POR REP. O MANTTO'!E34="","",'CED. GRAL POR REP. O MANTTO'!E34)</f>
        <v/>
      </c>
      <c r="G28" s="67" t="str">
        <f>IF('CED. GRAL POR REP. O MANTTO'!F34="","",'CED. GRAL POR REP. O MANTTO'!F34)</f>
        <v/>
      </c>
      <c r="H28" s="92">
        <f>+'REPORTE OCTUBRE IMROM'!M28</f>
        <v>0</v>
      </c>
      <c r="I28" s="39"/>
      <c r="J28" s="39"/>
      <c r="K28" s="39"/>
      <c r="L28" s="30">
        <f t="shared" si="1"/>
        <v>0</v>
      </c>
      <c r="M28" s="30">
        <f t="shared" si="2"/>
        <v>0</v>
      </c>
      <c r="N28" s="90">
        <f>+'REPORTE OCTUBRE IMROM'!N28</f>
        <v>0</v>
      </c>
      <c r="O28" s="55"/>
      <c r="P28" s="56"/>
      <c r="Q28" s="63">
        <f>+'REPORTE OCTUBRE IMROM'!Q28</f>
        <v>0</v>
      </c>
      <c r="R28" s="33" t="str">
        <f>IF(M28=0,"",M28/'CED. GRAL POR REP. O MANTTO'!G34)</f>
        <v/>
      </c>
      <c r="S28" s="44" t="str">
        <f t="shared" si="0"/>
        <v/>
      </c>
    </row>
    <row r="29" spans="1:19" s="3" customFormat="1" ht="37.5" hidden="1" customHeight="1" x14ac:dyDescent="0.2">
      <c r="B29" s="37">
        <v>12</v>
      </c>
      <c r="C29" s="38" t="str">
        <f>IF('CED. GRAL POR REP. O MANTTO'!C35="","",'CED. GRAL POR REP. O MANTTO'!C35)</f>
        <v/>
      </c>
      <c r="D29" s="333" t="str">
        <f>IF('CED. GRAL POR REP. O MANTTO'!D35="","",'CED. GRAL POR REP. O MANTTO'!D35)</f>
        <v/>
      </c>
      <c r="E29" s="333"/>
      <c r="F29" s="38" t="str">
        <f>IF('CED. GRAL POR REP. O MANTTO'!E35="","",'CED. GRAL POR REP. O MANTTO'!E35)</f>
        <v/>
      </c>
      <c r="G29" s="67" t="str">
        <f>IF('CED. GRAL POR REP. O MANTTO'!F35="","",'CED. GRAL POR REP. O MANTTO'!F35)</f>
        <v/>
      </c>
      <c r="H29" s="92">
        <f>+'REPORTE OCTUBRE IMROM'!M29</f>
        <v>0</v>
      </c>
      <c r="I29" s="39"/>
      <c r="J29" s="39"/>
      <c r="K29" s="39"/>
      <c r="L29" s="30">
        <f t="shared" si="1"/>
        <v>0</v>
      </c>
      <c r="M29" s="30">
        <f t="shared" si="2"/>
        <v>0</v>
      </c>
      <c r="N29" s="90">
        <f>+'REPORTE OCTUBRE IMROM'!N29</f>
        <v>0</v>
      </c>
      <c r="O29" s="55"/>
      <c r="P29" s="56"/>
      <c r="Q29" s="63">
        <f>+'REPORTE OCTUBRE IMROM'!Q29</f>
        <v>0</v>
      </c>
      <c r="R29" s="33" t="str">
        <f>IF(M29=0,"",M29/'CED. GRAL POR REP. O MANTTO'!G35)</f>
        <v/>
      </c>
      <c r="S29" s="44" t="str">
        <f t="shared" si="0"/>
        <v/>
      </c>
    </row>
    <row r="30" spans="1:19" s="3" customFormat="1" ht="37.5" hidden="1" customHeight="1" x14ac:dyDescent="0.2">
      <c r="B30" s="37">
        <v>13</v>
      </c>
      <c r="C30" s="38" t="str">
        <f>IF('CED. GRAL POR REP. O MANTTO'!C36="","",'CED. GRAL POR REP. O MANTTO'!C36)</f>
        <v/>
      </c>
      <c r="D30" s="333" t="str">
        <f>IF('CED. GRAL POR REP. O MANTTO'!D36="","",'CED. GRAL POR REP. O MANTTO'!D36)</f>
        <v/>
      </c>
      <c r="E30" s="333"/>
      <c r="F30" s="38" t="str">
        <f>IF('CED. GRAL POR REP. O MANTTO'!E36="","",'CED. GRAL POR REP. O MANTTO'!E36)</f>
        <v/>
      </c>
      <c r="G30" s="67" t="str">
        <f>IF('CED. GRAL POR REP. O MANTTO'!F36="","",'CED. GRAL POR REP. O MANTTO'!F36)</f>
        <v/>
      </c>
      <c r="H30" s="92">
        <f>+'REPORTE OCTUBRE IMROM'!M30</f>
        <v>0</v>
      </c>
      <c r="I30" s="39"/>
      <c r="J30" s="39"/>
      <c r="K30" s="39"/>
      <c r="L30" s="30">
        <f t="shared" si="1"/>
        <v>0</v>
      </c>
      <c r="M30" s="30">
        <f t="shared" si="2"/>
        <v>0</v>
      </c>
      <c r="N30" s="90">
        <f>+'REPORTE OCTUBRE IMROM'!N30</f>
        <v>0</v>
      </c>
      <c r="O30" s="55"/>
      <c r="P30" s="56"/>
      <c r="Q30" s="63">
        <f>+'REPORTE OCTUBRE IMROM'!Q30</f>
        <v>0</v>
      </c>
      <c r="R30" s="33" t="str">
        <f>IF(M30=0,"",M30/'CED. GRAL POR REP. O MANTTO'!G36)</f>
        <v/>
      </c>
      <c r="S30" s="44" t="str">
        <f t="shared" si="0"/>
        <v/>
      </c>
    </row>
    <row r="31" spans="1:19" s="3" customFormat="1" ht="37.5" hidden="1" customHeight="1" x14ac:dyDescent="0.2">
      <c r="B31" s="37">
        <v>14</v>
      </c>
      <c r="C31" s="38" t="str">
        <f>IF('CED. GRAL POR REP. O MANTTO'!C37="","",'CED. GRAL POR REP. O MANTTO'!C37)</f>
        <v/>
      </c>
      <c r="D31" s="333" t="str">
        <f>IF('CED. GRAL POR REP. O MANTTO'!D37="","",'CED. GRAL POR REP. O MANTTO'!D37)</f>
        <v/>
      </c>
      <c r="E31" s="333"/>
      <c r="F31" s="38" t="str">
        <f>IF('CED. GRAL POR REP. O MANTTO'!E37="","",'CED. GRAL POR REP. O MANTTO'!E37)</f>
        <v/>
      </c>
      <c r="G31" s="67" t="str">
        <f>IF('CED. GRAL POR REP. O MANTTO'!F37="","",'CED. GRAL POR REP. O MANTTO'!F37)</f>
        <v/>
      </c>
      <c r="H31" s="92">
        <f>+'REPORTE OCTUBRE IMROM'!M31</f>
        <v>0</v>
      </c>
      <c r="I31" s="39"/>
      <c r="J31" s="39"/>
      <c r="K31" s="39"/>
      <c r="L31" s="30">
        <f t="shared" si="1"/>
        <v>0</v>
      </c>
      <c r="M31" s="30">
        <f t="shared" si="2"/>
        <v>0</v>
      </c>
      <c r="N31" s="90">
        <f>+'REPORTE OCTUBRE IMROM'!N31</f>
        <v>0</v>
      </c>
      <c r="O31" s="55"/>
      <c r="P31" s="56"/>
      <c r="Q31" s="63">
        <f>+'REPORTE OCTUBRE IMROM'!Q31</f>
        <v>0</v>
      </c>
      <c r="R31" s="33" t="str">
        <f>IF(M31=0,"",M31/'CED. GRAL POR REP. O MANTTO'!G37)</f>
        <v/>
      </c>
      <c r="S31" s="44" t="str">
        <f t="shared" si="0"/>
        <v/>
      </c>
    </row>
    <row r="32" spans="1:19" s="3" customFormat="1" ht="37.5" hidden="1" customHeight="1" x14ac:dyDescent="0.2">
      <c r="B32" s="37">
        <v>15</v>
      </c>
      <c r="C32" s="38" t="str">
        <f>IF('CED. GRAL POR REP. O MANTTO'!C38="","",'CED. GRAL POR REP. O MANTTO'!C38)</f>
        <v/>
      </c>
      <c r="D32" s="333" t="str">
        <f>IF('CED. GRAL POR REP. O MANTTO'!D38="","",'CED. GRAL POR REP. O MANTTO'!D38)</f>
        <v/>
      </c>
      <c r="E32" s="333"/>
      <c r="F32" s="38" t="str">
        <f>IF('CED. GRAL POR REP. O MANTTO'!E38="","",'CED. GRAL POR REP. O MANTTO'!E38)</f>
        <v/>
      </c>
      <c r="G32" s="67" t="str">
        <f>IF('CED. GRAL POR REP. O MANTTO'!F38="","",'CED. GRAL POR REP. O MANTTO'!F38)</f>
        <v/>
      </c>
      <c r="H32" s="92">
        <f>+'REPORTE OCTUBRE IMROM'!M32</f>
        <v>0</v>
      </c>
      <c r="I32" s="39"/>
      <c r="J32" s="39"/>
      <c r="K32" s="39"/>
      <c r="L32" s="30">
        <f t="shared" si="1"/>
        <v>0</v>
      </c>
      <c r="M32" s="30">
        <f t="shared" si="2"/>
        <v>0</v>
      </c>
      <c r="N32" s="90">
        <f>+'REPORTE OCTUBRE IMROM'!N32</f>
        <v>0</v>
      </c>
      <c r="O32" s="55"/>
      <c r="P32" s="56"/>
      <c r="Q32" s="63">
        <f>+'REPORTE OCTUBRE IMROM'!Q32</f>
        <v>0</v>
      </c>
      <c r="R32" s="33" t="str">
        <f>IF(M32=0,"",M32/'CED. GRAL POR REP. O MANTTO'!G38)</f>
        <v/>
      </c>
      <c r="S32" s="44" t="str">
        <f t="shared" si="0"/>
        <v/>
      </c>
    </row>
    <row r="33" spans="2:19" s="3" customFormat="1" ht="37.5" hidden="1" customHeight="1" x14ac:dyDescent="0.2">
      <c r="B33" s="37">
        <v>16</v>
      </c>
      <c r="C33" s="38" t="str">
        <f>IF('CED. GRAL POR REP. O MANTTO'!C39="","",'CED. GRAL POR REP. O MANTTO'!C39)</f>
        <v/>
      </c>
      <c r="D33" s="333" t="str">
        <f>IF('CED. GRAL POR REP. O MANTTO'!D39="","",'CED. GRAL POR REP. O MANTTO'!D39)</f>
        <v/>
      </c>
      <c r="E33" s="333"/>
      <c r="F33" s="38" t="str">
        <f>IF('CED. GRAL POR REP. O MANTTO'!E39="","",'CED. GRAL POR REP. O MANTTO'!E39)</f>
        <v/>
      </c>
      <c r="G33" s="67" t="str">
        <f>IF('CED. GRAL POR REP. O MANTTO'!F39="","",'CED. GRAL POR REP. O MANTTO'!F39)</f>
        <v/>
      </c>
      <c r="H33" s="92">
        <f>+'REPORTE OCTUBRE IMROM'!M33</f>
        <v>0</v>
      </c>
      <c r="I33" s="39"/>
      <c r="J33" s="39"/>
      <c r="K33" s="39"/>
      <c r="L33" s="30">
        <f t="shared" si="1"/>
        <v>0</v>
      </c>
      <c r="M33" s="30">
        <f t="shared" si="2"/>
        <v>0</v>
      </c>
      <c r="N33" s="90">
        <f>+'REPORTE OCTUBRE IMROM'!N33</f>
        <v>0</v>
      </c>
      <c r="O33" s="55"/>
      <c r="P33" s="56"/>
      <c r="Q33" s="63">
        <f>+'REPORTE OCTUBRE IMROM'!Q33</f>
        <v>0</v>
      </c>
      <c r="R33" s="33" t="str">
        <f>IF(M33=0,"",M33/'CED. GRAL POR REP. O MANTTO'!G39)</f>
        <v/>
      </c>
      <c r="S33" s="44" t="str">
        <f t="shared" si="0"/>
        <v/>
      </c>
    </row>
    <row r="34" spans="2:19" s="3" customFormat="1" ht="37.5" hidden="1" customHeight="1" x14ac:dyDescent="0.2">
      <c r="B34" s="37">
        <v>17</v>
      </c>
      <c r="C34" s="38" t="str">
        <f>IF('CED. GRAL POR REP. O MANTTO'!C40="","",'CED. GRAL POR REP. O MANTTO'!C40)</f>
        <v/>
      </c>
      <c r="D34" s="333" t="str">
        <f>IF('CED. GRAL POR REP. O MANTTO'!D40="","",'CED. GRAL POR REP. O MANTTO'!D40)</f>
        <v/>
      </c>
      <c r="E34" s="333"/>
      <c r="F34" s="38" t="str">
        <f>IF('CED. GRAL POR REP. O MANTTO'!E40="","",'CED. GRAL POR REP. O MANTTO'!E40)</f>
        <v/>
      </c>
      <c r="G34" s="67" t="str">
        <f>IF('CED. GRAL POR REP. O MANTTO'!F40="","",'CED. GRAL POR REP. O MANTTO'!F40)</f>
        <v/>
      </c>
      <c r="H34" s="92">
        <f>+'REPORTE OCTUBRE IMROM'!M34</f>
        <v>0</v>
      </c>
      <c r="I34" s="39"/>
      <c r="J34" s="39"/>
      <c r="K34" s="39"/>
      <c r="L34" s="30">
        <f t="shared" si="1"/>
        <v>0</v>
      </c>
      <c r="M34" s="30">
        <f t="shared" si="2"/>
        <v>0</v>
      </c>
      <c r="N34" s="90">
        <f>+'REPORTE OCTUBRE IMROM'!N34</f>
        <v>0</v>
      </c>
      <c r="O34" s="55"/>
      <c r="P34" s="56"/>
      <c r="Q34" s="63">
        <f>+'REPORTE OCTUBRE IMROM'!Q34</f>
        <v>0</v>
      </c>
      <c r="R34" s="33" t="str">
        <f>IF(M34=0,"",M34/'CED. GRAL POR REP. O MANTTO'!G40)</f>
        <v/>
      </c>
      <c r="S34" s="44" t="str">
        <f t="shared" si="0"/>
        <v/>
      </c>
    </row>
    <row r="35" spans="2:19" s="3" customFormat="1" ht="37.5" hidden="1" customHeight="1" x14ac:dyDescent="0.2">
      <c r="B35" s="37">
        <v>18</v>
      </c>
      <c r="C35" s="38" t="str">
        <f>IF('CED. GRAL POR REP. O MANTTO'!C41="","",'CED. GRAL POR REP. O MANTTO'!C41)</f>
        <v/>
      </c>
      <c r="D35" s="333" t="str">
        <f>IF('CED. GRAL POR REP. O MANTTO'!D41="","",'CED. GRAL POR REP. O MANTTO'!D41)</f>
        <v/>
      </c>
      <c r="E35" s="333"/>
      <c r="F35" s="38" t="str">
        <f>IF('CED. GRAL POR REP. O MANTTO'!E41="","",'CED. GRAL POR REP. O MANTTO'!E41)</f>
        <v/>
      </c>
      <c r="G35" s="67" t="str">
        <f>IF('CED. GRAL POR REP. O MANTTO'!F41="","",'CED. GRAL POR REP. O MANTTO'!F41)</f>
        <v/>
      </c>
      <c r="H35" s="92">
        <f>+'REPORTE OCTUBRE IMROM'!M35</f>
        <v>0</v>
      </c>
      <c r="I35" s="39"/>
      <c r="J35" s="39"/>
      <c r="K35" s="39"/>
      <c r="L35" s="30">
        <f t="shared" si="1"/>
        <v>0</v>
      </c>
      <c r="M35" s="30">
        <f t="shared" si="2"/>
        <v>0</v>
      </c>
      <c r="N35" s="90">
        <f>+'REPORTE OCTUBRE IMROM'!N35</f>
        <v>0</v>
      </c>
      <c r="O35" s="55"/>
      <c r="P35" s="56"/>
      <c r="Q35" s="63">
        <f>+'REPORTE OCTUBRE IMROM'!Q35</f>
        <v>0</v>
      </c>
      <c r="R35" s="33" t="str">
        <f>IF(M35=0,"",M35/'CED. GRAL POR REP. O MANTTO'!G41)</f>
        <v/>
      </c>
      <c r="S35" s="44" t="str">
        <f t="shared" si="0"/>
        <v/>
      </c>
    </row>
    <row r="36" spans="2:19" s="3" customFormat="1" ht="37.5" hidden="1" customHeight="1" x14ac:dyDescent="0.2">
      <c r="B36" s="37">
        <v>19</v>
      </c>
      <c r="C36" s="38" t="str">
        <f>IF('CED. GRAL POR REP. O MANTTO'!C42="","",'CED. GRAL POR REP. O MANTTO'!C42)</f>
        <v/>
      </c>
      <c r="D36" s="333" t="str">
        <f>IF('CED. GRAL POR REP. O MANTTO'!D42="","",'CED. GRAL POR REP. O MANTTO'!D42)</f>
        <v/>
      </c>
      <c r="E36" s="333"/>
      <c r="F36" s="38" t="str">
        <f>IF('CED. GRAL POR REP. O MANTTO'!E42="","",'CED. GRAL POR REP. O MANTTO'!E42)</f>
        <v/>
      </c>
      <c r="G36" s="67" t="str">
        <f>IF('CED. GRAL POR REP. O MANTTO'!F42="","",'CED. GRAL POR REP. O MANTTO'!F42)</f>
        <v/>
      </c>
      <c r="H36" s="92">
        <f>+'REPORTE OCTUBRE IMROM'!M36</f>
        <v>0</v>
      </c>
      <c r="I36" s="39"/>
      <c r="J36" s="39"/>
      <c r="K36" s="39"/>
      <c r="L36" s="30">
        <f t="shared" si="1"/>
        <v>0</v>
      </c>
      <c r="M36" s="30">
        <f t="shared" si="2"/>
        <v>0</v>
      </c>
      <c r="N36" s="90">
        <f>+'REPORTE OCTUBRE IMROM'!N36</f>
        <v>0</v>
      </c>
      <c r="O36" s="55"/>
      <c r="P36" s="56"/>
      <c r="Q36" s="63">
        <f>+'REPORTE OCTUBRE IMROM'!Q36</f>
        <v>0</v>
      </c>
      <c r="R36" s="33" t="str">
        <f>IF(M36=0,"",M36/'CED. GRAL POR REP. O MANTTO'!G42)</f>
        <v/>
      </c>
      <c r="S36" s="44" t="str">
        <f t="shared" si="0"/>
        <v/>
      </c>
    </row>
    <row r="37" spans="2:19" s="3" customFormat="1" ht="37.5" hidden="1" customHeight="1" x14ac:dyDescent="0.2">
      <c r="B37" s="37">
        <v>20</v>
      </c>
      <c r="C37" s="38" t="str">
        <f>IF('CED. GRAL POR REP. O MANTTO'!C43="","",'CED. GRAL POR REP. O MANTTO'!C43)</f>
        <v/>
      </c>
      <c r="D37" s="333" t="str">
        <f>IF('CED. GRAL POR REP. O MANTTO'!D43="","",'CED. GRAL POR REP. O MANTTO'!D43)</f>
        <v/>
      </c>
      <c r="E37" s="333"/>
      <c r="F37" s="38" t="str">
        <f>IF('CED. GRAL POR REP. O MANTTO'!E43="","",'CED. GRAL POR REP. O MANTTO'!E43)</f>
        <v/>
      </c>
      <c r="G37" s="67" t="str">
        <f>IF('CED. GRAL POR REP. O MANTTO'!F43="","",'CED. GRAL POR REP. O MANTTO'!F43)</f>
        <v/>
      </c>
      <c r="H37" s="92">
        <f>+'REPORTE OCTUBRE IMROM'!M37</f>
        <v>0</v>
      </c>
      <c r="I37" s="39"/>
      <c r="J37" s="39"/>
      <c r="K37" s="39"/>
      <c r="L37" s="30">
        <f t="shared" si="1"/>
        <v>0</v>
      </c>
      <c r="M37" s="30">
        <f t="shared" si="2"/>
        <v>0</v>
      </c>
      <c r="N37" s="90">
        <f>+'REPORTE OCTUBRE IMROM'!N37</f>
        <v>0</v>
      </c>
      <c r="O37" s="55"/>
      <c r="P37" s="56"/>
      <c r="Q37" s="63">
        <f>+'REPORTE OCTUBRE IMROM'!Q37</f>
        <v>0</v>
      </c>
      <c r="R37" s="33" t="str">
        <f>IF(M37=0,"",M37/'CED. GRAL POR REP. O MANTTO'!G43)</f>
        <v/>
      </c>
      <c r="S37" s="44" t="str">
        <f t="shared" si="0"/>
        <v/>
      </c>
    </row>
    <row r="38" spans="2:19" s="3" customFormat="1" ht="37.5" hidden="1" customHeight="1" x14ac:dyDescent="0.2">
      <c r="B38" s="37">
        <v>21</v>
      </c>
      <c r="C38" s="38" t="str">
        <f>IF('CED. GRAL POR REP. O MANTTO'!C44="","",'CED. GRAL POR REP. O MANTTO'!C44)</f>
        <v/>
      </c>
      <c r="D38" s="333" t="str">
        <f>IF('CED. GRAL POR REP. O MANTTO'!D44="","",'CED. GRAL POR REP. O MANTTO'!D44)</f>
        <v/>
      </c>
      <c r="E38" s="333"/>
      <c r="F38" s="38" t="str">
        <f>IF('CED. GRAL POR REP. O MANTTO'!E44="","",'CED. GRAL POR REP. O MANTTO'!E44)</f>
        <v/>
      </c>
      <c r="G38" s="67" t="str">
        <f>IF('CED. GRAL POR REP. O MANTTO'!F44="","",'CED. GRAL POR REP. O MANTTO'!F44)</f>
        <v/>
      </c>
      <c r="H38" s="92">
        <f>+'REPORTE OCTUBRE IMROM'!M38</f>
        <v>0</v>
      </c>
      <c r="I38" s="39"/>
      <c r="J38" s="39"/>
      <c r="K38" s="39"/>
      <c r="L38" s="30">
        <f t="shared" si="1"/>
        <v>0</v>
      </c>
      <c r="M38" s="30">
        <f t="shared" si="2"/>
        <v>0</v>
      </c>
      <c r="N38" s="90">
        <f>+'REPORTE OCTUBRE IMROM'!N38</f>
        <v>0</v>
      </c>
      <c r="O38" s="55"/>
      <c r="P38" s="56"/>
      <c r="Q38" s="63">
        <f>+'REPORTE OCTUBRE IMROM'!Q38</f>
        <v>0</v>
      </c>
      <c r="R38" s="33" t="str">
        <f>IF(M38=0,"",M38/'CED. GRAL POR REP. O MANTTO'!G44)</f>
        <v/>
      </c>
      <c r="S38" s="44" t="str">
        <f t="shared" si="0"/>
        <v/>
      </c>
    </row>
    <row r="39" spans="2:19" s="3" customFormat="1" ht="37.5" hidden="1" customHeight="1" x14ac:dyDescent="0.2">
      <c r="B39" s="37">
        <v>22</v>
      </c>
      <c r="C39" s="38" t="str">
        <f>IF('CED. GRAL POR REP. O MANTTO'!C45="","",'CED. GRAL POR REP. O MANTTO'!C45)</f>
        <v/>
      </c>
      <c r="D39" s="333" t="str">
        <f>IF('CED. GRAL POR REP. O MANTTO'!D45="","",'CED. GRAL POR REP. O MANTTO'!D45)</f>
        <v/>
      </c>
      <c r="E39" s="333"/>
      <c r="F39" s="38" t="str">
        <f>IF('CED. GRAL POR REP. O MANTTO'!E45="","",'CED. GRAL POR REP. O MANTTO'!E45)</f>
        <v/>
      </c>
      <c r="G39" s="67" t="str">
        <f>IF('CED. GRAL POR REP. O MANTTO'!F45="","",'CED. GRAL POR REP. O MANTTO'!F45)</f>
        <v/>
      </c>
      <c r="H39" s="92">
        <f>+'REPORTE OCTUBRE IMROM'!M39</f>
        <v>0</v>
      </c>
      <c r="I39" s="39"/>
      <c r="J39" s="39"/>
      <c r="K39" s="39"/>
      <c r="L39" s="30">
        <f t="shared" si="1"/>
        <v>0</v>
      </c>
      <c r="M39" s="30">
        <f t="shared" si="2"/>
        <v>0</v>
      </c>
      <c r="N39" s="90">
        <f>+'REPORTE OCTUBRE IMROM'!N39</f>
        <v>0</v>
      </c>
      <c r="O39" s="55"/>
      <c r="P39" s="56"/>
      <c r="Q39" s="63">
        <f>+'REPORTE OCTUBRE IMROM'!Q39</f>
        <v>0</v>
      </c>
      <c r="R39" s="33" t="str">
        <f>IF(M39=0,"",M39/'CED. GRAL POR REP. O MANTTO'!G45)</f>
        <v/>
      </c>
      <c r="S39" s="44" t="str">
        <f t="shared" si="0"/>
        <v/>
      </c>
    </row>
    <row r="40" spans="2:19" s="3" customFormat="1" ht="37.5" hidden="1" customHeight="1" x14ac:dyDescent="0.2">
      <c r="B40" s="37">
        <v>23</v>
      </c>
      <c r="C40" s="38" t="str">
        <f>IF('CED. GRAL POR REP. O MANTTO'!C46="","",'CED. GRAL POR REP. O MANTTO'!C46)</f>
        <v/>
      </c>
      <c r="D40" s="333" t="str">
        <f>IF('CED. GRAL POR REP. O MANTTO'!D46="","",'CED. GRAL POR REP. O MANTTO'!D46)</f>
        <v/>
      </c>
      <c r="E40" s="333"/>
      <c r="F40" s="38" t="str">
        <f>IF('CED. GRAL POR REP. O MANTTO'!E46="","",'CED. GRAL POR REP. O MANTTO'!E46)</f>
        <v/>
      </c>
      <c r="G40" s="67" t="str">
        <f>IF('CED. GRAL POR REP. O MANTTO'!F46="","",'CED. GRAL POR REP. O MANTTO'!F46)</f>
        <v/>
      </c>
      <c r="H40" s="92">
        <f>+'REPORTE OCTUBRE IMROM'!M40</f>
        <v>0</v>
      </c>
      <c r="I40" s="39"/>
      <c r="J40" s="39"/>
      <c r="K40" s="39"/>
      <c r="L40" s="30">
        <f t="shared" si="1"/>
        <v>0</v>
      </c>
      <c r="M40" s="30">
        <f t="shared" si="2"/>
        <v>0</v>
      </c>
      <c r="N40" s="90">
        <f>+'REPORTE OCTUBRE IMROM'!N40</f>
        <v>0</v>
      </c>
      <c r="O40" s="55"/>
      <c r="P40" s="56"/>
      <c r="Q40" s="63">
        <f>+'REPORTE OCTUBRE IMROM'!Q40</f>
        <v>0</v>
      </c>
      <c r="R40" s="33" t="str">
        <f>IF(M40=0,"",M40/'CED. GRAL POR REP. O MANTTO'!G46)</f>
        <v/>
      </c>
      <c r="S40" s="44" t="str">
        <f t="shared" si="0"/>
        <v/>
      </c>
    </row>
    <row r="41" spans="2:19" s="3" customFormat="1" ht="37.5" hidden="1" customHeight="1" x14ac:dyDescent="0.2">
      <c r="B41" s="37">
        <v>24</v>
      </c>
      <c r="C41" s="38" t="str">
        <f>IF('CED. GRAL POR REP. O MANTTO'!C47="","",'CED. GRAL POR REP. O MANTTO'!C47)</f>
        <v/>
      </c>
      <c r="D41" s="333" t="str">
        <f>IF('CED. GRAL POR REP. O MANTTO'!D47="","",'CED. GRAL POR REP. O MANTTO'!D47)</f>
        <v/>
      </c>
      <c r="E41" s="333"/>
      <c r="F41" s="38" t="str">
        <f>IF('CED. GRAL POR REP. O MANTTO'!E47="","",'CED. GRAL POR REP. O MANTTO'!E47)</f>
        <v/>
      </c>
      <c r="G41" s="67" t="str">
        <f>IF('CED. GRAL POR REP. O MANTTO'!F47="","",'CED. GRAL POR REP. O MANTTO'!F47)</f>
        <v/>
      </c>
      <c r="H41" s="92">
        <f>+'REPORTE OCTUBRE IMROM'!M41</f>
        <v>0</v>
      </c>
      <c r="I41" s="39"/>
      <c r="J41" s="39"/>
      <c r="K41" s="39"/>
      <c r="L41" s="30">
        <f t="shared" si="1"/>
        <v>0</v>
      </c>
      <c r="M41" s="30">
        <f t="shared" si="2"/>
        <v>0</v>
      </c>
      <c r="N41" s="90">
        <f>+'REPORTE OCTUBRE IMROM'!N41</f>
        <v>0</v>
      </c>
      <c r="O41" s="55"/>
      <c r="P41" s="56"/>
      <c r="Q41" s="63">
        <f>+'REPORTE OCTUBRE IMROM'!Q41</f>
        <v>0</v>
      </c>
      <c r="R41" s="33" t="str">
        <f>IF(M41=0,"",M41/'CED. GRAL POR REP. O MANTTO'!G47)</f>
        <v/>
      </c>
      <c r="S41" s="44" t="str">
        <f t="shared" si="0"/>
        <v/>
      </c>
    </row>
    <row r="42" spans="2:19" s="3" customFormat="1" ht="37.5" hidden="1" customHeight="1" x14ac:dyDescent="0.2">
      <c r="B42" s="37">
        <v>25</v>
      </c>
      <c r="C42" s="38" t="str">
        <f>IF('CED. GRAL POR REP. O MANTTO'!C48="","",'CED. GRAL POR REP. O MANTTO'!C48)</f>
        <v/>
      </c>
      <c r="D42" s="333" t="str">
        <f>IF('CED. GRAL POR REP. O MANTTO'!D48="","",'CED. GRAL POR REP. O MANTTO'!D48)</f>
        <v/>
      </c>
      <c r="E42" s="333"/>
      <c r="F42" s="38" t="str">
        <f>IF('CED. GRAL POR REP. O MANTTO'!E48="","",'CED. GRAL POR REP. O MANTTO'!E48)</f>
        <v/>
      </c>
      <c r="G42" s="67" t="str">
        <f>IF('CED. GRAL POR REP. O MANTTO'!F48="","",'CED. GRAL POR REP. O MANTTO'!F48)</f>
        <v/>
      </c>
      <c r="H42" s="92">
        <f>+'REPORTE OCTUBRE IMROM'!M42</f>
        <v>0</v>
      </c>
      <c r="I42" s="39"/>
      <c r="J42" s="39"/>
      <c r="K42" s="39"/>
      <c r="L42" s="30">
        <f t="shared" si="1"/>
        <v>0</v>
      </c>
      <c r="M42" s="30">
        <f t="shared" si="2"/>
        <v>0</v>
      </c>
      <c r="N42" s="90">
        <f>+'REPORTE OCTUBRE IMROM'!N42</f>
        <v>0</v>
      </c>
      <c r="O42" s="55"/>
      <c r="P42" s="56"/>
      <c r="Q42" s="63">
        <f>+'REPORTE OCTUBRE IMROM'!Q42</f>
        <v>0</v>
      </c>
      <c r="R42" s="33" t="str">
        <f>IF(M42=0,"",M42/'CED. GRAL POR REP. O MANTTO'!G48)</f>
        <v/>
      </c>
      <c r="S42" s="44" t="str">
        <f t="shared" si="0"/>
        <v/>
      </c>
    </row>
    <row r="43" spans="2:19" s="3" customFormat="1" ht="37.5" hidden="1" customHeight="1" x14ac:dyDescent="0.2">
      <c r="B43" s="37">
        <v>26</v>
      </c>
      <c r="C43" s="38" t="str">
        <f>IF('CED. GRAL POR REP. O MANTTO'!C49="","",'CED. GRAL POR REP. O MANTTO'!C49)</f>
        <v/>
      </c>
      <c r="D43" s="333" t="str">
        <f>IF('CED. GRAL POR REP. O MANTTO'!D49="","",'CED. GRAL POR REP. O MANTTO'!D49)</f>
        <v/>
      </c>
      <c r="E43" s="333"/>
      <c r="F43" s="38" t="str">
        <f>IF('CED. GRAL POR REP. O MANTTO'!E49="","",'CED. GRAL POR REP. O MANTTO'!E49)</f>
        <v/>
      </c>
      <c r="G43" s="67" t="str">
        <f>IF('CED. GRAL POR REP. O MANTTO'!F49="","",'CED. GRAL POR REP. O MANTTO'!F49)</f>
        <v/>
      </c>
      <c r="H43" s="92">
        <f>+'REPORTE OCTUBRE IMROM'!M43</f>
        <v>0</v>
      </c>
      <c r="I43" s="39"/>
      <c r="J43" s="39"/>
      <c r="K43" s="39"/>
      <c r="L43" s="30">
        <f t="shared" si="1"/>
        <v>0</v>
      </c>
      <c r="M43" s="30">
        <f t="shared" si="2"/>
        <v>0</v>
      </c>
      <c r="N43" s="90">
        <f>+'REPORTE OCTUBRE IMROM'!N43</f>
        <v>0</v>
      </c>
      <c r="O43" s="55"/>
      <c r="P43" s="56"/>
      <c r="Q43" s="63">
        <f>+'REPORTE OCTUBRE IMROM'!Q43</f>
        <v>0</v>
      </c>
      <c r="R43" s="33" t="str">
        <f>IF(M43=0,"",M43/'CED. GRAL POR REP. O MANTTO'!G49)</f>
        <v/>
      </c>
      <c r="S43" s="44" t="str">
        <f t="shared" si="0"/>
        <v/>
      </c>
    </row>
    <row r="44" spans="2:19" s="3" customFormat="1" ht="37.5" hidden="1" customHeight="1" x14ac:dyDescent="0.2">
      <c r="B44" s="37">
        <v>27</v>
      </c>
      <c r="C44" s="38" t="str">
        <f>IF('CED. GRAL POR REP. O MANTTO'!C50="","",'CED. GRAL POR REP. O MANTTO'!C50)</f>
        <v/>
      </c>
      <c r="D44" s="333" t="str">
        <f>IF('CED. GRAL POR REP. O MANTTO'!D50="","",'CED. GRAL POR REP. O MANTTO'!D50)</f>
        <v/>
      </c>
      <c r="E44" s="333"/>
      <c r="F44" s="38" t="str">
        <f>IF('CED. GRAL POR REP. O MANTTO'!E50="","",'CED. GRAL POR REP. O MANTTO'!E50)</f>
        <v/>
      </c>
      <c r="G44" s="67" t="str">
        <f>IF('CED. GRAL POR REP. O MANTTO'!F50="","",'CED. GRAL POR REP. O MANTTO'!F50)</f>
        <v/>
      </c>
      <c r="H44" s="92">
        <f>+'REPORTE OCTUBRE IMROM'!M44</f>
        <v>0</v>
      </c>
      <c r="I44" s="39"/>
      <c r="J44" s="39"/>
      <c r="K44" s="39"/>
      <c r="L44" s="30">
        <f t="shared" si="1"/>
        <v>0</v>
      </c>
      <c r="M44" s="30">
        <f t="shared" si="2"/>
        <v>0</v>
      </c>
      <c r="N44" s="90">
        <f>+'REPORTE OCTUBRE IMROM'!N44</f>
        <v>0</v>
      </c>
      <c r="O44" s="55"/>
      <c r="P44" s="56"/>
      <c r="Q44" s="63">
        <f>+'REPORTE OCTUBRE IMROM'!Q44</f>
        <v>0</v>
      </c>
      <c r="R44" s="33" t="str">
        <f>IF(M44=0,"",M44/'CED. GRAL POR REP. O MANTTO'!G50)</f>
        <v/>
      </c>
      <c r="S44" s="44" t="str">
        <f t="shared" si="0"/>
        <v/>
      </c>
    </row>
    <row r="45" spans="2:19" s="3" customFormat="1" ht="37.5" hidden="1" customHeight="1" x14ac:dyDescent="0.2">
      <c r="B45" s="37">
        <v>28</v>
      </c>
      <c r="C45" s="38" t="str">
        <f>IF('CED. GRAL POR REP. O MANTTO'!C51="","",'CED. GRAL POR REP. O MANTTO'!C51)</f>
        <v/>
      </c>
      <c r="D45" s="333" t="str">
        <f>IF('CED. GRAL POR REP. O MANTTO'!D51="","",'CED. GRAL POR REP. O MANTTO'!D51)</f>
        <v/>
      </c>
      <c r="E45" s="333"/>
      <c r="F45" s="38" t="str">
        <f>IF('CED. GRAL POR REP. O MANTTO'!E51="","",'CED. GRAL POR REP. O MANTTO'!E51)</f>
        <v/>
      </c>
      <c r="G45" s="67" t="str">
        <f>IF('CED. GRAL POR REP. O MANTTO'!F51="","",'CED. GRAL POR REP. O MANTTO'!F51)</f>
        <v/>
      </c>
      <c r="H45" s="92">
        <f>+'REPORTE OCTUBRE IMROM'!M45</f>
        <v>0</v>
      </c>
      <c r="I45" s="39"/>
      <c r="J45" s="39"/>
      <c r="K45" s="39"/>
      <c r="L45" s="30">
        <f t="shared" si="1"/>
        <v>0</v>
      </c>
      <c r="M45" s="30">
        <f t="shared" si="2"/>
        <v>0</v>
      </c>
      <c r="N45" s="90">
        <f>+'REPORTE OCTUBRE IMROM'!N45</f>
        <v>0</v>
      </c>
      <c r="O45" s="55"/>
      <c r="P45" s="56"/>
      <c r="Q45" s="63">
        <f>+'REPORTE OCTUBRE IMROM'!Q45</f>
        <v>0</v>
      </c>
      <c r="R45" s="33" t="str">
        <f>IF(M45=0,"",M45/'CED. GRAL POR REP. O MANTTO'!G51)</f>
        <v/>
      </c>
      <c r="S45" s="44" t="str">
        <f t="shared" si="0"/>
        <v/>
      </c>
    </row>
    <row r="46" spans="2:19" s="3" customFormat="1" ht="37.5" hidden="1" customHeight="1" x14ac:dyDescent="0.2">
      <c r="B46" s="37">
        <v>29</v>
      </c>
      <c r="C46" s="38" t="str">
        <f>IF('CED. GRAL POR REP. O MANTTO'!C52="","",'CED. GRAL POR REP. O MANTTO'!C52)</f>
        <v/>
      </c>
      <c r="D46" s="333" t="str">
        <f>IF('CED. GRAL POR REP. O MANTTO'!D52="","",'CED. GRAL POR REP. O MANTTO'!D52)</f>
        <v/>
      </c>
      <c r="E46" s="333"/>
      <c r="F46" s="38" t="str">
        <f>IF('CED. GRAL POR REP. O MANTTO'!E52="","",'CED. GRAL POR REP. O MANTTO'!E52)</f>
        <v/>
      </c>
      <c r="G46" s="67" t="str">
        <f>IF('CED. GRAL POR REP. O MANTTO'!F52="","",'CED. GRAL POR REP. O MANTTO'!F52)</f>
        <v/>
      </c>
      <c r="H46" s="92">
        <f>+'REPORTE OCTUBRE IMROM'!M46</f>
        <v>0</v>
      </c>
      <c r="I46" s="39"/>
      <c r="J46" s="39"/>
      <c r="K46" s="39"/>
      <c r="L46" s="30">
        <f t="shared" si="1"/>
        <v>0</v>
      </c>
      <c r="M46" s="30">
        <f t="shared" si="2"/>
        <v>0</v>
      </c>
      <c r="N46" s="90">
        <f>+'REPORTE OCTUBRE IMROM'!N46</f>
        <v>0</v>
      </c>
      <c r="O46" s="55"/>
      <c r="P46" s="56"/>
      <c r="Q46" s="63">
        <f>+'REPORTE OCTUBRE IMROM'!Q46</f>
        <v>0</v>
      </c>
      <c r="R46" s="33" t="str">
        <f>IF(M46=0,"",M46/'CED. GRAL POR REP. O MANTTO'!G52)</f>
        <v/>
      </c>
      <c r="S46" s="44" t="str">
        <f t="shared" si="0"/>
        <v/>
      </c>
    </row>
    <row r="47" spans="2:19" s="3" customFormat="1" ht="37.5" hidden="1" customHeight="1" x14ac:dyDescent="0.2">
      <c r="B47" s="37">
        <v>30</v>
      </c>
      <c r="C47" s="38" t="str">
        <f>IF('CED. GRAL POR REP. O MANTTO'!C53="","",'CED. GRAL POR REP. O MANTTO'!C53)</f>
        <v/>
      </c>
      <c r="D47" s="333" t="str">
        <f>IF('CED. GRAL POR REP. O MANTTO'!D53="","",'CED. GRAL POR REP. O MANTTO'!D53)</f>
        <v/>
      </c>
      <c r="E47" s="333"/>
      <c r="F47" s="38" t="str">
        <f>IF('CED. GRAL POR REP. O MANTTO'!E53="","",'CED. GRAL POR REP. O MANTTO'!E53)</f>
        <v/>
      </c>
      <c r="G47" s="67" t="str">
        <f>IF('CED. GRAL POR REP. O MANTTO'!F53="","",'CED. GRAL POR REP. O MANTTO'!F53)</f>
        <v/>
      </c>
      <c r="H47" s="92">
        <f>+'REPORTE OCTUBRE IMROM'!M47</f>
        <v>0</v>
      </c>
      <c r="I47" s="39"/>
      <c r="J47" s="39"/>
      <c r="K47" s="39"/>
      <c r="L47" s="30">
        <f t="shared" si="1"/>
        <v>0</v>
      </c>
      <c r="M47" s="30">
        <f t="shared" si="2"/>
        <v>0</v>
      </c>
      <c r="N47" s="90">
        <f>+'REPORTE OCTUBRE IMROM'!N47</f>
        <v>0</v>
      </c>
      <c r="O47" s="55"/>
      <c r="P47" s="56"/>
      <c r="Q47" s="63">
        <f>+'REPORTE OCTUBRE IMROM'!Q47</f>
        <v>0</v>
      </c>
      <c r="R47" s="33" t="str">
        <f>IF(M47=0,"",M47/'CED. GRAL POR REP. O MANTTO'!G53)</f>
        <v/>
      </c>
      <c r="S47" s="44" t="str">
        <f t="shared" si="0"/>
        <v/>
      </c>
    </row>
    <row r="48" spans="2:19" s="3" customFormat="1" ht="37.5" hidden="1" customHeight="1" x14ac:dyDescent="0.2">
      <c r="B48" s="37">
        <v>31</v>
      </c>
      <c r="C48" s="38" t="str">
        <f>IF('CED. GRAL POR REP. O MANTTO'!C54="","",'CED. GRAL POR REP. O MANTTO'!C54)</f>
        <v/>
      </c>
      <c r="D48" s="333" t="str">
        <f>IF('CED. GRAL POR REP. O MANTTO'!D54="","",'CED. GRAL POR REP. O MANTTO'!D54)</f>
        <v/>
      </c>
      <c r="E48" s="333"/>
      <c r="F48" s="38" t="str">
        <f>IF('CED. GRAL POR REP. O MANTTO'!E54="","",'CED. GRAL POR REP. O MANTTO'!E54)</f>
        <v/>
      </c>
      <c r="G48" s="67" t="str">
        <f>IF('CED. GRAL POR REP. O MANTTO'!F54="","",'CED. GRAL POR REP. O MANTTO'!F54)</f>
        <v/>
      </c>
      <c r="H48" s="92">
        <f>+'REPORTE OCTUBRE IMROM'!M48</f>
        <v>0</v>
      </c>
      <c r="I48" s="39"/>
      <c r="J48" s="39"/>
      <c r="K48" s="39"/>
      <c r="L48" s="30">
        <f t="shared" si="1"/>
        <v>0</v>
      </c>
      <c r="M48" s="30">
        <f t="shared" si="2"/>
        <v>0</v>
      </c>
      <c r="N48" s="90">
        <f>+'REPORTE OCTUBRE IMROM'!N48</f>
        <v>0</v>
      </c>
      <c r="O48" s="55"/>
      <c r="P48" s="56"/>
      <c r="Q48" s="63">
        <f>+'REPORTE OCTUBRE IMROM'!Q48</f>
        <v>0</v>
      </c>
      <c r="R48" s="33" t="str">
        <f>IF(M48=0,"",M48/'CED. GRAL POR REP. O MANTTO'!G54)</f>
        <v/>
      </c>
      <c r="S48" s="44" t="str">
        <f t="shared" si="0"/>
        <v/>
      </c>
    </row>
    <row r="49" spans="2:19" s="3" customFormat="1" ht="37.5" hidden="1" customHeight="1" x14ac:dyDescent="0.2">
      <c r="B49" s="37">
        <v>32</v>
      </c>
      <c r="C49" s="38" t="str">
        <f>IF('CED. GRAL POR REP. O MANTTO'!C55="","",'CED. GRAL POR REP. O MANTTO'!C55)</f>
        <v/>
      </c>
      <c r="D49" s="333" t="str">
        <f>IF('CED. GRAL POR REP. O MANTTO'!D55="","",'CED. GRAL POR REP. O MANTTO'!D55)</f>
        <v/>
      </c>
      <c r="E49" s="333"/>
      <c r="F49" s="38" t="str">
        <f>IF('CED. GRAL POR REP. O MANTTO'!E55="","",'CED. GRAL POR REP. O MANTTO'!E55)</f>
        <v/>
      </c>
      <c r="G49" s="67" t="str">
        <f>IF('CED. GRAL POR REP. O MANTTO'!F55="","",'CED. GRAL POR REP. O MANTTO'!F55)</f>
        <v/>
      </c>
      <c r="H49" s="92">
        <f>+'REPORTE OCTUBRE IMROM'!M49</f>
        <v>0</v>
      </c>
      <c r="I49" s="39"/>
      <c r="J49" s="39"/>
      <c r="K49" s="39"/>
      <c r="L49" s="30">
        <f t="shared" si="1"/>
        <v>0</v>
      </c>
      <c r="M49" s="30">
        <f t="shared" si="2"/>
        <v>0</v>
      </c>
      <c r="N49" s="90">
        <f>+'REPORTE OCTUBRE IMROM'!N49</f>
        <v>0</v>
      </c>
      <c r="O49" s="55"/>
      <c r="P49" s="56"/>
      <c r="Q49" s="63">
        <f>+'REPORTE OCTUBRE IMROM'!Q49</f>
        <v>0</v>
      </c>
      <c r="R49" s="33" t="str">
        <f>IF(M49=0,"",M49/'CED. GRAL POR REP. O MANTTO'!G55)</f>
        <v/>
      </c>
      <c r="S49" s="44" t="str">
        <f t="shared" si="0"/>
        <v/>
      </c>
    </row>
    <row r="50" spans="2:19" s="3" customFormat="1" ht="37.5" hidden="1" customHeight="1" x14ac:dyDescent="0.2">
      <c r="B50" s="37">
        <v>33</v>
      </c>
      <c r="C50" s="38" t="str">
        <f>IF('CED. GRAL POR REP. O MANTTO'!C56="","",'CED. GRAL POR REP. O MANTTO'!C56)</f>
        <v/>
      </c>
      <c r="D50" s="333" t="str">
        <f>IF('CED. GRAL POR REP. O MANTTO'!D56="","",'CED. GRAL POR REP. O MANTTO'!D56)</f>
        <v/>
      </c>
      <c r="E50" s="333"/>
      <c r="F50" s="38" t="str">
        <f>IF('CED. GRAL POR REP. O MANTTO'!E56="","",'CED. GRAL POR REP. O MANTTO'!E56)</f>
        <v/>
      </c>
      <c r="G50" s="67" t="str">
        <f>IF('CED. GRAL POR REP. O MANTTO'!F56="","",'CED. GRAL POR REP. O MANTTO'!F56)</f>
        <v/>
      </c>
      <c r="H50" s="92">
        <f>+'REPORTE OCTUBRE IMROM'!M50</f>
        <v>0</v>
      </c>
      <c r="I50" s="39"/>
      <c r="J50" s="39"/>
      <c r="K50" s="39"/>
      <c r="L50" s="30">
        <f t="shared" si="1"/>
        <v>0</v>
      </c>
      <c r="M50" s="30">
        <f t="shared" si="2"/>
        <v>0</v>
      </c>
      <c r="N50" s="90">
        <f>+'REPORTE OCTUBRE IMROM'!N50</f>
        <v>0</v>
      </c>
      <c r="O50" s="55"/>
      <c r="P50" s="56"/>
      <c r="Q50" s="63">
        <f>+'REPORTE OCTUBRE IMROM'!Q50</f>
        <v>0</v>
      </c>
      <c r="R50" s="33" t="str">
        <f>IF(M50=0,"",M50/'CED. GRAL POR REP. O MANTTO'!G56)</f>
        <v/>
      </c>
      <c r="S50" s="44" t="str">
        <f t="shared" si="0"/>
        <v/>
      </c>
    </row>
    <row r="51" spans="2:19" s="3" customFormat="1" ht="37.5" hidden="1" customHeight="1" x14ac:dyDescent="0.2">
      <c r="B51" s="37">
        <v>34</v>
      </c>
      <c r="C51" s="38" t="str">
        <f>IF('CED. GRAL POR REP. O MANTTO'!C57="","",'CED. GRAL POR REP. O MANTTO'!C57)</f>
        <v/>
      </c>
      <c r="D51" s="333" t="str">
        <f>IF('CED. GRAL POR REP. O MANTTO'!D57="","",'CED. GRAL POR REP. O MANTTO'!D57)</f>
        <v/>
      </c>
      <c r="E51" s="333"/>
      <c r="F51" s="38" t="str">
        <f>IF('CED. GRAL POR REP. O MANTTO'!E57="","",'CED. GRAL POR REP. O MANTTO'!E57)</f>
        <v/>
      </c>
      <c r="G51" s="67" t="str">
        <f>IF('CED. GRAL POR REP. O MANTTO'!F57="","",'CED. GRAL POR REP. O MANTTO'!F57)</f>
        <v/>
      </c>
      <c r="H51" s="92">
        <f>+'REPORTE OCTUBRE IMROM'!M51</f>
        <v>0</v>
      </c>
      <c r="I51" s="39"/>
      <c r="J51" s="39"/>
      <c r="K51" s="39"/>
      <c r="L51" s="30">
        <f t="shared" si="1"/>
        <v>0</v>
      </c>
      <c r="M51" s="30">
        <f t="shared" si="2"/>
        <v>0</v>
      </c>
      <c r="N51" s="90">
        <f>+'REPORTE OCTUBRE IMROM'!N51</f>
        <v>0</v>
      </c>
      <c r="O51" s="55"/>
      <c r="P51" s="56"/>
      <c r="Q51" s="63">
        <f>+'REPORTE OCTUBRE IMROM'!Q51</f>
        <v>0</v>
      </c>
      <c r="R51" s="33" t="str">
        <f>IF(M51=0,"",M51/'CED. GRAL POR REP. O MANTTO'!G57)</f>
        <v/>
      </c>
      <c r="S51" s="44" t="str">
        <f t="shared" si="0"/>
        <v/>
      </c>
    </row>
    <row r="52" spans="2:19" s="3" customFormat="1" ht="37.5" hidden="1" customHeight="1" x14ac:dyDescent="0.2">
      <c r="B52" s="37">
        <v>35</v>
      </c>
      <c r="C52" s="38" t="str">
        <f>IF('CED. GRAL POR REP. O MANTTO'!C58="","",'CED. GRAL POR REP. O MANTTO'!C58)</f>
        <v/>
      </c>
      <c r="D52" s="333" t="str">
        <f>IF('CED. GRAL POR REP. O MANTTO'!D58="","",'CED. GRAL POR REP. O MANTTO'!D58)</f>
        <v/>
      </c>
      <c r="E52" s="333"/>
      <c r="F52" s="38" t="str">
        <f>IF('CED. GRAL POR REP. O MANTTO'!E58="","",'CED. GRAL POR REP. O MANTTO'!E58)</f>
        <v/>
      </c>
      <c r="G52" s="67" t="str">
        <f>IF('CED. GRAL POR REP. O MANTTO'!F58="","",'CED. GRAL POR REP. O MANTTO'!F58)</f>
        <v/>
      </c>
      <c r="H52" s="92">
        <f>+'REPORTE OCTUBRE IMROM'!M52</f>
        <v>0</v>
      </c>
      <c r="I52" s="39"/>
      <c r="J52" s="39"/>
      <c r="K52" s="39"/>
      <c r="L52" s="30">
        <f t="shared" si="1"/>
        <v>0</v>
      </c>
      <c r="M52" s="30">
        <f t="shared" si="2"/>
        <v>0</v>
      </c>
      <c r="N52" s="90">
        <f>+'REPORTE OCTUBRE IMROM'!N52</f>
        <v>0</v>
      </c>
      <c r="O52" s="55"/>
      <c r="P52" s="56"/>
      <c r="Q52" s="63">
        <f>+'REPORTE OCTUBRE IMROM'!Q52</f>
        <v>0</v>
      </c>
      <c r="R52" s="33" t="str">
        <f>IF(M52=0,"",M52/'CED. GRAL POR REP. O MANTTO'!G58)</f>
        <v/>
      </c>
      <c r="S52" s="44" t="str">
        <f t="shared" si="0"/>
        <v/>
      </c>
    </row>
    <row r="53" spans="2:19" s="3" customFormat="1" ht="37.5" hidden="1" customHeight="1" x14ac:dyDescent="0.2">
      <c r="B53" s="37">
        <v>36</v>
      </c>
      <c r="C53" s="38" t="str">
        <f>IF('CED. GRAL POR REP. O MANTTO'!C59="","",'CED. GRAL POR REP. O MANTTO'!C59)</f>
        <v/>
      </c>
      <c r="D53" s="333" t="str">
        <f>IF('CED. GRAL POR REP. O MANTTO'!D59="","",'CED. GRAL POR REP. O MANTTO'!D59)</f>
        <v/>
      </c>
      <c r="E53" s="333"/>
      <c r="F53" s="38" t="str">
        <f>IF('CED. GRAL POR REP. O MANTTO'!E59="","",'CED. GRAL POR REP. O MANTTO'!E59)</f>
        <v/>
      </c>
      <c r="G53" s="67" t="str">
        <f>IF('CED. GRAL POR REP. O MANTTO'!F59="","",'CED. GRAL POR REP. O MANTTO'!F59)</f>
        <v/>
      </c>
      <c r="H53" s="92">
        <f>+'REPORTE OCTUBRE IMROM'!M53</f>
        <v>0</v>
      </c>
      <c r="I53" s="39"/>
      <c r="J53" s="39"/>
      <c r="K53" s="39"/>
      <c r="L53" s="30">
        <f t="shared" si="1"/>
        <v>0</v>
      </c>
      <c r="M53" s="30">
        <f t="shared" si="2"/>
        <v>0</v>
      </c>
      <c r="N53" s="90">
        <f>+'REPORTE OCTUBRE IMROM'!N53</f>
        <v>0</v>
      </c>
      <c r="O53" s="55"/>
      <c r="P53" s="56"/>
      <c r="Q53" s="63">
        <f>+'REPORTE OCTUBRE IMROM'!Q53</f>
        <v>0</v>
      </c>
      <c r="R53" s="33" t="str">
        <f>IF(M53=0,"",M53/'CED. GRAL POR REP. O MANTTO'!G59)</f>
        <v/>
      </c>
      <c r="S53" s="44" t="str">
        <f t="shared" si="0"/>
        <v/>
      </c>
    </row>
    <row r="54" spans="2:19" s="3" customFormat="1" ht="37.5" hidden="1" customHeight="1" x14ac:dyDescent="0.2">
      <c r="B54" s="37">
        <v>37</v>
      </c>
      <c r="C54" s="38" t="str">
        <f>IF('CED. GRAL POR REP. O MANTTO'!C60="","",'CED. GRAL POR REP. O MANTTO'!C60)</f>
        <v/>
      </c>
      <c r="D54" s="333" t="str">
        <f>IF('CED. GRAL POR REP. O MANTTO'!D60="","",'CED. GRAL POR REP. O MANTTO'!D60)</f>
        <v/>
      </c>
      <c r="E54" s="333"/>
      <c r="F54" s="38" t="str">
        <f>IF('CED. GRAL POR REP. O MANTTO'!E60="","",'CED. GRAL POR REP. O MANTTO'!E60)</f>
        <v/>
      </c>
      <c r="G54" s="67" t="str">
        <f>IF('CED. GRAL POR REP. O MANTTO'!F60="","",'CED. GRAL POR REP. O MANTTO'!F60)</f>
        <v/>
      </c>
      <c r="H54" s="92">
        <f>+'REPORTE OCTUBRE IMROM'!M54</f>
        <v>0</v>
      </c>
      <c r="I54" s="39"/>
      <c r="J54" s="39"/>
      <c r="K54" s="39"/>
      <c r="L54" s="30">
        <f t="shared" si="1"/>
        <v>0</v>
      </c>
      <c r="M54" s="30">
        <f t="shared" si="2"/>
        <v>0</v>
      </c>
      <c r="N54" s="90">
        <f>+'REPORTE OCTUBRE IMROM'!N54</f>
        <v>0</v>
      </c>
      <c r="O54" s="55"/>
      <c r="P54" s="56"/>
      <c r="Q54" s="63">
        <f>+'REPORTE OCTUBRE IMROM'!Q54</f>
        <v>0</v>
      </c>
      <c r="R54" s="33" t="str">
        <f>IF(M54=0,"",M54/'CED. GRAL POR REP. O MANTTO'!G60)</f>
        <v/>
      </c>
      <c r="S54" s="44" t="str">
        <f t="shared" si="0"/>
        <v/>
      </c>
    </row>
    <row r="55" spans="2:19" s="3" customFormat="1" ht="37.5" hidden="1" customHeight="1" x14ac:dyDescent="0.2">
      <c r="B55" s="37">
        <v>38</v>
      </c>
      <c r="C55" s="38" t="str">
        <f>IF('CED. GRAL POR REP. O MANTTO'!C61="","",'CED. GRAL POR REP. O MANTTO'!C61)</f>
        <v/>
      </c>
      <c r="D55" s="333" t="str">
        <f>IF('CED. GRAL POR REP. O MANTTO'!D61="","",'CED. GRAL POR REP. O MANTTO'!D61)</f>
        <v/>
      </c>
      <c r="E55" s="333"/>
      <c r="F55" s="38" t="str">
        <f>IF('CED. GRAL POR REP. O MANTTO'!E61="","",'CED. GRAL POR REP. O MANTTO'!E61)</f>
        <v/>
      </c>
      <c r="G55" s="67" t="str">
        <f>IF('CED. GRAL POR REP. O MANTTO'!F61="","",'CED. GRAL POR REP. O MANTTO'!F61)</f>
        <v/>
      </c>
      <c r="H55" s="92">
        <f>+'REPORTE OCTUBRE IMROM'!M55</f>
        <v>0</v>
      </c>
      <c r="I55" s="39"/>
      <c r="J55" s="39"/>
      <c r="K55" s="39"/>
      <c r="L55" s="30">
        <f t="shared" si="1"/>
        <v>0</v>
      </c>
      <c r="M55" s="30">
        <f t="shared" si="2"/>
        <v>0</v>
      </c>
      <c r="N55" s="90">
        <f>+'REPORTE OCTUBRE IMROM'!N55</f>
        <v>0</v>
      </c>
      <c r="O55" s="55"/>
      <c r="P55" s="56"/>
      <c r="Q55" s="63">
        <f>+'REPORTE OCTUBRE IMROM'!Q55</f>
        <v>0</v>
      </c>
      <c r="R55" s="33" t="str">
        <f>IF(M55=0,"",M55/'CED. GRAL POR REP. O MANTTO'!G61)</f>
        <v/>
      </c>
      <c r="S55" s="44" t="str">
        <f t="shared" si="0"/>
        <v/>
      </c>
    </row>
    <row r="56" spans="2:19" s="3" customFormat="1" ht="37.5" hidden="1" customHeight="1" x14ac:dyDescent="0.2">
      <c r="B56" s="37">
        <v>39</v>
      </c>
      <c r="C56" s="38" t="str">
        <f>IF('CED. GRAL POR REP. O MANTTO'!C62="","",'CED. GRAL POR REP. O MANTTO'!C62)</f>
        <v/>
      </c>
      <c r="D56" s="333" t="str">
        <f>IF('CED. GRAL POR REP. O MANTTO'!D62="","",'CED. GRAL POR REP. O MANTTO'!D62)</f>
        <v/>
      </c>
      <c r="E56" s="333"/>
      <c r="F56" s="38" t="str">
        <f>IF('CED. GRAL POR REP. O MANTTO'!E62="","",'CED. GRAL POR REP. O MANTTO'!E62)</f>
        <v/>
      </c>
      <c r="G56" s="67" t="str">
        <f>IF('CED. GRAL POR REP. O MANTTO'!F62="","",'CED. GRAL POR REP. O MANTTO'!F62)</f>
        <v/>
      </c>
      <c r="H56" s="92">
        <f>+'REPORTE OCTUBRE IMROM'!M56</f>
        <v>0</v>
      </c>
      <c r="I56" s="39"/>
      <c r="J56" s="39"/>
      <c r="K56" s="39"/>
      <c r="L56" s="30">
        <f t="shared" si="1"/>
        <v>0</v>
      </c>
      <c r="M56" s="30">
        <f t="shared" si="2"/>
        <v>0</v>
      </c>
      <c r="N56" s="90">
        <f>+'REPORTE OCTUBRE IMROM'!N56</f>
        <v>0</v>
      </c>
      <c r="O56" s="55"/>
      <c r="P56" s="56"/>
      <c r="Q56" s="63">
        <f>+'REPORTE OCTUBRE IMROM'!Q56</f>
        <v>0</v>
      </c>
      <c r="R56" s="33" t="str">
        <f>IF(M56=0,"",M56/'CED. GRAL POR REP. O MANTTO'!G62)</f>
        <v/>
      </c>
      <c r="S56" s="44" t="str">
        <f t="shared" si="0"/>
        <v/>
      </c>
    </row>
    <row r="57" spans="2:19" s="3" customFormat="1" ht="37.5" hidden="1" customHeight="1" x14ac:dyDescent="0.2">
      <c r="B57" s="37">
        <v>40</v>
      </c>
      <c r="C57" s="38" t="str">
        <f>IF('CED. GRAL POR REP. O MANTTO'!C63="","",'CED. GRAL POR REP. O MANTTO'!C63)</f>
        <v/>
      </c>
      <c r="D57" s="333" t="str">
        <f>IF('CED. GRAL POR REP. O MANTTO'!D63="","",'CED. GRAL POR REP. O MANTTO'!D63)</f>
        <v/>
      </c>
      <c r="E57" s="333"/>
      <c r="F57" s="38" t="str">
        <f>IF('CED. GRAL POR REP. O MANTTO'!E63="","",'CED. GRAL POR REP. O MANTTO'!E63)</f>
        <v/>
      </c>
      <c r="G57" s="67" t="str">
        <f>IF('CED. GRAL POR REP. O MANTTO'!F63="","",'CED. GRAL POR REP. O MANTTO'!F63)</f>
        <v/>
      </c>
      <c r="H57" s="92">
        <f>+'REPORTE OCTUBRE IMROM'!M57</f>
        <v>0</v>
      </c>
      <c r="I57" s="39"/>
      <c r="J57" s="39"/>
      <c r="K57" s="39"/>
      <c r="L57" s="30">
        <f t="shared" si="1"/>
        <v>0</v>
      </c>
      <c r="M57" s="30">
        <f t="shared" si="2"/>
        <v>0</v>
      </c>
      <c r="N57" s="90">
        <f>+'REPORTE OCTUBRE IMROM'!N57</f>
        <v>0</v>
      </c>
      <c r="O57" s="55"/>
      <c r="P57" s="56"/>
      <c r="Q57" s="63">
        <f>+'REPORTE OCTUBRE IMROM'!Q57</f>
        <v>0</v>
      </c>
      <c r="R57" s="33" t="str">
        <f>IF(M57=0,"",M57/'CED. GRAL POR REP. O MANTTO'!G63)</f>
        <v/>
      </c>
      <c r="S57" s="44" t="str">
        <f t="shared" si="0"/>
        <v/>
      </c>
    </row>
    <row r="58" spans="2:19" s="3" customFormat="1" ht="37.5" hidden="1" customHeight="1" x14ac:dyDescent="0.2">
      <c r="B58" s="37">
        <v>41</v>
      </c>
      <c r="C58" s="38" t="str">
        <f>IF('CED. GRAL POR REP. O MANTTO'!C64="","",'CED. GRAL POR REP. O MANTTO'!C64)</f>
        <v/>
      </c>
      <c r="D58" s="333" t="str">
        <f>IF('CED. GRAL POR REP. O MANTTO'!D64="","",'CED. GRAL POR REP. O MANTTO'!D64)</f>
        <v/>
      </c>
      <c r="E58" s="333"/>
      <c r="F58" s="38" t="str">
        <f>IF('CED. GRAL POR REP. O MANTTO'!E64="","",'CED. GRAL POR REP. O MANTTO'!E64)</f>
        <v/>
      </c>
      <c r="G58" s="67" t="str">
        <f>IF('CED. GRAL POR REP. O MANTTO'!F64="","",'CED. GRAL POR REP. O MANTTO'!F64)</f>
        <v/>
      </c>
      <c r="H58" s="92">
        <f>+'REPORTE OCTUBRE IMROM'!M58</f>
        <v>0</v>
      </c>
      <c r="I58" s="39"/>
      <c r="J58" s="39"/>
      <c r="K58" s="39"/>
      <c r="L58" s="30">
        <f t="shared" si="1"/>
        <v>0</v>
      </c>
      <c r="M58" s="30">
        <f t="shared" si="2"/>
        <v>0</v>
      </c>
      <c r="N58" s="90">
        <f>+'REPORTE OCTUBRE IMROM'!N58</f>
        <v>0</v>
      </c>
      <c r="O58" s="55"/>
      <c r="P58" s="56"/>
      <c r="Q58" s="63">
        <f>+'REPORTE OCTUBRE IMROM'!Q58</f>
        <v>0</v>
      </c>
      <c r="R58" s="33" t="str">
        <f>IF(M58=0,"",M58/'CED. GRAL POR REP. O MANTTO'!G64)</f>
        <v/>
      </c>
      <c r="S58" s="44" t="str">
        <f t="shared" si="0"/>
        <v/>
      </c>
    </row>
    <row r="59" spans="2:19" s="3" customFormat="1" ht="37.5" hidden="1" customHeight="1" x14ac:dyDescent="0.2">
      <c r="B59" s="37">
        <v>42</v>
      </c>
      <c r="C59" s="38" t="str">
        <f>IF('CED. GRAL POR REP. O MANTTO'!C65="","",'CED. GRAL POR REP. O MANTTO'!C65)</f>
        <v/>
      </c>
      <c r="D59" s="333" t="str">
        <f>IF('CED. GRAL POR REP. O MANTTO'!D65="","",'CED. GRAL POR REP. O MANTTO'!D65)</f>
        <v/>
      </c>
      <c r="E59" s="333"/>
      <c r="F59" s="38" t="str">
        <f>IF('CED. GRAL POR REP. O MANTTO'!E65="","",'CED. GRAL POR REP. O MANTTO'!E65)</f>
        <v/>
      </c>
      <c r="G59" s="67" t="str">
        <f>IF('CED. GRAL POR REP. O MANTTO'!F65="","",'CED. GRAL POR REP. O MANTTO'!F65)</f>
        <v/>
      </c>
      <c r="H59" s="92">
        <f>+'REPORTE OCTUBRE IMROM'!M59</f>
        <v>0</v>
      </c>
      <c r="I59" s="39"/>
      <c r="J59" s="39"/>
      <c r="K59" s="39"/>
      <c r="L59" s="30">
        <f t="shared" si="1"/>
        <v>0</v>
      </c>
      <c r="M59" s="30">
        <f t="shared" si="2"/>
        <v>0</v>
      </c>
      <c r="N59" s="90">
        <f>+'REPORTE OCTUBRE IMROM'!N59</f>
        <v>0</v>
      </c>
      <c r="O59" s="55"/>
      <c r="P59" s="56"/>
      <c r="Q59" s="63">
        <f>+'REPORTE OCTUBRE IMROM'!Q59</f>
        <v>0</v>
      </c>
      <c r="R59" s="33" t="str">
        <f>IF(M59=0,"",M59/'CED. GRAL POR REP. O MANTTO'!G65)</f>
        <v/>
      </c>
      <c r="S59" s="44" t="str">
        <f t="shared" si="0"/>
        <v/>
      </c>
    </row>
    <row r="60" spans="2:19" s="3" customFormat="1" ht="37.5" hidden="1" customHeight="1" x14ac:dyDescent="0.2">
      <c r="B60" s="37">
        <v>43</v>
      </c>
      <c r="C60" s="38" t="str">
        <f>IF('CED. GRAL POR REP. O MANTTO'!C66="","",'CED. GRAL POR REP. O MANTTO'!C66)</f>
        <v/>
      </c>
      <c r="D60" s="333" t="str">
        <f>IF('CED. GRAL POR REP. O MANTTO'!D66="","",'CED. GRAL POR REP. O MANTTO'!D66)</f>
        <v/>
      </c>
      <c r="E60" s="333"/>
      <c r="F60" s="38" t="str">
        <f>IF('CED. GRAL POR REP. O MANTTO'!E66="","",'CED. GRAL POR REP. O MANTTO'!E66)</f>
        <v/>
      </c>
      <c r="G60" s="67" t="str">
        <f>IF('CED. GRAL POR REP. O MANTTO'!F66="","",'CED. GRAL POR REP. O MANTTO'!F66)</f>
        <v/>
      </c>
      <c r="H60" s="92">
        <f>+'REPORTE OCTUBRE IMROM'!M60</f>
        <v>0</v>
      </c>
      <c r="I60" s="39"/>
      <c r="J60" s="39"/>
      <c r="K60" s="39"/>
      <c r="L60" s="30">
        <f t="shared" si="1"/>
        <v>0</v>
      </c>
      <c r="M60" s="30">
        <f t="shared" si="2"/>
        <v>0</v>
      </c>
      <c r="N60" s="90">
        <f>+'REPORTE OCTUBRE IMROM'!N60</f>
        <v>0</v>
      </c>
      <c r="O60" s="55"/>
      <c r="P60" s="56"/>
      <c r="Q60" s="63">
        <f>+'REPORTE OCTUBRE IMROM'!Q60</f>
        <v>0</v>
      </c>
      <c r="R60" s="33" t="str">
        <f>IF(M60=0,"",M60/'CED. GRAL POR REP. O MANTTO'!G66)</f>
        <v/>
      </c>
      <c r="S60" s="44" t="str">
        <f t="shared" si="0"/>
        <v/>
      </c>
    </row>
    <row r="61" spans="2:19" s="3" customFormat="1" ht="37.5" hidden="1" customHeight="1" x14ac:dyDescent="0.2">
      <c r="B61" s="37">
        <v>44</v>
      </c>
      <c r="C61" s="38" t="str">
        <f>IF('CED. GRAL POR REP. O MANTTO'!C67="","",'CED. GRAL POR REP. O MANTTO'!C67)</f>
        <v/>
      </c>
      <c r="D61" s="333" t="str">
        <f>IF('CED. GRAL POR REP. O MANTTO'!D67="","",'CED. GRAL POR REP. O MANTTO'!D67)</f>
        <v/>
      </c>
      <c r="E61" s="333"/>
      <c r="F61" s="38" t="str">
        <f>IF('CED. GRAL POR REP. O MANTTO'!E67="","",'CED. GRAL POR REP. O MANTTO'!E67)</f>
        <v/>
      </c>
      <c r="G61" s="67" t="str">
        <f>IF('CED. GRAL POR REP. O MANTTO'!F67="","",'CED. GRAL POR REP. O MANTTO'!F67)</f>
        <v/>
      </c>
      <c r="H61" s="92">
        <f>+'REPORTE OCTUBRE IMROM'!M61</f>
        <v>0</v>
      </c>
      <c r="I61" s="39"/>
      <c r="J61" s="39"/>
      <c r="K61" s="39"/>
      <c r="L61" s="30">
        <f t="shared" si="1"/>
        <v>0</v>
      </c>
      <c r="M61" s="30">
        <f t="shared" si="2"/>
        <v>0</v>
      </c>
      <c r="N61" s="90">
        <f>+'REPORTE OCTUBRE IMROM'!N61</f>
        <v>0</v>
      </c>
      <c r="O61" s="55"/>
      <c r="P61" s="56"/>
      <c r="Q61" s="63">
        <f>+'REPORTE OCTUBRE IMROM'!Q61</f>
        <v>0</v>
      </c>
      <c r="R61" s="33" t="str">
        <f>IF(M61=0,"",M61/'CED. GRAL POR REP. O MANTTO'!G67)</f>
        <v/>
      </c>
      <c r="S61" s="44" t="str">
        <f t="shared" si="0"/>
        <v/>
      </c>
    </row>
    <row r="62" spans="2:19" s="3" customFormat="1" ht="37.5" hidden="1" customHeight="1" x14ac:dyDescent="0.2">
      <c r="B62" s="37">
        <v>45</v>
      </c>
      <c r="C62" s="38" t="str">
        <f>IF('CED. GRAL POR REP. O MANTTO'!C68="","",'CED. GRAL POR REP. O MANTTO'!C68)</f>
        <v/>
      </c>
      <c r="D62" s="333" t="str">
        <f>IF('CED. GRAL POR REP. O MANTTO'!D68="","",'CED. GRAL POR REP. O MANTTO'!D68)</f>
        <v/>
      </c>
      <c r="E62" s="333"/>
      <c r="F62" s="38" t="str">
        <f>IF('CED. GRAL POR REP. O MANTTO'!E68="","",'CED. GRAL POR REP. O MANTTO'!E68)</f>
        <v/>
      </c>
      <c r="G62" s="67" t="str">
        <f>IF('CED. GRAL POR REP. O MANTTO'!F68="","",'CED. GRAL POR REP. O MANTTO'!F68)</f>
        <v/>
      </c>
      <c r="H62" s="92">
        <f>+'REPORTE OCTUBRE IMROM'!M62</f>
        <v>0</v>
      </c>
      <c r="I62" s="39"/>
      <c r="J62" s="39"/>
      <c r="K62" s="39"/>
      <c r="L62" s="30">
        <f t="shared" si="1"/>
        <v>0</v>
      </c>
      <c r="M62" s="30">
        <f t="shared" si="2"/>
        <v>0</v>
      </c>
      <c r="N62" s="90">
        <f>+'REPORTE OCTUBRE IMROM'!N62</f>
        <v>0</v>
      </c>
      <c r="O62" s="55"/>
      <c r="P62" s="56"/>
      <c r="Q62" s="63">
        <f>+'REPORTE OCTUBRE IMROM'!Q62</f>
        <v>0</v>
      </c>
      <c r="R62" s="33" t="str">
        <f>IF(M62=0,"",M62/'CED. GRAL POR REP. O MANTTO'!G68)</f>
        <v/>
      </c>
      <c r="S62" s="44" t="str">
        <f t="shared" si="0"/>
        <v/>
      </c>
    </row>
    <row r="63" spans="2:19" s="3" customFormat="1" ht="37.5" hidden="1" customHeight="1" x14ac:dyDescent="0.2">
      <c r="B63" s="37">
        <v>46</v>
      </c>
      <c r="C63" s="38" t="str">
        <f>IF('CED. GRAL POR REP. O MANTTO'!C69="","",'CED. GRAL POR REP. O MANTTO'!C69)</f>
        <v/>
      </c>
      <c r="D63" s="333" t="str">
        <f>IF('CED. GRAL POR REP. O MANTTO'!D69="","",'CED. GRAL POR REP. O MANTTO'!D69)</f>
        <v/>
      </c>
      <c r="E63" s="333"/>
      <c r="F63" s="38" t="str">
        <f>IF('CED. GRAL POR REP. O MANTTO'!E69="","",'CED. GRAL POR REP. O MANTTO'!E69)</f>
        <v/>
      </c>
      <c r="G63" s="67" t="str">
        <f>IF('CED. GRAL POR REP. O MANTTO'!F69="","",'CED. GRAL POR REP. O MANTTO'!F69)</f>
        <v/>
      </c>
      <c r="H63" s="92">
        <f>+'REPORTE OCTUBRE IMROM'!M63</f>
        <v>0</v>
      </c>
      <c r="I63" s="39"/>
      <c r="J63" s="39"/>
      <c r="K63" s="39"/>
      <c r="L63" s="30">
        <f t="shared" si="1"/>
        <v>0</v>
      </c>
      <c r="M63" s="30">
        <f t="shared" si="2"/>
        <v>0</v>
      </c>
      <c r="N63" s="90">
        <f>+'REPORTE OCTUBRE IMROM'!N63</f>
        <v>0</v>
      </c>
      <c r="O63" s="55"/>
      <c r="P63" s="56"/>
      <c r="Q63" s="63">
        <f>+'REPORTE OCTUBRE IMROM'!Q63</f>
        <v>0</v>
      </c>
      <c r="R63" s="33" t="str">
        <f>IF(M63=0,"",M63/'CED. GRAL POR REP. O MANTTO'!G69)</f>
        <v/>
      </c>
      <c r="S63" s="44" t="str">
        <f t="shared" si="0"/>
        <v/>
      </c>
    </row>
    <row r="64" spans="2:19" s="3" customFormat="1" ht="37.5" hidden="1" customHeight="1" x14ac:dyDescent="0.2">
      <c r="B64" s="37">
        <v>47</v>
      </c>
      <c r="C64" s="38" t="str">
        <f>IF('CED. GRAL POR REP. O MANTTO'!C70="","",'CED. GRAL POR REP. O MANTTO'!C70)</f>
        <v/>
      </c>
      <c r="D64" s="333" t="str">
        <f>IF('CED. GRAL POR REP. O MANTTO'!D70="","",'CED. GRAL POR REP. O MANTTO'!D70)</f>
        <v/>
      </c>
      <c r="E64" s="333"/>
      <c r="F64" s="38" t="str">
        <f>IF('CED. GRAL POR REP. O MANTTO'!E70="","",'CED. GRAL POR REP. O MANTTO'!E70)</f>
        <v/>
      </c>
      <c r="G64" s="67" t="str">
        <f>IF('CED. GRAL POR REP. O MANTTO'!F70="","",'CED. GRAL POR REP. O MANTTO'!F70)</f>
        <v/>
      </c>
      <c r="H64" s="92">
        <f>+'REPORTE OCTUBRE IMROM'!M64</f>
        <v>0</v>
      </c>
      <c r="I64" s="39"/>
      <c r="J64" s="39"/>
      <c r="K64" s="39"/>
      <c r="L64" s="30">
        <f t="shared" si="1"/>
        <v>0</v>
      </c>
      <c r="M64" s="30">
        <f t="shared" si="2"/>
        <v>0</v>
      </c>
      <c r="N64" s="90">
        <f>+'REPORTE OCTUBRE IMROM'!N64</f>
        <v>0</v>
      </c>
      <c r="O64" s="55"/>
      <c r="P64" s="56"/>
      <c r="Q64" s="63">
        <f>+'REPORTE OCTUBRE IMROM'!Q64</f>
        <v>0</v>
      </c>
      <c r="R64" s="33" t="str">
        <f>IF(M64=0,"",M64/'CED. GRAL POR REP. O MANTTO'!G70)</f>
        <v/>
      </c>
      <c r="S64" s="44" t="str">
        <f t="shared" si="0"/>
        <v/>
      </c>
    </row>
    <row r="65" spans="2:19" s="3" customFormat="1" ht="37.5" hidden="1" customHeight="1" x14ac:dyDescent="0.2">
      <c r="B65" s="37">
        <v>48</v>
      </c>
      <c r="C65" s="38" t="str">
        <f>IF('CED. GRAL POR REP. O MANTTO'!C71="","",'CED. GRAL POR REP. O MANTTO'!C71)</f>
        <v/>
      </c>
      <c r="D65" s="333" t="str">
        <f>IF('CED. GRAL POR REP. O MANTTO'!D71="","",'CED. GRAL POR REP. O MANTTO'!D71)</f>
        <v/>
      </c>
      <c r="E65" s="333"/>
      <c r="F65" s="38" t="str">
        <f>IF('CED. GRAL POR REP. O MANTTO'!E71="","",'CED. GRAL POR REP. O MANTTO'!E71)</f>
        <v/>
      </c>
      <c r="G65" s="67" t="str">
        <f>IF('CED. GRAL POR REP. O MANTTO'!F71="","",'CED. GRAL POR REP. O MANTTO'!F71)</f>
        <v/>
      </c>
      <c r="H65" s="92">
        <f>+'REPORTE OCTUBRE IMROM'!M65</f>
        <v>0</v>
      </c>
      <c r="I65" s="39"/>
      <c r="J65" s="39"/>
      <c r="K65" s="39"/>
      <c r="L65" s="30">
        <f t="shared" si="1"/>
        <v>0</v>
      </c>
      <c r="M65" s="30">
        <f t="shared" si="2"/>
        <v>0</v>
      </c>
      <c r="N65" s="90">
        <f>+'REPORTE OCTUBRE IMROM'!N65</f>
        <v>0</v>
      </c>
      <c r="O65" s="55"/>
      <c r="P65" s="56"/>
      <c r="Q65" s="63">
        <f>+'REPORTE OCTUBRE IMROM'!Q65</f>
        <v>0</v>
      </c>
      <c r="R65" s="33" t="str">
        <f>IF(M65=0,"",M65/'CED. GRAL POR REP. O MANTTO'!G71)</f>
        <v/>
      </c>
      <c r="S65" s="44" t="str">
        <f t="shared" si="0"/>
        <v/>
      </c>
    </row>
    <row r="66" spans="2:19" s="3" customFormat="1" ht="37.5" hidden="1" customHeight="1" x14ac:dyDescent="0.2">
      <c r="B66" s="37">
        <v>49</v>
      </c>
      <c r="C66" s="38" t="str">
        <f>IF('CED. GRAL POR REP. O MANTTO'!C72="","",'CED. GRAL POR REP. O MANTTO'!C72)</f>
        <v/>
      </c>
      <c r="D66" s="333" t="str">
        <f>IF('CED. GRAL POR REP. O MANTTO'!D72="","",'CED. GRAL POR REP. O MANTTO'!D72)</f>
        <v/>
      </c>
      <c r="E66" s="333"/>
      <c r="F66" s="38" t="str">
        <f>IF('CED. GRAL POR REP. O MANTTO'!E72="","",'CED. GRAL POR REP. O MANTTO'!E72)</f>
        <v/>
      </c>
      <c r="G66" s="67" t="str">
        <f>IF('CED. GRAL POR REP. O MANTTO'!F72="","",'CED. GRAL POR REP. O MANTTO'!F72)</f>
        <v/>
      </c>
      <c r="H66" s="92">
        <f>+'REPORTE OCTUBRE IMROM'!M66</f>
        <v>0</v>
      </c>
      <c r="I66" s="39"/>
      <c r="J66" s="39"/>
      <c r="K66" s="39"/>
      <c r="L66" s="30">
        <f t="shared" si="1"/>
        <v>0</v>
      </c>
      <c r="M66" s="30">
        <f t="shared" si="2"/>
        <v>0</v>
      </c>
      <c r="N66" s="90">
        <f>+'REPORTE OCTUBRE IMROM'!N66</f>
        <v>0</v>
      </c>
      <c r="O66" s="55"/>
      <c r="P66" s="56"/>
      <c r="Q66" s="63">
        <f>+'REPORTE OCTUBRE IMROM'!Q66</f>
        <v>0</v>
      </c>
      <c r="R66" s="33" t="str">
        <f>IF(M66=0,"",M66/'CED. GRAL POR REP. O MANTTO'!G72)</f>
        <v/>
      </c>
      <c r="S66" s="44" t="str">
        <f t="shared" si="0"/>
        <v/>
      </c>
    </row>
    <row r="67" spans="2:19" s="3" customFormat="1" ht="37.5" hidden="1" customHeight="1" x14ac:dyDescent="0.2">
      <c r="B67" s="37">
        <v>50</v>
      </c>
      <c r="C67" s="38" t="str">
        <f>IF('CED. GRAL POR REP. O MANTTO'!C73="","",'CED. GRAL POR REP. O MANTTO'!C73)</f>
        <v/>
      </c>
      <c r="D67" s="333" t="str">
        <f>IF('CED. GRAL POR REP. O MANTTO'!D73="","",'CED. GRAL POR REP. O MANTTO'!D73)</f>
        <v/>
      </c>
      <c r="E67" s="333"/>
      <c r="F67" s="38" t="str">
        <f>IF('CED. GRAL POR REP. O MANTTO'!E73="","",'CED. GRAL POR REP. O MANTTO'!E73)</f>
        <v/>
      </c>
      <c r="G67" s="67" t="str">
        <f>IF('CED. GRAL POR REP. O MANTTO'!F73="","",'CED. GRAL POR REP. O MANTTO'!F73)</f>
        <v/>
      </c>
      <c r="H67" s="92">
        <f>+'REPORTE OCTUBRE IMROM'!M67</f>
        <v>0</v>
      </c>
      <c r="I67" s="39"/>
      <c r="J67" s="39"/>
      <c r="K67" s="39"/>
      <c r="L67" s="30">
        <f t="shared" si="1"/>
        <v>0</v>
      </c>
      <c r="M67" s="30">
        <f t="shared" si="2"/>
        <v>0</v>
      </c>
      <c r="N67" s="90">
        <f>+'REPORTE OCTUBRE IMROM'!N67</f>
        <v>0</v>
      </c>
      <c r="O67" s="55"/>
      <c r="P67" s="56"/>
      <c r="Q67" s="63">
        <f>+'REPORTE OCTUBRE IMROM'!Q67</f>
        <v>0</v>
      </c>
      <c r="R67" s="33" t="str">
        <f>IF(M67=0,"",M67/'CED. GRAL POR REP. O MANTTO'!G73)</f>
        <v/>
      </c>
      <c r="S67" s="44" t="str">
        <f t="shared" si="0"/>
        <v/>
      </c>
    </row>
    <row r="68" spans="2:19" s="3" customFormat="1" ht="37.5" hidden="1" customHeight="1" x14ac:dyDescent="0.2">
      <c r="B68" s="37">
        <v>51</v>
      </c>
      <c r="C68" s="38" t="str">
        <f>IF('CED. GRAL POR REP. O MANTTO'!C74="","",'CED. GRAL POR REP. O MANTTO'!C74)</f>
        <v/>
      </c>
      <c r="D68" s="333" t="str">
        <f>IF('CED. GRAL POR REP. O MANTTO'!D74="","",'CED. GRAL POR REP. O MANTTO'!D74)</f>
        <v/>
      </c>
      <c r="E68" s="333"/>
      <c r="F68" s="38" t="str">
        <f>IF('CED. GRAL POR REP. O MANTTO'!E74="","",'CED. GRAL POR REP. O MANTTO'!E74)</f>
        <v/>
      </c>
      <c r="G68" s="67" t="str">
        <f>IF('CED. GRAL POR REP. O MANTTO'!F74="","",'CED. GRAL POR REP. O MANTTO'!F74)</f>
        <v/>
      </c>
      <c r="H68" s="92">
        <f>+'REPORTE OCTUBRE IMROM'!M68</f>
        <v>0</v>
      </c>
      <c r="I68" s="39"/>
      <c r="J68" s="39"/>
      <c r="K68" s="39"/>
      <c r="L68" s="30">
        <f t="shared" si="1"/>
        <v>0</v>
      </c>
      <c r="M68" s="30">
        <f t="shared" si="2"/>
        <v>0</v>
      </c>
      <c r="N68" s="90">
        <f>+'REPORTE OCTUBRE IMROM'!N68</f>
        <v>0</v>
      </c>
      <c r="O68" s="55"/>
      <c r="P68" s="56"/>
      <c r="Q68" s="63">
        <f>+'REPORTE OCTUBRE IMROM'!Q68</f>
        <v>0</v>
      </c>
      <c r="R68" s="33" t="str">
        <f>IF(M68=0,"",M68/'CED. GRAL POR REP. O MANTTO'!G74)</f>
        <v/>
      </c>
      <c r="S68" s="44" t="str">
        <f t="shared" si="0"/>
        <v/>
      </c>
    </row>
    <row r="69" spans="2:19" s="3" customFormat="1" ht="37.5" hidden="1" customHeight="1" x14ac:dyDescent="0.2">
      <c r="B69" s="37">
        <v>52</v>
      </c>
      <c r="C69" s="38" t="str">
        <f>IF('CED. GRAL POR REP. O MANTTO'!C75="","",'CED. GRAL POR REP. O MANTTO'!C75)</f>
        <v/>
      </c>
      <c r="D69" s="333" t="str">
        <f>IF('CED. GRAL POR REP. O MANTTO'!D75="","",'CED. GRAL POR REP. O MANTTO'!D75)</f>
        <v/>
      </c>
      <c r="E69" s="333"/>
      <c r="F69" s="38" t="str">
        <f>IF('CED. GRAL POR REP. O MANTTO'!E75="","",'CED. GRAL POR REP. O MANTTO'!E75)</f>
        <v/>
      </c>
      <c r="G69" s="67" t="str">
        <f>IF('CED. GRAL POR REP. O MANTTO'!F75="","",'CED. GRAL POR REP. O MANTTO'!F75)</f>
        <v/>
      </c>
      <c r="H69" s="92">
        <f>+'REPORTE OCTUBRE IMROM'!M69</f>
        <v>0</v>
      </c>
      <c r="I69" s="39"/>
      <c r="J69" s="39"/>
      <c r="K69" s="39"/>
      <c r="L69" s="30">
        <f t="shared" si="1"/>
        <v>0</v>
      </c>
      <c r="M69" s="30">
        <f t="shared" si="2"/>
        <v>0</v>
      </c>
      <c r="N69" s="90">
        <f>+'REPORTE OCTUBRE IMROM'!N69</f>
        <v>0</v>
      </c>
      <c r="O69" s="55"/>
      <c r="P69" s="56"/>
      <c r="Q69" s="63">
        <f>+'REPORTE OCTUBRE IMROM'!Q69</f>
        <v>0</v>
      </c>
      <c r="R69" s="33" t="str">
        <f>IF(M69=0,"",M69/'CED. GRAL POR REP. O MANTTO'!G75)</f>
        <v/>
      </c>
      <c r="S69" s="44" t="str">
        <f t="shared" si="0"/>
        <v/>
      </c>
    </row>
    <row r="70" spans="2:19" s="3" customFormat="1" ht="37.5" hidden="1" customHeight="1" x14ac:dyDescent="0.2">
      <c r="B70" s="37">
        <v>53</v>
      </c>
      <c r="C70" s="38" t="str">
        <f>IF('CED. GRAL POR REP. O MANTTO'!C76="","",'CED. GRAL POR REP. O MANTTO'!C76)</f>
        <v/>
      </c>
      <c r="D70" s="333" t="str">
        <f>IF('CED. GRAL POR REP. O MANTTO'!D76="","",'CED. GRAL POR REP. O MANTTO'!D76)</f>
        <v/>
      </c>
      <c r="E70" s="333"/>
      <c r="F70" s="38" t="str">
        <f>IF('CED. GRAL POR REP. O MANTTO'!E76="","",'CED. GRAL POR REP. O MANTTO'!E76)</f>
        <v/>
      </c>
      <c r="G70" s="67" t="str">
        <f>IF('CED. GRAL POR REP. O MANTTO'!F76="","",'CED. GRAL POR REP. O MANTTO'!F76)</f>
        <v/>
      </c>
      <c r="H70" s="92">
        <f>+'REPORTE OCTUBRE IMROM'!M70</f>
        <v>0</v>
      </c>
      <c r="I70" s="39"/>
      <c r="J70" s="39"/>
      <c r="K70" s="39"/>
      <c r="L70" s="30">
        <f t="shared" si="1"/>
        <v>0</v>
      </c>
      <c r="M70" s="30">
        <f t="shared" si="2"/>
        <v>0</v>
      </c>
      <c r="N70" s="90">
        <f>+'REPORTE OCTUBRE IMROM'!N70</f>
        <v>0</v>
      </c>
      <c r="O70" s="55"/>
      <c r="P70" s="56"/>
      <c r="Q70" s="63">
        <f>+'REPORTE OCTUBRE IMROM'!Q70</f>
        <v>0</v>
      </c>
      <c r="R70" s="33" t="str">
        <f>IF(M70=0,"",M70/'CED. GRAL POR REP. O MANTTO'!G76)</f>
        <v/>
      </c>
      <c r="S70" s="44" t="str">
        <f t="shared" si="0"/>
        <v/>
      </c>
    </row>
    <row r="71" spans="2:19" s="3" customFormat="1" ht="37.5" hidden="1" customHeight="1" x14ac:dyDescent="0.2">
      <c r="B71" s="37">
        <v>54</v>
      </c>
      <c r="C71" s="38" t="str">
        <f>IF('CED. GRAL POR REP. O MANTTO'!C77="","",'CED. GRAL POR REP. O MANTTO'!C77)</f>
        <v/>
      </c>
      <c r="D71" s="333" t="str">
        <f>IF('CED. GRAL POR REP. O MANTTO'!D77="","",'CED. GRAL POR REP. O MANTTO'!D77)</f>
        <v/>
      </c>
      <c r="E71" s="333"/>
      <c r="F71" s="38" t="str">
        <f>IF('CED. GRAL POR REP. O MANTTO'!E77="","",'CED. GRAL POR REP. O MANTTO'!E77)</f>
        <v/>
      </c>
      <c r="G71" s="67" t="str">
        <f>IF('CED. GRAL POR REP. O MANTTO'!F77="","",'CED. GRAL POR REP. O MANTTO'!F77)</f>
        <v/>
      </c>
      <c r="H71" s="92">
        <f>+'REPORTE OCTUBRE IMROM'!M71</f>
        <v>0</v>
      </c>
      <c r="I71" s="39"/>
      <c r="J71" s="39"/>
      <c r="K71" s="39"/>
      <c r="L71" s="30">
        <f t="shared" si="1"/>
        <v>0</v>
      </c>
      <c r="M71" s="30">
        <f t="shared" si="2"/>
        <v>0</v>
      </c>
      <c r="N71" s="90">
        <f>+'REPORTE OCTUBRE IMROM'!N71</f>
        <v>0</v>
      </c>
      <c r="O71" s="55"/>
      <c r="P71" s="56"/>
      <c r="Q71" s="63">
        <f>+'REPORTE OCTUBRE IMROM'!Q71</f>
        <v>0</v>
      </c>
      <c r="R71" s="33" t="str">
        <f>IF(M71=0,"",M71/'CED. GRAL POR REP. O MANTTO'!G77)</f>
        <v/>
      </c>
      <c r="S71" s="44" t="str">
        <f t="shared" si="0"/>
        <v/>
      </c>
    </row>
    <row r="72" spans="2:19" s="3" customFormat="1" ht="37.5" hidden="1" customHeight="1" x14ac:dyDescent="0.2">
      <c r="B72" s="37">
        <v>55</v>
      </c>
      <c r="C72" s="38" t="str">
        <f>IF('CED. GRAL POR REP. O MANTTO'!C78="","",'CED. GRAL POR REP. O MANTTO'!C78)</f>
        <v/>
      </c>
      <c r="D72" s="333" t="str">
        <f>IF('CED. GRAL POR REP. O MANTTO'!D78="","",'CED. GRAL POR REP. O MANTTO'!D78)</f>
        <v/>
      </c>
      <c r="E72" s="333"/>
      <c r="F72" s="38" t="str">
        <f>IF('CED. GRAL POR REP. O MANTTO'!E78="","",'CED. GRAL POR REP. O MANTTO'!E78)</f>
        <v/>
      </c>
      <c r="G72" s="67" t="str">
        <f>IF('CED. GRAL POR REP. O MANTTO'!F78="","",'CED. GRAL POR REP. O MANTTO'!F78)</f>
        <v/>
      </c>
      <c r="H72" s="92">
        <f>+'REPORTE OCTUBRE IMROM'!M72</f>
        <v>0</v>
      </c>
      <c r="I72" s="39"/>
      <c r="J72" s="39"/>
      <c r="K72" s="39"/>
      <c r="L72" s="30">
        <f t="shared" si="1"/>
        <v>0</v>
      </c>
      <c r="M72" s="30">
        <f t="shared" si="2"/>
        <v>0</v>
      </c>
      <c r="N72" s="90">
        <f>+'REPORTE OCTUBRE IMROM'!N72</f>
        <v>0</v>
      </c>
      <c r="O72" s="55"/>
      <c r="P72" s="56"/>
      <c r="Q72" s="63">
        <f>+'REPORTE OCTUBRE IMROM'!Q72</f>
        <v>0</v>
      </c>
      <c r="R72" s="33" t="str">
        <f>IF(M72=0,"",M72/'CED. GRAL POR REP. O MANTTO'!G78)</f>
        <v/>
      </c>
      <c r="S72" s="44" t="str">
        <f t="shared" si="0"/>
        <v/>
      </c>
    </row>
    <row r="73" spans="2:19" s="3" customFormat="1" ht="37.5" hidden="1" customHeight="1" x14ac:dyDescent="0.2">
      <c r="B73" s="37">
        <v>56</v>
      </c>
      <c r="C73" s="38" t="str">
        <f>IF('CED. GRAL POR REP. O MANTTO'!C79="","",'CED. GRAL POR REP. O MANTTO'!C79)</f>
        <v/>
      </c>
      <c r="D73" s="333" t="str">
        <f>IF('CED. GRAL POR REP. O MANTTO'!D79="","",'CED. GRAL POR REP. O MANTTO'!D79)</f>
        <v/>
      </c>
      <c r="E73" s="333"/>
      <c r="F73" s="38" t="str">
        <f>IF('CED. GRAL POR REP. O MANTTO'!E79="","",'CED. GRAL POR REP. O MANTTO'!E79)</f>
        <v/>
      </c>
      <c r="G73" s="67" t="str">
        <f>IF('CED. GRAL POR REP. O MANTTO'!F79="","",'CED. GRAL POR REP. O MANTTO'!F79)</f>
        <v/>
      </c>
      <c r="H73" s="92">
        <f>+'REPORTE OCTUBRE IMROM'!M73</f>
        <v>0</v>
      </c>
      <c r="I73" s="39"/>
      <c r="J73" s="39"/>
      <c r="K73" s="39"/>
      <c r="L73" s="30">
        <f t="shared" si="1"/>
        <v>0</v>
      </c>
      <c r="M73" s="30">
        <f t="shared" si="2"/>
        <v>0</v>
      </c>
      <c r="N73" s="90">
        <f>+'REPORTE OCTUBRE IMROM'!N73</f>
        <v>0</v>
      </c>
      <c r="O73" s="55"/>
      <c r="P73" s="56"/>
      <c r="Q73" s="63">
        <f>+'REPORTE OCTUBRE IMROM'!Q73</f>
        <v>0</v>
      </c>
      <c r="R73" s="33" t="str">
        <f>IF(M73=0,"",M73/'CED. GRAL POR REP. O MANTTO'!G79)</f>
        <v/>
      </c>
      <c r="S73" s="44" t="str">
        <f t="shared" si="0"/>
        <v/>
      </c>
    </row>
    <row r="74" spans="2:19" s="3" customFormat="1" ht="37.5" hidden="1" customHeight="1" x14ac:dyDescent="0.2">
      <c r="B74" s="37">
        <v>57</v>
      </c>
      <c r="C74" s="38" t="str">
        <f>IF('CED. GRAL POR REP. O MANTTO'!C80="","",'CED. GRAL POR REP. O MANTTO'!C80)</f>
        <v/>
      </c>
      <c r="D74" s="333" t="str">
        <f>IF('CED. GRAL POR REP. O MANTTO'!D80="","",'CED. GRAL POR REP. O MANTTO'!D80)</f>
        <v/>
      </c>
      <c r="E74" s="333"/>
      <c r="F74" s="38" t="str">
        <f>IF('CED. GRAL POR REP. O MANTTO'!E80="","",'CED. GRAL POR REP. O MANTTO'!E80)</f>
        <v/>
      </c>
      <c r="G74" s="67" t="str">
        <f>IF('CED. GRAL POR REP. O MANTTO'!F80="","",'CED. GRAL POR REP. O MANTTO'!F80)</f>
        <v/>
      </c>
      <c r="H74" s="92">
        <f>+'REPORTE OCTUBRE IMROM'!M74</f>
        <v>0</v>
      </c>
      <c r="I74" s="39"/>
      <c r="J74" s="39"/>
      <c r="K74" s="39"/>
      <c r="L74" s="30">
        <f t="shared" si="1"/>
        <v>0</v>
      </c>
      <c r="M74" s="30">
        <f t="shared" si="2"/>
        <v>0</v>
      </c>
      <c r="N74" s="90">
        <f>+'REPORTE OCTUBRE IMROM'!N74</f>
        <v>0</v>
      </c>
      <c r="O74" s="55"/>
      <c r="P74" s="56"/>
      <c r="Q74" s="63">
        <f>+'REPORTE OCTUBRE IMROM'!Q74</f>
        <v>0</v>
      </c>
      <c r="R74" s="33" t="str">
        <f>IF(M74=0,"",M74/'CED. GRAL POR REP. O MANTTO'!G80)</f>
        <v/>
      </c>
      <c r="S74" s="44" t="str">
        <f t="shared" si="0"/>
        <v/>
      </c>
    </row>
    <row r="75" spans="2:19" s="3" customFormat="1" ht="37.5" hidden="1" customHeight="1" x14ac:dyDescent="0.2">
      <c r="B75" s="37">
        <v>58</v>
      </c>
      <c r="C75" s="38" t="str">
        <f>IF('CED. GRAL POR REP. O MANTTO'!C81="","",'CED. GRAL POR REP. O MANTTO'!C81)</f>
        <v/>
      </c>
      <c r="D75" s="333" t="str">
        <f>IF('CED. GRAL POR REP. O MANTTO'!D81="","",'CED. GRAL POR REP. O MANTTO'!D81)</f>
        <v/>
      </c>
      <c r="E75" s="333"/>
      <c r="F75" s="38" t="str">
        <f>IF('CED. GRAL POR REP. O MANTTO'!E81="","",'CED. GRAL POR REP. O MANTTO'!E81)</f>
        <v/>
      </c>
      <c r="G75" s="67" t="str">
        <f>IF('CED. GRAL POR REP. O MANTTO'!F81="","",'CED. GRAL POR REP. O MANTTO'!F81)</f>
        <v/>
      </c>
      <c r="H75" s="92">
        <f>+'REPORTE OCTUBRE IMROM'!M75</f>
        <v>0</v>
      </c>
      <c r="I75" s="39"/>
      <c r="J75" s="39"/>
      <c r="K75" s="39"/>
      <c r="L75" s="30">
        <f t="shared" si="1"/>
        <v>0</v>
      </c>
      <c r="M75" s="30">
        <f t="shared" si="2"/>
        <v>0</v>
      </c>
      <c r="N75" s="90">
        <f>+'REPORTE OCTUBRE IMROM'!N75</f>
        <v>0</v>
      </c>
      <c r="O75" s="55"/>
      <c r="P75" s="56"/>
      <c r="Q75" s="63">
        <f>+'REPORTE OCTUBRE IMROM'!Q75</f>
        <v>0</v>
      </c>
      <c r="R75" s="33" t="str">
        <f>IF(M75=0,"",M75/'CED. GRAL POR REP. O MANTTO'!G81)</f>
        <v/>
      </c>
      <c r="S75" s="44" t="str">
        <f t="shared" si="0"/>
        <v/>
      </c>
    </row>
    <row r="76" spans="2:19" s="3" customFormat="1" ht="37.5" hidden="1" customHeight="1" x14ac:dyDescent="0.2">
      <c r="B76" s="37">
        <v>59</v>
      </c>
      <c r="C76" s="38" t="str">
        <f>IF('CED. GRAL POR REP. O MANTTO'!C82="","",'CED. GRAL POR REP. O MANTTO'!C82)</f>
        <v/>
      </c>
      <c r="D76" s="333" t="str">
        <f>IF('CED. GRAL POR REP. O MANTTO'!D82="","",'CED. GRAL POR REP. O MANTTO'!D82)</f>
        <v/>
      </c>
      <c r="E76" s="333"/>
      <c r="F76" s="38" t="str">
        <f>IF('CED. GRAL POR REP. O MANTTO'!E82="","",'CED. GRAL POR REP. O MANTTO'!E82)</f>
        <v/>
      </c>
      <c r="G76" s="67" t="str">
        <f>IF('CED. GRAL POR REP. O MANTTO'!F82="","",'CED. GRAL POR REP. O MANTTO'!F82)</f>
        <v/>
      </c>
      <c r="H76" s="92">
        <f>+'REPORTE OCTUBRE IMROM'!M76</f>
        <v>0</v>
      </c>
      <c r="I76" s="39"/>
      <c r="J76" s="39"/>
      <c r="K76" s="39"/>
      <c r="L76" s="30">
        <f t="shared" si="1"/>
        <v>0</v>
      </c>
      <c r="M76" s="30">
        <f t="shared" si="2"/>
        <v>0</v>
      </c>
      <c r="N76" s="90">
        <f>+'REPORTE OCTUBRE IMROM'!N76</f>
        <v>0</v>
      </c>
      <c r="O76" s="55"/>
      <c r="P76" s="56"/>
      <c r="Q76" s="63">
        <f>+'REPORTE OCTUBRE IMROM'!Q76</f>
        <v>0</v>
      </c>
      <c r="R76" s="33" t="str">
        <f>IF(M76=0,"",M76/'CED. GRAL POR REP. O MANTTO'!G82)</f>
        <v/>
      </c>
      <c r="S76" s="44" t="str">
        <f t="shared" si="0"/>
        <v/>
      </c>
    </row>
    <row r="77" spans="2:19" s="3" customFormat="1" ht="37.5" hidden="1" customHeight="1" x14ac:dyDescent="0.2">
      <c r="B77" s="37">
        <v>60</v>
      </c>
      <c r="C77" s="38" t="str">
        <f>IF('CED. GRAL POR REP. O MANTTO'!C83="","",'CED. GRAL POR REP. O MANTTO'!C83)</f>
        <v/>
      </c>
      <c r="D77" s="333" t="str">
        <f>IF('CED. GRAL POR REP. O MANTTO'!D83="","",'CED. GRAL POR REP. O MANTTO'!D83)</f>
        <v/>
      </c>
      <c r="E77" s="333"/>
      <c r="F77" s="38" t="str">
        <f>IF('CED. GRAL POR REP. O MANTTO'!E83="","",'CED. GRAL POR REP. O MANTTO'!E83)</f>
        <v/>
      </c>
      <c r="G77" s="67" t="str">
        <f>IF('CED. GRAL POR REP. O MANTTO'!F83="","",'CED. GRAL POR REP. O MANTTO'!F83)</f>
        <v/>
      </c>
      <c r="H77" s="92">
        <f>+'REPORTE OCTUBRE IMROM'!M77</f>
        <v>0</v>
      </c>
      <c r="I77" s="39"/>
      <c r="J77" s="39"/>
      <c r="K77" s="39"/>
      <c r="L77" s="30">
        <f t="shared" si="1"/>
        <v>0</v>
      </c>
      <c r="M77" s="30">
        <f t="shared" si="2"/>
        <v>0</v>
      </c>
      <c r="N77" s="90">
        <f>+'REPORTE OCTUBRE IMROM'!N77</f>
        <v>0</v>
      </c>
      <c r="O77" s="55"/>
      <c r="P77" s="56"/>
      <c r="Q77" s="63">
        <f>+'REPORTE OCTUBRE IMROM'!Q77</f>
        <v>0</v>
      </c>
      <c r="R77" s="33" t="str">
        <f>IF(M77=0,"",M77/'CED. GRAL POR REP. O MANTTO'!G83)</f>
        <v/>
      </c>
      <c r="S77" s="44" t="str">
        <f t="shared" si="0"/>
        <v/>
      </c>
    </row>
    <row r="78" spans="2:19" s="3" customFormat="1" ht="37.5" hidden="1" customHeight="1" x14ac:dyDescent="0.2">
      <c r="B78" s="37">
        <v>61</v>
      </c>
      <c r="C78" s="38" t="str">
        <f>IF('CED. GRAL POR REP. O MANTTO'!C84="","",'CED. GRAL POR REP. O MANTTO'!C84)</f>
        <v/>
      </c>
      <c r="D78" s="333" t="str">
        <f>IF('CED. GRAL POR REP. O MANTTO'!D84="","",'CED. GRAL POR REP. O MANTTO'!D84)</f>
        <v/>
      </c>
      <c r="E78" s="333"/>
      <c r="F78" s="38" t="str">
        <f>IF('CED. GRAL POR REP. O MANTTO'!E84="","",'CED. GRAL POR REP. O MANTTO'!E84)</f>
        <v/>
      </c>
      <c r="G78" s="67" t="str">
        <f>IF('CED. GRAL POR REP. O MANTTO'!F84="","",'CED. GRAL POR REP. O MANTTO'!F84)</f>
        <v/>
      </c>
      <c r="H78" s="92">
        <f>+'REPORTE OCTUBRE IMROM'!M78</f>
        <v>0</v>
      </c>
      <c r="I78" s="39"/>
      <c r="J78" s="39"/>
      <c r="K78" s="39"/>
      <c r="L78" s="30">
        <f t="shared" si="1"/>
        <v>0</v>
      </c>
      <c r="M78" s="30">
        <f t="shared" si="2"/>
        <v>0</v>
      </c>
      <c r="N78" s="90">
        <f>+'REPORTE OCTUBRE IMROM'!N78</f>
        <v>0</v>
      </c>
      <c r="O78" s="55"/>
      <c r="P78" s="56"/>
      <c r="Q78" s="63">
        <f>+'REPORTE OCTUBRE IMROM'!Q78</f>
        <v>0</v>
      </c>
      <c r="R78" s="33" t="str">
        <f>IF(M78=0,"",M78/'CED. GRAL POR REP. O MANTTO'!G84)</f>
        <v/>
      </c>
      <c r="S78" s="44" t="str">
        <f t="shared" si="0"/>
        <v/>
      </c>
    </row>
    <row r="79" spans="2:19" s="3" customFormat="1" ht="37.5" hidden="1" customHeight="1" x14ac:dyDescent="0.2">
      <c r="B79" s="37">
        <v>62</v>
      </c>
      <c r="C79" s="38" t="str">
        <f>IF('CED. GRAL POR REP. O MANTTO'!C85="","",'CED. GRAL POR REP. O MANTTO'!C85)</f>
        <v/>
      </c>
      <c r="D79" s="333" t="str">
        <f>IF('CED. GRAL POR REP. O MANTTO'!D85="","",'CED. GRAL POR REP. O MANTTO'!D85)</f>
        <v/>
      </c>
      <c r="E79" s="333"/>
      <c r="F79" s="38" t="str">
        <f>IF('CED. GRAL POR REP. O MANTTO'!E85="","",'CED. GRAL POR REP. O MANTTO'!E85)</f>
        <v/>
      </c>
      <c r="G79" s="67" t="str">
        <f>IF('CED. GRAL POR REP. O MANTTO'!F85="","",'CED. GRAL POR REP. O MANTTO'!F85)</f>
        <v/>
      </c>
      <c r="H79" s="92">
        <f>+'REPORTE OCTUBRE IMROM'!M79</f>
        <v>0</v>
      </c>
      <c r="I79" s="39"/>
      <c r="J79" s="39"/>
      <c r="K79" s="39"/>
      <c r="L79" s="30">
        <f t="shared" si="1"/>
        <v>0</v>
      </c>
      <c r="M79" s="30">
        <f t="shared" si="2"/>
        <v>0</v>
      </c>
      <c r="N79" s="90">
        <f>+'REPORTE OCTUBRE IMROM'!N79</f>
        <v>0</v>
      </c>
      <c r="O79" s="55"/>
      <c r="P79" s="56"/>
      <c r="Q79" s="63">
        <f>+'REPORTE OCTUBRE IMROM'!Q79</f>
        <v>0</v>
      </c>
      <c r="R79" s="33" t="str">
        <f>IF(M79=0,"",M79/'CED. GRAL POR REP. O MANTTO'!G85)</f>
        <v/>
      </c>
      <c r="S79" s="44" t="str">
        <f t="shared" si="0"/>
        <v/>
      </c>
    </row>
    <row r="80" spans="2:19" s="3" customFormat="1" ht="37.5" hidden="1" customHeight="1" x14ac:dyDescent="0.2">
      <c r="B80" s="37">
        <v>63</v>
      </c>
      <c r="C80" s="38" t="str">
        <f>IF('CED. GRAL POR REP. O MANTTO'!C86="","",'CED. GRAL POR REP. O MANTTO'!C86)</f>
        <v/>
      </c>
      <c r="D80" s="333" t="str">
        <f>IF('CED. GRAL POR REP. O MANTTO'!D86="","",'CED. GRAL POR REP. O MANTTO'!D86)</f>
        <v/>
      </c>
      <c r="E80" s="333"/>
      <c r="F80" s="38" t="str">
        <f>IF('CED. GRAL POR REP. O MANTTO'!E86="","",'CED. GRAL POR REP. O MANTTO'!E86)</f>
        <v/>
      </c>
      <c r="G80" s="67" t="str">
        <f>IF('CED. GRAL POR REP. O MANTTO'!F86="","",'CED. GRAL POR REP. O MANTTO'!F86)</f>
        <v/>
      </c>
      <c r="H80" s="92">
        <f>+'REPORTE OCTUBRE IMROM'!M80</f>
        <v>0</v>
      </c>
      <c r="I80" s="39"/>
      <c r="J80" s="39"/>
      <c r="K80" s="39"/>
      <c r="L80" s="30">
        <f t="shared" si="1"/>
        <v>0</v>
      </c>
      <c r="M80" s="30">
        <f t="shared" si="2"/>
        <v>0</v>
      </c>
      <c r="N80" s="90">
        <f>+'REPORTE OCTUBRE IMROM'!N80</f>
        <v>0</v>
      </c>
      <c r="O80" s="55"/>
      <c r="P80" s="56"/>
      <c r="Q80" s="63">
        <f>+'REPORTE OCTUBRE IMROM'!Q80</f>
        <v>0</v>
      </c>
      <c r="R80" s="33" t="str">
        <f>IF(M80=0,"",M80/'CED. GRAL POR REP. O MANTTO'!G86)</f>
        <v/>
      </c>
      <c r="S80" s="44" t="str">
        <f t="shared" si="0"/>
        <v/>
      </c>
    </row>
    <row r="81" spans="2:19" s="3" customFormat="1" ht="37.5" hidden="1" customHeight="1" x14ac:dyDescent="0.2">
      <c r="B81" s="37">
        <v>64</v>
      </c>
      <c r="C81" s="38" t="str">
        <f>IF('CED. GRAL POR REP. O MANTTO'!C87="","",'CED. GRAL POR REP. O MANTTO'!C87)</f>
        <v/>
      </c>
      <c r="D81" s="333" t="str">
        <f>IF('CED. GRAL POR REP. O MANTTO'!D87="","",'CED. GRAL POR REP. O MANTTO'!D87)</f>
        <v/>
      </c>
      <c r="E81" s="333"/>
      <c r="F81" s="38" t="str">
        <f>IF('CED. GRAL POR REP. O MANTTO'!E87="","",'CED. GRAL POR REP. O MANTTO'!E87)</f>
        <v/>
      </c>
      <c r="G81" s="67" t="str">
        <f>IF('CED. GRAL POR REP. O MANTTO'!F87="","",'CED. GRAL POR REP. O MANTTO'!F87)</f>
        <v/>
      </c>
      <c r="H81" s="92">
        <f>+'REPORTE OCTUBRE IMROM'!M81</f>
        <v>0</v>
      </c>
      <c r="I81" s="39"/>
      <c r="J81" s="39"/>
      <c r="K81" s="39"/>
      <c r="L81" s="30">
        <f t="shared" si="1"/>
        <v>0</v>
      </c>
      <c r="M81" s="30">
        <f t="shared" si="2"/>
        <v>0</v>
      </c>
      <c r="N81" s="90">
        <f>+'REPORTE OCTUBRE IMROM'!N81</f>
        <v>0</v>
      </c>
      <c r="O81" s="55"/>
      <c r="P81" s="56"/>
      <c r="Q81" s="63">
        <f>+'REPORTE OCTUBRE IMROM'!Q81</f>
        <v>0</v>
      </c>
      <c r="R81" s="33" t="str">
        <f>IF(M81=0,"",M81/'CED. GRAL POR REP. O MANTTO'!G87)</f>
        <v/>
      </c>
      <c r="S81" s="44" t="str">
        <f t="shared" si="0"/>
        <v/>
      </c>
    </row>
    <row r="82" spans="2:19" s="3" customFormat="1" ht="37.5" hidden="1" customHeight="1" x14ac:dyDescent="0.2">
      <c r="B82" s="37">
        <v>65</v>
      </c>
      <c r="C82" s="38" t="str">
        <f>IF('CED. GRAL POR REP. O MANTTO'!C88="","",'CED. GRAL POR REP. O MANTTO'!C88)</f>
        <v/>
      </c>
      <c r="D82" s="333" t="str">
        <f>IF('CED. GRAL POR REP. O MANTTO'!D88="","",'CED. GRAL POR REP. O MANTTO'!D88)</f>
        <v/>
      </c>
      <c r="E82" s="333"/>
      <c r="F82" s="38" t="str">
        <f>IF('CED. GRAL POR REP. O MANTTO'!E88="","",'CED. GRAL POR REP. O MANTTO'!E88)</f>
        <v/>
      </c>
      <c r="G82" s="67" t="str">
        <f>IF('CED. GRAL POR REP. O MANTTO'!F88="","",'CED. GRAL POR REP. O MANTTO'!F88)</f>
        <v/>
      </c>
      <c r="H82" s="92">
        <f>+'REPORTE OCTUBRE IMROM'!M82</f>
        <v>0</v>
      </c>
      <c r="I82" s="39"/>
      <c r="J82" s="39"/>
      <c r="K82" s="39"/>
      <c r="L82" s="30">
        <f t="shared" si="1"/>
        <v>0</v>
      </c>
      <c r="M82" s="30">
        <f t="shared" si="2"/>
        <v>0</v>
      </c>
      <c r="N82" s="90">
        <f>+'REPORTE OCTUBRE IMROM'!N82</f>
        <v>0</v>
      </c>
      <c r="O82" s="55"/>
      <c r="P82" s="56"/>
      <c r="Q82" s="63">
        <f>+'REPORTE OCTUBRE IMROM'!Q82</f>
        <v>0</v>
      </c>
      <c r="R82" s="33" t="str">
        <f>IF(M82=0,"",M82/'CED. GRAL POR REP. O MANTTO'!G88)</f>
        <v/>
      </c>
      <c r="S82" s="44" t="str">
        <f t="shared" ref="S82:S145" si="3">IF(R82="","",IF(R82&gt;1,"SOBRE EJERCICIO DE RECURSOS",""))</f>
        <v/>
      </c>
    </row>
    <row r="83" spans="2:19" s="3" customFormat="1" ht="37.5" hidden="1" customHeight="1" x14ac:dyDescent="0.2">
      <c r="B83" s="37">
        <v>66</v>
      </c>
      <c r="C83" s="38" t="str">
        <f>IF('CED. GRAL POR REP. O MANTTO'!C89="","",'CED. GRAL POR REP. O MANTTO'!C89)</f>
        <v/>
      </c>
      <c r="D83" s="333" t="str">
        <f>IF('CED. GRAL POR REP. O MANTTO'!D89="","",'CED. GRAL POR REP. O MANTTO'!D89)</f>
        <v/>
      </c>
      <c r="E83" s="333"/>
      <c r="F83" s="38" t="str">
        <f>IF('CED. GRAL POR REP. O MANTTO'!E89="","",'CED. GRAL POR REP. O MANTTO'!E89)</f>
        <v/>
      </c>
      <c r="G83" s="67" t="str">
        <f>IF('CED. GRAL POR REP. O MANTTO'!F89="","",'CED. GRAL POR REP. O MANTTO'!F89)</f>
        <v/>
      </c>
      <c r="H83" s="92">
        <f>+'REPORTE OCTUBRE IMROM'!M83</f>
        <v>0</v>
      </c>
      <c r="I83" s="39"/>
      <c r="J83" s="39"/>
      <c r="K83" s="39"/>
      <c r="L83" s="30">
        <f t="shared" si="1"/>
        <v>0</v>
      </c>
      <c r="M83" s="30">
        <f t="shared" si="2"/>
        <v>0</v>
      </c>
      <c r="N83" s="90">
        <f>+'REPORTE OCTUBRE IMROM'!N83</f>
        <v>0</v>
      </c>
      <c r="O83" s="55"/>
      <c r="P83" s="56"/>
      <c r="Q83" s="63">
        <f>+'REPORTE OCTUBRE IMROM'!Q83</f>
        <v>0</v>
      </c>
      <c r="R83" s="33" t="str">
        <f>IF(M83=0,"",M83/'CED. GRAL POR REP. O MANTTO'!G89)</f>
        <v/>
      </c>
      <c r="S83" s="44" t="str">
        <f t="shared" si="3"/>
        <v/>
      </c>
    </row>
    <row r="84" spans="2:19" s="3" customFormat="1" ht="37.5" hidden="1" customHeight="1" x14ac:dyDescent="0.2">
      <c r="B84" s="37">
        <v>67</v>
      </c>
      <c r="C84" s="38" t="str">
        <f>IF('CED. GRAL POR REP. O MANTTO'!C90="","",'CED. GRAL POR REP. O MANTTO'!C90)</f>
        <v/>
      </c>
      <c r="D84" s="333" t="str">
        <f>IF('CED. GRAL POR REP. O MANTTO'!D90="","",'CED. GRAL POR REP. O MANTTO'!D90)</f>
        <v/>
      </c>
      <c r="E84" s="333"/>
      <c r="F84" s="38" t="str">
        <f>IF('CED. GRAL POR REP. O MANTTO'!E90="","",'CED. GRAL POR REP. O MANTTO'!E90)</f>
        <v/>
      </c>
      <c r="G84" s="67" t="str">
        <f>IF('CED. GRAL POR REP. O MANTTO'!F90="","",'CED. GRAL POR REP. O MANTTO'!F90)</f>
        <v/>
      </c>
      <c r="H84" s="92">
        <f>+'REPORTE OCTUBRE IMROM'!M84</f>
        <v>0</v>
      </c>
      <c r="I84" s="39"/>
      <c r="J84" s="39"/>
      <c r="K84" s="39"/>
      <c r="L84" s="30">
        <f t="shared" ref="L84:L147" si="4">I84+J84+K84</f>
        <v>0</v>
      </c>
      <c r="M84" s="30">
        <f t="shared" ref="M84:M147" si="5">H84+L84</f>
        <v>0</v>
      </c>
      <c r="N84" s="90">
        <f>+'REPORTE OCTUBRE IMROM'!N84</f>
        <v>0</v>
      </c>
      <c r="O84" s="55"/>
      <c r="P84" s="56"/>
      <c r="Q84" s="63">
        <f>+'REPORTE OCTUBRE IMROM'!Q84</f>
        <v>0</v>
      </c>
      <c r="R84" s="33" t="str">
        <f>IF(M84=0,"",M84/'CED. GRAL POR REP. O MANTTO'!G90)</f>
        <v/>
      </c>
      <c r="S84" s="44" t="str">
        <f t="shared" si="3"/>
        <v/>
      </c>
    </row>
    <row r="85" spans="2:19" s="3" customFormat="1" ht="37.5" hidden="1" customHeight="1" x14ac:dyDescent="0.2">
      <c r="B85" s="37">
        <v>68</v>
      </c>
      <c r="C85" s="38" t="str">
        <f>IF('CED. GRAL POR REP. O MANTTO'!C91="","",'CED. GRAL POR REP. O MANTTO'!C91)</f>
        <v/>
      </c>
      <c r="D85" s="333" t="str">
        <f>IF('CED. GRAL POR REP. O MANTTO'!D91="","",'CED. GRAL POR REP. O MANTTO'!D91)</f>
        <v/>
      </c>
      <c r="E85" s="333"/>
      <c r="F85" s="38" t="str">
        <f>IF('CED. GRAL POR REP. O MANTTO'!E91="","",'CED. GRAL POR REP. O MANTTO'!E91)</f>
        <v/>
      </c>
      <c r="G85" s="67" t="str">
        <f>IF('CED. GRAL POR REP. O MANTTO'!F91="","",'CED. GRAL POR REP. O MANTTO'!F91)</f>
        <v/>
      </c>
      <c r="H85" s="92">
        <f>+'REPORTE OCTUBRE IMROM'!M85</f>
        <v>0</v>
      </c>
      <c r="I85" s="39"/>
      <c r="J85" s="39"/>
      <c r="K85" s="39"/>
      <c r="L85" s="30">
        <f t="shared" si="4"/>
        <v>0</v>
      </c>
      <c r="M85" s="30">
        <f t="shared" si="5"/>
        <v>0</v>
      </c>
      <c r="N85" s="90">
        <f>+'REPORTE OCTUBRE IMROM'!N85</f>
        <v>0</v>
      </c>
      <c r="O85" s="55"/>
      <c r="P85" s="56"/>
      <c r="Q85" s="63">
        <f>+'REPORTE OCTUBRE IMROM'!Q85</f>
        <v>0</v>
      </c>
      <c r="R85" s="33" t="str">
        <f>IF(M85=0,"",M85/'CED. GRAL POR REP. O MANTTO'!G91)</f>
        <v/>
      </c>
      <c r="S85" s="44" t="str">
        <f t="shared" si="3"/>
        <v/>
      </c>
    </row>
    <row r="86" spans="2:19" s="3" customFormat="1" ht="37.5" hidden="1" customHeight="1" x14ac:dyDescent="0.2">
      <c r="B86" s="37">
        <v>69</v>
      </c>
      <c r="C86" s="38" t="str">
        <f>IF('CED. GRAL POR REP. O MANTTO'!C92="","",'CED. GRAL POR REP. O MANTTO'!C92)</f>
        <v/>
      </c>
      <c r="D86" s="333" t="str">
        <f>IF('CED. GRAL POR REP. O MANTTO'!D92="","",'CED. GRAL POR REP. O MANTTO'!D92)</f>
        <v/>
      </c>
      <c r="E86" s="333"/>
      <c r="F86" s="38" t="str">
        <f>IF('CED. GRAL POR REP. O MANTTO'!E92="","",'CED. GRAL POR REP. O MANTTO'!E92)</f>
        <v/>
      </c>
      <c r="G86" s="67" t="str">
        <f>IF('CED. GRAL POR REP. O MANTTO'!F92="","",'CED. GRAL POR REP. O MANTTO'!F92)</f>
        <v/>
      </c>
      <c r="H86" s="92">
        <f>+'REPORTE OCTUBRE IMROM'!M86</f>
        <v>0</v>
      </c>
      <c r="I86" s="39"/>
      <c r="J86" s="39"/>
      <c r="K86" s="39"/>
      <c r="L86" s="30">
        <f t="shared" si="4"/>
        <v>0</v>
      </c>
      <c r="M86" s="30">
        <f t="shared" si="5"/>
        <v>0</v>
      </c>
      <c r="N86" s="90">
        <f>+'REPORTE OCTUBRE IMROM'!N86</f>
        <v>0</v>
      </c>
      <c r="O86" s="55"/>
      <c r="P86" s="56"/>
      <c r="Q86" s="63">
        <f>+'REPORTE OCTUBRE IMROM'!Q86</f>
        <v>0</v>
      </c>
      <c r="R86" s="33" t="str">
        <f>IF(M86=0,"",M86/'CED. GRAL POR REP. O MANTTO'!G92)</f>
        <v/>
      </c>
      <c r="S86" s="44" t="str">
        <f t="shared" si="3"/>
        <v/>
      </c>
    </row>
    <row r="87" spans="2:19" s="3" customFormat="1" ht="37.5" hidden="1" customHeight="1" x14ac:dyDescent="0.2">
      <c r="B87" s="37">
        <v>70</v>
      </c>
      <c r="C87" s="38" t="str">
        <f>IF('CED. GRAL POR REP. O MANTTO'!C93="","",'CED. GRAL POR REP. O MANTTO'!C93)</f>
        <v/>
      </c>
      <c r="D87" s="333" t="str">
        <f>IF('CED. GRAL POR REP. O MANTTO'!D93="","",'CED. GRAL POR REP. O MANTTO'!D93)</f>
        <v/>
      </c>
      <c r="E87" s="333"/>
      <c r="F87" s="38" t="str">
        <f>IF('CED. GRAL POR REP. O MANTTO'!E93="","",'CED. GRAL POR REP. O MANTTO'!E93)</f>
        <v/>
      </c>
      <c r="G87" s="67" t="str">
        <f>IF('CED. GRAL POR REP. O MANTTO'!F93="","",'CED. GRAL POR REP. O MANTTO'!F93)</f>
        <v/>
      </c>
      <c r="H87" s="92">
        <f>+'REPORTE OCTUBRE IMROM'!M87</f>
        <v>0</v>
      </c>
      <c r="I87" s="39"/>
      <c r="J87" s="39"/>
      <c r="K87" s="39"/>
      <c r="L87" s="30">
        <f t="shared" si="4"/>
        <v>0</v>
      </c>
      <c r="M87" s="30">
        <f t="shared" si="5"/>
        <v>0</v>
      </c>
      <c r="N87" s="90">
        <f>+'REPORTE OCTUBRE IMROM'!N87</f>
        <v>0</v>
      </c>
      <c r="O87" s="55"/>
      <c r="P87" s="56"/>
      <c r="Q87" s="63">
        <f>+'REPORTE OCTUBRE IMROM'!Q87</f>
        <v>0</v>
      </c>
      <c r="R87" s="33" t="str">
        <f>IF(M87=0,"",M87/'CED. GRAL POR REP. O MANTTO'!G93)</f>
        <v/>
      </c>
      <c r="S87" s="44" t="str">
        <f t="shared" si="3"/>
        <v/>
      </c>
    </row>
    <row r="88" spans="2:19" s="3" customFormat="1" ht="37.5" hidden="1" customHeight="1" x14ac:dyDescent="0.2">
      <c r="B88" s="37">
        <v>71</v>
      </c>
      <c r="C88" s="38" t="str">
        <f>IF('CED. GRAL POR REP. O MANTTO'!C94="","",'CED. GRAL POR REP. O MANTTO'!C94)</f>
        <v/>
      </c>
      <c r="D88" s="333" t="str">
        <f>IF('CED. GRAL POR REP. O MANTTO'!D94="","",'CED. GRAL POR REP. O MANTTO'!D94)</f>
        <v/>
      </c>
      <c r="E88" s="333"/>
      <c r="F88" s="38" t="str">
        <f>IF('CED. GRAL POR REP. O MANTTO'!E94="","",'CED. GRAL POR REP. O MANTTO'!E94)</f>
        <v/>
      </c>
      <c r="G88" s="67" t="str">
        <f>IF('CED. GRAL POR REP. O MANTTO'!F94="","",'CED. GRAL POR REP. O MANTTO'!F94)</f>
        <v/>
      </c>
      <c r="H88" s="92">
        <f>+'REPORTE OCTUBRE IMROM'!M88</f>
        <v>0</v>
      </c>
      <c r="I88" s="39"/>
      <c r="J88" s="39"/>
      <c r="K88" s="39"/>
      <c r="L88" s="30">
        <f t="shared" si="4"/>
        <v>0</v>
      </c>
      <c r="M88" s="30">
        <f t="shared" si="5"/>
        <v>0</v>
      </c>
      <c r="N88" s="90">
        <f>+'REPORTE OCTUBRE IMROM'!N88</f>
        <v>0</v>
      </c>
      <c r="O88" s="55"/>
      <c r="P88" s="56"/>
      <c r="Q88" s="63">
        <f>+'REPORTE OCTUBRE IMROM'!Q88</f>
        <v>0</v>
      </c>
      <c r="R88" s="33" t="str">
        <f>IF(M88=0,"",M88/'CED. GRAL POR REP. O MANTTO'!G94)</f>
        <v/>
      </c>
      <c r="S88" s="44" t="str">
        <f t="shared" si="3"/>
        <v/>
      </c>
    </row>
    <row r="89" spans="2:19" s="3" customFormat="1" ht="37.5" hidden="1" customHeight="1" x14ac:dyDescent="0.2">
      <c r="B89" s="37">
        <v>72</v>
      </c>
      <c r="C89" s="38" t="str">
        <f>IF('CED. GRAL POR REP. O MANTTO'!C95="","",'CED. GRAL POR REP. O MANTTO'!C95)</f>
        <v/>
      </c>
      <c r="D89" s="333" t="str">
        <f>IF('CED. GRAL POR REP. O MANTTO'!D95="","",'CED. GRAL POR REP. O MANTTO'!D95)</f>
        <v/>
      </c>
      <c r="E89" s="333"/>
      <c r="F89" s="38" t="str">
        <f>IF('CED. GRAL POR REP. O MANTTO'!E95="","",'CED. GRAL POR REP. O MANTTO'!E95)</f>
        <v/>
      </c>
      <c r="G89" s="67" t="str">
        <f>IF('CED. GRAL POR REP. O MANTTO'!F95="","",'CED. GRAL POR REP. O MANTTO'!F95)</f>
        <v/>
      </c>
      <c r="H89" s="92">
        <f>+'REPORTE OCTUBRE IMROM'!M89</f>
        <v>0</v>
      </c>
      <c r="I89" s="39"/>
      <c r="J89" s="39"/>
      <c r="K89" s="39"/>
      <c r="L89" s="30">
        <f t="shared" si="4"/>
        <v>0</v>
      </c>
      <c r="M89" s="30">
        <f t="shared" si="5"/>
        <v>0</v>
      </c>
      <c r="N89" s="90">
        <f>+'REPORTE OCTUBRE IMROM'!N89</f>
        <v>0</v>
      </c>
      <c r="O89" s="55"/>
      <c r="P89" s="56"/>
      <c r="Q89" s="63">
        <f>+'REPORTE OCTUBRE IMROM'!Q89</f>
        <v>0</v>
      </c>
      <c r="R89" s="33" t="str">
        <f>IF(M89=0,"",M89/'CED. GRAL POR REP. O MANTTO'!G95)</f>
        <v/>
      </c>
      <c r="S89" s="44" t="str">
        <f t="shared" si="3"/>
        <v/>
      </c>
    </row>
    <row r="90" spans="2:19" s="3" customFormat="1" ht="37.5" hidden="1" customHeight="1" x14ac:dyDescent="0.2">
      <c r="B90" s="37">
        <v>73</v>
      </c>
      <c r="C90" s="38" t="str">
        <f>IF('CED. GRAL POR REP. O MANTTO'!C96="","",'CED. GRAL POR REP. O MANTTO'!C96)</f>
        <v/>
      </c>
      <c r="D90" s="333" t="str">
        <f>IF('CED. GRAL POR REP. O MANTTO'!D96="","",'CED. GRAL POR REP. O MANTTO'!D96)</f>
        <v/>
      </c>
      <c r="E90" s="333"/>
      <c r="F90" s="38" t="str">
        <f>IF('CED. GRAL POR REP. O MANTTO'!E96="","",'CED. GRAL POR REP. O MANTTO'!E96)</f>
        <v/>
      </c>
      <c r="G90" s="67" t="str">
        <f>IF('CED. GRAL POR REP. O MANTTO'!F96="","",'CED. GRAL POR REP. O MANTTO'!F96)</f>
        <v/>
      </c>
      <c r="H90" s="92">
        <f>+'REPORTE OCTUBRE IMROM'!M90</f>
        <v>0</v>
      </c>
      <c r="I90" s="39"/>
      <c r="J90" s="39"/>
      <c r="K90" s="39"/>
      <c r="L90" s="30">
        <f t="shared" si="4"/>
        <v>0</v>
      </c>
      <c r="M90" s="30">
        <f t="shared" si="5"/>
        <v>0</v>
      </c>
      <c r="N90" s="90">
        <f>+'REPORTE OCTUBRE IMROM'!N90</f>
        <v>0</v>
      </c>
      <c r="O90" s="55"/>
      <c r="P90" s="56"/>
      <c r="Q90" s="63">
        <f>+'REPORTE OCTUBRE IMROM'!Q90</f>
        <v>0</v>
      </c>
      <c r="R90" s="33" t="str">
        <f>IF(M90=0,"",M90/'CED. GRAL POR REP. O MANTTO'!G96)</f>
        <v/>
      </c>
      <c r="S90" s="44" t="str">
        <f t="shared" si="3"/>
        <v/>
      </c>
    </row>
    <row r="91" spans="2:19" s="3" customFormat="1" ht="37.5" hidden="1" customHeight="1" x14ac:dyDescent="0.2">
      <c r="B91" s="37">
        <v>74</v>
      </c>
      <c r="C91" s="38" t="str">
        <f>IF('CED. GRAL POR REP. O MANTTO'!C97="","",'CED. GRAL POR REP. O MANTTO'!C97)</f>
        <v/>
      </c>
      <c r="D91" s="333" t="str">
        <f>IF('CED. GRAL POR REP. O MANTTO'!D97="","",'CED. GRAL POR REP. O MANTTO'!D97)</f>
        <v/>
      </c>
      <c r="E91" s="333"/>
      <c r="F91" s="38" t="str">
        <f>IF('CED. GRAL POR REP. O MANTTO'!E97="","",'CED. GRAL POR REP. O MANTTO'!E97)</f>
        <v/>
      </c>
      <c r="G91" s="67" t="str">
        <f>IF('CED. GRAL POR REP. O MANTTO'!F97="","",'CED. GRAL POR REP. O MANTTO'!F97)</f>
        <v/>
      </c>
      <c r="H91" s="92">
        <f>+'REPORTE OCTUBRE IMROM'!M91</f>
        <v>0</v>
      </c>
      <c r="I91" s="39"/>
      <c r="J91" s="39"/>
      <c r="K91" s="39"/>
      <c r="L91" s="30">
        <f t="shared" si="4"/>
        <v>0</v>
      </c>
      <c r="M91" s="30">
        <f t="shared" si="5"/>
        <v>0</v>
      </c>
      <c r="N91" s="90">
        <f>+'REPORTE OCTUBRE IMROM'!N91</f>
        <v>0</v>
      </c>
      <c r="O91" s="55"/>
      <c r="P91" s="56"/>
      <c r="Q91" s="63">
        <f>+'REPORTE OCTUBRE IMROM'!Q91</f>
        <v>0</v>
      </c>
      <c r="R91" s="33" t="str">
        <f>IF(M91=0,"",M91/'CED. GRAL POR REP. O MANTTO'!G97)</f>
        <v/>
      </c>
      <c r="S91" s="44" t="str">
        <f t="shared" si="3"/>
        <v/>
      </c>
    </row>
    <row r="92" spans="2:19" s="3" customFormat="1" ht="37.5" hidden="1" customHeight="1" x14ac:dyDescent="0.2">
      <c r="B92" s="37">
        <v>75</v>
      </c>
      <c r="C92" s="38" t="str">
        <f>IF('CED. GRAL POR REP. O MANTTO'!C98="","",'CED. GRAL POR REP. O MANTTO'!C98)</f>
        <v/>
      </c>
      <c r="D92" s="333" t="str">
        <f>IF('CED. GRAL POR REP. O MANTTO'!D98="","",'CED. GRAL POR REP. O MANTTO'!D98)</f>
        <v/>
      </c>
      <c r="E92" s="333"/>
      <c r="F92" s="38" t="str">
        <f>IF('CED. GRAL POR REP. O MANTTO'!E98="","",'CED. GRAL POR REP. O MANTTO'!E98)</f>
        <v/>
      </c>
      <c r="G92" s="67" t="str">
        <f>IF('CED. GRAL POR REP. O MANTTO'!F98="","",'CED. GRAL POR REP. O MANTTO'!F98)</f>
        <v/>
      </c>
      <c r="H92" s="92">
        <f>+'REPORTE OCTUBRE IMROM'!M92</f>
        <v>0</v>
      </c>
      <c r="I92" s="39"/>
      <c r="J92" s="39"/>
      <c r="K92" s="39"/>
      <c r="L92" s="30">
        <f t="shared" si="4"/>
        <v>0</v>
      </c>
      <c r="M92" s="30">
        <f t="shared" si="5"/>
        <v>0</v>
      </c>
      <c r="N92" s="90">
        <f>+'REPORTE OCTUBRE IMROM'!N92</f>
        <v>0</v>
      </c>
      <c r="O92" s="55"/>
      <c r="P92" s="56"/>
      <c r="Q92" s="63">
        <f>+'REPORTE OCTUBRE IMROM'!Q92</f>
        <v>0</v>
      </c>
      <c r="R92" s="33" t="str">
        <f>IF(M92=0,"",M92/'CED. GRAL POR REP. O MANTTO'!G98)</f>
        <v/>
      </c>
      <c r="S92" s="44" t="str">
        <f t="shared" si="3"/>
        <v/>
      </c>
    </row>
    <row r="93" spans="2:19" s="3" customFormat="1" ht="37.5" hidden="1" customHeight="1" x14ac:dyDescent="0.2">
      <c r="B93" s="37">
        <v>76</v>
      </c>
      <c r="C93" s="38" t="str">
        <f>IF('CED. GRAL POR REP. O MANTTO'!C99="","",'CED. GRAL POR REP. O MANTTO'!C99)</f>
        <v/>
      </c>
      <c r="D93" s="333" t="str">
        <f>IF('CED. GRAL POR REP. O MANTTO'!D99="","",'CED. GRAL POR REP. O MANTTO'!D99)</f>
        <v/>
      </c>
      <c r="E93" s="333"/>
      <c r="F93" s="38" t="str">
        <f>IF('CED. GRAL POR REP. O MANTTO'!E99="","",'CED. GRAL POR REP. O MANTTO'!E99)</f>
        <v/>
      </c>
      <c r="G93" s="67" t="str">
        <f>IF('CED. GRAL POR REP. O MANTTO'!F99="","",'CED. GRAL POR REP. O MANTTO'!F99)</f>
        <v/>
      </c>
      <c r="H93" s="92">
        <f>+'REPORTE OCTUBRE IMROM'!M93</f>
        <v>0</v>
      </c>
      <c r="I93" s="39"/>
      <c r="J93" s="39"/>
      <c r="K93" s="39"/>
      <c r="L93" s="30">
        <f t="shared" si="4"/>
        <v>0</v>
      </c>
      <c r="M93" s="30">
        <f t="shared" si="5"/>
        <v>0</v>
      </c>
      <c r="N93" s="90">
        <f>+'REPORTE OCTUBRE IMROM'!N93</f>
        <v>0</v>
      </c>
      <c r="O93" s="55"/>
      <c r="P93" s="56"/>
      <c r="Q93" s="63">
        <f>+'REPORTE OCTUBRE IMROM'!Q93</f>
        <v>0</v>
      </c>
      <c r="R93" s="33" t="str">
        <f>IF(M93=0,"",M93/'CED. GRAL POR REP. O MANTTO'!G99)</f>
        <v/>
      </c>
      <c r="S93" s="44" t="str">
        <f t="shared" si="3"/>
        <v/>
      </c>
    </row>
    <row r="94" spans="2:19" s="3" customFormat="1" ht="37.5" hidden="1" customHeight="1" x14ac:dyDescent="0.2">
      <c r="B94" s="37">
        <v>77</v>
      </c>
      <c r="C94" s="38" t="str">
        <f>IF('CED. GRAL POR REP. O MANTTO'!C100="","",'CED. GRAL POR REP. O MANTTO'!C100)</f>
        <v/>
      </c>
      <c r="D94" s="333" t="str">
        <f>IF('CED. GRAL POR REP. O MANTTO'!D100="","",'CED. GRAL POR REP. O MANTTO'!D100)</f>
        <v/>
      </c>
      <c r="E94" s="333"/>
      <c r="F94" s="38" t="str">
        <f>IF('CED. GRAL POR REP. O MANTTO'!E100="","",'CED. GRAL POR REP. O MANTTO'!E100)</f>
        <v/>
      </c>
      <c r="G94" s="67" t="str">
        <f>IF('CED. GRAL POR REP. O MANTTO'!F100="","",'CED. GRAL POR REP. O MANTTO'!F100)</f>
        <v/>
      </c>
      <c r="H94" s="92">
        <f>+'REPORTE OCTUBRE IMROM'!M94</f>
        <v>0</v>
      </c>
      <c r="I94" s="39"/>
      <c r="J94" s="39"/>
      <c r="K94" s="39"/>
      <c r="L94" s="30">
        <f t="shared" si="4"/>
        <v>0</v>
      </c>
      <c r="M94" s="30">
        <f t="shared" si="5"/>
        <v>0</v>
      </c>
      <c r="N94" s="90">
        <f>+'REPORTE OCTUBRE IMROM'!N94</f>
        <v>0</v>
      </c>
      <c r="O94" s="55"/>
      <c r="P94" s="56"/>
      <c r="Q94" s="63">
        <f>+'REPORTE OCTUBRE IMROM'!Q94</f>
        <v>0</v>
      </c>
      <c r="R94" s="33" t="str">
        <f>IF(M94=0,"",M94/'CED. GRAL POR REP. O MANTTO'!G100)</f>
        <v/>
      </c>
      <c r="S94" s="44" t="str">
        <f t="shared" si="3"/>
        <v/>
      </c>
    </row>
    <row r="95" spans="2:19" s="3" customFormat="1" ht="37.5" hidden="1" customHeight="1" x14ac:dyDescent="0.2">
      <c r="B95" s="37">
        <v>78</v>
      </c>
      <c r="C95" s="38" t="str">
        <f>IF('CED. GRAL POR REP. O MANTTO'!C101="","",'CED. GRAL POR REP. O MANTTO'!C101)</f>
        <v/>
      </c>
      <c r="D95" s="333" t="str">
        <f>IF('CED. GRAL POR REP. O MANTTO'!D101="","",'CED. GRAL POR REP. O MANTTO'!D101)</f>
        <v/>
      </c>
      <c r="E95" s="333"/>
      <c r="F95" s="38" t="str">
        <f>IF('CED. GRAL POR REP. O MANTTO'!E101="","",'CED. GRAL POR REP. O MANTTO'!E101)</f>
        <v/>
      </c>
      <c r="G95" s="67" t="str">
        <f>IF('CED. GRAL POR REP. O MANTTO'!F101="","",'CED. GRAL POR REP. O MANTTO'!F101)</f>
        <v/>
      </c>
      <c r="H95" s="92">
        <f>+'REPORTE OCTUBRE IMROM'!M95</f>
        <v>0</v>
      </c>
      <c r="I95" s="39"/>
      <c r="J95" s="39"/>
      <c r="K95" s="39"/>
      <c r="L95" s="30">
        <f t="shared" si="4"/>
        <v>0</v>
      </c>
      <c r="M95" s="30">
        <f t="shared" si="5"/>
        <v>0</v>
      </c>
      <c r="N95" s="90">
        <f>+'REPORTE OCTUBRE IMROM'!N95</f>
        <v>0</v>
      </c>
      <c r="O95" s="55"/>
      <c r="P95" s="56"/>
      <c r="Q95" s="63">
        <f>+'REPORTE OCTUBRE IMROM'!Q95</f>
        <v>0</v>
      </c>
      <c r="R95" s="33" t="str">
        <f>IF(M95=0,"",M95/'CED. GRAL POR REP. O MANTTO'!G101)</f>
        <v/>
      </c>
      <c r="S95" s="44" t="str">
        <f t="shared" si="3"/>
        <v/>
      </c>
    </row>
    <row r="96" spans="2:19" s="3" customFormat="1" ht="37.5" hidden="1" customHeight="1" x14ac:dyDescent="0.2">
      <c r="B96" s="37">
        <v>79</v>
      </c>
      <c r="C96" s="38" t="str">
        <f>IF('CED. GRAL POR REP. O MANTTO'!C102="","",'CED. GRAL POR REP. O MANTTO'!C102)</f>
        <v/>
      </c>
      <c r="D96" s="333" t="str">
        <f>IF('CED. GRAL POR REP. O MANTTO'!D102="","",'CED. GRAL POR REP. O MANTTO'!D102)</f>
        <v/>
      </c>
      <c r="E96" s="333"/>
      <c r="F96" s="38" t="str">
        <f>IF('CED. GRAL POR REP. O MANTTO'!E102="","",'CED. GRAL POR REP. O MANTTO'!E102)</f>
        <v/>
      </c>
      <c r="G96" s="67" t="str">
        <f>IF('CED. GRAL POR REP. O MANTTO'!F102="","",'CED. GRAL POR REP. O MANTTO'!F102)</f>
        <v/>
      </c>
      <c r="H96" s="92">
        <f>+'REPORTE OCTUBRE IMROM'!M96</f>
        <v>0</v>
      </c>
      <c r="I96" s="39"/>
      <c r="J96" s="39"/>
      <c r="K96" s="39"/>
      <c r="L96" s="30">
        <f t="shared" si="4"/>
        <v>0</v>
      </c>
      <c r="M96" s="30">
        <f t="shared" si="5"/>
        <v>0</v>
      </c>
      <c r="N96" s="90">
        <f>+'REPORTE OCTUBRE IMROM'!N96</f>
        <v>0</v>
      </c>
      <c r="O96" s="55"/>
      <c r="P96" s="56"/>
      <c r="Q96" s="63">
        <f>+'REPORTE OCTUBRE IMROM'!Q96</f>
        <v>0</v>
      </c>
      <c r="R96" s="33" t="str">
        <f>IF(M96=0,"",M96/'CED. GRAL POR REP. O MANTTO'!G102)</f>
        <v/>
      </c>
      <c r="S96" s="44" t="str">
        <f t="shared" si="3"/>
        <v/>
      </c>
    </row>
    <row r="97" spans="2:19" s="3" customFormat="1" ht="37.5" hidden="1" customHeight="1" x14ac:dyDescent="0.2">
      <c r="B97" s="37">
        <v>80</v>
      </c>
      <c r="C97" s="38" t="str">
        <f>IF('CED. GRAL POR REP. O MANTTO'!C103="","",'CED. GRAL POR REP. O MANTTO'!C103)</f>
        <v/>
      </c>
      <c r="D97" s="333" t="str">
        <f>IF('CED. GRAL POR REP. O MANTTO'!D103="","",'CED. GRAL POR REP. O MANTTO'!D103)</f>
        <v/>
      </c>
      <c r="E97" s="333"/>
      <c r="F97" s="38" t="str">
        <f>IF('CED. GRAL POR REP. O MANTTO'!E103="","",'CED. GRAL POR REP. O MANTTO'!E103)</f>
        <v/>
      </c>
      <c r="G97" s="67" t="str">
        <f>IF('CED. GRAL POR REP. O MANTTO'!F103="","",'CED. GRAL POR REP. O MANTTO'!F103)</f>
        <v/>
      </c>
      <c r="H97" s="92">
        <f>+'REPORTE OCTUBRE IMROM'!M97</f>
        <v>0</v>
      </c>
      <c r="I97" s="39"/>
      <c r="J97" s="39"/>
      <c r="K97" s="39"/>
      <c r="L97" s="30">
        <f t="shared" si="4"/>
        <v>0</v>
      </c>
      <c r="M97" s="30">
        <f t="shared" si="5"/>
        <v>0</v>
      </c>
      <c r="N97" s="90">
        <f>+'REPORTE OCTUBRE IMROM'!N97</f>
        <v>0</v>
      </c>
      <c r="O97" s="55"/>
      <c r="P97" s="56"/>
      <c r="Q97" s="63">
        <f>+'REPORTE OCTUBRE IMROM'!Q97</f>
        <v>0</v>
      </c>
      <c r="R97" s="33" t="str">
        <f>IF(M97=0,"",M97/'CED. GRAL POR REP. O MANTTO'!G103)</f>
        <v/>
      </c>
      <c r="S97" s="44" t="str">
        <f t="shared" si="3"/>
        <v/>
      </c>
    </row>
    <row r="98" spans="2:19" s="3" customFormat="1" ht="37.5" hidden="1" customHeight="1" x14ac:dyDescent="0.2">
      <c r="B98" s="37">
        <v>81</v>
      </c>
      <c r="C98" s="38" t="str">
        <f>IF('CED. GRAL POR REP. O MANTTO'!C104="","",'CED. GRAL POR REP. O MANTTO'!C104)</f>
        <v/>
      </c>
      <c r="D98" s="333" t="str">
        <f>IF('CED. GRAL POR REP. O MANTTO'!D104="","",'CED. GRAL POR REP. O MANTTO'!D104)</f>
        <v/>
      </c>
      <c r="E98" s="333"/>
      <c r="F98" s="38" t="str">
        <f>IF('CED. GRAL POR REP. O MANTTO'!E104="","",'CED. GRAL POR REP. O MANTTO'!E104)</f>
        <v/>
      </c>
      <c r="G98" s="67" t="str">
        <f>IF('CED. GRAL POR REP. O MANTTO'!F104="","",'CED. GRAL POR REP. O MANTTO'!F104)</f>
        <v/>
      </c>
      <c r="H98" s="92">
        <f>+'REPORTE OCTUBRE IMROM'!M98</f>
        <v>0</v>
      </c>
      <c r="I98" s="39"/>
      <c r="J98" s="39"/>
      <c r="K98" s="39"/>
      <c r="L98" s="30">
        <f t="shared" si="4"/>
        <v>0</v>
      </c>
      <c r="M98" s="30">
        <f t="shared" si="5"/>
        <v>0</v>
      </c>
      <c r="N98" s="90">
        <f>+'REPORTE OCTUBRE IMROM'!N98</f>
        <v>0</v>
      </c>
      <c r="O98" s="55"/>
      <c r="P98" s="56"/>
      <c r="Q98" s="63">
        <f>+'REPORTE OCTUBRE IMROM'!Q98</f>
        <v>0</v>
      </c>
      <c r="R98" s="33" t="str">
        <f>IF(M98=0,"",M98/'CED. GRAL POR REP. O MANTTO'!G104)</f>
        <v/>
      </c>
      <c r="S98" s="44" t="str">
        <f t="shared" si="3"/>
        <v/>
      </c>
    </row>
    <row r="99" spans="2:19" s="3" customFormat="1" ht="37.5" hidden="1" customHeight="1" x14ac:dyDescent="0.2">
      <c r="B99" s="37">
        <v>82</v>
      </c>
      <c r="C99" s="38" t="str">
        <f>IF('CED. GRAL POR REP. O MANTTO'!C105="","",'CED. GRAL POR REP. O MANTTO'!C105)</f>
        <v/>
      </c>
      <c r="D99" s="333" t="str">
        <f>IF('CED. GRAL POR REP. O MANTTO'!D105="","",'CED. GRAL POR REP. O MANTTO'!D105)</f>
        <v/>
      </c>
      <c r="E99" s="333"/>
      <c r="F99" s="38" t="str">
        <f>IF('CED. GRAL POR REP. O MANTTO'!E105="","",'CED. GRAL POR REP. O MANTTO'!E105)</f>
        <v/>
      </c>
      <c r="G99" s="67" t="str">
        <f>IF('CED. GRAL POR REP. O MANTTO'!F105="","",'CED. GRAL POR REP. O MANTTO'!F105)</f>
        <v/>
      </c>
      <c r="H99" s="92">
        <f>+'REPORTE OCTUBRE IMROM'!M99</f>
        <v>0</v>
      </c>
      <c r="I99" s="39"/>
      <c r="J99" s="39"/>
      <c r="K99" s="39"/>
      <c r="L99" s="30">
        <f t="shared" si="4"/>
        <v>0</v>
      </c>
      <c r="M99" s="30">
        <f t="shared" si="5"/>
        <v>0</v>
      </c>
      <c r="N99" s="90">
        <f>+'REPORTE OCTUBRE IMROM'!N99</f>
        <v>0</v>
      </c>
      <c r="O99" s="55"/>
      <c r="P99" s="56"/>
      <c r="Q99" s="63">
        <f>+'REPORTE OCTUBRE IMROM'!Q99</f>
        <v>0</v>
      </c>
      <c r="R99" s="33" t="str">
        <f>IF(M99=0,"",M99/'CED. GRAL POR REP. O MANTTO'!G105)</f>
        <v/>
      </c>
      <c r="S99" s="44" t="str">
        <f t="shared" si="3"/>
        <v/>
      </c>
    </row>
    <row r="100" spans="2:19" s="3" customFormat="1" ht="37.5" hidden="1" customHeight="1" x14ac:dyDescent="0.2">
      <c r="B100" s="37">
        <v>83</v>
      </c>
      <c r="C100" s="38" t="str">
        <f>IF('CED. GRAL POR REP. O MANTTO'!C106="","",'CED. GRAL POR REP. O MANTTO'!C106)</f>
        <v/>
      </c>
      <c r="D100" s="333" t="str">
        <f>IF('CED. GRAL POR REP. O MANTTO'!D106="","",'CED. GRAL POR REP. O MANTTO'!D106)</f>
        <v/>
      </c>
      <c r="E100" s="333"/>
      <c r="F100" s="38" t="str">
        <f>IF('CED. GRAL POR REP. O MANTTO'!E106="","",'CED. GRAL POR REP. O MANTTO'!E106)</f>
        <v/>
      </c>
      <c r="G100" s="67" t="str">
        <f>IF('CED. GRAL POR REP. O MANTTO'!F106="","",'CED. GRAL POR REP. O MANTTO'!F106)</f>
        <v/>
      </c>
      <c r="H100" s="92">
        <f>+'REPORTE OCTUBRE IMROM'!M100</f>
        <v>0</v>
      </c>
      <c r="I100" s="39"/>
      <c r="J100" s="39"/>
      <c r="K100" s="39"/>
      <c r="L100" s="30">
        <f t="shared" si="4"/>
        <v>0</v>
      </c>
      <c r="M100" s="30">
        <f t="shared" si="5"/>
        <v>0</v>
      </c>
      <c r="N100" s="90">
        <f>+'REPORTE OCTUBRE IMROM'!N100</f>
        <v>0</v>
      </c>
      <c r="O100" s="55"/>
      <c r="P100" s="56"/>
      <c r="Q100" s="63">
        <f>+'REPORTE OCTUBRE IMROM'!Q100</f>
        <v>0</v>
      </c>
      <c r="R100" s="33" t="str">
        <f>IF(M100=0,"",M100/'CED. GRAL POR REP. O MANTTO'!G106)</f>
        <v/>
      </c>
      <c r="S100" s="44" t="str">
        <f t="shared" si="3"/>
        <v/>
      </c>
    </row>
    <row r="101" spans="2:19" s="3" customFormat="1" ht="37.5" hidden="1" customHeight="1" x14ac:dyDescent="0.2">
      <c r="B101" s="37">
        <v>84</v>
      </c>
      <c r="C101" s="38" t="str">
        <f>IF('CED. GRAL POR REP. O MANTTO'!C107="","",'CED. GRAL POR REP. O MANTTO'!C107)</f>
        <v/>
      </c>
      <c r="D101" s="333" t="str">
        <f>IF('CED. GRAL POR REP. O MANTTO'!D107="","",'CED. GRAL POR REP. O MANTTO'!D107)</f>
        <v/>
      </c>
      <c r="E101" s="333"/>
      <c r="F101" s="38" t="str">
        <f>IF('CED. GRAL POR REP. O MANTTO'!E107="","",'CED. GRAL POR REP. O MANTTO'!E107)</f>
        <v/>
      </c>
      <c r="G101" s="67" t="str">
        <f>IF('CED. GRAL POR REP. O MANTTO'!F107="","",'CED. GRAL POR REP. O MANTTO'!F107)</f>
        <v/>
      </c>
      <c r="H101" s="92">
        <f>+'REPORTE OCTUBRE IMROM'!M101</f>
        <v>0</v>
      </c>
      <c r="I101" s="39"/>
      <c r="J101" s="39"/>
      <c r="K101" s="39"/>
      <c r="L101" s="30">
        <f t="shared" si="4"/>
        <v>0</v>
      </c>
      <c r="M101" s="30">
        <f t="shared" si="5"/>
        <v>0</v>
      </c>
      <c r="N101" s="90">
        <f>+'REPORTE OCTUBRE IMROM'!N101</f>
        <v>0</v>
      </c>
      <c r="O101" s="55"/>
      <c r="P101" s="56"/>
      <c r="Q101" s="63">
        <f>+'REPORTE OCTUBRE IMROM'!Q101</f>
        <v>0</v>
      </c>
      <c r="R101" s="33" t="str">
        <f>IF(M101=0,"",M101/'CED. GRAL POR REP. O MANTTO'!G107)</f>
        <v/>
      </c>
      <c r="S101" s="44" t="str">
        <f t="shared" si="3"/>
        <v/>
      </c>
    </row>
    <row r="102" spans="2:19" s="3" customFormat="1" ht="37.5" hidden="1" customHeight="1" x14ac:dyDescent="0.2">
      <c r="B102" s="37">
        <v>85</v>
      </c>
      <c r="C102" s="38" t="str">
        <f>IF('CED. GRAL POR REP. O MANTTO'!C108="","",'CED. GRAL POR REP. O MANTTO'!C108)</f>
        <v/>
      </c>
      <c r="D102" s="333" t="str">
        <f>IF('CED. GRAL POR REP. O MANTTO'!D108="","",'CED. GRAL POR REP. O MANTTO'!D108)</f>
        <v/>
      </c>
      <c r="E102" s="333"/>
      <c r="F102" s="38" t="str">
        <f>IF('CED. GRAL POR REP. O MANTTO'!E108="","",'CED. GRAL POR REP. O MANTTO'!E108)</f>
        <v/>
      </c>
      <c r="G102" s="67" t="str">
        <f>IF('CED. GRAL POR REP. O MANTTO'!F108="","",'CED. GRAL POR REP. O MANTTO'!F108)</f>
        <v/>
      </c>
      <c r="H102" s="92">
        <f>+'REPORTE OCTUBRE IMROM'!M102</f>
        <v>0</v>
      </c>
      <c r="I102" s="39"/>
      <c r="J102" s="39"/>
      <c r="K102" s="39"/>
      <c r="L102" s="30">
        <f t="shared" si="4"/>
        <v>0</v>
      </c>
      <c r="M102" s="30">
        <f t="shared" si="5"/>
        <v>0</v>
      </c>
      <c r="N102" s="90">
        <f>+'REPORTE OCTUBRE IMROM'!N102</f>
        <v>0</v>
      </c>
      <c r="O102" s="55"/>
      <c r="P102" s="56"/>
      <c r="Q102" s="63">
        <f>+'REPORTE OCTUBRE IMROM'!Q102</f>
        <v>0</v>
      </c>
      <c r="R102" s="33" t="str">
        <f>IF(M102=0,"",M102/'CED. GRAL POR REP. O MANTTO'!G108)</f>
        <v/>
      </c>
      <c r="S102" s="44" t="str">
        <f t="shared" si="3"/>
        <v/>
      </c>
    </row>
    <row r="103" spans="2:19" s="3" customFormat="1" ht="37.5" hidden="1" customHeight="1" x14ac:dyDescent="0.2">
      <c r="B103" s="37">
        <v>86</v>
      </c>
      <c r="C103" s="38" t="str">
        <f>IF('CED. GRAL POR REP. O MANTTO'!C109="","",'CED. GRAL POR REP. O MANTTO'!C109)</f>
        <v/>
      </c>
      <c r="D103" s="333" t="str">
        <f>IF('CED. GRAL POR REP. O MANTTO'!D109="","",'CED. GRAL POR REP. O MANTTO'!D109)</f>
        <v/>
      </c>
      <c r="E103" s="333"/>
      <c r="F103" s="38" t="str">
        <f>IF('CED. GRAL POR REP. O MANTTO'!E109="","",'CED. GRAL POR REP. O MANTTO'!E109)</f>
        <v/>
      </c>
      <c r="G103" s="67" t="str">
        <f>IF('CED. GRAL POR REP. O MANTTO'!F109="","",'CED. GRAL POR REP. O MANTTO'!F109)</f>
        <v/>
      </c>
      <c r="H103" s="92">
        <f>+'REPORTE OCTUBRE IMROM'!M103</f>
        <v>0</v>
      </c>
      <c r="I103" s="39"/>
      <c r="J103" s="39"/>
      <c r="K103" s="39"/>
      <c r="L103" s="30">
        <f t="shared" si="4"/>
        <v>0</v>
      </c>
      <c r="M103" s="30">
        <f t="shared" si="5"/>
        <v>0</v>
      </c>
      <c r="N103" s="90">
        <f>+'REPORTE OCTUBRE IMROM'!N103</f>
        <v>0</v>
      </c>
      <c r="O103" s="55"/>
      <c r="P103" s="56"/>
      <c r="Q103" s="63">
        <f>+'REPORTE OCTUBRE IMROM'!Q103</f>
        <v>0</v>
      </c>
      <c r="R103" s="33" t="str">
        <f>IF(M103=0,"",M103/'CED. GRAL POR REP. O MANTTO'!G109)</f>
        <v/>
      </c>
      <c r="S103" s="44" t="str">
        <f t="shared" si="3"/>
        <v/>
      </c>
    </row>
    <row r="104" spans="2:19" s="3" customFormat="1" ht="37.5" hidden="1" customHeight="1" x14ac:dyDescent="0.2">
      <c r="B104" s="37">
        <v>87</v>
      </c>
      <c r="C104" s="38" t="str">
        <f>IF('CED. GRAL POR REP. O MANTTO'!C110="","",'CED. GRAL POR REP. O MANTTO'!C110)</f>
        <v/>
      </c>
      <c r="D104" s="333" t="str">
        <f>IF('CED. GRAL POR REP. O MANTTO'!D110="","",'CED. GRAL POR REP. O MANTTO'!D110)</f>
        <v/>
      </c>
      <c r="E104" s="333"/>
      <c r="F104" s="38" t="str">
        <f>IF('CED. GRAL POR REP. O MANTTO'!E110="","",'CED. GRAL POR REP. O MANTTO'!E110)</f>
        <v/>
      </c>
      <c r="G104" s="67" t="str">
        <f>IF('CED. GRAL POR REP. O MANTTO'!F110="","",'CED. GRAL POR REP. O MANTTO'!F110)</f>
        <v/>
      </c>
      <c r="H104" s="92">
        <f>+'REPORTE OCTUBRE IMROM'!M104</f>
        <v>0</v>
      </c>
      <c r="I104" s="39"/>
      <c r="J104" s="39"/>
      <c r="K104" s="39"/>
      <c r="L104" s="30">
        <f t="shared" si="4"/>
        <v>0</v>
      </c>
      <c r="M104" s="30">
        <f t="shared" si="5"/>
        <v>0</v>
      </c>
      <c r="N104" s="90">
        <f>+'REPORTE OCTUBRE IMROM'!N104</f>
        <v>0</v>
      </c>
      <c r="O104" s="55"/>
      <c r="P104" s="56"/>
      <c r="Q104" s="63">
        <f>+'REPORTE OCTUBRE IMROM'!Q104</f>
        <v>0</v>
      </c>
      <c r="R104" s="33" t="str">
        <f>IF(M104=0,"",M104/'CED. GRAL POR REP. O MANTTO'!G110)</f>
        <v/>
      </c>
      <c r="S104" s="44" t="str">
        <f t="shared" si="3"/>
        <v/>
      </c>
    </row>
    <row r="105" spans="2:19" s="3" customFormat="1" ht="37.5" hidden="1" customHeight="1" x14ac:dyDescent="0.2">
      <c r="B105" s="37">
        <v>88</v>
      </c>
      <c r="C105" s="38" t="str">
        <f>IF('CED. GRAL POR REP. O MANTTO'!C111="","",'CED. GRAL POR REP. O MANTTO'!C111)</f>
        <v/>
      </c>
      <c r="D105" s="333" t="str">
        <f>IF('CED. GRAL POR REP. O MANTTO'!D111="","",'CED. GRAL POR REP. O MANTTO'!D111)</f>
        <v/>
      </c>
      <c r="E105" s="333"/>
      <c r="F105" s="38" t="str">
        <f>IF('CED. GRAL POR REP. O MANTTO'!E111="","",'CED. GRAL POR REP. O MANTTO'!E111)</f>
        <v/>
      </c>
      <c r="G105" s="67" t="str">
        <f>IF('CED. GRAL POR REP. O MANTTO'!F111="","",'CED. GRAL POR REP. O MANTTO'!F111)</f>
        <v/>
      </c>
      <c r="H105" s="92">
        <f>+'REPORTE OCTUBRE IMROM'!M105</f>
        <v>0</v>
      </c>
      <c r="I105" s="39"/>
      <c r="J105" s="39"/>
      <c r="K105" s="39"/>
      <c r="L105" s="30">
        <f t="shared" si="4"/>
        <v>0</v>
      </c>
      <c r="M105" s="30">
        <f t="shared" si="5"/>
        <v>0</v>
      </c>
      <c r="N105" s="90">
        <f>+'REPORTE OCTUBRE IMROM'!N105</f>
        <v>0</v>
      </c>
      <c r="O105" s="55"/>
      <c r="P105" s="56"/>
      <c r="Q105" s="63">
        <f>+'REPORTE OCTUBRE IMROM'!Q105</f>
        <v>0</v>
      </c>
      <c r="R105" s="33" t="str">
        <f>IF(M105=0,"",M105/'CED. GRAL POR REP. O MANTTO'!G111)</f>
        <v/>
      </c>
      <c r="S105" s="44" t="str">
        <f t="shared" si="3"/>
        <v/>
      </c>
    </row>
    <row r="106" spans="2:19" s="3" customFormat="1" ht="37.5" hidden="1" customHeight="1" x14ac:dyDescent="0.2">
      <c r="B106" s="37">
        <v>89</v>
      </c>
      <c r="C106" s="38" t="str">
        <f>IF('CED. GRAL POR REP. O MANTTO'!C112="","",'CED. GRAL POR REP. O MANTTO'!C112)</f>
        <v/>
      </c>
      <c r="D106" s="333" t="str">
        <f>IF('CED. GRAL POR REP. O MANTTO'!D112="","",'CED. GRAL POR REP. O MANTTO'!D112)</f>
        <v/>
      </c>
      <c r="E106" s="333"/>
      <c r="F106" s="38" t="str">
        <f>IF('CED. GRAL POR REP. O MANTTO'!E112="","",'CED. GRAL POR REP. O MANTTO'!E112)</f>
        <v/>
      </c>
      <c r="G106" s="67" t="str">
        <f>IF('CED. GRAL POR REP. O MANTTO'!F112="","",'CED. GRAL POR REP. O MANTTO'!F112)</f>
        <v/>
      </c>
      <c r="H106" s="92">
        <f>+'REPORTE OCTUBRE IMROM'!M106</f>
        <v>0</v>
      </c>
      <c r="I106" s="39"/>
      <c r="J106" s="39"/>
      <c r="K106" s="39"/>
      <c r="L106" s="30">
        <f t="shared" si="4"/>
        <v>0</v>
      </c>
      <c r="M106" s="30">
        <f t="shared" si="5"/>
        <v>0</v>
      </c>
      <c r="N106" s="90">
        <f>+'REPORTE OCTUBRE IMROM'!N106</f>
        <v>0</v>
      </c>
      <c r="O106" s="55"/>
      <c r="P106" s="56"/>
      <c r="Q106" s="63">
        <f>+'REPORTE OCTUBRE IMROM'!Q106</f>
        <v>0</v>
      </c>
      <c r="R106" s="33" t="str">
        <f>IF(M106=0,"",M106/'CED. GRAL POR REP. O MANTTO'!G112)</f>
        <v/>
      </c>
      <c r="S106" s="44" t="str">
        <f t="shared" si="3"/>
        <v/>
      </c>
    </row>
    <row r="107" spans="2:19" s="3" customFormat="1" ht="37.5" hidden="1" customHeight="1" x14ac:dyDescent="0.2">
      <c r="B107" s="37">
        <v>90</v>
      </c>
      <c r="C107" s="38" t="str">
        <f>IF('CED. GRAL POR REP. O MANTTO'!C113="","",'CED. GRAL POR REP. O MANTTO'!C113)</f>
        <v/>
      </c>
      <c r="D107" s="333" t="str">
        <f>IF('CED. GRAL POR REP. O MANTTO'!D113="","",'CED. GRAL POR REP. O MANTTO'!D113)</f>
        <v/>
      </c>
      <c r="E107" s="333"/>
      <c r="F107" s="38" t="str">
        <f>IF('CED. GRAL POR REP. O MANTTO'!E113="","",'CED. GRAL POR REP. O MANTTO'!E113)</f>
        <v/>
      </c>
      <c r="G107" s="67" t="str">
        <f>IF('CED. GRAL POR REP. O MANTTO'!F113="","",'CED. GRAL POR REP. O MANTTO'!F113)</f>
        <v/>
      </c>
      <c r="H107" s="92">
        <f>+'REPORTE OCTUBRE IMROM'!M107</f>
        <v>0</v>
      </c>
      <c r="I107" s="39"/>
      <c r="J107" s="39"/>
      <c r="K107" s="39"/>
      <c r="L107" s="30">
        <f t="shared" si="4"/>
        <v>0</v>
      </c>
      <c r="M107" s="30">
        <f t="shared" si="5"/>
        <v>0</v>
      </c>
      <c r="N107" s="90">
        <f>+'REPORTE OCTUBRE IMROM'!N107</f>
        <v>0</v>
      </c>
      <c r="O107" s="55"/>
      <c r="P107" s="56"/>
      <c r="Q107" s="63">
        <f>+'REPORTE OCTUBRE IMROM'!Q107</f>
        <v>0</v>
      </c>
      <c r="R107" s="33" t="str">
        <f>IF(M107=0,"",M107/'CED. GRAL POR REP. O MANTTO'!G113)</f>
        <v/>
      </c>
      <c r="S107" s="44" t="str">
        <f t="shared" si="3"/>
        <v/>
      </c>
    </row>
    <row r="108" spans="2:19" s="3" customFormat="1" ht="37.5" hidden="1" customHeight="1" x14ac:dyDescent="0.2">
      <c r="B108" s="37">
        <v>91</v>
      </c>
      <c r="C108" s="38" t="str">
        <f>IF('CED. GRAL POR REP. O MANTTO'!C114="","",'CED. GRAL POR REP. O MANTTO'!C114)</f>
        <v/>
      </c>
      <c r="D108" s="333" t="str">
        <f>IF('CED. GRAL POR REP. O MANTTO'!D114="","",'CED. GRAL POR REP. O MANTTO'!D114)</f>
        <v/>
      </c>
      <c r="E108" s="333"/>
      <c r="F108" s="38" t="str">
        <f>IF('CED. GRAL POR REP. O MANTTO'!E114="","",'CED. GRAL POR REP. O MANTTO'!E114)</f>
        <v/>
      </c>
      <c r="G108" s="67" t="str">
        <f>IF('CED. GRAL POR REP. O MANTTO'!F114="","",'CED. GRAL POR REP. O MANTTO'!F114)</f>
        <v/>
      </c>
      <c r="H108" s="92">
        <f>+'REPORTE OCTUBRE IMROM'!M108</f>
        <v>0</v>
      </c>
      <c r="I108" s="39"/>
      <c r="J108" s="39"/>
      <c r="K108" s="39"/>
      <c r="L108" s="30">
        <f t="shared" si="4"/>
        <v>0</v>
      </c>
      <c r="M108" s="30">
        <f t="shared" si="5"/>
        <v>0</v>
      </c>
      <c r="N108" s="90">
        <f>+'REPORTE OCTUBRE IMROM'!N108</f>
        <v>0</v>
      </c>
      <c r="O108" s="55"/>
      <c r="P108" s="56"/>
      <c r="Q108" s="63">
        <f>+'REPORTE OCTUBRE IMROM'!Q108</f>
        <v>0</v>
      </c>
      <c r="R108" s="33" t="str">
        <f>IF(M108=0,"",M108/'CED. GRAL POR REP. O MANTTO'!G114)</f>
        <v/>
      </c>
      <c r="S108" s="44" t="str">
        <f t="shared" si="3"/>
        <v/>
      </c>
    </row>
    <row r="109" spans="2:19" s="3" customFormat="1" ht="37.5" hidden="1" customHeight="1" x14ac:dyDescent="0.2">
      <c r="B109" s="37">
        <v>92</v>
      </c>
      <c r="C109" s="38" t="str">
        <f>IF('CED. GRAL POR REP. O MANTTO'!C115="","",'CED. GRAL POR REP. O MANTTO'!C115)</f>
        <v/>
      </c>
      <c r="D109" s="333" t="str">
        <f>IF('CED. GRAL POR REP. O MANTTO'!D115="","",'CED. GRAL POR REP. O MANTTO'!D115)</f>
        <v/>
      </c>
      <c r="E109" s="333"/>
      <c r="F109" s="38" t="str">
        <f>IF('CED. GRAL POR REP. O MANTTO'!E115="","",'CED. GRAL POR REP. O MANTTO'!E115)</f>
        <v/>
      </c>
      <c r="G109" s="67" t="str">
        <f>IF('CED. GRAL POR REP. O MANTTO'!F115="","",'CED. GRAL POR REP. O MANTTO'!F115)</f>
        <v/>
      </c>
      <c r="H109" s="92">
        <f>+'REPORTE OCTUBRE IMROM'!M109</f>
        <v>0</v>
      </c>
      <c r="I109" s="39"/>
      <c r="J109" s="39"/>
      <c r="K109" s="39"/>
      <c r="L109" s="30">
        <f t="shared" si="4"/>
        <v>0</v>
      </c>
      <c r="M109" s="30">
        <f t="shared" si="5"/>
        <v>0</v>
      </c>
      <c r="N109" s="90">
        <f>+'REPORTE OCTUBRE IMROM'!N109</f>
        <v>0</v>
      </c>
      <c r="O109" s="55"/>
      <c r="P109" s="56"/>
      <c r="Q109" s="63">
        <f>+'REPORTE OCTUBRE IMROM'!Q109</f>
        <v>0</v>
      </c>
      <c r="R109" s="33" t="str">
        <f>IF(M109=0,"",M109/'CED. GRAL POR REP. O MANTTO'!G115)</f>
        <v/>
      </c>
      <c r="S109" s="44" t="str">
        <f t="shared" si="3"/>
        <v/>
      </c>
    </row>
    <row r="110" spans="2:19" s="3" customFormat="1" ht="37.5" hidden="1" customHeight="1" x14ac:dyDescent="0.2">
      <c r="B110" s="37">
        <v>93</v>
      </c>
      <c r="C110" s="38" t="str">
        <f>IF('CED. GRAL POR REP. O MANTTO'!C116="","",'CED. GRAL POR REP. O MANTTO'!C116)</f>
        <v/>
      </c>
      <c r="D110" s="333" t="str">
        <f>IF('CED. GRAL POR REP. O MANTTO'!D116="","",'CED. GRAL POR REP. O MANTTO'!D116)</f>
        <v/>
      </c>
      <c r="E110" s="333"/>
      <c r="F110" s="38" t="str">
        <f>IF('CED. GRAL POR REP. O MANTTO'!E116="","",'CED. GRAL POR REP. O MANTTO'!E116)</f>
        <v/>
      </c>
      <c r="G110" s="67" t="str">
        <f>IF('CED. GRAL POR REP. O MANTTO'!F116="","",'CED. GRAL POR REP. O MANTTO'!F116)</f>
        <v/>
      </c>
      <c r="H110" s="92">
        <f>+'REPORTE OCTUBRE IMROM'!M110</f>
        <v>0</v>
      </c>
      <c r="I110" s="39"/>
      <c r="J110" s="39"/>
      <c r="K110" s="39"/>
      <c r="L110" s="30">
        <f t="shared" si="4"/>
        <v>0</v>
      </c>
      <c r="M110" s="30">
        <f t="shared" si="5"/>
        <v>0</v>
      </c>
      <c r="N110" s="90">
        <f>+'REPORTE OCTUBRE IMROM'!N110</f>
        <v>0</v>
      </c>
      <c r="O110" s="55"/>
      <c r="P110" s="56"/>
      <c r="Q110" s="63">
        <f>+'REPORTE OCTUBRE IMROM'!Q110</f>
        <v>0</v>
      </c>
      <c r="R110" s="33" t="str">
        <f>IF(M110=0,"",M110/'CED. GRAL POR REP. O MANTTO'!G116)</f>
        <v/>
      </c>
      <c r="S110" s="44" t="str">
        <f t="shared" si="3"/>
        <v/>
      </c>
    </row>
    <row r="111" spans="2:19" s="3" customFormat="1" ht="37.5" hidden="1" customHeight="1" x14ac:dyDescent="0.2">
      <c r="B111" s="37">
        <v>94</v>
      </c>
      <c r="C111" s="38" t="str">
        <f>IF('CED. GRAL POR REP. O MANTTO'!C117="","",'CED. GRAL POR REP. O MANTTO'!C117)</f>
        <v/>
      </c>
      <c r="D111" s="333" t="str">
        <f>IF('CED. GRAL POR REP. O MANTTO'!D117="","",'CED. GRAL POR REP. O MANTTO'!D117)</f>
        <v/>
      </c>
      <c r="E111" s="333"/>
      <c r="F111" s="38" t="str">
        <f>IF('CED. GRAL POR REP. O MANTTO'!E117="","",'CED. GRAL POR REP. O MANTTO'!E117)</f>
        <v/>
      </c>
      <c r="G111" s="67" t="str">
        <f>IF('CED. GRAL POR REP. O MANTTO'!F117="","",'CED. GRAL POR REP. O MANTTO'!F117)</f>
        <v/>
      </c>
      <c r="H111" s="92">
        <f>+'REPORTE OCTUBRE IMROM'!M111</f>
        <v>0</v>
      </c>
      <c r="I111" s="39"/>
      <c r="J111" s="39"/>
      <c r="K111" s="39"/>
      <c r="L111" s="30">
        <f t="shared" si="4"/>
        <v>0</v>
      </c>
      <c r="M111" s="30">
        <f t="shared" si="5"/>
        <v>0</v>
      </c>
      <c r="N111" s="90">
        <f>+'REPORTE OCTUBRE IMROM'!N111</f>
        <v>0</v>
      </c>
      <c r="O111" s="55"/>
      <c r="P111" s="56"/>
      <c r="Q111" s="63">
        <f>+'REPORTE OCTUBRE IMROM'!Q111</f>
        <v>0</v>
      </c>
      <c r="R111" s="33" t="str">
        <f>IF(M111=0,"",M111/'CED. GRAL POR REP. O MANTTO'!G117)</f>
        <v/>
      </c>
      <c r="S111" s="44" t="str">
        <f t="shared" si="3"/>
        <v/>
      </c>
    </row>
    <row r="112" spans="2:19" s="3" customFormat="1" ht="37.5" hidden="1" customHeight="1" x14ac:dyDescent="0.2">
      <c r="B112" s="37">
        <v>95</v>
      </c>
      <c r="C112" s="38" t="str">
        <f>IF('CED. GRAL POR REP. O MANTTO'!C118="","",'CED. GRAL POR REP. O MANTTO'!C118)</f>
        <v/>
      </c>
      <c r="D112" s="333" t="str">
        <f>IF('CED. GRAL POR REP. O MANTTO'!D118="","",'CED. GRAL POR REP. O MANTTO'!D118)</f>
        <v/>
      </c>
      <c r="E112" s="333"/>
      <c r="F112" s="38" t="str">
        <f>IF('CED. GRAL POR REP. O MANTTO'!E118="","",'CED. GRAL POR REP. O MANTTO'!E118)</f>
        <v/>
      </c>
      <c r="G112" s="67" t="str">
        <f>IF('CED. GRAL POR REP. O MANTTO'!F118="","",'CED. GRAL POR REP. O MANTTO'!F118)</f>
        <v/>
      </c>
      <c r="H112" s="92">
        <f>+'REPORTE OCTUBRE IMROM'!M112</f>
        <v>0</v>
      </c>
      <c r="I112" s="39"/>
      <c r="J112" s="39"/>
      <c r="K112" s="39"/>
      <c r="L112" s="30">
        <f t="shared" si="4"/>
        <v>0</v>
      </c>
      <c r="M112" s="30">
        <f t="shared" si="5"/>
        <v>0</v>
      </c>
      <c r="N112" s="90">
        <f>+'REPORTE OCTUBRE IMROM'!N112</f>
        <v>0</v>
      </c>
      <c r="O112" s="55"/>
      <c r="P112" s="56"/>
      <c r="Q112" s="63">
        <f>+'REPORTE OCTUBRE IMROM'!Q112</f>
        <v>0</v>
      </c>
      <c r="R112" s="33" t="str">
        <f>IF(M112=0,"",M112/'CED. GRAL POR REP. O MANTTO'!G118)</f>
        <v/>
      </c>
      <c r="S112" s="44" t="str">
        <f t="shared" si="3"/>
        <v/>
      </c>
    </row>
    <row r="113" spans="2:19" s="3" customFormat="1" ht="37.5" hidden="1" customHeight="1" x14ac:dyDescent="0.2">
      <c r="B113" s="37">
        <v>96</v>
      </c>
      <c r="C113" s="38" t="str">
        <f>IF('CED. GRAL POR REP. O MANTTO'!C119="","",'CED. GRAL POR REP. O MANTTO'!C119)</f>
        <v/>
      </c>
      <c r="D113" s="333" t="str">
        <f>IF('CED. GRAL POR REP. O MANTTO'!D119="","",'CED. GRAL POR REP. O MANTTO'!D119)</f>
        <v/>
      </c>
      <c r="E113" s="333"/>
      <c r="F113" s="38" t="str">
        <f>IF('CED. GRAL POR REP. O MANTTO'!E119="","",'CED. GRAL POR REP. O MANTTO'!E119)</f>
        <v/>
      </c>
      <c r="G113" s="67" t="str">
        <f>IF('CED. GRAL POR REP. O MANTTO'!F119="","",'CED. GRAL POR REP. O MANTTO'!F119)</f>
        <v/>
      </c>
      <c r="H113" s="92">
        <f>+'REPORTE OCTUBRE IMROM'!M113</f>
        <v>0</v>
      </c>
      <c r="I113" s="39"/>
      <c r="J113" s="39"/>
      <c r="K113" s="39"/>
      <c r="L113" s="30">
        <f t="shared" si="4"/>
        <v>0</v>
      </c>
      <c r="M113" s="30">
        <f t="shared" si="5"/>
        <v>0</v>
      </c>
      <c r="N113" s="90">
        <f>+'REPORTE OCTUBRE IMROM'!N113</f>
        <v>0</v>
      </c>
      <c r="O113" s="55"/>
      <c r="P113" s="56"/>
      <c r="Q113" s="63">
        <f>+'REPORTE OCTUBRE IMROM'!Q113</f>
        <v>0</v>
      </c>
      <c r="R113" s="33" t="str">
        <f>IF(M113=0,"",M113/'CED. GRAL POR REP. O MANTTO'!G119)</f>
        <v/>
      </c>
      <c r="S113" s="44" t="str">
        <f t="shared" si="3"/>
        <v/>
      </c>
    </row>
    <row r="114" spans="2:19" s="3" customFormat="1" ht="37.5" hidden="1" customHeight="1" x14ac:dyDescent="0.2">
      <c r="B114" s="37">
        <v>97</v>
      </c>
      <c r="C114" s="38" t="str">
        <f>IF('CED. GRAL POR REP. O MANTTO'!C120="","",'CED. GRAL POR REP. O MANTTO'!C120)</f>
        <v/>
      </c>
      <c r="D114" s="333" t="str">
        <f>IF('CED. GRAL POR REP. O MANTTO'!D120="","",'CED. GRAL POR REP. O MANTTO'!D120)</f>
        <v/>
      </c>
      <c r="E114" s="333"/>
      <c r="F114" s="38" t="str">
        <f>IF('CED. GRAL POR REP. O MANTTO'!E120="","",'CED. GRAL POR REP. O MANTTO'!E120)</f>
        <v/>
      </c>
      <c r="G114" s="67" t="str">
        <f>IF('CED. GRAL POR REP. O MANTTO'!F120="","",'CED. GRAL POR REP. O MANTTO'!F120)</f>
        <v/>
      </c>
      <c r="H114" s="92">
        <f>+'REPORTE OCTUBRE IMROM'!M114</f>
        <v>0</v>
      </c>
      <c r="I114" s="39"/>
      <c r="J114" s="39"/>
      <c r="K114" s="39"/>
      <c r="L114" s="30">
        <f t="shared" si="4"/>
        <v>0</v>
      </c>
      <c r="M114" s="30">
        <f t="shared" si="5"/>
        <v>0</v>
      </c>
      <c r="N114" s="90">
        <f>+'REPORTE OCTUBRE IMROM'!N114</f>
        <v>0</v>
      </c>
      <c r="O114" s="55"/>
      <c r="P114" s="56"/>
      <c r="Q114" s="63">
        <f>+'REPORTE OCTUBRE IMROM'!Q114</f>
        <v>0</v>
      </c>
      <c r="R114" s="33" t="str">
        <f>IF(M114=0,"",M114/'CED. GRAL POR REP. O MANTTO'!G120)</f>
        <v/>
      </c>
      <c r="S114" s="44" t="str">
        <f t="shared" si="3"/>
        <v/>
      </c>
    </row>
    <row r="115" spans="2:19" s="3" customFormat="1" ht="37.5" hidden="1" customHeight="1" x14ac:dyDescent="0.2">
      <c r="B115" s="37">
        <v>98</v>
      </c>
      <c r="C115" s="38" t="str">
        <f>IF('CED. GRAL POR REP. O MANTTO'!C121="","",'CED. GRAL POR REP. O MANTTO'!C121)</f>
        <v/>
      </c>
      <c r="D115" s="333" t="str">
        <f>IF('CED. GRAL POR REP. O MANTTO'!D121="","",'CED. GRAL POR REP. O MANTTO'!D121)</f>
        <v/>
      </c>
      <c r="E115" s="333"/>
      <c r="F115" s="38" t="str">
        <f>IF('CED. GRAL POR REP. O MANTTO'!E121="","",'CED. GRAL POR REP. O MANTTO'!E121)</f>
        <v/>
      </c>
      <c r="G115" s="67" t="str">
        <f>IF('CED. GRAL POR REP. O MANTTO'!F121="","",'CED. GRAL POR REP. O MANTTO'!F121)</f>
        <v/>
      </c>
      <c r="H115" s="92">
        <f>+'REPORTE OCTUBRE IMROM'!M115</f>
        <v>0</v>
      </c>
      <c r="I115" s="39"/>
      <c r="J115" s="39"/>
      <c r="K115" s="39"/>
      <c r="L115" s="30">
        <f t="shared" si="4"/>
        <v>0</v>
      </c>
      <c r="M115" s="30">
        <f t="shared" si="5"/>
        <v>0</v>
      </c>
      <c r="N115" s="90">
        <f>+'REPORTE OCTUBRE IMROM'!N115</f>
        <v>0</v>
      </c>
      <c r="O115" s="55"/>
      <c r="P115" s="56"/>
      <c r="Q115" s="63">
        <f>+'REPORTE OCTUBRE IMROM'!Q115</f>
        <v>0</v>
      </c>
      <c r="R115" s="33" t="str">
        <f>IF(M115=0,"",M115/'CED. GRAL POR REP. O MANTTO'!G121)</f>
        <v/>
      </c>
      <c r="S115" s="44" t="str">
        <f t="shared" si="3"/>
        <v/>
      </c>
    </row>
    <row r="116" spans="2:19" s="3" customFormat="1" ht="37.5" hidden="1" customHeight="1" x14ac:dyDescent="0.2">
      <c r="B116" s="37">
        <v>99</v>
      </c>
      <c r="C116" s="38" t="str">
        <f>IF('CED. GRAL POR REP. O MANTTO'!C122="","",'CED. GRAL POR REP. O MANTTO'!C122)</f>
        <v/>
      </c>
      <c r="D116" s="333" t="str">
        <f>IF('CED. GRAL POR REP. O MANTTO'!D122="","",'CED. GRAL POR REP. O MANTTO'!D122)</f>
        <v/>
      </c>
      <c r="E116" s="333"/>
      <c r="F116" s="38" t="str">
        <f>IF('CED. GRAL POR REP. O MANTTO'!E122="","",'CED. GRAL POR REP. O MANTTO'!E122)</f>
        <v/>
      </c>
      <c r="G116" s="67" t="str">
        <f>IF('CED. GRAL POR REP. O MANTTO'!F122="","",'CED. GRAL POR REP. O MANTTO'!F122)</f>
        <v/>
      </c>
      <c r="H116" s="92">
        <f>+'REPORTE OCTUBRE IMROM'!M116</f>
        <v>0</v>
      </c>
      <c r="I116" s="39"/>
      <c r="J116" s="39"/>
      <c r="K116" s="39"/>
      <c r="L116" s="30">
        <f t="shared" si="4"/>
        <v>0</v>
      </c>
      <c r="M116" s="30">
        <f t="shared" si="5"/>
        <v>0</v>
      </c>
      <c r="N116" s="90">
        <f>+'REPORTE OCTUBRE IMROM'!N116</f>
        <v>0</v>
      </c>
      <c r="O116" s="55"/>
      <c r="P116" s="56"/>
      <c r="Q116" s="63">
        <f>+'REPORTE OCTUBRE IMROM'!Q116</f>
        <v>0</v>
      </c>
      <c r="R116" s="33" t="str">
        <f>IF(M116=0,"",M116/'CED. GRAL POR REP. O MANTTO'!G122)</f>
        <v/>
      </c>
      <c r="S116" s="44" t="str">
        <f t="shared" si="3"/>
        <v/>
      </c>
    </row>
    <row r="117" spans="2:19" s="3" customFormat="1" ht="37.5" hidden="1" customHeight="1" x14ac:dyDescent="0.2">
      <c r="B117" s="37">
        <v>100</v>
      </c>
      <c r="C117" s="38" t="str">
        <f>IF('CED. GRAL POR REP. O MANTTO'!C123="","",'CED. GRAL POR REP. O MANTTO'!C123)</f>
        <v/>
      </c>
      <c r="D117" s="333" t="str">
        <f>IF('CED. GRAL POR REP. O MANTTO'!D123="","",'CED. GRAL POR REP. O MANTTO'!D123)</f>
        <v/>
      </c>
      <c r="E117" s="333"/>
      <c r="F117" s="38" t="str">
        <f>IF('CED. GRAL POR REP. O MANTTO'!E123="","",'CED. GRAL POR REP. O MANTTO'!E123)</f>
        <v/>
      </c>
      <c r="G117" s="67" t="str">
        <f>IF('CED. GRAL POR REP. O MANTTO'!F123="","",'CED. GRAL POR REP. O MANTTO'!F123)</f>
        <v/>
      </c>
      <c r="H117" s="92">
        <f>+'REPORTE OCTUBRE IMROM'!M117</f>
        <v>0</v>
      </c>
      <c r="I117" s="39"/>
      <c r="J117" s="39"/>
      <c r="K117" s="39"/>
      <c r="L117" s="30">
        <f t="shared" si="4"/>
        <v>0</v>
      </c>
      <c r="M117" s="30">
        <f t="shared" si="5"/>
        <v>0</v>
      </c>
      <c r="N117" s="90">
        <f>+'REPORTE OCTUBRE IMROM'!N117</f>
        <v>0</v>
      </c>
      <c r="O117" s="55"/>
      <c r="P117" s="56"/>
      <c r="Q117" s="63">
        <f>+'REPORTE OCTUBRE IMROM'!Q117</f>
        <v>0</v>
      </c>
      <c r="R117" s="33" t="str">
        <f>IF(M117=0,"",M117/'CED. GRAL POR REP. O MANTTO'!G123)</f>
        <v/>
      </c>
      <c r="S117" s="44" t="str">
        <f t="shared" si="3"/>
        <v/>
      </c>
    </row>
    <row r="118" spans="2:19" s="3" customFormat="1" ht="37.5" hidden="1" customHeight="1" x14ac:dyDescent="0.2">
      <c r="B118" s="37">
        <v>101</v>
      </c>
      <c r="C118" s="38" t="str">
        <f>IF('CED. GRAL POR REP. O MANTTO'!C124="","",'CED. GRAL POR REP. O MANTTO'!C124)</f>
        <v/>
      </c>
      <c r="D118" s="333" t="str">
        <f>IF('CED. GRAL POR REP. O MANTTO'!D124="","",'CED. GRAL POR REP. O MANTTO'!D124)</f>
        <v/>
      </c>
      <c r="E118" s="333"/>
      <c r="F118" s="38" t="str">
        <f>IF('CED. GRAL POR REP. O MANTTO'!E124="","",'CED. GRAL POR REP. O MANTTO'!E124)</f>
        <v/>
      </c>
      <c r="G118" s="67" t="str">
        <f>IF('CED. GRAL POR REP. O MANTTO'!F124="","",'CED. GRAL POR REP. O MANTTO'!F124)</f>
        <v/>
      </c>
      <c r="H118" s="92">
        <f>+'REPORTE OCTUBRE IMROM'!M118</f>
        <v>0</v>
      </c>
      <c r="I118" s="39"/>
      <c r="J118" s="39"/>
      <c r="K118" s="39"/>
      <c r="L118" s="30">
        <f t="shared" si="4"/>
        <v>0</v>
      </c>
      <c r="M118" s="30">
        <f t="shared" si="5"/>
        <v>0</v>
      </c>
      <c r="N118" s="90">
        <f>+'REPORTE OCTUBRE IMROM'!N118</f>
        <v>0</v>
      </c>
      <c r="O118" s="55"/>
      <c r="P118" s="56"/>
      <c r="Q118" s="63">
        <f>+'REPORTE OCTUBRE IMROM'!Q118</f>
        <v>0</v>
      </c>
      <c r="R118" s="33" t="str">
        <f>IF(M118=0,"",M118/'CED. GRAL POR REP. O MANTTO'!G124)</f>
        <v/>
      </c>
      <c r="S118" s="44" t="str">
        <f t="shared" si="3"/>
        <v/>
      </c>
    </row>
    <row r="119" spans="2:19" s="3" customFormat="1" ht="37.5" hidden="1" customHeight="1" x14ac:dyDescent="0.2">
      <c r="B119" s="37">
        <v>102</v>
      </c>
      <c r="C119" s="38" t="str">
        <f>IF('CED. GRAL POR REP. O MANTTO'!C125="","",'CED. GRAL POR REP. O MANTTO'!C125)</f>
        <v/>
      </c>
      <c r="D119" s="333" t="str">
        <f>IF('CED. GRAL POR REP. O MANTTO'!D125="","",'CED. GRAL POR REP. O MANTTO'!D125)</f>
        <v/>
      </c>
      <c r="E119" s="333"/>
      <c r="F119" s="38" t="str">
        <f>IF('CED. GRAL POR REP. O MANTTO'!E125="","",'CED. GRAL POR REP. O MANTTO'!E125)</f>
        <v/>
      </c>
      <c r="G119" s="67" t="str">
        <f>IF('CED. GRAL POR REP. O MANTTO'!F125="","",'CED. GRAL POR REP. O MANTTO'!F125)</f>
        <v/>
      </c>
      <c r="H119" s="92">
        <f>+'REPORTE OCTUBRE IMROM'!M119</f>
        <v>0</v>
      </c>
      <c r="I119" s="39"/>
      <c r="J119" s="39"/>
      <c r="K119" s="39"/>
      <c r="L119" s="30">
        <f t="shared" si="4"/>
        <v>0</v>
      </c>
      <c r="M119" s="30">
        <f t="shared" si="5"/>
        <v>0</v>
      </c>
      <c r="N119" s="90">
        <f>+'REPORTE OCTUBRE IMROM'!N119</f>
        <v>0</v>
      </c>
      <c r="O119" s="55"/>
      <c r="P119" s="56"/>
      <c r="Q119" s="63">
        <f>+'REPORTE OCTUBRE IMROM'!Q119</f>
        <v>0</v>
      </c>
      <c r="R119" s="33" t="str">
        <f>IF(M119=0,"",M119/'CED. GRAL POR REP. O MANTTO'!G125)</f>
        <v/>
      </c>
      <c r="S119" s="44" t="str">
        <f t="shared" si="3"/>
        <v/>
      </c>
    </row>
    <row r="120" spans="2:19" s="3" customFormat="1" ht="37.5" hidden="1" customHeight="1" x14ac:dyDescent="0.2">
      <c r="B120" s="37">
        <v>103</v>
      </c>
      <c r="C120" s="38" t="str">
        <f>IF('CED. GRAL POR REP. O MANTTO'!C126="","",'CED. GRAL POR REP. O MANTTO'!C126)</f>
        <v/>
      </c>
      <c r="D120" s="333" t="str">
        <f>IF('CED. GRAL POR REP. O MANTTO'!D126="","",'CED. GRAL POR REP. O MANTTO'!D126)</f>
        <v/>
      </c>
      <c r="E120" s="333"/>
      <c r="F120" s="38" t="str">
        <f>IF('CED. GRAL POR REP. O MANTTO'!E126="","",'CED. GRAL POR REP. O MANTTO'!E126)</f>
        <v/>
      </c>
      <c r="G120" s="67" t="str">
        <f>IF('CED. GRAL POR REP. O MANTTO'!F126="","",'CED. GRAL POR REP. O MANTTO'!F126)</f>
        <v/>
      </c>
      <c r="H120" s="92">
        <f>+'REPORTE OCTUBRE IMROM'!M120</f>
        <v>0</v>
      </c>
      <c r="I120" s="39"/>
      <c r="J120" s="39"/>
      <c r="K120" s="39"/>
      <c r="L120" s="30">
        <f t="shared" si="4"/>
        <v>0</v>
      </c>
      <c r="M120" s="30">
        <f t="shared" si="5"/>
        <v>0</v>
      </c>
      <c r="N120" s="90">
        <f>+'REPORTE OCTUBRE IMROM'!N120</f>
        <v>0</v>
      </c>
      <c r="O120" s="55"/>
      <c r="P120" s="56"/>
      <c r="Q120" s="63">
        <f>+'REPORTE OCTUBRE IMROM'!Q120</f>
        <v>0</v>
      </c>
      <c r="R120" s="33" t="str">
        <f>IF(M120=0,"",M120/'CED. GRAL POR REP. O MANTTO'!G126)</f>
        <v/>
      </c>
      <c r="S120" s="44" t="str">
        <f t="shared" si="3"/>
        <v/>
      </c>
    </row>
    <row r="121" spans="2:19" s="3" customFormat="1" ht="37.5" hidden="1" customHeight="1" x14ac:dyDescent="0.2">
      <c r="B121" s="37">
        <v>104</v>
      </c>
      <c r="C121" s="38" t="str">
        <f>IF('CED. GRAL POR REP. O MANTTO'!C127="","",'CED. GRAL POR REP. O MANTTO'!C127)</f>
        <v/>
      </c>
      <c r="D121" s="333" t="str">
        <f>IF('CED. GRAL POR REP. O MANTTO'!D127="","",'CED. GRAL POR REP. O MANTTO'!D127)</f>
        <v/>
      </c>
      <c r="E121" s="333"/>
      <c r="F121" s="38" t="str">
        <f>IF('CED. GRAL POR REP. O MANTTO'!E127="","",'CED. GRAL POR REP. O MANTTO'!E127)</f>
        <v/>
      </c>
      <c r="G121" s="67" t="str">
        <f>IF('CED. GRAL POR REP. O MANTTO'!F127="","",'CED. GRAL POR REP. O MANTTO'!F127)</f>
        <v/>
      </c>
      <c r="H121" s="92">
        <f>+'REPORTE OCTUBRE IMROM'!M121</f>
        <v>0</v>
      </c>
      <c r="I121" s="39"/>
      <c r="J121" s="39"/>
      <c r="K121" s="39"/>
      <c r="L121" s="30">
        <f t="shared" si="4"/>
        <v>0</v>
      </c>
      <c r="M121" s="30">
        <f t="shared" si="5"/>
        <v>0</v>
      </c>
      <c r="N121" s="90">
        <f>+'REPORTE OCTUBRE IMROM'!N121</f>
        <v>0</v>
      </c>
      <c r="O121" s="55"/>
      <c r="P121" s="56"/>
      <c r="Q121" s="63">
        <f>+'REPORTE OCTUBRE IMROM'!Q121</f>
        <v>0</v>
      </c>
      <c r="R121" s="33" t="str">
        <f>IF(M121=0,"",M121/'CED. GRAL POR REP. O MANTTO'!G127)</f>
        <v/>
      </c>
      <c r="S121" s="44" t="str">
        <f t="shared" si="3"/>
        <v/>
      </c>
    </row>
    <row r="122" spans="2:19" s="3" customFormat="1" ht="37.5" hidden="1" customHeight="1" x14ac:dyDescent="0.2">
      <c r="B122" s="37">
        <v>105</v>
      </c>
      <c r="C122" s="38" t="str">
        <f>IF('CED. GRAL POR REP. O MANTTO'!C128="","",'CED. GRAL POR REP. O MANTTO'!C128)</f>
        <v/>
      </c>
      <c r="D122" s="333" t="str">
        <f>IF('CED. GRAL POR REP. O MANTTO'!D128="","",'CED. GRAL POR REP. O MANTTO'!D128)</f>
        <v/>
      </c>
      <c r="E122" s="333"/>
      <c r="F122" s="38" t="str">
        <f>IF('CED. GRAL POR REP. O MANTTO'!E128="","",'CED. GRAL POR REP. O MANTTO'!E128)</f>
        <v/>
      </c>
      <c r="G122" s="67" t="str">
        <f>IF('CED. GRAL POR REP. O MANTTO'!F128="","",'CED. GRAL POR REP. O MANTTO'!F128)</f>
        <v/>
      </c>
      <c r="H122" s="92">
        <f>+'REPORTE OCTUBRE IMROM'!M122</f>
        <v>0</v>
      </c>
      <c r="I122" s="39"/>
      <c r="J122" s="39"/>
      <c r="K122" s="39"/>
      <c r="L122" s="30">
        <f t="shared" si="4"/>
        <v>0</v>
      </c>
      <c r="M122" s="30">
        <f t="shared" si="5"/>
        <v>0</v>
      </c>
      <c r="N122" s="90">
        <f>+'REPORTE OCTUBRE IMROM'!N122</f>
        <v>0</v>
      </c>
      <c r="O122" s="55"/>
      <c r="P122" s="56"/>
      <c r="Q122" s="63">
        <f>+'REPORTE OCTUBRE IMROM'!Q122</f>
        <v>0</v>
      </c>
      <c r="R122" s="33" t="str">
        <f>IF(M122=0,"",M122/'CED. GRAL POR REP. O MANTTO'!G128)</f>
        <v/>
      </c>
      <c r="S122" s="44" t="str">
        <f t="shared" si="3"/>
        <v/>
      </c>
    </row>
    <row r="123" spans="2:19" s="3" customFormat="1" ht="37.5" hidden="1" customHeight="1" x14ac:dyDescent="0.2">
      <c r="B123" s="37">
        <v>106</v>
      </c>
      <c r="C123" s="38" t="str">
        <f>IF('CED. GRAL POR REP. O MANTTO'!C129="","",'CED. GRAL POR REP. O MANTTO'!C129)</f>
        <v/>
      </c>
      <c r="D123" s="333" t="str">
        <f>IF('CED. GRAL POR REP. O MANTTO'!D129="","",'CED. GRAL POR REP. O MANTTO'!D129)</f>
        <v/>
      </c>
      <c r="E123" s="333"/>
      <c r="F123" s="38" t="str">
        <f>IF('CED. GRAL POR REP. O MANTTO'!E129="","",'CED. GRAL POR REP. O MANTTO'!E129)</f>
        <v/>
      </c>
      <c r="G123" s="67" t="str">
        <f>IF('CED. GRAL POR REP. O MANTTO'!F129="","",'CED. GRAL POR REP. O MANTTO'!F129)</f>
        <v/>
      </c>
      <c r="H123" s="92">
        <f>+'REPORTE OCTUBRE IMROM'!M123</f>
        <v>0</v>
      </c>
      <c r="I123" s="39"/>
      <c r="J123" s="39"/>
      <c r="K123" s="39"/>
      <c r="L123" s="30">
        <f t="shared" si="4"/>
        <v>0</v>
      </c>
      <c r="M123" s="30">
        <f t="shared" si="5"/>
        <v>0</v>
      </c>
      <c r="N123" s="90">
        <f>+'REPORTE OCTUBRE IMROM'!N123</f>
        <v>0</v>
      </c>
      <c r="O123" s="55"/>
      <c r="P123" s="56"/>
      <c r="Q123" s="63">
        <f>+'REPORTE OCTUBRE IMROM'!Q123</f>
        <v>0</v>
      </c>
      <c r="R123" s="33" t="str">
        <f>IF(M123=0,"",M123/'CED. GRAL POR REP. O MANTTO'!G129)</f>
        <v/>
      </c>
      <c r="S123" s="44" t="str">
        <f t="shared" si="3"/>
        <v/>
      </c>
    </row>
    <row r="124" spans="2:19" s="3" customFormat="1" ht="37.5" hidden="1" customHeight="1" x14ac:dyDescent="0.2">
      <c r="B124" s="37">
        <v>107</v>
      </c>
      <c r="C124" s="38" t="str">
        <f>IF('CED. GRAL POR REP. O MANTTO'!C130="","",'CED. GRAL POR REP. O MANTTO'!C130)</f>
        <v/>
      </c>
      <c r="D124" s="333" t="str">
        <f>IF('CED. GRAL POR REP. O MANTTO'!D130="","",'CED. GRAL POR REP. O MANTTO'!D130)</f>
        <v/>
      </c>
      <c r="E124" s="333"/>
      <c r="F124" s="38" t="str">
        <f>IF('CED. GRAL POR REP. O MANTTO'!E130="","",'CED. GRAL POR REP. O MANTTO'!E130)</f>
        <v/>
      </c>
      <c r="G124" s="67" t="str">
        <f>IF('CED. GRAL POR REP. O MANTTO'!F130="","",'CED. GRAL POR REP. O MANTTO'!F130)</f>
        <v/>
      </c>
      <c r="H124" s="92">
        <f>+'REPORTE OCTUBRE IMROM'!M124</f>
        <v>0</v>
      </c>
      <c r="I124" s="39"/>
      <c r="J124" s="39"/>
      <c r="K124" s="39"/>
      <c r="L124" s="30">
        <f t="shared" si="4"/>
        <v>0</v>
      </c>
      <c r="M124" s="30">
        <f t="shared" si="5"/>
        <v>0</v>
      </c>
      <c r="N124" s="90">
        <f>+'REPORTE OCTUBRE IMROM'!N124</f>
        <v>0</v>
      </c>
      <c r="O124" s="55"/>
      <c r="P124" s="56"/>
      <c r="Q124" s="63">
        <f>+'REPORTE OCTUBRE IMROM'!Q124</f>
        <v>0</v>
      </c>
      <c r="R124" s="33" t="str">
        <f>IF(M124=0,"",M124/'CED. GRAL POR REP. O MANTTO'!G130)</f>
        <v/>
      </c>
      <c r="S124" s="44" t="str">
        <f t="shared" si="3"/>
        <v/>
      </c>
    </row>
    <row r="125" spans="2:19" s="3" customFormat="1" ht="37.5" hidden="1" customHeight="1" x14ac:dyDescent="0.2">
      <c r="B125" s="37">
        <v>108</v>
      </c>
      <c r="C125" s="38" t="str">
        <f>IF('CED. GRAL POR REP. O MANTTO'!C131="","",'CED. GRAL POR REP. O MANTTO'!C131)</f>
        <v/>
      </c>
      <c r="D125" s="333" t="str">
        <f>IF('CED. GRAL POR REP. O MANTTO'!D131="","",'CED. GRAL POR REP. O MANTTO'!D131)</f>
        <v/>
      </c>
      <c r="E125" s="333"/>
      <c r="F125" s="38" t="str">
        <f>IF('CED. GRAL POR REP. O MANTTO'!E131="","",'CED. GRAL POR REP. O MANTTO'!E131)</f>
        <v/>
      </c>
      <c r="G125" s="67" t="str">
        <f>IF('CED. GRAL POR REP. O MANTTO'!F131="","",'CED. GRAL POR REP. O MANTTO'!F131)</f>
        <v/>
      </c>
      <c r="H125" s="92">
        <f>+'REPORTE OCTUBRE IMROM'!M125</f>
        <v>0</v>
      </c>
      <c r="I125" s="39"/>
      <c r="J125" s="39"/>
      <c r="K125" s="39"/>
      <c r="L125" s="30">
        <f t="shared" si="4"/>
        <v>0</v>
      </c>
      <c r="M125" s="30">
        <f t="shared" si="5"/>
        <v>0</v>
      </c>
      <c r="N125" s="90">
        <f>+'REPORTE OCTUBRE IMROM'!N125</f>
        <v>0</v>
      </c>
      <c r="O125" s="55"/>
      <c r="P125" s="56"/>
      <c r="Q125" s="63">
        <f>+'REPORTE OCTUBRE IMROM'!Q125</f>
        <v>0</v>
      </c>
      <c r="R125" s="33" t="str">
        <f>IF(M125=0,"",M125/'CED. GRAL POR REP. O MANTTO'!G131)</f>
        <v/>
      </c>
      <c r="S125" s="44" t="str">
        <f t="shared" si="3"/>
        <v/>
      </c>
    </row>
    <row r="126" spans="2:19" s="3" customFormat="1" ht="37.5" hidden="1" customHeight="1" x14ac:dyDescent="0.2">
      <c r="B126" s="37">
        <v>109</v>
      </c>
      <c r="C126" s="38" t="str">
        <f>IF('CED. GRAL POR REP. O MANTTO'!C132="","",'CED. GRAL POR REP. O MANTTO'!C132)</f>
        <v/>
      </c>
      <c r="D126" s="333" t="str">
        <f>IF('CED. GRAL POR REP. O MANTTO'!D132="","",'CED. GRAL POR REP. O MANTTO'!D132)</f>
        <v/>
      </c>
      <c r="E126" s="333"/>
      <c r="F126" s="38" t="str">
        <f>IF('CED. GRAL POR REP. O MANTTO'!E132="","",'CED. GRAL POR REP. O MANTTO'!E132)</f>
        <v/>
      </c>
      <c r="G126" s="67" t="str">
        <f>IF('CED. GRAL POR REP. O MANTTO'!F132="","",'CED. GRAL POR REP. O MANTTO'!F132)</f>
        <v/>
      </c>
      <c r="H126" s="92">
        <f>+'REPORTE OCTUBRE IMROM'!M126</f>
        <v>0</v>
      </c>
      <c r="I126" s="39"/>
      <c r="J126" s="39"/>
      <c r="K126" s="39"/>
      <c r="L126" s="30">
        <f t="shared" si="4"/>
        <v>0</v>
      </c>
      <c r="M126" s="30">
        <f t="shared" si="5"/>
        <v>0</v>
      </c>
      <c r="N126" s="90">
        <f>+'REPORTE OCTUBRE IMROM'!N126</f>
        <v>0</v>
      </c>
      <c r="O126" s="55"/>
      <c r="P126" s="56"/>
      <c r="Q126" s="63">
        <f>+'REPORTE OCTUBRE IMROM'!Q126</f>
        <v>0</v>
      </c>
      <c r="R126" s="33" t="str">
        <f>IF(M126=0,"",M126/'CED. GRAL POR REP. O MANTTO'!G132)</f>
        <v/>
      </c>
      <c r="S126" s="44" t="str">
        <f t="shared" si="3"/>
        <v/>
      </c>
    </row>
    <row r="127" spans="2:19" s="3" customFormat="1" ht="37.5" hidden="1" customHeight="1" x14ac:dyDescent="0.2">
      <c r="B127" s="37">
        <v>110</v>
      </c>
      <c r="C127" s="38" t="str">
        <f>IF('CED. GRAL POR REP. O MANTTO'!C133="","",'CED. GRAL POR REP. O MANTTO'!C133)</f>
        <v/>
      </c>
      <c r="D127" s="333" t="str">
        <f>IF('CED. GRAL POR REP. O MANTTO'!D133="","",'CED. GRAL POR REP. O MANTTO'!D133)</f>
        <v/>
      </c>
      <c r="E127" s="333"/>
      <c r="F127" s="38" t="str">
        <f>IF('CED. GRAL POR REP. O MANTTO'!E133="","",'CED. GRAL POR REP. O MANTTO'!E133)</f>
        <v/>
      </c>
      <c r="G127" s="67" t="str">
        <f>IF('CED. GRAL POR REP. O MANTTO'!F133="","",'CED. GRAL POR REP. O MANTTO'!F133)</f>
        <v/>
      </c>
      <c r="H127" s="92">
        <f>+'REPORTE OCTUBRE IMROM'!M127</f>
        <v>0</v>
      </c>
      <c r="I127" s="39"/>
      <c r="J127" s="39"/>
      <c r="K127" s="39"/>
      <c r="L127" s="30">
        <f t="shared" si="4"/>
        <v>0</v>
      </c>
      <c r="M127" s="30">
        <f t="shared" si="5"/>
        <v>0</v>
      </c>
      <c r="N127" s="90">
        <f>+'REPORTE OCTUBRE IMROM'!N127</f>
        <v>0</v>
      </c>
      <c r="O127" s="55"/>
      <c r="P127" s="56"/>
      <c r="Q127" s="63">
        <f>+'REPORTE OCTUBRE IMROM'!Q127</f>
        <v>0</v>
      </c>
      <c r="R127" s="33" t="str">
        <f>IF(M127=0,"",M127/'CED. GRAL POR REP. O MANTTO'!G133)</f>
        <v/>
      </c>
      <c r="S127" s="44" t="str">
        <f t="shared" si="3"/>
        <v/>
      </c>
    </row>
    <row r="128" spans="2:19" s="3" customFormat="1" ht="37.5" hidden="1" customHeight="1" x14ac:dyDescent="0.2">
      <c r="B128" s="37">
        <v>111</v>
      </c>
      <c r="C128" s="38" t="str">
        <f>IF('CED. GRAL POR REP. O MANTTO'!C134="","",'CED. GRAL POR REP. O MANTTO'!C134)</f>
        <v/>
      </c>
      <c r="D128" s="333" t="str">
        <f>IF('CED. GRAL POR REP. O MANTTO'!D134="","",'CED. GRAL POR REP. O MANTTO'!D134)</f>
        <v/>
      </c>
      <c r="E128" s="333"/>
      <c r="F128" s="38" t="str">
        <f>IF('CED. GRAL POR REP. O MANTTO'!E134="","",'CED. GRAL POR REP. O MANTTO'!E134)</f>
        <v/>
      </c>
      <c r="G128" s="67" t="str">
        <f>IF('CED. GRAL POR REP. O MANTTO'!F134="","",'CED. GRAL POR REP. O MANTTO'!F134)</f>
        <v/>
      </c>
      <c r="H128" s="92">
        <f>+'REPORTE OCTUBRE IMROM'!M128</f>
        <v>0</v>
      </c>
      <c r="I128" s="39"/>
      <c r="J128" s="39"/>
      <c r="K128" s="39"/>
      <c r="L128" s="30">
        <f t="shared" si="4"/>
        <v>0</v>
      </c>
      <c r="M128" s="30">
        <f t="shared" si="5"/>
        <v>0</v>
      </c>
      <c r="N128" s="90">
        <f>+'REPORTE OCTUBRE IMROM'!N128</f>
        <v>0</v>
      </c>
      <c r="O128" s="55"/>
      <c r="P128" s="56"/>
      <c r="Q128" s="63">
        <f>+'REPORTE OCTUBRE IMROM'!Q128</f>
        <v>0</v>
      </c>
      <c r="R128" s="33" t="str">
        <f>IF(M128=0,"",M128/'CED. GRAL POR REP. O MANTTO'!G134)</f>
        <v/>
      </c>
      <c r="S128" s="44" t="str">
        <f t="shared" si="3"/>
        <v/>
      </c>
    </row>
    <row r="129" spans="2:19" s="3" customFormat="1" ht="37.5" hidden="1" customHeight="1" x14ac:dyDescent="0.2">
      <c r="B129" s="37">
        <v>112</v>
      </c>
      <c r="C129" s="38" t="str">
        <f>IF('CED. GRAL POR REP. O MANTTO'!C135="","",'CED. GRAL POR REP. O MANTTO'!C135)</f>
        <v/>
      </c>
      <c r="D129" s="333" t="str">
        <f>IF('CED. GRAL POR REP. O MANTTO'!D135="","",'CED. GRAL POR REP. O MANTTO'!D135)</f>
        <v/>
      </c>
      <c r="E129" s="333"/>
      <c r="F129" s="38" t="str">
        <f>IF('CED. GRAL POR REP. O MANTTO'!E135="","",'CED. GRAL POR REP. O MANTTO'!E135)</f>
        <v/>
      </c>
      <c r="G129" s="67" t="str">
        <f>IF('CED. GRAL POR REP. O MANTTO'!F135="","",'CED. GRAL POR REP. O MANTTO'!F135)</f>
        <v/>
      </c>
      <c r="H129" s="92">
        <f>+'REPORTE OCTUBRE IMROM'!M129</f>
        <v>0</v>
      </c>
      <c r="I129" s="39"/>
      <c r="J129" s="39"/>
      <c r="K129" s="39"/>
      <c r="L129" s="30">
        <f t="shared" si="4"/>
        <v>0</v>
      </c>
      <c r="M129" s="30">
        <f t="shared" si="5"/>
        <v>0</v>
      </c>
      <c r="N129" s="90">
        <f>+'REPORTE OCTUBRE IMROM'!N129</f>
        <v>0</v>
      </c>
      <c r="O129" s="55"/>
      <c r="P129" s="56"/>
      <c r="Q129" s="63">
        <f>+'REPORTE OCTUBRE IMROM'!Q129</f>
        <v>0</v>
      </c>
      <c r="R129" s="33" t="str">
        <f>IF(M129=0,"",M129/'CED. GRAL POR REP. O MANTTO'!G135)</f>
        <v/>
      </c>
      <c r="S129" s="44" t="str">
        <f t="shared" si="3"/>
        <v/>
      </c>
    </row>
    <row r="130" spans="2:19" s="3" customFormat="1" ht="37.5" hidden="1" customHeight="1" x14ac:dyDescent="0.2">
      <c r="B130" s="37">
        <v>113</v>
      </c>
      <c r="C130" s="38" t="str">
        <f>IF('CED. GRAL POR REP. O MANTTO'!C136="","",'CED. GRAL POR REP. O MANTTO'!C136)</f>
        <v/>
      </c>
      <c r="D130" s="333" t="str">
        <f>IF('CED. GRAL POR REP. O MANTTO'!D136="","",'CED. GRAL POR REP. O MANTTO'!D136)</f>
        <v/>
      </c>
      <c r="E130" s="333"/>
      <c r="F130" s="38" t="str">
        <f>IF('CED. GRAL POR REP. O MANTTO'!E136="","",'CED. GRAL POR REP. O MANTTO'!E136)</f>
        <v/>
      </c>
      <c r="G130" s="67" t="str">
        <f>IF('CED. GRAL POR REP. O MANTTO'!F136="","",'CED. GRAL POR REP. O MANTTO'!F136)</f>
        <v/>
      </c>
      <c r="H130" s="92">
        <f>+'REPORTE OCTUBRE IMROM'!M130</f>
        <v>0</v>
      </c>
      <c r="I130" s="39"/>
      <c r="J130" s="39"/>
      <c r="K130" s="39"/>
      <c r="L130" s="30">
        <f t="shared" si="4"/>
        <v>0</v>
      </c>
      <c r="M130" s="30">
        <f t="shared" si="5"/>
        <v>0</v>
      </c>
      <c r="N130" s="90">
        <f>+'REPORTE OCTUBRE IMROM'!N130</f>
        <v>0</v>
      </c>
      <c r="O130" s="55"/>
      <c r="P130" s="56"/>
      <c r="Q130" s="63">
        <f>+'REPORTE OCTUBRE IMROM'!Q130</f>
        <v>0</v>
      </c>
      <c r="R130" s="33" t="str">
        <f>IF(M130=0,"",M130/'CED. GRAL POR REP. O MANTTO'!G136)</f>
        <v/>
      </c>
      <c r="S130" s="44" t="str">
        <f t="shared" si="3"/>
        <v/>
      </c>
    </row>
    <row r="131" spans="2:19" s="3" customFormat="1" ht="37.5" hidden="1" customHeight="1" x14ac:dyDescent="0.2">
      <c r="B131" s="37">
        <v>114</v>
      </c>
      <c r="C131" s="38" t="str">
        <f>IF('CED. GRAL POR REP. O MANTTO'!C137="","",'CED. GRAL POR REP. O MANTTO'!C137)</f>
        <v/>
      </c>
      <c r="D131" s="333" t="str">
        <f>IF('CED. GRAL POR REP. O MANTTO'!D137="","",'CED. GRAL POR REP. O MANTTO'!D137)</f>
        <v/>
      </c>
      <c r="E131" s="333"/>
      <c r="F131" s="38" t="str">
        <f>IF('CED. GRAL POR REP. O MANTTO'!E137="","",'CED. GRAL POR REP. O MANTTO'!E137)</f>
        <v/>
      </c>
      <c r="G131" s="67" t="str">
        <f>IF('CED. GRAL POR REP. O MANTTO'!F137="","",'CED. GRAL POR REP. O MANTTO'!F137)</f>
        <v/>
      </c>
      <c r="H131" s="92">
        <f>+'REPORTE OCTUBRE IMROM'!M131</f>
        <v>0</v>
      </c>
      <c r="I131" s="39"/>
      <c r="J131" s="39"/>
      <c r="K131" s="39"/>
      <c r="L131" s="30">
        <f t="shared" si="4"/>
        <v>0</v>
      </c>
      <c r="M131" s="30">
        <f t="shared" si="5"/>
        <v>0</v>
      </c>
      <c r="N131" s="90">
        <f>+'REPORTE OCTUBRE IMROM'!N131</f>
        <v>0</v>
      </c>
      <c r="O131" s="55"/>
      <c r="P131" s="56"/>
      <c r="Q131" s="63">
        <f>+'REPORTE OCTUBRE IMROM'!Q131</f>
        <v>0</v>
      </c>
      <c r="R131" s="33" t="str">
        <f>IF(M131=0,"",M131/'CED. GRAL POR REP. O MANTTO'!G137)</f>
        <v/>
      </c>
      <c r="S131" s="44" t="str">
        <f t="shared" si="3"/>
        <v/>
      </c>
    </row>
    <row r="132" spans="2:19" s="3" customFormat="1" ht="37.5" hidden="1" customHeight="1" x14ac:dyDescent="0.2">
      <c r="B132" s="37">
        <v>115</v>
      </c>
      <c r="C132" s="38" t="str">
        <f>IF('CED. GRAL POR REP. O MANTTO'!C138="","",'CED. GRAL POR REP. O MANTTO'!C138)</f>
        <v/>
      </c>
      <c r="D132" s="333" t="str">
        <f>IF('CED. GRAL POR REP. O MANTTO'!D138="","",'CED. GRAL POR REP. O MANTTO'!D138)</f>
        <v/>
      </c>
      <c r="E132" s="333"/>
      <c r="F132" s="38" t="str">
        <f>IF('CED. GRAL POR REP. O MANTTO'!E138="","",'CED. GRAL POR REP. O MANTTO'!E138)</f>
        <v/>
      </c>
      <c r="G132" s="67" t="str">
        <f>IF('CED. GRAL POR REP. O MANTTO'!F138="","",'CED. GRAL POR REP. O MANTTO'!F138)</f>
        <v/>
      </c>
      <c r="H132" s="92">
        <f>+'REPORTE OCTUBRE IMROM'!M132</f>
        <v>0</v>
      </c>
      <c r="I132" s="39"/>
      <c r="J132" s="39"/>
      <c r="K132" s="39"/>
      <c r="L132" s="30">
        <f t="shared" si="4"/>
        <v>0</v>
      </c>
      <c r="M132" s="30">
        <f t="shared" si="5"/>
        <v>0</v>
      </c>
      <c r="N132" s="90">
        <f>+'REPORTE OCTUBRE IMROM'!N132</f>
        <v>0</v>
      </c>
      <c r="O132" s="55"/>
      <c r="P132" s="56"/>
      <c r="Q132" s="63">
        <f>+'REPORTE OCTUBRE IMROM'!Q132</f>
        <v>0</v>
      </c>
      <c r="R132" s="33" t="str">
        <f>IF(M132=0,"",M132/'CED. GRAL POR REP. O MANTTO'!G138)</f>
        <v/>
      </c>
      <c r="S132" s="44" t="str">
        <f t="shared" si="3"/>
        <v/>
      </c>
    </row>
    <row r="133" spans="2:19" s="3" customFormat="1" ht="37.5" hidden="1" customHeight="1" x14ac:dyDescent="0.2">
      <c r="B133" s="37">
        <v>116</v>
      </c>
      <c r="C133" s="38" t="str">
        <f>IF('CED. GRAL POR REP. O MANTTO'!C139="","",'CED. GRAL POR REP. O MANTTO'!C139)</f>
        <v/>
      </c>
      <c r="D133" s="333" t="str">
        <f>IF('CED. GRAL POR REP. O MANTTO'!D139="","",'CED. GRAL POR REP. O MANTTO'!D139)</f>
        <v/>
      </c>
      <c r="E133" s="333"/>
      <c r="F133" s="38" t="str">
        <f>IF('CED. GRAL POR REP. O MANTTO'!E139="","",'CED. GRAL POR REP. O MANTTO'!E139)</f>
        <v/>
      </c>
      <c r="G133" s="67" t="str">
        <f>IF('CED. GRAL POR REP. O MANTTO'!F139="","",'CED. GRAL POR REP. O MANTTO'!F139)</f>
        <v/>
      </c>
      <c r="H133" s="92">
        <f>+'REPORTE OCTUBRE IMROM'!M133</f>
        <v>0</v>
      </c>
      <c r="I133" s="39"/>
      <c r="J133" s="39"/>
      <c r="K133" s="39"/>
      <c r="L133" s="30">
        <f t="shared" si="4"/>
        <v>0</v>
      </c>
      <c r="M133" s="30">
        <f t="shared" si="5"/>
        <v>0</v>
      </c>
      <c r="N133" s="90">
        <f>+'REPORTE OCTUBRE IMROM'!N133</f>
        <v>0</v>
      </c>
      <c r="O133" s="55"/>
      <c r="P133" s="56"/>
      <c r="Q133" s="63">
        <f>+'REPORTE OCTUBRE IMROM'!Q133</f>
        <v>0</v>
      </c>
      <c r="R133" s="33" t="str">
        <f>IF(M133=0,"",M133/'CED. GRAL POR REP. O MANTTO'!G139)</f>
        <v/>
      </c>
      <c r="S133" s="44" t="str">
        <f t="shared" si="3"/>
        <v/>
      </c>
    </row>
    <row r="134" spans="2:19" s="3" customFormat="1" ht="37.5" hidden="1" customHeight="1" x14ac:dyDescent="0.2">
      <c r="B134" s="37">
        <v>117</v>
      </c>
      <c r="C134" s="38" t="str">
        <f>IF('CED. GRAL POR REP. O MANTTO'!C140="","",'CED. GRAL POR REP. O MANTTO'!C140)</f>
        <v/>
      </c>
      <c r="D134" s="333" t="str">
        <f>IF('CED. GRAL POR REP. O MANTTO'!D140="","",'CED. GRAL POR REP. O MANTTO'!D140)</f>
        <v/>
      </c>
      <c r="E134" s="333"/>
      <c r="F134" s="38" t="str">
        <f>IF('CED. GRAL POR REP. O MANTTO'!E140="","",'CED. GRAL POR REP. O MANTTO'!E140)</f>
        <v/>
      </c>
      <c r="G134" s="67" t="str">
        <f>IF('CED. GRAL POR REP. O MANTTO'!F140="","",'CED. GRAL POR REP. O MANTTO'!F140)</f>
        <v/>
      </c>
      <c r="H134" s="92">
        <f>+'REPORTE OCTUBRE IMROM'!M134</f>
        <v>0</v>
      </c>
      <c r="I134" s="39"/>
      <c r="J134" s="39"/>
      <c r="K134" s="39"/>
      <c r="L134" s="30">
        <f t="shared" si="4"/>
        <v>0</v>
      </c>
      <c r="M134" s="30">
        <f t="shared" si="5"/>
        <v>0</v>
      </c>
      <c r="N134" s="90">
        <f>+'REPORTE OCTUBRE IMROM'!N134</f>
        <v>0</v>
      </c>
      <c r="O134" s="55"/>
      <c r="P134" s="56"/>
      <c r="Q134" s="63">
        <f>+'REPORTE OCTUBRE IMROM'!Q134</f>
        <v>0</v>
      </c>
      <c r="R134" s="33" t="str">
        <f>IF(M134=0,"",M134/'CED. GRAL POR REP. O MANTTO'!G140)</f>
        <v/>
      </c>
      <c r="S134" s="44" t="str">
        <f t="shared" si="3"/>
        <v/>
      </c>
    </row>
    <row r="135" spans="2:19" s="3" customFormat="1" ht="37.5" hidden="1" customHeight="1" x14ac:dyDescent="0.2">
      <c r="B135" s="37">
        <v>118</v>
      </c>
      <c r="C135" s="38" t="str">
        <f>IF('CED. GRAL POR REP. O MANTTO'!C141="","",'CED. GRAL POR REP. O MANTTO'!C141)</f>
        <v/>
      </c>
      <c r="D135" s="333" t="str">
        <f>IF('CED. GRAL POR REP. O MANTTO'!D141="","",'CED. GRAL POR REP. O MANTTO'!D141)</f>
        <v/>
      </c>
      <c r="E135" s="333"/>
      <c r="F135" s="38" t="str">
        <f>IF('CED. GRAL POR REP. O MANTTO'!E141="","",'CED. GRAL POR REP. O MANTTO'!E141)</f>
        <v/>
      </c>
      <c r="G135" s="67" t="str">
        <f>IF('CED. GRAL POR REP. O MANTTO'!F141="","",'CED. GRAL POR REP. O MANTTO'!F141)</f>
        <v/>
      </c>
      <c r="H135" s="92">
        <f>+'REPORTE OCTUBRE IMROM'!M135</f>
        <v>0</v>
      </c>
      <c r="I135" s="39"/>
      <c r="J135" s="39"/>
      <c r="K135" s="39"/>
      <c r="L135" s="30">
        <f t="shared" si="4"/>
        <v>0</v>
      </c>
      <c r="M135" s="30">
        <f t="shared" si="5"/>
        <v>0</v>
      </c>
      <c r="N135" s="90">
        <f>+'REPORTE OCTUBRE IMROM'!N135</f>
        <v>0</v>
      </c>
      <c r="O135" s="55"/>
      <c r="P135" s="56"/>
      <c r="Q135" s="63">
        <f>+'REPORTE OCTUBRE IMROM'!Q135</f>
        <v>0</v>
      </c>
      <c r="R135" s="33" t="str">
        <f>IF(M135=0,"",M135/'CED. GRAL POR REP. O MANTTO'!G141)</f>
        <v/>
      </c>
      <c r="S135" s="44" t="str">
        <f t="shared" si="3"/>
        <v/>
      </c>
    </row>
    <row r="136" spans="2:19" s="3" customFormat="1" ht="37.5" hidden="1" customHeight="1" x14ac:dyDescent="0.2">
      <c r="B136" s="37">
        <v>119</v>
      </c>
      <c r="C136" s="38" t="str">
        <f>IF('CED. GRAL POR REP. O MANTTO'!C142="","",'CED. GRAL POR REP. O MANTTO'!C142)</f>
        <v/>
      </c>
      <c r="D136" s="333" t="str">
        <f>IF('CED. GRAL POR REP. O MANTTO'!D142="","",'CED. GRAL POR REP. O MANTTO'!D142)</f>
        <v/>
      </c>
      <c r="E136" s="333"/>
      <c r="F136" s="38" t="str">
        <f>IF('CED. GRAL POR REP. O MANTTO'!E142="","",'CED. GRAL POR REP. O MANTTO'!E142)</f>
        <v/>
      </c>
      <c r="G136" s="67" t="str">
        <f>IF('CED. GRAL POR REP. O MANTTO'!F142="","",'CED. GRAL POR REP. O MANTTO'!F142)</f>
        <v/>
      </c>
      <c r="H136" s="92">
        <f>+'REPORTE OCTUBRE IMROM'!M136</f>
        <v>0</v>
      </c>
      <c r="I136" s="39"/>
      <c r="J136" s="39"/>
      <c r="K136" s="39"/>
      <c r="L136" s="30">
        <f t="shared" si="4"/>
        <v>0</v>
      </c>
      <c r="M136" s="30">
        <f t="shared" si="5"/>
        <v>0</v>
      </c>
      <c r="N136" s="90">
        <f>+'REPORTE OCTUBRE IMROM'!N136</f>
        <v>0</v>
      </c>
      <c r="O136" s="55"/>
      <c r="P136" s="56"/>
      <c r="Q136" s="63">
        <f>+'REPORTE OCTUBRE IMROM'!Q136</f>
        <v>0</v>
      </c>
      <c r="R136" s="33" t="str">
        <f>IF(M136=0,"",M136/'CED. GRAL POR REP. O MANTTO'!G142)</f>
        <v/>
      </c>
      <c r="S136" s="44" t="str">
        <f t="shared" si="3"/>
        <v/>
      </c>
    </row>
    <row r="137" spans="2:19" s="3" customFormat="1" ht="37.5" hidden="1" customHeight="1" x14ac:dyDescent="0.2">
      <c r="B137" s="37">
        <v>120</v>
      </c>
      <c r="C137" s="38" t="str">
        <f>IF('CED. GRAL POR REP. O MANTTO'!C143="","",'CED. GRAL POR REP. O MANTTO'!C143)</f>
        <v/>
      </c>
      <c r="D137" s="333" t="str">
        <f>IF('CED. GRAL POR REP. O MANTTO'!D143="","",'CED. GRAL POR REP. O MANTTO'!D143)</f>
        <v/>
      </c>
      <c r="E137" s="333"/>
      <c r="F137" s="38" t="str">
        <f>IF('CED. GRAL POR REP. O MANTTO'!E143="","",'CED. GRAL POR REP. O MANTTO'!E143)</f>
        <v/>
      </c>
      <c r="G137" s="67" t="str">
        <f>IF('CED. GRAL POR REP. O MANTTO'!F143="","",'CED. GRAL POR REP. O MANTTO'!F143)</f>
        <v/>
      </c>
      <c r="H137" s="92">
        <f>+'REPORTE OCTUBRE IMROM'!M137</f>
        <v>0</v>
      </c>
      <c r="I137" s="39"/>
      <c r="J137" s="39"/>
      <c r="K137" s="39"/>
      <c r="L137" s="30">
        <f t="shared" si="4"/>
        <v>0</v>
      </c>
      <c r="M137" s="30">
        <f t="shared" si="5"/>
        <v>0</v>
      </c>
      <c r="N137" s="90">
        <f>+'REPORTE OCTUBRE IMROM'!N137</f>
        <v>0</v>
      </c>
      <c r="O137" s="55"/>
      <c r="P137" s="56"/>
      <c r="Q137" s="63">
        <f>+'REPORTE OCTUBRE IMROM'!Q137</f>
        <v>0</v>
      </c>
      <c r="R137" s="33" t="str">
        <f>IF(M137=0,"",M137/'CED. GRAL POR REP. O MANTTO'!G143)</f>
        <v/>
      </c>
      <c r="S137" s="44" t="str">
        <f t="shared" si="3"/>
        <v/>
      </c>
    </row>
    <row r="138" spans="2:19" s="3" customFormat="1" ht="37.5" hidden="1" customHeight="1" x14ac:dyDescent="0.2">
      <c r="B138" s="37">
        <v>121</v>
      </c>
      <c r="C138" s="38" t="str">
        <f>IF('CED. GRAL POR REP. O MANTTO'!C144="","",'CED. GRAL POR REP. O MANTTO'!C144)</f>
        <v/>
      </c>
      <c r="D138" s="333" t="str">
        <f>IF('CED. GRAL POR REP. O MANTTO'!D144="","",'CED. GRAL POR REP. O MANTTO'!D144)</f>
        <v/>
      </c>
      <c r="E138" s="333"/>
      <c r="F138" s="38" t="str">
        <f>IF('CED. GRAL POR REP. O MANTTO'!E144="","",'CED. GRAL POR REP. O MANTTO'!E144)</f>
        <v/>
      </c>
      <c r="G138" s="67" t="str">
        <f>IF('CED. GRAL POR REP. O MANTTO'!F144="","",'CED. GRAL POR REP. O MANTTO'!F144)</f>
        <v/>
      </c>
      <c r="H138" s="92">
        <f>+'REPORTE OCTUBRE IMROM'!M138</f>
        <v>0</v>
      </c>
      <c r="I138" s="39"/>
      <c r="J138" s="39"/>
      <c r="K138" s="39"/>
      <c r="L138" s="30">
        <f t="shared" si="4"/>
        <v>0</v>
      </c>
      <c r="M138" s="30">
        <f t="shared" si="5"/>
        <v>0</v>
      </c>
      <c r="N138" s="90">
        <f>+'REPORTE OCTUBRE IMROM'!N138</f>
        <v>0</v>
      </c>
      <c r="O138" s="55"/>
      <c r="P138" s="56"/>
      <c r="Q138" s="63">
        <f>+'REPORTE OCTUBRE IMROM'!Q138</f>
        <v>0</v>
      </c>
      <c r="R138" s="33" t="str">
        <f>IF(M138=0,"",M138/'CED. GRAL POR REP. O MANTTO'!G144)</f>
        <v/>
      </c>
      <c r="S138" s="44" t="str">
        <f t="shared" si="3"/>
        <v/>
      </c>
    </row>
    <row r="139" spans="2:19" s="3" customFormat="1" ht="37.5" hidden="1" customHeight="1" x14ac:dyDescent="0.2">
      <c r="B139" s="37">
        <v>122</v>
      </c>
      <c r="C139" s="38" t="str">
        <f>IF('CED. GRAL POR REP. O MANTTO'!C145="","",'CED. GRAL POR REP. O MANTTO'!C145)</f>
        <v/>
      </c>
      <c r="D139" s="333" t="str">
        <f>IF('CED. GRAL POR REP. O MANTTO'!D145="","",'CED. GRAL POR REP. O MANTTO'!D145)</f>
        <v/>
      </c>
      <c r="E139" s="333"/>
      <c r="F139" s="38" t="str">
        <f>IF('CED. GRAL POR REP. O MANTTO'!E145="","",'CED. GRAL POR REP. O MANTTO'!E145)</f>
        <v/>
      </c>
      <c r="G139" s="67" t="str">
        <f>IF('CED. GRAL POR REP. O MANTTO'!F145="","",'CED. GRAL POR REP. O MANTTO'!F145)</f>
        <v/>
      </c>
      <c r="H139" s="92">
        <f>+'REPORTE OCTUBRE IMROM'!M139</f>
        <v>0</v>
      </c>
      <c r="I139" s="39"/>
      <c r="J139" s="39"/>
      <c r="K139" s="39"/>
      <c r="L139" s="30">
        <f t="shared" si="4"/>
        <v>0</v>
      </c>
      <c r="M139" s="30">
        <f t="shared" si="5"/>
        <v>0</v>
      </c>
      <c r="N139" s="90">
        <f>+'REPORTE OCTUBRE IMROM'!N139</f>
        <v>0</v>
      </c>
      <c r="O139" s="55"/>
      <c r="P139" s="56"/>
      <c r="Q139" s="63">
        <f>+'REPORTE OCTUBRE IMROM'!Q139</f>
        <v>0</v>
      </c>
      <c r="R139" s="33" t="str">
        <f>IF(M139=0,"",M139/'CED. GRAL POR REP. O MANTTO'!G145)</f>
        <v/>
      </c>
      <c r="S139" s="44" t="str">
        <f t="shared" si="3"/>
        <v/>
      </c>
    </row>
    <row r="140" spans="2:19" s="3" customFormat="1" ht="37.5" hidden="1" customHeight="1" x14ac:dyDescent="0.2">
      <c r="B140" s="37">
        <v>123</v>
      </c>
      <c r="C140" s="38" t="str">
        <f>IF('CED. GRAL POR REP. O MANTTO'!C146="","",'CED. GRAL POR REP. O MANTTO'!C146)</f>
        <v/>
      </c>
      <c r="D140" s="333" t="str">
        <f>IF('CED. GRAL POR REP. O MANTTO'!D146="","",'CED. GRAL POR REP. O MANTTO'!D146)</f>
        <v/>
      </c>
      <c r="E140" s="333"/>
      <c r="F140" s="38" t="str">
        <f>IF('CED. GRAL POR REP. O MANTTO'!E146="","",'CED. GRAL POR REP. O MANTTO'!E146)</f>
        <v/>
      </c>
      <c r="G140" s="67" t="str">
        <f>IF('CED. GRAL POR REP. O MANTTO'!F146="","",'CED. GRAL POR REP. O MANTTO'!F146)</f>
        <v/>
      </c>
      <c r="H140" s="92">
        <f>+'REPORTE OCTUBRE IMROM'!M140</f>
        <v>0</v>
      </c>
      <c r="I140" s="39"/>
      <c r="J140" s="39"/>
      <c r="K140" s="39"/>
      <c r="L140" s="30">
        <f t="shared" si="4"/>
        <v>0</v>
      </c>
      <c r="M140" s="30">
        <f t="shared" si="5"/>
        <v>0</v>
      </c>
      <c r="N140" s="90">
        <f>+'REPORTE OCTUBRE IMROM'!N140</f>
        <v>0</v>
      </c>
      <c r="O140" s="55"/>
      <c r="P140" s="56"/>
      <c r="Q140" s="63">
        <f>+'REPORTE OCTUBRE IMROM'!Q140</f>
        <v>0</v>
      </c>
      <c r="R140" s="33" t="str">
        <f>IF(M140=0,"",M140/'CED. GRAL POR REP. O MANTTO'!G146)</f>
        <v/>
      </c>
      <c r="S140" s="44" t="str">
        <f t="shared" si="3"/>
        <v/>
      </c>
    </row>
    <row r="141" spans="2:19" s="3" customFormat="1" ht="37.5" hidden="1" customHeight="1" x14ac:dyDescent="0.2">
      <c r="B141" s="37">
        <v>124</v>
      </c>
      <c r="C141" s="38" t="str">
        <f>IF('CED. GRAL POR REP. O MANTTO'!C147="","",'CED. GRAL POR REP. O MANTTO'!C147)</f>
        <v/>
      </c>
      <c r="D141" s="333" t="str">
        <f>IF('CED. GRAL POR REP. O MANTTO'!D147="","",'CED. GRAL POR REP. O MANTTO'!D147)</f>
        <v/>
      </c>
      <c r="E141" s="333"/>
      <c r="F141" s="38" t="str">
        <f>IF('CED. GRAL POR REP. O MANTTO'!E147="","",'CED. GRAL POR REP. O MANTTO'!E147)</f>
        <v/>
      </c>
      <c r="G141" s="67" t="str">
        <f>IF('CED. GRAL POR REP. O MANTTO'!F147="","",'CED. GRAL POR REP. O MANTTO'!F147)</f>
        <v/>
      </c>
      <c r="H141" s="92">
        <f>+'REPORTE OCTUBRE IMROM'!M141</f>
        <v>0</v>
      </c>
      <c r="I141" s="39"/>
      <c r="J141" s="39"/>
      <c r="K141" s="39"/>
      <c r="L141" s="30">
        <f t="shared" si="4"/>
        <v>0</v>
      </c>
      <c r="M141" s="30">
        <f t="shared" si="5"/>
        <v>0</v>
      </c>
      <c r="N141" s="90">
        <f>+'REPORTE OCTUBRE IMROM'!N141</f>
        <v>0</v>
      </c>
      <c r="O141" s="55"/>
      <c r="P141" s="56"/>
      <c r="Q141" s="63">
        <f>+'REPORTE OCTUBRE IMROM'!Q141</f>
        <v>0</v>
      </c>
      <c r="R141" s="33" t="str">
        <f>IF(M141=0,"",M141/'CED. GRAL POR REP. O MANTTO'!G147)</f>
        <v/>
      </c>
      <c r="S141" s="44" t="str">
        <f t="shared" si="3"/>
        <v/>
      </c>
    </row>
    <row r="142" spans="2:19" s="3" customFormat="1" ht="37.5" hidden="1" customHeight="1" x14ac:dyDescent="0.2">
      <c r="B142" s="37">
        <v>125</v>
      </c>
      <c r="C142" s="38" t="str">
        <f>IF('CED. GRAL POR REP. O MANTTO'!C148="","",'CED. GRAL POR REP. O MANTTO'!C148)</f>
        <v/>
      </c>
      <c r="D142" s="333" t="str">
        <f>IF('CED. GRAL POR REP. O MANTTO'!D148="","",'CED. GRAL POR REP. O MANTTO'!D148)</f>
        <v/>
      </c>
      <c r="E142" s="333"/>
      <c r="F142" s="38" t="str">
        <f>IF('CED. GRAL POR REP. O MANTTO'!E148="","",'CED. GRAL POR REP. O MANTTO'!E148)</f>
        <v/>
      </c>
      <c r="G142" s="67" t="str">
        <f>IF('CED. GRAL POR REP. O MANTTO'!F148="","",'CED. GRAL POR REP. O MANTTO'!F148)</f>
        <v/>
      </c>
      <c r="H142" s="92">
        <f>+'REPORTE OCTUBRE IMROM'!M142</f>
        <v>0</v>
      </c>
      <c r="I142" s="39"/>
      <c r="J142" s="39"/>
      <c r="K142" s="39"/>
      <c r="L142" s="30">
        <f t="shared" si="4"/>
        <v>0</v>
      </c>
      <c r="M142" s="30">
        <f t="shared" si="5"/>
        <v>0</v>
      </c>
      <c r="N142" s="90">
        <f>+'REPORTE OCTUBRE IMROM'!N142</f>
        <v>0</v>
      </c>
      <c r="O142" s="55"/>
      <c r="P142" s="56"/>
      <c r="Q142" s="63">
        <f>+'REPORTE OCTUBRE IMROM'!Q142</f>
        <v>0</v>
      </c>
      <c r="R142" s="33" t="str">
        <f>IF(M142=0,"",M142/'CED. GRAL POR REP. O MANTTO'!G148)</f>
        <v/>
      </c>
      <c r="S142" s="44" t="str">
        <f t="shared" si="3"/>
        <v/>
      </c>
    </row>
    <row r="143" spans="2:19" s="3" customFormat="1" ht="37.5" hidden="1" customHeight="1" x14ac:dyDescent="0.2">
      <c r="B143" s="37">
        <v>126</v>
      </c>
      <c r="C143" s="38" t="str">
        <f>IF('CED. GRAL POR REP. O MANTTO'!C149="","",'CED. GRAL POR REP. O MANTTO'!C149)</f>
        <v/>
      </c>
      <c r="D143" s="333" t="str">
        <f>IF('CED. GRAL POR REP. O MANTTO'!D149="","",'CED. GRAL POR REP. O MANTTO'!D149)</f>
        <v/>
      </c>
      <c r="E143" s="333"/>
      <c r="F143" s="38" t="str">
        <f>IF('CED. GRAL POR REP. O MANTTO'!E149="","",'CED. GRAL POR REP. O MANTTO'!E149)</f>
        <v/>
      </c>
      <c r="G143" s="67" t="str">
        <f>IF('CED. GRAL POR REP. O MANTTO'!F149="","",'CED. GRAL POR REP. O MANTTO'!F149)</f>
        <v/>
      </c>
      <c r="H143" s="92">
        <f>+'REPORTE OCTUBRE IMROM'!M143</f>
        <v>0</v>
      </c>
      <c r="I143" s="39"/>
      <c r="J143" s="39"/>
      <c r="K143" s="39"/>
      <c r="L143" s="30">
        <f t="shared" si="4"/>
        <v>0</v>
      </c>
      <c r="M143" s="30">
        <f t="shared" si="5"/>
        <v>0</v>
      </c>
      <c r="N143" s="90">
        <f>+'REPORTE OCTUBRE IMROM'!N143</f>
        <v>0</v>
      </c>
      <c r="O143" s="55"/>
      <c r="P143" s="56"/>
      <c r="Q143" s="63">
        <f>+'REPORTE OCTUBRE IMROM'!Q143</f>
        <v>0</v>
      </c>
      <c r="R143" s="33" t="str">
        <f>IF(M143=0,"",M143/'CED. GRAL POR REP. O MANTTO'!G149)</f>
        <v/>
      </c>
      <c r="S143" s="44" t="str">
        <f t="shared" si="3"/>
        <v/>
      </c>
    </row>
    <row r="144" spans="2:19" s="3" customFormat="1" ht="37.5" hidden="1" customHeight="1" x14ac:dyDescent="0.2">
      <c r="B144" s="37">
        <v>127</v>
      </c>
      <c r="C144" s="38" t="str">
        <f>IF('CED. GRAL POR REP. O MANTTO'!C150="","",'CED. GRAL POR REP. O MANTTO'!C150)</f>
        <v/>
      </c>
      <c r="D144" s="333" t="str">
        <f>IF('CED. GRAL POR REP. O MANTTO'!D150="","",'CED. GRAL POR REP. O MANTTO'!D150)</f>
        <v/>
      </c>
      <c r="E144" s="333"/>
      <c r="F144" s="38" t="str">
        <f>IF('CED. GRAL POR REP. O MANTTO'!E150="","",'CED. GRAL POR REP. O MANTTO'!E150)</f>
        <v/>
      </c>
      <c r="G144" s="67" t="str">
        <f>IF('CED. GRAL POR REP. O MANTTO'!F150="","",'CED. GRAL POR REP. O MANTTO'!F150)</f>
        <v/>
      </c>
      <c r="H144" s="92">
        <f>+'REPORTE OCTUBRE IMROM'!M144</f>
        <v>0</v>
      </c>
      <c r="I144" s="39"/>
      <c r="J144" s="39"/>
      <c r="K144" s="39"/>
      <c r="L144" s="30">
        <f t="shared" si="4"/>
        <v>0</v>
      </c>
      <c r="M144" s="30">
        <f t="shared" si="5"/>
        <v>0</v>
      </c>
      <c r="N144" s="90">
        <f>+'REPORTE OCTUBRE IMROM'!N144</f>
        <v>0</v>
      </c>
      <c r="O144" s="55"/>
      <c r="P144" s="56"/>
      <c r="Q144" s="63">
        <f>+'REPORTE OCTUBRE IMROM'!Q144</f>
        <v>0</v>
      </c>
      <c r="R144" s="33" t="str">
        <f>IF(M144=0,"",M144/'CED. GRAL POR REP. O MANTTO'!G150)</f>
        <v/>
      </c>
      <c r="S144" s="44" t="str">
        <f t="shared" si="3"/>
        <v/>
      </c>
    </row>
    <row r="145" spans="2:19" s="3" customFormat="1" ht="37.5" hidden="1" customHeight="1" x14ac:dyDescent="0.2">
      <c r="B145" s="37">
        <v>128</v>
      </c>
      <c r="C145" s="38" t="str">
        <f>IF('CED. GRAL POR REP. O MANTTO'!C151="","",'CED. GRAL POR REP. O MANTTO'!C151)</f>
        <v/>
      </c>
      <c r="D145" s="333" t="str">
        <f>IF('CED. GRAL POR REP. O MANTTO'!D151="","",'CED. GRAL POR REP. O MANTTO'!D151)</f>
        <v/>
      </c>
      <c r="E145" s="333"/>
      <c r="F145" s="38" t="str">
        <f>IF('CED. GRAL POR REP. O MANTTO'!E151="","",'CED. GRAL POR REP. O MANTTO'!E151)</f>
        <v/>
      </c>
      <c r="G145" s="67" t="str">
        <f>IF('CED. GRAL POR REP. O MANTTO'!F151="","",'CED. GRAL POR REP. O MANTTO'!F151)</f>
        <v/>
      </c>
      <c r="H145" s="92">
        <f>+'REPORTE OCTUBRE IMROM'!M145</f>
        <v>0</v>
      </c>
      <c r="I145" s="39"/>
      <c r="J145" s="39"/>
      <c r="K145" s="39"/>
      <c r="L145" s="30">
        <f t="shared" si="4"/>
        <v>0</v>
      </c>
      <c r="M145" s="30">
        <f t="shared" si="5"/>
        <v>0</v>
      </c>
      <c r="N145" s="90">
        <f>+'REPORTE OCTUBRE IMROM'!N145</f>
        <v>0</v>
      </c>
      <c r="O145" s="55"/>
      <c r="P145" s="56"/>
      <c r="Q145" s="63">
        <f>+'REPORTE OCTUBRE IMROM'!Q145</f>
        <v>0</v>
      </c>
      <c r="R145" s="33" t="str">
        <f>IF(M145=0,"",M145/'CED. GRAL POR REP. O MANTTO'!G151)</f>
        <v/>
      </c>
      <c r="S145" s="44" t="str">
        <f t="shared" si="3"/>
        <v/>
      </c>
    </row>
    <row r="146" spans="2:19" s="3" customFormat="1" ht="37.5" hidden="1" customHeight="1" x14ac:dyDescent="0.2">
      <c r="B146" s="37">
        <v>129</v>
      </c>
      <c r="C146" s="38" t="str">
        <f>IF('CED. GRAL POR REP. O MANTTO'!C152="","",'CED. GRAL POR REP. O MANTTO'!C152)</f>
        <v/>
      </c>
      <c r="D146" s="333" t="str">
        <f>IF('CED. GRAL POR REP. O MANTTO'!D152="","",'CED. GRAL POR REP. O MANTTO'!D152)</f>
        <v/>
      </c>
      <c r="E146" s="333"/>
      <c r="F146" s="38" t="str">
        <f>IF('CED. GRAL POR REP. O MANTTO'!E152="","",'CED. GRAL POR REP. O MANTTO'!E152)</f>
        <v/>
      </c>
      <c r="G146" s="67" t="str">
        <f>IF('CED. GRAL POR REP. O MANTTO'!F152="","",'CED. GRAL POR REP. O MANTTO'!F152)</f>
        <v/>
      </c>
      <c r="H146" s="92">
        <f>+'REPORTE OCTUBRE IMROM'!M146</f>
        <v>0</v>
      </c>
      <c r="I146" s="39"/>
      <c r="J146" s="39"/>
      <c r="K146" s="39"/>
      <c r="L146" s="30">
        <f t="shared" si="4"/>
        <v>0</v>
      </c>
      <c r="M146" s="30">
        <f t="shared" si="5"/>
        <v>0</v>
      </c>
      <c r="N146" s="90">
        <f>+'REPORTE OCTUBRE IMROM'!N146</f>
        <v>0</v>
      </c>
      <c r="O146" s="55"/>
      <c r="P146" s="56"/>
      <c r="Q146" s="63">
        <f>+'REPORTE OCTUBRE IMROM'!Q146</f>
        <v>0</v>
      </c>
      <c r="R146" s="33" t="str">
        <f>IF(M146=0,"",M146/'CED. GRAL POR REP. O MANTTO'!G152)</f>
        <v/>
      </c>
      <c r="S146" s="44" t="str">
        <f t="shared" ref="S146:S209" si="6">IF(R146="","",IF(R146&gt;1,"SOBRE EJERCICIO DE RECURSOS",""))</f>
        <v/>
      </c>
    </row>
    <row r="147" spans="2:19" s="3" customFormat="1" ht="37.5" hidden="1" customHeight="1" x14ac:dyDescent="0.2">
      <c r="B147" s="37">
        <v>130</v>
      </c>
      <c r="C147" s="38" t="str">
        <f>IF('CED. GRAL POR REP. O MANTTO'!C153="","",'CED. GRAL POR REP. O MANTTO'!C153)</f>
        <v/>
      </c>
      <c r="D147" s="333" t="str">
        <f>IF('CED. GRAL POR REP. O MANTTO'!D153="","",'CED. GRAL POR REP. O MANTTO'!D153)</f>
        <v/>
      </c>
      <c r="E147" s="333"/>
      <c r="F147" s="38" t="str">
        <f>IF('CED. GRAL POR REP. O MANTTO'!E153="","",'CED. GRAL POR REP. O MANTTO'!E153)</f>
        <v/>
      </c>
      <c r="G147" s="67" t="str">
        <f>IF('CED. GRAL POR REP. O MANTTO'!F153="","",'CED. GRAL POR REP. O MANTTO'!F153)</f>
        <v/>
      </c>
      <c r="H147" s="92">
        <f>+'REPORTE OCTUBRE IMROM'!M147</f>
        <v>0</v>
      </c>
      <c r="I147" s="39"/>
      <c r="J147" s="39"/>
      <c r="K147" s="39"/>
      <c r="L147" s="30">
        <f t="shared" si="4"/>
        <v>0</v>
      </c>
      <c r="M147" s="30">
        <f t="shared" si="5"/>
        <v>0</v>
      </c>
      <c r="N147" s="90">
        <f>+'REPORTE OCTUBRE IMROM'!N147</f>
        <v>0</v>
      </c>
      <c r="O147" s="55"/>
      <c r="P147" s="56"/>
      <c r="Q147" s="63">
        <f>+'REPORTE OCTUBRE IMROM'!Q147</f>
        <v>0</v>
      </c>
      <c r="R147" s="33" t="str">
        <f>IF(M147=0,"",M147/'CED. GRAL POR REP. O MANTTO'!G153)</f>
        <v/>
      </c>
      <c r="S147" s="44" t="str">
        <f t="shared" si="6"/>
        <v/>
      </c>
    </row>
    <row r="148" spans="2:19" s="3" customFormat="1" ht="37.5" hidden="1" customHeight="1" x14ac:dyDescent="0.2">
      <c r="B148" s="37">
        <v>131</v>
      </c>
      <c r="C148" s="38" t="str">
        <f>IF('CED. GRAL POR REP. O MANTTO'!C154="","",'CED. GRAL POR REP. O MANTTO'!C154)</f>
        <v/>
      </c>
      <c r="D148" s="333" t="str">
        <f>IF('CED. GRAL POR REP. O MANTTO'!D154="","",'CED. GRAL POR REP. O MANTTO'!D154)</f>
        <v/>
      </c>
      <c r="E148" s="333"/>
      <c r="F148" s="38" t="str">
        <f>IF('CED. GRAL POR REP. O MANTTO'!E154="","",'CED. GRAL POR REP. O MANTTO'!E154)</f>
        <v/>
      </c>
      <c r="G148" s="67" t="str">
        <f>IF('CED. GRAL POR REP. O MANTTO'!F154="","",'CED. GRAL POR REP. O MANTTO'!F154)</f>
        <v/>
      </c>
      <c r="H148" s="92">
        <f>+'REPORTE OCTUBRE IMROM'!M148</f>
        <v>0</v>
      </c>
      <c r="I148" s="39"/>
      <c r="J148" s="39"/>
      <c r="K148" s="39"/>
      <c r="L148" s="30">
        <f t="shared" ref="L148:L211" si="7">I148+J148+K148</f>
        <v>0</v>
      </c>
      <c r="M148" s="30">
        <f t="shared" ref="M148:M211" si="8">H148+L148</f>
        <v>0</v>
      </c>
      <c r="N148" s="90">
        <f>+'REPORTE OCTUBRE IMROM'!N148</f>
        <v>0</v>
      </c>
      <c r="O148" s="55"/>
      <c r="P148" s="56"/>
      <c r="Q148" s="63">
        <f>+'REPORTE OCTUBRE IMROM'!Q148</f>
        <v>0</v>
      </c>
      <c r="R148" s="33" t="str">
        <f>IF(M148=0,"",M148/'CED. GRAL POR REP. O MANTTO'!G154)</f>
        <v/>
      </c>
      <c r="S148" s="44" t="str">
        <f t="shared" si="6"/>
        <v/>
      </c>
    </row>
    <row r="149" spans="2:19" s="3" customFormat="1" ht="37.5" hidden="1" customHeight="1" x14ac:dyDescent="0.2">
      <c r="B149" s="37">
        <v>132</v>
      </c>
      <c r="C149" s="38" t="str">
        <f>IF('CED. GRAL POR REP. O MANTTO'!C155="","",'CED. GRAL POR REP. O MANTTO'!C155)</f>
        <v/>
      </c>
      <c r="D149" s="333" t="str">
        <f>IF('CED. GRAL POR REP. O MANTTO'!D155="","",'CED. GRAL POR REP. O MANTTO'!D155)</f>
        <v/>
      </c>
      <c r="E149" s="333"/>
      <c r="F149" s="38" t="str">
        <f>IF('CED. GRAL POR REP. O MANTTO'!E155="","",'CED. GRAL POR REP. O MANTTO'!E155)</f>
        <v/>
      </c>
      <c r="G149" s="67" t="str">
        <f>IF('CED. GRAL POR REP. O MANTTO'!F155="","",'CED. GRAL POR REP. O MANTTO'!F155)</f>
        <v/>
      </c>
      <c r="H149" s="92">
        <f>+'REPORTE OCTUBRE IMROM'!M149</f>
        <v>0</v>
      </c>
      <c r="I149" s="39"/>
      <c r="J149" s="39"/>
      <c r="K149" s="39"/>
      <c r="L149" s="30">
        <f t="shared" si="7"/>
        <v>0</v>
      </c>
      <c r="M149" s="30">
        <f t="shared" si="8"/>
        <v>0</v>
      </c>
      <c r="N149" s="90">
        <f>+'REPORTE OCTUBRE IMROM'!N149</f>
        <v>0</v>
      </c>
      <c r="O149" s="55"/>
      <c r="P149" s="56"/>
      <c r="Q149" s="63">
        <f>+'REPORTE OCTUBRE IMROM'!Q149</f>
        <v>0</v>
      </c>
      <c r="R149" s="33" t="str">
        <f>IF(M149=0,"",M149/'CED. GRAL POR REP. O MANTTO'!G155)</f>
        <v/>
      </c>
      <c r="S149" s="44" t="str">
        <f t="shared" si="6"/>
        <v/>
      </c>
    </row>
    <row r="150" spans="2:19" s="3" customFormat="1" ht="37.5" hidden="1" customHeight="1" x14ac:dyDescent="0.2">
      <c r="B150" s="37">
        <v>133</v>
      </c>
      <c r="C150" s="38" t="str">
        <f>IF('CED. GRAL POR REP. O MANTTO'!C156="","",'CED. GRAL POR REP. O MANTTO'!C156)</f>
        <v/>
      </c>
      <c r="D150" s="333" t="str">
        <f>IF('CED. GRAL POR REP. O MANTTO'!D156="","",'CED. GRAL POR REP. O MANTTO'!D156)</f>
        <v/>
      </c>
      <c r="E150" s="333"/>
      <c r="F150" s="38" t="str">
        <f>IF('CED. GRAL POR REP. O MANTTO'!E156="","",'CED. GRAL POR REP. O MANTTO'!E156)</f>
        <v/>
      </c>
      <c r="G150" s="67" t="str">
        <f>IF('CED. GRAL POR REP. O MANTTO'!F156="","",'CED. GRAL POR REP. O MANTTO'!F156)</f>
        <v/>
      </c>
      <c r="H150" s="92">
        <f>+'REPORTE OCTUBRE IMROM'!M150</f>
        <v>0</v>
      </c>
      <c r="I150" s="39"/>
      <c r="J150" s="39"/>
      <c r="K150" s="39"/>
      <c r="L150" s="30">
        <f t="shared" si="7"/>
        <v>0</v>
      </c>
      <c r="M150" s="30">
        <f t="shared" si="8"/>
        <v>0</v>
      </c>
      <c r="N150" s="90">
        <f>+'REPORTE OCTUBRE IMROM'!N150</f>
        <v>0</v>
      </c>
      <c r="O150" s="55"/>
      <c r="P150" s="56"/>
      <c r="Q150" s="63">
        <f>+'REPORTE OCTUBRE IMROM'!Q150</f>
        <v>0</v>
      </c>
      <c r="R150" s="33" t="str">
        <f>IF(M150=0,"",M150/'CED. GRAL POR REP. O MANTTO'!G156)</f>
        <v/>
      </c>
      <c r="S150" s="44" t="str">
        <f t="shared" si="6"/>
        <v/>
      </c>
    </row>
    <row r="151" spans="2:19" s="3" customFormat="1" ht="37.5" hidden="1" customHeight="1" x14ac:dyDescent="0.2">
      <c r="B151" s="37">
        <v>134</v>
      </c>
      <c r="C151" s="38" t="str">
        <f>IF('CED. GRAL POR REP. O MANTTO'!C157="","",'CED. GRAL POR REP. O MANTTO'!C157)</f>
        <v/>
      </c>
      <c r="D151" s="333" t="str">
        <f>IF('CED. GRAL POR REP. O MANTTO'!D157="","",'CED. GRAL POR REP. O MANTTO'!D157)</f>
        <v/>
      </c>
      <c r="E151" s="333"/>
      <c r="F151" s="38" t="str">
        <f>IF('CED. GRAL POR REP. O MANTTO'!E157="","",'CED. GRAL POR REP. O MANTTO'!E157)</f>
        <v/>
      </c>
      <c r="G151" s="67" t="str">
        <f>IF('CED. GRAL POR REP. O MANTTO'!F157="","",'CED. GRAL POR REP. O MANTTO'!F157)</f>
        <v/>
      </c>
      <c r="H151" s="92">
        <f>+'REPORTE OCTUBRE IMROM'!M151</f>
        <v>0</v>
      </c>
      <c r="I151" s="39"/>
      <c r="J151" s="39"/>
      <c r="K151" s="39"/>
      <c r="L151" s="30">
        <f t="shared" si="7"/>
        <v>0</v>
      </c>
      <c r="M151" s="30">
        <f t="shared" si="8"/>
        <v>0</v>
      </c>
      <c r="N151" s="90">
        <f>+'REPORTE OCTUBRE IMROM'!N151</f>
        <v>0</v>
      </c>
      <c r="O151" s="55"/>
      <c r="P151" s="56"/>
      <c r="Q151" s="63">
        <f>+'REPORTE OCTUBRE IMROM'!Q151</f>
        <v>0</v>
      </c>
      <c r="R151" s="33" t="str">
        <f>IF(M151=0,"",M151/'CED. GRAL POR REP. O MANTTO'!G157)</f>
        <v/>
      </c>
      <c r="S151" s="44" t="str">
        <f t="shared" si="6"/>
        <v/>
      </c>
    </row>
    <row r="152" spans="2:19" s="3" customFormat="1" ht="37.5" hidden="1" customHeight="1" x14ac:dyDescent="0.2">
      <c r="B152" s="37">
        <v>135</v>
      </c>
      <c r="C152" s="38" t="str">
        <f>IF('CED. GRAL POR REP. O MANTTO'!C158="","",'CED. GRAL POR REP. O MANTTO'!C158)</f>
        <v/>
      </c>
      <c r="D152" s="333" t="str">
        <f>IF('CED. GRAL POR REP. O MANTTO'!D158="","",'CED. GRAL POR REP. O MANTTO'!D158)</f>
        <v/>
      </c>
      <c r="E152" s="333"/>
      <c r="F152" s="38" t="str">
        <f>IF('CED. GRAL POR REP. O MANTTO'!E158="","",'CED. GRAL POR REP. O MANTTO'!E158)</f>
        <v/>
      </c>
      <c r="G152" s="67" t="str">
        <f>IF('CED. GRAL POR REP. O MANTTO'!F158="","",'CED. GRAL POR REP. O MANTTO'!F158)</f>
        <v/>
      </c>
      <c r="H152" s="92">
        <f>+'REPORTE OCTUBRE IMROM'!M152</f>
        <v>0</v>
      </c>
      <c r="I152" s="39"/>
      <c r="J152" s="39"/>
      <c r="K152" s="39"/>
      <c r="L152" s="30">
        <f t="shared" si="7"/>
        <v>0</v>
      </c>
      <c r="M152" s="30">
        <f t="shared" si="8"/>
        <v>0</v>
      </c>
      <c r="N152" s="90">
        <f>+'REPORTE OCTUBRE IMROM'!N152</f>
        <v>0</v>
      </c>
      <c r="O152" s="55"/>
      <c r="P152" s="56"/>
      <c r="Q152" s="63">
        <f>+'REPORTE OCTUBRE IMROM'!Q152</f>
        <v>0</v>
      </c>
      <c r="R152" s="33" t="str">
        <f>IF(M152=0,"",M152/'CED. GRAL POR REP. O MANTTO'!G158)</f>
        <v/>
      </c>
      <c r="S152" s="44" t="str">
        <f t="shared" si="6"/>
        <v/>
      </c>
    </row>
    <row r="153" spans="2:19" s="3" customFormat="1" ht="37.5" hidden="1" customHeight="1" x14ac:dyDescent="0.2">
      <c r="B153" s="37">
        <v>136</v>
      </c>
      <c r="C153" s="38" t="str">
        <f>IF('CED. GRAL POR REP. O MANTTO'!C159="","",'CED. GRAL POR REP. O MANTTO'!C159)</f>
        <v/>
      </c>
      <c r="D153" s="333" t="str">
        <f>IF('CED. GRAL POR REP. O MANTTO'!D159="","",'CED. GRAL POR REP. O MANTTO'!D159)</f>
        <v/>
      </c>
      <c r="E153" s="333"/>
      <c r="F153" s="38" t="str">
        <f>IF('CED. GRAL POR REP. O MANTTO'!E159="","",'CED. GRAL POR REP. O MANTTO'!E159)</f>
        <v/>
      </c>
      <c r="G153" s="67" t="str">
        <f>IF('CED. GRAL POR REP. O MANTTO'!F159="","",'CED. GRAL POR REP. O MANTTO'!F159)</f>
        <v/>
      </c>
      <c r="H153" s="92">
        <f>+'REPORTE OCTUBRE IMROM'!M153</f>
        <v>0</v>
      </c>
      <c r="I153" s="39"/>
      <c r="J153" s="39"/>
      <c r="K153" s="39"/>
      <c r="L153" s="30">
        <f t="shared" si="7"/>
        <v>0</v>
      </c>
      <c r="M153" s="30">
        <f t="shared" si="8"/>
        <v>0</v>
      </c>
      <c r="N153" s="90">
        <f>+'REPORTE OCTUBRE IMROM'!N153</f>
        <v>0</v>
      </c>
      <c r="O153" s="55"/>
      <c r="P153" s="56"/>
      <c r="Q153" s="63">
        <f>+'REPORTE OCTUBRE IMROM'!Q153</f>
        <v>0</v>
      </c>
      <c r="R153" s="33" t="str">
        <f>IF(M153=0,"",M153/'CED. GRAL POR REP. O MANTTO'!G159)</f>
        <v/>
      </c>
      <c r="S153" s="44" t="str">
        <f t="shared" si="6"/>
        <v/>
      </c>
    </row>
    <row r="154" spans="2:19" s="3" customFormat="1" ht="37.5" hidden="1" customHeight="1" x14ac:dyDescent="0.2">
      <c r="B154" s="37">
        <v>137</v>
      </c>
      <c r="C154" s="38" t="str">
        <f>IF('CED. GRAL POR REP. O MANTTO'!C160="","",'CED. GRAL POR REP. O MANTTO'!C160)</f>
        <v/>
      </c>
      <c r="D154" s="333" t="str">
        <f>IF('CED. GRAL POR REP. O MANTTO'!D160="","",'CED. GRAL POR REP. O MANTTO'!D160)</f>
        <v/>
      </c>
      <c r="E154" s="333"/>
      <c r="F154" s="38" t="str">
        <f>IF('CED. GRAL POR REP. O MANTTO'!E160="","",'CED. GRAL POR REP. O MANTTO'!E160)</f>
        <v/>
      </c>
      <c r="G154" s="67" t="str">
        <f>IF('CED. GRAL POR REP. O MANTTO'!F160="","",'CED. GRAL POR REP. O MANTTO'!F160)</f>
        <v/>
      </c>
      <c r="H154" s="92">
        <f>+'REPORTE OCTUBRE IMROM'!M154</f>
        <v>0</v>
      </c>
      <c r="I154" s="39"/>
      <c r="J154" s="39"/>
      <c r="K154" s="39"/>
      <c r="L154" s="30">
        <f t="shared" si="7"/>
        <v>0</v>
      </c>
      <c r="M154" s="30">
        <f t="shared" si="8"/>
        <v>0</v>
      </c>
      <c r="N154" s="90">
        <f>+'REPORTE OCTUBRE IMROM'!N154</f>
        <v>0</v>
      </c>
      <c r="O154" s="55"/>
      <c r="P154" s="56"/>
      <c r="Q154" s="63">
        <f>+'REPORTE OCTUBRE IMROM'!Q154</f>
        <v>0</v>
      </c>
      <c r="R154" s="33" t="str">
        <f>IF(M154=0,"",M154/'CED. GRAL POR REP. O MANTTO'!G160)</f>
        <v/>
      </c>
      <c r="S154" s="44" t="str">
        <f t="shared" si="6"/>
        <v/>
      </c>
    </row>
    <row r="155" spans="2:19" s="3" customFormat="1" ht="37.5" hidden="1" customHeight="1" x14ac:dyDescent="0.2">
      <c r="B155" s="37">
        <v>138</v>
      </c>
      <c r="C155" s="38" t="str">
        <f>IF('CED. GRAL POR REP. O MANTTO'!C161="","",'CED. GRAL POR REP. O MANTTO'!C161)</f>
        <v/>
      </c>
      <c r="D155" s="333" t="str">
        <f>IF('CED. GRAL POR REP. O MANTTO'!D161="","",'CED. GRAL POR REP. O MANTTO'!D161)</f>
        <v/>
      </c>
      <c r="E155" s="333"/>
      <c r="F155" s="38" t="str">
        <f>IF('CED. GRAL POR REP. O MANTTO'!E161="","",'CED. GRAL POR REP. O MANTTO'!E161)</f>
        <v/>
      </c>
      <c r="G155" s="67" t="str">
        <f>IF('CED. GRAL POR REP. O MANTTO'!F161="","",'CED. GRAL POR REP. O MANTTO'!F161)</f>
        <v/>
      </c>
      <c r="H155" s="92">
        <f>+'REPORTE OCTUBRE IMROM'!M155</f>
        <v>0</v>
      </c>
      <c r="I155" s="39"/>
      <c r="J155" s="39"/>
      <c r="K155" s="39"/>
      <c r="L155" s="30">
        <f t="shared" si="7"/>
        <v>0</v>
      </c>
      <c r="M155" s="30">
        <f t="shared" si="8"/>
        <v>0</v>
      </c>
      <c r="N155" s="90">
        <f>+'REPORTE OCTUBRE IMROM'!N155</f>
        <v>0</v>
      </c>
      <c r="O155" s="55"/>
      <c r="P155" s="56"/>
      <c r="Q155" s="63">
        <f>+'REPORTE OCTUBRE IMROM'!Q155</f>
        <v>0</v>
      </c>
      <c r="R155" s="33" t="str">
        <f>IF(M155=0,"",M155/'CED. GRAL POR REP. O MANTTO'!G161)</f>
        <v/>
      </c>
      <c r="S155" s="44" t="str">
        <f t="shared" si="6"/>
        <v/>
      </c>
    </row>
    <row r="156" spans="2:19" s="3" customFormat="1" ht="37.5" hidden="1" customHeight="1" x14ac:dyDescent="0.2">
      <c r="B156" s="37">
        <v>139</v>
      </c>
      <c r="C156" s="38" t="str">
        <f>IF('CED. GRAL POR REP. O MANTTO'!C162="","",'CED. GRAL POR REP. O MANTTO'!C162)</f>
        <v/>
      </c>
      <c r="D156" s="333" t="str">
        <f>IF('CED. GRAL POR REP. O MANTTO'!D162="","",'CED. GRAL POR REP. O MANTTO'!D162)</f>
        <v/>
      </c>
      <c r="E156" s="333"/>
      <c r="F156" s="38" t="str">
        <f>IF('CED. GRAL POR REP. O MANTTO'!E162="","",'CED. GRAL POR REP. O MANTTO'!E162)</f>
        <v/>
      </c>
      <c r="G156" s="67" t="str">
        <f>IF('CED. GRAL POR REP. O MANTTO'!F162="","",'CED. GRAL POR REP. O MANTTO'!F162)</f>
        <v/>
      </c>
      <c r="H156" s="92">
        <f>+'REPORTE OCTUBRE IMROM'!M156</f>
        <v>0</v>
      </c>
      <c r="I156" s="39"/>
      <c r="J156" s="39"/>
      <c r="K156" s="39"/>
      <c r="L156" s="30">
        <f t="shared" si="7"/>
        <v>0</v>
      </c>
      <c r="M156" s="30">
        <f t="shared" si="8"/>
        <v>0</v>
      </c>
      <c r="N156" s="90">
        <f>+'REPORTE OCTUBRE IMROM'!N156</f>
        <v>0</v>
      </c>
      <c r="O156" s="55"/>
      <c r="P156" s="56"/>
      <c r="Q156" s="63">
        <f>+'REPORTE OCTUBRE IMROM'!Q156</f>
        <v>0</v>
      </c>
      <c r="R156" s="33" t="str">
        <f>IF(M156=0,"",M156/'CED. GRAL POR REP. O MANTTO'!G162)</f>
        <v/>
      </c>
      <c r="S156" s="44" t="str">
        <f t="shared" si="6"/>
        <v/>
      </c>
    </row>
    <row r="157" spans="2:19" s="3" customFormat="1" ht="37.5" hidden="1" customHeight="1" x14ac:dyDescent="0.2">
      <c r="B157" s="37">
        <v>140</v>
      </c>
      <c r="C157" s="38" t="str">
        <f>IF('CED. GRAL POR REP. O MANTTO'!C163="","",'CED. GRAL POR REP. O MANTTO'!C163)</f>
        <v/>
      </c>
      <c r="D157" s="333" t="str">
        <f>IF('CED. GRAL POR REP. O MANTTO'!D163="","",'CED. GRAL POR REP. O MANTTO'!D163)</f>
        <v/>
      </c>
      <c r="E157" s="333"/>
      <c r="F157" s="38" t="str">
        <f>IF('CED. GRAL POR REP. O MANTTO'!E163="","",'CED. GRAL POR REP. O MANTTO'!E163)</f>
        <v/>
      </c>
      <c r="G157" s="67" t="str">
        <f>IF('CED. GRAL POR REP. O MANTTO'!F163="","",'CED. GRAL POR REP. O MANTTO'!F163)</f>
        <v/>
      </c>
      <c r="H157" s="92">
        <f>+'REPORTE OCTUBRE IMROM'!M157</f>
        <v>0</v>
      </c>
      <c r="I157" s="39"/>
      <c r="J157" s="39"/>
      <c r="K157" s="39"/>
      <c r="L157" s="30">
        <f t="shared" si="7"/>
        <v>0</v>
      </c>
      <c r="M157" s="30">
        <f t="shared" si="8"/>
        <v>0</v>
      </c>
      <c r="N157" s="90">
        <f>+'REPORTE OCTUBRE IMROM'!N157</f>
        <v>0</v>
      </c>
      <c r="O157" s="55"/>
      <c r="P157" s="56"/>
      <c r="Q157" s="63">
        <f>+'REPORTE OCTUBRE IMROM'!Q157</f>
        <v>0</v>
      </c>
      <c r="R157" s="33" t="str">
        <f>IF(M157=0,"",M157/'CED. GRAL POR REP. O MANTTO'!G163)</f>
        <v/>
      </c>
      <c r="S157" s="44" t="str">
        <f t="shared" si="6"/>
        <v/>
      </c>
    </row>
    <row r="158" spans="2:19" s="3" customFormat="1" ht="37.5" hidden="1" customHeight="1" x14ac:dyDescent="0.2">
      <c r="B158" s="37">
        <v>141</v>
      </c>
      <c r="C158" s="38" t="str">
        <f>IF('CED. GRAL POR REP. O MANTTO'!C164="","",'CED. GRAL POR REP. O MANTTO'!C164)</f>
        <v/>
      </c>
      <c r="D158" s="333" t="str">
        <f>IF('CED. GRAL POR REP. O MANTTO'!D164="","",'CED. GRAL POR REP. O MANTTO'!D164)</f>
        <v/>
      </c>
      <c r="E158" s="333"/>
      <c r="F158" s="38" t="str">
        <f>IF('CED. GRAL POR REP. O MANTTO'!E164="","",'CED. GRAL POR REP. O MANTTO'!E164)</f>
        <v/>
      </c>
      <c r="G158" s="67" t="str">
        <f>IF('CED. GRAL POR REP. O MANTTO'!F164="","",'CED. GRAL POR REP. O MANTTO'!F164)</f>
        <v/>
      </c>
      <c r="H158" s="92">
        <f>+'REPORTE OCTUBRE IMROM'!M158</f>
        <v>0</v>
      </c>
      <c r="I158" s="39"/>
      <c r="J158" s="39"/>
      <c r="K158" s="39"/>
      <c r="L158" s="30">
        <f t="shared" si="7"/>
        <v>0</v>
      </c>
      <c r="M158" s="30">
        <f t="shared" si="8"/>
        <v>0</v>
      </c>
      <c r="N158" s="90">
        <f>+'REPORTE OCTUBRE IMROM'!N158</f>
        <v>0</v>
      </c>
      <c r="O158" s="55"/>
      <c r="P158" s="56"/>
      <c r="Q158" s="63">
        <f>+'REPORTE OCTUBRE IMROM'!Q158</f>
        <v>0</v>
      </c>
      <c r="R158" s="33" t="str">
        <f>IF(M158=0,"",M158/'CED. GRAL POR REP. O MANTTO'!G164)</f>
        <v/>
      </c>
      <c r="S158" s="44" t="str">
        <f t="shared" si="6"/>
        <v/>
      </c>
    </row>
    <row r="159" spans="2:19" s="3" customFormat="1" ht="37.5" hidden="1" customHeight="1" x14ac:dyDescent="0.2">
      <c r="B159" s="37">
        <v>142</v>
      </c>
      <c r="C159" s="38" t="str">
        <f>IF('CED. GRAL POR REP. O MANTTO'!C165="","",'CED. GRAL POR REP. O MANTTO'!C165)</f>
        <v/>
      </c>
      <c r="D159" s="333" t="str">
        <f>IF('CED. GRAL POR REP. O MANTTO'!D165="","",'CED. GRAL POR REP. O MANTTO'!D165)</f>
        <v/>
      </c>
      <c r="E159" s="333"/>
      <c r="F159" s="38" t="str">
        <f>IF('CED. GRAL POR REP. O MANTTO'!E165="","",'CED. GRAL POR REP. O MANTTO'!E165)</f>
        <v/>
      </c>
      <c r="G159" s="67" t="str">
        <f>IF('CED. GRAL POR REP. O MANTTO'!F165="","",'CED. GRAL POR REP. O MANTTO'!F165)</f>
        <v/>
      </c>
      <c r="H159" s="92">
        <f>+'REPORTE OCTUBRE IMROM'!M159</f>
        <v>0</v>
      </c>
      <c r="I159" s="39"/>
      <c r="J159" s="39"/>
      <c r="K159" s="39"/>
      <c r="L159" s="30">
        <f t="shared" si="7"/>
        <v>0</v>
      </c>
      <c r="M159" s="30">
        <f t="shared" si="8"/>
        <v>0</v>
      </c>
      <c r="N159" s="90">
        <f>+'REPORTE OCTUBRE IMROM'!N159</f>
        <v>0</v>
      </c>
      <c r="O159" s="55"/>
      <c r="P159" s="56"/>
      <c r="Q159" s="63">
        <f>+'REPORTE OCTUBRE IMROM'!Q159</f>
        <v>0</v>
      </c>
      <c r="R159" s="33" t="str">
        <f>IF(M159=0,"",M159/'CED. GRAL POR REP. O MANTTO'!G165)</f>
        <v/>
      </c>
      <c r="S159" s="44" t="str">
        <f t="shared" si="6"/>
        <v/>
      </c>
    </row>
    <row r="160" spans="2:19" s="3" customFormat="1" ht="37.5" hidden="1" customHeight="1" x14ac:dyDescent="0.2">
      <c r="B160" s="37">
        <v>143</v>
      </c>
      <c r="C160" s="38" t="str">
        <f>IF('CED. GRAL POR REP. O MANTTO'!C166="","",'CED. GRAL POR REP. O MANTTO'!C166)</f>
        <v/>
      </c>
      <c r="D160" s="333" t="str">
        <f>IF('CED. GRAL POR REP. O MANTTO'!D166="","",'CED. GRAL POR REP. O MANTTO'!D166)</f>
        <v/>
      </c>
      <c r="E160" s="333"/>
      <c r="F160" s="38" t="str">
        <f>IF('CED. GRAL POR REP. O MANTTO'!E166="","",'CED. GRAL POR REP. O MANTTO'!E166)</f>
        <v/>
      </c>
      <c r="G160" s="67" t="str">
        <f>IF('CED. GRAL POR REP. O MANTTO'!F166="","",'CED. GRAL POR REP. O MANTTO'!F166)</f>
        <v/>
      </c>
      <c r="H160" s="92">
        <f>+'REPORTE OCTUBRE IMROM'!M160</f>
        <v>0</v>
      </c>
      <c r="I160" s="39"/>
      <c r="J160" s="39"/>
      <c r="K160" s="39"/>
      <c r="L160" s="30">
        <f t="shared" si="7"/>
        <v>0</v>
      </c>
      <c r="M160" s="30">
        <f t="shared" si="8"/>
        <v>0</v>
      </c>
      <c r="N160" s="90">
        <f>+'REPORTE OCTUBRE IMROM'!N160</f>
        <v>0</v>
      </c>
      <c r="O160" s="55"/>
      <c r="P160" s="56"/>
      <c r="Q160" s="63">
        <f>+'REPORTE OCTUBRE IMROM'!Q160</f>
        <v>0</v>
      </c>
      <c r="R160" s="33" t="str">
        <f>IF(M160=0,"",M160/'CED. GRAL POR REP. O MANTTO'!G166)</f>
        <v/>
      </c>
      <c r="S160" s="44" t="str">
        <f t="shared" si="6"/>
        <v/>
      </c>
    </row>
    <row r="161" spans="2:19" s="3" customFormat="1" ht="37.5" hidden="1" customHeight="1" x14ac:dyDescent="0.2">
      <c r="B161" s="37">
        <v>144</v>
      </c>
      <c r="C161" s="38" t="str">
        <f>IF('CED. GRAL POR REP. O MANTTO'!C167="","",'CED. GRAL POR REP. O MANTTO'!C167)</f>
        <v/>
      </c>
      <c r="D161" s="333" t="str">
        <f>IF('CED. GRAL POR REP. O MANTTO'!D167="","",'CED. GRAL POR REP. O MANTTO'!D167)</f>
        <v/>
      </c>
      <c r="E161" s="333"/>
      <c r="F161" s="38" t="str">
        <f>IF('CED. GRAL POR REP. O MANTTO'!E167="","",'CED. GRAL POR REP. O MANTTO'!E167)</f>
        <v/>
      </c>
      <c r="G161" s="67" t="str">
        <f>IF('CED. GRAL POR REP. O MANTTO'!F167="","",'CED. GRAL POR REP. O MANTTO'!F167)</f>
        <v/>
      </c>
      <c r="H161" s="92">
        <f>+'REPORTE OCTUBRE IMROM'!M161</f>
        <v>0</v>
      </c>
      <c r="I161" s="39"/>
      <c r="J161" s="39"/>
      <c r="K161" s="39"/>
      <c r="L161" s="30">
        <f t="shared" si="7"/>
        <v>0</v>
      </c>
      <c r="M161" s="30">
        <f t="shared" si="8"/>
        <v>0</v>
      </c>
      <c r="N161" s="90">
        <f>+'REPORTE OCTUBRE IMROM'!N161</f>
        <v>0</v>
      </c>
      <c r="O161" s="55"/>
      <c r="P161" s="56"/>
      <c r="Q161" s="63">
        <f>+'REPORTE OCTUBRE IMROM'!Q161</f>
        <v>0</v>
      </c>
      <c r="R161" s="33" t="str">
        <f>IF(M161=0,"",M161/'CED. GRAL POR REP. O MANTTO'!G167)</f>
        <v/>
      </c>
      <c r="S161" s="44" t="str">
        <f t="shared" si="6"/>
        <v/>
      </c>
    </row>
    <row r="162" spans="2:19" s="3" customFormat="1" ht="37.5" hidden="1" customHeight="1" x14ac:dyDescent="0.2">
      <c r="B162" s="37">
        <v>145</v>
      </c>
      <c r="C162" s="38" t="str">
        <f>IF('CED. GRAL POR REP. O MANTTO'!C168="","",'CED. GRAL POR REP. O MANTTO'!C168)</f>
        <v/>
      </c>
      <c r="D162" s="333" t="str">
        <f>IF('CED. GRAL POR REP. O MANTTO'!D168="","",'CED. GRAL POR REP. O MANTTO'!D168)</f>
        <v/>
      </c>
      <c r="E162" s="333"/>
      <c r="F162" s="38" t="str">
        <f>IF('CED. GRAL POR REP. O MANTTO'!E168="","",'CED. GRAL POR REP. O MANTTO'!E168)</f>
        <v/>
      </c>
      <c r="G162" s="67" t="str">
        <f>IF('CED. GRAL POR REP. O MANTTO'!F168="","",'CED. GRAL POR REP. O MANTTO'!F168)</f>
        <v/>
      </c>
      <c r="H162" s="92">
        <f>+'REPORTE OCTUBRE IMROM'!M162</f>
        <v>0</v>
      </c>
      <c r="I162" s="39"/>
      <c r="J162" s="39"/>
      <c r="K162" s="39"/>
      <c r="L162" s="30">
        <f t="shared" si="7"/>
        <v>0</v>
      </c>
      <c r="M162" s="30">
        <f t="shared" si="8"/>
        <v>0</v>
      </c>
      <c r="N162" s="90">
        <f>+'REPORTE OCTUBRE IMROM'!N162</f>
        <v>0</v>
      </c>
      <c r="O162" s="55"/>
      <c r="P162" s="56"/>
      <c r="Q162" s="63">
        <f>+'REPORTE OCTUBRE IMROM'!Q162</f>
        <v>0</v>
      </c>
      <c r="R162" s="33" t="str">
        <f>IF(M162=0,"",M162/'CED. GRAL POR REP. O MANTTO'!G168)</f>
        <v/>
      </c>
      <c r="S162" s="44" t="str">
        <f t="shared" si="6"/>
        <v/>
      </c>
    </row>
    <row r="163" spans="2:19" s="3" customFormat="1" ht="37.5" hidden="1" customHeight="1" x14ac:dyDescent="0.2">
      <c r="B163" s="37">
        <v>146</v>
      </c>
      <c r="C163" s="38" t="str">
        <f>IF('CED. GRAL POR REP. O MANTTO'!C169="","",'CED. GRAL POR REP. O MANTTO'!C169)</f>
        <v/>
      </c>
      <c r="D163" s="333" t="str">
        <f>IF('CED. GRAL POR REP. O MANTTO'!D169="","",'CED. GRAL POR REP. O MANTTO'!D169)</f>
        <v/>
      </c>
      <c r="E163" s="333"/>
      <c r="F163" s="38" t="str">
        <f>IF('CED. GRAL POR REP. O MANTTO'!E169="","",'CED. GRAL POR REP. O MANTTO'!E169)</f>
        <v/>
      </c>
      <c r="G163" s="67" t="str">
        <f>IF('CED. GRAL POR REP. O MANTTO'!F169="","",'CED. GRAL POR REP. O MANTTO'!F169)</f>
        <v/>
      </c>
      <c r="H163" s="92">
        <f>+'REPORTE OCTUBRE IMROM'!M163</f>
        <v>0</v>
      </c>
      <c r="I163" s="39"/>
      <c r="J163" s="39"/>
      <c r="K163" s="39"/>
      <c r="L163" s="30">
        <f t="shared" si="7"/>
        <v>0</v>
      </c>
      <c r="M163" s="30">
        <f t="shared" si="8"/>
        <v>0</v>
      </c>
      <c r="N163" s="90">
        <f>+'REPORTE OCTUBRE IMROM'!N163</f>
        <v>0</v>
      </c>
      <c r="O163" s="55"/>
      <c r="P163" s="56"/>
      <c r="Q163" s="63">
        <f>+'REPORTE OCTUBRE IMROM'!Q163</f>
        <v>0</v>
      </c>
      <c r="R163" s="33" t="str">
        <f>IF(M163=0,"",M163/'CED. GRAL POR REP. O MANTTO'!G169)</f>
        <v/>
      </c>
      <c r="S163" s="44" t="str">
        <f t="shared" si="6"/>
        <v/>
      </c>
    </row>
    <row r="164" spans="2:19" s="3" customFormat="1" ht="37.5" hidden="1" customHeight="1" x14ac:dyDescent="0.2">
      <c r="B164" s="37">
        <v>147</v>
      </c>
      <c r="C164" s="38" t="str">
        <f>IF('CED. GRAL POR REP. O MANTTO'!C170="","",'CED. GRAL POR REP. O MANTTO'!C170)</f>
        <v/>
      </c>
      <c r="D164" s="333" t="str">
        <f>IF('CED. GRAL POR REP. O MANTTO'!D170="","",'CED. GRAL POR REP. O MANTTO'!D170)</f>
        <v/>
      </c>
      <c r="E164" s="333"/>
      <c r="F164" s="38" t="str">
        <f>IF('CED. GRAL POR REP. O MANTTO'!E170="","",'CED. GRAL POR REP. O MANTTO'!E170)</f>
        <v/>
      </c>
      <c r="G164" s="67" t="str">
        <f>IF('CED. GRAL POR REP. O MANTTO'!F170="","",'CED. GRAL POR REP. O MANTTO'!F170)</f>
        <v/>
      </c>
      <c r="H164" s="92">
        <f>+'REPORTE OCTUBRE IMROM'!M164</f>
        <v>0</v>
      </c>
      <c r="I164" s="39"/>
      <c r="J164" s="39"/>
      <c r="K164" s="39"/>
      <c r="L164" s="30">
        <f t="shared" si="7"/>
        <v>0</v>
      </c>
      <c r="M164" s="30">
        <f t="shared" si="8"/>
        <v>0</v>
      </c>
      <c r="N164" s="90">
        <f>+'REPORTE OCTUBRE IMROM'!N164</f>
        <v>0</v>
      </c>
      <c r="O164" s="55"/>
      <c r="P164" s="56"/>
      <c r="Q164" s="63">
        <f>+'REPORTE OCTUBRE IMROM'!Q164</f>
        <v>0</v>
      </c>
      <c r="R164" s="33" t="str">
        <f>IF(M164=0,"",M164/'CED. GRAL POR REP. O MANTTO'!G170)</f>
        <v/>
      </c>
      <c r="S164" s="44" t="str">
        <f t="shared" si="6"/>
        <v/>
      </c>
    </row>
    <row r="165" spans="2:19" s="3" customFormat="1" ht="37.5" hidden="1" customHeight="1" x14ac:dyDescent="0.2">
      <c r="B165" s="37">
        <v>148</v>
      </c>
      <c r="C165" s="38" t="str">
        <f>IF('CED. GRAL POR REP. O MANTTO'!C171="","",'CED. GRAL POR REP. O MANTTO'!C171)</f>
        <v/>
      </c>
      <c r="D165" s="333" t="str">
        <f>IF('CED. GRAL POR REP. O MANTTO'!D171="","",'CED. GRAL POR REP. O MANTTO'!D171)</f>
        <v/>
      </c>
      <c r="E165" s="333"/>
      <c r="F165" s="38" t="str">
        <f>IF('CED. GRAL POR REP. O MANTTO'!E171="","",'CED. GRAL POR REP. O MANTTO'!E171)</f>
        <v/>
      </c>
      <c r="G165" s="67" t="str">
        <f>IF('CED. GRAL POR REP. O MANTTO'!F171="","",'CED. GRAL POR REP. O MANTTO'!F171)</f>
        <v/>
      </c>
      <c r="H165" s="92">
        <f>+'REPORTE OCTUBRE IMROM'!M165</f>
        <v>0</v>
      </c>
      <c r="I165" s="39"/>
      <c r="J165" s="39"/>
      <c r="K165" s="39"/>
      <c r="L165" s="30">
        <f t="shared" si="7"/>
        <v>0</v>
      </c>
      <c r="M165" s="30">
        <f t="shared" si="8"/>
        <v>0</v>
      </c>
      <c r="N165" s="90">
        <f>+'REPORTE OCTUBRE IMROM'!N165</f>
        <v>0</v>
      </c>
      <c r="O165" s="55"/>
      <c r="P165" s="56"/>
      <c r="Q165" s="63">
        <f>+'REPORTE OCTUBRE IMROM'!Q165</f>
        <v>0</v>
      </c>
      <c r="R165" s="33" t="str">
        <f>IF(M165=0,"",M165/'CED. GRAL POR REP. O MANTTO'!G171)</f>
        <v/>
      </c>
      <c r="S165" s="44" t="str">
        <f t="shared" si="6"/>
        <v/>
      </c>
    </row>
    <row r="166" spans="2:19" s="3" customFormat="1" ht="37.5" hidden="1" customHeight="1" x14ac:dyDescent="0.2">
      <c r="B166" s="37">
        <v>149</v>
      </c>
      <c r="C166" s="38" t="str">
        <f>IF('CED. GRAL POR REP. O MANTTO'!C172="","",'CED. GRAL POR REP. O MANTTO'!C172)</f>
        <v/>
      </c>
      <c r="D166" s="333" t="str">
        <f>IF('CED. GRAL POR REP. O MANTTO'!D172="","",'CED. GRAL POR REP. O MANTTO'!D172)</f>
        <v/>
      </c>
      <c r="E166" s="333"/>
      <c r="F166" s="38" t="str">
        <f>IF('CED. GRAL POR REP. O MANTTO'!E172="","",'CED. GRAL POR REP. O MANTTO'!E172)</f>
        <v/>
      </c>
      <c r="G166" s="67" t="str">
        <f>IF('CED. GRAL POR REP. O MANTTO'!F172="","",'CED. GRAL POR REP. O MANTTO'!F172)</f>
        <v/>
      </c>
      <c r="H166" s="92">
        <f>+'REPORTE OCTUBRE IMROM'!M166</f>
        <v>0</v>
      </c>
      <c r="I166" s="39"/>
      <c r="J166" s="39"/>
      <c r="K166" s="39"/>
      <c r="L166" s="30">
        <f t="shared" si="7"/>
        <v>0</v>
      </c>
      <c r="M166" s="30">
        <f t="shared" si="8"/>
        <v>0</v>
      </c>
      <c r="N166" s="90">
        <f>+'REPORTE OCTUBRE IMROM'!N166</f>
        <v>0</v>
      </c>
      <c r="O166" s="55"/>
      <c r="P166" s="56"/>
      <c r="Q166" s="63">
        <f>+'REPORTE OCTUBRE IMROM'!Q166</f>
        <v>0</v>
      </c>
      <c r="R166" s="33" t="str">
        <f>IF(M166=0,"",M166/'CED. GRAL POR REP. O MANTTO'!G172)</f>
        <v/>
      </c>
      <c r="S166" s="44" t="str">
        <f t="shared" si="6"/>
        <v/>
      </c>
    </row>
    <row r="167" spans="2:19" s="3" customFormat="1" ht="37.5" hidden="1" customHeight="1" x14ac:dyDescent="0.2">
      <c r="B167" s="37">
        <v>150</v>
      </c>
      <c r="C167" s="38" t="str">
        <f>IF('CED. GRAL POR REP. O MANTTO'!C173="","",'CED. GRAL POR REP. O MANTTO'!C173)</f>
        <v/>
      </c>
      <c r="D167" s="333" t="str">
        <f>IF('CED. GRAL POR REP. O MANTTO'!D173="","",'CED. GRAL POR REP. O MANTTO'!D173)</f>
        <v/>
      </c>
      <c r="E167" s="333"/>
      <c r="F167" s="38" t="str">
        <f>IF('CED. GRAL POR REP. O MANTTO'!E173="","",'CED. GRAL POR REP. O MANTTO'!E173)</f>
        <v/>
      </c>
      <c r="G167" s="67" t="str">
        <f>IF('CED. GRAL POR REP. O MANTTO'!F173="","",'CED. GRAL POR REP. O MANTTO'!F173)</f>
        <v/>
      </c>
      <c r="H167" s="92">
        <f>+'REPORTE OCTUBRE IMROM'!M167</f>
        <v>0</v>
      </c>
      <c r="I167" s="39"/>
      <c r="J167" s="39"/>
      <c r="K167" s="39"/>
      <c r="L167" s="30">
        <f t="shared" si="7"/>
        <v>0</v>
      </c>
      <c r="M167" s="30">
        <f t="shared" si="8"/>
        <v>0</v>
      </c>
      <c r="N167" s="90">
        <f>+'REPORTE OCTUBRE IMROM'!N167</f>
        <v>0</v>
      </c>
      <c r="O167" s="55"/>
      <c r="P167" s="56"/>
      <c r="Q167" s="63">
        <f>+'REPORTE OCTUBRE IMROM'!Q167</f>
        <v>0</v>
      </c>
      <c r="R167" s="33" t="str">
        <f>IF(M167=0,"",M167/'CED. GRAL POR REP. O MANTTO'!G173)</f>
        <v/>
      </c>
      <c r="S167" s="44" t="str">
        <f t="shared" si="6"/>
        <v/>
      </c>
    </row>
    <row r="168" spans="2:19" s="3" customFormat="1" ht="37.5" hidden="1" customHeight="1" x14ac:dyDescent="0.2">
      <c r="B168" s="37">
        <v>151</v>
      </c>
      <c r="C168" s="38" t="str">
        <f>IF('CED. GRAL POR REP. O MANTTO'!C174="","",'CED. GRAL POR REP. O MANTTO'!C174)</f>
        <v/>
      </c>
      <c r="D168" s="333" t="str">
        <f>IF('CED. GRAL POR REP. O MANTTO'!D174="","",'CED. GRAL POR REP. O MANTTO'!D174)</f>
        <v/>
      </c>
      <c r="E168" s="333"/>
      <c r="F168" s="38" t="str">
        <f>IF('CED. GRAL POR REP. O MANTTO'!E174="","",'CED. GRAL POR REP. O MANTTO'!E174)</f>
        <v/>
      </c>
      <c r="G168" s="67" t="str">
        <f>IF('CED. GRAL POR REP. O MANTTO'!F174="","",'CED. GRAL POR REP. O MANTTO'!F174)</f>
        <v/>
      </c>
      <c r="H168" s="92">
        <f>+'REPORTE OCTUBRE IMROM'!M168</f>
        <v>0</v>
      </c>
      <c r="I168" s="39"/>
      <c r="J168" s="39"/>
      <c r="K168" s="39"/>
      <c r="L168" s="30">
        <f t="shared" si="7"/>
        <v>0</v>
      </c>
      <c r="M168" s="30">
        <f t="shared" si="8"/>
        <v>0</v>
      </c>
      <c r="N168" s="90">
        <f>+'REPORTE OCTUBRE IMROM'!N168</f>
        <v>0</v>
      </c>
      <c r="O168" s="55"/>
      <c r="P168" s="56"/>
      <c r="Q168" s="63">
        <f>+'REPORTE OCTUBRE IMROM'!Q168</f>
        <v>0</v>
      </c>
      <c r="R168" s="33" t="str">
        <f>IF(M168=0,"",M168/'CED. GRAL POR REP. O MANTTO'!G174)</f>
        <v/>
      </c>
      <c r="S168" s="44" t="str">
        <f t="shared" si="6"/>
        <v/>
      </c>
    </row>
    <row r="169" spans="2:19" s="3" customFormat="1" ht="37.5" hidden="1" customHeight="1" x14ac:dyDescent="0.2">
      <c r="B169" s="37">
        <v>152</v>
      </c>
      <c r="C169" s="38" t="str">
        <f>IF('CED. GRAL POR REP. O MANTTO'!C175="","",'CED. GRAL POR REP. O MANTTO'!C175)</f>
        <v/>
      </c>
      <c r="D169" s="333" t="str">
        <f>IF('CED. GRAL POR REP. O MANTTO'!D175="","",'CED. GRAL POR REP. O MANTTO'!D175)</f>
        <v/>
      </c>
      <c r="E169" s="333"/>
      <c r="F169" s="38" t="str">
        <f>IF('CED. GRAL POR REP. O MANTTO'!E175="","",'CED. GRAL POR REP. O MANTTO'!E175)</f>
        <v/>
      </c>
      <c r="G169" s="67" t="str">
        <f>IF('CED. GRAL POR REP. O MANTTO'!F175="","",'CED. GRAL POR REP. O MANTTO'!F175)</f>
        <v/>
      </c>
      <c r="H169" s="92">
        <f>+'REPORTE OCTUBRE IMROM'!M169</f>
        <v>0</v>
      </c>
      <c r="I169" s="39"/>
      <c r="J169" s="39"/>
      <c r="K169" s="39"/>
      <c r="L169" s="30">
        <f t="shared" si="7"/>
        <v>0</v>
      </c>
      <c r="M169" s="30">
        <f t="shared" si="8"/>
        <v>0</v>
      </c>
      <c r="N169" s="90">
        <f>+'REPORTE OCTUBRE IMROM'!N169</f>
        <v>0</v>
      </c>
      <c r="O169" s="55"/>
      <c r="P169" s="56"/>
      <c r="Q169" s="63">
        <f>+'REPORTE OCTUBRE IMROM'!Q169</f>
        <v>0</v>
      </c>
      <c r="R169" s="33" t="str">
        <f>IF(M169=0,"",M169/'CED. GRAL POR REP. O MANTTO'!G175)</f>
        <v/>
      </c>
      <c r="S169" s="44" t="str">
        <f t="shared" si="6"/>
        <v/>
      </c>
    </row>
    <row r="170" spans="2:19" s="3" customFormat="1" ht="37.5" hidden="1" customHeight="1" x14ac:dyDescent="0.2">
      <c r="B170" s="37">
        <v>153</v>
      </c>
      <c r="C170" s="38" t="str">
        <f>IF('CED. GRAL POR REP. O MANTTO'!C176="","",'CED. GRAL POR REP. O MANTTO'!C176)</f>
        <v/>
      </c>
      <c r="D170" s="333" t="str">
        <f>IF('CED. GRAL POR REP. O MANTTO'!D176="","",'CED. GRAL POR REP. O MANTTO'!D176)</f>
        <v/>
      </c>
      <c r="E170" s="333"/>
      <c r="F170" s="38" t="str">
        <f>IF('CED. GRAL POR REP. O MANTTO'!E176="","",'CED. GRAL POR REP. O MANTTO'!E176)</f>
        <v/>
      </c>
      <c r="G170" s="67" t="str">
        <f>IF('CED. GRAL POR REP. O MANTTO'!F176="","",'CED. GRAL POR REP. O MANTTO'!F176)</f>
        <v/>
      </c>
      <c r="H170" s="92">
        <f>+'REPORTE OCTUBRE IMROM'!M170</f>
        <v>0</v>
      </c>
      <c r="I170" s="39"/>
      <c r="J170" s="39"/>
      <c r="K170" s="39"/>
      <c r="L170" s="30">
        <f t="shared" si="7"/>
        <v>0</v>
      </c>
      <c r="M170" s="30">
        <f t="shared" si="8"/>
        <v>0</v>
      </c>
      <c r="N170" s="90">
        <f>+'REPORTE OCTUBRE IMROM'!N170</f>
        <v>0</v>
      </c>
      <c r="O170" s="55"/>
      <c r="P170" s="56"/>
      <c r="Q170" s="63">
        <f>+'REPORTE OCTUBRE IMROM'!Q170</f>
        <v>0</v>
      </c>
      <c r="R170" s="33" t="str">
        <f>IF(M170=0,"",M170/'CED. GRAL POR REP. O MANTTO'!G176)</f>
        <v/>
      </c>
      <c r="S170" s="44" t="str">
        <f t="shared" si="6"/>
        <v/>
      </c>
    </row>
    <row r="171" spans="2:19" s="3" customFormat="1" ht="37.5" hidden="1" customHeight="1" x14ac:dyDescent="0.2">
      <c r="B171" s="37">
        <v>154</v>
      </c>
      <c r="C171" s="38" t="str">
        <f>IF('CED. GRAL POR REP. O MANTTO'!C177="","",'CED. GRAL POR REP. O MANTTO'!C177)</f>
        <v/>
      </c>
      <c r="D171" s="333" t="str">
        <f>IF('CED. GRAL POR REP. O MANTTO'!D177="","",'CED. GRAL POR REP. O MANTTO'!D177)</f>
        <v/>
      </c>
      <c r="E171" s="333"/>
      <c r="F171" s="38" t="str">
        <f>IF('CED. GRAL POR REP. O MANTTO'!E177="","",'CED. GRAL POR REP. O MANTTO'!E177)</f>
        <v/>
      </c>
      <c r="G171" s="67" t="str">
        <f>IF('CED. GRAL POR REP. O MANTTO'!F177="","",'CED. GRAL POR REP. O MANTTO'!F177)</f>
        <v/>
      </c>
      <c r="H171" s="92">
        <f>+'REPORTE OCTUBRE IMROM'!M171</f>
        <v>0</v>
      </c>
      <c r="I171" s="39"/>
      <c r="J171" s="39"/>
      <c r="K171" s="39"/>
      <c r="L171" s="30">
        <f t="shared" si="7"/>
        <v>0</v>
      </c>
      <c r="M171" s="30">
        <f t="shared" si="8"/>
        <v>0</v>
      </c>
      <c r="N171" s="90">
        <f>+'REPORTE OCTUBRE IMROM'!N171</f>
        <v>0</v>
      </c>
      <c r="O171" s="55"/>
      <c r="P171" s="56"/>
      <c r="Q171" s="63">
        <f>+'REPORTE OCTUBRE IMROM'!Q171</f>
        <v>0</v>
      </c>
      <c r="R171" s="33" t="str">
        <f>IF(M171=0,"",M171/'CED. GRAL POR REP. O MANTTO'!G177)</f>
        <v/>
      </c>
      <c r="S171" s="44" t="str">
        <f t="shared" si="6"/>
        <v/>
      </c>
    </row>
    <row r="172" spans="2:19" s="3" customFormat="1" ht="37.5" hidden="1" customHeight="1" x14ac:dyDescent="0.2">
      <c r="B172" s="37">
        <v>155</v>
      </c>
      <c r="C172" s="38" t="str">
        <f>IF('CED. GRAL POR REP. O MANTTO'!C178="","",'CED. GRAL POR REP. O MANTTO'!C178)</f>
        <v/>
      </c>
      <c r="D172" s="333" t="str">
        <f>IF('CED. GRAL POR REP. O MANTTO'!D178="","",'CED. GRAL POR REP. O MANTTO'!D178)</f>
        <v/>
      </c>
      <c r="E172" s="333"/>
      <c r="F172" s="38" t="str">
        <f>IF('CED. GRAL POR REP. O MANTTO'!E178="","",'CED. GRAL POR REP. O MANTTO'!E178)</f>
        <v/>
      </c>
      <c r="G172" s="67" t="str">
        <f>IF('CED. GRAL POR REP. O MANTTO'!F178="","",'CED. GRAL POR REP. O MANTTO'!F178)</f>
        <v/>
      </c>
      <c r="H172" s="92">
        <f>+'REPORTE OCTUBRE IMROM'!M172</f>
        <v>0</v>
      </c>
      <c r="I172" s="39"/>
      <c r="J172" s="39"/>
      <c r="K172" s="39"/>
      <c r="L172" s="30">
        <f t="shared" si="7"/>
        <v>0</v>
      </c>
      <c r="M172" s="30">
        <f t="shared" si="8"/>
        <v>0</v>
      </c>
      <c r="N172" s="90">
        <f>+'REPORTE OCTUBRE IMROM'!N172</f>
        <v>0</v>
      </c>
      <c r="O172" s="55"/>
      <c r="P172" s="56"/>
      <c r="Q172" s="63">
        <f>+'REPORTE OCTUBRE IMROM'!Q172</f>
        <v>0</v>
      </c>
      <c r="R172" s="33" t="str">
        <f>IF(M172=0,"",M172/'CED. GRAL POR REP. O MANTTO'!G178)</f>
        <v/>
      </c>
      <c r="S172" s="44" t="str">
        <f t="shared" si="6"/>
        <v/>
      </c>
    </row>
    <row r="173" spans="2:19" s="3" customFormat="1" ht="37.5" hidden="1" customHeight="1" x14ac:dyDescent="0.2">
      <c r="B173" s="37">
        <v>156</v>
      </c>
      <c r="C173" s="38" t="str">
        <f>IF('CED. GRAL POR REP. O MANTTO'!C179="","",'CED. GRAL POR REP. O MANTTO'!C179)</f>
        <v/>
      </c>
      <c r="D173" s="333" t="str">
        <f>IF('CED. GRAL POR REP. O MANTTO'!D179="","",'CED. GRAL POR REP. O MANTTO'!D179)</f>
        <v/>
      </c>
      <c r="E173" s="333"/>
      <c r="F173" s="38" t="str">
        <f>IF('CED. GRAL POR REP. O MANTTO'!E179="","",'CED. GRAL POR REP. O MANTTO'!E179)</f>
        <v/>
      </c>
      <c r="G173" s="67" t="str">
        <f>IF('CED. GRAL POR REP. O MANTTO'!F179="","",'CED. GRAL POR REP. O MANTTO'!F179)</f>
        <v/>
      </c>
      <c r="H173" s="92">
        <f>+'REPORTE OCTUBRE IMROM'!M173</f>
        <v>0</v>
      </c>
      <c r="I173" s="39"/>
      <c r="J173" s="39"/>
      <c r="K173" s="39"/>
      <c r="L173" s="30">
        <f t="shared" si="7"/>
        <v>0</v>
      </c>
      <c r="M173" s="30">
        <f t="shared" si="8"/>
        <v>0</v>
      </c>
      <c r="N173" s="90">
        <f>+'REPORTE OCTUBRE IMROM'!N173</f>
        <v>0</v>
      </c>
      <c r="O173" s="55"/>
      <c r="P173" s="56"/>
      <c r="Q173" s="63">
        <f>+'REPORTE OCTUBRE IMROM'!Q173</f>
        <v>0</v>
      </c>
      <c r="R173" s="33" t="str">
        <f>IF(M173=0,"",M173/'CED. GRAL POR REP. O MANTTO'!G179)</f>
        <v/>
      </c>
      <c r="S173" s="44" t="str">
        <f t="shared" si="6"/>
        <v/>
      </c>
    </row>
    <row r="174" spans="2:19" s="3" customFormat="1" ht="37.5" hidden="1" customHeight="1" x14ac:dyDescent="0.2">
      <c r="B174" s="37">
        <v>157</v>
      </c>
      <c r="C174" s="38" t="str">
        <f>IF('CED. GRAL POR REP. O MANTTO'!C180="","",'CED. GRAL POR REP. O MANTTO'!C180)</f>
        <v/>
      </c>
      <c r="D174" s="333" t="str">
        <f>IF('CED. GRAL POR REP. O MANTTO'!D180="","",'CED. GRAL POR REP. O MANTTO'!D180)</f>
        <v/>
      </c>
      <c r="E174" s="333"/>
      <c r="F174" s="38" t="str">
        <f>IF('CED. GRAL POR REP. O MANTTO'!E180="","",'CED. GRAL POR REP. O MANTTO'!E180)</f>
        <v/>
      </c>
      <c r="G174" s="67" t="str">
        <f>IF('CED. GRAL POR REP. O MANTTO'!F180="","",'CED. GRAL POR REP. O MANTTO'!F180)</f>
        <v/>
      </c>
      <c r="H174" s="92">
        <f>+'REPORTE OCTUBRE IMROM'!M174</f>
        <v>0</v>
      </c>
      <c r="I174" s="39"/>
      <c r="J174" s="39"/>
      <c r="K174" s="39"/>
      <c r="L174" s="30">
        <f t="shared" si="7"/>
        <v>0</v>
      </c>
      <c r="M174" s="30">
        <f t="shared" si="8"/>
        <v>0</v>
      </c>
      <c r="N174" s="90">
        <f>+'REPORTE OCTUBRE IMROM'!N174</f>
        <v>0</v>
      </c>
      <c r="O174" s="55"/>
      <c r="P174" s="56"/>
      <c r="Q174" s="63">
        <f>+'REPORTE OCTUBRE IMROM'!Q174</f>
        <v>0</v>
      </c>
      <c r="R174" s="33" t="str">
        <f>IF(M174=0,"",M174/'CED. GRAL POR REP. O MANTTO'!G180)</f>
        <v/>
      </c>
      <c r="S174" s="44" t="str">
        <f t="shared" si="6"/>
        <v/>
      </c>
    </row>
    <row r="175" spans="2:19" s="3" customFormat="1" ht="37.5" hidden="1" customHeight="1" x14ac:dyDescent="0.2">
      <c r="B175" s="37">
        <v>158</v>
      </c>
      <c r="C175" s="38" t="str">
        <f>IF('CED. GRAL POR REP. O MANTTO'!C181="","",'CED. GRAL POR REP. O MANTTO'!C181)</f>
        <v/>
      </c>
      <c r="D175" s="333" t="str">
        <f>IF('CED. GRAL POR REP. O MANTTO'!D181="","",'CED. GRAL POR REP. O MANTTO'!D181)</f>
        <v/>
      </c>
      <c r="E175" s="333"/>
      <c r="F175" s="38" t="str">
        <f>IF('CED. GRAL POR REP. O MANTTO'!E181="","",'CED. GRAL POR REP. O MANTTO'!E181)</f>
        <v/>
      </c>
      <c r="G175" s="67" t="str">
        <f>IF('CED. GRAL POR REP. O MANTTO'!F181="","",'CED. GRAL POR REP. O MANTTO'!F181)</f>
        <v/>
      </c>
      <c r="H175" s="92">
        <f>+'REPORTE OCTUBRE IMROM'!M175</f>
        <v>0</v>
      </c>
      <c r="I175" s="39"/>
      <c r="J175" s="39"/>
      <c r="K175" s="39"/>
      <c r="L175" s="30">
        <f t="shared" si="7"/>
        <v>0</v>
      </c>
      <c r="M175" s="30">
        <f t="shared" si="8"/>
        <v>0</v>
      </c>
      <c r="N175" s="90">
        <f>+'REPORTE OCTUBRE IMROM'!N175</f>
        <v>0</v>
      </c>
      <c r="O175" s="55"/>
      <c r="P175" s="56"/>
      <c r="Q175" s="63">
        <f>+'REPORTE OCTUBRE IMROM'!Q175</f>
        <v>0</v>
      </c>
      <c r="R175" s="33" t="str">
        <f>IF(M175=0,"",M175/'CED. GRAL POR REP. O MANTTO'!G181)</f>
        <v/>
      </c>
      <c r="S175" s="44" t="str">
        <f t="shared" si="6"/>
        <v/>
      </c>
    </row>
    <row r="176" spans="2:19" s="3" customFormat="1" ht="37.5" hidden="1" customHeight="1" x14ac:dyDescent="0.2">
      <c r="B176" s="37">
        <v>159</v>
      </c>
      <c r="C176" s="38" t="str">
        <f>IF('CED. GRAL POR REP. O MANTTO'!C182="","",'CED. GRAL POR REP. O MANTTO'!C182)</f>
        <v/>
      </c>
      <c r="D176" s="333" t="str">
        <f>IF('CED. GRAL POR REP. O MANTTO'!D182="","",'CED. GRAL POR REP. O MANTTO'!D182)</f>
        <v/>
      </c>
      <c r="E176" s="333"/>
      <c r="F176" s="38" t="str">
        <f>IF('CED. GRAL POR REP. O MANTTO'!E182="","",'CED. GRAL POR REP. O MANTTO'!E182)</f>
        <v/>
      </c>
      <c r="G176" s="67" t="str">
        <f>IF('CED. GRAL POR REP. O MANTTO'!F182="","",'CED. GRAL POR REP. O MANTTO'!F182)</f>
        <v/>
      </c>
      <c r="H176" s="92">
        <f>+'REPORTE OCTUBRE IMROM'!M176</f>
        <v>0</v>
      </c>
      <c r="I176" s="39"/>
      <c r="J176" s="39"/>
      <c r="K176" s="39"/>
      <c r="L176" s="30">
        <f t="shared" si="7"/>
        <v>0</v>
      </c>
      <c r="M176" s="30">
        <f t="shared" si="8"/>
        <v>0</v>
      </c>
      <c r="N176" s="90">
        <f>+'REPORTE OCTUBRE IMROM'!N176</f>
        <v>0</v>
      </c>
      <c r="O176" s="55"/>
      <c r="P176" s="56"/>
      <c r="Q176" s="63">
        <f>+'REPORTE OCTUBRE IMROM'!Q176</f>
        <v>0</v>
      </c>
      <c r="R176" s="33" t="str">
        <f>IF(M176=0,"",M176/'CED. GRAL POR REP. O MANTTO'!G182)</f>
        <v/>
      </c>
      <c r="S176" s="44" t="str">
        <f t="shared" si="6"/>
        <v/>
      </c>
    </row>
    <row r="177" spans="2:19" s="3" customFormat="1" ht="37.5" hidden="1" customHeight="1" x14ac:dyDescent="0.2">
      <c r="B177" s="37">
        <v>160</v>
      </c>
      <c r="C177" s="38" t="str">
        <f>IF('CED. GRAL POR REP. O MANTTO'!C183="","",'CED. GRAL POR REP. O MANTTO'!C183)</f>
        <v/>
      </c>
      <c r="D177" s="333" t="str">
        <f>IF('CED. GRAL POR REP. O MANTTO'!D183="","",'CED. GRAL POR REP. O MANTTO'!D183)</f>
        <v/>
      </c>
      <c r="E177" s="333"/>
      <c r="F177" s="38" t="str">
        <f>IF('CED. GRAL POR REP. O MANTTO'!E183="","",'CED. GRAL POR REP. O MANTTO'!E183)</f>
        <v/>
      </c>
      <c r="G177" s="67" t="str">
        <f>IF('CED. GRAL POR REP. O MANTTO'!F183="","",'CED. GRAL POR REP. O MANTTO'!F183)</f>
        <v/>
      </c>
      <c r="H177" s="92">
        <f>+'REPORTE OCTUBRE IMROM'!M177</f>
        <v>0</v>
      </c>
      <c r="I177" s="39"/>
      <c r="J177" s="39"/>
      <c r="K177" s="39"/>
      <c r="L177" s="30">
        <f t="shared" si="7"/>
        <v>0</v>
      </c>
      <c r="M177" s="30">
        <f t="shared" si="8"/>
        <v>0</v>
      </c>
      <c r="N177" s="90">
        <f>+'REPORTE OCTUBRE IMROM'!N177</f>
        <v>0</v>
      </c>
      <c r="O177" s="55"/>
      <c r="P177" s="56"/>
      <c r="Q177" s="63">
        <f>+'REPORTE OCTUBRE IMROM'!Q177</f>
        <v>0</v>
      </c>
      <c r="R177" s="33" t="str">
        <f>IF(M177=0,"",M177/'CED. GRAL POR REP. O MANTTO'!G183)</f>
        <v/>
      </c>
      <c r="S177" s="44" t="str">
        <f t="shared" si="6"/>
        <v/>
      </c>
    </row>
    <row r="178" spans="2:19" s="3" customFormat="1" ht="37.5" hidden="1" customHeight="1" x14ac:dyDescent="0.2">
      <c r="B178" s="37">
        <v>161</v>
      </c>
      <c r="C178" s="38" t="str">
        <f>IF('CED. GRAL POR REP. O MANTTO'!C184="","",'CED. GRAL POR REP. O MANTTO'!C184)</f>
        <v/>
      </c>
      <c r="D178" s="333" t="str">
        <f>IF('CED. GRAL POR REP. O MANTTO'!D184="","",'CED. GRAL POR REP. O MANTTO'!D184)</f>
        <v/>
      </c>
      <c r="E178" s="333"/>
      <c r="F178" s="38" t="str">
        <f>IF('CED. GRAL POR REP. O MANTTO'!E184="","",'CED. GRAL POR REP. O MANTTO'!E184)</f>
        <v/>
      </c>
      <c r="G178" s="67" t="str">
        <f>IF('CED. GRAL POR REP. O MANTTO'!F184="","",'CED. GRAL POR REP. O MANTTO'!F184)</f>
        <v/>
      </c>
      <c r="H178" s="92">
        <f>+'REPORTE OCTUBRE IMROM'!M178</f>
        <v>0</v>
      </c>
      <c r="I178" s="39"/>
      <c r="J178" s="39"/>
      <c r="K178" s="39"/>
      <c r="L178" s="30">
        <f t="shared" si="7"/>
        <v>0</v>
      </c>
      <c r="M178" s="30">
        <f t="shared" si="8"/>
        <v>0</v>
      </c>
      <c r="N178" s="90">
        <f>+'REPORTE OCTUBRE IMROM'!N178</f>
        <v>0</v>
      </c>
      <c r="O178" s="55"/>
      <c r="P178" s="56"/>
      <c r="Q178" s="63">
        <f>+'REPORTE OCTUBRE IMROM'!Q178</f>
        <v>0</v>
      </c>
      <c r="R178" s="33" t="str">
        <f>IF(M178=0,"",M178/'CED. GRAL POR REP. O MANTTO'!G184)</f>
        <v/>
      </c>
      <c r="S178" s="44" t="str">
        <f t="shared" si="6"/>
        <v/>
      </c>
    </row>
    <row r="179" spans="2:19" s="3" customFormat="1" ht="37.5" hidden="1" customHeight="1" x14ac:dyDescent="0.2">
      <c r="B179" s="37">
        <v>162</v>
      </c>
      <c r="C179" s="38" t="str">
        <f>IF('CED. GRAL POR REP. O MANTTO'!C185="","",'CED. GRAL POR REP. O MANTTO'!C185)</f>
        <v/>
      </c>
      <c r="D179" s="333" t="str">
        <f>IF('CED. GRAL POR REP. O MANTTO'!D185="","",'CED. GRAL POR REP. O MANTTO'!D185)</f>
        <v/>
      </c>
      <c r="E179" s="333"/>
      <c r="F179" s="38" t="str">
        <f>IF('CED. GRAL POR REP. O MANTTO'!E185="","",'CED. GRAL POR REP. O MANTTO'!E185)</f>
        <v/>
      </c>
      <c r="G179" s="67" t="str">
        <f>IF('CED. GRAL POR REP. O MANTTO'!F185="","",'CED. GRAL POR REP. O MANTTO'!F185)</f>
        <v/>
      </c>
      <c r="H179" s="92">
        <f>+'REPORTE OCTUBRE IMROM'!M179</f>
        <v>0</v>
      </c>
      <c r="I179" s="39"/>
      <c r="J179" s="39"/>
      <c r="K179" s="39"/>
      <c r="L179" s="30">
        <f t="shared" si="7"/>
        <v>0</v>
      </c>
      <c r="M179" s="30">
        <f t="shared" si="8"/>
        <v>0</v>
      </c>
      <c r="N179" s="90">
        <f>+'REPORTE OCTUBRE IMROM'!N179</f>
        <v>0</v>
      </c>
      <c r="O179" s="55"/>
      <c r="P179" s="56"/>
      <c r="Q179" s="63">
        <f>+'REPORTE OCTUBRE IMROM'!Q179</f>
        <v>0</v>
      </c>
      <c r="R179" s="33" t="str">
        <f>IF(M179=0,"",M179/'CED. GRAL POR REP. O MANTTO'!G185)</f>
        <v/>
      </c>
      <c r="S179" s="44" t="str">
        <f t="shared" si="6"/>
        <v/>
      </c>
    </row>
    <row r="180" spans="2:19" s="3" customFormat="1" ht="37.5" hidden="1" customHeight="1" x14ac:dyDescent="0.2">
      <c r="B180" s="37">
        <v>163</v>
      </c>
      <c r="C180" s="38" t="str">
        <f>IF('CED. GRAL POR REP. O MANTTO'!C186="","",'CED. GRAL POR REP. O MANTTO'!C186)</f>
        <v/>
      </c>
      <c r="D180" s="333" t="str">
        <f>IF('CED. GRAL POR REP. O MANTTO'!D186="","",'CED. GRAL POR REP. O MANTTO'!D186)</f>
        <v/>
      </c>
      <c r="E180" s="333"/>
      <c r="F180" s="38" t="str">
        <f>IF('CED. GRAL POR REP. O MANTTO'!E186="","",'CED. GRAL POR REP. O MANTTO'!E186)</f>
        <v/>
      </c>
      <c r="G180" s="67" t="str">
        <f>IF('CED. GRAL POR REP. O MANTTO'!F186="","",'CED. GRAL POR REP. O MANTTO'!F186)</f>
        <v/>
      </c>
      <c r="H180" s="92">
        <f>+'REPORTE OCTUBRE IMROM'!M180</f>
        <v>0</v>
      </c>
      <c r="I180" s="39"/>
      <c r="J180" s="39"/>
      <c r="K180" s="39"/>
      <c r="L180" s="30">
        <f t="shared" si="7"/>
        <v>0</v>
      </c>
      <c r="M180" s="30">
        <f t="shared" si="8"/>
        <v>0</v>
      </c>
      <c r="N180" s="90">
        <f>+'REPORTE OCTUBRE IMROM'!N180</f>
        <v>0</v>
      </c>
      <c r="O180" s="55"/>
      <c r="P180" s="56"/>
      <c r="Q180" s="63">
        <f>+'REPORTE OCTUBRE IMROM'!Q180</f>
        <v>0</v>
      </c>
      <c r="R180" s="33" t="str">
        <f>IF(M180=0,"",M180/'CED. GRAL POR REP. O MANTTO'!G186)</f>
        <v/>
      </c>
      <c r="S180" s="44" t="str">
        <f t="shared" si="6"/>
        <v/>
      </c>
    </row>
    <row r="181" spans="2:19" s="3" customFormat="1" ht="37.5" hidden="1" customHeight="1" x14ac:dyDescent="0.2">
      <c r="B181" s="37">
        <v>164</v>
      </c>
      <c r="C181" s="38" t="str">
        <f>IF('CED. GRAL POR REP. O MANTTO'!C187="","",'CED. GRAL POR REP. O MANTTO'!C187)</f>
        <v/>
      </c>
      <c r="D181" s="333" t="str">
        <f>IF('CED. GRAL POR REP. O MANTTO'!D187="","",'CED. GRAL POR REP. O MANTTO'!D187)</f>
        <v/>
      </c>
      <c r="E181" s="333"/>
      <c r="F181" s="38" t="str">
        <f>IF('CED. GRAL POR REP. O MANTTO'!E187="","",'CED. GRAL POR REP. O MANTTO'!E187)</f>
        <v/>
      </c>
      <c r="G181" s="67" t="str">
        <f>IF('CED. GRAL POR REP. O MANTTO'!F187="","",'CED. GRAL POR REP. O MANTTO'!F187)</f>
        <v/>
      </c>
      <c r="H181" s="92">
        <f>+'REPORTE OCTUBRE IMROM'!M181</f>
        <v>0</v>
      </c>
      <c r="I181" s="39"/>
      <c r="J181" s="39"/>
      <c r="K181" s="39"/>
      <c r="L181" s="30">
        <f t="shared" si="7"/>
        <v>0</v>
      </c>
      <c r="M181" s="30">
        <f t="shared" si="8"/>
        <v>0</v>
      </c>
      <c r="N181" s="90">
        <f>+'REPORTE OCTUBRE IMROM'!N181</f>
        <v>0</v>
      </c>
      <c r="O181" s="55"/>
      <c r="P181" s="56"/>
      <c r="Q181" s="63">
        <f>+'REPORTE OCTUBRE IMROM'!Q181</f>
        <v>0</v>
      </c>
      <c r="R181" s="33" t="str">
        <f>IF(M181=0,"",M181/'CED. GRAL POR REP. O MANTTO'!G187)</f>
        <v/>
      </c>
      <c r="S181" s="44" t="str">
        <f t="shared" si="6"/>
        <v/>
      </c>
    </row>
    <row r="182" spans="2:19" s="3" customFormat="1" ht="37.5" hidden="1" customHeight="1" x14ac:dyDescent="0.2">
      <c r="B182" s="37">
        <v>165</v>
      </c>
      <c r="C182" s="38" t="str">
        <f>IF('CED. GRAL POR REP. O MANTTO'!C188="","",'CED. GRAL POR REP. O MANTTO'!C188)</f>
        <v/>
      </c>
      <c r="D182" s="333" t="str">
        <f>IF('CED. GRAL POR REP. O MANTTO'!D188="","",'CED. GRAL POR REP. O MANTTO'!D188)</f>
        <v/>
      </c>
      <c r="E182" s="333"/>
      <c r="F182" s="38" t="str">
        <f>IF('CED. GRAL POR REP. O MANTTO'!E188="","",'CED. GRAL POR REP. O MANTTO'!E188)</f>
        <v/>
      </c>
      <c r="G182" s="67" t="str">
        <f>IF('CED. GRAL POR REP. O MANTTO'!F188="","",'CED. GRAL POR REP. O MANTTO'!F188)</f>
        <v/>
      </c>
      <c r="H182" s="92">
        <f>+'REPORTE OCTUBRE IMROM'!M182</f>
        <v>0</v>
      </c>
      <c r="I182" s="39"/>
      <c r="J182" s="39"/>
      <c r="K182" s="39"/>
      <c r="L182" s="30">
        <f t="shared" si="7"/>
        <v>0</v>
      </c>
      <c r="M182" s="30">
        <f t="shared" si="8"/>
        <v>0</v>
      </c>
      <c r="N182" s="90">
        <f>+'REPORTE OCTUBRE IMROM'!N182</f>
        <v>0</v>
      </c>
      <c r="O182" s="55"/>
      <c r="P182" s="56"/>
      <c r="Q182" s="63">
        <f>+'REPORTE OCTUBRE IMROM'!Q182</f>
        <v>0</v>
      </c>
      <c r="R182" s="33" t="str">
        <f>IF(M182=0,"",M182/'CED. GRAL POR REP. O MANTTO'!G188)</f>
        <v/>
      </c>
      <c r="S182" s="44" t="str">
        <f t="shared" si="6"/>
        <v/>
      </c>
    </row>
    <row r="183" spans="2:19" s="3" customFormat="1" ht="37.5" hidden="1" customHeight="1" x14ac:dyDescent="0.2">
      <c r="B183" s="37">
        <v>166</v>
      </c>
      <c r="C183" s="38" t="str">
        <f>IF('CED. GRAL POR REP. O MANTTO'!C189="","",'CED. GRAL POR REP. O MANTTO'!C189)</f>
        <v/>
      </c>
      <c r="D183" s="333" t="str">
        <f>IF('CED. GRAL POR REP. O MANTTO'!D189="","",'CED. GRAL POR REP. O MANTTO'!D189)</f>
        <v/>
      </c>
      <c r="E183" s="333"/>
      <c r="F183" s="38" t="str">
        <f>IF('CED. GRAL POR REP. O MANTTO'!E189="","",'CED. GRAL POR REP. O MANTTO'!E189)</f>
        <v/>
      </c>
      <c r="G183" s="67" t="str">
        <f>IF('CED. GRAL POR REP. O MANTTO'!F189="","",'CED. GRAL POR REP. O MANTTO'!F189)</f>
        <v/>
      </c>
      <c r="H183" s="92">
        <f>+'REPORTE OCTUBRE IMROM'!M183</f>
        <v>0</v>
      </c>
      <c r="I183" s="39"/>
      <c r="J183" s="39"/>
      <c r="K183" s="39"/>
      <c r="L183" s="30">
        <f t="shared" si="7"/>
        <v>0</v>
      </c>
      <c r="M183" s="30">
        <f t="shared" si="8"/>
        <v>0</v>
      </c>
      <c r="N183" s="90">
        <f>+'REPORTE OCTUBRE IMROM'!N183</f>
        <v>0</v>
      </c>
      <c r="O183" s="55"/>
      <c r="P183" s="56"/>
      <c r="Q183" s="63">
        <f>+'REPORTE OCTUBRE IMROM'!Q183</f>
        <v>0</v>
      </c>
      <c r="R183" s="33" t="str">
        <f>IF(M183=0,"",M183/'CED. GRAL POR REP. O MANTTO'!G189)</f>
        <v/>
      </c>
      <c r="S183" s="44" t="str">
        <f t="shared" si="6"/>
        <v/>
      </c>
    </row>
    <row r="184" spans="2:19" s="3" customFormat="1" ht="37.5" hidden="1" customHeight="1" x14ac:dyDescent="0.2">
      <c r="B184" s="37">
        <v>167</v>
      </c>
      <c r="C184" s="38" t="str">
        <f>IF('CED. GRAL POR REP. O MANTTO'!C190="","",'CED. GRAL POR REP. O MANTTO'!C190)</f>
        <v/>
      </c>
      <c r="D184" s="333" t="str">
        <f>IF('CED. GRAL POR REP. O MANTTO'!D190="","",'CED. GRAL POR REP. O MANTTO'!D190)</f>
        <v/>
      </c>
      <c r="E184" s="333"/>
      <c r="F184" s="38" t="str">
        <f>IF('CED. GRAL POR REP. O MANTTO'!E190="","",'CED. GRAL POR REP. O MANTTO'!E190)</f>
        <v/>
      </c>
      <c r="G184" s="67" t="str">
        <f>IF('CED. GRAL POR REP. O MANTTO'!F190="","",'CED. GRAL POR REP. O MANTTO'!F190)</f>
        <v/>
      </c>
      <c r="H184" s="92">
        <f>+'REPORTE OCTUBRE IMROM'!M184</f>
        <v>0</v>
      </c>
      <c r="I184" s="39"/>
      <c r="J184" s="39"/>
      <c r="K184" s="39"/>
      <c r="L184" s="30">
        <f t="shared" si="7"/>
        <v>0</v>
      </c>
      <c r="M184" s="30">
        <f t="shared" si="8"/>
        <v>0</v>
      </c>
      <c r="N184" s="90">
        <f>+'REPORTE OCTUBRE IMROM'!N184</f>
        <v>0</v>
      </c>
      <c r="O184" s="55"/>
      <c r="P184" s="56"/>
      <c r="Q184" s="63">
        <f>+'REPORTE OCTUBRE IMROM'!Q184</f>
        <v>0</v>
      </c>
      <c r="R184" s="33" t="str">
        <f>IF(M184=0,"",M184/'CED. GRAL POR REP. O MANTTO'!G190)</f>
        <v/>
      </c>
      <c r="S184" s="44" t="str">
        <f t="shared" si="6"/>
        <v/>
      </c>
    </row>
    <row r="185" spans="2:19" s="3" customFormat="1" ht="37.5" hidden="1" customHeight="1" x14ac:dyDescent="0.2">
      <c r="B185" s="37">
        <v>168</v>
      </c>
      <c r="C185" s="38" t="str">
        <f>IF('CED. GRAL POR REP. O MANTTO'!C191="","",'CED. GRAL POR REP. O MANTTO'!C191)</f>
        <v/>
      </c>
      <c r="D185" s="333" t="str">
        <f>IF('CED. GRAL POR REP. O MANTTO'!D191="","",'CED. GRAL POR REP. O MANTTO'!D191)</f>
        <v/>
      </c>
      <c r="E185" s="333"/>
      <c r="F185" s="38" t="str">
        <f>IF('CED. GRAL POR REP. O MANTTO'!E191="","",'CED. GRAL POR REP. O MANTTO'!E191)</f>
        <v/>
      </c>
      <c r="G185" s="67" t="str">
        <f>IF('CED. GRAL POR REP. O MANTTO'!F191="","",'CED. GRAL POR REP. O MANTTO'!F191)</f>
        <v/>
      </c>
      <c r="H185" s="92">
        <f>+'REPORTE OCTUBRE IMROM'!M185</f>
        <v>0</v>
      </c>
      <c r="I185" s="39"/>
      <c r="J185" s="39"/>
      <c r="K185" s="39"/>
      <c r="L185" s="30">
        <f t="shared" si="7"/>
        <v>0</v>
      </c>
      <c r="M185" s="30">
        <f t="shared" si="8"/>
        <v>0</v>
      </c>
      <c r="N185" s="90">
        <f>+'REPORTE OCTUBRE IMROM'!N185</f>
        <v>0</v>
      </c>
      <c r="O185" s="55"/>
      <c r="P185" s="56"/>
      <c r="Q185" s="63">
        <f>+'REPORTE OCTUBRE IMROM'!Q185</f>
        <v>0</v>
      </c>
      <c r="R185" s="33" t="str">
        <f>IF(M185=0,"",M185/'CED. GRAL POR REP. O MANTTO'!G191)</f>
        <v/>
      </c>
      <c r="S185" s="44" t="str">
        <f t="shared" si="6"/>
        <v/>
      </c>
    </row>
    <row r="186" spans="2:19" s="3" customFormat="1" ht="37.5" hidden="1" customHeight="1" x14ac:dyDescent="0.2">
      <c r="B186" s="37">
        <v>169</v>
      </c>
      <c r="C186" s="38" t="str">
        <f>IF('CED. GRAL POR REP. O MANTTO'!C192="","",'CED. GRAL POR REP. O MANTTO'!C192)</f>
        <v/>
      </c>
      <c r="D186" s="333" t="str">
        <f>IF('CED. GRAL POR REP. O MANTTO'!D192="","",'CED. GRAL POR REP. O MANTTO'!D192)</f>
        <v/>
      </c>
      <c r="E186" s="333"/>
      <c r="F186" s="38" t="str">
        <f>IF('CED. GRAL POR REP. O MANTTO'!E192="","",'CED. GRAL POR REP. O MANTTO'!E192)</f>
        <v/>
      </c>
      <c r="G186" s="67" t="str">
        <f>IF('CED. GRAL POR REP. O MANTTO'!F192="","",'CED. GRAL POR REP. O MANTTO'!F192)</f>
        <v/>
      </c>
      <c r="H186" s="92">
        <f>+'REPORTE OCTUBRE IMROM'!M186</f>
        <v>0</v>
      </c>
      <c r="I186" s="39"/>
      <c r="J186" s="39"/>
      <c r="K186" s="39"/>
      <c r="L186" s="30">
        <f t="shared" si="7"/>
        <v>0</v>
      </c>
      <c r="M186" s="30">
        <f t="shared" si="8"/>
        <v>0</v>
      </c>
      <c r="N186" s="90">
        <f>+'REPORTE OCTUBRE IMROM'!N186</f>
        <v>0</v>
      </c>
      <c r="O186" s="55"/>
      <c r="P186" s="56"/>
      <c r="Q186" s="63">
        <f>+'REPORTE OCTUBRE IMROM'!Q186</f>
        <v>0</v>
      </c>
      <c r="R186" s="33" t="str">
        <f>IF(M186=0,"",M186/'CED. GRAL POR REP. O MANTTO'!G192)</f>
        <v/>
      </c>
      <c r="S186" s="44" t="str">
        <f t="shared" si="6"/>
        <v/>
      </c>
    </row>
    <row r="187" spans="2:19" s="3" customFormat="1" ht="37.5" hidden="1" customHeight="1" x14ac:dyDescent="0.2">
      <c r="B187" s="37">
        <v>170</v>
      </c>
      <c r="C187" s="38" t="str">
        <f>IF('CED. GRAL POR REP. O MANTTO'!C193="","",'CED. GRAL POR REP. O MANTTO'!C193)</f>
        <v/>
      </c>
      <c r="D187" s="333" t="str">
        <f>IF('CED. GRAL POR REP. O MANTTO'!D193="","",'CED. GRAL POR REP. O MANTTO'!D193)</f>
        <v/>
      </c>
      <c r="E187" s="333"/>
      <c r="F187" s="38" t="str">
        <f>IF('CED. GRAL POR REP. O MANTTO'!E193="","",'CED. GRAL POR REP. O MANTTO'!E193)</f>
        <v/>
      </c>
      <c r="G187" s="67" t="str">
        <f>IF('CED. GRAL POR REP. O MANTTO'!F193="","",'CED. GRAL POR REP. O MANTTO'!F193)</f>
        <v/>
      </c>
      <c r="H187" s="92">
        <f>+'REPORTE OCTUBRE IMROM'!M187</f>
        <v>0</v>
      </c>
      <c r="I187" s="39"/>
      <c r="J187" s="39"/>
      <c r="K187" s="39"/>
      <c r="L187" s="30">
        <f t="shared" si="7"/>
        <v>0</v>
      </c>
      <c r="M187" s="30">
        <f t="shared" si="8"/>
        <v>0</v>
      </c>
      <c r="N187" s="90">
        <f>+'REPORTE OCTUBRE IMROM'!N187</f>
        <v>0</v>
      </c>
      <c r="O187" s="55"/>
      <c r="P187" s="56"/>
      <c r="Q187" s="63">
        <f>+'REPORTE OCTUBRE IMROM'!Q187</f>
        <v>0</v>
      </c>
      <c r="R187" s="33" t="str">
        <f>IF(M187=0,"",M187/'CED. GRAL POR REP. O MANTTO'!G193)</f>
        <v/>
      </c>
      <c r="S187" s="44" t="str">
        <f t="shared" si="6"/>
        <v/>
      </c>
    </row>
    <row r="188" spans="2:19" s="3" customFormat="1" ht="37.5" hidden="1" customHeight="1" x14ac:dyDescent="0.2">
      <c r="B188" s="37">
        <v>171</v>
      </c>
      <c r="C188" s="38" t="str">
        <f>IF('CED. GRAL POR REP. O MANTTO'!C194="","",'CED. GRAL POR REP. O MANTTO'!C194)</f>
        <v/>
      </c>
      <c r="D188" s="333" t="str">
        <f>IF('CED. GRAL POR REP. O MANTTO'!D194="","",'CED. GRAL POR REP. O MANTTO'!D194)</f>
        <v/>
      </c>
      <c r="E188" s="333"/>
      <c r="F188" s="38" t="str">
        <f>IF('CED. GRAL POR REP. O MANTTO'!E194="","",'CED. GRAL POR REP. O MANTTO'!E194)</f>
        <v/>
      </c>
      <c r="G188" s="67" t="str">
        <f>IF('CED. GRAL POR REP. O MANTTO'!F194="","",'CED. GRAL POR REP. O MANTTO'!F194)</f>
        <v/>
      </c>
      <c r="H188" s="92">
        <f>+'REPORTE OCTUBRE IMROM'!M188</f>
        <v>0</v>
      </c>
      <c r="I188" s="39"/>
      <c r="J188" s="39"/>
      <c r="K188" s="39"/>
      <c r="L188" s="30">
        <f t="shared" si="7"/>
        <v>0</v>
      </c>
      <c r="M188" s="30">
        <f t="shared" si="8"/>
        <v>0</v>
      </c>
      <c r="N188" s="90">
        <f>+'REPORTE OCTUBRE IMROM'!N188</f>
        <v>0</v>
      </c>
      <c r="O188" s="55"/>
      <c r="P188" s="56"/>
      <c r="Q188" s="63">
        <f>+'REPORTE OCTUBRE IMROM'!Q188</f>
        <v>0</v>
      </c>
      <c r="R188" s="33" t="str">
        <f>IF(M188=0,"",M188/'CED. GRAL POR REP. O MANTTO'!G194)</f>
        <v/>
      </c>
      <c r="S188" s="44" t="str">
        <f t="shared" si="6"/>
        <v/>
      </c>
    </row>
    <row r="189" spans="2:19" s="3" customFormat="1" ht="37.5" hidden="1" customHeight="1" x14ac:dyDescent="0.2">
      <c r="B189" s="37">
        <v>172</v>
      </c>
      <c r="C189" s="38" t="str">
        <f>IF('CED. GRAL POR REP. O MANTTO'!C195="","",'CED. GRAL POR REP. O MANTTO'!C195)</f>
        <v/>
      </c>
      <c r="D189" s="333" t="str">
        <f>IF('CED. GRAL POR REP. O MANTTO'!D195="","",'CED. GRAL POR REP. O MANTTO'!D195)</f>
        <v/>
      </c>
      <c r="E189" s="333"/>
      <c r="F189" s="38" t="str">
        <f>IF('CED. GRAL POR REP. O MANTTO'!E195="","",'CED. GRAL POR REP. O MANTTO'!E195)</f>
        <v/>
      </c>
      <c r="G189" s="67" t="str">
        <f>IF('CED. GRAL POR REP. O MANTTO'!F195="","",'CED. GRAL POR REP. O MANTTO'!F195)</f>
        <v/>
      </c>
      <c r="H189" s="92">
        <f>+'REPORTE OCTUBRE IMROM'!M189</f>
        <v>0</v>
      </c>
      <c r="I189" s="39"/>
      <c r="J189" s="39"/>
      <c r="K189" s="39"/>
      <c r="L189" s="30">
        <f t="shared" si="7"/>
        <v>0</v>
      </c>
      <c r="M189" s="30">
        <f t="shared" si="8"/>
        <v>0</v>
      </c>
      <c r="N189" s="90">
        <f>+'REPORTE OCTUBRE IMROM'!N189</f>
        <v>0</v>
      </c>
      <c r="O189" s="55"/>
      <c r="P189" s="56"/>
      <c r="Q189" s="63">
        <f>+'REPORTE OCTUBRE IMROM'!Q189</f>
        <v>0</v>
      </c>
      <c r="R189" s="33" t="str">
        <f>IF(M189=0,"",M189/'CED. GRAL POR REP. O MANTTO'!G195)</f>
        <v/>
      </c>
      <c r="S189" s="44" t="str">
        <f t="shared" si="6"/>
        <v/>
      </c>
    </row>
    <row r="190" spans="2:19" s="3" customFormat="1" ht="37.5" hidden="1" customHeight="1" x14ac:dyDescent="0.2">
      <c r="B190" s="37">
        <v>173</v>
      </c>
      <c r="C190" s="38" t="str">
        <f>IF('CED. GRAL POR REP. O MANTTO'!C196="","",'CED. GRAL POR REP. O MANTTO'!C196)</f>
        <v/>
      </c>
      <c r="D190" s="333" t="str">
        <f>IF('CED. GRAL POR REP. O MANTTO'!D196="","",'CED. GRAL POR REP. O MANTTO'!D196)</f>
        <v/>
      </c>
      <c r="E190" s="333"/>
      <c r="F190" s="38" t="str">
        <f>IF('CED. GRAL POR REP. O MANTTO'!E196="","",'CED. GRAL POR REP. O MANTTO'!E196)</f>
        <v/>
      </c>
      <c r="G190" s="67" t="str">
        <f>IF('CED. GRAL POR REP. O MANTTO'!F196="","",'CED. GRAL POR REP. O MANTTO'!F196)</f>
        <v/>
      </c>
      <c r="H190" s="92">
        <f>+'REPORTE OCTUBRE IMROM'!M190</f>
        <v>0</v>
      </c>
      <c r="I190" s="39"/>
      <c r="J190" s="39"/>
      <c r="K190" s="39"/>
      <c r="L190" s="30">
        <f t="shared" si="7"/>
        <v>0</v>
      </c>
      <c r="M190" s="30">
        <f t="shared" si="8"/>
        <v>0</v>
      </c>
      <c r="N190" s="90">
        <f>+'REPORTE OCTUBRE IMROM'!N190</f>
        <v>0</v>
      </c>
      <c r="O190" s="55"/>
      <c r="P190" s="56"/>
      <c r="Q190" s="63">
        <f>+'REPORTE OCTUBRE IMROM'!Q190</f>
        <v>0</v>
      </c>
      <c r="R190" s="33" t="str">
        <f>IF(M190=0,"",M190/'CED. GRAL POR REP. O MANTTO'!G196)</f>
        <v/>
      </c>
      <c r="S190" s="44" t="str">
        <f t="shared" si="6"/>
        <v/>
      </c>
    </row>
    <row r="191" spans="2:19" s="3" customFormat="1" ht="37.5" hidden="1" customHeight="1" x14ac:dyDescent="0.2">
      <c r="B191" s="37">
        <v>174</v>
      </c>
      <c r="C191" s="38" t="str">
        <f>IF('CED. GRAL POR REP. O MANTTO'!C197="","",'CED. GRAL POR REP. O MANTTO'!C197)</f>
        <v/>
      </c>
      <c r="D191" s="333" t="str">
        <f>IF('CED. GRAL POR REP. O MANTTO'!D197="","",'CED. GRAL POR REP. O MANTTO'!D197)</f>
        <v/>
      </c>
      <c r="E191" s="333"/>
      <c r="F191" s="38" t="str">
        <f>IF('CED. GRAL POR REP. O MANTTO'!E197="","",'CED. GRAL POR REP. O MANTTO'!E197)</f>
        <v/>
      </c>
      <c r="G191" s="67" t="str">
        <f>IF('CED. GRAL POR REP. O MANTTO'!F197="","",'CED. GRAL POR REP. O MANTTO'!F197)</f>
        <v/>
      </c>
      <c r="H191" s="92">
        <f>+'REPORTE OCTUBRE IMROM'!M191</f>
        <v>0</v>
      </c>
      <c r="I191" s="39"/>
      <c r="J191" s="39"/>
      <c r="K191" s="39"/>
      <c r="L191" s="30">
        <f t="shared" si="7"/>
        <v>0</v>
      </c>
      <c r="M191" s="30">
        <f t="shared" si="8"/>
        <v>0</v>
      </c>
      <c r="N191" s="90">
        <f>+'REPORTE OCTUBRE IMROM'!N191</f>
        <v>0</v>
      </c>
      <c r="O191" s="55"/>
      <c r="P191" s="56"/>
      <c r="Q191" s="63">
        <f>+'REPORTE OCTUBRE IMROM'!Q191</f>
        <v>0</v>
      </c>
      <c r="R191" s="33" t="str">
        <f>IF(M191=0,"",M191/'CED. GRAL POR REP. O MANTTO'!G197)</f>
        <v/>
      </c>
      <c r="S191" s="44" t="str">
        <f t="shared" si="6"/>
        <v/>
      </c>
    </row>
    <row r="192" spans="2:19" s="3" customFormat="1" ht="37.5" hidden="1" customHeight="1" x14ac:dyDescent="0.2">
      <c r="B192" s="37">
        <v>175</v>
      </c>
      <c r="C192" s="38" t="str">
        <f>IF('CED. GRAL POR REP. O MANTTO'!C198="","",'CED. GRAL POR REP. O MANTTO'!C198)</f>
        <v/>
      </c>
      <c r="D192" s="333" t="str">
        <f>IF('CED. GRAL POR REP. O MANTTO'!D198="","",'CED. GRAL POR REP. O MANTTO'!D198)</f>
        <v/>
      </c>
      <c r="E192" s="333"/>
      <c r="F192" s="38" t="str">
        <f>IF('CED. GRAL POR REP. O MANTTO'!E198="","",'CED. GRAL POR REP. O MANTTO'!E198)</f>
        <v/>
      </c>
      <c r="G192" s="67" t="str">
        <f>IF('CED. GRAL POR REP. O MANTTO'!F198="","",'CED. GRAL POR REP. O MANTTO'!F198)</f>
        <v/>
      </c>
      <c r="H192" s="92">
        <f>+'REPORTE OCTUBRE IMROM'!M192</f>
        <v>0</v>
      </c>
      <c r="I192" s="39"/>
      <c r="J192" s="39"/>
      <c r="K192" s="39"/>
      <c r="L192" s="30">
        <f t="shared" si="7"/>
        <v>0</v>
      </c>
      <c r="M192" s="30">
        <f t="shared" si="8"/>
        <v>0</v>
      </c>
      <c r="N192" s="90">
        <f>+'REPORTE OCTUBRE IMROM'!N192</f>
        <v>0</v>
      </c>
      <c r="O192" s="55"/>
      <c r="P192" s="56"/>
      <c r="Q192" s="63">
        <f>+'REPORTE OCTUBRE IMROM'!Q192</f>
        <v>0</v>
      </c>
      <c r="R192" s="33" t="str">
        <f>IF(M192=0,"",M192/'CED. GRAL POR REP. O MANTTO'!G198)</f>
        <v/>
      </c>
      <c r="S192" s="44" t="str">
        <f t="shared" si="6"/>
        <v/>
      </c>
    </row>
    <row r="193" spans="2:19" s="3" customFormat="1" ht="37.5" hidden="1" customHeight="1" x14ac:dyDescent="0.2">
      <c r="B193" s="37">
        <v>176</v>
      </c>
      <c r="C193" s="38" t="str">
        <f>IF('CED. GRAL POR REP. O MANTTO'!C199="","",'CED. GRAL POR REP. O MANTTO'!C199)</f>
        <v/>
      </c>
      <c r="D193" s="333" t="str">
        <f>IF('CED. GRAL POR REP. O MANTTO'!D199="","",'CED. GRAL POR REP. O MANTTO'!D199)</f>
        <v/>
      </c>
      <c r="E193" s="333"/>
      <c r="F193" s="38" t="str">
        <f>IF('CED. GRAL POR REP. O MANTTO'!E199="","",'CED. GRAL POR REP. O MANTTO'!E199)</f>
        <v/>
      </c>
      <c r="G193" s="67" t="str">
        <f>IF('CED. GRAL POR REP. O MANTTO'!F199="","",'CED. GRAL POR REP. O MANTTO'!F199)</f>
        <v/>
      </c>
      <c r="H193" s="92">
        <f>+'REPORTE OCTUBRE IMROM'!M193</f>
        <v>0</v>
      </c>
      <c r="I193" s="39"/>
      <c r="J193" s="39"/>
      <c r="K193" s="39"/>
      <c r="L193" s="30">
        <f t="shared" si="7"/>
        <v>0</v>
      </c>
      <c r="M193" s="30">
        <f t="shared" si="8"/>
        <v>0</v>
      </c>
      <c r="N193" s="90">
        <f>+'REPORTE OCTUBRE IMROM'!N193</f>
        <v>0</v>
      </c>
      <c r="O193" s="55"/>
      <c r="P193" s="56"/>
      <c r="Q193" s="63">
        <f>+'REPORTE OCTUBRE IMROM'!Q193</f>
        <v>0</v>
      </c>
      <c r="R193" s="33" t="str">
        <f>IF(M193=0,"",M193/'CED. GRAL POR REP. O MANTTO'!G199)</f>
        <v/>
      </c>
      <c r="S193" s="44" t="str">
        <f t="shared" si="6"/>
        <v/>
      </c>
    </row>
    <row r="194" spans="2:19" s="3" customFormat="1" ht="37.5" hidden="1" customHeight="1" x14ac:dyDescent="0.2">
      <c r="B194" s="37">
        <v>177</v>
      </c>
      <c r="C194" s="38" t="str">
        <f>IF('CED. GRAL POR REP. O MANTTO'!C200="","",'CED. GRAL POR REP. O MANTTO'!C200)</f>
        <v/>
      </c>
      <c r="D194" s="333" t="str">
        <f>IF('CED. GRAL POR REP. O MANTTO'!D200="","",'CED. GRAL POR REP. O MANTTO'!D200)</f>
        <v/>
      </c>
      <c r="E194" s="333"/>
      <c r="F194" s="38" t="str">
        <f>IF('CED. GRAL POR REP. O MANTTO'!E200="","",'CED. GRAL POR REP. O MANTTO'!E200)</f>
        <v/>
      </c>
      <c r="G194" s="67" t="str">
        <f>IF('CED. GRAL POR REP. O MANTTO'!F200="","",'CED. GRAL POR REP. O MANTTO'!F200)</f>
        <v/>
      </c>
      <c r="H194" s="92">
        <f>+'REPORTE OCTUBRE IMROM'!M194</f>
        <v>0</v>
      </c>
      <c r="I194" s="39"/>
      <c r="J194" s="39"/>
      <c r="K194" s="39"/>
      <c r="L194" s="30">
        <f t="shared" si="7"/>
        <v>0</v>
      </c>
      <c r="M194" s="30">
        <f t="shared" si="8"/>
        <v>0</v>
      </c>
      <c r="N194" s="90">
        <f>+'REPORTE OCTUBRE IMROM'!N194</f>
        <v>0</v>
      </c>
      <c r="O194" s="55"/>
      <c r="P194" s="56"/>
      <c r="Q194" s="63">
        <f>+'REPORTE OCTUBRE IMROM'!Q194</f>
        <v>0</v>
      </c>
      <c r="R194" s="33" t="str">
        <f>IF(M194=0,"",M194/'CED. GRAL POR REP. O MANTTO'!G200)</f>
        <v/>
      </c>
      <c r="S194" s="44" t="str">
        <f t="shared" si="6"/>
        <v/>
      </c>
    </row>
    <row r="195" spans="2:19" s="3" customFormat="1" ht="37.5" hidden="1" customHeight="1" x14ac:dyDescent="0.2">
      <c r="B195" s="37">
        <v>178</v>
      </c>
      <c r="C195" s="38" t="str">
        <f>IF('CED. GRAL POR REP. O MANTTO'!C201="","",'CED. GRAL POR REP. O MANTTO'!C201)</f>
        <v/>
      </c>
      <c r="D195" s="333" t="str">
        <f>IF('CED. GRAL POR REP. O MANTTO'!D201="","",'CED. GRAL POR REP. O MANTTO'!D201)</f>
        <v/>
      </c>
      <c r="E195" s="333"/>
      <c r="F195" s="38" t="str">
        <f>IF('CED. GRAL POR REP. O MANTTO'!E201="","",'CED. GRAL POR REP. O MANTTO'!E201)</f>
        <v/>
      </c>
      <c r="G195" s="67" t="str">
        <f>IF('CED. GRAL POR REP. O MANTTO'!F201="","",'CED. GRAL POR REP. O MANTTO'!F201)</f>
        <v/>
      </c>
      <c r="H195" s="92">
        <f>+'REPORTE OCTUBRE IMROM'!M195</f>
        <v>0</v>
      </c>
      <c r="I195" s="39"/>
      <c r="J195" s="39"/>
      <c r="K195" s="39"/>
      <c r="L195" s="30">
        <f t="shared" si="7"/>
        <v>0</v>
      </c>
      <c r="M195" s="30">
        <f t="shared" si="8"/>
        <v>0</v>
      </c>
      <c r="N195" s="90">
        <f>+'REPORTE OCTUBRE IMROM'!N195</f>
        <v>0</v>
      </c>
      <c r="O195" s="55"/>
      <c r="P195" s="56"/>
      <c r="Q195" s="63">
        <f>+'REPORTE OCTUBRE IMROM'!Q195</f>
        <v>0</v>
      </c>
      <c r="R195" s="33" t="str">
        <f>IF(M195=0,"",M195/'CED. GRAL POR REP. O MANTTO'!G201)</f>
        <v/>
      </c>
      <c r="S195" s="44" t="str">
        <f t="shared" si="6"/>
        <v/>
      </c>
    </row>
    <row r="196" spans="2:19" s="3" customFormat="1" ht="37.5" hidden="1" customHeight="1" x14ac:dyDescent="0.2">
      <c r="B196" s="37">
        <v>179</v>
      </c>
      <c r="C196" s="38" t="str">
        <f>IF('CED. GRAL POR REP. O MANTTO'!C202="","",'CED. GRAL POR REP. O MANTTO'!C202)</f>
        <v/>
      </c>
      <c r="D196" s="333" t="str">
        <f>IF('CED. GRAL POR REP. O MANTTO'!D202="","",'CED. GRAL POR REP. O MANTTO'!D202)</f>
        <v/>
      </c>
      <c r="E196" s="333"/>
      <c r="F196" s="38" t="str">
        <f>IF('CED. GRAL POR REP. O MANTTO'!E202="","",'CED. GRAL POR REP. O MANTTO'!E202)</f>
        <v/>
      </c>
      <c r="G196" s="67" t="str">
        <f>IF('CED. GRAL POR REP. O MANTTO'!F202="","",'CED. GRAL POR REP. O MANTTO'!F202)</f>
        <v/>
      </c>
      <c r="H196" s="92">
        <f>+'REPORTE OCTUBRE IMROM'!M196</f>
        <v>0</v>
      </c>
      <c r="I196" s="39"/>
      <c r="J196" s="39"/>
      <c r="K196" s="39"/>
      <c r="L196" s="30">
        <f t="shared" si="7"/>
        <v>0</v>
      </c>
      <c r="M196" s="30">
        <f t="shared" si="8"/>
        <v>0</v>
      </c>
      <c r="N196" s="90">
        <f>+'REPORTE OCTUBRE IMROM'!N196</f>
        <v>0</v>
      </c>
      <c r="O196" s="55"/>
      <c r="P196" s="56"/>
      <c r="Q196" s="63">
        <f>+'REPORTE OCTUBRE IMROM'!Q196</f>
        <v>0</v>
      </c>
      <c r="R196" s="33" t="str">
        <f>IF(M196=0,"",M196/'CED. GRAL POR REP. O MANTTO'!G202)</f>
        <v/>
      </c>
      <c r="S196" s="44" t="str">
        <f t="shared" si="6"/>
        <v/>
      </c>
    </row>
    <row r="197" spans="2:19" s="3" customFormat="1" ht="37.5" hidden="1" customHeight="1" x14ac:dyDescent="0.2">
      <c r="B197" s="37">
        <v>180</v>
      </c>
      <c r="C197" s="38" t="str">
        <f>IF('CED. GRAL POR REP. O MANTTO'!C203="","",'CED. GRAL POR REP. O MANTTO'!C203)</f>
        <v/>
      </c>
      <c r="D197" s="333" t="str">
        <f>IF('CED. GRAL POR REP. O MANTTO'!D203="","",'CED. GRAL POR REP. O MANTTO'!D203)</f>
        <v/>
      </c>
      <c r="E197" s="333"/>
      <c r="F197" s="38" t="str">
        <f>IF('CED. GRAL POR REP. O MANTTO'!E203="","",'CED. GRAL POR REP. O MANTTO'!E203)</f>
        <v/>
      </c>
      <c r="G197" s="67" t="str">
        <f>IF('CED. GRAL POR REP. O MANTTO'!F203="","",'CED. GRAL POR REP. O MANTTO'!F203)</f>
        <v/>
      </c>
      <c r="H197" s="92">
        <f>+'REPORTE OCTUBRE IMROM'!M197</f>
        <v>0</v>
      </c>
      <c r="I197" s="39"/>
      <c r="J197" s="39"/>
      <c r="K197" s="39"/>
      <c r="L197" s="30">
        <f t="shared" si="7"/>
        <v>0</v>
      </c>
      <c r="M197" s="30">
        <f t="shared" si="8"/>
        <v>0</v>
      </c>
      <c r="N197" s="90">
        <f>+'REPORTE OCTUBRE IMROM'!N197</f>
        <v>0</v>
      </c>
      <c r="O197" s="55"/>
      <c r="P197" s="56"/>
      <c r="Q197" s="63">
        <f>+'REPORTE OCTUBRE IMROM'!Q197</f>
        <v>0</v>
      </c>
      <c r="R197" s="33" t="str">
        <f>IF(M197=0,"",M197/'CED. GRAL POR REP. O MANTTO'!G203)</f>
        <v/>
      </c>
      <c r="S197" s="44" t="str">
        <f t="shared" si="6"/>
        <v/>
      </c>
    </row>
    <row r="198" spans="2:19" s="3" customFormat="1" ht="37.5" hidden="1" customHeight="1" x14ac:dyDescent="0.2">
      <c r="B198" s="37">
        <v>181</v>
      </c>
      <c r="C198" s="38" t="str">
        <f>IF('CED. GRAL POR REP. O MANTTO'!C204="","",'CED. GRAL POR REP. O MANTTO'!C204)</f>
        <v/>
      </c>
      <c r="D198" s="333" t="str">
        <f>IF('CED. GRAL POR REP. O MANTTO'!D204="","",'CED. GRAL POR REP. O MANTTO'!D204)</f>
        <v/>
      </c>
      <c r="E198" s="333"/>
      <c r="F198" s="38" t="str">
        <f>IF('CED. GRAL POR REP. O MANTTO'!E204="","",'CED. GRAL POR REP. O MANTTO'!E204)</f>
        <v/>
      </c>
      <c r="G198" s="67" t="str">
        <f>IF('CED. GRAL POR REP. O MANTTO'!F204="","",'CED. GRAL POR REP. O MANTTO'!F204)</f>
        <v/>
      </c>
      <c r="H198" s="92">
        <f>+'REPORTE OCTUBRE IMROM'!M198</f>
        <v>0</v>
      </c>
      <c r="I198" s="39"/>
      <c r="J198" s="39"/>
      <c r="K198" s="39"/>
      <c r="L198" s="30">
        <f t="shared" si="7"/>
        <v>0</v>
      </c>
      <c r="M198" s="30">
        <f t="shared" si="8"/>
        <v>0</v>
      </c>
      <c r="N198" s="90">
        <f>+'REPORTE OCTUBRE IMROM'!N198</f>
        <v>0</v>
      </c>
      <c r="O198" s="55"/>
      <c r="P198" s="56"/>
      <c r="Q198" s="63">
        <f>+'REPORTE OCTUBRE IMROM'!Q198</f>
        <v>0</v>
      </c>
      <c r="R198" s="33" t="str">
        <f>IF(M198=0,"",M198/'CED. GRAL POR REP. O MANTTO'!G204)</f>
        <v/>
      </c>
      <c r="S198" s="44" t="str">
        <f t="shared" si="6"/>
        <v/>
      </c>
    </row>
    <row r="199" spans="2:19" s="3" customFormat="1" ht="37.5" hidden="1" customHeight="1" x14ac:dyDescent="0.2">
      <c r="B199" s="37">
        <v>182</v>
      </c>
      <c r="C199" s="38" t="str">
        <f>IF('CED. GRAL POR REP. O MANTTO'!C205="","",'CED. GRAL POR REP. O MANTTO'!C205)</f>
        <v/>
      </c>
      <c r="D199" s="333" t="str">
        <f>IF('CED. GRAL POR REP. O MANTTO'!D205="","",'CED. GRAL POR REP. O MANTTO'!D205)</f>
        <v/>
      </c>
      <c r="E199" s="333"/>
      <c r="F199" s="38" t="str">
        <f>IF('CED. GRAL POR REP. O MANTTO'!E205="","",'CED. GRAL POR REP. O MANTTO'!E205)</f>
        <v/>
      </c>
      <c r="G199" s="67" t="str">
        <f>IF('CED. GRAL POR REP. O MANTTO'!F205="","",'CED. GRAL POR REP. O MANTTO'!F205)</f>
        <v/>
      </c>
      <c r="H199" s="92">
        <f>+'REPORTE OCTUBRE IMROM'!M199</f>
        <v>0</v>
      </c>
      <c r="I199" s="39"/>
      <c r="J199" s="39"/>
      <c r="K199" s="39"/>
      <c r="L199" s="30">
        <f t="shared" si="7"/>
        <v>0</v>
      </c>
      <c r="M199" s="30">
        <f t="shared" si="8"/>
        <v>0</v>
      </c>
      <c r="N199" s="90">
        <f>+'REPORTE OCTUBRE IMROM'!N199</f>
        <v>0</v>
      </c>
      <c r="O199" s="55"/>
      <c r="P199" s="56"/>
      <c r="Q199" s="63">
        <f>+'REPORTE OCTUBRE IMROM'!Q199</f>
        <v>0</v>
      </c>
      <c r="R199" s="33" t="str">
        <f>IF(M199=0,"",M199/'CED. GRAL POR REP. O MANTTO'!G205)</f>
        <v/>
      </c>
      <c r="S199" s="44" t="str">
        <f t="shared" si="6"/>
        <v/>
      </c>
    </row>
    <row r="200" spans="2:19" s="3" customFormat="1" ht="37.5" hidden="1" customHeight="1" x14ac:dyDescent="0.2">
      <c r="B200" s="37">
        <v>183</v>
      </c>
      <c r="C200" s="38" t="str">
        <f>IF('CED. GRAL POR REP. O MANTTO'!C206="","",'CED. GRAL POR REP. O MANTTO'!C206)</f>
        <v/>
      </c>
      <c r="D200" s="333" t="str">
        <f>IF('CED. GRAL POR REP. O MANTTO'!D206="","",'CED. GRAL POR REP. O MANTTO'!D206)</f>
        <v/>
      </c>
      <c r="E200" s="333"/>
      <c r="F200" s="38" t="str">
        <f>IF('CED. GRAL POR REP. O MANTTO'!E206="","",'CED. GRAL POR REP. O MANTTO'!E206)</f>
        <v/>
      </c>
      <c r="G200" s="67" t="str">
        <f>IF('CED. GRAL POR REP. O MANTTO'!F206="","",'CED. GRAL POR REP. O MANTTO'!F206)</f>
        <v/>
      </c>
      <c r="H200" s="92">
        <f>+'REPORTE OCTUBRE IMROM'!M200</f>
        <v>0</v>
      </c>
      <c r="I200" s="39"/>
      <c r="J200" s="39"/>
      <c r="K200" s="39"/>
      <c r="L200" s="30">
        <f t="shared" si="7"/>
        <v>0</v>
      </c>
      <c r="M200" s="30">
        <f t="shared" si="8"/>
        <v>0</v>
      </c>
      <c r="N200" s="90">
        <f>+'REPORTE OCTUBRE IMROM'!N200</f>
        <v>0</v>
      </c>
      <c r="O200" s="55"/>
      <c r="P200" s="56"/>
      <c r="Q200" s="63">
        <f>+'REPORTE OCTUBRE IMROM'!Q200</f>
        <v>0</v>
      </c>
      <c r="R200" s="33" t="str">
        <f>IF(M200=0,"",M200/'CED. GRAL POR REP. O MANTTO'!G206)</f>
        <v/>
      </c>
      <c r="S200" s="44" t="str">
        <f t="shared" si="6"/>
        <v/>
      </c>
    </row>
    <row r="201" spans="2:19" s="3" customFormat="1" ht="37.5" hidden="1" customHeight="1" x14ac:dyDescent="0.2">
      <c r="B201" s="37">
        <v>184</v>
      </c>
      <c r="C201" s="38" t="str">
        <f>IF('CED. GRAL POR REP. O MANTTO'!C207="","",'CED. GRAL POR REP. O MANTTO'!C207)</f>
        <v/>
      </c>
      <c r="D201" s="333" t="str">
        <f>IF('CED. GRAL POR REP. O MANTTO'!D207="","",'CED. GRAL POR REP. O MANTTO'!D207)</f>
        <v/>
      </c>
      <c r="E201" s="333"/>
      <c r="F201" s="38" t="str">
        <f>IF('CED. GRAL POR REP. O MANTTO'!E207="","",'CED. GRAL POR REP. O MANTTO'!E207)</f>
        <v/>
      </c>
      <c r="G201" s="67" t="str">
        <f>IF('CED. GRAL POR REP. O MANTTO'!F207="","",'CED. GRAL POR REP. O MANTTO'!F207)</f>
        <v/>
      </c>
      <c r="H201" s="92">
        <f>+'REPORTE OCTUBRE IMROM'!M201</f>
        <v>0</v>
      </c>
      <c r="I201" s="39"/>
      <c r="J201" s="39"/>
      <c r="K201" s="39"/>
      <c r="L201" s="30">
        <f t="shared" si="7"/>
        <v>0</v>
      </c>
      <c r="M201" s="30">
        <f t="shared" si="8"/>
        <v>0</v>
      </c>
      <c r="N201" s="90">
        <f>+'REPORTE OCTUBRE IMROM'!N201</f>
        <v>0</v>
      </c>
      <c r="O201" s="55"/>
      <c r="P201" s="56"/>
      <c r="Q201" s="63">
        <f>+'REPORTE OCTUBRE IMROM'!Q201</f>
        <v>0</v>
      </c>
      <c r="R201" s="33" t="str">
        <f>IF(M201=0,"",M201/'CED. GRAL POR REP. O MANTTO'!G207)</f>
        <v/>
      </c>
      <c r="S201" s="44" t="str">
        <f t="shared" si="6"/>
        <v/>
      </c>
    </row>
    <row r="202" spans="2:19" s="3" customFormat="1" ht="37.5" hidden="1" customHeight="1" x14ac:dyDescent="0.2">
      <c r="B202" s="37">
        <v>185</v>
      </c>
      <c r="C202" s="38" t="str">
        <f>IF('CED. GRAL POR REP. O MANTTO'!C208="","",'CED. GRAL POR REP. O MANTTO'!C208)</f>
        <v/>
      </c>
      <c r="D202" s="333" t="str">
        <f>IF('CED. GRAL POR REP. O MANTTO'!D208="","",'CED. GRAL POR REP. O MANTTO'!D208)</f>
        <v/>
      </c>
      <c r="E202" s="333"/>
      <c r="F202" s="38" t="str">
        <f>IF('CED. GRAL POR REP. O MANTTO'!E208="","",'CED. GRAL POR REP. O MANTTO'!E208)</f>
        <v/>
      </c>
      <c r="G202" s="67" t="str">
        <f>IF('CED. GRAL POR REP. O MANTTO'!F208="","",'CED. GRAL POR REP. O MANTTO'!F208)</f>
        <v/>
      </c>
      <c r="H202" s="92">
        <f>+'REPORTE OCTUBRE IMROM'!M202</f>
        <v>0</v>
      </c>
      <c r="I202" s="39"/>
      <c r="J202" s="39"/>
      <c r="K202" s="39"/>
      <c r="L202" s="30">
        <f t="shared" si="7"/>
        <v>0</v>
      </c>
      <c r="M202" s="30">
        <f t="shared" si="8"/>
        <v>0</v>
      </c>
      <c r="N202" s="90">
        <f>+'REPORTE OCTUBRE IMROM'!N202</f>
        <v>0</v>
      </c>
      <c r="O202" s="55"/>
      <c r="P202" s="56"/>
      <c r="Q202" s="63">
        <f>+'REPORTE OCTUBRE IMROM'!Q202</f>
        <v>0</v>
      </c>
      <c r="R202" s="33" t="str">
        <f>IF(M202=0,"",M202/'CED. GRAL POR REP. O MANTTO'!G208)</f>
        <v/>
      </c>
      <c r="S202" s="44" t="str">
        <f t="shared" si="6"/>
        <v/>
      </c>
    </row>
    <row r="203" spans="2:19" s="3" customFormat="1" ht="37.5" hidden="1" customHeight="1" x14ac:dyDescent="0.2">
      <c r="B203" s="37">
        <v>186</v>
      </c>
      <c r="C203" s="38" t="str">
        <f>IF('CED. GRAL POR REP. O MANTTO'!C209="","",'CED. GRAL POR REP. O MANTTO'!C209)</f>
        <v/>
      </c>
      <c r="D203" s="333" t="str">
        <f>IF('CED. GRAL POR REP. O MANTTO'!D209="","",'CED. GRAL POR REP. O MANTTO'!D209)</f>
        <v/>
      </c>
      <c r="E203" s="333"/>
      <c r="F203" s="38" t="str">
        <f>IF('CED. GRAL POR REP. O MANTTO'!E209="","",'CED. GRAL POR REP. O MANTTO'!E209)</f>
        <v/>
      </c>
      <c r="G203" s="67" t="str">
        <f>IF('CED. GRAL POR REP. O MANTTO'!F209="","",'CED. GRAL POR REP. O MANTTO'!F209)</f>
        <v/>
      </c>
      <c r="H203" s="92">
        <f>+'REPORTE OCTUBRE IMROM'!M203</f>
        <v>0</v>
      </c>
      <c r="I203" s="39"/>
      <c r="J203" s="39"/>
      <c r="K203" s="39"/>
      <c r="L203" s="30">
        <f t="shared" si="7"/>
        <v>0</v>
      </c>
      <c r="M203" s="30">
        <f t="shared" si="8"/>
        <v>0</v>
      </c>
      <c r="N203" s="90">
        <f>+'REPORTE OCTUBRE IMROM'!N203</f>
        <v>0</v>
      </c>
      <c r="O203" s="55"/>
      <c r="P203" s="56"/>
      <c r="Q203" s="63">
        <f>+'REPORTE OCTUBRE IMROM'!Q203</f>
        <v>0</v>
      </c>
      <c r="R203" s="33" t="str">
        <f>IF(M203=0,"",M203/'CED. GRAL POR REP. O MANTTO'!G209)</f>
        <v/>
      </c>
      <c r="S203" s="44" t="str">
        <f t="shared" si="6"/>
        <v/>
      </c>
    </row>
    <row r="204" spans="2:19" s="3" customFormat="1" ht="37.5" hidden="1" customHeight="1" x14ac:dyDescent="0.2">
      <c r="B204" s="37">
        <v>187</v>
      </c>
      <c r="C204" s="38" t="str">
        <f>IF('CED. GRAL POR REP. O MANTTO'!C210="","",'CED. GRAL POR REP. O MANTTO'!C210)</f>
        <v/>
      </c>
      <c r="D204" s="333" t="str">
        <f>IF('CED. GRAL POR REP. O MANTTO'!D210="","",'CED. GRAL POR REP. O MANTTO'!D210)</f>
        <v/>
      </c>
      <c r="E204" s="333"/>
      <c r="F204" s="38" t="str">
        <f>IF('CED. GRAL POR REP. O MANTTO'!E210="","",'CED. GRAL POR REP. O MANTTO'!E210)</f>
        <v/>
      </c>
      <c r="G204" s="67" t="str">
        <f>IF('CED. GRAL POR REP. O MANTTO'!F210="","",'CED. GRAL POR REP. O MANTTO'!F210)</f>
        <v/>
      </c>
      <c r="H204" s="92">
        <f>+'REPORTE OCTUBRE IMROM'!M204</f>
        <v>0</v>
      </c>
      <c r="I204" s="39"/>
      <c r="J204" s="39"/>
      <c r="K204" s="39"/>
      <c r="L204" s="30">
        <f t="shared" si="7"/>
        <v>0</v>
      </c>
      <c r="M204" s="30">
        <f t="shared" si="8"/>
        <v>0</v>
      </c>
      <c r="N204" s="90">
        <f>+'REPORTE OCTUBRE IMROM'!N204</f>
        <v>0</v>
      </c>
      <c r="O204" s="55"/>
      <c r="P204" s="56"/>
      <c r="Q204" s="63">
        <f>+'REPORTE OCTUBRE IMROM'!Q204</f>
        <v>0</v>
      </c>
      <c r="R204" s="33" t="str">
        <f>IF(M204=0,"",M204/'CED. GRAL POR REP. O MANTTO'!G210)</f>
        <v/>
      </c>
      <c r="S204" s="44" t="str">
        <f t="shared" si="6"/>
        <v/>
      </c>
    </row>
    <row r="205" spans="2:19" s="3" customFormat="1" ht="37.5" hidden="1" customHeight="1" x14ac:dyDescent="0.2">
      <c r="B205" s="37">
        <v>188</v>
      </c>
      <c r="C205" s="38" t="str">
        <f>IF('CED. GRAL POR REP. O MANTTO'!C211="","",'CED. GRAL POR REP. O MANTTO'!C211)</f>
        <v/>
      </c>
      <c r="D205" s="333" t="str">
        <f>IF('CED. GRAL POR REP. O MANTTO'!D211="","",'CED. GRAL POR REP. O MANTTO'!D211)</f>
        <v/>
      </c>
      <c r="E205" s="333"/>
      <c r="F205" s="38" t="str">
        <f>IF('CED. GRAL POR REP. O MANTTO'!E211="","",'CED. GRAL POR REP. O MANTTO'!E211)</f>
        <v/>
      </c>
      <c r="G205" s="67" t="str">
        <f>IF('CED. GRAL POR REP. O MANTTO'!F211="","",'CED. GRAL POR REP. O MANTTO'!F211)</f>
        <v/>
      </c>
      <c r="H205" s="92">
        <f>+'REPORTE OCTUBRE IMROM'!M205</f>
        <v>0</v>
      </c>
      <c r="I205" s="39"/>
      <c r="J205" s="39"/>
      <c r="K205" s="39"/>
      <c r="L205" s="30">
        <f t="shared" si="7"/>
        <v>0</v>
      </c>
      <c r="M205" s="30">
        <f t="shared" si="8"/>
        <v>0</v>
      </c>
      <c r="N205" s="90">
        <f>+'REPORTE OCTUBRE IMROM'!N205</f>
        <v>0</v>
      </c>
      <c r="O205" s="55"/>
      <c r="P205" s="56"/>
      <c r="Q205" s="63">
        <f>+'REPORTE OCTUBRE IMROM'!Q205</f>
        <v>0</v>
      </c>
      <c r="R205" s="33" t="str">
        <f>IF(M205=0,"",M205/'CED. GRAL POR REP. O MANTTO'!G211)</f>
        <v/>
      </c>
      <c r="S205" s="44" t="str">
        <f t="shared" si="6"/>
        <v/>
      </c>
    </row>
    <row r="206" spans="2:19" s="3" customFormat="1" ht="37.5" hidden="1" customHeight="1" x14ac:dyDescent="0.2">
      <c r="B206" s="37">
        <v>189</v>
      </c>
      <c r="C206" s="38" t="str">
        <f>IF('CED. GRAL POR REP. O MANTTO'!C212="","",'CED. GRAL POR REP. O MANTTO'!C212)</f>
        <v/>
      </c>
      <c r="D206" s="333" t="str">
        <f>IF('CED. GRAL POR REP. O MANTTO'!D212="","",'CED. GRAL POR REP. O MANTTO'!D212)</f>
        <v/>
      </c>
      <c r="E206" s="333"/>
      <c r="F206" s="38" t="str">
        <f>IF('CED. GRAL POR REP. O MANTTO'!E212="","",'CED. GRAL POR REP. O MANTTO'!E212)</f>
        <v/>
      </c>
      <c r="G206" s="67" t="str">
        <f>IF('CED. GRAL POR REP. O MANTTO'!F212="","",'CED. GRAL POR REP. O MANTTO'!F212)</f>
        <v/>
      </c>
      <c r="H206" s="92">
        <f>+'REPORTE OCTUBRE IMROM'!M206</f>
        <v>0</v>
      </c>
      <c r="I206" s="39"/>
      <c r="J206" s="39"/>
      <c r="K206" s="39"/>
      <c r="L206" s="30">
        <f t="shared" si="7"/>
        <v>0</v>
      </c>
      <c r="M206" s="30">
        <f t="shared" si="8"/>
        <v>0</v>
      </c>
      <c r="N206" s="90">
        <f>+'REPORTE OCTUBRE IMROM'!N206</f>
        <v>0</v>
      </c>
      <c r="O206" s="55"/>
      <c r="P206" s="56"/>
      <c r="Q206" s="63">
        <f>+'REPORTE OCTUBRE IMROM'!Q206</f>
        <v>0</v>
      </c>
      <c r="R206" s="33" t="str">
        <f>IF(M206=0,"",M206/'CED. GRAL POR REP. O MANTTO'!G212)</f>
        <v/>
      </c>
      <c r="S206" s="44" t="str">
        <f t="shared" si="6"/>
        <v/>
      </c>
    </row>
    <row r="207" spans="2:19" s="3" customFormat="1" ht="37.5" hidden="1" customHeight="1" x14ac:dyDescent="0.2">
      <c r="B207" s="37">
        <v>190</v>
      </c>
      <c r="C207" s="38" t="str">
        <f>IF('CED. GRAL POR REP. O MANTTO'!C213="","",'CED. GRAL POR REP. O MANTTO'!C213)</f>
        <v/>
      </c>
      <c r="D207" s="333" t="str">
        <f>IF('CED. GRAL POR REP. O MANTTO'!D213="","",'CED. GRAL POR REP. O MANTTO'!D213)</f>
        <v/>
      </c>
      <c r="E207" s="333"/>
      <c r="F207" s="38" t="str">
        <f>IF('CED. GRAL POR REP. O MANTTO'!E213="","",'CED. GRAL POR REP. O MANTTO'!E213)</f>
        <v/>
      </c>
      <c r="G207" s="67" t="str">
        <f>IF('CED. GRAL POR REP. O MANTTO'!F213="","",'CED. GRAL POR REP. O MANTTO'!F213)</f>
        <v/>
      </c>
      <c r="H207" s="92">
        <f>+'REPORTE OCTUBRE IMROM'!M207</f>
        <v>0</v>
      </c>
      <c r="I207" s="39"/>
      <c r="J207" s="39"/>
      <c r="K207" s="39"/>
      <c r="L207" s="30">
        <f t="shared" si="7"/>
        <v>0</v>
      </c>
      <c r="M207" s="30">
        <f t="shared" si="8"/>
        <v>0</v>
      </c>
      <c r="N207" s="90">
        <f>+'REPORTE OCTUBRE IMROM'!N207</f>
        <v>0</v>
      </c>
      <c r="O207" s="55"/>
      <c r="P207" s="56"/>
      <c r="Q207" s="63">
        <f>+'REPORTE OCTUBRE IMROM'!Q207</f>
        <v>0</v>
      </c>
      <c r="R207" s="33" t="str">
        <f>IF(M207=0,"",M207/'CED. GRAL POR REP. O MANTTO'!G213)</f>
        <v/>
      </c>
      <c r="S207" s="44" t="str">
        <f t="shared" si="6"/>
        <v/>
      </c>
    </row>
    <row r="208" spans="2:19" s="3" customFormat="1" ht="37.5" hidden="1" customHeight="1" x14ac:dyDescent="0.2">
      <c r="B208" s="37">
        <v>191</v>
      </c>
      <c r="C208" s="38" t="str">
        <f>IF('CED. GRAL POR REP. O MANTTO'!C214="","",'CED. GRAL POR REP. O MANTTO'!C214)</f>
        <v/>
      </c>
      <c r="D208" s="333" t="str">
        <f>IF('CED. GRAL POR REP. O MANTTO'!D214="","",'CED. GRAL POR REP. O MANTTO'!D214)</f>
        <v/>
      </c>
      <c r="E208" s="333"/>
      <c r="F208" s="38" t="str">
        <f>IF('CED. GRAL POR REP. O MANTTO'!E214="","",'CED. GRAL POR REP. O MANTTO'!E214)</f>
        <v/>
      </c>
      <c r="G208" s="67" t="str">
        <f>IF('CED. GRAL POR REP. O MANTTO'!F214="","",'CED. GRAL POR REP. O MANTTO'!F214)</f>
        <v/>
      </c>
      <c r="H208" s="92">
        <f>+'REPORTE OCTUBRE IMROM'!M208</f>
        <v>0</v>
      </c>
      <c r="I208" s="39"/>
      <c r="J208" s="39"/>
      <c r="K208" s="39"/>
      <c r="L208" s="30">
        <f t="shared" si="7"/>
        <v>0</v>
      </c>
      <c r="M208" s="30">
        <f t="shared" si="8"/>
        <v>0</v>
      </c>
      <c r="N208" s="90">
        <f>+'REPORTE OCTUBRE IMROM'!N208</f>
        <v>0</v>
      </c>
      <c r="O208" s="55"/>
      <c r="P208" s="56"/>
      <c r="Q208" s="63">
        <f>+'REPORTE OCTUBRE IMROM'!Q208</f>
        <v>0</v>
      </c>
      <c r="R208" s="33" t="str">
        <f>IF(M208=0,"",M208/'CED. GRAL POR REP. O MANTTO'!G214)</f>
        <v/>
      </c>
      <c r="S208" s="44" t="str">
        <f t="shared" si="6"/>
        <v/>
      </c>
    </row>
    <row r="209" spans="2:19" s="3" customFormat="1" ht="37.5" hidden="1" customHeight="1" x14ac:dyDescent="0.2">
      <c r="B209" s="37">
        <v>192</v>
      </c>
      <c r="C209" s="38" t="str">
        <f>IF('CED. GRAL POR REP. O MANTTO'!C215="","",'CED. GRAL POR REP. O MANTTO'!C215)</f>
        <v/>
      </c>
      <c r="D209" s="333" t="str">
        <f>IF('CED. GRAL POR REP. O MANTTO'!D215="","",'CED. GRAL POR REP. O MANTTO'!D215)</f>
        <v/>
      </c>
      <c r="E209" s="333"/>
      <c r="F209" s="38" t="str">
        <f>IF('CED. GRAL POR REP. O MANTTO'!E215="","",'CED. GRAL POR REP. O MANTTO'!E215)</f>
        <v/>
      </c>
      <c r="G209" s="67" t="str">
        <f>IF('CED. GRAL POR REP. O MANTTO'!F215="","",'CED. GRAL POR REP. O MANTTO'!F215)</f>
        <v/>
      </c>
      <c r="H209" s="92">
        <f>+'REPORTE OCTUBRE IMROM'!M209</f>
        <v>0</v>
      </c>
      <c r="I209" s="39"/>
      <c r="J209" s="39"/>
      <c r="K209" s="39"/>
      <c r="L209" s="30">
        <f t="shared" si="7"/>
        <v>0</v>
      </c>
      <c r="M209" s="30">
        <f t="shared" si="8"/>
        <v>0</v>
      </c>
      <c r="N209" s="90">
        <f>+'REPORTE OCTUBRE IMROM'!N209</f>
        <v>0</v>
      </c>
      <c r="O209" s="55"/>
      <c r="P209" s="56"/>
      <c r="Q209" s="63">
        <f>+'REPORTE OCTUBRE IMROM'!Q209</f>
        <v>0</v>
      </c>
      <c r="R209" s="33" t="str">
        <f>IF(M209=0,"",M209/'CED. GRAL POR REP. O MANTTO'!G215)</f>
        <v/>
      </c>
      <c r="S209" s="44" t="str">
        <f t="shared" si="6"/>
        <v/>
      </c>
    </row>
    <row r="210" spans="2:19" s="3" customFormat="1" ht="37.5" hidden="1" customHeight="1" x14ac:dyDescent="0.2">
      <c r="B210" s="37">
        <v>193</v>
      </c>
      <c r="C210" s="38" t="str">
        <f>IF('CED. GRAL POR REP. O MANTTO'!C216="","",'CED. GRAL POR REP. O MANTTO'!C216)</f>
        <v/>
      </c>
      <c r="D210" s="333" t="str">
        <f>IF('CED. GRAL POR REP. O MANTTO'!D216="","",'CED. GRAL POR REP. O MANTTO'!D216)</f>
        <v/>
      </c>
      <c r="E210" s="333"/>
      <c r="F210" s="38" t="str">
        <f>IF('CED. GRAL POR REP. O MANTTO'!E216="","",'CED. GRAL POR REP. O MANTTO'!E216)</f>
        <v/>
      </c>
      <c r="G210" s="67" t="str">
        <f>IF('CED. GRAL POR REP. O MANTTO'!F216="","",'CED. GRAL POR REP. O MANTTO'!F216)</f>
        <v/>
      </c>
      <c r="H210" s="92">
        <f>+'REPORTE OCTUBRE IMROM'!M210</f>
        <v>0</v>
      </c>
      <c r="I210" s="39"/>
      <c r="J210" s="39"/>
      <c r="K210" s="39"/>
      <c r="L210" s="30">
        <f t="shared" si="7"/>
        <v>0</v>
      </c>
      <c r="M210" s="30">
        <f t="shared" si="8"/>
        <v>0</v>
      </c>
      <c r="N210" s="90">
        <f>+'REPORTE OCTUBRE IMROM'!N210</f>
        <v>0</v>
      </c>
      <c r="O210" s="55"/>
      <c r="P210" s="56"/>
      <c r="Q210" s="63">
        <f>+'REPORTE OCTUBRE IMROM'!Q210</f>
        <v>0</v>
      </c>
      <c r="R210" s="33" t="str">
        <f>IF(M210=0,"",M210/'CED. GRAL POR REP. O MANTTO'!G216)</f>
        <v/>
      </c>
      <c r="S210" s="44" t="str">
        <f t="shared" ref="S210:S273" si="9">IF(R210="","",IF(R210&gt;1,"SOBRE EJERCICIO DE RECURSOS",""))</f>
        <v/>
      </c>
    </row>
    <row r="211" spans="2:19" s="3" customFormat="1" ht="37.5" hidden="1" customHeight="1" x14ac:dyDescent="0.2">
      <c r="B211" s="37">
        <v>194</v>
      </c>
      <c r="C211" s="38" t="str">
        <f>IF('CED. GRAL POR REP. O MANTTO'!C217="","",'CED. GRAL POR REP. O MANTTO'!C217)</f>
        <v/>
      </c>
      <c r="D211" s="333" t="str">
        <f>IF('CED. GRAL POR REP. O MANTTO'!D217="","",'CED. GRAL POR REP. O MANTTO'!D217)</f>
        <v/>
      </c>
      <c r="E211" s="333"/>
      <c r="F211" s="38" t="str">
        <f>IF('CED. GRAL POR REP. O MANTTO'!E217="","",'CED. GRAL POR REP. O MANTTO'!E217)</f>
        <v/>
      </c>
      <c r="G211" s="67" t="str">
        <f>IF('CED. GRAL POR REP. O MANTTO'!F217="","",'CED. GRAL POR REP. O MANTTO'!F217)</f>
        <v/>
      </c>
      <c r="H211" s="92">
        <f>+'REPORTE OCTUBRE IMROM'!M211</f>
        <v>0</v>
      </c>
      <c r="I211" s="39"/>
      <c r="J211" s="39"/>
      <c r="K211" s="39"/>
      <c r="L211" s="30">
        <f t="shared" si="7"/>
        <v>0</v>
      </c>
      <c r="M211" s="30">
        <f t="shared" si="8"/>
        <v>0</v>
      </c>
      <c r="N211" s="90">
        <f>+'REPORTE OCTUBRE IMROM'!N211</f>
        <v>0</v>
      </c>
      <c r="O211" s="55"/>
      <c r="P211" s="56"/>
      <c r="Q211" s="63">
        <f>+'REPORTE OCTUBRE IMROM'!Q211</f>
        <v>0</v>
      </c>
      <c r="R211" s="33" t="str">
        <f>IF(M211=0,"",M211/'CED. GRAL POR REP. O MANTTO'!G217)</f>
        <v/>
      </c>
      <c r="S211" s="44" t="str">
        <f t="shared" si="9"/>
        <v/>
      </c>
    </row>
    <row r="212" spans="2:19" s="3" customFormat="1" ht="37.5" hidden="1" customHeight="1" x14ac:dyDescent="0.2">
      <c r="B212" s="37">
        <v>195</v>
      </c>
      <c r="C212" s="38" t="str">
        <f>IF('CED. GRAL POR REP. O MANTTO'!C218="","",'CED. GRAL POR REP. O MANTTO'!C218)</f>
        <v/>
      </c>
      <c r="D212" s="333" t="str">
        <f>IF('CED. GRAL POR REP. O MANTTO'!D218="","",'CED. GRAL POR REP. O MANTTO'!D218)</f>
        <v/>
      </c>
      <c r="E212" s="333"/>
      <c r="F212" s="38" t="str">
        <f>IF('CED. GRAL POR REP. O MANTTO'!E218="","",'CED. GRAL POR REP. O MANTTO'!E218)</f>
        <v/>
      </c>
      <c r="G212" s="67" t="str">
        <f>IF('CED. GRAL POR REP. O MANTTO'!F218="","",'CED. GRAL POR REP. O MANTTO'!F218)</f>
        <v/>
      </c>
      <c r="H212" s="92">
        <f>+'REPORTE OCTUBRE IMROM'!M212</f>
        <v>0</v>
      </c>
      <c r="I212" s="39"/>
      <c r="J212" s="39"/>
      <c r="K212" s="39"/>
      <c r="L212" s="30">
        <f t="shared" ref="L212:L275" si="10">I212+J212+K212</f>
        <v>0</v>
      </c>
      <c r="M212" s="30">
        <f t="shared" ref="M212:M275" si="11">H212+L212</f>
        <v>0</v>
      </c>
      <c r="N212" s="90">
        <f>+'REPORTE OCTUBRE IMROM'!N212</f>
        <v>0</v>
      </c>
      <c r="O212" s="55"/>
      <c r="P212" s="56"/>
      <c r="Q212" s="63">
        <f>+'REPORTE OCTUBRE IMROM'!Q212</f>
        <v>0</v>
      </c>
      <c r="R212" s="33" t="str">
        <f>IF(M212=0,"",M212/'CED. GRAL POR REP. O MANTTO'!G218)</f>
        <v/>
      </c>
      <c r="S212" s="44" t="str">
        <f t="shared" si="9"/>
        <v/>
      </c>
    </row>
    <row r="213" spans="2:19" s="3" customFormat="1" ht="37.5" hidden="1" customHeight="1" x14ac:dyDescent="0.2">
      <c r="B213" s="37">
        <v>196</v>
      </c>
      <c r="C213" s="38" t="str">
        <f>IF('CED. GRAL POR REP. O MANTTO'!C219="","",'CED. GRAL POR REP. O MANTTO'!C219)</f>
        <v/>
      </c>
      <c r="D213" s="333" t="str">
        <f>IF('CED. GRAL POR REP. O MANTTO'!D219="","",'CED. GRAL POR REP. O MANTTO'!D219)</f>
        <v/>
      </c>
      <c r="E213" s="333"/>
      <c r="F213" s="38" t="str">
        <f>IF('CED. GRAL POR REP. O MANTTO'!E219="","",'CED. GRAL POR REP. O MANTTO'!E219)</f>
        <v/>
      </c>
      <c r="G213" s="67" t="str">
        <f>IF('CED. GRAL POR REP. O MANTTO'!F219="","",'CED. GRAL POR REP. O MANTTO'!F219)</f>
        <v/>
      </c>
      <c r="H213" s="92">
        <f>+'REPORTE OCTUBRE IMROM'!M213</f>
        <v>0</v>
      </c>
      <c r="I213" s="39"/>
      <c r="J213" s="39"/>
      <c r="K213" s="39"/>
      <c r="L213" s="30">
        <f t="shared" si="10"/>
        <v>0</v>
      </c>
      <c r="M213" s="30">
        <f t="shared" si="11"/>
        <v>0</v>
      </c>
      <c r="N213" s="90">
        <f>+'REPORTE OCTUBRE IMROM'!N213</f>
        <v>0</v>
      </c>
      <c r="O213" s="55"/>
      <c r="P213" s="56"/>
      <c r="Q213" s="63">
        <f>+'REPORTE OCTUBRE IMROM'!Q213</f>
        <v>0</v>
      </c>
      <c r="R213" s="33" t="str">
        <f>IF(M213=0,"",M213/'CED. GRAL POR REP. O MANTTO'!G219)</f>
        <v/>
      </c>
      <c r="S213" s="44" t="str">
        <f t="shared" si="9"/>
        <v/>
      </c>
    </row>
    <row r="214" spans="2:19" s="3" customFormat="1" ht="37.5" hidden="1" customHeight="1" x14ac:dyDescent="0.2">
      <c r="B214" s="37">
        <v>197</v>
      </c>
      <c r="C214" s="38" t="str">
        <f>IF('CED. GRAL POR REP. O MANTTO'!C220="","",'CED. GRAL POR REP. O MANTTO'!C220)</f>
        <v/>
      </c>
      <c r="D214" s="333" t="str">
        <f>IF('CED. GRAL POR REP. O MANTTO'!D220="","",'CED. GRAL POR REP. O MANTTO'!D220)</f>
        <v/>
      </c>
      <c r="E214" s="333"/>
      <c r="F214" s="38" t="str">
        <f>IF('CED. GRAL POR REP. O MANTTO'!E220="","",'CED. GRAL POR REP. O MANTTO'!E220)</f>
        <v/>
      </c>
      <c r="G214" s="67" t="str">
        <f>IF('CED. GRAL POR REP. O MANTTO'!F220="","",'CED. GRAL POR REP. O MANTTO'!F220)</f>
        <v/>
      </c>
      <c r="H214" s="92">
        <f>+'REPORTE OCTUBRE IMROM'!M214</f>
        <v>0</v>
      </c>
      <c r="I214" s="39"/>
      <c r="J214" s="39"/>
      <c r="K214" s="39"/>
      <c r="L214" s="30">
        <f t="shared" si="10"/>
        <v>0</v>
      </c>
      <c r="M214" s="30">
        <f t="shared" si="11"/>
        <v>0</v>
      </c>
      <c r="N214" s="90">
        <f>+'REPORTE OCTUBRE IMROM'!N214</f>
        <v>0</v>
      </c>
      <c r="O214" s="55"/>
      <c r="P214" s="56"/>
      <c r="Q214" s="63">
        <f>+'REPORTE OCTUBRE IMROM'!Q214</f>
        <v>0</v>
      </c>
      <c r="R214" s="33" t="str">
        <f>IF(M214=0,"",M214/'CED. GRAL POR REP. O MANTTO'!G220)</f>
        <v/>
      </c>
      <c r="S214" s="44" t="str">
        <f t="shared" si="9"/>
        <v/>
      </c>
    </row>
    <row r="215" spans="2:19" s="3" customFormat="1" ht="37.5" hidden="1" customHeight="1" x14ac:dyDescent="0.2">
      <c r="B215" s="37">
        <v>198</v>
      </c>
      <c r="C215" s="38" t="str">
        <f>IF('CED. GRAL POR REP. O MANTTO'!C221="","",'CED. GRAL POR REP. O MANTTO'!C221)</f>
        <v/>
      </c>
      <c r="D215" s="333" t="str">
        <f>IF('CED. GRAL POR REP. O MANTTO'!D221="","",'CED. GRAL POR REP. O MANTTO'!D221)</f>
        <v/>
      </c>
      <c r="E215" s="333"/>
      <c r="F215" s="38" t="str">
        <f>IF('CED. GRAL POR REP. O MANTTO'!E221="","",'CED. GRAL POR REP. O MANTTO'!E221)</f>
        <v/>
      </c>
      <c r="G215" s="67" t="str">
        <f>IF('CED. GRAL POR REP. O MANTTO'!F221="","",'CED. GRAL POR REP. O MANTTO'!F221)</f>
        <v/>
      </c>
      <c r="H215" s="92">
        <f>+'REPORTE OCTUBRE IMROM'!M215</f>
        <v>0</v>
      </c>
      <c r="I215" s="39"/>
      <c r="J215" s="39"/>
      <c r="K215" s="39"/>
      <c r="L215" s="30">
        <f t="shared" si="10"/>
        <v>0</v>
      </c>
      <c r="M215" s="30">
        <f t="shared" si="11"/>
        <v>0</v>
      </c>
      <c r="N215" s="90">
        <f>+'REPORTE OCTUBRE IMROM'!N215</f>
        <v>0</v>
      </c>
      <c r="O215" s="55"/>
      <c r="P215" s="56"/>
      <c r="Q215" s="63">
        <f>+'REPORTE OCTUBRE IMROM'!Q215</f>
        <v>0</v>
      </c>
      <c r="R215" s="33" t="str">
        <f>IF(M215=0,"",M215/'CED. GRAL POR REP. O MANTTO'!G221)</f>
        <v/>
      </c>
      <c r="S215" s="44" t="str">
        <f t="shared" si="9"/>
        <v/>
      </c>
    </row>
    <row r="216" spans="2:19" s="3" customFormat="1" ht="37.5" hidden="1" customHeight="1" x14ac:dyDescent="0.2">
      <c r="B216" s="37">
        <v>199</v>
      </c>
      <c r="C216" s="38" t="str">
        <f>IF('CED. GRAL POR REP. O MANTTO'!C222="","",'CED. GRAL POR REP. O MANTTO'!C222)</f>
        <v/>
      </c>
      <c r="D216" s="333" t="str">
        <f>IF('CED. GRAL POR REP. O MANTTO'!D222="","",'CED. GRAL POR REP. O MANTTO'!D222)</f>
        <v/>
      </c>
      <c r="E216" s="333"/>
      <c r="F216" s="38" t="str">
        <f>IF('CED. GRAL POR REP. O MANTTO'!E222="","",'CED. GRAL POR REP. O MANTTO'!E222)</f>
        <v/>
      </c>
      <c r="G216" s="67" t="str">
        <f>IF('CED. GRAL POR REP. O MANTTO'!F222="","",'CED. GRAL POR REP. O MANTTO'!F222)</f>
        <v/>
      </c>
      <c r="H216" s="92">
        <f>+'REPORTE OCTUBRE IMROM'!M216</f>
        <v>0</v>
      </c>
      <c r="I216" s="39"/>
      <c r="J216" s="39"/>
      <c r="K216" s="39"/>
      <c r="L216" s="30">
        <f t="shared" si="10"/>
        <v>0</v>
      </c>
      <c r="M216" s="30">
        <f t="shared" si="11"/>
        <v>0</v>
      </c>
      <c r="N216" s="90">
        <f>+'REPORTE OCTUBRE IMROM'!N216</f>
        <v>0</v>
      </c>
      <c r="O216" s="55"/>
      <c r="P216" s="56"/>
      <c r="Q216" s="63">
        <f>+'REPORTE OCTUBRE IMROM'!Q216</f>
        <v>0</v>
      </c>
      <c r="R216" s="33" t="str">
        <f>IF(M216=0,"",M216/'CED. GRAL POR REP. O MANTTO'!G222)</f>
        <v/>
      </c>
      <c r="S216" s="44" t="str">
        <f t="shared" si="9"/>
        <v/>
      </c>
    </row>
    <row r="217" spans="2:19" s="3" customFormat="1" ht="37.5" hidden="1" customHeight="1" x14ac:dyDescent="0.2">
      <c r="B217" s="37">
        <v>200</v>
      </c>
      <c r="C217" s="38" t="str">
        <f>IF('CED. GRAL POR REP. O MANTTO'!C223="","",'CED. GRAL POR REP. O MANTTO'!C223)</f>
        <v/>
      </c>
      <c r="D217" s="333" t="str">
        <f>IF('CED. GRAL POR REP. O MANTTO'!D223="","",'CED. GRAL POR REP. O MANTTO'!D223)</f>
        <v/>
      </c>
      <c r="E217" s="333"/>
      <c r="F217" s="38" t="str">
        <f>IF('CED. GRAL POR REP. O MANTTO'!E223="","",'CED. GRAL POR REP. O MANTTO'!E223)</f>
        <v/>
      </c>
      <c r="G217" s="67" t="str">
        <f>IF('CED. GRAL POR REP. O MANTTO'!F223="","",'CED. GRAL POR REP. O MANTTO'!F223)</f>
        <v/>
      </c>
      <c r="H217" s="92">
        <f>+'REPORTE OCTUBRE IMROM'!M217</f>
        <v>0</v>
      </c>
      <c r="I217" s="39"/>
      <c r="J217" s="39"/>
      <c r="K217" s="39"/>
      <c r="L217" s="30">
        <f t="shared" si="10"/>
        <v>0</v>
      </c>
      <c r="M217" s="30">
        <f t="shared" si="11"/>
        <v>0</v>
      </c>
      <c r="N217" s="90">
        <f>+'REPORTE OCTUBRE IMROM'!N217</f>
        <v>0</v>
      </c>
      <c r="O217" s="55"/>
      <c r="P217" s="56"/>
      <c r="Q217" s="63">
        <f>+'REPORTE OCTUBRE IMROM'!Q217</f>
        <v>0</v>
      </c>
      <c r="R217" s="33" t="str">
        <f>IF(M217=0,"",M217/'CED. GRAL POR REP. O MANTTO'!G223)</f>
        <v/>
      </c>
      <c r="S217" s="44" t="str">
        <f t="shared" si="9"/>
        <v/>
      </c>
    </row>
    <row r="218" spans="2:19" s="3" customFormat="1" ht="37.5" hidden="1" customHeight="1" x14ac:dyDescent="0.2">
      <c r="B218" s="37">
        <v>201</v>
      </c>
      <c r="C218" s="38" t="str">
        <f>IF('CED. GRAL POR REP. O MANTTO'!C224="","",'CED. GRAL POR REP. O MANTTO'!C224)</f>
        <v/>
      </c>
      <c r="D218" s="333" t="str">
        <f>IF('CED. GRAL POR REP. O MANTTO'!D224="","",'CED. GRAL POR REP. O MANTTO'!D224)</f>
        <v/>
      </c>
      <c r="E218" s="333"/>
      <c r="F218" s="38" t="str">
        <f>IF('CED. GRAL POR REP. O MANTTO'!E224="","",'CED. GRAL POR REP. O MANTTO'!E224)</f>
        <v/>
      </c>
      <c r="G218" s="67" t="str">
        <f>IF('CED. GRAL POR REP. O MANTTO'!F224="","",'CED. GRAL POR REP. O MANTTO'!F224)</f>
        <v/>
      </c>
      <c r="H218" s="92">
        <f>+'REPORTE OCTUBRE IMROM'!M218</f>
        <v>0</v>
      </c>
      <c r="I218" s="39"/>
      <c r="J218" s="39"/>
      <c r="K218" s="39"/>
      <c r="L218" s="30">
        <f t="shared" si="10"/>
        <v>0</v>
      </c>
      <c r="M218" s="30">
        <f t="shared" si="11"/>
        <v>0</v>
      </c>
      <c r="N218" s="90">
        <f>+'REPORTE OCTUBRE IMROM'!N218</f>
        <v>0</v>
      </c>
      <c r="O218" s="55"/>
      <c r="P218" s="56"/>
      <c r="Q218" s="63">
        <f>+'REPORTE OCTUBRE IMROM'!Q218</f>
        <v>0</v>
      </c>
      <c r="R218" s="33" t="str">
        <f>IF(M218=0,"",M218/'CED. GRAL POR REP. O MANTTO'!G224)</f>
        <v/>
      </c>
      <c r="S218" s="44" t="str">
        <f t="shared" si="9"/>
        <v/>
      </c>
    </row>
    <row r="219" spans="2:19" s="3" customFormat="1" ht="37.5" hidden="1" customHeight="1" x14ac:dyDescent="0.2">
      <c r="B219" s="37">
        <v>202</v>
      </c>
      <c r="C219" s="38" t="str">
        <f>IF('CED. GRAL POR REP. O MANTTO'!C225="","",'CED. GRAL POR REP. O MANTTO'!C225)</f>
        <v/>
      </c>
      <c r="D219" s="333" t="str">
        <f>IF('CED. GRAL POR REP. O MANTTO'!D225="","",'CED. GRAL POR REP. O MANTTO'!D225)</f>
        <v/>
      </c>
      <c r="E219" s="333"/>
      <c r="F219" s="38" t="str">
        <f>IF('CED. GRAL POR REP. O MANTTO'!E225="","",'CED. GRAL POR REP. O MANTTO'!E225)</f>
        <v/>
      </c>
      <c r="G219" s="67" t="str">
        <f>IF('CED. GRAL POR REP. O MANTTO'!F225="","",'CED. GRAL POR REP. O MANTTO'!F225)</f>
        <v/>
      </c>
      <c r="H219" s="92">
        <f>+'REPORTE OCTUBRE IMROM'!M219</f>
        <v>0</v>
      </c>
      <c r="I219" s="39"/>
      <c r="J219" s="39"/>
      <c r="K219" s="39"/>
      <c r="L219" s="30">
        <f t="shared" si="10"/>
        <v>0</v>
      </c>
      <c r="M219" s="30">
        <f t="shared" si="11"/>
        <v>0</v>
      </c>
      <c r="N219" s="90">
        <f>+'REPORTE OCTUBRE IMROM'!N219</f>
        <v>0</v>
      </c>
      <c r="O219" s="55"/>
      <c r="P219" s="56"/>
      <c r="Q219" s="63">
        <f>+'REPORTE OCTUBRE IMROM'!Q219</f>
        <v>0</v>
      </c>
      <c r="R219" s="33" t="str">
        <f>IF(M219=0,"",M219/'CED. GRAL POR REP. O MANTTO'!G225)</f>
        <v/>
      </c>
      <c r="S219" s="44" t="str">
        <f t="shared" si="9"/>
        <v/>
      </c>
    </row>
    <row r="220" spans="2:19" s="3" customFormat="1" ht="37.5" hidden="1" customHeight="1" x14ac:dyDescent="0.2">
      <c r="B220" s="37">
        <v>203</v>
      </c>
      <c r="C220" s="38" t="str">
        <f>IF('CED. GRAL POR REP. O MANTTO'!C226="","",'CED. GRAL POR REP. O MANTTO'!C226)</f>
        <v/>
      </c>
      <c r="D220" s="333" t="str">
        <f>IF('CED. GRAL POR REP. O MANTTO'!D226="","",'CED. GRAL POR REP. O MANTTO'!D226)</f>
        <v/>
      </c>
      <c r="E220" s="333"/>
      <c r="F220" s="38" t="str">
        <f>IF('CED. GRAL POR REP. O MANTTO'!E226="","",'CED. GRAL POR REP. O MANTTO'!E226)</f>
        <v/>
      </c>
      <c r="G220" s="67" t="str">
        <f>IF('CED. GRAL POR REP. O MANTTO'!F226="","",'CED. GRAL POR REP. O MANTTO'!F226)</f>
        <v/>
      </c>
      <c r="H220" s="92">
        <f>+'REPORTE OCTUBRE IMROM'!M220</f>
        <v>0</v>
      </c>
      <c r="I220" s="39"/>
      <c r="J220" s="39"/>
      <c r="K220" s="39"/>
      <c r="L220" s="30">
        <f t="shared" si="10"/>
        <v>0</v>
      </c>
      <c r="M220" s="30">
        <f t="shared" si="11"/>
        <v>0</v>
      </c>
      <c r="N220" s="90">
        <f>+'REPORTE OCTUBRE IMROM'!N220</f>
        <v>0</v>
      </c>
      <c r="O220" s="55"/>
      <c r="P220" s="56"/>
      <c r="Q220" s="63">
        <f>+'REPORTE OCTUBRE IMROM'!Q220</f>
        <v>0</v>
      </c>
      <c r="R220" s="33" t="str">
        <f>IF(M220=0,"",M220/'CED. GRAL POR REP. O MANTTO'!G226)</f>
        <v/>
      </c>
      <c r="S220" s="44" t="str">
        <f t="shared" si="9"/>
        <v/>
      </c>
    </row>
    <row r="221" spans="2:19" s="3" customFormat="1" ht="37.5" hidden="1" customHeight="1" x14ac:dyDescent="0.2">
      <c r="B221" s="37">
        <v>204</v>
      </c>
      <c r="C221" s="38" t="str">
        <f>IF('CED. GRAL POR REP. O MANTTO'!C227="","",'CED. GRAL POR REP. O MANTTO'!C227)</f>
        <v/>
      </c>
      <c r="D221" s="333" t="str">
        <f>IF('CED. GRAL POR REP. O MANTTO'!D227="","",'CED. GRAL POR REP. O MANTTO'!D227)</f>
        <v/>
      </c>
      <c r="E221" s="333"/>
      <c r="F221" s="38" t="str">
        <f>IF('CED. GRAL POR REP. O MANTTO'!E227="","",'CED. GRAL POR REP. O MANTTO'!E227)</f>
        <v/>
      </c>
      <c r="G221" s="67" t="str">
        <f>IF('CED. GRAL POR REP. O MANTTO'!F227="","",'CED. GRAL POR REP. O MANTTO'!F227)</f>
        <v/>
      </c>
      <c r="H221" s="92">
        <f>+'REPORTE OCTUBRE IMROM'!M221</f>
        <v>0</v>
      </c>
      <c r="I221" s="39"/>
      <c r="J221" s="39"/>
      <c r="K221" s="39"/>
      <c r="L221" s="30">
        <f t="shared" si="10"/>
        <v>0</v>
      </c>
      <c r="M221" s="30">
        <f t="shared" si="11"/>
        <v>0</v>
      </c>
      <c r="N221" s="90">
        <f>+'REPORTE OCTUBRE IMROM'!N221</f>
        <v>0</v>
      </c>
      <c r="O221" s="55"/>
      <c r="P221" s="56"/>
      <c r="Q221" s="63">
        <f>+'REPORTE OCTUBRE IMROM'!Q221</f>
        <v>0</v>
      </c>
      <c r="R221" s="33" t="str">
        <f>IF(M221=0,"",M221/'CED. GRAL POR REP. O MANTTO'!G227)</f>
        <v/>
      </c>
      <c r="S221" s="44" t="str">
        <f t="shared" si="9"/>
        <v/>
      </c>
    </row>
    <row r="222" spans="2:19" s="3" customFormat="1" ht="37.5" hidden="1" customHeight="1" x14ac:dyDescent="0.2">
      <c r="B222" s="37">
        <v>205</v>
      </c>
      <c r="C222" s="38" t="str">
        <f>IF('CED. GRAL POR REP. O MANTTO'!C228="","",'CED. GRAL POR REP. O MANTTO'!C228)</f>
        <v/>
      </c>
      <c r="D222" s="333" t="str">
        <f>IF('CED. GRAL POR REP. O MANTTO'!D228="","",'CED. GRAL POR REP. O MANTTO'!D228)</f>
        <v/>
      </c>
      <c r="E222" s="333"/>
      <c r="F222" s="38" t="str">
        <f>IF('CED. GRAL POR REP. O MANTTO'!E228="","",'CED. GRAL POR REP. O MANTTO'!E228)</f>
        <v/>
      </c>
      <c r="G222" s="67" t="str">
        <f>IF('CED. GRAL POR REP. O MANTTO'!F228="","",'CED. GRAL POR REP. O MANTTO'!F228)</f>
        <v/>
      </c>
      <c r="H222" s="92">
        <f>+'REPORTE OCTUBRE IMROM'!M222</f>
        <v>0</v>
      </c>
      <c r="I222" s="39"/>
      <c r="J222" s="39"/>
      <c r="K222" s="39"/>
      <c r="L222" s="30">
        <f t="shared" si="10"/>
        <v>0</v>
      </c>
      <c r="M222" s="30">
        <f t="shared" si="11"/>
        <v>0</v>
      </c>
      <c r="N222" s="90">
        <f>+'REPORTE OCTUBRE IMROM'!N222</f>
        <v>0</v>
      </c>
      <c r="O222" s="55"/>
      <c r="P222" s="56"/>
      <c r="Q222" s="63">
        <f>+'REPORTE OCTUBRE IMROM'!Q222</f>
        <v>0</v>
      </c>
      <c r="R222" s="33" t="str">
        <f>IF(M222=0,"",M222/'CED. GRAL POR REP. O MANTTO'!G228)</f>
        <v/>
      </c>
      <c r="S222" s="44" t="str">
        <f t="shared" si="9"/>
        <v/>
      </c>
    </row>
    <row r="223" spans="2:19" s="3" customFormat="1" ht="37.5" hidden="1" customHeight="1" x14ac:dyDescent="0.2">
      <c r="B223" s="37">
        <v>206</v>
      </c>
      <c r="C223" s="38" t="str">
        <f>IF('CED. GRAL POR REP. O MANTTO'!C229="","",'CED. GRAL POR REP. O MANTTO'!C229)</f>
        <v/>
      </c>
      <c r="D223" s="333" t="str">
        <f>IF('CED. GRAL POR REP. O MANTTO'!D229="","",'CED. GRAL POR REP. O MANTTO'!D229)</f>
        <v/>
      </c>
      <c r="E223" s="333"/>
      <c r="F223" s="38" t="str">
        <f>IF('CED. GRAL POR REP. O MANTTO'!E229="","",'CED. GRAL POR REP. O MANTTO'!E229)</f>
        <v/>
      </c>
      <c r="G223" s="67" t="str">
        <f>IF('CED. GRAL POR REP. O MANTTO'!F229="","",'CED. GRAL POR REP. O MANTTO'!F229)</f>
        <v/>
      </c>
      <c r="H223" s="92">
        <f>+'REPORTE OCTUBRE IMROM'!M223</f>
        <v>0</v>
      </c>
      <c r="I223" s="39"/>
      <c r="J223" s="39"/>
      <c r="K223" s="39"/>
      <c r="L223" s="30">
        <f t="shared" si="10"/>
        <v>0</v>
      </c>
      <c r="M223" s="30">
        <f t="shared" si="11"/>
        <v>0</v>
      </c>
      <c r="N223" s="90">
        <f>+'REPORTE OCTUBRE IMROM'!N223</f>
        <v>0</v>
      </c>
      <c r="O223" s="55"/>
      <c r="P223" s="56"/>
      <c r="Q223" s="63">
        <f>+'REPORTE OCTUBRE IMROM'!Q223</f>
        <v>0</v>
      </c>
      <c r="R223" s="33" t="str">
        <f>IF(M223=0,"",M223/'CED. GRAL POR REP. O MANTTO'!G229)</f>
        <v/>
      </c>
      <c r="S223" s="44" t="str">
        <f t="shared" si="9"/>
        <v/>
      </c>
    </row>
    <row r="224" spans="2:19" s="3" customFormat="1" ht="37.5" hidden="1" customHeight="1" x14ac:dyDescent="0.2">
      <c r="B224" s="37">
        <v>207</v>
      </c>
      <c r="C224" s="38" t="str">
        <f>IF('CED. GRAL POR REP. O MANTTO'!C230="","",'CED. GRAL POR REP. O MANTTO'!C230)</f>
        <v/>
      </c>
      <c r="D224" s="333" t="str">
        <f>IF('CED. GRAL POR REP. O MANTTO'!D230="","",'CED. GRAL POR REP. O MANTTO'!D230)</f>
        <v/>
      </c>
      <c r="E224" s="333"/>
      <c r="F224" s="38" t="str">
        <f>IF('CED. GRAL POR REP. O MANTTO'!E230="","",'CED. GRAL POR REP. O MANTTO'!E230)</f>
        <v/>
      </c>
      <c r="G224" s="67" t="str">
        <f>IF('CED. GRAL POR REP. O MANTTO'!F230="","",'CED. GRAL POR REP. O MANTTO'!F230)</f>
        <v/>
      </c>
      <c r="H224" s="92">
        <f>+'REPORTE OCTUBRE IMROM'!M224</f>
        <v>0</v>
      </c>
      <c r="I224" s="39"/>
      <c r="J224" s="39"/>
      <c r="K224" s="39"/>
      <c r="L224" s="30">
        <f t="shared" si="10"/>
        <v>0</v>
      </c>
      <c r="M224" s="30">
        <f t="shared" si="11"/>
        <v>0</v>
      </c>
      <c r="N224" s="90">
        <f>+'REPORTE OCTUBRE IMROM'!N224</f>
        <v>0</v>
      </c>
      <c r="O224" s="55"/>
      <c r="P224" s="56"/>
      <c r="Q224" s="63">
        <f>+'REPORTE OCTUBRE IMROM'!Q224</f>
        <v>0</v>
      </c>
      <c r="R224" s="33" t="str">
        <f>IF(M224=0,"",M224/'CED. GRAL POR REP. O MANTTO'!G230)</f>
        <v/>
      </c>
      <c r="S224" s="44" t="str">
        <f t="shared" si="9"/>
        <v/>
      </c>
    </row>
    <row r="225" spans="2:19" s="3" customFormat="1" ht="37.5" hidden="1" customHeight="1" x14ac:dyDescent="0.2">
      <c r="B225" s="37">
        <v>208</v>
      </c>
      <c r="C225" s="38" t="str">
        <f>IF('CED. GRAL POR REP. O MANTTO'!C231="","",'CED. GRAL POR REP. O MANTTO'!C231)</f>
        <v/>
      </c>
      <c r="D225" s="333" t="str">
        <f>IF('CED. GRAL POR REP. O MANTTO'!D231="","",'CED. GRAL POR REP. O MANTTO'!D231)</f>
        <v/>
      </c>
      <c r="E225" s="333"/>
      <c r="F225" s="38" t="str">
        <f>IF('CED. GRAL POR REP. O MANTTO'!E231="","",'CED. GRAL POR REP. O MANTTO'!E231)</f>
        <v/>
      </c>
      <c r="G225" s="67" t="str">
        <f>IF('CED. GRAL POR REP. O MANTTO'!F231="","",'CED. GRAL POR REP. O MANTTO'!F231)</f>
        <v/>
      </c>
      <c r="H225" s="92">
        <f>+'REPORTE OCTUBRE IMROM'!M225</f>
        <v>0</v>
      </c>
      <c r="I225" s="39"/>
      <c r="J225" s="39"/>
      <c r="K225" s="39"/>
      <c r="L225" s="30">
        <f t="shared" si="10"/>
        <v>0</v>
      </c>
      <c r="M225" s="30">
        <f t="shared" si="11"/>
        <v>0</v>
      </c>
      <c r="N225" s="90">
        <f>+'REPORTE OCTUBRE IMROM'!N225</f>
        <v>0</v>
      </c>
      <c r="O225" s="55"/>
      <c r="P225" s="56"/>
      <c r="Q225" s="63">
        <f>+'REPORTE OCTUBRE IMROM'!Q225</f>
        <v>0</v>
      </c>
      <c r="R225" s="33" t="str">
        <f>IF(M225=0,"",M225/'CED. GRAL POR REP. O MANTTO'!G231)</f>
        <v/>
      </c>
      <c r="S225" s="44" t="str">
        <f t="shared" si="9"/>
        <v/>
      </c>
    </row>
    <row r="226" spans="2:19" s="3" customFormat="1" ht="37.5" hidden="1" customHeight="1" x14ac:dyDescent="0.2">
      <c r="B226" s="37">
        <v>209</v>
      </c>
      <c r="C226" s="38" t="str">
        <f>IF('CED. GRAL POR REP. O MANTTO'!C232="","",'CED. GRAL POR REP. O MANTTO'!C232)</f>
        <v/>
      </c>
      <c r="D226" s="333" t="str">
        <f>IF('CED. GRAL POR REP. O MANTTO'!D232="","",'CED. GRAL POR REP. O MANTTO'!D232)</f>
        <v/>
      </c>
      <c r="E226" s="333"/>
      <c r="F226" s="38" t="str">
        <f>IF('CED. GRAL POR REP. O MANTTO'!E232="","",'CED. GRAL POR REP. O MANTTO'!E232)</f>
        <v/>
      </c>
      <c r="G226" s="67" t="str">
        <f>IF('CED. GRAL POR REP. O MANTTO'!F232="","",'CED. GRAL POR REP. O MANTTO'!F232)</f>
        <v/>
      </c>
      <c r="H226" s="92">
        <f>+'REPORTE OCTUBRE IMROM'!M226</f>
        <v>0</v>
      </c>
      <c r="I226" s="39"/>
      <c r="J226" s="39"/>
      <c r="K226" s="39"/>
      <c r="L226" s="30">
        <f t="shared" si="10"/>
        <v>0</v>
      </c>
      <c r="M226" s="30">
        <f t="shared" si="11"/>
        <v>0</v>
      </c>
      <c r="N226" s="90">
        <f>+'REPORTE OCTUBRE IMROM'!N226</f>
        <v>0</v>
      </c>
      <c r="O226" s="55"/>
      <c r="P226" s="56"/>
      <c r="Q226" s="63">
        <f>+'REPORTE OCTUBRE IMROM'!Q226</f>
        <v>0</v>
      </c>
      <c r="R226" s="33" t="str">
        <f>IF(M226=0,"",M226/'CED. GRAL POR REP. O MANTTO'!G232)</f>
        <v/>
      </c>
      <c r="S226" s="44" t="str">
        <f t="shared" si="9"/>
        <v/>
      </c>
    </row>
    <row r="227" spans="2:19" s="3" customFormat="1" ht="37.5" hidden="1" customHeight="1" x14ac:dyDescent="0.2">
      <c r="B227" s="37">
        <v>210</v>
      </c>
      <c r="C227" s="38" t="str">
        <f>IF('CED. GRAL POR REP. O MANTTO'!C233="","",'CED. GRAL POR REP. O MANTTO'!C233)</f>
        <v/>
      </c>
      <c r="D227" s="333" t="str">
        <f>IF('CED. GRAL POR REP. O MANTTO'!D233="","",'CED. GRAL POR REP. O MANTTO'!D233)</f>
        <v/>
      </c>
      <c r="E227" s="333"/>
      <c r="F227" s="38" t="str">
        <f>IF('CED. GRAL POR REP. O MANTTO'!E233="","",'CED. GRAL POR REP. O MANTTO'!E233)</f>
        <v/>
      </c>
      <c r="G227" s="67" t="str">
        <f>IF('CED. GRAL POR REP. O MANTTO'!F233="","",'CED. GRAL POR REP. O MANTTO'!F233)</f>
        <v/>
      </c>
      <c r="H227" s="92">
        <f>+'REPORTE OCTUBRE IMROM'!M227</f>
        <v>0</v>
      </c>
      <c r="I227" s="39"/>
      <c r="J227" s="39"/>
      <c r="K227" s="39"/>
      <c r="L227" s="30">
        <f t="shared" si="10"/>
        <v>0</v>
      </c>
      <c r="M227" s="30">
        <f t="shared" si="11"/>
        <v>0</v>
      </c>
      <c r="N227" s="90">
        <f>+'REPORTE OCTUBRE IMROM'!N227</f>
        <v>0</v>
      </c>
      <c r="O227" s="55"/>
      <c r="P227" s="56"/>
      <c r="Q227" s="63">
        <f>+'REPORTE OCTUBRE IMROM'!Q227</f>
        <v>0</v>
      </c>
      <c r="R227" s="33" t="str">
        <f>IF(M227=0,"",M227/'CED. GRAL POR REP. O MANTTO'!G233)</f>
        <v/>
      </c>
      <c r="S227" s="44" t="str">
        <f t="shared" si="9"/>
        <v/>
      </c>
    </row>
    <row r="228" spans="2:19" s="3" customFormat="1" ht="37.5" hidden="1" customHeight="1" x14ac:dyDescent="0.2">
      <c r="B228" s="37">
        <v>211</v>
      </c>
      <c r="C228" s="38" t="str">
        <f>IF('CED. GRAL POR REP. O MANTTO'!C234="","",'CED. GRAL POR REP. O MANTTO'!C234)</f>
        <v/>
      </c>
      <c r="D228" s="333" t="str">
        <f>IF('CED. GRAL POR REP. O MANTTO'!D234="","",'CED. GRAL POR REP. O MANTTO'!D234)</f>
        <v/>
      </c>
      <c r="E228" s="333"/>
      <c r="F228" s="38" t="str">
        <f>IF('CED. GRAL POR REP. O MANTTO'!E234="","",'CED. GRAL POR REP. O MANTTO'!E234)</f>
        <v/>
      </c>
      <c r="G228" s="67" t="str">
        <f>IF('CED. GRAL POR REP. O MANTTO'!F234="","",'CED. GRAL POR REP. O MANTTO'!F234)</f>
        <v/>
      </c>
      <c r="H228" s="92">
        <f>+'REPORTE OCTUBRE IMROM'!M228</f>
        <v>0</v>
      </c>
      <c r="I228" s="39"/>
      <c r="J228" s="39"/>
      <c r="K228" s="39"/>
      <c r="L228" s="30">
        <f t="shared" si="10"/>
        <v>0</v>
      </c>
      <c r="M228" s="30">
        <f t="shared" si="11"/>
        <v>0</v>
      </c>
      <c r="N228" s="90">
        <f>+'REPORTE OCTUBRE IMROM'!N228</f>
        <v>0</v>
      </c>
      <c r="O228" s="55"/>
      <c r="P228" s="56"/>
      <c r="Q228" s="63">
        <f>+'REPORTE OCTUBRE IMROM'!Q228</f>
        <v>0</v>
      </c>
      <c r="R228" s="33" t="str">
        <f>IF(M228=0,"",M228/'CED. GRAL POR REP. O MANTTO'!G234)</f>
        <v/>
      </c>
      <c r="S228" s="44" t="str">
        <f t="shared" si="9"/>
        <v/>
      </c>
    </row>
    <row r="229" spans="2:19" s="3" customFormat="1" ht="37.5" hidden="1" customHeight="1" x14ac:dyDescent="0.2">
      <c r="B229" s="37">
        <v>212</v>
      </c>
      <c r="C229" s="38" t="str">
        <f>IF('CED. GRAL POR REP. O MANTTO'!C235="","",'CED. GRAL POR REP. O MANTTO'!C235)</f>
        <v/>
      </c>
      <c r="D229" s="333" t="str">
        <f>IF('CED. GRAL POR REP. O MANTTO'!D235="","",'CED. GRAL POR REP. O MANTTO'!D235)</f>
        <v/>
      </c>
      <c r="E229" s="333"/>
      <c r="F229" s="38" t="str">
        <f>IF('CED. GRAL POR REP. O MANTTO'!E235="","",'CED. GRAL POR REP. O MANTTO'!E235)</f>
        <v/>
      </c>
      <c r="G229" s="67" t="str">
        <f>IF('CED. GRAL POR REP. O MANTTO'!F235="","",'CED. GRAL POR REP. O MANTTO'!F235)</f>
        <v/>
      </c>
      <c r="H229" s="92">
        <f>+'REPORTE OCTUBRE IMROM'!M229</f>
        <v>0</v>
      </c>
      <c r="I229" s="39"/>
      <c r="J229" s="39"/>
      <c r="K229" s="39"/>
      <c r="L229" s="30">
        <f t="shared" si="10"/>
        <v>0</v>
      </c>
      <c r="M229" s="30">
        <f t="shared" si="11"/>
        <v>0</v>
      </c>
      <c r="N229" s="90">
        <f>+'REPORTE OCTUBRE IMROM'!N229</f>
        <v>0</v>
      </c>
      <c r="O229" s="55"/>
      <c r="P229" s="56"/>
      <c r="Q229" s="63">
        <f>+'REPORTE OCTUBRE IMROM'!Q229</f>
        <v>0</v>
      </c>
      <c r="R229" s="33" t="str">
        <f>IF(M229=0,"",M229/'CED. GRAL POR REP. O MANTTO'!G235)</f>
        <v/>
      </c>
      <c r="S229" s="44" t="str">
        <f t="shared" si="9"/>
        <v/>
      </c>
    </row>
    <row r="230" spans="2:19" s="3" customFormat="1" ht="37.5" hidden="1" customHeight="1" x14ac:dyDescent="0.2">
      <c r="B230" s="37">
        <v>213</v>
      </c>
      <c r="C230" s="38" t="str">
        <f>IF('CED. GRAL POR REP. O MANTTO'!C236="","",'CED. GRAL POR REP. O MANTTO'!C236)</f>
        <v/>
      </c>
      <c r="D230" s="333" t="str">
        <f>IF('CED. GRAL POR REP. O MANTTO'!D236="","",'CED. GRAL POR REP. O MANTTO'!D236)</f>
        <v/>
      </c>
      <c r="E230" s="333"/>
      <c r="F230" s="38" t="str">
        <f>IF('CED. GRAL POR REP. O MANTTO'!E236="","",'CED. GRAL POR REP. O MANTTO'!E236)</f>
        <v/>
      </c>
      <c r="G230" s="67" t="str">
        <f>IF('CED. GRAL POR REP. O MANTTO'!F236="","",'CED. GRAL POR REP. O MANTTO'!F236)</f>
        <v/>
      </c>
      <c r="H230" s="92">
        <f>+'REPORTE OCTUBRE IMROM'!M230</f>
        <v>0</v>
      </c>
      <c r="I230" s="39"/>
      <c r="J230" s="39"/>
      <c r="K230" s="39"/>
      <c r="L230" s="30">
        <f t="shared" si="10"/>
        <v>0</v>
      </c>
      <c r="M230" s="30">
        <f t="shared" si="11"/>
        <v>0</v>
      </c>
      <c r="N230" s="90">
        <f>+'REPORTE OCTUBRE IMROM'!N230</f>
        <v>0</v>
      </c>
      <c r="O230" s="55"/>
      <c r="P230" s="56"/>
      <c r="Q230" s="63">
        <f>+'REPORTE OCTUBRE IMROM'!Q230</f>
        <v>0</v>
      </c>
      <c r="R230" s="33" t="str">
        <f>IF(M230=0,"",M230/'CED. GRAL POR REP. O MANTTO'!G236)</f>
        <v/>
      </c>
      <c r="S230" s="44" t="str">
        <f t="shared" si="9"/>
        <v/>
      </c>
    </row>
    <row r="231" spans="2:19" s="3" customFormat="1" ht="37.5" hidden="1" customHeight="1" x14ac:dyDescent="0.2">
      <c r="B231" s="37">
        <v>214</v>
      </c>
      <c r="C231" s="38" t="str">
        <f>IF('CED. GRAL POR REP. O MANTTO'!C237="","",'CED. GRAL POR REP. O MANTTO'!C237)</f>
        <v/>
      </c>
      <c r="D231" s="333" t="str">
        <f>IF('CED. GRAL POR REP. O MANTTO'!D237="","",'CED. GRAL POR REP. O MANTTO'!D237)</f>
        <v/>
      </c>
      <c r="E231" s="333"/>
      <c r="F231" s="38" t="str">
        <f>IF('CED. GRAL POR REP. O MANTTO'!E237="","",'CED. GRAL POR REP. O MANTTO'!E237)</f>
        <v/>
      </c>
      <c r="G231" s="67" t="str">
        <f>IF('CED. GRAL POR REP. O MANTTO'!F237="","",'CED. GRAL POR REP. O MANTTO'!F237)</f>
        <v/>
      </c>
      <c r="H231" s="92">
        <f>+'REPORTE OCTUBRE IMROM'!M231</f>
        <v>0</v>
      </c>
      <c r="I231" s="39"/>
      <c r="J231" s="39"/>
      <c r="K231" s="39"/>
      <c r="L231" s="30">
        <f t="shared" si="10"/>
        <v>0</v>
      </c>
      <c r="M231" s="30">
        <f t="shared" si="11"/>
        <v>0</v>
      </c>
      <c r="N231" s="90">
        <f>+'REPORTE OCTUBRE IMROM'!N231</f>
        <v>0</v>
      </c>
      <c r="O231" s="55"/>
      <c r="P231" s="56"/>
      <c r="Q231" s="63">
        <f>+'REPORTE OCTUBRE IMROM'!Q231</f>
        <v>0</v>
      </c>
      <c r="R231" s="33" t="str">
        <f>IF(M231=0,"",M231/'CED. GRAL POR REP. O MANTTO'!G237)</f>
        <v/>
      </c>
      <c r="S231" s="44" t="str">
        <f t="shared" si="9"/>
        <v/>
      </c>
    </row>
    <row r="232" spans="2:19" s="3" customFormat="1" ht="37.5" hidden="1" customHeight="1" x14ac:dyDescent="0.2">
      <c r="B232" s="37">
        <v>215</v>
      </c>
      <c r="C232" s="38" t="str">
        <f>IF('CED. GRAL POR REP. O MANTTO'!C238="","",'CED. GRAL POR REP. O MANTTO'!C238)</f>
        <v/>
      </c>
      <c r="D232" s="333" t="str">
        <f>IF('CED. GRAL POR REP. O MANTTO'!D238="","",'CED. GRAL POR REP. O MANTTO'!D238)</f>
        <v/>
      </c>
      <c r="E232" s="333"/>
      <c r="F232" s="38" t="str">
        <f>IF('CED. GRAL POR REP. O MANTTO'!E238="","",'CED. GRAL POR REP. O MANTTO'!E238)</f>
        <v/>
      </c>
      <c r="G232" s="67" t="str">
        <f>IF('CED. GRAL POR REP. O MANTTO'!F238="","",'CED. GRAL POR REP. O MANTTO'!F238)</f>
        <v/>
      </c>
      <c r="H232" s="92">
        <f>+'REPORTE OCTUBRE IMROM'!M232</f>
        <v>0</v>
      </c>
      <c r="I232" s="39"/>
      <c r="J232" s="39"/>
      <c r="K232" s="39"/>
      <c r="L232" s="30">
        <f t="shared" si="10"/>
        <v>0</v>
      </c>
      <c r="M232" s="30">
        <f t="shared" si="11"/>
        <v>0</v>
      </c>
      <c r="N232" s="90">
        <f>+'REPORTE OCTUBRE IMROM'!N232</f>
        <v>0</v>
      </c>
      <c r="O232" s="55"/>
      <c r="P232" s="56"/>
      <c r="Q232" s="63">
        <f>+'REPORTE OCTUBRE IMROM'!Q232</f>
        <v>0</v>
      </c>
      <c r="R232" s="33" t="str">
        <f>IF(M232=0,"",M232/'CED. GRAL POR REP. O MANTTO'!G238)</f>
        <v/>
      </c>
      <c r="S232" s="44" t="str">
        <f t="shared" si="9"/>
        <v/>
      </c>
    </row>
    <row r="233" spans="2:19" s="3" customFormat="1" ht="37.5" hidden="1" customHeight="1" x14ac:dyDescent="0.2">
      <c r="B233" s="37">
        <v>216</v>
      </c>
      <c r="C233" s="38" t="str">
        <f>IF('CED. GRAL POR REP. O MANTTO'!C239="","",'CED. GRAL POR REP. O MANTTO'!C239)</f>
        <v/>
      </c>
      <c r="D233" s="333" t="str">
        <f>IF('CED. GRAL POR REP. O MANTTO'!D239="","",'CED. GRAL POR REP. O MANTTO'!D239)</f>
        <v/>
      </c>
      <c r="E233" s="333"/>
      <c r="F233" s="38" t="str">
        <f>IF('CED. GRAL POR REP. O MANTTO'!E239="","",'CED. GRAL POR REP. O MANTTO'!E239)</f>
        <v/>
      </c>
      <c r="G233" s="67" t="str">
        <f>IF('CED. GRAL POR REP. O MANTTO'!F239="","",'CED. GRAL POR REP. O MANTTO'!F239)</f>
        <v/>
      </c>
      <c r="H233" s="92">
        <f>+'REPORTE OCTUBRE IMROM'!M233</f>
        <v>0</v>
      </c>
      <c r="I233" s="39"/>
      <c r="J233" s="39"/>
      <c r="K233" s="39"/>
      <c r="L233" s="30">
        <f t="shared" si="10"/>
        <v>0</v>
      </c>
      <c r="M233" s="30">
        <f t="shared" si="11"/>
        <v>0</v>
      </c>
      <c r="N233" s="90">
        <f>+'REPORTE OCTUBRE IMROM'!N233</f>
        <v>0</v>
      </c>
      <c r="O233" s="55"/>
      <c r="P233" s="56"/>
      <c r="Q233" s="63">
        <f>+'REPORTE OCTUBRE IMROM'!Q233</f>
        <v>0</v>
      </c>
      <c r="R233" s="33" t="str">
        <f>IF(M233=0,"",M233/'CED. GRAL POR REP. O MANTTO'!G239)</f>
        <v/>
      </c>
      <c r="S233" s="44" t="str">
        <f t="shared" si="9"/>
        <v/>
      </c>
    </row>
    <row r="234" spans="2:19" s="3" customFormat="1" ht="37.5" hidden="1" customHeight="1" x14ac:dyDescent="0.2">
      <c r="B234" s="37">
        <v>217</v>
      </c>
      <c r="C234" s="38" t="str">
        <f>IF('CED. GRAL POR REP. O MANTTO'!C240="","",'CED. GRAL POR REP. O MANTTO'!C240)</f>
        <v/>
      </c>
      <c r="D234" s="333" t="str">
        <f>IF('CED. GRAL POR REP. O MANTTO'!D240="","",'CED. GRAL POR REP. O MANTTO'!D240)</f>
        <v/>
      </c>
      <c r="E234" s="333"/>
      <c r="F234" s="38" t="str">
        <f>IF('CED. GRAL POR REP. O MANTTO'!E240="","",'CED. GRAL POR REP. O MANTTO'!E240)</f>
        <v/>
      </c>
      <c r="G234" s="67" t="str">
        <f>IF('CED. GRAL POR REP. O MANTTO'!F240="","",'CED. GRAL POR REP. O MANTTO'!F240)</f>
        <v/>
      </c>
      <c r="H234" s="92">
        <f>+'REPORTE OCTUBRE IMROM'!M234</f>
        <v>0</v>
      </c>
      <c r="I234" s="39"/>
      <c r="J234" s="39"/>
      <c r="K234" s="39"/>
      <c r="L234" s="30">
        <f t="shared" si="10"/>
        <v>0</v>
      </c>
      <c r="M234" s="30">
        <f t="shared" si="11"/>
        <v>0</v>
      </c>
      <c r="N234" s="90">
        <f>+'REPORTE OCTUBRE IMROM'!N234</f>
        <v>0</v>
      </c>
      <c r="O234" s="55"/>
      <c r="P234" s="56"/>
      <c r="Q234" s="63">
        <f>+'REPORTE OCTUBRE IMROM'!Q234</f>
        <v>0</v>
      </c>
      <c r="R234" s="33" t="str">
        <f>IF(M234=0,"",M234/'CED. GRAL POR REP. O MANTTO'!G240)</f>
        <v/>
      </c>
      <c r="S234" s="44" t="str">
        <f t="shared" si="9"/>
        <v/>
      </c>
    </row>
    <row r="235" spans="2:19" s="3" customFormat="1" ht="37.5" hidden="1" customHeight="1" x14ac:dyDescent="0.2">
      <c r="B235" s="37">
        <v>218</v>
      </c>
      <c r="C235" s="38" t="str">
        <f>IF('CED. GRAL POR REP. O MANTTO'!C241="","",'CED. GRAL POR REP. O MANTTO'!C241)</f>
        <v/>
      </c>
      <c r="D235" s="333" t="str">
        <f>IF('CED. GRAL POR REP. O MANTTO'!D241="","",'CED. GRAL POR REP. O MANTTO'!D241)</f>
        <v/>
      </c>
      <c r="E235" s="333"/>
      <c r="F235" s="38" t="str">
        <f>IF('CED. GRAL POR REP. O MANTTO'!E241="","",'CED. GRAL POR REP. O MANTTO'!E241)</f>
        <v/>
      </c>
      <c r="G235" s="67" t="str">
        <f>IF('CED. GRAL POR REP. O MANTTO'!F241="","",'CED. GRAL POR REP. O MANTTO'!F241)</f>
        <v/>
      </c>
      <c r="H235" s="92">
        <f>+'REPORTE OCTUBRE IMROM'!M235</f>
        <v>0</v>
      </c>
      <c r="I235" s="39"/>
      <c r="J235" s="39"/>
      <c r="K235" s="39"/>
      <c r="L235" s="30">
        <f t="shared" si="10"/>
        <v>0</v>
      </c>
      <c r="M235" s="30">
        <f t="shared" si="11"/>
        <v>0</v>
      </c>
      <c r="N235" s="90">
        <f>+'REPORTE OCTUBRE IMROM'!N235</f>
        <v>0</v>
      </c>
      <c r="O235" s="55"/>
      <c r="P235" s="56"/>
      <c r="Q235" s="63">
        <f>+'REPORTE OCTUBRE IMROM'!Q235</f>
        <v>0</v>
      </c>
      <c r="R235" s="33" t="str">
        <f>IF(M235=0,"",M235/'CED. GRAL POR REP. O MANTTO'!G241)</f>
        <v/>
      </c>
      <c r="S235" s="44" t="str">
        <f t="shared" si="9"/>
        <v/>
      </c>
    </row>
    <row r="236" spans="2:19" s="3" customFormat="1" ht="37.5" hidden="1" customHeight="1" x14ac:dyDescent="0.2">
      <c r="B236" s="37">
        <v>219</v>
      </c>
      <c r="C236" s="38" t="str">
        <f>IF('CED. GRAL POR REP. O MANTTO'!C242="","",'CED. GRAL POR REP. O MANTTO'!C242)</f>
        <v/>
      </c>
      <c r="D236" s="333" t="str">
        <f>IF('CED. GRAL POR REP. O MANTTO'!D242="","",'CED. GRAL POR REP. O MANTTO'!D242)</f>
        <v/>
      </c>
      <c r="E236" s="333"/>
      <c r="F236" s="38" t="str">
        <f>IF('CED. GRAL POR REP. O MANTTO'!E242="","",'CED. GRAL POR REP. O MANTTO'!E242)</f>
        <v/>
      </c>
      <c r="G236" s="67" t="str">
        <f>IF('CED. GRAL POR REP. O MANTTO'!F242="","",'CED. GRAL POR REP. O MANTTO'!F242)</f>
        <v/>
      </c>
      <c r="H236" s="92">
        <f>+'REPORTE OCTUBRE IMROM'!M236</f>
        <v>0</v>
      </c>
      <c r="I236" s="39"/>
      <c r="J236" s="39"/>
      <c r="K236" s="39"/>
      <c r="L236" s="30">
        <f t="shared" si="10"/>
        <v>0</v>
      </c>
      <c r="M236" s="30">
        <f t="shared" si="11"/>
        <v>0</v>
      </c>
      <c r="N236" s="90">
        <f>+'REPORTE OCTUBRE IMROM'!N236</f>
        <v>0</v>
      </c>
      <c r="O236" s="55"/>
      <c r="P236" s="56"/>
      <c r="Q236" s="63">
        <f>+'REPORTE OCTUBRE IMROM'!Q236</f>
        <v>0</v>
      </c>
      <c r="R236" s="33" t="str">
        <f>IF(M236=0,"",M236/'CED. GRAL POR REP. O MANTTO'!G242)</f>
        <v/>
      </c>
      <c r="S236" s="44" t="str">
        <f t="shared" si="9"/>
        <v/>
      </c>
    </row>
    <row r="237" spans="2:19" s="3" customFormat="1" ht="37.5" hidden="1" customHeight="1" x14ac:dyDescent="0.2">
      <c r="B237" s="37">
        <v>220</v>
      </c>
      <c r="C237" s="38" t="str">
        <f>IF('CED. GRAL POR REP. O MANTTO'!C243="","",'CED. GRAL POR REP. O MANTTO'!C243)</f>
        <v/>
      </c>
      <c r="D237" s="333" t="str">
        <f>IF('CED. GRAL POR REP. O MANTTO'!D243="","",'CED. GRAL POR REP. O MANTTO'!D243)</f>
        <v/>
      </c>
      <c r="E237" s="333"/>
      <c r="F237" s="38" t="str">
        <f>IF('CED. GRAL POR REP. O MANTTO'!E243="","",'CED. GRAL POR REP. O MANTTO'!E243)</f>
        <v/>
      </c>
      <c r="G237" s="67" t="str">
        <f>IF('CED. GRAL POR REP. O MANTTO'!F243="","",'CED. GRAL POR REP. O MANTTO'!F243)</f>
        <v/>
      </c>
      <c r="H237" s="92">
        <f>+'REPORTE OCTUBRE IMROM'!M237</f>
        <v>0</v>
      </c>
      <c r="I237" s="39"/>
      <c r="J237" s="39"/>
      <c r="K237" s="39"/>
      <c r="L237" s="30">
        <f t="shared" si="10"/>
        <v>0</v>
      </c>
      <c r="M237" s="30">
        <f t="shared" si="11"/>
        <v>0</v>
      </c>
      <c r="N237" s="90">
        <f>+'REPORTE OCTUBRE IMROM'!N237</f>
        <v>0</v>
      </c>
      <c r="O237" s="55"/>
      <c r="P237" s="56"/>
      <c r="Q237" s="63">
        <f>+'REPORTE OCTUBRE IMROM'!Q237</f>
        <v>0</v>
      </c>
      <c r="R237" s="33" t="str">
        <f>IF(M237=0,"",M237/'CED. GRAL POR REP. O MANTTO'!G243)</f>
        <v/>
      </c>
      <c r="S237" s="44" t="str">
        <f t="shared" si="9"/>
        <v/>
      </c>
    </row>
    <row r="238" spans="2:19" s="3" customFormat="1" ht="37.5" hidden="1" customHeight="1" x14ac:dyDescent="0.2">
      <c r="B238" s="37">
        <v>221</v>
      </c>
      <c r="C238" s="38" t="str">
        <f>IF('CED. GRAL POR REP. O MANTTO'!C244="","",'CED. GRAL POR REP. O MANTTO'!C244)</f>
        <v/>
      </c>
      <c r="D238" s="333" t="str">
        <f>IF('CED. GRAL POR REP. O MANTTO'!D244="","",'CED. GRAL POR REP. O MANTTO'!D244)</f>
        <v/>
      </c>
      <c r="E238" s="333"/>
      <c r="F238" s="38" t="str">
        <f>IF('CED. GRAL POR REP. O MANTTO'!E244="","",'CED. GRAL POR REP. O MANTTO'!E244)</f>
        <v/>
      </c>
      <c r="G238" s="67" t="str">
        <f>IF('CED. GRAL POR REP. O MANTTO'!F244="","",'CED. GRAL POR REP. O MANTTO'!F244)</f>
        <v/>
      </c>
      <c r="H238" s="92">
        <f>+'REPORTE OCTUBRE IMROM'!M238</f>
        <v>0</v>
      </c>
      <c r="I238" s="39"/>
      <c r="J238" s="39"/>
      <c r="K238" s="39"/>
      <c r="L238" s="30">
        <f t="shared" si="10"/>
        <v>0</v>
      </c>
      <c r="M238" s="30">
        <f t="shared" si="11"/>
        <v>0</v>
      </c>
      <c r="N238" s="90">
        <f>+'REPORTE OCTUBRE IMROM'!N238</f>
        <v>0</v>
      </c>
      <c r="O238" s="55"/>
      <c r="P238" s="56"/>
      <c r="Q238" s="63">
        <f>+'REPORTE OCTUBRE IMROM'!Q238</f>
        <v>0</v>
      </c>
      <c r="R238" s="33" t="str">
        <f>IF(M238=0,"",M238/'CED. GRAL POR REP. O MANTTO'!G244)</f>
        <v/>
      </c>
      <c r="S238" s="44" t="str">
        <f t="shared" si="9"/>
        <v/>
      </c>
    </row>
    <row r="239" spans="2:19" s="3" customFormat="1" ht="37.5" hidden="1" customHeight="1" x14ac:dyDescent="0.2">
      <c r="B239" s="37">
        <v>222</v>
      </c>
      <c r="C239" s="38" t="str">
        <f>IF('CED. GRAL POR REP. O MANTTO'!C245="","",'CED. GRAL POR REP. O MANTTO'!C245)</f>
        <v/>
      </c>
      <c r="D239" s="333" t="str">
        <f>IF('CED. GRAL POR REP. O MANTTO'!D245="","",'CED. GRAL POR REP. O MANTTO'!D245)</f>
        <v/>
      </c>
      <c r="E239" s="333"/>
      <c r="F239" s="38" t="str">
        <f>IF('CED. GRAL POR REP. O MANTTO'!E245="","",'CED. GRAL POR REP. O MANTTO'!E245)</f>
        <v/>
      </c>
      <c r="G239" s="67" t="str">
        <f>IF('CED. GRAL POR REP. O MANTTO'!F245="","",'CED. GRAL POR REP. O MANTTO'!F245)</f>
        <v/>
      </c>
      <c r="H239" s="92">
        <f>+'REPORTE OCTUBRE IMROM'!M239</f>
        <v>0</v>
      </c>
      <c r="I239" s="39"/>
      <c r="J239" s="39"/>
      <c r="K239" s="39"/>
      <c r="L239" s="30">
        <f t="shared" si="10"/>
        <v>0</v>
      </c>
      <c r="M239" s="30">
        <f t="shared" si="11"/>
        <v>0</v>
      </c>
      <c r="N239" s="90">
        <f>+'REPORTE OCTUBRE IMROM'!N239</f>
        <v>0</v>
      </c>
      <c r="O239" s="55"/>
      <c r="P239" s="56"/>
      <c r="Q239" s="63">
        <f>+'REPORTE OCTUBRE IMROM'!Q239</f>
        <v>0</v>
      </c>
      <c r="R239" s="33" t="str">
        <f>IF(M239=0,"",M239/'CED. GRAL POR REP. O MANTTO'!G245)</f>
        <v/>
      </c>
      <c r="S239" s="44" t="str">
        <f t="shared" si="9"/>
        <v/>
      </c>
    </row>
    <row r="240" spans="2:19" s="3" customFormat="1" ht="37.5" hidden="1" customHeight="1" x14ac:dyDescent="0.2">
      <c r="B240" s="37">
        <v>223</v>
      </c>
      <c r="C240" s="38" t="str">
        <f>IF('CED. GRAL POR REP. O MANTTO'!C246="","",'CED. GRAL POR REP. O MANTTO'!C246)</f>
        <v/>
      </c>
      <c r="D240" s="333" t="str">
        <f>IF('CED. GRAL POR REP. O MANTTO'!D246="","",'CED. GRAL POR REP. O MANTTO'!D246)</f>
        <v/>
      </c>
      <c r="E240" s="333"/>
      <c r="F240" s="38" t="str">
        <f>IF('CED. GRAL POR REP. O MANTTO'!E246="","",'CED. GRAL POR REP. O MANTTO'!E246)</f>
        <v/>
      </c>
      <c r="G240" s="67" t="str">
        <f>IF('CED. GRAL POR REP. O MANTTO'!F246="","",'CED. GRAL POR REP. O MANTTO'!F246)</f>
        <v/>
      </c>
      <c r="H240" s="92">
        <f>+'REPORTE OCTUBRE IMROM'!M240</f>
        <v>0</v>
      </c>
      <c r="I240" s="39"/>
      <c r="J240" s="39"/>
      <c r="K240" s="39"/>
      <c r="L240" s="30">
        <f t="shared" si="10"/>
        <v>0</v>
      </c>
      <c r="M240" s="30">
        <f t="shared" si="11"/>
        <v>0</v>
      </c>
      <c r="N240" s="90">
        <f>+'REPORTE OCTUBRE IMROM'!N240</f>
        <v>0</v>
      </c>
      <c r="O240" s="55"/>
      <c r="P240" s="56"/>
      <c r="Q240" s="63">
        <f>+'REPORTE OCTUBRE IMROM'!Q240</f>
        <v>0</v>
      </c>
      <c r="R240" s="33" t="str">
        <f>IF(M240=0,"",M240/'CED. GRAL POR REP. O MANTTO'!G246)</f>
        <v/>
      </c>
      <c r="S240" s="44" t="str">
        <f t="shared" si="9"/>
        <v/>
      </c>
    </row>
    <row r="241" spans="2:19" s="3" customFormat="1" ht="37.5" hidden="1" customHeight="1" x14ac:dyDescent="0.2">
      <c r="B241" s="37">
        <v>224</v>
      </c>
      <c r="C241" s="38" t="str">
        <f>IF('CED. GRAL POR REP. O MANTTO'!C247="","",'CED. GRAL POR REP. O MANTTO'!C247)</f>
        <v/>
      </c>
      <c r="D241" s="333" t="str">
        <f>IF('CED. GRAL POR REP. O MANTTO'!D247="","",'CED. GRAL POR REP. O MANTTO'!D247)</f>
        <v/>
      </c>
      <c r="E241" s="333"/>
      <c r="F241" s="38" t="str">
        <f>IF('CED. GRAL POR REP. O MANTTO'!E247="","",'CED. GRAL POR REP. O MANTTO'!E247)</f>
        <v/>
      </c>
      <c r="G241" s="67" t="str">
        <f>IF('CED. GRAL POR REP. O MANTTO'!F247="","",'CED. GRAL POR REP. O MANTTO'!F247)</f>
        <v/>
      </c>
      <c r="H241" s="92">
        <f>+'REPORTE OCTUBRE IMROM'!M241</f>
        <v>0</v>
      </c>
      <c r="I241" s="39"/>
      <c r="J241" s="39"/>
      <c r="K241" s="39"/>
      <c r="L241" s="30">
        <f t="shared" si="10"/>
        <v>0</v>
      </c>
      <c r="M241" s="30">
        <f t="shared" si="11"/>
        <v>0</v>
      </c>
      <c r="N241" s="90">
        <f>+'REPORTE OCTUBRE IMROM'!N241</f>
        <v>0</v>
      </c>
      <c r="O241" s="55"/>
      <c r="P241" s="56"/>
      <c r="Q241" s="63">
        <f>+'REPORTE OCTUBRE IMROM'!Q241</f>
        <v>0</v>
      </c>
      <c r="R241" s="33" t="str">
        <f>IF(M241=0,"",M241/'CED. GRAL POR REP. O MANTTO'!G247)</f>
        <v/>
      </c>
      <c r="S241" s="44" t="str">
        <f t="shared" si="9"/>
        <v/>
      </c>
    </row>
    <row r="242" spans="2:19" s="3" customFormat="1" ht="37.5" hidden="1" customHeight="1" x14ac:dyDescent="0.2">
      <c r="B242" s="37">
        <v>225</v>
      </c>
      <c r="C242" s="38" t="str">
        <f>IF('CED. GRAL POR REP. O MANTTO'!C248="","",'CED. GRAL POR REP. O MANTTO'!C248)</f>
        <v/>
      </c>
      <c r="D242" s="333" t="str">
        <f>IF('CED. GRAL POR REP. O MANTTO'!D248="","",'CED. GRAL POR REP. O MANTTO'!D248)</f>
        <v/>
      </c>
      <c r="E242" s="333"/>
      <c r="F242" s="38" t="str">
        <f>IF('CED. GRAL POR REP. O MANTTO'!E248="","",'CED. GRAL POR REP. O MANTTO'!E248)</f>
        <v/>
      </c>
      <c r="G242" s="67" t="str">
        <f>IF('CED. GRAL POR REP. O MANTTO'!F248="","",'CED. GRAL POR REP. O MANTTO'!F248)</f>
        <v/>
      </c>
      <c r="H242" s="92">
        <f>+'REPORTE OCTUBRE IMROM'!M242</f>
        <v>0</v>
      </c>
      <c r="I242" s="39"/>
      <c r="J242" s="39"/>
      <c r="K242" s="39"/>
      <c r="L242" s="30">
        <f t="shared" si="10"/>
        <v>0</v>
      </c>
      <c r="M242" s="30">
        <f t="shared" si="11"/>
        <v>0</v>
      </c>
      <c r="N242" s="90">
        <f>+'REPORTE OCTUBRE IMROM'!N242</f>
        <v>0</v>
      </c>
      <c r="O242" s="55"/>
      <c r="P242" s="56"/>
      <c r="Q242" s="63">
        <f>+'REPORTE OCTUBRE IMROM'!Q242</f>
        <v>0</v>
      </c>
      <c r="R242" s="33" t="str">
        <f>IF(M242=0,"",M242/'CED. GRAL POR REP. O MANTTO'!G248)</f>
        <v/>
      </c>
      <c r="S242" s="44" t="str">
        <f t="shared" si="9"/>
        <v/>
      </c>
    </row>
    <row r="243" spans="2:19" s="3" customFormat="1" ht="37.5" hidden="1" customHeight="1" x14ac:dyDescent="0.2">
      <c r="B243" s="37">
        <v>226</v>
      </c>
      <c r="C243" s="38" t="str">
        <f>IF('CED. GRAL POR REP. O MANTTO'!C249="","",'CED. GRAL POR REP. O MANTTO'!C249)</f>
        <v/>
      </c>
      <c r="D243" s="333" t="str">
        <f>IF('CED. GRAL POR REP. O MANTTO'!D249="","",'CED. GRAL POR REP. O MANTTO'!D249)</f>
        <v/>
      </c>
      <c r="E243" s="333"/>
      <c r="F243" s="38" t="str">
        <f>IF('CED. GRAL POR REP. O MANTTO'!E249="","",'CED. GRAL POR REP. O MANTTO'!E249)</f>
        <v/>
      </c>
      <c r="G243" s="67" t="str">
        <f>IF('CED. GRAL POR REP. O MANTTO'!F249="","",'CED. GRAL POR REP. O MANTTO'!F249)</f>
        <v/>
      </c>
      <c r="H243" s="92">
        <f>+'REPORTE OCTUBRE IMROM'!M243</f>
        <v>0</v>
      </c>
      <c r="I243" s="39"/>
      <c r="J243" s="39"/>
      <c r="K243" s="39"/>
      <c r="L243" s="30">
        <f t="shared" si="10"/>
        <v>0</v>
      </c>
      <c r="M243" s="30">
        <f t="shared" si="11"/>
        <v>0</v>
      </c>
      <c r="N243" s="90">
        <f>+'REPORTE OCTUBRE IMROM'!N243</f>
        <v>0</v>
      </c>
      <c r="O243" s="55"/>
      <c r="P243" s="56"/>
      <c r="Q243" s="63">
        <f>+'REPORTE OCTUBRE IMROM'!Q243</f>
        <v>0</v>
      </c>
      <c r="R243" s="33" t="str">
        <f>IF(M243=0,"",M243/'CED. GRAL POR REP. O MANTTO'!G249)</f>
        <v/>
      </c>
      <c r="S243" s="44" t="str">
        <f t="shared" si="9"/>
        <v/>
      </c>
    </row>
    <row r="244" spans="2:19" s="3" customFormat="1" ht="37.5" hidden="1" customHeight="1" x14ac:dyDescent="0.2">
      <c r="B244" s="37">
        <v>227</v>
      </c>
      <c r="C244" s="38" t="str">
        <f>IF('CED. GRAL POR REP. O MANTTO'!C250="","",'CED. GRAL POR REP. O MANTTO'!C250)</f>
        <v/>
      </c>
      <c r="D244" s="333" t="str">
        <f>IF('CED. GRAL POR REP. O MANTTO'!D250="","",'CED. GRAL POR REP. O MANTTO'!D250)</f>
        <v/>
      </c>
      <c r="E244" s="333"/>
      <c r="F244" s="38" t="str">
        <f>IF('CED. GRAL POR REP. O MANTTO'!E250="","",'CED. GRAL POR REP. O MANTTO'!E250)</f>
        <v/>
      </c>
      <c r="G244" s="67" t="str">
        <f>IF('CED. GRAL POR REP. O MANTTO'!F250="","",'CED. GRAL POR REP. O MANTTO'!F250)</f>
        <v/>
      </c>
      <c r="H244" s="92">
        <f>+'REPORTE OCTUBRE IMROM'!M244</f>
        <v>0</v>
      </c>
      <c r="I244" s="39"/>
      <c r="J244" s="39"/>
      <c r="K244" s="39"/>
      <c r="L244" s="30">
        <f t="shared" si="10"/>
        <v>0</v>
      </c>
      <c r="M244" s="30">
        <f t="shared" si="11"/>
        <v>0</v>
      </c>
      <c r="N244" s="90">
        <f>+'REPORTE OCTUBRE IMROM'!N244</f>
        <v>0</v>
      </c>
      <c r="O244" s="55"/>
      <c r="P244" s="56"/>
      <c r="Q244" s="63">
        <f>+'REPORTE OCTUBRE IMROM'!Q244</f>
        <v>0</v>
      </c>
      <c r="R244" s="33" t="str">
        <f>IF(M244=0,"",M244/'CED. GRAL POR REP. O MANTTO'!G250)</f>
        <v/>
      </c>
      <c r="S244" s="44" t="str">
        <f t="shared" si="9"/>
        <v/>
      </c>
    </row>
    <row r="245" spans="2:19" s="3" customFormat="1" ht="37.5" hidden="1" customHeight="1" x14ac:dyDescent="0.2">
      <c r="B245" s="37">
        <v>228</v>
      </c>
      <c r="C245" s="38" t="str">
        <f>IF('CED. GRAL POR REP. O MANTTO'!C251="","",'CED. GRAL POR REP. O MANTTO'!C251)</f>
        <v/>
      </c>
      <c r="D245" s="333" t="str">
        <f>IF('CED. GRAL POR REP. O MANTTO'!D251="","",'CED. GRAL POR REP. O MANTTO'!D251)</f>
        <v/>
      </c>
      <c r="E245" s="333"/>
      <c r="F245" s="38" t="str">
        <f>IF('CED. GRAL POR REP. O MANTTO'!E251="","",'CED. GRAL POR REP. O MANTTO'!E251)</f>
        <v/>
      </c>
      <c r="G245" s="67" t="str">
        <f>IF('CED. GRAL POR REP. O MANTTO'!F251="","",'CED. GRAL POR REP. O MANTTO'!F251)</f>
        <v/>
      </c>
      <c r="H245" s="92">
        <f>+'REPORTE OCTUBRE IMROM'!M245</f>
        <v>0</v>
      </c>
      <c r="I245" s="39"/>
      <c r="J245" s="39"/>
      <c r="K245" s="39"/>
      <c r="L245" s="30">
        <f t="shared" si="10"/>
        <v>0</v>
      </c>
      <c r="M245" s="30">
        <f t="shared" si="11"/>
        <v>0</v>
      </c>
      <c r="N245" s="90">
        <f>+'REPORTE OCTUBRE IMROM'!N245</f>
        <v>0</v>
      </c>
      <c r="O245" s="55"/>
      <c r="P245" s="56"/>
      <c r="Q245" s="63">
        <f>+'REPORTE OCTUBRE IMROM'!Q245</f>
        <v>0</v>
      </c>
      <c r="R245" s="33" t="str">
        <f>IF(M245=0,"",M245/'CED. GRAL POR REP. O MANTTO'!G251)</f>
        <v/>
      </c>
      <c r="S245" s="44" t="str">
        <f t="shared" si="9"/>
        <v/>
      </c>
    </row>
    <row r="246" spans="2:19" s="3" customFormat="1" ht="37.5" hidden="1" customHeight="1" x14ac:dyDescent="0.2">
      <c r="B246" s="37">
        <v>229</v>
      </c>
      <c r="C246" s="38" t="str">
        <f>IF('CED. GRAL POR REP. O MANTTO'!C252="","",'CED. GRAL POR REP. O MANTTO'!C252)</f>
        <v/>
      </c>
      <c r="D246" s="333" t="str">
        <f>IF('CED. GRAL POR REP. O MANTTO'!D252="","",'CED. GRAL POR REP. O MANTTO'!D252)</f>
        <v/>
      </c>
      <c r="E246" s="333"/>
      <c r="F246" s="38" t="str">
        <f>IF('CED. GRAL POR REP. O MANTTO'!E252="","",'CED. GRAL POR REP. O MANTTO'!E252)</f>
        <v/>
      </c>
      <c r="G246" s="67" t="str">
        <f>IF('CED. GRAL POR REP. O MANTTO'!F252="","",'CED. GRAL POR REP. O MANTTO'!F252)</f>
        <v/>
      </c>
      <c r="H246" s="92">
        <f>+'REPORTE OCTUBRE IMROM'!M246</f>
        <v>0</v>
      </c>
      <c r="I246" s="39"/>
      <c r="J246" s="39"/>
      <c r="K246" s="39"/>
      <c r="L246" s="30">
        <f t="shared" si="10"/>
        <v>0</v>
      </c>
      <c r="M246" s="30">
        <f t="shared" si="11"/>
        <v>0</v>
      </c>
      <c r="N246" s="90">
        <f>+'REPORTE OCTUBRE IMROM'!N246</f>
        <v>0</v>
      </c>
      <c r="O246" s="55"/>
      <c r="P246" s="56"/>
      <c r="Q246" s="63">
        <f>+'REPORTE OCTUBRE IMROM'!Q246</f>
        <v>0</v>
      </c>
      <c r="R246" s="33" t="str">
        <f>IF(M246=0,"",M246/'CED. GRAL POR REP. O MANTTO'!G252)</f>
        <v/>
      </c>
      <c r="S246" s="44" t="str">
        <f t="shared" si="9"/>
        <v/>
      </c>
    </row>
    <row r="247" spans="2:19" s="3" customFormat="1" ht="37.5" hidden="1" customHeight="1" x14ac:dyDescent="0.2">
      <c r="B247" s="37">
        <v>230</v>
      </c>
      <c r="C247" s="38" t="str">
        <f>IF('CED. GRAL POR REP. O MANTTO'!C253="","",'CED. GRAL POR REP. O MANTTO'!C253)</f>
        <v/>
      </c>
      <c r="D247" s="333" t="str">
        <f>IF('CED. GRAL POR REP. O MANTTO'!D253="","",'CED. GRAL POR REP. O MANTTO'!D253)</f>
        <v/>
      </c>
      <c r="E247" s="333"/>
      <c r="F247" s="38" t="str">
        <f>IF('CED. GRAL POR REP. O MANTTO'!E253="","",'CED. GRAL POR REP. O MANTTO'!E253)</f>
        <v/>
      </c>
      <c r="G247" s="67" t="str">
        <f>IF('CED. GRAL POR REP. O MANTTO'!F253="","",'CED. GRAL POR REP. O MANTTO'!F253)</f>
        <v/>
      </c>
      <c r="H247" s="92">
        <f>+'REPORTE OCTUBRE IMROM'!M247</f>
        <v>0</v>
      </c>
      <c r="I247" s="39"/>
      <c r="J247" s="39"/>
      <c r="K247" s="39"/>
      <c r="L247" s="30">
        <f t="shared" si="10"/>
        <v>0</v>
      </c>
      <c r="M247" s="30">
        <f t="shared" si="11"/>
        <v>0</v>
      </c>
      <c r="N247" s="90">
        <f>+'REPORTE OCTUBRE IMROM'!N247</f>
        <v>0</v>
      </c>
      <c r="O247" s="55"/>
      <c r="P247" s="56"/>
      <c r="Q247" s="63">
        <f>+'REPORTE OCTUBRE IMROM'!Q247</f>
        <v>0</v>
      </c>
      <c r="R247" s="33" t="str">
        <f>IF(M247=0,"",M247/'CED. GRAL POR REP. O MANTTO'!G253)</f>
        <v/>
      </c>
      <c r="S247" s="44" t="str">
        <f t="shared" si="9"/>
        <v/>
      </c>
    </row>
    <row r="248" spans="2:19" s="3" customFormat="1" ht="37.5" hidden="1" customHeight="1" x14ac:dyDescent="0.2">
      <c r="B248" s="37">
        <v>231</v>
      </c>
      <c r="C248" s="38" t="str">
        <f>IF('CED. GRAL POR REP. O MANTTO'!C254="","",'CED. GRAL POR REP. O MANTTO'!C254)</f>
        <v/>
      </c>
      <c r="D248" s="333" t="str">
        <f>IF('CED. GRAL POR REP. O MANTTO'!D254="","",'CED. GRAL POR REP. O MANTTO'!D254)</f>
        <v/>
      </c>
      <c r="E248" s="333"/>
      <c r="F248" s="38" t="str">
        <f>IF('CED. GRAL POR REP. O MANTTO'!E254="","",'CED. GRAL POR REP. O MANTTO'!E254)</f>
        <v/>
      </c>
      <c r="G248" s="67" t="str">
        <f>IF('CED. GRAL POR REP. O MANTTO'!F254="","",'CED. GRAL POR REP. O MANTTO'!F254)</f>
        <v/>
      </c>
      <c r="H248" s="92">
        <f>+'REPORTE OCTUBRE IMROM'!M248</f>
        <v>0</v>
      </c>
      <c r="I248" s="39"/>
      <c r="J248" s="39"/>
      <c r="K248" s="39"/>
      <c r="L248" s="30">
        <f t="shared" si="10"/>
        <v>0</v>
      </c>
      <c r="M248" s="30">
        <f t="shared" si="11"/>
        <v>0</v>
      </c>
      <c r="N248" s="90">
        <f>+'REPORTE OCTUBRE IMROM'!N248</f>
        <v>0</v>
      </c>
      <c r="O248" s="55"/>
      <c r="P248" s="56"/>
      <c r="Q248" s="63">
        <f>+'REPORTE OCTUBRE IMROM'!Q248</f>
        <v>0</v>
      </c>
      <c r="R248" s="33" t="str">
        <f>IF(M248=0,"",M248/'CED. GRAL POR REP. O MANTTO'!G254)</f>
        <v/>
      </c>
      <c r="S248" s="44" t="str">
        <f t="shared" si="9"/>
        <v/>
      </c>
    </row>
    <row r="249" spans="2:19" s="3" customFormat="1" ht="37.5" hidden="1" customHeight="1" x14ac:dyDescent="0.2">
      <c r="B249" s="37">
        <v>232</v>
      </c>
      <c r="C249" s="38" t="str">
        <f>IF('CED. GRAL POR REP. O MANTTO'!C255="","",'CED. GRAL POR REP. O MANTTO'!C255)</f>
        <v/>
      </c>
      <c r="D249" s="333" t="str">
        <f>IF('CED. GRAL POR REP. O MANTTO'!D255="","",'CED. GRAL POR REP. O MANTTO'!D255)</f>
        <v/>
      </c>
      <c r="E249" s="333"/>
      <c r="F249" s="38" t="str">
        <f>IF('CED. GRAL POR REP. O MANTTO'!E255="","",'CED. GRAL POR REP. O MANTTO'!E255)</f>
        <v/>
      </c>
      <c r="G249" s="67" t="str">
        <f>IF('CED. GRAL POR REP. O MANTTO'!F255="","",'CED. GRAL POR REP. O MANTTO'!F255)</f>
        <v/>
      </c>
      <c r="H249" s="92">
        <f>+'REPORTE OCTUBRE IMROM'!M249</f>
        <v>0</v>
      </c>
      <c r="I249" s="39"/>
      <c r="J249" s="39"/>
      <c r="K249" s="39"/>
      <c r="L249" s="30">
        <f t="shared" si="10"/>
        <v>0</v>
      </c>
      <c r="M249" s="30">
        <f t="shared" si="11"/>
        <v>0</v>
      </c>
      <c r="N249" s="90">
        <f>+'REPORTE OCTUBRE IMROM'!N249</f>
        <v>0</v>
      </c>
      <c r="O249" s="55"/>
      <c r="P249" s="56"/>
      <c r="Q249" s="63">
        <f>+'REPORTE OCTUBRE IMROM'!Q249</f>
        <v>0</v>
      </c>
      <c r="R249" s="33" t="str">
        <f>IF(M249=0,"",M249/'CED. GRAL POR REP. O MANTTO'!G255)</f>
        <v/>
      </c>
      <c r="S249" s="44" t="str">
        <f t="shared" si="9"/>
        <v/>
      </c>
    </row>
    <row r="250" spans="2:19" s="3" customFormat="1" ht="37.5" hidden="1" customHeight="1" x14ac:dyDescent="0.2">
      <c r="B250" s="37">
        <v>233</v>
      </c>
      <c r="C250" s="38" t="str">
        <f>IF('CED. GRAL POR REP. O MANTTO'!C256="","",'CED. GRAL POR REP. O MANTTO'!C256)</f>
        <v/>
      </c>
      <c r="D250" s="333" t="str">
        <f>IF('CED. GRAL POR REP. O MANTTO'!D256="","",'CED. GRAL POR REP. O MANTTO'!D256)</f>
        <v/>
      </c>
      <c r="E250" s="333"/>
      <c r="F250" s="38" t="str">
        <f>IF('CED. GRAL POR REP. O MANTTO'!E256="","",'CED. GRAL POR REP. O MANTTO'!E256)</f>
        <v/>
      </c>
      <c r="G250" s="67" t="str">
        <f>IF('CED. GRAL POR REP. O MANTTO'!F256="","",'CED. GRAL POR REP. O MANTTO'!F256)</f>
        <v/>
      </c>
      <c r="H250" s="92">
        <f>+'REPORTE OCTUBRE IMROM'!M250</f>
        <v>0</v>
      </c>
      <c r="I250" s="39"/>
      <c r="J250" s="39"/>
      <c r="K250" s="39"/>
      <c r="L250" s="30">
        <f t="shared" si="10"/>
        <v>0</v>
      </c>
      <c r="M250" s="30">
        <f t="shared" si="11"/>
        <v>0</v>
      </c>
      <c r="N250" s="90">
        <f>+'REPORTE OCTUBRE IMROM'!N250</f>
        <v>0</v>
      </c>
      <c r="O250" s="55"/>
      <c r="P250" s="56"/>
      <c r="Q250" s="63">
        <f>+'REPORTE OCTUBRE IMROM'!Q250</f>
        <v>0</v>
      </c>
      <c r="R250" s="33" t="str">
        <f>IF(M250=0,"",M250/'CED. GRAL POR REP. O MANTTO'!G256)</f>
        <v/>
      </c>
      <c r="S250" s="44" t="str">
        <f t="shared" si="9"/>
        <v/>
      </c>
    </row>
    <row r="251" spans="2:19" s="3" customFormat="1" ht="37.5" hidden="1" customHeight="1" x14ac:dyDescent="0.2">
      <c r="B251" s="37">
        <v>234</v>
      </c>
      <c r="C251" s="38" t="str">
        <f>IF('CED. GRAL POR REP. O MANTTO'!C257="","",'CED. GRAL POR REP. O MANTTO'!C257)</f>
        <v/>
      </c>
      <c r="D251" s="333" t="str">
        <f>IF('CED. GRAL POR REP. O MANTTO'!D257="","",'CED. GRAL POR REP. O MANTTO'!D257)</f>
        <v/>
      </c>
      <c r="E251" s="333"/>
      <c r="F251" s="38" t="str">
        <f>IF('CED. GRAL POR REP. O MANTTO'!E257="","",'CED. GRAL POR REP. O MANTTO'!E257)</f>
        <v/>
      </c>
      <c r="G251" s="67" t="str">
        <f>IF('CED. GRAL POR REP. O MANTTO'!F257="","",'CED. GRAL POR REP. O MANTTO'!F257)</f>
        <v/>
      </c>
      <c r="H251" s="92">
        <f>+'REPORTE OCTUBRE IMROM'!M251</f>
        <v>0</v>
      </c>
      <c r="I251" s="39"/>
      <c r="J251" s="39"/>
      <c r="K251" s="39"/>
      <c r="L251" s="30">
        <f t="shared" si="10"/>
        <v>0</v>
      </c>
      <c r="M251" s="30">
        <f t="shared" si="11"/>
        <v>0</v>
      </c>
      <c r="N251" s="90">
        <f>+'REPORTE OCTUBRE IMROM'!N251</f>
        <v>0</v>
      </c>
      <c r="O251" s="55"/>
      <c r="P251" s="56"/>
      <c r="Q251" s="63">
        <f>+'REPORTE OCTUBRE IMROM'!Q251</f>
        <v>0</v>
      </c>
      <c r="R251" s="33" t="str">
        <f>IF(M251=0,"",M251/'CED. GRAL POR REP. O MANTTO'!G257)</f>
        <v/>
      </c>
      <c r="S251" s="44" t="str">
        <f t="shared" si="9"/>
        <v/>
      </c>
    </row>
    <row r="252" spans="2:19" s="3" customFormat="1" ht="37.5" hidden="1" customHeight="1" x14ac:dyDescent="0.2">
      <c r="B252" s="37">
        <v>235</v>
      </c>
      <c r="C252" s="38" t="str">
        <f>IF('CED. GRAL POR REP. O MANTTO'!C258="","",'CED. GRAL POR REP. O MANTTO'!C258)</f>
        <v/>
      </c>
      <c r="D252" s="333" t="str">
        <f>IF('CED. GRAL POR REP. O MANTTO'!D258="","",'CED. GRAL POR REP. O MANTTO'!D258)</f>
        <v/>
      </c>
      <c r="E252" s="333"/>
      <c r="F252" s="38" t="str">
        <f>IF('CED. GRAL POR REP. O MANTTO'!E258="","",'CED. GRAL POR REP. O MANTTO'!E258)</f>
        <v/>
      </c>
      <c r="G252" s="67" t="str">
        <f>IF('CED. GRAL POR REP. O MANTTO'!F258="","",'CED. GRAL POR REP. O MANTTO'!F258)</f>
        <v/>
      </c>
      <c r="H252" s="92">
        <f>+'REPORTE OCTUBRE IMROM'!M252</f>
        <v>0</v>
      </c>
      <c r="I252" s="39"/>
      <c r="J252" s="39"/>
      <c r="K252" s="39"/>
      <c r="L252" s="30">
        <f t="shared" si="10"/>
        <v>0</v>
      </c>
      <c r="M252" s="30">
        <f t="shared" si="11"/>
        <v>0</v>
      </c>
      <c r="N252" s="90">
        <f>+'REPORTE OCTUBRE IMROM'!N252</f>
        <v>0</v>
      </c>
      <c r="O252" s="55"/>
      <c r="P252" s="56"/>
      <c r="Q252" s="63">
        <f>+'REPORTE OCTUBRE IMROM'!Q252</f>
        <v>0</v>
      </c>
      <c r="R252" s="33" t="str">
        <f>IF(M252=0,"",M252/'CED. GRAL POR REP. O MANTTO'!G258)</f>
        <v/>
      </c>
      <c r="S252" s="44" t="str">
        <f t="shared" si="9"/>
        <v/>
      </c>
    </row>
    <row r="253" spans="2:19" s="3" customFormat="1" ht="37.5" hidden="1" customHeight="1" x14ac:dyDescent="0.2">
      <c r="B253" s="37">
        <v>236</v>
      </c>
      <c r="C253" s="38" t="str">
        <f>IF('CED. GRAL POR REP. O MANTTO'!C259="","",'CED. GRAL POR REP. O MANTTO'!C259)</f>
        <v/>
      </c>
      <c r="D253" s="333" t="str">
        <f>IF('CED. GRAL POR REP. O MANTTO'!D259="","",'CED. GRAL POR REP. O MANTTO'!D259)</f>
        <v/>
      </c>
      <c r="E253" s="333"/>
      <c r="F253" s="38" t="str">
        <f>IF('CED. GRAL POR REP. O MANTTO'!E259="","",'CED. GRAL POR REP. O MANTTO'!E259)</f>
        <v/>
      </c>
      <c r="G253" s="67" t="str">
        <f>IF('CED. GRAL POR REP. O MANTTO'!F259="","",'CED. GRAL POR REP. O MANTTO'!F259)</f>
        <v/>
      </c>
      <c r="H253" s="92">
        <f>+'REPORTE OCTUBRE IMROM'!M253</f>
        <v>0</v>
      </c>
      <c r="I253" s="39"/>
      <c r="J253" s="39"/>
      <c r="K253" s="39"/>
      <c r="L253" s="30">
        <f t="shared" si="10"/>
        <v>0</v>
      </c>
      <c r="M253" s="30">
        <f t="shared" si="11"/>
        <v>0</v>
      </c>
      <c r="N253" s="90">
        <f>+'REPORTE OCTUBRE IMROM'!N253</f>
        <v>0</v>
      </c>
      <c r="O253" s="55"/>
      <c r="P253" s="56"/>
      <c r="Q253" s="63">
        <f>+'REPORTE OCTUBRE IMROM'!Q253</f>
        <v>0</v>
      </c>
      <c r="R253" s="33" t="str">
        <f>IF(M253=0,"",M253/'CED. GRAL POR REP. O MANTTO'!G259)</f>
        <v/>
      </c>
      <c r="S253" s="44" t="str">
        <f t="shared" si="9"/>
        <v/>
      </c>
    </row>
    <row r="254" spans="2:19" s="3" customFormat="1" ht="37.5" hidden="1" customHeight="1" x14ac:dyDescent="0.2">
      <c r="B254" s="37">
        <v>237</v>
      </c>
      <c r="C254" s="38" t="str">
        <f>IF('CED. GRAL POR REP. O MANTTO'!C260="","",'CED. GRAL POR REP. O MANTTO'!C260)</f>
        <v/>
      </c>
      <c r="D254" s="333" t="str">
        <f>IF('CED. GRAL POR REP. O MANTTO'!D260="","",'CED. GRAL POR REP. O MANTTO'!D260)</f>
        <v/>
      </c>
      <c r="E254" s="333"/>
      <c r="F254" s="38" t="str">
        <f>IF('CED. GRAL POR REP. O MANTTO'!E260="","",'CED. GRAL POR REP. O MANTTO'!E260)</f>
        <v/>
      </c>
      <c r="G254" s="67" t="str">
        <f>IF('CED. GRAL POR REP. O MANTTO'!F260="","",'CED. GRAL POR REP. O MANTTO'!F260)</f>
        <v/>
      </c>
      <c r="H254" s="92">
        <f>+'REPORTE OCTUBRE IMROM'!M254</f>
        <v>0</v>
      </c>
      <c r="I254" s="39"/>
      <c r="J254" s="39"/>
      <c r="K254" s="39"/>
      <c r="L254" s="30">
        <f t="shared" si="10"/>
        <v>0</v>
      </c>
      <c r="M254" s="30">
        <f t="shared" si="11"/>
        <v>0</v>
      </c>
      <c r="N254" s="90">
        <f>+'REPORTE OCTUBRE IMROM'!N254</f>
        <v>0</v>
      </c>
      <c r="O254" s="55"/>
      <c r="P254" s="56"/>
      <c r="Q254" s="63">
        <f>+'REPORTE OCTUBRE IMROM'!Q254</f>
        <v>0</v>
      </c>
      <c r="R254" s="33" t="str">
        <f>IF(M254=0,"",M254/'CED. GRAL POR REP. O MANTTO'!G260)</f>
        <v/>
      </c>
      <c r="S254" s="44" t="str">
        <f t="shared" si="9"/>
        <v/>
      </c>
    </row>
    <row r="255" spans="2:19" s="3" customFormat="1" ht="37.5" hidden="1" customHeight="1" x14ac:dyDescent="0.2">
      <c r="B255" s="37">
        <v>238</v>
      </c>
      <c r="C255" s="38" t="str">
        <f>IF('CED. GRAL POR REP. O MANTTO'!C261="","",'CED. GRAL POR REP. O MANTTO'!C261)</f>
        <v/>
      </c>
      <c r="D255" s="333" t="str">
        <f>IF('CED. GRAL POR REP. O MANTTO'!D261="","",'CED. GRAL POR REP. O MANTTO'!D261)</f>
        <v/>
      </c>
      <c r="E255" s="333"/>
      <c r="F255" s="38" t="str">
        <f>IF('CED. GRAL POR REP. O MANTTO'!E261="","",'CED. GRAL POR REP. O MANTTO'!E261)</f>
        <v/>
      </c>
      <c r="G255" s="67" t="str">
        <f>IF('CED. GRAL POR REP. O MANTTO'!F261="","",'CED. GRAL POR REP. O MANTTO'!F261)</f>
        <v/>
      </c>
      <c r="H255" s="92">
        <f>+'REPORTE OCTUBRE IMROM'!M255</f>
        <v>0</v>
      </c>
      <c r="I255" s="39"/>
      <c r="J255" s="39"/>
      <c r="K255" s="39"/>
      <c r="L255" s="30">
        <f t="shared" si="10"/>
        <v>0</v>
      </c>
      <c r="M255" s="30">
        <f t="shared" si="11"/>
        <v>0</v>
      </c>
      <c r="N255" s="90">
        <f>+'REPORTE OCTUBRE IMROM'!N255</f>
        <v>0</v>
      </c>
      <c r="O255" s="55"/>
      <c r="P255" s="56"/>
      <c r="Q255" s="63">
        <f>+'REPORTE OCTUBRE IMROM'!Q255</f>
        <v>0</v>
      </c>
      <c r="R255" s="33" t="str">
        <f>IF(M255=0,"",M255/'CED. GRAL POR REP. O MANTTO'!G261)</f>
        <v/>
      </c>
      <c r="S255" s="44" t="str">
        <f t="shared" si="9"/>
        <v/>
      </c>
    </row>
    <row r="256" spans="2:19" s="3" customFormat="1" ht="37.5" hidden="1" customHeight="1" x14ac:dyDescent="0.2">
      <c r="B256" s="37">
        <v>239</v>
      </c>
      <c r="C256" s="38" t="str">
        <f>IF('CED. GRAL POR REP. O MANTTO'!C262="","",'CED. GRAL POR REP. O MANTTO'!C262)</f>
        <v/>
      </c>
      <c r="D256" s="333" t="str">
        <f>IF('CED. GRAL POR REP. O MANTTO'!D262="","",'CED. GRAL POR REP. O MANTTO'!D262)</f>
        <v/>
      </c>
      <c r="E256" s="333"/>
      <c r="F256" s="38" t="str">
        <f>IF('CED. GRAL POR REP. O MANTTO'!E262="","",'CED. GRAL POR REP. O MANTTO'!E262)</f>
        <v/>
      </c>
      <c r="G256" s="67" t="str">
        <f>IF('CED. GRAL POR REP. O MANTTO'!F262="","",'CED. GRAL POR REP. O MANTTO'!F262)</f>
        <v/>
      </c>
      <c r="H256" s="92">
        <f>+'REPORTE OCTUBRE IMROM'!M256</f>
        <v>0</v>
      </c>
      <c r="I256" s="39"/>
      <c r="J256" s="39"/>
      <c r="K256" s="39"/>
      <c r="L256" s="30">
        <f t="shared" si="10"/>
        <v>0</v>
      </c>
      <c r="M256" s="30">
        <f t="shared" si="11"/>
        <v>0</v>
      </c>
      <c r="N256" s="90">
        <f>+'REPORTE OCTUBRE IMROM'!N256</f>
        <v>0</v>
      </c>
      <c r="O256" s="55"/>
      <c r="P256" s="56"/>
      <c r="Q256" s="63">
        <f>+'REPORTE OCTUBRE IMROM'!Q256</f>
        <v>0</v>
      </c>
      <c r="R256" s="33" t="str">
        <f>IF(M256=0,"",M256/'CED. GRAL POR REP. O MANTTO'!G262)</f>
        <v/>
      </c>
      <c r="S256" s="44" t="str">
        <f t="shared" si="9"/>
        <v/>
      </c>
    </row>
    <row r="257" spans="2:19" s="3" customFormat="1" ht="37.5" hidden="1" customHeight="1" x14ac:dyDescent="0.2">
      <c r="B257" s="37">
        <v>240</v>
      </c>
      <c r="C257" s="38" t="str">
        <f>IF('CED. GRAL POR REP. O MANTTO'!C263="","",'CED. GRAL POR REP. O MANTTO'!C263)</f>
        <v/>
      </c>
      <c r="D257" s="333" t="str">
        <f>IF('CED. GRAL POR REP. O MANTTO'!D263="","",'CED. GRAL POR REP. O MANTTO'!D263)</f>
        <v/>
      </c>
      <c r="E257" s="333"/>
      <c r="F257" s="38" t="str">
        <f>IF('CED. GRAL POR REP. O MANTTO'!E263="","",'CED. GRAL POR REP. O MANTTO'!E263)</f>
        <v/>
      </c>
      <c r="G257" s="67" t="str">
        <f>IF('CED. GRAL POR REP. O MANTTO'!F263="","",'CED. GRAL POR REP. O MANTTO'!F263)</f>
        <v/>
      </c>
      <c r="H257" s="92">
        <f>+'REPORTE OCTUBRE IMROM'!M257</f>
        <v>0</v>
      </c>
      <c r="I257" s="39"/>
      <c r="J257" s="39"/>
      <c r="K257" s="39"/>
      <c r="L257" s="30">
        <f t="shared" si="10"/>
        <v>0</v>
      </c>
      <c r="M257" s="30">
        <f t="shared" si="11"/>
        <v>0</v>
      </c>
      <c r="N257" s="90">
        <f>+'REPORTE OCTUBRE IMROM'!N257</f>
        <v>0</v>
      </c>
      <c r="O257" s="55"/>
      <c r="P257" s="56"/>
      <c r="Q257" s="63">
        <f>+'REPORTE OCTUBRE IMROM'!Q257</f>
        <v>0</v>
      </c>
      <c r="R257" s="33" t="str">
        <f>IF(M257=0,"",M257/'CED. GRAL POR REP. O MANTTO'!G263)</f>
        <v/>
      </c>
      <c r="S257" s="44" t="str">
        <f t="shared" si="9"/>
        <v/>
      </c>
    </row>
    <row r="258" spans="2:19" s="3" customFormat="1" ht="37.5" hidden="1" customHeight="1" x14ac:dyDescent="0.2">
      <c r="B258" s="37">
        <v>241</v>
      </c>
      <c r="C258" s="38" t="str">
        <f>IF('CED. GRAL POR REP. O MANTTO'!C264="","",'CED. GRAL POR REP. O MANTTO'!C264)</f>
        <v/>
      </c>
      <c r="D258" s="333" t="str">
        <f>IF('CED. GRAL POR REP. O MANTTO'!D264="","",'CED. GRAL POR REP. O MANTTO'!D264)</f>
        <v/>
      </c>
      <c r="E258" s="333"/>
      <c r="F258" s="38" t="str">
        <f>IF('CED. GRAL POR REP. O MANTTO'!E264="","",'CED. GRAL POR REP. O MANTTO'!E264)</f>
        <v/>
      </c>
      <c r="G258" s="67" t="str">
        <f>IF('CED. GRAL POR REP. O MANTTO'!F264="","",'CED. GRAL POR REP. O MANTTO'!F264)</f>
        <v/>
      </c>
      <c r="H258" s="92">
        <f>+'REPORTE OCTUBRE IMROM'!M258</f>
        <v>0</v>
      </c>
      <c r="I258" s="39"/>
      <c r="J258" s="39"/>
      <c r="K258" s="39"/>
      <c r="L258" s="30">
        <f t="shared" si="10"/>
        <v>0</v>
      </c>
      <c r="M258" s="30">
        <f t="shared" si="11"/>
        <v>0</v>
      </c>
      <c r="N258" s="90">
        <f>+'REPORTE OCTUBRE IMROM'!N258</f>
        <v>0</v>
      </c>
      <c r="O258" s="55"/>
      <c r="P258" s="56"/>
      <c r="Q258" s="63">
        <f>+'REPORTE OCTUBRE IMROM'!Q258</f>
        <v>0</v>
      </c>
      <c r="R258" s="33" t="str">
        <f>IF(M258=0,"",M258/'CED. GRAL POR REP. O MANTTO'!G264)</f>
        <v/>
      </c>
      <c r="S258" s="44" t="str">
        <f t="shared" si="9"/>
        <v/>
      </c>
    </row>
    <row r="259" spans="2:19" s="3" customFormat="1" ht="37.5" hidden="1" customHeight="1" x14ac:dyDescent="0.2">
      <c r="B259" s="37">
        <v>242</v>
      </c>
      <c r="C259" s="38" t="str">
        <f>IF('CED. GRAL POR REP. O MANTTO'!C265="","",'CED. GRAL POR REP. O MANTTO'!C265)</f>
        <v/>
      </c>
      <c r="D259" s="333" t="str">
        <f>IF('CED. GRAL POR REP. O MANTTO'!D265="","",'CED. GRAL POR REP. O MANTTO'!D265)</f>
        <v/>
      </c>
      <c r="E259" s="333"/>
      <c r="F259" s="38" t="str">
        <f>IF('CED. GRAL POR REP. O MANTTO'!E265="","",'CED. GRAL POR REP. O MANTTO'!E265)</f>
        <v/>
      </c>
      <c r="G259" s="67" t="str">
        <f>IF('CED. GRAL POR REP. O MANTTO'!F265="","",'CED. GRAL POR REP. O MANTTO'!F265)</f>
        <v/>
      </c>
      <c r="H259" s="92">
        <f>+'REPORTE OCTUBRE IMROM'!M259</f>
        <v>0</v>
      </c>
      <c r="I259" s="39"/>
      <c r="J259" s="39"/>
      <c r="K259" s="39"/>
      <c r="L259" s="30">
        <f t="shared" si="10"/>
        <v>0</v>
      </c>
      <c r="M259" s="30">
        <f t="shared" si="11"/>
        <v>0</v>
      </c>
      <c r="N259" s="90">
        <f>+'REPORTE OCTUBRE IMROM'!N259</f>
        <v>0</v>
      </c>
      <c r="O259" s="55"/>
      <c r="P259" s="56"/>
      <c r="Q259" s="63">
        <f>+'REPORTE OCTUBRE IMROM'!Q259</f>
        <v>0</v>
      </c>
      <c r="R259" s="33" t="str">
        <f>IF(M259=0,"",M259/'CED. GRAL POR REP. O MANTTO'!G265)</f>
        <v/>
      </c>
      <c r="S259" s="44" t="str">
        <f t="shared" si="9"/>
        <v/>
      </c>
    </row>
    <row r="260" spans="2:19" s="3" customFormat="1" ht="37.5" hidden="1" customHeight="1" x14ac:dyDescent="0.2">
      <c r="B260" s="37">
        <v>243</v>
      </c>
      <c r="C260" s="38" t="str">
        <f>IF('CED. GRAL POR REP. O MANTTO'!C266="","",'CED. GRAL POR REP. O MANTTO'!C266)</f>
        <v/>
      </c>
      <c r="D260" s="333" t="str">
        <f>IF('CED. GRAL POR REP. O MANTTO'!D266="","",'CED. GRAL POR REP. O MANTTO'!D266)</f>
        <v/>
      </c>
      <c r="E260" s="333"/>
      <c r="F260" s="38" t="str">
        <f>IF('CED. GRAL POR REP. O MANTTO'!E266="","",'CED. GRAL POR REP. O MANTTO'!E266)</f>
        <v/>
      </c>
      <c r="G260" s="67" t="str">
        <f>IF('CED. GRAL POR REP. O MANTTO'!F266="","",'CED. GRAL POR REP. O MANTTO'!F266)</f>
        <v/>
      </c>
      <c r="H260" s="92">
        <f>+'REPORTE OCTUBRE IMROM'!M260</f>
        <v>0</v>
      </c>
      <c r="I260" s="39"/>
      <c r="J260" s="39"/>
      <c r="K260" s="39"/>
      <c r="L260" s="30">
        <f t="shared" si="10"/>
        <v>0</v>
      </c>
      <c r="M260" s="30">
        <f t="shared" si="11"/>
        <v>0</v>
      </c>
      <c r="N260" s="90">
        <f>+'REPORTE OCTUBRE IMROM'!N260</f>
        <v>0</v>
      </c>
      <c r="O260" s="55"/>
      <c r="P260" s="56"/>
      <c r="Q260" s="63">
        <f>+'REPORTE OCTUBRE IMROM'!Q260</f>
        <v>0</v>
      </c>
      <c r="R260" s="33" t="str">
        <f>IF(M260=0,"",M260/'CED. GRAL POR REP. O MANTTO'!G266)</f>
        <v/>
      </c>
      <c r="S260" s="44" t="str">
        <f t="shared" si="9"/>
        <v/>
      </c>
    </row>
    <row r="261" spans="2:19" s="3" customFormat="1" ht="37.5" hidden="1" customHeight="1" x14ac:dyDescent="0.2">
      <c r="B261" s="37">
        <v>244</v>
      </c>
      <c r="C261" s="38" t="str">
        <f>IF('CED. GRAL POR REP. O MANTTO'!C267="","",'CED. GRAL POR REP. O MANTTO'!C267)</f>
        <v/>
      </c>
      <c r="D261" s="333" t="str">
        <f>IF('CED. GRAL POR REP. O MANTTO'!D267="","",'CED. GRAL POR REP. O MANTTO'!D267)</f>
        <v/>
      </c>
      <c r="E261" s="333"/>
      <c r="F261" s="38" t="str">
        <f>IF('CED. GRAL POR REP. O MANTTO'!E267="","",'CED. GRAL POR REP. O MANTTO'!E267)</f>
        <v/>
      </c>
      <c r="G261" s="67" t="str">
        <f>IF('CED. GRAL POR REP. O MANTTO'!F267="","",'CED. GRAL POR REP. O MANTTO'!F267)</f>
        <v/>
      </c>
      <c r="H261" s="92">
        <f>+'REPORTE OCTUBRE IMROM'!M261</f>
        <v>0</v>
      </c>
      <c r="I261" s="39"/>
      <c r="J261" s="39"/>
      <c r="K261" s="39"/>
      <c r="L261" s="30">
        <f t="shared" si="10"/>
        <v>0</v>
      </c>
      <c r="M261" s="30">
        <f t="shared" si="11"/>
        <v>0</v>
      </c>
      <c r="N261" s="90">
        <f>+'REPORTE OCTUBRE IMROM'!N261</f>
        <v>0</v>
      </c>
      <c r="O261" s="55"/>
      <c r="P261" s="56"/>
      <c r="Q261" s="63">
        <f>+'REPORTE OCTUBRE IMROM'!Q261</f>
        <v>0</v>
      </c>
      <c r="R261" s="33" t="str">
        <f>IF(M261=0,"",M261/'CED. GRAL POR REP. O MANTTO'!G267)</f>
        <v/>
      </c>
      <c r="S261" s="44" t="str">
        <f t="shared" si="9"/>
        <v/>
      </c>
    </row>
    <row r="262" spans="2:19" s="3" customFormat="1" ht="37.5" hidden="1" customHeight="1" x14ac:dyDescent="0.2">
      <c r="B262" s="37">
        <v>245</v>
      </c>
      <c r="C262" s="38" t="str">
        <f>IF('CED. GRAL POR REP. O MANTTO'!C268="","",'CED. GRAL POR REP. O MANTTO'!C268)</f>
        <v/>
      </c>
      <c r="D262" s="333" t="str">
        <f>IF('CED. GRAL POR REP. O MANTTO'!D268="","",'CED. GRAL POR REP. O MANTTO'!D268)</f>
        <v/>
      </c>
      <c r="E262" s="333"/>
      <c r="F262" s="38" t="str">
        <f>IF('CED. GRAL POR REP. O MANTTO'!E268="","",'CED. GRAL POR REP. O MANTTO'!E268)</f>
        <v/>
      </c>
      <c r="G262" s="67" t="str">
        <f>IF('CED. GRAL POR REP. O MANTTO'!F268="","",'CED. GRAL POR REP. O MANTTO'!F268)</f>
        <v/>
      </c>
      <c r="H262" s="92">
        <f>+'REPORTE OCTUBRE IMROM'!M262</f>
        <v>0</v>
      </c>
      <c r="I262" s="39"/>
      <c r="J262" s="39"/>
      <c r="K262" s="39"/>
      <c r="L262" s="30">
        <f t="shared" si="10"/>
        <v>0</v>
      </c>
      <c r="M262" s="30">
        <f t="shared" si="11"/>
        <v>0</v>
      </c>
      <c r="N262" s="90">
        <f>+'REPORTE OCTUBRE IMROM'!N262</f>
        <v>0</v>
      </c>
      <c r="O262" s="55"/>
      <c r="P262" s="56"/>
      <c r="Q262" s="63">
        <f>+'REPORTE OCTUBRE IMROM'!Q262</f>
        <v>0</v>
      </c>
      <c r="R262" s="33" t="str">
        <f>IF(M262=0,"",M262/'CED. GRAL POR REP. O MANTTO'!G268)</f>
        <v/>
      </c>
      <c r="S262" s="44" t="str">
        <f t="shared" si="9"/>
        <v/>
      </c>
    </row>
    <row r="263" spans="2:19" s="3" customFormat="1" ht="37.5" hidden="1" customHeight="1" x14ac:dyDescent="0.2">
      <c r="B263" s="37">
        <v>246</v>
      </c>
      <c r="C263" s="38" t="str">
        <f>IF('CED. GRAL POR REP. O MANTTO'!C269="","",'CED. GRAL POR REP. O MANTTO'!C269)</f>
        <v/>
      </c>
      <c r="D263" s="333" t="str">
        <f>IF('CED. GRAL POR REP. O MANTTO'!D269="","",'CED. GRAL POR REP. O MANTTO'!D269)</f>
        <v/>
      </c>
      <c r="E263" s="333"/>
      <c r="F263" s="38" t="str">
        <f>IF('CED. GRAL POR REP. O MANTTO'!E269="","",'CED. GRAL POR REP. O MANTTO'!E269)</f>
        <v/>
      </c>
      <c r="G263" s="67" t="str">
        <f>IF('CED. GRAL POR REP. O MANTTO'!F269="","",'CED. GRAL POR REP. O MANTTO'!F269)</f>
        <v/>
      </c>
      <c r="H263" s="92">
        <f>+'REPORTE OCTUBRE IMROM'!M263</f>
        <v>0</v>
      </c>
      <c r="I263" s="39"/>
      <c r="J263" s="39"/>
      <c r="K263" s="39"/>
      <c r="L263" s="30">
        <f t="shared" si="10"/>
        <v>0</v>
      </c>
      <c r="M263" s="30">
        <f t="shared" si="11"/>
        <v>0</v>
      </c>
      <c r="N263" s="90">
        <f>+'REPORTE OCTUBRE IMROM'!N263</f>
        <v>0</v>
      </c>
      <c r="O263" s="55"/>
      <c r="P263" s="56"/>
      <c r="Q263" s="63">
        <f>+'REPORTE OCTUBRE IMROM'!Q263</f>
        <v>0</v>
      </c>
      <c r="R263" s="33" t="str">
        <f>IF(M263=0,"",M263/'CED. GRAL POR REP. O MANTTO'!G269)</f>
        <v/>
      </c>
      <c r="S263" s="44" t="str">
        <f t="shared" si="9"/>
        <v/>
      </c>
    </row>
    <row r="264" spans="2:19" s="3" customFormat="1" ht="37.5" hidden="1" customHeight="1" x14ac:dyDescent="0.2">
      <c r="B264" s="37">
        <v>247</v>
      </c>
      <c r="C264" s="38" t="str">
        <f>IF('CED. GRAL POR REP. O MANTTO'!C270="","",'CED. GRAL POR REP. O MANTTO'!C270)</f>
        <v/>
      </c>
      <c r="D264" s="333" t="str">
        <f>IF('CED. GRAL POR REP. O MANTTO'!D270="","",'CED. GRAL POR REP. O MANTTO'!D270)</f>
        <v/>
      </c>
      <c r="E264" s="333"/>
      <c r="F264" s="38" t="str">
        <f>IF('CED. GRAL POR REP. O MANTTO'!E270="","",'CED. GRAL POR REP. O MANTTO'!E270)</f>
        <v/>
      </c>
      <c r="G264" s="67" t="str">
        <f>IF('CED. GRAL POR REP. O MANTTO'!F270="","",'CED. GRAL POR REP. O MANTTO'!F270)</f>
        <v/>
      </c>
      <c r="H264" s="92">
        <f>+'REPORTE OCTUBRE IMROM'!M264</f>
        <v>0</v>
      </c>
      <c r="I264" s="39"/>
      <c r="J264" s="39"/>
      <c r="K264" s="39"/>
      <c r="L264" s="30">
        <f t="shared" si="10"/>
        <v>0</v>
      </c>
      <c r="M264" s="30">
        <f t="shared" si="11"/>
        <v>0</v>
      </c>
      <c r="N264" s="90">
        <f>+'REPORTE OCTUBRE IMROM'!N264</f>
        <v>0</v>
      </c>
      <c r="O264" s="55"/>
      <c r="P264" s="56"/>
      <c r="Q264" s="63">
        <f>+'REPORTE OCTUBRE IMROM'!Q264</f>
        <v>0</v>
      </c>
      <c r="R264" s="33" t="str">
        <f>IF(M264=0,"",M264/'CED. GRAL POR REP. O MANTTO'!G270)</f>
        <v/>
      </c>
      <c r="S264" s="44" t="str">
        <f t="shared" si="9"/>
        <v/>
      </c>
    </row>
    <row r="265" spans="2:19" s="3" customFormat="1" ht="37.5" hidden="1" customHeight="1" x14ac:dyDescent="0.2">
      <c r="B265" s="37">
        <v>248</v>
      </c>
      <c r="C265" s="38" t="str">
        <f>IF('CED. GRAL POR REP. O MANTTO'!C271="","",'CED. GRAL POR REP. O MANTTO'!C271)</f>
        <v/>
      </c>
      <c r="D265" s="333" t="str">
        <f>IF('CED. GRAL POR REP. O MANTTO'!D271="","",'CED. GRAL POR REP. O MANTTO'!D271)</f>
        <v/>
      </c>
      <c r="E265" s="333"/>
      <c r="F265" s="38" t="str">
        <f>IF('CED. GRAL POR REP. O MANTTO'!E271="","",'CED. GRAL POR REP. O MANTTO'!E271)</f>
        <v/>
      </c>
      <c r="G265" s="67" t="str">
        <f>IF('CED. GRAL POR REP. O MANTTO'!F271="","",'CED. GRAL POR REP. O MANTTO'!F271)</f>
        <v/>
      </c>
      <c r="H265" s="92">
        <f>+'REPORTE OCTUBRE IMROM'!M265</f>
        <v>0</v>
      </c>
      <c r="I265" s="39"/>
      <c r="J265" s="39"/>
      <c r="K265" s="39"/>
      <c r="L265" s="30">
        <f t="shared" si="10"/>
        <v>0</v>
      </c>
      <c r="M265" s="30">
        <f t="shared" si="11"/>
        <v>0</v>
      </c>
      <c r="N265" s="90">
        <f>+'REPORTE OCTUBRE IMROM'!N265</f>
        <v>0</v>
      </c>
      <c r="O265" s="55"/>
      <c r="P265" s="56"/>
      <c r="Q265" s="63">
        <f>+'REPORTE OCTUBRE IMROM'!Q265</f>
        <v>0</v>
      </c>
      <c r="R265" s="33" t="str">
        <f>IF(M265=0,"",M265/'CED. GRAL POR REP. O MANTTO'!G271)</f>
        <v/>
      </c>
      <c r="S265" s="44" t="str">
        <f t="shared" si="9"/>
        <v/>
      </c>
    </row>
    <row r="266" spans="2:19" s="3" customFormat="1" ht="37.5" hidden="1" customHeight="1" x14ac:dyDescent="0.2">
      <c r="B266" s="37">
        <v>249</v>
      </c>
      <c r="C266" s="38" t="str">
        <f>IF('CED. GRAL POR REP. O MANTTO'!C272="","",'CED. GRAL POR REP. O MANTTO'!C272)</f>
        <v/>
      </c>
      <c r="D266" s="333" t="str">
        <f>IF('CED. GRAL POR REP. O MANTTO'!D272="","",'CED. GRAL POR REP. O MANTTO'!D272)</f>
        <v/>
      </c>
      <c r="E266" s="333"/>
      <c r="F266" s="38" t="str">
        <f>IF('CED. GRAL POR REP. O MANTTO'!E272="","",'CED. GRAL POR REP. O MANTTO'!E272)</f>
        <v/>
      </c>
      <c r="G266" s="67" t="str">
        <f>IF('CED. GRAL POR REP. O MANTTO'!F272="","",'CED. GRAL POR REP. O MANTTO'!F272)</f>
        <v/>
      </c>
      <c r="H266" s="92">
        <f>+'REPORTE OCTUBRE IMROM'!M266</f>
        <v>0</v>
      </c>
      <c r="I266" s="39"/>
      <c r="J266" s="39"/>
      <c r="K266" s="39"/>
      <c r="L266" s="30">
        <f t="shared" si="10"/>
        <v>0</v>
      </c>
      <c r="M266" s="30">
        <f t="shared" si="11"/>
        <v>0</v>
      </c>
      <c r="N266" s="90">
        <f>+'REPORTE OCTUBRE IMROM'!N266</f>
        <v>0</v>
      </c>
      <c r="O266" s="55"/>
      <c r="P266" s="56"/>
      <c r="Q266" s="63">
        <f>+'REPORTE OCTUBRE IMROM'!Q266</f>
        <v>0</v>
      </c>
      <c r="R266" s="33" t="str">
        <f>IF(M266=0,"",M266/'CED. GRAL POR REP. O MANTTO'!G272)</f>
        <v/>
      </c>
      <c r="S266" s="44" t="str">
        <f t="shared" si="9"/>
        <v/>
      </c>
    </row>
    <row r="267" spans="2:19" s="3" customFormat="1" ht="37.5" hidden="1" customHeight="1" x14ac:dyDescent="0.2">
      <c r="B267" s="37">
        <v>250</v>
      </c>
      <c r="C267" s="38" t="str">
        <f>IF('CED. GRAL POR REP. O MANTTO'!C273="","",'CED. GRAL POR REP. O MANTTO'!C273)</f>
        <v/>
      </c>
      <c r="D267" s="333" t="str">
        <f>IF('CED. GRAL POR REP. O MANTTO'!D273="","",'CED. GRAL POR REP. O MANTTO'!D273)</f>
        <v/>
      </c>
      <c r="E267" s="333"/>
      <c r="F267" s="38" t="str">
        <f>IF('CED. GRAL POR REP. O MANTTO'!E273="","",'CED. GRAL POR REP. O MANTTO'!E273)</f>
        <v/>
      </c>
      <c r="G267" s="67" t="str">
        <f>IF('CED. GRAL POR REP. O MANTTO'!F273="","",'CED. GRAL POR REP. O MANTTO'!F273)</f>
        <v/>
      </c>
      <c r="H267" s="92">
        <f>+'REPORTE OCTUBRE IMROM'!M267</f>
        <v>0</v>
      </c>
      <c r="I267" s="39"/>
      <c r="J267" s="39"/>
      <c r="K267" s="39"/>
      <c r="L267" s="30">
        <f t="shared" si="10"/>
        <v>0</v>
      </c>
      <c r="M267" s="30">
        <f t="shared" si="11"/>
        <v>0</v>
      </c>
      <c r="N267" s="90">
        <f>+'REPORTE OCTUBRE IMROM'!N267</f>
        <v>0</v>
      </c>
      <c r="O267" s="55"/>
      <c r="P267" s="56"/>
      <c r="Q267" s="63">
        <f>+'REPORTE OCTUBRE IMROM'!Q267</f>
        <v>0</v>
      </c>
      <c r="R267" s="33" t="str">
        <f>IF(M267=0,"",M267/'CED. GRAL POR REP. O MANTTO'!G273)</f>
        <v/>
      </c>
      <c r="S267" s="44" t="str">
        <f t="shared" si="9"/>
        <v/>
      </c>
    </row>
    <row r="268" spans="2:19" s="3" customFormat="1" ht="37.5" hidden="1" customHeight="1" x14ac:dyDescent="0.2">
      <c r="B268" s="37">
        <v>251</v>
      </c>
      <c r="C268" s="38" t="str">
        <f>IF('CED. GRAL POR REP. O MANTTO'!C274="","",'CED. GRAL POR REP. O MANTTO'!C274)</f>
        <v/>
      </c>
      <c r="D268" s="333" t="str">
        <f>IF('CED. GRAL POR REP. O MANTTO'!D274="","",'CED. GRAL POR REP. O MANTTO'!D274)</f>
        <v/>
      </c>
      <c r="E268" s="333"/>
      <c r="F268" s="38" t="str">
        <f>IF('CED. GRAL POR REP. O MANTTO'!E274="","",'CED. GRAL POR REP. O MANTTO'!E274)</f>
        <v/>
      </c>
      <c r="G268" s="67" t="str">
        <f>IF('CED. GRAL POR REP. O MANTTO'!F274="","",'CED. GRAL POR REP. O MANTTO'!F274)</f>
        <v/>
      </c>
      <c r="H268" s="92">
        <f>+'REPORTE OCTUBRE IMROM'!M268</f>
        <v>0</v>
      </c>
      <c r="I268" s="39"/>
      <c r="J268" s="39"/>
      <c r="K268" s="39"/>
      <c r="L268" s="30">
        <f t="shared" si="10"/>
        <v>0</v>
      </c>
      <c r="M268" s="30">
        <f t="shared" si="11"/>
        <v>0</v>
      </c>
      <c r="N268" s="90">
        <f>+'REPORTE OCTUBRE IMROM'!N268</f>
        <v>0</v>
      </c>
      <c r="O268" s="55"/>
      <c r="P268" s="56"/>
      <c r="Q268" s="63">
        <f>+'REPORTE OCTUBRE IMROM'!Q268</f>
        <v>0</v>
      </c>
      <c r="R268" s="33" t="str">
        <f>IF(M268=0,"",M268/'CED. GRAL POR REP. O MANTTO'!G274)</f>
        <v/>
      </c>
      <c r="S268" s="44" t="str">
        <f t="shared" si="9"/>
        <v/>
      </c>
    </row>
    <row r="269" spans="2:19" s="3" customFormat="1" ht="37.5" hidden="1" customHeight="1" x14ac:dyDescent="0.2">
      <c r="B269" s="37">
        <v>252</v>
      </c>
      <c r="C269" s="38" t="str">
        <f>IF('CED. GRAL POR REP. O MANTTO'!C275="","",'CED. GRAL POR REP. O MANTTO'!C275)</f>
        <v/>
      </c>
      <c r="D269" s="333" t="str">
        <f>IF('CED. GRAL POR REP. O MANTTO'!D275="","",'CED. GRAL POR REP. O MANTTO'!D275)</f>
        <v/>
      </c>
      <c r="E269" s="333"/>
      <c r="F269" s="38" t="str">
        <f>IF('CED. GRAL POR REP. O MANTTO'!E275="","",'CED. GRAL POR REP. O MANTTO'!E275)</f>
        <v/>
      </c>
      <c r="G269" s="67" t="str">
        <f>IF('CED. GRAL POR REP. O MANTTO'!F275="","",'CED. GRAL POR REP. O MANTTO'!F275)</f>
        <v/>
      </c>
      <c r="H269" s="92">
        <f>+'REPORTE OCTUBRE IMROM'!M269</f>
        <v>0</v>
      </c>
      <c r="I269" s="39"/>
      <c r="J269" s="39"/>
      <c r="K269" s="39"/>
      <c r="L269" s="30">
        <f t="shared" si="10"/>
        <v>0</v>
      </c>
      <c r="M269" s="30">
        <f t="shared" si="11"/>
        <v>0</v>
      </c>
      <c r="N269" s="90">
        <f>+'REPORTE OCTUBRE IMROM'!N269</f>
        <v>0</v>
      </c>
      <c r="O269" s="55"/>
      <c r="P269" s="56"/>
      <c r="Q269" s="63">
        <f>+'REPORTE OCTUBRE IMROM'!Q269</f>
        <v>0</v>
      </c>
      <c r="R269" s="33" t="str">
        <f>IF(M269=0,"",M269/'CED. GRAL POR REP. O MANTTO'!G275)</f>
        <v/>
      </c>
      <c r="S269" s="44" t="str">
        <f t="shared" si="9"/>
        <v/>
      </c>
    </row>
    <row r="270" spans="2:19" s="3" customFormat="1" ht="37.5" hidden="1" customHeight="1" x14ac:dyDescent="0.2">
      <c r="B270" s="37">
        <v>253</v>
      </c>
      <c r="C270" s="38" t="str">
        <f>IF('CED. GRAL POR REP. O MANTTO'!C276="","",'CED. GRAL POR REP. O MANTTO'!C276)</f>
        <v/>
      </c>
      <c r="D270" s="333" t="str">
        <f>IF('CED. GRAL POR REP. O MANTTO'!D276="","",'CED. GRAL POR REP. O MANTTO'!D276)</f>
        <v/>
      </c>
      <c r="E270" s="333"/>
      <c r="F270" s="38" t="str">
        <f>IF('CED. GRAL POR REP. O MANTTO'!E276="","",'CED. GRAL POR REP. O MANTTO'!E276)</f>
        <v/>
      </c>
      <c r="G270" s="67" t="str">
        <f>IF('CED. GRAL POR REP. O MANTTO'!F276="","",'CED. GRAL POR REP. O MANTTO'!F276)</f>
        <v/>
      </c>
      <c r="H270" s="92">
        <f>+'REPORTE OCTUBRE IMROM'!M270</f>
        <v>0</v>
      </c>
      <c r="I270" s="39"/>
      <c r="J270" s="39"/>
      <c r="K270" s="39"/>
      <c r="L270" s="30">
        <f t="shared" si="10"/>
        <v>0</v>
      </c>
      <c r="M270" s="30">
        <f t="shared" si="11"/>
        <v>0</v>
      </c>
      <c r="N270" s="90">
        <f>+'REPORTE OCTUBRE IMROM'!N270</f>
        <v>0</v>
      </c>
      <c r="O270" s="55"/>
      <c r="P270" s="56"/>
      <c r="Q270" s="63">
        <f>+'REPORTE OCTUBRE IMROM'!Q270</f>
        <v>0</v>
      </c>
      <c r="R270" s="33" t="str">
        <f>IF(M270=0,"",M270/'CED. GRAL POR REP. O MANTTO'!G276)</f>
        <v/>
      </c>
      <c r="S270" s="44" t="str">
        <f t="shared" si="9"/>
        <v/>
      </c>
    </row>
    <row r="271" spans="2:19" s="3" customFormat="1" ht="37.5" hidden="1" customHeight="1" x14ac:dyDescent="0.2">
      <c r="B271" s="37">
        <v>254</v>
      </c>
      <c r="C271" s="38" t="str">
        <f>IF('CED. GRAL POR REP. O MANTTO'!C277="","",'CED. GRAL POR REP. O MANTTO'!C277)</f>
        <v/>
      </c>
      <c r="D271" s="333" t="str">
        <f>IF('CED. GRAL POR REP. O MANTTO'!D277="","",'CED. GRAL POR REP. O MANTTO'!D277)</f>
        <v/>
      </c>
      <c r="E271" s="333"/>
      <c r="F271" s="38" t="str">
        <f>IF('CED. GRAL POR REP. O MANTTO'!E277="","",'CED. GRAL POR REP. O MANTTO'!E277)</f>
        <v/>
      </c>
      <c r="G271" s="67" t="str">
        <f>IF('CED. GRAL POR REP. O MANTTO'!F277="","",'CED. GRAL POR REP. O MANTTO'!F277)</f>
        <v/>
      </c>
      <c r="H271" s="92">
        <f>+'REPORTE OCTUBRE IMROM'!M271</f>
        <v>0</v>
      </c>
      <c r="I271" s="39"/>
      <c r="J271" s="39"/>
      <c r="K271" s="39"/>
      <c r="L271" s="30">
        <f t="shared" si="10"/>
        <v>0</v>
      </c>
      <c r="M271" s="30">
        <f t="shared" si="11"/>
        <v>0</v>
      </c>
      <c r="N271" s="90">
        <f>+'REPORTE OCTUBRE IMROM'!N271</f>
        <v>0</v>
      </c>
      <c r="O271" s="55"/>
      <c r="P271" s="56"/>
      <c r="Q271" s="63">
        <f>+'REPORTE OCTUBRE IMROM'!Q271</f>
        <v>0</v>
      </c>
      <c r="R271" s="33" t="str">
        <f>IF(M271=0,"",M271/'CED. GRAL POR REP. O MANTTO'!G277)</f>
        <v/>
      </c>
      <c r="S271" s="44" t="str">
        <f t="shared" si="9"/>
        <v/>
      </c>
    </row>
    <row r="272" spans="2:19" s="3" customFormat="1" ht="37.5" hidden="1" customHeight="1" x14ac:dyDescent="0.2">
      <c r="B272" s="37">
        <v>255</v>
      </c>
      <c r="C272" s="38" t="str">
        <f>IF('CED. GRAL POR REP. O MANTTO'!C278="","",'CED. GRAL POR REP. O MANTTO'!C278)</f>
        <v/>
      </c>
      <c r="D272" s="333" t="str">
        <f>IF('CED. GRAL POR REP. O MANTTO'!D278="","",'CED. GRAL POR REP. O MANTTO'!D278)</f>
        <v/>
      </c>
      <c r="E272" s="333"/>
      <c r="F272" s="38" t="str">
        <f>IF('CED. GRAL POR REP. O MANTTO'!E278="","",'CED. GRAL POR REP. O MANTTO'!E278)</f>
        <v/>
      </c>
      <c r="G272" s="67" t="str">
        <f>IF('CED. GRAL POR REP. O MANTTO'!F278="","",'CED. GRAL POR REP. O MANTTO'!F278)</f>
        <v/>
      </c>
      <c r="H272" s="92">
        <f>+'REPORTE OCTUBRE IMROM'!M272</f>
        <v>0</v>
      </c>
      <c r="I272" s="39"/>
      <c r="J272" s="39"/>
      <c r="K272" s="39"/>
      <c r="L272" s="30">
        <f t="shared" si="10"/>
        <v>0</v>
      </c>
      <c r="M272" s="30">
        <f t="shared" si="11"/>
        <v>0</v>
      </c>
      <c r="N272" s="90">
        <f>+'REPORTE OCTUBRE IMROM'!N272</f>
        <v>0</v>
      </c>
      <c r="O272" s="55"/>
      <c r="P272" s="56"/>
      <c r="Q272" s="63">
        <f>+'REPORTE OCTUBRE IMROM'!Q272</f>
        <v>0</v>
      </c>
      <c r="R272" s="33" t="str">
        <f>IF(M272=0,"",M272/'CED. GRAL POR REP. O MANTTO'!G278)</f>
        <v/>
      </c>
      <c r="S272" s="44" t="str">
        <f t="shared" si="9"/>
        <v/>
      </c>
    </row>
    <row r="273" spans="2:19" s="3" customFormat="1" ht="37.5" hidden="1" customHeight="1" x14ac:dyDescent="0.2">
      <c r="B273" s="37">
        <v>256</v>
      </c>
      <c r="C273" s="38" t="str">
        <f>IF('CED. GRAL POR REP. O MANTTO'!C279="","",'CED. GRAL POR REP. O MANTTO'!C279)</f>
        <v/>
      </c>
      <c r="D273" s="333" t="str">
        <f>IF('CED. GRAL POR REP. O MANTTO'!D279="","",'CED. GRAL POR REP. O MANTTO'!D279)</f>
        <v/>
      </c>
      <c r="E273" s="333"/>
      <c r="F273" s="38" t="str">
        <f>IF('CED. GRAL POR REP. O MANTTO'!E279="","",'CED. GRAL POR REP. O MANTTO'!E279)</f>
        <v/>
      </c>
      <c r="G273" s="67" t="str">
        <f>IF('CED. GRAL POR REP. O MANTTO'!F279="","",'CED. GRAL POR REP. O MANTTO'!F279)</f>
        <v/>
      </c>
      <c r="H273" s="92">
        <f>+'REPORTE OCTUBRE IMROM'!M273</f>
        <v>0</v>
      </c>
      <c r="I273" s="39"/>
      <c r="J273" s="39"/>
      <c r="K273" s="39"/>
      <c r="L273" s="30">
        <f t="shared" si="10"/>
        <v>0</v>
      </c>
      <c r="M273" s="30">
        <f t="shared" si="11"/>
        <v>0</v>
      </c>
      <c r="N273" s="90">
        <f>+'REPORTE OCTUBRE IMROM'!N273</f>
        <v>0</v>
      </c>
      <c r="O273" s="55"/>
      <c r="P273" s="56"/>
      <c r="Q273" s="63">
        <f>+'REPORTE OCTUBRE IMROM'!Q273</f>
        <v>0</v>
      </c>
      <c r="R273" s="33" t="str">
        <f>IF(M273=0,"",M273/'CED. GRAL POR REP. O MANTTO'!G279)</f>
        <v/>
      </c>
      <c r="S273" s="44" t="str">
        <f t="shared" si="9"/>
        <v/>
      </c>
    </row>
    <row r="274" spans="2:19" s="3" customFormat="1" ht="37.5" hidden="1" customHeight="1" x14ac:dyDescent="0.2">
      <c r="B274" s="37">
        <v>257</v>
      </c>
      <c r="C274" s="38" t="str">
        <f>IF('CED. GRAL POR REP. O MANTTO'!C280="","",'CED. GRAL POR REP. O MANTTO'!C280)</f>
        <v/>
      </c>
      <c r="D274" s="333" t="str">
        <f>IF('CED. GRAL POR REP. O MANTTO'!D280="","",'CED. GRAL POR REP. O MANTTO'!D280)</f>
        <v/>
      </c>
      <c r="E274" s="333"/>
      <c r="F274" s="38" t="str">
        <f>IF('CED. GRAL POR REP. O MANTTO'!E280="","",'CED. GRAL POR REP. O MANTTO'!E280)</f>
        <v/>
      </c>
      <c r="G274" s="67" t="str">
        <f>IF('CED. GRAL POR REP. O MANTTO'!F280="","",'CED. GRAL POR REP. O MANTTO'!F280)</f>
        <v/>
      </c>
      <c r="H274" s="92">
        <f>+'REPORTE OCTUBRE IMROM'!M274</f>
        <v>0</v>
      </c>
      <c r="I274" s="39"/>
      <c r="J274" s="39"/>
      <c r="K274" s="39"/>
      <c r="L274" s="30">
        <f t="shared" si="10"/>
        <v>0</v>
      </c>
      <c r="M274" s="30">
        <f t="shared" si="11"/>
        <v>0</v>
      </c>
      <c r="N274" s="90">
        <f>+'REPORTE OCTUBRE IMROM'!N274</f>
        <v>0</v>
      </c>
      <c r="O274" s="55"/>
      <c r="P274" s="56"/>
      <c r="Q274" s="63">
        <f>+'REPORTE OCTUBRE IMROM'!Q274</f>
        <v>0</v>
      </c>
      <c r="R274" s="33" t="str">
        <f>IF(M274=0,"",M274/'CED. GRAL POR REP. O MANTTO'!G280)</f>
        <v/>
      </c>
      <c r="S274" s="44" t="str">
        <f t="shared" ref="S274:S337" si="12">IF(R274="","",IF(R274&gt;1,"SOBRE EJERCICIO DE RECURSOS",""))</f>
        <v/>
      </c>
    </row>
    <row r="275" spans="2:19" s="3" customFormat="1" ht="37.5" hidden="1" customHeight="1" x14ac:dyDescent="0.2">
      <c r="B275" s="37">
        <v>258</v>
      </c>
      <c r="C275" s="38" t="str">
        <f>IF('CED. GRAL POR REP. O MANTTO'!C281="","",'CED. GRAL POR REP. O MANTTO'!C281)</f>
        <v/>
      </c>
      <c r="D275" s="333" t="str">
        <f>IF('CED. GRAL POR REP. O MANTTO'!D281="","",'CED. GRAL POR REP. O MANTTO'!D281)</f>
        <v/>
      </c>
      <c r="E275" s="333"/>
      <c r="F275" s="38" t="str">
        <f>IF('CED. GRAL POR REP. O MANTTO'!E281="","",'CED. GRAL POR REP. O MANTTO'!E281)</f>
        <v/>
      </c>
      <c r="G275" s="67" t="str">
        <f>IF('CED. GRAL POR REP. O MANTTO'!F281="","",'CED. GRAL POR REP. O MANTTO'!F281)</f>
        <v/>
      </c>
      <c r="H275" s="92">
        <f>+'REPORTE OCTUBRE IMROM'!M275</f>
        <v>0</v>
      </c>
      <c r="I275" s="39"/>
      <c r="J275" s="39"/>
      <c r="K275" s="39"/>
      <c r="L275" s="30">
        <f t="shared" si="10"/>
        <v>0</v>
      </c>
      <c r="M275" s="30">
        <f t="shared" si="11"/>
        <v>0</v>
      </c>
      <c r="N275" s="90">
        <f>+'REPORTE OCTUBRE IMROM'!N275</f>
        <v>0</v>
      </c>
      <c r="O275" s="55"/>
      <c r="P275" s="56"/>
      <c r="Q275" s="63">
        <f>+'REPORTE OCTUBRE IMROM'!Q275</f>
        <v>0</v>
      </c>
      <c r="R275" s="33" t="str">
        <f>IF(M275=0,"",M275/'CED. GRAL POR REP. O MANTTO'!G281)</f>
        <v/>
      </c>
      <c r="S275" s="44" t="str">
        <f t="shared" si="12"/>
        <v/>
      </c>
    </row>
    <row r="276" spans="2:19" s="3" customFormat="1" ht="37.5" hidden="1" customHeight="1" x14ac:dyDescent="0.2">
      <c r="B276" s="37">
        <v>259</v>
      </c>
      <c r="C276" s="38" t="str">
        <f>IF('CED. GRAL POR REP. O MANTTO'!C282="","",'CED. GRAL POR REP. O MANTTO'!C282)</f>
        <v/>
      </c>
      <c r="D276" s="333" t="str">
        <f>IF('CED. GRAL POR REP. O MANTTO'!D282="","",'CED. GRAL POR REP. O MANTTO'!D282)</f>
        <v/>
      </c>
      <c r="E276" s="333"/>
      <c r="F276" s="38" t="str">
        <f>IF('CED. GRAL POR REP. O MANTTO'!E282="","",'CED. GRAL POR REP. O MANTTO'!E282)</f>
        <v/>
      </c>
      <c r="G276" s="67" t="str">
        <f>IF('CED. GRAL POR REP. O MANTTO'!F282="","",'CED. GRAL POR REP. O MANTTO'!F282)</f>
        <v/>
      </c>
      <c r="H276" s="92">
        <f>+'REPORTE OCTUBRE IMROM'!M276</f>
        <v>0</v>
      </c>
      <c r="I276" s="39"/>
      <c r="J276" s="39"/>
      <c r="K276" s="39"/>
      <c r="L276" s="30">
        <f t="shared" ref="L276:L339" si="13">I276+J276+K276</f>
        <v>0</v>
      </c>
      <c r="M276" s="30">
        <f t="shared" ref="M276:M339" si="14">H276+L276</f>
        <v>0</v>
      </c>
      <c r="N276" s="90">
        <f>+'REPORTE OCTUBRE IMROM'!N276</f>
        <v>0</v>
      </c>
      <c r="O276" s="55"/>
      <c r="P276" s="56"/>
      <c r="Q276" s="63">
        <f>+'REPORTE OCTUBRE IMROM'!Q276</f>
        <v>0</v>
      </c>
      <c r="R276" s="33" t="str">
        <f>IF(M276=0,"",M276/'CED. GRAL POR REP. O MANTTO'!G282)</f>
        <v/>
      </c>
      <c r="S276" s="44" t="str">
        <f t="shared" si="12"/>
        <v/>
      </c>
    </row>
    <row r="277" spans="2:19" s="3" customFormat="1" ht="37.5" hidden="1" customHeight="1" x14ac:dyDescent="0.2">
      <c r="B277" s="37">
        <v>260</v>
      </c>
      <c r="C277" s="38" t="str">
        <f>IF('CED. GRAL POR REP. O MANTTO'!C283="","",'CED. GRAL POR REP. O MANTTO'!C283)</f>
        <v/>
      </c>
      <c r="D277" s="333" t="str">
        <f>IF('CED. GRAL POR REP. O MANTTO'!D283="","",'CED. GRAL POR REP. O MANTTO'!D283)</f>
        <v/>
      </c>
      <c r="E277" s="333"/>
      <c r="F277" s="38" t="str">
        <f>IF('CED. GRAL POR REP. O MANTTO'!E283="","",'CED. GRAL POR REP. O MANTTO'!E283)</f>
        <v/>
      </c>
      <c r="G277" s="67" t="str">
        <f>IF('CED. GRAL POR REP. O MANTTO'!F283="","",'CED. GRAL POR REP. O MANTTO'!F283)</f>
        <v/>
      </c>
      <c r="H277" s="92">
        <f>+'REPORTE OCTUBRE IMROM'!M277</f>
        <v>0</v>
      </c>
      <c r="I277" s="39"/>
      <c r="J277" s="39"/>
      <c r="K277" s="39"/>
      <c r="L277" s="30">
        <f t="shared" si="13"/>
        <v>0</v>
      </c>
      <c r="M277" s="30">
        <f t="shared" si="14"/>
        <v>0</v>
      </c>
      <c r="N277" s="90">
        <f>+'REPORTE OCTUBRE IMROM'!N277</f>
        <v>0</v>
      </c>
      <c r="O277" s="55"/>
      <c r="P277" s="56"/>
      <c r="Q277" s="63">
        <f>+'REPORTE OCTUBRE IMROM'!Q277</f>
        <v>0</v>
      </c>
      <c r="R277" s="33" t="str">
        <f>IF(M277=0,"",M277/'CED. GRAL POR REP. O MANTTO'!G283)</f>
        <v/>
      </c>
      <c r="S277" s="44" t="str">
        <f t="shared" si="12"/>
        <v/>
      </c>
    </row>
    <row r="278" spans="2:19" s="3" customFormat="1" ht="37.5" hidden="1" customHeight="1" x14ac:dyDescent="0.2">
      <c r="B278" s="37">
        <v>261</v>
      </c>
      <c r="C278" s="38" t="str">
        <f>IF('CED. GRAL POR REP. O MANTTO'!C284="","",'CED. GRAL POR REP. O MANTTO'!C284)</f>
        <v/>
      </c>
      <c r="D278" s="333" t="str">
        <f>IF('CED. GRAL POR REP. O MANTTO'!D284="","",'CED. GRAL POR REP. O MANTTO'!D284)</f>
        <v/>
      </c>
      <c r="E278" s="333"/>
      <c r="F278" s="38" t="str">
        <f>IF('CED. GRAL POR REP. O MANTTO'!E284="","",'CED. GRAL POR REP. O MANTTO'!E284)</f>
        <v/>
      </c>
      <c r="G278" s="67" t="str">
        <f>IF('CED. GRAL POR REP. O MANTTO'!F284="","",'CED. GRAL POR REP. O MANTTO'!F284)</f>
        <v/>
      </c>
      <c r="H278" s="92">
        <f>+'REPORTE OCTUBRE IMROM'!M278</f>
        <v>0</v>
      </c>
      <c r="I278" s="39"/>
      <c r="J278" s="39"/>
      <c r="K278" s="39"/>
      <c r="L278" s="30">
        <f t="shared" si="13"/>
        <v>0</v>
      </c>
      <c r="M278" s="30">
        <f t="shared" si="14"/>
        <v>0</v>
      </c>
      <c r="N278" s="90">
        <f>+'REPORTE OCTUBRE IMROM'!N278</f>
        <v>0</v>
      </c>
      <c r="O278" s="55"/>
      <c r="P278" s="56"/>
      <c r="Q278" s="63">
        <f>+'REPORTE OCTUBRE IMROM'!Q278</f>
        <v>0</v>
      </c>
      <c r="R278" s="33" t="str">
        <f>IF(M278=0,"",M278/'CED. GRAL POR REP. O MANTTO'!G284)</f>
        <v/>
      </c>
      <c r="S278" s="44" t="str">
        <f t="shared" si="12"/>
        <v/>
      </c>
    </row>
    <row r="279" spans="2:19" s="3" customFormat="1" ht="37.5" hidden="1" customHeight="1" x14ac:dyDescent="0.2">
      <c r="B279" s="37">
        <v>262</v>
      </c>
      <c r="C279" s="38" t="str">
        <f>IF('CED. GRAL POR REP. O MANTTO'!C285="","",'CED. GRAL POR REP. O MANTTO'!C285)</f>
        <v/>
      </c>
      <c r="D279" s="333" t="str">
        <f>IF('CED. GRAL POR REP. O MANTTO'!D285="","",'CED. GRAL POR REP. O MANTTO'!D285)</f>
        <v/>
      </c>
      <c r="E279" s="333"/>
      <c r="F279" s="38" t="str">
        <f>IF('CED. GRAL POR REP. O MANTTO'!E285="","",'CED. GRAL POR REP. O MANTTO'!E285)</f>
        <v/>
      </c>
      <c r="G279" s="67" t="str">
        <f>IF('CED. GRAL POR REP. O MANTTO'!F285="","",'CED. GRAL POR REP. O MANTTO'!F285)</f>
        <v/>
      </c>
      <c r="H279" s="92">
        <f>+'REPORTE OCTUBRE IMROM'!M279</f>
        <v>0</v>
      </c>
      <c r="I279" s="39"/>
      <c r="J279" s="39"/>
      <c r="K279" s="39"/>
      <c r="L279" s="30">
        <f t="shared" si="13"/>
        <v>0</v>
      </c>
      <c r="M279" s="30">
        <f t="shared" si="14"/>
        <v>0</v>
      </c>
      <c r="N279" s="90">
        <f>+'REPORTE OCTUBRE IMROM'!N279</f>
        <v>0</v>
      </c>
      <c r="O279" s="55"/>
      <c r="P279" s="56"/>
      <c r="Q279" s="63">
        <f>+'REPORTE OCTUBRE IMROM'!Q279</f>
        <v>0</v>
      </c>
      <c r="R279" s="33" t="str">
        <f>IF(M279=0,"",M279/'CED. GRAL POR REP. O MANTTO'!G285)</f>
        <v/>
      </c>
      <c r="S279" s="44" t="str">
        <f t="shared" si="12"/>
        <v/>
      </c>
    </row>
    <row r="280" spans="2:19" s="3" customFormat="1" ht="37.5" hidden="1" customHeight="1" x14ac:dyDescent="0.2">
      <c r="B280" s="37">
        <v>263</v>
      </c>
      <c r="C280" s="38" t="str">
        <f>IF('CED. GRAL POR REP. O MANTTO'!C286="","",'CED. GRAL POR REP. O MANTTO'!C286)</f>
        <v/>
      </c>
      <c r="D280" s="333" t="str">
        <f>IF('CED. GRAL POR REP. O MANTTO'!D286="","",'CED. GRAL POR REP. O MANTTO'!D286)</f>
        <v/>
      </c>
      <c r="E280" s="333"/>
      <c r="F280" s="38" t="str">
        <f>IF('CED. GRAL POR REP. O MANTTO'!E286="","",'CED. GRAL POR REP. O MANTTO'!E286)</f>
        <v/>
      </c>
      <c r="G280" s="67" t="str">
        <f>IF('CED. GRAL POR REP. O MANTTO'!F286="","",'CED. GRAL POR REP. O MANTTO'!F286)</f>
        <v/>
      </c>
      <c r="H280" s="92">
        <f>+'REPORTE OCTUBRE IMROM'!M280</f>
        <v>0</v>
      </c>
      <c r="I280" s="39"/>
      <c r="J280" s="39"/>
      <c r="K280" s="39"/>
      <c r="L280" s="30">
        <f t="shared" si="13"/>
        <v>0</v>
      </c>
      <c r="M280" s="30">
        <f t="shared" si="14"/>
        <v>0</v>
      </c>
      <c r="N280" s="90">
        <f>+'REPORTE OCTUBRE IMROM'!N280</f>
        <v>0</v>
      </c>
      <c r="O280" s="55"/>
      <c r="P280" s="56"/>
      <c r="Q280" s="63">
        <f>+'REPORTE OCTUBRE IMROM'!Q280</f>
        <v>0</v>
      </c>
      <c r="R280" s="33" t="str">
        <f>IF(M280=0,"",M280/'CED. GRAL POR REP. O MANTTO'!G286)</f>
        <v/>
      </c>
      <c r="S280" s="44" t="str">
        <f t="shared" si="12"/>
        <v/>
      </c>
    </row>
    <row r="281" spans="2:19" s="3" customFormat="1" ht="37.5" hidden="1" customHeight="1" x14ac:dyDescent="0.2">
      <c r="B281" s="37">
        <v>264</v>
      </c>
      <c r="C281" s="38" t="str">
        <f>IF('CED. GRAL POR REP. O MANTTO'!C287="","",'CED. GRAL POR REP. O MANTTO'!C287)</f>
        <v/>
      </c>
      <c r="D281" s="333" t="str">
        <f>IF('CED. GRAL POR REP. O MANTTO'!D287="","",'CED. GRAL POR REP. O MANTTO'!D287)</f>
        <v/>
      </c>
      <c r="E281" s="333"/>
      <c r="F281" s="38" t="str">
        <f>IF('CED. GRAL POR REP. O MANTTO'!E287="","",'CED. GRAL POR REP. O MANTTO'!E287)</f>
        <v/>
      </c>
      <c r="G281" s="67" t="str">
        <f>IF('CED. GRAL POR REP. O MANTTO'!F287="","",'CED. GRAL POR REP. O MANTTO'!F287)</f>
        <v/>
      </c>
      <c r="H281" s="92">
        <f>+'REPORTE OCTUBRE IMROM'!M281</f>
        <v>0</v>
      </c>
      <c r="I281" s="39"/>
      <c r="J281" s="39"/>
      <c r="K281" s="39"/>
      <c r="L281" s="30">
        <f t="shared" si="13"/>
        <v>0</v>
      </c>
      <c r="M281" s="30">
        <f t="shared" si="14"/>
        <v>0</v>
      </c>
      <c r="N281" s="90">
        <f>+'REPORTE OCTUBRE IMROM'!N281</f>
        <v>0</v>
      </c>
      <c r="O281" s="55"/>
      <c r="P281" s="56"/>
      <c r="Q281" s="63">
        <f>+'REPORTE OCTUBRE IMROM'!Q281</f>
        <v>0</v>
      </c>
      <c r="R281" s="33" t="str">
        <f>IF(M281=0,"",M281/'CED. GRAL POR REP. O MANTTO'!G287)</f>
        <v/>
      </c>
      <c r="S281" s="44" t="str">
        <f t="shared" si="12"/>
        <v/>
      </c>
    </row>
    <row r="282" spans="2:19" s="3" customFormat="1" ht="37.5" hidden="1" customHeight="1" x14ac:dyDescent="0.2">
      <c r="B282" s="37">
        <v>265</v>
      </c>
      <c r="C282" s="38" t="str">
        <f>IF('CED. GRAL POR REP. O MANTTO'!C288="","",'CED. GRAL POR REP. O MANTTO'!C288)</f>
        <v/>
      </c>
      <c r="D282" s="333" t="str">
        <f>IF('CED. GRAL POR REP. O MANTTO'!D288="","",'CED. GRAL POR REP. O MANTTO'!D288)</f>
        <v/>
      </c>
      <c r="E282" s="333"/>
      <c r="F282" s="38" t="str">
        <f>IF('CED. GRAL POR REP. O MANTTO'!E288="","",'CED. GRAL POR REP. O MANTTO'!E288)</f>
        <v/>
      </c>
      <c r="G282" s="67" t="str">
        <f>IF('CED. GRAL POR REP. O MANTTO'!F288="","",'CED. GRAL POR REP. O MANTTO'!F288)</f>
        <v/>
      </c>
      <c r="H282" s="92">
        <f>+'REPORTE OCTUBRE IMROM'!M282</f>
        <v>0</v>
      </c>
      <c r="I282" s="39"/>
      <c r="J282" s="39"/>
      <c r="K282" s="39"/>
      <c r="L282" s="30">
        <f t="shared" si="13"/>
        <v>0</v>
      </c>
      <c r="M282" s="30">
        <f t="shared" si="14"/>
        <v>0</v>
      </c>
      <c r="N282" s="90">
        <f>+'REPORTE OCTUBRE IMROM'!N282</f>
        <v>0</v>
      </c>
      <c r="O282" s="55"/>
      <c r="P282" s="56"/>
      <c r="Q282" s="63">
        <f>+'REPORTE OCTUBRE IMROM'!Q282</f>
        <v>0</v>
      </c>
      <c r="R282" s="33" t="str">
        <f>IF(M282=0,"",M282/'CED. GRAL POR REP. O MANTTO'!G288)</f>
        <v/>
      </c>
      <c r="S282" s="44" t="str">
        <f t="shared" si="12"/>
        <v/>
      </c>
    </row>
    <row r="283" spans="2:19" s="3" customFormat="1" ht="37.5" hidden="1" customHeight="1" x14ac:dyDescent="0.2">
      <c r="B283" s="37">
        <v>266</v>
      </c>
      <c r="C283" s="38" t="str">
        <f>IF('CED. GRAL POR REP. O MANTTO'!C289="","",'CED. GRAL POR REP. O MANTTO'!C289)</f>
        <v/>
      </c>
      <c r="D283" s="333" t="str">
        <f>IF('CED. GRAL POR REP. O MANTTO'!D289="","",'CED. GRAL POR REP. O MANTTO'!D289)</f>
        <v/>
      </c>
      <c r="E283" s="333"/>
      <c r="F283" s="38" t="str">
        <f>IF('CED. GRAL POR REP. O MANTTO'!E289="","",'CED. GRAL POR REP. O MANTTO'!E289)</f>
        <v/>
      </c>
      <c r="G283" s="67" t="str">
        <f>IF('CED. GRAL POR REP. O MANTTO'!F289="","",'CED. GRAL POR REP. O MANTTO'!F289)</f>
        <v/>
      </c>
      <c r="H283" s="92">
        <f>+'REPORTE OCTUBRE IMROM'!M283</f>
        <v>0</v>
      </c>
      <c r="I283" s="39"/>
      <c r="J283" s="39"/>
      <c r="K283" s="39"/>
      <c r="L283" s="30">
        <f t="shared" si="13"/>
        <v>0</v>
      </c>
      <c r="M283" s="30">
        <f t="shared" si="14"/>
        <v>0</v>
      </c>
      <c r="N283" s="90">
        <f>+'REPORTE OCTUBRE IMROM'!N283</f>
        <v>0</v>
      </c>
      <c r="O283" s="55"/>
      <c r="P283" s="56"/>
      <c r="Q283" s="63">
        <f>+'REPORTE OCTUBRE IMROM'!Q283</f>
        <v>0</v>
      </c>
      <c r="R283" s="33" t="str">
        <f>IF(M283=0,"",M283/'CED. GRAL POR REP. O MANTTO'!G289)</f>
        <v/>
      </c>
      <c r="S283" s="44" t="str">
        <f t="shared" si="12"/>
        <v/>
      </c>
    </row>
    <row r="284" spans="2:19" s="3" customFormat="1" ht="37.5" hidden="1" customHeight="1" x14ac:dyDescent="0.2">
      <c r="B284" s="37">
        <v>267</v>
      </c>
      <c r="C284" s="38" t="str">
        <f>IF('CED. GRAL POR REP. O MANTTO'!C290="","",'CED. GRAL POR REP. O MANTTO'!C290)</f>
        <v/>
      </c>
      <c r="D284" s="333" t="str">
        <f>IF('CED. GRAL POR REP. O MANTTO'!D290="","",'CED. GRAL POR REP. O MANTTO'!D290)</f>
        <v/>
      </c>
      <c r="E284" s="333"/>
      <c r="F284" s="38" t="str">
        <f>IF('CED. GRAL POR REP. O MANTTO'!E290="","",'CED. GRAL POR REP. O MANTTO'!E290)</f>
        <v/>
      </c>
      <c r="G284" s="67" t="str">
        <f>IF('CED. GRAL POR REP. O MANTTO'!F290="","",'CED. GRAL POR REP. O MANTTO'!F290)</f>
        <v/>
      </c>
      <c r="H284" s="92">
        <f>+'REPORTE OCTUBRE IMROM'!M284</f>
        <v>0</v>
      </c>
      <c r="I284" s="39"/>
      <c r="J284" s="39"/>
      <c r="K284" s="39"/>
      <c r="L284" s="30">
        <f t="shared" si="13"/>
        <v>0</v>
      </c>
      <c r="M284" s="30">
        <f t="shared" si="14"/>
        <v>0</v>
      </c>
      <c r="N284" s="90">
        <f>+'REPORTE OCTUBRE IMROM'!N284</f>
        <v>0</v>
      </c>
      <c r="O284" s="55"/>
      <c r="P284" s="56"/>
      <c r="Q284" s="63">
        <f>+'REPORTE OCTUBRE IMROM'!Q284</f>
        <v>0</v>
      </c>
      <c r="R284" s="33" t="str">
        <f>IF(M284=0,"",M284/'CED. GRAL POR REP. O MANTTO'!G290)</f>
        <v/>
      </c>
      <c r="S284" s="44" t="str">
        <f t="shared" si="12"/>
        <v/>
      </c>
    </row>
    <row r="285" spans="2:19" s="3" customFormat="1" ht="37.5" hidden="1" customHeight="1" x14ac:dyDescent="0.2">
      <c r="B285" s="37">
        <v>268</v>
      </c>
      <c r="C285" s="38" t="str">
        <f>IF('CED. GRAL POR REP. O MANTTO'!C291="","",'CED. GRAL POR REP. O MANTTO'!C291)</f>
        <v/>
      </c>
      <c r="D285" s="333" t="str">
        <f>IF('CED. GRAL POR REP. O MANTTO'!D291="","",'CED. GRAL POR REP. O MANTTO'!D291)</f>
        <v/>
      </c>
      <c r="E285" s="333"/>
      <c r="F285" s="38" t="str">
        <f>IF('CED. GRAL POR REP. O MANTTO'!E291="","",'CED. GRAL POR REP. O MANTTO'!E291)</f>
        <v/>
      </c>
      <c r="G285" s="67" t="str">
        <f>IF('CED. GRAL POR REP. O MANTTO'!F291="","",'CED. GRAL POR REP. O MANTTO'!F291)</f>
        <v/>
      </c>
      <c r="H285" s="92">
        <f>+'REPORTE OCTUBRE IMROM'!M285</f>
        <v>0</v>
      </c>
      <c r="I285" s="39"/>
      <c r="J285" s="39"/>
      <c r="K285" s="39"/>
      <c r="L285" s="30">
        <f t="shared" si="13"/>
        <v>0</v>
      </c>
      <c r="M285" s="30">
        <f t="shared" si="14"/>
        <v>0</v>
      </c>
      <c r="N285" s="90">
        <f>+'REPORTE OCTUBRE IMROM'!N285</f>
        <v>0</v>
      </c>
      <c r="O285" s="55"/>
      <c r="P285" s="56"/>
      <c r="Q285" s="63">
        <f>+'REPORTE OCTUBRE IMROM'!Q285</f>
        <v>0</v>
      </c>
      <c r="R285" s="33" t="str">
        <f>IF(M285=0,"",M285/'CED. GRAL POR REP. O MANTTO'!G291)</f>
        <v/>
      </c>
      <c r="S285" s="44" t="str">
        <f t="shared" si="12"/>
        <v/>
      </c>
    </row>
    <row r="286" spans="2:19" s="3" customFormat="1" ht="37.5" hidden="1" customHeight="1" x14ac:dyDescent="0.2">
      <c r="B286" s="37">
        <v>269</v>
      </c>
      <c r="C286" s="38" t="str">
        <f>IF('CED. GRAL POR REP. O MANTTO'!C292="","",'CED. GRAL POR REP. O MANTTO'!C292)</f>
        <v/>
      </c>
      <c r="D286" s="333" t="str">
        <f>IF('CED. GRAL POR REP. O MANTTO'!D292="","",'CED. GRAL POR REP. O MANTTO'!D292)</f>
        <v/>
      </c>
      <c r="E286" s="333"/>
      <c r="F286" s="38" t="str">
        <f>IF('CED. GRAL POR REP. O MANTTO'!E292="","",'CED. GRAL POR REP. O MANTTO'!E292)</f>
        <v/>
      </c>
      <c r="G286" s="67" t="str">
        <f>IF('CED. GRAL POR REP. O MANTTO'!F292="","",'CED. GRAL POR REP. O MANTTO'!F292)</f>
        <v/>
      </c>
      <c r="H286" s="92">
        <f>+'REPORTE OCTUBRE IMROM'!M286</f>
        <v>0</v>
      </c>
      <c r="I286" s="39"/>
      <c r="J286" s="39"/>
      <c r="K286" s="39"/>
      <c r="L286" s="30">
        <f t="shared" si="13"/>
        <v>0</v>
      </c>
      <c r="M286" s="30">
        <f t="shared" si="14"/>
        <v>0</v>
      </c>
      <c r="N286" s="90">
        <f>+'REPORTE OCTUBRE IMROM'!N286</f>
        <v>0</v>
      </c>
      <c r="O286" s="55"/>
      <c r="P286" s="56"/>
      <c r="Q286" s="63">
        <f>+'REPORTE OCTUBRE IMROM'!Q286</f>
        <v>0</v>
      </c>
      <c r="R286" s="33" t="str">
        <f>IF(M286=0,"",M286/'CED. GRAL POR REP. O MANTTO'!G292)</f>
        <v/>
      </c>
      <c r="S286" s="44" t="str">
        <f t="shared" si="12"/>
        <v/>
      </c>
    </row>
    <row r="287" spans="2:19" s="3" customFormat="1" ht="37.5" hidden="1" customHeight="1" x14ac:dyDescent="0.2">
      <c r="B287" s="37">
        <v>270</v>
      </c>
      <c r="C287" s="38" t="str">
        <f>IF('CED. GRAL POR REP. O MANTTO'!C293="","",'CED. GRAL POR REP. O MANTTO'!C293)</f>
        <v/>
      </c>
      <c r="D287" s="333" t="str">
        <f>IF('CED. GRAL POR REP. O MANTTO'!D293="","",'CED. GRAL POR REP. O MANTTO'!D293)</f>
        <v/>
      </c>
      <c r="E287" s="333"/>
      <c r="F287" s="38" t="str">
        <f>IF('CED. GRAL POR REP. O MANTTO'!E293="","",'CED. GRAL POR REP. O MANTTO'!E293)</f>
        <v/>
      </c>
      <c r="G287" s="67" t="str">
        <f>IF('CED. GRAL POR REP. O MANTTO'!F293="","",'CED. GRAL POR REP. O MANTTO'!F293)</f>
        <v/>
      </c>
      <c r="H287" s="92">
        <f>+'REPORTE OCTUBRE IMROM'!M287</f>
        <v>0</v>
      </c>
      <c r="I287" s="39"/>
      <c r="J287" s="39"/>
      <c r="K287" s="39"/>
      <c r="L287" s="30">
        <f t="shared" si="13"/>
        <v>0</v>
      </c>
      <c r="M287" s="30">
        <f t="shared" si="14"/>
        <v>0</v>
      </c>
      <c r="N287" s="90">
        <f>+'REPORTE OCTUBRE IMROM'!N287</f>
        <v>0</v>
      </c>
      <c r="O287" s="55"/>
      <c r="P287" s="56"/>
      <c r="Q287" s="63">
        <f>+'REPORTE OCTUBRE IMROM'!Q287</f>
        <v>0</v>
      </c>
      <c r="R287" s="33" t="str">
        <f>IF(M287=0,"",M287/'CED. GRAL POR REP. O MANTTO'!G293)</f>
        <v/>
      </c>
      <c r="S287" s="44" t="str">
        <f t="shared" si="12"/>
        <v/>
      </c>
    </row>
    <row r="288" spans="2:19" s="3" customFormat="1" ht="37.5" hidden="1" customHeight="1" x14ac:dyDescent="0.2">
      <c r="B288" s="37">
        <v>271</v>
      </c>
      <c r="C288" s="38" t="str">
        <f>IF('CED. GRAL POR REP. O MANTTO'!C294="","",'CED. GRAL POR REP. O MANTTO'!C294)</f>
        <v/>
      </c>
      <c r="D288" s="333" t="str">
        <f>IF('CED. GRAL POR REP. O MANTTO'!D294="","",'CED. GRAL POR REP. O MANTTO'!D294)</f>
        <v/>
      </c>
      <c r="E288" s="333"/>
      <c r="F288" s="38" t="str">
        <f>IF('CED. GRAL POR REP. O MANTTO'!E294="","",'CED. GRAL POR REP. O MANTTO'!E294)</f>
        <v/>
      </c>
      <c r="G288" s="67" t="str">
        <f>IF('CED. GRAL POR REP. O MANTTO'!F294="","",'CED. GRAL POR REP. O MANTTO'!F294)</f>
        <v/>
      </c>
      <c r="H288" s="92">
        <f>+'REPORTE OCTUBRE IMROM'!M288</f>
        <v>0</v>
      </c>
      <c r="I288" s="39"/>
      <c r="J288" s="39"/>
      <c r="K288" s="39"/>
      <c r="L288" s="30">
        <f t="shared" si="13"/>
        <v>0</v>
      </c>
      <c r="M288" s="30">
        <f t="shared" si="14"/>
        <v>0</v>
      </c>
      <c r="N288" s="90">
        <f>+'REPORTE OCTUBRE IMROM'!N288</f>
        <v>0</v>
      </c>
      <c r="O288" s="55"/>
      <c r="P288" s="56"/>
      <c r="Q288" s="63">
        <f>+'REPORTE OCTUBRE IMROM'!Q288</f>
        <v>0</v>
      </c>
      <c r="R288" s="33" t="str">
        <f>IF(M288=0,"",M288/'CED. GRAL POR REP. O MANTTO'!G294)</f>
        <v/>
      </c>
      <c r="S288" s="44" t="str">
        <f t="shared" si="12"/>
        <v/>
      </c>
    </row>
    <row r="289" spans="2:19" s="3" customFormat="1" ht="37.5" hidden="1" customHeight="1" x14ac:dyDescent="0.2">
      <c r="B289" s="37">
        <v>272</v>
      </c>
      <c r="C289" s="38" t="str">
        <f>IF('CED. GRAL POR REP. O MANTTO'!C295="","",'CED. GRAL POR REP. O MANTTO'!C295)</f>
        <v/>
      </c>
      <c r="D289" s="333" t="str">
        <f>IF('CED. GRAL POR REP. O MANTTO'!D295="","",'CED. GRAL POR REP. O MANTTO'!D295)</f>
        <v/>
      </c>
      <c r="E289" s="333"/>
      <c r="F289" s="38" t="str">
        <f>IF('CED. GRAL POR REP. O MANTTO'!E295="","",'CED. GRAL POR REP. O MANTTO'!E295)</f>
        <v/>
      </c>
      <c r="G289" s="67" t="str">
        <f>IF('CED. GRAL POR REP. O MANTTO'!F295="","",'CED. GRAL POR REP. O MANTTO'!F295)</f>
        <v/>
      </c>
      <c r="H289" s="92">
        <f>+'REPORTE OCTUBRE IMROM'!M289</f>
        <v>0</v>
      </c>
      <c r="I289" s="39"/>
      <c r="J289" s="39"/>
      <c r="K289" s="39"/>
      <c r="L289" s="30">
        <f t="shared" si="13"/>
        <v>0</v>
      </c>
      <c r="M289" s="30">
        <f t="shared" si="14"/>
        <v>0</v>
      </c>
      <c r="N289" s="90">
        <f>+'REPORTE OCTUBRE IMROM'!N289</f>
        <v>0</v>
      </c>
      <c r="O289" s="55"/>
      <c r="P289" s="56"/>
      <c r="Q289" s="63">
        <f>+'REPORTE OCTUBRE IMROM'!Q289</f>
        <v>0</v>
      </c>
      <c r="R289" s="33" t="str">
        <f>IF(M289=0,"",M289/'CED. GRAL POR REP. O MANTTO'!G295)</f>
        <v/>
      </c>
      <c r="S289" s="44" t="str">
        <f t="shared" si="12"/>
        <v/>
      </c>
    </row>
    <row r="290" spans="2:19" s="3" customFormat="1" ht="37.5" hidden="1" customHeight="1" x14ac:dyDescent="0.2">
      <c r="B290" s="37">
        <v>273</v>
      </c>
      <c r="C290" s="38" t="str">
        <f>IF('CED. GRAL POR REP. O MANTTO'!C296="","",'CED. GRAL POR REP. O MANTTO'!C296)</f>
        <v/>
      </c>
      <c r="D290" s="333" t="str">
        <f>IF('CED. GRAL POR REP. O MANTTO'!D296="","",'CED. GRAL POR REP. O MANTTO'!D296)</f>
        <v/>
      </c>
      <c r="E290" s="333"/>
      <c r="F290" s="38" t="str">
        <f>IF('CED. GRAL POR REP. O MANTTO'!E296="","",'CED. GRAL POR REP. O MANTTO'!E296)</f>
        <v/>
      </c>
      <c r="G290" s="67" t="str">
        <f>IF('CED. GRAL POR REP. O MANTTO'!F296="","",'CED. GRAL POR REP. O MANTTO'!F296)</f>
        <v/>
      </c>
      <c r="H290" s="92">
        <f>+'REPORTE OCTUBRE IMROM'!M290</f>
        <v>0</v>
      </c>
      <c r="I290" s="39"/>
      <c r="J290" s="39"/>
      <c r="K290" s="39"/>
      <c r="L290" s="30">
        <f t="shared" si="13"/>
        <v>0</v>
      </c>
      <c r="M290" s="30">
        <f t="shared" si="14"/>
        <v>0</v>
      </c>
      <c r="N290" s="90">
        <f>+'REPORTE OCTUBRE IMROM'!N290</f>
        <v>0</v>
      </c>
      <c r="O290" s="55"/>
      <c r="P290" s="56"/>
      <c r="Q290" s="63">
        <f>+'REPORTE OCTUBRE IMROM'!Q290</f>
        <v>0</v>
      </c>
      <c r="R290" s="33" t="str">
        <f>IF(M290=0,"",M290/'CED. GRAL POR REP. O MANTTO'!G296)</f>
        <v/>
      </c>
      <c r="S290" s="44" t="str">
        <f t="shared" si="12"/>
        <v/>
      </c>
    </row>
    <row r="291" spans="2:19" s="3" customFormat="1" ht="37.5" hidden="1" customHeight="1" x14ac:dyDescent="0.2">
      <c r="B291" s="37">
        <v>274</v>
      </c>
      <c r="C291" s="38" t="str">
        <f>IF('CED. GRAL POR REP. O MANTTO'!C297="","",'CED. GRAL POR REP. O MANTTO'!C297)</f>
        <v/>
      </c>
      <c r="D291" s="333" t="str">
        <f>IF('CED. GRAL POR REP. O MANTTO'!D297="","",'CED. GRAL POR REP. O MANTTO'!D297)</f>
        <v/>
      </c>
      <c r="E291" s="333"/>
      <c r="F291" s="38" t="str">
        <f>IF('CED. GRAL POR REP. O MANTTO'!E297="","",'CED. GRAL POR REP. O MANTTO'!E297)</f>
        <v/>
      </c>
      <c r="G291" s="67" t="str">
        <f>IF('CED. GRAL POR REP. O MANTTO'!F297="","",'CED. GRAL POR REP. O MANTTO'!F297)</f>
        <v/>
      </c>
      <c r="H291" s="92">
        <f>+'REPORTE OCTUBRE IMROM'!M291</f>
        <v>0</v>
      </c>
      <c r="I291" s="39"/>
      <c r="J291" s="39"/>
      <c r="K291" s="39"/>
      <c r="L291" s="30">
        <f t="shared" si="13"/>
        <v>0</v>
      </c>
      <c r="M291" s="30">
        <f t="shared" si="14"/>
        <v>0</v>
      </c>
      <c r="N291" s="90">
        <f>+'REPORTE OCTUBRE IMROM'!N291</f>
        <v>0</v>
      </c>
      <c r="O291" s="55"/>
      <c r="P291" s="56"/>
      <c r="Q291" s="63">
        <f>+'REPORTE OCTUBRE IMROM'!Q291</f>
        <v>0</v>
      </c>
      <c r="R291" s="33" t="str">
        <f>IF(M291=0,"",M291/'CED. GRAL POR REP. O MANTTO'!G297)</f>
        <v/>
      </c>
      <c r="S291" s="44" t="str">
        <f t="shared" si="12"/>
        <v/>
      </c>
    </row>
    <row r="292" spans="2:19" s="3" customFormat="1" ht="37.5" hidden="1" customHeight="1" x14ac:dyDescent="0.2">
      <c r="B292" s="37">
        <v>275</v>
      </c>
      <c r="C292" s="38" t="str">
        <f>IF('CED. GRAL POR REP. O MANTTO'!C298="","",'CED. GRAL POR REP. O MANTTO'!C298)</f>
        <v/>
      </c>
      <c r="D292" s="333" t="str">
        <f>IF('CED. GRAL POR REP. O MANTTO'!D298="","",'CED. GRAL POR REP. O MANTTO'!D298)</f>
        <v/>
      </c>
      <c r="E292" s="333"/>
      <c r="F292" s="38" t="str">
        <f>IF('CED. GRAL POR REP. O MANTTO'!E298="","",'CED. GRAL POR REP. O MANTTO'!E298)</f>
        <v/>
      </c>
      <c r="G292" s="67" t="str">
        <f>IF('CED. GRAL POR REP. O MANTTO'!F298="","",'CED. GRAL POR REP. O MANTTO'!F298)</f>
        <v/>
      </c>
      <c r="H292" s="92">
        <f>+'REPORTE OCTUBRE IMROM'!M292</f>
        <v>0</v>
      </c>
      <c r="I292" s="39"/>
      <c r="J292" s="39"/>
      <c r="K292" s="39"/>
      <c r="L292" s="30">
        <f t="shared" si="13"/>
        <v>0</v>
      </c>
      <c r="M292" s="30">
        <f t="shared" si="14"/>
        <v>0</v>
      </c>
      <c r="N292" s="90">
        <f>+'REPORTE OCTUBRE IMROM'!N292</f>
        <v>0</v>
      </c>
      <c r="O292" s="55"/>
      <c r="P292" s="56"/>
      <c r="Q292" s="63">
        <f>+'REPORTE OCTUBRE IMROM'!Q292</f>
        <v>0</v>
      </c>
      <c r="R292" s="33" t="str">
        <f>IF(M292=0,"",M292/'CED. GRAL POR REP. O MANTTO'!G298)</f>
        <v/>
      </c>
      <c r="S292" s="44" t="str">
        <f t="shared" si="12"/>
        <v/>
      </c>
    </row>
    <row r="293" spans="2:19" s="3" customFormat="1" ht="37.5" hidden="1" customHeight="1" x14ac:dyDescent="0.2">
      <c r="B293" s="37">
        <v>276</v>
      </c>
      <c r="C293" s="38" t="str">
        <f>IF('CED. GRAL POR REP. O MANTTO'!C299="","",'CED. GRAL POR REP. O MANTTO'!C299)</f>
        <v/>
      </c>
      <c r="D293" s="333" t="str">
        <f>IF('CED. GRAL POR REP. O MANTTO'!D299="","",'CED. GRAL POR REP. O MANTTO'!D299)</f>
        <v/>
      </c>
      <c r="E293" s="333"/>
      <c r="F293" s="38" t="str">
        <f>IF('CED. GRAL POR REP. O MANTTO'!E299="","",'CED. GRAL POR REP. O MANTTO'!E299)</f>
        <v/>
      </c>
      <c r="G293" s="67" t="str">
        <f>IF('CED. GRAL POR REP. O MANTTO'!F299="","",'CED. GRAL POR REP. O MANTTO'!F299)</f>
        <v/>
      </c>
      <c r="H293" s="92">
        <f>+'REPORTE OCTUBRE IMROM'!M293</f>
        <v>0</v>
      </c>
      <c r="I293" s="39"/>
      <c r="J293" s="39"/>
      <c r="K293" s="39"/>
      <c r="L293" s="30">
        <f t="shared" si="13"/>
        <v>0</v>
      </c>
      <c r="M293" s="30">
        <f t="shared" si="14"/>
        <v>0</v>
      </c>
      <c r="N293" s="90">
        <f>+'REPORTE OCTUBRE IMROM'!N293</f>
        <v>0</v>
      </c>
      <c r="O293" s="55"/>
      <c r="P293" s="56"/>
      <c r="Q293" s="63">
        <f>+'REPORTE OCTUBRE IMROM'!Q293</f>
        <v>0</v>
      </c>
      <c r="R293" s="33" t="str">
        <f>IF(M293=0,"",M293/'CED. GRAL POR REP. O MANTTO'!G299)</f>
        <v/>
      </c>
      <c r="S293" s="44" t="str">
        <f t="shared" si="12"/>
        <v/>
      </c>
    </row>
    <row r="294" spans="2:19" s="3" customFormat="1" ht="37.5" hidden="1" customHeight="1" x14ac:dyDescent="0.2">
      <c r="B294" s="37">
        <v>277</v>
      </c>
      <c r="C294" s="38" t="str">
        <f>IF('CED. GRAL POR REP. O MANTTO'!C300="","",'CED. GRAL POR REP. O MANTTO'!C300)</f>
        <v/>
      </c>
      <c r="D294" s="333" t="str">
        <f>IF('CED. GRAL POR REP. O MANTTO'!D300="","",'CED. GRAL POR REP. O MANTTO'!D300)</f>
        <v/>
      </c>
      <c r="E294" s="333"/>
      <c r="F294" s="38" t="str">
        <f>IF('CED. GRAL POR REP. O MANTTO'!E300="","",'CED. GRAL POR REP. O MANTTO'!E300)</f>
        <v/>
      </c>
      <c r="G294" s="67" t="str">
        <f>IF('CED. GRAL POR REP. O MANTTO'!F300="","",'CED. GRAL POR REP. O MANTTO'!F300)</f>
        <v/>
      </c>
      <c r="H294" s="92">
        <f>+'REPORTE OCTUBRE IMROM'!M294</f>
        <v>0</v>
      </c>
      <c r="I294" s="39"/>
      <c r="J294" s="39"/>
      <c r="K294" s="39"/>
      <c r="L294" s="30">
        <f t="shared" si="13"/>
        <v>0</v>
      </c>
      <c r="M294" s="30">
        <f t="shared" si="14"/>
        <v>0</v>
      </c>
      <c r="N294" s="90">
        <f>+'REPORTE OCTUBRE IMROM'!N294</f>
        <v>0</v>
      </c>
      <c r="O294" s="55"/>
      <c r="P294" s="56"/>
      <c r="Q294" s="63">
        <f>+'REPORTE OCTUBRE IMROM'!Q294</f>
        <v>0</v>
      </c>
      <c r="R294" s="33" t="str">
        <f>IF(M294=0,"",M294/'CED. GRAL POR REP. O MANTTO'!G300)</f>
        <v/>
      </c>
      <c r="S294" s="44" t="str">
        <f t="shared" si="12"/>
        <v/>
      </c>
    </row>
    <row r="295" spans="2:19" s="3" customFormat="1" ht="37.5" hidden="1" customHeight="1" x14ac:dyDescent="0.2">
      <c r="B295" s="37">
        <v>278</v>
      </c>
      <c r="C295" s="38" t="str">
        <f>IF('CED. GRAL POR REP. O MANTTO'!C301="","",'CED. GRAL POR REP. O MANTTO'!C301)</f>
        <v/>
      </c>
      <c r="D295" s="333" t="str">
        <f>IF('CED. GRAL POR REP. O MANTTO'!D301="","",'CED. GRAL POR REP. O MANTTO'!D301)</f>
        <v/>
      </c>
      <c r="E295" s="333"/>
      <c r="F295" s="38" t="str">
        <f>IF('CED. GRAL POR REP. O MANTTO'!E301="","",'CED. GRAL POR REP. O MANTTO'!E301)</f>
        <v/>
      </c>
      <c r="G295" s="67" t="str">
        <f>IF('CED. GRAL POR REP. O MANTTO'!F301="","",'CED. GRAL POR REP. O MANTTO'!F301)</f>
        <v/>
      </c>
      <c r="H295" s="92">
        <f>+'REPORTE OCTUBRE IMROM'!M295</f>
        <v>0</v>
      </c>
      <c r="I295" s="39"/>
      <c r="J295" s="39"/>
      <c r="K295" s="39"/>
      <c r="L295" s="30">
        <f t="shared" si="13"/>
        <v>0</v>
      </c>
      <c r="M295" s="30">
        <f t="shared" si="14"/>
        <v>0</v>
      </c>
      <c r="N295" s="90">
        <f>+'REPORTE OCTUBRE IMROM'!N295</f>
        <v>0</v>
      </c>
      <c r="O295" s="55"/>
      <c r="P295" s="56"/>
      <c r="Q295" s="63">
        <f>+'REPORTE OCTUBRE IMROM'!Q295</f>
        <v>0</v>
      </c>
      <c r="R295" s="33" t="str">
        <f>IF(M295=0,"",M295/'CED. GRAL POR REP. O MANTTO'!G301)</f>
        <v/>
      </c>
      <c r="S295" s="44" t="str">
        <f t="shared" si="12"/>
        <v/>
      </c>
    </row>
    <row r="296" spans="2:19" s="3" customFormat="1" ht="37.5" hidden="1" customHeight="1" x14ac:dyDescent="0.2">
      <c r="B296" s="37">
        <v>279</v>
      </c>
      <c r="C296" s="38" t="str">
        <f>IF('CED. GRAL POR REP. O MANTTO'!C302="","",'CED. GRAL POR REP. O MANTTO'!C302)</f>
        <v/>
      </c>
      <c r="D296" s="333" t="str">
        <f>IF('CED. GRAL POR REP. O MANTTO'!D302="","",'CED. GRAL POR REP. O MANTTO'!D302)</f>
        <v/>
      </c>
      <c r="E296" s="333"/>
      <c r="F296" s="38" t="str">
        <f>IF('CED. GRAL POR REP. O MANTTO'!E302="","",'CED. GRAL POR REP. O MANTTO'!E302)</f>
        <v/>
      </c>
      <c r="G296" s="67" t="str">
        <f>IF('CED. GRAL POR REP. O MANTTO'!F302="","",'CED. GRAL POR REP. O MANTTO'!F302)</f>
        <v/>
      </c>
      <c r="H296" s="92">
        <f>+'REPORTE OCTUBRE IMROM'!M296</f>
        <v>0</v>
      </c>
      <c r="I296" s="39"/>
      <c r="J296" s="39"/>
      <c r="K296" s="39"/>
      <c r="L296" s="30">
        <f t="shared" si="13"/>
        <v>0</v>
      </c>
      <c r="M296" s="30">
        <f t="shared" si="14"/>
        <v>0</v>
      </c>
      <c r="N296" s="90">
        <f>+'REPORTE OCTUBRE IMROM'!N296</f>
        <v>0</v>
      </c>
      <c r="O296" s="55"/>
      <c r="P296" s="56"/>
      <c r="Q296" s="63">
        <f>+'REPORTE OCTUBRE IMROM'!Q296</f>
        <v>0</v>
      </c>
      <c r="R296" s="33" t="str">
        <f>IF(M296=0,"",M296/'CED. GRAL POR REP. O MANTTO'!G302)</f>
        <v/>
      </c>
      <c r="S296" s="44" t="str">
        <f t="shared" si="12"/>
        <v/>
      </c>
    </row>
    <row r="297" spans="2:19" s="3" customFormat="1" ht="37.5" hidden="1" customHeight="1" x14ac:dyDescent="0.2">
      <c r="B297" s="37">
        <v>280</v>
      </c>
      <c r="C297" s="38" t="str">
        <f>IF('CED. GRAL POR REP. O MANTTO'!C303="","",'CED. GRAL POR REP. O MANTTO'!C303)</f>
        <v/>
      </c>
      <c r="D297" s="333" t="str">
        <f>IF('CED. GRAL POR REP. O MANTTO'!D303="","",'CED. GRAL POR REP. O MANTTO'!D303)</f>
        <v/>
      </c>
      <c r="E297" s="333"/>
      <c r="F297" s="38" t="str">
        <f>IF('CED. GRAL POR REP. O MANTTO'!E303="","",'CED. GRAL POR REP. O MANTTO'!E303)</f>
        <v/>
      </c>
      <c r="G297" s="67" t="str">
        <f>IF('CED. GRAL POR REP. O MANTTO'!F303="","",'CED. GRAL POR REP. O MANTTO'!F303)</f>
        <v/>
      </c>
      <c r="H297" s="92">
        <f>+'REPORTE OCTUBRE IMROM'!M297</f>
        <v>0</v>
      </c>
      <c r="I297" s="39"/>
      <c r="J297" s="39"/>
      <c r="K297" s="39"/>
      <c r="L297" s="30">
        <f t="shared" si="13"/>
        <v>0</v>
      </c>
      <c r="M297" s="30">
        <f t="shared" si="14"/>
        <v>0</v>
      </c>
      <c r="N297" s="90">
        <f>+'REPORTE OCTUBRE IMROM'!N297</f>
        <v>0</v>
      </c>
      <c r="O297" s="55"/>
      <c r="P297" s="56"/>
      <c r="Q297" s="63">
        <f>+'REPORTE OCTUBRE IMROM'!Q297</f>
        <v>0</v>
      </c>
      <c r="R297" s="33" t="str">
        <f>IF(M297=0,"",M297/'CED. GRAL POR REP. O MANTTO'!G303)</f>
        <v/>
      </c>
      <c r="S297" s="44" t="str">
        <f t="shared" si="12"/>
        <v/>
      </c>
    </row>
    <row r="298" spans="2:19" s="3" customFormat="1" ht="37.5" hidden="1" customHeight="1" x14ac:dyDescent="0.2">
      <c r="B298" s="37">
        <v>281</v>
      </c>
      <c r="C298" s="38" t="str">
        <f>IF('CED. GRAL POR REP. O MANTTO'!C304="","",'CED. GRAL POR REP. O MANTTO'!C304)</f>
        <v/>
      </c>
      <c r="D298" s="333" t="str">
        <f>IF('CED. GRAL POR REP. O MANTTO'!D304="","",'CED. GRAL POR REP. O MANTTO'!D304)</f>
        <v/>
      </c>
      <c r="E298" s="333"/>
      <c r="F298" s="38" t="str">
        <f>IF('CED. GRAL POR REP. O MANTTO'!E304="","",'CED. GRAL POR REP. O MANTTO'!E304)</f>
        <v/>
      </c>
      <c r="G298" s="67" t="str">
        <f>IF('CED. GRAL POR REP. O MANTTO'!F304="","",'CED. GRAL POR REP. O MANTTO'!F304)</f>
        <v/>
      </c>
      <c r="H298" s="92">
        <f>+'REPORTE OCTUBRE IMROM'!M298</f>
        <v>0</v>
      </c>
      <c r="I298" s="39"/>
      <c r="J298" s="39"/>
      <c r="K298" s="39"/>
      <c r="L298" s="30">
        <f t="shared" si="13"/>
        <v>0</v>
      </c>
      <c r="M298" s="30">
        <f t="shared" si="14"/>
        <v>0</v>
      </c>
      <c r="N298" s="90">
        <f>+'REPORTE OCTUBRE IMROM'!N298</f>
        <v>0</v>
      </c>
      <c r="O298" s="55"/>
      <c r="P298" s="56"/>
      <c r="Q298" s="63">
        <f>+'REPORTE OCTUBRE IMROM'!Q298</f>
        <v>0</v>
      </c>
      <c r="R298" s="33" t="str">
        <f>IF(M298=0,"",M298/'CED. GRAL POR REP. O MANTTO'!G304)</f>
        <v/>
      </c>
      <c r="S298" s="44" t="str">
        <f t="shared" si="12"/>
        <v/>
      </c>
    </row>
    <row r="299" spans="2:19" s="3" customFormat="1" ht="37.5" hidden="1" customHeight="1" x14ac:dyDescent="0.2">
      <c r="B299" s="37">
        <v>282</v>
      </c>
      <c r="C299" s="38" t="str">
        <f>IF('CED. GRAL POR REP. O MANTTO'!C305="","",'CED. GRAL POR REP. O MANTTO'!C305)</f>
        <v/>
      </c>
      <c r="D299" s="333" t="str">
        <f>IF('CED. GRAL POR REP. O MANTTO'!D305="","",'CED. GRAL POR REP. O MANTTO'!D305)</f>
        <v/>
      </c>
      <c r="E299" s="333"/>
      <c r="F299" s="38" t="str">
        <f>IF('CED. GRAL POR REP. O MANTTO'!E305="","",'CED. GRAL POR REP. O MANTTO'!E305)</f>
        <v/>
      </c>
      <c r="G299" s="67" t="str">
        <f>IF('CED. GRAL POR REP. O MANTTO'!F305="","",'CED. GRAL POR REP. O MANTTO'!F305)</f>
        <v/>
      </c>
      <c r="H299" s="92">
        <f>+'REPORTE OCTUBRE IMROM'!M299</f>
        <v>0</v>
      </c>
      <c r="I299" s="39"/>
      <c r="J299" s="39"/>
      <c r="K299" s="39"/>
      <c r="L299" s="30">
        <f t="shared" si="13"/>
        <v>0</v>
      </c>
      <c r="M299" s="30">
        <f t="shared" si="14"/>
        <v>0</v>
      </c>
      <c r="N299" s="90">
        <f>+'REPORTE OCTUBRE IMROM'!N299</f>
        <v>0</v>
      </c>
      <c r="O299" s="55"/>
      <c r="P299" s="56"/>
      <c r="Q299" s="63">
        <f>+'REPORTE OCTUBRE IMROM'!Q299</f>
        <v>0</v>
      </c>
      <c r="R299" s="33" t="str">
        <f>IF(M299=0,"",M299/'CED. GRAL POR REP. O MANTTO'!G305)</f>
        <v/>
      </c>
      <c r="S299" s="44" t="str">
        <f t="shared" si="12"/>
        <v/>
      </c>
    </row>
    <row r="300" spans="2:19" s="3" customFormat="1" ht="37.5" hidden="1" customHeight="1" x14ac:dyDescent="0.2">
      <c r="B300" s="37">
        <v>283</v>
      </c>
      <c r="C300" s="38" t="str">
        <f>IF('CED. GRAL POR REP. O MANTTO'!C306="","",'CED. GRAL POR REP. O MANTTO'!C306)</f>
        <v/>
      </c>
      <c r="D300" s="333" t="str">
        <f>IF('CED. GRAL POR REP. O MANTTO'!D306="","",'CED. GRAL POR REP. O MANTTO'!D306)</f>
        <v/>
      </c>
      <c r="E300" s="333"/>
      <c r="F300" s="38" t="str">
        <f>IF('CED. GRAL POR REP. O MANTTO'!E306="","",'CED. GRAL POR REP. O MANTTO'!E306)</f>
        <v/>
      </c>
      <c r="G300" s="67" t="str">
        <f>IF('CED. GRAL POR REP. O MANTTO'!F306="","",'CED. GRAL POR REP. O MANTTO'!F306)</f>
        <v/>
      </c>
      <c r="H300" s="92">
        <f>+'REPORTE OCTUBRE IMROM'!M300</f>
        <v>0</v>
      </c>
      <c r="I300" s="39"/>
      <c r="J300" s="39"/>
      <c r="K300" s="39"/>
      <c r="L300" s="30">
        <f t="shared" si="13"/>
        <v>0</v>
      </c>
      <c r="M300" s="30">
        <f t="shared" si="14"/>
        <v>0</v>
      </c>
      <c r="N300" s="90">
        <f>+'REPORTE OCTUBRE IMROM'!N300</f>
        <v>0</v>
      </c>
      <c r="O300" s="55"/>
      <c r="P300" s="56"/>
      <c r="Q300" s="63">
        <f>+'REPORTE OCTUBRE IMROM'!Q300</f>
        <v>0</v>
      </c>
      <c r="R300" s="33" t="str">
        <f>IF(M300=0,"",M300/'CED. GRAL POR REP. O MANTTO'!G306)</f>
        <v/>
      </c>
      <c r="S300" s="44" t="str">
        <f t="shared" si="12"/>
        <v/>
      </c>
    </row>
    <row r="301" spans="2:19" s="3" customFormat="1" ht="37.5" hidden="1" customHeight="1" x14ac:dyDescent="0.2">
      <c r="B301" s="37">
        <v>284</v>
      </c>
      <c r="C301" s="38" t="str">
        <f>IF('CED. GRAL POR REP. O MANTTO'!C307="","",'CED. GRAL POR REP. O MANTTO'!C307)</f>
        <v/>
      </c>
      <c r="D301" s="333" t="str">
        <f>IF('CED. GRAL POR REP. O MANTTO'!D307="","",'CED. GRAL POR REP. O MANTTO'!D307)</f>
        <v/>
      </c>
      <c r="E301" s="333"/>
      <c r="F301" s="38" t="str">
        <f>IF('CED. GRAL POR REP. O MANTTO'!E307="","",'CED. GRAL POR REP. O MANTTO'!E307)</f>
        <v/>
      </c>
      <c r="G301" s="67" t="str">
        <f>IF('CED. GRAL POR REP. O MANTTO'!F307="","",'CED. GRAL POR REP. O MANTTO'!F307)</f>
        <v/>
      </c>
      <c r="H301" s="92">
        <f>+'REPORTE OCTUBRE IMROM'!M301</f>
        <v>0</v>
      </c>
      <c r="I301" s="39"/>
      <c r="J301" s="39"/>
      <c r="K301" s="39"/>
      <c r="L301" s="30">
        <f t="shared" si="13"/>
        <v>0</v>
      </c>
      <c r="M301" s="30">
        <f t="shared" si="14"/>
        <v>0</v>
      </c>
      <c r="N301" s="90">
        <f>+'REPORTE OCTUBRE IMROM'!N301</f>
        <v>0</v>
      </c>
      <c r="O301" s="55"/>
      <c r="P301" s="56"/>
      <c r="Q301" s="63">
        <f>+'REPORTE OCTUBRE IMROM'!Q301</f>
        <v>0</v>
      </c>
      <c r="R301" s="33" t="str">
        <f>IF(M301=0,"",M301/'CED. GRAL POR REP. O MANTTO'!G307)</f>
        <v/>
      </c>
      <c r="S301" s="44" t="str">
        <f t="shared" si="12"/>
        <v/>
      </c>
    </row>
    <row r="302" spans="2:19" s="3" customFormat="1" ht="37.5" hidden="1" customHeight="1" x14ac:dyDescent="0.2">
      <c r="B302" s="37">
        <v>285</v>
      </c>
      <c r="C302" s="38" t="str">
        <f>IF('CED. GRAL POR REP. O MANTTO'!C308="","",'CED. GRAL POR REP. O MANTTO'!C308)</f>
        <v/>
      </c>
      <c r="D302" s="333" t="str">
        <f>IF('CED. GRAL POR REP. O MANTTO'!D308="","",'CED. GRAL POR REP. O MANTTO'!D308)</f>
        <v/>
      </c>
      <c r="E302" s="333"/>
      <c r="F302" s="38" t="str">
        <f>IF('CED. GRAL POR REP. O MANTTO'!E308="","",'CED. GRAL POR REP. O MANTTO'!E308)</f>
        <v/>
      </c>
      <c r="G302" s="67" t="str">
        <f>IF('CED. GRAL POR REP. O MANTTO'!F308="","",'CED. GRAL POR REP. O MANTTO'!F308)</f>
        <v/>
      </c>
      <c r="H302" s="92">
        <f>+'REPORTE OCTUBRE IMROM'!M302</f>
        <v>0</v>
      </c>
      <c r="I302" s="39"/>
      <c r="J302" s="39"/>
      <c r="K302" s="39"/>
      <c r="L302" s="30">
        <f t="shared" si="13"/>
        <v>0</v>
      </c>
      <c r="M302" s="30">
        <f t="shared" si="14"/>
        <v>0</v>
      </c>
      <c r="N302" s="90">
        <f>+'REPORTE OCTUBRE IMROM'!N302</f>
        <v>0</v>
      </c>
      <c r="O302" s="55"/>
      <c r="P302" s="56"/>
      <c r="Q302" s="63">
        <f>+'REPORTE OCTUBRE IMROM'!Q302</f>
        <v>0</v>
      </c>
      <c r="R302" s="33" t="str">
        <f>IF(M302=0,"",M302/'CED. GRAL POR REP. O MANTTO'!G308)</f>
        <v/>
      </c>
      <c r="S302" s="44" t="str">
        <f t="shared" si="12"/>
        <v/>
      </c>
    </row>
    <row r="303" spans="2:19" s="3" customFormat="1" ht="37.5" hidden="1" customHeight="1" x14ac:dyDescent="0.2">
      <c r="B303" s="37">
        <v>286</v>
      </c>
      <c r="C303" s="38" t="str">
        <f>IF('CED. GRAL POR REP. O MANTTO'!C309="","",'CED. GRAL POR REP. O MANTTO'!C309)</f>
        <v/>
      </c>
      <c r="D303" s="333" t="str">
        <f>IF('CED. GRAL POR REP. O MANTTO'!D309="","",'CED. GRAL POR REP. O MANTTO'!D309)</f>
        <v/>
      </c>
      <c r="E303" s="333"/>
      <c r="F303" s="38" t="str">
        <f>IF('CED. GRAL POR REP. O MANTTO'!E309="","",'CED. GRAL POR REP. O MANTTO'!E309)</f>
        <v/>
      </c>
      <c r="G303" s="67" t="str">
        <f>IF('CED. GRAL POR REP. O MANTTO'!F309="","",'CED. GRAL POR REP. O MANTTO'!F309)</f>
        <v/>
      </c>
      <c r="H303" s="92">
        <f>+'REPORTE OCTUBRE IMROM'!M303</f>
        <v>0</v>
      </c>
      <c r="I303" s="39"/>
      <c r="J303" s="39"/>
      <c r="K303" s="39"/>
      <c r="L303" s="30">
        <f t="shared" si="13"/>
        <v>0</v>
      </c>
      <c r="M303" s="30">
        <f t="shared" si="14"/>
        <v>0</v>
      </c>
      <c r="N303" s="90">
        <f>+'REPORTE OCTUBRE IMROM'!N303</f>
        <v>0</v>
      </c>
      <c r="O303" s="55"/>
      <c r="P303" s="56"/>
      <c r="Q303" s="63">
        <f>+'REPORTE OCTUBRE IMROM'!Q303</f>
        <v>0</v>
      </c>
      <c r="R303" s="33" t="str">
        <f>IF(M303=0,"",M303/'CED. GRAL POR REP. O MANTTO'!G309)</f>
        <v/>
      </c>
      <c r="S303" s="44" t="str">
        <f t="shared" si="12"/>
        <v/>
      </c>
    </row>
    <row r="304" spans="2:19" s="3" customFormat="1" ht="37.5" hidden="1" customHeight="1" x14ac:dyDescent="0.2">
      <c r="B304" s="37">
        <v>287</v>
      </c>
      <c r="C304" s="38" t="str">
        <f>IF('CED. GRAL POR REP. O MANTTO'!C310="","",'CED. GRAL POR REP. O MANTTO'!C310)</f>
        <v/>
      </c>
      <c r="D304" s="333" t="str">
        <f>IF('CED. GRAL POR REP. O MANTTO'!D310="","",'CED. GRAL POR REP. O MANTTO'!D310)</f>
        <v/>
      </c>
      <c r="E304" s="333"/>
      <c r="F304" s="38" t="str">
        <f>IF('CED. GRAL POR REP. O MANTTO'!E310="","",'CED. GRAL POR REP. O MANTTO'!E310)</f>
        <v/>
      </c>
      <c r="G304" s="67" t="str">
        <f>IF('CED. GRAL POR REP. O MANTTO'!F310="","",'CED. GRAL POR REP. O MANTTO'!F310)</f>
        <v/>
      </c>
      <c r="H304" s="92">
        <f>+'REPORTE OCTUBRE IMROM'!M304</f>
        <v>0</v>
      </c>
      <c r="I304" s="39"/>
      <c r="J304" s="39"/>
      <c r="K304" s="39"/>
      <c r="L304" s="30">
        <f t="shared" si="13"/>
        <v>0</v>
      </c>
      <c r="M304" s="30">
        <f t="shared" si="14"/>
        <v>0</v>
      </c>
      <c r="N304" s="90">
        <f>+'REPORTE OCTUBRE IMROM'!N304</f>
        <v>0</v>
      </c>
      <c r="O304" s="55"/>
      <c r="P304" s="56"/>
      <c r="Q304" s="63">
        <f>+'REPORTE OCTUBRE IMROM'!Q304</f>
        <v>0</v>
      </c>
      <c r="R304" s="33" t="str">
        <f>IF(M304=0,"",M304/'CED. GRAL POR REP. O MANTTO'!G310)</f>
        <v/>
      </c>
      <c r="S304" s="44" t="str">
        <f t="shared" si="12"/>
        <v/>
      </c>
    </row>
    <row r="305" spans="2:19" s="3" customFormat="1" ht="37.5" hidden="1" customHeight="1" x14ac:dyDescent="0.2">
      <c r="B305" s="37">
        <v>288</v>
      </c>
      <c r="C305" s="38" t="str">
        <f>IF('CED. GRAL POR REP. O MANTTO'!C311="","",'CED. GRAL POR REP. O MANTTO'!C311)</f>
        <v/>
      </c>
      <c r="D305" s="333" t="str">
        <f>IF('CED. GRAL POR REP. O MANTTO'!D311="","",'CED. GRAL POR REP. O MANTTO'!D311)</f>
        <v/>
      </c>
      <c r="E305" s="333"/>
      <c r="F305" s="38" t="str">
        <f>IF('CED. GRAL POR REP. O MANTTO'!E311="","",'CED. GRAL POR REP. O MANTTO'!E311)</f>
        <v/>
      </c>
      <c r="G305" s="67" t="str">
        <f>IF('CED. GRAL POR REP. O MANTTO'!F311="","",'CED. GRAL POR REP. O MANTTO'!F311)</f>
        <v/>
      </c>
      <c r="H305" s="92">
        <f>+'REPORTE OCTUBRE IMROM'!M305</f>
        <v>0</v>
      </c>
      <c r="I305" s="39"/>
      <c r="J305" s="39"/>
      <c r="K305" s="39"/>
      <c r="L305" s="30">
        <f t="shared" si="13"/>
        <v>0</v>
      </c>
      <c r="M305" s="30">
        <f t="shared" si="14"/>
        <v>0</v>
      </c>
      <c r="N305" s="90">
        <f>+'REPORTE OCTUBRE IMROM'!N305</f>
        <v>0</v>
      </c>
      <c r="O305" s="55"/>
      <c r="P305" s="56"/>
      <c r="Q305" s="63">
        <f>+'REPORTE OCTUBRE IMROM'!Q305</f>
        <v>0</v>
      </c>
      <c r="R305" s="33" t="str">
        <f>IF(M305=0,"",M305/'CED. GRAL POR REP. O MANTTO'!G311)</f>
        <v/>
      </c>
      <c r="S305" s="44" t="str">
        <f t="shared" si="12"/>
        <v/>
      </c>
    </row>
    <row r="306" spans="2:19" s="3" customFormat="1" ht="37.5" hidden="1" customHeight="1" x14ac:dyDescent="0.2">
      <c r="B306" s="37">
        <v>289</v>
      </c>
      <c r="C306" s="38" t="str">
        <f>IF('CED. GRAL POR REP. O MANTTO'!C312="","",'CED. GRAL POR REP. O MANTTO'!C312)</f>
        <v/>
      </c>
      <c r="D306" s="333" t="str">
        <f>IF('CED. GRAL POR REP. O MANTTO'!D312="","",'CED. GRAL POR REP. O MANTTO'!D312)</f>
        <v/>
      </c>
      <c r="E306" s="333"/>
      <c r="F306" s="38" t="str">
        <f>IF('CED. GRAL POR REP. O MANTTO'!E312="","",'CED. GRAL POR REP. O MANTTO'!E312)</f>
        <v/>
      </c>
      <c r="G306" s="67" t="str">
        <f>IF('CED. GRAL POR REP. O MANTTO'!F312="","",'CED. GRAL POR REP. O MANTTO'!F312)</f>
        <v/>
      </c>
      <c r="H306" s="92">
        <f>+'REPORTE OCTUBRE IMROM'!M306</f>
        <v>0</v>
      </c>
      <c r="I306" s="39"/>
      <c r="J306" s="39"/>
      <c r="K306" s="39"/>
      <c r="L306" s="30">
        <f t="shared" si="13"/>
        <v>0</v>
      </c>
      <c r="M306" s="30">
        <f t="shared" si="14"/>
        <v>0</v>
      </c>
      <c r="N306" s="90">
        <f>+'REPORTE OCTUBRE IMROM'!N306</f>
        <v>0</v>
      </c>
      <c r="O306" s="55"/>
      <c r="P306" s="56"/>
      <c r="Q306" s="63">
        <f>+'REPORTE OCTUBRE IMROM'!Q306</f>
        <v>0</v>
      </c>
      <c r="R306" s="33" t="str">
        <f>IF(M306=0,"",M306/'CED. GRAL POR REP. O MANTTO'!G312)</f>
        <v/>
      </c>
      <c r="S306" s="44" t="str">
        <f t="shared" si="12"/>
        <v/>
      </c>
    </row>
    <row r="307" spans="2:19" s="3" customFormat="1" ht="37.5" hidden="1" customHeight="1" x14ac:dyDescent="0.2">
      <c r="B307" s="37">
        <v>290</v>
      </c>
      <c r="C307" s="38" t="str">
        <f>IF('CED. GRAL POR REP. O MANTTO'!C313="","",'CED. GRAL POR REP. O MANTTO'!C313)</f>
        <v/>
      </c>
      <c r="D307" s="333" t="str">
        <f>IF('CED. GRAL POR REP. O MANTTO'!D313="","",'CED. GRAL POR REP. O MANTTO'!D313)</f>
        <v/>
      </c>
      <c r="E307" s="333"/>
      <c r="F307" s="38" t="str">
        <f>IF('CED. GRAL POR REP. O MANTTO'!E313="","",'CED. GRAL POR REP. O MANTTO'!E313)</f>
        <v/>
      </c>
      <c r="G307" s="67" t="str">
        <f>IF('CED. GRAL POR REP. O MANTTO'!F313="","",'CED. GRAL POR REP. O MANTTO'!F313)</f>
        <v/>
      </c>
      <c r="H307" s="92">
        <f>+'REPORTE OCTUBRE IMROM'!M307</f>
        <v>0</v>
      </c>
      <c r="I307" s="39"/>
      <c r="J307" s="39"/>
      <c r="K307" s="39"/>
      <c r="L307" s="30">
        <f t="shared" si="13"/>
        <v>0</v>
      </c>
      <c r="M307" s="30">
        <f t="shared" si="14"/>
        <v>0</v>
      </c>
      <c r="N307" s="90">
        <f>+'REPORTE OCTUBRE IMROM'!N307</f>
        <v>0</v>
      </c>
      <c r="O307" s="55"/>
      <c r="P307" s="56"/>
      <c r="Q307" s="63">
        <f>+'REPORTE OCTUBRE IMROM'!Q307</f>
        <v>0</v>
      </c>
      <c r="R307" s="33" t="str">
        <f>IF(M307=0,"",M307/'CED. GRAL POR REP. O MANTTO'!G313)</f>
        <v/>
      </c>
      <c r="S307" s="44" t="str">
        <f t="shared" si="12"/>
        <v/>
      </c>
    </row>
    <row r="308" spans="2:19" s="3" customFormat="1" ht="37.5" hidden="1" customHeight="1" x14ac:dyDescent="0.2">
      <c r="B308" s="37">
        <v>291</v>
      </c>
      <c r="C308" s="38" t="str">
        <f>IF('CED. GRAL POR REP. O MANTTO'!C314="","",'CED. GRAL POR REP. O MANTTO'!C314)</f>
        <v/>
      </c>
      <c r="D308" s="333" t="str">
        <f>IF('CED. GRAL POR REP. O MANTTO'!D314="","",'CED. GRAL POR REP. O MANTTO'!D314)</f>
        <v/>
      </c>
      <c r="E308" s="333"/>
      <c r="F308" s="38" t="str">
        <f>IF('CED. GRAL POR REP. O MANTTO'!E314="","",'CED. GRAL POR REP. O MANTTO'!E314)</f>
        <v/>
      </c>
      <c r="G308" s="67" t="str">
        <f>IF('CED. GRAL POR REP. O MANTTO'!F314="","",'CED. GRAL POR REP. O MANTTO'!F314)</f>
        <v/>
      </c>
      <c r="H308" s="92">
        <f>+'REPORTE OCTUBRE IMROM'!M308</f>
        <v>0</v>
      </c>
      <c r="I308" s="39"/>
      <c r="J308" s="39"/>
      <c r="K308" s="39"/>
      <c r="L308" s="30">
        <f t="shared" si="13"/>
        <v>0</v>
      </c>
      <c r="M308" s="30">
        <f t="shared" si="14"/>
        <v>0</v>
      </c>
      <c r="N308" s="90">
        <f>+'REPORTE OCTUBRE IMROM'!N308</f>
        <v>0</v>
      </c>
      <c r="O308" s="55"/>
      <c r="P308" s="56"/>
      <c r="Q308" s="63">
        <f>+'REPORTE OCTUBRE IMROM'!Q308</f>
        <v>0</v>
      </c>
      <c r="R308" s="33" t="str">
        <f>IF(M308=0,"",M308/'CED. GRAL POR REP. O MANTTO'!G314)</f>
        <v/>
      </c>
      <c r="S308" s="44" t="str">
        <f t="shared" si="12"/>
        <v/>
      </c>
    </row>
    <row r="309" spans="2:19" s="3" customFormat="1" ht="37.5" hidden="1" customHeight="1" x14ac:dyDescent="0.2">
      <c r="B309" s="37">
        <v>292</v>
      </c>
      <c r="C309" s="38" t="str">
        <f>IF('CED. GRAL POR REP. O MANTTO'!C315="","",'CED. GRAL POR REP. O MANTTO'!C315)</f>
        <v/>
      </c>
      <c r="D309" s="333" t="str">
        <f>IF('CED. GRAL POR REP. O MANTTO'!D315="","",'CED. GRAL POR REP. O MANTTO'!D315)</f>
        <v/>
      </c>
      <c r="E309" s="333"/>
      <c r="F309" s="38" t="str">
        <f>IF('CED. GRAL POR REP. O MANTTO'!E315="","",'CED. GRAL POR REP. O MANTTO'!E315)</f>
        <v/>
      </c>
      <c r="G309" s="67" t="str">
        <f>IF('CED. GRAL POR REP. O MANTTO'!F315="","",'CED. GRAL POR REP. O MANTTO'!F315)</f>
        <v/>
      </c>
      <c r="H309" s="92">
        <f>+'REPORTE OCTUBRE IMROM'!M309</f>
        <v>0</v>
      </c>
      <c r="I309" s="39"/>
      <c r="J309" s="39"/>
      <c r="K309" s="39"/>
      <c r="L309" s="30">
        <f t="shared" si="13"/>
        <v>0</v>
      </c>
      <c r="M309" s="30">
        <f t="shared" si="14"/>
        <v>0</v>
      </c>
      <c r="N309" s="90">
        <f>+'REPORTE OCTUBRE IMROM'!N309</f>
        <v>0</v>
      </c>
      <c r="O309" s="55"/>
      <c r="P309" s="56"/>
      <c r="Q309" s="63">
        <f>+'REPORTE OCTUBRE IMROM'!Q309</f>
        <v>0</v>
      </c>
      <c r="R309" s="33" t="str">
        <f>IF(M309=0,"",M309/'CED. GRAL POR REP. O MANTTO'!G315)</f>
        <v/>
      </c>
      <c r="S309" s="44" t="str">
        <f t="shared" si="12"/>
        <v/>
      </c>
    </row>
    <row r="310" spans="2:19" s="3" customFormat="1" ht="37.5" hidden="1" customHeight="1" x14ac:dyDescent="0.2">
      <c r="B310" s="37">
        <v>293</v>
      </c>
      <c r="C310" s="38" t="str">
        <f>IF('CED. GRAL POR REP. O MANTTO'!C316="","",'CED. GRAL POR REP. O MANTTO'!C316)</f>
        <v/>
      </c>
      <c r="D310" s="333" t="str">
        <f>IF('CED. GRAL POR REP. O MANTTO'!D316="","",'CED. GRAL POR REP. O MANTTO'!D316)</f>
        <v/>
      </c>
      <c r="E310" s="333"/>
      <c r="F310" s="38" t="str">
        <f>IF('CED. GRAL POR REP. O MANTTO'!E316="","",'CED. GRAL POR REP. O MANTTO'!E316)</f>
        <v/>
      </c>
      <c r="G310" s="67" t="str">
        <f>IF('CED. GRAL POR REP. O MANTTO'!F316="","",'CED. GRAL POR REP. O MANTTO'!F316)</f>
        <v/>
      </c>
      <c r="H310" s="92">
        <f>+'REPORTE OCTUBRE IMROM'!M310</f>
        <v>0</v>
      </c>
      <c r="I310" s="39"/>
      <c r="J310" s="39"/>
      <c r="K310" s="39"/>
      <c r="L310" s="30">
        <f t="shared" si="13"/>
        <v>0</v>
      </c>
      <c r="M310" s="30">
        <f t="shared" si="14"/>
        <v>0</v>
      </c>
      <c r="N310" s="90">
        <f>+'REPORTE OCTUBRE IMROM'!N310</f>
        <v>0</v>
      </c>
      <c r="O310" s="55"/>
      <c r="P310" s="56"/>
      <c r="Q310" s="63">
        <f>+'REPORTE OCTUBRE IMROM'!Q310</f>
        <v>0</v>
      </c>
      <c r="R310" s="33" t="str">
        <f>IF(M310=0,"",M310/'CED. GRAL POR REP. O MANTTO'!G316)</f>
        <v/>
      </c>
      <c r="S310" s="44" t="str">
        <f t="shared" si="12"/>
        <v/>
      </c>
    </row>
    <row r="311" spans="2:19" s="3" customFormat="1" ht="37.5" hidden="1" customHeight="1" x14ac:dyDescent="0.2">
      <c r="B311" s="37">
        <v>294</v>
      </c>
      <c r="C311" s="38" t="str">
        <f>IF('CED. GRAL POR REP. O MANTTO'!C317="","",'CED. GRAL POR REP. O MANTTO'!C317)</f>
        <v/>
      </c>
      <c r="D311" s="333" t="str">
        <f>IF('CED. GRAL POR REP. O MANTTO'!D317="","",'CED. GRAL POR REP. O MANTTO'!D317)</f>
        <v/>
      </c>
      <c r="E311" s="333"/>
      <c r="F311" s="38" t="str">
        <f>IF('CED. GRAL POR REP. O MANTTO'!E317="","",'CED. GRAL POR REP. O MANTTO'!E317)</f>
        <v/>
      </c>
      <c r="G311" s="67" t="str">
        <f>IF('CED. GRAL POR REP. O MANTTO'!F317="","",'CED. GRAL POR REP. O MANTTO'!F317)</f>
        <v/>
      </c>
      <c r="H311" s="92">
        <f>+'REPORTE OCTUBRE IMROM'!M311</f>
        <v>0</v>
      </c>
      <c r="I311" s="39"/>
      <c r="J311" s="39"/>
      <c r="K311" s="39"/>
      <c r="L311" s="30">
        <f t="shared" si="13"/>
        <v>0</v>
      </c>
      <c r="M311" s="30">
        <f t="shared" si="14"/>
        <v>0</v>
      </c>
      <c r="N311" s="90">
        <f>+'REPORTE OCTUBRE IMROM'!N311</f>
        <v>0</v>
      </c>
      <c r="O311" s="55"/>
      <c r="P311" s="56"/>
      <c r="Q311" s="63">
        <f>+'REPORTE OCTUBRE IMROM'!Q311</f>
        <v>0</v>
      </c>
      <c r="R311" s="33" t="str">
        <f>IF(M311=0,"",M311/'CED. GRAL POR REP. O MANTTO'!G317)</f>
        <v/>
      </c>
      <c r="S311" s="44" t="str">
        <f t="shared" si="12"/>
        <v/>
      </c>
    </row>
    <row r="312" spans="2:19" s="3" customFormat="1" ht="37.5" hidden="1" customHeight="1" x14ac:dyDescent="0.2">
      <c r="B312" s="37">
        <v>295</v>
      </c>
      <c r="C312" s="38" t="str">
        <f>IF('CED. GRAL POR REP. O MANTTO'!C318="","",'CED. GRAL POR REP. O MANTTO'!C318)</f>
        <v/>
      </c>
      <c r="D312" s="333" t="str">
        <f>IF('CED. GRAL POR REP. O MANTTO'!D318="","",'CED. GRAL POR REP. O MANTTO'!D318)</f>
        <v/>
      </c>
      <c r="E312" s="333"/>
      <c r="F312" s="38" t="str">
        <f>IF('CED. GRAL POR REP. O MANTTO'!E318="","",'CED. GRAL POR REP. O MANTTO'!E318)</f>
        <v/>
      </c>
      <c r="G312" s="67" t="str">
        <f>IF('CED. GRAL POR REP. O MANTTO'!F318="","",'CED. GRAL POR REP. O MANTTO'!F318)</f>
        <v/>
      </c>
      <c r="H312" s="92">
        <f>+'REPORTE OCTUBRE IMROM'!M312</f>
        <v>0</v>
      </c>
      <c r="I312" s="39"/>
      <c r="J312" s="39"/>
      <c r="K312" s="39"/>
      <c r="L312" s="30">
        <f t="shared" si="13"/>
        <v>0</v>
      </c>
      <c r="M312" s="30">
        <f t="shared" si="14"/>
        <v>0</v>
      </c>
      <c r="N312" s="90">
        <f>+'REPORTE OCTUBRE IMROM'!N312</f>
        <v>0</v>
      </c>
      <c r="O312" s="55"/>
      <c r="P312" s="56"/>
      <c r="Q312" s="63">
        <f>+'REPORTE OCTUBRE IMROM'!Q312</f>
        <v>0</v>
      </c>
      <c r="R312" s="33" t="str">
        <f>IF(M312=0,"",M312/'CED. GRAL POR REP. O MANTTO'!G318)</f>
        <v/>
      </c>
      <c r="S312" s="44" t="str">
        <f t="shared" si="12"/>
        <v/>
      </c>
    </row>
    <row r="313" spans="2:19" s="3" customFormat="1" ht="37.5" hidden="1" customHeight="1" x14ac:dyDescent="0.2">
      <c r="B313" s="37">
        <v>296</v>
      </c>
      <c r="C313" s="38" t="str">
        <f>IF('CED. GRAL POR REP. O MANTTO'!C319="","",'CED. GRAL POR REP. O MANTTO'!C319)</f>
        <v/>
      </c>
      <c r="D313" s="333" t="str">
        <f>IF('CED. GRAL POR REP. O MANTTO'!D319="","",'CED. GRAL POR REP. O MANTTO'!D319)</f>
        <v/>
      </c>
      <c r="E313" s="333"/>
      <c r="F313" s="38" t="str">
        <f>IF('CED. GRAL POR REP. O MANTTO'!E319="","",'CED. GRAL POR REP. O MANTTO'!E319)</f>
        <v/>
      </c>
      <c r="G313" s="67" t="str">
        <f>IF('CED. GRAL POR REP. O MANTTO'!F319="","",'CED. GRAL POR REP. O MANTTO'!F319)</f>
        <v/>
      </c>
      <c r="H313" s="92">
        <f>+'REPORTE OCTUBRE IMROM'!M313</f>
        <v>0</v>
      </c>
      <c r="I313" s="39"/>
      <c r="J313" s="39"/>
      <c r="K313" s="39"/>
      <c r="L313" s="30">
        <f t="shared" si="13"/>
        <v>0</v>
      </c>
      <c r="M313" s="30">
        <f t="shared" si="14"/>
        <v>0</v>
      </c>
      <c r="N313" s="90">
        <f>+'REPORTE OCTUBRE IMROM'!N313</f>
        <v>0</v>
      </c>
      <c r="O313" s="55"/>
      <c r="P313" s="56"/>
      <c r="Q313" s="63">
        <f>+'REPORTE OCTUBRE IMROM'!Q313</f>
        <v>0</v>
      </c>
      <c r="R313" s="33" t="str">
        <f>IF(M313=0,"",M313/'CED. GRAL POR REP. O MANTTO'!G319)</f>
        <v/>
      </c>
      <c r="S313" s="44" t="str">
        <f t="shared" si="12"/>
        <v/>
      </c>
    </row>
    <row r="314" spans="2:19" s="3" customFormat="1" ht="37.5" hidden="1" customHeight="1" x14ac:dyDescent="0.2">
      <c r="B314" s="37">
        <v>297</v>
      </c>
      <c r="C314" s="38" t="str">
        <f>IF('CED. GRAL POR REP. O MANTTO'!C320="","",'CED. GRAL POR REP. O MANTTO'!C320)</f>
        <v/>
      </c>
      <c r="D314" s="333" t="str">
        <f>IF('CED. GRAL POR REP. O MANTTO'!D320="","",'CED. GRAL POR REP. O MANTTO'!D320)</f>
        <v/>
      </c>
      <c r="E314" s="333"/>
      <c r="F314" s="38" t="str">
        <f>IF('CED. GRAL POR REP. O MANTTO'!E320="","",'CED. GRAL POR REP. O MANTTO'!E320)</f>
        <v/>
      </c>
      <c r="G314" s="67" t="str">
        <f>IF('CED. GRAL POR REP. O MANTTO'!F320="","",'CED. GRAL POR REP. O MANTTO'!F320)</f>
        <v/>
      </c>
      <c r="H314" s="92">
        <f>+'REPORTE OCTUBRE IMROM'!M314</f>
        <v>0</v>
      </c>
      <c r="I314" s="39"/>
      <c r="J314" s="39"/>
      <c r="K314" s="39"/>
      <c r="L314" s="30">
        <f t="shared" si="13"/>
        <v>0</v>
      </c>
      <c r="M314" s="30">
        <f t="shared" si="14"/>
        <v>0</v>
      </c>
      <c r="N314" s="90">
        <f>+'REPORTE OCTUBRE IMROM'!N314</f>
        <v>0</v>
      </c>
      <c r="O314" s="55"/>
      <c r="P314" s="56"/>
      <c r="Q314" s="63">
        <f>+'REPORTE OCTUBRE IMROM'!Q314</f>
        <v>0</v>
      </c>
      <c r="R314" s="33" t="str">
        <f>IF(M314=0,"",M314/'CED. GRAL POR REP. O MANTTO'!G320)</f>
        <v/>
      </c>
      <c r="S314" s="44" t="str">
        <f t="shared" si="12"/>
        <v/>
      </c>
    </row>
    <row r="315" spans="2:19" s="3" customFormat="1" ht="37.5" hidden="1" customHeight="1" x14ac:dyDescent="0.2">
      <c r="B315" s="37">
        <v>298</v>
      </c>
      <c r="C315" s="38" t="str">
        <f>IF('CED. GRAL POR REP. O MANTTO'!C321="","",'CED. GRAL POR REP. O MANTTO'!C321)</f>
        <v/>
      </c>
      <c r="D315" s="333" t="str">
        <f>IF('CED. GRAL POR REP. O MANTTO'!D321="","",'CED. GRAL POR REP. O MANTTO'!D321)</f>
        <v/>
      </c>
      <c r="E315" s="333"/>
      <c r="F315" s="38" t="str">
        <f>IF('CED. GRAL POR REP. O MANTTO'!E321="","",'CED. GRAL POR REP. O MANTTO'!E321)</f>
        <v/>
      </c>
      <c r="G315" s="67" t="str">
        <f>IF('CED. GRAL POR REP. O MANTTO'!F321="","",'CED. GRAL POR REP. O MANTTO'!F321)</f>
        <v/>
      </c>
      <c r="H315" s="92">
        <f>+'REPORTE OCTUBRE IMROM'!M315</f>
        <v>0</v>
      </c>
      <c r="I315" s="39"/>
      <c r="J315" s="39"/>
      <c r="K315" s="39"/>
      <c r="L315" s="30">
        <f t="shared" si="13"/>
        <v>0</v>
      </c>
      <c r="M315" s="30">
        <f t="shared" si="14"/>
        <v>0</v>
      </c>
      <c r="N315" s="90">
        <f>+'REPORTE OCTUBRE IMROM'!N315</f>
        <v>0</v>
      </c>
      <c r="O315" s="55"/>
      <c r="P315" s="56"/>
      <c r="Q315" s="63">
        <f>+'REPORTE OCTUBRE IMROM'!Q315</f>
        <v>0</v>
      </c>
      <c r="R315" s="33" t="str">
        <f>IF(M315=0,"",M315/'CED. GRAL POR REP. O MANTTO'!G321)</f>
        <v/>
      </c>
      <c r="S315" s="44" t="str">
        <f t="shared" si="12"/>
        <v/>
      </c>
    </row>
    <row r="316" spans="2:19" s="3" customFormat="1" ht="37.5" hidden="1" customHeight="1" x14ac:dyDescent="0.2">
      <c r="B316" s="37">
        <v>299</v>
      </c>
      <c r="C316" s="38" t="str">
        <f>IF('CED. GRAL POR REP. O MANTTO'!C322="","",'CED. GRAL POR REP. O MANTTO'!C322)</f>
        <v/>
      </c>
      <c r="D316" s="333" t="str">
        <f>IF('CED. GRAL POR REP. O MANTTO'!D322="","",'CED. GRAL POR REP. O MANTTO'!D322)</f>
        <v/>
      </c>
      <c r="E316" s="333"/>
      <c r="F316" s="38" t="str">
        <f>IF('CED. GRAL POR REP. O MANTTO'!E322="","",'CED. GRAL POR REP. O MANTTO'!E322)</f>
        <v/>
      </c>
      <c r="G316" s="67" t="str">
        <f>IF('CED. GRAL POR REP. O MANTTO'!F322="","",'CED. GRAL POR REP. O MANTTO'!F322)</f>
        <v/>
      </c>
      <c r="H316" s="92">
        <f>+'REPORTE OCTUBRE IMROM'!M316</f>
        <v>0</v>
      </c>
      <c r="I316" s="39"/>
      <c r="J316" s="39"/>
      <c r="K316" s="39"/>
      <c r="L316" s="30">
        <f t="shared" si="13"/>
        <v>0</v>
      </c>
      <c r="M316" s="30">
        <f t="shared" si="14"/>
        <v>0</v>
      </c>
      <c r="N316" s="90">
        <f>+'REPORTE OCTUBRE IMROM'!N316</f>
        <v>0</v>
      </c>
      <c r="O316" s="55"/>
      <c r="P316" s="56"/>
      <c r="Q316" s="63">
        <f>+'REPORTE OCTUBRE IMROM'!Q316</f>
        <v>0</v>
      </c>
      <c r="R316" s="33" t="str">
        <f>IF(M316=0,"",M316/'CED. GRAL POR REP. O MANTTO'!G322)</f>
        <v/>
      </c>
      <c r="S316" s="44" t="str">
        <f t="shared" si="12"/>
        <v/>
      </c>
    </row>
    <row r="317" spans="2:19" s="3" customFormat="1" ht="37.5" hidden="1" customHeight="1" x14ac:dyDescent="0.2">
      <c r="B317" s="37">
        <v>300</v>
      </c>
      <c r="C317" s="38" t="str">
        <f>IF('CED. GRAL POR REP. O MANTTO'!C323="","",'CED. GRAL POR REP. O MANTTO'!C323)</f>
        <v/>
      </c>
      <c r="D317" s="333" t="str">
        <f>IF('CED. GRAL POR REP. O MANTTO'!D323="","",'CED. GRAL POR REP. O MANTTO'!D323)</f>
        <v/>
      </c>
      <c r="E317" s="333"/>
      <c r="F317" s="38" t="str">
        <f>IF('CED. GRAL POR REP. O MANTTO'!E323="","",'CED. GRAL POR REP. O MANTTO'!E323)</f>
        <v/>
      </c>
      <c r="G317" s="67" t="str">
        <f>IF('CED. GRAL POR REP. O MANTTO'!F323="","",'CED. GRAL POR REP. O MANTTO'!F323)</f>
        <v/>
      </c>
      <c r="H317" s="92">
        <f>+'REPORTE OCTUBRE IMROM'!M317</f>
        <v>0</v>
      </c>
      <c r="I317" s="39"/>
      <c r="J317" s="39"/>
      <c r="K317" s="39"/>
      <c r="L317" s="30">
        <f t="shared" si="13"/>
        <v>0</v>
      </c>
      <c r="M317" s="30">
        <f t="shared" si="14"/>
        <v>0</v>
      </c>
      <c r="N317" s="90">
        <f>+'REPORTE OCTUBRE IMROM'!N317</f>
        <v>0</v>
      </c>
      <c r="O317" s="55"/>
      <c r="P317" s="56"/>
      <c r="Q317" s="63">
        <f>+'REPORTE OCTUBRE IMROM'!Q317</f>
        <v>0</v>
      </c>
      <c r="R317" s="33" t="str">
        <f>IF(M317=0,"",M317/'CED. GRAL POR REP. O MANTTO'!G323)</f>
        <v/>
      </c>
      <c r="S317" s="44" t="str">
        <f t="shared" si="12"/>
        <v/>
      </c>
    </row>
    <row r="318" spans="2:19" s="3" customFormat="1" ht="37.5" hidden="1" customHeight="1" x14ac:dyDescent="0.2">
      <c r="B318" s="37">
        <v>301</v>
      </c>
      <c r="C318" s="38" t="str">
        <f>IF('CED. GRAL POR REP. O MANTTO'!C324="","",'CED. GRAL POR REP. O MANTTO'!C324)</f>
        <v/>
      </c>
      <c r="D318" s="333" t="str">
        <f>IF('CED. GRAL POR REP. O MANTTO'!D324="","",'CED. GRAL POR REP. O MANTTO'!D324)</f>
        <v/>
      </c>
      <c r="E318" s="333"/>
      <c r="F318" s="38" t="str">
        <f>IF('CED. GRAL POR REP. O MANTTO'!E324="","",'CED. GRAL POR REP. O MANTTO'!E324)</f>
        <v/>
      </c>
      <c r="G318" s="67" t="str">
        <f>IF('CED. GRAL POR REP. O MANTTO'!F324="","",'CED. GRAL POR REP. O MANTTO'!F324)</f>
        <v/>
      </c>
      <c r="H318" s="92">
        <f>+'REPORTE OCTUBRE IMROM'!M318</f>
        <v>0</v>
      </c>
      <c r="I318" s="39"/>
      <c r="J318" s="39"/>
      <c r="K318" s="39"/>
      <c r="L318" s="30">
        <f t="shared" si="13"/>
        <v>0</v>
      </c>
      <c r="M318" s="30">
        <f t="shared" si="14"/>
        <v>0</v>
      </c>
      <c r="N318" s="90">
        <f>+'REPORTE OCTUBRE IMROM'!N318</f>
        <v>0</v>
      </c>
      <c r="O318" s="55"/>
      <c r="P318" s="56"/>
      <c r="Q318" s="63">
        <f>+'REPORTE OCTUBRE IMROM'!Q318</f>
        <v>0</v>
      </c>
      <c r="R318" s="33" t="str">
        <f>IF(M318=0,"",M318/'CED. GRAL POR REP. O MANTTO'!G324)</f>
        <v/>
      </c>
      <c r="S318" s="44" t="str">
        <f t="shared" si="12"/>
        <v/>
      </c>
    </row>
    <row r="319" spans="2:19" s="3" customFormat="1" ht="37.5" hidden="1" customHeight="1" x14ac:dyDescent="0.2">
      <c r="B319" s="37">
        <v>302</v>
      </c>
      <c r="C319" s="38" t="str">
        <f>IF('CED. GRAL POR REP. O MANTTO'!C325="","",'CED. GRAL POR REP. O MANTTO'!C325)</f>
        <v/>
      </c>
      <c r="D319" s="333" t="str">
        <f>IF('CED. GRAL POR REP. O MANTTO'!D325="","",'CED. GRAL POR REP. O MANTTO'!D325)</f>
        <v/>
      </c>
      <c r="E319" s="333"/>
      <c r="F319" s="38" t="str">
        <f>IF('CED. GRAL POR REP. O MANTTO'!E325="","",'CED. GRAL POR REP. O MANTTO'!E325)</f>
        <v/>
      </c>
      <c r="G319" s="67" t="str">
        <f>IF('CED. GRAL POR REP. O MANTTO'!F325="","",'CED. GRAL POR REP. O MANTTO'!F325)</f>
        <v/>
      </c>
      <c r="H319" s="92">
        <f>+'REPORTE OCTUBRE IMROM'!M319</f>
        <v>0</v>
      </c>
      <c r="I319" s="39"/>
      <c r="J319" s="39"/>
      <c r="K319" s="39"/>
      <c r="L319" s="30">
        <f t="shared" si="13"/>
        <v>0</v>
      </c>
      <c r="M319" s="30">
        <f t="shared" si="14"/>
        <v>0</v>
      </c>
      <c r="N319" s="90">
        <f>+'REPORTE OCTUBRE IMROM'!N319</f>
        <v>0</v>
      </c>
      <c r="O319" s="55"/>
      <c r="P319" s="56"/>
      <c r="Q319" s="63">
        <f>+'REPORTE OCTUBRE IMROM'!Q319</f>
        <v>0</v>
      </c>
      <c r="R319" s="33" t="str">
        <f>IF(M319=0,"",M319/'CED. GRAL POR REP. O MANTTO'!G325)</f>
        <v/>
      </c>
      <c r="S319" s="44" t="str">
        <f t="shared" si="12"/>
        <v/>
      </c>
    </row>
    <row r="320" spans="2:19" s="3" customFormat="1" ht="37.5" hidden="1" customHeight="1" x14ac:dyDescent="0.2">
      <c r="B320" s="37">
        <v>303</v>
      </c>
      <c r="C320" s="38" t="str">
        <f>IF('CED. GRAL POR REP. O MANTTO'!C326="","",'CED. GRAL POR REP. O MANTTO'!C326)</f>
        <v/>
      </c>
      <c r="D320" s="333" t="str">
        <f>IF('CED. GRAL POR REP. O MANTTO'!D326="","",'CED. GRAL POR REP. O MANTTO'!D326)</f>
        <v/>
      </c>
      <c r="E320" s="333"/>
      <c r="F320" s="38" t="str">
        <f>IF('CED. GRAL POR REP. O MANTTO'!E326="","",'CED. GRAL POR REP. O MANTTO'!E326)</f>
        <v/>
      </c>
      <c r="G320" s="67" t="str">
        <f>IF('CED. GRAL POR REP. O MANTTO'!F326="","",'CED. GRAL POR REP. O MANTTO'!F326)</f>
        <v/>
      </c>
      <c r="H320" s="92">
        <f>+'REPORTE OCTUBRE IMROM'!M320</f>
        <v>0</v>
      </c>
      <c r="I320" s="39"/>
      <c r="J320" s="39"/>
      <c r="K320" s="39"/>
      <c r="L320" s="30">
        <f t="shared" si="13"/>
        <v>0</v>
      </c>
      <c r="M320" s="30">
        <f t="shared" si="14"/>
        <v>0</v>
      </c>
      <c r="N320" s="90">
        <f>+'REPORTE OCTUBRE IMROM'!N320</f>
        <v>0</v>
      </c>
      <c r="O320" s="55"/>
      <c r="P320" s="56"/>
      <c r="Q320" s="63">
        <f>+'REPORTE OCTUBRE IMROM'!Q320</f>
        <v>0</v>
      </c>
      <c r="R320" s="33" t="str">
        <f>IF(M320=0,"",M320/'CED. GRAL POR REP. O MANTTO'!G326)</f>
        <v/>
      </c>
      <c r="S320" s="44" t="str">
        <f t="shared" si="12"/>
        <v/>
      </c>
    </row>
    <row r="321" spans="2:19" s="3" customFormat="1" ht="37.5" hidden="1" customHeight="1" x14ac:dyDescent="0.2">
      <c r="B321" s="37">
        <v>304</v>
      </c>
      <c r="C321" s="38" t="str">
        <f>IF('CED. GRAL POR REP. O MANTTO'!C327="","",'CED. GRAL POR REP. O MANTTO'!C327)</f>
        <v/>
      </c>
      <c r="D321" s="333" t="str">
        <f>IF('CED. GRAL POR REP. O MANTTO'!D327="","",'CED. GRAL POR REP. O MANTTO'!D327)</f>
        <v/>
      </c>
      <c r="E321" s="333"/>
      <c r="F321" s="38" t="str">
        <f>IF('CED. GRAL POR REP. O MANTTO'!E327="","",'CED. GRAL POR REP. O MANTTO'!E327)</f>
        <v/>
      </c>
      <c r="G321" s="67" t="str">
        <f>IF('CED. GRAL POR REP. O MANTTO'!F327="","",'CED. GRAL POR REP. O MANTTO'!F327)</f>
        <v/>
      </c>
      <c r="H321" s="92">
        <f>+'REPORTE OCTUBRE IMROM'!M321</f>
        <v>0</v>
      </c>
      <c r="I321" s="39"/>
      <c r="J321" s="39"/>
      <c r="K321" s="39"/>
      <c r="L321" s="30">
        <f t="shared" si="13"/>
        <v>0</v>
      </c>
      <c r="M321" s="30">
        <f t="shared" si="14"/>
        <v>0</v>
      </c>
      <c r="N321" s="90">
        <f>+'REPORTE OCTUBRE IMROM'!N321</f>
        <v>0</v>
      </c>
      <c r="O321" s="55"/>
      <c r="P321" s="56"/>
      <c r="Q321" s="63">
        <f>+'REPORTE OCTUBRE IMROM'!Q321</f>
        <v>0</v>
      </c>
      <c r="R321" s="33" t="str">
        <f>IF(M321=0,"",M321/'CED. GRAL POR REP. O MANTTO'!G327)</f>
        <v/>
      </c>
      <c r="S321" s="44" t="str">
        <f t="shared" si="12"/>
        <v/>
      </c>
    </row>
    <row r="322" spans="2:19" s="3" customFormat="1" ht="37.5" hidden="1" customHeight="1" x14ac:dyDescent="0.2">
      <c r="B322" s="37">
        <v>305</v>
      </c>
      <c r="C322" s="38" t="str">
        <f>IF('CED. GRAL POR REP. O MANTTO'!C328="","",'CED. GRAL POR REP. O MANTTO'!C328)</f>
        <v/>
      </c>
      <c r="D322" s="333" t="str">
        <f>IF('CED. GRAL POR REP. O MANTTO'!D328="","",'CED. GRAL POR REP. O MANTTO'!D328)</f>
        <v/>
      </c>
      <c r="E322" s="333"/>
      <c r="F322" s="38" t="str">
        <f>IF('CED. GRAL POR REP. O MANTTO'!E328="","",'CED. GRAL POR REP. O MANTTO'!E328)</f>
        <v/>
      </c>
      <c r="G322" s="67" t="str">
        <f>IF('CED. GRAL POR REP. O MANTTO'!F328="","",'CED. GRAL POR REP. O MANTTO'!F328)</f>
        <v/>
      </c>
      <c r="H322" s="92">
        <f>+'REPORTE OCTUBRE IMROM'!M322</f>
        <v>0</v>
      </c>
      <c r="I322" s="39"/>
      <c r="J322" s="39"/>
      <c r="K322" s="39"/>
      <c r="L322" s="30">
        <f t="shared" si="13"/>
        <v>0</v>
      </c>
      <c r="M322" s="30">
        <f t="shared" si="14"/>
        <v>0</v>
      </c>
      <c r="N322" s="90">
        <f>+'REPORTE OCTUBRE IMROM'!N322</f>
        <v>0</v>
      </c>
      <c r="O322" s="55"/>
      <c r="P322" s="56"/>
      <c r="Q322" s="63">
        <f>+'REPORTE OCTUBRE IMROM'!Q322</f>
        <v>0</v>
      </c>
      <c r="R322" s="33" t="str">
        <f>IF(M322=0,"",M322/'CED. GRAL POR REP. O MANTTO'!G328)</f>
        <v/>
      </c>
      <c r="S322" s="44" t="str">
        <f t="shared" si="12"/>
        <v/>
      </c>
    </row>
    <row r="323" spans="2:19" s="3" customFormat="1" ht="37.5" hidden="1" customHeight="1" x14ac:dyDescent="0.2">
      <c r="B323" s="37">
        <v>306</v>
      </c>
      <c r="C323" s="38" t="str">
        <f>IF('CED. GRAL POR REP. O MANTTO'!C329="","",'CED. GRAL POR REP. O MANTTO'!C329)</f>
        <v/>
      </c>
      <c r="D323" s="333" t="str">
        <f>IF('CED. GRAL POR REP. O MANTTO'!D329="","",'CED. GRAL POR REP. O MANTTO'!D329)</f>
        <v/>
      </c>
      <c r="E323" s="333"/>
      <c r="F323" s="38" t="str">
        <f>IF('CED. GRAL POR REP. O MANTTO'!E329="","",'CED. GRAL POR REP. O MANTTO'!E329)</f>
        <v/>
      </c>
      <c r="G323" s="67" t="str">
        <f>IF('CED. GRAL POR REP. O MANTTO'!F329="","",'CED. GRAL POR REP. O MANTTO'!F329)</f>
        <v/>
      </c>
      <c r="H323" s="92">
        <f>+'REPORTE OCTUBRE IMROM'!M323</f>
        <v>0</v>
      </c>
      <c r="I323" s="39"/>
      <c r="J323" s="39"/>
      <c r="K323" s="39"/>
      <c r="L323" s="30">
        <f t="shared" si="13"/>
        <v>0</v>
      </c>
      <c r="M323" s="30">
        <f t="shared" si="14"/>
        <v>0</v>
      </c>
      <c r="N323" s="90">
        <f>+'REPORTE OCTUBRE IMROM'!N323</f>
        <v>0</v>
      </c>
      <c r="O323" s="55"/>
      <c r="P323" s="56"/>
      <c r="Q323" s="63">
        <f>+'REPORTE OCTUBRE IMROM'!Q323</f>
        <v>0</v>
      </c>
      <c r="R323" s="33" t="str">
        <f>IF(M323=0,"",M323/'CED. GRAL POR REP. O MANTTO'!G329)</f>
        <v/>
      </c>
      <c r="S323" s="44" t="str">
        <f t="shared" si="12"/>
        <v/>
      </c>
    </row>
    <row r="324" spans="2:19" s="3" customFormat="1" ht="37.5" hidden="1" customHeight="1" x14ac:dyDescent="0.2">
      <c r="B324" s="37">
        <v>307</v>
      </c>
      <c r="C324" s="38" t="str">
        <f>IF('CED. GRAL POR REP. O MANTTO'!C330="","",'CED. GRAL POR REP. O MANTTO'!C330)</f>
        <v/>
      </c>
      <c r="D324" s="333" t="str">
        <f>IF('CED. GRAL POR REP. O MANTTO'!D330="","",'CED. GRAL POR REP. O MANTTO'!D330)</f>
        <v/>
      </c>
      <c r="E324" s="333"/>
      <c r="F324" s="38" t="str">
        <f>IF('CED. GRAL POR REP. O MANTTO'!E330="","",'CED. GRAL POR REP. O MANTTO'!E330)</f>
        <v/>
      </c>
      <c r="G324" s="67" t="str">
        <f>IF('CED. GRAL POR REP. O MANTTO'!F330="","",'CED. GRAL POR REP. O MANTTO'!F330)</f>
        <v/>
      </c>
      <c r="H324" s="92">
        <f>+'REPORTE OCTUBRE IMROM'!M324</f>
        <v>0</v>
      </c>
      <c r="I324" s="39"/>
      <c r="J324" s="39"/>
      <c r="K324" s="39"/>
      <c r="L324" s="30">
        <f t="shared" si="13"/>
        <v>0</v>
      </c>
      <c r="M324" s="30">
        <f t="shared" si="14"/>
        <v>0</v>
      </c>
      <c r="N324" s="90">
        <f>+'REPORTE OCTUBRE IMROM'!N324</f>
        <v>0</v>
      </c>
      <c r="O324" s="55"/>
      <c r="P324" s="56"/>
      <c r="Q324" s="63">
        <f>+'REPORTE OCTUBRE IMROM'!Q324</f>
        <v>0</v>
      </c>
      <c r="R324" s="33" t="str">
        <f>IF(M324=0,"",M324/'CED. GRAL POR REP. O MANTTO'!G330)</f>
        <v/>
      </c>
      <c r="S324" s="44" t="str">
        <f t="shared" si="12"/>
        <v/>
      </c>
    </row>
    <row r="325" spans="2:19" s="3" customFormat="1" ht="37.5" hidden="1" customHeight="1" x14ac:dyDescent="0.2">
      <c r="B325" s="37">
        <v>308</v>
      </c>
      <c r="C325" s="38" t="str">
        <f>IF('CED. GRAL POR REP. O MANTTO'!C331="","",'CED. GRAL POR REP. O MANTTO'!C331)</f>
        <v/>
      </c>
      <c r="D325" s="333" t="str">
        <f>IF('CED. GRAL POR REP. O MANTTO'!D331="","",'CED. GRAL POR REP. O MANTTO'!D331)</f>
        <v/>
      </c>
      <c r="E325" s="333"/>
      <c r="F325" s="38" t="str">
        <f>IF('CED. GRAL POR REP. O MANTTO'!E331="","",'CED. GRAL POR REP. O MANTTO'!E331)</f>
        <v/>
      </c>
      <c r="G325" s="67" t="str">
        <f>IF('CED. GRAL POR REP. O MANTTO'!F331="","",'CED. GRAL POR REP. O MANTTO'!F331)</f>
        <v/>
      </c>
      <c r="H325" s="92">
        <f>+'REPORTE OCTUBRE IMROM'!M325</f>
        <v>0</v>
      </c>
      <c r="I325" s="39"/>
      <c r="J325" s="39"/>
      <c r="K325" s="39"/>
      <c r="L325" s="30">
        <f t="shared" si="13"/>
        <v>0</v>
      </c>
      <c r="M325" s="30">
        <f t="shared" si="14"/>
        <v>0</v>
      </c>
      <c r="N325" s="90">
        <f>+'REPORTE OCTUBRE IMROM'!N325</f>
        <v>0</v>
      </c>
      <c r="O325" s="55"/>
      <c r="P325" s="56"/>
      <c r="Q325" s="63">
        <f>+'REPORTE OCTUBRE IMROM'!Q325</f>
        <v>0</v>
      </c>
      <c r="R325" s="33" t="str">
        <f>IF(M325=0,"",M325/'CED. GRAL POR REP. O MANTTO'!G331)</f>
        <v/>
      </c>
      <c r="S325" s="44" t="str">
        <f t="shared" si="12"/>
        <v/>
      </c>
    </row>
    <row r="326" spans="2:19" s="3" customFormat="1" ht="37.5" hidden="1" customHeight="1" x14ac:dyDescent="0.2">
      <c r="B326" s="37">
        <v>309</v>
      </c>
      <c r="C326" s="38" t="str">
        <f>IF('CED. GRAL POR REP. O MANTTO'!C332="","",'CED. GRAL POR REP. O MANTTO'!C332)</f>
        <v/>
      </c>
      <c r="D326" s="333" t="str">
        <f>IF('CED. GRAL POR REP. O MANTTO'!D332="","",'CED. GRAL POR REP. O MANTTO'!D332)</f>
        <v/>
      </c>
      <c r="E326" s="333"/>
      <c r="F326" s="38" t="str">
        <f>IF('CED. GRAL POR REP. O MANTTO'!E332="","",'CED. GRAL POR REP. O MANTTO'!E332)</f>
        <v/>
      </c>
      <c r="G326" s="67" t="str">
        <f>IF('CED. GRAL POR REP. O MANTTO'!F332="","",'CED. GRAL POR REP. O MANTTO'!F332)</f>
        <v/>
      </c>
      <c r="H326" s="92">
        <f>+'REPORTE OCTUBRE IMROM'!M326</f>
        <v>0</v>
      </c>
      <c r="I326" s="39"/>
      <c r="J326" s="39"/>
      <c r="K326" s="39"/>
      <c r="L326" s="30">
        <f t="shared" si="13"/>
        <v>0</v>
      </c>
      <c r="M326" s="30">
        <f t="shared" si="14"/>
        <v>0</v>
      </c>
      <c r="N326" s="90">
        <f>+'REPORTE OCTUBRE IMROM'!N326</f>
        <v>0</v>
      </c>
      <c r="O326" s="55"/>
      <c r="P326" s="56"/>
      <c r="Q326" s="63">
        <f>+'REPORTE OCTUBRE IMROM'!Q326</f>
        <v>0</v>
      </c>
      <c r="R326" s="33" t="str">
        <f>IF(M326=0,"",M326/'CED. GRAL POR REP. O MANTTO'!G332)</f>
        <v/>
      </c>
      <c r="S326" s="44" t="str">
        <f t="shared" si="12"/>
        <v/>
      </c>
    </row>
    <row r="327" spans="2:19" s="3" customFormat="1" ht="37.5" hidden="1" customHeight="1" x14ac:dyDescent="0.2">
      <c r="B327" s="37">
        <v>310</v>
      </c>
      <c r="C327" s="38" t="str">
        <f>IF('CED. GRAL POR REP. O MANTTO'!C333="","",'CED. GRAL POR REP. O MANTTO'!C333)</f>
        <v/>
      </c>
      <c r="D327" s="333" t="str">
        <f>IF('CED. GRAL POR REP. O MANTTO'!D333="","",'CED. GRAL POR REP. O MANTTO'!D333)</f>
        <v/>
      </c>
      <c r="E327" s="333"/>
      <c r="F327" s="38" t="str">
        <f>IF('CED. GRAL POR REP. O MANTTO'!E333="","",'CED. GRAL POR REP. O MANTTO'!E333)</f>
        <v/>
      </c>
      <c r="G327" s="67" t="str">
        <f>IF('CED. GRAL POR REP. O MANTTO'!F333="","",'CED. GRAL POR REP. O MANTTO'!F333)</f>
        <v/>
      </c>
      <c r="H327" s="92">
        <f>+'REPORTE OCTUBRE IMROM'!M327</f>
        <v>0</v>
      </c>
      <c r="I327" s="39"/>
      <c r="J327" s="39"/>
      <c r="K327" s="39"/>
      <c r="L327" s="30">
        <f t="shared" si="13"/>
        <v>0</v>
      </c>
      <c r="M327" s="30">
        <f t="shared" si="14"/>
        <v>0</v>
      </c>
      <c r="N327" s="90">
        <f>+'REPORTE OCTUBRE IMROM'!N327</f>
        <v>0</v>
      </c>
      <c r="O327" s="55"/>
      <c r="P327" s="56"/>
      <c r="Q327" s="63">
        <f>+'REPORTE OCTUBRE IMROM'!Q327</f>
        <v>0</v>
      </c>
      <c r="R327" s="33" t="str">
        <f>IF(M327=0,"",M327/'CED. GRAL POR REP. O MANTTO'!G333)</f>
        <v/>
      </c>
      <c r="S327" s="44" t="str">
        <f t="shared" si="12"/>
        <v/>
      </c>
    </row>
    <row r="328" spans="2:19" s="3" customFormat="1" ht="37.5" hidden="1" customHeight="1" x14ac:dyDescent="0.2">
      <c r="B328" s="37">
        <v>311</v>
      </c>
      <c r="C328" s="38" t="str">
        <f>IF('CED. GRAL POR REP. O MANTTO'!C334="","",'CED. GRAL POR REP. O MANTTO'!C334)</f>
        <v/>
      </c>
      <c r="D328" s="333" t="str">
        <f>IF('CED. GRAL POR REP. O MANTTO'!D334="","",'CED. GRAL POR REP. O MANTTO'!D334)</f>
        <v/>
      </c>
      <c r="E328" s="333"/>
      <c r="F328" s="38" t="str">
        <f>IF('CED. GRAL POR REP. O MANTTO'!E334="","",'CED. GRAL POR REP. O MANTTO'!E334)</f>
        <v/>
      </c>
      <c r="G328" s="67" t="str">
        <f>IF('CED. GRAL POR REP. O MANTTO'!F334="","",'CED. GRAL POR REP. O MANTTO'!F334)</f>
        <v/>
      </c>
      <c r="H328" s="92">
        <f>+'REPORTE OCTUBRE IMROM'!M328</f>
        <v>0</v>
      </c>
      <c r="I328" s="39"/>
      <c r="J328" s="39"/>
      <c r="K328" s="39"/>
      <c r="L328" s="30">
        <f t="shared" si="13"/>
        <v>0</v>
      </c>
      <c r="M328" s="30">
        <f t="shared" si="14"/>
        <v>0</v>
      </c>
      <c r="N328" s="90">
        <f>+'REPORTE OCTUBRE IMROM'!N328</f>
        <v>0</v>
      </c>
      <c r="O328" s="55"/>
      <c r="P328" s="56"/>
      <c r="Q328" s="63">
        <f>+'REPORTE OCTUBRE IMROM'!Q328</f>
        <v>0</v>
      </c>
      <c r="R328" s="33" t="str">
        <f>IF(M328=0,"",M328/'CED. GRAL POR REP. O MANTTO'!G334)</f>
        <v/>
      </c>
      <c r="S328" s="44" t="str">
        <f t="shared" si="12"/>
        <v/>
      </c>
    </row>
    <row r="329" spans="2:19" s="3" customFormat="1" ht="37.5" hidden="1" customHeight="1" x14ac:dyDescent="0.2">
      <c r="B329" s="37">
        <v>312</v>
      </c>
      <c r="C329" s="38" t="str">
        <f>IF('CED. GRAL POR REP. O MANTTO'!C335="","",'CED. GRAL POR REP. O MANTTO'!C335)</f>
        <v/>
      </c>
      <c r="D329" s="333" t="str">
        <f>IF('CED. GRAL POR REP. O MANTTO'!D335="","",'CED. GRAL POR REP. O MANTTO'!D335)</f>
        <v/>
      </c>
      <c r="E329" s="333"/>
      <c r="F329" s="38" t="str">
        <f>IF('CED. GRAL POR REP. O MANTTO'!E335="","",'CED. GRAL POR REP. O MANTTO'!E335)</f>
        <v/>
      </c>
      <c r="G329" s="67" t="str">
        <f>IF('CED. GRAL POR REP. O MANTTO'!F335="","",'CED. GRAL POR REP. O MANTTO'!F335)</f>
        <v/>
      </c>
      <c r="H329" s="92">
        <f>+'REPORTE OCTUBRE IMROM'!M329</f>
        <v>0</v>
      </c>
      <c r="I329" s="39"/>
      <c r="J329" s="39"/>
      <c r="K329" s="39"/>
      <c r="L329" s="30">
        <f t="shared" si="13"/>
        <v>0</v>
      </c>
      <c r="M329" s="30">
        <f t="shared" si="14"/>
        <v>0</v>
      </c>
      <c r="N329" s="90">
        <f>+'REPORTE OCTUBRE IMROM'!N329</f>
        <v>0</v>
      </c>
      <c r="O329" s="55"/>
      <c r="P329" s="56"/>
      <c r="Q329" s="63">
        <f>+'REPORTE OCTUBRE IMROM'!Q329</f>
        <v>0</v>
      </c>
      <c r="R329" s="33" t="str">
        <f>IF(M329=0,"",M329/'CED. GRAL POR REP. O MANTTO'!G335)</f>
        <v/>
      </c>
      <c r="S329" s="44" t="str">
        <f t="shared" si="12"/>
        <v/>
      </c>
    </row>
    <row r="330" spans="2:19" s="3" customFormat="1" ht="37.5" hidden="1" customHeight="1" x14ac:dyDescent="0.2">
      <c r="B330" s="37">
        <v>313</v>
      </c>
      <c r="C330" s="38" t="str">
        <f>IF('CED. GRAL POR REP. O MANTTO'!C336="","",'CED. GRAL POR REP. O MANTTO'!C336)</f>
        <v/>
      </c>
      <c r="D330" s="333" t="str">
        <f>IF('CED. GRAL POR REP. O MANTTO'!D336="","",'CED. GRAL POR REP. O MANTTO'!D336)</f>
        <v/>
      </c>
      <c r="E330" s="333"/>
      <c r="F330" s="38" t="str">
        <f>IF('CED. GRAL POR REP. O MANTTO'!E336="","",'CED. GRAL POR REP. O MANTTO'!E336)</f>
        <v/>
      </c>
      <c r="G330" s="67" t="str">
        <f>IF('CED. GRAL POR REP. O MANTTO'!F336="","",'CED. GRAL POR REP. O MANTTO'!F336)</f>
        <v/>
      </c>
      <c r="H330" s="92">
        <f>+'REPORTE OCTUBRE IMROM'!M330</f>
        <v>0</v>
      </c>
      <c r="I330" s="39"/>
      <c r="J330" s="39"/>
      <c r="K330" s="39"/>
      <c r="L330" s="30">
        <f t="shared" si="13"/>
        <v>0</v>
      </c>
      <c r="M330" s="30">
        <f t="shared" si="14"/>
        <v>0</v>
      </c>
      <c r="N330" s="90">
        <f>+'REPORTE OCTUBRE IMROM'!N330</f>
        <v>0</v>
      </c>
      <c r="O330" s="55"/>
      <c r="P330" s="56"/>
      <c r="Q330" s="63">
        <f>+'REPORTE OCTUBRE IMROM'!Q330</f>
        <v>0</v>
      </c>
      <c r="R330" s="33" t="str">
        <f>IF(M330=0,"",M330/'CED. GRAL POR REP. O MANTTO'!G336)</f>
        <v/>
      </c>
      <c r="S330" s="44" t="str">
        <f t="shared" si="12"/>
        <v/>
      </c>
    </row>
    <row r="331" spans="2:19" s="3" customFormat="1" ht="37.5" hidden="1" customHeight="1" x14ac:dyDescent="0.2">
      <c r="B331" s="37">
        <v>314</v>
      </c>
      <c r="C331" s="38" t="str">
        <f>IF('CED. GRAL POR REP. O MANTTO'!C337="","",'CED. GRAL POR REP. O MANTTO'!C337)</f>
        <v/>
      </c>
      <c r="D331" s="333" t="str">
        <f>IF('CED. GRAL POR REP. O MANTTO'!D337="","",'CED. GRAL POR REP. O MANTTO'!D337)</f>
        <v/>
      </c>
      <c r="E331" s="333"/>
      <c r="F331" s="38" t="str">
        <f>IF('CED. GRAL POR REP. O MANTTO'!E337="","",'CED. GRAL POR REP. O MANTTO'!E337)</f>
        <v/>
      </c>
      <c r="G331" s="67" t="str">
        <f>IF('CED. GRAL POR REP. O MANTTO'!F337="","",'CED. GRAL POR REP. O MANTTO'!F337)</f>
        <v/>
      </c>
      <c r="H331" s="92">
        <f>+'REPORTE OCTUBRE IMROM'!M331</f>
        <v>0</v>
      </c>
      <c r="I331" s="39"/>
      <c r="J331" s="39"/>
      <c r="K331" s="39"/>
      <c r="L331" s="30">
        <f t="shared" si="13"/>
        <v>0</v>
      </c>
      <c r="M331" s="30">
        <f t="shared" si="14"/>
        <v>0</v>
      </c>
      <c r="N331" s="90">
        <f>+'REPORTE OCTUBRE IMROM'!N331</f>
        <v>0</v>
      </c>
      <c r="O331" s="55"/>
      <c r="P331" s="56"/>
      <c r="Q331" s="63">
        <f>+'REPORTE OCTUBRE IMROM'!Q331</f>
        <v>0</v>
      </c>
      <c r="R331" s="33" t="str">
        <f>IF(M331=0,"",M331/'CED. GRAL POR REP. O MANTTO'!G337)</f>
        <v/>
      </c>
      <c r="S331" s="44" t="str">
        <f t="shared" si="12"/>
        <v/>
      </c>
    </row>
    <row r="332" spans="2:19" s="3" customFormat="1" ht="37.5" hidden="1" customHeight="1" x14ac:dyDescent="0.2">
      <c r="B332" s="37">
        <v>315</v>
      </c>
      <c r="C332" s="38" t="str">
        <f>IF('CED. GRAL POR REP. O MANTTO'!C338="","",'CED. GRAL POR REP. O MANTTO'!C338)</f>
        <v/>
      </c>
      <c r="D332" s="333" t="str">
        <f>IF('CED. GRAL POR REP. O MANTTO'!D338="","",'CED. GRAL POR REP. O MANTTO'!D338)</f>
        <v/>
      </c>
      <c r="E332" s="333"/>
      <c r="F332" s="38" t="str">
        <f>IF('CED. GRAL POR REP. O MANTTO'!E338="","",'CED. GRAL POR REP. O MANTTO'!E338)</f>
        <v/>
      </c>
      <c r="G332" s="67" t="str">
        <f>IF('CED. GRAL POR REP. O MANTTO'!F338="","",'CED. GRAL POR REP. O MANTTO'!F338)</f>
        <v/>
      </c>
      <c r="H332" s="92">
        <f>+'REPORTE OCTUBRE IMROM'!M332</f>
        <v>0</v>
      </c>
      <c r="I332" s="39"/>
      <c r="J332" s="39"/>
      <c r="K332" s="39"/>
      <c r="L332" s="30">
        <f t="shared" si="13"/>
        <v>0</v>
      </c>
      <c r="M332" s="30">
        <f t="shared" si="14"/>
        <v>0</v>
      </c>
      <c r="N332" s="90">
        <f>+'REPORTE OCTUBRE IMROM'!N332</f>
        <v>0</v>
      </c>
      <c r="O332" s="55"/>
      <c r="P332" s="56"/>
      <c r="Q332" s="63">
        <f>+'REPORTE OCTUBRE IMROM'!Q332</f>
        <v>0</v>
      </c>
      <c r="R332" s="33" t="str">
        <f>IF(M332=0,"",M332/'CED. GRAL POR REP. O MANTTO'!G338)</f>
        <v/>
      </c>
      <c r="S332" s="44" t="str">
        <f t="shared" si="12"/>
        <v/>
      </c>
    </row>
    <row r="333" spans="2:19" s="3" customFormat="1" ht="37.5" hidden="1" customHeight="1" x14ac:dyDescent="0.2">
      <c r="B333" s="37">
        <v>316</v>
      </c>
      <c r="C333" s="38" t="str">
        <f>IF('CED. GRAL POR REP. O MANTTO'!C339="","",'CED. GRAL POR REP. O MANTTO'!C339)</f>
        <v/>
      </c>
      <c r="D333" s="333" t="str">
        <f>IF('CED. GRAL POR REP. O MANTTO'!D339="","",'CED. GRAL POR REP. O MANTTO'!D339)</f>
        <v/>
      </c>
      <c r="E333" s="333"/>
      <c r="F333" s="38" t="str">
        <f>IF('CED. GRAL POR REP. O MANTTO'!E339="","",'CED. GRAL POR REP. O MANTTO'!E339)</f>
        <v/>
      </c>
      <c r="G333" s="67" t="str">
        <f>IF('CED. GRAL POR REP. O MANTTO'!F339="","",'CED. GRAL POR REP. O MANTTO'!F339)</f>
        <v/>
      </c>
      <c r="H333" s="92">
        <f>+'REPORTE OCTUBRE IMROM'!M333</f>
        <v>0</v>
      </c>
      <c r="I333" s="39"/>
      <c r="J333" s="39"/>
      <c r="K333" s="39"/>
      <c r="L333" s="30">
        <f t="shared" si="13"/>
        <v>0</v>
      </c>
      <c r="M333" s="30">
        <f t="shared" si="14"/>
        <v>0</v>
      </c>
      <c r="N333" s="90">
        <f>+'REPORTE OCTUBRE IMROM'!N333</f>
        <v>0</v>
      </c>
      <c r="O333" s="55"/>
      <c r="P333" s="56"/>
      <c r="Q333" s="63">
        <f>+'REPORTE OCTUBRE IMROM'!Q333</f>
        <v>0</v>
      </c>
      <c r="R333" s="33" t="str">
        <f>IF(M333=0,"",M333/'CED. GRAL POR REP. O MANTTO'!G339)</f>
        <v/>
      </c>
      <c r="S333" s="44" t="str">
        <f t="shared" si="12"/>
        <v/>
      </c>
    </row>
    <row r="334" spans="2:19" s="3" customFormat="1" ht="37.5" hidden="1" customHeight="1" x14ac:dyDescent="0.2">
      <c r="B334" s="37">
        <v>317</v>
      </c>
      <c r="C334" s="38" t="str">
        <f>IF('CED. GRAL POR REP. O MANTTO'!C340="","",'CED. GRAL POR REP. O MANTTO'!C340)</f>
        <v/>
      </c>
      <c r="D334" s="333" t="str">
        <f>IF('CED. GRAL POR REP. O MANTTO'!D340="","",'CED. GRAL POR REP. O MANTTO'!D340)</f>
        <v/>
      </c>
      <c r="E334" s="333"/>
      <c r="F334" s="38" t="str">
        <f>IF('CED. GRAL POR REP. O MANTTO'!E340="","",'CED. GRAL POR REP. O MANTTO'!E340)</f>
        <v/>
      </c>
      <c r="G334" s="67" t="str">
        <f>IF('CED. GRAL POR REP. O MANTTO'!F340="","",'CED. GRAL POR REP. O MANTTO'!F340)</f>
        <v/>
      </c>
      <c r="H334" s="92">
        <f>+'REPORTE OCTUBRE IMROM'!M334</f>
        <v>0</v>
      </c>
      <c r="I334" s="39"/>
      <c r="J334" s="39"/>
      <c r="K334" s="39"/>
      <c r="L334" s="30">
        <f t="shared" si="13"/>
        <v>0</v>
      </c>
      <c r="M334" s="30">
        <f t="shared" si="14"/>
        <v>0</v>
      </c>
      <c r="N334" s="90">
        <f>+'REPORTE OCTUBRE IMROM'!N334</f>
        <v>0</v>
      </c>
      <c r="O334" s="55"/>
      <c r="P334" s="56"/>
      <c r="Q334" s="63">
        <f>+'REPORTE OCTUBRE IMROM'!Q334</f>
        <v>0</v>
      </c>
      <c r="R334" s="33" t="str">
        <f>IF(M334=0,"",M334/'CED. GRAL POR REP. O MANTTO'!G340)</f>
        <v/>
      </c>
      <c r="S334" s="44" t="str">
        <f t="shared" si="12"/>
        <v/>
      </c>
    </row>
    <row r="335" spans="2:19" s="3" customFormat="1" ht="37.5" hidden="1" customHeight="1" x14ac:dyDescent="0.2">
      <c r="B335" s="37">
        <v>318</v>
      </c>
      <c r="C335" s="38" t="str">
        <f>IF('CED. GRAL POR REP. O MANTTO'!C341="","",'CED. GRAL POR REP. O MANTTO'!C341)</f>
        <v/>
      </c>
      <c r="D335" s="333" t="str">
        <f>IF('CED. GRAL POR REP. O MANTTO'!D341="","",'CED. GRAL POR REP. O MANTTO'!D341)</f>
        <v/>
      </c>
      <c r="E335" s="333"/>
      <c r="F335" s="38" t="str">
        <f>IF('CED. GRAL POR REP. O MANTTO'!E341="","",'CED. GRAL POR REP. O MANTTO'!E341)</f>
        <v/>
      </c>
      <c r="G335" s="67" t="str">
        <f>IF('CED. GRAL POR REP. O MANTTO'!F341="","",'CED. GRAL POR REP. O MANTTO'!F341)</f>
        <v/>
      </c>
      <c r="H335" s="92">
        <f>+'REPORTE OCTUBRE IMROM'!M335</f>
        <v>0</v>
      </c>
      <c r="I335" s="39"/>
      <c r="J335" s="39"/>
      <c r="K335" s="39"/>
      <c r="L335" s="30">
        <f t="shared" si="13"/>
        <v>0</v>
      </c>
      <c r="M335" s="30">
        <f t="shared" si="14"/>
        <v>0</v>
      </c>
      <c r="N335" s="90">
        <f>+'REPORTE OCTUBRE IMROM'!N335</f>
        <v>0</v>
      </c>
      <c r="O335" s="55"/>
      <c r="P335" s="56"/>
      <c r="Q335" s="63">
        <f>+'REPORTE OCTUBRE IMROM'!Q335</f>
        <v>0</v>
      </c>
      <c r="R335" s="33" t="str">
        <f>IF(M335=0,"",M335/'CED. GRAL POR REP. O MANTTO'!G341)</f>
        <v/>
      </c>
      <c r="S335" s="44" t="str">
        <f t="shared" si="12"/>
        <v/>
      </c>
    </row>
    <row r="336" spans="2:19" s="3" customFormat="1" ht="37.5" hidden="1" customHeight="1" x14ac:dyDescent="0.2">
      <c r="B336" s="37">
        <v>319</v>
      </c>
      <c r="C336" s="38" t="str">
        <f>IF('CED. GRAL POR REP. O MANTTO'!C342="","",'CED. GRAL POR REP. O MANTTO'!C342)</f>
        <v/>
      </c>
      <c r="D336" s="333" t="str">
        <f>IF('CED. GRAL POR REP. O MANTTO'!D342="","",'CED. GRAL POR REP. O MANTTO'!D342)</f>
        <v/>
      </c>
      <c r="E336" s="333"/>
      <c r="F336" s="38" t="str">
        <f>IF('CED. GRAL POR REP. O MANTTO'!E342="","",'CED. GRAL POR REP. O MANTTO'!E342)</f>
        <v/>
      </c>
      <c r="G336" s="67" t="str">
        <f>IF('CED. GRAL POR REP. O MANTTO'!F342="","",'CED. GRAL POR REP. O MANTTO'!F342)</f>
        <v/>
      </c>
      <c r="H336" s="92">
        <f>+'REPORTE OCTUBRE IMROM'!M336</f>
        <v>0</v>
      </c>
      <c r="I336" s="39"/>
      <c r="J336" s="39"/>
      <c r="K336" s="39"/>
      <c r="L336" s="30">
        <f t="shared" si="13"/>
        <v>0</v>
      </c>
      <c r="M336" s="30">
        <f t="shared" si="14"/>
        <v>0</v>
      </c>
      <c r="N336" s="90">
        <f>+'REPORTE OCTUBRE IMROM'!N336</f>
        <v>0</v>
      </c>
      <c r="O336" s="55"/>
      <c r="P336" s="56"/>
      <c r="Q336" s="63">
        <f>+'REPORTE OCTUBRE IMROM'!Q336</f>
        <v>0</v>
      </c>
      <c r="R336" s="33" t="str">
        <f>IF(M336=0,"",M336/'CED. GRAL POR REP. O MANTTO'!G342)</f>
        <v/>
      </c>
      <c r="S336" s="44" t="str">
        <f t="shared" si="12"/>
        <v/>
      </c>
    </row>
    <row r="337" spans="2:19" s="3" customFormat="1" ht="37.5" hidden="1" customHeight="1" x14ac:dyDescent="0.2">
      <c r="B337" s="37">
        <v>320</v>
      </c>
      <c r="C337" s="38" t="str">
        <f>IF('CED. GRAL POR REP. O MANTTO'!C343="","",'CED. GRAL POR REP. O MANTTO'!C343)</f>
        <v/>
      </c>
      <c r="D337" s="333" t="str">
        <f>IF('CED. GRAL POR REP. O MANTTO'!D343="","",'CED. GRAL POR REP. O MANTTO'!D343)</f>
        <v/>
      </c>
      <c r="E337" s="333"/>
      <c r="F337" s="38" t="str">
        <f>IF('CED. GRAL POR REP. O MANTTO'!E343="","",'CED. GRAL POR REP. O MANTTO'!E343)</f>
        <v/>
      </c>
      <c r="G337" s="67" t="str">
        <f>IF('CED. GRAL POR REP. O MANTTO'!F343="","",'CED. GRAL POR REP. O MANTTO'!F343)</f>
        <v/>
      </c>
      <c r="H337" s="92">
        <f>+'REPORTE OCTUBRE IMROM'!M337</f>
        <v>0</v>
      </c>
      <c r="I337" s="39"/>
      <c r="J337" s="39"/>
      <c r="K337" s="39"/>
      <c r="L337" s="30">
        <f t="shared" si="13"/>
        <v>0</v>
      </c>
      <c r="M337" s="30">
        <f t="shared" si="14"/>
        <v>0</v>
      </c>
      <c r="N337" s="90">
        <f>+'REPORTE OCTUBRE IMROM'!N337</f>
        <v>0</v>
      </c>
      <c r="O337" s="55"/>
      <c r="P337" s="56"/>
      <c r="Q337" s="63">
        <f>+'REPORTE OCTUBRE IMROM'!Q337</f>
        <v>0</v>
      </c>
      <c r="R337" s="33" t="str">
        <f>IF(M337=0,"",M337/'CED. GRAL POR REP. O MANTTO'!G343)</f>
        <v/>
      </c>
      <c r="S337" s="44" t="str">
        <f t="shared" si="12"/>
        <v/>
      </c>
    </row>
    <row r="338" spans="2:19" s="3" customFormat="1" ht="37.5" hidden="1" customHeight="1" x14ac:dyDescent="0.2">
      <c r="B338" s="37">
        <v>321</v>
      </c>
      <c r="C338" s="38" t="str">
        <f>IF('CED. GRAL POR REP. O MANTTO'!C344="","",'CED. GRAL POR REP. O MANTTO'!C344)</f>
        <v/>
      </c>
      <c r="D338" s="333" t="str">
        <f>IF('CED. GRAL POR REP. O MANTTO'!D344="","",'CED. GRAL POR REP. O MANTTO'!D344)</f>
        <v/>
      </c>
      <c r="E338" s="333"/>
      <c r="F338" s="38" t="str">
        <f>IF('CED. GRAL POR REP. O MANTTO'!E344="","",'CED. GRAL POR REP. O MANTTO'!E344)</f>
        <v/>
      </c>
      <c r="G338" s="67" t="str">
        <f>IF('CED. GRAL POR REP. O MANTTO'!F344="","",'CED. GRAL POR REP. O MANTTO'!F344)</f>
        <v/>
      </c>
      <c r="H338" s="92">
        <f>+'REPORTE OCTUBRE IMROM'!M338</f>
        <v>0</v>
      </c>
      <c r="I338" s="39"/>
      <c r="J338" s="39"/>
      <c r="K338" s="39"/>
      <c r="L338" s="30">
        <f t="shared" si="13"/>
        <v>0</v>
      </c>
      <c r="M338" s="30">
        <f t="shared" si="14"/>
        <v>0</v>
      </c>
      <c r="N338" s="90">
        <f>+'REPORTE OCTUBRE IMROM'!N338</f>
        <v>0</v>
      </c>
      <c r="O338" s="55"/>
      <c r="P338" s="56"/>
      <c r="Q338" s="63">
        <f>+'REPORTE OCTUBRE IMROM'!Q338</f>
        <v>0</v>
      </c>
      <c r="R338" s="33" t="str">
        <f>IF(M338=0,"",M338/'CED. GRAL POR REP. O MANTTO'!G344)</f>
        <v/>
      </c>
      <c r="S338" s="44" t="str">
        <f t="shared" ref="S338:S401" si="15">IF(R338="","",IF(R338&gt;1,"SOBRE EJERCICIO DE RECURSOS",""))</f>
        <v/>
      </c>
    </row>
    <row r="339" spans="2:19" s="3" customFormat="1" ht="37.5" hidden="1" customHeight="1" x14ac:dyDescent="0.2">
      <c r="B339" s="37">
        <v>322</v>
      </c>
      <c r="C339" s="38" t="str">
        <f>IF('CED. GRAL POR REP. O MANTTO'!C345="","",'CED. GRAL POR REP. O MANTTO'!C345)</f>
        <v/>
      </c>
      <c r="D339" s="333" t="str">
        <f>IF('CED. GRAL POR REP. O MANTTO'!D345="","",'CED. GRAL POR REP. O MANTTO'!D345)</f>
        <v/>
      </c>
      <c r="E339" s="333"/>
      <c r="F339" s="38" t="str">
        <f>IF('CED. GRAL POR REP. O MANTTO'!E345="","",'CED. GRAL POR REP. O MANTTO'!E345)</f>
        <v/>
      </c>
      <c r="G339" s="67" t="str">
        <f>IF('CED. GRAL POR REP. O MANTTO'!F345="","",'CED. GRAL POR REP. O MANTTO'!F345)</f>
        <v/>
      </c>
      <c r="H339" s="92">
        <f>+'REPORTE OCTUBRE IMROM'!M339</f>
        <v>0</v>
      </c>
      <c r="I339" s="39"/>
      <c r="J339" s="39"/>
      <c r="K339" s="39"/>
      <c r="L339" s="30">
        <f t="shared" si="13"/>
        <v>0</v>
      </c>
      <c r="M339" s="30">
        <f t="shared" si="14"/>
        <v>0</v>
      </c>
      <c r="N339" s="90">
        <f>+'REPORTE OCTUBRE IMROM'!N339</f>
        <v>0</v>
      </c>
      <c r="O339" s="55"/>
      <c r="P339" s="56"/>
      <c r="Q339" s="63">
        <f>+'REPORTE OCTUBRE IMROM'!Q339</f>
        <v>0</v>
      </c>
      <c r="R339" s="33" t="str">
        <f>IF(M339=0,"",M339/'CED. GRAL POR REP. O MANTTO'!G345)</f>
        <v/>
      </c>
      <c r="S339" s="44" t="str">
        <f t="shared" si="15"/>
        <v/>
      </c>
    </row>
    <row r="340" spans="2:19" s="3" customFormat="1" ht="37.5" hidden="1" customHeight="1" x14ac:dyDescent="0.2">
      <c r="B340" s="37">
        <v>323</v>
      </c>
      <c r="C340" s="38" t="str">
        <f>IF('CED. GRAL POR REP. O MANTTO'!C346="","",'CED. GRAL POR REP. O MANTTO'!C346)</f>
        <v/>
      </c>
      <c r="D340" s="333" t="str">
        <f>IF('CED. GRAL POR REP. O MANTTO'!D346="","",'CED. GRAL POR REP. O MANTTO'!D346)</f>
        <v/>
      </c>
      <c r="E340" s="333"/>
      <c r="F340" s="38" t="str">
        <f>IF('CED. GRAL POR REP. O MANTTO'!E346="","",'CED. GRAL POR REP. O MANTTO'!E346)</f>
        <v/>
      </c>
      <c r="G340" s="67" t="str">
        <f>IF('CED. GRAL POR REP. O MANTTO'!F346="","",'CED. GRAL POR REP. O MANTTO'!F346)</f>
        <v/>
      </c>
      <c r="H340" s="92">
        <f>+'REPORTE OCTUBRE IMROM'!M340</f>
        <v>0</v>
      </c>
      <c r="I340" s="39"/>
      <c r="J340" s="39"/>
      <c r="K340" s="39"/>
      <c r="L340" s="30">
        <f t="shared" ref="L340:L403" si="16">I340+J340+K340</f>
        <v>0</v>
      </c>
      <c r="M340" s="30">
        <f t="shared" ref="M340:M403" si="17">H340+L340</f>
        <v>0</v>
      </c>
      <c r="N340" s="90">
        <f>+'REPORTE OCTUBRE IMROM'!N340</f>
        <v>0</v>
      </c>
      <c r="O340" s="55"/>
      <c r="P340" s="56"/>
      <c r="Q340" s="63">
        <f>+'REPORTE OCTUBRE IMROM'!Q340</f>
        <v>0</v>
      </c>
      <c r="R340" s="33" t="str">
        <f>IF(M340=0,"",M340/'CED. GRAL POR REP. O MANTTO'!G346)</f>
        <v/>
      </c>
      <c r="S340" s="44" t="str">
        <f t="shared" si="15"/>
        <v/>
      </c>
    </row>
    <row r="341" spans="2:19" s="3" customFormat="1" ht="37.5" hidden="1" customHeight="1" x14ac:dyDescent="0.2">
      <c r="B341" s="37">
        <v>324</v>
      </c>
      <c r="C341" s="38" t="str">
        <f>IF('CED. GRAL POR REP. O MANTTO'!C347="","",'CED. GRAL POR REP. O MANTTO'!C347)</f>
        <v/>
      </c>
      <c r="D341" s="333" t="str">
        <f>IF('CED. GRAL POR REP. O MANTTO'!D347="","",'CED. GRAL POR REP. O MANTTO'!D347)</f>
        <v/>
      </c>
      <c r="E341" s="333"/>
      <c r="F341" s="38" t="str">
        <f>IF('CED. GRAL POR REP. O MANTTO'!E347="","",'CED. GRAL POR REP. O MANTTO'!E347)</f>
        <v/>
      </c>
      <c r="G341" s="67" t="str">
        <f>IF('CED. GRAL POR REP. O MANTTO'!F347="","",'CED. GRAL POR REP. O MANTTO'!F347)</f>
        <v/>
      </c>
      <c r="H341" s="92">
        <f>+'REPORTE OCTUBRE IMROM'!M341</f>
        <v>0</v>
      </c>
      <c r="I341" s="39"/>
      <c r="J341" s="39"/>
      <c r="K341" s="39"/>
      <c r="L341" s="30">
        <f t="shared" si="16"/>
        <v>0</v>
      </c>
      <c r="M341" s="30">
        <f t="shared" si="17"/>
        <v>0</v>
      </c>
      <c r="N341" s="90">
        <f>+'REPORTE OCTUBRE IMROM'!N341</f>
        <v>0</v>
      </c>
      <c r="O341" s="55"/>
      <c r="P341" s="56"/>
      <c r="Q341" s="63">
        <f>+'REPORTE OCTUBRE IMROM'!Q341</f>
        <v>0</v>
      </c>
      <c r="R341" s="33" t="str">
        <f>IF(M341=0,"",M341/'CED. GRAL POR REP. O MANTTO'!G347)</f>
        <v/>
      </c>
      <c r="S341" s="44" t="str">
        <f t="shared" si="15"/>
        <v/>
      </c>
    </row>
    <row r="342" spans="2:19" s="3" customFormat="1" ht="37.5" hidden="1" customHeight="1" x14ac:dyDescent="0.2">
      <c r="B342" s="37">
        <v>325</v>
      </c>
      <c r="C342" s="38" t="str">
        <f>IF('CED. GRAL POR REP. O MANTTO'!C348="","",'CED. GRAL POR REP. O MANTTO'!C348)</f>
        <v/>
      </c>
      <c r="D342" s="333" t="str">
        <f>IF('CED. GRAL POR REP. O MANTTO'!D348="","",'CED. GRAL POR REP. O MANTTO'!D348)</f>
        <v/>
      </c>
      <c r="E342" s="333"/>
      <c r="F342" s="38" t="str">
        <f>IF('CED. GRAL POR REP. O MANTTO'!E348="","",'CED. GRAL POR REP. O MANTTO'!E348)</f>
        <v/>
      </c>
      <c r="G342" s="67" t="str">
        <f>IF('CED. GRAL POR REP. O MANTTO'!F348="","",'CED. GRAL POR REP. O MANTTO'!F348)</f>
        <v/>
      </c>
      <c r="H342" s="92">
        <f>+'REPORTE OCTUBRE IMROM'!M342</f>
        <v>0</v>
      </c>
      <c r="I342" s="39"/>
      <c r="J342" s="39"/>
      <c r="K342" s="39"/>
      <c r="L342" s="30">
        <f t="shared" si="16"/>
        <v>0</v>
      </c>
      <c r="M342" s="30">
        <f t="shared" si="17"/>
        <v>0</v>
      </c>
      <c r="N342" s="90">
        <f>+'REPORTE OCTUBRE IMROM'!N342</f>
        <v>0</v>
      </c>
      <c r="O342" s="55"/>
      <c r="P342" s="56"/>
      <c r="Q342" s="63">
        <f>+'REPORTE OCTUBRE IMROM'!Q342</f>
        <v>0</v>
      </c>
      <c r="R342" s="33" t="str">
        <f>IF(M342=0,"",M342/'CED. GRAL POR REP. O MANTTO'!G348)</f>
        <v/>
      </c>
      <c r="S342" s="44" t="str">
        <f t="shared" si="15"/>
        <v/>
      </c>
    </row>
    <row r="343" spans="2:19" s="3" customFormat="1" ht="37.5" hidden="1" customHeight="1" x14ac:dyDescent="0.2">
      <c r="B343" s="37">
        <v>326</v>
      </c>
      <c r="C343" s="38" t="str">
        <f>IF('CED. GRAL POR REP. O MANTTO'!C349="","",'CED. GRAL POR REP. O MANTTO'!C349)</f>
        <v/>
      </c>
      <c r="D343" s="333" t="str">
        <f>IF('CED. GRAL POR REP. O MANTTO'!D349="","",'CED. GRAL POR REP. O MANTTO'!D349)</f>
        <v/>
      </c>
      <c r="E343" s="333"/>
      <c r="F343" s="38" t="str">
        <f>IF('CED. GRAL POR REP. O MANTTO'!E349="","",'CED. GRAL POR REP. O MANTTO'!E349)</f>
        <v/>
      </c>
      <c r="G343" s="67" t="str">
        <f>IF('CED. GRAL POR REP. O MANTTO'!F349="","",'CED. GRAL POR REP. O MANTTO'!F349)</f>
        <v/>
      </c>
      <c r="H343" s="92">
        <f>+'REPORTE OCTUBRE IMROM'!M343</f>
        <v>0</v>
      </c>
      <c r="I343" s="39"/>
      <c r="J343" s="39"/>
      <c r="K343" s="39"/>
      <c r="L343" s="30">
        <f t="shared" si="16"/>
        <v>0</v>
      </c>
      <c r="M343" s="30">
        <f t="shared" si="17"/>
        <v>0</v>
      </c>
      <c r="N343" s="90">
        <f>+'REPORTE OCTUBRE IMROM'!N343</f>
        <v>0</v>
      </c>
      <c r="O343" s="55"/>
      <c r="P343" s="56"/>
      <c r="Q343" s="63">
        <f>+'REPORTE OCTUBRE IMROM'!Q343</f>
        <v>0</v>
      </c>
      <c r="R343" s="33" t="str">
        <f>IF(M343=0,"",M343/'CED. GRAL POR REP. O MANTTO'!G349)</f>
        <v/>
      </c>
      <c r="S343" s="44" t="str">
        <f t="shared" si="15"/>
        <v/>
      </c>
    </row>
    <row r="344" spans="2:19" s="3" customFormat="1" ht="37.5" hidden="1" customHeight="1" x14ac:dyDescent="0.2">
      <c r="B344" s="37">
        <v>327</v>
      </c>
      <c r="C344" s="38" t="str">
        <f>IF('CED. GRAL POR REP. O MANTTO'!C350="","",'CED. GRAL POR REP. O MANTTO'!C350)</f>
        <v/>
      </c>
      <c r="D344" s="333" t="str">
        <f>IF('CED. GRAL POR REP. O MANTTO'!D350="","",'CED. GRAL POR REP. O MANTTO'!D350)</f>
        <v/>
      </c>
      <c r="E344" s="333"/>
      <c r="F344" s="38" t="str">
        <f>IF('CED. GRAL POR REP. O MANTTO'!E350="","",'CED. GRAL POR REP. O MANTTO'!E350)</f>
        <v/>
      </c>
      <c r="G344" s="67" t="str">
        <f>IF('CED. GRAL POR REP. O MANTTO'!F350="","",'CED. GRAL POR REP. O MANTTO'!F350)</f>
        <v/>
      </c>
      <c r="H344" s="92">
        <f>+'REPORTE OCTUBRE IMROM'!M344</f>
        <v>0</v>
      </c>
      <c r="I344" s="39"/>
      <c r="J344" s="39"/>
      <c r="K344" s="39"/>
      <c r="L344" s="30">
        <f t="shared" si="16"/>
        <v>0</v>
      </c>
      <c r="M344" s="30">
        <f t="shared" si="17"/>
        <v>0</v>
      </c>
      <c r="N344" s="90">
        <f>+'REPORTE OCTUBRE IMROM'!N344</f>
        <v>0</v>
      </c>
      <c r="O344" s="55"/>
      <c r="P344" s="56"/>
      <c r="Q344" s="63">
        <f>+'REPORTE OCTUBRE IMROM'!Q344</f>
        <v>0</v>
      </c>
      <c r="R344" s="33" t="str">
        <f>IF(M344=0,"",M344/'CED. GRAL POR REP. O MANTTO'!G350)</f>
        <v/>
      </c>
      <c r="S344" s="44" t="str">
        <f t="shared" si="15"/>
        <v/>
      </c>
    </row>
    <row r="345" spans="2:19" s="3" customFormat="1" ht="37.5" hidden="1" customHeight="1" x14ac:dyDescent="0.2">
      <c r="B345" s="37">
        <v>328</v>
      </c>
      <c r="C345" s="38" t="str">
        <f>IF('CED. GRAL POR REP. O MANTTO'!C351="","",'CED. GRAL POR REP. O MANTTO'!C351)</f>
        <v/>
      </c>
      <c r="D345" s="333" t="str">
        <f>IF('CED. GRAL POR REP. O MANTTO'!D351="","",'CED. GRAL POR REP. O MANTTO'!D351)</f>
        <v/>
      </c>
      <c r="E345" s="333"/>
      <c r="F345" s="38" t="str">
        <f>IF('CED. GRAL POR REP. O MANTTO'!E351="","",'CED. GRAL POR REP. O MANTTO'!E351)</f>
        <v/>
      </c>
      <c r="G345" s="67" t="str">
        <f>IF('CED. GRAL POR REP. O MANTTO'!F351="","",'CED. GRAL POR REP. O MANTTO'!F351)</f>
        <v/>
      </c>
      <c r="H345" s="92">
        <f>+'REPORTE OCTUBRE IMROM'!M345</f>
        <v>0</v>
      </c>
      <c r="I345" s="39"/>
      <c r="J345" s="39"/>
      <c r="K345" s="39"/>
      <c r="L345" s="30">
        <f t="shared" si="16"/>
        <v>0</v>
      </c>
      <c r="M345" s="30">
        <f t="shared" si="17"/>
        <v>0</v>
      </c>
      <c r="N345" s="90">
        <f>+'REPORTE OCTUBRE IMROM'!N345</f>
        <v>0</v>
      </c>
      <c r="O345" s="55"/>
      <c r="P345" s="56"/>
      <c r="Q345" s="63">
        <f>+'REPORTE OCTUBRE IMROM'!Q345</f>
        <v>0</v>
      </c>
      <c r="R345" s="33" t="str">
        <f>IF(M345=0,"",M345/'CED. GRAL POR REP. O MANTTO'!G351)</f>
        <v/>
      </c>
      <c r="S345" s="44" t="str">
        <f t="shared" si="15"/>
        <v/>
      </c>
    </row>
    <row r="346" spans="2:19" s="3" customFormat="1" ht="37.5" hidden="1" customHeight="1" x14ac:dyDescent="0.2">
      <c r="B346" s="37">
        <v>329</v>
      </c>
      <c r="C346" s="38" t="str">
        <f>IF('CED. GRAL POR REP. O MANTTO'!C352="","",'CED. GRAL POR REP. O MANTTO'!C352)</f>
        <v/>
      </c>
      <c r="D346" s="333" t="str">
        <f>IF('CED. GRAL POR REP. O MANTTO'!D352="","",'CED. GRAL POR REP. O MANTTO'!D352)</f>
        <v/>
      </c>
      <c r="E346" s="333"/>
      <c r="F346" s="38" t="str">
        <f>IF('CED. GRAL POR REP. O MANTTO'!E352="","",'CED. GRAL POR REP. O MANTTO'!E352)</f>
        <v/>
      </c>
      <c r="G346" s="67" t="str">
        <f>IF('CED. GRAL POR REP. O MANTTO'!F352="","",'CED. GRAL POR REP. O MANTTO'!F352)</f>
        <v/>
      </c>
      <c r="H346" s="92">
        <f>+'REPORTE OCTUBRE IMROM'!M346</f>
        <v>0</v>
      </c>
      <c r="I346" s="39"/>
      <c r="J346" s="39"/>
      <c r="K346" s="39"/>
      <c r="L346" s="30">
        <f t="shared" si="16"/>
        <v>0</v>
      </c>
      <c r="M346" s="30">
        <f t="shared" si="17"/>
        <v>0</v>
      </c>
      <c r="N346" s="90">
        <f>+'REPORTE OCTUBRE IMROM'!N346</f>
        <v>0</v>
      </c>
      <c r="O346" s="55"/>
      <c r="P346" s="56"/>
      <c r="Q346" s="63">
        <f>+'REPORTE OCTUBRE IMROM'!Q346</f>
        <v>0</v>
      </c>
      <c r="R346" s="33" t="str">
        <f>IF(M346=0,"",M346/'CED. GRAL POR REP. O MANTTO'!G352)</f>
        <v/>
      </c>
      <c r="S346" s="44" t="str">
        <f t="shared" si="15"/>
        <v/>
      </c>
    </row>
    <row r="347" spans="2:19" s="3" customFormat="1" ht="37.5" hidden="1" customHeight="1" x14ac:dyDescent="0.2">
      <c r="B347" s="37">
        <v>330</v>
      </c>
      <c r="C347" s="38" t="str">
        <f>IF('CED. GRAL POR REP. O MANTTO'!C353="","",'CED. GRAL POR REP. O MANTTO'!C353)</f>
        <v/>
      </c>
      <c r="D347" s="333" t="str">
        <f>IF('CED. GRAL POR REP. O MANTTO'!D353="","",'CED. GRAL POR REP. O MANTTO'!D353)</f>
        <v/>
      </c>
      <c r="E347" s="333"/>
      <c r="F347" s="38" t="str">
        <f>IF('CED. GRAL POR REP. O MANTTO'!E353="","",'CED. GRAL POR REP. O MANTTO'!E353)</f>
        <v/>
      </c>
      <c r="G347" s="67" t="str">
        <f>IF('CED. GRAL POR REP. O MANTTO'!F353="","",'CED. GRAL POR REP. O MANTTO'!F353)</f>
        <v/>
      </c>
      <c r="H347" s="92">
        <f>+'REPORTE OCTUBRE IMROM'!M347</f>
        <v>0</v>
      </c>
      <c r="I347" s="39"/>
      <c r="J347" s="39"/>
      <c r="K347" s="39"/>
      <c r="L347" s="30">
        <f t="shared" si="16"/>
        <v>0</v>
      </c>
      <c r="M347" s="30">
        <f t="shared" si="17"/>
        <v>0</v>
      </c>
      <c r="N347" s="90">
        <f>+'REPORTE OCTUBRE IMROM'!N347</f>
        <v>0</v>
      </c>
      <c r="O347" s="55"/>
      <c r="P347" s="56"/>
      <c r="Q347" s="63">
        <f>+'REPORTE OCTUBRE IMROM'!Q347</f>
        <v>0</v>
      </c>
      <c r="R347" s="33" t="str">
        <f>IF(M347=0,"",M347/'CED. GRAL POR REP. O MANTTO'!G353)</f>
        <v/>
      </c>
      <c r="S347" s="44" t="str">
        <f t="shared" si="15"/>
        <v/>
      </c>
    </row>
    <row r="348" spans="2:19" s="3" customFormat="1" ht="37.5" hidden="1" customHeight="1" x14ac:dyDescent="0.2">
      <c r="B348" s="37">
        <v>331</v>
      </c>
      <c r="C348" s="38" t="str">
        <f>IF('CED. GRAL POR REP. O MANTTO'!C354="","",'CED. GRAL POR REP. O MANTTO'!C354)</f>
        <v/>
      </c>
      <c r="D348" s="333" t="str">
        <f>IF('CED. GRAL POR REP. O MANTTO'!D354="","",'CED. GRAL POR REP. O MANTTO'!D354)</f>
        <v/>
      </c>
      <c r="E348" s="333"/>
      <c r="F348" s="38" t="str">
        <f>IF('CED. GRAL POR REP. O MANTTO'!E354="","",'CED. GRAL POR REP. O MANTTO'!E354)</f>
        <v/>
      </c>
      <c r="G348" s="67" t="str">
        <f>IF('CED. GRAL POR REP. O MANTTO'!F354="","",'CED. GRAL POR REP. O MANTTO'!F354)</f>
        <v/>
      </c>
      <c r="H348" s="92">
        <f>+'REPORTE OCTUBRE IMROM'!M348</f>
        <v>0</v>
      </c>
      <c r="I348" s="39"/>
      <c r="J348" s="39"/>
      <c r="K348" s="39"/>
      <c r="L348" s="30">
        <f t="shared" si="16"/>
        <v>0</v>
      </c>
      <c r="M348" s="30">
        <f t="shared" si="17"/>
        <v>0</v>
      </c>
      <c r="N348" s="90">
        <f>+'REPORTE OCTUBRE IMROM'!N348</f>
        <v>0</v>
      </c>
      <c r="O348" s="55"/>
      <c r="P348" s="56"/>
      <c r="Q348" s="63">
        <f>+'REPORTE OCTUBRE IMROM'!Q348</f>
        <v>0</v>
      </c>
      <c r="R348" s="33" t="str">
        <f>IF(M348=0,"",M348/'CED. GRAL POR REP. O MANTTO'!G354)</f>
        <v/>
      </c>
      <c r="S348" s="44" t="str">
        <f t="shared" si="15"/>
        <v/>
      </c>
    </row>
    <row r="349" spans="2:19" s="3" customFormat="1" ht="37.5" hidden="1" customHeight="1" x14ac:dyDescent="0.2">
      <c r="B349" s="37">
        <v>332</v>
      </c>
      <c r="C349" s="38" t="str">
        <f>IF('CED. GRAL POR REP. O MANTTO'!C355="","",'CED. GRAL POR REP. O MANTTO'!C355)</f>
        <v/>
      </c>
      <c r="D349" s="333" t="str">
        <f>IF('CED. GRAL POR REP. O MANTTO'!D355="","",'CED. GRAL POR REP. O MANTTO'!D355)</f>
        <v/>
      </c>
      <c r="E349" s="333"/>
      <c r="F349" s="38" t="str">
        <f>IF('CED. GRAL POR REP. O MANTTO'!E355="","",'CED. GRAL POR REP. O MANTTO'!E355)</f>
        <v/>
      </c>
      <c r="G349" s="67" t="str">
        <f>IF('CED. GRAL POR REP. O MANTTO'!F355="","",'CED. GRAL POR REP. O MANTTO'!F355)</f>
        <v/>
      </c>
      <c r="H349" s="92">
        <f>+'REPORTE OCTUBRE IMROM'!M349</f>
        <v>0</v>
      </c>
      <c r="I349" s="39"/>
      <c r="J349" s="39"/>
      <c r="K349" s="39"/>
      <c r="L349" s="30">
        <f t="shared" si="16"/>
        <v>0</v>
      </c>
      <c r="M349" s="30">
        <f t="shared" si="17"/>
        <v>0</v>
      </c>
      <c r="N349" s="90">
        <f>+'REPORTE OCTUBRE IMROM'!N349</f>
        <v>0</v>
      </c>
      <c r="O349" s="55"/>
      <c r="P349" s="56"/>
      <c r="Q349" s="63">
        <f>+'REPORTE OCTUBRE IMROM'!Q349</f>
        <v>0</v>
      </c>
      <c r="R349" s="33" t="str">
        <f>IF(M349=0,"",M349/'CED. GRAL POR REP. O MANTTO'!G355)</f>
        <v/>
      </c>
      <c r="S349" s="44" t="str">
        <f t="shared" si="15"/>
        <v/>
      </c>
    </row>
    <row r="350" spans="2:19" s="3" customFormat="1" ht="37.5" hidden="1" customHeight="1" x14ac:dyDescent="0.2">
      <c r="B350" s="37">
        <v>333</v>
      </c>
      <c r="C350" s="38" t="str">
        <f>IF('CED. GRAL POR REP. O MANTTO'!C356="","",'CED. GRAL POR REP. O MANTTO'!C356)</f>
        <v/>
      </c>
      <c r="D350" s="333" t="str">
        <f>IF('CED. GRAL POR REP. O MANTTO'!D356="","",'CED. GRAL POR REP. O MANTTO'!D356)</f>
        <v/>
      </c>
      <c r="E350" s="333"/>
      <c r="F350" s="38" t="str">
        <f>IF('CED. GRAL POR REP. O MANTTO'!E356="","",'CED. GRAL POR REP. O MANTTO'!E356)</f>
        <v/>
      </c>
      <c r="G350" s="67" t="str">
        <f>IF('CED. GRAL POR REP. O MANTTO'!F356="","",'CED. GRAL POR REP. O MANTTO'!F356)</f>
        <v/>
      </c>
      <c r="H350" s="92">
        <f>+'REPORTE OCTUBRE IMROM'!M350</f>
        <v>0</v>
      </c>
      <c r="I350" s="39"/>
      <c r="J350" s="39"/>
      <c r="K350" s="39"/>
      <c r="L350" s="30">
        <f t="shared" si="16"/>
        <v>0</v>
      </c>
      <c r="M350" s="30">
        <f t="shared" si="17"/>
        <v>0</v>
      </c>
      <c r="N350" s="90">
        <f>+'REPORTE OCTUBRE IMROM'!N350</f>
        <v>0</v>
      </c>
      <c r="O350" s="55"/>
      <c r="P350" s="56"/>
      <c r="Q350" s="63">
        <f>+'REPORTE OCTUBRE IMROM'!Q350</f>
        <v>0</v>
      </c>
      <c r="R350" s="33" t="str">
        <f>IF(M350=0,"",M350/'CED. GRAL POR REP. O MANTTO'!G356)</f>
        <v/>
      </c>
      <c r="S350" s="44" t="str">
        <f t="shared" si="15"/>
        <v/>
      </c>
    </row>
    <row r="351" spans="2:19" s="3" customFormat="1" ht="37.5" hidden="1" customHeight="1" x14ac:dyDescent="0.2">
      <c r="B351" s="37">
        <v>334</v>
      </c>
      <c r="C351" s="38" t="str">
        <f>IF('CED. GRAL POR REP. O MANTTO'!C357="","",'CED. GRAL POR REP. O MANTTO'!C357)</f>
        <v/>
      </c>
      <c r="D351" s="333" t="str">
        <f>IF('CED. GRAL POR REP. O MANTTO'!D357="","",'CED. GRAL POR REP. O MANTTO'!D357)</f>
        <v/>
      </c>
      <c r="E351" s="333"/>
      <c r="F351" s="38" t="str">
        <f>IF('CED. GRAL POR REP. O MANTTO'!E357="","",'CED. GRAL POR REP. O MANTTO'!E357)</f>
        <v/>
      </c>
      <c r="G351" s="67" t="str">
        <f>IF('CED. GRAL POR REP. O MANTTO'!F357="","",'CED. GRAL POR REP. O MANTTO'!F357)</f>
        <v/>
      </c>
      <c r="H351" s="92">
        <f>+'REPORTE OCTUBRE IMROM'!M351</f>
        <v>0</v>
      </c>
      <c r="I351" s="39"/>
      <c r="J351" s="39"/>
      <c r="K351" s="39"/>
      <c r="L351" s="30">
        <f t="shared" si="16"/>
        <v>0</v>
      </c>
      <c r="M351" s="30">
        <f t="shared" si="17"/>
        <v>0</v>
      </c>
      <c r="N351" s="90">
        <f>+'REPORTE OCTUBRE IMROM'!N351</f>
        <v>0</v>
      </c>
      <c r="O351" s="55"/>
      <c r="P351" s="56"/>
      <c r="Q351" s="63">
        <f>+'REPORTE OCTUBRE IMROM'!Q351</f>
        <v>0</v>
      </c>
      <c r="R351" s="33" t="str">
        <f>IF(M351=0,"",M351/'CED. GRAL POR REP. O MANTTO'!G357)</f>
        <v/>
      </c>
      <c r="S351" s="44" t="str">
        <f t="shared" si="15"/>
        <v/>
      </c>
    </row>
    <row r="352" spans="2:19" s="3" customFormat="1" ht="37.5" hidden="1" customHeight="1" x14ac:dyDescent="0.2">
      <c r="B352" s="37">
        <v>335</v>
      </c>
      <c r="C352" s="38" t="str">
        <f>IF('CED. GRAL POR REP. O MANTTO'!C358="","",'CED. GRAL POR REP. O MANTTO'!C358)</f>
        <v/>
      </c>
      <c r="D352" s="333" t="str">
        <f>IF('CED. GRAL POR REP. O MANTTO'!D358="","",'CED. GRAL POR REP. O MANTTO'!D358)</f>
        <v/>
      </c>
      <c r="E352" s="333"/>
      <c r="F352" s="38" t="str">
        <f>IF('CED. GRAL POR REP. O MANTTO'!E358="","",'CED. GRAL POR REP. O MANTTO'!E358)</f>
        <v/>
      </c>
      <c r="G352" s="67" t="str">
        <f>IF('CED. GRAL POR REP. O MANTTO'!F358="","",'CED. GRAL POR REP. O MANTTO'!F358)</f>
        <v/>
      </c>
      <c r="H352" s="92">
        <f>+'REPORTE OCTUBRE IMROM'!M352</f>
        <v>0</v>
      </c>
      <c r="I352" s="39"/>
      <c r="J352" s="39"/>
      <c r="K352" s="39"/>
      <c r="L352" s="30">
        <f t="shared" si="16"/>
        <v>0</v>
      </c>
      <c r="M352" s="30">
        <f t="shared" si="17"/>
        <v>0</v>
      </c>
      <c r="N352" s="90">
        <f>+'REPORTE OCTUBRE IMROM'!N352</f>
        <v>0</v>
      </c>
      <c r="O352" s="55"/>
      <c r="P352" s="56"/>
      <c r="Q352" s="63">
        <f>+'REPORTE OCTUBRE IMROM'!Q352</f>
        <v>0</v>
      </c>
      <c r="R352" s="33" t="str">
        <f>IF(M352=0,"",M352/'CED. GRAL POR REP. O MANTTO'!G358)</f>
        <v/>
      </c>
      <c r="S352" s="44" t="str">
        <f t="shared" si="15"/>
        <v/>
      </c>
    </row>
    <row r="353" spans="2:19" s="3" customFormat="1" ht="37.5" hidden="1" customHeight="1" x14ac:dyDescent="0.2">
      <c r="B353" s="37">
        <v>336</v>
      </c>
      <c r="C353" s="38" t="str">
        <f>IF('CED. GRAL POR REP. O MANTTO'!C359="","",'CED. GRAL POR REP. O MANTTO'!C359)</f>
        <v/>
      </c>
      <c r="D353" s="333" t="str">
        <f>IF('CED. GRAL POR REP. O MANTTO'!D359="","",'CED. GRAL POR REP. O MANTTO'!D359)</f>
        <v/>
      </c>
      <c r="E353" s="333"/>
      <c r="F353" s="38" t="str">
        <f>IF('CED. GRAL POR REP. O MANTTO'!E359="","",'CED. GRAL POR REP. O MANTTO'!E359)</f>
        <v/>
      </c>
      <c r="G353" s="67" t="str">
        <f>IF('CED. GRAL POR REP. O MANTTO'!F359="","",'CED. GRAL POR REP. O MANTTO'!F359)</f>
        <v/>
      </c>
      <c r="H353" s="92">
        <f>+'REPORTE OCTUBRE IMROM'!M353</f>
        <v>0</v>
      </c>
      <c r="I353" s="39"/>
      <c r="J353" s="39"/>
      <c r="K353" s="39"/>
      <c r="L353" s="30">
        <f t="shared" si="16"/>
        <v>0</v>
      </c>
      <c r="M353" s="30">
        <f t="shared" si="17"/>
        <v>0</v>
      </c>
      <c r="N353" s="90">
        <f>+'REPORTE OCTUBRE IMROM'!N353</f>
        <v>0</v>
      </c>
      <c r="O353" s="55"/>
      <c r="P353" s="56"/>
      <c r="Q353" s="63">
        <f>+'REPORTE OCTUBRE IMROM'!Q353</f>
        <v>0</v>
      </c>
      <c r="R353" s="33" t="str">
        <f>IF(M353=0,"",M353/'CED. GRAL POR REP. O MANTTO'!G359)</f>
        <v/>
      </c>
      <c r="S353" s="44" t="str">
        <f t="shared" si="15"/>
        <v/>
      </c>
    </row>
    <row r="354" spans="2:19" s="3" customFormat="1" ht="37.5" hidden="1" customHeight="1" x14ac:dyDescent="0.2">
      <c r="B354" s="37">
        <v>337</v>
      </c>
      <c r="C354" s="38" t="str">
        <f>IF('CED. GRAL POR REP. O MANTTO'!C360="","",'CED. GRAL POR REP. O MANTTO'!C360)</f>
        <v/>
      </c>
      <c r="D354" s="333" t="str">
        <f>IF('CED. GRAL POR REP. O MANTTO'!D360="","",'CED. GRAL POR REP. O MANTTO'!D360)</f>
        <v/>
      </c>
      <c r="E354" s="333"/>
      <c r="F354" s="38" t="str">
        <f>IF('CED. GRAL POR REP. O MANTTO'!E360="","",'CED. GRAL POR REP. O MANTTO'!E360)</f>
        <v/>
      </c>
      <c r="G354" s="67" t="str">
        <f>IF('CED. GRAL POR REP. O MANTTO'!F360="","",'CED. GRAL POR REP. O MANTTO'!F360)</f>
        <v/>
      </c>
      <c r="H354" s="92">
        <f>+'REPORTE OCTUBRE IMROM'!M354</f>
        <v>0</v>
      </c>
      <c r="I354" s="39"/>
      <c r="J354" s="39"/>
      <c r="K354" s="39"/>
      <c r="L354" s="30">
        <f t="shared" si="16"/>
        <v>0</v>
      </c>
      <c r="M354" s="30">
        <f t="shared" si="17"/>
        <v>0</v>
      </c>
      <c r="N354" s="90">
        <f>+'REPORTE OCTUBRE IMROM'!N354</f>
        <v>0</v>
      </c>
      <c r="O354" s="55"/>
      <c r="P354" s="56"/>
      <c r="Q354" s="63">
        <f>+'REPORTE OCTUBRE IMROM'!Q354</f>
        <v>0</v>
      </c>
      <c r="R354" s="33" t="str">
        <f>IF(M354=0,"",M354/'CED. GRAL POR REP. O MANTTO'!G360)</f>
        <v/>
      </c>
      <c r="S354" s="44" t="str">
        <f t="shared" si="15"/>
        <v/>
      </c>
    </row>
    <row r="355" spans="2:19" s="3" customFormat="1" ht="37.5" hidden="1" customHeight="1" x14ac:dyDescent="0.2">
      <c r="B355" s="37">
        <v>338</v>
      </c>
      <c r="C355" s="38" t="str">
        <f>IF('CED. GRAL POR REP. O MANTTO'!C361="","",'CED. GRAL POR REP. O MANTTO'!C361)</f>
        <v/>
      </c>
      <c r="D355" s="333" t="str">
        <f>IF('CED. GRAL POR REP. O MANTTO'!D361="","",'CED. GRAL POR REP. O MANTTO'!D361)</f>
        <v/>
      </c>
      <c r="E355" s="333"/>
      <c r="F355" s="38" t="str">
        <f>IF('CED. GRAL POR REP. O MANTTO'!E361="","",'CED. GRAL POR REP. O MANTTO'!E361)</f>
        <v/>
      </c>
      <c r="G355" s="67" t="str">
        <f>IF('CED. GRAL POR REP. O MANTTO'!F361="","",'CED. GRAL POR REP. O MANTTO'!F361)</f>
        <v/>
      </c>
      <c r="H355" s="92">
        <f>+'REPORTE OCTUBRE IMROM'!M355</f>
        <v>0</v>
      </c>
      <c r="I355" s="39"/>
      <c r="J355" s="39"/>
      <c r="K355" s="39"/>
      <c r="L355" s="30">
        <f t="shared" si="16"/>
        <v>0</v>
      </c>
      <c r="M355" s="30">
        <f t="shared" si="17"/>
        <v>0</v>
      </c>
      <c r="N355" s="90">
        <f>+'REPORTE OCTUBRE IMROM'!N355</f>
        <v>0</v>
      </c>
      <c r="O355" s="55"/>
      <c r="P355" s="56"/>
      <c r="Q355" s="63">
        <f>+'REPORTE OCTUBRE IMROM'!Q355</f>
        <v>0</v>
      </c>
      <c r="R355" s="33" t="str">
        <f>IF(M355=0,"",M355/'CED. GRAL POR REP. O MANTTO'!G361)</f>
        <v/>
      </c>
      <c r="S355" s="44" t="str">
        <f t="shared" si="15"/>
        <v/>
      </c>
    </row>
    <row r="356" spans="2:19" s="3" customFormat="1" ht="37.5" hidden="1" customHeight="1" x14ac:dyDescent="0.2">
      <c r="B356" s="37">
        <v>339</v>
      </c>
      <c r="C356" s="38" t="str">
        <f>IF('CED. GRAL POR REP. O MANTTO'!C362="","",'CED. GRAL POR REP. O MANTTO'!C362)</f>
        <v/>
      </c>
      <c r="D356" s="333" t="str">
        <f>IF('CED. GRAL POR REP. O MANTTO'!D362="","",'CED. GRAL POR REP. O MANTTO'!D362)</f>
        <v/>
      </c>
      <c r="E356" s="333"/>
      <c r="F356" s="38" t="str">
        <f>IF('CED. GRAL POR REP. O MANTTO'!E362="","",'CED. GRAL POR REP. O MANTTO'!E362)</f>
        <v/>
      </c>
      <c r="G356" s="67" t="str">
        <f>IF('CED. GRAL POR REP. O MANTTO'!F362="","",'CED. GRAL POR REP. O MANTTO'!F362)</f>
        <v/>
      </c>
      <c r="H356" s="92">
        <f>+'REPORTE OCTUBRE IMROM'!M356</f>
        <v>0</v>
      </c>
      <c r="I356" s="39"/>
      <c r="J356" s="39"/>
      <c r="K356" s="39"/>
      <c r="L356" s="30">
        <f t="shared" si="16"/>
        <v>0</v>
      </c>
      <c r="M356" s="30">
        <f t="shared" si="17"/>
        <v>0</v>
      </c>
      <c r="N356" s="90">
        <f>+'REPORTE OCTUBRE IMROM'!N356</f>
        <v>0</v>
      </c>
      <c r="O356" s="55"/>
      <c r="P356" s="56"/>
      <c r="Q356" s="63">
        <f>+'REPORTE OCTUBRE IMROM'!Q356</f>
        <v>0</v>
      </c>
      <c r="R356" s="33" t="str">
        <f>IF(M356=0,"",M356/'CED. GRAL POR REP. O MANTTO'!G362)</f>
        <v/>
      </c>
      <c r="S356" s="44" t="str">
        <f t="shared" si="15"/>
        <v/>
      </c>
    </row>
    <row r="357" spans="2:19" s="3" customFormat="1" ht="37.5" hidden="1" customHeight="1" x14ac:dyDescent="0.2">
      <c r="B357" s="37">
        <v>340</v>
      </c>
      <c r="C357" s="38" t="str">
        <f>IF('CED. GRAL POR REP. O MANTTO'!C363="","",'CED. GRAL POR REP. O MANTTO'!C363)</f>
        <v/>
      </c>
      <c r="D357" s="333" t="str">
        <f>IF('CED. GRAL POR REP. O MANTTO'!D363="","",'CED. GRAL POR REP. O MANTTO'!D363)</f>
        <v/>
      </c>
      <c r="E357" s="333"/>
      <c r="F357" s="38" t="str">
        <f>IF('CED. GRAL POR REP. O MANTTO'!E363="","",'CED. GRAL POR REP. O MANTTO'!E363)</f>
        <v/>
      </c>
      <c r="G357" s="67" t="str">
        <f>IF('CED. GRAL POR REP. O MANTTO'!F363="","",'CED. GRAL POR REP. O MANTTO'!F363)</f>
        <v/>
      </c>
      <c r="H357" s="92">
        <f>+'REPORTE OCTUBRE IMROM'!M357</f>
        <v>0</v>
      </c>
      <c r="I357" s="39"/>
      <c r="J357" s="39"/>
      <c r="K357" s="39"/>
      <c r="L357" s="30">
        <f t="shared" si="16"/>
        <v>0</v>
      </c>
      <c r="M357" s="30">
        <f t="shared" si="17"/>
        <v>0</v>
      </c>
      <c r="N357" s="90">
        <f>+'REPORTE OCTUBRE IMROM'!N357</f>
        <v>0</v>
      </c>
      <c r="O357" s="55"/>
      <c r="P357" s="56"/>
      <c r="Q357" s="63">
        <f>+'REPORTE OCTUBRE IMROM'!Q357</f>
        <v>0</v>
      </c>
      <c r="R357" s="33" t="str">
        <f>IF(M357=0,"",M357/'CED. GRAL POR REP. O MANTTO'!G363)</f>
        <v/>
      </c>
      <c r="S357" s="44" t="str">
        <f t="shared" si="15"/>
        <v/>
      </c>
    </row>
    <row r="358" spans="2:19" s="3" customFormat="1" ht="37.5" hidden="1" customHeight="1" x14ac:dyDescent="0.2">
      <c r="B358" s="37">
        <v>341</v>
      </c>
      <c r="C358" s="38" t="str">
        <f>IF('CED. GRAL POR REP. O MANTTO'!C364="","",'CED. GRAL POR REP. O MANTTO'!C364)</f>
        <v/>
      </c>
      <c r="D358" s="333" t="str">
        <f>IF('CED. GRAL POR REP. O MANTTO'!D364="","",'CED. GRAL POR REP. O MANTTO'!D364)</f>
        <v/>
      </c>
      <c r="E358" s="333"/>
      <c r="F358" s="38" t="str">
        <f>IF('CED. GRAL POR REP. O MANTTO'!E364="","",'CED. GRAL POR REP. O MANTTO'!E364)</f>
        <v/>
      </c>
      <c r="G358" s="67" t="str">
        <f>IF('CED. GRAL POR REP. O MANTTO'!F364="","",'CED. GRAL POR REP. O MANTTO'!F364)</f>
        <v/>
      </c>
      <c r="H358" s="92">
        <f>+'REPORTE OCTUBRE IMROM'!M358</f>
        <v>0</v>
      </c>
      <c r="I358" s="39"/>
      <c r="J358" s="39"/>
      <c r="K358" s="39"/>
      <c r="L358" s="30">
        <f t="shared" si="16"/>
        <v>0</v>
      </c>
      <c r="M358" s="30">
        <f t="shared" si="17"/>
        <v>0</v>
      </c>
      <c r="N358" s="90">
        <f>+'REPORTE OCTUBRE IMROM'!N358</f>
        <v>0</v>
      </c>
      <c r="O358" s="55"/>
      <c r="P358" s="56"/>
      <c r="Q358" s="63">
        <f>+'REPORTE OCTUBRE IMROM'!Q358</f>
        <v>0</v>
      </c>
      <c r="R358" s="33" t="str">
        <f>IF(M358=0,"",M358/'CED. GRAL POR REP. O MANTTO'!G364)</f>
        <v/>
      </c>
      <c r="S358" s="44" t="str">
        <f t="shared" si="15"/>
        <v/>
      </c>
    </row>
    <row r="359" spans="2:19" s="3" customFormat="1" ht="37.5" hidden="1" customHeight="1" x14ac:dyDescent="0.2">
      <c r="B359" s="37">
        <v>342</v>
      </c>
      <c r="C359" s="38" t="str">
        <f>IF('CED. GRAL POR REP. O MANTTO'!C365="","",'CED. GRAL POR REP. O MANTTO'!C365)</f>
        <v/>
      </c>
      <c r="D359" s="333" t="str">
        <f>IF('CED. GRAL POR REP. O MANTTO'!D365="","",'CED. GRAL POR REP. O MANTTO'!D365)</f>
        <v/>
      </c>
      <c r="E359" s="333"/>
      <c r="F359" s="38" t="str">
        <f>IF('CED. GRAL POR REP. O MANTTO'!E365="","",'CED. GRAL POR REP. O MANTTO'!E365)</f>
        <v/>
      </c>
      <c r="G359" s="67" t="str">
        <f>IF('CED. GRAL POR REP. O MANTTO'!F365="","",'CED. GRAL POR REP. O MANTTO'!F365)</f>
        <v/>
      </c>
      <c r="H359" s="92">
        <f>+'REPORTE OCTUBRE IMROM'!M359</f>
        <v>0</v>
      </c>
      <c r="I359" s="39"/>
      <c r="J359" s="39"/>
      <c r="K359" s="39"/>
      <c r="L359" s="30">
        <f t="shared" si="16"/>
        <v>0</v>
      </c>
      <c r="M359" s="30">
        <f t="shared" si="17"/>
        <v>0</v>
      </c>
      <c r="N359" s="90">
        <f>+'REPORTE OCTUBRE IMROM'!N359</f>
        <v>0</v>
      </c>
      <c r="O359" s="55"/>
      <c r="P359" s="56"/>
      <c r="Q359" s="63">
        <f>+'REPORTE OCTUBRE IMROM'!Q359</f>
        <v>0</v>
      </c>
      <c r="R359" s="33" t="str">
        <f>IF(M359=0,"",M359/'CED. GRAL POR REP. O MANTTO'!G365)</f>
        <v/>
      </c>
      <c r="S359" s="44" t="str">
        <f t="shared" si="15"/>
        <v/>
      </c>
    </row>
    <row r="360" spans="2:19" s="3" customFormat="1" ht="37.5" hidden="1" customHeight="1" x14ac:dyDescent="0.2">
      <c r="B360" s="37">
        <v>343</v>
      </c>
      <c r="C360" s="38" t="str">
        <f>IF('CED. GRAL POR REP. O MANTTO'!C366="","",'CED. GRAL POR REP. O MANTTO'!C366)</f>
        <v/>
      </c>
      <c r="D360" s="333" t="str">
        <f>IF('CED. GRAL POR REP. O MANTTO'!D366="","",'CED. GRAL POR REP. O MANTTO'!D366)</f>
        <v/>
      </c>
      <c r="E360" s="333"/>
      <c r="F360" s="38" t="str">
        <f>IF('CED. GRAL POR REP. O MANTTO'!E366="","",'CED. GRAL POR REP. O MANTTO'!E366)</f>
        <v/>
      </c>
      <c r="G360" s="67" t="str">
        <f>IF('CED. GRAL POR REP. O MANTTO'!F366="","",'CED. GRAL POR REP. O MANTTO'!F366)</f>
        <v/>
      </c>
      <c r="H360" s="92">
        <f>+'REPORTE OCTUBRE IMROM'!M360</f>
        <v>0</v>
      </c>
      <c r="I360" s="39"/>
      <c r="J360" s="39"/>
      <c r="K360" s="39"/>
      <c r="L360" s="30">
        <f t="shared" si="16"/>
        <v>0</v>
      </c>
      <c r="M360" s="30">
        <f t="shared" si="17"/>
        <v>0</v>
      </c>
      <c r="N360" s="90">
        <f>+'REPORTE OCTUBRE IMROM'!N360</f>
        <v>0</v>
      </c>
      <c r="O360" s="55"/>
      <c r="P360" s="56"/>
      <c r="Q360" s="63">
        <f>+'REPORTE OCTUBRE IMROM'!Q360</f>
        <v>0</v>
      </c>
      <c r="R360" s="33" t="str">
        <f>IF(M360=0,"",M360/'CED. GRAL POR REP. O MANTTO'!G366)</f>
        <v/>
      </c>
      <c r="S360" s="44" t="str">
        <f t="shared" si="15"/>
        <v/>
      </c>
    </row>
    <row r="361" spans="2:19" s="3" customFormat="1" ht="37.5" hidden="1" customHeight="1" x14ac:dyDescent="0.2">
      <c r="B361" s="37">
        <v>344</v>
      </c>
      <c r="C361" s="38" t="str">
        <f>IF('CED. GRAL POR REP. O MANTTO'!C367="","",'CED. GRAL POR REP. O MANTTO'!C367)</f>
        <v/>
      </c>
      <c r="D361" s="333" t="str">
        <f>IF('CED. GRAL POR REP. O MANTTO'!D367="","",'CED. GRAL POR REP. O MANTTO'!D367)</f>
        <v/>
      </c>
      <c r="E361" s="333"/>
      <c r="F361" s="38" t="str">
        <f>IF('CED. GRAL POR REP. O MANTTO'!E367="","",'CED. GRAL POR REP. O MANTTO'!E367)</f>
        <v/>
      </c>
      <c r="G361" s="67" t="str">
        <f>IF('CED. GRAL POR REP. O MANTTO'!F367="","",'CED. GRAL POR REP. O MANTTO'!F367)</f>
        <v/>
      </c>
      <c r="H361" s="92">
        <f>+'REPORTE OCTUBRE IMROM'!M361</f>
        <v>0</v>
      </c>
      <c r="I361" s="39"/>
      <c r="J361" s="39"/>
      <c r="K361" s="39"/>
      <c r="L361" s="30">
        <f t="shared" si="16"/>
        <v>0</v>
      </c>
      <c r="M361" s="30">
        <f t="shared" si="17"/>
        <v>0</v>
      </c>
      <c r="N361" s="90">
        <f>+'REPORTE OCTUBRE IMROM'!N361</f>
        <v>0</v>
      </c>
      <c r="O361" s="55"/>
      <c r="P361" s="56"/>
      <c r="Q361" s="63">
        <f>+'REPORTE OCTUBRE IMROM'!Q361</f>
        <v>0</v>
      </c>
      <c r="R361" s="33" t="str">
        <f>IF(M361=0,"",M361/'CED. GRAL POR REP. O MANTTO'!G367)</f>
        <v/>
      </c>
      <c r="S361" s="44" t="str">
        <f t="shared" si="15"/>
        <v/>
      </c>
    </row>
    <row r="362" spans="2:19" s="3" customFormat="1" ht="37.5" hidden="1" customHeight="1" x14ac:dyDescent="0.2">
      <c r="B362" s="37">
        <v>345</v>
      </c>
      <c r="C362" s="38" t="str">
        <f>IF('CED. GRAL POR REP. O MANTTO'!C368="","",'CED. GRAL POR REP. O MANTTO'!C368)</f>
        <v/>
      </c>
      <c r="D362" s="333" t="str">
        <f>IF('CED. GRAL POR REP. O MANTTO'!D368="","",'CED. GRAL POR REP. O MANTTO'!D368)</f>
        <v/>
      </c>
      <c r="E362" s="333"/>
      <c r="F362" s="38" t="str">
        <f>IF('CED. GRAL POR REP. O MANTTO'!E368="","",'CED. GRAL POR REP. O MANTTO'!E368)</f>
        <v/>
      </c>
      <c r="G362" s="67" t="str">
        <f>IF('CED. GRAL POR REP. O MANTTO'!F368="","",'CED. GRAL POR REP. O MANTTO'!F368)</f>
        <v/>
      </c>
      <c r="H362" s="92">
        <f>+'REPORTE OCTUBRE IMROM'!M362</f>
        <v>0</v>
      </c>
      <c r="I362" s="39"/>
      <c r="J362" s="39"/>
      <c r="K362" s="39"/>
      <c r="L362" s="30">
        <f t="shared" si="16"/>
        <v>0</v>
      </c>
      <c r="M362" s="30">
        <f t="shared" si="17"/>
        <v>0</v>
      </c>
      <c r="N362" s="90">
        <f>+'REPORTE OCTUBRE IMROM'!N362</f>
        <v>0</v>
      </c>
      <c r="O362" s="55"/>
      <c r="P362" s="56"/>
      <c r="Q362" s="63">
        <f>+'REPORTE OCTUBRE IMROM'!Q362</f>
        <v>0</v>
      </c>
      <c r="R362" s="33" t="str">
        <f>IF(M362=0,"",M362/'CED. GRAL POR REP. O MANTTO'!G368)</f>
        <v/>
      </c>
      <c r="S362" s="44" t="str">
        <f t="shared" si="15"/>
        <v/>
      </c>
    </row>
    <row r="363" spans="2:19" s="3" customFormat="1" ht="37.5" hidden="1" customHeight="1" x14ac:dyDescent="0.2">
      <c r="B363" s="37">
        <v>346</v>
      </c>
      <c r="C363" s="38" t="str">
        <f>IF('CED. GRAL POR REP. O MANTTO'!C369="","",'CED. GRAL POR REP. O MANTTO'!C369)</f>
        <v/>
      </c>
      <c r="D363" s="333" t="str">
        <f>IF('CED. GRAL POR REP. O MANTTO'!D369="","",'CED. GRAL POR REP. O MANTTO'!D369)</f>
        <v/>
      </c>
      <c r="E363" s="333"/>
      <c r="F363" s="38" t="str">
        <f>IF('CED. GRAL POR REP. O MANTTO'!E369="","",'CED. GRAL POR REP. O MANTTO'!E369)</f>
        <v/>
      </c>
      <c r="G363" s="67" t="str">
        <f>IF('CED. GRAL POR REP. O MANTTO'!F369="","",'CED. GRAL POR REP. O MANTTO'!F369)</f>
        <v/>
      </c>
      <c r="H363" s="92">
        <f>+'REPORTE OCTUBRE IMROM'!M363</f>
        <v>0</v>
      </c>
      <c r="I363" s="39"/>
      <c r="J363" s="39"/>
      <c r="K363" s="39"/>
      <c r="L363" s="30">
        <f t="shared" si="16"/>
        <v>0</v>
      </c>
      <c r="M363" s="30">
        <f t="shared" si="17"/>
        <v>0</v>
      </c>
      <c r="N363" s="90">
        <f>+'REPORTE OCTUBRE IMROM'!N363</f>
        <v>0</v>
      </c>
      <c r="O363" s="55"/>
      <c r="P363" s="56"/>
      <c r="Q363" s="63">
        <f>+'REPORTE OCTUBRE IMROM'!Q363</f>
        <v>0</v>
      </c>
      <c r="R363" s="33" t="str">
        <f>IF(M363=0,"",M363/'CED. GRAL POR REP. O MANTTO'!G369)</f>
        <v/>
      </c>
      <c r="S363" s="44" t="str">
        <f t="shared" si="15"/>
        <v/>
      </c>
    </row>
    <row r="364" spans="2:19" s="3" customFormat="1" ht="37.5" hidden="1" customHeight="1" x14ac:dyDescent="0.2">
      <c r="B364" s="37">
        <v>347</v>
      </c>
      <c r="C364" s="38" t="str">
        <f>IF('CED. GRAL POR REP. O MANTTO'!C370="","",'CED. GRAL POR REP. O MANTTO'!C370)</f>
        <v/>
      </c>
      <c r="D364" s="333" t="str">
        <f>IF('CED. GRAL POR REP. O MANTTO'!D370="","",'CED. GRAL POR REP. O MANTTO'!D370)</f>
        <v/>
      </c>
      <c r="E364" s="333"/>
      <c r="F364" s="38" t="str">
        <f>IF('CED. GRAL POR REP. O MANTTO'!E370="","",'CED. GRAL POR REP. O MANTTO'!E370)</f>
        <v/>
      </c>
      <c r="G364" s="67" t="str">
        <f>IF('CED. GRAL POR REP. O MANTTO'!F370="","",'CED. GRAL POR REP. O MANTTO'!F370)</f>
        <v/>
      </c>
      <c r="H364" s="92">
        <f>+'REPORTE OCTUBRE IMROM'!M364</f>
        <v>0</v>
      </c>
      <c r="I364" s="39"/>
      <c r="J364" s="39"/>
      <c r="K364" s="39"/>
      <c r="L364" s="30">
        <f t="shared" si="16"/>
        <v>0</v>
      </c>
      <c r="M364" s="30">
        <f t="shared" si="17"/>
        <v>0</v>
      </c>
      <c r="N364" s="90">
        <f>+'REPORTE OCTUBRE IMROM'!N364</f>
        <v>0</v>
      </c>
      <c r="O364" s="55"/>
      <c r="P364" s="56"/>
      <c r="Q364" s="63">
        <f>+'REPORTE OCTUBRE IMROM'!Q364</f>
        <v>0</v>
      </c>
      <c r="R364" s="33" t="str">
        <f>IF(M364=0,"",M364/'CED. GRAL POR REP. O MANTTO'!G370)</f>
        <v/>
      </c>
      <c r="S364" s="44" t="str">
        <f t="shared" si="15"/>
        <v/>
      </c>
    </row>
    <row r="365" spans="2:19" s="3" customFormat="1" ht="37.5" hidden="1" customHeight="1" x14ac:dyDescent="0.2">
      <c r="B365" s="37">
        <v>348</v>
      </c>
      <c r="C365" s="38" t="str">
        <f>IF('CED. GRAL POR REP. O MANTTO'!C371="","",'CED. GRAL POR REP. O MANTTO'!C371)</f>
        <v/>
      </c>
      <c r="D365" s="333" t="str">
        <f>IF('CED. GRAL POR REP. O MANTTO'!D371="","",'CED. GRAL POR REP. O MANTTO'!D371)</f>
        <v/>
      </c>
      <c r="E365" s="333"/>
      <c r="F365" s="38" t="str">
        <f>IF('CED. GRAL POR REP. O MANTTO'!E371="","",'CED. GRAL POR REP. O MANTTO'!E371)</f>
        <v/>
      </c>
      <c r="G365" s="67" t="str">
        <f>IF('CED. GRAL POR REP. O MANTTO'!F371="","",'CED. GRAL POR REP. O MANTTO'!F371)</f>
        <v/>
      </c>
      <c r="H365" s="92">
        <f>+'REPORTE OCTUBRE IMROM'!M365</f>
        <v>0</v>
      </c>
      <c r="I365" s="39"/>
      <c r="J365" s="39"/>
      <c r="K365" s="39"/>
      <c r="L365" s="30">
        <f t="shared" si="16"/>
        <v>0</v>
      </c>
      <c r="M365" s="30">
        <f t="shared" si="17"/>
        <v>0</v>
      </c>
      <c r="N365" s="90">
        <f>+'REPORTE OCTUBRE IMROM'!N365</f>
        <v>0</v>
      </c>
      <c r="O365" s="55"/>
      <c r="P365" s="56"/>
      <c r="Q365" s="63">
        <f>+'REPORTE OCTUBRE IMROM'!Q365</f>
        <v>0</v>
      </c>
      <c r="R365" s="33" t="str">
        <f>IF(M365=0,"",M365/'CED. GRAL POR REP. O MANTTO'!G371)</f>
        <v/>
      </c>
      <c r="S365" s="44" t="str">
        <f t="shared" si="15"/>
        <v/>
      </c>
    </row>
    <row r="366" spans="2:19" s="3" customFormat="1" ht="37.5" hidden="1" customHeight="1" x14ac:dyDescent="0.2">
      <c r="B366" s="37">
        <v>349</v>
      </c>
      <c r="C366" s="38" t="str">
        <f>IF('CED. GRAL POR REP. O MANTTO'!C372="","",'CED. GRAL POR REP. O MANTTO'!C372)</f>
        <v/>
      </c>
      <c r="D366" s="333" t="str">
        <f>IF('CED. GRAL POR REP. O MANTTO'!D372="","",'CED. GRAL POR REP. O MANTTO'!D372)</f>
        <v/>
      </c>
      <c r="E366" s="333"/>
      <c r="F366" s="38" t="str">
        <f>IF('CED. GRAL POR REP. O MANTTO'!E372="","",'CED. GRAL POR REP. O MANTTO'!E372)</f>
        <v/>
      </c>
      <c r="G366" s="67" t="str">
        <f>IF('CED. GRAL POR REP. O MANTTO'!F372="","",'CED. GRAL POR REP. O MANTTO'!F372)</f>
        <v/>
      </c>
      <c r="H366" s="92">
        <f>+'REPORTE OCTUBRE IMROM'!M366</f>
        <v>0</v>
      </c>
      <c r="I366" s="39"/>
      <c r="J366" s="39"/>
      <c r="K366" s="39"/>
      <c r="L366" s="30">
        <f t="shared" si="16"/>
        <v>0</v>
      </c>
      <c r="M366" s="30">
        <f t="shared" si="17"/>
        <v>0</v>
      </c>
      <c r="N366" s="90">
        <f>+'REPORTE OCTUBRE IMROM'!N366</f>
        <v>0</v>
      </c>
      <c r="O366" s="55"/>
      <c r="P366" s="56"/>
      <c r="Q366" s="63">
        <f>+'REPORTE OCTUBRE IMROM'!Q366</f>
        <v>0</v>
      </c>
      <c r="R366" s="33" t="str">
        <f>IF(M366=0,"",M366/'CED. GRAL POR REP. O MANTTO'!G372)</f>
        <v/>
      </c>
      <c r="S366" s="44" t="str">
        <f t="shared" si="15"/>
        <v/>
      </c>
    </row>
    <row r="367" spans="2:19" s="3" customFormat="1" ht="37.5" hidden="1" customHeight="1" x14ac:dyDescent="0.2">
      <c r="B367" s="37">
        <v>350</v>
      </c>
      <c r="C367" s="38" t="str">
        <f>IF('CED. GRAL POR REP. O MANTTO'!C373="","",'CED. GRAL POR REP. O MANTTO'!C373)</f>
        <v/>
      </c>
      <c r="D367" s="333" t="str">
        <f>IF('CED. GRAL POR REP. O MANTTO'!D373="","",'CED. GRAL POR REP. O MANTTO'!D373)</f>
        <v/>
      </c>
      <c r="E367" s="333"/>
      <c r="F367" s="38" t="str">
        <f>IF('CED. GRAL POR REP. O MANTTO'!E373="","",'CED. GRAL POR REP. O MANTTO'!E373)</f>
        <v/>
      </c>
      <c r="G367" s="67" t="str">
        <f>IF('CED. GRAL POR REP. O MANTTO'!F373="","",'CED. GRAL POR REP. O MANTTO'!F373)</f>
        <v/>
      </c>
      <c r="H367" s="92">
        <f>+'REPORTE OCTUBRE IMROM'!M367</f>
        <v>0</v>
      </c>
      <c r="I367" s="39"/>
      <c r="J367" s="39"/>
      <c r="K367" s="39"/>
      <c r="L367" s="30">
        <f t="shared" si="16"/>
        <v>0</v>
      </c>
      <c r="M367" s="30">
        <f t="shared" si="17"/>
        <v>0</v>
      </c>
      <c r="N367" s="90">
        <f>+'REPORTE OCTUBRE IMROM'!N367</f>
        <v>0</v>
      </c>
      <c r="O367" s="55"/>
      <c r="P367" s="56"/>
      <c r="Q367" s="63">
        <f>+'REPORTE OCTUBRE IMROM'!Q367</f>
        <v>0</v>
      </c>
      <c r="R367" s="33" t="str">
        <f>IF(M367=0,"",M367/'CED. GRAL POR REP. O MANTTO'!G373)</f>
        <v/>
      </c>
      <c r="S367" s="44" t="str">
        <f t="shared" si="15"/>
        <v/>
      </c>
    </row>
    <row r="368" spans="2:19" s="3" customFormat="1" ht="37.5" hidden="1" customHeight="1" x14ac:dyDescent="0.2">
      <c r="B368" s="37">
        <v>351</v>
      </c>
      <c r="C368" s="38" t="str">
        <f>IF('CED. GRAL POR REP. O MANTTO'!C374="","",'CED. GRAL POR REP. O MANTTO'!C374)</f>
        <v/>
      </c>
      <c r="D368" s="333" t="str">
        <f>IF('CED. GRAL POR REP. O MANTTO'!D374="","",'CED. GRAL POR REP. O MANTTO'!D374)</f>
        <v/>
      </c>
      <c r="E368" s="333"/>
      <c r="F368" s="38" t="str">
        <f>IF('CED. GRAL POR REP. O MANTTO'!E374="","",'CED. GRAL POR REP. O MANTTO'!E374)</f>
        <v/>
      </c>
      <c r="G368" s="67" t="str">
        <f>IF('CED. GRAL POR REP. O MANTTO'!F374="","",'CED. GRAL POR REP. O MANTTO'!F374)</f>
        <v/>
      </c>
      <c r="H368" s="92">
        <f>+'REPORTE OCTUBRE IMROM'!M368</f>
        <v>0</v>
      </c>
      <c r="I368" s="39"/>
      <c r="J368" s="39"/>
      <c r="K368" s="39"/>
      <c r="L368" s="30">
        <f t="shared" si="16"/>
        <v>0</v>
      </c>
      <c r="M368" s="30">
        <f t="shared" si="17"/>
        <v>0</v>
      </c>
      <c r="N368" s="90">
        <f>+'REPORTE OCTUBRE IMROM'!N368</f>
        <v>0</v>
      </c>
      <c r="O368" s="55"/>
      <c r="P368" s="56"/>
      <c r="Q368" s="63">
        <f>+'REPORTE OCTUBRE IMROM'!Q368</f>
        <v>0</v>
      </c>
      <c r="R368" s="33" t="str">
        <f>IF(M368=0,"",M368/'CED. GRAL POR REP. O MANTTO'!G374)</f>
        <v/>
      </c>
      <c r="S368" s="44" t="str">
        <f t="shared" si="15"/>
        <v/>
      </c>
    </row>
    <row r="369" spans="2:19" s="3" customFormat="1" ht="37.5" hidden="1" customHeight="1" x14ac:dyDescent="0.2">
      <c r="B369" s="37">
        <v>352</v>
      </c>
      <c r="C369" s="38" t="str">
        <f>IF('CED. GRAL POR REP. O MANTTO'!C375="","",'CED. GRAL POR REP. O MANTTO'!C375)</f>
        <v/>
      </c>
      <c r="D369" s="333" t="str">
        <f>IF('CED. GRAL POR REP. O MANTTO'!D375="","",'CED. GRAL POR REP. O MANTTO'!D375)</f>
        <v/>
      </c>
      <c r="E369" s="333"/>
      <c r="F369" s="38" t="str">
        <f>IF('CED. GRAL POR REP. O MANTTO'!E375="","",'CED. GRAL POR REP. O MANTTO'!E375)</f>
        <v/>
      </c>
      <c r="G369" s="67" t="str">
        <f>IF('CED. GRAL POR REP. O MANTTO'!F375="","",'CED. GRAL POR REP. O MANTTO'!F375)</f>
        <v/>
      </c>
      <c r="H369" s="92">
        <f>+'REPORTE OCTUBRE IMROM'!M369</f>
        <v>0</v>
      </c>
      <c r="I369" s="39"/>
      <c r="J369" s="39"/>
      <c r="K369" s="39"/>
      <c r="L369" s="30">
        <f t="shared" si="16"/>
        <v>0</v>
      </c>
      <c r="M369" s="30">
        <f t="shared" si="17"/>
        <v>0</v>
      </c>
      <c r="N369" s="90">
        <f>+'REPORTE OCTUBRE IMROM'!N369</f>
        <v>0</v>
      </c>
      <c r="O369" s="55"/>
      <c r="P369" s="56"/>
      <c r="Q369" s="63">
        <f>+'REPORTE OCTUBRE IMROM'!Q369</f>
        <v>0</v>
      </c>
      <c r="R369" s="33" t="str">
        <f>IF(M369=0,"",M369/'CED. GRAL POR REP. O MANTTO'!G375)</f>
        <v/>
      </c>
      <c r="S369" s="44" t="str">
        <f t="shared" si="15"/>
        <v/>
      </c>
    </row>
    <row r="370" spans="2:19" s="3" customFormat="1" ht="37.5" hidden="1" customHeight="1" x14ac:dyDescent="0.2">
      <c r="B370" s="37">
        <v>353</v>
      </c>
      <c r="C370" s="38" t="str">
        <f>IF('CED. GRAL POR REP. O MANTTO'!C376="","",'CED. GRAL POR REP. O MANTTO'!C376)</f>
        <v/>
      </c>
      <c r="D370" s="333" t="str">
        <f>IF('CED. GRAL POR REP. O MANTTO'!D376="","",'CED. GRAL POR REP. O MANTTO'!D376)</f>
        <v/>
      </c>
      <c r="E370" s="333"/>
      <c r="F370" s="38" t="str">
        <f>IF('CED. GRAL POR REP. O MANTTO'!E376="","",'CED. GRAL POR REP. O MANTTO'!E376)</f>
        <v/>
      </c>
      <c r="G370" s="67" t="str">
        <f>IF('CED. GRAL POR REP. O MANTTO'!F376="","",'CED. GRAL POR REP. O MANTTO'!F376)</f>
        <v/>
      </c>
      <c r="H370" s="92">
        <f>+'REPORTE OCTUBRE IMROM'!M370</f>
        <v>0</v>
      </c>
      <c r="I370" s="39"/>
      <c r="J370" s="39"/>
      <c r="K370" s="39"/>
      <c r="L370" s="30">
        <f t="shared" si="16"/>
        <v>0</v>
      </c>
      <c r="M370" s="30">
        <f t="shared" si="17"/>
        <v>0</v>
      </c>
      <c r="N370" s="90">
        <f>+'REPORTE OCTUBRE IMROM'!N370</f>
        <v>0</v>
      </c>
      <c r="O370" s="55"/>
      <c r="P370" s="56"/>
      <c r="Q370" s="63">
        <f>+'REPORTE OCTUBRE IMROM'!Q370</f>
        <v>0</v>
      </c>
      <c r="R370" s="33" t="str">
        <f>IF(M370=0,"",M370/'CED. GRAL POR REP. O MANTTO'!G376)</f>
        <v/>
      </c>
      <c r="S370" s="44" t="str">
        <f t="shared" si="15"/>
        <v/>
      </c>
    </row>
    <row r="371" spans="2:19" s="3" customFormat="1" ht="37.5" hidden="1" customHeight="1" x14ac:dyDescent="0.2">
      <c r="B371" s="37">
        <v>354</v>
      </c>
      <c r="C371" s="38" t="str">
        <f>IF('CED. GRAL POR REP. O MANTTO'!C377="","",'CED. GRAL POR REP. O MANTTO'!C377)</f>
        <v/>
      </c>
      <c r="D371" s="333" t="str">
        <f>IF('CED. GRAL POR REP. O MANTTO'!D377="","",'CED. GRAL POR REP. O MANTTO'!D377)</f>
        <v/>
      </c>
      <c r="E371" s="333"/>
      <c r="F371" s="38" t="str">
        <f>IF('CED. GRAL POR REP. O MANTTO'!E377="","",'CED. GRAL POR REP. O MANTTO'!E377)</f>
        <v/>
      </c>
      <c r="G371" s="67" t="str">
        <f>IF('CED. GRAL POR REP. O MANTTO'!F377="","",'CED. GRAL POR REP. O MANTTO'!F377)</f>
        <v/>
      </c>
      <c r="H371" s="92">
        <f>+'REPORTE OCTUBRE IMROM'!M371</f>
        <v>0</v>
      </c>
      <c r="I371" s="39"/>
      <c r="J371" s="39"/>
      <c r="K371" s="39"/>
      <c r="L371" s="30">
        <f t="shared" si="16"/>
        <v>0</v>
      </c>
      <c r="M371" s="30">
        <f t="shared" si="17"/>
        <v>0</v>
      </c>
      <c r="N371" s="90">
        <f>+'REPORTE OCTUBRE IMROM'!N371</f>
        <v>0</v>
      </c>
      <c r="O371" s="55"/>
      <c r="P371" s="56"/>
      <c r="Q371" s="63">
        <f>+'REPORTE OCTUBRE IMROM'!Q371</f>
        <v>0</v>
      </c>
      <c r="R371" s="33" t="str">
        <f>IF(M371=0,"",M371/'CED. GRAL POR REP. O MANTTO'!G377)</f>
        <v/>
      </c>
      <c r="S371" s="44" t="str">
        <f t="shared" si="15"/>
        <v/>
      </c>
    </row>
    <row r="372" spans="2:19" s="3" customFormat="1" ht="37.5" hidden="1" customHeight="1" x14ac:dyDescent="0.2">
      <c r="B372" s="37">
        <v>355</v>
      </c>
      <c r="C372" s="38" t="str">
        <f>IF('CED. GRAL POR REP. O MANTTO'!C378="","",'CED. GRAL POR REP. O MANTTO'!C378)</f>
        <v/>
      </c>
      <c r="D372" s="333" t="str">
        <f>IF('CED. GRAL POR REP. O MANTTO'!D378="","",'CED. GRAL POR REP. O MANTTO'!D378)</f>
        <v/>
      </c>
      <c r="E372" s="333"/>
      <c r="F372" s="38" t="str">
        <f>IF('CED. GRAL POR REP. O MANTTO'!E378="","",'CED. GRAL POR REP. O MANTTO'!E378)</f>
        <v/>
      </c>
      <c r="G372" s="67" t="str">
        <f>IF('CED. GRAL POR REP. O MANTTO'!F378="","",'CED. GRAL POR REP. O MANTTO'!F378)</f>
        <v/>
      </c>
      <c r="H372" s="92">
        <f>+'REPORTE OCTUBRE IMROM'!M372</f>
        <v>0</v>
      </c>
      <c r="I372" s="39"/>
      <c r="J372" s="39"/>
      <c r="K372" s="39"/>
      <c r="L372" s="30">
        <f t="shared" si="16"/>
        <v>0</v>
      </c>
      <c r="M372" s="30">
        <f t="shared" si="17"/>
        <v>0</v>
      </c>
      <c r="N372" s="90">
        <f>+'REPORTE OCTUBRE IMROM'!N372</f>
        <v>0</v>
      </c>
      <c r="O372" s="55"/>
      <c r="P372" s="56"/>
      <c r="Q372" s="63">
        <f>+'REPORTE OCTUBRE IMROM'!Q372</f>
        <v>0</v>
      </c>
      <c r="R372" s="33" t="str">
        <f>IF(M372=0,"",M372/'CED. GRAL POR REP. O MANTTO'!G378)</f>
        <v/>
      </c>
      <c r="S372" s="44" t="str">
        <f t="shared" si="15"/>
        <v/>
      </c>
    </row>
    <row r="373" spans="2:19" s="3" customFormat="1" ht="37.5" hidden="1" customHeight="1" x14ac:dyDescent="0.2">
      <c r="B373" s="37">
        <v>356</v>
      </c>
      <c r="C373" s="38" t="str">
        <f>IF('CED. GRAL POR REP. O MANTTO'!C379="","",'CED. GRAL POR REP. O MANTTO'!C379)</f>
        <v/>
      </c>
      <c r="D373" s="333" t="str">
        <f>IF('CED. GRAL POR REP. O MANTTO'!D379="","",'CED. GRAL POR REP. O MANTTO'!D379)</f>
        <v/>
      </c>
      <c r="E373" s="333"/>
      <c r="F373" s="38" t="str">
        <f>IF('CED. GRAL POR REP. O MANTTO'!E379="","",'CED. GRAL POR REP. O MANTTO'!E379)</f>
        <v/>
      </c>
      <c r="G373" s="67" t="str">
        <f>IF('CED. GRAL POR REP. O MANTTO'!F379="","",'CED. GRAL POR REP. O MANTTO'!F379)</f>
        <v/>
      </c>
      <c r="H373" s="92">
        <f>+'REPORTE OCTUBRE IMROM'!M373</f>
        <v>0</v>
      </c>
      <c r="I373" s="39"/>
      <c r="J373" s="39"/>
      <c r="K373" s="39"/>
      <c r="L373" s="30">
        <f t="shared" si="16"/>
        <v>0</v>
      </c>
      <c r="M373" s="30">
        <f t="shared" si="17"/>
        <v>0</v>
      </c>
      <c r="N373" s="90">
        <f>+'REPORTE OCTUBRE IMROM'!N373</f>
        <v>0</v>
      </c>
      <c r="O373" s="55"/>
      <c r="P373" s="56"/>
      <c r="Q373" s="63">
        <f>+'REPORTE OCTUBRE IMROM'!Q373</f>
        <v>0</v>
      </c>
      <c r="R373" s="33" t="str">
        <f>IF(M373=0,"",M373/'CED. GRAL POR REP. O MANTTO'!G379)</f>
        <v/>
      </c>
      <c r="S373" s="44" t="str">
        <f t="shared" si="15"/>
        <v/>
      </c>
    </row>
    <row r="374" spans="2:19" s="3" customFormat="1" ht="37.5" hidden="1" customHeight="1" x14ac:dyDescent="0.2">
      <c r="B374" s="37">
        <v>357</v>
      </c>
      <c r="C374" s="38" t="str">
        <f>IF('CED. GRAL POR REP. O MANTTO'!C380="","",'CED. GRAL POR REP. O MANTTO'!C380)</f>
        <v/>
      </c>
      <c r="D374" s="333" t="str">
        <f>IF('CED. GRAL POR REP. O MANTTO'!D380="","",'CED. GRAL POR REP. O MANTTO'!D380)</f>
        <v/>
      </c>
      <c r="E374" s="333"/>
      <c r="F374" s="38" t="str">
        <f>IF('CED. GRAL POR REP. O MANTTO'!E380="","",'CED. GRAL POR REP. O MANTTO'!E380)</f>
        <v/>
      </c>
      <c r="G374" s="67" t="str">
        <f>IF('CED. GRAL POR REP. O MANTTO'!F380="","",'CED. GRAL POR REP. O MANTTO'!F380)</f>
        <v/>
      </c>
      <c r="H374" s="92">
        <f>+'REPORTE OCTUBRE IMROM'!M374</f>
        <v>0</v>
      </c>
      <c r="I374" s="39"/>
      <c r="J374" s="39"/>
      <c r="K374" s="39"/>
      <c r="L374" s="30">
        <f t="shared" si="16"/>
        <v>0</v>
      </c>
      <c r="M374" s="30">
        <f t="shared" si="17"/>
        <v>0</v>
      </c>
      <c r="N374" s="90">
        <f>+'REPORTE OCTUBRE IMROM'!N374</f>
        <v>0</v>
      </c>
      <c r="O374" s="55"/>
      <c r="P374" s="56"/>
      <c r="Q374" s="63">
        <f>+'REPORTE OCTUBRE IMROM'!Q374</f>
        <v>0</v>
      </c>
      <c r="R374" s="33" t="str">
        <f>IF(M374=0,"",M374/'CED. GRAL POR REP. O MANTTO'!G380)</f>
        <v/>
      </c>
      <c r="S374" s="44" t="str">
        <f t="shared" si="15"/>
        <v/>
      </c>
    </row>
    <row r="375" spans="2:19" s="3" customFormat="1" ht="37.5" hidden="1" customHeight="1" x14ac:dyDescent="0.2">
      <c r="B375" s="37">
        <v>358</v>
      </c>
      <c r="C375" s="38" t="str">
        <f>IF('CED. GRAL POR REP. O MANTTO'!C381="","",'CED. GRAL POR REP. O MANTTO'!C381)</f>
        <v/>
      </c>
      <c r="D375" s="333" t="str">
        <f>IF('CED. GRAL POR REP. O MANTTO'!D381="","",'CED. GRAL POR REP. O MANTTO'!D381)</f>
        <v/>
      </c>
      <c r="E375" s="333"/>
      <c r="F375" s="38" t="str">
        <f>IF('CED. GRAL POR REP. O MANTTO'!E381="","",'CED. GRAL POR REP. O MANTTO'!E381)</f>
        <v/>
      </c>
      <c r="G375" s="67" t="str">
        <f>IF('CED. GRAL POR REP. O MANTTO'!F381="","",'CED. GRAL POR REP. O MANTTO'!F381)</f>
        <v/>
      </c>
      <c r="H375" s="92">
        <f>+'REPORTE OCTUBRE IMROM'!M375</f>
        <v>0</v>
      </c>
      <c r="I375" s="39"/>
      <c r="J375" s="39"/>
      <c r="K375" s="39"/>
      <c r="L375" s="30">
        <f t="shared" si="16"/>
        <v>0</v>
      </c>
      <c r="M375" s="30">
        <f t="shared" si="17"/>
        <v>0</v>
      </c>
      <c r="N375" s="90">
        <f>+'REPORTE OCTUBRE IMROM'!N375</f>
        <v>0</v>
      </c>
      <c r="O375" s="55"/>
      <c r="P375" s="56"/>
      <c r="Q375" s="63">
        <f>+'REPORTE OCTUBRE IMROM'!Q375</f>
        <v>0</v>
      </c>
      <c r="R375" s="33" t="str">
        <f>IF(M375=0,"",M375/'CED. GRAL POR REP. O MANTTO'!G381)</f>
        <v/>
      </c>
      <c r="S375" s="44" t="str">
        <f t="shared" si="15"/>
        <v/>
      </c>
    </row>
    <row r="376" spans="2:19" s="3" customFormat="1" ht="37.5" hidden="1" customHeight="1" x14ac:dyDescent="0.2">
      <c r="B376" s="37">
        <v>359</v>
      </c>
      <c r="C376" s="38" t="str">
        <f>IF('CED. GRAL POR REP. O MANTTO'!C382="","",'CED. GRAL POR REP. O MANTTO'!C382)</f>
        <v/>
      </c>
      <c r="D376" s="333" t="str">
        <f>IF('CED. GRAL POR REP. O MANTTO'!D382="","",'CED. GRAL POR REP. O MANTTO'!D382)</f>
        <v/>
      </c>
      <c r="E376" s="333"/>
      <c r="F376" s="38" t="str">
        <f>IF('CED. GRAL POR REP. O MANTTO'!E382="","",'CED. GRAL POR REP. O MANTTO'!E382)</f>
        <v/>
      </c>
      <c r="G376" s="67" t="str">
        <f>IF('CED. GRAL POR REP. O MANTTO'!F382="","",'CED. GRAL POR REP. O MANTTO'!F382)</f>
        <v/>
      </c>
      <c r="H376" s="92">
        <f>+'REPORTE OCTUBRE IMROM'!M376</f>
        <v>0</v>
      </c>
      <c r="I376" s="39"/>
      <c r="J376" s="39"/>
      <c r="K376" s="39"/>
      <c r="L376" s="30">
        <f t="shared" si="16"/>
        <v>0</v>
      </c>
      <c r="M376" s="30">
        <f t="shared" si="17"/>
        <v>0</v>
      </c>
      <c r="N376" s="90">
        <f>+'REPORTE OCTUBRE IMROM'!N376</f>
        <v>0</v>
      </c>
      <c r="O376" s="55"/>
      <c r="P376" s="56"/>
      <c r="Q376" s="63">
        <f>+'REPORTE OCTUBRE IMROM'!Q376</f>
        <v>0</v>
      </c>
      <c r="R376" s="33" t="str">
        <f>IF(M376=0,"",M376/'CED. GRAL POR REP. O MANTTO'!G382)</f>
        <v/>
      </c>
      <c r="S376" s="44" t="str">
        <f t="shared" si="15"/>
        <v/>
      </c>
    </row>
    <row r="377" spans="2:19" s="3" customFormat="1" ht="37.5" hidden="1" customHeight="1" x14ac:dyDescent="0.2">
      <c r="B377" s="37">
        <v>360</v>
      </c>
      <c r="C377" s="38" t="str">
        <f>IF('CED. GRAL POR REP. O MANTTO'!C383="","",'CED. GRAL POR REP. O MANTTO'!C383)</f>
        <v/>
      </c>
      <c r="D377" s="333" t="str">
        <f>IF('CED. GRAL POR REP. O MANTTO'!D383="","",'CED. GRAL POR REP. O MANTTO'!D383)</f>
        <v/>
      </c>
      <c r="E377" s="333"/>
      <c r="F377" s="38" t="str">
        <f>IF('CED. GRAL POR REP. O MANTTO'!E383="","",'CED. GRAL POR REP. O MANTTO'!E383)</f>
        <v/>
      </c>
      <c r="G377" s="67" t="str">
        <f>IF('CED. GRAL POR REP. O MANTTO'!F383="","",'CED. GRAL POR REP. O MANTTO'!F383)</f>
        <v/>
      </c>
      <c r="H377" s="92">
        <f>+'REPORTE OCTUBRE IMROM'!M377</f>
        <v>0</v>
      </c>
      <c r="I377" s="39"/>
      <c r="J377" s="39"/>
      <c r="K377" s="39"/>
      <c r="L377" s="30">
        <f t="shared" si="16"/>
        <v>0</v>
      </c>
      <c r="M377" s="30">
        <f t="shared" si="17"/>
        <v>0</v>
      </c>
      <c r="N377" s="90">
        <f>+'REPORTE OCTUBRE IMROM'!N377</f>
        <v>0</v>
      </c>
      <c r="O377" s="55"/>
      <c r="P377" s="56"/>
      <c r="Q377" s="63">
        <f>+'REPORTE OCTUBRE IMROM'!Q377</f>
        <v>0</v>
      </c>
      <c r="R377" s="33" t="str">
        <f>IF(M377=0,"",M377/'CED. GRAL POR REP. O MANTTO'!G383)</f>
        <v/>
      </c>
      <c r="S377" s="44" t="str">
        <f t="shared" si="15"/>
        <v/>
      </c>
    </row>
    <row r="378" spans="2:19" s="3" customFormat="1" ht="37.5" hidden="1" customHeight="1" x14ac:dyDescent="0.2">
      <c r="B378" s="37">
        <v>361</v>
      </c>
      <c r="C378" s="38" t="str">
        <f>IF('CED. GRAL POR REP. O MANTTO'!C384="","",'CED. GRAL POR REP. O MANTTO'!C384)</f>
        <v/>
      </c>
      <c r="D378" s="333" t="str">
        <f>IF('CED. GRAL POR REP. O MANTTO'!D384="","",'CED. GRAL POR REP. O MANTTO'!D384)</f>
        <v/>
      </c>
      <c r="E378" s="333"/>
      <c r="F378" s="38" t="str">
        <f>IF('CED. GRAL POR REP. O MANTTO'!E384="","",'CED. GRAL POR REP. O MANTTO'!E384)</f>
        <v/>
      </c>
      <c r="G378" s="67" t="str">
        <f>IF('CED. GRAL POR REP. O MANTTO'!F384="","",'CED. GRAL POR REP. O MANTTO'!F384)</f>
        <v/>
      </c>
      <c r="H378" s="92">
        <f>+'REPORTE OCTUBRE IMROM'!M378</f>
        <v>0</v>
      </c>
      <c r="I378" s="39"/>
      <c r="J378" s="39"/>
      <c r="K378" s="39"/>
      <c r="L378" s="30">
        <f t="shared" si="16"/>
        <v>0</v>
      </c>
      <c r="M378" s="30">
        <f t="shared" si="17"/>
        <v>0</v>
      </c>
      <c r="N378" s="90">
        <f>+'REPORTE OCTUBRE IMROM'!N378</f>
        <v>0</v>
      </c>
      <c r="O378" s="55"/>
      <c r="P378" s="56"/>
      <c r="Q378" s="63">
        <f>+'REPORTE OCTUBRE IMROM'!Q378</f>
        <v>0</v>
      </c>
      <c r="R378" s="33" t="str">
        <f>IF(M378=0,"",M378/'CED. GRAL POR REP. O MANTTO'!G384)</f>
        <v/>
      </c>
      <c r="S378" s="44" t="str">
        <f t="shared" si="15"/>
        <v/>
      </c>
    </row>
    <row r="379" spans="2:19" s="3" customFormat="1" ht="37.5" hidden="1" customHeight="1" x14ac:dyDescent="0.2">
      <c r="B379" s="37">
        <v>362</v>
      </c>
      <c r="C379" s="38" t="str">
        <f>IF('CED. GRAL POR REP. O MANTTO'!C385="","",'CED. GRAL POR REP. O MANTTO'!C385)</f>
        <v/>
      </c>
      <c r="D379" s="333" t="str">
        <f>IF('CED. GRAL POR REP. O MANTTO'!D385="","",'CED. GRAL POR REP. O MANTTO'!D385)</f>
        <v/>
      </c>
      <c r="E379" s="333"/>
      <c r="F379" s="38" t="str">
        <f>IF('CED. GRAL POR REP. O MANTTO'!E385="","",'CED. GRAL POR REP. O MANTTO'!E385)</f>
        <v/>
      </c>
      <c r="G379" s="67" t="str">
        <f>IF('CED. GRAL POR REP. O MANTTO'!F385="","",'CED. GRAL POR REP. O MANTTO'!F385)</f>
        <v/>
      </c>
      <c r="H379" s="92">
        <f>+'REPORTE OCTUBRE IMROM'!M379</f>
        <v>0</v>
      </c>
      <c r="I379" s="39"/>
      <c r="J379" s="39"/>
      <c r="K379" s="39"/>
      <c r="L379" s="30">
        <f t="shared" si="16"/>
        <v>0</v>
      </c>
      <c r="M379" s="30">
        <f t="shared" si="17"/>
        <v>0</v>
      </c>
      <c r="N379" s="90">
        <f>+'REPORTE OCTUBRE IMROM'!N379</f>
        <v>0</v>
      </c>
      <c r="O379" s="55"/>
      <c r="P379" s="56"/>
      <c r="Q379" s="63">
        <f>+'REPORTE OCTUBRE IMROM'!Q379</f>
        <v>0</v>
      </c>
      <c r="R379" s="33" t="str">
        <f>IF(M379=0,"",M379/'CED. GRAL POR REP. O MANTTO'!G385)</f>
        <v/>
      </c>
      <c r="S379" s="44" t="str">
        <f t="shared" si="15"/>
        <v/>
      </c>
    </row>
    <row r="380" spans="2:19" s="3" customFormat="1" ht="37.5" hidden="1" customHeight="1" x14ac:dyDescent="0.2">
      <c r="B380" s="37">
        <v>363</v>
      </c>
      <c r="C380" s="38" t="str">
        <f>IF('CED. GRAL POR REP. O MANTTO'!C386="","",'CED. GRAL POR REP. O MANTTO'!C386)</f>
        <v/>
      </c>
      <c r="D380" s="333" t="str">
        <f>IF('CED. GRAL POR REP. O MANTTO'!D386="","",'CED. GRAL POR REP. O MANTTO'!D386)</f>
        <v/>
      </c>
      <c r="E380" s="333"/>
      <c r="F380" s="38" t="str">
        <f>IF('CED. GRAL POR REP. O MANTTO'!E386="","",'CED. GRAL POR REP. O MANTTO'!E386)</f>
        <v/>
      </c>
      <c r="G380" s="67" t="str">
        <f>IF('CED. GRAL POR REP. O MANTTO'!F386="","",'CED. GRAL POR REP. O MANTTO'!F386)</f>
        <v/>
      </c>
      <c r="H380" s="92">
        <f>+'REPORTE OCTUBRE IMROM'!M380</f>
        <v>0</v>
      </c>
      <c r="I380" s="39"/>
      <c r="J380" s="39"/>
      <c r="K380" s="39"/>
      <c r="L380" s="30">
        <f t="shared" si="16"/>
        <v>0</v>
      </c>
      <c r="M380" s="30">
        <f t="shared" si="17"/>
        <v>0</v>
      </c>
      <c r="N380" s="90">
        <f>+'REPORTE OCTUBRE IMROM'!N380</f>
        <v>0</v>
      </c>
      <c r="O380" s="55"/>
      <c r="P380" s="56"/>
      <c r="Q380" s="63">
        <f>+'REPORTE OCTUBRE IMROM'!Q380</f>
        <v>0</v>
      </c>
      <c r="R380" s="33" t="str">
        <f>IF(M380=0,"",M380/'CED. GRAL POR REP. O MANTTO'!G386)</f>
        <v/>
      </c>
      <c r="S380" s="44" t="str">
        <f t="shared" si="15"/>
        <v/>
      </c>
    </row>
    <row r="381" spans="2:19" s="3" customFormat="1" ht="37.5" hidden="1" customHeight="1" x14ac:dyDescent="0.2">
      <c r="B381" s="37">
        <v>364</v>
      </c>
      <c r="C381" s="38" t="str">
        <f>IF('CED. GRAL POR REP. O MANTTO'!C387="","",'CED. GRAL POR REP. O MANTTO'!C387)</f>
        <v/>
      </c>
      <c r="D381" s="333" t="str">
        <f>IF('CED. GRAL POR REP. O MANTTO'!D387="","",'CED. GRAL POR REP. O MANTTO'!D387)</f>
        <v/>
      </c>
      <c r="E381" s="333"/>
      <c r="F381" s="38" t="str">
        <f>IF('CED. GRAL POR REP. O MANTTO'!E387="","",'CED. GRAL POR REP. O MANTTO'!E387)</f>
        <v/>
      </c>
      <c r="G381" s="67" t="str">
        <f>IF('CED. GRAL POR REP. O MANTTO'!F387="","",'CED. GRAL POR REP. O MANTTO'!F387)</f>
        <v/>
      </c>
      <c r="H381" s="92">
        <f>+'REPORTE OCTUBRE IMROM'!M381</f>
        <v>0</v>
      </c>
      <c r="I381" s="39"/>
      <c r="J381" s="39"/>
      <c r="K381" s="39"/>
      <c r="L381" s="30">
        <f t="shared" si="16"/>
        <v>0</v>
      </c>
      <c r="M381" s="30">
        <f t="shared" si="17"/>
        <v>0</v>
      </c>
      <c r="N381" s="90">
        <f>+'REPORTE OCTUBRE IMROM'!N381</f>
        <v>0</v>
      </c>
      <c r="O381" s="55"/>
      <c r="P381" s="56"/>
      <c r="Q381" s="63">
        <f>+'REPORTE OCTUBRE IMROM'!Q381</f>
        <v>0</v>
      </c>
      <c r="R381" s="33" t="str">
        <f>IF(M381=0,"",M381/'CED. GRAL POR REP. O MANTTO'!G387)</f>
        <v/>
      </c>
      <c r="S381" s="44" t="str">
        <f t="shared" si="15"/>
        <v/>
      </c>
    </row>
    <row r="382" spans="2:19" s="3" customFormat="1" ht="37.5" hidden="1" customHeight="1" x14ac:dyDescent="0.2">
      <c r="B382" s="37">
        <v>365</v>
      </c>
      <c r="C382" s="38" t="str">
        <f>IF('CED. GRAL POR REP. O MANTTO'!C388="","",'CED. GRAL POR REP. O MANTTO'!C388)</f>
        <v/>
      </c>
      <c r="D382" s="333" t="str">
        <f>IF('CED. GRAL POR REP. O MANTTO'!D388="","",'CED. GRAL POR REP. O MANTTO'!D388)</f>
        <v/>
      </c>
      <c r="E382" s="333"/>
      <c r="F382" s="38" t="str">
        <f>IF('CED. GRAL POR REP. O MANTTO'!E388="","",'CED. GRAL POR REP. O MANTTO'!E388)</f>
        <v/>
      </c>
      <c r="G382" s="67" t="str">
        <f>IF('CED. GRAL POR REP. O MANTTO'!F388="","",'CED. GRAL POR REP. O MANTTO'!F388)</f>
        <v/>
      </c>
      <c r="H382" s="92">
        <f>+'REPORTE OCTUBRE IMROM'!M382</f>
        <v>0</v>
      </c>
      <c r="I382" s="39"/>
      <c r="J382" s="39"/>
      <c r="K382" s="39"/>
      <c r="L382" s="30">
        <f t="shared" si="16"/>
        <v>0</v>
      </c>
      <c r="M382" s="30">
        <f t="shared" si="17"/>
        <v>0</v>
      </c>
      <c r="N382" s="90">
        <f>+'REPORTE OCTUBRE IMROM'!N382</f>
        <v>0</v>
      </c>
      <c r="O382" s="55"/>
      <c r="P382" s="56"/>
      <c r="Q382" s="63">
        <f>+'REPORTE OCTUBRE IMROM'!Q382</f>
        <v>0</v>
      </c>
      <c r="R382" s="33" t="str">
        <f>IF(M382=0,"",M382/'CED. GRAL POR REP. O MANTTO'!G388)</f>
        <v/>
      </c>
      <c r="S382" s="44" t="str">
        <f t="shared" si="15"/>
        <v/>
      </c>
    </row>
    <row r="383" spans="2:19" s="3" customFormat="1" ht="37.5" hidden="1" customHeight="1" x14ac:dyDescent="0.2">
      <c r="B383" s="37">
        <v>366</v>
      </c>
      <c r="C383" s="38" t="str">
        <f>IF('CED. GRAL POR REP. O MANTTO'!C389="","",'CED. GRAL POR REP. O MANTTO'!C389)</f>
        <v/>
      </c>
      <c r="D383" s="333" t="str">
        <f>IF('CED. GRAL POR REP. O MANTTO'!D389="","",'CED. GRAL POR REP. O MANTTO'!D389)</f>
        <v/>
      </c>
      <c r="E383" s="333"/>
      <c r="F383" s="38" t="str">
        <f>IF('CED. GRAL POR REP. O MANTTO'!E389="","",'CED. GRAL POR REP. O MANTTO'!E389)</f>
        <v/>
      </c>
      <c r="G383" s="67" t="str">
        <f>IF('CED. GRAL POR REP. O MANTTO'!F389="","",'CED. GRAL POR REP. O MANTTO'!F389)</f>
        <v/>
      </c>
      <c r="H383" s="92">
        <f>+'REPORTE OCTUBRE IMROM'!M383</f>
        <v>0</v>
      </c>
      <c r="I383" s="39"/>
      <c r="J383" s="39"/>
      <c r="K383" s="39"/>
      <c r="L383" s="30">
        <f t="shared" si="16"/>
        <v>0</v>
      </c>
      <c r="M383" s="30">
        <f t="shared" si="17"/>
        <v>0</v>
      </c>
      <c r="N383" s="90">
        <f>+'REPORTE OCTUBRE IMROM'!N383</f>
        <v>0</v>
      </c>
      <c r="O383" s="55"/>
      <c r="P383" s="56"/>
      <c r="Q383" s="63">
        <f>+'REPORTE OCTUBRE IMROM'!Q383</f>
        <v>0</v>
      </c>
      <c r="R383" s="33" t="str">
        <f>IF(M383=0,"",M383/'CED. GRAL POR REP. O MANTTO'!G389)</f>
        <v/>
      </c>
      <c r="S383" s="44" t="str">
        <f t="shared" si="15"/>
        <v/>
      </c>
    </row>
    <row r="384" spans="2:19" s="3" customFormat="1" ht="37.5" hidden="1" customHeight="1" x14ac:dyDescent="0.2">
      <c r="B384" s="37">
        <v>367</v>
      </c>
      <c r="C384" s="38" t="str">
        <f>IF('CED. GRAL POR REP. O MANTTO'!C390="","",'CED. GRAL POR REP. O MANTTO'!C390)</f>
        <v/>
      </c>
      <c r="D384" s="333" t="str">
        <f>IF('CED. GRAL POR REP. O MANTTO'!D390="","",'CED. GRAL POR REP. O MANTTO'!D390)</f>
        <v/>
      </c>
      <c r="E384" s="333"/>
      <c r="F384" s="38" t="str">
        <f>IF('CED. GRAL POR REP. O MANTTO'!E390="","",'CED. GRAL POR REP. O MANTTO'!E390)</f>
        <v/>
      </c>
      <c r="G384" s="67" t="str">
        <f>IF('CED. GRAL POR REP. O MANTTO'!F390="","",'CED. GRAL POR REP. O MANTTO'!F390)</f>
        <v/>
      </c>
      <c r="H384" s="92">
        <f>+'REPORTE OCTUBRE IMROM'!M384</f>
        <v>0</v>
      </c>
      <c r="I384" s="39"/>
      <c r="J384" s="39"/>
      <c r="K384" s="39"/>
      <c r="L384" s="30">
        <f t="shared" si="16"/>
        <v>0</v>
      </c>
      <c r="M384" s="30">
        <f t="shared" si="17"/>
        <v>0</v>
      </c>
      <c r="N384" s="90">
        <f>+'REPORTE OCTUBRE IMROM'!N384</f>
        <v>0</v>
      </c>
      <c r="O384" s="55"/>
      <c r="P384" s="56"/>
      <c r="Q384" s="63">
        <f>+'REPORTE OCTUBRE IMROM'!Q384</f>
        <v>0</v>
      </c>
      <c r="R384" s="33" t="str">
        <f>IF(M384=0,"",M384/'CED. GRAL POR REP. O MANTTO'!G390)</f>
        <v/>
      </c>
      <c r="S384" s="44" t="str">
        <f t="shared" si="15"/>
        <v/>
      </c>
    </row>
    <row r="385" spans="2:19" s="3" customFormat="1" ht="37.5" hidden="1" customHeight="1" x14ac:dyDescent="0.2">
      <c r="B385" s="37">
        <v>368</v>
      </c>
      <c r="C385" s="38" t="str">
        <f>IF('CED. GRAL POR REP. O MANTTO'!C391="","",'CED. GRAL POR REP. O MANTTO'!C391)</f>
        <v/>
      </c>
      <c r="D385" s="333" t="str">
        <f>IF('CED. GRAL POR REP. O MANTTO'!D391="","",'CED. GRAL POR REP. O MANTTO'!D391)</f>
        <v/>
      </c>
      <c r="E385" s="333"/>
      <c r="F385" s="38" t="str">
        <f>IF('CED. GRAL POR REP. O MANTTO'!E391="","",'CED. GRAL POR REP. O MANTTO'!E391)</f>
        <v/>
      </c>
      <c r="G385" s="67" t="str">
        <f>IF('CED. GRAL POR REP. O MANTTO'!F391="","",'CED. GRAL POR REP. O MANTTO'!F391)</f>
        <v/>
      </c>
      <c r="H385" s="92">
        <f>+'REPORTE OCTUBRE IMROM'!M385</f>
        <v>0</v>
      </c>
      <c r="I385" s="39"/>
      <c r="J385" s="39"/>
      <c r="K385" s="39"/>
      <c r="L385" s="30">
        <f t="shared" si="16"/>
        <v>0</v>
      </c>
      <c r="M385" s="30">
        <f t="shared" si="17"/>
        <v>0</v>
      </c>
      <c r="N385" s="90">
        <f>+'REPORTE OCTUBRE IMROM'!N385</f>
        <v>0</v>
      </c>
      <c r="O385" s="55"/>
      <c r="P385" s="56"/>
      <c r="Q385" s="63">
        <f>+'REPORTE OCTUBRE IMROM'!Q385</f>
        <v>0</v>
      </c>
      <c r="R385" s="33" t="str">
        <f>IF(M385=0,"",M385/'CED. GRAL POR REP. O MANTTO'!G391)</f>
        <v/>
      </c>
      <c r="S385" s="44" t="str">
        <f t="shared" si="15"/>
        <v/>
      </c>
    </row>
    <row r="386" spans="2:19" s="3" customFormat="1" ht="37.5" hidden="1" customHeight="1" x14ac:dyDescent="0.2">
      <c r="B386" s="37">
        <v>369</v>
      </c>
      <c r="C386" s="38" t="str">
        <f>IF('CED. GRAL POR REP. O MANTTO'!C392="","",'CED. GRAL POR REP. O MANTTO'!C392)</f>
        <v/>
      </c>
      <c r="D386" s="333" t="str">
        <f>IF('CED. GRAL POR REP. O MANTTO'!D392="","",'CED. GRAL POR REP. O MANTTO'!D392)</f>
        <v/>
      </c>
      <c r="E386" s="333"/>
      <c r="F386" s="38" t="str">
        <f>IF('CED. GRAL POR REP. O MANTTO'!E392="","",'CED. GRAL POR REP. O MANTTO'!E392)</f>
        <v/>
      </c>
      <c r="G386" s="67" t="str">
        <f>IF('CED. GRAL POR REP. O MANTTO'!F392="","",'CED. GRAL POR REP. O MANTTO'!F392)</f>
        <v/>
      </c>
      <c r="H386" s="92">
        <f>+'REPORTE OCTUBRE IMROM'!M386</f>
        <v>0</v>
      </c>
      <c r="I386" s="39"/>
      <c r="J386" s="39"/>
      <c r="K386" s="39"/>
      <c r="L386" s="30">
        <f t="shared" si="16"/>
        <v>0</v>
      </c>
      <c r="M386" s="30">
        <f t="shared" si="17"/>
        <v>0</v>
      </c>
      <c r="N386" s="90">
        <f>+'REPORTE OCTUBRE IMROM'!N386</f>
        <v>0</v>
      </c>
      <c r="O386" s="55"/>
      <c r="P386" s="56"/>
      <c r="Q386" s="63">
        <f>+'REPORTE OCTUBRE IMROM'!Q386</f>
        <v>0</v>
      </c>
      <c r="R386" s="33" t="str">
        <f>IF(M386=0,"",M386/'CED. GRAL POR REP. O MANTTO'!G392)</f>
        <v/>
      </c>
      <c r="S386" s="44" t="str">
        <f t="shared" si="15"/>
        <v/>
      </c>
    </row>
    <row r="387" spans="2:19" s="3" customFormat="1" ht="37.5" hidden="1" customHeight="1" x14ac:dyDescent="0.2">
      <c r="B387" s="37">
        <v>370</v>
      </c>
      <c r="C387" s="38" t="str">
        <f>IF('CED. GRAL POR REP. O MANTTO'!C393="","",'CED. GRAL POR REP. O MANTTO'!C393)</f>
        <v/>
      </c>
      <c r="D387" s="333" t="str">
        <f>IF('CED. GRAL POR REP. O MANTTO'!D393="","",'CED. GRAL POR REP. O MANTTO'!D393)</f>
        <v/>
      </c>
      <c r="E387" s="333"/>
      <c r="F387" s="38" t="str">
        <f>IF('CED. GRAL POR REP. O MANTTO'!E393="","",'CED. GRAL POR REP. O MANTTO'!E393)</f>
        <v/>
      </c>
      <c r="G387" s="67" t="str">
        <f>IF('CED. GRAL POR REP. O MANTTO'!F393="","",'CED. GRAL POR REP. O MANTTO'!F393)</f>
        <v/>
      </c>
      <c r="H387" s="92">
        <f>+'REPORTE OCTUBRE IMROM'!M387</f>
        <v>0</v>
      </c>
      <c r="I387" s="39"/>
      <c r="J387" s="39"/>
      <c r="K387" s="39"/>
      <c r="L387" s="30">
        <f t="shared" si="16"/>
        <v>0</v>
      </c>
      <c r="M387" s="30">
        <f t="shared" si="17"/>
        <v>0</v>
      </c>
      <c r="N387" s="90">
        <f>+'REPORTE OCTUBRE IMROM'!N387</f>
        <v>0</v>
      </c>
      <c r="O387" s="55"/>
      <c r="P387" s="56"/>
      <c r="Q387" s="63">
        <f>+'REPORTE OCTUBRE IMROM'!Q387</f>
        <v>0</v>
      </c>
      <c r="R387" s="33" t="str">
        <f>IF(M387=0,"",M387/'CED. GRAL POR REP. O MANTTO'!G393)</f>
        <v/>
      </c>
      <c r="S387" s="44" t="str">
        <f t="shared" si="15"/>
        <v/>
      </c>
    </row>
    <row r="388" spans="2:19" s="3" customFormat="1" ht="37.5" hidden="1" customHeight="1" x14ac:dyDescent="0.2">
      <c r="B388" s="37">
        <v>371</v>
      </c>
      <c r="C388" s="38" t="str">
        <f>IF('CED. GRAL POR REP. O MANTTO'!C394="","",'CED. GRAL POR REP. O MANTTO'!C394)</f>
        <v/>
      </c>
      <c r="D388" s="333" t="str">
        <f>IF('CED. GRAL POR REP. O MANTTO'!D394="","",'CED. GRAL POR REP. O MANTTO'!D394)</f>
        <v/>
      </c>
      <c r="E388" s="333"/>
      <c r="F388" s="38" t="str">
        <f>IF('CED. GRAL POR REP. O MANTTO'!E394="","",'CED. GRAL POR REP. O MANTTO'!E394)</f>
        <v/>
      </c>
      <c r="G388" s="67" t="str">
        <f>IF('CED. GRAL POR REP. O MANTTO'!F394="","",'CED. GRAL POR REP. O MANTTO'!F394)</f>
        <v/>
      </c>
      <c r="H388" s="92">
        <f>+'REPORTE OCTUBRE IMROM'!M388</f>
        <v>0</v>
      </c>
      <c r="I388" s="39"/>
      <c r="J388" s="39"/>
      <c r="K388" s="39"/>
      <c r="L388" s="30">
        <f t="shared" si="16"/>
        <v>0</v>
      </c>
      <c r="M388" s="30">
        <f t="shared" si="17"/>
        <v>0</v>
      </c>
      <c r="N388" s="90">
        <f>+'REPORTE OCTUBRE IMROM'!N388</f>
        <v>0</v>
      </c>
      <c r="O388" s="55"/>
      <c r="P388" s="56"/>
      <c r="Q388" s="63">
        <f>+'REPORTE OCTUBRE IMROM'!Q388</f>
        <v>0</v>
      </c>
      <c r="R388" s="33" t="str">
        <f>IF(M388=0,"",M388/'CED. GRAL POR REP. O MANTTO'!G394)</f>
        <v/>
      </c>
      <c r="S388" s="44" t="str">
        <f t="shared" si="15"/>
        <v/>
      </c>
    </row>
    <row r="389" spans="2:19" s="3" customFormat="1" ht="37.5" hidden="1" customHeight="1" x14ac:dyDescent="0.2">
      <c r="B389" s="37">
        <v>372</v>
      </c>
      <c r="C389" s="38" t="str">
        <f>IF('CED. GRAL POR REP. O MANTTO'!C395="","",'CED. GRAL POR REP. O MANTTO'!C395)</f>
        <v/>
      </c>
      <c r="D389" s="333" t="str">
        <f>IF('CED. GRAL POR REP. O MANTTO'!D395="","",'CED. GRAL POR REP. O MANTTO'!D395)</f>
        <v/>
      </c>
      <c r="E389" s="333"/>
      <c r="F389" s="38" t="str">
        <f>IF('CED. GRAL POR REP. O MANTTO'!E395="","",'CED. GRAL POR REP. O MANTTO'!E395)</f>
        <v/>
      </c>
      <c r="G389" s="67" t="str">
        <f>IF('CED. GRAL POR REP. O MANTTO'!F395="","",'CED. GRAL POR REP. O MANTTO'!F395)</f>
        <v/>
      </c>
      <c r="H389" s="92">
        <f>+'REPORTE OCTUBRE IMROM'!M389</f>
        <v>0</v>
      </c>
      <c r="I389" s="39"/>
      <c r="J389" s="39"/>
      <c r="K389" s="39"/>
      <c r="L389" s="30">
        <f t="shared" si="16"/>
        <v>0</v>
      </c>
      <c r="M389" s="30">
        <f t="shared" si="17"/>
        <v>0</v>
      </c>
      <c r="N389" s="90">
        <f>+'REPORTE OCTUBRE IMROM'!N389</f>
        <v>0</v>
      </c>
      <c r="O389" s="55"/>
      <c r="P389" s="56"/>
      <c r="Q389" s="63">
        <f>+'REPORTE OCTUBRE IMROM'!Q389</f>
        <v>0</v>
      </c>
      <c r="R389" s="33" t="str">
        <f>IF(M389=0,"",M389/'CED. GRAL POR REP. O MANTTO'!G395)</f>
        <v/>
      </c>
      <c r="S389" s="44" t="str">
        <f t="shared" si="15"/>
        <v/>
      </c>
    </row>
    <row r="390" spans="2:19" s="3" customFormat="1" ht="37.5" hidden="1" customHeight="1" x14ac:dyDescent="0.2">
      <c r="B390" s="37">
        <v>373</v>
      </c>
      <c r="C390" s="38" t="str">
        <f>IF('CED. GRAL POR REP. O MANTTO'!C396="","",'CED. GRAL POR REP. O MANTTO'!C396)</f>
        <v/>
      </c>
      <c r="D390" s="333" t="str">
        <f>IF('CED. GRAL POR REP. O MANTTO'!D396="","",'CED. GRAL POR REP. O MANTTO'!D396)</f>
        <v/>
      </c>
      <c r="E390" s="333"/>
      <c r="F390" s="38" t="str">
        <f>IF('CED. GRAL POR REP. O MANTTO'!E396="","",'CED. GRAL POR REP. O MANTTO'!E396)</f>
        <v/>
      </c>
      <c r="G390" s="67" t="str">
        <f>IF('CED. GRAL POR REP. O MANTTO'!F396="","",'CED. GRAL POR REP. O MANTTO'!F396)</f>
        <v/>
      </c>
      <c r="H390" s="92">
        <f>+'REPORTE OCTUBRE IMROM'!M390</f>
        <v>0</v>
      </c>
      <c r="I390" s="39"/>
      <c r="J390" s="39"/>
      <c r="K390" s="39"/>
      <c r="L390" s="30">
        <f t="shared" si="16"/>
        <v>0</v>
      </c>
      <c r="M390" s="30">
        <f t="shared" si="17"/>
        <v>0</v>
      </c>
      <c r="N390" s="90">
        <f>+'REPORTE OCTUBRE IMROM'!N390</f>
        <v>0</v>
      </c>
      <c r="O390" s="55"/>
      <c r="P390" s="56"/>
      <c r="Q390" s="63">
        <f>+'REPORTE OCTUBRE IMROM'!Q390</f>
        <v>0</v>
      </c>
      <c r="R390" s="33" t="str">
        <f>IF(M390=0,"",M390/'CED. GRAL POR REP. O MANTTO'!G396)</f>
        <v/>
      </c>
      <c r="S390" s="44" t="str">
        <f t="shared" si="15"/>
        <v/>
      </c>
    </row>
    <row r="391" spans="2:19" s="3" customFormat="1" ht="37.5" hidden="1" customHeight="1" x14ac:dyDescent="0.2">
      <c r="B391" s="37">
        <v>374</v>
      </c>
      <c r="C391" s="38" t="str">
        <f>IF('CED. GRAL POR REP. O MANTTO'!C397="","",'CED. GRAL POR REP. O MANTTO'!C397)</f>
        <v/>
      </c>
      <c r="D391" s="333" t="str">
        <f>IF('CED. GRAL POR REP. O MANTTO'!D397="","",'CED. GRAL POR REP. O MANTTO'!D397)</f>
        <v/>
      </c>
      <c r="E391" s="333"/>
      <c r="F391" s="38" t="str">
        <f>IF('CED. GRAL POR REP. O MANTTO'!E397="","",'CED. GRAL POR REP. O MANTTO'!E397)</f>
        <v/>
      </c>
      <c r="G391" s="67" t="str">
        <f>IF('CED. GRAL POR REP. O MANTTO'!F397="","",'CED. GRAL POR REP. O MANTTO'!F397)</f>
        <v/>
      </c>
      <c r="H391" s="92">
        <f>+'REPORTE OCTUBRE IMROM'!M391</f>
        <v>0</v>
      </c>
      <c r="I391" s="39"/>
      <c r="J391" s="39"/>
      <c r="K391" s="39"/>
      <c r="L391" s="30">
        <f t="shared" si="16"/>
        <v>0</v>
      </c>
      <c r="M391" s="30">
        <f t="shared" si="17"/>
        <v>0</v>
      </c>
      <c r="N391" s="90">
        <f>+'REPORTE OCTUBRE IMROM'!N391</f>
        <v>0</v>
      </c>
      <c r="O391" s="55"/>
      <c r="P391" s="56"/>
      <c r="Q391" s="63">
        <f>+'REPORTE OCTUBRE IMROM'!Q391</f>
        <v>0</v>
      </c>
      <c r="R391" s="33" t="str">
        <f>IF(M391=0,"",M391/'CED. GRAL POR REP. O MANTTO'!G397)</f>
        <v/>
      </c>
      <c r="S391" s="44" t="str">
        <f t="shared" si="15"/>
        <v/>
      </c>
    </row>
    <row r="392" spans="2:19" s="3" customFormat="1" ht="37.5" hidden="1" customHeight="1" x14ac:dyDescent="0.2">
      <c r="B392" s="37">
        <v>375</v>
      </c>
      <c r="C392" s="38" t="str">
        <f>IF('CED. GRAL POR REP. O MANTTO'!C398="","",'CED. GRAL POR REP. O MANTTO'!C398)</f>
        <v/>
      </c>
      <c r="D392" s="333" t="str">
        <f>IF('CED. GRAL POR REP. O MANTTO'!D398="","",'CED. GRAL POR REP. O MANTTO'!D398)</f>
        <v/>
      </c>
      <c r="E392" s="333"/>
      <c r="F392" s="38" t="str">
        <f>IF('CED. GRAL POR REP. O MANTTO'!E398="","",'CED. GRAL POR REP. O MANTTO'!E398)</f>
        <v/>
      </c>
      <c r="G392" s="67" t="str">
        <f>IF('CED. GRAL POR REP. O MANTTO'!F398="","",'CED. GRAL POR REP. O MANTTO'!F398)</f>
        <v/>
      </c>
      <c r="H392" s="92">
        <f>+'REPORTE OCTUBRE IMROM'!M392</f>
        <v>0</v>
      </c>
      <c r="I392" s="39"/>
      <c r="J392" s="39"/>
      <c r="K392" s="39"/>
      <c r="L392" s="30">
        <f t="shared" si="16"/>
        <v>0</v>
      </c>
      <c r="M392" s="30">
        <f t="shared" si="17"/>
        <v>0</v>
      </c>
      <c r="N392" s="90">
        <f>+'REPORTE OCTUBRE IMROM'!N392</f>
        <v>0</v>
      </c>
      <c r="O392" s="55"/>
      <c r="P392" s="56"/>
      <c r="Q392" s="63">
        <f>+'REPORTE OCTUBRE IMROM'!Q392</f>
        <v>0</v>
      </c>
      <c r="R392" s="33" t="str">
        <f>IF(M392=0,"",M392/'CED. GRAL POR REP. O MANTTO'!G398)</f>
        <v/>
      </c>
      <c r="S392" s="44" t="str">
        <f t="shared" si="15"/>
        <v/>
      </c>
    </row>
    <row r="393" spans="2:19" s="3" customFormat="1" ht="37.5" hidden="1" customHeight="1" x14ac:dyDescent="0.2">
      <c r="B393" s="37">
        <v>376</v>
      </c>
      <c r="C393" s="38" t="str">
        <f>IF('CED. GRAL POR REP. O MANTTO'!C399="","",'CED. GRAL POR REP. O MANTTO'!C399)</f>
        <v/>
      </c>
      <c r="D393" s="333" t="str">
        <f>IF('CED. GRAL POR REP. O MANTTO'!D399="","",'CED. GRAL POR REP. O MANTTO'!D399)</f>
        <v/>
      </c>
      <c r="E393" s="333"/>
      <c r="F393" s="38" t="str">
        <f>IF('CED. GRAL POR REP. O MANTTO'!E399="","",'CED. GRAL POR REP. O MANTTO'!E399)</f>
        <v/>
      </c>
      <c r="G393" s="67" t="str">
        <f>IF('CED. GRAL POR REP. O MANTTO'!F399="","",'CED. GRAL POR REP. O MANTTO'!F399)</f>
        <v/>
      </c>
      <c r="H393" s="92">
        <f>+'REPORTE OCTUBRE IMROM'!M393</f>
        <v>0</v>
      </c>
      <c r="I393" s="39"/>
      <c r="J393" s="39"/>
      <c r="K393" s="39"/>
      <c r="L393" s="30">
        <f t="shared" si="16"/>
        <v>0</v>
      </c>
      <c r="M393" s="30">
        <f t="shared" si="17"/>
        <v>0</v>
      </c>
      <c r="N393" s="90">
        <f>+'REPORTE OCTUBRE IMROM'!N393</f>
        <v>0</v>
      </c>
      <c r="O393" s="55"/>
      <c r="P393" s="56"/>
      <c r="Q393" s="63">
        <f>+'REPORTE OCTUBRE IMROM'!Q393</f>
        <v>0</v>
      </c>
      <c r="R393" s="33" t="str">
        <f>IF(M393=0,"",M393/'CED. GRAL POR REP. O MANTTO'!G399)</f>
        <v/>
      </c>
      <c r="S393" s="44" t="str">
        <f t="shared" si="15"/>
        <v/>
      </c>
    </row>
    <row r="394" spans="2:19" s="3" customFormat="1" ht="37.5" hidden="1" customHeight="1" x14ac:dyDescent="0.2">
      <c r="B394" s="37">
        <v>377</v>
      </c>
      <c r="C394" s="38" t="str">
        <f>IF('CED. GRAL POR REP. O MANTTO'!C400="","",'CED. GRAL POR REP. O MANTTO'!C400)</f>
        <v/>
      </c>
      <c r="D394" s="333" t="str">
        <f>IF('CED. GRAL POR REP. O MANTTO'!D400="","",'CED. GRAL POR REP. O MANTTO'!D400)</f>
        <v/>
      </c>
      <c r="E394" s="333"/>
      <c r="F394" s="38" t="str">
        <f>IF('CED. GRAL POR REP. O MANTTO'!E400="","",'CED. GRAL POR REP. O MANTTO'!E400)</f>
        <v/>
      </c>
      <c r="G394" s="67" t="str">
        <f>IF('CED. GRAL POR REP. O MANTTO'!F400="","",'CED. GRAL POR REP. O MANTTO'!F400)</f>
        <v/>
      </c>
      <c r="H394" s="92">
        <f>+'REPORTE OCTUBRE IMROM'!M394</f>
        <v>0</v>
      </c>
      <c r="I394" s="39"/>
      <c r="J394" s="39"/>
      <c r="K394" s="39"/>
      <c r="L394" s="30">
        <f t="shared" si="16"/>
        <v>0</v>
      </c>
      <c r="M394" s="30">
        <f t="shared" si="17"/>
        <v>0</v>
      </c>
      <c r="N394" s="90">
        <f>+'REPORTE OCTUBRE IMROM'!N394</f>
        <v>0</v>
      </c>
      <c r="O394" s="55"/>
      <c r="P394" s="56"/>
      <c r="Q394" s="63">
        <f>+'REPORTE OCTUBRE IMROM'!Q394</f>
        <v>0</v>
      </c>
      <c r="R394" s="33" t="str">
        <f>IF(M394=0,"",M394/'CED. GRAL POR REP. O MANTTO'!G400)</f>
        <v/>
      </c>
      <c r="S394" s="44" t="str">
        <f t="shared" si="15"/>
        <v/>
      </c>
    </row>
    <row r="395" spans="2:19" s="3" customFormat="1" ht="37.5" hidden="1" customHeight="1" x14ac:dyDescent="0.2">
      <c r="B395" s="37">
        <v>378</v>
      </c>
      <c r="C395" s="38" t="str">
        <f>IF('CED. GRAL POR REP. O MANTTO'!C401="","",'CED. GRAL POR REP. O MANTTO'!C401)</f>
        <v/>
      </c>
      <c r="D395" s="333" t="str">
        <f>IF('CED. GRAL POR REP. O MANTTO'!D401="","",'CED. GRAL POR REP. O MANTTO'!D401)</f>
        <v/>
      </c>
      <c r="E395" s="333"/>
      <c r="F395" s="38" t="str">
        <f>IF('CED. GRAL POR REP. O MANTTO'!E401="","",'CED. GRAL POR REP. O MANTTO'!E401)</f>
        <v/>
      </c>
      <c r="G395" s="67" t="str">
        <f>IF('CED. GRAL POR REP. O MANTTO'!F401="","",'CED. GRAL POR REP. O MANTTO'!F401)</f>
        <v/>
      </c>
      <c r="H395" s="92">
        <f>+'REPORTE OCTUBRE IMROM'!M395</f>
        <v>0</v>
      </c>
      <c r="I395" s="39"/>
      <c r="J395" s="39"/>
      <c r="K395" s="39"/>
      <c r="L395" s="30">
        <f t="shared" si="16"/>
        <v>0</v>
      </c>
      <c r="M395" s="30">
        <f t="shared" si="17"/>
        <v>0</v>
      </c>
      <c r="N395" s="90">
        <f>+'REPORTE OCTUBRE IMROM'!N395</f>
        <v>0</v>
      </c>
      <c r="O395" s="55"/>
      <c r="P395" s="56"/>
      <c r="Q395" s="63">
        <f>+'REPORTE OCTUBRE IMROM'!Q395</f>
        <v>0</v>
      </c>
      <c r="R395" s="33" t="str">
        <f>IF(M395=0,"",M395/'CED. GRAL POR REP. O MANTTO'!G401)</f>
        <v/>
      </c>
      <c r="S395" s="44" t="str">
        <f t="shared" si="15"/>
        <v/>
      </c>
    </row>
    <row r="396" spans="2:19" s="3" customFormat="1" ht="37.5" hidden="1" customHeight="1" x14ac:dyDescent="0.2">
      <c r="B396" s="37">
        <v>379</v>
      </c>
      <c r="C396" s="38" t="str">
        <f>IF('CED. GRAL POR REP. O MANTTO'!C402="","",'CED. GRAL POR REP. O MANTTO'!C402)</f>
        <v/>
      </c>
      <c r="D396" s="333" t="str">
        <f>IF('CED. GRAL POR REP. O MANTTO'!D402="","",'CED. GRAL POR REP. O MANTTO'!D402)</f>
        <v/>
      </c>
      <c r="E396" s="333"/>
      <c r="F396" s="38" t="str">
        <f>IF('CED. GRAL POR REP. O MANTTO'!E402="","",'CED. GRAL POR REP. O MANTTO'!E402)</f>
        <v/>
      </c>
      <c r="G396" s="67" t="str">
        <f>IF('CED. GRAL POR REP. O MANTTO'!F402="","",'CED. GRAL POR REP. O MANTTO'!F402)</f>
        <v/>
      </c>
      <c r="H396" s="92">
        <f>+'REPORTE OCTUBRE IMROM'!M396</f>
        <v>0</v>
      </c>
      <c r="I396" s="39"/>
      <c r="J396" s="39"/>
      <c r="K396" s="39"/>
      <c r="L396" s="30">
        <f t="shared" si="16"/>
        <v>0</v>
      </c>
      <c r="M396" s="30">
        <f t="shared" si="17"/>
        <v>0</v>
      </c>
      <c r="N396" s="90">
        <f>+'REPORTE OCTUBRE IMROM'!N396</f>
        <v>0</v>
      </c>
      <c r="O396" s="55"/>
      <c r="P396" s="56"/>
      <c r="Q396" s="63">
        <f>+'REPORTE OCTUBRE IMROM'!Q396</f>
        <v>0</v>
      </c>
      <c r="R396" s="33" t="str">
        <f>IF(M396=0,"",M396/'CED. GRAL POR REP. O MANTTO'!G402)</f>
        <v/>
      </c>
      <c r="S396" s="44" t="str">
        <f t="shared" si="15"/>
        <v/>
      </c>
    </row>
    <row r="397" spans="2:19" s="3" customFormat="1" ht="37.5" hidden="1" customHeight="1" x14ac:dyDescent="0.2">
      <c r="B397" s="37">
        <v>380</v>
      </c>
      <c r="C397" s="38" t="str">
        <f>IF('CED. GRAL POR REP. O MANTTO'!C403="","",'CED. GRAL POR REP. O MANTTO'!C403)</f>
        <v/>
      </c>
      <c r="D397" s="333" t="str">
        <f>IF('CED. GRAL POR REP. O MANTTO'!D403="","",'CED. GRAL POR REP. O MANTTO'!D403)</f>
        <v/>
      </c>
      <c r="E397" s="333"/>
      <c r="F397" s="38" t="str">
        <f>IF('CED. GRAL POR REP. O MANTTO'!E403="","",'CED. GRAL POR REP. O MANTTO'!E403)</f>
        <v/>
      </c>
      <c r="G397" s="67" t="str">
        <f>IF('CED. GRAL POR REP. O MANTTO'!F403="","",'CED. GRAL POR REP. O MANTTO'!F403)</f>
        <v/>
      </c>
      <c r="H397" s="92">
        <f>+'REPORTE OCTUBRE IMROM'!M397</f>
        <v>0</v>
      </c>
      <c r="I397" s="39"/>
      <c r="J397" s="39"/>
      <c r="K397" s="39"/>
      <c r="L397" s="30">
        <f t="shared" si="16"/>
        <v>0</v>
      </c>
      <c r="M397" s="30">
        <f t="shared" si="17"/>
        <v>0</v>
      </c>
      <c r="N397" s="90">
        <f>+'REPORTE OCTUBRE IMROM'!N397</f>
        <v>0</v>
      </c>
      <c r="O397" s="55"/>
      <c r="P397" s="56"/>
      <c r="Q397" s="63">
        <f>+'REPORTE OCTUBRE IMROM'!Q397</f>
        <v>0</v>
      </c>
      <c r="R397" s="33" t="str">
        <f>IF(M397=0,"",M397/'CED. GRAL POR REP. O MANTTO'!G403)</f>
        <v/>
      </c>
      <c r="S397" s="44" t="str">
        <f t="shared" si="15"/>
        <v/>
      </c>
    </row>
    <row r="398" spans="2:19" s="3" customFormat="1" ht="37.5" hidden="1" customHeight="1" x14ac:dyDescent="0.2">
      <c r="B398" s="37">
        <v>381</v>
      </c>
      <c r="C398" s="38" t="str">
        <f>IF('CED. GRAL POR REP. O MANTTO'!C404="","",'CED. GRAL POR REP. O MANTTO'!C404)</f>
        <v/>
      </c>
      <c r="D398" s="333" t="str">
        <f>IF('CED. GRAL POR REP. O MANTTO'!D404="","",'CED. GRAL POR REP. O MANTTO'!D404)</f>
        <v/>
      </c>
      <c r="E398" s="333"/>
      <c r="F398" s="38" t="str">
        <f>IF('CED. GRAL POR REP. O MANTTO'!E404="","",'CED. GRAL POR REP. O MANTTO'!E404)</f>
        <v/>
      </c>
      <c r="G398" s="67" t="str">
        <f>IF('CED. GRAL POR REP. O MANTTO'!F404="","",'CED. GRAL POR REP. O MANTTO'!F404)</f>
        <v/>
      </c>
      <c r="H398" s="92">
        <f>+'REPORTE OCTUBRE IMROM'!M398</f>
        <v>0</v>
      </c>
      <c r="I398" s="39"/>
      <c r="J398" s="39"/>
      <c r="K398" s="39"/>
      <c r="L398" s="30">
        <f t="shared" si="16"/>
        <v>0</v>
      </c>
      <c r="M398" s="30">
        <f t="shared" si="17"/>
        <v>0</v>
      </c>
      <c r="N398" s="90">
        <f>+'REPORTE OCTUBRE IMROM'!N398</f>
        <v>0</v>
      </c>
      <c r="O398" s="55"/>
      <c r="P398" s="56"/>
      <c r="Q398" s="63">
        <f>+'REPORTE OCTUBRE IMROM'!Q398</f>
        <v>0</v>
      </c>
      <c r="R398" s="33" t="str">
        <f>IF(M398=0,"",M398/'CED. GRAL POR REP. O MANTTO'!G404)</f>
        <v/>
      </c>
      <c r="S398" s="44" t="str">
        <f t="shared" si="15"/>
        <v/>
      </c>
    </row>
    <row r="399" spans="2:19" s="3" customFormat="1" ht="37.5" hidden="1" customHeight="1" x14ac:dyDescent="0.2">
      <c r="B399" s="37">
        <v>382</v>
      </c>
      <c r="C399" s="38" t="str">
        <f>IF('CED. GRAL POR REP. O MANTTO'!C405="","",'CED. GRAL POR REP. O MANTTO'!C405)</f>
        <v/>
      </c>
      <c r="D399" s="333" t="str">
        <f>IF('CED. GRAL POR REP. O MANTTO'!D405="","",'CED. GRAL POR REP. O MANTTO'!D405)</f>
        <v/>
      </c>
      <c r="E399" s="333"/>
      <c r="F399" s="38" t="str">
        <f>IF('CED. GRAL POR REP. O MANTTO'!E405="","",'CED. GRAL POR REP. O MANTTO'!E405)</f>
        <v/>
      </c>
      <c r="G399" s="67" t="str">
        <f>IF('CED. GRAL POR REP. O MANTTO'!F405="","",'CED. GRAL POR REP. O MANTTO'!F405)</f>
        <v/>
      </c>
      <c r="H399" s="92">
        <f>+'REPORTE OCTUBRE IMROM'!M399</f>
        <v>0</v>
      </c>
      <c r="I399" s="39"/>
      <c r="J399" s="39"/>
      <c r="K399" s="39"/>
      <c r="L399" s="30">
        <f t="shared" si="16"/>
        <v>0</v>
      </c>
      <c r="M399" s="30">
        <f t="shared" si="17"/>
        <v>0</v>
      </c>
      <c r="N399" s="90">
        <f>+'REPORTE OCTUBRE IMROM'!N399</f>
        <v>0</v>
      </c>
      <c r="O399" s="55"/>
      <c r="P399" s="56"/>
      <c r="Q399" s="63">
        <f>+'REPORTE OCTUBRE IMROM'!Q399</f>
        <v>0</v>
      </c>
      <c r="R399" s="33" t="str">
        <f>IF(M399=0,"",M399/'CED. GRAL POR REP. O MANTTO'!G405)</f>
        <v/>
      </c>
      <c r="S399" s="44" t="str">
        <f t="shared" si="15"/>
        <v/>
      </c>
    </row>
    <row r="400" spans="2:19" s="3" customFormat="1" ht="37.5" hidden="1" customHeight="1" x14ac:dyDescent="0.2">
      <c r="B400" s="37">
        <v>383</v>
      </c>
      <c r="C400" s="38" t="str">
        <f>IF('CED. GRAL POR REP. O MANTTO'!C406="","",'CED. GRAL POR REP. O MANTTO'!C406)</f>
        <v/>
      </c>
      <c r="D400" s="333" t="str">
        <f>IF('CED. GRAL POR REP. O MANTTO'!D406="","",'CED. GRAL POR REP. O MANTTO'!D406)</f>
        <v/>
      </c>
      <c r="E400" s="333"/>
      <c r="F400" s="38" t="str">
        <f>IF('CED. GRAL POR REP. O MANTTO'!E406="","",'CED. GRAL POR REP. O MANTTO'!E406)</f>
        <v/>
      </c>
      <c r="G400" s="67" t="str">
        <f>IF('CED. GRAL POR REP. O MANTTO'!F406="","",'CED. GRAL POR REP. O MANTTO'!F406)</f>
        <v/>
      </c>
      <c r="H400" s="92">
        <f>+'REPORTE OCTUBRE IMROM'!M400</f>
        <v>0</v>
      </c>
      <c r="I400" s="39"/>
      <c r="J400" s="39"/>
      <c r="K400" s="39"/>
      <c r="L400" s="30">
        <f t="shared" si="16"/>
        <v>0</v>
      </c>
      <c r="M400" s="30">
        <f t="shared" si="17"/>
        <v>0</v>
      </c>
      <c r="N400" s="90">
        <f>+'REPORTE OCTUBRE IMROM'!N400</f>
        <v>0</v>
      </c>
      <c r="O400" s="55"/>
      <c r="P400" s="56"/>
      <c r="Q400" s="63">
        <f>+'REPORTE OCTUBRE IMROM'!Q400</f>
        <v>0</v>
      </c>
      <c r="R400" s="33" t="str">
        <f>IF(M400=0,"",M400/'CED. GRAL POR REP. O MANTTO'!G406)</f>
        <v/>
      </c>
      <c r="S400" s="44" t="str">
        <f t="shared" si="15"/>
        <v/>
      </c>
    </row>
    <row r="401" spans="2:19" s="3" customFormat="1" ht="37.5" hidden="1" customHeight="1" x14ac:dyDescent="0.2">
      <c r="B401" s="37">
        <v>384</v>
      </c>
      <c r="C401" s="38" t="str">
        <f>IF('CED. GRAL POR REP. O MANTTO'!C407="","",'CED. GRAL POR REP. O MANTTO'!C407)</f>
        <v/>
      </c>
      <c r="D401" s="333" t="str">
        <f>IF('CED. GRAL POR REP. O MANTTO'!D407="","",'CED. GRAL POR REP. O MANTTO'!D407)</f>
        <v/>
      </c>
      <c r="E401" s="333"/>
      <c r="F401" s="38" t="str">
        <f>IF('CED. GRAL POR REP. O MANTTO'!E407="","",'CED. GRAL POR REP. O MANTTO'!E407)</f>
        <v/>
      </c>
      <c r="G401" s="67" t="str">
        <f>IF('CED. GRAL POR REP. O MANTTO'!F407="","",'CED. GRAL POR REP. O MANTTO'!F407)</f>
        <v/>
      </c>
      <c r="H401" s="92">
        <f>+'REPORTE OCTUBRE IMROM'!M401</f>
        <v>0</v>
      </c>
      <c r="I401" s="39"/>
      <c r="J401" s="39"/>
      <c r="K401" s="39"/>
      <c r="L401" s="30">
        <f t="shared" si="16"/>
        <v>0</v>
      </c>
      <c r="M401" s="30">
        <f t="shared" si="17"/>
        <v>0</v>
      </c>
      <c r="N401" s="90">
        <f>+'REPORTE OCTUBRE IMROM'!N401</f>
        <v>0</v>
      </c>
      <c r="O401" s="55"/>
      <c r="P401" s="56"/>
      <c r="Q401" s="63">
        <f>+'REPORTE OCTUBRE IMROM'!Q401</f>
        <v>0</v>
      </c>
      <c r="R401" s="33" t="str">
        <f>IF(M401=0,"",M401/'CED. GRAL POR REP. O MANTTO'!G407)</f>
        <v/>
      </c>
      <c r="S401" s="44" t="str">
        <f t="shared" si="15"/>
        <v/>
      </c>
    </row>
    <row r="402" spans="2:19" s="3" customFormat="1" ht="37.5" hidden="1" customHeight="1" x14ac:dyDescent="0.2">
      <c r="B402" s="37">
        <v>385</v>
      </c>
      <c r="C402" s="38" t="str">
        <f>IF('CED. GRAL POR REP. O MANTTO'!C408="","",'CED. GRAL POR REP. O MANTTO'!C408)</f>
        <v/>
      </c>
      <c r="D402" s="333" t="str">
        <f>IF('CED. GRAL POR REP. O MANTTO'!D408="","",'CED. GRAL POR REP. O MANTTO'!D408)</f>
        <v/>
      </c>
      <c r="E402" s="333"/>
      <c r="F402" s="38" t="str">
        <f>IF('CED. GRAL POR REP. O MANTTO'!E408="","",'CED. GRAL POR REP. O MANTTO'!E408)</f>
        <v/>
      </c>
      <c r="G402" s="67" t="str">
        <f>IF('CED. GRAL POR REP. O MANTTO'!F408="","",'CED. GRAL POR REP. O MANTTO'!F408)</f>
        <v/>
      </c>
      <c r="H402" s="92">
        <f>+'REPORTE OCTUBRE IMROM'!M402</f>
        <v>0</v>
      </c>
      <c r="I402" s="39"/>
      <c r="J402" s="39"/>
      <c r="K402" s="39"/>
      <c r="L402" s="30">
        <f t="shared" si="16"/>
        <v>0</v>
      </c>
      <c r="M402" s="30">
        <f t="shared" si="17"/>
        <v>0</v>
      </c>
      <c r="N402" s="90">
        <f>+'REPORTE OCTUBRE IMROM'!N402</f>
        <v>0</v>
      </c>
      <c r="O402" s="55"/>
      <c r="P402" s="56"/>
      <c r="Q402" s="63">
        <f>+'REPORTE OCTUBRE IMROM'!Q402</f>
        <v>0</v>
      </c>
      <c r="R402" s="33" t="str">
        <f>IF(M402=0,"",M402/'CED. GRAL POR REP. O MANTTO'!G408)</f>
        <v/>
      </c>
      <c r="S402" s="44" t="str">
        <f t="shared" ref="S402:S465" si="18">IF(R402="","",IF(R402&gt;1,"SOBRE EJERCICIO DE RECURSOS",""))</f>
        <v/>
      </c>
    </row>
    <row r="403" spans="2:19" s="3" customFormat="1" ht="37.5" hidden="1" customHeight="1" x14ac:dyDescent="0.2">
      <c r="B403" s="37">
        <v>386</v>
      </c>
      <c r="C403" s="38" t="str">
        <f>IF('CED. GRAL POR REP. O MANTTO'!C409="","",'CED. GRAL POR REP. O MANTTO'!C409)</f>
        <v/>
      </c>
      <c r="D403" s="333" t="str">
        <f>IF('CED. GRAL POR REP. O MANTTO'!D409="","",'CED. GRAL POR REP. O MANTTO'!D409)</f>
        <v/>
      </c>
      <c r="E403" s="333"/>
      <c r="F403" s="38" t="str">
        <f>IF('CED. GRAL POR REP. O MANTTO'!E409="","",'CED. GRAL POR REP. O MANTTO'!E409)</f>
        <v/>
      </c>
      <c r="G403" s="67" t="str">
        <f>IF('CED. GRAL POR REP. O MANTTO'!F409="","",'CED. GRAL POR REP. O MANTTO'!F409)</f>
        <v/>
      </c>
      <c r="H403" s="92">
        <f>+'REPORTE OCTUBRE IMROM'!M403</f>
        <v>0</v>
      </c>
      <c r="I403" s="39"/>
      <c r="J403" s="39"/>
      <c r="K403" s="39"/>
      <c r="L403" s="30">
        <f t="shared" si="16"/>
        <v>0</v>
      </c>
      <c r="M403" s="30">
        <f t="shared" si="17"/>
        <v>0</v>
      </c>
      <c r="N403" s="90">
        <f>+'REPORTE OCTUBRE IMROM'!N403</f>
        <v>0</v>
      </c>
      <c r="O403" s="55"/>
      <c r="P403" s="56"/>
      <c r="Q403" s="63">
        <f>+'REPORTE OCTUBRE IMROM'!Q403</f>
        <v>0</v>
      </c>
      <c r="R403" s="33" t="str">
        <f>IF(M403=0,"",M403/'CED. GRAL POR REP. O MANTTO'!G409)</f>
        <v/>
      </c>
      <c r="S403" s="44" t="str">
        <f t="shared" si="18"/>
        <v/>
      </c>
    </row>
    <row r="404" spans="2:19" s="3" customFormat="1" ht="37.5" hidden="1" customHeight="1" x14ac:dyDescent="0.2">
      <c r="B404" s="37">
        <v>387</v>
      </c>
      <c r="C404" s="38" t="str">
        <f>IF('CED. GRAL POR REP. O MANTTO'!C410="","",'CED. GRAL POR REP. O MANTTO'!C410)</f>
        <v/>
      </c>
      <c r="D404" s="333" t="str">
        <f>IF('CED. GRAL POR REP. O MANTTO'!D410="","",'CED. GRAL POR REP. O MANTTO'!D410)</f>
        <v/>
      </c>
      <c r="E404" s="333"/>
      <c r="F404" s="38" t="str">
        <f>IF('CED. GRAL POR REP. O MANTTO'!E410="","",'CED. GRAL POR REP. O MANTTO'!E410)</f>
        <v/>
      </c>
      <c r="G404" s="67" t="str">
        <f>IF('CED. GRAL POR REP. O MANTTO'!F410="","",'CED. GRAL POR REP. O MANTTO'!F410)</f>
        <v/>
      </c>
      <c r="H404" s="92">
        <f>+'REPORTE OCTUBRE IMROM'!M404</f>
        <v>0</v>
      </c>
      <c r="I404" s="39"/>
      <c r="J404" s="39"/>
      <c r="K404" s="39"/>
      <c r="L404" s="30">
        <f t="shared" ref="L404:L467" si="19">I404+J404+K404</f>
        <v>0</v>
      </c>
      <c r="M404" s="30">
        <f t="shared" ref="M404:M467" si="20">H404+L404</f>
        <v>0</v>
      </c>
      <c r="N404" s="90">
        <f>+'REPORTE OCTUBRE IMROM'!N404</f>
        <v>0</v>
      </c>
      <c r="O404" s="55"/>
      <c r="P404" s="56"/>
      <c r="Q404" s="63">
        <f>+'REPORTE OCTUBRE IMROM'!Q404</f>
        <v>0</v>
      </c>
      <c r="R404" s="33" t="str">
        <f>IF(M404=0,"",M404/'CED. GRAL POR REP. O MANTTO'!G410)</f>
        <v/>
      </c>
      <c r="S404" s="44" t="str">
        <f t="shared" si="18"/>
        <v/>
      </c>
    </row>
    <row r="405" spans="2:19" s="3" customFormat="1" ht="37.5" hidden="1" customHeight="1" x14ac:dyDescent="0.2">
      <c r="B405" s="37">
        <v>388</v>
      </c>
      <c r="C405" s="38" t="str">
        <f>IF('CED. GRAL POR REP. O MANTTO'!C411="","",'CED. GRAL POR REP. O MANTTO'!C411)</f>
        <v/>
      </c>
      <c r="D405" s="333" t="str">
        <f>IF('CED. GRAL POR REP. O MANTTO'!D411="","",'CED. GRAL POR REP. O MANTTO'!D411)</f>
        <v/>
      </c>
      <c r="E405" s="333"/>
      <c r="F405" s="38" t="str">
        <f>IF('CED. GRAL POR REP. O MANTTO'!E411="","",'CED. GRAL POR REP. O MANTTO'!E411)</f>
        <v/>
      </c>
      <c r="G405" s="67" t="str">
        <f>IF('CED. GRAL POR REP. O MANTTO'!F411="","",'CED. GRAL POR REP. O MANTTO'!F411)</f>
        <v/>
      </c>
      <c r="H405" s="92">
        <f>+'REPORTE OCTUBRE IMROM'!M405</f>
        <v>0</v>
      </c>
      <c r="I405" s="39"/>
      <c r="J405" s="39"/>
      <c r="K405" s="39"/>
      <c r="L405" s="30">
        <f t="shared" si="19"/>
        <v>0</v>
      </c>
      <c r="M405" s="30">
        <f t="shared" si="20"/>
        <v>0</v>
      </c>
      <c r="N405" s="90">
        <f>+'REPORTE OCTUBRE IMROM'!N405</f>
        <v>0</v>
      </c>
      <c r="O405" s="55"/>
      <c r="P405" s="56"/>
      <c r="Q405" s="63">
        <f>+'REPORTE OCTUBRE IMROM'!Q405</f>
        <v>0</v>
      </c>
      <c r="R405" s="33" t="str">
        <f>IF(M405=0,"",M405/'CED. GRAL POR REP. O MANTTO'!G411)</f>
        <v/>
      </c>
      <c r="S405" s="44" t="str">
        <f t="shared" si="18"/>
        <v/>
      </c>
    </row>
    <row r="406" spans="2:19" s="3" customFormat="1" ht="37.5" hidden="1" customHeight="1" x14ac:dyDescent="0.2">
      <c r="B406" s="37">
        <v>389</v>
      </c>
      <c r="C406" s="38" t="str">
        <f>IF('CED. GRAL POR REP. O MANTTO'!C412="","",'CED. GRAL POR REP. O MANTTO'!C412)</f>
        <v/>
      </c>
      <c r="D406" s="333" t="str">
        <f>IF('CED. GRAL POR REP. O MANTTO'!D412="","",'CED. GRAL POR REP. O MANTTO'!D412)</f>
        <v/>
      </c>
      <c r="E406" s="333"/>
      <c r="F406" s="38" t="str">
        <f>IF('CED. GRAL POR REP. O MANTTO'!E412="","",'CED. GRAL POR REP. O MANTTO'!E412)</f>
        <v/>
      </c>
      <c r="G406" s="67" t="str">
        <f>IF('CED. GRAL POR REP. O MANTTO'!F412="","",'CED. GRAL POR REP. O MANTTO'!F412)</f>
        <v/>
      </c>
      <c r="H406" s="92">
        <f>+'REPORTE OCTUBRE IMROM'!M406</f>
        <v>0</v>
      </c>
      <c r="I406" s="39"/>
      <c r="J406" s="39"/>
      <c r="K406" s="39"/>
      <c r="L406" s="30">
        <f t="shared" si="19"/>
        <v>0</v>
      </c>
      <c r="M406" s="30">
        <f t="shared" si="20"/>
        <v>0</v>
      </c>
      <c r="N406" s="90">
        <f>+'REPORTE OCTUBRE IMROM'!N406</f>
        <v>0</v>
      </c>
      <c r="O406" s="55"/>
      <c r="P406" s="56"/>
      <c r="Q406" s="63">
        <f>+'REPORTE OCTUBRE IMROM'!Q406</f>
        <v>0</v>
      </c>
      <c r="R406" s="33" t="str">
        <f>IF(M406=0,"",M406/'CED. GRAL POR REP. O MANTTO'!G412)</f>
        <v/>
      </c>
      <c r="S406" s="44" t="str">
        <f t="shared" si="18"/>
        <v/>
      </c>
    </row>
    <row r="407" spans="2:19" s="3" customFormat="1" ht="37.5" hidden="1" customHeight="1" x14ac:dyDescent="0.2">
      <c r="B407" s="37">
        <v>390</v>
      </c>
      <c r="C407" s="38" t="str">
        <f>IF('CED. GRAL POR REP. O MANTTO'!C413="","",'CED. GRAL POR REP. O MANTTO'!C413)</f>
        <v/>
      </c>
      <c r="D407" s="333" t="str">
        <f>IF('CED. GRAL POR REP. O MANTTO'!D413="","",'CED. GRAL POR REP. O MANTTO'!D413)</f>
        <v/>
      </c>
      <c r="E407" s="333"/>
      <c r="F407" s="38" t="str">
        <f>IF('CED. GRAL POR REP. O MANTTO'!E413="","",'CED. GRAL POR REP. O MANTTO'!E413)</f>
        <v/>
      </c>
      <c r="G407" s="67" t="str">
        <f>IF('CED. GRAL POR REP. O MANTTO'!F413="","",'CED. GRAL POR REP. O MANTTO'!F413)</f>
        <v/>
      </c>
      <c r="H407" s="92">
        <f>+'REPORTE OCTUBRE IMROM'!M407</f>
        <v>0</v>
      </c>
      <c r="I407" s="39"/>
      <c r="J407" s="39"/>
      <c r="K407" s="39"/>
      <c r="L407" s="30">
        <f t="shared" si="19"/>
        <v>0</v>
      </c>
      <c r="M407" s="30">
        <f t="shared" si="20"/>
        <v>0</v>
      </c>
      <c r="N407" s="90">
        <f>+'REPORTE OCTUBRE IMROM'!N407</f>
        <v>0</v>
      </c>
      <c r="O407" s="55"/>
      <c r="P407" s="56"/>
      <c r="Q407" s="63">
        <f>+'REPORTE OCTUBRE IMROM'!Q407</f>
        <v>0</v>
      </c>
      <c r="R407" s="33" t="str">
        <f>IF(M407=0,"",M407/'CED. GRAL POR REP. O MANTTO'!G413)</f>
        <v/>
      </c>
      <c r="S407" s="44" t="str">
        <f t="shared" si="18"/>
        <v/>
      </c>
    </row>
    <row r="408" spans="2:19" s="3" customFormat="1" ht="37.5" hidden="1" customHeight="1" x14ac:dyDescent="0.2">
      <c r="B408" s="37">
        <v>391</v>
      </c>
      <c r="C408" s="38" t="str">
        <f>IF('CED. GRAL POR REP. O MANTTO'!C414="","",'CED. GRAL POR REP. O MANTTO'!C414)</f>
        <v/>
      </c>
      <c r="D408" s="333" t="str">
        <f>IF('CED. GRAL POR REP. O MANTTO'!D414="","",'CED. GRAL POR REP. O MANTTO'!D414)</f>
        <v/>
      </c>
      <c r="E408" s="333"/>
      <c r="F408" s="38" t="str">
        <f>IF('CED. GRAL POR REP. O MANTTO'!E414="","",'CED. GRAL POR REP. O MANTTO'!E414)</f>
        <v/>
      </c>
      <c r="G408" s="67" t="str">
        <f>IF('CED. GRAL POR REP. O MANTTO'!F414="","",'CED. GRAL POR REP. O MANTTO'!F414)</f>
        <v/>
      </c>
      <c r="H408" s="92">
        <f>+'REPORTE OCTUBRE IMROM'!M408</f>
        <v>0</v>
      </c>
      <c r="I408" s="39"/>
      <c r="J408" s="39"/>
      <c r="K408" s="39"/>
      <c r="L408" s="30">
        <f t="shared" si="19"/>
        <v>0</v>
      </c>
      <c r="M408" s="30">
        <f t="shared" si="20"/>
        <v>0</v>
      </c>
      <c r="N408" s="90">
        <f>+'REPORTE OCTUBRE IMROM'!N408</f>
        <v>0</v>
      </c>
      <c r="O408" s="55"/>
      <c r="P408" s="56"/>
      <c r="Q408" s="63">
        <f>+'REPORTE OCTUBRE IMROM'!Q408</f>
        <v>0</v>
      </c>
      <c r="R408" s="33" t="str">
        <f>IF(M408=0,"",M408/'CED. GRAL POR REP. O MANTTO'!G414)</f>
        <v/>
      </c>
      <c r="S408" s="44" t="str">
        <f t="shared" si="18"/>
        <v/>
      </c>
    </row>
    <row r="409" spans="2:19" s="3" customFormat="1" ht="37.5" hidden="1" customHeight="1" x14ac:dyDescent="0.2">
      <c r="B409" s="37">
        <v>392</v>
      </c>
      <c r="C409" s="38" t="str">
        <f>IF('CED. GRAL POR REP. O MANTTO'!C415="","",'CED. GRAL POR REP. O MANTTO'!C415)</f>
        <v/>
      </c>
      <c r="D409" s="333" t="str">
        <f>IF('CED. GRAL POR REP. O MANTTO'!D415="","",'CED. GRAL POR REP. O MANTTO'!D415)</f>
        <v/>
      </c>
      <c r="E409" s="333"/>
      <c r="F409" s="38" t="str">
        <f>IF('CED. GRAL POR REP. O MANTTO'!E415="","",'CED. GRAL POR REP. O MANTTO'!E415)</f>
        <v/>
      </c>
      <c r="G409" s="67" t="str">
        <f>IF('CED. GRAL POR REP. O MANTTO'!F415="","",'CED. GRAL POR REP. O MANTTO'!F415)</f>
        <v/>
      </c>
      <c r="H409" s="92">
        <f>+'REPORTE OCTUBRE IMROM'!M409</f>
        <v>0</v>
      </c>
      <c r="I409" s="39"/>
      <c r="J409" s="39"/>
      <c r="K409" s="39"/>
      <c r="L409" s="30">
        <f t="shared" si="19"/>
        <v>0</v>
      </c>
      <c r="M409" s="30">
        <f t="shared" si="20"/>
        <v>0</v>
      </c>
      <c r="N409" s="90">
        <f>+'REPORTE OCTUBRE IMROM'!N409</f>
        <v>0</v>
      </c>
      <c r="O409" s="55"/>
      <c r="P409" s="56"/>
      <c r="Q409" s="63">
        <f>+'REPORTE OCTUBRE IMROM'!Q409</f>
        <v>0</v>
      </c>
      <c r="R409" s="33" t="str">
        <f>IF(M409=0,"",M409/'CED. GRAL POR REP. O MANTTO'!G415)</f>
        <v/>
      </c>
      <c r="S409" s="44" t="str">
        <f t="shared" si="18"/>
        <v/>
      </c>
    </row>
    <row r="410" spans="2:19" s="3" customFormat="1" ht="37.5" hidden="1" customHeight="1" x14ac:dyDescent="0.2">
      <c r="B410" s="37">
        <v>393</v>
      </c>
      <c r="C410" s="38" t="str">
        <f>IF('CED. GRAL POR REP. O MANTTO'!C416="","",'CED. GRAL POR REP. O MANTTO'!C416)</f>
        <v/>
      </c>
      <c r="D410" s="333" t="str">
        <f>IF('CED. GRAL POR REP. O MANTTO'!D416="","",'CED. GRAL POR REP. O MANTTO'!D416)</f>
        <v/>
      </c>
      <c r="E410" s="333"/>
      <c r="F410" s="38" t="str">
        <f>IF('CED. GRAL POR REP. O MANTTO'!E416="","",'CED. GRAL POR REP. O MANTTO'!E416)</f>
        <v/>
      </c>
      <c r="G410" s="67" t="str">
        <f>IF('CED. GRAL POR REP. O MANTTO'!F416="","",'CED. GRAL POR REP. O MANTTO'!F416)</f>
        <v/>
      </c>
      <c r="H410" s="92">
        <f>+'REPORTE OCTUBRE IMROM'!M410</f>
        <v>0</v>
      </c>
      <c r="I410" s="39"/>
      <c r="J410" s="39"/>
      <c r="K410" s="39"/>
      <c r="L410" s="30">
        <f t="shared" si="19"/>
        <v>0</v>
      </c>
      <c r="M410" s="30">
        <f t="shared" si="20"/>
        <v>0</v>
      </c>
      <c r="N410" s="90">
        <f>+'REPORTE OCTUBRE IMROM'!N410</f>
        <v>0</v>
      </c>
      <c r="O410" s="55"/>
      <c r="P410" s="56"/>
      <c r="Q410" s="63">
        <f>+'REPORTE OCTUBRE IMROM'!Q410</f>
        <v>0</v>
      </c>
      <c r="R410" s="33" t="str">
        <f>IF(M410=0,"",M410/'CED. GRAL POR REP. O MANTTO'!G416)</f>
        <v/>
      </c>
      <c r="S410" s="44" t="str">
        <f t="shared" si="18"/>
        <v/>
      </c>
    </row>
    <row r="411" spans="2:19" s="3" customFormat="1" ht="37.5" hidden="1" customHeight="1" x14ac:dyDescent="0.2">
      <c r="B411" s="37">
        <v>394</v>
      </c>
      <c r="C411" s="38" t="str">
        <f>IF('CED. GRAL POR REP. O MANTTO'!C417="","",'CED. GRAL POR REP. O MANTTO'!C417)</f>
        <v/>
      </c>
      <c r="D411" s="333" t="str">
        <f>IF('CED. GRAL POR REP. O MANTTO'!D417="","",'CED. GRAL POR REP. O MANTTO'!D417)</f>
        <v/>
      </c>
      <c r="E411" s="333"/>
      <c r="F411" s="38" t="str">
        <f>IF('CED. GRAL POR REP. O MANTTO'!E417="","",'CED. GRAL POR REP. O MANTTO'!E417)</f>
        <v/>
      </c>
      <c r="G411" s="67" t="str">
        <f>IF('CED. GRAL POR REP. O MANTTO'!F417="","",'CED. GRAL POR REP. O MANTTO'!F417)</f>
        <v/>
      </c>
      <c r="H411" s="92">
        <f>+'REPORTE OCTUBRE IMROM'!M411</f>
        <v>0</v>
      </c>
      <c r="I411" s="39"/>
      <c r="J411" s="39"/>
      <c r="K411" s="39"/>
      <c r="L411" s="30">
        <f t="shared" si="19"/>
        <v>0</v>
      </c>
      <c r="M411" s="30">
        <f t="shared" si="20"/>
        <v>0</v>
      </c>
      <c r="N411" s="90">
        <f>+'REPORTE OCTUBRE IMROM'!N411</f>
        <v>0</v>
      </c>
      <c r="O411" s="55"/>
      <c r="P411" s="56"/>
      <c r="Q411" s="63">
        <f>+'REPORTE OCTUBRE IMROM'!Q411</f>
        <v>0</v>
      </c>
      <c r="R411" s="33" t="str">
        <f>IF(M411=0,"",M411/'CED. GRAL POR REP. O MANTTO'!G417)</f>
        <v/>
      </c>
      <c r="S411" s="44" t="str">
        <f t="shared" si="18"/>
        <v/>
      </c>
    </row>
    <row r="412" spans="2:19" s="3" customFormat="1" ht="37.5" hidden="1" customHeight="1" x14ac:dyDescent="0.2">
      <c r="B412" s="37">
        <v>395</v>
      </c>
      <c r="C412" s="38" t="str">
        <f>IF('CED. GRAL POR REP. O MANTTO'!C418="","",'CED. GRAL POR REP. O MANTTO'!C418)</f>
        <v/>
      </c>
      <c r="D412" s="333" t="str">
        <f>IF('CED. GRAL POR REP. O MANTTO'!D418="","",'CED. GRAL POR REP. O MANTTO'!D418)</f>
        <v/>
      </c>
      <c r="E412" s="333"/>
      <c r="F412" s="38" t="str">
        <f>IF('CED. GRAL POR REP. O MANTTO'!E418="","",'CED. GRAL POR REP. O MANTTO'!E418)</f>
        <v/>
      </c>
      <c r="G412" s="67" t="str">
        <f>IF('CED. GRAL POR REP. O MANTTO'!F418="","",'CED. GRAL POR REP. O MANTTO'!F418)</f>
        <v/>
      </c>
      <c r="H412" s="92">
        <f>+'REPORTE OCTUBRE IMROM'!M412</f>
        <v>0</v>
      </c>
      <c r="I412" s="39"/>
      <c r="J412" s="39"/>
      <c r="K412" s="39"/>
      <c r="L412" s="30">
        <f t="shared" si="19"/>
        <v>0</v>
      </c>
      <c r="M412" s="30">
        <f t="shared" si="20"/>
        <v>0</v>
      </c>
      <c r="N412" s="90">
        <f>+'REPORTE OCTUBRE IMROM'!N412</f>
        <v>0</v>
      </c>
      <c r="O412" s="55"/>
      <c r="P412" s="56"/>
      <c r="Q412" s="63">
        <f>+'REPORTE OCTUBRE IMROM'!Q412</f>
        <v>0</v>
      </c>
      <c r="R412" s="33" t="str">
        <f>IF(M412=0,"",M412/'CED. GRAL POR REP. O MANTTO'!G418)</f>
        <v/>
      </c>
      <c r="S412" s="44" t="str">
        <f t="shared" si="18"/>
        <v/>
      </c>
    </row>
    <row r="413" spans="2:19" s="3" customFormat="1" ht="37.5" hidden="1" customHeight="1" x14ac:dyDescent="0.2">
      <c r="B413" s="37">
        <v>396</v>
      </c>
      <c r="C413" s="38" t="str">
        <f>IF('CED. GRAL POR REP. O MANTTO'!C419="","",'CED. GRAL POR REP. O MANTTO'!C419)</f>
        <v/>
      </c>
      <c r="D413" s="333" t="str">
        <f>IF('CED. GRAL POR REP. O MANTTO'!D419="","",'CED. GRAL POR REP. O MANTTO'!D419)</f>
        <v/>
      </c>
      <c r="E413" s="333"/>
      <c r="F413" s="38" t="str">
        <f>IF('CED. GRAL POR REP. O MANTTO'!E419="","",'CED. GRAL POR REP. O MANTTO'!E419)</f>
        <v/>
      </c>
      <c r="G413" s="67" t="str">
        <f>IF('CED. GRAL POR REP. O MANTTO'!F419="","",'CED. GRAL POR REP. O MANTTO'!F419)</f>
        <v/>
      </c>
      <c r="H413" s="92">
        <f>+'REPORTE OCTUBRE IMROM'!M413</f>
        <v>0</v>
      </c>
      <c r="I413" s="39"/>
      <c r="J413" s="39"/>
      <c r="K413" s="39"/>
      <c r="L413" s="30">
        <f t="shared" si="19"/>
        <v>0</v>
      </c>
      <c r="M413" s="30">
        <f t="shared" si="20"/>
        <v>0</v>
      </c>
      <c r="N413" s="90">
        <f>+'REPORTE OCTUBRE IMROM'!N413</f>
        <v>0</v>
      </c>
      <c r="O413" s="55"/>
      <c r="P413" s="56"/>
      <c r="Q413" s="63">
        <f>+'REPORTE OCTUBRE IMROM'!Q413</f>
        <v>0</v>
      </c>
      <c r="R413" s="33" t="str">
        <f>IF(M413=0,"",M413/'CED. GRAL POR REP. O MANTTO'!G419)</f>
        <v/>
      </c>
      <c r="S413" s="44" t="str">
        <f t="shared" si="18"/>
        <v/>
      </c>
    </row>
    <row r="414" spans="2:19" s="3" customFormat="1" ht="37.5" hidden="1" customHeight="1" x14ac:dyDescent="0.2">
      <c r="B414" s="37">
        <v>397</v>
      </c>
      <c r="C414" s="38" t="str">
        <f>IF('CED. GRAL POR REP. O MANTTO'!C420="","",'CED. GRAL POR REP. O MANTTO'!C420)</f>
        <v/>
      </c>
      <c r="D414" s="333" t="str">
        <f>IF('CED. GRAL POR REP. O MANTTO'!D420="","",'CED. GRAL POR REP. O MANTTO'!D420)</f>
        <v/>
      </c>
      <c r="E414" s="333"/>
      <c r="F414" s="38" t="str">
        <f>IF('CED. GRAL POR REP. O MANTTO'!E420="","",'CED. GRAL POR REP. O MANTTO'!E420)</f>
        <v/>
      </c>
      <c r="G414" s="67" t="str">
        <f>IF('CED. GRAL POR REP. O MANTTO'!F420="","",'CED. GRAL POR REP. O MANTTO'!F420)</f>
        <v/>
      </c>
      <c r="H414" s="92">
        <f>+'REPORTE OCTUBRE IMROM'!M414</f>
        <v>0</v>
      </c>
      <c r="I414" s="39"/>
      <c r="J414" s="39"/>
      <c r="K414" s="39"/>
      <c r="L414" s="30">
        <f t="shared" si="19"/>
        <v>0</v>
      </c>
      <c r="M414" s="30">
        <f t="shared" si="20"/>
        <v>0</v>
      </c>
      <c r="N414" s="90">
        <f>+'REPORTE OCTUBRE IMROM'!N414</f>
        <v>0</v>
      </c>
      <c r="O414" s="55"/>
      <c r="P414" s="56"/>
      <c r="Q414" s="63">
        <f>+'REPORTE OCTUBRE IMROM'!Q414</f>
        <v>0</v>
      </c>
      <c r="R414" s="33" t="str">
        <f>IF(M414=0,"",M414/'CED. GRAL POR REP. O MANTTO'!G420)</f>
        <v/>
      </c>
      <c r="S414" s="44" t="str">
        <f t="shared" si="18"/>
        <v/>
      </c>
    </row>
    <row r="415" spans="2:19" s="3" customFormat="1" ht="37.5" hidden="1" customHeight="1" x14ac:dyDescent="0.2">
      <c r="B415" s="37">
        <v>398</v>
      </c>
      <c r="C415" s="38" t="str">
        <f>IF('CED. GRAL POR REP. O MANTTO'!C421="","",'CED. GRAL POR REP. O MANTTO'!C421)</f>
        <v/>
      </c>
      <c r="D415" s="333" t="str">
        <f>IF('CED. GRAL POR REP. O MANTTO'!D421="","",'CED. GRAL POR REP. O MANTTO'!D421)</f>
        <v/>
      </c>
      <c r="E415" s="333"/>
      <c r="F415" s="38" t="str">
        <f>IF('CED. GRAL POR REP. O MANTTO'!E421="","",'CED. GRAL POR REP. O MANTTO'!E421)</f>
        <v/>
      </c>
      <c r="G415" s="67" t="str">
        <f>IF('CED. GRAL POR REP. O MANTTO'!F421="","",'CED. GRAL POR REP. O MANTTO'!F421)</f>
        <v/>
      </c>
      <c r="H415" s="92">
        <f>+'REPORTE OCTUBRE IMROM'!M415</f>
        <v>0</v>
      </c>
      <c r="I415" s="39"/>
      <c r="J415" s="39"/>
      <c r="K415" s="39"/>
      <c r="L415" s="30">
        <f t="shared" si="19"/>
        <v>0</v>
      </c>
      <c r="M415" s="30">
        <f t="shared" si="20"/>
        <v>0</v>
      </c>
      <c r="N415" s="90">
        <f>+'REPORTE OCTUBRE IMROM'!N415</f>
        <v>0</v>
      </c>
      <c r="O415" s="55"/>
      <c r="P415" s="56"/>
      <c r="Q415" s="63">
        <f>+'REPORTE OCTUBRE IMROM'!Q415</f>
        <v>0</v>
      </c>
      <c r="R415" s="33" t="str">
        <f>IF(M415=0,"",M415/'CED. GRAL POR REP. O MANTTO'!G421)</f>
        <v/>
      </c>
      <c r="S415" s="44" t="str">
        <f t="shared" si="18"/>
        <v/>
      </c>
    </row>
    <row r="416" spans="2:19" s="3" customFormat="1" ht="37.5" hidden="1" customHeight="1" x14ac:dyDescent="0.2">
      <c r="B416" s="37">
        <v>399</v>
      </c>
      <c r="C416" s="38" t="str">
        <f>IF('CED. GRAL POR REP. O MANTTO'!C422="","",'CED. GRAL POR REP. O MANTTO'!C422)</f>
        <v/>
      </c>
      <c r="D416" s="333" t="str">
        <f>IF('CED. GRAL POR REP. O MANTTO'!D422="","",'CED. GRAL POR REP. O MANTTO'!D422)</f>
        <v/>
      </c>
      <c r="E416" s="333"/>
      <c r="F416" s="38" t="str">
        <f>IF('CED. GRAL POR REP. O MANTTO'!E422="","",'CED. GRAL POR REP. O MANTTO'!E422)</f>
        <v/>
      </c>
      <c r="G416" s="67" t="str">
        <f>IF('CED. GRAL POR REP. O MANTTO'!F422="","",'CED. GRAL POR REP. O MANTTO'!F422)</f>
        <v/>
      </c>
      <c r="H416" s="92">
        <f>+'REPORTE OCTUBRE IMROM'!M416</f>
        <v>0</v>
      </c>
      <c r="I416" s="39"/>
      <c r="J416" s="39"/>
      <c r="K416" s="39"/>
      <c r="L416" s="30">
        <f t="shared" si="19"/>
        <v>0</v>
      </c>
      <c r="M416" s="30">
        <f t="shared" si="20"/>
        <v>0</v>
      </c>
      <c r="N416" s="90">
        <f>+'REPORTE OCTUBRE IMROM'!N416</f>
        <v>0</v>
      </c>
      <c r="O416" s="55"/>
      <c r="P416" s="56"/>
      <c r="Q416" s="63">
        <f>+'REPORTE OCTUBRE IMROM'!Q416</f>
        <v>0</v>
      </c>
      <c r="R416" s="33" t="str">
        <f>IF(M416=0,"",M416/'CED. GRAL POR REP. O MANTTO'!G422)</f>
        <v/>
      </c>
      <c r="S416" s="44" t="str">
        <f t="shared" si="18"/>
        <v/>
      </c>
    </row>
    <row r="417" spans="2:19" s="3" customFormat="1" ht="37.5" hidden="1" customHeight="1" x14ac:dyDescent="0.2">
      <c r="B417" s="37">
        <v>400</v>
      </c>
      <c r="C417" s="38" t="str">
        <f>IF('CED. GRAL POR REP. O MANTTO'!C423="","",'CED. GRAL POR REP. O MANTTO'!C423)</f>
        <v/>
      </c>
      <c r="D417" s="333" t="str">
        <f>IF('CED. GRAL POR REP. O MANTTO'!D423="","",'CED. GRAL POR REP. O MANTTO'!D423)</f>
        <v/>
      </c>
      <c r="E417" s="333"/>
      <c r="F417" s="38" t="str">
        <f>IF('CED. GRAL POR REP. O MANTTO'!E423="","",'CED. GRAL POR REP. O MANTTO'!E423)</f>
        <v/>
      </c>
      <c r="G417" s="67" t="str">
        <f>IF('CED. GRAL POR REP. O MANTTO'!F423="","",'CED. GRAL POR REP. O MANTTO'!F423)</f>
        <v/>
      </c>
      <c r="H417" s="92">
        <f>+'REPORTE OCTUBRE IMROM'!M417</f>
        <v>0</v>
      </c>
      <c r="I417" s="39"/>
      <c r="J417" s="39"/>
      <c r="K417" s="39"/>
      <c r="L417" s="30">
        <f t="shared" si="19"/>
        <v>0</v>
      </c>
      <c r="M417" s="30">
        <f t="shared" si="20"/>
        <v>0</v>
      </c>
      <c r="N417" s="90">
        <f>+'REPORTE OCTUBRE IMROM'!N417</f>
        <v>0</v>
      </c>
      <c r="O417" s="55"/>
      <c r="P417" s="56"/>
      <c r="Q417" s="63">
        <f>+'REPORTE OCTUBRE IMROM'!Q417</f>
        <v>0</v>
      </c>
      <c r="R417" s="33" t="str">
        <f>IF(M417=0,"",M417/'CED. GRAL POR REP. O MANTTO'!G423)</f>
        <v/>
      </c>
      <c r="S417" s="44" t="str">
        <f t="shared" si="18"/>
        <v/>
      </c>
    </row>
    <row r="418" spans="2:19" s="3" customFormat="1" ht="37.5" hidden="1" customHeight="1" x14ac:dyDescent="0.2">
      <c r="B418" s="37">
        <v>401</v>
      </c>
      <c r="C418" s="38" t="str">
        <f>IF('CED. GRAL POR REP. O MANTTO'!C424="","",'CED. GRAL POR REP. O MANTTO'!C424)</f>
        <v/>
      </c>
      <c r="D418" s="333" t="str">
        <f>IF('CED. GRAL POR REP. O MANTTO'!D424="","",'CED. GRAL POR REP. O MANTTO'!D424)</f>
        <v/>
      </c>
      <c r="E418" s="333"/>
      <c r="F418" s="38" t="str">
        <f>IF('CED. GRAL POR REP. O MANTTO'!E424="","",'CED. GRAL POR REP. O MANTTO'!E424)</f>
        <v/>
      </c>
      <c r="G418" s="67" t="str">
        <f>IF('CED. GRAL POR REP. O MANTTO'!F424="","",'CED. GRAL POR REP. O MANTTO'!F424)</f>
        <v/>
      </c>
      <c r="H418" s="92">
        <f>+'REPORTE OCTUBRE IMROM'!M418</f>
        <v>0</v>
      </c>
      <c r="I418" s="39"/>
      <c r="J418" s="39"/>
      <c r="K418" s="39"/>
      <c r="L418" s="30">
        <f t="shared" si="19"/>
        <v>0</v>
      </c>
      <c r="M418" s="30">
        <f t="shared" si="20"/>
        <v>0</v>
      </c>
      <c r="N418" s="90">
        <f>+'REPORTE OCTUBRE IMROM'!N418</f>
        <v>0</v>
      </c>
      <c r="O418" s="55"/>
      <c r="P418" s="56"/>
      <c r="Q418" s="63">
        <f>+'REPORTE OCTUBRE IMROM'!Q418</f>
        <v>0</v>
      </c>
      <c r="R418" s="33" t="str">
        <f>IF(M418=0,"",M418/'CED. GRAL POR REP. O MANTTO'!G424)</f>
        <v/>
      </c>
      <c r="S418" s="44" t="str">
        <f t="shared" si="18"/>
        <v/>
      </c>
    </row>
    <row r="419" spans="2:19" s="3" customFormat="1" ht="37.5" hidden="1" customHeight="1" x14ac:dyDescent="0.2">
      <c r="B419" s="37">
        <v>402</v>
      </c>
      <c r="C419" s="38" t="str">
        <f>IF('CED. GRAL POR REP. O MANTTO'!C425="","",'CED. GRAL POR REP. O MANTTO'!C425)</f>
        <v/>
      </c>
      <c r="D419" s="333" t="str">
        <f>IF('CED. GRAL POR REP. O MANTTO'!D425="","",'CED. GRAL POR REP. O MANTTO'!D425)</f>
        <v/>
      </c>
      <c r="E419" s="333"/>
      <c r="F419" s="38" t="str">
        <f>IF('CED. GRAL POR REP. O MANTTO'!E425="","",'CED. GRAL POR REP. O MANTTO'!E425)</f>
        <v/>
      </c>
      <c r="G419" s="67" t="str">
        <f>IF('CED. GRAL POR REP. O MANTTO'!F425="","",'CED. GRAL POR REP. O MANTTO'!F425)</f>
        <v/>
      </c>
      <c r="H419" s="92">
        <f>+'REPORTE OCTUBRE IMROM'!M419</f>
        <v>0</v>
      </c>
      <c r="I419" s="39"/>
      <c r="J419" s="39"/>
      <c r="K419" s="39"/>
      <c r="L419" s="30">
        <f t="shared" si="19"/>
        <v>0</v>
      </c>
      <c r="M419" s="30">
        <f t="shared" si="20"/>
        <v>0</v>
      </c>
      <c r="N419" s="90">
        <f>+'REPORTE OCTUBRE IMROM'!N419</f>
        <v>0</v>
      </c>
      <c r="O419" s="55"/>
      <c r="P419" s="56"/>
      <c r="Q419" s="63">
        <f>+'REPORTE OCTUBRE IMROM'!Q419</f>
        <v>0</v>
      </c>
      <c r="R419" s="33" t="str">
        <f>IF(M419=0,"",M419/'CED. GRAL POR REP. O MANTTO'!G425)</f>
        <v/>
      </c>
      <c r="S419" s="44" t="str">
        <f t="shared" si="18"/>
        <v/>
      </c>
    </row>
    <row r="420" spans="2:19" s="3" customFormat="1" ht="37.5" hidden="1" customHeight="1" x14ac:dyDescent="0.2">
      <c r="B420" s="37">
        <v>403</v>
      </c>
      <c r="C420" s="38" t="str">
        <f>IF('CED. GRAL POR REP. O MANTTO'!C426="","",'CED. GRAL POR REP. O MANTTO'!C426)</f>
        <v/>
      </c>
      <c r="D420" s="333" t="str">
        <f>IF('CED. GRAL POR REP. O MANTTO'!D426="","",'CED. GRAL POR REP. O MANTTO'!D426)</f>
        <v/>
      </c>
      <c r="E420" s="333"/>
      <c r="F420" s="38" t="str">
        <f>IF('CED. GRAL POR REP. O MANTTO'!E426="","",'CED. GRAL POR REP. O MANTTO'!E426)</f>
        <v/>
      </c>
      <c r="G420" s="67" t="str">
        <f>IF('CED. GRAL POR REP. O MANTTO'!F426="","",'CED. GRAL POR REP. O MANTTO'!F426)</f>
        <v/>
      </c>
      <c r="H420" s="92">
        <f>+'REPORTE OCTUBRE IMROM'!M420</f>
        <v>0</v>
      </c>
      <c r="I420" s="39"/>
      <c r="J420" s="39"/>
      <c r="K420" s="39"/>
      <c r="L420" s="30">
        <f t="shared" si="19"/>
        <v>0</v>
      </c>
      <c r="M420" s="30">
        <f t="shared" si="20"/>
        <v>0</v>
      </c>
      <c r="N420" s="90">
        <f>+'REPORTE OCTUBRE IMROM'!N420</f>
        <v>0</v>
      </c>
      <c r="O420" s="55"/>
      <c r="P420" s="56"/>
      <c r="Q420" s="63">
        <f>+'REPORTE OCTUBRE IMROM'!Q420</f>
        <v>0</v>
      </c>
      <c r="R420" s="33" t="str">
        <f>IF(M420=0,"",M420/'CED. GRAL POR REP. O MANTTO'!G426)</f>
        <v/>
      </c>
      <c r="S420" s="44" t="str">
        <f t="shared" si="18"/>
        <v/>
      </c>
    </row>
    <row r="421" spans="2:19" s="3" customFormat="1" ht="37.5" hidden="1" customHeight="1" x14ac:dyDescent="0.2">
      <c r="B421" s="37">
        <v>404</v>
      </c>
      <c r="C421" s="38" t="str">
        <f>IF('CED. GRAL POR REP. O MANTTO'!C427="","",'CED. GRAL POR REP. O MANTTO'!C427)</f>
        <v/>
      </c>
      <c r="D421" s="333" t="str">
        <f>IF('CED. GRAL POR REP. O MANTTO'!D427="","",'CED. GRAL POR REP. O MANTTO'!D427)</f>
        <v/>
      </c>
      <c r="E421" s="333"/>
      <c r="F421" s="38" t="str">
        <f>IF('CED. GRAL POR REP. O MANTTO'!E427="","",'CED. GRAL POR REP. O MANTTO'!E427)</f>
        <v/>
      </c>
      <c r="G421" s="67" t="str">
        <f>IF('CED. GRAL POR REP. O MANTTO'!F427="","",'CED. GRAL POR REP. O MANTTO'!F427)</f>
        <v/>
      </c>
      <c r="H421" s="92">
        <f>+'REPORTE OCTUBRE IMROM'!M421</f>
        <v>0</v>
      </c>
      <c r="I421" s="39"/>
      <c r="J421" s="39"/>
      <c r="K421" s="39"/>
      <c r="L421" s="30">
        <f t="shared" si="19"/>
        <v>0</v>
      </c>
      <c r="M421" s="30">
        <f t="shared" si="20"/>
        <v>0</v>
      </c>
      <c r="N421" s="90">
        <f>+'REPORTE OCTUBRE IMROM'!N421</f>
        <v>0</v>
      </c>
      <c r="O421" s="55"/>
      <c r="P421" s="56"/>
      <c r="Q421" s="63">
        <f>+'REPORTE OCTUBRE IMROM'!Q421</f>
        <v>0</v>
      </c>
      <c r="R421" s="33" t="str">
        <f>IF(M421=0,"",M421/'CED. GRAL POR REP. O MANTTO'!G427)</f>
        <v/>
      </c>
      <c r="S421" s="44" t="str">
        <f t="shared" si="18"/>
        <v/>
      </c>
    </row>
    <row r="422" spans="2:19" s="3" customFormat="1" ht="37.5" hidden="1" customHeight="1" x14ac:dyDescent="0.2">
      <c r="B422" s="37">
        <v>405</v>
      </c>
      <c r="C422" s="38" t="str">
        <f>IF('CED. GRAL POR REP. O MANTTO'!C428="","",'CED. GRAL POR REP. O MANTTO'!C428)</f>
        <v/>
      </c>
      <c r="D422" s="333" t="str">
        <f>IF('CED. GRAL POR REP. O MANTTO'!D428="","",'CED. GRAL POR REP. O MANTTO'!D428)</f>
        <v/>
      </c>
      <c r="E422" s="333"/>
      <c r="F422" s="38" t="str">
        <f>IF('CED. GRAL POR REP. O MANTTO'!E428="","",'CED. GRAL POR REP. O MANTTO'!E428)</f>
        <v/>
      </c>
      <c r="G422" s="67" t="str">
        <f>IF('CED. GRAL POR REP. O MANTTO'!F428="","",'CED. GRAL POR REP. O MANTTO'!F428)</f>
        <v/>
      </c>
      <c r="H422" s="92">
        <f>+'REPORTE OCTUBRE IMROM'!M422</f>
        <v>0</v>
      </c>
      <c r="I422" s="39"/>
      <c r="J422" s="39"/>
      <c r="K422" s="39"/>
      <c r="L422" s="30">
        <f t="shared" si="19"/>
        <v>0</v>
      </c>
      <c r="M422" s="30">
        <f t="shared" si="20"/>
        <v>0</v>
      </c>
      <c r="N422" s="90">
        <f>+'REPORTE OCTUBRE IMROM'!N422</f>
        <v>0</v>
      </c>
      <c r="O422" s="55"/>
      <c r="P422" s="56"/>
      <c r="Q422" s="63">
        <f>+'REPORTE OCTUBRE IMROM'!Q422</f>
        <v>0</v>
      </c>
      <c r="R422" s="33" t="str">
        <f>IF(M422=0,"",M422/'CED. GRAL POR REP. O MANTTO'!G428)</f>
        <v/>
      </c>
      <c r="S422" s="44" t="str">
        <f t="shared" si="18"/>
        <v/>
      </c>
    </row>
    <row r="423" spans="2:19" s="3" customFormat="1" ht="37.5" hidden="1" customHeight="1" x14ac:dyDescent="0.2">
      <c r="B423" s="37">
        <v>406</v>
      </c>
      <c r="C423" s="38" t="str">
        <f>IF('CED. GRAL POR REP. O MANTTO'!C429="","",'CED. GRAL POR REP. O MANTTO'!C429)</f>
        <v/>
      </c>
      <c r="D423" s="333" t="str">
        <f>IF('CED. GRAL POR REP. O MANTTO'!D429="","",'CED. GRAL POR REP. O MANTTO'!D429)</f>
        <v/>
      </c>
      <c r="E423" s="333"/>
      <c r="F423" s="38" t="str">
        <f>IF('CED. GRAL POR REP. O MANTTO'!E429="","",'CED. GRAL POR REP. O MANTTO'!E429)</f>
        <v/>
      </c>
      <c r="G423" s="67" t="str">
        <f>IF('CED. GRAL POR REP. O MANTTO'!F429="","",'CED. GRAL POR REP. O MANTTO'!F429)</f>
        <v/>
      </c>
      <c r="H423" s="92">
        <f>+'REPORTE OCTUBRE IMROM'!M423</f>
        <v>0</v>
      </c>
      <c r="I423" s="39"/>
      <c r="J423" s="39"/>
      <c r="K423" s="39"/>
      <c r="L423" s="30">
        <f t="shared" si="19"/>
        <v>0</v>
      </c>
      <c r="M423" s="30">
        <f t="shared" si="20"/>
        <v>0</v>
      </c>
      <c r="N423" s="90">
        <f>+'REPORTE OCTUBRE IMROM'!N423</f>
        <v>0</v>
      </c>
      <c r="O423" s="55"/>
      <c r="P423" s="56"/>
      <c r="Q423" s="63">
        <f>+'REPORTE OCTUBRE IMROM'!Q423</f>
        <v>0</v>
      </c>
      <c r="R423" s="33" t="str">
        <f>IF(M423=0,"",M423/'CED. GRAL POR REP. O MANTTO'!G429)</f>
        <v/>
      </c>
      <c r="S423" s="44" t="str">
        <f t="shared" si="18"/>
        <v/>
      </c>
    </row>
    <row r="424" spans="2:19" s="3" customFormat="1" ht="37.5" hidden="1" customHeight="1" x14ac:dyDescent="0.2">
      <c r="B424" s="37">
        <v>407</v>
      </c>
      <c r="C424" s="38" t="str">
        <f>IF('CED. GRAL POR REP. O MANTTO'!C430="","",'CED. GRAL POR REP. O MANTTO'!C430)</f>
        <v/>
      </c>
      <c r="D424" s="333" t="str">
        <f>IF('CED. GRAL POR REP. O MANTTO'!D430="","",'CED. GRAL POR REP. O MANTTO'!D430)</f>
        <v/>
      </c>
      <c r="E424" s="333"/>
      <c r="F424" s="38" t="str">
        <f>IF('CED. GRAL POR REP. O MANTTO'!E430="","",'CED. GRAL POR REP. O MANTTO'!E430)</f>
        <v/>
      </c>
      <c r="G424" s="67" t="str">
        <f>IF('CED. GRAL POR REP. O MANTTO'!F430="","",'CED. GRAL POR REP. O MANTTO'!F430)</f>
        <v/>
      </c>
      <c r="H424" s="92">
        <f>+'REPORTE OCTUBRE IMROM'!M424</f>
        <v>0</v>
      </c>
      <c r="I424" s="39"/>
      <c r="J424" s="39"/>
      <c r="K424" s="39"/>
      <c r="L424" s="30">
        <f t="shared" si="19"/>
        <v>0</v>
      </c>
      <c r="M424" s="30">
        <f t="shared" si="20"/>
        <v>0</v>
      </c>
      <c r="N424" s="90">
        <f>+'REPORTE OCTUBRE IMROM'!N424</f>
        <v>0</v>
      </c>
      <c r="O424" s="55"/>
      <c r="P424" s="56"/>
      <c r="Q424" s="63">
        <f>+'REPORTE OCTUBRE IMROM'!Q424</f>
        <v>0</v>
      </c>
      <c r="R424" s="33" t="str">
        <f>IF(M424=0,"",M424/'CED. GRAL POR REP. O MANTTO'!G430)</f>
        <v/>
      </c>
      <c r="S424" s="44" t="str">
        <f t="shared" si="18"/>
        <v/>
      </c>
    </row>
    <row r="425" spans="2:19" s="3" customFormat="1" ht="37.5" hidden="1" customHeight="1" x14ac:dyDescent="0.2">
      <c r="B425" s="37">
        <v>408</v>
      </c>
      <c r="C425" s="38" t="str">
        <f>IF('CED. GRAL POR REP. O MANTTO'!C431="","",'CED. GRAL POR REP. O MANTTO'!C431)</f>
        <v/>
      </c>
      <c r="D425" s="333" t="str">
        <f>IF('CED. GRAL POR REP. O MANTTO'!D431="","",'CED. GRAL POR REP. O MANTTO'!D431)</f>
        <v/>
      </c>
      <c r="E425" s="333"/>
      <c r="F425" s="38" t="str">
        <f>IF('CED. GRAL POR REP. O MANTTO'!E431="","",'CED. GRAL POR REP. O MANTTO'!E431)</f>
        <v/>
      </c>
      <c r="G425" s="67" t="str">
        <f>IF('CED. GRAL POR REP. O MANTTO'!F431="","",'CED. GRAL POR REP. O MANTTO'!F431)</f>
        <v/>
      </c>
      <c r="H425" s="92">
        <f>+'REPORTE OCTUBRE IMROM'!M425</f>
        <v>0</v>
      </c>
      <c r="I425" s="39"/>
      <c r="J425" s="39"/>
      <c r="K425" s="39"/>
      <c r="L425" s="30">
        <f t="shared" si="19"/>
        <v>0</v>
      </c>
      <c r="M425" s="30">
        <f t="shared" si="20"/>
        <v>0</v>
      </c>
      <c r="N425" s="90">
        <f>+'REPORTE OCTUBRE IMROM'!N425</f>
        <v>0</v>
      </c>
      <c r="O425" s="55"/>
      <c r="P425" s="56"/>
      <c r="Q425" s="63">
        <f>+'REPORTE OCTUBRE IMROM'!Q425</f>
        <v>0</v>
      </c>
      <c r="R425" s="33" t="str">
        <f>IF(M425=0,"",M425/'CED. GRAL POR REP. O MANTTO'!G431)</f>
        <v/>
      </c>
      <c r="S425" s="44" t="str">
        <f t="shared" si="18"/>
        <v/>
      </c>
    </row>
    <row r="426" spans="2:19" s="3" customFormat="1" ht="37.5" hidden="1" customHeight="1" x14ac:dyDescent="0.2">
      <c r="B426" s="37">
        <v>409</v>
      </c>
      <c r="C426" s="38" t="str">
        <f>IF('CED. GRAL POR REP. O MANTTO'!C432="","",'CED. GRAL POR REP. O MANTTO'!C432)</f>
        <v/>
      </c>
      <c r="D426" s="333" t="str">
        <f>IF('CED. GRAL POR REP. O MANTTO'!D432="","",'CED. GRAL POR REP. O MANTTO'!D432)</f>
        <v/>
      </c>
      <c r="E426" s="333"/>
      <c r="F426" s="38" t="str">
        <f>IF('CED. GRAL POR REP. O MANTTO'!E432="","",'CED. GRAL POR REP. O MANTTO'!E432)</f>
        <v/>
      </c>
      <c r="G426" s="67" t="str">
        <f>IF('CED. GRAL POR REP. O MANTTO'!F432="","",'CED. GRAL POR REP. O MANTTO'!F432)</f>
        <v/>
      </c>
      <c r="H426" s="92">
        <f>+'REPORTE OCTUBRE IMROM'!M426</f>
        <v>0</v>
      </c>
      <c r="I426" s="39"/>
      <c r="J426" s="39"/>
      <c r="K426" s="39"/>
      <c r="L426" s="30">
        <f t="shared" si="19"/>
        <v>0</v>
      </c>
      <c r="M426" s="30">
        <f t="shared" si="20"/>
        <v>0</v>
      </c>
      <c r="N426" s="90">
        <f>+'REPORTE OCTUBRE IMROM'!N426</f>
        <v>0</v>
      </c>
      <c r="O426" s="55"/>
      <c r="P426" s="56"/>
      <c r="Q426" s="63">
        <f>+'REPORTE OCTUBRE IMROM'!Q426</f>
        <v>0</v>
      </c>
      <c r="R426" s="33" t="str">
        <f>IF(M426=0,"",M426/'CED. GRAL POR REP. O MANTTO'!G432)</f>
        <v/>
      </c>
      <c r="S426" s="44" t="str">
        <f t="shared" si="18"/>
        <v/>
      </c>
    </row>
    <row r="427" spans="2:19" s="3" customFormat="1" ht="37.5" hidden="1" customHeight="1" x14ac:dyDescent="0.2">
      <c r="B427" s="37">
        <v>410</v>
      </c>
      <c r="C427" s="38" t="str">
        <f>IF('CED. GRAL POR REP. O MANTTO'!C433="","",'CED. GRAL POR REP. O MANTTO'!C433)</f>
        <v/>
      </c>
      <c r="D427" s="333" t="str">
        <f>IF('CED. GRAL POR REP. O MANTTO'!D433="","",'CED. GRAL POR REP. O MANTTO'!D433)</f>
        <v/>
      </c>
      <c r="E427" s="333"/>
      <c r="F427" s="38" t="str">
        <f>IF('CED. GRAL POR REP. O MANTTO'!E433="","",'CED. GRAL POR REP. O MANTTO'!E433)</f>
        <v/>
      </c>
      <c r="G427" s="67" t="str">
        <f>IF('CED. GRAL POR REP. O MANTTO'!F433="","",'CED. GRAL POR REP. O MANTTO'!F433)</f>
        <v/>
      </c>
      <c r="H427" s="92">
        <f>+'REPORTE OCTUBRE IMROM'!M427</f>
        <v>0</v>
      </c>
      <c r="I427" s="39"/>
      <c r="J427" s="39"/>
      <c r="K427" s="39"/>
      <c r="L427" s="30">
        <f t="shared" si="19"/>
        <v>0</v>
      </c>
      <c r="M427" s="30">
        <f t="shared" si="20"/>
        <v>0</v>
      </c>
      <c r="N427" s="90">
        <f>+'REPORTE OCTUBRE IMROM'!N427</f>
        <v>0</v>
      </c>
      <c r="O427" s="55"/>
      <c r="P427" s="56"/>
      <c r="Q427" s="63">
        <f>+'REPORTE OCTUBRE IMROM'!Q427</f>
        <v>0</v>
      </c>
      <c r="R427" s="33" t="str">
        <f>IF(M427=0,"",M427/'CED. GRAL POR REP. O MANTTO'!G433)</f>
        <v/>
      </c>
      <c r="S427" s="44" t="str">
        <f t="shared" si="18"/>
        <v/>
      </c>
    </row>
    <row r="428" spans="2:19" s="3" customFormat="1" ht="37.5" hidden="1" customHeight="1" x14ac:dyDescent="0.2">
      <c r="B428" s="37">
        <v>411</v>
      </c>
      <c r="C428" s="38" t="str">
        <f>IF('CED. GRAL POR REP. O MANTTO'!C434="","",'CED. GRAL POR REP. O MANTTO'!C434)</f>
        <v/>
      </c>
      <c r="D428" s="333" t="str">
        <f>IF('CED. GRAL POR REP. O MANTTO'!D434="","",'CED. GRAL POR REP. O MANTTO'!D434)</f>
        <v/>
      </c>
      <c r="E428" s="333"/>
      <c r="F428" s="38" t="str">
        <f>IF('CED. GRAL POR REP. O MANTTO'!E434="","",'CED. GRAL POR REP. O MANTTO'!E434)</f>
        <v/>
      </c>
      <c r="G428" s="67" t="str">
        <f>IF('CED. GRAL POR REP. O MANTTO'!F434="","",'CED. GRAL POR REP. O MANTTO'!F434)</f>
        <v/>
      </c>
      <c r="H428" s="92">
        <f>+'REPORTE OCTUBRE IMROM'!M428</f>
        <v>0</v>
      </c>
      <c r="I428" s="39"/>
      <c r="J428" s="39"/>
      <c r="K428" s="39"/>
      <c r="L428" s="30">
        <f t="shared" si="19"/>
        <v>0</v>
      </c>
      <c r="M428" s="30">
        <f t="shared" si="20"/>
        <v>0</v>
      </c>
      <c r="N428" s="90">
        <f>+'REPORTE OCTUBRE IMROM'!N428</f>
        <v>0</v>
      </c>
      <c r="O428" s="55"/>
      <c r="P428" s="56"/>
      <c r="Q428" s="63">
        <f>+'REPORTE OCTUBRE IMROM'!Q428</f>
        <v>0</v>
      </c>
      <c r="R428" s="33" t="str">
        <f>IF(M428=0,"",M428/'CED. GRAL POR REP. O MANTTO'!G434)</f>
        <v/>
      </c>
      <c r="S428" s="44" t="str">
        <f t="shared" si="18"/>
        <v/>
      </c>
    </row>
    <row r="429" spans="2:19" s="3" customFormat="1" ht="37.5" hidden="1" customHeight="1" x14ac:dyDescent="0.2">
      <c r="B429" s="37">
        <v>412</v>
      </c>
      <c r="C429" s="38" t="str">
        <f>IF('CED. GRAL POR REP. O MANTTO'!C435="","",'CED. GRAL POR REP. O MANTTO'!C435)</f>
        <v/>
      </c>
      <c r="D429" s="333" t="str">
        <f>IF('CED. GRAL POR REP. O MANTTO'!D435="","",'CED. GRAL POR REP. O MANTTO'!D435)</f>
        <v/>
      </c>
      <c r="E429" s="333"/>
      <c r="F429" s="38" t="str">
        <f>IF('CED. GRAL POR REP. O MANTTO'!E435="","",'CED. GRAL POR REP. O MANTTO'!E435)</f>
        <v/>
      </c>
      <c r="G429" s="67" t="str">
        <f>IF('CED. GRAL POR REP. O MANTTO'!F435="","",'CED. GRAL POR REP. O MANTTO'!F435)</f>
        <v/>
      </c>
      <c r="H429" s="92">
        <f>+'REPORTE OCTUBRE IMROM'!M429</f>
        <v>0</v>
      </c>
      <c r="I429" s="39"/>
      <c r="J429" s="39"/>
      <c r="K429" s="39"/>
      <c r="L429" s="30">
        <f t="shared" si="19"/>
        <v>0</v>
      </c>
      <c r="M429" s="30">
        <f t="shared" si="20"/>
        <v>0</v>
      </c>
      <c r="N429" s="90">
        <f>+'REPORTE OCTUBRE IMROM'!N429</f>
        <v>0</v>
      </c>
      <c r="O429" s="55"/>
      <c r="P429" s="56"/>
      <c r="Q429" s="63">
        <f>+'REPORTE OCTUBRE IMROM'!Q429</f>
        <v>0</v>
      </c>
      <c r="R429" s="33" t="str">
        <f>IF(M429=0,"",M429/'CED. GRAL POR REP. O MANTTO'!G435)</f>
        <v/>
      </c>
      <c r="S429" s="44" t="str">
        <f t="shared" si="18"/>
        <v/>
      </c>
    </row>
    <row r="430" spans="2:19" s="3" customFormat="1" ht="37.5" hidden="1" customHeight="1" x14ac:dyDescent="0.2">
      <c r="B430" s="37">
        <v>413</v>
      </c>
      <c r="C430" s="38" t="str">
        <f>IF('CED. GRAL POR REP. O MANTTO'!C436="","",'CED. GRAL POR REP. O MANTTO'!C436)</f>
        <v/>
      </c>
      <c r="D430" s="333" t="str">
        <f>IF('CED. GRAL POR REP. O MANTTO'!D436="","",'CED. GRAL POR REP. O MANTTO'!D436)</f>
        <v/>
      </c>
      <c r="E430" s="333"/>
      <c r="F430" s="38" t="str">
        <f>IF('CED. GRAL POR REP. O MANTTO'!E436="","",'CED. GRAL POR REP. O MANTTO'!E436)</f>
        <v/>
      </c>
      <c r="G430" s="67" t="str">
        <f>IF('CED. GRAL POR REP. O MANTTO'!F436="","",'CED. GRAL POR REP. O MANTTO'!F436)</f>
        <v/>
      </c>
      <c r="H430" s="92">
        <f>+'REPORTE OCTUBRE IMROM'!M430</f>
        <v>0</v>
      </c>
      <c r="I430" s="39"/>
      <c r="J430" s="39"/>
      <c r="K430" s="39"/>
      <c r="L430" s="30">
        <f t="shared" si="19"/>
        <v>0</v>
      </c>
      <c r="M430" s="30">
        <f t="shared" si="20"/>
        <v>0</v>
      </c>
      <c r="N430" s="90">
        <f>+'REPORTE OCTUBRE IMROM'!N430</f>
        <v>0</v>
      </c>
      <c r="O430" s="55"/>
      <c r="P430" s="56"/>
      <c r="Q430" s="63">
        <f>+'REPORTE OCTUBRE IMROM'!Q430</f>
        <v>0</v>
      </c>
      <c r="R430" s="33" t="str">
        <f>IF(M430=0,"",M430/'CED. GRAL POR REP. O MANTTO'!G436)</f>
        <v/>
      </c>
      <c r="S430" s="44" t="str">
        <f t="shared" si="18"/>
        <v/>
      </c>
    </row>
    <row r="431" spans="2:19" s="3" customFormat="1" ht="37.5" hidden="1" customHeight="1" x14ac:dyDescent="0.2">
      <c r="B431" s="37">
        <v>414</v>
      </c>
      <c r="C431" s="38" t="str">
        <f>IF('CED. GRAL POR REP. O MANTTO'!C437="","",'CED. GRAL POR REP. O MANTTO'!C437)</f>
        <v/>
      </c>
      <c r="D431" s="333" t="str">
        <f>IF('CED. GRAL POR REP. O MANTTO'!D437="","",'CED. GRAL POR REP. O MANTTO'!D437)</f>
        <v/>
      </c>
      <c r="E431" s="333"/>
      <c r="F431" s="38" t="str">
        <f>IF('CED. GRAL POR REP. O MANTTO'!E437="","",'CED. GRAL POR REP. O MANTTO'!E437)</f>
        <v/>
      </c>
      <c r="G431" s="67" t="str">
        <f>IF('CED. GRAL POR REP. O MANTTO'!F437="","",'CED. GRAL POR REP. O MANTTO'!F437)</f>
        <v/>
      </c>
      <c r="H431" s="92">
        <f>+'REPORTE OCTUBRE IMROM'!M431</f>
        <v>0</v>
      </c>
      <c r="I431" s="39"/>
      <c r="J431" s="39"/>
      <c r="K431" s="39"/>
      <c r="L431" s="30">
        <f t="shared" si="19"/>
        <v>0</v>
      </c>
      <c r="M431" s="30">
        <f t="shared" si="20"/>
        <v>0</v>
      </c>
      <c r="N431" s="90">
        <f>+'REPORTE OCTUBRE IMROM'!N431</f>
        <v>0</v>
      </c>
      <c r="O431" s="55"/>
      <c r="P431" s="56"/>
      <c r="Q431" s="63">
        <f>+'REPORTE OCTUBRE IMROM'!Q431</f>
        <v>0</v>
      </c>
      <c r="R431" s="33" t="str">
        <f>IF(M431=0,"",M431/'CED. GRAL POR REP. O MANTTO'!G437)</f>
        <v/>
      </c>
      <c r="S431" s="44" t="str">
        <f t="shared" si="18"/>
        <v/>
      </c>
    </row>
    <row r="432" spans="2:19" s="3" customFormat="1" ht="37.5" hidden="1" customHeight="1" x14ac:dyDescent="0.2">
      <c r="B432" s="37">
        <v>415</v>
      </c>
      <c r="C432" s="38" t="str">
        <f>IF('CED. GRAL POR REP. O MANTTO'!C438="","",'CED. GRAL POR REP. O MANTTO'!C438)</f>
        <v/>
      </c>
      <c r="D432" s="333" t="str">
        <f>IF('CED. GRAL POR REP. O MANTTO'!D438="","",'CED. GRAL POR REP. O MANTTO'!D438)</f>
        <v/>
      </c>
      <c r="E432" s="333"/>
      <c r="F432" s="38" t="str">
        <f>IF('CED. GRAL POR REP. O MANTTO'!E438="","",'CED. GRAL POR REP. O MANTTO'!E438)</f>
        <v/>
      </c>
      <c r="G432" s="67" t="str">
        <f>IF('CED. GRAL POR REP. O MANTTO'!F438="","",'CED. GRAL POR REP. O MANTTO'!F438)</f>
        <v/>
      </c>
      <c r="H432" s="92">
        <f>+'REPORTE OCTUBRE IMROM'!M432</f>
        <v>0</v>
      </c>
      <c r="I432" s="39"/>
      <c r="J432" s="39"/>
      <c r="K432" s="39"/>
      <c r="L432" s="30">
        <f t="shared" si="19"/>
        <v>0</v>
      </c>
      <c r="M432" s="30">
        <f t="shared" si="20"/>
        <v>0</v>
      </c>
      <c r="N432" s="90">
        <f>+'REPORTE OCTUBRE IMROM'!N432</f>
        <v>0</v>
      </c>
      <c r="O432" s="55"/>
      <c r="P432" s="56"/>
      <c r="Q432" s="63">
        <f>+'REPORTE OCTUBRE IMROM'!Q432</f>
        <v>0</v>
      </c>
      <c r="R432" s="33" t="str">
        <f>IF(M432=0,"",M432/'CED. GRAL POR REP. O MANTTO'!G438)</f>
        <v/>
      </c>
      <c r="S432" s="44" t="str">
        <f t="shared" si="18"/>
        <v/>
      </c>
    </row>
    <row r="433" spans="2:19" s="3" customFormat="1" ht="37.5" hidden="1" customHeight="1" x14ac:dyDescent="0.2">
      <c r="B433" s="37">
        <v>416</v>
      </c>
      <c r="C433" s="38" t="str">
        <f>IF('CED. GRAL POR REP. O MANTTO'!C439="","",'CED. GRAL POR REP. O MANTTO'!C439)</f>
        <v/>
      </c>
      <c r="D433" s="333" t="str">
        <f>IF('CED. GRAL POR REP. O MANTTO'!D439="","",'CED. GRAL POR REP. O MANTTO'!D439)</f>
        <v/>
      </c>
      <c r="E433" s="333"/>
      <c r="F433" s="38" t="str">
        <f>IF('CED. GRAL POR REP. O MANTTO'!E439="","",'CED. GRAL POR REP. O MANTTO'!E439)</f>
        <v/>
      </c>
      <c r="G433" s="67" t="str">
        <f>IF('CED. GRAL POR REP. O MANTTO'!F439="","",'CED. GRAL POR REP. O MANTTO'!F439)</f>
        <v/>
      </c>
      <c r="H433" s="92">
        <f>+'REPORTE OCTUBRE IMROM'!M433</f>
        <v>0</v>
      </c>
      <c r="I433" s="39"/>
      <c r="J433" s="39"/>
      <c r="K433" s="39"/>
      <c r="L433" s="30">
        <f t="shared" si="19"/>
        <v>0</v>
      </c>
      <c r="M433" s="30">
        <f t="shared" si="20"/>
        <v>0</v>
      </c>
      <c r="N433" s="90">
        <f>+'REPORTE OCTUBRE IMROM'!N433</f>
        <v>0</v>
      </c>
      <c r="O433" s="55"/>
      <c r="P433" s="56"/>
      <c r="Q433" s="63">
        <f>+'REPORTE OCTUBRE IMROM'!Q433</f>
        <v>0</v>
      </c>
      <c r="R433" s="33" t="str">
        <f>IF(M433=0,"",M433/'CED. GRAL POR REP. O MANTTO'!G439)</f>
        <v/>
      </c>
      <c r="S433" s="44" t="str">
        <f t="shared" si="18"/>
        <v/>
      </c>
    </row>
    <row r="434" spans="2:19" s="3" customFormat="1" ht="37.5" hidden="1" customHeight="1" x14ac:dyDescent="0.2">
      <c r="B434" s="37">
        <v>417</v>
      </c>
      <c r="C434" s="38" t="str">
        <f>IF('CED. GRAL POR REP. O MANTTO'!C440="","",'CED. GRAL POR REP. O MANTTO'!C440)</f>
        <v/>
      </c>
      <c r="D434" s="333" t="str">
        <f>IF('CED. GRAL POR REP. O MANTTO'!D440="","",'CED. GRAL POR REP. O MANTTO'!D440)</f>
        <v/>
      </c>
      <c r="E434" s="333"/>
      <c r="F434" s="38" t="str">
        <f>IF('CED. GRAL POR REP. O MANTTO'!E440="","",'CED. GRAL POR REP. O MANTTO'!E440)</f>
        <v/>
      </c>
      <c r="G434" s="67" t="str">
        <f>IF('CED. GRAL POR REP. O MANTTO'!F440="","",'CED. GRAL POR REP. O MANTTO'!F440)</f>
        <v/>
      </c>
      <c r="H434" s="92">
        <f>+'REPORTE OCTUBRE IMROM'!M434</f>
        <v>0</v>
      </c>
      <c r="I434" s="39"/>
      <c r="J434" s="39"/>
      <c r="K434" s="39"/>
      <c r="L434" s="30">
        <f t="shared" si="19"/>
        <v>0</v>
      </c>
      <c r="M434" s="30">
        <f t="shared" si="20"/>
        <v>0</v>
      </c>
      <c r="N434" s="90">
        <f>+'REPORTE OCTUBRE IMROM'!N434</f>
        <v>0</v>
      </c>
      <c r="O434" s="55"/>
      <c r="P434" s="56"/>
      <c r="Q434" s="63">
        <f>+'REPORTE OCTUBRE IMROM'!Q434</f>
        <v>0</v>
      </c>
      <c r="R434" s="33" t="str">
        <f>IF(M434=0,"",M434/'CED. GRAL POR REP. O MANTTO'!G440)</f>
        <v/>
      </c>
      <c r="S434" s="44" t="str">
        <f t="shared" si="18"/>
        <v/>
      </c>
    </row>
    <row r="435" spans="2:19" s="3" customFormat="1" ht="37.5" hidden="1" customHeight="1" x14ac:dyDescent="0.2">
      <c r="B435" s="37">
        <v>418</v>
      </c>
      <c r="C435" s="38" t="str">
        <f>IF('CED. GRAL POR REP. O MANTTO'!C441="","",'CED. GRAL POR REP. O MANTTO'!C441)</f>
        <v/>
      </c>
      <c r="D435" s="333" t="str">
        <f>IF('CED. GRAL POR REP. O MANTTO'!D441="","",'CED. GRAL POR REP. O MANTTO'!D441)</f>
        <v/>
      </c>
      <c r="E435" s="333"/>
      <c r="F435" s="38" t="str">
        <f>IF('CED. GRAL POR REP. O MANTTO'!E441="","",'CED. GRAL POR REP. O MANTTO'!E441)</f>
        <v/>
      </c>
      <c r="G435" s="67" t="str">
        <f>IF('CED. GRAL POR REP. O MANTTO'!F441="","",'CED. GRAL POR REP. O MANTTO'!F441)</f>
        <v/>
      </c>
      <c r="H435" s="92">
        <f>+'REPORTE OCTUBRE IMROM'!M435</f>
        <v>0</v>
      </c>
      <c r="I435" s="39"/>
      <c r="J435" s="39"/>
      <c r="K435" s="39"/>
      <c r="L435" s="30">
        <f t="shared" si="19"/>
        <v>0</v>
      </c>
      <c r="M435" s="30">
        <f t="shared" si="20"/>
        <v>0</v>
      </c>
      <c r="N435" s="90">
        <f>+'REPORTE OCTUBRE IMROM'!N435</f>
        <v>0</v>
      </c>
      <c r="O435" s="55"/>
      <c r="P435" s="56"/>
      <c r="Q435" s="63">
        <f>+'REPORTE OCTUBRE IMROM'!Q435</f>
        <v>0</v>
      </c>
      <c r="R435" s="33" t="str">
        <f>IF(M435=0,"",M435/'CED. GRAL POR REP. O MANTTO'!G441)</f>
        <v/>
      </c>
      <c r="S435" s="44" t="str">
        <f t="shared" si="18"/>
        <v/>
      </c>
    </row>
    <row r="436" spans="2:19" s="3" customFormat="1" ht="37.5" hidden="1" customHeight="1" x14ac:dyDescent="0.2">
      <c r="B436" s="37">
        <v>419</v>
      </c>
      <c r="C436" s="38" t="str">
        <f>IF('CED. GRAL POR REP. O MANTTO'!C442="","",'CED. GRAL POR REP. O MANTTO'!C442)</f>
        <v/>
      </c>
      <c r="D436" s="333" t="str">
        <f>IF('CED. GRAL POR REP. O MANTTO'!D442="","",'CED. GRAL POR REP. O MANTTO'!D442)</f>
        <v/>
      </c>
      <c r="E436" s="333"/>
      <c r="F436" s="38" t="str">
        <f>IF('CED. GRAL POR REP. O MANTTO'!E442="","",'CED. GRAL POR REP. O MANTTO'!E442)</f>
        <v/>
      </c>
      <c r="G436" s="67" t="str">
        <f>IF('CED. GRAL POR REP. O MANTTO'!F442="","",'CED. GRAL POR REP. O MANTTO'!F442)</f>
        <v/>
      </c>
      <c r="H436" s="92">
        <f>+'REPORTE OCTUBRE IMROM'!M436</f>
        <v>0</v>
      </c>
      <c r="I436" s="39"/>
      <c r="J436" s="39"/>
      <c r="K436" s="39"/>
      <c r="L436" s="30">
        <f t="shared" si="19"/>
        <v>0</v>
      </c>
      <c r="M436" s="30">
        <f t="shared" si="20"/>
        <v>0</v>
      </c>
      <c r="N436" s="90">
        <f>+'REPORTE OCTUBRE IMROM'!N436</f>
        <v>0</v>
      </c>
      <c r="O436" s="55"/>
      <c r="P436" s="56"/>
      <c r="Q436" s="63">
        <f>+'REPORTE OCTUBRE IMROM'!Q436</f>
        <v>0</v>
      </c>
      <c r="R436" s="33" t="str">
        <f>IF(M436=0,"",M436/'CED. GRAL POR REP. O MANTTO'!G442)</f>
        <v/>
      </c>
      <c r="S436" s="44" t="str">
        <f t="shared" si="18"/>
        <v/>
      </c>
    </row>
    <row r="437" spans="2:19" s="3" customFormat="1" ht="37.5" hidden="1" customHeight="1" x14ac:dyDescent="0.2">
      <c r="B437" s="37">
        <v>420</v>
      </c>
      <c r="C437" s="38" t="str">
        <f>IF('CED. GRAL POR REP. O MANTTO'!C443="","",'CED. GRAL POR REP. O MANTTO'!C443)</f>
        <v/>
      </c>
      <c r="D437" s="333" t="str">
        <f>IF('CED. GRAL POR REP. O MANTTO'!D443="","",'CED. GRAL POR REP. O MANTTO'!D443)</f>
        <v/>
      </c>
      <c r="E437" s="333"/>
      <c r="F437" s="38" t="str">
        <f>IF('CED. GRAL POR REP. O MANTTO'!E443="","",'CED. GRAL POR REP. O MANTTO'!E443)</f>
        <v/>
      </c>
      <c r="G437" s="67" t="str">
        <f>IF('CED. GRAL POR REP. O MANTTO'!F443="","",'CED. GRAL POR REP. O MANTTO'!F443)</f>
        <v/>
      </c>
      <c r="H437" s="92">
        <f>+'REPORTE OCTUBRE IMROM'!M437</f>
        <v>0</v>
      </c>
      <c r="I437" s="39"/>
      <c r="J437" s="39"/>
      <c r="K437" s="39"/>
      <c r="L437" s="30">
        <f t="shared" si="19"/>
        <v>0</v>
      </c>
      <c r="M437" s="30">
        <f t="shared" si="20"/>
        <v>0</v>
      </c>
      <c r="N437" s="90">
        <f>+'REPORTE OCTUBRE IMROM'!N437</f>
        <v>0</v>
      </c>
      <c r="O437" s="55"/>
      <c r="P437" s="56"/>
      <c r="Q437" s="63">
        <f>+'REPORTE OCTUBRE IMROM'!Q437</f>
        <v>0</v>
      </c>
      <c r="R437" s="33" t="str">
        <f>IF(M437=0,"",M437/'CED. GRAL POR REP. O MANTTO'!G443)</f>
        <v/>
      </c>
      <c r="S437" s="44" t="str">
        <f t="shared" si="18"/>
        <v/>
      </c>
    </row>
    <row r="438" spans="2:19" s="3" customFormat="1" ht="37.5" hidden="1" customHeight="1" x14ac:dyDescent="0.2">
      <c r="B438" s="37">
        <v>421</v>
      </c>
      <c r="C438" s="38" t="str">
        <f>IF('CED. GRAL POR REP. O MANTTO'!C444="","",'CED. GRAL POR REP. O MANTTO'!C444)</f>
        <v/>
      </c>
      <c r="D438" s="333" t="str">
        <f>IF('CED. GRAL POR REP. O MANTTO'!D444="","",'CED. GRAL POR REP. O MANTTO'!D444)</f>
        <v/>
      </c>
      <c r="E438" s="333"/>
      <c r="F438" s="38" t="str">
        <f>IF('CED. GRAL POR REP. O MANTTO'!E444="","",'CED. GRAL POR REP. O MANTTO'!E444)</f>
        <v/>
      </c>
      <c r="G438" s="67" t="str">
        <f>IF('CED. GRAL POR REP. O MANTTO'!F444="","",'CED. GRAL POR REP. O MANTTO'!F444)</f>
        <v/>
      </c>
      <c r="H438" s="92">
        <f>+'REPORTE OCTUBRE IMROM'!M438</f>
        <v>0</v>
      </c>
      <c r="I438" s="39"/>
      <c r="J438" s="39"/>
      <c r="K438" s="39"/>
      <c r="L438" s="30">
        <f t="shared" si="19"/>
        <v>0</v>
      </c>
      <c r="M438" s="30">
        <f t="shared" si="20"/>
        <v>0</v>
      </c>
      <c r="N438" s="90">
        <f>+'REPORTE OCTUBRE IMROM'!N438</f>
        <v>0</v>
      </c>
      <c r="O438" s="55"/>
      <c r="P438" s="56"/>
      <c r="Q438" s="63">
        <f>+'REPORTE OCTUBRE IMROM'!Q438</f>
        <v>0</v>
      </c>
      <c r="R438" s="33" t="str">
        <f>IF(M438=0,"",M438/'CED. GRAL POR REP. O MANTTO'!G444)</f>
        <v/>
      </c>
      <c r="S438" s="44" t="str">
        <f t="shared" si="18"/>
        <v/>
      </c>
    </row>
    <row r="439" spans="2:19" s="3" customFormat="1" ht="37.5" hidden="1" customHeight="1" x14ac:dyDescent="0.2">
      <c r="B439" s="37">
        <v>422</v>
      </c>
      <c r="C439" s="38" t="str">
        <f>IF('CED. GRAL POR REP. O MANTTO'!C445="","",'CED. GRAL POR REP. O MANTTO'!C445)</f>
        <v/>
      </c>
      <c r="D439" s="333" t="str">
        <f>IF('CED. GRAL POR REP. O MANTTO'!D445="","",'CED. GRAL POR REP. O MANTTO'!D445)</f>
        <v/>
      </c>
      <c r="E439" s="333"/>
      <c r="F439" s="38" t="str">
        <f>IF('CED. GRAL POR REP. O MANTTO'!E445="","",'CED. GRAL POR REP. O MANTTO'!E445)</f>
        <v/>
      </c>
      <c r="G439" s="67" t="str">
        <f>IF('CED. GRAL POR REP. O MANTTO'!F445="","",'CED. GRAL POR REP. O MANTTO'!F445)</f>
        <v/>
      </c>
      <c r="H439" s="92">
        <f>+'REPORTE OCTUBRE IMROM'!M439</f>
        <v>0</v>
      </c>
      <c r="I439" s="39"/>
      <c r="J439" s="39"/>
      <c r="K439" s="39"/>
      <c r="L439" s="30">
        <f t="shared" si="19"/>
        <v>0</v>
      </c>
      <c r="M439" s="30">
        <f t="shared" si="20"/>
        <v>0</v>
      </c>
      <c r="N439" s="90">
        <f>+'REPORTE OCTUBRE IMROM'!N439</f>
        <v>0</v>
      </c>
      <c r="O439" s="55"/>
      <c r="P439" s="56"/>
      <c r="Q439" s="63">
        <f>+'REPORTE OCTUBRE IMROM'!Q439</f>
        <v>0</v>
      </c>
      <c r="R439" s="33" t="str">
        <f>IF(M439=0,"",M439/'CED. GRAL POR REP. O MANTTO'!G445)</f>
        <v/>
      </c>
      <c r="S439" s="44" t="str">
        <f t="shared" si="18"/>
        <v/>
      </c>
    </row>
    <row r="440" spans="2:19" s="3" customFormat="1" ht="37.5" hidden="1" customHeight="1" x14ac:dyDescent="0.2">
      <c r="B440" s="37">
        <v>423</v>
      </c>
      <c r="C440" s="38" t="str">
        <f>IF('CED. GRAL POR REP. O MANTTO'!C446="","",'CED. GRAL POR REP. O MANTTO'!C446)</f>
        <v/>
      </c>
      <c r="D440" s="333" t="str">
        <f>IF('CED. GRAL POR REP. O MANTTO'!D446="","",'CED. GRAL POR REP. O MANTTO'!D446)</f>
        <v/>
      </c>
      <c r="E440" s="333"/>
      <c r="F440" s="38" t="str">
        <f>IF('CED. GRAL POR REP. O MANTTO'!E446="","",'CED. GRAL POR REP. O MANTTO'!E446)</f>
        <v/>
      </c>
      <c r="G440" s="67" t="str">
        <f>IF('CED. GRAL POR REP. O MANTTO'!F446="","",'CED. GRAL POR REP. O MANTTO'!F446)</f>
        <v/>
      </c>
      <c r="H440" s="92">
        <f>+'REPORTE OCTUBRE IMROM'!M440</f>
        <v>0</v>
      </c>
      <c r="I440" s="39"/>
      <c r="J440" s="39"/>
      <c r="K440" s="39"/>
      <c r="L440" s="30">
        <f t="shared" si="19"/>
        <v>0</v>
      </c>
      <c r="M440" s="30">
        <f t="shared" si="20"/>
        <v>0</v>
      </c>
      <c r="N440" s="90">
        <f>+'REPORTE OCTUBRE IMROM'!N440</f>
        <v>0</v>
      </c>
      <c r="O440" s="55"/>
      <c r="P440" s="56"/>
      <c r="Q440" s="63">
        <f>+'REPORTE OCTUBRE IMROM'!Q440</f>
        <v>0</v>
      </c>
      <c r="R440" s="33" t="str">
        <f>IF(M440=0,"",M440/'CED. GRAL POR REP. O MANTTO'!G446)</f>
        <v/>
      </c>
      <c r="S440" s="44" t="str">
        <f t="shared" si="18"/>
        <v/>
      </c>
    </row>
    <row r="441" spans="2:19" s="3" customFormat="1" ht="37.5" hidden="1" customHeight="1" x14ac:dyDescent="0.2">
      <c r="B441" s="37">
        <v>424</v>
      </c>
      <c r="C441" s="38" t="str">
        <f>IF('CED. GRAL POR REP. O MANTTO'!C447="","",'CED. GRAL POR REP. O MANTTO'!C447)</f>
        <v/>
      </c>
      <c r="D441" s="333" t="str">
        <f>IF('CED. GRAL POR REP. O MANTTO'!D447="","",'CED. GRAL POR REP. O MANTTO'!D447)</f>
        <v/>
      </c>
      <c r="E441" s="333"/>
      <c r="F441" s="38" t="str">
        <f>IF('CED. GRAL POR REP. O MANTTO'!E447="","",'CED. GRAL POR REP. O MANTTO'!E447)</f>
        <v/>
      </c>
      <c r="G441" s="67" t="str">
        <f>IF('CED. GRAL POR REP. O MANTTO'!F447="","",'CED. GRAL POR REP. O MANTTO'!F447)</f>
        <v/>
      </c>
      <c r="H441" s="92">
        <f>+'REPORTE OCTUBRE IMROM'!M441</f>
        <v>0</v>
      </c>
      <c r="I441" s="39"/>
      <c r="J441" s="39"/>
      <c r="K441" s="39"/>
      <c r="L441" s="30">
        <f t="shared" si="19"/>
        <v>0</v>
      </c>
      <c r="M441" s="30">
        <f t="shared" si="20"/>
        <v>0</v>
      </c>
      <c r="N441" s="90">
        <f>+'REPORTE OCTUBRE IMROM'!N441</f>
        <v>0</v>
      </c>
      <c r="O441" s="55"/>
      <c r="P441" s="56"/>
      <c r="Q441" s="63">
        <f>+'REPORTE OCTUBRE IMROM'!Q441</f>
        <v>0</v>
      </c>
      <c r="R441" s="33" t="str">
        <f>IF(M441=0,"",M441/'CED. GRAL POR REP. O MANTTO'!G447)</f>
        <v/>
      </c>
      <c r="S441" s="44" t="str">
        <f t="shared" si="18"/>
        <v/>
      </c>
    </row>
    <row r="442" spans="2:19" s="3" customFormat="1" ht="37.5" hidden="1" customHeight="1" x14ac:dyDescent="0.2">
      <c r="B442" s="37">
        <v>425</v>
      </c>
      <c r="C442" s="38" t="str">
        <f>IF('CED. GRAL POR REP. O MANTTO'!C448="","",'CED. GRAL POR REP. O MANTTO'!C448)</f>
        <v/>
      </c>
      <c r="D442" s="333" t="str">
        <f>IF('CED. GRAL POR REP. O MANTTO'!D448="","",'CED. GRAL POR REP. O MANTTO'!D448)</f>
        <v/>
      </c>
      <c r="E442" s="333"/>
      <c r="F442" s="38" t="str">
        <f>IF('CED. GRAL POR REP. O MANTTO'!E448="","",'CED. GRAL POR REP. O MANTTO'!E448)</f>
        <v/>
      </c>
      <c r="G442" s="67" t="str">
        <f>IF('CED. GRAL POR REP. O MANTTO'!F448="","",'CED. GRAL POR REP. O MANTTO'!F448)</f>
        <v/>
      </c>
      <c r="H442" s="92">
        <f>+'REPORTE OCTUBRE IMROM'!M442</f>
        <v>0</v>
      </c>
      <c r="I442" s="39"/>
      <c r="J442" s="39"/>
      <c r="K442" s="39"/>
      <c r="L442" s="30">
        <f t="shared" si="19"/>
        <v>0</v>
      </c>
      <c r="M442" s="30">
        <f t="shared" si="20"/>
        <v>0</v>
      </c>
      <c r="N442" s="90">
        <f>+'REPORTE OCTUBRE IMROM'!N442</f>
        <v>0</v>
      </c>
      <c r="O442" s="55"/>
      <c r="P442" s="56"/>
      <c r="Q442" s="63">
        <f>+'REPORTE OCTUBRE IMROM'!Q442</f>
        <v>0</v>
      </c>
      <c r="R442" s="33" t="str">
        <f>IF(M442=0,"",M442/'CED. GRAL POR REP. O MANTTO'!G448)</f>
        <v/>
      </c>
      <c r="S442" s="44" t="str">
        <f t="shared" si="18"/>
        <v/>
      </c>
    </row>
    <row r="443" spans="2:19" s="3" customFormat="1" ht="37.5" hidden="1" customHeight="1" x14ac:dyDescent="0.2">
      <c r="B443" s="37">
        <v>426</v>
      </c>
      <c r="C443" s="38" t="str">
        <f>IF('CED. GRAL POR REP. O MANTTO'!C449="","",'CED. GRAL POR REP. O MANTTO'!C449)</f>
        <v/>
      </c>
      <c r="D443" s="333" t="str">
        <f>IF('CED. GRAL POR REP. O MANTTO'!D449="","",'CED. GRAL POR REP. O MANTTO'!D449)</f>
        <v/>
      </c>
      <c r="E443" s="333"/>
      <c r="F443" s="38" t="str">
        <f>IF('CED. GRAL POR REP. O MANTTO'!E449="","",'CED. GRAL POR REP. O MANTTO'!E449)</f>
        <v/>
      </c>
      <c r="G443" s="67" t="str">
        <f>IF('CED. GRAL POR REP. O MANTTO'!F449="","",'CED. GRAL POR REP. O MANTTO'!F449)</f>
        <v/>
      </c>
      <c r="H443" s="92">
        <f>+'REPORTE OCTUBRE IMROM'!M443</f>
        <v>0</v>
      </c>
      <c r="I443" s="39"/>
      <c r="J443" s="39"/>
      <c r="K443" s="39"/>
      <c r="L443" s="30">
        <f t="shared" si="19"/>
        <v>0</v>
      </c>
      <c r="M443" s="30">
        <f t="shared" si="20"/>
        <v>0</v>
      </c>
      <c r="N443" s="90">
        <f>+'REPORTE OCTUBRE IMROM'!N443</f>
        <v>0</v>
      </c>
      <c r="O443" s="55"/>
      <c r="P443" s="56"/>
      <c r="Q443" s="63">
        <f>+'REPORTE OCTUBRE IMROM'!Q443</f>
        <v>0</v>
      </c>
      <c r="R443" s="33" t="str">
        <f>IF(M443=0,"",M443/'CED. GRAL POR REP. O MANTTO'!G449)</f>
        <v/>
      </c>
      <c r="S443" s="44" t="str">
        <f t="shared" si="18"/>
        <v/>
      </c>
    </row>
    <row r="444" spans="2:19" s="3" customFormat="1" ht="37.5" hidden="1" customHeight="1" x14ac:dyDescent="0.2">
      <c r="B444" s="37">
        <v>427</v>
      </c>
      <c r="C444" s="38" t="str">
        <f>IF('CED. GRAL POR REP. O MANTTO'!C450="","",'CED. GRAL POR REP. O MANTTO'!C450)</f>
        <v/>
      </c>
      <c r="D444" s="333" t="str">
        <f>IF('CED. GRAL POR REP. O MANTTO'!D450="","",'CED. GRAL POR REP. O MANTTO'!D450)</f>
        <v/>
      </c>
      <c r="E444" s="333"/>
      <c r="F444" s="38" t="str">
        <f>IF('CED. GRAL POR REP. O MANTTO'!E450="","",'CED. GRAL POR REP. O MANTTO'!E450)</f>
        <v/>
      </c>
      <c r="G444" s="67" t="str">
        <f>IF('CED. GRAL POR REP. O MANTTO'!F450="","",'CED. GRAL POR REP. O MANTTO'!F450)</f>
        <v/>
      </c>
      <c r="H444" s="92">
        <f>+'REPORTE OCTUBRE IMROM'!M444</f>
        <v>0</v>
      </c>
      <c r="I444" s="39"/>
      <c r="J444" s="39"/>
      <c r="K444" s="39"/>
      <c r="L444" s="30">
        <f t="shared" si="19"/>
        <v>0</v>
      </c>
      <c r="M444" s="30">
        <f t="shared" si="20"/>
        <v>0</v>
      </c>
      <c r="N444" s="90">
        <f>+'REPORTE OCTUBRE IMROM'!N444</f>
        <v>0</v>
      </c>
      <c r="O444" s="55"/>
      <c r="P444" s="56"/>
      <c r="Q444" s="63">
        <f>+'REPORTE OCTUBRE IMROM'!Q444</f>
        <v>0</v>
      </c>
      <c r="R444" s="33" t="str">
        <f>IF(M444=0,"",M444/'CED. GRAL POR REP. O MANTTO'!G450)</f>
        <v/>
      </c>
      <c r="S444" s="44" t="str">
        <f t="shared" si="18"/>
        <v/>
      </c>
    </row>
    <row r="445" spans="2:19" s="3" customFormat="1" ht="37.5" hidden="1" customHeight="1" x14ac:dyDescent="0.2">
      <c r="B445" s="37">
        <v>428</v>
      </c>
      <c r="C445" s="38" t="str">
        <f>IF('CED. GRAL POR REP. O MANTTO'!C451="","",'CED. GRAL POR REP. O MANTTO'!C451)</f>
        <v/>
      </c>
      <c r="D445" s="333" t="str">
        <f>IF('CED. GRAL POR REP. O MANTTO'!D451="","",'CED. GRAL POR REP. O MANTTO'!D451)</f>
        <v/>
      </c>
      <c r="E445" s="333"/>
      <c r="F445" s="38" t="str">
        <f>IF('CED. GRAL POR REP. O MANTTO'!E451="","",'CED. GRAL POR REP. O MANTTO'!E451)</f>
        <v/>
      </c>
      <c r="G445" s="67" t="str">
        <f>IF('CED. GRAL POR REP. O MANTTO'!F451="","",'CED. GRAL POR REP. O MANTTO'!F451)</f>
        <v/>
      </c>
      <c r="H445" s="92">
        <f>+'REPORTE OCTUBRE IMROM'!M445</f>
        <v>0</v>
      </c>
      <c r="I445" s="39"/>
      <c r="J445" s="39"/>
      <c r="K445" s="39"/>
      <c r="L445" s="30">
        <f t="shared" si="19"/>
        <v>0</v>
      </c>
      <c r="M445" s="30">
        <f t="shared" si="20"/>
        <v>0</v>
      </c>
      <c r="N445" s="90">
        <f>+'REPORTE OCTUBRE IMROM'!N445</f>
        <v>0</v>
      </c>
      <c r="O445" s="55"/>
      <c r="P445" s="56"/>
      <c r="Q445" s="63">
        <f>+'REPORTE OCTUBRE IMROM'!Q445</f>
        <v>0</v>
      </c>
      <c r="R445" s="33" t="str">
        <f>IF(M445=0,"",M445/'CED. GRAL POR REP. O MANTTO'!G451)</f>
        <v/>
      </c>
      <c r="S445" s="44" t="str">
        <f t="shared" si="18"/>
        <v/>
      </c>
    </row>
    <row r="446" spans="2:19" s="3" customFormat="1" ht="37.5" hidden="1" customHeight="1" x14ac:dyDescent="0.2">
      <c r="B446" s="37">
        <v>429</v>
      </c>
      <c r="C446" s="38" t="str">
        <f>IF('CED. GRAL POR REP. O MANTTO'!C452="","",'CED. GRAL POR REP. O MANTTO'!C452)</f>
        <v/>
      </c>
      <c r="D446" s="333" t="str">
        <f>IF('CED. GRAL POR REP. O MANTTO'!D452="","",'CED. GRAL POR REP. O MANTTO'!D452)</f>
        <v/>
      </c>
      <c r="E446" s="333"/>
      <c r="F446" s="38" t="str">
        <f>IF('CED. GRAL POR REP. O MANTTO'!E452="","",'CED. GRAL POR REP. O MANTTO'!E452)</f>
        <v/>
      </c>
      <c r="G446" s="67" t="str">
        <f>IF('CED. GRAL POR REP. O MANTTO'!F452="","",'CED. GRAL POR REP. O MANTTO'!F452)</f>
        <v/>
      </c>
      <c r="H446" s="92">
        <f>+'REPORTE OCTUBRE IMROM'!M446</f>
        <v>0</v>
      </c>
      <c r="I446" s="39"/>
      <c r="J446" s="39"/>
      <c r="K446" s="39"/>
      <c r="L446" s="30">
        <f t="shared" si="19"/>
        <v>0</v>
      </c>
      <c r="M446" s="30">
        <f t="shared" si="20"/>
        <v>0</v>
      </c>
      <c r="N446" s="90">
        <f>+'REPORTE OCTUBRE IMROM'!N446</f>
        <v>0</v>
      </c>
      <c r="O446" s="55"/>
      <c r="P446" s="56"/>
      <c r="Q446" s="63">
        <f>+'REPORTE OCTUBRE IMROM'!Q446</f>
        <v>0</v>
      </c>
      <c r="R446" s="33" t="str">
        <f>IF(M446=0,"",M446/'CED. GRAL POR REP. O MANTTO'!G452)</f>
        <v/>
      </c>
      <c r="S446" s="44" t="str">
        <f t="shared" si="18"/>
        <v/>
      </c>
    </row>
    <row r="447" spans="2:19" s="3" customFormat="1" ht="37.5" hidden="1" customHeight="1" x14ac:dyDescent="0.2">
      <c r="B447" s="37">
        <v>430</v>
      </c>
      <c r="C447" s="38" t="str">
        <f>IF('CED. GRAL POR REP. O MANTTO'!C453="","",'CED. GRAL POR REP. O MANTTO'!C453)</f>
        <v/>
      </c>
      <c r="D447" s="333" t="str">
        <f>IF('CED. GRAL POR REP. O MANTTO'!D453="","",'CED. GRAL POR REP. O MANTTO'!D453)</f>
        <v/>
      </c>
      <c r="E447" s="333"/>
      <c r="F447" s="38" t="str">
        <f>IF('CED. GRAL POR REP. O MANTTO'!E453="","",'CED. GRAL POR REP. O MANTTO'!E453)</f>
        <v/>
      </c>
      <c r="G447" s="67" t="str">
        <f>IF('CED. GRAL POR REP. O MANTTO'!F453="","",'CED. GRAL POR REP. O MANTTO'!F453)</f>
        <v/>
      </c>
      <c r="H447" s="92">
        <f>+'REPORTE OCTUBRE IMROM'!M447</f>
        <v>0</v>
      </c>
      <c r="I447" s="39"/>
      <c r="J447" s="39"/>
      <c r="K447" s="39"/>
      <c r="L447" s="30">
        <f t="shared" si="19"/>
        <v>0</v>
      </c>
      <c r="M447" s="30">
        <f t="shared" si="20"/>
        <v>0</v>
      </c>
      <c r="N447" s="90">
        <f>+'REPORTE OCTUBRE IMROM'!N447</f>
        <v>0</v>
      </c>
      <c r="O447" s="55"/>
      <c r="P447" s="56"/>
      <c r="Q447" s="63">
        <f>+'REPORTE OCTUBRE IMROM'!Q447</f>
        <v>0</v>
      </c>
      <c r="R447" s="33" t="str">
        <f>IF(M447=0,"",M447/'CED. GRAL POR REP. O MANTTO'!G453)</f>
        <v/>
      </c>
      <c r="S447" s="44" t="str">
        <f t="shared" si="18"/>
        <v/>
      </c>
    </row>
    <row r="448" spans="2:19" s="3" customFormat="1" ht="37.5" hidden="1" customHeight="1" x14ac:dyDescent="0.2">
      <c r="B448" s="37">
        <v>431</v>
      </c>
      <c r="C448" s="38" t="str">
        <f>IF('CED. GRAL POR REP. O MANTTO'!C454="","",'CED. GRAL POR REP. O MANTTO'!C454)</f>
        <v/>
      </c>
      <c r="D448" s="333" t="str">
        <f>IF('CED. GRAL POR REP. O MANTTO'!D454="","",'CED. GRAL POR REP. O MANTTO'!D454)</f>
        <v/>
      </c>
      <c r="E448" s="333"/>
      <c r="F448" s="38" t="str">
        <f>IF('CED. GRAL POR REP. O MANTTO'!E454="","",'CED. GRAL POR REP. O MANTTO'!E454)</f>
        <v/>
      </c>
      <c r="G448" s="67" t="str">
        <f>IF('CED. GRAL POR REP. O MANTTO'!F454="","",'CED. GRAL POR REP. O MANTTO'!F454)</f>
        <v/>
      </c>
      <c r="H448" s="92">
        <f>+'REPORTE OCTUBRE IMROM'!M448</f>
        <v>0</v>
      </c>
      <c r="I448" s="39"/>
      <c r="J448" s="39"/>
      <c r="K448" s="39"/>
      <c r="L448" s="30">
        <f t="shared" si="19"/>
        <v>0</v>
      </c>
      <c r="M448" s="30">
        <f t="shared" si="20"/>
        <v>0</v>
      </c>
      <c r="N448" s="90">
        <f>+'REPORTE OCTUBRE IMROM'!N448</f>
        <v>0</v>
      </c>
      <c r="O448" s="55"/>
      <c r="P448" s="56"/>
      <c r="Q448" s="63">
        <f>+'REPORTE OCTUBRE IMROM'!Q448</f>
        <v>0</v>
      </c>
      <c r="R448" s="33" t="str">
        <f>IF(M448=0,"",M448/'CED. GRAL POR REP. O MANTTO'!G454)</f>
        <v/>
      </c>
      <c r="S448" s="44" t="str">
        <f t="shared" si="18"/>
        <v/>
      </c>
    </row>
    <row r="449" spans="2:19" s="3" customFormat="1" ht="37.5" hidden="1" customHeight="1" x14ac:dyDescent="0.2">
      <c r="B449" s="37">
        <v>432</v>
      </c>
      <c r="C449" s="38" t="str">
        <f>IF('CED. GRAL POR REP. O MANTTO'!C455="","",'CED. GRAL POR REP. O MANTTO'!C455)</f>
        <v/>
      </c>
      <c r="D449" s="333" t="str">
        <f>IF('CED. GRAL POR REP. O MANTTO'!D455="","",'CED. GRAL POR REP. O MANTTO'!D455)</f>
        <v/>
      </c>
      <c r="E449" s="333"/>
      <c r="F449" s="38" t="str">
        <f>IF('CED. GRAL POR REP. O MANTTO'!E455="","",'CED. GRAL POR REP. O MANTTO'!E455)</f>
        <v/>
      </c>
      <c r="G449" s="67" t="str">
        <f>IF('CED. GRAL POR REP. O MANTTO'!F455="","",'CED. GRAL POR REP. O MANTTO'!F455)</f>
        <v/>
      </c>
      <c r="H449" s="92">
        <f>+'REPORTE OCTUBRE IMROM'!M449</f>
        <v>0</v>
      </c>
      <c r="I449" s="39"/>
      <c r="J449" s="39"/>
      <c r="K449" s="39"/>
      <c r="L449" s="30">
        <f t="shared" si="19"/>
        <v>0</v>
      </c>
      <c r="M449" s="30">
        <f t="shared" si="20"/>
        <v>0</v>
      </c>
      <c r="N449" s="90">
        <f>+'REPORTE OCTUBRE IMROM'!N449</f>
        <v>0</v>
      </c>
      <c r="O449" s="55"/>
      <c r="P449" s="56"/>
      <c r="Q449" s="63">
        <f>+'REPORTE OCTUBRE IMROM'!Q449</f>
        <v>0</v>
      </c>
      <c r="R449" s="33" t="str">
        <f>IF(M449=0,"",M449/'CED. GRAL POR REP. O MANTTO'!G455)</f>
        <v/>
      </c>
      <c r="S449" s="44" t="str">
        <f t="shared" si="18"/>
        <v/>
      </c>
    </row>
    <row r="450" spans="2:19" s="3" customFormat="1" ht="37.5" hidden="1" customHeight="1" x14ac:dyDescent="0.2">
      <c r="B450" s="37">
        <v>433</v>
      </c>
      <c r="C450" s="38" t="str">
        <f>IF('CED. GRAL POR REP. O MANTTO'!C456="","",'CED. GRAL POR REP. O MANTTO'!C456)</f>
        <v/>
      </c>
      <c r="D450" s="333" t="str">
        <f>IF('CED. GRAL POR REP. O MANTTO'!D456="","",'CED. GRAL POR REP. O MANTTO'!D456)</f>
        <v/>
      </c>
      <c r="E450" s="333"/>
      <c r="F450" s="38" t="str">
        <f>IF('CED. GRAL POR REP. O MANTTO'!E456="","",'CED. GRAL POR REP. O MANTTO'!E456)</f>
        <v/>
      </c>
      <c r="G450" s="67" t="str">
        <f>IF('CED. GRAL POR REP. O MANTTO'!F456="","",'CED. GRAL POR REP. O MANTTO'!F456)</f>
        <v/>
      </c>
      <c r="H450" s="92">
        <f>+'REPORTE OCTUBRE IMROM'!M450</f>
        <v>0</v>
      </c>
      <c r="I450" s="39"/>
      <c r="J450" s="39"/>
      <c r="K450" s="39"/>
      <c r="L450" s="30">
        <f t="shared" si="19"/>
        <v>0</v>
      </c>
      <c r="M450" s="30">
        <f t="shared" si="20"/>
        <v>0</v>
      </c>
      <c r="N450" s="90">
        <f>+'REPORTE OCTUBRE IMROM'!N450</f>
        <v>0</v>
      </c>
      <c r="O450" s="55"/>
      <c r="P450" s="56"/>
      <c r="Q450" s="63">
        <f>+'REPORTE OCTUBRE IMROM'!Q450</f>
        <v>0</v>
      </c>
      <c r="R450" s="33" t="str">
        <f>IF(M450=0,"",M450/'CED. GRAL POR REP. O MANTTO'!G456)</f>
        <v/>
      </c>
      <c r="S450" s="44" t="str">
        <f t="shared" si="18"/>
        <v/>
      </c>
    </row>
    <row r="451" spans="2:19" s="3" customFormat="1" ht="37.5" hidden="1" customHeight="1" x14ac:dyDescent="0.2">
      <c r="B451" s="37">
        <v>434</v>
      </c>
      <c r="C451" s="38" t="str">
        <f>IF('CED. GRAL POR REP. O MANTTO'!C457="","",'CED. GRAL POR REP. O MANTTO'!C457)</f>
        <v/>
      </c>
      <c r="D451" s="333" t="str">
        <f>IF('CED. GRAL POR REP. O MANTTO'!D457="","",'CED. GRAL POR REP. O MANTTO'!D457)</f>
        <v/>
      </c>
      <c r="E451" s="333"/>
      <c r="F451" s="38" t="str">
        <f>IF('CED. GRAL POR REP. O MANTTO'!E457="","",'CED. GRAL POR REP. O MANTTO'!E457)</f>
        <v/>
      </c>
      <c r="G451" s="67" t="str">
        <f>IF('CED. GRAL POR REP. O MANTTO'!F457="","",'CED. GRAL POR REP. O MANTTO'!F457)</f>
        <v/>
      </c>
      <c r="H451" s="92">
        <f>+'REPORTE OCTUBRE IMROM'!M451</f>
        <v>0</v>
      </c>
      <c r="I451" s="39"/>
      <c r="J451" s="39"/>
      <c r="K451" s="39"/>
      <c r="L451" s="30">
        <f t="shared" si="19"/>
        <v>0</v>
      </c>
      <c r="M451" s="30">
        <f t="shared" si="20"/>
        <v>0</v>
      </c>
      <c r="N451" s="90">
        <f>+'REPORTE OCTUBRE IMROM'!N451</f>
        <v>0</v>
      </c>
      <c r="O451" s="55"/>
      <c r="P451" s="56"/>
      <c r="Q451" s="63">
        <f>+'REPORTE OCTUBRE IMROM'!Q451</f>
        <v>0</v>
      </c>
      <c r="R451" s="33" t="str">
        <f>IF(M451=0,"",M451/'CED. GRAL POR REP. O MANTTO'!G457)</f>
        <v/>
      </c>
      <c r="S451" s="44" t="str">
        <f t="shared" si="18"/>
        <v/>
      </c>
    </row>
    <row r="452" spans="2:19" s="3" customFormat="1" ht="37.5" hidden="1" customHeight="1" x14ac:dyDescent="0.2">
      <c r="B452" s="37">
        <v>435</v>
      </c>
      <c r="C452" s="38" t="str">
        <f>IF('CED. GRAL POR REP. O MANTTO'!C458="","",'CED. GRAL POR REP. O MANTTO'!C458)</f>
        <v/>
      </c>
      <c r="D452" s="333" t="str">
        <f>IF('CED. GRAL POR REP. O MANTTO'!D458="","",'CED. GRAL POR REP. O MANTTO'!D458)</f>
        <v/>
      </c>
      <c r="E452" s="333"/>
      <c r="F452" s="38" t="str">
        <f>IF('CED. GRAL POR REP. O MANTTO'!E458="","",'CED. GRAL POR REP. O MANTTO'!E458)</f>
        <v/>
      </c>
      <c r="G452" s="67" t="str">
        <f>IF('CED. GRAL POR REP. O MANTTO'!F458="","",'CED. GRAL POR REP. O MANTTO'!F458)</f>
        <v/>
      </c>
      <c r="H452" s="92">
        <f>+'REPORTE OCTUBRE IMROM'!M452</f>
        <v>0</v>
      </c>
      <c r="I452" s="39"/>
      <c r="J452" s="39"/>
      <c r="K452" s="39"/>
      <c r="L452" s="30">
        <f t="shared" si="19"/>
        <v>0</v>
      </c>
      <c r="M452" s="30">
        <f t="shared" si="20"/>
        <v>0</v>
      </c>
      <c r="N452" s="90">
        <f>+'REPORTE OCTUBRE IMROM'!N452</f>
        <v>0</v>
      </c>
      <c r="O452" s="55"/>
      <c r="P452" s="56"/>
      <c r="Q452" s="63">
        <f>+'REPORTE OCTUBRE IMROM'!Q452</f>
        <v>0</v>
      </c>
      <c r="R452" s="33" t="str">
        <f>IF(M452=0,"",M452/'CED. GRAL POR REP. O MANTTO'!G458)</f>
        <v/>
      </c>
      <c r="S452" s="44" t="str">
        <f t="shared" si="18"/>
        <v/>
      </c>
    </row>
    <row r="453" spans="2:19" s="3" customFormat="1" ht="37.5" hidden="1" customHeight="1" x14ac:dyDescent="0.2">
      <c r="B453" s="37">
        <v>436</v>
      </c>
      <c r="C453" s="38" t="str">
        <f>IF('CED. GRAL POR REP. O MANTTO'!C459="","",'CED. GRAL POR REP. O MANTTO'!C459)</f>
        <v/>
      </c>
      <c r="D453" s="333" t="str">
        <f>IF('CED. GRAL POR REP. O MANTTO'!D459="","",'CED. GRAL POR REP. O MANTTO'!D459)</f>
        <v/>
      </c>
      <c r="E453" s="333"/>
      <c r="F453" s="38" t="str">
        <f>IF('CED. GRAL POR REP. O MANTTO'!E459="","",'CED. GRAL POR REP. O MANTTO'!E459)</f>
        <v/>
      </c>
      <c r="G453" s="67" t="str">
        <f>IF('CED. GRAL POR REP. O MANTTO'!F459="","",'CED. GRAL POR REP. O MANTTO'!F459)</f>
        <v/>
      </c>
      <c r="H453" s="92">
        <f>+'REPORTE OCTUBRE IMROM'!M453</f>
        <v>0</v>
      </c>
      <c r="I453" s="39"/>
      <c r="J453" s="39"/>
      <c r="K453" s="39"/>
      <c r="L453" s="30">
        <f t="shared" si="19"/>
        <v>0</v>
      </c>
      <c r="M453" s="30">
        <f t="shared" si="20"/>
        <v>0</v>
      </c>
      <c r="N453" s="90">
        <f>+'REPORTE OCTUBRE IMROM'!N453</f>
        <v>0</v>
      </c>
      <c r="O453" s="55"/>
      <c r="P453" s="56"/>
      <c r="Q453" s="63">
        <f>+'REPORTE OCTUBRE IMROM'!Q453</f>
        <v>0</v>
      </c>
      <c r="R453" s="33" t="str">
        <f>IF(M453=0,"",M453/'CED. GRAL POR REP. O MANTTO'!G459)</f>
        <v/>
      </c>
      <c r="S453" s="44" t="str">
        <f t="shared" si="18"/>
        <v/>
      </c>
    </row>
    <row r="454" spans="2:19" s="3" customFormat="1" ht="37.5" hidden="1" customHeight="1" x14ac:dyDescent="0.2">
      <c r="B454" s="37">
        <v>437</v>
      </c>
      <c r="C454" s="38" t="str">
        <f>IF('CED. GRAL POR REP. O MANTTO'!C460="","",'CED. GRAL POR REP. O MANTTO'!C460)</f>
        <v/>
      </c>
      <c r="D454" s="333" t="str">
        <f>IF('CED. GRAL POR REP. O MANTTO'!D460="","",'CED. GRAL POR REP. O MANTTO'!D460)</f>
        <v/>
      </c>
      <c r="E454" s="333"/>
      <c r="F454" s="38" t="str">
        <f>IF('CED. GRAL POR REP. O MANTTO'!E460="","",'CED. GRAL POR REP. O MANTTO'!E460)</f>
        <v/>
      </c>
      <c r="G454" s="67" t="str">
        <f>IF('CED. GRAL POR REP. O MANTTO'!F460="","",'CED. GRAL POR REP. O MANTTO'!F460)</f>
        <v/>
      </c>
      <c r="H454" s="92">
        <f>+'REPORTE OCTUBRE IMROM'!M454</f>
        <v>0</v>
      </c>
      <c r="I454" s="39"/>
      <c r="J454" s="39"/>
      <c r="K454" s="39"/>
      <c r="L454" s="30">
        <f t="shared" si="19"/>
        <v>0</v>
      </c>
      <c r="M454" s="30">
        <f t="shared" si="20"/>
        <v>0</v>
      </c>
      <c r="N454" s="90">
        <f>+'REPORTE OCTUBRE IMROM'!N454</f>
        <v>0</v>
      </c>
      <c r="O454" s="55"/>
      <c r="P454" s="56"/>
      <c r="Q454" s="63">
        <f>+'REPORTE OCTUBRE IMROM'!Q454</f>
        <v>0</v>
      </c>
      <c r="R454" s="33" t="str">
        <f>IF(M454=0,"",M454/'CED. GRAL POR REP. O MANTTO'!G460)</f>
        <v/>
      </c>
      <c r="S454" s="44" t="str">
        <f t="shared" si="18"/>
        <v/>
      </c>
    </row>
    <row r="455" spans="2:19" s="3" customFormat="1" ht="37.5" hidden="1" customHeight="1" x14ac:dyDescent="0.2">
      <c r="B455" s="37">
        <v>438</v>
      </c>
      <c r="C455" s="38" t="str">
        <f>IF('CED. GRAL POR REP. O MANTTO'!C461="","",'CED. GRAL POR REP. O MANTTO'!C461)</f>
        <v/>
      </c>
      <c r="D455" s="333" t="str">
        <f>IF('CED. GRAL POR REP. O MANTTO'!D461="","",'CED. GRAL POR REP. O MANTTO'!D461)</f>
        <v/>
      </c>
      <c r="E455" s="333"/>
      <c r="F455" s="38" t="str">
        <f>IF('CED. GRAL POR REP. O MANTTO'!E461="","",'CED. GRAL POR REP. O MANTTO'!E461)</f>
        <v/>
      </c>
      <c r="G455" s="67" t="str">
        <f>IF('CED. GRAL POR REP. O MANTTO'!F461="","",'CED. GRAL POR REP. O MANTTO'!F461)</f>
        <v/>
      </c>
      <c r="H455" s="92">
        <f>+'REPORTE OCTUBRE IMROM'!M455</f>
        <v>0</v>
      </c>
      <c r="I455" s="39"/>
      <c r="J455" s="39"/>
      <c r="K455" s="39"/>
      <c r="L455" s="30">
        <f t="shared" si="19"/>
        <v>0</v>
      </c>
      <c r="M455" s="30">
        <f t="shared" si="20"/>
        <v>0</v>
      </c>
      <c r="N455" s="90">
        <f>+'REPORTE OCTUBRE IMROM'!N455</f>
        <v>0</v>
      </c>
      <c r="O455" s="55"/>
      <c r="P455" s="56"/>
      <c r="Q455" s="63">
        <f>+'REPORTE OCTUBRE IMROM'!Q455</f>
        <v>0</v>
      </c>
      <c r="R455" s="33" t="str">
        <f>IF(M455=0,"",M455/'CED. GRAL POR REP. O MANTTO'!G461)</f>
        <v/>
      </c>
      <c r="S455" s="44" t="str">
        <f t="shared" si="18"/>
        <v/>
      </c>
    </row>
    <row r="456" spans="2:19" s="3" customFormat="1" ht="37.5" hidden="1" customHeight="1" x14ac:dyDescent="0.2">
      <c r="B456" s="37">
        <v>439</v>
      </c>
      <c r="C456" s="38" t="str">
        <f>IF('CED. GRAL POR REP. O MANTTO'!C462="","",'CED. GRAL POR REP. O MANTTO'!C462)</f>
        <v/>
      </c>
      <c r="D456" s="333" t="str">
        <f>IF('CED. GRAL POR REP. O MANTTO'!D462="","",'CED. GRAL POR REP. O MANTTO'!D462)</f>
        <v/>
      </c>
      <c r="E456" s="333"/>
      <c r="F456" s="38" t="str">
        <f>IF('CED. GRAL POR REP. O MANTTO'!E462="","",'CED. GRAL POR REP. O MANTTO'!E462)</f>
        <v/>
      </c>
      <c r="G456" s="67" t="str">
        <f>IF('CED. GRAL POR REP. O MANTTO'!F462="","",'CED. GRAL POR REP. O MANTTO'!F462)</f>
        <v/>
      </c>
      <c r="H456" s="92">
        <f>+'REPORTE OCTUBRE IMROM'!M456</f>
        <v>0</v>
      </c>
      <c r="I456" s="39"/>
      <c r="J456" s="39"/>
      <c r="K456" s="39"/>
      <c r="L456" s="30">
        <f t="shared" si="19"/>
        <v>0</v>
      </c>
      <c r="M456" s="30">
        <f t="shared" si="20"/>
        <v>0</v>
      </c>
      <c r="N456" s="90">
        <f>+'REPORTE OCTUBRE IMROM'!N456</f>
        <v>0</v>
      </c>
      <c r="O456" s="55"/>
      <c r="P456" s="56"/>
      <c r="Q456" s="63">
        <f>+'REPORTE OCTUBRE IMROM'!Q456</f>
        <v>0</v>
      </c>
      <c r="R456" s="33" t="str">
        <f>IF(M456=0,"",M456/'CED. GRAL POR REP. O MANTTO'!G462)</f>
        <v/>
      </c>
      <c r="S456" s="44" t="str">
        <f t="shared" si="18"/>
        <v/>
      </c>
    </row>
    <row r="457" spans="2:19" s="3" customFormat="1" ht="37.5" hidden="1" customHeight="1" x14ac:dyDescent="0.2">
      <c r="B457" s="37">
        <v>440</v>
      </c>
      <c r="C457" s="38" t="str">
        <f>IF('CED. GRAL POR REP. O MANTTO'!C463="","",'CED. GRAL POR REP. O MANTTO'!C463)</f>
        <v/>
      </c>
      <c r="D457" s="333" t="str">
        <f>IF('CED. GRAL POR REP. O MANTTO'!D463="","",'CED. GRAL POR REP. O MANTTO'!D463)</f>
        <v/>
      </c>
      <c r="E457" s="333"/>
      <c r="F457" s="38" t="str">
        <f>IF('CED. GRAL POR REP. O MANTTO'!E463="","",'CED. GRAL POR REP. O MANTTO'!E463)</f>
        <v/>
      </c>
      <c r="G457" s="67" t="str">
        <f>IF('CED. GRAL POR REP. O MANTTO'!F463="","",'CED. GRAL POR REP. O MANTTO'!F463)</f>
        <v/>
      </c>
      <c r="H457" s="92">
        <f>+'REPORTE OCTUBRE IMROM'!M457</f>
        <v>0</v>
      </c>
      <c r="I457" s="39"/>
      <c r="J457" s="39"/>
      <c r="K457" s="39"/>
      <c r="L457" s="30">
        <f t="shared" si="19"/>
        <v>0</v>
      </c>
      <c r="M457" s="30">
        <f t="shared" si="20"/>
        <v>0</v>
      </c>
      <c r="N457" s="90">
        <f>+'REPORTE OCTUBRE IMROM'!N457</f>
        <v>0</v>
      </c>
      <c r="O457" s="55"/>
      <c r="P457" s="56"/>
      <c r="Q457" s="63">
        <f>+'REPORTE OCTUBRE IMROM'!Q457</f>
        <v>0</v>
      </c>
      <c r="R457" s="33" t="str">
        <f>IF(M457=0,"",M457/'CED. GRAL POR REP. O MANTTO'!G463)</f>
        <v/>
      </c>
      <c r="S457" s="44" t="str">
        <f t="shared" si="18"/>
        <v/>
      </c>
    </row>
    <row r="458" spans="2:19" s="3" customFormat="1" ht="37.5" hidden="1" customHeight="1" x14ac:dyDescent="0.2">
      <c r="B458" s="37">
        <v>441</v>
      </c>
      <c r="C458" s="38" t="str">
        <f>IF('CED. GRAL POR REP. O MANTTO'!C464="","",'CED. GRAL POR REP. O MANTTO'!C464)</f>
        <v/>
      </c>
      <c r="D458" s="333" t="str">
        <f>IF('CED. GRAL POR REP. O MANTTO'!D464="","",'CED. GRAL POR REP. O MANTTO'!D464)</f>
        <v/>
      </c>
      <c r="E458" s="333"/>
      <c r="F458" s="38" t="str">
        <f>IF('CED. GRAL POR REP. O MANTTO'!E464="","",'CED. GRAL POR REP. O MANTTO'!E464)</f>
        <v/>
      </c>
      <c r="G458" s="67" t="str">
        <f>IF('CED. GRAL POR REP. O MANTTO'!F464="","",'CED. GRAL POR REP. O MANTTO'!F464)</f>
        <v/>
      </c>
      <c r="H458" s="92">
        <f>+'REPORTE OCTUBRE IMROM'!M458</f>
        <v>0</v>
      </c>
      <c r="I458" s="39"/>
      <c r="J458" s="39"/>
      <c r="K458" s="39"/>
      <c r="L458" s="30">
        <f t="shared" si="19"/>
        <v>0</v>
      </c>
      <c r="M458" s="30">
        <f t="shared" si="20"/>
        <v>0</v>
      </c>
      <c r="N458" s="90">
        <f>+'REPORTE OCTUBRE IMROM'!N458</f>
        <v>0</v>
      </c>
      <c r="O458" s="55"/>
      <c r="P458" s="56"/>
      <c r="Q458" s="63">
        <f>+'REPORTE OCTUBRE IMROM'!Q458</f>
        <v>0</v>
      </c>
      <c r="R458" s="33" t="str">
        <f>IF(M458=0,"",M458/'CED. GRAL POR REP. O MANTTO'!G464)</f>
        <v/>
      </c>
      <c r="S458" s="44" t="str">
        <f t="shared" si="18"/>
        <v/>
      </c>
    </row>
    <row r="459" spans="2:19" s="3" customFormat="1" ht="37.5" hidden="1" customHeight="1" x14ac:dyDescent="0.2">
      <c r="B459" s="37">
        <v>442</v>
      </c>
      <c r="C459" s="38" t="str">
        <f>IF('CED. GRAL POR REP. O MANTTO'!C465="","",'CED. GRAL POR REP. O MANTTO'!C465)</f>
        <v/>
      </c>
      <c r="D459" s="333" t="str">
        <f>IF('CED. GRAL POR REP. O MANTTO'!D465="","",'CED. GRAL POR REP. O MANTTO'!D465)</f>
        <v/>
      </c>
      <c r="E459" s="333"/>
      <c r="F459" s="38" t="str">
        <f>IF('CED. GRAL POR REP. O MANTTO'!E465="","",'CED. GRAL POR REP. O MANTTO'!E465)</f>
        <v/>
      </c>
      <c r="G459" s="67" t="str">
        <f>IF('CED. GRAL POR REP. O MANTTO'!F465="","",'CED. GRAL POR REP. O MANTTO'!F465)</f>
        <v/>
      </c>
      <c r="H459" s="92">
        <f>+'REPORTE OCTUBRE IMROM'!M459</f>
        <v>0</v>
      </c>
      <c r="I459" s="39"/>
      <c r="J459" s="39"/>
      <c r="K459" s="39"/>
      <c r="L459" s="30">
        <f t="shared" si="19"/>
        <v>0</v>
      </c>
      <c r="M459" s="30">
        <f t="shared" si="20"/>
        <v>0</v>
      </c>
      <c r="N459" s="90">
        <f>+'REPORTE OCTUBRE IMROM'!N459</f>
        <v>0</v>
      </c>
      <c r="O459" s="55"/>
      <c r="P459" s="56"/>
      <c r="Q459" s="63">
        <f>+'REPORTE OCTUBRE IMROM'!Q459</f>
        <v>0</v>
      </c>
      <c r="R459" s="33" t="str">
        <f>IF(M459=0,"",M459/'CED. GRAL POR REP. O MANTTO'!G465)</f>
        <v/>
      </c>
      <c r="S459" s="44" t="str">
        <f t="shared" si="18"/>
        <v/>
      </c>
    </row>
    <row r="460" spans="2:19" s="3" customFormat="1" ht="37.5" hidden="1" customHeight="1" x14ac:dyDescent="0.2">
      <c r="B460" s="37">
        <v>443</v>
      </c>
      <c r="C460" s="38" t="str">
        <f>IF('CED. GRAL POR REP. O MANTTO'!C466="","",'CED. GRAL POR REP. O MANTTO'!C466)</f>
        <v/>
      </c>
      <c r="D460" s="333" t="str">
        <f>IF('CED. GRAL POR REP. O MANTTO'!D466="","",'CED. GRAL POR REP. O MANTTO'!D466)</f>
        <v/>
      </c>
      <c r="E460" s="333"/>
      <c r="F460" s="38" t="str">
        <f>IF('CED. GRAL POR REP. O MANTTO'!E466="","",'CED. GRAL POR REP. O MANTTO'!E466)</f>
        <v/>
      </c>
      <c r="G460" s="67" t="str">
        <f>IF('CED. GRAL POR REP. O MANTTO'!F466="","",'CED. GRAL POR REP. O MANTTO'!F466)</f>
        <v/>
      </c>
      <c r="H460" s="92">
        <f>+'REPORTE OCTUBRE IMROM'!M460</f>
        <v>0</v>
      </c>
      <c r="I460" s="39"/>
      <c r="J460" s="39"/>
      <c r="K460" s="39"/>
      <c r="L460" s="30">
        <f t="shared" si="19"/>
        <v>0</v>
      </c>
      <c r="M460" s="30">
        <f t="shared" si="20"/>
        <v>0</v>
      </c>
      <c r="N460" s="90">
        <f>+'REPORTE OCTUBRE IMROM'!N460</f>
        <v>0</v>
      </c>
      <c r="O460" s="55"/>
      <c r="P460" s="56"/>
      <c r="Q460" s="63">
        <f>+'REPORTE OCTUBRE IMROM'!Q460</f>
        <v>0</v>
      </c>
      <c r="R460" s="33" t="str">
        <f>IF(M460=0,"",M460/'CED. GRAL POR REP. O MANTTO'!G466)</f>
        <v/>
      </c>
      <c r="S460" s="44" t="str">
        <f t="shared" si="18"/>
        <v/>
      </c>
    </row>
    <row r="461" spans="2:19" s="3" customFormat="1" ht="37.5" hidden="1" customHeight="1" x14ac:dyDescent="0.2">
      <c r="B461" s="37">
        <v>444</v>
      </c>
      <c r="C461" s="38" t="str">
        <f>IF('CED. GRAL POR REP. O MANTTO'!C467="","",'CED. GRAL POR REP. O MANTTO'!C467)</f>
        <v/>
      </c>
      <c r="D461" s="333" t="str">
        <f>IF('CED. GRAL POR REP. O MANTTO'!D467="","",'CED. GRAL POR REP. O MANTTO'!D467)</f>
        <v/>
      </c>
      <c r="E461" s="333"/>
      <c r="F461" s="38" t="str">
        <f>IF('CED. GRAL POR REP. O MANTTO'!E467="","",'CED. GRAL POR REP. O MANTTO'!E467)</f>
        <v/>
      </c>
      <c r="G461" s="67" t="str">
        <f>IF('CED. GRAL POR REP. O MANTTO'!F467="","",'CED. GRAL POR REP. O MANTTO'!F467)</f>
        <v/>
      </c>
      <c r="H461" s="92">
        <f>+'REPORTE OCTUBRE IMROM'!M461</f>
        <v>0</v>
      </c>
      <c r="I461" s="39"/>
      <c r="J461" s="39"/>
      <c r="K461" s="39"/>
      <c r="L461" s="30">
        <f t="shared" si="19"/>
        <v>0</v>
      </c>
      <c r="M461" s="30">
        <f t="shared" si="20"/>
        <v>0</v>
      </c>
      <c r="N461" s="90">
        <f>+'REPORTE OCTUBRE IMROM'!N461</f>
        <v>0</v>
      </c>
      <c r="O461" s="55"/>
      <c r="P461" s="56"/>
      <c r="Q461" s="63">
        <f>+'REPORTE OCTUBRE IMROM'!Q461</f>
        <v>0</v>
      </c>
      <c r="R461" s="33" t="str">
        <f>IF(M461=0,"",M461/'CED. GRAL POR REP. O MANTTO'!G467)</f>
        <v/>
      </c>
      <c r="S461" s="44" t="str">
        <f t="shared" si="18"/>
        <v/>
      </c>
    </row>
    <row r="462" spans="2:19" s="3" customFormat="1" ht="37.5" hidden="1" customHeight="1" x14ac:dyDescent="0.2">
      <c r="B462" s="37">
        <v>445</v>
      </c>
      <c r="C462" s="38" t="str">
        <f>IF('CED. GRAL POR REP. O MANTTO'!C468="","",'CED. GRAL POR REP. O MANTTO'!C468)</f>
        <v/>
      </c>
      <c r="D462" s="333" t="str">
        <f>IF('CED. GRAL POR REP. O MANTTO'!D468="","",'CED. GRAL POR REP. O MANTTO'!D468)</f>
        <v/>
      </c>
      <c r="E462" s="333"/>
      <c r="F462" s="38" t="str">
        <f>IF('CED. GRAL POR REP. O MANTTO'!E468="","",'CED. GRAL POR REP. O MANTTO'!E468)</f>
        <v/>
      </c>
      <c r="G462" s="67" t="str">
        <f>IF('CED. GRAL POR REP. O MANTTO'!F468="","",'CED. GRAL POR REP. O MANTTO'!F468)</f>
        <v/>
      </c>
      <c r="H462" s="92">
        <f>+'REPORTE OCTUBRE IMROM'!M462</f>
        <v>0</v>
      </c>
      <c r="I462" s="39"/>
      <c r="J462" s="39"/>
      <c r="K462" s="39"/>
      <c r="L462" s="30">
        <f t="shared" si="19"/>
        <v>0</v>
      </c>
      <c r="M462" s="30">
        <f t="shared" si="20"/>
        <v>0</v>
      </c>
      <c r="N462" s="90">
        <f>+'REPORTE OCTUBRE IMROM'!N462</f>
        <v>0</v>
      </c>
      <c r="O462" s="55"/>
      <c r="P462" s="56"/>
      <c r="Q462" s="63">
        <f>+'REPORTE OCTUBRE IMROM'!Q462</f>
        <v>0</v>
      </c>
      <c r="R462" s="33" t="str">
        <f>IF(M462=0,"",M462/'CED. GRAL POR REP. O MANTTO'!G468)</f>
        <v/>
      </c>
      <c r="S462" s="44" t="str">
        <f t="shared" si="18"/>
        <v/>
      </c>
    </row>
    <row r="463" spans="2:19" s="3" customFormat="1" ht="37.5" hidden="1" customHeight="1" x14ac:dyDescent="0.2">
      <c r="B463" s="37">
        <v>446</v>
      </c>
      <c r="C463" s="38" t="str">
        <f>IF('CED. GRAL POR REP. O MANTTO'!C469="","",'CED. GRAL POR REP. O MANTTO'!C469)</f>
        <v/>
      </c>
      <c r="D463" s="333" t="str">
        <f>IF('CED. GRAL POR REP. O MANTTO'!D469="","",'CED. GRAL POR REP. O MANTTO'!D469)</f>
        <v/>
      </c>
      <c r="E463" s="333"/>
      <c r="F463" s="38" t="str">
        <f>IF('CED. GRAL POR REP. O MANTTO'!E469="","",'CED. GRAL POR REP. O MANTTO'!E469)</f>
        <v/>
      </c>
      <c r="G463" s="67" t="str">
        <f>IF('CED. GRAL POR REP. O MANTTO'!F469="","",'CED. GRAL POR REP. O MANTTO'!F469)</f>
        <v/>
      </c>
      <c r="H463" s="92">
        <f>+'REPORTE OCTUBRE IMROM'!M463</f>
        <v>0</v>
      </c>
      <c r="I463" s="39"/>
      <c r="J463" s="39"/>
      <c r="K463" s="39"/>
      <c r="L463" s="30">
        <f t="shared" si="19"/>
        <v>0</v>
      </c>
      <c r="M463" s="30">
        <f t="shared" si="20"/>
        <v>0</v>
      </c>
      <c r="N463" s="90">
        <f>+'REPORTE OCTUBRE IMROM'!N463</f>
        <v>0</v>
      </c>
      <c r="O463" s="55"/>
      <c r="P463" s="56"/>
      <c r="Q463" s="63">
        <f>+'REPORTE OCTUBRE IMROM'!Q463</f>
        <v>0</v>
      </c>
      <c r="R463" s="33" t="str">
        <f>IF(M463=0,"",M463/'CED. GRAL POR REP. O MANTTO'!G469)</f>
        <v/>
      </c>
      <c r="S463" s="44" t="str">
        <f t="shared" si="18"/>
        <v/>
      </c>
    </row>
    <row r="464" spans="2:19" s="3" customFormat="1" ht="37.5" hidden="1" customHeight="1" x14ac:dyDescent="0.2">
      <c r="B464" s="37">
        <v>447</v>
      </c>
      <c r="C464" s="38" t="str">
        <f>IF('CED. GRAL POR REP. O MANTTO'!C470="","",'CED. GRAL POR REP. O MANTTO'!C470)</f>
        <v/>
      </c>
      <c r="D464" s="333" t="str">
        <f>IF('CED. GRAL POR REP. O MANTTO'!D470="","",'CED. GRAL POR REP. O MANTTO'!D470)</f>
        <v/>
      </c>
      <c r="E464" s="333"/>
      <c r="F464" s="38" t="str">
        <f>IF('CED. GRAL POR REP. O MANTTO'!E470="","",'CED. GRAL POR REP. O MANTTO'!E470)</f>
        <v/>
      </c>
      <c r="G464" s="67" t="str">
        <f>IF('CED. GRAL POR REP. O MANTTO'!F470="","",'CED. GRAL POR REP. O MANTTO'!F470)</f>
        <v/>
      </c>
      <c r="H464" s="92">
        <f>+'REPORTE OCTUBRE IMROM'!M464</f>
        <v>0</v>
      </c>
      <c r="I464" s="39"/>
      <c r="J464" s="39"/>
      <c r="K464" s="39"/>
      <c r="L464" s="30">
        <f t="shared" si="19"/>
        <v>0</v>
      </c>
      <c r="M464" s="30">
        <f t="shared" si="20"/>
        <v>0</v>
      </c>
      <c r="N464" s="90">
        <f>+'REPORTE OCTUBRE IMROM'!N464</f>
        <v>0</v>
      </c>
      <c r="O464" s="55"/>
      <c r="P464" s="56"/>
      <c r="Q464" s="63">
        <f>+'REPORTE OCTUBRE IMROM'!Q464</f>
        <v>0</v>
      </c>
      <c r="R464" s="33" t="str">
        <f>IF(M464=0,"",M464/'CED. GRAL POR REP. O MANTTO'!G470)</f>
        <v/>
      </c>
      <c r="S464" s="44" t="str">
        <f t="shared" si="18"/>
        <v/>
      </c>
    </row>
    <row r="465" spans="2:19" s="3" customFormat="1" ht="37.5" hidden="1" customHeight="1" x14ac:dyDescent="0.2">
      <c r="B465" s="37">
        <v>448</v>
      </c>
      <c r="C465" s="38" t="str">
        <f>IF('CED. GRAL POR REP. O MANTTO'!C471="","",'CED. GRAL POR REP. O MANTTO'!C471)</f>
        <v/>
      </c>
      <c r="D465" s="333" t="str">
        <f>IF('CED. GRAL POR REP. O MANTTO'!D471="","",'CED. GRAL POR REP. O MANTTO'!D471)</f>
        <v/>
      </c>
      <c r="E465" s="333"/>
      <c r="F465" s="38" t="str">
        <f>IF('CED. GRAL POR REP. O MANTTO'!E471="","",'CED. GRAL POR REP. O MANTTO'!E471)</f>
        <v/>
      </c>
      <c r="G465" s="67" t="str">
        <f>IF('CED. GRAL POR REP. O MANTTO'!F471="","",'CED. GRAL POR REP. O MANTTO'!F471)</f>
        <v/>
      </c>
      <c r="H465" s="92">
        <f>+'REPORTE OCTUBRE IMROM'!M465</f>
        <v>0</v>
      </c>
      <c r="I465" s="39"/>
      <c r="J465" s="39"/>
      <c r="K465" s="39"/>
      <c r="L465" s="30">
        <f t="shared" si="19"/>
        <v>0</v>
      </c>
      <c r="M465" s="30">
        <f t="shared" si="20"/>
        <v>0</v>
      </c>
      <c r="N465" s="90">
        <f>+'REPORTE OCTUBRE IMROM'!N465</f>
        <v>0</v>
      </c>
      <c r="O465" s="55"/>
      <c r="P465" s="56"/>
      <c r="Q465" s="63">
        <f>+'REPORTE OCTUBRE IMROM'!Q465</f>
        <v>0</v>
      </c>
      <c r="R465" s="33" t="str">
        <f>IF(M465=0,"",M465/'CED. GRAL POR REP. O MANTTO'!G471)</f>
        <v/>
      </c>
      <c r="S465" s="44" t="str">
        <f t="shared" si="18"/>
        <v/>
      </c>
    </row>
    <row r="466" spans="2:19" s="3" customFormat="1" ht="37.5" hidden="1" customHeight="1" x14ac:dyDescent="0.2">
      <c r="B466" s="37">
        <v>449</v>
      </c>
      <c r="C466" s="38" t="str">
        <f>IF('CED. GRAL POR REP. O MANTTO'!C472="","",'CED. GRAL POR REP. O MANTTO'!C472)</f>
        <v/>
      </c>
      <c r="D466" s="333" t="str">
        <f>IF('CED. GRAL POR REP. O MANTTO'!D472="","",'CED. GRAL POR REP. O MANTTO'!D472)</f>
        <v/>
      </c>
      <c r="E466" s="333"/>
      <c r="F466" s="38" t="str">
        <f>IF('CED. GRAL POR REP. O MANTTO'!E472="","",'CED. GRAL POR REP. O MANTTO'!E472)</f>
        <v/>
      </c>
      <c r="G466" s="67" t="str">
        <f>IF('CED. GRAL POR REP. O MANTTO'!F472="","",'CED. GRAL POR REP. O MANTTO'!F472)</f>
        <v/>
      </c>
      <c r="H466" s="92">
        <f>+'REPORTE OCTUBRE IMROM'!M466</f>
        <v>0</v>
      </c>
      <c r="I466" s="39"/>
      <c r="J466" s="39"/>
      <c r="K466" s="39"/>
      <c r="L466" s="30">
        <f t="shared" si="19"/>
        <v>0</v>
      </c>
      <c r="M466" s="30">
        <f t="shared" si="20"/>
        <v>0</v>
      </c>
      <c r="N466" s="90">
        <f>+'REPORTE OCTUBRE IMROM'!N466</f>
        <v>0</v>
      </c>
      <c r="O466" s="55"/>
      <c r="P466" s="56"/>
      <c r="Q466" s="63">
        <f>+'REPORTE OCTUBRE IMROM'!Q466</f>
        <v>0</v>
      </c>
      <c r="R466" s="33" t="str">
        <f>IF(M466=0,"",M466/'CED. GRAL POR REP. O MANTTO'!G472)</f>
        <v/>
      </c>
      <c r="S466" s="44" t="str">
        <f t="shared" ref="S466:S529" si="21">IF(R466="","",IF(R466&gt;1,"SOBRE EJERCICIO DE RECURSOS",""))</f>
        <v/>
      </c>
    </row>
    <row r="467" spans="2:19" s="3" customFormat="1" ht="37.5" hidden="1" customHeight="1" x14ac:dyDescent="0.2">
      <c r="B467" s="37">
        <v>450</v>
      </c>
      <c r="C467" s="38" t="str">
        <f>IF('CED. GRAL POR REP. O MANTTO'!C473="","",'CED. GRAL POR REP. O MANTTO'!C473)</f>
        <v/>
      </c>
      <c r="D467" s="333" t="str">
        <f>IF('CED. GRAL POR REP. O MANTTO'!D473="","",'CED. GRAL POR REP. O MANTTO'!D473)</f>
        <v/>
      </c>
      <c r="E467" s="333"/>
      <c r="F467" s="38" t="str">
        <f>IF('CED. GRAL POR REP. O MANTTO'!E473="","",'CED. GRAL POR REP. O MANTTO'!E473)</f>
        <v/>
      </c>
      <c r="G467" s="67" t="str">
        <f>IF('CED. GRAL POR REP. O MANTTO'!F473="","",'CED. GRAL POR REP. O MANTTO'!F473)</f>
        <v/>
      </c>
      <c r="H467" s="92">
        <f>+'REPORTE OCTUBRE IMROM'!M467</f>
        <v>0</v>
      </c>
      <c r="I467" s="39"/>
      <c r="J467" s="39"/>
      <c r="K467" s="39"/>
      <c r="L467" s="30">
        <f t="shared" si="19"/>
        <v>0</v>
      </c>
      <c r="M467" s="30">
        <f t="shared" si="20"/>
        <v>0</v>
      </c>
      <c r="N467" s="90">
        <f>+'REPORTE OCTUBRE IMROM'!N467</f>
        <v>0</v>
      </c>
      <c r="O467" s="55"/>
      <c r="P467" s="56"/>
      <c r="Q467" s="63">
        <f>+'REPORTE OCTUBRE IMROM'!Q467</f>
        <v>0</v>
      </c>
      <c r="R467" s="33" t="str">
        <f>IF(M467=0,"",M467/'CED. GRAL POR REP. O MANTTO'!G473)</f>
        <v/>
      </c>
      <c r="S467" s="44" t="str">
        <f t="shared" si="21"/>
        <v/>
      </c>
    </row>
    <row r="468" spans="2:19" s="3" customFormat="1" ht="37.5" hidden="1" customHeight="1" x14ac:dyDescent="0.2">
      <c r="B468" s="37">
        <v>451</v>
      </c>
      <c r="C468" s="38" t="str">
        <f>IF('CED. GRAL POR REP. O MANTTO'!C474="","",'CED. GRAL POR REP. O MANTTO'!C474)</f>
        <v/>
      </c>
      <c r="D468" s="333" t="str">
        <f>IF('CED. GRAL POR REP. O MANTTO'!D474="","",'CED. GRAL POR REP. O MANTTO'!D474)</f>
        <v/>
      </c>
      <c r="E468" s="333"/>
      <c r="F468" s="38" t="str">
        <f>IF('CED. GRAL POR REP. O MANTTO'!E474="","",'CED. GRAL POR REP. O MANTTO'!E474)</f>
        <v/>
      </c>
      <c r="G468" s="67" t="str">
        <f>IF('CED. GRAL POR REP. O MANTTO'!F474="","",'CED. GRAL POR REP. O MANTTO'!F474)</f>
        <v/>
      </c>
      <c r="H468" s="92">
        <f>+'REPORTE OCTUBRE IMROM'!M468</f>
        <v>0</v>
      </c>
      <c r="I468" s="39"/>
      <c r="J468" s="39"/>
      <c r="K468" s="39"/>
      <c r="L468" s="30">
        <f t="shared" ref="L468:L531" si="22">I468+J468+K468</f>
        <v>0</v>
      </c>
      <c r="M468" s="30">
        <f t="shared" ref="M468:M531" si="23">H468+L468</f>
        <v>0</v>
      </c>
      <c r="N468" s="90">
        <f>+'REPORTE OCTUBRE IMROM'!N468</f>
        <v>0</v>
      </c>
      <c r="O468" s="55"/>
      <c r="P468" s="56"/>
      <c r="Q468" s="63">
        <f>+'REPORTE OCTUBRE IMROM'!Q468</f>
        <v>0</v>
      </c>
      <c r="R468" s="33" t="str">
        <f>IF(M468=0,"",M468/'CED. GRAL POR REP. O MANTTO'!G474)</f>
        <v/>
      </c>
      <c r="S468" s="44" t="str">
        <f t="shared" si="21"/>
        <v/>
      </c>
    </row>
    <row r="469" spans="2:19" s="3" customFormat="1" ht="37.5" hidden="1" customHeight="1" x14ac:dyDescent="0.2">
      <c r="B469" s="37">
        <v>452</v>
      </c>
      <c r="C469" s="38" t="str">
        <f>IF('CED. GRAL POR REP. O MANTTO'!C475="","",'CED. GRAL POR REP. O MANTTO'!C475)</f>
        <v/>
      </c>
      <c r="D469" s="333" t="str">
        <f>IF('CED. GRAL POR REP. O MANTTO'!D475="","",'CED. GRAL POR REP. O MANTTO'!D475)</f>
        <v/>
      </c>
      <c r="E469" s="333"/>
      <c r="F469" s="38" t="str">
        <f>IF('CED. GRAL POR REP. O MANTTO'!E475="","",'CED. GRAL POR REP. O MANTTO'!E475)</f>
        <v/>
      </c>
      <c r="G469" s="67" t="str">
        <f>IF('CED. GRAL POR REP. O MANTTO'!F475="","",'CED. GRAL POR REP. O MANTTO'!F475)</f>
        <v/>
      </c>
      <c r="H469" s="92">
        <f>+'REPORTE OCTUBRE IMROM'!M469</f>
        <v>0</v>
      </c>
      <c r="I469" s="39"/>
      <c r="J469" s="39"/>
      <c r="K469" s="39"/>
      <c r="L469" s="30">
        <f t="shared" si="22"/>
        <v>0</v>
      </c>
      <c r="M469" s="30">
        <f t="shared" si="23"/>
        <v>0</v>
      </c>
      <c r="N469" s="90">
        <f>+'REPORTE OCTUBRE IMROM'!N469</f>
        <v>0</v>
      </c>
      <c r="O469" s="55"/>
      <c r="P469" s="56"/>
      <c r="Q469" s="63">
        <f>+'REPORTE OCTUBRE IMROM'!Q469</f>
        <v>0</v>
      </c>
      <c r="R469" s="33" t="str">
        <f>IF(M469=0,"",M469/'CED. GRAL POR REP. O MANTTO'!G475)</f>
        <v/>
      </c>
      <c r="S469" s="44" t="str">
        <f t="shared" si="21"/>
        <v/>
      </c>
    </row>
    <row r="470" spans="2:19" s="3" customFormat="1" ht="37.5" hidden="1" customHeight="1" x14ac:dyDescent="0.2">
      <c r="B470" s="37">
        <v>453</v>
      </c>
      <c r="C470" s="38" t="str">
        <f>IF('CED. GRAL POR REP. O MANTTO'!C476="","",'CED. GRAL POR REP. O MANTTO'!C476)</f>
        <v/>
      </c>
      <c r="D470" s="333" t="str">
        <f>IF('CED. GRAL POR REP. O MANTTO'!D476="","",'CED. GRAL POR REP. O MANTTO'!D476)</f>
        <v/>
      </c>
      <c r="E470" s="333"/>
      <c r="F470" s="38" t="str">
        <f>IF('CED. GRAL POR REP. O MANTTO'!E476="","",'CED. GRAL POR REP. O MANTTO'!E476)</f>
        <v/>
      </c>
      <c r="G470" s="67" t="str">
        <f>IF('CED. GRAL POR REP. O MANTTO'!F476="","",'CED. GRAL POR REP. O MANTTO'!F476)</f>
        <v/>
      </c>
      <c r="H470" s="92">
        <f>+'REPORTE OCTUBRE IMROM'!M470</f>
        <v>0</v>
      </c>
      <c r="I470" s="39"/>
      <c r="J470" s="39"/>
      <c r="K470" s="39"/>
      <c r="L470" s="30">
        <f t="shared" si="22"/>
        <v>0</v>
      </c>
      <c r="M470" s="30">
        <f t="shared" si="23"/>
        <v>0</v>
      </c>
      <c r="N470" s="90">
        <f>+'REPORTE OCTUBRE IMROM'!N470</f>
        <v>0</v>
      </c>
      <c r="O470" s="55"/>
      <c r="P470" s="56"/>
      <c r="Q470" s="63">
        <f>+'REPORTE OCTUBRE IMROM'!Q470</f>
        <v>0</v>
      </c>
      <c r="R470" s="33" t="str">
        <f>IF(M470=0,"",M470/'CED. GRAL POR REP. O MANTTO'!G476)</f>
        <v/>
      </c>
      <c r="S470" s="44" t="str">
        <f t="shared" si="21"/>
        <v/>
      </c>
    </row>
    <row r="471" spans="2:19" s="3" customFormat="1" ht="37.5" hidden="1" customHeight="1" x14ac:dyDescent="0.2">
      <c r="B471" s="37">
        <v>454</v>
      </c>
      <c r="C471" s="38" t="str">
        <f>IF('CED. GRAL POR REP. O MANTTO'!C477="","",'CED. GRAL POR REP. O MANTTO'!C477)</f>
        <v/>
      </c>
      <c r="D471" s="333" t="str">
        <f>IF('CED. GRAL POR REP. O MANTTO'!D477="","",'CED. GRAL POR REP. O MANTTO'!D477)</f>
        <v/>
      </c>
      <c r="E471" s="333"/>
      <c r="F471" s="38" t="str">
        <f>IF('CED. GRAL POR REP. O MANTTO'!E477="","",'CED. GRAL POR REP. O MANTTO'!E477)</f>
        <v/>
      </c>
      <c r="G471" s="67" t="str">
        <f>IF('CED. GRAL POR REP. O MANTTO'!F477="","",'CED. GRAL POR REP. O MANTTO'!F477)</f>
        <v/>
      </c>
      <c r="H471" s="92">
        <f>+'REPORTE OCTUBRE IMROM'!M471</f>
        <v>0</v>
      </c>
      <c r="I471" s="39"/>
      <c r="J471" s="39"/>
      <c r="K471" s="39"/>
      <c r="L471" s="30">
        <f t="shared" si="22"/>
        <v>0</v>
      </c>
      <c r="M471" s="30">
        <f t="shared" si="23"/>
        <v>0</v>
      </c>
      <c r="N471" s="90">
        <f>+'REPORTE OCTUBRE IMROM'!N471</f>
        <v>0</v>
      </c>
      <c r="O471" s="55"/>
      <c r="P471" s="56"/>
      <c r="Q471" s="63">
        <f>+'REPORTE OCTUBRE IMROM'!Q471</f>
        <v>0</v>
      </c>
      <c r="R471" s="33" t="str">
        <f>IF(M471=0,"",M471/'CED. GRAL POR REP. O MANTTO'!G477)</f>
        <v/>
      </c>
      <c r="S471" s="44" t="str">
        <f t="shared" si="21"/>
        <v/>
      </c>
    </row>
    <row r="472" spans="2:19" s="3" customFormat="1" ht="37.5" hidden="1" customHeight="1" x14ac:dyDescent="0.2">
      <c r="B472" s="37">
        <v>455</v>
      </c>
      <c r="C472" s="38" t="str">
        <f>IF('CED. GRAL POR REP. O MANTTO'!C478="","",'CED. GRAL POR REP. O MANTTO'!C478)</f>
        <v/>
      </c>
      <c r="D472" s="333" t="str">
        <f>IF('CED. GRAL POR REP. O MANTTO'!D478="","",'CED. GRAL POR REP. O MANTTO'!D478)</f>
        <v/>
      </c>
      <c r="E472" s="333"/>
      <c r="F472" s="38" t="str">
        <f>IF('CED. GRAL POR REP. O MANTTO'!E478="","",'CED. GRAL POR REP. O MANTTO'!E478)</f>
        <v/>
      </c>
      <c r="G472" s="67" t="str">
        <f>IF('CED. GRAL POR REP. O MANTTO'!F478="","",'CED. GRAL POR REP. O MANTTO'!F478)</f>
        <v/>
      </c>
      <c r="H472" s="92">
        <f>+'REPORTE OCTUBRE IMROM'!M472</f>
        <v>0</v>
      </c>
      <c r="I472" s="39"/>
      <c r="J472" s="39"/>
      <c r="K472" s="39"/>
      <c r="L472" s="30">
        <f t="shared" si="22"/>
        <v>0</v>
      </c>
      <c r="M472" s="30">
        <f t="shared" si="23"/>
        <v>0</v>
      </c>
      <c r="N472" s="90">
        <f>+'REPORTE OCTUBRE IMROM'!N472</f>
        <v>0</v>
      </c>
      <c r="O472" s="55"/>
      <c r="P472" s="56"/>
      <c r="Q472" s="63">
        <f>+'REPORTE OCTUBRE IMROM'!Q472</f>
        <v>0</v>
      </c>
      <c r="R472" s="33" t="str">
        <f>IF(M472=0,"",M472/'CED. GRAL POR REP. O MANTTO'!G478)</f>
        <v/>
      </c>
      <c r="S472" s="44" t="str">
        <f t="shared" si="21"/>
        <v/>
      </c>
    </row>
    <row r="473" spans="2:19" s="3" customFormat="1" ht="37.5" hidden="1" customHeight="1" x14ac:dyDescent="0.2">
      <c r="B473" s="37">
        <v>456</v>
      </c>
      <c r="C473" s="38" t="str">
        <f>IF('CED. GRAL POR REP. O MANTTO'!C479="","",'CED. GRAL POR REP. O MANTTO'!C479)</f>
        <v/>
      </c>
      <c r="D473" s="333" t="str">
        <f>IF('CED. GRAL POR REP. O MANTTO'!D479="","",'CED. GRAL POR REP. O MANTTO'!D479)</f>
        <v/>
      </c>
      <c r="E473" s="333"/>
      <c r="F473" s="38" t="str">
        <f>IF('CED. GRAL POR REP. O MANTTO'!E479="","",'CED. GRAL POR REP. O MANTTO'!E479)</f>
        <v/>
      </c>
      <c r="G473" s="67" t="str">
        <f>IF('CED. GRAL POR REP. O MANTTO'!F479="","",'CED. GRAL POR REP. O MANTTO'!F479)</f>
        <v/>
      </c>
      <c r="H473" s="92">
        <f>+'REPORTE OCTUBRE IMROM'!M473</f>
        <v>0</v>
      </c>
      <c r="I473" s="39"/>
      <c r="J473" s="39"/>
      <c r="K473" s="39"/>
      <c r="L473" s="30">
        <f t="shared" si="22"/>
        <v>0</v>
      </c>
      <c r="M473" s="30">
        <f t="shared" si="23"/>
        <v>0</v>
      </c>
      <c r="N473" s="90">
        <f>+'REPORTE OCTUBRE IMROM'!N473</f>
        <v>0</v>
      </c>
      <c r="O473" s="55"/>
      <c r="P473" s="56"/>
      <c r="Q473" s="63">
        <f>+'REPORTE OCTUBRE IMROM'!Q473</f>
        <v>0</v>
      </c>
      <c r="R473" s="33" t="str">
        <f>IF(M473=0,"",M473/'CED. GRAL POR REP. O MANTTO'!G479)</f>
        <v/>
      </c>
      <c r="S473" s="44" t="str">
        <f t="shared" si="21"/>
        <v/>
      </c>
    </row>
    <row r="474" spans="2:19" s="3" customFormat="1" ht="37.5" hidden="1" customHeight="1" x14ac:dyDescent="0.2">
      <c r="B474" s="37">
        <v>457</v>
      </c>
      <c r="C474" s="38" t="str">
        <f>IF('CED. GRAL POR REP. O MANTTO'!C480="","",'CED. GRAL POR REP. O MANTTO'!C480)</f>
        <v/>
      </c>
      <c r="D474" s="333" t="str">
        <f>IF('CED. GRAL POR REP. O MANTTO'!D480="","",'CED. GRAL POR REP. O MANTTO'!D480)</f>
        <v/>
      </c>
      <c r="E474" s="333"/>
      <c r="F474" s="38" t="str">
        <f>IF('CED. GRAL POR REP. O MANTTO'!E480="","",'CED. GRAL POR REP. O MANTTO'!E480)</f>
        <v/>
      </c>
      <c r="G474" s="67" t="str">
        <f>IF('CED. GRAL POR REP. O MANTTO'!F480="","",'CED. GRAL POR REP. O MANTTO'!F480)</f>
        <v/>
      </c>
      <c r="H474" s="92">
        <f>+'REPORTE OCTUBRE IMROM'!M474</f>
        <v>0</v>
      </c>
      <c r="I474" s="39"/>
      <c r="J474" s="39"/>
      <c r="K474" s="39"/>
      <c r="L474" s="30">
        <f t="shared" si="22"/>
        <v>0</v>
      </c>
      <c r="M474" s="30">
        <f t="shared" si="23"/>
        <v>0</v>
      </c>
      <c r="N474" s="90">
        <f>+'REPORTE OCTUBRE IMROM'!N474</f>
        <v>0</v>
      </c>
      <c r="O474" s="55"/>
      <c r="P474" s="56"/>
      <c r="Q474" s="63">
        <f>+'REPORTE OCTUBRE IMROM'!Q474</f>
        <v>0</v>
      </c>
      <c r="R474" s="33" t="str">
        <f>IF(M474=0,"",M474/'CED. GRAL POR REP. O MANTTO'!G480)</f>
        <v/>
      </c>
      <c r="S474" s="44" t="str">
        <f t="shared" si="21"/>
        <v/>
      </c>
    </row>
    <row r="475" spans="2:19" s="3" customFormat="1" ht="37.5" hidden="1" customHeight="1" x14ac:dyDescent="0.2">
      <c r="B475" s="37">
        <v>458</v>
      </c>
      <c r="C475" s="38" t="str">
        <f>IF('CED. GRAL POR REP. O MANTTO'!C481="","",'CED. GRAL POR REP. O MANTTO'!C481)</f>
        <v/>
      </c>
      <c r="D475" s="333" t="str">
        <f>IF('CED. GRAL POR REP. O MANTTO'!D481="","",'CED. GRAL POR REP. O MANTTO'!D481)</f>
        <v/>
      </c>
      <c r="E475" s="333"/>
      <c r="F475" s="38" t="str">
        <f>IF('CED. GRAL POR REP. O MANTTO'!E481="","",'CED. GRAL POR REP. O MANTTO'!E481)</f>
        <v/>
      </c>
      <c r="G475" s="67" t="str">
        <f>IF('CED. GRAL POR REP. O MANTTO'!F481="","",'CED. GRAL POR REP. O MANTTO'!F481)</f>
        <v/>
      </c>
      <c r="H475" s="92">
        <f>+'REPORTE OCTUBRE IMROM'!M475</f>
        <v>0</v>
      </c>
      <c r="I475" s="39"/>
      <c r="J475" s="39"/>
      <c r="K475" s="39"/>
      <c r="L475" s="30">
        <f t="shared" si="22"/>
        <v>0</v>
      </c>
      <c r="M475" s="30">
        <f t="shared" si="23"/>
        <v>0</v>
      </c>
      <c r="N475" s="90">
        <f>+'REPORTE OCTUBRE IMROM'!N475</f>
        <v>0</v>
      </c>
      <c r="O475" s="55"/>
      <c r="P475" s="56"/>
      <c r="Q475" s="63">
        <f>+'REPORTE OCTUBRE IMROM'!Q475</f>
        <v>0</v>
      </c>
      <c r="R475" s="33" t="str">
        <f>IF(M475=0,"",M475/'CED. GRAL POR REP. O MANTTO'!G481)</f>
        <v/>
      </c>
      <c r="S475" s="44" t="str">
        <f t="shared" si="21"/>
        <v/>
      </c>
    </row>
    <row r="476" spans="2:19" s="3" customFormat="1" ht="37.5" hidden="1" customHeight="1" x14ac:dyDescent="0.2">
      <c r="B476" s="37">
        <v>459</v>
      </c>
      <c r="C476" s="38" t="str">
        <f>IF('CED. GRAL POR REP. O MANTTO'!C482="","",'CED. GRAL POR REP. O MANTTO'!C482)</f>
        <v/>
      </c>
      <c r="D476" s="333" t="str">
        <f>IF('CED. GRAL POR REP. O MANTTO'!D482="","",'CED. GRAL POR REP. O MANTTO'!D482)</f>
        <v/>
      </c>
      <c r="E476" s="333"/>
      <c r="F476" s="38" t="str">
        <f>IF('CED. GRAL POR REP. O MANTTO'!E482="","",'CED. GRAL POR REP. O MANTTO'!E482)</f>
        <v/>
      </c>
      <c r="G476" s="67" t="str">
        <f>IF('CED. GRAL POR REP. O MANTTO'!F482="","",'CED. GRAL POR REP. O MANTTO'!F482)</f>
        <v/>
      </c>
      <c r="H476" s="92">
        <f>+'REPORTE OCTUBRE IMROM'!M476</f>
        <v>0</v>
      </c>
      <c r="I476" s="39"/>
      <c r="J476" s="39"/>
      <c r="K476" s="39"/>
      <c r="L476" s="30">
        <f t="shared" si="22"/>
        <v>0</v>
      </c>
      <c r="M476" s="30">
        <f t="shared" si="23"/>
        <v>0</v>
      </c>
      <c r="N476" s="90">
        <f>+'REPORTE OCTUBRE IMROM'!N476</f>
        <v>0</v>
      </c>
      <c r="O476" s="55"/>
      <c r="P476" s="56"/>
      <c r="Q476" s="63">
        <f>+'REPORTE OCTUBRE IMROM'!Q476</f>
        <v>0</v>
      </c>
      <c r="R476" s="33" t="str">
        <f>IF(M476=0,"",M476/'CED. GRAL POR REP. O MANTTO'!G482)</f>
        <v/>
      </c>
      <c r="S476" s="44" t="str">
        <f t="shared" si="21"/>
        <v/>
      </c>
    </row>
    <row r="477" spans="2:19" s="3" customFormat="1" ht="37.5" hidden="1" customHeight="1" x14ac:dyDescent="0.2">
      <c r="B477" s="37">
        <v>460</v>
      </c>
      <c r="C477" s="38" t="str">
        <f>IF('CED. GRAL POR REP. O MANTTO'!C483="","",'CED. GRAL POR REP. O MANTTO'!C483)</f>
        <v/>
      </c>
      <c r="D477" s="333" t="str">
        <f>IF('CED. GRAL POR REP. O MANTTO'!D483="","",'CED. GRAL POR REP. O MANTTO'!D483)</f>
        <v/>
      </c>
      <c r="E477" s="333"/>
      <c r="F477" s="38" t="str">
        <f>IF('CED. GRAL POR REP. O MANTTO'!E483="","",'CED. GRAL POR REP. O MANTTO'!E483)</f>
        <v/>
      </c>
      <c r="G477" s="67" t="str">
        <f>IF('CED. GRAL POR REP. O MANTTO'!F483="","",'CED. GRAL POR REP. O MANTTO'!F483)</f>
        <v/>
      </c>
      <c r="H477" s="92">
        <f>+'REPORTE OCTUBRE IMROM'!M477</f>
        <v>0</v>
      </c>
      <c r="I477" s="39"/>
      <c r="J477" s="39"/>
      <c r="K477" s="39"/>
      <c r="L477" s="30">
        <f t="shared" si="22"/>
        <v>0</v>
      </c>
      <c r="M477" s="30">
        <f t="shared" si="23"/>
        <v>0</v>
      </c>
      <c r="N477" s="90">
        <f>+'REPORTE OCTUBRE IMROM'!N477</f>
        <v>0</v>
      </c>
      <c r="O477" s="55"/>
      <c r="P477" s="56"/>
      <c r="Q477" s="63">
        <f>+'REPORTE OCTUBRE IMROM'!Q477</f>
        <v>0</v>
      </c>
      <c r="R477" s="33" t="str">
        <f>IF(M477=0,"",M477/'CED. GRAL POR REP. O MANTTO'!G483)</f>
        <v/>
      </c>
      <c r="S477" s="44" t="str">
        <f t="shared" si="21"/>
        <v/>
      </c>
    </row>
    <row r="478" spans="2:19" s="3" customFormat="1" ht="37.5" hidden="1" customHeight="1" x14ac:dyDescent="0.2">
      <c r="B478" s="37">
        <v>461</v>
      </c>
      <c r="C478" s="38" t="str">
        <f>IF('CED. GRAL POR REP. O MANTTO'!C484="","",'CED. GRAL POR REP. O MANTTO'!C484)</f>
        <v/>
      </c>
      <c r="D478" s="333" t="str">
        <f>IF('CED. GRAL POR REP. O MANTTO'!D484="","",'CED. GRAL POR REP. O MANTTO'!D484)</f>
        <v/>
      </c>
      <c r="E478" s="333"/>
      <c r="F478" s="38" t="str">
        <f>IF('CED. GRAL POR REP. O MANTTO'!E484="","",'CED. GRAL POR REP. O MANTTO'!E484)</f>
        <v/>
      </c>
      <c r="G478" s="67" t="str">
        <f>IF('CED. GRAL POR REP. O MANTTO'!F484="","",'CED. GRAL POR REP. O MANTTO'!F484)</f>
        <v/>
      </c>
      <c r="H478" s="92">
        <f>+'REPORTE OCTUBRE IMROM'!M478</f>
        <v>0</v>
      </c>
      <c r="I478" s="39"/>
      <c r="J478" s="39"/>
      <c r="K478" s="39"/>
      <c r="L478" s="30">
        <f t="shared" si="22"/>
        <v>0</v>
      </c>
      <c r="M478" s="30">
        <f t="shared" si="23"/>
        <v>0</v>
      </c>
      <c r="N478" s="90">
        <f>+'REPORTE OCTUBRE IMROM'!N478</f>
        <v>0</v>
      </c>
      <c r="O478" s="55"/>
      <c r="P478" s="56"/>
      <c r="Q478" s="63">
        <f>+'REPORTE OCTUBRE IMROM'!Q478</f>
        <v>0</v>
      </c>
      <c r="R478" s="33" t="str">
        <f>IF(M478=0,"",M478/'CED. GRAL POR REP. O MANTTO'!G484)</f>
        <v/>
      </c>
      <c r="S478" s="44" t="str">
        <f t="shared" si="21"/>
        <v/>
      </c>
    </row>
    <row r="479" spans="2:19" s="3" customFormat="1" ht="37.5" hidden="1" customHeight="1" x14ac:dyDescent="0.2">
      <c r="B479" s="37">
        <v>462</v>
      </c>
      <c r="C479" s="38" t="str">
        <f>IF('CED. GRAL POR REP. O MANTTO'!C485="","",'CED. GRAL POR REP. O MANTTO'!C485)</f>
        <v/>
      </c>
      <c r="D479" s="333" t="str">
        <f>IF('CED. GRAL POR REP. O MANTTO'!D485="","",'CED. GRAL POR REP. O MANTTO'!D485)</f>
        <v/>
      </c>
      <c r="E479" s="333"/>
      <c r="F479" s="38" t="str">
        <f>IF('CED. GRAL POR REP. O MANTTO'!E485="","",'CED. GRAL POR REP. O MANTTO'!E485)</f>
        <v/>
      </c>
      <c r="G479" s="67" t="str">
        <f>IF('CED. GRAL POR REP. O MANTTO'!F485="","",'CED. GRAL POR REP. O MANTTO'!F485)</f>
        <v/>
      </c>
      <c r="H479" s="92">
        <f>+'REPORTE OCTUBRE IMROM'!M479</f>
        <v>0</v>
      </c>
      <c r="I479" s="39"/>
      <c r="J479" s="39"/>
      <c r="K479" s="39"/>
      <c r="L479" s="30">
        <f t="shared" si="22"/>
        <v>0</v>
      </c>
      <c r="M479" s="30">
        <f t="shared" si="23"/>
        <v>0</v>
      </c>
      <c r="N479" s="90">
        <f>+'REPORTE OCTUBRE IMROM'!N479</f>
        <v>0</v>
      </c>
      <c r="O479" s="55"/>
      <c r="P479" s="56"/>
      <c r="Q479" s="63">
        <f>+'REPORTE OCTUBRE IMROM'!Q479</f>
        <v>0</v>
      </c>
      <c r="R479" s="33" t="str">
        <f>IF(M479=0,"",M479/'CED. GRAL POR REP. O MANTTO'!G485)</f>
        <v/>
      </c>
      <c r="S479" s="44" t="str">
        <f t="shared" si="21"/>
        <v/>
      </c>
    </row>
    <row r="480" spans="2:19" s="3" customFormat="1" ht="37.5" hidden="1" customHeight="1" x14ac:dyDescent="0.2">
      <c r="B480" s="37">
        <v>463</v>
      </c>
      <c r="C480" s="38" t="str">
        <f>IF('CED. GRAL POR REP. O MANTTO'!C486="","",'CED. GRAL POR REP. O MANTTO'!C486)</f>
        <v/>
      </c>
      <c r="D480" s="333" t="str">
        <f>IF('CED. GRAL POR REP. O MANTTO'!D486="","",'CED. GRAL POR REP. O MANTTO'!D486)</f>
        <v/>
      </c>
      <c r="E480" s="333"/>
      <c r="F480" s="38" t="str">
        <f>IF('CED. GRAL POR REP. O MANTTO'!E486="","",'CED. GRAL POR REP. O MANTTO'!E486)</f>
        <v/>
      </c>
      <c r="G480" s="67" t="str">
        <f>IF('CED. GRAL POR REP. O MANTTO'!F486="","",'CED. GRAL POR REP. O MANTTO'!F486)</f>
        <v/>
      </c>
      <c r="H480" s="92">
        <f>+'REPORTE OCTUBRE IMROM'!M480</f>
        <v>0</v>
      </c>
      <c r="I480" s="39"/>
      <c r="J480" s="39"/>
      <c r="K480" s="39"/>
      <c r="L480" s="30">
        <f t="shared" si="22"/>
        <v>0</v>
      </c>
      <c r="M480" s="30">
        <f t="shared" si="23"/>
        <v>0</v>
      </c>
      <c r="N480" s="90">
        <f>+'REPORTE OCTUBRE IMROM'!N480</f>
        <v>0</v>
      </c>
      <c r="O480" s="55"/>
      <c r="P480" s="56"/>
      <c r="Q480" s="63">
        <f>+'REPORTE OCTUBRE IMROM'!Q480</f>
        <v>0</v>
      </c>
      <c r="R480" s="33" t="str">
        <f>IF(M480=0,"",M480/'CED. GRAL POR REP. O MANTTO'!G486)</f>
        <v/>
      </c>
      <c r="S480" s="44" t="str">
        <f t="shared" si="21"/>
        <v/>
      </c>
    </row>
    <row r="481" spans="2:19" s="3" customFormat="1" ht="37.5" hidden="1" customHeight="1" x14ac:dyDescent="0.2">
      <c r="B481" s="37">
        <v>464</v>
      </c>
      <c r="C481" s="38" t="str">
        <f>IF('CED. GRAL POR REP. O MANTTO'!C487="","",'CED. GRAL POR REP. O MANTTO'!C487)</f>
        <v/>
      </c>
      <c r="D481" s="333" t="str">
        <f>IF('CED. GRAL POR REP. O MANTTO'!D487="","",'CED. GRAL POR REP. O MANTTO'!D487)</f>
        <v/>
      </c>
      <c r="E481" s="333"/>
      <c r="F481" s="38" t="str">
        <f>IF('CED. GRAL POR REP. O MANTTO'!E487="","",'CED. GRAL POR REP. O MANTTO'!E487)</f>
        <v/>
      </c>
      <c r="G481" s="67" t="str">
        <f>IF('CED. GRAL POR REP. O MANTTO'!F487="","",'CED. GRAL POR REP. O MANTTO'!F487)</f>
        <v/>
      </c>
      <c r="H481" s="92">
        <f>+'REPORTE OCTUBRE IMROM'!M481</f>
        <v>0</v>
      </c>
      <c r="I481" s="39"/>
      <c r="J481" s="39"/>
      <c r="K481" s="39"/>
      <c r="L481" s="30">
        <f t="shared" si="22"/>
        <v>0</v>
      </c>
      <c r="M481" s="30">
        <f t="shared" si="23"/>
        <v>0</v>
      </c>
      <c r="N481" s="90">
        <f>+'REPORTE OCTUBRE IMROM'!N481</f>
        <v>0</v>
      </c>
      <c r="O481" s="55"/>
      <c r="P481" s="56"/>
      <c r="Q481" s="63">
        <f>+'REPORTE OCTUBRE IMROM'!Q481</f>
        <v>0</v>
      </c>
      <c r="R481" s="33" t="str">
        <f>IF(M481=0,"",M481/'CED. GRAL POR REP. O MANTTO'!G487)</f>
        <v/>
      </c>
      <c r="S481" s="44" t="str">
        <f t="shared" si="21"/>
        <v/>
      </c>
    </row>
    <row r="482" spans="2:19" s="3" customFormat="1" ht="37.5" hidden="1" customHeight="1" x14ac:dyDescent="0.2">
      <c r="B482" s="37">
        <v>465</v>
      </c>
      <c r="C482" s="38" t="str">
        <f>IF('CED. GRAL POR REP. O MANTTO'!C488="","",'CED. GRAL POR REP. O MANTTO'!C488)</f>
        <v/>
      </c>
      <c r="D482" s="333" t="str">
        <f>IF('CED. GRAL POR REP. O MANTTO'!D488="","",'CED. GRAL POR REP. O MANTTO'!D488)</f>
        <v/>
      </c>
      <c r="E482" s="333"/>
      <c r="F482" s="38" t="str">
        <f>IF('CED. GRAL POR REP. O MANTTO'!E488="","",'CED. GRAL POR REP. O MANTTO'!E488)</f>
        <v/>
      </c>
      <c r="G482" s="67" t="str">
        <f>IF('CED. GRAL POR REP. O MANTTO'!F488="","",'CED. GRAL POR REP. O MANTTO'!F488)</f>
        <v/>
      </c>
      <c r="H482" s="92">
        <f>+'REPORTE OCTUBRE IMROM'!M482</f>
        <v>0</v>
      </c>
      <c r="I482" s="39"/>
      <c r="J482" s="39"/>
      <c r="K482" s="39"/>
      <c r="L482" s="30">
        <f t="shared" si="22"/>
        <v>0</v>
      </c>
      <c r="M482" s="30">
        <f t="shared" si="23"/>
        <v>0</v>
      </c>
      <c r="N482" s="90">
        <f>+'REPORTE OCTUBRE IMROM'!N482</f>
        <v>0</v>
      </c>
      <c r="O482" s="55"/>
      <c r="P482" s="56"/>
      <c r="Q482" s="63">
        <f>+'REPORTE OCTUBRE IMROM'!Q482</f>
        <v>0</v>
      </c>
      <c r="R482" s="33" t="str">
        <f>IF(M482=0,"",M482/'CED. GRAL POR REP. O MANTTO'!G488)</f>
        <v/>
      </c>
      <c r="S482" s="44" t="str">
        <f t="shared" si="21"/>
        <v/>
      </c>
    </row>
    <row r="483" spans="2:19" s="3" customFormat="1" ht="37.5" hidden="1" customHeight="1" x14ac:dyDescent="0.2">
      <c r="B483" s="37">
        <v>466</v>
      </c>
      <c r="C483" s="38" t="str">
        <f>IF('CED. GRAL POR REP. O MANTTO'!C489="","",'CED. GRAL POR REP. O MANTTO'!C489)</f>
        <v/>
      </c>
      <c r="D483" s="333" t="str">
        <f>IF('CED. GRAL POR REP. O MANTTO'!D489="","",'CED. GRAL POR REP. O MANTTO'!D489)</f>
        <v/>
      </c>
      <c r="E483" s="333"/>
      <c r="F483" s="38" t="str">
        <f>IF('CED. GRAL POR REP. O MANTTO'!E489="","",'CED. GRAL POR REP. O MANTTO'!E489)</f>
        <v/>
      </c>
      <c r="G483" s="67" t="str">
        <f>IF('CED. GRAL POR REP. O MANTTO'!F489="","",'CED. GRAL POR REP. O MANTTO'!F489)</f>
        <v/>
      </c>
      <c r="H483" s="92">
        <f>+'REPORTE OCTUBRE IMROM'!M483</f>
        <v>0</v>
      </c>
      <c r="I483" s="39"/>
      <c r="J483" s="39"/>
      <c r="K483" s="39"/>
      <c r="L483" s="30">
        <f t="shared" si="22"/>
        <v>0</v>
      </c>
      <c r="M483" s="30">
        <f t="shared" si="23"/>
        <v>0</v>
      </c>
      <c r="N483" s="90">
        <f>+'REPORTE OCTUBRE IMROM'!N483</f>
        <v>0</v>
      </c>
      <c r="O483" s="55"/>
      <c r="P483" s="56"/>
      <c r="Q483" s="63">
        <f>+'REPORTE OCTUBRE IMROM'!Q483</f>
        <v>0</v>
      </c>
      <c r="R483" s="33" t="str">
        <f>IF(M483=0,"",M483/'CED. GRAL POR REP. O MANTTO'!G489)</f>
        <v/>
      </c>
      <c r="S483" s="44" t="str">
        <f t="shared" si="21"/>
        <v/>
      </c>
    </row>
    <row r="484" spans="2:19" s="3" customFormat="1" ht="37.5" hidden="1" customHeight="1" x14ac:dyDescent="0.2">
      <c r="B484" s="37">
        <v>467</v>
      </c>
      <c r="C484" s="38" t="str">
        <f>IF('CED. GRAL POR REP. O MANTTO'!C490="","",'CED. GRAL POR REP. O MANTTO'!C490)</f>
        <v/>
      </c>
      <c r="D484" s="333" t="str">
        <f>IF('CED. GRAL POR REP. O MANTTO'!D490="","",'CED. GRAL POR REP. O MANTTO'!D490)</f>
        <v/>
      </c>
      <c r="E484" s="333"/>
      <c r="F484" s="38" t="str">
        <f>IF('CED. GRAL POR REP. O MANTTO'!E490="","",'CED. GRAL POR REP. O MANTTO'!E490)</f>
        <v/>
      </c>
      <c r="G484" s="67" t="str">
        <f>IF('CED. GRAL POR REP. O MANTTO'!F490="","",'CED. GRAL POR REP. O MANTTO'!F490)</f>
        <v/>
      </c>
      <c r="H484" s="92">
        <f>+'REPORTE OCTUBRE IMROM'!M484</f>
        <v>0</v>
      </c>
      <c r="I484" s="39"/>
      <c r="J484" s="39"/>
      <c r="K484" s="39"/>
      <c r="L484" s="30">
        <f t="shared" si="22"/>
        <v>0</v>
      </c>
      <c r="M484" s="30">
        <f t="shared" si="23"/>
        <v>0</v>
      </c>
      <c r="N484" s="90">
        <f>+'REPORTE OCTUBRE IMROM'!N484</f>
        <v>0</v>
      </c>
      <c r="O484" s="55"/>
      <c r="P484" s="56"/>
      <c r="Q484" s="63">
        <f>+'REPORTE OCTUBRE IMROM'!Q484</f>
        <v>0</v>
      </c>
      <c r="R484" s="33" t="str">
        <f>IF(M484=0,"",M484/'CED. GRAL POR REP. O MANTTO'!G490)</f>
        <v/>
      </c>
      <c r="S484" s="44" t="str">
        <f t="shared" si="21"/>
        <v/>
      </c>
    </row>
    <row r="485" spans="2:19" s="3" customFormat="1" ht="37.5" hidden="1" customHeight="1" x14ac:dyDescent="0.2">
      <c r="B485" s="37">
        <v>468</v>
      </c>
      <c r="C485" s="38" t="str">
        <f>IF('CED. GRAL POR REP. O MANTTO'!C491="","",'CED. GRAL POR REP. O MANTTO'!C491)</f>
        <v/>
      </c>
      <c r="D485" s="333" t="str">
        <f>IF('CED. GRAL POR REP. O MANTTO'!D491="","",'CED. GRAL POR REP. O MANTTO'!D491)</f>
        <v/>
      </c>
      <c r="E485" s="333"/>
      <c r="F485" s="38" t="str">
        <f>IF('CED. GRAL POR REP. O MANTTO'!E491="","",'CED. GRAL POR REP. O MANTTO'!E491)</f>
        <v/>
      </c>
      <c r="G485" s="67" t="str">
        <f>IF('CED. GRAL POR REP. O MANTTO'!F491="","",'CED. GRAL POR REP. O MANTTO'!F491)</f>
        <v/>
      </c>
      <c r="H485" s="92">
        <f>+'REPORTE OCTUBRE IMROM'!M485</f>
        <v>0</v>
      </c>
      <c r="I485" s="39"/>
      <c r="J485" s="39"/>
      <c r="K485" s="39"/>
      <c r="L485" s="30">
        <f t="shared" si="22"/>
        <v>0</v>
      </c>
      <c r="M485" s="30">
        <f t="shared" si="23"/>
        <v>0</v>
      </c>
      <c r="N485" s="90">
        <f>+'REPORTE OCTUBRE IMROM'!N485</f>
        <v>0</v>
      </c>
      <c r="O485" s="55"/>
      <c r="P485" s="56"/>
      <c r="Q485" s="63">
        <f>+'REPORTE OCTUBRE IMROM'!Q485</f>
        <v>0</v>
      </c>
      <c r="R485" s="33" t="str">
        <f>IF(M485=0,"",M485/'CED. GRAL POR REP. O MANTTO'!G491)</f>
        <v/>
      </c>
      <c r="S485" s="44" t="str">
        <f t="shared" si="21"/>
        <v/>
      </c>
    </row>
    <row r="486" spans="2:19" s="3" customFormat="1" ht="37.5" hidden="1" customHeight="1" x14ac:dyDescent="0.2">
      <c r="B486" s="37">
        <v>469</v>
      </c>
      <c r="C486" s="38" t="str">
        <f>IF('CED. GRAL POR REP. O MANTTO'!C492="","",'CED. GRAL POR REP. O MANTTO'!C492)</f>
        <v/>
      </c>
      <c r="D486" s="333" t="str">
        <f>IF('CED. GRAL POR REP. O MANTTO'!D492="","",'CED. GRAL POR REP. O MANTTO'!D492)</f>
        <v/>
      </c>
      <c r="E486" s="333"/>
      <c r="F486" s="38" t="str">
        <f>IF('CED. GRAL POR REP. O MANTTO'!E492="","",'CED. GRAL POR REP. O MANTTO'!E492)</f>
        <v/>
      </c>
      <c r="G486" s="67" t="str">
        <f>IF('CED. GRAL POR REP. O MANTTO'!F492="","",'CED. GRAL POR REP. O MANTTO'!F492)</f>
        <v/>
      </c>
      <c r="H486" s="92">
        <f>+'REPORTE OCTUBRE IMROM'!M486</f>
        <v>0</v>
      </c>
      <c r="I486" s="39"/>
      <c r="J486" s="39"/>
      <c r="K486" s="39"/>
      <c r="L486" s="30">
        <f t="shared" si="22"/>
        <v>0</v>
      </c>
      <c r="M486" s="30">
        <f t="shared" si="23"/>
        <v>0</v>
      </c>
      <c r="N486" s="90">
        <f>+'REPORTE OCTUBRE IMROM'!N486</f>
        <v>0</v>
      </c>
      <c r="O486" s="55"/>
      <c r="P486" s="56"/>
      <c r="Q486" s="63">
        <f>+'REPORTE OCTUBRE IMROM'!Q486</f>
        <v>0</v>
      </c>
      <c r="R486" s="33" t="str">
        <f>IF(M486=0,"",M486/'CED. GRAL POR REP. O MANTTO'!G492)</f>
        <v/>
      </c>
      <c r="S486" s="44" t="str">
        <f t="shared" si="21"/>
        <v/>
      </c>
    </row>
    <row r="487" spans="2:19" s="3" customFormat="1" ht="37.5" hidden="1" customHeight="1" x14ac:dyDescent="0.2">
      <c r="B487" s="37">
        <v>470</v>
      </c>
      <c r="C487" s="38" t="str">
        <f>IF('CED. GRAL POR REP. O MANTTO'!C493="","",'CED. GRAL POR REP. O MANTTO'!C493)</f>
        <v/>
      </c>
      <c r="D487" s="333" t="str">
        <f>IF('CED. GRAL POR REP. O MANTTO'!D493="","",'CED. GRAL POR REP. O MANTTO'!D493)</f>
        <v/>
      </c>
      <c r="E487" s="333"/>
      <c r="F487" s="38" t="str">
        <f>IF('CED. GRAL POR REP. O MANTTO'!E493="","",'CED. GRAL POR REP. O MANTTO'!E493)</f>
        <v/>
      </c>
      <c r="G487" s="67" t="str">
        <f>IF('CED. GRAL POR REP. O MANTTO'!F493="","",'CED. GRAL POR REP. O MANTTO'!F493)</f>
        <v/>
      </c>
      <c r="H487" s="92">
        <f>+'REPORTE OCTUBRE IMROM'!M487</f>
        <v>0</v>
      </c>
      <c r="I487" s="39"/>
      <c r="J487" s="39"/>
      <c r="K487" s="39"/>
      <c r="L487" s="30">
        <f t="shared" si="22"/>
        <v>0</v>
      </c>
      <c r="M487" s="30">
        <f t="shared" si="23"/>
        <v>0</v>
      </c>
      <c r="N487" s="90">
        <f>+'REPORTE OCTUBRE IMROM'!N487</f>
        <v>0</v>
      </c>
      <c r="O487" s="55"/>
      <c r="P487" s="56"/>
      <c r="Q487" s="63">
        <f>+'REPORTE OCTUBRE IMROM'!Q487</f>
        <v>0</v>
      </c>
      <c r="R487" s="33" t="str">
        <f>IF(M487=0,"",M487/'CED. GRAL POR REP. O MANTTO'!G493)</f>
        <v/>
      </c>
      <c r="S487" s="44" t="str">
        <f t="shared" si="21"/>
        <v/>
      </c>
    </row>
    <row r="488" spans="2:19" s="3" customFormat="1" ht="37.5" hidden="1" customHeight="1" x14ac:dyDescent="0.2">
      <c r="B488" s="37">
        <v>471</v>
      </c>
      <c r="C488" s="38" t="str">
        <f>IF('CED. GRAL POR REP. O MANTTO'!C494="","",'CED. GRAL POR REP. O MANTTO'!C494)</f>
        <v/>
      </c>
      <c r="D488" s="333" t="str">
        <f>IF('CED. GRAL POR REP. O MANTTO'!D494="","",'CED. GRAL POR REP. O MANTTO'!D494)</f>
        <v/>
      </c>
      <c r="E488" s="333"/>
      <c r="F488" s="38" t="str">
        <f>IF('CED. GRAL POR REP. O MANTTO'!E494="","",'CED. GRAL POR REP. O MANTTO'!E494)</f>
        <v/>
      </c>
      <c r="G488" s="67" t="str">
        <f>IF('CED. GRAL POR REP. O MANTTO'!F494="","",'CED. GRAL POR REP. O MANTTO'!F494)</f>
        <v/>
      </c>
      <c r="H488" s="92">
        <f>+'REPORTE OCTUBRE IMROM'!M488</f>
        <v>0</v>
      </c>
      <c r="I488" s="39"/>
      <c r="J488" s="39"/>
      <c r="K488" s="39"/>
      <c r="L488" s="30">
        <f t="shared" si="22"/>
        <v>0</v>
      </c>
      <c r="M488" s="30">
        <f t="shared" si="23"/>
        <v>0</v>
      </c>
      <c r="N488" s="90">
        <f>+'REPORTE OCTUBRE IMROM'!N488</f>
        <v>0</v>
      </c>
      <c r="O488" s="55"/>
      <c r="P488" s="56"/>
      <c r="Q488" s="63">
        <f>+'REPORTE OCTUBRE IMROM'!Q488</f>
        <v>0</v>
      </c>
      <c r="R488" s="33" t="str">
        <f>IF(M488=0,"",M488/'CED. GRAL POR REP. O MANTTO'!G494)</f>
        <v/>
      </c>
      <c r="S488" s="44" t="str">
        <f t="shared" si="21"/>
        <v/>
      </c>
    </row>
    <row r="489" spans="2:19" s="3" customFormat="1" ht="37.5" hidden="1" customHeight="1" x14ac:dyDescent="0.2">
      <c r="B489" s="37">
        <v>472</v>
      </c>
      <c r="C489" s="38" t="str">
        <f>IF('CED. GRAL POR REP. O MANTTO'!C495="","",'CED. GRAL POR REP. O MANTTO'!C495)</f>
        <v/>
      </c>
      <c r="D489" s="333" t="str">
        <f>IF('CED. GRAL POR REP. O MANTTO'!D495="","",'CED. GRAL POR REP. O MANTTO'!D495)</f>
        <v/>
      </c>
      <c r="E489" s="333"/>
      <c r="F489" s="38" t="str">
        <f>IF('CED. GRAL POR REP. O MANTTO'!E495="","",'CED. GRAL POR REP. O MANTTO'!E495)</f>
        <v/>
      </c>
      <c r="G489" s="67" t="str">
        <f>IF('CED. GRAL POR REP. O MANTTO'!F495="","",'CED. GRAL POR REP. O MANTTO'!F495)</f>
        <v/>
      </c>
      <c r="H489" s="92">
        <f>+'REPORTE OCTUBRE IMROM'!M489</f>
        <v>0</v>
      </c>
      <c r="I489" s="39"/>
      <c r="J489" s="39"/>
      <c r="K489" s="39"/>
      <c r="L489" s="30">
        <f t="shared" si="22"/>
        <v>0</v>
      </c>
      <c r="M489" s="30">
        <f t="shared" si="23"/>
        <v>0</v>
      </c>
      <c r="N489" s="90">
        <f>+'REPORTE OCTUBRE IMROM'!N489</f>
        <v>0</v>
      </c>
      <c r="O489" s="55"/>
      <c r="P489" s="56"/>
      <c r="Q489" s="63">
        <f>+'REPORTE OCTUBRE IMROM'!Q489</f>
        <v>0</v>
      </c>
      <c r="R489" s="33" t="str">
        <f>IF(M489=0,"",M489/'CED. GRAL POR REP. O MANTTO'!G495)</f>
        <v/>
      </c>
      <c r="S489" s="44" t="str">
        <f t="shared" si="21"/>
        <v/>
      </c>
    </row>
    <row r="490" spans="2:19" s="3" customFormat="1" ht="37.5" hidden="1" customHeight="1" x14ac:dyDescent="0.2">
      <c r="B490" s="37">
        <v>473</v>
      </c>
      <c r="C490" s="38" t="str">
        <f>IF('CED. GRAL POR REP. O MANTTO'!C496="","",'CED. GRAL POR REP. O MANTTO'!C496)</f>
        <v/>
      </c>
      <c r="D490" s="333" t="str">
        <f>IF('CED. GRAL POR REP. O MANTTO'!D496="","",'CED. GRAL POR REP. O MANTTO'!D496)</f>
        <v/>
      </c>
      <c r="E490" s="333"/>
      <c r="F490" s="38" t="str">
        <f>IF('CED. GRAL POR REP. O MANTTO'!E496="","",'CED. GRAL POR REP. O MANTTO'!E496)</f>
        <v/>
      </c>
      <c r="G490" s="67" t="str">
        <f>IF('CED. GRAL POR REP. O MANTTO'!F496="","",'CED. GRAL POR REP. O MANTTO'!F496)</f>
        <v/>
      </c>
      <c r="H490" s="92">
        <f>+'REPORTE OCTUBRE IMROM'!M490</f>
        <v>0</v>
      </c>
      <c r="I490" s="39"/>
      <c r="J490" s="39"/>
      <c r="K490" s="39"/>
      <c r="L490" s="30">
        <f t="shared" si="22"/>
        <v>0</v>
      </c>
      <c r="M490" s="30">
        <f t="shared" si="23"/>
        <v>0</v>
      </c>
      <c r="N490" s="90">
        <f>+'REPORTE OCTUBRE IMROM'!N490</f>
        <v>0</v>
      </c>
      <c r="O490" s="55"/>
      <c r="P490" s="56"/>
      <c r="Q490" s="63">
        <f>+'REPORTE OCTUBRE IMROM'!Q490</f>
        <v>0</v>
      </c>
      <c r="R490" s="33" t="str">
        <f>IF(M490=0,"",M490/'CED. GRAL POR REP. O MANTTO'!G496)</f>
        <v/>
      </c>
      <c r="S490" s="44" t="str">
        <f t="shared" si="21"/>
        <v/>
      </c>
    </row>
    <row r="491" spans="2:19" s="3" customFormat="1" ht="37.5" hidden="1" customHeight="1" x14ac:dyDescent="0.2">
      <c r="B491" s="37">
        <v>474</v>
      </c>
      <c r="C491" s="38" t="str">
        <f>IF('CED. GRAL POR REP. O MANTTO'!C497="","",'CED. GRAL POR REP. O MANTTO'!C497)</f>
        <v/>
      </c>
      <c r="D491" s="333" t="str">
        <f>IF('CED. GRAL POR REP. O MANTTO'!D497="","",'CED. GRAL POR REP. O MANTTO'!D497)</f>
        <v/>
      </c>
      <c r="E491" s="333"/>
      <c r="F491" s="38" t="str">
        <f>IF('CED. GRAL POR REP. O MANTTO'!E497="","",'CED. GRAL POR REP. O MANTTO'!E497)</f>
        <v/>
      </c>
      <c r="G491" s="67" t="str">
        <f>IF('CED. GRAL POR REP. O MANTTO'!F497="","",'CED. GRAL POR REP. O MANTTO'!F497)</f>
        <v/>
      </c>
      <c r="H491" s="92">
        <f>+'REPORTE OCTUBRE IMROM'!M491</f>
        <v>0</v>
      </c>
      <c r="I491" s="39"/>
      <c r="J491" s="39"/>
      <c r="K491" s="39"/>
      <c r="L491" s="30">
        <f t="shared" si="22"/>
        <v>0</v>
      </c>
      <c r="M491" s="30">
        <f t="shared" si="23"/>
        <v>0</v>
      </c>
      <c r="N491" s="90">
        <f>+'REPORTE OCTUBRE IMROM'!N491</f>
        <v>0</v>
      </c>
      <c r="O491" s="55"/>
      <c r="P491" s="56"/>
      <c r="Q491" s="63">
        <f>+'REPORTE OCTUBRE IMROM'!Q491</f>
        <v>0</v>
      </c>
      <c r="R491" s="33" t="str">
        <f>IF(M491=0,"",M491/'CED. GRAL POR REP. O MANTTO'!G497)</f>
        <v/>
      </c>
      <c r="S491" s="44" t="str">
        <f t="shared" si="21"/>
        <v/>
      </c>
    </row>
    <row r="492" spans="2:19" s="3" customFormat="1" ht="37.5" hidden="1" customHeight="1" x14ac:dyDescent="0.2">
      <c r="B492" s="37">
        <v>475</v>
      </c>
      <c r="C492" s="38" t="str">
        <f>IF('CED. GRAL POR REP. O MANTTO'!C498="","",'CED. GRAL POR REP. O MANTTO'!C498)</f>
        <v/>
      </c>
      <c r="D492" s="333" t="str">
        <f>IF('CED. GRAL POR REP. O MANTTO'!D498="","",'CED. GRAL POR REP. O MANTTO'!D498)</f>
        <v/>
      </c>
      <c r="E492" s="333"/>
      <c r="F492" s="38" t="str">
        <f>IF('CED. GRAL POR REP. O MANTTO'!E498="","",'CED. GRAL POR REP. O MANTTO'!E498)</f>
        <v/>
      </c>
      <c r="G492" s="67" t="str">
        <f>IF('CED. GRAL POR REP. O MANTTO'!F498="","",'CED. GRAL POR REP. O MANTTO'!F498)</f>
        <v/>
      </c>
      <c r="H492" s="92">
        <f>+'REPORTE OCTUBRE IMROM'!M492</f>
        <v>0</v>
      </c>
      <c r="I492" s="39"/>
      <c r="J492" s="39"/>
      <c r="K492" s="39"/>
      <c r="L492" s="30">
        <f t="shared" si="22"/>
        <v>0</v>
      </c>
      <c r="M492" s="30">
        <f t="shared" si="23"/>
        <v>0</v>
      </c>
      <c r="N492" s="90">
        <f>+'REPORTE OCTUBRE IMROM'!N492</f>
        <v>0</v>
      </c>
      <c r="O492" s="55"/>
      <c r="P492" s="56"/>
      <c r="Q492" s="63">
        <f>+'REPORTE OCTUBRE IMROM'!Q492</f>
        <v>0</v>
      </c>
      <c r="R492" s="33" t="str">
        <f>IF(M492=0,"",M492/'CED. GRAL POR REP. O MANTTO'!G498)</f>
        <v/>
      </c>
      <c r="S492" s="44" t="str">
        <f t="shared" si="21"/>
        <v/>
      </c>
    </row>
    <row r="493" spans="2:19" s="3" customFormat="1" ht="37.5" hidden="1" customHeight="1" x14ac:dyDescent="0.2">
      <c r="B493" s="37">
        <v>476</v>
      </c>
      <c r="C493" s="38" t="str">
        <f>IF('CED. GRAL POR REP. O MANTTO'!C499="","",'CED. GRAL POR REP. O MANTTO'!C499)</f>
        <v/>
      </c>
      <c r="D493" s="333" t="str">
        <f>IF('CED. GRAL POR REP. O MANTTO'!D499="","",'CED. GRAL POR REP. O MANTTO'!D499)</f>
        <v/>
      </c>
      <c r="E493" s="333"/>
      <c r="F493" s="38" t="str">
        <f>IF('CED. GRAL POR REP. O MANTTO'!E499="","",'CED. GRAL POR REP. O MANTTO'!E499)</f>
        <v/>
      </c>
      <c r="G493" s="67" t="str">
        <f>IF('CED. GRAL POR REP. O MANTTO'!F499="","",'CED. GRAL POR REP. O MANTTO'!F499)</f>
        <v/>
      </c>
      <c r="H493" s="92">
        <f>+'REPORTE OCTUBRE IMROM'!M493</f>
        <v>0</v>
      </c>
      <c r="I493" s="39"/>
      <c r="J493" s="39"/>
      <c r="K493" s="39"/>
      <c r="L493" s="30">
        <f t="shared" si="22"/>
        <v>0</v>
      </c>
      <c r="M493" s="30">
        <f t="shared" si="23"/>
        <v>0</v>
      </c>
      <c r="N493" s="90">
        <f>+'REPORTE OCTUBRE IMROM'!N493</f>
        <v>0</v>
      </c>
      <c r="O493" s="55"/>
      <c r="P493" s="56"/>
      <c r="Q493" s="63">
        <f>+'REPORTE OCTUBRE IMROM'!Q493</f>
        <v>0</v>
      </c>
      <c r="R493" s="33" t="str">
        <f>IF(M493=0,"",M493/'CED. GRAL POR REP. O MANTTO'!G499)</f>
        <v/>
      </c>
      <c r="S493" s="44" t="str">
        <f t="shared" si="21"/>
        <v/>
      </c>
    </row>
    <row r="494" spans="2:19" s="3" customFormat="1" ht="37.5" hidden="1" customHeight="1" x14ac:dyDescent="0.2">
      <c r="B494" s="37">
        <v>477</v>
      </c>
      <c r="C494" s="38" t="str">
        <f>IF('CED. GRAL POR REP. O MANTTO'!C500="","",'CED. GRAL POR REP. O MANTTO'!C500)</f>
        <v/>
      </c>
      <c r="D494" s="333" t="str">
        <f>IF('CED. GRAL POR REP. O MANTTO'!D500="","",'CED. GRAL POR REP. O MANTTO'!D500)</f>
        <v/>
      </c>
      <c r="E494" s="333"/>
      <c r="F494" s="38" t="str">
        <f>IF('CED. GRAL POR REP. O MANTTO'!E500="","",'CED. GRAL POR REP. O MANTTO'!E500)</f>
        <v/>
      </c>
      <c r="G494" s="67" t="str">
        <f>IF('CED. GRAL POR REP. O MANTTO'!F500="","",'CED. GRAL POR REP. O MANTTO'!F500)</f>
        <v/>
      </c>
      <c r="H494" s="92">
        <f>+'REPORTE OCTUBRE IMROM'!M494</f>
        <v>0</v>
      </c>
      <c r="I494" s="39"/>
      <c r="J494" s="39"/>
      <c r="K494" s="39"/>
      <c r="L494" s="30">
        <f t="shared" si="22"/>
        <v>0</v>
      </c>
      <c r="M494" s="30">
        <f t="shared" si="23"/>
        <v>0</v>
      </c>
      <c r="N494" s="90">
        <f>+'REPORTE OCTUBRE IMROM'!N494</f>
        <v>0</v>
      </c>
      <c r="O494" s="55"/>
      <c r="P494" s="56"/>
      <c r="Q494" s="63">
        <f>+'REPORTE OCTUBRE IMROM'!Q494</f>
        <v>0</v>
      </c>
      <c r="R494" s="33" t="str">
        <f>IF(M494=0,"",M494/'CED. GRAL POR REP. O MANTTO'!G500)</f>
        <v/>
      </c>
      <c r="S494" s="44" t="str">
        <f t="shared" si="21"/>
        <v/>
      </c>
    </row>
    <row r="495" spans="2:19" s="3" customFormat="1" ht="37.5" hidden="1" customHeight="1" x14ac:dyDescent="0.2">
      <c r="B495" s="37">
        <v>478</v>
      </c>
      <c r="C495" s="38" t="str">
        <f>IF('CED. GRAL POR REP. O MANTTO'!C501="","",'CED. GRAL POR REP. O MANTTO'!C501)</f>
        <v/>
      </c>
      <c r="D495" s="333" t="str">
        <f>IF('CED. GRAL POR REP. O MANTTO'!D501="","",'CED. GRAL POR REP. O MANTTO'!D501)</f>
        <v/>
      </c>
      <c r="E495" s="333"/>
      <c r="F495" s="38" t="str">
        <f>IF('CED. GRAL POR REP. O MANTTO'!E501="","",'CED. GRAL POR REP. O MANTTO'!E501)</f>
        <v/>
      </c>
      <c r="G495" s="67" t="str">
        <f>IF('CED. GRAL POR REP. O MANTTO'!F501="","",'CED. GRAL POR REP. O MANTTO'!F501)</f>
        <v/>
      </c>
      <c r="H495" s="92">
        <f>+'REPORTE OCTUBRE IMROM'!M495</f>
        <v>0</v>
      </c>
      <c r="I495" s="39"/>
      <c r="J495" s="39"/>
      <c r="K495" s="39"/>
      <c r="L495" s="30">
        <f t="shared" si="22"/>
        <v>0</v>
      </c>
      <c r="M495" s="30">
        <f t="shared" si="23"/>
        <v>0</v>
      </c>
      <c r="N495" s="90">
        <f>+'REPORTE OCTUBRE IMROM'!N495</f>
        <v>0</v>
      </c>
      <c r="O495" s="55"/>
      <c r="P495" s="56"/>
      <c r="Q495" s="63">
        <f>+'REPORTE OCTUBRE IMROM'!Q495</f>
        <v>0</v>
      </c>
      <c r="R495" s="33" t="str">
        <f>IF(M495=0,"",M495/'CED. GRAL POR REP. O MANTTO'!G501)</f>
        <v/>
      </c>
      <c r="S495" s="44" t="str">
        <f t="shared" si="21"/>
        <v/>
      </c>
    </row>
    <row r="496" spans="2:19" s="3" customFormat="1" ht="37.5" hidden="1" customHeight="1" x14ac:dyDescent="0.2">
      <c r="B496" s="37">
        <v>479</v>
      </c>
      <c r="C496" s="38" t="str">
        <f>IF('CED. GRAL POR REP. O MANTTO'!C502="","",'CED. GRAL POR REP. O MANTTO'!C502)</f>
        <v/>
      </c>
      <c r="D496" s="333" t="str">
        <f>IF('CED. GRAL POR REP. O MANTTO'!D502="","",'CED. GRAL POR REP. O MANTTO'!D502)</f>
        <v/>
      </c>
      <c r="E496" s="333"/>
      <c r="F496" s="38" t="str">
        <f>IF('CED. GRAL POR REP. O MANTTO'!E502="","",'CED. GRAL POR REP. O MANTTO'!E502)</f>
        <v/>
      </c>
      <c r="G496" s="67" t="str">
        <f>IF('CED. GRAL POR REP. O MANTTO'!F502="","",'CED. GRAL POR REP. O MANTTO'!F502)</f>
        <v/>
      </c>
      <c r="H496" s="92">
        <f>+'REPORTE OCTUBRE IMROM'!M496</f>
        <v>0</v>
      </c>
      <c r="I496" s="39"/>
      <c r="J496" s="39"/>
      <c r="K496" s="39"/>
      <c r="L496" s="30">
        <f t="shared" si="22"/>
        <v>0</v>
      </c>
      <c r="M496" s="30">
        <f t="shared" si="23"/>
        <v>0</v>
      </c>
      <c r="N496" s="90">
        <f>+'REPORTE OCTUBRE IMROM'!N496</f>
        <v>0</v>
      </c>
      <c r="O496" s="55"/>
      <c r="P496" s="56"/>
      <c r="Q496" s="63">
        <f>+'REPORTE OCTUBRE IMROM'!Q496</f>
        <v>0</v>
      </c>
      <c r="R496" s="33" t="str">
        <f>IF(M496=0,"",M496/'CED. GRAL POR REP. O MANTTO'!G502)</f>
        <v/>
      </c>
      <c r="S496" s="44" t="str">
        <f t="shared" si="21"/>
        <v/>
      </c>
    </row>
    <row r="497" spans="2:19" s="3" customFormat="1" ht="37.5" hidden="1" customHeight="1" x14ac:dyDescent="0.2">
      <c r="B497" s="37">
        <v>480</v>
      </c>
      <c r="C497" s="38" t="str">
        <f>IF('CED. GRAL POR REP. O MANTTO'!C503="","",'CED. GRAL POR REP. O MANTTO'!C503)</f>
        <v/>
      </c>
      <c r="D497" s="333" t="str">
        <f>IF('CED. GRAL POR REP. O MANTTO'!D503="","",'CED. GRAL POR REP. O MANTTO'!D503)</f>
        <v/>
      </c>
      <c r="E497" s="333"/>
      <c r="F497" s="38" t="str">
        <f>IF('CED. GRAL POR REP. O MANTTO'!E503="","",'CED. GRAL POR REP. O MANTTO'!E503)</f>
        <v/>
      </c>
      <c r="G497" s="67" t="str">
        <f>IF('CED. GRAL POR REP. O MANTTO'!F503="","",'CED. GRAL POR REP. O MANTTO'!F503)</f>
        <v/>
      </c>
      <c r="H497" s="92">
        <f>+'REPORTE OCTUBRE IMROM'!M497</f>
        <v>0</v>
      </c>
      <c r="I497" s="39"/>
      <c r="J497" s="39"/>
      <c r="K497" s="39"/>
      <c r="L497" s="30">
        <f t="shared" si="22"/>
        <v>0</v>
      </c>
      <c r="M497" s="30">
        <f t="shared" si="23"/>
        <v>0</v>
      </c>
      <c r="N497" s="90">
        <f>+'REPORTE OCTUBRE IMROM'!N497</f>
        <v>0</v>
      </c>
      <c r="O497" s="55"/>
      <c r="P497" s="56"/>
      <c r="Q497" s="63">
        <f>+'REPORTE OCTUBRE IMROM'!Q497</f>
        <v>0</v>
      </c>
      <c r="R497" s="33" t="str">
        <f>IF(M497=0,"",M497/'CED. GRAL POR REP. O MANTTO'!G503)</f>
        <v/>
      </c>
      <c r="S497" s="44" t="str">
        <f t="shared" si="21"/>
        <v/>
      </c>
    </row>
    <row r="498" spans="2:19" s="3" customFormat="1" ht="37.5" hidden="1" customHeight="1" x14ac:dyDescent="0.2">
      <c r="B498" s="37">
        <v>481</v>
      </c>
      <c r="C498" s="38" t="str">
        <f>IF('CED. GRAL POR REP. O MANTTO'!C504="","",'CED. GRAL POR REP. O MANTTO'!C504)</f>
        <v/>
      </c>
      <c r="D498" s="333" t="str">
        <f>IF('CED. GRAL POR REP. O MANTTO'!D504="","",'CED. GRAL POR REP. O MANTTO'!D504)</f>
        <v/>
      </c>
      <c r="E498" s="333"/>
      <c r="F498" s="38" t="str">
        <f>IF('CED. GRAL POR REP. O MANTTO'!E504="","",'CED. GRAL POR REP. O MANTTO'!E504)</f>
        <v/>
      </c>
      <c r="G498" s="67" t="str">
        <f>IF('CED. GRAL POR REP. O MANTTO'!F504="","",'CED. GRAL POR REP. O MANTTO'!F504)</f>
        <v/>
      </c>
      <c r="H498" s="92">
        <f>+'REPORTE OCTUBRE IMROM'!M498</f>
        <v>0</v>
      </c>
      <c r="I498" s="39"/>
      <c r="J498" s="39"/>
      <c r="K498" s="39"/>
      <c r="L498" s="30">
        <f t="shared" si="22"/>
        <v>0</v>
      </c>
      <c r="M498" s="30">
        <f t="shared" si="23"/>
        <v>0</v>
      </c>
      <c r="N498" s="90">
        <f>+'REPORTE OCTUBRE IMROM'!N498</f>
        <v>0</v>
      </c>
      <c r="O498" s="55"/>
      <c r="P498" s="56"/>
      <c r="Q498" s="63">
        <f>+'REPORTE OCTUBRE IMROM'!Q498</f>
        <v>0</v>
      </c>
      <c r="R498" s="33" t="str">
        <f>IF(M498=0,"",M498/'CED. GRAL POR REP. O MANTTO'!G504)</f>
        <v/>
      </c>
      <c r="S498" s="44" t="str">
        <f t="shared" si="21"/>
        <v/>
      </c>
    </row>
    <row r="499" spans="2:19" s="3" customFormat="1" ht="37.5" hidden="1" customHeight="1" x14ac:dyDescent="0.2">
      <c r="B499" s="37">
        <v>482</v>
      </c>
      <c r="C499" s="38" t="str">
        <f>IF('CED. GRAL POR REP. O MANTTO'!C505="","",'CED. GRAL POR REP. O MANTTO'!C505)</f>
        <v/>
      </c>
      <c r="D499" s="333" t="str">
        <f>IF('CED. GRAL POR REP. O MANTTO'!D505="","",'CED. GRAL POR REP. O MANTTO'!D505)</f>
        <v/>
      </c>
      <c r="E499" s="333"/>
      <c r="F499" s="38" t="str">
        <f>IF('CED. GRAL POR REP. O MANTTO'!E505="","",'CED. GRAL POR REP. O MANTTO'!E505)</f>
        <v/>
      </c>
      <c r="G499" s="67" t="str">
        <f>IF('CED. GRAL POR REP. O MANTTO'!F505="","",'CED. GRAL POR REP. O MANTTO'!F505)</f>
        <v/>
      </c>
      <c r="H499" s="92">
        <f>+'REPORTE OCTUBRE IMROM'!M499</f>
        <v>0</v>
      </c>
      <c r="I499" s="39"/>
      <c r="J499" s="39"/>
      <c r="K499" s="39"/>
      <c r="L499" s="30">
        <f t="shared" si="22"/>
        <v>0</v>
      </c>
      <c r="M499" s="30">
        <f t="shared" si="23"/>
        <v>0</v>
      </c>
      <c r="N499" s="90">
        <f>+'REPORTE OCTUBRE IMROM'!N499</f>
        <v>0</v>
      </c>
      <c r="O499" s="55"/>
      <c r="P499" s="56"/>
      <c r="Q499" s="63">
        <f>+'REPORTE OCTUBRE IMROM'!Q499</f>
        <v>0</v>
      </c>
      <c r="R499" s="33" t="str">
        <f>IF(M499=0,"",M499/'CED. GRAL POR REP. O MANTTO'!G505)</f>
        <v/>
      </c>
      <c r="S499" s="44" t="str">
        <f t="shared" si="21"/>
        <v/>
      </c>
    </row>
    <row r="500" spans="2:19" s="3" customFormat="1" ht="37.5" hidden="1" customHeight="1" x14ac:dyDescent="0.2">
      <c r="B500" s="37">
        <v>483</v>
      </c>
      <c r="C500" s="38" t="str">
        <f>IF('CED. GRAL POR REP. O MANTTO'!C506="","",'CED. GRAL POR REP. O MANTTO'!C506)</f>
        <v/>
      </c>
      <c r="D500" s="333" t="str">
        <f>IF('CED. GRAL POR REP. O MANTTO'!D506="","",'CED. GRAL POR REP. O MANTTO'!D506)</f>
        <v/>
      </c>
      <c r="E500" s="333"/>
      <c r="F500" s="38" t="str">
        <f>IF('CED. GRAL POR REP. O MANTTO'!E506="","",'CED. GRAL POR REP. O MANTTO'!E506)</f>
        <v/>
      </c>
      <c r="G500" s="67" t="str">
        <f>IF('CED. GRAL POR REP. O MANTTO'!F506="","",'CED. GRAL POR REP. O MANTTO'!F506)</f>
        <v/>
      </c>
      <c r="H500" s="92">
        <f>+'REPORTE OCTUBRE IMROM'!M500</f>
        <v>0</v>
      </c>
      <c r="I500" s="39"/>
      <c r="J500" s="39"/>
      <c r="K500" s="39"/>
      <c r="L500" s="30">
        <f t="shared" si="22"/>
        <v>0</v>
      </c>
      <c r="M500" s="30">
        <f t="shared" si="23"/>
        <v>0</v>
      </c>
      <c r="N500" s="90">
        <f>+'REPORTE OCTUBRE IMROM'!N500</f>
        <v>0</v>
      </c>
      <c r="O500" s="55"/>
      <c r="P500" s="56"/>
      <c r="Q500" s="63">
        <f>+'REPORTE OCTUBRE IMROM'!Q500</f>
        <v>0</v>
      </c>
      <c r="R500" s="33" t="str">
        <f>IF(M500=0,"",M500/'CED. GRAL POR REP. O MANTTO'!G506)</f>
        <v/>
      </c>
      <c r="S500" s="44" t="str">
        <f t="shared" si="21"/>
        <v/>
      </c>
    </row>
    <row r="501" spans="2:19" s="3" customFormat="1" ht="37.5" hidden="1" customHeight="1" x14ac:dyDescent="0.2">
      <c r="B501" s="37">
        <v>484</v>
      </c>
      <c r="C501" s="38" t="str">
        <f>IF('CED. GRAL POR REP. O MANTTO'!C507="","",'CED. GRAL POR REP. O MANTTO'!C507)</f>
        <v/>
      </c>
      <c r="D501" s="333" t="str">
        <f>IF('CED. GRAL POR REP. O MANTTO'!D507="","",'CED. GRAL POR REP. O MANTTO'!D507)</f>
        <v/>
      </c>
      <c r="E501" s="333"/>
      <c r="F501" s="38" t="str">
        <f>IF('CED. GRAL POR REP. O MANTTO'!E507="","",'CED. GRAL POR REP. O MANTTO'!E507)</f>
        <v/>
      </c>
      <c r="G501" s="67" t="str">
        <f>IF('CED. GRAL POR REP. O MANTTO'!F507="","",'CED. GRAL POR REP. O MANTTO'!F507)</f>
        <v/>
      </c>
      <c r="H501" s="92">
        <f>+'REPORTE OCTUBRE IMROM'!M501</f>
        <v>0</v>
      </c>
      <c r="I501" s="39"/>
      <c r="J501" s="39"/>
      <c r="K501" s="39"/>
      <c r="L501" s="30">
        <f t="shared" si="22"/>
        <v>0</v>
      </c>
      <c r="M501" s="30">
        <f t="shared" si="23"/>
        <v>0</v>
      </c>
      <c r="N501" s="90">
        <f>+'REPORTE OCTUBRE IMROM'!N501</f>
        <v>0</v>
      </c>
      <c r="O501" s="55"/>
      <c r="P501" s="56"/>
      <c r="Q501" s="63">
        <f>+'REPORTE OCTUBRE IMROM'!Q501</f>
        <v>0</v>
      </c>
      <c r="R501" s="33" t="str">
        <f>IF(M501=0,"",M501/'CED. GRAL POR REP. O MANTTO'!G507)</f>
        <v/>
      </c>
      <c r="S501" s="44" t="str">
        <f t="shared" si="21"/>
        <v/>
      </c>
    </row>
    <row r="502" spans="2:19" s="3" customFormat="1" ht="37.5" hidden="1" customHeight="1" x14ac:dyDescent="0.2">
      <c r="B502" s="37">
        <v>485</v>
      </c>
      <c r="C502" s="38" t="str">
        <f>IF('CED. GRAL POR REP. O MANTTO'!C508="","",'CED. GRAL POR REP. O MANTTO'!C508)</f>
        <v/>
      </c>
      <c r="D502" s="333" t="str">
        <f>IF('CED. GRAL POR REP. O MANTTO'!D508="","",'CED. GRAL POR REP. O MANTTO'!D508)</f>
        <v/>
      </c>
      <c r="E502" s="333"/>
      <c r="F502" s="38" t="str">
        <f>IF('CED. GRAL POR REP. O MANTTO'!E508="","",'CED. GRAL POR REP. O MANTTO'!E508)</f>
        <v/>
      </c>
      <c r="G502" s="67" t="str">
        <f>IF('CED. GRAL POR REP. O MANTTO'!F508="","",'CED. GRAL POR REP. O MANTTO'!F508)</f>
        <v/>
      </c>
      <c r="H502" s="92">
        <f>+'REPORTE OCTUBRE IMROM'!M502</f>
        <v>0</v>
      </c>
      <c r="I502" s="39"/>
      <c r="J502" s="39"/>
      <c r="K502" s="39"/>
      <c r="L502" s="30">
        <f t="shared" si="22"/>
        <v>0</v>
      </c>
      <c r="M502" s="30">
        <f t="shared" si="23"/>
        <v>0</v>
      </c>
      <c r="N502" s="90">
        <f>+'REPORTE OCTUBRE IMROM'!N502</f>
        <v>0</v>
      </c>
      <c r="O502" s="55"/>
      <c r="P502" s="56"/>
      <c r="Q502" s="63">
        <f>+'REPORTE OCTUBRE IMROM'!Q502</f>
        <v>0</v>
      </c>
      <c r="R502" s="33" t="str">
        <f>IF(M502=0,"",M502/'CED. GRAL POR REP. O MANTTO'!G508)</f>
        <v/>
      </c>
      <c r="S502" s="44" t="str">
        <f t="shared" si="21"/>
        <v/>
      </c>
    </row>
    <row r="503" spans="2:19" s="3" customFormat="1" ht="37.5" hidden="1" customHeight="1" x14ac:dyDescent="0.2">
      <c r="B503" s="37">
        <v>486</v>
      </c>
      <c r="C503" s="38" t="str">
        <f>IF('CED. GRAL POR REP. O MANTTO'!C509="","",'CED. GRAL POR REP. O MANTTO'!C509)</f>
        <v/>
      </c>
      <c r="D503" s="333" t="str">
        <f>IF('CED. GRAL POR REP. O MANTTO'!D509="","",'CED. GRAL POR REP. O MANTTO'!D509)</f>
        <v/>
      </c>
      <c r="E503" s="333"/>
      <c r="F503" s="38" t="str">
        <f>IF('CED. GRAL POR REP. O MANTTO'!E509="","",'CED. GRAL POR REP. O MANTTO'!E509)</f>
        <v/>
      </c>
      <c r="G503" s="67" t="str">
        <f>IF('CED. GRAL POR REP. O MANTTO'!F509="","",'CED. GRAL POR REP. O MANTTO'!F509)</f>
        <v/>
      </c>
      <c r="H503" s="92">
        <f>+'REPORTE OCTUBRE IMROM'!M503</f>
        <v>0</v>
      </c>
      <c r="I503" s="39"/>
      <c r="J503" s="39"/>
      <c r="K503" s="39"/>
      <c r="L503" s="30">
        <f t="shared" si="22"/>
        <v>0</v>
      </c>
      <c r="M503" s="30">
        <f t="shared" si="23"/>
        <v>0</v>
      </c>
      <c r="N503" s="90">
        <f>+'REPORTE OCTUBRE IMROM'!N503</f>
        <v>0</v>
      </c>
      <c r="O503" s="55"/>
      <c r="P503" s="56"/>
      <c r="Q503" s="63">
        <f>+'REPORTE OCTUBRE IMROM'!Q503</f>
        <v>0</v>
      </c>
      <c r="R503" s="33" t="str">
        <f>IF(M503=0,"",M503/'CED. GRAL POR REP. O MANTTO'!G509)</f>
        <v/>
      </c>
      <c r="S503" s="44" t="str">
        <f t="shared" si="21"/>
        <v/>
      </c>
    </row>
    <row r="504" spans="2:19" s="3" customFormat="1" ht="37.5" hidden="1" customHeight="1" x14ac:dyDescent="0.2">
      <c r="B504" s="37">
        <v>487</v>
      </c>
      <c r="C504" s="38" t="str">
        <f>IF('CED. GRAL POR REP. O MANTTO'!C510="","",'CED. GRAL POR REP. O MANTTO'!C510)</f>
        <v/>
      </c>
      <c r="D504" s="333" t="str">
        <f>IF('CED. GRAL POR REP. O MANTTO'!D510="","",'CED. GRAL POR REP. O MANTTO'!D510)</f>
        <v/>
      </c>
      <c r="E504" s="333"/>
      <c r="F504" s="38" t="str">
        <f>IF('CED. GRAL POR REP. O MANTTO'!E510="","",'CED. GRAL POR REP. O MANTTO'!E510)</f>
        <v/>
      </c>
      <c r="G504" s="67" t="str">
        <f>IF('CED. GRAL POR REP. O MANTTO'!F510="","",'CED. GRAL POR REP. O MANTTO'!F510)</f>
        <v/>
      </c>
      <c r="H504" s="92">
        <f>+'REPORTE OCTUBRE IMROM'!M504</f>
        <v>0</v>
      </c>
      <c r="I504" s="39"/>
      <c r="J504" s="39"/>
      <c r="K504" s="39"/>
      <c r="L504" s="30">
        <f t="shared" si="22"/>
        <v>0</v>
      </c>
      <c r="M504" s="30">
        <f t="shared" si="23"/>
        <v>0</v>
      </c>
      <c r="N504" s="90">
        <f>+'REPORTE OCTUBRE IMROM'!N504</f>
        <v>0</v>
      </c>
      <c r="O504" s="55"/>
      <c r="P504" s="56"/>
      <c r="Q504" s="63">
        <f>+'REPORTE OCTUBRE IMROM'!Q504</f>
        <v>0</v>
      </c>
      <c r="R504" s="33" t="str">
        <f>IF(M504=0,"",M504/'CED. GRAL POR REP. O MANTTO'!G510)</f>
        <v/>
      </c>
      <c r="S504" s="44" t="str">
        <f t="shared" si="21"/>
        <v/>
      </c>
    </row>
    <row r="505" spans="2:19" s="3" customFormat="1" ht="37.5" hidden="1" customHeight="1" x14ac:dyDescent="0.2">
      <c r="B505" s="37">
        <v>488</v>
      </c>
      <c r="C505" s="38" t="str">
        <f>IF('CED. GRAL POR REP. O MANTTO'!C511="","",'CED. GRAL POR REP. O MANTTO'!C511)</f>
        <v/>
      </c>
      <c r="D505" s="333" t="str">
        <f>IF('CED. GRAL POR REP. O MANTTO'!D511="","",'CED. GRAL POR REP. O MANTTO'!D511)</f>
        <v/>
      </c>
      <c r="E505" s="333"/>
      <c r="F505" s="38" t="str">
        <f>IF('CED. GRAL POR REP. O MANTTO'!E511="","",'CED. GRAL POR REP. O MANTTO'!E511)</f>
        <v/>
      </c>
      <c r="G505" s="67" t="str">
        <f>IF('CED. GRAL POR REP. O MANTTO'!F511="","",'CED. GRAL POR REP. O MANTTO'!F511)</f>
        <v/>
      </c>
      <c r="H505" s="92">
        <f>+'REPORTE OCTUBRE IMROM'!M505</f>
        <v>0</v>
      </c>
      <c r="I505" s="39"/>
      <c r="J505" s="39"/>
      <c r="K505" s="39"/>
      <c r="L505" s="30">
        <f t="shared" si="22"/>
        <v>0</v>
      </c>
      <c r="M505" s="30">
        <f t="shared" si="23"/>
        <v>0</v>
      </c>
      <c r="N505" s="90">
        <f>+'REPORTE OCTUBRE IMROM'!N505</f>
        <v>0</v>
      </c>
      <c r="O505" s="55"/>
      <c r="P505" s="56"/>
      <c r="Q505" s="63">
        <f>+'REPORTE OCTUBRE IMROM'!Q505</f>
        <v>0</v>
      </c>
      <c r="R505" s="33" t="str">
        <f>IF(M505=0,"",M505/'CED. GRAL POR REP. O MANTTO'!G511)</f>
        <v/>
      </c>
      <c r="S505" s="44" t="str">
        <f t="shared" si="21"/>
        <v/>
      </c>
    </row>
    <row r="506" spans="2:19" s="3" customFormat="1" ht="37.5" hidden="1" customHeight="1" x14ac:dyDescent="0.2">
      <c r="B506" s="37">
        <v>489</v>
      </c>
      <c r="C506" s="38" t="str">
        <f>IF('CED. GRAL POR REP. O MANTTO'!C512="","",'CED. GRAL POR REP. O MANTTO'!C512)</f>
        <v/>
      </c>
      <c r="D506" s="333" t="str">
        <f>IF('CED. GRAL POR REP. O MANTTO'!D512="","",'CED. GRAL POR REP. O MANTTO'!D512)</f>
        <v/>
      </c>
      <c r="E506" s="333"/>
      <c r="F506" s="38" t="str">
        <f>IF('CED. GRAL POR REP. O MANTTO'!E512="","",'CED. GRAL POR REP. O MANTTO'!E512)</f>
        <v/>
      </c>
      <c r="G506" s="67" t="str">
        <f>IF('CED. GRAL POR REP. O MANTTO'!F512="","",'CED. GRAL POR REP. O MANTTO'!F512)</f>
        <v/>
      </c>
      <c r="H506" s="92">
        <f>+'REPORTE OCTUBRE IMROM'!M506</f>
        <v>0</v>
      </c>
      <c r="I506" s="39"/>
      <c r="J506" s="39"/>
      <c r="K506" s="39"/>
      <c r="L506" s="30">
        <f t="shared" si="22"/>
        <v>0</v>
      </c>
      <c r="M506" s="30">
        <f t="shared" si="23"/>
        <v>0</v>
      </c>
      <c r="N506" s="90">
        <f>+'REPORTE OCTUBRE IMROM'!N506</f>
        <v>0</v>
      </c>
      <c r="O506" s="55"/>
      <c r="P506" s="56"/>
      <c r="Q506" s="63">
        <f>+'REPORTE OCTUBRE IMROM'!Q506</f>
        <v>0</v>
      </c>
      <c r="R506" s="33" t="str">
        <f>IF(M506=0,"",M506/'CED. GRAL POR REP. O MANTTO'!G512)</f>
        <v/>
      </c>
      <c r="S506" s="44" t="str">
        <f t="shared" si="21"/>
        <v/>
      </c>
    </row>
    <row r="507" spans="2:19" s="3" customFormat="1" ht="37.5" hidden="1" customHeight="1" x14ac:dyDescent="0.2">
      <c r="B507" s="37">
        <v>490</v>
      </c>
      <c r="C507" s="38" t="str">
        <f>IF('CED. GRAL POR REP. O MANTTO'!C513="","",'CED. GRAL POR REP. O MANTTO'!C513)</f>
        <v/>
      </c>
      <c r="D507" s="333" t="str">
        <f>IF('CED. GRAL POR REP. O MANTTO'!D513="","",'CED. GRAL POR REP. O MANTTO'!D513)</f>
        <v/>
      </c>
      <c r="E507" s="333"/>
      <c r="F507" s="38" t="str">
        <f>IF('CED. GRAL POR REP. O MANTTO'!E513="","",'CED. GRAL POR REP. O MANTTO'!E513)</f>
        <v/>
      </c>
      <c r="G507" s="67" t="str">
        <f>IF('CED. GRAL POR REP. O MANTTO'!F513="","",'CED. GRAL POR REP. O MANTTO'!F513)</f>
        <v/>
      </c>
      <c r="H507" s="92">
        <f>+'REPORTE OCTUBRE IMROM'!M507</f>
        <v>0</v>
      </c>
      <c r="I507" s="39"/>
      <c r="J507" s="39"/>
      <c r="K507" s="39"/>
      <c r="L507" s="30">
        <f t="shared" si="22"/>
        <v>0</v>
      </c>
      <c r="M507" s="30">
        <f t="shared" si="23"/>
        <v>0</v>
      </c>
      <c r="N507" s="90">
        <f>+'REPORTE OCTUBRE IMROM'!N507</f>
        <v>0</v>
      </c>
      <c r="O507" s="55"/>
      <c r="P507" s="56"/>
      <c r="Q507" s="63">
        <f>+'REPORTE OCTUBRE IMROM'!Q507</f>
        <v>0</v>
      </c>
      <c r="R507" s="33" t="str">
        <f>IF(M507=0,"",M507/'CED. GRAL POR REP. O MANTTO'!G513)</f>
        <v/>
      </c>
      <c r="S507" s="44" t="str">
        <f t="shared" si="21"/>
        <v/>
      </c>
    </row>
    <row r="508" spans="2:19" s="3" customFormat="1" ht="37.5" hidden="1" customHeight="1" x14ac:dyDescent="0.2">
      <c r="B508" s="37">
        <v>491</v>
      </c>
      <c r="C508" s="38" t="str">
        <f>IF('CED. GRAL POR REP. O MANTTO'!C514="","",'CED. GRAL POR REP. O MANTTO'!C514)</f>
        <v/>
      </c>
      <c r="D508" s="333" t="str">
        <f>IF('CED. GRAL POR REP. O MANTTO'!D514="","",'CED. GRAL POR REP. O MANTTO'!D514)</f>
        <v/>
      </c>
      <c r="E508" s="333"/>
      <c r="F508" s="38" t="str">
        <f>IF('CED. GRAL POR REP. O MANTTO'!E514="","",'CED. GRAL POR REP. O MANTTO'!E514)</f>
        <v/>
      </c>
      <c r="G508" s="67" t="str">
        <f>IF('CED. GRAL POR REP. O MANTTO'!F514="","",'CED. GRAL POR REP. O MANTTO'!F514)</f>
        <v/>
      </c>
      <c r="H508" s="92">
        <f>+'REPORTE OCTUBRE IMROM'!M508</f>
        <v>0</v>
      </c>
      <c r="I508" s="39"/>
      <c r="J508" s="39"/>
      <c r="K508" s="39"/>
      <c r="L508" s="30">
        <f t="shared" si="22"/>
        <v>0</v>
      </c>
      <c r="M508" s="30">
        <f t="shared" si="23"/>
        <v>0</v>
      </c>
      <c r="N508" s="90">
        <f>+'REPORTE OCTUBRE IMROM'!N508</f>
        <v>0</v>
      </c>
      <c r="O508" s="55"/>
      <c r="P508" s="56"/>
      <c r="Q508" s="63">
        <f>+'REPORTE OCTUBRE IMROM'!Q508</f>
        <v>0</v>
      </c>
      <c r="R508" s="33" t="str">
        <f>IF(M508=0,"",M508/'CED. GRAL POR REP. O MANTTO'!G514)</f>
        <v/>
      </c>
      <c r="S508" s="44" t="str">
        <f t="shared" si="21"/>
        <v/>
      </c>
    </row>
    <row r="509" spans="2:19" s="3" customFormat="1" ht="37.5" hidden="1" customHeight="1" x14ac:dyDescent="0.2">
      <c r="B509" s="37">
        <v>492</v>
      </c>
      <c r="C509" s="38" t="str">
        <f>IF('CED. GRAL POR REP. O MANTTO'!C515="","",'CED. GRAL POR REP. O MANTTO'!C515)</f>
        <v/>
      </c>
      <c r="D509" s="333" t="str">
        <f>IF('CED. GRAL POR REP. O MANTTO'!D515="","",'CED. GRAL POR REP. O MANTTO'!D515)</f>
        <v/>
      </c>
      <c r="E509" s="333"/>
      <c r="F509" s="38" t="str">
        <f>IF('CED. GRAL POR REP. O MANTTO'!E515="","",'CED. GRAL POR REP. O MANTTO'!E515)</f>
        <v/>
      </c>
      <c r="G509" s="67" t="str">
        <f>IF('CED. GRAL POR REP. O MANTTO'!F515="","",'CED. GRAL POR REP. O MANTTO'!F515)</f>
        <v/>
      </c>
      <c r="H509" s="92">
        <f>+'REPORTE OCTUBRE IMROM'!M509</f>
        <v>0</v>
      </c>
      <c r="I509" s="39"/>
      <c r="J509" s="39"/>
      <c r="K509" s="39"/>
      <c r="L509" s="30">
        <f t="shared" si="22"/>
        <v>0</v>
      </c>
      <c r="M509" s="30">
        <f t="shared" si="23"/>
        <v>0</v>
      </c>
      <c r="N509" s="90">
        <f>+'REPORTE OCTUBRE IMROM'!N509</f>
        <v>0</v>
      </c>
      <c r="O509" s="55"/>
      <c r="P509" s="56"/>
      <c r="Q509" s="63">
        <f>+'REPORTE OCTUBRE IMROM'!Q509</f>
        <v>0</v>
      </c>
      <c r="R509" s="33" t="str">
        <f>IF(M509=0,"",M509/'CED. GRAL POR REP. O MANTTO'!G515)</f>
        <v/>
      </c>
      <c r="S509" s="44" t="str">
        <f t="shared" si="21"/>
        <v/>
      </c>
    </row>
    <row r="510" spans="2:19" s="3" customFormat="1" ht="37.5" hidden="1" customHeight="1" x14ac:dyDescent="0.2">
      <c r="B510" s="37">
        <v>493</v>
      </c>
      <c r="C510" s="38" t="str">
        <f>IF('CED. GRAL POR REP. O MANTTO'!C516="","",'CED. GRAL POR REP. O MANTTO'!C516)</f>
        <v/>
      </c>
      <c r="D510" s="333" t="str">
        <f>IF('CED. GRAL POR REP. O MANTTO'!D516="","",'CED. GRAL POR REP. O MANTTO'!D516)</f>
        <v/>
      </c>
      <c r="E510" s="333"/>
      <c r="F510" s="38" t="str">
        <f>IF('CED. GRAL POR REP. O MANTTO'!E516="","",'CED. GRAL POR REP. O MANTTO'!E516)</f>
        <v/>
      </c>
      <c r="G510" s="67" t="str">
        <f>IF('CED. GRAL POR REP. O MANTTO'!F516="","",'CED. GRAL POR REP. O MANTTO'!F516)</f>
        <v/>
      </c>
      <c r="H510" s="92">
        <f>+'REPORTE OCTUBRE IMROM'!M510</f>
        <v>0</v>
      </c>
      <c r="I510" s="39"/>
      <c r="J510" s="39"/>
      <c r="K510" s="39"/>
      <c r="L510" s="30">
        <f t="shared" si="22"/>
        <v>0</v>
      </c>
      <c r="M510" s="30">
        <f t="shared" si="23"/>
        <v>0</v>
      </c>
      <c r="N510" s="90">
        <f>+'REPORTE OCTUBRE IMROM'!N510</f>
        <v>0</v>
      </c>
      <c r="O510" s="55"/>
      <c r="P510" s="56"/>
      <c r="Q510" s="63">
        <f>+'REPORTE OCTUBRE IMROM'!Q510</f>
        <v>0</v>
      </c>
      <c r="R510" s="33" t="str">
        <f>IF(M510=0,"",M510/'CED. GRAL POR REP. O MANTTO'!G516)</f>
        <v/>
      </c>
      <c r="S510" s="44" t="str">
        <f t="shared" si="21"/>
        <v/>
      </c>
    </row>
    <row r="511" spans="2:19" s="3" customFormat="1" ht="37.5" hidden="1" customHeight="1" x14ac:dyDescent="0.2">
      <c r="B511" s="37">
        <v>494</v>
      </c>
      <c r="C511" s="38" t="str">
        <f>IF('CED. GRAL POR REP. O MANTTO'!C517="","",'CED. GRAL POR REP. O MANTTO'!C517)</f>
        <v/>
      </c>
      <c r="D511" s="333" t="str">
        <f>IF('CED. GRAL POR REP. O MANTTO'!D517="","",'CED. GRAL POR REP. O MANTTO'!D517)</f>
        <v/>
      </c>
      <c r="E511" s="333"/>
      <c r="F511" s="38" t="str">
        <f>IF('CED. GRAL POR REP. O MANTTO'!E517="","",'CED. GRAL POR REP. O MANTTO'!E517)</f>
        <v/>
      </c>
      <c r="G511" s="67" t="str">
        <f>IF('CED. GRAL POR REP. O MANTTO'!F517="","",'CED. GRAL POR REP. O MANTTO'!F517)</f>
        <v/>
      </c>
      <c r="H511" s="92">
        <f>+'REPORTE OCTUBRE IMROM'!M511</f>
        <v>0</v>
      </c>
      <c r="I511" s="39"/>
      <c r="J511" s="39"/>
      <c r="K511" s="39"/>
      <c r="L511" s="30">
        <f t="shared" si="22"/>
        <v>0</v>
      </c>
      <c r="M511" s="30">
        <f t="shared" si="23"/>
        <v>0</v>
      </c>
      <c r="N511" s="90">
        <f>+'REPORTE OCTUBRE IMROM'!N511</f>
        <v>0</v>
      </c>
      <c r="O511" s="55"/>
      <c r="P511" s="56"/>
      <c r="Q511" s="63">
        <f>+'REPORTE OCTUBRE IMROM'!Q511</f>
        <v>0</v>
      </c>
      <c r="R511" s="33" t="str">
        <f>IF(M511=0,"",M511/'CED. GRAL POR REP. O MANTTO'!G517)</f>
        <v/>
      </c>
      <c r="S511" s="44" t="str">
        <f t="shared" si="21"/>
        <v/>
      </c>
    </row>
    <row r="512" spans="2:19" s="3" customFormat="1" ht="37.5" hidden="1" customHeight="1" x14ac:dyDescent="0.2">
      <c r="B512" s="37">
        <v>495</v>
      </c>
      <c r="C512" s="38" t="str">
        <f>IF('CED. GRAL POR REP. O MANTTO'!C518="","",'CED. GRAL POR REP. O MANTTO'!C518)</f>
        <v/>
      </c>
      <c r="D512" s="333" t="str">
        <f>IF('CED. GRAL POR REP. O MANTTO'!D518="","",'CED. GRAL POR REP. O MANTTO'!D518)</f>
        <v/>
      </c>
      <c r="E512" s="333"/>
      <c r="F512" s="38" t="str">
        <f>IF('CED. GRAL POR REP. O MANTTO'!E518="","",'CED. GRAL POR REP. O MANTTO'!E518)</f>
        <v/>
      </c>
      <c r="G512" s="67" t="str">
        <f>IF('CED. GRAL POR REP. O MANTTO'!F518="","",'CED. GRAL POR REP. O MANTTO'!F518)</f>
        <v/>
      </c>
      <c r="H512" s="92">
        <f>+'REPORTE OCTUBRE IMROM'!M512</f>
        <v>0</v>
      </c>
      <c r="I512" s="39"/>
      <c r="J512" s="39"/>
      <c r="K512" s="39"/>
      <c r="L512" s="30">
        <f t="shared" si="22"/>
        <v>0</v>
      </c>
      <c r="M512" s="30">
        <f t="shared" si="23"/>
        <v>0</v>
      </c>
      <c r="N512" s="90">
        <f>+'REPORTE OCTUBRE IMROM'!N512</f>
        <v>0</v>
      </c>
      <c r="O512" s="55"/>
      <c r="P512" s="56"/>
      <c r="Q512" s="63">
        <f>+'REPORTE OCTUBRE IMROM'!Q512</f>
        <v>0</v>
      </c>
      <c r="R512" s="33" t="str">
        <f>IF(M512=0,"",M512/'CED. GRAL POR REP. O MANTTO'!G518)</f>
        <v/>
      </c>
      <c r="S512" s="44" t="str">
        <f t="shared" si="21"/>
        <v/>
      </c>
    </row>
    <row r="513" spans="2:19" s="3" customFormat="1" ht="37.5" hidden="1" customHeight="1" x14ac:dyDescent="0.2">
      <c r="B513" s="37">
        <v>496</v>
      </c>
      <c r="C513" s="38" t="str">
        <f>IF('CED. GRAL POR REP. O MANTTO'!C519="","",'CED. GRAL POR REP. O MANTTO'!C519)</f>
        <v/>
      </c>
      <c r="D513" s="333" t="str">
        <f>IF('CED. GRAL POR REP. O MANTTO'!D519="","",'CED. GRAL POR REP. O MANTTO'!D519)</f>
        <v/>
      </c>
      <c r="E513" s="333"/>
      <c r="F513" s="38" t="str">
        <f>IF('CED. GRAL POR REP. O MANTTO'!E519="","",'CED. GRAL POR REP. O MANTTO'!E519)</f>
        <v/>
      </c>
      <c r="G513" s="67" t="str">
        <f>IF('CED. GRAL POR REP. O MANTTO'!F519="","",'CED. GRAL POR REP. O MANTTO'!F519)</f>
        <v/>
      </c>
      <c r="H513" s="92">
        <f>+'REPORTE OCTUBRE IMROM'!M513</f>
        <v>0</v>
      </c>
      <c r="I513" s="39"/>
      <c r="J513" s="39"/>
      <c r="K513" s="39"/>
      <c r="L513" s="30">
        <f t="shared" si="22"/>
        <v>0</v>
      </c>
      <c r="M513" s="30">
        <f t="shared" si="23"/>
        <v>0</v>
      </c>
      <c r="N513" s="90">
        <f>+'REPORTE OCTUBRE IMROM'!N513</f>
        <v>0</v>
      </c>
      <c r="O513" s="55"/>
      <c r="P513" s="56"/>
      <c r="Q513" s="63">
        <f>+'REPORTE OCTUBRE IMROM'!Q513</f>
        <v>0</v>
      </c>
      <c r="R513" s="33" t="str">
        <f>IF(M513=0,"",M513/'CED. GRAL POR REP. O MANTTO'!G519)</f>
        <v/>
      </c>
      <c r="S513" s="44" t="str">
        <f t="shared" si="21"/>
        <v/>
      </c>
    </row>
    <row r="514" spans="2:19" s="3" customFormat="1" ht="37.5" hidden="1" customHeight="1" x14ac:dyDescent="0.2">
      <c r="B514" s="37">
        <v>497</v>
      </c>
      <c r="C514" s="38" t="str">
        <f>IF('CED. GRAL POR REP. O MANTTO'!C520="","",'CED. GRAL POR REP. O MANTTO'!C520)</f>
        <v/>
      </c>
      <c r="D514" s="333" t="str">
        <f>IF('CED. GRAL POR REP. O MANTTO'!D520="","",'CED. GRAL POR REP. O MANTTO'!D520)</f>
        <v/>
      </c>
      <c r="E514" s="333"/>
      <c r="F514" s="38" t="str">
        <f>IF('CED. GRAL POR REP. O MANTTO'!E520="","",'CED. GRAL POR REP. O MANTTO'!E520)</f>
        <v/>
      </c>
      <c r="G514" s="67" t="str">
        <f>IF('CED. GRAL POR REP. O MANTTO'!F520="","",'CED. GRAL POR REP. O MANTTO'!F520)</f>
        <v/>
      </c>
      <c r="H514" s="92">
        <f>+'REPORTE OCTUBRE IMROM'!M514</f>
        <v>0</v>
      </c>
      <c r="I514" s="39"/>
      <c r="J514" s="39"/>
      <c r="K514" s="39"/>
      <c r="L514" s="30">
        <f t="shared" si="22"/>
        <v>0</v>
      </c>
      <c r="M514" s="30">
        <f t="shared" si="23"/>
        <v>0</v>
      </c>
      <c r="N514" s="90">
        <f>+'REPORTE OCTUBRE IMROM'!N514</f>
        <v>0</v>
      </c>
      <c r="O514" s="55"/>
      <c r="P514" s="56"/>
      <c r="Q514" s="63">
        <f>+'REPORTE OCTUBRE IMROM'!Q514</f>
        <v>0</v>
      </c>
      <c r="R514" s="33" t="str">
        <f>IF(M514=0,"",M514/'CED. GRAL POR REP. O MANTTO'!G520)</f>
        <v/>
      </c>
      <c r="S514" s="44" t="str">
        <f t="shared" si="21"/>
        <v/>
      </c>
    </row>
    <row r="515" spans="2:19" s="3" customFormat="1" ht="37.5" hidden="1" customHeight="1" x14ac:dyDescent="0.2">
      <c r="B515" s="37">
        <v>498</v>
      </c>
      <c r="C515" s="38" t="str">
        <f>IF('CED. GRAL POR REP. O MANTTO'!C521="","",'CED. GRAL POR REP. O MANTTO'!C521)</f>
        <v/>
      </c>
      <c r="D515" s="333" t="str">
        <f>IF('CED. GRAL POR REP. O MANTTO'!D521="","",'CED. GRAL POR REP. O MANTTO'!D521)</f>
        <v/>
      </c>
      <c r="E515" s="333"/>
      <c r="F515" s="38" t="str">
        <f>IF('CED. GRAL POR REP. O MANTTO'!E521="","",'CED. GRAL POR REP. O MANTTO'!E521)</f>
        <v/>
      </c>
      <c r="G515" s="67" t="str">
        <f>IF('CED. GRAL POR REP. O MANTTO'!F521="","",'CED. GRAL POR REP. O MANTTO'!F521)</f>
        <v/>
      </c>
      <c r="H515" s="92">
        <f>+'REPORTE OCTUBRE IMROM'!M515</f>
        <v>0</v>
      </c>
      <c r="I515" s="39"/>
      <c r="J515" s="39"/>
      <c r="K515" s="39"/>
      <c r="L515" s="30">
        <f t="shared" si="22"/>
        <v>0</v>
      </c>
      <c r="M515" s="30">
        <f t="shared" si="23"/>
        <v>0</v>
      </c>
      <c r="N515" s="90">
        <f>+'REPORTE OCTUBRE IMROM'!N515</f>
        <v>0</v>
      </c>
      <c r="O515" s="55"/>
      <c r="P515" s="56"/>
      <c r="Q515" s="63">
        <f>+'REPORTE OCTUBRE IMROM'!Q515</f>
        <v>0</v>
      </c>
      <c r="R515" s="33" t="str">
        <f>IF(M515=0,"",M515/'CED. GRAL POR REP. O MANTTO'!G521)</f>
        <v/>
      </c>
      <c r="S515" s="44" t="str">
        <f t="shared" si="21"/>
        <v/>
      </c>
    </row>
    <row r="516" spans="2:19" s="3" customFormat="1" ht="37.5" hidden="1" customHeight="1" x14ac:dyDescent="0.2">
      <c r="B516" s="37">
        <v>499</v>
      </c>
      <c r="C516" s="38" t="str">
        <f>IF('CED. GRAL POR REP. O MANTTO'!C522="","",'CED. GRAL POR REP. O MANTTO'!C522)</f>
        <v/>
      </c>
      <c r="D516" s="333" t="str">
        <f>IF('CED. GRAL POR REP. O MANTTO'!D522="","",'CED. GRAL POR REP. O MANTTO'!D522)</f>
        <v/>
      </c>
      <c r="E516" s="333"/>
      <c r="F516" s="38" t="str">
        <f>IF('CED. GRAL POR REP. O MANTTO'!E522="","",'CED. GRAL POR REP. O MANTTO'!E522)</f>
        <v/>
      </c>
      <c r="G516" s="67" t="str">
        <f>IF('CED. GRAL POR REP. O MANTTO'!F522="","",'CED. GRAL POR REP. O MANTTO'!F522)</f>
        <v/>
      </c>
      <c r="H516" s="92">
        <f>+'REPORTE OCTUBRE IMROM'!M516</f>
        <v>0</v>
      </c>
      <c r="I516" s="39"/>
      <c r="J516" s="39"/>
      <c r="K516" s="39"/>
      <c r="L516" s="30">
        <f t="shared" si="22"/>
        <v>0</v>
      </c>
      <c r="M516" s="30">
        <f t="shared" si="23"/>
        <v>0</v>
      </c>
      <c r="N516" s="90">
        <f>+'REPORTE OCTUBRE IMROM'!N516</f>
        <v>0</v>
      </c>
      <c r="O516" s="55"/>
      <c r="P516" s="56"/>
      <c r="Q516" s="63">
        <f>+'REPORTE OCTUBRE IMROM'!Q516</f>
        <v>0</v>
      </c>
      <c r="R516" s="33" t="str">
        <f>IF(M516=0,"",M516/'CED. GRAL POR REP. O MANTTO'!G522)</f>
        <v/>
      </c>
      <c r="S516" s="44" t="str">
        <f t="shared" si="21"/>
        <v/>
      </c>
    </row>
    <row r="517" spans="2:19" s="3" customFormat="1" ht="37.5" hidden="1" customHeight="1" x14ac:dyDescent="0.2">
      <c r="B517" s="37">
        <v>500</v>
      </c>
      <c r="C517" s="38" t="str">
        <f>IF('CED. GRAL POR REP. O MANTTO'!C523="","",'CED. GRAL POR REP. O MANTTO'!C523)</f>
        <v/>
      </c>
      <c r="D517" s="333" t="str">
        <f>IF('CED. GRAL POR REP. O MANTTO'!D523="","",'CED. GRAL POR REP. O MANTTO'!D523)</f>
        <v/>
      </c>
      <c r="E517" s="333"/>
      <c r="F517" s="38" t="str">
        <f>IF('CED. GRAL POR REP. O MANTTO'!E523="","",'CED. GRAL POR REP. O MANTTO'!E523)</f>
        <v/>
      </c>
      <c r="G517" s="67" t="str">
        <f>IF('CED. GRAL POR REP. O MANTTO'!F523="","",'CED. GRAL POR REP. O MANTTO'!F523)</f>
        <v/>
      </c>
      <c r="H517" s="92">
        <f>+'REPORTE OCTUBRE IMROM'!M517</f>
        <v>0</v>
      </c>
      <c r="I517" s="39"/>
      <c r="J517" s="39"/>
      <c r="K517" s="39"/>
      <c r="L517" s="30">
        <f t="shared" si="22"/>
        <v>0</v>
      </c>
      <c r="M517" s="30">
        <f t="shared" si="23"/>
        <v>0</v>
      </c>
      <c r="N517" s="90">
        <f>+'REPORTE OCTUBRE IMROM'!N517</f>
        <v>0</v>
      </c>
      <c r="O517" s="55"/>
      <c r="P517" s="56"/>
      <c r="Q517" s="63">
        <f>+'REPORTE OCTUBRE IMROM'!Q517</f>
        <v>0</v>
      </c>
      <c r="R517" s="33" t="str">
        <f>IF(M517=0,"",M517/'CED. GRAL POR REP. O MANTTO'!G523)</f>
        <v/>
      </c>
      <c r="S517" s="44" t="str">
        <f t="shared" si="21"/>
        <v/>
      </c>
    </row>
    <row r="518" spans="2:19" s="3" customFormat="1" ht="37.5" hidden="1" customHeight="1" x14ac:dyDescent="0.2">
      <c r="B518" s="37">
        <v>501</v>
      </c>
      <c r="C518" s="38" t="str">
        <f>IF('CED. GRAL POR REP. O MANTTO'!C524="","",'CED. GRAL POR REP. O MANTTO'!C524)</f>
        <v/>
      </c>
      <c r="D518" s="333" t="str">
        <f>IF('CED. GRAL POR REP. O MANTTO'!D524="","",'CED. GRAL POR REP. O MANTTO'!D524)</f>
        <v/>
      </c>
      <c r="E518" s="333"/>
      <c r="F518" s="38" t="str">
        <f>IF('CED. GRAL POR REP. O MANTTO'!E524="","",'CED. GRAL POR REP. O MANTTO'!E524)</f>
        <v/>
      </c>
      <c r="G518" s="67" t="str">
        <f>IF('CED. GRAL POR REP. O MANTTO'!F524="","",'CED. GRAL POR REP. O MANTTO'!F524)</f>
        <v/>
      </c>
      <c r="H518" s="92">
        <f>+'REPORTE OCTUBRE IMROM'!M518</f>
        <v>0</v>
      </c>
      <c r="I518" s="39"/>
      <c r="J518" s="39"/>
      <c r="K518" s="39"/>
      <c r="L518" s="30">
        <f t="shared" si="22"/>
        <v>0</v>
      </c>
      <c r="M518" s="30">
        <f t="shared" si="23"/>
        <v>0</v>
      </c>
      <c r="N518" s="90">
        <f>+'REPORTE OCTUBRE IMROM'!N518</f>
        <v>0</v>
      </c>
      <c r="O518" s="55"/>
      <c r="P518" s="56"/>
      <c r="Q518" s="63">
        <f>+'REPORTE OCTUBRE IMROM'!Q518</f>
        <v>0</v>
      </c>
      <c r="R518" s="33" t="str">
        <f>IF(M518=0,"",M518/'CED. GRAL POR REP. O MANTTO'!G524)</f>
        <v/>
      </c>
      <c r="S518" s="44" t="str">
        <f t="shared" si="21"/>
        <v/>
      </c>
    </row>
    <row r="519" spans="2:19" s="3" customFormat="1" ht="37.5" hidden="1" customHeight="1" x14ac:dyDescent="0.2">
      <c r="B519" s="37">
        <v>502</v>
      </c>
      <c r="C519" s="38" t="str">
        <f>IF('CED. GRAL POR REP. O MANTTO'!C525="","",'CED. GRAL POR REP. O MANTTO'!C525)</f>
        <v/>
      </c>
      <c r="D519" s="333" t="str">
        <f>IF('CED. GRAL POR REP. O MANTTO'!D525="","",'CED. GRAL POR REP. O MANTTO'!D525)</f>
        <v/>
      </c>
      <c r="E519" s="333"/>
      <c r="F519" s="38" t="str">
        <f>IF('CED. GRAL POR REP. O MANTTO'!E525="","",'CED. GRAL POR REP. O MANTTO'!E525)</f>
        <v/>
      </c>
      <c r="G519" s="67" t="str">
        <f>IF('CED. GRAL POR REP. O MANTTO'!F525="","",'CED. GRAL POR REP. O MANTTO'!F525)</f>
        <v/>
      </c>
      <c r="H519" s="92">
        <f>+'REPORTE OCTUBRE IMROM'!M519</f>
        <v>0</v>
      </c>
      <c r="I519" s="39"/>
      <c r="J519" s="39"/>
      <c r="K519" s="39"/>
      <c r="L519" s="30">
        <f t="shared" si="22"/>
        <v>0</v>
      </c>
      <c r="M519" s="30">
        <f t="shared" si="23"/>
        <v>0</v>
      </c>
      <c r="N519" s="90">
        <f>+'REPORTE OCTUBRE IMROM'!N519</f>
        <v>0</v>
      </c>
      <c r="O519" s="55"/>
      <c r="P519" s="56"/>
      <c r="Q519" s="63">
        <f>+'REPORTE OCTUBRE IMROM'!Q519</f>
        <v>0</v>
      </c>
      <c r="R519" s="33" t="str">
        <f>IF(M519=0,"",M519/'CED. GRAL POR REP. O MANTTO'!G525)</f>
        <v/>
      </c>
      <c r="S519" s="44" t="str">
        <f t="shared" si="21"/>
        <v/>
      </c>
    </row>
    <row r="520" spans="2:19" s="3" customFormat="1" ht="37.5" hidden="1" customHeight="1" x14ac:dyDescent="0.2">
      <c r="B520" s="37">
        <v>503</v>
      </c>
      <c r="C520" s="38" t="str">
        <f>IF('CED. GRAL POR REP. O MANTTO'!C526="","",'CED. GRAL POR REP. O MANTTO'!C526)</f>
        <v/>
      </c>
      <c r="D520" s="333" t="str">
        <f>IF('CED. GRAL POR REP. O MANTTO'!D526="","",'CED. GRAL POR REP. O MANTTO'!D526)</f>
        <v/>
      </c>
      <c r="E520" s="333"/>
      <c r="F520" s="38" t="str">
        <f>IF('CED. GRAL POR REP. O MANTTO'!E526="","",'CED. GRAL POR REP. O MANTTO'!E526)</f>
        <v/>
      </c>
      <c r="G520" s="67" t="str">
        <f>IF('CED. GRAL POR REP. O MANTTO'!F526="","",'CED. GRAL POR REP. O MANTTO'!F526)</f>
        <v/>
      </c>
      <c r="H520" s="92">
        <f>+'REPORTE OCTUBRE IMROM'!M520</f>
        <v>0</v>
      </c>
      <c r="I520" s="39"/>
      <c r="J520" s="39"/>
      <c r="K520" s="39"/>
      <c r="L520" s="30">
        <f t="shared" si="22"/>
        <v>0</v>
      </c>
      <c r="M520" s="30">
        <f t="shared" si="23"/>
        <v>0</v>
      </c>
      <c r="N520" s="90">
        <f>+'REPORTE OCTUBRE IMROM'!N520</f>
        <v>0</v>
      </c>
      <c r="O520" s="55"/>
      <c r="P520" s="56"/>
      <c r="Q520" s="63">
        <f>+'REPORTE OCTUBRE IMROM'!Q520</f>
        <v>0</v>
      </c>
      <c r="R520" s="33" t="str">
        <f>IF(M520=0,"",M520/'CED. GRAL POR REP. O MANTTO'!G526)</f>
        <v/>
      </c>
      <c r="S520" s="44" t="str">
        <f t="shared" si="21"/>
        <v/>
      </c>
    </row>
    <row r="521" spans="2:19" s="3" customFormat="1" ht="37.5" hidden="1" customHeight="1" x14ac:dyDescent="0.2">
      <c r="B521" s="37">
        <v>504</v>
      </c>
      <c r="C521" s="38" t="str">
        <f>IF('CED. GRAL POR REP. O MANTTO'!C527="","",'CED. GRAL POR REP. O MANTTO'!C527)</f>
        <v/>
      </c>
      <c r="D521" s="333" t="str">
        <f>IF('CED. GRAL POR REP. O MANTTO'!D527="","",'CED. GRAL POR REP. O MANTTO'!D527)</f>
        <v/>
      </c>
      <c r="E521" s="333"/>
      <c r="F521" s="38" t="str">
        <f>IF('CED. GRAL POR REP. O MANTTO'!E527="","",'CED. GRAL POR REP. O MANTTO'!E527)</f>
        <v/>
      </c>
      <c r="G521" s="67" t="str">
        <f>IF('CED. GRAL POR REP. O MANTTO'!F527="","",'CED. GRAL POR REP. O MANTTO'!F527)</f>
        <v/>
      </c>
      <c r="H521" s="92">
        <f>+'REPORTE OCTUBRE IMROM'!M521</f>
        <v>0</v>
      </c>
      <c r="I521" s="39"/>
      <c r="J521" s="39"/>
      <c r="K521" s="39"/>
      <c r="L521" s="30">
        <f t="shared" si="22"/>
        <v>0</v>
      </c>
      <c r="M521" s="30">
        <f t="shared" si="23"/>
        <v>0</v>
      </c>
      <c r="N521" s="90">
        <f>+'REPORTE OCTUBRE IMROM'!N521</f>
        <v>0</v>
      </c>
      <c r="O521" s="55"/>
      <c r="P521" s="56"/>
      <c r="Q521" s="63">
        <f>+'REPORTE OCTUBRE IMROM'!Q521</f>
        <v>0</v>
      </c>
      <c r="R521" s="33" t="str">
        <f>IF(M521=0,"",M521/'CED. GRAL POR REP. O MANTTO'!G527)</f>
        <v/>
      </c>
      <c r="S521" s="44" t="str">
        <f t="shared" si="21"/>
        <v/>
      </c>
    </row>
    <row r="522" spans="2:19" s="3" customFormat="1" ht="37.5" hidden="1" customHeight="1" x14ac:dyDescent="0.2">
      <c r="B522" s="37">
        <v>505</v>
      </c>
      <c r="C522" s="38" t="str">
        <f>IF('CED. GRAL POR REP. O MANTTO'!C528="","",'CED. GRAL POR REP. O MANTTO'!C528)</f>
        <v/>
      </c>
      <c r="D522" s="333" t="str">
        <f>IF('CED. GRAL POR REP. O MANTTO'!D528="","",'CED. GRAL POR REP. O MANTTO'!D528)</f>
        <v/>
      </c>
      <c r="E522" s="333"/>
      <c r="F522" s="38" t="str">
        <f>IF('CED. GRAL POR REP. O MANTTO'!E528="","",'CED. GRAL POR REP. O MANTTO'!E528)</f>
        <v/>
      </c>
      <c r="G522" s="67" t="str">
        <f>IF('CED. GRAL POR REP. O MANTTO'!F528="","",'CED. GRAL POR REP. O MANTTO'!F528)</f>
        <v/>
      </c>
      <c r="H522" s="92">
        <f>+'REPORTE OCTUBRE IMROM'!M522</f>
        <v>0</v>
      </c>
      <c r="I522" s="39"/>
      <c r="J522" s="39"/>
      <c r="K522" s="39"/>
      <c r="L522" s="30">
        <f t="shared" si="22"/>
        <v>0</v>
      </c>
      <c r="M522" s="30">
        <f t="shared" si="23"/>
        <v>0</v>
      </c>
      <c r="N522" s="90">
        <f>+'REPORTE OCTUBRE IMROM'!N522</f>
        <v>0</v>
      </c>
      <c r="O522" s="55"/>
      <c r="P522" s="56"/>
      <c r="Q522" s="63">
        <f>+'REPORTE OCTUBRE IMROM'!Q522</f>
        <v>0</v>
      </c>
      <c r="R522" s="33" t="str">
        <f>IF(M522=0,"",M522/'CED. GRAL POR REP. O MANTTO'!G528)</f>
        <v/>
      </c>
      <c r="S522" s="44" t="str">
        <f t="shared" si="21"/>
        <v/>
      </c>
    </row>
    <row r="523" spans="2:19" s="3" customFormat="1" ht="37.5" hidden="1" customHeight="1" x14ac:dyDescent="0.2">
      <c r="B523" s="37">
        <v>506</v>
      </c>
      <c r="C523" s="38" t="str">
        <f>IF('CED. GRAL POR REP. O MANTTO'!C529="","",'CED. GRAL POR REP. O MANTTO'!C529)</f>
        <v/>
      </c>
      <c r="D523" s="333" t="str">
        <f>IF('CED. GRAL POR REP. O MANTTO'!D529="","",'CED. GRAL POR REP. O MANTTO'!D529)</f>
        <v/>
      </c>
      <c r="E523" s="333"/>
      <c r="F523" s="38" t="str">
        <f>IF('CED. GRAL POR REP. O MANTTO'!E529="","",'CED. GRAL POR REP. O MANTTO'!E529)</f>
        <v/>
      </c>
      <c r="G523" s="67" t="str">
        <f>IF('CED. GRAL POR REP. O MANTTO'!F529="","",'CED. GRAL POR REP. O MANTTO'!F529)</f>
        <v/>
      </c>
      <c r="H523" s="92">
        <f>+'REPORTE OCTUBRE IMROM'!M523</f>
        <v>0</v>
      </c>
      <c r="I523" s="39"/>
      <c r="J523" s="39"/>
      <c r="K523" s="39"/>
      <c r="L523" s="30">
        <f t="shared" si="22"/>
        <v>0</v>
      </c>
      <c r="M523" s="30">
        <f t="shared" si="23"/>
        <v>0</v>
      </c>
      <c r="N523" s="90">
        <f>+'REPORTE OCTUBRE IMROM'!N523</f>
        <v>0</v>
      </c>
      <c r="O523" s="55"/>
      <c r="P523" s="56"/>
      <c r="Q523" s="63">
        <f>+'REPORTE OCTUBRE IMROM'!Q523</f>
        <v>0</v>
      </c>
      <c r="R523" s="33" t="str">
        <f>IF(M523=0,"",M523/'CED. GRAL POR REP. O MANTTO'!G529)</f>
        <v/>
      </c>
      <c r="S523" s="44" t="str">
        <f t="shared" si="21"/>
        <v/>
      </c>
    </row>
    <row r="524" spans="2:19" s="3" customFormat="1" ht="37.5" hidden="1" customHeight="1" x14ac:dyDescent="0.2">
      <c r="B524" s="37">
        <v>507</v>
      </c>
      <c r="C524" s="38" t="str">
        <f>IF('CED. GRAL POR REP. O MANTTO'!C530="","",'CED. GRAL POR REP. O MANTTO'!C530)</f>
        <v/>
      </c>
      <c r="D524" s="333" t="str">
        <f>IF('CED. GRAL POR REP. O MANTTO'!D530="","",'CED. GRAL POR REP. O MANTTO'!D530)</f>
        <v/>
      </c>
      <c r="E524" s="333"/>
      <c r="F524" s="38" t="str">
        <f>IF('CED. GRAL POR REP. O MANTTO'!E530="","",'CED. GRAL POR REP. O MANTTO'!E530)</f>
        <v/>
      </c>
      <c r="G524" s="67" t="str">
        <f>IF('CED. GRAL POR REP. O MANTTO'!F530="","",'CED. GRAL POR REP. O MANTTO'!F530)</f>
        <v/>
      </c>
      <c r="H524" s="92">
        <f>+'REPORTE OCTUBRE IMROM'!M524</f>
        <v>0</v>
      </c>
      <c r="I524" s="39"/>
      <c r="J524" s="39"/>
      <c r="K524" s="39"/>
      <c r="L524" s="30">
        <f t="shared" si="22"/>
        <v>0</v>
      </c>
      <c r="M524" s="30">
        <f t="shared" si="23"/>
        <v>0</v>
      </c>
      <c r="N524" s="90">
        <f>+'REPORTE OCTUBRE IMROM'!N524</f>
        <v>0</v>
      </c>
      <c r="O524" s="55"/>
      <c r="P524" s="56"/>
      <c r="Q524" s="63">
        <f>+'REPORTE OCTUBRE IMROM'!Q524</f>
        <v>0</v>
      </c>
      <c r="R524" s="33" t="str">
        <f>IF(M524=0,"",M524/'CED. GRAL POR REP. O MANTTO'!G530)</f>
        <v/>
      </c>
      <c r="S524" s="44" t="str">
        <f t="shared" si="21"/>
        <v/>
      </c>
    </row>
    <row r="525" spans="2:19" s="3" customFormat="1" ht="37.5" hidden="1" customHeight="1" x14ac:dyDescent="0.2">
      <c r="B525" s="37">
        <v>508</v>
      </c>
      <c r="C525" s="38" t="str">
        <f>IF('CED. GRAL POR REP. O MANTTO'!C531="","",'CED. GRAL POR REP. O MANTTO'!C531)</f>
        <v/>
      </c>
      <c r="D525" s="333" t="str">
        <f>IF('CED. GRAL POR REP. O MANTTO'!D531="","",'CED. GRAL POR REP. O MANTTO'!D531)</f>
        <v/>
      </c>
      <c r="E525" s="333"/>
      <c r="F525" s="38" t="str">
        <f>IF('CED. GRAL POR REP. O MANTTO'!E531="","",'CED. GRAL POR REP. O MANTTO'!E531)</f>
        <v/>
      </c>
      <c r="G525" s="67" t="str">
        <f>IF('CED. GRAL POR REP. O MANTTO'!F531="","",'CED. GRAL POR REP. O MANTTO'!F531)</f>
        <v/>
      </c>
      <c r="H525" s="92">
        <f>+'REPORTE OCTUBRE IMROM'!M525</f>
        <v>0</v>
      </c>
      <c r="I525" s="39"/>
      <c r="J525" s="39"/>
      <c r="K525" s="39"/>
      <c r="L525" s="30">
        <f t="shared" si="22"/>
        <v>0</v>
      </c>
      <c r="M525" s="30">
        <f t="shared" si="23"/>
        <v>0</v>
      </c>
      <c r="N525" s="90">
        <f>+'REPORTE OCTUBRE IMROM'!N525</f>
        <v>0</v>
      </c>
      <c r="O525" s="55"/>
      <c r="P525" s="56"/>
      <c r="Q525" s="63">
        <f>+'REPORTE OCTUBRE IMROM'!Q525</f>
        <v>0</v>
      </c>
      <c r="R525" s="33" t="str">
        <f>IF(M525=0,"",M525/'CED. GRAL POR REP. O MANTTO'!G531)</f>
        <v/>
      </c>
      <c r="S525" s="44" t="str">
        <f t="shared" si="21"/>
        <v/>
      </c>
    </row>
    <row r="526" spans="2:19" s="3" customFormat="1" ht="37.5" hidden="1" customHeight="1" x14ac:dyDescent="0.2">
      <c r="B526" s="37">
        <v>509</v>
      </c>
      <c r="C526" s="38" t="str">
        <f>IF('CED. GRAL POR REP. O MANTTO'!C532="","",'CED. GRAL POR REP. O MANTTO'!C532)</f>
        <v/>
      </c>
      <c r="D526" s="333" t="str">
        <f>IF('CED. GRAL POR REP. O MANTTO'!D532="","",'CED. GRAL POR REP. O MANTTO'!D532)</f>
        <v/>
      </c>
      <c r="E526" s="333"/>
      <c r="F526" s="38" t="str">
        <f>IF('CED. GRAL POR REP. O MANTTO'!E532="","",'CED. GRAL POR REP. O MANTTO'!E532)</f>
        <v/>
      </c>
      <c r="G526" s="67" t="str">
        <f>IF('CED. GRAL POR REP. O MANTTO'!F532="","",'CED. GRAL POR REP. O MANTTO'!F532)</f>
        <v/>
      </c>
      <c r="H526" s="92">
        <f>+'REPORTE OCTUBRE IMROM'!M526</f>
        <v>0</v>
      </c>
      <c r="I526" s="39"/>
      <c r="J526" s="39"/>
      <c r="K526" s="39"/>
      <c r="L526" s="30">
        <f t="shared" si="22"/>
        <v>0</v>
      </c>
      <c r="M526" s="30">
        <f t="shared" si="23"/>
        <v>0</v>
      </c>
      <c r="N526" s="90">
        <f>+'REPORTE OCTUBRE IMROM'!N526</f>
        <v>0</v>
      </c>
      <c r="O526" s="55"/>
      <c r="P526" s="56"/>
      <c r="Q526" s="63">
        <f>+'REPORTE OCTUBRE IMROM'!Q526</f>
        <v>0</v>
      </c>
      <c r="R526" s="33" t="str">
        <f>IF(M526=0,"",M526/'CED. GRAL POR REP. O MANTTO'!G532)</f>
        <v/>
      </c>
      <c r="S526" s="44" t="str">
        <f t="shared" si="21"/>
        <v/>
      </c>
    </row>
    <row r="527" spans="2:19" s="3" customFormat="1" ht="37.5" hidden="1" customHeight="1" x14ac:dyDescent="0.2">
      <c r="B527" s="37">
        <v>510</v>
      </c>
      <c r="C527" s="38" t="str">
        <f>IF('CED. GRAL POR REP. O MANTTO'!C533="","",'CED. GRAL POR REP. O MANTTO'!C533)</f>
        <v/>
      </c>
      <c r="D527" s="333" t="str">
        <f>IF('CED. GRAL POR REP. O MANTTO'!D533="","",'CED. GRAL POR REP. O MANTTO'!D533)</f>
        <v/>
      </c>
      <c r="E527" s="333"/>
      <c r="F527" s="38" t="str">
        <f>IF('CED. GRAL POR REP. O MANTTO'!E533="","",'CED. GRAL POR REP. O MANTTO'!E533)</f>
        <v/>
      </c>
      <c r="G527" s="67" t="str">
        <f>IF('CED. GRAL POR REP. O MANTTO'!F533="","",'CED. GRAL POR REP. O MANTTO'!F533)</f>
        <v/>
      </c>
      <c r="H527" s="92">
        <f>+'REPORTE OCTUBRE IMROM'!M527</f>
        <v>0</v>
      </c>
      <c r="I527" s="39"/>
      <c r="J527" s="39"/>
      <c r="K527" s="39"/>
      <c r="L527" s="30">
        <f t="shared" si="22"/>
        <v>0</v>
      </c>
      <c r="M527" s="30">
        <f t="shared" si="23"/>
        <v>0</v>
      </c>
      <c r="N527" s="90">
        <f>+'REPORTE OCTUBRE IMROM'!N527</f>
        <v>0</v>
      </c>
      <c r="O527" s="55"/>
      <c r="P527" s="56"/>
      <c r="Q527" s="63">
        <f>+'REPORTE OCTUBRE IMROM'!Q527</f>
        <v>0</v>
      </c>
      <c r="R527" s="33" t="str">
        <f>IF(M527=0,"",M527/'CED. GRAL POR REP. O MANTTO'!G533)</f>
        <v/>
      </c>
      <c r="S527" s="44" t="str">
        <f t="shared" si="21"/>
        <v/>
      </c>
    </row>
    <row r="528" spans="2:19" s="3" customFormat="1" ht="37.5" hidden="1" customHeight="1" x14ac:dyDescent="0.2">
      <c r="B528" s="37">
        <v>511</v>
      </c>
      <c r="C528" s="38" t="str">
        <f>IF('CED. GRAL POR REP. O MANTTO'!C534="","",'CED. GRAL POR REP. O MANTTO'!C534)</f>
        <v/>
      </c>
      <c r="D528" s="333" t="str">
        <f>IF('CED. GRAL POR REP. O MANTTO'!D534="","",'CED. GRAL POR REP. O MANTTO'!D534)</f>
        <v/>
      </c>
      <c r="E528" s="333"/>
      <c r="F528" s="38" t="str">
        <f>IF('CED. GRAL POR REP. O MANTTO'!E534="","",'CED. GRAL POR REP. O MANTTO'!E534)</f>
        <v/>
      </c>
      <c r="G528" s="67" t="str">
        <f>IF('CED. GRAL POR REP. O MANTTO'!F534="","",'CED. GRAL POR REP. O MANTTO'!F534)</f>
        <v/>
      </c>
      <c r="H528" s="92">
        <f>+'REPORTE OCTUBRE IMROM'!M528</f>
        <v>0</v>
      </c>
      <c r="I528" s="39"/>
      <c r="J528" s="39"/>
      <c r="K528" s="39"/>
      <c r="L528" s="30">
        <f t="shared" si="22"/>
        <v>0</v>
      </c>
      <c r="M528" s="30">
        <f t="shared" si="23"/>
        <v>0</v>
      </c>
      <c r="N528" s="90">
        <f>+'REPORTE OCTUBRE IMROM'!N528</f>
        <v>0</v>
      </c>
      <c r="O528" s="55"/>
      <c r="P528" s="56"/>
      <c r="Q528" s="63">
        <f>+'REPORTE OCTUBRE IMROM'!Q528</f>
        <v>0</v>
      </c>
      <c r="R528" s="33" t="str">
        <f>IF(M528=0,"",M528/'CED. GRAL POR REP. O MANTTO'!G534)</f>
        <v/>
      </c>
      <c r="S528" s="44" t="str">
        <f t="shared" si="21"/>
        <v/>
      </c>
    </row>
    <row r="529" spans="2:19" s="3" customFormat="1" ht="37.5" hidden="1" customHeight="1" x14ac:dyDescent="0.2">
      <c r="B529" s="37">
        <v>512</v>
      </c>
      <c r="C529" s="38" t="str">
        <f>IF('CED. GRAL POR REP. O MANTTO'!C535="","",'CED. GRAL POR REP. O MANTTO'!C535)</f>
        <v/>
      </c>
      <c r="D529" s="333" t="str">
        <f>IF('CED. GRAL POR REP. O MANTTO'!D535="","",'CED. GRAL POR REP. O MANTTO'!D535)</f>
        <v/>
      </c>
      <c r="E529" s="333"/>
      <c r="F529" s="38" t="str">
        <f>IF('CED. GRAL POR REP. O MANTTO'!E535="","",'CED. GRAL POR REP. O MANTTO'!E535)</f>
        <v/>
      </c>
      <c r="G529" s="67" t="str">
        <f>IF('CED. GRAL POR REP. O MANTTO'!F535="","",'CED. GRAL POR REP. O MANTTO'!F535)</f>
        <v/>
      </c>
      <c r="H529" s="92">
        <f>+'REPORTE OCTUBRE IMROM'!M529</f>
        <v>0</v>
      </c>
      <c r="I529" s="39"/>
      <c r="J529" s="39"/>
      <c r="K529" s="39"/>
      <c r="L529" s="30">
        <f t="shared" si="22"/>
        <v>0</v>
      </c>
      <c r="M529" s="30">
        <f t="shared" si="23"/>
        <v>0</v>
      </c>
      <c r="N529" s="90">
        <f>+'REPORTE OCTUBRE IMROM'!N529</f>
        <v>0</v>
      </c>
      <c r="O529" s="55"/>
      <c r="P529" s="56"/>
      <c r="Q529" s="63">
        <f>+'REPORTE OCTUBRE IMROM'!Q529</f>
        <v>0</v>
      </c>
      <c r="R529" s="33" t="str">
        <f>IF(M529=0,"",M529/'CED. GRAL POR REP. O MANTTO'!G535)</f>
        <v/>
      </c>
      <c r="S529" s="44" t="str">
        <f t="shared" si="21"/>
        <v/>
      </c>
    </row>
    <row r="530" spans="2:19" s="3" customFormat="1" ht="37.5" hidden="1" customHeight="1" x14ac:dyDescent="0.2">
      <c r="B530" s="37">
        <v>513</v>
      </c>
      <c r="C530" s="38" t="str">
        <f>IF('CED. GRAL POR REP. O MANTTO'!C536="","",'CED. GRAL POR REP. O MANTTO'!C536)</f>
        <v/>
      </c>
      <c r="D530" s="333" t="str">
        <f>IF('CED. GRAL POR REP. O MANTTO'!D536="","",'CED. GRAL POR REP. O MANTTO'!D536)</f>
        <v/>
      </c>
      <c r="E530" s="333"/>
      <c r="F530" s="38" t="str">
        <f>IF('CED. GRAL POR REP. O MANTTO'!E536="","",'CED. GRAL POR REP. O MANTTO'!E536)</f>
        <v/>
      </c>
      <c r="G530" s="67" t="str">
        <f>IF('CED. GRAL POR REP. O MANTTO'!F536="","",'CED. GRAL POR REP. O MANTTO'!F536)</f>
        <v/>
      </c>
      <c r="H530" s="92">
        <f>+'REPORTE OCTUBRE IMROM'!M530</f>
        <v>0</v>
      </c>
      <c r="I530" s="39"/>
      <c r="J530" s="39"/>
      <c r="K530" s="39"/>
      <c r="L530" s="30">
        <f t="shared" si="22"/>
        <v>0</v>
      </c>
      <c r="M530" s="30">
        <f t="shared" si="23"/>
        <v>0</v>
      </c>
      <c r="N530" s="90">
        <f>+'REPORTE OCTUBRE IMROM'!N530</f>
        <v>0</v>
      </c>
      <c r="O530" s="55"/>
      <c r="P530" s="56"/>
      <c r="Q530" s="63">
        <f>+'REPORTE OCTUBRE IMROM'!Q530</f>
        <v>0</v>
      </c>
      <c r="R530" s="33" t="str">
        <f>IF(M530=0,"",M530/'CED. GRAL POR REP. O MANTTO'!G536)</f>
        <v/>
      </c>
      <c r="S530" s="44" t="str">
        <f t="shared" ref="S530:S593" si="24">IF(R530="","",IF(R530&gt;1,"SOBRE EJERCICIO DE RECURSOS",""))</f>
        <v/>
      </c>
    </row>
    <row r="531" spans="2:19" s="3" customFormat="1" ht="37.5" hidden="1" customHeight="1" x14ac:dyDescent="0.2">
      <c r="B531" s="37">
        <v>514</v>
      </c>
      <c r="C531" s="38" t="str">
        <f>IF('CED. GRAL POR REP. O MANTTO'!C537="","",'CED. GRAL POR REP. O MANTTO'!C537)</f>
        <v/>
      </c>
      <c r="D531" s="333" t="str">
        <f>IF('CED. GRAL POR REP. O MANTTO'!D537="","",'CED. GRAL POR REP. O MANTTO'!D537)</f>
        <v/>
      </c>
      <c r="E531" s="333"/>
      <c r="F531" s="38" t="str">
        <f>IF('CED. GRAL POR REP. O MANTTO'!E537="","",'CED. GRAL POR REP. O MANTTO'!E537)</f>
        <v/>
      </c>
      <c r="G531" s="67" t="str">
        <f>IF('CED. GRAL POR REP. O MANTTO'!F537="","",'CED. GRAL POR REP. O MANTTO'!F537)</f>
        <v/>
      </c>
      <c r="H531" s="92">
        <f>+'REPORTE OCTUBRE IMROM'!M531</f>
        <v>0</v>
      </c>
      <c r="I531" s="39"/>
      <c r="J531" s="39"/>
      <c r="K531" s="39"/>
      <c r="L531" s="30">
        <f t="shared" si="22"/>
        <v>0</v>
      </c>
      <c r="M531" s="30">
        <f t="shared" si="23"/>
        <v>0</v>
      </c>
      <c r="N531" s="90">
        <f>+'REPORTE OCTUBRE IMROM'!N531</f>
        <v>0</v>
      </c>
      <c r="O531" s="55"/>
      <c r="P531" s="56"/>
      <c r="Q531" s="63">
        <f>+'REPORTE OCTUBRE IMROM'!Q531</f>
        <v>0</v>
      </c>
      <c r="R531" s="33" t="str">
        <f>IF(M531=0,"",M531/'CED. GRAL POR REP. O MANTTO'!G537)</f>
        <v/>
      </c>
      <c r="S531" s="44" t="str">
        <f t="shared" si="24"/>
        <v/>
      </c>
    </row>
    <row r="532" spans="2:19" s="3" customFormat="1" ht="37.5" hidden="1" customHeight="1" x14ac:dyDescent="0.2">
      <c r="B532" s="37">
        <v>515</v>
      </c>
      <c r="C532" s="38" t="str">
        <f>IF('CED. GRAL POR REP. O MANTTO'!C538="","",'CED. GRAL POR REP. O MANTTO'!C538)</f>
        <v/>
      </c>
      <c r="D532" s="333" t="str">
        <f>IF('CED. GRAL POR REP. O MANTTO'!D538="","",'CED. GRAL POR REP. O MANTTO'!D538)</f>
        <v/>
      </c>
      <c r="E532" s="333"/>
      <c r="F532" s="38" t="str">
        <f>IF('CED. GRAL POR REP. O MANTTO'!E538="","",'CED. GRAL POR REP. O MANTTO'!E538)</f>
        <v/>
      </c>
      <c r="G532" s="67" t="str">
        <f>IF('CED. GRAL POR REP. O MANTTO'!F538="","",'CED. GRAL POR REP. O MANTTO'!F538)</f>
        <v/>
      </c>
      <c r="H532" s="92">
        <f>+'REPORTE OCTUBRE IMROM'!M532</f>
        <v>0</v>
      </c>
      <c r="I532" s="39"/>
      <c r="J532" s="39"/>
      <c r="K532" s="39"/>
      <c r="L532" s="30">
        <f t="shared" ref="L532:L595" si="25">I532+J532+K532</f>
        <v>0</v>
      </c>
      <c r="M532" s="30">
        <f t="shared" ref="M532:M595" si="26">H532+L532</f>
        <v>0</v>
      </c>
      <c r="N532" s="90">
        <f>+'REPORTE OCTUBRE IMROM'!N532</f>
        <v>0</v>
      </c>
      <c r="O532" s="55"/>
      <c r="P532" s="56"/>
      <c r="Q532" s="63">
        <f>+'REPORTE OCTUBRE IMROM'!Q532</f>
        <v>0</v>
      </c>
      <c r="R532" s="33" t="str">
        <f>IF(M532=0,"",M532/'CED. GRAL POR REP. O MANTTO'!G538)</f>
        <v/>
      </c>
      <c r="S532" s="44" t="str">
        <f t="shared" si="24"/>
        <v/>
      </c>
    </row>
    <row r="533" spans="2:19" s="3" customFormat="1" ht="37.5" hidden="1" customHeight="1" x14ac:dyDescent="0.2">
      <c r="B533" s="37">
        <v>516</v>
      </c>
      <c r="C533" s="38" t="str">
        <f>IF('CED. GRAL POR REP. O MANTTO'!C539="","",'CED. GRAL POR REP. O MANTTO'!C539)</f>
        <v/>
      </c>
      <c r="D533" s="333" t="str">
        <f>IF('CED. GRAL POR REP. O MANTTO'!D539="","",'CED. GRAL POR REP. O MANTTO'!D539)</f>
        <v/>
      </c>
      <c r="E533" s="333"/>
      <c r="F533" s="38" t="str">
        <f>IF('CED. GRAL POR REP. O MANTTO'!E539="","",'CED. GRAL POR REP. O MANTTO'!E539)</f>
        <v/>
      </c>
      <c r="G533" s="67" t="str">
        <f>IF('CED. GRAL POR REP. O MANTTO'!F539="","",'CED. GRAL POR REP. O MANTTO'!F539)</f>
        <v/>
      </c>
      <c r="H533" s="92">
        <f>+'REPORTE OCTUBRE IMROM'!M533</f>
        <v>0</v>
      </c>
      <c r="I533" s="39"/>
      <c r="J533" s="39"/>
      <c r="K533" s="39"/>
      <c r="L533" s="30">
        <f t="shared" si="25"/>
        <v>0</v>
      </c>
      <c r="M533" s="30">
        <f t="shared" si="26"/>
        <v>0</v>
      </c>
      <c r="N533" s="90">
        <f>+'REPORTE OCTUBRE IMROM'!N533</f>
        <v>0</v>
      </c>
      <c r="O533" s="55"/>
      <c r="P533" s="56"/>
      <c r="Q533" s="63">
        <f>+'REPORTE OCTUBRE IMROM'!Q533</f>
        <v>0</v>
      </c>
      <c r="R533" s="33" t="str">
        <f>IF(M533=0,"",M533/'CED. GRAL POR REP. O MANTTO'!G539)</f>
        <v/>
      </c>
      <c r="S533" s="44" t="str">
        <f t="shared" si="24"/>
        <v/>
      </c>
    </row>
    <row r="534" spans="2:19" s="3" customFormat="1" ht="37.5" hidden="1" customHeight="1" x14ac:dyDescent="0.2">
      <c r="B534" s="37">
        <v>517</v>
      </c>
      <c r="C534" s="38" t="str">
        <f>IF('CED. GRAL POR REP. O MANTTO'!C540="","",'CED. GRAL POR REP. O MANTTO'!C540)</f>
        <v/>
      </c>
      <c r="D534" s="333" t="str">
        <f>IF('CED. GRAL POR REP. O MANTTO'!D540="","",'CED. GRAL POR REP. O MANTTO'!D540)</f>
        <v/>
      </c>
      <c r="E534" s="333"/>
      <c r="F534" s="38" t="str">
        <f>IF('CED. GRAL POR REP. O MANTTO'!E540="","",'CED. GRAL POR REP. O MANTTO'!E540)</f>
        <v/>
      </c>
      <c r="G534" s="67" t="str">
        <f>IF('CED. GRAL POR REP. O MANTTO'!F540="","",'CED. GRAL POR REP. O MANTTO'!F540)</f>
        <v/>
      </c>
      <c r="H534" s="92">
        <f>+'REPORTE OCTUBRE IMROM'!M534</f>
        <v>0</v>
      </c>
      <c r="I534" s="39"/>
      <c r="J534" s="39"/>
      <c r="K534" s="39"/>
      <c r="L534" s="30">
        <f t="shared" si="25"/>
        <v>0</v>
      </c>
      <c r="M534" s="30">
        <f t="shared" si="26"/>
        <v>0</v>
      </c>
      <c r="N534" s="90">
        <f>+'REPORTE OCTUBRE IMROM'!N534</f>
        <v>0</v>
      </c>
      <c r="O534" s="55"/>
      <c r="P534" s="56"/>
      <c r="Q534" s="63">
        <f>+'REPORTE OCTUBRE IMROM'!Q534</f>
        <v>0</v>
      </c>
      <c r="R534" s="33" t="str">
        <f>IF(M534=0,"",M534/'CED. GRAL POR REP. O MANTTO'!G540)</f>
        <v/>
      </c>
      <c r="S534" s="44" t="str">
        <f t="shared" si="24"/>
        <v/>
      </c>
    </row>
    <row r="535" spans="2:19" s="3" customFormat="1" ht="37.5" hidden="1" customHeight="1" x14ac:dyDescent="0.2">
      <c r="B535" s="37">
        <v>518</v>
      </c>
      <c r="C535" s="38" t="str">
        <f>IF('CED. GRAL POR REP. O MANTTO'!C541="","",'CED. GRAL POR REP. O MANTTO'!C541)</f>
        <v/>
      </c>
      <c r="D535" s="333" t="str">
        <f>IF('CED. GRAL POR REP. O MANTTO'!D541="","",'CED. GRAL POR REP. O MANTTO'!D541)</f>
        <v/>
      </c>
      <c r="E535" s="333"/>
      <c r="F535" s="38" t="str">
        <f>IF('CED. GRAL POR REP. O MANTTO'!E541="","",'CED. GRAL POR REP. O MANTTO'!E541)</f>
        <v/>
      </c>
      <c r="G535" s="67" t="str">
        <f>IF('CED. GRAL POR REP. O MANTTO'!F541="","",'CED. GRAL POR REP. O MANTTO'!F541)</f>
        <v/>
      </c>
      <c r="H535" s="92">
        <f>+'REPORTE OCTUBRE IMROM'!M535</f>
        <v>0</v>
      </c>
      <c r="I535" s="39"/>
      <c r="J535" s="39"/>
      <c r="K535" s="39"/>
      <c r="L535" s="30">
        <f t="shared" si="25"/>
        <v>0</v>
      </c>
      <c r="M535" s="30">
        <f t="shared" si="26"/>
        <v>0</v>
      </c>
      <c r="N535" s="90">
        <f>+'REPORTE OCTUBRE IMROM'!N535</f>
        <v>0</v>
      </c>
      <c r="O535" s="55"/>
      <c r="P535" s="56"/>
      <c r="Q535" s="63">
        <f>+'REPORTE OCTUBRE IMROM'!Q535</f>
        <v>0</v>
      </c>
      <c r="R535" s="33" t="str">
        <f>IF(M535=0,"",M535/'CED. GRAL POR REP. O MANTTO'!G541)</f>
        <v/>
      </c>
      <c r="S535" s="44" t="str">
        <f t="shared" si="24"/>
        <v/>
      </c>
    </row>
    <row r="536" spans="2:19" s="3" customFormat="1" ht="37.5" hidden="1" customHeight="1" x14ac:dyDescent="0.2">
      <c r="B536" s="37">
        <v>519</v>
      </c>
      <c r="C536" s="38" t="str">
        <f>IF('CED. GRAL POR REP. O MANTTO'!C542="","",'CED. GRAL POR REP. O MANTTO'!C542)</f>
        <v/>
      </c>
      <c r="D536" s="333" t="str">
        <f>IF('CED. GRAL POR REP. O MANTTO'!D542="","",'CED. GRAL POR REP. O MANTTO'!D542)</f>
        <v/>
      </c>
      <c r="E536" s="333"/>
      <c r="F536" s="38" t="str">
        <f>IF('CED. GRAL POR REP. O MANTTO'!E542="","",'CED. GRAL POR REP. O MANTTO'!E542)</f>
        <v/>
      </c>
      <c r="G536" s="67" t="str">
        <f>IF('CED. GRAL POR REP. O MANTTO'!F542="","",'CED. GRAL POR REP. O MANTTO'!F542)</f>
        <v/>
      </c>
      <c r="H536" s="92">
        <f>+'REPORTE OCTUBRE IMROM'!M536</f>
        <v>0</v>
      </c>
      <c r="I536" s="39"/>
      <c r="J536" s="39"/>
      <c r="K536" s="39"/>
      <c r="L536" s="30">
        <f t="shared" si="25"/>
        <v>0</v>
      </c>
      <c r="M536" s="30">
        <f t="shared" si="26"/>
        <v>0</v>
      </c>
      <c r="N536" s="90">
        <f>+'REPORTE OCTUBRE IMROM'!N536</f>
        <v>0</v>
      </c>
      <c r="O536" s="55"/>
      <c r="P536" s="56"/>
      <c r="Q536" s="63">
        <f>+'REPORTE OCTUBRE IMROM'!Q536</f>
        <v>0</v>
      </c>
      <c r="R536" s="33" t="str">
        <f>IF(M536=0,"",M536/'CED. GRAL POR REP. O MANTTO'!G542)</f>
        <v/>
      </c>
      <c r="S536" s="44" t="str">
        <f t="shared" si="24"/>
        <v/>
      </c>
    </row>
    <row r="537" spans="2:19" s="3" customFormat="1" ht="37.5" hidden="1" customHeight="1" x14ac:dyDescent="0.2">
      <c r="B537" s="37">
        <v>520</v>
      </c>
      <c r="C537" s="38" t="str">
        <f>IF('CED. GRAL POR REP. O MANTTO'!C543="","",'CED. GRAL POR REP. O MANTTO'!C543)</f>
        <v/>
      </c>
      <c r="D537" s="333" t="str">
        <f>IF('CED. GRAL POR REP. O MANTTO'!D543="","",'CED. GRAL POR REP. O MANTTO'!D543)</f>
        <v/>
      </c>
      <c r="E537" s="333"/>
      <c r="F537" s="38" t="str">
        <f>IF('CED. GRAL POR REP. O MANTTO'!E543="","",'CED. GRAL POR REP. O MANTTO'!E543)</f>
        <v/>
      </c>
      <c r="G537" s="67" t="str">
        <f>IF('CED. GRAL POR REP. O MANTTO'!F543="","",'CED. GRAL POR REP. O MANTTO'!F543)</f>
        <v/>
      </c>
      <c r="H537" s="92">
        <f>+'REPORTE OCTUBRE IMROM'!M537</f>
        <v>0</v>
      </c>
      <c r="I537" s="39"/>
      <c r="J537" s="39"/>
      <c r="K537" s="39"/>
      <c r="L537" s="30">
        <f t="shared" si="25"/>
        <v>0</v>
      </c>
      <c r="M537" s="30">
        <f t="shared" si="26"/>
        <v>0</v>
      </c>
      <c r="N537" s="90">
        <f>+'REPORTE OCTUBRE IMROM'!N537</f>
        <v>0</v>
      </c>
      <c r="O537" s="55"/>
      <c r="P537" s="56"/>
      <c r="Q537" s="63">
        <f>+'REPORTE OCTUBRE IMROM'!Q537</f>
        <v>0</v>
      </c>
      <c r="R537" s="33" t="str">
        <f>IF(M537=0,"",M537/'CED. GRAL POR REP. O MANTTO'!G543)</f>
        <v/>
      </c>
      <c r="S537" s="44" t="str">
        <f t="shared" si="24"/>
        <v/>
      </c>
    </row>
    <row r="538" spans="2:19" s="3" customFormat="1" ht="37.5" hidden="1" customHeight="1" x14ac:dyDescent="0.2">
      <c r="B538" s="37">
        <v>521</v>
      </c>
      <c r="C538" s="38" t="str">
        <f>IF('CED. GRAL POR REP. O MANTTO'!C544="","",'CED. GRAL POR REP. O MANTTO'!C544)</f>
        <v/>
      </c>
      <c r="D538" s="333" t="str">
        <f>IF('CED. GRAL POR REP. O MANTTO'!D544="","",'CED. GRAL POR REP. O MANTTO'!D544)</f>
        <v/>
      </c>
      <c r="E538" s="333"/>
      <c r="F538" s="38" t="str">
        <f>IF('CED. GRAL POR REP. O MANTTO'!E544="","",'CED. GRAL POR REP. O MANTTO'!E544)</f>
        <v/>
      </c>
      <c r="G538" s="67" t="str">
        <f>IF('CED. GRAL POR REP. O MANTTO'!F544="","",'CED. GRAL POR REP. O MANTTO'!F544)</f>
        <v/>
      </c>
      <c r="H538" s="92">
        <f>+'REPORTE OCTUBRE IMROM'!M538</f>
        <v>0</v>
      </c>
      <c r="I538" s="39"/>
      <c r="J538" s="39"/>
      <c r="K538" s="39"/>
      <c r="L538" s="30">
        <f t="shared" si="25"/>
        <v>0</v>
      </c>
      <c r="M538" s="30">
        <f t="shared" si="26"/>
        <v>0</v>
      </c>
      <c r="N538" s="90">
        <f>+'REPORTE OCTUBRE IMROM'!N538</f>
        <v>0</v>
      </c>
      <c r="O538" s="55"/>
      <c r="P538" s="56"/>
      <c r="Q538" s="63">
        <f>+'REPORTE OCTUBRE IMROM'!Q538</f>
        <v>0</v>
      </c>
      <c r="R538" s="33" t="str">
        <f>IF(M538=0,"",M538/'CED. GRAL POR REP. O MANTTO'!G544)</f>
        <v/>
      </c>
      <c r="S538" s="44" t="str">
        <f t="shared" si="24"/>
        <v/>
      </c>
    </row>
    <row r="539" spans="2:19" s="3" customFormat="1" ht="37.5" hidden="1" customHeight="1" x14ac:dyDescent="0.2">
      <c r="B539" s="37">
        <v>522</v>
      </c>
      <c r="C539" s="38" t="str">
        <f>IF('CED. GRAL POR REP. O MANTTO'!C545="","",'CED. GRAL POR REP. O MANTTO'!C545)</f>
        <v/>
      </c>
      <c r="D539" s="333" t="str">
        <f>IF('CED. GRAL POR REP. O MANTTO'!D545="","",'CED. GRAL POR REP. O MANTTO'!D545)</f>
        <v/>
      </c>
      <c r="E539" s="333"/>
      <c r="F539" s="38" t="str">
        <f>IF('CED. GRAL POR REP. O MANTTO'!E545="","",'CED. GRAL POR REP. O MANTTO'!E545)</f>
        <v/>
      </c>
      <c r="G539" s="67" t="str">
        <f>IF('CED. GRAL POR REP. O MANTTO'!F545="","",'CED. GRAL POR REP. O MANTTO'!F545)</f>
        <v/>
      </c>
      <c r="H539" s="92">
        <f>+'REPORTE OCTUBRE IMROM'!M539</f>
        <v>0</v>
      </c>
      <c r="I539" s="39"/>
      <c r="J539" s="39"/>
      <c r="K539" s="39"/>
      <c r="L539" s="30">
        <f t="shared" si="25"/>
        <v>0</v>
      </c>
      <c r="M539" s="30">
        <f t="shared" si="26"/>
        <v>0</v>
      </c>
      <c r="N539" s="90">
        <f>+'REPORTE OCTUBRE IMROM'!N539</f>
        <v>0</v>
      </c>
      <c r="O539" s="55"/>
      <c r="P539" s="56"/>
      <c r="Q539" s="63">
        <f>+'REPORTE OCTUBRE IMROM'!Q539</f>
        <v>0</v>
      </c>
      <c r="R539" s="33" t="str">
        <f>IF(M539=0,"",M539/'CED. GRAL POR REP. O MANTTO'!G545)</f>
        <v/>
      </c>
      <c r="S539" s="44" t="str">
        <f t="shared" si="24"/>
        <v/>
      </c>
    </row>
    <row r="540" spans="2:19" s="3" customFormat="1" ht="37.5" hidden="1" customHeight="1" x14ac:dyDescent="0.2">
      <c r="B540" s="37">
        <v>523</v>
      </c>
      <c r="C540" s="38" t="str">
        <f>IF('CED. GRAL POR REP. O MANTTO'!C546="","",'CED. GRAL POR REP. O MANTTO'!C546)</f>
        <v/>
      </c>
      <c r="D540" s="333" t="str">
        <f>IF('CED. GRAL POR REP. O MANTTO'!D546="","",'CED. GRAL POR REP. O MANTTO'!D546)</f>
        <v/>
      </c>
      <c r="E540" s="333"/>
      <c r="F540" s="38" t="str">
        <f>IF('CED. GRAL POR REP. O MANTTO'!E546="","",'CED. GRAL POR REP. O MANTTO'!E546)</f>
        <v/>
      </c>
      <c r="G540" s="67" t="str">
        <f>IF('CED. GRAL POR REP. O MANTTO'!F546="","",'CED. GRAL POR REP. O MANTTO'!F546)</f>
        <v/>
      </c>
      <c r="H540" s="92">
        <f>+'REPORTE OCTUBRE IMROM'!M540</f>
        <v>0</v>
      </c>
      <c r="I540" s="39"/>
      <c r="J540" s="39"/>
      <c r="K540" s="39"/>
      <c r="L540" s="30">
        <f t="shared" si="25"/>
        <v>0</v>
      </c>
      <c r="M540" s="30">
        <f t="shared" si="26"/>
        <v>0</v>
      </c>
      <c r="N540" s="90">
        <f>+'REPORTE OCTUBRE IMROM'!N540</f>
        <v>0</v>
      </c>
      <c r="O540" s="55"/>
      <c r="P540" s="56"/>
      <c r="Q540" s="63">
        <f>+'REPORTE OCTUBRE IMROM'!Q540</f>
        <v>0</v>
      </c>
      <c r="R540" s="33" t="str">
        <f>IF(M540=0,"",M540/'CED. GRAL POR REP. O MANTTO'!G546)</f>
        <v/>
      </c>
      <c r="S540" s="44" t="str">
        <f t="shared" si="24"/>
        <v/>
      </c>
    </row>
    <row r="541" spans="2:19" s="3" customFormat="1" ht="37.5" hidden="1" customHeight="1" x14ac:dyDescent="0.2">
      <c r="B541" s="37">
        <v>524</v>
      </c>
      <c r="C541" s="38" t="str">
        <f>IF('CED. GRAL POR REP. O MANTTO'!C547="","",'CED. GRAL POR REP. O MANTTO'!C547)</f>
        <v/>
      </c>
      <c r="D541" s="333" t="str">
        <f>IF('CED. GRAL POR REP. O MANTTO'!D547="","",'CED. GRAL POR REP. O MANTTO'!D547)</f>
        <v/>
      </c>
      <c r="E541" s="333"/>
      <c r="F541" s="38" t="str">
        <f>IF('CED. GRAL POR REP. O MANTTO'!E547="","",'CED. GRAL POR REP. O MANTTO'!E547)</f>
        <v/>
      </c>
      <c r="G541" s="67" t="str">
        <f>IF('CED. GRAL POR REP. O MANTTO'!F547="","",'CED. GRAL POR REP. O MANTTO'!F547)</f>
        <v/>
      </c>
      <c r="H541" s="92">
        <f>+'REPORTE OCTUBRE IMROM'!M541</f>
        <v>0</v>
      </c>
      <c r="I541" s="39"/>
      <c r="J541" s="39"/>
      <c r="K541" s="39"/>
      <c r="L541" s="30">
        <f t="shared" si="25"/>
        <v>0</v>
      </c>
      <c r="M541" s="30">
        <f t="shared" si="26"/>
        <v>0</v>
      </c>
      <c r="N541" s="90">
        <f>+'REPORTE OCTUBRE IMROM'!N541</f>
        <v>0</v>
      </c>
      <c r="O541" s="55"/>
      <c r="P541" s="56"/>
      <c r="Q541" s="63">
        <f>+'REPORTE OCTUBRE IMROM'!Q541</f>
        <v>0</v>
      </c>
      <c r="R541" s="33" t="str">
        <f>IF(M541=0,"",M541/'CED. GRAL POR REP. O MANTTO'!G547)</f>
        <v/>
      </c>
      <c r="S541" s="44" t="str">
        <f t="shared" si="24"/>
        <v/>
      </c>
    </row>
    <row r="542" spans="2:19" s="3" customFormat="1" ht="37.5" hidden="1" customHeight="1" x14ac:dyDescent="0.2">
      <c r="B542" s="37">
        <v>525</v>
      </c>
      <c r="C542" s="38" t="str">
        <f>IF('CED. GRAL POR REP. O MANTTO'!C548="","",'CED. GRAL POR REP. O MANTTO'!C548)</f>
        <v/>
      </c>
      <c r="D542" s="333" t="str">
        <f>IF('CED. GRAL POR REP. O MANTTO'!D548="","",'CED. GRAL POR REP. O MANTTO'!D548)</f>
        <v/>
      </c>
      <c r="E542" s="333"/>
      <c r="F542" s="38" t="str">
        <f>IF('CED. GRAL POR REP. O MANTTO'!E548="","",'CED. GRAL POR REP. O MANTTO'!E548)</f>
        <v/>
      </c>
      <c r="G542" s="67" t="str">
        <f>IF('CED. GRAL POR REP. O MANTTO'!F548="","",'CED. GRAL POR REP. O MANTTO'!F548)</f>
        <v/>
      </c>
      <c r="H542" s="92">
        <f>+'REPORTE OCTUBRE IMROM'!M542</f>
        <v>0</v>
      </c>
      <c r="I542" s="39"/>
      <c r="J542" s="39"/>
      <c r="K542" s="39"/>
      <c r="L542" s="30">
        <f t="shared" si="25"/>
        <v>0</v>
      </c>
      <c r="M542" s="30">
        <f t="shared" si="26"/>
        <v>0</v>
      </c>
      <c r="N542" s="90">
        <f>+'REPORTE OCTUBRE IMROM'!N542</f>
        <v>0</v>
      </c>
      <c r="O542" s="55"/>
      <c r="P542" s="56"/>
      <c r="Q542" s="63">
        <f>+'REPORTE OCTUBRE IMROM'!Q542</f>
        <v>0</v>
      </c>
      <c r="R542" s="33" t="str">
        <f>IF(M542=0,"",M542/'CED. GRAL POR REP. O MANTTO'!G548)</f>
        <v/>
      </c>
      <c r="S542" s="44" t="str">
        <f t="shared" si="24"/>
        <v/>
      </c>
    </row>
    <row r="543" spans="2:19" s="3" customFormat="1" ht="37.5" hidden="1" customHeight="1" x14ac:dyDescent="0.2">
      <c r="B543" s="37">
        <v>526</v>
      </c>
      <c r="C543" s="38" t="str">
        <f>IF('CED. GRAL POR REP. O MANTTO'!C549="","",'CED. GRAL POR REP. O MANTTO'!C549)</f>
        <v/>
      </c>
      <c r="D543" s="333" t="str">
        <f>IF('CED. GRAL POR REP. O MANTTO'!D549="","",'CED. GRAL POR REP. O MANTTO'!D549)</f>
        <v/>
      </c>
      <c r="E543" s="333"/>
      <c r="F543" s="38" t="str">
        <f>IF('CED. GRAL POR REP. O MANTTO'!E549="","",'CED. GRAL POR REP. O MANTTO'!E549)</f>
        <v/>
      </c>
      <c r="G543" s="67" t="str">
        <f>IF('CED. GRAL POR REP. O MANTTO'!F549="","",'CED. GRAL POR REP. O MANTTO'!F549)</f>
        <v/>
      </c>
      <c r="H543" s="92">
        <f>+'REPORTE OCTUBRE IMROM'!M543</f>
        <v>0</v>
      </c>
      <c r="I543" s="39"/>
      <c r="J543" s="39"/>
      <c r="K543" s="39"/>
      <c r="L543" s="30">
        <f t="shared" si="25"/>
        <v>0</v>
      </c>
      <c r="M543" s="30">
        <f t="shared" si="26"/>
        <v>0</v>
      </c>
      <c r="N543" s="90">
        <f>+'REPORTE OCTUBRE IMROM'!N543</f>
        <v>0</v>
      </c>
      <c r="O543" s="55"/>
      <c r="P543" s="56"/>
      <c r="Q543" s="63">
        <f>+'REPORTE OCTUBRE IMROM'!Q543</f>
        <v>0</v>
      </c>
      <c r="R543" s="33" t="str">
        <f>IF(M543=0,"",M543/'CED. GRAL POR REP. O MANTTO'!G549)</f>
        <v/>
      </c>
      <c r="S543" s="44" t="str">
        <f t="shared" si="24"/>
        <v/>
      </c>
    </row>
    <row r="544" spans="2:19" s="3" customFormat="1" ht="37.5" hidden="1" customHeight="1" x14ac:dyDescent="0.2">
      <c r="B544" s="37">
        <v>527</v>
      </c>
      <c r="C544" s="38" t="str">
        <f>IF('CED. GRAL POR REP. O MANTTO'!C550="","",'CED. GRAL POR REP. O MANTTO'!C550)</f>
        <v/>
      </c>
      <c r="D544" s="333" t="str">
        <f>IF('CED. GRAL POR REP. O MANTTO'!D550="","",'CED. GRAL POR REP. O MANTTO'!D550)</f>
        <v/>
      </c>
      <c r="E544" s="333"/>
      <c r="F544" s="38" t="str">
        <f>IF('CED. GRAL POR REP. O MANTTO'!E550="","",'CED. GRAL POR REP. O MANTTO'!E550)</f>
        <v/>
      </c>
      <c r="G544" s="67" t="str">
        <f>IF('CED. GRAL POR REP. O MANTTO'!F550="","",'CED. GRAL POR REP. O MANTTO'!F550)</f>
        <v/>
      </c>
      <c r="H544" s="92">
        <f>+'REPORTE OCTUBRE IMROM'!M544</f>
        <v>0</v>
      </c>
      <c r="I544" s="39"/>
      <c r="J544" s="39"/>
      <c r="K544" s="39"/>
      <c r="L544" s="30">
        <f t="shared" si="25"/>
        <v>0</v>
      </c>
      <c r="M544" s="30">
        <f t="shared" si="26"/>
        <v>0</v>
      </c>
      <c r="N544" s="90">
        <f>+'REPORTE OCTUBRE IMROM'!N544</f>
        <v>0</v>
      </c>
      <c r="O544" s="55"/>
      <c r="P544" s="56"/>
      <c r="Q544" s="63">
        <f>+'REPORTE OCTUBRE IMROM'!Q544</f>
        <v>0</v>
      </c>
      <c r="R544" s="33" t="str">
        <f>IF(M544=0,"",M544/'CED. GRAL POR REP. O MANTTO'!G550)</f>
        <v/>
      </c>
      <c r="S544" s="44" t="str">
        <f t="shared" si="24"/>
        <v/>
      </c>
    </row>
    <row r="545" spans="2:19" s="3" customFormat="1" ht="37.5" hidden="1" customHeight="1" x14ac:dyDescent="0.2">
      <c r="B545" s="37">
        <v>528</v>
      </c>
      <c r="C545" s="38" t="str">
        <f>IF('CED. GRAL POR REP. O MANTTO'!C551="","",'CED. GRAL POR REP. O MANTTO'!C551)</f>
        <v/>
      </c>
      <c r="D545" s="333" t="str">
        <f>IF('CED. GRAL POR REP. O MANTTO'!D551="","",'CED. GRAL POR REP. O MANTTO'!D551)</f>
        <v/>
      </c>
      <c r="E545" s="333"/>
      <c r="F545" s="38" t="str">
        <f>IF('CED. GRAL POR REP. O MANTTO'!E551="","",'CED. GRAL POR REP. O MANTTO'!E551)</f>
        <v/>
      </c>
      <c r="G545" s="67" t="str">
        <f>IF('CED. GRAL POR REP. O MANTTO'!F551="","",'CED. GRAL POR REP. O MANTTO'!F551)</f>
        <v/>
      </c>
      <c r="H545" s="92">
        <f>+'REPORTE OCTUBRE IMROM'!M545</f>
        <v>0</v>
      </c>
      <c r="I545" s="39"/>
      <c r="J545" s="39"/>
      <c r="K545" s="39"/>
      <c r="L545" s="30">
        <f t="shared" si="25"/>
        <v>0</v>
      </c>
      <c r="M545" s="30">
        <f t="shared" si="26"/>
        <v>0</v>
      </c>
      <c r="N545" s="90">
        <f>+'REPORTE OCTUBRE IMROM'!N545</f>
        <v>0</v>
      </c>
      <c r="O545" s="55"/>
      <c r="P545" s="56"/>
      <c r="Q545" s="63">
        <f>+'REPORTE OCTUBRE IMROM'!Q545</f>
        <v>0</v>
      </c>
      <c r="R545" s="33" t="str">
        <f>IF(M545=0,"",M545/'CED. GRAL POR REP. O MANTTO'!G551)</f>
        <v/>
      </c>
      <c r="S545" s="44" t="str">
        <f t="shared" si="24"/>
        <v/>
      </c>
    </row>
    <row r="546" spans="2:19" s="3" customFormat="1" ht="37.5" hidden="1" customHeight="1" x14ac:dyDescent="0.2">
      <c r="B546" s="37">
        <v>529</v>
      </c>
      <c r="C546" s="38" t="str">
        <f>IF('CED. GRAL POR REP. O MANTTO'!C552="","",'CED. GRAL POR REP. O MANTTO'!C552)</f>
        <v/>
      </c>
      <c r="D546" s="333" t="str">
        <f>IF('CED. GRAL POR REP. O MANTTO'!D552="","",'CED. GRAL POR REP. O MANTTO'!D552)</f>
        <v/>
      </c>
      <c r="E546" s="333"/>
      <c r="F546" s="38" t="str">
        <f>IF('CED. GRAL POR REP. O MANTTO'!E552="","",'CED. GRAL POR REP. O MANTTO'!E552)</f>
        <v/>
      </c>
      <c r="G546" s="67" t="str">
        <f>IF('CED. GRAL POR REP. O MANTTO'!F552="","",'CED. GRAL POR REP. O MANTTO'!F552)</f>
        <v/>
      </c>
      <c r="H546" s="92">
        <f>+'REPORTE OCTUBRE IMROM'!M546</f>
        <v>0</v>
      </c>
      <c r="I546" s="39"/>
      <c r="J546" s="39"/>
      <c r="K546" s="39"/>
      <c r="L546" s="30">
        <f t="shared" si="25"/>
        <v>0</v>
      </c>
      <c r="M546" s="30">
        <f t="shared" si="26"/>
        <v>0</v>
      </c>
      <c r="N546" s="90">
        <f>+'REPORTE OCTUBRE IMROM'!N546</f>
        <v>0</v>
      </c>
      <c r="O546" s="55"/>
      <c r="P546" s="56"/>
      <c r="Q546" s="63">
        <f>+'REPORTE OCTUBRE IMROM'!Q546</f>
        <v>0</v>
      </c>
      <c r="R546" s="33" t="str">
        <f>IF(M546=0,"",M546/'CED. GRAL POR REP. O MANTTO'!G552)</f>
        <v/>
      </c>
      <c r="S546" s="44" t="str">
        <f t="shared" si="24"/>
        <v/>
      </c>
    </row>
    <row r="547" spans="2:19" s="3" customFormat="1" ht="37.5" hidden="1" customHeight="1" x14ac:dyDescent="0.2">
      <c r="B547" s="37">
        <v>530</v>
      </c>
      <c r="C547" s="38" t="str">
        <f>IF('CED. GRAL POR REP. O MANTTO'!C553="","",'CED. GRAL POR REP. O MANTTO'!C553)</f>
        <v/>
      </c>
      <c r="D547" s="333" t="str">
        <f>IF('CED. GRAL POR REP. O MANTTO'!D553="","",'CED. GRAL POR REP. O MANTTO'!D553)</f>
        <v/>
      </c>
      <c r="E547" s="333"/>
      <c r="F547" s="38" t="str">
        <f>IF('CED. GRAL POR REP. O MANTTO'!E553="","",'CED. GRAL POR REP. O MANTTO'!E553)</f>
        <v/>
      </c>
      <c r="G547" s="67" t="str">
        <f>IF('CED. GRAL POR REP. O MANTTO'!F553="","",'CED. GRAL POR REP. O MANTTO'!F553)</f>
        <v/>
      </c>
      <c r="H547" s="92">
        <f>+'REPORTE OCTUBRE IMROM'!M547</f>
        <v>0</v>
      </c>
      <c r="I547" s="39"/>
      <c r="J547" s="39"/>
      <c r="K547" s="39"/>
      <c r="L547" s="30">
        <f t="shared" si="25"/>
        <v>0</v>
      </c>
      <c r="M547" s="30">
        <f t="shared" si="26"/>
        <v>0</v>
      </c>
      <c r="N547" s="90">
        <f>+'REPORTE OCTUBRE IMROM'!N547</f>
        <v>0</v>
      </c>
      <c r="O547" s="55"/>
      <c r="P547" s="56"/>
      <c r="Q547" s="63">
        <f>+'REPORTE OCTUBRE IMROM'!Q547</f>
        <v>0</v>
      </c>
      <c r="R547" s="33" t="str">
        <f>IF(M547=0,"",M547/'CED. GRAL POR REP. O MANTTO'!G553)</f>
        <v/>
      </c>
      <c r="S547" s="44" t="str">
        <f t="shared" si="24"/>
        <v/>
      </c>
    </row>
    <row r="548" spans="2:19" s="3" customFormat="1" ht="37.5" hidden="1" customHeight="1" x14ac:dyDescent="0.2">
      <c r="B548" s="37">
        <v>531</v>
      </c>
      <c r="C548" s="38" t="str">
        <f>IF('CED. GRAL POR REP. O MANTTO'!C554="","",'CED. GRAL POR REP. O MANTTO'!C554)</f>
        <v/>
      </c>
      <c r="D548" s="333" t="str">
        <f>IF('CED. GRAL POR REP. O MANTTO'!D554="","",'CED. GRAL POR REP. O MANTTO'!D554)</f>
        <v/>
      </c>
      <c r="E548" s="333"/>
      <c r="F548" s="38" t="str">
        <f>IF('CED. GRAL POR REP. O MANTTO'!E554="","",'CED. GRAL POR REP. O MANTTO'!E554)</f>
        <v/>
      </c>
      <c r="G548" s="67" t="str">
        <f>IF('CED. GRAL POR REP. O MANTTO'!F554="","",'CED. GRAL POR REP. O MANTTO'!F554)</f>
        <v/>
      </c>
      <c r="H548" s="92">
        <f>+'REPORTE OCTUBRE IMROM'!M548</f>
        <v>0</v>
      </c>
      <c r="I548" s="39"/>
      <c r="J548" s="39"/>
      <c r="K548" s="39"/>
      <c r="L548" s="30">
        <f t="shared" si="25"/>
        <v>0</v>
      </c>
      <c r="M548" s="30">
        <f t="shared" si="26"/>
        <v>0</v>
      </c>
      <c r="N548" s="90">
        <f>+'REPORTE OCTUBRE IMROM'!N548</f>
        <v>0</v>
      </c>
      <c r="O548" s="55"/>
      <c r="P548" s="56"/>
      <c r="Q548" s="63">
        <f>+'REPORTE OCTUBRE IMROM'!Q548</f>
        <v>0</v>
      </c>
      <c r="R548" s="33" t="str">
        <f>IF(M548=0,"",M548/'CED. GRAL POR REP. O MANTTO'!G554)</f>
        <v/>
      </c>
      <c r="S548" s="44" t="str">
        <f t="shared" si="24"/>
        <v/>
      </c>
    </row>
    <row r="549" spans="2:19" s="3" customFormat="1" ht="37.5" hidden="1" customHeight="1" x14ac:dyDescent="0.2">
      <c r="B549" s="37">
        <v>532</v>
      </c>
      <c r="C549" s="38" t="str">
        <f>IF('CED. GRAL POR REP. O MANTTO'!C555="","",'CED. GRAL POR REP. O MANTTO'!C555)</f>
        <v/>
      </c>
      <c r="D549" s="333" t="str">
        <f>IF('CED. GRAL POR REP. O MANTTO'!D555="","",'CED. GRAL POR REP. O MANTTO'!D555)</f>
        <v/>
      </c>
      <c r="E549" s="333"/>
      <c r="F549" s="38" t="str">
        <f>IF('CED. GRAL POR REP. O MANTTO'!E555="","",'CED. GRAL POR REP. O MANTTO'!E555)</f>
        <v/>
      </c>
      <c r="G549" s="67" t="str">
        <f>IF('CED. GRAL POR REP. O MANTTO'!F555="","",'CED. GRAL POR REP. O MANTTO'!F555)</f>
        <v/>
      </c>
      <c r="H549" s="92">
        <f>+'REPORTE OCTUBRE IMROM'!M549</f>
        <v>0</v>
      </c>
      <c r="I549" s="39"/>
      <c r="J549" s="39"/>
      <c r="K549" s="39"/>
      <c r="L549" s="30">
        <f t="shared" si="25"/>
        <v>0</v>
      </c>
      <c r="M549" s="30">
        <f t="shared" si="26"/>
        <v>0</v>
      </c>
      <c r="N549" s="90">
        <f>+'REPORTE OCTUBRE IMROM'!N549</f>
        <v>0</v>
      </c>
      <c r="O549" s="55"/>
      <c r="P549" s="56"/>
      <c r="Q549" s="63">
        <f>+'REPORTE OCTUBRE IMROM'!Q549</f>
        <v>0</v>
      </c>
      <c r="R549" s="33" t="str">
        <f>IF(M549=0,"",M549/'CED. GRAL POR REP. O MANTTO'!G555)</f>
        <v/>
      </c>
      <c r="S549" s="44" t="str">
        <f t="shared" si="24"/>
        <v/>
      </c>
    </row>
    <row r="550" spans="2:19" s="3" customFormat="1" ht="37.5" hidden="1" customHeight="1" x14ac:dyDescent="0.2">
      <c r="B550" s="37">
        <v>533</v>
      </c>
      <c r="C550" s="38" t="str">
        <f>IF('CED. GRAL POR REP. O MANTTO'!C556="","",'CED. GRAL POR REP. O MANTTO'!C556)</f>
        <v/>
      </c>
      <c r="D550" s="333" t="str">
        <f>IF('CED. GRAL POR REP. O MANTTO'!D556="","",'CED. GRAL POR REP. O MANTTO'!D556)</f>
        <v/>
      </c>
      <c r="E550" s="333"/>
      <c r="F550" s="38" t="str">
        <f>IF('CED. GRAL POR REP. O MANTTO'!E556="","",'CED. GRAL POR REP. O MANTTO'!E556)</f>
        <v/>
      </c>
      <c r="G550" s="67" t="str">
        <f>IF('CED. GRAL POR REP. O MANTTO'!F556="","",'CED. GRAL POR REP. O MANTTO'!F556)</f>
        <v/>
      </c>
      <c r="H550" s="92">
        <f>+'REPORTE OCTUBRE IMROM'!M550</f>
        <v>0</v>
      </c>
      <c r="I550" s="39"/>
      <c r="J550" s="39"/>
      <c r="K550" s="39"/>
      <c r="L550" s="30">
        <f t="shared" si="25"/>
        <v>0</v>
      </c>
      <c r="M550" s="30">
        <f t="shared" si="26"/>
        <v>0</v>
      </c>
      <c r="N550" s="90">
        <f>+'REPORTE OCTUBRE IMROM'!N550</f>
        <v>0</v>
      </c>
      <c r="O550" s="55"/>
      <c r="P550" s="56"/>
      <c r="Q550" s="63">
        <f>+'REPORTE OCTUBRE IMROM'!Q550</f>
        <v>0</v>
      </c>
      <c r="R550" s="33" t="str">
        <f>IF(M550=0,"",M550/'CED. GRAL POR REP. O MANTTO'!G556)</f>
        <v/>
      </c>
      <c r="S550" s="44" t="str">
        <f t="shared" si="24"/>
        <v/>
      </c>
    </row>
    <row r="551" spans="2:19" s="3" customFormat="1" ht="37.5" hidden="1" customHeight="1" x14ac:dyDescent="0.2">
      <c r="B551" s="37">
        <v>534</v>
      </c>
      <c r="C551" s="38" t="str">
        <f>IF('CED. GRAL POR REP. O MANTTO'!C557="","",'CED. GRAL POR REP. O MANTTO'!C557)</f>
        <v/>
      </c>
      <c r="D551" s="333" t="str">
        <f>IF('CED. GRAL POR REP. O MANTTO'!D557="","",'CED. GRAL POR REP. O MANTTO'!D557)</f>
        <v/>
      </c>
      <c r="E551" s="333"/>
      <c r="F551" s="38" t="str">
        <f>IF('CED. GRAL POR REP. O MANTTO'!E557="","",'CED. GRAL POR REP. O MANTTO'!E557)</f>
        <v/>
      </c>
      <c r="G551" s="67" t="str">
        <f>IF('CED. GRAL POR REP. O MANTTO'!F557="","",'CED. GRAL POR REP. O MANTTO'!F557)</f>
        <v/>
      </c>
      <c r="H551" s="92">
        <f>+'REPORTE OCTUBRE IMROM'!M551</f>
        <v>0</v>
      </c>
      <c r="I551" s="39"/>
      <c r="J551" s="39"/>
      <c r="K551" s="39"/>
      <c r="L551" s="30">
        <f t="shared" si="25"/>
        <v>0</v>
      </c>
      <c r="M551" s="30">
        <f t="shared" si="26"/>
        <v>0</v>
      </c>
      <c r="N551" s="90">
        <f>+'REPORTE OCTUBRE IMROM'!N551</f>
        <v>0</v>
      </c>
      <c r="O551" s="55"/>
      <c r="P551" s="56"/>
      <c r="Q551" s="63">
        <f>+'REPORTE OCTUBRE IMROM'!Q551</f>
        <v>0</v>
      </c>
      <c r="R551" s="33" t="str">
        <f>IF(M551=0,"",M551/'CED. GRAL POR REP. O MANTTO'!G557)</f>
        <v/>
      </c>
      <c r="S551" s="44" t="str">
        <f t="shared" si="24"/>
        <v/>
      </c>
    </row>
    <row r="552" spans="2:19" s="3" customFormat="1" ht="37.5" hidden="1" customHeight="1" x14ac:dyDescent="0.2">
      <c r="B552" s="37">
        <v>535</v>
      </c>
      <c r="C552" s="38" t="str">
        <f>IF('CED. GRAL POR REP. O MANTTO'!C558="","",'CED. GRAL POR REP. O MANTTO'!C558)</f>
        <v/>
      </c>
      <c r="D552" s="333" t="str">
        <f>IF('CED. GRAL POR REP. O MANTTO'!D558="","",'CED. GRAL POR REP. O MANTTO'!D558)</f>
        <v/>
      </c>
      <c r="E552" s="333"/>
      <c r="F552" s="38" t="str">
        <f>IF('CED. GRAL POR REP. O MANTTO'!E558="","",'CED. GRAL POR REP. O MANTTO'!E558)</f>
        <v/>
      </c>
      <c r="G552" s="67" t="str">
        <f>IF('CED. GRAL POR REP. O MANTTO'!F558="","",'CED. GRAL POR REP. O MANTTO'!F558)</f>
        <v/>
      </c>
      <c r="H552" s="92">
        <f>+'REPORTE OCTUBRE IMROM'!M552</f>
        <v>0</v>
      </c>
      <c r="I552" s="39"/>
      <c r="J552" s="39"/>
      <c r="K552" s="39"/>
      <c r="L552" s="30">
        <f t="shared" si="25"/>
        <v>0</v>
      </c>
      <c r="M552" s="30">
        <f t="shared" si="26"/>
        <v>0</v>
      </c>
      <c r="N552" s="90">
        <f>+'REPORTE OCTUBRE IMROM'!N552</f>
        <v>0</v>
      </c>
      <c r="O552" s="55"/>
      <c r="P552" s="56"/>
      <c r="Q552" s="63">
        <f>+'REPORTE OCTUBRE IMROM'!Q552</f>
        <v>0</v>
      </c>
      <c r="R552" s="33" t="str">
        <f>IF(M552=0,"",M552/'CED. GRAL POR REP. O MANTTO'!G558)</f>
        <v/>
      </c>
      <c r="S552" s="44" t="str">
        <f t="shared" si="24"/>
        <v/>
      </c>
    </row>
    <row r="553" spans="2:19" s="3" customFormat="1" ht="37.5" hidden="1" customHeight="1" x14ac:dyDescent="0.2">
      <c r="B553" s="37">
        <v>536</v>
      </c>
      <c r="C553" s="38" t="str">
        <f>IF('CED. GRAL POR REP. O MANTTO'!C559="","",'CED. GRAL POR REP. O MANTTO'!C559)</f>
        <v/>
      </c>
      <c r="D553" s="333" t="str">
        <f>IF('CED. GRAL POR REP. O MANTTO'!D559="","",'CED. GRAL POR REP. O MANTTO'!D559)</f>
        <v/>
      </c>
      <c r="E553" s="333"/>
      <c r="F553" s="38" t="str">
        <f>IF('CED. GRAL POR REP. O MANTTO'!E559="","",'CED. GRAL POR REP. O MANTTO'!E559)</f>
        <v/>
      </c>
      <c r="G553" s="67" t="str">
        <f>IF('CED. GRAL POR REP. O MANTTO'!F559="","",'CED. GRAL POR REP. O MANTTO'!F559)</f>
        <v/>
      </c>
      <c r="H553" s="92">
        <f>+'REPORTE OCTUBRE IMROM'!M553</f>
        <v>0</v>
      </c>
      <c r="I553" s="39"/>
      <c r="J553" s="39"/>
      <c r="K553" s="39"/>
      <c r="L553" s="30">
        <f t="shared" si="25"/>
        <v>0</v>
      </c>
      <c r="M553" s="30">
        <f t="shared" si="26"/>
        <v>0</v>
      </c>
      <c r="N553" s="90">
        <f>+'REPORTE OCTUBRE IMROM'!N553</f>
        <v>0</v>
      </c>
      <c r="O553" s="55"/>
      <c r="P553" s="56"/>
      <c r="Q553" s="63">
        <f>+'REPORTE OCTUBRE IMROM'!Q553</f>
        <v>0</v>
      </c>
      <c r="R553" s="33" t="str">
        <f>IF(M553=0,"",M553/'CED. GRAL POR REP. O MANTTO'!G559)</f>
        <v/>
      </c>
      <c r="S553" s="44" t="str">
        <f t="shared" si="24"/>
        <v/>
      </c>
    </row>
    <row r="554" spans="2:19" s="3" customFormat="1" ht="37.5" hidden="1" customHeight="1" x14ac:dyDescent="0.2">
      <c r="B554" s="37">
        <v>537</v>
      </c>
      <c r="C554" s="38" t="str">
        <f>IF('CED. GRAL POR REP. O MANTTO'!C560="","",'CED. GRAL POR REP. O MANTTO'!C560)</f>
        <v/>
      </c>
      <c r="D554" s="333" t="str">
        <f>IF('CED. GRAL POR REP. O MANTTO'!D560="","",'CED. GRAL POR REP. O MANTTO'!D560)</f>
        <v/>
      </c>
      <c r="E554" s="333"/>
      <c r="F554" s="38" t="str">
        <f>IF('CED. GRAL POR REP. O MANTTO'!E560="","",'CED. GRAL POR REP. O MANTTO'!E560)</f>
        <v/>
      </c>
      <c r="G554" s="67" t="str">
        <f>IF('CED. GRAL POR REP. O MANTTO'!F560="","",'CED. GRAL POR REP. O MANTTO'!F560)</f>
        <v/>
      </c>
      <c r="H554" s="92">
        <f>+'REPORTE OCTUBRE IMROM'!M554</f>
        <v>0</v>
      </c>
      <c r="I554" s="39"/>
      <c r="J554" s="39"/>
      <c r="K554" s="39"/>
      <c r="L554" s="30">
        <f t="shared" si="25"/>
        <v>0</v>
      </c>
      <c r="M554" s="30">
        <f t="shared" si="26"/>
        <v>0</v>
      </c>
      <c r="N554" s="90">
        <f>+'REPORTE OCTUBRE IMROM'!N554</f>
        <v>0</v>
      </c>
      <c r="O554" s="55"/>
      <c r="P554" s="56"/>
      <c r="Q554" s="63">
        <f>+'REPORTE OCTUBRE IMROM'!Q554</f>
        <v>0</v>
      </c>
      <c r="R554" s="33" t="str">
        <f>IF(M554=0,"",M554/'CED. GRAL POR REP. O MANTTO'!G560)</f>
        <v/>
      </c>
      <c r="S554" s="44" t="str">
        <f t="shared" si="24"/>
        <v/>
      </c>
    </row>
    <row r="555" spans="2:19" s="3" customFormat="1" ht="37.5" hidden="1" customHeight="1" x14ac:dyDescent="0.2">
      <c r="B555" s="37">
        <v>538</v>
      </c>
      <c r="C555" s="38" t="str">
        <f>IF('CED. GRAL POR REP. O MANTTO'!C561="","",'CED. GRAL POR REP. O MANTTO'!C561)</f>
        <v/>
      </c>
      <c r="D555" s="333" t="str">
        <f>IF('CED. GRAL POR REP. O MANTTO'!D561="","",'CED. GRAL POR REP. O MANTTO'!D561)</f>
        <v/>
      </c>
      <c r="E555" s="333"/>
      <c r="F555" s="38" t="str">
        <f>IF('CED. GRAL POR REP. O MANTTO'!E561="","",'CED. GRAL POR REP. O MANTTO'!E561)</f>
        <v/>
      </c>
      <c r="G555" s="67" t="str">
        <f>IF('CED. GRAL POR REP. O MANTTO'!F561="","",'CED. GRAL POR REP. O MANTTO'!F561)</f>
        <v/>
      </c>
      <c r="H555" s="92">
        <f>+'REPORTE OCTUBRE IMROM'!M555</f>
        <v>0</v>
      </c>
      <c r="I555" s="39"/>
      <c r="J555" s="39"/>
      <c r="K555" s="39"/>
      <c r="L555" s="30">
        <f t="shared" si="25"/>
        <v>0</v>
      </c>
      <c r="M555" s="30">
        <f t="shared" si="26"/>
        <v>0</v>
      </c>
      <c r="N555" s="90">
        <f>+'REPORTE OCTUBRE IMROM'!N555</f>
        <v>0</v>
      </c>
      <c r="O555" s="55"/>
      <c r="P555" s="56"/>
      <c r="Q555" s="63">
        <f>+'REPORTE OCTUBRE IMROM'!Q555</f>
        <v>0</v>
      </c>
      <c r="R555" s="33" t="str">
        <f>IF(M555=0,"",M555/'CED. GRAL POR REP. O MANTTO'!G561)</f>
        <v/>
      </c>
      <c r="S555" s="44" t="str">
        <f t="shared" si="24"/>
        <v/>
      </c>
    </row>
    <row r="556" spans="2:19" s="3" customFormat="1" ht="37.5" hidden="1" customHeight="1" x14ac:dyDescent="0.2">
      <c r="B556" s="37">
        <v>539</v>
      </c>
      <c r="C556" s="38" t="str">
        <f>IF('CED. GRAL POR REP. O MANTTO'!C562="","",'CED. GRAL POR REP. O MANTTO'!C562)</f>
        <v/>
      </c>
      <c r="D556" s="333" t="str">
        <f>IF('CED. GRAL POR REP. O MANTTO'!D562="","",'CED. GRAL POR REP. O MANTTO'!D562)</f>
        <v/>
      </c>
      <c r="E556" s="333"/>
      <c r="F556" s="38" t="str">
        <f>IF('CED. GRAL POR REP. O MANTTO'!E562="","",'CED. GRAL POR REP. O MANTTO'!E562)</f>
        <v/>
      </c>
      <c r="G556" s="67" t="str">
        <f>IF('CED. GRAL POR REP. O MANTTO'!F562="","",'CED. GRAL POR REP. O MANTTO'!F562)</f>
        <v/>
      </c>
      <c r="H556" s="92">
        <f>+'REPORTE OCTUBRE IMROM'!M556</f>
        <v>0</v>
      </c>
      <c r="I556" s="39"/>
      <c r="J556" s="39"/>
      <c r="K556" s="39"/>
      <c r="L556" s="30">
        <f t="shared" si="25"/>
        <v>0</v>
      </c>
      <c r="M556" s="30">
        <f t="shared" si="26"/>
        <v>0</v>
      </c>
      <c r="N556" s="90">
        <f>+'REPORTE OCTUBRE IMROM'!N556</f>
        <v>0</v>
      </c>
      <c r="O556" s="55"/>
      <c r="P556" s="56"/>
      <c r="Q556" s="63">
        <f>+'REPORTE OCTUBRE IMROM'!Q556</f>
        <v>0</v>
      </c>
      <c r="R556" s="33" t="str">
        <f>IF(M556=0,"",M556/'CED. GRAL POR REP. O MANTTO'!G562)</f>
        <v/>
      </c>
      <c r="S556" s="44" t="str">
        <f t="shared" si="24"/>
        <v/>
      </c>
    </row>
    <row r="557" spans="2:19" s="3" customFormat="1" ht="37.5" hidden="1" customHeight="1" x14ac:dyDescent="0.2">
      <c r="B557" s="37">
        <v>540</v>
      </c>
      <c r="C557" s="38" t="str">
        <f>IF('CED. GRAL POR REP. O MANTTO'!C563="","",'CED. GRAL POR REP. O MANTTO'!C563)</f>
        <v/>
      </c>
      <c r="D557" s="333" t="str">
        <f>IF('CED. GRAL POR REP. O MANTTO'!D563="","",'CED. GRAL POR REP. O MANTTO'!D563)</f>
        <v/>
      </c>
      <c r="E557" s="333"/>
      <c r="F557" s="38" t="str">
        <f>IF('CED. GRAL POR REP. O MANTTO'!E563="","",'CED. GRAL POR REP. O MANTTO'!E563)</f>
        <v/>
      </c>
      <c r="G557" s="67" t="str">
        <f>IF('CED. GRAL POR REP. O MANTTO'!F563="","",'CED. GRAL POR REP. O MANTTO'!F563)</f>
        <v/>
      </c>
      <c r="H557" s="92">
        <f>+'REPORTE OCTUBRE IMROM'!M557</f>
        <v>0</v>
      </c>
      <c r="I557" s="39"/>
      <c r="J557" s="39"/>
      <c r="K557" s="39"/>
      <c r="L557" s="30">
        <f t="shared" si="25"/>
        <v>0</v>
      </c>
      <c r="M557" s="30">
        <f t="shared" si="26"/>
        <v>0</v>
      </c>
      <c r="N557" s="90">
        <f>+'REPORTE OCTUBRE IMROM'!N557</f>
        <v>0</v>
      </c>
      <c r="O557" s="55"/>
      <c r="P557" s="56"/>
      <c r="Q557" s="63">
        <f>+'REPORTE OCTUBRE IMROM'!Q557</f>
        <v>0</v>
      </c>
      <c r="R557" s="33" t="str">
        <f>IF(M557=0,"",M557/'CED. GRAL POR REP. O MANTTO'!G563)</f>
        <v/>
      </c>
      <c r="S557" s="44" t="str">
        <f t="shared" si="24"/>
        <v/>
      </c>
    </row>
    <row r="558" spans="2:19" s="3" customFormat="1" ht="37.5" hidden="1" customHeight="1" x14ac:dyDescent="0.2">
      <c r="B558" s="37">
        <v>541</v>
      </c>
      <c r="C558" s="38" t="str">
        <f>IF('CED. GRAL POR REP. O MANTTO'!C564="","",'CED. GRAL POR REP. O MANTTO'!C564)</f>
        <v/>
      </c>
      <c r="D558" s="333" t="str">
        <f>IF('CED. GRAL POR REP. O MANTTO'!D564="","",'CED. GRAL POR REP. O MANTTO'!D564)</f>
        <v/>
      </c>
      <c r="E558" s="333"/>
      <c r="F558" s="38" t="str">
        <f>IF('CED. GRAL POR REP. O MANTTO'!E564="","",'CED. GRAL POR REP. O MANTTO'!E564)</f>
        <v/>
      </c>
      <c r="G558" s="67" t="str">
        <f>IF('CED. GRAL POR REP. O MANTTO'!F564="","",'CED. GRAL POR REP. O MANTTO'!F564)</f>
        <v/>
      </c>
      <c r="H558" s="92">
        <f>+'REPORTE OCTUBRE IMROM'!M558</f>
        <v>0</v>
      </c>
      <c r="I558" s="39"/>
      <c r="J558" s="39"/>
      <c r="K558" s="39"/>
      <c r="L558" s="30">
        <f t="shared" si="25"/>
        <v>0</v>
      </c>
      <c r="M558" s="30">
        <f t="shared" si="26"/>
        <v>0</v>
      </c>
      <c r="N558" s="90">
        <f>+'REPORTE OCTUBRE IMROM'!N558</f>
        <v>0</v>
      </c>
      <c r="O558" s="55"/>
      <c r="P558" s="56"/>
      <c r="Q558" s="63">
        <f>+'REPORTE OCTUBRE IMROM'!Q558</f>
        <v>0</v>
      </c>
      <c r="R558" s="33" t="str">
        <f>IF(M558=0,"",M558/'CED. GRAL POR REP. O MANTTO'!G564)</f>
        <v/>
      </c>
      <c r="S558" s="44" t="str">
        <f t="shared" si="24"/>
        <v/>
      </c>
    </row>
    <row r="559" spans="2:19" s="3" customFormat="1" ht="37.5" hidden="1" customHeight="1" x14ac:dyDescent="0.2">
      <c r="B559" s="37">
        <v>542</v>
      </c>
      <c r="C559" s="38" t="str">
        <f>IF('CED. GRAL POR REP. O MANTTO'!C565="","",'CED. GRAL POR REP. O MANTTO'!C565)</f>
        <v/>
      </c>
      <c r="D559" s="333" t="str">
        <f>IF('CED. GRAL POR REP. O MANTTO'!D565="","",'CED. GRAL POR REP. O MANTTO'!D565)</f>
        <v/>
      </c>
      <c r="E559" s="333"/>
      <c r="F559" s="38" t="str">
        <f>IF('CED. GRAL POR REP. O MANTTO'!E565="","",'CED. GRAL POR REP. O MANTTO'!E565)</f>
        <v/>
      </c>
      <c r="G559" s="67" t="str">
        <f>IF('CED. GRAL POR REP. O MANTTO'!F565="","",'CED. GRAL POR REP. O MANTTO'!F565)</f>
        <v/>
      </c>
      <c r="H559" s="92">
        <f>+'REPORTE OCTUBRE IMROM'!M559</f>
        <v>0</v>
      </c>
      <c r="I559" s="39"/>
      <c r="J559" s="39"/>
      <c r="K559" s="39"/>
      <c r="L559" s="30">
        <f t="shared" si="25"/>
        <v>0</v>
      </c>
      <c r="M559" s="30">
        <f t="shared" si="26"/>
        <v>0</v>
      </c>
      <c r="N559" s="90">
        <f>+'REPORTE OCTUBRE IMROM'!N559</f>
        <v>0</v>
      </c>
      <c r="O559" s="55"/>
      <c r="P559" s="56"/>
      <c r="Q559" s="63">
        <f>+'REPORTE OCTUBRE IMROM'!Q559</f>
        <v>0</v>
      </c>
      <c r="R559" s="33" t="str">
        <f>IF(M559=0,"",M559/'CED. GRAL POR REP. O MANTTO'!G565)</f>
        <v/>
      </c>
      <c r="S559" s="44" t="str">
        <f t="shared" si="24"/>
        <v/>
      </c>
    </row>
    <row r="560" spans="2:19" s="3" customFormat="1" ht="37.5" hidden="1" customHeight="1" x14ac:dyDescent="0.2">
      <c r="B560" s="37">
        <v>543</v>
      </c>
      <c r="C560" s="38" t="str">
        <f>IF('CED. GRAL POR REP. O MANTTO'!C566="","",'CED. GRAL POR REP. O MANTTO'!C566)</f>
        <v/>
      </c>
      <c r="D560" s="333" t="str">
        <f>IF('CED. GRAL POR REP. O MANTTO'!D566="","",'CED. GRAL POR REP. O MANTTO'!D566)</f>
        <v/>
      </c>
      <c r="E560" s="333"/>
      <c r="F560" s="38" t="str">
        <f>IF('CED. GRAL POR REP. O MANTTO'!E566="","",'CED. GRAL POR REP. O MANTTO'!E566)</f>
        <v/>
      </c>
      <c r="G560" s="67" t="str">
        <f>IF('CED. GRAL POR REP. O MANTTO'!F566="","",'CED. GRAL POR REP. O MANTTO'!F566)</f>
        <v/>
      </c>
      <c r="H560" s="92">
        <f>+'REPORTE OCTUBRE IMROM'!M560</f>
        <v>0</v>
      </c>
      <c r="I560" s="39"/>
      <c r="J560" s="39"/>
      <c r="K560" s="39"/>
      <c r="L560" s="30">
        <f t="shared" si="25"/>
        <v>0</v>
      </c>
      <c r="M560" s="30">
        <f t="shared" si="26"/>
        <v>0</v>
      </c>
      <c r="N560" s="90">
        <f>+'REPORTE OCTUBRE IMROM'!N560</f>
        <v>0</v>
      </c>
      <c r="O560" s="55"/>
      <c r="P560" s="56"/>
      <c r="Q560" s="63">
        <f>+'REPORTE OCTUBRE IMROM'!Q560</f>
        <v>0</v>
      </c>
      <c r="R560" s="33" t="str">
        <f>IF(M560=0,"",M560/'CED. GRAL POR REP. O MANTTO'!G566)</f>
        <v/>
      </c>
      <c r="S560" s="44" t="str">
        <f t="shared" si="24"/>
        <v/>
      </c>
    </row>
    <row r="561" spans="2:19" s="3" customFormat="1" ht="37.5" hidden="1" customHeight="1" x14ac:dyDescent="0.2">
      <c r="B561" s="37">
        <v>544</v>
      </c>
      <c r="C561" s="38" t="str">
        <f>IF('CED. GRAL POR REP. O MANTTO'!C567="","",'CED. GRAL POR REP. O MANTTO'!C567)</f>
        <v/>
      </c>
      <c r="D561" s="333" t="str">
        <f>IF('CED. GRAL POR REP. O MANTTO'!D567="","",'CED. GRAL POR REP. O MANTTO'!D567)</f>
        <v/>
      </c>
      <c r="E561" s="333"/>
      <c r="F561" s="38" t="str">
        <f>IF('CED. GRAL POR REP. O MANTTO'!E567="","",'CED. GRAL POR REP. O MANTTO'!E567)</f>
        <v/>
      </c>
      <c r="G561" s="67" t="str">
        <f>IF('CED. GRAL POR REP. O MANTTO'!F567="","",'CED. GRAL POR REP. O MANTTO'!F567)</f>
        <v/>
      </c>
      <c r="H561" s="92">
        <f>+'REPORTE OCTUBRE IMROM'!M561</f>
        <v>0</v>
      </c>
      <c r="I561" s="39"/>
      <c r="J561" s="39"/>
      <c r="K561" s="39"/>
      <c r="L561" s="30">
        <f t="shared" si="25"/>
        <v>0</v>
      </c>
      <c r="M561" s="30">
        <f t="shared" si="26"/>
        <v>0</v>
      </c>
      <c r="N561" s="90">
        <f>+'REPORTE OCTUBRE IMROM'!N561</f>
        <v>0</v>
      </c>
      <c r="O561" s="55"/>
      <c r="P561" s="56"/>
      <c r="Q561" s="63">
        <f>+'REPORTE OCTUBRE IMROM'!Q561</f>
        <v>0</v>
      </c>
      <c r="R561" s="33" t="str">
        <f>IF(M561=0,"",M561/'CED. GRAL POR REP. O MANTTO'!G567)</f>
        <v/>
      </c>
      <c r="S561" s="44" t="str">
        <f t="shared" si="24"/>
        <v/>
      </c>
    </row>
    <row r="562" spans="2:19" s="3" customFormat="1" ht="37.5" hidden="1" customHeight="1" x14ac:dyDescent="0.2">
      <c r="B562" s="37">
        <v>545</v>
      </c>
      <c r="C562" s="38" t="str">
        <f>IF('CED. GRAL POR REP. O MANTTO'!C568="","",'CED. GRAL POR REP. O MANTTO'!C568)</f>
        <v/>
      </c>
      <c r="D562" s="333" t="str">
        <f>IF('CED. GRAL POR REP. O MANTTO'!D568="","",'CED. GRAL POR REP. O MANTTO'!D568)</f>
        <v/>
      </c>
      <c r="E562" s="333"/>
      <c r="F562" s="38" t="str">
        <f>IF('CED. GRAL POR REP. O MANTTO'!E568="","",'CED. GRAL POR REP. O MANTTO'!E568)</f>
        <v/>
      </c>
      <c r="G562" s="67" t="str">
        <f>IF('CED. GRAL POR REP. O MANTTO'!F568="","",'CED. GRAL POR REP. O MANTTO'!F568)</f>
        <v/>
      </c>
      <c r="H562" s="92">
        <f>+'REPORTE OCTUBRE IMROM'!M562</f>
        <v>0</v>
      </c>
      <c r="I562" s="39"/>
      <c r="J562" s="39"/>
      <c r="K562" s="39"/>
      <c r="L562" s="30">
        <f t="shared" si="25"/>
        <v>0</v>
      </c>
      <c r="M562" s="30">
        <f t="shared" si="26"/>
        <v>0</v>
      </c>
      <c r="N562" s="90">
        <f>+'REPORTE OCTUBRE IMROM'!N562</f>
        <v>0</v>
      </c>
      <c r="O562" s="55"/>
      <c r="P562" s="56"/>
      <c r="Q562" s="63">
        <f>+'REPORTE OCTUBRE IMROM'!Q562</f>
        <v>0</v>
      </c>
      <c r="R562" s="33" t="str">
        <f>IF(M562=0,"",M562/'CED. GRAL POR REP. O MANTTO'!G568)</f>
        <v/>
      </c>
      <c r="S562" s="44" t="str">
        <f t="shared" si="24"/>
        <v/>
      </c>
    </row>
    <row r="563" spans="2:19" s="3" customFormat="1" ht="37.5" hidden="1" customHeight="1" x14ac:dyDescent="0.2">
      <c r="B563" s="37">
        <v>546</v>
      </c>
      <c r="C563" s="38" t="str">
        <f>IF('CED. GRAL POR REP. O MANTTO'!C569="","",'CED. GRAL POR REP. O MANTTO'!C569)</f>
        <v/>
      </c>
      <c r="D563" s="333" t="str">
        <f>IF('CED. GRAL POR REP. O MANTTO'!D569="","",'CED. GRAL POR REP. O MANTTO'!D569)</f>
        <v/>
      </c>
      <c r="E563" s="333"/>
      <c r="F563" s="38" t="str">
        <f>IF('CED. GRAL POR REP. O MANTTO'!E569="","",'CED. GRAL POR REP. O MANTTO'!E569)</f>
        <v/>
      </c>
      <c r="G563" s="67" t="str">
        <f>IF('CED. GRAL POR REP. O MANTTO'!F569="","",'CED. GRAL POR REP. O MANTTO'!F569)</f>
        <v/>
      </c>
      <c r="H563" s="92">
        <f>+'REPORTE OCTUBRE IMROM'!M563</f>
        <v>0</v>
      </c>
      <c r="I563" s="39"/>
      <c r="J563" s="39"/>
      <c r="K563" s="39"/>
      <c r="L563" s="30">
        <f t="shared" si="25"/>
        <v>0</v>
      </c>
      <c r="M563" s="30">
        <f t="shared" si="26"/>
        <v>0</v>
      </c>
      <c r="N563" s="90">
        <f>+'REPORTE OCTUBRE IMROM'!N563</f>
        <v>0</v>
      </c>
      <c r="O563" s="55"/>
      <c r="P563" s="56"/>
      <c r="Q563" s="63">
        <f>+'REPORTE OCTUBRE IMROM'!Q563</f>
        <v>0</v>
      </c>
      <c r="R563" s="33" t="str">
        <f>IF(M563=0,"",M563/'CED. GRAL POR REP. O MANTTO'!G569)</f>
        <v/>
      </c>
      <c r="S563" s="44" t="str">
        <f t="shared" si="24"/>
        <v/>
      </c>
    </row>
    <row r="564" spans="2:19" s="3" customFormat="1" ht="37.5" hidden="1" customHeight="1" x14ac:dyDescent="0.2">
      <c r="B564" s="37">
        <v>547</v>
      </c>
      <c r="C564" s="38" t="str">
        <f>IF('CED. GRAL POR REP. O MANTTO'!C570="","",'CED. GRAL POR REP. O MANTTO'!C570)</f>
        <v/>
      </c>
      <c r="D564" s="333" t="str">
        <f>IF('CED. GRAL POR REP. O MANTTO'!D570="","",'CED. GRAL POR REP. O MANTTO'!D570)</f>
        <v/>
      </c>
      <c r="E564" s="333"/>
      <c r="F564" s="38" t="str">
        <f>IF('CED. GRAL POR REP. O MANTTO'!E570="","",'CED. GRAL POR REP. O MANTTO'!E570)</f>
        <v/>
      </c>
      <c r="G564" s="67" t="str">
        <f>IF('CED. GRAL POR REP. O MANTTO'!F570="","",'CED. GRAL POR REP. O MANTTO'!F570)</f>
        <v/>
      </c>
      <c r="H564" s="92">
        <f>+'REPORTE OCTUBRE IMROM'!M564</f>
        <v>0</v>
      </c>
      <c r="I564" s="39"/>
      <c r="J564" s="39"/>
      <c r="K564" s="39"/>
      <c r="L564" s="30">
        <f t="shared" si="25"/>
        <v>0</v>
      </c>
      <c r="M564" s="30">
        <f t="shared" si="26"/>
        <v>0</v>
      </c>
      <c r="N564" s="90">
        <f>+'REPORTE OCTUBRE IMROM'!N564</f>
        <v>0</v>
      </c>
      <c r="O564" s="55"/>
      <c r="P564" s="56"/>
      <c r="Q564" s="63">
        <f>+'REPORTE OCTUBRE IMROM'!Q564</f>
        <v>0</v>
      </c>
      <c r="R564" s="33" t="str">
        <f>IF(M564=0,"",M564/'CED. GRAL POR REP. O MANTTO'!G570)</f>
        <v/>
      </c>
      <c r="S564" s="44" t="str">
        <f t="shared" si="24"/>
        <v/>
      </c>
    </row>
    <row r="565" spans="2:19" s="3" customFormat="1" ht="37.5" hidden="1" customHeight="1" x14ac:dyDescent="0.2">
      <c r="B565" s="37">
        <v>548</v>
      </c>
      <c r="C565" s="38" t="str">
        <f>IF('CED. GRAL POR REP. O MANTTO'!C571="","",'CED. GRAL POR REP. O MANTTO'!C571)</f>
        <v/>
      </c>
      <c r="D565" s="333" t="str">
        <f>IF('CED. GRAL POR REP. O MANTTO'!D571="","",'CED. GRAL POR REP. O MANTTO'!D571)</f>
        <v/>
      </c>
      <c r="E565" s="333"/>
      <c r="F565" s="38" t="str">
        <f>IF('CED. GRAL POR REP. O MANTTO'!E571="","",'CED. GRAL POR REP. O MANTTO'!E571)</f>
        <v/>
      </c>
      <c r="G565" s="67" t="str">
        <f>IF('CED. GRAL POR REP. O MANTTO'!F571="","",'CED. GRAL POR REP. O MANTTO'!F571)</f>
        <v/>
      </c>
      <c r="H565" s="92">
        <f>+'REPORTE OCTUBRE IMROM'!M565</f>
        <v>0</v>
      </c>
      <c r="I565" s="39"/>
      <c r="J565" s="39"/>
      <c r="K565" s="39"/>
      <c r="L565" s="30">
        <f t="shared" si="25"/>
        <v>0</v>
      </c>
      <c r="M565" s="30">
        <f t="shared" si="26"/>
        <v>0</v>
      </c>
      <c r="N565" s="90">
        <f>+'REPORTE OCTUBRE IMROM'!N565</f>
        <v>0</v>
      </c>
      <c r="O565" s="55"/>
      <c r="P565" s="56"/>
      <c r="Q565" s="63">
        <f>+'REPORTE OCTUBRE IMROM'!Q565</f>
        <v>0</v>
      </c>
      <c r="R565" s="33" t="str">
        <f>IF(M565=0,"",M565/'CED. GRAL POR REP. O MANTTO'!G571)</f>
        <v/>
      </c>
      <c r="S565" s="44" t="str">
        <f t="shared" si="24"/>
        <v/>
      </c>
    </row>
    <row r="566" spans="2:19" s="3" customFormat="1" ht="37.5" hidden="1" customHeight="1" x14ac:dyDescent="0.2">
      <c r="B566" s="37">
        <v>549</v>
      </c>
      <c r="C566" s="38" t="str">
        <f>IF('CED. GRAL POR REP. O MANTTO'!C572="","",'CED. GRAL POR REP. O MANTTO'!C572)</f>
        <v/>
      </c>
      <c r="D566" s="333" t="str">
        <f>IF('CED. GRAL POR REP. O MANTTO'!D572="","",'CED. GRAL POR REP. O MANTTO'!D572)</f>
        <v/>
      </c>
      <c r="E566" s="333"/>
      <c r="F566" s="38" t="str">
        <f>IF('CED. GRAL POR REP. O MANTTO'!E572="","",'CED. GRAL POR REP. O MANTTO'!E572)</f>
        <v/>
      </c>
      <c r="G566" s="67" t="str">
        <f>IF('CED. GRAL POR REP. O MANTTO'!F572="","",'CED. GRAL POR REP. O MANTTO'!F572)</f>
        <v/>
      </c>
      <c r="H566" s="92">
        <f>+'REPORTE OCTUBRE IMROM'!M566</f>
        <v>0</v>
      </c>
      <c r="I566" s="39"/>
      <c r="J566" s="39"/>
      <c r="K566" s="39"/>
      <c r="L566" s="30">
        <f t="shared" si="25"/>
        <v>0</v>
      </c>
      <c r="M566" s="30">
        <f t="shared" si="26"/>
        <v>0</v>
      </c>
      <c r="N566" s="90">
        <f>+'REPORTE OCTUBRE IMROM'!N566</f>
        <v>0</v>
      </c>
      <c r="O566" s="55"/>
      <c r="P566" s="56"/>
      <c r="Q566" s="63">
        <f>+'REPORTE OCTUBRE IMROM'!Q566</f>
        <v>0</v>
      </c>
      <c r="R566" s="33" t="str">
        <f>IF(M566=0,"",M566/'CED. GRAL POR REP. O MANTTO'!G572)</f>
        <v/>
      </c>
      <c r="S566" s="44" t="str">
        <f t="shared" si="24"/>
        <v/>
      </c>
    </row>
    <row r="567" spans="2:19" s="3" customFormat="1" ht="37.5" hidden="1" customHeight="1" x14ac:dyDescent="0.2">
      <c r="B567" s="37">
        <v>550</v>
      </c>
      <c r="C567" s="38" t="str">
        <f>IF('CED. GRAL POR REP. O MANTTO'!C573="","",'CED. GRAL POR REP. O MANTTO'!C573)</f>
        <v/>
      </c>
      <c r="D567" s="333" t="str">
        <f>IF('CED. GRAL POR REP. O MANTTO'!D573="","",'CED. GRAL POR REP. O MANTTO'!D573)</f>
        <v/>
      </c>
      <c r="E567" s="333"/>
      <c r="F567" s="38" t="str">
        <f>IF('CED. GRAL POR REP. O MANTTO'!E573="","",'CED. GRAL POR REP. O MANTTO'!E573)</f>
        <v/>
      </c>
      <c r="G567" s="67" t="str">
        <f>IF('CED. GRAL POR REP. O MANTTO'!F573="","",'CED. GRAL POR REP. O MANTTO'!F573)</f>
        <v/>
      </c>
      <c r="H567" s="92">
        <f>+'REPORTE OCTUBRE IMROM'!M567</f>
        <v>0</v>
      </c>
      <c r="I567" s="39"/>
      <c r="J567" s="39"/>
      <c r="K567" s="39"/>
      <c r="L567" s="30">
        <f t="shared" si="25"/>
        <v>0</v>
      </c>
      <c r="M567" s="30">
        <f t="shared" si="26"/>
        <v>0</v>
      </c>
      <c r="N567" s="90">
        <f>+'REPORTE OCTUBRE IMROM'!N567</f>
        <v>0</v>
      </c>
      <c r="O567" s="55"/>
      <c r="P567" s="56"/>
      <c r="Q567" s="63">
        <f>+'REPORTE OCTUBRE IMROM'!Q567</f>
        <v>0</v>
      </c>
      <c r="R567" s="33" t="str">
        <f>IF(M567=0,"",M567/'CED. GRAL POR REP. O MANTTO'!G573)</f>
        <v/>
      </c>
      <c r="S567" s="44" t="str">
        <f t="shared" si="24"/>
        <v/>
      </c>
    </row>
    <row r="568" spans="2:19" s="3" customFormat="1" ht="37.5" hidden="1" customHeight="1" x14ac:dyDescent="0.2">
      <c r="B568" s="37">
        <v>551</v>
      </c>
      <c r="C568" s="38" t="str">
        <f>IF('CED. GRAL POR REP. O MANTTO'!C574="","",'CED. GRAL POR REP. O MANTTO'!C574)</f>
        <v/>
      </c>
      <c r="D568" s="333" t="str">
        <f>IF('CED. GRAL POR REP. O MANTTO'!D574="","",'CED. GRAL POR REP. O MANTTO'!D574)</f>
        <v/>
      </c>
      <c r="E568" s="333"/>
      <c r="F568" s="38" t="str">
        <f>IF('CED. GRAL POR REP. O MANTTO'!E574="","",'CED. GRAL POR REP. O MANTTO'!E574)</f>
        <v/>
      </c>
      <c r="G568" s="67" t="str">
        <f>IF('CED. GRAL POR REP. O MANTTO'!F574="","",'CED. GRAL POR REP. O MANTTO'!F574)</f>
        <v/>
      </c>
      <c r="H568" s="92">
        <f>+'REPORTE OCTUBRE IMROM'!M568</f>
        <v>0</v>
      </c>
      <c r="I568" s="39"/>
      <c r="J568" s="39"/>
      <c r="K568" s="39"/>
      <c r="L568" s="30">
        <f t="shared" si="25"/>
        <v>0</v>
      </c>
      <c r="M568" s="30">
        <f t="shared" si="26"/>
        <v>0</v>
      </c>
      <c r="N568" s="90">
        <f>+'REPORTE OCTUBRE IMROM'!N568</f>
        <v>0</v>
      </c>
      <c r="O568" s="55"/>
      <c r="P568" s="56"/>
      <c r="Q568" s="63">
        <f>+'REPORTE OCTUBRE IMROM'!Q568</f>
        <v>0</v>
      </c>
      <c r="R568" s="33" t="str">
        <f>IF(M568=0,"",M568/'CED. GRAL POR REP. O MANTTO'!G574)</f>
        <v/>
      </c>
      <c r="S568" s="44" t="str">
        <f t="shared" si="24"/>
        <v/>
      </c>
    </row>
    <row r="569" spans="2:19" s="3" customFormat="1" ht="37.5" hidden="1" customHeight="1" x14ac:dyDescent="0.2">
      <c r="B569" s="37">
        <v>552</v>
      </c>
      <c r="C569" s="38" t="str">
        <f>IF('CED. GRAL POR REP. O MANTTO'!C575="","",'CED. GRAL POR REP. O MANTTO'!C575)</f>
        <v/>
      </c>
      <c r="D569" s="333" t="str">
        <f>IF('CED. GRAL POR REP. O MANTTO'!D575="","",'CED. GRAL POR REP. O MANTTO'!D575)</f>
        <v/>
      </c>
      <c r="E569" s="333"/>
      <c r="F569" s="38" t="str">
        <f>IF('CED. GRAL POR REP. O MANTTO'!E575="","",'CED. GRAL POR REP. O MANTTO'!E575)</f>
        <v/>
      </c>
      <c r="G569" s="67" t="str">
        <f>IF('CED. GRAL POR REP. O MANTTO'!F575="","",'CED. GRAL POR REP. O MANTTO'!F575)</f>
        <v/>
      </c>
      <c r="H569" s="92">
        <f>+'REPORTE OCTUBRE IMROM'!M569</f>
        <v>0</v>
      </c>
      <c r="I569" s="39"/>
      <c r="J569" s="39"/>
      <c r="K569" s="39"/>
      <c r="L569" s="30">
        <f t="shared" si="25"/>
        <v>0</v>
      </c>
      <c r="M569" s="30">
        <f t="shared" si="26"/>
        <v>0</v>
      </c>
      <c r="N569" s="90">
        <f>+'REPORTE OCTUBRE IMROM'!N569</f>
        <v>0</v>
      </c>
      <c r="O569" s="55"/>
      <c r="P569" s="56"/>
      <c r="Q569" s="63">
        <f>+'REPORTE OCTUBRE IMROM'!Q569</f>
        <v>0</v>
      </c>
      <c r="R569" s="33" t="str">
        <f>IF(M569=0,"",M569/'CED. GRAL POR REP. O MANTTO'!G575)</f>
        <v/>
      </c>
      <c r="S569" s="44" t="str">
        <f t="shared" si="24"/>
        <v/>
      </c>
    </row>
    <row r="570" spans="2:19" s="3" customFormat="1" ht="37.5" hidden="1" customHeight="1" x14ac:dyDescent="0.2">
      <c r="B570" s="37">
        <v>553</v>
      </c>
      <c r="C570" s="38" t="str">
        <f>IF('CED. GRAL POR REP. O MANTTO'!C576="","",'CED. GRAL POR REP. O MANTTO'!C576)</f>
        <v/>
      </c>
      <c r="D570" s="333" t="str">
        <f>IF('CED. GRAL POR REP. O MANTTO'!D576="","",'CED. GRAL POR REP. O MANTTO'!D576)</f>
        <v/>
      </c>
      <c r="E570" s="333"/>
      <c r="F570" s="38" t="str">
        <f>IF('CED. GRAL POR REP. O MANTTO'!E576="","",'CED. GRAL POR REP. O MANTTO'!E576)</f>
        <v/>
      </c>
      <c r="G570" s="67" t="str">
        <f>IF('CED. GRAL POR REP. O MANTTO'!F576="","",'CED. GRAL POR REP. O MANTTO'!F576)</f>
        <v/>
      </c>
      <c r="H570" s="92">
        <f>+'REPORTE OCTUBRE IMROM'!M570</f>
        <v>0</v>
      </c>
      <c r="I570" s="39"/>
      <c r="J570" s="39"/>
      <c r="K570" s="39"/>
      <c r="L570" s="30">
        <f t="shared" si="25"/>
        <v>0</v>
      </c>
      <c r="M570" s="30">
        <f t="shared" si="26"/>
        <v>0</v>
      </c>
      <c r="N570" s="90">
        <f>+'REPORTE OCTUBRE IMROM'!N570</f>
        <v>0</v>
      </c>
      <c r="O570" s="55"/>
      <c r="P570" s="56"/>
      <c r="Q570" s="63">
        <f>+'REPORTE OCTUBRE IMROM'!Q570</f>
        <v>0</v>
      </c>
      <c r="R570" s="33" t="str">
        <f>IF(M570=0,"",M570/'CED. GRAL POR REP. O MANTTO'!G576)</f>
        <v/>
      </c>
      <c r="S570" s="44" t="str">
        <f t="shared" si="24"/>
        <v/>
      </c>
    </row>
    <row r="571" spans="2:19" s="3" customFormat="1" ht="37.5" hidden="1" customHeight="1" x14ac:dyDescent="0.2">
      <c r="B571" s="37">
        <v>554</v>
      </c>
      <c r="C571" s="38" t="str">
        <f>IF('CED. GRAL POR REP. O MANTTO'!C577="","",'CED. GRAL POR REP. O MANTTO'!C577)</f>
        <v/>
      </c>
      <c r="D571" s="333" t="str">
        <f>IF('CED. GRAL POR REP. O MANTTO'!D577="","",'CED. GRAL POR REP. O MANTTO'!D577)</f>
        <v/>
      </c>
      <c r="E571" s="333"/>
      <c r="F571" s="38" t="str">
        <f>IF('CED. GRAL POR REP. O MANTTO'!E577="","",'CED. GRAL POR REP. O MANTTO'!E577)</f>
        <v/>
      </c>
      <c r="G571" s="67" t="str">
        <f>IF('CED. GRAL POR REP. O MANTTO'!F577="","",'CED. GRAL POR REP. O MANTTO'!F577)</f>
        <v/>
      </c>
      <c r="H571" s="92">
        <f>+'REPORTE OCTUBRE IMROM'!M571</f>
        <v>0</v>
      </c>
      <c r="I571" s="39"/>
      <c r="J571" s="39"/>
      <c r="K571" s="39"/>
      <c r="L571" s="30">
        <f t="shared" si="25"/>
        <v>0</v>
      </c>
      <c r="M571" s="30">
        <f t="shared" si="26"/>
        <v>0</v>
      </c>
      <c r="N571" s="90">
        <f>+'REPORTE OCTUBRE IMROM'!N571</f>
        <v>0</v>
      </c>
      <c r="O571" s="55"/>
      <c r="P571" s="56"/>
      <c r="Q571" s="63">
        <f>+'REPORTE OCTUBRE IMROM'!Q571</f>
        <v>0</v>
      </c>
      <c r="R571" s="33" t="str">
        <f>IF(M571=0,"",M571/'CED. GRAL POR REP. O MANTTO'!G577)</f>
        <v/>
      </c>
      <c r="S571" s="44" t="str">
        <f t="shared" si="24"/>
        <v/>
      </c>
    </row>
    <row r="572" spans="2:19" s="3" customFormat="1" ht="37.5" hidden="1" customHeight="1" x14ac:dyDescent="0.2">
      <c r="B572" s="37">
        <v>555</v>
      </c>
      <c r="C572" s="38" t="str">
        <f>IF('CED. GRAL POR REP. O MANTTO'!C578="","",'CED. GRAL POR REP. O MANTTO'!C578)</f>
        <v/>
      </c>
      <c r="D572" s="333" t="str">
        <f>IF('CED. GRAL POR REP. O MANTTO'!D578="","",'CED. GRAL POR REP. O MANTTO'!D578)</f>
        <v/>
      </c>
      <c r="E572" s="333"/>
      <c r="F572" s="38" t="str">
        <f>IF('CED. GRAL POR REP. O MANTTO'!E578="","",'CED. GRAL POR REP. O MANTTO'!E578)</f>
        <v/>
      </c>
      <c r="G572" s="67" t="str">
        <f>IF('CED. GRAL POR REP. O MANTTO'!F578="","",'CED. GRAL POR REP. O MANTTO'!F578)</f>
        <v/>
      </c>
      <c r="H572" s="92">
        <f>+'REPORTE OCTUBRE IMROM'!M572</f>
        <v>0</v>
      </c>
      <c r="I572" s="39"/>
      <c r="J572" s="39"/>
      <c r="K572" s="39"/>
      <c r="L572" s="30">
        <f t="shared" si="25"/>
        <v>0</v>
      </c>
      <c r="M572" s="30">
        <f t="shared" si="26"/>
        <v>0</v>
      </c>
      <c r="N572" s="90">
        <f>+'REPORTE OCTUBRE IMROM'!N572</f>
        <v>0</v>
      </c>
      <c r="O572" s="55"/>
      <c r="P572" s="56"/>
      <c r="Q572" s="63">
        <f>+'REPORTE OCTUBRE IMROM'!Q572</f>
        <v>0</v>
      </c>
      <c r="R572" s="33" t="str">
        <f>IF(M572=0,"",M572/'CED. GRAL POR REP. O MANTTO'!G578)</f>
        <v/>
      </c>
      <c r="S572" s="44" t="str">
        <f t="shared" si="24"/>
        <v/>
      </c>
    </row>
    <row r="573" spans="2:19" s="3" customFormat="1" ht="37.5" hidden="1" customHeight="1" x14ac:dyDescent="0.2">
      <c r="B573" s="37">
        <v>556</v>
      </c>
      <c r="C573" s="38" t="str">
        <f>IF('CED. GRAL POR REP. O MANTTO'!C579="","",'CED. GRAL POR REP. O MANTTO'!C579)</f>
        <v/>
      </c>
      <c r="D573" s="333" t="str">
        <f>IF('CED. GRAL POR REP. O MANTTO'!D579="","",'CED. GRAL POR REP. O MANTTO'!D579)</f>
        <v/>
      </c>
      <c r="E573" s="333"/>
      <c r="F573" s="38" t="str">
        <f>IF('CED. GRAL POR REP. O MANTTO'!E579="","",'CED. GRAL POR REP. O MANTTO'!E579)</f>
        <v/>
      </c>
      <c r="G573" s="67" t="str">
        <f>IF('CED. GRAL POR REP. O MANTTO'!F579="","",'CED. GRAL POR REP. O MANTTO'!F579)</f>
        <v/>
      </c>
      <c r="H573" s="92">
        <f>+'REPORTE OCTUBRE IMROM'!M573</f>
        <v>0</v>
      </c>
      <c r="I573" s="39"/>
      <c r="J573" s="39"/>
      <c r="K573" s="39"/>
      <c r="L573" s="30">
        <f t="shared" si="25"/>
        <v>0</v>
      </c>
      <c r="M573" s="30">
        <f t="shared" si="26"/>
        <v>0</v>
      </c>
      <c r="N573" s="90">
        <f>+'REPORTE OCTUBRE IMROM'!N573</f>
        <v>0</v>
      </c>
      <c r="O573" s="55"/>
      <c r="P573" s="56"/>
      <c r="Q573" s="63">
        <f>+'REPORTE OCTUBRE IMROM'!Q573</f>
        <v>0</v>
      </c>
      <c r="R573" s="33" t="str">
        <f>IF(M573=0,"",M573/'CED. GRAL POR REP. O MANTTO'!G579)</f>
        <v/>
      </c>
      <c r="S573" s="44" t="str">
        <f t="shared" si="24"/>
        <v/>
      </c>
    </row>
    <row r="574" spans="2:19" s="3" customFormat="1" ht="37.5" hidden="1" customHeight="1" x14ac:dyDescent="0.2">
      <c r="B574" s="37">
        <v>557</v>
      </c>
      <c r="C574" s="38" t="str">
        <f>IF('CED. GRAL POR REP. O MANTTO'!C580="","",'CED. GRAL POR REP. O MANTTO'!C580)</f>
        <v/>
      </c>
      <c r="D574" s="333" t="str">
        <f>IF('CED. GRAL POR REP. O MANTTO'!D580="","",'CED. GRAL POR REP. O MANTTO'!D580)</f>
        <v/>
      </c>
      <c r="E574" s="333"/>
      <c r="F574" s="38" t="str">
        <f>IF('CED. GRAL POR REP. O MANTTO'!E580="","",'CED. GRAL POR REP. O MANTTO'!E580)</f>
        <v/>
      </c>
      <c r="G574" s="67" t="str">
        <f>IF('CED. GRAL POR REP. O MANTTO'!F580="","",'CED. GRAL POR REP. O MANTTO'!F580)</f>
        <v/>
      </c>
      <c r="H574" s="92">
        <f>+'REPORTE OCTUBRE IMROM'!M574</f>
        <v>0</v>
      </c>
      <c r="I574" s="39"/>
      <c r="J574" s="39"/>
      <c r="K574" s="39"/>
      <c r="L574" s="30">
        <f t="shared" si="25"/>
        <v>0</v>
      </c>
      <c r="M574" s="30">
        <f t="shared" si="26"/>
        <v>0</v>
      </c>
      <c r="N574" s="90">
        <f>+'REPORTE OCTUBRE IMROM'!N574</f>
        <v>0</v>
      </c>
      <c r="O574" s="55"/>
      <c r="P574" s="56"/>
      <c r="Q574" s="63">
        <f>+'REPORTE OCTUBRE IMROM'!Q574</f>
        <v>0</v>
      </c>
      <c r="R574" s="33" t="str">
        <f>IF(M574=0,"",M574/'CED. GRAL POR REP. O MANTTO'!G580)</f>
        <v/>
      </c>
      <c r="S574" s="44" t="str">
        <f t="shared" si="24"/>
        <v/>
      </c>
    </row>
    <row r="575" spans="2:19" s="3" customFormat="1" ht="37.5" hidden="1" customHeight="1" x14ac:dyDescent="0.2">
      <c r="B575" s="37">
        <v>558</v>
      </c>
      <c r="C575" s="38" t="str">
        <f>IF('CED. GRAL POR REP. O MANTTO'!C581="","",'CED. GRAL POR REP. O MANTTO'!C581)</f>
        <v/>
      </c>
      <c r="D575" s="333" t="str">
        <f>IF('CED. GRAL POR REP. O MANTTO'!D581="","",'CED. GRAL POR REP. O MANTTO'!D581)</f>
        <v/>
      </c>
      <c r="E575" s="333"/>
      <c r="F575" s="38" t="str">
        <f>IF('CED. GRAL POR REP. O MANTTO'!E581="","",'CED. GRAL POR REP. O MANTTO'!E581)</f>
        <v/>
      </c>
      <c r="G575" s="67" t="str">
        <f>IF('CED. GRAL POR REP. O MANTTO'!F581="","",'CED. GRAL POR REP. O MANTTO'!F581)</f>
        <v/>
      </c>
      <c r="H575" s="92">
        <f>+'REPORTE OCTUBRE IMROM'!M575</f>
        <v>0</v>
      </c>
      <c r="I575" s="39"/>
      <c r="J575" s="39"/>
      <c r="K575" s="39"/>
      <c r="L575" s="30">
        <f t="shared" si="25"/>
        <v>0</v>
      </c>
      <c r="M575" s="30">
        <f t="shared" si="26"/>
        <v>0</v>
      </c>
      <c r="N575" s="90">
        <f>+'REPORTE OCTUBRE IMROM'!N575</f>
        <v>0</v>
      </c>
      <c r="O575" s="55"/>
      <c r="P575" s="56"/>
      <c r="Q575" s="63">
        <f>+'REPORTE OCTUBRE IMROM'!Q575</f>
        <v>0</v>
      </c>
      <c r="R575" s="33" t="str">
        <f>IF(M575=0,"",M575/'CED. GRAL POR REP. O MANTTO'!G581)</f>
        <v/>
      </c>
      <c r="S575" s="44" t="str">
        <f t="shared" si="24"/>
        <v/>
      </c>
    </row>
    <row r="576" spans="2:19" s="3" customFormat="1" ht="37.5" hidden="1" customHeight="1" x14ac:dyDescent="0.2">
      <c r="B576" s="37">
        <v>559</v>
      </c>
      <c r="C576" s="38" t="str">
        <f>IF('CED. GRAL POR REP. O MANTTO'!C582="","",'CED. GRAL POR REP. O MANTTO'!C582)</f>
        <v/>
      </c>
      <c r="D576" s="333" t="str">
        <f>IF('CED. GRAL POR REP. O MANTTO'!D582="","",'CED. GRAL POR REP. O MANTTO'!D582)</f>
        <v/>
      </c>
      <c r="E576" s="333"/>
      <c r="F576" s="38" t="str">
        <f>IF('CED. GRAL POR REP. O MANTTO'!E582="","",'CED. GRAL POR REP. O MANTTO'!E582)</f>
        <v/>
      </c>
      <c r="G576" s="67" t="str">
        <f>IF('CED. GRAL POR REP. O MANTTO'!F582="","",'CED. GRAL POR REP. O MANTTO'!F582)</f>
        <v/>
      </c>
      <c r="H576" s="92">
        <f>+'REPORTE OCTUBRE IMROM'!M576</f>
        <v>0</v>
      </c>
      <c r="I576" s="39"/>
      <c r="J576" s="39"/>
      <c r="K576" s="39"/>
      <c r="L576" s="30">
        <f t="shared" si="25"/>
        <v>0</v>
      </c>
      <c r="M576" s="30">
        <f t="shared" si="26"/>
        <v>0</v>
      </c>
      <c r="N576" s="90">
        <f>+'REPORTE OCTUBRE IMROM'!N576</f>
        <v>0</v>
      </c>
      <c r="O576" s="55"/>
      <c r="P576" s="56"/>
      <c r="Q576" s="63">
        <f>+'REPORTE OCTUBRE IMROM'!Q576</f>
        <v>0</v>
      </c>
      <c r="R576" s="33" t="str">
        <f>IF(M576=0,"",M576/'CED. GRAL POR REP. O MANTTO'!G582)</f>
        <v/>
      </c>
      <c r="S576" s="44" t="str">
        <f t="shared" si="24"/>
        <v/>
      </c>
    </row>
    <row r="577" spans="2:19" s="3" customFormat="1" ht="37.5" hidden="1" customHeight="1" x14ac:dyDescent="0.2">
      <c r="B577" s="37">
        <v>560</v>
      </c>
      <c r="C577" s="38" t="str">
        <f>IF('CED. GRAL POR REP. O MANTTO'!C583="","",'CED. GRAL POR REP. O MANTTO'!C583)</f>
        <v/>
      </c>
      <c r="D577" s="333" t="str">
        <f>IF('CED. GRAL POR REP. O MANTTO'!D583="","",'CED. GRAL POR REP. O MANTTO'!D583)</f>
        <v/>
      </c>
      <c r="E577" s="333"/>
      <c r="F577" s="38" t="str">
        <f>IF('CED. GRAL POR REP. O MANTTO'!E583="","",'CED. GRAL POR REP. O MANTTO'!E583)</f>
        <v/>
      </c>
      <c r="G577" s="67" t="str">
        <f>IF('CED. GRAL POR REP. O MANTTO'!F583="","",'CED. GRAL POR REP. O MANTTO'!F583)</f>
        <v/>
      </c>
      <c r="H577" s="92">
        <f>+'REPORTE OCTUBRE IMROM'!M577</f>
        <v>0</v>
      </c>
      <c r="I577" s="39"/>
      <c r="J577" s="39"/>
      <c r="K577" s="39"/>
      <c r="L577" s="30">
        <f t="shared" si="25"/>
        <v>0</v>
      </c>
      <c r="M577" s="30">
        <f t="shared" si="26"/>
        <v>0</v>
      </c>
      <c r="N577" s="90">
        <f>+'REPORTE OCTUBRE IMROM'!N577</f>
        <v>0</v>
      </c>
      <c r="O577" s="55"/>
      <c r="P577" s="56"/>
      <c r="Q577" s="63">
        <f>+'REPORTE OCTUBRE IMROM'!Q577</f>
        <v>0</v>
      </c>
      <c r="R577" s="33" t="str">
        <f>IF(M577=0,"",M577/'CED. GRAL POR REP. O MANTTO'!G583)</f>
        <v/>
      </c>
      <c r="S577" s="44" t="str">
        <f t="shared" si="24"/>
        <v/>
      </c>
    </row>
    <row r="578" spans="2:19" s="3" customFormat="1" ht="37.5" hidden="1" customHeight="1" x14ac:dyDescent="0.2">
      <c r="B578" s="37">
        <v>561</v>
      </c>
      <c r="C578" s="38" t="str">
        <f>IF('CED. GRAL POR REP. O MANTTO'!C584="","",'CED. GRAL POR REP. O MANTTO'!C584)</f>
        <v/>
      </c>
      <c r="D578" s="333" t="str">
        <f>IF('CED. GRAL POR REP. O MANTTO'!D584="","",'CED. GRAL POR REP. O MANTTO'!D584)</f>
        <v/>
      </c>
      <c r="E578" s="333"/>
      <c r="F578" s="38" t="str">
        <f>IF('CED. GRAL POR REP. O MANTTO'!E584="","",'CED. GRAL POR REP. O MANTTO'!E584)</f>
        <v/>
      </c>
      <c r="G578" s="67" t="str">
        <f>IF('CED. GRAL POR REP. O MANTTO'!F584="","",'CED. GRAL POR REP. O MANTTO'!F584)</f>
        <v/>
      </c>
      <c r="H578" s="92">
        <f>+'REPORTE OCTUBRE IMROM'!M578</f>
        <v>0</v>
      </c>
      <c r="I578" s="39"/>
      <c r="J578" s="39"/>
      <c r="K578" s="39"/>
      <c r="L578" s="30">
        <f t="shared" si="25"/>
        <v>0</v>
      </c>
      <c r="M578" s="30">
        <f t="shared" si="26"/>
        <v>0</v>
      </c>
      <c r="N578" s="90">
        <f>+'REPORTE OCTUBRE IMROM'!N578</f>
        <v>0</v>
      </c>
      <c r="O578" s="55"/>
      <c r="P578" s="56"/>
      <c r="Q578" s="63">
        <f>+'REPORTE OCTUBRE IMROM'!Q578</f>
        <v>0</v>
      </c>
      <c r="R578" s="33" t="str">
        <f>IF(M578=0,"",M578/'CED. GRAL POR REP. O MANTTO'!G584)</f>
        <v/>
      </c>
      <c r="S578" s="44" t="str">
        <f t="shared" si="24"/>
        <v/>
      </c>
    </row>
    <row r="579" spans="2:19" s="3" customFormat="1" ht="37.5" hidden="1" customHeight="1" x14ac:dyDescent="0.2">
      <c r="B579" s="37">
        <v>562</v>
      </c>
      <c r="C579" s="38" t="str">
        <f>IF('CED. GRAL POR REP. O MANTTO'!C585="","",'CED. GRAL POR REP. O MANTTO'!C585)</f>
        <v/>
      </c>
      <c r="D579" s="333" t="str">
        <f>IF('CED. GRAL POR REP. O MANTTO'!D585="","",'CED. GRAL POR REP. O MANTTO'!D585)</f>
        <v/>
      </c>
      <c r="E579" s="333"/>
      <c r="F579" s="38" t="str">
        <f>IF('CED. GRAL POR REP. O MANTTO'!E585="","",'CED. GRAL POR REP. O MANTTO'!E585)</f>
        <v/>
      </c>
      <c r="G579" s="67" t="str">
        <f>IF('CED. GRAL POR REP. O MANTTO'!F585="","",'CED. GRAL POR REP. O MANTTO'!F585)</f>
        <v/>
      </c>
      <c r="H579" s="92">
        <f>+'REPORTE OCTUBRE IMROM'!M579</f>
        <v>0</v>
      </c>
      <c r="I579" s="39"/>
      <c r="J579" s="39"/>
      <c r="K579" s="39"/>
      <c r="L579" s="30">
        <f t="shared" si="25"/>
        <v>0</v>
      </c>
      <c r="M579" s="30">
        <f t="shared" si="26"/>
        <v>0</v>
      </c>
      <c r="N579" s="90">
        <f>+'REPORTE OCTUBRE IMROM'!N579</f>
        <v>0</v>
      </c>
      <c r="O579" s="55"/>
      <c r="P579" s="56"/>
      <c r="Q579" s="63">
        <f>+'REPORTE OCTUBRE IMROM'!Q579</f>
        <v>0</v>
      </c>
      <c r="R579" s="33" t="str">
        <f>IF(M579=0,"",M579/'CED. GRAL POR REP. O MANTTO'!G585)</f>
        <v/>
      </c>
      <c r="S579" s="44" t="str">
        <f t="shared" si="24"/>
        <v/>
      </c>
    </row>
    <row r="580" spans="2:19" s="3" customFormat="1" ht="37.5" hidden="1" customHeight="1" x14ac:dyDescent="0.2">
      <c r="B580" s="37">
        <v>563</v>
      </c>
      <c r="C580" s="38" t="str">
        <f>IF('CED. GRAL POR REP. O MANTTO'!C586="","",'CED. GRAL POR REP. O MANTTO'!C586)</f>
        <v/>
      </c>
      <c r="D580" s="333" t="str">
        <f>IF('CED. GRAL POR REP. O MANTTO'!D586="","",'CED. GRAL POR REP. O MANTTO'!D586)</f>
        <v/>
      </c>
      <c r="E580" s="333"/>
      <c r="F580" s="38" t="str">
        <f>IF('CED. GRAL POR REP. O MANTTO'!E586="","",'CED. GRAL POR REP. O MANTTO'!E586)</f>
        <v/>
      </c>
      <c r="G580" s="67" t="str">
        <f>IF('CED. GRAL POR REP. O MANTTO'!F586="","",'CED. GRAL POR REP. O MANTTO'!F586)</f>
        <v/>
      </c>
      <c r="H580" s="92">
        <f>+'REPORTE OCTUBRE IMROM'!M580</f>
        <v>0</v>
      </c>
      <c r="I580" s="39"/>
      <c r="J580" s="39"/>
      <c r="K580" s="39"/>
      <c r="L580" s="30">
        <f t="shared" si="25"/>
        <v>0</v>
      </c>
      <c r="M580" s="30">
        <f t="shared" si="26"/>
        <v>0</v>
      </c>
      <c r="N580" s="90">
        <f>+'REPORTE OCTUBRE IMROM'!N580</f>
        <v>0</v>
      </c>
      <c r="O580" s="55"/>
      <c r="P580" s="56"/>
      <c r="Q580" s="63">
        <f>+'REPORTE OCTUBRE IMROM'!Q580</f>
        <v>0</v>
      </c>
      <c r="R580" s="33" t="str">
        <f>IF(M580=0,"",M580/'CED. GRAL POR REP. O MANTTO'!G586)</f>
        <v/>
      </c>
      <c r="S580" s="44" t="str">
        <f t="shared" si="24"/>
        <v/>
      </c>
    </row>
    <row r="581" spans="2:19" s="3" customFormat="1" ht="37.5" hidden="1" customHeight="1" x14ac:dyDescent="0.2">
      <c r="B581" s="37">
        <v>564</v>
      </c>
      <c r="C581" s="38" t="str">
        <f>IF('CED. GRAL POR REP. O MANTTO'!C587="","",'CED. GRAL POR REP. O MANTTO'!C587)</f>
        <v/>
      </c>
      <c r="D581" s="333" t="str">
        <f>IF('CED. GRAL POR REP. O MANTTO'!D587="","",'CED. GRAL POR REP. O MANTTO'!D587)</f>
        <v/>
      </c>
      <c r="E581" s="333"/>
      <c r="F581" s="38" t="str">
        <f>IF('CED. GRAL POR REP. O MANTTO'!E587="","",'CED. GRAL POR REP. O MANTTO'!E587)</f>
        <v/>
      </c>
      <c r="G581" s="67" t="str">
        <f>IF('CED. GRAL POR REP. O MANTTO'!F587="","",'CED. GRAL POR REP. O MANTTO'!F587)</f>
        <v/>
      </c>
      <c r="H581" s="92">
        <f>+'REPORTE OCTUBRE IMROM'!M581</f>
        <v>0</v>
      </c>
      <c r="I581" s="39"/>
      <c r="J581" s="39"/>
      <c r="K581" s="39"/>
      <c r="L581" s="30">
        <f t="shared" si="25"/>
        <v>0</v>
      </c>
      <c r="M581" s="30">
        <f t="shared" si="26"/>
        <v>0</v>
      </c>
      <c r="N581" s="90">
        <f>+'REPORTE OCTUBRE IMROM'!N581</f>
        <v>0</v>
      </c>
      <c r="O581" s="55"/>
      <c r="P581" s="56"/>
      <c r="Q581" s="63">
        <f>+'REPORTE OCTUBRE IMROM'!Q581</f>
        <v>0</v>
      </c>
      <c r="R581" s="33" t="str">
        <f>IF(M581=0,"",M581/'CED. GRAL POR REP. O MANTTO'!G587)</f>
        <v/>
      </c>
      <c r="S581" s="44" t="str">
        <f t="shared" si="24"/>
        <v/>
      </c>
    </row>
    <row r="582" spans="2:19" s="3" customFormat="1" ht="37.5" hidden="1" customHeight="1" x14ac:dyDescent="0.2">
      <c r="B582" s="37">
        <v>565</v>
      </c>
      <c r="C582" s="38" t="str">
        <f>IF('CED. GRAL POR REP. O MANTTO'!C588="","",'CED. GRAL POR REP. O MANTTO'!C588)</f>
        <v/>
      </c>
      <c r="D582" s="333" t="str">
        <f>IF('CED. GRAL POR REP. O MANTTO'!D588="","",'CED. GRAL POR REP. O MANTTO'!D588)</f>
        <v/>
      </c>
      <c r="E582" s="333"/>
      <c r="F582" s="38" t="str">
        <f>IF('CED. GRAL POR REP. O MANTTO'!E588="","",'CED. GRAL POR REP. O MANTTO'!E588)</f>
        <v/>
      </c>
      <c r="G582" s="67" t="str">
        <f>IF('CED. GRAL POR REP. O MANTTO'!F588="","",'CED. GRAL POR REP. O MANTTO'!F588)</f>
        <v/>
      </c>
      <c r="H582" s="92">
        <f>+'REPORTE OCTUBRE IMROM'!M582</f>
        <v>0</v>
      </c>
      <c r="I582" s="39"/>
      <c r="J582" s="39"/>
      <c r="K582" s="39"/>
      <c r="L582" s="30">
        <f t="shared" si="25"/>
        <v>0</v>
      </c>
      <c r="M582" s="30">
        <f t="shared" si="26"/>
        <v>0</v>
      </c>
      <c r="N582" s="90">
        <f>+'REPORTE OCTUBRE IMROM'!N582</f>
        <v>0</v>
      </c>
      <c r="O582" s="55"/>
      <c r="P582" s="56"/>
      <c r="Q582" s="63">
        <f>+'REPORTE OCTUBRE IMROM'!Q582</f>
        <v>0</v>
      </c>
      <c r="R582" s="33" t="str">
        <f>IF(M582=0,"",M582/'CED. GRAL POR REP. O MANTTO'!G588)</f>
        <v/>
      </c>
      <c r="S582" s="44" t="str">
        <f t="shared" si="24"/>
        <v/>
      </c>
    </row>
    <row r="583" spans="2:19" s="3" customFormat="1" ht="37.5" hidden="1" customHeight="1" x14ac:dyDescent="0.2">
      <c r="B583" s="37">
        <v>566</v>
      </c>
      <c r="C583" s="38" t="str">
        <f>IF('CED. GRAL POR REP. O MANTTO'!C589="","",'CED. GRAL POR REP. O MANTTO'!C589)</f>
        <v/>
      </c>
      <c r="D583" s="333" t="str">
        <f>IF('CED. GRAL POR REP. O MANTTO'!D589="","",'CED. GRAL POR REP. O MANTTO'!D589)</f>
        <v/>
      </c>
      <c r="E583" s="333"/>
      <c r="F583" s="38" t="str">
        <f>IF('CED. GRAL POR REP. O MANTTO'!E589="","",'CED. GRAL POR REP. O MANTTO'!E589)</f>
        <v/>
      </c>
      <c r="G583" s="67" t="str">
        <f>IF('CED. GRAL POR REP. O MANTTO'!F589="","",'CED. GRAL POR REP. O MANTTO'!F589)</f>
        <v/>
      </c>
      <c r="H583" s="92">
        <f>+'REPORTE OCTUBRE IMROM'!M583</f>
        <v>0</v>
      </c>
      <c r="I583" s="39"/>
      <c r="J583" s="39"/>
      <c r="K583" s="39"/>
      <c r="L583" s="30">
        <f t="shared" si="25"/>
        <v>0</v>
      </c>
      <c r="M583" s="30">
        <f t="shared" si="26"/>
        <v>0</v>
      </c>
      <c r="N583" s="90">
        <f>+'REPORTE OCTUBRE IMROM'!N583</f>
        <v>0</v>
      </c>
      <c r="O583" s="55"/>
      <c r="P583" s="56"/>
      <c r="Q583" s="63">
        <f>+'REPORTE OCTUBRE IMROM'!Q583</f>
        <v>0</v>
      </c>
      <c r="R583" s="33" t="str">
        <f>IF(M583=0,"",M583/'CED. GRAL POR REP. O MANTTO'!G589)</f>
        <v/>
      </c>
      <c r="S583" s="44" t="str">
        <f t="shared" si="24"/>
        <v/>
      </c>
    </row>
    <row r="584" spans="2:19" s="3" customFormat="1" ht="37.5" hidden="1" customHeight="1" x14ac:dyDescent="0.2">
      <c r="B584" s="37">
        <v>567</v>
      </c>
      <c r="C584" s="38" t="str">
        <f>IF('CED. GRAL POR REP. O MANTTO'!C590="","",'CED. GRAL POR REP. O MANTTO'!C590)</f>
        <v/>
      </c>
      <c r="D584" s="333" t="str">
        <f>IF('CED. GRAL POR REP. O MANTTO'!D590="","",'CED. GRAL POR REP. O MANTTO'!D590)</f>
        <v/>
      </c>
      <c r="E584" s="333"/>
      <c r="F584" s="38" t="str">
        <f>IF('CED. GRAL POR REP. O MANTTO'!E590="","",'CED. GRAL POR REP. O MANTTO'!E590)</f>
        <v/>
      </c>
      <c r="G584" s="67" t="str">
        <f>IF('CED. GRAL POR REP. O MANTTO'!F590="","",'CED. GRAL POR REP. O MANTTO'!F590)</f>
        <v/>
      </c>
      <c r="H584" s="92">
        <f>+'REPORTE OCTUBRE IMROM'!M584</f>
        <v>0</v>
      </c>
      <c r="I584" s="39"/>
      <c r="J584" s="39"/>
      <c r="K584" s="39"/>
      <c r="L584" s="30">
        <f t="shared" si="25"/>
        <v>0</v>
      </c>
      <c r="M584" s="30">
        <f t="shared" si="26"/>
        <v>0</v>
      </c>
      <c r="N584" s="90">
        <f>+'REPORTE OCTUBRE IMROM'!N584</f>
        <v>0</v>
      </c>
      <c r="O584" s="55"/>
      <c r="P584" s="56"/>
      <c r="Q584" s="63">
        <f>+'REPORTE OCTUBRE IMROM'!Q584</f>
        <v>0</v>
      </c>
      <c r="R584" s="33" t="str">
        <f>IF(M584=0,"",M584/'CED. GRAL POR REP. O MANTTO'!G590)</f>
        <v/>
      </c>
      <c r="S584" s="44" t="str">
        <f t="shared" si="24"/>
        <v/>
      </c>
    </row>
    <row r="585" spans="2:19" s="3" customFormat="1" ht="37.5" hidden="1" customHeight="1" x14ac:dyDescent="0.2">
      <c r="B585" s="37">
        <v>568</v>
      </c>
      <c r="C585" s="38" t="str">
        <f>IF('CED. GRAL POR REP. O MANTTO'!C591="","",'CED. GRAL POR REP. O MANTTO'!C591)</f>
        <v/>
      </c>
      <c r="D585" s="333" t="str">
        <f>IF('CED. GRAL POR REP. O MANTTO'!D591="","",'CED. GRAL POR REP. O MANTTO'!D591)</f>
        <v/>
      </c>
      <c r="E585" s="333"/>
      <c r="F585" s="38" t="str">
        <f>IF('CED. GRAL POR REP. O MANTTO'!E591="","",'CED. GRAL POR REP. O MANTTO'!E591)</f>
        <v/>
      </c>
      <c r="G585" s="67" t="str">
        <f>IF('CED. GRAL POR REP. O MANTTO'!F591="","",'CED. GRAL POR REP. O MANTTO'!F591)</f>
        <v/>
      </c>
      <c r="H585" s="92">
        <f>+'REPORTE OCTUBRE IMROM'!M585</f>
        <v>0</v>
      </c>
      <c r="I585" s="39"/>
      <c r="J585" s="39"/>
      <c r="K585" s="39"/>
      <c r="L585" s="30">
        <f t="shared" si="25"/>
        <v>0</v>
      </c>
      <c r="M585" s="30">
        <f t="shared" si="26"/>
        <v>0</v>
      </c>
      <c r="N585" s="90">
        <f>+'REPORTE OCTUBRE IMROM'!N585</f>
        <v>0</v>
      </c>
      <c r="O585" s="55"/>
      <c r="P585" s="56"/>
      <c r="Q585" s="63">
        <f>+'REPORTE OCTUBRE IMROM'!Q585</f>
        <v>0</v>
      </c>
      <c r="R585" s="33" t="str">
        <f>IF(M585=0,"",M585/'CED. GRAL POR REP. O MANTTO'!G591)</f>
        <v/>
      </c>
      <c r="S585" s="44" t="str">
        <f t="shared" si="24"/>
        <v/>
      </c>
    </row>
    <row r="586" spans="2:19" s="3" customFormat="1" ht="37.5" hidden="1" customHeight="1" x14ac:dyDescent="0.2">
      <c r="B586" s="37">
        <v>569</v>
      </c>
      <c r="C586" s="38" t="str">
        <f>IF('CED. GRAL POR REP. O MANTTO'!C592="","",'CED. GRAL POR REP. O MANTTO'!C592)</f>
        <v/>
      </c>
      <c r="D586" s="333" t="str">
        <f>IF('CED. GRAL POR REP. O MANTTO'!D592="","",'CED. GRAL POR REP. O MANTTO'!D592)</f>
        <v/>
      </c>
      <c r="E586" s="333"/>
      <c r="F586" s="38" t="str">
        <f>IF('CED. GRAL POR REP. O MANTTO'!E592="","",'CED. GRAL POR REP. O MANTTO'!E592)</f>
        <v/>
      </c>
      <c r="G586" s="67" t="str">
        <f>IF('CED. GRAL POR REP. O MANTTO'!F592="","",'CED. GRAL POR REP. O MANTTO'!F592)</f>
        <v/>
      </c>
      <c r="H586" s="92">
        <f>+'REPORTE OCTUBRE IMROM'!M586</f>
        <v>0</v>
      </c>
      <c r="I586" s="39"/>
      <c r="J586" s="39"/>
      <c r="K586" s="39"/>
      <c r="L586" s="30">
        <f t="shared" si="25"/>
        <v>0</v>
      </c>
      <c r="M586" s="30">
        <f t="shared" si="26"/>
        <v>0</v>
      </c>
      <c r="N586" s="90">
        <f>+'REPORTE OCTUBRE IMROM'!N586</f>
        <v>0</v>
      </c>
      <c r="O586" s="55"/>
      <c r="P586" s="56"/>
      <c r="Q586" s="63">
        <f>+'REPORTE OCTUBRE IMROM'!Q586</f>
        <v>0</v>
      </c>
      <c r="R586" s="33" t="str">
        <f>IF(M586=0,"",M586/'CED. GRAL POR REP. O MANTTO'!G592)</f>
        <v/>
      </c>
      <c r="S586" s="44" t="str">
        <f t="shared" si="24"/>
        <v/>
      </c>
    </row>
    <row r="587" spans="2:19" s="3" customFormat="1" ht="37.5" hidden="1" customHeight="1" x14ac:dyDescent="0.2">
      <c r="B587" s="37">
        <v>570</v>
      </c>
      <c r="C587" s="38" t="str">
        <f>IF('CED. GRAL POR REP. O MANTTO'!C593="","",'CED. GRAL POR REP. O MANTTO'!C593)</f>
        <v/>
      </c>
      <c r="D587" s="333" t="str">
        <f>IF('CED. GRAL POR REP. O MANTTO'!D593="","",'CED. GRAL POR REP. O MANTTO'!D593)</f>
        <v/>
      </c>
      <c r="E587" s="333"/>
      <c r="F587" s="38" t="str">
        <f>IF('CED. GRAL POR REP. O MANTTO'!E593="","",'CED. GRAL POR REP. O MANTTO'!E593)</f>
        <v/>
      </c>
      <c r="G587" s="67" t="str">
        <f>IF('CED. GRAL POR REP. O MANTTO'!F593="","",'CED. GRAL POR REP. O MANTTO'!F593)</f>
        <v/>
      </c>
      <c r="H587" s="92">
        <f>+'REPORTE OCTUBRE IMROM'!M587</f>
        <v>0</v>
      </c>
      <c r="I587" s="39"/>
      <c r="J587" s="39"/>
      <c r="K587" s="39"/>
      <c r="L587" s="30">
        <f t="shared" si="25"/>
        <v>0</v>
      </c>
      <c r="M587" s="30">
        <f t="shared" si="26"/>
        <v>0</v>
      </c>
      <c r="N587" s="90">
        <f>+'REPORTE OCTUBRE IMROM'!N587</f>
        <v>0</v>
      </c>
      <c r="O587" s="55"/>
      <c r="P587" s="56"/>
      <c r="Q587" s="63">
        <f>+'REPORTE OCTUBRE IMROM'!Q587</f>
        <v>0</v>
      </c>
      <c r="R587" s="33" t="str">
        <f>IF(M587=0,"",M587/'CED. GRAL POR REP. O MANTTO'!G593)</f>
        <v/>
      </c>
      <c r="S587" s="44" t="str">
        <f t="shared" si="24"/>
        <v/>
      </c>
    </row>
    <row r="588" spans="2:19" s="3" customFormat="1" ht="37.5" hidden="1" customHeight="1" x14ac:dyDescent="0.2">
      <c r="B588" s="37">
        <v>571</v>
      </c>
      <c r="C588" s="38" t="str">
        <f>IF('CED. GRAL POR REP. O MANTTO'!C594="","",'CED. GRAL POR REP. O MANTTO'!C594)</f>
        <v/>
      </c>
      <c r="D588" s="333" t="str">
        <f>IF('CED. GRAL POR REP. O MANTTO'!D594="","",'CED. GRAL POR REP. O MANTTO'!D594)</f>
        <v/>
      </c>
      <c r="E588" s="333"/>
      <c r="F588" s="38" t="str">
        <f>IF('CED. GRAL POR REP. O MANTTO'!E594="","",'CED. GRAL POR REP. O MANTTO'!E594)</f>
        <v/>
      </c>
      <c r="G588" s="67" t="str">
        <f>IF('CED. GRAL POR REP. O MANTTO'!F594="","",'CED. GRAL POR REP. O MANTTO'!F594)</f>
        <v/>
      </c>
      <c r="H588" s="92">
        <f>+'REPORTE OCTUBRE IMROM'!M588</f>
        <v>0</v>
      </c>
      <c r="I588" s="39"/>
      <c r="J588" s="39"/>
      <c r="K588" s="39"/>
      <c r="L588" s="30">
        <f t="shared" si="25"/>
        <v>0</v>
      </c>
      <c r="M588" s="30">
        <f t="shared" si="26"/>
        <v>0</v>
      </c>
      <c r="N588" s="90">
        <f>+'REPORTE OCTUBRE IMROM'!N588</f>
        <v>0</v>
      </c>
      <c r="O588" s="55"/>
      <c r="P588" s="56"/>
      <c r="Q588" s="63">
        <f>+'REPORTE OCTUBRE IMROM'!Q588</f>
        <v>0</v>
      </c>
      <c r="R588" s="33" t="str">
        <f>IF(M588=0,"",M588/'CED. GRAL POR REP. O MANTTO'!G594)</f>
        <v/>
      </c>
      <c r="S588" s="44" t="str">
        <f t="shared" si="24"/>
        <v/>
      </c>
    </row>
    <row r="589" spans="2:19" s="3" customFormat="1" ht="37.5" hidden="1" customHeight="1" x14ac:dyDescent="0.2">
      <c r="B589" s="37">
        <v>572</v>
      </c>
      <c r="C589" s="38" t="str">
        <f>IF('CED. GRAL POR REP. O MANTTO'!C595="","",'CED. GRAL POR REP. O MANTTO'!C595)</f>
        <v/>
      </c>
      <c r="D589" s="333" t="str">
        <f>IF('CED. GRAL POR REP. O MANTTO'!D595="","",'CED. GRAL POR REP. O MANTTO'!D595)</f>
        <v/>
      </c>
      <c r="E589" s="333"/>
      <c r="F589" s="38" t="str">
        <f>IF('CED. GRAL POR REP. O MANTTO'!E595="","",'CED. GRAL POR REP. O MANTTO'!E595)</f>
        <v/>
      </c>
      <c r="G589" s="67" t="str">
        <f>IF('CED. GRAL POR REP. O MANTTO'!F595="","",'CED. GRAL POR REP. O MANTTO'!F595)</f>
        <v/>
      </c>
      <c r="H589" s="92">
        <f>+'REPORTE OCTUBRE IMROM'!M589</f>
        <v>0</v>
      </c>
      <c r="I589" s="39"/>
      <c r="J589" s="39"/>
      <c r="K589" s="39"/>
      <c r="L589" s="30">
        <f t="shared" si="25"/>
        <v>0</v>
      </c>
      <c r="M589" s="30">
        <f t="shared" si="26"/>
        <v>0</v>
      </c>
      <c r="N589" s="90">
        <f>+'REPORTE OCTUBRE IMROM'!N589</f>
        <v>0</v>
      </c>
      <c r="O589" s="55"/>
      <c r="P589" s="56"/>
      <c r="Q589" s="63">
        <f>+'REPORTE OCTUBRE IMROM'!Q589</f>
        <v>0</v>
      </c>
      <c r="R589" s="33" t="str">
        <f>IF(M589=0,"",M589/'CED. GRAL POR REP. O MANTTO'!G595)</f>
        <v/>
      </c>
      <c r="S589" s="44" t="str">
        <f t="shared" si="24"/>
        <v/>
      </c>
    </row>
    <row r="590" spans="2:19" s="3" customFormat="1" ht="37.5" hidden="1" customHeight="1" x14ac:dyDescent="0.2">
      <c r="B590" s="37">
        <v>573</v>
      </c>
      <c r="C590" s="38" t="str">
        <f>IF('CED. GRAL POR REP. O MANTTO'!C596="","",'CED. GRAL POR REP. O MANTTO'!C596)</f>
        <v/>
      </c>
      <c r="D590" s="333" t="str">
        <f>IF('CED. GRAL POR REP. O MANTTO'!D596="","",'CED. GRAL POR REP. O MANTTO'!D596)</f>
        <v/>
      </c>
      <c r="E590" s="333"/>
      <c r="F590" s="38" t="str">
        <f>IF('CED. GRAL POR REP. O MANTTO'!E596="","",'CED. GRAL POR REP. O MANTTO'!E596)</f>
        <v/>
      </c>
      <c r="G590" s="67" t="str">
        <f>IF('CED. GRAL POR REP. O MANTTO'!F596="","",'CED. GRAL POR REP. O MANTTO'!F596)</f>
        <v/>
      </c>
      <c r="H590" s="92">
        <f>+'REPORTE OCTUBRE IMROM'!M590</f>
        <v>0</v>
      </c>
      <c r="I590" s="39"/>
      <c r="J590" s="39"/>
      <c r="K590" s="39"/>
      <c r="L590" s="30">
        <f t="shared" si="25"/>
        <v>0</v>
      </c>
      <c r="M590" s="30">
        <f t="shared" si="26"/>
        <v>0</v>
      </c>
      <c r="N590" s="90">
        <f>+'REPORTE OCTUBRE IMROM'!N590</f>
        <v>0</v>
      </c>
      <c r="O590" s="55"/>
      <c r="P590" s="56"/>
      <c r="Q590" s="63">
        <f>+'REPORTE OCTUBRE IMROM'!Q590</f>
        <v>0</v>
      </c>
      <c r="R590" s="33" t="str">
        <f>IF(M590=0,"",M590/'CED. GRAL POR REP. O MANTTO'!G596)</f>
        <v/>
      </c>
      <c r="S590" s="44" t="str">
        <f t="shared" si="24"/>
        <v/>
      </c>
    </row>
    <row r="591" spans="2:19" s="3" customFormat="1" ht="37.5" hidden="1" customHeight="1" x14ac:dyDescent="0.2">
      <c r="B591" s="37">
        <v>574</v>
      </c>
      <c r="C591" s="38" t="str">
        <f>IF('CED. GRAL POR REP. O MANTTO'!C597="","",'CED. GRAL POR REP. O MANTTO'!C597)</f>
        <v/>
      </c>
      <c r="D591" s="333" t="str">
        <f>IF('CED. GRAL POR REP. O MANTTO'!D597="","",'CED. GRAL POR REP. O MANTTO'!D597)</f>
        <v/>
      </c>
      <c r="E591" s="333"/>
      <c r="F591" s="38" t="str">
        <f>IF('CED. GRAL POR REP. O MANTTO'!E597="","",'CED. GRAL POR REP. O MANTTO'!E597)</f>
        <v/>
      </c>
      <c r="G591" s="67" t="str">
        <f>IF('CED. GRAL POR REP. O MANTTO'!F597="","",'CED. GRAL POR REP. O MANTTO'!F597)</f>
        <v/>
      </c>
      <c r="H591" s="92">
        <f>+'REPORTE OCTUBRE IMROM'!M591</f>
        <v>0</v>
      </c>
      <c r="I591" s="39"/>
      <c r="J591" s="39"/>
      <c r="K591" s="39"/>
      <c r="L591" s="30">
        <f t="shared" si="25"/>
        <v>0</v>
      </c>
      <c r="M591" s="30">
        <f t="shared" si="26"/>
        <v>0</v>
      </c>
      <c r="N591" s="90">
        <f>+'REPORTE OCTUBRE IMROM'!N591</f>
        <v>0</v>
      </c>
      <c r="O591" s="55"/>
      <c r="P591" s="56"/>
      <c r="Q591" s="63">
        <f>+'REPORTE OCTUBRE IMROM'!Q591</f>
        <v>0</v>
      </c>
      <c r="R591" s="33" t="str">
        <f>IF(M591=0,"",M591/'CED. GRAL POR REP. O MANTTO'!G597)</f>
        <v/>
      </c>
      <c r="S591" s="44" t="str">
        <f t="shared" si="24"/>
        <v/>
      </c>
    </row>
    <row r="592" spans="2:19" s="3" customFormat="1" ht="37.5" hidden="1" customHeight="1" x14ac:dyDescent="0.2">
      <c r="B592" s="37">
        <v>575</v>
      </c>
      <c r="C592" s="38" t="str">
        <f>IF('CED. GRAL POR REP. O MANTTO'!C598="","",'CED. GRAL POR REP. O MANTTO'!C598)</f>
        <v/>
      </c>
      <c r="D592" s="333" t="str">
        <f>IF('CED. GRAL POR REP. O MANTTO'!D598="","",'CED. GRAL POR REP. O MANTTO'!D598)</f>
        <v/>
      </c>
      <c r="E592" s="333"/>
      <c r="F592" s="38" t="str">
        <f>IF('CED. GRAL POR REP. O MANTTO'!E598="","",'CED. GRAL POR REP. O MANTTO'!E598)</f>
        <v/>
      </c>
      <c r="G592" s="67" t="str">
        <f>IF('CED. GRAL POR REP. O MANTTO'!F598="","",'CED. GRAL POR REP. O MANTTO'!F598)</f>
        <v/>
      </c>
      <c r="H592" s="92">
        <f>+'REPORTE OCTUBRE IMROM'!M592</f>
        <v>0</v>
      </c>
      <c r="I592" s="39"/>
      <c r="J592" s="39"/>
      <c r="K592" s="39"/>
      <c r="L592" s="30">
        <f t="shared" si="25"/>
        <v>0</v>
      </c>
      <c r="M592" s="30">
        <f t="shared" si="26"/>
        <v>0</v>
      </c>
      <c r="N592" s="90">
        <f>+'REPORTE OCTUBRE IMROM'!N592</f>
        <v>0</v>
      </c>
      <c r="O592" s="55"/>
      <c r="P592" s="56"/>
      <c r="Q592" s="63">
        <f>+'REPORTE OCTUBRE IMROM'!Q592</f>
        <v>0</v>
      </c>
      <c r="R592" s="33" t="str">
        <f>IF(M592=0,"",M592/'CED. GRAL POR REP. O MANTTO'!G598)</f>
        <v/>
      </c>
      <c r="S592" s="44" t="str">
        <f t="shared" si="24"/>
        <v/>
      </c>
    </row>
    <row r="593" spans="2:19" s="3" customFormat="1" ht="37.5" hidden="1" customHeight="1" x14ac:dyDescent="0.2">
      <c r="B593" s="37">
        <v>576</v>
      </c>
      <c r="C593" s="38" t="str">
        <f>IF('CED. GRAL POR REP. O MANTTO'!C599="","",'CED. GRAL POR REP. O MANTTO'!C599)</f>
        <v/>
      </c>
      <c r="D593" s="333" t="str">
        <f>IF('CED. GRAL POR REP. O MANTTO'!D599="","",'CED. GRAL POR REP. O MANTTO'!D599)</f>
        <v/>
      </c>
      <c r="E593" s="333"/>
      <c r="F593" s="38" t="str">
        <f>IF('CED. GRAL POR REP. O MANTTO'!E599="","",'CED. GRAL POR REP. O MANTTO'!E599)</f>
        <v/>
      </c>
      <c r="G593" s="67" t="str">
        <f>IF('CED. GRAL POR REP. O MANTTO'!F599="","",'CED. GRAL POR REP. O MANTTO'!F599)</f>
        <v/>
      </c>
      <c r="H593" s="92">
        <f>+'REPORTE OCTUBRE IMROM'!M593</f>
        <v>0</v>
      </c>
      <c r="I593" s="39"/>
      <c r="J593" s="39"/>
      <c r="K593" s="39"/>
      <c r="L593" s="30">
        <f t="shared" si="25"/>
        <v>0</v>
      </c>
      <c r="M593" s="30">
        <f t="shared" si="26"/>
        <v>0</v>
      </c>
      <c r="N593" s="90">
        <f>+'REPORTE OCTUBRE IMROM'!N593</f>
        <v>0</v>
      </c>
      <c r="O593" s="55"/>
      <c r="P593" s="56"/>
      <c r="Q593" s="63">
        <f>+'REPORTE OCTUBRE IMROM'!Q593</f>
        <v>0</v>
      </c>
      <c r="R593" s="33" t="str">
        <f>IF(M593=0,"",M593/'CED. GRAL POR REP. O MANTTO'!G599)</f>
        <v/>
      </c>
      <c r="S593" s="44" t="str">
        <f t="shared" si="24"/>
        <v/>
      </c>
    </row>
    <row r="594" spans="2:19" s="3" customFormat="1" ht="37.5" hidden="1" customHeight="1" x14ac:dyDescent="0.2">
      <c r="B594" s="37">
        <v>577</v>
      </c>
      <c r="C594" s="38" t="str">
        <f>IF('CED. GRAL POR REP. O MANTTO'!C600="","",'CED. GRAL POR REP. O MANTTO'!C600)</f>
        <v/>
      </c>
      <c r="D594" s="333" t="str">
        <f>IF('CED. GRAL POR REP. O MANTTO'!D600="","",'CED. GRAL POR REP. O MANTTO'!D600)</f>
        <v/>
      </c>
      <c r="E594" s="333"/>
      <c r="F594" s="38" t="str">
        <f>IF('CED. GRAL POR REP. O MANTTO'!E600="","",'CED. GRAL POR REP. O MANTTO'!E600)</f>
        <v/>
      </c>
      <c r="G594" s="67" t="str">
        <f>IF('CED. GRAL POR REP. O MANTTO'!F600="","",'CED. GRAL POR REP. O MANTTO'!F600)</f>
        <v/>
      </c>
      <c r="H594" s="92">
        <f>+'REPORTE OCTUBRE IMROM'!M594</f>
        <v>0</v>
      </c>
      <c r="I594" s="39"/>
      <c r="J594" s="39"/>
      <c r="K594" s="39"/>
      <c r="L594" s="30">
        <f t="shared" si="25"/>
        <v>0</v>
      </c>
      <c r="M594" s="30">
        <f t="shared" si="26"/>
        <v>0</v>
      </c>
      <c r="N594" s="90">
        <f>+'REPORTE OCTUBRE IMROM'!N594</f>
        <v>0</v>
      </c>
      <c r="O594" s="55"/>
      <c r="P594" s="56"/>
      <c r="Q594" s="63">
        <f>+'REPORTE OCTUBRE IMROM'!Q594</f>
        <v>0</v>
      </c>
      <c r="R594" s="33" t="str">
        <f>IF(M594=0,"",M594/'CED. GRAL POR REP. O MANTTO'!G600)</f>
        <v/>
      </c>
      <c r="S594" s="44" t="str">
        <f t="shared" ref="S594:S657" si="27">IF(R594="","",IF(R594&gt;1,"SOBRE EJERCICIO DE RECURSOS",""))</f>
        <v/>
      </c>
    </row>
    <row r="595" spans="2:19" s="3" customFormat="1" ht="37.5" hidden="1" customHeight="1" x14ac:dyDescent="0.2">
      <c r="B595" s="37">
        <v>578</v>
      </c>
      <c r="C595" s="38" t="str">
        <f>IF('CED. GRAL POR REP. O MANTTO'!C601="","",'CED. GRAL POR REP. O MANTTO'!C601)</f>
        <v/>
      </c>
      <c r="D595" s="333" t="str">
        <f>IF('CED. GRAL POR REP. O MANTTO'!D601="","",'CED. GRAL POR REP. O MANTTO'!D601)</f>
        <v/>
      </c>
      <c r="E595" s="333"/>
      <c r="F595" s="38" t="str">
        <f>IF('CED. GRAL POR REP. O MANTTO'!E601="","",'CED. GRAL POR REP. O MANTTO'!E601)</f>
        <v/>
      </c>
      <c r="G595" s="67" t="str">
        <f>IF('CED. GRAL POR REP. O MANTTO'!F601="","",'CED. GRAL POR REP. O MANTTO'!F601)</f>
        <v/>
      </c>
      <c r="H595" s="92">
        <f>+'REPORTE OCTUBRE IMROM'!M595</f>
        <v>0</v>
      </c>
      <c r="I595" s="39"/>
      <c r="J595" s="39"/>
      <c r="K595" s="39"/>
      <c r="L595" s="30">
        <f t="shared" si="25"/>
        <v>0</v>
      </c>
      <c r="M595" s="30">
        <f t="shared" si="26"/>
        <v>0</v>
      </c>
      <c r="N595" s="90">
        <f>+'REPORTE OCTUBRE IMROM'!N595</f>
        <v>0</v>
      </c>
      <c r="O595" s="55"/>
      <c r="P595" s="56"/>
      <c r="Q595" s="63">
        <f>+'REPORTE OCTUBRE IMROM'!Q595</f>
        <v>0</v>
      </c>
      <c r="R595" s="33" t="str">
        <f>IF(M595=0,"",M595/'CED. GRAL POR REP. O MANTTO'!G601)</f>
        <v/>
      </c>
      <c r="S595" s="44" t="str">
        <f t="shared" si="27"/>
        <v/>
      </c>
    </row>
    <row r="596" spans="2:19" s="3" customFormat="1" ht="37.5" hidden="1" customHeight="1" x14ac:dyDescent="0.2">
      <c r="B596" s="37">
        <v>579</v>
      </c>
      <c r="C596" s="38" t="str">
        <f>IF('CED. GRAL POR REP. O MANTTO'!C602="","",'CED. GRAL POR REP. O MANTTO'!C602)</f>
        <v/>
      </c>
      <c r="D596" s="333" t="str">
        <f>IF('CED. GRAL POR REP. O MANTTO'!D602="","",'CED. GRAL POR REP. O MANTTO'!D602)</f>
        <v/>
      </c>
      <c r="E596" s="333"/>
      <c r="F596" s="38" t="str">
        <f>IF('CED. GRAL POR REP. O MANTTO'!E602="","",'CED. GRAL POR REP. O MANTTO'!E602)</f>
        <v/>
      </c>
      <c r="G596" s="67" t="str">
        <f>IF('CED. GRAL POR REP. O MANTTO'!F602="","",'CED. GRAL POR REP. O MANTTO'!F602)</f>
        <v/>
      </c>
      <c r="H596" s="92">
        <f>+'REPORTE OCTUBRE IMROM'!M596</f>
        <v>0</v>
      </c>
      <c r="I596" s="39"/>
      <c r="J596" s="39"/>
      <c r="K596" s="39"/>
      <c r="L596" s="30">
        <f t="shared" ref="L596:L659" si="28">I596+J596+K596</f>
        <v>0</v>
      </c>
      <c r="M596" s="30">
        <f t="shared" ref="M596:M659" si="29">H596+L596</f>
        <v>0</v>
      </c>
      <c r="N596" s="90">
        <f>+'REPORTE OCTUBRE IMROM'!N596</f>
        <v>0</v>
      </c>
      <c r="O596" s="55"/>
      <c r="P596" s="56"/>
      <c r="Q596" s="63">
        <f>+'REPORTE OCTUBRE IMROM'!Q596</f>
        <v>0</v>
      </c>
      <c r="R596" s="33" t="str">
        <f>IF(M596=0,"",M596/'CED. GRAL POR REP. O MANTTO'!G602)</f>
        <v/>
      </c>
      <c r="S596" s="44" t="str">
        <f t="shared" si="27"/>
        <v/>
      </c>
    </row>
    <row r="597" spans="2:19" s="3" customFormat="1" ht="37.5" hidden="1" customHeight="1" x14ac:dyDescent="0.2">
      <c r="B597" s="37">
        <v>580</v>
      </c>
      <c r="C597" s="38" t="str">
        <f>IF('CED. GRAL POR REP. O MANTTO'!C603="","",'CED. GRAL POR REP. O MANTTO'!C603)</f>
        <v/>
      </c>
      <c r="D597" s="333" t="str">
        <f>IF('CED. GRAL POR REP. O MANTTO'!D603="","",'CED. GRAL POR REP. O MANTTO'!D603)</f>
        <v/>
      </c>
      <c r="E597" s="333"/>
      <c r="F597" s="38" t="str">
        <f>IF('CED. GRAL POR REP. O MANTTO'!E603="","",'CED. GRAL POR REP. O MANTTO'!E603)</f>
        <v/>
      </c>
      <c r="G597" s="67" t="str">
        <f>IF('CED. GRAL POR REP. O MANTTO'!F603="","",'CED. GRAL POR REP. O MANTTO'!F603)</f>
        <v/>
      </c>
      <c r="H597" s="92">
        <f>+'REPORTE OCTUBRE IMROM'!M597</f>
        <v>0</v>
      </c>
      <c r="I597" s="39"/>
      <c r="J597" s="39"/>
      <c r="K597" s="39"/>
      <c r="L597" s="30">
        <f t="shared" si="28"/>
        <v>0</v>
      </c>
      <c r="M597" s="30">
        <f t="shared" si="29"/>
        <v>0</v>
      </c>
      <c r="N597" s="90">
        <f>+'REPORTE OCTUBRE IMROM'!N597</f>
        <v>0</v>
      </c>
      <c r="O597" s="55"/>
      <c r="P597" s="56"/>
      <c r="Q597" s="63">
        <f>+'REPORTE OCTUBRE IMROM'!Q597</f>
        <v>0</v>
      </c>
      <c r="R597" s="33" t="str">
        <f>IF(M597=0,"",M597/'CED. GRAL POR REP. O MANTTO'!G603)</f>
        <v/>
      </c>
      <c r="S597" s="44" t="str">
        <f t="shared" si="27"/>
        <v/>
      </c>
    </row>
    <row r="598" spans="2:19" s="3" customFormat="1" ht="37.5" hidden="1" customHeight="1" x14ac:dyDescent="0.2">
      <c r="B598" s="37">
        <v>581</v>
      </c>
      <c r="C598" s="38" t="str">
        <f>IF('CED. GRAL POR REP. O MANTTO'!C604="","",'CED. GRAL POR REP. O MANTTO'!C604)</f>
        <v/>
      </c>
      <c r="D598" s="333" t="str">
        <f>IF('CED. GRAL POR REP. O MANTTO'!D604="","",'CED. GRAL POR REP. O MANTTO'!D604)</f>
        <v/>
      </c>
      <c r="E598" s="333"/>
      <c r="F598" s="38" t="str">
        <f>IF('CED. GRAL POR REP. O MANTTO'!E604="","",'CED. GRAL POR REP. O MANTTO'!E604)</f>
        <v/>
      </c>
      <c r="G598" s="67" t="str">
        <f>IF('CED. GRAL POR REP. O MANTTO'!F604="","",'CED. GRAL POR REP. O MANTTO'!F604)</f>
        <v/>
      </c>
      <c r="H598" s="92">
        <f>+'REPORTE OCTUBRE IMROM'!M598</f>
        <v>0</v>
      </c>
      <c r="I598" s="39"/>
      <c r="J598" s="39"/>
      <c r="K598" s="39"/>
      <c r="L598" s="30">
        <f t="shared" si="28"/>
        <v>0</v>
      </c>
      <c r="M598" s="30">
        <f t="shared" si="29"/>
        <v>0</v>
      </c>
      <c r="N598" s="90">
        <f>+'REPORTE OCTUBRE IMROM'!N598</f>
        <v>0</v>
      </c>
      <c r="O598" s="55"/>
      <c r="P598" s="56"/>
      <c r="Q598" s="63">
        <f>+'REPORTE OCTUBRE IMROM'!Q598</f>
        <v>0</v>
      </c>
      <c r="R598" s="33" t="str">
        <f>IF(M598=0,"",M598/'CED. GRAL POR REP. O MANTTO'!G604)</f>
        <v/>
      </c>
      <c r="S598" s="44" t="str">
        <f t="shared" si="27"/>
        <v/>
      </c>
    </row>
    <row r="599" spans="2:19" s="3" customFormat="1" ht="37.5" hidden="1" customHeight="1" x14ac:dyDescent="0.2">
      <c r="B599" s="37">
        <v>582</v>
      </c>
      <c r="C599" s="38" t="str">
        <f>IF('CED. GRAL POR REP. O MANTTO'!C605="","",'CED. GRAL POR REP. O MANTTO'!C605)</f>
        <v/>
      </c>
      <c r="D599" s="333" t="str">
        <f>IF('CED. GRAL POR REP. O MANTTO'!D605="","",'CED. GRAL POR REP. O MANTTO'!D605)</f>
        <v/>
      </c>
      <c r="E599" s="333"/>
      <c r="F599" s="38" t="str">
        <f>IF('CED. GRAL POR REP. O MANTTO'!E605="","",'CED. GRAL POR REP. O MANTTO'!E605)</f>
        <v/>
      </c>
      <c r="G599" s="67" t="str">
        <f>IF('CED. GRAL POR REP. O MANTTO'!F605="","",'CED. GRAL POR REP. O MANTTO'!F605)</f>
        <v/>
      </c>
      <c r="H599" s="92">
        <f>+'REPORTE OCTUBRE IMROM'!M599</f>
        <v>0</v>
      </c>
      <c r="I599" s="39"/>
      <c r="J599" s="39"/>
      <c r="K599" s="39"/>
      <c r="L599" s="30">
        <f t="shared" si="28"/>
        <v>0</v>
      </c>
      <c r="M599" s="30">
        <f t="shared" si="29"/>
        <v>0</v>
      </c>
      <c r="N599" s="90">
        <f>+'REPORTE OCTUBRE IMROM'!N599</f>
        <v>0</v>
      </c>
      <c r="O599" s="55"/>
      <c r="P599" s="56"/>
      <c r="Q599" s="63">
        <f>+'REPORTE OCTUBRE IMROM'!Q599</f>
        <v>0</v>
      </c>
      <c r="R599" s="33" t="str">
        <f>IF(M599=0,"",M599/'CED. GRAL POR REP. O MANTTO'!G605)</f>
        <v/>
      </c>
      <c r="S599" s="44" t="str">
        <f t="shared" si="27"/>
        <v/>
      </c>
    </row>
    <row r="600" spans="2:19" s="3" customFormat="1" ht="37.5" hidden="1" customHeight="1" x14ac:dyDescent="0.2">
      <c r="B600" s="37">
        <v>583</v>
      </c>
      <c r="C600" s="38" t="str">
        <f>IF('CED. GRAL POR REP. O MANTTO'!C606="","",'CED. GRAL POR REP. O MANTTO'!C606)</f>
        <v/>
      </c>
      <c r="D600" s="333" t="str">
        <f>IF('CED. GRAL POR REP. O MANTTO'!D606="","",'CED. GRAL POR REP. O MANTTO'!D606)</f>
        <v/>
      </c>
      <c r="E600" s="333"/>
      <c r="F600" s="38" t="str">
        <f>IF('CED. GRAL POR REP. O MANTTO'!E606="","",'CED. GRAL POR REP. O MANTTO'!E606)</f>
        <v/>
      </c>
      <c r="G600" s="67" t="str">
        <f>IF('CED. GRAL POR REP. O MANTTO'!F606="","",'CED. GRAL POR REP. O MANTTO'!F606)</f>
        <v/>
      </c>
      <c r="H600" s="92">
        <f>+'REPORTE OCTUBRE IMROM'!M600</f>
        <v>0</v>
      </c>
      <c r="I600" s="39"/>
      <c r="J600" s="39"/>
      <c r="K600" s="39"/>
      <c r="L600" s="30">
        <f t="shared" si="28"/>
        <v>0</v>
      </c>
      <c r="M600" s="30">
        <f t="shared" si="29"/>
        <v>0</v>
      </c>
      <c r="N600" s="90">
        <f>+'REPORTE OCTUBRE IMROM'!N600</f>
        <v>0</v>
      </c>
      <c r="O600" s="55"/>
      <c r="P600" s="56"/>
      <c r="Q600" s="63">
        <f>+'REPORTE OCTUBRE IMROM'!Q600</f>
        <v>0</v>
      </c>
      <c r="R600" s="33" t="str">
        <f>IF(M600=0,"",M600/'CED. GRAL POR REP. O MANTTO'!G606)</f>
        <v/>
      </c>
      <c r="S600" s="44" t="str">
        <f t="shared" si="27"/>
        <v/>
      </c>
    </row>
    <row r="601" spans="2:19" s="3" customFormat="1" ht="37.5" hidden="1" customHeight="1" x14ac:dyDescent="0.2">
      <c r="B601" s="37">
        <v>584</v>
      </c>
      <c r="C601" s="38" t="str">
        <f>IF('CED. GRAL POR REP. O MANTTO'!C607="","",'CED. GRAL POR REP. O MANTTO'!C607)</f>
        <v/>
      </c>
      <c r="D601" s="333" t="str">
        <f>IF('CED. GRAL POR REP. O MANTTO'!D607="","",'CED. GRAL POR REP. O MANTTO'!D607)</f>
        <v/>
      </c>
      <c r="E601" s="333"/>
      <c r="F601" s="38" t="str">
        <f>IF('CED. GRAL POR REP. O MANTTO'!E607="","",'CED. GRAL POR REP. O MANTTO'!E607)</f>
        <v/>
      </c>
      <c r="G601" s="67" t="str">
        <f>IF('CED. GRAL POR REP. O MANTTO'!F607="","",'CED. GRAL POR REP. O MANTTO'!F607)</f>
        <v/>
      </c>
      <c r="H601" s="92">
        <f>+'REPORTE OCTUBRE IMROM'!M601</f>
        <v>0</v>
      </c>
      <c r="I601" s="39"/>
      <c r="J601" s="39"/>
      <c r="K601" s="39"/>
      <c r="L601" s="30">
        <f t="shared" si="28"/>
        <v>0</v>
      </c>
      <c r="M601" s="30">
        <f t="shared" si="29"/>
        <v>0</v>
      </c>
      <c r="N601" s="90">
        <f>+'REPORTE OCTUBRE IMROM'!N601</f>
        <v>0</v>
      </c>
      <c r="O601" s="55"/>
      <c r="P601" s="56"/>
      <c r="Q601" s="63">
        <f>+'REPORTE OCTUBRE IMROM'!Q601</f>
        <v>0</v>
      </c>
      <c r="R601" s="33" t="str">
        <f>IF(M601=0,"",M601/'CED. GRAL POR REP. O MANTTO'!G607)</f>
        <v/>
      </c>
      <c r="S601" s="44" t="str">
        <f t="shared" si="27"/>
        <v/>
      </c>
    </row>
    <row r="602" spans="2:19" s="3" customFormat="1" ht="37.5" hidden="1" customHeight="1" x14ac:dyDescent="0.2">
      <c r="B602" s="37">
        <v>585</v>
      </c>
      <c r="C602" s="38" t="str">
        <f>IF('CED. GRAL POR REP. O MANTTO'!C608="","",'CED. GRAL POR REP. O MANTTO'!C608)</f>
        <v/>
      </c>
      <c r="D602" s="333" t="str">
        <f>IF('CED. GRAL POR REP. O MANTTO'!D608="","",'CED. GRAL POR REP. O MANTTO'!D608)</f>
        <v/>
      </c>
      <c r="E602" s="333"/>
      <c r="F602" s="38" t="str">
        <f>IF('CED. GRAL POR REP. O MANTTO'!E608="","",'CED. GRAL POR REP. O MANTTO'!E608)</f>
        <v/>
      </c>
      <c r="G602" s="67" t="str">
        <f>IF('CED. GRAL POR REP. O MANTTO'!F608="","",'CED. GRAL POR REP. O MANTTO'!F608)</f>
        <v/>
      </c>
      <c r="H602" s="92">
        <f>+'REPORTE OCTUBRE IMROM'!M602</f>
        <v>0</v>
      </c>
      <c r="I602" s="39"/>
      <c r="J602" s="39"/>
      <c r="K602" s="39"/>
      <c r="L602" s="30">
        <f t="shared" si="28"/>
        <v>0</v>
      </c>
      <c r="M602" s="30">
        <f t="shared" si="29"/>
        <v>0</v>
      </c>
      <c r="N602" s="90">
        <f>+'REPORTE OCTUBRE IMROM'!N602</f>
        <v>0</v>
      </c>
      <c r="O602" s="55"/>
      <c r="P602" s="56"/>
      <c r="Q602" s="63">
        <f>+'REPORTE OCTUBRE IMROM'!Q602</f>
        <v>0</v>
      </c>
      <c r="R602" s="33" t="str">
        <f>IF(M602=0,"",M602/'CED. GRAL POR REP. O MANTTO'!G608)</f>
        <v/>
      </c>
      <c r="S602" s="44" t="str">
        <f t="shared" si="27"/>
        <v/>
      </c>
    </row>
    <row r="603" spans="2:19" s="3" customFormat="1" ht="37.5" hidden="1" customHeight="1" x14ac:dyDescent="0.2">
      <c r="B603" s="37">
        <v>586</v>
      </c>
      <c r="C603" s="38" t="str">
        <f>IF('CED. GRAL POR REP. O MANTTO'!C609="","",'CED. GRAL POR REP. O MANTTO'!C609)</f>
        <v/>
      </c>
      <c r="D603" s="333" t="str">
        <f>IF('CED. GRAL POR REP. O MANTTO'!D609="","",'CED. GRAL POR REP. O MANTTO'!D609)</f>
        <v/>
      </c>
      <c r="E603" s="333"/>
      <c r="F603" s="38" t="str">
        <f>IF('CED. GRAL POR REP. O MANTTO'!E609="","",'CED. GRAL POR REP. O MANTTO'!E609)</f>
        <v/>
      </c>
      <c r="G603" s="67" t="str">
        <f>IF('CED. GRAL POR REP. O MANTTO'!F609="","",'CED. GRAL POR REP. O MANTTO'!F609)</f>
        <v/>
      </c>
      <c r="H603" s="92">
        <f>+'REPORTE OCTUBRE IMROM'!M603</f>
        <v>0</v>
      </c>
      <c r="I603" s="39"/>
      <c r="J603" s="39"/>
      <c r="K603" s="39"/>
      <c r="L603" s="30">
        <f t="shared" si="28"/>
        <v>0</v>
      </c>
      <c r="M603" s="30">
        <f t="shared" si="29"/>
        <v>0</v>
      </c>
      <c r="N603" s="90">
        <f>+'REPORTE OCTUBRE IMROM'!N603</f>
        <v>0</v>
      </c>
      <c r="O603" s="55"/>
      <c r="P603" s="56"/>
      <c r="Q603" s="63">
        <f>+'REPORTE OCTUBRE IMROM'!Q603</f>
        <v>0</v>
      </c>
      <c r="R603" s="33" t="str">
        <f>IF(M603=0,"",M603/'CED. GRAL POR REP. O MANTTO'!G609)</f>
        <v/>
      </c>
      <c r="S603" s="44" t="str">
        <f t="shared" si="27"/>
        <v/>
      </c>
    </row>
    <row r="604" spans="2:19" s="3" customFormat="1" ht="37.5" hidden="1" customHeight="1" x14ac:dyDescent="0.2">
      <c r="B604" s="37">
        <v>587</v>
      </c>
      <c r="C604" s="38" t="str">
        <f>IF('CED. GRAL POR REP. O MANTTO'!C610="","",'CED. GRAL POR REP. O MANTTO'!C610)</f>
        <v/>
      </c>
      <c r="D604" s="333" t="str">
        <f>IF('CED. GRAL POR REP. O MANTTO'!D610="","",'CED. GRAL POR REP. O MANTTO'!D610)</f>
        <v/>
      </c>
      <c r="E604" s="333"/>
      <c r="F604" s="38" t="str">
        <f>IF('CED. GRAL POR REP. O MANTTO'!E610="","",'CED. GRAL POR REP. O MANTTO'!E610)</f>
        <v/>
      </c>
      <c r="G604" s="67" t="str">
        <f>IF('CED. GRAL POR REP. O MANTTO'!F610="","",'CED. GRAL POR REP. O MANTTO'!F610)</f>
        <v/>
      </c>
      <c r="H604" s="92">
        <f>+'REPORTE OCTUBRE IMROM'!M604</f>
        <v>0</v>
      </c>
      <c r="I604" s="39"/>
      <c r="J604" s="39"/>
      <c r="K604" s="39"/>
      <c r="L604" s="30">
        <f t="shared" si="28"/>
        <v>0</v>
      </c>
      <c r="M604" s="30">
        <f t="shared" si="29"/>
        <v>0</v>
      </c>
      <c r="N604" s="90">
        <f>+'REPORTE OCTUBRE IMROM'!N604</f>
        <v>0</v>
      </c>
      <c r="O604" s="55"/>
      <c r="P604" s="56"/>
      <c r="Q604" s="63">
        <f>+'REPORTE OCTUBRE IMROM'!Q604</f>
        <v>0</v>
      </c>
      <c r="R604" s="33" t="str">
        <f>IF(M604=0,"",M604/'CED. GRAL POR REP. O MANTTO'!G610)</f>
        <v/>
      </c>
      <c r="S604" s="44" t="str">
        <f t="shared" si="27"/>
        <v/>
      </c>
    </row>
    <row r="605" spans="2:19" s="3" customFormat="1" ht="37.5" hidden="1" customHeight="1" x14ac:dyDescent="0.2">
      <c r="B605" s="37">
        <v>588</v>
      </c>
      <c r="C605" s="38" t="str">
        <f>IF('CED. GRAL POR REP. O MANTTO'!C611="","",'CED. GRAL POR REP. O MANTTO'!C611)</f>
        <v/>
      </c>
      <c r="D605" s="333" t="str">
        <f>IF('CED. GRAL POR REP. O MANTTO'!D611="","",'CED. GRAL POR REP. O MANTTO'!D611)</f>
        <v/>
      </c>
      <c r="E605" s="333"/>
      <c r="F605" s="38" t="str">
        <f>IF('CED. GRAL POR REP. O MANTTO'!E611="","",'CED. GRAL POR REP. O MANTTO'!E611)</f>
        <v/>
      </c>
      <c r="G605" s="67" t="str">
        <f>IF('CED. GRAL POR REP. O MANTTO'!F611="","",'CED. GRAL POR REP. O MANTTO'!F611)</f>
        <v/>
      </c>
      <c r="H605" s="92">
        <f>+'REPORTE OCTUBRE IMROM'!M605</f>
        <v>0</v>
      </c>
      <c r="I605" s="39"/>
      <c r="J605" s="39"/>
      <c r="K605" s="39"/>
      <c r="L605" s="30">
        <f t="shared" si="28"/>
        <v>0</v>
      </c>
      <c r="M605" s="30">
        <f t="shared" si="29"/>
        <v>0</v>
      </c>
      <c r="N605" s="90">
        <f>+'REPORTE OCTUBRE IMROM'!N605</f>
        <v>0</v>
      </c>
      <c r="O605" s="55"/>
      <c r="P605" s="56"/>
      <c r="Q605" s="63">
        <f>+'REPORTE OCTUBRE IMROM'!Q605</f>
        <v>0</v>
      </c>
      <c r="R605" s="33" t="str">
        <f>IF(M605=0,"",M605/'CED. GRAL POR REP. O MANTTO'!G611)</f>
        <v/>
      </c>
      <c r="S605" s="44" t="str">
        <f t="shared" si="27"/>
        <v/>
      </c>
    </row>
    <row r="606" spans="2:19" s="3" customFormat="1" ht="37.5" hidden="1" customHeight="1" x14ac:dyDescent="0.2">
      <c r="B606" s="37">
        <v>589</v>
      </c>
      <c r="C606" s="38" t="str">
        <f>IF('CED. GRAL POR REP. O MANTTO'!C612="","",'CED. GRAL POR REP. O MANTTO'!C612)</f>
        <v/>
      </c>
      <c r="D606" s="333" t="str">
        <f>IF('CED. GRAL POR REP. O MANTTO'!D612="","",'CED. GRAL POR REP. O MANTTO'!D612)</f>
        <v/>
      </c>
      <c r="E606" s="333"/>
      <c r="F606" s="38" t="str">
        <f>IF('CED. GRAL POR REP. O MANTTO'!E612="","",'CED. GRAL POR REP. O MANTTO'!E612)</f>
        <v/>
      </c>
      <c r="G606" s="67" t="str">
        <f>IF('CED. GRAL POR REP. O MANTTO'!F612="","",'CED. GRAL POR REP. O MANTTO'!F612)</f>
        <v/>
      </c>
      <c r="H606" s="92">
        <f>+'REPORTE OCTUBRE IMROM'!M606</f>
        <v>0</v>
      </c>
      <c r="I606" s="39"/>
      <c r="J606" s="39"/>
      <c r="K606" s="39"/>
      <c r="L606" s="30">
        <f t="shared" si="28"/>
        <v>0</v>
      </c>
      <c r="M606" s="30">
        <f t="shared" si="29"/>
        <v>0</v>
      </c>
      <c r="N606" s="90">
        <f>+'REPORTE OCTUBRE IMROM'!N606</f>
        <v>0</v>
      </c>
      <c r="O606" s="55"/>
      <c r="P606" s="56"/>
      <c r="Q606" s="63">
        <f>+'REPORTE OCTUBRE IMROM'!Q606</f>
        <v>0</v>
      </c>
      <c r="R606" s="33" t="str">
        <f>IF(M606=0,"",M606/'CED. GRAL POR REP. O MANTTO'!G612)</f>
        <v/>
      </c>
      <c r="S606" s="44" t="str">
        <f t="shared" si="27"/>
        <v/>
      </c>
    </row>
    <row r="607" spans="2:19" s="3" customFormat="1" ht="37.5" hidden="1" customHeight="1" x14ac:dyDescent="0.2">
      <c r="B607" s="37">
        <v>590</v>
      </c>
      <c r="C607" s="38" t="str">
        <f>IF('CED. GRAL POR REP. O MANTTO'!C613="","",'CED. GRAL POR REP. O MANTTO'!C613)</f>
        <v/>
      </c>
      <c r="D607" s="333" t="str">
        <f>IF('CED. GRAL POR REP. O MANTTO'!D613="","",'CED. GRAL POR REP. O MANTTO'!D613)</f>
        <v/>
      </c>
      <c r="E607" s="333"/>
      <c r="F607" s="38" t="str">
        <f>IF('CED. GRAL POR REP. O MANTTO'!E613="","",'CED. GRAL POR REP. O MANTTO'!E613)</f>
        <v/>
      </c>
      <c r="G607" s="67" t="str">
        <f>IF('CED. GRAL POR REP. O MANTTO'!F613="","",'CED. GRAL POR REP. O MANTTO'!F613)</f>
        <v/>
      </c>
      <c r="H607" s="92">
        <f>+'REPORTE OCTUBRE IMROM'!M607</f>
        <v>0</v>
      </c>
      <c r="I607" s="39"/>
      <c r="J607" s="39"/>
      <c r="K607" s="39"/>
      <c r="L607" s="30">
        <f t="shared" si="28"/>
        <v>0</v>
      </c>
      <c r="M607" s="30">
        <f t="shared" si="29"/>
        <v>0</v>
      </c>
      <c r="N607" s="90">
        <f>+'REPORTE OCTUBRE IMROM'!N607</f>
        <v>0</v>
      </c>
      <c r="O607" s="55"/>
      <c r="P607" s="56"/>
      <c r="Q607" s="63">
        <f>+'REPORTE OCTUBRE IMROM'!Q607</f>
        <v>0</v>
      </c>
      <c r="R607" s="33" t="str">
        <f>IF(M607=0,"",M607/'CED. GRAL POR REP. O MANTTO'!G613)</f>
        <v/>
      </c>
      <c r="S607" s="44" t="str">
        <f t="shared" si="27"/>
        <v/>
      </c>
    </row>
    <row r="608" spans="2:19" s="3" customFormat="1" ht="37.5" hidden="1" customHeight="1" x14ac:dyDescent="0.2">
      <c r="B608" s="37">
        <v>591</v>
      </c>
      <c r="C608" s="38" t="str">
        <f>IF('CED. GRAL POR REP. O MANTTO'!C614="","",'CED. GRAL POR REP. O MANTTO'!C614)</f>
        <v/>
      </c>
      <c r="D608" s="333" t="str">
        <f>IF('CED. GRAL POR REP. O MANTTO'!D614="","",'CED. GRAL POR REP. O MANTTO'!D614)</f>
        <v/>
      </c>
      <c r="E608" s="333"/>
      <c r="F608" s="38" t="str">
        <f>IF('CED. GRAL POR REP. O MANTTO'!E614="","",'CED. GRAL POR REP. O MANTTO'!E614)</f>
        <v/>
      </c>
      <c r="G608" s="67" t="str">
        <f>IF('CED. GRAL POR REP. O MANTTO'!F614="","",'CED. GRAL POR REP. O MANTTO'!F614)</f>
        <v/>
      </c>
      <c r="H608" s="92">
        <f>+'REPORTE OCTUBRE IMROM'!M608</f>
        <v>0</v>
      </c>
      <c r="I608" s="39"/>
      <c r="J608" s="39"/>
      <c r="K608" s="39"/>
      <c r="L608" s="30">
        <f t="shared" si="28"/>
        <v>0</v>
      </c>
      <c r="M608" s="30">
        <f t="shared" si="29"/>
        <v>0</v>
      </c>
      <c r="N608" s="90">
        <f>+'REPORTE OCTUBRE IMROM'!N608</f>
        <v>0</v>
      </c>
      <c r="O608" s="55"/>
      <c r="P608" s="56"/>
      <c r="Q608" s="63">
        <f>+'REPORTE OCTUBRE IMROM'!Q608</f>
        <v>0</v>
      </c>
      <c r="R608" s="33" t="str">
        <f>IF(M608=0,"",M608/'CED. GRAL POR REP. O MANTTO'!G614)</f>
        <v/>
      </c>
      <c r="S608" s="44" t="str">
        <f t="shared" si="27"/>
        <v/>
      </c>
    </row>
    <row r="609" spans="2:19" s="3" customFormat="1" ht="37.5" hidden="1" customHeight="1" x14ac:dyDescent="0.2">
      <c r="B609" s="37">
        <v>592</v>
      </c>
      <c r="C609" s="38" t="str">
        <f>IF('CED. GRAL POR REP. O MANTTO'!C615="","",'CED. GRAL POR REP. O MANTTO'!C615)</f>
        <v/>
      </c>
      <c r="D609" s="333" t="str">
        <f>IF('CED. GRAL POR REP. O MANTTO'!D615="","",'CED. GRAL POR REP. O MANTTO'!D615)</f>
        <v/>
      </c>
      <c r="E609" s="333"/>
      <c r="F609" s="38" t="str">
        <f>IF('CED. GRAL POR REP. O MANTTO'!E615="","",'CED. GRAL POR REP. O MANTTO'!E615)</f>
        <v/>
      </c>
      <c r="G609" s="67" t="str">
        <f>IF('CED. GRAL POR REP. O MANTTO'!F615="","",'CED. GRAL POR REP. O MANTTO'!F615)</f>
        <v/>
      </c>
      <c r="H609" s="92">
        <f>+'REPORTE OCTUBRE IMROM'!M609</f>
        <v>0</v>
      </c>
      <c r="I609" s="39"/>
      <c r="J609" s="39"/>
      <c r="K609" s="39"/>
      <c r="L609" s="30">
        <f t="shared" si="28"/>
        <v>0</v>
      </c>
      <c r="M609" s="30">
        <f t="shared" si="29"/>
        <v>0</v>
      </c>
      <c r="N609" s="90">
        <f>+'REPORTE OCTUBRE IMROM'!N609</f>
        <v>0</v>
      </c>
      <c r="O609" s="55"/>
      <c r="P609" s="56"/>
      <c r="Q609" s="63">
        <f>+'REPORTE OCTUBRE IMROM'!Q609</f>
        <v>0</v>
      </c>
      <c r="R609" s="33" t="str">
        <f>IF(M609=0,"",M609/'CED. GRAL POR REP. O MANTTO'!G615)</f>
        <v/>
      </c>
      <c r="S609" s="44" t="str">
        <f t="shared" si="27"/>
        <v/>
      </c>
    </row>
    <row r="610" spans="2:19" s="3" customFormat="1" ht="37.5" hidden="1" customHeight="1" x14ac:dyDescent="0.2">
      <c r="B610" s="37">
        <v>593</v>
      </c>
      <c r="C610" s="38" t="str">
        <f>IF('CED. GRAL POR REP. O MANTTO'!C616="","",'CED. GRAL POR REP. O MANTTO'!C616)</f>
        <v/>
      </c>
      <c r="D610" s="333" t="str">
        <f>IF('CED. GRAL POR REP. O MANTTO'!D616="","",'CED. GRAL POR REP. O MANTTO'!D616)</f>
        <v/>
      </c>
      <c r="E610" s="333"/>
      <c r="F610" s="38" t="str">
        <f>IF('CED. GRAL POR REP. O MANTTO'!E616="","",'CED. GRAL POR REP. O MANTTO'!E616)</f>
        <v/>
      </c>
      <c r="G610" s="67" t="str">
        <f>IF('CED. GRAL POR REP. O MANTTO'!F616="","",'CED. GRAL POR REP. O MANTTO'!F616)</f>
        <v/>
      </c>
      <c r="H610" s="92">
        <f>+'REPORTE OCTUBRE IMROM'!M610</f>
        <v>0</v>
      </c>
      <c r="I610" s="39"/>
      <c r="J610" s="39"/>
      <c r="K610" s="39"/>
      <c r="L610" s="30">
        <f t="shared" si="28"/>
        <v>0</v>
      </c>
      <c r="M610" s="30">
        <f t="shared" si="29"/>
        <v>0</v>
      </c>
      <c r="N610" s="90">
        <f>+'REPORTE OCTUBRE IMROM'!N610</f>
        <v>0</v>
      </c>
      <c r="O610" s="55"/>
      <c r="P610" s="56"/>
      <c r="Q610" s="63">
        <f>+'REPORTE OCTUBRE IMROM'!Q610</f>
        <v>0</v>
      </c>
      <c r="R610" s="33" t="str">
        <f>IF(M610=0,"",M610/'CED. GRAL POR REP. O MANTTO'!G616)</f>
        <v/>
      </c>
      <c r="S610" s="44" t="str">
        <f t="shared" si="27"/>
        <v/>
      </c>
    </row>
    <row r="611" spans="2:19" s="3" customFormat="1" ht="37.5" hidden="1" customHeight="1" x14ac:dyDescent="0.2">
      <c r="B611" s="37">
        <v>594</v>
      </c>
      <c r="C611" s="38" t="str">
        <f>IF('CED. GRAL POR REP. O MANTTO'!C617="","",'CED. GRAL POR REP. O MANTTO'!C617)</f>
        <v/>
      </c>
      <c r="D611" s="333" t="str">
        <f>IF('CED. GRAL POR REP. O MANTTO'!D617="","",'CED. GRAL POR REP. O MANTTO'!D617)</f>
        <v/>
      </c>
      <c r="E611" s="333"/>
      <c r="F611" s="38" t="str">
        <f>IF('CED. GRAL POR REP. O MANTTO'!E617="","",'CED. GRAL POR REP. O MANTTO'!E617)</f>
        <v/>
      </c>
      <c r="G611" s="67" t="str">
        <f>IF('CED. GRAL POR REP. O MANTTO'!F617="","",'CED. GRAL POR REP. O MANTTO'!F617)</f>
        <v/>
      </c>
      <c r="H611" s="92">
        <f>+'REPORTE OCTUBRE IMROM'!M611</f>
        <v>0</v>
      </c>
      <c r="I611" s="39"/>
      <c r="J611" s="39"/>
      <c r="K611" s="39"/>
      <c r="L611" s="30">
        <f t="shared" si="28"/>
        <v>0</v>
      </c>
      <c r="M611" s="30">
        <f t="shared" si="29"/>
        <v>0</v>
      </c>
      <c r="N611" s="90">
        <f>+'REPORTE OCTUBRE IMROM'!N611</f>
        <v>0</v>
      </c>
      <c r="O611" s="55"/>
      <c r="P611" s="56"/>
      <c r="Q611" s="63">
        <f>+'REPORTE OCTUBRE IMROM'!Q611</f>
        <v>0</v>
      </c>
      <c r="R611" s="33" t="str">
        <f>IF(M611=0,"",M611/'CED. GRAL POR REP. O MANTTO'!G617)</f>
        <v/>
      </c>
      <c r="S611" s="44" t="str">
        <f t="shared" si="27"/>
        <v/>
      </c>
    </row>
    <row r="612" spans="2:19" s="3" customFormat="1" ht="37.5" hidden="1" customHeight="1" x14ac:dyDescent="0.2">
      <c r="B612" s="37">
        <v>595</v>
      </c>
      <c r="C612" s="38" t="str">
        <f>IF('CED. GRAL POR REP. O MANTTO'!C618="","",'CED. GRAL POR REP. O MANTTO'!C618)</f>
        <v/>
      </c>
      <c r="D612" s="333" t="str">
        <f>IF('CED. GRAL POR REP. O MANTTO'!D618="","",'CED. GRAL POR REP. O MANTTO'!D618)</f>
        <v/>
      </c>
      <c r="E612" s="333"/>
      <c r="F612" s="38" t="str">
        <f>IF('CED. GRAL POR REP. O MANTTO'!E618="","",'CED. GRAL POR REP. O MANTTO'!E618)</f>
        <v/>
      </c>
      <c r="G612" s="67" t="str">
        <f>IF('CED. GRAL POR REP. O MANTTO'!F618="","",'CED. GRAL POR REP. O MANTTO'!F618)</f>
        <v/>
      </c>
      <c r="H612" s="92">
        <f>+'REPORTE OCTUBRE IMROM'!M612</f>
        <v>0</v>
      </c>
      <c r="I612" s="39"/>
      <c r="J612" s="39"/>
      <c r="K612" s="39"/>
      <c r="L612" s="30">
        <f t="shared" si="28"/>
        <v>0</v>
      </c>
      <c r="M612" s="30">
        <f t="shared" si="29"/>
        <v>0</v>
      </c>
      <c r="N612" s="90">
        <f>+'REPORTE OCTUBRE IMROM'!N612</f>
        <v>0</v>
      </c>
      <c r="O612" s="55"/>
      <c r="P612" s="56"/>
      <c r="Q612" s="63">
        <f>+'REPORTE OCTUBRE IMROM'!Q612</f>
        <v>0</v>
      </c>
      <c r="R612" s="33" t="str">
        <f>IF(M612=0,"",M612/'CED. GRAL POR REP. O MANTTO'!G618)</f>
        <v/>
      </c>
      <c r="S612" s="44" t="str">
        <f t="shared" si="27"/>
        <v/>
      </c>
    </row>
    <row r="613" spans="2:19" s="3" customFormat="1" ht="37.5" hidden="1" customHeight="1" x14ac:dyDescent="0.2">
      <c r="B613" s="37">
        <v>596</v>
      </c>
      <c r="C613" s="38" t="str">
        <f>IF('CED. GRAL POR REP. O MANTTO'!C619="","",'CED. GRAL POR REP. O MANTTO'!C619)</f>
        <v/>
      </c>
      <c r="D613" s="333" t="str">
        <f>IF('CED. GRAL POR REP. O MANTTO'!D619="","",'CED. GRAL POR REP. O MANTTO'!D619)</f>
        <v/>
      </c>
      <c r="E613" s="333"/>
      <c r="F613" s="38" t="str">
        <f>IF('CED. GRAL POR REP. O MANTTO'!E619="","",'CED. GRAL POR REP. O MANTTO'!E619)</f>
        <v/>
      </c>
      <c r="G613" s="67" t="str">
        <f>IF('CED. GRAL POR REP. O MANTTO'!F619="","",'CED. GRAL POR REP. O MANTTO'!F619)</f>
        <v/>
      </c>
      <c r="H613" s="92">
        <f>+'REPORTE OCTUBRE IMROM'!M613</f>
        <v>0</v>
      </c>
      <c r="I613" s="39"/>
      <c r="J613" s="39"/>
      <c r="K613" s="39"/>
      <c r="L613" s="30">
        <f t="shared" si="28"/>
        <v>0</v>
      </c>
      <c r="M613" s="30">
        <f t="shared" si="29"/>
        <v>0</v>
      </c>
      <c r="N613" s="90">
        <f>+'REPORTE OCTUBRE IMROM'!N613</f>
        <v>0</v>
      </c>
      <c r="O613" s="55"/>
      <c r="P613" s="56"/>
      <c r="Q613" s="63">
        <f>+'REPORTE OCTUBRE IMROM'!Q613</f>
        <v>0</v>
      </c>
      <c r="R613" s="33" t="str">
        <f>IF(M613=0,"",M613/'CED. GRAL POR REP. O MANTTO'!G619)</f>
        <v/>
      </c>
      <c r="S613" s="44" t="str">
        <f t="shared" si="27"/>
        <v/>
      </c>
    </row>
    <row r="614" spans="2:19" s="3" customFormat="1" ht="37.5" hidden="1" customHeight="1" x14ac:dyDescent="0.2">
      <c r="B614" s="37">
        <v>597</v>
      </c>
      <c r="C614" s="38" t="str">
        <f>IF('CED. GRAL POR REP. O MANTTO'!C620="","",'CED. GRAL POR REP. O MANTTO'!C620)</f>
        <v/>
      </c>
      <c r="D614" s="333" t="str">
        <f>IF('CED. GRAL POR REP. O MANTTO'!D620="","",'CED. GRAL POR REP. O MANTTO'!D620)</f>
        <v/>
      </c>
      <c r="E614" s="333"/>
      <c r="F614" s="38" t="str">
        <f>IF('CED. GRAL POR REP. O MANTTO'!E620="","",'CED. GRAL POR REP. O MANTTO'!E620)</f>
        <v/>
      </c>
      <c r="G614" s="67" t="str">
        <f>IF('CED. GRAL POR REP. O MANTTO'!F620="","",'CED. GRAL POR REP. O MANTTO'!F620)</f>
        <v/>
      </c>
      <c r="H614" s="92">
        <f>+'REPORTE OCTUBRE IMROM'!M614</f>
        <v>0</v>
      </c>
      <c r="I614" s="39"/>
      <c r="J614" s="39"/>
      <c r="K614" s="39"/>
      <c r="L614" s="30">
        <f t="shared" si="28"/>
        <v>0</v>
      </c>
      <c r="M614" s="30">
        <f t="shared" si="29"/>
        <v>0</v>
      </c>
      <c r="N614" s="90">
        <f>+'REPORTE OCTUBRE IMROM'!N614</f>
        <v>0</v>
      </c>
      <c r="O614" s="55"/>
      <c r="P614" s="56"/>
      <c r="Q614" s="63">
        <f>+'REPORTE OCTUBRE IMROM'!Q614</f>
        <v>0</v>
      </c>
      <c r="R614" s="33" t="str">
        <f>IF(M614=0,"",M614/'CED. GRAL POR REP. O MANTTO'!G620)</f>
        <v/>
      </c>
      <c r="S614" s="44" t="str">
        <f t="shared" si="27"/>
        <v/>
      </c>
    </row>
    <row r="615" spans="2:19" s="3" customFormat="1" ht="37.5" hidden="1" customHeight="1" x14ac:dyDescent="0.2">
      <c r="B615" s="37">
        <v>598</v>
      </c>
      <c r="C615" s="38" t="str">
        <f>IF('CED. GRAL POR REP. O MANTTO'!C621="","",'CED. GRAL POR REP. O MANTTO'!C621)</f>
        <v/>
      </c>
      <c r="D615" s="333" t="str">
        <f>IF('CED. GRAL POR REP. O MANTTO'!D621="","",'CED. GRAL POR REP. O MANTTO'!D621)</f>
        <v/>
      </c>
      <c r="E615" s="333"/>
      <c r="F615" s="38" t="str">
        <f>IF('CED. GRAL POR REP. O MANTTO'!E621="","",'CED. GRAL POR REP. O MANTTO'!E621)</f>
        <v/>
      </c>
      <c r="G615" s="67" t="str">
        <f>IF('CED. GRAL POR REP. O MANTTO'!F621="","",'CED. GRAL POR REP. O MANTTO'!F621)</f>
        <v/>
      </c>
      <c r="H615" s="92">
        <f>+'REPORTE OCTUBRE IMROM'!M615</f>
        <v>0</v>
      </c>
      <c r="I615" s="39"/>
      <c r="J615" s="39"/>
      <c r="K615" s="39"/>
      <c r="L615" s="30">
        <f t="shared" si="28"/>
        <v>0</v>
      </c>
      <c r="M615" s="30">
        <f t="shared" si="29"/>
        <v>0</v>
      </c>
      <c r="N615" s="90">
        <f>+'REPORTE OCTUBRE IMROM'!N615</f>
        <v>0</v>
      </c>
      <c r="O615" s="55"/>
      <c r="P615" s="56"/>
      <c r="Q615" s="63">
        <f>+'REPORTE OCTUBRE IMROM'!Q615</f>
        <v>0</v>
      </c>
      <c r="R615" s="33" t="str">
        <f>IF(M615=0,"",M615/'CED. GRAL POR REP. O MANTTO'!G621)</f>
        <v/>
      </c>
      <c r="S615" s="44" t="str">
        <f t="shared" si="27"/>
        <v/>
      </c>
    </row>
    <row r="616" spans="2:19" s="3" customFormat="1" ht="37.5" hidden="1" customHeight="1" x14ac:dyDescent="0.2">
      <c r="B616" s="37">
        <v>599</v>
      </c>
      <c r="C616" s="38" t="str">
        <f>IF('CED. GRAL POR REP. O MANTTO'!C622="","",'CED. GRAL POR REP. O MANTTO'!C622)</f>
        <v/>
      </c>
      <c r="D616" s="333" t="str">
        <f>IF('CED. GRAL POR REP. O MANTTO'!D622="","",'CED. GRAL POR REP. O MANTTO'!D622)</f>
        <v/>
      </c>
      <c r="E616" s="333"/>
      <c r="F616" s="38" t="str">
        <f>IF('CED. GRAL POR REP. O MANTTO'!E622="","",'CED. GRAL POR REP. O MANTTO'!E622)</f>
        <v/>
      </c>
      <c r="G616" s="67" t="str">
        <f>IF('CED. GRAL POR REP. O MANTTO'!F622="","",'CED. GRAL POR REP. O MANTTO'!F622)</f>
        <v/>
      </c>
      <c r="H616" s="92">
        <f>+'REPORTE OCTUBRE IMROM'!M616</f>
        <v>0</v>
      </c>
      <c r="I616" s="39"/>
      <c r="J616" s="39"/>
      <c r="K616" s="39"/>
      <c r="L616" s="30">
        <f t="shared" si="28"/>
        <v>0</v>
      </c>
      <c r="M616" s="30">
        <f t="shared" si="29"/>
        <v>0</v>
      </c>
      <c r="N616" s="90">
        <f>+'REPORTE OCTUBRE IMROM'!N616</f>
        <v>0</v>
      </c>
      <c r="O616" s="55"/>
      <c r="P616" s="56"/>
      <c r="Q616" s="63">
        <f>+'REPORTE OCTUBRE IMROM'!Q616</f>
        <v>0</v>
      </c>
      <c r="R616" s="33" t="str">
        <f>IF(M616=0,"",M616/'CED. GRAL POR REP. O MANTTO'!G622)</f>
        <v/>
      </c>
      <c r="S616" s="44" t="str">
        <f t="shared" si="27"/>
        <v/>
      </c>
    </row>
    <row r="617" spans="2:19" s="3" customFormat="1" ht="37.5" hidden="1" customHeight="1" x14ac:dyDescent="0.2">
      <c r="B617" s="37">
        <v>600</v>
      </c>
      <c r="C617" s="38" t="str">
        <f>IF('CED. GRAL POR REP. O MANTTO'!C623="","",'CED. GRAL POR REP. O MANTTO'!C623)</f>
        <v/>
      </c>
      <c r="D617" s="333" t="str">
        <f>IF('CED. GRAL POR REP. O MANTTO'!D623="","",'CED. GRAL POR REP. O MANTTO'!D623)</f>
        <v/>
      </c>
      <c r="E617" s="333"/>
      <c r="F617" s="38" t="str">
        <f>IF('CED. GRAL POR REP. O MANTTO'!E623="","",'CED. GRAL POR REP. O MANTTO'!E623)</f>
        <v/>
      </c>
      <c r="G617" s="67" t="str">
        <f>IF('CED. GRAL POR REP. O MANTTO'!F623="","",'CED. GRAL POR REP. O MANTTO'!F623)</f>
        <v/>
      </c>
      <c r="H617" s="92">
        <f>+'REPORTE OCTUBRE IMROM'!M617</f>
        <v>0</v>
      </c>
      <c r="I617" s="39"/>
      <c r="J617" s="39"/>
      <c r="K617" s="39"/>
      <c r="L617" s="30">
        <f t="shared" si="28"/>
        <v>0</v>
      </c>
      <c r="M617" s="30">
        <f t="shared" si="29"/>
        <v>0</v>
      </c>
      <c r="N617" s="90">
        <f>+'REPORTE OCTUBRE IMROM'!N617</f>
        <v>0</v>
      </c>
      <c r="O617" s="55"/>
      <c r="P617" s="56"/>
      <c r="Q617" s="63">
        <f>+'REPORTE OCTUBRE IMROM'!Q617</f>
        <v>0</v>
      </c>
      <c r="R617" s="33" t="str">
        <f>IF(M617=0,"",M617/'CED. GRAL POR REP. O MANTTO'!G623)</f>
        <v/>
      </c>
      <c r="S617" s="44" t="str">
        <f t="shared" si="27"/>
        <v/>
      </c>
    </row>
    <row r="618" spans="2:19" s="3" customFormat="1" ht="37.5" hidden="1" customHeight="1" x14ac:dyDescent="0.2">
      <c r="B618" s="37">
        <v>601</v>
      </c>
      <c r="C618" s="38" t="str">
        <f>IF('CED. GRAL POR REP. O MANTTO'!C624="","",'CED. GRAL POR REP. O MANTTO'!C624)</f>
        <v/>
      </c>
      <c r="D618" s="333" t="str">
        <f>IF('CED. GRAL POR REP. O MANTTO'!D624="","",'CED. GRAL POR REP. O MANTTO'!D624)</f>
        <v/>
      </c>
      <c r="E618" s="333"/>
      <c r="F618" s="38" t="str">
        <f>IF('CED. GRAL POR REP. O MANTTO'!E624="","",'CED. GRAL POR REP. O MANTTO'!E624)</f>
        <v/>
      </c>
      <c r="G618" s="67" t="str">
        <f>IF('CED. GRAL POR REP. O MANTTO'!F624="","",'CED. GRAL POR REP. O MANTTO'!F624)</f>
        <v/>
      </c>
      <c r="H618" s="92">
        <f>+'REPORTE OCTUBRE IMROM'!M618</f>
        <v>0</v>
      </c>
      <c r="I618" s="39"/>
      <c r="J618" s="39"/>
      <c r="K618" s="39"/>
      <c r="L618" s="30">
        <f t="shared" si="28"/>
        <v>0</v>
      </c>
      <c r="M618" s="30">
        <f t="shared" si="29"/>
        <v>0</v>
      </c>
      <c r="N618" s="90">
        <f>+'REPORTE OCTUBRE IMROM'!N618</f>
        <v>0</v>
      </c>
      <c r="O618" s="55"/>
      <c r="P618" s="56"/>
      <c r="Q618" s="63">
        <f>+'REPORTE OCTUBRE IMROM'!Q618</f>
        <v>0</v>
      </c>
      <c r="R618" s="33" t="str">
        <f>IF(M618=0,"",M618/'CED. GRAL POR REP. O MANTTO'!G624)</f>
        <v/>
      </c>
      <c r="S618" s="44" t="str">
        <f t="shared" si="27"/>
        <v/>
      </c>
    </row>
    <row r="619" spans="2:19" s="3" customFormat="1" ht="37.5" hidden="1" customHeight="1" x14ac:dyDescent="0.2">
      <c r="B619" s="37">
        <v>602</v>
      </c>
      <c r="C619" s="38" t="str">
        <f>IF('CED. GRAL POR REP. O MANTTO'!C625="","",'CED. GRAL POR REP. O MANTTO'!C625)</f>
        <v/>
      </c>
      <c r="D619" s="333" t="str">
        <f>IF('CED. GRAL POR REP. O MANTTO'!D625="","",'CED. GRAL POR REP. O MANTTO'!D625)</f>
        <v/>
      </c>
      <c r="E619" s="333"/>
      <c r="F619" s="38" t="str">
        <f>IF('CED. GRAL POR REP. O MANTTO'!E625="","",'CED. GRAL POR REP. O MANTTO'!E625)</f>
        <v/>
      </c>
      <c r="G619" s="67" t="str">
        <f>IF('CED. GRAL POR REP. O MANTTO'!F625="","",'CED. GRAL POR REP. O MANTTO'!F625)</f>
        <v/>
      </c>
      <c r="H619" s="92">
        <f>+'REPORTE OCTUBRE IMROM'!M619</f>
        <v>0</v>
      </c>
      <c r="I619" s="39"/>
      <c r="J619" s="39"/>
      <c r="K619" s="39"/>
      <c r="L619" s="30">
        <f t="shared" si="28"/>
        <v>0</v>
      </c>
      <c r="M619" s="30">
        <f t="shared" si="29"/>
        <v>0</v>
      </c>
      <c r="N619" s="90">
        <f>+'REPORTE OCTUBRE IMROM'!N619</f>
        <v>0</v>
      </c>
      <c r="O619" s="55"/>
      <c r="P619" s="56"/>
      <c r="Q619" s="63">
        <f>+'REPORTE OCTUBRE IMROM'!Q619</f>
        <v>0</v>
      </c>
      <c r="R619" s="33" t="str">
        <f>IF(M619=0,"",M619/'CED. GRAL POR REP. O MANTTO'!G625)</f>
        <v/>
      </c>
      <c r="S619" s="44" t="str">
        <f t="shared" si="27"/>
        <v/>
      </c>
    </row>
    <row r="620" spans="2:19" s="3" customFormat="1" ht="37.5" hidden="1" customHeight="1" x14ac:dyDescent="0.2">
      <c r="B620" s="37">
        <v>603</v>
      </c>
      <c r="C620" s="38" t="str">
        <f>IF('CED. GRAL POR REP. O MANTTO'!C626="","",'CED. GRAL POR REP. O MANTTO'!C626)</f>
        <v/>
      </c>
      <c r="D620" s="333" t="str">
        <f>IF('CED. GRAL POR REP. O MANTTO'!D626="","",'CED. GRAL POR REP. O MANTTO'!D626)</f>
        <v/>
      </c>
      <c r="E620" s="333"/>
      <c r="F620" s="38" t="str">
        <f>IF('CED. GRAL POR REP. O MANTTO'!E626="","",'CED. GRAL POR REP. O MANTTO'!E626)</f>
        <v/>
      </c>
      <c r="G620" s="67" t="str">
        <f>IF('CED. GRAL POR REP. O MANTTO'!F626="","",'CED. GRAL POR REP. O MANTTO'!F626)</f>
        <v/>
      </c>
      <c r="H620" s="92">
        <f>+'REPORTE OCTUBRE IMROM'!M620</f>
        <v>0</v>
      </c>
      <c r="I620" s="39"/>
      <c r="J620" s="39"/>
      <c r="K620" s="39"/>
      <c r="L620" s="30">
        <f t="shared" si="28"/>
        <v>0</v>
      </c>
      <c r="M620" s="30">
        <f t="shared" si="29"/>
        <v>0</v>
      </c>
      <c r="N620" s="90">
        <f>+'REPORTE OCTUBRE IMROM'!N620</f>
        <v>0</v>
      </c>
      <c r="O620" s="55"/>
      <c r="P620" s="56"/>
      <c r="Q620" s="63">
        <f>+'REPORTE OCTUBRE IMROM'!Q620</f>
        <v>0</v>
      </c>
      <c r="R620" s="33" t="str">
        <f>IF(M620=0,"",M620/'CED. GRAL POR REP. O MANTTO'!G626)</f>
        <v/>
      </c>
      <c r="S620" s="44" t="str">
        <f t="shared" si="27"/>
        <v/>
      </c>
    </row>
    <row r="621" spans="2:19" s="3" customFormat="1" ht="37.5" hidden="1" customHeight="1" x14ac:dyDescent="0.2">
      <c r="B621" s="37">
        <v>604</v>
      </c>
      <c r="C621" s="38" t="str">
        <f>IF('CED. GRAL POR REP. O MANTTO'!C627="","",'CED. GRAL POR REP. O MANTTO'!C627)</f>
        <v/>
      </c>
      <c r="D621" s="333" t="str">
        <f>IF('CED. GRAL POR REP. O MANTTO'!D627="","",'CED. GRAL POR REP. O MANTTO'!D627)</f>
        <v/>
      </c>
      <c r="E621" s="333"/>
      <c r="F621" s="38" t="str">
        <f>IF('CED. GRAL POR REP. O MANTTO'!E627="","",'CED. GRAL POR REP. O MANTTO'!E627)</f>
        <v/>
      </c>
      <c r="G621" s="67" t="str">
        <f>IF('CED. GRAL POR REP. O MANTTO'!F627="","",'CED. GRAL POR REP. O MANTTO'!F627)</f>
        <v/>
      </c>
      <c r="H621" s="92">
        <f>+'REPORTE OCTUBRE IMROM'!M621</f>
        <v>0</v>
      </c>
      <c r="I621" s="39"/>
      <c r="J621" s="39"/>
      <c r="K621" s="39"/>
      <c r="L621" s="30">
        <f t="shared" si="28"/>
        <v>0</v>
      </c>
      <c r="M621" s="30">
        <f t="shared" si="29"/>
        <v>0</v>
      </c>
      <c r="N621" s="90">
        <f>+'REPORTE OCTUBRE IMROM'!N621</f>
        <v>0</v>
      </c>
      <c r="O621" s="55"/>
      <c r="P621" s="56"/>
      <c r="Q621" s="63">
        <f>+'REPORTE OCTUBRE IMROM'!Q621</f>
        <v>0</v>
      </c>
      <c r="R621" s="33" t="str">
        <f>IF(M621=0,"",M621/'CED. GRAL POR REP. O MANTTO'!G627)</f>
        <v/>
      </c>
      <c r="S621" s="44" t="str">
        <f t="shared" si="27"/>
        <v/>
      </c>
    </row>
    <row r="622" spans="2:19" s="3" customFormat="1" ht="37.5" hidden="1" customHeight="1" x14ac:dyDescent="0.2">
      <c r="B622" s="37">
        <v>605</v>
      </c>
      <c r="C622" s="38" t="str">
        <f>IF('CED. GRAL POR REP. O MANTTO'!C628="","",'CED. GRAL POR REP. O MANTTO'!C628)</f>
        <v/>
      </c>
      <c r="D622" s="333" t="str">
        <f>IF('CED. GRAL POR REP. O MANTTO'!D628="","",'CED. GRAL POR REP. O MANTTO'!D628)</f>
        <v/>
      </c>
      <c r="E622" s="333"/>
      <c r="F622" s="38" t="str">
        <f>IF('CED. GRAL POR REP. O MANTTO'!E628="","",'CED. GRAL POR REP. O MANTTO'!E628)</f>
        <v/>
      </c>
      <c r="G622" s="67" t="str">
        <f>IF('CED. GRAL POR REP. O MANTTO'!F628="","",'CED. GRAL POR REP. O MANTTO'!F628)</f>
        <v/>
      </c>
      <c r="H622" s="92">
        <f>+'REPORTE OCTUBRE IMROM'!M622</f>
        <v>0</v>
      </c>
      <c r="I622" s="39"/>
      <c r="J622" s="39"/>
      <c r="K622" s="39"/>
      <c r="L622" s="30">
        <f t="shared" si="28"/>
        <v>0</v>
      </c>
      <c r="M622" s="30">
        <f t="shared" si="29"/>
        <v>0</v>
      </c>
      <c r="N622" s="90">
        <f>+'REPORTE OCTUBRE IMROM'!N622</f>
        <v>0</v>
      </c>
      <c r="O622" s="55"/>
      <c r="P622" s="56"/>
      <c r="Q622" s="63">
        <f>+'REPORTE OCTUBRE IMROM'!Q622</f>
        <v>0</v>
      </c>
      <c r="R622" s="33" t="str">
        <f>IF(M622=0,"",M622/'CED. GRAL POR REP. O MANTTO'!G628)</f>
        <v/>
      </c>
      <c r="S622" s="44" t="str">
        <f t="shared" si="27"/>
        <v/>
      </c>
    </row>
    <row r="623" spans="2:19" s="3" customFormat="1" ht="37.5" hidden="1" customHeight="1" x14ac:dyDescent="0.2">
      <c r="B623" s="37">
        <v>606</v>
      </c>
      <c r="C623" s="38" t="str">
        <f>IF('CED. GRAL POR REP. O MANTTO'!C629="","",'CED. GRAL POR REP. O MANTTO'!C629)</f>
        <v/>
      </c>
      <c r="D623" s="333" t="str">
        <f>IF('CED. GRAL POR REP. O MANTTO'!D629="","",'CED. GRAL POR REP. O MANTTO'!D629)</f>
        <v/>
      </c>
      <c r="E623" s="333"/>
      <c r="F623" s="38" t="str">
        <f>IF('CED. GRAL POR REP. O MANTTO'!E629="","",'CED. GRAL POR REP. O MANTTO'!E629)</f>
        <v/>
      </c>
      <c r="G623" s="67" t="str">
        <f>IF('CED. GRAL POR REP. O MANTTO'!F629="","",'CED. GRAL POR REP. O MANTTO'!F629)</f>
        <v/>
      </c>
      <c r="H623" s="92">
        <f>+'REPORTE OCTUBRE IMROM'!M623</f>
        <v>0</v>
      </c>
      <c r="I623" s="39"/>
      <c r="J623" s="39"/>
      <c r="K623" s="39"/>
      <c r="L623" s="30">
        <f t="shared" si="28"/>
        <v>0</v>
      </c>
      <c r="M623" s="30">
        <f t="shared" si="29"/>
        <v>0</v>
      </c>
      <c r="N623" s="90">
        <f>+'REPORTE OCTUBRE IMROM'!N623</f>
        <v>0</v>
      </c>
      <c r="O623" s="55"/>
      <c r="P623" s="56"/>
      <c r="Q623" s="63">
        <f>+'REPORTE OCTUBRE IMROM'!Q623</f>
        <v>0</v>
      </c>
      <c r="R623" s="33" t="str">
        <f>IF(M623=0,"",M623/'CED. GRAL POR REP. O MANTTO'!G629)</f>
        <v/>
      </c>
      <c r="S623" s="44" t="str">
        <f t="shared" si="27"/>
        <v/>
      </c>
    </row>
    <row r="624" spans="2:19" s="3" customFormat="1" ht="37.5" hidden="1" customHeight="1" x14ac:dyDescent="0.2">
      <c r="B624" s="37">
        <v>607</v>
      </c>
      <c r="C624" s="38" t="str">
        <f>IF('CED. GRAL POR REP. O MANTTO'!C630="","",'CED. GRAL POR REP. O MANTTO'!C630)</f>
        <v/>
      </c>
      <c r="D624" s="333" t="str">
        <f>IF('CED. GRAL POR REP. O MANTTO'!D630="","",'CED. GRAL POR REP. O MANTTO'!D630)</f>
        <v/>
      </c>
      <c r="E624" s="333"/>
      <c r="F624" s="38" t="str">
        <f>IF('CED. GRAL POR REP. O MANTTO'!E630="","",'CED. GRAL POR REP. O MANTTO'!E630)</f>
        <v/>
      </c>
      <c r="G624" s="67" t="str">
        <f>IF('CED. GRAL POR REP. O MANTTO'!F630="","",'CED. GRAL POR REP. O MANTTO'!F630)</f>
        <v/>
      </c>
      <c r="H624" s="92">
        <f>+'REPORTE OCTUBRE IMROM'!M624</f>
        <v>0</v>
      </c>
      <c r="I624" s="39"/>
      <c r="J624" s="39"/>
      <c r="K624" s="39"/>
      <c r="L624" s="30">
        <f t="shared" si="28"/>
        <v>0</v>
      </c>
      <c r="M624" s="30">
        <f t="shared" si="29"/>
        <v>0</v>
      </c>
      <c r="N624" s="90">
        <f>+'REPORTE OCTUBRE IMROM'!N624</f>
        <v>0</v>
      </c>
      <c r="O624" s="55"/>
      <c r="P624" s="56"/>
      <c r="Q624" s="63">
        <f>+'REPORTE OCTUBRE IMROM'!Q624</f>
        <v>0</v>
      </c>
      <c r="R624" s="33" t="str">
        <f>IF(M624=0,"",M624/'CED. GRAL POR REP. O MANTTO'!G630)</f>
        <v/>
      </c>
      <c r="S624" s="44" t="str">
        <f t="shared" si="27"/>
        <v/>
      </c>
    </row>
    <row r="625" spans="2:19" s="3" customFormat="1" ht="37.5" hidden="1" customHeight="1" x14ac:dyDescent="0.2">
      <c r="B625" s="37">
        <v>608</v>
      </c>
      <c r="C625" s="38" t="str">
        <f>IF('CED. GRAL POR REP. O MANTTO'!C631="","",'CED. GRAL POR REP. O MANTTO'!C631)</f>
        <v/>
      </c>
      <c r="D625" s="333" t="str">
        <f>IF('CED. GRAL POR REP. O MANTTO'!D631="","",'CED. GRAL POR REP. O MANTTO'!D631)</f>
        <v/>
      </c>
      <c r="E625" s="333"/>
      <c r="F625" s="38" t="str">
        <f>IF('CED. GRAL POR REP. O MANTTO'!E631="","",'CED. GRAL POR REP. O MANTTO'!E631)</f>
        <v/>
      </c>
      <c r="G625" s="67" t="str">
        <f>IF('CED. GRAL POR REP. O MANTTO'!F631="","",'CED. GRAL POR REP. O MANTTO'!F631)</f>
        <v/>
      </c>
      <c r="H625" s="92">
        <f>+'REPORTE OCTUBRE IMROM'!M625</f>
        <v>0</v>
      </c>
      <c r="I625" s="39"/>
      <c r="J625" s="39"/>
      <c r="K625" s="39"/>
      <c r="L625" s="30">
        <f t="shared" si="28"/>
        <v>0</v>
      </c>
      <c r="M625" s="30">
        <f t="shared" si="29"/>
        <v>0</v>
      </c>
      <c r="N625" s="90">
        <f>+'REPORTE OCTUBRE IMROM'!N625</f>
        <v>0</v>
      </c>
      <c r="O625" s="55"/>
      <c r="P625" s="56"/>
      <c r="Q625" s="63">
        <f>+'REPORTE OCTUBRE IMROM'!Q625</f>
        <v>0</v>
      </c>
      <c r="R625" s="33" t="str">
        <f>IF(M625=0,"",M625/'CED. GRAL POR REP. O MANTTO'!G631)</f>
        <v/>
      </c>
      <c r="S625" s="44" t="str">
        <f t="shared" si="27"/>
        <v/>
      </c>
    </row>
    <row r="626" spans="2:19" s="3" customFormat="1" ht="37.5" hidden="1" customHeight="1" x14ac:dyDescent="0.2">
      <c r="B626" s="37">
        <v>609</v>
      </c>
      <c r="C626" s="38" t="str">
        <f>IF('CED. GRAL POR REP. O MANTTO'!C632="","",'CED. GRAL POR REP. O MANTTO'!C632)</f>
        <v/>
      </c>
      <c r="D626" s="333" t="str">
        <f>IF('CED. GRAL POR REP. O MANTTO'!D632="","",'CED. GRAL POR REP. O MANTTO'!D632)</f>
        <v/>
      </c>
      <c r="E626" s="333"/>
      <c r="F626" s="38" t="str">
        <f>IF('CED. GRAL POR REP. O MANTTO'!E632="","",'CED. GRAL POR REP. O MANTTO'!E632)</f>
        <v/>
      </c>
      <c r="G626" s="67" t="str">
        <f>IF('CED. GRAL POR REP. O MANTTO'!F632="","",'CED. GRAL POR REP. O MANTTO'!F632)</f>
        <v/>
      </c>
      <c r="H626" s="92">
        <f>+'REPORTE OCTUBRE IMROM'!M626</f>
        <v>0</v>
      </c>
      <c r="I626" s="39"/>
      <c r="J626" s="39"/>
      <c r="K626" s="39"/>
      <c r="L626" s="30">
        <f t="shared" si="28"/>
        <v>0</v>
      </c>
      <c r="M626" s="30">
        <f t="shared" si="29"/>
        <v>0</v>
      </c>
      <c r="N626" s="90">
        <f>+'REPORTE OCTUBRE IMROM'!N626</f>
        <v>0</v>
      </c>
      <c r="O626" s="55"/>
      <c r="P626" s="56"/>
      <c r="Q626" s="63">
        <f>+'REPORTE OCTUBRE IMROM'!Q626</f>
        <v>0</v>
      </c>
      <c r="R626" s="33" t="str">
        <f>IF(M626=0,"",M626/'CED. GRAL POR REP. O MANTTO'!G632)</f>
        <v/>
      </c>
      <c r="S626" s="44" t="str">
        <f t="shared" si="27"/>
        <v/>
      </c>
    </row>
    <row r="627" spans="2:19" s="3" customFormat="1" ht="37.5" hidden="1" customHeight="1" x14ac:dyDescent="0.2">
      <c r="B627" s="37">
        <v>610</v>
      </c>
      <c r="C627" s="38" t="str">
        <f>IF('CED. GRAL POR REP. O MANTTO'!C633="","",'CED. GRAL POR REP. O MANTTO'!C633)</f>
        <v/>
      </c>
      <c r="D627" s="333" t="str">
        <f>IF('CED. GRAL POR REP. O MANTTO'!D633="","",'CED. GRAL POR REP. O MANTTO'!D633)</f>
        <v/>
      </c>
      <c r="E627" s="333"/>
      <c r="F627" s="38" t="str">
        <f>IF('CED. GRAL POR REP. O MANTTO'!E633="","",'CED. GRAL POR REP. O MANTTO'!E633)</f>
        <v/>
      </c>
      <c r="G627" s="67" t="str">
        <f>IF('CED. GRAL POR REP. O MANTTO'!F633="","",'CED. GRAL POR REP. O MANTTO'!F633)</f>
        <v/>
      </c>
      <c r="H627" s="92">
        <f>+'REPORTE OCTUBRE IMROM'!M627</f>
        <v>0</v>
      </c>
      <c r="I627" s="39"/>
      <c r="J627" s="39"/>
      <c r="K627" s="39"/>
      <c r="L627" s="30">
        <f t="shared" si="28"/>
        <v>0</v>
      </c>
      <c r="M627" s="30">
        <f t="shared" si="29"/>
        <v>0</v>
      </c>
      <c r="N627" s="90">
        <f>+'REPORTE OCTUBRE IMROM'!N627</f>
        <v>0</v>
      </c>
      <c r="O627" s="55"/>
      <c r="P627" s="56"/>
      <c r="Q627" s="63">
        <f>+'REPORTE OCTUBRE IMROM'!Q627</f>
        <v>0</v>
      </c>
      <c r="R627" s="33" t="str">
        <f>IF(M627=0,"",M627/'CED. GRAL POR REP. O MANTTO'!G633)</f>
        <v/>
      </c>
      <c r="S627" s="44" t="str">
        <f t="shared" si="27"/>
        <v/>
      </c>
    </row>
    <row r="628" spans="2:19" s="3" customFormat="1" ht="37.5" hidden="1" customHeight="1" x14ac:dyDescent="0.2">
      <c r="B628" s="37">
        <v>611</v>
      </c>
      <c r="C628" s="38" t="str">
        <f>IF('CED. GRAL POR REP. O MANTTO'!C634="","",'CED. GRAL POR REP. O MANTTO'!C634)</f>
        <v/>
      </c>
      <c r="D628" s="333" t="str">
        <f>IF('CED. GRAL POR REP. O MANTTO'!D634="","",'CED. GRAL POR REP. O MANTTO'!D634)</f>
        <v/>
      </c>
      <c r="E628" s="333"/>
      <c r="F628" s="38" t="str">
        <f>IF('CED. GRAL POR REP. O MANTTO'!E634="","",'CED. GRAL POR REP. O MANTTO'!E634)</f>
        <v/>
      </c>
      <c r="G628" s="67" t="str">
        <f>IF('CED. GRAL POR REP. O MANTTO'!F634="","",'CED. GRAL POR REP. O MANTTO'!F634)</f>
        <v/>
      </c>
      <c r="H628" s="92">
        <f>+'REPORTE OCTUBRE IMROM'!M628</f>
        <v>0</v>
      </c>
      <c r="I628" s="39"/>
      <c r="J628" s="39"/>
      <c r="K628" s="39"/>
      <c r="L628" s="30">
        <f t="shared" si="28"/>
        <v>0</v>
      </c>
      <c r="M628" s="30">
        <f t="shared" si="29"/>
        <v>0</v>
      </c>
      <c r="N628" s="90">
        <f>+'REPORTE OCTUBRE IMROM'!N628</f>
        <v>0</v>
      </c>
      <c r="O628" s="55"/>
      <c r="P628" s="56"/>
      <c r="Q628" s="63">
        <f>+'REPORTE OCTUBRE IMROM'!Q628</f>
        <v>0</v>
      </c>
      <c r="R628" s="33" t="str">
        <f>IF(M628=0,"",M628/'CED. GRAL POR REP. O MANTTO'!G634)</f>
        <v/>
      </c>
      <c r="S628" s="44" t="str">
        <f t="shared" si="27"/>
        <v/>
      </c>
    </row>
    <row r="629" spans="2:19" s="3" customFormat="1" ht="37.5" hidden="1" customHeight="1" x14ac:dyDescent="0.2">
      <c r="B629" s="37">
        <v>612</v>
      </c>
      <c r="C629" s="38" t="str">
        <f>IF('CED. GRAL POR REP. O MANTTO'!C635="","",'CED. GRAL POR REP. O MANTTO'!C635)</f>
        <v/>
      </c>
      <c r="D629" s="333" t="str">
        <f>IF('CED. GRAL POR REP. O MANTTO'!D635="","",'CED. GRAL POR REP. O MANTTO'!D635)</f>
        <v/>
      </c>
      <c r="E629" s="333"/>
      <c r="F629" s="38" t="str">
        <f>IF('CED. GRAL POR REP. O MANTTO'!E635="","",'CED. GRAL POR REP. O MANTTO'!E635)</f>
        <v/>
      </c>
      <c r="G629" s="67" t="str">
        <f>IF('CED. GRAL POR REP. O MANTTO'!F635="","",'CED. GRAL POR REP. O MANTTO'!F635)</f>
        <v/>
      </c>
      <c r="H629" s="92">
        <f>+'REPORTE OCTUBRE IMROM'!M629</f>
        <v>0</v>
      </c>
      <c r="I629" s="39"/>
      <c r="J629" s="39"/>
      <c r="K629" s="39"/>
      <c r="L629" s="30">
        <f t="shared" si="28"/>
        <v>0</v>
      </c>
      <c r="M629" s="30">
        <f t="shared" si="29"/>
        <v>0</v>
      </c>
      <c r="N629" s="90">
        <f>+'REPORTE OCTUBRE IMROM'!N629</f>
        <v>0</v>
      </c>
      <c r="O629" s="55"/>
      <c r="P629" s="56"/>
      <c r="Q629" s="63">
        <f>+'REPORTE OCTUBRE IMROM'!Q629</f>
        <v>0</v>
      </c>
      <c r="R629" s="33" t="str">
        <f>IF(M629=0,"",M629/'CED. GRAL POR REP. O MANTTO'!G635)</f>
        <v/>
      </c>
      <c r="S629" s="44" t="str">
        <f t="shared" si="27"/>
        <v/>
      </c>
    </row>
    <row r="630" spans="2:19" s="3" customFormat="1" ht="37.5" hidden="1" customHeight="1" x14ac:dyDescent="0.2">
      <c r="B630" s="37">
        <v>613</v>
      </c>
      <c r="C630" s="38" t="str">
        <f>IF('CED. GRAL POR REP. O MANTTO'!C636="","",'CED. GRAL POR REP. O MANTTO'!C636)</f>
        <v/>
      </c>
      <c r="D630" s="333" t="str">
        <f>IF('CED. GRAL POR REP. O MANTTO'!D636="","",'CED. GRAL POR REP. O MANTTO'!D636)</f>
        <v/>
      </c>
      <c r="E630" s="333"/>
      <c r="F630" s="38" t="str">
        <f>IF('CED. GRAL POR REP. O MANTTO'!E636="","",'CED. GRAL POR REP. O MANTTO'!E636)</f>
        <v/>
      </c>
      <c r="G630" s="67" t="str">
        <f>IF('CED. GRAL POR REP. O MANTTO'!F636="","",'CED. GRAL POR REP. O MANTTO'!F636)</f>
        <v/>
      </c>
      <c r="H630" s="92">
        <f>+'REPORTE OCTUBRE IMROM'!M630</f>
        <v>0</v>
      </c>
      <c r="I630" s="39"/>
      <c r="J630" s="39"/>
      <c r="K630" s="39"/>
      <c r="L630" s="30">
        <f t="shared" si="28"/>
        <v>0</v>
      </c>
      <c r="M630" s="30">
        <f t="shared" si="29"/>
        <v>0</v>
      </c>
      <c r="N630" s="90">
        <f>+'REPORTE OCTUBRE IMROM'!N630</f>
        <v>0</v>
      </c>
      <c r="O630" s="55"/>
      <c r="P630" s="56"/>
      <c r="Q630" s="63">
        <f>+'REPORTE OCTUBRE IMROM'!Q630</f>
        <v>0</v>
      </c>
      <c r="R630" s="33" t="str">
        <f>IF(M630=0,"",M630/'CED. GRAL POR REP. O MANTTO'!G636)</f>
        <v/>
      </c>
      <c r="S630" s="44" t="str">
        <f t="shared" si="27"/>
        <v/>
      </c>
    </row>
    <row r="631" spans="2:19" s="3" customFormat="1" ht="37.5" hidden="1" customHeight="1" x14ac:dyDescent="0.2">
      <c r="B631" s="37">
        <v>614</v>
      </c>
      <c r="C631" s="38" t="str">
        <f>IF('CED. GRAL POR REP. O MANTTO'!C637="","",'CED. GRAL POR REP. O MANTTO'!C637)</f>
        <v/>
      </c>
      <c r="D631" s="333" t="str">
        <f>IF('CED. GRAL POR REP. O MANTTO'!D637="","",'CED. GRAL POR REP. O MANTTO'!D637)</f>
        <v/>
      </c>
      <c r="E631" s="333"/>
      <c r="F631" s="38" t="str">
        <f>IF('CED. GRAL POR REP. O MANTTO'!E637="","",'CED. GRAL POR REP. O MANTTO'!E637)</f>
        <v/>
      </c>
      <c r="G631" s="67" t="str">
        <f>IF('CED. GRAL POR REP. O MANTTO'!F637="","",'CED. GRAL POR REP. O MANTTO'!F637)</f>
        <v/>
      </c>
      <c r="H631" s="92">
        <f>+'REPORTE OCTUBRE IMROM'!M631</f>
        <v>0</v>
      </c>
      <c r="I631" s="39"/>
      <c r="J631" s="39"/>
      <c r="K631" s="39"/>
      <c r="L631" s="30">
        <f t="shared" si="28"/>
        <v>0</v>
      </c>
      <c r="M631" s="30">
        <f t="shared" si="29"/>
        <v>0</v>
      </c>
      <c r="N631" s="90">
        <f>+'REPORTE OCTUBRE IMROM'!N631</f>
        <v>0</v>
      </c>
      <c r="O631" s="55"/>
      <c r="P631" s="56"/>
      <c r="Q631" s="63">
        <f>+'REPORTE OCTUBRE IMROM'!Q631</f>
        <v>0</v>
      </c>
      <c r="R631" s="33" t="str">
        <f>IF(M631=0,"",M631/'CED. GRAL POR REP. O MANTTO'!G637)</f>
        <v/>
      </c>
      <c r="S631" s="44" t="str">
        <f t="shared" si="27"/>
        <v/>
      </c>
    </row>
    <row r="632" spans="2:19" s="3" customFormat="1" ht="37.5" hidden="1" customHeight="1" x14ac:dyDescent="0.2">
      <c r="B632" s="37">
        <v>615</v>
      </c>
      <c r="C632" s="38" t="str">
        <f>IF('CED. GRAL POR REP. O MANTTO'!C638="","",'CED. GRAL POR REP. O MANTTO'!C638)</f>
        <v/>
      </c>
      <c r="D632" s="333" t="str">
        <f>IF('CED. GRAL POR REP. O MANTTO'!D638="","",'CED. GRAL POR REP. O MANTTO'!D638)</f>
        <v/>
      </c>
      <c r="E632" s="333"/>
      <c r="F632" s="38" t="str">
        <f>IF('CED. GRAL POR REP. O MANTTO'!E638="","",'CED. GRAL POR REP. O MANTTO'!E638)</f>
        <v/>
      </c>
      <c r="G632" s="67" t="str">
        <f>IF('CED. GRAL POR REP. O MANTTO'!F638="","",'CED. GRAL POR REP. O MANTTO'!F638)</f>
        <v/>
      </c>
      <c r="H632" s="92">
        <f>+'REPORTE OCTUBRE IMROM'!M632</f>
        <v>0</v>
      </c>
      <c r="I632" s="39"/>
      <c r="J632" s="39"/>
      <c r="K632" s="39"/>
      <c r="L632" s="30">
        <f t="shared" si="28"/>
        <v>0</v>
      </c>
      <c r="M632" s="30">
        <f t="shared" si="29"/>
        <v>0</v>
      </c>
      <c r="N632" s="90">
        <f>+'REPORTE OCTUBRE IMROM'!N632</f>
        <v>0</v>
      </c>
      <c r="O632" s="55"/>
      <c r="P632" s="56"/>
      <c r="Q632" s="63">
        <f>+'REPORTE OCTUBRE IMROM'!Q632</f>
        <v>0</v>
      </c>
      <c r="R632" s="33" t="str">
        <f>IF(M632=0,"",M632/'CED. GRAL POR REP. O MANTTO'!G638)</f>
        <v/>
      </c>
      <c r="S632" s="44" t="str">
        <f t="shared" si="27"/>
        <v/>
      </c>
    </row>
    <row r="633" spans="2:19" s="3" customFormat="1" ht="37.5" hidden="1" customHeight="1" x14ac:dyDescent="0.2">
      <c r="B633" s="37">
        <v>616</v>
      </c>
      <c r="C633" s="38" t="str">
        <f>IF('CED. GRAL POR REP. O MANTTO'!C639="","",'CED. GRAL POR REP. O MANTTO'!C639)</f>
        <v/>
      </c>
      <c r="D633" s="333" t="str">
        <f>IF('CED. GRAL POR REP. O MANTTO'!D639="","",'CED. GRAL POR REP. O MANTTO'!D639)</f>
        <v/>
      </c>
      <c r="E633" s="333"/>
      <c r="F633" s="38" t="str">
        <f>IF('CED. GRAL POR REP. O MANTTO'!E639="","",'CED. GRAL POR REP. O MANTTO'!E639)</f>
        <v/>
      </c>
      <c r="G633" s="67" t="str">
        <f>IF('CED. GRAL POR REP. O MANTTO'!F639="","",'CED. GRAL POR REP. O MANTTO'!F639)</f>
        <v/>
      </c>
      <c r="H633" s="92">
        <f>+'REPORTE OCTUBRE IMROM'!M633</f>
        <v>0</v>
      </c>
      <c r="I633" s="39"/>
      <c r="J633" s="39"/>
      <c r="K633" s="39"/>
      <c r="L633" s="30">
        <f t="shared" si="28"/>
        <v>0</v>
      </c>
      <c r="M633" s="30">
        <f t="shared" si="29"/>
        <v>0</v>
      </c>
      <c r="N633" s="90">
        <f>+'REPORTE OCTUBRE IMROM'!N633</f>
        <v>0</v>
      </c>
      <c r="O633" s="55"/>
      <c r="P633" s="56"/>
      <c r="Q633" s="63">
        <f>+'REPORTE OCTUBRE IMROM'!Q633</f>
        <v>0</v>
      </c>
      <c r="R633" s="33" t="str">
        <f>IF(M633=0,"",M633/'CED. GRAL POR REP. O MANTTO'!G639)</f>
        <v/>
      </c>
      <c r="S633" s="44" t="str">
        <f t="shared" si="27"/>
        <v/>
      </c>
    </row>
    <row r="634" spans="2:19" s="3" customFormat="1" ht="37.5" hidden="1" customHeight="1" x14ac:dyDescent="0.2">
      <c r="B634" s="37">
        <v>617</v>
      </c>
      <c r="C634" s="38" t="str">
        <f>IF('CED. GRAL POR REP. O MANTTO'!C640="","",'CED. GRAL POR REP. O MANTTO'!C640)</f>
        <v/>
      </c>
      <c r="D634" s="333" t="str">
        <f>IF('CED. GRAL POR REP. O MANTTO'!D640="","",'CED. GRAL POR REP. O MANTTO'!D640)</f>
        <v/>
      </c>
      <c r="E634" s="333"/>
      <c r="F634" s="38" t="str">
        <f>IF('CED. GRAL POR REP. O MANTTO'!E640="","",'CED. GRAL POR REP. O MANTTO'!E640)</f>
        <v/>
      </c>
      <c r="G634" s="67" t="str">
        <f>IF('CED. GRAL POR REP. O MANTTO'!F640="","",'CED. GRAL POR REP. O MANTTO'!F640)</f>
        <v/>
      </c>
      <c r="H634" s="92">
        <f>+'REPORTE OCTUBRE IMROM'!M634</f>
        <v>0</v>
      </c>
      <c r="I634" s="39"/>
      <c r="J634" s="39"/>
      <c r="K634" s="39"/>
      <c r="L634" s="30">
        <f t="shared" si="28"/>
        <v>0</v>
      </c>
      <c r="M634" s="30">
        <f t="shared" si="29"/>
        <v>0</v>
      </c>
      <c r="N634" s="90">
        <f>+'REPORTE OCTUBRE IMROM'!N634</f>
        <v>0</v>
      </c>
      <c r="O634" s="55"/>
      <c r="P634" s="56"/>
      <c r="Q634" s="63">
        <f>+'REPORTE OCTUBRE IMROM'!Q634</f>
        <v>0</v>
      </c>
      <c r="R634" s="33" t="str">
        <f>IF(M634=0,"",M634/'CED. GRAL POR REP. O MANTTO'!G640)</f>
        <v/>
      </c>
      <c r="S634" s="44" t="str">
        <f t="shared" si="27"/>
        <v/>
      </c>
    </row>
    <row r="635" spans="2:19" s="3" customFormat="1" ht="37.5" hidden="1" customHeight="1" x14ac:dyDescent="0.2">
      <c r="B635" s="37">
        <v>618</v>
      </c>
      <c r="C635" s="38" t="str">
        <f>IF('CED. GRAL POR REP. O MANTTO'!C641="","",'CED. GRAL POR REP. O MANTTO'!C641)</f>
        <v/>
      </c>
      <c r="D635" s="333" t="str">
        <f>IF('CED. GRAL POR REP. O MANTTO'!D641="","",'CED. GRAL POR REP. O MANTTO'!D641)</f>
        <v/>
      </c>
      <c r="E635" s="333"/>
      <c r="F635" s="38" t="str">
        <f>IF('CED. GRAL POR REP. O MANTTO'!E641="","",'CED. GRAL POR REP. O MANTTO'!E641)</f>
        <v/>
      </c>
      <c r="G635" s="67" t="str">
        <f>IF('CED. GRAL POR REP. O MANTTO'!F641="","",'CED. GRAL POR REP. O MANTTO'!F641)</f>
        <v/>
      </c>
      <c r="H635" s="92">
        <f>+'REPORTE OCTUBRE IMROM'!M635</f>
        <v>0</v>
      </c>
      <c r="I635" s="39"/>
      <c r="J635" s="39"/>
      <c r="K635" s="39"/>
      <c r="L635" s="30">
        <f t="shared" si="28"/>
        <v>0</v>
      </c>
      <c r="M635" s="30">
        <f t="shared" si="29"/>
        <v>0</v>
      </c>
      <c r="N635" s="90">
        <f>+'REPORTE OCTUBRE IMROM'!N635</f>
        <v>0</v>
      </c>
      <c r="O635" s="55"/>
      <c r="P635" s="56"/>
      <c r="Q635" s="63">
        <f>+'REPORTE OCTUBRE IMROM'!Q635</f>
        <v>0</v>
      </c>
      <c r="R635" s="33" t="str">
        <f>IF(M635=0,"",M635/'CED. GRAL POR REP. O MANTTO'!G641)</f>
        <v/>
      </c>
      <c r="S635" s="44" t="str">
        <f t="shared" si="27"/>
        <v/>
      </c>
    </row>
    <row r="636" spans="2:19" s="3" customFormat="1" ht="37.5" hidden="1" customHeight="1" x14ac:dyDescent="0.2">
      <c r="B636" s="37">
        <v>619</v>
      </c>
      <c r="C636" s="38" t="str">
        <f>IF('CED. GRAL POR REP. O MANTTO'!C642="","",'CED. GRAL POR REP. O MANTTO'!C642)</f>
        <v/>
      </c>
      <c r="D636" s="333" t="str">
        <f>IF('CED. GRAL POR REP. O MANTTO'!D642="","",'CED. GRAL POR REP. O MANTTO'!D642)</f>
        <v/>
      </c>
      <c r="E636" s="333"/>
      <c r="F636" s="38" t="str">
        <f>IF('CED. GRAL POR REP. O MANTTO'!E642="","",'CED. GRAL POR REP. O MANTTO'!E642)</f>
        <v/>
      </c>
      <c r="G636" s="67" t="str">
        <f>IF('CED. GRAL POR REP. O MANTTO'!F642="","",'CED. GRAL POR REP. O MANTTO'!F642)</f>
        <v/>
      </c>
      <c r="H636" s="92">
        <f>+'REPORTE OCTUBRE IMROM'!M636</f>
        <v>0</v>
      </c>
      <c r="I636" s="39"/>
      <c r="J636" s="39"/>
      <c r="K636" s="39"/>
      <c r="L636" s="30">
        <f t="shared" si="28"/>
        <v>0</v>
      </c>
      <c r="M636" s="30">
        <f t="shared" si="29"/>
        <v>0</v>
      </c>
      <c r="N636" s="90">
        <f>+'REPORTE OCTUBRE IMROM'!N636</f>
        <v>0</v>
      </c>
      <c r="O636" s="55"/>
      <c r="P636" s="56"/>
      <c r="Q636" s="63">
        <f>+'REPORTE OCTUBRE IMROM'!Q636</f>
        <v>0</v>
      </c>
      <c r="R636" s="33" t="str">
        <f>IF(M636=0,"",M636/'CED. GRAL POR REP. O MANTTO'!G642)</f>
        <v/>
      </c>
      <c r="S636" s="44" t="str">
        <f t="shared" si="27"/>
        <v/>
      </c>
    </row>
    <row r="637" spans="2:19" s="3" customFormat="1" ht="37.5" hidden="1" customHeight="1" x14ac:dyDescent="0.2">
      <c r="B637" s="37">
        <v>620</v>
      </c>
      <c r="C637" s="38" t="str">
        <f>IF('CED. GRAL POR REP. O MANTTO'!C643="","",'CED. GRAL POR REP. O MANTTO'!C643)</f>
        <v/>
      </c>
      <c r="D637" s="333" t="str">
        <f>IF('CED. GRAL POR REP. O MANTTO'!D643="","",'CED. GRAL POR REP. O MANTTO'!D643)</f>
        <v/>
      </c>
      <c r="E637" s="333"/>
      <c r="F637" s="38" t="str">
        <f>IF('CED. GRAL POR REP. O MANTTO'!E643="","",'CED. GRAL POR REP. O MANTTO'!E643)</f>
        <v/>
      </c>
      <c r="G637" s="67" t="str">
        <f>IF('CED. GRAL POR REP. O MANTTO'!F643="","",'CED. GRAL POR REP. O MANTTO'!F643)</f>
        <v/>
      </c>
      <c r="H637" s="92">
        <f>+'REPORTE OCTUBRE IMROM'!M637</f>
        <v>0</v>
      </c>
      <c r="I637" s="39"/>
      <c r="J637" s="39"/>
      <c r="K637" s="39"/>
      <c r="L637" s="30">
        <f t="shared" si="28"/>
        <v>0</v>
      </c>
      <c r="M637" s="30">
        <f t="shared" si="29"/>
        <v>0</v>
      </c>
      <c r="N637" s="90">
        <f>+'REPORTE OCTUBRE IMROM'!N637</f>
        <v>0</v>
      </c>
      <c r="O637" s="55"/>
      <c r="P637" s="56"/>
      <c r="Q637" s="63">
        <f>+'REPORTE OCTUBRE IMROM'!Q637</f>
        <v>0</v>
      </c>
      <c r="R637" s="33" t="str">
        <f>IF(M637=0,"",M637/'CED. GRAL POR REP. O MANTTO'!G643)</f>
        <v/>
      </c>
      <c r="S637" s="44" t="str">
        <f t="shared" si="27"/>
        <v/>
      </c>
    </row>
    <row r="638" spans="2:19" s="3" customFormat="1" ht="37.5" hidden="1" customHeight="1" x14ac:dyDescent="0.2">
      <c r="B638" s="37">
        <v>621</v>
      </c>
      <c r="C638" s="38" t="str">
        <f>IF('CED. GRAL POR REP. O MANTTO'!C644="","",'CED. GRAL POR REP. O MANTTO'!C644)</f>
        <v/>
      </c>
      <c r="D638" s="333" t="str">
        <f>IF('CED. GRAL POR REP. O MANTTO'!D644="","",'CED. GRAL POR REP. O MANTTO'!D644)</f>
        <v/>
      </c>
      <c r="E638" s="333"/>
      <c r="F638" s="38" t="str">
        <f>IF('CED. GRAL POR REP. O MANTTO'!E644="","",'CED. GRAL POR REP. O MANTTO'!E644)</f>
        <v/>
      </c>
      <c r="G638" s="67" t="str">
        <f>IF('CED. GRAL POR REP. O MANTTO'!F644="","",'CED. GRAL POR REP. O MANTTO'!F644)</f>
        <v/>
      </c>
      <c r="H638" s="92">
        <f>+'REPORTE OCTUBRE IMROM'!M638</f>
        <v>0</v>
      </c>
      <c r="I638" s="39"/>
      <c r="J638" s="39"/>
      <c r="K638" s="39"/>
      <c r="L638" s="30">
        <f t="shared" si="28"/>
        <v>0</v>
      </c>
      <c r="M638" s="30">
        <f t="shared" si="29"/>
        <v>0</v>
      </c>
      <c r="N638" s="90">
        <f>+'REPORTE OCTUBRE IMROM'!N638</f>
        <v>0</v>
      </c>
      <c r="O638" s="55"/>
      <c r="P638" s="56"/>
      <c r="Q638" s="63">
        <f>+'REPORTE OCTUBRE IMROM'!Q638</f>
        <v>0</v>
      </c>
      <c r="R638" s="33" t="str">
        <f>IF(M638=0,"",M638/'CED. GRAL POR REP. O MANTTO'!G644)</f>
        <v/>
      </c>
      <c r="S638" s="44" t="str">
        <f t="shared" si="27"/>
        <v/>
      </c>
    </row>
    <row r="639" spans="2:19" s="3" customFormat="1" ht="37.5" hidden="1" customHeight="1" x14ac:dyDescent="0.2">
      <c r="B639" s="37">
        <v>622</v>
      </c>
      <c r="C639" s="38" t="str">
        <f>IF('CED. GRAL POR REP. O MANTTO'!C645="","",'CED. GRAL POR REP. O MANTTO'!C645)</f>
        <v/>
      </c>
      <c r="D639" s="333" t="str">
        <f>IF('CED. GRAL POR REP. O MANTTO'!D645="","",'CED. GRAL POR REP. O MANTTO'!D645)</f>
        <v/>
      </c>
      <c r="E639" s="333"/>
      <c r="F639" s="38" t="str">
        <f>IF('CED. GRAL POR REP. O MANTTO'!E645="","",'CED. GRAL POR REP. O MANTTO'!E645)</f>
        <v/>
      </c>
      <c r="G639" s="67" t="str">
        <f>IF('CED. GRAL POR REP. O MANTTO'!F645="","",'CED. GRAL POR REP. O MANTTO'!F645)</f>
        <v/>
      </c>
      <c r="H639" s="92">
        <f>+'REPORTE OCTUBRE IMROM'!M639</f>
        <v>0</v>
      </c>
      <c r="I639" s="39"/>
      <c r="J639" s="39"/>
      <c r="K639" s="39"/>
      <c r="L639" s="30">
        <f t="shared" si="28"/>
        <v>0</v>
      </c>
      <c r="M639" s="30">
        <f t="shared" si="29"/>
        <v>0</v>
      </c>
      <c r="N639" s="90">
        <f>+'REPORTE OCTUBRE IMROM'!N639</f>
        <v>0</v>
      </c>
      <c r="O639" s="55"/>
      <c r="P639" s="56"/>
      <c r="Q639" s="63">
        <f>+'REPORTE OCTUBRE IMROM'!Q639</f>
        <v>0</v>
      </c>
      <c r="R639" s="33" t="str">
        <f>IF(M639=0,"",M639/'CED. GRAL POR REP. O MANTTO'!G645)</f>
        <v/>
      </c>
      <c r="S639" s="44" t="str">
        <f t="shared" si="27"/>
        <v/>
      </c>
    </row>
    <row r="640" spans="2:19" s="3" customFormat="1" ht="37.5" hidden="1" customHeight="1" x14ac:dyDescent="0.2">
      <c r="B640" s="37">
        <v>623</v>
      </c>
      <c r="C640" s="38" t="str">
        <f>IF('CED. GRAL POR REP. O MANTTO'!C646="","",'CED. GRAL POR REP. O MANTTO'!C646)</f>
        <v/>
      </c>
      <c r="D640" s="333" t="str">
        <f>IF('CED. GRAL POR REP. O MANTTO'!D646="","",'CED. GRAL POR REP. O MANTTO'!D646)</f>
        <v/>
      </c>
      <c r="E640" s="333"/>
      <c r="F640" s="38" t="str">
        <f>IF('CED. GRAL POR REP. O MANTTO'!E646="","",'CED. GRAL POR REP. O MANTTO'!E646)</f>
        <v/>
      </c>
      <c r="G640" s="67" t="str">
        <f>IF('CED. GRAL POR REP. O MANTTO'!F646="","",'CED. GRAL POR REP. O MANTTO'!F646)</f>
        <v/>
      </c>
      <c r="H640" s="92">
        <f>+'REPORTE OCTUBRE IMROM'!M640</f>
        <v>0</v>
      </c>
      <c r="I640" s="39"/>
      <c r="J640" s="39"/>
      <c r="K640" s="39"/>
      <c r="L640" s="30">
        <f t="shared" si="28"/>
        <v>0</v>
      </c>
      <c r="M640" s="30">
        <f t="shared" si="29"/>
        <v>0</v>
      </c>
      <c r="N640" s="90">
        <f>+'REPORTE OCTUBRE IMROM'!N640</f>
        <v>0</v>
      </c>
      <c r="O640" s="55"/>
      <c r="P640" s="56"/>
      <c r="Q640" s="63">
        <f>+'REPORTE OCTUBRE IMROM'!Q640</f>
        <v>0</v>
      </c>
      <c r="R640" s="33" t="str">
        <f>IF(M640=0,"",M640/'CED. GRAL POR REP. O MANTTO'!G646)</f>
        <v/>
      </c>
      <c r="S640" s="44" t="str">
        <f t="shared" si="27"/>
        <v/>
      </c>
    </row>
    <row r="641" spans="2:19" s="3" customFormat="1" ht="37.5" hidden="1" customHeight="1" x14ac:dyDescent="0.2">
      <c r="B641" s="37">
        <v>624</v>
      </c>
      <c r="C641" s="38" t="str">
        <f>IF('CED. GRAL POR REP. O MANTTO'!C647="","",'CED. GRAL POR REP. O MANTTO'!C647)</f>
        <v/>
      </c>
      <c r="D641" s="333" t="str">
        <f>IF('CED. GRAL POR REP. O MANTTO'!D647="","",'CED. GRAL POR REP. O MANTTO'!D647)</f>
        <v/>
      </c>
      <c r="E641" s="333"/>
      <c r="F641" s="38" t="str">
        <f>IF('CED. GRAL POR REP. O MANTTO'!E647="","",'CED. GRAL POR REP. O MANTTO'!E647)</f>
        <v/>
      </c>
      <c r="G641" s="67" t="str">
        <f>IF('CED. GRAL POR REP. O MANTTO'!F647="","",'CED. GRAL POR REP. O MANTTO'!F647)</f>
        <v/>
      </c>
      <c r="H641" s="92">
        <f>+'REPORTE OCTUBRE IMROM'!M641</f>
        <v>0</v>
      </c>
      <c r="I641" s="39"/>
      <c r="J641" s="39"/>
      <c r="K641" s="39"/>
      <c r="L641" s="30">
        <f t="shared" si="28"/>
        <v>0</v>
      </c>
      <c r="M641" s="30">
        <f t="shared" si="29"/>
        <v>0</v>
      </c>
      <c r="N641" s="90">
        <f>+'REPORTE OCTUBRE IMROM'!N641</f>
        <v>0</v>
      </c>
      <c r="O641" s="55"/>
      <c r="P641" s="56"/>
      <c r="Q641" s="63">
        <f>+'REPORTE OCTUBRE IMROM'!Q641</f>
        <v>0</v>
      </c>
      <c r="R641" s="33" t="str">
        <f>IF(M641=0,"",M641/'CED. GRAL POR REP. O MANTTO'!G647)</f>
        <v/>
      </c>
      <c r="S641" s="44" t="str">
        <f t="shared" si="27"/>
        <v/>
      </c>
    </row>
    <row r="642" spans="2:19" s="3" customFormat="1" ht="37.5" hidden="1" customHeight="1" x14ac:dyDescent="0.2">
      <c r="B642" s="37">
        <v>625</v>
      </c>
      <c r="C642" s="38" t="str">
        <f>IF('CED. GRAL POR REP. O MANTTO'!C648="","",'CED. GRAL POR REP. O MANTTO'!C648)</f>
        <v/>
      </c>
      <c r="D642" s="333" t="str">
        <f>IF('CED. GRAL POR REP. O MANTTO'!D648="","",'CED. GRAL POR REP. O MANTTO'!D648)</f>
        <v/>
      </c>
      <c r="E642" s="333"/>
      <c r="F642" s="38" t="str">
        <f>IF('CED. GRAL POR REP. O MANTTO'!E648="","",'CED. GRAL POR REP. O MANTTO'!E648)</f>
        <v/>
      </c>
      <c r="G642" s="67" t="str">
        <f>IF('CED. GRAL POR REP. O MANTTO'!F648="","",'CED. GRAL POR REP. O MANTTO'!F648)</f>
        <v/>
      </c>
      <c r="H642" s="92">
        <f>+'REPORTE OCTUBRE IMROM'!M642</f>
        <v>0</v>
      </c>
      <c r="I642" s="39"/>
      <c r="J642" s="39"/>
      <c r="K642" s="39"/>
      <c r="L642" s="30">
        <f t="shared" si="28"/>
        <v>0</v>
      </c>
      <c r="M642" s="30">
        <f t="shared" si="29"/>
        <v>0</v>
      </c>
      <c r="N642" s="90">
        <f>+'REPORTE OCTUBRE IMROM'!N642</f>
        <v>0</v>
      </c>
      <c r="O642" s="55"/>
      <c r="P642" s="56"/>
      <c r="Q642" s="63">
        <f>+'REPORTE OCTUBRE IMROM'!Q642</f>
        <v>0</v>
      </c>
      <c r="R642" s="33" t="str">
        <f>IF(M642=0,"",M642/'CED. GRAL POR REP. O MANTTO'!G648)</f>
        <v/>
      </c>
      <c r="S642" s="44" t="str">
        <f t="shared" si="27"/>
        <v/>
      </c>
    </row>
    <row r="643" spans="2:19" s="3" customFormat="1" ht="37.5" hidden="1" customHeight="1" x14ac:dyDescent="0.2">
      <c r="B643" s="37">
        <v>626</v>
      </c>
      <c r="C643" s="38" t="str">
        <f>IF('CED. GRAL POR REP. O MANTTO'!C649="","",'CED. GRAL POR REP. O MANTTO'!C649)</f>
        <v/>
      </c>
      <c r="D643" s="333" t="str">
        <f>IF('CED. GRAL POR REP. O MANTTO'!D649="","",'CED. GRAL POR REP. O MANTTO'!D649)</f>
        <v/>
      </c>
      <c r="E643" s="333"/>
      <c r="F643" s="38" t="str">
        <f>IF('CED. GRAL POR REP. O MANTTO'!E649="","",'CED. GRAL POR REP. O MANTTO'!E649)</f>
        <v/>
      </c>
      <c r="G643" s="67" t="str">
        <f>IF('CED. GRAL POR REP. O MANTTO'!F649="","",'CED. GRAL POR REP. O MANTTO'!F649)</f>
        <v/>
      </c>
      <c r="H643" s="92">
        <f>+'REPORTE OCTUBRE IMROM'!M643</f>
        <v>0</v>
      </c>
      <c r="I643" s="39"/>
      <c r="J643" s="39"/>
      <c r="K643" s="39"/>
      <c r="L643" s="30">
        <f t="shared" si="28"/>
        <v>0</v>
      </c>
      <c r="M643" s="30">
        <f t="shared" si="29"/>
        <v>0</v>
      </c>
      <c r="N643" s="90">
        <f>+'REPORTE OCTUBRE IMROM'!N643</f>
        <v>0</v>
      </c>
      <c r="O643" s="55"/>
      <c r="P643" s="56"/>
      <c r="Q643" s="63">
        <f>+'REPORTE OCTUBRE IMROM'!Q643</f>
        <v>0</v>
      </c>
      <c r="R643" s="33" t="str">
        <f>IF(M643=0,"",M643/'CED. GRAL POR REP. O MANTTO'!G649)</f>
        <v/>
      </c>
      <c r="S643" s="44" t="str">
        <f t="shared" si="27"/>
        <v/>
      </c>
    </row>
    <row r="644" spans="2:19" s="3" customFormat="1" ht="37.5" hidden="1" customHeight="1" x14ac:dyDescent="0.2">
      <c r="B644" s="37">
        <v>627</v>
      </c>
      <c r="C644" s="38" t="str">
        <f>IF('CED. GRAL POR REP. O MANTTO'!C650="","",'CED. GRAL POR REP. O MANTTO'!C650)</f>
        <v/>
      </c>
      <c r="D644" s="333" t="str">
        <f>IF('CED. GRAL POR REP. O MANTTO'!D650="","",'CED. GRAL POR REP. O MANTTO'!D650)</f>
        <v/>
      </c>
      <c r="E644" s="333"/>
      <c r="F644" s="38" t="str">
        <f>IF('CED. GRAL POR REP. O MANTTO'!E650="","",'CED. GRAL POR REP. O MANTTO'!E650)</f>
        <v/>
      </c>
      <c r="G644" s="67" t="str">
        <f>IF('CED. GRAL POR REP. O MANTTO'!F650="","",'CED. GRAL POR REP. O MANTTO'!F650)</f>
        <v/>
      </c>
      <c r="H644" s="92">
        <f>+'REPORTE OCTUBRE IMROM'!M644</f>
        <v>0</v>
      </c>
      <c r="I644" s="39"/>
      <c r="J644" s="39"/>
      <c r="K644" s="39"/>
      <c r="L644" s="30">
        <f t="shared" si="28"/>
        <v>0</v>
      </c>
      <c r="M644" s="30">
        <f t="shared" si="29"/>
        <v>0</v>
      </c>
      <c r="N644" s="90">
        <f>+'REPORTE OCTUBRE IMROM'!N644</f>
        <v>0</v>
      </c>
      <c r="O644" s="55"/>
      <c r="P644" s="56"/>
      <c r="Q644" s="63">
        <f>+'REPORTE OCTUBRE IMROM'!Q644</f>
        <v>0</v>
      </c>
      <c r="R644" s="33" t="str">
        <f>IF(M644=0,"",M644/'CED. GRAL POR REP. O MANTTO'!G650)</f>
        <v/>
      </c>
      <c r="S644" s="44" t="str">
        <f t="shared" si="27"/>
        <v/>
      </c>
    </row>
    <row r="645" spans="2:19" s="3" customFormat="1" ht="37.5" hidden="1" customHeight="1" x14ac:dyDescent="0.2">
      <c r="B645" s="37">
        <v>628</v>
      </c>
      <c r="C645" s="38" t="str">
        <f>IF('CED. GRAL POR REP. O MANTTO'!C651="","",'CED. GRAL POR REP. O MANTTO'!C651)</f>
        <v/>
      </c>
      <c r="D645" s="333" t="str">
        <f>IF('CED. GRAL POR REP. O MANTTO'!D651="","",'CED. GRAL POR REP. O MANTTO'!D651)</f>
        <v/>
      </c>
      <c r="E645" s="333"/>
      <c r="F645" s="38" t="str">
        <f>IF('CED. GRAL POR REP. O MANTTO'!E651="","",'CED. GRAL POR REP. O MANTTO'!E651)</f>
        <v/>
      </c>
      <c r="G645" s="67" t="str">
        <f>IF('CED. GRAL POR REP. O MANTTO'!F651="","",'CED. GRAL POR REP. O MANTTO'!F651)</f>
        <v/>
      </c>
      <c r="H645" s="92">
        <f>+'REPORTE OCTUBRE IMROM'!M645</f>
        <v>0</v>
      </c>
      <c r="I645" s="39"/>
      <c r="J645" s="39"/>
      <c r="K645" s="39"/>
      <c r="L645" s="30">
        <f t="shared" si="28"/>
        <v>0</v>
      </c>
      <c r="M645" s="30">
        <f t="shared" si="29"/>
        <v>0</v>
      </c>
      <c r="N645" s="90">
        <f>+'REPORTE OCTUBRE IMROM'!N645</f>
        <v>0</v>
      </c>
      <c r="O645" s="55"/>
      <c r="P645" s="56"/>
      <c r="Q645" s="63">
        <f>+'REPORTE OCTUBRE IMROM'!Q645</f>
        <v>0</v>
      </c>
      <c r="R645" s="33" t="str">
        <f>IF(M645=0,"",M645/'CED. GRAL POR REP. O MANTTO'!G651)</f>
        <v/>
      </c>
      <c r="S645" s="44" t="str">
        <f t="shared" si="27"/>
        <v/>
      </c>
    </row>
    <row r="646" spans="2:19" s="3" customFormat="1" ht="37.5" hidden="1" customHeight="1" x14ac:dyDescent="0.2">
      <c r="B646" s="37">
        <v>629</v>
      </c>
      <c r="C646" s="38" t="str">
        <f>IF('CED. GRAL POR REP. O MANTTO'!C652="","",'CED. GRAL POR REP. O MANTTO'!C652)</f>
        <v/>
      </c>
      <c r="D646" s="333" t="str">
        <f>IF('CED. GRAL POR REP. O MANTTO'!D652="","",'CED. GRAL POR REP. O MANTTO'!D652)</f>
        <v/>
      </c>
      <c r="E646" s="333"/>
      <c r="F646" s="38" t="str">
        <f>IF('CED. GRAL POR REP. O MANTTO'!E652="","",'CED. GRAL POR REP. O MANTTO'!E652)</f>
        <v/>
      </c>
      <c r="G646" s="67" t="str">
        <f>IF('CED. GRAL POR REP. O MANTTO'!F652="","",'CED. GRAL POR REP. O MANTTO'!F652)</f>
        <v/>
      </c>
      <c r="H646" s="92">
        <f>+'REPORTE OCTUBRE IMROM'!M646</f>
        <v>0</v>
      </c>
      <c r="I646" s="39"/>
      <c r="J646" s="39"/>
      <c r="K646" s="39"/>
      <c r="L646" s="30">
        <f t="shared" si="28"/>
        <v>0</v>
      </c>
      <c r="M646" s="30">
        <f t="shared" si="29"/>
        <v>0</v>
      </c>
      <c r="N646" s="90">
        <f>+'REPORTE OCTUBRE IMROM'!N646</f>
        <v>0</v>
      </c>
      <c r="O646" s="55"/>
      <c r="P646" s="56"/>
      <c r="Q646" s="63">
        <f>+'REPORTE OCTUBRE IMROM'!Q646</f>
        <v>0</v>
      </c>
      <c r="R646" s="33" t="str">
        <f>IF(M646=0,"",M646/'CED. GRAL POR REP. O MANTTO'!G652)</f>
        <v/>
      </c>
      <c r="S646" s="44" t="str">
        <f t="shared" si="27"/>
        <v/>
      </c>
    </row>
    <row r="647" spans="2:19" s="3" customFormat="1" ht="37.5" hidden="1" customHeight="1" x14ac:dyDescent="0.2">
      <c r="B647" s="37">
        <v>630</v>
      </c>
      <c r="C647" s="38" t="str">
        <f>IF('CED. GRAL POR REP. O MANTTO'!C653="","",'CED. GRAL POR REP. O MANTTO'!C653)</f>
        <v/>
      </c>
      <c r="D647" s="333" t="str">
        <f>IF('CED. GRAL POR REP. O MANTTO'!D653="","",'CED. GRAL POR REP. O MANTTO'!D653)</f>
        <v/>
      </c>
      <c r="E647" s="333"/>
      <c r="F647" s="38" t="str">
        <f>IF('CED. GRAL POR REP. O MANTTO'!E653="","",'CED. GRAL POR REP. O MANTTO'!E653)</f>
        <v/>
      </c>
      <c r="G647" s="67" t="str">
        <f>IF('CED. GRAL POR REP. O MANTTO'!F653="","",'CED. GRAL POR REP. O MANTTO'!F653)</f>
        <v/>
      </c>
      <c r="H647" s="92">
        <f>+'REPORTE OCTUBRE IMROM'!M647</f>
        <v>0</v>
      </c>
      <c r="I647" s="39"/>
      <c r="J647" s="39"/>
      <c r="K647" s="39"/>
      <c r="L647" s="30">
        <f t="shared" si="28"/>
        <v>0</v>
      </c>
      <c r="M647" s="30">
        <f t="shared" si="29"/>
        <v>0</v>
      </c>
      <c r="N647" s="90">
        <f>+'REPORTE OCTUBRE IMROM'!N647</f>
        <v>0</v>
      </c>
      <c r="O647" s="55"/>
      <c r="P647" s="56"/>
      <c r="Q647" s="63">
        <f>+'REPORTE OCTUBRE IMROM'!Q647</f>
        <v>0</v>
      </c>
      <c r="R647" s="33" t="str">
        <f>IF(M647=0,"",M647/'CED. GRAL POR REP. O MANTTO'!G653)</f>
        <v/>
      </c>
      <c r="S647" s="44" t="str">
        <f t="shared" si="27"/>
        <v/>
      </c>
    </row>
    <row r="648" spans="2:19" s="3" customFormat="1" ht="37.5" hidden="1" customHeight="1" x14ac:dyDescent="0.2">
      <c r="B648" s="37">
        <v>631</v>
      </c>
      <c r="C648" s="38" t="str">
        <f>IF('CED. GRAL POR REP. O MANTTO'!C654="","",'CED. GRAL POR REP. O MANTTO'!C654)</f>
        <v/>
      </c>
      <c r="D648" s="333" t="str">
        <f>IF('CED. GRAL POR REP. O MANTTO'!D654="","",'CED. GRAL POR REP. O MANTTO'!D654)</f>
        <v/>
      </c>
      <c r="E648" s="333"/>
      <c r="F648" s="38" t="str">
        <f>IF('CED. GRAL POR REP. O MANTTO'!E654="","",'CED. GRAL POR REP. O MANTTO'!E654)</f>
        <v/>
      </c>
      <c r="G648" s="67" t="str">
        <f>IF('CED. GRAL POR REP. O MANTTO'!F654="","",'CED. GRAL POR REP. O MANTTO'!F654)</f>
        <v/>
      </c>
      <c r="H648" s="92">
        <f>+'REPORTE OCTUBRE IMROM'!M648</f>
        <v>0</v>
      </c>
      <c r="I648" s="39"/>
      <c r="J648" s="39"/>
      <c r="K648" s="39"/>
      <c r="L648" s="30">
        <f t="shared" si="28"/>
        <v>0</v>
      </c>
      <c r="M648" s="30">
        <f t="shared" si="29"/>
        <v>0</v>
      </c>
      <c r="N648" s="90">
        <f>+'REPORTE OCTUBRE IMROM'!N648</f>
        <v>0</v>
      </c>
      <c r="O648" s="55"/>
      <c r="P648" s="56"/>
      <c r="Q648" s="63">
        <f>+'REPORTE OCTUBRE IMROM'!Q648</f>
        <v>0</v>
      </c>
      <c r="R648" s="33" t="str">
        <f>IF(M648=0,"",M648/'CED. GRAL POR REP. O MANTTO'!G654)</f>
        <v/>
      </c>
      <c r="S648" s="44" t="str">
        <f t="shared" si="27"/>
        <v/>
      </c>
    </row>
    <row r="649" spans="2:19" s="3" customFormat="1" ht="37.5" hidden="1" customHeight="1" x14ac:dyDescent="0.2">
      <c r="B649" s="37">
        <v>632</v>
      </c>
      <c r="C649" s="38" t="str">
        <f>IF('CED. GRAL POR REP. O MANTTO'!C655="","",'CED. GRAL POR REP. O MANTTO'!C655)</f>
        <v/>
      </c>
      <c r="D649" s="333" t="str">
        <f>IF('CED. GRAL POR REP. O MANTTO'!D655="","",'CED. GRAL POR REP. O MANTTO'!D655)</f>
        <v/>
      </c>
      <c r="E649" s="333"/>
      <c r="F649" s="38" t="str">
        <f>IF('CED. GRAL POR REP. O MANTTO'!E655="","",'CED. GRAL POR REP. O MANTTO'!E655)</f>
        <v/>
      </c>
      <c r="G649" s="67" t="str">
        <f>IF('CED. GRAL POR REP. O MANTTO'!F655="","",'CED. GRAL POR REP. O MANTTO'!F655)</f>
        <v/>
      </c>
      <c r="H649" s="92">
        <f>+'REPORTE OCTUBRE IMROM'!M649</f>
        <v>0</v>
      </c>
      <c r="I649" s="39"/>
      <c r="J649" s="39"/>
      <c r="K649" s="39"/>
      <c r="L649" s="30">
        <f t="shared" si="28"/>
        <v>0</v>
      </c>
      <c r="M649" s="30">
        <f t="shared" si="29"/>
        <v>0</v>
      </c>
      <c r="N649" s="90">
        <f>+'REPORTE OCTUBRE IMROM'!N649</f>
        <v>0</v>
      </c>
      <c r="O649" s="55"/>
      <c r="P649" s="56"/>
      <c r="Q649" s="63">
        <f>+'REPORTE OCTUBRE IMROM'!Q649</f>
        <v>0</v>
      </c>
      <c r="R649" s="33" t="str">
        <f>IF(M649=0,"",M649/'CED. GRAL POR REP. O MANTTO'!G655)</f>
        <v/>
      </c>
      <c r="S649" s="44" t="str">
        <f t="shared" si="27"/>
        <v/>
      </c>
    </row>
    <row r="650" spans="2:19" s="3" customFormat="1" ht="37.5" hidden="1" customHeight="1" x14ac:dyDescent="0.2">
      <c r="B650" s="37">
        <v>633</v>
      </c>
      <c r="C650" s="38" t="str">
        <f>IF('CED. GRAL POR REP. O MANTTO'!C656="","",'CED. GRAL POR REP. O MANTTO'!C656)</f>
        <v/>
      </c>
      <c r="D650" s="333" t="str">
        <f>IF('CED. GRAL POR REP. O MANTTO'!D656="","",'CED. GRAL POR REP. O MANTTO'!D656)</f>
        <v/>
      </c>
      <c r="E650" s="333"/>
      <c r="F650" s="38" t="str">
        <f>IF('CED. GRAL POR REP. O MANTTO'!E656="","",'CED. GRAL POR REP. O MANTTO'!E656)</f>
        <v/>
      </c>
      <c r="G650" s="67" t="str">
        <f>IF('CED. GRAL POR REP. O MANTTO'!F656="","",'CED. GRAL POR REP. O MANTTO'!F656)</f>
        <v/>
      </c>
      <c r="H650" s="92">
        <f>+'REPORTE OCTUBRE IMROM'!M650</f>
        <v>0</v>
      </c>
      <c r="I650" s="39"/>
      <c r="J650" s="39"/>
      <c r="K650" s="39"/>
      <c r="L650" s="30">
        <f t="shared" si="28"/>
        <v>0</v>
      </c>
      <c r="M650" s="30">
        <f t="shared" si="29"/>
        <v>0</v>
      </c>
      <c r="N650" s="90">
        <f>+'REPORTE OCTUBRE IMROM'!N650</f>
        <v>0</v>
      </c>
      <c r="O650" s="55"/>
      <c r="P650" s="56"/>
      <c r="Q650" s="63">
        <f>+'REPORTE OCTUBRE IMROM'!Q650</f>
        <v>0</v>
      </c>
      <c r="R650" s="33" t="str">
        <f>IF(M650=0,"",M650/'CED. GRAL POR REP. O MANTTO'!G656)</f>
        <v/>
      </c>
      <c r="S650" s="44" t="str">
        <f t="shared" si="27"/>
        <v/>
      </c>
    </row>
    <row r="651" spans="2:19" s="3" customFormat="1" ht="37.5" hidden="1" customHeight="1" x14ac:dyDescent="0.2">
      <c r="B651" s="37">
        <v>634</v>
      </c>
      <c r="C651" s="38" t="str">
        <f>IF('CED. GRAL POR REP. O MANTTO'!C657="","",'CED. GRAL POR REP. O MANTTO'!C657)</f>
        <v/>
      </c>
      <c r="D651" s="333" t="str">
        <f>IF('CED. GRAL POR REP. O MANTTO'!D657="","",'CED. GRAL POR REP. O MANTTO'!D657)</f>
        <v/>
      </c>
      <c r="E651" s="333"/>
      <c r="F651" s="38" t="str">
        <f>IF('CED. GRAL POR REP. O MANTTO'!E657="","",'CED. GRAL POR REP. O MANTTO'!E657)</f>
        <v/>
      </c>
      <c r="G651" s="67" t="str">
        <f>IF('CED. GRAL POR REP. O MANTTO'!F657="","",'CED. GRAL POR REP. O MANTTO'!F657)</f>
        <v/>
      </c>
      <c r="H651" s="92">
        <f>+'REPORTE OCTUBRE IMROM'!M651</f>
        <v>0</v>
      </c>
      <c r="I651" s="39"/>
      <c r="J651" s="39"/>
      <c r="K651" s="39"/>
      <c r="L651" s="30">
        <f t="shared" si="28"/>
        <v>0</v>
      </c>
      <c r="M651" s="30">
        <f t="shared" si="29"/>
        <v>0</v>
      </c>
      <c r="N651" s="90">
        <f>+'REPORTE OCTUBRE IMROM'!N651</f>
        <v>0</v>
      </c>
      <c r="O651" s="55"/>
      <c r="P651" s="56"/>
      <c r="Q651" s="63">
        <f>+'REPORTE OCTUBRE IMROM'!Q651</f>
        <v>0</v>
      </c>
      <c r="R651" s="33" t="str">
        <f>IF(M651=0,"",M651/'CED. GRAL POR REP. O MANTTO'!G657)</f>
        <v/>
      </c>
      <c r="S651" s="44" t="str">
        <f t="shared" si="27"/>
        <v/>
      </c>
    </row>
    <row r="652" spans="2:19" s="3" customFormat="1" ht="37.5" hidden="1" customHeight="1" x14ac:dyDescent="0.2">
      <c r="B652" s="37">
        <v>635</v>
      </c>
      <c r="C652" s="38" t="str">
        <f>IF('CED. GRAL POR REP. O MANTTO'!C658="","",'CED. GRAL POR REP. O MANTTO'!C658)</f>
        <v/>
      </c>
      <c r="D652" s="333" t="str">
        <f>IF('CED. GRAL POR REP. O MANTTO'!D658="","",'CED. GRAL POR REP. O MANTTO'!D658)</f>
        <v/>
      </c>
      <c r="E652" s="333"/>
      <c r="F652" s="38" t="str">
        <f>IF('CED. GRAL POR REP. O MANTTO'!E658="","",'CED. GRAL POR REP. O MANTTO'!E658)</f>
        <v/>
      </c>
      <c r="G652" s="67" t="str">
        <f>IF('CED. GRAL POR REP. O MANTTO'!F658="","",'CED. GRAL POR REP. O MANTTO'!F658)</f>
        <v/>
      </c>
      <c r="H652" s="92">
        <f>+'REPORTE OCTUBRE IMROM'!M652</f>
        <v>0</v>
      </c>
      <c r="I652" s="39"/>
      <c r="J652" s="39"/>
      <c r="K652" s="39"/>
      <c r="L652" s="30">
        <f t="shared" si="28"/>
        <v>0</v>
      </c>
      <c r="M652" s="30">
        <f t="shared" si="29"/>
        <v>0</v>
      </c>
      <c r="N652" s="90">
        <f>+'REPORTE OCTUBRE IMROM'!N652</f>
        <v>0</v>
      </c>
      <c r="O652" s="55"/>
      <c r="P652" s="56"/>
      <c r="Q652" s="63">
        <f>+'REPORTE OCTUBRE IMROM'!Q652</f>
        <v>0</v>
      </c>
      <c r="R652" s="33" t="str">
        <f>IF(M652=0,"",M652/'CED. GRAL POR REP. O MANTTO'!G658)</f>
        <v/>
      </c>
      <c r="S652" s="44" t="str">
        <f t="shared" si="27"/>
        <v/>
      </c>
    </row>
    <row r="653" spans="2:19" s="3" customFormat="1" ht="37.5" hidden="1" customHeight="1" x14ac:dyDescent="0.2">
      <c r="B653" s="37">
        <v>636</v>
      </c>
      <c r="C653" s="38" t="str">
        <f>IF('CED. GRAL POR REP. O MANTTO'!C659="","",'CED. GRAL POR REP. O MANTTO'!C659)</f>
        <v/>
      </c>
      <c r="D653" s="333" t="str">
        <f>IF('CED. GRAL POR REP. O MANTTO'!D659="","",'CED. GRAL POR REP. O MANTTO'!D659)</f>
        <v/>
      </c>
      <c r="E653" s="333"/>
      <c r="F653" s="38" t="str">
        <f>IF('CED. GRAL POR REP. O MANTTO'!E659="","",'CED. GRAL POR REP. O MANTTO'!E659)</f>
        <v/>
      </c>
      <c r="G653" s="67" t="str">
        <f>IF('CED. GRAL POR REP. O MANTTO'!F659="","",'CED. GRAL POR REP. O MANTTO'!F659)</f>
        <v/>
      </c>
      <c r="H653" s="92">
        <f>+'REPORTE OCTUBRE IMROM'!M653</f>
        <v>0</v>
      </c>
      <c r="I653" s="39"/>
      <c r="J653" s="39"/>
      <c r="K653" s="39"/>
      <c r="L653" s="30">
        <f t="shared" si="28"/>
        <v>0</v>
      </c>
      <c r="M653" s="30">
        <f t="shared" si="29"/>
        <v>0</v>
      </c>
      <c r="N653" s="90">
        <f>+'REPORTE OCTUBRE IMROM'!N653</f>
        <v>0</v>
      </c>
      <c r="O653" s="55"/>
      <c r="P653" s="56"/>
      <c r="Q653" s="63">
        <f>+'REPORTE OCTUBRE IMROM'!Q653</f>
        <v>0</v>
      </c>
      <c r="R653" s="33" t="str">
        <f>IF(M653=0,"",M653/'CED. GRAL POR REP. O MANTTO'!G659)</f>
        <v/>
      </c>
      <c r="S653" s="44" t="str">
        <f t="shared" si="27"/>
        <v/>
      </c>
    </row>
    <row r="654" spans="2:19" s="3" customFormat="1" ht="37.5" hidden="1" customHeight="1" x14ac:dyDescent="0.2">
      <c r="B654" s="37">
        <v>637</v>
      </c>
      <c r="C654" s="38" t="str">
        <f>IF('CED. GRAL POR REP. O MANTTO'!C660="","",'CED. GRAL POR REP. O MANTTO'!C660)</f>
        <v/>
      </c>
      <c r="D654" s="333" t="str">
        <f>IF('CED. GRAL POR REP. O MANTTO'!D660="","",'CED. GRAL POR REP. O MANTTO'!D660)</f>
        <v/>
      </c>
      <c r="E654" s="333"/>
      <c r="F654" s="38" t="str">
        <f>IF('CED. GRAL POR REP. O MANTTO'!E660="","",'CED. GRAL POR REP. O MANTTO'!E660)</f>
        <v/>
      </c>
      <c r="G654" s="67" t="str">
        <f>IF('CED. GRAL POR REP. O MANTTO'!F660="","",'CED. GRAL POR REP. O MANTTO'!F660)</f>
        <v/>
      </c>
      <c r="H654" s="92">
        <f>+'REPORTE OCTUBRE IMROM'!M654</f>
        <v>0</v>
      </c>
      <c r="I654" s="39"/>
      <c r="J654" s="39"/>
      <c r="K654" s="39"/>
      <c r="L654" s="30">
        <f t="shared" si="28"/>
        <v>0</v>
      </c>
      <c r="M654" s="30">
        <f t="shared" si="29"/>
        <v>0</v>
      </c>
      <c r="N654" s="90">
        <f>+'REPORTE OCTUBRE IMROM'!N654</f>
        <v>0</v>
      </c>
      <c r="O654" s="55"/>
      <c r="P654" s="56"/>
      <c r="Q654" s="63">
        <f>+'REPORTE OCTUBRE IMROM'!Q654</f>
        <v>0</v>
      </c>
      <c r="R654" s="33" t="str">
        <f>IF(M654=0,"",M654/'CED. GRAL POR REP. O MANTTO'!G660)</f>
        <v/>
      </c>
      <c r="S654" s="44" t="str">
        <f t="shared" si="27"/>
        <v/>
      </c>
    </row>
    <row r="655" spans="2:19" s="3" customFormat="1" ht="37.5" hidden="1" customHeight="1" x14ac:dyDescent="0.2">
      <c r="B655" s="37">
        <v>638</v>
      </c>
      <c r="C655" s="38" t="str">
        <f>IF('CED. GRAL POR REP. O MANTTO'!C661="","",'CED. GRAL POR REP. O MANTTO'!C661)</f>
        <v/>
      </c>
      <c r="D655" s="333" t="str">
        <f>IF('CED. GRAL POR REP. O MANTTO'!D661="","",'CED. GRAL POR REP. O MANTTO'!D661)</f>
        <v/>
      </c>
      <c r="E655" s="333"/>
      <c r="F655" s="38" t="str">
        <f>IF('CED. GRAL POR REP. O MANTTO'!E661="","",'CED. GRAL POR REP. O MANTTO'!E661)</f>
        <v/>
      </c>
      <c r="G655" s="67" t="str">
        <f>IF('CED. GRAL POR REP. O MANTTO'!F661="","",'CED. GRAL POR REP. O MANTTO'!F661)</f>
        <v/>
      </c>
      <c r="H655" s="92">
        <f>+'REPORTE OCTUBRE IMROM'!M655</f>
        <v>0</v>
      </c>
      <c r="I655" s="39"/>
      <c r="J655" s="39"/>
      <c r="K655" s="39"/>
      <c r="L655" s="30">
        <f t="shared" si="28"/>
        <v>0</v>
      </c>
      <c r="M655" s="30">
        <f t="shared" si="29"/>
        <v>0</v>
      </c>
      <c r="N655" s="90">
        <f>+'REPORTE OCTUBRE IMROM'!N655</f>
        <v>0</v>
      </c>
      <c r="O655" s="55"/>
      <c r="P655" s="56"/>
      <c r="Q655" s="63">
        <f>+'REPORTE OCTUBRE IMROM'!Q655</f>
        <v>0</v>
      </c>
      <c r="R655" s="33" t="str">
        <f>IF(M655=0,"",M655/'CED. GRAL POR REP. O MANTTO'!G661)</f>
        <v/>
      </c>
      <c r="S655" s="44" t="str">
        <f t="shared" si="27"/>
        <v/>
      </c>
    </row>
    <row r="656" spans="2:19" s="3" customFormat="1" ht="37.5" hidden="1" customHeight="1" x14ac:dyDescent="0.2">
      <c r="B656" s="37">
        <v>639</v>
      </c>
      <c r="C656" s="38" t="str">
        <f>IF('CED. GRAL POR REP. O MANTTO'!C662="","",'CED. GRAL POR REP. O MANTTO'!C662)</f>
        <v/>
      </c>
      <c r="D656" s="333" t="str">
        <f>IF('CED. GRAL POR REP. O MANTTO'!D662="","",'CED. GRAL POR REP. O MANTTO'!D662)</f>
        <v/>
      </c>
      <c r="E656" s="333"/>
      <c r="F656" s="38" t="str">
        <f>IF('CED. GRAL POR REP. O MANTTO'!E662="","",'CED. GRAL POR REP. O MANTTO'!E662)</f>
        <v/>
      </c>
      <c r="G656" s="67" t="str">
        <f>IF('CED. GRAL POR REP. O MANTTO'!F662="","",'CED. GRAL POR REP. O MANTTO'!F662)</f>
        <v/>
      </c>
      <c r="H656" s="92">
        <f>+'REPORTE OCTUBRE IMROM'!M656</f>
        <v>0</v>
      </c>
      <c r="I656" s="39"/>
      <c r="J656" s="39"/>
      <c r="K656" s="39"/>
      <c r="L656" s="30">
        <f t="shared" si="28"/>
        <v>0</v>
      </c>
      <c r="M656" s="30">
        <f t="shared" si="29"/>
        <v>0</v>
      </c>
      <c r="N656" s="90">
        <f>+'REPORTE OCTUBRE IMROM'!N656</f>
        <v>0</v>
      </c>
      <c r="O656" s="55"/>
      <c r="P656" s="56"/>
      <c r="Q656" s="63">
        <f>+'REPORTE OCTUBRE IMROM'!Q656</f>
        <v>0</v>
      </c>
      <c r="R656" s="33" t="str">
        <f>IF(M656=0,"",M656/'CED. GRAL POR REP. O MANTTO'!G662)</f>
        <v/>
      </c>
      <c r="S656" s="44" t="str">
        <f t="shared" si="27"/>
        <v/>
      </c>
    </row>
    <row r="657" spans="2:19" s="3" customFormat="1" ht="37.5" hidden="1" customHeight="1" x14ac:dyDescent="0.2">
      <c r="B657" s="37">
        <v>640</v>
      </c>
      <c r="C657" s="38" t="str">
        <f>IF('CED. GRAL POR REP. O MANTTO'!C663="","",'CED. GRAL POR REP. O MANTTO'!C663)</f>
        <v/>
      </c>
      <c r="D657" s="333" t="str">
        <f>IF('CED. GRAL POR REP. O MANTTO'!D663="","",'CED. GRAL POR REP. O MANTTO'!D663)</f>
        <v/>
      </c>
      <c r="E657" s="333"/>
      <c r="F657" s="38" t="str">
        <f>IF('CED. GRAL POR REP. O MANTTO'!E663="","",'CED. GRAL POR REP. O MANTTO'!E663)</f>
        <v/>
      </c>
      <c r="G657" s="67" t="str">
        <f>IF('CED. GRAL POR REP. O MANTTO'!F663="","",'CED. GRAL POR REP. O MANTTO'!F663)</f>
        <v/>
      </c>
      <c r="H657" s="92">
        <f>+'REPORTE OCTUBRE IMROM'!M657</f>
        <v>0</v>
      </c>
      <c r="I657" s="39"/>
      <c r="J657" s="39"/>
      <c r="K657" s="39"/>
      <c r="L657" s="30">
        <f t="shared" si="28"/>
        <v>0</v>
      </c>
      <c r="M657" s="30">
        <f t="shared" si="29"/>
        <v>0</v>
      </c>
      <c r="N657" s="90">
        <f>+'REPORTE OCTUBRE IMROM'!N657</f>
        <v>0</v>
      </c>
      <c r="O657" s="55"/>
      <c r="P657" s="56"/>
      <c r="Q657" s="63">
        <f>+'REPORTE OCTUBRE IMROM'!Q657</f>
        <v>0</v>
      </c>
      <c r="R657" s="33" t="str">
        <f>IF(M657=0,"",M657/'CED. GRAL POR REP. O MANTTO'!G663)</f>
        <v/>
      </c>
      <c r="S657" s="44" t="str">
        <f t="shared" si="27"/>
        <v/>
      </c>
    </row>
    <row r="658" spans="2:19" s="3" customFormat="1" ht="37.5" hidden="1" customHeight="1" x14ac:dyDescent="0.2">
      <c r="B658" s="37">
        <v>641</v>
      </c>
      <c r="C658" s="38" t="str">
        <f>IF('CED. GRAL POR REP. O MANTTO'!C664="","",'CED. GRAL POR REP. O MANTTO'!C664)</f>
        <v/>
      </c>
      <c r="D658" s="333" t="str">
        <f>IF('CED. GRAL POR REP. O MANTTO'!D664="","",'CED. GRAL POR REP. O MANTTO'!D664)</f>
        <v/>
      </c>
      <c r="E658" s="333"/>
      <c r="F658" s="38" t="str">
        <f>IF('CED. GRAL POR REP. O MANTTO'!E664="","",'CED. GRAL POR REP. O MANTTO'!E664)</f>
        <v/>
      </c>
      <c r="G658" s="67" t="str">
        <f>IF('CED. GRAL POR REP. O MANTTO'!F664="","",'CED. GRAL POR REP. O MANTTO'!F664)</f>
        <v/>
      </c>
      <c r="H658" s="92">
        <f>+'REPORTE OCTUBRE IMROM'!M658</f>
        <v>0</v>
      </c>
      <c r="I658" s="39"/>
      <c r="J658" s="39"/>
      <c r="K658" s="39"/>
      <c r="L658" s="30">
        <f t="shared" si="28"/>
        <v>0</v>
      </c>
      <c r="M658" s="30">
        <f t="shared" si="29"/>
        <v>0</v>
      </c>
      <c r="N658" s="90">
        <f>+'REPORTE OCTUBRE IMROM'!N658</f>
        <v>0</v>
      </c>
      <c r="O658" s="55"/>
      <c r="P658" s="56"/>
      <c r="Q658" s="63">
        <f>+'REPORTE OCTUBRE IMROM'!Q658</f>
        <v>0</v>
      </c>
      <c r="R658" s="33" t="str">
        <f>IF(M658=0,"",M658/'CED. GRAL POR REP. O MANTTO'!G664)</f>
        <v/>
      </c>
      <c r="S658" s="44" t="str">
        <f t="shared" ref="S658:S717" si="30">IF(R658="","",IF(R658&gt;1,"SOBRE EJERCICIO DE RECURSOS",""))</f>
        <v/>
      </c>
    </row>
    <row r="659" spans="2:19" s="3" customFormat="1" ht="37.5" hidden="1" customHeight="1" x14ac:dyDescent="0.2">
      <c r="B659" s="37">
        <v>642</v>
      </c>
      <c r="C659" s="38" t="str">
        <f>IF('CED. GRAL POR REP. O MANTTO'!C665="","",'CED. GRAL POR REP. O MANTTO'!C665)</f>
        <v/>
      </c>
      <c r="D659" s="333" t="str">
        <f>IF('CED. GRAL POR REP. O MANTTO'!D665="","",'CED. GRAL POR REP. O MANTTO'!D665)</f>
        <v/>
      </c>
      <c r="E659" s="333"/>
      <c r="F659" s="38" t="str">
        <f>IF('CED. GRAL POR REP. O MANTTO'!E665="","",'CED. GRAL POR REP. O MANTTO'!E665)</f>
        <v/>
      </c>
      <c r="G659" s="67" t="str">
        <f>IF('CED. GRAL POR REP. O MANTTO'!F665="","",'CED. GRAL POR REP. O MANTTO'!F665)</f>
        <v/>
      </c>
      <c r="H659" s="92">
        <f>+'REPORTE OCTUBRE IMROM'!M659</f>
        <v>0</v>
      </c>
      <c r="I659" s="39"/>
      <c r="J659" s="39"/>
      <c r="K659" s="39"/>
      <c r="L659" s="30">
        <f t="shared" si="28"/>
        <v>0</v>
      </c>
      <c r="M659" s="30">
        <f t="shared" si="29"/>
        <v>0</v>
      </c>
      <c r="N659" s="90">
        <f>+'REPORTE OCTUBRE IMROM'!N659</f>
        <v>0</v>
      </c>
      <c r="O659" s="55"/>
      <c r="P659" s="56"/>
      <c r="Q659" s="63">
        <f>+'REPORTE OCTUBRE IMROM'!Q659</f>
        <v>0</v>
      </c>
      <c r="R659" s="33" t="str">
        <f>IF(M659=0,"",M659/'CED. GRAL POR REP. O MANTTO'!G665)</f>
        <v/>
      </c>
      <c r="S659" s="44" t="str">
        <f t="shared" si="30"/>
        <v/>
      </c>
    </row>
    <row r="660" spans="2:19" s="3" customFormat="1" ht="37.5" hidden="1" customHeight="1" x14ac:dyDescent="0.2">
      <c r="B660" s="37">
        <v>643</v>
      </c>
      <c r="C660" s="38" t="str">
        <f>IF('CED. GRAL POR REP. O MANTTO'!C666="","",'CED. GRAL POR REP. O MANTTO'!C666)</f>
        <v/>
      </c>
      <c r="D660" s="333" t="str">
        <f>IF('CED. GRAL POR REP. O MANTTO'!D666="","",'CED. GRAL POR REP. O MANTTO'!D666)</f>
        <v/>
      </c>
      <c r="E660" s="333"/>
      <c r="F660" s="38" t="str">
        <f>IF('CED. GRAL POR REP. O MANTTO'!E666="","",'CED. GRAL POR REP. O MANTTO'!E666)</f>
        <v/>
      </c>
      <c r="G660" s="67" t="str">
        <f>IF('CED. GRAL POR REP. O MANTTO'!F666="","",'CED. GRAL POR REP. O MANTTO'!F666)</f>
        <v/>
      </c>
      <c r="H660" s="92">
        <f>+'REPORTE OCTUBRE IMROM'!M660</f>
        <v>0</v>
      </c>
      <c r="I660" s="39"/>
      <c r="J660" s="39"/>
      <c r="K660" s="39"/>
      <c r="L660" s="30">
        <f t="shared" ref="L660:L717" si="31">I660+J660+K660</f>
        <v>0</v>
      </c>
      <c r="M660" s="30">
        <f t="shared" ref="M660:M717" si="32">H660+L660</f>
        <v>0</v>
      </c>
      <c r="N660" s="90">
        <f>+'REPORTE OCTUBRE IMROM'!N660</f>
        <v>0</v>
      </c>
      <c r="O660" s="55"/>
      <c r="P660" s="56"/>
      <c r="Q660" s="63">
        <f>+'REPORTE OCTUBRE IMROM'!Q660</f>
        <v>0</v>
      </c>
      <c r="R660" s="33" t="str">
        <f>IF(M660=0,"",M660/'CED. GRAL POR REP. O MANTTO'!G666)</f>
        <v/>
      </c>
      <c r="S660" s="44" t="str">
        <f t="shared" si="30"/>
        <v/>
      </c>
    </row>
    <row r="661" spans="2:19" s="3" customFormat="1" ht="37.5" hidden="1" customHeight="1" x14ac:dyDescent="0.2">
      <c r="B661" s="37">
        <v>644</v>
      </c>
      <c r="C661" s="38" t="str">
        <f>IF('CED. GRAL POR REP. O MANTTO'!C667="","",'CED. GRAL POR REP. O MANTTO'!C667)</f>
        <v/>
      </c>
      <c r="D661" s="333" t="str">
        <f>IF('CED. GRAL POR REP. O MANTTO'!D667="","",'CED. GRAL POR REP. O MANTTO'!D667)</f>
        <v/>
      </c>
      <c r="E661" s="333"/>
      <c r="F661" s="38" t="str">
        <f>IF('CED. GRAL POR REP. O MANTTO'!E667="","",'CED. GRAL POR REP. O MANTTO'!E667)</f>
        <v/>
      </c>
      <c r="G661" s="67" t="str">
        <f>IF('CED. GRAL POR REP. O MANTTO'!F667="","",'CED. GRAL POR REP. O MANTTO'!F667)</f>
        <v/>
      </c>
      <c r="H661" s="92">
        <f>+'REPORTE OCTUBRE IMROM'!M661</f>
        <v>0</v>
      </c>
      <c r="I661" s="39"/>
      <c r="J661" s="39"/>
      <c r="K661" s="39"/>
      <c r="L661" s="30">
        <f t="shared" si="31"/>
        <v>0</v>
      </c>
      <c r="M661" s="30">
        <f t="shared" si="32"/>
        <v>0</v>
      </c>
      <c r="N661" s="90">
        <f>+'REPORTE OCTUBRE IMROM'!N661</f>
        <v>0</v>
      </c>
      <c r="O661" s="55"/>
      <c r="P661" s="56"/>
      <c r="Q661" s="63">
        <f>+'REPORTE OCTUBRE IMROM'!Q661</f>
        <v>0</v>
      </c>
      <c r="R661" s="33" t="str">
        <f>IF(M661=0,"",M661/'CED. GRAL POR REP. O MANTTO'!G667)</f>
        <v/>
      </c>
      <c r="S661" s="44" t="str">
        <f t="shared" si="30"/>
        <v/>
      </c>
    </row>
    <row r="662" spans="2:19" s="3" customFormat="1" ht="37.5" hidden="1" customHeight="1" x14ac:dyDescent="0.2">
      <c r="B662" s="37">
        <v>645</v>
      </c>
      <c r="C662" s="38" t="str">
        <f>IF('CED. GRAL POR REP. O MANTTO'!C668="","",'CED. GRAL POR REP. O MANTTO'!C668)</f>
        <v/>
      </c>
      <c r="D662" s="333" t="str">
        <f>IF('CED. GRAL POR REP. O MANTTO'!D668="","",'CED. GRAL POR REP. O MANTTO'!D668)</f>
        <v/>
      </c>
      <c r="E662" s="333"/>
      <c r="F662" s="38" t="str">
        <f>IF('CED. GRAL POR REP. O MANTTO'!E668="","",'CED. GRAL POR REP. O MANTTO'!E668)</f>
        <v/>
      </c>
      <c r="G662" s="67" t="str">
        <f>IF('CED. GRAL POR REP. O MANTTO'!F668="","",'CED. GRAL POR REP. O MANTTO'!F668)</f>
        <v/>
      </c>
      <c r="H662" s="92">
        <f>+'REPORTE OCTUBRE IMROM'!M662</f>
        <v>0</v>
      </c>
      <c r="I662" s="39"/>
      <c r="J662" s="39"/>
      <c r="K662" s="39"/>
      <c r="L662" s="30">
        <f t="shared" si="31"/>
        <v>0</v>
      </c>
      <c r="M662" s="30">
        <f t="shared" si="32"/>
        <v>0</v>
      </c>
      <c r="N662" s="90">
        <f>+'REPORTE OCTUBRE IMROM'!N662</f>
        <v>0</v>
      </c>
      <c r="O662" s="55"/>
      <c r="P662" s="56"/>
      <c r="Q662" s="63">
        <f>+'REPORTE OCTUBRE IMROM'!Q662</f>
        <v>0</v>
      </c>
      <c r="R662" s="33" t="str">
        <f>IF(M662=0,"",M662/'CED. GRAL POR REP. O MANTTO'!G668)</f>
        <v/>
      </c>
      <c r="S662" s="44" t="str">
        <f t="shared" si="30"/>
        <v/>
      </c>
    </row>
    <row r="663" spans="2:19" s="3" customFormat="1" ht="37.5" hidden="1" customHeight="1" x14ac:dyDescent="0.2">
      <c r="B663" s="37">
        <v>646</v>
      </c>
      <c r="C663" s="38" t="str">
        <f>IF('CED. GRAL POR REP. O MANTTO'!C669="","",'CED. GRAL POR REP. O MANTTO'!C669)</f>
        <v/>
      </c>
      <c r="D663" s="333" t="str">
        <f>IF('CED. GRAL POR REP. O MANTTO'!D669="","",'CED. GRAL POR REP. O MANTTO'!D669)</f>
        <v/>
      </c>
      <c r="E663" s="333"/>
      <c r="F663" s="38" t="str">
        <f>IF('CED. GRAL POR REP. O MANTTO'!E669="","",'CED. GRAL POR REP. O MANTTO'!E669)</f>
        <v/>
      </c>
      <c r="G663" s="67" t="str">
        <f>IF('CED. GRAL POR REP. O MANTTO'!F669="","",'CED. GRAL POR REP. O MANTTO'!F669)</f>
        <v/>
      </c>
      <c r="H663" s="92">
        <f>+'REPORTE OCTUBRE IMROM'!M663</f>
        <v>0</v>
      </c>
      <c r="I663" s="39"/>
      <c r="J663" s="39"/>
      <c r="K663" s="39"/>
      <c r="L663" s="30">
        <f t="shared" si="31"/>
        <v>0</v>
      </c>
      <c r="M663" s="30">
        <f t="shared" si="32"/>
        <v>0</v>
      </c>
      <c r="N663" s="90">
        <f>+'REPORTE OCTUBRE IMROM'!N663</f>
        <v>0</v>
      </c>
      <c r="O663" s="55"/>
      <c r="P663" s="56"/>
      <c r="Q663" s="63">
        <f>+'REPORTE OCTUBRE IMROM'!Q663</f>
        <v>0</v>
      </c>
      <c r="R663" s="33" t="str">
        <f>IF(M663=0,"",M663/'CED. GRAL POR REP. O MANTTO'!G669)</f>
        <v/>
      </c>
      <c r="S663" s="44" t="str">
        <f t="shared" si="30"/>
        <v/>
      </c>
    </row>
    <row r="664" spans="2:19" s="3" customFormat="1" ht="37.5" hidden="1" customHeight="1" x14ac:dyDescent="0.2">
      <c r="B664" s="37">
        <v>647</v>
      </c>
      <c r="C664" s="38" t="str">
        <f>IF('CED. GRAL POR REP. O MANTTO'!C670="","",'CED. GRAL POR REP. O MANTTO'!C670)</f>
        <v/>
      </c>
      <c r="D664" s="333" t="str">
        <f>IF('CED. GRAL POR REP. O MANTTO'!D670="","",'CED. GRAL POR REP. O MANTTO'!D670)</f>
        <v/>
      </c>
      <c r="E664" s="333"/>
      <c r="F664" s="38" t="str">
        <f>IF('CED. GRAL POR REP. O MANTTO'!E670="","",'CED. GRAL POR REP. O MANTTO'!E670)</f>
        <v/>
      </c>
      <c r="G664" s="67" t="str">
        <f>IF('CED. GRAL POR REP. O MANTTO'!F670="","",'CED. GRAL POR REP. O MANTTO'!F670)</f>
        <v/>
      </c>
      <c r="H664" s="92">
        <f>+'REPORTE OCTUBRE IMROM'!M664</f>
        <v>0</v>
      </c>
      <c r="I664" s="39"/>
      <c r="J664" s="39"/>
      <c r="K664" s="39"/>
      <c r="L664" s="30">
        <f t="shared" si="31"/>
        <v>0</v>
      </c>
      <c r="M664" s="30">
        <f t="shared" si="32"/>
        <v>0</v>
      </c>
      <c r="N664" s="90">
        <f>+'REPORTE OCTUBRE IMROM'!N664</f>
        <v>0</v>
      </c>
      <c r="O664" s="55"/>
      <c r="P664" s="56"/>
      <c r="Q664" s="63">
        <f>+'REPORTE OCTUBRE IMROM'!Q664</f>
        <v>0</v>
      </c>
      <c r="R664" s="33" t="str">
        <f>IF(M664=0,"",M664/'CED. GRAL POR REP. O MANTTO'!G670)</f>
        <v/>
      </c>
      <c r="S664" s="44" t="str">
        <f t="shared" si="30"/>
        <v/>
      </c>
    </row>
    <row r="665" spans="2:19" s="3" customFormat="1" ht="37.5" hidden="1" customHeight="1" x14ac:dyDescent="0.2">
      <c r="B665" s="37">
        <v>648</v>
      </c>
      <c r="C665" s="38" t="str">
        <f>IF('CED. GRAL POR REP. O MANTTO'!C671="","",'CED. GRAL POR REP. O MANTTO'!C671)</f>
        <v/>
      </c>
      <c r="D665" s="333" t="str">
        <f>IF('CED. GRAL POR REP. O MANTTO'!D671="","",'CED. GRAL POR REP. O MANTTO'!D671)</f>
        <v/>
      </c>
      <c r="E665" s="333"/>
      <c r="F665" s="38" t="str">
        <f>IF('CED. GRAL POR REP. O MANTTO'!E671="","",'CED. GRAL POR REP. O MANTTO'!E671)</f>
        <v/>
      </c>
      <c r="G665" s="67" t="str">
        <f>IF('CED. GRAL POR REP. O MANTTO'!F671="","",'CED. GRAL POR REP. O MANTTO'!F671)</f>
        <v/>
      </c>
      <c r="H665" s="92">
        <f>+'REPORTE OCTUBRE IMROM'!M665</f>
        <v>0</v>
      </c>
      <c r="I665" s="39"/>
      <c r="J665" s="39"/>
      <c r="K665" s="39"/>
      <c r="L665" s="30">
        <f t="shared" si="31"/>
        <v>0</v>
      </c>
      <c r="M665" s="30">
        <f t="shared" si="32"/>
        <v>0</v>
      </c>
      <c r="N665" s="90">
        <f>+'REPORTE OCTUBRE IMROM'!N665</f>
        <v>0</v>
      </c>
      <c r="O665" s="55"/>
      <c r="P665" s="56"/>
      <c r="Q665" s="63">
        <f>+'REPORTE OCTUBRE IMROM'!Q665</f>
        <v>0</v>
      </c>
      <c r="R665" s="33" t="str">
        <f>IF(M665=0,"",M665/'CED. GRAL POR REP. O MANTTO'!G671)</f>
        <v/>
      </c>
      <c r="S665" s="44" t="str">
        <f t="shared" si="30"/>
        <v/>
      </c>
    </row>
    <row r="666" spans="2:19" s="3" customFormat="1" ht="37.5" hidden="1" customHeight="1" x14ac:dyDescent="0.2">
      <c r="B666" s="37">
        <v>649</v>
      </c>
      <c r="C666" s="38" t="str">
        <f>IF('CED. GRAL POR REP. O MANTTO'!C672="","",'CED. GRAL POR REP. O MANTTO'!C672)</f>
        <v/>
      </c>
      <c r="D666" s="333" t="str">
        <f>IF('CED. GRAL POR REP. O MANTTO'!D672="","",'CED. GRAL POR REP. O MANTTO'!D672)</f>
        <v/>
      </c>
      <c r="E666" s="333"/>
      <c r="F666" s="38" t="str">
        <f>IF('CED. GRAL POR REP. O MANTTO'!E672="","",'CED. GRAL POR REP. O MANTTO'!E672)</f>
        <v/>
      </c>
      <c r="G666" s="67" t="str">
        <f>IF('CED. GRAL POR REP. O MANTTO'!F672="","",'CED. GRAL POR REP. O MANTTO'!F672)</f>
        <v/>
      </c>
      <c r="H666" s="92">
        <f>+'REPORTE OCTUBRE IMROM'!M666</f>
        <v>0</v>
      </c>
      <c r="I666" s="39"/>
      <c r="J666" s="39"/>
      <c r="K666" s="39"/>
      <c r="L666" s="30">
        <f t="shared" si="31"/>
        <v>0</v>
      </c>
      <c r="M666" s="30">
        <f t="shared" si="32"/>
        <v>0</v>
      </c>
      <c r="N666" s="90">
        <f>+'REPORTE OCTUBRE IMROM'!N666</f>
        <v>0</v>
      </c>
      <c r="O666" s="55"/>
      <c r="P666" s="56"/>
      <c r="Q666" s="63">
        <f>+'REPORTE OCTUBRE IMROM'!Q666</f>
        <v>0</v>
      </c>
      <c r="R666" s="33" t="str">
        <f>IF(M666=0,"",M666/'CED. GRAL POR REP. O MANTTO'!G672)</f>
        <v/>
      </c>
      <c r="S666" s="44" t="str">
        <f t="shared" si="30"/>
        <v/>
      </c>
    </row>
    <row r="667" spans="2:19" s="3" customFormat="1" ht="37.5" hidden="1" customHeight="1" x14ac:dyDescent="0.2">
      <c r="B667" s="37">
        <v>650</v>
      </c>
      <c r="C667" s="38" t="str">
        <f>IF('CED. GRAL POR REP. O MANTTO'!C673="","",'CED. GRAL POR REP. O MANTTO'!C673)</f>
        <v/>
      </c>
      <c r="D667" s="333" t="str">
        <f>IF('CED. GRAL POR REP. O MANTTO'!D673="","",'CED. GRAL POR REP. O MANTTO'!D673)</f>
        <v/>
      </c>
      <c r="E667" s="333"/>
      <c r="F667" s="38" t="str">
        <f>IF('CED. GRAL POR REP. O MANTTO'!E673="","",'CED. GRAL POR REP. O MANTTO'!E673)</f>
        <v/>
      </c>
      <c r="G667" s="67" t="str">
        <f>IF('CED. GRAL POR REP. O MANTTO'!F673="","",'CED. GRAL POR REP. O MANTTO'!F673)</f>
        <v/>
      </c>
      <c r="H667" s="92">
        <f>+'REPORTE OCTUBRE IMROM'!M667</f>
        <v>0</v>
      </c>
      <c r="I667" s="39"/>
      <c r="J667" s="39"/>
      <c r="K667" s="39"/>
      <c r="L667" s="30">
        <f t="shared" si="31"/>
        <v>0</v>
      </c>
      <c r="M667" s="30">
        <f t="shared" si="32"/>
        <v>0</v>
      </c>
      <c r="N667" s="90">
        <f>+'REPORTE OCTUBRE IMROM'!N667</f>
        <v>0</v>
      </c>
      <c r="O667" s="55"/>
      <c r="P667" s="56"/>
      <c r="Q667" s="63">
        <f>+'REPORTE OCTUBRE IMROM'!Q667</f>
        <v>0</v>
      </c>
      <c r="R667" s="33" t="str">
        <f>IF(M667=0,"",M667/'CED. GRAL POR REP. O MANTTO'!G673)</f>
        <v/>
      </c>
      <c r="S667" s="44" t="str">
        <f t="shared" si="30"/>
        <v/>
      </c>
    </row>
    <row r="668" spans="2:19" s="3" customFormat="1" ht="37.5" hidden="1" customHeight="1" x14ac:dyDescent="0.2">
      <c r="B668" s="37">
        <v>651</v>
      </c>
      <c r="C668" s="38" t="str">
        <f>IF('CED. GRAL POR REP. O MANTTO'!C674="","",'CED. GRAL POR REP. O MANTTO'!C674)</f>
        <v/>
      </c>
      <c r="D668" s="333" t="str">
        <f>IF('CED. GRAL POR REP. O MANTTO'!D674="","",'CED. GRAL POR REP. O MANTTO'!D674)</f>
        <v/>
      </c>
      <c r="E668" s="333"/>
      <c r="F668" s="38" t="str">
        <f>IF('CED. GRAL POR REP. O MANTTO'!E674="","",'CED. GRAL POR REP. O MANTTO'!E674)</f>
        <v/>
      </c>
      <c r="G668" s="67" t="str">
        <f>IF('CED. GRAL POR REP. O MANTTO'!F674="","",'CED. GRAL POR REP. O MANTTO'!F674)</f>
        <v/>
      </c>
      <c r="H668" s="92">
        <f>+'REPORTE OCTUBRE IMROM'!M668</f>
        <v>0</v>
      </c>
      <c r="I668" s="39"/>
      <c r="J668" s="39"/>
      <c r="K668" s="39"/>
      <c r="L668" s="30">
        <f t="shared" si="31"/>
        <v>0</v>
      </c>
      <c r="M668" s="30">
        <f t="shared" si="32"/>
        <v>0</v>
      </c>
      <c r="N668" s="90">
        <f>+'REPORTE OCTUBRE IMROM'!N668</f>
        <v>0</v>
      </c>
      <c r="O668" s="55"/>
      <c r="P668" s="56"/>
      <c r="Q668" s="63">
        <f>+'REPORTE OCTUBRE IMROM'!Q668</f>
        <v>0</v>
      </c>
      <c r="R668" s="33" t="str">
        <f>IF(M668=0,"",M668/'CED. GRAL POR REP. O MANTTO'!G674)</f>
        <v/>
      </c>
      <c r="S668" s="44" t="str">
        <f t="shared" si="30"/>
        <v/>
      </c>
    </row>
    <row r="669" spans="2:19" s="3" customFormat="1" ht="37.5" hidden="1" customHeight="1" x14ac:dyDescent="0.2">
      <c r="B669" s="37">
        <v>652</v>
      </c>
      <c r="C669" s="38" t="str">
        <f>IF('CED. GRAL POR REP. O MANTTO'!C675="","",'CED. GRAL POR REP. O MANTTO'!C675)</f>
        <v/>
      </c>
      <c r="D669" s="333" t="str">
        <f>IF('CED. GRAL POR REP. O MANTTO'!D675="","",'CED. GRAL POR REP. O MANTTO'!D675)</f>
        <v/>
      </c>
      <c r="E669" s="333"/>
      <c r="F669" s="38" t="str">
        <f>IF('CED. GRAL POR REP. O MANTTO'!E675="","",'CED. GRAL POR REP. O MANTTO'!E675)</f>
        <v/>
      </c>
      <c r="G669" s="67" t="str">
        <f>IF('CED. GRAL POR REP. O MANTTO'!F675="","",'CED. GRAL POR REP. O MANTTO'!F675)</f>
        <v/>
      </c>
      <c r="H669" s="92">
        <f>+'REPORTE OCTUBRE IMROM'!M669</f>
        <v>0</v>
      </c>
      <c r="I669" s="39"/>
      <c r="J669" s="39"/>
      <c r="K669" s="39"/>
      <c r="L669" s="30">
        <f t="shared" si="31"/>
        <v>0</v>
      </c>
      <c r="M669" s="30">
        <f t="shared" si="32"/>
        <v>0</v>
      </c>
      <c r="N669" s="90">
        <f>+'REPORTE OCTUBRE IMROM'!N669</f>
        <v>0</v>
      </c>
      <c r="O669" s="55"/>
      <c r="P669" s="56"/>
      <c r="Q669" s="63">
        <f>+'REPORTE OCTUBRE IMROM'!Q669</f>
        <v>0</v>
      </c>
      <c r="R669" s="33" t="str">
        <f>IF(M669=0,"",M669/'CED. GRAL POR REP. O MANTTO'!G675)</f>
        <v/>
      </c>
      <c r="S669" s="44" t="str">
        <f t="shared" si="30"/>
        <v/>
      </c>
    </row>
    <row r="670" spans="2:19" s="3" customFormat="1" ht="37.5" hidden="1" customHeight="1" x14ac:dyDescent="0.2">
      <c r="B670" s="37">
        <v>653</v>
      </c>
      <c r="C670" s="38" t="str">
        <f>IF('CED. GRAL POR REP. O MANTTO'!C676="","",'CED. GRAL POR REP. O MANTTO'!C676)</f>
        <v/>
      </c>
      <c r="D670" s="333" t="str">
        <f>IF('CED. GRAL POR REP. O MANTTO'!D676="","",'CED. GRAL POR REP. O MANTTO'!D676)</f>
        <v/>
      </c>
      <c r="E670" s="333"/>
      <c r="F670" s="38" t="str">
        <f>IF('CED. GRAL POR REP. O MANTTO'!E676="","",'CED. GRAL POR REP. O MANTTO'!E676)</f>
        <v/>
      </c>
      <c r="G670" s="67" t="str">
        <f>IF('CED. GRAL POR REP. O MANTTO'!F676="","",'CED. GRAL POR REP. O MANTTO'!F676)</f>
        <v/>
      </c>
      <c r="H670" s="92">
        <f>+'REPORTE OCTUBRE IMROM'!M670</f>
        <v>0</v>
      </c>
      <c r="I670" s="39"/>
      <c r="J670" s="39"/>
      <c r="K670" s="39"/>
      <c r="L670" s="30">
        <f t="shared" si="31"/>
        <v>0</v>
      </c>
      <c r="M670" s="30">
        <f t="shared" si="32"/>
        <v>0</v>
      </c>
      <c r="N670" s="90">
        <f>+'REPORTE OCTUBRE IMROM'!N670</f>
        <v>0</v>
      </c>
      <c r="O670" s="55"/>
      <c r="P670" s="56"/>
      <c r="Q670" s="63">
        <f>+'REPORTE OCTUBRE IMROM'!Q670</f>
        <v>0</v>
      </c>
      <c r="R670" s="33" t="str">
        <f>IF(M670=0,"",M670/'CED. GRAL POR REP. O MANTTO'!G676)</f>
        <v/>
      </c>
      <c r="S670" s="44" t="str">
        <f t="shared" si="30"/>
        <v/>
      </c>
    </row>
    <row r="671" spans="2:19" s="3" customFormat="1" ht="37.5" hidden="1" customHeight="1" x14ac:dyDescent="0.2">
      <c r="B671" s="37">
        <v>654</v>
      </c>
      <c r="C671" s="38" t="str">
        <f>IF('CED. GRAL POR REP. O MANTTO'!C677="","",'CED. GRAL POR REP. O MANTTO'!C677)</f>
        <v/>
      </c>
      <c r="D671" s="333" t="str">
        <f>IF('CED. GRAL POR REP. O MANTTO'!D677="","",'CED. GRAL POR REP. O MANTTO'!D677)</f>
        <v/>
      </c>
      <c r="E671" s="333"/>
      <c r="F671" s="38" t="str">
        <f>IF('CED. GRAL POR REP. O MANTTO'!E677="","",'CED. GRAL POR REP. O MANTTO'!E677)</f>
        <v/>
      </c>
      <c r="G671" s="67" t="str">
        <f>IF('CED. GRAL POR REP. O MANTTO'!F677="","",'CED. GRAL POR REP. O MANTTO'!F677)</f>
        <v/>
      </c>
      <c r="H671" s="92">
        <f>+'REPORTE OCTUBRE IMROM'!M671</f>
        <v>0</v>
      </c>
      <c r="I671" s="39"/>
      <c r="J671" s="39"/>
      <c r="K671" s="39"/>
      <c r="L671" s="30">
        <f t="shared" si="31"/>
        <v>0</v>
      </c>
      <c r="M671" s="30">
        <f t="shared" si="32"/>
        <v>0</v>
      </c>
      <c r="N671" s="90">
        <f>+'REPORTE OCTUBRE IMROM'!N671</f>
        <v>0</v>
      </c>
      <c r="O671" s="55"/>
      <c r="P671" s="56"/>
      <c r="Q671" s="63">
        <f>+'REPORTE OCTUBRE IMROM'!Q671</f>
        <v>0</v>
      </c>
      <c r="R671" s="33" t="str">
        <f>IF(M671=0,"",M671/'CED. GRAL POR REP. O MANTTO'!G677)</f>
        <v/>
      </c>
      <c r="S671" s="44" t="str">
        <f t="shared" si="30"/>
        <v/>
      </c>
    </row>
    <row r="672" spans="2:19" s="3" customFormat="1" ht="37.5" hidden="1" customHeight="1" x14ac:dyDescent="0.2">
      <c r="B672" s="37">
        <v>655</v>
      </c>
      <c r="C672" s="38" t="str">
        <f>IF('CED. GRAL POR REP. O MANTTO'!C678="","",'CED. GRAL POR REP. O MANTTO'!C678)</f>
        <v/>
      </c>
      <c r="D672" s="333" t="str">
        <f>IF('CED. GRAL POR REP. O MANTTO'!D678="","",'CED. GRAL POR REP. O MANTTO'!D678)</f>
        <v/>
      </c>
      <c r="E672" s="333"/>
      <c r="F672" s="38" t="str">
        <f>IF('CED. GRAL POR REP. O MANTTO'!E678="","",'CED. GRAL POR REP. O MANTTO'!E678)</f>
        <v/>
      </c>
      <c r="G672" s="67" t="str">
        <f>IF('CED. GRAL POR REP. O MANTTO'!F678="","",'CED. GRAL POR REP. O MANTTO'!F678)</f>
        <v/>
      </c>
      <c r="H672" s="92">
        <f>+'REPORTE OCTUBRE IMROM'!M672</f>
        <v>0</v>
      </c>
      <c r="I672" s="39"/>
      <c r="J672" s="39"/>
      <c r="K672" s="39"/>
      <c r="L672" s="30">
        <f t="shared" si="31"/>
        <v>0</v>
      </c>
      <c r="M672" s="30">
        <f t="shared" si="32"/>
        <v>0</v>
      </c>
      <c r="N672" s="90">
        <f>+'REPORTE OCTUBRE IMROM'!N672</f>
        <v>0</v>
      </c>
      <c r="O672" s="55"/>
      <c r="P672" s="56"/>
      <c r="Q672" s="63">
        <f>+'REPORTE OCTUBRE IMROM'!Q672</f>
        <v>0</v>
      </c>
      <c r="R672" s="33" t="str">
        <f>IF(M672=0,"",M672/'CED. GRAL POR REP. O MANTTO'!G678)</f>
        <v/>
      </c>
      <c r="S672" s="44" t="str">
        <f t="shared" si="30"/>
        <v/>
      </c>
    </row>
    <row r="673" spans="2:19" s="3" customFormat="1" ht="37.5" hidden="1" customHeight="1" x14ac:dyDescent="0.2">
      <c r="B673" s="37">
        <v>656</v>
      </c>
      <c r="C673" s="38" t="str">
        <f>IF('CED. GRAL POR REP. O MANTTO'!C679="","",'CED. GRAL POR REP. O MANTTO'!C679)</f>
        <v/>
      </c>
      <c r="D673" s="333" t="str">
        <f>IF('CED. GRAL POR REP. O MANTTO'!D679="","",'CED. GRAL POR REP. O MANTTO'!D679)</f>
        <v/>
      </c>
      <c r="E673" s="333"/>
      <c r="F673" s="38" t="str">
        <f>IF('CED. GRAL POR REP. O MANTTO'!E679="","",'CED. GRAL POR REP. O MANTTO'!E679)</f>
        <v/>
      </c>
      <c r="G673" s="67" t="str">
        <f>IF('CED. GRAL POR REP. O MANTTO'!F679="","",'CED. GRAL POR REP. O MANTTO'!F679)</f>
        <v/>
      </c>
      <c r="H673" s="92">
        <f>+'REPORTE OCTUBRE IMROM'!M673</f>
        <v>0</v>
      </c>
      <c r="I673" s="39"/>
      <c r="J673" s="39"/>
      <c r="K673" s="39"/>
      <c r="L673" s="30">
        <f t="shared" si="31"/>
        <v>0</v>
      </c>
      <c r="M673" s="30">
        <f t="shared" si="32"/>
        <v>0</v>
      </c>
      <c r="N673" s="90">
        <f>+'REPORTE OCTUBRE IMROM'!N673</f>
        <v>0</v>
      </c>
      <c r="O673" s="55"/>
      <c r="P673" s="56"/>
      <c r="Q673" s="63">
        <f>+'REPORTE OCTUBRE IMROM'!Q673</f>
        <v>0</v>
      </c>
      <c r="R673" s="33" t="str">
        <f>IF(M673=0,"",M673/'CED. GRAL POR REP. O MANTTO'!G679)</f>
        <v/>
      </c>
      <c r="S673" s="44" t="str">
        <f t="shared" si="30"/>
        <v/>
      </c>
    </row>
    <row r="674" spans="2:19" s="3" customFormat="1" ht="37.5" hidden="1" customHeight="1" x14ac:dyDescent="0.2">
      <c r="B674" s="37">
        <v>657</v>
      </c>
      <c r="C674" s="38" t="str">
        <f>IF('CED. GRAL POR REP. O MANTTO'!C680="","",'CED. GRAL POR REP. O MANTTO'!C680)</f>
        <v/>
      </c>
      <c r="D674" s="333" t="str">
        <f>IF('CED. GRAL POR REP. O MANTTO'!D680="","",'CED. GRAL POR REP. O MANTTO'!D680)</f>
        <v/>
      </c>
      <c r="E674" s="333"/>
      <c r="F674" s="38" t="str">
        <f>IF('CED. GRAL POR REP. O MANTTO'!E680="","",'CED. GRAL POR REP. O MANTTO'!E680)</f>
        <v/>
      </c>
      <c r="G674" s="67" t="str">
        <f>IF('CED. GRAL POR REP. O MANTTO'!F680="","",'CED. GRAL POR REP. O MANTTO'!F680)</f>
        <v/>
      </c>
      <c r="H674" s="92">
        <f>+'REPORTE OCTUBRE IMROM'!M674</f>
        <v>0</v>
      </c>
      <c r="I674" s="39"/>
      <c r="J674" s="39"/>
      <c r="K674" s="39"/>
      <c r="L674" s="30">
        <f t="shared" si="31"/>
        <v>0</v>
      </c>
      <c r="M674" s="30">
        <f t="shared" si="32"/>
        <v>0</v>
      </c>
      <c r="N674" s="90">
        <f>+'REPORTE OCTUBRE IMROM'!N674</f>
        <v>0</v>
      </c>
      <c r="O674" s="55"/>
      <c r="P674" s="56"/>
      <c r="Q674" s="63">
        <f>+'REPORTE OCTUBRE IMROM'!Q674</f>
        <v>0</v>
      </c>
      <c r="R674" s="33" t="str">
        <f>IF(M674=0,"",M674/'CED. GRAL POR REP. O MANTTO'!G680)</f>
        <v/>
      </c>
      <c r="S674" s="44" t="str">
        <f t="shared" si="30"/>
        <v/>
      </c>
    </row>
    <row r="675" spans="2:19" s="3" customFormat="1" ht="37.5" hidden="1" customHeight="1" x14ac:dyDescent="0.2">
      <c r="B675" s="37">
        <v>658</v>
      </c>
      <c r="C675" s="38" t="str">
        <f>IF('CED. GRAL POR REP. O MANTTO'!C681="","",'CED. GRAL POR REP. O MANTTO'!C681)</f>
        <v/>
      </c>
      <c r="D675" s="333" t="str">
        <f>IF('CED. GRAL POR REP. O MANTTO'!D681="","",'CED. GRAL POR REP. O MANTTO'!D681)</f>
        <v/>
      </c>
      <c r="E675" s="333"/>
      <c r="F675" s="38" t="str">
        <f>IF('CED. GRAL POR REP. O MANTTO'!E681="","",'CED. GRAL POR REP. O MANTTO'!E681)</f>
        <v/>
      </c>
      <c r="G675" s="67" t="str">
        <f>IF('CED. GRAL POR REP. O MANTTO'!F681="","",'CED. GRAL POR REP. O MANTTO'!F681)</f>
        <v/>
      </c>
      <c r="H675" s="92">
        <f>+'REPORTE OCTUBRE IMROM'!M675</f>
        <v>0</v>
      </c>
      <c r="I675" s="39"/>
      <c r="J675" s="39"/>
      <c r="K675" s="39"/>
      <c r="L675" s="30">
        <f t="shared" si="31"/>
        <v>0</v>
      </c>
      <c r="M675" s="30">
        <f t="shared" si="32"/>
        <v>0</v>
      </c>
      <c r="N675" s="90">
        <f>+'REPORTE OCTUBRE IMROM'!N675</f>
        <v>0</v>
      </c>
      <c r="O675" s="55"/>
      <c r="P675" s="56"/>
      <c r="Q675" s="63">
        <f>+'REPORTE OCTUBRE IMROM'!Q675</f>
        <v>0</v>
      </c>
      <c r="R675" s="33" t="str">
        <f>IF(M675=0,"",M675/'CED. GRAL POR REP. O MANTTO'!G681)</f>
        <v/>
      </c>
      <c r="S675" s="44" t="str">
        <f t="shared" si="30"/>
        <v/>
      </c>
    </row>
    <row r="676" spans="2:19" s="3" customFormat="1" ht="37.5" hidden="1" customHeight="1" x14ac:dyDescent="0.2">
      <c r="B676" s="37">
        <v>659</v>
      </c>
      <c r="C676" s="38" t="str">
        <f>IF('CED. GRAL POR REP. O MANTTO'!C682="","",'CED. GRAL POR REP. O MANTTO'!C682)</f>
        <v/>
      </c>
      <c r="D676" s="333" t="str">
        <f>IF('CED. GRAL POR REP. O MANTTO'!D682="","",'CED. GRAL POR REP. O MANTTO'!D682)</f>
        <v/>
      </c>
      <c r="E676" s="333"/>
      <c r="F676" s="38" t="str">
        <f>IF('CED. GRAL POR REP. O MANTTO'!E682="","",'CED. GRAL POR REP. O MANTTO'!E682)</f>
        <v/>
      </c>
      <c r="G676" s="67" t="str">
        <f>IF('CED. GRAL POR REP. O MANTTO'!F682="","",'CED. GRAL POR REP. O MANTTO'!F682)</f>
        <v/>
      </c>
      <c r="H676" s="92">
        <f>+'REPORTE OCTUBRE IMROM'!M676</f>
        <v>0</v>
      </c>
      <c r="I676" s="39"/>
      <c r="J676" s="39"/>
      <c r="K676" s="39"/>
      <c r="L676" s="30">
        <f t="shared" si="31"/>
        <v>0</v>
      </c>
      <c r="M676" s="30">
        <f t="shared" si="32"/>
        <v>0</v>
      </c>
      <c r="N676" s="90">
        <f>+'REPORTE OCTUBRE IMROM'!N676</f>
        <v>0</v>
      </c>
      <c r="O676" s="55"/>
      <c r="P676" s="56"/>
      <c r="Q676" s="63">
        <f>+'REPORTE OCTUBRE IMROM'!Q676</f>
        <v>0</v>
      </c>
      <c r="R676" s="33" t="str">
        <f>IF(M676=0,"",M676/'CED. GRAL POR REP. O MANTTO'!G682)</f>
        <v/>
      </c>
      <c r="S676" s="44" t="str">
        <f t="shared" si="30"/>
        <v/>
      </c>
    </row>
    <row r="677" spans="2:19" s="3" customFormat="1" ht="37.5" hidden="1" customHeight="1" x14ac:dyDescent="0.2">
      <c r="B677" s="37">
        <v>660</v>
      </c>
      <c r="C677" s="38" t="str">
        <f>IF('CED. GRAL POR REP. O MANTTO'!C683="","",'CED. GRAL POR REP. O MANTTO'!C683)</f>
        <v/>
      </c>
      <c r="D677" s="333" t="str">
        <f>IF('CED. GRAL POR REP. O MANTTO'!D683="","",'CED. GRAL POR REP. O MANTTO'!D683)</f>
        <v/>
      </c>
      <c r="E677" s="333"/>
      <c r="F677" s="38" t="str">
        <f>IF('CED. GRAL POR REP. O MANTTO'!E683="","",'CED. GRAL POR REP. O MANTTO'!E683)</f>
        <v/>
      </c>
      <c r="G677" s="67" t="str">
        <f>IF('CED. GRAL POR REP. O MANTTO'!F683="","",'CED. GRAL POR REP. O MANTTO'!F683)</f>
        <v/>
      </c>
      <c r="H677" s="92">
        <f>+'REPORTE OCTUBRE IMROM'!M677</f>
        <v>0</v>
      </c>
      <c r="I677" s="39"/>
      <c r="J677" s="39"/>
      <c r="K677" s="39"/>
      <c r="L677" s="30">
        <f t="shared" si="31"/>
        <v>0</v>
      </c>
      <c r="M677" s="30">
        <f t="shared" si="32"/>
        <v>0</v>
      </c>
      <c r="N677" s="90">
        <f>+'REPORTE OCTUBRE IMROM'!N677</f>
        <v>0</v>
      </c>
      <c r="O677" s="55"/>
      <c r="P677" s="56"/>
      <c r="Q677" s="63">
        <f>+'REPORTE OCTUBRE IMROM'!Q677</f>
        <v>0</v>
      </c>
      <c r="R677" s="33" t="str">
        <f>IF(M677=0,"",M677/'CED. GRAL POR REP. O MANTTO'!G683)</f>
        <v/>
      </c>
      <c r="S677" s="44" t="str">
        <f t="shared" si="30"/>
        <v/>
      </c>
    </row>
    <row r="678" spans="2:19" s="3" customFormat="1" ht="37.5" hidden="1" customHeight="1" x14ac:dyDescent="0.2">
      <c r="B678" s="37">
        <v>661</v>
      </c>
      <c r="C678" s="38" t="str">
        <f>IF('CED. GRAL POR REP. O MANTTO'!C684="","",'CED. GRAL POR REP. O MANTTO'!C684)</f>
        <v/>
      </c>
      <c r="D678" s="333" t="str">
        <f>IF('CED. GRAL POR REP. O MANTTO'!D684="","",'CED. GRAL POR REP. O MANTTO'!D684)</f>
        <v/>
      </c>
      <c r="E678" s="333"/>
      <c r="F678" s="38" t="str">
        <f>IF('CED. GRAL POR REP. O MANTTO'!E684="","",'CED. GRAL POR REP. O MANTTO'!E684)</f>
        <v/>
      </c>
      <c r="G678" s="67" t="str">
        <f>IF('CED. GRAL POR REP. O MANTTO'!F684="","",'CED. GRAL POR REP. O MANTTO'!F684)</f>
        <v/>
      </c>
      <c r="H678" s="92">
        <f>+'REPORTE OCTUBRE IMROM'!M678</f>
        <v>0</v>
      </c>
      <c r="I678" s="39"/>
      <c r="J678" s="39"/>
      <c r="K678" s="39"/>
      <c r="L678" s="30">
        <f t="shared" si="31"/>
        <v>0</v>
      </c>
      <c r="M678" s="30">
        <f t="shared" si="32"/>
        <v>0</v>
      </c>
      <c r="N678" s="90">
        <f>+'REPORTE OCTUBRE IMROM'!N678</f>
        <v>0</v>
      </c>
      <c r="O678" s="55"/>
      <c r="P678" s="56"/>
      <c r="Q678" s="63">
        <f>+'REPORTE OCTUBRE IMROM'!Q678</f>
        <v>0</v>
      </c>
      <c r="R678" s="33" t="str">
        <f>IF(M678=0,"",M678/'CED. GRAL POR REP. O MANTTO'!G684)</f>
        <v/>
      </c>
      <c r="S678" s="44" t="str">
        <f t="shared" si="30"/>
        <v/>
      </c>
    </row>
    <row r="679" spans="2:19" s="3" customFormat="1" ht="37.5" hidden="1" customHeight="1" x14ac:dyDescent="0.2">
      <c r="B679" s="37">
        <v>662</v>
      </c>
      <c r="C679" s="38" t="str">
        <f>IF('CED. GRAL POR REP. O MANTTO'!C685="","",'CED. GRAL POR REP. O MANTTO'!C685)</f>
        <v/>
      </c>
      <c r="D679" s="333" t="str">
        <f>IF('CED. GRAL POR REP. O MANTTO'!D685="","",'CED. GRAL POR REP. O MANTTO'!D685)</f>
        <v/>
      </c>
      <c r="E679" s="333"/>
      <c r="F679" s="38" t="str">
        <f>IF('CED. GRAL POR REP. O MANTTO'!E685="","",'CED. GRAL POR REP. O MANTTO'!E685)</f>
        <v/>
      </c>
      <c r="G679" s="67" t="str">
        <f>IF('CED. GRAL POR REP. O MANTTO'!F685="","",'CED. GRAL POR REP. O MANTTO'!F685)</f>
        <v/>
      </c>
      <c r="H679" s="92">
        <f>+'REPORTE OCTUBRE IMROM'!M679</f>
        <v>0</v>
      </c>
      <c r="I679" s="39"/>
      <c r="J679" s="39"/>
      <c r="K679" s="39"/>
      <c r="L679" s="30">
        <f t="shared" si="31"/>
        <v>0</v>
      </c>
      <c r="M679" s="30">
        <f t="shared" si="32"/>
        <v>0</v>
      </c>
      <c r="N679" s="90">
        <f>+'REPORTE OCTUBRE IMROM'!N679</f>
        <v>0</v>
      </c>
      <c r="O679" s="55"/>
      <c r="P679" s="56"/>
      <c r="Q679" s="63">
        <f>+'REPORTE OCTUBRE IMROM'!Q679</f>
        <v>0</v>
      </c>
      <c r="R679" s="33" t="str">
        <f>IF(M679=0,"",M679/'CED. GRAL POR REP. O MANTTO'!G685)</f>
        <v/>
      </c>
      <c r="S679" s="44" t="str">
        <f t="shared" si="30"/>
        <v/>
      </c>
    </row>
    <row r="680" spans="2:19" s="3" customFormat="1" ht="37.5" hidden="1" customHeight="1" x14ac:dyDescent="0.2">
      <c r="B680" s="37">
        <v>663</v>
      </c>
      <c r="C680" s="38" t="str">
        <f>IF('CED. GRAL POR REP. O MANTTO'!C686="","",'CED. GRAL POR REP. O MANTTO'!C686)</f>
        <v/>
      </c>
      <c r="D680" s="333" t="str">
        <f>IF('CED. GRAL POR REP. O MANTTO'!D686="","",'CED. GRAL POR REP. O MANTTO'!D686)</f>
        <v/>
      </c>
      <c r="E680" s="333"/>
      <c r="F680" s="38" t="str">
        <f>IF('CED. GRAL POR REP. O MANTTO'!E686="","",'CED. GRAL POR REP. O MANTTO'!E686)</f>
        <v/>
      </c>
      <c r="G680" s="67" t="str">
        <f>IF('CED. GRAL POR REP. O MANTTO'!F686="","",'CED. GRAL POR REP. O MANTTO'!F686)</f>
        <v/>
      </c>
      <c r="H680" s="92">
        <f>+'REPORTE OCTUBRE IMROM'!M680</f>
        <v>0</v>
      </c>
      <c r="I680" s="39"/>
      <c r="J680" s="39"/>
      <c r="K680" s="39"/>
      <c r="L680" s="30">
        <f t="shared" si="31"/>
        <v>0</v>
      </c>
      <c r="M680" s="30">
        <f t="shared" si="32"/>
        <v>0</v>
      </c>
      <c r="N680" s="90">
        <f>+'REPORTE OCTUBRE IMROM'!N680</f>
        <v>0</v>
      </c>
      <c r="O680" s="55"/>
      <c r="P680" s="56"/>
      <c r="Q680" s="63">
        <f>+'REPORTE OCTUBRE IMROM'!Q680</f>
        <v>0</v>
      </c>
      <c r="R680" s="33" t="str">
        <f>IF(M680=0,"",M680/'CED. GRAL POR REP. O MANTTO'!G686)</f>
        <v/>
      </c>
      <c r="S680" s="44" t="str">
        <f t="shared" si="30"/>
        <v/>
      </c>
    </row>
    <row r="681" spans="2:19" s="3" customFormat="1" ht="37.5" hidden="1" customHeight="1" x14ac:dyDescent="0.2">
      <c r="B681" s="37">
        <v>664</v>
      </c>
      <c r="C681" s="38" t="str">
        <f>IF('CED. GRAL POR REP. O MANTTO'!C687="","",'CED. GRAL POR REP. O MANTTO'!C687)</f>
        <v/>
      </c>
      <c r="D681" s="333" t="str">
        <f>IF('CED. GRAL POR REP. O MANTTO'!D687="","",'CED. GRAL POR REP. O MANTTO'!D687)</f>
        <v/>
      </c>
      <c r="E681" s="333"/>
      <c r="F681" s="38" t="str">
        <f>IF('CED. GRAL POR REP. O MANTTO'!E687="","",'CED. GRAL POR REP. O MANTTO'!E687)</f>
        <v/>
      </c>
      <c r="G681" s="67" t="str">
        <f>IF('CED. GRAL POR REP. O MANTTO'!F687="","",'CED. GRAL POR REP. O MANTTO'!F687)</f>
        <v/>
      </c>
      <c r="H681" s="92">
        <f>+'REPORTE OCTUBRE IMROM'!M681</f>
        <v>0</v>
      </c>
      <c r="I681" s="39"/>
      <c r="J681" s="39"/>
      <c r="K681" s="39"/>
      <c r="L681" s="30">
        <f t="shared" si="31"/>
        <v>0</v>
      </c>
      <c r="M681" s="30">
        <f t="shared" si="32"/>
        <v>0</v>
      </c>
      <c r="N681" s="90">
        <f>+'REPORTE OCTUBRE IMROM'!N681</f>
        <v>0</v>
      </c>
      <c r="O681" s="55"/>
      <c r="P681" s="56"/>
      <c r="Q681" s="63">
        <f>+'REPORTE OCTUBRE IMROM'!Q681</f>
        <v>0</v>
      </c>
      <c r="R681" s="33" t="str">
        <f>IF(M681=0,"",M681/'CED. GRAL POR REP. O MANTTO'!G687)</f>
        <v/>
      </c>
      <c r="S681" s="44" t="str">
        <f t="shared" si="30"/>
        <v/>
      </c>
    </row>
    <row r="682" spans="2:19" s="3" customFormat="1" ht="37.5" hidden="1" customHeight="1" x14ac:dyDescent="0.2">
      <c r="B682" s="37">
        <v>665</v>
      </c>
      <c r="C682" s="38" t="str">
        <f>IF('CED. GRAL POR REP. O MANTTO'!C688="","",'CED. GRAL POR REP. O MANTTO'!C688)</f>
        <v/>
      </c>
      <c r="D682" s="333" t="str">
        <f>IF('CED. GRAL POR REP. O MANTTO'!D688="","",'CED. GRAL POR REP. O MANTTO'!D688)</f>
        <v/>
      </c>
      <c r="E682" s="333"/>
      <c r="F682" s="38" t="str">
        <f>IF('CED. GRAL POR REP. O MANTTO'!E688="","",'CED. GRAL POR REP. O MANTTO'!E688)</f>
        <v/>
      </c>
      <c r="G682" s="67" t="str">
        <f>IF('CED. GRAL POR REP. O MANTTO'!F688="","",'CED. GRAL POR REP. O MANTTO'!F688)</f>
        <v/>
      </c>
      <c r="H682" s="92">
        <f>+'REPORTE OCTUBRE IMROM'!M682</f>
        <v>0</v>
      </c>
      <c r="I682" s="39"/>
      <c r="J682" s="39"/>
      <c r="K682" s="39"/>
      <c r="L682" s="30">
        <f t="shared" si="31"/>
        <v>0</v>
      </c>
      <c r="M682" s="30">
        <f t="shared" si="32"/>
        <v>0</v>
      </c>
      <c r="N682" s="90">
        <f>+'REPORTE OCTUBRE IMROM'!N682</f>
        <v>0</v>
      </c>
      <c r="O682" s="55"/>
      <c r="P682" s="56"/>
      <c r="Q682" s="63">
        <f>+'REPORTE OCTUBRE IMROM'!Q682</f>
        <v>0</v>
      </c>
      <c r="R682" s="33" t="str">
        <f>IF(M682=0,"",M682/'CED. GRAL POR REP. O MANTTO'!G688)</f>
        <v/>
      </c>
      <c r="S682" s="44" t="str">
        <f t="shared" si="30"/>
        <v/>
      </c>
    </row>
    <row r="683" spans="2:19" s="3" customFormat="1" ht="37.5" hidden="1" customHeight="1" x14ac:dyDescent="0.2">
      <c r="B683" s="37">
        <v>666</v>
      </c>
      <c r="C683" s="38" t="str">
        <f>IF('CED. GRAL POR REP. O MANTTO'!C689="","",'CED. GRAL POR REP. O MANTTO'!C689)</f>
        <v/>
      </c>
      <c r="D683" s="333" t="str">
        <f>IF('CED. GRAL POR REP. O MANTTO'!D689="","",'CED. GRAL POR REP. O MANTTO'!D689)</f>
        <v/>
      </c>
      <c r="E683" s="333"/>
      <c r="F683" s="38" t="str">
        <f>IF('CED. GRAL POR REP. O MANTTO'!E689="","",'CED. GRAL POR REP. O MANTTO'!E689)</f>
        <v/>
      </c>
      <c r="G683" s="67" t="str">
        <f>IF('CED. GRAL POR REP. O MANTTO'!F689="","",'CED. GRAL POR REP. O MANTTO'!F689)</f>
        <v/>
      </c>
      <c r="H683" s="92">
        <f>+'REPORTE OCTUBRE IMROM'!M683</f>
        <v>0</v>
      </c>
      <c r="I683" s="39"/>
      <c r="J683" s="39"/>
      <c r="K683" s="39"/>
      <c r="L683" s="30">
        <f t="shared" si="31"/>
        <v>0</v>
      </c>
      <c r="M683" s="30">
        <f t="shared" si="32"/>
        <v>0</v>
      </c>
      <c r="N683" s="90">
        <f>+'REPORTE OCTUBRE IMROM'!N683</f>
        <v>0</v>
      </c>
      <c r="O683" s="55"/>
      <c r="P683" s="56"/>
      <c r="Q683" s="63">
        <f>+'REPORTE OCTUBRE IMROM'!Q683</f>
        <v>0</v>
      </c>
      <c r="R683" s="33" t="str">
        <f>IF(M683=0,"",M683/'CED. GRAL POR REP. O MANTTO'!G689)</f>
        <v/>
      </c>
      <c r="S683" s="44" t="str">
        <f t="shared" si="30"/>
        <v/>
      </c>
    </row>
    <row r="684" spans="2:19" s="3" customFormat="1" ht="37.5" hidden="1" customHeight="1" x14ac:dyDescent="0.2">
      <c r="B684" s="37">
        <v>667</v>
      </c>
      <c r="C684" s="38" t="str">
        <f>IF('CED. GRAL POR REP. O MANTTO'!C690="","",'CED. GRAL POR REP. O MANTTO'!C690)</f>
        <v/>
      </c>
      <c r="D684" s="333" t="str">
        <f>IF('CED. GRAL POR REP. O MANTTO'!D690="","",'CED. GRAL POR REP. O MANTTO'!D690)</f>
        <v/>
      </c>
      <c r="E684" s="333"/>
      <c r="F684" s="38" t="str">
        <f>IF('CED. GRAL POR REP. O MANTTO'!E690="","",'CED. GRAL POR REP. O MANTTO'!E690)</f>
        <v/>
      </c>
      <c r="G684" s="67" t="str">
        <f>IF('CED. GRAL POR REP. O MANTTO'!F690="","",'CED. GRAL POR REP. O MANTTO'!F690)</f>
        <v/>
      </c>
      <c r="H684" s="92">
        <f>+'REPORTE OCTUBRE IMROM'!M684</f>
        <v>0</v>
      </c>
      <c r="I684" s="39"/>
      <c r="J684" s="39"/>
      <c r="K684" s="39"/>
      <c r="L684" s="30">
        <f t="shared" si="31"/>
        <v>0</v>
      </c>
      <c r="M684" s="30">
        <f t="shared" si="32"/>
        <v>0</v>
      </c>
      <c r="N684" s="90">
        <f>+'REPORTE OCTUBRE IMROM'!N684</f>
        <v>0</v>
      </c>
      <c r="O684" s="55"/>
      <c r="P684" s="56"/>
      <c r="Q684" s="63">
        <f>+'REPORTE OCTUBRE IMROM'!Q684</f>
        <v>0</v>
      </c>
      <c r="R684" s="33" t="str">
        <f>IF(M684=0,"",M684/'CED. GRAL POR REP. O MANTTO'!G690)</f>
        <v/>
      </c>
      <c r="S684" s="44" t="str">
        <f t="shared" si="30"/>
        <v/>
      </c>
    </row>
    <row r="685" spans="2:19" s="3" customFormat="1" ht="37.5" hidden="1" customHeight="1" x14ac:dyDescent="0.2">
      <c r="B685" s="37">
        <v>668</v>
      </c>
      <c r="C685" s="38" t="str">
        <f>IF('CED. GRAL POR REP. O MANTTO'!C691="","",'CED. GRAL POR REP. O MANTTO'!C691)</f>
        <v/>
      </c>
      <c r="D685" s="333" t="str">
        <f>IF('CED. GRAL POR REP. O MANTTO'!D691="","",'CED. GRAL POR REP. O MANTTO'!D691)</f>
        <v/>
      </c>
      <c r="E685" s="333"/>
      <c r="F685" s="38" t="str">
        <f>IF('CED. GRAL POR REP. O MANTTO'!E691="","",'CED. GRAL POR REP. O MANTTO'!E691)</f>
        <v/>
      </c>
      <c r="G685" s="67" t="str">
        <f>IF('CED. GRAL POR REP. O MANTTO'!F691="","",'CED. GRAL POR REP. O MANTTO'!F691)</f>
        <v/>
      </c>
      <c r="H685" s="92">
        <f>+'REPORTE OCTUBRE IMROM'!M685</f>
        <v>0</v>
      </c>
      <c r="I685" s="39"/>
      <c r="J685" s="39"/>
      <c r="K685" s="39"/>
      <c r="L685" s="30">
        <f t="shared" si="31"/>
        <v>0</v>
      </c>
      <c r="M685" s="30">
        <f t="shared" si="32"/>
        <v>0</v>
      </c>
      <c r="N685" s="90">
        <f>+'REPORTE OCTUBRE IMROM'!N685</f>
        <v>0</v>
      </c>
      <c r="O685" s="55"/>
      <c r="P685" s="56"/>
      <c r="Q685" s="63">
        <f>+'REPORTE OCTUBRE IMROM'!Q685</f>
        <v>0</v>
      </c>
      <c r="R685" s="33" t="str">
        <f>IF(M685=0,"",M685/'CED. GRAL POR REP. O MANTTO'!G691)</f>
        <v/>
      </c>
      <c r="S685" s="44" t="str">
        <f t="shared" si="30"/>
        <v/>
      </c>
    </row>
    <row r="686" spans="2:19" s="3" customFormat="1" ht="37.5" hidden="1" customHeight="1" x14ac:dyDescent="0.2">
      <c r="B686" s="37">
        <v>669</v>
      </c>
      <c r="C686" s="38" t="str">
        <f>IF('CED. GRAL POR REP. O MANTTO'!C692="","",'CED. GRAL POR REP. O MANTTO'!C692)</f>
        <v/>
      </c>
      <c r="D686" s="333" t="str">
        <f>IF('CED. GRAL POR REP. O MANTTO'!D692="","",'CED. GRAL POR REP. O MANTTO'!D692)</f>
        <v/>
      </c>
      <c r="E686" s="333"/>
      <c r="F686" s="38" t="str">
        <f>IF('CED. GRAL POR REP. O MANTTO'!E692="","",'CED. GRAL POR REP. O MANTTO'!E692)</f>
        <v/>
      </c>
      <c r="G686" s="67" t="str">
        <f>IF('CED. GRAL POR REP. O MANTTO'!F692="","",'CED. GRAL POR REP. O MANTTO'!F692)</f>
        <v/>
      </c>
      <c r="H686" s="92">
        <f>+'REPORTE OCTUBRE IMROM'!M686</f>
        <v>0</v>
      </c>
      <c r="I686" s="39"/>
      <c r="J686" s="39"/>
      <c r="K686" s="39"/>
      <c r="L686" s="30">
        <f t="shared" si="31"/>
        <v>0</v>
      </c>
      <c r="M686" s="30">
        <f t="shared" si="32"/>
        <v>0</v>
      </c>
      <c r="N686" s="90">
        <f>+'REPORTE OCTUBRE IMROM'!N686</f>
        <v>0</v>
      </c>
      <c r="O686" s="55"/>
      <c r="P686" s="56"/>
      <c r="Q686" s="63">
        <f>+'REPORTE OCTUBRE IMROM'!Q686</f>
        <v>0</v>
      </c>
      <c r="R686" s="33" t="str">
        <f>IF(M686=0,"",M686/'CED. GRAL POR REP. O MANTTO'!G692)</f>
        <v/>
      </c>
      <c r="S686" s="44" t="str">
        <f t="shared" si="30"/>
        <v/>
      </c>
    </row>
    <row r="687" spans="2:19" s="3" customFormat="1" ht="37.5" hidden="1" customHeight="1" x14ac:dyDescent="0.2">
      <c r="B687" s="37">
        <v>670</v>
      </c>
      <c r="C687" s="38" t="str">
        <f>IF('CED. GRAL POR REP. O MANTTO'!C693="","",'CED. GRAL POR REP. O MANTTO'!C693)</f>
        <v/>
      </c>
      <c r="D687" s="333" t="str">
        <f>IF('CED. GRAL POR REP. O MANTTO'!D693="","",'CED. GRAL POR REP. O MANTTO'!D693)</f>
        <v/>
      </c>
      <c r="E687" s="333"/>
      <c r="F687" s="38" t="str">
        <f>IF('CED. GRAL POR REP. O MANTTO'!E693="","",'CED. GRAL POR REP. O MANTTO'!E693)</f>
        <v/>
      </c>
      <c r="G687" s="67" t="str">
        <f>IF('CED. GRAL POR REP. O MANTTO'!F693="","",'CED. GRAL POR REP. O MANTTO'!F693)</f>
        <v/>
      </c>
      <c r="H687" s="92">
        <f>+'REPORTE OCTUBRE IMROM'!M687</f>
        <v>0</v>
      </c>
      <c r="I687" s="39"/>
      <c r="J687" s="39"/>
      <c r="K687" s="39"/>
      <c r="L687" s="30">
        <f t="shared" si="31"/>
        <v>0</v>
      </c>
      <c r="M687" s="30">
        <f t="shared" si="32"/>
        <v>0</v>
      </c>
      <c r="N687" s="90">
        <f>+'REPORTE OCTUBRE IMROM'!N687</f>
        <v>0</v>
      </c>
      <c r="O687" s="55"/>
      <c r="P687" s="56"/>
      <c r="Q687" s="63">
        <f>+'REPORTE OCTUBRE IMROM'!Q687</f>
        <v>0</v>
      </c>
      <c r="R687" s="33" t="str">
        <f>IF(M687=0,"",M687/'CED. GRAL POR REP. O MANTTO'!G693)</f>
        <v/>
      </c>
      <c r="S687" s="44" t="str">
        <f t="shared" si="30"/>
        <v/>
      </c>
    </row>
    <row r="688" spans="2:19" s="3" customFormat="1" ht="37.5" hidden="1" customHeight="1" x14ac:dyDescent="0.2">
      <c r="B688" s="37">
        <v>671</v>
      </c>
      <c r="C688" s="38" t="str">
        <f>IF('CED. GRAL POR REP. O MANTTO'!C694="","",'CED. GRAL POR REP. O MANTTO'!C694)</f>
        <v/>
      </c>
      <c r="D688" s="333" t="str">
        <f>IF('CED. GRAL POR REP. O MANTTO'!D694="","",'CED. GRAL POR REP. O MANTTO'!D694)</f>
        <v/>
      </c>
      <c r="E688" s="333"/>
      <c r="F688" s="38" t="str">
        <f>IF('CED. GRAL POR REP. O MANTTO'!E694="","",'CED. GRAL POR REP. O MANTTO'!E694)</f>
        <v/>
      </c>
      <c r="G688" s="67" t="str">
        <f>IF('CED. GRAL POR REP. O MANTTO'!F694="","",'CED. GRAL POR REP. O MANTTO'!F694)</f>
        <v/>
      </c>
      <c r="H688" s="92">
        <f>+'REPORTE OCTUBRE IMROM'!M688</f>
        <v>0</v>
      </c>
      <c r="I688" s="39"/>
      <c r="J688" s="39"/>
      <c r="K688" s="39"/>
      <c r="L688" s="30">
        <f t="shared" si="31"/>
        <v>0</v>
      </c>
      <c r="M688" s="30">
        <f t="shared" si="32"/>
        <v>0</v>
      </c>
      <c r="N688" s="90">
        <f>+'REPORTE OCTUBRE IMROM'!N688</f>
        <v>0</v>
      </c>
      <c r="O688" s="55"/>
      <c r="P688" s="56"/>
      <c r="Q688" s="63">
        <f>+'REPORTE OCTUBRE IMROM'!Q688</f>
        <v>0</v>
      </c>
      <c r="R688" s="33" t="str">
        <f>IF(M688=0,"",M688/'CED. GRAL POR REP. O MANTTO'!G694)</f>
        <v/>
      </c>
      <c r="S688" s="44" t="str">
        <f t="shared" si="30"/>
        <v/>
      </c>
    </row>
    <row r="689" spans="2:19" s="3" customFormat="1" ht="37.5" hidden="1" customHeight="1" x14ac:dyDescent="0.2">
      <c r="B689" s="37">
        <v>672</v>
      </c>
      <c r="C689" s="38" t="str">
        <f>IF('CED. GRAL POR REP. O MANTTO'!C695="","",'CED. GRAL POR REP. O MANTTO'!C695)</f>
        <v/>
      </c>
      <c r="D689" s="333" t="str">
        <f>IF('CED. GRAL POR REP. O MANTTO'!D695="","",'CED. GRAL POR REP. O MANTTO'!D695)</f>
        <v/>
      </c>
      <c r="E689" s="333"/>
      <c r="F689" s="38" t="str">
        <f>IF('CED. GRAL POR REP. O MANTTO'!E695="","",'CED. GRAL POR REP. O MANTTO'!E695)</f>
        <v/>
      </c>
      <c r="G689" s="67" t="str">
        <f>IF('CED. GRAL POR REP. O MANTTO'!F695="","",'CED. GRAL POR REP. O MANTTO'!F695)</f>
        <v/>
      </c>
      <c r="H689" s="92">
        <f>+'REPORTE OCTUBRE IMROM'!M689</f>
        <v>0</v>
      </c>
      <c r="I689" s="39"/>
      <c r="J689" s="39"/>
      <c r="K689" s="39"/>
      <c r="L689" s="30">
        <f t="shared" si="31"/>
        <v>0</v>
      </c>
      <c r="M689" s="30">
        <f t="shared" si="32"/>
        <v>0</v>
      </c>
      <c r="N689" s="90">
        <f>+'REPORTE OCTUBRE IMROM'!N689</f>
        <v>0</v>
      </c>
      <c r="O689" s="55"/>
      <c r="P689" s="56"/>
      <c r="Q689" s="63">
        <f>+'REPORTE OCTUBRE IMROM'!Q689</f>
        <v>0</v>
      </c>
      <c r="R689" s="33" t="str">
        <f>IF(M689=0,"",M689/'CED. GRAL POR REP. O MANTTO'!G695)</f>
        <v/>
      </c>
      <c r="S689" s="44" t="str">
        <f t="shared" si="30"/>
        <v/>
      </c>
    </row>
    <row r="690" spans="2:19" s="3" customFormat="1" ht="37.5" hidden="1" customHeight="1" x14ac:dyDescent="0.2">
      <c r="B690" s="37">
        <v>673</v>
      </c>
      <c r="C690" s="38" t="str">
        <f>IF('CED. GRAL POR REP. O MANTTO'!C696="","",'CED. GRAL POR REP. O MANTTO'!C696)</f>
        <v/>
      </c>
      <c r="D690" s="333" t="str">
        <f>IF('CED. GRAL POR REP. O MANTTO'!D696="","",'CED. GRAL POR REP. O MANTTO'!D696)</f>
        <v/>
      </c>
      <c r="E690" s="333"/>
      <c r="F690" s="38" t="str">
        <f>IF('CED. GRAL POR REP. O MANTTO'!E696="","",'CED. GRAL POR REP. O MANTTO'!E696)</f>
        <v/>
      </c>
      <c r="G690" s="67" t="str">
        <f>IF('CED. GRAL POR REP. O MANTTO'!F696="","",'CED. GRAL POR REP. O MANTTO'!F696)</f>
        <v/>
      </c>
      <c r="H690" s="92">
        <f>+'REPORTE OCTUBRE IMROM'!M690</f>
        <v>0</v>
      </c>
      <c r="I690" s="39"/>
      <c r="J690" s="39"/>
      <c r="K690" s="39"/>
      <c r="L690" s="30">
        <f t="shared" si="31"/>
        <v>0</v>
      </c>
      <c r="M690" s="30">
        <f t="shared" si="32"/>
        <v>0</v>
      </c>
      <c r="N690" s="90">
        <f>+'REPORTE OCTUBRE IMROM'!N690</f>
        <v>0</v>
      </c>
      <c r="O690" s="55"/>
      <c r="P690" s="56"/>
      <c r="Q690" s="63">
        <f>+'REPORTE OCTUBRE IMROM'!Q690</f>
        <v>0</v>
      </c>
      <c r="R690" s="33" t="str">
        <f>IF(M690=0,"",M690/'CED. GRAL POR REP. O MANTTO'!G696)</f>
        <v/>
      </c>
      <c r="S690" s="44" t="str">
        <f t="shared" si="30"/>
        <v/>
      </c>
    </row>
    <row r="691" spans="2:19" s="3" customFormat="1" ht="37.5" hidden="1" customHeight="1" x14ac:dyDescent="0.2">
      <c r="B691" s="37">
        <v>674</v>
      </c>
      <c r="C691" s="38" t="str">
        <f>IF('CED. GRAL POR REP. O MANTTO'!C697="","",'CED. GRAL POR REP. O MANTTO'!C697)</f>
        <v/>
      </c>
      <c r="D691" s="333" t="str">
        <f>IF('CED. GRAL POR REP. O MANTTO'!D697="","",'CED. GRAL POR REP. O MANTTO'!D697)</f>
        <v/>
      </c>
      <c r="E691" s="333"/>
      <c r="F691" s="38" t="str">
        <f>IF('CED. GRAL POR REP. O MANTTO'!E697="","",'CED. GRAL POR REP. O MANTTO'!E697)</f>
        <v/>
      </c>
      <c r="G691" s="67" t="str">
        <f>IF('CED. GRAL POR REP. O MANTTO'!F697="","",'CED. GRAL POR REP. O MANTTO'!F697)</f>
        <v/>
      </c>
      <c r="H691" s="92">
        <f>+'REPORTE OCTUBRE IMROM'!M691</f>
        <v>0</v>
      </c>
      <c r="I691" s="39"/>
      <c r="J691" s="39"/>
      <c r="K691" s="39"/>
      <c r="L691" s="30">
        <f t="shared" si="31"/>
        <v>0</v>
      </c>
      <c r="M691" s="30">
        <f t="shared" si="32"/>
        <v>0</v>
      </c>
      <c r="N691" s="90">
        <f>+'REPORTE OCTUBRE IMROM'!N691</f>
        <v>0</v>
      </c>
      <c r="O691" s="55"/>
      <c r="P691" s="56"/>
      <c r="Q691" s="63">
        <f>+'REPORTE OCTUBRE IMROM'!Q691</f>
        <v>0</v>
      </c>
      <c r="R691" s="33" t="str">
        <f>IF(M691=0,"",M691/'CED. GRAL POR REP. O MANTTO'!G697)</f>
        <v/>
      </c>
      <c r="S691" s="44" t="str">
        <f t="shared" si="30"/>
        <v/>
      </c>
    </row>
    <row r="692" spans="2:19" s="3" customFormat="1" ht="37.5" hidden="1" customHeight="1" x14ac:dyDescent="0.2">
      <c r="B692" s="37">
        <v>675</v>
      </c>
      <c r="C692" s="38" t="str">
        <f>IF('CED. GRAL POR REP. O MANTTO'!C698="","",'CED. GRAL POR REP. O MANTTO'!C698)</f>
        <v/>
      </c>
      <c r="D692" s="333" t="str">
        <f>IF('CED. GRAL POR REP. O MANTTO'!D698="","",'CED. GRAL POR REP. O MANTTO'!D698)</f>
        <v/>
      </c>
      <c r="E692" s="333"/>
      <c r="F692" s="38" t="str">
        <f>IF('CED. GRAL POR REP. O MANTTO'!E698="","",'CED. GRAL POR REP. O MANTTO'!E698)</f>
        <v/>
      </c>
      <c r="G692" s="67" t="str">
        <f>IF('CED. GRAL POR REP. O MANTTO'!F698="","",'CED. GRAL POR REP. O MANTTO'!F698)</f>
        <v/>
      </c>
      <c r="H692" s="92">
        <f>+'REPORTE OCTUBRE IMROM'!M692</f>
        <v>0</v>
      </c>
      <c r="I692" s="39"/>
      <c r="J692" s="39"/>
      <c r="K692" s="39"/>
      <c r="L692" s="30">
        <f t="shared" si="31"/>
        <v>0</v>
      </c>
      <c r="M692" s="30">
        <f t="shared" si="32"/>
        <v>0</v>
      </c>
      <c r="N692" s="90">
        <f>+'REPORTE OCTUBRE IMROM'!N692</f>
        <v>0</v>
      </c>
      <c r="O692" s="55"/>
      <c r="P692" s="56"/>
      <c r="Q692" s="63">
        <f>+'REPORTE OCTUBRE IMROM'!Q692</f>
        <v>0</v>
      </c>
      <c r="R692" s="33" t="str">
        <f>IF(M692=0,"",M692/'CED. GRAL POR REP. O MANTTO'!G698)</f>
        <v/>
      </c>
      <c r="S692" s="44" t="str">
        <f t="shared" si="30"/>
        <v/>
      </c>
    </row>
    <row r="693" spans="2:19" s="3" customFormat="1" ht="37.5" hidden="1" customHeight="1" x14ac:dyDescent="0.2">
      <c r="B693" s="37">
        <v>676</v>
      </c>
      <c r="C693" s="38" t="str">
        <f>IF('CED. GRAL POR REP. O MANTTO'!C699="","",'CED. GRAL POR REP. O MANTTO'!C699)</f>
        <v/>
      </c>
      <c r="D693" s="333" t="str">
        <f>IF('CED. GRAL POR REP. O MANTTO'!D699="","",'CED. GRAL POR REP. O MANTTO'!D699)</f>
        <v/>
      </c>
      <c r="E693" s="333"/>
      <c r="F693" s="38" t="str">
        <f>IF('CED. GRAL POR REP. O MANTTO'!E699="","",'CED. GRAL POR REP. O MANTTO'!E699)</f>
        <v/>
      </c>
      <c r="G693" s="67" t="str">
        <f>IF('CED. GRAL POR REP. O MANTTO'!F699="","",'CED. GRAL POR REP. O MANTTO'!F699)</f>
        <v/>
      </c>
      <c r="H693" s="92">
        <f>+'REPORTE OCTUBRE IMROM'!M693</f>
        <v>0</v>
      </c>
      <c r="I693" s="39"/>
      <c r="J693" s="39"/>
      <c r="K693" s="39"/>
      <c r="L693" s="30">
        <f t="shared" si="31"/>
        <v>0</v>
      </c>
      <c r="M693" s="30">
        <f t="shared" si="32"/>
        <v>0</v>
      </c>
      <c r="N693" s="90">
        <f>+'REPORTE OCTUBRE IMROM'!N693</f>
        <v>0</v>
      </c>
      <c r="O693" s="55"/>
      <c r="P693" s="56"/>
      <c r="Q693" s="63">
        <f>+'REPORTE OCTUBRE IMROM'!Q693</f>
        <v>0</v>
      </c>
      <c r="R693" s="33" t="str">
        <f>IF(M693=0,"",M693/'CED. GRAL POR REP. O MANTTO'!G699)</f>
        <v/>
      </c>
      <c r="S693" s="44" t="str">
        <f t="shared" si="30"/>
        <v/>
      </c>
    </row>
    <row r="694" spans="2:19" s="3" customFormat="1" ht="37.5" hidden="1" customHeight="1" x14ac:dyDescent="0.2">
      <c r="B694" s="37">
        <v>677</v>
      </c>
      <c r="C694" s="38" t="str">
        <f>IF('CED. GRAL POR REP. O MANTTO'!C700="","",'CED. GRAL POR REP. O MANTTO'!C700)</f>
        <v/>
      </c>
      <c r="D694" s="333" t="str">
        <f>IF('CED. GRAL POR REP. O MANTTO'!D700="","",'CED. GRAL POR REP. O MANTTO'!D700)</f>
        <v/>
      </c>
      <c r="E694" s="333"/>
      <c r="F694" s="38" t="str">
        <f>IF('CED. GRAL POR REP. O MANTTO'!E700="","",'CED. GRAL POR REP. O MANTTO'!E700)</f>
        <v/>
      </c>
      <c r="G694" s="67" t="str">
        <f>IF('CED. GRAL POR REP. O MANTTO'!F700="","",'CED. GRAL POR REP. O MANTTO'!F700)</f>
        <v/>
      </c>
      <c r="H694" s="92">
        <f>+'REPORTE OCTUBRE IMROM'!M694</f>
        <v>0</v>
      </c>
      <c r="I694" s="39"/>
      <c r="J694" s="39"/>
      <c r="K694" s="39"/>
      <c r="L694" s="30">
        <f t="shared" si="31"/>
        <v>0</v>
      </c>
      <c r="M694" s="30">
        <f t="shared" si="32"/>
        <v>0</v>
      </c>
      <c r="N694" s="90">
        <f>+'REPORTE OCTUBRE IMROM'!N694</f>
        <v>0</v>
      </c>
      <c r="O694" s="55"/>
      <c r="P694" s="56"/>
      <c r="Q694" s="63">
        <f>+'REPORTE OCTUBRE IMROM'!Q694</f>
        <v>0</v>
      </c>
      <c r="R694" s="33" t="str">
        <f>IF(M694=0,"",M694/'CED. GRAL POR REP. O MANTTO'!G700)</f>
        <v/>
      </c>
      <c r="S694" s="44" t="str">
        <f t="shared" si="30"/>
        <v/>
      </c>
    </row>
    <row r="695" spans="2:19" s="3" customFormat="1" ht="37.5" hidden="1" customHeight="1" x14ac:dyDescent="0.2">
      <c r="B695" s="37">
        <v>678</v>
      </c>
      <c r="C695" s="38" t="str">
        <f>IF('CED. GRAL POR REP. O MANTTO'!C701="","",'CED. GRAL POR REP. O MANTTO'!C701)</f>
        <v/>
      </c>
      <c r="D695" s="333" t="str">
        <f>IF('CED. GRAL POR REP. O MANTTO'!D701="","",'CED. GRAL POR REP. O MANTTO'!D701)</f>
        <v/>
      </c>
      <c r="E695" s="333"/>
      <c r="F695" s="38" t="str">
        <f>IF('CED. GRAL POR REP. O MANTTO'!E701="","",'CED. GRAL POR REP. O MANTTO'!E701)</f>
        <v/>
      </c>
      <c r="G695" s="67" t="str">
        <f>IF('CED. GRAL POR REP. O MANTTO'!F701="","",'CED. GRAL POR REP. O MANTTO'!F701)</f>
        <v/>
      </c>
      <c r="H695" s="92">
        <f>+'REPORTE OCTUBRE IMROM'!M695</f>
        <v>0</v>
      </c>
      <c r="I695" s="39"/>
      <c r="J695" s="39"/>
      <c r="K695" s="39"/>
      <c r="L695" s="30">
        <f t="shared" si="31"/>
        <v>0</v>
      </c>
      <c r="M695" s="30">
        <f t="shared" si="32"/>
        <v>0</v>
      </c>
      <c r="N695" s="90">
        <f>+'REPORTE OCTUBRE IMROM'!N695</f>
        <v>0</v>
      </c>
      <c r="O695" s="55"/>
      <c r="P695" s="56"/>
      <c r="Q695" s="63">
        <f>+'REPORTE OCTUBRE IMROM'!Q695</f>
        <v>0</v>
      </c>
      <c r="R695" s="33" t="str">
        <f>IF(M695=0,"",M695/'CED. GRAL POR REP. O MANTTO'!G701)</f>
        <v/>
      </c>
      <c r="S695" s="44" t="str">
        <f t="shared" si="30"/>
        <v/>
      </c>
    </row>
    <row r="696" spans="2:19" s="3" customFormat="1" ht="37.5" hidden="1" customHeight="1" x14ac:dyDescent="0.2">
      <c r="B696" s="37">
        <v>679</v>
      </c>
      <c r="C696" s="38" t="str">
        <f>IF('CED. GRAL POR REP. O MANTTO'!C702="","",'CED. GRAL POR REP. O MANTTO'!C702)</f>
        <v/>
      </c>
      <c r="D696" s="333" t="str">
        <f>IF('CED. GRAL POR REP. O MANTTO'!D702="","",'CED. GRAL POR REP. O MANTTO'!D702)</f>
        <v/>
      </c>
      <c r="E696" s="333"/>
      <c r="F696" s="38" t="str">
        <f>IF('CED. GRAL POR REP. O MANTTO'!E702="","",'CED. GRAL POR REP. O MANTTO'!E702)</f>
        <v/>
      </c>
      <c r="G696" s="67" t="str">
        <f>IF('CED. GRAL POR REP. O MANTTO'!F702="","",'CED. GRAL POR REP. O MANTTO'!F702)</f>
        <v/>
      </c>
      <c r="H696" s="92">
        <f>+'REPORTE OCTUBRE IMROM'!M696</f>
        <v>0</v>
      </c>
      <c r="I696" s="39"/>
      <c r="J696" s="39"/>
      <c r="K696" s="39"/>
      <c r="L696" s="30">
        <f t="shared" si="31"/>
        <v>0</v>
      </c>
      <c r="M696" s="30">
        <f t="shared" si="32"/>
        <v>0</v>
      </c>
      <c r="N696" s="90">
        <f>+'REPORTE OCTUBRE IMROM'!N696</f>
        <v>0</v>
      </c>
      <c r="O696" s="55"/>
      <c r="P696" s="56"/>
      <c r="Q696" s="63">
        <f>+'REPORTE OCTUBRE IMROM'!Q696</f>
        <v>0</v>
      </c>
      <c r="R696" s="33" t="str">
        <f>IF(M696=0,"",M696/'CED. GRAL POR REP. O MANTTO'!G702)</f>
        <v/>
      </c>
      <c r="S696" s="44" t="str">
        <f t="shared" si="30"/>
        <v/>
      </c>
    </row>
    <row r="697" spans="2:19" s="3" customFormat="1" ht="37.5" hidden="1" customHeight="1" x14ac:dyDescent="0.2">
      <c r="B697" s="37">
        <v>680</v>
      </c>
      <c r="C697" s="38" t="str">
        <f>IF('CED. GRAL POR REP. O MANTTO'!C703="","",'CED. GRAL POR REP. O MANTTO'!C703)</f>
        <v/>
      </c>
      <c r="D697" s="333" t="str">
        <f>IF('CED. GRAL POR REP. O MANTTO'!D703="","",'CED. GRAL POR REP. O MANTTO'!D703)</f>
        <v/>
      </c>
      <c r="E697" s="333"/>
      <c r="F697" s="38" t="str">
        <f>IF('CED. GRAL POR REP. O MANTTO'!E703="","",'CED. GRAL POR REP. O MANTTO'!E703)</f>
        <v/>
      </c>
      <c r="G697" s="67" t="str">
        <f>IF('CED. GRAL POR REP. O MANTTO'!F703="","",'CED. GRAL POR REP. O MANTTO'!F703)</f>
        <v/>
      </c>
      <c r="H697" s="92">
        <f>+'REPORTE OCTUBRE IMROM'!M697</f>
        <v>0</v>
      </c>
      <c r="I697" s="39"/>
      <c r="J697" s="39"/>
      <c r="K697" s="39"/>
      <c r="L697" s="30">
        <f t="shared" si="31"/>
        <v>0</v>
      </c>
      <c r="M697" s="30">
        <f t="shared" si="32"/>
        <v>0</v>
      </c>
      <c r="N697" s="90">
        <f>+'REPORTE OCTUBRE IMROM'!N697</f>
        <v>0</v>
      </c>
      <c r="O697" s="55"/>
      <c r="P697" s="56"/>
      <c r="Q697" s="63">
        <f>+'REPORTE OCTUBRE IMROM'!Q697</f>
        <v>0</v>
      </c>
      <c r="R697" s="33" t="str">
        <f>IF(M697=0,"",M697/'CED. GRAL POR REP. O MANTTO'!G703)</f>
        <v/>
      </c>
      <c r="S697" s="44" t="str">
        <f t="shared" si="30"/>
        <v/>
      </c>
    </row>
    <row r="698" spans="2:19" s="3" customFormat="1" ht="37.5" hidden="1" customHeight="1" x14ac:dyDescent="0.2">
      <c r="B698" s="37">
        <v>681</v>
      </c>
      <c r="C698" s="38" t="str">
        <f>IF('CED. GRAL POR REP. O MANTTO'!C704="","",'CED. GRAL POR REP. O MANTTO'!C704)</f>
        <v/>
      </c>
      <c r="D698" s="333" t="str">
        <f>IF('CED. GRAL POR REP. O MANTTO'!D704="","",'CED. GRAL POR REP. O MANTTO'!D704)</f>
        <v/>
      </c>
      <c r="E698" s="333"/>
      <c r="F698" s="38" t="str">
        <f>IF('CED. GRAL POR REP. O MANTTO'!E704="","",'CED. GRAL POR REP. O MANTTO'!E704)</f>
        <v/>
      </c>
      <c r="G698" s="67" t="str">
        <f>IF('CED. GRAL POR REP. O MANTTO'!F704="","",'CED. GRAL POR REP. O MANTTO'!F704)</f>
        <v/>
      </c>
      <c r="H698" s="92">
        <f>+'REPORTE OCTUBRE IMROM'!M698</f>
        <v>0</v>
      </c>
      <c r="I698" s="39"/>
      <c r="J698" s="39"/>
      <c r="K698" s="39"/>
      <c r="L698" s="30">
        <f t="shared" si="31"/>
        <v>0</v>
      </c>
      <c r="M698" s="30">
        <f t="shared" si="32"/>
        <v>0</v>
      </c>
      <c r="N698" s="90">
        <f>+'REPORTE OCTUBRE IMROM'!N698</f>
        <v>0</v>
      </c>
      <c r="O698" s="55"/>
      <c r="P698" s="56"/>
      <c r="Q698" s="63">
        <f>+'REPORTE OCTUBRE IMROM'!Q698</f>
        <v>0</v>
      </c>
      <c r="R698" s="33" t="str">
        <f>IF(M698=0,"",M698/'CED. GRAL POR REP. O MANTTO'!G704)</f>
        <v/>
      </c>
      <c r="S698" s="44" t="str">
        <f t="shared" si="30"/>
        <v/>
      </c>
    </row>
    <row r="699" spans="2:19" s="3" customFormat="1" ht="37.5" hidden="1" customHeight="1" x14ac:dyDescent="0.2">
      <c r="B699" s="37">
        <v>682</v>
      </c>
      <c r="C699" s="38" t="str">
        <f>IF('CED. GRAL POR REP. O MANTTO'!C705="","",'CED. GRAL POR REP. O MANTTO'!C705)</f>
        <v/>
      </c>
      <c r="D699" s="333" t="str">
        <f>IF('CED. GRAL POR REP. O MANTTO'!D705="","",'CED. GRAL POR REP. O MANTTO'!D705)</f>
        <v/>
      </c>
      <c r="E699" s="333"/>
      <c r="F699" s="38" t="str">
        <f>IF('CED. GRAL POR REP. O MANTTO'!E705="","",'CED. GRAL POR REP. O MANTTO'!E705)</f>
        <v/>
      </c>
      <c r="G699" s="67" t="str">
        <f>IF('CED. GRAL POR REP. O MANTTO'!F705="","",'CED. GRAL POR REP. O MANTTO'!F705)</f>
        <v/>
      </c>
      <c r="H699" s="92">
        <f>+'REPORTE OCTUBRE IMROM'!M699</f>
        <v>0</v>
      </c>
      <c r="I699" s="39"/>
      <c r="J699" s="39"/>
      <c r="K699" s="39"/>
      <c r="L699" s="30">
        <f t="shared" si="31"/>
        <v>0</v>
      </c>
      <c r="M699" s="30">
        <f t="shared" si="32"/>
        <v>0</v>
      </c>
      <c r="N699" s="90">
        <f>+'REPORTE OCTUBRE IMROM'!N699</f>
        <v>0</v>
      </c>
      <c r="O699" s="55"/>
      <c r="P699" s="56"/>
      <c r="Q699" s="63">
        <f>+'REPORTE OCTUBRE IMROM'!Q699</f>
        <v>0</v>
      </c>
      <c r="R699" s="33" t="str">
        <f>IF(M699=0,"",M699/'CED. GRAL POR REP. O MANTTO'!G705)</f>
        <v/>
      </c>
      <c r="S699" s="44" t="str">
        <f t="shared" si="30"/>
        <v/>
      </c>
    </row>
    <row r="700" spans="2:19" s="3" customFormat="1" ht="37.5" hidden="1" customHeight="1" x14ac:dyDescent="0.2">
      <c r="B700" s="37">
        <v>683</v>
      </c>
      <c r="C700" s="38" t="str">
        <f>IF('CED. GRAL POR REP. O MANTTO'!C706="","",'CED. GRAL POR REP. O MANTTO'!C706)</f>
        <v/>
      </c>
      <c r="D700" s="333" t="str">
        <f>IF('CED. GRAL POR REP. O MANTTO'!D706="","",'CED. GRAL POR REP. O MANTTO'!D706)</f>
        <v/>
      </c>
      <c r="E700" s="333"/>
      <c r="F700" s="38" t="str">
        <f>IF('CED. GRAL POR REP. O MANTTO'!E706="","",'CED. GRAL POR REP. O MANTTO'!E706)</f>
        <v/>
      </c>
      <c r="G700" s="67" t="str">
        <f>IF('CED. GRAL POR REP. O MANTTO'!F706="","",'CED. GRAL POR REP. O MANTTO'!F706)</f>
        <v/>
      </c>
      <c r="H700" s="92">
        <f>+'REPORTE OCTUBRE IMROM'!M700</f>
        <v>0</v>
      </c>
      <c r="I700" s="39"/>
      <c r="J700" s="39"/>
      <c r="K700" s="39"/>
      <c r="L700" s="30">
        <f t="shared" si="31"/>
        <v>0</v>
      </c>
      <c r="M700" s="30">
        <f t="shared" si="32"/>
        <v>0</v>
      </c>
      <c r="N700" s="90">
        <f>+'REPORTE OCTUBRE IMROM'!N700</f>
        <v>0</v>
      </c>
      <c r="O700" s="55"/>
      <c r="P700" s="56"/>
      <c r="Q700" s="63">
        <f>+'REPORTE OCTUBRE IMROM'!Q700</f>
        <v>0</v>
      </c>
      <c r="R700" s="33" t="str">
        <f>IF(M700=0,"",M700/'CED. GRAL POR REP. O MANTTO'!G706)</f>
        <v/>
      </c>
      <c r="S700" s="44" t="str">
        <f t="shared" si="30"/>
        <v/>
      </c>
    </row>
    <row r="701" spans="2:19" s="3" customFormat="1" ht="37.5" hidden="1" customHeight="1" x14ac:dyDescent="0.2">
      <c r="B701" s="37">
        <v>684</v>
      </c>
      <c r="C701" s="38" t="str">
        <f>IF('CED. GRAL POR REP. O MANTTO'!C707="","",'CED. GRAL POR REP. O MANTTO'!C707)</f>
        <v/>
      </c>
      <c r="D701" s="333" t="str">
        <f>IF('CED. GRAL POR REP. O MANTTO'!D707="","",'CED. GRAL POR REP. O MANTTO'!D707)</f>
        <v/>
      </c>
      <c r="E701" s="333"/>
      <c r="F701" s="38" t="str">
        <f>IF('CED. GRAL POR REP. O MANTTO'!E707="","",'CED. GRAL POR REP. O MANTTO'!E707)</f>
        <v/>
      </c>
      <c r="G701" s="67" t="str">
        <f>IF('CED. GRAL POR REP. O MANTTO'!F707="","",'CED. GRAL POR REP. O MANTTO'!F707)</f>
        <v/>
      </c>
      <c r="H701" s="92">
        <f>+'REPORTE OCTUBRE IMROM'!M701</f>
        <v>0</v>
      </c>
      <c r="I701" s="39"/>
      <c r="J701" s="39"/>
      <c r="K701" s="39"/>
      <c r="L701" s="30">
        <f t="shared" si="31"/>
        <v>0</v>
      </c>
      <c r="M701" s="30">
        <f t="shared" si="32"/>
        <v>0</v>
      </c>
      <c r="N701" s="90">
        <f>+'REPORTE OCTUBRE IMROM'!N701</f>
        <v>0</v>
      </c>
      <c r="O701" s="55"/>
      <c r="P701" s="56"/>
      <c r="Q701" s="63">
        <f>+'REPORTE OCTUBRE IMROM'!Q701</f>
        <v>0</v>
      </c>
      <c r="R701" s="33" t="str">
        <f>IF(M701=0,"",M701/'CED. GRAL POR REP. O MANTTO'!G707)</f>
        <v/>
      </c>
      <c r="S701" s="44" t="str">
        <f t="shared" si="30"/>
        <v/>
      </c>
    </row>
    <row r="702" spans="2:19" s="3" customFormat="1" ht="37.5" hidden="1" customHeight="1" x14ac:dyDescent="0.2">
      <c r="B702" s="37">
        <v>685</v>
      </c>
      <c r="C702" s="38" t="str">
        <f>IF('CED. GRAL POR REP. O MANTTO'!C708="","",'CED. GRAL POR REP. O MANTTO'!C708)</f>
        <v/>
      </c>
      <c r="D702" s="333" t="str">
        <f>IF('CED. GRAL POR REP. O MANTTO'!D708="","",'CED. GRAL POR REP. O MANTTO'!D708)</f>
        <v/>
      </c>
      <c r="E702" s="333"/>
      <c r="F702" s="38" t="str">
        <f>IF('CED. GRAL POR REP. O MANTTO'!E708="","",'CED. GRAL POR REP. O MANTTO'!E708)</f>
        <v/>
      </c>
      <c r="G702" s="67" t="str">
        <f>IF('CED. GRAL POR REP. O MANTTO'!F708="","",'CED. GRAL POR REP. O MANTTO'!F708)</f>
        <v/>
      </c>
      <c r="H702" s="92">
        <f>+'REPORTE OCTUBRE IMROM'!M702</f>
        <v>0</v>
      </c>
      <c r="I702" s="39"/>
      <c r="J702" s="39"/>
      <c r="K702" s="39"/>
      <c r="L702" s="30">
        <f t="shared" si="31"/>
        <v>0</v>
      </c>
      <c r="M702" s="30">
        <f t="shared" si="32"/>
        <v>0</v>
      </c>
      <c r="N702" s="90">
        <f>+'REPORTE OCTUBRE IMROM'!N702</f>
        <v>0</v>
      </c>
      <c r="O702" s="55"/>
      <c r="P702" s="56"/>
      <c r="Q702" s="63">
        <f>+'REPORTE OCTUBRE IMROM'!Q702</f>
        <v>0</v>
      </c>
      <c r="R702" s="33" t="str">
        <f>IF(M702=0,"",M702/'CED. GRAL POR REP. O MANTTO'!G708)</f>
        <v/>
      </c>
      <c r="S702" s="44" t="str">
        <f t="shared" si="30"/>
        <v/>
      </c>
    </row>
    <row r="703" spans="2:19" s="3" customFormat="1" ht="37.5" hidden="1" customHeight="1" x14ac:dyDescent="0.2">
      <c r="B703" s="37">
        <v>686</v>
      </c>
      <c r="C703" s="38" t="str">
        <f>IF('CED. GRAL POR REP. O MANTTO'!C709="","",'CED. GRAL POR REP. O MANTTO'!C709)</f>
        <v/>
      </c>
      <c r="D703" s="333" t="str">
        <f>IF('CED. GRAL POR REP. O MANTTO'!D709="","",'CED. GRAL POR REP. O MANTTO'!D709)</f>
        <v/>
      </c>
      <c r="E703" s="333"/>
      <c r="F703" s="38" t="str">
        <f>IF('CED. GRAL POR REP. O MANTTO'!E709="","",'CED. GRAL POR REP. O MANTTO'!E709)</f>
        <v/>
      </c>
      <c r="G703" s="67" t="str">
        <f>IF('CED. GRAL POR REP. O MANTTO'!F709="","",'CED. GRAL POR REP. O MANTTO'!F709)</f>
        <v/>
      </c>
      <c r="H703" s="92">
        <f>+'REPORTE OCTUBRE IMROM'!M703</f>
        <v>0</v>
      </c>
      <c r="I703" s="39"/>
      <c r="J703" s="39"/>
      <c r="K703" s="39"/>
      <c r="L703" s="30">
        <f t="shared" si="31"/>
        <v>0</v>
      </c>
      <c r="M703" s="30">
        <f t="shared" si="32"/>
        <v>0</v>
      </c>
      <c r="N703" s="90">
        <f>+'REPORTE OCTUBRE IMROM'!N703</f>
        <v>0</v>
      </c>
      <c r="O703" s="55"/>
      <c r="P703" s="56"/>
      <c r="Q703" s="63">
        <f>+'REPORTE OCTUBRE IMROM'!Q703</f>
        <v>0</v>
      </c>
      <c r="R703" s="33" t="str">
        <f>IF(M703=0,"",M703/'CED. GRAL POR REP. O MANTTO'!G709)</f>
        <v/>
      </c>
      <c r="S703" s="44" t="str">
        <f t="shared" si="30"/>
        <v/>
      </c>
    </row>
    <row r="704" spans="2:19" s="3" customFormat="1" ht="37.5" hidden="1" customHeight="1" x14ac:dyDescent="0.2">
      <c r="B704" s="37">
        <v>687</v>
      </c>
      <c r="C704" s="38" t="str">
        <f>IF('CED. GRAL POR REP. O MANTTO'!C710="","",'CED. GRAL POR REP. O MANTTO'!C710)</f>
        <v/>
      </c>
      <c r="D704" s="333" t="str">
        <f>IF('CED. GRAL POR REP. O MANTTO'!D710="","",'CED. GRAL POR REP. O MANTTO'!D710)</f>
        <v/>
      </c>
      <c r="E704" s="333"/>
      <c r="F704" s="38" t="str">
        <f>IF('CED. GRAL POR REP. O MANTTO'!E710="","",'CED. GRAL POR REP. O MANTTO'!E710)</f>
        <v/>
      </c>
      <c r="G704" s="67" t="str">
        <f>IF('CED. GRAL POR REP. O MANTTO'!F710="","",'CED. GRAL POR REP. O MANTTO'!F710)</f>
        <v/>
      </c>
      <c r="H704" s="92">
        <f>+'REPORTE OCTUBRE IMROM'!M704</f>
        <v>0</v>
      </c>
      <c r="I704" s="39"/>
      <c r="J704" s="39"/>
      <c r="K704" s="39"/>
      <c r="L704" s="30">
        <f t="shared" si="31"/>
        <v>0</v>
      </c>
      <c r="M704" s="30">
        <f t="shared" si="32"/>
        <v>0</v>
      </c>
      <c r="N704" s="90">
        <f>+'REPORTE OCTUBRE IMROM'!N704</f>
        <v>0</v>
      </c>
      <c r="O704" s="55"/>
      <c r="P704" s="56"/>
      <c r="Q704" s="63">
        <f>+'REPORTE OCTUBRE IMROM'!Q704</f>
        <v>0</v>
      </c>
      <c r="R704" s="33" t="str">
        <f>IF(M704=0,"",M704/'CED. GRAL POR REP. O MANTTO'!G710)</f>
        <v/>
      </c>
      <c r="S704" s="44" t="str">
        <f t="shared" si="30"/>
        <v/>
      </c>
    </row>
    <row r="705" spans="2:19" s="3" customFormat="1" ht="37.5" hidden="1" customHeight="1" x14ac:dyDescent="0.2">
      <c r="B705" s="37">
        <v>688</v>
      </c>
      <c r="C705" s="38" t="str">
        <f>IF('CED. GRAL POR REP. O MANTTO'!C711="","",'CED. GRAL POR REP. O MANTTO'!C711)</f>
        <v/>
      </c>
      <c r="D705" s="333" t="str">
        <f>IF('CED. GRAL POR REP. O MANTTO'!D711="","",'CED. GRAL POR REP. O MANTTO'!D711)</f>
        <v/>
      </c>
      <c r="E705" s="333"/>
      <c r="F705" s="38" t="str">
        <f>IF('CED. GRAL POR REP. O MANTTO'!E711="","",'CED. GRAL POR REP. O MANTTO'!E711)</f>
        <v/>
      </c>
      <c r="G705" s="67" t="str">
        <f>IF('CED. GRAL POR REP. O MANTTO'!F711="","",'CED. GRAL POR REP. O MANTTO'!F711)</f>
        <v/>
      </c>
      <c r="H705" s="92">
        <f>+'REPORTE OCTUBRE IMROM'!M705</f>
        <v>0</v>
      </c>
      <c r="I705" s="39"/>
      <c r="J705" s="39"/>
      <c r="K705" s="39"/>
      <c r="L705" s="30">
        <f t="shared" si="31"/>
        <v>0</v>
      </c>
      <c r="M705" s="30">
        <f t="shared" si="32"/>
        <v>0</v>
      </c>
      <c r="N705" s="90">
        <f>+'REPORTE OCTUBRE IMROM'!N705</f>
        <v>0</v>
      </c>
      <c r="O705" s="55"/>
      <c r="P705" s="56"/>
      <c r="Q705" s="63">
        <f>+'REPORTE OCTUBRE IMROM'!Q705</f>
        <v>0</v>
      </c>
      <c r="R705" s="33" t="str">
        <f>IF(M705=0,"",M705/'CED. GRAL POR REP. O MANTTO'!G711)</f>
        <v/>
      </c>
      <c r="S705" s="44" t="str">
        <f t="shared" si="30"/>
        <v/>
      </c>
    </row>
    <row r="706" spans="2:19" s="3" customFormat="1" ht="37.5" hidden="1" customHeight="1" x14ac:dyDescent="0.2">
      <c r="B706" s="37">
        <v>689</v>
      </c>
      <c r="C706" s="38" t="str">
        <f>IF('CED. GRAL POR REP. O MANTTO'!C712="","",'CED. GRAL POR REP. O MANTTO'!C712)</f>
        <v/>
      </c>
      <c r="D706" s="333" t="str">
        <f>IF('CED. GRAL POR REP. O MANTTO'!D712="","",'CED. GRAL POR REP. O MANTTO'!D712)</f>
        <v/>
      </c>
      <c r="E706" s="333"/>
      <c r="F706" s="38" t="str">
        <f>IF('CED. GRAL POR REP. O MANTTO'!E712="","",'CED. GRAL POR REP. O MANTTO'!E712)</f>
        <v/>
      </c>
      <c r="G706" s="67" t="str">
        <f>IF('CED. GRAL POR REP. O MANTTO'!F712="","",'CED. GRAL POR REP. O MANTTO'!F712)</f>
        <v/>
      </c>
      <c r="H706" s="92">
        <f>+'REPORTE OCTUBRE IMROM'!M706</f>
        <v>0</v>
      </c>
      <c r="I706" s="39"/>
      <c r="J706" s="39"/>
      <c r="K706" s="39"/>
      <c r="L706" s="30">
        <f t="shared" si="31"/>
        <v>0</v>
      </c>
      <c r="M706" s="30">
        <f t="shared" si="32"/>
        <v>0</v>
      </c>
      <c r="N706" s="90">
        <f>+'REPORTE OCTUBRE IMROM'!N706</f>
        <v>0</v>
      </c>
      <c r="O706" s="55"/>
      <c r="P706" s="56"/>
      <c r="Q706" s="63">
        <f>+'REPORTE OCTUBRE IMROM'!Q706</f>
        <v>0</v>
      </c>
      <c r="R706" s="33" t="str">
        <f>IF(M706=0,"",M706/'CED. GRAL POR REP. O MANTTO'!G712)</f>
        <v/>
      </c>
      <c r="S706" s="44" t="str">
        <f t="shared" si="30"/>
        <v/>
      </c>
    </row>
    <row r="707" spans="2:19" s="3" customFormat="1" ht="37.5" hidden="1" customHeight="1" x14ac:dyDescent="0.2">
      <c r="B707" s="37">
        <v>690</v>
      </c>
      <c r="C707" s="38" t="str">
        <f>IF('CED. GRAL POR REP. O MANTTO'!C713="","",'CED. GRAL POR REP. O MANTTO'!C713)</f>
        <v/>
      </c>
      <c r="D707" s="333" t="str">
        <f>IF('CED. GRAL POR REP. O MANTTO'!D713="","",'CED. GRAL POR REP. O MANTTO'!D713)</f>
        <v/>
      </c>
      <c r="E707" s="333"/>
      <c r="F707" s="38" t="str">
        <f>IF('CED. GRAL POR REP. O MANTTO'!E713="","",'CED. GRAL POR REP. O MANTTO'!E713)</f>
        <v/>
      </c>
      <c r="G707" s="67" t="str">
        <f>IF('CED. GRAL POR REP. O MANTTO'!F713="","",'CED. GRAL POR REP. O MANTTO'!F713)</f>
        <v/>
      </c>
      <c r="H707" s="92">
        <f>+'REPORTE OCTUBRE IMROM'!M707</f>
        <v>0</v>
      </c>
      <c r="I707" s="39"/>
      <c r="J707" s="39"/>
      <c r="K707" s="39"/>
      <c r="L707" s="30">
        <f t="shared" si="31"/>
        <v>0</v>
      </c>
      <c r="M707" s="30">
        <f t="shared" si="32"/>
        <v>0</v>
      </c>
      <c r="N707" s="90">
        <f>+'REPORTE OCTUBRE IMROM'!N707</f>
        <v>0</v>
      </c>
      <c r="O707" s="55"/>
      <c r="P707" s="56"/>
      <c r="Q707" s="63">
        <f>+'REPORTE OCTUBRE IMROM'!Q707</f>
        <v>0</v>
      </c>
      <c r="R707" s="33" t="str">
        <f>IF(M707=0,"",M707/'CED. GRAL POR REP. O MANTTO'!G713)</f>
        <v/>
      </c>
      <c r="S707" s="44" t="str">
        <f t="shared" si="30"/>
        <v/>
      </c>
    </row>
    <row r="708" spans="2:19" s="3" customFormat="1" ht="37.5" hidden="1" customHeight="1" x14ac:dyDescent="0.2">
      <c r="B708" s="37">
        <v>691</v>
      </c>
      <c r="C708" s="38" t="str">
        <f>IF('CED. GRAL POR REP. O MANTTO'!C714="","",'CED. GRAL POR REP. O MANTTO'!C714)</f>
        <v/>
      </c>
      <c r="D708" s="333" t="str">
        <f>IF('CED. GRAL POR REP. O MANTTO'!D714="","",'CED. GRAL POR REP. O MANTTO'!D714)</f>
        <v/>
      </c>
      <c r="E708" s="333"/>
      <c r="F708" s="38" t="str">
        <f>IF('CED. GRAL POR REP. O MANTTO'!E714="","",'CED. GRAL POR REP. O MANTTO'!E714)</f>
        <v/>
      </c>
      <c r="G708" s="67" t="str">
        <f>IF('CED. GRAL POR REP. O MANTTO'!F714="","",'CED. GRAL POR REP. O MANTTO'!F714)</f>
        <v/>
      </c>
      <c r="H708" s="92">
        <f>+'REPORTE OCTUBRE IMROM'!M708</f>
        <v>0</v>
      </c>
      <c r="I708" s="39"/>
      <c r="J708" s="39"/>
      <c r="K708" s="39"/>
      <c r="L708" s="30">
        <f t="shared" si="31"/>
        <v>0</v>
      </c>
      <c r="M708" s="30">
        <f t="shared" si="32"/>
        <v>0</v>
      </c>
      <c r="N708" s="90">
        <f>+'REPORTE OCTUBRE IMROM'!N708</f>
        <v>0</v>
      </c>
      <c r="O708" s="55"/>
      <c r="P708" s="56"/>
      <c r="Q708" s="63">
        <f>+'REPORTE OCTUBRE IMROM'!Q708</f>
        <v>0</v>
      </c>
      <c r="R708" s="33" t="str">
        <f>IF(M708=0,"",M708/'CED. GRAL POR REP. O MANTTO'!G714)</f>
        <v/>
      </c>
      <c r="S708" s="44" t="str">
        <f t="shared" si="30"/>
        <v/>
      </c>
    </row>
    <row r="709" spans="2:19" s="3" customFormat="1" ht="37.5" hidden="1" customHeight="1" x14ac:dyDescent="0.2">
      <c r="B709" s="37">
        <v>692</v>
      </c>
      <c r="C709" s="38" t="str">
        <f>IF('CED. GRAL POR REP. O MANTTO'!C715="","",'CED. GRAL POR REP. O MANTTO'!C715)</f>
        <v/>
      </c>
      <c r="D709" s="333" t="str">
        <f>IF('CED. GRAL POR REP. O MANTTO'!D715="","",'CED. GRAL POR REP. O MANTTO'!D715)</f>
        <v/>
      </c>
      <c r="E709" s="333"/>
      <c r="F709" s="38" t="str">
        <f>IF('CED. GRAL POR REP. O MANTTO'!E715="","",'CED. GRAL POR REP. O MANTTO'!E715)</f>
        <v/>
      </c>
      <c r="G709" s="67" t="str">
        <f>IF('CED. GRAL POR REP. O MANTTO'!F715="","",'CED. GRAL POR REP. O MANTTO'!F715)</f>
        <v/>
      </c>
      <c r="H709" s="92">
        <f>+'REPORTE OCTUBRE IMROM'!M709</f>
        <v>0</v>
      </c>
      <c r="I709" s="39"/>
      <c r="J709" s="39"/>
      <c r="K709" s="39"/>
      <c r="L709" s="30">
        <f t="shared" si="31"/>
        <v>0</v>
      </c>
      <c r="M709" s="30">
        <f t="shared" si="32"/>
        <v>0</v>
      </c>
      <c r="N709" s="90">
        <f>+'REPORTE OCTUBRE IMROM'!N709</f>
        <v>0</v>
      </c>
      <c r="O709" s="55"/>
      <c r="P709" s="56"/>
      <c r="Q709" s="63">
        <f>+'REPORTE OCTUBRE IMROM'!Q709</f>
        <v>0</v>
      </c>
      <c r="R709" s="33" t="str">
        <f>IF(M709=0,"",M709/'CED. GRAL POR REP. O MANTTO'!G715)</f>
        <v/>
      </c>
      <c r="S709" s="44" t="str">
        <f t="shared" si="30"/>
        <v/>
      </c>
    </row>
    <row r="710" spans="2:19" s="3" customFormat="1" ht="37.5" hidden="1" customHeight="1" x14ac:dyDescent="0.2">
      <c r="B710" s="37">
        <v>693</v>
      </c>
      <c r="C710" s="38" t="str">
        <f>IF('CED. GRAL POR REP. O MANTTO'!C716="","",'CED. GRAL POR REP. O MANTTO'!C716)</f>
        <v/>
      </c>
      <c r="D710" s="333" t="str">
        <f>IF('CED. GRAL POR REP. O MANTTO'!D716="","",'CED. GRAL POR REP. O MANTTO'!D716)</f>
        <v/>
      </c>
      <c r="E710" s="333"/>
      <c r="F710" s="38" t="str">
        <f>IF('CED. GRAL POR REP. O MANTTO'!E716="","",'CED. GRAL POR REP. O MANTTO'!E716)</f>
        <v/>
      </c>
      <c r="G710" s="67" t="str">
        <f>IF('CED. GRAL POR REP. O MANTTO'!F716="","",'CED. GRAL POR REP. O MANTTO'!F716)</f>
        <v/>
      </c>
      <c r="H710" s="92">
        <f>+'REPORTE OCTUBRE IMROM'!M710</f>
        <v>0</v>
      </c>
      <c r="I710" s="39"/>
      <c r="J710" s="39"/>
      <c r="K710" s="39"/>
      <c r="L710" s="30">
        <f t="shared" si="31"/>
        <v>0</v>
      </c>
      <c r="M710" s="30">
        <f t="shared" si="32"/>
        <v>0</v>
      </c>
      <c r="N710" s="90">
        <f>+'REPORTE OCTUBRE IMROM'!N710</f>
        <v>0</v>
      </c>
      <c r="O710" s="55"/>
      <c r="P710" s="56"/>
      <c r="Q710" s="63">
        <f>+'REPORTE OCTUBRE IMROM'!Q710</f>
        <v>0</v>
      </c>
      <c r="R710" s="33" t="str">
        <f>IF(M710=0,"",M710/'CED. GRAL POR REP. O MANTTO'!G716)</f>
        <v/>
      </c>
      <c r="S710" s="44" t="str">
        <f t="shared" si="30"/>
        <v/>
      </c>
    </row>
    <row r="711" spans="2:19" s="3" customFormat="1" ht="37.5" hidden="1" customHeight="1" x14ac:dyDescent="0.2">
      <c r="B711" s="37">
        <v>694</v>
      </c>
      <c r="C711" s="38" t="str">
        <f>IF('CED. GRAL POR REP. O MANTTO'!C717="","",'CED. GRAL POR REP. O MANTTO'!C717)</f>
        <v/>
      </c>
      <c r="D711" s="333" t="str">
        <f>IF('CED. GRAL POR REP. O MANTTO'!D717="","",'CED. GRAL POR REP. O MANTTO'!D717)</f>
        <v/>
      </c>
      <c r="E711" s="333"/>
      <c r="F711" s="38" t="str">
        <f>IF('CED. GRAL POR REP. O MANTTO'!E717="","",'CED. GRAL POR REP. O MANTTO'!E717)</f>
        <v/>
      </c>
      <c r="G711" s="67" t="str">
        <f>IF('CED. GRAL POR REP. O MANTTO'!F717="","",'CED. GRAL POR REP. O MANTTO'!F717)</f>
        <v/>
      </c>
      <c r="H711" s="92">
        <f>+'REPORTE OCTUBRE IMROM'!M711</f>
        <v>0</v>
      </c>
      <c r="I711" s="39"/>
      <c r="J711" s="39"/>
      <c r="K711" s="39"/>
      <c r="L711" s="30">
        <f t="shared" si="31"/>
        <v>0</v>
      </c>
      <c r="M711" s="30">
        <f t="shared" si="32"/>
        <v>0</v>
      </c>
      <c r="N711" s="90">
        <f>+'REPORTE OCTUBRE IMROM'!N711</f>
        <v>0</v>
      </c>
      <c r="O711" s="55"/>
      <c r="P711" s="56"/>
      <c r="Q711" s="63">
        <f>+'REPORTE OCTUBRE IMROM'!Q711</f>
        <v>0</v>
      </c>
      <c r="R711" s="33" t="str">
        <f>IF(M711=0,"",M711/'CED. GRAL POR REP. O MANTTO'!G717)</f>
        <v/>
      </c>
      <c r="S711" s="44" t="str">
        <f t="shared" si="30"/>
        <v/>
      </c>
    </row>
    <row r="712" spans="2:19" s="3" customFormat="1" ht="37.5" hidden="1" customHeight="1" x14ac:dyDescent="0.2">
      <c r="B712" s="37">
        <v>695</v>
      </c>
      <c r="C712" s="38" t="str">
        <f>IF('CED. GRAL POR REP. O MANTTO'!C718="","",'CED. GRAL POR REP. O MANTTO'!C718)</f>
        <v/>
      </c>
      <c r="D712" s="333" t="str">
        <f>IF('CED. GRAL POR REP. O MANTTO'!D718="","",'CED. GRAL POR REP. O MANTTO'!D718)</f>
        <v/>
      </c>
      <c r="E712" s="333"/>
      <c r="F712" s="38" t="str">
        <f>IF('CED. GRAL POR REP. O MANTTO'!E718="","",'CED. GRAL POR REP. O MANTTO'!E718)</f>
        <v/>
      </c>
      <c r="G712" s="67" t="str">
        <f>IF('CED. GRAL POR REP. O MANTTO'!F718="","",'CED. GRAL POR REP. O MANTTO'!F718)</f>
        <v/>
      </c>
      <c r="H712" s="92">
        <f>+'REPORTE OCTUBRE IMROM'!M712</f>
        <v>0</v>
      </c>
      <c r="I712" s="39"/>
      <c r="J712" s="39"/>
      <c r="K712" s="39"/>
      <c r="L712" s="30">
        <f t="shared" si="31"/>
        <v>0</v>
      </c>
      <c r="M712" s="30">
        <f t="shared" si="32"/>
        <v>0</v>
      </c>
      <c r="N712" s="90">
        <f>+'REPORTE OCTUBRE IMROM'!N712</f>
        <v>0</v>
      </c>
      <c r="O712" s="55"/>
      <c r="P712" s="56"/>
      <c r="Q712" s="63">
        <f>+'REPORTE OCTUBRE IMROM'!Q712</f>
        <v>0</v>
      </c>
      <c r="R712" s="33" t="str">
        <f>IF(M712=0,"",M712/'CED. GRAL POR REP. O MANTTO'!G718)</f>
        <v/>
      </c>
      <c r="S712" s="44" t="str">
        <f t="shared" si="30"/>
        <v/>
      </c>
    </row>
    <row r="713" spans="2:19" s="3" customFormat="1" ht="37.5" hidden="1" customHeight="1" x14ac:dyDescent="0.2">
      <c r="B713" s="37">
        <v>696</v>
      </c>
      <c r="C713" s="38" t="str">
        <f>IF('CED. GRAL POR REP. O MANTTO'!C719="","",'CED. GRAL POR REP. O MANTTO'!C719)</f>
        <v/>
      </c>
      <c r="D713" s="333" t="str">
        <f>IF('CED. GRAL POR REP. O MANTTO'!D719="","",'CED. GRAL POR REP. O MANTTO'!D719)</f>
        <v/>
      </c>
      <c r="E713" s="333"/>
      <c r="F713" s="38" t="str">
        <f>IF('CED. GRAL POR REP. O MANTTO'!E719="","",'CED. GRAL POR REP. O MANTTO'!E719)</f>
        <v/>
      </c>
      <c r="G713" s="67" t="str">
        <f>IF('CED. GRAL POR REP. O MANTTO'!F719="","",'CED. GRAL POR REP. O MANTTO'!F719)</f>
        <v/>
      </c>
      <c r="H713" s="92">
        <f>+'REPORTE OCTUBRE IMROM'!M713</f>
        <v>0</v>
      </c>
      <c r="I713" s="39"/>
      <c r="J713" s="39"/>
      <c r="K713" s="39"/>
      <c r="L713" s="30">
        <f t="shared" si="31"/>
        <v>0</v>
      </c>
      <c r="M713" s="30">
        <f t="shared" si="32"/>
        <v>0</v>
      </c>
      <c r="N713" s="90">
        <f>+'REPORTE OCTUBRE IMROM'!N713</f>
        <v>0</v>
      </c>
      <c r="O713" s="55"/>
      <c r="P713" s="56"/>
      <c r="Q713" s="63">
        <f>+'REPORTE OCTUBRE IMROM'!Q713</f>
        <v>0</v>
      </c>
      <c r="R713" s="33" t="str">
        <f>IF(M713=0,"",M713/'CED. GRAL POR REP. O MANTTO'!G719)</f>
        <v/>
      </c>
      <c r="S713" s="44" t="str">
        <f t="shared" si="30"/>
        <v/>
      </c>
    </row>
    <row r="714" spans="2:19" s="3" customFormat="1" ht="37.5" hidden="1" customHeight="1" x14ac:dyDescent="0.2">
      <c r="B714" s="37">
        <v>697</v>
      </c>
      <c r="C714" s="38" t="str">
        <f>IF('CED. GRAL POR REP. O MANTTO'!C720="","",'CED. GRAL POR REP. O MANTTO'!C720)</f>
        <v/>
      </c>
      <c r="D714" s="333" t="str">
        <f>IF('CED. GRAL POR REP. O MANTTO'!D720="","",'CED. GRAL POR REP. O MANTTO'!D720)</f>
        <v/>
      </c>
      <c r="E714" s="333"/>
      <c r="F714" s="38" t="str">
        <f>IF('CED. GRAL POR REP. O MANTTO'!E720="","",'CED. GRAL POR REP. O MANTTO'!E720)</f>
        <v/>
      </c>
      <c r="G714" s="67" t="str">
        <f>IF('CED. GRAL POR REP. O MANTTO'!F720="","",'CED. GRAL POR REP. O MANTTO'!F720)</f>
        <v/>
      </c>
      <c r="H714" s="92">
        <f>+'REPORTE OCTUBRE IMROM'!M714</f>
        <v>0</v>
      </c>
      <c r="I714" s="39"/>
      <c r="J714" s="39"/>
      <c r="K714" s="39"/>
      <c r="L714" s="30">
        <f t="shared" si="31"/>
        <v>0</v>
      </c>
      <c r="M714" s="30">
        <f t="shared" si="32"/>
        <v>0</v>
      </c>
      <c r="N714" s="90">
        <f>+'REPORTE OCTUBRE IMROM'!N714</f>
        <v>0</v>
      </c>
      <c r="O714" s="55"/>
      <c r="P714" s="56"/>
      <c r="Q714" s="63">
        <f>+'REPORTE OCTUBRE IMROM'!Q714</f>
        <v>0</v>
      </c>
      <c r="R714" s="33" t="str">
        <f>IF(M714=0,"",M714/'CED. GRAL POR REP. O MANTTO'!G720)</f>
        <v/>
      </c>
      <c r="S714" s="44" t="str">
        <f t="shared" si="30"/>
        <v/>
      </c>
    </row>
    <row r="715" spans="2:19" s="3" customFormat="1" ht="37.5" hidden="1" customHeight="1" x14ac:dyDescent="0.2">
      <c r="B715" s="37">
        <v>698</v>
      </c>
      <c r="C715" s="38" t="str">
        <f>IF('CED. GRAL POR REP. O MANTTO'!C721="","",'CED. GRAL POR REP. O MANTTO'!C721)</f>
        <v/>
      </c>
      <c r="D715" s="333" t="str">
        <f>IF('CED. GRAL POR REP. O MANTTO'!D721="","",'CED. GRAL POR REP. O MANTTO'!D721)</f>
        <v/>
      </c>
      <c r="E715" s="333"/>
      <c r="F715" s="38" t="str">
        <f>IF('CED. GRAL POR REP. O MANTTO'!E721="","",'CED. GRAL POR REP. O MANTTO'!E721)</f>
        <v/>
      </c>
      <c r="G715" s="67" t="str">
        <f>IF('CED. GRAL POR REP. O MANTTO'!F721="","",'CED. GRAL POR REP. O MANTTO'!F721)</f>
        <v/>
      </c>
      <c r="H715" s="92">
        <f>+'REPORTE OCTUBRE IMROM'!M715</f>
        <v>0</v>
      </c>
      <c r="I715" s="39"/>
      <c r="J715" s="39"/>
      <c r="K715" s="39"/>
      <c r="L715" s="30">
        <f t="shared" si="31"/>
        <v>0</v>
      </c>
      <c r="M715" s="30">
        <f t="shared" si="32"/>
        <v>0</v>
      </c>
      <c r="N715" s="90">
        <f>+'REPORTE OCTUBRE IMROM'!N715</f>
        <v>0</v>
      </c>
      <c r="O715" s="55"/>
      <c r="P715" s="56"/>
      <c r="Q715" s="63">
        <f>+'REPORTE OCTUBRE IMROM'!Q715</f>
        <v>0</v>
      </c>
      <c r="R715" s="33" t="str">
        <f>IF(M715=0,"",M715/'CED. GRAL POR REP. O MANTTO'!G721)</f>
        <v/>
      </c>
      <c r="S715" s="44" t="str">
        <f t="shared" si="30"/>
        <v/>
      </c>
    </row>
    <row r="716" spans="2:19" s="3" customFormat="1" ht="37.5" hidden="1" customHeight="1" x14ac:dyDescent="0.2">
      <c r="B716" s="37">
        <v>699</v>
      </c>
      <c r="C716" s="38" t="str">
        <f>IF('CED. GRAL POR REP. O MANTTO'!C722="","",'CED. GRAL POR REP. O MANTTO'!C722)</f>
        <v/>
      </c>
      <c r="D716" s="333" t="str">
        <f>IF('CED. GRAL POR REP. O MANTTO'!D722="","",'CED. GRAL POR REP. O MANTTO'!D722)</f>
        <v/>
      </c>
      <c r="E716" s="333"/>
      <c r="F716" s="38" t="str">
        <f>IF('CED. GRAL POR REP. O MANTTO'!E722="","",'CED. GRAL POR REP. O MANTTO'!E722)</f>
        <v/>
      </c>
      <c r="G716" s="67" t="str">
        <f>IF('CED. GRAL POR REP. O MANTTO'!F722="","",'CED. GRAL POR REP. O MANTTO'!F722)</f>
        <v/>
      </c>
      <c r="H716" s="92">
        <f>+'REPORTE OCTUBRE IMROM'!M716</f>
        <v>0</v>
      </c>
      <c r="I716" s="39"/>
      <c r="J716" s="39"/>
      <c r="K716" s="39"/>
      <c r="L716" s="30">
        <f t="shared" si="31"/>
        <v>0</v>
      </c>
      <c r="M716" s="30">
        <f t="shared" si="32"/>
        <v>0</v>
      </c>
      <c r="N716" s="90">
        <f>+'REPORTE OCTUBRE IMROM'!N716</f>
        <v>0</v>
      </c>
      <c r="O716" s="55"/>
      <c r="P716" s="56"/>
      <c r="Q716" s="63">
        <f>+'REPORTE OCTUBRE IMROM'!Q716</f>
        <v>0</v>
      </c>
      <c r="R716" s="33" t="str">
        <f>IF(M716=0,"",M716/'CED. GRAL POR REP. O MANTTO'!G722)</f>
        <v/>
      </c>
      <c r="S716" s="44" t="str">
        <f t="shared" si="30"/>
        <v/>
      </c>
    </row>
    <row r="717" spans="2:19" s="3" customFormat="1" ht="37.5" hidden="1" customHeight="1" thickBot="1" x14ac:dyDescent="0.25">
      <c r="B717" s="40">
        <v>700</v>
      </c>
      <c r="C717" s="41" t="str">
        <f>IF('CED. GRAL POR REP. O MANTTO'!C723="","",'CED. GRAL POR REP. O MANTTO'!C723)</f>
        <v/>
      </c>
      <c r="D717" s="332" t="str">
        <f>IF('CED. GRAL POR REP. O MANTTO'!D723="","",'CED. GRAL POR REP. O MANTTO'!D723)</f>
        <v/>
      </c>
      <c r="E717" s="332"/>
      <c r="F717" s="41" t="str">
        <f>IF('CED. GRAL POR REP. O MANTTO'!E723="","",'CED. GRAL POR REP. O MANTTO'!E723)</f>
        <v/>
      </c>
      <c r="G717" s="68" t="str">
        <f>IF('CED. GRAL POR REP. O MANTTO'!F723="","",'CED. GRAL POR REP. O MANTTO'!F723)</f>
        <v/>
      </c>
      <c r="H717" s="93">
        <f>+'REPORTE OCTUBRE IMROM'!M717</f>
        <v>0</v>
      </c>
      <c r="I717" s="54"/>
      <c r="J717" s="54"/>
      <c r="K717" s="54"/>
      <c r="L717" s="31">
        <f t="shared" si="31"/>
        <v>0</v>
      </c>
      <c r="M717" s="31">
        <f t="shared" si="32"/>
        <v>0</v>
      </c>
      <c r="N717" s="91">
        <f>+'REPORTE OCTUBRE IMROM'!N717</f>
        <v>0</v>
      </c>
      <c r="O717" s="57"/>
      <c r="P717" s="58"/>
      <c r="Q717" s="64">
        <f>+'REPORTE OCTUBRE IMROM'!Q717</f>
        <v>0</v>
      </c>
      <c r="R717" s="34" t="str">
        <f>IF(M717=0,"",M717/'CED. GRAL POR REP. O MANTTO'!G723)</f>
        <v/>
      </c>
      <c r="S717" s="44" t="str">
        <f t="shared" si="30"/>
        <v/>
      </c>
    </row>
    <row r="718" spans="2:19" ht="12" customHeight="1" x14ac:dyDescent="0.2"/>
    <row r="719" spans="2:19" ht="18.75" customHeight="1" thickBot="1" x14ac:dyDescent="0.25">
      <c r="B719" s="365" t="s">
        <v>238</v>
      </c>
      <c r="C719" s="365"/>
      <c r="D719" s="366">
        <f>SUBTOTAL(3,D18:D717)</f>
        <v>1</v>
      </c>
      <c r="E719" s="366"/>
      <c r="F719" s="223"/>
      <c r="G719" s="224"/>
      <c r="H719" s="225">
        <f>SUBTOTAL(9,H18:H717)</f>
        <v>0</v>
      </c>
      <c r="I719" s="225">
        <f>SUBTOTAL(9,I18:I717)</f>
        <v>0</v>
      </c>
      <c r="J719" s="225">
        <f>SUBTOTAL(9,J18:J717)</f>
        <v>0</v>
      </c>
      <c r="K719" s="225">
        <f>SUBTOTAL(9,K18:K717)</f>
        <v>0</v>
      </c>
      <c r="L719" s="225">
        <f>SUBTOTAL(9,L18:L717)</f>
        <v>0</v>
      </c>
      <c r="M719" s="225"/>
    </row>
    <row r="720" spans="2:19" ht="13.5" thickTop="1" x14ac:dyDescent="0.2"/>
    <row r="721" spans="1:18" ht="13.5" thickBot="1" x14ac:dyDescent="0.25"/>
    <row r="722" spans="1:18" ht="14.25" thickTop="1" thickBot="1" x14ac:dyDescent="0.25">
      <c r="P722" s="226" t="s">
        <v>14</v>
      </c>
      <c r="Q722" s="226" t="s">
        <v>15</v>
      </c>
      <c r="R722" s="226" t="s">
        <v>16</v>
      </c>
    </row>
    <row r="723" spans="1:18" ht="14.25" thickTop="1" thickBot="1" x14ac:dyDescent="0.25">
      <c r="P723" s="227">
        <f ca="1">TODAY()</f>
        <v>45705</v>
      </c>
      <c r="Q723" s="228">
        <f ca="1">TODAY()</f>
        <v>45705</v>
      </c>
      <c r="R723" s="229">
        <f ca="1">TODAY()</f>
        <v>45705</v>
      </c>
    </row>
    <row r="724" spans="1:18" ht="39.950000000000003" customHeight="1" thickTop="1" x14ac:dyDescent="0.2"/>
    <row r="725" spans="1:18" ht="36" customHeight="1" x14ac:dyDescent="0.2">
      <c r="B725" s="4"/>
      <c r="C725" s="339" t="str">
        <f>IF('MENU PRINCIPAL'!F14="",'MENU PRINCIPAL'!F21,'MENU PRINCIPAL'!F14)</f>
        <v/>
      </c>
      <c r="D725" s="339"/>
      <c r="E725" s="339"/>
      <c r="F725" s="339" t="str">
        <f>IF('MENU PRINCIPAL'!F15="",'MENU PRINCIPAL'!F22,'MENU PRINCIPAL'!F15)</f>
        <v/>
      </c>
      <c r="G725" s="339"/>
      <c r="H725" s="339"/>
      <c r="I725" s="361" t="str">
        <f>IF('MENU PRINCIPAL'!F16="",'MENU PRINCIPAL'!F23,'MENU PRINCIPAL'!F16)</f>
        <v/>
      </c>
      <c r="J725" s="361"/>
      <c r="K725" s="361"/>
      <c r="L725" s="339" t="str">
        <f>IF('MENU PRINCIPAL'!F17="",'MENU PRINCIPAL'!F24,'MENU PRINCIPAL'!F17)</f>
        <v/>
      </c>
      <c r="M725" s="339"/>
      <c r="N725" s="339"/>
      <c r="O725" s="339" t="str">
        <f>IF('MENU PRINCIPAL'!F18="",'MENU PRINCIPAL'!F25,'MENU PRINCIPAL'!F18)</f>
        <v/>
      </c>
      <c r="P725" s="339"/>
      <c r="Q725" s="339"/>
      <c r="R725" s="339"/>
    </row>
    <row r="726" spans="1:18" ht="34.5" customHeight="1" x14ac:dyDescent="0.2">
      <c r="A726" s="218"/>
      <c r="B726" s="218"/>
      <c r="C726" s="360" t="str">
        <f>IF('MENU INICIAL'!C14="",'MENU INICIAL'!C21,'MENU INICIAL'!C14)</f>
        <v/>
      </c>
      <c r="D726" s="360"/>
      <c r="E726" s="360"/>
      <c r="F726" s="360" t="str">
        <f>IF('MENU INICIAL'!C15="",'MENU INICIAL'!C22,'MENU INICIAL'!C15)</f>
        <v/>
      </c>
      <c r="G726" s="360"/>
      <c r="H726" s="360"/>
      <c r="I726" s="368" t="str">
        <f>IF('MENU INICIAL'!C16="",'MENU INICIAL'!C23,'MENU INICIAL'!C16)</f>
        <v/>
      </c>
      <c r="J726" s="368"/>
      <c r="K726" s="368"/>
      <c r="L726" s="360" t="str">
        <f>IF('MENU INICIAL'!C17="",'MENU INICIAL'!C24,'MENU INICIAL'!C17)</f>
        <v/>
      </c>
      <c r="M726" s="360"/>
      <c r="N726" s="360"/>
      <c r="O726" s="360"/>
      <c r="P726" s="360"/>
      <c r="Q726" s="360"/>
      <c r="R726" s="360"/>
    </row>
    <row r="727" spans="1:18" ht="19.5" customHeight="1" x14ac:dyDescent="0.2">
      <c r="C727" s="172"/>
      <c r="D727" s="172"/>
      <c r="E727" s="172"/>
      <c r="F727" s="172"/>
      <c r="G727" s="172"/>
      <c r="H727" s="172"/>
      <c r="I727" s="173"/>
      <c r="J727" s="173"/>
      <c r="K727" s="173"/>
      <c r="L727" s="172"/>
      <c r="M727" s="172"/>
      <c r="N727" s="172"/>
      <c r="O727" s="171"/>
      <c r="P727" s="171"/>
      <c r="Q727" s="171"/>
      <c r="R727" s="171"/>
    </row>
    <row r="728" spans="1:18" x14ac:dyDescent="0.2"/>
    <row r="729" spans="1:18" ht="69.95" customHeight="1" x14ac:dyDescent="0.2">
      <c r="B729" s="375" t="s">
        <v>333</v>
      </c>
      <c r="C729" s="375"/>
      <c r="D729" s="375"/>
      <c r="E729" s="375"/>
      <c r="F729" s="375"/>
      <c r="G729" s="375"/>
      <c r="H729" s="375"/>
      <c r="I729" s="375"/>
      <c r="J729" s="375"/>
      <c r="K729" s="375"/>
      <c r="L729" s="375"/>
      <c r="M729" s="375"/>
      <c r="N729" s="375"/>
      <c r="O729" s="375"/>
      <c r="P729" s="375"/>
      <c r="Q729" s="375"/>
      <c r="R729" s="375"/>
    </row>
    <row r="730" spans="1:18" x14ac:dyDescent="0.2">
      <c r="N730"/>
      <c r="R730" s="161" t="s">
        <v>357</v>
      </c>
    </row>
    <row r="731" spans="1:18" x14ac:dyDescent="0.2"/>
    <row r="732" spans="1:18" ht="13.5" hidden="1" thickBot="1" x14ac:dyDescent="0.25">
      <c r="C732" s="5">
        <f>SUBTOTAL(5,C18:C717)</f>
        <v>0</v>
      </c>
      <c r="D732" s="5">
        <f>SUBTOTAL(3,D18:D717)</f>
        <v>1</v>
      </c>
    </row>
    <row r="733" spans="1:18" hidden="1" x14ac:dyDescent="0.2"/>
    <row r="734" spans="1:18" hidden="1" x14ac:dyDescent="0.2"/>
    <row r="735" spans="1:18" hidden="1" x14ac:dyDescent="0.2"/>
    <row r="736" spans="1:18" hidden="1" x14ac:dyDescent="0.2"/>
    <row r="737" spans="14:14" hidden="1" x14ac:dyDescent="0.2">
      <c r="N737" s="1" t="s">
        <v>17</v>
      </c>
    </row>
    <row r="738" spans="14:14" hidden="1" x14ac:dyDescent="0.2">
      <c r="N738" s="1" t="s">
        <v>4</v>
      </c>
    </row>
    <row r="739" spans="14:14" hidden="1" x14ac:dyDescent="0.2">
      <c r="N739" s="1" t="s">
        <v>18</v>
      </c>
    </row>
    <row r="740" spans="14:14" hidden="1" x14ac:dyDescent="0.2"/>
    <row r="741" spans="14:14" hidden="1" x14ac:dyDescent="0.2"/>
    <row r="742" spans="14:14" hidden="1" x14ac:dyDescent="0.2"/>
    <row r="743" spans="14:14" hidden="1" x14ac:dyDescent="0.2"/>
    <row r="744" spans="14:14" hidden="1" x14ac:dyDescent="0.2"/>
    <row r="745" spans="14:14" hidden="1" x14ac:dyDescent="0.2"/>
    <row r="746" spans="14:14" hidden="1" x14ac:dyDescent="0.2"/>
    <row r="747" spans="14:14" hidden="1" x14ac:dyDescent="0.2"/>
    <row r="748" spans="14:14" hidden="1" x14ac:dyDescent="0.2"/>
    <row r="749" spans="14:14" hidden="1" x14ac:dyDescent="0.2"/>
    <row r="750" spans="14:14" hidden="1" x14ac:dyDescent="0.2"/>
    <row r="751" spans="14:14" hidden="1" x14ac:dyDescent="0.2"/>
    <row r="752" spans="14:14" hidden="1" x14ac:dyDescent="0.2"/>
    <row r="753" hidden="1" x14ac:dyDescent="0.2"/>
    <row r="754" hidden="1" x14ac:dyDescent="0.2"/>
    <row r="755" hidden="1" x14ac:dyDescent="0.2"/>
    <row r="756" hidden="1" x14ac:dyDescent="0.2"/>
    <row r="757" hidden="1" x14ac:dyDescent="0.2"/>
    <row r="758" hidden="1" x14ac:dyDescent="0.2"/>
    <row r="759" hidden="1" x14ac:dyDescent="0.2"/>
    <row r="760" hidden="1" x14ac:dyDescent="0.2"/>
    <row r="761" hidden="1" x14ac:dyDescent="0.2"/>
    <row r="762" hidden="1" x14ac:dyDescent="0.2"/>
    <row r="763" hidden="1" x14ac:dyDescent="0.2"/>
    <row r="764" hidden="1" x14ac:dyDescent="0.2"/>
    <row r="765" hidden="1" x14ac:dyDescent="0.2"/>
    <row r="766" hidden="1" x14ac:dyDescent="0.2"/>
    <row r="767" hidden="1" x14ac:dyDescent="0.2"/>
    <row r="768" hidden="1" x14ac:dyDescent="0.2"/>
    <row r="769" hidden="1" x14ac:dyDescent="0.2"/>
    <row r="770" hidden="1" x14ac:dyDescent="0.2"/>
    <row r="771" hidden="1" x14ac:dyDescent="0.2"/>
    <row r="772" hidden="1" x14ac:dyDescent="0.2"/>
    <row r="773" hidden="1" x14ac:dyDescent="0.2"/>
    <row r="774" hidden="1" x14ac:dyDescent="0.2"/>
    <row r="775" hidden="1" x14ac:dyDescent="0.2"/>
    <row r="776" hidden="1" x14ac:dyDescent="0.2"/>
    <row r="777" hidden="1" x14ac:dyDescent="0.2"/>
    <row r="778" hidden="1" x14ac:dyDescent="0.2"/>
    <row r="779" hidden="1" x14ac:dyDescent="0.2"/>
    <row r="780" hidden="1" x14ac:dyDescent="0.2"/>
    <row r="781" hidden="1" x14ac:dyDescent="0.2"/>
    <row r="782" hidden="1" x14ac:dyDescent="0.2"/>
    <row r="783" hidden="1" x14ac:dyDescent="0.2"/>
    <row r="784" hidden="1" x14ac:dyDescent="0.2"/>
    <row r="785" hidden="1" x14ac:dyDescent="0.2"/>
    <row r="786" hidden="1" x14ac:dyDescent="0.2"/>
    <row r="787" hidden="1" x14ac:dyDescent="0.2"/>
    <row r="788" hidden="1" x14ac:dyDescent="0.2"/>
    <row r="789" hidden="1" x14ac:dyDescent="0.2"/>
    <row r="790" hidden="1" x14ac:dyDescent="0.2"/>
    <row r="791" hidden="1" x14ac:dyDescent="0.2"/>
    <row r="792" hidden="1" x14ac:dyDescent="0.2"/>
    <row r="793" hidden="1" x14ac:dyDescent="0.2"/>
    <row r="794" hidden="1" x14ac:dyDescent="0.2"/>
    <row r="795" hidden="1" x14ac:dyDescent="0.2"/>
    <row r="796" hidden="1" x14ac:dyDescent="0.2"/>
    <row r="797" hidden="1" x14ac:dyDescent="0.2"/>
    <row r="798" hidden="1" x14ac:dyDescent="0.2"/>
    <row r="799" hidden="1" x14ac:dyDescent="0.2"/>
    <row r="800" hidden="1" x14ac:dyDescent="0.2"/>
    <row r="801" hidden="1" x14ac:dyDescent="0.2"/>
    <row r="802" hidden="1" x14ac:dyDescent="0.2"/>
    <row r="803" hidden="1" x14ac:dyDescent="0.2"/>
    <row r="804" hidden="1" x14ac:dyDescent="0.2"/>
    <row r="805" hidden="1" x14ac:dyDescent="0.2"/>
    <row r="806" hidden="1" x14ac:dyDescent="0.2"/>
    <row r="807" hidden="1" x14ac:dyDescent="0.2"/>
    <row r="808" hidden="1" x14ac:dyDescent="0.2"/>
    <row r="809" hidden="1" x14ac:dyDescent="0.2"/>
    <row r="810" hidden="1" x14ac:dyDescent="0.2"/>
    <row r="811" hidden="1" x14ac:dyDescent="0.2"/>
    <row r="812" hidden="1" x14ac:dyDescent="0.2"/>
    <row r="813" hidden="1" x14ac:dyDescent="0.2"/>
    <row r="814" hidden="1" x14ac:dyDescent="0.2"/>
    <row r="815" hidden="1" x14ac:dyDescent="0.2"/>
    <row r="816" hidden="1" x14ac:dyDescent="0.2"/>
    <row r="817" hidden="1" x14ac:dyDescent="0.2"/>
    <row r="818" hidden="1" x14ac:dyDescent="0.2"/>
    <row r="819" hidden="1" x14ac:dyDescent="0.2"/>
    <row r="820" hidden="1" x14ac:dyDescent="0.2"/>
    <row r="821" hidden="1" x14ac:dyDescent="0.2"/>
    <row r="822" hidden="1" x14ac:dyDescent="0.2"/>
    <row r="823" hidden="1" x14ac:dyDescent="0.2"/>
    <row r="824" hidden="1" x14ac:dyDescent="0.2"/>
    <row r="825" hidden="1" x14ac:dyDescent="0.2"/>
    <row r="826" hidden="1" x14ac:dyDescent="0.2"/>
    <row r="827" hidden="1" x14ac:dyDescent="0.2"/>
    <row r="828" hidden="1" x14ac:dyDescent="0.2"/>
    <row r="829" hidden="1" x14ac:dyDescent="0.2"/>
    <row r="830" hidden="1" x14ac:dyDescent="0.2"/>
    <row r="831" hidden="1" x14ac:dyDescent="0.2"/>
    <row r="832" hidden="1" x14ac:dyDescent="0.2"/>
    <row r="833" hidden="1" x14ac:dyDescent="0.2"/>
    <row r="834" hidden="1" x14ac:dyDescent="0.2"/>
    <row r="835" hidden="1" x14ac:dyDescent="0.2"/>
    <row r="836" hidden="1" x14ac:dyDescent="0.2"/>
    <row r="837" hidden="1" x14ac:dyDescent="0.2"/>
    <row r="838" hidden="1" x14ac:dyDescent="0.2"/>
    <row r="839" hidden="1" x14ac:dyDescent="0.2"/>
    <row r="840" hidden="1" x14ac:dyDescent="0.2"/>
    <row r="841" hidden="1" x14ac:dyDescent="0.2"/>
    <row r="842" hidden="1" x14ac:dyDescent="0.2"/>
    <row r="843" hidden="1" x14ac:dyDescent="0.2"/>
    <row r="844" hidden="1" x14ac:dyDescent="0.2"/>
    <row r="845" hidden="1" x14ac:dyDescent="0.2"/>
    <row r="846" hidden="1" x14ac:dyDescent="0.2"/>
    <row r="847" hidden="1" x14ac:dyDescent="0.2"/>
    <row r="848" hidden="1" x14ac:dyDescent="0.2"/>
    <row r="849" hidden="1" x14ac:dyDescent="0.2"/>
    <row r="850" hidden="1" x14ac:dyDescent="0.2"/>
    <row r="851" hidden="1" x14ac:dyDescent="0.2"/>
    <row r="852" hidden="1" x14ac:dyDescent="0.2"/>
    <row r="853" hidden="1" x14ac:dyDescent="0.2"/>
    <row r="854" hidden="1" x14ac:dyDescent="0.2"/>
    <row r="855" hidden="1" x14ac:dyDescent="0.2"/>
    <row r="856" hidden="1" x14ac:dyDescent="0.2"/>
    <row r="857" hidden="1" x14ac:dyDescent="0.2"/>
    <row r="858" hidden="1" x14ac:dyDescent="0.2"/>
    <row r="859" hidden="1" x14ac:dyDescent="0.2"/>
    <row r="860" hidden="1" x14ac:dyDescent="0.2"/>
    <row r="861" hidden="1" x14ac:dyDescent="0.2"/>
    <row r="862" hidden="1" x14ac:dyDescent="0.2"/>
    <row r="863" hidden="1" x14ac:dyDescent="0.2"/>
    <row r="864" hidden="1" x14ac:dyDescent="0.2"/>
    <row r="865" hidden="1" x14ac:dyDescent="0.2"/>
    <row r="866" hidden="1" x14ac:dyDescent="0.2"/>
    <row r="867" hidden="1" x14ac:dyDescent="0.2"/>
    <row r="868" hidden="1" x14ac:dyDescent="0.2"/>
    <row r="869" hidden="1" x14ac:dyDescent="0.2"/>
    <row r="870" hidden="1" x14ac:dyDescent="0.2"/>
    <row r="871" hidden="1" x14ac:dyDescent="0.2"/>
    <row r="872" hidden="1" x14ac:dyDescent="0.2"/>
    <row r="873" hidden="1" x14ac:dyDescent="0.2"/>
    <row r="874" hidden="1" x14ac:dyDescent="0.2"/>
    <row r="875" hidden="1" x14ac:dyDescent="0.2"/>
    <row r="876" hidden="1" x14ac:dyDescent="0.2"/>
    <row r="877" hidden="1" x14ac:dyDescent="0.2"/>
    <row r="878" hidden="1" x14ac:dyDescent="0.2"/>
    <row r="879" hidden="1" x14ac:dyDescent="0.2"/>
    <row r="880"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hidden="1" x14ac:dyDescent="0.2"/>
    <row r="900" hidden="1" x14ac:dyDescent="0.2"/>
    <row r="901" hidden="1" x14ac:dyDescent="0.2"/>
    <row r="902" hidden="1" x14ac:dyDescent="0.2"/>
    <row r="903" hidden="1" x14ac:dyDescent="0.2"/>
    <row r="904" hidden="1" x14ac:dyDescent="0.2"/>
    <row r="905" hidden="1" x14ac:dyDescent="0.2"/>
    <row r="906" hidden="1" x14ac:dyDescent="0.2"/>
    <row r="907" hidden="1" x14ac:dyDescent="0.2"/>
    <row r="908" hidden="1" x14ac:dyDescent="0.2"/>
    <row r="909" hidden="1" x14ac:dyDescent="0.2"/>
    <row r="910" hidden="1" x14ac:dyDescent="0.2"/>
    <row r="911" hidden="1" x14ac:dyDescent="0.2"/>
    <row r="912" hidden="1" x14ac:dyDescent="0.2"/>
    <row r="913" hidden="1" x14ac:dyDescent="0.2"/>
    <row r="914" hidden="1" x14ac:dyDescent="0.2"/>
    <row r="915" hidden="1" x14ac:dyDescent="0.2"/>
    <row r="916" hidden="1" x14ac:dyDescent="0.2"/>
    <row r="917" hidden="1" x14ac:dyDescent="0.2"/>
    <row r="918" hidden="1" x14ac:dyDescent="0.2"/>
    <row r="919" hidden="1" x14ac:dyDescent="0.2"/>
    <row r="920" hidden="1" x14ac:dyDescent="0.2"/>
    <row r="921" hidden="1" x14ac:dyDescent="0.2"/>
    <row r="922" hidden="1" x14ac:dyDescent="0.2"/>
    <row r="923" hidden="1" x14ac:dyDescent="0.2"/>
    <row r="924" hidden="1" x14ac:dyDescent="0.2"/>
    <row r="925" hidden="1" x14ac:dyDescent="0.2"/>
    <row r="926" hidden="1" x14ac:dyDescent="0.2"/>
    <row r="927" hidden="1" x14ac:dyDescent="0.2"/>
    <row r="928" hidden="1" x14ac:dyDescent="0.2"/>
    <row r="929" hidden="1" x14ac:dyDescent="0.2"/>
    <row r="930" hidden="1" x14ac:dyDescent="0.2"/>
    <row r="931" hidden="1" x14ac:dyDescent="0.2"/>
    <row r="932" hidden="1" x14ac:dyDescent="0.2"/>
    <row r="933" hidden="1" x14ac:dyDescent="0.2"/>
    <row r="934" hidden="1" x14ac:dyDescent="0.2"/>
    <row r="935" hidden="1" x14ac:dyDescent="0.2"/>
    <row r="936" hidden="1" x14ac:dyDescent="0.2"/>
    <row r="937" hidden="1" x14ac:dyDescent="0.2"/>
    <row r="938" hidden="1" x14ac:dyDescent="0.2"/>
    <row r="939" hidden="1" x14ac:dyDescent="0.2"/>
    <row r="940" hidden="1" x14ac:dyDescent="0.2"/>
    <row r="941" hidden="1" x14ac:dyDescent="0.2"/>
    <row r="942" hidden="1" x14ac:dyDescent="0.2"/>
    <row r="943" hidden="1" x14ac:dyDescent="0.2"/>
    <row r="944" hidden="1" x14ac:dyDescent="0.2"/>
    <row r="945" hidden="1" x14ac:dyDescent="0.2"/>
    <row r="946" hidden="1" x14ac:dyDescent="0.2"/>
    <row r="947" hidden="1" x14ac:dyDescent="0.2"/>
    <row r="948" hidden="1" x14ac:dyDescent="0.2"/>
    <row r="949" hidden="1" x14ac:dyDescent="0.2"/>
    <row r="950" hidden="1" x14ac:dyDescent="0.2"/>
    <row r="951" hidden="1" x14ac:dyDescent="0.2"/>
    <row r="952" hidden="1" x14ac:dyDescent="0.2"/>
    <row r="953" hidden="1" x14ac:dyDescent="0.2"/>
    <row r="954" hidden="1" x14ac:dyDescent="0.2"/>
    <row r="955" hidden="1" x14ac:dyDescent="0.2"/>
    <row r="956" hidden="1" x14ac:dyDescent="0.2"/>
    <row r="957" hidden="1" x14ac:dyDescent="0.2"/>
    <row r="958" hidden="1" x14ac:dyDescent="0.2"/>
    <row r="959" hidden="1" x14ac:dyDescent="0.2"/>
    <row r="960" hidden="1" x14ac:dyDescent="0.2"/>
    <row r="961" hidden="1" x14ac:dyDescent="0.2"/>
    <row r="962" hidden="1" x14ac:dyDescent="0.2"/>
    <row r="963" hidden="1" x14ac:dyDescent="0.2"/>
    <row r="964" hidden="1" x14ac:dyDescent="0.2"/>
    <row r="965" hidden="1" x14ac:dyDescent="0.2"/>
    <row r="966" hidden="1" x14ac:dyDescent="0.2"/>
    <row r="967" hidden="1" x14ac:dyDescent="0.2"/>
    <row r="968" hidden="1" x14ac:dyDescent="0.2"/>
    <row r="969" hidden="1" x14ac:dyDescent="0.2"/>
    <row r="970" hidden="1" x14ac:dyDescent="0.2"/>
    <row r="971" hidden="1" x14ac:dyDescent="0.2"/>
    <row r="972" hidden="1" x14ac:dyDescent="0.2"/>
    <row r="973" hidden="1" x14ac:dyDescent="0.2"/>
    <row r="974" hidden="1" x14ac:dyDescent="0.2"/>
    <row r="975" hidden="1" x14ac:dyDescent="0.2"/>
    <row r="976" hidden="1" x14ac:dyDescent="0.2"/>
    <row r="977" hidden="1" x14ac:dyDescent="0.2"/>
    <row r="978" hidden="1" x14ac:dyDescent="0.2"/>
    <row r="979" hidden="1" x14ac:dyDescent="0.2"/>
    <row r="980" hidden="1" x14ac:dyDescent="0.2"/>
    <row r="981" hidden="1" x14ac:dyDescent="0.2"/>
    <row r="982" hidden="1" x14ac:dyDescent="0.2"/>
    <row r="983" hidden="1" x14ac:dyDescent="0.2"/>
    <row r="984" hidden="1" x14ac:dyDescent="0.2"/>
    <row r="985" hidden="1" x14ac:dyDescent="0.2"/>
    <row r="986" hidden="1" x14ac:dyDescent="0.2"/>
    <row r="987" hidden="1" x14ac:dyDescent="0.2"/>
    <row r="988" hidden="1" x14ac:dyDescent="0.2"/>
    <row r="989" hidden="1" x14ac:dyDescent="0.2"/>
    <row r="990" hidden="1" x14ac:dyDescent="0.2"/>
    <row r="991" hidden="1" x14ac:dyDescent="0.2"/>
    <row r="992" hidden="1" x14ac:dyDescent="0.2"/>
    <row r="993" hidden="1" x14ac:dyDescent="0.2"/>
    <row r="994" hidden="1" x14ac:dyDescent="0.2"/>
    <row r="995" hidden="1" x14ac:dyDescent="0.2"/>
    <row r="996" hidden="1" x14ac:dyDescent="0.2"/>
    <row r="997" hidden="1" x14ac:dyDescent="0.2"/>
    <row r="998" hidden="1" x14ac:dyDescent="0.2"/>
    <row r="999" hidden="1" x14ac:dyDescent="0.2"/>
    <row r="1000" hidden="1" x14ac:dyDescent="0.2"/>
    <row r="1001" hidden="1" x14ac:dyDescent="0.2"/>
    <row r="1002" hidden="1" x14ac:dyDescent="0.2"/>
    <row r="1003" hidden="1" x14ac:dyDescent="0.2"/>
    <row r="1004" hidden="1" x14ac:dyDescent="0.2"/>
    <row r="1005" hidden="1" x14ac:dyDescent="0.2"/>
    <row r="1006" hidden="1" x14ac:dyDescent="0.2"/>
    <row r="1007" hidden="1" x14ac:dyDescent="0.2"/>
    <row r="1008"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row r="1026" hidden="1" x14ac:dyDescent="0.2"/>
    <row r="1027" hidden="1" x14ac:dyDescent="0.2"/>
    <row r="1028" hidden="1" x14ac:dyDescent="0.2"/>
    <row r="1029" hidden="1" x14ac:dyDescent="0.2"/>
    <row r="1030" hidden="1" x14ac:dyDescent="0.2"/>
    <row r="1031" hidden="1" x14ac:dyDescent="0.2"/>
    <row r="1032" hidden="1" x14ac:dyDescent="0.2"/>
    <row r="1033" hidden="1" x14ac:dyDescent="0.2"/>
    <row r="1034" hidden="1" x14ac:dyDescent="0.2"/>
    <row r="1035" hidden="1" x14ac:dyDescent="0.2"/>
    <row r="1036" hidden="1" x14ac:dyDescent="0.2"/>
    <row r="1037" hidden="1" x14ac:dyDescent="0.2"/>
    <row r="1038" hidden="1" x14ac:dyDescent="0.2"/>
    <row r="1039" hidden="1" x14ac:dyDescent="0.2"/>
    <row r="1040" hidden="1" x14ac:dyDescent="0.2"/>
    <row r="1041" ht="12.75" customHeight="1" x14ac:dyDescent="0.2"/>
    <row r="1042" ht="12.75" customHeight="1" x14ac:dyDescent="0.2"/>
    <row r="1043" ht="12.75" customHeight="1" x14ac:dyDescent="0.2"/>
  </sheetData>
  <sheetProtection algorithmName="SHA-512" hashValue="pgazQi4Z8uMqJy4cRkdiSpmcCcxlvw/lSCmIjy7U+IOsJrC1fqS2Cn/nHuM5YhYGM/zRj9uVY4a/wB8znPyD3Q==" saltValue="QQtusvNLa1QTOM3SGObj3A==" spinCount="100000" sheet="1" formatCells="0" formatColumns="0" formatRows="0" autoFilter="0"/>
  <autoFilter ref="B17:S717" xr:uid="{00000000-0009-0000-0000-00000F000000}">
    <filterColumn colId="0">
      <filters>
        <filter val="1"/>
      </filters>
    </filterColumn>
    <filterColumn colId="2" showButton="0"/>
  </autoFilter>
  <mergeCells count="740">
    <mergeCell ref="A5:A18"/>
    <mergeCell ref="D7:O8"/>
    <mergeCell ref="D9:E9"/>
    <mergeCell ref="B12:C12"/>
    <mergeCell ref="M12:N12"/>
    <mergeCell ref="N15:N16"/>
    <mergeCell ref="O15:P15"/>
    <mergeCell ref="D17:E17"/>
    <mergeCell ref="D18:E18"/>
    <mergeCell ref="M13:O13"/>
    <mergeCell ref="P13:R13"/>
    <mergeCell ref="Q15:R15"/>
    <mergeCell ref="B15:B16"/>
    <mergeCell ref="C15:C16"/>
    <mergeCell ref="D15:E16"/>
    <mergeCell ref="D1:E1"/>
    <mergeCell ref="D19:E19"/>
    <mergeCell ref="D20:E20"/>
    <mergeCell ref="D21:E21"/>
    <mergeCell ref="D22:E22"/>
    <mergeCell ref="J12:K13"/>
    <mergeCell ref="H15:H16"/>
    <mergeCell ref="I15:K15"/>
    <mergeCell ref="L15:L16"/>
    <mergeCell ref="D12:E13"/>
    <mergeCell ref="F12:G13"/>
    <mergeCell ref="H12:I13"/>
    <mergeCell ref="D14:E14"/>
    <mergeCell ref="B10:R10"/>
    <mergeCell ref="D35:E35"/>
    <mergeCell ref="D36:E36"/>
    <mergeCell ref="D37:E37"/>
    <mergeCell ref="D38:E38"/>
    <mergeCell ref="D39:E39"/>
    <mergeCell ref="D40:E40"/>
    <mergeCell ref="F15:F16"/>
    <mergeCell ref="G15:G16"/>
    <mergeCell ref="M15:M16"/>
    <mergeCell ref="D28:E28"/>
    <mergeCell ref="D47:E47"/>
    <mergeCell ref="D48:E48"/>
    <mergeCell ref="D49:E49"/>
    <mergeCell ref="D50:E50"/>
    <mergeCell ref="D51:E51"/>
    <mergeCell ref="D62:E62"/>
    <mergeCell ref="D23:E23"/>
    <mergeCell ref="D24:E24"/>
    <mergeCell ref="D25:E25"/>
    <mergeCell ref="D26:E26"/>
    <mergeCell ref="D27:E27"/>
    <mergeCell ref="D52:E52"/>
    <mergeCell ref="D42:E42"/>
    <mergeCell ref="D43:E43"/>
    <mergeCell ref="D44:E44"/>
    <mergeCell ref="D45:E45"/>
    <mergeCell ref="D46:E46"/>
    <mergeCell ref="D41:E41"/>
    <mergeCell ref="D29:E29"/>
    <mergeCell ref="D30:E30"/>
    <mergeCell ref="D31:E31"/>
    <mergeCell ref="D32:E32"/>
    <mergeCell ref="D33:E33"/>
    <mergeCell ref="D34:E34"/>
    <mergeCell ref="D63:E63"/>
    <mergeCell ref="D64:E64"/>
    <mergeCell ref="D53:E53"/>
    <mergeCell ref="D54:E54"/>
    <mergeCell ref="D55:E55"/>
    <mergeCell ref="D56:E56"/>
    <mergeCell ref="D57:E57"/>
    <mergeCell ref="D58:E58"/>
    <mergeCell ref="D71:E71"/>
    <mergeCell ref="D59:E59"/>
    <mergeCell ref="D60:E60"/>
    <mergeCell ref="D61:E61"/>
    <mergeCell ref="D72:E72"/>
    <mergeCell ref="D73:E73"/>
    <mergeCell ref="D74:E74"/>
    <mergeCell ref="D75:E75"/>
    <mergeCell ref="D76:E76"/>
    <mergeCell ref="D65:E65"/>
    <mergeCell ref="D66:E66"/>
    <mergeCell ref="D67:E67"/>
    <mergeCell ref="D68:E68"/>
    <mergeCell ref="D69:E69"/>
    <mergeCell ref="D70:E70"/>
    <mergeCell ref="D83:E83"/>
    <mergeCell ref="D84:E84"/>
    <mergeCell ref="D85:E85"/>
    <mergeCell ref="D86:E86"/>
    <mergeCell ref="D87:E87"/>
    <mergeCell ref="D88:E88"/>
    <mergeCell ref="D77:E77"/>
    <mergeCell ref="D78:E78"/>
    <mergeCell ref="D79:E79"/>
    <mergeCell ref="D80:E80"/>
    <mergeCell ref="D81:E81"/>
    <mergeCell ref="D82:E82"/>
    <mergeCell ref="D95:E95"/>
    <mergeCell ref="D96:E96"/>
    <mergeCell ref="D97:E97"/>
    <mergeCell ref="D98:E98"/>
    <mergeCell ref="D99:E99"/>
    <mergeCell ref="D100:E100"/>
    <mergeCell ref="D89:E89"/>
    <mergeCell ref="D90:E90"/>
    <mergeCell ref="D91:E91"/>
    <mergeCell ref="D92:E92"/>
    <mergeCell ref="D93:E93"/>
    <mergeCell ref="D94:E94"/>
    <mergeCell ref="D107:E107"/>
    <mergeCell ref="D108:E108"/>
    <mergeCell ref="D109:E109"/>
    <mergeCell ref="D110:E110"/>
    <mergeCell ref="D111:E111"/>
    <mergeCell ref="D112:E112"/>
    <mergeCell ref="D101:E101"/>
    <mergeCell ref="D102:E102"/>
    <mergeCell ref="D103:E103"/>
    <mergeCell ref="D104:E104"/>
    <mergeCell ref="D105:E105"/>
    <mergeCell ref="D106:E106"/>
    <mergeCell ref="D119:E119"/>
    <mergeCell ref="D120:E120"/>
    <mergeCell ref="D121:E121"/>
    <mergeCell ref="D122:E122"/>
    <mergeCell ref="D123:E123"/>
    <mergeCell ref="D124:E124"/>
    <mergeCell ref="D113:E113"/>
    <mergeCell ref="D114:E114"/>
    <mergeCell ref="D115:E115"/>
    <mergeCell ref="D116:E116"/>
    <mergeCell ref="D117:E117"/>
    <mergeCell ref="D118:E118"/>
    <mergeCell ref="D131:E131"/>
    <mergeCell ref="D132:E132"/>
    <mergeCell ref="D133:E133"/>
    <mergeCell ref="D134:E134"/>
    <mergeCell ref="D135:E135"/>
    <mergeCell ref="D136:E136"/>
    <mergeCell ref="D125:E125"/>
    <mergeCell ref="D126:E126"/>
    <mergeCell ref="D127:E127"/>
    <mergeCell ref="D128:E128"/>
    <mergeCell ref="D129:E129"/>
    <mergeCell ref="D130:E130"/>
    <mergeCell ref="D143:E143"/>
    <mergeCell ref="D144:E144"/>
    <mergeCell ref="D145:E145"/>
    <mergeCell ref="D146:E146"/>
    <mergeCell ref="D147:E147"/>
    <mergeCell ref="D148:E148"/>
    <mergeCell ref="D137:E137"/>
    <mergeCell ref="D138:E138"/>
    <mergeCell ref="D139:E139"/>
    <mergeCell ref="D140:E140"/>
    <mergeCell ref="D141:E141"/>
    <mergeCell ref="D142:E142"/>
    <mergeCell ref="D155:E155"/>
    <mergeCell ref="D156:E156"/>
    <mergeCell ref="D157:E157"/>
    <mergeCell ref="D158:E158"/>
    <mergeCell ref="D159:E159"/>
    <mergeCell ref="D160:E160"/>
    <mergeCell ref="D149:E149"/>
    <mergeCell ref="D150:E150"/>
    <mergeCell ref="D151:E151"/>
    <mergeCell ref="D152:E152"/>
    <mergeCell ref="D153:E153"/>
    <mergeCell ref="D154:E154"/>
    <mergeCell ref="D167:E167"/>
    <mergeCell ref="D168:E168"/>
    <mergeCell ref="D169:E169"/>
    <mergeCell ref="D170:E170"/>
    <mergeCell ref="D171:E171"/>
    <mergeCell ref="D172:E172"/>
    <mergeCell ref="D161:E161"/>
    <mergeCell ref="D162:E162"/>
    <mergeCell ref="D163:E163"/>
    <mergeCell ref="D164:E164"/>
    <mergeCell ref="D165:E165"/>
    <mergeCell ref="D166:E166"/>
    <mergeCell ref="D179:E179"/>
    <mergeCell ref="D180:E180"/>
    <mergeCell ref="D181:E181"/>
    <mergeCell ref="D182:E182"/>
    <mergeCell ref="D183:E183"/>
    <mergeCell ref="D184:E184"/>
    <mergeCell ref="D173:E173"/>
    <mergeCell ref="D174:E174"/>
    <mergeCell ref="D175:E175"/>
    <mergeCell ref="D176:E176"/>
    <mergeCell ref="D177:E177"/>
    <mergeCell ref="D178:E178"/>
    <mergeCell ref="D191:E191"/>
    <mergeCell ref="D192:E192"/>
    <mergeCell ref="D193:E193"/>
    <mergeCell ref="D194:E194"/>
    <mergeCell ref="D195:E195"/>
    <mergeCell ref="D196:E196"/>
    <mergeCell ref="D185:E185"/>
    <mergeCell ref="D186:E186"/>
    <mergeCell ref="D187:E187"/>
    <mergeCell ref="D188:E188"/>
    <mergeCell ref="D189:E189"/>
    <mergeCell ref="D190:E190"/>
    <mergeCell ref="D203:E203"/>
    <mergeCell ref="D204:E204"/>
    <mergeCell ref="D205:E205"/>
    <mergeCell ref="D206:E206"/>
    <mergeCell ref="D207:E207"/>
    <mergeCell ref="D208:E208"/>
    <mergeCell ref="D197:E197"/>
    <mergeCell ref="D198:E198"/>
    <mergeCell ref="D199:E199"/>
    <mergeCell ref="D200:E200"/>
    <mergeCell ref="D201:E201"/>
    <mergeCell ref="D202:E202"/>
    <mergeCell ref="D215:E215"/>
    <mergeCell ref="D216:E216"/>
    <mergeCell ref="D217:E217"/>
    <mergeCell ref="D218:E218"/>
    <mergeCell ref="D219:E219"/>
    <mergeCell ref="D220:E220"/>
    <mergeCell ref="D209:E209"/>
    <mergeCell ref="D210:E210"/>
    <mergeCell ref="D211:E211"/>
    <mergeCell ref="D212:E212"/>
    <mergeCell ref="D213:E213"/>
    <mergeCell ref="D214:E214"/>
    <mergeCell ref="D227:E227"/>
    <mergeCell ref="D228:E228"/>
    <mergeCell ref="D229:E229"/>
    <mergeCell ref="D230:E230"/>
    <mergeCell ref="D231:E231"/>
    <mergeCell ref="D232:E232"/>
    <mergeCell ref="D221:E221"/>
    <mergeCell ref="D222:E222"/>
    <mergeCell ref="D223:E223"/>
    <mergeCell ref="D224:E224"/>
    <mergeCell ref="D225:E225"/>
    <mergeCell ref="D226:E226"/>
    <mergeCell ref="D239:E239"/>
    <mergeCell ref="D240:E240"/>
    <mergeCell ref="D241:E241"/>
    <mergeCell ref="D242:E242"/>
    <mergeCell ref="D243:E243"/>
    <mergeCell ref="D244:E244"/>
    <mergeCell ref="D233:E233"/>
    <mergeCell ref="D234:E234"/>
    <mergeCell ref="D235:E235"/>
    <mergeCell ref="D236:E236"/>
    <mergeCell ref="D237:E237"/>
    <mergeCell ref="D238:E238"/>
    <mergeCell ref="D251:E251"/>
    <mergeCell ref="D252:E252"/>
    <mergeCell ref="D253:E253"/>
    <mergeCell ref="D254:E254"/>
    <mergeCell ref="D255:E255"/>
    <mergeCell ref="D256:E256"/>
    <mergeCell ref="D245:E245"/>
    <mergeCell ref="D246:E246"/>
    <mergeCell ref="D247:E247"/>
    <mergeCell ref="D248:E248"/>
    <mergeCell ref="D249:E249"/>
    <mergeCell ref="D250:E250"/>
    <mergeCell ref="D263:E263"/>
    <mergeCell ref="D264:E264"/>
    <mergeCell ref="D265:E265"/>
    <mergeCell ref="D266:E266"/>
    <mergeCell ref="D267:E267"/>
    <mergeCell ref="D268:E268"/>
    <mergeCell ref="D257:E257"/>
    <mergeCell ref="D258:E258"/>
    <mergeCell ref="D259:E259"/>
    <mergeCell ref="D260:E260"/>
    <mergeCell ref="D261:E261"/>
    <mergeCell ref="D262:E262"/>
    <mergeCell ref="D275:E275"/>
    <mergeCell ref="D276:E276"/>
    <mergeCell ref="D277:E277"/>
    <mergeCell ref="D278:E278"/>
    <mergeCell ref="D279:E279"/>
    <mergeCell ref="D280:E280"/>
    <mergeCell ref="D269:E269"/>
    <mergeCell ref="D270:E270"/>
    <mergeCell ref="D271:E271"/>
    <mergeCell ref="D272:E272"/>
    <mergeCell ref="D273:E273"/>
    <mergeCell ref="D274:E274"/>
    <mergeCell ref="D287:E287"/>
    <mergeCell ref="D288:E288"/>
    <mergeCell ref="D289:E289"/>
    <mergeCell ref="D290:E290"/>
    <mergeCell ref="D291:E291"/>
    <mergeCell ref="D292:E292"/>
    <mergeCell ref="D281:E281"/>
    <mergeCell ref="D282:E282"/>
    <mergeCell ref="D283:E283"/>
    <mergeCell ref="D284:E284"/>
    <mergeCell ref="D285:E285"/>
    <mergeCell ref="D286:E286"/>
    <mergeCell ref="D299:E299"/>
    <mergeCell ref="D300:E300"/>
    <mergeCell ref="D301:E301"/>
    <mergeCell ref="D302:E302"/>
    <mergeCell ref="D303:E303"/>
    <mergeCell ref="D304:E304"/>
    <mergeCell ref="D293:E293"/>
    <mergeCell ref="D294:E294"/>
    <mergeCell ref="D295:E295"/>
    <mergeCell ref="D296:E296"/>
    <mergeCell ref="D297:E297"/>
    <mergeCell ref="D298:E298"/>
    <mergeCell ref="D311:E311"/>
    <mergeCell ref="D312:E312"/>
    <mergeCell ref="D313:E313"/>
    <mergeCell ref="D314:E314"/>
    <mergeCell ref="D315:E315"/>
    <mergeCell ref="D316:E316"/>
    <mergeCell ref="D305:E305"/>
    <mergeCell ref="D306:E306"/>
    <mergeCell ref="D307:E307"/>
    <mergeCell ref="D308:E308"/>
    <mergeCell ref="D309:E309"/>
    <mergeCell ref="D310:E310"/>
    <mergeCell ref="D323:E323"/>
    <mergeCell ref="D324:E324"/>
    <mergeCell ref="D325:E325"/>
    <mergeCell ref="D326:E326"/>
    <mergeCell ref="D327:E327"/>
    <mergeCell ref="D328:E328"/>
    <mergeCell ref="D317:E317"/>
    <mergeCell ref="D318:E318"/>
    <mergeCell ref="D319:E319"/>
    <mergeCell ref="D320:E320"/>
    <mergeCell ref="D321:E321"/>
    <mergeCell ref="D322:E322"/>
    <mergeCell ref="D335:E335"/>
    <mergeCell ref="D336:E336"/>
    <mergeCell ref="D337:E337"/>
    <mergeCell ref="D338:E338"/>
    <mergeCell ref="D339:E339"/>
    <mergeCell ref="D340:E340"/>
    <mergeCell ref="D329:E329"/>
    <mergeCell ref="D330:E330"/>
    <mergeCell ref="D331:E331"/>
    <mergeCell ref="D332:E332"/>
    <mergeCell ref="D333:E333"/>
    <mergeCell ref="D334:E334"/>
    <mergeCell ref="D347:E347"/>
    <mergeCell ref="D348:E348"/>
    <mergeCell ref="D349:E349"/>
    <mergeCell ref="D350:E350"/>
    <mergeCell ref="D351:E351"/>
    <mergeCell ref="D352:E352"/>
    <mergeCell ref="D341:E341"/>
    <mergeCell ref="D342:E342"/>
    <mergeCell ref="D343:E343"/>
    <mergeCell ref="D344:E344"/>
    <mergeCell ref="D345:E345"/>
    <mergeCell ref="D346:E346"/>
    <mergeCell ref="D359:E359"/>
    <mergeCell ref="D360:E360"/>
    <mergeCell ref="D361:E361"/>
    <mergeCell ref="D362:E362"/>
    <mergeCell ref="D363:E363"/>
    <mergeCell ref="D364:E364"/>
    <mergeCell ref="D353:E353"/>
    <mergeCell ref="D354:E354"/>
    <mergeCell ref="D355:E355"/>
    <mergeCell ref="D356:E356"/>
    <mergeCell ref="D357:E357"/>
    <mergeCell ref="D358:E358"/>
    <mergeCell ref="D371:E371"/>
    <mergeCell ref="D372:E372"/>
    <mergeCell ref="D373:E373"/>
    <mergeCell ref="D374:E374"/>
    <mergeCell ref="D375:E375"/>
    <mergeCell ref="D376:E376"/>
    <mergeCell ref="D365:E365"/>
    <mergeCell ref="D366:E366"/>
    <mergeCell ref="D367:E367"/>
    <mergeCell ref="D368:E368"/>
    <mergeCell ref="D369:E369"/>
    <mergeCell ref="D370:E370"/>
    <mergeCell ref="D383:E383"/>
    <mergeCell ref="D384:E384"/>
    <mergeCell ref="D385:E385"/>
    <mergeCell ref="D386:E386"/>
    <mergeCell ref="D387:E387"/>
    <mergeCell ref="D388:E388"/>
    <mergeCell ref="D377:E377"/>
    <mergeCell ref="D378:E378"/>
    <mergeCell ref="D379:E379"/>
    <mergeCell ref="D380:E380"/>
    <mergeCell ref="D381:E381"/>
    <mergeCell ref="D382:E382"/>
    <mergeCell ref="D395:E395"/>
    <mergeCell ref="D396:E396"/>
    <mergeCell ref="D397:E397"/>
    <mergeCell ref="D398:E398"/>
    <mergeCell ref="D399:E399"/>
    <mergeCell ref="D400:E400"/>
    <mergeCell ref="D389:E389"/>
    <mergeCell ref="D390:E390"/>
    <mergeCell ref="D391:E391"/>
    <mergeCell ref="D392:E392"/>
    <mergeCell ref="D393:E393"/>
    <mergeCell ref="D394:E394"/>
    <mergeCell ref="D407:E407"/>
    <mergeCell ref="D408:E408"/>
    <mergeCell ref="D409:E409"/>
    <mergeCell ref="D410:E410"/>
    <mergeCell ref="D411:E411"/>
    <mergeCell ref="D412:E412"/>
    <mergeCell ref="D401:E401"/>
    <mergeCell ref="D402:E402"/>
    <mergeCell ref="D403:E403"/>
    <mergeCell ref="D404:E404"/>
    <mergeCell ref="D405:E405"/>
    <mergeCell ref="D406:E406"/>
    <mergeCell ref="D419:E419"/>
    <mergeCell ref="D420:E420"/>
    <mergeCell ref="D421:E421"/>
    <mergeCell ref="D422:E422"/>
    <mergeCell ref="D423:E423"/>
    <mergeCell ref="D424:E424"/>
    <mergeCell ref="D413:E413"/>
    <mergeCell ref="D414:E414"/>
    <mergeCell ref="D415:E415"/>
    <mergeCell ref="D416:E416"/>
    <mergeCell ref="D417:E417"/>
    <mergeCell ref="D418:E418"/>
    <mergeCell ref="D431:E431"/>
    <mergeCell ref="D432:E432"/>
    <mergeCell ref="D433:E433"/>
    <mergeCell ref="D434:E434"/>
    <mergeCell ref="D435:E435"/>
    <mergeCell ref="D436:E436"/>
    <mergeCell ref="D425:E425"/>
    <mergeCell ref="D426:E426"/>
    <mergeCell ref="D427:E427"/>
    <mergeCell ref="D428:E428"/>
    <mergeCell ref="D429:E429"/>
    <mergeCell ref="D430:E430"/>
    <mergeCell ref="D443:E443"/>
    <mergeCell ref="D444:E444"/>
    <mergeCell ref="D445:E445"/>
    <mergeCell ref="D446:E446"/>
    <mergeCell ref="D447:E447"/>
    <mergeCell ref="D448:E448"/>
    <mergeCell ref="D437:E437"/>
    <mergeCell ref="D438:E438"/>
    <mergeCell ref="D439:E439"/>
    <mergeCell ref="D440:E440"/>
    <mergeCell ref="D441:E441"/>
    <mergeCell ref="D442:E442"/>
    <mergeCell ref="D455:E455"/>
    <mergeCell ref="D456:E456"/>
    <mergeCell ref="D457:E457"/>
    <mergeCell ref="D458:E458"/>
    <mergeCell ref="D459:E459"/>
    <mergeCell ref="D460:E460"/>
    <mergeCell ref="D449:E449"/>
    <mergeCell ref="D450:E450"/>
    <mergeCell ref="D451:E451"/>
    <mergeCell ref="D452:E452"/>
    <mergeCell ref="D453:E453"/>
    <mergeCell ref="D454:E454"/>
    <mergeCell ref="D467:E467"/>
    <mergeCell ref="D468:E468"/>
    <mergeCell ref="D469:E469"/>
    <mergeCell ref="D470:E470"/>
    <mergeCell ref="D471:E471"/>
    <mergeCell ref="D472:E472"/>
    <mergeCell ref="D461:E461"/>
    <mergeCell ref="D462:E462"/>
    <mergeCell ref="D463:E463"/>
    <mergeCell ref="D464:E464"/>
    <mergeCell ref="D465:E465"/>
    <mergeCell ref="D466:E466"/>
    <mergeCell ref="D479:E479"/>
    <mergeCell ref="D480:E480"/>
    <mergeCell ref="D481:E481"/>
    <mergeCell ref="D482:E482"/>
    <mergeCell ref="D483:E483"/>
    <mergeCell ref="D484:E484"/>
    <mergeCell ref="D473:E473"/>
    <mergeCell ref="D474:E474"/>
    <mergeCell ref="D475:E475"/>
    <mergeCell ref="D476:E476"/>
    <mergeCell ref="D477:E477"/>
    <mergeCell ref="D478:E478"/>
    <mergeCell ref="D491:E491"/>
    <mergeCell ref="D492:E492"/>
    <mergeCell ref="D493:E493"/>
    <mergeCell ref="D494:E494"/>
    <mergeCell ref="D495:E495"/>
    <mergeCell ref="D496:E496"/>
    <mergeCell ref="D485:E485"/>
    <mergeCell ref="D486:E486"/>
    <mergeCell ref="D487:E487"/>
    <mergeCell ref="D488:E488"/>
    <mergeCell ref="D489:E489"/>
    <mergeCell ref="D490:E490"/>
    <mergeCell ref="D503:E503"/>
    <mergeCell ref="D504:E504"/>
    <mergeCell ref="D505:E505"/>
    <mergeCell ref="D506:E506"/>
    <mergeCell ref="D507:E507"/>
    <mergeCell ref="D508:E508"/>
    <mergeCell ref="D497:E497"/>
    <mergeCell ref="D498:E498"/>
    <mergeCell ref="D499:E499"/>
    <mergeCell ref="D500:E500"/>
    <mergeCell ref="D501:E501"/>
    <mergeCell ref="D502:E502"/>
    <mergeCell ref="D515:E515"/>
    <mergeCell ref="D516:E516"/>
    <mergeCell ref="D517:E517"/>
    <mergeCell ref="D518:E518"/>
    <mergeCell ref="D519:E519"/>
    <mergeCell ref="D520:E520"/>
    <mergeCell ref="D509:E509"/>
    <mergeCell ref="D510:E510"/>
    <mergeCell ref="D511:E511"/>
    <mergeCell ref="D512:E512"/>
    <mergeCell ref="D513:E513"/>
    <mergeCell ref="D514:E514"/>
    <mergeCell ref="D527:E527"/>
    <mergeCell ref="D528:E528"/>
    <mergeCell ref="D529:E529"/>
    <mergeCell ref="D530:E530"/>
    <mergeCell ref="D531:E531"/>
    <mergeCell ref="D532:E532"/>
    <mergeCell ref="D521:E521"/>
    <mergeCell ref="D522:E522"/>
    <mergeCell ref="D523:E523"/>
    <mergeCell ref="D524:E524"/>
    <mergeCell ref="D525:E525"/>
    <mergeCell ref="D526:E526"/>
    <mergeCell ref="D539:E539"/>
    <mergeCell ref="D540:E540"/>
    <mergeCell ref="D541:E541"/>
    <mergeCell ref="D542:E542"/>
    <mergeCell ref="D543:E543"/>
    <mergeCell ref="D544:E544"/>
    <mergeCell ref="D533:E533"/>
    <mergeCell ref="D534:E534"/>
    <mergeCell ref="D535:E535"/>
    <mergeCell ref="D536:E536"/>
    <mergeCell ref="D537:E537"/>
    <mergeCell ref="D538:E538"/>
    <mergeCell ref="D551:E551"/>
    <mergeCell ref="D552:E552"/>
    <mergeCell ref="D553:E553"/>
    <mergeCell ref="D554:E554"/>
    <mergeCell ref="D555:E555"/>
    <mergeCell ref="D556:E556"/>
    <mergeCell ref="D545:E545"/>
    <mergeCell ref="D546:E546"/>
    <mergeCell ref="D547:E547"/>
    <mergeCell ref="D548:E548"/>
    <mergeCell ref="D549:E549"/>
    <mergeCell ref="D550:E550"/>
    <mergeCell ref="D563:E563"/>
    <mergeCell ref="D564:E564"/>
    <mergeCell ref="D565:E565"/>
    <mergeCell ref="D566:E566"/>
    <mergeCell ref="D567:E567"/>
    <mergeCell ref="D568:E568"/>
    <mergeCell ref="D557:E557"/>
    <mergeCell ref="D558:E558"/>
    <mergeCell ref="D559:E559"/>
    <mergeCell ref="D560:E560"/>
    <mergeCell ref="D561:E561"/>
    <mergeCell ref="D562:E562"/>
    <mergeCell ref="D575:E575"/>
    <mergeCell ref="D576:E576"/>
    <mergeCell ref="D577:E577"/>
    <mergeCell ref="D578:E578"/>
    <mergeCell ref="D579:E579"/>
    <mergeCell ref="D580:E580"/>
    <mergeCell ref="D569:E569"/>
    <mergeCell ref="D570:E570"/>
    <mergeCell ref="D571:E571"/>
    <mergeCell ref="D572:E572"/>
    <mergeCell ref="D573:E573"/>
    <mergeCell ref="D574:E574"/>
    <mergeCell ref="D587:E587"/>
    <mergeCell ref="D588:E588"/>
    <mergeCell ref="D589:E589"/>
    <mergeCell ref="D590:E590"/>
    <mergeCell ref="D591:E591"/>
    <mergeCell ref="D592:E592"/>
    <mergeCell ref="D581:E581"/>
    <mergeCell ref="D582:E582"/>
    <mergeCell ref="D583:E583"/>
    <mergeCell ref="D584:E584"/>
    <mergeCell ref="D585:E585"/>
    <mergeCell ref="D586:E586"/>
    <mergeCell ref="D599:E599"/>
    <mergeCell ref="D600:E600"/>
    <mergeCell ref="D601:E601"/>
    <mergeCell ref="D602:E602"/>
    <mergeCell ref="D603:E603"/>
    <mergeCell ref="D604:E604"/>
    <mergeCell ref="D593:E593"/>
    <mergeCell ref="D594:E594"/>
    <mergeCell ref="D595:E595"/>
    <mergeCell ref="D596:E596"/>
    <mergeCell ref="D597:E597"/>
    <mergeCell ref="D598:E598"/>
    <mergeCell ref="D611:E611"/>
    <mergeCell ref="D612:E612"/>
    <mergeCell ref="D613:E613"/>
    <mergeCell ref="D614:E614"/>
    <mergeCell ref="D615:E615"/>
    <mergeCell ref="D616:E616"/>
    <mergeCell ref="D605:E605"/>
    <mergeCell ref="D606:E606"/>
    <mergeCell ref="D607:E607"/>
    <mergeCell ref="D608:E608"/>
    <mergeCell ref="D609:E609"/>
    <mergeCell ref="D610:E610"/>
    <mergeCell ref="D623:E623"/>
    <mergeCell ref="D624:E624"/>
    <mergeCell ref="D625:E625"/>
    <mergeCell ref="D626:E626"/>
    <mergeCell ref="D627:E627"/>
    <mergeCell ref="D628:E628"/>
    <mergeCell ref="D617:E617"/>
    <mergeCell ref="D618:E618"/>
    <mergeCell ref="D619:E619"/>
    <mergeCell ref="D620:E620"/>
    <mergeCell ref="D621:E621"/>
    <mergeCell ref="D622:E622"/>
    <mergeCell ref="D635:E635"/>
    <mergeCell ref="D636:E636"/>
    <mergeCell ref="D637:E637"/>
    <mergeCell ref="D638:E638"/>
    <mergeCell ref="D639:E639"/>
    <mergeCell ref="D640:E640"/>
    <mergeCell ref="D629:E629"/>
    <mergeCell ref="D630:E630"/>
    <mergeCell ref="D631:E631"/>
    <mergeCell ref="D632:E632"/>
    <mergeCell ref="D633:E633"/>
    <mergeCell ref="D634:E634"/>
    <mergeCell ref="D647:E647"/>
    <mergeCell ref="D648:E648"/>
    <mergeCell ref="D649:E649"/>
    <mergeCell ref="D650:E650"/>
    <mergeCell ref="D651:E651"/>
    <mergeCell ref="D652:E652"/>
    <mergeCell ref="D641:E641"/>
    <mergeCell ref="D642:E642"/>
    <mergeCell ref="D643:E643"/>
    <mergeCell ref="D644:E644"/>
    <mergeCell ref="D645:E645"/>
    <mergeCell ref="D646:E646"/>
    <mergeCell ref="D659:E659"/>
    <mergeCell ref="D660:E660"/>
    <mergeCell ref="D661:E661"/>
    <mergeCell ref="D662:E662"/>
    <mergeCell ref="D663:E663"/>
    <mergeCell ref="D664:E664"/>
    <mergeCell ref="D653:E653"/>
    <mergeCell ref="D654:E654"/>
    <mergeCell ref="D655:E655"/>
    <mergeCell ref="D656:E656"/>
    <mergeCell ref="D657:E657"/>
    <mergeCell ref="D658:E658"/>
    <mergeCell ref="D671:E671"/>
    <mergeCell ref="D672:E672"/>
    <mergeCell ref="D673:E673"/>
    <mergeCell ref="D674:E674"/>
    <mergeCell ref="D675:E675"/>
    <mergeCell ref="D676:E676"/>
    <mergeCell ref="D665:E665"/>
    <mergeCell ref="D666:E666"/>
    <mergeCell ref="D667:E667"/>
    <mergeCell ref="D668:E668"/>
    <mergeCell ref="D669:E669"/>
    <mergeCell ref="D670:E670"/>
    <mergeCell ref="D683:E683"/>
    <mergeCell ref="D684:E684"/>
    <mergeCell ref="D685:E685"/>
    <mergeCell ref="D686:E686"/>
    <mergeCell ref="D687:E687"/>
    <mergeCell ref="D688:E688"/>
    <mergeCell ref="D677:E677"/>
    <mergeCell ref="D678:E678"/>
    <mergeCell ref="D679:E679"/>
    <mergeCell ref="D680:E680"/>
    <mergeCell ref="D681:E681"/>
    <mergeCell ref="D682:E682"/>
    <mergeCell ref="D698:E698"/>
    <mergeCell ref="D699:E699"/>
    <mergeCell ref="D700:E700"/>
    <mergeCell ref="D689:E689"/>
    <mergeCell ref="D690:E690"/>
    <mergeCell ref="D691:E691"/>
    <mergeCell ref="D692:E692"/>
    <mergeCell ref="D693:E693"/>
    <mergeCell ref="D694:E694"/>
    <mergeCell ref="D695:E695"/>
    <mergeCell ref="D696:E696"/>
    <mergeCell ref="D697:E697"/>
    <mergeCell ref="B729:R729"/>
    <mergeCell ref="C725:E725"/>
    <mergeCell ref="F725:H725"/>
    <mergeCell ref="I725:K725"/>
    <mergeCell ref="L725:N725"/>
    <mergeCell ref="O725:R725"/>
    <mergeCell ref="D713:E713"/>
    <mergeCell ref="D714:E714"/>
    <mergeCell ref="D715:E715"/>
    <mergeCell ref="D716:E716"/>
    <mergeCell ref="D717:E717"/>
    <mergeCell ref="B719:C719"/>
    <mergeCell ref="D719:E719"/>
    <mergeCell ref="C726:E726"/>
    <mergeCell ref="F726:H726"/>
    <mergeCell ref="I726:K726"/>
    <mergeCell ref="L726:N726"/>
    <mergeCell ref="O726:R726"/>
    <mergeCell ref="D707:E707"/>
    <mergeCell ref="D708:E708"/>
    <mergeCell ref="D709:E709"/>
    <mergeCell ref="D710:E710"/>
    <mergeCell ref="D711:E711"/>
    <mergeCell ref="D712:E712"/>
    <mergeCell ref="D701:E701"/>
    <mergeCell ref="D702:E702"/>
    <mergeCell ref="D703:E703"/>
    <mergeCell ref="D704:E704"/>
    <mergeCell ref="D705:E705"/>
    <mergeCell ref="D706:E706"/>
  </mergeCells>
  <conditionalFormatting sqref="H18:K717 O18:Q717">
    <cfRule type="cellIs" dxfId="27" priority="13" stopIfTrue="1" operator="between">
      <formula>0</formula>
      <formula>0</formula>
    </cfRule>
  </conditionalFormatting>
  <conditionalFormatting sqref="N18:N717">
    <cfRule type="cellIs" dxfId="26" priority="12" stopIfTrue="1" operator="between">
      <formula>0</formula>
      <formula>0</formula>
    </cfRule>
  </conditionalFormatting>
  <conditionalFormatting sqref="J12">
    <cfRule type="expression" dxfId="25" priority="11" stopIfTrue="1">
      <formula>ISERROR(J12)</formula>
    </cfRule>
  </conditionalFormatting>
  <conditionalFormatting sqref="J12">
    <cfRule type="expression" dxfId="24" priority="10" stopIfTrue="1">
      <formula>ISERROR(J12)</formula>
    </cfRule>
  </conditionalFormatting>
  <conditionalFormatting sqref="J12">
    <cfRule type="expression" dxfId="23" priority="9" stopIfTrue="1">
      <formula>ISERROR(J12)</formula>
    </cfRule>
  </conditionalFormatting>
  <conditionalFormatting sqref="J12">
    <cfRule type="expression" dxfId="22" priority="8" stopIfTrue="1">
      <formula>ISERROR(J12)</formula>
    </cfRule>
  </conditionalFormatting>
  <conditionalFormatting sqref="J12">
    <cfRule type="expression" dxfId="21" priority="7" stopIfTrue="1">
      <formula>ISERROR(J12)</formula>
    </cfRule>
  </conditionalFormatting>
  <conditionalFormatting sqref="J12">
    <cfRule type="expression" dxfId="20" priority="6" stopIfTrue="1">
      <formula>ISERROR(J12)</formula>
    </cfRule>
  </conditionalFormatting>
  <conditionalFormatting sqref="J12">
    <cfRule type="expression" dxfId="19" priority="5" stopIfTrue="1">
      <formula>ISERROR(J12)</formula>
    </cfRule>
  </conditionalFormatting>
  <conditionalFormatting sqref="J12">
    <cfRule type="expression" dxfId="18" priority="4" stopIfTrue="1">
      <formula>ISERROR(J12)</formula>
    </cfRule>
  </conditionalFormatting>
  <conditionalFormatting sqref="J12">
    <cfRule type="expression" dxfId="17" priority="3" stopIfTrue="1">
      <formula>ISERROR(J12)</formula>
    </cfRule>
  </conditionalFormatting>
  <conditionalFormatting sqref="J12">
    <cfRule type="expression" dxfId="16" priority="2" stopIfTrue="1">
      <formula>ISERROR(J12)</formula>
    </cfRule>
  </conditionalFormatting>
  <conditionalFormatting sqref="J12">
    <cfRule type="expression" dxfId="15" priority="1" stopIfTrue="1">
      <formula>ISERROR(J12)</formula>
    </cfRule>
  </conditionalFormatting>
  <dataValidations count="3">
    <dataValidation type="decimal" allowBlank="1" showInputMessage="1" showErrorMessage="1" errorTitle="Usuario:" error="Este es un Campo numerico." sqref="I18:K717" xr:uid="{00000000-0002-0000-0F00-000000000000}">
      <formula1>0.001</formula1>
      <formula2>999999999999</formula2>
    </dataValidation>
    <dataValidation type="list" errorStyle="warning" allowBlank="1" showInputMessage="1" showErrorMessage="1" errorTitle="Usuario:" error="Solamente se seleccionarán las opciones listadas." sqref="N18:N717" xr:uid="{00000000-0002-0000-0F00-000001000000}">
      <formula1>$N$738:$N$739</formula1>
    </dataValidation>
    <dataValidation type="decimal" errorStyle="warning" allowBlank="1" showInputMessage="1" showErrorMessage="1" sqref="Q18:Q717" xr:uid="{00000000-0002-0000-0F00-000002000000}">
      <formula1>0.001</formula1>
      <formula2>1</formula2>
    </dataValidation>
  </dataValidations>
  <printOptions horizontalCentered="1"/>
  <pageMargins left="0.19685039370078741" right="0" top="0.59055118110236227" bottom="0.39370078740157483" header="0.59055118110236227" footer="0.59055118110236227"/>
  <pageSetup scale="50" pageOrder="overThenDown" orientation="landscape" horizontalDpi="1200" verticalDpi="1200" r:id="rId1"/>
  <headerFooter alignWithMargins="0">
    <oddFooter>&amp;R&amp;"Arial,Negrita Cursiva"Hoja &amp;P de &amp;N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7" filterMode="1">
    <tabColor rgb="FF960048"/>
  </sheetPr>
  <dimension ref="A1:S1043"/>
  <sheetViews>
    <sheetView showGridLines="0" showRowColHeaders="0" view="pageBreakPreview" zoomScale="80" zoomScaleNormal="70" zoomScaleSheetLayoutView="80" workbookViewId="0">
      <pane xSplit="5" ySplit="17" topLeftCell="F18" activePane="bottomRight" state="frozen"/>
      <selection activeCell="C17" sqref="C17"/>
      <selection pane="topRight" activeCell="C17" sqref="C17"/>
      <selection pane="bottomLeft" activeCell="C17" sqref="C17"/>
      <selection pane="bottomRight" activeCell="M12" sqref="M12:N12"/>
    </sheetView>
  </sheetViews>
  <sheetFormatPr baseColWidth="10" defaultColWidth="0" defaultRowHeight="12.75" customHeight="1" zeroHeight="1" x14ac:dyDescent="0.2"/>
  <cols>
    <col min="1" max="1" width="3.7109375" style="1" customWidth="1"/>
    <col min="2" max="2" width="5.5703125" style="1" customWidth="1"/>
    <col min="3" max="3" width="12.28515625" style="1" bestFit="1" customWidth="1"/>
    <col min="4" max="4" width="10.7109375" style="1" customWidth="1"/>
    <col min="5" max="5" width="28.85546875" style="1" customWidth="1"/>
    <col min="6" max="6" width="24.85546875" style="1" customWidth="1"/>
    <col min="7" max="7" width="11.85546875" style="1" customWidth="1"/>
    <col min="8" max="8" width="14.140625" style="1" customWidth="1"/>
    <col min="9" max="10" width="19" style="1" customWidth="1"/>
    <col min="11" max="11" width="16.5703125" style="1" customWidth="1"/>
    <col min="12" max="13" width="14.85546875" style="1" customWidth="1"/>
    <col min="14" max="14" width="11.85546875" style="1" customWidth="1"/>
    <col min="15" max="16" width="18.140625" style="1" customWidth="1"/>
    <col min="17" max="17" width="14.140625" style="1" customWidth="1"/>
    <col min="18" max="18" width="14.28515625" style="1" customWidth="1"/>
    <col min="19" max="19" width="34.28515625" style="18" hidden="1" customWidth="1"/>
    <col min="20" max="16384" width="11.42578125" style="1" hidden="1"/>
  </cols>
  <sheetData>
    <row r="1" spans="1:19" x14ac:dyDescent="0.2">
      <c r="D1" s="313"/>
      <c r="E1" s="313"/>
      <c r="F1" s="80"/>
    </row>
    <row r="2" spans="1:19" ht="12.75" customHeight="1" x14ac:dyDescent="0.2">
      <c r="D2" s="120"/>
      <c r="E2" s="120"/>
      <c r="F2" s="120"/>
      <c r="G2" s="120"/>
      <c r="H2" s="120"/>
      <c r="I2" s="120"/>
      <c r="J2" s="120"/>
      <c r="K2" s="120"/>
      <c r="L2" s="120"/>
      <c r="M2" s="120"/>
      <c r="N2" s="120"/>
      <c r="O2" s="182" t="s">
        <v>550</v>
      </c>
      <c r="P2" s="187" t="str">
        <f>IF('MENU INICIAL'!F26="","",'MENU INICIAL'!F26)</f>
        <v/>
      </c>
      <c r="Q2" s="184"/>
      <c r="R2" s="184"/>
    </row>
    <row r="3" spans="1:19" ht="12.75" customHeight="1" x14ac:dyDescent="0.2">
      <c r="D3" s="120"/>
      <c r="E3" s="120"/>
      <c r="F3" s="120"/>
      <c r="G3" s="120"/>
      <c r="H3" s="120"/>
      <c r="I3" s="120"/>
      <c r="J3" s="120"/>
      <c r="K3" s="120"/>
      <c r="L3" s="120"/>
      <c r="M3" s="120"/>
      <c r="N3" s="120"/>
    </row>
    <row r="4" spans="1:19" ht="12.75" customHeight="1" x14ac:dyDescent="0.2">
      <c r="D4" s="120"/>
      <c r="E4" s="120"/>
      <c r="F4" s="120"/>
      <c r="G4" s="120"/>
      <c r="H4" s="120"/>
      <c r="I4" s="120"/>
      <c r="J4" s="120"/>
      <c r="K4" s="120"/>
      <c r="L4" s="120"/>
      <c r="M4" s="120"/>
      <c r="N4" s="120"/>
      <c r="O4" s="182" t="s">
        <v>551</v>
      </c>
      <c r="P4" s="187" t="str">
        <f>IF('MENU INICIAL'!F27="","",'MENU INICIAL'!F27)</f>
        <v/>
      </c>
      <c r="Q4" s="184"/>
      <c r="R4" s="184"/>
    </row>
    <row r="5" spans="1:19" ht="12.75" customHeight="1" x14ac:dyDescent="0.25">
      <c r="A5" s="298"/>
      <c r="D5" s="121"/>
      <c r="E5" s="121"/>
      <c r="F5" s="121"/>
      <c r="G5" s="121"/>
      <c r="H5" s="121"/>
      <c r="I5" s="121"/>
      <c r="J5" s="121"/>
      <c r="K5" s="121"/>
      <c r="L5" s="121"/>
      <c r="M5" s="121"/>
      <c r="N5" s="121"/>
      <c r="O5" s="121"/>
    </row>
    <row r="6" spans="1:19" ht="12.75" customHeight="1" thickBot="1" x14ac:dyDescent="0.3">
      <c r="A6" s="298"/>
      <c r="D6" s="121"/>
      <c r="E6" s="121"/>
      <c r="F6" s="121"/>
      <c r="G6" s="121"/>
      <c r="H6" s="121"/>
      <c r="I6" s="121"/>
      <c r="J6" s="121"/>
      <c r="K6" s="121"/>
      <c r="L6" s="121"/>
      <c r="M6" s="121"/>
      <c r="N6" s="121"/>
      <c r="O6" s="121"/>
    </row>
    <row r="7" spans="1:19" hidden="1" x14ac:dyDescent="0.2">
      <c r="A7" s="298"/>
      <c r="D7" s="311"/>
      <c r="E7" s="311"/>
      <c r="F7" s="311"/>
      <c r="G7" s="311"/>
      <c r="H7" s="311"/>
      <c r="I7" s="311"/>
      <c r="J7" s="311"/>
      <c r="K7" s="311"/>
      <c r="L7" s="311"/>
      <c r="M7" s="311"/>
      <c r="N7" s="311"/>
      <c r="O7" s="311"/>
    </row>
    <row r="8" spans="1:19" hidden="1" x14ac:dyDescent="0.2">
      <c r="A8" s="298"/>
      <c r="D8" s="311"/>
      <c r="E8" s="311"/>
      <c r="F8" s="311"/>
      <c r="G8" s="311"/>
      <c r="H8" s="311"/>
      <c r="I8" s="311"/>
      <c r="J8" s="311"/>
      <c r="K8" s="311"/>
      <c r="L8" s="311"/>
      <c r="M8" s="311"/>
      <c r="N8" s="311"/>
      <c r="O8" s="311"/>
    </row>
    <row r="9" spans="1:19" hidden="1" x14ac:dyDescent="0.2">
      <c r="A9" s="298"/>
      <c r="D9" s="313"/>
      <c r="E9" s="313"/>
      <c r="F9" s="80"/>
    </row>
    <row r="10" spans="1:19" ht="21" thickTop="1" thickBot="1" x14ac:dyDescent="0.35">
      <c r="A10" s="298"/>
      <c r="B10" s="357" t="s">
        <v>548</v>
      </c>
      <c r="C10" s="358"/>
      <c r="D10" s="358"/>
      <c r="E10" s="358"/>
      <c r="F10" s="358"/>
      <c r="G10" s="358"/>
      <c r="H10" s="358"/>
      <c r="I10" s="358"/>
      <c r="J10" s="358"/>
      <c r="K10" s="358"/>
      <c r="L10" s="358"/>
      <c r="M10" s="358"/>
      <c r="N10" s="358"/>
      <c r="O10" s="358"/>
      <c r="P10" s="358"/>
      <c r="Q10" s="358"/>
      <c r="R10" s="359"/>
    </row>
    <row r="11" spans="1:19" ht="20.25" thickTop="1" x14ac:dyDescent="0.3">
      <c r="A11" s="298"/>
      <c r="B11" s="12"/>
      <c r="C11" s="12"/>
      <c r="D11" s="175"/>
      <c r="E11" s="175"/>
      <c r="F11" s="175"/>
      <c r="G11" s="175"/>
      <c r="H11" s="175"/>
      <c r="I11" s="175"/>
      <c r="J11" s="175"/>
      <c r="K11" s="175"/>
      <c r="L11" s="175"/>
      <c r="M11" s="175"/>
      <c r="N11" s="175"/>
      <c r="O11" s="175"/>
      <c r="P11" s="175"/>
      <c r="Q11" s="175"/>
      <c r="R11" s="175"/>
      <c r="S11" s="176"/>
    </row>
    <row r="12" spans="1:19" x14ac:dyDescent="0.2">
      <c r="A12" s="298"/>
      <c r="B12" s="341"/>
      <c r="C12" s="341"/>
      <c r="D12" s="351" t="s">
        <v>331</v>
      </c>
      <c r="E12" s="351"/>
      <c r="F12" s="379" t="str">
        <f>IF('CED. GRAL POR REP. O MANTTO'!D11=0,"",'CED. GRAL POR REP. O MANTTO'!D11)</f>
        <v/>
      </c>
      <c r="G12" s="379"/>
      <c r="H12" s="354" t="s">
        <v>339</v>
      </c>
      <c r="I12" s="354"/>
      <c r="J12" s="355" t="e">
        <f>IF('CED. GRAL POR REP. O MANTTO'!D14=0,"",'CED. GRAL POR REP. O MANTTO'!D14)</f>
        <v>#VALUE!</v>
      </c>
      <c r="K12" s="355"/>
      <c r="M12" s="341"/>
      <c r="N12" s="341"/>
    </row>
    <row r="13" spans="1:19" ht="13.5" thickBot="1" x14ac:dyDescent="0.25">
      <c r="A13" s="298"/>
      <c r="B13" s="160"/>
      <c r="C13" s="160"/>
      <c r="D13" s="351"/>
      <c r="E13" s="351"/>
      <c r="F13" s="380"/>
      <c r="G13" s="380"/>
      <c r="H13" s="354"/>
      <c r="I13" s="354"/>
      <c r="J13" s="356"/>
      <c r="K13" s="356"/>
      <c r="L13" s="162"/>
      <c r="M13" s="348" t="s">
        <v>552</v>
      </c>
      <c r="N13" s="349"/>
      <c r="O13" s="349"/>
      <c r="P13" s="342" t="s">
        <v>563</v>
      </c>
      <c r="Q13" s="343"/>
      <c r="R13" s="343"/>
    </row>
    <row r="14" spans="1:19" ht="14.25" thickTop="1" thickBot="1" x14ac:dyDescent="0.25">
      <c r="A14" s="298"/>
      <c r="D14" s="350"/>
      <c r="E14" s="350"/>
    </row>
    <row r="15" spans="1:19" s="69" customFormat="1" ht="18" customHeight="1" thickTop="1" thickBot="1" x14ac:dyDescent="0.25">
      <c r="A15" s="298"/>
      <c r="B15" s="344" t="s">
        <v>334</v>
      </c>
      <c r="C15" s="335" t="s">
        <v>300</v>
      </c>
      <c r="D15" s="335" t="s">
        <v>303</v>
      </c>
      <c r="E15" s="336"/>
      <c r="F15" s="336" t="s">
        <v>3</v>
      </c>
      <c r="G15" s="335" t="s">
        <v>534</v>
      </c>
      <c r="H15" s="336" t="s">
        <v>298</v>
      </c>
      <c r="I15" s="337" t="s">
        <v>297</v>
      </c>
      <c r="J15" s="337"/>
      <c r="K15" s="337"/>
      <c r="L15" s="335" t="s">
        <v>535</v>
      </c>
      <c r="M15" s="335" t="s">
        <v>536</v>
      </c>
      <c r="N15" s="335" t="s">
        <v>537</v>
      </c>
      <c r="O15" s="346" t="s">
        <v>332</v>
      </c>
      <c r="P15" s="347"/>
      <c r="Q15" s="337" t="s">
        <v>270</v>
      </c>
      <c r="R15" s="337"/>
      <c r="S15" s="164" t="s">
        <v>286</v>
      </c>
    </row>
    <row r="16" spans="1:19" s="70" customFormat="1" ht="33.75" customHeight="1" thickTop="1" thickBot="1" x14ac:dyDescent="0.25">
      <c r="A16" s="298"/>
      <c r="B16" s="345"/>
      <c r="C16" s="336"/>
      <c r="D16" s="336"/>
      <c r="E16" s="336"/>
      <c r="F16" s="336"/>
      <c r="G16" s="336"/>
      <c r="H16" s="336"/>
      <c r="I16" s="222" t="s">
        <v>542</v>
      </c>
      <c r="J16" s="222" t="s">
        <v>543</v>
      </c>
      <c r="K16" s="222" t="s">
        <v>544</v>
      </c>
      <c r="L16" s="336"/>
      <c r="M16" s="336"/>
      <c r="N16" s="336"/>
      <c r="O16" s="222" t="s">
        <v>538</v>
      </c>
      <c r="P16" s="222" t="s">
        <v>539</v>
      </c>
      <c r="Q16" s="222" t="s">
        <v>540</v>
      </c>
      <c r="R16" s="222" t="s">
        <v>541</v>
      </c>
      <c r="S16" s="165" t="s">
        <v>287</v>
      </c>
    </row>
    <row r="17" spans="1:19" s="71" customFormat="1" ht="7.5" customHeight="1" thickTop="1" thickBot="1" x14ac:dyDescent="0.25">
      <c r="A17" s="298"/>
      <c r="C17" s="72"/>
      <c r="D17" s="334"/>
      <c r="E17" s="334"/>
      <c r="F17" s="72"/>
      <c r="G17" s="72"/>
      <c r="H17" s="72"/>
      <c r="I17" s="72"/>
      <c r="J17" s="72"/>
      <c r="K17" s="72"/>
      <c r="L17" s="72"/>
      <c r="M17" s="72"/>
      <c r="N17" s="72"/>
      <c r="O17" s="72"/>
      <c r="P17" s="72"/>
      <c r="Q17" s="72"/>
      <c r="R17" s="72"/>
      <c r="S17" s="163"/>
    </row>
    <row r="18" spans="1:19" s="3" customFormat="1" ht="30" x14ac:dyDescent="0.2">
      <c r="A18" s="298"/>
      <c r="B18" s="35">
        <v>1</v>
      </c>
      <c r="C18" s="36" t="str">
        <f>IF('CED. GRAL POR REP. O MANTTO'!C24="","",'CED. GRAL POR REP. O MANTTO'!C24)</f>
        <v/>
      </c>
      <c r="D18" s="378" t="str">
        <f>IF('CED. GRAL POR REP. O MANTTO'!D24="","",'CED. GRAL POR REP. O MANTTO'!D24)</f>
        <v/>
      </c>
      <c r="E18" s="378"/>
      <c r="F18" s="36" t="str">
        <f>IF('CED. GRAL POR REP. O MANTTO'!E24="","",'CED. GRAL POR REP. O MANTTO'!E24)</f>
        <v/>
      </c>
      <c r="G18" s="66" t="str">
        <f>IF('CED. GRAL POR REP. O MANTTO'!F24="","",'CED. GRAL POR REP. O MANTTO'!F24)</f>
        <v/>
      </c>
      <c r="H18" s="195">
        <f>+'REPORTE NOVIEMBRE IMROM'!M18</f>
        <v>0</v>
      </c>
      <c r="I18" s="189"/>
      <c r="J18" s="189"/>
      <c r="K18" s="189"/>
      <c r="L18" s="190">
        <f>I18+J18+K18</f>
        <v>0</v>
      </c>
      <c r="M18" s="190">
        <f>H18+L18</f>
        <v>0</v>
      </c>
      <c r="N18" s="196">
        <f>+'REPORTE NOVIEMBRE IMROM'!N18</f>
        <v>0</v>
      </c>
      <c r="O18" s="192"/>
      <c r="P18" s="193"/>
      <c r="Q18" s="194">
        <f>+'REPORTE NOVIEMBRE IMROM'!Q18</f>
        <v>0</v>
      </c>
      <c r="R18" s="32" t="str">
        <f>IF(M18=0,"",M18/'CED. GRAL POR REP. O MANTTO'!G24)</f>
        <v/>
      </c>
      <c r="S18" s="78" t="str">
        <f t="shared" ref="S18:S81" si="0">IF(R18="","",IF(R18&gt;1,"SOBRE EJERCICIO DE RECURSOS",""))</f>
        <v/>
      </c>
    </row>
    <row r="19" spans="1:19" s="3" customFormat="1" ht="37.5" hidden="1" customHeight="1" x14ac:dyDescent="0.2">
      <c r="B19" s="37">
        <v>2</v>
      </c>
      <c r="C19" s="38" t="str">
        <f>IF('CED. GRAL POR REP. O MANTTO'!C25="","",'CED. GRAL POR REP. O MANTTO'!C25)</f>
        <v/>
      </c>
      <c r="D19" s="333" t="str">
        <f>IF('CED. GRAL POR REP. O MANTTO'!D25="","",'CED. GRAL POR REP. O MANTTO'!D25)</f>
        <v/>
      </c>
      <c r="E19" s="333"/>
      <c r="F19" s="38" t="str">
        <f>IF('CED. GRAL POR REP. O MANTTO'!E25="","",'CED. GRAL POR REP. O MANTTO'!E25)</f>
        <v/>
      </c>
      <c r="G19" s="67" t="str">
        <f>IF('CED. GRAL POR REP. O MANTTO'!F25="","",'CED. GRAL POR REP. O MANTTO'!F25)</f>
        <v/>
      </c>
      <c r="H19" s="92">
        <f>+'REPORTE NOVIEMBRE IMROM'!M19</f>
        <v>0</v>
      </c>
      <c r="I19" s="39"/>
      <c r="J19" s="39"/>
      <c r="K19" s="39"/>
      <c r="L19" s="30">
        <f>I19+J19+K19</f>
        <v>0</v>
      </c>
      <c r="M19" s="30">
        <f>H19+L19</f>
        <v>0</v>
      </c>
      <c r="N19" s="90">
        <f>+'REPORTE NOVIEMBRE IMROM'!N19</f>
        <v>0</v>
      </c>
      <c r="O19" s="55"/>
      <c r="P19" s="56"/>
      <c r="Q19" s="63">
        <f>+'REPORTE NOVIEMBRE IMROM'!Q19</f>
        <v>0</v>
      </c>
      <c r="R19" s="33" t="str">
        <f>IF(M19=0,"",M19/'CED. GRAL POR REP. O MANTTO'!G25)</f>
        <v/>
      </c>
      <c r="S19" s="44" t="str">
        <f t="shared" si="0"/>
        <v/>
      </c>
    </row>
    <row r="20" spans="1:19" s="3" customFormat="1" ht="37.5" hidden="1" customHeight="1" x14ac:dyDescent="0.2">
      <c r="B20" s="37">
        <v>3</v>
      </c>
      <c r="C20" s="38" t="str">
        <f>IF('CED. GRAL POR REP. O MANTTO'!C26="","",'CED. GRAL POR REP. O MANTTO'!C26)</f>
        <v/>
      </c>
      <c r="D20" s="333" t="str">
        <f>IF('CED. GRAL POR REP. O MANTTO'!D26="","",'CED. GRAL POR REP. O MANTTO'!D26)</f>
        <v/>
      </c>
      <c r="E20" s="333"/>
      <c r="F20" s="38" t="str">
        <f>IF('CED. GRAL POR REP. O MANTTO'!E26="","",'CED. GRAL POR REP. O MANTTO'!E26)</f>
        <v/>
      </c>
      <c r="G20" s="67" t="str">
        <f>IF('CED. GRAL POR REP. O MANTTO'!F26="","",'CED. GRAL POR REP. O MANTTO'!F26)</f>
        <v/>
      </c>
      <c r="H20" s="92">
        <f>+'REPORTE NOVIEMBRE IMROM'!M20</f>
        <v>0</v>
      </c>
      <c r="I20" s="39"/>
      <c r="J20" s="39"/>
      <c r="K20" s="39"/>
      <c r="L20" s="30">
        <f t="shared" ref="L20:L83" si="1">I20+J20+K20</f>
        <v>0</v>
      </c>
      <c r="M20" s="30">
        <f t="shared" ref="M20:M83" si="2">H20+L20</f>
        <v>0</v>
      </c>
      <c r="N20" s="90">
        <f>+'REPORTE NOVIEMBRE IMROM'!N20</f>
        <v>0</v>
      </c>
      <c r="O20" s="55"/>
      <c r="P20" s="56"/>
      <c r="Q20" s="63">
        <f>+'REPORTE NOVIEMBRE IMROM'!Q20</f>
        <v>0</v>
      </c>
      <c r="R20" s="33" t="str">
        <f>IF(M20=0,"",M20/'CED. GRAL POR REP. O MANTTO'!G26)</f>
        <v/>
      </c>
      <c r="S20" s="44" t="str">
        <f t="shared" si="0"/>
        <v/>
      </c>
    </row>
    <row r="21" spans="1:19" s="3" customFormat="1" ht="37.5" hidden="1" customHeight="1" x14ac:dyDescent="0.2">
      <c r="B21" s="37">
        <v>4</v>
      </c>
      <c r="C21" s="38" t="str">
        <f>IF('CED. GRAL POR REP. O MANTTO'!C27="","",'CED. GRAL POR REP. O MANTTO'!C27)</f>
        <v/>
      </c>
      <c r="D21" s="333" t="str">
        <f>IF('CED. GRAL POR REP. O MANTTO'!D27="","",'CED. GRAL POR REP. O MANTTO'!D27)</f>
        <v/>
      </c>
      <c r="E21" s="333"/>
      <c r="F21" s="38" t="str">
        <f>IF('CED. GRAL POR REP. O MANTTO'!E27="","",'CED. GRAL POR REP. O MANTTO'!E27)</f>
        <v/>
      </c>
      <c r="G21" s="67" t="str">
        <f>IF('CED. GRAL POR REP. O MANTTO'!F27="","",'CED. GRAL POR REP. O MANTTO'!F27)</f>
        <v/>
      </c>
      <c r="H21" s="92">
        <f>+'REPORTE NOVIEMBRE IMROM'!M21</f>
        <v>0</v>
      </c>
      <c r="I21" s="39"/>
      <c r="J21" s="39"/>
      <c r="K21" s="39"/>
      <c r="L21" s="30">
        <f t="shared" si="1"/>
        <v>0</v>
      </c>
      <c r="M21" s="30">
        <f t="shared" si="2"/>
        <v>0</v>
      </c>
      <c r="N21" s="90">
        <f>+'REPORTE NOVIEMBRE IMROM'!N21</f>
        <v>0</v>
      </c>
      <c r="O21" s="55"/>
      <c r="P21" s="56"/>
      <c r="Q21" s="63">
        <f>+'REPORTE NOVIEMBRE IMROM'!Q21</f>
        <v>0</v>
      </c>
      <c r="R21" s="33" t="str">
        <f>IF(M21=0,"",M21/'CED. GRAL POR REP. O MANTTO'!G27)</f>
        <v/>
      </c>
      <c r="S21" s="44" t="str">
        <f t="shared" si="0"/>
        <v/>
      </c>
    </row>
    <row r="22" spans="1:19" s="3" customFormat="1" ht="37.5" hidden="1" customHeight="1" x14ac:dyDescent="0.2">
      <c r="B22" s="37">
        <v>5</v>
      </c>
      <c r="C22" s="38" t="str">
        <f>IF('CED. GRAL POR REP. O MANTTO'!C28="","",'CED. GRAL POR REP. O MANTTO'!C28)</f>
        <v/>
      </c>
      <c r="D22" s="333" t="str">
        <f>IF('CED. GRAL POR REP. O MANTTO'!D28="","",'CED. GRAL POR REP. O MANTTO'!D28)</f>
        <v/>
      </c>
      <c r="E22" s="333"/>
      <c r="F22" s="38" t="str">
        <f>IF('CED. GRAL POR REP. O MANTTO'!E28="","",'CED. GRAL POR REP. O MANTTO'!E28)</f>
        <v/>
      </c>
      <c r="G22" s="67" t="str">
        <f>IF('CED. GRAL POR REP. O MANTTO'!F28="","",'CED. GRAL POR REP. O MANTTO'!F28)</f>
        <v/>
      </c>
      <c r="H22" s="92">
        <f>+'REPORTE NOVIEMBRE IMROM'!M22</f>
        <v>0</v>
      </c>
      <c r="I22" s="39"/>
      <c r="J22" s="39"/>
      <c r="K22" s="39"/>
      <c r="L22" s="30">
        <f t="shared" si="1"/>
        <v>0</v>
      </c>
      <c r="M22" s="30">
        <f t="shared" si="2"/>
        <v>0</v>
      </c>
      <c r="N22" s="90">
        <f>+'REPORTE NOVIEMBRE IMROM'!N22</f>
        <v>0</v>
      </c>
      <c r="O22" s="55"/>
      <c r="P22" s="56"/>
      <c r="Q22" s="63">
        <f>+'REPORTE NOVIEMBRE IMROM'!Q22</f>
        <v>0</v>
      </c>
      <c r="R22" s="33" t="str">
        <f>IF(M22=0,"",M22/'CED. GRAL POR REP. O MANTTO'!G28)</f>
        <v/>
      </c>
      <c r="S22" s="44" t="str">
        <f t="shared" si="0"/>
        <v/>
      </c>
    </row>
    <row r="23" spans="1:19" s="3" customFormat="1" ht="37.5" hidden="1" customHeight="1" x14ac:dyDescent="0.2">
      <c r="B23" s="37">
        <v>6</v>
      </c>
      <c r="C23" s="38" t="str">
        <f>IF('CED. GRAL POR REP. O MANTTO'!C29="","",'CED. GRAL POR REP. O MANTTO'!C29)</f>
        <v/>
      </c>
      <c r="D23" s="333" t="str">
        <f>IF('CED. GRAL POR REP. O MANTTO'!D29="","",'CED. GRAL POR REP. O MANTTO'!D29)</f>
        <v/>
      </c>
      <c r="E23" s="333"/>
      <c r="F23" s="38" t="str">
        <f>IF('CED. GRAL POR REP. O MANTTO'!E29="","",'CED. GRAL POR REP. O MANTTO'!E29)</f>
        <v/>
      </c>
      <c r="G23" s="67" t="str">
        <f>IF('CED. GRAL POR REP. O MANTTO'!F29="","",'CED. GRAL POR REP. O MANTTO'!F29)</f>
        <v/>
      </c>
      <c r="H23" s="92">
        <f>+'REPORTE NOVIEMBRE IMROM'!M23</f>
        <v>0</v>
      </c>
      <c r="I23" s="39"/>
      <c r="J23" s="39"/>
      <c r="K23" s="39"/>
      <c r="L23" s="30">
        <f t="shared" si="1"/>
        <v>0</v>
      </c>
      <c r="M23" s="30">
        <f t="shared" si="2"/>
        <v>0</v>
      </c>
      <c r="N23" s="90">
        <f>+'REPORTE NOVIEMBRE IMROM'!N23</f>
        <v>0</v>
      </c>
      <c r="O23" s="55"/>
      <c r="P23" s="56"/>
      <c r="Q23" s="63">
        <f>+'REPORTE NOVIEMBRE IMROM'!Q23</f>
        <v>0</v>
      </c>
      <c r="R23" s="33" t="str">
        <f>IF(M23=0,"",M23/'CED. GRAL POR REP. O MANTTO'!G29)</f>
        <v/>
      </c>
      <c r="S23" s="44" t="str">
        <f t="shared" si="0"/>
        <v/>
      </c>
    </row>
    <row r="24" spans="1:19" s="3" customFormat="1" ht="37.5" hidden="1" customHeight="1" x14ac:dyDescent="0.2">
      <c r="B24" s="37">
        <v>7</v>
      </c>
      <c r="C24" s="38" t="str">
        <f>IF('CED. GRAL POR REP. O MANTTO'!C30="","",'CED. GRAL POR REP. O MANTTO'!C30)</f>
        <v/>
      </c>
      <c r="D24" s="333" t="str">
        <f>IF('CED. GRAL POR REP. O MANTTO'!D30="","",'CED. GRAL POR REP. O MANTTO'!D30)</f>
        <v/>
      </c>
      <c r="E24" s="333"/>
      <c r="F24" s="38" t="str">
        <f>IF('CED. GRAL POR REP. O MANTTO'!E30="","",'CED. GRAL POR REP. O MANTTO'!E30)</f>
        <v/>
      </c>
      <c r="G24" s="67" t="str">
        <f>IF('CED. GRAL POR REP. O MANTTO'!F30="","",'CED. GRAL POR REP. O MANTTO'!F30)</f>
        <v/>
      </c>
      <c r="H24" s="92">
        <f>+'REPORTE NOVIEMBRE IMROM'!M24</f>
        <v>0</v>
      </c>
      <c r="I24" s="39"/>
      <c r="J24" s="39"/>
      <c r="K24" s="39"/>
      <c r="L24" s="30">
        <f t="shared" si="1"/>
        <v>0</v>
      </c>
      <c r="M24" s="30">
        <f t="shared" si="2"/>
        <v>0</v>
      </c>
      <c r="N24" s="90">
        <f>+'REPORTE NOVIEMBRE IMROM'!N24</f>
        <v>0</v>
      </c>
      <c r="O24" s="55"/>
      <c r="P24" s="56"/>
      <c r="Q24" s="63">
        <f>+'REPORTE NOVIEMBRE IMROM'!Q24</f>
        <v>0</v>
      </c>
      <c r="R24" s="33" t="str">
        <f>IF(M24=0,"",M24/'CED. GRAL POR REP. O MANTTO'!G30)</f>
        <v/>
      </c>
      <c r="S24" s="44" t="str">
        <f t="shared" si="0"/>
        <v/>
      </c>
    </row>
    <row r="25" spans="1:19" s="3" customFormat="1" ht="37.5" hidden="1" customHeight="1" x14ac:dyDescent="0.2">
      <c r="B25" s="37">
        <v>8</v>
      </c>
      <c r="C25" s="38" t="str">
        <f>IF('CED. GRAL POR REP. O MANTTO'!C31="","",'CED. GRAL POR REP. O MANTTO'!C31)</f>
        <v/>
      </c>
      <c r="D25" s="333" t="str">
        <f>IF('CED. GRAL POR REP. O MANTTO'!D31="","",'CED. GRAL POR REP. O MANTTO'!D31)</f>
        <v/>
      </c>
      <c r="E25" s="333"/>
      <c r="F25" s="38" t="str">
        <f>IF('CED. GRAL POR REP. O MANTTO'!E31="","",'CED. GRAL POR REP. O MANTTO'!E31)</f>
        <v/>
      </c>
      <c r="G25" s="67" t="str">
        <f>IF('CED. GRAL POR REP. O MANTTO'!F31="","",'CED. GRAL POR REP. O MANTTO'!F31)</f>
        <v/>
      </c>
      <c r="H25" s="92">
        <f>+'REPORTE NOVIEMBRE IMROM'!M25</f>
        <v>0</v>
      </c>
      <c r="I25" s="39"/>
      <c r="J25" s="39"/>
      <c r="K25" s="39"/>
      <c r="L25" s="30">
        <f t="shared" si="1"/>
        <v>0</v>
      </c>
      <c r="M25" s="30">
        <f t="shared" si="2"/>
        <v>0</v>
      </c>
      <c r="N25" s="90">
        <f>+'REPORTE NOVIEMBRE IMROM'!N25</f>
        <v>0</v>
      </c>
      <c r="O25" s="55"/>
      <c r="P25" s="56"/>
      <c r="Q25" s="63">
        <f>+'REPORTE NOVIEMBRE IMROM'!Q25</f>
        <v>0</v>
      </c>
      <c r="R25" s="33" t="str">
        <f>IF(M25=0,"",M25/'CED. GRAL POR REP. O MANTTO'!G31)</f>
        <v/>
      </c>
      <c r="S25" s="44" t="str">
        <f t="shared" si="0"/>
        <v/>
      </c>
    </row>
    <row r="26" spans="1:19" s="3" customFormat="1" ht="37.5" hidden="1" customHeight="1" x14ac:dyDescent="0.2">
      <c r="B26" s="37">
        <v>9</v>
      </c>
      <c r="C26" s="38" t="str">
        <f>IF('CED. GRAL POR REP. O MANTTO'!C32="","",'CED. GRAL POR REP. O MANTTO'!C32)</f>
        <v/>
      </c>
      <c r="D26" s="333" t="str">
        <f>IF('CED. GRAL POR REP. O MANTTO'!D32="","",'CED. GRAL POR REP. O MANTTO'!D32)</f>
        <v/>
      </c>
      <c r="E26" s="333"/>
      <c r="F26" s="38" t="str">
        <f>IF('CED. GRAL POR REP. O MANTTO'!E32="","",'CED. GRAL POR REP. O MANTTO'!E32)</f>
        <v/>
      </c>
      <c r="G26" s="67" t="str">
        <f>IF('CED. GRAL POR REP. O MANTTO'!F32="","",'CED. GRAL POR REP. O MANTTO'!F32)</f>
        <v/>
      </c>
      <c r="H26" s="92">
        <f>+'REPORTE NOVIEMBRE IMROM'!M26</f>
        <v>0</v>
      </c>
      <c r="I26" s="39"/>
      <c r="J26" s="39"/>
      <c r="K26" s="39"/>
      <c r="L26" s="30">
        <f t="shared" si="1"/>
        <v>0</v>
      </c>
      <c r="M26" s="30">
        <f t="shared" si="2"/>
        <v>0</v>
      </c>
      <c r="N26" s="90">
        <f>+'REPORTE NOVIEMBRE IMROM'!N26</f>
        <v>0</v>
      </c>
      <c r="O26" s="55"/>
      <c r="P26" s="56"/>
      <c r="Q26" s="63">
        <f>+'REPORTE NOVIEMBRE IMROM'!Q26</f>
        <v>0</v>
      </c>
      <c r="R26" s="33" t="str">
        <f>IF(M26=0,"",M26/'CED. GRAL POR REP. O MANTTO'!G32)</f>
        <v/>
      </c>
      <c r="S26" s="44" t="str">
        <f t="shared" si="0"/>
        <v/>
      </c>
    </row>
    <row r="27" spans="1:19" s="3" customFormat="1" ht="37.5" hidden="1" customHeight="1" x14ac:dyDescent="0.2">
      <c r="B27" s="37">
        <v>10</v>
      </c>
      <c r="C27" s="38" t="str">
        <f>IF('CED. GRAL POR REP. O MANTTO'!C33="","",'CED. GRAL POR REP. O MANTTO'!C33)</f>
        <v/>
      </c>
      <c r="D27" s="333" t="str">
        <f>IF('CED. GRAL POR REP. O MANTTO'!D33="","",'CED. GRAL POR REP. O MANTTO'!D33)</f>
        <v/>
      </c>
      <c r="E27" s="333"/>
      <c r="F27" s="38" t="str">
        <f>IF('CED. GRAL POR REP. O MANTTO'!E33="","",'CED. GRAL POR REP. O MANTTO'!E33)</f>
        <v/>
      </c>
      <c r="G27" s="67" t="str">
        <f>IF('CED. GRAL POR REP. O MANTTO'!F33="","",'CED. GRAL POR REP. O MANTTO'!F33)</f>
        <v/>
      </c>
      <c r="H27" s="92">
        <f>+'REPORTE NOVIEMBRE IMROM'!M27</f>
        <v>0</v>
      </c>
      <c r="I27" s="39"/>
      <c r="J27" s="39"/>
      <c r="K27" s="39"/>
      <c r="L27" s="30">
        <f t="shared" si="1"/>
        <v>0</v>
      </c>
      <c r="M27" s="30">
        <f t="shared" si="2"/>
        <v>0</v>
      </c>
      <c r="N27" s="90">
        <f>+'REPORTE NOVIEMBRE IMROM'!N27</f>
        <v>0</v>
      </c>
      <c r="O27" s="55"/>
      <c r="P27" s="56"/>
      <c r="Q27" s="63">
        <f>+'REPORTE NOVIEMBRE IMROM'!Q27</f>
        <v>0</v>
      </c>
      <c r="R27" s="33" t="str">
        <f>IF(M27=0,"",M27/'CED. GRAL POR REP. O MANTTO'!G33)</f>
        <v/>
      </c>
      <c r="S27" s="44" t="str">
        <f t="shared" si="0"/>
        <v/>
      </c>
    </row>
    <row r="28" spans="1:19" s="3" customFormat="1" ht="37.5" hidden="1" customHeight="1" x14ac:dyDescent="0.2">
      <c r="B28" s="37">
        <v>11</v>
      </c>
      <c r="C28" s="38" t="str">
        <f>IF('CED. GRAL POR REP. O MANTTO'!C34="","",'CED. GRAL POR REP. O MANTTO'!C34)</f>
        <v/>
      </c>
      <c r="D28" s="333" t="str">
        <f>IF('CED. GRAL POR REP. O MANTTO'!D34="","",'CED. GRAL POR REP. O MANTTO'!D34)</f>
        <v/>
      </c>
      <c r="E28" s="333"/>
      <c r="F28" s="38" t="str">
        <f>IF('CED. GRAL POR REP. O MANTTO'!E34="","",'CED. GRAL POR REP. O MANTTO'!E34)</f>
        <v/>
      </c>
      <c r="G28" s="67" t="str">
        <f>IF('CED. GRAL POR REP. O MANTTO'!F34="","",'CED. GRAL POR REP. O MANTTO'!F34)</f>
        <v/>
      </c>
      <c r="H28" s="92">
        <f>+'REPORTE NOVIEMBRE IMROM'!M28</f>
        <v>0</v>
      </c>
      <c r="I28" s="39"/>
      <c r="J28" s="39"/>
      <c r="K28" s="39"/>
      <c r="L28" s="30">
        <f t="shared" si="1"/>
        <v>0</v>
      </c>
      <c r="M28" s="30">
        <f t="shared" si="2"/>
        <v>0</v>
      </c>
      <c r="N28" s="90">
        <f>+'REPORTE NOVIEMBRE IMROM'!N28</f>
        <v>0</v>
      </c>
      <c r="O28" s="55"/>
      <c r="P28" s="56"/>
      <c r="Q28" s="63">
        <f>+'REPORTE NOVIEMBRE IMROM'!Q28</f>
        <v>0</v>
      </c>
      <c r="R28" s="33" t="str">
        <f>IF(M28=0,"",M28/'CED. GRAL POR REP. O MANTTO'!G34)</f>
        <v/>
      </c>
      <c r="S28" s="44" t="str">
        <f t="shared" si="0"/>
        <v/>
      </c>
    </row>
    <row r="29" spans="1:19" s="3" customFormat="1" ht="37.5" hidden="1" customHeight="1" x14ac:dyDescent="0.2">
      <c r="B29" s="37">
        <v>12</v>
      </c>
      <c r="C29" s="38" t="str">
        <f>IF('CED. GRAL POR REP. O MANTTO'!C35="","",'CED. GRAL POR REP. O MANTTO'!C35)</f>
        <v/>
      </c>
      <c r="D29" s="333" t="str">
        <f>IF('CED. GRAL POR REP. O MANTTO'!D35="","",'CED. GRAL POR REP. O MANTTO'!D35)</f>
        <v/>
      </c>
      <c r="E29" s="333"/>
      <c r="F29" s="38" t="str">
        <f>IF('CED. GRAL POR REP. O MANTTO'!E35="","",'CED. GRAL POR REP. O MANTTO'!E35)</f>
        <v/>
      </c>
      <c r="G29" s="67" t="str">
        <f>IF('CED. GRAL POR REP. O MANTTO'!F35="","",'CED. GRAL POR REP. O MANTTO'!F35)</f>
        <v/>
      </c>
      <c r="H29" s="92">
        <f>+'REPORTE NOVIEMBRE IMROM'!M29</f>
        <v>0</v>
      </c>
      <c r="I29" s="39"/>
      <c r="J29" s="39"/>
      <c r="K29" s="39"/>
      <c r="L29" s="30">
        <f t="shared" si="1"/>
        <v>0</v>
      </c>
      <c r="M29" s="30">
        <f t="shared" si="2"/>
        <v>0</v>
      </c>
      <c r="N29" s="90">
        <f>+'REPORTE NOVIEMBRE IMROM'!N29</f>
        <v>0</v>
      </c>
      <c r="O29" s="55"/>
      <c r="P29" s="56"/>
      <c r="Q29" s="63">
        <f>+'REPORTE NOVIEMBRE IMROM'!Q29</f>
        <v>0</v>
      </c>
      <c r="R29" s="33" t="str">
        <f>IF(M29=0,"",M29/'CED. GRAL POR REP. O MANTTO'!G35)</f>
        <v/>
      </c>
      <c r="S29" s="44" t="str">
        <f t="shared" si="0"/>
        <v/>
      </c>
    </row>
    <row r="30" spans="1:19" s="3" customFormat="1" ht="37.5" hidden="1" customHeight="1" x14ac:dyDescent="0.2">
      <c r="B30" s="37">
        <v>13</v>
      </c>
      <c r="C30" s="38" t="str">
        <f>IF('CED. GRAL POR REP. O MANTTO'!C36="","",'CED. GRAL POR REP. O MANTTO'!C36)</f>
        <v/>
      </c>
      <c r="D30" s="333" t="str">
        <f>IF('CED. GRAL POR REP. O MANTTO'!D36="","",'CED. GRAL POR REP. O MANTTO'!D36)</f>
        <v/>
      </c>
      <c r="E30" s="333"/>
      <c r="F30" s="38" t="str">
        <f>IF('CED. GRAL POR REP. O MANTTO'!E36="","",'CED. GRAL POR REP. O MANTTO'!E36)</f>
        <v/>
      </c>
      <c r="G30" s="67" t="str">
        <f>IF('CED. GRAL POR REP. O MANTTO'!F36="","",'CED. GRAL POR REP. O MANTTO'!F36)</f>
        <v/>
      </c>
      <c r="H30" s="92">
        <f>+'REPORTE NOVIEMBRE IMROM'!M30</f>
        <v>0</v>
      </c>
      <c r="I30" s="39"/>
      <c r="J30" s="39"/>
      <c r="K30" s="39"/>
      <c r="L30" s="30">
        <f t="shared" si="1"/>
        <v>0</v>
      </c>
      <c r="M30" s="30">
        <f t="shared" si="2"/>
        <v>0</v>
      </c>
      <c r="N30" s="90">
        <f>+'REPORTE NOVIEMBRE IMROM'!N30</f>
        <v>0</v>
      </c>
      <c r="O30" s="55"/>
      <c r="P30" s="56"/>
      <c r="Q30" s="63">
        <f>+'REPORTE NOVIEMBRE IMROM'!Q30</f>
        <v>0</v>
      </c>
      <c r="R30" s="33" t="str">
        <f>IF(M30=0,"",M30/'CED. GRAL POR REP. O MANTTO'!G36)</f>
        <v/>
      </c>
      <c r="S30" s="44" t="str">
        <f t="shared" si="0"/>
        <v/>
      </c>
    </row>
    <row r="31" spans="1:19" s="3" customFormat="1" ht="37.5" hidden="1" customHeight="1" x14ac:dyDescent="0.2">
      <c r="B31" s="37">
        <v>14</v>
      </c>
      <c r="C31" s="38" t="str">
        <f>IF('CED. GRAL POR REP. O MANTTO'!C37="","",'CED. GRAL POR REP. O MANTTO'!C37)</f>
        <v/>
      </c>
      <c r="D31" s="333" t="str">
        <f>IF('CED. GRAL POR REP. O MANTTO'!D37="","",'CED. GRAL POR REP. O MANTTO'!D37)</f>
        <v/>
      </c>
      <c r="E31" s="333"/>
      <c r="F31" s="38" t="str">
        <f>IF('CED. GRAL POR REP. O MANTTO'!E37="","",'CED. GRAL POR REP. O MANTTO'!E37)</f>
        <v/>
      </c>
      <c r="G31" s="67" t="str">
        <f>IF('CED. GRAL POR REP. O MANTTO'!F37="","",'CED. GRAL POR REP. O MANTTO'!F37)</f>
        <v/>
      </c>
      <c r="H31" s="92">
        <f>+'REPORTE NOVIEMBRE IMROM'!M31</f>
        <v>0</v>
      </c>
      <c r="I31" s="39"/>
      <c r="J31" s="39"/>
      <c r="K31" s="39"/>
      <c r="L31" s="30">
        <f t="shared" si="1"/>
        <v>0</v>
      </c>
      <c r="M31" s="30">
        <f t="shared" si="2"/>
        <v>0</v>
      </c>
      <c r="N31" s="90">
        <f>+'REPORTE NOVIEMBRE IMROM'!N31</f>
        <v>0</v>
      </c>
      <c r="O31" s="55"/>
      <c r="P31" s="56"/>
      <c r="Q31" s="63">
        <f>+'REPORTE NOVIEMBRE IMROM'!Q31</f>
        <v>0</v>
      </c>
      <c r="R31" s="33" t="str">
        <f>IF(M31=0,"",M31/'CED. GRAL POR REP. O MANTTO'!G37)</f>
        <v/>
      </c>
      <c r="S31" s="44" t="str">
        <f t="shared" si="0"/>
        <v/>
      </c>
    </row>
    <row r="32" spans="1:19" s="3" customFormat="1" ht="37.5" hidden="1" customHeight="1" x14ac:dyDescent="0.2">
      <c r="B32" s="37">
        <v>15</v>
      </c>
      <c r="C32" s="38" t="str">
        <f>IF('CED. GRAL POR REP. O MANTTO'!C38="","",'CED. GRAL POR REP. O MANTTO'!C38)</f>
        <v/>
      </c>
      <c r="D32" s="333" t="str">
        <f>IF('CED. GRAL POR REP. O MANTTO'!D38="","",'CED. GRAL POR REP. O MANTTO'!D38)</f>
        <v/>
      </c>
      <c r="E32" s="333"/>
      <c r="F32" s="38" t="str">
        <f>IF('CED. GRAL POR REP. O MANTTO'!E38="","",'CED. GRAL POR REP. O MANTTO'!E38)</f>
        <v/>
      </c>
      <c r="G32" s="67" t="str">
        <f>IF('CED. GRAL POR REP. O MANTTO'!F38="","",'CED. GRAL POR REP. O MANTTO'!F38)</f>
        <v/>
      </c>
      <c r="H32" s="92">
        <f>+'REPORTE NOVIEMBRE IMROM'!M32</f>
        <v>0</v>
      </c>
      <c r="I32" s="39"/>
      <c r="J32" s="39"/>
      <c r="K32" s="39"/>
      <c r="L32" s="30">
        <f t="shared" si="1"/>
        <v>0</v>
      </c>
      <c r="M32" s="30">
        <f t="shared" si="2"/>
        <v>0</v>
      </c>
      <c r="N32" s="90">
        <f>+'REPORTE NOVIEMBRE IMROM'!N32</f>
        <v>0</v>
      </c>
      <c r="O32" s="55"/>
      <c r="P32" s="56"/>
      <c r="Q32" s="63">
        <f>+'REPORTE NOVIEMBRE IMROM'!Q32</f>
        <v>0</v>
      </c>
      <c r="R32" s="33" t="str">
        <f>IF(M32=0,"",M32/'CED. GRAL POR REP. O MANTTO'!G38)</f>
        <v/>
      </c>
      <c r="S32" s="44" t="str">
        <f t="shared" si="0"/>
        <v/>
      </c>
    </row>
    <row r="33" spans="2:19" s="3" customFormat="1" ht="37.5" hidden="1" customHeight="1" x14ac:dyDescent="0.2">
      <c r="B33" s="37">
        <v>16</v>
      </c>
      <c r="C33" s="38" t="str">
        <f>IF('CED. GRAL POR REP. O MANTTO'!C39="","",'CED. GRAL POR REP. O MANTTO'!C39)</f>
        <v/>
      </c>
      <c r="D33" s="333" t="str">
        <f>IF('CED. GRAL POR REP. O MANTTO'!D39="","",'CED. GRAL POR REP. O MANTTO'!D39)</f>
        <v/>
      </c>
      <c r="E33" s="333"/>
      <c r="F33" s="38" t="str">
        <f>IF('CED. GRAL POR REP. O MANTTO'!E39="","",'CED. GRAL POR REP. O MANTTO'!E39)</f>
        <v/>
      </c>
      <c r="G33" s="67" t="str">
        <f>IF('CED. GRAL POR REP. O MANTTO'!F39="","",'CED. GRAL POR REP. O MANTTO'!F39)</f>
        <v/>
      </c>
      <c r="H33" s="92">
        <f>+'REPORTE NOVIEMBRE IMROM'!M33</f>
        <v>0</v>
      </c>
      <c r="I33" s="39"/>
      <c r="J33" s="39"/>
      <c r="K33" s="39"/>
      <c r="L33" s="30">
        <f t="shared" si="1"/>
        <v>0</v>
      </c>
      <c r="M33" s="30">
        <f t="shared" si="2"/>
        <v>0</v>
      </c>
      <c r="N33" s="90">
        <f>+'REPORTE NOVIEMBRE IMROM'!N33</f>
        <v>0</v>
      </c>
      <c r="O33" s="55"/>
      <c r="P33" s="56"/>
      <c r="Q33" s="63">
        <f>+'REPORTE NOVIEMBRE IMROM'!Q33</f>
        <v>0</v>
      </c>
      <c r="R33" s="33" t="str">
        <f>IF(M33=0,"",M33/'CED. GRAL POR REP. O MANTTO'!G39)</f>
        <v/>
      </c>
      <c r="S33" s="44" t="str">
        <f t="shared" si="0"/>
        <v/>
      </c>
    </row>
    <row r="34" spans="2:19" s="3" customFormat="1" ht="37.5" hidden="1" customHeight="1" x14ac:dyDescent="0.2">
      <c r="B34" s="37">
        <v>17</v>
      </c>
      <c r="C34" s="38" t="str">
        <f>IF('CED. GRAL POR REP. O MANTTO'!C40="","",'CED. GRAL POR REP. O MANTTO'!C40)</f>
        <v/>
      </c>
      <c r="D34" s="333" t="str">
        <f>IF('CED. GRAL POR REP. O MANTTO'!D40="","",'CED. GRAL POR REP. O MANTTO'!D40)</f>
        <v/>
      </c>
      <c r="E34" s="333"/>
      <c r="F34" s="38" t="str">
        <f>IF('CED. GRAL POR REP. O MANTTO'!E40="","",'CED. GRAL POR REP. O MANTTO'!E40)</f>
        <v/>
      </c>
      <c r="G34" s="67" t="str">
        <f>IF('CED. GRAL POR REP. O MANTTO'!F40="","",'CED. GRAL POR REP. O MANTTO'!F40)</f>
        <v/>
      </c>
      <c r="H34" s="92">
        <f>+'REPORTE NOVIEMBRE IMROM'!M34</f>
        <v>0</v>
      </c>
      <c r="I34" s="39"/>
      <c r="J34" s="39"/>
      <c r="K34" s="39"/>
      <c r="L34" s="30">
        <f t="shared" si="1"/>
        <v>0</v>
      </c>
      <c r="M34" s="30">
        <f t="shared" si="2"/>
        <v>0</v>
      </c>
      <c r="N34" s="90">
        <f>+'REPORTE NOVIEMBRE IMROM'!N34</f>
        <v>0</v>
      </c>
      <c r="O34" s="55"/>
      <c r="P34" s="56"/>
      <c r="Q34" s="63">
        <f>+'REPORTE NOVIEMBRE IMROM'!Q34</f>
        <v>0</v>
      </c>
      <c r="R34" s="33" t="str">
        <f>IF(M34=0,"",M34/'CED. GRAL POR REP. O MANTTO'!G40)</f>
        <v/>
      </c>
      <c r="S34" s="44" t="str">
        <f t="shared" si="0"/>
        <v/>
      </c>
    </row>
    <row r="35" spans="2:19" s="3" customFormat="1" ht="37.5" hidden="1" customHeight="1" x14ac:dyDescent="0.2">
      <c r="B35" s="37">
        <v>18</v>
      </c>
      <c r="C35" s="38" t="str">
        <f>IF('CED. GRAL POR REP. O MANTTO'!C41="","",'CED. GRAL POR REP. O MANTTO'!C41)</f>
        <v/>
      </c>
      <c r="D35" s="333" t="str">
        <f>IF('CED. GRAL POR REP. O MANTTO'!D41="","",'CED. GRAL POR REP. O MANTTO'!D41)</f>
        <v/>
      </c>
      <c r="E35" s="333"/>
      <c r="F35" s="38" t="str">
        <f>IF('CED. GRAL POR REP. O MANTTO'!E41="","",'CED. GRAL POR REP. O MANTTO'!E41)</f>
        <v/>
      </c>
      <c r="G35" s="67" t="str">
        <f>IF('CED. GRAL POR REP. O MANTTO'!F41="","",'CED. GRAL POR REP. O MANTTO'!F41)</f>
        <v/>
      </c>
      <c r="H35" s="92">
        <f>+'REPORTE NOVIEMBRE IMROM'!M35</f>
        <v>0</v>
      </c>
      <c r="I35" s="39"/>
      <c r="J35" s="39"/>
      <c r="K35" s="39"/>
      <c r="L35" s="30">
        <f t="shared" si="1"/>
        <v>0</v>
      </c>
      <c r="M35" s="30">
        <f t="shared" si="2"/>
        <v>0</v>
      </c>
      <c r="N35" s="90">
        <f>+'REPORTE NOVIEMBRE IMROM'!N35</f>
        <v>0</v>
      </c>
      <c r="O35" s="55"/>
      <c r="P35" s="56"/>
      <c r="Q35" s="63">
        <f>+'REPORTE NOVIEMBRE IMROM'!Q35</f>
        <v>0</v>
      </c>
      <c r="R35" s="33" t="str">
        <f>IF(M35=0,"",M35/'CED. GRAL POR REP. O MANTTO'!G41)</f>
        <v/>
      </c>
      <c r="S35" s="44" t="str">
        <f t="shared" si="0"/>
        <v/>
      </c>
    </row>
    <row r="36" spans="2:19" s="3" customFormat="1" ht="37.5" hidden="1" customHeight="1" x14ac:dyDescent="0.2">
      <c r="B36" s="37">
        <v>19</v>
      </c>
      <c r="C36" s="38" t="str">
        <f>IF('CED. GRAL POR REP. O MANTTO'!C42="","",'CED. GRAL POR REP. O MANTTO'!C42)</f>
        <v/>
      </c>
      <c r="D36" s="333" t="str">
        <f>IF('CED. GRAL POR REP. O MANTTO'!D42="","",'CED. GRAL POR REP. O MANTTO'!D42)</f>
        <v/>
      </c>
      <c r="E36" s="333"/>
      <c r="F36" s="38" t="str">
        <f>IF('CED. GRAL POR REP. O MANTTO'!E42="","",'CED. GRAL POR REP. O MANTTO'!E42)</f>
        <v/>
      </c>
      <c r="G36" s="67" t="str">
        <f>IF('CED. GRAL POR REP. O MANTTO'!F42="","",'CED. GRAL POR REP. O MANTTO'!F42)</f>
        <v/>
      </c>
      <c r="H36" s="92">
        <f>+'REPORTE NOVIEMBRE IMROM'!M36</f>
        <v>0</v>
      </c>
      <c r="I36" s="39"/>
      <c r="J36" s="39"/>
      <c r="K36" s="39"/>
      <c r="L36" s="30">
        <f t="shared" si="1"/>
        <v>0</v>
      </c>
      <c r="M36" s="30">
        <f t="shared" si="2"/>
        <v>0</v>
      </c>
      <c r="N36" s="90">
        <f>+'REPORTE NOVIEMBRE IMROM'!N36</f>
        <v>0</v>
      </c>
      <c r="O36" s="55"/>
      <c r="P36" s="56"/>
      <c r="Q36" s="63">
        <f>+'REPORTE NOVIEMBRE IMROM'!Q36</f>
        <v>0</v>
      </c>
      <c r="R36" s="33" t="str">
        <f>IF(M36=0,"",M36/'CED. GRAL POR REP. O MANTTO'!G42)</f>
        <v/>
      </c>
      <c r="S36" s="44" t="str">
        <f t="shared" si="0"/>
        <v/>
      </c>
    </row>
    <row r="37" spans="2:19" s="3" customFormat="1" ht="37.5" hidden="1" customHeight="1" x14ac:dyDescent="0.2">
      <c r="B37" s="37">
        <v>20</v>
      </c>
      <c r="C37" s="38" t="str">
        <f>IF('CED. GRAL POR REP. O MANTTO'!C43="","",'CED. GRAL POR REP. O MANTTO'!C43)</f>
        <v/>
      </c>
      <c r="D37" s="333" t="str">
        <f>IF('CED. GRAL POR REP. O MANTTO'!D43="","",'CED. GRAL POR REP. O MANTTO'!D43)</f>
        <v/>
      </c>
      <c r="E37" s="333"/>
      <c r="F37" s="38" t="str">
        <f>IF('CED. GRAL POR REP. O MANTTO'!E43="","",'CED. GRAL POR REP. O MANTTO'!E43)</f>
        <v/>
      </c>
      <c r="G37" s="67" t="str">
        <f>IF('CED. GRAL POR REP. O MANTTO'!F43="","",'CED. GRAL POR REP. O MANTTO'!F43)</f>
        <v/>
      </c>
      <c r="H37" s="92">
        <f>+'REPORTE NOVIEMBRE IMROM'!M37</f>
        <v>0</v>
      </c>
      <c r="I37" s="39"/>
      <c r="J37" s="39"/>
      <c r="K37" s="39"/>
      <c r="L37" s="30">
        <f t="shared" si="1"/>
        <v>0</v>
      </c>
      <c r="M37" s="30">
        <f t="shared" si="2"/>
        <v>0</v>
      </c>
      <c r="N37" s="90">
        <f>+'REPORTE NOVIEMBRE IMROM'!N37</f>
        <v>0</v>
      </c>
      <c r="O37" s="55"/>
      <c r="P37" s="56"/>
      <c r="Q37" s="63">
        <f>+'REPORTE NOVIEMBRE IMROM'!Q37</f>
        <v>0</v>
      </c>
      <c r="R37" s="33" t="str">
        <f>IF(M37=0,"",M37/'CED. GRAL POR REP. O MANTTO'!G43)</f>
        <v/>
      </c>
      <c r="S37" s="44" t="str">
        <f t="shared" si="0"/>
        <v/>
      </c>
    </row>
    <row r="38" spans="2:19" s="3" customFormat="1" ht="37.5" hidden="1" customHeight="1" x14ac:dyDescent="0.2">
      <c r="B38" s="37">
        <v>21</v>
      </c>
      <c r="C38" s="38" t="str">
        <f>IF('CED. GRAL POR REP. O MANTTO'!C44="","",'CED. GRAL POR REP. O MANTTO'!C44)</f>
        <v/>
      </c>
      <c r="D38" s="333" t="str">
        <f>IF('CED. GRAL POR REP. O MANTTO'!D44="","",'CED. GRAL POR REP. O MANTTO'!D44)</f>
        <v/>
      </c>
      <c r="E38" s="333"/>
      <c r="F38" s="38" t="str">
        <f>IF('CED. GRAL POR REP. O MANTTO'!E44="","",'CED. GRAL POR REP. O MANTTO'!E44)</f>
        <v/>
      </c>
      <c r="G38" s="67" t="str">
        <f>IF('CED. GRAL POR REP. O MANTTO'!F44="","",'CED. GRAL POR REP. O MANTTO'!F44)</f>
        <v/>
      </c>
      <c r="H38" s="92">
        <f>+'REPORTE NOVIEMBRE IMROM'!M38</f>
        <v>0</v>
      </c>
      <c r="I38" s="39"/>
      <c r="J38" s="39"/>
      <c r="K38" s="39"/>
      <c r="L38" s="30">
        <f t="shared" si="1"/>
        <v>0</v>
      </c>
      <c r="M38" s="30">
        <f t="shared" si="2"/>
        <v>0</v>
      </c>
      <c r="N38" s="90">
        <f>+'REPORTE NOVIEMBRE IMROM'!N38</f>
        <v>0</v>
      </c>
      <c r="O38" s="55"/>
      <c r="P38" s="56"/>
      <c r="Q38" s="63">
        <f>+'REPORTE NOVIEMBRE IMROM'!Q38</f>
        <v>0</v>
      </c>
      <c r="R38" s="33" t="str">
        <f>IF(M38=0,"",M38/'CED. GRAL POR REP. O MANTTO'!G44)</f>
        <v/>
      </c>
      <c r="S38" s="44" t="str">
        <f t="shared" si="0"/>
        <v/>
      </c>
    </row>
    <row r="39" spans="2:19" s="3" customFormat="1" ht="37.5" hidden="1" customHeight="1" x14ac:dyDescent="0.2">
      <c r="B39" s="37">
        <v>22</v>
      </c>
      <c r="C39" s="38" t="str">
        <f>IF('CED. GRAL POR REP. O MANTTO'!C45="","",'CED. GRAL POR REP. O MANTTO'!C45)</f>
        <v/>
      </c>
      <c r="D39" s="333" t="str">
        <f>IF('CED. GRAL POR REP. O MANTTO'!D45="","",'CED. GRAL POR REP. O MANTTO'!D45)</f>
        <v/>
      </c>
      <c r="E39" s="333"/>
      <c r="F39" s="38" t="str">
        <f>IF('CED. GRAL POR REP. O MANTTO'!E45="","",'CED. GRAL POR REP. O MANTTO'!E45)</f>
        <v/>
      </c>
      <c r="G39" s="67" t="str">
        <f>IF('CED. GRAL POR REP. O MANTTO'!F45="","",'CED. GRAL POR REP. O MANTTO'!F45)</f>
        <v/>
      </c>
      <c r="H39" s="92">
        <f>+'REPORTE NOVIEMBRE IMROM'!M39</f>
        <v>0</v>
      </c>
      <c r="I39" s="39"/>
      <c r="J39" s="39"/>
      <c r="K39" s="39"/>
      <c r="L39" s="30">
        <f t="shared" si="1"/>
        <v>0</v>
      </c>
      <c r="M39" s="30">
        <f t="shared" si="2"/>
        <v>0</v>
      </c>
      <c r="N39" s="90">
        <f>+'REPORTE NOVIEMBRE IMROM'!N39</f>
        <v>0</v>
      </c>
      <c r="O39" s="55"/>
      <c r="P39" s="56"/>
      <c r="Q39" s="63">
        <f>+'REPORTE NOVIEMBRE IMROM'!Q39</f>
        <v>0</v>
      </c>
      <c r="R39" s="33" t="str">
        <f>IF(M39=0,"",M39/'CED. GRAL POR REP. O MANTTO'!G45)</f>
        <v/>
      </c>
      <c r="S39" s="44" t="str">
        <f t="shared" si="0"/>
        <v/>
      </c>
    </row>
    <row r="40" spans="2:19" s="3" customFormat="1" ht="37.5" hidden="1" customHeight="1" x14ac:dyDescent="0.2">
      <c r="B40" s="37">
        <v>23</v>
      </c>
      <c r="C40" s="38" t="str">
        <f>IF('CED. GRAL POR REP. O MANTTO'!C46="","",'CED. GRAL POR REP. O MANTTO'!C46)</f>
        <v/>
      </c>
      <c r="D40" s="333" t="str">
        <f>IF('CED. GRAL POR REP. O MANTTO'!D46="","",'CED. GRAL POR REP. O MANTTO'!D46)</f>
        <v/>
      </c>
      <c r="E40" s="333"/>
      <c r="F40" s="38" t="str">
        <f>IF('CED. GRAL POR REP. O MANTTO'!E46="","",'CED. GRAL POR REP. O MANTTO'!E46)</f>
        <v/>
      </c>
      <c r="G40" s="67" t="str">
        <f>IF('CED. GRAL POR REP. O MANTTO'!F46="","",'CED. GRAL POR REP. O MANTTO'!F46)</f>
        <v/>
      </c>
      <c r="H40" s="92">
        <f>+'REPORTE NOVIEMBRE IMROM'!M40</f>
        <v>0</v>
      </c>
      <c r="I40" s="39"/>
      <c r="J40" s="39"/>
      <c r="K40" s="39"/>
      <c r="L40" s="30">
        <f t="shared" si="1"/>
        <v>0</v>
      </c>
      <c r="M40" s="30">
        <f t="shared" si="2"/>
        <v>0</v>
      </c>
      <c r="N40" s="90">
        <f>+'REPORTE NOVIEMBRE IMROM'!N40</f>
        <v>0</v>
      </c>
      <c r="O40" s="55"/>
      <c r="P40" s="56"/>
      <c r="Q40" s="63">
        <f>+'REPORTE NOVIEMBRE IMROM'!Q40</f>
        <v>0</v>
      </c>
      <c r="R40" s="33" t="str">
        <f>IF(M40=0,"",M40/'CED. GRAL POR REP. O MANTTO'!G46)</f>
        <v/>
      </c>
      <c r="S40" s="44" t="str">
        <f t="shared" si="0"/>
        <v/>
      </c>
    </row>
    <row r="41" spans="2:19" s="3" customFormat="1" ht="37.5" hidden="1" customHeight="1" x14ac:dyDescent="0.2">
      <c r="B41" s="37">
        <v>24</v>
      </c>
      <c r="C41" s="38" t="str">
        <f>IF('CED. GRAL POR REP. O MANTTO'!C47="","",'CED. GRAL POR REP. O MANTTO'!C47)</f>
        <v/>
      </c>
      <c r="D41" s="333" t="str">
        <f>IF('CED. GRAL POR REP. O MANTTO'!D47="","",'CED. GRAL POR REP. O MANTTO'!D47)</f>
        <v/>
      </c>
      <c r="E41" s="333"/>
      <c r="F41" s="38" t="str">
        <f>IF('CED. GRAL POR REP. O MANTTO'!E47="","",'CED. GRAL POR REP. O MANTTO'!E47)</f>
        <v/>
      </c>
      <c r="G41" s="67" t="str">
        <f>IF('CED. GRAL POR REP. O MANTTO'!F47="","",'CED. GRAL POR REP. O MANTTO'!F47)</f>
        <v/>
      </c>
      <c r="H41" s="92">
        <f>+'REPORTE NOVIEMBRE IMROM'!M41</f>
        <v>0</v>
      </c>
      <c r="I41" s="39"/>
      <c r="J41" s="39"/>
      <c r="K41" s="39"/>
      <c r="L41" s="30">
        <f t="shared" si="1"/>
        <v>0</v>
      </c>
      <c r="M41" s="30">
        <f t="shared" si="2"/>
        <v>0</v>
      </c>
      <c r="N41" s="90">
        <f>+'REPORTE NOVIEMBRE IMROM'!N41</f>
        <v>0</v>
      </c>
      <c r="O41" s="55"/>
      <c r="P41" s="56"/>
      <c r="Q41" s="63">
        <f>+'REPORTE NOVIEMBRE IMROM'!Q41</f>
        <v>0</v>
      </c>
      <c r="R41" s="33" t="str">
        <f>IF(M41=0,"",M41/'CED. GRAL POR REP. O MANTTO'!G47)</f>
        <v/>
      </c>
      <c r="S41" s="44" t="str">
        <f t="shared" si="0"/>
        <v/>
      </c>
    </row>
    <row r="42" spans="2:19" s="3" customFormat="1" ht="37.5" hidden="1" customHeight="1" x14ac:dyDescent="0.2">
      <c r="B42" s="37">
        <v>25</v>
      </c>
      <c r="C42" s="38" t="str">
        <f>IF('CED. GRAL POR REP. O MANTTO'!C48="","",'CED. GRAL POR REP. O MANTTO'!C48)</f>
        <v/>
      </c>
      <c r="D42" s="333" t="str">
        <f>IF('CED. GRAL POR REP. O MANTTO'!D48="","",'CED. GRAL POR REP. O MANTTO'!D48)</f>
        <v/>
      </c>
      <c r="E42" s="333"/>
      <c r="F42" s="38" t="str">
        <f>IF('CED. GRAL POR REP. O MANTTO'!E48="","",'CED. GRAL POR REP. O MANTTO'!E48)</f>
        <v/>
      </c>
      <c r="G42" s="67" t="str">
        <f>IF('CED. GRAL POR REP. O MANTTO'!F48="","",'CED. GRAL POR REP. O MANTTO'!F48)</f>
        <v/>
      </c>
      <c r="H42" s="92">
        <f>+'REPORTE NOVIEMBRE IMROM'!M42</f>
        <v>0</v>
      </c>
      <c r="I42" s="39"/>
      <c r="J42" s="39"/>
      <c r="K42" s="39"/>
      <c r="L42" s="30">
        <f t="shared" si="1"/>
        <v>0</v>
      </c>
      <c r="M42" s="30">
        <f t="shared" si="2"/>
        <v>0</v>
      </c>
      <c r="N42" s="90">
        <f>+'REPORTE NOVIEMBRE IMROM'!N42</f>
        <v>0</v>
      </c>
      <c r="O42" s="55"/>
      <c r="P42" s="56"/>
      <c r="Q42" s="63">
        <f>+'REPORTE NOVIEMBRE IMROM'!Q42</f>
        <v>0</v>
      </c>
      <c r="R42" s="33" t="str">
        <f>IF(M42=0,"",M42/'CED. GRAL POR REP. O MANTTO'!G48)</f>
        <v/>
      </c>
      <c r="S42" s="44" t="str">
        <f t="shared" si="0"/>
        <v/>
      </c>
    </row>
    <row r="43" spans="2:19" s="3" customFormat="1" ht="37.5" hidden="1" customHeight="1" x14ac:dyDescent="0.2">
      <c r="B43" s="37">
        <v>26</v>
      </c>
      <c r="C43" s="38" t="str">
        <f>IF('CED. GRAL POR REP. O MANTTO'!C49="","",'CED. GRAL POR REP. O MANTTO'!C49)</f>
        <v/>
      </c>
      <c r="D43" s="333" t="str">
        <f>IF('CED. GRAL POR REP. O MANTTO'!D49="","",'CED. GRAL POR REP. O MANTTO'!D49)</f>
        <v/>
      </c>
      <c r="E43" s="333"/>
      <c r="F43" s="38" t="str">
        <f>IF('CED. GRAL POR REP. O MANTTO'!E49="","",'CED. GRAL POR REP. O MANTTO'!E49)</f>
        <v/>
      </c>
      <c r="G43" s="67" t="str">
        <f>IF('CED. GRAL POR REP. O MANTTO'!F49="","",'CED. GRAL POR REP. O MANTTO'!F49)</f>
        <v/>
      </c>
      <c r="H43" s="92">
        <f>+'REPORTE NOVIEMBRE IMROM'!M43</f>
        <v>0</v>
      </c>
      <c r="I43" s="39"/>
      <c r="J43" s="39"/>
      <c r="K43" s="39"/>
      <c r="L43" s="30">
        <f t="shared" si="1"/>
        <v>0</v>
      </c>
      <c r="M43" s="30">
        <f t="shared" si="2"/>
        <v>0</v>
      </c>
      <c r="N43" s="90">
        <f>+'REPORTE NOVIEMBRE IMROM'!N43</f>
        <v>0</v>
      </c>
      <c r="O43" s="55"/>
      <c r="P43" s="56"/>
      <c r="Q43" s="63">
        <f>+'REPORTE NOVIEMBRE IMROM'!Q43</f>
        <v>0</v>
      </c>
      <c r="R43" s="33" t="str">
        <f>IF(M43=0,"",M43/'CED. GRAL POR REP. O MANTTO'!G49)</f>
        <v/>
      </c>
      <c r="S43" s="44" t="str">
        <f t="shared" si="0"/>
        <v/>
      </c>
    </row>
    <row r="44" spans="2:19" s="3" customFormat="1" ht="37.5" hidden="1" customHeight="1" x14ac:dyDescent="0.2">
      <c r="B44" s="37">
        <v>27</v>
      </c>
      <c r="C44" s="38" t="str">
        <f>IF('CED. GRAL POR REP. O MANTTO'!C50="","",'CED. GRAL POR REP. O MANTTO'!C50)</f>
        <v/>
      </c>
      <c r="D44" s="333" t="str">
        <f>IF('CED. GRAL POR REP. O MANTTO'!D50="","",'CED. GRAL POR REP. O MANTTO'!D50)</f>
        <v/>
      </c>
      <c r="E44" s="333"/>
      <c r="F44" s="38" t="str">
        <f>IF('CED. GRAL POR REP. O MANTTO'!E50="","",'CED. GRAL POR REP. O MANTTO'!E50)</f>
        <v/>
      </c>
      <c r="G44" s="67" t="str">
        <f>IF('CED. GRAL POR REP. O MANTTO'!F50="","",'CED. GRAL POR REP. O MANTTO'!F50)</f>
        <v/>
      </c>
      <c r="H44" s="92">
        <f>+'REPORTE NOVIEMBRE IMROM'!M44</f>
        <v>0</v>
      </c>
      <c r="I44" s="39"/>
      <c r="J44" s="39"/>
      <c r="K44" s="39"/>
      <c r="L44" s="30">
        <f t="shared" si="1"/>
        <v>0</v>
      </c>
      <c r="M44" s="30">
        <f t="shared" si="2"/>
        <v>0</v>
      </c>
      <c r="N44" s="90">
        <f>+'REPORTE NOVIEMBRE IMROM'!N44</f>
        <v>0</v>
      </c>
      <c r="O44" s="55"/>
      <c r="P44" s="56"/>
      <c r="Q44" s="63">
        <f>+'REPORTE NOVIEMBRE IMROM'!Q44</f>
        <v>0</v>
      </c>
      <c r="R44" s="33" t="str">
        <f>IF(M44=0,"",M44/'CED. GRAL POR REP. O MANTTO'!G50)</f>
        <v/>
      </c>
      <c r="S44" s="44" t="str">
        <f t="shared" si="0"/>
        <v/>
      </c>
    </row>
    <row r="45" spans="2:19" s="3" customFormat="1" ht="37.5" hidden="1" customHeight="1" x14ac:dyDescent="0.2">
      <c r="B45" s="37">
        <v>28</v>
      </c>
      <c r="C45" s="38" t="str">
        <f>IF('CED. GRAL POR REP. O MANTTO'!C51="","",'CED. GRAL POR REP. O MANTTO'!C51)</f>
        <v/>
      </c>
      <c r="D45" s="333" t="str">
        <f>IF('CED. GRAL POR REP. O MANTTO'!D51="","",'CED. GRAL POR REP. O MANTTO'!D51)</f>
        <v/>
      </c>
      <c r="E45" s="333"/>
      <c r="F45" s="38" t="str">
        <f>IF('CED. GRAL POR REP. O MANTTO'!E51="","",'CED. GRAL POR REP. O MANTTO'!E51)</f>
        <v/>
      </c>
      <c r="G45" s="67" t="str">
        <f>IF('CED. GRAL POR REP. O MANTTO'!F51="","",'CED. GRAL POR REP. O MANTTO'!F51)</f>
        <v/>
      </c>
      <c r="H45" s="92">
        <f>+'REPORTE NOVIEMBRE IMROM'!M45</f>
        <v>0</v>
      </c>
      <c r="I45" s="39"/>
      <c r="J45" s="39"/>
      <c r="K45" s="39"/>
      <c r="L45" s="30">
        <f t="shared" si="1"/>
        <v>0</v>
      </c>
      <c r="M45" s="30">
        <f t="shared" si="2"/>
        <v>0</v>
      </c>
      <c r="N45" s="90">
        <f>+'REPORTE NOVIEMBRE IMROM'!N45</f>
        <v>0</v>
      </c>
      <c r="O45" s="55"/>
      <c r="P45" s="56"/>
      <c r="Q45" s="63">
        <f>+'REPORTE NOVIEMBRE IMROM'!Q45</f>
        <v>0</v>
      </c>
      <c r="R45" s="33" t="str">
        <f>IF(M45=0,"",M45/'CED. GRAL POR REP. O MANTTO'!G51)</f>
        <v/>
      </c>
      <c r="S45" s="44" t="str">
        <f t="shared" si="0"/>
        <v/>
      </c>
    </row>
    <row r="46" spans="2:19" s="3" customFormat="1" ht="37.5" hidden="1" customHeight="1" x14ac:dyDescent="0.2">
      <c r="B46" s="37">
        <v>29</v>
      </c>
      <c r="C46" s="38" t="str">
        <f>IF('CED. GRAL POR REP. O MANTTO'!C52="","",'CED. GRAL POR REP. O MANTTO'!C52)</f>
        <v/>
      </c>
      <c r="D46" s="333" t="str">
        <f>IF('CED. GRAL POR REP. O MANTTO'!D52="","",'CED. GRAL POR REP. O MANTTO'!D52)</f>
        <v/>
      </c>
      <c r="E46" s="333"/>
      <c r="F46" s="38" t="str">
        <f>IF('CED. GRAL POR REP. O MANTTO'!E52="","",'CED. GRAL POR REP. O MANTTO'!E52)</f>
        <v/>
      </c>
      <c r="G46" s="67" t="str">
        <f>IF('CED. GRAL POR REP. O MANTTO'!F52="","",'CED. GRAL POR REP. O MANTTO'!F52)</f>
        <v/>
      </c>
      <c r="H46" s="92">
        <f>+'REPORTE NOVIEMBRE IMROM'!M46</f>
        <v>0</v>
      </c>
      <c r="I46" s="39"/>
      <c r="J46" s="39"/>
      <c r="K46" s="39"/>
      <c r="L46" s="30">
        <f t="shared" si="1"/>
        <v>0</v>
      </c>
      <c r="M46" s="30">
        <f t="shared" si="2"/>
        <v>0</v>
      </c>
      <c r="N46" s="90">
        <f>+'REPORTE NOVIEMBRE IMROM'!N46</f>
        <v>0</v>
      </c>
      <c r="O46" s="55"/>
      <c r="P46" s="56"/>
      <c r="Q46" s="63">
        <f>+'REPORTE NOVIEMBRE IMROM'!Q46</f>
        <v>0</v>
      </c>
      <c r="R46" s="33" t="str">
        <f>IF(M46=0,"",M46/'CED. GRAL POR REP. O MANTTO'!G52)</f>
        <v/>
      </c>
      <c r="S46" s="44" t="str">
        <f t="shared" si="0"/>
        <v/>
      </c>
    </row>
    <row r="47" spans="2:19" s="3" customFormat="1" ht="37.5" hidden="1" customHeight="1" x14ac:dyDescent="0.2">
      <c r="B47" s="37">
        <v>30</v>
      </c>
      <c r="C47" s="38" t="str">
        <f>IF('CED. GRAL POR REP. O MANTTO'!C53="","",'CED. GRAL POR REP. O MANTTO'!C53)</f>
        <v/>
      </c>
      <c r="D47" s="333" t="str">
        <f>IF('CED. GRAL POR REP. O MANTTO'!D53="","",'CED. GRAL POR REP. O MANTTO'!D53)</f>
        <v/>
      </c>
      <c r="E47" s="333"/>
      <c r="F47" s="38" t="str">
        <f>IF('CED. GRAL POR REP. O MANTTO'!E53="","",'CED. GRAL POR REP. O MANTTO'!E53)</f>
        <v/>
      </c>
      <c r="G47" s="67" t="str">
        <f>IF('CED. GRAL POR REP. O MANTTO'!F53="","",'CED. GRAL POR REP. O MANTTO'!F53)</f>
        <v/>
      </c>
      <c r="H47" s="92">
        <f>+'REPORTE NOVIEMBRE IMROM'!M47</f>
        <v>0</v>
      </c>
      <c r="I47" s="39"/>
      <c r="J47" s="39"/>
      <c r="K47" s="39"/>
      <c r="L47" s="30">
        <f t="shared" si="1"/>
        <v>0</v>
      </c>
      <c r="M47" s="30">
        <f t="shared" si="2"/>
        <v>0</v>
      </c>
      <c r="N47" s="90">
        <f>+'REPORTE NOVIEMBRE IMROM'!N47</f>
        <v>0</v>
      </c>
      <c r="O47" s="55"/>
      <c r="P47" s="56"/>
      <c r="Q47" s="63">
        <f>+'REPORTE NOVIEMBRE IMROM'!Q47</f>
        <v>0</v>
      </c>
      <c r="R47" s="33" t="str">
        <f>IF(M47=0,"",M47/'CED. GRAL POR REP. O MANTTO'!G53)</f>
        <v/>
      </c>
      <c r="S47" s="44" t="str">
        <f t="shared" si="0"/>
        <v/>
      </c>
    </row>
    <row r="48" spans="2:19" s="3" customFormat="1" ht="37.5" hidden="1" customHeight="1" x14ac:dyDescent="0.2">
      <c r="B48" s="37">
        <v>31</v>
      </c>
      <c r="C48" s="38" t="str">
        <f>IF('CED. GRAL POR REP. O MANTTO'!C54="","",'CED. GRAL POR REP. O MANTTO'!C54)</f>
        <v/>
      </c>
      <c r="D48" s="333" t="str">
        <f>IF('CED. GRAL POR REP. O MANTTO'!D54="","",'CED. GRAL POR REP. O MANTTO'!D54)</f>
        <v/>
      </c>
      <c r="E48" s="333"/>
      <c r="F48" s="38" t="str">
        <f>IF('CED. GRAL POR REP. O MANTTO'!E54="","",'CED. GRAL POR REP. O MANTTO'!E54)</f>
        <v/>
      </c>
      <c r="G48" s="67" t="str">
        <f>IF('CED. GRAL POR REP. O MANTTO'!F54="","",'CED. GRAL POR REP. O MANTTO'!F54)</f>
        <v/>
      </c>
      <c r="H48" s="92">
        <f>+'REPORTE NOVIEMBRE IMROM'!M48</f>
        <v>0</v>
      </c>
      <c r="I48" s="39"/>
      <c r="J48" s="39"/>
      <c r="K48" s="39"/>
      <c r="L48" s="30">
        <f t="shared" si="1"/>
        <v>0</v>
      </c>
      <c r="M48" s="30">
        <f t="shared" si="2"/>
        <v>0</v>
      </c>
      <c r="N48" s="90">
        <f>+'REPORTE NOVIEMBRE IMROM'!N48</f>
        <v>0</v>
      </c>
      <c r="O48" s="55"/>
      <c r="P48" s="56"/>
      <c r="Q48" s="63">
        <f>+'REPORTE NOVIEMBRE IMROM'!Q48</f>
        <v>0</v>
      </c>
      <c r="R48" s="33" t="str">
        <f>IF(M48=0,"",M48/'CED. GRAL POR REP. O MANTTO'!G54)</f>
        <v/>
      </c>
      <c r="S48" s="44" t="str">
        <f t="shared" si="0"/>
        <v/>
      </c>
    </row>
    <row r="49" spans="2:19" s="3" customFormat="1" ht="37.5" hidden="1" customHeight="1" x14ac:dyDescent="0.2">
      <c r="B49" s="37">
        <v>32</v>
      </c>
      <c r="C49" s="38" t="str">
        <f>IF('CED. GRAL POR REP. O MANTTO'!C55="","",'CED. GRAL POR REP. O MANTTO'!C55)</f>
        <v/>
      </c>
      <c r="D49" s="333" t="str">
        <f>IF('CED. GRAL POR REP. O MANTTO'!D55="","",'CED. GRAL POR REP. O MANTTO'!D55)</f>
        <v/>
      </c>
      <c r="E49" s="333"/>
      <c r="F49" s="38" t="str">
        <f>IF('CED. GRAL POR REP. O MANTTO'!E55="","",'CED. GRAL POR REP. O MANTTO'!E55)</f>
        <v/>
      </c>
      <c r="G49" s="67" t="str">
        <f>IF('CED. GRAL POR REP. O MANTTO'!F55="","",'CED. GRAL POR REP. O MANTTO'!F55)</f>
        <v/>
      </c>
      <c r="H49" s="92">
        <f>+'REPORTE NOVIEMBRE IMROM'!M49</f>
        <v>0</v>
      </c>
      <c r="I49" s="39"/>
      <c r="J49" s="39"/>
      <c r="K49" s="39"/>
      <c r="L49" s="30">
        <f t="shared" si="1"/>
        <v>0</v>
      </c>
      <c r="M49" s="30">
        <f t="shared" si="2"/>
        <v>0</v>
      </c>
      <c r="N49" s="90">
        <f>+'REPORTE NOVIEMBRE IMROM'!N49</f>
        <v>0</v>
      </c>
      <c r="O49" s="55"/>
      <c r="P49" s="56"/>
      <c r="Q49" s="63">
        <f>+'REPORTE NOVIEMBRE IMROM'!Q49</f>
        <v>0</v>
      </c>
      <c r="R49" s="33" t="str">
        <f>IF(M49=0,"",M49/'CED. GRAL POR REP. O MANTTO'!G55)</f>
        <v/>
      </c>
      <c r="S49" s="44" t="str">
        <f t="shared" si="0"/>
        <v/>
      </c>
    </row>
    <row r="50" spans="2:19" s="3" customFormat="1" ht="37.5" hidden="1" customHeight="1" x14ac:dyDescent="0.2">
      <c r="B50" s="37">
        <v>33</v>
      </c>
      <c r="C50" s="38" t="str">
        <f>IF('CED. GRAL POR REP. O MANTTO'!C56="","",'CED. GRAL POR REP. O MANTTO'!C56)</f>
        <v/>
      </c>
      <c r="D50" s="333" t="str">
        <f>IF('CED. GRAL POR REP. O MANTTO'!D56="","",'CED. GRAL POR REP. O MANTTO'!D56)</f>
        <v/>
      </c>
      <c r="E50" s="333"/>
      <c r="F50" s="38" t="str">
        <f>IF('CED. GRAL POR REP. O MANTTO'!E56="","",'CED. GRAL POR REP. O MANTTO'!E56)</f>
        <v/>
      </c>
      <c r="G50" s="67" t="str">
        <f>IF('CED. GRAL POR REP. O MANTTO'!F56="","",'CED. GRAL POR REP. O MANTTO'!F56)</f>
        <v/>
      </c>
      <c r="H50" s="92">
        <f>+'REPORTE NOVIEMBRE IMROM'!M50</f>
        <v>0</v>
      </c>
      <c r="I50" s="39"/>
      <c r="J50" s="39"/>
      <c r="K50" s="39"/>
      <c r="L50" s="30">
        <f t="shared" si="1"/>
        <v>0</v>
      </c>
      <c r="M50" s="30">
        <f t="shared" si="2"/>
        <v>0</v>
      </c>
      <c r="N50" s="90">
        <f>+'REPORTE NOVIEMBRE IMROM'!N50</f>
        <v>0</v>
      </c>
      <c r="O50" s="55"/>
      <c r="P50" s="56"/>
      <c r="Q50" s="63">
        <f>+'REPORTE NOVIEMBRE IMROM'!Q50</f>
        <v>0</v>
      </c>
      <c r="R50" s="33" t="str">
        <f>IF(M50=0,"",M50/'CED. GRAL POR REP. O MANTTO'!G56)</f>
        <v/>
      </c>
      <c r="S50" s="44" t="str">
        <f t="shared" si="0"/>
        <v/>
      </c>
    </row>
    <row r="51" spans="2:19" s="3" customFormat="1" ht="37.5" hidden="1" customHeight="1" x14ac:dyDescent="0.2">
      <c r="B51" s="37">
        <v>34</v>
      </c>
      <c r="C51" s="38" t="str">
        <f>IF('CED. GRAL POR REP. O MANTTO'!C57="","",'CED. GRAL POR REP. O MANTTO'!C57)</f>
        <v/>
      </c>
      <c r="D51" s="333" t="str">
        <f>IF('CED. GRAL POR REP. O MANTTO'!D57="","",'CED. GRAL POR REP. O MANTTO'!D57)</f>
        <v/>
      </c>
      <c r="E51" s="333"/>
      <c r="F51" s="38" t="str">
        <f>IF('CED. GRAL POR REP. O MANTTO'!E57="","",'CED. GRAL POR REP. O MANTTO'!E57)</f>
        <v/>
      </c>
      <c r="G51" s="67" t="str">
        <f>IF('CED. GRAL POR REP. O MANTTO'!F57="","",'CED. GRAL POR REP. O MANTTO'!F57)</f>
        <v/>
      </c>
      <c r="H51" s="92">
        <f>+'REPORTE NOVIEMBRE IMROM'!M51</f>
        <v>0</v>
      </c>
      <c r="I51" s="39"/>
      <c r="J51" s="39"/>
      <c r="K51" s="39"/>
      <c r="L51" s="30">
        <f t="shared" si="1"/>
        <v>0</v>
      </c>
      <c r="M51" s="30">
        <f t="shared" si="2"/>
        <v>0</v>
      </c>
      <c r="N51" s="90">
        <f>+'REPORTE NOVIEMBRE IMROM'!N51</f>
        <v>0</v>
      </c>
      <c r="O51" s="55"/>
      <c r="P51" s="56"/>
      <c r="Q51" s="63">
        <f>+'REPORTE NOVIEMBRE IMROM'!Q51</f>
        <v>0</v>
      </c>
      <c r="R51" s="33" t="str">
        <f>IF(M51=0,"",M51/'CED. GRAL POR REP. O MANTTO'!G57)</f>
        <v/>
      </c>
      <c r="S51" s="44" t="str">
        <f t="shared" si="0"/>
        <v/>
      </c>
    </row>
    <row r="52" spans="2:19" s="3" customFormat="1" ht="37.5" hidden="1" customHeight="1" x14ac:dyDescent="0.2">
      <c r="B52" s="37">
        <v>35</v>
      </c>
      <c r="C52" s="38" t="str">
        <f>IF('CED. GRAL POR REP. O MANTTO'!C58="","",'CED. GRAL POR REP. O MANTTO'!C58)</f>
        <v/>
      </c>
      <c r="D52" s="333" t="str">
        <f>IF('CED. GRAL POR REP. O MANTTO'!D58="","",'CED. GRAL POR REP. O MANTTO'!D58)</f>
        <v/>
      </c>
      <c r="E52" s="333"/>
      <c r="F52" s="38" t="str">
        <f>IF('CED. GRAL POR REP. O MANTTO'!E58="","",'CED. GRAL POR REP. O MANTTO'!E58)</f>
        <v/>
      </c>
      <c r="G52" s="67" t="str">
        <f>IF('CED. GRAL POR REP. O MANTTO'!F58="","",'CED. GRAL POR REP. O MANTTO'!F58)</f>
        <v/>
      </c>
      <c r="H52" s="92">
        <f>+'REPORTE NOVIEMBRE IMROM'!M52</f>
        <v>0</v>
      </c>
      <c r="I52" s="39"/>
      <c r="J52" s="39"/>
      <c r="K52" s="39"/>
      <c r="L52" s="30">
        <f t="shared" si="1"/>
        <v>0</v>
      </c>
      <c r="M52" s="30">
        <f t="shared" si="2"/>
        <v>0</v>
      </c>
      <c r="N52" s="90">
        <f>+'REPORTE NOVIEMBRE IMROM'!N52</f>
        <v>0</v>
      </c>
      <c r="O52" s="55"/>
      <c r="P52" s="56"/>
      <c r="Q52" s="63">
        <f>+'REPORTE NOVIEMBRE IMROM'!Q52</f>
        <v>0</v>
      </c>
      <c r="R52" s="33" t="str">
        <f>IF(M52=0,"",M52/'CED. GRAL POR REP. O MANTTO'!G58)</f>
        <v/>
      </c>
      <c r="S52" s="44" t="str">
        <f t="shared" si="0"/>
        <v/>
      </c>
    </row>
    <row r="53" spans="2:19" s="3" customFormat="1" ht="37.5" hidden="1" customHeight="1" x14ac:dyDescent="0.2">
      <c r="B53" s="37">
        <v>36</v>
      </c>
      <c r="C53" s="38" t="str">
        <f>IF('CED. GRAL POR REP. O MANTTO'!C59="","",'CED. GRAL POR REP. O MANTTO'!C59)</f>
        <v/>
      </c>
      <c r="D53" s="333" t="str">
        <f>IF('CED. GRAL POR REP. O MANTTO'!D59="","",'CED. GRAL POR REP. O MANTTO'!D59)</f>
        <v/>
      </c>
      <c r="E53" s="333"/>
      <c r="F53" s="38" t="str">
        <f>IF('CED. GRAL POR REP. O MANTTO'!E59="","",'CED. GRAL POR REP. O MANTTO'!E59)</f>
        <v/>
      </c>
      <c r="G53" s="67" t="str">
        <f>IF('CED. GRAL POR REP. O MANTTO'!F59="","",'CED. GRAL POR REP. O MANTTO'!F59)</f>
        <v/>
      </c>
      <c r="H53" s="92">
        <f>+'REPORTE NOVIEMBRE IMROM'!M53</f>
        <v>0</v>
      </c>
      <c r="I53" s="39"/>
      <c r="J53" s="39"/>
      <c r="K53" s="39"/>
      <c r="L53" s="30">
        <f t="shared" si="1"/>
        <v>0</v>
      </c>
      <c r="M53" s="30">
        <f t="shared" si="2"/>
        <v>0</v>
      </c>
      <c r="N53" s="90">
        <f>+'REPORTE NOVIEMBRE IMROM'!N53</f>
        <v>0</v>
      </c>
      <c r="O53" s="55"/>
      <c r="P53" s="56"/>
      <c r="Q53" s="63">
        <f>+'REPORTE NOVIEMBRE IMROM'!Q53</f>
        <v>0</v>
      </c>
      <c r="R53" s="33" t="str">
        <f>IF(M53=0,"",M53/'CED. GRAL POR REP. O MANTTO'!G59)</f>
        <v/>
      </c>
      <c r="S53" s="44" t="str">
        <f t="shared" si="0"/>
        <v/>
      </c>
    </row>
    <row r="54" spans="2:19" s="3" customFormat="1" ht="37.5" hidden="1" customHeight="1" x14ac:dyDescent="0.2">
      <c r="B54" s="37">
        <v>37</v>
      </c>
      <c r="C54" s="38" t="str">
        <f>IF('CED. GRAL POR REP. O MANTTO'!C60="","",'CED. GRAL POR REP. O MANTTO'!C60)</f>
        <v/>
      </c>
      <c r="D54" s="333" t="str">
        <f>IF('CED. GRAL POR REP. O MANTTO'!D60="","",'CED. GRAL POR REP. O MANTTO'!D60)</f>
        <v/>
      </c>
      <c r="E54" s="333"/>
      <c r="F54" s="38" t="str">
        <f>IF('CED. GRAL POR REP. O MANTTO'!E60="","",'CED. GRAL POR REP. O MANTTO'!E60)</f>
        <v/>
      </c>
      <c r="G54" s="67" t="str">
        <f>IF('CED. GRAL POR REP. O MANTTO'!F60="","",'CED. GRAL POR REP. O MANTTO'!F60)</f>
        <v/>
      </c>
      <c r="H54" s="92">
        <f>+'REPORTE NOVIEMBRE IMROM'!M54</f>
        <v>0</v>
      </c>
      <c r="I54" s="39"/>
      <c r="J54" s="39"/>
      <c r="K54" s="39"/>
      <c r="L54" s="30">
        <f t="shared" si="1"/>
        <v>0</v>
      </c>
      <c r="M54" s="30">
        <f t="shared" si="2"/>
        <v>0</v>
      </c>
      <c r="N54" s="90">
        <f>+'REPORTE NOVIEMBRE IMROM'!N54</f>
        <v>0</v>
      </c>
      <c r="O54" s="55"/>
      <c r="P54" s="56"/>
      <c r="Q54" s="63">
        <f>+'REPORTE NOVIEMBRE IMROM'!Q54</f>
        <v>0</v>
      </c>
      <c r="R54" s="33" t="str">
        <f>IF(M54=0,"",M54/'CED. GRAL POR REP. O MANTTO'!G60)</f>
        <v/>
      </c>
      <c r="S54" s="44" t="str">
        <f t="shared" si="0"/>
        <v/>
      </c>
    </row>
    <row r="55" spans="2:19" s="3" customFormat="1" ht="37.5" hidden="1" customHeight="1" x14ac:dyDescent="0.2">
      <c r="B55" s="37">
        <v>38</v>
      </c>
      <c r="C55" s="38" t="str">
        <f>IF('CED. GRAL POR REP. O MANTTO'!C61="","",'CED. GRAL POR REP. O MANTTO'!C61)</f>
        <v/>
      </c>
      <c r="D55" s="333" t="str">
        <f>IF('CED. GRAL POR REP. O MANTTO'!D61="","",'CED. GRAL POR REP. O MANTTO'!D61)</f>
        <v/>
      </c>
      <c r="E55" s="333"/>
      <c r="F55" s="38" t="str">
        <f>IF('CED. GRAL POR REP. O MANTTO'!E61="","",'CED. GRAL POR REP. O MANTTO'!E61)</f>
        <v/>
      </c>
      <c r="G55" s="67" t="str">
        <f>IF('CED. GRAL POR REP. O MANTTO'!F61="","",'CED. GRAL POR REP. O MANTTO'!F61)</f>
        <v/>
      </c>
      <c r="H55" s="92">
        <f>+'REPORTE NOVIEMBRE IMROM'!M55</f>
        <v>0</v>
      </c>
      <c r="I55" s="39"/>
      <c r="J55" s="39"/>
      <c r="K55" s="39"/>
      <c r="L55" s="30">
        <f t="shared" si="1"/>
        <v>0</v>
      </c>
      <c r="M55" s="30">
        <f t="shared" si="2"/>
        <v>0</v>
      </c>
      <c r="N55" s="90">
        <f>+'REPORTE NOVIEMBRE IMROM'!N55</f>
        <v>0</v>
      </c>
      <c r="O55" s="55"/>
      <c r="P55" s="56"/>
      <c r="Q55" s="63">
        <f>+'REPORTE NOVIEMBRE IMROM'!Q55</f>
        <v>0</v>
      </c>
      <c r="R55" s="33" t="str">
        <f>IF(M55=0,"",M55/'CED. GRAL POR REP. O MANTTO'!G61)</f>
        <v/>
      </c>
      <c r="S55" s="44" t="str">
        <f t="shared" si="0"/>
        <v/>
      </c>
    </row>
    <row r="56" spans="2:19" s="3" customFormat="1" ht="37.5" hidden="1" customHeight="1" x14ac:dyDescent="0.2">
      <c r="B56" s="37">
        <v>39</v>
      </c>
      <c r="C56" s="38" t="str">
        <f>IF('CED. GRAL POR REP. O MANTTO'!C62="","",'CED. GRAL POR REP. O MANTTO'!C62)</f>
        <v/>
      </c>
      <c r="D56" s="333" t="str">
        <f>IF('CED. GRAL POR REP. O MANTTO'!D62="","",'CED. GRAL POR REP. O MANTTO'!D62)</f>
        <v/>
      </c>
      <c r="E56" s="333"/>
      <c r="F56" s="38" t="str">
        <f>IF('CED. GRAL POR REP. O MANTTO'!E62="","",'CED. GRAL POR REP. O MANTTO'!E62)</f>
        <v/>
      </c>
      <c r="G56" s="67" t="str">
        <f>IF('CED. GRAL POR REP. O MANTTO'!F62="","",'CED. GRAL POR REP. O MANTTO'!F62)</f>
        <v/>
      </c>
      <c r="H56" s="92">
        <f>+'REPORTE NOVIEMBRE IMROM'!M56</f>
        <v>0</v>
      </c>
      <c r="I56" s="39"/>
      <c r="J56" s="39"/>
      <c r="K56" s="39"/>
      <c r="L56" s="30">
        <f t="shared" si="1"/>
        <v>0</v>
      </c>
      <c r="M56" s="30">
        <f t="shared" si="2"/>
        <v>0</v>
      </c>
      <c r="N56" s="90">
        <f>+'REPORTE NOVIEMBRE IMROM'!N56</f>
        <v>0</v>
      </c>
      <c r="O56" s="55"/>
      <c r="P56" s="56"/>
      <c r="Q56" s="63">
        <f>+'REPORTE NOVIEMBRE IMROM'!Q56</f>
        <v>0</v>
      </c>
      <c r="R56" s="33" t="str">
        <f>IF(M56=0,"",M56/'CED. GRAL POR REP. O MANTTO'!G62)</f>
        <v/>
      </c>
      <c r="S56" s="44" t="str">
        <f t="shared" si="0"/>
        <v/>
      </c>
    </row>
    <row r="57" spans="2:19" s="3" customFormat="1" ht="37.5" hidden="1" customHeight="1" x14ac:dyDescent="0.2">
      <c r="B57" s="37">
        <v>40</v>
      </c>
      <c r="C57" s="38" t="str">
        <f>IF('CED. GRAL POR REP. O MANTTO'!C63="","",'CED. GRAL POR REP. O MANTTO'!C63)</f>
        <v/>
      </c>
      <c r="D57" s="333" t="str">
        <f>IF('CED. GRAL POR REP. O MANTTO'!D63="","",'CED. GRAL POR REP. O MANTTO'!D63)</f>
        <v/>
      </c>
      <c r="E57" s="333"/>
      <c r="F57" s="38" t="str">
        <f>IF('CED. GRAL POR REP. O MANTTO'!E63="","",'CED. GRAL POR REP. O MANTTO'!E63)</f>
        <v/>
      </c>
      <c r="G57" s="67" t="str">
        <f>IF('CED. GRAL POR REP. O MANTTO'!F63="","",'CED. GRAL POR REP. O MANTTO'!F63)</f>
        <v/>
      </c>
      <c r="H57" s="92">
        <f>+'REPORTE NOVIEMBRE IMROM'!M57</f>
        <v>0</v>
      </c>
      <c r="I57" s="39"/>
      <c r="J57" s="39"/>
      <c r="K57" s="39"/>
      <c r="L57" s="30">
        <f t="shared" si="1"/>
        <v>0</v>
      </c>
      <c r="M57" s="30">
        <f t="shared" si="2"/>
        <v>0</v>
      </c>
      <c r="N57" s="90">
        <f>+'REPORTE NOVIEMBRE IMROM'!N57</f>
        <v>0</v>
      </c>
      <c r="O57" s="55"/>
      <c r="P57" s="56"/>
      <c r="Q57" s="63">
        <f>+'REPORTE NOVIEMBRE IMROM'!Q57</f>
        <v>0</v>
      </c>
      <c r="R57" s="33" t="str">
        <f>IF(M57=0,"",M57/'CED. GRAL POR REP. O MANTTO'!G63)</f>
        <v/>
      </c>
      <c r="S57" s="44" t="str">
        <f t="shared" si="0"/>
        <v/>
      </c>
    </row>
    <row r="58" spans="2:19" s="3" customFormat="1" ht="37.5" hidden="1" customHeight="1" x14ac:dyDescent="0.2">
      <c r="B58" s="37">
        <v>41</v>
      </c>
      <c r="C58" s="38" t="str">
        <f>IF('CED. GRAL POR REP. O MANTTO'!C64="","",'CED. GRAL POR REP. O MANTTO'!C64)</f>
        <v/>
      </c>
      <c r="D58" s="333" t="str">
        <f>IF('CED. GRAL POR REP. O MANTTO'!D64="","",'CED. GRAL POR REP. O MANTTO'!D64)</f>
        <v/>
      </c>
      <c r="E58" s="333"/>
      <c r="F58" s="38" t="str">
        <f>IF('CED. GRAL POR REP. O MANTTO'!E64="","",'CED. GRAL POR REP. O MANTTO'!E64)</f>
        <v/>
      </c>
      <c r="G58" s="67" t="str">
        <f>IF('CED. GRAL POR REP. O MANTTO'!F64="","",'CED. GRAL POR REP. O MANTTO'!F64)</f>
        <v/>
      </c>
      <c r="H58" s="92">
        <f>+'REPORTE NOVIEMBRE IMROM'!M58</f>
        <v>0</v>
      </c>
      <c r="I58" s="39"/>
      <c r="J58" s="39"/>
      <c r="K58" s="39"/>
      <c r="L58" s="30">
        <f t="shared" si="1"/>
        <v>0</v>
      </c>
      <c r="M58" s="30">
        <f t="shared" si="2"/>
        <v>0</v>
      </c>
      <c r="N58" s="90">
        <f>+'REPORTE NOVIEMBRE IMROM'!N58</f>
        <v>0</v>
      </c>
      <c r="O58" s="55"/>
      <c r="P58" s="56"/>
      <c r="Q58" s="63">
        <f>+'REPORTE NOVIEMBRE IMROM'!Q58</f>
        <v>0</v>
      </c>
      <c r="R58" s="33" t="str">
        <f>IF(M58=0,"",M58/'CED. GRAL POR REP. O MANTTO'!G64)</f>
        <v/>
      </c>
      <c r="S58" s="44" t="str">
        <f t="shared" si="0"/>
        <v/>
      </c>
    </row>
    <row r="59" spans="2:19" s="3" customFormat="1" ht="37.5" hidden="1" customHeight="1" x14ac:dyDescent="0.2">
      <c r="B59" s="37">
        <v>42</v>
      </c>
      <c r="C59" s="38" t="str">
        <f>IF('CED. GRAL POR REP. O MANTTO'!C65="","",'CED. GRAL POR REP. O MANTTO'!C65)</f>
        <v/>
      </c>
      <c r="D59" s="333" t="str">
        <f>IF('CED. GRAL POR REP. O MANTTO'!D65="","",'CED. GRAL POR REP. O MANTTO'!D65)</f>
        <v/>
      </c>
      <c r="E59" s="333"/>
      <c r="F59" s="38" t="str">
        <f>IF('CED. GRAL POR REP. O MANTTO'!E65="","",'CED. GRAL POR REP. O MANTTO'!E65)</f>
        <v/>
      </c>
      <c r="G59" s="67" t="str">
        <f>IF('CED. GRAL POR REP. O MANTTO'!F65="","",'CED. GRAL POR REP. O MANTTO'!F65)</f>
        <v/>
      </c>
      <c r="H59" s="92">
        <f>+'REPORTE NOVIEMBRE IMROM'!M59</f>
        <v>0</v>
      </c>
      <c r="I59" s="39"/>
      <c r="J59" s="39"/>
      <c r="K59" s="39"/>
      <c r="L59" s="30">
        <f t="shared" si="1"/>
        <v>0</v>
      </c>
      <c r="M59" s="30">
        <f t="shared" si="2"/>
        <v>0</v>
      </c>
      <c r="N59" s="90">
        <f>+'REPORTE NOVIEMBRE IMROM'!N59</f>
        <v>0</v>
      </c>
      <c r="O59" s="55"/>
      <c r="P59" s="56"/>
      <c r="Q59" s="63">
        <f>+'REPORTE NOVIEMBRE IMROM'!Q59</f>
        <v>0</v>
      </c>
      <c r="R59" s="33" t="str">
        <f>IF(M59=0,"",M59/'CED. GRAL POR REP. O MANTTO'!G65)</f>
        <v/>
      </c>
      <c r="S59" s="44" t="str">
        <f t="shared" si="0"/>
        <v/>
      </c>
    </row>
    <row r="60" spans="2:19" s="3" customFormat="1" ht="37.5" hidden="1" customHeight="1" x14ac:dyDescent="0.2">
      <c r="B60" s="37">
        <v>43</v>
      </c>
      <c r="C60" s="38" t="str">
        <f>IF('CED. GRAL POR REP. O MANTTO'!C66="","",'CED. GRAL POR REP. O MANTTO'!C66)</f>
        <v/>
      </c>
      <c r="D60" s="333" t="str">
        <f>IF('CED. GRAL POR REP. O MANTTO'!D66="","",'CED. GRAL POR REP. O MANTTO'!D66)</f>
        <v/>
      </c>
      <c r="E60" s="333"/>
      <c r="F60" s="38" t="str">
        <f>IF('CED. GRAL POR REP. O MANTTO'!E66="","",'CED. GRAL POR REP. O MANTTO'!E66)</f>
        <v/>
      </c>
      <c r="G60" s="67" t="str">
        <f>IF('CED. GRAL POR REP. O MANTTO'!F66="","",'CED. GRAL POR REP. O MANTTO'!F66)</f>
        <v/>
      </c>
      <c r="H60" s="92">
        <f>+'REPORTE NOVIEMBRE IMROM'!M60</f>
        <v>0</v>
      </c>
      <c r="I60" s="39"/>
      <c r="J60" s="39"/>
      <c r="K60" s="39"/>
      <c r="L60" s="30">
        <f t="shared" si="1"/>
        <v>0</v>
      </c>
      <c r="M60" s="30">
        <f t="shared" si="2"/>
        <v>0</v>
      </c>
      <c r="N60" s="90">
        <f>+'REPORTE NOVIEMBRE IMROM'!N60</f>
        <v>0</v>
      </c>
      <c r="O60" s="55"/>
      <c r="P60" s="56"/>
      <c r="Q60" s="63">
        <f>+'REPORTE NOVIEMBRE IMROM'!Q60</f>
        <v>0</v>
      </c>
      <c r="R60" s="33" t="str">
        <f>IF(M60=0,"",M60/'CED. GRAL POR REP. O MANTTO'!G66)</f>
        <v/>
      </c>
      <c r="S60" s="44" t="str">
        <f t="shared" si="0"/>
        <v/>
      </c>
    </row>
    <row r="61" spans="2:19" s="3" customFormat="1" ht="37.5" hidden="1" customHeight="1" x14ac:dyDescent="0.2">
      <c r="B61" s="37">
        <v>44</v>
      </c>
      <c r="C61" s="38" t="str">
        <f>IF('CED. GRAL POR REP. O MANTTO'!C67="","",'CED. GRAL POR REP. O MANTTO'!C67)</f>
        <v/>
      </c>
      <c r="D61" s="333" t="str">
        <f>IF('CED. GRAL POR REP. O MANTTO'!D67="","",'CED. GRAL POR REP. O MANTTO'!D67)</f>
        <v/>
      </c>
      <c r="E61" s="333"/>
      <c r="F61" s="38" t="str">
        <f>IF('CED. GRAL POR REP. O MANTTO'!E67="","",'CED. GRAL POR REP. O MANTTO'!E67)</f>
        <v/>
      </c>
      <c r="G61" s="67" t="str">
        <f>IF('CED. GRAL POR REP. O MANTTO'!F67="","",'CED. GRAL POR REP. O MANTTO'!F67)</f>
        <v/>
      </c>
      <c r="H61" s="92">
        <f>+'REPORTE NOVIEMBRE IMROM'!M61</f>
        <v>0</v>
      </c>
      <c r="I61" s="39"/>
      <c r="J61" s="39"/>
      <c r="K61" s="39"/>
      <c r="L61" s="30">
        <f t="shared" si="1"/>
        <v>0</v>
      </c>
      <c r="M61" s="30">
        <f t="shared" si="2"/>
        <v>0</v>
      </c>
      <c r="N61" s="90">
        <f>+'REPORTE NOVIEMBRE IMROM'!N61</f>
        <v>0</v>
      </c>
      <c r="O61" s="55"/>
      <c r="P61" s="56"/>
      <c r="Q61" s="63">
        <f>+'REPORTE NOVIEMBRE IMROM'!Q61</f>
        <v>0</v>
      </c>
      <c r="R61" s="33" t="str">
        <f>IF(M61=0,"",M61/'CED. GRAL POR REP. O MANTTO'!G67)</f>
        <v/>
      </c>
      <c r="S61" s="44" t="str">
        <f t="shared" si="0"/>
        <v/>
      </c>
    </row>
    <row r="62" spans="2:19" s="3" customFormat="1" ht="37.5" hidden="1" customHeight="1" x14ac:dyDescent="0.2">
      <c r="B62" s="37">
        <v>45</v>
      </c>
      <c r="C62" s="38" t="str">
        <f>IF('CED. GRAL POR REP. O MANTTO'!C68="","",'CED. GRAL POR REP. O MANTTO'!C68)</f>
        <v/>
      </c>
      <c r="D62" s="333" t="str">
        <f>IF('CED. GRAL POR REP. O MANTTO'!D68="","",'CED. GRAL POR REP. O MANTTO'!D68)</f>
        <v/>
      </c>
      <c r="E62" s="333"/>
      <c r="F62" s="38" t="str">
        <f>IF('CED. GRAL POR REP. O MANTTO'!E68="","",'CED. GRAL POR REP. O MANTTO'!E68)</f>
        <v/>
      </c>
      <c r="G62" s="67" t="str">
        <f>IF('CED. GRAL POR REP. O MANTTO'!F68="","",'CED. GRAL POR REP. O MANTTO'!F68)</f>
        <v/>
      </c>
      <c r="H62" s="92">
        <f>+'REPORTE NOVIEMBRE IMROM'!M62</f>
        <v>0</v>
      </c>
      <c r="I62" s="39"/>
      <c r="J62" s="39"/>
      <c r="K62" s="39"/>
      <c r="L62" s="30">
        <f t="shared" si="1"/>
        <v>0</v>
      </c>
      <c r="M62" s="30">
        <f t="shared" si="2"/>
        <v>0</v>
      </c>
      <c r="N62" s="90">
        <f>+'REPORTE NOVIEMBRE IMROM'!N62</f>
        <v>0</v>
      </c>
      <c r="O62" s="55"/>
      <c r="P62" s="56"/>
      <c r="Q62" s="63">
        <f>+'REPORTE NOVIEMBRE IMROM'!Q62</f>
        <v>0</v>
      </c>
      <c r="R62" s="33" t="str">
        <f>IF(M62=0,"",M62/'CED. GRAL POR REP. O MANTTO'!G68)</f>
        <v/>
      </c>
      <c r="S62" s="44" t="str">
        <f t="shared" si="0"/>
        <v/>
      </c>
    </row>
    <row r="63" spans="2:19" s="3" customFormat="1" ht="37.5" hidden="1" customHeight="1" x14ac:dyDescent="0.2">
      <c r="B63" s="37">
        <v>46</v>
      </c>
      <c r="C63" s="38" t="str">
        <f>IF('CED. GRAL POR REP. O MANTTO'!C69="","",'CED. GRAL POR REP. O MANTTO'!C69)</f>
        <v/>
      </c>
      <c r="D63" s="333" t="str">
        <f>IF('CED. GRAL POR REP. O MANTTO'!D69="","",'CED. GRAL POR REP. O MANTTO'!D69)</f>
        <v/>
      </c>
      <c r="E63" s="333"/>
      <c r="F63" s="38" t="str">
        <f>IF('CED. GRAL POR REP. O MANTTO'!E69="","",'CED. GRAL POR REP. O MANTTO'!E69)</f>
        <v/>
      </c>
      <c r="G63" s="67" t="str">
        <f>IF('CED. GRAL POR REP. O MANTTO'!F69="","",'CED. GRAL POR REP. O MANTTO'!F69)</f>
        <v/>
      </c>
      <c r="H63" s="92">
        <f>+'REPORTE NOVIEMBRE IMROM'!M63</f>
        <v>0</v>
      </c>
      <c r="I63" s="39"/>
      <c r="J63" s="39"/>
      <c r="K63" s="39"/>
      <c r="L63" s="30">
        <f t="shared" si="1"/>
        <v>0</v>
      </c>
      <c r="M63" s="30">
        <f t="shared" si="2"/>
        <v>0</v>
      </c>
      <c r="N63" s="90">
        <f>+'REPORTE NOVIEMBRE IMROM'!N63</f>
        <v>0</v>
      </c>
      <c r="O63" s="55"/>
      <c r="P63" s="56"/>
      <c r="Q63" s="63">
        <f>+'REPORTE NOVIEMBRE IMROM'!Q63</f>
        <v>0</v>
      </c>
      <c r="R63" s="33" t="str">
        <f>IF(M63=0,"",M63/'CED. GRAL POR REP. O MANTTO'!G69)</f>
        <v/>
      </c>
      <c r="S63" s="44" t="str">
        <f t="shared" si="0"/>
        <v/>
      </c>
    </row>
    <row r="64" spans="2:19" s="3" customFormat="1" ht="37.5" hidden="1" customHeight="1" x14ac:dyDescent="0.2">
      <c r="B64" s="37">
        <v>47</v>
      </c>
      <c r="C64" s="38" t="str">
        <f>IF('CED. GRAL POR REP. O MANTTO'!C70="","",'CED. GRAL POR REP. O MANTTO'!C70)</f>
        <v/>
      </c>
      <c r="D64" s="333" t="str">
        <f>IF('CED. GRAL POR REP. O MANTTO'!D70="","",'CED. GRAL POR REP. O MANTTO'!D70)</f>
        <v/>
      </c>
      <c r="E64" s="333"/>
      <c r="F64" s="38" t="str">
        <f>IF('CED. GRAL POR REP. O MANTTO'!E70="","",'CED. GRAL POR REP. O MANTTO'!E70)</f>
        <v/>
      </c>
      <c r="G64" s="67" t="str">
        <f>IF('CED. GRAL POR REP. O MANTTO'!F70="","",'CED. GRAL POR REP. O MANTTO'!F70)</f>
        <v/>
      </c>
      <c r="H64" s="92">
        <f>+'REPORTE NOVIEMBRE IMROM'!M64</f>
        <v>0</v>
      </c>
      <c r="I64" s="39"/>
      <c r="J64" s="39"/>
      <c r="K64" s="39"/>
      <c r="L64" s="30">
        <f t="shared" si="1"/>
        <v>0</v>
      </c>
      <c r="M64" s="30">
        <f t="shared" si="2"/>
        <v>0</v>
      </c>
      <c r="N64" s="90">
        <f>+'REPORTE NOVIEMBRE IMROM'!N64</f>
        <v>0</v>
      </c>
      <c r="O64" s="55"/>
      <c r="P64" s="56"/>
      <c r="Q64" s="63">
        <f>+'REPORTE NOVIEMBRE IMROM'!Q64</f>
        <v>0</v>
      </c>
      <c r="R64" s="33" t="str">
        <f>IF(M64=0,"",M64/'CED. GRAL POR REP. O MANTTO'!G70)</f>
        <v/>
      </c>
      <c r="S64" s="44" t="str">
        <f t="shared" si="0"/>
        <v/>
      </c>
    </row>
    <row r="65" spans="2:19" s="3" customFormat="1" ht="37.5" hidden="1" customHeight="1" x14ac:dyDescent="0.2">
      <c r="B65" s="37">
        <v>48</v>
      </c>
      <c r="C65" s="38" t="str">
        <f>IF('CED. GRAL POR REP. O MANTTO'!C71="","",'CED. GRAL POR REP. O MANTTO'!C71)</f>
        <v/>
      </c>
      <c r="D65" s="333" t="str">
        <f>IF('CED. GRAL POR REP. O MANTTO'!D71="","",'CED. GRAL POR REP. O MANTTO'!D71)</f>
        <v/>
      </c>
      <c r="E65" s="333"/>
      <c r="F65" s="38" t="str">
        <f>IF('CED. GRAL POR REP. O MANTTO'!E71="","",'CED. GRAL POR REP. O MANTTO'!E71)</f>
        <v/>
      </c>
      <c r="G65" s="67" t="str">
        <f>IF('CED. GRAL POR REP. O MANTTO'!F71="","",'CED. GRAL POR REP. O MANTTO'!F71)</f>
        <v/>
      </c>
      <c r="H65" s="92">
        <f>+'REPORTE NOVIEMBRE IMROM'!M65</f>
        <v>0</v>
      </c>
      <c r="I65" s="39"/>
      <c r="J65" s="39"/>
      <c r="K65" s="39"/>
      <c r="L65" s="30">
        <f t="shared" si="1"/>
        <v>0</v>
      </c>
      <c r="M65" s="30">
        <f t="shared" si="2"/>
        <v>0</v>
      </c>
      <c r="N65" s="90">
        <f>+'REPORTE NOVIEMBRE IMROM'!N65</f>
        <v>0</v>
      </c>
      <c r="O65" s="55"/>
      <c r="P65" s="56"/>
      <c r="Q65" s="63">
        <f>+'REPORTE NOVIEMBRE IMROM'!Q65</f>
        <v>0</v>
      </c>
      <c r="R65" s="33" t="str">
        <f>IF(M65=0,"",M65/'CED. GRAL POR REP. O MANTTO'!G71)</f>
        <v/>
      </c>
      <c r="S65" s="44" t="str">
        <f t="shared" si="0"/>
        <v/>
      </c>
    </row>
    <row r="66" spans="2:19" s="3" customFormat="1" ht="37.5" hidden="1" customHeight="1" x14ac:dyDescent="0.2">
      <c r="B66" s="37">
        <v>49</v>
      </c>
      <c r="C66" s="38" t="str">
        <f>IF('CED. GRAL POR REP. O MANTTO'!C72="","",'CED. GRAL POR REP. O MANTTO'!C72)</f>
        <v/>
      </c>
      <c r="D66" s="333" t="str">
        <f>IF('CED. GRAL POR REP. O MANTTO'!D72="","",'CED. GRAL POR REP. O MANTTO'!D72)</f>
        <v/>
      </c>
      <c r="E66" s="333"/>
      <c r="F66" s="38" t="str">
        <f>IF('CED. GRAL POR REP. O MANTTO'!E72="","",'CED. GRAL POR REP. O MANTTO'!E72)</f>
        <v/>
      </c>
      <c r="G66" s="67" t="str">
        <f>IF('CED. GRAL POR REP. O MANTTO'!F72="","",'CED. GRAL POR REP. O MANTTO'!F72)</f>
        <v/>
      </c>
      <c r="H66" s="92">
        <f>+'REPORTE NOVIEMBRE IMROM'!M66</f>
        <v>0</v>
      </c>
      <c r="I66" s="39"/>
      <c r="J66" s="39"/>
      <c r="K66" s="39"/>
      <c r="L66" s="30">
        <f t="shared" si="1"/>
        <v>0</v>
      </c>
      <c r="M66" s="30">
        <f t="shared" si="2"/>
        <v>0</v>
      </c>
      <c r="N66" s="90">
        <f>+'REPORTE NOVIEMBRE IMROM'!N66</f>
        <v>0</v>
      </c>
      <c r="O66" s="55"/>
      <c r="P66" s="56"/>
      <c r="Q66" s="63">
        <f>+'REPORTE NOVIEMBRE IMROM'!Q66</f>
        <v>0</v>
      </c>
      <c r="R66" s="33" t="str">
        <f>IF(M66=0,"",M66/'CED. GRAL POR REP. O MANTTO'!G72)</f>
        <v/>
      </c>
      <c r="S66" s="44" t="str">
        <f t="shared" si="0"/>
        <v/>
      </c>
    </row>
    <row r="67" spans="2:19" s="3" customFormat="1" ht="37.5" hidden="1" customHeight="1" x14ac:dyDescent="0.2">
      <c r="B67" s="37">
        <v>50</v>
      </c>
      <c r="C67" s="38" t="str">
        <f>IF('CED. GRAL POR REP. O MANTTO'!C73="","",'CED. GRAL POR REP. O MANTTO'!C73)</f>
        <v/>
      </c>
      <c r="D67" s="333" t="str">
        <f>IF('CED. GRAL POR REP. O MANTTO'!D73="","",'CED. GRAL POR REP. O MANTTO'!D73)</f>
        <v/>
      </c>
      <c r="E67" s="333"/>
      <c r="F67" s="38" t="str">
        <f>IF('CED. GRAL POR REP. O MANTTO'!E73="","",'CED. GRAL POR REP. O MANTTO'!E73)</f>
        <v/>
      </c>
      <c r="G67" s="67" t="str">
        <f>IF('CED. GRAL POR REP. O MANTTO'!F73="","",'CED. GRAL POR REP. O MANTTO'!F73)</f>
        <v/>
      </c>
      <c r="H67" s="92">
        <f>+'REPORTE NOVIEMBRE IMROM'!M67</f>
        <v>0</v>
      </c>
      <c r="I67" s="39"/>
      <c r="J67" s="39"/>
      <c r="K67" s="39"/>
      <c r="L67" s="30">
        <f t="shared" si="1"/>
        <v>0</v>
      </c>
      <c r="M67" s="30">
        <f t="shared" si="2"/>
        <v>0</v>
      </c>
      <c r="N67" s="90">
        <f>+'REPORTE NOVIEMBRE IMROM'!N67</f>
        <v>0</v>
      </c>
      <c r="O67" s="55"/>
      <c r="P67" s="56"/>
      <c r="Q67" s="63">
        <f>+'REPORTE NOVIEMBRE IMROM'!Q67</f>
        <v>0</v>
      </c>
      <c r="R67" s="33" t="str">
        <f>IF(M67=0,"",M67/'CED. GRAL POR REP. O MANTTO'!G73)</f>
        <v/>
      </c>
      <c r="S67" s="44" t="str">
        <f t="shared" si="0"/>
        <v/>
      </c>
    </row>
    <row r="68" spans="2:19" s="3" customFormat="1" ht="37.5" hidden="1" customHeight="1" x14ac:dyDescent="0.2">
      <c r="B68" s="37">
        <v>51</v>
      </c>
      <c r="C68" s="38" t="str">
        <f>IF('CED. GRAL POR REP. O MANTTO'!C74="","",'CED. GRAL POR REP. O MANTTO'!C74)</f>
        <v/>
      </c>
      <c r="D68" s="333" t="str">
        <f>IF('CED. GRAL POR REP. O MANTTO'!D74="","",'CED. GRAL POR REP. O MANTTO'!D74)</f>
        <v/>
      </c>
      <c r="E68" s="333"/>
      <c r="F68" s="38" t="str">
        <f>IF('CED. GRAL POR REP. O MANTTO'!E74="","",'CED. GRAL POR REP. O MANTTO'!E74)</f>
        <v/>
      </c>
      <c r="G68" s="67" t="str">
        <f>IF('CED. GRAL POR REP. O MANTTO'!F74="","",'CED. GRAL POR REP. O MANTTO'!F74)</f>
        <v/>
      </c>
      <c r="H68" s="92">
        <f>+'REPORTE NOVIEMBRE IMROM'!M68</f>
        <v>0</v>
      </c>
      <c r="I68" s="39"/>
      <c r="J68" s="39"/>
      <c r="K68" s="39"/>
      <c r="L68" s="30">
        <f t="shared" si="1"/>
        <v>0</v>
      </c>
      <c r="M68" s="30">
        <f t="shared" si="2"/>
        <v>0</v>
      </c>
      <c r="N68" s="90">
        <f>+'REPORTE NOVIEMBRE IMROM'!N68</f>
        <v>0</v>
      </c>
      <c r="O68" s="55"/>
      <c r="P68" s="56"/>
      <c r="Q68" s="63">
        <f>+'REPORTE NOVIEMBRE IMROM'!Q68</f>
        <v>0</v>
      </c>
      <c r="R68" s="33" t="str">
        <f>IF(M68=0,"",M68/'CED. GRAL POR REP. O MANTTO'!G74)</f>
        <v/>
      </c>
      <c r="S68" s="44" t="str">
        <f t="shared" si="0"/>
        <v/>
      </c>
    </row>
    <row r="69" spans="2:19" s="3" customFormat="1" ht="37.5" hidden="1" customHeight="1" x14ac:dyDescent="0.2">
      <c r="B69" s="37">
        <v>52</v>
      </c>
      <c r="C69" s="38" t="str">
        <f>IF('CED. GRAL POR REP. O MANTTO'!C75="","",'CED. GRAL POR REP. O MANTTO'!C75)</f>
        <v/>
      </c>
      <c r="D69" s="333" t="str">
        <f>IF('CED. GRAL POR REP. O MANTTO'!D75="","",'CED. GRAL POR REP. O MANTTO'!D75)</f>
        <v/>
      </c>
      <c r="E69" s="333"/>
      <c r="F69" s="38" t="str">
        <f>IF('CED. GRAL POR REP. O MANTTO'!E75="","",'CED. GRAL POR REP. O MANTTO'!E75)</f>
        <v/>
      </c>
      <c r="G69" s="67" t="str">
        <f>IF('CED. GRAL POR REP. O MANTTO'!F75="","",'CED. GRAL POR REP. O MANTTO'!F75)</f>
        <v/>
      </c>
      <c r="H69" s="92">
        <f>+'REPORTE NOVIEMBRE IMROM'!M69</f>
        <v>0</v>
      </c>
      <c r="I69" s="39"/>
      <c r="J69" s="39"/>
      <c r="K69" s="39"/>
      <c r="L69" s="30">
        <f t="shared" si="1"/>
        <v>0</v>
      </c>
      <c r="M69" s="30">
        <f t="shared" si="2"/>
        <v>0</v>
      </c>
      <c r="N69" s="90">
        <f>+'REPORTE NOVIEMBRE IMROM'!N69</f>
        <v>0</v>
      </c>
      <c r="O69" s="55"/>
      <c r="P69" s="56"/>
      <c r="Q69" s="63">
        <f>+'REPORTE NOVIEMBRE IMROM'!Q69</f>
        <v>0</v>
      </c>
      <c r="R69" s="33" t="str">
        <f>IF(M69=0,"",M69/'CED. GRAL POR REP. O MANTTO'!G75)</f>
        <v/>
      </c>
      <c r="S69" s="44" t="str">
        <f t="shared" si="0"/>
        <v/>
      </c>
    </row>
    <row r="70" spans="2:19" s="3" customFormat="1" ht="37.5" hidden="1" customHeight="1" x14ac:dyDescent="0.2">
      <c r="B70" s="37">
        <v>53</v>
      </c>
      <c r="C70" s="38" t="str">
        <f>IF('CED. GRAL POR REP. O MANTTO'!C76="","",'CED. GRAL POR REP. O MANTTO'!C76)</f>
        <v/>
      </c>
      <c r="D70" s="333" t="str">
        <f>IF('CED. GRAL POR REP. O MANTTO'!D76="","",'CED. GRAL POR REP. O MANTTO'!D76)</f>
        <v/>
      </c>
      <c r="E70" s="333"/>
      <c r="F70" s="38" t="str">
        <f>IF('CED. GRAL POR REP. O MANTTO'!E76="","",'CED. GRAL POR REP. O MANTTO'!E76)</f>
        <v/>
      </c>
      <c r="G70" s="67" t="str">
        <f>IF('CED. GRAL POR REP. O MANTTO'!F76="","",'CED. GRAL POR REP. O MANTTO'!F76)</f>
        <v/>
      </c>
      <c r="H70" s="92">
        <f>+'REPORTE NOVIEMBRE IMROM'!M70</f>
        <v>0</v>
      </c>
      <c r="I70" s="39"/>
      <c r="J70" s="39"/>
      <c r="K70" s="39"/>
      <c r="L70" s="30">
        <f t="shared" si="1"/>
        <v>0</v>
      </c>
      <c r="M70" s="30">
        <f t="shared" si="2"/>
        <v>0</v>
      </c>
      <c r="N70" s="90">
        <f>+'REPORTE NOVIEMBRE IMROM'!N70</f>
        <v>0</v>
      </c>
      <c r="O70" s="55"/>
      <c r="P70" s="56"/>
      <c r="Q70" s="63">
        <f>+'REPORTE NOVIEMBRE IMROM'!Q70</f>
        <v>0</v>
      </c>
      <c r="R70" s="33" t="str">
        <f>IF(M70=0,"",M70/'CED. GRAL POR REP. O MANTTO'!G76)</f>
        <v/>
      </c>
      <c r="S70" s="44" t="str">
        <f t="shared" si="0"/>
        <v/>
      </c>
    </row>
    <row r="71" spans="2:19" s="3" customFormat="1" ht="37.5" hidden="1" customHeight="1" x14ac:dyDescent="0.2">
      <c r="B71" s="37">
        <v>54</v>
      </c>
      <c r="C71" s="38" t="str">
        <f>IF('CED. GRAL POR REP. O MANTTO'!C77="","",'CED. GRAL POR REP. O MANTTO'!C77)</f>
        <v/>
      </c>
      <c r="D71" s="333" t="str">
        <f>IF('CED. GRAL POR REP. O MANTTO'!D77="","",'CED. GRAL POR REP. O MANTTO'!D77)</f>
        <v/>
      </c>
      <c r="E71" s="333"/>
      <c r="F71" s="38" t="str">
        <f>IF('CED. GRAL POR REP. O MANTTO'!E77="","",'CED. GRAL POR REP. O MANTTO'!E77)</f>
        <v/>
      </c>
      <c r="G71" s="67" t="str">
        <f>IF('CED. GRAL POR REP. O MANTTO'!F77="","",'CED. GRAL POR REP. O MANTTO'!F77)</f>
        <v/>
      </c>
      <c r="H71" s="92">
        <f>+'REPORTE NOVIEMBRE IMROM'!M71</f>
        <v>0</v>
      </c>
      <c r="I71" s="39"/>
      <c r="J71" s="39"/>
      <c r="K71" s="39"/>
      <c r="L71" s="30">
        <f t="shared" si="1"/>
        <v>0</v>
      </c>
      <c r="M71" s="30">
        <f t="shared" si="2"/>
        <v>0</v>
      </c>
      <c r="N71" s="90">
        <f>+'REPORTE NOVIEMBRE IMROM'!N71</f>
        <v>0</v>
      </c>
      <c r="O71" s="55"/>
      <c r="P71" s="56"/>
      <c r="Q71" s="63">
        <f>+'REPORTE NOVIEMBRE IMROM'!Q71</f>
        <v>0</v>
      </c>
      <c r="R71" s="33" t="str">
        <f>IF(M71=0,"",M71/'CED. GRAL POR REP. O MANTTO'!G77)</f>
        <v/>
      </c>
      <c r="S71" s="44" t="str">
        <f t="shared" si="0"/>
        <v/>
      </c>
    </row>
    <row r="72" spans="2:19" s="3" customFormat="1" ht="37.5" hidden="1" customHeight="1" x14ac:dyDescent="0.2">
      <c r="B72" s="37">
        <v>55</v>
      </c>
      <c r="C72" s="38" t="str">
        <f>IF('CED. GRAL POR REP. O MANTTO'!C78="","",'CED. GRAL POR REP. O MANTTO'!C78)</f>
        <v/>
      </c>
      <c r="D72" s="333" t="str">
        <f>IF('CED. GRAL POR REP. O MANTTO'!D78="","",'CED. GRAL POR REP. O MANTTO'!D78)</f>
        <v/>
      </c>
      <c r="E72" s="333"/>
      <c r="F72" s="38" t="str">
        <f>IF('CED. GRAL POR REP. O MANTTO'!E78="","",'CED. GRAL POR REP. O MANTTO'!E78)</f>
        <v/>
      </c>
      <c r="G72" s="67" t="str">
        <f>IF('CED. GRAL POR REP. O MANTTO'!F78="","",'CED. GRAL POR REP. O MANTTO'!F78)</f>
        <v/>
      </c>
      <c r="H72" s="92">
        <f>+'REPORTE NOVIEMBRE IMROM'!M72</f>
        <v>0</v>
      </c>
      <c r="I72" s="39"/>
      <c r="J72" s="39"/>
      <c r="K72" s="39"/>
      <c r="L72" s="30">
        <f t="shared" si="1"/>
        <v>0</v>
      </c>
      <c r="M72" s="30">
        <f t="shared" si="2"/>
        <v>0</v>
      </c>
      <c r="N72" s="90">
        <f>+'REPORTE NOVIEMBRE IMROM'!N72</f>
        <v>0</v>
      </c>
      <c r="O72" s="55"/>
      <c r="P72" s="56"/>
      <c r="Q72" s="63">
        <f>+'REPORTE NOVIEMBRE IMROM'!Q72</f>
        <v>0</v>
      </c>
      <c r="R72" s="33" t="str">
        <f>IF(M72=0,"",M72/'CED. GRAL POR REP. O MANTTO'!G78)</f>
        <v/>
      </c>
      <c r="S72" s="44" t="str">
        <f t="shared" si="0"/>
        <v/>
      </c>
    </row>
    <row r="73" spans="2:19" s="3" customFormat="1" ht="37.5" hidden="1" customHeight="1" x14ac:dyDescent="0.2">
      <c r="B73" s="37">
        <v>56</v>
      </c>
      <c r="C73" s="38" t="str">
        <f>IF('CED. GRAL POR REP. O MANTTO'!C79="","",'CED. GRAL POR REP. O MANTTO'!C79)</f>
        <v/>
      </c>
      <c r="D73" s="333" t="str">
        <f>IF('CED. GRAL POR REP. O MANTTO'!D79="","",'CED. GRAL POR REP. O MANTTO'!D79)</f>
        <v/>
      </c>
      <c r="E73" s="333"/>
      <c r="F73" s="38" t="str">
        <f>IF('CED. GRAL POR REP. O MANTTO'!E79="","",'CED. GRAL POR REP. O MANTTO'!E79)</f>
        <v/>
      </c>
      <c r="G73" s="67" t="str">
        <f>IF('CED. GRAL POR REP. O MANTTO'!F79="","",'CED. GRAL POR REP. O MANTTO'!F79)</f>
        <v/>
      </c>
      <c r="H73" s="92">
        <f>+'REPORTE NOVIEMBRE IMROM'!M73</f>
        <v>0</v>
      </c>
      <c r="I73" s="39"/>
      <c r="J73" s="39"/>
      <c r="K73" s="39"/>
      <c r="L73" s="30">
        <f t="shared" si="1"/>
        <v>0</v>
      </c>
      <c r="M73" s="30">
        <f t="shared" si="2"/>
        <v>0</v>
      </c>
      <c r="N73" s="90">
        <f>+'REPORTE NOVIEMBRE IMROM'!N73</f>
        <v>0</v>
      </c>
      <c r="O73" s="55"/>
      <c r="P73" s="56"/>
      <c r="Q73" s="63">
        <f>+'REPORTE NOVIEMBRE IMROM'!Q73</f>
        <v>0</v>
      </c>
      <c r="R73" s="33" t="str">
        <f>IF(M73=0,"",M73/'CED. GRAL POR REP. O MANTTO'!G79)</f>
        <v/>
      </c>
      <c r="S73" s="44" t="str">
        <f t="shared" si="0"/>
        <v/>
      </c>
    </row>
    <row r="74" spans="2:19" s="3" customFormat="1" ht="37.5" hidden="1" customHeight="1" x14ac:dyDescent="0.2">
      <c r="B74" s="37">
        <v>57</v>
      </c>
      <c r="C74" s="38" t="str">
        <f>IF('CED. GRAL POR REP. O MANTTO'!C80="","",'CED. GRAL POR REP. O MANTTO'!C80)</f>
        <v/>
      </c>
      <c r="D74" s="333" t="str">
        <f>IF('CED. GRAL POR REP. O MANTTO'!D80="","",'CED. GRAL POR REP. O MANTTO'!D80)</f>
        <v/>
      </c>
      <c r="E74" s="333"/>
      <c r="F74" s="38" t="str">
        <f>IF('CED. GRAL POR REP. O MANTTO'!E80="","",'CED. GRAL POR REP. O MANTTO'!E80)</f>
        <v/>
      </c>
      <c r="G74" s="67" t="str">
        <f>IF('CED. GRAL POR REP. O MANTTO'!F80="","",'CED. GRAL POR REP. O MANTTO'!F80)</f>
        <v/>
      </c>
      <c r="H74" s="92">
        <f>+'REPORTE NOVIEMBRE IMROM'!M74</f>
        <v>0</v>
      </c>
      <c r="I74" s="39"/>
      <c r="J74" s="39"/>
      <c r="K74" s="39"/>
      <c r="L74" s="30">
        <f t="shared" si="1"/>
        <v>0</v>
      </c>
      <c r="M74" s="30">
        <f t="shared" si="2"/>
        <v>0</v>
      </c>
      <c r="N74" s="90">
        <f>+'REPORTE NOVIEMBRE IMROM'!N74</f>
        <v>0</v>
      </c>
      <c r="O74" s="55"/>
      <c r="P74" s="56"/>
      <c r="Q74" s="63">
        <f>+'REPORTE NOVIEMBRE IMROM'!Q74</f>
        <v>0</v>
      </c>
      <c r="R74" s="33" t="str">
        <f>IF(M74=0,"",M74/'CED. GRAL POR REP. O MANTTO'!G80)</f>
        <v/>
      </c>
      <c r="S74" s="44" t="str">
        <f t="shared" si="0"/>
        <v/>
      </c>
    </row>
    <row r="75" spans="2:19" s="3" customFormat="1" ht="37.5" hidden="1" customHeight="1" x14ac:dyDescent="0.2">
      <c r="B75" s="37">
        <v>58</v>
      </c>
      <c r="C75" s="38" t="str">
        <f>IF('CED. GRAL POR REP. O MANTTO'!C81="","",'CED. GRAL POR REP. O MANTTO'!C81)</f>
        <v/>
      </c>
      <c r="D75" s="333" t="str">
        <f>IF('CED. GRAL POR REP. O MANTTO'!D81="","",'CED. GRAL POR REP. O MANTTO'!D81)</f>
        <v/>
      </c>
      <c r="E75" s="333"/>
      <c r="F75" s="38" t="str">
        <f>IF('CED. GRAL POR REP. O MANTTO'!E81="","",'CED. GRAL POR REP. O MANTTO'!E81)</f>
        <v/>
      </c>
      <c r="G75" s="67" t="str">
        <f>IF('CED. GRAL POR REP. O MANTTO'!F81="","",'CED. GRAL POR REP. O MANTTO'!F81)</f>
        <v/>
      </c>
      <c r="H75" s="92">
        <f>+'REPORTE NOVIEMBRE IMROM'!M75</f>
        <v>0</v>
      </c>
      <c r="I75" s="39"/>
      <c r="J75" s="39"/>
      <c r="K75" s="39"/>
      <c r="L75" s="30">
        <f t="shared" si="1"/>
        <v>0</v>
      </c>
      <c r="M75" s="30">
        <f t="shared" si="2"/>
        <v>0</v>
      </c>
      <c r="N75" s="90">
        <f>+'REPORTE NOVIEMBRE IMROM'!N75</f>
        <v>0</v>
      </c>
      <c r="O75" s="55"/>
      <c r="P75" s="56"/>
      <c r="Q75" s="63">
        <f>+'REPORTE NOVIEMBRE IMROM'!Q75</f>
        <v>0</v>
      </c>
      <c r="R75" s="33" t="str">
        <f>IF(M75=0,"",M75/'CED. GRAL POR REP. O MANTTO'!G81)</f>
        <v/>
      </c>
      <c r="S75" s="44" t="str">
        <f t="shared" si="0"/>
        <v/>
      </c>
    </row>
    <row r="76" spans="2:19" s="3" customFormat="1" ht="37.5" hidden="1" customHeight="1" x14ac:dyDescent="0.2">
      <c r="B76" s="37">
        <v>59</v>
      </c>
      <c r="C76" s="38" t="str">
        <f>IF('CED. GRAL POR REP. O MANTTO'!C82="","",'CED. GRAL POR REP. O MANTTO'!C82)</f>
        <v/>
      </c>
      <c r="D76" s="333" t="str">
        <f>IF('CED. GRAL POR REP. O MANTTO'!D82="","",'CED. GRAL POR REP. O MANTTO'!D82)</f>
        <v/>
      </c>
      <c r="E76" s="333"/>
      <c r="F76" s="38" t="str">
        <f>IF('CED. GRAL POR REP. O MANTTO'!E82="","",'CED. GRAL POR REP. O MANTTO'!E82)</f>
        <v/>
      </c>
      <c r="G76" s="67" t="str">
        <f>IF('CED. GRAL POR REP. O MANTTO'!F82="","",'CED. GRAL POR REP. O MANTTO'!F82)</f>
        <v/>
      </c>
      <c r="H76" s="92">
        <f>+'REPORTE NOVIEMBRE IMROM'!M76</f>
        <v>0</v>
      </c>
      <c r="I76" s="39"/>
      <c r="J76" s="39"/>
      <c r="K76" s="39"/>
      <c r="L76" s="30">
        <f t="shared" si="1"/>
        <v>0</v>
      </c>
      <c r="M76" s="30">
        <f t="shared" si="2"/>
        <v>0</v>
      </c>
      <c r="N76" s="90">
        <f>+'REPORTE NOVIEMBRE IMROM'!N76</f>
        <v>0</v>
      </c>
      <c r="O76" s="55"/>
      <c r="P76" s="56"/>
      <c r="Q76" s="63">
        <f>+'REPORTE NOVIEMBRE IMROM'!Q76</f>
        <v>0</v>
      </c>
      <c r="R76" s="33" t="str">
        <f>IF(M76=0,"",M76/'CED. GRAL POR REP. O MANTTO'!G82)</f>
        <v/>
      </c>
      <c r="S76" s="44" t="str">
        <f t="shared" si="0"/>
        <v/>
      </c>
    </row>
    <row r="77" spans="2:19" s="3" customFormat="1" ht="37.5" hidden="1" customHeight="1" x14ac:dyDescent="0.2">
      <c r="B77" s="37">
        <v>60</v>
      </c>
      <c r="C77" s="38" t="str">
        <f>IF('CED. GRAL POR REP. O MANTTO'!C83="","",'CED. GRAL POR REP. O MANTTO'!C83)</f>
        <v/>
      </c>
      <c r="D77" s="333" t="str">
        <f>IF('CED. GRAL POR REP. O MANTTO'!D83="","",'CED. GRAL POR REP. O MANTTO'!D83)</f>
        <v/>
      </c>
      <c r="E77" s="333"/>
      <c r="F77" s="38" t="str">
        <f>IF('CED. GRAL POR REP. O MANTTO'!E83="","",'CED. GRAL POR REP. O MANTTO'!E83)</f>
        <v/>
      </c>
      <c r="G77" s="67" t="str">
        <f>IF('CED. GRAL POR REP. O MANTTO'!F83="","",'CED. GRAL POR REP. O MANTTO'!F83)</f>
        <v/>
      </c>
      <c r="H77" s="92">
        <f>+'REPORTE NOVIEMBRE IMROM'!M77</f>
        <v>0</v>
      </c>
      <c r="I77" s="39"/>
      <c r="J77" s="39"/>
      <c r="K77" s="39"/>
      <c r="L77" s="30">
        <f t="shared" si="1"/>
        <v>0</v>
      </c>
      <c r="M77" s="30">
        <f t="shared" si="2"/>
        <v>0</v>
      </c>
      <c r="N77" s="90">
        <f>+'REPORTE NOVIEMBRE IMROM'!N77</f>
        <v>0</v>
      </c>
      <c r="O77" s="55"/>
      <c r="P77" s="56"/>
      <c r="Q77" s="63">
        <f>+'REPORTE NOVIEMBRE IMROM'!Q77</f>
        <v>0</v>
      </c>
      <c r="R77" s="33" t="str">
        <f>IF(M77=0,"",M77/'CED. GRAL POR REP. O MANTTO'!G83)</f>
        <v/>
      </c>
      <c r="S77" s="44" t="str">
        <f t="shared" si="0"/>
        <v/>
      </c>
    </row>
    <row r="78" spans="2:19" s="3" customFormat="1" ht="37.5" hidden="1" customHeight="1" x14ac:dyDescent="0.2">
      <c r="B78" s="37">
        <v>61</v>
      </c>
      <c r="C78" s="38" t="str">
        <f>IF('CED. GRAL POR REP. O MANTTO'!C84="","",'CED. GRAL POR REP. O MANTTO'!C84)</f>
        <v/>
      </c>
      <c r="D78" s="333" t="str">
        <f>IF('CED. GRAL POR REP. O MANTTO'!D84="","",'CED. GRAL POR REP. O MANTTO'!D84)</f>
        <v/>
      </c>
      <c r="E78" s="333"/>
      <c r="F78" s="38" t="str">
        <f>IF('CED. GRAL POR REP. O MANTTO'!E84="","",'CED. GRAL POR REP. O MANTTO'!E84)</f>
        <v/>
      </c>
      <c r="G78" s="67" t="str">
        <f>IF('CED. GRAL POR REP. O MANTTO'!F84="","",'CED. GRAL POR REP. O MANTTO'!F84)</f>
        <v/>
      </c>
      <c r="H78" s="92">
        <f>+'REPORTE NOVIEMBRE IMROM'!M78</f>
        <v>0</v>
      </c>
      <c r="I78" s="39"/>
      <c r="J78" s="39"/>
      <c r="K78" s="39"/>
      <c r="L78" s="30">
        <f t="shared" si="1"/>
        <v>0</v>
      </c>
      <c r="M78" s="30">
        <f t="shared" si="2"/>
        <v>0</v>
      </c>
      <c r="N78" s="90">
        <f>+'REPORTE NOVIEMBRE IMROM'!N78</f>
        <v>0</v>
      </c>
      <c r="O78" s="55"/>
      <c r="P78" s="56"/>
      <c r="Q78" s="63">
        <f>+'REPORTE NOVIEMBRE IMROM'!Q78</f>
        <v>0</v>
      </c>
      <c r="R78" s="33" t="str">
        <f>IF(M78=0,"",M78/'CED. GRAL POR REP. O MANTTO'!G84)</f>
        <v/>
      </c>
      <c r="S78" s="44" t="str">
        <f t="shared" si="0"/>
        <v/>
      </c>
    </row>
    <row r="79" spans="2:19" s="3" customFormat="1" ht="37.5" hidden="1" customHeight="1" x14ac:dyDescent="0.2">
      <c r="B79" s="37">
        <v>62</v>
      </c>
      <c r="C79" s="38" t="str">
        <f>IF('CED. GRAL POR REP. O MANTTO'!C85="","",'CED. GRAL POR REP. O MANTTO'!C85)</f>
        <v/>
      </c>
      <c r="D79" s="333" t="str">
        <f>IF('CED. GRAL POR REP. O MANTTO'!D85="","",'CED. GRAL POR REP. O MANTTO'!D85)</f>
        <v/>
      </c>
      <c r="E79" s="333"/>
      <c r="F79" s="38" t="str">
        <f>IF('CED. GRAL POR REP. O MANTTO'!E85="","",'CED. GRAL POR REP. O MANTTO'!E85)</f>
        <v/>
      </c>
      <c r="G79" s="67" t="str">
        <f>IF('CED. GRAL POR REP. O MANTTO'!F85="","",'CED. GRAL POR REP. O MANTTO'!F85)</f>
        <v/>
      </c>
      <c r="H79" s="92">
        <f>+'REPORTE NOVIEMBRE IMROM'!M79</f>
        <v>0</v>
      </c>
      <c r="I79" s="39"/>
      <c r="J79" s="39"/>
      <c r="K79" s="39"/>
      <c r="L79" s="30">
        <f t="shared" si="1"/>
        <v>0</v>
      </c>
      <c r="M79" s="30">
        <f t="shared" si="2"/>
        <v>0</v>
      </c>
      <c r="N79" s="90">
        <f>+'REPORTE NOVIEMBRE IMROM'!N79</f>
        <v>0</v>
      </c>
      <c r="O79" s="55"/>
      <c r="P79" s="56"/>
      <c r="Q79" s="63">
        <f>+'REPORTE NOVIEMBRE IMROM'!Q79</f>
        <v>0</v>
      </c>
      <c r="R79" s="33" t="str">
        <f>IF(M79=0,"",M79/'CED. GRAL POR REP. O MANTTO'!G85)</f>
        <v/>
      </c>
      <c r="S79" s="44" t="str">
        <f t="shared" si="0"/>
        <v/>
      </c>
    </row>
    <row r="80" spans="2:19" s="3" customFormat="1" ht="37.5" hidden="1" customHeight="1" x14ac:dyDescent="0.2">
      <c r="B80" s="37">
        <v>63</v>
      </c>
      <c r="C80" s="38" t="str">
        <f>IF('CED. GRAL POR REP. O MANTTO'!C86="","",'CED. GRAL POR REP. O MANTTO'!C86)</f>
        <v/>
      </c>
      <c r="D80" s="333" t="str">
        <f>IF('CED. GRAL POR REP. O MANTTO'!D86="","",'CED. GRAL POR REP. O MANTTO'!D86)</f>
        <v/>
      </c>
      <c r="E80" s="333"/>
      <c r="F80" s="38" t="str">
        <f>IF('CED. GRAL POR REP. O MANTTO'!E86="","",'CED. GRAL POR REP. O MANTTO'!E86)</f>
        <v/>
      </c>
      <c r="G80" s="67" t="str">
        <f>IF('CED. GRAL POR REP. O MANTTO'!F86="","",'CED. GRAL POR REP. O MANTTO'!F86)</f>
        <v/>
      </c>
      <c r="H80" s="92">
        <f>+'REPORTE NOVIEMBRE IMROM'!M80</f>
        <v>0</v>
      </c>
      <c r="I80" s="39"/>
      <c r="J80" s="39"/>
      <c r="K80" s="39"/>
      <c r="L80" s="30">
        <f t="shared" si="1"/>
        <v>0</v>
      </c>
      <c r="M80" s="30">
        <f t="shared" si="2"/>
        <v>0</v>
      </c>
      <c r="N80" s="90">
        <f>+'REPORTE NOVIEMBRE IMROM'!N80</f>
        <v>0</v>
      </c>
      <c r="O80" s="55"/>
      <c r="P80" s="56"/>
      <c r="Q80" s="63">
        <f>+'REPORTE NOVIEMBRE IMROM'!Q80</f>
        <v>0</v>
      </c>
      <c r="R80" s="33" t="str">
        <f>IF(M80=0,"",M80/'CED. GRAL POR REP. O MANTTO'!G86)</f>
        <v/>
      </c>
      <c r="S80" s="44" t="str">
        <f t="shared" si="0"/>
        <v/>
      </c>
    </row>
    <row r="81" spans="2:19" s="3" customFormat="1" ht="37.5" hidden="1" customHeight="1" x14ac:dyDescent="0.2">
      <c r="B81" s="37">
        <v>64</v>
      </c>
      <c r="C81" s="38" t="str">
        <f>IF('CED. GRAL POR REP. O MANTTO'!C87="","",'CED. GRAL POR REP. O MANTTO'!C87)</f>
        <v/>
      </c>
      <c r="D81" s="333" t="str">
        <f>IF('CED. GRAL POR REP. O MANTTO'!D87="","",'CED. GRAL POR REP. O MANTTO'!D87)</f>
        <v/>
      </c>
      <c r="E81" s="333"/>
      <c r="F81" s="38" t="str">
        <f>IF('CED. GRAL POR REP. O MANTTO'!E87="","",'CED. GRAL POR REP. O MANTTO'!E87)</f>
        <v/>
      </c>
      <c r="G81" s="67" t="str">
        <f>IF('CED. GRAL POR REP. O MANTTO'!F87="","",'CED. GRAL POR REP. O MANTTO'!F87)</f>
        <v/>
      </c>
      <c r="H81" s="92">
        <f>+'REPORTE NOVIEMBRE IMROM'!M81</f>
        <v>0</v>
      </c>
      <c r="I81" s="39"/>
      <c r="J81" s="39"/>
      <c r="K81" s="39"/>
      <c r="L81" s="30">
        <f t="shared" si="1"/>
        <v>0</v>
      </c>
      <c r="M81" s="30">
        <f t="shared" si="2"/>
        <v>0</v>
      </c>
      <c r="N81" s="90">
        <f>+'REPORTE NOVIEMBRE IMROM'!N81</f>
        <v>0</v>
      </c>
      <c r="O81" s="55"/>
      <c r="P81" s="56"/>
      <c r="Q81" s="63">
        <f>+'REPORTE NOVIEMBRE IMROM'!Q81</f>
        <v>0</v>
      </c>
      <c r="R81" s="33" t="str">
        <f>IF(M81=0,"",M81/'CED. GRAL POR REP. O MANTTO'!G87)</f>
        <v/>
      </c>
      <c r="S81" s="44" t="str">
        <f t="shared" si="0"/>
        <v/>
      </c>
    </row>
    <row r="82" spans="2:19" s="3" customFormat="1" ht="37.5" hidden="1" customHeight="1" x14ac:dyDescent="0.2">
      <c r="B82" s="37">
        <v>65</v>
      </c>
      <c r="C82" s="38" t="str">
        <f>IF('CED. GRAL POR REP. O MANTTO'!C88="","",'CED. GRAL POR REP. O MANTTO'!C88)</f>
        <v/>
      </c>
      <c r="D82" s="333" t="str">
        <f>IF('CED. GRAL POR REP. O MANTTO'!D88="","",'CED. GRAL POR REP. O MANTTO'!D88)</f>
        <v/>
      </c>
      <c r="E82" s="333"/>
      <c r="F82" s="38" t="str">
        <f>IF('CED. GRAL POR REP. O MANTTO'!E88="","",'CED. GRAL POR REP. O MANTTO'!E88)</f>
        <v/>
      </c>
      <c r="G82" s="67" t="str">
        <f>IF('CED. GRAL POR REP. O MANTTO'!F88="","",'CED. GRAL POR REP. O MANTTO'!F88)</f>
        <v/>
      </c>
      <c r="H82" s="92">
        <f>+'REPORTE NOVIEMBRE IMROM'!M82</f>
        <v>0</v>
      </c>
      <c r="I82" s="39"/>
      <c r="J82" s="39"/>
      <c r="K82" s="39"/>
      <c r="L82" s="30">
        <f t="shared" si="1"/>
        <v>0</v>
      </c>
      <c r="M82" s="30">
        <f t="shared" si="2"/>
        <v>0</v>
      </c>
      <c r="N82" s="90">
        <f>+'REPORTE NOVIEMBRE IMROM'!N82</f>
        <v>0</v>
      </c>
      <c r="O82" s="55"/>
      <c r="P82" s="56"/>
      <c r="Q82" s="63">
        <f>+'REPORTE NOVIEMBRE IMROM'!Q82</f>
        <v>0</v>
      </c>
      <c r="R82" s="33" t="str">
        <f>IF(M82=0,"",M82/'CED. GRAL POR REP. O MANTTO'!G88)</f>
        <v/>
      </c>
      <c r="S82" s="44" t="str">
        <f t="shared" ref="S82:S145" si="3">IF(R82="","",IF(R82&gt;1,"SOBRE EJERCICIO DE RECURSOS",""))</f>
        <v/>
      </c>
    </row>
    <row r="83" spans="2:19" s="3" customFormat="1" ht="37.5" hidden="1" customHeight="1" x14ac:dyDescent="0.2">
      <c r="B83" s="37">
        <v>66</v>
      </c>
      <c r="C83" s="38" t="str">
        <f>IF('CED. GRAL POR REP. O MANTTO'!C89="","",'CED. GRAL POR REP. O MANTTO'!C89)</f>
        <v/>
      </c>
      <c r="D83" s="333" t="str">
        <f>IF('CED. GRAL POR REP. O MANTTO'!D89="","",'CED. GRAL POR REP. O MANTTO'!D89)</f>
        <v/>
      </c>
      <c r="E83" s="333"/>
      <c r="F83" s="38" t="str">
        <f>IF('CED. GRAL POR REP. O MANTTO'!E89="","",'CED. GRAL POR REP. O MANTTO'!E89)</f>
        <v/>
      </c>
      <c r="G83" s="67" t="str">
        <f>IF('CED. GRAL POR REP. O MANTTO'!F89="","",'CED. GRAL POR REP. O MANTTO'!F89)</f>
        <v/>
      </c>
      <c r="H83" s="92">
        <f>+'REPORTE NOVIEMBRE IMROM'!M83</f>
        <v>0</v>
      </c>
      <c r="I83" s="39"/>
      <c r="J83" s="39"/>
      <c r="K83" s="39"/>
      <c r="L83" s="30">
        <f t="shared" si="1"/>
        <v>0</v>
      </c>
      <c r="M83" s="30">
        <f t="shared" si="2"/>
        <v>0</v>
      </c>
      <c r="N83" s="90">
        <f>+'REPORTE NOVIEMBRE IMROM'!N83</f>
        <v>0</v>
      </c>
      <c r="O83" s="55"/>
      <c r="P83" s="56"/>
      <c r="Q83" s="63">
        <f>+'REPORTE NOVIEMBRE IMROM'!Q83</f>
        <v>0</v>
      </c>
      <c r="R83" s="33" t="str">
        <f>IF(M83=0,"",M83/'CED. GRAL POR REP. O MANTTO'!G89)</f>
        <v/>
      </c>
      <c r="S83" s="44" t="str">
        <f t="shared" si="3"/>
        <v/>
      </c>
    </row>
    <row r="84" spans="2:19" s="3" customFormat="1" ht="37.5" hidden="1" customHeight="1" x14ac:dyDescent="0.2">
      <c r="B84" s="37">
        <v>67</v>
      </c>
      <c r="C84" s="38" t="str">
        <f>IF('CED. GRAL POR REP. O MANTTO'!C90="","",'CED. GRAL POR REP. O MANTTO'!C90)</f>
        <v/>
      </c>
      <c r="D84" s="333" t="str">
        <f>IF('CED. GRAL POR REP. O MANTTO'!D90="","",'CED. GRAL POR REP. O MANTTO'!D90)</f>
        <v/>
      </c>
      <c r="E84" s="333"/>
      <c r="F84" s="38" t="str">
        <f>IF('CED. GRAL POR REP. O MANTTO'!E90="","",'CED. GRAL POR REP. O MANTTO'!E90)</f>
        <v/>
      </c>
      <c r="G84" s="67" t="str">
        <f>IF('CED. GRAL POR REP. O MANTTO'!F90="","",'CED. GRAL POR REP. O MANTTO'!F90)</f>
        <v/>
      </c>
      <c r="H84" s="92">
        <f>+'REPORTE NOVIEMBRE IMROM'!M84</f>
        <v>0</v>
      </c>
      <c r="I84" s="39"/>
      <c r="J84" s="39"/>
      <c r="K84" s="39"/>
      <c r="L84" s="30">
        <f t="shared" ref="L84:L147" si="4">I84+J84+K84</f>
        <v>0</v>
      </c>
      <c r="M84" s="30">
        <f t="shared" ref="M84:M147" si="5">H84+L84</f>
        <v>0</v>
      </c>
      <c r="N84" s="90">
        <f>+'REPORTE NOVIEMBRE IMROM'!N84</f>
        <v>0</v>
      </c>
      <c r="O84" s="55"/>
      <c r="P84" s="56"/>
      <c r="Q84" s="63">
        <f>+'REPORTE NOVIEMBRE IMROM'!Q84</f>
        <v>0</v>
      </c>
      <c r="R84" s="33" t="str">
        <f>IF(M84=0,"",M84/'CED. GRAL POR REP. O MANTTO'!G90)</f>
        <v/>
      </c>
      <c r="S84" s="44" t="str">
        <f t="shared" si="3"/>
        <v/>
      </c>
    </row>
    <row r="85" spans="2:19" s="3" customFormat="1" ht="37.5" hidden="1" customHeight="1" x14ac:dyDescent="0.2">
      <c r="B85" s="37">
        <v>68</v>
      </c>
      <c r="C85" s="38" t="str">
        <f>IF('CED. GRAL POR REP. O MANTTO'!C91="","",'CED. GRAL POR REP. O MANTTO'!C91)</f>
        <v/>
      </c>
      <c r="D85" s="333" t="str">
        <f>IF('CED. GRAL POR REP. O MANTTO'!D91="","",'CED. GRAL POR REP. O MANTTO'!D91)</f>
        <v/>
      </c>
      <c r="E85" s="333"/>
      <c r="F85" s="38" t="str">
        <f>IF('CED. GRAL POR REP. O MANTTO'!E91="","",'CED. GRAL POR REP. O MANTTO'!E91)</f>
        <v/>
      </c>
      <c r="G85" s="67" t="str">
        <f>IF('CED. GRAL POR REP. O MANTTO'!F91="","",'CED. GRAL POR REP. O MANTTO'!F91)</f>
        <v/>
      </c>
      <c r="H85" s="92">
        <f>+'REPORTE NOVIEMBRE IMROM'!M85</f>
        <v>0</v>
      </c>
      <c r="I85" s="39"/>
      <c r="J85" s="39"/>
      <c r="K85" s="39"/>
      <c r="L85" s="30">
        <f t="shared" si="4"/>
        <v>0</v>
      </c>
      <c r="M85" s="30">
        <f t="shared" si="5"/>
        <v>0</v>
      </c>
      <c r="N85" s="90">
        <f>+'REPORTE NOVIEMBRE IMROM'!N85</f>
        <v>0</v>
      </c>
      <c r="O85" s="55"/>
      <c r="P85" s="56"/>
      <c r="Q85" s="63">
        <f>+'REPORTE NOVIEMBRE IMROM'!Q85</f>
        <v>0</v>
      </c>
      <c r="R85" s="33" t="str">
        <f>IF(M85=0,"",M85/'CED. GRAL POR REP. O MANTTO'!G91)</f>
        <v/>
      </c>
      <c r="S85" s="44" t="str">
        <f t="shared" si="3"/>
        <v/>
      </c>
    </row>
    <row r="86" spans="2:19" s="3" customFormat="1" ht="37.5" hidden="1" customHeight="1" x14ac:dyDescent="0.2">
      <c r="B86" s="37">
        <v>69</v>
      </c>
      <c r="C86" s="38" t="str">
        <f>IF('CED. GRAL POR REP. O MANTTO'!C92="","",'CED. GRAL POR REP. O MANTTO'!C92)</f>
        <v/>
      </c>
      <c r="D86" s="333" t="str">
        <f>IF('CED. GRAL POR REP. O MANTTO'!D92="","",'CED. GRAL POR REP. O MANTTO'!D92)</f>
        <v/>
      </c>
      <c r="E86" s="333"/>
      <c r="F86" s="38" t="str">
        <f>IF('CED. GRAL POR REP. O MANTTO'!E92="","",'CED. GRAL POR REP. O MANTTO'!E92)</f>
        <v/>
      </c>
      <c r="G86" s="67" t="str">
        <f>IF('CED. GRAL POR REP. O MANTTO'!F92="","",'CED. GRAL POR REP. O MANTTO'!F92)</f>
        <v/>
      </c>
      <c r="H86" s="92">
        <f>+'REPORTE NOVIEMBRE IMROM'!M86</f>
        <v>0</v>
      </c>
      <c r="I86" s="39"/>
      <c r="J86" s="39"/>
      <c r="K86" s="39"/>
      <c r="L86" s="30">
        <f t="shared" si="4"/>
        <v>0</v>
      </c>
      <c r="M86" s="30">
        <f t="shared" si="5"/>
        <v>0</v>
      </c>
      <c r="N86" s="90">
        <f>+'REPORTE NOVIEMBRE IMROM'!N86</f>
        <v>0</v>
      </c>
      <c r="O86" s="55"/>
      <c r="P86" s="56"/>
      <c r="Q86" s="63">
        <f>+'REPORTE NOVIEMBRE IMROM'!Q86</f>
        <v>0</v>
      </c>
      <c r="R86" s="33" t="str">
        <f>IF(M86=0,"",M86/'CED. GRAL POR REP. O MANTTO'!G92)</f>
        <v/>
      </c>
      <c r="S86" s="44" t="str">
        <f t="shared" si="3"/>
        <v/>
      </c>
    </row>
    <row r="87" spans="2:19" s="3" customFormat="1" ht="37.5" hidden="1" customHeight="1" x14ac:dyDescent="0.2">
      <c r="B87" s="37">
        <v>70</v>
      </c>
      <c r="C87" s="38" t="str">
        <f>IF('CED. GRAL POR REP. O MANTTO'!C93="","",'CED. GRAL POR REP. O MANTTO'!C93)</f>
        <v/>
      </c>
      <c r="D87" s="333" t="str">
        <f>IF('CED. GRAL POR REP. O MANTTO'!D93="","",'CED. GRAL POR REP. O MANTTO'!D93)</f>
        <v/>
      </c>
      <c r="E87" s="333"/>
      <c r="F87" s="38" t="str">
        <f>IF('CED. GRAL POR REP. O MANTTO'!E93="","",'CED. GRAL POR REP. O MANTTO'!E93)</f>
        <v/>
      </c>
      <c r="G87" s="67" t="str">
        <f>IF('CED. GRAL POR REP. O MANTTO'!F93="","",'CED. GRAL POR REP. O MANTTO'!F93)</f>
        <v/>
      </c>
      <c r="H87" s="92">
        <f>+'REPORTE NOVIEMBRE IMROM'!M87</f>
        <v>0</v>
      </c>
      <c r="I87" s="39"/>
      <c r="J87" s="39"/>
      <c r="K87" s="39"/>
      <c r="L87" s="30">
        <f t="shared" si="4"/>
        <v>0</v>
      </c>
      <c r="M87" s="30">
        <f t="shared" si="5"/>
        <v>0</v>
      </c>
      <c r="N87" s="90">
        <f>+'REPORTE NOVIEMBRE IMROM'!N87</f>
        <v>0</v>
      </c>
      <c r="O87" s="55"/>
      <c r="P87" s="56"/>
      <c r="Q87" s="63">
        <f>+'REPORTE NOVIEMBRE IMROM'!Q87</f>
        <v>0</v>
      </c>
      <c r="R87" s="33" t="str">
        <f>IF(M87=0,"",M87/'CED. GRAL POR REP. O MANTTO'!G93)</f>
        <v/>
      </c>
      <c r="S87" s="44" t="str">
        <f t="shared" si="3"/>
        <v/>
      </c>
    </row>
    <row r="88" spans="2:19" s="3" customFormat="1" ht="37.5" hidden="1" customHeight="1" x14ac:dyDescent="0.2">
      <c r="B88" s="37">
        <v>71</v>
      </c>
      <c r="C88" s="38" t="str">
        <f>IF('CED. GRAL POR REP. O MANTTO'!C94="","",'CED. GRAL POR REP. O MANTTO'!C94)</f>
        <v/>
      </c>
      <c r="D88" s="333" t="str">
        <f>IF('CED. GRAL POR REP. O MANTTO'!D94="","",'CED. GRAL POR REP. O MANTTO'!D94)</f>
        <v/>
      </c>
      <c r="E88" s="333"/>
      <c r="F88" s="38" t="str">
        <f>IF('CED. GRAL POR REP. O MANTTO'!E94="","",'CED. GRAL POR REP. O MANTTO'!E94)</f>
        <v/>
      </c>
      <c r="G88" s="67" t="str">
        <f>IF('CED. GRAL POR REP. O MANTTO'!F94="","",'CED. GRAL POR REP. O MANTTO'!F94)</f>
        <v/>
      </c>
      <c r="H88" s="92">
        <f>+'REPORTE NOVIEMBRE IMROM'!M88</f>
        <v>0</v>
      </c>
      <c r="I88" s="39"/>
      <c r="J88" s="39"/>
      <c r="K88" s="39"/>
      <c r="L88" s="30">
        <f t="shared" si="4"/>
        <v>0</v>
      </c>
      <c r="M88" s="30">
        <f t="shared" si="5"/>
        <v>0</v>
      </c>
      <c r="N88" s="90">
        <f>+'REPORTE NOVIEMBRE IMROM'!N88</f>
        <v>0</v>
      </c>
      <c r="O88" s="55"/>
      <c r="P88" s="56"/>
      <c r="Q88" s="63">
        <f>+'REPORTE NOVIEMBRE IMROM'!Q88</f>
        <v>0</v>
      </c>
      <c r="R88" s="33" t="str">
        <f>IF(M88=0,"",M88/'CED. GRAL POR REP. O MANTTO'!G94)</f>
        <v/>
      </c>
      <c r="S88" s="44" t="str">
        <f t="shared" si="3"/>
        <v/>
      </c>
    </row>
    <row r="89" spans="2:19" s="3" customFormat="1" ht="37.5" hidden="1" customHeight="1" x14ac:dyDescent="0.2">
      <c r="B89" s="37">
        <v>72</v>
      </c>
      <c r="C89" s="38" t="str">
        <f>IF('CED. GRAL POR REP. O MANTTO'!C95="","",'CED. GRAL POR REP. O MANTTO'!C95)</f>
        <v/>
      </c>
      <c r="D89" s="333" t="str">
        <f>IF('CED. GRAL POR REP. O MANTTO'!D95="","",'CED. GRAL POR REP. O MANTTO'!D95)</f>
        <v/>
      </c>
      <c r="E89" s="333"/>
      <c r="F89" s="38" t="str">
        <f>IF('CED. GRAL POR REP. O MANTTO'!E95="","",'CED. GRAL POR REP. O MANTTO'!E95)</f>
        <v/>
      </c>
      <c r="G89" s="67" t="str">
        <f>IF('CED. GRAL POR REP. O MANTTO'!F95="","",'CED. GRAL POR REP. O MANTTO'!F95)</f>
        <v/>
      </c>
      <c r="H89" s="92">
        <f>+'REPORTE NOVIEMBRE IMROM'!M89</f>
        <v>0</v>
      </c>
      <c r="I89" s="39"/>
      <c r="J89" s="39"/>
      <c r="K89" s="39"/>
      <c r="L89" s="30">
        <f t="shared" si="4"/>
        <v>0</v>
      </c>
      <c r="M89" s="30">
        <f t="shared" si="5"/>
        <v>0</v>
      </c>
      <c r="N89" s="90">
        <f>+'REPORTE NOVIEMBRE IMROM'!N89</f>
        <v>0</v>
      </c>
      <c r="O89" s="55"/>
      <c r="P89" s="56"/>
      <c r="Q89" s="63">
        <f>+'REPORTE NOVIEMBRE IMROM'!Q89</f>
        <v>0</v>
      </c>
      <c r="R89" s="33" t="str">
        <f>IF(M89=0,"",M89/'CED. GRAL POR REP. O MANTTO'!G95)</f>
        <v/>
      </c>
      <c r="S89" s="44" t="str">
        <f t="shared" si="3"/>
        <v/>
      </c>
    </row>
    <row r="90" spans="2:19" s="3" customFormat="1" ht="37.5" hidden="1" customHeight="1" x14ac:dyDescent="0.2">
      <c r="B90" s="37">
        <v>73</v>
      </c>
      <c r="C90" s="38" t="str">
        <f>IF('CED. GRAL POR REP. O MANTTO'!C96="","",'CED. GRAL POR REP. O MANTTO'!C96)</f>
        <v/>
      </c>
      <c r="D90" s="333" t="str">
        <f>IF('CED. GRAL POR REP. O MANTTO'!D96="","",'CED. GRAL POR REP. O MANTTO'!D96)</f>
        <v/>
      </c>
      <c r="E90" s="333"/>
      <c r="F90" s="38" t="str">
        <f>IF('CED. GRAL POR REP. O MANTTO'!E96="","",'CED. GRAL POR REP. O MANTTO'!E96)</f>
        <v/>
      </c>
      <c r="G90" s="67" t="str">
        <f>IF('CED. GRAL POR REP. O MANTTO'!F96="","",'CED. GRAL POR REP. O MANTTO'!F96)</f>
        <v/>
      </c>
      <c r="H90" s="92">
        <f>+'REPORTE NOVIEMBRE IMROM'!M90</f>
        <v>0</v>
      </c>
      <c r="I90" s="39"/>
      <c r="J90" s="39"/>
      <c r="K90" s="39"/>
      <c r="L90" s="30">
        <f t="shared" si="4"/>
        <v>0</v>
      </c>
      <c r="M90" s="30">
        <f t="shared" si="5"/>
        <v>0</v>
      </c>
      <c r="N90" s="90">
        <f>+'REPORTE NOVIEMBRE IMROM'!N90</f>
        <v>0</v>
      </c>
      <c r="O90" s="55"/>
      <c r="P90" s="56"/>
      <c r="Q90" s="63">
        <f>+'REPORTE NOVIEMBRE IMROM'!Q90</f>
        <v>0</v>
      </c>
      <c r="R90" s="33" t="str">
        <f>IF(M90=0,"",M90/'CED. GRAL POR REP. O MANTTO'!G96)</f>
        <v/>
      </c>
      <c r="S90" s="44" t="str">
        <f t="shared" si="3"/>
        <v/>
      </c>
    </row>
    <row r="91" spans="2:19" s="3" customFormat="1" ht="37.5" hidden="1" customHeight="1" x14ac:dyDescent="0.2">
      <c r="B91" s="37">
        <v>74</v>
      </c>
      <c r="C91" s="38" t="str">
        <f>IF('CED. GRAL POR REP. O MANTTO'!C97="","",'CED. GRAL POR REP. O MANTTO'!C97)</f>
        <v/>
      </c>
      <c r="D91" s="333" t="str">
        <f>IF('CED. GRAL POR REP. O MANTTO'!D97="","",'CED. GRAL POR REP. O MANTTO'!D97)</f>
        <v/>
      </c>
      <c r="E91" s="333"/>
      <c r="F91" s="38" t="str">
        <f>IF('CED. GRAL POR REP. O MANTTO'!E97="","",'CED. GRAL POR REP. O MANTTO'!E97)</f>
        <v/>
      </c>
      <c r="G91" s="67" t="str">
        <f>IF('CED. GRAL POR REP. O MANTTO'!F97="","",'CED. GRAL POR REP. O MANTTO'!F97)</f>
        <v/>
      </c>
      <c r="H91" s="92">
        <f>+'REPORTE NOVIEMBRE IMROM'!M91</f>
        <v>0</v>
      </c>
      <c r="I91" s="39"/>
      <c r="J91" s="39"/>
      <c r="K91" s="39"/>
      <c r="L91" s="30">
        <f t="shared" si="4"/>
        <v>0</v>
      </c>
      <c r="M91" s="30">
        <f t="shared" si="5"/>
        <v>0</v>
      </c>
      <c r="N91" s="90">
        <f>+'REPORTE NOVIEMBRE IMROM'!N91</f>
        <v>0</v>
      </c>
      <c r="O91" s="55"/>
      <c r="P91" s="56"/>
      <c r="Q91" s="63">
        <f>+'REPORTE NOVIEMBRE IMROM'!Q91</f>
        <v>0</v>
      </c>
      <c r="R91" s="33" t="str">
        <f>IF(M91=0,"",M91/'CED. GRAL POR REP. O MANTTO'!G97)</f>
        <v/>
      </c>
      <c r="S91" s="44" t="str">
        <f t="shared" si="3"/>
        <v/>
      </c>
    </row>
    <row r="92" spans="2:19" s="3" customFormat="1" ht="37.5" hidden="1" customHeight="1" x14ac:dyDescent="0.2">
      <c r="B92" s="37">
        <v>75</v>
      </c>
      <c r="C92" s="38" t="str">
        <f>IF('CED. GRAL POR REP. O MANTTO'!C98="","",'CED. GRAL POR REP. O MANTTO'!C98)</f>
        <v/>
      </c>
      <c r="D92" s="333" t="str">
        <f>IF('CED. GRAL POR REP. O MANTTO'!D98="","",'CED. GRAL POR REP. O MANTTO'!D98)</f>
        <v/>
      </c>
      <c r="E92" s="333"/>
      <c r="F92" s="38" t="str">
        <f>IF('CED. GRAL POR REP. O MANTTO'!E98="","",'CED. GRAL POR REP. O MANTTO'!E98)</f>
        <v/>
      </c>
      <c r="G92" s="67" t="str">
        <f>IF('CED. GRAL POR REP. O MANTTO'!F98="","",'CED. GRAL POR REP. O MANTTO'!F98)</f>
        <v/>
      </c>
      <c r="H92" s="92">
        <f>+'REPORTE NOVIEMBRE IMROM'!M92</f>
        <v>0</v>
      </c>
      <c r="I92" s="39"/>
      <c r="J92" s="39"/>
      <c r="K92" s="39"/>
      <c r="L92" s="30">
        <f t="shared" si="4"/>
        <v>0</v>
      </c>
      <c r="M92" s="30">
        <f t="shared" si="5"/>
        <v>0</v>
      </c>
      <c r="N92" s="90">
        <f>+'REPORTE NOVIEMBRE IMROM'!N92</f>
        <v>0</v>
      </c>
      <c r="O92" s="55"/>
      <c r="P92" s="56"/>
      <c r="Q92" s="63">
        <f>+'REPORTE NOVIEMBRE IMROM'!Q92</f>
        <v>0</v>
      </c>
      <c r="R92" s="33" t="str">
        <f>IF(M92=0,"",M92/'CED. GRAL POR REP. O MANTTO'!G98)</f>
        <v/>
      </c>
      <c r="S92" s="44" t="str">
        <f t="shared" si="3"/>
        <v/>
      </c>
    </row>
    <row r="93" spans="2:19" s="3" customFormat="1" ht="37.5" hidden="1" customHeight="1" x14ac:dyDescent="0.2">
      <c r="B93" s="37">
        <v>76</v>
      </c>
      <c r="C93" s="38" t="str">
        <f>IF('CED. GRAL POR REP. O MANTTO'!C99="","",'CED. GRAL POR REP. O MANTTO'!C99)</f>
        <v/>
      </c>
      <c r="D93" s="333" t="str">
        <f>IF('CED. GRAL POR REP. O MANTTO'!D99="","",'CED. GRAL POR REP. O MANTTO'!D99)</f>
        <v/>
      </c>
      <c r="E93" s="333"/>
      <c r="F93" s="38" t="str">
        <f>IF('CED. GRAL POR REP. O MANTTO'!E99="","",'CED. GRAL POR REP. O MANTTO'!E99)</f>
        <v/>
      </c>
      <c r="G93" s="67" t="str">
        <f>IF('CED. GRAL POR REP. O MANTTO'!F99="","",'CED. GRAL POR REP. O MANTTO'!F99)</f>
        <v/>
      </c>
      <c r="H93" s="92">
        <f>+'REPORTE NOVIEMBRE IMROM'!M93</f>
        <v>0</v>
      </c>
      <c r="I93" s="39"/>
      <c r="J93" s="39"/>
      <c r="K93" s="39"/>
      <c r="L93" s="30">
        <f t="shared" si="4"/>
        <v>0</v>
      </c>
      <c r="M93" s="30">
        <f t="shared" si="5"/>
        <v>0</v>
      </c>
      <c r="N93" s="90">
        <f>+'REPORTE NOVIEMBRE IMROM'!N93</f>
        <v>0</v>
      </c>
      <c r="O93" s="55"/>
      <c r="P93" s="56"/>
      <c r="Q93" s="63">
        <f>+'REPORTE NOVIEMBRE IMROM'!Q93</f>
        <v>0</v>
      </c>
      <c r="R93" s="33" t="str">
        <f>IF(M93=0,"",M93/'CED. GRAL POR REP. O MANTTO'!G99)</f>
        <v/>
      </c>
      <c r="S93" s="44" t="str">
        <f t="shared" si="3"/>
        <v/>
      </c>
    </row>
    <row r="94" spans="2:19" s="3" customFormat="1" ht="37.5" hidden="1" customHeight="1" x14ac:dyDescent="0.2">
      <c r="B94" s="37">
        <v>77</v>
      </c>
      <c r="C94" s="38" t="str">
        <f>IF('CED. GRAL POR REP. O MANTTO'!C100="","",'CED. GRAL POR REP. O MANTTO'!C100)</f>
        <v/>
      </c>
      <c r="D94" s="333" t="str">
        <f>IF('CED. GRAL POR REP. O MANTTO'!D100="","",'CED. GRAL POR REP. O MANTTO'!D100)</f>
        <v/>
      </c>
      <c r="E94" s="333"/>
      <c r="F94" s="38" t="str">
        <f>IF('CED. GRAL POR REP. O MANTTO'!E100="","",'CED. GRAL POR REP. O MANTTO'!E100)</f>
        <v/>
      </c>
      <c r="G94" s="67" t="str">
        <f>IF('CED. GRAL POR REP. O MANTTO'!F100="","",'CED. GRAL POR REP. O MANTTO'!F100)</f>
        <v/>
      </c>
      <c r="H94" s="92">
        <f>+'REPORTE NOVIEMBRE IMROM'!M94</f>
        <v>0</v>
      </c>
      <c r="I94" s="39"/>
      <c r="J94" s="39"/>
      <c r="K94" s="39"/>
      <c r="L94" s="30">
        <f t="shared" si="4"/>
        <v>0</v>
      </c>
      <c r="M94" s="30">
        <f t="shared" si="5"/>
        <v>0</v>
      </c>
      <c r="N94" s="90">
        <f>+'REPORTE NOVIEMBRE IMROM'!N94</f>
        <v>0</v>
      </c>
      <c r="O94" s="55"/>
      <c r="P94" s="56"/>
      <c r="Q94" s="63">
        <f>+'REPORTE NOVIEMBRE IMROM'!Q94</f>
        <v>0</v>
      </c>
      <c r="R94" s="33" t="str">
        <f>IF(M94=0,"",M94/'CED. GRAL POR REP. O MANTTO'!G100)</f>
        <v/>
      </c>
      <c r="S94" s="44" t="str">
        <f t="shared" si="3"/>
        <v/>
      </c>
    </row>
    <row r="95" spans="2:19" s="3" customFormat="1" ht="37.5" hidden="1" customHeight="1" x14ac:dyDescent="0.2">
      <c r="B95" s="37">
        <v>78</v>
      </c>
      <c r="C95" s="38" t="str">
        <f>IF('CED. GRAL POR REP. O MANTTO'!C101="","",'CED. GRAL POR REP. O MANTTO'!C101)</f>
        <v/>
      </c>
      <c r="D95" s="333" t="str">
        <f>IF('CED. GRAL POR REP. O MANTTO'!D101="","",'CED. GRAL POR REP. O MANTTO'!D101)</f>
        <v/>
      </c>
      <c r="E95" s="333"/>
      <c r="F95" s="38" t="str">
        <f>IF('CED. GRAL POR REP. O MANTTO'!E101="","",'CED. GRAL POR REP. O MANTTO'!E101)</f>
        <v/>
      </c>
      <c r="G95" s="67" t="str">
        <f>IF('CED. GRAL POR REP. O MANTTO'!F101="","",'CED. GRAL POR REP. O MANTTO'!F101)</f>
        <v/>
      </c>
      <c r="H95" s="92">
        <f>+'REPORTE NOVIEMBRE IMROM'!M95</f>
        <v>0</v>
      </c>
      <c r="I95" s="39"/>
      <c r="J95" s="39"/>
      <c r="K95" s="39"/>
      <c r="L95" s="30">
        <f t="shared" si="4"/>
        <v>0</v>
      </c>
      <c r="M95" s="30">
        <f t="shared" si="5"/>
        <v>0</v>
      </c>
      <c r="N95" s="90">
        <f>+'REPORTE NOVIEMBRE IMROM'!N95</f>
        <v>0</v>
      </c>
      <c r="O95" s="55"/>
      <c r="P95" s="56"/>
      <c r="Q95" s="63">
        <f>+'REPORTE NOVIEMBRE IMROM'!Q95</f>
        <v>0</v>
      </c>
      <c r="R95" s="33" t="str">
        <f>IF(M95=0,"",M95/'CED. GRAL POR REP. O MANTTO'!G101)</f>
        <v/>
      </c>
      <c r="S95" s="44" t="str">
        <f t="shared" si="3"/>
        <v/>
      </c>
    </row>
    <row r="96" spans="2:19" s="3" customFormat="1" ht="37.5" hidden="1" customHeight="1" x14ac:dyDescent="0.2">
      <c r="B96" s="37">
        <v>79</v>
      </c>
      <c r="C96" s="38" t="str">
        <f>IF('CED. GRAL POR REP. O MANTTO'!C102="","",'CED. GRAL POR REP. O MANTTO'!C102)</f>
        <v/>
      </c>
      <c r="D96" s="333" t="str">
        <f>IF('CED. GRAL POR REP. O MANTTO'!D102="","",'CED. GRAL POR REP. O MANTTO'!D102)</f>
        <v/>
      </c>
      <c r="E96" s="333"/>
      <c r="F96" s="38" t="str">
        <f>IF('CED. GRAL POR REP. O MANTTO'!E102="","",'CED. GRAL POR REP. O MANTTO'!E102)</f>
        <v/>
      </c>
      <c r="G96" s="67" t="str">
        <f>IF('CED. GRAL POR REP. O MANTTO'!F102="","",'CED. GRAL POR REP. O MANTTO'!F102)</f>
        <v/>
      </c>
      <c r="H96" s="92">
        <f>+'REPORTE NOVIEMBRE IMROM'!M96</f>
        <v>0</v>
      </c>
      <c r="I96" s="39"/>
      <c r="J96" s="39"/>
      <c r="K96" s="39"/>
      <c r="L96" s="30">
        <f t="shared" si="4"/>
        <v>0</v>
      </c>
      <c r="M96" s="30">
        <f t="shared" si="5"/>
        <v>0</v>
      </c>
      <c r="N96" s="90">
        <f>+'REPORTE NOVIEMBRE IMROM'!N96</f>
        <v>0</v>
      </c>
      <c r="O96" s="55"/>
      <c r="P96" s="56"/>
      <c r="Q96" s="63">
        <f>+'REPORTE NOVIEMBRE IMROM'!Q96</f>
        <v>0</v>
      </c>
      <c r="R96" s="33" t="str">
        <f>IF(M96=0,"",M96/'CED. GRAL POR REP. O MANTTO'!G102)</f>
        <v/>
      </c>
      <c r="S96" s="44" t="str">
        <f t="shared" si="3"/>
        <v/>
      </c>
    </row>
    <row r="97" spans="2:19" s="3" customFormat="1" ht="37.5" hidden="1" customHeight="1" x14ac:dyDescent="0.2">
      <c r="B97" s="37">
        <v>80</v>
      </c>
      <c r="C97" s="38" t="str">
        <f>IF('CED. GRAL POR REP. O MANTTO'!C103="","",'CED. GRAL POR REP. O MANTTO'!C103)</f>
        <v/>
      </c>
      <c r="D97" s="333" t="str">
        <f>IF('CED. GRAL POR REP. O MANTTO'!D103="","",'CED. GRAL POR REP. O MANTTO'!D103)</f>
        <v/>
      </c>
      <c r="E97" s="333"/>
      <c r="F97" s="38" t="str">
        <f>IF('CED. GRAL POR REP. O MANTTO'!E103="","",'CED. GRAL POR REP. O MANTTO'!E103)</f>
        <v/>
      </c>
      <c r="G97" s="67" t="str">
        <f>IF('CED. GRAL POR REP. O MANTTO'!F103="","",'CED. GRAL POR REP. O MANTTO'!F103)</f>
        <v/>
      </c>
      <c r="H97" s="92">
        <f>+'REPORTE NOVIEMBRE IMROM'!M97</f>
        <v>0</v>
      </c>
      <c r="I97" s="39"/>
      <c r="J97" s="39"/>
      <c r="K97" s="39"/>
      <c r="L97" s="30">
        <f t="shared" si="4"/>
        <v>0</v>
      </c>
      <c r="M97" s="30">
        <f t="shared" si="5"/>
        <v>0</v>
      </c>
      <c r="N97" s="90">
        <f>+'REPORTE NOVIEMBRE IMROM'!N97</f>
        <v>0</v>
      </c>
      <c r="O97" s="55"/>
      <c r="P97" s="56"/>
      <c r="Q97" s="63">
        <f>+'REPORTE NOVIEMBRE IMROM'!Q97</f>
        <v>0</v>
      </c>
      <c r="R97" s="33" t="str">
        <f>IF(M97=0,"",M97/'CED. GRAL POR REP. O MANTTO'!G103)</f>
        <v/>
      </c>
      <c r="S97" s="44" t="str">
        <f t="shared" si="3"/>
        <v/>
      </c>
    </row>
    <row r="98" spans="2:19" s="3" customFormat="1" ht="37.5" hidden="1" customHeight="1" x14ac:dyDescent="0.2">
      <c r="B98" s="37">
        <v>81</v>
      </c>
      <c r="C98" s="38" t="str">
        <f>IF('CED. GRAL POR REP. O MANTTO'!C104="","",'CED. GRAL POR REP. O MANTTO'!C104)</f>
        <v/>
      </c>
      <c r="D98" s="333" t="str">
        <f>IF('CED. GRAL POR REP. O MANTTO'!D104="","",'CED. GRAL POR REP. O MANTTO'!D104)</f>
        <v/>
      </c>
      <c r="E98" s="333"/>
      <c r="F98" s="38" t="str">
        <f>IF('CED. GRAL POR REP. O MANTTO'!E104="","",'CED. GRAL POR REP. O MANTTO'!E104)</f>
        <v/>
      </c>
      <c r="G98" s="67" t="str">
        <f>IF('CED. GRAL POR REP. O MANTTO'!F104="","",'CED. GRAL POR REP. O MANTTO'!F104)</f>
        <v/>
      </c>
      <c r="H98" s="92">
        <f>+'REPORTE NOVIEMBRE IMROM'!M98</f>
        <v>0</v>
      </c>
      <c r="I98" s="39"/>
      <c r="J98" s="39"/>
      <c r="K98" s="39"/>
      <c r="L98" s="30">
        <f t="shared" si="4"/>
        <v>0</v>
      </c>
      <c r="M98" s="30">
        <f t="shared" si="5"/>
        <v>0</v>
      </c>
      <c r="N98" s="90">
        <f>+'REPORTE NOVIEMBRE IMROM'!N98</f>
        <v>0</v>
      </c>
      <c r="O98" s="55"/>
      <c r="P98" s="56"/>
      <c r="Q98" s="63">
        <f>+'REPORTE NOVIEMBRE IMROM'!Q98</f>
        <v>0</v>
      </c>
      <c r="R98" s="33" t="str">
        <f>IF(M98=0,"",M98/'CED. GRAL POR REP. O MANTTO'!G104)</f>
        <v/>
      </c>
      <c r="S98" s="44" t="str">
        <f t="shared" si="3"/>
        <v/>
      </c>
    </row>
    <row r="99" spans="2:19" s="3" customFormat="1" ht="37.5" hidden="1" customHeight="1" x14ac:dyDescent="0.2">
      <c r="B99" s="37">
        <v>82</v>
      </c>
      <c r="C99" s="38" t="str">
        <f>IF('CED. GRAL POR REP. O MANTTO'!C105="","",'CED. GRAL POR REP. O MANTTO'!C105)</f>
        <v/>
      </c>
      <c r="D99" s="333" t="str">
        <f>IF('CED. GRAL POR REP. O MANTTO'!D105="","",'CED. GRAL POR REP. O MANTTO'!D105)</f>
        <v/>
      </c>
      <c r="E99" s="333"/>
      <c r="F99" s="38" t="str">
        <f>IF('CED. GRAL POR REP. O MANTTO'!E105="","",'CED. GRAL POR REP. O MANTTO'!E105)</f>
        <v/>
      </c>
      <c r="G99" s="67" t="str">
        <f>IF('CED. GRAL POR REP. O MANTTO'!F105="","",'CED. GRAL POR REP. O MANTTO'!F105)</f>
        <v/>
      </c>
      <c r="H99" s="92">
        <f>+'REPORTE NOVIEMBRE IMROM'!M99</f>
        <v>0</v>
      </c>
      <c r="I99" s="39"/>
      <c r="J99" s="39"/>
      <c r="K99" s="39"/>
      <c r="L99" s="30">
        <f t="shared" si="4"/>
        <v>0</v>
      </c>
      <c r="M99" s="30">
        <f t="shared" si="5"/>
        <v>0</v>
      </c>
      <c r="N99" s="90">
        <f>+'REPORTE NOVIEMBRE IMROM'!N99</f>
        <v>0</v>
      </c>
      <c r="O99" s="55"/>
      <c r="P99" s="56"/>
      <c r="Q99" s="63">
        <f>+'REPORTE NOVIEMBRE IMROM'!Q99</f>
        <v>0</v>
      </c>
      <c r="R99" s="33" t="str">
        <f>IF(M99=0,"",M99/'CED. GRAL POR REP. O MANTTO'!G105)</f>
        <v/>
      </c>
      <c r="S99" s="44" t="str">
        <f t="shared" si="3"/>
        <v/>
      </c>
    </row>
    <row r="100" spans="2:19" s="3" customFormat="1" ht="37.5" hidden="1" customHeight="1" x14ac:dyDescent="0.2">
      <c r="B100" s="37">
        <v>83</v>
      </c>
      <c r="C100" s="38" t="str">
        <f>IF('CED. GRAL POR REP. O MANTTO'!C106="","",'CED. GRAL POR REP. O MANTTO'!C106)</f>
        <v/>
      </c>
      <c r="D100" s="333" t="str">
        <f>IF('CED. GRAL POR REP. O MANTTO'!D106="","",'CED. GRAL POR REP. O MANTTO'!D106)</f>
        <v/>
      </c>
      <c r="E100" s="333"/>
      <c r="F100" s="38" t="str">
        <f>IF('CED. GRAL POR REP. O MANTTO'!E106="","",'CED. GRAL POR REP. O MANTTO'!E106)</f>
        <v/>
      </c>
      <c r="G100" s="67" t="str">
        <f>IF('CED. GRAL POR REP. O MANTTO'!F106="","",'CED. GRAL POR REP. O MANTTO'!F106)</f>
        <v/>
      </c>
      <c r="H100" s="92">
        <f>+'REPORTE NOVIEMBRE IMROM'!M100</f>
        <v>0</v>
      </c>
      <c r="I100" s="39"/>
      <c r="J100" s="39"/>
      <c r="K100" s="39"/>
      <c r="L100" s="30">
        <f t="shared" si="4"/>
        <v>0</v>
      </c>
      <c r="M100" s="30">
        <f t="shared" si="5"/>
        <v>0</v>
      </c>
      <c r="N100" s="90">
        <f>+'REPORTE NOVIEMBRE IMROM'!N100</f>
        <v>0</v>
      </c>
      <c r="O100" s="55"/>
      <c r="P100" s="56"/>
      <c r="Q100" s="63">
        <f>+'REPORTE NOVIEMBRE IMROM'!Q100</f>
        <v>0</v>
      </c>
      <c r="R100" s="33" t="str">
        <f>IF(M100=0,"",M100/'CED. GRAL POR REP. O MANTTO'!G106)</f>
        <v/>
      </c>
      <c r="S100" s="44" t="str">
        <f t="shared" si="3"/>
        <v/>
      </c>
    </row>
    <row r="101" spans="2:19" s="3" customFormat="1" ht="37.5" hidden="1" customHeight="1" x14ac:dyDescent="0.2">
      <c r="B101" s="37">
        <v>84</v>
      </c>
      <c r="C101" s="38" t="str">
        <f>IF('CED. GRAL POR REP. O MANTTO'!C107="","",'CED. GRAL POR REP. O MANTTO'!C107)</f>
        <v/>
      </c>
      <c r="D101" s="333" t="str">
        <f>IF('CED. GRAL POR REP. O MANTTO'!D107="","",'CED. GRAL POR REP. O MANTTO'!D107)</f>
        <v/>
      </c>
      <c r="E101" s="333"/>
      <c r="F101" s="38" t="str">
        <f>IF('CED. GRAL POR REP. O MANTTO'!E107="","",'CED. GRAL POR REP. O MANTTO'!E107)</f>
        <v/>
      </c>
      <c r="G101" s="67" t="str">
        <f>IF('CED. GRAL POR REP. O MANTTO'!F107="","",'CED. GRAL POR REP. O MANTTO'!F107)</f>
        <v/>
      </c>
      <c r="H101" s="92">
        <f>+'REPORTE NOVIEMBRE IMROM'!M101</f>
        <v>0</v>
      </c>
      <c r="I101" s="39"/>
      <c r="J101" s="39"/>
      <c r="K101" s="39"/>
      <c r="L101" s="30">
        <f t="shared" si="4"/>
        <v>0</v>
      </c>
      <c r="M101" s="30">
        <f t="shared" si="5"/>
        <v>0</v>
      </c>
      <c r="N101" s="90">
        <f>+'REPORTE NOVIEMBRE IMROM'!N101</f>
        <v>0</v>
      </c>
      <c r="O101" s="55"/>
      <c r="P101" s="56"/>
      <c r="Q101" s="63">
        <f>+'REPORTE NOVIEMBRE IMROM'!Q101</f>
        <v>0</v>
      </c>
      <c r="R101" s="33" t="str">
        <f>IF(M101=0,"",M101/'CED. GRAL POR REP. O MANTTO'!G107)</f>
        <v/>
      </c>
      <c r="S101" s="44" t="str">
        <f t="shared" si="3"/>
        <v/>
      </c>
    </row>
    <row r="102" spans="2:19" s="3" customFormat="1" ht="37.5" hidden="1" customHeight="1" x14ac:dyDescent="0.2">
      <c r="B102" s="37">
        <v>85</v>
      </c>
      <c r="C102" s="38" t="str">
        <f>IF('CED. GRAL POR REP. O MANTTO'!C108="","",'CED. GRAL POR REP. O MANTTO'!C108)</f>
        <v/>
      </c>
      <c r="D102" s="333" t="str">
        <f>IF('CED. GRAL POR REP. O MANTTO'!D108="","",'CED. GRAL POR REP. O MANTTO'!D108)</f>
        <v/>
      </c>
      <c r="E102" s="333"/>
      <c r="F102" s="38" t="str">
        <f>IF('CED. GRAL POR REP. O MANTTO'!E108="","",'CED. GRAL POR REP. O MANTTO'!E108)</f>
        <v/>
      </c>
      <c r="G102" s="67" t="str">
        <f>IF('CED. GRAL POR REP. O MANTTO'!F108="","",'CED. GRAL POR REP. O MANTTO'!F108)</f>
        <v/>
      </c>
      <c r="H102" s="92">
        <f>+'REPORTE NOVIEMBRE IMROM'!M102</f>
        <v>0</v>
      </c>
      <c r="I102" s="39"/>
      <c r="J102" s="39"/>
      <c r="K102" s="39"/>
      <c r="L102" s="30">
        <f t="shared" si="4"/>
        <v>0</v>
      </c>
      <c r="M102" s="30">
        <f t="shared" si="5"/>
        <v>0</v>
      </c>
      <c r="N102" s="90">
        <f>+'REPORTE NOVIEMBRE IMROM'!N102</f>
        <v>0</v>
      </c>
      <c r="O102" s="55"/>
      <c r="P102" s="56"/>
      <c r="Q102" s="63">
        <f>+'REPORTE NOVIEMBRE IMROM'!Q102</f>
        <v>0</v>
      </c>
      <c r="R102" s="33" t="str">
        <f>IF(M102=0,"",M102/'CED. GRAL POR REP. O MANTTO'!G108)</f>
        <v/>
      </c>
      <c r="S102" s="44" t="str">
        <f t="shared" si="3"/>
        <v/>
      </c>
    </row>
    <row r="103" spans="2:19" s="3" customFormat="1" ht="37.5" hidden="1" customHeight="1" x14ac:dyDescent="0.2">
      <c r="B103" s="37">
        <v>86</v>
      </c>
      <c r="C103" s="38" t="str">
        <f>IF('CED. GRAL POR REP. O MANTTO'!C109="","",'CED. GRAL POR REP. O MANTTO'!C109)</f>
        <v/>
      </c>
      <c r="D103" s="333" t="str">
        <f>IF('CED. GRAL POR REP. O MANTTO'!D109="","",'CED. GRAL POR REP. O MANTTO'!D109)</f>
        <v/>
      </c>
      <c r="E103" s="333"/>
      <c r="F103" s="38" t="str">
        <f>IF('CED. GRAL POR REP. O MANTTO'!E109="","",'CED. GRAL POR REP. O MANTTO'!E109)</f>
        <v/>
      </c>
      <c r="G103" s="67" t="str">
        <f>IF('CED. GRAL POR REP. O MANTTO'!F109="","",'CED. GRAL POR REP. O MANTTO'!F109)</f>
        <v/>
      </c>
      <c r="H103" s="92">
        <f>+'REPORTE NOVIEMBRE IMROM'!M103</f>
        <v>0</v>
      </c>
      <c r="I103" s="39"/>
      <c r="J103" s="39"/>
      <c r="K103" s="39"/>
      <c r="L103" s="30">
        <f t="shared" si="4"/>
        <v>0</v>
      </c>
      <c r="M103" s="30">
        <f t="shared" si="5"/>
        <v>0</v>
      </c>
      <c r="N103" s="90">
        <f>+'REPORTE NOVIEMBRE IMROM'!N103</f>
        <v>0</v>
      </c>
      <c r="O103" s="55"/>
      <c r="P103" s="56"/>
      <c r="Q103" s="63">
        <f>+'REPORTE NOVIEMBRE IMROM'!Q103</f>
        <v>0</v>
      </c>
      <c r="R103" s="33" t="str">
        <f>IF(M103=0,"",M103/'CED. GRAL POR REP. O MANTTO'!G109)</f>
        <v/>
      </c>
      <c r="S103" s="44" t="str">
        <f t="shared" si="3"/>
        <v/>
      </c>
    </row>
    <row r="104" spans="2:19" s="3" customFormat="1" ht="37.5" hidden="1" customHeight="1" x14ac:dyDescent="0.2">
      <c r="B104" s="37">
        <v>87</v>
      </c>
      <c r="C104" s="38" t="str">
        <f>IF('CED. GRAL POR REP. O MANTTO'!C110="","",'CED. GRAL POR REP. O MANTTO'!C110)</f>
        <v/>
      </c>
      <c r="D104" s="333" t="str">
        <f>IF('CED. GRAL POR REP. O MANTTO'!D110="","",'CED. GRAL POR REP. O MANTTO'!D110)</f>
        <v/>
      </c>
      <c r="E104" s="333"/>
      <c r="F104" s="38" t="str">
        <f>IF('CED. GRAL POR REP. O MANTTO'!E110="","",'CED. GRAL POR REP. O MANTTO'!E110)</f>
        <v/>
      </c>
      <c r="G104" s="67" t="str">
        <f>IF('CED. GRAL POR REP. O MANTTO'!F110="","",'CED. GRAL POR REP. O MANTTO'!F110)</f>
        <v/>
      </c>
      <c r="H104" s="92">
        <f>+'REPORTE NOVIEMBRE IMROM'!M104</f>
        <v>0</v>
      </c>
      <c r="I104" s="39"/>
      <c r="J104" s="39"/>
      <c r="K104" s="39"/>
      <c r="L104" s="30">
        <f t="shared" si="4"/>
        <v>0</v>
      </c>
      <c r="M104" s="30">
        <f t="shared" si="5"/>
        <v>0</v>
      </c>
      <c r="N104" s="90">
        <f>+'REPORTE NOVIEMBRE IMROM'!N104</f>
        <v>0</v>
      </c>
      <c r="O104" s="55"/>
      <c r="P104" s="56"/>
      <c r="Q104" s="63">
        <f>+'REPORTE NOVIEMBRE IMROM'!Q104</f>
        <v>0</v>
      </c>
      <c r="R104" s="33" t="str">
        <f>IF(M104=0,"",M104/'CED. GRAL POR REP. O MANTTO'!G110)</f>
        <v/>
      </c>
      <c r="S104" s="44" t="str">
        <f t="shared" si="3"/>
        <v/>
      </c>
    </row>
    <row r="105" spans="2:19" s="3" customFormat="1" ht="37.5" hidden="1" customHeight="1" x14ac:dyDescent="0.2">
      <c r="B105" s="37">
        <v>88</v>
      </c>
      <c r="C105" s="38" t="str">
        <f>IF('CED. GRAL POR REP. O MANTTO'!C111="","",'CED. GRAL POR REP. O MANTTO'!C111)</f>
        <v/>
      </c>
      <c r="D105" s="333" t="str">
        <f>IF('CED. GRAL POR REP. O MANTTO'!D111="","",'CED. GRAL POR REP. O MANTTO'!D111)</f>
        <v/>
      </c>
      <c r="E105" s="333"/>
      <c r="F105" s="38" t="str">
        <f>IF('CED. GRAL POR REP. O MANTTO'!E111="","",'CED. GRAL POR REP. O MANTTO'!E111)</f>
        <v/>
      </c>
      <c r="G105" s="67" t="str">
        <f>IF('CED. GRAL POR REP. O MANTTO'!F111="","",'CED. GRAL POR REP. O MANTTO'!F111)</f>
        <v/>
      </c>
      <c r="H105" s="92">
        <f>+'REPORTE NOVIEMBRE IMROM'!M105</f>
        <v>0</v>
      </c>
      <c r="I105" s="39"/>
      <c r="J105" s="39"/>
      <c r="K105" s="39"/>
      <c r="L105" s="30">
        <f t="shared" si="4"/>
        <v>0</v>
      </c>
      <c r="M105" s="30">
        <f t="shared" si="5"/>
        <v>0</v>
      </c>
      <c r="N105" s="90">
        <f>+'REPORTE NOVIEMBRE IMROM'!N105</f>
        <v>0</v>
      </c>
      <c r="O105" s="55"/>
      <c r="P105" s="56"/>
      <c r="Q105" s="63">
        <f>+'REPORTE NOVIEMBRE IMROM'!Q105</f>
        <v>0</v>
      </c>
      <c r="R105" s="33" t="str">
        <f>IF(M105=0,"",M105/'CED. GRAL POR REP. O MANTTO'!G111)</f>
        <v/>
      </c>
      <c r="S105" s="44" t="str">
        <f t="shared" si="3"/>
        <v/>
      </c>
    </row>
    <row r="106" spans="2:19" s="3" customFormat="1" ht="37.5" hidden="1" customHeight="1" x14ac:dyDescent="0.2">
      <c r="B106" s="37">
        <v>89</v>
      </c>
      <c r="C106" s="38" t="str">
        <f>IF('CED. GRAL POR REP. O MANTTO'!C112="","",'CED. GRAL POR REP. O MANTTO'!C112)</f>
        <v/>
      </c>
      <c r="D106" s="333" t="str">
        <f>IF('CED. GRAL POR REP. O MANTTO'!D112="","",'CED. GRAL POR REP. O MANTTO'!D112)</f>
        <v/>
      </c>
      <c r="E106" s="333"/>
      <c r="F106" s="38" t="str">
        <f>IF('CED. GRAL POR REP. O MANTTO'!E112="","",'CED. GRAL POR REP. O MANTTO'!E112)</f>
        <v/>
      </c>
      <c r="G106" s="67" t="str">
        <f>IF('CED. GRAL POR REP. O MANTTO'!F112="","",'CED. GRAL POR REP. O MANTTO'!F112)</f>
        <v/>
      </c>
      <c r="H106" s="92">
        <f>+'REPORTE NOVIEMBRE IMROM'!M106</f>
        <v>0</v>
      </c>
      <c r="I106" s="39"/>
      <c r="J106" s="39"/>
      <c r="K106" s="39"/>
      <c r="L106" s="30">
        <f t="shared" si="4"/>
        <v>0</v>
      </c>
      <c r="M106" s="30">
        <f t="shared" si="5"/>
        <v>0</v>
      </c>
      <c r="N106" s="90">
        <f>+'REPORTE NOVIEMBRE IMROM'!N106</f>
        <v>0</v>
      </c>
      <c r="O106" s="55"/>
      <c r="P106" s="56"/>
      <c r="Q106" s="63">
        <f>+'REPORTE NOVIEMBRE IMROM'!Q106</f>
        <v>0</v>
      </c>
      <c r="R106" s="33" t="str">
        <f>IF(M106=0,"",M106/'CED. GRAL POR REP. O MANTTO'!G112)</f>
        <v/>
      </c>
      <c r="S106" s="44" t="str">
        <f t="shared" si="3"/>
        <v/>
      </c>
    </row>
    <row r="107" spans="2:19" s="3" customFormat="1" ht="37.5" hidden="1" customHeight="1" x14ac:dyDescent="0.2">
      <c r="B107" s="37">
        <v>90</v>
      </c>
      <c r="C107" s="38" t="str">
        <f>IF('CED. GRAL POR REP. O MANTTO'!C113="","",'CED. GRAL POR REP. O MANTTO'!C113)</f>
        <v/>
      </c>
      <c r="D107" s="333" t="str">
        <f>IF('CED. GRAL POR REP. O MANTTO'!D113="","",'CED. GRAL POR REP. O MANTTO'!D113)</f>
        <v/>
      </c>
      <c r="E107" s="333"/>
      <c r="F107" s="38" t="str">
        <f>IF('CED. GRAL POR REP. O MANTTO'!E113="","",'CED. GRAL POR REP. O MANTTO'!E113)</f>
        <v/>
      </c>
      <c r="G107" s="67" t="str">
        <f>IF('CED. GRAL POR REP. O MANTTO'!F113="","",'CED. GRAL POR REP. O MANTTO'!F113)</f>
        <v/>
      </c>
      <c r="H107" s="92">
        <f>+'REPORTE NOVIEMBRE IMROM'!M107</f>
        <v>0</v>
      </c>
      <c r="I107" s="39"/>
      <c r="J107" s="39"/>
      <c r="K107" s="39"/>
      <c r="L107" s="30">
        <f t="shared" si="4"/>
        <v>0</v>
      </c>
      <c r="M107" s="30">
        <f t="shared" si="5"/>
        <v>0</v>
      </c>
      <c r="N107" s="90">
        <f>+'REPORTE NOVIEMBRE IMROM'!N107</f>
        <v>0</v>
      </c>
      <c r="O107" s="55"/>
      <c r="P107" s="56"/>
      <c r="Q107" s="63">
        <f>+'REPORTE NOVIEMBRE IMROM'!Q107</f>
        <v>0</v>
      </c>
      <c r="R107" s="33" t="str">
        <f>IF(M107=0,"",M107/'CED. GRAL POR REP. O MANTTO'!G113)</f>
        <v/>
      </c>
      <c r="S107" s="44" t="str">
        <f t="shared" si="3"/>
        <v/>
      </c>
    </row>
    <row r="108" spans="2:19" s="3" customFormat="1" ht="37.5" hidden="1" customHeight="1" x14ac:dyDescent="0.2">
      <c r="B108" s="37">
        <v>91</v>
      </c>
      <c r="C108" s="38" t="str">
        <f>IF('CED. GRAL POR REP. O MANTTO'!C114="","",'CED. GRAL POR REP. O MANTTO'!C114)</f>
        <v/>
      </c>
      <c r="D108" s="333" t="str">
        <f>IF('CED. GRAL POR REP. O MANTTO'!D114="","",'CED. GRAL POR REP. O MANTTO'!D114)</f>
        <v/>
      </c>
      <c r="E108" s="333"/>
      <c r="F108" s="38" t="str">
        <f>IF('CED. GRAL POR REP. O MANTTO'!E114="","",'CED. GRAL POR REP. O MANTTO'!E114)</f>
        <v/>
      </c>
      <c r="G108" s="67" t="str">
        <f>IF('CED. GRAL POR REP. O MANTTO'!F114="","",'CED. GRAL POR REP. O MANTTO'!F114)</f>
        <v/>
      </c>
      <c r="H108" s="92">
        <f>+'REPORTE NOVIEMBRE IMROM'!M108</f>
        <v>0</v>
      </c>
      <c r="I108" s="39"/>
      <c r="J108" s="39"/>
      <c r="K108" s="39"/>
      <c r="L108" s="30">
        <f t="shared" si="4"/>
        <v>0</v>
      </c>
      <c r="M108" s="30">
        <f t="shared" si="5"/>
        <v>0</v>
      </c>
      <c r="N108" s="90">
        <f>+'REPORTE NOVIEMBRE IMROM'!N108</f>
        <v>0</v>
      </c>
      <c r="O108" s="55"/>
      <c r="P108" s="56"/>
      <c r="Q108" s="63">
        <f>+'REPORTE NOVIEMBRE IMROM'!Q108</f>
        <v>0</v>
      </c>
      <c r="R108" s="33" t="str">
        <f>IF(M108=0,"",M108/'CED. GRAL POR REP. O MANTTO'!G114)</f>
        <v/>
      </c>
      <c r="S108" s="44" t="str">
        <f t="shared" si="3"/>
        <v/>
      </c>
    </row>
    <row r="109" spans="2:19" s="3" customFormat="1" ht="37.5" hidden="1" customHeight="1" x14ac:dyDescent="0.2">
      <c r="B109" s="37">
        <v>92</v>
      </c>
      <c r="C109" s="38" t="str">
        <f>IF('CED. GRAL POR REP. O MANTTO'!C115="","",'CED. GRAL POR REP. O MANTTO'!C115)</f>
        <v/>
      </c>
      <c r="D109" s="333" t="str">
        <f>IF('CED. GRAL POR REP. O MANTTO'!D115="","",'CED. GRAL POR REP. O MANTTO'!D115)</f>
        <v/>
      </c>
      <c r="E109" s="333"/>
      <c r="F109" s="38" t="str">
        <f>IF('CED. GRAL POR REP. O MANTTO'!E115="","",'CED. GRAL POR REP. O MANTTO'!E115)</f>
        <v/>
      </c>
      <c r="G109" s="67" t="str">
        <f>IF('CED. GRAL POR REP. O MANTTO'!F115="","",'CED. GRAL POR REP. O MANTTO'!F115)</f>
        <v/>
      </c>
      <c r="H109" s="92">
        <f>+'REPORTE NOVIEMBRE IMROM'!M109</f>
        <v>0</v>
      </c>
      <c r="I109" s="39"/>
      <c r="J109" s="39"/>
      <c r="K109" s="39"/>
      <c r="L109" s="30">
        <f t="shared" si="4"/>
        <v>0</v>
      </c>
      <c r="M109" s="30">
        <f t="shared" si="5"/>
        <v>0</v>
      </c>
      <c r="N109" s="90">
        <f>+'REPORTE NOVIEMBRE IMROM'!N109</f>
        <v>0</v>
      </c>
      <c r="O109" s="55"/>
      <c r="P109" s="56"/>
      <c r="Q109" s="63">
        <f>+'REPORTE NOVIEMBRE IMROM'!Q109</f>
        <v>0</v>
      </c>
      <c r="R109" s="33" t="str">
        <f>IF(M109=0,"",M109/'CED. GRAL POR REP. O MANTTO'!G115)</f>
        <v/>
      </c>
      <c r="S109" s="44" t="str">
        <f t="shared" si="3"/>
        <v/>
      </c>
    </row>
    <row r="110" spans="2:19" s="3" customFormat="1" ht="37.5" hidden="1" customHeight="1" x14ac:dyDescent="0.2">
      <c r="B110" s="37">
        <v>93</v>
      </c>
      <c r="C110" s="38" t="str">
        <f>IF('CED. GRAL POR REP. O MANTTO'!C116="","",'CED. GRAL POR REP. O MANTTO'!C116)</f>
        <v/>
      </c>
      <c r="D110" s="333" t="str">
        <f>IF('CED. GRAL POR REP. O MANTTO'!D116="","",'CED. GRAL POR REP. O MANTTO'!D116)</f>
        <v/>
      </c>
      <c r="E110" s="333"/>
      <c r="F110" s="38" t="str">
        <f>IF('CED. GRAL POR REP. O MANTTO'!E116="","",'CED. GRAL POR REP. O MANTTO'!E116)</f>
        <v/>
      </c>
      <c r="G110" s="67" t="str">
        <f>IF('CED. GRAL POR REP. O MANTTO'!F116="","",'CED. GRAL POR REP. O MANTTO'!F116)</f>
        <v/>
      </c>
      <c r="H110" s="92">
        <f>+'REPORTE NOVIEMBRE IMROM'!M110</f>
        <v>0</v>
      </c>
      <c r="I110" s="39"/>
      <c r="J110" s="39"/>
      <c r="K110" s="39"/>
      <c r="L110" s="30">
        <f t="shared" si="4"/>
        <v>0</v>
      </c>
      <c r="M110" s="30">
        <f t="shared" si="5"/>
        <v>0</v>
      </c>
      <c r="N110" s="90">
        <f>+'REPORTE NOVIEMBRE IMROM'!N110</f>
        <v>0</v>
      </c>
      <c r="O110" s="55"/>
      <c r="P110" s="56"/>
      <c r="Q110" s="63">
        <f>+'REPORTE NOVIEMBRE IMROM'!Q110</f>
        <v>0</v>
      </c>
      <c r="R110" s="33" t="str">
        <f>IF(M110=0,"",M110/'CED. GRAL POR REP. O MANTTO'!G116)</f>
        <v/>
      </c>
      <c r="S110" s="44" t="str">
        <f t="shared" si="3"/>
        <v/>
      </c>
    </row>
    <row r="111" spans="2:19" s="3" customFormat="1" ht="37.5" hidden="1" customHeight="1" x14ac:dyDescent="0.2">
      <c r="B111" s="37">
        <v>94</v>
      </c>
      <c r="C111" s="38" t="str">
        <f>IF('CED. GRAL POR REP. O MANTTO'!C117="","",'CED. GRAL POR REP. O MANTTO'!C117)</f>
        <v/>
      </c>
      <c r="D111" s="333" t="str">
        <f>IF('CED. GRAL POR REP. O MANTTO'!D117="","",'CED. GRAL POR REP. O MANTTO'!D117)</f>
        <v/>
      </c>
      <c r="E111" s="333"/>
      <c r="F111" s="38" t="str">
        <f>IF('CED. GRAL POR REP. O MANTTO'!E117="","",'CED. GRAL POR REP. O MANTTO'!E117)</f>
        <v/>
      </c>
      <c r="G111" s="67" t="str">
        <f>IF('CED. GRAL POR REP. O MANTTO'!F117="","",'CED. GRAL POR REP. O MANTTO'!F117)</f>
        <v/>
      </c>
      <c r="H111" s="92">
        <f>+'REPORTE NOVIEMBRE IMROM'!M111</f>
        <v>0</v>
      </c>
      <c r="I111" s="39"/>
      <c r="J111" s="39"/>
      <c r="K111" s="39"/>
      <c r="L111" s="30">
        <f t="shared" si="4"/>
        <v>0</v>
      </c>
      <c r="M111" s="30">
        <f t="shared" si="5"/>
        <v>0</v>
      </c>
      <c r="N111" s="90">
        <f>+'REPORTE NOVIEMBRE IMROM'!N111</f>
        <v>0</v>
      </c>
      <c r="O111" s="55"/>
      <c r="P111" s="56"/>
      <c r="Q111" s="63">
        <f>+'REPORTE NOVIEMBRE IMROM'!Q111</f>
        <v>0</v>
      </c>
      <c r="R111" s="33" t="str">
        <f>IF(M111=0,"",M111/'CED. GRAL POR REP. O MANTTO'!G117)</f>
        <v/>
      </c>
      <c r="S111" s="44" t="str">
        <f t="shared" si="3"/>
        <v/>
      </c>
    </row>
    <row r="112" spans="2:19" s="3" customFormat="1" ht="37.5" hidden="1" customHeight="1" x14ac:dyDescent="0.2">
      <c r="B112" s="37">
        <v>95</v>
      </c>
      <c r="C112" s="38" t="str">
        <f>IF('CED. GRAL POR REP. O MANTTO'!C118="","",'CED. GRAL POR REP. O MANTTO'!C118)</f>
        <v/>
      </c>
      <c r="D112" s="333" t="str">
        <f>IF('CED. GRAL POR REP. O MANTTO'!D118="","",'CED. GRAL POR REP. O MANTTO'!D118)</f>
        <v/>
      </c>
      <c r="E112" s="333"/>
      <c r="F112" s="38" t="str">
        <f>IF('CED. GRAL POR REP. O MANTTO'!E118="","",'CED. GRAL POR REP. O MANTTO'!E118)</f>
        <v/>
      </c>
      <c r="G112" s="67" t="str">
        <f>IF('CED. GRAL POR REP. O MANTTO'!F118="","",'CED. GRAL POR REP. O MANTTO'!F118)</f>
        <v/>
      </c>
      <c r="H112" s="92">
        <f>+'REPORTE NOVIEMBRE IMROM'!M112</f>
        <v>0</v>
      </c>
      <c r="I112" s="39"/>
      <c r="J112" s="39"/>
      <c r="K112" s="39"/>
      <c r="L112" s="30">
        <f t="shared" si="4"/>
        <v>0</v>
      </c>
      <c r="M112" s="30">
        <f t="shared" si="5"/>
        <v>0</v>
      </c>
      <c r="N112" s="90">
        <f>+'REPORTE NOVIEMBRE IMROM'!N112</f>
        <v>0</v>
      </c>
      <c r="O112" s="55"/>
      <c r="P112" s="56"/>
      <c r="Q112" s="63">
        <f>+'REPORTE NOVIEMBRE IMROM'!Q112</f>
        <v>0</v>
      </c>
      <c r="R112" s="33" t="str">
        <f>IF(M112=0,"",M112/'CED. GRAL POR REP. O MANTTO'!G118)</f>
        <v/>
      </c>
      <c r="S112" s="44" t="str">
        <f t="shared" si="3"/>
        <v/>
      </c>
    </row>
    <row r="113" spans="2:19" s="3" customFormat="1" ht="37.5" hidden="1" customHeight="1" x14ac:dyDescent="0.2">
      <c r="B113" s="37">
        <v>96</v>
      </c>
      <c r="C113" s="38" t="str">
        <f>IF('CED. GRAL POR REP. O MANTTO'!C119="","",'CED. GRAL POR REP. O MANTTO'!C119)</f>
        <v/>
      </c>
      <c r="D113" s="333" t="str">
        <f>IF('CED. GRAL POR REP. O MANTTO'!D119="","",'CED. GRAL POR REP. O MANTTO'!D119)</f>
        <v/>
      </c>
      <c r="E113" s="333"/>
      <c r="F113" s="38" t="str">
        <f>IF('CED. GRAL POR REP. O MANTTO'!E119="","",'CED. GRAL POR REP. O MANTTO'!E119)</f>
        <v/>
      </c>
      <c r="G113" s="67" t="str">
        <f>IF('CED. GRAL POR REP. O MANTTO'!F119="","",'CED. GRAL POR REP. O MANTTO'!F119)</f>
        <v/>
      </c>
      <c r="H113" s="92">
        <f>+'REPORTE NOVIEMBRE IMROM'!M113</f>
        <v>0</v>
      </c>
      <c r="I113" s="39"/>
      <c r="J113" s="39"/>
      <c r="K113" s="39"/>
      <c r="L113" s="30">
        <f t="shared" si="4"/>
        <v>0</v>
      </c>
      <c r="M113" s="30">
        <f t="shared" si="5"/>
        <v>0</v>
      </c>
      <c r="N113" s="90">
        <f>+'REPORTE NOVIEMBRE IMROM'!N113</f>
        <v>0</v>
      </c>
      <c r="O113" s="55"/>
      <c r="P113" s="56"/>
      <c r="Q113" s="63">
        <f>+'REPORTE NOVIEMBRE IMROM'!Q113</f>
        <v>0</v>
      </c>
      <c r="R113" s="33" t="str">
        <f>IF(M113=0,"",M113/'CED. GRAL POR REP. O MANTTO'!G119)</f>
        <v/>
      </c>
      <c r="S113" s="44" t="str">
        <f t="shared" si="3"/>
        <v/>
      </c>
    </row>
    <row r="114" spans="2:19" s="3" customFormat="1" ht="37.5" hidden="1" customHeight="1" x14ac:dyDescent="0.2">
      <c r="B114" s="37">
        <v>97</v>
      </c>
      <c r="C114" s="38" t="str">
        <f>IF('CED. GRAL POR REP. O MANTTO'!C120="","",'CED. GRAL POR REP. O MANTTO'!C120)</f>
        <v/>
      </c>
      <c r="D114" s="333" t="str">
        <f>IF('CED. GRAL POR REP. O MANTTO'!D120="","",'CED. GRAL POR REP. O MANTTO'!D120)</f>
        <v/>
      </c>
      <c r="E114" s="333"/>
      <c r="F114" s="38" t="str">
        <f>IF('CED. GRAL POR REP. O MANTTO'!E120="","",'CED. GRAL POR REP. O MANTTO'!E120)</f>
        <v/>
      </c>
      <c r="G114" s="67" t="str">
        <f>IF('CED. GRAL POR REP. O MANTTO'!F120="","",'CED. GRAL POR REP. O MANTTO'!F120)</f>
        <v/>
      </c>
      <c r="H114" s="92">
        <f>+'REPORTE NOVIEMBRE IMROM'!M114</f>
        <v>0</v>
      </c>
      <c r="I114" s="39"/>
      <c r="J114" s="39"/>
      <c r="K114" s="39"/>
      <c r="L114" s="30">
        <f t="shared" si="4"/>
        <v>0</v>
      </c>
      <c r="M114" s="30">
        <f t="shared" si="5"/>
        <v>0</v>
      </c>
      <c r="N114" s="90">
        <f>+'REPORTE NOVIEMBRE IMROM'!N114</f>
        <v>0</v>
      </c>
      <c r="O114" s="55"/>
      <c r="P114" s="56"/>
      <c r="Q114" s="63">
        <f>+'REPORTE NOVIEMBRE IMROM'!Q114</f>
        <v>0</v>
      </c>
      <c r="R114" s="33" t="str">
        <f>IF(M114=0,"",M114/'CED. GRAL POR REP. O MANTTO'!G120)</f>
        <v/>
      </c>
      <c r="S114" s="44" t="str">
        <f t="shared" si="3"/>
        <v/>
      </c>
    </row>
    <row r="115" spans="2:19" s="3" customFormat="1" ht="37.5" hidden="1" customHeight="1" x14ac:dyDescent="0.2">
      <c r="B115" s="37">
        <v>98</v>
      </c>
      <c r="C115" s="38" t="str">
        <f>IF('CED. GRAL POR REP. O MANTTO'!C121="","",'CED. GRAL POR REP. O MANTTO'!C121)</f>
        <v/>
      </c>
      <c r="D115" s="333" t="str">
        <f>IF('CED. GRAL POR REP. O MANTTO'!D121="","",'CED. GRAL POR REP. O MANTTO'!D121)</f>
        <v/>
      </c>
      <c r="E115" s="333"/>
      <c r="F115" s="38" t="str">
        <f>IF('CED. GRAL POR REP. O MANTTO'!E121="","",'CED. GRAL POR REP. O MANTTO'!E121)</f>
        <v/>
      </c>
      <c r="G115" s="67" t="str">
        <f>IF('CED. GRAL POR REP. O MANTTO'!F121="","",'CED. GRAL POR REP. O MANTTO'!F121)</f>
        <v/>
      </c>
      <c r="H115" s="92">
        <f>+'REPORTE NOVIEMBRE IMROM'!M115</f>
        <v>0</v>
      </c>
      <c r="I115" s="39"/>
      <c r="J115" s="39"/>
      <c r="K115" s="39"/>
      <c r="L115" s="30">
        <f t="shared" si="4"/>
        <v>0</v>
      </c>
      <c r="M115" s="30">
        <f t="shared" si="5"/>
        <v>0</v>
      </c>
      <c r="N115" s="90">
        <f>+'REPORTE NOVIEMBRE IMROM'!N115</f>
        <v>0</v>
      </c>
      <c r="O115" s="55"/>
      <c r="P115" s="56"/>
      <c r="Q115" s="63">
        <f>+'REPORTE NOVIEMBRE IMROM'!Q115</f>
        <v>0</v>
      </c>
      <c r="R115" s="33" t="str">
        <f>IF(M115=0,"",M115/'CED. GRAL POR REP. O MANTTO'!G121)</f>
        <v/>
      </c>
      <c r="S115" s="44" t="str">
        <f t="shared" si="3"/>
        <v/>
      </c>
    </row>
    <row r="116" spans="2:19" s="3" customFormat="1" ht="37.5" hidden="1" customHeight="1" x14ac:dyDescent="0.2">
      <c r="B116" s="37">
        <v>99</v>
      </c>
      <c r="C116" s="38" t="str">
        <f>IF('CED. GRAL POR REP. O MANTTO'!C122="","",'CED. GRAL POR REP. O MANTTO'!C122)</f>
        <v/>
      </c>
      <c r="D116" s="333" t="str">
        <f>IF('CED. GRAL POR REP. O MANTTO'!D122="","",'CED. GRAL POR REP. O MANTTO'!D122)</f>
        <v/>
      </c>
      <c r="E116" s="333"/>
      <c r="F116" s="38" t="str">
        <f>IF('CED. GRAL POR REP. O MANTTO'!E122="","",'CED. GRAL POR REP. O MANTTO'!E122)</f>
        <v/>
      </c>
      <c r="G116" s="67" t="str">
        <f>IF('CED. GRAL POR REP. O MANTTO'!F122="","",'CED. GRAL POR REP. O MANTTO'!F122)</f>
        <v/>
      </c>
      <c r="H116" s="92">
        <f>+'REPORTE NOVIEMBRE IMROM'!M116</f>
        <v>0</v>
      </c>
      <c r="I116" s="39"/>
      <c r="J116" s="39"/>
      <c r="K116" s="39"/>
      <c r="L116" s="30">
        <f t="shared" si="4"/>
        <v>0</v>
      </c>
      <c r="M116" s="30">
        <f t="shared" si="5"/>
        <v>0</v>
      </c>
      <c r="N116" s="90">
        <f>+'REPORTE NOVIEMBRE IMROM'!N116</f>
        <v>0</v>
      </c>
      <c r="O116" s="55"/>
      <c r="P116" s="56"/>
      <c r="Q116" s="63">
        <f>+'REPORTE NOVIEMBRE IMROM'!Q116</f>
        <v>0</v>
      </c>
      <c r="R116" s="33" t="str">
        <f>IF(M116=0,"",M116/'CED. GRAL POR REP. O MANTTO'!G122)</f>
        <v/>
      </c>
      <c r="S116" s="44" t="str">
        <f t="shared" si="3"/>
        <v/>
      </c>
    </row>
    <row r="117" spans="2:19" s="3" customFormat="1" ht="37.5" hidden="1" customHeight="1" x14ac:dyDescent="0.2">
      <c r="B117" s="37">
        <v>100</v>
      </c>
      <c r="C117" s="38" t="str">
        <f>IF('CED. GRAL POR REP. O MANTTO'!C123="","",'CED. GRAL POR REP. O MANTTO'!C123)</f>
        <v/>
      </c>
      <c r="D117" s="333" t="str">
        <f>IF('CED. GRAL POR REP. O MANTTO'!D123="","",'CED. GRAL POR REP. O MANTTO'!D123)</f>
        <v/>
      </c>
      <c r="E117" s="333"/>
      <c r="F117" s="38" t="str">
        <f>IF('CED. GRAL POR REP. O MANTTO'!E123="","",'CED. GRAL POR REP. O MANTTO'!E123)</f>
        <v/>
      </c>
      <c r="G117" s="67" t="str">
        <f>IF('CED. GRAL POR REP. O MANTTO'!F123="","",'CED. GRAL POR REP. O MANTTO'!F123)</f>
        <v/>
      </c>
      <c r="H117" s="92">
        <f>+'REPORTE NOVIEMBRE IMROM'!M117</f>
        <v>0</v>
      </c>
      <c r="I117" s="39"/>
      <c r="J117" s="39"/>
      <c r="K117" s="39"/>
      <c r="L117" s="30">
        <f t="shared" si="4"/>
        <v>0</v>
      </c>
      <c r="M117" s="30">
        <f t="shared" si="5"/>
        <v>0</v>
      </c>
      <c r="N117" s="90">
        <f>+'REPORTE NOVIEMBRE IMROM'!N117</f>
        <v>0</v>
      </c>
      <c r="O117" s="55"/>
      <c r="P117" s="56"/>
      <c r="Q117" s="63">
        <f>+'REPORTE NOVIEMBRE IMROM'!Q117</f>
        <v>0</v>
      </c>
      <c r="R117" s="33" t="str">
        <f>IF(M117=0,"",M117/'CED. GRAL POR REP. O MANTTO'!G123)</f>
        <v/>
      </c>
      <c r="S117" s="44" t="str">
        <f t="shared" si="3"/>
        <v/>
      </c>
    </row>
    <row r="118" spans="2:19" s="3" customFormat="1" ht="37.5" hidden="1" customHeight="1" x14ac:dyDescent="0.2">
      <c r="B118" s="37">
        <v>101</v>
      </c>
      <c r="C118" s="38" t="str">
        <f>IF('CED. GRAL POR REP. O MANTTO'!C124="","",'CED. GRAL POR REP. O MANTTO'!C124)</f>
        <v/>
      </c>
      <c r="D118" s="333" t="str">
        <f>IF('CED. GRAL POR REP. O MANTTO'!D124="","",'CED. GRAL POR REP. O MANTTO'!D124)</f>
        <v/>
      </c>
      <c r="E118" s="333"/>
      <c r="F118" s="38" t="str">
        <f>IF('CED. GRAL POR REP. O MANTTO'!E124="","",'CED. GRAL POR REP. O MANTTO'!E124)</f>
        <v/>
      </c>
      <c r="G118" s="67" t="str">
        <f>IF('CED. GRAL POR REP. O MANTTO'!F124="","",'CED. GRAL POR REP. O MANTTO'!F124)</f>
        <v/>
      </c>
      <c r="H118" s="92">
        <f>+'REPORTE NOVIEMBRE IMROM'!M118</f>
        <v>0</v>
      </c>
      <c r="I118" s="39"/>
      <c r="J118" s="39"/>
      <c r="K118" s="39"/>
      <c r="L118" s="30">
        <f t="shared" si="4"/>
        <v>0</v>
      </c>
      <c r="M118" s="30">
        <f t="shared" si="5"/>
        <v>0</v>
      </c>
      <c r="N118" s="90">
        <f>+'REPORTE NOVIEMBRE IMROM'!N118</f>
        <v>0</v>
      </c>
      <c r="O118" s="55"/>
      <c r="P118" s="56"/>
      <c r="Q118" s="63">
        <f>+'REPORTE NOVIEMBRE IMROM'!Q118</f>
        <v>0</v>
      </c>
      <c r="R118" s="33" t="str">
        <f>IF(M118=0,"",M118/'CED. GRAL POR REP. O MANTTO'!G124)</f>
        <v/>
      </c>
      <c r="S118" s="44" t="str">
        <f t="shared" si="3"/>
        <v/>
      </c>
    </row>
    <row r="119" spans="2:19" s="3" customFormat="1" ht="37.5" hidden="1" customHeight="1" x14ac:dyDescent="0.2">
      <c r="B119" s="37">
        <v>102</v>
      </c>
      <c r="C119" s="38" t="str">
        <f>IF('CED. GRAL POR REP. O MANTTO'!C125="","",'CED. GRAL POR REP. O MANTTO'!C125)</f>
        <v/>
      </c>
      <c r="D119" s="333" t="str">
        <f>IF('CED. GRAL POR REP. O MANTTO'!D125="","",'CED. GRAL POR REP. O MANTTO'!D125)</f>
        <v/>
      </c>
      <c r="E119" s="333"/>
      <c r="F119" s="38" t="str">
        <f>IF('CED. GRAL POR REP. O MANTTO'!E125="","",'CED. GRAL POR REP. O MANTTO'!E125)</f>
        <v/>
      </c>
      <c r="G119" s="67" t="str">
        <f>IF('CED. GRAL POR REP. O MANTTO'!F125="","",'CED. GRAL POR REP. O MANTTO'!F125)</f>
        <v/>
      </c>
      <c r="H119" s="92">
        <f>+'REPORTE NOVIEMBRE IMROM'!M119</f>
        <v>0</v>
      </c>
      <c r="I119" s="39"/>
      <c r="J119" s="39"/>
      <c r="K119" s="39"/>
      <c r="L119" s="30">
        <f t="shared" si="4"/>
        <v>0</v>
      </c>
      <c r="M119" s="30">
        <f t="shared" si="5"/>
        <v>0</v>
      </c>
      <c r="N119" s="90">
        <f>+'REPORTE NOVIEMBRE IMROM'!N119</f>
        <v>0</v>
      </c>
      <c r="O119" s="55"/>
      <c r="P119" s="56"/>
      <c r="Q119" s="63">
        <f>+'REPORTE NOVIEMBRE IMROM'!Q119</f>
        <v>0</v>
      </c>
      <c r="R119" s="33" t="str">
        <f>IF(M119=0,"",M119/'CED. GRAL POR REP. O MANTTO'!G125)</f>
        <v/>
      </c>
      <c r="S119" s="44" t="str">
        <f t="shared" si="3"/>
        <v/>
      </c>
    </row>
    <row r="120" spans="2:19" s="3" customFormat="1" ht="37.5" hidden="1" customHeight="1" x14ac:dyDescent="0.2">
      <c r="B120" s="37">
        <v>103</v>
      </c>
      <c r="C120" s="38" t="str">
        <f>IF('CED. GRAL POR REP. O MANTTO'!C126="","",'CED. GRAL POR REP. O MANTTO'!C126)</f>
        <v/>
      </c>
      <c r="D120" s="333" t="str">
        <f>IF('CED. GRAL POR REP. O MANTTO'!D126="","",'CED. GRAL POR REP. O MANTTO'!D126)</f>
        <v/>
      </c>
      <c r="E120" s="333"/>
      <c r="F120" s="38" t="str">
        <f>IF('CED. GRAL POR REP. O MANTTO'!E126="","",'CED. GRAL POR REP. O MANTTO'!E126)</f>
        <v/>
      </c>
      <c r="G120" s="67" t="str">
        <f>IF('CED. GRAL POR REP. O MANTTO'!F126="","",'CED. GRAL POR REP. O MANTTO'!F126)</f>
        <v/>
      </c>
      <c r="H120" s="92">
        <f>+'REPORTE NOVIEMBRE IMROM'!M120</f>
        <v>0</v>
      </c>
      <c r="I120" s="39"/>
      <c r="J120" s="39"/>
      <c r="K120" s="39"/>
      <c r="L120" s="30">
        <f t="shared" si="4"/>
        <v>0</v>
      </c>
      <c r="M120" s="30">
        <f t="shared" si="5"/>
        <v>0</v>
      </c>
      <c r="N120" s="90">
        <f>+'REPORTE NOVIEMBRE IMROM'!N120</f>
        <v>0</v>
      </c>
      <c r="O120" s="55"/>
      <c r="P120" s="56"/>
      <c r="Q120" s="63">
        <f>+'REPORTE NOVIEMBRE IMROM'!Q120</f>
        <v>0</v>
      </c>
      <c r="R120" s="33" t="str">
        <f>IF(M120=0,"",M120/'CED. GRAL POR REP. O MANTTO'!G126)</f>
        <v/>
      </c>
      <c r="S120" s="44" t="str">
        <f t="shared" si="3"/>
        <v/>
      </c>
    </row>
    <row r="121" spans="2:19" s="3" customFormat="1" ht="37.5" hidden="1" customHeight="1" x14ac:dyDescent="0.2">
      <c r="B121" s="37">
        <v>104</v>
      </c>
      <c r="C121" s="38" t="str">
        <f>IF('CED. GRAL POR REP. O MANTTO'!C127="","",'CED. GRAL POR REP. O MANTTO'!C127)</f>
        <v/>
      </c>
      <c r="D121" s="333" t="str">
        <f>IF('CED. GRAL POR REP. O MANTTO'!D127="","",'CED. GRAL POR REP. O MANTTO'!D127)</f>
        <v/>
      </c>
      <c r="E121" s="333"/>
      <c r="F121" s="38" t="str">
        <f>IF('CED. GRAL POR REP. O MANTTO'!E127="","",'CED. GRAL POR REP. O MANTTO'!E127)</f>
        <v/>
      </c>
      <c r="G121" s="67" t="str">
        <f>IF('CED. GRAL POR REP. O MANTTO'!F127="","",'CED. GRAL POR REP. O MANTTO'!F127)</f>
        <v/>
      </c>
      <c r="H121" s="92">
        <f>+'REPORTE NOVIEMBRE IMROM'!M121</f>
        <v>0</v>
      </c>
      <c r="I121" s="39"/>
      <c r="J121" s="39"/>
      <c r="K121" s="39"/>
      <c r="L121" s="30">
        <f t="shared" si="4"/>
        <v>0</v>
      </c>
      <c r="M121" s="30">
        <f t="shared" si="5"/>
        <v>0</v>
      </c>
      <c r="N121" s="90">
        <f>+'REPORTE NOVIEMBRE IMROM'!N121</f>
        <v>0</v>
      </c>
      <c r="O121" s="55"/>
      <c r="P121" s="56"/>
      <c r="Q121" s="63">
        <f>+'REPORTE NOVIEMBRE IMROM'!Q121</f>
        <v>0</v>
      </c>
      <c r="R121" s="33" t="str">
        <f>IF(M121=0,"",M121/'CED. GRAL POR REP. O MANTTO'!G127)</f>
        <v/>
      </c>
      <c r="S121" s="44" t="str">
        <f t="shared" si="3"/>
        <v/>
      </c>
    </row>
    <row r="122" spans="2:19" s="3" customFormat="1" ht="37.5" hidden="1" customHeight="1" x14ac:dyDescent="0.2">
      <c r="B122" s="37">
        <v>105</v>
      </c>
      <c r="C122" s="38" t="str">
        <f>IF('CED. GRAL POR REP. O MANTTO'!C128="","",'CED. GRAL POR REP. O MANTTO'!C128)</f>
        <v/>
      </c>
      <c r="D122" s="333" t="str">
        <f>IF('CED. GRAL POR REP. O MANTTO'!D128="","",'CED. GRAL POR REP. O MANTTO'!D128)</f>
        <v/>
      </c>
      <c r="E122" s="333"/>
      <c r="F122" s="38" t="str">
        <f>IF('CED. GRAL POR REP. O MANTTO'!E128="","",'CED. GRAL POR REP. O MANTTO'!E128)</f>
        <v/>
      </c>
      <c r="G122" s="67" t="str">
        <f>IF('CED. GRAL POR REP. O MANTTO'!F128="","",'CED. GRAL POR REP. O MANTTO'!F128)</f>
        <v/>
      </c>
      <c r="H122" s="92">
        <f>+'REPORTE NOVIEMBRE IMROM'!M122</f>
        <v>0</v>
      </c>
      <c r="I122" s="39"/>
      <c r="J122" s="39"/>
      <c r="K122" s="39"/>
      <c r="L122" s="30">
        <f t="shared" si="4"/>
        <v>0</v>
      </c>
      <c r="M122" s="30">
        <f t="shared" si="5"/>
        <v>0</v>
      </c>
      <c r="N122" s="90">
        <f>+'REPORTE NOVIEMBRE IMROM'!N122</f>
        <v>0</v>
      </c>
      <c r="O122" s="55"/>
      <c r="P122" s="56"/>
      <c r="Q122" s="63">
        <f>+'REPORTE NOVIEMBRE IMROM'!Q122</f>
        <v>0</v>
      </c>
      <c r="R122" s="33" t="str">
        <f>IF(M122=0,"",M122/'CED. GRAL POR REP. O MANTTO'!G128)</f>
        <v/>
      </c>
      <c r="S122" s="44" t="str">
        <f t="shared" si="3"/>
        <v/>
      </c>
    </row>
    <row r="123" spans="2:19" s="3" customFormat="1" ht="37.5" hidden="1" customHeight="1" x14ac:dyDescent="0.2">
      <c r="B123" s="37">
        <v>106</v>
      </c>
      <c r="C123" s="38" t="str">
        <f>IF('CED. GRAL POR REP. O MANTTO'!C129="","",'CED. GRAL POR REP. O MANTTO'!C129)</f>
        <v/>
      </c>
      <c r="D123" s="333" t="str">
        <f>IF('CED. GRAL POR REP. O MANTTO'!D129="","",'CED. GRAL POR REP. O MANTTO'!D129)</f>
        <v/>
      </c>
      <c r="E123" s="333"/>
      <c r="F123" s="38" t="str">
        <f>IF('CED. GRAL POR REP. O MANTTO'!E129="","",'CED. GRAL POR REP. O MANTTO'!E129)</f>
        <v/>
      </c>
      <c r="G123" s="67" t="str">
        <f>IF('CED. GRAL POR REP. O MANTTO'!F129="","",'CED. GRAL POR REP. O MANTTO'!F129)</f>
        <v/>
      </c>
      <c r="H123" s="92">
        <f>+'REPORTE NOVIEMBRE IMROM'!M123</f>
        <v>0</v>
      </c>
      <c r="I123" s="39"/>
      <c r="J123" s="39"/>
      <c r="K123" s="39"/>
      <c r="L123" s="30">
        <f t="shared" si="4"/>
        <v>0</v>
      </c>
      <c r="M123" s="30">
        <f t="shared" si="5"/>
        <v>0</v>
      </c>
      <c r="N123" s="90">
        <f>+'REPORTE NOVIEMBRE IMROM'!N123</f>
        <v>0</v>
      </c>
      <c r="O123" s="55"/>
      <c r="P123" s="56"/>
      <c r="Q123" s="63">
        <f>+'REPORTE NOVIEMBRE IMROM'!Q123</f>
        <v>0</v>
      </c>
      <c r="R123" s="33" t="str">
        <f>IF(M123=0,"",M123/'CED. GRAL POR REP. O MANTTO'!G129)</f>
        <v/>
      </c>
      <c r="S123" s="44" t="str">
        <f t="shared" si="3"/>
        <v/>
      </c>
    </row>
    <row r="124" spans="2:19" s="3" customFormat="1" ht="37.5" hidden="1" customHeight="1" x14ac:dyDescent="0.2">
      <c r="B124" s="37">
        <v>107</v>
      </c>
      <c r="C124" s="38" t="str">
        <f>IF('CED. GRAL POR REP. O MANTTO'!C130="","",'CED. GRAL POR REP. O MANTTO'!C130)</f>
        <v/>
      </c>
      <c r="D124" s="333" t="str">
        <f>IF('CED. GRAL POR REP. O MANTTO'!D130="","",'CED. GRAL POR REP. O MANTTO'!D130)</f>
        <v/>
      </c>
      <c r="E124" s="333"/>
      <c r="F124" s="38" t="str">
        <f>IF('CED. GRAL POR REP. O MANTTO'!E130="","",'CED. GRAL POR REP. O MANTTO'!E130)</f>
        <v/>
      </c>
      <c r="G124" s="67" t="str">
        <f>IF('CED. GRAL POR REP. O MANTTO'!F130="","",'CED. GRAL POR REP. O MANTTO'!F130)</f>
        <v/>
      </c>
      <c r="H124" s="92">
        <f>+'REPORTE NOVIEMBRE IMROM'!M124</f>
        <v>0</v>
      </c>
      <c r="I124" s="39"/>
      <c r="J124" s="39"/>
      <c r="K124" s="39"/>
      <c r="L124" s="30">
        <f t="shared" si="4"/>
        <v>0</v>
      </c>
      <c r="M124" s="30">
        <f t="shared" si="5"/>
        <v>0</v>
      </c>
      <c r="N124" s="90">
        <f>+'REPORTE NOVIEMBRE IMROM'!N124</f>
        <v>0</v>
      </c>
      <c r="O124" s="55"/>
      <c r="P124" s="56"/>
      <c r="Q124" s="63">
        <f>+'REPORTE NOVIEMBRE IMROM'!Q124</f>
        <v>0</v>
      </c>
      <c r="R124" s="33" t="str">
        <f>IF(M124=0,"",M124/'CED. GRAL POR REP. O MANTTO'!G130)</f>
        <v/>
      </c>
      <c r="S124" s="44" t="str">
        <f t="shared" si="3"/>
        <v/>
      </c>
    </row>
    <row r="125" spans="2:19" s="3" customFormat="1" ht="37.5" hidden="1" customHeight="1" x14ac:dyDescent="0.2">
      <c r="B125" s="37">
        <v>108</v>
      </c>
      <c r="C125" s="38" t="str">
        <f>IF('CED. GRAL POR REP. O MANTTO'!C131="","",'CED. GRAL POR REP. O MANTTO'!C131)</f>
        <v/>
      </c>
      <c r="D125" s="333" t="str">
        <f>IF('CED. GRAL POR REP. O MANTTO'!D131="","",'CED. GRAL POR REP. O MANTTO'!D131)</f>
        <v/>
      </c>
      <c r="E125" s="333"/>
      <c r="F125" s="38" t="str">
        <f>IF('CED. GRAL POR REP. O MANTTO'!E131="","",'CED. GRAL POR REP. O MANTTO'!E131)</f>
        <v/>
      </c>
      <c r="G125" s="67" t="str">
        <f>IF('CED. GRAL POR REP. O MANTTO'!F131="","",'CED. GRAL POR REP. O MANTTO'!F131)</f>
        <v/>
      </c>
      <c r="H125" s="92">
        <f>+'REPORTE NOVIEMBRE IMROM'!M125</f>
        <v>0</v>
      </c>
      <c r="I125" s="39"/>
      <c r="J125" s="39"/>
      <c r="K125" s="39"/>
      <c r="L125" s="30">
        <f t="shared" si="4"/>
        <v>0</v>
      </c>
      <c r="M125" s="30">
        <f t="shared" si="5"/>
        <v>0</v>
      </c>
      <c r="N125" s="90">
        <f>+'REPORTE NOVIEMBRE IMROM'!N125</f>
        <v>0</v>
      </c>
      <c r="O125" s="55"/>
      <c r="P125" s="56"/>
      <c r="Q125" s="63">
        <f>+'REPORTE NOVIEMBRE IMROM'!Q125</f>
        <v>0</v>
      </c>
      <c r="R125" s="33" t="str">
        <f>IF(M125=0,"",M125/'CED. GRAL POR REP. O MANTTO'!G131)</f>
        <v/>
      </c>
      <c r="S125" s="44" t="str">
        <f t="shared" si="3"/>
        <v/>
      </c>
    </row>
    <row r="126" spans="2:19" s="3" customFormat="1" ht="37.5" hidden="1" customHeight="1" x14ac:dyDescent="0.2">
      <c r="B126" s="37">
        <v>109</v>
      </c>
      <c r="C126" s="38" t="str">
        <f>IF('CED. GRAL POR REP. O MANTTO'!C132="","",'CED. GRAL POR REP. O MANTTO'!C132)</f>
        <v/>
      </c>
      <c r="D126" s="333" t="str">
        <f>IF('CED. GRAL POR REP. O MANTTO'!D132="","",'CED. GRAL POR REP. O MANTTO'!D132)</f>
        <v/>
      </c>
      <c r="E126" s="333"/>
      <c r="F126" s="38" t="str">
        <f>IF('CED. GRAL POR REP. O MANTTO'!E132="","",'CED. GRAL POR REP. O MANTTO'!E132)</f>
        <v/>
      </c>
      <c r="G126" s="67" t="str">
        <f>IF('CED. GRAL POR REP. O MANTTO'!F132="","",'CED. GRAL POR REP. O MANTTO'!F132)</f>
        <v/>
      </c>
      <c r="H126" s="92">
        <f>+'REPORTE NOVIEMBRE IMROM'!M126</f>
        <v>0</v>
      </c>
      <c r="I126" s="39"/>
      <c r="J126" s="39"/>
      <c r="K126" s="39"/>
      <c r="L126" s="30">
        <f t="shared" si="4"/>
        <v>0</v>
      </c>
      <c r="M126" s="30">
        <f t="shared" si="5"/>
        <v>0</v>
      </c>
      <c r="N126" s="90">
        <f>+'REPORTE NOVIEMBRE IMROM'!N126</f>
        <v>0</v>
      </c>
      <c r="O126" s="55"/>
      <c r="P126" s="56"/>
      <c r="Q126" s="63">
        <f>+'REPORTE NOVIEMBRE IMROM'!Q126</f>
        <v>0</v>
      </c>
      <c r="R126" s="33" t="str">
        <f>IF(M126=0,"",M126/'CED. GRAL POR REP. O MANTTO'!G132)</f>
        <v/>
      </c>
      <c r="S126" s="44" t="str">
        <f t="shared" si="3"/>
        <v/>
      </c>
    </row>
    <row r="127" spans="2:19" s="3" customFormat="1" ht="37.5" hidden="1" customHeight="1" x14ac:dyDescent="0.2">
      <c r="B127" s="37">
        <v>110</v>
      </c>
      <c r="C127" s="38" t="str">
        <f>IF('CED. GRAL POR REP. O MANTTO'!C133="","",'CED. GRAL POR REP. O MANTTO'!C133)</f>
        <v/>
      </c>
      <c r="D127" s="333" t="str">
        <f>IF('CED. GRAL POR REP. O MANTTO'!D133="","",'CED. GRAL POR REP. O MANTTO'!D133)</f>
        <v/>
      </c>
      <c r="E127" s="333"/>
      <c r="F127" s="38" t="str">
        <f>IF('CED. GRAL POR REP. O MANTTO'!E133="","",'CED. GRAL POR REP. O MANTTO'!E133)</f>
        <v/>
      </c>
      <c r="G127" s="67" t="str">
        <f>IF('CED. GRAL POR REP. O MANTTO'!F133="","",'CED. GRAL POR REP. O MANTTO'!F133)</f>
        <v/>
      </c>
      <c r="H127" s="92">
        <f>+'REPORTE NOVIEMBRE IMROM'!M127</f>
        <v>0</v>
      </c>
      <c r="I127" s="39"/>
      <c r="J127" s="39"/>
      <c r="K127" s="39"/>
      <c r="L127" s="30">
        <f t="shared" si="4"/>
        <v>0</v>
      </c>
      <c r="M127" s="30">
        <f t="shared" si="5"/>
        <v>0</v>
      </c>
      <c r="N127" s="90">
        <f>+'REPORTE NOVIEMBRE IMROM'!N127</f>
        <v>0</v>
      </c>
      <c r="O127" s="55"/>
      <c r="P127" s="56"/>
      <c r="Q127" s="63">
        <f>+'REPORTE NOVIEMBRE IMROM'!Q127</f>
        <v>0</v>
      </c>
      <c r="R127" s="33" t="str">
        <f>IF(M127=0,"",M127/'CED. GRAL POR REP. O MANTTO'!G133)</f>
        <v/>
      </c>
      <c r="S127" s="44" t="str">
        <f t="shared" si="3"/>
        <v/>
      </c>
    </row>
    <row r="128" spans="2:19" s="3" customFormat="1" ht="37.5" hidden="1" customHeight="1" x14ac:dyDescent="0.2">
      <c r="B128" s="37">
        <v>111</v>
      </c>
      <c r="C128" s="38" t="str">
        <f>IF('CED. GRAL POR REP. O MANTTO'!C134="","",'CED. GRAL POR REP. O MANTTO'!C134)</f>
        <v/>
      </c>
      <c r="D128" s="333" t="str">
        <f>IF('CED. GRAL POR REP. O MANTTO'!D134="","",'CED. GRAL POR REP. O MANTTO'!D134)</f>
        <v/>
      </c>
      <c r="E128" s="333"/>
      <c r="F128" s="38" t="str">
        <f>IF('CED. GRAL POR REP. O MANTTO'!E134="","",'CED. GRAL POR REP. O MANTTO'!E134)</f>
        <v/>
      </c>
      <c r="G128" s="67" t="str">
        <f>IF('CED. GRAL POR REP. O MANTTO'!F134="","",'CED. GRAL POR REP. O MANTTO'!F134)</f>
        <v/>
      </c>
      <c r="H128" s="92">
        <f>+'REPORTE NOVIEMBRE IMROM'!M128</f>
        <v>0</v>
      </c>
      <c r="I128" s="39"/>
      <c r="J128" s="39"/>
      <c r="K128" s="39"/>
      <c r="L128" s="30">
        <f t="shared" si="4"/>
        <v>0</v>
      </c>
      <c r="M128" s="30">
        <f t="shared" si="5"/>
        <v>0</v>
      </c>
      <c r="N128" s="90">
        <f>+'REPORTE NOVIEMBRE IMROM'!N128</f>
        <v>0</v>
      </c>
      <c r="O128" s="55"/>
      <c r="P128" s="56"/>
      <c r="Q128" s="63">
        <f>+'REPORTE NOVIEMBRE IMROM'!Q128</f>
        <v>0</v>
      </c>
      <c r="R128" s="33" t="str">
        <f>IF(M128=0,"",M128/'CED. GRAL POR REP. O MANTTO'!G134)</f>
        <v/>
      </c>
      <c r="S128" s="44" t="str">
        <f t="shared" si="3"/>
        <v/>
      </c>
    </row>
    <row r="129" spans="2:19" s="3" customFormat="1" ht="37.5" hidden="1" customHeight="1" x14ac:dyDescent="0.2">
      <c r="B129" s="37">
        <v>112</v>
      </c>
      <c r="C129" s="38" t="str">
        <f>IF('CED. GRAL POR REP. O MANTTO'!C135="","",'CED. GRAL POR REP. O MANTTO'!C135)</f>
        <v/>
      </c>
      <c r="D129" s="333" t="str">
        <f>IF('CED. GRAL POR REP. O MANTTO'!D135="","",'CED. GRAL POR REP. O MANTTO'!D135)</f>
        <v/>
      </c>
      <c r="E129" s="333"/>
      <c r="F129" s="38" t="str">
        <f>IF('CED. GRAL POR REP. O MANTTO'!E135="","",'CED. GRAL POR REP. O MANTTO'!E135)</f>
        <v/>
      </c>
      <c r="G129" s="67" t="str">
        <f>IF('CED. GRAL POR REP. O MANTTO'!F135="","",'CED. GRAL POR REP. O MANTTO'!F135)</f>
        <v/>
      </c>
      <c r="H129" s="92">
        <f>+'REPORTE NOVIEMBRE IMROM'!M129</f>
        <v>0</v>
      </c>
      <c r="I129" s="39"/>
      <c r="J129" s="39"/>
      <c r="K129" s="39"/>
      <c r="L129" s="30">
        <f t="shared" si="4"/>
        <v>0</v>
      </c>
      <c r="M129" s="30">
        <f t="shared" si="5"/>
        <v>0</v>
      </c>
      <c r="N129" s="90">
        <f>+'REPORTE NOVIEMBRE IMROM'!N129</f>
        <v>0</v>
      </c>
      <c r="O129" s="55"/>
      <c r="P129" s="56"/>
      <c r="Q129" s="63">
        <f>+'REPORTE NOVIEMBRE IMROM'!Q129</f>
        <v>0</v>
      </c>
      <c r="R129" s="33" t="str">
        <f>IF(M129=0,"",M129/'CED. GRAL POR REP. O MANTTO'!G135)</f>
        <v/>
      </c>
      <c r="S129" s="44" t="str">
        <f t="shared" si="3"/>
        <v/>
      </c>
    </row>
    <row r="130" spans="2:19" s="3" customFormat="1" ht="37.5" hidden="1" customHeight="1" x14ac:dyDescent="0.2">
      <c r="B130" s="37">
        <v>113</v>
      </c>
      <c r="C130" s="38" t="str">
        <f>IF('CED. GRAL POR REP. O MANTTO'!C136="","",'CED. GRAL POR REP. O MANTTO'!C136)</f>
        <v/>
      </c>
      <c r="D130" s="333" t="str">
        <f>IF('CED. GRAL POR REP. O MANTTO'!D136="","",'CED. GRAL POR REP. O MANTTO'!D136)</f>
        <v/>
      </c>
      <c r="E130" s="333"/>
      <c r="F130" s="38" t="str">
        <f>IF('CED. GRAL POR REP. O MANTTO'!E136="","",'CED. GRAL POR REP. O MANTTO'!E136)</f>
        <v/>
      </c>
      <c r="G130" s="67" t="str">
        <f>IF('CED. GRAL POR REP. O MANTTO'!F136="","",'CED. GRAL POR REP. O MANTTO'!F136)</f>
        <v/>
      </c>
      <c r="H130" s="92">
        <f>+'REPORTE NOVIEMBRE IMROM'!M130</f>
        <v>0</v>
      </c>
      <c r="I130" s="39"/>
      <c r="J130" s="39"/>
      <c r="K130" s="39"/>
      <c r="L130" s="30">
        <f t="shared" si="4"/>
        <v>0</v>
      </c>
      <c r="M130" s="30">
        <f t="shared" si="5"/>
        <v>0</v>
      </c>
      <c r="N130" s="90">
        <f>+'REPORTE NOVIEMBRE IMROM'!N130</f>
        <v>0</v>
      </c>
      <c r="O130" s="55"/>
      <c r="P130" s="56"/>
      <c r="Q130" s="63">
        <f>+'REPORTE NOVIEMBRE IMROM'!Q130</f>
        <v>0</v>
      </c>
      <c r="R130" s="33" t="str">
        <f>IF(M130=0,"",M130/'CED. GRAL POR REP. O MANTTO'!G136)</f>
        <v/>
      </c>
      <c r="S130" s="44" t="str">
        <f t="shared" si="3"/>
        <v/>
      </c>
    </row>
    <row r="131" spans="2:19" s="3" customFormat="1" ht="37.5" hidden="1" customHeight="1" x14ac:dyDescent="0.2">
      <c r="B131" s="37">
        <v>114</v>
      </c>
      <c r="C131" s="38" t="str">
        <f>IF('CED. GRAL POR REP. O MANTTO'!C137="","",'CED. GRAL POR REP. O MANTTO'!C137)</f>
        <v/>
      </c>
      <c r="D131" s="333" t="str">
        <f>IF('CED. GRAL POR REP. O MANTTO'!D137="","",'CED. GRAL POR REP. O MANTTO'!D137)</f>
        <v/>
      </c>
      <c r="E131" s="333"/>
      <c r="F131" s="38" t="str">
        <f>IF('CED. GRAL POR REP. O MANTTO'!E137="","",'CED. GRAL POR REP. O MANTTO'!E137)</f>
        <v/>
      </c>
      <c r="G131" s="67" t="str">
        <f>IF('CED. GRAL POR REP. O MANTTO'!F137="","",'CED. GRAL POR REP. O MANTTO'!F137)</f>
        <v/>
      </c>
      <c r="H131" s="92">
        <f>+'REPORTE NOVIEMBRE IMROM'!M131</f>
        <v>0</v>
      </c>
      <c r="I131" s="39"/>
      <c r="J131" s="39"/>
      <c r="K131" s="39"/>
      <c r="L131" s="30">
        <f t="shared" si="4"/>
        <v>0</v>
      </c>
      <c r="M131" s="30">
        <f t="shared" si="5"/>
        <v>0</v>
      </c>
      <c r="N131" s="90">
        <f>+'REPORTE NOVIEMBRE IMROM'!N131</f>
        <v>0</v>
      </c>
      <c r="O131" s="55"/>
      <c r="P131" s="56"/>
      <c r="Q131" s="63">
        <f>+'REPORTE NOVIEMBRE IMROM'!Q131</f>
        <v>0</v>
      </c>
      <c r="R131" s="33" t="str">
        <f>IF(M131=0,"",M131/'CED. GRAL POR REP. O MANTTO'!G137)</f>
        <v/>
      </c>
      <c r="S131" s="44" t="str">
        <f t="shared" si="3"/>
        <v/>
      </c>
    </row>
    <row r="132" spans="2:19" s="3" customFormat="1" ht="37.5" hidden="1" customHeight="1" x14ac:dyDescent="0.2">
      <c r="B132" s="37">
        <v>115</v>
      </c>
      <c r="C132" s="38" t="str">
        <f>IF('CED. GRAL POR REP. O MANTTO'!C138="","",'CED. GRAL POR REP. O MANTTO'!C138)</f>
        <v/>
      </c>
      <c r="D132" s="333" t="str">
        <f>IF('CED. GRAL POR REP. O MANTTO'!D138="","",'CED. GRAL POR REP. O MANTTO'!D138)</f>
        <v/>
      </c>
      <c r="E132" s="333"/>
      <c r="F132" s="38" t="str">
        <f>IF('CED. GRAL POR REP. O MANTTO'!E138="","",'CED. GRAL POR REP. O MANTTO'!E138)</f>
        <v/>
      </c>
      <c r="G132" s="67" t="str">
        <f>IF('CED. GRAL POR REP. O MANTTO'!F138="","",'CED. GRAL POR REP. O MANTTO'!F138)</f>
        <v/>
      </c>
      <c r="H132" s="92">
        <f>+'REPORTE NOVIEMBRE IMROM'!M132</f>
        <v>0</v>
      </c>
      <c r="I132" s="39"/>
      <c r="J132" s="39"/>
      <c r="K132" s="39"/>
      <c r="L132" s="30">
        <f t="shared" si="4"/>
        <v>0</v>
      </c>
      <c r="M132" s="30">
        <f t="shared" si="5"/>
        <v>0</v>
      </c>
      <c r="N132" s="90">
        <f>+'REPORTE NOVIEMBRE IMROM'!N132</f>
        <v>0</v>
      </c>
      <c r="O132" s="55"/>
      <c r="P132" s="56"/>
      <c r="Q132" s="63">
        <f>+'REPORTE NOVIEMBRE IMROM'!Q132</f>
        <v>0</v>
      </c>
      <c r="R132" s="33" t="str">
        <f>IF(M132=0,"",M132/'CED. GRAL POR REP. O MANTTO'!G138)</f>
        <v/>
      </c>
      <c r="S132" s="44" t="str">
        <f t="shared" si="3"/>
        <v/>
      </c>
    </row>
    <row r="133" spans="2:19" s="3" customFormat="1" ht="37.5" hidden="1" customHeight="1" x14ac:dyDescent="0.2">
      <c r="B133" s="37">
        <v>116</v>
      </c>
      <c r="C133" s="38" t="str">
        <f>IF('CED. GRAL POR REP. O MANTTO'!C139="","",'CED. GRAL POR REP. O MANTTO'!C139)</f>
        <v/>
      </c>
      <c r="D133" s="333" t="str">
        <f>IF('CED. GRAL POR REP. O MANTTO'!D139="","",'CED. GRAL POR REP. O MANTTO'!D139)</f>
        <v/>
      </c>
      <c r="E133" s="333"/>
      <c r="F133" s="38" t="str">
        <f>IF('CED. GRAL POR REP. O MANTTO'!E139="","",'CED. GRAL POR REP. O MANTTO'!E139)</f>
        <v/>
      </c>
      <c r="G133" s="67" t="str">
        <f>IF('CED. GRAL POR REP. O MANTTO'!F139="","",'CED. GRAL POR REP. O MANTTO'!F139)</f>
        <v/>
      </c>
      <c r="H133" s="92">
        <f>+'REPORTE NOVIEMBRE IMROM'!M133</f>
        <v>0</v>
      </c>
      <c r="I133" s="39"/>
      <c r="J133" s="39"/>
      <c r="K133" s="39"/>
      <c r="L133" s="30">
        <f t="shared" si="4"/>
        <v>0</v>
      </c>
      <c r="M133" s="30">
        <f t="shared" si="5"/>
        <v>0</v>
      </c>
      <c r="N133" s="90">
        <f>+'REPORTE NOVIEMBRE IMROM'!N133</f>
        <v>0</v>
      </c>
      <c r="O133" s="55"/>
      <c r="P133" s="56"/>
      <c r="Q133" s="63">
        <f>+'REPORTE NOVIEMBRE IMROM'!Q133</f>
        <v>0</v>
      </c>
      <c r="R133" s="33" t="str">
        <f>IF(M133=0,"",M133/'CED. GRAL POR REP. O MANTTO'!G139)</f>
        <v/>
      </c>
      <c r="S133" s="44" t="str">
        <f t="shared" si="3"/>
        <v/>
      </c>
    </row>
    <row r="134" spans="2:19" s="3" customFormat="1" ht="37.5" hidden="1" customHeight="1" x14ac:dyDescent="0.2">
      <c r="B134" s="37">
        <v>117</v>
      </c>
      <c r="C134" s="38" t="str">
        <f>IF('CED. GRAL POR REP. O MANTTO'!C140="","",'CED. GRAL POR REP. O MANTTO'!C140)</f>
        <v/>
      </c>
      <c r="D134" s="333" t="str">
        <f>IF('CED. GRAL POR REP. O MANTTO'!D140="","",'CED. GRAL POR REP. O MANTTO'!D140)</f>
        <v/>
      </c>
      <c r="E134" s="333"/>
      <c r="F134" s="38" t="str">
        <f>IF('CED. GRAL POR REP. O MANTTO'!E140="","",'CED. GRAL POR REP. O MANTTO'!E140)</f>
        <v/>
      </c>
      <c r="G134" s="67" t="str">
        <f>IF('CED. GRAL POR REP. O MANTTO'!F140="","",'CED. GRAL POR REP. O MANTTO'!F140)</f>
        <v/>
      </c>
      <c r="H134" s="92">
        <f>+'REPORTE NOVIEMBRE IMROM'!M134</f>
        <v>0</v>
      </c>
      <c r="I134" s="39"/>
      <c r="J134" s="39"/>
      <c r="K134" s="39"/>
      <c r="L134" s="30">
        <f t="shared" si="4"/>
        <v>0</v>
      </c>
      <c r="M134" s="30">
        <f t="shared" si="5"/>
        <v>0</v>
      </c>
      <c r="N134" s="90">
        <f>+'REPORTE NOVIEMBRE IMROM'!N134</f>
        <v>0</v>
      </c>
      <c r="O134" s="55"/>
      <c r="P134" s="56"/>
      <c r="Q134" s="63">
        <f>+'REPORTE NOVIEMBRE IMROM'!Q134</f>
        <v>0</v>
      </c>
      <c r="R134" s="33" t="str">
        <f>IF(M134=0,"",M134/'CED. GRAL POR REP. O MANTTO'!G140)</f>
        <v/>
      </c>
      <c r="S134" s="44" t="str">
        <f t="shared" si="3"/>
        <v/>
      </c>
    </row>
    <row r="135" spans="2:19" s="3" customFormat="1" ht="37.5" hidden="1" customHeight="1" x14ac:dyDescent="0.2">
      <c r="B135" s="37">
        <v>118</v>
      </c>
      <c r="C135" s="38" t="str">
        <f>IF('CED. GRAL POR REP. O MANTTO'!C141="","",'CED. GRAL POR REP. O MANTTO'!C141)</f>
        <v/>
      </c>
      <c r="D135" s="333" t="str">
        <f>IF('CED. GRAL POR REP. O MANTTO'!D141="","",'CED. GRAL POR REP. O MANTTO'!D141)</f>
        <v/>
      </c>
      <c r="E135" s="333"/>
      <c r="F135" s="38" t="str">
        <f>IF('CED. GRAL POR REP. O MANTTO'!E141="","",'CED. GRAL POR REP. O MANTTO'!E141)</f>
        <v/>
      </c>
      <c r="G135" s="67" t="str">
        <f>IF('CED. GRAL POR REP. O MANTTO'!F141="","",'CED. GRAL POR REP. O MANTTO'!F141)</f>
        <v/>
      </c>
      <c r="H135" s="92">
        <f>+'REPORTE NOVIEMBRE IMROM'!M135</f>
        <v>0</v>
      </c>
      <c r="I135" s="39"/>
      <c r="J135" s="39"/>
      <c r="K135" s="39"/>
      <c r="L135" s="30">
        <f t="shared" si="4"/>
        <v>0</v>
      </c>
      <c r="M135" s="30">
        <f t="shared" si="5"/>
        <v>0</v>
      </c>
      <c r="N135" s="90">
        <f>+'REPORTE NOVIEMBRE IMROM'!N135</f>
        <v>0</v>
      </c>
      <c r="O135" s="55"/>
      <c r="P135" s="56"/>
      <c r="Q135" s="63">
        <f>+'REPORTE NOVIEMBRE IMROM'!Q135</f>
        <v>0</v>
      </c>
      <c r="R135" s="33" t="str">
        <f>IF(M135=0,"",M135/'CED. GRAL POR REP. O MANTTO'!G141)</f>
        <v/>
      </c>
      <c r="S135" s="44" t="str">
        <f t="shared" si="3"/>
        <v/>
      </c>
    </row>
    <row r="136" spans="2:19" s="3" customFormat="1" ht="37.5" hidden="1" customHeight="1" x14ac:dyDescent="0.2">
      <c r="B136" s="37">
        <v>119</v>
      </c>
      <c r="C136" s="38" t="str">
        <f>IF('CED. GRAL POR REP. O MANTTO'!C142="","",'CED. GRAL POR REP. O MANTTO'!C142)</f>
        <v/>
      </c>
      <c r="D136" s="333" t="str">
        <f>IF('CED. GRAL POR REP. O MANTTO'!D142="","",'CED. GRAL POR REP. O MANTTO'!D142)</f>
        <v/>
      </c>
      <c r="E136" s="333"/>
      <c r="F136" s="38" t="str">
        <f>IF('CED. GRAL POR REP. O MANTTO'!E142="","",'CED. GRAL POR REP. O MANTTO'!E142)</f>
        <v/>
      </c>
      <c r="G136" s="67" t="str">
        <f>IF('CED. GRAL POR REP. O MANTTO'!F142="","",'CED. GRAL POR REP. O MANTTO'!F142)</f>
        <v/>
      </c>
      <c r="H136" s="92">
        <f>+'REPORTE NOVIEMBRE IMROM'!M136</f>
        <v>0</v>
      </c>
      <c r="I136" s="39"/>
      <c r="J136" s="39"/>
      <c r="K136" s="39"/>
      <c r="L136" s="30">
        <f t="shared" si="4"/>
        <v>0</v>
      </c>
      <c r="M136" s="30">
        <f t="shared" si="5"/>
        <v>0</v>
      </c>
      <c r="N136" s="90">
        <f>+'REPORTE NOVIEMBRE IMROM'!N136</f>
        <v>0</v>
      </c>
      <c r="O136" s="55"/>
      <c r="P136" s="56"/>
      <c r="Q136" s="63">
        <f>+'REPORTE NOVIEMBRE IMROM'!Q136</f>
        <v>0</v>
      </c>
      <c r="R136" s="33" t="str">
        <f>IF(M136=0,"",M136/'CED. GRAL POR REP. O MANTTO'!G142)</f>
        <v/>
      </c>
      <c r="S136" s="44" t="str">
        <f t="shared" si="3"/>
        <v/>
      </c>
    </row>
    <row r="137" spans="2:19" s="3" customFormat="1" ht="37.5" hidden="1" customHeight="1" x14ac:dyDescent="0.2">
      <c r="B137" s="37">
        <v>120</v>
      </c>
      <c r="C137" s="38" t="str">
        <f>IF('CED. GRAL POR REP. O MANTTO'!C143="","",'CED. GRAL POR REP. O MANTTO'!C143)</f>
        <v/>
      </c>
      <c r="D137" s="333" t="str">
        <f>IF('CED. GRAL POR REP. O MANTTO'!D143="","",'CED. GRAL POR REP. O MANTTO'!D143)</f>
        <v/>
      </c>
      <c r="E137" s="333"/>
      <c r="F137" s="38" t="str">
        <f>IF('CED. GRAL POR REP. O MANTTO'!E143="","",'CED. GRAL POR REP. O MANTTO'!E143)</f>
        <v/>
      </c>
      <c r="G137" s="67" t="str">
        <f>IF('CED. GRAL POR REP. O MANTTO'!F143="","",'CED. GRAL POR REP. O MANTTO'!F143)</f>
        <v/>
      </c>
      <c r="H137" s="92">
        <f>+'REPORTE NOVIEMBRE IMROM'!M137</f>
        <v>0</v>
      </c>
      <c r="I137" s="39"/>
      <c r="J137" s="39"/>
      <c r="K137" s="39"/>
      <c r="L137" s="30">
        <f t="shared" si="4"/>
        <v>0</v>
      </c>
      <c r="M137" s="30">
        <f t="shared" si="5"/>
        <v>0</v>
      </c>
      <c r="N137" s="90">
        <f>+'REPORTE NOVIEMBRE IMROM'!N137</f>
        <v>0</v>
      </c>
      <c r="O137" s="55"/>
      <c r="P137" s="56"/>
      <c r="Q137" s="63">
        <f>+'REPORTE NOVIEMBRE IMROM'!Q137</f>
        <v>0</v>
      </c>
      <c r="R137" s="33" t="str">
        <f>IF(M137=0,"",M137/'CED. GRAL POR REP. O MANTTO'!G143)</f>
        <v/>
      </c>
      <c r="S137" s="44" t="str">
        <f t="shared" si="3"/>
        <v/>
      </c>
    </row>
    <row r="138" spans="2:19" s="3" customFormat="1" ht="37.5" hidden="1" customHeight="1" x14ac:dyDescent="0.2">
      <c r="B138" s="37">
        <v>121</v>
      </c>
      <c r="C138" s="38" t="str">
        <f>IF('CED. GRAL POR REP. O MANTTO'!C144="","",'CED. GRAL POR REP. O MANTTO'!C144)</f>
        <v/>
      </c>
      <c r="D138" s="333" t="str">
        <f>IF('CED. GRAL POR REP. O MANTTO'!D144="","",'CED. GRAL POR REP. O MANTTO'!D144)</f>
        <v/>
      </c>
      <c r="E138" s="333"/>
      <c r="F138" s="38" t="str">
        <f>IF('CED. GRAL POR REP. O MANTTO'!E144="","",'CED. GRAL POR REP. O MANTTO'!E144)</f>
        <v/>
      </c>
      <c r="G138" s="67" t="str">
        <f>IF('CED. GRAL POR REP. O MANTTO'!F144="","",'CED. GRAL POR REP. O MANTTO'!F144)</f>
        <v/>
      </c>
      <c r="H138" s="92">
        <f>+'REPORTE NOVIEMBRE IMROM'!M138</f>
        <v>0</v>
      </c>
      <c r="I138" s="39"/>
      <c r="J138" s="39"/>
      <c r="K138" s="39"/>
      <c r="L138" s="30">
        <f t="shared" si="4"/>
        <v>0</v>
      </c>
      <c r="M138" s="30">
        <f t="shared" si="5"/>
        <v>0</v>
      </c>
      <c r="N138" s="90">
        <f>+'REPORTE NOVIEMBRE IMROM'!N138</f>
        <v>0</v>
      </c>
      <c r="O138" s="55"/>
      <c r="P138" s="56"/>
      <c r="Q138" s="63">
        <f>+'REPORTE NOVIEMBRE IMROM'!Q138</f>
        <v>0</v>
      </c>
      <c r="R138" s="33" t="str">
        <f>IF(M138=0,"",M138/'CED. GRAL POR REP. O MANTTO'!G144)</f>
        <v/>
      </c>
      <c r="S138" s="44" t="str">
        <f t="shared" si="3"/>
        <v/>
      </c>
    </row>
    <row r="139" spans="2:19" s="3" customFormat="1" ht="37.5" hidden="1" customHeight="1" x14ac:dyDescent="0.2">
      <c r="B139" s="37">
        <v>122</v>
      </c>
      <c r="C139" s="38" t="str">
        <f>IF('CED. GRAL POR REP. O MANTTO'!C145="","",'CED. GRAL POR REP. O MANTTO'!C145)</f>
        <v/>
      </c>
      <c r="D139" s="333" t="str">
        <f>IF('CED. GRAL POR REP. O MANTTO'!D145="","",'CED. GRAL POR REP. O MANTTO'!D145)</f>
        <v/>
      </c>
      <c r="E139" s="333"/>
      <c r="F139" s="38" t="str">
        <f>IF('CED. GRAL POR REP. O MANTTO'!E145="","",'CED. GRAL POR REP. O MANTTO'!E145)</f>
        <v/>
      </c>
      <c r="G139" s="67" t="str">
        <f>IF('CED. GRAL POR REP. O MANTTO'!F145="","",'CED. GRAL POR REP. O MANTTO'!F145)</f>
        <v/>
      </c>
      <c r="H139" s="92">
        <f>+'REPORTE NOVIEMBRE IMROM'!M139</f>
        <v>0</v>
      </c>
      <c r="I139" s="39"/>
      <c r="J139" s="39"/>
      <c r="K139" s="39"/>
      <c r="L139" s="30">
        <f t="shared" si="4"/>
        <v>0</v>
      </c>
      <c r="M139" s="30">
        <f t="shared" si="5"/>
        <v>0</v>
      </c>
      <c r="N139" s="90">
        <f>+'REPORTE NOVIEMBRE IMROM'!N139</f>
        <v>0</v>
      </c>
      <c r="O139" s="55"/>
      <c r="P139" s="56"/>
      <c r="Q139" s="63">
        <f>+'REPORTE NOVIEMBRE IMROM'!Q139</f>
        <v>0</v>
      </c>
      <c r="R139" s="33" t="str">
        <f>IF(M139=0,"",M139/'CED. GRAL POR REP. O MANTTO'!G145)</f>
        <v/>
      </c>
      <c r="S139" s="44" t="str">
        <f t="shared" si="3"/>
        <v/>
      </c>
    </row>
    <row r="140" spans="2:19" s="3" customFormat="1" ht="37.5" hidden="1" customHeight="1" x14ac:dyDescent="0.2">
      <c r="B140" s="37">
        <v>123</v>
      </c>
      <c r="C140" s="38" t="str">
        <f>IF('CED. GRAL POR REP. O MANTTO'!C146="","",'CED. GRAL POR REP. O MANTTO'!C146)</f>
        <v/>
      </c>
      <c r="D140" s="333" t="str">
        <f>IF('CED. GRAL POR REP. O MANTTO'!D146="","",'CED. GRAL POR REP. O MANTTO'!D146)</f>
        <v/>
      </c>
      <c r="E140" s="333"/>
      <c r="F140" s="38" t="str">
        <f>IF('CED. GRAL POR REP. O MANTTO'!E146="","",'CED. GRAL POR REP. O MANTTO'!E146)</f>
        <v/>
      </c>
      <c r="G140" s="67" t="str">
        <f>IF('CED. GRAL POR REP. O MANTTO'!F146="","",'CED. GRAL POR REP. O MANTTO'!F146)</f>
        <v/>
      </c>
      <c r="H140" s="92">
        <f>+'REPORTE NOVIEMBRE IMROM'!M140</f>
        <v>0</v>
      </c>
      <c r="I140" s="39"/>
      <c r="J140" s="39"/>
      <c r="K140" s="39"/>
      <c r="L140" s="30">
        <f t="shared" si="4"/>
        <v>0</v>
      </c>
      <c r="M140" s="30">
        <f t="shared" si="5"/>
        <v>0</v>
      </c>
      <c r="N140" s="90">
        <f>+'REPORTE NOVIEMBRE IMROM'!N140</f>
        <v>0</v>
      </c>
      <c r="O140" s="55"/>
      <c r="P140" s="56"/>
      <c r="Q140" s="63">
        <f>+'REPORTE NOVIEMBRE IMROM'!Q140</f>
        <v>0</v>
      </c>
      <c r="R140" s="33" t="str">
        <f>IF(M140=0,"",M140/'CED. GRAL POR REP. O MANTTO'!G146)</f>
        <v/>
      </c>
      <c r="S140" s="44" t="str">
        <f t="shared" si="3"/>
        <v/>
      </c>
    </row>
    <row r="141" spans="2:19" s="3" customFormat="1" ht="37.5" hidden="1" customHeight="1" x14ac:dyDescent="0.2">
      <c r="B141" s="37">
        <v>124</v>
      </c>
      <c r="C141" s="38" t="str">
        <f>IF('CED. GRAL POR REP. O MANTTO'!C147="","",'CED. GRAL POR REP. O MANTTO'!C147)</f>
        <v/>
      </c>
      <c r="D141" s="333" t="str">
        <f>IF('CED. GRAL POR REP. O MANTTO'!D147="","",'CED. GRAL POR REP. O MANTTO'!D147)</f>
        <v/>
      </c>
      <c r="E141" s="333"/>
      <c r="F141" s="38" t="str">
        <f>IF('CED. GRAL POR REP. O MANTTO'!E147="","",'CED. GRAL POR REP. O MANTTO'!E147)</f>
        <v/>
      </c>
      <c r="G141" s="67" t="str">
        <f>IF('CED. GRAL POR REP. O MANTTO'!F147="","",'CED. GRAL POR REP. O MANTTO'!F147)</f>
        <v/>
      </c>
      <c r="H141" s="92">
        <f>+'REPORTE NOVIEMBRE IMROM'!M141</f>
        <v>0</v>
      </c>
      <c r="I141" s="39"/>
      <c r="J141" s="39"/>
      <c r="K141" s="39"/>
      <c r="L141" s="30">
        <f t="shared" si="4"/>
        <v>0</v>
      </c>
      <c r="M141" s="30">
        <f t="shared" si="5"/>
        <v>0</v>
      </c>
      <c r="N141" s="90">
        <f>+'REPORTE NOVIEMBRE IMROM'!N141</f>
        <v>0</v>
      </c>
      <c r="O141" s="55"/>
      <c r="P141" s="56"/>
      <c r="Q141" s="63">
        <f>+'REPORTE NOVIEMBRE IMROM'!Q141</f>
        <v>0</v>
      </c>
      <c r="R141" s="33" t="str">
        <f>IF(M141=0,"",M141/'CED. GRAL POR REP. O MANTTO'!G147)</f>
        <v/>
      </c>
      <c r="S141" s="44" t="str">
        <f t="shared" si="3"/>
        <v/>
      </c>
    </row>
    <row r="142" spans="2:19" s="3" customFormat="1" ht="37.5" hidden="1" customHeight="1" x14ac:dyDescent="0.2">
      <c r="B142" s="37">
        <v>125</v>
      </c>
      <c r="C142" s="38" t="str">
        <f>IF('CED. GRAL POR REP. O MANTTO'!C148="","",'CED. GRAL POR REP. O MANTTO'!C148)</f>
        <v/>
      </c>
      <c r="D142" s="333" t="str">
        <f>IF('CED. GRAL POR REP. O MANTTO'!D148="","",'CED. GRAL POR REP. O MANTTO'!D148)</f>
        <v/>
      </c>
      <c r="E142" s="333"/>
      <c r="F142" s="38" t="str">
        <f>IF('CED. GRAL POR REP. O MANTTO'!E148="","",'CED. GRAL POR REP. O MANTTO'!E148)</f>
        <v/>
      </c>
      <c r="G142" s="67" t="str">
        <f>IF('CED. GRAL POR REP. O MANTTO'!F148="","",'CED. GRAL POR REP. O MANTTO'!F148)</f>
        <v/>
      </c>
      <c r="H142" s="92">
        <f>+'REPORTE NOVIEMBRE IMROM'!M142</f>
        <v>0</v>
      </c>
      <c r="I142" s="39"/>
      <c r="J142" s="39"/>
      <c r="K142" s="39"/>
      <c r="L142" s="30">
        <f t="shared" si="4"/>
        <v>0</v>
      </c>
      <c r="M142" s="30">
        <f t="shared" si="5"/>
        <v>0</v>
      </c>
      <c r="N142" s="90">
        <f>+'REPORTE NOVIEMBRE IMROM'!N142</f>
        <v>0</v>
      </c>
      <c r="O142" s="55"/>
      <c r="P142" s="56"/>
      <c r="Q142" s="63">
        <f>+'REPORTE NOVIEMBRE IMROM'!Q142</f>
        <v>0</v>
      </c>
      <c r="R142" s="33" t="str">
        <f>IF(M142=0,"",M142/'CED. GRAL POR REP. O MANTTO'!G148)</f>
        <v/>
      </c>
      <c r="S142" s="44" t="str">
        <f t="shared" si="3"/>
        <v/>
      </c>
    </row>
    <row r="143" spans="2:19" s="3" customFormat="1" ht="37.5" hidden="1" customHeight="1" x14ac:dyDescent="0.2">
      <c r="B143" s="37">
        <v>126</v>
      </c>
      <c r="C143" s="38" t="str">
        <f>IF('CED. GRAL POR REP. O MANTTO'!C149="","",'CED. GRAL POR REP. O MANTTO'!C149)</f>
        <v/>
      </c>
      <c r="D143" s="333" t="str">
        <f>IF('CED. GRAL POR REP. O MANTTO'!D149="","",'CED. GRAL POR REP. O MANTTO'!D149)</f>
        <v/>
      </c>
      <c r="E143" s="333"/>
      <c r="F143" s="38" t="str">
        <f>IF('CED. GRAL POR REP. O MANTTO'!E149="","",'CED. GRAL POR REP. O MANTTO'!E149)</f>
        <v/>
      </c>
      <c r="G143" s="67" t="str">
        <f>IF('CED. GRAL POR REP. O MANTTO'!F149="","",'CED. GRAL POR REP. O MANTTO'!F149)</f>
        <v/>
      </c>
      <c r="H143" s="92">
        <f>+'REPORTE NOVIEMBRE IMROM'!M143</f>
        <v>0</v>
      </c>
      <c r="I143" s="39"/>
      <c r="J143" s="39"/>
      <c r="K143" s="39"/>
      <c r="L143" s="30">
        <f t="shared" si="4"/>
        <v>0</v>
      </c>
      <c r="M143" s="30">
        <f t="shared" si="5"/>
        <v>0</v>
      </c>
      <c r="N143" s="90">
        <f>+'REPORTE NOVIEMBRE IMROM'!N143</f>
        <v>0</v>
      </c>
      <c r="O143" s="55"/>
      <c r="P143" s="56"/>
      <c r="Q143" s="63">
        <f>+'REPORTE NOVIEMBRE IMROM'!Q143</f>
        <v>0</v>
      </c>
      <c r="R143" s="33" t="str">
        <f>IF(M143=0,"",M143/'CED. GRAL POR REP. O MANTTO'!G149)</f>
        <v/>
      </c>
      <c r="S143" s="44" t="str">
        <f t="shared" si="3"/>
        <v/>
      </c>
    </row>
    <row r="144" spans="2:19" s="3" customFormat="1" ht="37.5" hidden="1" customHeight="1" x14ac:dyDescent="0.2">
      <c r="B144" s="37">
        <v>127</v>
      </c>
      <c r="C144" s="38" t="str">
        <f>IF('CED. GRAL POR REP. O MANTTO'!C150="","",'CED. GRAL POR REP. O MANTTO'!C150)</f>
        <v/>
      </c>
      <c r="D144" s="333" t="str">
        <f>IF('CED. GRAL POR REP. O MANTTO'!D150="","",'CED. GRAL POR REP. O MANTTO'!D150)</f>
        <v/>
      </c>
      <c r="E144" s="333"/>
      <c r="F144" s="38" t="str">
        <f>IF('CED. GRAL POR REP. O MANTTO'!E150="","",'CED. GRAL POR REP. O MANTTO'!E150)</f>
        <v/>
      </c>
      <c r="G144" s="67" t="str">
        <f>IF('CED. GRAL POR REP. O MANTTO'!F150="","",'CED. GRAL POR REP. O MANTTO'!F150)</f>
        <v/>
      </c>
      <c r="H144" s="92">
        <f>+'REPORTE NOVIEMBRE IMROM'!M144</f>
        <v>0</v>
      </c>
      <c r="I144" s="39"/>
      <c r="J144" s="39"/>
      <c r="K144" s="39"/>
      <c r="L144" s="30">
        <f t="shared" si="4"/>
        <v>0</v>
      </c>
      <c r="M144" s="30">
        <f t="shared" si="5"/>
        <v>0</v>
      </c>
      <c r="N144" s="90">
        <f>+'REPORTE NOVIEMBRE IMROM'!N144</f>
        <v>0</v>
      </c>
      <c r="O144" s="55"/>
      <c r="P144" s="56"/>
      <c r="Q144" s="63">
        <f>+'REPORTE NOVIEMBRE IMROM'!Q144</f>
        <v>0</v>
      </c>
      <c r="R144" s="33" t="str">
        <f>IF(M144=0,"",M144/'CED. GRAL POR REP. O MANTTO'!G150)</f>
        <v/>
      </c>
      <c r="S144" s="44" t="str">
        <f t="shared" si="3"/>
        <v/>
      </c>
    </row>
    <row r="145" spans="2:19" s="3" customFormat="1" ht="37.5" hidden="1" customHeight="1" x14ac:dyDescent="0.2">
      <c r="B145" s="37">
        <v>128</v>
      </c>
      <c r="C145" s="38" t="str">
        <f>IF('CED. GRAL POR REP. O MANTTO'!C151="","",'CED. GRAL POR REP. O MANTTO'!C151)</f>
        <v/>
      </c>
      <c r="D145" s="333" t="str">
        <f>IF('CED. GRAL POR REP. O MANTTO'!D151="","",'CED. GRAL POR REP. O MANTTO'!D151)</f>
        <v/>
      </c>
      <c r="E145" s="333"/>
      <c r="F145" s="38" t="str">
        <f>IF('CED. GRAL POR REP. O MANTTO'!E151="","",'CED. GRAL POR REP. O MANTTO'!E151)</f>
        <v/>
      </c>
      <c r="G145" s="67" t="str">
        <f>IF('CED. GRAL POR REP. O MANTTO'!F151="","",'CED. GRAL POR REP. O MANTTO'!F151)</f>
        <v/>
      </c>
      <c r="H145" s="92">
        <f>+'REPORTE NOVIEMBRE IMROM'!M145</f>
        <v>0</v>
      </c>
      <c r="I145" s="39"/>
      <c r="J145" s="39"/>
      <c r="K145" s="39"/>
      <c r="L145" s="30">
        <f t="shared" si="4"/>
        <v>0</v>
      </c>
      <c r="M145" s="30">
        <f t="shared" si="5"/>
        <v>0</v>
      </c>
      <c r="N145" s="90">
        <f>+'REPORTE NOVIEMBRE IMROM'!N145</f>
        <v>0</v>
      </c>
      <c r="O145" s="55"/>
      <c r="P145" s="56"/>
      <c r="Q145" s="63">
        <f>+'REPORTE NOVIEMBRE IMROM'!Q145</f>
        <v>0</v>
      </c>
      <c r="R145" s="33" t="str">
        <f>IF(M145=0,"",M145/'CED. GRAL POR REP. O MANTTO'!G151)</f>
        <v/>
      </c>
      <c r="S145" s="44" t="str">
        <f t="shared" si="3"/>
        <v/>
      </c>
    </row>
    <row r="146" spans="2:19" s="3" customFormat="1" ht="37.5" hidden="1" customHeight="1" x14ac:dyDescent="0.2">
      <c r="B146" s="37">
        <v>129</v>
      </c>
      <c r="C146" s="38" t="str">
        <f>IF('CED. GRAL POR REP. O MANTTO'!C152="","",'CED. GRAL POR REP. O MANTTO'!C152)</f>
        <v/>
      </c>
      <c r="D146" s="333" t="str">
        <f>IF('CED. GRAL POR REP. O MANTTO'!D152="","",'CED. GRAL POR REP. O MANTTO'!D152)</f>
        <v/>
      </c>
      <c r="E146" s="333"/>
      <c r="F146" s="38" t="str">
        <f>IF('CED. GRAL POR REP. O MANTTO'!E152="","",'CED. GRAL POR REP. O MANTTO'!E152)</f>
        <v/>
      </c>
      <c r="G146" s="67" t="str">
        <f>IF('CED. GRAL POR REP. O MANTTO'!F152="","",'CED. GRAL POR REP. O MANTTO'!F152)</f>
        <v/>
      </c>
      <c r="H146" s="92">
        <f>+'REPORTE NOVIEMBRE IMROM'!M146</f>
        <v>0</v>
      </c>
      <c r="I146" s="39"/>
      <c r="J146" s="39"/>
      <c r="K146" s="39"/>
      <c r="L146" s="30">
        <f t="shared" si="4"/>
        <v>0</v>
      </c>
      <c r="M146" s="30">
        <f t="shared" si="5"/>
        <v>0</v>
      </c>
      <c r="N146" s="90">
        <f>+'REPORTE NOVIEMBRE IMROM'!N146</f>
        <v>0</v>
      </c>
      <c r="O146" s="55"/>
      <c r="P146" s="56"/>
      <c r="Q146" s="63">
        <f>+'REPORTE NOVIEMBRE IMROM'!Q146</f>
        <v>0</v>
      </c>
      <c r="R146" s="33" t="str">
        <f>IF(M146=0,"",M146/'CED. GRAL POR REP. O MANTTO'!G152)</f>
        <v/>
      </c>
      <c r="S146" s="44" t="str">
        <f t="shared" ref="S146:S209" si="6">IF(R146="","",IF(R146&gt;1,"SOBRE EJERCICIO DE RECURSOS",""))</f>
        <v/>
      </c>
    </row>
    <row r="147" spans="2:19" s="3" customFormat="1" ht="37.5" hidden="1" customHeight="1" x14ac:dyDescent="0.2">
      <c r="B147" s="37">
        <v>130</v>
      </c>
      <c r="C147" s="38" t="str">
        <f>IF('CED. GRAL POR REP. O MANTTO'!C153="","",'CED. GRAL POR REP. O MANTTO'!C153)</f>
        <v/>
      </c>
      <c r="D147" s="333" t="str">
        <f>IF('CED. GRAL POR REP. O MANTTO'!D153="","",'CED. GRAL POR REP. O MANTTO'!D153)</f>
        <v/>
      </c>
      <c r="E147" s="333"/>
      <c r="F147" s="38" t="str">
        <f>IF('CED. GRAL POR REP. O MANTTO'!E153="","",'CED. GRAL POR REP. O MANTTO'!E153)</f>
        <v/>
      </c>
      <c r="G147" s="67" t="str">
        <f>IF('CED. GRAL POR REP. O MANTTO'!F153="","",'CED. GRAL POR REP. O MANTTO'!F153)</f>
        <v/>
      </c>
      <c r="H147" s="92">
        <f>+'REPORTE NOVIEMBRE IMROM'!M147</f>
        <v>0</v>
      </c>
      <c r="I147" s="39"/>
      <c r="J147" s="39"/>
      <c r="K147" s="39"/>
      <c r="L147" s="30">
        <f t="shared" si="4"/>
        <v>0</v>
      </c>
      <c r="M147" s="30">
        <f t="shared" si="5"/>
        <v>0</v>
      </c>
      <c r="N147" s="90">
        <f>+'REPORTE NOVIEMBRE IMROM'!N147</f>
        <v>0</v>
      </c>
      <c r="O147" s="55"/>
      <c r="P147" s="56"/>
      <c r="Q147" s="63">
        <f>+'REPORTE NOVIEMBRE IMROM'!Q147</f>
        <v>0</v>
      </c>
      <c r="R147" s="33" t="str">
        <f>IF(M147=0,"",M147/'CED. GRAL POR REP. O MANTTO'!G153)</f>
        <v/>
      </c>
      <c r="S147" s="44" t="str">
        <f t="shared" si="6"/>
        <v/>
      </c>
    </row>
    <row r="148" spans="2:19" s="3" customFormat="1" ht="37.5" hidden="1" customHeight="1" x14ac:dyDescent="0.2">
      <c r="B148" s="37">
        <v>131</v>
      </c>
      <c r="C148" s="38" t="str">
        <f>IF('CED. GRAL POR REP. O MANTTO'!C154="","",'CED. GRAL POR REP. O MANTTO'!C154)</f>
        <v/>
      </c>
      <c r="D148" s="333" t="str">
        <f>IF('CED. GRAL POR REP. O MANTTO'!D154="","",'CED. GRAL POR REP. O MANTTO'!D154)</f>
        <v/>
      </c>
      <c r="E148" s="333"/>
      <c r="F148" s="38" t="str">
        <f>IF('CED. GRAL POR REP. O MANTTO'!E154="","",'CED. GRAL POR REP. O MANTTO'!E154)</f>
        <v/>
      </c>
      <c r="G148" s="67" t="str">
        <f>IF('CED. GRAL POR REP. O MANTTO'!F154="","",'CED. GRAL POR REP. O MANTTO'!F154)</f>
        <v/>
      </c>
      <c r="H148" s="92">
        <f>+'REPORTE NOVIEMBRE IMROM'!M148</f>
        <v>0</v>
      </c>
      <c r="I148" s="39"/>
      <c r="J148" s="39"/>
      <c r="K148" s="39"/>
      <c r="L148" s="30">
        <f t="shared" ref="L148:L211" si="7">I148+J148+K148</f>
        <v>0</v>
      </c>
      <c r="M148" s="30">
        <f t="shared" ref="M148:M211" si="8">H148+L148</f>
        <v>0</v>
      </c>
      <c r="N148" s="90">
        <f>+'REPORTE NOVIEMBRE IMROM'!N148</f>
        <v>0</v>
      </c>
      <c r="O148" s="55"/>
      <c r="P148" s="56"/>
      <c r="Q148" s="63">
        <f>+'REPORTE NOVIEMBRE IMROM'!Q148</f>
        <v>0</v>
      </c>
      <c r="R148" s="33" t="str">
        <f>IF(M148=0,"",M148/'CED. GRAL POR REP. O MANTTO'!G154)</f>
        <v/>
      </c>
      <c r="S148" s="44" t="str">
        <f t="shared" si="6"/>
        <v/>
      </c>
    </row>
    <row r="149" spans="2:19" s="3" customFormat="1" ht="37.5" hidden="1" customHeight="1" x14ac:dyDescent="0.2">
      <c r="B149" s="37">
        <v>132</v>
      </c>
      <c r="C149" s="38" t="str">
        <f>IF('CED. GRAL POR REP. O MANTTO'!C155="","",'CED. GRAL POR REP. O MANTTO'!C155)</f>
        <v/>
      </c>
      <c r="D149" s="333" t="str">
        <f>IF('CED. GRAL POR REP. O MANTTO'!D155="","",'CED. GRAL POR REP. O MANTTO'!D155)</f>
        <v/>
      </c>
      <c r="E149" s="333"/>
      <c r="F149" s="38" t="str">
        <f>IF('CED. GRAL POR REP. O MANTTO'!E155="","",'CED. GRAL POR REP. O MANTTO'!E155)</f>
        <v/>
      </c>
      <c r="G149" s="67" t="str">
        <f>IF('CED. GRAL POR REP. O MANTTO'!F155="","",'CED. GRAL POR REP. O MANTTO'!F155)</f>
        <v/>
      </c>
      <c r="H149" s="92">
        <f>+'REPORTE NOVIEMBRE IMROM'!M149</f>
        <v>0</v>
      </c>
      <c r="I149" s="39"/>
      <c r="J149" s="39"/>
      <c r="K149" s="39"/>
      <c r="L149" s="30">
        <f t="shared" si="7"/>
        <v>0</v>
      </c>
      <c r="M149" s="30">
        <f t="shared" si="8"/>
        <v>0</v>
      </c>
      <c r="N149" s="90">
        <f>+'REPORTE NOVIEMBRE IMROM'!N149</f>
        <v>0</v>
      </c>
      <c r="O149" s="55"/>
      <c r="P149" s="56"/>
      <c r="Q149" s="63">
        <f>+'REPORTE NOVIEMBRE IMROM'!Q149</f>
        <v>0</v>
      </c>
      <c r="R149" s="33" t="str">
        <f>IF(M149=0,"",M149/'CED. GRAL POR REP. O MANTTO'!G155)</f>
        <v/>
      </c>
      <c r="S149" s="44" t="str">
        <f t="shared" si="6"/>
        <v/>
      </c>
    </row>
    <row r="150" spans="2:19" s="3" customFormat="1" ht="37.5" hidden="1" customHeight="1" x14ac:dyDescent="0.2">
      <c r="B150" s="37">
        <v>133</v>
      </c>
      <c r="C150" s="38" t="str">
        <f>IF('CED. GRAL POR REP. O MANTTO'!C156="","",'CED. GRAL POR REP. O MANTTO'!C156)</f>
        <v/>
      </c>
      <c r="D150" s="333" t="str">
        <f>IF('CED. GRAL POR REP. O MANTTO'!D156="","",'CED. GRAL POR REP. O MANTTO'!D156)</f>
        <v/>
      </c>
      <c r="E150" s="333"/>
      <c r="F150" s="38" t="str">
        <f>IF('CED. GRAL POR REP. O MANTTO'!E156="","",'CED. GRAL POR REP. O MANTTO'!E156)</f>
        <v/>
      </c>
      <c r="G150" s="67" t="str">
        <f>IF('CED. GRAL POR REP. O MANTTO'!F156="","",'CED. GRAL POR REP. O MANTTO'!F156)</f>
        <v/>
      </c>
      <c r="H150" s="92">
        <f>+'REPORTE NOVIEMBRE IMROM'!M150</f>
        <v>0</v>
      </c>
      <c r="I150" s="39"/>
      <c r="J150" s="39"/>
      <c r="K150" s="39"/>
      <c r="L150" s="30">
        <f t="shared" si="7"/>
        <v>0</v>
      </c>
      <c r="M150" s="30">
        <f t="shared" si="8"/>
        <v>0</v>
      </c>
      <c r="N150" s="90">
        <f>+'REPORTE NOVIEMBRE IMROM'!N150</f>
        <v>0</v>
      </c>
      <c r="O150" s="55"/>
      <c r="P150" s="56"/>
      <c r="Q150" s="63">
        <f>+'REPORTE NOVIEMBRE IMROM'!Q150</f>
        <v>0</v>
      </c>
      <c r="R150" s="33" t="str">
        <f>IF(M150=0,"",M150/'CED. GRAL POR REP. O MANTTO'!G156)</f>
        <v/>
      </c>
      <c r="S150" s="44" t="str">
        <f t="shared" si="6"/>
        <v/>
      </c>
    </row>
    <row r="151" spans="2:19" s="3" customFormat="1" ht="37.5" hidden="1" customHeight="1" x14ac:dyDescent="0.2">
      <c r="B151" s="37">
        <v>134</v>
      </c>
      <c r="C151" s="38" t="str">
        <f>IF('CED. GRAL POR REP. O MANTTO'!C157="","",'CED. GRAL POR REP. O MANTTO'!C157)</f>
        <v/>
      </c>
      <c r="D151" s="333" t="str">
        <f>IF('CED. GRAL POR REP. O MANTTO'!D157="","",'CED. GRAL POR REP. O MANTTO'!D157)</f>
        <v/>
      </c>
      <c r="E151" s="333"/>
      <c r="F151" s="38" t="str">
        <f>IF('CED. GRAL POR REP. O MANTTO'!E157="","",'CED. GRAL POR REP. O MANTTO'!E157)</f>
        <v/>
      </c>
      <c r="G151" s="67" t="str">
        <f>IF('CED. GRAL POR REP. O MANTTO'!F157="","",'CED. GRAL POR REP. O MANTTO'!F157)</f>
        <v/>
      </c>
      <c r="H151" s="92">
        <f>+'REPORTE NOVIEMBRE IMROM'!M151</f>
        <v>0</v>
      </c>
      <c r="I151" s="39"/>
      <c r="J151" s="39"/>
      <c r="K151" s="39"/>
      <c r="L151" s="30">
        <f t="shared" si="7"/>
        <v>0</v>
      </c>
      <c r="M151" s="30">
        <f t="shared" si="8"/>
        <v>0</v>
      </c>
      <c r="N151" s="90">
        <f>+'REPORTE NOVIEMBRE IMROM'!N151</f>
        <v>0</v>
      </c>
      <c r="O151" s="55"/>
      <c r="P151" s="56"/>
      <c r="Q151" s="63">
        <f>+'REPORTE NOVIEMBRE IMROM'!Q151</f>
        <v>0</v>
      </c>
      <c r="R151" s="33" t="str">
        <f>IF(M151=0,"",M151/'CED. GRAL POR REP. O MANTTO'!G157)</f>
        <v/>
      </c>
      <c r="S151" s="44" t="str">
        <f t="shared" si="6"/>
        <v/>
      </c>
    </row>
    <row r="152" spans="2:19" s="3" customFormat="1" ht="37.5" hidden="1" customHeight="1" x14ac:dyDescent="0.2">
      <c r="B152" s="37">
        <v>135</v>
      </c>
      <c r="C152" s="38" t="str">
        <f>IF('CED. GRAL POR REP. O MANTTO'!C158="","",'CED. GRAL POR REP. O MANTTO'!C158)</f>
        <v/>
      </c>
      <c r="D152" s="333" t="str">
        <f>IF('CED. GRAL POR REP. O MANTTO'!D158="","",'CED. GRAL POR REP. O MANTTO'!D158)</f>
        <v/>
      </c>
      <c r="E152" s="333"/>
      <c r="F152" s="38" t="str">
        <f>IF('CED. GRAL POR REP. O MANTTO'!E158="","",'CED. GRAL POR REP. O MANTTO'!E158)</f>
        <v/>
      </c>
      <c r="G152" s="67" t="str">
        <f>IF('CED. GRAL POR REP. O MANTTO'!F158="","",'CED. GRAL POR REP. O MANTTO'!F158)</f>
        <v/>
      </c>
      <c r="H152" s="92">
        <f>+'REPORTE NOVIEMBRE IMROM'!M152</f>
        <v>0</v>
      </c>
      <c r="I152" s="39"/>
      <c r="J152" s="39"/>
      <c r="K152" s="39"/>
      <c r="L152" s="30">
        <f t="shared" si="7"/>
        <v>0</v>
      </c>
      <c r="M152" s="30">
        <f t="shared" si="8"/>
        <v>0</v>
      </c>
      <c r="N152" s="90">
        <f>+'REPORTE NOVIEMBRE IMROM'!N152</f>
        <v>0</v>
      </c>
      <c r="O152" s="55"/>
      <c r="P152" s="56"/>
      <c r="Q152" s="63">
        <f>+'REPORTE NOVIEMBRE IMROM'!Q152</f>
        <v>0</v>
      </c>
      <c r="R152" s="33" t="str">
        <f>IF(M152=0,"",M152/'CED. GRAL POR REP. O MANTTO'!G158)</f>
        <v/>
      </c>
      <c r="S152" s="44" t="str">
        <f t="shared" si="6"/>
        <v/>
      </c>
    </row>
    <row r="153" spans="2:19" s="3" customFormat="1" ht="37.5" hidden="1" customHeight="1" x14ac:dyDescent="0.2">
      <c r="B153" s="37">
        <v>136</v>
      </c>
      <c r="C153" s="38" t="str">
        <f>IF('CED. GRAL POR REP. O MANTTO'!C159="","",'CED. GRAL POR REP. O MANTTO'!C159)</f>
        <v/>
      </c>
      <c r="D153" s="333" t="str">
        <f>IF('CED. GRAL POR REP. O MANTTO'!D159="","",'CED. GRAL POR REP. O MANTTO'!D159)</f>
        <v/>
      </c>
      <c r="E153" s="333"/>
      <c r="F153" s="38" t="str">
        <f>IF('CED. GRAL POR REP. O MANTTO'!E159="","",'CED. GRAL POR REP. O MANTTO'!E159)</f>
        <v/>
      </c>
      <c r="G153" s="67" t="str">
        <f>IF('CED. GRAL POR REP. O MANTTO'!F159="","",'CED. GRAL POR REP. O MANTTO'!F159)</f>
        <v/>
      </c>
      <c r="H153" s="92">
        <f>+'REPORTE NOVIEMBRE IMROM'!M153</f>
        <v>0</v>
      </c>
      <c r="I153" s="39"/>
      <c r="J153" s="39"/>
      <c r="K153" s="39"/>
      <c r="L153" s="30">
        <f t="shared" si="7"/>
        <v>0</v>
      </c>
      <c r="M153" s="30">
        <f t="shared" si="8"/>
        <v>0</v>
      </c>
      <c r="N153" s="90">
        <f>+'REPORTE NOVIEMBRE IMROM'!N153</f>
        <v>0</v>
      </c>
      <c r="O153" s="55"/>
      <c r="P153" s="56"/>
      <c r="Q153" s="63">
        <f>+'REPORTE NOVIEMBRE IMROM'!Q153</f>
        <v>0</v>
      </c>
      <c r="R153" s="33" t="str">
        <f>IF(M153=0,"",M153/'CED. GRAL POR REP. O MANTTO'!G159)</f>
        <v/>
      </c>
      <c r="S153" s="44" t="str">
        <f t="shared" si="6"/>
        <v/>
      </c>
    </row>
    <row r="154" spans="2:19" s="3" customFormat="1" ht="37.5" hidden="1" customHeight="1" x14ac:dyDescent="0.2">
      <c r="B154" s="37">
        <v>137</v>
      </c>
      <c r="C154" s="38" t="str">
        <f>IF('CED. GRAL POR REP. O MANTTO'!C160="","",'CED. GRAL POR REP. O MANTTO'!C160)</f>
        <v/>
      </c>
      <c r="D154" s="333" t="str">
        <f>IF('CED. GRAL POR REP. O MANTTO'!D160="","",'CED. GRAL POR REP. O MANTTO'!D160)</f>
        <v/>
      </c>
      <c r="E154" s="333"/>
      <c r="F154" s="38" t="str">
        <f>IF('CED. GRAL POR REP. O MANTTO'!E160="","",'CED. GRAL POR REP. O MANTTO'!E160)</f>
        <v/>
      </c>
      <c r="G154" s="67" t="str">
        <f>IF('CED. GRAL POR REP. O MANTTO'!F160="","",'CED. GRAL POR REP. O MANTTO'!F160)</f>
        <v/>
      </c>
      <c r="H154" s="92">
        <f>+'REPORTE NOVIEMBRE IMROM'!M154</f>
        <v>0</v>
      </c>
      <c r="I154" s="39"/>
      <c r="J154" s="39"/>
      <c r="K154" s="39"/>
      <c r="L154" s="30">
        <f t="shared" si="7"/>
        <v>0</v>
      </c>
      <c r="M154" s="30">
        <f t="shared" si="8"/>
        <v>0</v>
      </c>
      <c r="N154" s="90">
        <f>+'REPORTE NOVIEMBRE IMROM'!N154</f>
        <v>0</v>
      </c>
      <c r="O154" s="55"/>
      <c r="P154" s="56"/>
      <c r="Q154" s="63">
        <f>+'REPORTE NOVIEMBRE IMROM'!Q154</f>
        <v>0</v>
      </c>
      <c r="R154" s="33" t="str">
        <f>IF(M154=0,"",M154/'CED. GRAL POR REP. O MANTTO'!G160)</f>
        <v/>
      </c>
      <c r="S154" s="44" t="str">
        <f t="shared" si="6"/>
        <v/>
      </c>
    </row>
    <row r="155" spans="2:19" s="3" customFormat="1" ht="37.5" hidden="1" customHeight="1" x14ac:dyDescent="0.2">
      <c r="B155" s="37">
        <v>138</v>
      </c>
      <c r="C155" s="38" t="str">
        <f>IF('CED. GRAL POR REP. O MANTTO'!C161="","",'CED. GRAL POR REP. O MANTTO'!C161)</f>
        <v/>
      </c>
      <c r="D155" s="333" t="str">
        <f>IF('CED. GRAL POR REP. O MANTTO'!D161="","",'CED. GRAL POR REP. O MANTTO'!D161)</f>
        <v/>
      </c>
      <c r="E155" s="333"/>
      <c r="F155" s="38" t="str">
        <f>IF('CED. GRAL POR REP. O MANTTO'!E161="","",'CED. GRAL POR REP. O MANTTO'!E161)</f>
        <v/>
      </c>
      <c r="G155" s="67" t="str">
        <f>IF('CED. GRAL POR REP. O MANTTO'!F161="","",'CED. GRAL POR REP. O MANTTO'!F161)</f>
        <v/>
      </c>
      <c r="H155" s="92">
        <f>+'REPORTE NOVIEMBRE IMROM'!M155</f>
        <v>0</v>
      </c>
      <c r="I155" s="39"/>
      <c r="J155" s="39"/>
      <c r="K155" s="39"/>
      <c r="L155" s="30">
        <f t="shared" si="7"/>
        <v>0</v>
      </c>
      <c r="M155" s="30">
        <f t="shared" si="8"/>
        <v>0</v>
      </c>
      <c r="N155" s="90">
        <f>+'REPORTE NOVIEMBRE IMROM'!N155</f>
        <v>0</v>
      </c>
      <c r="O155" s="55"/>
      <c r="P155" s="56"/>
      <c r="Q155" s="63">
        <f>+'REPORTE NOVIEMBRE IMROM'!Q155</f>
        <v>0</v>
      </c>
      <c r="R155" s="33" t="str">
        <f>IF(M155=0,"",M155/'CED. GRAL POR REP. O MANTTO'!G161)</f>
        <v/>
      </c>
      <c r="S155" s="44" t="str">
        <f t="shared" si="6"/>
        <v/>
      </c>
    </row>
    <row r="156" spans="2:19" s="3" customFormat="1" ht="37.5" hidden="1" customHeight="1" x14ac:dyDescent="0.2">
      <c r="B156" s="37">
        <v>139</v>
      </c>
      <c r="C156" s="38" t="str">
        <f>IF('CED. GRAL POR REP. O MANTTO'!C162="","",'CED. GRAL POR REP. O MANTTO'!C162)</f>
        <v/>
      </c>
      <c r="D156" s="333" t="str">
        <f>IF('CED. GRAL POR REP. O MANTTO'!D162="","",'CED. GRAL POR REP. O MANTTO'!D162)</f>
        <v/>
      </c>
      <c r="E156" s="333"/>
      <c r="F156" s="38" t="str">
        <f>IF('CED. GRAL POR REP. O MANTTO'!E162="","",'CED. GRAL POR REP. O MANTTO'!E162)</f>
        <v/>
      </c>
      <c r="G156" s="67" t="str">
        <f>IF('CED. GRAL POR REP. O MANTTO'!F162="","",'CED. GRAL POR REP. O MANTTO'!F162)</f>
        <v/>
      </c>
      <c r="H156" s="92">
        <f>+'REPORTE NOVIEMBRE IMROM'!M156</f>
        <v>0</v>
      </c>
      <c r="I156" s="39"/>
      <c r="J156" s="39"/>
      <c r="K156" s="39"/>
      <c r="L156" s="30">
        <f t="shared" si="7"/>
        <v>0</v>
      </c>
      <c r="M156" s="30">
        <f t="shared" si="8"/>
        <v>0</v>
      </c>
      <c r="N156" s="90">
        <f>+'REPORTE NOVIEMBRE IMROM'!N156</f>
        <v>0</v>
      </c>
      <c r="O156" s="55"/>
      <c r="P156" s="56"/>
      <c r="Q156" s="63">
        <f>+'REPORTE NOVIEMBRE IMROM'!Q156</f>
        <v>0</v>
      </c>
      <c r="R156" s="33" t="str">
        <f>IF(M156=0,"",M156/'CED. GRAL POR REP. O MANTTO'!G162)</f>
        <v/>
      </c>
      <c r="S156" s="44" t="str">
        <f t="shared" si="6"/>
        <v/>
      </c>
    </row>
    <row r="157" spans="2:19" s="3" customFormat="1" ht="37.5" hidden="1" customHeight="1" x14ac:dyDescent="0.2">
      <c r="B157" s="37">
        <v>140</v>
      </c>
      <c r="C157" s="38" t="str">
        <f>IF('CED. GRAL POR REP. O MANTTO'!C163="","",'CED. GRAL POR REP. O MANTTO'!C163)</f>
        <v/>
      </c>
      <c r="D157" s="333" t="str">
        <f>IF('CED. GRAL POR REP. O MANTTO'!D163="","",'CED. GRAL POR REP. O MANTTO'!D163)</f>
        <v/>
      </c>
      <c r="E157" s="333"/>
      <c r="F157" s="38" t="str">
        <f>IF('CED. GRAL POR REP. O MANTTO'!E163="","",'CED. GRAL POR REP. O MANTTO'!E163)</f>
        <v/>
      </c>
      <c r="G157" s="67" t="str">
        <f>IF('CED. GRAL POR REP. O MANTTO'!F163="","",'CED. GRAL POR REP. O MANTTO'!F163)</f>
        <v/>
      </c>
      <c r="H157" s="92">
        <f>+'REPORTE NOVIEMBRE IMROM'!M157</f>
        <v>0</v>
      </c>
      <c r="I157" s="39"/>
      <c r="J157" s="39"/>
      <c r="K157" s="39"/>
      <c r="L157" s="30">
        <f t="shared" si="7"/>
        <v>0</v>
      </c>
      <c r="M157" s="30">
        <f t="shared" si="8"/>
        <v>0</v>
      </c>
      <c r="N157" s="90">
        <f>+'REPORTE NOVIEMBRE IMROM'!N157</f>
        <v>0</v>
      </c>
      <c r="O157" s="55"/>
      <c r="P157" s="56"/>
      <c r="Q157" s="63">
        <f>+'REPORTE NOVIEMBRE IMROM'!Q157</f>
        <v>0</v>
      </c>
      <c r="R157" s="33" t="str">
        <f>IF(M157=0,"",M157/'CED. GRAL POR REP. O MANTTO'!G163)</f>
        <v/>
      </c>
      <c r="S157" s="44" t="str">
        <f t="shared" si="6"/>
        <v/>
      </c>
    </row>
    <row r="158" spans="2:19" s="3" customFormat="1" ht="37.5" hidden="1" customHeight="1" x14ac:dyDescent="0.2">
      <c r="B158" s="37">
        <v>141</v>
      </c>
      <c r="C158" s="38" t="str">
        <f>IF('CED. GRAL POR REP. O MANTTO'!C164="","",'CED. GRAL POR REP. O MANTTO'!C164)</f>
        <v/>
      </c>
      <c r="D158" s="333" t="str">
        <f>IF('CED. GRAL POR REP. O MANTTO'!D164="","",'CED. GRAL POR REP. O MANTTO'!D164)</f>
        <v/>
      </c>
      <c r="E158" s="333"/>
      <c r="F158" s="38" t="str">
        <f>IF('CED. GRAL POR REP. O MANTTO'!E164="","",'CED. GRAL POR REP. O MANTTO'!E164)</f>
        <v/>
      </c>
      <c r="G158" s="67" t="str">
        <f>IF('CED. GRAL POR REP. O MANTTO'!F164="","",'CED. GRAL POR REP. O MANTTO'!F164)</f>
        <v/>
      </c>
      <c r="H158" s="92">
        <f>+'REPORTE NOVIEMBRE IMROM'!M158</f>
        <v>0</v>
      </c>
      <c r="I158" s="39"/>
      <c r="J158" s="39"/>
      <c r="K158" s="39"/>
      <c r="L158" s="30">
        <f t="shared" si="7"/>
        <v>0</v>
      </c>
      <c r="M158" s="30">
        <f t="shared" si="8"/>
        <v>0</v>
      </c>
      <c r="N158" s="90">
        <f>+'REPORTE NOVIEMBRE IMROM'!N158</f>
        <v>0</v>
      </c>
      <c r="O158" s="55"/>
      <c r="P158" s="56"/>
      <c r="Q158" s="63">
        <f>+'REPORTE NOVIEMBRE IMROM'!Q158</f>
        <v>0</v>
      </c>
      <c r="R158" s="33" t="str">
        <f>IF(M158=0,"",M158/'CED. GRAL POR REP. O MANTTO'!G164)</f>
        <v/>
      </c>
      <c r="S158" s="44" t="str">
        <f t="shared" si="6"/>
        <v/>
      </c>
    </row>
    <row r="159" spans="2:19" s="3" customFormat="1" ht="37.5" hidden="1" customHeight="1" x14ac:dyDescent="0.2">
      <c r="B159" s="37">
        <v>142</v>
      </c>
      <c r="C159" s="38" t="str">
        <f>IF('CED. GRAL POR REP. O MANTTO'!C165="","",'CED. GRAL POR REP. O MANTTO'!C165)</f>
        <v/>
      </c>
      <c r="D159" s="333" t="str">
        <f>IF('CED. GRAL POR REP. O MANTTO'!D165="","",'CED. GRAL POR REP. O MANTTO'!D165)</f>
        <v/>
      </c>
      <c r="E159" s="333"/>
      <c r="F159" s="38" t="str">
        <f>IF('CED. GRAL POR REP. O MANTTO'!E165="","",'CED. GRAL POR REP. O MANTTO'!E165)</f>
        <v/>
      </c>
      <c r="G159" s="67" t="str">
        <f>IF('CED. GRAL POR REP. O MANTTO'!F165="","",'CED. GRAL POR REP. O MANTTO'!F165)</f>
        <v/>
      </c>
      <c r="H159" s="92">
        <f>+'REPORTE NOVIEMBRE IMROM'!M159</f>
        <v>0</v>
      </c>
      <c r="I159" s="39"/>
      <c r="J159" s="39"/>
      <c r="K159" s="39"/>
      <c r="L159" s="30">
        <f t="shared" si="7"/>
        <v>0</v>
      </c>
      <c r="M159" s="30">
        <f t="shared" si="8"/>
        <v>0</v>
      </c>
      <c r="N159" s="90">
        <f>+'REPORTE NOVIEMBRE IMROM'!N159</f>
        <v>0</v>
      </c>
      <c r="O159" s="55"/>
      <c r="P159" s="56"/>
      <c r="Q159" s="63">
        <f>+'REPORTE NOVIEMBRE IMROM'!Q159</f>
        <v>0</v>
      </c>
      <c r="R159" s="33" t="str">
        <f>IF(M159=0,"",M159/'CED. GRAL POR REP. O MANTTO'!G165)</f>
        <v/>
      </c>
      <c r="S159" s="44" t="str">
        <f t="shared" si="6"/>
        <v/>
      </c>
    </row>
    <row r="160" spans="2:19" s="3" customFormat="1" ht="37.5" hidden="1" customHeight="1" x14ac:dyDescent="0.2">
      <c r="B160" s="37">
        <v>143</v>
      </c>
      <c r="C160" s="38" t="str">
        <f>IF('CED. GRAL POR REP. O MANTTO'!C166="","",'CED. GRAL POR REP. O MANTTO'!C166)</f>
        <v/>
      </c>
      <c r="D160" s="333" t="str">
        <f>IF('CED. GRAL POR REP. O MANTTO'!D166="","",'CED. GRAL POR REP. O MANTTO'!D166)</f>
        <v/>
      </c>
      <c r="E160" s="333"/>
      <c r="F160" s="38" t="str">
        <f>IF('CED. GRAL POR REP. O MANTTO'!E166="","",'CED. GRAL POR REP. O MANTTO'!E166)</f>
        <v/>
      </c>
      <c r="G160" s="67" t="str">
        <f>IF('CED. GRAL POR REP. O MANTTO'!F166="","",'CED. GRAL POR REP. O MANTTO'!F166)</f>
        <v/>
      </c>
      <c r="H160" s="92">
        <f>+'REPORTE NOVIEMBRE IMROM'!M160</f>
        <v>0</v>
      </c>
      <c r="I160" s="39"/>
      <c r="J160" s="39"/>
      <c r="K160" s="39"/>
      <c r="L160" s="30">
        <f t="shared" si="7"/>
        <v>0</v>
      </c>
      <c r="M160" s="30">
        <f t="shared" si="8"/>
        <v>0</v>
      </c>
      <c r="N160" s="90">
        <f>+'REPORTE NOVIEMBRE IMROM'!N160</f>
        <v>0</v>
      </c>
      <c r="O160" s="55"/>
      <c r="P160" s="56"/>
      <c r="Q160" s="63">
        <f>+'REPORTE NOVIEMBRE IMROM'!Q160</f>
        <v>0</v>
      </c>
      <c r="R160" s="33" t="str">
        <f>IF(M160=0,"",M160/'CED. GRAL POR REP. O MANTTO'!G166)</f>
        <v/>
      </c>
      <c r="S160" s="44" t="str">
        <f t="shared" si="6"/>
        <v/>
      </c>
    </row>
    <row r="161" spans="2:19" s="3" customFormat="1" ht="37.5" hidden="1" customHeight="1" x14ac:dyDescent="0.2">
      <c r="B161" s="37">
        <v>144</v>
      </c>
      <c r="C161" s="38" t="str">
        <f>IF('CED. GRAL POR REP. O MANTTO'!C167="","",'CED. GRAL POR REP. O MANTTO'!C167)</f>
        <v/>
      </c>
      <c r="D161" s="333" t="str">
        <f>IF('CED. GRAL POR REP. O MANTTO'!D167="","",'CED. GRAL POR REP. O MANTTO'!D167)</f>
        <v/>
      </c>
      <c r="E161" s="333"/>
      <c r="F161" s="38" t="str">
        <f>IF('CED. GRAL POR REP. O MANTTO'!E167="","",'CED. GRAL POR REP. O MANTTO'!E167)</f>
        <v/>
      </c>
      <c r="G161" s="67" t="str">
        <f>IF('CED. GRAL POR REP. O MANTTO'!F167="","",'CED. GRAL POR REP. O MANTTO'!F167)</f>
        <v/>
      </c>
      <c r="H161" s="92">
        <f>+'REPORTE NOVIEMBRE IMROM'!M161</f>
        <v>0</v>
      </c>
      <c r="I161" s="39"/>
      <c r="J161" s="39"/>
      <c r="K161" s="39"/>
      <c r="L161" s="30">
        <f t="shared" si="7"/>
        <v>0</v>
      </c>
      <c r="M161" s="30">
        <f t="shared" si="8"/>
        <v>0</v>
      </c>
      <c r="N161" s="90">
        <f>+'REPORTE NOVIEMBRE IMROM'!N161</f>
        <v>0</v>
      </c>
      <c r="O161" s="55"/>
      <c r="P161" s="56"/>
      <c r="Q161" s="63">
        <f>+'REPORTE NOVIEMBRE IMROM'!Q161</f>
        <v>0</v>
      </c>
      <c r="R161" s="33" t="str">
        <f>IF(M161=0,"",M161/'CED. GRAL POR REP. O MANTTO'!G167)</f>
        <v/>
      </c>
      <c r="S161" s="44" t="str">
        <f t="shared" si="6"/>
        <v/>
      </c>
    </row>
    <row r="162" spans="2:19" s="3" customFormat="1" ht="37.5" hidden="1" customHeight="1" x14ac:dyDescent="0.2">
      <c r="B162" s="37">
        <v>145</v>
      </c>
      <c r="C162" s="38" t="str">
        <f>IF('CED. GRAL POR REP. O MANTTO'!C168="","",'CED. GRAL POR REP. O MANTTO'!C168)</f>
        <v/>
      </c>
      <c r="D162" s="333" t="str">
        <f>IF('CED. GRAL POR REP. O MANTTO'!D168="","",'CED. GRAL POR REP. O MANTTO'!D168)</f>
        <v/>
      </c>
      <c r="E162" s="333"/>
      <c r="F162" s="38" t="str">
        <f>IF('CED. GRAL POR REP. O MANTTO'!E168="","",'CED. GRAL POR REP. O MANTTO'!E168)</f>
        <v/>
      </c>
      <c r="G162" s="67" t="str">
        <f>IF('CED. GRAL POR REP. O MANTTO'!F168="","",'CED. GRAL POR REP. O MANTTO'!F168)</f>
        <v/>
      </c>
      <c r="H162" s="92">
        <f>+'REPORTE NOVIEMBRE IMROM'!M162</f>
        <v>0</v>
      </c>
      <c r="I162" s="39"/>
      <c r="J162" s="39"/>
      <c r="K162" s="39"/>
      <c r="L162" s="30">
        <f t="shared" si="7"/>
        <v>0</v>
      </c>
      <c r="M162" s="30">
        <f t="shared" si="8"/>
        <v>0</v>
      </c>
      <c r="N162" s="90">
        <f>+'REPORTE NOVIEMBRE IMROM'!N162</f>
        <v>0</v>
      </c>
      <c r="O162" s="55"/>
      <c r="P162" s="56"/>
      <c r="Q162" s="63">
        <f>+'REPORTE NOVIEMBRE IMROM'!Q162</f>
        <v>0</v>
      </c>
      <c r="R162" s="33" t="str">
        <f>IF(M162=0,"",M162/'CED. GRAL POR REP. O MANTTO'!G168)</f>
        <v/>
      </c>
      <c r="S162" s="44" t="str">
        <f t="shared" si="6"/>
        <v/>
      </c>
    </row>
    <row r="163" spans="2:19" s="3" customFormat="1" ht="37.5" hidden="1" customHeight="1" x14ac:dyDescent="0.2">
      <c r="B163" s="37">
        <v>146</v>
      </c>
      <c r="C163" s="38" t="str">
        <f>IF('CED. GRAL POR REP. O MANTTO'!C169="","",'CED. GRAL POR REP. O MANTTO'!C169)</f>
        <v/>
      </c>
      <c r="D163" s="333" t="str">
        <f>IF('CED. GRAL POR REP. O MANTTO'!D169="","",'CED. GRAL POR REP. O MANTTO'!D169)</f>
        <v/>
      </c>
      <c r="E163" s="333"/>
      <c r="F163" s="38" t="str">
        <f>IF('CED. GRAL POR REP. O MANTTO'!E169="","",'CED. GRAL POR REP. O MANTTO'!E169)</f>
        <v/>
      </c>
      <c r="G163" s="67" t="str">
        <f>IF('CED. GRAL POR REP. O MANTTO'!F169="","",'CED. GRAL POR REP. O MANTTO'!F169)</f>
        <v/>
      </c>
      <c r="H163" s="92">
        <f>+'REPORTE NOVIEMBRE IMROM'!M163</f>
        <v>0</v>
      </c>
      <c r="I163" s="39"/>
      <c r="J163" s="39"/>
      <c r="K163" s="39"/>
      <c r="L163" s="30">
        <f t="shared" si="7"/>
        <v>0</v>
      </c>
      <c r="M163" s="30">
        <f t="shared" si="8"/>
        <v>0</v>
      </c>
      <c r="N163" s="90">
        <f>+'REPORTE NOVIEMBRE IMROM'!N163</f>
        <v>0</v>
      </c>
      <c r="O163" s="55"/>
      <c r="P163" s="56"/>
      <c r="Q163" s="63">
        <f>+'REPORTE NOVIEMBRE IMROM'!Q163</f>
        <v>0</v>
      </c>
      <c r="R163" s="33" t="str">
        <f>IF(M163=0,"",M163/'CED. GRAL POR REP. O MANTTO'!G169)</f>
        <v/>
      </c>
      <c r="S163" s="44" t="str">
        <f t="shared" si="6"/>
        <v/>
      </c>
    </row>
    <row r="164" spans="2:19" s="3" customFormat="1" ht="37.5" hidden="1" customHeight="1" x14ac:dyDescent="0.2">
      <c r="B164" s="37">
        <v>147</v>
      </c>
      <c r="C164" s="38" t="str">
        <f>IF('CED. GRAL POR REP. O MANTTO'!C170="","",'CED. GRAL POR REP. O MANTTO'!C170)</f>
        <v/>
      </c>
      <c r="D164" s="333" t="str">
        <f>IF('CED. GRAL POR REP. O MANTTO'!D170="","",'CED. GRAL POR REP. O MANTTO'!D170)</f>
        <v/>
      </c>
      <c r="E164" s="333"/>
      <c r="F164" s="38" t="str">
        <f>IF('CED. GRAL POR REP. O MANTTO'!E170="","",'CED. GRAL POR REP. O MANTTO'!E170)</f>
        <v/>
      </c>
      <c r="G164" s="67" t="str">
        <f>IF('CED. GRAL POR REP. O MANTTO'!F170="","",'CED. GRAL POR REP. O MANTTO'!F170)</f>
        <v/>
      </c>
      <c r="H164" s="92">
        <f>+'REPORTE NOVIEMBRE IMROM'!M164</f>
        <v>0</v>
      </c>
      <c r="I164" s="39"/>
      <c r="J164" s="39"/>
      <c r="K164" s="39"/>
      <c r="L164" s="30">
        <f t="shared" si="7"/>
        <v>0</v>
      </c>
      <c r="M164" s="30">
        <f t="shared" si="8"/>
        <v>0</v>
      </c>
      <c r="N164" s="90">
        <f>+'REPORTE NOVIEMBRE IMROM'!N164</f>
        <v>0</v>
      </c>
      <c r="O164" s="55"/>
      <c r="P164" s="56"/>
      <c r="Q164" s="63">
        <f>+'REPORTE NOVIEMBRE IMROM'!Q164</f>
        <v>0</v>
      </c>
      <c r="R164" s="33" t="str">
        <f>IF(M164=0,"",M164/'CED. GRAL POR REP. O MANTTO'!G170)</f>
        <v/>
      </c>
      <c r="S164" s="44" t="str">
        <f t="shared" si="6"/>
        <v/>
      </c>
    </row>
    <row r="165" spans="2:19" s="3" customFormat="1" ht="37.5" hidden="1" customHeight="1" x14ac:dyDescent="0.2">
      <c r="B165" s="37">
        <v>148</v>
      </c>
      <c r="C165" s="38" t="str">
        <f>IF('CED. GRAL POR REP. O MANTTO'!C171="","",'CED. GRAL POR REP. O MANTTO'!C171)</f>
        <v/>
      </c>
      <c r="D165" s="333" t="str">
        <f>IF('CED. GRAL POR REP. O MANTTO'!D171="","",'CED. GRAL POR REP. O MANTTO'!D171)</f>
        <v/>
      </c>
      <c r="E165" s="333"/>
      <c r="F165" s="38" t="str">
        <f>IF('CED. GRAL POR REP. O MANTTO'!E171="","",'CED. GRAL POR REP. O MANTTO'!E171)</f>
        <v/>
      </c>
      <c r="G165" s="67" t="str">
        <f>IF('CED. GRAL POR REP. O MANTTO'!F171="","",'CED. GRAL POR REP. O MANTTO'!F171)</f>
        <v/>
      </c>
      <c r="H165" s="92">
        <f>+'REPORTE NOVIEMBRE IMROM'!M165</f>
        <v>0</v>
      </c>
      <c r="I165" s="39"/>
      <c r="J165" s="39"/>
      <c r="K165" s="39"/>
      <c r="L165" s="30">
        <f t="shared" si="7"/>
        <v>0</v>
      </c>
      <c r="M165" s="30">
        <f t="shared" si="8"/>
        <v>0</v>
      </c>
      <c r="N165" s="90">
        <f>+'REPORTE NOVIEMBRE IMROM'!N165</f>
        <v>0</v>
      </c>
      <c r="O165" s="55"/>
      <c r="P165" s="56"/>
      <c r="Q165" s="63">
        <f>+'REPORTE NOVIEMBRE IMROM'!Q165</f>
        <v>0</v>
      </c>
      <c r="R165" s="33" t="str">
        <f>IF(M165=0,"",M165/'CED. GRAL POR REP. O MANTTO'!G171)</f>
        <v/>
      </c>
      <c r="S165" s="44" t="str">
        <f t="shared" si="6"/>
        <v/>
      </c>
    </row>
    <row r="166" spans="2:19" s="3" customFormat="1" ht="37.5" hidden="1" customHeight="1" x14ac:dyDescent="0.2">
      <c r="B166" s="37">
        <v>149</v>
      </c>
      <c r="C166" s="38" t="str">
        <f>IF('CED. GRAL POR REP. O MANTTO'!C172="","",'CED. GRAL POR REP. O MANTTO'!C172)</f>
        <v/>
      </c>
      <c r="D166" s="333" t="str">
        <f>IF('CED. GRAL POR REP. O MANTTO'!D172="","",'CED. GRAL POR REP. O MANTTO'!D172)</f>
        <v/>
      </c>
      <c r="E166" s="333"/>
      <c r="F166" s="38" t="str">
        <f>IF('CED. GRAL POR REP. O MANTTO'!E172="","",'CED. GRAL POR REP. O MANTTO'!E172)</f>
        <v/>
      </c>
      <c r="G166" s="67" t="str">
        <f>IF('CED. GRAL POR REP. O MANTTO'!F172="","",'CED. GRAL POR REP. O MANTTO'!F172)</f>
        <v/>
      </c>
      <c r="H166" s="92">
        <f>+'REPORTE NOVIEMBRE IMROM'!M166</f>
        <v>0</v>
      </c>
      <c r="I166" s="39"/>
      <c r="J166" s="39"/>
      <c r="K166" s="39"/>
      <c r="L166" s="30">
        <f t="shared" si="7"/>
        <v>0</v>
      </c>
      <c r="M166" s="30">
        <f t="shared" si="8"/>
        <v>0</v>
      </c>
      <c r="N166" s="90">
        <f>+'REPORTE NOVIEMBRE IMROM'!N166</f>
        <v>0</v>
      </c>
      <c r="O166" s="55"/>
      <c r="P166" s="56"/>
      <c r="Q166" s="63">
        <f>+'REPORTE NOVIEMBRE IMROM'!Q166</f>
        <v>0</v>
      </c>
      <c r="R166" s="33" t="str">
        <f>IF(M166=0,"",M166/'CED. GRAL POR REP. O MANTTO'!G172)</f>
        <v/>
      </c>
      <c r="S166" s="44" t="str">
        <f t="shared" si="6"/>
        <v/>
      </c>
    </row>
    <row r="167" spans="2:19" s="3" customFormat="1" ht="37.5" hidden="1" customHeight="1" x14ac:dyDescent="0.2">
      <c r="B167" s="37">
        <v>150</v>
      </c>
      <c r="C167" s="38" t="str">
        <f>IF('CED. GRAL POR REP. O MANTTO'!C173="","",'CED. GRAL POR REP. O MANTTO'!C173)</f>
        <v/>
      </c>
      <c r="D167" s="333" t="str">
        <f>IF('CED. GRAL POR REP. O MANTTO'!D173="","",'CED. GRAL POR REP. O MANTTO'!D173)</f>
        <v/>
      </c>
      <c r="E167" s="333"/>
      <c r="F167" s="38" t="str">
        <f>IF('CED. GRAL POR REP. O MANTTO'!E173="","",'CED. GRAL POR REP. O MANTTO'!E173)</f>
        <v/>
      </c>
      <c r="G167" s="67" t="str">
        <f>IF('CED. GRAL POR REP. O MANTTO'!F173="","",'CED. GRAL POR REP. O MANTTO'!F173)</f>
        <v/>
      </c>
      <c r="H167" s="92">
        <f>+'REPORTE NOVIEMBRE IMROM'!M167</f>
        <v>0</v>
      </c>
      <c r="I167" s="39"/>
      <c r="J167" s="39"/>
      <c r="K167" s="39"/>
      <c r="L167" s="30">
        <f t="shared" si="7"/>
        <v>0</v>
      </c>
      <c r="M167" s="30">
        <f t="shared" si="8"/>
        <v>0</v>
      </c>
      <c r="N167" s="90">
        <f>+'REPORTE NOVIEMBRE IMROM'!N167</f>
        <v>0</v>
      </c>
      <c r="O167" s="55"/>
      <c r="P167" s="56"/>
      <c r="Q167" s="63">
        <f>+'REPORTE NOVIEMBRE IMROM'!Q167</f>
        <v>0</v>
      </c>
      <c r="R167" s="33" t="str">
        <f>IF(M167=0,"",M167/'CED. GRAL POR REP. O MANTTO'!G173)</f>
        <v/>
      </c>
      <c r="S167" s="44" t="str">
        <f t="shared" si="6"/>
        <v/>
      </c>
    </row>
    <row r="168" spans="2:19" s="3" customFormat="1" ht="37.5" hidden="1" customHeight="1" x14ac:dyDescent="0.2">
      <c r="B168" s="37">
        <v>151</v>
      </c>
      <c r="C168" s="38" t="str">
        <f>IF('CED. GRAL POR REP. O MANTTO'!C174="","",'CED. GRAL POR REP. O MANTTO'!C174)</f>
        <v/>
      </c>
      <c r="D168" s="333" t="str">
        <f>IF('CED. GRAL POR REP. O MANTTO'!D174="","",'CED. GRAL POR REP. O MANTTO'!D174)</f>
        <v/>
      </c>
      <c r="E168" s="333"/>
      <c r="F168" s="38" t="str">
        <f>IF('CED. GRAL POR REP. O MANTTO'!E174="","",'CED. GRAL POR REP. O MANTTO'!E174)</f>
        <v/>
      </c>
      <c r="G168" s="67" t="str">
        <f>IF('CED. GRAL POR REP. O MANTTO'!F174="","",'CED. GRAL POR REP. O MANTTO'!F174)</f>
        <v/>
      </c>
      <c r="H168" s="92">
        <f>+'REPORTE NOVIEMBRE IMROM'!M168</f>
        <v>0</v>
      </c>
      <c r="I168" s="39"/>
      <c r="J168" s="39"/>
      <c r="K168" s="39"/>
      <c r="L168" s="30">
        <f t="shared" si="7"/>
        <v>0</v>
      </c>
      <c r="M168" s="30">
        <f t="shared" si="8"/>
        <v>0</v>
      </c>
      <c r="N168" s="90">
        <f>+'REPORTE NOVIEMBRE IMROM'!N168</f>
        <v>0</v>
      </c>
      <c r="O168" s="55"/>
      <c r="P168" s="56"/>
      <c r="Q168" s="63">
        <f>+'REPORTE NOVIEMBRE IMROM'!Q168</f>
        <v>0</v>
      </c>
      <c r="R168" s="33" t="str">
        <f>IF(M168=0,"",M168/'CED. GRAL POR REP. O MANTTO'!G174)</f>
        <v/>
      </c>
      <c r="S168" s="44" t="str">
        <f t="shared" si="6"/>
        <v/>
      </c>
    </row>
    <row r="169" spans="2:19" s="3" customFormat="1" ht="37.5" hidden="1" customHeight="1" x14ac:dyDescent="0.2">
      <c r="B169" s="37">
        <v>152</v>
      </c>
      <c r="C169" s="38" t="str">
        <f>IF('CED. GRAL POR REP. O MANTTO'!C175="","",'CED. GRAL POR REP. O MANTTO'!C175)</f>
        <v/>
      </c>
      <c r="D169" s="333" t="str">
        <f>IF('CED. GRAL POR REP. O MANTTO'!D175="","",'CED. GRAL POR REP. O MANTTO'!D175)</f>
        <v/>
      </c>
      <c r="E169" s="333"/>
      <c r="F169" s="38" t="str">
        <f>IF('CED. GRAL POR REP. O MANTTO'!E175="","",'CED. GRAL POR REP. O MANTTO'!E175)</f>
        <v/>
      </c>
      <c r="G169" s="67" t="str">
        <f>IF('CED. GRAL POR REP. O MANTTO'!F175="","",'CED. GRAL POR REP. O MANTTO'!F175)</f>
        <v/>
      </c>
      <c r="H169" s="92">
        <f>+'REPORTE NOVIEMBRE IMROM'!M169</f>
        <v>0</v>
      </c>
      <c r="I169" s="39"/>
      <c r="J169" s="39"/>
      <c r="K169" s="39"/>
      <c r="L169" s="30">
        <f t="shared" si="7"/>
        <v>0</v>
      </c>
      <c r="M169" s="30">
        <f t="shared" si="8"/>
        <v>0</v>
      </c>
      <c r="N169" s="90">
        <f>+'REPORTE NOVIEMBRE IMROM'!N169</f>
        <v>0</v>
      </c>
      <c r="O169" s="55"/>
      <c r="P169" s="56"/>
      <c r="Q169" s="63">
        <f>+'REPORTE NOVIEMBRE IMROM'!Q169</f>
        <v>0</v>
      </c>
      <c r="R169" s="33" t="str">
        <f>IF(M169=0,"",M169/'CED. GRAL POR REP. O MANTTO'!G175)</f>
        <v/>
      </c>
      <c r="S169" s="44" t="str">
        <f t="shared" si="6"/>
        <v/>
      </c>
    </row>
    <row r="170" spans="2:19" s="3" customFormat="1" ht="37.5" hidden="1" customHeight="1" x14ac:dyDescent="0.2">
      <c r="B170" s="37">
        <v>153</v>
      </c>
      <c r="C170" s="38" t="str">
        <f>IF('CED. GRAL POR REP. O MANTTO'!C176="","",'CED. GRAL POR REP. O MANTTO'!C176)</f>
        <v/>
      </c>
      <c r="D170" s="333" t="str">
        <f>IF('CED. GRAL POR REP. O MANTTO'!D176="","",'CED. GRAL POR REP. O MANTTO'!D176)</f>
        <v/>
      </c>
      <c r="E170" s="333"/>
      <c r="F170" s="38" t="str">
        <f>IF('CED. GRAL POR REP. O MANTTO'!E176="","",'CED. GRAL POR REP. O MANTTO'!E176)</f>
        <v/>
      </c>
      <c r="G170" s="67" t="str">
        <f>IF('CED. GRAL POR REP. O MANTTO'!F176="","",'CED. GRAL POR REP. O MANTTO'!F176)</f>
        <v/>
      </c>
      <c r="H170" s="92">
        <f>+'REPORTE NOVIEMBRE IMROM'!M170</f>
        <v>0</v>
      </c>
      <c r="I170" s="39"/>
      <c r="J170" s="39"/>
      <c r="K170" s="39"/>
      <c r="L170" s="30">
        <f t="shared" si="7"/>
        <v>0</v>
      </c>
      <c r="M170" s="30">
        <f t="shared" si="8"/>
        <v>0</v>
      </c>
      <c r="N170" s="90">
        <f>+'REPORTE NOVIEMBRE IMROM'!N170</f>
        <v>0</v>
      </c>
      <c r="O170" s="55"/>
      <c r="P170" s="56"/>
      <c r="Q170" s="63">
        <f>+'REPORTE NOVIEMBRE IMROM'!Q170</f>
        <v>0</v>
      </c>
      <c r="R170" s="33" t="str">
        <f>IF(M170=0,"",M170/'CED. GRAL POR REP. O MANTTO'!G176)</f>
        <v/>
      </c>
      <c r="S170" s="44" t="str">
        <f t="shared" si="6"/>
        <v/>
      </c>
    </row>
    <row r="171" spans="2:19" s="3" customFormat="1" ht="37.5" hidden="1" customHeight="1" x14ac:dyDescent="0.2">
      <c r="B171" s="37">
        <v>154</v>
      </c>
      <c r="C171" s="38" t="str">
        <f>IF('CED. GRAL POR REP. O MANTTO'!C177="","",'CED. GRAL POR REP. O MANTTO'!C177)</f>
        <v/>
      </c>
      <c r="D171" s="333" t="str">
        <f>IF('CED. GRAL POR REP. O MANTTO'!D177="","",'CED. GRAL POR REP. O MANTTO'!D177)</f>
        <v/>
      </c>
      <c r="E171" s="333"/>
      <c r="F171" s="38" t="str">
        <f>IF('CED. GRAL POR REP. O MANTTO'!E177="","",'CED. GRAL POR REP. O MANTTO'!E177)</f>
        <v/>
      </c>
      <c r="G171" s="67" t="str">
        <f>IF('CED. GRAL POR REP. O MANTTO'!F177="","",'CED. GRAL POR REP. O MANTTO'!F177)</f>
        <v/>
      </c>
      <c r="H171" s="92">
        <f>+'REPORTE NOVIEMBRE IMROM'!M171</f>
        <v>0</v>
      </c>
      <c r="I171" s="39"/>
      <c r="J171" s="39"/>
      <c r="K171" s="39"/>
      <c r="L171" s="30">
        <f t="shared" si="7"/>
        <v>0</v>
      </c>
      <c r="M171" s="30">
        <f t="shared" si="8"/>
        <v>0</v>
      </c>
      <c r="N171" s="90">
        <f>+'REPORTE NOVIEMBRE IMROM'!N171</f>
        <v>0</v>
      </c>
      <c r="O171" s="55"/>
      <c r="P171" s="56"/>
      <c r="Q171" s="63">
        <f>+'REPORTE NOVIEMBRE IMROM'!Q171</f>
        <v>0</v>
      </c>
      <c r="R171" s="33" t="str">
        <f>IF(M171=0,"",M171/'CED. GRAL POR REP. O MANTTO'!G177)</f>
        <v/>
      </c>
      <c r="S171" s="44" t="str">
        <f t="shared" si="6"/>
        <v/>
      </c>
    </row>
    <row r="172" spans="2:19" s="3" customFormat="1" ht="37.5" hidden="1" customHeight="1" x14ac:dyDescent="0.2">
      <c r="B172" s="37">
        <v>155</v>
      </c>
      <c r="C172" s="38" t="str">
        <f>IF('CED. GRAL POR REP. O MANTTO'!C178="","",'CED. GRAL POR REP. O MANTTO'!C178)</f>
        <v/>
      </c>
      <c r="D172" s="333" t="str">
        <f>IF('CED. GRAL POR REP. O MANTTO'!D178="","",'CED. GRAL POR REP. O MANTTO'!D178)</f>
        <v/>
      </c>
      <c r="E172" s="333"/>
      <c r="F172" s="38" t="str">
        <f>IF('CED. GRAL POR REP. O MANTTO'!E178="","",'CED. GRAL POR REP. O MANTTO'!E178)</f>
        <v/>
      </c>
      <c r="G172" s="67" t="str">
        <f>IF('CED. GRAL POR REP. O MANTTO'!F178="","",'CED. GRAL POR REP. O MANTTO'!F178)</f>
        <v/>
      </c>
      <c r="H172" s="92">
        <f>+'REPORTE NOVIEMBRE IMROM'!M172</f>
        <v>0</v>
      </c>
      <c r="I172" s="39"/>
      <c r="J172" s="39"/>
      <c r="K172" s="39"/>
      <c r="L172" s="30">
        <f t="shared" si="7"/>
        <v>0</v>
      </c>
      <c r="M172" s="30">
        <f t="shared" si="8"/>
        <v>0</v>
      </c>
      <c r="N172" s="90">
        <f>+'REPORTE NOVIEMBRE IMROM'!N172</f>
        <v>0</v>
      </c>
      <c r="O172" s="55"/>
      <c r="P172" s="56"/>
      <c r="Q172" s="63">
        <f>+'REPORTE NOVIEMBRE IMROM'!Q172</f>
        <v>0</v>
      </c>
      <c r="R172" s="33" t="str">
        <f>IF(M172=0,"",M172/'CED. GRAL POR REP. O MANTTO'!G178)</f>
        <v/>
      </c>
      <c r="S172" s="44" t="str">
        <f t="shared" si="6"/>
        <v/>
      </c>
    </row>
    <row r="173" spans="2:19" s="3" customFormat="1" ht="37.5" hidden="1" customHeight="1" x14ac:dyDescent="0.2">
      <c r="B173" s="37">
        <v>156</v>
      </c>
      <c r="C173" s="38" t="str">
        <f>IF('CED. GRAL POR REP. O MANTTO'!C179="","",'CED. GRAL POR REP. O MANTTO'!C179)</f>
        <v/>
      </c>
      <c r="D173" s="333" t="str">
        <f>IF('CED. GRAL POR REP. O MANTTO'!D179="","",'CED. GRAL POR REP. O MANTTO'!D179)</f>
        <v/>
      </c>
      <c r="E173" s="333"/>
      <c r="F173" s="38" t="str">
        <f>IF('CED. GRAL POR REP. O MANTTO'!E179="","",'CED. GRAL POR REP. O MANTTO'!E179)</f>
        <v/>
      </c>
      <c r="G173" s="67" t="str">
        <f>IF('CED. GRAL POR REP. O MANTTO'!F179="","",'CED. GRAL POR REP. O MANTTO'!F179)</f>
        <v/>
      </c>
      <c r="H173" s="92">
        <f>+'REPORTE NOVIEMBRE IMROM'!M173</f>
        <v>0</v>
      </c>
      <c r="I173" s="39"/>
      <c r="J173" s="39"/>
      <c r="K173" s="39"/>
      <c r="L173" s="30">
        <f t="shared" si="7"/>
        <v>0</v>
      </c>
      <c r="M173" s="30">
        <f t="shared" si="8"/>
        <v>0</v>
      </c>
      <c r="N173" s="90">
        <f>+'REPORTE NOVIEMBRE IMROM'!N173</f>
        <v>0</v>
      </c>
      <c r="O173" s="55"/>
      <c r="P173" s="56"/>
      <c r="Q173" s="63">
        <f>+'REPORTE NOVIEMBRE IMROM'!Q173</f>
        <v>0</v>
      </c>
      <c r="R173" s="33" t="str">
        <f>IF(M173=0,"",M173/'CED. GRAL POR REP. O MANTTO'!G179)</f>
        <v/>
      </c>
      <c r="S173" s="44" t="str">
        <f t="shared" si="6"/>
        <v/>
      </c>
    </row>
    <row r="174" spans="2:19" s="3" customFormat="1" ht="37.5" hidden="1" customHeight="1" x14ac:dyDescent="0.2">
      <c r="B174" s="37">
        <v>157</v>
      </c>
      <c r="C174" s="38" t="str">
        <f>IF('CED. GRAL POR REP. O MANTTO'!C180="","",'CED. GRAL POR REP. O MANTTO'!C180)</f>
        <v/>
      </c>
      <c r="D174" s="333" t="str">
        <f>IF('CED. GRAL POR REP. O MANTTO'!D180="","",'CED. GRAL POR REP. O MANTTO'!D180)</f>
        <v/>
      </c>
      <c r="E174" s="333"/>
      <c r="F174" s="38" t="str">
        <f>IF('CED. GRAL POR REP. O MANTTO'!E180="","",'CED. GRAL POR REP. O MANTTO'!E180)</f>
        <v/>
      </c>
      <c r="G174" s="67" t="str">
        <f>IF('CED. GRAL POR REP. O MANTTO'!F180="","",'CED. GRAL POR REP. O MANTTO'!F180)</f>
        <v/>
      </c>
      <c r="H174" s="92">
        <f>+'REPORTE NOVIEMBRE IMROM'!M174</f>
        <v>0</v>
      </c>
      <c r="I174" s="39"/>
      <c r="J174" s="39"/>
      <c r="K174" s="39"/>
      <c r="L174" s="30">
        <f t="shared" si="7"/>
        <v>0</v>
      </c>
      <c r="M174" s="30">
        <f t="shared" si="8"/>
        <v>0</v>
      </c>
      <c r="N174" s="90">
        <f>+'REPORTE NOVIEMBRE IMROM'!N174</f>
        <v>0</v>
      </c>
      <c r="O174" s="55"/>
      <c r="P174" s="56"/>
      <c r="Q174" s="63">
        <f>+'REPORTE NOVIEMBRE IMROM'!Q174</f>
        <v>0</v>
      </c>
      <c r="R174" s="33" t="str">
        <f>IF(M174=0,"",M174/'CED. GRAL POR REP. O MANTTO'!G180)</f>
        <v/>
      </c>
      <c r="S174" s="44" t="str">
        <f t="shared" si="6"/>
        <v/>
      </c>
    </row>
    <row r="175" spans="2:19" s="3" customFormat="1" ht="37.5" hidden="1" customHeight="1" x14ac:dyDescent="0.2">
      <c r="B175" s="37">
        <v>158</v>
      </c>
      <c r="C175" s="38" t="str">
        <f>IF('CED. GRAL POR REP. O MANTTO'!C181="","",'CED. GRAL POR REP. O MANTTO'!C181)</f>
        <v/>
      </c>
      <c r="D175" s="333" t="str">
        <f>IF('CED. GRAL POR REP. O MANTTO'!D181="","",'CED. GRAL POR REP. O MANTTO'!D181)</f>
        <v/>
      </c>
      <c r="E175" s="333"/>
      <c r="F175" s="38" t="str">
        <f>IF('CED. GRAL POR REP. O MANTTO'!E181="","",'CED. GRAL POR REP. O MANTTO'!E181)</f>
        <v/>
      </c>
      <c r="G175" s="67" t="str">
        <f>IF('CED. GRAL POR REP. O MANTTO'!F181="","",'CED. GRAL POR REP. O MANTTO'!F181)</f>
        <v/>
      </c>
      <c r="H175" s="92">
        <f>+'REPORTE NOVIEMBRE IMROM'!M175</f>
        <v>0</v>
      </c>
      <c r="I175" s="39"/>
      <c r="J175" s="39"/>
      <c r="K175" s="39"/>
      <c r="L175" s="30">
        <f t="shared" si="7"/>
        <v>0</v>
      </c>
      <c r="M175" s="30">
        <f t="shared" si="8"/>
        <v>0</v>
      </c>
      <c r="N175" s="90">
        <f>+'REPORTE NOVIEMBRE IMROM'!N175</f>
        <v>0</v>
      </c>
      <c r="O175" s="55"/>
      <c r="P175" s="56"/>
      <c r="Q175" s="63">
        <f>+'REPORTE NOVIEMBRE IMROM'!Q175</f>
        <v>0</v>
      </c>
      <c r="R175" s="33" t="str">
        <f>IF(M175=0,"",M175/'CED. GRAL POR REP. O MANTTO'!G181)</f>
        <v/>
      </c>
      <c r="S175" s="44" t="str">
        <f t="shared" si="6"/>
        <v/>
      </c>
    </row>
    <row r="176" spans="2:19" s="3" customFormat="1" ht="37.5" hidden="1" customHeight="1" x14ac:dyDescent="0.2">
      <c r="B176" s="37">
        <v>159</v>
      </c>
      <c r="C176" s="38" t="str">
        <f>IF('CED. GRAL POR REP. O MANTTO'!C182="","",'CED. GRAL POR REP. O MANTTO'!C182)</f>
        <v/>
      </c>
      <c r="D176" s="333" t="str">
        <f>IF('CED. GRAL POR REP. O MANTTO'!D182="","",'CED. GRAL POR REP. O MANTTO'!D182)</f>
        <v/>
      </c>
      <c r="E176" s="333"/>
      <c r="F176" s="38" t="str">
        <f>IF('CED. GRAL POR REP. O MANTTO'!E182="","",'CED. GRAL POR REP. O MANTTO'!E182)</f>
        <v/>
      </c>
      <c r="G176" s="67" t="str">
        <f>IF('CED. GRAL POR REP. O MANTTO'!F182="","",'CED. GRAL POR REP. O MANTTO'!F182)</f>
        <v/>
      </c>
      <c r="H176" s="92">
        <f>+'REPORTE NOVIEMBRE IMROM'!M176</f>
        <v>0</v>
      </c>
      <c r="I176" s="39"/>
      <c r="J176" s="39"/>
      <c r="K176" s="39"/>
      <c r="L176" s="30">
        <f t="shared" si="7"/>
        <v>0</v>
      </c>
      <c r="M176" s="30">
        <f t="shared" si="8"/>
        <v>0</v>
      </c>
      <c r="N176" s="90">
        <f>+'REPORTE NOVIEMBRE IMROM'!N176</f>
        <v>0</v>
      </c>
      <c r="O176" s="55"/>
      <c r="P176" s="56"/>
      <c r="Q176" s="63">
        <f>+'REPORTE NOVIEMBRE IMROM'!Q176</f>
        <v>0</v>
      </c>
      <c r="R176" s="33" t="str">
        <f>IF(M176=0,"",M176/'CED. GRAL POR REP. O MANTTO'!G182)</f>
        <v/>
      </c>
      <c r="S176" s="44" t="str">
        <f t="shared" si="6"/>
        <v/>
      </c>
    </row>
    <row r="177" spans="2:19" s="3" customFormat="1" ht="37.5" hidden="1" customHeight="1" x14ac:dyDescent="0.2">
      <c r="B177" s="37">
        <v>160</v>
      </c>
      <c r="C177" s="38" t="str">
        <f>IF('CED. GRAL POR REP. O MANTTO'!C183="","",'CED. GRAL POR REP. O MANTTO'!C183)</f>
        <v/>
      </c>
      <c r="D177" s="333" t="str">
        <f>IF('CED. GRAL POR REP. O MANTTO'!D183="","",'CED. GRAL POR REP. O MANTTO'!D183)</f>
        <v/>
      </c>
      <c r="E177" s="333"/>
      <c r="F177" s="38" t="str">
        <f>IF('CED. GRAL POR REP. O MANTTO'!E183="","",'CED. GRAL POR REP. O MANTTO'!E183)</f>
        <v/>
      </c>
      <c r="G177" s="67" t="str">
        <f>IF('CED. GRAL POR REP. O MANTTO'!F183="","",'CED. GRAL POR REP. O MANTTO'!F183)</f>
        <v/>
      </c>
      <c r="H177" s="92">
        <f>+'REPORTE NOVIEMBRE IMROM'!M177</f>
        <v>0</v>
      </c>
      <c r="I177" s="39"/>
      <c r="J177" s="39"/>
      <c r="K177" s="39"/>
      <c r="L177" s="30">
        <f t="shared" si="7"/>
        <v>0</v>
      </c>
      <c r="M177" s="30">
        <f t="shared" si="8"/>
        <v>0</v>
      </c>
      <c r="N177" s="90">
        <f>+'REPORTE NOVIEMBRE IMROM'!N177</f>
        <v>0</v>
      </c>
      <c r="O177" s="55"/>
      <c r="P177" s="56"/>
      <c r="Q177" s="63">
        <f>+'REPORTE NOVIEMBRE IMROM'!Q177</f>
        <v>0</v>
      </c>
      <c r="R177" s="33" t="str">
        <f>IF(M177=0,"",M177/'CED. GRAL POR REP. O MANTTO'!G183)</f>
        <v/>
      </c>
      <c r="S177" s="44" t="str">
        <f t="shared" si="6"/>
        <v/>
      </c>
    </row>
    <row r="178" spans="2:19" s="3" customFormat="1" ht="37.5" hidden="1" customHeight="1" x14ac:dyDescent="0.2">
      <c r="B178" s="37">
        <v>161</v>
      </c>
      <c r="C178" s="38" t="str">
        <f>IF('CED. GRAL POR REP. O MANTTO'!C184="","",'CED. GRAL POR REP. O MANTTO'!C184)</f>
        <v/>
      </c>
      <c r="D178" s="333" t="str">
        <f>IF('CED. GRAL POR REP. O MANTTO'!D184="","",'CED. GRAL POR REP. O MANTTO'!D184)</f>
        <v/>
      </c>
      <c r="E178" s="333"/>
      <c r="F178" s="38" t="str">
        <f>IF('CED. GRAL POR REP. O MANTTO'!E184="","",'CED. GRAL POR REP. O MANTTO'!E184)</f>
        <v/>
      </c>
      <c r="G178" s="67" t="str">
        <f>IF('CED. GRAL POR REP. O MANTTO'!F184="","",'CED. GRAL POR REP. O MANTTO'!F184)</f>
        <v/>
      </c>
      <c r="H178" s="92">
        <f>+'REPORTE NOVIEMBRE IMROM'!M178</f>
        <v>0</v>
      </c>
      <c r="I178" s="39"/>
      <c r="J178" s="39"/>
      <c r="K178" s="39"/>
      <c r="L178" s="30">
        <f t="shared" si="7"/>
        <v>0</v>
      </c>
      <c r="M178" s="30">
        <f t="shared" si="8"/>
        <v>0</v>
      </c>
      <c r="N178" s="90">
        <f>+'REPORTE NOVIEMBRE IMROM'!N178</f>
        <v>0</v>
      </c>
      <c r="O178" s="55"/>
      <c r="P178" s="56"/>
      <c r="Q178" s="63">
        <f>+'REPORTE NOVIEMBRE IMROM'!Q178</f>
        <v>0</v>
      </c>
      <c r="R178" s="33" t="str">
        <f>IF(M178=0,"",M178/'CED. GRAL POR REP. O MANTTO'!G184)</f>
        <v/>
      </c>
      <c r="S178" s="44" t="str">
        <f t="shared" si="6"/>
        <v/>
      </c>
    </row>
    <row r="179" spans="2:19" s="3" customFormat="1" ht="37.5" hidden="1" customHeight="1" x14ac:dyDescent="0.2">
      <c r="B179" s="37">
        <v>162</v>
      </c>
      <c r="C179" s="38" t="str">
        <f>IF('CED. GRAL POR REP. O MANTTO'!C185="","",'CED. GRAL POR REP. O MANTTO'!C185)</f>
        <v/>
      </c>
      <c r="D179" s="333" t="str">
        <f>IF('CED. GRAL POR REP. O MANTTO'!D185="","",'CED. GRAL POR REP. O MANTTO'!D185)</f>
        <v/>
      </c>
      <c r="E179" s="333"/>
      <c r="F179" s="38" t="str">
        <f>IF('CED. GRAL POR REP. O MANTTO'!E185="","",'CED. GRAL POR REP. O MANTTO'!E185)</f>
        <v/>
      </c>
      <c r="G179" s="67" t="str">
        <f>IF('CED. GRAL POR REP. O MANTTO'!F185="","",'CED. GRAL POR REP. O MANTTO'!F185)</f>
        <v/>
      </c>
      <c r="H179" s="92">
        <f>+'REPORTE NOVIEMBRE IMROM'!M179</f>
        <v>0</v>
      </c>
      <c r="I179" s="39"/>
      <c r="J179" s="39"/>
      <c r="K179" s="39"/>
      <c r="L179" s="30">
        <f t="shared" si="7"/>
        <v>0</v>
      </c>
      <c r="M179" s="30">
        <f t="shared" si="8"/>
        <v>0</v>
      </c>
      <c r="N179" s="90">
        <f>+'REPORTE NOVIEMBRE IMROM'!N179</f>
        <v>0</v>
      </c>
      <c r="O179" s="55"/>
      <c r="P179" s="56"/>
      <c r="Q179" s="63">
        <f>+'REPORTE NOVIEMBRE IMROM'!Q179</f>
        <v>0</v>
      </c>
      <c r="R179" s="33" t="str">
        <f>IF(M179=0,"",M179/'CED. GRAL POR REP. O MANTTO'!G185)</f>
        <v/>
      </c>
      <c r="S179" s="44" t="str">
        <f t="shared" si="6"/>
        <v/>
      </c>
    </row>
    <row r="180" spans="2:19" s="3" customFormat="1" ht="37.5" hidden="1" customHeight="1" x14ac:dyDescent="0.2">
      <c r="B180" s="37">
        <v>163</v>
      </c>
      <c r="C180" s="38" t="str">
        <f>IF('CED. GRAL POR REP. O MANTTO'!C186="","",'CED. GRAL POR REP. O MANTTO'!C186)</f>
        <v/>
      </c>
      <c r="D180" s="333" t="str">
        <f>IF('CED. GRAL POR REP. O MANTTO'!D186="","",'CED. GRAL POR REP. O MANTTO'!D186)</f>
        <v/>
      </c>
      <c r="E180" s="333"/>
      <c r="F180" s="38" t="str">
        <f>IF('CED. GRAL POR REP. O MANTTO'!E186="","",'CED. GRAL POR REP. O MANTTO'!E186)</f>
        <v/>
      </c>
      <c r="G180" s="67" t="str">
        <f>IF('CED. GRAL POR REP. O MANTTO'!F186="","",'CED. GRAL POR REP. O MANTTO'!F186)</f>
        <v/>
      </c>
      <c r="H180" s="92">
        <f>+'REPORTE NOVIEMBRE IMROM'!M180</f>
        <v>0</v>
      </c>
      <c r="I180" s="39"/>
      <c r="J180" s="39"/>
      <c r="K180" s="39"/>
      <c r="L180" s="30">
        <f t="shared" si="7"/>
        <v>0</v>
      </c>
      <c r="M180" s="30">
        <f t="shared" si="8"/>
        <v>0</v>
      </c>
      <c r="N180" s="90">
        <f>+'REPORTE NOVIEMBRE IMROM'!N180</f>
        <v>0</v>
      </c>
      <c r="O180" s="55"/>
      <c r="P180" s="56"/>
      <c r="Q180" s="63">
        <f>+'REPORTE NOVIEMBRE IMROM'!Q180</f>
        <v>0</v>
      </c>
      <c r="R180" s="33" t="str">
        <f>IF(M180=0,"",M180/'CED. GRAL POR REP. O MANTTO'!G186)</f>
        <v/>
      </c>
      <c r="S180" s="44" t="str">
        <f t="shared" si="6"/>
        <v/>
      </c>
    </row>
    <row r="181" spans="2:19" s="3" customFormat="1" ht="37.5" hidden="1" customHeight="1" x14ac:dyDescent="0.2">
      <c r="B181" s="37">
        <v>164</v>
      </c>
      <c r="C181" s="38" t="str">
        <f>IF('CED. GRAL POR REP. O MANTTO'!C187="","",'CED. GRAL POR REP. O MANTTO'!C187)</f>
        <v/>
      </c>
      <c r="D181" s="333" t="str">
        <f>IF('CED. GRAL POR REP. O MANTTO'!D187="","",'CED. GRAL POR REP. O MANTTO'!D187)</f>
        <v/>
      </c>
      <c r="E181" s="333"/>
      <c r="F181" s="38" t="str">
        <f>IF('CED. GRAL POR REP. O MANTTO'!E187="","",'CED. GRAL POR REP. O MANTTO'!E187)</f>
        <v/>
      </c>
      <c r="G181" s="67" t="str">
        <f>IF('CED. GRAL POR REP. O MANTTO'!F187="","",'CED. GRAL POR REP. O MANTTO'!F187)</f>
        <v/>
      </c>
      <c r="H181" s="92">
        <f>+'REPORTE NOVIEMBRE IMROM'!M181</f>
        <v>0</v>
      </c>
      <c r="I181" s="39"/>
      <c r="J181" s="39"/>
      <c r="K181" s="39"/>
      <c r="L181" s="30">
        <f t="shared" si="7"/>
        <v>0</v>
      </c>
      <c r="M181" s="30">
        <f t="shared" si="8"/>
        <v>0</v>
      </c>
      <c r="N181" s="90">
        <f>+'REPORTE NOVIEMBRE IMROM'!N181</f>
        <v>0</v>
      </c>
      <c r="O181" s="55"/>
      <c r="P181" s="56"/>
      <c r="Q181" s="63">
        <f>+'REPORTE NOVIEMBRE IMROM'!Q181</f>
        <v>0</v>
      </c>
      <c r="R181" s="33" t="str">
        <f>IF(M181=0,"",M181/'CED. GRAL POR REP. O MANTTO'!G187)</f>
        <v/>
      </c>
      <c r="S181" s="44" t="str">
        <f t="shared" si="6"/>
        <v/>
      </c>
    </row>
    <row r="182" spans="2:19" s="3" customFormat="1" ht="37.5" hidden="1" customHeight="1" x14ac:dyDescent="0.2">
      <c r="B182" s="37">
        <v>165</v>
      </c>
      <c r="C182" s="38" t="str">
        <f>IF('CED. GRAL POR REP. O MANTTO'!C188="","",'CED. GRAL POR REP. O MANTTO'!C188)</f>
        <v/>
      </c>
      <c r="D182" s="333" t="str">
        <f>IF('CED. GRAL POR REP. O MANTTO'!D188="","",'CED. GRAL POR REP. O MANTTO'!D188)</f>
        <v/>
      </c>
      <c r="E182" s="333"/>
      <c r="F182" s="38" t="str">
        <f>IF('CED. GRAL POR REP. O MANTTO'!E188="","",'CED. GRAL POR REP. O MANTTO'!E188)</f>
        <v/>
      </c>
      <c r="G182" s="67" t="str">
        <f>IF('CED. GRAL POR REP. O MANTTO'!F188="","",'CED. GRAL POR REP. O MANTTO'!F188)</f>
        <v/>
      </c>
      <c r="H182" s="92">
        <f>+'REPORTE NOVIEMBRE IMROM'!M182</f>
        <v>0</v>
      </c>
      <c r="I182" s="39"/>
      <c r="J182" s="39"/>
      <c r="K182" s="39"/>
      <c r="L182" s="30">
        <f t="shared" si="7"/>
        <v>0</v>
      </c>
      <c r="M182" s="30">
        <f t="shared" si="8"/>
        <v>0</v>
      </c>
      <c r="N182" s="90">
        <f>+'REPORTE NOVIEMBRE IMROM'!N182</f>
        <v>0</v>
      </c>
      <c r="O182" s="55"/>
      <c r="P182" s="56"/>
      <c r="Q182" s="63">
        <f>+'REPORTE NOVIEMBRE IMROM'!Q182</f>
        <v>0</v>
      </c>
      <c r="R182" s="33" t="str">
        <f>IF(M182=0,"",M182/'CED. GRAL POR REP. O MANTTO'!G188)</f>
        <v/>
      </c>
      <c r="S182" s="44" t="str">
        <f t="shared" si="6"/>
        <v/>
      </c>
    </row>
    <row r="183" spans="2:19" s="3" customFormat="1" ht="37.5" hidden="1" customHeight="1" x14ac:dyDescent="0.2">
      <c r="B183" s="37">
        <v>166</v>
      </c>
      <c r="C183" s="38" t="str">
        <f>IF('CED. GRAL POR REP. O MANTTO'!C189="","",'CED. GRAL POR REP. O MANTTO'!C189)</f>
        <v/>
      </c>
      <c r="D183" s="333" t="str">
        <f>IF('CED. GRAL POR REP. O MANTTO'!D189="","",'CED. GRAL POR REP. O MANTTO'!D189)</f>
        <v/>
      </c>
      <c r="E183" s="333"/>
      <c r="F183" s="38" t="str">
        <f>IF('CED. GRAL POR REP. O MANTTO'!E189="","",'CED. GRAL POR REP. O MANTTO'!E189)</f>
        <v/>
      </c>
      <c r="G183" s="67" t="str">
        <f>IF('CED. GRAL POR REP. O MANTTO'!F189="","",'CED. GRAL POR REP. O MANTTO'!F189)</f>
        <v/>
      </c>
      <c r="H183" s="92">
        <f>+'REPORTE NOVIEMBRE IMROM'!M183</f>
        <v>0</v>
      </c>
      <c r="I183" s="39"/>
      <c r="J183" s="39"/>
      <c r="K183" s="39"/>
      <c r="L183" s="30">
        <f t="shared" si="7"/>
        <v>0</v>
      </c>
      <c r="M183" s="30">
        <f t="shared" si="8"/>
        <v>0</v>
      </c>
      <c r="N183" s="90">
        <f>+'REPORTE NOVIEMBRE IMROM'!N183</f>
        <v>0</v>
      </c>
      <c r="O183" s="55"/>
      <c r="P183" s="56"/>
      <c r="Q183" s="63">
        <f>+'REPORTE NOVIEMBRE IMROM'!Q183</f>
        <v>0</v>
      </c>
      <c r="R183" s="33" t="str">
        <f>IF(M183=0,"",M183/'CED. GRAL POR REP. O MANTTO'!G189)</f>
        <v/>
      </c>
      <c r="S183" s="44" t="str">
        <f t="shared" si="6"/>
        <v/>
      </c>
    </row>
    <row r="184" spans="2:19" s="3" customFormat="1" ht="37.5" hidden="1" customHeight="1" x14ac:dyDescent="0.2">
      <c r="B184" s="37">
        <v>167</v>
      </c>
      <c r="C184" s="38" t="str">
        <f>IF('CED. GRAL POR REP. O MANTTO'!C190="","",'CED. GRAL POR REP. O MANTTO'!C190)</f>
        <v/>
      </c>
      <c r="D184" s="333" t="str">
        <f>IF('CED. GRAL POR REP. O MANTTO'!D190="","",'CED. GRAL POR REP. O MANTTO'!D190)</f>
        <v/>
      </c>
      <c r="E184" s="333"/>
      <c r="F184" s="38" t="str">
        <f>IF('CED. GRAL POR REP. O MANTTO'!E190="","",'CED. GRAL POR REP. O MANTTO'!E190)</f>
        <v/>
      </c>
      <c r="G184" s="67" t="str">
        <f>IF('CED. GRAL POR REP. O MANTTO'!F190="","",'CED. GRAL POR REP. O MANTTO'!F190)</f>
        <v/>
      </c>
      <c r="H184" s="92">
        <f>+'REPORTE NOVIEMBRE IMROM'!M184</f>
        <v>0</v>
      </c>
      <c r="I184" s="39"/>
      <c r="J184" s="39"/>
      <c r="K184" s="39"/>
      <c r="L184" s="30">
        <f t="shared" si="7"/>
        <v>0</v>
      </c>
      <c r="M184" s="30">
        <f t="shared" si="8"/>
        <v>0</v>
      </c>
      <c r="N184" s="90">
        <f>+'REPORTE NOVIEMBRE IMROM'!N184</f>
        <v>0</v>
      </c>
      <c r="O184" s="55"/>
      <c r="P184" s="56"/>
      <c r="Q184" s="63">
        <f>+'REPORTE NOVIEMBRE IMROM'!Q184</f>
        <v>0</v>
      </c>
      <c r="R184" s="33" t="str">
        <f>IF(M184=0,"",M184/'CED. GRAL POR REP. O MANTTO'!G190)</f>
        <v/>
      </c>
      <c r="S184" s="44" t="str">
        <f t="shared" si="6"/>
        <v/>
      </c>
    </row>
    <row r="185" spans="2:19" s="3" customFormat="1" ht="37.5" hidden="1" customHeight="1" x14ac:dyDescent="0.2">
      <c r="B185" s="37">
        <v>168</v>
      </c>
      <c r="C185" s="38" t="str">
        <f>IF('CED. GRAL POR REP. O MANTTO'!C191="","",'CED. GRAL POR REP. O MANTTO'!C191)</f>
        <v/>
      </c>
      <c r="D185" s="333" t="str">
        <f>IF('CED. GRAL POR REP. O MANTTO'!D191="","",'CED. GRAL POR REP. O MANTTO'!D191)</f>
        <v/>
      </c>
      <c r="E185" s="333"/>
      <c r="F185" s="38" t="str">
        <f>IF('CED. GRAL POR REP. O MANTTO'!E191="","",'CED. GRAL POR REP. O MANTTO'!E191)</f>
        <v/>
      </c>
      <c r="G185" s="67" t="str">
        <f>IF('CED. GRAL POR REP. O MANTTO'!F191="","",'CED. GRAL POR REP. O MANTTO'!F191)</f>
        <v/>
      </c>
      <c r="H185" s="92">
        <f>+'REPORTE NOVIEMBRE IMROM'!M185</f>
        <v>0</v>
      </c>
      <c r="I185" s="39"/>
      <c r="J185" s="39"/>
      <c r="K185" s="39"/>
      <c r="L185" s="30">
        <f t="shared" si="7"/>
        <v>0</v>
      </c>
      <c r="M185" s="30">
        <f t="shared" si="8"/>
        <v>0</v>
      </c>
      <c r="N185" s="90">
        <f>+'REPORTE NOVIEMBRE IMROM'!N185</f>
        <v>0</v>
      </c>
      <c r="O185" s="55"/>
      <c r="P185" s="56"/>
      <c r="Q185" s="63">
        <f>+'REPORTE NOVIEMBRE IMROM'!Q185</f>
        <v>0</v>
      </c>
      <c r="R185" s="33" t="str">
        <f>IF(M185=0,"",M185/'CED. GRAL POR REP. O MANTTO'!G191)</f>
        <v/>
      </c>
      <c r="S185" s="44" t="str">
        <f t="shared" si="6"/>
        <v/>
      </c>
    </row>
    <row r="186" spans="2:19" s="3" customFormat="1" ht="37.5" hidden="1" customHeight="1" x14ac:dyDescent="0.2">
      <c r="B186" s="37">
        <v>169</v>
      </c>
      <c r="C186" s="38" t="str">
        <f>IF('CED. GRAL POR REP. O MANTTO'!C192="","",'CED. GRAL POR REP. O MANTTO'!C192)</f>
        <v/>
      </c>
      <c r="D186" s="333" t="str">
        <f>IF('CED. GRAL POR REP. O MANTTO'!D192="","",'CED. GRAL POR REP. O MANTTO'!D192)</f>
        <v/>
      </c>
      <c r="E186" s="333"/>
      <c r="F186" s="38" t="str">
        <f>IF('CED. GRAL POR REP. O MANTTO'!E192="","",'CED. GRAL POR REP. O MANTTO'!E192)</f>
        <v/>
      </c>
      <c r="G186" s="67" t="str">
        <f>IF('CED. GRAL POR REP. O MANTTO'!F192="","",'CED. GRAL POR REP. O MANTTO'!F192)</f>
        <v/>
      </c>
      <c r="H186" s="92">
        <f>+'REPORTE NOVIEMBRE IMROM'!M186</f>
        <v>0</v>
      </c>
      <c r="I186" s="39"/>
      <c r="J186" s="39"/>
      <c r="K186" s="39"/>
      <c r="L186" s="30">
        <f t="shared" si="7"/>
        <v>0</v>
      </c>
      <c r="M186" s="30">
        <f t="shared" si="8"/>
        <v>0</v>
      </c>
      <c r="N186" s="90">
        <f>+'REPORTE NOVIEMBRE IMROM'!N186</f>
        <v>0</v>
      </c>
      <c r="O186" s="55"/>
      <c r="P186" s="56"/>
      <c r="Q186" s="63">
        <f>+'REPORTE NOVIEMBRE IMROM'!Q186</f>
        <v>0</v>
      </c>
      <c r="R186" s="33" t="str">
        <f>IF(M186=0,"",M186/'CED. GRAL POR REP. O MANTTO'!G192)</f>
        <v/>
      </c>
      <c r="S186" s="44" t="str">
        <f t="shared" si="6"/>
        <v/>
      </c>
    </row>
    <row r="187" spans="2:19" s="3" customFormat="1" ht="37.5" hidden="1" customHeight="1" x14ac:dyDescent="0.2">
      <c r="B187" s="37">
        <v>170</v>
      </c>
      <c r="C187" s="38" t="str">
        <f>IF('CED. GRAL POR REP. O MANTTO'!C193="","",'CED. GRAL POR REP. O MANTTO'!C193)</f>
        <v/>
      </c>
      <c r="D187" s="333" t="str">
        <f>IF('CED. GRAL POR REP. O MANTTO'!D193="","",'CED. GRAL POR REP. O MANTTO'!D193)</f>
        <v/>
      </c>
      <c r="E187" s="333"/>
      <c r="F187" s="38" t="str">
        <f>IF('CED. GRAL POR REP. O MANTTO'!E193="","",'CED. GRAL POR REP. O MANTTO'!E193)</f>
        <v/>
      </c>
      <c r="G187" s="67" t="str">
        <f>IF('CED. GRAL POR REP. O MANTTO'!F193="","",'CED. GRAL POR REP. O MANTTO'!F193)</f>
        <v/>
      </c>
      <c r="H187" s="92">
        <f>+'REPORTE NOVIEMBRE IMROM'!M187</f>
        <v>0</v>
      </c>
      <c r="I187" s="39"/>
      <c r="J187" s="39"/>
      <c r="K187" s="39"/>
      <c r="L187" s="30">
        <f t="shared" si="7"/>
        <v>0</v>
      </c>
      <c r="M187" s="30">
        <f t="shared" si="8"/>
        <v>0</v>
      </c>
      <c r="N187" s="90">
        <f>+'REPORTE NOVIEMBRE IMROM'!N187</f>
        <v>0</v>
      </c>
      <c r="O187" s="55"/>
      <c r="P187" s="56"/>
      <c r="Q187" s="63">
        <f>+'REPORTE NOVIEMBRE IMROM'!Q187</f>
        <v>0</v>
      </c>
      <c r="R187" s="33" t="str">
        <f>IF(M187=0,"",M187/'CED. GRAL POR REP. O MANTTO'!G193)</f>
        <v/>
      </c>
      <c r="S187" s="44" t="str">
        <f t="shared" si="6"/>
        <v/>
      </c>
    </row>
    <row r="188" spans="2:19" s="3" customFormat="1" ht="37.5" hidden="1" customHeight="1" x14ac:dyDescent="0.2">
      <c r="B188" s="37">
        <v>171</v>
      </c>
      <c r="C188" s="38" t="str">
        <f>IF('CED. GRAL POR REP. O MANTTO'!C194="","",'CED. GRAL POR REP. O MANTTO'!C194)</f>
        <v/>
      </c>
      <c r="D188" s="333" t="str">
        <f>IF('CED. GRAL POR REP. O MANTTO'!D194="","",'CED. GRAL POR REP. O MANTTO'!D194)</f>
        <v/>
      </c>
      <c r="E188" s="333"/>
      <c r="F188" s="38" t="str">
        <f>IF('CED. GRAL POR REP. O MANTTO'!E194="","",'CED. GRAL POR REP. O MANTTO'!E194)</f>
        <v/>
      </c>
      <c r="G188" s="67" t="str">
        <f>IF('CED. GRAL POR REP. O MANTTO'!F194="","",'CED. GRAL POR REP. O MANTTO'!F194)</f>
        <v/>
      </c>
      <c r="H188" s="92">
        <f>+'REPORTE NOVIEMBRE IMROM'!M188</f>
        <v>0</v>
      </c>
      <c r="I188" s="39"/>
      <c r="J188" s="39"/>
      <c r="K188" s="39"/>
      <c r="L188" s="30">
        <f t="shared" si="7"/>
        <v>0</v>
      </c>
      <c r="M188" s="30">
        <f t="shared" si="8"/>
        <v>0</v>
      </c>
      <c r="N188" s="90">
        <f>+'REPORTE NOVIEMBRE IMROM'!N188</f>
        <v>0</v>
      </c>
      <c r="O188" s="55"/>
      <c r="P188" s="56"/>
      <c r="Q188" s="63">
        <f>+'REPORTE NOVIEMBRE IMROM'!Q188</f>
        <v>0</v>
      </c>
      <c r="R188" s="33" t="str">
        <f>IF(M188=0,"",M188/'CED. GRAL POR REP. O MANTTO'!G194)</f>
        <v/>
      </c>
      <c r="S188" s="44" t="str">
        <f t="shared" si="6"/>
        <v/>
      </c>
    </row>
    <row r="189" spans="2:19" s="3" customFormat="1" ht="37.5" hidden="1" customHeight="1" x14ac:dyDescent="0.2">
      <c r="B189" s="37">
        <v>172</v>
      </c>
      <c r="C189" s="38" t="str">
        <f>IF('CED. GRAL POR REP. O MANTTO'!C195="","",'CED. GRAL POR REP. O MANTTO'!C195)</f>
        <v/>
      </c>
      <c r="D189" s="333" t="str">
        <f>IF('CED. GRAL POR REP. O MANTTO'!D195="","",'CED. GRAL POR REP. O MANTTO'!D195)</f>
        <v/>
      </c>
      <c r="E189" s="333"/>
      <c r="F189" s="38" t="str">
        <f>IF('CED. GRAL POR REP. O MANTTO'!E195="","",'CED. GRAL POR REP. O MANTTO'!E195)</f>
        <v/>
      </c>
      <c r="G189" s="67" t="str">
        <f>IF('CED. GRAL POR REP. O MANTTO'!F195="","",'CED. GRAL POR REP. O MANTTO'!F195)</f>
        <v/>
      </c>
      <c r="H189" s="92">
        <f>+'REPORTE NOVIEMBRE IMROM'!M189</f>
        <v>0</v>
      </c>
      <c r="I189" s="39"/>
      <c r="J189" s="39"/>
      <c r="K189" s="39"/>
      <c r="L189" s="30">
        <f t="shared" si="7"/>
        <v>0</v>
      </c>
      <c r="M189" s="30">
        <f t="shared" si="8"/>
        <v>0</v>
      </c>
      <c r="N189" s="90">
        <f>+'REPORTE NOVIEMBRE IMROM'!N189</f>
        <v>0</v>
      </c>
      <c r="O189" s="55"/>
      <c r="P189" s="56"/>
      <c r="Q189" s="63">
        <f>+'REPORTE NOVIEMBRE IMROM'!Q189</f>
        <v>0</v>
      </c>
      <c r="R189" s="33" t="str">
        <f>IF(M189=0,"",M189/'CED. GRAL POR REP. O MANTTO'!G195)</f>
        <v/>
      </c>
      <c r="S189" s="44" t="str">
        <f t="shared" si="6"/>
        <v/>
      </c>
    </row>
    <row r="190" spans="2:19" s="3" customFormat="1" ht="37.5" hidden="1" customHeight="1" x14ac:dyDescent="0.2">
      <c r="B190" s="37">
        <v>173</v>
      </c>
      <c r="C190" s="38" t="str">
        <f>IF('CED. GRAL POR REP. O MANTTO'!C196="","",'CED. GRAL POR REP. O MANTTO'!C196)</f>
        <v/>
      </c>
      <c r="D190" s="333" t="str">
        <f>IF('CED. GRAL POR REP. O MANTTO'!D196="","",'CED. GRAL POR REP. O MANTTO'!D196)</f>
        <v/>
      </c>
      <c r="E190" s="333"/>
      <c r="F190" s="38" t="str">
        <f>IF('CED. GRAL POR REP. O MANTTO'!E196="","",'CED. GRAL POR REP. O MANTTO'!E196)</f>
        <v/>
      </c>
      <c r="G190" s="67" t="str">
        <f>IF('CED. GRAL POR REP. O MANTTO'!F196="","",'CED. GRAL POR REP. O MANTTO'!F196)</f>
        <v/>
      </c>
      <c r="H190" s="92">
        <f>+'REPORTE NOVIEMBRE IMROM'!M190</f>
        <v>0</v>
      </c>
      <c r="I190" s="39"/>
      <c r="J190" s="39"/>
      <c r="K190" s="39"/>
      <c r="L190" s="30">
        <f t="shared" si="7"/>
        <v>0</v>
      </c>
      <c r="M190" s="30">
        <f t="shared" si="8"/>
        <v>0</v>
      </c>
      <c r="N190" s="90">
        <f>+'REPORTE NOVIEMBRE IMROM'!N190</f>
        <v>0</v>
      </c>
      <c r="O190" s="55"/>
      <c r="P190" s="56"/>
      <c r="Q190" s="63">
        <f>+'REPORTE NOVIEMBRE IMROM'!Q190</f>
        <v>0</v>
      </c>
      <c r="R190" s="33" t="str">
        <f>IF(M190=0,"",M190/'CED. GRAL POR REP. O MANTTO'!G196)</f>
        <v/>
      </c>
      <c r="S190" s="44" t="str">
        <f t="shared" si="6"/>
        <v/>
      </c>
    </row>
    <row r="191" spans="2:19" s="3" customFormat="1" ht="37.5" hidden="1" customHeight="1" x14ac:dyDescent="0.2">
      <c r="B191" s="37">
        <v>174</v>
      </c>
      <c r="C191" s="38" t="str">
        <f>IF('CED. GRAL POR REP. O MANTTO'!C197="","",'CED. GRAL POR REP. O MANTTO'!C197)</f>
        <v/>
      </c>
      <c r="D191" s="333" t="str">
        <f>IF('CED. GRAL POR REP. O MANTTO'!D197="","",'CED. GRAL POR REP. O MANTTO'!D197)</f>
        <v/>
      </c>
      <c r="E191" s="333"/>
      <c r="F191" s="38" t="str">
        <f>IF('CED. GRAL POR REP. O MANTTO'!E197="","",'CED. GRAL POR REP. O MANTTO'!E197)</f>
        <v/>
      </c>
      <c r="G191" s="67" t="str">
        <f>IF('CED. GRAL POR REP. O MANTTO'!F197="","",'CED. GRAL POR REP. O MANTTO'!F197)</f>
        <v/>
      </c>
      <c r="H191" s="92">
        <f>+'REPORTE NOVIEMBRE IMROM'!M191</f>
        <v>0</v>
      </c>
      <c r="I191" s="39"/>
      <c r="J191" s="39"/>
      <c r="K191" s="39"/>
      <c r="L191" s="30">
        <f t="shared" si="7"/>
        <v>0</v>
      </c>
      <c r="M191" s="30">
        <f t="shared" si="8"/>
        <v>0</v>
      </c>
      <c r="N191" s="90">
        <f>+'REPORTE NOVIEMBRE IMROM'!N191</f>
        <v>0</v>
      </c>
      <c r="O191" s="55"/>
      <c r="P191" s="56"/>
      <c r="Q191" s="63">
        <f>+'REPORTE NOVIEMBRE IMROM'!Q191</f>
        <v>0</v>
      </c>
      <c r="R191" s="33" t="str">
        <f>IF(M191=0,"",M191/'CED. GRAL POR REP. O MANTTO'!G197)</f>
        <v/>
      </c>
      <c r="S191" s="44" t="str">
        <f t="shared" si="6"/>
        <v/>
      </c>
    </row>
    <row r="192" spans="2:19" s="3" customFormat="1" ht="37.5" hidden="1" customHeight="1" x14ac:dyDescent="0.2">
      <c r="B192" s="37">
        <v>175</v>
      </c>
      <c r="C192" s="38" t="str">
        <f>IF('CED. GRAL POR REP. O MANTTO'!C198="","",'CED. GRAL POR REP. O MANTTO'!C198)</f>
        <v/>
      </c>
      <c r="D192" s="333" t="str">
        <f>IF('CED. GRAL POR REP. O MANTTO'!D198="","",'CED. GRAL POR REP. O MANTTO'!D198)</f>
        <v/>
      </c>
      <c r="E192" s="333"/>
      <c r="F192" s="38" t="str">
        <f>IF('CED. GRAL POR REP. O MANTTO'!E198="","",'CED. GRAL POR REP. O MANTTO'!E198)</f>
        <v/>
      </c>
      <c r="G192" s="67" t="str">
        <f>IF('CED. GRAL POR REP. O MANTTO'!F198="","",'CED. GRAL POR REP. O MANTTO'!F198)</f>
        <v/>
      </c>
      <c r="H192" s="92">
        <f>+'REPORTE NOVIEMBRE IMROM'!M192</f>
        <v>0</v>
      </c>
      <c r="I192" s="39"/>
      <c r="J192" s="39"/>
      <c r="K192" s="39"/>
      <c r="L192" s="30">
        <f t="shared" si="7"/>
        <v>0</v>
      </c>
      <c r="M192" s="30">
        <f t="shared" si="8"/>
        <v>0</v>
      </c>
      <c r="N192" s="90">
        <f>+'REPORTE NOVIEMBRE IMROM'!N192</f>
        <v>0</v>
      </c>
      <c r="O192" s="55"/>
      <c r="P192" s="56"/>
      <c r="Q192" s="63">
        <f>+'REPORTE NOVIEMBRE IMROM'!Q192</f>
        <v>0</v>
      </c>
      <c r="R192" s="33" t="str">
        <f>IF(M192=0,"",M192/'CED. GRAL POR REP. O MANTTO'!G198)</f>
        <v/>
      </c>
      <c r="S192" s="44" t="str">
        <f t="shared" si="6"/>
        <v/>
      </c>
    </row>
    <row r="193" spans="2:19" s="3" customFormat="1" ht="37.5" hidden="1" customHeight="1" x14ac:dyDescent="0.2">
      <c r="B193" s="37">
        <v>176</v>
      </c>
      <c r="C193" s="38" t="str">
        <f>IF('CED. GRAL POR REP. O MANTTO'!C199="","",'CED. GRAL POR REP. O MANTTO'!C199)</f>
        <v/>
      </c>
      <c r="D193" s="333" t="str">
        <f>IF('CED. GRAL POR REP. O MANTTO'!D199="","",'CED. GRAL POR REP. O MANTTO'!D199)</f>
        <v/>
      </c>
      <c r="E193" s="333"/>
      <c r="F193" s="38" t="str">
        <f>IF('CED. GRAL POR REP. O MANTTO'!E199="","",'CED. GRAL POR REP. O MANTTO'!E199)</f>
        <v/>
      </c>
      <c r="G193" s="67" t="str">
        <f>IF('CED. GRAL POR REP. O MANTTO'!F199="","",'CED. GRAL POR REP. O MANTTO'!F199)</f>
        <v/>
      </c>
      <c r="H193" s="92">
        <f>+'REPORTE NOVIEMBRE IMROM'!M193</f>
        <v>0</v>
      </c>
      <c r="I193" s="39"/>
      <c r="J193" s="39"/>
      <c r="K193" s="39"/>
      <c r="L193" s="30">
        <f t="shared" si="7"/>
        <v>0</v>
      </c>
      <c r="M193" s="30">
        <f t="shared" si="8"/>
        <v>0</v>
      </c>
      <c r="N193" s="90">
        <f>+'REPORTE NOVIEMBRE IMROM'!N193</f>
        <v>0</v>
      </c>
      <c r="O193" s="55"/>
      <c r="P193" s="56"/>
      <c r="Q193" s="63">
        <f>+'REPORTE NOVIEMBRE IMROM'!Q193</f>
        <v>0</v>
      </c>
      <c r="R193" s="33" t="str">
        <f>IF(M193=0,"",M193/'CED. GRAL POR REP. O MANTTO'!G199)</f>
        <v/>
      </c>
      <c r="S193" s="44" t="str">
        <f t="shared" si="6"/>
        <v/>
      </c>
    </row>
    <row r="194" spans="2:19" s="3" customFormat="1" ht="37.5" hidden="1" customHeight="1" x14ac:dyDescent="0.2">
      <c r="B194" s="37">
        <v>177</v>
      </c>
      <c r="C194" s="38" t="str">
        <f>IF('CED. GRAL POR REP. O MANTTO'!C200="","",'CED. GRAL POR REP. O MANTTO'!C200)</f>
        <v/>
      </c>
      <c r="D194" s="333" t="str">
        <f>IF('CED. GRAL POR REP. O MANTTO'!D200="","",'CED. GRAL POR REP. O MANTTO'!D200)</f>
        <v/>
      </c>
      <c r="E194" s="333"/>
      <c r="F194" s="38" t="str">
        <f>IF('CED. GRAL POR REP. O MANTTO'!E200="","",'CED. GRAL POR REP. O MANTTO'!E200)</f>
        <v/>
      </c>
      <c r="G194" s="67" t="str">
        <f>IF('CED. GRAL POR REP. O MANTTO'!F200="","",'CED. GRAL POR REP. O MANTTO'!F200)</f>
        <v/>
      </c>
      <c r="H194" s="92">
        <f>+'REPORTE NOVIEMBRE IMROM'!M194</f>
        <v>0</v>
      </c>
      <c r="I194" s="39"/>
      <c r="J194" s="39"/>
      <c r="K194" s="39"/>
      <c r="L194" s="30">
        <f t="shared" si="7"/>
        <v>0</v>
      </c>
      <c r="M194" s="30">
        <f t="shared" si="8"/>
        <v>0</v>
      </c>
      <c r="N194" s="90">
        <f>+'REPORTE NOVIEMBRE IMROM'!N194</f>
        <v>0</v>
      </c>
      <c r="O194" s="55"/>
      <c r="P194" s="56"/>
      <c r="Q194" s="63">
        <f>+'REPORTE NOVIEMBRE IMROM'!Q194</f>
        <v>0</v>
      </c>
      <c r="R194" s="33" t="str">
        <f>IF(M194=0,"",M194/'CED. GRAL POR REP. O MANTTO'!G200)</f>
        <v/>
      </c>
      <c r="S194" s="44" t="str">
        <f t="shared" si="6"/>
        <v/>
      </c>
    </row>
    <row r="195" spans="2:19" s="3" customFormat="1" ht="37.5" hidden="1" customHeight="1" x14ac:dyDescent="0.2">
      <c r="B195" s="37">
        <v>178</v>
      </c>
      <c r="C195" s="38" t="str">
        <f>IF('CED. GRAL POR REP. O MANTTO'!C201="","",'CED. GRAL POR REP. O MANTTO'!C201)</f>
        <v/>
      </c>
      <c r="D195" s="333" t="str">
        <f>IF('CED. GRAL POR REP. O MANTTO'!D201="","",'CED. GRAL POR REP. O MANTTO'!D201)</f>
        <v/>
      </c>
      <c r="E195" s="333"/>
      <c r="F195" s="38" t="str">
        <f>IF('CED. GRAL POR REP. O MANTTO'!E201="","",'CED. GRAL POR REP. O MANTTO'!E201)</f>
        <v/>
      </c>
      <c r="G195" s="67" t="str">
        <f>IF('CED. GRAL POR REP. O MANTTO'!F201="","",'CED. GRAL POR REP. O MANTTO'!F201)</f>
        <v/>
      </c>
      <c r="H195" s="92">
        <f>+'REPORTE NOVIEMBRE IMROM'!M195</f>
        <v>0</v>
      </c>
      <c r="I195" s="39"/>
      <c r="J195" s="39"/>
      <c r="K195" s="39"/>
      <c r="L195" s="30">
        <f t="shared" si="7"/>
        <v>0</v>
      </c>
      <c r="M195" s="30">
        <f t="shared" si="8"/>
        <v>0</v>
      </c>
      <c r="N195" s="90">
        <f>+'REPORTE NOVIEMBRE IMROM'!N195</f>
        <v>0</v>
      </c>
      <c r="O195" s="55"/>
      <c r="P195" s="56"/>
      <c r="Q195" s="63">
        <f>+'REPORTE NOVIEMBRE IMROM'!Q195</f>
        <v>0</v>
      </c>
      <c r="R195" s="33" t="str">
        <f>IF(M195=0,"",M195/'CED. GRAL POR REP. O MANTTO'!G201)</f>
        <v/>
      </c>
      <c r="S195" s="44" t="str">
        <f t="shared" si="6"/>
        <v/>
      </c>
    </row>
    <row r="196" spans="2:19" s="3" customFormat="1" ht="37.5" hidden="1" customHeight="1" x14ac:dyDescent="0.2">
      <c r="B196" s="37">
        <v>179</v>
      </c>
      <c r="C196" s="38" t="str">
        <f>IF('CED. GRAL POR REP. O MANTTO'!C202="","",'CED. GRAL POR REP. O MANTTO'!C202)</f>
        <v/>
      </c>
      <c r="D196" s="333" t="str">
        <f>IF('CED. GRAL POR REP. O MANTTO'!D202="","",'CED. GRAL POR REP. O MANTTO'!D202)</f>
        <v/>
      </c>
      <c r="E196" s="333"/>
      <c r="F196" s="38" t="str">
        <f>IF('CED. GRAL POR REP. O MANTTO'!E202="","",'CED. GRAL POR REP. O MANTTO'!E202)</f>
        <v/>
      </c>
      <c r="G196" s="67" t="str">
        <f>IF('CED. GRAL POR REP. O MANTTO'!F202="","",'CED. GRAL POR REP. O MANTTO'!F202)</f>
        <v/>
      </c>
      <c r="H196" s="92">
        <f>+'REPORTE NOVIEMBRE IMROM'!M196</f>
        <v>0</v>
      </c>
      <c r="I196" s="39"/>
      <c r="J196" s="39"/>
      <c r="K196" s="39"/>
      <c r="L196" s="30">
        <f t="shared" si="7"/>
        <v>0</v>
      </c>
      <c r="M196" s="30">
        <f t="shared" si="8"/>
        <v>0</v>
      </c>
      <c r="N196" s="90">
        <f>+'REPORTE NOVIEMBRE IMROM'!N196</f>
        <v>0</v>
      </c>
      <c r="O196" s="55"/>
      <c r="P196" s="56"/>
      <c r="Q196" s="63">
        <f>+'REPORTE NOVIEMBRE IMROM'!Q196</f>
        <v>0</v>
      </c>
      <c r="R196" s="33" t="str">
        <f>IF(M196=0,"",M196/'CED. GRAL POR REP. O MANTTO'!G202)</f>
        <v/>
      </c>
      <c r="S196" s="44" t="str">
        <f t="shared" si="6"/>
        <v/>
      </c>
    </row>
    <row r="197" spans="2:19" s="3" customFormat="1" ht="37.5" hidden="1" customHeight="1" x14ac:dyDescent="0.2">
      <c r="B197" s="37">
        <v>180</v>
      </c>
      <c r="C197" s="38" t="str">
        <f>IF('CED. GRAL POR REP. O MANTTO'!C203="","",'CED. GRAL POR REP. O MANTTO'!C203)</f>
        <v/>
      </c>
      <c r="D197" s="333" t="str">
        <f>IF('CED. GRAL POR REP. O MANTTO'!D203="","",'CED. GRAL POR REP. O MANTTO'!D203)</f>
        <v/>
      </c>
      <c r="E197" s="333"/>
      <c r="F197" s="38" t="str">
        <f>IF('CED. GRAL POR REP. O MANTTO'!E203="","",'CED. GRAL POR REP. O MANTTO'!E203)</f>
        <v/>
      </c>
      <c r="G197" s="67" t="str">
        <f>IF('CED. GRAL POR REP. O MANTTO'!F203="","",'CED. GRAL POR REP. O MANTTO'!F203)</f>
        <v/>
      </c>
      <c r="H197" s="92">
        <f>+'REPORTE NOVIEMBRE IMROM'!M197</f>
        <v>0</v>
      </c>
      <c r="I197" s="39"/>
      <c r="J197" s="39"/>
      <c r="K197" s="39"/>
      <c r="L197" s="30">
        <f t="shared" si="7"/>
        <v>0</v>
      </c>
      <c r="M197" s="30">
        <f t="shared" si="8"/>
        <v>0</v>
      </c>
      <c r="N197" s="90">
        <f>+'REPORTE NOVIEMBRE IMROM'!N197</f>
        <v>0</v>
      </c>
      <c r="O197" s="55"/>
      <c r="P197" s="56"/>
      <c r="Q197" s="63">
        <f>+'REPORTE NOVIEMBRE IMROM'!Q197</f>
        <v>0</v>
      </c>
      <c r="R197" s="33" t="str">
        <f>IF(M197=0,"",M197/'CED. GRAL POR REP. O MANTTO'!G203)</f>
        <v/>
      </c>
      <c r="S197" s="44" t="str">
        <f t="shared" si="6"/>
        <v/>
      </c>
    </row>
    <row r="198" spans="2:19" s="3" customFormat="1" ht="37.5" hidden="1" customHeight="1" x14ac:dyDescent="0.2">
      <c r="B198" s="37">
        <v>181</v>
      </c>
      <c r="C198" s="38" t="str">
        <f>IF('CED. GRAL POR REP. O MANTTO'!C204="","",'CED. GRAL POR REP. O MANTTO'!C204)</f>
        <v/>
      </c>
      <c r="D198" s="333" t="str">
        <f>IF('CED. GRAL POR REP. O MANTTO'!D204="","",'CED. GRAL POR REP. O MANTTO'!D204)</f>
        <v/>
      </c>
      <c r="E198" s="333"/>
      <c r="F198" s="38" t="str">
        <f>IF('CED. GRAL POR REP. O MANTTO'!E204="","",'CED. GRAL POR REP. O MANTTO'!E204)</f>
        <v/>
      </c>
      <c r="G198" s="67" t="str">
        <f>IF('CED. GRAL POR REP. O MANTTO'!F204="","",'CED. GRAL POR REP. O MANTTO'!F204)</f>
        <v/>
      </c>
      <c r="H198" s="92">
        <f>+'REPORTE NOVIEMBRE IMROM'!M198</f>
        <v>0</v>
      </c>
      <c r="I198" s="39"/>
      <c r="J198" s="39"/>
      <c r="K198" s="39"/>
      <c r="L198" s="30">
        <f t="shared" si="7"/>
        <v>0</v>
      </c>
      <c r="M198" s="30">
        <f t="shared" si="8"/>
        <v>0</v>
      </c>
      <c r="N198" s="90">
        <f>+'REPORTE NOVIEMBRE IMROM'!N198</f>
        <v>0</v>
      </c>
      <c r="O198" s="55"/>
      <c r="P198" s="56"/>
      <c r="Q198" s="63">
        <f>+'REPORTE NOVIEMBRE IMROM'!Q198</f>
        <v>0</v>
      </c>
      <c r="R198" s="33" t="str">
        <f>IF(M198=0,"",M198/'CED. GRAL POR REP. O MANTTO'!G204)</f>
        <v/>
      </c>
      <c r="S198" s="44" t="str">
        <f t="shared" si="6"/>
        <v/>
      </c>
    </row>
    <row r="199" spans="2:19" s="3" customFormat="1" ht="37.5" hidden="1" customHeight="1" x14ac:dyDescent="0.2">
      <c r="B199" s="37">
        <v>182</v>
      </c>
      <c r="C199" s="38" t="str">
        <f>IF('CED. GRAL POR REP. O MANTTO'!C205="","",'CED. GRAL POR REP. O MANTTO'!C205)</f>
        <v/>
      </c>
      <c r="D199" s="333" t="str">
        <f>IF('CED. GRAL POR REP. O MANTTO'!D205="","",'CED. GRAL POR REP. O MANTTO'!D205)</f>
        <v/>
      </c>
      <c r="E199" s="333"/>
      <c r="F199" s="38" t="str">
        <f>IF('CED. GRAL POR REP. O MANTTO'!E205="","",'CED. GRAL POR REP. O MANTTO'!E205)</f>
        <v/>
      </c>
      <c r="G199" s="67" t="str">
        <f>IF('CED. GRAL POR REP. O MANTTO'!F205="","",'CED. GRAL POR REP. O MANTTO'!F205)</f>
        <v/>
      </c>
      <c r="H199" s="92">
        <f>+'REPORTE NOVIEMBRE IMROM'!M199</f>
        <v>0</v>
      </c>
      <c r="I199" s="39"/>
      <c r="J199" s="39"/>
      <c r="K199" s="39"/>
      <c r="L199" s="30">
        <f t="shared" si="7"/>
        <v>0</v>
      </c>
      <c r="M199" s="30">
        <f t="shared" si="8"/>
        <v>0</v>
      </c>
      <c r="N199" s="90">
        <f>+'REPORTE NOVIEMBRE IMROM'!N199</f>
        <v>0</v>
      </c>
      <c r="O199" s="55"/>
      <c r="P199" s="56"/>
      <c r="Q199" s="63">
        <f>+'REPORTE NOVIEMBRE IMROM'!Q199</f>
        <v>0</v>
      </c>
      <c r="R199" s="33" t="str">
        <f>IF(M199=0,"",M199/'CED. GRAL POR REP. O MANTTO'!G205)</f>
        <v/>
      </c>
      <c r="S199" s="44" t="str">
        <f t="shared" si="6"/>
        <v/>
      </c>
    </row>
    <row r="200" spans="2:19" s="3" customFormat="1" ht="37.5" hidden="1" customHeight="1" x14ac:dyDescent="0.2">
      <c r="B200" s="37">
        <v>183</v>
      </c>
      <c r="C200" s="38" t="str">
        <f>IF('CED. GRAL POR REP. O MANTTO'!C206="","",'CED. GRAL POR REP. O MANTTO'!C206)</f>
        <v/>
      </c>
      <c r="D200" s="333" t="str">
        <f>IF('CED. GRAL POR REP. O MANTTO'!D206="","",'CED. GRAL POR REP. O MANTTO'!D206)</f>
        <v/>
      </c>
      <c r="E200" s="333"/>
      <c r="F200" s="38" t="str">
        <f>IF('CED. GRAL POR REP. O MANTTO'!E206="","",'CED. GRAL POR REP. O MANTTO'!E206)</f>
        <v/>
      </c>
      <c r="G200" s="67" t="str">
        <f>IF('CED. GRAL POR REP. O MANTTO'!F206="","",'CED. GRAL POR REP. O MANTTO'!F206)</f>
        <v/>
      </c>
      <c r="H200" s="92">
        <f>+'REPORTE NOVIEMBRE IMROM'!M200</f>
        <v>0</v>
      </c>
      <c r="I200" s="39"/>
      <c r="J200" s="39"/>
      <c r="K200" s="39"/>
      <c r="L200" s="30">
        <f t="shared" si="7"/>
        <v>0</v>
      </c>
      <c r="M200" s="30">
        <f t="shared" si="8"/>
        <v>0</v>
      </c>
      <c r="N200" s="90">
        <f>+'REPORTE NOVIEMBRE IMROM'!N200</f>
        <v>0</v>
      </c>
      <c r="O200" s="55"/>
      <c r="P200" s="56"/>
      <c r="Q200" s="63">
        <f>+'REPORTE NOVIEMBRE IMROM'!Q200</f>
        <v>0</v>
      </c>
      <c r="R200" s="33" t="str">
        <f>IF(M200=0,"",M200/'CED. GRAL POR REP. O MANTTO'!G206)</f>
        <v/>
      </c>
      <c r="S200" s="44" t="str">
        <f t="shared" si="6"/>
        <v/>
      </c>
    </row>
    <row r="201" spans="2:19" s="3" customFormat="1" ht="37.5" hidden="1" customHeight="1" x14ac:dyDescent="0.2">
      <c r="B201" s="37">
        <v>184</v>
      </c>
      <c r="C201" s="38" t="str">
        <f>IF('CED. GRAL POR REP. O MANTTO'!C207="","",'CED. GRAL POR REP. O MANTTO'!C207)</f>
        <v/>
      </c>
      <c r="D201" s="333" t="str">
        <f>IF('CED. GRAL POR REP. O MANTTO'!D207="","",'CED. GRAL POR REP. O MANTTO'!D207)</f>
        <v/>
      </c>
      <c r="E201" s="333"/>
      <c r="F201" s="38" t="str">
        <f>IF('CED. GRAL POR REP. O MANTTO'!E207="","",'CED. GRAL POR REP. O MANTTO'!E207)</f>
        <v/>
      </c>
      <c r="G201" s="67" t="str">
        <f>IF('CED. GRAL POR REP. O MANTTO'!F207="","",'CED. GRAL POR REP. O MANTTO'!F207)</f>
        <v/>
      </c>
      <c r="H201" s="92">
        <f>+'REPORTE NOVIEMBRE IMROM'!M201</f>
        <v>0</v>
      </c>
      <c r="I201" s="39"/>
      <c r="J201" s="39"/>
      <c r="K201" s="39"/>
      <c r="L201" s="30">
        <f t="shared" si="7"/>
        <v>0</v>
      </c>
      <c r="M201" s="30">
        <f t="shared" si="8"/>
        <v>0</v>
      </c>
      <c r="N201" s="90">
        <f>+'REPORTE NOVIEMBRE IMROM'!N201</f>
        <v>0</v>
      </c>
      <c r="O201" s="55"/>
      <c r="P201" s="56"/>
      <c r="Q201" s="63">
        <f>+'REPORTE NOVIEMBRE IMROM'!Q201</f>
        <v>0</v>
      </c>
      <c r="R201" s="33" t="str">
        <f>IF(M201=0,"",M201/'CED. GRAL POR REP. O MANTTO'!G207)</f>
        <v/>
      </c>
      <c r="S201" s="44" t="str">
        <f t="shared" si="6"/>
        <v/>
      </c>
    </row>
    <row r="202" spans="2:19" s="3" customFormat="1" ht="37.5" hidden="1" customHeight="1" x14ac:dyDescent="0.2">
      <c r="B202" s="37">
        <v>185</v>
      </c>
      <c r="C202" s="38" t="str">
        <f>IF('CED. GRAL POR REP. O MANTTO'!C208="","",'CED. GRAL POR REP. O MANTTO'!C208)</f>
        <v/>
      </c>
      <c r="D202" s="333" t="str">
        <f>IF('CED. GRAL POR REP. O MANTTO'!D208="","",'CED. GRAL POR REP. O MANTTO'!D208)</f>
        <v/>
      </c>
      <c r="E202" s="333"/>
      <c r="F202" s="38" t="str">
        <f>IF('CED. GRAL POR REP. O MANTTO'!E208="","",'CED. GRAL POR REP. O MANTTO'!E208)</f>
        <v/>
      </c>
      <c r="G202" s="67" t="str">
        <f>IF('CED. GRAL POR REP. O MANTTO'!F208="","",'CED. GRAL POR REP. O MANTTO'!F208)</f>
        <v/>
      </c>
      <c r="H202" s="92">
        <f>+'REPORTE NOVIEMBRE IMROM'!M202</f>
        <v>0</v>
      </c>
      <c r="I202" s="39"/>
      <c r="J202" s="39"/>
      <c r="K202" s="39"/>
      <c r="L202" s="30">
        <f t="shared" si="7"/>
        <v>0</v>
      </c>
      <c r="M202" s="30">
        <f t="shared" si="8"/>
        <v>0</v>
      </c>
      <c r="N202" s="90">
        <f>+'REPORTE NOVIEMBRE IMROM'!N202</f>
        <v>0</v>
      </c>
      <c r="O202" s="55"/>
      <c r="P202" s="56"/>
      <c r="Q202" s="63">
        <f>+'REPORTE NOVIEMBRE IMROM'!Q202</f>
        <v>0</v>
      </c>
      <c r="R202" s="33" t="str">
        <f>IF(M202=0,"",M202/'CED. GRAL POR REP. O MANTTO'!G208)</f>
        <v/>
      </c>
      <c r="S202" s="44" t="str">
        <f t="shared" si="6"/>
        <v/>
      </c>
    </row>
    <row r="203" spans="2:19" s="3" customFormat="1" ht="37.5" hidden="1" customHeight="1" x14ac:dyDescent="0.2">
      <c r="B203" s="37">
        <v>186</v>
      </c>
      <c r="C203" s="38" t="str">
        <f>IF('CED. GRAL POR REP. O MANTTO'!C209="","",'CED. GRAL POR REP. O MANTTO'!C209)</f>
        <v/>
      </c>
      <c r="D203" s="333" t="str">
        <f>IF('CED. GRAL POR REP. O MANTTO'!D209="","",'CED. GRAL POR REP. O MANTTO'!D209)</f>
        <v/>
      </c>
      <c r="E203" s="333"/>
      <c r="F203" s="38" t="str">
        <f>IF('CED. GRAL POR REP. O MANTTO'!E209="","",'CED. GRAL POR REP. O MANTTO'!E209)</f>
        <v/>
      </c>
      <c r="G203" s="67" t="str">
        <f>IF('CED. GRAL POR REP. O MANTTO'!F209="","",'CED. GRAL POR REP. O MANTTO'!F209)</f>
        <v/>
      </c>
      <c r="H203" s="92">
        <f>+'REPORTE NOVIEMBRE IMROM'!M203</f>
        <v>0</v>
      </c>
      <c r="I203" s="39"/>
      <c r="J203" s="39"/>
      <c r="K203" s="39"/>
      <c r="L203" s="30">
        <f t="shared" si="7"/>
        <v>0</v>
      </c>
      <c r="M203" s="30">
        <f t="shared" si="8"/>
        <v>0</v>
      </c>
      <c r="N203" s="90">
        <f>+'REPORTE NOVIEMBRE IMROM'!N203</f>
        <v>0</v>
      </c>
      <c r="O203" s="55"/>
      <c r="P203" s="56"/>
      <c r="Q203" s="63">
        <f>+'REPORTE NOVIEMBRE IMROM'!Q203</f>
        <v>0</v>
      </c>
      <c r="R203" s="33" t="str">
        <f>IF(M203=0,"",M203/'CED. GRAL POR REP. O MANTTO'!G209)</f>
        <v/>
      </c>
      <c r="S203" s="44" t="str">
        <f t="shared" si="6"/>
        <v/>
      </c>
    </row>
    <row r="204" spans="2:19" s="3" customFormat="1" ht="37.5" hidden="1" customHeight="1" x14ac:dyDescent="0.2">
      <c r="B204" s="37">
        <v>187</v>
      </c>
      <c r="C204" s="38" t="str">
        <f>IF('CED. GRAL POR REP. O MANTTO'!C210="","",'CED. GRAL POR REP. O MANTTO'!C210)</f>
        <v/>
      </c>
      <c r="D204" s="333" t="str">
        <f>IF('CED. GRAL POR REP. O MANTTO'!D210="","",'CED. GRAL POR REP. O MANTTO'!D210)</f>
        <v/>
      </c>
      <c r="E204" s="333"/>
      <c r="F204" s="38" t="str">
        <f>IF('CED. GRAL POR REP. O MANTTO'!E210="","",'CED. GRAL POR REP. O MANTTO'!E210)</f>
        <v/>
      </c>
      <c r="G204" s="67" t="str">
        <f>IF('CED. GRAL POR REP. O MANTTO'!F210="","",'CED. GRAL POR REP. O MANTTO'!F210)</f>
        <v/>
      </c>
      <c r="H204" s="92">
        <f>+'REPORTE NOVIEMBRE IMROM'!M204</f>
        <v>0</v>
      </c>
      <c r="I204" s="39"/>
      <c r="J204" s="39"/>
      <c r="K204" s="39"/>
      <c r="L204" s="30">
        <f t="shared" si="7"/>
        <v>0</v>
      </c>
      <c r="M204" s="30">
        <f t="shared" si="8"/>
        <v>0</v>
      </c>
      <c r="N204" s="90">
        <f>+'REPORTE NOVIEMBRE IMROM'!N204</f>
        <v>0</v>
      </c>
      <c r="O204" s="55"/>
      <c r="P204" s="56"/>
      <c r="Q204" s="63">
        <f>+'REPORTE NOVIEMBRE IMROM'!Q204</f>
        <v>0</v>
      </c>
      <c r="R204" s="33" t="str">
        <f>IF(M204=0,"",M204/'CED. GRAL POR REP. O MANTTO'!G210)</f>
        <v/>
      </c>
      <c r="S204" s="44" t="str">
        <f t="shared" si="6"/>
        <v/>
      </c>
    </row>
    <row r="205" spans="2:19" s="3" customFormat="1" ht="37.5" hidden="1" customHeight="1" x14ac:dyDescent="0.2">
      <c r="B205" s="37">
        <v>188</v>
      </c>
      <c r="C205" s="38" t="str">
        <f>IF('CED. GRAL POR REP. O MANTTO'!C211="","",'CED. GRAL POR REP. O MANTTO'!C211)</f>
        <v/>
      </c>
      <c r="D205" s="333" t="str">
        <f>IF('CED. GRAL POR REP. O MANTTO'!D211="","",'CED. GRAL POR REP. O MANTTO'!D211)</f>
        <v/>
      </c>
      <c r="E205" s="333"/>
      <c r="F205" s="38" t="str">
        <f>IF('CED. GRAL POR REP. O MANTTO'!E211="","",'CED. GRAL POR REP. O MANTTO'!E211)</f>
        <v/>
      </c>
      <c r="G205" s="67" t="str">
        <f>IF('CED. GRAL POR REP. O MANTTO'!F211="","",'CED. GRAL POR REP. O MANTTO'!F211)</f>
        <v/>
      </c>
      <c r="H205" s="92">
        <f>+'REPORTE NOVIEMBRE IMROM'!M205</f>
        <v>0</v>
      </c>
      <c r="I205" s="39"/>
      <c r="J205" s="39"/>
      <c r="K205" s="39"/>
      <c r="L205" s="30">
        <f t="shared" si="7"/>
        <v>0</v>
      </c>
      <c r="M205" s="30">
        <f t="shared" si="8"/>
        <v>0</v>
      </c>
      <c r="N205" s="90">
        <f>+'REPORTE NOVIEMBRE IMROM'!N205</f>
        <v>0</v>
      </c>
      <c r="O205" s="55"/>
      <c r="P205" s="56"/>
      <c r="Q205" s="63">
        <f>+'REPORTE NOVIEMBRE IMROM'!Q205</f>
        <v>0</v>
      </c>
      <c r="R205" s="33" t="str">
        <f>IF(M205=0,"",M205/'CED. GRAL POR REP. O MANTTO'!G211)</f>
        <v/>
      </c>
      <c r="S205" s="44" t="str">
        <f t="shared" si="6"/>
        <v/>
      </c>
    </row>
    <row r="206" spans="2:19" s="3" customFormat="1" ht="37.5" hidden="1" customHeight="1" x14ac:dyDescent="0.2">
      <c r="B206" s="37">
        <v>189</v>
      </c>
      <c r="C206" s="38" t="str">
        <f>IF('CED. GRAL POR REP. O MANTTO'!C212="","",'CED. GRAL POR REP. O MANTTO'!C212)</f>
        <v/>
      </c>
      <c r="D206" s="333" t="str">
        <f>IF('CED. GRAL POR REP. O MANTTO'!D212="","",'CED. GRAL POR REP. O MANTTO'!D212)</f>
        <v/>
      </c>
      <c r="E206" s="333"/>
      <c r="F206" s="38" t="str">
        <f>IF('CED. GRAL POR REP. O MANTTO'!E212="","",'CED. GRAL POR REP. O MANTTO'!E212)</f>
        <v/>
      </c>
      <c r="G206" s="67" t="str">
        <f>IF('CED. GRAL POR REP. O MANTTO'!F212="","",'CED. GRAL POR REP. O MANTTO'!F212)</f>
        <v/>
      </c>
      <c r="H206" s="92">
        <f>+'REPORTE NOVIEMBRE IMROM'!M206</f>
        <v>0</v>
      </c>
      <c r="I206" s="39"/>
      <c r="J206" s="39"/>
      <c r="K206" s="39"/>
      <c r="L206" s="30">
        <f t="shared" si="7"/>
        <v>0</v>
      </c>
      <c r="M206" s="30">
        <f t="shared" si="8"/>
        <v>0</v>
      </c>
      <c r="N206" s="90">
        <f>+'REPORTE NOVIEMBRE IMROM'!N206</f>
        <v>0</v>
      </c>
      <c r="O206" s="55"/>
      <c r="P206" s="56"/>
      <c r="Q206" s="63">
        <f>+'REPORTE NOVIEMBRE IMROM'!Q206</f>
        <v>0</v>
      </c>
      <c r="R206" s="33" t="str">
        <f>IF(M206=0,"",M206/'CED. GRAL POR REP. O MANTTO'!G212)</f>
        <v/>
      </c>
      <c r="S206" s="44" t="str">
        <f t="shared" si="6"/>
        <v/>
      </c>
    </row>
    <row r="207" spans="2:19" s="3" customFormat="1" ht="37.5" hidden="1" customHeight="1" x14ac:dyDescent="0.2">
      <c r="B207" s="37">
        <v>190</v>
      </c>
      <c r="C207" s="38" t="str">
        <f>IF('CED. GRAL POR REP. O MANTTO'!C213="","",'CED. GRAL POR REP. O MANTTO'!C213)</f>
        <v/>
      </c>
      <c r="D207" s="333" t="str">
        <f>IF('CED. GRAL POR REP. O MANTTO'!D213="","",'CED. GRAL POR REP. O MANTTO'!D213)</f>
        <v/>
      </c>
      <c r="E207" s="333"/>
      <c r="F207" s="38" t="str">
        <f>IF('CED. GRAL POR REP. O MANTTO'!E213="","",'CED. GRAL POR REP. O MANTTO'!E213)</f>
        <v/>
      </c>
      <c r="G207" s="67" t="str">
        <f>IF('CED. GRAL POR REP. O MANTTO'!F213="","",'CED. GRAL POR REP. O MANTTO'!F213)</f>
        <v/>
      </c>
      <c r="H207" s="92">
        <f>+'REPORTE NOVIEMBRE IMROM'!M207</f>
        <v>0</v>
      </c>
      <c r="I207" s="39"/>
      <c r="J207" s="39"/>
      <c r="K207" s="39"/>
      <c r="L207" s="30">
        <f t="shared" si="7"/>
        <v>0</v>
      </c>
      <c r="M207" s="30">
        <f t="shared" si="8"/>
        <v>0</v>
      </c>
      <c r="N207" s="90">
        <f>+'REPORTE NOVIEMBRE IMROM'!N207</f>
        <v>0</v>
      </c>
      <c r="O207" s="55"/>
      <c r="P207" s="56"/>
      <c r="Q207" s="63">
        <f>+'REPORTE NOVIEMBRE IMROM'!Q207</f>
        <v>0</v>
      </c>
      <c r="R207" s="33" t="str">
        <f>IF(M207=0,"",M207/'CED. GRAL POR REP. O MANTTO'!G213)</f>
        <v/>
      </c>
      <c r="S207" s="44" t="str">
        <f t="shared" si="6"/>
        <v/>
      </c>
    </row>
    <row r="208" spans="2:19" s="3" customFormat="1" ht="37.5" hidden="1" customHeight="1" x14ac:dyDescent="0.2">
      <c r="B208" s="37">
        <v>191</v>
      </c>
      <c r="C208" s="38" t="str">
        <f>IF('CED. GRAL POR REP. O MANTTO'!C214="","",'CED. GRAL POR REP. O MANTTO'!C214)</f>
        <v/>
      </c>
      <c r="D208" s="333" t="str">
        <f>IF('CED. GRAL POR REP. O MANTTO'!D214="","",'CED. GRAL POR REP. O MANTTO'!D214)</f>
        <v/>
      </c>
      <c r="E208" s="333"/>
      <c r="F208" s="38" t="str">
        <f>IF('CED. GRAL POR REP. O MANTTO'!E214="","",'CED. GRAL POR REP. O MANTTO'!E214)</f>
        <v/>
      </c>
      <c r="G208" s="67" t="str">
        <f>IF('CED. GRAL POR REP. O MANTTO'!F214="","",'CED. GRAL POR REP. O MANTTO'!F214)</f>
        <v/>
      </c>
      <c r="H208" s="92">
        <f>+'REPORTE NOVIEMBRE IMROM'!M208</f>
        <v>0</v>
      </c>
      <c r="I208" s="39"/>
      <c r="J208" s="39"/>
      <c r="K208" s="39"/>
      <c r="L208" s="30">
        <f t="shared" si="7"/>
        <v>0</v>
      </c>
      <c r="M208" s="30">
        <f t="shared" si="8"/>
        <v>0</v>
      </c>
      <c r="N208" s="90">
        <f>+'REPORTE NOVIEMBRE IMROM'!N208</f>
        <v>0</v>
      </c>
      <c r="O208" s="55"/>
      <c r="P208" s="56"/>
      <c r="Q208" s="63">
        <f>+'REPORTE NOVIEMBRE IMROM'!Q208</f>
        <v>0</v>
      </c>
      <c r="R208" s="33" t="str">
        <f>IF(M208=0,"",M208/'CED. GRAL POR REP. O MANTTO'!G214)</f>
        <v/>
      </c>
      <c r="S208" s="44" t="str">
        <f t="shared" si="6"/>
        <v/>
      </c>
    </row>
    <row r="209" spans="2:19" s="3" customFormat="1" ht="37.5" hidden="1" customHeight="1" x14ac:dyDescent="0.2">
      <c r="B209" s="37">
        <v>192</v>
      </c>
      <c r="C209" s="38" t="str">
        <f>IF('CED. GRAL POR REP. O MANTTO'!C215="","",'CED. GRAL POR REP. O MANTTO'!C215)</f>
        <v/>
      </c>
      <c r="D209" s="333" t="str">
        <f>IF('CED. GRAL POR REP. O MANTTO'!D215="","",'CED. GRAL POR REP. O MANTTO'!D215)</f>
        <v/>
      </c>
      <c r="E209" s="333"/>
      <c r="F209" s="38" t="str">
        <f>IF('CED. GRAL POR REP. O MANTTO'!E215="","",'CED. GRAL POR REP. O MANTTO'!E215)</f>
        <v/>
      </c>
      <c r="G209" s="67" t="str">
        <f>IF('CED. GRAL POR REP. O MANTTO'!F215="","",'CED. GRAL POR REP. O MANTTO'!F215)</f>
        <v/>
      </c>
      <c r="H209" s="92">
        <f>+'REPORTE NOVIEMBRE IMROM'!M209</f>
        <v>0</v>
      </c>
      <c r="I209" s="39"/>
      <c r="J209" s="39"/>
      <c r="K209" s="39"/>
      <c r="L209" s="30">
        <f t="shared" si="7"/>
        <v>0</v>
      </c>
      <c r="M209" s="30">
        <f t="shared" si="8"/>
        <v>0</v>
      </c>
      <c r="N209" s="90">
        <f>+'REPORTE NOVIEMBRE IMROM'!N209</f>
        <v>0</v>
      </c>
      <c r="O209" s="55"/>
      <c r="P209" s="56"/>
      <c r="Q209" s="63">
        <f>+'REPORTE NOVIEMBRE IMROM'!Q209</f>
        <v>0</v>
      </c>
      <c r="R209" s="33" t="str">
        <f>IF(M209=0,"",M209/'CED. GRAL POR REP. O MANTTO'!G215)</f>
        <v/>
      </c>
      <c r="S209" s="44" t="str">
        <f t="shared" si="6"/>
        <v/>
      </c>
    </row>
    <row r="210" spans="2:19" s="3" customFormat="1" ht="37.5" hidden="1" customHeight="1" x14ac:dyDescent="0.2">
      <c r="B210" s="37">
        <v>193</v>
      </c>
      <c r="C210" s="38" t="str">
        <f>IF('CED. GRAL POR REP. O MANTTO'!C216="","",'CED. GRAL POR REP. O MANTTO'!C216)</f>
        <v/>
      </c>
      <c r="D210" s="333" t="str">
        <f>IF('CED. GRAL POR REP. O MANTTO'!D216="","",'CED. GRAL POR REP. O MANTTO'!D216)</f>
        <v/>
      </c>
      <c r="E210" s="333"/>
      <c r="F210" s="38" t="str">
        <f>IF('CED. GRAL POR REP. O MANTTO'!E216="","",'CED. GRAL POR REP. O MANTTO'!E216)</f>
        <v/>
      </c>
      <c r="G210" s="67" t="str">
        <f>IF('CED. GRAL POR REP. O MANTTO'!F216="","",'CED. GRAL POR REP. O MANTTO'!F216)</f>
        <v/>
      </c>
      <c r="H210" s="92">
        <f>+'REPORTE NOVIEMBRE IMROM'!M210</f>
        <v>0</v>
      </c>
      <c r="I210" s="39"/>
      <c r="J210" s="39"/>
      <c r="K210" s="39"/>
      <c r="L210" s="30">
        <f t="shared" si="7"/>
        <v>0</v>
      </c>
      <c r="M210" s="30">
        <f t="shared" si="8"/>
        <v>0</v>
      </c>
      <c r="N210" s="90">
        <f>+'REPORTE NOVIEMBRE IMROM'!N210</f>
        <v>0</v>
      </c>
      <c r="O210" s="55"/>
      <c r="P210" s="56"/>
      <c r="Q210" s="63">
        <f>+'REPORTE NOVIEMBRE IMROM'!Q210</f>
        <v>0</v>
      </c>
      <c r="R210" s="33" t="str">
        <f>IF(M210=0,"",M210/'CED. GRAL POR REP. O MANTTO'!G216)</f>
        <v/>
      </c>
      <c r="S210" s="44" t="str">
        <f t="shared" ref="S210:S273" si="9">IF(R210="","",IF(R210&gt;1,"SOBRE EJERCICIO DE RECURSOS",""))</f>
        <v/>
      </c>
    </row>
    <row r="211" spans="2:19" s="3" customFormat="1" ht="37.5" hidden="1" customHeight="1" x14ac:dyDescent="0.2">
      <c r="B211" s="37">
        <v>194</v>
      </c>
      <c r="C211" s="38" t="str">
        <f>IF('CED. GRAL POR REP. O MANTTO'!C217="","",'CED. GRAL POR REP. O MANTTO'!C217)</f>
        <v/>
      </c>
      <c r="D211" s="333" t="str">
        <f>IF('CED. GRAL POR REP. O MANTTO'!D217="","",'CED. GRAL POR REP. O MANTTO'!D217)</f>
        <v/>
      </c>
      <c r="E211" s="333"/>
      <c r="F211" s="38" t="str">
        <f>IF('CED. GRAL POR REP. O MANTTO'!E217="","",'CED. GRAL POR REP. O MANTTO'!E217)</f>
        <v/>
      </c>
      <c r="G211" s="67" t="str">
        <f>IF('CED. GRAL POR REP. O MANTTO'!F217="","",'CED. GRAL POR REP. O MANTTO'!F217)</f>
        <v/>
      </c>
      <c r="H211" s="92">
        <f>+'REPORTE NOVIEMBRE IMROM'!M211</f>
        <v>0</v>
      </c>
      <c r="I211" s="39"/>
      <c r="J211" s="39"/>
      <c r="K211" s="39"/>
      <c r="L211" s="30">
        <f t="shared" si="7"/>
        <v>0</v>
      </c>
      <c r="M211" s="30">
        <f t="shared" si="8"/>
        <v>0</v>
      </c>
      <c r="N211" s="90">
        <f>+'REPORTE NOVIEMBRE IMROM'!N211</f>
        <v>0</v>
      </c>
      <c r="O211" s="55"/>
      <c r="P211" s="56"/>
      <c r="Q211" s="63">
        <f>+'REPORTE NOVIEMBRE IMROM'!Q211</f>
        <v>0</v>
      </c>
      <c r="R211" s="33" t="str">
        <f>IF(M211=0,"",M211/'CED. GRAL POR REP. O MANTTO'!G217)</f>
        <v/>
      </c>
      <c r="S211" s="44" t="str">
        <f t="shared" si="9"/>
        <v/>
      </c>
    </row>
    <row r="212" spans="2:19" s="3" customFormat="1" ht="37.5" hidden="1" customHeight="1" x14ac:dyDescent="0.2">
      <c r="B212" s="37">
        <v>195</v>
      </c>
      <c r="C212" s="38" t="str">
        <f>IF('CED. GRAL POR REP. O MANTTO'!C218="","",'CED. GRAL POR REP. O MANTTO'!C218)</f>
        <v/>
      </c>
      <c r="D212" s="333" t="str">
        <f>IF('CED. GRAL POR REP. O MANTTO'!D218="","",'CED. GRAL POR REP. O MANTTO'!D218)</f>
        <v/>
      </c>
      <c r="E212" s="333"/>
      <c r="F212" s="38" t="str">
        <f>IF('CED. GRAL POR REP. O MANTTO'!E218="","",'CED. GRAL POR REP. O MANTTO'!E218)</f>
        <v/>
      </c>
      <c r="G212" s="67" t="str">
        <f>IF('CED. GRAL POR REP. O MANTTO'!F218="","",'CED. GRAL POR REP. O MANTTO'!F218)</f>
        <v/>
      </c>
      <c r="H212" s="92">
        <f>+'REPORTE NOVIEMBRE IMROM'!M212</f>
        <v>0</v>
      </c>
      <c r="I212" s="39"/>
      <c r="J212" s="39"/>
      <c r="K212" s="39"/>
      <c r="L212" s="30">
        <f t="shared" ref="L212:L275" si="10">I212+J212+K212</f>
        <v>0</v>
      </c>
      <c r="M212" s="30">
        <f t="shared" ref="M212:M275" si="11">H212+L212</f>
        <v>0</v>
      </c>
      <c r="N212" s="90">
        <f>+'REPORTE NOVIEMBRE IMROM'!N212</f>
        <v>0</v>
      </c>
      <c r="O212" s="55"/>
      <c r="P212" s="56"/>
      <c r="Q212" s="63">
        <f>+'REPORTE NOVIEMBRE IMROM'!Q212</f>
        <v>0</v>
      </c>
      <c r="R212" s="33" t="str">
        <f>IF(M212=0,"",M212/'CED. GRAL POR REP. O MANTTO'!G218)</f>
        <v/>
      </c>
      <c r="S212" s="44" t="str">
        <f t="shared" si="9"/>
        <v/>
      </c>
    </row>
    <row r="213" spans="2:19" s="3" customFormat="1" ht="37.5" hidden="1" customHeight="1" x14ac:dyDescent="0.2">
      <c r="B213" s="37">
        <v>196</v>
      </c>
      <c r="C213" s="38" t="str">
        <f>IF('CED. GRAL POR REP. O MANTTO'!C219="","",'CED. GRAL POR REP. O MANTTO'!C219)</f>
        <v/>
      </c>
      <c r="D213" s="333" t="str">
        <f>IF('CED. GRAL POR REP. O MANTTO'!D219="","",'CED. GRAL POR REP. O MANTTO'!D219)</f>
        <v/>
      </c>
      <c r="E213" s="333"/>
      <c r="F213" s="38" t="str">
        <f>IF('CED. GRAL POR REP. O MANTTO'!E219="","",'CED. GRAL POR REP. O MANTTO'!E219)</f>
        <v/>
      </c>
      <c r="G213" s="67" t="str">
        <f>IF('CED. GRAL POR REP. O MANTTO'!F219="","",'CED. GRAL POR REP. O MANTTO'!F219)</f>
        <v/>
      </c>
      <c r="H213" s="92">
        <f>+'REPORTE NOVIEMBRE IMROM'!M213</f>
        <v>0</v>
      </c>
      <c r="I213" s="39"/>
      <c r="J213" s="39"/>
      <c r="K213" s="39"/>
      <c r="L213" s="30">
        <f t="shared" si="10"/>
        <v>0</v>
      </c>
      <c r="M213" s="30">
        <f t="shared" si="11"/>
        <v>0</v>
      </c>
      <c r="N213" s="90">
        <f>+'REPORTE NOVIEMBRE IMROM'!N213</f>
        <v>0</v>
      </c>
      <c r="O213" s="55"/>
      <c r="P213" s="56"/>
      <c r="Q213" s="63">
        <f>+'REPORTE NOVIEMBRE IMROM'!Q213</f>
        <v>0</v>
      </c>
      <c r="R213" s="33" t="str">
        <f>IF(M213=0,"",M213/'CED. GRAL POR REP. O MANTTO'!G219)</f>
        <v/>
      </c>
      <c r="S213" s="44" t="str">
        <f t="shared" si="9"/>
        <v/>
      </c>
    </row>
    <row r="214" spans="2:19" s="3" customFormat="1" ht="37.5" hidden="1" customHeight="1" x14ac:dyDescent="0.2">
      <c r="B214" s="37">
        <v>197</v>
      </c>
      <c r="C214" s="38" t="str">
        <f>IF('CED. GRAL POR REP. O MANTTO'!C220="","",'CED. GRAL POR REP. O MANTTO'!C220)</f>
        <v/>
      </c>
      <c r="D214" s="333" t="str">
        <f>IF('CED. GRAL POR REP. O MANTTO'!D220="","",'CED. GRAL POR REP. O MANTTO'!D220)</f>
        <v/>
      </c>
      <c r="E214" s="333"/>
      <c r="F214" s="38" t="str">
        <f>IF('CED. GRAL POR REP. O MANTTO'!E220="","",'CED. GRAL POR REP. O MANTTO'!E220)</f>
        <v/>
      </c>
      <c r="G214" s="67" t="str">
        <f>IF('CED. GRAL POR REP. O MANTTO'!F220="","",'CED. GRAL POR REP. O MANTTO'!F220)</f>
        <v/>
      </c>
      <c r="H214" s="92">
        <f>+'REPORTE NOVIEMBRE IMROM'!M214</f>
        <v>0</v>
      </c>
      <c r="I214" s="39"/>
      <c r="J214" s="39"/>
      <c r="K214" s="39"/>
      <c r="L214" s="30">
        <f t="shared" si="10"/>
        <v>0</v>
      </c>
      <c r="M214" s="30">
        <f t="shared" si="11"/>
        <v>0</v>
      </c>
      <c r="N214" s="90">
        <f>+'REPORTE NOVIEMBRE IMROM'!N214</f>
        <v>0</v>
      </c>
      <c r="O214" s="55"/>
      <c r="P214" s="56"/>
      <c r="Q214" s="63">
        <f>+'REPORTE NOVIEMBRE IMROM'!Q214</f>
        <v>0</v>
      </c>
      <c r="R214" s="33" t="str">
        <f>IF(M214=0,"",M214/'CED. GRAL POR REP. O MANTTO'!G220)</f>
        <v/>
      </c>
      <c r="S214" s="44" t="str">
        <f t="shared" si="9"/>
        <v/>
      </c>
    </row>
    <row r="215" spans="2:19" s="3" customFormat="1" ht="37.5" hidden="1" customHeight="1" x14ac:dyDescent="0.2">
      <c r="B215" s="37">
        <v>198</v>
      </c>
      <c r="C215" s="38" t="str">
        <f>IF('CED. GRAL POR REP. O MANTTO'!C221="","",'CED. GRAL POR REP. O MANTTO'!C221)</f>
        <v/>
      </c>
      <c r="D215" s="333" t="str">
        <f>IF('CED. GRAL POR REP. O MANTTO'!D221="","",'CED. GRAL POR REP. O MANTTO'!D221)</f>
        <v/>
      </c>
      <c r="E215" s="333"/>
      <c r="F215" s="38" t="str">
        <f>IF('CED. GRAL POR REP. O MANTTO'!E221="","",'CED. GRAL POR REP. O MANTTO'!E221)</f>
        <v/>
      </c>
      <c r="G215" s="67" t="str">
        <f>IF('CED. GRAL POR REP. O MANTTO'!F221="","",'CED. GRAL POR REP. O MANTTO'!F221)</f>
        <v/>
      </c>
      <c r="H215" s="92">
        <f>+'REPORTE NOVIEMBRE IMROM'!M215</f>
        <v>0</v>
      </c>
      <c r="I215" s="39"/>
      <c r="J215" s="39"/>
      <c r="K215" s="39"/>
      <c r="L215" s="30">
        <f t="shared" si="10"/>
        <v>0</v>
      </c>
      <c r="M215" s="30">
        <f t="shared" si="11"/>
        <v>0</v>
      </c>
      <c r="N215" s="90">
        <f>+'REPORTE NOVIEMBRE IMROM'!N215</f>
        <v>0</v>
      </c>
      <c r="O215" s="55"/>
      <c r="P215" s="56"/>
      <c r="Q215" s="63">
        <f>+'REPORTE NOVIEMBRE IMROM'!Q215</f>
        <v>0</v>
      </c>
      <c r="R215" s="33" t="str">
        <f>IF(M215=0,"",M215/'CED. GRAL POR REP. O MANTTO'!G221)</f>
        <v/>
      </c>
      <c r="S215" s="44" t="str">
        <f t="shared" si="9"/>
        <v/>
      </c>
    </row>
    <row r="216" spans="2:19" s="3" customFormat="1" ht="37.5" hidden="1" customHeight="1" x14ac:dyDescent="0.2">
      <c r="B216" s="37">
        <v>199</v>
      </c>
      <c r="C216" s="38" t="str">
        <f>IF('CED. GRAL POR REP. O MANTTO'!C222="","",'CED. GRAL POR REP. O MANTTO'!C222)</f>
        <v/>
      </c>
      <c r="D216" s="333" t="str">
        <f>IF('CED. GRAL POR REP. O MANTTO'!D222="","",'CED. GRAL POR REP. O MANTTO'!D222)</f>
        <v/>
      </c>
      <c r="E216" s="333"/>
      <c r="F216" s="38" t="str">
        <f>IF('CED. GRAL POR REP. O MANTTO'!E222="","",'CED. GRAL POR REP. O MANTTO'!E222)</f>
        <v/>
      </c>
      <c r="G216" s="67" t="str">
        <f>IF('CED. GRAL POR REP. O MANTTO'!F222="","",'CED. GRAL POR REP. O MANTTO'!F222)</f>
        <v/>
      </c>
      <c r="H216" s="92">
        <f>+'REPORTE NOVIEMBRE IMROM'!M216</f>
        <v>0</v>
      </c>
      <c r="I216" s="39"/>
      <c r="J216" s="39"/>
      <c r="K216" s="39"/>
      <c r="L216" s="30">
        <f t="shared" si="10"/>
        <v>0</v>
      </c>
      <c r="M216" s="30">
        <f t="shared" si="11"/>
        <v>0</v>
      </c>
      <c r="N216" s="90">
        <f>+'REPORTE NOVIEMBRE IMROM'!N216</f>
        <v>0</v>
      </c>
      <c r="O216" s="55"/>
      <c r="P216" s="56"/>
      <c r="Q216" s="63">
        <f>+'REPORTE NOVIEMBRE IMROM'!Q216</f>
        <v>0</v>
      </c>
      <c r="R216" s="33" t="str">
        <f>IF(M216=0,"",M216/'CED. GRAL POR REP. O MANTTO'!G222)</f>
        <v/>
      </c>
      <c r="S216" s="44" t="str">
        <f t="shared" si="9"/>
        <v/>
      </c>
    </row>
    <row r="217" spans="2:19" s="3" customFormat="1" ht="37.5" hidden="1" customHeight="1" x14ac:dyDescent="0.2">
      <c r="B217" s="37">
        <v>200</v>
      </c>
      <c r="C217" s="38" t="str">
        <f>IF('CED. GRAL POR REP. O MANTTO'!C223="","",'CED. GRAL POR REP. O MANTTO'!C223)</f>
        <v/>
      </c>
      <c r="D217" s="333" t="str">
        <f>IF('CED. GRAL POR REP. O MANTTO'!D223="","",'CED. GRAL POR REP. O MANTTO'!D223)</f>
        <v/>
      </c>
      <c r="E217" s="333"/>
      <c r="F217" s="38" t="str">
        <f>IF('CED. GRAL POR REP. O MANTTO'!E223="","",'CED. GRAL POR REP. O MANTTO'!E223)</f>
        <v/>
      </c>
      <c r="G217" s="67" t="str">
        <f>IF('CED. GRAL POR REP. O MANTTO'!F223="","",'CED. GRAL POR REP. O MANTTO'!F223)</f>
        <v/>
      </c>
      <c r="H217" s="92">
        <f>+'REPORTE NOVIEMBRE IMROM'!M217</f>
        <v>0</v>
      </c>
      <c r="I217" s="39"/>
      <c r="J217" s="39"/>
      <c r="K217" s="39"/>
      <c r="L217" s="30">
        <f t="shared" si="10"/>
        <v>0</v>
      </c>
      <c r="M217" s="30">
        <f t="shared" si="11"/>
        <v>0</v>
      </c>
      <c r="N217" s="90">
        <f>+'REPORTE NOVIEMBRE IMROM'!N217</f>
        <v>0</v>
      </c>
      <c r="O217" s="55"/>
      <c r="P217" s="56"/>
      <c r="Q217" s="63">
        <f>+'REPORTE NOVIEMBRE IMROM'!Q217</f>
        <v>0</v>
      </c>
      <c r="R217" s="33" t="str">
        <f>IF(M217=0,"",M217/'CED. GRAL POR REP. O MANTTO'!G223)</f>
        <v/>
      </c>
      <c r="S217" s="44" t="str">
        <f t="shared" si="9"/>
        <v/>
      </c>
    </row>
    <row r="218" spans="2:19" s="3" customFormat="1" ht="37.5" hidden="1" customHeight="1" x14ac:dyDescent="0.2">
      <c r="B218" s="37">
        <v>201</v>
      </c>
      <c r="C218" s="38" t="str">
        <f>IF('CED. GRAL POR REP. O MANTTO'!C224="","",'CED. GRAL POR REP. O MANTTO'!C224)</f>
        <v/>
      </c>
      <c r="D218" s="333" t="str">
        <f>IF('CED. GRAL POR REP. O MANTTO'!D224="","",'CED. GRAL POR REP. O MANTTO'!D224)</f>
        <v/>
      </c>
      <c r="E218" s="333"/>
      <c r="F218" s="38" t="str">
        <f>IF('CED. GRAL POR REP. O MANTTO'!E224="","",'CED. GRAL POR REP. O MANTTO'!E224)</f>
        <v/>
      </c>
      <c r="G218" s="67" t="str">
        <f>IF('CED. GRAL POR REP. O MANTTO'!F224="","",'CED. GRAL POR REP. O MANTTO'!F224)</f>
        <v/>
      </c>
      <c r="H218" s="92">
        <f>+'REPORTE NOVIEMBRE IMROM'!M218</f>
        <v>0</v>
      </c>
      <c r="I218" s="39"/>
      <c r="J218" s="39"/>
      <c r="K218" s="39"/>
      <c r="L218" s="30">
        <f t="shared" si="10"/>
        <v>0</v>
      </c>
      <c r="M218" s="30">
        <f t="shared" si="11"/>
        <v>0</v>
      </c>
      <c r="N218" s="90">
        <f>+'REPORTE NOVIEMBRE IMROM'!N218</f>
        <v>0</v>
      </c>
      <c r="O218" s="55"/>
      <c r="P218" s="56"/>
      <c r="Q218" s="63">
        <f>+'REPORTE NOVIEMBRE IMROM'!Q218</f>
        <v>0</v>
      </c>
      <c r="R218" s="33" t="str">
        <f>IF(M218=0,"",M218/'CED. GRAL POR REP. O MANTTO'!G224)</f>
        <v/>
      </c>
      <c r="S218" s="44" t="str">
        <f t="shared" si="9"/>
        <v/>
      </c>
    </row>
    <row r="219" spans="2:19" s="3" customFormat="1" ht="37.5" hidden="1" customHeight="1" x14ac:dyDescent="0.2">
      <c r="B219" s="37">
        <v>202</v>
      </c>
      <c r="C219" s="38" t="str">
        <f>IF('CED. GRAL POR REP. O MANTTO'!C225="","",'CED. GRAL POR REP. O MANTTO'!C225)</f>
        <v/>
      </c>
      <c r="D219" s="333" t="str">
        <f>IF('CED. GRAL POR REP. O MANTTO'!D225="","",'CED. GRAL POR REP. O MANTTO'!D225)</f>
        <v/>
      </c>
      <c r="E219" s="333"/>
      <c r="F219" s="38" t="str">
        <f>IF('CED. GRAL POR REP. O MANTTO'!E225="","",'CED. GRAL POR REP. O MANTTO'!E225)</f>
        <v/>
      </c>
      <c r="G219" s="67" t="str">
        <f>IF('CED. GRAL POR REP. O MANTTO'!F225="","",'CED. GRAL POR REP. O MANTTO'!F225)</f>
        <v/>
      </c>
      <c r="H219" s="92">
        <f>+'REPORTE NOVIEMBRE IMROM'!M219</f>
        <v>0</v>
      </c>
      <c r="I219" s="39"/>
      <c r="J219" s="39"/>
      <c r="K219" s="39"/>
      <c r="L219" s="30">
        <f t="shared" si="10"/>
        <v>0</v>
      </c>
      <c r="M219" s="30">
        <f t="shared" si="11"/>
        <v>0</v>
      </c>
      <c r="N219" s="90">
        <f>+'REPORTE NOVIEMBRE IMROM'!N219</f>
        <v>0</v>
      </c>
      <c r="O219" s="55"/>
      <c r="P219" s="56"/>
      <c r="Q219" s="63">
        <f>+'REPORTE NOVIEMBRE IMROM'!Q219</f>
        <v>0</v>
      </c>
      <c r="R219" s="33" t="str">
        <f>IF(M219=0,"",M219/'CED. GRAL POR REP. O MANTTO'!G225)</f>
        <v/>
      </c>
      <c r="S219" s="44" t="str">
        <f t="shared" si="9"/>
        <v/>
      </c>
    </row>
    <row r="220" spans="2:19" s="3" customFormat="1" ht="37.5" hidden="1" customHeight="1" x14ac:dyDescent="0.2">
      <c r="B220" s="37">
        <v>203</v>
      </c>
      <c r="C220" s="38" t="str">
        <f>IF('CED. GRAL POR REP. O MANTTO'!C226="","",'CED. GRAL POR REP. O MANTTO'!C226)</f>
        <v/>
      </c>
      <c r="D220" s="333" t="str">
        <f>IF('CED. GRAL POR REP. O MANTTO'!D226="","",'CED. GRAL POR REP. O MANTTO'!D226)</f>
        <v/>
      </c>
      <c r="E220" s="333"/>
      <c r="F220" s="38" t="str">
        <f>IF('CED. GRAL POR REP. O MANTTO'!E226="","",'CED. GRAL POR REP. O MANTTO'!E226)</f>
        <v/>
      </c>
      <c r="G220" s="67" t="str">
        <f>IF('CED. GRAL POR REP. O MANTTO'!F226="","",'CED. GRAL POR REP. O MANTTO'!F226)</f>
        <v/>
      </c>
      <c r="H220" s="92">
        <f>+'REPORTE NOVIEMBRE IMROM'!M220</f>
        <v>0</v>
      </c>
      <c r="I220" s="39"/>
      <c r="J220" s="39"/>
      <c r="K220" s="39"/>
      <c r="L220" s="30">
        <f t="shared" si="10"/>
        <v>0</v>
      </c>
      <c r="M220" s="30">
        <f t="shared" si="11"/>
        <v>0</v>
      </c>
      <c r="N220" s="90">
        <f>+'REPORTE NOVIEMBRE IMROM'!N220</f>
        <v>0</v>
      </c>
      <c r="O220" s="55"/>
      <c r="P220" s="56"/>
      <c r="Q220" s="63">
        <f>+'REPORTE NOVIEMBRE IMROM'!Q220</f>
        <v>0</v>
      </c>
      <c r="R220" s="33" t="str">
        <f>IF(M220=0,"",M220/'CED. GRAL POR REP. O MANTTO'!G226)</f>
        <v/>
      </c>
      <c r="S220" s="44" t="str">
        <f t="shared" si="9"/>
        <v/>
      </c>
    </row>
    <row r="221" spans="2:19" s="3" customFormat="1" ht="37.5" hidden="1" customHeight="1" x14ac:dyDescent="0.2">
      <c r="B221" s="37">
        <v>204</v>
      </c>
      <c r="C221" s="38" t="str">
        <f>IF('CED. GRAL POR REP. O MANTTO'!C227="","",'CED. GRAL POR REP. O MANTTO'!C227)</f>
        <v/>
      </c>
      <c r="D221" s="333" t="str">
        <f>IF('CED. GRAL POR REP. O MANTTO'!D227="","",'CED. GRAL POR REP. O MANTTO'!D227)</f>
        <v/>
      </c>
      <c r="E221" s="333"/>
      <c r="F221" s="38" t="str">
        <f>IF('CED. GRAL POR REP. O MANTTO'!E227="","",'CED. GRAL POR REP. O MANTTO'!E227)</f>
        <v/>
      </c>
      <c r="G221" s="67" t="str">
        <f>IF('CED. GRAL POR REP. O MANTTO'!F227="","",'CED. GRAL POR REP. O MANTTO'!F227)</f>
        <v/>
      </c>
      <c r="H221" s="92">
        <f>+'REPORTE NOVIEMBRE IMROM'!M221</f>
        <v>0</v>
      </c>
      <c r="I221" s="39"/>
      <c r="J221" s="39"/>
      <c r="K221" s="39"/>
      <c r="L221" s="30">
        <f t="shared" si="10"/>
        <v>0</v>
      </c>
      <c r="M221" s="30">
        <f t="shared" si="11"/>
        <v>0</v>
      </c>
      <c r="N221" s="90">
        <f>+'REPORTE NOVIEMBRE IMROM'!N221</f>
        <v>0</v>
      </c>
      <c r="O221" s="55"/>
      <c r="P221" s="56"/>
      <c r="Q221" s="63">
        <f>+'REPORTE NOVIEMBRE IMROM'!Q221</f>
        <v>0</v>
      </c>
      <c r="R221" s="33" t="str">
        <f>IF(M221=0,"",M221/'CED. GRAL POR REP. O MANTTO'!G227)</f>
        <v/>
      </c>
      <c r="S221" s="44" t="str">
        <f t="shared" si="9"/>
        <v/>
      </c>
    </row>
    <row r="222" spans="2:19" s="3" customFormat="1" ht="37.5" hidden="1" customHeight="1" x14ac:dyDescent="0.2">
      <c r="B222" s="37">
        <v>205</v>
      </c>
      <c r="C222" s="38" t="str">
        <f>IF('CED. GRAL POR REP. O MANTTO'!C228="","",'CED. GRAL POR REP. O MANTTO'!C228)</f>
        <v/>
      </c>
      <c r="D222" s="333" t="str">
        <f>IF('CED. GRAL POR REP. O MANTTO'!D228="","",'CED. GRAL POR REP. O MANTTO'!D228)</f>
        <v/>
      </c>
      <c r="E222" s="333"/>
      <c r="F222" s="38" t="str">
        <f>IF('CED. GRAL POR REP. O MANTTO'!E228="","",'CED. GRAL POR REP. O MANTTO'!E228)</f>
        <v/>
      </c>
      <c r="G222" s="67" t="str">
        <f>IF('CED. GRAL POR REP. O MANTTO'!F228="","",'CED. GRAL POR REP. O MANTTO'!F228)</f>
        <v/>
      </c>
      <c r="H222" s="92">
        <f>+'REPORTE NOVIEMBRE IMROM'!M222</f>
        <v>0</v>
      </c>
      <c r="I222" s="39"/>
      <c r="J222" s="39"/>
      <c r="K222" s="39"/>
      <c r="L222" s="30">
        <f t="shared" si="10"/>
        <v>0</v>
      </c>
      <c r="M222" s="30">
        <f t="shared" si="11"/>
        <v>0</v>
      </c>
      <c r="N222" s="90">
        <f>+'REPORTE NOVIEMBRE IMROM'!N222</f>
        <v>0</v>
      </c>
      <c r="O222" s="55"/>
      <c r="P222" s="56"/>
      <c r="Q222" s="63">
        <f>+'REPORTE NOVIEMBRE IMROM'!Q222</f>
        <v>0</v>
      </c>
      <c r="R222" s="33" t="str">
        <f>IF(M222=0,"",M222/'CED. GRAL POR REP. O MANTTO'!G228)</f>
        <v/>
      </c>
      <c r="S222" s="44" t="str">
        <f t="shared" si="9"/>
        <v/>
      </c>
    </row>
    <row r="223" spans="2:19" s="3" customFormat="1" ht="37.5" hidden="1" customHeight="1" x14ac:dyDescent="0.2">
      <c r="B223" s="37">
        <v>206</v>
      </c>
      <c r="C223" s="38" t="str">
        <f>IF('CED. GRAL POR REP. O MANTTO'!C229="","",'CED. GRAL POR REP. O MANTTO'!C229)</f>
        <v/>
      </c>
      <c r="D223" s="333" t="str">
        <f>IF('CED. GRAL POR REP. O MANTTO'!D229="","",'CED. GRAL POR REP. O MANTTO'!D229)</f>
        <v/>
      </c>
      <c r="E223" s="333"/>
      <c r="F223" s="38" t="str">
        <f>IF('CED. GRAL POR REP. O MANTTO'!E229="","",'CED. GRAL POR REP. O MANTTO'!E229)</f>
        <v/>
      </c>
      <c r="G223" s="67" t="str">
        <f>IF('CED. GRAL POR REP. O MANTTO'!F229="","",'CED. GRAL POR REP. O MANTTO'!F229)</f>
        <v/>
      </c>
      <c r="H223" s="92">
        <f>+'REPORTE NOVIEMBRE IMROM'!M223</f>
        <v>0</v>
      </c>
      <c r="I223" s="39"/>
      <c r="J223" s="39"/>
      <c r="K223" s="39"/>
      <c r="L223" s="30">
        <f t="shared" si="10"/>
        <v>0</v>
      </c>
      <c r="M223" s="30">
        <f t="shared" si="11"/>
        <v>0</v>
      </c>
      <c r="N223" s="90">
        <f>+'REPORTE NOVIEMBRE IMROM'!N223</f>
        <v>0</v>
      </c>
      <c r="O223" s="55"/>
      <c r="P223" s="56"/>
      <c r="Q223" s="63">
        <f>+'REPORTE NOVIEMBRE IMROM'!Q223</f>
        <v>0</v>
      </c>
      <c r="R223" s="33" t="str">
        <f>IF(M223=0,"",M223/'CED. GRAL POR REP. O MANTTO'!G229)</f>
        <v/>
      </c>
      <c r="S223" s="44" t="str">
        <f t="shared" si="9"/>
        <v/>
      </c>
    </row>
    <row r="224" spans="2:19" s="3" customFormat="1" ht="37.5" hidden="1" customHeight="1" x14ac:dyDescent="0.2">
      <c r="B224" s="37">
        <v>207</v>
      </c>
      <c r="C224" s="38" t="str">
        <f>IF('CED. GRAL POR REP. O MANTTO'!C230="","",'CED. GRAL POR REP. O MANTTO'!C230)</f>
        <v/>
      </c>
      <c r="D224" s="333" t="str">
        <f>IF('CED. GRAL POR REP. O MANTTO'!D230="","",'CED. GRAL POR REP. O MANTTO'!D230)</f>
        <v/>
      </c>
      <c r="E224" s="333"/>
      <c r="F224" s="38" t="str">
        <f>IF('CED. GRAL POR REP. O MANTTO'!E230="","",'CED. GRAL POR REP. O MANTTO'!E230)</f>
        <v/>
      </c>
      <c r="G224" s="67" t="str">
        <f>IF('CED. GRAL POR REP. O MANTTO'!F230="","",'CED. GRAL POR REP. O MANTTO'!F230)</f>
        <v/>
      </c>
      <c r="H224" s="92">
        <f>+'REPORTE NOVIEMBRE IMROM'!M224</f>
        <v>0</v>
      </c>
      <c r="I224" s="39"/>
      <c r="J224" s="39"/>
      <c r="K224" s="39"/>
      <c r="L224" s="30">
        <f t="shared" si="10"/>
        <v>0</v>
      </c>
      <c r="M224" s="30">
        <f t="shared" si="11"/>
        <v>0</v>
      </c>
      <c r="N224" s="90">
        <f>+'REPORTE NOVIEMBRE IMROM'!N224</f>
        <v>0</v>
      </c>
      <c r="O224" s="55"/>
      <c r="P224" s="56"/>
      <c r="Q224" s="63">
        <f>+'REPORTE NOVIEMBRE IMROM'!Q224</f>
        <v>0</v>
      </c>
      <c r="R224" s="33" t="str">
        <f>IF(M224=0,"",M224/'CED. GRAL POR REP. O MANTTO'!G230)</f>
        <v/>
      </c>
      <c r="S224" s="44" t="str">
        <f t="shared" si="9"/>
        <v/>
      </c>
    </row>
    <row r="225" spans="2:19" s="3" customFormat="1" ht="37.5" hidden="1" customHeight="1" x14ac:dyDescent="0.2">
      <c r="B225" s="37">
        <v>208</v>
      </c>
      <c r="C225" s="38" t="str">
        <f>IF('CED. GRAL POR REP. O MANTTO'!C231="","",'CED. GRAL POR REP. O MANTTO'!C231)</f>
        <v/>
      </c>
      <c r="D225" s="333" t="str">
        <f>IF('CED. GRAL POR REP. O MANTTO'!D231="","",'CED. GRAL POR REP. O MANTTO'!D231)</f>
        <v/>
      </c>
      <c r="E225" s="333"/>
      <c r="F225" s="38" t="str">
        <f>IF('CED. GRAL POR REP. O MANTTO'!E231="","",'CED. GRAL POR REP. O MANTTO'!E231)</f>
        <v/>
      </c>
      <c r="G225" s="67" t="str">
        <f>IF('CED. GRAL POR REP. O MANTTO'!F231="","",'CED. GRAL POR REP. O MANTTO'!F231)</f>
        <v/>
      </c>
      <c r="H225" s="92">
        <f>+'REPORTE NOVIEMBRE IMROM'!M225</f>
        <v>0</v>
      </c>
      <c r="I225" s="39"/>
      <c r="J225" s="39"/>
      <c r="K225" s="39"/>
      <c r="L225" s="30">
        <f t="shared" si="10"/>
        <v>0</v>
      </c>
      <c r="M225" s="30">
        <f t="shared" si="11"/>
        <v>0</v>
      </c>
      <c r="N225" s="90">
        <f>+'REPORTE NOVIEMBRE IMROM'!N225</f>
        <v>0</v>
      </c>
      <c r="O225" s="55"/>
      <c r="P225" s="56"/>
      <c r="Q225" s="63">
        <f>+'REPORTE NOVIEMBRE IMROM'!Q225</f>
        <v>0</v>
      </c>
      <c r="R225" s="33" t="str">
        <f>IF(M225=0,"",M225/'CED. GRAL POR REP. O MANTTO'!G231)</f>
        <v/>
      </c>
      <c r="S225" s="44" t="str">
        <f t="shared" si="9"/>
        <v/>
      </c>
    </row>
    <row r="226" spans="2:19" s="3" customFormat="1" ht="37.5" hidden="1" customHeight="1" x14ac:dyDescent="0.2">
      <c r="B226" s="37">
        <v>209</v>
      </c>
      <c r="C226" s="38" t="str">
        <f>IF('CED. GRAL POR REP. O MANTTO'!C232="","",'CED. GRAL POR REP. O MANTTO'!C232)</f>
        <v/>
      </c>
      <c r="D226" s="333" t="str">
        <f>IF('CED. GRAL POR REP. O MANTTO'!D232="","",'CED. GRAL POR REP. O MANTTO'!D232)</f>
        <v/>
      </c>
      <c r="E226" s="333"/>
      <c r="F226" s="38" t="str">
        <f>IF('CED. GRAL POR REP. O MANTTO'!E232="","",'CED. GRAL POR REP. O MANTTO'!E232)</f>
        <v/>
      </c>
      <c r="G226" s="67" t="str">
        <f>IF('CED. GRAL POR REP. O MANTTO'!F232="","",'CED. GRAL POR REP. O MANTTO'!F232)</f>
        <v/>
      </c>
      <c r="H226" s="92">
        <f>+'REPORTE NOVIEMBRE IMROM'!M226</f>
        <v>0</v>
      </c>
      <c r="I226" s="39"/>
      <c r="J226" s="39"/>
      <c r="K226" s="39"/>
      <c r="L226" s="30">
        <f t="shared" si="10"/>
        <v>0</v>
      </c>
      <c r="M226" s="30">
        <f t="shared" si="11"/>
        <v>0</v>
      </c>
      <c r="N226" s="90">
        <f>+'REPORTE NOVIEMBRE IMROM'!N226</f>
        <v>0</v>
      </c>
      <c r="O226" s="55"/>
      <c r="P226" s="56"/>
      <c r="Q226" s="63">
        <f>+'REPORTE NOVIEMBRE IMROM'!Q226</f>
        <v>0</v>
      </c>
      <c r="R226" s="33" t="str">
        <f>IF(M226=0,"",M226/'CED. GRAL POR REP. O MANTTO'!G232)</f>
        <v/>
      </c>
      <c r="S226" s="44" t="str">
        <f t="shared" si="9"/>
        <v/>
      </c>
    </row>
    <row r="227" spans="2:19" s="3" customFormat="1" ht="37.5" hidden="1" customHeight="1" x14ac:dyDescent="0.2">
      <c r="B227" s="37">
        <v>210</v>
      </c>
      <c r="C227" s="38" t="str">
        <f>IF('CED. GRAL POR REP. O MANTTO'!C233="","",'CED. GRAL POR REP. O MANTTO'!C233)</f>
        <v/>
      </c>
      <c r="D227" s="333" t="str">
        <f>IF('CED. GRAL POR REP. O MANTTO'!D233="","",'CED. GRAL POR REP. O MANTTO'!D233)</f>
        <v/>
      </c>
      <c r="E227" s="333"/>
      <c r="F227" s="38" t="str">
        <f>IF('CED. GRAL POR REP. O MANTTO'!E233="","",'CED. GRAL POR REP. O MANTTO'!E233)</f>
        <v/>
      </c>
      <c r="G227" s="67" t="str">
        <f>IF('CED. GRAL POR REP. O MANTTO'!F233="","",'CED. GRAL POR REP. O MANTTO'!F233)</f>
        <v/>
      </c>
      <c r="H227" s="92">
        <f>+'REPORTE NOVIEMBRE IMROM'!M227</f>
        <v>0</v>
      </c>
      <c r="I227" s="39"/>
      <c r="J227" s="39"/>
      <c r="K227" s="39"/>
      <c r="L227" s="30">
        <f t="shared" si="10"/>
        <v>0</v>
      </c>
      <c r="M227" s="30">
        <f t="shared" si="11"/>
        <v>0</v>
      </c>
      <c r="N227" s="90">
        <f>+'REPORTE NOVIEMBRE IMROM'!N227</f>
        <v>0</v>
      </c>
      <c r="O227" s="55"/>
      <c r="P227" s="56"/>
      <c r="Q227" s="63">
        <f>+'REPORTE NOVIEMBRE IMROM'!Q227</f>
        <v>0</v>
      </c>
      <c r="R227" s="33" t="str">
        <f>IF(M227=0,"",M227/'CED. GRAL POR REP. O MANTTO'!G233)</f>
        <v/>
      </c>
      <c r="S227" s="44" t="str">
        <f t="shared" si="9"/>
        <v/>
      </c>
    </row>
    <row r="228" spans="2:19" s="3" customFormat="1" ht="37.5" hidden="1" customHeight="1" x14ac:dyDescent="0.2">
      <c r="B228" s="37">
        <v>211</v>
      </c>
      <c r="C228" s="38" t="str">
        <f>IF('CED. GRAL POR REP. O MANTTO'!C234="","",'CED. GRAL POR REP. O MANTTO'!C234)</f>
        <v/>
      </c>
      <c r="D228" s="333" t="str">
        <f>IF('CED. GRAL POR REP. O MANTTO'!D234="","",'CED. GRAL POR REP. O MANTTO'!D234)</f>
        <v/>
      </c>
      <c r="E228" s="333"/>
      <c r="F228" s="38" t="str">
        <f>IF('CED. GRAL POR REP. O MANTTO'!E234="","",'CED. GRAL POR REP. O MANTTO'!E234)</f>
        <v/>
      </c>
      <c r="G228" s="67" t="str">
        <f>IF('CED. GRAL POR REP. O MANTTO'!F234="","",'CED. GRAL POR REP. O MANTTO'!F234)</f>
        <v/>
      </c>
      <c r="H228" s="92">
        <f>+'REPORTE NOVIEMBRE IMROM'!M228</f>
        <v>0</v>
      </c>
      <c r="I228" s="39"/>
      <c r="J228" s="39"/>
      <c r="K228" s="39"/>
      <c r="L228" s="30">
        <f t="shared" si="10"/>
        <v>0</v>
      </c>
      <c r="M228" s="30">
        <f t="shared" si="11"/>
        <v>0</v>
      </c>
      <c r="N228" s="90">
        <f>+'REPORTE NOVIEMBRE IMROM'!N228</f>
        <v>0</v>
      </c>
      <c r="O228" s="55"/>
      <c r="P228" s="56"/>
      <c r="Q228" s="63">
        <f>+'REPORTE NOVIEMBRE IMROM'!Q228</f>
        <v>0</v>
      </c>
      <c r="R228" s="33" t="str">
        <f>IF(M228=0,"",M228/'CED. GRAL POR REP. O MANTTO'!G234)</f>
        <v/>
      </c>
      <c r="S228" s="44" t="str">
        <f t="shared" si="9"/>
        <v/>
      </c>
    </row>
    <row r="229" spans="2:19" s="3" customFormat="1" ht="37.5" hidden="1" customHeight="1" x14ac:dyDescent="0.2">
      <c r="B229" s="37">
        <v>212</v>
      </c>
      <c r="C229" s="38" t="str">
        <f>IF('CED. GRAL POR REP. O MANTTO'!C235="","",'CED. GRAL POR REP. O MANTTO'!C235)</f>
        <v/>
      </c>
      <c r="D229" s="333" t="str">
        <f>IF('CED. GRAL POR REP. O MANTTO'!D235="","",'CED. GRAL POR REP. O MANTTO'!D235)</f>
        <v/>
      </c>
      <c r="E229" s="333"/>
      <c r="F229" s="38" t="str">
        <f>IF('CED. GRAL POR REP. O MANTTO'!E235="","",'CED. GRAL POR REP. O MANTTO'!E235)</f>
        <v/>
      </c>
      <c r="G229" s="67" t="str">
        <f>IF('CED. GRAL POR REP. O MANTTO'!F235="","",'CED. GRAL POR REP. O MANTTO'!F235)</f>
        <v/>
      </c>
      <c r="H229" s="92">
        <f>+'REPORTE NOVIEMBRE IMROM'!M229</f>
        <v>0</v>
      </c>
      <c r="I229" s="39"/>
      <c r="J229" s="39"/>
      <c r="K229" s="39"/>
      <c r="L229" s="30">
        <f t="shared" si="10"/>
        <v>0</v>
      </c>
      <c r="M229" s="30">
        <f t="shared" si="11"/>
        <v>0</v>
      </c>
      <c r="N229" s="90">
        <f>+'REPORTE NOVIEMBRE IMROM'!N229</f>
        <v>0</v>
      </c>
      <c r="O229" s="55"/>
      <c r="P229" s="56"/>
      <c r="Q229" s="63">
        <f>+'REPORTE NOVIEMBRE IMROM'!Q229</f>
        <v>0</v>
      </c>
      <c r="R229" s="33" t="str">
        <f>IF(M229=0,"",M229/'CED. GRAL POR REP. O MANTTO'!G235)</f>
        <v/>
      </c>
      <c r="S229" s="44" t="str">
        <f t="shared" si="9"/>
        <v/>
      </c>
    </row>
    <row r="230" spans="2:19" s="3" customFormat="1" ht="37.5" hidden="1" customHeight="1" x14ac:dyDescent="0.2">
      <c r="B230" s="37">
        <v>213</v>
      </c>
      <c r="C230" s="38" t="str">
        <f>IF('CED. GRAL POR REP. O MANTTO'!C236="","",'CED. GRAL POR REP. O MANTTO'!C236)</f>
        <v/>
      </c>
      <c r="D230" s="333" t="str">
        <f>IF('CED. GRAL POR REP. O MANTTO'!D236="","",'CED. GRAL POR REP. O MANTTO'!D236)</f>
        <v/>
      </c>
      <c r="E230" s="333"/>
      <c r="F230" s="38" t="str">
        <f>IF('CED. GRAL POR REP. O MANTTO'!E236="","",'CED. GRAL POR REP. O MANTTO'!E236)</f>
        <v/>
      </c>
      <c r="G230" s="67" t="str">
        <f>IF('CED. GRAL POR REP. O MANTTO'!F236="","",'CED. GRAL POR REP. O MANTTO'!F236)</f>
        <v/>
      </c>
      <c r="H230" s="92">
        <f>+'REPORTE NOVIEMBRE IMROM'!M230</f>
        <v>0</v>
      </c>
      <c r="I230" s="39"/>
      <c r="J230" s="39"/>
      <c r="K230" s="39"/>
      <c r="L230" s="30">
        <f t="shared" si="10"/>
        <v>0</v>
      </c>
      <c r="M230" s="30">
        <f t="shared" si="11"/>
        <v>0</v>
      </c>
      <c r="N230" s="90">
        <f>+'REPORTE NOVIEMBRE IMROM'!N230</f>
        <v>0</v>
      </c>
      <c r="O230" s="55"/>
      <c r="P230" s="56"/>
      <c r="Q230" s="63">
        <f>+'REPORTE NOVIEMBRE IMROM'!Q230</f>
        <v>0</v>
      </c>
      <c r="R230" s="33" t="str">
        <f>IF(M230=0,"",M230/'CED. GRAL POR REP. O MANTTO'!G236)</f>
        <v/>
      </c>
      <c r="S230" s="44" t="str">
        <f t="shared" si="9"/>
        <v/>
      </c>
    </row>
    <row r="231" spans="2:19" s="3" customFormat="1" ht="37.5" hidden="1" customHeight="1" x14ac:dyDescent="0.2">
      <c r="B231" s="37">
        <v>214</v>
      </c>
      <c r="C231" s="38" t="str">
        <f>IF('CED. GRAL POR REP. O MANTTO'!C237="","",'CED. GRAL POR REP. O MANTTO'!C237)</f>
        <v/>
      </c>
      <c r="D231" s="333" t="str">
        <f>IF('CED. GRAL POR REP. O MANTTO'!D237="","",'CED. GRAL POR REP. O MANTTO'!D237)</f>
        <v/>
      </c>
      <c r="E231" s="333"/>
      <c r="F231" s="38" t="str">
        <f>IF('CED. GRAL POR REP. O MANTTO'!E237="","",'CED. GRAL POR REP. O MANTTO'!E237)</f>
        <v/>
      </c>
      <c r="G231" s="67" t="str">
        <f>IF('CED. GRAL POR REP. O MANTTO'!F237="","",'CED. GRAL POR REP. O MANTTO'!F237)</f>
        <v/>
      </c>
      <c r="H231" s="92">
        <f>+'REPORTE NOVIEMBRE IMROM'!M231</f>
        <v>0</v>
      </c>
      <c r="I231" s="39"/>
      <c r="J231" s="39"/>
      <c r="K231" s="39"/>
      <c r="L231" s="30">
        <f t="shared" si="10"/>
        <v>0</v>
      </c>
      <c r="M231" s="30">
        <f t="shared" si="11"/>
        <v>0</v>
      </c>
      <c r="N231" s="90">
        <f>+'REPORTE NOVIEMBRE IMROM'!N231</f>
        <v>0</v>
      </c>
      <c r="O231" s="55"/>
      <c r="P231" s="56"/>
      <c r="Q231" s="63">
        <f>+'REPORTE NOVIEMBRE IMROM'!Q231</f>
        <v>0</v>
      </c>
      <c r="R231" s="33" t="str">
        <f>IF(M231=0,"",M231/'CED. GRAL POR REP. O MANTTO'!G237)</f>
        <v/>
      </c>
      <c r="S231" s="44" t="str">
        <f t="shared" si="9"/>
        <v/>
      </c>
    </row>
    <row r="232" spans="2:19" s="3" customFormat="1" ht="37.5" hidden="1" customHeight="1" x14ac:dyDescent="0.2">
      <c r="B232" s="37">
        <v>215</v>
      </c>
      <c r="C232" s="38" t="str">
        <f>IF('CED. GRAL POR REP. O MANTTO'!C238="","",'CED. GRAL POR REP. O MANTTO'!C238)</f>
        <v/>
      </c>
      <c r="D232" s="333" t="str">
        <f>IF('CED. GRAL POR REP. O MANTTO'!D238="","",'CED. GRAL POR REP. O MANTTO'!D238)</f>
        <v/>
      </c>
      <c r="E232" s="333"/>
      <c r="F232" s="38" t="str">
        <f>IF('CED. GRAL POR REP. O MANTTO'!E238="","",'CED. GRAL POR REP. O MANTTO'!E238)</f>
        <v/>
      </c>
      <c r="G232" s="67" t="str">
        <f>IF('CED. GRAL POR REP. O MANTTO'!F238="","",'CED. GRAL POR REP. O MANTTO'!F238)</f>
        <v/>
      </c>
      <c r="H232" s="92">
        <f>+'REPORTE NOVIEMBRE IMROM'!M232</f>
        <v>0</v>
      </c>
      <c r="I232" s="39"/>
      <c r="J232" s="39"/>
      <c r="K232" s="39"/>
      <c r="L232" s="30">
        <f t="shared" si="10"/>
        <v>0</v>
      </c>
      <c r="M232" s="30">
        <f t="shared" si="11"/>
        <v>0</v>
      </c>
      <c r="N232" s="90">
        <f>+'REPORTE NOVIEMBRE IMROM'!N232</f>
        <v>0</v>
      </c>
      <c r="O232" s="55"/>
      <c r="P232" s="56"/>
      <c r="Q232" s="63">
        <f>+'REPORTE NOVIEMBRE IMROM'!Q232</f>
        <v>0</v>
      </c>
      <c r="R232" s="33" t="str">
        <f>IF(M232=0,"",M232/'CED. GRAL POR REP. O MANTTO'!G238)</f>
        <v/>
      </c>
      <c r="S232" s="44" t="str">
        <f t="shared" si="9"/>
        <v/>
      </c>
    </row>
    <row r="233" spans="2:19" s="3" customFormat="1" ht="37.5" hidden="1" customHeight="1" x14ac:dyDescent="0.2">
      <c r="B233" s="37">
        <v>216</v>
      </c>
      <c r="C233" s="38" t="str">
        <f>IF('CED. GRAL POR REP. O MANTTO'!C239="","",'CED. GRAL POR REP. O MANTTO'!C239)</f>
        <v/>
      </c>
      <c r="D233" s="333" t="str">
        <f>IF('CED. GRAL POR REP. O MANTTO'!D239="","",'CED. GRAL POR REP. O MANTTO'!D239)</f>
        <v/>
      </c>
      <c r="E233" s="333"/>
      <c r="F233" s="38" t="str">
        <f>IF('CED. GRAL POR REP. O MANTTO'!E239="","",'CED. GRAL POR REP. O MANTTO'!E239)</f>
        <v/>
      </c>
      <c r="G233" s="67" t="str">
        <f>IF('CED. GRAL POR REP. O MANTTO'!F239="","",'CED. GRAL POR REP. O MANTTO'!F239)</f>
        <v/>
      </c>
      <c r="H233" s="92">
        <f>+'REPORTE NOVIEMBRE IMROM'!M233</f>
        <v>0</v>
      </c>
      <c r="I233" s="39"/>
      <c r="J233" s="39"/>
      <c r="K233" s="39"/>
      <c r="L233" s="30">
        <f t="shared" si="10"/>
        <v>0</v>
      </c>
      <c r="M233" s="30">
        <f t="shared" si="11"/>
        <v>0</v>
      </c>
      <c r="N233" s="90">
        <f>+'REPORTE NOVIEMBRE IMROM'!N233</f>
        <v>0</v>
      </c>
      <c r="O233" s="55"/>
      <c r="P233" s="56"/>
      <c r="Q233" s="63">
        <f>+'REPORTE NOVIEMBRE IMROM'!Q233</f>
        <v>0</v>
      </c>
      <c r="R233" s="33" t="str">
        <f>IF(M233=0,"",M233/'CED. GRAL POR REP. O MANTTO'!G239)</f>
        <v/>
      </c>
      <c r="S233" s="44" t="str">
        <f t="shared" si="9"/>
        <v/>
      </c>
    </row>
    <row r="234" spans="2:19" s="3" customFormat="1" ht="37.5" hidden="1" customHeight="1" x14ac:dyDescent="0.2">
      <c r="B234" s="37">
        <v>217</v>
      </c>
      <c r="C234" s="38" t="str">
        <f>IF('CED. GRAL POR REP. O MANTTO'!C240="","",'CED. GRAL POR REP. O MANTTO'!C240)</f>
        <v/>
      </c>
      <c r="D234" s="333" t="str">
        <f>IF('CED. GRAL POR REP. O MANTTO'!D240="","",'CED. GRAL POR REP. O MANTTO'!D240)</f>
        <v/>
      </c>
      <c r="E234" s="333"/>
      <c r="F234" s="38" t="str">
        <f>IF('CED. GRAL POR REP. O MANTTO'!E240="","",'CED. GRAL POR REP. O MANTTO'!E240)</f>
        <v/>
      </c>
      <c r="G234" s="67" t="str">
        <f>IF('CED. GRAL POR REP. O MANTTO'!F240="","",'CED. GRAL POR REP. O MANTTO'!F240)</f>
        <v/>
      </c>
      <c r="H234" s="92">
        <f>+'REPORTE NOVIEMBRE IMROM'!M234</f>
        <v>0</v>
      </c>
      <c r="I234" s="39"/>
      <c r="J234" s="39"/>
      <c r="K234" s="39"/>
      <c r="L234" s="30">
        <f t="shared" si="10"/>
        <v>0</v>
      </c>
      <c r="M234" s="30">
        <f t="shared" si="11"/>
        <v>0</v>
      </c>
      <c r="N234" s="90">
        <f>+'REPORTE NOVIEMBRE IMROM'!N234</f>
        <v>0</v>
      </c>
      <c r="O234" s="55"/>
      <c r="P234" s="56"/>
      <c r="Q234" s="63">
        <f>+'REPORTE NOVIEMBRE IMROM'!Q234</f>
        <v>0</v>
      </c>
      <c r="R234" s="33" t="str">
        <f>IF(M234=0,"",M234/'CED. GRAL POR REP. O MANTTO'!G240)</f>
        <v/>
      </c>
      <c r="S234" s="44" t="str">
        <f t="shared" si="9"/>
        <v/>
      </c>
    </row>
    <row r="235" spans="2:19" s="3" customFormat="1" ht="37.5" hidden="1" customHeight="1" x14ac:dyDescent="0.2">
      <c r="B235" s="37">
        <v>218</v>
      </c>
      <c r="C235" s="38" t="str">
        <f>IF('CED. GRAL POR REP. O MANTTO'!C241="","",'CED. GRAL POR REP. O MANTTO'!C241)</f>
        <v/>
      </c>
      <c r="D235" s="333" t="str">
        <f>IF('CED. GRAL POR REP. O MANTTO'!D241="","",'CED. GRAL POR REP. O MANTTO'!D241)</f>
        <v/>
      </c>
      <c r="E235" s="333"/>
      <c r="F235" s="38" t="str">
        <f>IF('CED. GRAL POR REP. O MANTTO'!E241="","",'CED. GRAL POR REP. O MANTTO'!E241)</f>
        <v/>
      </c>
      <c r="G235" s="67" t="str">
        <f>IF('CED. GRAL POR REP. O MANTTO'!F241="","",'CED. GRAL POR REP. O MANTTO'!F241)</f>
        <v/>
      </c>
      <c r="H235" s="92">
        <f>+'REPORTE NOVIEMBRE IMROM'!M235</f>
        <v>0</v>
      </c>
      <c r="I235" s="39"/>
      <c r="J235" s="39"/>
      <c r="K235" s="39"/>
      <c r="L235" s="30">
        <f t="shared" si="10"/>
        <v>0</v>
      </c>
      <c r="M235" s="30">
        <f t="shared" si="11"/>
        <v>0</v>
      </c>
      <c r="N235" s="90">
        <f>+'REPORTE NOVIEMBRE IMROM'!N235</f>
        <v>0</v>
      </c>
      <c r="O235" s="55"/>
      <c r="P235" s="56"/>
      <c r="Q235" s="63">
        <f>+'REPORTE NOVIEMBRE IMROM'!Q235</f>
        <v>0</v>
      </c>
      <c r="R235" s="33" t="str">
        <f>IF(M235=0,"",M235/'CED. GRAL POR REP. O MANTTO'!G241)</f>
        <v/>
      </c>
      <c r="S235" s="44" t="str">
        <f t="shared" si="9"/>
        <v/>
      </c>
    </row>
    <row r="236" spans="2:19" s="3" customFormat="1" ht="37.5" hidden="1" customHeight="1" x14ac:dyDescent="0.2">
      <c r="B236" s="37">
        <v>219</v>
      </c>
      <c r="C236" s="38" t="str">
        <f>IF('CED. GRAL POR REP. O MANTTO'!C242="","",'CED. GRAL POR REP. O MANTTO'!C242)</f>
        <v/>
      </c>
      <c r="D236" s="333" t="str">
        <f>IF('CED. GRAL POR REP. O MANTTO'!D242="","",'CED. GRAL POR REP. O MANTTO'!D242)</f>
        <v/>
      </c>
      <c r="E236" s="333"/>
      <c r="F236" s="38" t="str">
        <f>IF('CED. GRAL POR REP. O MANTTO'!E242="","",'CED. GRAL POR REP. O MANTTO'!E242)</f>
        <v/>
      </c>
      <c r="G236" s="67" t="str">
        <f>IF('CED. GRAL POR REP. O MANTTO'!F242="","",'CED. GRAL POR REP. O MANTTO'!F242)</f>
        <v/>
      </c>
      <c r="H236" s="92">
        <f>+'REPORTE NOVIEMBRE IMROM'!M236</f>
        <v>0</v>
      </c>
      <c r="I236" s="39"/>
      <c r="J236" s="39"/>
      <c r="K236" s="39"/>
      <c r="L236" s="30">
        <f t="shared" si="10"/>
        <v>0</v>
      </c>
      <c r="M236" s="30">
        <f t="shared" si="11"/>
        <v>0</v>
      </c>
      <c r="N236" s="90">
        <f>+'REPORTE NOVIEMBRE IMROM'!N236</f>
        <v>0</v>
      </c>
      <c r="O236" s="55"/>
      <c r="P236" s="56"/>
      <c r="Q236" s="63">
        <f>+'REPORTE NOVIEMBRE IMROM'!Q236</f>
        <v>0</v>
      </c>
      <c r="R236" s="33" t="str">
        <f>IF(M236=0,"",M236/'CED. GRAL POR REP. O MANTTO'!G242)</f>
        <v/>
      </c>
      <c r="S236" s="44" t="str">
        <f t="shared" si="9"/>
        <v/>
      </c>
    </row>
    <row r="237" spans="2:19" s="3" customFormat="1" ht="37.5" hidden="1" customHeight="1" x14ac:dyDescent="0.2">
      <c r="B237" s="37">
        <v>220</v>
      </c>
      <c r="C237" s="38" t="str">
        <f>IF('CED. GRAL POR REP. O MANTTO'!C243="","",'CED. GRAL POR REP. O MANTTO'!C243)</f>
        <v/>
      </c>
      <c r="D237" s="333" t="str">
        <f>IF('CED. GRAL POR REP. O MANTTO'!D243="","",'CED. GRAL POR REP. O MANTTO'!D243)</f>
        <v/>
      </c>
      <c r="E237" s="333"/>
      <c r="F237" s="38" t="str">
        <f>IF('CED. GRAL POR REP. O MANTTO'!E243="","",'CED. GRAL POR REP. O MANTTO'!E243)</f>
        <v/>
      </c>
      <c r="G237" s="67" t="str">
        <f>IF('CED. GRAL POR REP. O MANTTO'!F243="","",'CED. GRAL POR REP. O MANTTO'!F243)</f>
        <v/>
      </c>
      <c r="H237" s="92">
        <f>+'REPORTE NOVIEMBRE IMROM'!M237</f>
        <v>0</v>
      </c>
      <c r="I237" s="39"/>
      <c r="J237" s="39"/>
      <c r="K237" s="39"/>
      <c r="L237" s="30">
        <f t="shared" si="10"/>
        <v>0</v>
      </c>
      <c r="M237" s="30">
        <f t="shared" si="11"/>
        <v>0</v>
      </c>
      <c r="N237" s="90">
        <f>+'REPORTE NOVIEMBRE IMROM'!N237</f>
        <v>0</v>
      </c>
      <c r="O237" s="55"/>
      <c r="P237" s="56"/>
      <c r="Q237" s="63">
        <f>+'REPORTE NOVIEMBRE IMROM'!Q237</f>
        <v>0</v>
      </c>
      <c r="R237" s="33" t="str">
        <f>IF(M237=0,"",M237/'CED. GRAL POR REP. O MANTTO'!G243)</f>
        <v/>
      </c>
      <c r="S237" s="44" t="str">
        <f t="shared" si="9"/>
        <v/>
      </c>
    </row>
    <row r="238" spans="2:19" s="3" customFormat="1" ht="37.5" hidden="1" customHeight="1" x14ac:dyDescent="0.2">
      <c r="B238" s="37">
        <v>221</v>
      </c>
      <c r="C238" s="38" t="str">
        <f>IF('CED. GRAL POR REP. O MANTTO'!C244="","",'CED. GRAL POR REP. O MANTTO'!C244)</f>
        <v/>
      </c>
      <c r="D238" s="333" t="str">
        <f>IF('CED. GRAL POR REP. O MANTTO'!D244="","",'CED. GRAL POR REP. O MANTTO'!D244)</f>
        <v/>
      </c>
      <c r="E238" s="333"/>
      <c r="F238" s="38" t="str">
        <f>IF('CED. GRAL POR REP. O MANTTO'!E244="","",'CED. GRAL POR REP. O MANTTO'!E244)</f>
        <v/>
      </c>
      <c r="G238" s="67" t="str">
        <f>IF('CED. GRAL POR REP. O MANTTO'!F244="","",'CED. GRAL POR REP. O MANTTO'!F244)</f>
        <v/>
      </c>
      <c r="H238" s="92">
        <f>+'REPORTE NOVIEMBRE IMROM'!M238</f>
        <v>0</v>
      </c>
      <c r="I238" s="39"/>
      <c r="J238" s="39"/>
      <c r="K238" s="39"/>
      <c r="L238" s="30">
        <f t="shared" si="10"/>
        <v>0</v>
      </c>
      <c r="M238" s="30">
        <f t="shared" si="11"/>
        <v>0</v>
      </c>
      <c r="N238" s="90">
        <f>+'REPORTE NOVIEMBRE IMROM'!N238</f>
        <v>0</v>
      </c>
      <c r="O238" s="55"/>
      <c r="P238" s="56"/>
      <c r="Q238" s="63">
        <f>+'REPORTE NOVIEMBRE IMROM'!Q238</f>
        <v>0</v>
      </c>
      <c r="R238" s="33" t="str">
        <f>IF(M238=0,"",M238/'CED. GRAL POR REP. O MANTTO'!G244)</f>
        <v/>
      </c>
      <c r="S238" s="44" t="str">
        <f t="shared" si="9"/>
        <v/>
      </c>
    </row>
    <row r="239" spans="2:19" s="3" customFormat="1" ht="37.5" hidden="1" customHeight="1" x14ac:dyDescent="0.2">
      <c r="B239" s="37">
        <v>222</v>
      </c>
      <c r="C239" s="38" t="str">
        <f>IF('CED. GRAL POR REP. O MANTTO'!C245="","",'CED. GRAL POR REP. O MANTTO'!C245)</f>
        <v/>
      </c>
      <c r="D239" s="333" t="str">
        <f>IF('CED. GRAL POR REP. O MANTTO'!D245="","",'CED. GRAL POR REP. O MANTTO'!D245)</f>
        <v/>
      </c>
      <c r="E239" s="333"/>
      <c r="F239" s="38" t="str">
        <f>IF('CED. GRAL POR REP. O MANTTO'!E245="","",'CED. GRAL POR REP. O MANTTO'!E245)</f>
        <v/>
      </c>
      <c r="G239" s="67" t="str">
        <f>IF('CED. GRAL POR REP. O MANTTO'!F245="","",'CED. GRAL POR REP. O MANTTO'!F245)</f>
        <v/>
      </c>
      <c r="H239" s="92">
        <f>+'REPORTE NOVIEMBRE IMROM'!M239</f>
        <v>0</v>
      </c>
      <c r="I239" s="39"/>
      <c r="J239" s="39"/>
      <c r="K239" s="39"/>
      <c r="L239" s="30">
        <f t="shared" si="10"/>
        <v>0</v>
      </c>
      <c r="M239" s="30">
        <f t="shared" si="11"/>
        <v>0</v>
      </c>
      <c r="N239" s="90">
        <f>+'REPORTE NOVIEMBRE IMROM'!N239</f>
        <v>0</v>
      </c>
      <c r="O239" s="55"/>
      <c r="P239" s="56"/>
      <c r="Q239" s="63">
        <f>+'REPORTE NOVIEMBRE IMROM'!Q239</f>
        <v>0</v>
      </c>
      <c r="R239" s="33" t="str">
        <f>IF(M239=0,"",M239/'CED. GRAL POR REP. O MANTTO'!G245)</f>
        <v/>
      </c>
      <c r="S239" s="44" t="str">
        <f t="shared" si="9"/>
        <v/>
      </c>
    </row>
    <row r="240" spans="2:19" s="3" customFormat="1" ht="37.5" hidden="1" customHeight="1" x14ac:dyDescent="0.2">
      <c r="B240" s="37">
        <v>223</v>
      </c>
      <c r="C240" s="38" t="str">
        <f>IF('CED. GRAL POR REP. O MANTTO'!C246="","",'CED. GRAL POR REP. O MANTTO'!C246)</f>
        <v/>
      </c>
      <c r="D240" s="333" t="str">
        <f>IF('CED. GRAL POR REP. O MANTTO'!D246="","",'CED. GRAL POR REP. O MANTTO'!D246)</f>
        <v/>
      </c>
      <c r="E240" s="333"/>
      <c r="F240" s="38" t="str">
        <f>IF('CED. GRAL POR REP. O MANTTO'!E246="","",'CED. GRAL POR REP. O MANTTO'!E246)</f>
        <v/>
      </c>
      <c r="G240" s="67" t="str">
        <f>IF('CED. GRAL POR REP. O MANTTO'!F246="","",'CED. GRAL POR REP. O MANTTO'!F246)</f>
        <v/>
      </c>
      <c r="H240" s="92">
        <f>+'REPORTE NOVIEMBRE IMROM'!M240</f>
        <v>0</v>
      </c>
      <c r="I240" s="39"/>
      <c r="J240" s="39"/>
      <c r="K240" s="39"/>
      <c r="L240" s="30">
        <f t="shared" si="10"/>
        <v>0</v>
      </c>
      <c r="M240" s="30">
        <f t="shared" si="11"/>
        <v>0</v>
      </c>
      <c r="N240" s="90">
        <f>+'REPORTE NOVIEMBRE IMROM'!N240</f>
        <v>0</v>
      </c>
      <c r="O240" s="55"/>
      <c r="P240" s="56"/>
      <c r="Q240" s="63">
        <f>+'REPORTE NOVIEMBRE IMROM'!Q240</f>
        <v>0</v>
      </c>
      <c r="R240" s="33" t="str">
        <f>IF(M240=0,"",M240/'CED. GRAL POR REP. O MANTTO'!G246)</f>
        <v/>
      </c>
      <c r="S240" s="44" t="str">
        <f t="shared" si="9"/>
        <v/>
      </c>
    </row>
    <row r="241" spans="2:19" s="3" customFormat="1" ht="37.5" hidden="1" customHeight="1" x14ac:dyDescent="0.2">
      <c r="B241" s="37">
        <v>224</v>
      </c>
      <c r="C241" s="38" t="str">
        <f>IF('CED. GRAL POR REP. O MANTTO'!C247="","",'CED. GRAL POR REP. O MANTTO'!C247)</f>
        <v/>
      </c>
      <c r="D241" s="333" t="str">
        <f>IF('CED. GRAL POR REP. O MANTTO'!D247="","",'CED. GRAL POR REP. O MANTTO'!D247)</f>
        <v/>
      </c>
      <c r="E241" s="333"/>
      <c r="F241" s="38" t="str">
        <f>IF('CED. GRAL POR REP. O MANTTO'!E247="","",'CED. GRAL POR REP. O MANTTO'!E247)</f>
        <v/>
      </c>
      <c r="G241" s="67" t="str">
        <f>IF('CED. GRAL POR REP. O MANTTO'!F247="","",'CED. GRAL POR REP. O MANTTO'!F247)</f>
        <v/>
      </c>
      <c r="H241" s="92">
        <f>+'REPORTE NOVIEMBRE IMROM'!M241</f>
        <v>0</v>
      </c>
      <c r="I241" s="39"/>
      <c r="J241" s="39"/>
      <c r="K241" s="39"/>
      <c r="L241" s="30">
        <f t="shared" si="10"/>
        <v>0</v>
      </c>
      <c r="M241" s="30">
        <f t="shared" si="11"/>
        <v>0</v>
      </c>
      <c r="N241" s="90">
        <f>+'REPORTE NOVIEMBRE IMROM'!N241</f>
        <v>0</v>
      </c>
      <c r="O241" s="55"/>
      <c r="P241" s="56"/>
      <c r="Q241" s="63">
        <f>+'REPORTE NOVIEMBRE IMROM'!Q241</f>
        <v>0</v>
      </c>
      <c r="R241" s="33" t="str">
        <f>IF(M241=0,"",M241/'CED. GRAL POR REP. O MANTTO'!G247)</f>
        <v/>
      </c>
      <c r="S241" s="44" t="str">
        <f t="shared" si="9"/>
        <v/>
      </c>
    </row>
    <row r="242" spans="2:19" s="3" customFormat="1" ht="37.5" hidden="1" customHeight="1" x14ac:dyDescent="0.2">
      <c r="B242" s="37">
        <v>225</v>
      </c>
      <c r="C242" s="38" t="str">
        <f>IF('CED. GRAL POR REP. O MANTTO'!C248="","",'CED. GRAL POR REP. O MANTTO'!C248)</f>
        <v/>
      </c>
      <c r="D242" s="333" t="str">
        <f>IF('CED. GRAL POR REP. O MANTTO'!D248="","",'CED. GRAL POR REP. O MANTTO'!D248)</f>
        <v/>
      </c>
      <c r="E242" s="333"/>
      <c r="F242" s="38" t="str">
        <f>IF('CED. GRAL POR REP. O MANTTO'!E248="","",'CED. GRAL POR REP. O MANTTO'!E248)</f>
        <v/>
      </c>
      <c r="G242" s="67" t="str">
        <f>IF('CED. GRAL POR REP. O MANTTO'!F248="","",'CED. GRAL POR REP. O MANTTO'!F248)</f>
        <v/>
      </c>
      <c r="H242" s="92">
        <f>+'REPORTE NOVIEMBRE IMROM'!M242</f>
        <v>0</v>
      </c>
      <c r="I242" s="39"/>
      <c r="J242" s="39"/>
      <c r="K242" s="39"/>
      <c r="L242" s="30">
        <f t="shared" si="10"/>
        <v>0</v>
      </c>
      <c r="M242" s="30">
        <f t="shared" si="11"/>
        <v>0</v>
      </c>
      <c r="N242" s="90">
        <f>+'REPORTE NOVIEMBRE IMROM'!N242</f>
        <v>0</v>
      </c>
      <c r="O242" s="55"/>
      <c r="P242" s="56"/>
      <c r="Q242" s="63">
        <f>+'REPORTE NOVIEMBRE IMROM'!Q242</f>
        <v>0</v>
      </c>
      <c r="R242" s="33" t="str">
        <f>IF(M242=0,"",M242/'CED. GRAL POR REP. O MANTTO'!G248)</f>
        <v/>
      </c>
      <c r="S242" s="44" t="str">
        <f t="shared" si="9"/>
        <v/>
      </c>
    </row>
    <row r="243" spans="2:19" s="3" customFormat="1" ht="37.5" hidden="1" customHeight="1" x14ac:dyDescent="0.2">
      <c r="B243" s="37">
        <v>226</v>
      </c>
      <c r="C243" s="38" t="str">
        <f>IF('CED. GRAL POR REP. O MANTTO'!C249="","",'CED. GRAL POR REP. O MANTTO'!C249)</f>
        <v/>
      </c>
      <c r="D243" s="333" t="str">
        <f>IF('CED. GRAL POR REP. O MANTTO'!D249="","",'CED. GRAL POR REP. O MANTTO'!D249)</f>
        <v/>
      </c>
      <c r="E243" s="333"/>
      <c r="F243" s="38" t="str">
        <f>IF('CED. GRAL POR REP. O MANTTO'!E249="","",'CED. GRAL POR REP. O MANTTO'!E249)</f>
        <v/>
      </c>
      <c r="G243" s="67" t="str">
        <f>IF('CED. GRAL POR REP. O MANTTO'!F249="","",'CED. GRAL POR REP. O MANTTO'!F249)</f>
        <v/>
      </c>
      <c r="H243" s="92">
        <f>+'REPORTE NOVIEMBRE IMROM'!M243</f>
        <v>0</v>
      </c>
      <c r="I243" s="39"/>
      <c r="J243" s="39"/>
      <c r="K243" s="39"/>
      <c r="L243" s="30">
        <f t="shared" si="10"/>
        <v>0</v>
      </c>
      <c r="M243" s="30">
        <f t="shared" si="11"/>
        <v>0</v>
      </c>
      <c r="N243" s="90">
        <f>+'REPORTE NOVIEMBRE IMROM'!N243</f>
        <v>0</v>
      </c>
      <c r="O243" s="55"/>
      <c r="P243" s="56"/>
      <c r="Q243" s="63">
        <f>+'REPORTE NOVIEMBRE IMROM'!Q243</f>
        <v>0</v>
      </c>
      <c r="R243" s="33" t="str">
        <f>IF(M243=0,"",M243/'CED. GRAL POR REP. O MANTTO'!G249)</f>
        <v/>
      </c>
      <c r="S243" s="44" t="str">
        <f t="shared" si="9"/>
        <v/>
      </c>
    </row>
    <row r="244" spans="2:19" s="3" customFormat="1" ht="37.5" hidden="1" customHeight="1" x14ac:dyDescent="0.2">
      <c r="B244" s="37">
        <v>227</v>
      </c>
      <c r="C244" s="38" t="str">
        <f>IF('CED. GRAL POR REP. O MANTTO'!C250="","",'CED. GRAL POR REP. O MANTTO'!C250)</f>
        <v/>
      </c>
      <c r="D244" s="333" t="str">
        <f>IF('CED. GRAL POR REP. O MANTTO'!D250="","",'CED. GRAL POR REP. O MANTTO'!D250)</f>
        <v/>
      </c>
      <c r="E244" s="333"/>
      <c r="F244" s="38" t="str">
        <f>IF('CED. GRAL POR REP. O MANTTO'!E250="","",'CED. GRAL POR REP. O MANTTO'!E250)</f>
        <v/>
      </c>
      <c r="G244" s="67" t="str">
        <f>IF('CED. GRAL POR REP. O MANTTO'!F250="","",'CED. GRAL POR REP. O MANTTO'!F250)</f>
        <v/>
      </c>
      <c r="H244" s="92">
        <f>+'REPORTE NOVIEMBRE IMROM'!M244</f>
        <v>0</v>
      </c>
      <c r="I244" s="39"/>
      <c r="J244" s="39"/>
      <c r="K244" s="39"/>
      <c r="L244" s="30">
        <f t="shared" si="10"/>
        <v>0</v>
      </c>
      <c r="M244" s="30">
        <f t="shared" si="11"/>
        <v>0</v>
      </c>
      <c r="N244" s="90">
        <f>+'REPORTE NOVIEMBRE IMROM'!N244</f>
        <v>0</v>
      </c>
      <c r="O244" s="55"/>
      <c r="P244" s="56"/>
      <c r="Q244" s="63">
        <f>+'REPORTE NOVIEMBRE IMROM'!Q244</f>
        <v>0</v>
      </c>
      <c r="R244" s="33" t="str">
        <f>IF(M244=0,"",M244/'CED. GRAL POR REP. O MANTTO'!G250)</f>
        <v/>
      </c>
      <c r="S244" s="44" t="str">
        <f t="shared" si="9"/>
        <v/>
      </c>
    </row>
    <row r="245" spans="2:19" s="3" customFormat="1" ht="37.5" hidden="1" customHeight="1" x14ac:dyDescent="0.2">
      <c r="B245" s="37">
        <v>228</v>
      </c>
      <c r="C245" s="38" t="str">
        <f>IF('CED. GRAL POR REP. O MANTTO'!C251="","",'CED. GRAL POR REP. O MANTTO'!C251)</f>
        <v/>
      </c>
      <c r="D245" s="333" t="str">
        <f>IF('CED. GRAL POR REP. O MANTTO'!D251="","",'CED. GRAL POR REP. O MANTTO'!D251)</f>
        <v/>
      </c>
      <c r="E245" s="333"/>
      <c r="F245" s="38" t="str">
        <f>IF('CED. GRAL POR REP. O MANTTO'!E251="","",'CED. GRAL POR REP. O MANTTO'!E251)</f>
        <v/>
      </c>
      <c r="G245" s="67" t="str">
        <f>IF('CED. GRAL POR REP. O MANTTO'!F251="","",'CED. GRAL POR REP. O MANTTO'!F251)</f>
        <v/>
      </c>
      <c r="H245" s="92">
        <f>+'REPORTE NOVIEMBRE IMROM'!M245</f>
        <v>0</v>
      </c>
      <c r="I245" s="39"/>
      <c r="J245" s="39"/>
      <c r="K245" s="39"/>
      <c r="L245" s="30">
        <f t="shared" si="10"/>
        <v>0</v>
      </c>
      <c r="M245" s="30">
        <f t="shared" si="11"/>
        <v>0</v>
      </c>
      <c r="N245" s="90">
        <f>+'REPORTE NOVIEMBRE IMROM'!N245</f>
        <v>0</v>
      </c>
      <c r="O245" s="55"/>
      <c r="P245" s="56"/>
      <c r="Q245" s="63">
        <f>+'REPORTE NOVIEMBRE IMROM'!Q245</f>
        <v>0</v>
      </c>
      <c r="R245" s="33" t="str">
        <f>IF(M245=0,"",M245/'CED. GRAL POR REP. O MANTTO'!G251)</f>
        <v/>
      </c>
      <c r="S245" s="44" t="str">
        <f t="shared" si="9"/>
        <v/>
      </c>
    </row>
    <row r="246" spans="2:19" s="3" customFormat="1" ht="37.5" hidden="1" customHeight="1" x14ac:dyDescent="0.2">
      <c r="B246" s="37">
        <v>229</v>
      </c>
      <c r="C246" s="38" t="str">
        <f>IF('CED. GRAL POR REP. O MANTTO'!C252="","",'CED. GRAL POR REP. O MANTTO'!C252)</f>
        <v/>
      </c>
      <c r="D246" s="333" t="str">
        <f>IF('CED. GRAL POR REP. O MANTTO'!D252="","",'CED. GRAL POR REP. O MANTTO'!D252)</f>
        <v/>
      </c>
      <c r="E246" s="333"/>
      <c r="F246" s="38" t="str">
        <f>IF('CED. GRAL POR REP. O MANTTO'!E252="","",'CED. GRAL POR REP. O MANTTO'!E252)</f>
        <v/>
      </c>
      <c r="G246" s="67" t="str">
        <f>IF('CED. GRAL POR REP. O MANTTO'!F252="","",'CED. GRAL POR REP. O MANTTO'!F252)</f>
        <v/>
      </c>
      <c r="H246" s="92">
        <f>+'REPORTE NOVIEMBRE IMROM'!M246</f>
        <v>0</v>
      </c>
      <c r="I246" s="39"/>
      <c r="J246" s="39"/>
      <c r="K246" s="39"/>
      <c r="L246" s="30">
        <f t="shared" si="10"/>
        <v>0</v>
      </c>
      <c r="M246" s="30">
        <f t="shared" si="11"/>
        <v>0</v>
      </c>
      <c r="N246" s="90">
        <f>+'REPORTE NOVIEMBRE IMROM'!N246</f>
        <v>0</v>
      </c>
      <c r="O246" s="55"/>
      <c r="P246" s="56"/>
      <c r="Q246" s="63">
        <f>+'REPORTE NOVIEMBRE IMROM'!Q246</f>
        <v>0</v>
      </c>
      <c r="R246" s="33" t="str">
        <f>IF(M246=0,"",M246/'CED. GRAL POR REP. O MANTTO'!G252)</f>
        <v/>
      </c>
      <c r="S246" s="44" t="str">
        <f t="shared" si="9"/>
        <v/>
      </c>
    </row>
    <row r="247" spans="2:19" s="3" customFormat="1" ht="37.5" hidden="1" customHeight="1" x14ac:dyDescent="0.2">
      <c r="B247" s="37">
        <v>230</v>
      </c>
      <c r="C247" s="38" t="str">
        <f>IF('CED. GRAL POR REP. O MANTTO'!C253="","",'CED. GRAL POR REP. O MANTTO'!C253)</f>
        <v/>
      </c>
      <c r="D247" s="333" t="str">
        <f>IF('CED. GRAL POR REP. O MANTTO'!D253="","",'CED. GRAL POR REP. O MANTTO'!D253)</f>
        <v/>
      </c>
      <c r="E247" s="333"/>
      <c r="F247" s="38" t="str">
        <f>IF('CED. GRAL POR REP. O MANTTO'!E253="","",'CED. GRAL POR REP. O MANTTO'!E253)</f>
        <v/>
      </c>
      <c r="G247" s="67" t="str">
        <f>IF('CED. GRAL POR REP. O MANTTO'!F253="","",'CED. GRAL POR REP. O MANTTO'!F253)</f>
        <v/>
      </c>
      <c r="H247" s="92">
        <f>+'REPORTE NOVIEMBRE IMROM'!M247</f>
        <v>0</v>
      </c>
      <c r="I247" s="39"/>
      <c r="J247" s="39"/>
      <c r="K247" s="39"/>
      <c r="L247" s="30">
        <f t="shared" si="10"/>
        <v>0</v>
      </c>
      <c r="M247" s="30">
        <f t="shared" si="11"/>
        <v>0</v>
      </c>
      <c r="N247" s="90">
        <f>+'REPORTE NOVIEMBRE IMROM'!N247</f>
        <v>0</v>
      </c>
      <c r="O247" s="55"/>
      <c r="P247" s="56"/>
      <c r="Q247" s="63">
        <f>+'REPORTE NOVIEMBRE IMROM'!Q247</f>
        <v>0</v>
      </c>
      <c r="R247" s="33" t="str">
        <f>IF(M247=0,"",M247/'CED. GRAL POR REP. O MANTTO'!G253)</f>
        <v/>
      </c>
      <c r="S247" s="44" t="str">
        <f t="shared" si="9"/>
        <v/>
      </c>
    </row>
    <row r="248" spans="2:19" s="3" customFormat="1" ht="37.5" hidden="1" customHeight="1" x14ac:dyDescent="0.2">
      <c r="B248" s="37">
        <v>231</v>
      </c>
      <c r="C248" s="38" t="str">
        <f>IF('CED. GRAL POR REP. O MANTTO'!C254="","",'CED. GRAL POR REP. O MANTTO'!C254)</f>
        <v/>
      </c>
      <c r="D248" s="333" t="str">
        <f>IF('CED. GRAL POR REP. O MANTTO'!D254="","",'CED. GRAL POR REP. O MANTTO'!D254)</f>
        <v/>
      </c>
      <c r="E248" s="333"/>
      <c r="F248" s="38" t="str">
        <f>IF('CED. GRAL POR REP. O MANTTO'!E254="","",'CED. GRAL POR REP. O MANTTO'!E254)</f>
        <v/>
      </c>
      <c r="G248" s="67" t="str">
        <f>IF('CED. GRAL POR REP. O MANTTO'!F254="","",'CED. GRAL POR REP. O MANTTO'!F254)</f>
        <v/>
      </c>
      <c r="H248" s="92">
        <f>+'REPORTE NOVIEMBRE IMROM'!M248</f>
        <v>0</v>
      </c>
      <c r="I248" s="39"/>
      <c r="J248" s="39"/>
      <c r="K248" s="39"/>
      <c r="L248" s="30">
        <f t="shared" si="10"/>
        <v>0</v>
      </c>
      <c r="M248" s="30">
        <f t="shared" si="11"/>
        <v>0</v>
      </c>
      <c r="N248" s="90">
        <f>+'REPORTE NOVIEMBRE IMROM'!N248</f>
        <v>0</v>
      </c>
      <c r="O248" s="55"/>
      <c r="P248" s="56"/>
      <c r="Q248" s="63">
        <f>+'REPORTE NOVIEMBRE IMROM'!Q248</f>
        <v>0</v>
      </c>
      <c r="R248" s="33" t="str">
        <f>IF(M248=0,"",M248/'CED. GRAL POR REP. O MANTTO'!G254)</f>
        <v/>
      </c>
      <c r="S248" s="44" t="str">
        <f t="shared" si="9"/>
        <v/>
      </c>
    </row>
    <row r="249" spans="2:19" s="3" customFormat="1" ht="37.5" hidden="1" customHeight="1" x14ac:dyDescent="0.2">
      <c r="B249" s="37">
        <v>232</v>
      </c>
      <c r="C249" s="38" t="str">
        <f>IF('CED. GRAL POR REP. O MANTTO'!C255="","",'CED. GRAL POR REP. O MANTTO'!C255)</f>
        <v/>
      </c>
      <c r="D249" s="333" t="str">
        <f>IF('CED. GRAL POR REP. O MANTTO'!D255="","",'CED. GRAL POR REP. O MANTTO'!D255)</f>
        <v/>
      </c>
      <c r="E249" s="333"/>
      <c r="F249" s="38" t="str">
        <f>IF('CED. GRAL POR REP. O MANTTO'!E255="","",'CED. GRAL POR REP. O MANTTO'!E255)</f>
        <v/>
      </c>
      <c r="G249" s="67" t="str">
        <f>IF('CED. GRAL POR REP. O MANTTO'!F255="","",'CED. GRAL POR REP. O MANTTO'!F255)</f>
        <v/>
      </c>
      <c r="H249" s="92">
        <f>+'REPORTE NOVIEMBRE IMROM'!M249</f>
        <v>0</v>
      </c>
      <c r="I249" s="39"/>
      <c r="J249" s="39"/>
      <c r="K249" s="39"/>
      <c r="L249" s="30">
        <f t="shared" si="10"/>
        <v>0</v>
      </c>
      <c r="M249" s="30">
        <f t="shared" si="11"/>
        <v>0</v>
      </c>
      <c r="N249" s="90">
        <f>+'REPORTE NOVIEMBRE IMROM'!N249</f>
        <v>0</v>
      </c>
      <c r="O249" s="55"/>
      <c r="P249" s="56"/>
      <c r="Q249" s="63">
        <f>+'REPORTE NOVIEMBRE IMROM'!Q249</f>
        <v>0</v>
      </c>
      <c r="R249" s="33" t="str">
        <f>IF(M249=0,"",M249/'CED. GRAL POR REP. O MANTTO'!G255)</f>
        <v/>
      </c>
      <c r="S249" s="44" t="str">
        <f t="shared" si="9"/>
        <v/>
      </c>
    </row>
    <row r="250" spans="2:19" s="3" customFormat="1" ht="37.5" hidden="1" customHeight="1" x14ac:dyDescent="0.2">
      <c r="B250" s="37">
        <v>233</v>
      </c>
      <c r="C250" s="38" t="str">
        <f>IF('CED. GRAL POR REP. O MANTTO'!C256="","",'CED. GRAL POR REP. O MANTTO'!C256)</f>
        <v/>
      </c>
      <c r="D250" s="333" t="str">
        <f>IF('CED. GRAL POR REP. O MANTTO'!D256="","",'CED. GRAL POR REP. O MANTTO'!D256)</f>
        <v/>
      </c>
      <c r="E250" s="333"/>
      <c r="F250" s="38" t="str">
        <f>IF('CED. GRAL POR REP. O MANTTO'!E256="","",'CED. GRAL POR REP. O MANTTO'!E256)</f>
        <v/>
      </c>
      <c r="G250" s="67" t="str">
        <f>IF('CED. GRAL POR REP. O MANTTO'!F256="","",'CED. GRAL POR REP. O MANTTO'!F256)</f>
        <v/>
      </c>
      <c r="H250" s="92">
        <f>+'REPORTE NOVIEMBRE IMROM'!M250</f>
        <v>0</v>
      </c>
      <c r="I250" s="39"/>
      <c r="J250" s="39"/>
      <c r="K250" s="39"/>
      <c r="L250" s="30">
        <f t="shared" si="10"/>
        <v>0</v>
      </c>
      <c r="M250" s="30">
        <f t="shared" si="11"/>
        <v>0</v>
      </c>
      <c r="N250" s="90">
        <f>+'REPORTE NOVIEMBRE IMROM'!N250</f>
        <v>0</v>
      </c>
      <c r="O250" s="55"/>
      <c r="P250" s="56"/>
      <c r="Q250" s="63">
        <f>+'REPORTE NOVIEMBRE IMROM'!Q250</f>
        <v>0</v>
      </c>
      <c r="R250" s="33" t="str">
        <f>IF(M250=0,"",M250/'CED. GRAL POR REP. O MANTTO'!G256)</f>
        <v/>
      </c>
      <c r="S250" s="44" t="str">
        <f t="shared" si="9"/>
        <v/>
      </c>
    </row>
    <row r="251" spans="2:19" s="3" customFormat="1" ht="37.5" hidden="1" customHeight="1" x14ac:dyDescent="0.2">
      <c r="B251" s="37">
        <v>234</v>
      </c>
      <c r="C251" s="38" t="str">
        <f>IF('CED. GRAL POR REP. O MANTTO'!C257="","",'CED. GRAL POR REP. O MANTTO'!C257)</f>
        <v/>
      </c>
      <c r="D251" s="333" t="str">
        <f>IF('CED. GRAL POR REP. O MANTTO'!D257="","",'CED. GRAL POR REP. O MANTTO'!D257)</f>
        <v/>
      </c>
      <c r="E251" s="333"/>
      <c r="F251" s="38" t="str">
        <f>IF('CED. GRAL POR REP. O MANTTO'!E257="","",'CED. GRAL POR REP. O MANTTO'!E257)</f>
        <v/>
      </c>
      <c r="G251" s="67" t="str">
        <f>IF('CED. GRAL POR REP. O MANTTO'!F257="","",'CED. GRAL POR REP. O MANTTO'!F257)</f>
        <v/>
      </c>
      <c r="H251" s="92">
        <f>+'REPORTE NOVIEMBRE IMROM'!M251</f>
        <v>0</v>
      </c>
      <c r="I251" s="39"/>
      <c r="J251" s="39"/>
      <c r="K251" s="39"/>
      <c r="L251" s="30">
        <f t="shared" si="10"/>
        <v>0</v>
      </c>
      <c r="M251" s="30">
        <f t="shared" si="11"/>
        <v>0</v>
      </c>
      <c r="N251" s="90">
        <f>+'REPORTE NOVIEMBRE IMROM'!N251</f>
        <v>0</v>
      </c>
      <c r="O251" s="55"/>
      <c r="P251" s="56"/>
      <c r="Q251" s="63">
        <f>+'REPORTE NOVIEMBRE IMROM'!Q251</f>
        <v>0</v>
      </c>
      <c r="R251" s="33" t="str">
        <f>IF(M251=0,"",M251/'CED. GRAL POR REP. O MANTTO'!G257)</f>
        <v/>
      </c>
      <c r="S251" s="44" t="str">
        <f t="shared" si="9"/>
        <v/>
      </c>
    </row>
    <row r="252" spans="2:19" s="3" customFormat="1" ht="37.5" hidden="1" customHeight="1" x14ac:dyDescent="0.2">
      <c r="B252" s="37">
        <v>235</v>
      </c>
      <c r="C252" s="38" t="str">
        <f>IF('CED. GRAL POR REP. O MANTTO'!C258="","",'CED. GRAL POR REP. O MANTTO'!C258)</f>
        <v/>
      </c>
      <c r="D252" s="333" t="str">
        <f>IF('CED. GRAL POR REP. O MANTTO'!D258="","",'CED. GRAL POR REP. O MANTTO'!D258)</f>
        <v/>
      </c>
      <c r="E252" s="333"/>
      <c r="F252" s="38" t="str">
        <f>IF('CED. GRAL POR REP. O MANTTO'!E258="","",'CED. GRAL POR REP. O MANTTO'!E258)</f>
        <v/>
      </c>
      <c r="G252" s="67" t="str">
        <f>IF('CED. GRAL POR REP. O MANTTO'!F258="","",'CED. GRAL POR REP. O MANTTO'!F258)</f>
        <v/>
      </c>
      <c r="H252" s="92">
        <f>+'REPORTE NOVIEMBRE IMROM'!M252</f>
        <v>0</v>
      </c>
      <c r="I252" s="39"/>
      <c r="J252" s="39"/>
      <c r="K252" s="39"/>
      <c r="L252" s="30">
        <f t="shared" si="10"/>
        <v>0</v>
      </c>
      <c r="M252" s="30">
        <f t="shared" si="11"/>
        <v>0</v>
      </c>
      <c r="N252" s="90">
        <f>+'REPORTE NOVIEMBRE IMROM'!N252</f>
        <v>0</v>
      </c>
      <c r="O252" s="55"/>
      <c r="P252" s="56"/>
      <c r="Q252" s="63">
        <f>+'REPORTE NOVIEMBRE IMROM'!Q252</f>
        <v>0</v>
      </c>
      <c r="R252" s="33" t="str">
        <f>IF(M252=0,"",M252/'CED. GRAL POR REP. O MANTTO'!G258)</f>
        <v/>
      </c>
      <c r="S252" s="44" t="str">
        <f t="shared" si="9"/>
        <v/>
      </c>
    </row>
    <row r="253" spans="2:19" s="3" customFormat="1" ht="37.5" hidden="1" customHeight="1" x14ac:dyDescent="0.2">
      <c r="B253" s="37">
        <v>236</v>
      </c>
      <c r="C253" s="38" t="str">
        <f>IF('CED. GRAL POR REP. O MANTTO'!C259="","",'CED. GRAL POR REP. O MANTTO'!C259)</f>
        <v/>
      </c>
      <c r="D253" s="333" t="str">
        <f>IF('CED. GRAL POR REP. O MANTTO'!D259="","",'CED. GRAL POR REP. O MANTTO'!D259)</f>
        <v/>
      </c>
      <c r="E253" s="333"/>
      <c r="F253" s="38" t="str">
        <f>IF('CED. GRAL POR REP. O MANTTO'!E259="","",'CED. GRAL POR REP. O MANTTO'!E259)</f>
        <v/>
      </c>
      <c r="G253" s="67" t="str">
        <f>IF('CED. GRAL POR REP. O MANTTO'!F259="","",'CED. GRAL POR REP. O MANTTO'!F259)</f>
        <v/>
      </c>
      <c r="H253" s="92">
        <f>+'REPORTE NOVIEMBRE IMROM'!M253</f>
        <v>0</v>
      </c>
      <c r="I253" s="39"/>
      <c r="J253" s="39"/>
      <c r="K253" s="39"/>
      <c r="L253" s="30">
        <f t="shared" si="10"/>
        <v>0</v>
      </c>
      <c r="M253" s="30">
        <f t="shared" si="11"/>
        <v>0</v>
      </c>
      <c r="N253" s="90">
        <f>+'REPORTE NOVIEMBRE IMROM'!N253</f>
        <v>0</v>
      </c>
      <c r="O253" s="55"/>
      <c r="P253" s="56"/>
      <c r="Q253" s="63">
        <f>+'REPORTE NOVIEMBRE IMROM'!Q253</f>
        <v>0</v>
      </c>
      <c r="R253" s="33" t="str">
        <f>IF(M253=0,"",M253/'CED. GRAL POR REP. O MANTTO'!G259)</f>
        <v/>
      </c>
      <c r="S253" s="44" t="str">
        <f t="shared" si="9"/>
        <v/>
      </c>
    </row>
    <row r="254" spans="2:19" s="3" customFormat="1" ht="37.5" hidden="1" customHeight="1" x14ac:dyDescent="0.2">
      <c r="B254" s="37">
        <v>237</v>
      </c>
      <c r="C254" s="38" t="str">
        <f>IF('CED. GRAL POR REP. O MANTTO'!C260="","",'CED. GRAL POR REP. O MANTTO'!C260)</f>
        <v/>
      </c>
      <c r="D254" s="333" t="str">
        <f>IF('CED. GRAL POR REP. O MANTTO'!D260="","",'CED. GRAL POR REP. O MANTTO'!D260)</f>
        <v/>
      </c>
      <c r="E254" s="333"/>
      <c r="F254" s="38" t="str">
        <f>IF('CED. GRAL POR REP. O MANTTO'!E260="","",'CED. GRAL POR REP. O MANTTO'!E260)</f>
        <v/>
      </c>
      <c r="G254" s="67" t="str">
        <f>IF('CED. GRAL POR REP. O MANTTO'!F260="","",'CED. GRAL POR REP. O MANTTO'!F260)</f>
        <v/>
      </c>
      <c r="H254" s="92">
        <f>+'REPORTE NOVIEMBRE IMROM'!M254</f>
        <v>0</v>
      </c>
      <c r="I254" s="39"/>
      <c r="J254" s="39"/>
      <c r="K254" s="39"/>
      <c r="L254" s="30">
        <f t="shared" si="10"/>
        <v>0</v>
      </c>
      <c r="M254" s="30">
        <f t="shared" si="11"/>
        <v>0</v>
      </c>
      <c r="N254" s="90">
        <f>+'REPORTE NOVIEMBRE IMROM'!N254</f>
        <v>0</v>
      </c>
      <c r="O254" s="55"/>
      <c r="P254" s="56"/>
      <c r="Q254" s="63">
        <f>+'REPORTE NOVIEMBRE IMROM'!Q254</f>
        <v>0</v>
      </c>
      <c r="R254" s="33" t="str">
        <f>IF(M254=0,"",M254/'CED. GRAL POR REP. O MANTTO'!G260)</f>
        <v/>
      </c>
      <c r="S254" s="44" t="str">
        <f t="shared" si="9"/>
        <v/>
      </c>
    </row>
    <row r="255" spans="2:19" s="3" customFormat="1" ht="37.5" hidden="1" customHeight="1" x14ac:dyDescent="0.2">
      <c r="B255" s="37">
        <v>238</v>
      </c>
      <c r="C255" s="38" t="str">
        <f>IF('CED. GRAL POR REP. O MANTTO'!C261="","",'CED. GRAL POR REP. O MANTTO'!C261)</f>
        <v/>
      </c>
      <c r="D255" s="333" t="str">
        <f>IF('CED. GRAL POR REP. O MANTTO'!D261="","",'CED. GRAL POR REP. O MANTTO'!D261)</f>
        <v/>
      </c>
      <c r="E255" s="333"/>
      <c r="F255" s="38" t="str">
        <f>IF('CED. GRAL POR REP. O MANTTO'!E261="","",'CED. GRAL POR REP. O MANTTO'!E261)</f>
        <v/>
      </c>
      <c r="G255" s="67" t="str">
        <f>IF('CED. GRAL POR REP. O MANTTO'!F261="","",'CED. GRAL POR REP. O MANTTO'!F261)</f>
        <v/>
      </c>
      <c r="H255" s="92">
        <f>+'REPORTE NOVIEMBRE IMROM'!M255</f>
        <v>0</v>
      </c>
      <c r="I255" s="39"/>
      <c r="J255" s="39"/>
      <c r="K255" s="39"/>
      <c r="L255" s="30">
        <f t="shared" si="10"/>
        <v>0</v>
      </c>
      <c r="M255" s="30">
        <f t="shared" si="11"/>
        <v>0</v>
      </c>
      <c r="N255" s="90">
        <f>+'REPORTE NOVIEMBRE IMROM'!N255</f>
        <v>0</v>
      </c>
      <c r="O255" s="55"/>
      <c r="P255" s="56"/>
      <c r="Q255" s="63">
        <f>+'REPORTE NOVIEMBRE IMROM'!Q255</f>
        <v>0</v>
      </c>
      <c r="R255" s="33" t="str">
        <f>IF(M255=0,"",M255/'CED. GRAL POR REP. O MANTTO'!G261)</f>
        <v/>
      </c>
      <c r="S255" s="44" t="str">
        <f t="shared" si="9"/>
        <v/>
      </c>
    </row>
    <row r="256" spans="2:19" s="3" customFormat="1" ht="37.5" hidden="1" customHeight="1" x14ac:dyDescent="0.2">
      <c r="B256" s="37">
        <v>239</v>
      </c>
      <c r="C256" s="38" t="str">
        <f>IF('CED. GRAL POR REP. O MANTTO'!C262="","",'CED. GRAL POR REP. O MANTTO'!C262)</f>
        <v/>
      </c>
      <c r="D256" s="333" t="str">
        <f>IF('CED. GRAL POR REP. O MANTTO'!D262="","",'CED. GRAL POR REP. O MANTTO'!D262)</f>
        <v/>
      </c>
      <c r="E256" s="333"/>
      <c r="F256" s="38" t="str">
        <f>IF('CED. GRAL POR REP. O MANTTO'!E262="","",'CED. GRAL POR REP. O MANTTO'!E262)</f>
        <v/>
      </c>
      <c r="G256" s="67" t="str">
        <f>IF('CED. GRAL POR REP. O MANTTO'!F262="","",'CED. GRAL POR REP. O MANTTO'!F262)</f>
        <v/>
      </c>
      <c r="H256" s="92">
        <f>+'REPORTE NOVIEMBRE IMROM'!M256</f>
        <v>0</v>
      </c>
      <c r="I256" s="39"/>
      <c r="J256" s="39"/>
      <c r="K256" s="39"/>
      <c r="L256" s="30">
        <f t="shared" si="10"/>
        <v>0</v>
      </c>
      <c r="M256" s="30">
        <f t="shared" si="11"/>
        <v>0</v>
      </c>
      <c r="N256" s="90">
        <f>+'REPORTE NOVIEMBRE IMROM'!N256</f>
        <v>0</v>
      </c>
      <c r="O256" s="55"/>
      <c r="P256" s="56"/>
      <c r="Q256" s="63">
        <f>+'REPORTE NOVIEMBRE IMROM'!Q256</f>
        <v>0</v>
      </c>
      <c r="R256" s="33" t="str">
        <f>IF(M256=0,"",M256/'CED. GRAL POR REP. O MANTTO'!G262)</f>
        <v/>
      </c>
      <c r="S256" s="44" t="str">
        <f t="shared" si="9"/>
        <v/>
      </c>
    </row>
    <row r="257" spans="2:19" s="3" customFormat="1" ht="37.5" hidden="1" customHeight="1" x14ac:dyDescent="0.2">
      <c r="B257" s="37">
        <v>240</v>
      </c>
      <c r="C257" s="38" t="str">
        <f>IF('CED. GRAL POR REP. O MANTTO'!C263="","",'CED. GRAL POR REP. O MANTTO'!C263)</f>
        <v/>
      </c>
      <c r="D257" s="333" t="str">
        <f>IF('CED. GRAL POR REP. O MANTTO'!D263="","",'CED. GRAL POR REP. O MANTTO'!D263)</f>
        <v/>
      </c>
      <c r="E257" s="333"/>
      <c r="F257" s="38" t="str">
        <f>IF('CED. GRAL POR REP. O MANTTO'!E263="","",'CED. GRAL POR REP. O MANTTO'!E263)</f>
        <v/>
      </c>
      <c r="G257" s="67" t="str">
        <f>IF('CED. GRAL POR REP. O MANTTO'!F263="","",'CED. GRAL POR REP. O MANTTO'!F263)</f>
        <v/>
      </c>
      <c r="H257" s="92">
        <f>+'REPORTE NOVIEMBRE IMROM'!M257</f>
        <v>0</v>
      </c>
      <c r="I257" s="39"/>
      <c r="J257" s="39"/>
      <c r="K257" s="39"/>
      <c r="L257" s="30">
        <f t="shared" si="10"/>
        <v>0</v>
      </c>
      <c r="M257" s="30">
        <f t="shared" si="11"/>
        <v>0</v>
      </c>
      <c r="N257" s="90">
        <f>+'REPORTE NOVIEMBRE IMROM'!N257</f>
        <v>0</v>
      </c>
      <c r="O257" s="55"/>
      <c r="P257" s="56"/>
      <c r="Q257" s="63">
        <f>+'REPORTE NOVIEMBRE IMROM'!Q257</f>
        <v>0</v>
      </c>
      <c r="R257" s="33" t="str">
        <f>IF(M257=0,"",M257/'CED. GRAL POR REP. O MANTTO'!G263)</f>
        <v/>
      </c>
      <c r="S257" s="44" t="str">
        <f t="shared" si="9"/>
        <v/>
      </c>
    </row>
    <row r="258" spans="2:19" s="3" customFormat="1" ht="37.5" hidden="1" customHeight="1" x14ac:dyDescent="0.2">
      <c r="B258" s="37">
        <v>241</v>
      </c>
      <c r="C258" s="38" t="str">
        <f>IF('CED. GRAL POR REP. O MANTTO'!C264="","",'CED. GRAL POR REP. O MANTTO'!C264)</f>
        <v/>
      </c>
      <c r="D258" s="333" t="str">
        <f>IF('CED. GRAL POR REP. O MANTTO'!D264="","",'CED. GRAL POR REP. O MANTTO'!D264)</f>
        <v/>
      </c>
      <c r="E258" s="333"/>
      <c r="F258" s="38" t="str">
        <f>IF('CED. GRAL POR REP. O MANTTO'!E264="","",'CED. GRAL POR REP. O MANTTO'!E264)</f>
        <v/>
      </c>
      <c r="G258" s="67" t="str">
        <f>IF('CED. GRAL POR REP. O MANTTO'!F264="","",'CED. GRAL POR REP. O MANTTO'!F264)</f>
        <v/>
      </c>
      <c r="H258" s="92">
        <f>+'REPORTE NOVIEMBRE IMROM'!M258</f>
        <v>0</v>
      </c>
      <c r="I258" s="39"/>
      <c r="J258" s="39"/>
      <c r="K258" s="39"/>
      <c r="L258" s="30">
        <f t="shared" si="10"/>
        <v>0</v>
      </c>
      <c r="M258" s="30">
        <f t="shared" si="11"/>
        <v>0</v>
      </c>
      <c r="N258" s="90">
        <f>+'REPORTE NOVIEMBRE IMROM'!N258</f>
        <v>0</v>
      </c>
      <c r="O258" s="55"/>
      <c r="P258" s="56"/>
      <c r="Q258" s="63">
        <f>+'REPORTE NOVIEMBRE IMROM'!Q258</f>
        <v>0</v>
      </c>
      <c r="R258" s="33" t="str">
        <f>IF(M258=0,"",M258/'CED. GRAL POR REP. O MANTTO'!G264)</f>
        <v/>
      </c>
      <c r="S258" s="44" t="str">
        <f t="shared" si="9"/>
        <v/>
      </c>
    </row>
    <row r="259" spans="2:19" s="3" customFormat="1" ht="37.5" hidden="1" customHeight="1" x14ac:dyDescent="0.2">
      <c r="B259" s="37">
        <v>242</v>
      </c>
      <c r="C259" s="38" t="str">
        <f>IF('CED. GRAL POR REP. O MANTTO'!C265="","",'CED. GRAL POR REP. O MANTTO'!C265)</f>
        <v/>
      </c>
      <c r="D259" s="333" t="str">
        <f>IF('CED. GRAL POR REP. O MANTTO'!D265="","",'CED. GRAL POR REP. O MANTTO'!D265)</f>
        <v/>
      </c>
      <c r="E259" s="333"/>
      <c r="F259" s="38" t="str">
        <f>IF('CED. GRAL POR REP. O MANTTO'!E265="","",'CED. GRAL POR REP. O MANTTO'!E265)</f>
        <v/>
      </c>
      <c r="G259" s="67" t="str">
        <f>IF('CED. GRAL POR REP. O MANTTO'!F265="","",'CED. GRAL POR REP. O MANTTO'!F265)</f>
        <v/>
      </c>
      <c r="H259" s="92">
        <f>+'REPORTE NOVIEMBRE IMROM'!M259</f>
        <v>0</v>
      </c>
      <c r="I259" s="39"/>
      <c r="J259" s="39"/>
      <c r="K259" s="39"/>
      <c r="L259" s="30">
        <f t="shared" si="10"/>
        <v>0</v>
      </c>
      <c r="M259" s="30">
        <f t="shared" si="11"/>
        <v>0</v>
      </c>
      <c r="N259" s="90">
        <f>+'REPORTE NOVIEMBRE IMROM'!N259</f>
        <v>0</v>
      </c>
      <c r="O259" s="55"/>
      <c r="P259" s="56"/>
      <c r="Q259" s="63">
        <f>+'REPORTE NOVIEMBRE IMROM'!Q259</f>
        <v>0</v>
      </c>
      <c r="R259" s="33" t="str">
        <f>IF(M259=0,"",M259/'CED. GRAL POR REP. O MANTTO'!G265)</f>
        <v/>
      </c>
      <c r="S259" s="44" t="str">
        <f t="shared" si="9"/>
        <v/>
      </c>
    </row>
    <row r="260" spans="2:19" s="3" customFormat="1" ht="37.5" hidden="1" customHeight="1" x14ac:dyDescent="0.2">
      <c r="B260" s="37">
        <v>243</v>
      </c>
      <c r="C260" s="38" t="str">
        <f>IF('CED. GRAL POR REP. O MANTTO'!C266="","",'CED. GRAL POR REP. O MANTTO'!C266)</f>
        <v/>
      </c>
      <c r="D260" s="333" t="str">
        <f>IF('CED. GRAL POR REP. O MANTTO'!D266="","",'CED. GRAL POR REP. O MANTTO'!D266)</f>
        <v/>
      </c>
      <c r="E260" s="333"/>
      <c r="F260" s="38" t="str">
        <f>IF('CED. GRAL POR REP. O MANTTO'!E266="","",'CED. GRAL POR REP. O MANTTO'!E266)</f>
        <v/>
      </c>
      <c r="G260" s="67" t="str">
        <f>IF('CED. GRAL POR REP. O MANTTO'!F266="","",'CED. GRAL POR REP. O MANTTO'!F266)</f>
        <v/>
      </c>
      <c r="H260" s="92">
        <f>+'REPORTE NOVIEMBRE IMROM'!M260</f>
        <v>0</v>
      </c>
      <c r="I260" s="39"/>
      <c r="J260" s="39"/>
      <c r="K260" s="39"/>
      <c r="L260" s="30">
        <f t="shared" si="10"/>
        <v>0</v>
      </c>
      <c r="M260" s="30">
        <f t="shared" si="11"/>
        <v>0</v>
      </c>
      <c r="N260" s="90">
        <f>+'REPORTE NOVIEMBRE IMROM'!N260</f>
        <v>0</v>
      </c>
      <c r="O260" s="55"/>
      <c r="P260" s="56"/>
      <c r="Q260" s="63">
        <f>+'REPORTE NOVIEMBRE IMROM'!Q260</f>
        <v>0</v>
      </c>
      <c r="R260" s="33" t="str">
        <f>IF(M260=0,"",M260/'CED. GRAL POR REP. O MANTTO'!G266)</f>
        <v/>
      </c>
      <c r="S260" s="44" t="str">
        <f t="shared" si="9"/>
        <v/>
      </c>
    </row>
    <row r="261" spans="2:19" s="3" customFormat="1" ht="37.5" hidden="1" customHeight="1" x14ac:dyDescent="0.2">
      <c r="B261" s="37">
        <v>244</v>
      </c>
      <c r="C261" s="38" t="str">
        <f>IF('CED. GRAL POR REP. O MANTTO'!C267="","",'CED. GRAL POR REP. O MANTTO'!C267)</f>
        <v/>
      </c>
      <c r="D261" s="333" t="str">
        <f>IF('CED. GRAL POR REP. O MANTTO'!D267="","",'CED. GRAL POR REP. O MANTTO'!D267)</f>
        <v/>
      </c>
      <c r="E261" s="333"/>
      <c r="F261" s="38" t="str">
        <f>IF('CED. GRAL POR REP. O MANTTO'!E267="","",'CED. GRAL POR REP. O MANTTO'!E267)</f>
        <v/>
      </c>
      <c r="G261" s="67" t="str">
        <f>IF('CED. GRAL POR REP. O MANTTO'!F267="","",'CED. GRAL POR REP. O MANTTO'!F267)</f>
        <v/>
      </c>
      <c r="H261" s="92">
        <f>+'REPORTE NOVIEMBRE IMROM'!M261</f>
        <v>0</v>
      </c>
      <c r="I261" s="39"/>
      <c r="J261" s="39"/>
      <c r="K261" s="39"/>
      <c r="L261" s="30">
        <f t="shared" si="10"/>
        <v>0</v>
      </c>
      <c r="M261" s="30">
        <f t="shared" si="11"/>
        <v>0</v>
      </c>
      <c r="N261" s="90">
        <f>+'REPORTE NOVIEMBRE IMROM'!N261</f>
        <v>0</v>
      </c>
      <c r="O261" s="55"/>
      <c r="P261" s="56"/>
      <c r="Q261" s="63">
        <f>+'REPORTE NOVIEMBRE IMROM'!Q261</f>
        <v>0</v>
      </c>
      <c r="R261" s="33" t="str">
        <f>IF(M261=0,"",M261/'CED. GRAL POR REP. O MANTTO'!G267)</f>
        <v/>
      </c>
      <c r="S261" s="44" t="str">
        <f t="shared" si="9"/>
        <v/>
      </c>
    </row>
    <row r="262" spans="2:19" s="3" customFormat="1" ht="37.5" hidden="1" customHeight="1" x14ac:dyDescent="0.2">
      <c r="B262" s="37">
        <v>245</v>
      </c>
      <c r="C262" s="38" t="str">
        <f>IF('CED. GRAL POR REP. O MANTTO'!C268="","",'CED. GRAL POR REP. O MANTTO'!C268)</f>
        <v/>
      </c>
      <c r="D262" s="333" t="str">
        <f>IF('CED. GRAL POR REP. O MANTTO'!D268="","",'CED. GRAL POR REP. O MANTTO'!D268)</f>
        <v/>
      </c>
      <c r="E262" s="333"/>
      <c r="F262" s="38" t="str">
        <f>IF('CED. GRAL POR REP. O MANTTO'!E268="","",'CED. GRAL POR REP. O MANTTO'!E268)</f>
        <v/>
      </c>
      <c r="G262" s="67" t="str">
        <f>IF('CED. GRAL POR REP. O MANTTO'!F268="","",'CED. GRAL POR REP. O MANTTO'!F268)</f>
        <v/>
      </c>
      <c r="H262" s="92">
        <f>+'REPORTE NOVIEMBRE IMROM'!M262</f>
        <v>0</v>
      </c>
      <c r="I262" s="39"/>
      <c r="J262" s="39"/>
      <c r="K262" s="39"/>
      <c r="L262" s="30">
        <f t="shared" si="10"/>
        <v>0</v>
      </c>
      <c r="M262" s="30">
        <f t="shared" si="11"/>
        <v>0</v>
      </c>
      <c r="N262" s="90">
        <f>+'REPORTE NOVIEMBRE IMROM'!N262</f>
        <v>0</v>
      </c>
      <c r="O262" s="55"/>
      <c r="P262" s="56"/>
      <c r="Q262" s="63">
        <f>+'REPORTE NOVIEMBRE IMROM'!Q262</f>
        <v>0</v>
      </c>
      <c r="R262" s="33" t="str">
        <f>IF(M262=0,"",M262/'CED. GRAL POR REP. O MANTTO'!G268)</f>
        <v/>
      </c>
      <c r="S262" s="44" t="str">
        <f t="shared" si="9"/>
        <v/>
      </c>
    </row>
    <row r="263" spans="2:19" s="3" customFormat="1" ht="37.5" hidden="1" customHeight="1" x14ac:dyDescent="0.2">
      <c r="B263" s="37">
        <v>246</v>
      </c>
      <c r="C263" s="38" t="str">
        <f>IF('CED. GRAL POR REP. O MANTTO'!C269="","",'CED. GRAL POR REP. O MANTTO'!C269)</f>
        <v/>
      </c>
      <c r="D263" s="333" t="str">
        <f>IF('CED. GRAL POR REP. O MANTTO'!D269="","",'CED. GRAL POR REP. O MANTTO'!D269)</f>
        <v/>
      </c>
      <c r="E263" s="333"/>
      <c r="F263" s="38" t="str">
        <f>IF('CED. GRAL POR REP. O MANTTO'!E269="","",'CED. GRAL POR REP. O MANTTO'!E269)</f>
        <v/>
      </c>
      <c r="G263" s="67" t="str">
        <f>IF('CED. GRAL POR REP. O MANTTO'!F269="","",'CED. GRAL POR REP. O MANTTO'!F269)</f>
        <v/>
      </c>
      <c r="H263" s="92">
        <f>+'REPORTE NOVIEMBRE IMROM'!M263</f>
        <v>0</v>
      </c>
      <c r="I263" s="39"/>
      <c r="J263" s="39"/>
      <c r="K263" s="39"/>
      <c r="L263" s="30">
        <f t="shared" si="10"/>
        <v>0</v>
      </c>
      <c r="M263" s="30">
        <f t="shared" si="11"/>
        <v>0</v>
      </c>
      <c r="N263" s="90">
        <f>+'REPORTE NOVIEMBRE IMROM'!N263</f>
        <v>0</v>
      </c>
      <c r="O263" s="55"/>
      <c r="P263" s="56"/>
      <c r="Q263" s="63">
        <f>+'REPORTE NOVIEMBRE IMROM'!Q263</f>
        <v>0</v>
      </c>
      <c r="R263" s="33" t="str">
        <f>IF(M263=0,"",M263/'CED. GRAL POR REP. O MANTTO'!G269)</f>
        <v/>
      </c>
      <c r="S263" s="44" t="str">
        <f t="shared" si="9"/>
        <v/>
      </c>
    </row>
    <row r="264" spans="2:19" s="3" customFormat="1" ht="37.5" hidden="1" customHeight="1" x14ac:dyDescent="0.2">
      <c r="B264" s="37">
        <v>247</v>
      </c>
      <c r="C264" s="38" t="str">
        <f>IF('CED. GRAL POR REP. O MANTTO'!C270="","",'CED. GRAL POR REP. O MANTTO'!C270)</f>
        <v/>
      </c>
      <c r="D264" s="333" t="str">
        <f>IF('CED. GRAL POR REP. O MANTTO'!D270="","",'CED. GRAL POR REP. O MANTTO'!D270)</f>
        <v/>
      </c>
      <c r="E264" s="333"/>
      <c r="F264" s="38" t="str">
        <f>IF('CED. GRAL POR REP. O MANTTO'!E270="","",'CED. GRAL POR REP. O MANTTO'!E270)</f>
        <v/>
      </c>
      <c r="G264" s="67" t="str">
        <f>IF('CED. GRAL POR REP. O MANTTO'!F270="","",'CED. GRAL POR REP. O MANTTO'!F270)</f>
        <v/>
      </c>
      <c r="H264" s="92">
        <f>+'REPORTE NOVIEMBRE IMROM'!M264</f>
        <v>0</v>
      </c>
      <c r="I264" s="39"/>
      <c r="J264" s="39"/>
      <c r="K264" s="39"/>
      <c r="L264" s="30">
        <f t="shared" si="10"/>
        <v>0</v>
      </c>
      <c r="M264" s="30">
        <f t="shared" si="11"/>
        <v>0</v>
      </c>
      <c r="N264" s="90">
        <f>+'REPORTE NOVIEMBRE IMROM'!N264</f>
        <v>0</v>
      </c>
      <c r="O264" s="55"/>
      <c r="P264" s="56"/>
      <c r="Q264" s="63">
        <f>+'REPORTE NOVIEMBRE IMROM'!Q264</f>
        <v>0</v>
      </c>
      <c r="R264" s="33" t="str">
        <f>IF(M264=0,"",M264/'CED. GRAL POR REP. O MANTTO'!G270)</f>
        <v/>
      </c>
      <c r="S264" s="44" t="str">
        <f t="shared" si="9"/>
        <v/>
      </c>
    </row>
    <row r="265" spans="2:19" s="3" customFormat="1" ht="37.5" hidden="1" customHeight="1" x14ac:dyDescent="0.2">
      <c r="B265" s="37">
        <v>248</v>
      </c>
      <c r="C265" s="38" t="str">
        <f>IF('CED. GRAL POR REP. O MANTTO'!C271="","",'CED. GRAL POR REP. O MANTTO'!C271)</f>
        <v/>
      </c>
      <c r="D265" s="333" t="str">
        <f>IF('CED. GRAL POR REP. O MANTTO'!D271="","",'CED. GRAL POR REP. O MANTTO'!D271)</f>
        <v/>
      </c>
      <c r="E265" s="333"/>
      <c r="F265" s="38" t="str">
        <f>IF('CED. GRAL POR REP. O MANTTO'!E271="","",'CED. GRAL POR REP. O MANTTO'!E271)</f>
        <v/>
      </c>
      <c r="G265" s="67" t="str">
        <f>IF('CED. GRAL POR REP. O MANTTO'!F271="","",'CED. GRAL POR REP. O MANTTO'!F271)</f>
        <v/>
      </c>
      <c r="H265" s="92">
        <f>+'REPORTE NOVIEMBRE IMROM'!M265</f>
        <v>0</v>
      </c>
      <c r="I265" s="39"/>
      <c r="J265" s="39"/>
      <c r="K265" s="39"/>
      <c r="L265" s="30">
        <f t="shared" si="10"/>
        <v>0</v>
      </c>
      <c r="M265" s="30">
        <f t="shared" si="11"/>
        <v>0</v>
      </c>
      <c r="N265" s="90">
        <f>+'REPORTE NOVIEMBRE IMROM'!N265</f>
        <v>0</v>
      </c>
      <c r="O265" s="55"/>
      <c r="P265" s="56"/>
      <c r="Q265" s="63">
        <f>+'REPORTE NOVIEMBRE IMROM'!Q265</f>
        <v>0</v>
      </c>
      <c r="R265" s="33" t="str">
        <f>IF(M265=0,"",M265/'CED. GRAL POR REP. O MANTTO'!G271)</f>
        <v/>
      </c>
      <c r="S265" s="44" t="str">
        <f t="shared" si="9"/>
        <v/>
      </c>
    </row>
    <row r="266" spans="2:19" s="3" customFormat="1" ht="37.5" hidden="1" customHeight="1" x14ac:dyDescent="0.2">
      <c r="B266" s="37">
        <v>249</v>
      </c>
      <c r="C266" s="38" t="str">
        <f>IF('CED. GRAL POR REP. O MANTTO'!C272="","",'CED. GRAL POR REP. O MANTTO'!C272)</f>
        <v/>
      </c>
      <c r="D266" s="333" t="str">
        <f>IF('CED. GRAL POR REP. O MANTTO'!D272="","",'CED. GRAL POR REP. O MANTTO'!D272)</f>
        <v/>
      </c>
      <c r="E266" s="333"/>
      <c r="F266" s="38" t="str">
        <f>IF('CED. GRAL POR REP. O MANTTO'!E272="","",'CED. GRAL POR REP. O MANTTO'!E272)</f>
        <v/>
      </c>
      <c r="G266" s="67" t="str">
        <f>IF('CED. GRAL POR REP. O MANTTO'!F272="","",'CED. GRAL POR REP. O MANTTO'!F272)</f>
        <v/>
      </c>
      <c r="H266" s="92">
        <f>+'REPORTE NOVIEMBRE IMROM'!M266</f>
        <v>0</v>
      </c>
      <c r="I266" s="39"/>
      <c r="J266" s="39"/>
      <c r="K266" s="39"/>
      <c r="L266" s="30">
        <f t="shared" si="10"/>
        <v>0</v>
      </c>
      <c r="M266" s="30">
        <f t="shared" si="11"/>
        <v>0</v>
      </c>
      <c r="N266" s="90">
        <f>+'REPORTE NOVIEMBRE IMROM'!N266</f>
        <v>0</v>
      </c>
      <c r="O266" s="55"/>
      <c r="P266" s="56"/>
      <c r="Q266" s="63">
        <f>+'REPORTE NOVIEMBRE IMROM'!Q266</f>
        <v>0</v>
      </c>
      <c r="R266" s="33" t="str">
        <f>IF(M266=0,"",M266/'CED. GRAL POR REP. O MANTTO'!G272)</f>
        <v/>
      </c>
      <c r="S266" s="44" t="str">
        <f t="shared" si="9"/>
        <v/>
      </c>
    </row>
    <row r="267" spans="2:19" s="3" customFormat="1" ht="37.5" hidden="1" customHeight="1" x14ac:dyDescent="0.2">
      <c r="B267" s="37">
        <v>250</v>
      </c>
      <c r="C267" s="38" t="str">
        <f>IF('CED. GRAL POR REP. O MANTTO'!C273="","",'CED. GRAL POR REP. O MANTTO'!C273)</f>
        <v/>
      </c>
      <c r="D267" s="333" t="str">
        <f>IF('CED. GRAL POR REP. O MANTTO'!D273="","",'CED. GRAL POR REP. O MANTTO'!D273)</f>
        <v/>
      </c>
      <c r="E267" s="333"/>
      <c r="F267" s="38" t="str">
        <f>IF('CED. GRAL POR REP. O MANTTO'!E273="","",'CED. GRAL POR REP. O MANTTO'!E273)</f>
        <v/>
      </c>
      <c r="G267" s="67" t="str">
        <f>IF('CED. GRAL POR REP. O MANTTO'!F273="","",'CED. GRAL POR REP. O MANTTO'!F273)</f>
        <v/>
      </c>
      <c r="H267" s="92">
        <f>+'REPORTE NOVIEMBRE IMROM'!M267</f>
        <v>0</v>
      </c>
      <c r="I267" s="39"/>
      <c r="J267" s="39"/>
      <c r="K267" s="39"/>
      <c r="L267" s="30">
        <f t="shared" si="10"/>
        <v>0</v>
      </c>
      <c r="M267" s="30">
        <f t="shared" si="11"/>
        <v>0</v>
      </c>
      <c r="N267" s="90">
        <f>+'REPORTE NOVIEMBRE IMROM'!N267</f>
        <v>0</v>
      </c>
      <c r="O267" s="55"/>
      <c r="P267" s="56"/>
      <c r="Q267" s="63">
        <f>+'REPORTE NOVIEMBRE IMROM'!Q267</f>
        <v>0</v>
      </c>
      <c r="R267" s="33" t="str">
        <f>IF(M267=0,"",M267/'CED. GRAL POR REP. O MANTTO'!G273)</f>
        <v/>
      </c>
      <c r="S267" s="44" t="str">
        <f t="shared" si="9"/>
        <v/>
      </c>
    </row>
    <row r="268" spans="2:19" s="3" customFormat="1" ht="37.5" hidden="1" customHeight="1" x14ac:dyDescent="0.2">
      <c r="B268" s="37">
        <v>251</v>
      </c>
      <c r="C268" s="38" t="str">
        <f>IF('CED. GRAL POR REP. O MANTTO'!C274="","",'CED. GRAL POR REP. O MANTTO'!C274)</f>
        <v/>
      </c>
      <c r="D268" s="333" t="str">
        <f>IF('CED. GRAL POR REP. O MANTTO'!D274="","",'CED. GRAL POR REP. O MANTTO'!D274)</f>
        <v/>
      </c>
      <c r="E268" s="333"/>
      <c r="F268" s="38" t="str">
        <f>IF('CED. GRAL POR REP. O MANTTO'!E274="","",'CED. GRAL POR REP. O MANTTO'!E274)</f>
        <v/>
      </c>
      <c r="G268" s="67" t="str">
        <f>IF('CED. GRAL POR REP. O MANTTO'!F274="","",'CED. GRAL POR REP. O MANTTO'!F274)</f>
        <v/>
      </c>
      <c r="H268" s="92">
        <f>+'REPORTE NOVIEMBRE IMROM'!M268</f>
        <v>0</v>
      </c>
      <c r="I268" s="39"/>
      <c r="J268" s="39"/>
      <c r="K268" s="39"/>
      <c r="L268" s="30">
        <f t="shared" si="10"/>
        <v>0</v>
      </c>
      <c r="M268" s="30">
        <f t="shared" si="11"/>
        <v>0</v>
      </c>
      <c r="N268" s="90">
        <f>+'REPORTE NOVIEMBRE IMROM'!N268</f>
        <v>0</v>
      </c>
      <c r="O268" s="55"/>
      <c r="P268" s="56"/>
      <c r="Q268" s="63">
        <f>+'REPORTE NOVIEMBRE IMROM'!Q268</f>
        <v>0</v>
      </c>
      <c r="R268" s="33" t="str">
        <f>IF(M268=0,"",M268/'CED. GRAL POR REP. O MANTTO'!G274)</f>
        <v/>
      </c>
      <c r="S268" s="44" t="str">
        <f t="shared" si="9"/>
        <v/>
      </c>
    </row>
    <row r="269" spans="2:19" s="3" customFormat="1" ht="37.5" hidden="1" customHeight="1" x14ac:dyDescent="0.2">
      <c r="B269" s="37">
        <v>252</v>
      </c>
      <c r="C269" s="38" t="str">
        <f>IF('CED. GRAL POR REP. O MANTTO'!C275="","",'CED. GRAL POR REP. O MANTTO'!C275)</f>
        <v/>
      </c>
      <c r="D269" s="333" t="str">
        <f>IF('CED. GRAL POR REP. O MANTTO'!D275="","",'CED. GRAL POR REP. O MANTTO'!D275)</f>
        <v/>
      </c>
      <c r="E269" s="333"/>
      <c r="F269" s="38" t="str">
        <f>IF('CED. GRAL POR REP. O MANTTO'!E275="","",'CED. GRAL POR REP. O MANTTO'!E275)</f>
        <v/>
      </c>
      <c r="G269" s="67" t="str">
        <f>IF('CED. GRAL POR REP. O MANTTO'!F275="","",'CED. GRAL POR REP. O MANTTO'!F275)</f>
        <v/>
      </c>
      <c r="H269" s="92">
        <f>+'REPORTE NOVIEMBRE IMROM'!M269</f>
        <v>0</v>
      </c>
      <c r="I269" s="39"/>
      <c r="J269" s="39"/>
      <c r="K269" s="39"/>
      <c r="L269" s="30">
        <f t="shared" si="10"/>
        <v>0</v>
      </c>
      <c r="M269" s="30">
        <f t="shared" si="11"/>
        <v>0</v>
      </c>
      <c r="N269" s="90">
        <f>+'REPORTE NOVIEMBRE IMROM'!N269</f>
        <v>0</v>
      </c>
      <c r="O269" s="55"/>
      <c r="P269" s="56"/>
      <c r="Q269" s="63">
        <f>+'REPORTE NOVIEMBRE IMROM'!Q269</f>
        <v>0</v>
      </c>
      <c r="R269" s="33" t="str">
        <f>IF(M269=0,"",M269/'CED. GRAL POR REP. O MANTTO'!G275)</f>
        <v/>
      </c>
      <c r="S269" s="44" t="str">
        <f t="shared" si="9"/>
        <v/>
      </c>
    </row>
    <row r="270" spans="2:19" s="3" customFormat="1" ht="37.5" hidden="1" customHeight="1" x14ac:dyDescent="0.2">
      <c r="B270" s="37">
        <v>253</v>
      </c>
      <c r="C270" s="38" t="str">
        <f>IF('CED. GRAL POR REP. O MANTTO'!C276="","",'CED. GRAL POR REP. O MANTTO'!C276)</f>
        <v/>
      </c>
      <c r="D270" s="333" t="str">
        <f>IF('CED. GRAL POR REP. O MANTTO'!D276="","",'CED. GRAL POR REP. O MANTTO'!D276)</f>
        <v/>
      </c>
      <c r="E270" s="333"/>
      <c r="F270" s="38" t="str">
        <f>IF('CED. GRAL POR REP. O MANTTO'!E276="","",'CED. GRAL POR REP. O MANTTO'!E276)</f>
        <v/>
      </c>
      <c r="G270" s="67" t="str">
        <f>IF('CED. GRAL POR REP. O MANTTO'!F276="","",'CED. GRAL POR REP. O MANTTO'!F276)</f>
        <v/>
      </c>
      <c r="H270" s="92">
        <f>+'REPORTE NOVIEMBRE IMROM'!M270</f>
        <v>0</v>
      </c>
      <c r="I270" s="39"/>
      <c r="J270" s="39"/>
      <c r="K270" s="39"/>
      <c r="L270" s="30">
        <f t="shared" si="10"/>
        <v>0</v>
      </c>
      <c r="M270" s="30">
        <f t="shared" si="11"/>
        <v>0</v>
      </c>
      <c r="N270" s="90">
        <f>+'REPORTE NOVIEMBRE IMROM'!N270</f>
        <v>0</v>
      </c>
      <c r="O270" s="55"/>
      <c r="P270" s="56"/>
      <c r="Q270" s="63">
        <f>+'REPORTE NOVIEMBRE IMROM'!Q270</f>
        <v>0</v>
      </c>
      <c r="R270" s="33" t="str">
        <f>IF(M270=0,"",M270/'CED. GRAL POR REP. O MANTTO'!G276)</f>
        <v/>
      </c>
      <c r="S270" s="44" t="str">
        <f t="shared" si="9"/>
        <v/>
      </c>
    </row>
    <row r="271" spans="2:19" s="3" customFormat="1" ht="37.5" hidden="1" customHeight="1" x14ac:dyDescent="0.2">
      <c r="B271" s="37">
        <v>254</v>
      </c>
      <c r="C271" s="38" t="str">
        <f>IF('CED. GRAL POR REP. O MANTTO'!C277="","",'CED. GRAL POR REP. O MANTTO'!C277)</f>
        <v/>
      </c>
      <c r="D271" s="333" t="str">
        <f>IF('CED. GRAL POR REP. O MANTTO'!D277="","",'CED. GRAL POR REP. O MANTTO'!D277)</f>
        <v/>
      </c>
      <c r="E271" s="333"/>
      <c r="F271" s="38" t="str">
        <f>IF('CED. GRAL POR REP. O MANTTO'!E277="","",'CED. GRAL POR REP. O MANTTO'!E277)</f>
        <v/>
      </c>
      <c r="G271" s="67" t="str">
        <f>IF('CED. GRAL POR REP. O MANTTO'!F277="","",'CED. GRAL POR REP. O MANTTO'!F277)</f>
        <v/>
      </c>
      <c r="H271" s="92">
        <f>+'REPORTE NOVIEMBRE IMROM'!M271</f>
        <v>0</v>
      </c>
      <c r="I271" s="39"/>
      <c r="J271" s="39"/>
      <c r="K271" s="39"/>
      <c r="L271" s="30">
        <f t="shared" si="10"/>
        <v>0</v>
      </c>
      <c r="M271" s="30">
        <f t="shared" si="11"/>
        <v>0</v>
      </c>
      <c r="N271" s="90">
        <f>+'REPORTE NOVIEMBRE IMROM'!N271</f>
        <v>0</v>
      </c>
      <c r="O271" s="55"/>
      <c r="P271" s="56"/>
      <c r="Q271" s="63">
        <f>+'REPORTE NOVIEMBRE IMROM'!Q271</f>
        <v>0</v>
      </c>
      <c r="R271" s="33" t="str">
        <f>IF(M271=0,"",M271/'CED. GRAL POR REP. O MANTTO'!G277)</f>
        <v/>
      </c>
      <c r="S271" s="44" t="str">
        <f t="shared" si="9"/>
        <v/>
      </c>
    </row>
    <row r="272" spans="2:19" s="3" customFormat="1" ht="37.5" hidden="1" customHeight="1" x14ac:dyDescent="0.2">
      <c r="B272" s="37">
        <v>255</v>
      </c>
      <c r="C272" s="38" t="str">
        <f>IF('CED. GRAL POR REP. O MANTTO'!C278="","",'CED. GRAL POR REP. O MANTTO'!C278)</f>
        <v/>
      </c>
      <c r="D272" s="333" t="str">
        <f>IF('CED. GRAL POR REP. O MANTTO'!D278="","",'CED. GRAL POR REP. O MANTTO'!D278)</f>
        <v/>
      </c>
      <c r="E272" s="333"/>
      <c r="F272" s="38" t="str">
        <f>IF('CED. GRAL POR REP. O MANTTO'!E278="","",'CED. GRAL POR REP. O MANTTO'!E278)</f>
        <v/>
      </c>
      <c r="G272" s="67" t="str">
        <f>IF('CED. GRAL POR REP. O MANTTO'!F278="","",'CED. GRAL POR REP. O MANTTO'!F278)</f>
        <v/>
      </c>
      <c r="H272" s="92">
        <f>+'REPORTE NOVIEMBRE IMROM'!M272</f>
        <v>0</v>
      </c>
      <c r="I272" s="39"/>
      <c r="J272" s="39"/>
      <c r="K272" s="39"/>
      <c r="L272" s="30">
        <f t="shared" si="10"/>
        <v>0</v>
      </c>
      <c r="M272" s="30">
        <f t="shared" si="11"/>
        <v>0</v>
      </c>
      <c r="N272" s="90">
        <f>+'REPORTE NOVIEMBRE IMROM'!N272</f>
        <v>0</v>
      </c>
      <c r="O272" s="55"/>
      <c r="P272" s="56"/>
      <c r="Q272" s="63">
        <f>+'REPORTE NOVIEMBRE IMROM'!Q272</f>
        <v>0</v>
      </c>
      <c r="R272" s="33" t="str">
        <f>IF(M272=0,"",M272/'CED. GRAL POR REP. O MANTTO'!G278)</f>
        <v/>
      </c>
      <c r="S272" s="44" t="str">
        <f t="shared" si="9"/>
        <v/>
      </c>
    </row>
    <row r="273" spans="2:19" s="3" customFormat="1" ht="37.5" hidden="1" customHeight="1" x14ac:dyDescent="0.2">
      <c r="B273" s="37">
        <v>256</v>
      </c>
      <c r="C273" s="38" t="str">
        <f>IF('CED. GRAL POR REP. O MANTTO'!C279="","",'CED. GRAL POR REP. O MANTTO'!C279)</f>
        <v/>
      </c>
      <c r="D273" s="333" t="str">
        <f>IF('CED. GRAL POR REP. O MANTTO'!D279="","",'CED. GRAL POR REP. O MANTTO'!D279)</f>
        <v/>
      </c>
      <c r="E273" s="333"/>
      <c r="F273" s="38" t="str">
        <f>IF('CED. GRAL POR REP. O MANTTO'!E279="","",'CED. GRAL POR REP. O MANTTO'!E279)</f>
        <v/>
      </c>
      <c r="G273" s="67" t="str">
        <f>IF('CED. GRAL POR REP. O MANTTO'!F279="","",'CED. GRAL POR REP. O MANTTO'!F279)</f>
        <v/>
      </c>
      <c r="H273" s="92">
        <f>+'REPORTE NOVIEMBRE IMROM'!M273</f>
        <v>0</v>
      </c>
      <c r="I273" s="39"/>
      <c r="J273" s="39"/>
      <c r="K273" s="39"/>
      <c r="L273" s="30">
        <f t="shared" si="10"/>
        <v>0</v>
      </c>
      <c r="M273" s="30">
        <f t="shared" si="11"/>
        <v>0</v>
      </c>
      <c r="N273" s="90">
        <f>+'REPORTE NOVIEMBRE IMROM'!N273</f>
        <v>0</v>
      </c>
      <c r="O273" s="55"/>
      <c r="P273" s="56"/>
      <c r="Q273" s="63">
        <f>+'REPORTE NOVIEMBRE IMROM'!Q273</f>
        <v>0</v>
      </c>
      <c r="R273" s="33" t="str">
        <f>IF(M273=0,"",M273/'CED. GRAL POR REP. O MANTTO'!G279)</f>
        <v/>
      </c>
      <c r="S273" s="44" t="str">
        <f t="shared" si="9"/>
        <v/>
      </c>
    </row>
    <row r="274" spans="2:19" s="3" customFormat="1" ht="37.5" hidden="1" customHeight="1" x14ac:dyDescent="0.2">
      <c r="B274" s="37">
        <v>257</v>
      </c>
      <c r="C274" s="38" t="str">
        <f>IF('CED. GRAL POR REP. O MANTTO'!C280="","",'CED. GRAL POR REP. O MANTTO'!C280)</f>
        <v/>
      </c>
      <c r="D274" s="333" t="str">
        <f>IF('CED. GRAL POR REP. O MANTTO'!D280="","",'CED. GRAL POR REP. O MANTTO'!D280)</f>
        <v/>
      </c>
      <c r="E274" s="333"/>
      <c r="F274" s="38" t="str">
        <f>IF('CED. GRAL POR REP. O MANTTO'!E280="","",'CED. GRAL POR REP. O MANTTO'!E280)</f>
        <v/>
      </c>
      <c r="G274" s="67" t="str">
        <f>IF('CED. GRAL POR REP. O MANTTO'!F280="","",'CED. GRAL POR REP. O MANTTO'!F280)</f>
        <v/>
      </c>
      <c r="H274" s="92">
        <f>+'REPORTE NOVIEMBRE IMROM'!M274</f>
        <v>0</v>
      </c>
      <c r="I274" s="39"/>
      <c r="J274" s="39"/>
      <c r="K274" s="39"/>
      <c r="L274" s="30">
        <f t="shared" si="10"/>
        <v>0</v>
      </c>
      <c r="M274" s="30">
        <f t="shared" si="11"/>
        <v>0</v>
      </c>
      <c r="N274" s="90">
        <f>+'REPORTE NOVIEMBRE IMROM'!N274</f>
        <v>0</v>
      </c>
      <c r="O274" s="55"/>
      <c r="P274" s="56"/>
      <c r="Q274" s="63">
        <f>+'REPORTE NOVIEMBRE IMROM'!Q274</f>
        <v>0</v>
      </c>
      <c r="R274" s="33" t="str">
        <f>IF(M274=0,"",M274/'CED. GRAL POR REP. O MANTTO'!G280)</f>
        <v/>
      </c>
      <c r="S274" s="44" t="str">
        <f t="shared" ref="S274:S337" si="12">IF(R274="","",IF(R274&gt;1,"SOBRE EJERCICIO DE RECURSOS",""))</f>
        <v/>
      </c>
    </row>
    <row r="275" spans="2:19" s="3" customFormat="1" ht="37.5" hidden="1" customHeight="1" x14ac:dyDescent="0.2">
      <c r="B275" s="37">
        <v>258</v>
      </c>
      <c r="C275" s="38" t="str">
        <f>IF('CED. GRAL POR REP. O MANTTO'!C281="","",'CED. GRAL POR REP. O MANTTO'!C281)</f>
        <v/>
      </c>
      <c r="D275" s="333" t="str">
        <f>IF('CED. GRAL POR REP. O MANTTO'!D281="","",'CED. GRAL POR REP. O MANTTO'!D281)</f>
        <v/>
      </c>
      <c r="E275" s="333"/>
      <c r="F275" s="38" t="str">
        <f>IF('CED. GRAL POR REP. O MANTTO'!E281="","",'CED. GRAL POR REP. O MANTTO'!E281)</f>
        <v/>
      </c>
      <c r="G275" s="67" t="str">
        <f>IF('CED. GRAL POR REP. O MANTTO'!F281="","",'CED. GRAL POR REP. O MANTTO'!F281)</f>
        <v/>
      </c>
      <c r="H275" s="92">
        <f>+'REPORTE NOVIEMBRE IMROM'!M275</f>
        <v>0</v>
      </c>
      <c r="I275" s="39"/>
      <c r="J275" s="39"/>
      <c r="K275" s="39"/>
      <c r="L275" s="30">
        <f t="shared" si="10"/>
        <v>0</v>
      </c>
      <c r="M275" s="30">
        <f t="shared" si="11"/>
        <v>0</v>
      </c>
      <c r="N275" s="90">
        <f>+'REPORTE NOVIEMBRE IMROM'!N275</f>
        <v>0</v>
      </c>
      <c r="O275" s="55"/>
      <c r="P275" s="56"/>
      <c r="Q275" s="63">
        <f>+'REPORTE NOVIEMBRE IMROM'!Q275</f>
        <v>0</v>
      </c>
      <c r="R275" s="33" t="str">
        <f>IF(M275=0,"",M275/'CED. GRAL POR REP. O MANTTO'!G281)</f>
        <v/>
      </c>
      <c r="S275" s="44" t="str">
        <f t="shared" si="12"/>
        <v/>
      </c>
    </row>
    <row r="276" spans="2:19" s="3" customFormat="1" ht="37.5" hidden="1" customHeight="1" x14ac:dyDescent="0.2">
      <c r="B276" s="37">
        <v>259</v>
      </c>
      <c r="C276" s="38" t="str">
        <f>IF('CED. GRAL POR REP. O MANTTO'!C282="","",'CED. GRAL POR REP. O MANTTO'!C282)</f>
        <v/>
      </c>
      <c r="D276" s="333" t="str">
        <f>IF('CED. GRAL POR REP. O MANTTO'!D282="","",'CED. GRAL POR REP. O MANTTO'!D282)</f>
        <v/>
      </c>
      <c r="E276" s="333"/>
      <c r="F276" s="38" t="str">
        <f>IF('CED. GRAL POR REP. O MANTTO'!E282="","",'CED. GRAL POR REP. O MANTTO'!E282)</f>
        <v/>
      </c>
      <c r="G276" s="67" t="str">
        <f>IF('CED. GRAL POR REP. O MANTTO'!F282="","",'CED. GRAL POR REP. O MANTTO'!F282)</f>
        <v/>
      </c>
      <c r="H276" s="92">
        <f>+'REPORTE NOVIEMBRE IMROM'!M276</f>
        <v>0</v>
      </c>
      <c r="I276" s="39"/>
      <c r="J276" s="39"/>
      <c r="K276" s="39"/>
      <c r="L276" s="30">
        <f t="shared" ref="L276:L339" si="13">I276+J276+K276</f>
        <v>0</v>
      </c>
      <c r="M276" s="30">
        <f t="shared" ref="M276:M339" si="14">H276+L276</f>
        <v>0</v>
      </c>
      <c r="N276" s="90">
        <f>+'REPORTE NOVIEMBRE IMROM'!N276</f>
        <v>0</v>
      </c>
      <c r="O276" s="55"/>
      <c r="P276" s="56"/>
      <c r="Q276" s="63">
        <f>+'REPORTE NOVIEMBRE IMROM'!Q276</f>
        <v>0</v>
      </c>
      <c r="R276" s="33" t="str">
        <f>IF(M276=0,"",M276/'CED. GRAL POR REP. O MANTTO'!G282)</f>
        <v/>
      </c>
      <c r="S276" s="44" t="str">
        <f t="shared" si="12"/>
        <v/>
      </c>
    </row>
    <row r="277" spans="2:19" s="3" customFormat="1" ht="37.5" hidden="1" customHeight="1" x14ac:dyDescent="0.2">
      <c r="B277" s="37">
        <v>260</v>
      </c>
      <c r="C277" s="38" t="str">
        <f>IF('CED. GRAL POR REP. O MANTTO'!C283="","",'CED. GRAL POR REP. O MANTTO'!C283)</f>
        <v/>
      </c>
      <c r="D277" s="333" t="str">
        <f>IF('CED. GRAL POR REP. O MANTTO'!D283="","",'CED. GRAL POR REP. O MANTTO'!D283)</f>
        <v/>
      </c>
      <c r="E277" s="333"/>
      <c r="F277" s="38" t="str">
        <f>IF('CED. GRAL POR REP. O MANTTO'!E283="","",'CED. GRAL POR REP. O MANTTO'!E283)</f>
        <v/>
      </c>
      <c r="G277" s="67" t="str">
        <f>IF('CED. GRAL POR REP. O MANTTO'!F283="","",'CED. GRAL POR REP. O MANTTO'!F283)</f>
        <v/>
      </c>
      <c r="H277" s="92">
        <f>+'REPORTE NOVIEMBRE IMROM'!M277</f>
        <v>0</v>
      </c>
      <c r="I277" s="39"/>
      <c r="J277" s="39"/>
      <c r="K277" s="39"/>
      <c r="L277" s="30">
        <f t="shared" si="13"/>
        <v>0</v>
      </c>
      <c r="M277" s="30">
        <f t="shared" si="14"/>
        <v>0</v>
      </c>
      <c r="N277" s="90">
        <f>+'REPORTE NOVIEMBRE IMROM'!N277</f>
        <v>0</v>
      </c>
      <c r="O277" s="55"/>
      <c r="P277" s="56"/>
      <c r="Q277" s="63">
        <f>+'REPORTE NOVIEMBRE IMROM'!Q277</f>
        <v>0</v>
      </c>
      <c r="R277" s="33" t="str">
        <f>IF(M277=0,"",M277/'CED. GRAL POR REP. O MANTTO'!G283)</f>
        <v/>
      </c>
      <c r="S277" s="44" t="str">
        <f t="shared" si="12"/>
        <v/>
      </c>
    </row>
    <row r="278" spans="2:19" s="3" customFormat="1" ht="37.5" hidden="1" customHeight="1" x14ac:dyDescent="0.2">
      <c r="B278" s="37">
        <v>261</v>
      </c>
      <c r="C278" s="38" t="str">
        <f>IF('CED. GRAL POR REP. O MANTTO'!C284="","",'CED. GRAL POR REP. O MANTTO'!C284)</f>
        <v/>
      </c>
      <c r="D278" s="333" t="str">
        <f>IF('CED. GRAL POR REP. O MANTTO'!D284="","",'CED. GRAL POR REP. O MANTTO'!D284)</f>
        <v/>
      </c>
      <c r="E278" s="333"/>
      <c r="F278" s="38" t="str">
        <f>IF('CED. GRAL POR REP. O MANTTO'!E284="","",'CED. GRAL POR REP. O MANTTO'!E284)</f>
        <v/>
      </c>
      <c r="G278" s="67" t="str">
        <f>IF('CED. GRAL POR REP. O MANTTO'!F284="","",'CED. GRAL POR REP. O MANTTO'!F284)</f>
        <v/>
      </c>
      <c r="H278" s="92">
        <f>+'REPORTE NOVIEMBRE IMROM'!M278</f>
        <v>0</v>
      </c>
      <c r="I278" s="39"/>
      <c r="J278" s="39"/>
      <c r="K278" s="39"/>
      <c r="L278" s="30">
        <f t="shared" si="13"/>
        <v>0</v>
      </c>
      <c r="M278" s="30">
        <f t="shared" si="14"/>
        <v>0</v>
      </c>
      <c r="N278" s="90">
        <f>+'REPORTE NOVIEMBRE IMROM'!N278</f>
        <v>0</v>
      </c>
      <c r="O278" s="55"/>
      <c r="P278" s="56"/>
      <c r="Q278" s="63">
        <f>+'REPORTE NOVIEMBRE IMROM'!Q278</f>
        <v>0</v>
      </c>
      <c r="R278" s="33" t="str">
        <f>IF(M278=0,"",M278/'CED. GRAL POR REP. O MANTTO'!G284)</f>
        <v/>
      </c>
      <c r="S278" s="44" t="str">
        <f t="shared" si="12"/>
        <v/>
      </c>
    </row>
    <row r="279" spans="2:19" s="3" customFormat="1" ht="37.5" hidden="1" customHeight="1" x14ac:dyDescent="0.2">
      <c r="B279" s="37">
        <v>262</v>
      </c>
      <c r="C279" s="38" t="str">
        <f>IF('CED. GRAL POR REP. O MANTTO'!C285="","",'CED. GRAL POR REP. O MANTTO'!C285)</f>
        <v/>
      </c>
      <c r="D279" s="333" t="str">
        <f>IF('CED. GRAL POR REP. O MANTTO'!D285="","",'CED. GRAL POR REP. O MANTTO'!D285)</f>
        <v/>
      </c>
      <c r="E279" s="333"/>
      <c r="F279" s="38" t="str">
        <f>IF('CED. GRAL POR REP. O MANTTO'!E285="","",'CED. GRAL POR REP. O MANTTO'!E285)</f>
        <v/>
      </c>
      <c r="G279" s="67" t="str">
        <f>IF('CED. GRAL POR REP. O MANTTO'!F285="","",'CED. GRAL POR REP. O MANTTO'!F285)</f>
        <v/>
      </c>
      <c r="H279" s="92">
        <f>+'REPORTE NOVIEMBRE IMROM'!M279</f>
        <v>0</v>
      </c>
      <c r="I279" s="39"/>
      <c r="J279" s="39"/>
      <c r="K279" s="39"/>
      <c r="L279" s="30">
        <f t="shared" si="13"/>
        <v>0</v>
      </c>
      <c r="M279" s="30">
        <f t="shared" si="14"/>
        <v>0</v>
      </c>
      <c r="N279" s="90">
        <f>+'REPORTE NOVIEMBRE IMROM'!N279</f>
        <v>0</v>
      </c>
      <c r="O279" s="55"/>
      <c r="P279" s="56"/>
      <c r="Q279" s="63">
        <f>+'REPORTE NOVIEMBRE IMROM'!Q279</f>
        <v>0</v>
      </c>
      <c r="R279" s="33" t="str">
        <f>IF(M279=0,"",M279/'CED. GRAL POR REP. O MANTTO'!G285)</f>
        <v/>
      </c>
      <c r="S279" s="44" t="str">
        <f t="shared" si="12"/>
        <v/>
      </c>
    </row>
    <row r="280" spans="2:19" s="3" customFormat="1" ht="37.5" hidden="1" customHeight="1" x14ac:dyDescent="0.2">
      <c r="B280" s="37">
        <v>263</v>
      </c>
      <c r="C280" s="38" t="str">
        <f>IF('CED. GRAL POR REP. O MANTTO'!C286="","",'CED. GRAL POR REP. O MANTTO'!C286)</f>
        <v/>
      </c>
      <c r="D280" s="333" t="str">
        <f>IF('CED. GRAL POR REP. O MANTTO'!D286="","",'CED. GRAL POR REP. O MANTTO'!D286)</f>
        <v/>
      </c>
      <c r="E280" s="333"/>
      <c r="F280" s="38" t="str">
        <f>IF('CED. GRAL POR REP. O MANTTO'!E286="","",'CED. GRAL POR REP. O MANTTO'!E286)</f>
        <v/>
      </c>
      <c r="G280" s="67" t="str">
        <f>IF('CED. GRAL POR REP. O MANTTO'!F286="","",'CED. GRAL POR REP. O MANTTO'!F286)</f>
        <v/>
      </c>
      <c r="H280" s="92">
        <f>+'REPORTE NOVIEMBRE IMROM'!M280</f>
        <v>0</v>
      </c>
      <c r="I280" s="39"/>
      <c r="J280" s="39"/>
      <c r="K280" s="39"/>
      <c r="L280" s="30">
        <f t="shared" si="13"/>
        <v>0</v>
      </c>
      <c r="M280" s="30">
        <f t="shared" si="14"/>
        <v>0</v>
      </c>
      <c r="N280" s="90">
        <f>+'REPORTE NOVIEMBRE IMROM'!N280</f>
        <v>0</v>
      </c>
      <c r="O280" s="55"/>
      <c r="P280" s="56"/>
      <c r="Q280" s="63">
        <f>+'REPORTE NOVIEMBRE IMROM'!Q280</f>
        <v>0</v>
      </c>
      <c r="R280" s="33" t="str">
        <f>IF(M280=0,"",M280/'CED. GRAL POR REP. O MANTTO'!G286)</f>
        <v/>
      </c>
      <c r="S280" s="44" t="str">
        <f t="shared" si="12"/>
        <v/>
      </c>
    </row>
    <row r="281" spans="2:19" s="3" customFormat="1" ht="37.5" hidden="1" customHeight="1" x14ac:dyDescent="0.2">
      <c r="B281" s="37">
        <v>264</v>
      </c>
      <c r="C281" s="38" t="str">
        <f>IF('CED. GRAL POR REP. O MANTTO'!C287="","",'CED. GRAL POR REP. O MANTTO'!C287)</f>
        <v/>
      </c>
      <c r="D281" s="333" t="str">
        <f>IF('CED. GRAL POR REP. O MANTTO'!D287="","",'CED. GRAL POR REP. O MANTTO'!D287)</f>
        <v/>
      </c>
      <c r="E281" s="333"/>
      <c r="F281" s="38" t="str">
        <f>IF('CED. GRAL POR REP. O MANTTO'!E287="","",'CED. GRAL POR REP. O MANTTO'!E287)</f>
        <v/>
      </c>
      <c r="G281" s="67" t="str">
        <f>IF('CED. GRAL POR REP. O MANTTO'!F287="","",'CED. GRAL POR REP. O MANTTO'!F287)</f>
        <v/>
      </c>
      <c r="H281" s="92">
        <f>+'REPORTE NOVIEMBRE IMROM'!M281</f>
        <v>0</v>
      </c>
      <c r="I281" s="39"/>
      <c r="J281" s="39"/>
      <c r="K281" s="39"/>
      <c r="L281" s="30">
        <f t="shared" si="13"/>
        <v>0</v>
      </c>
      <c r="M281" s="30">
        <f t="shared" si="14"/>
        <v>0</v>
      </c>
      <c r="N281" s="90">
        <f>+'REPORTE NOVIEMBRE IMROM'!N281</f>
        <v>0</v>
      </c>
      <c r="O281" s="55"/>
      <c r="P281" s="56"/>
      <c r="Q281" s="63">
        <f>+'REPORTE NOVIEMBRE IMROM'!Q281</f>
        <v>0</v>
      </c>
      <c r="R281" s="33" t="str">
        <f>IF(M281=0,"",M281/'CED. GRAL POR REP. O MANTTO'!G287)</f>
        <v/>
      </c>
      <c r="S281" s="44" t="str">
        <f t="shared" si="12"/>
        <v/>
      </c>
    </row>
    <row r="282" spans="2:19" s="3" customFormat="1" ht="37.5" hidden="1" customHeight="1" x14ac:dyDescent="0.2">
      <c r="B282" s="37">
        <v>265</v>
      </c>
      <c r="C282" s="38" t="str">
        <f>IF('CED. GRAL POR REP. O MANTTO'!C288="","",'CED. GRAL POR REP. O MANTTO'!C288)</f>
        <v/>
      </c>
      <c r="D282" s="333" t="str">
        <f>IF('CED. GRAL POR REP. O MANTTO'!D288="","",'CED. GRAL POR REP. O MANTTO'!D288)</f>
        <v/>
      </c>
      <c r="E282" s="333"/>
      <c r="F282" s="38" t="str">
        <f>IF('CED. GRAL POR REP. O MANTTO'!E288="","",'CED. GRAL POR REP. O MANTTO'!E288)</f>
        <v/>
      </c>
      <c r="G282" s="67" t="str">
        <f>IF('CED. GRAL POR REP. O MANTTO'!F288="","",'CED. GRAL POR REP. O MANTTO'!F288)</f>
        <v/>
      </c>
      <c r="H282" s="92">
        <f>+'REPORTE NOVIEMBRE IMROM'!M282</f>
        <v>0</v>
      </c>
      <c r="I282" s="39"/>
      <c r="J282" s="39"/>
      <c r="K282" s="39"/>
      <c r="L282" s="30">
        <f t="shared" si="13"/>
        <v>0</v>
      </c>
      <c r="M282" s="30">
        <f t="shared" si="14"/>
        <v>0</v>
      </c>
      <c r="N282" s="90">
        <f>+'REPORTE NOVIEMBRE IMROM'!N282</f>
        <v>0</v>
      </c>
      <c r="O282" s="55"/>
      <c r="P282" s="56"/>
      <c r="Q282" s="63">
        <f>+'REPORTE NOVIEMBRE IMROM'!Q282</f>
        <v>0</v>
      </c>
      <c r="R282" s="33" t="str">
        <f>IF(M282=0,"",M282/'CED. GRAL POR REP. O MANTTO'!G288)</f>
        <v/>
      </c>
      <c r="S282" s="44" t="str">
        <f t="shared" si="12"/>
        <v/>
      </c>
    </row>
    <row r="283" spans="2:19" s="3" customFormat="1" ht="37.5" hidden="1" customHeight="1" x14ac:dyDescent="0.2">
      <c r="B283" s="37">
        <v>266</v>
      </c>
      <c r="C283" s="38" t="str">
        <f>IF('CED. GRAL POR REP. O MANTTO'!C289="","",'CED. GRAL POR REP. O MANTTO'!C289)</f>
        <v/>
      </c>
      <c r="D283" s="333" t="str">
        <f>IF('CED. GRAL POR REP. O MANTTO'!D289="","",'CED. GRAL POR REP. O MANTTO'!D289)</f>
        <v/>
      </c>
      <c r="E283" s="333"/>
      <c r="F283" s="38" t="str">
        <f>IF('CED. GRAL POR REP. O MANTTO'!E289="","",'CED. GRAL POR REP. O MANTTO'!E289)</f>
        <v/>
      </c>
      <c r="G283" s="67" t="str">
        <f>IF('CED. GRAL POR REP. O MANTTO'!F289="","",'CED. GRAL POR REP. O MANTTO'!F289)</f>
        <v/>
      </c>
      <c r="H283" s="92">
        <f>+'REPORTE NOVIEMBRE IMROM'!M283</f>
        <v>0</v>
      </c>
      <c r="I283" s="39"/>
      <c r="J283" s="39"/>
      <c r="K283" s="39"/>
      <c r="L283" s="30">
        <f t="shared" si="13"/>
        <v>0</v>
      </c>
      <c r="M283" s="30">
        <f t="shared" si="14"/>
        <v>0</v>
      </c>
      <c r="N283" s="90">
        <f>+'REPORTE NOVIEMBRE IMROM'!N283</f>
        <v>0</v>
      </c>
      <c r="O283" s="55"/>
      <c r="P283" s="56"/>
      <c r="Q283" s="63">
        <f>+'REPORTE NOVIEMBRE IMROM'!Q283</f>
        <v>0</v>
      </c>
      <c r="R283" s="33" t="str">
        <f>IF(M283=0,"",M283/'CED. GRAL POR REP. O MANTTO'!G289)</f>
        <v/>
      </c>
      <c r="S283" s="44" t="str">
        <f t="shared" si="12"/>
        <v/>
      </c>
    </row>
    <row r="284" spans="2:19" s="3" customFormat="1" ht="37.5" hidden="1" customHeight="1" x14ac:dyDescent="0.2">
      <c r="B284" s="37">
        <v>267</v>
      </c>
      <c r="C284" s="38" t="str">
        <f>IF('CED. GRAL POR REP. O MANTTO'!C290="","",'CED. GRAL POR REP. O MANTTO'!C290)</f>
        <v/>
      </c>
      <c r="D284" s="333" t="str">
        <f>IF('CED. GRAL POR REP. O MANTTO'!D290="","",'CED. GRAL POR REP. O MANTTO'!D290)</f>
        <v/>
      </c>
      <c r="E284" s="333"/>
      <c r="F284" s="38" t="str">
        <f>IF('CED. GRAL POR REP. O MANTTO'!E290="","",'CED. GRAL POR REP. O MANTTO'!E290)</f>
        <v/>
      </c>
      <c r="G284" s="67" t="str">
        <f>IF('CED. GRAL POR REP. O MANTTO'!F290="","",'CED. GRAL POR REP. O MANTTO'!F290)</f>
        <v/>
      </c>
      <c r="H284" s="92">
        <f>+'REPORTE NOVIEMBRE IMROM'!M284</f>
        <v>0</v>
      </c>
      <c r="I284" s="39"/>
      <c r="J284" s="39"/>
      <c r="K284" s="39"/>
      <c r="L284" s="30">
        <f t="shared" si="13"/>
        <v>0</v>
      </c>
      <c r="M284" s="30">
        <f t="shared" si="14"/>
        <v>0</v>
      </c>
      <c r="N284" s="90">
        <f>+'REPORTE NOVIEMBRE IMROM'!N284</f>
        <v>0</v>
      </c>
      <c r="O284" s="55"/>
      <c r="P284" s="56"/>
      <c r="Q284" s="63">
        <f>+'REPORTE NOVIEMBRE IMROM'!Q284</f>
        <v>0</v>
      </c>
      <c r="R284" s="33" t="str">
        <f>IF(M284=0,"",M284/'CED. GRAL POR REP. O MANTTO'!G290)</f>
        <v/>
      </c>
      <c r="S284" s="44" t="str">
        <f t="shared" si="12"/>
        <v/>
      </c>
    </row>
    <row r="285" spans="2:19" s="3" customFormat="1" ht="37.5" hidden="1" customHeight="1" x14ac:dyDescent="0.2">
      <c r="B285" s="37">
        <v>268</v>
      </c>
      <c r="C285" s="38" t="str">
        <f>IF('CED. GRAL POR REP. O MANTTO'!C291="","",'CED. GRAL POR REP. O MANTTO'!C291)</f>
        <v/>
      </c>
      <c r="D285" s="333" t="str">
        <f>IF('CED. GRAL POR REP. O MANTTO'!D291="","",'CED. GRAL POR REP. O MANTTO'!D291)</f>
        <v/>
      </c>
      <c r="E285" s="333"/>
      <c r="F285" s="38" t="str">
        <f>IF('CED. GRAL POR REP. O MANTTO'!E291="","",'CED. GRAL POR REP. O MANTTO'!E291)</f>
        <v/>
      </c>
      <c r="G285" s="67" t="str">
        <f>IF('CED. GRAL POR REP. O MANTTO'!F291="","",'CED. GRAL POR REP. O MANTTO'!F291)</f>
        <v/>
      </c>
      <c r="H285" s="92">
        <f>+'REPORTE NOVIEMBRE IMROM'!M285</f>
        <v>0</v>
      </c>
      <c r="I285" s="39"/>
      <c r="J285" s="39"/>
      <c r="K285" s="39"/>
      <c r="L285" s="30">
        <f t="shared" si="13"/>
        <v>0</v>
      </c>
      <c r="M285" s="30">
        <f t="shared" si="14"/>
        <v>0</v>
      </c>
      <c r="N285" s="90">
        <f>+'REPORTE NOVIEMBRE IMROM'!N285</f>
        <v>0</v>
      </c>
      <c r="O285" s="55"/>
      <c r="P285" s="56"/>
      <c r="Q285" s="63">
        <f>+'REPORTE NOVIEMBRE IMROM'!Q285</f>
        <v>0</v>
      </c>
      <c r="R285" s="33" t="str">
        <f>IF(M285=0,"",M285/'CED. GRAL POR REP. O MANTTO'!G291)</f>
        <v/>
      </c>
      <c r="S285" s="44" t="str">
        <f t="shared" si="12"/>
        <v/>
      </c>
    </row>
    <row r="286" spans="2:19" s="3" customFormat="1" ht="37.5" hidden="1" customHeight="1" x14ac:dyDescent="0.2">
      <c r="B286" s="37">
        <v>269</v>
      </c>
      <c r="C286" s="38" t="str">
        <f>IF('CED. GRAL POR REP. O MANTTO'!C292="","",'CED. GRAL POR REP. O MANTTO'!C292)</f>
        <v/>
      </c>
      <c r="D286" s="333" t="str">
        <f>IF('CED. GRAL POR REP. O MANTTO'!D292="","",'CED. GRAL POR REP. O MANTTO'!D292)</f>
        <v/>
      </c>
      <c r="E286" s="333"/>
      <c r="F286" s="38" t="str">
        <f>IF('CED. GRAL POR REP. O MANTTO'!E292="","",'CED. GRAL POR REP. O MANTTO'!E292)</f>
        <v/>
      </c>
      <c r="G286" s="67" t="str">
        <f>IF('CED. GRAL POR REP. O MANTTO'!F292="","",'CED. GRAL POR REP. O MANTTO'!F292)</f>
        <v/>
      </c>
      <c r="H286" s="92">
        <f>+'REPORTE NOVIEMBRE IMROM'!M286</f>
        <v>0</v>
      </c>
      <c r="I286" s="39"/>
      <c r="J286" s="39"/>
      <c r="K286" s="39"/>
      <c r="L286" s="30">
        <f t="shared" si="13"/>
        <v>0</v>
      </c>
      <c r="M286" s="30">
        <f t="shared" si="14"/>
        <v>0</v>
      </c>
      <c r="N286" s="90">
        <f>+'REPORTE NOVIEMBRE IMROM'!N286</f>
        <v>0</v>
      </c>
      <c r="O286" s="55"/>
      <c r="P286" s="56"/>
      <c r="Q286" s="63">
        <f>+'REPORTE NOVIEMBRE IMROM'!Q286</f>
        <v>0</v>
      </c>
      <c r="R286" s="33" t="str">
        <f>IF(M286=0,"",M286/'CED. GRAL POR REP. O MANTTO'!G292)</f>
        <v/>
      </c>
      <c r="S286" s="44" t="str">
        <f t="shared" si="12"/>
        <v/>
      </c>
    </row>
    <row r="287" spans="2:19" s="3" customFormat="1" ht="37.5" hidden="1" customHeight="1" x14ac:dyDescent="0.2">
      <c r="B287" s="37">
        <v>270</v>
      </c>
      <c r="C287" s="38" t="str">
        <f>IF('CED. GRAL POR REP. O MANTTO'!C293="","",'CED. GRAL POR REP. O MANTTO'!C293)</f>
        <v/>
      </c>
      <c r="D287" s="333" t="str">
        <f>IF('CED. GRAL POR REP. O MANTTO'!D293="","",'CED. GRAL POR REP. O MANTTO'!D293)</f>
        <v/>
      </c>
      <c r="E287" s="333"/>
      <c r="F287" s="38" t="str">
        <f>IF('CED. GRAL POR REP. O MANTTO'!E293="","",'CED. GRAL POR REP. O MANTTO'!E293)</f>
        <v/>
      </c>
      <c r="G287" s="67" t="str">
        <f>IF('CED. GRAL POR REP. O MANTTO'!F293="","",'CED. GRAL POR REP. O MANTTO'!F293)</f>
        <v/>
      </c>
      <c r="H287" s="92">
        <f>+'REPORTE NOVIEMBRE IMROM'!M287</f>
        <v>0</v>
      </c>
      <c r="I287" s="39"/>
      <c r="J287" s="39"/>
      <c r="K287" s="39"/>
      <c r="L287" s="30">
        <f t="shared" si="13"/>
        <v>0</v>
      </c>
      <c r="M287" s="30">
        <f t="shared" si="14"/>
        <v>0</v>
      </c>
      <c r="N287" s="90">
        <f>+'REPORTE NOVIEMBRE IMROM'!N287</f>
        <v>0</v>
      </c>
      <c r="O287" s="55"/>
      <c r="P287" s="56"/>
      <c r="Q287" s="63">
        <f>+'REPORTE NOVIEMBRE IMROM'!Q287</f>
        <v>0</v>
      </c>
      <c r="R287" s="33" t="str">
        <f>IF(M287=0,"",M287/'CED. GRAL POR REP. O MANTTO'!G293)</f>
        <v/>
      </c>
      <c r="S287" s="44" t="str">
        <f t="shared" si="12"/>
        <v/>
      </c>
    </row>
    <row r="288" spans="2:19" s="3" customFormat="1" ht="37.5" hidden="1" customHeight="1" x14ac:dyDescent="0.2">
      <c r="B288" s="37">
        <v>271</v>
      </c>
      <c r="C288" s="38" t="str">
        <f>IF('CED. GRAL POR REP. O MANTTO'!C294="","",'CED. GRAL POR REP. O MANTTO'!C294)</f>
        <v/>
      </c>
      <c r="D288" s="333" t="str">
        <f>IF('CED. GRAL POR REP. O MANTTO'!D294="","",'CED. GRAL POR REP. O MANTTO'!D294)</f>
        <v/>
      </c>
      <c r="E288" s="333"/>
      <c r="F288" s="38" t="str">
        <f>IF('CED. GRAL POR REP. O MANTTO'!E294="","",'CED. GRAL POR REP. O MANTTO'!E294)</f>
        <v/>
      </c>
      <c r="G288" s="67" t="str">
        <f>IF('CED. GRAL POR REP. O MANTTO'!F294="","",'CED. GRAL POR REP. O MANTTO'!F294)</f>
        <v/>
      </c>
      <c r="H288" s="92">
        <f>+'REPORTE NOVIEMBRE IMROM'!M288</f>
        <v>0</v>
      </c>
      <c r="I288" s="39"/>
      <c r="J288" s="39"/>
      <c r="K288" s="39"/>
      <c r="L288" s="30">
        <f t="shared" si="13"/>
        <v>0</v>
      </c>
      <c r="M288" s="30">
        <f t="shared" si="14"/>
        <v>0</v>
      </c>
      <c r="N288" s="90">
        <f>+'REPORTE NOVIEMBRE IMROM'!N288</f>
        <v>0</v>
      </c>
      <c r="O288" s="55"/>
      <c r="P288" s="56"/>
      <c r="Q288" s="63">
        <f>+'REPORTE NOVIEMBRE IMROM'!Q288</f>
        <v>0</v>
      </c>
      <c r="R288" s="33" t="str">
        <f>IF(M288=0,"",M288/'CED. GRAL POR REP. O MANTTO'!G294)</f>
        <v/>
      </c>
      <c r="S288" s="44" t="str">
        <f t="shared" si="12"/>
        <v/>
      </c>
    </row>
    <row r="289" spans="2:19" s="3" customFormat="1" ht="37.5" hidden="1" customHeight="1" x14ac:dyDescent="0.2">
      <c r="B289" s="37">
        <v>272</v>
      </c>
      <c r="C289" s="38" t="str">
        <f>IF('CED. GRAL POR REP. O MANTTO'!C295="","",'CED. GRAL POR REP. O MANTTO'!C295)</f>
        <v/>
      </c>
      <c r="D289" s="333" t="str">
        <f>IF('CED. GRAL POR REP. O MANTTO'!D295="","",'CED. GRAL POR REP. O MANTTO'!D295)</f>
        <v/>
      </c>
      <c r="E289" s="333"/>
      <c r="F289" s="38" t="str">
        <f>IF('CED. GRAL POR REP. O MANTTO'!E295="","",'CED. GRAL POR REP. O MANTTO'!E295)</f>
        <v/>
      </c>
      <c r="G289" s="67" t="str">
        <f>IF('CED. GRAL POR REP. O MANTTO'!F295="","",'CED. GRAL POR REP. O MANTTO'!F295)</f>
        <v/>
      </c>
      <c r="H289" s="92">
        <f>+'REPORTE NOVIEMBRE IMROM'!M289</f>
        <v>0</v>
      </c>
      <c r="I289" s="39"/>
      <c r="J289" s="39"/>
      <c r="K289" s="39"/>
      <c r="L289" s="30">
        <f t="shared" si="13"/>
        <v>0</v>
      </c>
      <c r="M289" s="30">
        <f t="shared" si="14"/>
        <v>0</v>
      </c>
      <c r="N289" s="90">
        <f>+'REPORTE NOVIEMBRE IMROM'!N289</f>
        <v>0</v>
      </c>
      <c r="O289" s="55"/>
      <c r="P289" s="56"/>
      <c r="Q289" s="63">
        <f>+'REPORTE NOVIEMBRE IMROM'!Q289</f>
        <v>0</v>
      </c>
      <c r="R289" s="33" t="str">
        <f>IF(M289=0,"",M289/'CED. GRAL POR REP. O MANTTO'!G295)</f>
        <v/>
      </c>
      <c r="S289" s="44" t="str">
        <f t="shared" si="12"/>
        <v/>
      </c>
    </row>
    <row r="290" spans="2:19" s="3" customFormat="1" ht="37.5" hidden="1" customHeight="1" x14ac:dyDescent="0.2">
      <c r="B290" s="37">
        <v>273</v>
      </c>
      <c r="C290" s="38" t="str">
        <f>IF('CED. GRAL POR REP. O MANTTO'!C296="","",'CED. GRAL POR REP. O MANTTO'!C296)</f>
        <v/>
      </c>
      <c r="D290" s="333" t="str">
        <f>IF('CED. GRAL POR REP. O MANTTO'!D296="","",'CED. GRAL POR REP. O MANTTO'!D296)</f>
        <v/>
      </c>
      <c r="E290" s="333"/>
      <c r="F290" s="38" t="str">
        <f>IF('CED. GRAL POR REP. O MANTTO'!E296="","",'CED. GRAL POR REP. O MANTTO'!E296)</f>
        <v/>
      </c>
      <c r="G290" s="67" t="str">
        <f>IF('CED. GRAL POR REP. O MANTTO'!F296="","",'CED. GRAL POR REP. O MANTTO'!F296)</f>
        <v/>
      </c>
      <c r="H290" s="92">
        <f>+'REPORTE NOVIEMBRE IMROM'!M290</f>
        <v>0</v>
      </c>
      <c r="I290" s="39"/>
      <c r="J290" s="39"/>
      <c r="K290" s="39"/>
      <c r="L290" s="30">
        <f t="shared" si="13"/>
        <v>0</v>
      </c>
      <c r="M290" s="30">
        <f t="shared" si="14"/>
        <v>0</v>
      </c>
      <c r="N290" s="90">
        <f>+'REPORTE NOVIEMBRE IMROM'!N290</f>
        <v>0</v>
      </c>
      <c r="O290" s="55"/>
      <c r="P290" s="56"/>
      <c r="Q290" s="63">
        <f>+'REPORTE NOVIEMBRE IMROM'!Q290</f>
        <v>0</v>
      </c>
      <c r="R290" s="33" t="str">
        <f>IF(M290=0,"",M290/'CED. GRAL POR REP. O MANTTO'!G296)</f>
        <v/>
      </c>
      <c r="S290" s="44" t="str">
        <f t="shared" si="12"/>
        <v/>
      </c>
    </row>
    <row r="291" spans="2:19" s="3" customFormat="1" ht="37.5" hidden="1" customHeight="1" x14ac:dyDescent="0.2">
      <c r="B291" s="37">
        <v>274</v>
      </c>
      <c r="C291" s="38" t="str">
        <f>IF('CED. GRAL POR REP. O MANTTO'!C297="","",'CED. GRAL POR REP. O MANTTO'!C297)</f>
        <v/>
      </c>
      <c r="D291" s="333" t="str">
        <f>IF('CED. GRAL POR REP. O MANTTO'!D297="","",'CED. GRAL POR REP. O MANTTO'!D297)</f>
        <v/>
      </c>
      <c r="E291" s="333"/>
      <c r="F291" s="38" t="str">
        <f>IF('CED. GRAL POR REP. O MANTTO'!E297="","",'CED. GRAL POR REP. O MANTTO'!E297)</f>
        <v/>
      </c>
      <c r="G291" s="67" t="str">
        <f>IF('CED. GRAL POR REP. O MANTTO'!F297="","",'CED. GRAL POR REP. O MANTTO'!F297)</f>
        <v/>
      </c>
      <c r="H291" s="92">
        <f>+'REPORTE NOVIEMBRE IMROM'!M291</f>
        <v>0</v>
      </c>
      <c r="I291" s="39"/>
      <c r="J291" s="39"/>
      <c r="K291" s="39"/>
      <c r="L291" s="30">
        <f t="shared" si="13"/>
        <v>0</v>
      </c>
      <c r="M291" s="30">
        <f t="shared" si="14"/>
        <v>0</v>
      </c>
      <c r="N291" s="90">
        <f>+'REPORTE NOVIEMBRE IMROM'!N291</f>
        <v>0</v>
      </c>
      <c r="O291" s="55"/>
      <c r="P291" s="56"/>
      <c r="Q291" s="63">
        <f>+'REPORTE NOVIEMBRE IMROM'!Q291</f>
        <v>0</v>
      </c>
      <c r="R291" s="33" t="str">
        <f>IF(M291=0,"",M291/'CED. GRAL POR REP. O MANTTO'!G297)</f>
        <v/>
      </c>
      <c r="S291" s="44" t="str">
        <f t="shared" si="12"/>
        <v/>
      </c>
    </row>
    <row r="292" spans="2:19" s="3" customFormat="1" ht="37.5" hidden="1" customHeight="1" x14ac:dyDescent="0.2">
      <c r="B292" s="37">
        <v>275</v>
      </c>
      <c r="C292" s="38" t="str">
        <f>IF('CED. GRAL POR REP. O MANTTO'!C298="","",'CED. GRAL POR REP. O MANTTO'!C298)</f>
        <v/>
      </c>
      <c r="D292" s="333" t="str">
        <f>IF('CED. GRAL POR REP. O MANTTO'!D298="","",'CED. GRAL POR REP. O MANTTO'!D298)</f>
        <v/>
      </c>
      <c r="E292" s="333"/>
      <c r="F292" s="38" t="str">
        <f>IF('CED. GRAL POR REP. O MANTTO'!E298="","",'CED. GRAL POR REP. O MANTTO'!E298)</f>
        <v/>
      </c>
      <c r="G292" s="67" t="str">
        <f>IF('CED. GRAL POR REP. O MANTTO'!F298="","",'CED. GRAL POR REP. O MANTTO'!F298)</f>
        <v/>
      </c>
      <c r="H292" s="92">
        <f>+'REPORTE NOVIEMBRE IMROM'!M292</f>
        <v>0</v>
      </c>
      <c r="I292" s="39"/>
      <c r="J292" s="39"/>
      <c r="K292" s="39"/>
      <c r="L292" s="30">
        <f t="shared" si="13"/>
        <v>0</v>
      </c>
      <c r="M292" s="30">
        <f t="shared" si="14"/>
        <v>0</v>
      </c>
      <c r="N292" s="90">
        <f>+'REPORTE NOVIEMBRE IMROM'!N292</f>
        <v>0</v>
      </c>
      <c r="O292" s="55"/>
      <c r="P292" s="56"/>
      <c r="Q292" s="63">
        <f>+'REPORTE NOVIEMBRE IMROM'!Q292</f>
        <v>0</v>
      </c>
      <c r="R292" s="33" t="str">
        <f>IF(M292=0,"",M292/'CED. GRAL POR REP. O MANTTO'!G298)</f>
        <v/>
      </c>
      <c r="S292" s="44" t="str">
        <f t="shared" si="12"/>
        <v/>
      </c>
    </row>
    <row r="293" spans="2:19" s="3" customFormat="1" ht="37.5" hidden="1" customHeight="1" x14ac:dyDescent="0.2">
      <c r="B293" s="37">
        <v>276</v>
      </c>
      <c r="C293" s="38" t="str">
        <f>IF('CED. GRAL POR REP. O MANTTO'!C299="","",'CED. GRAL POR REP. O MANTTO'!C299)</f>
        <v/>
      </c>
      <c r="D293" s="333" t="str">
        <f>IF('CED. GRAL POR REP. O MANTTO'!D299="","",'CED. GRAL POR REP. O MANTTO'!D299)</f>
        <v/>
      </c>
      <c r="E293" s="333"/>
      <c r="F293" s="38" t="str">
        <f>IF('CED. GRAL POR REP. O MANTTO'!E299="","",'CED. GRAL POR REP. O MANTTO'!E299)</f>
        <v/>
      </c>
      <c r="G293" s="67" t="str">
        <f>IF('CED. GRAL POR REP. O MANTTO'!F299="","",'CED. GRAL POR REP. O MANTTO'!F299)</f>
        <v/>
      </c>
      <c r="H293" s="92">
        <f>+'REPORTE NOVIEMBRE IMROM'!M293</f>
        <v>0</v>
      </c>
      <c r="I293" s="39"/>
      <c r="J293" s="39"/>
      <c r="K293" s="39"/>
      <c r="L293" s="30">
        <f t="shared" si="13"/>
        <v>0</v>
      </c>
      <c r="M293" s="30">
        <f t="shared" si="14"/>
        <v>0</v>
      </c>
      <c r="N293" s="90">
        <f>+'REPORTE NOVIEMBRE IMROM'!N293</f>
        <v>0</v>
      </c>
      <c r="O293" s="55"/>
      <c r="P293" s="56"/>
      <c r="Q293" s="63">
        <f>+'REPORTE NOVIEMBRE IMROM'!Q293</f>
        <v>0</v>
      </c>
      <c r="R293" s="33" t="str">
        <f>IF(M293=0,"",M293/'CED. GRAL POR REP. O MANTTO'!G299)</f>
        <v/>
      </c>
      <c r="S293" s="44" t="str">
        <f t="shared" si="12"/>
        <v/>
      </c>
    </row>
    <row r="294" spans="2:19" s="3" customFormat="1" ht="37.5" hidden="1" customHeight="1" x14ac:dyDescent="0.2">
      <c r="B294" s="37">
        <v>277</v>
      </c>
      <c r="C294" s="38" t="str">
        <f>IF('CED. GRAL POR REP. O MANTTO'!C300="","",'CED. GRAL POR REP. O MANTTO'!C300)</f>
        <v/>
      </c>
      <c r="D294" s="333" t="str">
        <f>IF('CED. GRAL POR REP. O MANTTO'!D300="","",'CED. GRAL POR REP. O MANTTO'!D300)</f>
        <v/>
      </c>
      <c r="E294" s="333"/>
      <c r="F294" s="38" t="str">
        <f>IF('CED. GRAL POR REP. O MANTTO'!E300="","",'CED. GRAL POR REP. O MANTTO'!E300)</f>
        <v/>
      </c>
      <c r="G294" s="67" t="str">
        <f>IF('CED. GRAL POR REP. O MANTTO'!F300="","",'CED. GRAL POR REP. O MANTTO'!F300)</f>
        <v/>
      </c>
      <c r="H294" s="92">
        <f>+'REPORTE NOVIEMBRE IMROM'!M294</f>
        <v>0</v>
      </c>
      <c r="I294" s="39"/>
      <c r="J294" s="39"/>
      <c r="K294" s="39"/>
      <c r="L294" s="30">
        <f t="shared" si="13"/>
        <v>0</v>
      </c>
      <c r="M294" s="30">
        <f t="shared" si="14"/>
        <v>0</v>
      </c>
      <c r="N294" s="90">
        <f>+'REPORTE NOVIEMBRE IMROM'!N294</f>
        <v>0</v>
      </c>
      <c r="O294" s="55"/>
      <c r="P294" s="56"/>
      <c r="Q294" s="63">
        <f>+'REPORTE NOVIEMBRE IMROM'!Q294</f>
        <v>0</v>
      </c>
      <c r="R294" s="33" t="str">
        <f>IF(M294=0,"",M294/'CED. GRAL POR REP. O MANTTO'!G300)</f>
        <v/>
      </c>
      <c r="S294" s="44" t="str">
        <f t="shared" si="12"/>
        <v/>
      </c>
    </row>
    <row r="295" spans="2:19" s="3" customFormat="1" ht="37.5" hidden="1" customHeight="1" x14ac:dyDescent="0.2">
      <c r="B295" s="37">
        <v>278</v>
      </c>
      <c r="C295" s="38" t="str">
        <f>IF('CED. GRAL POR REP. O MANTTO'!C301="","",'CED. GRAL POR REP. O MANTTO'!C301)</f>
        <v/>
      </c>
      <c r="D295" s="333" t="str">
        <f>IF('CED. GRAL POR REP. O MANTTO'!D301="","",'CED. GRAL POR REP. O MANTTO'!D301)</f>
        <v/>
      </c>
      <c r="E295" s="333"/>
      <c r="F295" s="38" t="str">
        <f>IF('CED. GRAL POR REP. O MANTTO'!E301="","",'CED. GRAL POR REP. O MANTTO'!E301)</f>
        <v/>
      </c>
      <c r="G295" s="67" t="str">
        <f>IF('CED. GRAL POR REP. O MANTTO'!F301="","",'CED. GRAL POR REP. O MANTTO'!F301)</f>
        <v/>
      </c>
      <c r="H295" s="92">
        <f>+'REPORTE NOVIEMBRE IMROM'!M295</f>
        <v>0</v>
      </c>
      <c r="I295" s="39"/>
      <c r="J295" s="39"/>
      <c r="K295" s="39"/>
      <c r="L295" s="30">
        <f t="shared" si="13"/>
        <v>0</v>
      </c>
      <c r="M295" s="30">
        <f t="shared" si="14"/>
        <v>0</v>
      </c>
      <c r="N295" s="90">
        <f>+'REPORTE NOVIEMBRE IMROM'!N295</f>
        <v>0</v>
      </c>
      <c r="O295" s="55"/>
      <c r="P295" s="56"/>
      <c r="Q295" s="63">
        <f>+'REPORTE NOVIEMBRE IMROM'!Q295</f>
        <v>0</v>
      </c>
      <c r="R295" s="33" t="str">
        <f>IF(M295=0,"",M295/'CED. GRAL POR REP. O MANTTO'!G301)</f>
        <v/>
      </c>
      <c r="S295" s="44" t="str">
        <f t="shared" si="12"/>
        <v/>
      </c>
    </row>
    <row r="296" spans="2:19" s="3" customFormat="1" ht="37.5" hidden="1" customHeight="1" x14ac:dyDescent="0.2">
      <c r="B296" s="37">
        <v>279</v>
      </c>
      <c r="C296" s="38" t="str">
        <f>IF('CED. GRAL POR REP. O MANTTO'!C302="","",'CED. GRAL POR REP. O MANTTO'!C302)</f>
        <v/>
      </c>
      <c r="D296" s="333" t="str">
        <f>IF('CED. GRAL POR REP. O MANTTO'!D302="","",'CED. GRAL POR REP. O MANTTO'!D302)</f>
        <v/>
      </c>
      <c r="E296" s="333"/>
      <c r="F296" s="38" t="str">
        <f>IF('CED. GRAL POR REP. O MANTTO'!E302="","",'CED. GRAL POR REP. O MANTTO'!E302)</f>
        <v/>
      </c>
      <c r="G296" s="67" t="str">
        <f>IF('CED. GRAL POR REP. O MANTTO'!F302="","",'CED. GRAL POR REP. O MANTTO'!F302)</f>
        <v/>
      </c>
      <c r="H296" s="92">
        <f>+'REPORTE NOVIEMBRE IMROM'!M296</f>
        <v>0</v>
      </c>
      <c r="I296" s="39"/>
      <c r="J296" s="39"/>
      <c r="K296" s="39"/>
      <c r="L296" s="30">
        <f t="shared" si="13"/>
        <v>0</v>
      </c>
      <c r="M296" s="30">
        <f t="shared" si="14"/>
        <v>0</v>
      </c>
      <c r="N296" s="90">
        <f>+'REPORTE NOVIEMBRE IMROM'!N296</f>
        <v>0</v>
      </c>
      <c r="O296" s="55"/>
      <c r="P296" s="56"/>
      <c r="Q296" s="63">
        <f>+'REPORTE NOVIEMBRE IMROM'!Q296</f>
        <v>0</v>
      </c>
      <c r="R296" s="33" t="str">
        <f>IF(M296=0,"",M296/'CED. GRAL POR REP. O MANTTO'!G302)</f>
        <v/>
      </c>
      <c r="S296" s="44" t="str">
        <f t="shared" si="12"/>
        <v/>
      </c>
    </row>
    <row r="297" spans="2:19" s="3" customFormat="1" ht="37.5" hidden="1" customHeight="1" x14ac:dyDescent="0.2">
      <c r="B297" s="37">
        <v>280</v>
      </c>
      <c r="C297" s="38" t="str">
        <f>IF('CED. GRAL POR REP. O MANTTO'!C303="","",'CED. GRAL POR REP. O MANTTO'!C303)</f>
        <v/>
      </c>
      <c r="D297" s="333" t="str">
        <f>IF('CED. GRAL POR REP. O MANTTO'!D303="","",'CED. GRAL POR REP. O MANTTO'!D303)</f>
        <v/>
      </c>
      <c r="E297" s="333"/>
      <c r="F297" s="38" t="str">
        <f>IF('CED. GRAL POR REP. O MANTTO'!E303="","",'CED. GRAL POR REP. O MANTTO'!E303)</f>
        <v/>
      </c>
      <c r="G297" s="67" t="str">
        <f>IF('CED. GRAL POR REP. O MANTTO'!F303="","",'CED. GRAL POR REP. O MANTTO'!F303)</f>
        <v/>
      </c>
      <c r="H297" s="92">
        <f>+'REPORTE NOVIEMBRE IMROM'!M297</f>
        <v>0</v>
      </c>
      <c r="I297" s="39"/>
      <c r="J297" s="39"/>
      <c r="K297" s="39"/>
      <c r="L297" s="30">
        <f t="shared" si="13"/>
        <v>0</v>
      </c>
      <c r="M297" s="30">
        <f t="shared" si="14"/>
        <v>0</v>
      </c>
      <c r="N297" s="90">
        <f>+'REPORTE NOVIEMBRE IMROM'!N297</f>
        <v>0</v>
      </c>
      <c r="O297" s="55"/>
      <c r="P297" s="56"/>
      <c r="Q297" s="63">
        <f>+'REPORTE NOVIEMBRE IMROM'!Q297</f>
        <v>0</v>
      </c>
      <c r="R297" s="33" t="str">
        <f>IF(M297=0,"",M297/'CED. GRAL POR REP. O MANTTO'!G303)</f>
        <v/>
      </c>
      <c r="S297" s="44" t="str">
        <f t="shared" si="12"/>
        <v/>
      </c>
    </row>
    <row r="298" spans="2:19" s="3" customFormat="1" ht="37.5" hidden="1" customHeight="1" x14ac:dyDescent="0.2">
      <c r="B298" s="37">
        <v>281</v>
      </c>
      <c r="C298" s="38" t="str">
        <f>IF('CED. GRAL POR REP. O MANTTO'!C304="","",'CED. GRAL POR REP. O MANTTO'!C304)</f>
        <v/>
      </c>
      <c r="D298" s="333" t="str">
        <f>IF('CED. GRAL POR REP. O MANTTO'!D304="","",'CED. GRAL POR REP. O MANTTO'!D304)</f>
        <v/>
      </c>
      <c r="E298" s="333"/>
      <c r="F298" s="38" t="str">
        <f>IF('CED. GRAL POR REP. O MANTTO'!E304="","",'CED. GRAL POR REP. O MANTTO'!E304)</f>
        <v/>
      </c>
      <c r="G298" s="67" t="str">
        <f>IF('CED. GRAL POR REP. O MANTTO'!F304="","",'CED. GRAL POR REP. O MANTTO'!F304)</f>
        <v/>
      </c>
      <c r="H298" s="92">
        <f>+'REPORTE NOVIEMBRE IMROM'!M298</f>
        <v>0</v>
      </c>
      <c r="I298" s="39"/>
      <c r="J298" s="39"/>
      <c r="K298" s="39"/>
      <c r="L298" s="30">
        <f t="shared" si="13"/>
        <v>0</v>
      </c>
      <c r="M298" s="30">
        <f t="shared" si="14"/>
        <v>0</v>
      </c>
      <c r="N298" s="90">
        <f>+'REPORTE NOVIEMBRE IMROM'!N298</f>
        <v>0</v>
      </c>
      <c r="O298" s="55"/>
      <c r="P298" s="56"/>
      <c r="Q298" s="63">
        <f>+'REPORTE NOVIEMBRE IMROM'!Q298</f>
        <v>0</v>
      </c>
      <c r="R298" s="33" t="str">
        <f>IF(M298=0,"",M298/'CED. GRAL POR REP. O MANTTO'!G304)</f>
        <v/>
      </c>
      <c r="S298" s="44" t="str">
        <f t="shared" si="12"/>
        <v/>
      </c>
    </row>
    <row r="299" spans="2:19" s="3" customFormat="1" ht="37.5" hidden="1" customHeight="1" x14ac:dyDescent="0.2">
      <c r="B299" s="37">
        <v>282</v>
      </c>
      <c r="C299" s="38" t="str">
        <f>IF('CED. GRAL POR REP. O MANTTO'!C305="","",'CED. GRAL POR REP. O MANTTO'!C305)</f>
        <v/>
      </c>
      <c r="D299" s="333" t="str">
        <f>IF('CED. GRAL POR REP. O MANTTO'!D305="","",'CED. GRAL POR REP. O MANTTO'!D305)</f>
        <v/>
      </c>
      <c r="E299" s="333"/>
      <c r="F299" s="38" t="str">
        <f>IF('CED. GRAL POR REP. O MANTTO'!E305="","",'CED. GRAL POR REP. O MANTTO'!E305)</f>
        <v/>
      </c>
      <c r="G299" s="67" t="str">
        <f>IF('CED. GRAL POR REP. O MANTTO'!F305="","",'CED. GRAL POR REP. O MANTTO'!F305)</f>
        <v/>
      </c>
      <c r="H299" s="92">
        <f>+'REPORTE NOVIEMBRE IMROM'!M299</f>
        <v>0</v>
      </c>
      <c r="I299" s="39"/>
      <c r="J299" s="39"/>
      <c r="K299" s="39"/>
      <c r="L299" s="30">
        <f t="shared" si="13"/>
        <v>0</v>
      </c>
      <c r="M299" s="30">
        <f t="shared" si="14"/>
        <v>0</v>
      </c>
      <c r="N299" s="90">
        <f>+'REPORTE NOVIEMBRE IMROM'!N299</f>
        <v>0</v>
      </c>
      <c r="O299" s="55"/>
      <c r="P299" s="56"/>
      <c r="Q299" s="63">
        <f>+'REPORTE NOVIEMBRE IMROM'!Q299</f>
        <v>0</v>
      </c>
      <c r="R299" s="33" t="str">
        <f>IF(M299=0,"",M299/'CED. GRAL POR REP. O MANTTO'!G305)</f>
        <v/>
      </c>
      <c r="S299" s="44" t="str">
        <f t="shared" si="12"/>
        <v/>
      </c>
    </row>
    <row r="300" spans="2:19" s="3" customFormat="1" ht="37.5" hidden="1" customHeight="1" x14ac:dyDescent="0.2">
      <c r="B300" s="37">
        <v>283</v>
      </c>
      <c r="C300" s="38" t="str">
        <f>IF('CED. GRAL POR REP. O MANTTO'!C306="","",'CED. GRAL POR REP. O MANTTO'!C306)</f>
        <v/>
      </c>
      <c r="D300" s="333" t="str">
        <f>IF('CED. GRAL POR REP. O MANTTO'!D306="","",'CED. GRAL POR REP. O MANTTO'!D306)</f>
        <v/>
      </c>
      <c r="E300" s="333"/>
      <c r="F300" s="38" t="str">
        <f>IF('CED. GRAL POR REP. O MANTTO'!E306="","",'CED. GRAL POR REP. O MANTTO'!E306)</f>
        <v/>
      </c>
      <c r="G300" s="67" t="str">
        <f>IF('CED. GRAL POR REP. O MANTTO'!F306="","",'CED. GRAL POR REP. O MANTTO'!F306)</f>
        <v/>
      </c>
      <c r="H300" s="92">
        <f>+'REPORTE NOVIEMBRE IMROM'!M300</f>
        <v>0</v>
      </c>
      <c r="I300" s="39"/>
      <c r="J300" s="39"/>
      <c r="K300" s="39"/>
      <c r="L300" s="30">
        <f t="shared" si="13"/>
        <v>0</v>
      </c>
      <c r="M300" s="30">
        <f t="shared" si="14"/>
        <v>0</v>
      </c>
      <c r="N300" s="90">
        <f>+'REPORTE NOVIEMBRE IMROM'!N300</f>
        <v>0</v>
      </c>
      <c r="O300" s="55"/>
      <c r="P300" s="56"/>
      <c r="Q300" s="63">
        <f>+'REPORTE NOVIEMBRE IMROM'!Q300</f>
        <v>0</v>
      </c>
      <c r="R300" s="33" t="str">
        <f>IF(M300=0,"",M300/'CED. GRAL POR REP. O MANTTO'!G306)</f>
        <v/>
      </c>
      <c r="S300" s="44" t="str">
        <f t="shared" si="12"/>
        <v/>
      </c>
    </row>
    <row r="301" spans="2:19" s="3" customFormat="1" ht="37.5" hidden="1" customHeight="1" x14ac:dyDescent="0.2">
      <c r="B301" s="37">
        <v>284</v>
      </c>
      <c r="C301" s="38" t="str">
        <f>IF('CED. GRAL POR REP. O MANTTO'!C307="","",'CED. GRAL POR REP. O MANTTO'!C307)</f>
        <v/>
      </c>
      <c r="D301" s="333" t="str">
        <f>IF('CED. GRAL POR REP. O MANTTO'!D307="","",'CED. GRAL POR REP. O MANTTO'!D307)</f>
        <v/>
      </c>
      <c r="E301" s="333"/>
      <c r="F301" s="38" t="str">
        <f>IF('CED. GRAL POR REP. O MANTTO'!E307="","",'CED. GRAL POR REP. O MANTTO'!E307)</f>
        <v/>
      </c>
      <c r="G301" s="67" t="str">
        <f>IF('CED. GRAL POR REP. O MANTTO'!F307="","",'CED. GRAL POR REP. O MANTTO'!F307)</f>
        <v/>
      </c>
      <c r="H301" s="92">
        <f>+'REPORTE NOVIEMBRE IMROM'!M301</f>
        <v>0</v>
      </c>
      <c r="I301" s="39"/>
      <c r="J301" s="39"/>
      <c r="K301" s="39"/>
      <c r="L301" s="30">
        <f t="shared" si="13"/>
        <v>0</v>
      </c>
      <c r="M301" s="30">
        <f t="shared" si="14"/>
        <v>0</v>
      </c>
      <c r="N301" s="90">
        <f>+'REPORTE NOVIEMBRE IMROM'!N301</f>
        <v>0</v>
      </c>
      <c r="O301" s="55"/>
      <c r="P301" s="56"/>
      <c r="Q301" s="63">
        <f>+'REPORTE NOVIEMBRE IMROM'!Q301</f>
        <v>0</v>
      </c>
      <c r="R301" s="33" t="str">
        <f>IF(M301=0,"",M301/'CED. GRAL POR REP. O MANTTO'!G307)</f>
        <v/>
      </c>
      <c r="S301" s="44" t="str">
        <f t="shared" si="12"/>
        <v/>
      </c>
    </row>
    <row r="302" spans="2:19" s="3" customFormat="1" ht="37.5" hidden="1" customHeight="1" x14ac:dyDescent="0.2">
      <c r="B302" s="37">
        <v>285</v>
      </c>
      <c r="C302" s="38" t="str">
        <f>IF('CED. GRAL POR REP. O MANTTO'!C308="","",'CED. GRAL POR REP. O MANTTO'!C308)</f>
        <v/>
      </c>
      <c r="D302" s="333" t="str">
        <f>IF('CED. GRAL POR REP. O MANTTO'!D308="","",'CED. GRAL POR REP. O MANTTO'!D308)</f>
        <v/>
      </c>
      <c r="E302" s="333"/>
      <c r="F302" s="38" t="str">
        <f>IF('CED. GRAL POR REP. O MANTTO'!E308="","",'CED. GRAL POR REP. O MANTTO'!E308)</f>
        <v/>
      </c>
      <c r="G302" s="67" t="str">
        <f>IF('CED. GRAL POR REP. O MANTTO'!F308="","",'CED. GRAL POR REP. O MANTTO'!F308)</f>
        <v/>
      </c>
      <c r="H302" s="92">
        <f>+'REPORTE NOVIEMBRE IMROM'!M302</f>
        <v>0</v>
      </c>
      <c r="I302" s="39"/>
      <c r="J302" s="39"/>
      <c r="K302" s="39"/>
      <c r="L302" s="30">
        <f t="shared" si="13"/>
        <v>0</v>
      </c>
      <c r="M302" s="30">
        <f t="shared" si="14"/>
        <v>0</v>
      </c>
      <c r="N302" s="90">
        <f>+'REPORTE NOVIEMBRE IMROM'!N302</f>
        <v>0</v>
      </c>
      <c r="O302" s="55"/>
      <c r="P302" s="56"/>
      <c r="Q302" s="63">
        <f>+'REPORTE NOVIEMBRE IMROM'!Q302</f>
        <v>0</v>
      </c>
      <c r="R302" s="33" t="str">
        <f>IF(M302=0,"",M302/'CED. GRAL POR REP. O MANTTO'!G308)</f>
        <v/>
      </c>
      <c r="S302" s="44" t="str">
        <f t="shared" si="12"/>
        <v/>
      </c>
    </row>
    <row r="303" spans="2:19" s="3" customFormat="1" ht="37.5" hidden="1" customHeight="1" x14ac:dyDescent="0.2">
      <c r="B303" s="37">
        <v>286</v>
      </c>
      <c r="C303" s="38" t="str">
        <f>IF('CED. GRAL POR REP. O MANTTO'!C309="","",'CED. GRAL POR REP. O MANTTO'!C309)</f>
        <v/>
      </c>
      <c r="D303" s="333" t="str">
        <f>IF('CED. GRAL POR REP. O MANTTO'!D309="","",'CED. GRAL POR REP. O MANTTO'!D309)</f>
        <v/>
      </c>
      <c r="E303" s="333"/>
      <c r="F303" s="38" t="str">
        <f>IF('CED. GRAL POR REP. O MANTTO'!E309="","",'CED. GRAL POR REP. O MANTTO'!E309)</f>
        <v/>
      </c>
      <c r="G303" s="67" t="str">
        <f>IF('CED. GRAL POR REP. O MANTTO'!F309="","",'CED. GRAL POR REP. O MANTTO'!F309)</f>
        <v/>
      </c>
      <c r="H303" s="92">
        <f>+'REPORTE NOVIEMBRE IMROM'!M303</f>
        <v>0</v>
      </c>
      <c r="I303" s="39"/>
      <c r="J303" s="39"/>
      <c r="K303" s="39"/>
      <c r="L303" s="30">
        <f t="shared" si="13"/>
        <v>0</v>
      </c>
      <c r="M303" s="30">
        <f t="shared" si="14"/>
        <v>0</v>
      </c>
      <c r="N303" s="90">
        <f>+'REPORTE NOVIEMBRE IMROM'!N303</f>
        <v>0</v>
      </c>
      <c r="O303" s="55"/>
      <c r="P303" s="56"/>
      <c r="Q303" s="63">
        <f>+'REPORTE NOVIEMBRE IMROM'!Q303</f>
        <v>0</v>
      </c>
      <c r="R303" s="33" t="str">
        <f>IF(M303=0,"",M303/'CED. GRAL POR REP. O MANTTO'!G309)</f>
        <v/>
      </c>
      <c r="S303" s="44" t="str">
        <f t="shared" si="12"/>
        <v/>
      </c>
    </row>
    <row r="304" spans="2:19" s="3" customFormat="1" ht="37.5" hidden="1" customHeight="1" x14ac:dyDescent="0.2">
      <c r="B304" s="37">
        <v>287</v>
      </c>
      <c r="C304" s="38" t="str">
        <f>IF('CED. GRAL POR REP. O MANTTO'!C310="","",'CED. GRAL POR REP. O MANTTO'!C310)</f>
        <v/>
      </c>
      <c r="D304" s="333" t="str">
        <f>IF('CED. GRAL POR REP. O MANTTO'!D310="","",'CED. GRAL POR REP. O MANTTO'!D310)</f>
        <v/>
      </c>
      <c r="E304" s="333"/>
      <c r="F304" s="38" t="str">
        <f>IF('CED. GRAL POR REP. O MANTTO'!E310="","",'CED. GRAL POR REP. O MANTTO'!E310)</f>
        <v/>
      </c>
      <c r="G304" s="67" t="str">
        <f>IF('CED. GRAL POR REP. O MANTTO'!F310="","",'CED. GRAL POR REP. O MANTTO'!F310)</f>
        <v/>
      </c>
      <c r="H304" s="92">
        <f>+'REPORTE NOVIEMBRE IMROM'!M304</f>
        <v>0</v>
      </c>
      <c r="I304" s="39"/>
      <c r="J304" s="39"/>
      <c r="K304" s="39"/>
      <c r="L304" s="30">
        <f t="shared" si="13"/>
        <v>0</v>
      </c>
      <c r="M304" s="30">
        <f t="shared" si="14"/>
        <v>0</v>
      </c>
      <c r="N304" s="90">
        <f>+'REPORTE NOVIEMBRE IMROM'!N304</f>
        <v>0</v>
      </c>
      <c r="O304" s="55"/>
      <c r="P304" s="56"/>
      <c r="Q304" s="63">
        <f>+'REPORTE NOVIEMBRE IMROM'!Q304</f>
        <v>0</v>
      </c>
      <c r="R304" s="33" t="str">
        <f>IF(M304=0,"",M304/'CED. GRAL POR REP. O MANTTO'!G310)</f>
        <v/>
      </c>
      <c r="S304" s="44" t="str">
        <f t="shared" si="12"/>
        <v/>
      </c>
    </row>
    <row r="305" spans="2:19" s="3" customFormat="1" ht="37.5" hidden="1" customHeight="1" x14ac:dyDescent="0.2">
      <c r="B305" s="37">
        <v>288</v>
      </c>
      <c r="C305" s="38" t="str">
        <f>IF('CED. GRAL POR REP. O MANTTO'!C311="","",'CED. GRAL POR REP. O MANTTO'!C311)</f>
        <v/>
      </c>
      <c r="D305" s="333" t="str">
        <f>IF('CED. GRAL POR REP. O MANTTO'!D311="","",'CED. GRAL POR REP. O MANTTO'!D311)</f>
        <v/>
      </c>
      <c r="E305" s="333"/>
      <c r="F305" s="38" t="str">
        <f>IF('CED. GRAL POR REP. O MANTTO'!E311="","",'CED. GRAL POR REP. O MANTTO'!E311)</f>
        <v/>
      </c>
      <c r="G305" s="67" t="str">
        <f>IF('CED. GRAL POR REP. O MANTTO'!F311="","",'CED. GRAL POR REP. O MANTTO'!F311)</f>
        <v/>
      </c>
      <c r="H305" s="92">
        <f>+'REPORTE NOVIEMBRE IMROM'!M305</f>
        <v>0</v>
      </c>
      <c r="I305" s="39"/>
      <c r="J305" s="39"/>
      <c r="K305" s="39"/>
      <c r="L305" s="30">
        <f t="shared" si="13"/>
        <v>0</v>
      </c>
      <c r="M305" s="30">
        <f t="shared" si="14"/>
        <v>0</v>
      </c>
      <c r="N305" s="90">
        <f>+'REPORTE NOVIEMBRE IMROM'!N305</f>
        <v>0</v>
      </c>
      <c r="O305" s="55"/>
      <c r="P305" s="56"/>
      <c r="Q305" s="63">
        <f>+'REPORTE NOVIEMBRE IMROM'!Q305</f>
        <v>0</v>
      </c>
      <c r="R305" s="33" t="str">
        <f>IF(M305=0,"",M305/'CED. GRAL POR REP. O MANTTO'!G311)</f>
        <v/>
      </c>
      <c r="S305" s="44" t="str">
        <f t="shared" si="12"/>
        <v/>
      </c>
    </row>
    <row r="306" spans="2:19" s="3" customFormat="1" ht="37.5" hidden="1" customHeight="1" x14ac:dyDescent="0.2">
      <c r="B306" s="37">
        <v>289</v>
      </c>
      <c r="C306" s="38" t="str">
        <f>IF('CED. GRAL POR REP. O MANTTO'!C312="","",'CED. GRAL POR REP. O MANTTO'!C312)</f>
        <v/>
      </c>
      <c r="D306" s="333" t="str">
        <f>IF('CED. GRAL POR REP. O MANTTO'!D312="","",'CED. GRAL POR REP. O MANTTO'!D312)</f>
        <v/>
      </c>
      <c r="E306" s="333"/>
      <c r="F306" s="38" t="str">
        <f>IF('CED. GRAL POR REP. O MANTTO'!E312="","",'CED. GRAL POR REP. O MANTTO'!E312)</f>
        <v/>
      </c>
      <c r="G306" s="67" t="str">
        <f>IF('CED. GRAL POR REP. O MANTTO'!F312="","",'CED. GRAL POR REP. O MANTTO'!F312)</f>
        <v/>
      </c>
      <c r="H306" s="92">
        <f>+'REPORTE NOVIEMBRE IMROM'!M306</f>
        <v>0</v>
      </c>
      <c r="I306" s="39"/>
      <c r="J306" s="39"/>
      <c r="K306" s="39"/>
      <c r="L306" s="30">
        <f t="shared" si="13"/>
        <v>0</v>
      </c>
      <c r="M306" s="30">
        <f t="shared" si="14"/>
        <v>0</v>
      </c>
      <c r="N306" s="90">
        <f>+'REPORTE NOVIEMBRE IMROM'!N306</f>
        <v>0</v>
      </c>
      <c r="O306" s="55"/>
      <c r="P306" s="56"/>
      <c r="Q306" s="63">
        <f>+'REPORTE NOVIEMBRE IMROM'!Q306</f>
        <v>0</v>
      </c>
      <c r="R306" s="33" t="str">
        <f>IF(M306=0,"",M306/'CED. GRAL POR REP. O MANTTO'!G312)</f>
        <v/>
      </c>
      <c r="S306" s="44" t="str">
        <f t="shared" si="12"/>
        <v/>
      </c>
    </row>
    <row r="307" spans="2:19" s="3" customFormat="1" ht="37.5" hidden="1" customHeight="1" x14ac:dyDescent="0.2">
      <c r="B307" s="37">
        <v>290</v>
      </c>
      <c r="C307" s="38" t="str">
        <f>IF('CED. GRAL POR REP. O MANTTO'!C313="","",'CED. GRAL POR REP. O MANTTO'!C313)</f>
        <v/>
      </c>
      <c r="D307" s="333" t="str">
        <f>IF('CED. GRAL POR REP. O MANTTO'!D313="","",'CED. GRAL POR REP. O MANTTO'!D313)</f>
        <v/>
      </c>
      <c r="E307" s="333"/>
      <c r="F307" s="38" t="str">
        <f>IF('CED. GRAL POR REP. O MANTTO'!E313="","",'CED. GRAL POR REP. O MANTTO'!E313)</f>
        <v/>
      </c>
      <c r="G307" s="67" t="str">
        <f>IF('CED. GRAL POR REP. O MANTTO'!F313="","",'CED. GRAL POR REP. O MANTTO'!F313)</f>
        <v/>
      </c>
      <c r="H307" s="92">
        <f>+'REPORTE NOVIEMBRE IMROM'!M307</f>
        <v>0</v>
      </c>
      <c r="I307" s="39"/>
      <c r="J307" s="39"/>
      <c r="K307" s="39"/>
      <c r="L307" s="30">
        <f t="shared" si="13"/>
        <v>0</v>
      </c>
      <c r="M307" s="30">
        <f t="shared" si="14"/>
        <v>0</v>
      </c>
      <c r="N307" s="90">
        <f>+'REPORTE NOVIEMBRE IMROM'!N307</f>
        <v>0</v>
      </c>
      <c r="O307" s="55"/>
      <c r="P307" s="56"/>
      <c r="Q307" s="63">
        <f>+'REPORTE NOVIEMBRE IMROM'!Q307</f>
        <v>0</v>
      </c>
      <c r="R307" s="33" t="str">
        <f>IF(M307=0,"",M307/'CED. GRAL POR REP. O MANTTO'!G313)</f>
        <v/>
      </c>
      <c r="S307" s="44" t="str">
        <f t="shared" si="12"/>
        <v/>
      </c>
    </row>
    <row r="308" spans="2:19" s="3" customFormat="1" ht="37.5" hidden="1" customHeight="1" x14ac:dyDescent="0.2">
      <c r="B308" s="37">
        <v>291</v>
      </c>
      <c r="C308" s="38" t="str">
        <f>IF('CED. GRAL POR REP. O MANTTO'!C314="","",'CED. GRAL POR REP. O MANTTO'!C314)</f>
        <v/>
      </c>
      <c r="D308" s="333" t="str">
        <f>IF('CED. GRAL POR REP. O MANTTO'!D314="","",'CED. GRAL POR REP. O MANTTO'!D314)</f>
        <v/>
      </c>
      <c r="E308" s="333"/>
      <c r="F308" s="38" t="str">
        <f>IF('CED. GRAL POR REP. O MANTTO'!E314="","",'CED. GRAL POR REP. O MANTTO'!E314)</f>
        <v/>
      </c>
      <c r="G308" s="67" t="str">
        <f>IF('CED. GRAL POR REP. O MANTTO'!F314="","",'CED. GRAL POR REP. O MANTTO'!F314)</f>
        <v/>
      </c>
      <c r="H308" s="92">
        <f>+'REPORTE NOVIEMBRE IMROM'!M308</f>
        <v>0</v>
      </c>
      <c r="I308" s="39"/>
      <c r="J308" s="39"/>
      <c r="K308" s="39"/>
      <c r="L308" s="30">
        <f t="shared" si="13"/>
        <v>0</v>
      </c>
      <c r="M308" s="30">
        <f t="shared" si="14"/>
        <v>0</v>
      </c>
      <c r="N308" s="90">
        <f>+'REPORTE NOVIEMBRE IMROM'!N308</f>
        <v>0</v>
      </c>
      <c r="O308" s="55"/>
      <c r="P308" s="56"/>
      <c r="Q308" s="63">
        <f>+'REPORTE NOVIEMBRE IMROM'!Q308</f>
        <v>0</v>
      </c>
      <c r="R308" s="33" t="str">
        <f>IF(M308=0,"",M308/'CED. GRAL POR REP. O MANTTO'!G314)</f>
        <v/>
      </c>
      <c r="S308" s="44" t="str">
        <f t="shared" si="12"/>
        <v/>
      </c>
    </row>
    <row r="309" spans="2:19" s="3" customFormat="1" ht="37.5" hidden="1" customHeight="1" x14ac:dyDescent="0.2">
      <c r="B309" s="37">
        <v>292</v>
      </c>
      <c r="C309" s="38" t="str">
        <f>IF('CED. GRAL POR REP. O MANTTO'!C315="","",'CED. GRAL POR REP. O MANTTO'!C315)</f>
        <v/>
      </c>
      <c r="D309" s="333" t="str">
        <f>IF('CED. GRAL POR REP. O MANTTO'!D315="","",'CED. GRAL POR REP. O MANTTO'!D315)</f>
        <v/>
      </c>
      <c r="E309" s="333"/>
      <c r="F309" s="38" t="str">
        <f>IF('CED. GRAL POR REP. O MANTTO'!E315="","",'CED. GRAL POR REP. O MANTTO'!E315)</f>
        <v/>
      </c>
      <c r="G309" s="67" t="str">
        <f>IF('CED. GRAL POR REP. O MANTTO'!F315="","",'CED. GRAL POR REP. O MANTTO'!F315)</f>
        <v/>
      </c>
      <c r="H309" s="92">
        <f>+'REPORTE NOVIEMBRE IMROM'!M309</f>
        <v>0</v>
      </c>
      <c r="I309" s="39"/>
      <c r="J309" s="39"/>
      <c r="K309" s="39"/>
      <c r="L309" s="30">
        <f t="shared" si="13"/>
        <v>0</v>
      </c>
      <c r="M309" s="30">
        <f t="shared" si="14"/>
        <v>0</v>
      </c>
      <c r="N309" s="90">
        <f>+'REPORTE NOVIEMBRE IMROM'!N309</f>
        <v>0</v>
      </c>
      <c r="O309" s="55"/>
      <c r="P309" s="56"/>
      <c r="Q309" s="63">
        <f>+'REPORTE NOVIEMBRE IMROM'!Q309</f>
        <v>0</v>
      </c>
      <c r="R309" s="33" t="str">
        <f>IF(M309=0,"",M309/'CED. GRAL POR REP. O MANTTO'!G315)</f>
        <v/>
      </c>
      <c r="S309" s="44" t="str">
        <f t="shared" si="12"/>
        <v/>
      </c>
    </row>
    <row r="310" spans="2:19" s="3" customFormat="1" ht="37.5" hidden="1" customHeight="1" x14ac:dyDescent="0.2">
      <c r="B310" s="37">
        <v>293</v>
      </c>
      <c r="C310" s="38" t="str">
        <f>IF('CED. GRAL POR REP. O MANTTO'!C316="","",'CED. GRAL POR REP. O MANTTO'!C316)</f>
        <v/>
      </c>
      <c r="D310" s="333" t="str">
        <f>IF('CED. GRAL POR REP. O MANTTO'!D316="","",'CED. GRAL POR REP. O MANTTO'!D316)</f>
        <v/>
      </c>
      <c r="E310" s="333"/>
      <c r="F310" s="38" t="str">
        <f>IF('CED. GRAL POR REP. O MANTTO'!E316="","",'CED. GRAL POR REP. O MANTTO'!E316)</f>
        <v/>
      </c>
      <c r="G310" s="67" t="str">
        <f>IF('CED. GRAL POR REP. O MANTTO'!F316="","",'CED. GRAL POR REP. O MANTTO'!F316)</f>
        <v/>
      </c>
      <c r="H310" s="92">
        <f>+'REPORTE NOVIEMBRE IMROM'!M310</f>
        <v>0</v>
      </c>
      <c r="I310" s="39"/>
      <c r="J310" s="39"/>
      <c r="K310" s="39"/>
      <c r="L310" s="30">
        <f t="shared" si="13"/>
        <v>0</v>
      </c>
      <c r="M310" s="30">
        <f t="shared" si="14"/>
        <v>0</v>
      </c>
      <c r="N310" s="90">
        <f>+'REPORTE NOVIEMBRE IMROM'!N310</f>
        <v>0</v>
      </c>
      <c r="O310" s="55"/>
      <c r="P310" s="56"/>
      <c r="Q310" s="63">
        <f>+'REPORTE NOVIEMBRE IMROM'!Q310</f>
        <v>0</v>
      </c>
      <c r="R310" s="33" t="str">
        <f>IF(M310=0,"",M310/'CED. GRAL POR REP. O MANTTO'!G316)</f>
        <v/>
      </c>
      <c r="S310" s="44" t="str">
        <f t="shared" si="12"/>
        <v/>
      </c>
    </row>
    <row r="311" spans="2:19" s="3" customFormat="1" ht="37.5" hidden="1" customHeight="1" x14ac:dyDescent="0.2">
      <c r="B311" s="37">
        <v>294</v>
      </c>
      <c r="C311" s="38" t="str">
        <f>IF('CED. GRAL POR REP. O MANTTO'!C317="","",'CED. GRAL POR REP. O MANTTO'!C317)</f>
        <v/>
      </c>
      <c r="D311" s="333" t="str">
        <f>IF('CED. GRAL POR REP. O MANTTO'!D317="","",'CED. GRAL POR REP. O MANTTO'!D317)</f>
        <v/>
      </c>
      <c r="E311" s="333"/>
      <c r="F311" s="38" t="str">
        <f>IF('CED. GRAL POR REP. O MANTTO'!E317="","",'CED. GRAL POR REP. O MANTTO'!E317)</f>
        <v/>
      </c>
      <c r="G311" s="67" t="str">
        <f>IF('CED. GRAL POR REP. O MANTTO'!F317="","",'CED. GRAL POR REP. O MANTTO'!F317)</f>
        <v/>
      </c>
      <c r="H311" s="92">
        <f>+'REPORTE NOVIEMBRE IMROM'!M311</f>
        <v>0</v>
      </c>
      <c r="I311" s="39"/>
      <c r="J311" s="39"/>
      <c r="K311" s="39"/>
      <c r="L311" s="30">
        <f t="shared" si="13"/>
        <v>0</v>
      </c>
      <c r="M311" s="30">
        <f t="shared" si="14"/>
        <v>0</v>
      </c>
      <c r="N311" s="90">
        <f>+'REPORTE NOVIEMBRE IMROM'!N311</f>
        <v>0</v>
      </c>
      <c r="O311" s="55"/>
      <c r="P311" s="56"/>
      <c r="Q311" s="63">
        <f>+'REPORTE NOVIEMBRE IMROM'!Q311</f>
        <v>0</v>
      </c>
      <c r="R311" s="33" t="str">
        <f>IF(M311=0,"",M311/'CED. GRAL POR REP. O MANTTO'!G317)</f>
        <v/>
      </c>
      <c r="S311" s="44" t="str">
        <f t="shared" si="12"/>
        <v/>
      </c>
    </row>
    <row r="312" spans="2:19" s="3" customFormat="1" ht="37.5" hidden="1" customHeight="1" x14ac:dyDescent="0.2">
      <c r="B312" s="37">
        <v>295</v>
      </c>
      <c r="C312" s="38" t="str">
        <f>IF('CED. GRAL POR REP. O MANTTO'!C318="","",'CED. GRAL POR REP. O MANTTO'!C318)</f>
        <v/>
      </c>
      <c r="D312" s="333" t="str">
        <f>IF('CED. GRAL POR REP. O MANTTO'!D318="","",'CED. GRAL POR REP. O MANTTO'!D318)</f>
        <v/>
      </c>
      <c r="E312" s="333"/>
      <c r="F312" s="38" t="str">
        <f>IF('CED. GRAL POR REP. O MANTTO'!E318="","",'CED. GRAL POR REP. O MANTTO'!E318)</f>
        <v/>
      </c>
      <c r="G312" s="67" t="str">
        <f>IF('CED. GRAL POR REP. O MANTTO'!F318="","",'CED. GRAL POR REP. O MANTTO'!F318)</f>
        <v/>
      </c>
      <c r="H312" s="92">
        <f>+'REPORTE NOVIEMBRE IMROM'!M312</f>
        <v>0</v>
      </c>
      <c r="I312" s="39"/>
      <c r="J312" s="39"/>
      <c r="K312" s="39"/>
      <c r="L312" s="30">
        <f t="shared" si="13"/>
        <v>0</v>
      </c>
      <c r="M312" s="30">
        <f t="shared" si="14"/>
        <v>0</v>
      </c>
      <c r="N312" s="90">
        <f>+'REPORTE NOVIEMBRE IMROM'!N312</f>
        <v>0</v>
      </c>
      <c r="O312" s="55"/>
      <c r="P312" s="56"/>
      <c r="Q312" s="63">
        <f>+'REPORTE NOVIEMBRE IMROM'!Q312</f>
        <v>0</v>
      </c>
      <c r="R312" s="33" t="str">
        <f>IF(M312=0,"",M312/'CED. GRAL POR REP. O MANTTO'!G318)</f>
        <v/>
      </c>
      <c r="S312" s="44" t="str">
        <f t="shared" si="12"/>
        <v/>
      </c>
    </row>
    <row r="313" spans="2:19" s="3" customFormat="1" ht="37.5" hidden="1" customHeight="1" x14ac:dyDescent="0.2">
      <c r="B313" s="37">
        <v>296</v>
      </c>
      <c r="C313" s="38" t="str">
        <f>IF('CED. GRAL POR REP. O MANTTO'!C319="","",'CED. GRAL POR REP. O MANTTO'!C319)</f>
        <v/>
      </c>
      <c r="D313" s="333" t="str">
        <f>IF('CED. GRAL POR REP. O MANTTO'!D319="","",'CED. GRAL POR REP. O MANTTO'!D319)</f>
        <v/>
      </c>
      <c r="E313" s="333"/>
      <c r="F313" s="38" t="str">
        <f>IF('CED. GRAL POR REP. O MANTTO'!E319="","",'CED. GRAL POR REP. O MANTTO'!E319)</f>
        <v/>
      </c>
      <c r="G313" s="67" t="str">
        <f>IF('CED. GRAL POR REP. O MANTTO'!F319="","",'CED. GRAL POR REP. O MANTTO'!F319)</f>
        <v/>
      </c>
      <c r="H313" s="92">
        <f>+'REPORTE NOVIEMBRE IMROM'!M313</f>
        <v>0</v>
      </c>
      <c r="I313" s="39"/>
      <c r="J313" s="39"/>
      <c r="K313" s="39"/>
      <c r="L313" s="30">
        <f t="shared" si="13"/>
        <v>0</v>
      </c>
      <c r="M313" s="30">
        <f t="shared" si="14"/>
        <v>0</v>
      </c>
      <c r="N313" s="90">
        <f>+'REPORTE NOVIEMBRE IMROM'!N313</f>
        <v>0</v>
      </c>
      <c r="O313" s="55"/>
      <c r="P313" s="56"/>
      <c r="Q313" s="63">
        <f>+'REPORTE NOVIEMBRE IMROM'!Q313</f>
        <v>0</v>
      </c>
      <c r="R313" s="33" t="str">
        <f>IF(M313=0,"",M313/'CED. GRAL POR REP. O MANTTO'!G319)</f>
        <v/>
      </c>
      <c r="S313" s="44" t="str">
        <f t="shared" si="12"/>
        <v/>
      </c>
    </row>
    <row r="314" spans="2:19" s="3" customFormat="1" ht="37.5" hidden="1" customHeight="1" x14ac:dyDescent="0.2">
      <c r="B314" s="37">
        <v>297</v>
      </c>
      <c r="C314" s="38" t="str">
        <f>IF('CED. GRAL POR REP. O MANTTO'!C320="","",'CED. GRAL POR REP. O MANTTO'!C320)</f>
        <v/>
      </c>
      <c r="D314" s="333" t="str">
        <f>IF('CED. GRAL POR REP. O MANTTO'!D320="","",'CED. GRAL POR REP. O MANTTO'!D320)</f>
        <v/>
      </c>
      <c r="E314" s="333"/>
      <c r="F314" s="38" t="str">
        <f>IF('CED. GRAL POR REP. O MANTTO'!E320="","",'CED. GRAL POR REP. O MANTTO'!E320)</f>
        <v/>
      </c>
      <c r="G314" s="67" t="str">
        <f>IF('CED. GRAL POR REP. O MANTTO'!F320="","",'CED. GRAL POR REP. O MANTTO'!F320)</f>
        <v/>
      </c>
      <c r="H314" s="92">
        <f>+'REPORTE NOVIEMBRE IMROM'!M314</f>
        <v>0</v>
      </c>
      <c r="I314" s="39"/>
      <c r="J314" s="39"/>
      <c r="K314" s="39"/>
      <c r="L314" s="30">
        <f t="shared" si="13"/>
        <v>0</v>
      </c>
      <c r="M314" s="30">
        <f t="shared" si="14"/>
        <v>0</v>
      </c>
      <c r="N314" s="90">
        <f>+'REPORTE NOVIEMBRE IMROM'!N314</f>
        <v>0</v>
      </c>
      <c r="O314" s="55"/>
      <c r="P314" s="56"/>
      <c r="Q314" s="63">
        <f>+'REPORTE NOVIEMBRE IMROM'!Q314</f>
        <v>0</v>
      </c>
      <c r="R314" s="33" t="str">
        <f>IF(M314=0,"",M314/'CED. GRAL POR REP. O MANTTO'!G320)</f>
        <v/>
      </c>
      <c r="S314" s="44" t="str">
        <f t="shared" si="12"/>
        <v/>
      </c>
    </row>
    <row r="315" spans="2:19" s="3" customFormat="1" ht="37.5" hidden="1" customHeight="1" x14ac:dyDescent="0.2">
      <c r="B315" s="37">
        <v>298</v>
      </c>
      <c r="C315" s="38" t="str">
        <f>IF('CED. GRAL POR REP. O MANTTO'!C321="","",'CED. GRAL POR REP. O MANTTO'!C321)</f>
        <v/>
      </c>
      <c r="D315" s="333" t="str">
        <f>IF('CED. GRAL POR REP. O MANTTO'!D321="","",'CED. GRAL POR REP. O MANTTO'!D321)</f>
        <v/>
      </c>
      <c r="E315" s="333"/>
      <c r="F315" s="38" t="str">
        <f>IF('CED. GRAL POR REP. O MANTTO'!E321="","",'CED. GRAL POR REP. O MANTTO'!E321)</f>
        <v/>
      </c>
      <c r="G315" s="67" t="str">
        <f>IF('CED. GRAL POR REP. O MANTTO'!F321="","",'CED. GRAL POR REP. O MANTTO'!F321)</f>
        <v/>
      </c>
      <c r="H315" s="92">
        <f>+'REPORTE NOVIEMBRE IMROM'!M315</f>
        <v>0</v>
      </c>
      <c r="I315" s="39"/>
      <c r="J315" s="39"/>
      <c r="K315" s="39"/>
      <c r="L315" s="30">
        <f t="shared" si="13"/>
        <v>0</v>
      </c>
      <c r="M315" s="30">
        <f t="shared" si="14"/>
        <v>0</v>
      </c>
      <c r="N315" s="90">
        <f>+'REPORTE NOVIEMBRE IMROM'!N315</f>
        <v>0</v>
      </c>
      <c r="O315" s="55"/>
      <c r="P315" s="56"/>
      <c r="Q315" s="63">
        <f>+'REPORTE NOVIEMBRE IMROM'!Q315</f>
        <v>0</v>
      </c>
      <c r="R315" s="33" t="str">
        <f>IF(M315=0,"",M315/'CED. GRAL POR REP. O MANTTO'!G321)</f>
        <v/>
      </c>
      <c r="S315" s="44" t="str">
        <f t="shared" si="12"/>
        <v/>
      </c>
    </row>
    <row r="316" spans="2:19" s="3" customFormat="1" ht="37.5" hidden="1" customHeight="1" x14ac:dyDescent="0.2">
      <c r="B316" s="37">
        <v>299</v>
      </c>
      <c r="C316" s="38" t="str">
        <f>IF('CED. GRAL POR REP. O MANTTO'!C322="","",'CED. GRAL POR REP. O MANTTO'!C322)</f>
        <v/>
      </c>
      <c r="D316" s="333" t="str">
        <f>IF('CED. GRAL POR REP. O MANTTO'!D322="","",'CED. GRAL POR REP. O MANTTO'!D322)</f>
        <v/>
      </c>
      <c r="E316" s="333"/>
      <c r="F316" s="38" t="str">
        <f>IF('CED. GRAL POR REP. O MANTTO'!E322="","",'CED. GRAL POR REP. O MANTTO'!E322)</f>
        <v/>
      </c>
      <c r="G316" s="67" t="str">
        <f>IF('CED. GRAL POR REP. O MANTTO'!F322="","",'CED. GRAL POR REP. O MANTTO'!F322)</f>
        <v/>
      </c>
      <c r="H316" s="92">
        <f>+'REPORTE NOVIEMBRE IMROM'!M316</f>
        <v>0</v>
      </c>
      <c r="I316" s="39"/>
      <c r="J316" s="39"/>
      <c r="K316" s="39"/>
      <c r="L316" s="30">
        <f t="shared" si="13"/>
        <v>0</v>
      </c>
      <c r="M316" s="30">
        <f t="shared" si="14"/>
        <v>0</v>
      </c>
      <c r="N316" s="90">
        <f>+'REPORTE NOVIEMBRE IMROM'!N316</f>
        <v>0</v>
      </c>
      <c r="O316" s="55"/>
      <c r="P316" s="56"/>
      <c r="Q316" s="63">
        <f>+'REPORTE NOVIEMBRE IMROM'!Q316</f>
        <v>0</v>
      </c>
      <c r="R316" s="33" t="str">
        <f>IF(M316=0,"",M316/'CED. GRAL POR REP. O MANTTO'!G322)</f>
        <v/>
      </c>
      <c r="S316" s="44" t="str">
        <f t="shared" si="12"/>
        <v/>
      </c>
    </row>
    <row r="317" spans="2:19" s="3" customFormat="1" ht="37.5" hidden="1" customHeight="1" x14ac:dyDescent="0.2">
      <c r="B317" s="37">
        <v>300</v>
      </c>
      <c r="C317" s="38" t="str">
        <f>IF('CED. GRAL POR REP. O MANTTO'!C323="","",'CED. GRAL POR REP. O MANTTO'!C323)</f>
        <v/>
      </c>
      <c r="D317" s="333" t="str">
        <f>IF('CED. GRAL POR REP. O MANTTO'!D323="","",'CED. GRAL POR REP. O MANTTO'!D323)</f>
        <v/>
      </c>
      <c r="E317" s="333"/>
      <c r="F317" s="38" t="str">
        <f>IF('CED. GRAL POR REP. O MANTTO'!E323="","",'CED. GRAL POR REP. O MANTTO'!E323)</f>
        <v/>
      </c>
      <c r="G317" s="67" t="str">
        <f>IF('CED. GRAL POR REP. O MANTTO'!F323="","",'CED. GRAL POR REP. O MANTTO'!F323)</f>
        <v/>
      </c>
      <c r="H317" s="92">
        <f>+'REPORTE NOVIEMBRE IMROM'!M317</f>
        <v>0</v>
      </c>
      <c r="I317" s="39"/>
      <c r="J317" s="39"/>
      <c r="K317" s="39"/>
      <c r="L317" s="30">
        <f t="shared" si="13"/>
        <v>0</v>
      </c>
      <c r="M317" s="30">
        <f t="shared" si="14"/>
        <v>0</v>
      </c>
      <c r="N317" s="90">
        <f>+'REPORTE NOVIEMBRE IMROM'!N317</f>
        <v>0</v>
      </c>
      <c r="O317" s="55"/>
      <c r="P317" s="56"/>
      <c r="Q317" s="63">
        <f>+'REPORTE NOVIEMBRE IMROM'!Q317</f>
        <v>0</v>
      </c>
      <c r="R317" s="33" t="str">
        <f>IF(M317=0,"",M317/'CED. GRAL POR REP. O MANTTO'!G323)</f>
        <v/>
      </c>
      <c r="S317" s="44" t="str">
        <f t="shared" si="12"/>
        <v/>
      </c>
    </row>
    <row r="318" spans="2:19" s="3" customFormat="1" ht="37.5" hidden="1" customHeight="1" x14ac:dyDescent="0.2">
      <c r="B318" s="37">
        <v>301</v>
      </c>
      <c r="C318" s="38" t="str">
        <f>IF('CED. GRAL POR REP. O MANTTO'!C324="","",'CED. GRAL POR REP. O MANTTO'!C324)</f>
        <v/>
      </c>
      <c r="D318" s="333" t="str">
        <f>IF('CED. GRAL POR REP. O MANTTO'!D324="","",'CED. GRAL POR REP. O MANTTO'!D324)</f>
        <v/>
      </c>
      <c r="E318" s="333"/>
      <c r="F318" s="38" t="str">
        <f>IF('CED. GRAL POR REP. O MANTTO'!E324="","",'CED. GRAL POR REP. O MANTTO'!E324)</f>
        <v/>
      </c>
      <c r="G318" s="67" t="str">
        <f>IF('CED. GRAL POR REP. O MANTTO'!F324="","",'CED. GRAL POR REP. O MANTTO'!F324)</f>
        <v/>
      </c>
      <c r="H318" s="92">
        <f>+'REPORTE NOVIEMBRE IMROM'!M318</f>
        <v>0</v>
      </c>
      <c r="I318" s="39"/>
      <c r="J318" s="39"/>
      <c r="K318" s="39"/>
      <c r="L318" s="30">
        <f t="shared" si="13"/>
        <v>0</v>
      </c>
      <c r="M318" s="30">
        <f t="shared" si="14"/>
        <v>0</v>
      </c>
      <c r="N318" s="90">
        <f>+'REPORTE NOVIEMBRE IMROM'!N318</f>
        <v>0</v>
      </c>
      <c r="O318" s="55"/>
      <c r="P318" s="56"/>
      <c r="Q318" s="63">
        <f>+'REPORTE NOVIEMBRE IMROM'!Q318</f>
        <v>0</v>
      </c>
      <c r="R318" s="33" t="str">
        <f>IF(M318=0,"",M318/'CED. GRAL POR REP. O MANTTO'!G324)</f>
        <v/>
      </c>
      <c r="S318" s="44" t="str">
        <f t="shared" si="12"/>
        <v/>
      </c>
    </row>
    <row r="319" spans="2:19" s="3" customFormat="1" ht="37.5" hidden="1" customHeight="1" x14ac:dyDescent="0.2">
      <c r="B319" s="37">
        <v>302</v>
      </c>
      <c r="C319" s="38" t="str">
        <f>IF('CED. GRAL POR REP. O MANTTO'!C325="","",'CED. GRAL POR REP. O MANTTO'!C325)</f>
        <v/>
      </c>
      <c r="D319" s="333" t="str">
        <f>IF('CED. GRAL POR REP. O MANTTO'!D325="","",'CED. GRAL POR REP. O MANTTO'!D325)</f>
        <v/>
      </c>
      <c r="E319" s="333"/>
      <c r="F319" s="38" t="str">
        <f>IF('CED. GRAL POR REP. O MANTTO'!E325="","",'CED. GRAL POR REP. O MANTTO'!E325)</f>
        <v/>
      </c>
      <c r="G319" s="67" t="str">
        <f>IF('CED. GRAL POR REP. O MANTTO'!F325="","",'CED. GRAL POR REP. O MANTTO'!F325)</f>
        <v/>
      </c>
      <c r="H319" s="92">
        <f>+'REPORTE NOVIEMBRE IMROM'!M319</f>
        <v>0</v>
      </c>
      <c r="I319" s="39"/>
      <c r="J319" s="39"/>
      <c r="K319" s="39"/>
      <c r="L319" s="30">
        <f t="shared" si="13"/>
        <v>0</v>
      </c>
      <c r="M319" s="30">
        <f t="shared" si="14"/>
        <v>0</v>
      </c>
      <c r="N319" s="90">
        <f>+'REPORTE NOVIEMBRE IMROM'!N319</f>
        <v>0</v>
      </c>
      <c r="O319" s="55"/>
      <c r="P319" s="56"/>
      <c r="Q319" s="63">
        <f>+'REPORTE NOVIEMBRE IMROM'!Q319</f>
        <v>0</v>
      </c>
      <c r="R319" s="33" t="str">
        <f>IF(M319=0,"",M319/'CED. GRAL POR REP. O MANTTO'!G325)</f>
        <v/>
      </c>
      <c r="S319" s="44" t="str">
        <f t="shared" si="12"/>
        <v/>
      </c>
    </row>
    <row r="320" spans="2:19" s="3" customFormat="1" ht="37.5" hidden="1" customHeight="1" x14ac:dyDescent="0.2">
      <c r="B320" s="37">
        <v>303</v>
      </c>
      <c r="C320" s="38" t="str">
        <f>IF('CED. GRAL POR REP. O MANTTO'!C326="","",'CED. GRAL POR REP. O MANTTO'!C326)</f>
        <v/>
      </c>
      <c r="D320" s="333" t="str">
        <f>IF('CED. GRAL POR REP. O MANTTO'!D326="","",'CED. GRAL POR REP. O MANTTO'!D326)</f>
        <v/>
      </c>
      <c r="E320" s="333"/>
      <c r="F320" s="38" t="str">
        <f>IF('CED. GRAL POR REP. O MANTTO'!E326="","",'CED. GRAL POR REP. O MANTTO'!E326)</f>
        <v/>
      </c>
      <c r="G320" s="67" t="str">
        <f>IF('CED. GRAL POR REP. O MANTTO'!F326="","",'CED. GRAL POR REP. O MANTTO'!F326)</f>
        <v/>
      </c>
      <c r="H320" s="92">
        <f>+'REPORTE NOVIEMBRE IMROM'!M320</f>
        <v>0</v>
      </c>
      <c r="I320" s="39"/>
      <c r="J320" s="39"/>
      <c r="K320" s="39"/>
      <c r="L320" s="30">
        <f t="shared" si="13"/>
        <v>0</v>
      </c>
      <c r="M320" s="30">
        <f t="shared" si="14"/>
        <v>0</v>
      </c>
      <c r="N320" s="90">
        <f>+'REPORTE NOVIEMBRE IMROM'!N320</f>
        <v>0</v>
      </c>
      <c r="O320" s="55"/>
      <c r="P320" s="56"/>
      <c r="Q320" s="63">
        <f>+'REPORTE NOVIEMBRE IMROM'!Q320</f>
        <v>0</v>
      </c>
      <c r="R320" s="33" t="str">
        <f>IF(M320=0,"",M320/'CED. GRAL POR REP. O MANTTO'!G326)</f>
        <v/>
      </c>
      <c r="S320" s="44" t="str">
        <f t="shared" si="12"/>
        <v/>
      </c>
    </row>
    <row r="321" spans="2:19" s="3" customFormat="1" ht="37.5" hidden="1" customHeight="1" x14ac:dyDescent="0.2">
      <c r="B321" s="37">
        <v>304</v>
      </c>
      <c r="C321" s="38" t="str">
        <f>IF('CED. GRAL POR REP. O MANTTO'!C327="","",'CED. GRAL POR REP. O MANTTO'!C327)</f>
        <v/>
      </c>
      <c r="D321" s="333" t="str">
        <f>IF('CED. GRAL POR REP. O MANTTO'!D327="","",'CED. GRAL POR REP. O MANTTO'!D327)</f>
        <v/>
      </c>
      <c r="E321" s="333"/>
      <c r="F321" s="38" t="str">
        <f>IF('CED. GRAL POR REP. O MANTTO'!E327="","",'CED. GRAL POR REP. O MANTTO'!E327)</f>
        <v/>
      </c>
      <c r="G321" s="67" t="str">
        <f>IF('CED. GRAL POR REP. O MANTTO'!F327="","",'CED. GRAL POR REP. O MANTTO'!F327)</f>
        <v/>
      </c>
      <c r="H321" s="92">
        <f>+'REPORTE NOVIEMBRE IMROM'!M321</f>
        <v>0</v>
      </c>
      <c r="I321" s="39"/>
      <c r="J321" s="39"/>
      <c r="K321" s="39"/>
      <c r="L321" s="30">
        <f t="shared" si="13"/>
        <v>0</v>
      </c>
      <c r="M321" s="30">
        <f t="shared" si="14"/>
        <v>0</v>
      </c>
      <c r="N321" s="90">
        <f>+'REPORTE NOVIEMBRE IMROM'!N321</f>
        <v>0</v>
      </c>
      <c r="O321" s="55"/>
      <c r="P321" s="56"/>
      <c r="Q321" s="63">
        <f>+'REPORTE NOVIEMBRE IMROM'!Q321</f>
        <v>0</v>
      </c>
      <c r="R321" s="33" t="str">
        <f>IF(M321=0,"",M321/'CED. GRAL POR REP. O MANTTO'!G327)</f>
        <v/>
      </c>
      <c r="S321" s="44" t="str">
        <f t="shared" si="12"/>
        <v/>
      </c>
    </row>
    <row r="322" spans="2:19" s="3" customFormat="1" ht="37.5" hidden="1" customHeight="1" x14ac:dyDescent="0.2">
      <c r="B322" s="37">
        <v>305</v>
      </c>
      <c r="C322" s="38" t="str">
        <f>IF('CED. GRAL POR REP. O MANTTO'!C328="","",'CED. GRAL POR REP. O MANTTO'!C328)</f>
        <v/>
      </c>
      <c r="D322" s="333" t="str">
        <f>IF('CED. GRAL POR REP. O MANTTO'!D328="","",'CED. GRAL POR REP. O MANTTO'!D328)</f>
        <v/>
      </c>
      <c r="E322" s="333"/>
      <c r="F322" s="38" t="str">
        <f>IF('CED. GRAL POR REP. O MANTTO'!E328="","",'CED. GRAL POR REP. O MANTTO'!E328)</f>
        <v/>
      </c>
      <c r="G322" s="67" t="str">
        <f>IF('CED. GRAL POR REP. O MANTTO'!F328="","",'CED. GRAL POR REP. O MANTTO'!F328)</f>
        <v/>
      </c>
      <c r="H322" s="92">
        <f>+'REPORTE NOVIEMBRE IMROM'!M322</f>
        <v>0</v>
      </c>
      <c r="I322" s="39"/>
      <c r="J322" s="39"/>
      <c r="K322" s="39"/>
      <c r="L322" s="30">
        <f t="shared" si="13"/>
        <v>0</v>
      </c>
      <c r="M322" s="30">
        <f t="shared" si="14"/>
        <v>0</v>
      </c>
      <c r="N322" s="90">
        <f>+'REPORTE NOVIEMBRE IMROM'!N322</f>
        <v>0</v>
      </c>
      <c r="O322" s="55"/>
      <c r="P322" s="56"/>
      <c r="Q322" s="63">
        <f>+'REPORTE NOVIEMBRE IMROM'!Q322</f>
        <v>0</v>
      </c>
      <c r="R322" s="33" t="str">
        <f>IF(M322=0,"",M322/'CED. GRAL POR REP. O MANTTO'!G328)</f>
        <v/>
      </c>
      <c r="S322" s="44" t="str">
        <f t="shared" si="12"/>
        <v/>
      </c>
    </row>
    <row r="323" spans="2:19" s="3" customFormat="1" ht="37.5" hidden="1" customHeight="1" x14ac:dyDescent="0.2">
      <c r="B323" s="37">
        <v>306</v>
      </c>
      <c r="C323" s="38" t="str">
        <f>IF('CED. GRAL POR REP. O MANTTO'!C329="","",'CED. GRAL POR REP. O MANTTO'!C329)</f>
        <v/>
      </c>
      <c r="D323" s="333" t="str">
        <f>IF('CED. GRAL POR REP. O MANTTO'!D329="","",'CED. GRAL POR REP. O MANTTO'!D329)</f>
        <v/>
      </c>
      <c r="E323" s="333"/>
      <c r="F323" s="38" t="str">
        <f>IF('CED. GRAL POR REP. O MANTTO'!E329="","",'CED. GRAL POR REP. O MANTTO'!E329)</f>
        <v/>
      </c>
      <c r="G323" s="67" t="str">
        <f>IF('CED. GRAL POR REP. O MANTTO'!F329="","",'CED. GRAL POR REP. O MANTTO'!F329)</f>
        <v/>
      </c>
      <c r="H323" s="92">
        <f>+'REPORTE NOVIEMBRE IMROM'!M323</f>
        <v>0</v>
      </c>
      <c r="I323" s="39"/>
      <c r="J323" s="39"/>
      <c r="K323" s="39"/>
      <c r="L323" s="30">
        <f t="shared" si="13"/>
        <v>0</v>
      </c>
      <c r="M323" s="30">
        <f t="shared" si="14"/>
        <v>0</v>
      </c>
      <c r="N323" s="90">
        <f>+'REPORTE NOVIEMBRE IMROM'!N323</f>
        <v>0</v>
      </c>
      <c r="O323" s="55"/>
      <c r="P323" s="56"/>
      <c r="Q323" s="63">
        <f>+'REPORTE NOVIEMBRE IMROM'!Q323</f>
        <v>0</v>
      </c>
      <c r="R323" s="33" t="str">
        <f>IF(M323=0,"",M323/'CED. GRAL POR REP. O MANTTO'!G329)</f>
        <v/>
      </c>
      <c r="S323" s="44" t="str">
        <f t="shared" si="12"/>
        <v/>
      </c>
    </row>
    <row r="324" spans="2:19" s="3" customFormat="1" ht="37.5" hidden="1" customHeight="1" x14ac:dyDescent="0.2">
      <c r="B324" s="37">
        <v>307</v>
      </c>
      <c r="C324" s="38" t="str">
        <f>IF('CED. GRAL POR REP. O MANTTO'!C330="","",'CED. GRAL POR REP. O MANTTO'!C330)</f>
        <v/>
      </c>
      <c r="D324" s="333" t="str">
        <f>IF('CED. GRAL POR REP. O MANTTO'!D330="","",'CED. GRAL POR REP. O MANTTO'!D330)</f>
        <v/>
      </c>
      <c r="E324" s="333"/>
      <c r="F324" s="38" t="str">
        <f>IF('CED. GRAL POR REP. O MANTTO'!E330="","",'CED. GRAL POR REP. O MANTTO'!E330)</f>
        <v/>
      </c>
      <c r="G324" s="67" t="str">
        <f>IF('CED. GRAL POR REP. O MANTTO'!F330="","",'CED. GRAL POR REP. O MANTTO'!F330)</f>
        <v/>
      </c>
      <c r="H324" s="92">
        <f>+'REPORTE NOVIEMBRE IMROM'!M324</f>
        <v>0</v>
      </c>
      <c r="I324" s="39"/>
      <c r="J324" s="39"/>
      <c r="K324" s="39"/>
      <c r="L324" s="30">
        <f t="shared" si="13"/>
        <v>0</v>
      </c>
      <c r="M324" s="30">
        <f t="shared" si="14"/>
        <v>0</v>
      </c>
      <c r="N324" s="90">
        <f>+'REPORTE NOVIEMBRE IMROM'!N324</f>
        <v>0</v>
      </c>
      <c r="O324" s="55"/>
      <c r="P324" s="56"/>
      <c r="Q324" s="63">
        <f>+'REPORTE NOVIEMBRE IMROM'!Q324</f>
        <v>0</v>
      </c>
      <c r="R324" s="33" t="str">
        <f>IF(M324=0,"",M324/'CED. GRAL POR REP. O MANTTO'!G330)</f>
        <v/>
      </c>
      <c r="S324" s="44" t="str">
        <f t="shared" si="12"/>
        <v/>
      </c>
    </row>
    <row r="325" spans="2:19" s="3" customFormat="1" ht="37.5" hidden="1" customHeight="1" x14ac:dyDescent="0.2">
      <c r="B325" s="37">
        <v>308</v>
      </c>
      <c r="C325" s="38" t="str">
        <f>IF('CED. GRAL POR REP. O MANTTO'!C331="","",'CED. GRAL POR REP. O MANTTO'!C331)</f>
        <v/>
      </c>
      <c r="D325" s="333" t="str">
        <f>IF('CED. GRAL POR REP. O MANTTO'!D331="","",'CED. GRAL POR REP. O MANTTO'!D331)</f>
        <v/>
      </c>
      <c r="E325" s="333"/>
      <c r="F325" s="38" t="str">
        <f>IF('CED. GRAL POR REP. O MANTTO'!E331="","",'CED. GRAL POR REP. O MANTTO'!E331)</f>
        <v/>
      </c>
      <c r="G325" s="67" t="str">
        <f>IF('CED. GRAL POR REP. O MANTTO'!F331="","",'CED. GRAL POR REP. O MANTTO'!F331)</f>
        <v/>
      </c>
      <c r="H325" s="92">
        <f>+'REPORTE NOVIEMBRE IMROM'!M325</f>
        <v>0</v>
      </c>
      <c r="I325" s="39"/>
      <c r="J325" s="39"/>
      <c r="K325" s="39"/>
      <c r="L325" s="30">
        <f t="shared" si="13"/>
        <v>0</v>
      </c>
      <c r="M325" s="30">
        <f t="shared" si="14"/>
        <v>0</v>
      </c>
      <c r="N325" s="90">
        <f>+'REPORTE NOVIEMBRE IMROM'!N325</f>
        <v>0</v>
      </c>
      <c r="O325" s="55"/>
      <c r="P325" s="56"/>
      <c r="Q325" s="63">
        <f>+'REPORTE NOVIEMBRE IMROM'!Q325</f>
        <v>0</v>
      </c>
      <c r="R325" s="33" t="str">
        <f>IF(M325=0,"",M325/'CED. GRAL POR REP. O MANTTO'!G331)</f>
        <v/>
      </c>
      <c r="S325" s="44" t="str">
        <f t="shared" si="12"/>
        <v/>
      </c>
    </row>
    <row r="326" spans="2:19" s="3" customFormat="1" ht="37.5" hidden="1" customHeight="1" x14ac:dyDescent="0.2">
      <c r="B326" s="37">
        <v>309</v>
      </c>
      <c r="C326" s="38" t="str">
        <f>IF('CED. GRAL POR REP. O MANTTO'!C332="","",'CED. GRAL POR REP. O MANTTO'!C332)</f>
        <v/>
      </c>
      <c r="D326" s="333" t="str">
        <f>IF('CED. GRAL POR REP. O MANTTO'!D332="","",'CED. GRAL POR REP. O MANTTO'!D332)</f>
        <v/>
      </c>
      <c r="E326" s="333"/>
      <c r="F326" s="38" t="str">
        <f>IF('CED. GRAL POR REP. O MANTTO'!E332="","",'CED. GRAL POR REP. O MANTTO'!E332)</f>
        <v/>
      </c>
      <c r="G326" s="67" t="str">
        <f>IF('CED. GRAL POR REP. O MANTTO'!F332="","",'CED. GRAL POR REP. O MANTTO'!F332)</f>
        <v/>
      </c>
      <c r="H326" s="92">
        <f>+'REPORTE NOVIEMBRE IMROM'!M326</f>
        <v>0</v>
      </c>
      <c r="I326" s="39"/>
      <c r="J326" s="39"/>
      <c r="K326" s="39"/>
      <c r="L326" s="30">
        <f t="shared" si="13"/>
        <v>0</v>
      </c>
      <c r="M326" s="30">
        <f t="shared" si="14"/>
        <v>0</v>
      </c>
      <c r="N326" s="90">
        <f>+'REPORTE NOVIEMBRE IMROM'!N326</f>
        <v>0</v>
      </c>
      <c r="O326" s="55"/>
      <c r="P326" s="56"/>
      <c r="Q326" s="63">
        <f>+'REPORTE NOVIEMBRE IMROM'!Q326</f>
        <v>0</v>
      </c>
      <c r="R326" s="33" t="str">
        <f>IF(M326=0,"",M326/'CED. GRAL POR REP. O MANTTO'!G332)</f>
        <v/>
      </c>
      <c r="S326" s="44" t="str">
        <f t="shared" si="12"/>
        <v/>
      </c>
    </row>
    <row r="327" spans="2:19" s="3" customFormat="1" ht="37.5" hidden="1" customHeight="1" x14ac:dyDescent="0.2">
      <c r="B327" s="37">
        <v>310</v>
      </c>
      <c r="C327" s="38" t="str">
        <f>IF('CED. GRAL POR REP. O MANTTO'!C333="","",'CED. GRAL POR REP. O MANTTO'!C333)</f>
        <v/>
      </c>
      <c r="D327" s="333" t="str">
        <f>IF('CED. GRAL POR REP. O MANTTO'!D333="","",'CED. GRAL POR REP. O MANTTO'!D333)</f>
        <v/>
      </c>
      <c r="E327" s="333"/>
      <c r="F327" s="38" t="str">
        <f>IF('CED. GRAL POR REP. O MANTTO'!E333="","",'CED. GRAL POR REP. O MANTTO'!E333)</f>
        <v/>
      </c>
      <c r="G327" s="67" t="str">
        <f>IF('CED. GRAL POR REP. O MANTTO'!F333="","",'CED. GRAL POR REP. O MANTTO'!F333)</f>
        <v/>
      </c>
      <c r="H327" s="92">
        <f>+'REPORTE NOVIEMBRE IMROM'!M327</f>
        <v>0</v>
      </c>
      <c r="I327" s="39"/>
      <c r="J327" s="39"/>
      <c r="K327" s="39"/>
      <c r="L327" s="30">
        <f t="shared" si="13"/>
        <v>0</v>
      </c>
      <c r="M327" s="30">
        <f t="shared" si="14"/>
        <v>0</v>
      </c>
      <c r="N327" s="90">
        <f>+'REPORTE NOVIEMBRE IMROM'!N327</f>
        <v>0</v>
      </c>
      <c r="O327" s="55"/>
      <c r="P327" s="56"/>
      <c r="Q327" s="63">
        <f>+'REPORTE NOVIEMBRE IMROM'!Q327</f>
        <v>0</v>
      </c>
      <c r="R327" s="33" t="str">
        <f>IF(M327=0,"",M327/'CED. GRAL POR REP. O MANTTO'!G333)</f>
        <v/>
      </c>
      <c r="S327" s="44" t="str">
        <f t="shared" si="12"/>
        <v/>
      </c>
    </row>
    <row r="328" spans="2:19" s="3" customFormat="1" ht="37.5" hidden="1" customHeight="1" x14ac:dyDescent="0.2">
      <c r="B328" s="37">
        <v>311</v>
      </c>
      <c r="C328" s="38" t="str">
        <f>IF('CED. GRAL POR REP. O MANTTO'!C334="","",'CED. GRAL POR REP. O MANTTO'!C334)</f>
        <v/>
      </c>
      <c r="D328" s="333" t="str">
        <f>IF('CED. GRAL POR REP. O MANTTO'!D334="","",'CED. GRAL POR REP. O MANTTO'!D334)</f>
        <v/>
      </c>
      <c r="E328" s="333"/>
      <c r="F328" s="38" t="str">
        <f>IF('CED. GRAL POR REP. O MANTTO'!E334="","",'CED. GRAL POR REP. O MANTTO'!E334)</f>
        <v/>
      </c>
      <c r="G328" s="67" t="str">
        <f>IF('CED. GRAL POR REP. O MANTTO'!F334="","",'CED. GRAL POR REP. O MANTTO'!F334)</f>
        <v/>
      </c>
      <c r="H328" s="92">
        <f>+'REPORTE NOVIEMBRE IMROM'!M328</f>
        <v>0</v>
      </c>
      <c r="I328" s="39"/>
      <c r="J328" s="39"/>
      <c r="K328" s="39"/>
      <c r="L328" s="30">
        <f t="shared" si="13"/>
        <v>0</v>
      </c>
      <c r="M328" s="30">
        <f t="shared" si="14"/>
        <v>0</v>
      </c>
      <c r="N328" s="90">
        <f>+'REPORTE NOVIEMBRE IMROM'!N328</f>
        <v>0</v>
      </c>
      <c r="O328" s="55"/>
      <c r="P328" s="56"/>
      <c r="Q328" s="63">
        <f>+'REPORTE NOVIEMBRE IMROM'!Q328</f>
        <v>0</v>
      </c>
      <c r="R328" s="33" t="str">
        <f>IF(M328=0,"",M328/'CED. GRAL POR REP. O MANTTO'!G334)</f>
        <v/>
      </c>
      <c r="S328" s="44" t="str">
        <f t="shared" si="12"/>
        <v/>
      </c>
    </row>
    <row r="329" spans="2:19" s="3" customFormat="1" ht="37.5" hidden="1" customHeight="1" x14ac:dyDescent="0.2">
      <c r="B329" s="37">
        <v>312</v>
      </c>
      <c r="C329" s="38" t="str">
        <f>IF('CED. GRAL POR REP. O MANTTO'!C335="","",'CED. GRAL POR REP. O MANTTO'!C335)</f>
        <v/>
      </c>
      <c r="D329" s="333" t="str">
        <f>IF('CED. GRAL POR REP. O MANTTO'!D335="","",'CED. GRAL POR REP. O MANTTO'!D335)</f>
        <v/>
      </c>
      <c r="E329" s="333"/>
      <c r="F329" s="38" t="str">
        <f>IF('CED. GRAL POR REP. O MANTTO'!E335="","",'CED. GRAL POR REP. O MANTTO'!E335)</f>
        <v/>
      </c>
      <c r="G329" s="67" t="str">
        <f>IF('CED. GRAL POR REP. O MANTTO'!F335="","",'CED. GRAL POR REP. O MANTTO'!F335)</f>
        <v/>
      </c>
      <c r="H329" s="92">
        <f>+'REPORTE NOVIEMBRE IMROM'!M329</f>
        <v>0</v>
      </c>
      <c r="I329" s="39"/>
      <c r="J329" s="39"/>
      <c r="K329" s="39"/>
      <c r="L329" s="30">
        <f t="shared" si="13"/>
        <v>0</v>
      </c>
      <c r="M329" s="30">
        <f t="shared" si="14"/>
        <v>0</v>
      </c>
      <c r="N329" s="90">
        <f>+'REPORTE NOVIEMBRE IMROM'!N329</f>
        <v>0</v>
      </c>
      <c r="O329" s="55"/>
      <c r="P329" s="56"/>
      <c r="Q329" s="63">
        <f>+'REPORTE NOVIEMBRE IMROM'!Q329</f>
        <v>0</v>
      </c>
      <c r="R329" s="33" t="str">
        <f>IF(M329=0,"",M329/'CED. GRAL POR REP. O MANTTO'!G335)</f>
        <v/>
      </c>
      <c r="S329" s="44" t="str">
        <f t="shared" si="12"/>
        <v/>
      </c>
    </row>
    <row r="330" spans="2:19" s="3" customFormat="1" ht="37.5" hidden="1" customHeight="1" x14ac:dyDescent="0.2">
      <c r="B330" s="37">
        <v>313</v>
      </c>
      <c r="C330" s="38" t="str">
        <f>IF('CED. GRAL POR REP. O MANTTO'!C336="","",'CED. GRAL POR REP. O MANTTO'!C336)</f>
        <v/>
      </c>
      <c r="D330" s="333" t="str">
        <f>IF('CED. GRAL POR REP. O MANTTO'!D336="","",'CED. GRAL POR REP. O MANTTO'!D336)</f>
        <v/>
      </c>
      <c r="E330" s="333"/>
      <c r="F330" s="38" t="str">
        <f>IF('CED. GRAL POR REP. O MANTTO'!E336="","",'CED. GRAL POR REP. O MANTTO'!E336)</f>
        <v/>
      </c>
      <c r="G330" s="67" t="str">
        <f>IF('CED. GRAL POR REP. O MANTTO'!F336="","",'CED. GRAL POR REP. O MANTTO'!F336)</f>
        <v/>
      </c>
      <c r="H330" s="92">
        <f>+'REPORTE NOVIEMBRE IMROM'!M330</f>
        <v>0</v>
      </c>
      <c r="I330" s="39"/>
      <c r="J330" s="39"/>
      <c r="K330" s="39"/>
      <c r="L330" s="30">
        <f t="shared" si="13"/>
        <v>0</v>
      </c>
      <c r="M330" s="30">
        <f t="shared" si="14"/>
        <v>0</v>
      </c>
      <c r="N330" s="90">
        <f>+'REPORTE NOVIEMBRE IMROM'!N330</f>
        <v>0</v>
      </c>
      <c r="O330" s="55"/>
      <c r="P330" s="56"/>
      <c r="Q330" s="63">
        <f>+'REPORTE NOVIEMBRE IMROM'!Q330</f>
        <v>0</v>
      </c>
      <c r="R330" s="33" t="str">
        <f>IF(M330=0,"",M330/'CED. GRAL POR REP. O MANTTO'!G336)</f>
        <v/>
      </c>
      <c r="S330" s="44" t="str">
        <f t="shared" si="12"/>
        <v/>
      </c>
    </row>
    <row r="331" spans="2:19" s="3" customFormat="1" ht="37.5" hidden="1" customHeight="1" x14ac:dyDescent="0.2">
      <c r="B331" s="37">
        <v>314</v>
      </c>
      <c r="C331" s="38" t="str">
        <f>IF('CED. GRAL POR REP. O MANTTO'!C337="","",'CED. GRAL POR REP. O MANTTO'!C337)</f>
        <v/>
      </c>
      <c r="D331" s="333" t="str">
        <f>IF('CED. GRAL POR REP. O MANTTO'!D337="","",'CED. GRAL POR REP. O MANTTO'!D337)</f>
        <v/>
      </c>
      <c r="E331" s="333"/>
      <c r="F331" s="38" t="str">
        <f>IF('CED. GRAL POR REP. O MANTTO'!E337="","",'CED. GRAL POR REP. O MANTTO'!E337)</f>
        <v/>
      </c>
      <c r="G331" s="67" t="str">
        <f>IF('CED. GRAL POR REP. O MANTTO'!F337="","",'CED. GRAL POR REP. O MANTTO'!F337)</f>
        <v/>
      </c>
      <c r="H331" s="92">
        <f>+'REPORTE NOVIEMBRE IMROM'!M331</f>
        <v>0</v>
      </c>
      <c r="I331" s="39"/>
      <c r="J331" s="39"/>
      <c r="K331" s="39"/>
      <c r="L331" s="30">
        <f t="shared" si="13"/>
        <v>0</v>
      </c>
      <c r="M331" s="30">
        <f t="shared" si="14"/>
        <v>0</v>
      </c>
      <c r="N331" s="90">
        <f>+'REPORTE NOVIEMBRE IMROM'!N331</f>
        <v>0</v>
      </c>
      <c r="O331" s="55"/>
      <c r="P331" s="56"/>
      <c r="Q331" s="63">
        <f>+'REPORTE NOVIEMBRE IMROM'!Q331</f>
        <v>0</v>
      </c>
      <c r="R331" s="33" t="str">
        <f>IF(M331=0,"",M331/'CED. GRAL POR REP. O MANTTO'!G337)</f>
        <v/>
      </c>
      <c r="S331" s="44" t="str">
        <f t="shared" si="12"/>
        <v/>
      </c>
    </row>
    <row r="332" spans="2:19" s="3" customFormat="1" ht="37.5" hidden="1" customHeight="1" x14ac:dyDescent="0.2">
      <c r="B332" s="37">
        <v>315</v>
      </c>
      <c r="C332" s="38" t="str">
        <f>IF('CED. GRAL POR REP. O MANTTO'!C338="","",'CED. GRAL POR REP. O MANTTO'!C338)</f>
        <v/>
      </c>
      <c r="D332" s="333" t="str">
        <f>IF('CED. GRAL POR REP. O MANTTO'!D338="","",'CED. GRAL POR REP. O MANTTO'!D338)</f>
        <v/>
      </c>
      <c r="E332" s="333"/>
      <c r="F332" s="38" t="str">
        <f>IF('CED. GRAL POR REP. O MANTTO'!E338="","",'CED. GRAL POR REP. O MANTTO'!E338)</f>
        <v/>
      </c>
      <c r="G332" s="67" t="str">
        <f>IF('CED. GRAL POR REP. O MANTTO'!F338="","",'CED. GRAL POR REP. O MANTTO'!F338)</f>
        <v/>
      </c>
      <c r="H332" s="92">
        <f>+'REPORTE NOVIEMBRE IMROM'!M332</f>
        <v>0</v>
      </c>
      <c r="I332" s="39"/>
      <c r="J332" s="39"/>
      <c r="K332" s="39"/>
      <c r="L332" s="30">
        <f t="shared" si="13"/>
        <v>0</v>
      </c>
      <c r="M332" s="30">
        <f t="shared" si="14"/>
        <v>0</v>
      </c>
      <c r="N332" s="90">
        <f>+'REPORTE NOVIEMBRE IMROM'!N332</f>
        <v>0</v>
      </c>
      <c r="O332" s="55"/>
      <c r="P332" s="56"/>
      <c r="Q332" s="63">
        <f>+'REPORTE NOVIEMBRE IMROM'!Q332</f>
        <v>0</v>
      </c>
      <c r="R332" s="33" t="str">
        <f>IF(M332=0,"",M332/'CED. GRAL POR REP. O MANTTO'!G338)</f>
        <v/>
      </c>
      <c r="S332" s="44" t="str">
        <f t="shared" si="12"/>
        <v/>
      </c>
    </row>
    <row r="333" spans="2:19" s="3" customFormat="1" ht="37.5" hidden="1" customHeight="1" x14ac:dyDescent="0.2">
      <c r="B333" s="37">
        <v>316</v>
      </c>
      <c r="C333" s="38" t="str">
        <f>IF('CED. GRAL POR REP. O MANTTO'!C339="","",'CED. GRAL POR REP. O MANTTO'!C339)</f>
        <v/>
      </c>
      <c r="D333" s="333" t="str">
        <f>IF('CED. GRAL POR REP. O MANTTO'!D339="","",'CED. GRAL POR REP. O MANTTO'!D339)</f>
        <v/>
      </c>
      <c r="E333" s="333"/>
      <c r="F333" s="38" t="str">
        <f>IF('CED. GRAL POR REP. O MANTTO'!E339="","",'CED. GRAL POR REP. O MANTTO'!E339)</f>
        <v/>
      </c>
      <c r="G333" s="67" t="str">
        <f>IF('CED. GRAL POR REP. O MANTTO'!F339="","",'CED. GRAL POR REP. O MANTTO'!F339)</f>
        <v/>
      </c>
      <c r="H333" s="92">
        <f>+'REPORTE NOVIEMBRE IMROM'!M333</f>
        <v>0</v>
      </c>
      <c r="I333" s="39"/>
      <c r="J333" s="39"/>
      <c r="K333" s="39"/>
      <c r="L333" s="30">
        <f t="shared" si="13"/>
        <v>0</v>
      </c>
      <c r="M333" s="30">
        <f t="shared" si="14"/>
        <v>0</v>
      </c>
      <c r="N333" s="90">
        <f>+'REPORTE NOVIEMBRE IMROM'!N333</f>
        <v>0</v>
      </c>
      <c r="O333" s="55"/>
      <c r="P333" s="56"/>
      <c r="Q333" s="63">
        <f>+'REPORTE NOVIEMBRE IMROM'!Q333</f>
        <v>0</v>
      </c>
      <c r="R333" s="33" t="str">
        <f>IF(M333=0,"",M333/'CED. GRAL POR REP. O MANTTO'!G339)</f>
        <v/>
      </c>
      <c r="S333" s="44" t="str">
        <f t="shared" si="12"/>
        <v/>
      </c>
    </row>
    <row r="334" spans="2:19" s="3" customFormat="1" ht="37.5" hidden="1" customHeight="1" x14ac:dyDescent="0.2">
      <c r="B334" s="37">
        <v>317</v>
      </c>
      <c r="C334" s="38" t="str">
        <f>IF('CED. GRAL POR REP. O MANTTO'!C340="","",'CED. GRAL POR REP. O MANTTO'!C340)</f>
        <v/>
      </c>
      <c r="D334" s="333" t="str">
        <f>IF('CED. GRAL POR REP. O MANTTO'!D340="","",'CED. GRAL POR REP. O MANTTO'!D340)</f>
        <v/>
      </c>
      <c r="E334" s="333"/>
      <c r="F334" s="38" t="str">
        <f>IF('CED. GRAL POR REP. O MANTTO'!E340="","",'CED. GRAL POR REP. O MANTTO'!E340)</f>
        <v/>
      </c>
      <c r="G334" s="67" t="str">
        <f>IF('CED. GRAL POR REP. O MANTTO'!F340="","",'CED. GRAL POR REP. O MANTTO'!F340)</f>
        <v/>
      </c>
      <c r="H334" s="92">
        <f>+'REPORTE NOVIEMBRE IMROM'!M334</f>
        <v>0</v>
      </c>
      <c r="I334" s="39"/>
      <c r="J334" s="39"/>
      <c r="K334" s="39"/>
      <c r="L334" s="30">
        <f t="shared" si="13"/>
        <v>0</v>
      </c>
      <c r="M334" s="30">
        <f t="shared" si="14"/>
        <v>0</v>
      </c>
      <c r="N334" s="90">
        <f>+'REPORTE NOVIEMBRE IMROM'!N334</f>
        <v>0</v>
      </c>
      <c r="O334" s="55"/>
      <c r="P334" s="56"/>
      <c r="Q334" s="63">
        <f>+'REPORTE NOVIEMBRE IMROM'!Q334</f>
        <v>0</v>
      </c>
      <c r="R334" s="33" t="str">
        <f>IF(M334=0,"",M334/'CED. GRAL POR REP. O MANTTO'!G340)</f>
        <v/>
      </c>
      <c r="S334" s="44" t="str">
        <f t="shared" si="12"/>
        <v/>
      </c>
    </row>
    <row r="335" spans="2:19" s="3" customFormat="1" ht="37.5" hidden="1" customHeight="1" x14ac:dyDescent="0.2">
      <c r="B335" s="37">
        <v>318</v>
      </c>
      <c r="C335" s="38" t="str">
        <f>IF('CED. GRAL POR REP. O MANTTO'!C341="","",'CED. GRAL POR REP. O MANTTO'!C341)</f>
        <v/>
      </c>
      <c r="D335" s="333" t="str">
        <f>IF('CED. GRAL POR REP. O MANTTO'!D341="","",'CED. GRAL POR REP. O MANTTO'!D341)</f>
        <v/>
      </c>
      <c r="E335" s="333"/>
      <c r="F335" s="38" t="str">
        <f>IF('CED. GRAL POR REP. O MANTTO'!E341="","",'CED. GRAL POR REP. O MANTTO'!E341)</f>
        <v/>
      </c>
      <c r="G335" s="67" t="str">
        <f>IF('CED. GRAL POR REP. O MANTTO'!F341="","",'CED. GRAL POR REP. O MANTTO'!F341)</f>
        <v/>
      </c>
      <c r="H335" s="92">
        <f>+'REPORTE NOVIEMBRE IMROM'!M335</f>
        <v>0</v>
      </c>
      <c r="I335" s="39"/>
      <c r="J335" s="39"/>
      <c r="K335" s="39"/>
      <c r="L335" s="30">
        <f t="shared" si="13"/>
        <v>0</v>
      </c>
      <c r="M335" s="30">
        <f t="shared" si="14"/>
        <v>0</v>
      </c>
      <c r="N335" s="90">
        <f>+'REPORTE NOVIEMBRE IMROM'!N335</f>
        <v>0</v>
      </c>
      <c r="O335" s="55"/>
      <c r="P335" s="56"/>
      <c r="Q335" s="63">
        <f>+'REPORTE NOVIEMBRE IMROM'!Q335</f>
        <v>0</v>
      </c>
      <c r="R335" s="33" t="str">
        <f>IF(M335=0,"",M335/'CED. GRAL POR REP. O MANTTO'!G341)</f>
        <v/>
      </c>
      <c r="S335" s="44" t="str">
        <f t="shared" si="12"/>
        <v/>
      </c>
    </row>
    <row r="336" spans="2:19" s="3" customFormat="1" ht="37.5" hidden="1" customHeight="1" x14ac:dyDescent="0.2">
      <c r="B336" s="37">
        <v>319</v>
      </c>
      <c r="C336" s="38" t="str">
        <f>IF('CED. GRAL POR REP. O MANTTO'!C342="","",'CED. GRAL POR REP. O MANTTO'!C342)</f>
        <v/>
      </c>
      <c r="D336" s="333" t="str">
        <f>IF('CED. GRAL POR REP. O MANTTO'!D342="","",'CED. GRAL POR REP. O MANTTO'!D342)</f>
        <v/>
      </c>
      <c r="E336" s="333"/>
      <c r="F336" s="38" t="str">
        <f>IF('CED. GRAL POR REP. O MANTTO'!E342="","",'CED. GRAL POR REP. O MANTTO'!E342)</f>
        <v/>
      </c>
      <c r="G336" s="67" t="str">
        <f>IF('CED. GRAL POR REP. O MANTTO'!F342="","",'CED. GRAL POR REP. O MANTTO'!F342)</f>
        <v/>
      </c>
      <c r="H336" s="92">
        <f>+'REPORTE NOVIEMBRE IMROM'!M336</f>
        <v>0</v>
      </c>
      <c r="I336" s="39"/>
      <c r="J336" s="39"/>
      <c r="K336" s="39"/>
      <c r="L336" s="30">
        <f t="shared" si="13"/>
        <v>0</v>
      </c>
      <c r="M336" s="30">
        <f t="shared" si="14"/>
        <v>0</v>
      </c>
      <c r="N336" s="90">
        <f>+'REPORTE NOVIEMBRE IMROM'!N336</f>
        <v>0</v>
      </c>
      <c r="O336" s="55"/>
      <c r="P336" s="56"/>
      <c r="Q336" s="63">
        <f>+'REPORTE NOVIEMBRE IMROM'!Q336</f>
        <v>0</v>
      </c>
      <c r="R336" s="33" t="str">
        <f>IF(M336=0,"",M336/'CED. GRAL POR REP. O MANTTO'!G342)</f>
        <v/>
      </c>
      <c r="S336" s="44" t="str">
        <f t="shared" si="12"/>
        <v/>
      </c>
    </row>
    <row r="337" spans="2:19" s="3" customFormat="1" ht="37.5" hidden="1" customHeight="1" x14ac:dyDescent="0.2">
      <c r="B337" s="37">
        <v>320</v>
      </c>
      <c r="C337" s="38" t="str">
        <f>IF('CED. GRAL POR REP. O MANTTO'!C343="","",'CED. GRAL POR REP. O MANTTO'!C343)</f>
        <v/>
      </c>
      <c r="D337" s="333" t="str">
        <f>IF('CED. GRAL POR REP. O MANTTO'!D343="","",'CED. GRAL POR REP. O MANTTO'!D343)</f>
        <v/>
      </c>
      <c r="E337" s="333"/>
      <c r="F337" s="38" t="str">
        <f>IF('CED. GRAL POR REP. O MANTTO'!E343="","",'CED. GRAL POR REP. O MANTTO'!E343)</f>
        <v/>
      </c>
      <c r="G337" s="67" t="str">
        <f>IF('CED. GRAL POR REP. O MANTTO'!F343="","",'CED. GRAL POR REP. O MANTTO'!F343)</f>
        <v/>
      </c>
      <c r="H337" s="92">
        <f>+'REPORTE NOVIEMBRE IMROM'!M337</f>
        <v>0</v>
      </c>
      <c r="I337" s="39"/>
      <c r="J337" s="39"/>
      <c r="K337" s="39"/>
      <c r="L337" s="30">
        <f t="shared" si="13"/>
        <v>0</v>
      </c>
      <c r="M337" s="30">
        <f t="shared" si="14"/>
        <v>0</v>
      </c>
      <c r="N337" s="90">
        <f>+'REPORTE NOVIEMBRE IMROM'!N337</f>
        <v>0</v>
      </c>
      <c r="O337" s="55"/>
      <c r="P337" s="56"/>
      <c r="Q337" s="63">
        <f>+'REPORTE NOVIEMBRE IMROM'!Q337</f>
        <v>0</v>
      </c>
      <c r="R337" s="33" t="str">
        <f>IF(M337=0,"",M337/'CED. GRAL POR REP. O MANTTO'!G343)</f>
        <v/>
      </c>
      <c r="S337" s="44" t="str">
        <f t="shared" si="12"/>
        <v/>
      </c>
    </row>
    <row r="338" spans="2:19" s="3" customFormat="1" ht="37.5" hidden="1" customHeight="1" x14ac:dyDescent="0.2">
      <c r="B338" s="37">
        <v>321</v>
      </c>
      <c r="C338" s="38" t="str">
        <f>IF('CED. GRAL POR REP. O MANTTO'!C344="","",'CED. GRAL POR REP. O MANTTO'!C344)</f>
        <v/>
      </c>
      <c r="D338" s="333" t="str">
        <f>IF('CED. GRAL POR REP. O MANTTO'!D344="","",'CED. GRAL POR REP. O MANTTO'!D344)</f>
        <v/>
      </c>
      <c r="E338" s="333"/>
      <c r="F338" s="38" t="str">
        <f>IF('CED. GRAL POR REP. O MANTTO'!E344="","",'CED. GRAL POR REP. O MANTTO'!E344)</f>
        <v/>
      </c>
      <c r="G338" s="67" t="str">
        <f>IF('CED. GRAL POR REP. O MANTTO'!F344="","",'CED. GRAL POR REP. O MANTTO'!F344)</f>
        <v/>
      </c>
      <c r="H338" s="92">
        <f>+'REPORTE NOVIEMBRE IMROM'!M338</f>
        <v>0</v>
      </c>
      <c r="I338" s="39"/>
      <c r="J338" s="39"/>
      <c r="K338" s="39"/>
      <c r="L338" s="30">
        <f t="shared" si="13"/>
        <v>0</v>
      </c>
      <c r="M338" s="30">
        <f t="shared" si="14"/>
        <v>0</v>
      </c>
      <c r="N338" s="90">
        <f>+'REPORTE NOVIEMBRE IMROM'!N338</f>
        <v>0</v>
      </c>
      <c r="O338" s="55"/>
      <c r="P338" s="56"/>
      <c r="Q338" s="63">
        <f>+'REPORTE NOVIEMBRE IMROM'!Q338</f>
        <v>0</v>
      </c>
      <c r="R338" s="33" t="str">
        <f>IF(M338=0,"",M338/'CED. GRAL POR REP. O MANTTO'!G344)</f>
        <v/>
      </c>
      <c r="S338" s="44" t="str">
        <f t="shared" ref="S338:S401" si="15">IF(R338="","",IF(R338&gt;1,"SOBRE EJERCICIO DE RECURSOS",""))</f>
        <v/>
      </c>
    </row>
    <row r="339" spans="2:19" s="3" customFormat="1" ht="37.5" hidden="1" customHeight="1" x14ac:dyDescent="0.2">
      <c r="B339" s="37">
        <v>322</v>
      </c>
      <c r="C339" s="38" t="str">
        <f>IF('CED. GRAL POR REP. O MANTTO'!C345="","",'CED. GRAL POR REP. O MANTTO'!C345)</f>
        <v/>
      </c>
      <c r="D339" s="333" t="str">
        <f>IF('CED. GRAL POR REP. O MANTTO'!D345="","",'CED. GRAL POR REP. O MANTTO'!D345)</f>
        <v/>
      </c>
      <c r="E339" s="333"/>
      <c r="F339" s="38" t="str">
        <f>IF('CED. GRAL POR REP. O MANTTO'!E345="","",'CED. GRAL POR REP. O MANTTO'!E345)</f>
        <v/>
      </c>
      <c r="G339" s="67" t="str">
        <f>IF('CED. GRAL POR REP. O MANTTO'!F345="","",'CED. GRAL POR REP. O MANTTO'!F345)</f>
        <v/>
      </c>
      <c r="H339" s="92">
        <f>+'REPORTE NOVIEMBRE IMROM'!M339</f>
        <v>0</v>
      </c>
      <c r="I339" s="39"/>
      <c r="J339" s="39"/>
      <c r="K339" s="39"/>
      <c r="L339" s="30">
        <f t="shared" si="13"/>
        <v>0</v>
      </c>
      <c r="M339" s="30">
        <f t="shared" si="14"/>
        <v>0</v>
      </c>
      <c r="N339" s="90">
        <f>+'REPORTE NOVIEMBRE IMROM'!N339</f>
        <v>0</v>
      </c>
      <c r="O339" s="55"/>
      <c r="P339" s="56"/>
      <c r="Q339" s="63">
        <f>+'REPORTE NOVIEMBRE IMROM'!Q339</f>
        <v>0</v>
      </c>
      <c r="R339" s="33" t="str">
        <f>IF(M339=0,"",M339/'CED. GRAL POR REP. O MANTTO'!G345)</f>
        <v/>
      </c>
      <c r="S339" s="44" t="str">
        <f t="shared" si="15"/>
        <v/>
      </c>
    </row>
    <row r="340" spans="2:19" s="3" customFormat="1" ht="37.5" hidden="1" customHeight="1" x14ac:dyDescent="0.2">
      <c r="B340" s="37">
        <v>323</v>
      </c>
      <c r="C340" s="38" t="str">
        <f>IF('CED. GRAL POR REP. O MANTTO'!C346="","",'CED. GRAL POR REP. O MANTTO'!C346)</f>
        <v/>
      </c>
      <c r="D340" s="333" t="str">
        <f>IF('CED. GRAL POR REP. O MANTTO'!D346="","",'CED. GRAL POR REP. O MANTTO'!D346)</f>
        <v/>
      </c>
      <c r="E340" s="333"/>
      <c r="F340" s="38" t="str">
        <f>IF('CED. GRAL POR REP. O MANTTO'!E346="","",'CED. GRAL POR REP. O MANTTO'!E346)</f>
        <v/>
      </c>
      <c r="G340" s="67" t="str">
        <f>IF('CED. GRAL POR REP. O MANTTO'!F346="","",'CED. GRAL POR REP. O MANTTO'!F346)</f>
        <v/>
      </c>
      <c r="H340" s="92">
        <f>+'REPORTE NOVIEMBRE IMROM'!M340</f>
        <v>0</v>
      </c>
      <c r="I340" s="39"/>
      <c r="J340" s="39"/>
      <c r="K340" s="39"/>
      <c r="L340" s="30">
        <f t="shared" ref="L340:L403" si="16">I340+J340+K340</f>
        <v>0</v>
      </c>
      <c r="M340" s="30">
        <f t="shared" ref="M340:M403" si="17">H340+L340</f>
        <v>0</v>
      </c>
      <c r="N340" s="90">
        <f>+'REPORTE NOVIEMBRE IMROM'!N340</f>
        <v>0</v>
      </c>
      <c r="O340" s="55"/>
      <c r="P340" s="56"/>
      <c r="Q340" s="63">
        <f>+'REPORTE NOVIEMBRE IMROM'!Q340</f>
        <v>0</v>
      </c>
      <c r="R340" s="33" t="str">
        <f>IF(M340=0,"",M340/'CED. GRAL POR REP. O MANTTO'!G346)</f>
        <v/>
      </c>
      <c r="S340" s="44" t="str">
        <f t="shared" si="15"/>
        <v/>
      </c>
    </row>
    <row r="341" spans="2:19" s="3" customFormat="1" ht="37.5" hidden="1" customHeight="1" x14ac:dyDescent="0.2">
      <c r="B341" s="37">
        <v>324</v>
      </c>
      <c r="C341" s="38" t="str">
        <f>IF('CED. GRAL POR REP. O MANTTO'!C347="","",'CED. GRAL POR REP. O MANTTO'!C347)</f>
        <v/>
      </c>
      <c r="D341" s="333" t="str">
        <f>IF('CED. GRAL POR REP. O MANTTO'!D347="","",'CED. GRAL POR REP. O MANTTO'!D347)</f>
        <v/>
      </c>
      <c r="E341" s="333"/>
      <c r="F341" s="38" t="str">
        <f>IF('CED. GRAL POR REP. O MANTTO'!E347="","",'CED. GRAL POR REP. O MANTTO'!E347)</f>
        <v/>
      </c>
      <c r="G341" s="67" t="str">
        <f>IF('CED. GRAL POR REP. O MANTTO'!F347="","",'CED. GRAL POR REP. O MANTTO'!F347)</f>
        <v/>
      </c>
      <c r="H341" s="92">
        <f>+'REPORTE NOVIEMBRE IMROM'!M341</f>
        <v>0</v>
      </c>
      <c r="I341" s="39"/>
      <c r="J341" s="39"/>
      <c r="K341" s="39"/>
      <c r="L341" s="30">
        <f t="shared" si="16"/>
        <v>0</v>
      </c>
      <c r="M341" s="30">
        <f t="shared" si="17"/>
        <v>0</v>
      </c>
      <c r="N341" s="90">
        <f>+'REPORTE NOVIEMBRE IMROM'!N341</f>
        <v>0</v>
      </c>
      <c r="O341" s="55"/>
      <c r="P341" s="56"/>
      <c r="Q341" s="63">
        <f>+'REPORTE NOVIEMBRE IMROM'!Q341</f>
        <v>0</v>
      </c>
      <c r="R341" s="33" t="str">
        <f>IF(M341=0,"",M341/'CED. GRAL POR REP. O MANTTO'!G347)</f>
        <v/>
      </c>
      <c r="S341" s="44" t="str">
        <f t="shared" si="15"/>
        <v/>
      </c>
    </row>
    <row r="342" spans="2:19" s="3" customFormat="1" ht="37.5" hidden="1" customHeight="1" x14ac:dyDescent="0.2">
      <c r="B342" s="37">
        <v>325</v>
      </c>
      <c r="C342" s="38" t="str">
        <f>IF('CED. GRAL POR REP. O MANTTO'!C348="","",'CED. GRAL POR REP. O MANTTO'!C348)</f>
        <v/>
      </c>
      <c r="D342" s="333" t="str">
        <f>IF('CED. GRAL POR REP. O MANTTO'!D348="","",'CED. GRAL POR REP. O MANTTO'!D348)</f>
        <v/>
      </c>
      <c r="E342" s="333"/>
      <c r="F342" s="38" t="str">
        <f>IF('CED. GRAL POR REP. O MANTTO'!E348="","",'CED. GRAL POR REP. O MANTTO'!E348)</f>
        <v/>
      </c>
      <c r="G342" s="67" t="str">
        <f>IF('CED. GRAL POR REP. O MANTTO'!F348="","",'CED. GRAL POR REP. O MANTTO'!F348)</f>
        <v/>
      </c>
      <c r="H342" s="92">
        <f>+'REPORTE NOVIEMBRE IMROM'!M342</f>
        <v>0</v>
      </c>
      <c r="I342" s="39"/>
      <c r="J342" s="39"/>
      <c r="K342" s="39"/>
      <c r="L342" s="30">
        <f t="shared" si="16"/>
        <v>0</v>
      </c>
      <c r="M342" s="30">
        <f t="shared" si="17"/>
        <v>0</v>
      </c>
      <c r="N342" s="90">
        <f>+'REPORTE NOVIEMBRE IMROM'!N342</f>
        <v>0</v>
      </c>
      <c r="O342" s="55"/>
      <c r="P342" s="56"/>
      <c r="Q342" s="63">
        <f>+'REPORTE NOVIEMBRE IMROM'!Q342</f>
        <v>0</v>
      </c>
      <c r="R342" s="33" t="str">
        <f>IF(M342=0,"",M342/'CED. GRAL POR REP. O MANTTO'!G348)</f>
        <v/>
      </c>
      <c r="S342" s="44" t="str">
        <f t="shared" si="15"/>
        <v/>
      </c>
    </row>
    <row r="343" spans="2:19" s="3" customFormat="1" ht="37.5" hidden="1" customHeight="1" x14ac:dyDescent="0.2">
      <c r="B343" s="37">
        <v>326</v>
      </c>
      <c r="C343" s="38" t="str">
        <f>IF('CED. GRAL POR REP. O MANTTO'!C349="","",'CED. GRAL POR REP. O MANTTO'!C349)</f>
        <v/>
      </c>
      <c r="D343" s="333" t="str">
        <f>IF('CED. GRAL POR REP. O MANTTO'!D349="","",'CED. GRAL POR REP. O MANTTO'!D349)</f>
        <v/>
      </c>
      <c r="E343" s="333"/>
      <c r="F343" s="38" t="str">
        <f>IF('CED. GRAL POR REP. O MANTTO'!E349="","",'CED. GRAL POR REP. O MANTTO'!E349)</f>
        <v/>
      </c>
      <c r="G343" s="67" t="str">
        <f>IF('CED. GRAL POR REP. O MANTTO'!F349="","",'CED. GRAL POR REP. O MANTTO'!F349)</f>
        <v/>
      </c>
      <c r="H343" s="92">
        <f>+'REPORTE NOVIEMBRE IMROM'!M343</f>
        <v>0</v>
      </c>
      <c r="I343" s="39"/>
      <c r="J343" s="39"/>
      <c r="K343" s="39"/>
      <c r="L343" s="30">
        <f t="shared" si="16"/>
        <v>0</v>
      </c>
      <c r="M343" s="30">
        <f t="shared" si="17"/>
        <v>0</v>
      </c>
      <c r="N343" s="90">
        <f>+'REPORTE NOVIEMBRE IMROM'!N343</f>
        <v>0</v>
      </c>
      <c r="O343" s="55"/>
      <c r="P343" s="56"/>
      <c r="Q343" s="63">
        <f>+'REPORTE NOVIEMBRE IMROM'!Q343</f>
        <v>0</v>
      </c>
      <c r="R343" s="33" t="str">
        <f>IF(M343=0,"",M343/'CED. GRAL POR REP. O MANTTO'!G349)</f>
        <v/>
      </c>
      <c r="S343" s="44" t="str">
        <f t="shared" si="15"/>
        <v/>
      </c>
    </row>
    <row r="344" spans="2:19" s="3" customFormat="1" ht="37.5" hidden="1" customHeight="1" x14ac:dyDescent="0.2">
      <c r="B344" s="37">
        <v>327</v>
      </c>
      <c r="C344" s="38" t="str">
        <f>IF('CED. GRAL POR REP. O MANTTO'!C350="","",'CED. GRAL POR REP. O MANTTO'!C350)</f>
        <v/>
      </c>
      <c r="D344" s="333" t="str">
        <f>IF('CED. GRAL POR REP. O MANTTO'!D350="","",'CED. GRAL POR REP. O MANTTO'!D350)</f>
        <v/>
      </c>
      <c r="E344" s="333"/>
      <c r="F344" s="38" t="str">
        <f>IF('CED. GRAL POR REP. O MANTTO'!E350="","",'CED. GRAL POR REP. O MANTTO'!E350)</f>
        <v/>
      </c>
      <c r="G344" s="67" t="str">
        <f>IF('CED. GRAL POR REP. O MANTTO'!F350="","",'CED. GRAL POR REP. O MANTTO'!F350)</f>
        <v/>
      </c>
      <c r="H344" s="92">
        <f>+'REPORTE NOVIEMBRE IMROM'!M344</f>
        <v>0</v>
      </c>
      <c r="I344" s="39"/>
      <c r="J344" s="39"/>
      <c r="K344" s="39"/>
      <c r="L344" s="30">
        <f t="shared" si="16"/>
        <v>0</v>
      </c>
      <c r="M344" s="30">
        <f t="shared" si="17"/>
        <v>0</v>
      </c>
      <c r="N344" s="90">
        <f>+'REPORTE NOVIEMBRE IMROM'!N344</f>
        <v>0</v>
      </c>
      <c r="O344" s="55"/>
      <c r="P344" s="56"/>
      <c r="Q344" s="63">
        <f>+'REPORTE NOVIEMBRE IMROM'!Q344</f>
        <v>0</v>
      </c>
      <c r="R344" s="33" t="str">
        <f>IF(M344=0,"",M344/'CED. GRAL POR REP. O MANTTO'!G350)</f>
        <v/>
      </c>
      <c r="S344" s="44" t="str">
        <f t="shared" si="15"/>
        <v/>
      </c>
    </row>
    <row r="345" spans="2:19" s="3" customFormat="1" ht="37.5" hidden="1" customHeight="1" x14ac:dyDescent="0.2">
      <c r="B345" s="37">
        <v>328</v>
      </c>
      <c r="C345" s="38" t="str">
        <f>IF('CED. GRAL POR REP. O MANTTO'!C351="","",'CED. GRAL POR REP. O MANTTO'!C351)</f>
        <v/>
      </c>
      <c r="D345" s="333" t="str">
        <f>IF('CED. GRAL POR REP. O MANTTO'!D351="","",'CED. GRAL POR REP. O MANTTO'!D351)</f>
        <v/>
      </c>
      <c r="E345" s="333"/>
      <c r="F345" s="38" t="str">
        <f>IF('CED. GRAL POR REP. O MANTTO'!E351="","",'CED. GRAL POR REP. O MANTTO'!E351)</f>
        <v/>
      </c>
      <c r="G345" s="67" t="str">
        <f>IF('CED. GRAL POR REP. O MANTTO'!F351="","",'CED. GRAL POR REP. O MANTTO'!F351)</f>
        <v/>
      </c>
      <c r="H345" s="92">
        <f>+'REPORTE NOVIEMBRE IMROM'!M345</f>
        <v>0</v>
      </c>
      <c r="I345" s="39"/>
      <c r="J345" s="39"/>
      <c r="K345" s="39"/>
      <c r="L345" s="30">
        <f t="shared" si="16"/>
        <v>0</v>
      </c>
      <c r="M345" s="30">
        <f t="shared" si="17"/>
        <v>0</v>
      </c>
      <c r="N345" s="90">
        <f>+'REPORTE NOVIEMBRE IMROM'!N345</f>
        <v>0</v>
      </c>
      <c r="O345" s="55"/>
      <c r="P345" s="56"/>
      <c r="Q345" s="63">
        <f>+'REPORTE NOVIEMBRE IMROM'!Q345</f>
        <v>0</v>
      </c>
      <c r="R345" s="33" t="str">
        <f>IF(M345=0,"",M345/'CED. GRAL POR REP. O MANTTO'!G351)</f>
        <v/>
      </c>
      <c r="S345" s="44" t="str">
        <f t="shared" si="15"/>
        <v/>
      </c>
    </row>
    <row r="346" spans="2:19" s="3" customFormat="1" ht="37.5" hidden="1" customHeight="1" x14ac:dyDescent="0.2">
      <c r="B346" s="37">
        <v>329</v>
      </c>
      <c r="C346" s="38" t="str">
        <f>IF('CED. GRAL POR REP. O MANTTO'!C352="","",'CED. GRAL POR REP. O MANTTO'!C352)</f>
        <v/>
      </c>
      <c r="D346" s="333" t="str">
        <f>IF('CED. GRAL POR REP. O MANTTO'!D352="","",'CED. GRAL POR REP. O MANTTO'!D352)</f>
        <v/>
      </c>
      <c r="E346" s="333"/>
      <c r="F346" s="38" t="str">
        <f>IF('CED. GRAL POR REP. O MANTTO'!E352="","",'CED. GRAL POR REP. O MANTTO'!E352)</f>
        <v/>
      </c>
      <c r="G346" s="67" t="str">
        <f>IF('CED. GRAL POR REP. O MANTTO'!F352="","",'CED. GRAL POR REP. O MANTTO'!F352)</f>
        <v/>
      </c>
      <c r="H346" s="92">
        <f>+'REPORTE NOVIEMBRE IMROM'!M346</f>
        <v>0</v>
      </c>
      <c r="I346" s="39"/>
      <c r="J346" s="39"/>
      <c r="K346" s="39"/>
      <c r="L346" s="30">
        <f t="shared" si="16"/>
        <v>0</v>
      </c>
      <c r="M346" s="30">
        <f t="shared" si="17"/>
        <v>0</v>
      </c>
      <c r="N346" s="90">
        <f>+'REPORTE NOVIEMBRE IMROM'!N346</f>
        <v>0</v>
      </c>
      <c r="O346" s="55"/>
      <c r="P346" s="56"/>
      <c r="Q346" s="63">
        <f>+'REPORTE NOVIEMBRE IMROM'!Q346</f>
        <v>0</v>
      </c>
      <c r="R346" s="33" t="str">
        <f>IF(M346=0,"",M346/'CED. GRAL POR REP. O MANTTO'!G352)</f>
        <v/>
      </c>
      <c r="S346" s="44" t="str">
        <f t="shared" si="15"/>
        <v/>
      </c>
    </row>
    <row r="347" spans="2:19" s="3" customFormat="1" ht="37.5" hidden="1" customHeight="1" x14ac:dyDescent="0.2">
      <c r="B347" s="37">
        <v>330</v>
      </c>
      <c r="C347" s="38" t="str">
        <f>IF('CED. GRAL POR REP. O MANTTO'!C353="","",'CED. GRAL POR REP. O MANTTO'!C353)</f>
        <v/>
      </c>
      <c r="D347" s="333" t="str">
        <f>IF('CED. GRAL POR REP. O MANTTO'!D353="","",'CED. GRAL POR REP. O MANTTO'!D353)</f>
        <v/>
      </c>
      <c r="E347" s="333"/>
      <c r="F347" s="38" t="str">
        <f>IF('CED. GRAL POR REP. O MANTTO'!E353="","",'CED. GRAL POR REP. O MANTTO'!E353)</f>
        <v/>
      </c>
      <c r="G347" s="67" t="str">
        <f>IF('CED. GRAL POR REP. O MANTTO'!F353="","",'CED. GRAL POR REP. O MANTTO'!F353)</f>
        <v/>
      </c>
      <c r="H347" s="92">
        <f>+'REPORTE NOVIEMBRE IMROM'!M347</f>
        <v>0</v>
      </c>
      <c r="I347" s="39"/>
      <c r="J347" s="39"/>
      <c r="K347" s="39"/>
      <c r="L347" s="30">
        <f t="shared" si="16"/>
        <v>0</v>
      </c>
      <c r="M347" s="30">
        <f t="shared" si="17"/>
        <v>0</v>
      </c>
      <c r="N347" s="90">
        <f>+'REPORTE NOVIEMBRE IMROM'!N347</f>
        <v>0</v>
      </c>
      <c r="O347" s="55"/>
      <c r="P347" s="56"/>
      <c r="Q347" s="63">
        <f>+'REPORTE NOVIEMBRE IMROM'!Q347</f>
        <v>0</v>
      </c>
      <c r="R347" s="33" t="str">
        <f>IF(M347=0,"",M347/'CED. GRAL POR REP. O MANTTO'!G353)</f>
        <v/>
      </c>
      <c r="S347" s="44" t="str">
        <f t="shared" si="15"/>
        <v/>
      </c>
    </row>
    <row r="348" spans="2:19" s="3" customFormat="1" ht="37.5" hidden="1" customHeight="1" x14ac:dyDescent="0.2">
      <c r="B348" s="37">
        <v>331</v>
      </c>
      <c r="C348" s="38" t="str">
        <f>IF('CED. GRAL POR REP. O MANTTO'!C354="","",'CED. GRAL POR REP. O MANTTO'!C354)</f>
        <v/>
      </c>
      <c r="D348" s="333" t="str">
        <f>IF('CED. GRAL POR REP. O MANTTO'!D354="","",'CED. GRAL POR REP. O MANTTO'!D354)</f>
        <v/>
      </c>
      <c r="E348" s="333"/>
      <c r="F348" s="38" t="str">
        <f>IF('CED. GRAL POR REP. O MANTTO'!E354="","",'CED. GRAL POR REP. O MANTTO'!E354)</f>
        <v/>
      </c>
      <c r="G348" s="67" t="str">
        <f>IF('CED. GRAL POR REP. O MANTTO'!F354="","",'CED. GRAL POR REP. O MANTTO'!F354)</f>
        <v/>
      </c>
      <c r="H348" s="92">
        <f>+'REPORTE NOVIEMBRE IMROM'!M348</f>
        <v>0</v>
      </c>
      <c r="I348" s="39"/>
      <c r="J348" s="39"/>
      <c r="K348" s="39"/>
      <c r="L348" s="30">
        <f t="shared" si="16"/>
        <v>0</v>
      </c>
      <c r="M348" s="30">
        <f t="shared" si="17"/>
        <v>0</v>
      </c>
      <c r="N348" s="90">
        <f>+'REPORTE NOVIEMBRE IMROM'!N348</f>
        <v>0</v>
      </c>
      <c r="O348" s="55"/>
      <c r="P348" s="56"/>
      <c r="Q348" s="63">
        <f>+'REPORTE NOVIEMBRE IMROM'!Q348</f>
        <v>0</v>
      </c>
      <c r="R348" s="33" t="str">
        <f>IF(M348=0,"",M348/'CED. GRAL POR REP. O MANTTO'!G354)</f>
        <v/>
      </c>
      <c r="S348" s="44" t="str">
        <f t="shared" si="15"/>
        <v/>
      </c>
    </row>
    <row r="349" spans="2:19" s="3" customFormat="1" ht="37.5" hidden="1" customHeight="1" x14ac:dyDescent="0.2">
      <c r="B349" s="37">
        <v>332</v>
      </c>
      <c r="C349" s="38" t="str">
        <f>IF('CED. GRAL POR REP. O MANTTO'!C355="","",'CED. GRAL POR REP. O MANTTO'!C355)</f>
        <v/>
      </c>
      <c r="D349" s="333" t="str">
        <f>IF('CED. GRAL POR REP. O MANTTO'!D355="","",'CED. GRAL POR REP. O MANTTO'!D355)</f>
        <v/>
      </c>
      <c r="E349" s="333"/>
      <c r="F349" s="38" t="str">
        <f>IF('CED. GRAL POR REP. O MANTTO'!E355="","",'CED. GRAL POR REP. O MANTTO'!E355)</f>
        <v/>
      </c>
      <c r="G349" s="67" t="str">
        <f>IF('CED. GRAL POR REP. O MANTTO'!F355="","",'CED. GRAL POR REP. O MANTTO'!F355)</f>
        <v/>
      </c>
      <c r="H349" s="92">
        <f>+'REPORTE NOVIEMBRE IMROM'!M349</f>
        <v>0</v>
      </c>
      <c r="I349" s="39"/>
      <c r="J349" s="39"/>
      <c r="K349" s="39"/>
      <c r="L349" s="30">
        <f t="shared" si="16"/>
        <v>0</v>
      </c>
      <c r="M349" s="30">
        <f t="shared" si="17"/>
        <v>0</v>
      </c>
      <c r="N349" s="90">
        <f>+'REPORTE NOVIEMBRE IMROM'!N349</f>
        <v>0</v>
      </c>
      <c r="O349" s="55"/>
      <c r="P349" s="56"/>
      <c r="Q349" s="63">
        <f>+'REPORTE NOVIEMBRE IMROM'!Q349</f>
        <v>0</v>
      </c>
      <c r="R349" s="33" t="str">
        <f>IF(M349=0,"",M349/'CED. GRAL POR REP. O MANTTO'!G355)</f>
        <v/>
      </c>
      <c r="S349" s="44" t="str">
        <f t="shared" si="15"/>
        <v/>
      </c>
    </row>
    <row r="350" spans="2:19" s="3" customFormat="1" ht="37.5" hidden="1" customHeight="1" x14ac:dyDescent="0.2">
      <c r="B350" s="37">
        <v>333</v>
      </c>
      <c r="C350" s="38" t="str">
        <f>IF('CED. GRAL POR REP. O MANTTO'!C356="","",'CED. GRAL POR REP. O MANTTO'!C356)</f>
        <v/>
      </c>
      <c r="D350" s="333" t="str">
        <f>IF('CED. GRAL POR REP. O MANTTO'!D356="","",'CED. GRAL POR REP. O MANTTO'!D356)</f>
        <v/>
      </c>
      <c r="E350" s="333"/>
      <c r="F350" s="38" t="str">
        <f>IF('CED. GRAL POR REP. O MANTTO'!E356="","",'CED. GRAL POR REP. O MANTTO'!E356)</f>
        <v/>
      </c>
      <c r="G350" s="67" t="str">
        <f>IF('CED. GRAL POR REP. O MANTTO'!F356="","",'CED. GRAL POR REP. O MANTTO'!F356)</f>
        <v/>
      </c>
      <c r="H350" s="92">
        <f>+'REPORTE NOVIEMBRE IMROM'!M350</f>
        <v>0</v>
      </c>
      <c r="I350" s="39"/>
      <c r="J350" s="39"/>
      <c r="K350" s="39"/>
      <c r="L350" s="30">
        <f t="shared" si="16"/>
        <v>0</v>
      </c>
      <c r="M350" s="30">
        <f t="shared" si="17"/>
        <v>0</v>
      </c>
      <c r="N350" s="90">
        <f>+'REPORTE NOVIEMBRE IMROM'!N350</f>
        <v>0</v>
      </c>
      <c r="O350" s="55"/>
      <c r="P350" s="56"/>
      <c r="Q350" s="63">
        <f>+'REPORTE NOVIEMBRE IMROM'!Q350</f>
        <v>0</v>
      </c>
      <c r="R350" s="33" t="str">
        <f>IF(M350=0,"",M350/'CED. GRAL POR REP. O MANTTO'!G356)</f>
        <v/>
      </c>
      <c r="S350" s="44" t="str">
        <f t="shared" si="15"/>
        <v/>
      </c>
    </row>
    <row r="351" spans="2:19" s="3" customFormat="1" ht="37.5" hidden="1" customHeight="1" x14ac:dyDescent="0.2">
      <c r="B351" s="37">
        <v>334</v>
      </c>
      <c r="C351" s="38" t="str">
        <f>IF('CED. GRAL POR REP. O MANTTO'!C357="","",'CED. GRAL POR REP. O MANTTO'!C357)</f>
        <v/>
      </c>
      <c r="D351" s="333" t="str">
        <f>IF('CED. GRAL POR REP. O MANTTO'!D357="","",'CED. GRAL POR REP. O MANTTO'!D357)</f>
        <v/>
      </c>
      <c r="E351" s="333"/>
      <c r="F351" s="38" t="str">
        <f>IF('CED. GRAL POR REP. O MANTTO'!E357="","",'CED. GRAL POR REP. O MANTTO'!E357)</f>
        <v/>
      </c>
      <c r="G351" s="67" t="str">
        <f>IF('CED. GRAL POR REP. O MANTTO'!F357="","",'CED. GRAL POR REP. O MANTTO'!F357)</f>
        <v/>
      </c>
      <c r="H351" s="92">
        <f>+'REPORTE NOVIEMBRE IMROM'!M351</f>
        <v>0</v>
      </c>
      <c r="I351" s="39"/>
      <c r="J351" s="39"/>
      <c r="K351" s="39"/>
      <c r="L351" s="30">
        <f t="shared" si="16"/>
        <v>0</v>
      </c>
      <c r="M351" s="30">
        <f t="shared" si="17"/>
        <v>0</v>
      </c>
      <c r="N351" s="90">
        <f>+'REPORTE NOVIEMBRE IMROM'!N351</f>
        <v>0</v>
      </c>
      <c r="O351" s="55"/>
      <c r="P351" s="56"/>
      <c r="Q351" s="63">
        <f>+'REPORTE NOVIEMBRE IMROM'!Q351</f>
        <v>0</v>
      </c>
      <c r="R351" s="33" t="str">
        <f>IF(M351=0,"",M351/'CED. GRAL POR REP. O MANTTO'!G357)</f>
        <v/>
      </c>
      <c r="S351" s="44" t="str">
        <f t="shared" si="15"/>
        <v/>
      </c>
    </row>
    <row r="352" spans="2:19" s="3" customFormat="1" ht="37.5" hidden="1" customHeight="1" x14ac:dyDescent="0.2">
      <c r="B352" s="37">
        <v>335</v>
      </c>
      <c r="C352" s="38" t="str">
        <f>IF('CED. GRAL POR REP. O MANTTO'!C358="","",'CED. GRAL POR REP. O MANTTO'!C358)</f>
        <v/>
      </c>
      <c r="D352" s="333" t="str">
        <f>IF('CED. GRAL POR REP. O MANTTO'!D358="","",'CED. GRAL POR REP. O MANTTO'!D358)</f>
        <v/>
      </c>
      <c r="E352" s="333"/>
      <c r="F352" s="38" t="str">
        <f>IF('CED. GRAL POR REP. O MANTTO'!E358="","",'CED. GRAL POR REP. O MANTTO'!E358)</f>
        <v/>
      </c>
      <c r="G352" s="67" t="str">
        <f>IF('CED. GRAL POR REP. O MANTTO'!F358="","",'CED. GRAL POR REP. O MANTTO'!F358)</f>
        <v/>
      </c>
      <c r="H352" s="92">
        <f>+'REPORTE NOVIEMBRE IMROM'!M352</f>
        <v>0</v>
      </c>
      <c r="I352" s="39"/>
      <c r="J352" s="39"/>
      <c r="K352" s="39"/>
      <c r="L352" s="30">
        <f t="shared" si="16"/>
        <v>0</v>
      </c>
      <c r="M352" s="30">
        <f t="shared" si="17"/>
        <v>0</v>
      </c>
      <c r="N352" s="90">
        <f>+'REPORTE NOVIEMBRE IMROM'!N352</f>
        <v>0</v>
      </c>
      <c r="O352" s="55"/>
      <c r="P352" s="56"/>
      <c r="Q352" s="63">
        <f>+'REPORTE NOVIEMBRE IMROM'!Q352</f>
        <v>0</v>
      </c>
      <c r="R352" s="33" t="str">
        <f>IF(M352=0,"",M352/'CED. GRAL POR REP. O MANTTO'!G358)</f>
        <v/>
      </c>
      <c r="S352" s="44" t="str">
        <f t="shared" si="15"/>
        <v/>
      </c>
    </row>
    <row r="353" spans="2:19" s="3" customFormat="1" ht="37.5" hidden="1" customHeight="1" x14ac:dyDescent="0.2">
      <c r="B353" s="37">
        <v>336</v>
      </c>
      <c r="C353" s="38" t="str">
        <f>IF('CED. GRAL POR REP. O MANTTO'!C359="","",'CED. GRAL POR REP. O MANTTO'!C359)</f>
        <v/>
      </c>
      <c r="D353" s="333" t="str">
        <f>IF('CED. GRAL POR REP. O MANTTO'!D359="","",'CED. GRAL POR REP. O MANTTO'!D359)</f>
        <v/>
      </c>
      <c r="E353" s="333"/>
      <c r="F353" s="38" t="str">
        <f>IF('CED. GRAL POR REP. O MANTTO'!E359="","",'CED. GRAL POR REP. O MANTTO'!E359)</f>
        <v/>
      </c>
      <c r="G353" s="67" t="str">
        <f>IF('CED. GRAL POR REP. O MANTTO'!F359="","",'CED. GRAL POR REP. O MANTTO'!F359)</f>
        <v/>
      </c>
      <c r="H353" s="92">
        <f>+'REPORTE NOVIEMBRE IMROM'!M353</f>
        <v>0</v>
      </c>
      <c r="I353" s="39"/>
      <c r="J353" s="39"/>
      <c r="K353" s="39"/>
      <c r="L353" s="30">
        <f t="shared" si="16"/>
        <v>0</v>
      </c>
      <c r="M353" s="30">
        <f t="shared" si="17"/>
        <v>0</v>
      </c>
      <c r="N353" s="90">
        <f>+'REPORTE NOVIEMBRE IMROM'!N353</f>
        <v>0</v>
      </c>
      <c r="O353" s="55"/>
      <c r="P353" s="56"/>
      <c r="Q353" s="63">
        <f>+'REPORTE NOVIEMBRE IMROM'!Q353</f>
        <v>0</v>
      </c>
      <c r="R353" s="33" t="str">
        <f>IF(M353=0,"",M353/'CED. GRAL POR REP. O MANTTO'!G359)</f>
        <v/>
      </c>
      <c r="S353" s="44" t="str">
        <f t="shared" si="15"/>
        <v/>
      </c>
    </row>
    <row r="354" spans="2:19" s="3" customFormat="1" ht="37.5" hidden="1" customHeight="1" x14ac:dyDescent="0.2">
      <c r="B354" s="37">
        <v>337</v>
      </c>
      <c r="C354" s="38" t="str">
        <f>IF('CED. GRAL POR REP. O MANTTO'!C360="","",'CED. GRAL POR REP. O MANTTO'!C360)</f>
        <v/>
      </c>
      <c r="D354" s="333" t="str">
        <f>IF('CED. GRAL POR REP. O MANTTO'!D360="","",'CED. GRAL POR REP. O MANTTO'!D360)</f>
        <v/>
      </c>
      <c r="E354" s="333"/>
      <c r="F354" s="38" t="str">
        <f>IF('CED. GRAL POR REP. O MANTTO'!E360="","",'CED. GRAL POR REP. O MANTTO'!E360)</f>
        <v/>
      </c>
      <c r="G354" s="67" t="str">
        <f>IF('CED. GRAL POR REP. O MANTTO'!F360="","",'CED. GRAL POR REP. O MANTTO'!F360)</f>
        <v/>
      </c>
      <c r="H354" s="92">
        <f>+'REPORTE NOVIEMBRE IMROM'!M354</f>
        <v>0</v>
      </c>
      <c r="I354" s="39"/>
      <c r="J354" s="39"/>
      <c r="K354" s="39"/>
      <c r="L354" s="30">
        <f t="shared" si="16"/>
        <v>0</v>
      </c>
      <c r="M354" s="30">
        <f t="shared" si="17"/>
        <v>0</v>
      </c>
      <c r="N354" s="90">
        <f>+'REPORTE NOVIEMBRE IMROM'!N354</f>
        <v>0</v>
      </c>
      <c r="O354" s="55"/>
      <c r="P354" s="56"/>
      <c r="Q354" s="63">
        <f>+'REPORTE NOVIEMBRE IMROM'!Q354</f>
        <v>0</v>
      </c>
      <c r="R354" s="33" t="str">
        <f>IF(M354=0,"",M354/'CED. GRAL POR REP. O MANTTO'!G360)</f>
        <v/>
      </c>
      <c r="S354" s="44" t="str">
        <f t="shared" si="15"/>
        <v/>
      </c>
    </row>
    <row r="355" spans="2:19" s="3" customFormat="1" ht="37.5" hidden="1" customHeight="1" x14ac:dyDescent="0.2">
      <c r="B355" s="37">
        <v>338</v>
      </c>
      <c r="C355" s="38" t="str">
        <f>IF('CED. GRAL POR REP. O MANTTO'!C361="","",'CED. GRAL POR REP. O MANTTO'!C361)</f>
        <v/>
      </c>
      <c r="D355" s="333" t="str">
        <f>IF('CED. GRAL POR REP. O MANTTO'!D361="","",'CED. GRAL POR REP. O MANTTO'!D361)</f>
        <v/>
      </c>
      <c r="E355" s="333"/>
      <c r="F355" s="38" t="str">
        <f>IF('CED. GRAL POR REP. O MANTTO'!E361="","",'CED. GRAL POR REP. O MANTTO'!E361)</f>
        <v/>
      </c>
      <c r="G355" s="67" t="str">
        <f>IF('CED. GRAL POR REP. O MANTTO'!F361="","",'CED. GRAL POR REP. O MANTTO'!F361)</f>
        <v/>
      </c>
      <c r="H355" s="92">
        <f>+'REPORTE NOVIEMBRE IMROM'!M355</f>
        <v>0</v>
      </c>
      <c r="I355" s="39"/>
      <c r="J355" s="39"/>
      <c r="K355" s="39"/>
      <c r="L355" s="30">
        <f t="shared" si="16"/>
        <v>0</v>
      </c>
      <c r="M355" s="30">
        <f t="shared" si="17"/>
        <v>0</v>
      </c>
      <c r="N355" s="90">
        <f>+'REPORTE NOVIEMBRE IMROM'!N355</f>
        <v>0</v>
      </c>
      <c r="O355" s="55"/>
      <c r="P355" s="56"/>
      <c r="Q355" s="63">
        <f>+'REPORTE NOVIEMBRE IMROM'!Q355</f>
        <v>0</v>
      </c>
      <c r="R355" s="33" t="str">
        <f>IF(M355=0,"",M355/'CED. GRAL POR REP. O MANTTO'!G361)</f>
        <v/>
      </c>
      <c r="S355" s="44" t="str">
        <f t="shared" si="15"/>
        <v/>
      </c>
    </row>
    <row r="356" spans="2:19" s="3" customFormat="1" ht="37.5" hidden="1" customHeight="1" x14ac:dyDescent="0.2">
      <c r="B356" s="37">
        <v>339</v>
      </c>
      <c r="C356" s="38" t="str">
        <f>IF('CED. GRAL POR REP. O MANTTO'!C362="","",'CED. GRAL POR REP. O MANTTO'!C362)</f>
        <v/>
      </c>
      <c r="D356" s="333" t="str">
        <f>IF('CED. GRAL POR REP. O MANTTO'!D362="","",'CED. GRAL POR REP. O MANTTO'!D362)</f>
        <v/>
      </c>
      <c r="E356" s="333"/>
      <c r="F356" s="38" t="str">
        <f>IF('CED. GRAL POR REP. O MANTTO'!E362="","",'CED. GRAL POR REP. O MANTTO'!E362)</f>
        <v/>
      </c>
      <c r="G356" s="67" t="str">
        <f>IF('CED. GRAL POR REP. O MANTTO'!F362="","",'CED. GRAL POR REP. O MANTTO'!F362)</f>
        <v/>
      </c>
      <c r="H356" s="92">
        <f>+'REPORTE NOVIEMBRE IMROM'!M356</f>
        <v>0</v>
      </c>
      <c r="I356" s="39"/>
      <c r="J356" s="39"/>
      <c r="K356" s="39"/>
      <c r="L356" s="30">
        <f t="shared" si="16"/>
        <v>0</v>
      </c>
      <c r="M356" s="30">
        <f t="shared" si="17"/>
        <v>0</v>
      </c>
      <c r="N356" s="90">
        <f>+'REPORTE NOVIEMBRE IMROM'!N356</f>
        <v>0</v>
      </c>
      <c r="O356" s="55"/>
      <c r="P356" s="56"/>
      <c r="Q356" s="63">
        <f>+'REPORTE NOVIEMBRE IMROM'!Q356</f>
        <v>0</v>
      </c>
      <c r="R356" s="33" t="str">
        <f>IF(M356=0,"",M356/'CED. GRAL POR REP. O MANTTO'!G362)</f>
        <v/>
      </c>
      <c r="S356" s="44" t="str">
        <f t="shared" si="15"/>
        <v/>
      </c>
    </row>
    <row r="357" spans="2:19" s="3" customFormat="1" ht="37.5" hidden="1" customHeight="1" x14ac:dyDescent="0.2">
      <c r="B357" s="37">
        <v>340</v>
      </c>
      <c r="C357" s="38" t="str">
        <f>IF('CED. GRAL POR REP. O MANTTO'!C363="","",'CED. GRAL POR REP. O MANTTO'!C363)</f>
        <v/>
      </c>
      <c r="D357" s="333" t="str">
        <f>IF('CED. GRAL POR REP. O MANTTO'!D363="","",'CED. GRAL POR REP. O MANTTO'!D363)</f>
        <v/>
      </c>
      <c r="E357" s="333"/>
      <c r="F357" s="38" t="str">
        <f>IF('CED. GRAL POR REP. O MANTTO'!E363="","",'CED. GRAL POR REP. O MANTTO'!E363)</f>
        <v/>
      </c>
      <c r="G357" s="67" t="str">
        <f>IF('CED. GRAL POR REP. O MANTTO'!F363="","",'CED. GRAL POR REP. O MANTTO'!F363)</f>
        <v/>
      </c>
      <c r="H357" s="92">
        <f>+'REPORTE NOVIEMBRE IMROM'!M357</f>
        <v>0</v>
      </c>
      <c r="I357" s="39"/>
      <c r="J357" s="39"/>
      <c r="K357" s="39"/>
      <c r="L357" s="30">
        <f t="shared" si="16"/>
        <v>0</v>
      </c>
      <c r="M357" s="30">
        <f t="shared" si="17"/>
        <v>0</v>
      </c>
      <c r="N357" s="90">
        <f>+'REPORTE NOVIEMBRE IMROM'!N357</f>
        <v>0</v>
      </c>
      <c r="O357" s="55"/>
      <c r="P357" s="56"/>
      <c r="Q357" s="63">
        <f>+'REPORTE NOVIEMBRE IMROM'!Q357</f>
        <v>0</v>
      </c>
      <c r="R357" s="33" t="str">
        <f>IF(M357=0,"",M357/'CED. GRAL POR REP. O MANTTO'!G363)</f>
        <v/>
      </c>
      <c r="S357" s="44" t="str">
        <f t="shared" si="15"/>
        <v/>
      </c>
    </row>
    <row r="358" spans="2:19" s="3" customFormat="1" ht="37.5" hidden="1" customHeight="1" x14ac:dyDescent="0.2">
      <c r="B358" s="37">
        <v>341</v>
      </c>
      <c r="C358" s="38" t="str">
        <f>IF('CED. GRAL POR REP. O MANTTO'!C364="","",'CED. GRAL POR REP. O MANTTO'!C364)</f>
        <v/>
      </c>
      <c r="D358" s="333" t="str">
        <f>IF('CED. GRAL POR REP. O MANTTO'!D364="","",'CED. GRAL POR REP. O MANTTO'!D364)</f>
        <v/>
      </c>
      <c r="E358" s="333"/>
      <c r="F358" s="38" t="str">
        <f>IF('CED. GRAL POR REP. O MANTTO'!E364="","",'CED. GRAL POR REP. O MANTTO'!E364)</f>
        <v/>
      </c>
      <c r="G358" s="67" t="str">
        <f>IF('CED. GRAL POR REP. O MANTTO'!F364="","",'CED. GRAL POR REP. O MANTTO'!F364)</f>
        <v/>
      </c>
      <c r="H358" s="92">
        <f>+'REPORTE NOVIEMBRE IMROM'!M358</f>
        <v>0</v>
      </c>
      <c r="I358" s="39"/>
      <c r="J358" s="39"/>
      <c r="K358" s="39"/>
      <c r="L358" s="30">
        <f t="shared" si="16"/>
        <v>0</v>
      </c>
      <c r="M358" s="30">
        <f t="shared" si="17"/>
        <v>0</v>
      </c>
      <c r="N358" s="90">
        <f>+'REPORTE NOVIEMBRE IMROM'!N358</f>
        <v>0</v>
      </c>
      <c r="O358" s="55"/>
      <c r="P358" s="56"/>
      <c r="Q358" s="63">
        <f>+'REPORTE NOVIEMBRE IMROM'!Q358</f>
        <v>0</v>
      </c>
      <c r="R358" s="33" t="str">
        <f>IF(M358=0,"",M358/'CED. GRAL POR REP. O MANTTO'!G364)</f>
        <v/>
      </c>
      <c r="S358" s="44" t="str">
        <f t="shared" si="15"/>
        <v/>
      </c>
    </row>
    <row r="359" spans="2:19" s="3" customFormat="1" ht="37.5" hidden="1" customHeight="1" x14ac:dyDescent="0.2">
      <c r="B359" s="37">
        <v>342</v>
      </c>
      <c r="C359" s="38" t="str">
        <f>IF('CED. GRAL POR REP. O MANTTO'!C365="","",'CED. GRAL POR REP. O MANTTO'!C365)</f>
        <v/>
      </c>
      <c r="D359" s="333" t="str">
        <f>IF('CED. GRAL POR REP. O MANTTO'!D365="","",'CED. GRAL POR REP. O MANTTO'!D365)</f>
        <v/>
      </c>
      <c r="E359" s="333"/>
      <c r="F359" s="38" t="str">
        <f>IF('CED. GRAL POR REP. O MANTTO'!E365="","",'CED. GRAL POR REP. O MANTTO'!E365)</f>
        <v/>
      </c>
      <c r="G359" s="67" t="str">
        <f>IF('CED. GRAL POR REP. O MANTTO'!F365="","",'CED. GRAL POR REP. O MANTTO'!F365)</f>
        <v/>
      </c>
      <c r="H359" s="92">
        <f>+'REPORTE NOVIEMBRE IMROM'!M359</f>
        <v>0</v>
      </c>
      <c r="I359" s="39"/>
      <c r="J359" s="39"/>
      <c r="K359" s="39"/>
      <c r="L359" s="30">
        <f t="shared" si="16"/>
        <v>0</v>
      </c>
      <c r="M359" s="30">
        <f t="shared" si="17"/>
        <v>0</v>
      </c>
      <c r="N359" s="90">
        <f>+'REPORTE NOVIEMBRE IMROM'!N359</f>
        <v>0</v>
      </c>
      <c r="O359" s="55"/>
      <c r="P359" s="56"/>
      <c r="Q359" s="63">
        <f>+'REPORTE NOVIEMBRE IMROM'!Q359</f>
        <v>0</v>
      </c>
      <c r="R359" s="33" t="str">
        <f>IF(M359=0,"",M359/'CED. GRAL POR REP. O MANTTO'!G365)</f>
        <v/>
      </c>
      <c r="S359" s="44" t="str">
        <f t="shared" si="15"/>
        <v/>
      </c>
    </row>
    <row r="360" spans="2:19" s="3" customFormat="1" ht="37.5" hidden="1" customHeight="1" x14ac:dyDescent="0.2">
      <c r="B360" s="37">
        <v>343</v>
      </c>
      <c r="C360" s="38" t="str">
        <f>IF('CED. GRAL POR REP. O MANTTO'!C366="","",'CED. GRAL POR REP. O MANTTO'!C366)</f>
        <v/>
      </c>
      <c r="D360" s="333" t="str">
        <f>IF('CED. GRAL POR REP. O MANTTO'!D366="","",'CED. GRAL POR REP. O MANTTO'!D366)</f>
        <v/>
      </c>
      <c r="E360" s="333"/>
      <c r="F360" s="38" t="str">
        <f>IF('CED. GRAL POR REP. O MANTTO'!E366="","",'CED. GRAL POR REP. O MANTTO'!E366)</f>
        <v/>
      </c>
      <c r="G360" s="67" t="str">
        <f>IF('CED. GRAL POR REP. O MANTTO'!F366="","",'CED. GRAL POR REP. O MANTTO'!F366)</f>
        <v/>
      </c>
      <c r="H360" s="92">
        <f>+'REPORTE NOVIEMBRE IMROM'!M360</f>
        <v>0</v>
      </c>
      <c r="I360" s="39"/>
      <c r="J360" s="39"/>
      <c r="K360" s="39"/>
      <c r="L360" s="30">
        <f t="shared" si="16"/>
        <v>0</v>
      </c>
      <c r="M360" s="30">
        <f t="shared" si="17"/>
        <v>0</v>
      </c>
      <c r="N360" s="90">
        <f>+'REPORTE NOVIEMBRE IMROM'!N360</f>
        <v>0</v>
      </c>
      <c r="O360" s="55"/>
      <c r="P360" s="56"/>
      <c r="Q360" s="63">
        <f>+'REPORTE NOVIEMBRE IMROM'!Q360</f>
        <v>0</v>
      </c>
      <c r="R360" s="33" t="str">
        <f>IF(M360=0,"",M360/'CED. GRAL POR REP. O MANTTO'!G366)</f>
        <v/>
      </c>
      <c r="S360" s="44" t="str">
        <f t="shared" si="15"/>
        <v/>
      </c>
    </row>
    <row r="361" spans="2:19" s="3" customFormat="1" ht="37.5" hidden="1" customHeight="1" x14ac:dyDescent="0.2">
      <c r="B361" s="37">
        <v>344</v>
      </c>
      <c r="C361" s="38" t="str">
        <f>IF('CED. GRAL POR REP. O MANTTO'!C367="","",'CED. GRAL POR REP. O MANTTO'!C367)</f>
        <v/>
      </c>
      <c r="D361" s="333" t="str">
        <f>IF('CED. GRAL POR REP. O MANTTO'!D367="","",'CED. GRAL POR REP. O MANTTO'!D367)</f>
        <v/>
      </c>
      <c r="E361" s="333"/>
      <c r="F361" s="38" t="str">
        <f>IF('CED. GRAL POR REP. O MANTTO'!E367="","",'CED. GRAL POR REP. O MANTTO'!E367)</f>
        <v/>
      </c>
      <c r="G361" s="67" t="str">
        <f>IF('CED. GRAL POR REP. O MANTTO'!F367="","",'CED. GRAL POR REP. O MANTTO'!F367)</f>
        <v/>
      </c>
      <c r="H361" s="92">
        <f>+'REPORTE NOVIEMBRE IMROM'!M361</f>
        <v>0</v>
      </c>
      <c r="I361" s="39"/>
      <c r="J361" s="39"/>
      <c r="K361" s="39"/>
      <c r="L361" s="30">
        <f t="shared" si="16"/>
        <v>0</v>
      </c>
      <c r="M361" s="30">
        <f t="shared" si="17"/>
        <v>0</v>
      </c>
      <c r="N361" s="90">
        <f>+'REPORTE NOVIEMBRE IMROM'!N361</f>
        <v>0</v>
      </c>
      <c r="O361" s="55"/>
      <c r="P361" s="56"/>
      <c r="Q361" s="63">
        <f>+'REPORTE NOVIEMBRE IMROM'!Q361</f>
        <v>0</v>
      </c>
      <c r="R361" s="33" t="str">
        <f>IF(M361=0,"",M361/'CED. GRAL POR REP. O MANTTO'!G367)</f>
        <v/>
      </c>
      <c r="S361" s="44" t="str">
        <f t="shared" si="15"/>
        <v/>
      </c>
    </row>
    <row r="362" spans="2:19" s="3" customFormat="1" ht="37.5" hidden="1" customHeight="1" x14ac:dyDescent="0.2">
      <c r="B362" s="37">
        <v>345</v>
      </c>
      <c r="C362" s="38" t="str">
        <f>IF('CED. GRAL POR REP. O MANTTO'!C368="","",'CED. GRAL POR REP. O MANTTO'!C368)</f>
        <v/>
      </c>
      <c r="D362" s="333" t="str">
        <f>IF('CED. GRAL POR REP. O MANTTO'!D368="","",'CED. GRAL POR REP. O MANTTO'!D368)</f>
        <v/>
      </c>
      <c r="E362" s="333"/>
      <c r="F362" s="38" t="str">
        <f>IF('CED. GRAL POR REP. O MANTTO'!E368="","",'CED. GRAL POR REP. O MANTTO'!E368)</f>
        <v/>
      </c>
      <c r="G362" s="67" t="str">
        <f>IF('CED. GRAL POR REP. O MANTTO'!F368="","",'CED. GRAL POR REP. O MANTTO'!F368)</f>
        <v/>
      </c>
      <c r="H362" s="92">
        <f>+'REPORTE NOVIEMBRE IMROM'!M362</f>
        <v>0</v>
      </c>
      <c r="I362" s="39"/>
      <c r="J362" s="39"/>
      <c r="K362" s="39"/>
      <c r="L362" s="30">
        <f t="shared" si="16"/>
        <v>0</v>
      </c>
      <c r="M362" s="30">
        <f t="shared" si="17"/>
        <v>0</v>
      </c>
      <c r="N362" s="90">
        <f>+'REPORTE NOVIEMBRE IMROM'!N362</f>
        <v>0</v>
      </c>
      <c r="O362" s="55"/>
      <c r="P362" s="56"/>
      <c r="Q362" s="63">
        <f>+'REPORTE NOVIEMBRE IMROM'!Q362</f>
        <v>0</v>
      </c>
      <c r="R362" s="33" t="str">
        <f>IF(M362=0,"",M362/'CED. GRAL POR REP. O MANTTO'!G368)</f>
        <v/>
      </c>
      <c r="S362" s="44" t="str">
        <f t="shared" si="15"/>
        <v/>
      </c>
    </row>
    <row r="363" spans="2:19" s="3" customFormat="1" ht="37.5" hidden="1" customHeight="1" x14ac:dyDescent="0.2">
      <c r="B363" s="37">
        <v>346</v>
      </c>
      <c r="C363" s="38" t="str">
        <f>IF('CED. GRAL POR REP. O MANTTO'!C369="","",'CED. GRAL POR REP. O MANTTO'!C369)</f>
        <v/>
      </c>
      <c r="D363" s="333" t="str">
        <f>IF('CED. GRAL POR REP. O MANTTO'!D369="","",'CED. GRAL POR REP. O MANTTO'!D369)</f>
        <v/>
      </c>
      <c r="E363" s="333"/>
      <c r="F363" s="38" t="str">
        <f>IF('CED. GRAL POR REP. O MANTTO'!E369="","",'CED. GRAL POR REP. O MANTTO'!E369)</f>
        <v/>
      </c>
      <c r="G363" s="67" t="str">
        <f>IF('CED. GRAL POR REP. O MANTTO'!F369="","",'CED. GRAL POR REP. O MANTTO'!F369)</f>
        <v/>
      </c>
      <c r="H363" s="92">
        <f>+'REPORTE NOVIEMBRE IMROM'!M363</f>
        <v>0</v>
      </c>
      <c r="I363" s="39"/>
      <c r="J363" s="39"/>
      <c r="K363" s="39"/>
      <c r="L363" s="30">
        <f t="shared" si="16"/>
        <v>0</v>
      </c>
      <c r="M363" s="30">
        <f t="shared" si="17"/>
        <v>0</v>
      </c>
      <c r="N363" s="90">
        <f>+'REPORTE NOVIEMBRE IMROM'!N363</f>
        <v>0</v>
      </c>
      <c r="O363" s="55"/>
      <c r="P363" s="56"/>
      <c r="Q363" s="63">
        <f>+'REPORTE NOVIEMBRE IMROM'!Q363</f>
        <v>0</v>
      </c>
      <c r="R363" s="33" t="str">
        <f>IF(M363=0,"",M363/'CED. GRAL POR REP. O MANTTO'!G369)</f>
        <v/>
      </c>
      <c r="S363" s="44" t="str">
        <f t="shared" si="15"/>
        <v/>
      </c>
    </row>
    <row r="364" spans="2:19" s="3" customFormat="1" ht="37.5" hidden="1" customHeight="1" x14ac:dyDescent="0.2">
      <c r="B364" s="37">
        <v>347</v>
      </c>
      <c r="C364" s="38" t="str">
        <f>IF('CED. GRAL POR REP. O MANTTO'!C370="","",'CED. GRAL POR REP. O MANTTO'!C370)</f>
        <v/>
      </c>
      <c r="D364" s="333" t="str">
        <f>IF('CED. GRAL POR REP. O MANTTO'!D370="","",'CED. GRAL POR REP. O MANTTO'!D370)</f>
        <v/>
      </c>
      <c r="E364" s="333"/>
      <c r="F364" s="38" t="str">
        <f>IF('CED. GRAL POR REP. O MANTTO'!E370="","",'CED. GRAL POR REP. O MANTTO'!E370)</f>
        <v/>
      </c>
      <c r="G364" s="67" t="str">
        <f>IF('CED. GRAL POR REP. O MANTTO'!F370="","",'CED. GRAL POR REP. O MANTTO'!F370)</f>
        <v/>
      </c>
      <c r="H364" s="92">
        <f>+'REPORTE NOVIEMBRE IMROM'!M364</f>
        <v>0</v>
      </c>
      <c r="I364" s="39"/>
      <c r="J364" s="39"/>
      <c r="K364" s="39"/>
      <c r="L364" s="30">
        <f t="shared" si="16"/>
        <v>0</v>
      </c>
      <c r="M364" s="30">
        <f t="shared" si="17"/>
        <v>0</v>
      </c>
      <c r="N364" s="90">
        <f>+'REPORTE NOVIEMBRE IMROM'!N364</f>
        <v>0</v>
      </c>
      <c r="O364" s="55"/>
      <c r="P364" s="56"/>
      <c r="Q364" s="63">
        <f>+'REPORTE NOVIEMBRE IMROM'!Q364</f>
        <v>0</v>
      </c>
      <c r="R364" s="33" t="str">
        <f>IF(M364=0,"",M364/'CED. GRAL POR REP. O MANTTO'!G370)</f>
        <v/>
      </c>
      <c r="S364" s="44" t="str">
        <f t="shared" si="15"/>
        <v/>
      </c>
    </row>
    <row r="365" spans="2:19" s="3" customFormat="1" ht="37.5" hidden="1" customHeight="1" x14ac:dyDescent="0.2">
      <c r="B365" s="37">
        <v>348</v>
      </c>
      <c r="C365" s="38" t="str">
        <f>IF('CED. GRAL POR REP. O MANTTO'!C371="","",'CED. GRAL POR REP. O MANTTO'!C371)</f>
        <v/>
      </c>
      <c r="D365" s="333" t="str">
        <f>IF('CED. GRAL POR REP. O MANTTO'!D371="","",'CED. GRAL POR REP. O MANTTO'!D371)</f>
        <v/>
      </c>
      <c r="E365" s="333"/>
      <c r="F365" s="38" t="str">
        <f>IF('CED. GRAL POR REP. O MANTTO'!E371="","",'CED. GRAL POR REP. O MANTTO'!E371)</f>
        <v/>
      </c>
      <c r="G365" s="67" t="str">
        <f>IF('CED. GRAL POR REP. O MANTTO'!F371="","",'CED. GRAL POR REP. O MANTTO'!F371)</f>
        <v/>
      </c>
      <c r="H365" s="92">
        <f>+'REPORTE NOVIEMBRE IMROM'!M365</f>
        <v>0</v>
      </c>
      <c r="I365" s="39"/>
      <c r="J365" s="39"/>
      <c r="K365" s="39"/>
      <c r="L365" s="30">
        <f t="shared" si="16"/>
        <v>0</v>
      </c>
      <c r="M365" s="30">
        <f t="shared" si="17"/>
        <v>0</v>
      </c>
      <c r="N365" s="90">
        <f>+'REPORTE NOVIEMBRE IMROM'!N365</f>
        <v>0</v>
      </c>
      <c r="O365" s="55"/>
      <c r="P365" s="56"/>
      <c r="Q365" s="63">
        <f>+'REPORTE NOVIEMBRE IMROM'!Q365</f>
        <v>0</v>
      </c>
      <c r="R365" s="33" t="str">
        <f>IF(M365=0,"",M365/'CED. GRAL POR REP. O MANTTO'!G371)</f>
        <v/>
      </c>
      <c r="S365" s="44" t="str">
        <f t="shared" si="15"/>
        <v/>
      </c>
    </row>
    <row r="366" spans="2:19" s="3" customFormat="1" ht="37.5" hidden="1" customHeight="1" x14ac:dyDescent="0.2">
      <c r="B366" s="37">
        <v>349</v>
      </c>
      <c r="C366" s="38" t="str">
        <f>IF('CED. GRAL POR REP. O MANTTO'!C372="","",'CED. GRAL POR REP. O MANTTO'!C372)</f>
        <v/>
      </c>
      <c r="D366" s="333" t="str">
        <f>IF('CED. GRAL POR REP. O MANTTO'!D372="","",'CED. GRAL POR REP. O MANTTO'!D372)</f>
        <v/>
      </c>
      <c r="E366" s="333"/>
      <c r="F366" s="38" t="str">
        <f>IF('CED. GRAL POR REP. O MANTTO'!E372="","",'CED. GRAL POR REP. O MANTTO'!E372)</f>
        <v/>
      </c>
      <c r="G366" s="67" t="str">
        <f>IF('CED. GRAL POR REP. O MANTTO'!F372="","",'CED. GRAL POR REP. O MANTTO'!F372)</f>
        <v/>
      </c>
      <c r="H366" s="92">
        <f>+'REPORTE NOVIEMBRE IMROM'!M366</f>
        <v>0</v>
      </c>
      <c r="I366" s="39"/>
      <c r="J366" s="39"/>
      <c r="K366" s="39"/>
      <c r="L366" s="30">
        <f t="shared" si="16"/>
        <v>0</v>
      </c>
      <c r="M366" s="30">
        <f t="shared" si="17"/>
        <v>0</v>
      </c>
      <c r="N366" s="90">
        <f>+'REPORTE NOVIEMBRE IMROM'!N366</f>
        <v>0</v>
      </c>
      <c r="O366" s="55"/>
      <c r="P366" s="56"/>
      <c r="Q366" s="63">
        <f>+'REPORTE NOVIEMBRE IMROM'!Q366</f>
        <v>0</v>
      </c>
      <c r="R366" s="33" t="str">
        <f>IF(M366=0,"",M366/'CED. GRAL POR REP. O MANTTO'!G372)</f>
        <v/>
      </c>
      <c r="S366" s="44" t="str">
        <f t="shared" si="15"/>
        <v/>
      </c>
    </row>
    <row r="367" spans="2:19" s="3" customFormat="1" ht="37.5" hidden="1" customHeight="1" x14ac:dyDescent="0.2">
      <c r="B367" s="37">
        <v>350</v>
      </c>
      <c r="C367" s="38" t="str">
        <f>IF('CED. GRAL POR REP. O MANTTO'!C373="","",'CED. GRAL POR REP. O MANTTO'!C373)</f>
        <v/>
      </c>
      <c r="D367" s="333" t="str">
        <f>IF('CED. GRAL POR REP. O MANTTO'!D373="","",'CED. GRAL POR REP. O MANTTO'!D373)</f>
        <v/>
      </c>
      <c r="E367" s="333"/>
      <c r="F367" s="38" t="str">
        <f>IF('CED. GRAL POR REP. O MANTTO'!E373="","",'CED. GRAL POR REP. O MANTTO'!E373)</f>
        <v/>
      </c>
      <c r="G367" s="67" t="str">
        <f>IF('CED. GRAL POR REP. O MANTTO'!F373="","",'CED. GRAL POR REP. O MANTTO'!F373)</f>
        <v/>
      </c>
      <c r="H367" s="92">
        <f>+'REPORTE NOVIEMBRE IMROM'!M367</f>
        <v>0</v>
      </c>
      <c r="I367" s="39"/>
      <c r="J367" s="39"/>
      <c r="K367" s="39"/>
      <c r="L367" s="30">
        <f t="shared" si="16"/>
        <v>0</v>
      </c>
      <c r="M367" s="30">
        <f t="shared" si="17"/>
        <v>0</v>
      </c>
      <c r="N367" s="90">
        <f>+'REPORTE NOVIEMBRE IMROM'!N367</f>
        <v>0</v>
      </c>
      <c r="O367" s="55"/>
      <c r="P367" s="56"/>
      <c r="Q367" s="63">
        <f>+'REPORTE NOVIEMBRE IMROM'!Q367</f>
        <v>0</v>
      </c>
      <c r="R367" s="33" t="str">
        <f>IF(M367=0,"",M367/'CED. GRAL POR REP. O MANTTO'!G373)</f>
        <v/>
      </c>
      <c r="S367" s="44" t="str">
        <f t="shared" si="15"/>
        <v/>
      </c>
    </row>
    <row r="368" spans="2:19" s="3" customFormat="1" ht="37.5" hidden="1" customHeight="1" x14ac:dyDescent="0.2">
      <c r="B368" s="37">
        <v>351</v>
      </c>
      <c r="C368" s="38" t="str">
        <f>IF('CED. GRAL POR REP. O MANTTO'!C374="","",'CED. GRAL POR REP. O MANTTO'!C374)</f>
        <v/>
      </c>
      <c r="D368" s="333" t="str">
        <f>IF('CED. GRAL POR REP. O MANTTO'!D374="","",'CED. GRAL POR REP. O MANTTO'!D374)</f>
        <v/>
      </c>
      <c r="E368" s="333"/>
      <c r="F368" s="38" t="str">
        <f>IF('CED. GRAL POR REP. O MANTTO'!E374="","",'CED. GRAL POR REP. O MANTTO'!E374)</f>
        <v/>
      </c>
      <c r="G368" s="67" t="str">
        <f>IF('CED. GRAL POR REP. O MANTTO'!F374="","",'CED. GRAL POR REP. O MANTTO'!F374)</f>
        <v/>
      </c>
      <c r="H368" s="92">
        <f>+'REPORTE NOVIEMBRE IMROM'!M368</f>
        <v>0</v>
      </c>
      <c r="I368" s="39"/>
      <c r="J368" s="39"/>
      <c r="K368" s="39"/>
      <c r="L368" s="30">
        <f t="shared" si="16"/>
        <v>0</v>
      </c>
      <c r="M368" s="30">
        <f t="shared" si="17"/>
        <v>0</v>
      </c>
      <c r="N368" s="90">
        <f>+'REPORTE NOVIEMBRE IMROM'!N368</f>
        <v>0</v>
      </c>
      <c r="O368" s="55"/>
      <c r="P368" s="56"/>
      <c r="Q368" s="63">
        <f>+'REPORTE NOVIEMBRE IMROM'!Q368</f>
        <v>0</v>
      </c>
      <c r="R368" s="33" t="str">
        <f>IF(M368=0,"",M368/'CED. GRAL POR REP. O MANTTO'!G374)</f>
        <v/>
      </c>
      <c r="S368" s="44" t="str">
        <f t="shared" si="15"/>
        <v/>
      </c>
    </row>
    <row r="369" spans="2:19" s="3" customFormat="1" ht="37.5" hidden="1" customHeight="1" x14ac:dyDescent="0.2">
      <c r="B369" s="37">
        <v>352</v>
      </c>
      <c r="C369" s="38" t="str">
        <f>IF('CED. GRAL POR REP. O MANTTO'!C375="","",'CED. GRAL POR REP. O MANTTO'!C375)</f>
        <v/>
      </c>
      <c r="D369" s="333" t="str">
        <f>IF('CED. GRAL POR REP. O MANTTO'!D375="","",'CED. GRAL POR REP. O MANTTO'!D375)</f>
        <v/>
      </c>
      <c r="E369" s="333"/>
      <c r="F369" s="38" t="str">
        <f>IF('CED. GRAL POR REP. O MANTTO'!E375="","",'CED. GRAL POR REP. O MANTTO'!E375)</f>
        <v/>
      </c>
      <c r="G369" s="67" t="str">
        <f>IF('CED. GRAL POR REP. O MANTTO'!F375="","",'CED. GRAL POR REP. O MANTTO'!F375)</f>
        <v/>
      </c>
      <c r="H369" s="92">
        <f>+'REPORTE NOVIEMBRE IMROM'!M369</f>
        <v>0</v>
      </c>
      <c r="I369" s="39"/>
      <c r="J369" s="39"/>
      <c r="K369" s="39"/>
      <c r="L369" s="30">
        <f t="shared" si="16"/>
        <v>0</v>
      </c>
      <c r="M369" s="30">
        <f t="shared" si="17"/>
        <v>0</v>
      </c>
      <c r="N369" s="90">
        <f>+'REPORTE NOVIEMBRE IMROM'!N369</f>
        <v>0</v>
      </c>
      <c r="O369" s="55"/>
      <c r="P369" s="56"/>
      <c r="Q369" s="63">
        <f>+'REPORTE NOVIEMBRE IMROM'!Q369</f>
        <v>0</v>
      </c>
      <c r="R369" s="33" t="str">
        <f>IF(M369=0,"",M369/'CED. GRAL POR REP. O MANTTO'!G375)</f>
        <v/>
      </c>
      <c r="S369" s="44" t="str">
        <f t="shared" si="15"/>
        <v/>
      </c>
    </row>
    <row r="370" spans="2:19" s="3" customFormat="1" ht="37.5" hidden="1" customHeight="1" x14ac:dyDescent="0.2">
      <c r="B370" s="37">
        <v>353</v>
      </c>
      <c r="C370" s="38" t="str">
        <f>IF('CED. GRAL POR REP. O MANTTO'!C376="","",'CED. GRAL POR REP. O MANTTO'!C376)</f>
        <v/>
      </c>
      <c r="D370" s="333" t="str">
        <f>IF('CED. GRAL POR REP. O MANTTO'!D376="","",'CED. GRAL POR REP. O MANTTO'!D376)</f>
        <v/>
      </c>
      <c r="E370" s="333"/>
      <c r="F370" s="38" t="str">
        <f>IF('CED. GRAL POR REP. O MANTTO'!E376="","",'CED. GRAL POR REP. O MANTTO'!E376)</f>
        <v/>
      </c>
      <c r="G370" s="67" t="str">
        <f>IF('CED. GRAL POR REP. O MANTTO'!F376="","",'CED. GRAL POR REP. O MANTTO'!F376)</f>
        <v/>
      </c>
      <c r="H370" s="92">
        <f>+'REPORTE NOVIEMBRE IMROM'!M370</f>
        <v>0</v>
      </c>
      <c r="I370" s="39"/>
      <c r="J370" s="39"/>
      <c r="K370" s="39"/>
      <c r="L370" s="30">
        <f t="shared" si="16"/>
        <v>0</v>
      </c>
      <c r="M370" s="30">
        <f t="shared" si="17"/>
        <v>0</v>
      </c>
      <c r="N370" s="90">
        <f>+'REPORTE NOVIEMBRE IMROM'!N370</f>
        <v>0</v>
      </c>
      <c r="O370" s="55"/>
      <c r="P370" s="56"/>
      <c r="Q370" s="63">
        <f>+'REPORTE NOVIEMBRE IMROM'!Q370</f>
        <v>0</v>
      </c>
      <c r="R370" s="33" t="str">
        <f>IF(M370=0,"",M370/'CED. GRAL POR REP. O MANTTO'!G376)</f>
        <v/>
      </c>
      <c r="S370" s="44" t="str">
        <f t="shared" si="15"/>
        <v/>
      </c>
    </row>
    <row r="371" spans="2:19" s="3" customFormat="1" ht="37.5" hidden="1" customHeight="1" x14ac:dyDescent="0.2">
      <c r="B371" s="37">
        <v>354</v>
      </c>
      <c r="C371" s="38" t="str">
        <f>IF('CED. GRAL POR REP. O MANTTO'!C377="","",'CED. GRAL POR REP. O MANTTO'!C377)</f>
        <v/>
      </c>
      <c r="D371" s="333" t="str">
        <f>IF('CED. GRAL POR REP. O MANTTO'!D377="","",'CED. GRAL POR REP. O MANTTO'!D377)</f>
        <v/>
      </c>
      <c r="E371" s="333"/>
      <c r="F371" s="38" t="str">
        <f>IF('CED. GRAL POR REP. O MANTTO'!E377="","",'CED. GRAL POR REP. O MANTTO'!E377)</f>
        <v/>
      </c>
      <c r="G371" s="67" t="str">
        <f>IF('CED. GRAL POR REP. O MANTTO'!F377="","",'CED. GRAL POR REP. O MANTTO'!F377)</f>
        <v/>
      </c>
      <c r="H371" s="92">
        <f>+'REPORTE NOVIEMBRE IMROM'!M371</f>
        <v>0</v>
      </c>
      <c r="I371" s="39"/>
      <c r="J371" s="39"/>
      <c r="K371" s="39"/>
      <c r="L371" s="30">
        <f t="shared" si="16"/>
        <v>0</v>
      </c>
      <c r="M371" s="30">
        <f t="shared" si="17"/>
        <v>0</v>
      </c>
      <c r="N371" s="90">
        <f>+'REPORTE NOVIEMBRE IMROM'!N371</f>
        <v>0</v>
      </c>
      <c r="O371" s="55"/>
      <c r="P371" s="56"/>
      <c r="Q371" s="63">
        <f>+'REPORTE NOVIEMBRE IMROM'!Q371</f>
        <v>0</v>
      </c>
      <c r="R371" s="33" t="str">
        <f>IF(M371=0,"",M371/'CED. GRAL POR REP. O MANTTO'!G377)</f>
        <v/>
      </c>
      <c r="S371" s="44" t="str">
        <f t="shared" si="15"/>
        <v/>
      </c>
    </row>
    <row r="372" spans="2:19" s="3" customFormat="1" ht="37.5" hidden="1" customHeight="1" x14ac:dyDescent="0.2">
      <c r="B372" s="37">
        <v>355</v>
      </c>
      <c r="C372" s="38" t="str">
        <f>IF('CED. GRAL POR REP. O MANTTO'!C378="","",'CED. GRAL POR REP. O MANTTO'!C378)</f>
        <v/>
      </c>
      <c r="D372" s="333" t="str">
        <f>IF('CED. GRAL POR REP. O MANTTO'!D378="","",'CED. GRAL POR REP. O MANTTO'!D378)</f>
        <v/>
      </c>
      <c r="E372" s="333"/>
      <c r="F372" s="38" t="str">
        <f>IF('CED. GRAL POR REP. O MANTTO'!E378="","",'CED. GRAL POR REP. O MANTTO'!E378)</f>
        <v/>
      </c>
      <c r="G372" s="67" t="str">
        <f>IF('CED. GRAL POR REP. O MANTTO'!F378="","",'CED. GRAL POR REP. O MANTTO'!F378)</f>
        <v/>
      </c>
      <c r="H372" s="92">
        <f>+'REPORTE NOVIEMBRE IMROM'!M372</f>
        <v>0</v>
      </c>
      <c r="I372" s="39"/>
      <c r="J372" s="39"/>
      <c r="K372" s="39"/>
      <c r="L372" s="30">
        <f t="shared" si="16"/>
        <v>0</v>
      </c>
      <c r="M372" s="30">
        <f t="shared" si="17"/>
        <v>0</v>
      </c>
      <c r="N372" s="90">
        <f>+'REPORTE NOVIEMBRE IMROM'!N372</f>
        <v>0</v>
      </c>
      <c r="O372" s="55"/>
      <c r="P372" s="56"/>
      <c r="Q372" s="63">
        <f>+'REPORTE NOVIEMBRE IMROM'!Q372</f>
        <v>0</v>
      </c>
      <c r="R372" s="33" t="str">
        <f>IF(M372=0,"",M372/'CED. GRAL POR REP. O MANTTO'!G378)</f>
        <v/>
      </c>
      <c r="S372" s="44" t="str">
        <f t="shared" si="15"/>
        <v/>
      </c>
    </row>
    <row r="373" spans="2:19" s="3" customFormat="1" ht="37.5" hidden="1" customHeight="1" x14ac:dyDescent="0.2">
      <c r="B373" s="37">
        <v>356</v>
      </c>
      <c r="C373" s="38" t="str">
        <f>IF('CED. GRAL POR REP. O MANTTO'!C379="","",'CED. GRAL POR REP. O MANTTO'!C379)</f>
        <v/>
      </c>
      <c r="D373" s="333" t="str">
        <f>IF('CED. GRAL POR REP. O MANTTO'!D379="","",'CED. GRAL POR REP. O MANTTO'!D379)</f>
        <v/>
      </c>
      <c r="E373" s="333"/>
      <c r="F373" s="38" t="str">
        <f>IF('CED. GRAL POR REP. O MANTTO'!E379="","",'CED. GRAL POR REP. O MANTTO'!E379)</f>
        <v/>
      </c>
      <c r="G373" s="67" t="str">
        <f>IF('CED. GRAL POR REP. O MANTTO'!F379="","",'CED. GRAL POR REP. O MANTTO'!F379)</f>
        <v/>
      </c>
      <c r="H373" s="92">
        <f>+'REPORTE NOVIEMBRE IMROM'!M373</f>
        <v>0</v>
      </c>
      <c r="I373" s="39"/>
      <c r="J373" s="39"/>
      <c r="K373" s="39"/>
      <c r="L373" s="30">
        <f t="shared" si="16"/>
        <v>0</v>
      </c>
      <c r="M373" s="30">
        <f t="shared" si="17"/>
        <v>0</v>
      </c>
      <c r="N373" s="90">
        <f>+'REPORTE NOVIEMBRE IMROM'!N373</f>
        <v>0</v>
      </c>
      <c r="O373" s="55"/>
      <c r="P373" s="56"/>
      <c r="Q373" s="63">
        <f>+'REPORTE NOVIEMBRE IMROM'!Q373</f>
        <v>0</v>
      </c>
      <c r="R373" s="33" t="str">
        <f>IF(M373=0,"",M373/'CED. GRAL POR REP. O MANTTO'!G379)</f>
        <v/>
      </c>
      <c r="S373" s="44" t="str">
        <f t="shared" si="15"/>
        <v/>
      </c>
    </row>
    <row r="374" spans="2:19" s="3" customFormat="1" ht="37.5" hidden="1" customHeight="1" x14ac:dyDescent="0.2">
      <c r="B374" s="37">
        <v>357</v>
      </c>
      <c r="C374" s="38" t="str">
        <f>IF('CED. GRAL POR REP. O MANTTO'!C380="","",'CED. GRAL POR REP. O MANTTO'!C380)</f>
        <v/>
      </c>
      <c r="D374" s="333" t="str">
        <f>IF('CED. GRAL POR REP. O MANTTO'!D380="","",'CED. GRAL POR REP. O MANTTO'!D380)</f>
        <v/>
      </c>
      <c r="E374" s="333"/>
      <c r="F374" s="38" t="str">
        <f>IF('CED. GRAL POR REP. O MANTTO'!E380="","",'CED. GRAL POR REP. O MANTTO'!E380)</f>
        <v/>
      </c>
      <c r="G374" s="67" t="str">
        <f>IF('CED. GRAL POR REP. O MANTTO'!F380="","",'CED. GRAL POR REP. O MANTTO'!F380)</f>
        <v/>
      </c>
      <c r="H374" s="92">
        <f>+'REPORTE NOVIEMBRE IMROM'!M374</f>
        <v>0</v>
      </c>
      <c r="I374" s="39"/>
      <c r="J374" s="39"/>
      <c r="K374" s="39"/>
      <c r="L374" s="30">
        <f t="shared" si="16"/>
        <v>0</v>
      </c>
      <c r="M374" s="30">
        <f t="shared" si="17"/>
        <v>0</v>
      </c>
      <c r="N374" s="90">
        <f>+'REPORTE NOVIEMBRE IMROM'!N374</f>
        <v>0</v>
      </c>
      <c r="O374" s="55"/>
      <c r="P374" s="56"/>
      <c r="Q374" s="63">
        <f>+'REPORTE NOVIEMBRE IMROM'!Q374</f>
        <v>0</v>
      </c>
      <c r="R374" s="33" t="str">
        <f>IF(M374=0,"",M374/'CED. GRAL POR REP. O MANTTO'!G380)</f>
        <v/>
      </c>
      <c r="S374" s="44" t="str">
        <f t="shared" si="15"/>
        <v/>
      </c>
    </row>
    <row r="375" spans="2:19" s="3" customFormat="1" ht="37.5" hidden="1" customHeight="1" x14ac:dyDescent="0.2">
      <c r="B375" s="37">
        <v>358</v>
      </c>
      <c r="C375" s="38" t="str">
        <f>IF('CED. GRAL POR REP. O MANTTO'!C381="","",'CED. GRAL POR REP. O MANTTO'!C381)</f>
        <v/>
      </c>
      <c r="D375" s="333" t="str">
        <f>IF('CED. GRAL POR REP. O MANTTO'!D381="","",'CED. GRAL POR REP. O MANTTO'!D381)</f>
        <v/>
      </c>
      <c r="E375" s="333"/>
      <c r="F375" s="38" t="str">
        <f>IF('CED. GRAL POR REP. O MANTTO'!E381="","",'CED. GRAL POR REP. O MANTTO'!E381)</f>
        <v/>
      </c>
      <c r="G375" s="67" t="str">
        <f>IF('CED. GRAL POR REP. O MANTTO'!F381="","",'CED. GRAL POR REP. O MANTTO'!F381)</f>
        <v/>
      </c>
      <c r="H375" s="92">
        <f>+'REPORTE NOVIEMBRE IMROM'!M375</f>
        <v>0</v>
      </c>
      <c r="I375" s="39"/>
      <c r="J375" s="39"/>
      <c r="K375" s="39"/>
      <c r="L375" s="30">
        <f t="shared" si="16"/>
        <v>0</v>
      </c>
      <c r="M375" s="30">
        <f t="shared" si="17"/>
        <v>0</v>
      </c>
      <c r="N375" s="90">
        <f>+'REPORTE NOVIEMBRE IMROM'!N375</f>
        <v>0</v>
      </c>
      <c r="O375" s="55"/>
      <c r="P375" s="56"/>
      <c r="Q375" s="63">
        <f>+'REPORTE NOVIEMBRE IMROM'!Q375</f>
        <v>0</v>
      </c>
      <c r="R375" s="33" t="str">
        <f>IF(M375=0,"",M375/'CED. GRAL POR REP. O MANTTO'!G381)</f>
        <v/>
      </c>
      <c r="S375" s="44" t="str">
        <f t="shared" si="15"/>
        <v/>
      </c>
    </row>
    <row r="376" spans="2:19" s="3" customFormat="1" ht="37.5" hidden="1" customHeight="1" x14ac:dyDescent="0.2">
      <c r="B376" s="37">
        <v>359</v>
      </c>
      <c r="C376" s="38" t="str">
        <f>IF('CED. GRAL POR REP. O MANTTO'!C382="","",'CED. GRAL POR REP. O MANTTO'!C382)</f>
        <v/>
      </c>
      <c r="D376" s="333" t="str">
        <f>IF('CED. GRAL POR REP. O MANTTO'!D382="","",'CED. GRAL POR REP. O MANTTO'!D382)</f>
        <v/>
      </c>
      <c r="E376" s="333"/>
      <c r="F376" s="38" t="str">
        <f>IF('CED. GRAL POR REP. O MANTTO'!E382="","",'CED. GRAL POR REP. O MANTTO'!E382)</f>
        <v/>
      </c>
      <c r="G376" s="67" t="str">
        <f>IF('CED. GRAL POR REP. O MANTTO'!F382="","",'CED. GRAL POR REP. O MANTTO'!F382)</f>
        <v/>
      </c>
      <c r="H376" s="92">
        <f>+'REPORTE NOVIEMBRE IMROM'!M376</f>
        <v>0</v>
      </c>
      <c r="I376" s="39"/>
      <c r="J376" s="39"/>
      <c r="K376" s="39"/>
      <c r="L376" s="30">
        <f t="shared" si="16"/>
        <v>0</v>
      </c>
      <c r="M376" s="30">
        <f t="shared" si="17"/>
        <v>0</v>
      </c>
      <c r="N376" s="90">
        <f>+'REPORTE NOVIEMBRE IMROM'!N376</f>
        <v>0</v>
      </c>
      <c r="O376" s="55"/>
      <c r="P376" s="56"/>
      <c r="Q376" s="63">
        <f>+'REPORTE NOVIEMBRE IMROM'!Q376</f>
        <v>0</v>
      </c>
      <c r="R376" s="33" t="str">
        <f>IF(M376=0,"",M376/'CED. GRAL POR REP. O MANTTO'!G382)</f>
        <v/>
      </c>
      <c r="S376" s="44" t="str">
        <f t="shared" si="15"/>
        <v/>
      </c>
    </row>
    <row r="377" spans="2:19" s="3" customFormat="1" ht="37.5" hidden="1" customHeight="1" x14ac:dyDescent="0.2">
      <c r="B377" s="37">
        <v>360</v>
      </c>
      <c r="C377" s="38" t="str">
        <f>IF('CED. GRAL POR REP. O MANTTO'!C383="","",'CED. GRAL POR REP. O MANTTO'!C383)</f>
        <v/>
      </c>
      <c r="D377" s="333" t="str">
        <f>IF('CED. GRAL POR REP. O MANTTO'!D383="","",'CED. GRAL POR REP. O MANTTO'!D383)</f>
        <v/>
      </c>
      <c r="E377" s="333"/>
      <c r="F377" s="38" t="str">
        <f>IF('CED. GRAL POR REP. O MANTTO'!E383="","",'CED. GRAL POR REP. O MANTTO'!E383)</f>
        <v/>
      </c>
      <c r="G377" s="67" t="str">
        <f>IF('CED. GRAL POR REP. O MANTTO'!F383="","",'CED. GRAL POR REP. O MANTTO'!F383)</f>
        <v/>
      </c>
      <c r="H377" s="92">
        <f>+'REPORTE NOVIEMBRE IMROM'!M377</f>
        <v>0</v>
      </c>
      <c r="I377" s="39"/>
      <c r="J377" s="39"/>
      <c r="K377" s="39"/>
      <c r="L377" s="30">
        <f t="shared" si="16"/>
        <v>0</v>
      </c>
      <c r="M377" s="30">
        <f t="shared" si="17"/>
        <v>0</v>
      </c>
      <c r="N377" s="90">
        <f>+'REPORTE NOVIEMBRE IMROM'!N377</f>
        <v>0</v>
      </c>
      <c r="O377" s="55"/>
      <c r="P377" s="56"/>
      <c r="Q377" s="63">
        <f>+'REPORTE NOVIEMBRE IMROM'!Q377</f>
        <v>0</v>
      </c>
      <c r="R377" s="33" t="str">
        <f>IF(M377=0,"",M377/'CED. GRAL POR REP. O MANTTO'!G383)</f>
        <v/>
      </c>
      <c r="S377" s="44" t="str">
        <f t="shared" si="15"/>
        <v/>
      </c>
    </row>
    <row r="378" spans="2:19" s="3" customFormat="1" ht="37.5" hidden="1" customHeight="1" x14ac:dyDescent="0.2">
      <c r="B378" s="37">
        <v>361</v>
      </c>
      <c r="C378" s="38" t="str">
        <f>IF('CED. GRAL POR REP. O MANTTO'!C384="","",'CED. GRAL POR REP. O MANTTO'!C384)</f>
        <v/>
      </c>
      <c r="D378" s="333" t="str">
        <f>IF('CED. GRAL POR REP. O MANTTO'!D384="","",'CED. GRAL POR REP. O MANTTO'!D384)</f>
        <v/>
      </c>
      <c r="E378" s="333"/>
      <c r="F378" s="38" t="str">
        <f>IF('CED. GRAL POR REP. O MANTTO'!E384="","",'CED. GRAL POR REP. O MANTTO'!E384)</f>
        <v/>
      </c>
      <c r="G378" s="67" t="str">
        <f>IF('CED. GRAL POR REP. O MANTTO'!F384="","",'CED. GRAL POR REP. O MANTTO'!F384)</f>
        <v/>
      </c>
      <c r="H378" s="92">
        <f>+'REPORTE NOVIEMBRE IMROM'!M378</f>
        <v>0</v>
      </c>
      <c r="I378" s="39"/>
      <c r="J378" s="39"/>
      <c r="K378" s="39"/>
      <c r="L378" s="30">
        <f t="shared" si="16"/>
        <v>0</v>
      </c>
      <c r="M378" s="30">
        <f t="shared" si="17"/>
        <v>0</v>
      </c>
      <c r="N378" s="90">
        <f>+'REPORTE NOVIEMBRE IMROM'!N378</f>
        <v>0</v>
      </c>
      <c r="O378" s="55"/>
      <c r="P378" s="56"/>
      <c r="Q378" s="63">
        <f>+'REPORTE NOVIEMBRE IMROM'!Q378</f>
        <v>0</v>
      </c>
      <c r="R378" s="33" t="str">
        <f>IF(M378=0,"",M378/'CED. GRAL POR REP. O MANTTO'!G384)</f>
        <v/>
      </c>
      <c r="S378" s="44" t="str">
        <f t="shared" si="15"/>
        <v/>
      </c>
    </row>
    <row r="379" spans="2:19" s="3" customFormat="1" ht="37.5" hidden="1" customHeight="1" x14ac:dyDescent="0.2">
      <c r="B379" s="37">
        <v>362</v>
      </c>
      <c r="C379" s="38" t="str">
        <f>IF('CED. GRAL POR REP. O MANTTO'!C385="","",'CED. GRAL POR REP. O MANTTO'!C385)</f>
        <v/>
      </c>
      <c r="D379" s="333" t="str">
        <f>IF('CED. GRAL POR REP. O MANTTO'!D385="","",'CED. GRAL POR REP. O MANTTO'!D385)</f>
        <v/>
      </c>
      <c r="E379" s="333"/>
      <c r="F379" s="38" t="str">
        <f>IF('CED. GRAL POR REP. O MANTTO'!E385="","",'CED. GRAL POR REP. O MANTTO'!E385)</f>
        <v/>
      </c>
      <c r="G379" s="67" t="str">
        <f>IF('CED. GRAL POR REP. O MANTTO'!F385="","",'CED. GRAL POR REP. O MANTTO'!F385)</f>
        <v/>
      </c>
      <c r="H379" s="92">
        <f>+'REPORTE NOVIEMBRE IMROM'!M379</f>
        <v>0</v>
      </c>
      <c r="I379" s="39"/>
      <c r="J379" s="39"/>
      <c r="K379" s="39"/>
      <c r="L379" s="30">
        <f t="shared" si="16"/>
        <v>0</v>
      </c>
      <c r="M379" s="30">
        <f t="shared" si="17"/>
        <v>0</v>
      </c>
      <c r="N379" s="90">
        <f>+'REPORTE NOVIEMBRE IMROM'!N379</f>
        <v>0</v>
      </c>
      <c r="O379" s="55"/>
      <c r="P379" s="56"/>
      <c r="Q379" s="63">
        <f>+'REPORTE NOVIEMBRE IMROM'!Q379</f>
        <v>0</v>
      </c>
      <c r="R379" s="33" t="str">
        <f>IF(M379=0,"",M379/'CED. GRAL POR REP. O MANTTO'!G385)</f>
        <v/>
      </c>
      <c r="S379" s="44" t="str">
        <f t="shared" si="15"/>
        <v/>
      </c>
    </row>
    <row r="380" spans="2:19" s="3" customFormat="1" ht="37.5" hidden="1" customHeight="1" x14ac:dyDescent="0.2">
      <c r="B380" s="37">
        <v>363</v>
      </c>
      <c r="C380" s="38" t="str">
        <f>IF('CED. GRAL POR REP. O MANTTO'!C386="","",'CED. GRAL POR REP. O MANTTO'!C386)</f>
        <v/>
      </c>
      <c r="D380" s="333" t="str">
        <f>IF('CED. GRAL POR REP. O MANTTO'!D386="","",'CED. GRAL POR REP. O MANTTO'!D386)</f>
        <v/>
      </c>
      <c r="E380" s="333"/>
      <c r="F380" s="38" t="str">
        <f>IF('CED. GRAL POR REP. O MANTTO'!E386="","",'CED. GRAL POR REP. O MANTTO'!E386)</f>
        <v/>
      </c>
      <c r="G380" s="67" t="str">
        <f>IF('CED. GRAL POR REP. O MANTTO'!F386="","",'CED. GRAL POR REP. O MANTTO'!F386)</f>
        <v/>
      </c>
      <c r="H380" s="92">
        <f>+'REPORTE NOVIEMBRE IMROM'!M380</f>
        <v>0</v>
      </c>
      <c r="I380" s="39"/>
      <c r="J380" s="39"/>
      <c r="K380" s="39"/>
      <c r="L380" s="30">
        <f t="shared" si="16"/>
        <v>0</v>
      </c>
      <c r="M380" s="30">
        <f t="shared" si="17"/>
        <v>0</v>
      </c>
      <c r="N380" s="90">
        <f>+'REPORTE NOVIEMBRE IMROM'!N380</f>
        <v>0</v>
      </c>
      <c r="O380" s="55"/>
      <c r="P380" s="56"/>
      <c r="Q380" s="63">
        <f>+'REPORTE NOVIEMBRE IMROM'!Q380</f>
        <v>0</v>
      </c>
      <c r="R380" s="33" t="str">
        <f>IF(M380=0,"",M380/'CED. GRAL POR REP. O MANTTO'!G386)</f>
        <v/>
      </c>
      <c r="S380" s="44" t="str">
        <f t="shared" si="15"/>
        <v/>
      </c>
    </row>
    <row r="381" spans="2:19" s="3" customFormat="1" ht="37.5" hidden="1" customHeight="1" x14ac:dyDescent="0.2">
      <c r="B381" s="37">
        <v>364</v>
      </c>
      <c r="C381" s="38" t="str">
        <f>IF('CED. GRAL POR REP. O MANTTO'!C387="","",'CED. GRAL POR REP. O MANTTO'!C387)</f>
        <v/>
      </c>
      <c r="D381" s="333" t="str">
        <f>IF('CED. GRAL POR REP. O MANTTO'!D387="","",'CED. GRAL POR REP. O MANTTO'!D387)</f>
        <v/>
      </c>
      <c r="E381" s="333"/>
      <c r="F381" s="38" t="str">
        <f>IF('CED. GRAL POR REP. O MANTTO'!E387="","",'CED. GRAL POR REP. O MANTTO'!E387)</f>
        <v/>
      </c>
      <c r="G381" s="67" t="str">
        <f>IF('CED. GRAL POR REP. O MANTTO'!F387="","",'CED. GRAL POR REP. O MANTTO'!F387)</f>
        <v/>
      </c>
      <c r="H381" s="92">
        <f>+'REPORTE NOVIEMBRE IMROM'!M381</f>
        <v>0</v>
      </c>
      <c r="I381" s="39"/>
      <c r="J381" s="39"/>
      <c r="K381" s="39"/>
      <c r="L381" s="30">
        <f t="shared" si="16"/>
        <v>0</v>
      </c>
      <c r="M381" s="30">
        <f t="shared" si="17"/>
        <v>0</v>
      </c>
      <c r="N381" s="90">
        <f>+'REPORTE NOVIEMBRE IMROM'!N381</f>
        <v>0</v>
      </c>
      <c r="O381" s="55"/>
      <c r="P381" s="56"/>
      <c r="Q381" s="63">
        <f>+'REPORTE NOVIEMBRE IMROM'!Q381</f>
        <v>0</v>
      </c>
      <c r="R381" s="33" t="str">
        <f>IF(M381=0,"",M381/'CED. GRAL POR REP. O MANTTO'!G387)</f>
        <v/>
      </c>
      <c r="S381" s="44" t="str">
        <f t="shared" si="15"/>
        <v/>
      </c>
    </row>
    <row r="382" spans="2:19" s="3" customFormat="1" ht="37.5" hidden="1" customHeight="1" x14ac:dyDescent="0.2">
      <c r="B382" s="37">
        <v>365</v>
      </c>
      <c r="C382" s="38" t="str">
        <f>IF('CED. GRAL POR REP. O MANTTO'!C388="","",'CED. GRAL POR REP. O MANTTO'!C388)</f>
        <v/>
      </c>
      <c r="D382" s="333" t="str">
        <f>IF('CED. GRAL POR REP. O MANTTO'!D388="","",'CED. GRAL POR REP. O MANTTO'!D388)</f>
        <v/>
      </c>
      <c r="E382" s="333"/>
      <c r="F382" s="38" t="str">
        <f>IF('CED. GRAL POR REP. O MANTTO'!E388="","",'CED. GRAL POR REP. O MANTTO'!E388)</f>
        <v/>
      </c>
      <c r="G382" s="67" t="str">
        <f>IF('CED. GRAL POR REP. O MANTTO'!F388="","",'CED. GRAL POR REP. O MANTTO'!F388)</f>
        <v/>
      </c>
      <c r="H382" s="92">
        <f>+'REPORTE NOVIEMBRE IMROM'!M382</f>
        <v>0</v>
      </c>
      <c r="I382" s="39"/>
      <c r="J382" s="39"/>
      <c r="K382" s="39"/>
      <c r="L382" s="30">
        <f t="shared" si="16"/>
        <v>0</v>
      </c>
      <c r="M382" s="30">
        <f t="shared" si="17"/>
        <v>0</v>
      </c>
      <c r="N382" s="90">
        <f>+'REPORTE NOVIEMBRE IMROM'!N382</f>
        <v>0</v>
      </c>
      <c r="O382" s="55"/>
      <c r="P382" s="56"/>
      <c r="Q382" s="63">
        <f>+'REPORTE NOVIEMBRE IMROM'!Q382</f>
        <v>0</v>
      </c>
      <c r="R382" s="33" t="str">
        <f>IF(M382=0,"",M382/'CED. GRAL POR REP. O MANTTO'!G388)</f>
        <v/>
      </c>
      <c r="S382" s="44" t="str">
        <f t="shared" si="15"/>
        <v/>
      </c>
    </row>
    <row r="383" spans="2:19" s="3" customFormat="1" ht="37.5" hidden="1" customHeight="1" x14ac:dyDescent="0.2">
      <c r="B383" s="37">
        <v>366</v>
      </c>
      <c r="C383" s="38" t="str">
        <f>IF('CED. GRAL POR REP. O MANTTO'!C389="","",'CED. GRAL POR REP. O MANTTO'!C389)</f>
        <v/>
      </c>
      <c r="D383" s="333" t="str">
        <f>IF('CED. GRAL POR REP. O MANTTO'!D389="","",'CED. GRAL POR REP. O MANTTO'!D389)</f>
        <v/>
      </c>
      <c r="E383" s="333"/>
      <c r="F383" s="38" t="str">
        <f>IF('CED. GRAL POR REP. O MANTTO'!E389="","",'CED. GRAL POR REP. O MANTTO'!E389)</f>
        <v/>
      </c>
      <c r="G383" s="67" t="str">
        <f>IF('CED. GRAL POR REP. O MANTTO'!F389="","",'CED. GRAL POR REP. O MANTTO'!F389)</f>
        <v/>
      </c>
      <c r="H383" s="92">
        <f>+'REPORTE NOVIEMBRE IMROM'!M383</f>
        <v>0</v>
      </c>
      <c r="I383" s="39"/>
      <c r="J383" s="39"/>
      <c r="K383" s="39"/>
      <c r="L383" s="30">
        <f t="shared" si="16"/>
        <v>0</v>
      </c>
      <c r="M383" s="30">
        <f t="shared" si="17"/>
        <v>0</v>
      </c>
      <c r="N383" s="90">
        <f>+'REPORTE NOVIEMBRE IMROM'!N383</f>
        <v>0</v>
      </c>
      <c r="O383" s="55"/>
      <c r="P383" s="56"/>
      <c r="Q383" s="63">
        <f>+'REPORTE NOVIEMBRE IMROM'!Q383</f>
        <v>0</v>
      </c>
      <c r="R383" s="33" t="str">
        <f>IF(M383=0,"",M383/'CED. GRAL POR REP. O MANTTO'!G389)</f>
        <v/>
      </c>
      <c r="S383" s="44" t="str">
        <f t="shared" si="15"/>
        <v/>
      </c>
    </row>
    <row r="384" spans="2:19" s="3" customFormat="1" ht="37.5" hidden="1" customHeight="1" x14ac:dyDescent="0.2">
      <c r="B384" s="37">
        <v>367</v>
      </c>
      <c r="C384" s="38" t="str">
        <f>IF('CED. GRAL POR REP. O MANTTO'!C390="","",'CED. GRAL POR REP. O MANTTO'!C390)</f>
        <v/>
      </c>
      <c r="D384" s="333" t="str">
        <f>IF('CED. GRAL POR REP. O MANTTO'!D390="","",'CED. GRAL POR REP. O MANTTO'!D390)</f>
        <v/>
      </c>
      <c r="E384" s="333"/>
      <c r="F384" s="38" t="str">
        <f>IF('CED. GRAL POR REP. O MANTTO'!E390="","",'CED. GRAL POR REP. O MANTTO'!E390)</f>
        <v/>
      </c>
      <c r="G384" s="67" t="str">
        <f>IF('CED. GRAL POR REP. O MANTTO'!F390="","",'CED. GRAL POR REP. O MANTTO'!F390)</f>
        <v/>
      </c>
      <c r="H384" s="92">
        <f>+'REPORTE NOVIEMBRE IMROM'!M384</f>
        <v>0</v>
      </c>
      <c r="I384" s="39"/>
      <c r="J384" s="39"/>
      <c r="K384" s="39"/>
      <c r="L384" s="30">
        <f t="shared" si="16"/>
        <v>0</v>
      </c>
      <c r="M384" s="30">
        <f t="shared" si="17"/>
        <v>0</v>
      </c>
      <c r="N384" s="90">
        <f>+'REPORTE NOVIEMBRE IMROM'!N384</f>
        <v>0</v>
      </c>
      <c r="O384" s="55"/>
      <c r="P384" s="56"/>
      <c r="Q384" s="63">
        <f>+'REPORTE NOVIEMBRE IMROM'!Q384</f>
        <v>0</v>
      </c>
      <c r="R384" s="33" t="str">
        <f>IF(M384=0,"",M384/'CED. GRAL POR REP. O MANTTO'!G390)</f>
        <v/>
      </c>
      <c r="S384" s="44" t="str">
        <f t="shared" si="15"/>
        <v/>
      </c>
    </row>
    <row r="385" spans="2:19" s="3" customFormat="1" ht="37.5" hidden="1" customHeight="1" x14ac:dyDescent="0.2">
      <c r="B385" s="37">
        <v>368</v>
      </c>
      <c r="C385" s="38" t="str">
        <f>IF('CED. GRAL POR REP. O MANTTO'!C391="","",'CED. GRAL POR REP. O MANTTO'!C391)</f>
        <v/>
      </c>
      <c r="D385" s="333" t="str">
        <f>IF('CED. GRAL POR REP. O MANTTO'!D391="","",'CED. GRAL POR REP. O MANTTO'!D391)</f>
        <v/>
      </c>
      <c r="E385" s="333"/>
      <c r="F385" s="38" t="str">
        <f>IF('CED. GRAL POR REP. O MANTTO'!E391="","",'CED. GRAL POR REP. O MANTTO'!E391)</f>
        <v/>
      </c>
      <c r="G385" s="67" t="str">
        <f>IF('CED. GRAL POR REP. O MANTTO'!F391="","",'CED. GRAL POR REP. O MANTTO'!F391)</f>
        <v/>
      </c>
      <c r="H385" s="92">
        <f>+'REPORTE NOVIEMBRE IMROM'!M385</f>
        <v>0</v>
      </c>
      <c r="I385" s="39"/>
      <c r="J385" s="39"/>
      <c r="K385" s="39"/>
      <c r="L385" s="30">
        <f t="shared" si="16"/>
        <v>0</v>
      </c>
      <c r="M385" s="30">
        <f t="shared" si="17"/>
        <v>0</v>
      </c>
      <c r="N385" s="90">
        <f>+'REPORTE NOVIEMBRE IMROM'!N385</f>
        <v>0</v>
      </c>
      <c r="O385" s="55"/>
      <c r="P385" s="56"/>
      <c r="Q385" s="63">
        <f>+'REPORTE NOVIEMBRE IMROM'!Q385</f>
        <v>0</v>
      </c>
      <c r="R385" s="33" t="str">
        <f>IF(M385=0,"",M385/'CED. GRAL POR REP. O MANTTO'!G391)</f>
        <v/>
      </c>
      <c r="S385" s="44" t="str">
        <f t="shared" si="15"/>
        <v/>
      </c>
    </row>
    <row r="386" spans="2:19" s="3" customFormat="1" ht="37.5" hidden="1" customHeight="1" x14ac:dyDescent="0.2">
      <c r="B386" s="37">
        <v>369</v>
      </c>
      <c r="C386" s="38" t="str">
        <f>IF('CED. GRAL POR REP. O MANTTO'!C392="","",'CED. GRAL POR REP. O MANTTO'!C392)</f>
        <v/>
      </c>
      <c r="D386" s="333" t="str">
        <f>IF('CED. GRAL POR REP. O MANTTO'!D392="","",'CED. GRAL POR REP. O MANTTO'!D392)</f>
        <v/>
      </c>
      <c r="E386" s="333"/>
      <c r="F386" s="38" t="str">
        <f>IF('CED. GRAL POR REP. O MANTTO'!E392="","",'CED. GRAL POR REP. O MANTTO'!E392)</f>
        <v/>
      </c>
      <c r="G386" s="67" t="str">
        <f>IF('CED. GRAL POR REP. O MANTTO'!F392="","",'CED. GRAL POR REP. O MANTTO'!F392)</f>
        <v/>
      </c>
      <c r="H386" s="92">
        <f>+'REPORTE NOVIEMBRE IMROM'!M386</f>
        <v>0</v>
      </c>
      <c r="I386" s="39"/>
      <c r="J386" s="39"/>
      <c r="K386" s="39"/>
      <c r="L386" s="30">
        <f t="shared" si="16"/>
        <v>0</v>
      </c>
      <c r="M386" s="30">
        <f t="shared" si="17"/>
        <v>0</v>
      </c>
      <c r="N386" s="90">
        <f>+'REPORTE NOVIEMBRE IMROM'!N386</f>
        <v>0</v>
      </c>
      <c r="O386" s="55"/>
      <c r="P386" s="56"/>
      <c r="Q386" s="63">
        <f>+'REPORTE NOVIEMBRE IMROM'!Q386</f>
        <v>0</v>
      </c>
      <c r="R386" s="33" t="str">
        <f>IF(M386=0,"",M386/'CED. GRAL POR REP. O MANTTO'!G392)</f>
        <v/>
      </c>
      <c r="S386" s="44" t="str">
        <f t="shared" si="15"/>
        <v/>
      </c>
    </row>
    <row r="387" spans="2:19" s="3" customFormat="1" ht="37.5" hidden="1" customHeight="1" x14ac:dyDescent="0.2">
      <c r="B387" s="37">
        <v>370</v>
      </c>
      <c r="C387" s="38" t="str">
        <f>IF('CED. GRAL POR REP. O MANTTO'!C393="","",'CED. GRAL POR REP. O MANTTO'!C393)</f>
        <v/>
      </c>
      <c r="D387" s="333" t="str">
        <f>IF('CED. GRAL POR REP. O MANTTO'!D393="","",'CED. GRAL POR REP. O MANTTO'!D393)</f>
        <v/>
      </c>
      <c r="E387" s="333"/>
      <c r="F387" s="38" t="str">
        <f>IF('CED. GRAL POR REP. O MANTTO'!E393="","",'CED. GRAL POR REP. O MANTTO'!E393)</f>
        <v/>
      </c>
      <c r="G387" s="67" t="str">
        <f>IF('CED. GRAL POR REP. O MANTTO'!F393="","",'CED. GRAL POR REP. O MANTTO'!F393)</f>
        <v/>
      </c>
      <c r="H387" s="92">
        <f>+'REPORTE NOVIEMBRE IMROM'!M387</f>
        <v>0</v>
      </c>
      <c r="I387" s="39"/>
      <c r="J387" s="39"/>
      <c r="K387" s="39"/>
      <c r="L387" s="30">
        <f t="shared" si="16"/>
        <v>0</v>
      </c>
      <c r="M387" s="30">
        <f t="shared" si="17"/>
        <v>0</v>
      </c>
      <c r="N387" s="90">
        <f>+'REPORTE NOVIEMBRE IMROM'!N387</f>
        <v>0</v>
      </c>
      <c r="O387" s="55"/>
      <c r="P387" s="56"/>
      <c r="Q387" s="63">
        <f>+'REPORTE NOVIEMBRE IMROM'!Q387</f>
        <v>0</v>
      </c>
      <c r="R387" s="33" t="str">
        <f>IF(M387=0,"",M387/'CED. GRAL POR REP. O MANTTO'!G393)</f>
        <v/>
      </c>
      <c r="S387" s="44" t="str">
        <f t="shared" si="15"/>
        <v/>
      </c>
    </row>
    <row r="388" spans="2:19" s="3" customFormat="1" ht="37.5" hidden="1" customHeight="1" x14ac:dyDescent="0.2">
      <c r="B388" s="37">
        <v>371</v>
      </c>
      <c r="C388" s="38" t="str">
        <f>IF('CED. GRAL POR REP. O MANTTO'!C394="","",'CED. GRAL POR REP. O MANTTO'!C394)</f>
        <v/>
      </c>
      <c r="D388" s="333" t="str">
        <f>IF('CED. GRAL POR REP. O MANTTO'!D394="","",'CED. GRAL POR REP. O MANTTO'!D394)</f>
        <v/>
      </c>
      <c r="E388" s="333"/>
      <c r="F388" s="38" t="str">
        <f>IF('CED. GRAL POR REP. O MANTTO'!E394="","",'CED. GRAL POR REP. O MANTTO'!E394)</f>
        <v/>
      </c>
      <c r="G388" s="67" t="str">
        <f>IF('CED. GRAL POR REP. O MANTTO'!F394="","",'CED. GRAL POR REP. O MANTTO'!F394)</f>
        <v/>
      </c>
      <c r="H388" s="92">
        <f>+'REPORTE NOVIEMBRE IMROM'!M388</f>
        <v>0</v>
      </c>
      <c r="I388" s="39"/>
      <c r="J388" s="39"/>
      <c r="K388" s="39"/>
      <c r="L388" s="30">
        <f t="shared" si="16"/>
        <v>0</v>
      </c>
      <c r="M388" s="30">
        <f t="shared" si="17"/>
        <v>0</v>
      </c>
      <c r="N388" s="90">
        <f>+'REPORTE NOVIEMBRE IMROM'!N388</f>
        <v>0</v>
      </c>
      <c r="O388" s="55"/>
      <c r="P388" s="56"/>
      <c r="Q388" s="63">
        <f>+'REPORTE NOVIEMBRE IMROM'!Q388</f>
        <v>0</v>
      </c>
      <c r="R388" s="33" t="str">
        <f>IF(M388=0,"",M388/'CED. GRAL POR REP. O MANTTO'!G394)</f>
        <v/>
      </c>
      <c r="S388" s="44" t="str">
        <f t="shared" si="15"/>
        <v/>
      </c>
    </row>
    <row r="389" spans="2:19" s="3" customFormat="1" ht="37.5" hidden="1" customHeight="1" x14ac:dyDescent="0.2">
      <c r="B389" s="37">
        <v>372</v>
      </c>
      <c r="C389" s="38" t="str">
        <f>IF('CED. GRAL POR REP. O MANTTO'!C395="","",'CED. GRAL POR REP. O MANTTO'!C395)</f>
        <v/>
      </c>
      <c r="D389" s="333" t="str">
        <f>IF('CED. GRAL POR REP. O MANTTO'!D395="","",'CED. GRAL POR REP. O MANTTO'!D395)</f>
        <v/>
      </c>
      <c r="E389" s="333"/>
      <c r="F389" s="38" t="str">
        <f>IF('CED. GRAL POR REP. O MANTTO'!E395="","",'CED. GRAL POR REP. O MANTTO'!E395)</f>
        <v/>
      </c>
      <c r="G389" s="67" t="str">
        <f>IF('CED. GRAL POR REP. O MANTTO'!F395="","",'CED. GRAL POR REP. O MANTTO'!F395)</f>
        <v/>
      </c>
      <c r="H389" s="92">
        <f>+'REPORTE NOVIEMBRE IMROM'!M389</f>
        <v>0</v>
      </c>
      <c r="I389" s="39"/>
      <c r="J389" s="39"/>
      <c r="K389" s="39"/>
      <c r="L389" s="30">
        <f t="shared" si="16"/>
        <v>0</v>
      </c>
      <c r="M389" s="30">
        <f t="shared" si="17"/>
        <v>0</v>
      </c>
      <c r="N389" s="90">
        <f>+'REPORTE NOVIEMBRE IMROM'!N389</f>
        <v>0</v>
      </c>
      <c r="O389" s="55"/>
      <c r="P389" s="56"/>
      <c r="Q389" s="63">
        <f>+'REPORTE NOVIEMBRE IMROM'!Q389</f>
        <v>0</v>
      </c>
      <c r="R389" s="33" t="str">
        <f>IF(M389=0,"",M389/'CED. GRAL POR REP. O MANTTO'!G395)</f>
        <v/>
      </c>
      <c r="S389" s="44" t="str">
        <f t="shared" si="15"/>
        <v/>
      </c>
    </row>
    <row r="390" spans="2:19" s="3" customFormat="1" ht="37.5" hidden="1" customHeight="1" x14ac:dyDescent="0.2">
      <c r="B390" s="37">
        <v>373</v>
      </c>
      <c r="C390" s="38" t="str">
        <f>IF('CED. GRAL POR REP. O MANTTO'!C396="","",'CED. GRAL POR REP. O MANTTO'!C396)</f>
        <v/>
      </c>
      <c r="D390" s="333" t="str">
        <f>IF('CED. GRAL POR REP. O MANTTO'!D396="","",'CED. GRAL POR REP. O MANTTO'!D396)</f>
        <v/>
      </c>
      <c r="E390" s="333"/>
      <c r="F390" s="38" t="str">
        <f>IF('CED. GRAL POR REP. O MANTTO'!E396="","",'CED. GRAL POR REP. O MANTTO'!E396)</f>
        <v/>
      </c>
      <c r="G390" s="67" t="str">
        <f>IF('CED. GRAL POR REP. O MANTTO'!F396="","",'CED. GRAL POR REP. O MANTTO'!F396)</f>
        <v/>
      </c>
      <c r="H390" s="92">
        <f>+'REPORTE NOVIEMBRE IMROM'!M390</f>
        <v>0</v>
      </c>
      <c r="I390" s="39"/>
      <c r="J390" s="39"/>
      <c r="K390" s="39"/>
      <c r="L390" s="30">
        <f t="shared" si="16"/>
        <v>0</v>
      </c>
      <c r="M390" s="30">
        <f t="shared" si="17"/>
        <v>0</v>
      </c>
      <c r="N390" s="90">
        <f>+'REPORTE NOVIEMBRE IMROM'!N390</f>
        <v>0</v>
      </c>
      <c r="O390" s="55"/>
      <c r="P390" s="56"/>
      <c r="Q390" s="63">
        <f>+'REPORTE NOVIEMBRE IMROM'!Q390</f>
        <v>0</v>
      </c>
      <c r="R390" s="33" t="str">
        <f>IF(M390=0,"",M390/'CED. GRAL POR REP. O MANTTO'!G396)</f>
        <v/>
      </c>
      <c r="S390" s="44" t="str">
        <f t="shared" si="15"/>
        <v/>
      </c>
    </row>
    <row r="391" spans="2:19" s="3" customFormat="1" ht="37.5" hidden="1" customHeight="1" x14ac:dyDescent="0.2">
      <c r="B391" s="37">
        <v>374</v>
      </c>
      <c r="C391" s="38" t="str">
        <f>IF('CED. GRAL POR REP. O MANTTO'!C397="","",'CED. GRAL POR REP. O MANTTO'!C397)</f>
        <v/>
      </c>
      <c r="D391" s="333" t="str">
        <f>IF('CED. GRAL POR REP. O MANTTO'!D397="","",'CED. GRAL POR REP. O MANTTO'!D397)</f>
        <v/>
      </c>
      <c r="E391" s="333"/>
      <c r="F391" s="38" t="str">
        <f>IF('CED. GRAL POR REP. O MANTTO'!E397="","",'CED. GRAL POR REP. O MANTTO'!E397)</f>
        <v/>
      </c>
      <c r="G391" s="67" t="str">
        <f>IF('CED. GRAL POR REP. O MANTTO'!F397="","",'CED. GRAL POR REP. O MANTTO'!F397)</f>
        <v/>
      </c>
      <c r="H391" s="92">
        <f>+'REPORTE NOVIEMBRE IMROM'!M391</f>
        <v>0</v>
      </c>
      <c r="I391" s="39"/>
      <c r="J391" s="39"/>
      <c r="K391" s="39"/>
      <c r="L391" s="30">
        <f t="shared" si="16"/>
        <v>0</v>
      </c>
      <c r="M391" s="30">
        <f t="shared" si="17"/>
        <v>0</v>
      </c>
      <c r="N391" s="90">
        <f>+'REPORTE NOVIEMBRE IMROM'!N391</f>
        <v>0</v>
      </c>
      <c r="O391" s="55"/>
      <c r="P391" s="56"/>
      <c r="Q391" s="63">
        <f>+'REPORTE NOVIEMBRE IMROM'!Q391</f>
        <v>0</v>
      </c>
      <c r="R391" s="33" t="str">
        <f>IF(M391=0,"",M391/'CED. GRAL POR REP. O MANTTO'!G397)</f>
        <v/>
      </c>
      <c r="S391" s="44" t="str">
        <f t="shared" si="15"/>
        <v/>
      </c>
    </row>
    <row r="392" spans="2:19" s="3" customFormat="1" ht="37.5" hidden="1" customHeight="1" x14ac:dyDescent="0.2">
      <c r="B392" s="37">
        <v>375</v>
      </c>
      <c r="C392" s="38" t="str">
        <f>IF('CED. GRAL POR REP. O MANTTO'!C398="","",'CED. GRAL POR REP. O MANTTO'!C398)</f>
        <v/>
      </c>
      <c r="D392" s="333" t="str">
        <f>IF('CED. GRAL POR REP. O MANTTO'!D398="","",'CED. GRAL POR REP. O MANTTO'!D398)</f>
        <v/>
      </c>
      <c r="E392" s="333"/>
      <c r="F392" s="38" t="str">
        <f>IF('CED. GRAL POR REP. O MANTTO'!E398="","",'CED. GRAL POR REP. O MANTTO'!E398)</f>
        <v/>
      </c>
      <c r="G392" s="67" t="str">
        <f>IF('CED. GRAL POR REP. O MANTTO'!F398="","",'CED. GRAL POR REP. O MANTTO'!F398)</f>
        <v/>
      </c>
      <c r="H392" s="92">
        <f>+'REPORTE NOVIEMBRE IMROM'!M392</f>
        <v>0</v>
      </c>
      <c r="I392" s="39"/>
      <c r="J392" s="39"/>
      <c r="K392" s="39"/>
      <c r="L392" s="30">
        <f t="shared" si="16"/>
        <v>0</v>
      </c>
      <c r="M392" s="30">
        <f t="shared" si="17"/>
        <v>0</v>
      </c>
      <c r="N392" s="90">
        <f>+'REPORTE NOVIEMBRE IMROM'!N392</f>
        <v>0</v>
      </c>
      <c r="O392" s="55"/>
      <c r="P392" s="56"/>
      <c r="Q392" s="63">
        <f>+'REPORTE NOVIEMBRE IMROM'!Q392</f>
        <v>0</v>
      </c>
      <c r="R392" s="33" t="str">
        <f>IF(M392=0,"",M392/'CED. GRAL POR REP. O MANTTO'!G398)</f>
        <v/>
      </c>
      <c r="S392" s="44" t="str">
        <f t="shared" si="15"/>
        <v/>
      </c>
    </row>
    <row r="393" spans="2:19" s="3" customFormat="1" ht="37.5" hidden="1" customHeight="1" x14ac:dyDescent="0.2">
      <c r="B393" s="37">
        <v>376</v>
      </c>
      <c r="C393" s="38" t="str">
        <f>IF('CED. GRAL POR REP. O MANTTO'!C399="","",'CED. GRAL POR REP. O MANTTO'!C399)</f>
        <v/>
      </c>
      <c r="D393" s="333" t="str">
        <f>IF('CED. GRAL POR REP. O MANTTO'!D399="","",'CED. GRAL POR REP. O MANTTO'!D399)</f>
        <v/>
      </c>
      <c r="E393" s="333"/>
      <c r="F393" s="38" t="str">
        <f>IF('CED. GRAL POR REP. O MANTTO'!E399="","",'CED. GRAL POR REP. O MANTTO'!E399)</f>
        <v/>
      </c>
      <c r="G393" s="67" t="str">
        <f>IF('CED. GRAL POR REP. O MANTTO'!F399="","",'CED. GRAL POR REP. O MANTTO'!F399)</f>
        <v/>
      </c>
      <c r="H393" s="92">
        <f>+'REPORTE NOVIEMBRE IMROM'!M393</f>
        <v>0</v>
      </c>
      <c r="I393" s="39"/>
      <c r="J393" s="39"/>
      <c r="K393" s="39"/>
      <c r="L393" s="30">
        <f t="shared" si="16"/>
        <v>0</v>
      </c>
      <c r="M393" s="30">
        <f t="shared" si="17"/>
        <v>0</v>
      </c>
      <c r="N393" s="90">
        <f>+'REPORTE NOVIEMBRE IMROM'!N393</f>
        <v>0</v>
      </c>
      <c r="O393" s="55"/>
      <c r="P393" s="56"/>
      <c r="Q393" s="63">
        <f>+'REPORTE NOVIEMBRE IMROM'!Q393</f>
        <v>0</v>
      </c>
      <c r="R393" s="33" t="str">
        <f>IF(M393=0,"",M393/'CED. GRAL POR REP. O MANTTO'!G399)</f>
        <v/>
      </c>
      <c r="S393" s="44" t="str">
        <f t="shared" si="15"/>
        <v/>
      </c>
    </row>
    <row r="394" spans="2:19" s="3" customFormat="1" ht="37.5" hidden="1" customHeight="1" x14ac:dyDescent="0.2">
      <c r="B394" s="37">
        <v>377</v>
      </c>
      <c r="C394" s="38" t="str">
        <f>IF('CED. GRAL POR REP. O MANTTO'!C400="","",'CED. GRAL POR REP. O MANTTO'!C400)</f>
        <v/>
      </c>
      <c r="D394" s="333" t="str">
        <f>IF('CED. GRAL POR REP. O MANTTO'!D400="","",'CED. GRAL POR REP. O MANTTO'!D400)</f>
        <v/>
      </c>
      <c r="E394" s="333"/>
      <c r="F394" s="38" t="str">
        <f>IF('CED. GRAL POR REP. O MANTTO'!E400="","",'CED. GRAL POR REP. O MANTTO'!E400)</f>
        <v/>
      </c>
      <c r="G394" s="67" t="str">
        <f>IF('CED. GRAL POR REP. O MANTTO'!F400="","",'CED. GRAL POR REP. O MANTTO'!F400)</f>
        <v/>
      </c>
      <c r="H394" s="92">
        <f>+'REPORTE NOVIEMBRE IMROM'!M394</f>
        <v>0</v>
      </c>
      <c r="I394" s="39"/>
      <c r="J394" s="39"/>
      <c r="K394" s="39"/>
      <c r="L394" s="30">
        <f t="shared" si="16"/>
        <v>0</v>
      </c>
      <c r="M394" s="30">
        <f t="shared" si="17"/>
        <v>0</v>
      </c>
      <c r="N394" s="90">
        <f>+'REPORTE NOVIEMBRE IMROM'!N394</f>
        <v>0</v>
      </c>
      <c r="O394" s="55"/>
      <c r="P394" s="56"/>
      <c r="Q394" s="63">
        <f>+'REPORTE NOVIEMBRE IMROM'!Q394</f>
        <v>0</v>
      </c>
      <c r="R394" s="33" t="str">
        <f>IF(M394=0,"",M394/'CED. GRAL POR REP. O MANTTO'!G400)</f>
        <v/>
      </c>
      <c r="S394" s="44" t="str">
        <f t="shared" si="15"/>
        <v/>
      </c>
    </row>
    <row r="395" spans="2:19" s="3" customFormat="1" ht="37.5" hidden="1" customHeight="1" x14ac:dyDescent="0.2">
      <c r="B395" s="37">
        <v>378</v>
      </c>
      <c r="C395" s="38" t="str">
        <f>IF('CED. GRAL POR REP. O MANTTO'!C401="","",'CED. GRAL POR REP. O MANTTO'!C401)</f>
        <v/>
      </c>
      <c r="D395" s="333" t="str">
        <f>IF('CED. GRAL POR REP. O MANTTO'!D401="","",'CED. GRAL POR REP. O MANTTO'!D401)</f>
        <v/>
      </c>
      <c r="E395" s="333"/>
      <c r="F395" s="38" t="str">
        <f>IF('CED. GRAL POR REP. O MANTTO'!E401="","",'CED. GRAL POR REP. O MANTTO'!E401)</f>
        <v/>
      </c>
      <c r="G395" s="67" t="str">
        <f>IF('CED. GRAL POR REP. O MANTTO'!F401="","",'CED. GRAL POR REP. O MANTTO'!F401)</f>
        <v/>
      </c>
      <c r="H395" s="92">
        <f>+'REPORTE NOVIEMBRE IMROM'!M395</f>
        <v>0</v>
      </c>
      <c r="I395" s="39"/>
      <c r="J395" s="39"/>
      <c r="K395" s="39"/>
      <c r="L395" s="30">
        <f t="shared" si="16"/>
        <v>0</v>
      </c>
      <c r="M395" s="30">
        <f t="shared" si="17"/>
        <v>0</v>
      </c>
      <c r="N395" s="90">
        <f>+'REPORTE NOVIEMBRE IMROM'!N395</f>
        <v>0</v>
      </c>
      <c r="O395" s="55"/>
      <c r="P395" s="56"/>
      <c r="Q395" s="63">
        <f>+'REPORTE NOVIEMBRE IMROM'!Q395</f>
        <v>0</v>
      </c>
      <c r="R395" s="33" t="str">
        <f>IF(M395=0,"",M395/'CED. GRAL POR REP. O MANTTO'!G401)</f>
        <v/>
      </c>
      <c r="S395" s="44" t="str">
        <f t="shared" si="15"/>
        <v/>
      </c>
    </row>
    <row r="396" spans="2:19" s="3" customFormat="1" ht="37.5" hidden="1" customHeight="1" x14ac:dyDescent="0.2">
      <c r="B396" s="37">
        <v>379</v>
      </c>
      <c r="C396" s="38" t="str">
        <f>IF('CED. GRAL POR REP. O MANTTO'!C402="","",'CED. GRAL POR REP. O MANTTO'!C402)</f>
        <v/>
      </c>
      <c r="D396" s="333" t="str">
        <f>IF('CED. GRAL POR REP. O MANTTO'!D402="","",'CED. GRAL POR REP. O MANTTO'!D402)</f>
        <v/>
      </c>
      <c r="E396" s="333"/>
      <c r="F396" s="38" t="str">
        <f>IF('CED. GRAL POR REP. O MANTTO'!E402="","",'CED. GRAL POR REP. O MANTTO'!E402)</f>
        <v/>
      </c>
      <c r="G396" s="67" t="str">
        <f>IF('CED. GRAL POR REP. O MANTTO'!F402="","",'CED. GRAL POR REP. O MANTTO'!F402)</f>
        <v/>
      </c>
      <c r="H396" s="92">
        <f>+'REPORTE NOVIEMBRE IMROM'!M396</f>
        <v>0</v>
      </c>
      <c r="I396" s="39"/>
      <c r="J396" s="39"/>
      <c r="K396" s="39"/>
      <c r="L396" s="30">
        <f t="shared" si="16"/>
        <v>0</v>
      </c>
      <c r="M396" s="30">
        <f t="shared" si="17"/>
        <v>0</v>
      </c>
      <c r="N396" s="90">
        <f>+'REPORTE NOVIEMBRE IMROM'!N396</f>
        <v>0</v>
      </c>
      <c r="O396" s="55"/>
      <c r="P396" s="56"/>
      <c r="Q396" s="63">
        <f>+'REPORTE NOVIEMBRE IMROM'!Q396</f>
        <v>0</v>
      </c>
      <c r="R396" s="33" t="str">
        <f>IF(M396=0,"",M396/'CED. GRAL POR REP. O MANTTO'!G402)</f>
        <v/>
      </c>
      <c r="S396" s="44" t="str">
        <f t="shared" si="15"/>
        <v/>
      </c>
    </row>
    <row r="397" spans="2:19" s="3" customFormat="1" ht="37.5" hidden="1" customHeight="1" x14ac:dyDescent="0.2">
      <c r="B397" s="37">
        <v>380</v>
      </c>
      <c r="C397" s="38" t="str">
        <f>IF('CED. GRAL POR REP. O MANTTO'!C403="","",'CED. GRAL POR REP. O MANTTO'!C403)</f>
        <v/>
      </c>
      <c r="D397" s="333" t="str">
        <f>IF('CED. GRAL POR REP. O MANTTO'!D403="","",'CED. GRAL POR REP. O MANTTO'!D403)</f>
        <v/>
      </c>
      <c r="E397" s="333"/>
      <c r="F397" s="38" t="str">
        <f>IF('CED. GRAL POR REP. O MANTTO'!E403="","",'CED. GRAL POR REP. O MANTTO'!E403)</f>
        <v/>
      </c>
      <c r="G397" s="67" t="str">
        <f>IF('CED. GRAL POR REP. O MANTTO'!F403="","",'CED. GRAL POR REP. O MANTTO'!F403)</f>
        <v/>
      </c>
      <c r="H397" s="92">
        <f>+'REPORTE NOVIEMBRE IMROM'!M397</f>
        <v>0</v>
      </c>
      <c r="I397" s="39"/>
      <c r="J397" s="39"/>
      <c r="K397" s="39"/>
      <c r="L397" s="30">
        <f t="shared" si="16"/>
        <v>0</v>
      </c>
      <c r="M397" s="30">
        <f t="shared" si="17"/>
        <v>0</v>
      </c>
      <c r="N397" s="90">
        <f>+'REPORTE NOVIEMBRE IMROM'!N397</f>
        <v>0</v>
      </c>
      <c r="O397" s="55"/>
      <c r="P397" s="56"/>
      <c r="Q397" s="63">
        <f>+'REPORTE NOVIEMBRE IMROM'!Q397</f>
        <v>0</v>
      </c>
      <c r="R397" s="33" t="str">
        <f>IF(M397=0,"",M397/'CED. GRAL POR REP. O MANTTO'!G403)</f>
        <v/>
      </c>
      <c r="S397" s="44" t="str">
        <f t="shared" si="15"/>
        <v/>
      </c>
    </row>
    <row r="398" spans="2:19" s="3" customFormat="1" ht="37.5" hidden="1" customHeight="1" x14ac:dyDescent="0.2">
      <c r="B398" s="37">
        <v>381</v>
      </c>
      <c r="C398" s="38" t="str">
        <f>IF('CED. GRAL POR REP. O MANTTO'!C404="","",'CED. GRAL POR REP. O MANTTO'!C404)</f>
        <v/>
      </c>
      <c r="D398" s="333" t="str">
        <f>IF('CED. GRAL POR REP. O MANTTO'!D404="","",'CED. GRAL POR REP. O MANTTO'!D404)</f>
        <v/>
      </c>
      <c r="E398" s="333"/>
      <c r="F398" s="38" t="str">
        <f>IF('CED. GRAL POR REP. O MANTTO'!E404="","",'CED. GRAL POR REP. O MANTTO'!E404)</f>
        <v/>
      </c>
      <c r="G398" s="67" t="str">
        <f>IF('CED. GRAL POR REP. O MANTTO'!F404="","",'CED. GRAL POR REP. O MANTTO'!F404)</f>
        <v/>
      </c>
      <c r="H398" s="92">
        <f>+'REPORTE NOVIEMBRE IMROM'!M398</f>
        <v>0</v>
      </c>
      <c r="I398" s="39"/>
      <c r="J398" s="39"/>
      <c r="K398" s="39"/>
      <c r="L398" s="30">
        <f t="shared" si="16"/>
        <v>0</v>
      </c>
      <c r="M398" s="30">
        <f t="shared" si="17"/>
        <v>0</v>
      </c>
      <c r="N398" s="90">
        <f>+'REPORTE NOVIEMBRE IMROM'!N398</f>
        <v>0</v>
      </c>
      <c r="O398" s="55"/>
      <c r="P398" s="56"/>
      <c r="Q398" s="63">
        <f>+'REPORTE NOVIEMBRE IMROM'!Q398</f>
        <v>0</v>
      </c>
      <c r="R398" s="33" t="str">
        <f>IF(M398=0,"",M398/'CED. GRAL POR REP. O MANTTO'!G404)</f>
        <v/>
      </c>
      <c r="S398" s="44" t="str">
        <f t="shared" si="15"/>
        <v/>
      </c>
    </row>
    <row r="399" spans="2:19" s="3" customFormat="1" ht="37.5" hidden="1" customHeight="1" x14ac:dyDescent="0.2">
      <c r="B399" s="37">
        <v>382</v>
      </c>
      <c r="C399" s="38" t="str">
        <f>IF('CED. GRAL POR REP. O MANTTO'!C405="","",'CED. GRAL POR REP. O MANTTO'!C405)</f>
        <v/>
      </c>
      <c r="D399" s="333" t="str">
        <f>IF('CED. GRAL POR REP. O MANTTO'!D405="","",'CED. GRAL POR REP. O MANTTO'!D405)</f>
        <v/>
      </c>
      <c r="E399" s="333"/>
      <c r="F399" s="38" t="str">
        <f>IF('CED. GRAL POR REP. O MANTTO'!E405="","",'CED. GRAL POR REP. O MANTTO'!E405)</f>
        <v/>
      </c>
      <c r="G399" s="67" t="str">
        <f>IF('CED. GRAL POR REP. O MANTTO'!F405="","",'CED. GRAL POR REP. O MANTTO'!F405)</f>
        <v/>
      </c>
      <c r="H399" s="92">
        <f>+'REPORTE NOVIEMBRE IMROM'!M399</f>
        <v>0</v>
      </c>
      <c r="I399" s="39"/>
      <c r="J399" s="39"/>
      <c r="K399" s="39"/>
      <c r="L399" s="30">
        <f t="shared" si="16"/>
        <v>0</v>
      </c>
      <c r="M399" s="30">
        <f t="shared" si="17"/>
        <v>0</v>
      </c>
      <c r="N399" s="90">
        <f>+'REPORTE NOVIEMBRE IMROM'!N399</f>
        <v>0</v>
      </c>
      <c r="O399" s="55"/>
      <c r="P399" s="56"/>
      <c r="Q399" s="63">
        <f>+'REPORTE NOVIEMBRE IMROM'!Q399</f>
        <v>0</v>
      </c>
      <c r="R399" s="33" t="str">
        <f>IF(M399=0,"",M399/'CED. GRAL POR REP. O MANTTO'!G405)</f>
        <v/>
      </c>
      <c r="S399" s="44" t="str">
        <f t="shared" si="15"/>
        <v/>
      </c>
    </row>
    <row r="400" spans="2:19" s="3" customFormat="1" ht="37.5" hidden="1" customHeight="1" x14ac:dyDescent="0.2">
      <c r="B400" s="37">
        <v>383</v>
      </c>
      <c r="C400" s="38" t="str">
        <f>IF('CED. GRAL POR REP. O MANTTO'!C406="","",'CED. GRAL POR REP. O MANTTO'!C406)</f>
        <v/>
      </c>
      <c r="D400" s="333" t="str">
        <f>IF('CED. GRAL POR REP. O MANTTO'!D406="","",'CED. GRAL POR REP. O MANTTO'!D406)</f>
        <v/>
      </c>
      <c r="E400" s="333"/>
      <c r="F400" s="38" t="str">
        <f>IF('CED. GRAL POR REP. O MANTTO'!E406="","",'CED. GRAL POR REP. O MANTTO'!E406)</f>
        <v/>
      </c>
      <c r="G400" s="67" t="str">
        <f>IF('CED. GRAL POR REP. O MANTTO'!F406="","",'CED. GRAL POR REP. O MANTTO'!F406)</f>
        <v/>
      </c>
      <c r="H400" s="92">
        <f>+'REPORTE NOVIEMBRE IMROM'!M400</f>
        <v>0</v>
      </c>
      <c r="I400" s="39"/>
      <c r="J400" s="39"/>
      <c r="K400" s="39"/>
      <c r="L400" s="30">
        <f t="shared" si="16"/>
        <v>0</v>
      </c>
      <c r="M400" s="30">
        <f t="shared" si="17"/>
        <v>0</v>
      </c>
      <c r="N400" s="90">
        <f>+'REPORTE NOVIEMBRE IMROM'!N400</f>
        <v>0</v>
      </c>
      <c r="O400" s="55"/>
      <c r="P400" s="56"/>
      <c r="Q400" s="63">
        <f>+'REPORTE NOVIEMBRE IMROM'!Q400</f>
        <v>0</v>
      </c>
      <c r="R400" s="33" t="str">
        <f>IF(M400=0,"",M400/'CED. GRAL POR REP. O MANTTO'!G406)</f>
        <v/>
      </c>
      <c r="S400" s="44" t="str">
        <f t="shared" si="15"/>
        <v/>
      </c>
    </row>
    <row r="401" spans="2:19" s="3" customFormat="1" ht="37.5" hidden="1" customHeight="1" x14ac:dyDescent="0.2">
      <c r="B401" s="37">
        <v>384</v>
      </c>
      <c r="C401" s="38" t="str">
        <f>IF('CED. GRAL POR REP. O MANTTO'!C407="","",'CED. GRAL POR REP. O MANTTO'!C407)</f>
        <v/>
      </c>
      <c r="D401" s="333" t="str">
        <f>IF('CED. GRAL POR REP. O MANTTO'!D407="","",'CED. GRAL POR REP. O MANTTO'!D407)</f>
        <v/>
      </c>
      <c r="E401" s="333"/>
      <c r="F401" s="38" t="str">
        <f>IF('CED. GRAL POR REP. O MANTTO'!E407="","",'CED. GRAL POR REP. O MANTTO'!E407)</f>
        <v/>
      </c>
      <c r="G401" s="67" t="str">
        <f>IF('CED. GRAL POR REP. O MANTTO'!F407="","",'CED. GRAL POR REP. O MANTTO'!F407)</f>
        <v/>
      </c>
      <c r="H401" s="92">
        <f>+'REPORTE NOVIEMBRE IMROM'!M401</f>
        <v>0</v>
      </c>
      <c r="I401" s="39"/>
      <c r="J401" s="39"/>
      <c r="K401" s="39"/>
      <c r="L401" s="30">
        <f t="shared" si="16"/>
        <v>0</v>
      </c>
      <c r="M401" s="30">
        <f t="shared" si="17"/>
        <v>0</v>
      </c>
      <c r="N401" s="90">
        <f>+'REPORTE NOVIEMBRE IMROM'!N401</f>
        <v>0</v>
      </c>
      <c r="O401" s="55"/>
      <c r="P401" s="56"/>
      <c r="Q401" s="63">
        <f>+'REPORTE NOVIEMBRE IMROM'!Q401</f>
        <v>0</v>
      </c>
      <c r="R401" s="33" t="str">
        <f>IF(M401=0,"",M401/'CED. GRAL POR REP. O MANTTO'!G407)</f>
        <v/>
      </c>
      <c r="S401" s="44" t="str">
        <f t="shared" si="15"/>
        <v/>
      </c>
    </row>
    <row r="402" spans="2:19" s="3" customFormat="1" ht="37.5" hidden="1" customHeight="1" x14ac:dyDescent="0.2">
      <c r="B402" s="37">
        <v>385</v>
      </c>
      <c r="C402" s="38" t="str">
        <f>IF('CED. GRAL POR REP. O MANTTO'!C408="","",'CED. GRAL POR REP. O MANTTO'!C408)</f>
        <v/>
      </c>
      <c r="D402" s="333" t="str">
        <f>IF('CED. GRAL POR REP. O MANTTO'!D408="","",'CED. GRAL POR REP. O MANTTO'!D408)</f>
        <v/>
      </c>
      <c r="E402" s="333"/>
      <c r="F402" s="38" t="str">
        <f>IF('CED. GRAL POR REP. O MANTTO'!E408="","",'CED. GRAL POR REP. O MANTTO'!E408)</f>
        <v/>
      </c>
      <c r="G402" s="67" t="str">
        <f>IF('CED. GRAL POR REP. O MANTTO'!F408="","",'CED. GRAL POR REP. O MANTTO'!F408)</f>
        <v/>
      </c>
      <c r="H402" s="92">
        <f>+'REPORTE NOVIEMBRE IMROM'!M402</f>
        <v>0</v>
      </c>
      <c r="I402" s="39"/>
      <c r="J402" s="39"/>
      <c r="K402" s="39"/>
      <c r="L402" s="30">
        <f t="shared" si="16"/>
        <v>0</v>
      </c>
      <c r="M402" s="30">
        <f t="shared" si="17"/>
        <v>0</v>
      </c>
      <c r="N402" s="90">
        <f>+'REPORTE NOVIEMBRE IMROM'!N402</f>
        <v>0</v>
      </c>
      <c r="O402" s="55"/>
      <c r="P402" s="56"/>
      <c r="Q402" s="63">
        <f>+'REPORTE NOVIEMBRE IMROM'!Q402</f>
        <v>0</v>
      </c>
      <c r="R402" s="33" t="str">
        <f>IF(M402=0,"",M402/'CED. GRAL POR REP. O MANTTO'!G408)</f>
        <v/>
      </c>
      <c r="S402" s="44" t="str">
        <f t="shared" ref="S402:S465" si="18">IF(R402="","",IF(R402&gt;1,"SOBRE EJERCICIO DE RECURSOS",""))</f>
        <v/>
      </c>
    </row>
    <row r="403" spans="2:19" s="3" customFormat="1" ht="37.5" hidden="1" customHeight="1" x14ac:dyDescent="0.2">
      <c r="B403" s="37">
        <v>386</v>
      </c>
      <c r="C403" s="38" t="str">
        <f>IF('CED. GRAL POR REP. O MANTTO'!C409="","",'CED. GRAL POR REP. O MANTTO'!C409)</f>
        <v/>
      </c>
      <c r="D403" s="333" t="str">
        <f>IF('CED. GRAL POR REP. O MANTTO'!D409="","",'CED. GRAL POR REP. O MANTTO'!D409)</f>
        <v/>
      </c>
      <c r="E403" s="333"/>
      <c r="F403" s="38" t="str">
        <f>IF('CED. GRAL POR REP. O MANTTO'!E409="","",'CED. GRAL POR REP. O MANTTO'!E409)</f>
        <v/>
      </c>
      <c r="G403" s="67" t="str">
        <f>IF('CED. GRAL POR REP. O MANTTO'!F409="","",'CED. GRAL POR REP. O MANTTO'!F409)</f>
        <v/>
      </c>
      <c r="H403" s="92">
        <f>+'REPORTE NOVIEMBRE IMROM'!M403</f>
        <v>0</v>
      </c>
      <c r="I403" s="39"/>
      <c r="J403" s="39"/>
      <c r="K403" s="39"/>
      <c r="L403" s="30">
        <f t="shared" si="16"/>
        <v>0</v>
      </c>
      <c r="M403" s="30">
        <f t="shared" si="17"/>
        <v>0</v>
      </c>
      <c r="N403" s="90">
        <f>+'REPORTE NOVIEMBRE IMROM'!N403</f>
        <v>0</v>
      </c>
      <c r="O403" s="55"/>
      <c r="P403" s="56"/>
      <c r="Q403" s="63">
        <f>+'REPORTE NOVIEMBRE IMROM'!Q403</f>
        <v>0</v>
      </c>
      <c r="R403" s="33" t="str">
        <f>IF(M403=0,"",M403/'CED. GRAL POR REP. O MANTTO'!G409)</f>
        <v/>
      </c>
      <c r="S403" s="44" t="str">
        <f t="shared" si="18"/>
        <v/>
      </c>
    </row>
    <row r="404" spans="2:19" s="3" customFormat="1" ht="37.5" hidden="1" customHeight="1" x14ac:dyDescent="0.2">
      <c r="B404" s="37">
        <v>387</v>
      </c>
      <c r="C404" s="38" t="str">
        <f>IF('CED. GRAL POR REP. O MANTTO'!C410="","",'CED. GRAL POR REP. O MANTTO'!C410)</f>
        <v/>
      </c>
      <c r="D404" s="333" t="str">
        <f>IF('CED. GRAL POR REP. O MANTTO'!D410="","",'CED. GRAL POR REP. O MANTTO'!D410)</f>
        <v/>
      </c>
      <c r="E404" s="333"/>
      <c r="F404" s="38" t="str">
        <f>IF('CED. GRAL POR REP. O MANTTO'!E410="","",'CED. GRAL POR REP. O MANTTO'!E410)</f>
        <v/>
      </c>
      <c r="G404" s="67" t="str">
        <f>IF('CED. GRAL POR REP. O MANTTO'!F410="","",'CED. GRAL POR REP. O MANTTO'!F410)</f>
        <v/>
      </c>
      <c r="H404" s="92">
        <f>+'REPORTE NOVIEMBRE IMROM'!M404</f>
        <v>0</v>
      </c>
      <c r="I404" s="39"/>
      <c r="J404" s="39"/>
      <c r="K404" s="39"/>
      <c r="L404" s="30">
        <f t="shared" ref="L404:L467" si="19">I404+J404+K404</f>
        <v>0</v>
      </c>
      <c r="M404" s="30">
        <f t="shared" ref="M404:M467" si="20">H404+L404</f>
        <v>0</v>
      </c>
      <c r="N404" s="90">
        <f>+'REPORTE NOVIEMBRE IMROM'!N404</f>
        <v>0</v>
      </c>
      <c r="O404" s="55"/>
      <c r="P404" s="56"/>
      <c r="Q404" s="63">
        <f>+'REPORTE NOVIEMBRE IMROM'!Q404</f>
        <v>0</v>
      </c>
      <c r="R404" s="33" t="str">
        <f>IF(M404=0,"",M404/'CED. GRAL POR REP. O MANTTO'!G410)</f>
        <v/>
      </c>
      <c r="S404" s="44" t="str">
        <f t="shared" si="18"/>
        <v/>
      </c>
    </row>
    <row r="405" spans="2:19" s="3" customFormat="1" ht="37.5" hidden="1" customHeight="1" x14ac:dyDescent="0.2">
      <c r="B405" s="37">
        <v>388</v>
      </c>
      <c r="C405" s="38" t="str">
        <f>IF('CED. GRAL POR REP. O MANTTO'!C411="","",'CED. GRAL POR REP. O MANTTO'!C411)</f>
        <v/>
      </c>
      <c r="D405" s="333" t="str">
        <f>IF('CED. GRAL POR REP. O MANTTO'!D411="","",'CED. GRAL POR REP. O MANTTO'!D411)</f>
        <v/>
      </c>
      <c r="E405" s="333"/>
      <c r="F405" s="38" t="str">
        <f>IF('CED. GRAL POR REP. O MANTTO'!E411="","",'CED. GRAL POR REP. O MANTTO'!E411)</f>
        <v/>
      </c>
      <c r="G405" s="67" t="str">
        <f>IF('CED. GRAL POR REP. O MANTTO'!F411="","",'CED. GRAL POR REP. O MANTTO'!F411)</f>
        <v/>
      </c>
      <c r="H405" s="92">
        <f>+'REPORTE NOVIEMBRE IMROM'!M405</f>
        <v>0</v>
      </c>
      <c r="I405" s="39"/>
      <c r="J405" s="39"/>
      <c r="K405" s="39"/>
      <c r="L405" s="30">
        <f t="shared" si="19"/>
        <v>0</v>
      </c>
      <c r="M405" s="30">
        <f t="shared" si="20"/>
        <v>0</v>
      </c>
      <c r="N405" s="90">
        <f>+'REPORTE NOVIEMBRE IMROM'!N405</f>
        <v>0</v>
      </c>
      <c r="O405" s="55"/>
      <c r="P405" s="56"/>
      <c r="Q405" s="63">
        <f>+'REPORTE NOVIEMBRE IMROM'!Q405</f>
        <v>0</v>
      </c>
      <c r="R405" s="33" t="str">
        <f>IF(M405=0,"",M405/'CED. GRAL POR REP. O MANTTO'!G411)</f>
        <v/>
      </c>
      <c r="S405" s="44" t="str">
        <f t="shared" si="18"/>
        <v/>
      </c>
    </row>
    <row r="406" spans="2:19" s="3" customFormat="1" ht="37.5" hidden="1" customHeight="1" x14ac:dyDescent="0.2">
      <c r="B406" s="37">
        <v>389</v>
      </c>
      <c r="C406" s="38" t="str">
        <f>IF('CED. GRAL POR REP. O MANTTO'!C412="","",'CED. GRAL POR REP. O MANTTO'!C412)</f>
        <v/>
      </c>
      <c r="D406" s="333" t="str">
        <f>IF('CED. GRAL POR REP. O MANTTO'!D412="","",'CED. GRAL POR REP. O MANTTO'!D412)</f>
        <v/>
      </c>
      <c r="E406" s="333"/>
      <c r="F406" s="38" t="str">
        <f>IF('CED. GRAL POR REP. O MANTTO'!E412="","",'CED. GRAL POR REP. O MANTTO'!E412)</f>
        <v/>
      </c>
      <c r="G406" s="67" t="str">
        <f>IF('CED. GRAL POR REP. O MANTTO'!F412="","",'CED. GRAL POR REP. O MANTTO'!F412)</f>
        <v/>
      </c>
      <c r="H406" s="92">
        <f>+'REPORTE NOVIEMBRE IMROM'!M406</f>
        <v>0</v>
      </c>
      <c r="I406" s="39"/>
      <c r="J406" s="39"/>
      <c r="K406" s="39"/>
      <c r="L406" s="30">
        <f t="shared" si="19"/>
        <v>0</v>
      </c>
      <c r="M406" s="30">
        <f t="shared" si="20"/>
        <v>0</v>
      </c>
      <c r="N406" s="90">
        <f>+'REPORTE NOVIEMBRE IMROM'!N406</f>
        <v>0</v>
      </c>
      <c r="O406" s="55"/>
      <c r="P406" s="56"/>
      <c r="Q406" s="63">
        <f>+'REPORTE NOVIEMBRE IMROM'!Q406</f>
        <v>0</v>
      </c>
      <c r="R406" s="33" t="str">
        <f>IF(M406=0,"",M406/'CED. GRAL POR REP. O MANTTO'!G412)</f>
        <v/>
      </c>
      <c r="S406" s="44" t="str">
        <f t="shared" si="18"/>
        <v/>
      </c>
    </row>
    <row r="407" spans="2:19" s="3" customFormat="1" ht="37.5" hidden="1" customHeight="1" x14ac:dyDescent="0.2">
      <c r="B407" s="37">
        <v>390</v>
      </c>
      <c r="C407" s="38" t="str">
        <f>IF('CED. GRAL POR REP. O MANTTO'!C413="","",'CED. GRAL POR REP. O MANTTO'!C413)</f>
        <v/>
      </c>
      <c r="D407" s="333" t="str">
        <f>IF('CED. GRAL POR REP. O MANTTO'!D413="","",'CED. GRAL POR REP. O MANTTO'!D413)</f>
        <v/>
      </c>
      <c r="E407" s="333"/>
      <c r="F407" s="38" t="str">
        <f>IF('CED. GRAL POR REP. O MANTTO'!E413="","",'CED. GRAL POR REP. O MANTTO'!E413)</f>
        <v/>
      </c>
      <c r="G407" s="67" t="str">
        <f>IF('CED. GRAL POR REP. O MANTTO'!F413="","",'CED. GRAL POR REP. O MANTTO'!F413)</f>
        <v/>
      </c>
      <c r="H407" s="92">
        <f>+'REPORTE NOVIEMBRE IMROM'!M407</f>
        <v>0</v>
      </c>
      <c r="I407" s="39"/>
      <c r="J407" s="39"/>
      <c r="K407" s="39"/>
      <c r="L407" s="30">
        <f t="shared" si="19"/>
        <v>0</v>
      </c>
      <c r="M407" s="30">
        <f t="shared" si="20"/>
        <v>0</v>
      </c>
      <c r="N407" s="90">
        <f>+'REPORTE NOVIEMBRE IMROM'!N407</f>
        <v>0</v>
      </c>
      <c r="O407" s="55"/>
      <c r="P407" s="56"/>
      <c r="Q407" s="63">
        <f>+'REPORTE NOVIEMBRE IMROM'!Q407</f>
        <v>0</v>
      </c>
      <c r="R407" s="33" t="str">
        <f>IF(M407=0,"",M407/'CED. GRAL POR REP. O MANTTO'!G413)</f>
        <v/>
      </c>
      <c r="S407" s="44" t="str">
        <f t="shared" si="18"/>
        <v/>
      </c>
    </row>
    <row r="408" spans="2:19" s="3" customFormat="1" ht="37.5" hidden="1" customHeight="1" x14ac:dyDescent="0.2">
      <c r="B408" s="37">
        <v>391</v>
      </c>
      <c r="C408" s="38" t="str">
        <f>IF('CED. GRAL POR REP. O MANTTO'!C414="","",'CED. GRAL POR REP. O MANTTO'!C414)</f>
        <v/>
      </c>
      <c r="D408" s="333" t="str">
        <f>IF('CED. GRAL POR REP. O MANTTO'!D414="","",'CED. GRAL POR REP. O MANTTO'!D414)</f>
        <v/>
      </c>
      <c r="E408" s="333"/>
      <c r="F408" s="38" t="str">
        <f>IF('CED. GRAL POR REP. O MANTTO'!E414="","",'CED. GRAL POR REP. O MANTTO'!E414)</f>
        <v/>
      </c>
      <c r="G408" s="67" t="str">
        <f>IF('CED. GRAL POR REP. O MANTTO'!F414="","",'CED. GRAL POR REP. O MANTTO'!F414)</f>
        <v/>
      </c>
      <c r="H408" s="92">
        <f>+'REPORTE NOVIEMBRE IMROM'!M408</f>
        <v>0</v>
      </c>
      <c r="I408" s="39"/>
      <c r="J408" s="39"/>
      <c r="K408" s="39"/>
      <c r="L408" s="30">
        <f t="shared" si="19"/>
        <v>0</v>
      </c>
      <c r="M408" s="30">
        <f t="shared" si="20"/>
        <v>0</v>
      </c>
      <c r="N408" s="90">
        <f>+'REPORTE NOVIEMBRE IMROM'!N408</f>
        <v>0</v>
      </c>
      <c r="O408" s="55"/>
      <c r="P408" s="56"/>
      <c r="Q408" s="63">
        <f>+'REPORTE NOVIEMBRE IMROM'!Q408</f>
        <v>0</v>
      </c>
      <c r="R408" s="33" t="str">
        <f>IF(M408=0,"",M408/'CED. GRAL POR REP. O MANTTO'!G414)</f>
        <v/>
      </c>
      <c r="S408" s="44" t="str">
        <f t="shared" si="18"/>
        <v/>
      </c>
    </row>
    <row r="409" spans="2:19" s="3" customFormat="1" ht="37.5" hidden="1" customHeight="1" x14ac:dyDescent="0.2">
      <c r="B409" s="37">
        <v>392</v>
      </c>
      <c r="C409" s="38" t="str">
        <f>IF('CED. GRAL POR REP. O MANTTO'!C415="","",'CED. GRAL POR REP. O MANTTO'!C415)</f>
        <v/>
      </c>
      <c r="D409" s="333" t="str">
        <f>IF('CED. GRAL POR REP. O MANTTO'!D415="","",'CED. GRAL POR REP. O MANTTO'!D415)</f>
        <v/>
      </c>
      <c r="E409" s="333"/>
      <c r="F409" s="38" t="str">
        <f>IF('CED. GRAL POR REP. O MANTTO'!E415="","",'CED. GRAL POR REP. O MANTTO'!E415)</f>
        <v/>
      </c>
      <c r="G409" s="67" t="str">
        <f>IF('CED. GRAL POR REP. O MANTTO'!F415="","",'CED. GRAL POR REP. O MANTTO'!F415)</f>
        <v/>
      </c>
      <c r="H409" s="92">
        <f>+'REPORTE NOVIEMBRE IMROM'!M409</f>
        <v>0</v>
      </c>
      <c r="I409" s="39"/>
      <c r="J409" s="39"/>
      <c r="K409" s="39"/>
      <c r="L409" s="30">
        <f t="shared" si="19"/>
        <v>0</v>
      </c>
      <c r="M409" s="30">
        <f t="shared" si="20"/>
        <v>0</v>
      </c>
      <c r="N409" s="90">
        <f>+'REPORTE NOVIEMBRE IMROM'!N409</f>
        <v>0</v>
      </c>
      <c r="O409" s="55"/>
      <c r="P409" s="56"/>
      <c r="Q409" s="63">
        <f>+'REPORTE NOVIEMBRE IMROM'!Q409</f>
        <v>0</v>
      </c>
      <c r="R409" s="33" t="str">
        <f>IF(M409=0,"",M409/'CED. GRAL POR REP. O MANTTO'!G415)</f>
        <v/>
      </c>
      <c r="S409" s="44" t="str">
        <f t="shared" si="18"/>
        <v/>
      </c>
    </row>
    <row r="410" spans="2:19" s="3" customFormat="1" ht="37.5" hidden="1" customHeight="1" x14ac:dyDescent="0.2">
      <c r="B410" s="37">
        <v>393</v>
      </c>
      <c r="C410" s="38" t="str">
        <f>IF('CED. GRAL POR REP. O MANTTO'!C416="","",'CED. GRAL POR REP. O MANTTO'!C416)</f>
        <v/>
      </c>
      <c r="D410" s="333" t="str">
        <f>IF('CED. GRAL POR REP. O MANTTO'!D416="","",'CED. GRAL POR REP. O MANTTO'!D416)</f>
        <v/>
      </c>
      <c r="E410" s="333"/>
      <c r="F410" s="38" t="str">
        <f>IF('CED. GRAL POR REP. O MANTTO'!E416="","",'CED. GRAL POR REP. O MANTTO'!E416)</f>
        <v/>
      </c>
      <c r="G410" s="67" t="str">
        <f>IF('CED. GRAL POR REP. O MANTTO'!F416="","",'CED. GRAL POR REP. O MANTTO'!F416)</f>
        <v/>
      </c>
      <c r="H410" s="92">
        <f>+'REPORTE NOVIEMBRE IMROM'!M410</f>
        <v>0</v>
      </c>
      <c r="I410" s="39"/>
      <c r="J410" s="39"/>
      <c r="K410" s="39"/>
      <c r="L410" s="30">
        <f t="shared" si="19"/>
        <v>0</v>
      </c>
      <c r="M410" s="30">
        <f t="shared" si="20"/>
        <v>0</v>
      </c>
      <c r="N410" s="90">
        <f>+'REPORTE NOVIEMBRE IMROM'!N410</f>
        <v>0</v>
      </c>
      <c r="O410" s="55"/>
      <c r="P410" s="56"/>
      <c r="Q410" s="63">
        <f>+'REPORTE NOVIEMBRE IMROM'!Q410</f>
        <v>0</v>
      </c>
      <c r="R410" s="33" t="str">
        <f>IF(M410=0,"",M410/'CED. GRAL POR REP. O MANTTO'!G416)</f>
        <v/>
      </c>
      <c r="S410" s="44" t="str">
        <f t="shared" si="18"/>
        <v/>
      </c>
    </row>
    <row r="411" spans="2:19" s="3" customFormat="1" ht="37.5" hidden="1" customHeight="1" x14ac:dyDescent="0.2">
      <c r="B411" s="37">
        <v>394</v>
      </c>
      <c r="C411" s="38" t="str">
        <f>IF('CED. GRAL POR REP. O MANTTO'!C417="","",'CED. GRAL POR REP. O MANTTO'!C417)</f>
        <v/>
      </c>
      <c r="D411" s="333" t="str">
        <f>IF('CED. GRAL POR REP. O MANTTO'!D417="","",'CED. GRAL POR REP. O MANTTO'!D417)</f>
        <v/>
      </c>
      <c r="E411" s="333"/>
      <c r="F411" s="38" t="str">
        <f>IF('CED. GRAL POR REP. O MANTTO'!E417="","",'CED. GRAL POR REP. O MANTTO'!E417)</f>
        <v/>
      </c>
      <c r="G411" s="67" t="str">
        <f>IF('CED. GRAL POR REP. O MANTTO'!F417="","",'CED. GRAL POR REP. O MANTTO'!F417)</f>
        <v/>
      </c>
      <c r="H411" s="92">
        <f>+'REPORTE NOVIEMBRE IMROM'!M411</f>
        <v>0</v>
      </c>
      <c r="I411" s="39"/>
      <c r="J411" s="39"/>
      <c r="K411" s="39"/>
      <c r="L411" s="30">
        <f t="shared" si="19"/>
        <v>0</v>
      </c>
      <c r="M411" s="30">
        <f t="shared" si="20"/>
        <v>0</v>
      </c>
      <c r="N411" s="90">
        <f>+'REPORTE NOVIEMBRE IMROM'!N411</f>
        <v>0</v>
      </c>
      <c r="O411" s="55"/>
      <c r="P411" s="56"/>
      <c r="Q411" s="63">
        <f>+'REPORTE NOVIEMBRE IMROM'!Q411</f>
        <v>0</v>
      </c>
      <c r="R411" s="33" t="str">
        <f>IF(M411=0,"",M411/'CED. GRAL POR REP. O MANTTO'!G417)</f>
        <v/>
      </c>
      <c r="S411" s="44" t="str">
        <f t="shared" si="18"/>
        <v/>
      </c>
    </row>
    <row r="412" spans="2:19" s="3" customFormat="1" ht="37.5" hidden="1" customHeight="1" x14ac:dyDescent="0.2">
      <c r="B412" s="37">
        <v>395</v>
      </c>
      <c r="C412" s="38" t="str">
        <f>IF('CED. GRAL POR REP. O MANTTO'!C418="","",'CED. GRAL POR REP. O MANTTO'!C418)</f>
        <v/>
      </c>
      <c r="D412" s="333" t="str">
        <f>IF('CED. GRAL POR REP. O MANTTO'!D418="","",'CED. GRAL POR REP. O MANTTO'!D418)</f>
        <v/>
      </c>
      <c r="E412" s="333"/>
      <c r="F412" s="38" t="str">
        <f>IF('CED. GRAL POR REP. O MANTTO'!E418="","",'CED. GRAL POR REP. O MANTTO'!E418)</f>
        <v/>
      </c>
      <c r="G412" s="67" t="str">
        <f>IF('CED. GRAL POR REP. O MANTTO'!F418="","",'CED. GRAL POR REP. O MANTTO'!F418)</f>
        <v/>
      </c>
      <c r="H412" s="92">
        <f>+'REPORTE NOVIEMBRE IMROM'!M412</f>
        <v>0</v>
      </c>
      <c r="I412" s="39"/>
      <c r="J412" s="39"/>
      <c r="K412" s="39"/>
      <c r="L412" s="30">
        <f t="shared" si="19"/>
        <v>0</v>
      </c>
      <c r="M412" s="30">
        <f t="shared" si="20"/>
        <v>0</v>
      </c>
      <c r="N412" s="90">
        <f>+'REPORTE NOVIEMBRE IMROM'!N412</f>
        <v>0</v>
      </c>
      <c r="O412" s="55"/>
      <c r="P412" s="56"/>
      <c r="Q412" s="63">
        <f>+'REPORTE NOVIEMBRE IMROM'!Q412</f>
        <v>0</v>
      </c>
      <c r="R412" s="33" t="str">
        <f>IF(M412=0,"",M412/'CED. GRAL POR REP. O MANTTO'!G418)</f>
        <v/>
      </c>
      <c r="S412" s="44" t="str">
        <f t="shared" si="18"/>
        <v/>
      </c>
    </row>
    <row r="413" spans="2:19" s="3" customFormat="1" ht="37.5" hidden="1" customHeight="1" x14ac:dyDescent="0.2">
      <c r="B413" s="37">
        <v>396</v>
      </c>
      <c r="C413" s="38" t="str">
        <f>IF('CED. GRAL POR REP. O MANTTO'!C419="","",'CED. GRAL POR REP. O MANTTO'!C419)</f>
        <v/>
      </c>
      <c r="D413" s="333" t="str">
        <f>IF('CED. GRAL POR REP. O MANTTO'!D419="","",'CED. GRAL POR REP. O MANTTO'!D419)</f>
        <v/>
      </c>
      <c r="E413" s="333"/>
      <c r="F413" s="38" t="str">
        <f>IF('CED. GRAL POR REP. O MANTTO'!E419="","",'CED. GRAL POR REP. O MANTTO'!E419)</f>
        <v/>
      </c>
      <c r="G413" s="67" t="str">
        <f>IF('CED. GRAL POR REP. O MANTTO'!F419="","",'CED. GRAL POR REP. O MANTTO'!F419)</f>
        <v/>
      </c>
      <c r="H413" s="92">
        <f>+'REPORTE NOVIEMBRE IMROM'!M413</f>
        <v>0</v>
      </c>
      <c r="I413" s="39"/>
      <c r="J413" s="39"/>
      <c r="K413" s="39"/>
      <c r="L413" s="30">
        <f t="shared" si="19"/>
        <v>0</v>
      </c>
      <c r="M413" s="30">
        <f t="shared" si="20"/>
        <v>0</v>
      </c>
      <c r="N413" s="90">
        <f>+'REPORTE NOVIEMBRE IMROM'!N413</f>
        <v>0</v>
      </c>
      <c r="O413" s="55"/>
      <c r="P413" s="56"/>
      <c r="Q413" s="63">
        <f>+'REPORTE NOVIEMBRE IMROM'!Q413</f>
        <v>0</v>
      </c>
      <c r="R413" s="33" t="str">
        <f>IF(M413=0,"",M413/'CED. GRAL POR REP. O MANTTO'!G419)</f>
        <v/>
      </c>
      <c r="S413" s="44" t="str">
        <f t="shared" si="18"/>
        <v/>
      </c>
    </row>
    <row r="414" spans="2:19" s="3" customFormat="1" ht="37.5" hidden="1" customHeight="1" x14ac:dyDescent="0.2">
      <c r="B414" s="37">
        <v>397</v>
      </c>
      <c r="C414" s="38" t="str">
        <f>IF('CED. GRAL POR REP. O MANTTO'!C420="","",'CED. GRAL POR REP. O MANTTO'!C420)</f>
        <v/>
      </c>
      <c r="D414" s="333" t="str">
        <f>IF('CED. GRAL POR REP. O MANTTO'!D420="","",'CED. GRAL POR REP. O MANTTO'!D420)</f>
        <v/>
      </c>
      <c r="E414" s="333"/>
      <c r="F414" s="38" t="str">
        <f>IF('CED. GRAL POR REP. O MANTTO'!E420="","",'CED. GRAL POR REP. O MANTTO'!E420)</f>
        <v/>
      </c>
      <c r="G414" s="67" t="str">
        <f>IF('CED. GRAL POR REP. O MANTTO'!F420="","",'CED. GRAL POR REP. O MANTTO'!F420)</f>
        <v/>
      </c>
      <c r="H414" s="92">
        <f>+'REPORTE NOVIEMBRE IMROM'!M414</f>
        <v>0</v>
      </c>
      <c r="I414" s="39"/>
      <c r="J414" s="39"/>
      <c r="K414" s="39"/>
      <c r="L414" s="30">
        <f t="shared" si="19"/>
        <v>0</v>
      </c>
      <c r="M414" s="30">
        <f t="shared" si="20"/>
        <v>0</v>
      </c>
      <c r="N414" s="90">
        <f>+'REPORTE NOVIEMBRE IMROM'!N414</f>
        <v>0</v>
      </c>
      <c r="O414" s="55"/>
      <c r="P414" s="56"/>
      <c r="Q414" s="63">
        <f>+'REPORTE NOVIEMBRE IMROM'!Q414</f>
        <v>0</v>
      </c>
      <c r="R414" s="33" t="str">
        <f>IF(M414=0,"",M414/'CED. GRAL POR REP. O MANTTO'!G420)</f>
        <v/>
      </c>
      <c r="S414" s="44" t="str">
        <f t="shared" si="18"/>
        <v/>
      </c>
    </row>
    <row r="415" spans="2:19" s="3" customFormat="1" ht="37.5" hidden="1" customHeight="1" x14ac:dyDescent="0.2">
      <c r="B415" s="37">
        <v>398</v>
      </c>
      <c r="C415" s="38" t="str">
        <f>IF('CED. GRAL POR REP. O MANTTO'!C421="","",'CED. GRAL POR REP. O MANTTO'!C421)</f>
        <v/>
      </c>
      <c r="D415" s="333" t="str">
        <f>IF('CED. GRAL POR REP. O MANTTO'!D421="","",'CED. GRAL POR REP. O MANTTO'!D421)</f>
        <v/>
      </c>
      <c r="E415" s="333"/>
      <c r="F415" s="38" t="str">
        <f>IF('CED. GRAL POR REP. O MANTTO'!E421="","",'CED. GRAL POR REP. O MANTTO'!E421)</f>
        <v/>
      </c>
      <c r="G415" s="67" t="str">
        <f>IF('CED. GRAL POR REP. O MANTTO'!F421="","",'CED. GRAL POR REP. O MANTTO'!F421)</f>
        <v/>
      </c>
      <c r="H415" s="92">
        <f>+'REPORTE NOVIEMBRE IMROM'!M415</f>
        <v>0</v>
      </c>
      <c r="I415" s="39"/>
      <c r="J415" s="39"/>
      <c r="K415" s="39"/>
      <c r="L415" s="30">
        <f t="shared" si="19"/>
        <v>0</v>
      </c>
      <c r="M415" s="30">
        <f t="shared" si="20"/>
        <v>0</v>
      </c>
      <c r="N415" s="90">
        <f>+'REPORTE NOVIEMBRE IMROM'!N415</f>
        <v>0</v>
      </c>
      <c r="O415" s="55"/>
      <c r="P415" s="56"/>
      <c r="Q415" s="63">
        <f>+'REPORTE NOVIEMBRE IMROM'!Q415</f>
        <v>0</v>
      </c>
      <c r="R415" s="33" t="str">
        <f>IF(M415=0,"",M415/'CED. GRAL POR REP. O MANTTO'!G421)</f>
        <v/>
      </c>
      <c r="S415" s="44" t="str">
        <f t="shared" si="18"/>
        <v/>
      </c>
    </row>
    <row r="416" spans="2:19" s="3" customFormat="1" ht="37.5" hidden="1" customHeight="1" x14ac:dyDescent="0.2">
      <c r="B416" s="37">
        <v>399</v>
      </c>
      <c r="C416" s="38" t="str">
        <f>IF('CED. GRAL POR REP. O MANTTO'!C422="","",'CED. GRAL POR REP. O MANTTO'!C422)</f>
        <v/>
      </c>
      <c r="D416" s="333" t="str">
        <f>IF('CED. GRAL POR REP. O MANTTO'!D422="","",'CED. GRAL POR REP. O MANTTO'!D422)</f>
        <v/>
      </c>
      <c r="E416" s="333"/>
      <c r="F416" s="38" t="str">
        <f>IF('CED. GRAL POR REP. O MANTTO'!E422="","",'CED. GRAL POR REP. O MANTTO'!E422)</f>
        <v/>
      </c>
      <c r="G416" s="67" t="str">
        <f>IF('CED. GRAL POR REP. O MANTTO'!F422="","",'CED. GRAL POR REP. O MANTTO'!F422)</f>
        <v/>
      </c>
      <c r="H416" s="92">
        <f>+'REPORTE NOVIEMBRE IMROM'!M416</f>
        <v>0</v>
      </c>
      <c r="I416" s="39"/>
      <c r="J416" s="39"/>
      <c r="K416" s="39"/>
      <c r="L416" s="30">
        <f t="shared" si="19"/>
        <v>0</v>
      </c>
      <c r="M416" s="30">
        <f t="shared" si="20"/>
        <v>0</v>
      </c>
      <c r="N416" s="90">
        <f>+'REPORTE NOVIEMBRE IMROM'!N416</f>
        <v>0</v>
      </c>
      <c r="O416" s="55"/>
      <c r="P416" s="56"/>
      <c r="Q416" s="63">
        <f>+'REPORTE NOVIEMBRE IMROM'!Q416</f>
        <v>0</v>
      </c>
      <c r="R416" s="33" t="str">
        <f>IF(M416=0,"",M416/'CED. GRAL POR REP. O MANTTO'!G422)</f>
        <v/>
      </c>
      <c r="S416" s="44" t="str">
        <f t="shared" si="18"/>
        <v/>
      </c>
    </row>
    <row r="417" spans="2:19" s="3" customFormat="1" ht="37.5" hidden="1" customHeight="1" x14ac:dyDescent="0.2">
      <c r="B417" s="37">
        <v>400</v>
      </c>
      <c r="C417" s="38" t="str">
        <f>IF('CED. GRAL POR REP. O MANTTO'!C423="","",'CED. GRAL POR REP. O MANTTO'!C423)</f>
        <v/>
      </c>
      <c r="D417" s="333" t="str">
        <f>IF('CED. GRAL POR REP. O MANTTO'!D423="","",'CED. GRAL POR REP. O MANTTO'!D423)</f>
        <v/>
      </c>
      <c r="E417" s="333"/>
      <c r="F417" s="38" t="str">
        <f>IF('CED. GRAL POR REP. O MANTTO'!E423="","",'CED. GRAL POR REP. O MANTTO'!E423)</f>
        <v/>
      </c>
      <c r="G417" s="67" t="str">
        <f>IF('CED. GRAL POR REP. O MANTTO'!F423="","",'CED. GRAL POR REP. O MANTTO'!F423)</f>
        <v/>
      </c>
      <c r="H417" s="92">
        <f>+'REPORTE NOVIEMBRE IMROM'!M417</f>
        <v>0</v>
      </c>
      <c r="I417" s="39"/>
      <c r="J417" s="39"/>
      <c r="K417" s="39"/>
      <c r="L417" s="30">
        <f t="shared" si="19"/>
        <v>0</v>
      </c>
      <c r="M417" s="30">
        <f t="shared" si="20"/>
        <v>0</v>
      </c>
      <c r="N417" s="90">
        <f>+'REPORTE NOVIEMBRE IMROM'!N417</f>
        <v>0</v>
      </c>
      <c r="O417" s="55"/>
      <c r="P417" s="56"/>
      <c r="Q417" s="63">
        <f>+'REPORTE NOVIEMBRE IMROM'!Q417</f>
        <v>0</v>
      </c>
      <c r="R417" s="33" t="str">
        <f>IF(M417=0,"",M417/'CED. GRAL POR REP. O MANTTO'!G423)</f>
        <v/>
      </c>
      <c r="S417" s="44" t="str">
        <f t="shared" si="18"/>
        <v/>
      </c>
    </row>
    <row r="418" spans="2:19" s="3" customFormat="1" ht="37.5" hidden="1" customHeight="1" x14ac:dyDescent="0.2">
      <c r="B418" s="37">
        <v>401</v>
      </c>
      <c r="C418" s="38" t="str">
        <f>IF('CED. GRAL POR REP. O MANTTO'!C424="","",'CED. GRAL POR REP. O MANTTO'!C424)</f>
        <v/>
      </c>
      <c r="D418" s="333" t="str">
        <f>IF('CED. GRAL POR REP. O MANTTO'!D424="","",'CED. GRAL POR REP. O MANTTO'!D424)</f>
        <v/>
      </c>
      <c r="E418" s="333"/>
      <c r="F418" s="38" t="str">
        <f>IF('CED. GRAL POR REP. O MANTTO'!E424="","",'CED. GRAL POR REP. O MANTTO'!E424)</f>
        <v/>
      </c>
      <c r="G418" s="67" t="str">
        <f>IF('CED. GRAL POR REP. O MANTTO'!F424="","",'CED. GRAL POR REP. O MANTTO'!F424)</f>
        <v/>
      </c>
      <c r="H418" s="92">
        <f>+'REPORTE NOVIEMBRE IMROM'!M418</f>
        <v>0</v>
      </c>
      <c r="I418" s="39"/>
      <c r="J418" s="39"/>
      <c r="K418" s="39"/>
      <c r="L418" s="30">
        <f t="shared" si="19"/>
        <v>0</v>
      </c>
      <c r="M418" s="30">
        <f t="shared" si="20"/>
        <v>0</v>
      </c>
      <c r="N418" s="90">
        <f>+'REPORTE NOVIEMBRE IMROM'!N418</f>
        <v>0</v>
      </c>
      <c r="O418" s="55"/>
      <c r="P418" s="56"/>
      <c r="Q418" s="63">
        <f>+'REPORTE NOVIEMBRE IMROM'!Q418</f>
        <v>0</v>
      </c>
      <c r="R418" s="33" t="str">
        <f>IF(M418=0,"",M418/'CED. GRAL POR REP. O MANTTO'!G424)</f>
        <v/>
      </c>
      <c r="S418" s="44" t="str">
        <f t="shared" si="18"/>
        <v/>
      </c>
    </row>
    <row r="419" spans="2:19" s="3" customFormat="1" ht="37.5" hidden="1" customHeight="1" x14ac:dyDescent="0.2">
      <c r="B419" s="37">
        <v>402</v>
      </c>
      <c r="C419" s="38" t="str">
        <f>IF('CED. GRAL POR REP. O MANTTO'!C425="","",'CED. GRAL POR REP. O MANTTO'!C425)</f>
        <v/>
      </c>
      <c r="D419" s="333" t="str">
        <f>IF('CED. GRAL POR REP. O MANTTO'!D425="","",'CED. GRAL POR REP. O MANTTO'!D425)</f>
        <v/>
      </c>
      <c r="E419" s="333"/>
      <c r="F419" s="38" t="str">
        <f>IF('CED. GRAL POR REP. O MANTTO'!E425="","",'CED. GRAL POR REP. O MANTTO'!E425)</f>
        <v/>
      </c>
      <c r="G419" s="67" t="str">
        <f>IF('CED. GRAL POR REP. O MANTTO'!F425="","",'CED. GRAL POR REP. O MANTTO'!F425)</f>
        <v/>
      </c>
      <c r="H419" s="92">
        <f>+'REPORTE NOVIEMBRE IMROM'!M419</f>
        <v>0</v>
      </c>
      <c r="I419" s="39"/>
      <c r="J419" s="39"/>
      <c r="K419" s="39"/>
      <c r="L419" s="30">
        <f t="shared" si="19"/>
        <v>0</v>
      </c>
      <c r="M419" s="30">
        <f t="shared" si="20"/>
        <v>0</v>
      </c>
      <c r="N419" s="90">
        <f>+'REPORTE NOVIEMBRE IMROM'!N419</f>
        <v>0</v>
      </c>
      <c r="O419" s="55"/>
      <c r="P419" s="56"/>
      <c r="Q419" s="63">
        <f>+'REPORTE NOVIEMBRE IMROM'!Q419</f>
        <v>0</v>
      </c>
      <c r="R419" s="33" t="str">
        <f>IF(M419=0,"",M419/'CED. GRAL POR REP. O MANTTO'!G425)</f>
        <v/>
      </c>
      <c r="S419" s="44" t="str">
        <f t="shared" si="18"/>
        <v/>
      </c>
    </row>
    <row r="420" spans="2:19" s="3" customFormat="1" ht="37.5" hidden="1" customHeight="1" x14ac:dyDescent="0.2">
      <c r="B420" s="37">
        <v>403</v>
      </c>
      <c r="C420" s="38" t="str">
        <f>IF('CED. GRAL POR REP. O MANTTO'!C426="","",'CED. GRAL POR REP. O MANTTO'!C426)</f>
        <v/>
      </c>
      <c r="D420" s="333" t="str">
        <f>IF('CED. GRAL POR REP. O MANTTO'!D426="","",'CED. GRAL POR REP. O MANTTO'!D426)</f>
        <v/>
      </c>
      <c r="E420" s="333"/>
      <c r="F420" s="38" t="str">
        <f>IF('CED. GRAL POR REP. O MANTTO'!E426="","",'CED. GRAL POR REP. O MANTTO'!E426)</f>
        <v/>
      </c>
      <c r="G420" s="67" t="str">
        <f>IF('CED. GRAL POR REP. O MANTTO'!F426="","",'CED. GRAL POR REP. O MANTTO'!F426)</f>
        <v/>
      </c>
      <c r="H420" s="92">
        <f>+'REPORTE NOVIEMBRE IMROM'!M420</f>
        <v>0</v>
      </c>
      <c r="I420" s="39"/>
      <c r="J420" s="39"/>
      <c r="K420" s="39"/>
      <c r="L420" s="30">
        <f t="shared" si="19"/>
        <v>0</v>
      </c>
      <c r="M420" s="30">
        <f t="shared" si="20"/>
        <v>0</v>
      </c>
      <c r="N420" s="90">
        <f>+'REPORTE NOVIEMBRE IMROM'!N420</f>
        <v>0</v>
      </c>
      <c r="O420" s="55"/>
      <c r="P420" s="56"/>
      <c r="Q420" s="63">
        <f>+'REPORTE NOVIEMBRE IMROM'!Q420</f>
        <v>0</v>
      </c>
      <c r="R420" s="33" t="str">
        <f>IF(M420=0,"",M420/'CED. GRAL POR REP. O MANTTO'!G426)</f>
        <v/>
      </c>
      <c r="S420" s="44" t="str">
        <f t="shared" si="18"/>
        <v/>
      </c>
    </row>
    <row r="421" spans="2:19" s="3" customFormat="1" ht="37.5" hidden="1" customHeight="1" x14ac:dyDescent="0.2">
      <c r="B421" s="37">
        <v>404</v>
      </c>
      <c r="C421" s="38" t="str">
        <f>IF('CED. GRAL POR REP. O MANTTO'!C427="","",'CED. GRAL POR REP. O MANTTO'!C427)</f>
        <v/>
      </c>
      <c r="D421" s="333" t="str">
        <f>IF('CED. GRAL POR REP. O MANTTO'!D427="","",'CED. GRAL POR REP. O MANTTO'!D427)</f>
        <v/>
      </c>
      <c r="E421" s="333"/>
      <c r="F421" s="38" t="str">
        <f>IF('CED. GRAL POR REP. O MANTTO'!E427="","",'CED. GRAL POR REP. O MANTTO'!E427)</f>
        <v/>
      </c>
      <c r="G421" s="67" t="str">
        <f>IF('CED. GRAL POR REP. O MANTTO'!F427="","",'CED. GRAL POR REP. O MANTTO'!F427)</f>
        <v/>
      </c>
      <c r="H421" s="92">
        <f>+'REPORTE NOVIEMBRE IMROM'!M421</f>
        <v>0</v>
      </c>
      <c r="I421" s="39"/>
      <c r="J421" s="39"/>
      <c r="K421" s="39"/>
      <c r="L421" s="30">
        <f t="shared" si="19"/>
        <v>0</v>
      </c>
      <c r="M421" s="30">
        <f t="shared" si="20"/>
        <v>0</v>
      </c>
      <c r="N421" s="90">
        <f>+'REPORTE NOVIEMBRE IMROM'!N421</f>
        <v>0</v>
      </c>
      <c r="O421" s="55"/>
      <c r="P421" s="56"/>
      <c r="Q421" s="63">
        <f>+'REPORTE NOVIEMBRE IMROM'!Q421</f>
        <v>0</v>
      </c>
      <c r="R421" s="33" t="str">
        <f>IF(M421=0,"",M421/'CED. GRAL POR REP. O MANTTO'!G427)</f>
        <v/>
      </c>
      <c r="S421" s="44" t="str">
        <f t="shared" si="18"/>
        <v/>
      </c>
    </row>
    <row r="422" spans="2:19" s="3" customFormat="1" ht="37.5" hidden="1" customHeight="1" x14ac:dyDescent="0.2">
      <c r="B422" s="37">
        <v>405</v>
      </c>
      <c r="C422" s="38" t="str">
        <f>IF('CED. GRAL POR REP. O MANTTO'!C428="","",'CED. GRAL POR REP. O MANTTO'!C428)</f>
        <v/>
      </c>
      <c r="D422" s="333" t="str">
        <f>IF('CED. GRAL POR REP. O MANTTO'!D428="","",'CED. GRAL POR REP. O MANTTO'!D428)</f>
        <v/>
      </c>
      <c r="E422" s="333"/>
      <c r="F422" s="38" t="str">
        <f>IF('CED. GRAL POR REP. O MANTTO'!E428="","",'CED. GRAL POR REP. O MANTTO'!E428)</f>
        <v/>
      </c>
      <c r="G422" s="67" t="str">
        <f>IF('CED. GRAL POR REP. O MANTTO'!F428="","",'CED. GRAL POR REP. O MANTTO'!F428)</f>
        <v/>
      </c>
      <c r="H422" s="92">
        <f>+'REPORTE NOVIEMBRE IMROM'!M422</f>
        <v>0</v>
      </c>
      <c r="I422" s="39"/>
      <c r="J422" s="39"/>
      <c r="K422" s="39"/>
      <c r="L422" s="30">
        <f t="shared" si="19"/>
        <v>0</v>
      </c>
      <c r="M422" s="30">
        <f t="shared" si="20"/>
        <v>0</v>
      </c>
      <c r="N422" s="90">
        <f>+'REPORTE NOVIEMBRE IMROM'!N422</f>
        <v>0</v>
      </c>
      <c r="O422" s="55"/>
      <c r="P422" s="56"/>
      <c r="Q422" s="63">
        <f>+'REPORTE NOVIEMBRE IMROM'!Q422</f>
        <v>0</v>
      </c>
      <c r="R422" s="33" t="str">
        <f>IF(M422=0,"",M422/'CED. GRAL POR REP. O MANTTO'!G428)</f>
        <v/>
      </c>
      <c r="S422" s="44" t="str">
        <f t="shared" si="18"/>
        <v/>
      </c>
    </row>
    <row r="423" spans="2:19" s="3" customFormat="1" ht="37.5" hidden="1" customHeight="1" x14ac:dyDescent="0.2">
      <c r="B423" s="37">
        <v>406</v>
      </c>
      <c r="C423" s="38" t="str">
        <f>IF('CED. GRAL POR REP. O MANTTO'!C429="","",'CED. GRAL POR REP. O MANTTO'!C429)</f>
        <v/>
      </c>
      <c r="D423" s="333" t="str">
        <f>IF('CED. GRAL POR REP. O MANTTO'!D429="","",'CED. GRAL POR REP. O MANTTO'!D429)</f>
        <v/>
      </c>
      <c r="E423" s="333"/>
      <c r="F423" s="38" t="str">
        <f>IF('CED. GRAL POR REP. O MANTTO'!E429="","",'CED. GRAL POR REP. O MANTTO'!E429)</f>
        <v/>
      </c>
      <c r="G423" s="67" t="str">
        <f>IF('CED. GRAL POR REP. O MANTTO'!F429="","",'CED. GRAL POR REP. O MANTTO'!F429)</f>
        <v/>
      </c>
      <c r="H423" s="92">
        <f>+'REPORTE NOVIEMBRE IMROM'!M423</f>
        <v>0</v>
      </c>
      <c r="I423" s="39"/>
      <c r="J423" s="39"/>
      <c r="K423" s="39"/>
      <c r="L423" s="30">
        <f t="shared" si="19"/>
        <v>0</v>
      </c>
      <c r="M423" s="30">
        <f t="shared" si="20"/>
        <v>0</v>
      </c>
      <c r="N423" s="90">
        <f>+'REPORTE NOVIEMBRE IMROM'!N423</f>
        <v>0</v>
      </c>
      <c r="O423" s="55"/>
      <c r="P423" s="56"/>
      <c r="Q423" s="63">
        <f>+'REPORTE NOVIEMBRE IMROM'!Q423</f>
        <v>0</v>
      </c>
      <c r="R423" s="33" t="str">
        <f>IF(M423=0,"",M423/'CED. GRAL POR REP. O MANTTO'!G429)</f>
        <v/>
      </c>
      <c r="S423" s="44" t="str">
        <f t="shared" si="18"/>
        <v/>
      </c>
    </row>
    <row r="424" spans="2:19" s="3" customFormat="1" ht="37.5" hidden="1" customHeight="1" x14ac:dyDescent="0.2">
      <c r="B424" s="37">
        <v>407</v>
      </c>
      <c r="C424" s="38" t="str">
        <f>IF('CED. GRAL POR REP. O MANTTO'!C430="","",'CED. GRAL POR REP. O MANTTO'!C430)</f>
        <v/>
      </c>
      <c r="D424" s="333" t="str">
        <f>IF('CED. GRAL POR REP. O MANTTO'!D430="","",'CED. GRAL POR REP. O MANTTO'!D430)</f>
        <v/>
      </c>
      <c r="E424" s="333"/>
      <c r="F424" s="38" t="str">
        <f>IF('CED. GRAL POR REP. O MANTTO'!E430="","",'CED. GRAL POR REP. O MANTTO'!E430)</f>
        <v/>
      </c>
      <c r="G424" s="67" t="str">
        <f>IF('CED. GRAL POR REP. O MANTTO'!F430="","",'CED. GRAL POR REP. O MANTTO'!F430)</f>
        <v/>
      </c>
      <c r="H424" s="92">
        <f>+'REPORTE NOVIEMBRE IMROM'!M424</f>
        <v>0</v>
      </c>
      <c r="I424" s="39"/>
      <c r="J424" s="39"/>
      <c r="K424" s="39"/>
      <c r="L424" s="30">
        <f t="shared" si="19"/>
        <v>0</v>
      </c>
      <c r="M424" s="30">
        <f t="shared" si="20"/>
        <v>0</v>
      </c>
      <c r="N424" s="90">
        <f>+'REPORTE NOVIEMBRE IMROM'!N424</f>
        <v>0</v>
      </c>
      <c r="O424" s="55"/>
      <c r="P424" s="56"/>
      <c r="Q424" s="63">
        <f>+'REPORTE NOVIEMBRE IMROM'!Q424</f>
        <v>0</v>
      </c>
      <c r="R424" s="33" t="str">
        <f>IF(M424=0,"",M424/'CED. GRAL POR REP. O MANTTO'!G430)</f>
        <v/>
      </c>
      <c r="S424" s="44" t="str">
        <f t="shared" si="18"/>
        <v/>
      </c>
    </row>
    <row r="425" spans="2:19" s="3" customFormat="1" ht="37.5" hidden="1" customHeight="1" x14ac:dyDescent="0.2">
      <c r="B425" s="37">
        <v>408</v>
      </c>
      <c r="C425" s="38" t="str">
        <f>IF('CED. GRAL POR REP. O MANTTO'!C431="","",'CED. GRAL POR REP. O MANTTO'!C431)</f>
        <v/>
      </c>
      <c r="D425" s="333" t="str">
        <f>IF('CED. GRAL POR REP. O MANTTO'!D431="","",'CED. GRAL POR REP. O MANTTO'!D431)</f>
        <v/>
      </c>
      <c r="E425" s="333"/>
      <c r="F425" s="38" t="str">
        <f>IF('CED. GRAL POR REP. O MANTTO'!E431="","",'CED. GRAL POR REP. O MANTTO'!E431)</f>
        <v/>
      </c>
      <c r="G425" s="67" t="str">
        <f>IF('CED. GRAL POR REP. O MANTTO'!F431="","",'CED. GRAL POR REP. O MANTTO'!F431)</f>
        <v/>
      </c>
      <c r="H425" s="92">
        <f>+'REPORTE NOVIEMBRE IMROM'!M425</f>
        <v>0</v>
      </c>
      <c r="I425" s="39"/>
      <c r="J425" s="39"/>
      <c r="K425" s="39"/>
      <c r="L425" s="30">
        <f t="shared" si="19"/>
        <v>0</v>
      </c>
      <c r="M425" s="30">
        <f t="shared" si="20"/>
        <v>0</v>
      </c>
      <c r="N425" s="90">
        <f>+'REPORTE NOVIEMBRE IMROM'!N425</f>
        <v>0</v>
      </c>
      <c r="O425" s="55"/>
      <c r="P425" s="56"/>
      <c r="Q425" s="63">
        <f>+'REPORTE NOVIEMBRE IMROM'!Q425</f>
        <v>0</v>
      </c>
      <c r="R425" s="33" t="str">
        <f>IF(M425=0,"",M425/'CED. GRAL POR REP. O MANTTO'!G431)</f>
        <v/>
      </c>
      <c r="S425" s="44" t="str">
        <f t="shared" si="18"/>
        <v/>
      </c>
    </row>
    <row r="426" spans="2:19" s="3" customFormat="1" ht="37.5" hidden="1" customHeight="1" x14ac:dyDescent="0.2">
      <c r="B426" s="37">
        <v>409</v>
      </c>
      <c r="C426" s="38" t="str">
        <f>IF('CED. GRAL POR REP. O MANTTO'!C432="","",'CED. GRAL POR REP. O MANTTO'!C432)</f>
        <v/>
      </c>
      <c r="D426" s="333" t="str">
        <f>IF('CED. GRAL POR REP. O MANTTO'!D432="","",'CED. GRAL POR REP. O MANTTO'!D432)</f>
        <v/>
      </c>
      <c r="E426" s="333"/>
      <c r="F426" s="38" t="str">
        <f>IF('CED. GRAL POR REP. O MANTTO'!E432="","",'CED. GRAL POR REP. O MANTTO'!E432)</f>
        <v/>
      </c>
      <c r="G426" s="67" t="str">
        <f>IF('CED. GRAL POR REP. O MANTTO'!F432="","",'CED. GRAL POR REP. O MANTTO'!F432)</f>
        <v/>
      </c>
      <c r="H426" s="92">
        <f>+'REPORTE NOVIEMBRE IMROM'!M426</f>
        <v>0</v>
      </c>
      <c r="I426" s="39"/>
      <c r="J426" s="39"/>
      <c r="K426" s="39"/>
      <c r="L426" s="30">
        <f t="shared" si="19"/>
        <v>0</v>
      </c>
      <c r="M426" s="30">
        <f t="shared" si="20"/>
        <v>0</v>
      </c>
      <c r="N426" s="90">
        <f>+'REPORTE NOVIEMBRE IMROM'!N426</f>
        <v>0</v>
      </c>
      <c r="O426" s="55"/>
      <c r="P426" s="56"/>
      <c r="Q426" s="63">
        <f>+'REPORTE NOVIEMBRE IMROM'!Q426</f>
        <v>0</v>
      </c>
      <c r="R426" s="33" t="str">
        <f>IF(M426=0,"",M426/'CED. GRAL POR REP. O MANTTO'!G432)</f>
        <v/>
      </c>
      <c r="S426" s="44" t="str">
        <f t="shared" si="18"/>
        <v/>
      </c>
    </row>
    <row r="427" spans="2:19" s="3" customFormat="1" ht="37.5" hidden="1" customHeight="1" x14ac:dyDescent="0.2">
      <c r="B427" s="37">
        <v>410</v>
      </c>
      <c r="C427" s="38" t="str">
        <f>IF('CED. GRAL POR REP. O MANTTO'!C433="","",'CED. GRAL POR REP. O MANTTO'!C433)</f>
        <v/>
      </c>
      <c r="D427" s="333" t="str">
        <f>IF('CED. GRAL POR REP. O MANTTO'!D433="","",'CED. GRAL POR REP. O MANTTO'!D433)</f>
        <v/>
      </c>
      <c r="E427" s="333"/>
      <c r="F427" s="38" t="str">
        <f>IF('CED. GRAL POR REP. O MANTTO'!E433="","",'CED. GRAL POR REP. O MANTTO'!E433)</f>
        <v/>
      </c>
      <c r="G427" s="67" t="str">
        <f>IF('CED. GRAL POR REP. O MANTTO'!F433="","",'CED. GRAL POR REP. O MANTTO'!F433)</f>
        <v/>
      </c>
      <c r="H427" s="92">
        <f>+'REPORTE NOVIEMBRE IMROM'!M427</f>
        <v>0</v>
      </c>
      <c r="I427" s="39"/>
      <c r="J427" s="39"/>
      <c r="K427" s="39"/>
      <c r="L427" s="30">
        <f t="shared" si="19"/>
        <v>0</v>
      </c>
      <c r="M427" s="30">
        <f t="shared" si="20"/>
        <v>0</v>
      </c>
      <c r="N427" s="90">
        <f>+'REPORTE NOVIEMBRE IMROM'!N427</f>
        <v>0</v>
      </c>
      <c r="O427" s="55"/>
      <c r="P427" s="56"/>
      <c r="Q427" s="63">
        <f>+'REPORTE NOVIEMBRE IMROM'!Q427</f>
        <v>0</v>
      </c>
      <c r="R427" s="33" t="str">
        <f>IF(M427=0,"",M427/'CED. GRAL POR REP. O MANTTO'!G433)</f>
        <v/>
      </c>
      <c r="S427" s="44" t="str">
        <f t="shared" si="18"/>
        <v/>
      </c>
    </row>
    <row r="428" spans="2:19" s="3" customFormat="1" ht="37.5" hidden="1" customHeight="1" x14ac:dyDescent="0.2">
      <c r="B428" s="37">
        <v>411</v>
      </c>
      <c r="C428" s="38" t="str">
        <f>IF('CED. GRAL POR REP. O MANTTO'!C434="","",'CED. GRAL POR REP. O MANTTO'!C434)</f>
        <v/>
      </c>
      <c r="D428" s="333" t="str">
        <f>IF('CED. GRAL POR REP. O MANTTO'!D434="","",'CED. GRAL POR REP. O MANTTO'!D434)</f>
        <v/>
      </c>
      <c r="E428" s="333"/>
      <c r="F428" s="38" t="str">
        <f>IF('CED. GRAL POR REP. O MANTTO'!E434="","",'CED. GRAL POR REP. O MANTTO'!E434)</f>
        <v/>
      </c>
      <c r="G428" s="67" t="str">
        <f>IF('CED. GRAL POR REP. O MANTTO'!F434="","",'CED. GRAL POR REP. O MANTTO'!F434)</f>
        <v/>
      </c>
      <c r="H428" s="92">
        <f>+'REPORTE NOVIEMBRE IMROM'!M428</f>
        <v>0</v>
      </c>
      <c r="I428" s="39"/>
      <c r="J428" s="39"/>
      <c r="K428" s="39"/>
      <c r="L428" s="30">
        <f t="shared" si="19"/>
        <v>0</v>
      </c>
      <c r="M428" s="30">
        <f t="shared" si="20"/>
        <v>0</v>
      </c>
      <c r="N428" s="90">
        <f>+'REPORTE NOVIEMBRE IMROM'!N428</f>
        <v>0</v>
      </c>
      <c r="O428" s="55"/>
      <c r="P428" s="56"/>
      <c r="Q428" s="63">
        <f>+'REPORTE NOVIEMBRE IMROM'!Q428</f>
        <v>0</v>
      </c>
      <c r="R428" s="33" t="str">
        <f>IF(M428=0,"",M428/'CED. GRAL POR REP. O MANTTO'!G434)</f>
        <v/>
      </c>
      <c r="S428" s="44" t="str">
        <f t="shared" si="18"/>
        <v/>
      </c>
    </row>
    <row r="429" spans="2:19" s="3" customFormat="1" ht="37.5" hidden="1" customHeight="1" x14ac:dyDescent="0.2">
      <c r="B429" s="37">
        <v>412</v>
      </c>
      <c r="C429" s="38" t="str">
        <f>IF('CED. GRAL POR REP. O MANTTO'!C435="","",'CED. GRAL POR REP. O MANTTO'!C435)</f>
        <v/>
      </c>
      <c r="D429" s="333" t="str">
        <f>IF('CED. GRAL POR REP. O MANTTO'!D435="","",'CED. GRAL POR REP. O MANTTO'!D435)</f>
        <v/>
      </c>
      <c r="E429" s="333"/>
      <c r="F429" s="38" t="str">
        <f>IF('CED. GRAL POR REP. O MANTTO'!E435="","",'CED. GRAL POR REP. O MANTTO'!E435)</f>
        <v/>
      </c>
      <c r="G429" s="67" t="str">
        <f>IF('CED. GRAL POR REP. O MANTTO'!F435="","",'CED. GRAL POR REP. O MANTTO'!F435)</f>
        <v/>
      </c>
      <c r="H429" s="92">
        <f>+'REPORTE NOVIEMBRE IMROM'!M429</f>
        <v>0</v>
      </c>
      <c r="I429" s="39"/>
      <c r="J429" s="39"/>
      <c r="K429" s="39"/>
      <c r="L429" s="30">
        <f t="shared" si="19"/>
        <v>0</v>
      </c>
      <c r="M429" s="30">
        <f t="shared" si="20"/>
        <v>0</v>
      </c>
      <c r="N429" s="90">
        <f>+'REPORTE NOVIEMBRE IMROM'!N429</f>
        <v>0</v>
      </c>
      <c r="O429" s="55"/>
      <c r="P429" s="56"/>
      <c r="Q429" s="63">
        <f>+'REPORTE NOVIEMBRE IMROM'!Q429</f>
        <v>0</v>
      </c>
      <c r="R429" s="33" t="str">
        <f>IF(M429=0,"",M429/'CED. GRAL POR REP. O MANTTO'!G435)</f>
        <v/>
      </c>
      <c r="S429" s="44" t="str">
        <f t="shared" si="18"/>
        <v/>
      </c>
    </row>
    <row r="430" spans="2:19" s="3" customFormat="1" ht="37.5" hidden="1" customHeight="1" x14ac:dyDescent="0.2">
      <c r="B430" s="37">
        <v>413</v>
      </c>
      <c r="C430" s="38" t="str">
        <f>IF('CED. GRAL POR REP. O MANTTO'!C436="","",'CED. GRAL POR REP. O MANTTO'!C436)</f>
        <v/>
      </c>
      <c r="D430" s="333" t="str">
        <f>IF('CED. GRAL POR REP. O MANTTO'!D436="","",'CED. GRAL POR REP. O MANTTO'!D436)</f>
        <v/>
      </c>
      <c r="E430" s="333"/>
      <c r="F430" s="38" t="str">
        <f>IF('CED. GRAL POR REP. O MANTTO'!E436="","",'CED. GRAL POR REP. O MANTTO'!E436)</f>
        <v/>
      </c>
      <c r="G430" s="67" t="str">
        <f>IF('CED. GRAL POR REP. O MANTTO'!F436="","",'CED. GRAL POR REP. O MANTTO'!F436)</f>
        <v/>
      </c>
      <c r="H430" s="92">
        <f>+'REPORTE NOVIEMBRE IMROM'!M430</f>
        <v>0</v>
      </c>
      <c r="I430" s="39"/>
      <c r="J430" s="39"/>
      <c r="K430" s="39"/>
      <c r="L430" s="30">
        <f t="shared" si="19"/>
        <v>0</v>
      </c>
      <c r="M430" s="30">
        <f t="shared" si="20"/>
        <v>0</v>
      </c>
      <c r="N430" s="90">
        <f>+'REPORTE NOVIEMBRE IMROM'!N430</f>
        <v>0</v>
      </c>
      <c r="O430" s="55"/>
      <c r="P430" s="56"/>
      <c r="Q430" s="63">
        <f>+'REPORTE NOVIEMBRE IMROM'!Q430</f>
        <v>0</v>
      </c>
      <c r="R430" s="33" t="str">
        <f>IF(M430=0,"",M430/'CED. GRAL POR REP. O MANTTO'!G436)</f>
        <v/>
      </c>
      <c r="S430" s="44" t="str">
        <f t="shared" si="18"/>
        <v/>
      </c>
    </row>
    <row r="431" spans="2:19" s="3" customFormat="1" ht="37.5" hidden="1" customHeight="1" x14ac:dyDescent="0.2">
      <c r="B431" s="37">
        <v>414</v>
      </c>
      <c r="C431" s="38" t="str">
        <f>IF('CED. GRAL POR REP. O MANTTO'!C437="","",'CED. GRAL POR REP. O MANTTO'!C437)</f>
        <v/>
      </c>
      <c r="D431" s="333" t="str">
        <f>IF('CED. GRAL POR REP. O MANTTO'!D437="","",'CED. GRAL POR REP. O MANTTO'!D437)</f>
        <v/>
      </c>
      <c r="E431" s="333"/>
      <c r="F431" s="38" t="str">
        <f>IF('CED. GRAL POR REP. O MANTTO'!E437="","",'CED. GRAL POR REP. O MANTTO'!E437)</f>
        <v/>
      </c>
      <c r="G431" s="67" t="str">
        <f>IF('CED. GRAL POR REP. O MANTTO'!F437="","",'CED. GRAL POR REP. O MANTTO'!F437)</f>
        <v/>
      </c>
      <c r="H431" s="92">
        <f>+'REPORTE NOVIEMBRE IMROM'!M431</f>
        <v>0</v>
      </c>
      <c r="I431" s="39"/>
      <c r="J431" s="39"/>
      <c r="K431" s="39"/>
      <c r="L431" s="30">
        <f t="shared" si="19"/>
        <v>0</v>
      </c>
      <c r="M431" s="30">
        <f t="shared" si="20"/>
        <v>0</v>
      </c>
      <c r="N431" s="90">
        <f>+'REPORTE NOVIEMBRE IMROM'!N431</f>
        <v>0</v>
      </c>
      <c r="O431" s="55"/>
      <c r="P431" s="56"/>
      <c r="Q431" s="63">
        <f>+'REPORTE NOVIEMBRE IMROM'!Q431</f>
        <v>0</v>
      </c>
      <c r="R431" s="33" t="str">
        <f>IF(M431=0,"",M431/'CED. GRAL POR REP. O MANTTO'!G437)</f>
        <v/>
      </c>
      <c r="S431" s="44" t="str">
        <f t="shared" si="18"/>
        <v/>
      </c>
    </row>
    <row r="432" spans="2:19" s="3" customFormat="1" ht="37.5" hidden="1" customHeight="1" x14ac:dyDescent="0.2">
      <c r="B432" s="37">
        <v>415</v>
      </c>
      <c r="C432" s="38" t="str">
        <f>IF('CED. GRAL POR REP. O MANTTO'!C438="","",'CED. GRAL POR REP. O MANTTO'!C438)</f>
        <v/>
      </c>
      <c r="D432" s="333" t="str">
        <f>IF('CED. GRAL POR REP. O MANTTO'!D438="","",'CED. GRAL POR REP. O MANTTO'!D438)</f>
        <v/>
      </c>
      <c r="E432" s="333"/>
      <c r="F432" s="38" t="str">
        <f>IF('CED. GRAL POR REP. O MANTTO'!E438="","",'CED. GRAL POR REP. O MANTTO'!E438)</f>
        <v/>
      </c>
      <c r="G432" s="67" t="str">
        <f>IF('CED. GRAL POR REP. O MANTTO'!F438="","",'CED. GRAL POR REP. O MANTTO'!F438)</f>
        <v/>
      </c>
      <c r="H432" s="92">
        <f>+'REPORTE NOVIEMBRE IMROM'!M432</f>
        <v>0</v>
      </c>
      <c r="I432" s="39"/>
      <c r="J432" s="39"/>
      <c r="K432" s="39"/>
      <c r="L432" s="30">
        <f t="shared" si="19"/>
        <v>0</v>
      </c>
      <c r="M432" s="30">
        <f t="shared" si="20"/>
        <v>0</v>
      </c>
      <c r="N432" s="90">
        <f>+'REPORTE NOVIEMBRE IMROM'!N432</f>
        <v>0</v>
      </c>
      <c r="O432" s="55"/>
      <c r="P432" s="56"/>
      <c r="Q432" s="63">
        <f>+'REPORTE NOVIEMBRE IMROM'!Q432</f>
        <v>0</v>
      </c>
      <c r="R432" s="33" t="str">
        <f>IF(M432=0,"",M432/'CED. GRAL POR REP. O MANTTO'!G438)</f>
        <v/>
      </c>
      <c r="S432" s="44" t="str">
        <f t="shared" si="18"/>
        <v/>
      </c>
    </row>
    <row r="433" spans="2:19" s="3" customFormat="1" ht="37.5" hidden="1" customHeight="1" x14ac:dyDescent="0.2">
      <c r="B433" s="37">
        <v>416</v>
      </c>
      <c r="C433" s="38" t="str">
        <f>IF('CED. GRAL POR REP. O MANTTO'!C439="","",'CED. GRAL POR REP. O MANTTO'!C439)</f>
        <v/>
      </c>
      <c r="D433" s="333" t="str">
        <f>IF('CED. GRAL POR REP. O MANTTO'!D439="","",'CED. GRAL POR REP. O MANTTO'!D439)</f>
        <v/>
      </c>
      <c r="E433" s="333"/>
      <c r="F433" s="38" t="str">
        <f>IF('CED. GRAL POR REP. O MANTTO'!E439="","",'CED. GRAL POR REP. O MANTTO'!E439)</f>
        <v/>
      </c>
      <c r="G433" s="67" t="str">
        <f>IF('CED. GRAL POR REP. O MANTTO'!F439="","",'CED. GRAL POR REP. O MANTTO'!F439)</f>
        <v/>
      </c>
      <c r="H433" s="92">
        <f>+'REPORTE NOVIEMBRE IMROM'!M433</f>
        <v>0</v>
      </c>
      <c r="I433" s="39"/>
      <c r="J433" s="39"/>
      <c r="K433" s="39"/>
      <c r="L433" s="30">
        <f t="shared" si="19"/>
        <v>0</v>
      </c>
      <c r="M433" s="30">
        <f t="shared" si="20"/>
        <v>0</v>
      </c>
      <c r="N433" s="90">
        <f>+'REPORTE NOVIEMBRE IMROM'!N433</f>
        <v>0</v>
      </c>
      <c r="O433" s="55"/>
      <c r="P433" s="56"/>
      <c r="Q433" s="63">
        <f>+'REPORTE NOVIEMBRE IMROM'!Q433</f>
        <v>0</v>
      </c>
      <c r="R433" s="33" t="str">
        <f>IF(M433=0,"",M433/'CED. GRAL POR REP. O MANTTO'!G439)</f>
        <v/>
      </c>
      <c r="S433" s="44" t="str">
        <f t="shared" si="18"/>
        <v/>
      </c>
    </row>
    <row r="434" spans="2:19" s="3" customFormat="1" ht="37.5" hidden="1" customHeight="1" x14ac:dyDescent="0.2">
      <c r="B434" s="37">
        <v>417</v>
      </c>
      <c r="C434" s="38" t="str">
        <f>IF('CED. GRAL POR REP. O MANTTO'!C440="","",'CED. GRAL POR REP. O MANTTO'!C440)</f>
        <v/>
      </c>
      <c r="D434" s="333" t="str">
        <f>IF('CED. GRAL POR REP. O MANTTO'!D440="","",'CED. GRAL POR REP. O MANTTO'!D440)</f>
        <v/>
      </c>
      <c r="E434" s="333"/>
      <c r="F434" s="38" t="str">
        <f>IF('CED. GRAL POR REP. O MANTTO'!E440="","",'CED. GRAL POR REP. O MANTTO'!E440)</f>
        <v/>
      </c>
      <c r="G434" s="67" t="str">
        <f>IF('CED. GRAL POR REP. O MANTTO'!F440="","",'CED. GRAL POR REP. O MANTTO'!F440)</f>
        <v/>
      </c>
      <c r="H434" s="92">
        <f>+'REPORTE NOVIEMBRE IMROM'!M434</f>
        <v>0</v>
      </c>
      <c r="I434" s="39"/>
      <c r="J434" s="39"/>
      <c r="K434" s="39"/>
      <c r="L434" s="30">
        <f t="shared" si="19"/>
        <v>0</v>
      </c>
      <c r="M434" s="30">
        <f t="shared" si="20"/>
        <v>0</v>
      </c>
      <c r="N434" s="90">
        <f>+'REPORTE NOVIEMBRE IMROM'!N434</f>
        <v>0</v>
      </c>
      <c r="O434" s="55"/>
      <c r="P434" s="56"/>
      <c r="Q434" s="63">
        <f>+'REPORTE NOVIEMBRE IMROM'!Q434</f>
        <v>0</v>
      </c>
      <c r="R434" s="33" t="str">
        <f>IF(M434=0,"",M434/'CED. GRAL POR REP. O MANTTO'!G440)</f>
        <v/>
      </c>
      <c r="S434" s="44" t="str">
        <f t="shared" si="18"/>
        <v/>
      </c>
    </row>
    <row r="435" spans="2:19" s="3" customFormat="1" ht="37.5" hidden="1" customHeight="1" x14ac:dyDescent="0.2">
      <c r="B435" s="37">
        <v>418</v>
      </c>
      <c r="C435" s="38" t="str">
        <f>IF('CED. GRAL POR REP. O MANTTO'!C441="","",'CED. GRAL POR REP. O MANTTO'!C441)</f>
        <v/>
      </c>
      <c r="D435" s="333" t="str">
        <f>IF('CED. GRAL POR REP. O MANTTO'!D441="","",'CED. GRAL POR REP. O MANTTO'!D441)</f>
        <v/>
      </c>
      <c r="E435" s="333"/>
      <c r="F435" s="38" t="str">
        <f>IF('CED. GRAL POR REP. O MANTTO'!E441="","",'CED. GRAL POR REP. O MANTTO'!E441)</f>
        <v/>
      </c>
      <c r="G435" s="67" t="str">
        <f>IF('CED. GRAL POR REP. O MANTTO'!F441="","",'CED. GRAL POR REP. O MANTTO'!F441)</f>
        <v/>
      </c>
      <c r="H435" s="92">
        <f>+'REPORTE NOVIEMBRE IMROM'!M435</f>
        <v>0</v>
      </c>
      <c r="I435" s="39"/>
      <c r="J435" s="39"/>
      <c r="K435" s="39"/>
      <c r="L435" s="30">
        <f t="shared" si="19"/>
        <v>0</v>
      </c>
      <c r="M435" s="30">
        <f t="shared" si="20"/>
        <v>0</v>
      </c>
      <c r="N435" s="90">
        <f>+'REPORTE NOVIEMBRE IMROM'!N435</f>
        <v>0</v>
      </c>
      <c r="O435" s="55"/>
      <c r="P435" s="56"/>
      <c r="Q435" s="63">
        <f>+'REPORTE NOVIEMBRE IMROM'!Q435</f>
        <v>0</v>
      </c>
      <c r="R435" s="33" t="str">
        <f>IF(M435=0,"",M435/'CED. GRAL POR REP. O MANTTO'!G441)</f>
        <v/>
      </c>
      <c r="S435" s="44" t="str">
        <f t="shared" si="18"/>
        <v/>
      </c>
    </row>
    <row r="436" spans="2:19" s="3" customFormat="1" ht="37.5" hidden="1" customHeight="1" x14ac:dyDescent="0.2">
      <c r="B436" s="37">
        <v>419</v>
      </c>
      <c r="C436" s="38" t="str">
        <f>IF('CED. GRAL POR REP. O MANTTO'!C442="","",'CED. GRAL POR REP. O MANTTO'!C442)</f>
        <v/>
      </c>
      <c r="D436" s="333" t="str">
        <f>IF('CED. GRAL POR REP. O MANTTO'!D442="","",'CED. GRAL POR REP. O MANTTO'!D442)</f>
        <v/>
      </c>
      <c r="E436" s="333"/>
      <c r="F436" s="38" t="str">
        <f>IF('CED. GRAL POR REP. O MANTTO'!E442="","",'CED. GRAL POR REP. O MANTTO'!E442)</f>
        <v/>
      </c>
      <c r="G436" s="67" t="str">
        <f>IF('CED. GRAL POR REP. O MANTTO'!F442="","",'CED. GRAL POR REP. O MANTTO'!F442)</f>
        <v/>
      </c>
      <c r="H436" s="92">
        <f>+'REPORTE NOVIEMBRE IMROM'!M436</f>
        <v>0</v>
      </c>
      <c r="I436" s="39"/>
      <c r="J436" s="39"/>
      <c r="K436" s="39"/>
      <c r="L436" s="30">
        <f t="shared" si="19"/>
        <v>0</v>
      </c>
      <c r="M436" s="30">
        <f t="shared" si="20"/>
        <v>0</v>
      </c>
      <c r="N436" s="90">
        <f>+'REPORTE NOVIEMBRE IMROM'!N436</f>
        <v>0</v>
      </c>
      <c r="O436" s="55"/>
      <c r="P436" s="56"/>
      <c r="Q436" s="63">
        <f>+'REPORTE NOVIEMBRE IMROM'!Q436</f>
        <v>0</v>
      </c>
      <c r="R436" s="33" t="str">
        <f>IF(M436=0,"",M436/'CED. GRAL POR REP. O MANTTO'!G442)</f>
        <v/>
      </c>
      <c r="S436" s="44" t="str">
        <f t="shared" si="18"/>
        <v/>
      </c>
    </row>
    <row r="437" spans="2:19" s="3" customFormat="1" ht="37.5" hidden="1" customHeight="1" x14ac:dyDescent="0.2">
      <c r="B437" s="37">
        <v>420</v>
      </c>
      <c r="C437" s="38" t="str">
        <f>IF('CED. GRAL POR REP. O MANTTO'!C443="","",'CED. GRAL POR REP. O MANTTO'!C443)</f>
        <v/>
      </c>
      <c r="D437" s="333" t="str">
        <f>IF('CED. GRAL POR REP. O MANTTO'!D443="","",'CED. GRAL POR REP. O MANTTO'!D443)</f>
        <v/>
      </c>
      <c r="E437" s="333"/>
      <c r="F437" s="38" t="str">
        <f>IF('CED. GRAL POR REP. O MANTTO'!E443="","",'CED. GRAL POR REP. O MANTTO'!E443)</f>
        <v/>
      </c>
      <c r="G437" s="67" t="str">
        <f>IF('CED. GRAL POR REP. O MANTTO'!F443="","",'CED. GRAL POR REP. O MANTTO'!F443)</f>
        <v/>
      </c>
      <c r="H437" s="92">
        <f>+'REPORTE NOVIEMBRE IMROM'!M437</f>
        <v>0</v>
      </c>
      <c r="I437" s="39"/>
      <c r="J437" s="39"/>
      <c r="K437" s="39"/>
      <c r="L437" s="30">
        <f t="shared" si="19"/>
        <v>0</v>
      </c>
      <c r="M437" s="30">
        <f t="shared" si="20"/>
        <v>0</v>
      </c>
      <c r="N437" s="90">
        <f>+'REPORTE NOVIEMBRE IMROM'!N437</f>
        <v>0</v>
      </c>
      <c r="O437" s="55"/>
      <c r="P437" s="56"/>
      <c r="Q437" s="63">
        <f>+'REPORTE NOVIEMBRE IMROM'!Q437</f>
        <v>0</v>
      </c>
      <c r="R437" s="33" t="str">
        <f>IF(M437=0,"",M437/'CED. GRAL POR REP. O MANTTO'!G443)</f>
        <v/>
      </c>
      <c r="S437" s="44" t="str">
        <f t="shared" si="18"/>
        <v/>
      </c>
    </row>
    <row r="438" spans="2:19" s="3" customFormat="1" ht="37.5" hidden="1" customHeight="1" x14ac:dyDescent="0.2">
      <c r="B438" s="37">
        <v>421</v>
      </c>
      <c r="C438" s="38" t="str">
        <f>IF('CED. GRAL POR REP. O MANTTO'!C444="","",'CED. GRAL POR REP. O MANTTO'!C444)</f>
        <v/>
      </c>
      <c r="D438" s="333" t="str">
        <f>IF('CED. GRAL POR REP. O MANTTO'!D444="","",'CED. GRAL POR REP. O MANTTO'!D444)</f>
        <v/>
      </c>
      <c r="E438" s="333"/>
      <c r="F438" s="38" t="str">
        <f>IF('CED. GRAL POR REP. O MANTTO'!E444="","",'CED. GRAL POR REP. O MANTTO'!E444)</f>
        <v/>
      </c>
      <c r="G438" s="67" t="str">
        <f>IF('CED. GRAL POR REP. O MANTTO'!F444="","",'CED. GRAL POR REP. O MANTTO'!F444)</f>
        <v/>
      </c>
      <c r="H438" s="92">
        <f>+'REPORTE NOVIEMBRE IMROM'!M438</f>
        <v>0</v>
      </c>
      <c r="I438" s="39"/>
      <c r="J438" s="39"/>
      <c r="K438" s="39"/>
      <c r="L438" s="30">
        <f t="shared" si="19"/>
        <v>0</v>
      </c>
      <c r="M438" s="30">
        <f t="shared" si="20"/>
        <v>0</v>
      </c>
      <c r="N438" s="90">
        <f>+'REPORTE NOVIEMBRE IMROM'!N438</f>
        <v>0</v>
      </c>
      <c r="O438" s="55"/>
      <c r="P438" s="56"/>
      <c r="Q438" s="63">
        <f>+'REPORTE NOVIEMBRE IMROM'!Q438</f>
        <v>0</v>
      </c>
      <c r="R438" s="33" t="str">
        <f>IF(M438=0,"",M438/'CED. GRAL POR REP. O MANTTO'!G444)</f>
        <v/>
      </c>
      <c r="S438" s="44" t="str">
        <f t="shared" si="18"/>
        <v/>
      </c>
    </row>
    <row r="439" spans="2:19" s="3" customFormat="1" ht="37.5" hidden="1" customHeight="1" x14ac:dyDescent="0.2">
      <c r="B439" s="37">
        <v>422</v>
      </c>
      <c r="C439" s="38" t="str">
        <f>IF('CED. GRAL POR REP. O MANTTO'!C445="","",'CED. GRAL POR REP. O MANTTO'!C445)</f>
        <v/>
      </c>
      <c r="D439" s="333" t="str">
        <f>IF('CED. GRAL POR REP. O MANTTO'!D445="","",'CED. GRAL POR REP. O MANTTO'!D445)</f>
        <v/>
      </c>
      <c r="E439" s="333"/>
      <c r="F439" s="38" t="str">
        <f>IF('CED. GRAL POR REP. O MANTTO'!E445="","",'CED. GRAL POR REP. O MANTTO'!E445)</f>
        <v/>
      </c>
      <c r="G439" s="67" t="str">
        <f>IF('CED. GRAL POR REP. O MANTTO'!F445="","",'CED. GRAL POR REP. O MANTTO'!F445)</f>
        <v/>
      </c>
      <c r="H439" s="92">
        <f>+'REPORTE NOVIEMBRE IMROM'!M439</f>
        <v>0</v>
      </c>
      <c r="I439" s="39"/>
      <c r="J439" s="39"/>
      <c r="K439" s="39"/>
      <c r="L439" s="30">
        <f t="shared" si="19"/>
        <v>0</v>
      </c>
      <c r="M439" s="30">
        <f t="shared" si="20"/>
        <v>0</v>
      </c>
      <c r="N439" s="90">
        <f>+'REPORTE NOVIEMBRE IMROM'!N439</f>
        <v>0</v>
      </c>
      <c r="O439" s="55"/>
      <c r="P439" s="56"/>
      <c r="Q439" s="63">
        <f>+'REPORTE NOVIEMBRE IMROM'!Q439</f>
        <v>0</v>
      </c>
      <c r="R439" s="33" t="str">
        <f>IF(M439=0,"",M439/'CED. GRAL POR REP. O MANTTO'!G445)</f>
        <v/>
      </c>
      <c r="S439" s="44" t="str">
        <f t="shared" si="18"/>
        <v/>
      </c>
    </row>
    <row r="440" spans="2:19" s="3" customFormat="1" ht="37.5" hidden="1" customHeight="1" x14ac:dyDescent="0.2">
      <c r="B440" s="37">
        <v>423</v>
      </c>
      <c r="C440" s="38" t="str">
        <f>IF('CED. GRAL POR REP. O MANTTO'!C446="","",'CED. GRAL POR REP. O MANTTO'!C446)</f>
        <v/>
      </c>
      <c r="D440" s="333" t="str">
        <f>IF('CED. GRAL POR REP. O MANTTO'!D446="","",'CED. GRAL POR REP. O MANTTO'!D446)</f>
        <v/>
      </c>
      <c r="E440" s="333"/>
      <c r="F440" s="38" t="str">
        <f>IF('CED. GRAL POR REP. O MANTTO'!E446="","",'CED. GRAL POR REP. O MANTTO'!E446)</f>
        <v/>
      </c>
      <c r="G440" s="67" t="str">
        <f>IF('CED. GRAL POR REP. O MANTTO'!F446="","",'CED. GRAL POR REP. O MANTTO'!F446)</f>
        <v/>
      </c>
      <c r="H440" s="92">
        <f>+'REPORTE NOVIEMBRE IMROM'!M440</f>
        <v>0</v>
      </c>
      <c r="I440" s="39"/>
      <c r="J440" s="39"/>
      <c r="K440" s="39"/>
      <c r="L440" s="30">
        <f t="shared" si="19"/>
        <v>0</v>
      </c>
      <c r="M440" s="30">
        <f t="shared" si="20"/>
        <v>0</v>
      </c>
      <c r="N440" s="90">
        <f>+'REPORTE NOVIEMBRE IMROM'!N440</f>
        <v>0</v>
      </c>
      <c r="O440" s="55"/>
      <c r="P440" s="56"/>
      <c r="Q440" s="63">
        <f>+'REPORTE NOVIEMBRE IMROM'!Q440</f>
        <v>0</v>
      </c>
      <c r="R440" s="33" t="str">
        <f>IF(M440=0,"",M440/'CED. GRAL POR REP. O MANTTO'!G446)</f>
        <v/>
      </c>
      <c r="S440" s="44" t="str">
        <f t="shared" si="18"/>
        <v/>
      </c>
    </row>
    <row r="441" spans="2:19" s="3" customFormat="1" ht="37.5" hidden="1" customHeight="1" x14ac:dyDescent="0.2">
      <c r="B441" s="37">
        <v>424</v>
      </c>
      <c r="C441" s="38" t="str">
        <f>IF('CED. GRAL POR REP. O MANTTO'!C447="","",'CED. GRAL POR REP. O MANTTO'!C447)</f>
        <v/>
      </c>
      <c r="D441" s="333" t="str">
        <f>IF('CED. GRAL POR REP. O MANTTO'!D447="","",'CED. GRAL POR REP. O MANTTO'!D447)</f>
        <v/>
      </c>
      <c r="E441" s="333"/>
      <c r="F441" s="38" t="str">
        <f>IF('CED. GRAL POR REP. O MANTTO'!E447="","",'CED. GRAL POR REP. O MANTTO'!E447)</f>
        <v/>
      </c>
      <c r="G441" s="67" t="str">
        <f>IF('CED. GRAL POR REP. O MANTTO'!F447="","",'CED. GRAL POR REP. O MANTTO'!F447)</f>
        <v/>
      </c>
      <c r="H441" s="92">
        <f>+'REPORTE NOVIEMBRE IMROM'!M441</f>
        <v>0</v>
      </c>
      <c r="I441" s="39"/>
      <c r="J441" s="39"/>
      <c r="K441" s="39"/>
      <c r="L441" s="30">
        <f t="shared" si="19"/>
        <v>0</v>
      </c>
      <c r="M441" s="30">
        <f t="shared" si="20"/>
        <v>0</v>
      </c>
      <c r="N441" s="90">
        <f>+'REPORTE NOVIEMBRE IMROM'!N441</f>
        <v>0</v>
      </c>
      <c r="O441" s="55"/>
      <c r="P441" s="56"/>
      <c r="Q441" s="63">
        <f>+'REPORTE NOVIEMBRE IMROM'!Q441</f>
        <v>0</v>
      </c>
      <c r="R441" s="33" t="str">
        <f>IF(M441=0,"",M441/'CED. GRAL POR REP. O MANTTO'!G447)</f>
        <v/>
      </c>
      <c r="S441" s="44" t="str">
        <f t="shared" si="18"/>
        <v/>
      </c>
    </row>
    <row r="442" spans="2:19" s="3" customFormat="1" ht="37.5" hidden="1" customHeight="1" x14ac:dyDescent="0.2">
      <c r="B442" s="37">
        <v>425</v>
      </c>
      <c r="C442" s="38" t="str">
        <f>IF('CED. GRAL POR REP. O MANTTO'!C448="","",'CED. GRAL POR REP. O MANTTO'!C448)</f>
        <v/>
      </c>
      <c r="D442" s="333" t="str">
        <f>IF('CED. GRAL POR REP. O MANTTO'!D448="","",'CED. GRAL POR REP. O MANTTO'!D448)</f>
        <v/>
      </c>
      <c r="E442" s="333"/>
      <c r="F442" s="38" t="str">
        <f>IF('CED. GRAL POR REP. O MANTTO'!E448="","",'CED. GRAL POR REP. O MANTTO'!E448)</f>
        <v/>
      </c>
      <c r="G442" s="67" t="str">
        <f>IF('CED. GRAL POR REP. O MANTTO'!F448="","",'CED. GRAL POR REP. O MANTTO'!F448)</f>
        <v/>
      </c>
      <c r="H442" s="92">
        <f>+'REPORTE NOVIEMBRE IMROM'!M442</f>
        <v>0</v>
      </c>
      <c r="I442" s="39"/>
      <c r="J442" s="39"/>
      <c r="K442" s="39"/>
      <c r="L442" s="30">
        <f t="shared" si="19"/>
        <v>0</v>
      </c>
      <c r="M442" s="30">
        <f t="shared" si="20"/>
        <v>0</v>
      </c>
      <c r="N442" s="90">
        <f>+'REPORTE NOVIEMBRE IMROM'!N442</f>
        <v>0</v>
      </c>
      <c r="O442" s="55"/>
      <c r="P442" s="56"/>
      <c r="Q442" s="63">
        <f>+'REPORTE NOVIEMBRE IMROM'!Q442</f>
        <v>0</v>
      </c>
      <c r="R442" s="33" t="str">
        <f>IF(M442=0,"",M442/'CED. GRAL POR REP. O MANTTO'!G448)</f>
        <v/>
      </c>
      <c r="S442" s="44" t="str">
        <f t="shared" si="18"/>
        <v/>
      </c>
    </row>
    <row r="443" spans="2:19" s="3" customFormat="1" ht="37.5" hidden="1" customHeight="1" x14ac:dyDescent="0.2">
      <c r="B443" s="37">
        <v>426</v>
      </c>
      <c r="C443" s="38" t="str">
        <f>IF('CED. GRAL POR REP. O MANTTO'!C449="","",'CED. GRAL POR REP. O MANTTO'!C449)</f>
        <v/>
      </c>
      <c r="D443" s="333" t="str">
        <f>IF('CED. GRAL POR REP. O MANTTO'!D449="","",'CED. GRAL POR REP. O MANTTO'!D449)</f>
        <v/>
      </c>
      <c r="E443" s="333"/>
      <c r="F443" s="38" t="str">
        <f>IF('CED. GRAL POR REP. O MANTTO'!E449="","",'CED. GRAL POR REP. O MANTTO'!E449)</f>
        <v/>
      </c>
      <c r="G443" s="67" t="str">
        <f>IF('CED. GRAL POR REP. O MANTTO'!F449="","",'CED. GRAL POR REP. O MANTTO'!F449)</f>
        <v/>
      </c>
      <c r="H443" s="92">
        <f>+'REPORTE NOVIEMBRE IMROM'!M443</f>
        <v>0</v>
      </c>
      <c r="I443" s="39"/>
      <c r="J443" s="39"/>
      <c r="K443" s="39"/>
      <c r="L443" s="30">
        <f t="shared" si="19"/>
        <v>0</v>
      </c>
      <c r="M443" s="30">
        <f t="shared" si="20"/>
        <v>0</v>
      </c>
      <c r="N443" s="90">
        <f>+'REPORTE NOVIEMBRE IMROM'!N443</f>
        <v>0</v>
      </c>
      <c r="O443" s="55"/>
      <c r="P443" s="56"/>
      <c r="Q443" s="63">
        <f>+'REPORTE NOVIEMBRE IMROM'!Q443</f>
        <v>0</v>
      </c>
      <c r="R443" s="33" t="str">
        <f>IF(M443=0,"",M443/'CED. GRAL POR REP. O MANTTO'!G449)</f>
        <v/>
      </c>
      <c r="S443" s="44" t="str">
        <f t="shared" si="18"/>
        <v/>
      </c>
    </row>
    <row r="444" spans="2:19" s="3" customFormat="1" ht="37.5" hidden="1" customHeight="1" x14ac:dyDescent="0.2">
      <c r="B444" s="37">
        <v>427</v>
      </c>
      <c r="C444" s="38" t="str">
        <f>IF('CED. GRAL POR REP. O MANTTO'!C450="","",'CED. GRAL POR REP. O MANTTO'!C450)</f>
        <v/>
      </c>
      <c r="D444" s="333" t="str">
        <f>IF('CED. GRAL POR REP. O MANTTO'!D450="","",'CED. GRAL POR REP. O MANTTO'!D450)</f>
        <v/>
      </c>
      <c r="E444" s="333"/>
      <c r="F444" s="38" t="str">
        <f>IF('CED. GRAL POR REP. O MANTTO'!E450="","",'CED. GRAL POR REP. O MANTTO'!E450)</f>
        <v/>
      </c>
      <c r="G444" s="67" t="str">
        <f>IF('CED. GRAL POR REP. O MANTTO'!F450="","",'CED. GRAL POR REP. O MANTTO'!F450)</f>
        <v/>
      </c>
      <c r="H444" s="92">
        <f>+'REPORTE NOVIEMBRE IMROM'!M444</f>
        <v>0</v>
      </c>
      <c r="I444" s="39"/>
      <c r="J444" s="39"/>
      <c r="K444" s="39"/>
      <c r="L444" s="30">
        <f t="shared" si="19"/>
        <v>0</v>
      </c>
      <c r="M444" s="30">
        <f t="shared" si="20"/>
        <v>0</v>
      </c>
      <c r="N444" s="90">
        <f>+'REPORTE NOVIEMBRE IMROM'!N444</f>
        <v>0</v>
      </c>
      <c r="O444" s="55"/>
      <c r="P444" s="56"/>
      <c r="Q444" s="63">
        <f>+'REPORTE NOVIEMBRE IMROM'!Q444</f>
        <v>0</v>
      </c>
      <c r="R444" s="33" t="str">
        <f>IF(M444=0,"",M444/'CED. GRAL POR REP. O MANTTO'!G450)</f>
        <v/>
      </c>
      <c r="S444" s="44" t="str">
        <f t="shared" si="18"/>
        <v/>
      </c>
    </row>
    <row r="445" spans="2:19" s="3" customFormat="1" ht="37.5" hidden="1" customHeight="1" x14ac:dyDescent="0.2">
      <c r="B445" s="37">
        <v>428</v>
      </c>
      <c r="C445" s="38" t="str">
        <f>IF('CED. GRAL POR REP. O MANTTO'!C451="","",'CED. GRAL POR REP. O MANTTO'!C451)</f>
        <v/>
      </c>
      <c r="D445" s="333" t="str">
        <f>IF('CED. GRAL POR REP. O MANTTO'!D451="","",'CED. GRAL POR REP. O MANTTO'!D451)</f>
        <v/>
      </c>
      <c r="E445" s="333"/>
      <c r="F445" s="38" t="str">
        <f>IF('CED. GRAL POR REP. O MANTTO'!E451="","",'CED. GRAL POR REP. O MANTTO'!E451)</f>
        <v/>
      </c>
      <c r="G445" s="67" t="str">
        <f>IF('CED. GRAL POR REP. O MANTTO'!F451="","",'CED. GRAL POR REP. O MANTTO'!F451)</f>
        <v/>
      </c>
      <c r="H445" s="92">
        <f>+'REPORTE NOVIEMBRE IMROM'!M445</f>
        <v>0</v>
      </c>
      <c r="I445" s="39"/>
      <c r="J445" s="39"/>
      <c r="K445" s="39"/>
      <c r="L445" s="30">
        <f t="shared" si="19"/>
        <v>0</v>
      </c>
      <c r="M445" s="30">
        <f t="shared" si="20"/>
        <v>0</v>
      </c>
      <c r="N445" s="90">
        <f>+'REPORTE NOVIEMBRE IMROM'!N445</f>
        <v>0</v>
      </c>
      <c r="O445" s="55"/>
      <c r="P445" s="56"/>
      <c r="Q445" s="63">
        <f>+'REPORTE NOVIEMBRE IMROM'!Q445</f>
        <v>0</v>
      </c>
      <c r="R445" s="33" t="str">
        <f>IF(M445=0,"",M445/'CED. GRAL POR REP. O MANTTO'!G451)</f>
        <v/>
      </c>
      <c r="S445" s="44" t="str">
        <f t="shared" si="18"/>
        <v/>
      </c>
    </row>
    <row r="446" spans="2:19" s="3" customFormat="1" ht="37.5" hidden="1" customHeight="1" x14ac:dyDescent="0.2">
      <c r="B446" s="37">
        <v>429</v>
      </c>
      <c r="C446" s="38" t="str">
        <f>IF('CED. GRAL POR REP. O MANTTO'!C452="","",'CED. GRAL POR REP. O MANTTO'!C452)</f>
        <v/>
      </c>
      <c r="D446" s="333" t="str">
        <f>IF('CED. GRAL POR REP. O MANTTO'!D452="","",'CED. GRAL POR REP. O MANTTO'!D452)</f>
        <v/>
      </c>
      <c r="E446" s="333"/>
      <c r="F446" s="38" t="str">
        <f>IF('CED. GRAL POR REP. O MANTTO'!E452="","",'CED. GRAL POR REP. O MANTTO'!E452)</f>
        <v/>
      </c>
      <c r="G446" s="67" t="str">
        <f>IF('CED. GRAL POR REP. O MANTTO'!F452="","",'CED. GRAL POR REP. O MANTTO'!F452)</f>
        <v/>
      </c>
      <c r="H446" s="92">
        <f>+'REPORTE NOVIEMBRE IMROM'!M446</f>
        <v>0</v>
      </c>
      <c r="I446" s="39"/>
      <c r="J446" s="39"/>
      <c r="K446" s="39"/>
      <c r="L446" s="30">
        <f t="shared" si="19"/>
        <v>0</v>
      </c>
      <c r="M446" s="30">
        <f t="shared" si="20"/>
        <v>0</v>
      </c>
      <c r="N446" s="90">
        <f>+'REPORTE NOVIEMBRE IMROM'!N446</f>
        <v>0</v>
      </c>
      <c r="O446" s="55"/>
      <c r="P446" s="56"/>
      <c r="Q446" s="63">
        <f>+'REPORTE NOVIEMBRE IMROM'!Q446</f>
        <v>0</v>
      </c>
      <c r="R446" s="33" t="str">
        <f>IF(M446=0,"",M446/'CED. GRAL POR REP. O MANTTO'!G452)</f>
        <v/>
      </c>
      <c r="S446" s="44" t="str">
        <f t="shared" si="18"/>
        <v/>
      </c>
    </row>
    <row r="447" spans="2:19" s="3" customFormat="1" ht="37.5" hidden="1" customHeight="1" x14ac:dyDescent="0.2">
      <c r="B447" s="37">
        <v>430</v>
      </c>
      <c r="C447" s="38" t="str">
        <f>IF('CED. GRAL POR REP. O MANTTO'!C453="","",'CED. GRAL POR REP. O MANTTO'!C453)</f>
        <v/>
      </c>
      <c r="D447" s="333" t="str">
        <f>IF('CED. GRAL POR REP. O MANTTO'!D453="","",'CED. GRAL POR REP. O MANTTO'!D453)</f>
        <v/>
      </c>
      <c r="E447" s="333"/>
      <c r="F447" s="38" t="str">
        <f>IF('CED. GRAL POR REP. O MANTTO'!E453="","",'CED. GRAL POR REP. O MANTTO'!E453)</f>
        <v/>
      </c>
      <c r="G447" s="67" t="str">
        <f>IF('CED. GRAL POR REP. O MANTTO'!F453="","",'CED. GRAL POR REP. O MANTTO'!F453)</f>
        <v/>
      </c>
      <c r="H447" s="92">
        <f>+'REPORTE NOVIEMBRE IMROM'!M447</f>
        <v>0</v>
      </c>
      <c r="I447" s="39"/>
      <c r="J447" s="39"/>
      <c r="K447" s="39"/>
      <c r="L447" s="30">
        <f t="shared" si="19"/>
        <v>0</v>
      </c>
      <c r="M447" s="30">
        <f t="shared" si="20"/>
        <v>0</v>
      </c>
      <c r="N447" s="90">
        <f>+'REPORTE NOVIEMBRE IMROM'!N447</f>
        <v>0</v>
      </c>
      <c r="O447" s="55"/>
      <c r="P447" s="56"/>
      <c r="Q447" s="63">
        <f>+'REPORTE NOVIEMBRE IMROM'!Q447</f>
        <v>0</v>
      </c>
      <c r="R447" s="33" t="str">
        <f>IF(M447=0,"",M447/'CED. GRAL POR REP. O MANTTO'!G453)</f>
        <v/>
      </c>
      <c r="S447" s="44" t="str">
        <f t="shared" si="18"/>
        <v/>
      </c>
    </row>
    <row r="448" spans="2:19" s="3" customFormat="1" ht="37.5" hidden="1" customHeight="1" x14ac:dyDescent="0.2">
      <c r="B448" s="37">
        <v>431</v>
      </c>
      <c r="C448" s="38" t="str">
        <f>IF('CED. GRAL POR REP. O MANTTO'!C454="","",'CED. GRAL POR REP. O MANTTO'!C454)</f>
        <v/>
      </c>
      <c r="D448" s="333" t="str">
        <f>IF('CED. GRAL POR REP. O MANTTO'!D454="","",'CED. GRAL POR REP. O MANTTO'!D454)</f>
        <v/>
      </c>
      <c r="E448" s="333"/>
      <c r="F448" s="38" t="str">
        <f>IF('CED. GRAL POR REP. O MANTTO'!E454="","",'CED. GRAL POR REP. O MANTTO'!E454)</f>
        <v/>
      </c>
      <c r="G448" s="67" t="str">
        <f>IF('CED. GRAL POR REP. O MANTTO'!F454="","",'CED. GRAL POR REP. O MANTTO'!F454)</f>
        <v/>
      </c>
      <c r="H448" s="92">
        <f>+'REPORTE NOVIEMBRE IMROM'!M448</f>
        <v>0</v>
      </c>
      <c r="I448" s="39"/>
      <c r="J448" s="39"/>
      <c r="K448" s="39"/>
      <c r="L448" s="30">
        <f t="shared" si="19"/>
        <v>0</v>
      </c>
      <c r="M448" s="30">
        <f t="shared" si="20"/>
        <v>0</v>
      </c>
      <c r="N448" s="90">
        <f>+'REPORTE NOVIEMBRE IMROM'!N448</f>
        <v>0</v>
      </c>
      <c r="O448" s="55"/>
      <c r="P448" s="56"/>
      <c r="Q448" s="63">
        <f>+'REPORTE NOVIEMBRE IMROM'!Q448</f>
        <v>0</v>
      </c>
      <c r="R448" s="33" t="str">
        <f>IF(M448=0,"",M448/'CED. GRAL POR REP. O MANTTO'!G454)</f>
        <v/>
      </c>
      <c r="S448" s="44" t="str">
        <f t="shared" si="18"/>
        <v/>
      </c>
    </row>
    <row r="449" spans="2:19" s="3" customFormat="1" ht="37.5" hidden="1" customHeight="1" x14ac:dyDescent="0.2">
      <c r="B449" s="37">
        <v>432</v>
      </c>
      <c r="C449" s="38" t="str">
        <f>IF('CED. GRAL POR REP. O MANTTO'!C455="","",'CED. GRAL POR REP. O MANTTO'!C455)</f>
        <v/>
      </c>
      <c r="D449" s="333" t="str">
        <f>IF('CED. GRAL POR REP. O MANTTO'!D455="","",'CED. GRAL POR REP. O MANTTO'!D455)</f>
        <v/>
      </c>
      <c r="E449" s="333"/>
      <c r="F449" s="38" t="str">
        <f>IF('CED. GRAL POR REP. O MANTTO'!E455="","",'CED. GRAL POR REP. O MANTTO'!E455)</f>
        <v/>
      </c>
      <c r="G449" s="67" t="str">
        <f>IF('CED. GRAL POR REP. O MANTTO'!F455="","",'CED. GRAL POR REP. O MANTTO'!F455)</f>
        <v/>
      </c>
      <c r="H449" s="92">
        <f>+'REPORTE NOVIEMBRE IMROM'!M449</f>
        <v>0</v>
      </c>
      <c r="I449" s="39"/>
      <c r="J449" s="39"/>
      <c r="K449" s="39"/>
      <c r="L449" s="30">
        <f t="shared" si="19"/>
        <v>0</v>
      </c>
      <c r="M449" s="30">
        <f t="shared" si="20"/>
        <v>0</v>
      </c>
      <c r="N449" s="90">
        <f>+'REPORTE NOVIEMBRE IMROM'!N449</f>
        <v>0</v>
      </c>
      <c r="O449" s="55"/>
      <c r="P449" s="56"/>
      <c r="Q449" s="63">
        <f>+'REPORTE NOVIEMBRE IMROM'!Q449</f>
        <v>0</v>
      </c>
      <c r="R449" s="33" t="str">
        <f>IF(M449=0,"",M449/'CED. GRAL POR REP. O MANTTO'!G455)</f>
        <v/>
      </c>
      <c r="S449" s="44" t="str">
        <f t="shared" si="18"/>
        <v/>
      </c>
    </row>
    <row r="450" spans="2:19" s="3" customFormat="1" ht="37.5" hidden="1" customHeight="1" x14ac:dyDescent="0.2">
      <c r="B450" s="37">
        <v>433</v>
      </c>
      <c r="C450" s="38" t="str">
        <f>IF('CED. GRAL POR REP. O MANTTO'!C456="","",'CED. GRAL POR REP. O MANTTO'!C456)</f>
        <v/>
      </c>
      <c r="D450" s="333" t="str">
        <f>IF('CED. GRAL POR REP. O MANTTO'!D456="","",'CED. GRAL POR REP. O MANTTO'!D456)</f>
        <v/>
      </c>
      <c r="E450" s="333"/>
      <c r="F450" s="38" t="str">
        <f>IF('CED. GRAL POR REP. O MANTTO'!E456="","",'CED. GRAL POR REP. O MANTTO'!E456)</f>
        <v/>
      </c>
      <c r="G450" s="67" t="str">
        <f>IF('CED. GRAL POR REP. O MANTTO'!F456="","",'CED. GRAL POR REP. O MANTTO'!F456)</f>
        <v/>
      </c>
      <c r="H450" s="92">
        <f>+'REPORTE NOVIEMBRE IMROM'!M450</f>
        <v>0</v>
      </c>
      <c r="I450" s="39"/>
      <c r="J450" s="39"/>
      <c r="K450" s="39"/>
      <c r="L450" s="30">
        <f t="shared" si="19"/>
        <v>0</v>
      </c>
      <c r="M450" s="30">
        <f t="shared" si="20"/>
        <v>0</v>
      </c>
      <c r="N450" s="90">
        <f>+'REPORTE NOVIEMBRE IMROM'!N450</f>
        <v>0</v>
      </c>
      <c r="O450" s="55"/>
      <c r="P450" s="56"/>
      <c r="Q450" s="63">
        <f>+'REPORTE NOVIEMBRE IMROM'!Q450</f>
        <v>0</v>
      </c>
      <c r="R450" s="33" t="str">
        <f>IF(M450=0,"",M450/'CED. GRAL POR REP. O MANTTO'!G456)</f>
        <v/>
      </c>
      <c r="S450" s="44" t="str">
        <f t="shared" si="18"/>
        <v/>
      </c>
    </row>
    <row r="451" spans="2:19" s="3" customFormat="1" ht="37.5" hidden="1" customHeight="1" x14ac:dyDescent="0.2">
      <c r="B451" s="37">
        <v>434</v>
      </c>
      <c r="C451" s="38" t="str">
        <f>IF('CED. GRAL POR REP. O MANTTO'!C457="","",'CED. GRAL POR REP. O MANTTO'!C457)</f>
        <v/>
      </c>
      <c r="D451" s="333" t="str">
        <f>IF('CED. GRAL POR REP. O MANTTO'!D457="","",'CED. GRAL POR REP. O MANTTO'!D457)</f>
        <v/>
      </c>
      <c r="E451" s="333"/>
      <c r="F451" s="38" t="str">
        <f>IF('CED. GRAL POR REP. O MANTTO'!E457="","",'CED. GRAL POR REP. O MANTTO'!E457)</f>
        <v/>
      </c>
      <c r="G451" s="67" t="str">
        <f>IF('CED. GRAL POR REP. O MANTTO'!F457="","",'CED. GRAL POR REP. O MANTTO'!F457)</f>
        <v/>
      </c>
      <c r="H451" s="92">
        <f>+'REPORTE NOVIEMBRE IMROM'!M451</f>
        <v>0</v>
      </c>
      <c r="I451" s="39"/>
      <c r="J451" s="39"/>
      <c r="K451" s="39"/>
      <c r="L451" s="30">
        <f t="shared" si="19"/>
        <v>0</v>
      </c>
      <c r="M451" s="30">
        <f t="shared" si="20"/>
        <v>0</v>
      </c>
      <c r="N451" s="90">
        <f>+'REPORTE NOVIEMBRE IMROM'!N451</f>
        <v>0</v>
      </c>
      <c r="O451" s="55"/>
      <c r="P451" s="56"/>
      <c r="Q451" s="63">
        <f>+'REPORTE NOVIEMBRE IMROM'!Q451</f>
        <v>0</v>
      </c>
      <c r="R451" s="33" t="str">
        <f>IF(M451=0,"",M451/'CED. GRAL POR REP. O MANTTO'!G457)</f>
        <v/>
      </c>
      <c r="S451" s="44" t="str">
        <f t="shared" si="18"/>
        <v/>
      </c>
    </row>
    <row r="452" spans="2:19" s="3" customFormat="1" ht="37.5" hidden="1" customHeight="1" x14ac:dyDescent="0.2">
      <c r="B452" s="37">
        <v>435</v>
      </c>
      <c r="C452" s="38" t="str">
        <f>IF('CED. GRAL POR REP. O MANTTO'!C458="","",'CED. GRAL POR REP. O MANTTO'!C458)</f>
        <v/>
      </c>
      <c r="D452" s="333" t="str">
        <f>IF('CED. GRAL POR REP. O MANTTO'!D458="","",'CED. GRAL POR REP. O MANTTO'!D458)</f>
        <v/>
      </c>
      <c r="E452" s="333"/>
      <c r="F452" s="38" t="str">
        <f>IF('CED. GRAL POR REP. O MANTTO'!E458="","",'CED. GRAL POR REP. O MANTTO'!E458)</f>
        <v/>
      </c>
      <c r="G452" s="67" t="str">
        <f>IF('CED. GRAL POR REP. O MANTTO'!F458="","",'CED. GRAL POR REP. O MANTTO'!F458)</f>
        <v/>
      </c>
      <c r="H452" s="92">
        <f>+'REPORTE NOVIEMBRE IMROM'!M452</f>
        <v>0</v>
      </c>
      <c r="I452" s="39"/>
      <c r="J452" s="39"/>
      <c r="K452" s="39"/>
      <c r="L452" s="30">
        <f t="shared" si="19"/>
        <v>0</v>
      </c>
      <c r="M452" s="30">
        <f t="shared" si="20"/>
        <v>0</v>
      </c>
      <c r="N452" s="90">
        <f>+'REPORTE NOVIEMBRE IMROM'!N452</f>
        <v>0</v>
      </c>
      <c r="O452" s="55"/>
      <c r="P452" s="56"/>
      <c r="Q452" s="63">
        <f>+'REPORTE NOVIEMBRE IMROM'!Q452</f>
        <v>0</v>
      </c>
      <c r="R452" s="33" t="str">
        <f>IF(M452=0,"",M452/'CED. GRAL POR REP. O MANTTO'!G458)</f>
        <v/>
      </c>
      <c r="S452" s="44" t="str">
        <f t="shared" si="18"/>
        <v/>
      </c>
    </row>
    <row r="453" spans="2:19" s="3" customFormat="1" ht="37.5" hidden="1" customHeight="1" x14ac:dyDescent="0.2">
      <c r="B453" s="37">
        <v>436</v>
      </c>
      <c r="C453" s="38" t="str">
        <f>IF('CED. GRAL POR REP. O MANTTO'!C459="","",'CED. GRAL POR REP. O MANTTO'!C459)</f>
        <v/>
      </c>
      <c r="D453" s="333" t="str">
        <f>IF('CED. GRAL POR REP. O MANTTO'!D459="","",'CED. GRAL POR REP. O MANTTO'!D459)</f>
        <v/>
      </c>
      <c r="E453" s="333"/>
      <c r="F453" s="38" t="str">
        <f>IF('CED. GRAL POR REP. O MANTTO'!E459="","",'CED. GRAL POR REP. O MANTTO'!E459)</f>
        <v/>
      </c>
      <c r="G453" s="67" t="str">
        <f>IF('CED. GRAL POR REP. O MANTTO'!F459="","",'CED. GRAL POR REP. O MANTTO'!F459)</f>
        <v/>
      </c>
      <c r="H453" s="92">
        <f>+'REPORTE NOVIEMBRE IMROM'!M453</f>
        <v>0</v>
      </c>
      <c r="I453" s="39"/>
      <c r="J453" s="39"/>
      <c r="K453" s="39"/>
      <c r="L453" s="30">
        <f t="shared" si="19"/>
        <v>0</v>
      </c>
      <c r="M453" s="30">
        <f t="shared" si="20"/>
        <v>0</v>
      </c>
      <c r="N453" s="90">
        <f>+'REPORTE NOVIEMBRE IMROM'!N453</f>
        <v>0</v>
      </c>
      <c r="O453" s="55"/>
      <c r="P453" s="56"/>
      <c r="Q453" s="63">
        <f>+'REPORTE NOVIEMBRE IMROM'!Q453</f>
        <v>0</v>
      </c>
      <c r="R453" s="33" t="str">
        <f>IF(M453=0,"",M453/'CED. GRAL POR REP. O MANTTO'!G459)</f>
        <v/>
      </c>
      <c r="S453" s="44" t="str">
        <f t="shared" si="18"/>
        <v/>
      </c>
    </row>
    <row r="454" spans="2:19" s="3" customFormat="1" ht="37.5" hidden="1" customHeight="1" x14ac:dyDescent="0.2">
      <c r="B454" s="37">
        <v>437</v>
      </c>
      <c r="C454" s="38" t="str">
        <f>IF('CED. GRAL POR REP. O MANTTO'!C460="","",'CED. GRAL POR REP. O MANTTO'!C460)</f>
        <v/>
      </c>
      <c r="D454" s="333" t="str">
        <f>IF('CED. GRAL POR REP. O MANTTO'!D460="","",'CED. GRAL POR REP. O MANTTO'!D460)</f>
        <v/>
      </c>
      <c r="E454" s="333"/>
      <c r="F454" s="38" t="str">
        <f>IF('CED. GRAL POR REP. O MANTTO'!E460="","",'CED. GRAL POR REP. O MANTTO'!E460)</f>
        <v/>
      </c>
      <c r="G454" s="67" t="str">
        <f>IF('CED. GRAL POR REP. O MANTTO'!F460="","",'CED. GRAL POR REP. O MANTTO'!F460)</f>
        <v/>
      </c>
      <c r="H454" s="92">
        <f>+'REPORTE NOVIEMBRE IMROM'!M454</f>
        <v>0</v>
      </c>
      <c r="I454" s="39"/>
      <c r="J454" s="39"/>
      <c r="K454" s="39"/>
      <c r="L454" s="30">
        <f t="shared" si="19"/>
        <v>0</v>
      </c>
      <c r="M454" s="30">
        <f t="shared" si="20"/>
        <v>0</v>
      </c>
      <c r="N454" s="90">
        <f>+'REPORTE NOVIEMBRE IMROM'!N454</f>
        <v>0</v>
      </c>
      <c r="O454" s="55"/>
      <c r="P454" s="56"/>
      <c r="Q454" s="63">
        <f>+'REPORTE NOVIEMBRE IMROM'!Q454</f>
        <v>0</v>
      </c>
      <c r="R454" s="33" t="str">
        <f>IF(M454=0,"",M454/'CED. GRAL POR REP. O MANTTO'!G460)</f>
        <v/>
      </c>
      <c r="S454" s="44" t="str">
        <f t="shared" si="18"/>
        <v/>
      </c>
    </row>
    <row r="455" spans="2:19" s="3" customFormat="1" ht="37.5" hidden="1" customHeight="1" x14ac:dyDescent="0.2">
      <c r="B455" s="37">
        <v>438</v>
      </c>
      <c r="C455" s="38" t="str">
        <f>IF('CED. GRAL POR REP. O MANTTO'!C461="","",'CED. GRAL POR REP. O MANTTO'!C461)</f>
        <v/>
      </c>
      <c r="D455" s="333" t="str">
        <f>IF('CED. GRAL POR REP. O MANTTO'!D461="","",'CED. GRAL POR REP. O MANTTO'!D461)</f>
        <v/>
      </c>
      <c r="E455" s="333"/>
      <c r="F455" s="38" t="str">
        <f>IF('CED. GRAL POR REP. O MANTTO'!E461="","",'CED. GRAL POR REP. O MANTTO'!E461)</f>
        <v/>
      </c>
      <c r="G455" s="67" t="str">
        <f>IF('CED. GRAL POR REP. O MANTTO'!F461="","",'CED. GRAL POR REP. O MANTTO'!F461)</f>
        <v/>
      </c>
      <c r="H455" s="92">
        <f>+'REPORTE NOVIEMBRE IMROM'!M455</f>
        <v>0</v>
      </c>
      <c r="I455" s="39"/>
      <c r="J455" s="39"/>
      <c r="K455" s="39"/>
      <c r="L455" s="30">
        <f t="shared" si="19"/>
        <v>0</v>
      </c>
      <c r="M455" s="30">
        <f t="shared" si="20"/>
        <v>0</v>
      </c>
      <c r="N455" s="90">
        <f>+'REPORTE NOVIEMBRE IMROM'!N455</f>
        <v>0</v>
      </c>
      <c r="O455" s="55"/>
      <c r="P455" s="56"/>
      <c r="Q455" s="63">
        <f>+'REPORTE NOVIEMBRE IMROM'!Q455</f>
        <v>0</v>
      </c>
      <c r="R455" s="33" t="str">
        <f>IF(M455=0,"",M455/'CED. GRAL POR REP. O MANTTO'!G461)</f>
        <v/>
      </c>
      <c r="S455" s="44" t="str">
        <f t="shared" si="18"/>
        <v/>
      </c>
    </row>
    <row r="456" spans="2:19" s="3" customFormat="1" ht="37.5" hidden="1" customHeight="1" x14ac:dyDescent="0.2">
      <c r="B456" s="37">
        <v>439</v>
      </c>
      <c r="C456" s="38" t="str">
        <f>IF('CED. GRAL POR REP. O MANTTO'!C462="","",'CED. GRAL POR REP. O MANTTO'!C462)</f>
        <v/>
      </c>
      <c r="D456" s="333" t="str">
        <f>IF('CED. GRAL POR REP. O MANTTO'!D462="","",'CED. GRAL POR REP. O MANTTO'!D462)</f>
        <v/>
      </c>
      <c r="E456" s="333"/>
      <c r="F456" s="38" t="str">
        <f>IF('CED. GRAL POR REP. O MANTTO'!E462="","",'CED. GRAL POR REP. O MANTTO'!E462)</f>
        <v/>
      </c>
      <c r="G456" s="67" t="str">
        <f>IF('CED. GRAL POR REP. O MANTTO'!F462="","",'CED. GRAL POR REP. O MANTTO'!F462)</f>
        <v/>
      </c>
      <c r="H456" s="92">
        <f>+'REPORTE NOVIEMBRE IMROM'!M456</f>
        <v>0</v>
      </c>
      <c r="I456" s="39"/>
      <c r="J456" s="39"/>
      <c r="K456" s="39"/>
      <c r="L456" s="30">
        <f t="shared" si="19"/>
        <v>0</v>
      </c>
      <c r="M456" s="30">
        <f t="shared" si="20"/>
        <v>0</v>
      </c>
      <c r="N456" s="90">
        <f>+'REPORTE NOVIEMBRE IMROM'!N456</f>
        <v>0</v>
      </c>
      <c r="O456" s="55"/>
      <c r="P456" s="56"/>
      <c r="Q456" s="63">
        <f>+'REPORTE NOVIEMBRE IMROM'!Q456</f>
        <v>0</v>
      </c>
      <c r="R456" s="33" t="str">
        <f>IF(M456=0,"",M456/'CED. GRAL POR REP. O MANTTO'!G462)</f>
        <v/>
      </c>
      <c r="S456" s="44" t="str">
        <f t="shared" si="18"/>
        <v/>
      </c>
    </row>
    <row r="457" spans="2:19" s="3" customFormat="1" ht="37.5" hidden="1" customHeight="1" x14ac:dyDescent="0.2">
      <c r="B457" s="37">
        <v>440</v>
      </c>
      <c r="C457" s="38" t="str">
        <f>IF('CED. GRAL POR REP. O MANTTO'!C463="","",'CED. GRAL POR REP. O MANTTO'!C463)</f>
        <v/>
      </c>
      <c r="D457" s="333" t="str">
        <f>IF('CED. GRAL POR REP. O MANTTO'!D463="","",'CED. GRAL POR REP. O MANTTO'!D463)</f>
        <v/>
      </c>
      <c r="E457" s="333"/>
      <c r="F457" s="38" t="str">
        <f>IF('CED. GRAL POR REP. O MANTTO'!E463="","",'CED. GRAL POR REP. O MANTTO'!E463)</f>
        <v/>
      </c>
      <c r="G457" s="67" t="str">
        <f>IF('CED. GRAL POR REP. O MANTTO'!F463="","",'CED. GRAL POR REP. O MANTTO'!F463)</f>
        <v/>
      </c>
      <c r="H457" s="92">
        <f>+'REPORTE NOVIEMBRE IMROM'!M457</f>
        <v>0</v>
      </c>
      <c r="I457" s="39"/>
      <c r="J457" s="39"/>
      <c r="K457" s="39"/>
      <c r="L457" s="30">
        <f t="shared" si="19"/>
        <v>0</v>
      </c>
      <c r="M457" s="30">
        <f t="shared" si="20"/>
        <v>0</v>
      </c>
      <c r="N457" s="90">
        <f>+'REPORTE NOVIEMBRE IMROM'!N457</f>
        <v>0</v>
      </c>
      <c r="O457" s="55"/>
      <c r="P457" s="56"/>
      <c r="Q457" s="63">
        <f>+'REPORTE NOVIEMBRE IMROM'!Q457</f>
        <v>0</v>
      </c>
      <c r="R457" s="33" t="str">
        <f>IF(M457=0,"",M457/'CED. GRAL POR REP. O MANTTO'!G463)</f>
        <v/>
      </c>
      <c r="S457" s="44" t="str">
        <f t="shared" si="18"/>
        <v/>
      </c>
    </row>
    <row r="458" spans="2:19" s="3" customFormat="1" ht="37.5" hidden="1" customHeight="1" x14ac:dyDescent="0.2">
      <c r="B458" s="37">
        <v>441</v>
      </c>
      <c r="C458" s="38" t="str">
        <f>IF('CED. GRAL POR REP. O MANTTO'!C464="","",'CED. GRAL POR REP. O MANTTO'!C464)</f>
        <v/>
      </c>
      <c r="D458" s="333" t="str">
        <f>IF('CED. GRAL POR REP. O MANTTO'!D464="","",'CED. GRAL POR REP. O MANTTO'!D464)</f>
        <v/>
      </c>
      <c r="E458" s="333"/>
      <c r="F458" s="38" t="str">
        <f>IF('CED. GRAL POR REP. O MANTTO'!E464="","",'CED. GRAL POR REP. O MANTTO'!E464)</f>
        <v/>
      </c>
      <c r="G458" s="67" t="str">
        <f>IF('CED. GRAL POR REP. O MANTTO'!F464="","",'CED. GRAL POR REP. O MANTTO'!F464)</f>
        <v/>
      </c>
      <c r="H458" s="92">
        <f>+'REPORTE NOVIEMBRE IMROM'!M458</f>
        <v>0</v>
      </c>
      <c r="I458" s="39"/>
      <c r="J458" s="39"/>
      <c r="K458" s="39"/>
      <c r="L458" s="30">
        <f t="shared" si="19"/>
        <v>0</v>
      </c>
      <c r="M458" s="30">
        <f t="shared" si="20"/>
        <v>0</v>
      </c>
      <c r="N458" s="90">
        <f>+'REPORTE NOVIEMBRE IMROM'!N458</f>
        <v>0</v>
      </c>
      <c r="O458" s="55"/>
      <c r="P458" s="56"/>
      <c r="Q458" s="63">
        <f>+'REPORTE NOVIEMBRE IMROM'!Q458</f>
        <v>0</v>
      </c>
      <c r="R458" s="33" t="str">
        <f>IF(M458=0,"",M458/'CED. GRAL POR REP. O MANTTO'!G464)</f>
        <v/>
      </c>
      <c r="S458" s="44" t="str">
        <f t="shared" si="18"/>
        <v/>
      </c>
    </row>
    <row r="459" spans="2:19" s="3" customFormat="1" ht="37.5" hidden="1" customHeight="1" x14ac:dyDescent="0.2">
      <c r="B459" s="37">
        <v>442</v>
      </c>
      <c r="C459" s="38" t="str">
        <f>IF('CED. GRAL POR REP. O MANTTO'!C465="","",'CED. GRAL POR REP. O MANTTO'!C465)</f>
        <v/>
      </c>
      <c r="D459" s="333" t="str">
        <f>IF('CED. GRAL POR REP. O MANTTO'!D465="","",'CED. GRAL POR REP. O MANTTO'!D465)</f>
        <v/>
      </c>
      <c r="E459" s="333"/>
      <c r="F459" s="38" t="str">
        <f>IF('CED. GRAL POR REP. O MANTTO'!E465="","",'CED. GRAL POR REP. O MANTTO'!E465)</f>
        <v/>
      </c>
      <c r="G459" s="67" t="str">
        <f>IF('CED. GRAL POR REP. O MANTTO'!F465="","",'CED. GRAL POR REP. O MANTTO'!F465)</f>
        <v/>
      </c>
      <c r="H459" s="92">
        <f>+'REPORTE NOVIEMBRE IMROM'!M459</f>
        <v>0</v>
      </c>
      <c r="I459" s="39"/>
      <c r="J459" s="39"/>
      <c r="K459" s="39"/>
      <c r="L459" s="30">
        <f t="shared" si="19"/>
        <v>0</v>
      </c>
      <c r="M459" s="30">
        <f t="shared" si="20"/>
        <v>0</v>
      </c>
      <c r="N459" s="90">
        <f>+'REPORTE NOVIEMBRE IMROM'!N459</f>
        <v>0</v>
      </c>
      <c r="O459" s="55"/>
      <c r="P459" s="56"/>
      <c r="Q459" s="63">
        <f>+'REPORTE NOVIEMBRE IMROM'!Q459</f>
        <v>0</v>
      </c>
      <c r="R459" s="33" t="str">
        <f>IF(M459=0,"",M459/'CED. GRAL POR REP. O MANTTO'!G465)</f>
        <v/>
      </c>
      <c r="S459" s="44" t="str">
        <f t="shared" si="18"/>
        <v/>
      </c>
    </row>
    <row r="460" spans="2:19" s="3" customFormat="1" ht="37.5" hidden="1" customHeight="1" x14ac:dyDescent="0.2">
      <c r="B460" s="37">
        <v>443</v>
      </c>
      <c r="C460" s="38" t="str">
        <f>IF('CED. GRAL POR REP. O MANTTO'!C466="","",'CED. GRAL POR REP. O MANTTO'!C466)</f>
        <v/>
      </c>
      <c r="D460" s="333" t="str">
        <f>IF('CED. GRAL POR REP. O MANTTO'!D466="","",'CED. GRAL POR REP. O MANTTO'!D466)</f>
        <v/>
      </c>
      <c r="E460" s="333"/>
      <c r="F460" s="38" t="str">
        <f>IF('CED. GRAL POR REP. O MANTTO'!E466="","",'CED. GRAL POR REP. O MANTTO'!E466)</f>
        <v/>
      </c>
      <c r="G460" s="67" t="str">
        <f>IF('CED. GRAL POR REP. O MANTTO'!F466="","",'CED. GRAL POR REP. O MANTTO'!F466)</f>
        <v/>
      </c>
      <c r="H460" s="92">
        <f>+'REPORTE NOVIEMBRE IMROM'!M460</f>
        <v>0</v>
      </c>
      <c r="I460" s="39"/>
      <c r="J460" s="39"/>
      <c r="K460" s="39"/>
      <c r="L460" s="30">
        <f t="shared" si="19"/>
        <v>0</v>
      </c>
      <c r="M460" s="30">
        <f t="shared" si="20"/>
        <v>0</v>
      </c>
      <c r="N460" s="90">
        <f>+'REPORTE NOVIEMBRE IMROM'!N460</f>
        <v>0</v>
      </c>
      <c r="O460" s="55"/>
      <c r="P460" s="56"/>
      <c r="Q460" s="63">
        <f>+'REPORTE NOVIEMBRE IMROM'!Q460</f>
        <v>0</v>
      </c>
      <c r="R460" s="33" t="str">
        <f>IF(M460=0,"",M460/'CED. GRAL POR REP. O MANTTO'!G466)</f>
        <v/>
      </c>
      <c r="S460" s="44" t="str">
        <f t="shared" si="18"/>
        <v/>
      </c>
    </row>
    <row r="461" spans="2:19" s="3" customFormat="1" ht="37.5" hidden="1" customHeight="1" x14ac:dyDescent="0.2">
      <c r="B461" s="37">
        <v>444</v>
      </c>
      <c r="C461" s="38" t="str">
        <f>IF('CED. GRAL POR REP. O MANTTO'!C467="","",'CED. GRAL POR REP. O MANTTO'!C467)</f>
        <v/>
      </c>
      <c r="D461" s="333" t="str">
        <f>IF('CED. GRAL POR REP. O MANTTO'!D467="","",'CED. GRAL POR REP. O MANTTO'!D467)</f>
        <v/>
      </c>
      <c r="E461" s="333"/>
      <c r="F461" s="38" t="str">
        <f>IF('CED. GRAL POR REP. O MANTTO'!E467="","",'CED. GRAL POR REP. O MANTTO'!E467)</f>
        <v/>
      </c>
      <c r="G461" s="67" t="str">
        <f>IF('CED. GRAL POR REP. O MANTTO'!F467="","",'CED. GRAL POR REP. O MANTTO'!F467)</f>
        <v/>
      </c>
      <c r="H461" s="92">
        <f>+'REPORTE NOVIEMBRE IMROM'!M461</f>
        <v>0</v>
      </c>
      <c r="I461" s="39"/>
      <c r="J461" s="39"/>
      <c r="K461" s="39"/>
      <c r="L461" s="30">
        <f t="shared" si="19"/>
        <v>0</v>
      </c>
      <c r="M461" s="30">
        <f t="shared" si="20"/>
        <v>0</v>
      </c>
      <c r="N461" s="90">
        <f>+'REPORTE NOVIEMBRE IMROM'!N461</f>
        <v>0</v>
      </c>
      <c r="O461" s="55"/>
      <c r="P461" s="56"/>
      <c r="Q461" s="63">
        <f>+'REPORTE NOVIEMBRE IMROM'!Q461</f>
        <v>0</v>
      </c>
      <c r="R461" s="33" t="str">
        <f>IF(M461=0,"",M461/'CED. GRAL POR REP. O MANTTO'!G467)</f>
        <v/>
      </c>
      <c r="S461" s="44" t="str">
        <f t="shared" si="18"/>
        <v/>
      </c>
    </row>
    <row r="462" spans="2:19" s="3" customFormat="1" ht="37.5" hidden="1" customHeight="1" x14ac:dyDescent="0.2">
      <c r="B462" s="37">
        <v>445</v>
      </c>
      <c r="C462" s="38" t="str">
        <f>IF('CED. GRAL POR REP. O MANTTO'!C468="","",'CED. GRAL POR REP. O MANTTO'!C468)</f>
        <v/>
      </c>
      <c r="D462" s="333" t="str">
        <f>IF('CED. GRAL POR REP. O MANTTO'!D468="","",'CED. GRAL POR REP. O MANTTO'!D468)</f>
        <v/>
      </c>
      <c r="E462" s="333"/>
      <c r="F462" s="38" t="str">
        <f>IF('CED. GRAL POR REP. O MANTTO'!E468="","",'CED. GRAL POR REP. O MANTTO'!E468)</f>
        <v/>
      </c>
      <c r="G462" s="67" t="str">
        <f>IF('CED. GRAL POR REP. O MANTTO'!F468="","",'CED. GRAL POR REP. O MANTTO'!F468)</f>
        <v/>
      </c>
      <c r="H462" s="92">
        <f>+'REPORTE NOVIEMBRE IMROM'!M462</f>
        <v>0</v>
      </c>
      <c r="I462" s="39"/>
      <c r="J462" s="39"/>
      <c r="K462" s="39"/>
      <c r="L462" s="30">
        <f t="shared" si="19"/>
        <v>0</v>
      </c>
      <c r="M462" s="30">
        <f t="shared" si="20"/>
        <v>0</v>
      </c>
      <c r="N462" s="90">
        <f>+'REPORTE NOVIEMBRE IMROM'!N462</f>
        <v>0</v>
      </c>
      <c r="O462" s="55"/>
      <c r="P462" s="56"/>
      <c r="Q462" s="63">
        <f>+'REPORTE NOVIEMBRE IMROM'!Q462</f>
        <v>0</v>
      </c>
      <c r="R462" s="33" t="str">
        <f>IF(M462=0,"",M462/'CED. GRAL POR REP. O MANTTO'!G468)</f>
        <v/>
      </c>
      <c r="S462" s="44" t="str">
        <f t="shared" si="18"/>
        <v/>
      </c>
    </row>
    <row r="463" spans="2:19" s="3" customFormat="1" ht="37.5" hidden="1" customHeight="1" x14ac:dyDescent="0.2">
      <c r="B463" s="37">
        <v>446</v>
      </c>
      <c r="C463" s="38" t="str">
        <f>IF('CED. GRAL POR REP. O MANTTO'!C469="","",'CED. GRAL POR REP. O MANTTO'!C469)</f>
        <v/>
      </c>
      <c r="D463" s="333" t="str">
        <f>IF('CED. GRAL POR REP. O MANTTO'!D469="","",'CED. GRAL POR REP. O MANTTO'!D469)</f>
        <v/>
      </c>
      <c r="E463" s="333"/>
      <c r="F463" s="38" t="str">
        <f>IF('CED. GRAL POR REP. O MANTTO'!E469="","",'CED. GRAL POR REP. O MANTTO'!E469)</f>
        <v/>
      </c>
      <c r="G463" s="67" t="str">
        <f>IF('CED. GRAL POR REP. O MANTTO'!F469="","",'CED. GRAL POR REP. O MANTTO'!F469)</f>
        <v/>
      </c>
      <c r="H463" s="92">
        <f>+'REPORTE NOVIEMBRE IMROM'!M463</f>
        <v>0</v>
      </c>
      <c r="I463" s="39"/>
      <c r="J463" s="39"/>
      <c r="K463" s="39"/>
      <c r="L463" s="30">
        <f t="shared" si="19"/>
        <v>0</v>
      </c>
      <c r="M463" s="30">
        <f t="shared" si="20"/>
        <v>0</v>
      </c>
      <c r="N463" s="90">
        <f>+'REPORTE NOVIEMBRE IMROM'!N463</f>
        <v>0</v>
      </c>
      <c r="O463" s="55"/>
      <c r="P463" s="56"/>
      <c r="Q463" s="63">
        <f>+'REPORTE NOVIEMBRE IMROM'!Q463</f>
        <v>0</v>
      </c>
      <c r="R463" s="33" t="str">
        <f>IF(M463=0,"",M463/'CED. GRAL POR REP. O MANTTO'!G469)</f>
        <v/>
      </c>
      <c r="S463" s="44" t="str">
        <f t="shared" si="18"/>
        <v/>
      </c>
    </row>
    <row r="464" spans="2:19" s="3" customFormat="1" ht="37.5" hidden="1" customHeight="1" x14ac:dyDescent="0.2">
      <c r="B464" s="37">
        <v>447</v>
      </c>
      <c r="C464" s="38" t="str">
        <f>IF('CED. GRAL POR REP. O MANTTO'!C470="","",'CED. GRAL POR REP. O MANTTO'!C470)</f>
        <v/>
      </c>
      <c r="D464" s="333" t="str">
        <f>IF('CED. GRAL POR REP. O MANTTO'!D470="","",'CED. GRAL POR REP. O MANTTO'!D470)</f>
        <v/>
      </c>
      <c r="E464" s="333"/>
      <c r="F464" s="38" t="str">
        <f>IF('CED. GRAL POR REP. O MANTTO'!E470="","",'CED. GRAL POR REP. O MANTTO'!E470)</f>
        <v/>
      </c>
      <c r="G464" s="67" t="str">
        <f>IF('CED. GRAL POR REP. O MANTTO'!F470="","",'CED. GRAL POR REP. O MANTTO'!F470)</f>
        <v/>
      </c>
      <c r="H464" s="92">
        <f>+'REPORTE NOVIEMBRE IMROM'!M464</f>
        <v>0</v>
      </c>
      <c r="I464" s="39"/>
      <c r="J464" s="39"/>
      <c r="K464" s="39"/>
      <c r="L464" s="30">
        <f t="shared" si="19"/>
        <v>0</v>
      </c>
      <c r="M464" s="30">
        <f t="shared" si="20"/>
        <v>0</v>
      </c>
      <c r="N464" s="90">
        <f>+'REPORTE NOVIEMBRE IMROM'!N464</f>
        <v>0</v>
      </c>
      <c r="O464" s="55"/>
      <c r="P464" s="56"/>
      <c r="Q464" s="63">
        <f>+'REPORTE NOVIEMBRE IMROM'!Q464</f>
        <v>0</v>
      </c>
      <c r="R464" s="33" t="str">
        <f>IF(M464=0,"",M464/'CED. GRAL POR REP. O MANTTO'!G470)</f>
        <v/>
      </c>
      <c r="S464" s="44" t="str">
        <f t="shared" si="18"/>
        <v/>
      </c>
    </row>
    <row r="465" spans="2:19" s="3" customFormat="1" ht="37.5" hidden="1" customHeight="1" x14ac:dyDescent="0.2">
      <c r="B465" s="37">
        <v>448</v>
      </c>
      <c r="C465" s="38" t="str">
        <f>IF('CED. GRAL POR REP. O MANTTO'!C471="","",'CED. GRAL POR REP. O MANTTO'!C471)</f>
        <v/>
      </c>
      <c r="D465" s="333" t="str">
        <f>IF('CED. GRAL POR REP. O MANTTO'!D471="","",'CED. GRAL POR REP. O MANTTO'!D471)</f>
        <v/>
      </c>
      <c r="E465" s="333"/>
      <c r="F465" s="38" t="str">
        <f>IF('CED. GRAL POR REP. O MANTTO'!E471="","",'CED. GRAL POR REP. O MANTTO'!E471)</f>
        <v/>
      </c>
      <c r="G465" s="67" t="str">
        <f>IF('CED. GRAL POR REP. O MANTTO'!F471="","",'CED. GRAL POR REP. O MANTTO'!F471)</f>
        <v/>
      </c>
      <c r="H465" s="92">
        <f>+'REPORTE NOVIEMBRE IMROM'!M465</f>
        <v>0</v>
      </c>
      <c r="I465" s="39"/>
      <c r="J465" s="39"/>
      <c r="K465" s="39"/>
      <c r="L465" s="30">
        <f t="shared" si="19"/>
        <v>0</v>
      </c>
      <c r="M465" s="30">
        <f t="shared" si="20"/>
        <v>0</v>
      </c>
      <c r="N465" s="90">
        <f>+'REPORTE NOVIEMBRE IMROM'!N465</f>
        <v>0</v>
      </c>
      <c r="O465" s="55"/>
      <c r="P465" s="56"/>
      <c r="Q465" s="63">
        <f>+'REPORTE NOVIEMBRE IMROM'!Q465</f>
        <v>0</v>
      </c>
      <c r="R465" s="33" t="str">
        <f>IF(M465=0,"",M465/'CED. GRAL POR REP. O MANTTO'!G471)</f>
        <v/>
      </c>
      <c r="S465" s="44" t="str">
        <f t="shared" si="18"/>
        <v/>
      </c>
    </row>
    <row r="466" spans="2:19" s="3" customFormat="1" ht="37.5" hidden="1" customHeight="1" x14ac:dyDescent="0.2">
      <c r="B466" s="37">
        <v>449</v>
      </c>
      <c r="C466" s="38" t="str">
        <f>IF('CED. GRAL POR REP. O MANTTO'!C472="","",'CED. GRAL POR REP. O MANTTO'!C472)</f>
        <v/>
      </c>
      <c r="D466" s="333" t="str">
        <f>IF('CED. GRAL POR REP. O MANTTO'!D472="","",'CED. GRAL POR REP. O MANTTO'!D472)</f>
        <v/>
      </c>
      <c r="E466" s="333"/>
      <c r="F466" s="38" t="str">
        <f>IF('CED. GRAL POR REP. O MANTTO'!E472="","",'CED. GRAL POR REP. O MANTTO'!E472)</f>
        <v/>
      </c>
      <c r="G466" s="67" t="str">
        <f>IF('CED. GRAL POR REP. O MANTTO'!F472="","",'CED. GRAL POR REP. O MANTTO'!F472)</f>
        <v/>
      </c>
      <c r="H466" s="92">
        <f>+'REPORTE NOVIEMBRE IMROM'!M466</f>
        <v>0</v>
      </c>
      <c r="I466" s="39"/>
      <c r="J466" s="39"/>
      <c r="K466" s="39"/>
      <c r="L466" s="30">
        <f t="shared" si="19"/>
        <v>0</v>
      </c>
      <c r="M466" s="30">
        <f t="shared" si="20"/>
        <v>0</v>
      </c>
      <c r="N466" s="90">
        <f>+'REPORTE NOVIEMBRE IMROM'!N466</f>
        <v>0</v>
      </c>
      <c r="O466" s="55"/>
      <c r="P466" s="56"/>
      <c r="Q466" s="63">
        <f>+'REPORTE NOVIEMBRE IMROM'!Q466</f>
        <v>0</v>
      </c>
      <c r="R466" s="33" t="str">
        <f>IF(M466=0,"",M466/'CED. GRAL POR REP. O MANTTO'!G472)</f>
        <v/>
      </c>
      <c r="S466" s="44" t="str">
        <f t="shared" ref="S466:S529" si="21">IF(R466="","",IF(R466&gt;1,"SOBRE EJERCICIO DE RECURSOS",""))</f>
        <v/>
      </c>
    </row>
    <row r="467" spans="2:19" s="3" customFormat="1" ht="37.5" hidden="1" customHeight="1" x14ac:dyDescent="0.2">
      <c r="B467" s="37">
        <v>450</v>
      </c>
      <c r="C467" s="38" t="str">
        <f>IF('CED. GRAL POR REP. O MANTTO'!C473="","",'CED. GRAL POR REP. O MANTTO'!C473)</f>
        <v/>
      </c>
      <c r="D467" s="333" t="str">
        <f>IF('CED. GRAL POR REP. O MANTTO'!D473="","",'CED. GRAL POR REP. O MANTTO'!D473)</f>
        <v/>
      </c>
      <c r="E467" s="333"/>
      <c r="F467" s="38" t="str">
        <f>IF('CED. GRAL POR REP. O MANTTO'!E473="","",'CED. GRAL POR REP. O MANTTO'!E473)</f>
        <v/>
      </c>
      <c r="G467" s="67" t="str">
        <f>IF('CED. GRAL POR REP. O MANTTO'!F473="","",'CED. GRAL POR REP. O MANTTO'!F473)</f>
        <v/>
      </c>
      <c r="H467" s="92">
        <f>+'REPORTE NOVIEMBRE IMROM'!M467</f>
        <v>0</v>
      </c>
      <c r="I467" s="39"/>
      <c r="J467" s="39"/>
      <c r="K467" s="39"/>
      <c r="L467" s="30">
        <f t="shared" si="19"/>
        <v>0</v>
      </c>
      <c r="M467" s="30">
        <f t="shared" si="20"/>
        <v>0</v>
      </c>
      <c r="N467" s="90">
        <f>+'REPORTE NOVIEMBRE IMROM'!N467</f>
        <v>0</v>
      </c>
      <c r="O467" s="55"/>
      <c r="P467" s="56"/>
      <c r="Q467" s="63">
        <f>+'REPORTE NOVIEMBRE IMROM'!Q467</f>
        <v>0</v>
      </c>
      <c r="R467" s="33" t="str">
        <f>IF(M467=0,"",M467/'CED. GRAL POR REP. O MANTTO'!G473)</f>
        <v/>
      </c>
      <c r="S467" s="44" t="str">
        <f t="shared" si="21"/>
        <v/>
      </c>
    </row>
    <row r="468" spans="2:19" s="3" customFormat="1" ht="37.5" hidden="1" customHeight="1" x14ac:dyDescent="0.2">
      <c r="B468" s="37">
        <v>451</v>
      </c>
      <c r="C468" s="38" t="str">
        <f>IF('CED. GRAL POR REP. O MANTTO'!C474="","",'CED. GRAL POR REP. O MANTTO'!C474)</f>
        <v/>
      </c>
      <c r="D468" s="333" t="str">
        <f>IF('CED. GRAL POR REP. O MANTTO'!D474="","",'CED. GRAL POR REP. O MANTTO'!D474)</f>
        <v/>
      </c>
      <c r="E468" s="333"/>
      <c r="F468" s="38" t="str">
        <f>IF('CED. GRAL POR REP. O MANTTO'!E474="","",'CED. GRAL POR REP. O MANTTO'!E474)</f>
        <v/>
      </c>
      <c r="G468" s="67" t="str">
        <f>IF('CED. GRAL POR REP. O MANTTO'!F474="","",'CED. GRAL POR REP. O MANTTO'!F474)</f>
        <v/>
      </c>
      <c r="H468" s="92">
        <f>+'REPORTE NOVIEMBRE IMROM'!M468</f>
        <v>0</v>
      </c>
      <c r="I468" s="39"/>
      <c r="J468" s="39"/>
      <c r="K468" s="39"/>
      <c r="L468" s="30">
        <f t="shared" ref="L468:L531" si="22">I468+J468+K468</f>
        <v>0</v>
      </c>
      <c r="M468" s="30">
        <f t="shared" ref="M468:M531" si="23">H468+L468</f>
        <v>0</v>
      </c>
      <c r="N468" s="90">
        <f>+'REPORTE NOVIEMBRE IMROM'!N468</f>
        <v>0</v>
      </c>
      <c r="O468" s="55"/>
      <c r="P468" s="56"/>
      <c r="Q468" s="63">
        <f>+'REPORTE NOVIEMBRE IMROM'!Q468</f>
        <v>0</v>
      </c>
      <c r="R468" s="33" t="str">
        <f>IF(M468=0,"",M468/'CED. GRAL POR REP. O MANTTO'!G474)</f>
        <v/>
      </c>
      <c r="S468" s="44" t="str">
        <f t="shared" si="21"/>
        <v/>
      </c>
    </row>
    <row r="469" spans="2:19" s="3" customFormat="1" ht="37.5" hidden="1" customHeight="1" x14ac:dyDescent="0.2">
      <c r="B469" s="37">
        <v>452</v>
      </c>
      <c r="C469" s="38" t="str">
        <f>IF('CED. GRAL POR REP. O MANTTO'!C475="","",'CED. GRAL POR REP. O MANTTO'!C475)</f>
        <v/>
      </c>
      <c r="D469" s="333" t="str">
        <f>IF('CED. GRAL POR REP. O MANTTO'!D475="","",'CED. GRAL POR REP. O MANTTO'!D475)</f>
        <v/>
      </c>
      <c r="E469" s="333"/>
      <c r="F469" s="38" t="str">
        <f>IF('CED. GRAL POR REP. O MANTTO'!E475="","",'CED. GRAL POR REP. O MANTTO'!E475)</f>
        <v/>
      </c>
      <c r="G469" s="67" t="str">
        <f>IF('CED. GRAL POR REP. O MANTTO'!F475="","",'CED. GRAL POR REP. O MANTTO'!F475)</f>
        <v/>
      </c>
      <c r="H469" s="92">
        <f>+'REPORTE NOVIEMBRE IMROM'!M469</f>
        <v>0</v>
      </c>
      <c r="I469" s="39"/>
      <c r="J469" s="39"/>
      <c r="K469" s="39"/>
      <c r="L469" s="30">
        <f t="shared" si="22"/>
        <v>0</v>
      </c>
      <c r="M469" s="30">
        <f t="shared" si="23"/>
        <v>0</v>
      </c>
      <c r="N469" s="90">
        <f>+'REPORTE NOVIEMBRE IMROM'!N469</f>
        <v>0</v>
      </c>
      <c r="O469" s="55"/>
      <c r="P469" s="56"/>
      <c r="Q469" s="63">
        <f>+'REPORTE NOVIEMBRE IMROM'!Q469</f>
        <v>0</v>
      </c>
      <c r="R469" s="33" t="str">
        <f>IF(M469=0,"",M469/'CED. GRAL POR REP. O MANTTO'!G475)</f>
        <v/>
      </c>
      <c r="S469" s="44" t="str">
        <f t="shared" si="21"/>
        <v/>
      </c>
    </row>
    <row r="470" spans="2:19" s="3" customFormat="1" ht="37.5" hidden="1" customHeight="1" x14ac:dyDescent="0.2">
      <c r="B470" s="37">
        <v>453</v>
      </c>
      <c r="C470" s="38" t="str">
        <f>IF('CED. GRAL POR REP. O MANTTO'!C476="","",'CED. GRAL POR REP. O MANTTO'!C476)</f>
        <v/>
      </c>
      <c r="D470" s="333" t="str">
        <f>IF('CED. GRAL POR REP. O MANTTO'!D476="","",'CED. GRAL POR REP. O MANTTO'!D476)</f>
        <v/>
      </c>
      <c r="E470" s="333"/>
      <c r="F470" s="38" t="str">
        <f>IF('CED. GRAL POR REP. O MANTTO'!E476="","",'CED. GRAL POR REP. O MANTTO'!E476)</f>
        <v/>
      </c>
      <c r="G470" s="67" t="str">
        <f>IF('CED. GRAL POR REP. O MANTTO'!F476="","",'CED. GRAL POR REP. O MANTTO'!F476)</f>
        <v/>
      </c>
      <c r="H470" s="92">
        <f>+'REPORTE NOVIEMBRE IMROM'!M470</f>
        <v>0</v>
      </c>
      <c r="I470" s="39"/>
      <c r="J470" s="39"/>
      <c r="K470" s="39"/>
      <c r="L470" s="30">
        <f t="shared" si="22"/>
        <v>0</v>
      </c>
      <c r="M470" s="30">
        <f t="shared" si="23"/>
        <v>0</v>
      </c>
      <c r="N470" s="90">
        <f>+'REPORTE NOVIEMBRE IMROM'!N470</f>
        <v>0</v>
      </c>
      <c r="O470" s="55"/>
      <c r="P470" s="56"/>
      <c r="Q470" s="63">
        <f>+'REPORTE NOVIEMBRE IMROM'!Q470</f>
        <v>0</v>
      </c>
      <c r="R470" s="33" t="str">
        <f>IF(M470=0,"",M470/'CED. GRAL POR REP. O MANTTO'!G476)</f>
        <v/>
      </c>
      <c r="S470" s="44" t="str">
        <f t="shared" si="21"/>
        <v/>
      </c>
    </row>
    <row r="471" spans="2:19" s="3" customFormat="1" ht="37.5" hidden="1" customHeight="1" x14ac:dyDescent="0.2">
      <c r="B471" s="37">
        <v>454</v>
      </c>
      <c r="C471" s="38" t="str">
        <f>IF('CED. GRAL POR REP. O MANTTO'!C477="","",'CED. GRAL POR REP. O MANTTO'!C477)</f>
        <v/>
      </c>
      <c r="D471" s="333" t="str">
        <f>IF('CED. GRAL POR REP. O MANTTO'!D477="","",'CED. GRAL POR REP. O MANTTO'!D477)</f>
        <v/>
      </c>
      <c r="E471" s="333"/>
      <c r="F471" s="38" t="str">
        <f>IF('CED. GRAL POR REP. O MANTTO'!E477="","",'CED. GRAL POR REP. O MANTTO'!E477)</f>
        <v/>
      </c>
      <c r="G471" s="67" t="str">
        <f>IF('CED. GRAL POR REP. O MANTTO'!F477="","",'CED. GRAL POR REP. O MANTTO'!F477)</f>
        <v/>
      </c>
      <c r="H471" s="92">
        <f>+'REPORTE NOVIEMBRE IMROM'!M471</f>
        <v>0</v>
      </c>
      <c r="I471" s="39"/>
      <c r="J471" s="39"/>
      <c r="K471" s="39"/>
      <c r="L471" s="30">
        <f t="shared" si="22"/>
        <v>0</v>
      </c>
      <c r="M471" s="30">
        <f t="shared" si="23"/>
        <v>0</v>
      </c>
      <c r="N471" s="90">
        <f>+'REPORTE NOVIEMBRE IMROM'!N471</f>
        <v>0</v>
      </c>
      <c r="O471" s="55"/>
      <c r="P471" s="56"/>
      <c r="Q471" s="63">
        <f>+'REPORTE NOVIEMBRE IMROM'!Q471</f>
        <v>0</v>
      </c>
      <c r="R471" s="33" t="str">
        <f>IF(M471=0,"",M471/'CED. GRAL POR REP. O MANTTO'!G477)</f>
        <v/>
      </c>
      <c r="S471" s="44" t="str">
        <f t="shared" si="21"/>
        <v/>
      </c>
    </row>
    <row r="472" spans="2:19" s="3" customFormat="1" ht="37.5" hidden="1" customHeight="1" x14ac:dyDescent="0.2">
      <c r="B472" s="37">
        <v>455</v>
      </c>
      <c r="C472" s="38" t="str">
        <f>IF('CED. GRAL POR REP. O MANTTO'!C478="","",'CED. GRAL POR REP. O MANTTO'!C478)</f>
        <v/>
      </c>
      <c r="D472" s="333" t="str">
        <f>IF('CED. GRAL POR REP. O MANTTO'!D478="","",'CED. GRAL POR REP. O MANTTO'!D478)</f>
        <v/>
      </c>
      <c r="E472" s="333"/>
      <c r="F472" s="38" t="str">
        <f>IF('CED. GRAL POR REP. O MANTTO'!E478="","",'CED. GRAL POR REP. O MANTTO'!E478)</f>
        <v/>
      </c>
      <c r="G472" s="67" t="str">
        <f>IF('CED. GRAL POR REP. O MANTTO'!F478="","",'CED. GRAL POR REP. O MANTTO'!F478)</f>
        <v/>
      </c>
      <c r="H472" s="92">
        <f>+'REPORTE NOVIEMBRE IMROM'!M472</f>
        <v>0</v>
      </c>
      <c r="I472" s="39"/>
      <c r="J472" s="39"/>
      <c r="K472" s="39"/>
      <c r="L472" s="30">
        <f t="shared" si="22"/>
        <v>0</v>
      </c>
      <c r="M472" s="30">
        <f t="shared" si="23"/>
        <v>0</v>
      </c>
      <c r="N472" s="90">
        <f>+'REPORTE NOVIEMBRE IMROM'!N472</f>
        <v>0</v>
      </c>
      <c r="O472" s="55"/>
      <c r="P472" s="56"/>
      <c r="Q472" s="63">
        <f>+'REPORTE NOVIEMBRE IMROM'!Q472</f>
        <v>0</v>
      </c>
      <c r="R472" s="33" t="str">
        <f>IF(M472=0,"",M472/'CED. GRAL POR REP. O MANTTO'!G478)</f>
        <v/>
      </c>
      <c r="S472" s="44" t="str">
        <f t="shared" si="21"/>
        <v/>
      </c>
    </row>
    <row r="473" spans="2:19" s="3" customFormat="1" ht="37.5" hidden="1" customHeight="1" x14ac:dyDescent="0.2">
      <c r="B473" s="37">
        <v>456</v>
      </c>
      <c r="C473" s="38" t="str">
        <f>IF('CED. GRAL POR REP. O MANTTO'!C479="","",'CED. GRAL POR REP. O MANTTO'!C479)</f>
        <v/>
      </c>
      <c r="D473" s="333" t="str">
        <f>IF('CED. GRAL POR REP. O MANTTO'!D479="","",'CED. GRAL POR REP. O MANTTO'!D479)</f>
        <v/>
      </c>
      <c r="E473" s="333"/>
      <c r="F473" s="38" t="str">
        <f>IF('CED. GRAL POR REP. O MANTTO'!E479="","",'CED. GRAL POR REP. O MANTTO'!E479)</f>
        <v/>
      </c>
      <c r="G473" s="67" t="str">
        <f>IF('CED. GRAL POR REP. O MANTTO'!F479="","",'CED. GRAL POR REP. O MANTTO'!F479)</f>
        <v/>
      </c>
      <c r="H473" s="92">
        <f>+'REPORTE NOVIEMBRE IMROM'!M473</f>
        <v>0</v>
      </c>
      <c r="I473" s="39"/>
      <c r="J473" s="39"/>
      <c r="K473" s="39"/>
      <c r="L473" s="30">
        <f t="shared" si="22"/>
        <v>0</v>
      </c>
      <c r="M473" s="30">
        <f t="shared" si="23"/>
        <v>0</v>
      </c>
      <c r="N473" s="90">
        <f>+'REPORTE NOVIEMBRE IMROM'!N473</f>
        <v>0</v>
      </c>
      <c r="O473" s="55"/>
      <c r="P473" s="56"/>
      <c r="Q473" s="63">
        <f>+'REPORTE NOVIEMBRE IMROM'!Q473</f>
        <v>0</v>
      </c>
      <c r="R473" s="33" t="str">
        <f>IF(M473=0,"",M473/'CED. GRAL POR REP. O MANTTO'!G479)</f>
        <v/>
      </c>
      <c r="S473" s="44" t="str">
        <f t="shared" si="21"/>
        <v/>
      </c>
    </row>
    <row r="474" spans="2:19" s="3" customFormat="1" ht="37.5" hidden="1" customHeight="1" x14ac:dyDescent="0.2">
      <c r="B474" s="37">
        <v>457</v>
      </c>
      <c r="C474" s="38" t="str">
        <f>IF('CED. GRAL POR REP. O MANTTO'!C480="","",'CED. GRAL POR REP. O MANTTO'!C480)</f>
        <v/>
      </c>
      <c r="D474" s="333" t="str">
        <f>IF('CED. GRAL POR REP. O MANTTO'!D480="","",'CED. GRAL POR REP. O MANTTO'!D480)</f>
        <v/>
      </c>
      <c r="E474" s="333"/>
      <c r="F474" s="38" t="str">
        <f>IF('CED. GRAL POR REP. O MANTTO'!E480="","",'CED. GRAL POR REP. O MANTTO'!E480)</f>
        <v/>
      </c>
      <c r="G474" s="67" t="str">
        <f>IF('CED. GRAL POR REP. O MANTTO'!F480="","",'CED. GRAL POR REP. O MANTTO'!F480)</f>
        <v/>
      </c>
      <c r="H474" s="92">
        <f>+'REPORTE NOVIEMBRE IMROM'!M474</f>
        <v>0</v>
      </c>
      <c r="I474" s="39"/>
      <c r="J474" s="39"/>
      <c r="K474" s="39"/>
      <c r="L474" s="30">
        <f t="shared" si="22"/>
        <v>0</v>
      </c>
      <c r="M474" s="30">
        <f t="shared" si="23"/>
        <v>0</v>
      </c>
      <c r="N474" s="90">
        <f>+'REPORTE NOVIEMBRE IMROM'!N474</f>
        <v>0</v>
      </c>
      <c r="O474" s="55"/>
      <c r="P474" s="56"/>
      <c r="Q474" s="63">
        <f>+'REPORTE NOVIEMBRE IMROM'!Q474</f>
        <v>0</v>
      </c>
      <c r="R474" s="33" t="str">
        <f>IF(M474=0,"",M474/'CED. GRAL POR REP. O MANTTO'!G480)</f>
        <v/>
      </c>
      <c r="S474" s="44" t="str">
        <f t="shared" si="21"/>
        <v/>
      </c>
    </row>
    <row r="475" spans="2:19" s="3" customFormat="1" ht="37.5" hidden="1" customHeight="1" x14ac:dyDescent="0.2">
      <c r="B475" s="37">
        <v>458</v>
      </c>
      <c r="C475" s="38" t="str">
        <f>IF('CED. GRAL POR REP. O MANTTO'!C481="","",'CED. GRAL POR REP. O MANTTO'!C481)</f>
        <v/>
      </c>
      <c r="D475" s="333" t="str">
        <f>IF('CED. GRAL POR REP. O MANTTO'!D481="","",'CED. GRAL POR REP. O MANTTO'!D481)</f>
        <v/>
      </c>
      <c r="E475" s="333"/>
      <c r="F475" s="38" t="str">
        <f>IF('CED. GRAL POR REP. O MANTTO'!E481="","",'CED. GRAL POR REP. O MANTTO'!E481)</f>
        <v/>
      </c>
      <c r="G475" s="67" t="str">
        <f>IF('CED. GRAL POR REP. O MANTTO'!F481="","",'CED. GRAL POR REP. O MANTTO'!F481)</f>
        <v/>
      </c>
      <c r="H475" s="92">
        <f>+'REPORTE NOVIEMBRE IMROM'!M475</f>
        <v>0</v>
      </c>
      <c r="I475" s="39"/>
      <c r="J475" s="39"/>
      <c r="K475" s="39"/>
      <c r="L475" s="30">
        <f t="shared" si="22"/>
        <v>0</v>
      </c>
      <c r="M475" s="30">
        <f t="shared" si="23"/>
        <v>0</v>
      </c>
      <c r="N475" s="90">
        <f>+'REPORTE NOVIEMBRE IMROM'!N475</f>
        <v>0</v>
      </c>
      <c r="O475" s="55"/>
      <c r="P475" s="56"/>
      <c r="Q475" s="63">
        <f>+'REPORTE NOVIEMBRE IMROM'!Q475</f>
        <v>0</v>
      </c>
      <c r="R475" s="33" t="str">
        <f>IF(M475=0,"",M475/'CED. GRAL POR REP. O MANTTO'!G481)</f>
        <v/>
      </c>
      <c r="S475" s="44" t="str">
        <f t="shared" si="21"/>
        <v/>
      </c>
    </row>
    <row r="476" spans="2:19" s="3" customFormat="1" ht="37.5" hidden="1" customHeight="1" x14ac:dyDescent="0.2">
      <c r="B476" s="37">
        <v>459</v>
      </c>
      <c r="C476" s="38" t="str">
        <f>IF('CED. GRAL POR REP. O MANTTO'!C482="","",'CED. GRAL POR REP. O MANTTO'!C482)</f>
        <v/>
      </c>
      <c r="D476" s="333" t="str">
        <f>IF('CED. GRAL POR REP. O MANTTO'!D482="","",'CED. GRAL POR REP. O MANTTO'!D482)</f>
        <v/>
      </c>
      <c r="E476" s="333"/>
      <c r="F476" s="38" t="str">
        <f>IF('CED. GRAL POR REP. O MANTTO'!E482="","",'CED. GRAL POR REP. O MANTTO'!E482)</f>
        <v/>
      </c>
      <c r="G476" s="67" t="str">
        <f>IF('CED. GRAL POR REP. O MANTTO'!F482="","",'CED. GRAL POR REP. O MANTTO'!F482)</f>
        <v/>
      </c>
      <c r="H476" s="92">
        <f>+'REPORTE NOVIEMBRE IMROM'!M476</f>
        <v>0</v>
      </c>
      <c r="I476" s="39"/>
      <c r="J476" s="39"/>
      <c r="K476" s="39"/>
      <c r="L476" s="30">
        <f t="shared" si="22"/>
        <v>0</v>
      </c>
      <c r="M476" s="30">
        <f t="shared" si="23"/>
        <v>0</v>
      </c>
      <c r="N476" s="90">
        <f>+'REPORTE NOVIEMBRE IMROM'!N476</f>
        <v>0</v>
      </c>
      <c r="O476" s="55"/>
      <c r="P476" s="56"/>
      <c r="Q476" s="63">
        <f>+'REPORTE NOVIEMBRE IMROM'!Q476</f>
        <v>0</v>
      </c>
      <c r="R476" s="33" t="str">
        <f>IF(M476=0,"",M476/'CED. GRAL POR REP. O MANTTO'!G482)</f>
        <v/>
      </c>
      <c r="S476" s="44" t="str">
        <f t="shared" si="21"/>
        <v/>
      </c>
    </row>
    <row r="477" spans="2:19" s="3" customFormat="1" ht="37.5" hidden="1" customHeight="1" x14ac:dyDescent="0.2">
      <c r="B477" s="37">
        <v>460</v>
      </c>
      <c r="C477" s="38" t="str">
        <f>IF('CED. GRAL POR REP. O MANTTO'!C483="","",'CED. GRAL POR REP. O MANTTO'!C483)</f>
        <v/>
      </c>
      <c r="D477" s="333" t="str">
        <f>IF('CED. GRAL POR REP. O MANTTO'!D483="","",'CED. GRAL POR REP. O MANTTO'!D483)</f>
        <v/>
      </c>
      <c r="E477" s="333"/>
      <c r="F477" s="38" t="str">
        <f>IF('CED. GRAL POR REP. O MANTTO'!E483="","",'CED. GRAL POR REP. O MANTTO'!E483)</f>
        <v/>
      </c>
      <c r="G477" s="67" t="str">
        <f>IF('CED. GRAL POR REP. O MANTTO'!F483="","",'CED. GRAL POR REP. O MANTTO'!F483)</f>
        <v/>
      </c>
      <c r="H477" s="92">
        <f>+'REPORTE NOVIEMBRE IMROM'!M477</f>
        <v>0</v>
      </c>
      <c r="I477" s="39"/>
      <c r="J477" s="39"/>
      <c r="K477" s="39"/>
      <c r="L477" s="30">
        <f t="shared" si="22"/>
        <v>0</v>
      </c>
      <c r="M477" s="30">
        <f t="shared" si="23"/>
        <v>0</v>
      </c>
      <c r="N477" s="90">
        <f>+'REPORTE NOVIEMBRE IMROM'!N477</f>
        <v>0</v>
      </c>
      <c r="O477" s="55"/>
      <c r="P477" s="56"/>
      <c r="Q477" s="63">
        <f>+'REPORTE NOVIEMBRE IMROM'!Q477</f>
        <v>0</v>
      </c>
      <c r="R477" s="33" t="str">
        <f>IF(M477=0,"",M477/'CED. GRAL POR REP. O MANTTO'!G483)</f>
        <v/>
      </c>
      <c r="S477" s="44" t="str">
        <f t="shared" si="21"/>
        <v/>
      </c>
    </row>
    <row r="478" spans="2:19" s="3" customFormat="1" ht="37.5" hidden="1" customHeight="1" x14ac:dyDescent="0.2">
      <c r="B478" s="37">
        <v>461</v>
      </c>
      <c r="C478" s="38" t="str">
        <f>IF('CED. GRAL POR REP. O MANTTO'!C484="","",'CED. GRAL POR REP. O MANTTO'!C484)</f>
        <v/>
      </c>
      <c r="D478" s="333" t="str">
        <f>IF('CED. GRAL POR REP. O MANTTO'!D484="","",'CED. GRAL POR REP. O MANTTO'!D484)</f>
        <v/>
      </c>
      <c r="E478" s="333"/>
      <c r="F478" s="38" t="str">
        <f>IF('CED. GRAL POR REP. O MANTTO'!E484="","",'CED. GRAL POR REP. O MANTTO'!E484)</f>
        <v/>
      </c>
      <c r="G478" s="67" t="str">
        <f>IF('CED. GRAL POR REP. O MANTTO'!F484="","",'CED. GRAL POR REP. O MANTTO'!F484)</f>
        <v/>
      </c>
      <c r="H478" s="92">
        <f>+'REPORTE NOVIEMBRE IMROM'!M478</f>
        <v>0</v>
      </c>
      <c r="I478" s="39"/>
      <c r="J478" s="39"/>
      <c r="K478" s="39"/>
      <c r="L478" s="30">
        <f t="shared" si="22"/>
        <v>0</v>
      </c>
      <c r="M478" s="30">
        <f t="shared" si="23"/>
        <v>0</v>
      </c>
      <c r="N478" s="90">
        <f>+'REPORTE NOVIEMBRE IMROM'!N478</f>
        <v>0</v>
      </c>
      <c r="O478" s="55"/>
      <c r="P478" s="56"/>
      <c r="Q478" s="63">
        <f>+'REPORTE NOVIEMBRE IMROM'!Q478</f>
        <v>0</v>
      </c>
      <c r="R478" s="33" t="str">
        <f>IF(M478=0,"",M478/'CED. GRAL POR REP. O MANTTO'!G484)</f>
        <v/>
      </c>
      <c r="S478" s="44" t="str">
        <f t="shared" si="21"/>
        <v/>
      </c>
    </row>
    <row r="479" spans="2:19" s="3" customFormat="1" ht="37.5" hidden="1" customHeight="1" x14ac:dyDescent="0.2">
      <c r="B479" s="37">
        <v>462</v>
      </c>
      <c r="C479" s="38" t="str">
        <f>IF('CED. GRAL POR REP. O MANTTO'!C485="","",'CED. GRAL POR REP. O MANTTO'!C485)</f>
        <v/>
      </c>
      <c r="D479" s="333" t="str">
        <f>IF('CED. GRAL POR REP. O MANTTO'!D485="","",'CED. GRAL POR REP. O MANTTO'!D485)</f>
        <v/>
      </c>
      <c r="E479" s="333"/>
      <c r="F479" s="38" t="str">
        <f>IF('CED. GRAL POR REP. O MANTTO'!E485="","",'CED. GRAL POR REP. O MANTTO'!E485)</f>
        <v/>
      </c>
      <c r="G479" s="67" t="str">
        <f>IF('CED. GRAL POR REP. O MANTTO'!F485="","",'CED. GRAL POR REP. O MANTTO'!F485)</f>
        <v/>
      </c>
      <c r="H479" s="92">
        <f>+'REPORTE NOVIEMBRE IMROM'!M479</f>
        <v>0</v>
      </c>
      <c r="I479" s="39"/>
      <c r="J479" s="39"/>
      <c r="K479" s="39"/>
      <c r="L479" s="30">
        <f t="shared" si="22"/>
        <v>0</v>
      </c>
      <c r="M479" s="30">
        <f t="shared" si="23"/>
        <v>0</v>
      </c>
      <c r="N479" s="90">
        <f>+'REPORTE NOVIEMBRE IMROM'!N479</f>
        <v>0</v>
      </c>
      <c r="O479" s="55"/>
      <c r="P479" s="56"/>
      <c r="Q479" s="63">
        <f>+'REPORTE NOVIEMBRE IMROM'!Q479</f>
        <v>0</v>
      </c>
      <c r="R479" s="33" t="str">
        <f>IF(M479=0,"",M479/'CED. GRAL POR REP. O MANTTO'!G485)</f>
        <v/>
      </c>
      <c r="S479" s="44" t="str">
        <f t="shared" si="21"/>
        <v/>
      </c>
    </row>
    <row r="480" spans="2:19" s="3" customFormat="1" ht="37.5" hidden="1" customHeight="1" x14ac:dyDescent="0.2">
      <c r="B480" s="37">
        <v>463</v>
      </c>
      <c r="C480" s="38" t="str">
        <f>IF('CED. GRAL POR REP. O MANTTO'!C486="","",'CED. GRAL POR REP. O MANTTO'!C486)</f>
        <v/>
      </c>
      <c r="D480" s="333" t="str">
        <f>IF('CED. GRAL POR REP. O MANTTO'!D486="","",'CED. GRAL POR REP. O MANTTO'!D486)</f>
        <v/>
      </c>
      <c r="E480" s="333"/>
      <c r="F480" s="38" t="str">
        <f>IF('CED. GRAL POR REP. O MANTTO'!E486="","",'CED. GRAL POR REP. O MANTTO'!E486)</f>
        <v/>
      </c>
      <c r="G480" s="67" t="str">
        <f>IF('CED. GRAL POR REP. O MANTTO'!F486="","",'CED. GRAL POR REP. O MANTTO'!F486)</f>
        <v/>
      </c>
      <c r="H480" s="92">
        <f>+'REPORTE NOVIEMBRE IMROM'!M480</f>
        <v>0</v>
      </c>
      <c r="I480" s="39"/>
      <c r="J480" s="39"/>
      <c r="K480" s="39"/>
      <c r="L480" s="30">
        <f t="shared" si="22"/>
        <v>0</v>
      </c>
      <c r="M480" s="30">
        <f t="shared" si="23"/>
        <v>0</v>
      </c>
      <c r="N480" s="90">
        <f>+'REPORTE NOVIEMBRE IMROM'!N480</f>
        <v>0</v>
      </c>
      <c r="O480" s="55"/>
      <c r="P480" s="56"/>
      <c r="Q480" s="63">
        <f>+'REPORTE NOVIEMBRE IMROM'!Q480</f>
        <v>0</v>
      </c>
      <c r="R480" s="33" t="str">
        <f>IF(M480=0,"",M480/'CED. GRAL POR REP. O MANTTO'!G486)</f>
        <v/>
      </c>
      <c r="S480" s="44" t="str">
        <f t="shared" si="21"/>
        <v/>
      </c>
    </row>
    <row r="481" spans="2:19" s="3" customFormat="1" ht="37.5" hidden="1" customHeight="1" x14ac:dyDescent="0.2">
      <c r="B481" s="37">
        <v>464</v>
      </c>
      <c r="C481" s="38" t="str">
        <f>IF('CED. GRAL POR REP. O MANTTO'!C487="","",'CED. GRAL POR REP. O MANTTO'!C487)</f>
        <v/>
      </c>
      <c r="D481" s="333" t="str">
        <f>IF('CED. GRAL POR REP. O MANTTO'!D487="","",'CED. GRAL POR REP. O MANTTO'!D487)</f>
        <v/>
      </c>
      <c r="E481" s="333"/>
      <c r="F481" s="38" t="str">
        <f>IF('CED. GRAL POR REP. O MANTTO'!E487="","",'CED. GRAL POR REP. O MANTTO'!E487)</f>
        <v/>
      </c>
      <c r="G481" s="67" t="str">
        <f>IF('CED. GRAL POR REP. O MANTTO'!F487="","",'CED. GRAL POR REP. O MANTTO'!F487)</f>
        <v/>
      </c>
      <c r="H481" s="92">
        <f>+'REPORTE NOVIEMBRE IMROM'!M481</f>
        <v>0</v>
      </c>
      <c r="I481" s="39"/>
      <c r="J481" s="39"/>
      <c r="K481" s="39"/>
      <c r="L481" s="30">
        <f t="shared" si="22"/>
        <v>0</v>
      </c>
      <c r="M481" s="30">
        <f t="shared" si="23"/>
        <v>0</v>
      </c>
      <c r="N481" s="90">
        <f>+'REPORTE NOVIEMBRE IMROM'!N481</f>
        <v>0</v>
      </c>
      <c r="O481" s="55"/>
      <c r="P481" s="56"/>
      <c r="Q481" s="63">
        <f>+'REPORTE NOVIEMBRE IMROM'!Q481</f>
        <v>0</v>
      </c>
      <c r="R481" s="33" t="str">
        <f>IF(M481=0,"",M481/'CED. GRAL POR REP. O MANTTO'!G487)</f>
        <v/>
      </c>
      <c r="S481" s="44" t="str">
        <f t="shared" si="21"/>
        <v/>
      </c>
    </row>
    <row r="482" spans="2:19" s="3" customFormat="1" ht="37.5" hidden="1" customHeight="1" x14ac:dyDescent="0.2">
      <c r="B482" s="37">
        <v>465</v>
      </c>
      <c r="C482" s="38" t="str">
        <f>IF('CED. GRAL POR REP. O MANTTO'!C488="","",'CED. GRAL POR REP. O MANTTO'!C488)</f>
        <v/>
      </c>
      <c r="D482" s="333" t="str">
        <f>IF('CED. GRAL POR REP. O MANTTO'!D488="","",'CED. GRAL POR REP. O MANTTO'!D488)</f>
        <v/>
      </c>
      <c r="E482" s="333"/>
      <c r="F482" s="38" t="str">
        <f>IF('CED. GRAL POR REP. O MANTTO'!E488="","",'CED. GRAL POR REP. O MANTTO'!E488)</f>
        <v/>
      </c>
      <c r="G482" s="67" t="str">
        <f>IF('CED. GRAL POR REP. O MANTTO'!F488="","",'CED. GRAL POR REP. O MANTTO'!F488)</f>
        <v/>
      </c>
      <c r="H482" s="92">
        <f>+'REPORTE NOVIEMBRE IMROM'!M482</f>
        <v>0</v>
      </c>
      <c r="I482" s="39"/>
      <c r="J482" s="39"/>
      <c r="K482" s="39"/>
      <c r="L482" s="30">
        <f t="shared" si="22"/>
        <v>0</v>
      </c>
      <c r="M482" s="30">
        <f t="shared" si="23"/>
        <v>0</v>
      </c>
      <c r="N482" s="90">
        <f>+'REPORTE NOVIEMBRE IMROM'!N482</f>
        <v>0</v>
      </c>
      <c r="O482" s="55"/>
      <c r="P482" s="56"/>
      <c r="Q482" s="63">
        <f>+'REPORTE NOVIEMBRE IMROM'!Q482</f>
        <v>0</v>
      </c>
      <c r="R482" s="33" t="str">
        <f>IF(M482=0,"",M482/'CED. GRAL POR REP. O MANTTO'!G488)</f>
        <v/>
      </c>
      <c r="S482" s="44" t="str">
        <f t="shared" si="21"/>
        <v/>
      </c>
    </row>
    <row r="483" spans="2:19" s="3" customFormat="1" ht="37.5" hidden="1" customHeight="1" x14ac:dyDescent="0.2">
      <c r="B483" s="37">
        <v>466</v>
      </c>
      <c r="C483" s="38" t="str">
        <f>IF('CED. GRAL POR REP. O MANTTO'!C489="","",'CED. GRAL POR REP. O MANTTO'!C489)</f>
        <v/>
      </c>
      <c r="D483" s="333" t="str">
        <f>IF('CED. GRAL POR REP. O MANTTO'!D489="","",'CED. GRAL POR REP. O MANTTO'!D489)</f>
        <v/>
      </c>
      <c r="E483" s="333"/>
      <c r="F483" s="38" t="str">
        <f>IF('CED. GRAL POR REP. O MANTTO'!E489="","",'CED. GRAL POR REP. O MANTTO'!E489)</f>
        <v/>
      </c>
      <c r="G483" s="67" t="str">
        <f>IF('CED. GRAL POR REP. O MANTTO'!F489="","",'CED. GRAL POR REP. O MANTTO'!F489)</f>
        <v/>
      </c>
      <c r="H483" s="92">
        <f>+'REPORTE NOVIEMBRE IMROM'!M483</f>
        <v>0</v>
      </c>
      <c r="I483" s="39"/>
      <c r="J483" s="39"/>
      <c r="K483" s="39"/>
      <c r="L483" s="30">
        <f t="shared" si="22"/>
        <v>0</v>
      </c>
      <c r="M483" s="30">
        <f t="shared" si="23"/>
        <v>0</v>
      </c>
      <c r="N483" s="90">
        <f>+'REPORTE NOVIEMBRE IMROM'!N483</f>
        <v>0</v>
      </c>
      <c r="O483" s="55"/>
      <c r="P483" s="56"/>
      <c r="Q483" s="63">
        <f>+'REPORTE NOVIEMBRE IMROM'!Q483</f>
        <v>0</v>
      </c>
      <c r="R483" s="33" t="str">
        <f>IF(M483=0,"",M483/'CED. GRAL POR REP. O MANTTO'!G489)</f>
        <v/>
      </c>
      <c r="S483" s="44" t="str">
        <f t="shared" si="21"/>
        <v/>
      </c>
    </row>
    <row r="484" spans="2:19" s="3" customFormat="1" ht="37.5" hidden="1" customHeight="1" x14ac:dyDescent="0.2">
      <c r="B484" s="37">
        <v>467</v>
      </c>
      <c r="C484" s="38" t="str">
        <f>IF('CED. GRAL POR REP. O MANTTO'!C490="","",'CED. GRAL POR REP. O MANTTO'!C490)</f>
        <v/>
      </c>
      <c r="D484" s="333" t="str">
        <f>IF('CED. GRAL POR REP. O MANTTO'!D490="","",'CED. GRAL POR REP. O MANTTO'!D490)</f>
        <v/>
      </c>
      <c r="E484" s="333"/>
      <c r="F484" s="38" t="str">
        <f>IF('CED. GRAL POR REP. O MANTTO'!E490="","",'CED. GRAL POR REP. O MANTTO'!E490)</f>
        <v/>
      </c>
      <c r="G484" s="67" t="str">
        <f>IF('CED. GRAL POR REP. O MANTTO'!F490="","",'CED. GRAL POR REP. O MANTTO'!F490)</f>
        <v/>
      </c>
      <c r="H484" s="92">
        <f>+'REPORTE NOVIEMBRE IMROM'!M484</f>
        <v>0</v>
      </c>
      <c r="I484" s="39"/>
      <c r="J484" s="39"/>
      <c r="K484" s="39"/>
      <c r="L484" s="30">
        <f t="shared" si="22"/>
        <v>0</v>
      </c>
      <c r="M484" s="30">
        <f t="shared" si="23"/>
        <v>0</v>
      </c>
      <c r="N484" s="90">
        <f>+'REPORTE NOVIEMBRE IMROM'!N484</f>
        <v>0</v>
      </c>
      <c r="O484" s="55"/>
      <c r="P484" s="56"/>
      <c r="Q484" s="63">
        <f>+'REPORTE NOVIEMBRE IMROM'!Q484</f>
        <v>0</v>
      </c>
      <c r="R484" s="33" t="str">
        <f>IF(M484=0,"",M484/'CED. GRAL POR REP. O MANTTO'!G490)</f>
        <v/>
      </c>
      <c r="S484" s="44" t="str">
        <f t="shared" si="21"/>
        <v/>
      </c>
    </row>
    <row r="485" spans="2:19" s="3" customFormat="1" ht="37.5" hidden="1" customHeight="1" x14ac:dyDescent="0.2">
      <c r="B485" s="37">
        <v>468</v>
      </c>
      <c r="C485" s="38" t="str">
        <f>IF('CED. GRAL POR REP. O MANTTO'!C491="","",'CED. GRAL POR REP. O MANTTO'!C491)</f>
        <v/>
      </c>
      <c r="D485" s="333" t="str">
        <f>IF('CED. GRAL POR REP. O MANTTO'!D491="","",'CED. GRAL POR REP. O MANTTO'!D491)</f>
        <v/>
      </c>
      <c r="E485" s="333"/>
      <c r="F485" s="38" t="str">
        <f>IF('CED. GRAL POR REP. O MANTTO'!E491="","",'CED. GRAL POR REP. O MANTTO'!E491)</f>
        <v/>
      </c>
      <c r="G485" s="67" t="str">
        <f>IF('CED. GRAL POR REP. O MANTTO'!F491="","",'CED. GRAL POR REP. O MANTTO'!F491)</f>
        <v/>
      </c>
      <c r="H485" s="92">
        <f>+'REPORTE NOVIEMBRE IMROM'!M485</f>
        <v>0</v>
      </c>
      <c r="I485" s="39"/>
      <c r="J485" s="39"/>
      <c r="K485" s="39"/>
      <c r="L485" s="30">
        <f t="shared" si="22"/>
        <v>0</v>
      </c>
      <c r="M485" s="30">
        <f t="shared" si="23"/>
        <v>0</v>
      </c>
      <c r="N485" s="90">
        <f>+'REPORTE NOVIEMBRE IMROM'!N485</f>
        <v>0</v>
      </c>
      <c r="O485" s="55"/>
      <c r="P485" s="56"/>
      <c r="Q485" s="63">
        <f>+'REPORTE NOVIEMBRE IMROM'!Q485</f>
        <v>0</v>
      </c>
      <c r="R485" s="33" t="str">
        <f>IF(M485=0,"",M485/'CED. GRAL POR REP. O MANTTO'!G491)</f>
        <v/>
      </c>
      <c r="S485" s="44" t="str">
        <f t="shared" si="21"/>
        <v/>
      </c>
    </row>
    <row r="486" spans="2:19" s="3" customFormat="1" ht="37.5" hidden="1" customHeight="1" x14ac:dyDescent="0.2">
      <c r="B486" s="37">
        <v>469</v>
      </c>
      <c r="C486" s="38" t="str">
        <f>IF('CED. GRAL POR REP. O MANTTO'!C492="","",'CED. GRAL POR REP. O MANTTO'!C492)</f>
        <v/>
      </c>
      <c r="D486" s="333" t="str">
        <f>IF('CED. GRAL POR REP. O MANTTO'!D492="","",'CED. GRAL POR REP. O MANTTO'!D492)</f>
        <v/>
      </c>
      <c r="E486" s="333"/>
      <c r="F486" s="38" t="str">
        <f>IF('CED. GRAL POR REP. O MANTTO'!E492="","",'CED. GRAL POR REP. O MANTTO'!E492)</f>
        <v/>
      </c>
      <c r="G486" s="67" t="str">
        <f>IF('CED. GRAL POR REP. O MANTTO'!F492="","",'CED. GRAL POR REP. O MANTTO'!F492)</f>
        <v/>
      </c>
      <c r="H486" s="92">
        <f>+'REPORTE NOVIEMBRE IMROM'!M486</f>
        <v>0</v>
      </c>
      <c r="I486" s="39"/>
      <c r="J486" s="39"/>
      <c r="K486" s="39"/>
      <c r="L486" s="30">
        <f t="shared" si="22"/>
        <v>0</v>
      </c>
      <c r="M486" s="30">
        <f t="shared" si="23"/>
        <v>0</v>
      </c>
      <c r="N486" s="90">
        <f>+'REPORTE NOVIEMBRE IMROM'!N486</f>
        <v>0</v>
      </c>
      <c r="O486" s="55"/>
      <c r="P486" s="56"/>
      <c r="Q486" s="63">
        <f>+'REPORTE NOVIEMBRE IMROM'!Q486</f>
        <v>0</v>
      </c>
      <c r="R486" s="33" t="str">
        <f>IF(M486=0,"",M486/'CED. GRAL POR REP. O MANTTO'!G492)</f>
        <v/>
      </c>
      <c r="S486" s="44" t="str">
        <f t="shared" si="21"/>
        <v/>
      </c>
    </row>
    <row r="487" spans="2:19" s="3" customFormat="1" ht="37.5" hidden="1" customHeight="1" x14ac:dyDescent="0.2">
      <c r="B487" s="37">
        <v>470</v>
      </c>
      <c r="C487" s="38" t="str">
        <f>IF('CED. GRAL POR REP. O MANTTO'!C493="","",'CED. GRAL POR REP. O MANTTO'!C493)</f>
        <v/>
      </c>
      <c r="D487" s="333" t="str">
        <f>IF('CED. GRAL POR REP. O MANTTO'!D493="","",'CED. GRAL POR REP. O MANTTO'!D493)</f>
        <v/>
      </c>
      <c r="E487" s="333"/>
      <c r="F487" s="38" t="str">
        <f>IF('CED. GRAL POR REP. O MANTTO'!E493="","",'CED. GRAL POR REP. O MANTTO'!E493)</f>
        <v/>
      </c>
      <c r="G487" s="67" t="str">
        <f>IF('CED. GRAL POR REP. O MANTTO'!F493="","",'CED. GRAL POR REP. O MANTTO'!F493)</f>
        <v/>
      </c>
      <c r="H487" s="92">
        <f>+'REPORTE NOVIEMBRE IMROM'!M487</f>
        <v>0</v>
      </c>
      <c r="I487" s="39"/>
      <c r="J487" s="39"/>
      <c r="K487" s="39"/>
      <c r="L487" s="30">
        <f t="shared" si="22"/>
        <v>0</v>
      </c>
      <c r="M487" s="30">
        <f t="shared" si="23"/>
        <v>0</v>
      </c>
      <c r="N487" s="90">
        <f>+'REPORTE NOVIEMBRE IMROM'!N487</f>
        <v>0</v>
      </c>
      <c r="O487" s="55"/>
      <c r="P487" s="56"/>
      <c r="Q487" s="63">
        <f>+'REPORTE NOVIEMBRE IMROM'!Q487</f>
        <v>0</v>
      </c>
      <c r="R487" s="33" t="str">
        <f>IF(M487=0,"",M487/'CED. GRAL POR REP. O MANTTO'!G493)</f>
        <v/>
      </c>
      <c r="S487" s="44" t="str">
        <f t="shared" si="21"/>
        <v/>
      </c>
    </row>
    <row r="488" spans="2:19" s="3" customFormat="1" ht="37.5" hidden="1" customHeight="1" x14ac:dyDescent="0.2">
      <c r="B488" s="37">
        <v>471</v>
      </c>
      <c r="C488" s="38" t="str">
        <f>IF('CED. GRAL POR REP. O MANTTO'!C494="","",'CED. GRAL POR REP. O MANTTO'!C494)</f>
        <v/>
      </c>
      <c r="D488" s="333" t="str">
        <f>IF('CED. GRAL POR REP. O MANTTO'!D494="","",'CED. GRAL POR REP. O MANTTO'!D494)</f>
        <v/>
      </c>
      <c r="E488" s="333"/>
      <c r="F488" s="38" t="str">
        <f>IF('CED. GRAL POR REP. O MANTTO'!E494="","",'CED. GRAL POR REP. O MANTTO'!E494)</f>
        <v/>
      </c>
      <c r="G488" s="67" t="str">
        <f>IF('CED. GRAL POR REP. O MANTTO'!F494="","",'CED. GRAL POR REP. O MANTTO'!F494)</f>
        <v/>
      </c>
      <c r="H488" s="92">
        <f>+'REPORTE NOVIEMBRE IMROM'!M488</f>
        <v>0</v>
      </c>
      <c r="I488" s="39"/>
      <c r="J488" s="39"/>
      <c r="K488" s="39"/>
      <c r="L488" s="30">
        <f t="shared" si="22"/>
        <v>0</v>
      </c>
      <c r="M488" s="30">
        <f t="shared" si="23"/>
        <v>0</v>
      </c>
      <c r="N488" s="90">
        <f>+'REPORTE NOVIEMBRE IMROM'!N488</f>
        <v>0</v>
      </c>
      <c r="O488" s="55"/>
      <c r="P488" s="56"/>
      <c r="Q488" s="63">
        <f>+'REPORTE NOVIEMBRE IMROM'!Q488</f>
        <v>0</v>
      </c>
      <c r="R488" s="33" t="str">
        <f>IF(M488=0,"",M488/'CED. GRAL POR REP. O MANTTO'!G494)</f>
        <v/>
      </c>
      <c r="S488" s="44" t="str">
        <f t="shared" si="21"/>
        <v/>
      </c>
    </row>
    <row r="489" spans="2:19" s="3" customFormat="1" ht="37.5" hidden="1" customHeight="1" x14ac:dyDescent="0.2">
      <c r="B489" s="37">
        <v>472</v>
      </c>
      <c r="C489" s="38" t="str">
        <f>IF('CED. GRAL POR REP. O MANTTO'!C495="","",'CED. GRAL POR REP. O MANTTO'!C495)</f>
        <v/>
      </c>
      <c r="D489" s="333" t="str">
        <f>IF('CED. GRAL POR REP. O MANTTO'!D495="","",'CED. GRAL POR REP. O MANTTO'!D495)</f>
        <v/>
      </c>
      <c r="E489" s="333"/>
      <c r="F489" s="38" t="str">
        <f>IF('CED. GRAL POR REP. O MANTTO'!E495="","",'CED. GRAL POR REP. O MANTTO'!E495)</f>
        <v/>
      </c>
      <c r="G489" s="67" t="str">
        <f>IF('CED. GRAL POR REP. O MANTTO'!F495="","",'CED. GRAL POR REP. O MANTTO'!F495)</f>
        <v/>
      </c>
      <c r="H489" s="92">
        <f>+'REPORTE NOVIEMBRE IMROM'!M489</f>
        <v>0</v>
      </c>
      <c r="I489" s="39"/>
      <c r="J489" s="39"/>
      <c r="K489" s="39"/>
      <c r="L489" s="30">
        <f t="shared" si="22"/>
        <v>0</v>
      </c>
      <c r="M489" s="30">
        <f t="shared" si="23"/>
        <v>0</v>
      </c>
      <c r="N489" s="90">
        <f>+'REPORTE NOVIEMBRE IMROM'!N489</f>
        <v>0</v>
      </c>
      <c r="O489" s="55"/>
      <c r="P489" s="56"/>
      <c r="Q489" s="63">
        <f>+'REPORTE NOVIEMBRE IMROM'!Q489</f>
        <v>0</v>
      </c>
      <c r="R489" s="33" t="str">
        <f>IF(M489=0,"",M489/'CED. GRAL POR REP. O MANTTO'!G495)</f>
        <v/>
      </c>
      <c r="S489" s="44" t="str">
        <f t="shared" si="21"/>
        <v/>
      </c>
    </row>
    <row r="490" spans="2:19" s="3" customFormat="1" ht="37.5" hidden="1" customHeight="1" x14ac:dyDescent="0.2">
      <c r="B490" s="37">
        <v>473</v>
      </c>
      <c r="C490" s="38" t="str">
        <f>IF('CED. GRAL POR REP. O MANTTO'!C496="","",'CED. GRAL POR REP. O MANTTO'!C496)</f>
        <v/>
      </c>
      <c r="D490" s="333" t="str">
        <f>IF('CED. GRAL POR REP. O MANTTO'!D496="","",'CED. GRAL POR REP. O MANTTO'!D496)</f>
        <v/>
      </c>
      <c r="E490" s="333"/>
      <c r="F490" s="38" t="str">
        <f>IF('CED. GRAL POR REP. O MANTTO'!E496="","",'CED. GRAL POR REP. O MANTTO'!E496)</f>
        <v/>
      </c>
      <c r="G490" s="67" t="str">
        <f>IF('CED. GRAL POR REP. O MANTTO'!F496="","",'CED. GRAL POR REP. O MANTTO'!F496)</f>
        <v/>
      </c>
      <c r="H490" s="92">
        <f>+'REPORTE NOVIEMBRE IMROM'!M490</f>
        <v>0</v>
      </c>
      <c r="I490" s="39"/>
      <c r="J490" s="39"/>
      <c r="K490" s="39"/>
      <c r="L490" s="30">
        <f t="shared" si="22"/>
        <v>0</v>
      </c>
      <c r="M490" s="30">
        <f t="shared" si="23"/>
        <v>0</v>
      </c>
      <c r="N490" s="90">
        <f>+'REPORTE NOVIEMBRE IMROM'!N490</f>
        <v>0</v>
      </c>
      <c r="O490" s="55"/>
      <c r="P490" s="56"/>
      <c r="Q490" s="63">
        <f>+'REPORTE NOVIEMBRE IMROM'!Q490</f>
        <v>0</v>
      </c>
      <c r="R490" s="33" t="str">
        <f>IF(M490=0,"",M490/'CED. GRAL POR REP. O MANTTO'!G496)</f>
        <v/>
      </c>
      <c r="S490" s="44" t="str">
        <f t="shared" si="21"/>
        <v/>
      </c>
    </row>
    <row r="491" spans="2:19" s="3" customFormat="1" ht="37.5" hidden="1" customHeight="1" x14ac:dyDescent="0.2">
      <c r="B491" s="37">
        <v>474</v>
      </c>
      <c r="C491" s="38" t="str">
        <f>IF('CED. GRAL POR REP. O MANTTO'!C497="","",'CED. GRAL POR REP. O MANTTO'!C497)</f>
        <v/>
      </c>
      <c r="D491" s="333" t="str">
        <f>IF('CED. GRAL POR REP. O MANTTO'!D497="","",'CED. GRAL POR REP. O MANTTO'!D497)</f>
        <v/>
      </c>
      <c r="E491" s="333"/>
      <c r="F491" s="38" t="str">
        <f>IF('CED. GRAL POR REP. O MANTTO'!E497="","",'CED. GRAL POR REP. O MANTTO'!E497)</f>
        <v/>
      </c>
      <c r="G491" s="67" t="str">
        <f>IF('CED. GRAL POR REP. O MANTTO'!F497="","",'CED. GRAL POR REP. O MANTTO'!F497)</f>
        <v/>
      </c>
      <c r="H491" s="92">
        <f>+'REPORTE NOVIEMBRE IMROM'!M491</f>
        <v>0</v>
      </c>
      <c r="I491" s="39"/>
      <c r="J491" s="39"/>
      <c r="K491" s="39"/>
      <c r="L491" s="30">
        <f t="shared" si="22"/>
        <v>0</v>
      </c>
      <c r="M491" s="30">
        <f t="shared" si="23"/>
        <v>0</v>
      </c>
      <c r="N491" s="90">
        <f>+'REPORTE NOVIEMBRE IMROM'!N491</f>
        <v>0</v>
      </c>
      <c r="O491" s="55"/>
      <c r="P491" s="56"/>
      <c r="Q491" s="63">
        <f>+'REPORTE NOVIEMBRE IMROM'!Q491</f>
        <v>0</v>
      </c>
      <c r="R491" s="33" t="str">
        <f>IF(M491=0,"",M491/'CED. GRAL POR REP. O MANTTO'!G497)</f>
        <v/>
      </c>
      <c r="S491" s="44" t="str">
        <f t="shared" si="21"/>
        <v/>
      </c>
    </row>
    <row r="492" spans="2:19" s="3" customFormat="1" ht="37.5" hidden="1" customHeight="1" x14ac:dyDescent="0.2">
      <c r="B492" s="37">
        <v>475</v>
      </c>
      <c r="C492" s="38" t="str">
        <f>IF('CED. GRAL POR REP. O MANTTO'!C498="","",'CED. GRAL POR REP. O MANTTO'!C498)</f>
        <v/>
      </c>
      <c r="D492" s="333" t="str">
        <f>IF('CED. GRAL POR REP. O MANTTO'!D498="","",'CED. GRAL POR REP. O MANTTO'!D498)</f>
        <v/>
      </c>
      <c r="E492" s="333"/>
      <c r="F492" s="38" t="str">
        <f>IF('CED. GRAL POR REP. O MANTTO'!E498="","",'CED. GRAL POR REP. O MANTTO'!E498)</f>
        <v/>
      </c>
      <c r="G492" s="67" t="str">
        <f>IF('CED. GRAL POR REP. O MANTTO'!F498="","",'CED. GRAL POR REP. O MANTTO'!F498)</f>
        <v/>
      </c>
      <c r="H492" s="92">
        <f>+'REPORTE NOVIEMBRE IMROM'!M492</f>
        <v>0</v>
      </c>
      <c r="I492" s="39"/>
      <c r="J492" s="39"/>
      <c r="K492" s="39"/>
      <c r="L492" s="30">
        <f t="shared" si="22"/>
        <v>0</v>
      </c>
      <c r="M492" s="30">
        <f t="shared" si="23"/>
        <v>0</v>
      </c>
      <c r="N492" s="90">
        <f>+'REPORTE NOVIEMBRE IMROM'!N492</f>
        <v>0</v>
      </c>
      <c r="O492" s="55"/>
      <c r="P492" s="56"/>
      <c r="Q492" s="63">
        <f>+'REPORTE NOVIEMBRE IMROM'!Q492</f>
        <v>0</v>
      </c>
      <c r="R492" s="33" t="str">
        <f>IF(M492=0,"",M492/'CED. GRAL POR REP. O MANTTO'!G498)</f>
        <v/>
      </c>
      <c r="S492" s="44" t="str">
        <f t="shared" si="21"/>
        <v/>
      </c>
    </row>
    <row r="493" spans="2:19" s="3" customFormat="1" ht="37.5" hidden="1" customHeight="1" x14ac:dyDescent="0.2">
      <c r="B493" s="37">
        <v>476</v>
      </c>
      <c r="C493" s="38" t="str">
        <f>IF('CED. GRAL POR REP. O MANTTO'!C499="","",'CED. GRAL POR REP. O MANTTO'!C499)</f>
        <v/>
      </c>
      <c r="D493" s="333" t="str">
        <f>IF('CED. GRAL POR REP. O MANTTO'!D499="","",'CED. GRAL POR REP. O MANTTO'!D499)</f>
        <v/>
      </c>
      <c r="E493" s="333"/>
      <c r="F493" s="38" t="str">
        <f>IF('CED. GRAL POR REP. O MANTTO'!E499="","",'CED. GRAL POR REP. O MANTTO'!E499)</f>
        <v/>
      </c>
      <c r="G493" s="67" t="str">
        <f>IF('CED. GRAL POR REP. O MANTTO'!F499="","",'CED. GRAL POR REP. O MANTTO'!F499)</f>
        <v/>
      </c>
      <c r="H493" s="92">
        <f>+'REPORTE NOVIEMBRE IMROM'!M493</f>
        <v>0</v>
      </c>
      <c r="I493" s="39"/>
      <c r="J493" s="39"/>
      <c r="K493" s="39"/>
      <c r="L493" s="30">
        <f t="shared" si="22"/>
        <v>0</v>
      </c>
      <c r="M493" s="30">
        <f t="shared" si="23"/>
        <v>0</v>
      </c>
      <c r="N493" s="90">
        <f>+'REPORTE NOVIEMBRE IMROM'!N493</f>
        <v>0</v>
      </c>
      <c r="O493" s="55"/>
      <c r="P493" s="56"/>
      <c r="Q493" s="63">
        <f>+'REPORTE NOVIEMBRE IMROM'!Q493</f>
        <v>0</v>
      </c>
      <c r="R493" s="33" t="str">
        <f>IF(M493=0,"",M493/'CED. GRAL POR REP. O MANTTO'!G499)</f>
        <v/>
      </c>
      <c r="S493" s="44" t="str">
        <f t="shared" si="21"/>
        <v/>
      </c>
    </row>
    <row r="494" spans="2:19" s="3" customFormat="1" ht="37.5" hidden="1" customHeight="1" x14ac:dyDescent="0.2">
      <c r="B494" s="37">
        <v>477</v>
      </c>
      <c r="C494" s="38" t="str">
        <f>IF('CED. GRAL POR REP. O MANTTO'!C500="","",'CED. GRAL POR REP. O MANTTO'!C500)</f>
        <v/>
      </c>
      <c r="D494" s="333" t="str">
        <f>IF('CED. GRAL POR REP. O MANTTO'!D500="","",'CED. GRAL POR REP. O MANTTO'!D500)</f>
        <v/>
      </c>
      <c r="E494" s="333"/>
      <c r="F494" s="38" t="str">
        <f>IF('CED. GRAL POR REP. O MANTTO'!E500="","",'CED. GRAL POR REP. O MANTTO'!E500)</f>
        <v/>
      </c>
      <c r="G494" s="67" t="str">
        <f>IF('CED. GRAL POR REP. O MANTTO'!F500="","",'CED. GRAL POR REP. O MANTTO'!F500)</f>
        <v/>
      </c>
      <c r="H494" s="92">
        <f>+'REPORTE NOVIEMBRE IMROM'!M494</f>
        <v>0</v>
      </c>
      <c r="I494" s="39"/>
      <c r="J494" s="39"/>
      <c r="K494" s="39"/>
      <c r="L494" s="30">
        <f t="shared" si="22"/>
        <v>0</v>
      </c>
      <c r="M494" s="30">
        <f t="shared" si="23"/>
        <v>0</v>
      </c>
      <c r="N494" s="90">
        <f>+'REPORTE NOVIEMBRE IMROM'!N494</f>
        <v>0</v>
      </c>
      <c r="O494" s="55"/>
      <c r="P494" s="56"/>
      <c r="Q494" s="63">
        <f>+'REPORTE NOVIEMBRE IMROM'!Q494</f>
        <v>0</v>
      </c>
      <c r="R494" s="33" t="str">
        <f>IF(M494=0,"",M494/'CED. GRAL POR REP. O MANTTO'!G500)</f>
        <v/>
      </c>
      <c r="S494" s="44" t="str">
        <f t="shared" si="21"/>
        <v/>
      </c>
    </row>
    <row r="495" spans="2:19" s="3" customFormat="1" ht="37.5" hidden="1" customHeight="1" x14ac:dyDescent="0.2">
      <c r="B495" s="37">
        <v>478</v>
      </c>
      <c r="C495" s="38" t="str">
        <f>IF('CED. GRAL POR REP. O MANTTO'!C501="","",'CED. GRAL POR REP. O MANTTO'!C501)</f>
        <v/>
      </c>
      <c r="D495" s="333" t="str">
        <f>IF('CED. GRAL POR REP. O MANTTO'!D501="","",'CED. GRAL POR REP. O MANTTO'!D501)</f>
        <v/>
      </c>
      <c r="E495" s="333"/>
      <c r="F495" s="38" t="str">
        <f>IF('CED. GRAL POR REP. O MANTTO'!E501="","",'CED. GRAL POR REP. O MANTTO'!E501)</f>
        <v/>
      </c>
      <c r="G495" s="67" t="str">
        <f>IF('CED. GRAL POR REP. O MANTTO'!F501="","",'CED. GRAL POR REP. O MANTTO'!F501)</f>
        <v/>
      </c>
      <c r="H495" s="92">
        <f>+'REPORTE NOVIEMBRE IMROM'!M495</f>
        <v>0</v>
      </c>
      <c r="I495" s="39"/>
      <c r="J495" s="39"/>
      <c r="K495" s="39"/>
      <c r="L495" s="30">
        <f t="shared" si="22"/>
        <v>0</v>
      </c>
      <c r="M495" s="30">
        <f t="shared" si="23"/>
        <v>0</v>
      </c>
      <c r="N495" s="90">
        <f>+'REPORTE NOVIEMBRE IMROM'!N495</f>
        <v>0</v>
      </c>
      <c r="O495" s="55"/>
      <c r="P495" s="56"/>
      <c r="Q495" s="63">
        <f>+'REPORTE NOVIEMBRE IMROM'!Q495</f>
        <v>0</v>
      </c>
      <c r="R495" s="33" t="str">
        <f>IF(M495=0,"",M495/'CED. GRAL POR REP. O MANTTO'!G501)</f>
        <v/>
      </c>
      <c r="S495" s="44" t="str">
        <f t="shared" si="21"/>
        <v/>
      </c>
    </row>
    <row r="496" spans="2:19" s="3" customFormat="1" ht="37.5" hidden="1" customHeight="1" x14ac:dyDescent="0.2">
      <c r="B496" s="37">
        <v>479</v>
      </c>
      <c r="C496" s="38" t="str">
        <f>IF('CED. GRAL POR REP. O MANTTO'!C502="","",'CED. GRAL POR REP. O MANTTO'!C502)</f>
        <v/>
      </c>
      <c r="D496" s="333" t="str">
        <f>IF('CED. GRAL POR REP. O MANTTO'!D502="","",'CED. GRAL POR REP. O MANTTO'!D502)</f>
        <v/>
      </c>
      <c r="E496" s="333"/>
      <c r="F496" s="38" t="str">
        <f>IF('CED. GRAL POR REP. O MANTTO'!E502="","",'CED. GRAL POR REP. O MANTTO'!E502)</f>
        <v/>
      </c>
      <c r="G496" s="67" t="str">
        <f>IF('CED. GRAL POR REP. O MANTTO'!F502="","",'CED. GRAL POR REP. O MANTTO'!F502)</f>
        <v/>
      </c>
      <c r="H496" s="92">
        <f>+'REPORTE NOVIEMBRE IMROM'!M496</f>
        <v>0</v>
      </c>
      <c r="I496" s="39"/>
      <c r="J496" s="39"/>
      <c r="K496" s="39"/>
      <c r="L496" s="30">
        <f t="shared" si="22"/>
        <v>0</v>
      </c>
      <c r="M496" s="30">
        <f t="shared" si="23"/>
        <v>0</v>
      </c>
      <c r="N496" s="90">
        <f>+'REPORTE NOVIEMBRE IMROM'!N496</f>
        <v>0</v>
      </c>
      <c r="O496" s="55"/>
      <c r="P496" s="56"/>
      <c r="Q496" s="63">
        <f>+'REPORTE NOVIEMBRE IMROM'!Q496</f>
        <v>0</v>
      </c>
      <c r="R496" s="33" t="str">
        <f>IF(M496=0,"",M496/'CED. GRAL POR REP. O MANTTO'!G502)</f>
        <v/>
      </c>
      <c r="S496" s="44" t="str">
        <f t="shared" si="21"/>
        <v/>
      </c>
    </row>
    <row r="497" spans="2:19" s="3" customFormat="1" ht="37.5" hidden="1" customHeight="1" x14ac:dyDescent="0.2">
      <c r="B497" s="37">
        <v>480</v>
      </c>
      <c r="C497" s="38" t="str">
        <f>IF('CED. GRAL POR REP. O MANTTO'!C503="","",'CED. GRAL POR REP. O MANTTO'!C503)</f>
        <v/>
      </c>
      <c r="D497" s="333" t="str">
        <f>IF('CED. GRAL POR REP. O MANTTO'!D503="","",'CED. GRAL POR REP. O MANTTO'!D503)</f>
        <v/>
      </c>
      <c r="E497" s="333"/>
      <c r="F497" s="38" t="str">
        <f>IF('CED. GRAL POR REP. O MANTTO'!E503="","",'CED. GRAL POR REP. O MANTTO'!E503)</f>
        <v/>
      </c>
      <c r="G497" s="67" t="str">
        <f>IF('CED. GRAL POR REP. O MANTTO'!F503="","",'CED. GRAL POR REP. O MANTTO'!F503)</f>
        <v/>
      </c>
      <c r="H497" s="92">
        <f>+'REPORTE NOVIEMBRE IMROM'!M497</f>
        <v>0</v>
      </c>
      <c r="I497" s="39"/>
      <c r="J497" s="39"/>
      <c r="K497" s="39"/>
      <c r="L497" s="30">
        <f t="shared" si="22"/>
        <v>0</v>
      </c>
      <c r="M497" s="30">
        <f t="shared" si="23"/>
        <v>0</v>
      </c>
      <c r="N497" s="90">
        <f>+'REPORTE NOVIEMBRE IMROM'!N497</f>
        <v>0</v>
      </c>
      <c r="O497" s="55"/>
      <c r="P497" s="56"/>
      <c r="Q497" s="63">
        <f>+'REPORTE NOVIEMBRE IMROM'!Q497</f>
        <v>0</v>
      </c>
      <c r="R497" s="33" t="str">
        <f>IF(M497=0,"",M497/'CED. GRAL POR REP. O MANTTO'!G503)</f>
        <v/>
      </c>
      <c r="S497" s="44" t="str">
        <f t="shared" si="21"/>
        <v/>
      </c>
    </row>
    <row r="498" spans="2:19" s="3" customFormat="1" ht="37.5" hidden="1" customHeight="1" x14ac:dyDescent="0.2">
      <c r="B498" s="37">
        <v>481</v>
      </c>
      <c r="C498" s="38" t="str">
        <f>IF('CED. GRAL POR REP. O MANTTO'!C504="","",'CED. GRAL POR REP. O MANTTO'!C504)</f>
        <v/>
      </c>
      <c r="D498" s="333" t="str">
        <f>IF('CED. GRAL POR REP. O MANTTO'!D504="","",'CED. GRAL POR REP. O MANTTO'!D504)</f>
        <v/>
      </c>
      <c r="E498" s="333"/>
      <c r="F498" s="38" t="str">
        <f>IF('CED. GRAL POR REP. O MANTTO'!E504="","",'CED. GRAL POR REP. O MANTTO'!E504)</f>
        <v/>
      </c>
      <c r="G498" s="67" t="str">
        <f>IF('CED. GRAL POR REP. O MANTTO'!F504="","",'CED. GRAL POR REP. O MANTTO'!F504)</f>
        <v/>
      </c>
      <c r="H498" s="92">
        <f>+'REPORTE NOVIEMBRE IMROM'!M498</f>
        <v>0</v>
      </c>
      <c r="I498" s="39"/>
      <c r="J498" s="39"/>
      <c r="K498" s="39"/>
      <c r="L498" s="30">
        <f t="shared" si="22"/>
        <v>0</v>
      </c>
      <c r="M498" s="30">
        <f t="shared" si="23"/>
        <v>0</v>
      </c>
      <c r="N498" s="90">
        <f>+'REPORTE NOVIEMBRE IMROM'!N498</f>
        <v>0</v>
      </c>
      <c r="O498" s="55"/>
      <c r="P498" s="56"/>
      <c r="Q498" s="63">
        <f>+'REPORTE NOVIEMBRE IMROM'!Q498</f>
        <v>0</v>
      </c>
      <c r="R498" s="33" t="str">
        <f>IF(M498=0,"",M498/'CED. GRAL POR REP. O MANTTO'!G504)</f>
        <v/>
      </c>
      <c r="S498" s="44" t="str">
        <f t="shared" si="21"/>
        <v/>
      </c>
    </row>
    <row r="499" spans="2:19" s="3" customFormat="1" ht="37.5" hidden="1" customHeight="1" x14ac:dyDescent="0.2">
      <c r="B499" s="37">
        <v>482</v>
      </c>
      <c r="C499" s="38" t="str">
        <f>IF('CED. GRAL POR REP. O MANTTO'!C505="","",'CED. GRAL POR REP. O MANTTO'!C505)</f>
        <v/>
      </c>
      <c r="D499" s="333" t="str">
        <f>IF('CED. GRAL POR REP. O MANTTO'!D505="","",'CED. GRAL POR REP. O MANTTO'!D505)</f>
        <v/>
      </c>
      <c r="E499" s="333"/>
      <c r="F499" s="38" t="str">
        <f>IF('CED. GRAL POR REP. O MANTTO'!E505="","",'CED. GRAL POR REP. O MANTTO'!E505)</f>
        <v/>
      </c>
      <c r="G499" s="67" t="str">
        <f>IF('CED. GRAL POR REP. O MANTTO'!F505="","",'CED. GRAL POR REP. O MANTTO'!F505)</f>
        <v/>
      </c>
      <c r="H499" s="92">
        <f>+'REPORTE NOVIEMBRE IMROM'!M499</f>
        <v>0</v>
      </c>
      <c r="I499" s="39"/>
      <c r="J499" s="39"/>
      <c r="K499" s="39"/>
      <c r="L499" s="30">
        <f t="shared" si="22"/>
        <v>0</v>
      </c>
      <c r="M499" s="30">
        <f t="shared" si="23"/>
        <v>0</v>
      </c>
      <c r="N499" s="90">
        <f>+'REPORTE NOVIEMBRE IMROM'!N499</f>
        <v>0</v>
      </c>
      <c r="O499" s="55"/>
      <c r="P499" s="56"/>
      <c r="Q499" s="63">
        <f>+'REPORTE NOVIEMBRE IMROM'!Q499</f>
        <v>0</v>
      </c>
      <c r="R499" s="33" t="str">
        <f>IF(M499=0,"",M499/'CED. GRAL POR REP. O MANTTO'!G505)</f>
        <v/>
      </c>
      <c r="S499" s="44" t="str">
        <f t="shared" si="21"/>
        <v/>
      </c>
    </row>
    <row r="500" spans="2:19" s="3" customFormat="1" ht="37.5" hidden="1" customHeight="1" x14ac:dyDescent="0.2">
      <c r="B500" s="37">
        <v>483</v>
      </c>
      <c r="C500" s="38" t="str">
        <f>IF('CED. GRAL POR REP. O MANTTO'!C506="","",'CED. GRAL POR REP. O MANTTO'!C506)</f>
        <v/>
      </c>
      <c r="D500" s="333" t="str">
        <f>IF('CED. GRAL POR REP. O MANTTO'!D506="","",'CED. GRAL POR REP. O MANTTO'!D506)</f>
        <v/>
      </c>
      <c r="E500" s="333"/>
      <c r="F500" s="38" t="str">
        <f>IF('CED. GRAL POR REP. O MANTTO'!E506="","",'CED. GRAL POR REP. O MANTTO'!E506)</f>
        <v/>
      </c>
      <c r="G500" s="67" t="str">
        <f>IF('CED. GRAL POR REP. O MANTTO'!F506="","",'CED. GRAL POR REP. O MANTTO'!F506)</f>
        <v/>
      </c>
      <c r="H500" s="92">
        <f>+'REPORTE NOVIEMBRE IMROM'!M500</f>
        <v>0</v>
      </c>
      <c r="I500" s="39"/>
      <c r="J500" s="39"/>
      <c r="K500" s="39"/>
      <c r="L500" s="30">
        <f t="shared" si="22"/>
        <v>0</v>
      </c>
      <c r="M500" s="30">
        <f t="shared" si="23"/>
        <v>0</v>
      </c>
      <c r="N500" s="90">
        <f>+'REPORTE NOVIEMBRE IMROM'!N500</f>
        <v>0</v>
      </c>
      <c r="O500" s="55"/>
      <c r="P500" s="56"/>
      <c r="Q500" s="63">
        <f>+'REPORTE NOVIEMBRE IMROM'!Q500</f>
        <v>0</v>
      </c>
      <c r="R500" s="33" t="str">
        <f>IF(M500=0,"",M500/'CED. GRAL POR REP. O MANTTO'!G506)</f>
        <v/>
      </c>
      <c r="S500" s="44" t="str">
        <f t="shared" si="21"/>
        <v/>
      </c>
    </row>
    <row r="501" spans="2:19" s="3" customFormat="1" ht="37.5" hidden="1" customHeight="1" x14ac:dyDescent="0.2">
      <c r="B501" s="37">
        <v>484</v>
      </c>
      <c r="C501" s="38" t="str">
        <f>IF('CED. GRAL POR REP. O MANTTO'!C507="","",'CED. GRAL POR REP. O MANTTO'!C507)</f>
        <v/>
      </c>
      <c r="D501" s="333" t="str">
        <f>IF('CED. GRAL POR REP. O MANTTO'!D507="","",'CED. GRAL POR REP. O MANTTO'!D507)</f>
        <v/>
      </c>
      <c r="E501" s="333"/>
      <c r="F501" s="38" t="str">
        <f>IF('CED. GRAL POR REP. O MANTTO'!E507="","",'CED. GRAL POR REP. O MANTTO'!E507)</f>
        <v/>
      </c>
      <c r="G501" s="67" t="str">
        <f>IF('CED. GRAL POR REP. O MANTTO'!F507="","",'CED. GRAL POR REP. O MANTTO'!F507)</f>
        <v/>
      </c>
      <c r="H501" s="92">
        <f>+'REPORTE NOVIEMBRE IMROM'!M501</f>
        <v>0</v>
      </c>
      <c r="I501" s="39"/>
      <c r="J501" s="39"/>
      <c r="K501" s="39"/>
      <c r="L501" s="30">
        <f t="shared" si="22"/>
        <v>0</v>
      </c>
      <c r="M501" s="30">
        <f t="shared" si="23"/>
        <v>0</v>
      </c>
      <c r="N501" s="90">
        <f>+'REPORTE NOVIEMBRE IMROM'!N501</f>
        <v>0</v>
      </c>
      <c r="O501" s="55"/>
      <c r="P501" s="56"/>
      <c r="Q501" s="63">
        <f>+'REPORTE NOVIEMBRE IMROM'!Q501</f>
        <v>0</v>
      </c>
      <c r="R501" s="33" t="str">
        <f>IF(M501=0,"",M501/'CED. GRAL POR REP. O MANTTO'!G507)</f>
        <v/>
      </c>
      <c r="S501" s="44" t="str">
        <f t="shared" si="21"/>
        <v/>
      </c>
    </row>
    <row r="502" spans="2:19" s="3" customFormat="1" ht="37.5" hidden="1" customHeight="1" x14ac:dyDescent="0.2">
      <c r="B502" s="37">
        <v>485</v>
      </c>
      <c r="C502" s="38" t="str">
        <f>IF('CED. GRAL POR REP. O MANTTO'!C508="","",'CED. GRAL POR REP. O MANTTO'!C508)</f>
        <v/>
      </c>
      <c r="D502" s="333" t="str">
        <f>IF('CED. GRAL POR REP. O MANTTO'!D508="","",'CED. GRAL POR REP. O MANTTO'!D508)</f>
        <v/>
      </c>
      <c r="E502" s="333"/>
      <c r="F502" s="38" t="str">
        <f>IF('CED. GRAL POR REP. O MANTTO'!E508="","",'CED. GRAL POR REP. O MANTTO'!E508)</f>
        <v/>
      </c>
      <c r="G502" s="67" t="str">
        <f>IF('CED. GRAL POR REP. O MANTTO'!F508="","",'CED. GRAL POR REP. O MANTTO'!F508)</f>
        <v/>
      </c>
      <c r="H502" s="92">
        <f>+'REPORTE NOVIEMBRE IMROM'!M502</f>
        <v>0</v>
      </c>
      <c r="I502" s="39"/>
      <c r="J502" s="39"/>
      <c r="K502" s="39"/>
      <c r="L502" s="30">
        <f t="shared" si="22"/>
        <v>0</v>
      </c>
      <c r="M502" s="30">
        <f t="shared" si="23"/>
        <v>0</v>
      </c>
      <c r="N502" s="90">
        <f>+'REPORTE NOVIEMBRE IMROM'!N502</f>
        <v>0</v>
      </c>
      <c r="O502" s="55"/>
      <c r="P502" s="56"/>
      <c r="Q502" s="63">
        <f>+'REPORTE NOVIEMBRE IMROM'!Q502</f>
        <v>0</v>
      </c>
      <c r="R502" s="33" t="str">
        <f>IF(M502=0,"",M502/'CED. GRAL POR REP. O MANTTO'!G508)</f>
        <v/>
      </c>
      <c r="S502" s="44" t="str">
        <f t="shared" si="21"/>
        <v/>
      </c>
    </row>
    <row r="503" spans="2:19" s="3" customFormat="1" ht="37.5" hidden="1" customHeight="1" x14ac:dyDescent="0.2">
      <c r="B503" s="37">
        <v>486</v>
      </c>
      <c r="C503" s="38" t="str">
        <f>IF('CED. GRAL POR REP. O MANTTO'!C509="","",'CED. GRAL POR REP. O MANTTO'!C509)</f>
        <v/>
      </c>
      <c r="D503" s="333" t="str">
        <f>IF('CED. GRAL POR REP. O MANTTO'!D509="","",'CED. GRAL POR REP. O MANTTO'!D509)</f>
        <v/>
      </c>
      <c r="E503" s="333"/>
      <c r="F503" s="38" t="str">
        <f>IF('CED. GRAL POR REP. O MANTTO'!E509="","",'CED. GRAL POR REP. O MANTTO'!E509)</f>
        <v/>
      </c>
      <c r="G503" s="67" t="str">
        <f>IF('CED. GRAL POR REP. O MANTTO'!F509="","",'CED. GRAL POR REP. O MANTTO'!F509)</f>
        <v/>
      </c>
      <c r="H503" s="92">
        <f>+'REPORTE NOVIEMBRE IMROM'!M503</f>
        <v>0</v>
      </c>
      <c r="I503" s="39"/>
      <c r="J503" s="39"/>
      <c r="K503" s="39"/>
      <c r="L503" s="30">
        <f t="shared" si="22"/>
        <v>0</v>
      </c>
      <c r="M503" s="30">
        <f t="shared" si="23"/>
        <v>0</v>
      </c>
      <c r="N503" s="90">
        <f>+'REPORTE NOVIEMBRE IMROM'!N503</f>
        <v>0</v>
      </c>
      <c r="O503" s="55"/>
      <c r="P503" s="56"/>
      <c r="Q503" s="63">
        <f>+'REPORTE NOVIEMBRE IMROM'!Q503</f>
        <v>0</v>
      </c>
      <c r="R503" s="33" t="str">
        <f>IF(M503=0,"",M503/'CED. GRAL POR REP. O MANTTO'!G509)</f>
        <v/>
      </c>
      <c r="S503" s="44" t="str">
        <f t="shared" si="21"/>
        <v/>
      </c>
    </row>
    <row r="504" spans="2:19" s="3" customFormat="1" ht="37.5" hidden="1" customHeight="1" x14ac:dyDescent="0.2">
      <c r="B504" s="37">
        <v>487</v>
      </c>
      <c r="C504" s="38" t="str">
        <f>IF('CED. GRAL POR REP. O MANTTO'!C510="","",'CED. GRAL POR REP. O MANTTO'!C510)</f>
        <v/>
      </c>
      <c r="D504" s="333" t="str">
        <f>IF('CED. GRAL POR REP. O MANTTO'!D510="","",'CED. GRAL POR REP. O MANTTO'!D510)</f>
        <v/>
      </c>
      <c r="E504" s="333"/>
      <c r="F504" s="38" t="str">
        <f>IF('CED. GRAL POR REP. O MANTTO'!E510="","",'CED. GRAL POR REP. O MANTTO'!E510)</f>
        <v/>
      </c>
      <c r="G504" s="67" t="str">
        <f>IF('CED. GRAL POR REP. O MANTTO'!F510="","",'CED. GRAL POR REP. O MANTTO'!F510)</f>
        <v/>
      </c>
      <c r="H504" s="92">
        <f>+'REPORTE NOVIEMBRE IMROM'!M504</f>
        <v>0</v>
      </c>
      <c r="I504" s="39"/>
      <c r="J504" s="39"/>
      <c r="K504" s="39"/>
      <c r="L504" s="30">
        <f t="shared" si="22"/>
        <v>0</v>
      </c>
      <c r="M504" s="30">
        <f t="shared" si="23"/>
        <v>0</v>
      </c>
      <c r="N504" s="90">
        <f>+'REPORTE NOVIEMBRE IMROM'!N504</f>
        <v>0</v>
      </c>
      <c r="O504" s="55"/>
      <c r="P504" s="56"/>
      <c r="Q504" s="63">
        <f>+'REPORTE NOVIEMBRE IMROM'!Q504</f>
        <v>0</v>
      </c>
      <c r="R504" s="33" t="str">
        <f>IF(M504=0,"",M504/'CED. GRAL POR REP. O MANTTO'!G510)</f>
        <v/>
      </c>
      <c r="S504" s="44" t="str">
        <f t="shared" si="21"/>
        <v/>
      </c>
    </row>
    <row r="505" spans="2:19" s="3" customFormat="1" ht="37.5" hidden="1" customHeight="1" x14ac:dyDescent="0.2">
      <c r="B505" s="37">
        <v>488</v>
      </c>
      <c r="C505" s="38" t="str">
        <f>IF('CED. GRAL POR REP. O MANTTO'!C511="","",'CED. GRAL POR REP. O MANTTO'!C511)</f>
        <v/>
      </c>
      <c r="D505" s="333" t="str">
        <f>IF('CED. GRAL POR REP. O MANTTO'!D511="","",'CED. GRAL POR REP. O MANTTO'!D511)</f>
        <v/>
      </c>
      <c r="E505" s="333"/>
      <c r="F505" s="38" t="str">
        <f>IF('CED. GRAL POR REP. O MANTTO'!E511="","",'CED. GRAL POR REP. O MANTTO'!E511)</f>
        <v/>
      </c>
      <c r="G505" s="67" t="str">
        <f>IF('CED. GRAL POR REP. O MANTTO'!F511="","",'CED. GRAL POR REP. O MANTTO'!F511)</f>
        <v/>
      </c>
      <c r="H505" s="92">
        <f>+'REPORTE NOVIEMBRE IMROM'!M505</f>
        <v>0</v>
      </c>
      <c r="I505" s="39"/>
      <c r="J505" s="39"/>
      <c r="K505" s="39"/>
      <c r="L505" s="30">
        <f t="shared" si="22"/>
        <v>0</v>
      </c>
      <c r="M505" s="30">
        <f t="shared" si="23"/>
        <v>0</v>
      </c>
      <c r="N505" s="90">
        <f>+'REPORTE NOVIEMBRE IMROM'!N505</f>
        <v>0</v>
      </c>
      <c r="O505" s="55"/>
      <c r="P505" s="56"/>
      <c r="Q505" s="63">
        <f>+'REPORTE NOVIEMBRE IMROM'!Q505</f>
        <v>0</v>
      </c>
      <c r="R505" s="33" t="str">
        <f>IF(M505=0,"",M505/'CED. GRAL POR REP. O MANTTO'!G511)</f>
        <v/>
      </c>
      <c r="S505" s="44" t="str">
        <f t="shared" si="21"/>
        <v/>
      </c>
    </row>
    <row r="506" spans="2:19" s="3" customFormat="1" ht="37.5" hidden="1" customHeight="1" x14ac:dyDescent="0.2">
      <c r="B506" s="37">
        <v>489</v>
      </c>
      <c r="C506" s="38" t="str">
        <f>IF('CED. GRAL POR REP. O MANTTO'!C512="","",'CED. GRAL POR REP. O MANTTO'!C512)</f>
        <v/>
      </c>
      <c r="D506" s="333" t="str">
        <f>IF('CED. GRAL POR REP. O MANTTO'!D512="","",'CED. GRAL POR REP. O MANTTO'!D512)</f>
        <v/>
      </c>
      <c r="E506" s="333"/>
      <c r="F506" s="38" t="str">
        <f>IF('CED. GRAL POR REP. O MANTTO'!E512="","",'CED. GRAL POR REP. O MANTTO'!E512)</f>
        <v/>
      </c>
      <c r="G506" s="67" t="str">
        <f>IF('CED. GRAL POR REP. O MANTTO'!F512="","",'CED. GRAL POR REP. O MANTTO'!F512)</f>
        <v/>
      </c>
      <c r="H506" s="92">
        <f>+'REPORTE NOVIEMBRE IMROM'!M506</f>
        <v>0</v>
      </c>
      <c r="I506" s="39"/>
      <c r="J506" s="39"/>
      <c r="K506" s="39"/>
      <c r="L506" s="30">
        <f t="shared" si="22"/>
        <v>0</v>
      </c>
      <c r="M506" s="30">
        <f t="shared" si="23"/>
        <v>0</v>
      </c>
      <c r="N506" s="90">
        <f>+'REPORTE NOVIEMBRE IMROM'!N506</f>
        <v>0</v>
      </c>
      <c r="O506" s="55"/>
      <c r="P506" s="56"/>
      <c r="Q506" s="63">
        <f>+'REPORTE NOVIEMBRE IMROM'!Q506</f>
        <v>0</v>
      </c>
      <c r="R506" s="33" t="str">
        <f>IF(M506=0,"",M506/'CED. GRAL POR REP. O MANTTO'!G512)</f>
        <v/>
      </c>
      <c r="S506" s="44" t="str">
        <f t="shared" si="21"/>
        <v/>
      </c>
    </row>
    <row r="507" spans="2:19" s="3" customFormat="1" ht="37.5" hidden="1" customHeight="1" x14ac:dyDescent="0.2">
      <c r="B507" s="37">
        <v>490</v>
      </c>
      <c r="C507" s="38" t="str">
        <f>IF('CED. GRAL POR REP. O MANTTO'!C513="","",'CED. GRAL POR REP. O MANTTO'!C513)</f>
        <v/>
      </c>
      <c r="D507" s="333" t="str">
        <f>IF('CED. GRAL POR REP. O MANTTO'!D513="","",'CED. GRAL POR REP. O MANTTO'!D513)</f>
        <v/>
      </c>
      <c r="E507" s="333"/>
      <c r="F507" s="38" t="str">
        <f>IF('CED. GRAL POR REP. O MANTTO'!E513="","",'CED. GRAL POR REP. O MANTTO'!E513)</f>
        <v/>
      </c>
      <c r="G507" s="67" t="str">
        <f>IF('CED. GRAL POR REP. O MANTTO'!F513="","",'CED. GRAL POR REP. O MANTTO'!F513)</f>
        <v/>
      </c>
      <c r="H507" s="92">
        <f>+'REPORTE NOVIEMBRE IMROM'!M507</f>
        <v>0</v>
      </c>
      <c r="I507" s="39"/>
      <c r="J507" s="39"/>
      <c r="K507" s="39"/>
      <c r="L507" s="30">
        <f t="shared" si="22"/>
        <v>0</v>
      </c>
      <c r="M507" s="30">
        <f t="shared" si="23"/>
        <v>0</v>
      </c>
      <c r="N507" s="90">
        <f>+'REPORTE NOVIEMBRE IMROM'!N507</f>
        <v>0</v>
      </c>
      <c r="O507" s="55"/>
      <c r="P507" s="56"/>
      <c r="Q507" s="63">
        <f>+'REPORTE NOVIEMBRE IMROM'!Q507</f>
        <v>0</v>
      </c>
      <c r="R507" s="33" t="str">
        <f>IF(M507=0,"",M507/'CED. GRAL POR REP. O MANTTO'!G513)</f>
        <v/>
      </c>
      <c r="S507" s="44" t="str">
        <f t="shared" si="21"/>
        <v/>
      </c>
    </row>
    <row r="508" spans="2:19" s="3" customFormat="1" ht="37.5" hidden="1" customHeight="1" x14ac:dyDescent="0.2">
      <c r="B508" s="37">
        <v>491</v>
      </c>
      <c r="C508" s="38" t="str">
        <f>IF('CED. GRAL POR REP. O MANTTO'!C514="","",'CED. GRAL POR REP. O MANTTO'!C514)</f>
        <v/>
      </c>
      <c r="D508" s="333" t="str">
        <f>IF('CED. GRAL POR REP. O MANTTO'!D514="","",'CED. GRAL POR REP. O MANTTO'!D514)</f>
        <v/>
      </c>
      <c r="E508" s="333"/>
      <c r="F508" s="38" t="str">
        <f>IF('CED. GRAL POR REP. O MANTTO'!E514="","",'CED. GRAL POR REP. O MANTTO'!E514)</f>
        <v/>
      </c>
      <c r="G508" s="67" t="str">
        <f>IF('CED. GRAL POR REP. O MANTTO'!F514="","",'CED. GRAL POR REP. O MANTTO'!F514)</f>
        <v/>
      </c>
      <c r="H508" s="92">
        <f>+'REPORTE NOVIEMBRE IMROM'!M508</f>
        <v>0</v>
      </c>
      <c r="I508" s="39"/>
      <c r="J508" s="39"/>
      <c r="K508" s="39"/>
      <c r="L508" s="30">
        <f t="shared" si="22"/>
        <v>0</v>
      </c>
      <c r="M508" s="30">
        <f t="shared" si="23"/>
        <v>0</v>
      </c>
      <c r="N508" s="90">
        <f>+'REPORTE NOVIEMBRE IMROM'!N508</f>
        <v>0</v>
      </c>
      <c r="O508" s="55"/>
      <c r="P508" s="56"/>
      <c r="Q508" s="63">
        <f>+'REPORTE NOVIEMBRE IMROM'!Q508</f>
        <v>0</v>
      </c>
      <c r="R508" s="33" t="str">
        <f>IF(M508=0,"",M508/'CED. GRAL POR REP. O MANTTO'!G514)</f>
        <v/>
      </c>
      <c r="S508" s="44" t="str">
        <f t="shared" si="21"/>
        <v/>
      </c>
    </row>
    <row r="509" spans="2:19" s="3" customFormat="1" ht="37.5" hidden="1" customHeight="1" x14ac:dyDescent="0.2">
      <c r="B509" s="37">
        <v>492</v>
      </c>
      <c r="C509" s="38" t="str">
        <f>IF('CED. GRAL POR REP. O MANTTO'!C515="","",'CED. GRAL POR REP. O MANTTO'!C515)</f>
        <v/>
      </c>
      <c r="D509" s="333" t="str">
        <f>IF('CED. GRAL POR REP. O MANTTO'!D515="","",'CED. GRAL POR REP. O MANTTO'!D515)</f>
        <v/>
      </c>
      <c r="E509" s="333"/>
      <c r="F509" s="38" t="str">
        <f>IF('CED. GRAL POR REP. O MANTTO'!E515="","",'CED. GRAL POR REP. O MANTTO'!E515)</f>
        <v/>
      </c>
      <c r="G509" s="67" t="str">
        <f>IF('CED. GRAL POR REP. O MANTTO'!F515="","",'CED. GRAL POR REP. O MANTTO'!F515)</f>
        <v/>
      </c>
      <c r="H509" s="92">
        <f>+'REPORTE NOVIEMBRE IMROM'!M509</f>
        <v>0</v>
      </c>
      <c r="I509" s="39"/>
      <c r="J509" s="39"/>
      <c r="K509" s="39"/>
      <c r="L509" s="30">
        <f t="shared" si="22"/>
        <v>0</v>
      </c>
      <c r="M509" s="30">
        <f t="shared" si="23"/>
        <v>0</v>
      </c>
      <c r="N509" s="90">
        <f>+'REPORTE NOVIEMBRE IMROM'!N509</f>
        <v>0</v>
      </c>
      <c r="O509" s="55"/>
      <c r="P509" s="56"/>
      <c r="Q509" s="63">
        <f>+'REPORTE NOVIEMBRE IMROM'!Q509</f>
        <v>0</v>
      </c>
      <c r="R509" s="33" t="str">
        <f>IF(M509=0,"",M509/'CED. GRAL POR REP. O MANTTO'!G515)</f>
        <v/>
      </c>
      <c r="S509" s="44" t="str">
        <f t="shared" si="21"/>
        <v/>
      </c>
    </row>
    <row r="510" spans="2:19" s="3" customFormat="1" ht="37.5" hidden="1" customHeight="1" x14ac:dyDescent="0.2">
      <c r="B510" s="37">
        <v>493</v>
      </c>
      <c r="C510" s="38" t="str">
        <f>IF('CED. GRAL POR REP. O MANTTO'!C516="","",'CED. GRAL POR REP. O MANTTO'!C516)</f>
        <v/>
      </c>
      <c r="D510" s="333" t="str">
        <f>IF('CED. GRAL POR REP. O MANTTO'!D516="","",'CED. GRAL POR REP. O MANTTO'!D516)</f>
        <v/>
      </c>
      <c r="E510" s="333"/>
      <c r="F510" s="38" t="str">
        <f>IF('CED. GRAL POR REP. O MANTTO'!E516="","",'CED. GRAL POR REP. O MANTTO'!E516)</f>
        <v/>
      </c>
      <c r="G510" s="67" t="str">
        <f>IF('CED. GRAL POR REP. O MANTTO'!F516="","",'CED. GRAL POR REP. O MANTTO'!F516)</f>
        <v/>
      </c>
      <c r="H510" s="92">
        <f>+'REPORTE NOVIEMBRE IMROM'!M510</f>
        <v>0</v>
      </c>
      <c r="I510" s="39"/>
      <c r="J510" s="39"/>
      <c r="K510" s="39"/>
      <c r="L510" s="30">
        <f t="shared" si="22"/>
        <v>0</v>
      </c>
      <c r="M510" s="30">
        <f t="shared" si="23"/>
        <v>0</v>
      </c>
      <c r="N510" s="90">
        <f>+'REPORTE NOVIEMBRE IMROM'!N510</f>
        <v>0</v>
      </c>
      <c r="O510" s="55"/>
      <c r="P510" s="56"/>
      <c r="Q510" s="63">
        <f>+'REPORTE NOVIEMBRE IMROM'!Q510</f>
        <v>0</v>
      </c>
      <c r="R510" s="33" t="str">
        <f>IF(M510=0,"",M510/'CED. GRAL POR REP. O MANTTO'!G516)</f>
        <v/>
      </c>
      <c r="S510" s="44" t="str">
        <f t="shared" si="21"/>
        <v/>
      </c>
    </row>
    <row r="511" spans="2:19" s="3" customFormat="1" ht="37.5" hidden="1" customHeight="1" x14ac:dyDescent="0.2">
      <c r="B511" s="37">
        <v>494</v>
      </c>
      <c r="C511" s="38" t="str">
        <f>IF('CED. GRAL POR REP. O MANTTO'!C517="","",'CED. GRAL POR REP. O MANTTO'!C517)</f>
        <v/>
      </c>
      <c r="D511" s="333" t="str">
        <f>IF('CED. GRAL POR REP. O MANTTO'!D517="","",'CED. GRAL POR REP. O MANTTO'!D517)</f>
        <v/>
      </c>
      <c r="E511" s="333"/>
      <c r="F511" s="38" t="str">
        <f>IF('CED. GRAL POR REP. O MANTTO'!E517="","",'CED. GRAL POR REP. O MANTTO'!E517)</f>
        <v/>
      </c>
      <c r="G511" s="67" t="str">
        <f>IF('CED. GRAL POR REP. O MANTTO'!F517="","",'CED. GRAL POR REP. O MANTTO'!F517)</f>
        <v/>
      </c>
      <c r="H511" s="92">
        <f>+'REPORTE NOVIEMBRE IMROM'!M511</f>
        <v>0</v>
      </c>
      <c r="I511" s="39"/>
      <c r="J511" s="39"/>
      <c r="K511" s="39"/>
      <c r="L511" s="30">
        <f t="shared" si="22"/>
        <v>0</v>
      </c>
      <c r="M511" s="30">
        <f t="shared" si="23"/>
        <v>0</v>
      </c>
      <c r="N511" s="90">
        <f>+'REPORTE NOVIEMBRE IMROM'!N511</f>
        <v>0</v>
      </c>
      <c r="O511" s="55"/>
      <c r="P511" s="56"/>
      <c r="Q511" s="63">
        <f>+'REPORTE NOVIEMBRE IMROM'!Q511</f>
        <v>0</v>
      </c>
      <c r="R511" s="33" t="str">
        <f>IF(M511=0,"",M511/'CED. GRAL POR REP. O MANTTO'!G517)</f>
        <v/>
      </c>
      <c r="S511" s="44" t="str">
        <f t="shared" si="21"/>
        <v/>
      </c>
    </row>
    <row r="512" spans="2:19" s="3" customFormat="1" ht="37.5" hidden="1" customHeight="1" x14ac:dyDescent="0.2">
      <c r="B512" s="37">
        <v>495</v>
      </c>
      <c r="C512" s="38" t="str">
        <f>IF('CED. GRAL POR REP. O MANTTO'!C518="","",'CED. GRAL POR REP. O MANTTO'!C518)</f>
        <v/>
      </c>
      <c r="D512" s="333" t="str">
        <f>IF('CED. GRAL POR REP. O MANTTO'!D518="","",'CED. GRAL POR REP. O MANTTO'!D518)</f>
        <v/>
      </c>
      <c r="E512" s="333"/>
      <c r="F512" s="38" t="str">
        <f>IF('CED. GRAL POR REP. O MANTTO'!E518="","",'CED. GRAL POR REP. O MANTTO'!E518)</f>
        <v/>
      </c>
      <c r="G512" s="67" t="str">
        <f>IF('CED. GRAL POR REP. O MANTTO'!F518="","",'CED. GRAL POR REP. O MANTTO'!F518)</f>
        <v/>
      </c>
      <c r="H512" s="92">
        <f>+'REPORTE NOVIEMBRE IMROM'!M512</f>
        <v>0</v>
      </c>
      <c r="I512" s="39"/>
      <c r="J512" s="39"/>
      <c r="K512" s="39"/>
      <c r="L512" s="30">
        <f t="shared" si="22"/>
        <v>0</v>
      </c>
      <c r="M512" s="30">
        <f t="shared" si="23"/>
        <v>0</v>
      </c>
      <c r="N512" s="90">
        <f>+'REPORTE NOVIEMBRE IMROM'!N512</f>
        <v>0</v>
      </c>
      <c r="O512" s="55"/>
      <c r="P512" s="56"/>
      <c r="Q512" s="63">
        <f>+'REPORTE NOVIEMBRE IMROM'!Q512</f>
        <v>0</v>
      </c>
      <c r="R512" s="33" t="str">
        <f>IF(M512=0,"",M512/'CED. GRAL POR REP. O MANTTO'!G518)</f>
        <v/>
      </c>
      <c r="S512" s="44" t="str">
        <f t="shared" si="21"/>
        <v/>
      </c>
    </row>
    <row r="513" spans="2:19" s="3" customFormat="1" ht="37.5" hidden="1" customHeight="1" x14ac:dyDescent="0.2">
      <c r="B513" s="37">
        <v>496</v>
      </c>
      <c r="C513" s="38" t="str">
        <f>IF('CED. GRAL POR REP. O MANTTO'!C519="","",'CED. GRAL POR REP. O MANTTO'!C519)</f>
        <v/>
      </c>
      <c r="D513" s="333" t="str">
        <f>IF('CED. GRAL POR REP. O MANTTO'!D519="","",'CED. GRAL POR REP. O MANTTO'!D519)</f>
        <v/>
      </c>
      <c r="E513" s="333"/>
      <c r="F513" s="38" t="str">
        <f>IF('CED. GRAL POR REP. O MANTTO'!E519="","",'CED. GRAL POR REP. O MANTTO'!E519)</f>
        <v/>
      </c>
      <c r="G513" s="67" t="str">
        <f>IF('CED. GRAL POR REP. O MANTTO'!F519="","",'CED. GRAL POR REP. O MANTTO'!F519)</f>
        <v/>
      </c>
      <c r="H513" s="92">
        <f>+'REPORTE NOVIEMBRE IMROM'!M513</f>
        <v>0</v>
      </c>
      <c r="I513" s="39"/>
      <c r="J513" s="39"/>
      <c r="K513" s="39"/>
      <c r="L513" s="30">
        <f t="shared" si="22"/>
        <v>0</v>
      </c>
      <c r="M513" s="30">
        <f t="shared" si="23"/>
        <v>0</v>
      </c>
      <c r="N513" s="90">
        <f>+'REPORTE NOVIEMBRE IMROM'!N513</f>
        <v>0</v>
      </c>
      <c r="O513" s="55"/>
      <c r="P513" s="56"/>
      <c r="Q513" s="63">
        <f>+'REPORTE NOVIEMBRE IMROM'!Q513</f>
        <v>0</v>
      </c>
      <c r="R513" s="33" t="str">
        <f>IF(M513=0,"",M513/'CED. GRAL POR REP. O MANTTO'!G519)</f>
        <v/>
      </c>
      <c r="S513" s="44" t="str">
        <f t="shared" si="21"/>
        <v/>
      </c>
    </row>
    <row r="514" spans="2:19" s="3" customFormat="1" ht="37.5" hidden="1" customHeight="1" x14ac:dyDescent="0.2">
      <c r="B514" s="37">
        <v>497</v>
      </c>
      <c r="C514" s="38" t="str">
        <f>IF('CED. GRAL POR REP. O MANTTO'!C520="","",'CED. GRAL POR REP. O MANTTO'!C520)</f>
        <v/>
      </c>
      <c r="D514" s="333" t="str">
        <f>IF('CED. GRAL POR REP. O MANTTO'!D520="","",'CED. GRAL POR REP. O MANTTO'!D520)</f>
        <v/>
      </c>
      <c r="E514" s="333"/>
      <c r="F514" s="38" t="str">
        <f>IF('CED. GRAL POR REP. O MANTTO'!E520="","",'CED. GRAL POR REP. O MANTTO'!E520)</f>
        <v/>
      </c>
      <c r="G514" s="67" t="str">
        <f>IF('CED. GRAL POR REP. O MANTTO'!F520="","",'CED. GRAL POR REP. O MANTTO'!F520)</f>
        <v/>
      </c>
      <c r="H514" s="92">
        <f>+'REPORTE NOVIEMBRE IMROM'!M514</f>
        <v>0</v>
      </c>
      <c r="I514" s="39"/>
      <c r="J514" s="39"/>
      <c r="K514" s="39"/>
      <c r="L514" s="30">
        <f t="shared" si="22"/>
        <v>0</v>
      </c>
      <c r="M514" s="30">
        <f t="shared" si="23"/>
        <v>0</v>
      </c>
      <c r="N514" s="90">
        <f>+'REPORTE NOVIEMBRE IMROM'!N514</f>
        <v>0</v>
      </c>
      <c r="O514" s="55"/>
      <c r="P514" s="56"/>
      <c r="Q514" s="63">
        <f>+'REPORTE NOVIEMBRE IMROM'!Q514</f>
        <v>0</v>
      </c>
      <c r="R514" s="33" t="str">
        <f>IF(M514=0,"",M514/'CED. GRAL POR REP. O MANTTO'!G520)</f>
        <v/>
      </c>
      <c r="S514" s="44" t="str">
        <f t="shared" si="21"/>
        <v/>
      </c>
    </row>
    <row r="515" spans="2:19" s="3" customFormat="1" ht="37.5" hidden="1" customHeight="1" x14ac:dyDescent="0.2">
      <c r="B515" s="37">
        <v>498</v>
      </c>
      <c r="C515" s="38" t="str">
        <f>IF('CED. GRAL POR REP. O MANTTO'!C521="","",'CED. GRAL POR REP. O MANTTO'!C521)</f>
        <v/>
      </c>
      <c r="D515" s="333" t="str">
        <f>IF('CED. GRAL POR REP. O MANTTO'!D521="","",'CED. GRAL POR REP. O MANTTO'!D521)</f>
        <v/>
      </c>
      <c r="E515" s="333"/>
      <c r="F515" s="38" t="str">
        <f>IF('CED. GRAL POR REP. O MANTTO'!E521="","",'CED. GRAL POR REP. O MANTTO'!E521)</f>
        <v/>
      </c>
      <c r="G515" s="67" t="str">
        <f>IF('CED. GRAL POR REP. O MANTTO'!F521="","",'CED. GRAL POR REP. O MANTTO'!F521)</f>
        <v/>
      </c>
      <c r="H515" s="92">
        <f>+'REPORTE NOVIEMBRE IMROM'!M515</f>
        <v>0</v>
      </c>
      <c r="I515" s="39"/>
      <c r="J515" s="39"/>
      <c r="K515" s="39"/>
      <c r="L515" s="30">
        <f t="shared" si="22"/>
        <v>0</v>
      </c>
      <c r="M515" s="30">
        <f t="shared" si="23"/>
        <v>0</v>
      </c>
      <c r="N515" s="90">
        <f>+'REPORTE NOVIEMBRE IMROM'!N515</f>
        <v>0</v>
      </c>
      <c r="O515" s="55"/>
      <c r="P515" s="56"/>
      <c r="Q515" s="63">
        <f>+'REPORTE NOVIEMBRE IMROM'!Q515</f>
        <v>0</v>
      </c>
      <c r="R515" s="33" t="str">
        <f>IF(M515=0,"",M515/'CED. GRAL POR REP. O MANTTO'!G521)</f>
        <v/>
      </c>
      <c r="S515" s="44" t="str">
        <f t="shared" si="21"/>
        <v/>
      </c>
    </row>
    <row r="516" spans="2:19" s="3" customFormat="1" ht="37.5" hidden="1" customHeight="1" x14ac:dyDescent="0.2">
      <c r="B516" s="37">
        <v>499</v>
      </c>
      <c r="C516" s="38" t="str">
        <f>IF('CED. GRAL POR REP. O MANTTO'!C522="","",'CED. GRAL POR REP. O MANTTO'!C522)</f>
        <v/>
      </c>
      <c r="D516" s="333" t="str">
        <f>IF('CED. GRAL POR REP. O MANTTO'!D522="","",'CED. GRAL POR REP. O MANTTO'!D522)</f>
        <v/>
      </c>
      <c r="E516" s="333"/>
      <c r="F516" s="38" t="str">
        <f>IF('CED. GRAL POR REP. O MANTTO'!E522="","",'CED. GRAL POR REP. O MANTTO'!E522)</f>
        <v/>
      </c>
      <c r="G516" s="67" t="str">
        <f>IF('CED. GRAL POR REP. O MANTTO'!F522="","",'CED. GRAL POR REP. O MANTTO'!F522)</f>
        <v/>
      </c>
      <c r="H516" s="92">
        <f>+'REPORTE NOVIEMBRE IMROM'!M516</f>
        <v>0</v>
      </c>
      <c r="I516" s="39"/>
      <c r="J516" s="39"/>
      <c r="K516" s="39"/>
      <c r="L516" s="30">
        <f t="shared" si="22"/>
        <v>0</v>
      </c>
      <c r="M516" s="30">
        <f t="shared" si="23"/>
        <v>0</v>
      </c>
      <c r="N516" s="90">
        <f>+'REPORTE NOVIEMBRE IMROM'!N516</f>
        <v>0</v>
      </c>
      <c r="O516" s="55"/>
      <c r="P516" s="56"/>
      <c r="Q516" s="63">
        <f>+'REPORTE NOVIEMBRE IMROM'!Q516</f>
        <v>0</v>
      </c>
      <c r="R516" s="33" t="str">
        <f>IF(M516=0,"",M516/'CED. GRAL POR REP. O MANTTO'!G522)</f>
        <v/>
      </c>
      <c r="S516" s="44" t="str">
        <f t="shared" si="21"/>
        <v/>
      </c>
    </row>
    <row r="517" spans="2:19" s="3" customFormat="1" ht="37.5" hidden="1" customHeight="1" x14ac:dyDescent="0.2">
      <c r="B517" s="37">
        <v>500</v>
      </c>
      <c r="C517" s="38" t="str">
        <f>IF('CED. GRAL POR REP. O MANTTO'!C523="","",'CED. GRAL POR REP. O MANTTO'!C523)</f>
        <v/>
      </c>
      <c r="D517" s="333" t="str">
        <f>IF('CED. GRAL POR REP. O MANTTO'!D523="","",'CED. GRAL POR REP. O MANTTO'!D523)</f>
        <v/>
      </c>
      <c r="E517" s="333"/>
      <c r="F517" s="38" t="str">
        <f>IF('CED. GRAL POR REP. O MANTTO'!E523="","",'CED. GRAL POR REP. O MANTTO'!E523)</f>
        <v/>
      </c>
      <c r="G517" s="67" t="str">
        <f>IF('CED. GRAL POR REP. O MANTTO'!F523="","",'CED. GRAL POR REP. O MANTTO'!F523)</f>
        <v/>
      </c>
      <c r="H517" s="92">
        <f>+'REPORTE NOVIEMBRE IMROM'!M517</f>
        <v>0</v>
      </c>
      <c r="I517" s="39"/>
      <c r="J517" s="39"/>
      <c r="K517" s="39"/>
      <c r="L517" s="30">
        <f t="shared" si="22"/>
        <v>0</v>
      </c>
      <c r="M517" s="30">
        <f t="shared" si="23"/>
        <v>0</v>
      </c>
      <c r="N517" s="90">
        <f>+'REPORTE NOVIEMBRE IMROM'!N517</f>
        <v>0</v>
      </c>
      <c r="O517" s="55"/>
      <c r="P517" s="56"/>
      <c r="Q517" s="63">
        <f>+'REPORTE NOVIEMBRE IMROM'!Q517</f>
        <v>0</v>
      </c>
      <c r="R517" s="33" t="str">
        <f>IF(M517=0,"",M517/'CED. GRAL POR REP. O MANTTO'!G523)</f>
        <v/>
      </c>
      <c r="S517" s="44" t="str">
        <f t="shared" si="21"/>
        <v/>
      </c>
    </row>
    <row r="518" spans="2:19" s="3" customFormat="1" ht="37.5" hidden="1" customHeight="1" x14ac:dyDescent="0.2">
      <c r="B518" s="37">
        <v>501</v>
      </c>
      <c r="C518" s="38" t="str">
        <f>IF('CED. GRAL POR REP. O MANTTO'!C524="","",'CED. GRAL POR REP. O MANTTO'!C524)</f>
        <v/>
      </c>
      <c r="D518" s="333" t="str">
        <f>IF('CED. GRAL POR REP. O MANTTO'!D524="","",'CED. GRAL POR REP. O MANTTO'!D524)</f>
        <v/>
      </c>
      <c r="E518" s="333"/>
      <c r="F518" s="38" t="str">
        <f>IF('CED. GRAL POR REP. O MANTTO'!E524="","",'CED. GRAL POR REP. O MANTTO'!E524)</f>
        <v/>
      </c>
      <c r="G518" s="67" t="str">
        <f>IF('CED. GRAL POR REP. O MANTTO'!F524="","",'CED. GRAL POR REP. O MANTTO'!F524)</f>
        <v/>
      </c>
      <c r="H518" s="92">
        <f>+'REPORTE NOVIEMBRE IMROM'!M518</f>
        <v>0</v>
      </c>
      <c r="I518" s="39"/>
      <c r="J518" s="39"/>
      <c r="K518" s="39"/>
      <c r="L518" s="30">
        <f t="shared" si="22"/>
        <v>0</v>
      </c>
      <c r="M518" s="30">
        <f t="shared" si="23"/>
        <v>0</v>
      </c>
      <c r="N518" s="90">
        <f>+'REPORTE NOVIEMBRE IMROM'!N518</f>
        <v>0</v>
      </c>
      <c r="O518" s="55"/>
      <c r="P518" s="56"/>
      <c r="Q518" s="63">
        <f>+'REPORTE NOVIEMBRE IMROM'!Q518</f>
        <v>0</v>
      </c>
      <c r="R518" s="33" t="str">
        <f>IF(M518=0,"",M518/'CED. GRAL POR REP. O MANTTO'!G524)</f>
        <v/>
      </c>
      <c r="S518" s="44" t="str">
        <f t="shared" si="21"/>
        <v/>
      </c>
    </row>
    <row r="519" spans="2:19" s="3" customFormat="1" ht="37.5" hidden="1" customHeight="1" x14ac:dyDescent="0.2">
      <c r="B519" s="37">
        <v>502</v>
      </c>
      <c r="C519" s="38" t="str">
        <f>IF('CED. GRAL POR REP. O MANTTO'!C525="","",'CED. GRAL POR REP. O MANTTO'!C525)</f>
        <v/>
      </c>
      <c r="D519" s="333" t="str">
        <f>IF('CED. GRAL POR REP. O MANTTO'!D525="","",'CED. GRAL POR REP. O MANTTO'!D525)</f>
        <v/>
      </c>
      <c r="E519" s="333"/>
      <c r="F519" s="38" t="str">
        <f>IF('CED. GRAL POR REP. O MANTTO'!E525="","",'CED. GRAL POR REP. O MANTTO'!E525)</f>
        <v/>
      </c>
      <c r="G519" s="67" t="str">
        <f>IF('CED. GRAL POR REP. O MANTTO'!F525="","",'CED. GRAL POR REP. O MANTTO'!F525)</f>
        <v/>
      </c>
      <c r="H519" s="92">
        <f>+'REPORTE NOVIEMBRE IMROM'!M519</f>
        <v>0</v>
      </c>
      <c r="I519" s="39"/>
      <c r="J519" s="39"/>
      <c r="K519" s="39"/>
      <c r="L519" s="30">
        <f t="shared" si="22"/>
        <v>0</v>
      </c>
      <c r="M519" s="30">
        <f t="shared" si="23"/>
        <v>0</v>
      </c>
      <c r="N519" s="90">
        <f>+'REPORTE NOVIEMBRE IMROM'!N519</f>
        <v>0</v>
      </c>
      <c r="O519" s="55"/>
      <c r="P519" s="56"/>
      <c r="Q519" s="63">
        <f>+'REPORTE NOVIEMBRE IMROM'!Q519</f>
        <v>0</v>
      </c>
      <c r="R519" s="33" t="str">
        <f>IF(M519=0,"",M519/'CED. GRAL POR REP. O MANTTO'!G525)</f>
        <v/>
      </c>
      <c r="S519" s="44" t="str">
        <f t="shared" si="21"/>
        <v/>
      </c>
    </row>
    <row r="520" spans="2:19" s="3" customFormat="1" ht="37.5" hidden="1" customHeight="1" x14ac:dyDescent="0.2">
      <c r="B520" s="37">
        <v>503</v>
      </c>
      <c r="C520" s="38" t="str">
        <f>IF('CED. GRAL POR REP. O MANTTO'!C526="","",'CED. GRAL POR REP. O MANTTO'!C526)</f>
        <v/>
      </c>
      <c r="D520" s="333" t="str">
        <f>IF('CED. GRAL POR REP. O MANTTO'!D526="","",'CED. GRAL POR REP. O MANTTO'!D526)</f>
        <v/>
      </c>
      <c r="E520" s="333"/>
      <c r="F520" s="38" t="str">
        <f>IF('CED. GRAL POR REP. O MANTTO'!E526="","",'CED. GRAL POR REP. O MANTTO'!E526)</f>
        <v/>
      </c>
      <c r="G520" s="67" t="str">
        <f>IF('CED. GRAL POR REP. O MANTTO'!F526="","",'CED. GRAL POR REP. O MANTTO'!F526)</f>
        <v/>
      </c>
      <c r="H520" s="92">
        <f>+'REPORTE NOVIEMBRE IMROM'!M520</f>
        <v>0</v>
      </c>
      <c r="I520" s="39"/>
      <c r="J520" s="39"/>
      <c r="K520" s="39"/>
      <c r="L520" s="30">
        <f t="shared" si="22"/>
        <v>0</v>
      </c>
      <c r="M520" s="30">
        <f t="shared" si="23"/>
        <v>0</v>
      </c>
      <c r="N520" s="90">
        <f>+'REPORTE NOVIEMBRE IMROM'!N520</f>
        <v>0</v>
      </c>
      <c r="O520" s="55"/>
      <c r="P520" s="56"/>
      <c r="Q520" s="63">
        <f>+'REPORTE NOVIEMBRE IMROM'!Q520</f>
        <v>0</v>
      </c>
      <c r="R520" s="33" t="str">
        <f>IF(M520=0,"",M520/'CED. GRAL POR REP. O MANTTO'!G526)</f>
        <v/>
      </c>
      <c r="S520" s="44" t="str">
        <f t="shared" si="21"/>
        <v/>
      </c>
    </row>
    <row r="521" spans="2:19" s="3" customFormat="1" ht="37.5" hidden="1" customHeight="1" x14ac:dyDescent="0.2">
      <c r="B521" s="37">
        <v>504</v>
      </c>
      <c r="C521" s="38" t="str">
        <f>IF('CED. GRAL POR REP. O MANTTO'!C527="","",'CED. GRAL POR REP. O MANTTO'!C527)</f>
        <v/>
      </c>
      <c r="D521" s="333" t="str">
        <f>IF('CED. GRAL POR REP. O MANTTO'!D527="","",'CED. GRAL POR REP. O MANTTO'!D527)</f>
        <v/>
      </c>
      <c r="E521" s="333"/>
      <c r="F521" s="38" t="str">
        <f>IF('CED. GRAL POR REP. O MANTTO'!E527="","",'CED. GRAL POR REP. O MANTTO'!E527)</f>
        <v/>
      </c>
      <c r="G521" s="67" t="str">
        <f>IF('CED. GRAL POR REP. O MANTTO'!F527="","",'CED. GRAL POR REP. O MANTTO'!F527)</f>
        <v/>
      </c>
      <c r="H521" s="92">
        <f>+'REPORTE NOVIEMBRE IMROM'!M521</f>
        <v>0</v>
      </c>
      <c r="I521" s="39"/>
      <c r="J521" s="39"/>
      <c r="K521" s="39"/>
      <c r="L521" s="30">
        <f t="shared" si="22"/>
        <v>0</v>
      </c>
      <c r="M521" s="30">
        <f t="shared" si="23"/>
        <v>0</v>
      </c>
      <c r="N521" s="90">
        <f>+'REPORTE NOVIEMBRE IMROM'!N521</f>
        <v>0</v>
      </c>
      <c r="O521" s="55"/>
      <c r="P521" s="56"/>
      <c r="Q521" s="63">
        <f>+'REPORTE NOVIEMBRE IMROM'!Q521</f>
        <v>0</v>
      </c>
      <c r="R521" s="33" t="str">
        <f>IF(M521=0,"",M521/'CED. GRAL POR REP. O MANTTO'!G527)</f>
        <v/>
      </c>
      <c r="S521" s="44" t="str">
        <f t="shared" si="21"/>
        <v/>
      </c>
    </row>
    <row r="522" spans="2:19" s="3" customFormat="1" ht="37.5" hidden="1" customHeight="1" x14ac:dyDescent="0.2">
      <c r="B522" s="37">
        <v>505</v>
      </c>
      <c r="C522" s="38" t="str">
        <f>IF('CED. GRAL POR REP. O MANTTO'!C528="","",'CED. GRAL POR REP. O MANTTO'!C528)</f>
        <v/>
      </c>
      <c r="D522" s="333" t="str">
        <f>IF('CED. GRAL POR REP. O MANTTO'!D528="","",'CED. GRAL POR REP. O MANTTO'!D528)</f>
        <v/>
      </c>
      <c r="E522" s="333"/>
      <c r="F522" s="38" t="str">
        <f>IF('CED. GRAL POR REP. O MANTTO'!E528="","",'CED. GRAL POR REP. O MANTTO'!E528)</f>
        <v/>
      </c>
      <c r="G522" s="67" t="str">
        <f>IF('CED. GRAL POR REP. O MANTTO'!F528="","",'CED. GRAL POR REP. O MANTTO'!F528)</f>
        <v/>
      </c>
      <c r="H522" s="92">
        <f>+'REPORTE NOVIEMBRE IMROM'!M522</f>
        <v>0</v>
      </c>
      <c r="I522" s="39"/>
      <c r="J522" s="39"/>
      <c r="K522" s="39"/>
      <c r="L522" s="30">
        <f t="shared" si="22"/>
        <v>0</v>
      </c>
      <c r="M522" s="30">
        <f t="shared" si="23"/>
        <v>0</v>
      </c>
      <c r="N522" s="90">
        <f>+'REPORTE NOVIEMBRE IMROM'!N522</f>
        <v>0</v>
      </c>
      <c r="O522" s="55"/>
      <c r="P522" s="56"/>
      <c r="Q522" s="63">
        <f>+'REPORTE NOVIEMBRE IMROM'!Q522</f>
        <v>0</v>
      </c>
      <c r="R522" s="33" t="str">
        <f>IF(M522=0,"",M522/'CED. GRAL POR REP. O MANTTO'!G528)</f>
        <v/>
      </c>
      <c r="S522" s="44" t="str">
        <f t="shared" si="21"/>
        <v/>
      </c>
    </row>
    <row r="523" spans="2:19" s="3" customFormat="1" ht="37.5" hidden="1" customHeight="1" x14ac:dyDescent="0.2">
      <c r="B523" s="37">
        <v>506</v>
      </c>
      <c r="C523" s="38" t="str">
        <f>IF('CED. GRAL POR REP. O MANTTO'!C529="","",'CED. GRAL POR REP. O MANTTO'!C529)</f>
        <v/>
      </c>
      <c r="D523" s="333" t="str">
        <f>IF('CED. GRAL POR REP. O MANTTO'!D529="","",'CED. GRAL POR REP. O MANTTO'!D529)</f>
        <v/>
      </c>
      <c r="E523" s="333"/>
      <c r="F523" s="38" t="str">
        <f>IF('CED. GRAL POR REP. O MANTTO'!E529="","",'CED. GRAL POR REP. O MANTTO'!E529)</f>
        <v/>
      </c>
      <c r="G523" s="67" t="str">
        <f>IF('CED. GRAL POR REP. O MANTTO'!F529="","",'CED. GRAL POR REP. O MANTTO'!F529)</f>
        <v/>
      </c>
      <c r="H523" s="92">
        <f>+'REPORTE NOVIEMBRE IMROM'!M523</f>
        <v>0</v>
      </c>
      <c r="I523" s="39"/>
      <c r="J523" s="39"/>
      <c r="K523" s="39"/>
      <c r="L523" s="30">
        <f t="shared" si="22"/>
        <v>0</v>
      </c>
      <c r="M523" s="30">
        <f t="shared" si="23"/>
        <v>0</v>
      </c>
      <c r="N523" s="90">
        <f>+'REPORTE NOVIEMBRE IMROM'!N523</f>
        <v>0</v>
      </c>
      <c r="O523" s="55"/>
      <c r="P523" s="56"/>
      <c r="Q523" s="63">
        <f>+'REPORTE NOVIEMBRE IMROM'!Q523</f>
        <v>0</v>
      </c>
      <c r="R523" s="33" t="str">
        <f>IF(M523=0,"",M523/'CED. GRAL POR REP. O MANTTO'!G529)</f>
        <v/>
      </c>
      <c r="S523" s="44" t="str">
        <f t="shared" si="21"/>
        <v/>
      </c>
    </row>
    <row r="524" spans="2:19" s="3" customFormat="1" ht="37.5" hidden="1" customHeight="1" x14ac:dyDescent="0.2">
      <c r="B524" s="37">
        <v>507</v>
      </c>
      <c r="C524" s="38" t="str">
        <f>IF('CED. GRAL POR REP. O MANTTO'!C530="","",'CED. GRAL POR REP. O MANTTO'!C530)</f>
        <v/>
      </c>
      <c r="D524" s="333" t="str">
        <f>IF('CED. GRAL POR REP. O MANTTO'!D530="","",'CED. GRAL POR REP. O MANTTO'!D530)</f>
        <v/>
      </c>
      <c r="E524" s="333"/>
      <c r="F524" s="38" t="str">
        <f>IF('CED. GRAL POR REP. O MANTTO'!E530="","",'CED. GRAL POR REP. O MANTTO'!E530)</f>
        <v/>
      </c>
      <c r="G524" s="67" t="str">
        <f>IF('CED. GRAL POR REP. O MANTTO'!F530="","",'CED. GRAL POR REP. O MANTTO'!F530)</f>
        <v/>
      </c>
      <c r="H524" s="92">
        <f>+'REPORTE NOVIEMBRE IMROM'!M524</f>
        <v>0</v>
      </c>
      <c r="I524" s="39"/>
      <c r="J524" s="39"/>
      <c r="K524" s="39"/>
      <c r="L524" s="30">
        <f t="shared" si="22"/>
        <v>0</v>
      </c>
      <c r="M524" s="30">
        <f t="shared" si="23"/>
        <v>0</v>
      </c>
      <c r="N524" s="90">
        <f>+'REPORTE NOVIEMBRE IMROM'!N524</f>
        <v>0</v>
      </c>
      <c r="O524" s="55"/>
      <c r="P524" s="56"/>
      <c r="Q524" s="63">
        <f>+'REPORTE NOVIEMBRE IMROM'!Q524</f>
        <v>0</v>
      </c>
      <c r="R524" s="33" t="str">
        <f>IF(M524=0,"",M524/'CED. GRAL POR REP. O MANTTO'!G530)</f>
        <v/>
      </c>
      <c r="S524" s="44" t="str">
        <f t="shared" si="21"/>
        <v/>
      </c>
    </row>
    <row r="525" spans="2:19" s="3" customFormat="1" ht="37.5" hidden="1" customHeight="1" x14ac:dyDescent="0.2">
      <c r="B525" s="37">
        <v>508</v>
      </c>
      <c r="C525" s="38" t="str">
        <f>IF('CED. GRAL POR REP. O MANTTO'!C531="","",'CED. GRAL POR REP. O MANTTO'!C531)</f>
        <v/>
      </c>
      <c r="D525" s="333" t="str">
        <f>IF('CED. GRAL POR REP. O MANTTO'!D531="","",'CED. GRAL POR REP. O MANTTO'!D531)</f>
        <v/>
      </c>
      <c r="E525" s="333"/>
      <c r="F525" s="38" t="str">
        <f>IF('CED. GRAL POR REP. O MANTTO'!E531="","",'CED. GRAL POR REP. O MANTTO'!E531)</f>
        <v/>
      </c>
      <c r="G525" s="67" t="str">
        <f>IF('CED. GRAL POR REP. O MANTTO'!F531="","",'CED. GRAL POR REP. O MANTTO'!F531)</f>
        <v/>
      </c>
      <c r="H525" s="92">
        <f>+'REPORTE NOVIEMBRE IMROM'!M525</f>
        <v>0</v>
      </c>
      <c r="I525" s="39"/>
      <c r="J525" s="39"/>
      <c r="K525" s="39"/>
      <c r="L525" s="30">
        <f t="shared" si="22"/>
        <v>0</v>
      </c>
      <c r="M525" s="30">
        <f t="shared" si="23"/>
        <v>0</v>
      </c>
      <c r="N525" s="90">
        <f>+'REPORTE NOVIEMBRE IMROM'!N525</f>
        <v>0</v>
      </c>
      <c r="O525" s="55"/>
      <c r="P525" s="56"/>
      <c r="Q525" s="63">
        <f>+'REPORTE NOVIEMBRE IMROM'!Q525</f>
        <v>0</v>
      </c>
      <c r="R525" s="33" t="str">
        <f>IF(M525=0,"",M525/'CED. GRAL POR REP. O MANTTO'!G531)</f>
        <v/>
      </c>
      <c r="S525" s="44" t="str">
        <f t="shared" si="21"/>
        <v/>
      </c>
    </row>
    <row r="526" spans="2:19" s="3" customFormat="1" ht="37.5" hidden="1" customHeight="1" x14ac:dyDescent="0.2">
      <c r="B526" s="37">
        <v>509</v>
      </c>
      <c r="C526" s="38" t="str">
        <f>IF('CED. GRAL POR REP. O MANTTO'!C532="","",'CED. GRAL POR REP. O MANTTO'!C532)</f>
        <v/>
      </c>
      <c r="D526" s="333" t="str">
        <f>IF('CED. GRAL POR REP. O MANTTO'!D532="","",'CED. GRAL POR REP. O MANTTO'!D532)</f>
        <v/>
      </c>
      <c r="E526" s="333"/>
      <c r="F526" s="38" t="str">
        <f>IF('CED. GRAL POR REP. O MANTTO'!E532="","",'CED. GRAL POR REP. O MANTTO'!E532)</f>
        <v/>
      </c>
      <c r="G526" s="67" t="str">
        <f>IF('CED. GRAL POR REP. O MANTTO'!F532="","",'CED. GRAL POR REP. O MANTTO'!F532)</f>
        <v/>
      </c>
      <c r="H526" s="92">
        <f>+'REPORTE NOVIEMBRE IMROM'!M526</f>
        <v>0</v>
      </c>
      <c r="I526" s="39"/>
      <c r="J526" s="39"/>
      <c r="K526" s="39"/>
      <c r="L526" s="30">
        <f t="shared" si="22"/>
        <v>0</v>
      </c>
      <c r="M526" s="30">
        <f t="shared" si="23"/>
        <v>0</v>
      </c>
      <c r="N526" s="90">
        <f>+'REPORTE NOVIEMBRE IMROM'!N526</f>
        <v>0</v>
      </c>
      <c r="O526" s="55"/>
      <c r="P526" s="56"/>
      <c r="Q526" s="63">
        <f>+'REPORTE NOVIEMBRE IMROM'!Q526</f>
        <v>0</v>
      </c>
      <c r="R526" s="33" t="str">
        <f>IF(M526=0,"",M526/'CED. GRAL POR REP. O MANTTO'!G532)</f>
        <v/>
      </c>
      <c r="S526" s="44" t="str">
        <f t="shared" si="21"/>
        <v/>
      </c>
    </row>
    <row r="527" spans="2:19" s="3" customFormat="1" ht="37.5" hidden="1" customHeight="1" x14ac:dyDescent="0.2">
      <c r="B527" s="37">
        <v>510</v>
      </c>
      <c r="C527" s="38" t="str">
        <f>IF('CED. GRAL POR REP. O MANTTO'!C533="","",'CED. GRAL POR REP. O MANTTO'!C533)</f>
        <v/>
      </c>
      <c r="D527" s="333" t="str">
        <f>IF('CED. GRAL POR REP. O MANTTO'!D533="","",'CED. GRAL POR REP. O MANTTO'!D533)</f>
        <v/>
      </c>
      <c r="E527" s="333"/>
      <c r="F527" s="38" t="str">
        <f>IF('CED. GRAL POR REP. O MANTTO'!E533="","",'CED. GRAL POR REP. O MANTTO'!E533)</f>
        <v/>
      </c>
      <c r="G527" s="67" t="str">
        <f>IF('CED. GRAL POR REP. O MANTTO'!F533="","",'CED. GRAL POR REP. O MANTTO'!F533)</f>
        <v/>
      </c>
      <c r="H527" s="92">
        <f>+'REPORTE NOVIEMBRE IMROM'!M527</f>
        <v>0</v>
      </c>
      <c r="I527" s="39"/>
      <c r="J527" s="39"/>
      <c r="K527" s="39"/>
      <c r="L527" s="30">
        <f t="shared" si="22"/>
        <v>0</v>
      </c>
      <c r="M527" s="30">
        <f t="shared" si="23"/>
        <v>0</v>
      </c>
      <c r="N527" s="90">
        <f>+'REPORTE NOVIEMBRE IMROM'!N527</f>
        <v>0</v>
      </c>
      <c r="O527" s="55"/>
      <c r="P527" s="56"/>
      <c r="Q527" s="63">
        <f>+'REPORTE NOVIEMBRE IMROM'!Q527</f>
        <v>0</v>
      </c>
      <c r="R527" s="33" t="str">
        <f>IF(M527=0,"",M527/'CED. GRAL POR REP. O MANTTO'!G533)</f>
        <v/>
      </c>
      <c r="S527" s="44" t="str">
        <f t="shared" si="21"/>
        <v/>
      </c>
    </row>
    <row r="528" spans="2:19" s="3" customFormat="1" ht="37.5" hidden="1" customHeight="1" x14ac:dyDescent="0.2">
      <c r="B528" s="37">
        <v>511</v>
      </c>
      <c r="C528" s="38" t="str">
        <f>IF('CED. GRAL POR REP. O MANTTO'!C534="","",'CED. GRAL POR REP. O MANTTO'!C534)</f>
        <v/>
      </c>
      <c r="D528" s="333" t="str">
        <f>IF('CED. GRAL POR REP. O MANTTO'!D534="","",'CED. GRAL POR REP. O MANTTO'!D534)</f>
        <v/>
      </c>
      <c r="E528" s="333"/>
      <c r="F528" s="38" t="str">
        <f>IF('CED. GRAL POR REP. O MANTTO'!E534="","",'CED. GRAL POR REP. O MANTTO'!E534)</f>
        <v/>
      </c>
      <c r="G528" s="67" t="str">
        <f>IF('CED. GRAL POR REP. O MANTTO'!F534="","",'CED. GRAL POR REP. O MANTTO'!F534)</f>
        <v/>
      </c>
      <c r="H528" s="92">
        <f>+'REPORTE NOVIEMBRE IMROM'!M528</f>
        <v>0</v>
      </c>
      <c r="I528" s="39"/>
      <c r="J528" s="39"/>
      <c r="K528" s="39"/>
      <c r="L528" s="30">
        <f t="shared" si="22"/>
        <v>0</v>
      </c>
      <c r="M528" s="30">
        <f t="shared" si="23"/>
        <v>0</v>
      </c>
      <c r="N528" s="90">
        <f>+'REPORTE NOVIEMBRE IMROM'!N528</f>
        <v>0</v>
      </c>
      <c r="O528" s="55"/>
      <c r="P528" s="56"/>
      <c r="Q528" s="63">
        <f>+'REPORTE NOVIEMBRE IMROM'!Q528</f>
        <v>0</v>
      </c>
      <c r="R528" s="33" t="str">
        <f>IF(M528=0,"",M528/'CED. GRAL POR REP. O MANTTO'!G534)</f>
        <v/>
      </c>
      <c r="S528" s="44" t="str">
        <f t="shared" si="21"/>
        <v/>
      </c>
    </row>
    <row r="529" spans="2:19" s="3" customFormat="1" ht="37.5" hidden="1" customHeight="1" x14ac:dyDescent="0.2">
      <c r="B529" s="37">
        <v>512</v>
      </c>
      <c r="C529" s="38" t="str">
        <f>IF('CED. GRAL POR REP. O MANTTO'!C535="","",'CED. GRAL POR REP. O MANTTO'!C535)</f>
        <v/>
      </c>
      <c r="D529" s="333" t="str">
        <f>IF('CED. GRAL POR REP. O MANTTO'!D535="","",'CED. GRAL POR REP. O MANTTO'!D535)</f>
        <v/>
      </c>
      <c r="E529" s="333"/>
      <c r="F529" s="38" t="str">
        <f>IF('CED. GRAL POR REP. O MANTTO'!E535="","",'CED. GRAL POR REP. O MANTTO'!E535)</f>
        <v/>
      </c>
      <c r="G529" s="67" t="str">
        <f>IF('CED. GRAL POR REP. O MANTTO'!F535="","",'CED. GRAL POR REP. O MANTTO'!F535)</f>
        <v/>
      </c>
      <c r="H529" s="92">
        <f>+'REPORTE NOVIEMBRE IMROM'!M529</f>
        <v>0</v>
      </c>
      <c r="I529" s="39"/>
      <c r="J529" s="39"/>
      <c r="K529" s="39"/>
      <c r="L529" s="30">
        <f t="shared" si="22"/>
        <v>0</v>
      </c>
      <c r="M529" s="30">
        <f t="shared" si="23"/>
        <v>0</v>
      </c>
      <c r="N529" s="90">
        <f>+'REPORTE NOVIEMBRE IMROM'!N529</f>
        <v>0</v>
      </c>
      <c r="O529" s="55"/>
      <c r="P529" s="56"/>
      <c r="Q529" s="63">
        <f>+'REPORTE NOVIEMBRE IMROM'!Q529</f>
        <v>0</v>
      </c>
      <c r="R529" s="33" t="str">
        <f>IF(M529=0,"",M529/'CED. GRAL POR REP. O MANTTO'!G535)</f>
        <v/>
      </c>
      <c r="S529" s="44" t="str">
        <f t="shared" si="21"/>
        <v/>
      </c>
    </row>
    <row r="530" spans="2:19" s="3" customFormat="1" ht="37.5" hidden="1" customHeight="1" x14ac:dyDescent="0.2">
      <c r="B530" s="37">
        <v>513</v>
      </c>
      <c r="C530" s="38" t="str">
        <f>IF('CED. GRAL POR REP. O MANTTO'!C536="","",'CED. GRAL POR REP. O MANTTO'!C536)</f>
        <v/>
      </c>
      <c r="D530" s="333" t="str">
        <f>IF('CED. GRAL POR REP. O MANTTO'!D536="","",'CED. GRAL POR REP. O MANTTO'!D536)</f>
        <v/>
      </c>
      <c r="E530" s="333"/>
      <c r="F530" s="38" t="str">
        <f>IF('CED. GRAL POR REP. O MANTTO'!E536="","",'CED. GRAL POR REP. O MANTTO'!E536)</f>
        <v/>
      </c>
      <c r="G530" s="67" t="str">
        <f>IF('CED. GRAL POR REP. O MANTTO'!F536="","",'CED. GRAL POR REP. O MANTTO'!F536)</f>
        <v/>
      </c>
      <c r="H530" s="92">
        <f>+'REPORTE NOVIEMBRE IMROM'!M530</f>
        <v>0</v>
      </c>
      <c r="I530" s="39"/>
      <c r="J530" s="39"/>
      <c r="K530" s="39"/>
      <c r="L530" s="30">
        <f t="shared" si="22"/>
        <v>0</v>
      </c>
      <c r="M530" s="30">
        <f t="shared" si="23"/>
        <v>0</v>
      </c>
      <c r="N530" s="90">
        <f>+'REPORTE NOVIEMBRE IMROM'!N530</f>
        <v>0</v>
      </c>
      <c r="O530" s="55"/>
      <c r="P530" s="56"/>
      <c r="Q530" s="63">
        <f>+'REPORTE NOVIEMBRE IMROM'!Q530</f>
        <v>0</v>
      </c>
      <c r="R530" s="33" t="str">
        <f>IF(M530=0,"",M530/'CED. GRAL POR REP. O MANTTO'!G536)</f>
        <v/>
      </c>
      <c r="S530" s="44" t="str">
        <f t="shared" ref="S530:S593" si="24">IF(R530="","",IF(R530&gt;1,"SOBRE EJERCICIO DE RECURSOS",""))</f>
        <v/>
      </c>
    </row>
    <row r="531" spans="2:19" s="3" customFormat="1" ht="37.5" hidden="1" customHeight="1" x14ac:dyDescent="0.2">
      <c r="B531" s="37">
        <v>514</v>
      </c>
      <c r="C531" s="38" t="str">
        <f>IF('CED. GRAL POR REP. O MANTTO'!C537="","",'CED. GRAL POR REP. O MANTTO'!C537)</f>
        <v/>
      </c>
      <c r="D531" s="333" t="str">
        <f>IF('CED. GRAL POR REP. O MANTTO'!D537="","",'CED. GRAL POR REP. O MANTTO'!D537)</f>
        <v/>
      </c>
      <c r="E531" s="333"/>
      <c r="F531" s="38" t="str">
        <f>IF('CED. GRAL POR REP. O MANTTO'!E537="","",'CED. GRAL POR REP. O MANTTO'!E537)</f>
        <v/>
      </c>
      <c r="G531" s="67" t="str">
        <f>IF('CED. GRAL POR REP. O MANTTO'!F537="","",'CED. GRAL POR REP. O MANTTO'!F537)</f>
        <v/>
      </c>
      <c r="H531" s="92">
        <f>+'REPORTE NOVIEMBRE IMROM'!M531</f>
        <v>0</v>
      </c>
      <c r="I531" s="39"/>
      <c r="J531" s="39"/>
      <c r="K531" s="39"/>
      <c r="L531" s="30">
        <f t="shared" si="22"/>
        <v>0</v>
      </c>
      <c r="M531" s="30">
        <f t="shared" si="23"/>
        <v>0</v>
      </c>
      <c r="N531" s="90">
        <f>+'REPORTE NOVIEMBRE IMROM'!N531</f>
        <v>0</v>
      </c>
      <c r="O531" s="55"/>
      <c r="P531" s="56"/>
      <c r="Q531" s="63">
        <f>+'REPORTE NOVIEMBRE IMROM'!Q531</f>
        <v>0</v>
      </c>
      <c r="R531" s="33" t="str">
        <f>IF(M531=0,"",M531/'CED. GRAL POR REP. O MANTTO'!G537)</f>
        <v/>
      </c>
      <c r="S531" s="44" t="str">
        <f t="shared" si="24"/>
        <v/>
      </c>
    </row>
    <row r="532" spans="2:19" s="3" customFormat="1" ht="37.5" hidden="1" customHeight="1" x14ac:dyDescent="0.2">
      <c r="B532" s="37">
        <v>515</v>
      </c>
      <c r="C532" s="38" t="str">
        <f>IF('CED. GRAL POR REP. O MANTTO'!C538="","",'CED. GRAL POR REP. O MANTTO'!C538)</f>
        <v/>
      </c>
      <c r="D532" s="333" t="str">
        <f>IF('CED. GRAL POR REP. O MANTTO'!D538="","",'CED. GRAL POR REP. O MANTTO'!D538)</f>
        <v/>
      </c>
      <c r="E532" s="333"/>
      <c r="F532" s="38" t="str">
        <f>IF('CED. GRAL POR REP. O MANTTO'!E538="","",'CED. GRAL POR REP. O MANTTO'!E538)</f>
        <v/>
      </c>
      <c r="G532" s="67" t="str">
        <f>IF('CED. GRAL POR REP. O MANTTO'!F538="","",'CED. GRAL POR REP. O MANTTO'!F538)</f>
        <v/>
      </c>
      <c r="H532" s="92">
        <f>+'REPORTE NOVIEMBRE IMROM'!M532</f>
        <v>0</v>
      </c>
      <c r="I532" s="39"/>
      <c r="J532" s="39"/>
      <c r="K532" s="39"/>
      <c r="L532" s="30">
        <f t="shared" ref="L532:L595" si="25">I532+J532+K532</f>
        <v>0</v>
      </c>
      <c r="M532" s="30">
        <f t="shared" ref="M532:M595" si="26">H532+L532</f>
        <v>0</v>
      </c>
      <c r="N532" s="90">
        <f>+'REPORTE NOVIEMBRE IMROM'!N532</f>
        <v>0</v>
      </c>
      <c r="O532" s="55"/>
      <c r="P532" s="56"/>
      <c r="Q532" s="63">
        <f>+'REPORTE NOVIEMBRE IMROM'!Q532</f>
        <v>0</v>
      </c>
      <c r="R532" s="33" t="str">
        <f>IF(M532=0,"",M532/'CED. GRAL POR REP. O MANTTO'!G538)</f>
        <v/>
      </c>
      <c r="S532" s="44" t="str">
        <f t="shared" si="24"/>
        <v/>
      </c>
    </row>
    <row r="533" spans="2:19" s="3" customFormat="1" ht="37.5" hidden="1" customHeight="1" x14ac:dyDescent="0.2">
      <c r="B533" s="37">
        <v>516</v>
      </c>
      <c r="C533" s="38" t="str">
        <f>IF('CED. GRAL POR REP. O MANTTO'!C539="","",'CED. GRAL POR REP. O MANTTO'!C539)</f>
        <v/>
      </c>
      <c r="D533" s="333" t="str">
        <f>IF('CED. GRAL POR REP. O MANTTO'!D539="","",'CED. GRAL POR REP. O MANTTO'!D539)</f>
        <v/>
      </c>
      <c r="E533" s="333"/>
      <c r="F533" s="38" t="str">
        <f>IF('CED. GRAL POR REP. O MANTTO'!E539="","",'CED. GRAL POR REP. O MANTTO'!E539)</f>
        <v/>
      </c>
      <c r="G533" s="67" t="str">
        <f>IF('CED. GRAL POR REP. O MANTTO'!F539="","",'CED. GRAL POR REP. O MANTTO'!F539)</f>
        <v/>
      </c>
      <c r="H533" s="92">
        <f>+'REPORTE NOVIEMBRE IMROM'!M533</f>
        <v>0</v>
      </c>
      <c r="I533" s="39"/>
      <c r="J533" s="39"/>
      <c r="K533" s="39"/>
      <c r="L533" s="30">
        <f t="shared" si="25"/>
        <v>0</v>
      </c>
      <c r="M533" s="30">
        <f t="shared" si="26"/>
        <v>0</v>
      </c>
      <c r="N533" s="90">
        <f>+'REPORTE NOVIEMBRE IMROM'!N533</f>
        <v>0</v>
      </c>
      <c r="O533" s="55"/>
      <c r="P533" s="56"/>
      <c r="Q533" s="63">
        <f>+'REPORTE NOVIEMBRE IMROM'!Q533</f>
        <v>0</v>
      </c>
      <c r="R533" s="33" t="str">
        <f>IF(M533=0,"",M533/'CED. GRAL POR REP. O MANTTO'!G539)</f>
        <v/>
      </c>
      <c r="S533" s="44" t="str">
        <f t="shared" si="24"/>
        <v/>
      </c>
    </row>
    <row r="534" spans="2:19" s="3" customFormat="1" ht="37.5" hidden="1" customHeight="1" x14ac:dyDescent="0.2">
      <c r="B534" s="37">
        <v>517</v>
      </c>
      <c r="C534" s="38" t="str">
        <f>IF('CED. GRAL POR REP. O MANTTO'!C540="","",'CED. GRAL POR REP. O MANTTO'!C540)</f>
        <v/>
      </c>
      <c r="D534" s="333" t="str">
        <f>IF('CED. GRAL POR REP. O MANTTO'!D540="","",'CED. GRAL POR REP. O MANTTO'!D540)</f>
        <v/>
      </c>
      <c r="E534" s="333"/>
      <c r="F534" s="38" t="str">
        <f>IF('CED. GRAL POR REP. O MANTTO'!E540="","",'CED. GRAL POR REP. O MANTTO'!E540)</f>
        <v/>
      </c>
      <c r="G534" s="67" t="str">
        <f>IF('CED. GRAL POR REP. O MANTTO'!F540="","",'CED. GRAL POR REP. O MANTTO'!F540)</f>
        <v/>
      </c>
      <c r="H534" s="92">
        <f>+'REPORTE NOVIEMBRE IMROM'!M534</f>
        <v>0</v>
      </c>
      <c r="I534" s="39"/>
      <c r="J534" s="39"/>
      <c r="K534" s="39"/>
      <c r="L534" s="30">
        <f t="shared" si="25"/>
        <v>0</v>
      </c>
      <c r="M534" s="30">
        <f t="shared" si="26"/>
        <v>0</v>
      </c>
      <c r="N534" s="90">
        <f>+'REPORTE NOVIEMBRE IMROM'!N534</f>
        <v>0</v>
      </c>
      <c r="O534" s="55"/>
      <c r="P534" s="56"/>
      <c r="Q534" s="63">
        <f>+'REPORTE NOVIEMBRE IMROM'!Q534</f>
        <v>0</v>
      </c>
      <c r="R534" s="33" t="str">
        <f>IF(M534=0,"",M534/'CED. GRAL POR REP. O MANTTO'!G540)</f>
        <v/>
      </c>
      <c r="S534" s="44" t="str">
        <f t="shared" si="24"/>
        <v/>
      </c>
    </row>
    <row r="535" spans="2:19" s="3" customFormat="1" ht="37.5" hidden="1" customHeight="1" x14ac:dyDescent="0.2">
      <c r="B535" s="37">
        <v>518</v>
      </c>
      <c r="C535" s="38" t="str">
        <f>IF('CED. GRAL POR REP. O MANTTO'!C541="","",'CED. GRAL POR REP. O MANTTO'!C541)</f>
        <v/>
      </c>
      <c r="D535" s="333" t="str">
        <f>IF('CED. GRAL POR REP. O MANTTO'!D541="","",'CED. GRAL POR REP. O MANTTO'!D541)</f>
        <v/>
      </c>
      <c r="E535" s="333"/>
      <c r="F535" s="38" t="str">
        <f>IF('CED. GRAL POR REP. O MANTTO'!E541="","",'CED. GRAL POR REP. O MANTTO'!E541)</f>
        <v/>
      </c>
      <c r="G535" s="67" t="str">
        <f>IF('CED. GRAL POR REP. O MANTTO'!F541="","",'CED. GRAL POR REP. O MANTTO'!F541)</f>
        <v/>
      </c>
      <c r="H535" s="92">
        <f>+'REPORTE NOVIEMBRE IMROM'!M535</f>
        <v>0</v>
      </c>
      <c r="I535" s="39"/>
      <c r="J535" s="39"/>
      <c r="K535" s="39"/>
      <c r="L535" s="30">
        <f t="shared" si="25"/>
        <v>0</v>
      </c>
      <c r="M535" s="30">
        <f t="shared" si="26"/>
        <v>0</v>
      </c>
      <c r="N535" s="90">
        <f>+'REPORTE NOVIEMBRE IMROM'!N535</f>
        <v>0</v>
      </c>
      <c r="O535" s="55"/>
      <c r="P535" s="56"/>
      <c r="Q535" s="63">
        <f>+'REPORTE NOVIEMBRE IMROM'!Q535</f>
        <v>0</v>
      </c>
      <c r="R535" s="33" t="str">
        <f>IF(M535=0,"",M535/'CED. GRAL POR REP. O MANTTO'!G541)</f>
        <v/>
      </c>
      <c r="S535" s="44" t="str">
        <f t="shared" si="24"/>
        <v/>
      </c>
    </row>
    <row r="536" spans="2:19" s="3" customFormat="1" ht="37.5" hidden="1" customHeight="1" x14ac:dyDescent="0.2">
      <c r="B536" s="37">
        <v>519</v>
      </c>
      <c r="C536" s="38" t="str">
        <f>IF('CED. GRAL POR REP. O MANTTO'!C542="","",'CED. GRAL POR REP. O MANTTO'!C542)</f>
        <v/>
      </c>
      <c r="D536" s="333" t="str">
        <f>IF('CED. GRAL POR REP. O MANTTO'!D542="","",'CED. GRAL POR REP. O MANTTO'!D542)</f>
        <v/>
      </c>
      <c r="E536" s="333"/>
      <c r="F536" s="38" t="str">
        <f>IF('CED. GRAL POR REP. O MANTTO'!E542="","",'CED. GRAL POR REP. O MANTTO'!E542)</f>
        <v/>
      </c>
      <c r="G536" s="67" t="str">
        <f>IF('CED. GRAL POR REP. O MANTTO'!F542="","",'CED. GRAL POR REP. O MANTTO'!F542)</f>
        <v/>
      </c>
      <c r="H536" s="92">
        <f>+'REPORTE NOVIEMBRE IMROM'!M536</f>
        <v>0</v>
      </c>
      <c r="I536" s="39"/>
      <c r="J536" s="39"/>
      <c r="K536" s="39"/>
      <c r="L536" s="30">
        <f t="shared" si="25"/>
        <v>0</v>
      </c>
      <c r="M536" s="30">
        <f t="shared" si="26"/>
        <v>0</v>
      </c>
      <c r="N536" s="90">
        <f>+'REPORTE NOVIEMBRE IMROM'!N536</f>
        <v>0</v>
      </c>
      <c r="O536" s="55"/>
      <c r="P536" s="56"/>
      <c r="Q536" s="63">
        <f>+'REPORTE NOVIEMBRE IMROM'!Q536</f>
        <v>0</v>
      </c>
      <c r="R536" s="33" t="str">
        <f>IF(M536=0,"",M536/'CED. GRAL POR REP. O MANTTO'!G542)</f>
        <v/>
      </c>
      <c r="S536" s="44" t="str">
        <f t="shared" si="24"/>
        <v/>
      </c>
    </row>
    <row r="537" spans="2:19" s="3" customFormat="1" ht="37.5" hidden="1" customHeight="1" x14ac:dyDescent="0.2">
      <c r="B537" s="37">
        <v>520</v>
      </c>
      <c r="C537" s="38" t="str">
        <f>IF('CED. GRAL POR REP. O MANTTO'!C543="","",'CED. GRAL POR REP. O MANTTO'!C543)</f>
        <v/>
      </c>
      <c r="D537" s="333" t="str">
        <f>IF('CED. GRAL POR REP. O MANTTO'!D543="","",'CED. GRAL POR REP. O MANTTO'!D543)</f>
        <v/>
      </c>
      <c r="E537" s="333"/>
      <c r="F537" s="38" t="str">
        <f>IF('CED. GRAL POR REP. O MANTTO'!E543="","",'CED. GRAL POR REP. O MANTTO'!E543)</f>
        <v/>
      </c>
      <c r="G537" s="67" t="str">
        <f>IF('CED. GRAL POR REP. O MANTTO'!F543="","",'CED. GRAL POR REP. O MANTTO'!F543)</f>
        <v/>
      </c>
      <c r="H537" s="92">
        <f>+'REPORTE NOVIEMBRE IMROM'!M537</f>
        <v>0</v>
      </c>
      <c r="I537" s="39"/>
      <c r="J537" s="39"/>
      <c r="K537" s="39"/>
      <c r="L537" s="30">
        <f t="shared" si="25"/>
        <v>0</v>
      </c>
      <c r="M537" s="30">
        <f t="shared" si="26"/>
        <v>0</v>
      </c>
      <c r="N537" s="90">
        <f>+'REPORTE NOVIEMBRE IMROM'!N537</f>
        <v>0</v>
      </c>
      <c r="O537" s="55"/>
      <c r="P537" s="56"/>
      <c r="Q537" s="63">
        <f>+'REPORTE NOVIEMBRE IMROM'!Q537</f>
        <v>0</v>
      </c>
      <c r="R537" s="33" t="str">
        <f>IF(M537=0,"",M537/'CED. GRAL POR REP. O MANTTO'!G543)</f>
        <v/>
      </c>
      <c r="S537" s="44" t="str">
        <f t="shared" si="24"/>
        <v/>
      </c>
    </row>
    <row r="538" spans="2:19" s="3" customFormat="1" ht="37.5" hidden="1" customHeight="1" x14ac:dyDescent="0.2">
      <c r="B538" s="37">
        <v>521</v>
      </c>
      <c r="C538" s="38" t="str">
        <f>IF('CED. GRAL POR REP. O MANTTO'!C544="","",'CED. GRAL POR REP. O MANTTO'!C544)</f>
        <v/>
      </c>
      <c r="D538" s="333" t="str">
        <f>IF('CED. GRAL POR REP. O MANTTO'!D544="","",'CED. GRAL POR REP. O MANTTO'!D544)</f>
        <v/>
      </c>
      <c r="E538" s="333"/>
      <c r="F538" s="38" t="str">
        <f>IF('CED. GRAL POR REP. O MANTTO'!E544="","",'CED. GRAL POR REP. O MANTTO'!E544)</f>
        <v/>
      </c>
      <c r="G538" s="67" t="str">
        <f>IF('CED. GRAL POR REP. O MANTTO'!F544="","",'CED. GRAL POR REP. O MANTTO'!F544)</f>
        <v/>
      </c>
      <c r="H538" s="92">
        <f>+'REPORTE NOVIEMBRE IMROM'!M538</f>
        <v>0</v>
      </c>
      <c r="I538" s="39"/>
      <c r="J538" s="39"/>
      <c r="K538" s="39"/>
      <c r="L538" s="30">
        <f t="shared" si="25"/>
        <v>0</v>
      </c>
      <c r="M538" s="30">
        <f t="shared" si="26"/>
        <v>0</v>
      </c>
      <c r="N538" s="90">
        <f>+'REPORTE NOVIEMBRE IMROM'!N538</f>
        <v>0</v>
      </c>
      <c r="O538" s="55"/>
      <c r="P538" s="56"/>
      <c r="Q538" s="63">
        <f>+'REPORTE NOVIEMBRE IMROM'!Q538</f>
        <v>0</v>
      </c>
      <c r="R538" s="33" t="str">
        <f>IF(M538=0,"",M538/'CED. GRAL POR REP. O MANTTO'!G544)</f>
        <v/>
      </c>
      <c r="S538" s="44" t="str">
        <f t="shared" si="24"/>
        <v/>
      </c>
    </row>
    <row r="539" spans="2:19" s="3" customFormat="1" ht="37.5" hidden="1" customHeight="1" x14ac:dyDescent="0.2">
      <c r="B539" s="37">
        <v>522</v>
      </c>
      <c r="C539" s="38" t="str">
        <f>IF('CED. GRAL POR REP. O MANTTO'!C545="","",'CED. GRAL POR REP. O MANTTO'!C545)</f>
        <v/>
      </c>
      <c r="D539" s="333" t="str">
        <f>IF('CED. GRAL POR REP. O MANTTO'!D545="","",'CED. GRAL POR REP. O MANTTO'!D545)</f>
        <v/>
      </c>
      <c r="E539" s="333"/>
      <c r="F539" s="38" t="str">
        <f>IF('CED. GRAL POR REP. O MANTTO'!E545="","",'CED. GRAL POR REP. O MANTTO'!E545)</f>
        <v/>
      </c>
      <c r="G539" s="67" t="str">
        <f>IF('CED. GRAL POR REP. O MANTTO'!F545="","",'CED. GRAL POR REP. O MANTTO'!F545)</f>
        <v/>
      </c>
      <c r="H539" s="92">
        <f>+'REPORTE NOVIEMBRE IMROM'!M539</f>
        <v>0</v>
      </c>
      <c r="I539" s="39"/>
      <c r="J539" s="39"/>
      <c r="K539" s="39"/>
      <c r="L539" s="30">
        <f t="shared" si="25"/>
        <v>0</v>
      </c>
      <c r="M539" s="30">
        <f t="shared" si="26"/>
        <v>0</v>
      </c>
      <c r="N539" s="90">
        <f>+'REPORTE NOVIEMBRE IMROM'!N539</f>
        <v>0</v>
      </c>
      <c r="O539" s="55"/>
      <c r="P539" s="56"/>
      <c r="Q539" s="63">
        <f>+'REPORTE NOVIEMBRE IMROM'!Q539</f>
        <v>0</v>
      </c>
      <c r="R539" s="33" t="str">
        <f>IF(M539=0,"",M539/'CED. GRAL POR REP. O MANTTO'!G545)</f>
        <v/>
      </c>
      <c r="S539" s="44" t="str">
        <f t="shared" si="24"/>
        <v/>
      </c>
    </row>
    <row r="540" spans="2:19" s="3" customFormat="1" ht="37.5" hidden="1" customHeight="1" x14ac:dyDescent="0.2">
      <c r="B540" s="37">
        <v>523</v>
      </c>
      <c r="C540" s="38" t="str">
        <f>IF('CED. GRAL POR REP. O MANTTO'!C546="","",'CED. GRAL POR REP. O MANTTO'!C546)</f>
        <v/>
      </c>
      <c r="D540" s="333" t="str">
        <f>IF('CED. GRAL POR REP. O MANTTO'!D546="","",'CED. GRAL POR REP. O MANTTO'!D546)</f>
        <v/>
      </c>
      <c r="E540" s="333"/>
      <c r="F540" s="38" t="str">
        <f>IF('CED. GRAL POR REP. O MANTTO'!E546="","",'CED. GRAL POR REP. O MANTTO'!E546)</f>
        <v/>
      </c>
      <c r="G540" s="67" t="str">
        <f>IF('CED. GRAL POR REP. O MANTTO'!F546="","",'CED. GRAL POR REP. O MANTTO'!F546)</f>
        <v/>
      </c>
      <c r="H540" s="92">
        <f>+'REPORTE NOVIEMBRE IMROM'!M540</f>
        <v>0</v>
      </c>
      <c r="I540" s="39"/>
      <c r="J540" s="39"/>
      <c r="K540" s="39"/>
      <c r="L540" s="30">
        <f t="shared" si="25"/>
        <v>0</v>
      </c>
      <c r="M540" s="30">
        <f t="shared" si="26"/>
        <v>0</v>
      </c>
      <c r="N540" s="90">
        <f>+'REPORTE NOVIEMBRE IMROM'!N540</f>
        <v>0</v>
      </c>
      <c r="O540" s="55"/>
      <c r="P540" s="56"/>
      <c r="Q540" s="63">
        <f>+'REPORTE NOVIEMBRE IMROM'!Q540</f>
        <v>0</v>
      </c>
      <c r="R540" s="33" t="str">
        <f>IF(M540=0,"",M540/'CED. GRAL POR REP. O MANTTO'!G546)</f>
        <v/>
      </c>
      <c r="S540" s="44" t="str">
        <f t="shared" si="24"/>
        <v/>
      </c>
    </row>
    <row r="541" spans="2:19" s="3" customFormat="1" ht="37.5" hidden="1" customHeight="1" x14ac:dyDescent="0.2">
      <c r="B541" s="37">
        <v>524</v>
      </c>
      <c r="C541" s="38" t="str">
        <f>IF('CED. GRAL POR REP. O MANTTO'!C547="","",'CED. GRAL POR REP. O MANTTO'!C547)</f>
        <v/>
      </c>
      <c r="D541" s="333" t="str">
        <f>IF('CED. GRAL POR REP. O MANTTO'!D547="","",'CED. GRAL POR REP. O MANTTO'!D547)</f>
        <v/>
      </c>
      <c r="E541" s="333"/>
      <c r="F541" s="38" t="str">
        <f>IF('CED. GRAL POR REP. O MANTTO'!E547="","",'CED. GRAL POR REP. O MANTTO'!E547)</f>
        <v/>
      </c>
      <c r="G541" s="67" t="str">
        <f>IF('CED. GRAL POR REP. O MANTTO'!F547="","",'CED. GRAL POR REP. O MANTTO'!F547)</f>
        <v/>
      </c>
      <c r="H541" s="92">
        <f>+'REPORTE NOVIEMBRE IMROM'!M541</f>
        <v>0</v>
      </c>
      <c r="I541" s="39"/>
      <c r="J541" s="39"/>
      <c r="K541" s="39"/>
      <c r="L541" s="30">
        <f t="shared" si="25"/>
        <v>0</v>
      </c>
      <c r="M541" s="30">
        <f t="shared" si="26"/>
        <v>0</v>
      </c>
      <c r="N541" s="90">
        <f>+'REPORTE NOVIEMBRE IMROM'!N541</f>
        <v>0</v>
      </c>
      <c r="O541" s="55"/>
      <c r="P541" s="56"/>
      <c r="Q541" s="63">
        <f>+'REPORTE NOVIEMBRE IMROM'!Q541</f>
        <v>0</v>
      </c>
      <c r="R541" s="33" t="str">
        <f>IF(M541=0,"",M541/'CED. GRAL POR REP. O MANTTO'!G547)</f>
        <v/>
      </c>
      <c r="S541" s="44" t="str">
        <f t="shared" si="24"/>
        <v/>
      </c>
    </row>
    <row r="542" spans="2:19" s="3" customFormat="1" ht="37.5" hidden="1" customHeight="1" x14ac:dyDescent="0.2">
      <c r="B542" s="37">
        <v>525</v>
      </c>
      <c r="C542" s="38" t="str">
        <f>IF('CED. GRAL POR REP. O MANTTO'!C548="","",'CED. GRAL POR REP. O MANTTO'!C548)</f>
        <v/>
      </c>
      <c r="D542" s="333" t="str">
        <f>IF('CED. GRAL POR REP. O MANTTO'!D548="","",'CED. GRAL POR REP. O MANTTO'!D548)</f>
        <v/>
      </c>
      <c r="E542" s="333"/>
      <c r="F542" s="38" t="str">
        <f>IF('CED. GRAL POR REP. O MANTTO'!E548="","",'CED. GRAL POR REP. O MANTTO'!E548)</f>
        <v/>
      </c>
      <c r="G542" s="67" t="str">
        <f>IF('CED. GRAL POR REP. O MANTTO'!F548="","",'CED. GRAL POR REP. O MANTTO'!F548)</f>
        <v/>
      </c>
      <c r="H542" s="92">
        <f>+'REPORTE NOVIEMBRE IMROM'!M542</f>
        <v>0</v>
      </c>
      <c r="I542" s="39"/>
      <c r="J542" s="39"/>
      <c r="K542" s="39"/>
      <c r="L542" s="30">
        <f t="shared" si="25"/>
        <v>0</v>
      </c>
      <c r="M542" s="30">
        <f t="shared" si="26"/>
        <v>0</v>
      </c>
      <c r="N542" s="90">
        <f>+'REPORTE NOVIEMBRE IMROM'!N542</f>
        <v>0</v>
      </c>
      <c r="O542" s="55"/>
      <c r="P542" s="56"/>
      <c r="Q542" s="63">
        <f>+'REPORTE NOVIEMBRE IMROM'!Q542</f>
        <v>0</v>
      </c>
      <c r="R542" s="33" t="str">
        <f>IF(M542=0,"",M542/'CED. GRAL POR REP. O MANTTO'!G548)</f>
        <v/>
      </c>
      <c r="S542" s="44" t="str">
        <f t="shared" si="24"/>
        <v/>
      </c>
    </row>
    <row r="543" spans="2:19" s="3" customFormat="1" ht="37.5" hidden="1" customHeight="1" x14ac:dyDescent="0.2">
      <c r="B543" s="37">
        <v>526</v>
      </c>
      <c r="C543" s="38" t="str">
        <f>IF('CED. GRAL POR REP. O MANTTO'!C549="","",'CED. GRAL POR REP. O MANTTO'!C549)</f>
        <v/>
      </c>
      <c r="D543" s="333" t="str">
        <f>IF('CED. GRAL POR REP. O MANTTO'!D549="","",'CED. GRAL POR REP. O MANTTO'!D549)</f>
        <v/>
      </c>
      <c r="E543" s="333"/>
      <c r="F543" s="38" t="str">
        <f>IF('CED. GRAL POR REP. O MANTTO'!E549="","",'CED. GRAL POR REP. O MANTTO'!E549)</f>
        <v/>
      </c>
      <c r="G543" s="67" t="str">
        <f>IF('CED. GRAL POR REP. O MANTTO'!F549="","",'CED. GRAL POR REP. O MANTTO'!F549)</f>
        <v/>
      </c>
      <c r="H543" s="92">
        <f>+'REPORTE NOVIEMBRE IMROM'!M543</f>
        <v>0</v>
      </c>
      <c r="I543" s="39"/>
      <c r="J543" s="39"/>
      <c r="K543" s="39"/>
      <c r="L543" s="30">
        <f t="shared" si="25"/>
        <v>0</v>
      </c>
      <c r="M543" s="30">
        <f t="shared" si="26"/>
        <v>0</v>
      </c>
      <c r="N543" s="90">
        <f>+'REPORTE NOVIEMBRE IMROM'!N543</f>
        <v>0</v>
      </c>
      <c r="O543" s="55"/>
      <c r="P543" s="56"/>
      <c r="Q543" s="63">
        <f>+'REPORTE NOVIEMBRE IMROM'!Q543</f>
        <v>0</v>
      </c>
      <c r="R543" s="33" t="str">
        <f>IF(M543=0,"",M543/'CED. GRAL POR REP. O MANTTO'!G549)</f>
        <v/>
      </c>
      <c r="S543" s="44" t="str">
        <f t="shared" si="24"/>
        <v/>
      </c>
    </row>
    <row r="544" spans="2:19" s="3" customFormat="1" ht="37.5" hidden="1" customHeight="1" x14ac:dyDescent="0.2">
      <c r="B544" s="37">
        <v>527</v>
      </c>
      <c r="C544" s="38" t="str">
        <f>IF('CED. GRAL POR REP. O MANTTO'!C550="","",'CED. GRAL POR REP. O MANTTO'!C550)</f>
        <v/>
      </c>
      <c r="D544" s="333" t="str">
        <f>IF('CED. GRAL POR REP. O MANTTO'!D550="","",'CED. GRAL POR REP. O MANTTO'!D550)</f>
        <v/>
      </c>
      <c r="E544" s="333"/>
      <c r="F544" s="38" t="str">
        <f>IF('CED. GRAL POR REP. O MANTTO'!E550="","",'CED. GRAL POR REP. O MANTTO'!E550)</f>
        <v/>
      </c>
      <c r="G544" s="67" t="str">
        <f>IF('CED. GRAL POR REP. O MANTTO'!F550="","",'CED. GRAL POR REP. O MANTTO'!F550)</f>
        <v/>
      </c>
      <c r="H544" s="92">
        <f>+'REPORTE NOVIEMBRE IMROM'!M544</f>
        <v>0</v>
      </c>
      <c r="I544" s="39"/>
      <c r="J544" s="39"/>
      <c r="K544" s="39"/>
      <c r="L544" s="30">
        <f t="shared" si="25"/>
        <v>0</v>
      </c>
      <c r="M544" s="30">
        <f t="shared" si="26"/>
        <v>0</v>
      </c>
      <c r="N544" s="90">
        <f>+'REPORTE NOVIEMBRE IMROM'!N544</f>
        <v>0</v>
      </c>
      <c r="O544" s="55"/>
      <c r="P544" s="56"/>
      <c r="Q544" s="63">
        <f>+'REPORTE NOVIEMBRE IMROM'!Q544</f>
        <v>0</v>
      </c>
      <c r="R544" s="33" t="str">
        <f>IF(M544=0,"",M544/'CED. GRAL POR REP. O MANTTO'!G550)</f>
        <v/>
      </c>
      <c r="S544" s="44" t="str">
        <f t="shared" si="24"/>
        <v/>
      </c>
    </row>
    <row r="545" spans="2:19" s="3" customFormat="1" ht="37.5" hidden="1" customHeight="1" x14ac:dyDescent="0.2">
      <c r="B545" s="37">
        <v>528</v>
      </c>
      <c r="C545" s="38" t="str">
        <f>IF('CED. GRAL POR REP. O MANTTO'!C551="","",'CED. GRAL POR REP. O MANTTO'!C551)</f>
        <v/>
      </c>
      <c r="D545" s="333" t="str">
        <f>IF('CED. GRAL POR REP. O MANTTO'!D551="","",'CED. GRAL POR REP. O MANTTO'!D551)</f>
        <v/>
      </c>
      <c r="E545" s="333"/>
      <c r="F545" s="38" t="str">
        <f>IF('CED. GRAL POR REP. O MANTTO'!E551="","",'CED. GRAL POR REP. O MANTTO'!E551)</f>
        <v/>
      </c>
      <c r="G545" s="67" t="str">
        <f>IF('CED. GRAL POR REP. O MANTTO'!F551="","",'CED. GRAL POR REP. O MANTTO'!F551)</f>
        <v/>
      </c>
      <c r="H545" s="92">
        <f>+'REPORTE NOVIEMBRE IMROM'!M545</f>
        <v>0</v>
      </c>
      <c r="I545" s="39"/>
      <c r="J545" s="39"/>
      <c r="K545" s="39"/>
      <c r="L545" s="30">
        <f t="shared" si="25"/>
        <v>0</v>
      </c>
      <c r="M545" s="30">
        <f t="shared" si="26"/>
        <v>0</v>
      </c>
      <c r="N545" s="90">
        <f>+'REPORTE NOVIEMBRE IMROM'!N545</f>
        <v>0</v>
      </c>
      <c r="O545" s="55"/>
      <c r="P545" s="56"/>
      <c r="Q545" s="63">
        <f>+'REPORTE NOVIEMBRE IMROM'!Q545</f>
        <v>0</v>
      </c>
      <c r="R545" s="33" t="str">
        <f>IF(M545=0,"",M545/'CED. GRAL POR REP. O MANTTO'!G551)</f>
        <v/>
      </c>
      <c r="S545" s="44" t="str">
        <f t="shared" si="24"/>
        <v/>
      </c>
    </row>
    <row r="546" spans="2:19" s="3" customFormat="1" ht="37.5" hidden="1" customHeight="1" x14ac:dyDescent="0.2">
      <c r="B546" s="37">
        <v>529</v>
      </c>
      <c r="C546" s="38" t="str">
        <f>IF('CED. GRAL POR REP. O MANTTO'!C552="","",'CED. GRAL POR REP. O MANTTO'!C552)</f>
        <v/>
      </c>
      <c r="D546" s="333" t="str">
        <f>IF('CED. GRAL POR REP. O MANTTO'!D552="","",'CED. GRAL POR REP. O MANTTO'!D552)</f>
        <v/>
      </c>
      <c r="E546" s="333"/>
      <c r="F546" s="38" t="str">
        <f>IF('CED. GRAL POR REP. O MANTTO'!E552="","",'CED. GRAL POR REP. O MANTTO'!E552)</f>
        <v/>
      </c>
      <c r="G546" s="67" t="str">
        <f>IF('CED. GRAL POR REP. O MANTTO'!F552="","",'CED. GRAL POR REP. O MANTTO'!F552)</f>
        <v/>
      </c>
      <c r="H546" s="92">
        <f>+'REPORTE NOVIEMBRE IMROM'!M546</f>
        <v>0</v>
      </c>
      <c r="I546" s="39"/>
      <c r="J546" s="39"/>
      <c r="K546" s="39"/>
      <c r="L546" s="30">
        <f t="shared" si="25"/>
        <v>0</v>
      </c>
      <c r="M546" s="30">
        <f t="shared" si="26"/>
        <v>0</v>
      </c>
      <c r="N546" s="90">
        <f>+'REPORTE NOVIEMBRE IMROM'!N546</f>
        <v>0</v>
      </c>
      <c r="O546" s="55"/>
      <c r="P546" s="56"/>
      <c r="Q546" s="63">
        <f>+'REPORTE NOVIEMBRE IMROM'!Q546</f>
        <v>0</v>
      </c>
      <c r="R546" s="33" t="str">
        <f>IF(M546=0,"",M546/'CED. GRAL POR REP. O MANTTO'!G552)</f>
        <v/>
      </c>
      <c r="S546" s="44" t="str">
        <f t="shared" si="24"/>
        <v/>
      </c>
    </row>
    <row r="547" spans="2:19" s="3" customFormat="1" ht="37.5" hidden="1" customHeight="1" x14ac:dyDescent="0.2">
      <c r="B547" s="37">
        <v>530</v>
      </c>
      <c r="C547" s="38" t="str">
        <f>IF('CED. GRAL POR REP. O MANTTO'!C553="","",'CED. GRAL POR REP. O MANTTO'!C553)</f>
        <v/>
      </c>
      <c r="D547" s="333" t="str">
        <f>IF('CED. GRAL POR REP. O MANTTO'!D553="","",'CED. GRAL POR REP. O MANTTO'!D553)</f>
        <v/>
      </c>
      <c r="E547" s="333"/>
      <c r="F547" s="38" t="str">
        <f>IF('CED. GRAL POR REP. O MANTTO'!E553="","",'CED. GRAL POR REP. O MANTTO'!E553)</f>
        <v/>
      </c>
      <c r="G547" s="67" t="str">
        <f>IF('CED. GRAL POR REP. O MANTTO'!F553="","",'CED. GRAL POR REP. O MANTTO'!F553)</f>
        <v/>
      </c>
      <c r="H547" s="92">
        <f>+'REPORTE NOVIEMBRE IMROM'!M547</f>
        <v>0</v>
      </c>
      <c r="I547" s="39"/>
      <c r="J547" s="39"/>
      <c r="K547" s="39"/>
      <c r="L547" s="30">
        <f t="shared" si="25"/>
        <v>0</v>
      </c>
      <c r="M547" s="30">
        <f t="shared" si="26"/>
        <v>0</v>
      </c>
      <c r="N547" s="90">
        <f>+'REPORTE NOVIEMBRE IMROM'!N547</f>
        <v>0</v>
      </c>
      <c r="O547" s="55"/>
      <c r="P547" s="56"/>
      <c r="Q547" s="63">
        <f>+'REPORTE NOVIEMBRE IMROM'!Q547</f>
        <v>0</v>
      </c>
      <c r="R547" s="33" t="str">
        <f>IF(M547=0,"",M547/'CED. GRAL POR REP. O MANTTO'!G553)</f>
        <v/>
      </c>
      <c r="S547" s="44" t="str">
        <f t="shared" si="24"/>
        <v/>
      </c>
    </row>
    <row r="548" spans="2:19" s="3" customFormat="1" ht="37.5" hidden="1" customHeight="1" x14ac:dyDescent="0.2">
      <c r="B548" s="37">
        <v>531</v>
      </c>
      <c r="C548" s="38" t="str">
        <f>IF('CED. GRAL POR REP. O MANTTO'!C554="","",'CED. GRAL POR REP. O MANTTO'!C554)</f>
        <v/>
      </c>
      <c r="D548" s="333" t="str">
        <f>IF('CED. GRAL POR REP. O MANTTO'!D554="","",'CED. GRAL POR REP. O MANTTO'!D554)</f>
        <v/>
      </c>
      <c r="E548" s="333"/>
      <c r="F548" s="38" t="str">
        <f>IF('CED. GRAL POR REP. O MANTTO'!E554="","",'CED. GRAL POR REP. O MANTTO'!E554)</f>
        <v/>
      </c>
      <c r="G548" s="67" t="str">
        <f>IF('CED. GRAL POR REP. O MANTTO'!F554="","",'CED. GRAL POR REP. O MANTTO'!F554)</f>
        <v/>
      </c>
      <c r="H548" s="92">
        <f>+'REPORTE NOVIEMBRE IMROM'!M548</f>
        <v>0</v>
      </c>
      <c r="I548" s="39"/>
      <c r="J548" s="39"/>
      <c r="K548" s="39"/>
      <c r="L548" s="30">
        <f t="shared" si="25"/>
        <v>0</v>
      </c>
      <c r="M548" s="30">
        <f t="shared" si="26"/>
        <v>0</v>
      </c>
      <c r="N548" s="90">
        <f>+'REPORTE NOVIEMBRE IMROM'!N548</f>
        <v>0</v>
      </c>
      <c r="O548" s="55"/>
      <c r="P548" s="56"/>
      <c r="Q548" s="63">
        <f>+'REPORTE NOVIEMBRE IMROM'!Q548</f>
        <v>0</v>
      </c>
      <c r="R548" s="33" t="str">
        <f>IF(M548=0,"",M548/'CED. GRAL POR REP. O MANTTO'!G554)</f>
        <v/>
      </c>
      <c r="S548" s="44" t="str">
        <f t="shared" si="24"/>
        <v/>
      </c>
    </row>
    <row r="549" spans="2:19" s="3" customFormat="1" ht="37.5" hidden="1" customHeight="1" x14ac:dyDescent="0.2">
      <c r="B549" s="37">
        <v>532</v>
      </c>
      <c r="C549" s="38" t="str">
        <f>IF('CED. GRAL POR REP. O MANTTO'!C555="","",'CED. GRAL POR REP. O MANTTO'!C555)</f>
        <v/>
      </c>
      <c r="D549" s="333" t="str">
        <f>IF('CED. GRAL POR REP. O MANTTO'!D555="","",'CED. GRAL POR REP. O MANTTO'!D555)</f>
        <v/>
      </c>
      <c r="E549" s="333"/>
      <c r="F549" s="38" t="str">
        <f>IF('CED. GRAL POR REP. O MANTTO'!E555="","",'CED. GRAL POR REP. O MANTTO'!E555)</f>
        <v/>
      </c>
      <c r="G549" s="67" t="str">
        <f>IF('CED. GRAL POR REP. O MANTTO'!F555="","",'CED. GRAL POR REP. O MANTTO'!F555)</f>
        <v/>
      </c>
      <c r="H549" s="92">
        <f>+'REPORTE NOVIEMBRE IMROM'!M549</f>
        <v>0</v>
      </c>
      <c r="I549" s="39"/>
      <c r="J549" s="39"/>
      <c r="K549" s="39"/>
      <c r="L549" s="30">
        <f t="shared" si="25"/>
        <v>0</v>
      </c>
      <c r="M549" s="30">
        <f t="shared" si="26"/>
        <v>0</v>
      </c>
      <c r="N549" s="90">
        <f>+'REPORTE NOVIEMBRE IMROM'!N549</f>
        <v>0</v>
      </c>
      <c r="O549" s="55"/>
      <c r="P549" s="56"/>
      <c r="Q549" s="63">
        <f>+'REPORTE NOVIEMBRE IMROM'!Q549</f>
        <v>0</v>
      </c>
      <c r="R549" s="33" t="str">
        <f>IF(M549=0,"",M549/'CED. GRAL POR REP. O MANTTO'!G555)</f>
        <v/>
      </c>
      <c r="S549" s="44" t="str">
        <f t="shared" si="24"/>
        <v/>
      </c>
    </row>
    <row r="550" spans="2:19" s="3" customFormat="1" ht="37.5" hidden="1" customHeight="1" x14ac:dyDescent="0.2">
      <c r="B550" s="37">
        <v>533</v>
      </c>
      <c r="C550" s="38" t="str">
        <f>IF('CED. GRAL POR REP. O MANTTO'!C556="","",'CED. GRAL POR REP. O MANTTO'!C556)</f>
        <v/>
      </c>
      <c r="D550" s="333" t="str">
        <f>IF('CED. GRAL POR REP. O MANTTO'!D556="","",'CED. GRAL POR REP. O MANTTO'!D556)</f>
        <v/>
      </c>
      <c r="E550" s="333"/>
      <c r="F550" s="38" t="str">
        <f>IF('CED. GRAL POR REP. O MANTTO'!E556="","",'CED. GRAL POR REP. O MANTTO'!E556)</f>
        <v/>
      </c>
      <c r="G550" s="67" t="str">
        <f>IF('CED. GRAL POR REP. O MANTTO'!F556="","",'CED. GRAL POR REP. O MANTTO'!F556)</f>
        <v/>
      </c>
      <c r="H550" s="92">
        <f>+'REPORTE NOVIEMBRE IMROM'!M550</f>
        <v>0</v>
      </c>
      <c r="I550" s="39"/>
      <c r="J550" s="39"/>
      <c r="K550" s="39"/>
      <c r="L550" s="30">
        <f t="shared" si="25"/>
        <v>0</v>
      </c>
      <c r="M550" s="30">
        <f t="shared" si="26"/>
        <v>0</v>
      </c>
      <c r="N550" s="90">
        <f>+'REPORTE NOVIEMBRE IMROM'!N550</f>
        <v>0</v>
      </c>
      <c r="O550" s="55"/>
      <c r="P550" s="56"/>
      <c r="Q550" s="63">
        <f>+'REPORTE NOVIEMBRE IMROM'!Q550</f>
        <v>0</v>
      </c>
      <c r="R550" s="33" t="str">
        <f>IF(M550=0,"",M550/'CED. GRAL POR REP. O MANTTO'!G556)</f>
        <v/>
      </c>
      <c r="S550" s="44" t="str">
        <f t="shared" si="24"/>
        <v/>
      </c>
    </row>
    <row r="551" spans="2:19" s="3" customFormat="1" ht="37.5" hidden="1" customHeight="1" x14ac:dyDescent="0.2">
      <c r="B551" s="37">
        <v>534</v>
      </c>
      <c r="C551" s="38" t="str">
        <f>IF('CED. GRAL POR REP. O MANTTO'!C557="","",'CED. GRAL POR REP. O MANTTO'!C557)</f>
        <v/>
      </c>
      <c r="D551" s="333" t="str">
        <f>IF('CED. GRAL POR REP. O MANTTO'!D557="","",'CED. GRAL POR REP. O MANTTO'!D557)</f>
        <v/>
      </c>
      <c r="E551" s="333"/>
      <c r="F551" s="38" t="str">
        <f>IF('CED. GRAL POR REP. O MANTTO'!E557="","",'CED. GRAL POR REP. O MANTTO'!E557)</f>
        <v/>
      </c>
      <c r="G551" s="67" t="str">
        <f>IF('CED. GRAL POR REP. O MANTTO'!F557="","",'CED. GRAL POR REP. O MANTTO'!F557)</f>
        <v/>
      </c>
      <c r="H551" s="92">
        <f>+'REPORTE NOVIEMBRE IMROM'!M551</f>
        <v>0</v>
      </c>
      <c r="I551" s="39"/>
      <c r="J551" s="39"/>
      <c r="K551" s="39"/>
      <c r="L551" s="30">
        <f t="shared" si="25"/>
        <v>0</v>
      </c>
      <c r="M551" s="30">
        <f t="shared" si="26"/>
        <v>0</v>
      </c>
      <c r="N551" s="90">
        <f>+'REPORTE NOVIEMBRE IMROM'!N551</f>
        <v>0</v>
      </c>
      <c r="O551" s="55"/>
      <c r="P551" s="56"/>
      <c r="Q551" s="63">
        <f>+'REPORTE NOVIEMBRE IMROM'!Q551</f>
        <v>0</v>
      </c>
      <c r="R551" s="33" t="str">
        <f>IF(M551=0,"",M551/'CED. GRAL POR REP. O MANTTO'!G557)</f>
        <v/>
      </c>
      <c r="S551" s="44" t="str">
        <f t="shared" si="24"/>
        <v/>
      </c>
    </row>
    <row r="552" spans="2:19" s="3" customFormat="1" ht="37.5" hidden="1" customHeight="1" x14ac:dyDescent="0.2">
      <c r="B552" s="37">
        <v>535</v>
      </c>
      <c r="C552" s="38" t="str">
        <f>IF('CED. GRAL POR REP. O MANTTO'!C558="","",'CED. GRAL POR REP. O MANTTO'!C558)</f>
        <v/>
      </c>
      <c r="D552" s="333" t="str">
        <f>IF('CED. GRAL POR REP. O MANTTO'!D558="","",'CED. GRAL POR REP. O MANTTO'!D558)</f>
        <v/>
      </c>
      <c r="E552" s="333"/>
      <c r="F552" s="38" t="str">
        <f>IF('CED. GRAL POR REP. O MANTTO'!E558="","",'CED. GRAL POR REP. O MANTTO'!E558)</f>
        <v/>
      </c>
      <c r="G552" s="67" t="str">
        <f>IF('CED. GRAL POR REP. O MANTTO'!F558="","",'CED. GRAL POR REP. O MANTTO'!F558)</f>
        <v/>
      </c>
      <c r="H552" s="92">
        <f>+'REPORTE NOVIEMBRE IMROM'!M552</f>
        <v>0</v>
      </c>
      <c r="I552" s="39"/>
      <c r="J552" s="39"/>
      <c r="K552" s="39"/>
      <c r="L552" s="30">
        <f t="shared" si="25"/>
        <v>0</v>
      </c>
      <c r="M552" s="30">
        <f t="shared" si="26"/>
        <v>0</v>
      </c>
      <c r="N552" s="90">
        <f>+'REPORTE NOVIEMBRE IMROM'!N552</f>
        <v>0</v>
      </c>
      <c r="O552" s="55"/>
      <c r="P552" s="56"/>
      <c r="Q552" s="63">
        <f>+'REPORTE NOVIEMBRE IMROM'!Q552</f>
        <v>0</v>
      </c>
      <c r="R552" s="33" t="str">
        <f>IF(M552=0,"",M552/'CED. GRAL POR REP. O MANTTO'!G558)</f>
        <v/>
      </c>
      <c r="S552" s="44" t="str">
        <f t="shared" si="24"/>
        <v/>
      </c>
    </row>
    <row r="553" spans="2:19" s="3" customFormat="1" ht="37.5" hidden="1" customHeight="1" x14ac:dyDescent="0.2">
      <c r="B553" s="37">
        <v>536</v>
      </c>
      <c r="C553" s="38" t="str">
        <f>IF('CED. GRAL POR REP. O MANTTO'!C559="","",'CED. GRAL POR REP. O MANTTO'!C559)</f>
        <v/>
      </c>
      <c r="D553" s="333" t="str">
        <f>IF('CED. GRAL POR REP. O MANTTO'!D559="","",'CED. GRAL POR REP. O MANTTO'!D559)</f>
        <v/>
      </c>
      <c r="E553" s="333"/>
      <c r="F553" s="38" t="str">
        <f>IF('CED. GRAL POR REP. O MANTTO'!E559="","",'CED. GRAL POR REP. O MANTTO'!E559)</f>
        <v/>
      </c>
      <c r="G553" s="67" t="str">
        <f>IF('CED. GRAL POR REP. O MANTTO'!F559="","",'CED. GRAL POR REP. O MANTTO'!F559)</f>
        <v/>
      </c>
      <c r="H553" s="92">
        <f>+'REPORTE NOVIEMBRE IMROM'!M553</f>
        <v>0</v>
      </c>
      <c r="I553" s="39"/>
      <c r="J553" s="39"/>
      <c r="K553" s="39"/>
      <c r="L553" s="30">
        <f t="shared" si="25"/>
        <v>0</v>
      </c>
      <c r="M553" s="30">
        <f t="shared" si="26"/>
        <v>0</v>
      </c>
      <c r="N553" s="90">
        <f>+'REPORTE NOVIEMBRE IMROM'!N553</f>
        <v>0</v>
      </c>
      <c r="O553" s="55"/>
      <c r="P553" s="56"/>
      <c r="Q553" s="63">
        <f>+'REPORTE NOVIEMBRE IMROM'!Q553</f>
        <v>0</v>
      </c>
      <c r="R553" s="33" t="str">
        <f>IF(M553=0,"",M553/'CED. GRAL POR REP. O MANTTO'!G559)</f>
        <v/>
      </c>
      <c r="S553" s="44" t="str">
        <f t="shared" si="24"/>
        <v/>
      </c>
    </row>
    <row r="554" spans="2:19" s="3" customFormat="1" ht="37.5" hidden="1" customHeight="1" x14ac:dyDescent="0.2">
      <c r="B554" s="37">
        <v>537</v>
      </c>
      <c r="C554" s="38" t="str">
        <f>IF('CED. GRAL POR REP. O MANTTO'!C560="","",'CED. GRAL POR REP. O MANTTO'!C560)</f>
        <v/>
      </c>
      <c r="D554" s="333" t="str">
        <f>IF('CED. GRAL POR REP. O MANTTO'!D560="","",'CED. GRAL POR REP. O MANTTO'!D560)</f>
        <v/>
      </c>
      <c r="E554" s="333"/>
      <c r="F554" s="38" t="str">
        <f>IF('CED. GRAL POR REP. O MANTTO'!E560="","",'CED. GRAL POR REP. O MANTTO'!E560)</f>
        <v/>
      </c>
      <c r="G554" s="67" t="str">
        <f>IF('CED. GRAL POR REP. O MANTTO'!F560="","",'CED. GRAL POR REP. O MANTTO'!F560)</f>
        <v/>
      </c>
      <c r="H554" s="92">
        <f>+'REPORTE NOVIEMBRE IMROM'!M554</f>
        <v>0</v>
      </c>
      <c r="I554" s="39"/>
      <c r="J554" s="39"/>
      <c r="K554" s="39"/>
      <c r="L554" s="30">
        <f t="shared" si="25"/>
        <v>0</v>
      </c>
      <c r="M554" s="30">
        <f t="shared" si="26"/>
        <v>0</v>
      </c>
      <c r="N554" s="90">
        <f>+'REPORTE NOVIEMBRE IMROM'!N554</f>
        <v>0</v>
      </c>
      <c r="O554" s="55"/>
      <c r="P554" s="56"/>
      <c r="Q554" s="63">
        <f>+'REPORTE NOVIEMBRE IMROM'!Q554</f>
        <v>0</v>
      </c>
      <c r="R554" s="33" t="str">
        <f>IF(M554=0,"",M554/'CED. GRAL POR REP. O MANTTO'!G560)</f>
        <v/>
      </c>
      <c r="S554" s="44" t="str">
        <f t="shared" si="24"/>
        <v/>
      </c>
    </row>
    <row r="555" spans="2:19" s="3" customFormat="1" ht="37.5" hidden="1" customHeight="1" x14ac:dyDescent="0.2">
      <c r="B555" s="37">
        <v>538</v>
      </c>
      <c r="C555" s="38" t="str">
        <f>IF('CED. GRAL POR REP. O MANTTO'!C561="","",'CED. GRAL POR REP. O MANTTO'!C561)</f>
        <v/>
      </c>
      <c r="D555" s="333" t="str">
        <f>IF('CED. GRAL POR REP. O MANTTO'!D561="","",'CED. GRAL POR REP. O MANTTO'!D561)</f>
        <v/>
      </c>
      <c r="E555" s="333"/>
      <c r="F555" s="38" t="str">
        <f>IF('CED. GRAL POR REP. O MANTTO'!E561="","",'CED. GRAL POR REP. O MANTTO'!E561)</f>
        <v/>
      </c>
      <c r="G555" s="67" t="str">
        <f>IF('CED. GRAL POR REP. O MANTTO'!F561="","",'CED. GRAL POR REP. O MANTTO'!F561)</f>
        <v/>
      </c>
      <c r="H555" s="92">
        <f>+'REPORTE NOVIEMBRE IMROM'!M555</f>
        <v>0</v>
      </c>
      <c r="I555" s="39"/>
      <c r="J555" s="39"/>
      <c r="K555" s="39"/>
      <c r="L555" s="30">
        <f t="shared" si="25"/>
        <v>0</v>
      </c>
      <c r="M555" s="30">
        <f t="shared" si="26"/>
        <v>0</v>
      </c>
      <c r="N555" s="90">
        <f>+'REPORTE NOVIEMBRE IMROM'!N555</f>
        <v>0</v>
      </c>
      <c r="O555" s="55"/>
      <c r="P555" s="56"/>
      <c r="Q555" s="63">
        <f>+'REPORTE NOVIEMBRE IMROM'!Q555</f>
        <v>0</v>
      </c>
      <c r="R555" s="33" t="str">
        <f>IF(M555=0,"",M555/'CED. GRAL POR REP. O MANTTO'!G561)</f>
        <v/>
      </c>
      <c r="S555" s="44" t="str">
        <f t="shared" si="24"/>
        <v/>
      </c>
    </row>
    <row r="556" spans="2:19" s="3" customFormat="1" ht="37.5" hidden="1" customHeight="1" x14ac:dyDescent="0.2">
      <c r="B556" s="37">
        <v>539</v>
      </c>
      <c r="C556" s="38" t="str">
        <f>IF('CED. GRAL POR REP. O MANTTO'!C562="","",'CED. GRAL POR REP. O MANTTO'!C562)</f>
        <v/>
      </c>
      <c r="D556" s="333" t="str">
        <f>IF('CED. GRAL POR REP. O MANTTO'!D562="","",'CED. GRAL POR REP. O MANTTO'!D562)</f>
        <v/>
      </c>
      <c r="E556" s="333"/>
      <c r="F556" s="38" t="str">
        <f>IF('CED. GRAL POR REP. O MANTTO'!E562="","",'CED. GRAL POR REP. O MANTTO'!E562)</f>
        <v/>
      </c>
      <c r="G556" s="67" t="str">
        <f>IF('CED. GRAL POR REP. O MANTTO'!F562="","",'CED. GRAL POR REP. O MANTTO'!F562)</f>
        <v/>
      </c>
      <c r="H556" s="92">
        <f>+'REPORTE NOVIEMBRE IMROM'!M556</f>
        <v>0</v>
      </c>
      <c r="I556" s="39"/>
      <c r="J556" s="39"/>
      <c r="K556" s="39"/>
      <c r="L556" s="30">
        <f t="shared" si="25"/>
        <v>0</v>
      </c>
      <c r="M556" s="30">
        <f t="shared" si="26"/>
        <v>0</v>
      </c>
      <c r="N556" s="90">
        <f>+'REPORTE NOVIEMBRE IMROM'!N556</f>
        <v>0</v>
      </c>
      <c r="O556" s="55"/>
      <c r="P556" s="56"/>
      <c r="Q556" s="63">
        <f>+'REPORTE NOVIEMBRE IMROM'!Q556</f>
        <v>0</v>
      </c>
      <c r="R556" s="33" t="str">
        <f>IF(M556=0,"",M556/'CED. GRAL POR REP. O MANTTO'!G562)</f>
        <v/>
      </c>
      <c r="S556" s="44" t="str">
        <f t="shared" si="24"/>
        <v/>
      </c>
    </row>
    <row r="557" spans="2:19" s="3" customFormat="1" ht="37.5" hidden="1" customHeight="1" x14ac:dyDescent="0.2">
      <c r="B557" s="37">
        <v>540</v>
      </c>
      <c r="C557" s="38" t="str">
        <f>IF('CED. GRAL POR REP. O MANTTO'!C563="","",'CED. GRAL POR REP. O MANTTO'!C563)</f>
        <v/>
      </c>
      <c r="D557" s="333" t="str">
        <f>IF('CED. GRAL POR REP. O MANTTO'!D563="","",'CED. GRAL POR REP. O MANTTO'!D563)</f>
        <v/>
      </c>
      <c r="E557" s="333"/>
      <c r="F557" s="38" t="str">
        <f>IF('CED. GRAL POR REP. O MANTTO'!E563="","",'CED. GRAL POR REP. O MANTTO'!E563)</f>
        <v/>
      </c>
      <c r="G557" s="67" t="str">
        <f>IF('CED. GRAL POR REP. O MANTTO'!F563="","",'CED. GRAL POR REP. O MANTTO'!F563)</f>
        <v/>
      </c>
      <c r="H557" s="92">
        <f>+'REPORTE NOVIEMBRE IMROM'!M557</f>
        <v>0</v>
      </c>
      <c r="I557" s="39"/>
      <c r="J557" s="39"/>
      <c r="K557" s="39"/>
      <c r="L557" s="30">
        <f t="shared" si="25"/>
        <v>0</v>
      </c>
      <c r="M557" s="30">
        <f t="shared" si="26"/>
        <v>0</v>
      </c>
      <c r="N557" s="90">
        <f>+'REPORTE NOVIEMBRE IMROM'!N557</f>
        <v>0</v>
      </c>
      <c r="O557" s="55"/>
      <c r="P557" s="56"/>
      <c r="Q557" s="63">
        <f>+'REPORTE NOVIEMBRE IMROM'!Q557</f>
        <v>0</v>
      </c>
      <c r="R557" s="33" t="str">
        <f>IF(M557=0,"",M557/'CED. GRAL POR REP. O MANTTO'!G563)</f>
        <v/>
      </c>
      <c r="S557" s="44" t="str">
        <f t="shared" si="24"/>
        <v/>
      </c>
    </row>
    <row r="558" spans="2:19" s="3" customFormat="1" ht="37.5" hidden="1" customHeight="1" x14ac:dyDescent="0.2">
      <c r="B558" s="37">
        <v>541</v>
      </c>
      <c r="C558" s="38" t="str">
        <f>IF('CED. GRAL POR REP. O MANTTO'!C564="","",'CED. GRAL POR REP. O MANTTO'!C564)</f>
        <v/>
      </c>
      <c r="D558" s="333" t="str">
        <f>IF('CED. GRAL POR REP. O MANTTO'!D564="","",'CED. GRAL POR REP. O MANTTO'!D564)</f>
        <v/>
      </c>
      <c r="E558" s="333"/>
      <c r="F558" s="38" t="str">
        <f>IF('CED. GRAL POR REP. O MANTTO'!E564="","",'CED. GRAL POR REP. O MANTTO'!E564)</f>
        <v/>
      </c>
      <c r="G558" s="67" t="str">
        <f>IF('CED. GRAL POR REP. O MANTTO'!F564="","",'CED. GRAL POR REP. O MANTTO'!F564)</f>
        <v/>
      </c>
      <c r="H558" s="92">
        <f>+'REPORTE NOVIEMBRE IMROM'!M558</f>
        <v>0</v>
      </c>
      <c r="I558" s="39"/>
      <c r="J558" s="39"/>
      <c r="K558" s="39"/>
      <c r="L558" s="30">
        <f t="shared" si="25"/>
        <v>0</v>
      </c>
      <c r="M558" s="30">
        <f t="shared" si="26"/>
        <v>0</v>
      </c>
      <c r="N558" s="90">
        <f>+'REPORTE NOVIEMBRE IMROM'!N558</f>
        <v>0</v>
      </c>
      <c r="O558" s="55"/>
      <c r="P558" s="56"/>
      <c r="Q558" s="63">
        <f>+'REPORTE NOVIEMBRE IMROM'!Q558</f>
        <v>0</v>
      </c>
      <c r="R558" s="33" t="str">
        <f>IF(M558=0,"",M558/'CED. GRAL POR REP. O MANTTO'!G564)</f>
        <v/>
      </c>
      <c r="S558" s="44" t="str">
        <f t="shared" si="24"/>
        <v/>
      </c>
    </row>
    <row r="559" spans="2:19" s="3" customFormat="1" ht="37.5" hidden="1" customHeight="1" x14ac:dyDescent="0.2">
      <c r="B559" s="37">
        <v>542</v>
      </c>
      <c r="C559" s="38" t="str">
        <f>IF('CED. GRAL POR REP. O MANTTO'!C565="","",'CED. GRAL POR REP. O MANTTO'!C565)</f>
        <v/>
      </c>
      <c r="D559" s="333" t="str">
        <f>IF('CED. GRAL POR REP. O MANTTO'!D565="","",'CED. GRAL POR REP. O MANTTO'!D565)</f>
        <v/>
      </c>
      <c r="E559" s="333"/>
      <c r="F559" s="38" t="str">
        <f>IF('CED. GRAL POR REP. O MANTTO'!E565="","",'CED. GRAL POR REP. O MANTTO'!E565)</f>
        <v/>
      </c>
      <c r="G559" s="67" t="str">
        <f>IF('CED. GRAL POR REP. O MANTTO'!F565="","",'CED. GRAL POR REP. O MANTTO'!F565)</f>
        <v/>
      </c>
      <c r="H559" s="92">
        <f>+'REPORTE NOVIEMBRE IMROM'!M559</f>
        <v>0</v>
      </c>
      <c r="I559" s="39"/>
      <c r="J559" s="39"/>
      <c r="K559" s="39"/>
      <c r="L559" s="30">
        <f t="shared" si="25"/>
        <v>0</v>
      </c>
      <c r="M559" s="30">
        <f t="shared" si="26"/>
        <v>0</v>
      </c>
      <c r="N559" s="90">
        <f>+'REPORTE NOVIEMBRE IMROM'!N559</f>
        <v>0</v>
      </c>
      <c r="O559" s="55"/>
      <c r="P559" s="56"/>
      <c r="Q559" s="63">
        <f>+'REPORTE NOVIEMBRE IMROM'!Q559</f>
        <v>0</v>
      </c>
      <c r="R559" s="33" t="str">
        <f>IF(M559=0,"",M559/'CED. GRAL POR REP. O MANTTO'!G565)</f>
        <v/>
      </c>
      <c r="S559" s="44" t="str">
        <f t="shared" si="24"/>
        <v/>
      </c>
    </row>
    <row r="560" spans="2:19" s="3" customFormat="1" ht="37.5" hidden="1" customHeight="1" x14ac:dyDescent="0.2">
      <c r="B560" s="37">
        <v>543</v>
      </c>
      <c r="C560" s="38" t="str">
        <f>IF('CED. GRAL POR REP. O MANTTO'!C566="","",'CED. GRAL POR REP. O MANTTO'!C566)</f>
        <v/>
      </c>
      <c r="D560" s="333" t="str">
        <f>IF('CED. GRAL POR REP. O MANTTO'!D566="","",'CED. GRAL POR REP. O MANTTO'!D566)</f>
        <v/>
      </c>
      <c r="E560" s="333"/>
      <c r="F560" s="38" t="str">
        <f>IF('CED. GRAL POR REP. O MANTTO'!E566="","",'CED. GRAL POR REP. O MANTTO'!E566)</f>
        <v/>
      </c>
      <c r="G560" s="67" t="str">
        <f>IF('CED. GRAL POR REP. O MANTTO'!F566="","",'CED. GRAL POR REP. O MANTTO'!F566)</f>
        <v/>
      </c>
      <c r="H560" s="92">
        <f>+'REPORTE NOVIEMBRE IMROM'!M560</f>
        <v>0</v>
      </c>
      <c r="I560" s="39"/>
      <c r="J560" s="39"/>
      <c r="K560" s="39"/>
      <c r="L560" s="30">
        <f t="shared" si="25"/>
        <v>0</v>
      </c>
      <c r="M560" s="30">
        <f t="shared" si="26"/>
        <v>0</v>
      </c>
      <c r="N560" s="90">
        <f>+'REPORTE NOVIEMBRE IMROM'!N560</f>
        <v>0</v>
      </c>
      <c r="O560" s="55"/>
      <c r="P560" s="56"/>
      <c r="Q560" s="63">
        <f>+'REPORTE NOVIEMBRE IMROM'!Q560</f>
        <v>0</v>
      </c>
      <c r="R560" s="33" t="str">
        <f>IF(M560=0,"",M560/'CED. GRAL POR REP. O MANTTO'!G566)</f>
        <v/>
      </c>
      <c r="S560" s="44" t="str">
        <f t="shared" si="24"/>
        <v/>
      </c>
    </row>
    <row r="561" spans="2:19" s="3" customFormat="1" ht="37.5" hidden="1" customHeight="1" x14ac:dyDescent="0.2">
      <c r="B561" s="37">
        <v>544</v>
      </c>
      <c r="C561" s="38" t="str">
        <f>IF('CED. GRAL POR REP. O MANTTO'!C567="","",'CED. GRAL POR REP. O MANTTO'!C567)</f>
        <v/>
      </c>
      <c r="D561" s="333" t="str">
        <f>IF('CED. GRAL POR REP. O MANTTO'!D567="","",'CED. GRAL POR REP. O MANTTO'!D567)</f>
        <v/>
      </c>
      <c r="E561" s="333"/>
      <c r="F561" s="38" t="str">
        <f>IF('CED. GRAL POR REP. O MANTTO'!E567="","",'CED. GRAL POR REP. O MANTTO'!E567)</f>
        <v/>
      </c>
      <c r="G561" s="67" t="str">
        <f>IF('CED. GRAL POR REP. O MANTTO'!F567="","",'CED. GRAL POR REP. O MANTTO'!F567)</f>
        <v/>
      </c>
      <c r="H561" s="92">
        <f>+'REPORTE NOVIEMBRE IMROM'!M561</f>
        <v>0</v>
      </c>
      <c r="I561" s="39"/>
      <c r="J561" s="39"/>
      <c r="K561" s="39"/>
      <c r="L561" s="30">
        <f t="shared" si="25"/>
        <v>0</v>
      </c>
      <c r="M561" s="30">
        <f t="shared" si="26"/>
        <v>0</v>
      </c>
      <c r="N561" s="90">
        <f>+'REPORTE NOVIEMBRE IMROM'!N561</f>
        <v>0</v>
      </c>
      <c r="O561" s="55"/>
      <c r="P561" s="56"/>
      <c r="Q561" s="63">
        <f>+'REPORTE NOVIEMBRE IMROM'!Q561</f>
        <v>0</v>
      </c>
      <c r="R561" s="33" t="str">
        <f>IF(M561=0,"",M561/'CED. GRAL POR REP. O MANTTO'!G567)</f>
        <v/>
      </c>
      <c r="S561" s="44" t="str">
        <f t="shared" si="24"/>
        <v/>
      </c>
    </row>
    <row r="562" spans="2:19" s="3" customFormat="1" ht="37.5" hidden="1" customHeight="1" x14ac:dyDescent="0.2">
      <c r="B562" s="37">
        <v>545</v>
      </c>
      <c r="C562" s="38" t="str">
        <f>IF('CED. GRAL POR REP. O MANTTO'!C568="","",'CED. GRAL POR REP. O MANTTO'!C568)</f>
        <v/>
      </c>
      <c r="D562" s="333" t="str">
        <f>IF('CED. GRAL POR REP. O MANTTO'!D568="","",'CED. GRAL POR REP. O MANTTO'!D568)</f>
        <v/>
      </c>
      <c r="E562" s="333"/>
      <c r="F562" s="38" t="str">
        <f>IF('CED. GRAL POR REP. O MANTTO'!E568="","",'CED. GRAL POR REP. O MANTTO'!E568)</f>
        <v/>
      </c>
      <c r="G562" s="67" t="str">
        <f>IF('CED. GRAL POR REP. O MANTTO'!F568="","",'CED. GRAL POR REP. O MANTTO'!F568)</f>
        <v/>
      </c>
      <c r="H562" s="92">
        <f>+'REPORTE NOVIEMBRE IMROM'!M562</f>
        <v>0</v>
      </c>
      <c r="I562" s="39"/>
      <c r="J562" s="39"/>
      <c r="K562" s="39"/>
      <c r="L562" s="30">
        <f t="shared" si="25"/>
        <v>0</v>
      </c>
      <c r="M562" s="30">
        <f t="shared" si="26"/>
        <v>0</v>
      </c>
      <c r="N562" s="90">
        <f>+'REPORTE NOVIEMBRE IMROM'!N562</f>
        <v>0</v>
      </c>
      <c r="O562" s="55"/>
      <c r="P562" s="56"/>
      <c r="Q562" s="63">
        <f>+'REPORTE NOVIEMBRE IMROM'!Q562</f>
        <v>0</v>
      </c>
      <c r="R562" s="33" t="str">
        <f>IF(M562=0,"",M562/'CED. GRAL POR REP. O MANTTO'!G568)</f>
        <v/>
      </c>
      <c r="S562" s="44" t="str">
        <f t="shared" si="24"/>
        <v/>
      </c>
    </row>
    <row r="563" spans="2:19" s="3" customFormat="1" ht="37.5" hidden="1" customHeight="1" x14ac:dyDescent="0.2">
      <c r="B563" s="37">
        <v>546</v>
      </c>
      <c r="C563" s="38" t="str">
        <f>IF('CED. GRAL POR REP. O MANTTO'!C569="","",'CED. GRAL POR REP. O MANTTO'!C569)</f>
        <v/>
      </c>
      <c r="D563" s="333" t="str">
        <f>IF('CED. GRAL POR REP. O MANTTO'!D569="","",'CED. GRAL POR REP. O MANTTO'!D569)</f>
        <v/>
      </c>
      <c r="E563" s="333"/>
      <c r="F563" s="38" t="str">
        <f>IF('CED. GRAL POR REP. O MANTTO'!E569="","",'CED. GRAL POR REP. O MANTTO'!E569)</f>
        <v/>
      </c>
      <c r="G563" s="67" t="str">
        <f>IF('CED. GRAL POR REP. O MANTTO'!F569="","",'CED. GRAL POR REP. O MANTTO'!F569)</f>
        <v/>
      </c>
      <c r="H563" s="92">
        <f>+'REPORTE NOVIEMBRE IMROM'!M563</f>
        <v>0</v>
      </c>
      <c r="I563" s="39"/>
      <c r="J563" s="39"/>
      <c r="K563" s="39"/>
      <c r="L563" s="30">
        <f t="shared" si="25"/>
        <v>0</v>
      </c>
      <c r="M563" s="30">
        <f t="shared" si="26"/>
        <v>0</v>
      </c>
      <c r="N563" s="90">
        <f>+'REPORTE NOVIEMBRE IMROM'!N563</f>
        <v>0</v>
      </c>
      <c r="O563" s="55"/>
      <c r="P563" s="56"/>
      <c r="Q563" s="63">
        <f>+'REPORTE NOVIEMBRE IMROM'!Q563</f>
        <v>0</v>
      </c>
      <c r="R563" s="33" t="str">
        <f>IF(M563=0,"",M563/'CED. GRAL POR REP. O MANTTO'!G569)</f>
        <v/>
      </c>
      <c r="S563" s="44" t="str">
        <f t="shared" si="24"/>
        <v/>
      </c>
    </row>
    <row r="564" spans="2:19" s="3" customFormat="1" ht="37.5" hidden="1" customHeight="1" x14ac:dyDescent="0.2">
      <c r="B564" s="37">
        <v>547</v>
      </c>
      <c r="C564" s="38" t="str">
        <f>IF('CED. GRAL POR REP. O MANTTO'!C570="","",'CED. GRAL POR REP. O MANTTO'!C570)</f>
        <v/>
      </c>
      <c r="D564" s="333" t="str">
        <f>IF('CED. GRAL POR REP. O MANTTO'!D570="","",'CED. GRAL POR REP. O MANTTO'!D570)</f>
        <v/>
      </c>
      <c r="E564" s="333"/>
      <c r="F564" s="38" t="str">
        <f>IF('CED. GRAL POR REP. O MANTTO'!E570="","",'CED. GRAL POR REP. O MANTTO'!E570)</f>
        <v/>
      </c>
      <c r="G564" s="67" t="str">
        <f>IF('CED. GRAL POR REP. O MANTTO'!F570="","",'CED. GRAL POR REP. O MANTTO'!F570)</f>
        <v/>
      </c>
      <c r="H564" s="92">
        <f>+'REPORTE NOVIEMBRE IMROM'!M564</f>
        <v>0</v>
      </c>
      <c r="I564" s="39"/>
      <c r="J564" s="39"/>
      <c r="K564" s="39"/>
      <c r="L564" s="30">
        <f t="shared" si="25"/>
        <v>0</v>
      </c>
      <c r="M564" s="30">
        <f t="shared" si="26"/>
        <v>0</v>
      </c>
      <c r="N564" s="90">
        <f>+'REPORTE NOVIEMBRE IMROM'!N564</f>
        <v>0</v>
      </c>
      <c r="O564" s="55"/>
      <c r="P564" s="56"/>
      <c r="Q564" s="63">
        <f>+'REPORTE NOVIEMBRE IMROM'!Q564</f>
        <v>0</v>
      </c>
      <c r="R564" s="33" t="str">
        <f>IF(M564=0,"",M564/'CED. GRAL POR REP. O MANTTO'!G570)</f>
        <v/>
      </c>
      <c r="S564" s="44" t="str">
        <f t="shared" si="24"/>
        <v/>
      </c>
    </row>
    <row r="565" spans="2:19" s="3" customFormat="1" ht="37.5" hidden="1" customHeight="1" x14ac:dyDescent="0.2">
      <c r="B565" s="37">
        <v>548</v>
      </c>
      <c r="C565" s="38" t="str">
        <f>IF('CED. GRAL POR REP. O MANTTO'!C571="","",'CED. GRAL POR REP. O MANTTO'!C571)</f>
        <v/>
      </c>
      <c r="D565" s="333" t="str">
        <f>IF('CED. GRAL POR REP. O MANTTO'!D571="","",'CED. GRAL POR REP. O MANTTO'!D571)</f>
        <v/>
      </c>
      <c r="E565" s="333"/>
      <c r="F565" s="38" t="str">
        <f>IF('CED. GRAL POR REP. O MANTTO'!E571="","",'CED. GRAL POR REP. O MANTTO'!E571)</f>
        <v/>
      </c>
      <c r="G565" s="67" t="str">
        <f>IF('CED. GRAL POR REP. O MANTTO'!F571="","",'CED. GRAL POR REP. O MANTTO'!F571)</f>
        <v/>
      </c>
      <c r="H565" s="92">
        <f>+'REPORTE NOVIEMBRE IMROM'!M565</f>
        <v>0</v>
      </c>
      <c r="I565" s="39"/>
      <c r="J565" s="39"/>
      <c r="K565" s="39"/>
      <c r="L565" s="30">
        <f t="shared" si="25"/>
        <v>0</v>
      </c>
      <c r="M565" s="30">
        <f t="shared" si="26"/>
        <v>0</v>
      </c>
      <c r="N565" s="90">
        <f>+'REPORTE NOVIEMBRE IMROM'!N565</f>
        <v>0</v>
      </c>
      <c r="O565" s="55"/>
      <c r="P565" s="56"/>
      <c r="Q565" s="63">
        <f>+'REPORTE NOVIEMBRE IMROM'!Q565</f>
        <v>0</v>
      </c>
      <c r="R565" s="33" t="str">
        <f>IF(M565=0,"",M565/'CED. GRAL POR REP. O MANTTO'!G571)</f>
        <v/>
      </c>
      <c r="S565" s="44" t="str">
        <f t="shared" si="24"/>
        <v/>
      </c>
    </row>
    <row r="566" spans="2:19" s="3" customFormat="1" ht="37.5" hidden="1" customHeight="1" x14ac:dyDescent="0.2">
      <c r="B566" s="37">
        <v>549</v>
      </c>
      <c r="C566" s="38" t="str">
        <f>IF('CED. GRAL POR REP. O MANTTO'!C572="","",'CED. GRAL POR REP. O MANTTO'!C572)</f>
        <v/>
      </c>
      <c r="D566" s="333" t="str">
        <f>IF('CED. GRAL POR REP. O MANTTO'!D572="","",'CED. GRAL POR REP. O MANTTO'!D572)</f>
        <v/>
      </c>
      <c r="E566" s="333"/>
      <c r="F566" s="38" t="str">
        <f>IF('CED. GRAL POR REP. O MANTTO'!E572="","",'CED. GRAL POR REP. O MANTTO'!E572)</f>
        <v/>
      </c>
      <c r="G566" s="67" t="str">
        <f>IF('CED. GRAL POR REP. O MANTTO'!F572="","",'CED. GRAL POR REP. O MANTTO'!F572)</f>
        <v/>
      </c>
      <c r="H566" s="92">
        <f>+'REPORTE NOVIEMBRE IMROM'!M566</f>
        <v>0</v>
      </c>
      <c r="I566" s="39"/>
      <c r="J566" s="39"/>
      <c r="K566" s="39"/>
      <c r="L566" s="30">
        <f t="shared" si="25"/>
        <v>0</v>
      </c>
      <c r="M566" s="30">
        <f t="shared" si="26"/>
        <v>0</v>
      </c>
      <c r="N566" s="90">
        <f>+'REPORTE NOVIEMBRE IMROM'!N566</f>
        <v>0</v>
      </c>
      <c r="O566" s="55"/>
      <c r="P566" s="56"/>
      <c r="Q566" s="63">
        <f>+'REPORTE NOVIEMBRE IMROM'!Q566</f>
        <v>0</v>
      </c>
      <c r="R566" s="33" t="str">
        <f>IF(M566=0,"",M566/'CED. GRAL POR REP. O MANTTO'!G572)</f>
        <v/>
      </c>
      <c r="S566" s="44" t="str">
        <f t="shared" si="24"/>
        <v/>
      </c>
    </row>
    <row r="567" spans="2:19" s="3" customFormat="1" ht="37.5" hidden="1" customHeight="1" x14ac:dyDescent="0.2">
      <c r="B567" s="37">
        <v>550</v>
      </c>
      <c r="C567" s="38" t="str">
        <f>IF('CED. GRAL POR REP. O MANTTO'!C573="","",'CED. GRAL POR REP. O MANTTO'!C573)</f>
        <v/>
      </c>
      <c r="D567" s="333" t="str">
        <f>IF('CED. GRAL POR REP. O MANTTO'!D573="","",'CED. GRAL POR REP. O MANTTO'!D573)</f>
        <v/>
      </c>
      <c r="E567" s="333"/>
      <c r="F567" s="38" t="str">
        <f>IF('CED. GRAL POR REP. O MANTTO'!E573="","",'CED. GRAL POR REP. O MANTTO'!E573)</f>
        <v/>
      </c>
      <c r="G567" s="67" t="str">
        <f>IF('CED. GRAL POR REP. O MANTTO'!F573="","",'CED. GRAL POR REP. O MANTTO'!F573)</f>
        <v/>
      </c>
      <c r="H567" s="92">
        <f>+'REPORTE NOVIEMBRE IMROM'!M567</f>
        <v>0</v>
      </c>
      <c r="I567" s="39"/>
      <c r="J567" s="39"/>
      <c r="K567" s="39"/>
      <c r="L567" s="30">
        <f t="shared" si="25"/>
        <v>0</v>
      </c>
      <c r="M567" s="30">
        <f t="shared" si="26"/>
        <v>0</v>
      </c>
      <c r="N567" s="90">
        <f>+'REPORTE NOVIEMBRE IMROM'!N567</f>
        <v>0</v>
      </c>
      <c r="O567" s="55"/>
      <c r="P567" s="56"/>
      <c r="Q567" s="63">
        <f>+'REPORTE NOVIEMBRE IMROM'!Q567</f>
        <v>0</v>
      </c>
      <c r="R567" s="33" t="str">
        <f>IF(M567=0,"",M567/'CED. GRAL POR REP. O MANTTO'!G573)</f>
        <v/>
      </c>
      <c r="S567" s="44" t="str">
        <f t="shared" si="24"/>
        <v/>
      </c>
    </row>
    <row r="568" spans="2:19" s="3" customFormat="1" ht="37.5" hidden="1" customHeight="1" x14ac:dyDescent="0.2">
      <c r="B568" s="37">
        <v>551</v>
      </c>
      <c r="C568" s="38" t="str">
        <f>IF('CED. GRAL POR REP. O MANTTO'!C574="","",'CED. GRAL POR REP. O MANTTO'!C574)</f>
        <v/>
      </c>
      <c r="D568" s="333" t="str">
        <f>IF('CED. GRAL POR REP. O MANTTO'!D574="","",'CED. GRAL POR REP. O MANTTO'!D574)</f>
        <v/>
      </c>
      <c r="E568" s="333"/>
      <c r="F568" s="38" t="str">
        <f>IF('CED. GRAL POR REP. O MANTTO'!E574="","",'CED. GRAL POR REP. O MANTTO'!E574)</f>
        <v/>
      </c>
      <c r="G568" s="67" t="str">
        <f>IF('CED. GRAL POR REP. O MANTTO'!F574="","",'CED. GRAL POR REP. O MANTTO'!F574)</f>
        <v/>
      </c>
      <c r="H568" s="92">
        <f>+'REPORTE NOVIEMBRE IMROM'!M568</f>
        <v>0</v>
      </c>
      <c r="I568" s="39"/>
      <c r="J568" s="39"/>
      <c r="K568" s="39"/>
      <c r="L568" s="30">
        <f t="shared" si="25"/>
        <v>0</v>
      </c>
      <c r="M568" s="30">
        <f t="shared" si="26"/>
        <v>0</v>
      </c>
      <c r="N568" s="90">
        <f>+'REPORTE NOVIEMBRE IMROM'!N568</f>
        <v>0</v>
      </c>
      <c r="O568" s="55"/>
      <c r="P568" s="56"/>
      <c r="Q568" s="63">
        <f>+'REPORTE NOVIEMBRE IMROM'!Q568</f>
        <v>0</v>
      </c>
      <c r="R568" s="33" t="str">
        <f>IF(M568=0,"",M568/'CED. GRAL POR REP. O MANTTO'!G574)</f>
        <v/>
      </c>
      <c r="S568" s="44" t="str">
        <f t="shared" si="24"/>
        <v/>
      </c>
    </row>
    <row r="569" spans="2:19" s="3" customFormat="1" ht="37.5" hidden="1" customHeight="1" x14ac:dyDescent="0.2">
      <c r="B569" s="37">
        <v>552</v>
      </c>
      <c r="C569" s="38" t="str">
        <f>IF('CED. GRAL POR REP. O MANTTO'!C575="","",'CED. GRAL POR REP. O MANTTO'!C575)</f>
        <v/>
      </c>
      <c r="D569" s="333" t="str">
        <f>IF('CED. GRAL POR REP. O MANTTO'!D575="","",'CED. GRAL POR REP. O MANTTO'!D575)</f>
        <v/>
      </c>
      <c r="E569" s="333"/>
      <c r="F569" s="38" t="str">
        <f>IF('CED. GRAL POR REP. O MANTTO'!E575="","",'CED. GRAL POR REP. O MANTTO'!E575)</f>
        <v/>
      </c>
      <c r="G569" s="67" t="str">
        <f>IF('CED. GRAL POR REP. O MANTTO'!F575="","",'CED. GRAL POR REP. O MANTTO'!F575)</f>
        <v/>
      </c>
      <c r="H569" s="92">
        <f>+'REPORTE NOVIEMBRE IMROM'!M569</f>
        <v>0</v>
      </c>
      <c r="I569" s="39"/>
      <c r="J569" s="39"/>
      <c r="K569" s="39"/>
      <c r="L569" s="30">
        <f t="shared" si="25"/>
        <v>0</v>
      </c>
      <c r="M569" s="30">
        <f t="shared" si="26"/>
        <v>0</v>
      </c>
      <c r="N569" s="90">
        <f>+'REPORTE NOVIEMBRE IMROM'!N569</f>
        <v>0</v>
      </c>
      <c r="O569" s="55"/>
      <c r="P569" s="56"/>
      <c r="Q569" s="63">
        <f>+'REPORTE NOVIEMBRE IMROM'!Q569</f>
        <v>0</v>
      </c>
      <c r="R569" s="33" t="str">
        <f>IF(M569=0,"",M569/'CED. GRAL POR REP. O MANTTO'!G575)</f>
        <v/>
      </c>
      <c r="S569" s="44" t="str">
        <f t="shared" si="24"/>
        <v/>
      </c>
    </row>
    <row r="570" spans="2:19" s="3" customFormat="1" ht="37.5" hidden="1" customHeight="1" x14ac:dyDescent="0.2">
      <c r="B570" s="37">
        <v>553</v>
      </c>
      <c r="C570" s="38" t="str">
        <f>IF('CED. GRAL POR REP. O MANTTO'!C576="","",'CED. GRAL POR REP. O MANTTO'!C576)</f>
        <v/>
      </c>
      <c r="D570" s="333" t="str">
        <f>IF('CED. GRAL POR REP. O MANTTO'!D576="","",'CED. GRAL POR REP. O MANTTO'!D576)</f>
        <v/>
      </c>
      <c r="E570" s="333"/>
      <c r="F570" s="38" t="str">
        <f>IF('CED. GRAL POR REP. O MANTTO'!E576="","",'CED. GRAL POR REP. O MANTTO'!E576)</f>
        <v/>
      </c>
      <c r="G570" s="67" t="str">
        <f>IF('CED. GRAL POR REP. O MANTTO'!F576="","",'CED. GRAL POR REP. O MANTTO'!F576)</f>
        <v/>
      </c>
      <c r="H570" s="92">
        <f>+'REPORTE NOVIEMBRE IMROM'!M570</f>
        <v>0</v>
      </c>
      <c r="I570" s="39"/>
      <c r="J570" s="39"/>
      <c r="K570" s="39"/>
      <c r="L570" s="30">
        <f t="shared" si="25"/>
        <v>0</v>
      </c>
      <c r="M570" s="30">
        <f t="shared" si="26"/>
        <v>0</v>
      </c>
      <c r="N570" s="90">
        <f>+'REPORTE NOVIEMBRE IMROM'!N570</f>
        <v>0</v>
      </c>
      <c r="O570" s="55"/>
      <c r="P570" s="56"/>
      <c r="Q570" s="63">
        <f>+'REPORTE NOVIEMBRE IMROM'!Q570</f>
        <v>0</v>
      </c>
      <c r="R570" s="33" t="str">
        <f>IF(M570=0,"",M570/'CED. GRAL POR REP. O MANTTO'!G576)</f>
        <v/>
      </c>
      <c r="S570" s="44" t="str">
        <f t="shared" si="24"/>
        <v/>
      </c>
    </row>
    <row r="571" spans="2:19" s="3" customFormat="1" ht="37.5" hidden="1" customHeight="1" x14ac:dyDescent="0.2">
      <c r="B571" s="37">
        <v>554</v>
      </c>
      <c r="C571" s="38" t="str">
        <f>IF('CED. GRAL POR REP. O MANTTO'!C577="","",'CED. GRAL POR REP. O MANTTO'!C577)</f>
        <v/>
      </c>
      <c r="D571" s="333" t="str">
        <f>IF('CED. GRAL POR REP. O MANTTO'!D577="","",'CED. GRAL POR REP. O MANTTO'!D577)</f>
        <v/>
      </c>
      <c r="E571" s="333"/>
      <c r="F571" s="38" t="str">
        <f>IF('CED. GRAL POR REP. O MANTTO'!E577="","",'CED. GRAL POR REP. O MANTTO'!E577)</f>
        <v/>
      </c>
      <c r="G571" s="67" t="str">
        <f>IF('CED. GRAL POR REP. O MANTTO'!F577="","",'CED. GRAL POR REP. O MANTTO'!F577)</f>
        <v/>
      </c>
      <c r="H571" s="92">
        <f>+'REPORTE NOVIEMBRE IMROM'!M571</f>
        <v>0</v>
      </c>
      <c r="I571" s="39"/>
      <c r="J571" s="39"/>
      <c r="K571" s="39"/>
      <c r="L571" s="30">
        <f t="shared" si="25"/>
        <v>0</v>
      </c>
      <c r="M571" s="30">
        <f t="shared" si="26"/>
        <v>0</v>
      </c>
      <c r="N571" s="90">
        <f>+'REPORTE NOVIEMBRE IMROM'!N571</f>
        <v>0</v>
      </c>
      <c r="O571" s="55"/>
      <c r="P571" s="56"/>
      <c r="Q571" s="63">
        <f>+'REPORTE NOVIEMBRE IMROM'!Q571</f>
        <v>0</v>
      </c>
      <c r="R571" s="33" t="str">
        <f>IF(M571=0,"",M571/'CED. GRAL POR REP. O MANTTO'!G577)</f>
        <v/>
      </c>
      <c r="S571" s="44" t="str">
        <f t="shared" si="24"/>
        <v/>
      </c>
    </row>
    <row r="572" spans="2:19" s="3" customFormat="1" ht="37.5" hidden="1" customHeight="1" x14ac:dyDescent="0.2">
      <c r="B572" s="37">
        <v>555</v>
      </c>
      <c r="C572" s="38" t="str">
        <f>IF('CED. GRAL POR REP. O MANTTO'!C578="","",'CED. GRAL POR REP. O MANTTO'!C578)</f>
        <v/>
      </c>
      <c r="D572" s="333" t="str">
        <f>IF('CED. GRAL POR REP. O MANTTO'!D578="","",'CED. GRAL POR REP. O MANTTO'!D578)</f>
        <v/>
      </c>
      <c r="E572" s="333"/>
      <c r="F572" s="38" t="str">
        <f>IF('CED. GRAL POR REP. O MANTTO'!E578="","",'CED. GRAL POR REP. O MANTTO'!E578)</f>
        <v/>
      </c>
      <c r="G572" s="67" t="str">
        <f>IF('CED. GRAL POR REP. O MANTTO'!F578="","",'CED. GRAL POR REP. O MANTTO'!F578)</f>
        <v/>
      </c>
      <c r="H572" s="92">
        <f>+'REPORTE NOVIEMBRE IMROM'!M572</f>
        <v>0</v>
      </c>
      <c r="I572" s="39"/>
      <c r="J572" s="39"/>
      <c r="K572" s="39"/>
      <c r="L572" s="30">
        <f t="shared" si="25"/>
        <v>0</v>
      </c>
      <c r="M572" s="30">
        <f t="shared" si="26"/>
        <v>0</v>
      </c>
      <c r="N572" s="90">
        <f>+'REPORTE NOVIEMBRE IMROM'!N572</f>
        <v>0</v>
      </c>
      <c r="O572" s="55"/>
      <c r="P572" s="56"/>
      <c r="Q572" s="63">
        <f>+'REPORTE NOVIEMBRE IMROM'!Q572</f>
        <v>0</v>
      </c>
      <c r="R572" s="33" t="str">
        <f>IF(M572=0,"",M572/'CED. GRAL POR REP. O MANTTO'!G578)</f>
        <v/>
      </c>
      <c r="S572" s="44" t="str">
        <f t="shared" si="24"/>
        <v/>
      </c>
    </row>
    <row r="573" spans="2:19" s="3" customFormat="1" ht="37.5" hidden="1" customHeight="1" x14ac:dyDescent="0.2">
      <c r="B573" s="37">
        <v>556</v>
      </c>
      <c r="C573" s="38" t="str">
        <f>IF('CED. GRAL POR REP. O MANTTO'!C579="","",'CED. GRAL POR REP. O MANTTO'!C579)</f>
        <v/>
      </c>
      <c r="D573" s="333" t="str">
        <f>IF('CED. GRAL POR REP. O MANTTO'!D579="","",'CED. GRAL POR REP. O MANTTO'!D579)</f>
        <v/>
      </c>
      <c r="E573" s="333"/>
      <c r="F573" s="38" t="str">
        <f>IF('CED. GRAL POR REP. O MANTTO'!E579="","",'CED. GRAL POR REP. O MANTTO'!E579)</f>
        <v/>
      </c>
      <c r="G573" s="67" t="str">
        <f>IF('CED. GRAL POR REP. O MANTTO'!F579="","",'CED. GRAL POR REP. O MANTTO'!F579)</f>
        <v/>
      </c>
      <c r="H573" s="92">
        <f>+'REPORTE NOVIEMBRE IMROM'!M573</f>
        <v>0</v>
      </c>
      <c r="I573" s="39"/>
      <c r="J573" s="39"/>
      <c r="K573" s="39"/>
      <c r="L573" s="30">
        <f t="shared" si="25"/>
        <v>0</v>
      </c>
      <c r="M573" s="30">
        <f t="shared" si="26"/>
        <v>0</v>
      </c>
      <c r="N573" s="90">
        <f>+'REPORTE NOVIEMBRE IMROM'!N573</f>
        <v>0</v>
      </c>
      <c r="O573" s="55"/>
      <c r="P573" s="56"/>
      <c r="Q573" s="63">
        <f>+'REPORTE NOVIEMBRE IMROM'!Q573</f>
        <v>0</v>
      </c>
      <c r="R573" s="33" t="str">
        <f>IF(M573=0,"",M573/'CED. GRAL POR REP. O MANTTO'!G579)</f>
        <v/>
      </c>
      <c r="S573" s="44" t="str">
        <f t="shared" si="24"/>
        <v/>
      </c>
    </row>
    <row r="574" spans="2:19" s="3" customFormat="1" ht="37.5" hidden="1" customHeight="1" x14ac:dyDescent="0.2">
      <c r="B574" s="37">
        <v>557</v>
      </c>
      <c r="C574" s="38" t="str">
        <f>IF('CED. GRAL POR REP. O MANTTO'!C580="","",'CED. GRAL POR REP. O MANTTO'!C580)</f>
        <v/>
      </c>
      <c r="D574" s="333" t="str">
        <f>IF('CED. GRAL POR REP. O MANTTO'!D580="","",'CED. GRAL POR REP. O MANTTO'!D580)</f>
        <v/>
      </c>
      <c r="E574" s="333"/>
      <c r="F574" s="38" t="str">
        <f>IF('CED. GRAL POR REP. O MANTTO'!E580="","",'CED. GRAL POR REP. O MANTTO'!E580)</f>
        <v/>
      </c>
      <c r="G574" s="67" t="str">
        <f>IF('CED. GRAL POR REP. O MANTTO'!F580="","",'CED. GRAL POR REP. O MANTTO'!F580)</f>
        <v/>
      </c>
      <c r="H574" s="92">
        <f>+'REPORTE NOVIEMBRE IMROM'!M574</f>
        <v>0</v>
      </c>
      <c r="I574" s="39"/>
      <c r="J574" s="39"/>
      <c r="K574" s="39"/>
      <c r="L574" s="30">
        <f t="shared" si="25"/>
        <v>0</v>
      </c>
      <c r="M574" s="30">
        <f t="shared" si="26"/>
        <v>0</v>
      </c>
      <c r="N574" s="90">
        <f>+'REPORTE NOVIEMBRE IMROM'!N574</f>
        <v>0</v>
      </c>
      <c r="O574" s="55"/>
      <c r="P574" s="56"/>
      <c r="Q574" s="63">
        <f>+'REPORTE NOVIEMBRE IMROM'!Q574</f>
        <v>0</v>
      </c>
      <c r="R574" s="33" t="str">
        <f>IF(M574=0,"",M574/'CED. GRAL POR REP. O MANTTO'!G580)</f>
        <v/>
      </c>
      <c r="S574" s="44" t="str">
        <f t="shared" si="24"/>
        <v/>
      </c>
    </row>
    <row r="575" spans="2:19" s="3" customFormat="1" ht="37.5" hidden="1" customHeight="1" x14ac:dyDescent="0.2">
      <c r="B575" s="37">
        <v>558</v>
      </c>
      <c r="C575" s="38" t="str">
        <f>IF('CED. GRAL POR REP. O MANTTO'!C581="","",'CED. GRAL POR REP. O MANTTO'!C581)</f>
        <v/>
      </c>
      <c r="D575" s="333" t="str">
        <f>IF('CED. GRAL POR REP. O MANTTO'!D581="","",'CED. GRAL POR REP. O MANTTO'!D581)</f>
        <v/>
      </c>
      <c r="E575" s="333"/>
      <c r="F575" s="38" t="str">
        <f>IF('CED. GRAL POR REP. O MANTTO'!E581="","",'CED. GRAL POR REP. O MANTTO'!E581)</f>
        <v/>
      </c>
      <c r="G575" s="67" t="str">
        <f>IF('CED. GRAL POR REP. O MANTTO'!F581="","",'CED. GRAL POR REP. O MANTTO'!F581)</f>
        <v/>
      </c>
      <c r="H575" s="92">
        <f>+'REPORTE NOVIEMBRE IMROM'!M575</f>
        <v>0</v>
      </c>
      <c r="I575" s="39"/>
      <c r="J575" s="39"/>
      <c r="K575" s="39"/>
      <c r="L575" s="30">
        <f t="shared" si="25"/>
        <v>0</v>
      </c>
      <c r="M575" s="30">
        <f t="shared" si="26"/>
        <v>0</v>
      </c>
      <c r="N575" s="90">
        <f>+'REPORTE NOVIEMBRE IMROM'!N575</f>
        <v>0</v>
      </c>
      <c r="O575" s="55"/>
      <c r="P575" s="56"/>
      <c r="Q575" s="63">
        <f>+'REPORTE NOVIEMBRE IMROM'!Q575</f>
        <v>0</v>
      </c>
      <c r="R575" s="33" t="str">
        <f>IF(M575=0,"",M575/'CED. GRAL POR REP. O MANTTO'!G581)</f>
        <v/>
      </c>
      <c r="S575" s="44" t="str">
        <f t="shared" si="24"/>
        <v/>
      </c>
    </row>
    <row r="576" spans="2:19" s="3" customFormat="1" ht="37.5" hidden="1" customHeight="1" x14ac:dyDescent="0.2">
      <c r="B576" s="37">
        <v>559</v>
      </c>
      <c r="C576" s="38" t="str">
        <f>IF('CED. GRAL POR REP. O MANTTO'!C582="","",'CED. GRAL POR REP. O MANTTO'!C582)</f>
        <v/>
      </c>
      <c r="D576" s="333" t="str">
        <f>IF('CED. GRAL POR REP. O MANTTO'!D582="","",'CED. GRAL POR REP. O MANTTO'!D582)</f>
        <v/>
      </c>
      <c r="E576" s="333"/>
      <c r="F576" s="38" t="str">
        <f>IF('CED. GRAL POR REP. O MANTTO'!E582="","",'CED. GRAL POR REP. O MANTTO'!E582)</f>
        <v/>
      </c>
      <c r="G576" s="67" t="str">
        <f>IF('CED. GRAL POR REP. O MANTTO'!F582="","",'CED. GRAL POR REP. O MANTTO'!F582)</f>
        <v/>
      </c>
      <c r="H576" s="92">
        <f>+'REPORTE NOVIEMBRE IMROM'!M576</f>
        <v>0</v>
      </c>
      <c r="I576" s="39"/>
      <c r="J576" s="39"/>
      <c r="K576" s="39"/>
      <c r="L576" s="30">
        <f t="shared" si="25"/>
        <v>0</v>
      </c>
      <c r="M576" s="30">
        <f t="shared" si="26"/>
        <v>0</v>
      </c>
      <c r="N576" s="90">
        <f>+'REPORTE NOVIEMBRE IMROM'!N576</f>
        <v>0</v>
      </c>
      <c r="O576" s="55"/>
      <c r="P576" s="56"/>
      <c r="Q576" s="63">
        <f>+'REPORTE NOVIEMBRE IMROM'!Q576</f>
        <v>0</v>
      </c>
      <c r="R576" s="33" t="str">
        <f>IF(M576=0,"",M576/'CED. GRAL POR REP. O MANTTO'!G582)</f>
        <v/>
      </c>
      <c r="S576" s="44" t="str">
        <f t="shared" si="24"/>
        <v/>
      </c>
    </row>
    <row r="577" spans="2:19" s="3" customFormat="1" ht="37.5" hidden="1" customHeight="1" x14ac:dyDescent="0.2">
      <c r="B577" s="37">
        <v>560</v>
      </c>
      <c r="C577" s="38" t="str">
        <f>IF('CED. GRAL POR REP. O MANTTO'!C583="","",'CED. GRAL POR REP. O MANTTO'!C583)</f>
        <v/>
      </c>
      <c r="D577" s="333" t="str">
        <f>IF('CED. GRAL POR REP. O MANTTO'!D583="","",'CED. GRAL POR REP. O MANTTO'!D583)</f>
        <v/>
      </c>
      <c r="E577" s="333"/>
      <c r="F577" s="38" t="str">
        <f>IF('CED. GRAL POR REP. O MANTTO'!E583="","",'CED. GRAL POR REP. O MANTTO'!E583)</f>
        <v/>
      </c>
      <c r="G577" s="67" t="str">
        <f>IF('CED. GRAL POR REP. O MANTTO'!F583="","",'CED. GRAL POR REP. O MANTTO'!F583)</f>
        <v/>
      </c>
      <c r="H577" s="92">
        <f>+'REPORTE NOVIEMBRE IMROM'!M577</f>
        <v>0</v>
      </c>
      <c r="I577" s="39"/>
      <c r="J577" s="39"/>
      <c r="K577" s="39"/>
      <c r="L577" s="30">
        <f t="shared" si="25"/>
        <v>0</v>
      </c>
      <c r="M577" s="30">
        <f t="shared" si="26"/>
        <v>0</v>
      </c>
      <c r="N577" s="90">
        <f>+'REPORTE NOVIEMBRE IMROM'!N577</f>
        <v>0</v>
      </c>
      <c r="O577" s="55"/>
      <c r="P577" s="56"/>
      <c r="Q577" s="63">
        <f>+'REPORTE NOVIEMBRE IMROM'!Q577</f>
        <v>0</v>
      </c>
      <c r="R577" s="33" t="str">
        <f>IF(M577=0,"",M577/'CED. GRAL POR REP. O MANTTO'!G583)</f>
        <v/>
      </c>
      <c r="S577" s="44" t="str">
        <f t="shared" si="24"/>
        <v/>
      </c>
    </row>
    <row r="578" spans="2:19" s="3" customFormat="1" ht="37.5" hidden="1" customHeight="1" x14ac:dyDescent="0.2">
      <c r="B578" s="37">
        <v>561</v>
      </c>
      <c r="C578" s="38" t="str">
        <f>IF('CED. GRAL POR REP. O MANTTO'!C584="","",'CED. GRAL POR REP. O MANTTO'!C584)</f>
        <v/>
      </c>
      <c r="D578" s="333" t="str">
        <f>IF('CED. GRAL POR REP. O MANTTO'!D584="","",'CED. GRAL POR REP. O MANTTO'!D584)</f>
        <v/>
      </c>
      <c r="E578" s="333"/>
      <c r="F578" s="38" t="str">
        <f>IF('CED. GRAL POR REP. O MANTTO'!E584="","",'CED. GRAL POR REP. O MANTTO'!E584)</f>
        <v/>
      </c>
      <c r="G578" s="67" t="str">
        <f>IF('CED. GRAL POR REP. O MANTTO'!F584="","",'CED. GRAL POR REP. O MANTTO'!F584)</f>
        <v/>
      </c>
      <c r="H578" s="92">
        <f>+'REPORTE NOVIEMBRE IMROM'!M578</f>
        <v>0</v>
      </c>
      <c r="I578" s="39"/>
      <c r="J578" s="39"/>
      <c r="K578" s="39"/>
      <c r="L578" s="30">
        <f t="shared" si="25"/>
        <v>0</v>
      </c>
      <c r="M578" s="30">
        <f t="shared" si="26"/>
        <v>0</v>
      </c>
      <c r="N578" s="90">
        <f>+'REPORTE NOVIEMBRE IMROM'!N578</f>
        <v>0</v>
      </c>
      <c r="O578" s="55"/>
      <c r="P578" s="56"/>
      <c r="Q578" s="63">
        <f>+'REPORTE NOVIEMBRE IMROM'!Q578</f>
        <v>0</v>
      </c>
      <c r="R578" s="33" t="str">
        <f>IF(M578=0,"",M578/'CED. GRAL POR REP. O MANTTO'!G584)</f>
        <v/>
      </c>
      <c r="S578" s="44" t="str">
        <f t="shared" si="24"/>
        <v/>
      </c>
    </row>
    <row r="579" spans="2:19" s="3" customFormat="1" ht="37.5" hidden="1" customHeight="1" x14ac:dyDescent="0.2">
      <c r="B579" s="37">
        <v>562</v>
      </c>
      <c r="C579" s="38" t="str">
        <f>IF('CED. GRAL POR REP. O MANTTO'!C585="","",'CED. GRAL POR REP. O MANTTO'!C585)</f>
        <v/>
      </c>
      <c r="D579" s="333" t="str">
        <f>IF('CED. GRAL POR REP. O MANTTO'!D585="","",'CED. GRAL POR REP. O MANTTO'!D585)</f>
        <v/>
      </c>
      <c r="E579" s="333"/>
      <c r="F579" s="38" t="str">
        <f>IF('CED. GRAL POR REP. O MANTTO'!E585="","",'CED. GRAL POR REP. O MANTTO'!E585)</f>
        <v/>
      </c>
      <c r="G579" s="67" t="str">
        <f>IF('CED. GRAL POR REP. O MANTTO'!F585="","",'CED. GRAL POR REP. O MANTTO'!F585)</f>
        <v/>
      </c>
      <c r="H579" s="92">
        <f>+'REPORTE NOVIEMBRE IMROM'!M579</f>
        <v>0</v>
      </c>
      <c r="I579" s="39"/>
      <c r="J579" s="39"/>
      <c r="K579" s="39"/>
      <c r="L579" s="30">
        <f t="shared" si="25"/>
        <v>0</v>
      </c>
      <c r="M579" s="30">
        <f t="shared" si="26"/>
        <v>0</v>
      </c>
      <c r="N579" s="90">
        <f>+'REPORTE NOVIEMBRE IMROM'!N579</f>
        <v>0</v>
      </c>
      <c r="O579" s="55"/>
      <c r="P579" s="56"/>
      <c r="Q579" s="63">
        <f>+'REPORTE NOVIEMBRE IMROM'!Q579</f>
        <v>0</v>
      </c>
      <c r="R579" s="33" t="str">
        <f>IF(M579=0,"",M579/'CED. GRAL POR REP. O MANTTO'!G585)</f>
        <v/>
      </c>
      <c r="S579" s="44" t="str">
        <f t="shared" si="24"/>
        <v/>
      </c>
    </row>
    <row r="580" spans="2:19" s="3" customFormat="1" ht="37.5" hidden="1" customHeight="1" x14ac:dyDescent="0.2">
      <c r="B580" s="37">
        <v>563</v>
      </c>
      <c r="C580" s="38" t="str">
        <f>IF('CED. GRAL POR REP. O MANTTO'!C586="","",'CED. GRAL POR REP. O MANTTO'!C586)</f>
        <v/>
      </c>
      <c r="D580" s="333" t="str">
        <f>IF('CED. GRAL POR REP. O MANTTO'!D586="","",'CED. GRAL POR REP. O MANTTO'!D586)</f>
        <v/>
      </c>
      <c r="E580" s="333"/>
      <c r="F580" s="38" t="str">
        <f>IF('CED. GRAL POR REP. O MANTTO'!E586="","",'CED. GRAL POR REP. O MANTTO'!E586)</f>
        <v/>
      </c>
      <c r="G580" s="67" t="str">
        <f>IF('CED. GRAL POR REP. O MANTTO'!F586="","",'CED. GRAL POR REP. O MANTTO'!F586)</f>
        <v/>
      </c>
      <c r="H580" s="92">
        <f>+'REPORTE NOVIEMBRE IMROM'!M580</f>
        <v>0</v>
      </c>
      <c r="I580" s="39"/>
      <c r="J580" s="39"/>
      <c r="K580" s="39"/>
      <c r="L580" s="30">
        <f t="shared" si="25"/>
        <v>0</v>
      </c>
      <c r="M580" s="30">
        <f t="shared" si="26"/>
        <v>0</v>
      </c>
      <c r="N580" s="90">
        <f>+'REPORTE NOVIEMBRE IMROM'!N580</f>
        <v>0</v>
      </c>
      <c r="O580" s="55"/>
      <c r="P580" s="56"/>
      <c r="Q580" s="63">
        <f>+'REPORTE NOVIEMBRE IMROM'!Q580</f>
        <v>0</v>
      </c>
      <c r="R580" s="33" t="str">
        <f>IF(M580=0,"",M580/'CED. GRAL POR REP. O MANTTO'!G586)</f>
        <v/>
      </c>
      <c r="S580" s="44" t="str">
        <f t="shared" si="24"/>
        <v/>
      </c>
    </row>
    <row r="581" spans="2:19" s="3" customFormat="1" ht="37.5" hidden="1" customHeight="1" x14ac:dyDescent="0.2">
      <c r="B581" s="37">
        <v>564</v>
      </c>
      <c r="C581" s="38" t="str">
        <f>IF('CED. GRAL POR REP. O MANTTO'!C587="","",'CED. GRAL POR REP. O MANTTO'!C587)</f>
        <v/>
      </c>
      <c r="D581" s="333" t="str">
        <f>IF('CED. GRAL POR REP. O MANTTO'!D587="","",'CED. GRAL POR REP. O MANTTO'!D587)</f>
        <v/>
      </c>
      <c r="E581" s="333"/>
      <c r="F581" s="38" t="str">
        <f>IF('CED. GRAL POR REP. O MANTTO'!E587="","",'CED. GRAL POR REP. O MANTTO'!E587)</f>
        <v/>
      </c>
      <c r="G581" s="67" t="str">
        <f>IF('CED. GRAL POR REP. O MANTTO'!F587="","",'CED. GRAL POR REP. O MANTTO'!F587)</f>
        <v/>
      </c>
      <c r="H581" s="92">
        <f>+'REPORTE NOVIEMBRE IMROM'!M581</f>
        <v>0</v>
      </c>
      <c r="I581" s="39"/>
      <c r="J581" s="39"/>
      <c r="K581" s="39"/>
      <c r="L581" s="30">
        <f t="shared" si="25"/>
        <v>0</v>
      </c>
      <c r="M581" s="30">
        <f t="shared" si="26"/>
        <v>0</v>
      </c>
      <c r="N581" s="90">
        <f>+'REPORTE NOVIEMBRE IMROM'!N581</f>
        <v>0</v>
      </c>
      <c r="O581" s="55"/>
      <c r="P581" s="56"/>
      <c r="Q581" s="63">
        <f>+'REPORTE NOVIEMBRE IMROM'!Q581</f>
        <v>0</v>
      </c>
      <c r="R581" s="33" t="str">
        <f>IF(M581=0,"",M581/'CED. GRAL POR REP. O MANTTO'!G587)</f>
        <v/>
      </c>
      <c r="S581" s="44" t="str">
        <f t="shared" si="24"/>
        <v/>
      </c>
    </row>
    <row r="582" spans="2:19" s="3" customFormat="1" ht="37.5" hidden="1" customHeight="1" x14ac:dyDescent="0.2">
      <c r="B582" s="37">
        <v>565</v>
      </c>
      <c r="C582" s="38" t="str">
        <f>IF('CED. GRAL POR REP. O MANTTO'!C588="","",'CED. GRAL POR REP. O MANTTO'!C588)</f>
        <v/>
      </c>
      <c r="D582" s="333" t="str">
        <f>IF('CED. GRAL POR REP. O MANTTO'!D588="","",'CED. GRAL POR REP. O MANTTO'!D588)</f>
        <v/>
      </c>
      <c r="E582" s="333"/>
      <c r="F582" s="38" t="str">
        <f>IF('CED. GRAL POR REP. O MANTTO'!E588="","",'CED. GRAL POR REP. O MANTTO'!E588)</f>
        <v/>
      </c>
      <c r="G582" s="67" t="str">
        <f>IF('CED. GRAL POR REP. O MANTTO'!F588="","",'CED. GRAL POR REP. O MANTTO'!F588)</f>
        <v/>
      </c>
      <c r="H582" s="92">
        <f>+'REPORTE NOVIEMBRE IMROM'!M582</f>
        <v>0</v>
      </c>
      <c r="I582" s="39"/>
      <c r="J582" s="39"/>
      <c r="K582" s="39"/>
      <c r="L582" s="30">
        <f t="shared" si="25"/>
        <v>0</v>
      </c>
      <c r="M582" s="30">
        <f t="shared" si="26"/>
        <v>0</v>
      </c>
      <c r="N582" s="90">
        <f>+'REPORTE NOVIEMBRE IMROM'!N582</f>
        <v>0</v>
      </c>
      <c r="O582" s="55"/>
      <c r="P582" s="56"/>
      <c r="Q582" s="63">
        <f>+'REPORTE NOVIEMBRE IMROM'!Q582</f>
        <v>0</v>
      </c>
      <c r="R582" s="33" t="str">
        <f>IF(M582=0,"",M582/'CED. GRAL POR REP. O MANTTO'!G588)</f>
        <v/>
      </c>
      <c r="S582" s="44" t="str">
        <f t="shared" si="24"/>
        <v/>
      </c>
    </row>
    <row r="583" spans="2:19" s="3" customFormat="1" ht="37.5" hidden="1" customHeight="1" x14ac:dyDescent="0.2">
      <c r="B583" s="37">
        <v>566</v>
      </c>
      <c r="C583" s="38" t="str">
        <f>IF('CED. GRAL POR REP. O MANTTO'!C589="","",'CED. GRAL POR REP. O MANTTO'!C589)</f>
        <v/>
      </c>
      <c r="D583" s="333" t="str">
        <f>IF('CED. GRAL POR REP. O MANTTO'!D589="","",'CED. GRAL POR REP. O MANTTO'!D589)</f>
        <v/>
      </c>
      <c r="E583" s="333"/>
      <c r="F583" s="38" t="str">
        <f>IF('CED. GRAL POR REP. O MANTTO'!E589="","",'CED. GRAL POR REP. O MANTTO'!E589)</f>
        <v/>
      </c>
      <c r="G583" s="67" t="str">
        <f>IF('CED. GRAL POR REP. O MANTTO'!F589="","",'CED. GRAL POR REP. O MANTTO'!F589)</f>
        <v/>
      </c>
      <c r="H583" s="92">
        <f>+'REPORTE NOVIEMBRE IMROM'!M583</f>
        <v>0</v>
      </c>
      <c r="I583" s="39"/>
      <c r="J583" s="39"/>
      <c r="K583" s="39"/>
      <c r="L583" s="30">
        <f t="shared" si="25"/>
        <v>0</v>
      </c>
      <c r="M583" s="30">
        <f t="shared" si="26"/>
        <v>0</v>
      </c>
      <c r="N583" s="90">
        <f>+'REPORTE NOVIEMBRE IMROM'!N583</f>
        <v>0</v>
      </c>
      <c r="O583" s="55"/>
      <c r="P583" s="56"/>
      <c r="Q583" s="63">
        <f>+'REPORTE NOVIEMBRE IMROM'!Q583</f>
        <v>0</v>
      </c>
      <c r="R583" s="33" t="str">
        <f>IF(M583=0,"",M583/'CED. GRAL POR REP. O MANTTO'!G589)</f>
        <v/>
      </c>
      <c r="S583" s="44" t="str">
        <f t="shared" si="24"/>
        <v/>
      </c>
    </row>
    <row r="584" spans="2:19" s="3" customFormat="1" ht="37.5" hidden="1" customHeight="1" x14ac:dyDescent="0.2">
      <c r="B584" s="37">
        <v>567</v>
      </c>
      <c r="C584" s="38" t="str">
        <f>IF('CED. GRAL POR REP. O MANTTO'!C590="","",'CED. GRAL POR REP. O MANTTO'!C590)</f>
        <v/>
      </c>
      <c r="D584" s="333" t="str">
        <f>IF('CED. GRAL POR REP. O MANTTO'!D590="","",'CED. GRAL POR REP. O MANTTO'!D590)</f>
        <v/>
      </c>
      <c r="E584" s="333"/>
      <c r="F584" s="38" t="str">
        <f>IF('CED. GRAL POR REP. O MANTTO'!E590="","",'CED. GRAL POR REP. O MANTTO'!E590)</f>
        <v/>
      </c>
      <c r="G584" s="67" t="str">
        <f>IF('CED. GRAL POR REP. O MANTTO'!F590="","",'CED. GRAL POR REP. O MANTTO'!F590)</f>
        <v/>
      </c>
      <c r="H584" s="92">
        <f>+'REPORTE NOVIEMBRE IMROM'!M584</f>
        <v>0</v>
      </c>
      <c r="I584" s="39"/>
      <c r="J584" s="39"/>
      <c r="K584" s="39"/>
      <c r="L584" s="30">
        <f t="shared" si="25"/>
        <v>0</v>
      </c>
      <c r="M584" s="30">
        <f t="shared" si="26"/>
        <v>0</v>
      </c>
      <c r="N584" s="90">
        <f>+'REPORTE NOVIEMBRE IMROM'!N584</f>
        <v>0</v>
      </c>
      <c r="O584" s="55"/>
      <c r="P584" s="56"/>
      <c r="Q584" s="63">
        <f>+'REPORTE NOVIEMBRE IMROM'!Q584</f>
        <v>0</v>
      </c>
      <c r="R584" s="33" t="str">
        <f>IF(M584=0,"",M584/'CED. GRAL POR REP. O MANTTO'!G590)</f>
        <v/>
      </c>
      <c r="S584" s="44" t="str">
        <f t="shared" si="24"/>
        <v/>
      </c>
    </row>
    <row r="585" spans="2:19" s="3" customFormat="1" ht="37.5" hidden="1" customHeight="1" x14ac:dyDescent="0.2">
      <c r="B585" s="37">
        <v>568</v>
      </c>
      <c r="C585" s="38" t="str">
        <f>IF('CED. GRAL POR REP. O MANTTO'!C591="","",'CED. GRAL POR REP. O MANTTO'!C591)</f>
        <v/>
      </c>
      <c r="D585" s="333" t="str">
        <f>IF('CED. GRAL POR REP. O MANTTO'!D591="","",'CED. GRAL POR REP. O MANTTO'!D591)</f>
        <v/>
      </c>
      <c r="E585" s="333"/>
      <c r="F585" s="38" t="str">
        <f>IF('CED. GRAL POR REP. O MANTTO'!E591="","",'CED. GRAL POR REP. O MANTTO'!E591)</f>
        <v/>
      </c>
      <c r="G585" s="67" t="str">
        <f>IF('CED. GRAL POR REP. O MANTTO'!F591="","",'CED. GRAL POR REP. O MANTTO'!F591)</f>
        <v/>
      </c>
      <c r="H585" s="92">
        <f>+'REPORTE NOVIEMBRE IMROM'!M585</f>
        <v>0</v>
      </c>
      <c r="I585" s="39"/>
      <c r="J585" s="39"/>
      <c r="K585" s="39"/>
      <c r="L585" s="30">
        <f t="shared" si="25"/>
        <v>0</v>
      </c>
      <c r="M585" s="30">
        <f t="shared" si="26"/>
        <v>0</v>
      </c>
      <c r="N585" s="90">
        <f>+'REPORTE NOVIEMBRE IMROM'!N585</f>
        <v>0</v>
      </c>
      <c r="O585" s="55"/>
      <c r="P585" s="56"/>
      <c r="Q585" s="63">
        <f>+'REPORTE NOVIEMBRE IMROM'!Q585</f>
        <v>0</v>
      </c>
      <c r="R585" s="33" t="str">
        <f>IF(M585=0,"",M585/'CED. GRAL POR REP. O MANTTO'!G591)</f>
        <v/>
      </c>
      <c r="S585" s="44" t="str">
        <f t="shared" si="24"/>
        <v/>
      </c>
    </row>
    <row r="586" spans="2:19" s="3" customFormat="1" ht="37.5" hidden="1" customHeight="1" x14ac:dyDescent="0.2">
      <c r="B586" s="37">
        <v>569</v>
      </c>
      <c r="C586" s="38" t="str">
        <f>IF('CED. GRAL POR REP. O MANTTO'!C592="","",'CED. GRAL POR REP. O MANTTO'!C592)</f>
        <v/>
      </c>
      <c r="D586" s="333" t="str">
        <f>IF('CED. GRAL POR REP. O MANTTO'!D592="","",'CED. GRAL POR REP. O MANTTO'!D592)</f>
        <v/>
      </c>
      <c r="E586" s="333"/>
      <c r="F586" s="38" t="str">
        <f>IF('CED. GRAL POR REP. O MANTTO'!E592="","",'CED. GRAL POR REP. O MANTTO'!E592)</f>
        <v/>
      </c>
      <c r="G586" s="67" t="str">
        <f>IF('CED. GRAL POR REP. O MANTTO'!F592="","",'CED. GRAL POR REP. O MANTTO'!F592)</f>
        <v/>
      </c>
      <c r="H586" s="92">
        <f>+'REPORTE NOVIEMBRE IMROM'!M586</f>
        <v>0</v>
      </c>
      <c r="I586" s="39"/>
      <c r="J586" s="39"/>
      <c r="K586" s="39"/>
      <c r="L586" s="30">
        <f t="shared" si="25"/>
        <v>0</v>
      </c>
      <c r="M586" s="30">
        <f t="shared" si="26"/>
        <v>0</v>
      </c>
      <c r="N586" s="90">
        <f>+'REPORTE NOVIEMBRE IMROM'!N586</f>
        <v>0</v>
      </c>
      <c r="O586" s="55"/>
      <c r="P586" s="56"/>
      <c r="Q586" s="63">
        <f>+'REPORTE NOVIEMBRE IMROM'!Q586</f>
        <v>0</v>
      </c>
      <c r="R586" s="33" t="str">
        <f>IF(M586=0,"",M586/'CED. GRAL POR REP. O MANTTO'!G592)</f>
        <v/>
      </c>
      <c r="S586" s="44" t="str">
        <f t="shared" si="24"/>
        <v/>
      </c>
    </row>
    <row r="587" spans="2:19" s="3" customFormat="1" ht="37.5" hidden="1" customHeight="1" x14ac:dyDescent="0.2">
      <c r="B587" s="37">
        <v>570</v>
      </c>
      <c r="C587" s="38" t="str">
        <f>IF('CED. GRAL POR REP. O MANTTO'!C593="","",'CED. GRAL POR REP. O MANTTO'!C593)</f>
        <v/>
      </c>
      <c r="D587" s="333" t="str">
        <f>IF('CED. GRAL POR REP. O MANTTO'!D593="","",'CED. GRAL POR REP. O MANTTO'!D593)</f>
        <v/>
      </c>
      <c r="E587" s="333"/>
      <c r="F587" s="38" t="str">
        <f>IF('CED. GRAL POR REP. O MANTTO'!E593="","",'CED. GRAL POR REP. O MANTTO'!E593)</f>
        <v/>
      </c>
      <c r="G587" s="67" t="str">
        <f>IF('CED. GRAL POR REP. O MANTTO'!F593="","",'CED. GRAL POR REP. O MANTTO'!F593)</f>
        <v/>
      </c>
      <c r="H587" s="92">
        <f>+'REPORTE NOVIEMBRE IMROM'!M587</f>
        <v>0</v>
      </c>
      <c r="I587" s="39"/>
      <c r="J587" s="39"/>
      <c r="K587" s="39"/>
      <c r="L587" s="30">
        <f t="shared" si="25"/>
        <v>0</v>
      </c>
      <c r="M587" s="30">
        <f t="shared" si="26"/>
        <v>0</v>
      </c>
      <c r="N587" s="90">
        <f>+'REPORTE NOVIEMBRE IMROM'!N587</f>
        <v>0</v>
      </c>
      <c r="O587" s="55"/>
      <c r="P587" s="56"/>
      <c r="Q587" s="63">
        <f>+'REPORTE NOVIEMBRE IMROM'!Q587</f>
        <v>0</v>
      </c>
      <c r="R587" s="33" t="str">
        <f>IF(M587=0,"",M587/'CED. GRAL POR REP. O MANTTO'!G593)</f>
        <v/>
      </c>
      <c r="S587" s="44" t="str">
        <f t="shared" si="24"/>
        <v/>
      </c>
    </row>
    <row r="588" spans="2:19" s="3" customFormat="1" ht="37.5" hidden="1" customHeight="1" x14ac:dyDescent="0.2">
      <c r="B588" s="37">
        <v>571</v>
      </c>
      <c r="C588" s="38" t="str">
        <f>IF('CED. GRAL POR REP. O MANTTO'!C594="","",'CED. GRAL POR REP. O MANTTO'!C594)</f>
        <v/>
      </c>
      <c r="D588" s="333" t="str">
        <f>IF('CED. GRAL POR REP. O MANTTO'!D594="","",'CED. GRAL POR REP. O MANTTO'!D594)</f>
        <v/>
      </c>
      <c r="E588" s="333"/>
      <c r="F588" s="38" t="str">
        <f>IF('CED. GRAL POR REP. O MANTTO'!E594="","",'CED. GRAL POR REP. O MANTTO'!E594)</f>
        <v/>
      </c>
      <c r="G588" s="67" t="str">
        <f>IF('CED. GRAL POR REP. O MANTTO'!F594="","",'CED. GRAL POR REP. O MANTTO'!F594)</f>
        <v/>
      </c>
      <c r="H588" s="92">
        <f>+'REPORTE NOVIEMBRE IMROM'!M588</f>
        <v>0</v>
      </c>
      <c r="I588" s="39"/>
      <c r="J588" s="39"/>
      <c r="K588" s="39"/>
      <c r="L588" s="30">
        <f t="shared" si="25"/>
        <v>0</v>
      </c>
      <c r="M588" s="30">
        <f t="shared" si="26"/>
        <v>0</v>
      </c>
      <c r="N588" s="90">
        <f>+'REPORTE NOVIEMBRE IMROM'!N588</f>
        <v>0</v>
      </c>
      <c r="O588" s="55"/>
      <c r="P588" s="56"/>
      <c r="Q588" s="63">
        <f>+'REPORTE NOVIEMBRE IMROM'!Q588</f>
        <v>0</v>
      </c>
      <c r="R588" s="33" t="str">
        <f>IF(M588=0,"",M588/'CED. GRAL POR REP. O MANTTO'!G594)</f>
        <v/>
      </c>
      <c r="S588" s="44" t="str">
        <f t="shared" si="24"/>
        <v/>
      </c>
    </row>
    <row r="589" spans="2:19" s="3" customFormat="1" ht="37.5" hidden="1" customHeight="1" x14ac:dyDescent="0.2">
      <c r="B589" s="37">
        <v>572</v>
      </c>
      <c r="C589" s="38" t="str">
        <f>IF('CED. GRAL POR REP. O MANTTO'!C595="","",'CED. GRAL POR REP. O MANTTO'!C595)</f>
        <v/>
      </c>
      <c r="D589" s="333" t="str">
        <f>IF('CED. GRAL POR REP. O MANTTO'!D595="","",'CED. GRAL POR REP. O MANTTO'!D595)</f>
        <v/>
      </c>
      <c r="E589" s="333"/>
      <c r="F589" s="38" t="str">
        <f>IF('CED. GRAL POR REP. O MANTTO'!E595="","",'CED. GRAL POR REP. O MANTTO'!E595)</f>
        <v/>
      </c>
      <c r="G589" s="67" t="str">
        <f>IF('CED. GRAL POR REP. O MANTTO'!F595="","",'CED. GRAL POR REP. O MANTTO'!F595)</f>
        <v/>
      </c>
      <c r="H589" s="92">
        <f>+'REPORTE NOVIEMBRE IMROM'!M589</f>
        <v>0</v>
      </c>
      <c r="I589" s="39"/>
      <c r="J589" s="39"/>
      <c r="K589" s="39"/>
      <c r="L589" s="30">
        <f t="shared" si="25"/>
        <v>0</v>
      </c>
      <c r="M589" s="30">
        <f t="shared" si="26"/>
        <v>0</v>
      </c>
      <c r="N589" s="90">
        <f>+'REPORTE NOVIEMBRE IMROM'!N589</f>
        <v>0</v>
      </c>
      <c r="O589" s="55"/>
      <c r="P589" s="56"/>
      <c r="Q589" s="63">
        <f>+'REPORTE NOVIEMBRE IMROM'!Q589</f>
        <v>0</v>
      </c>
      <c r="R589" s="33" t="str">
        <f>IF(M589=0,"",M589/'CED. GRAL POR REP. O MANTTO'!G595)</f>
        <v/>
      </c>
      <c r="S589" s="44" t="str">
        <f t="shared" si="24"/>
        <v/>
      </c>
    </row>
    <row r="590" spans="2:19" s="3" customFormat="1" ht="37.5" hidden="1" customHeight="1" x14ac:dyDescent="0.2">
      <c r="B590" s="37">
        <v>573</v>
      </c>
      <c r="C590" s="38" t="str">
        <f>IF('CED. GRAL POR REP. O MANTTO'!C596="","",'CED. GRAL POR REP. O MANTTO'!C596)</f>
        <v/>
      </c>
      <c r="D590" s="333" t="str">
        <f>IF('CED. GRAL POR REP. O MANTTO'!D596="","",'CED. GRAL POR REP. O MANTTO'!D596)</f>
        <v/>
      </c>
      <c r="E590" s="333"/>
      <c r="F590" s="38" t="str">
        <f>IF('CED. GRAL POR REP. O MANTTO'!E596="","",'CED. GRAL POR REP. O MANTTO'!E596)</f>
        <v/>
      </c>
      <c r="G590" s="67" t="str">
        <f>IF('CED. GRAL POR REP. O MANTTO'!F596="","",'CED. GRAL POR REP. O MANTTO'!F596)</f>
        <v/>
      </c>
      <c r="H590" s="92">
        <f>+'REPORTE NOVIEMBRE IMROM'!M590</f>
        <v>0</v>
      </c>
      <c r="I590" s="39"/>
      <c r="J590" s="39"/>
      <c r="K590" s="39"/>
      <c r="L590" s="30">
        <f t="shared" si="25"/>
        <v>0</v>
      </c>
      <c r="M590" s="30">
        <f t="shared" si="26"/>
        <v>0</v>
      </c>
      <c r="N590" s="90">
        <f>+'REPORTE NOVIEMBRE IMROM'!N590</f>
        <v>0</v>
      </c>
      <c r="O590" s="55"/>
      <c r="P590" s="56"/>
      <c r="Q590" s="63">
        <f>+'REPORTE NOVIEMBRE IMROM'!Q590</f>
        <v>0</v>
      </c>
      <c r="R590" s="33" t="str">
        <f>IF(M590=0,"",M590/'CED. GRAL POR REP. O MANTTO'!G596)</f>
        <v/>
      </c>
      <c r="S590" s="44" t="str">
        <f t="shared" si="24"/>
        <v/>
      </c>
    </row>
    <row r="591" spans="2:19" s="3" customFormat="1" ht="37.5" hidden="1" customHeight="1" x14ac:dyDescent="0.2">
      <c r="B591" s="37">
        <v>574</v>
      </c>
      <c r="C591" s="38" t="str">
        <f>IF('CED. GRAL POR REP. O MANTTO'!C597="","",'CED. GRAL POR REP. O MANTTO'!C597)</f>
        <v/>
      </c>
      <c r="D591" s="333" t="str">
        <f>IF('CED. GRAL POR REP. O MANTTO'!D597="","",'CED. GRAL POR REP. O MANTTO'!D597)</f>
        <v/>
      </c>
      <c r="E591" s="333"/>
      <c r="F591" s="38" t="str">
        <f>IF('CED. GRAL POR REP. O MANTTO'!E597="","",'CED. GRAL POR REP. O MANTTO'!E597)</f>
        <v/>
      </c>
      <c r="G591" s="67" t="str">
        <f>IF('CED. GRAL POR REP. O MANTTO'!F597="","",'CED. GRAL POR REP. O MANTTO'!F597)</f>
        <v/>
      </c>
      <c r="H591" s="92">
        <f>+'REPORTE NOVIEMBRE IMROM'!M591</f>
        <v>0</v>
      </c>
      <c r="I591" s="39"/>
      <c r="J591" s="39"/>
      <c r="K591" s="39"/>
      <c r="L591" s="30">
        <f t="shared" si="25"/>
        <v>0</v>
      </c>
      <c r="M591" s="30">
        <f t="shared" si="26"/>
        <v>0</v>
      </c>
      <c r="N591" s="90">
        <f>+'REPORTE NOVIEMBRE IMROM'!N591</f>
        <v>0</v>
      </c>
      <c r="O591" s="55"/>
      <c r="P591" s="56"/>
      <c r="Q591" s="63">
        <f>+'REPORTE NOVIEMBRE IMROM'!Q591</f>
        <v>0</v>
      </c>
      <c r="R591" s="33" t="str">
        <f>IF(M591=0,"",M591/'CED. GRAL POR REP. O MANTTO'!G597)</f>
        <v/>
      </c>
      <c r="S591" s="44" t="str">
        <f t="shared" si="24"/>
        <v/>
      </c>
    </row>
    <row r="592" spans="2:19" s="3" customFormat="1" ht="37.5" hidden="1" customHeight="1" x14ac:dyDescent="0.2">
      <c r="B592" s="37">
        <v>575</v>
      </c>
      <c r="C592" s="38" t="str">
        <f>IF('CED. GRAL POR REP. O MANTTO'!C598="","",'CED. GRAL POR REP. O MANTTO'!C598)</f>
        <v/>
      </c>
      <c r="D592" s="333" t="str">
        <f>IF('CED. GRAL POR REP. O MANTTO'!D598="","",'CED. GRAL POR REP. O MANTTO'!D598)</f>
        <v/>
      </c>
      <c r="E592" s="333"/>
      <c r="F592" s="38" t="str">
        <f>IF('CED. GRAL POR REP. O MANTTO'!E598="","",'CED. GRAL POR REP. O MANTTO'!E598)</f>
        <v/>
      </c>
      <c r="G592" s="67" t="str">
        <f>IF('CED. GRAL POR REP. O MANTTO'!F598="","",'CED. GRAL POR REP. O MANTTO'!F598)</f>
        <v/>
      </c>
      <c r="H592" s="92">
        <f>+'REPORTE NOVIEMBRE IMROM'!M592</f>
        <v>0</v>
      </c>
      <c r="I592" s="39"/>
      <c r="J592" s="39"/>
      <c r="K592" s="39"/>
      <c r="L592" s="30">
        <f t="shared" si="25"/>
        <v>0</v>
      </c>
      <c r="M592" s="30">
        <f t="shared" si="26"/>
        <v>0</v>
      </c>
      <c r="N592" s="90">
        <f>+'REPORTE NOVIEMBRE IMROM'!N592</f>
        <v>0</v>
      </c>
      <c r="O592" s="55"/>
      <c r="P592" s="56"/>
      <c r="Q592" s="63">
        <f>+'REPORTE NOVIEMBRE IMROM'!Q592</f>
        <v>0</v>
      </c>
      <c r="R592" s="33" t="str">
        <f>IF(M592=0,"",M592/'CED. GRAL POR REP. O MANTTO'!G598)</f>
        <v/>
      </c>
      <c r="S592" s="44" t="str">
        <f t="shared" si="24"/>
        <v/>
      </c>
    </row>
    <row r="593" spans="2:19" s="3" customFormat="1" ht="37.5" hidden="1" customHeight="1" x14ac:dyDescent="0.2">
      <c r="B593" s="37">
        <v>576</v>
      </c>
      <c r="C593" s="38" t="str">
        <f>IF('CED. GRAL POR REP. O MANTTO'!C599="","",'CED. GRAL POR REP. O MANTTO'!C599)</f>
        <v/>
      </c>
      <c r="D593" s="333" t="str">
        <f>IF('CED. GRAL POR REP. O MANTTO'!D599="","",'CED. GRAL POR REP. O MANTTO'!D599)</f>
        <v/>
      </c>
      <c r="E593" s="333"/>
      <c r="F593" s="38" t="str">
        <f>IF('CED. GRAL POR REP. O MANTTO'!E599="","",'CED. GRAL POR REP. O MANTTO'!E599)</f>
        <v/>
      </c>
      <c r="G593" s="67" t="str">
        <f>IF('CED. GRAL POR REP. O MANTTO'!F599="","",'CED. GRAL POR REP. O MANTTO'!F599)</f>
        <v/>
      </c>
      <c r="H593" s="92">
        <f>+'REPORTE NOVIEMBRE IMROM'!M593</f>
        <v>0</v>
      </c>
      <c r="I593" s="39"/>
      <c r="J593" s="39"/>
      <c r="K593" s="39"/>
      <c r="L593" s="30">
        <f t="shared" si="25"/>
        <v>0</v>
      </c>
      <c r="M593" s="30">
        <f t="shared" si="26"/>
        <v>0</v>
      </c>
      <c r="N593" s="90">
        <f>+'REPORTE NOVIEMBRE IMROM'!N593</f>
        <v>0</v>
      </c>
      <c r="O593" s="55"/>
      <c r="P593" s="56"/>
      <c r="Q593" s="63">
        <f>+'REPORTE NOVIEMBRE IMROM'!Q593</f>
        <v>0</v>
      </c>
      <c r="R593" s="33" t="str">
        <f>IF(M593=0,"",M593/'CED. GRAL POR REP. O MANTTO'!G599)</f>
        <v/>
      </c>
      <c r="S593" s="44" t="str">
        <f t="shared" si="24"/>
        <v/>
      </c>
    </row>
    <row r="594" spans="2:19" s="3" customFormat="1" ht="37.5" hidden="1" customHeight="1" x14ac:dyDescent="0.2">
      <c r="B594" s="37">
        <v>577</v>
      </c>
      <c r="C594" s="38" t="str">
        <f>IF('CED. GRAL POR REP. O MANTTO'!C600="","",'CED. GRAL POR REP. O MANTTO'!C600)</f>
        <v/>
      </c>
      <c r="D594" s="333" t="str">
        <f>IF('CED. GRAL POR REP. O MANTTO'!D600="","",'CED. GRAL POR REP. O MANTTO'!D600)</f>
        <v/>
      </c>
      <c r="E594" s="333"/>
      <c r="F594" s="38" t="str">
        <f>IF('CED. GRAL POR REP. O MANTTO'!E600="","",'CED. GRAL POR REP. O MANTTO'!E600)</f>
        <v/>
      </c>
      <c r="G594" s="67" t="str">
        <f>IF('CED. GRAL POR REP. O MANTTO'!F600="","",'CED. GRAL POR REP. O MANTTO'!F600)</f>
        <v/>
      </c>
      <c r="H594" s="92">
        <f>+'REPORTE NOVIEMBRE IMROM'!M594</f>
        <v>0</v>
      </c>
      <c r="I594" s="39"/>
      <c r="J594" s="39"/>
      <c r="K594" s="39"/>
      <c r="L594" s="30">
        <f t="shared" si="25"/>
        <v>0</v>
      </c>
      <c r="M594" s="30">
        <f t="shared" si="26"/>
        <v>0</v>
      </c>
      <c r="N594" s="90">
        <f>+'REPORTE NOVIEMBRE IMROM'!N594</f>
        <v>0</v>
      </c>
      <c r="O594" s="55"/>
      <c r="P594" s="56"/>
      <c r="Q594" s="63">
        <f>+'REPORTE NOVIEMBRE IMROM'!Q594</f>
        <v>0</v>
      </c>
      <c r="R594" s="33" t="str">
        <f>IF(M594=0,"",M594/'CED. GRAL POR REP. O MANTTO'!G600)</f>
        <v/>
      </c>
      <c r="S594" s="44" t="str">
        <f t="shared" ref="S594:S657" si="27">IF(R594="","",IF(R594&gt;1,"SOBRE EJERCICIO DE RECURSOS",""))</f>
        <v/>
      </c>
    </row>
    <row r="595" spans="2:19" s="3" customFormat="1" ht="37.5" hidden="1" customHeight="1" x14ac:dyDescent="0.2">
      <c r="B595" s="37">
        <v>578</v>
      </c>
      <c r="C595" s="38" t="str">
        <f>IF('CED. GRAL POR REP. O MANTTO'!C601="","",'CED. GRAL POR REP. O MANTTO'!C601)</f>
        <v/>
      </c>
      <c r="D595" s="333" t="str">
        <f>IF('CED. GRAL POR REP. O MANTTO'!D601="","",'CED. GRAL POR REP. O MANTTO'!D601)</f>
        <v/>
      </c>
      <c r="E595" s="333"/>
      <c r="F595" s="38" t="str">
        <f>IF('CED. GRAL POR REP. O MANTTO'!E601="","",'CED. GRAL POR REP. O MANTTO'!E601)</f>
        <v/>
      </c>
      <c r="G595" s="67" t="str">
        <f>IF('CED. GRAL POR REP. O MANTTO'!F601="","",'CED. GRAL POR REP. O MANTTO'!F601)</f>
        <v/>
      </c>
      <c r="H595" s="92">
        <f>+'REPORTE NOVIEMBRE IMROM'!M595</f>
        <v>0</v>
      </c>
      <c r="I595" s="39"/>
      <c r="J595" s="39"/>
      <c r="K595" s="39"/>
      <c r="L595" s="30">
        <f t="shared" si="25"/>
        <v>0</v>
      </c>
      <c r="M595" s="30">
        <f t="shared" si="26"/>
        <v>0</v>
      </c>
      <c r="N595" s="90">
        <f>+'REPORTE NOVIEMBRE IMROM'!N595</f>
        <v>0</v>
      </c>
      <c r="O595" s="55"/>
      <c r="P595" s="56"/>
      <c r="Q595" s="63">
        <f>+'REPORTE NOVIEMBRE IMROM'!Q595</f>
        <v>0</v>
      </c>
      <c r="R595" s="33" t="str">
        <f>IF(M595=0,"",M595/'CED. GRAL POR REP. O MANTTO'!G601)</f>
        <v/>
      </c>
      <c r="S595" s="44" t="str">
        <f t="shared" si="27"/>
        <v/>
      </c>
    </row>
    <row r="596" spans="2:19" s="3" customFormat="1" ht="37.5" hidden="1" customHeight="1" x14ac:dyDescent="0.2">
      <c r="B596" s="37">
        <v>579</v>
      </c>
      <c r="C596" s="38" t="str">
        <f>IF('CED. GRAL POR REP. O MANTTO'!C602="","",'CED. GRAL POR REP. O MANTTO'!C602)</f>
        <v/>
      </c>
      <c r="D596" s="333" t="str">
        <f>IF('CED. GRAL POR REP. O MANTTO'!D602="","",'CED. GRAL POR REP. O MANTTO'!D602)</f>
        <v/>
      </c>
      <c r="E596" s="333"/>
      <c r="F596" s="38" t="str">
        <f>IF('CED. GRAL POR REP. O MANTTO'!E602="","",'CED. GRAL POR REP. O MANTTO'!E602)</f>
        <v/>
      </c>
      <c r="G596" s="67" t="str">
        <f>IF('CED. GRAL POR REP. O MANTTO'!F602="","",'CED. GRAL POR REP. O MANTTO'!F602)</f>
        <v/>
      </c>
      <c r="H596" s="92">
        <f>+'REPORTE NOVIEMBRE IMROM'!M596</f>
        <v>0</v>
      </c>
      <c r="I596" s="39"/>
      <c r="J596" s="39"/>
      <c r="K596" s="39"/>
      <c r="L596" s="30">
        <f t="shared" ref="L596:L659" si="28">I596+J596+K596</f>
        <v>0</v>
      </c>
      <c r="M596" s="30">
        <f t="shared" ref="M596:M659" si="29">H596+L596</f>
        <v>0</v>
      </c>
      <c r="N596" s="90">
        <f>+'REPORTE NOVIEMBRE IMROM'!N596</f>
        <v>0</v>
      </c>
      <c r="O596" s="55"/>
      <c r="P596" s="56"/>
      <c r="Q596" s="63">
        <f>+'REPORTE NOVIEMBRE IMROM'!Q596</f>
        <v>0</v>
      </c>
      <c r="R596" s="33" t="str">
        <f>IF(M596=0,"",M596/'CED. GRAL POR REP. O MANTTO'!G602)</f>
        <v/>
      </c>
      <c r="S596" s="44" t="str">
        <f t="shared" si="27"/>
        <v/>
      </c>
    </row>
    <row r="597" spans="2:19" s="3" customFormat="1" ht="37.5" hidden="1" customHeight="1" x14ac:dyDescent="0.2">
      <c r="B597" s="37">
        <v>580</v>
      </c>
      <c r="C597" s="38" t="str">
        <f>IF('CED. GRAL POR REP. O MANTTO'!C603="","",'CED. GRAL POR REP. O MANTTO'!C603)</f>
        <v/>
      </c>
      <c r="D597" s="333" t="str">
        <f>IF('CED. GRAL POR REP. O MANTTO'!D603="","",'CED. GRAL POR REP. O MANTTO'!D603)</f>
        <v/>
      </c>
      <c r="E597" s="333"/>
      <c r="F597" s="38" t="str">
        <f>IF('CED. GRAL POR REP. O MANTTO'!E603="","",'CED. GRAL POR REP. O MANTTO'!E603)</f>
        <v/>
      </c>
      <c r="G597" s="67" t="str">
        <f>IF('CED. GRAL POR REP. O MANTTO'!F603="","",'CED. GRAL POR REP. O MANTTO'!F603)</f>
        <v/>
      </c>
      <c r="H597" s="92">
        <f>+'REPORTE NOVIEMBRE IMROM'!M597</f>
        <v>0</v>
      </c>
      <c r="I597" s="39"/>
      <c r="J597" s="39"/>
      <c r="K597" s="39"/>
      <c r="L597" s="30">
        <f t="shared" si="28"/>
        <v>0</v>
      </c>
      <c r="M597" s="30">
        <f t="shared" si="29"/>
        <v>0</v>
      </c>
      <c r="N597" s="90">
        <f>+'REPORTE NOVIEMBRE IMROM'!N597</f>
        <v>0</v>
      </c>
      <c r="O597" s="55"/>
      <c r="P597" s="56"/>
      <c r="Q597" s="63">
        <f>+'REPORTE NOVIEMBRE IMROM'!Q597</f>
        <v>0</v>
      </c>
      <c r="R597" s="33" t="str">
        <f>IF(M597=0,"",M597/'CED. GRAL POR REP. O MANTTO'!G603)</f>
        <v/>
      </c>
      <c r="S597" s="44" t="str">
        <f t="shared" si="27"/>
        <v/>
      </c>
    </row>
    <row r="598" spans="2:19" s="3" customFormat="1" ht="37.5" hidden="1" customHeight="1" x14ac:dyDescent="0.2">
      <c r="B598" s="37">
        <v>581</v>
      </c>
      <c r="C598" s="38" t="str">
        <f>IF('CED. GRAL POR REP. O MANTTO'!C604="","",'CED. GRAL POR REP. O MANTTO'!C604)</f>
        <v/>
      </c>
      <c r="D598" s="333" t="str">
        <f>IF('CED. GRAL POR REP. O MANTTO'!D604="","",'CED. GRAL POR REP. O MANTTO'!D604)</f>
        <v/>
      </c>
      <c r="E598" s="333"/>
      <c r="F598" s="38" t="str">
        <f>IF('CED. GRAL POR REP. O MANTTO'!E604="","",'CED. GRAL POR REP. O MANTTO'!E604)</f>
        <v/>
      </c>
      <c r="G598" s="67" t="str">
        <f>IF('CED. GRAL POR REP. O MANTTO'!F604="","",'CED. GRAL POR REP. O MANTTO'!F604)</f>
        <v/>
      </c>
      <c r="H598" s="92">
        <f>+'REPORTE NOVIEMBRE IMROM'!M598</f>
        <v>0</v>
      </c>
      <c r="I598" s="39"/>
      <c r="J598" s="39"/>
      <c r="K598" s="39"/>
      <c r="L598" s="30">
        <f t="shared" si="28"/>
        <v>0</v>
      </c>
      <c r="M598" s="30">
        <f t="shared" si="29"/>
        <v>0</v>
      </c>
      <c r="N598" s="90">
        <f>+'REPORTE NOVIEMBRE IMROM'!N598</f>
        <v>0</v>
      </c>
      <c r="O598" s="55"/>
      <c r="P598" s="56"/>
      <c r="Q598" s="63">
        <f>+'REPORTE NOVIEMBRE IMROM'!Q598</f>
        <v>0</v>
      </c>
      <c r="R598" s="33" t="str">
        <f>IF(M598=0,"",M598/'CED. GRAL POR REP. O MANTTO'!G604)</f>
        <v/>
      </c>
      <c r="S598" s="44" t="str">
        <f t="shared" si="27"/>
        <v/>
      </c>
    </row>
    <row r="599" spans="2:19" s="3" customFormat="1" ht="37.5" hidden="1" customHeight="1" x14ac:dyDescent="0.2">
      <c r="B599" s="37">
        <v>582</v>
      </c>
      <c r="C599" s="38" t="str">
        <f>IF('CED. GRAL POR REP. O MANTTO'!C605="","",'CED. GRAL POR REP. O MANTTO'!C605)</f>
        <v/>
      </c>
      <c r="D599" s="333" t="str">
        <f>IF('CED. GRAL POR REP. O MANTTO'!D605="","",'CED. GRAL POR REP. O MANTTO'!D605)</f>
        <v/>
      </c>
      <c r="E599" s="333"/>
      <c r="F599" s="38" t="str">
        <f>IF('CED. GRAL POR REP. O MANTTO'!E605="","",'CED. GRAL POR REP. O MANTTO'!E605)</f>
        <v/>
      </c>
      <c r="G599" s="67" t="str">
        <f>IF('CED. GRAL POR REP. O MANTTO'!F605="","",'CED. GRAL POR REP. O MANTTO'!F605)</f>
        <v/>
      </c>
      <c r="H599" s="92">
        <f>+'REPORTE NOVIEMBRE IMROM'!M599</f>
        <v>0</v>
      </c>
      <c r="I599" s="39"/>
      <c r="J599" s="39"/>
      <c r="K599" s="39"/>
      <c r="L599" s="30">
        <f t="shared" si="28"/>
        <v>0</v>
      </c>
      <c r="M599" s="30">
        <f t="shared" si="29"/>
        <v>0</v>
      </c>
      <c r="N599" s="90">
        <f>+'REPORTE NOVIEMBRE IMROM'!N599</f>
        <v>0</v>
      </c>
      <c r="O599" s="55"/>
      <c r="P599" s="56"/>
      <c r="Q599" s="63">
        <f>+'REPORTE NOVIEMBRE IMROM'!Q599</f>
        <v>0</v>
      </c>
      <c r="R599" s="33" t="str">
        <f>IF(M599=0,"",M599/'CED. GRAL POR REP. O MANTTO'!G605)</f>
        <v/>
      </c>
      <c r="S599" s="44" t="str">
        <f t="shared" si="27"/>
        <v/>
      </c>
    </row>
    <row r="600" spans="2:19" s="3" customFormat="1" ht="37.5" hidden="1" customHeight="1" x14ac:dyDescent="0.2">
      <c r="B600" s="37">
        <v>583</v>
      </c>
      <c r="C600" s="38" t="str">
        <f>IF('CED. GRAL POR REP. O MANTTO'!C606="","",'CED. GRAL POR REP. O MANTTO'!C606)</f>
        <v/>
      </c>
      <c r="D600" s="333" t="str">
        <f>IF('CED. GRAL POR REP. O MANTTO'!D606="","",'CED. GRAL POR REP. O MANTTO'!D606)</f>
        <v/>
      </c>
      <c r="E600" s="333"/>
      <c r="F600" s="38" t="str">
        <f>IF('CED. GRAL POR REP. O MANTTO'!E606="","",'CED. GRAL POR REP. O MANTTO'!E606)</f>
        <v/>
      </c>
      <c r="G600" s="67" t="str">
        <f>IF('CED. GRAL POR REP. O MANTTO'!F606="","",'CED. GRAL POR REP. O MANTTO'!F606)</f>
        <v/>
      </c>
      <c r="H600" s="92">
        <f>+'REPORTE NOVIEMBRE IMROM'!M600</f>
        <v>0</v>
      </c>
      <c r="I600" s="39"/>
      <c r="J600" s="39"/>
      <c r="K600" s="39"/>
      <c r="L600" s="30">
        <f t="shared" si="28"/>
        <v>0</v>
      </c>
      <c r="M600" s="30">
        <f t="shared" si="29"/>
        <v>0</v>
      </c>
      <c r="N600" s="90">
        <f>+'REPORTE NOVIEMBRE IMROM'!N600</f>
        <v>0</v>
      </c>
      <c r="O600" s="55"/>
      <c r="P600" s="56"/>
      <c r="Q600" s="63">
        <f>+'REPORTE NOVIEMBRE IMROM'!Q600</f>
        <v>0</v>
      </c>
      <c r="R600" s="33" t="str">
        <f>IF(M600=0,"",M600/'CED. GRAL POR REP. O MANTTO'!G606)</f>
        <v/>
      </c>
      <c r="S600" s="44" t="str">
        <f t="shared" si="27"/>
        <v/>
      </c>
    </row>
    <row r="601" spans="2:19" s="3" customFormat="1" ht="37.5" hidden="1" customHeight="1" x14ac:dyDescent="0.2">
      <c r="B601" s="37">
        <v>584</v>
      </c>
      <c r="C601" s="38" t="str">
        <f>IF('CED. GRAL POR REP. O MANTTO'!C607="","",'CED. GRAL POR REP. O MANTTO'!C607)</f>
        <v/>
      </c>
      <c r="D601" s="333" t="str">
        <f>IF('CED. GRAL POR REP. O MANTTO'!D607="","",'CED. GRAL POR REP. O MANTTO'!D607)</f>
        <v/>
      </c>
      <c r="E601" s="333"/>
      <c r="F601" s="38" t="str">
        <f>IF('CED. GRAL POR REP. O MANTTO'!E607="","",'CED. GRAL POR REP. O MANTTO'!E607)</f>
        <v/>
      </c>
      <c r="G601" s="67" t="str">
        <f>IF('CED. GRAL POR REP. O MANTTO'!F607="","",'CED. GRAL POR REP. O MANTTO'!F607)</f>
        <v/>
      </c>
      <c r="H601" s="92">
        <f>+'REPORTE NOVIEMBRE IMROM'!M601</f>
        <v>0</v>
      </c>
      <c r="I601" s="39"/>
      <c r="J601" s="39"/>
      <c r="K601" s="39"/>
      <c r="L601" s="30">
        <f t="shared" si="28"/>
        <v>0</v>
      </c>
      <c r="M601" s="30">
        <f t="shared" si="29"/>
        <v>0</v>
      </c>
      <c r="N601" s="90">
        <f>+'REPORTE NOVIEMBRE IMROM'!N601</f>
        <v>0</v>
      </c>
      <c r="O601" s="55"/>
      <c r="P601" s="56"/>
      <c r="Q601" s="63">
        <f>+'REPORTE NOVIEMBRE IMROM'!Q601</f>
        <v>0</v>
      </c>
      <c r="R601" s="33" t="str">
        <f>IF(M601=0,"",M601/'CED. GRAL POR REP. O MANTTO'!G607)</f>
        <v/>
      </c>
      <c r="S601" s="44" t="str">
        <f t="shared" si="27"/>
        <v/>
      </c>
    </row>
    <row r="602" spans="2:19" s="3" customFormat="1" ht="37.5" hidden="1" customHeight="1" x14ac:dyDescent="0.2">
      <c r="B602" s="37">
        <v>585</v>
      </c>
      <c r="C602" s="38" t="str">
        <f>IF('CED. GRAL POR REP. O MANTTO'!C608="","",'CED. GRAL POR REP. O MANTTO'!C608)</f>
        <v/>
      </c>
      <c r="D602" s="333" t="str">
        <f>IF('CED. GRAL POR REP. O MANTTO'!D608="","",'CED. GRAL POR REP. O MANTTO'!D608)</f>
        <v/>
      </c>
      <c r="E602" s="333"/>
      <c r="F602" s="38" t="str">
        <f>IF('CED. GRAL POR REP. O MANTTO'!E608="","",'CED. GRAL POR REP. O MANTTO'!E608)</f>
        <v/>
      </c>
      <c r="G602" s="67" t="str">
        <f>IF('CED. GRAL POR REP. O MANTTO'!F608="","",'CED. GRAL POR REP. O MANTTO'!F608)</f>
        <v/>
      </c>
      <c r="H602" s="92">
        <f>+'REPORTE NOVIEMBRE IMROM'!M602</f>
        <v>0</v>
      </c>
      <c r="I602" s="39"/>
      <c r="J602" s="39"/>
      <c r="K602" s="39"/>
      <c r="L602" s="30">
        <f t="shared" si="28"/>
        <v>0</v>
      </c>
      <c r="M602" s="30">
        <f t="shared" si="29"/>
        <v>0</v>
      </c>
      <c r="N602" s="90">
        <f>+'REPORTE NOVIEMBRE IMROM'!N602</f>
        <v>0</v>
      </c>
      <c r="O602" s="55"/>
      <c r="P602" s="56"/>
      <c r="Q602" s="63">
        <f>+'REPORTE NOVIEMBRE IMROM'!Q602</f>
        <v>0</v>
      </c>
      <c r="R602" s="33" t="str">
        <f>IF(M602=0,"",M602/'CED. GRAL POR REP. O MANTTO'!G608)</f>
        <v/>
      </c>
      <c r="S602" s="44" t="str">
        <f t="shared" si="27"/>
        <v/>
      </c>
    </row>
    <row r="603" spans="2:19" s="3" customFormat="1" ht="37.5" hidden="1" customHeight="1" x14ac:dyDescent="0.2">
      <c r="B603" s="37">
        <v>586</v>
      </c>
      <c r="C603" s="38" t="str">
        <f>IF('CED. GRAL POR REP. O MANTTO'!C609="","",'CED. GRAL POR REP. O MANTTO'!C609)</f>
        <v/>
      </c>
      <c r="D603" s="333" t="str">
        <f>IF('CED. GRAL POR REP. O MANTTO'!D609="","",'CED. GRAL POR REP. O MANTTO'!D609)</f>
        <v/>
      </c>
      <c r="E603" s="333"/>
      <c r="F603" s="38" t="str">
        <f>IF('CED. GRAL POR REP. O MANTTO'!E609="","",'CED. GRAL POR REP. O MANTTO'!E609)</f>
        <v/>
      </c>
      <c r="G603" s="67" t="str">
        <f>IF('CED. GRAL POR REP. O MANTTO'!F609="","",'CED. GRAL POR REP. O MANTTO'!F609)</f>
        <v/>
      </c>
      <c r="H603" s="92">
        <f>+'REPORTE NOVIEMBRE IMROM'!M603</f>
        <v>0</v>
      </c>
      <c r="I603" s="39"/>
      <c r="J603" s="39"/>
      <c r="K603" s="39"/>
      <c r="L603" s="30">
        <f t="shared" si="28"/>
        <v>0</v>
      </c>
      <c r="M603" s="30">
        <f t="shared" si="29"/>
        <v>0</v>
      </c>
      <c r="N603" s="90">
        <f>+'REPORTE NOVIEMBRE IMROM'!N603</f>
        <v>0</v>
      </c>
      <c r="O603" s="55"/>
      <c r="P603" s="56"/>
      <c r="Q603" s="63">
        <f>+'REPORTE NOVIEMBRE IMROM'!Q603</f>
        <v>0</v>
      </c>
      <c r="R603" s="33" t="str">
        <f>IF(M603=0,"",M603/'CED. GRAL POR REP. O MANTTO'!G609)</f>
        <v/>
      </c>
      <c r="S603" s="44" t="str">
        <f t="shared" si="27"/>
        <v/>
      </c>
    </row>
    <row r="604" spans="2:19" s="3" customFormat="1" ht="37.5" hidden="1" customHeight="1" x14ac:dyDescent="0.2">
      <c r="B604" s="37">
        <v>587</v>
      </c>
      <c r="C604" s="38" t="str">
        <f>IF('CED. GRAL POR REP. O MANTTO'!C610="","",'CED. GRAL POR REP. O MANTTO'!C610)</f>
        <v/>
      </c>
      <c r="D604" s="333" t="str">
        <f>IF('CED. GRAL POR REP. O MANTTO'!D610="","",'CED. GRAL POR REP. O MANTTO'!D610)</f>
        <v/>
      </c>
      <c r="E604" s="333"/>
      <c r="F604" s="38" t="str">
        <f>IF('CED. GRAL POR REP. O MANTTO'!E610="","",'CED. GRAL POR REP. O MANTTO'!E610)</f>
        <v/>
      </c>
      <c r="G604" s="67" t="str">
        <f>IF('CED. GRAL POR REP. O MANTTO'!F610="","",'CED. GRAL POR REP. O MANTTO'!F610)</f>
        <v/>
      </c>
      <c r="H604" s="92">
        <f>+'REPORTE NOVIEMBRE IMROM'!M604</f>
        <v>0</v>
      </c>
      <c r="I604" s="39"/>
      <c r="J604" s="39"/>
      <c r="K604" s="39"/>
      <c r="L604" s="30">
        <f t="shared" si="28"/>
        <v>0</v>
      </c>
      <c r="M604" s="30">
        <f t="shared" si="29"/>
        <v>0</v>
      </c>
      <c r="N604" s="90">
        <f>+'REPORTE NOVIEMBRE IMROM'!N604</f>
        <v>0</v>
      </c>
      <c r="O604" s="55"/>
      <c r="P604" s="56"/>
      <c r="Q604" s="63">
        <f>+'REPORTE NOVIEMBRE IMROM'!Q604</f>
        <v>0</v>
      </c>
      <c r="R604" s="33" t="str">
        <f>IF(M604=0,"",M604/'CED. GRAL POR REP. O MANTTO'!G610)</f>
        <v/>
      </c>
      <c r="S604" s="44" t="str">
        <f t="shared" si="27"/>
        <v/>
      </c>
    </row>
    <row r="605" spans="2:19" s="3" customFormat="1" ht="37.5" hidden="1" customHeight="1" x14ac:dyDescent="0.2">
      <c r="B605" s="37">
        <v>588</v>
      </c>
      <c r="C605" s="38" t="str">
        <f>IF('CED. GRAL POR REP. O MANTTO'!C611="","",'CED. GRAL POR REP. O MANTTO'!C611)</f>
        <v/>
      </c>
      <c r="D605" s="333" t="str">
        <f>IF('CED. GRAL POR REP. O MANTTO'!D611="","",'CED. GRAL POR REP. O MANTTO'!D611)</f>
        <v/>
      </c>
      <c r="E605" s="333"/>
      <c r="F605" s="38" t="str">
        <f>IF('CED. GRAL POR REP. O MANTTO'!E611="","",'CED. GRAL POR REP. O MANTTO'!E611)</f>
        <v/>
      </c>
      <c r="G605" s="67" t="str">
        <f>IF('CED. GRAL POR REP. O MANTTO'!F611="","",'CED. GRAL POR REP. O MANTTO'!F611)</f>
        <v/>
      </c>
      <c r="H605" s="92">
        <f>+'REPORTE NOVIEMBRE IMROM'!M605</f>
        <v>0</v>
      </c>
      <c r="I605" s="39"/>
      <c r="J605" s="39"/>
      <c r="K605" s="39"/>
      <c r="L605" s="30">
        <f t="shared" si="28"/>
        <v>0</v>
      </c>
      <c r="M605" s="30">
        <f t="shared" si="29"/>
        <v>0</v>
      </c>
      <c r="N605" s="90">
        <f>+'REPORTE NOVIEMBRE IMROM'!N605</f>
        <v>0</v>
      </c>
      <c r="O605" s="55"/>
      <c r="P605" s="56"/>
      <c r="Q605" s="63">
        <f>+'REPORTE NOVIEMBRE IMROM'!Q605</f>
        <v>0</v>
      </c>
      <c r="R605" s="33" t="str">
        <f>IF(M605=0,"",M605/'CED. GRAL POR REP. O MANTTO'!G611)</f>
        <v/>
      </c>
      <c r="S605" s="44" t="str">
        <f t="shared" si="27"/>
        <v/>
      </c>
    </row>
    <row r="606" spans="2:19" s="3" customFormat="1" ht="37.5" hidden="1" customHeight="1" x14ac:dyDescent="0.2">
      <c r="B606" s="37">
        <v>589</v>
      </c>
      <c r="C606" s="38" t="str">
        <f>IF('CED. GRAL POR REP. O MANTTO'!C612="","",'CED. GRAL POR REP. O MANTTO'!C612)</f>
        <v/>
      </c>
      <c r="D606" s="333" t="str">
        <f>IF('CED. GRAL POR REP. O MANTTO'!D612="","",'CED. GRAL POR REP. O MANTTO'!D612)</f>
        <v/>
      </c>
      <c r="E606" s="333"/>
      <c r="F606" s="38" t="str">
        <f>IF('CED. GRAL POR REP. O MANTTO'!E612="","",'CED. GRAL POR REP. O MANTTO'!E612)</f>
        <v/>
      </c>
      <c r="G606" s="67" t="str">
        <f>IF('CED. GRAL POR REP. O MANTTO'!F612="","",'CED. GRAL POR REP. O MANTTO'!F612)</f>
        <v/>
      </c>
      <c r="H606" s="92">
        <f>+'REPORTE NOVIEMBRE IMROM'!M606</f>
        <v>0</v>
      </c>
      <c r="I606" s="39"/>
      <c r="J606" s="39"/>
      <c r="K606" s="39"/>
      <c r="L606" s="30">
        <f t="shared" si="28"/>
        <v>0</v>
      </c>
      <c r="M606" s="30">
        <f t="shared" si="29"/>
        <v>0</v>
      </c>
      <c r="N606" s="90">
        <f>+'REPORTE NOVIEMBRE IMROM'!N606</f>
        <v>0</v>
      </c>
      <c r="O606" s="55"/>
      <c r="P606" s="56"/>
      <c r="Q606" s="63">
        <f>+'REPORTE NOVIEMBRE IMROM'!Q606</f>
        <v>0</v>
      </c>
      <c r="R606" s="33" t="str">
        <f>IF(M606=0,"",M606/'CED. GRAL POR REP. O MANTTO'!G612)</f>
        <v/>
      </c>
      <c r="S606" s="44" t="str">
        <f t="shared" si="27"/>
        <v/>
      </c>
    </row>
    <row r="607" spans="2:19" s="3" customFormat="1" ht="37.5" hidden="1" customHeight="1" x14ac:dyDescent="0.2">
      <c r="B607" s="37">
        <v>590</v>
      </c>
      <c r="C607" s="38" t="str">
        <f>IF('CED. GRAL POR REP. O MANTTO'!C613="","",'CED. GRAL POR REP. O MANTTO'!C613)</f>
        <v/>
      </c>
      <c r="D607" s="333" t="str">
        <f>IF('CED. GRAL POR REP. O MANTTO'!D613="","",'CED. GRAL POR REP. O MANTTO'!D613)</f>
        <v/>
      </c>
      <c r="E607" s="333"/>
      <c r="F607" s="38" t="str">
        <f>IF('CED. GRAL POR REP. O MANTTO'!E613="","",'CED. GRAL POR REP. O MANTTO'!E613)</f>
        <v/>
      </c>
      <c r="G607" s="67" t="str">
        <f>IF('CED. GRAL POR REP. O MANTTO'!F613="","",'CED. GRAL POR REP. O MANTTO'!F613)</f>
        <v/>
      </c>
      <c r="H607" s="92">
        <f>+'REPORTE NOVIEMBRE IMROM'!M607</f>
        <v>0</v>
      </c>
      <c r="I607" s="39"/>
      <c r="J607" s="39"/>
      <c r="K607" s="39"/>
      <c r="L607" s="30">
        <f t="shared" si="28"/>
        <v>0</v>
      </c>
      <c r="M607" s="30">
        <f t="shared" si="29"/>
        <v>0</v>
      </c>
      <c r="N607" s="90">
        <f>+'REPORTE NOVIEMBRE IMROM'!N607</f>
        <v>0</v>
      </c>
      <c r="O607" s="55"/>
      <c r="P607" s="56"/>
      <c r="Q607" s="63">
        <f>+'REPORTE NOVIEMBRE IMROM'!Q607</f>
        <v>0</v>
      </c>
      <c r="R607" s="33" t="str">
        <f>IF(M607=0,"",M607/'CED. GRAL POR REP. O MANTTO'!G613)</f>
        <v/>
      </c>
      <c r="S607" s="44" t="str">
        <f t="shared" si="27"/>
        <v/>
      </c>
    </row>
    <row r="608" spans="2:19" s="3" customFormat="1" ht="37.5" hidden="1" customHeight="1" x14ac:dyDescent="0.2">
      <c r="B608" s="37">
        <v>591</v>
      </c>
      <c r="C608" s="38" t="str">
        <f>IF('CED. GRAL POR REP. O MANTTO'!C614="","",'CED. GRAL POR REP. O MANTTO'!C614)</f>
        <v/>
      </c>
      <c r="D608" s="333" t="str">
        <f>IF('CED. GRAL POR REP. O MANTTO'!D614="","",'CED. GRAL POR REP. O MANTTO'!D614)</f>
        <v/>
      </c>
      <c r="E608" s="333"/>
      <c r="F608" s="38" t="str">
        <f>IF('CED. GRAL POR REP. O MANTTO'!E614="","",'CED. GRAL POR REP. O MANTTO'!E614)</f>
        <v/>
      </c>
      <c r="G608" s="67" t="str">
        <f>IF('CED. GRAL POR REP. O MANTTO'!F614="","",'CED. GRAL POR REP. O MANTTO'!F614)</f>
        <v/>
      </c>
      <c r="H608" s="92">
        <f>+'REPORTE NOVIEMBRE IMROM'!M608</f>
        <v>0</v>
      </c>
      <c r="I608" s="39"/>
      <c r="J608" s="39"/>
      <c r="K608" s="39"/>
      <c r="L608" s="30">
        <f t="shared" si="28"/>
        <v>0</v>
      </c>
      <c r="M608" s="30">
        <f t="shared" si="29"/>
        <v>0</v>
      </c>
      <c r="N608" s="90">
        <f>+'REPORTE NOVIEMBRE IMROM'!N608</f>
        <v>0</v>
      </c>
      <c r="O608" s="55"/>
      <c r="P608" s="56"/>
      <c r="Q608" s="63">
        <f>+'REPORTE NOVIEMBRE IMROM'!Q608</f>
        <v>0</v>
      </c>
      <c r="R608" s="33" t="str">
        <f>IF(M608=0,"",M608/'CED. GRAL POR REP. O MANTTO'!G614)</f>
        <v/>
      </c>
      <c r="S608" s="44" t="str">
        <f t="shared" si="27"/>
        <v/>
      </c>
    </row>
    <row r="609" spans="2:19" s="3" customFormat="1" ht="37.5" hidden="1" customHeight="1" x14ac:dyDescent="0.2">
      <c r="B609" s="37">
        <v>592</v>
      </c>
      <c r="C609" s="38" t="str">
        <f>IF('CED. GRAL POR REP. O MANTTO'!C615="","",'CED. GRAL POR REP. O MANTTO'!C615)</f>
        <v/>
      </c>
      <c r="D609" s="333" t="str">
        <f>IF('CED. GRAL POR REP. O MANTTO'!D615="","",'CED. GRAL POR REP. O MANTTO'!D615)</f>
        <v/>
      </c>
      <c r="E609" s="333"/>
      <c r="F609" s="38" t="str">
        <f>IF('CED. GRAL POR REP. O MANTTO'!E615="","",'CED. GRAL POR REP. O MANTTO'!E615)</f>
        <v/>
      </c>
      <c r="G609" s="67" t="str">
        <f>IF('CED. GRAL POR REP. O MANTTO'!F615="","",'CED. GRAL POR REP. O MANTTO'!F615)</f>
        <v/>
      </c>
      <c r="H609" s="92">
        <f>+'REPORTE NOVIEMBRE IMROM'!M609</f>
        <v>0</v>
      </c>
      <c r="I609" s="39"/>
      <c r="J609" s="39"/>
      <c r="K609" s="39"/>
      <c r="L609" s="30">
        <f t="shared" si="28"/>
        <v>0</v>
      </c>
      <c r="M609" s="30">
        <f t="shared" si="29"/>
        <v>0</v>
      </c>
      <c r="N609" s="90">
        <f>+'REPORTE NOVIEMBRE IMROM'!N609</f>
        <v>0</v>
      </c>
      <c r="O609" s="55"/>
      <c r="P609" s="56"/>
      <c r="Q609" s="63">
        <f>+'REPORTE NOVIEMBRE IMROM'!Q609</f>
        <v>0</v>
      </c>
      <c r="R609" s="33" t="str">
        <f>IF(M609=0,"",M609/'CED. GRAL POR REP. O MANTTO'!G615)</f>
        <v/>
      </c>
      <c r="S609" s="44" t="str">
        <f t="shared" si="27"/>
        <v/>
      </c>
    </row>
    <row r="610" spans="2:19" s="3" customFormat="1" ht="37.5" hidden="1" customHeight="1" x14ac:dyDescent="0.2">
      <c r="B610" s="37">
        <v>593</v>
      </c>
      <c r="C610" s="38" t="str">
        <f>IF('CED. GRAL POR REP. O MANTTO'!C616="","",'CED. GRAL POR REP. O MANTTO'!C616)</f>
        <v/>
      </c>
      <c r="D610" s="333" t="str">
        <f>IF('CED. GRAL POR REP. O MANTTO'!D616="","",'CED. GRAL POR REP. O MANTTO'!D616)</f>
        <v/>
      </c>
      <c r="E610" s="333"/>
      <c r="F610" s="38" t="str">
        <f>IF('CED. GRAL POR REP. O MANTTO'!E616="","",'CED. GRAL POR REP. O MANTTO'!E616)</f>
        <v/>
      </c>
      <c r="G610" s="67" t="str">
        <f>IF('CED. GRAL POR REP. O MANTTO'!F616="","",'CED. GRAL POR REP. O MANTTO'!F616)</f>
        <v/>
      </c>
      <c r="H610" s="92">
        <f>+'REPORTE NOVIEMBRE IMROM'!M610</f>
        <v>0</v>
      </c>
      <c r="I610" s="39"/>
      <c r="J610" s="39"/>
      <c r="K610" s="39"/>
      <c r="L610" s="30">
        <f t="shared" si="28"/>
        <v>0</v>
      </c>
      <c r="M610" s="30">
        <f t="shared" si="29"/>
        <v>0</v>
      </c>
      <c r="N610" s="90">
        <f>+'REPORTE NOVIEMBRE IMROM'!N610</f>
        <v>0</v>
      </c>
      <c r="O610" s="55"/>
      <c r="P610" s="56"/>
      <c r="Q610" s="63">
        <f>+'REPORTE NOVIEMBRE IMROM'!Q610</f>
        <v>0</v>
      </c>
      <c r="R610" s="33" t="str">
        <f>IF(M610=0,"",M610/'CED. GRAL POR REP. O MANTTO'!G616)</f>
        <v/>
      </c>
      <c r="S610" s="44" t="str">
        <f t="shared" si="27"/>
        <v/>
      </c>
    </row>
    <row r="611" spans="2:19" s="3" customFormat="1" ht="37.5" hidden="1" customHeight="1" x14ac:dyDescent="0.2">
      <c r="B611" s="37">
        <v>594</v>
      </c>
      <c r="C611" s="38" t="str">
        <f>IF('CED. GRAL POR REP. O MANTTO'!C617="","",'CED. GRAL POR REP. O MANTTO'!C617)</f>
        <v/>
      </c>
      <c r="D611" s="333" t="str">
        <f>IF('CED. GRAL POR REP. O MANTTO'!D617="","",'CED. GRAL POR REP. O MANTTO'!D617)</f>
        <v/>
      </c>
      <c r="E611" s="333"/>
      <c r="F611" s="38" t="str">
        <f>IF('CED. GRAL POR REP. O MANTTO'!E617="","",'CED. GRAL POR REP. O MANTTO'!E617)</f>
        <v/>
      </c>
      <c r="G611" s="67" t="str">
        <f>IF('CED. GRAL POR REP. O MANTTO'!F617="","",'CED. GRAL POR REP. O MANTTO'!F617)</f>
        <v/>
      </c>
      <c r="H611" s="92">
        <f>+'REPORTE NOVIEMBRE IMROM'!M611</f>
        <v>0</v>
      </c>
      <c r="I611" s="39"/>
      <c r="J611" s="39"/>
      <c r="K611" s="39"/>
      <c r="L611" s="30">
        <f t="shared" si="28"/>
        <v>0</v>
      </c>
      <c r="M611" s="30">
        <f t="shared" si="29"/>
        <v>0</v>
      </c>
      <c r="N611" s="90">
        <f>+'REPORTE NOVIEMBRE IMROM'!N611</f>
        <v>0</v>
      </c>
      <c r="O611" s="55"/>
      <c r="P611" s="56"/>
      <c r="Q611" s="63">
        <f>+'REPORTE NOVIEMBRE IMROM'!Q611</f>
        <v>0</v>
      </c>
      <c r="R611" s="33" t="str">
        <f>IF(M611=0,"",M611/'CED. GRAL POR REP. O MANTTO'!G617)</f>
        <v/>
      </c>
      <c r="S611" s="44" t="str">
        <f t="shared" si="27"/>
        <v/>
      </c>
    </row>
    <row r="612" spans="2:19" s="3" customFormat="1" ht="37.5" hidden="1" customHeight="1" x14ac:dyDescent="0.2">
      <c r="B612" s="37">
        <v>595</v>
      </c>
      <c r="C612" s="38" t="str">
        <f>IF('CED. GRAL POR REP. O MANTTO'!C618="","",'CED. GRAL POR REP. O MANTTO'!C618)</f>
        <v/>
      </c>
      <c r="D612" s="333" t="str">
        <f>IF('CED. GRAL POR REP. O MANTTO'!D618="","",'CED. GRAL POR REP. O MANTTO'!D618)</f>
        <v/>
      </c>
      <c r="E612" s="333"/>
      <c r="F612" s="38" t="str">
        <f>IF('CED. GRAL POR REP. O MANTTO'!E618="","",'CED. GRAL POR REP. O MANTTO'!E618)</f>
        <v/>
      </c>
      <c r="G612" s="67" t="str">
        <f>IF('CED. GRAL POR REP. O MANTTO'!F618="","",'CED. GRAL POR REP. O MANTTO'!F618)</f>
        <v/>
      </c>
      <c r="H612" s="92">
        <f>+'REPORTE NOVIEMBRE IMROM'!M612</f>
        <v>0</v>
      </c>
      <c r="I612" s="39"/>
      <c r="J612" s="39"/>
      <c r="K612" s="39"/>
      <c r="L612" s="30">
        <f t="shared" si="28"/>
        <v>0</v>
      </c>
      <c r="M612" s="30">
        <f t="shared" si="29"/>
        <v>0</v>
      </c>
      <c r="N612" s="90">
        <f>+'REPORTE NOVIEMBRE IMROM'!N612</f>
        <v>0</v>
      </c>
      <c r="O612" s="55"/>
      <c r="P612" s="56"/>
      <c r="Q612" s="63">
        <f>+'REPORTE NOVIEMBRE IMROM'!Q612</f>
        <v>0</v>
      </c>
      <c r="R612" s="33" t="str">
        <f>IF(M612=0,"",M612/'CED. GRAL POR REP. O MANTTO'!G618)</f>
        <v/>
      </c>
      <c r="S612" s="44" t="str">
        <f t="shared" si="27"/>
        <v/>
      </c>
    </row>
    <row r="613" spans="2:19" s="3" customFormat="1" ht="37.5" hidden="1" customHeight="1" x14ac:dyDescent="0.2">
      <c r="B613" s="37">
        <v>596</v>
      </c>
      <c r="C613" s="38" t="str">
        <f>IF('CED. GRAL POR REP. O MANTTO'!C619="","",'CED. GRAL POR REP. O MANTTO'!C619)</f>
        <v/>
      </c>
      <c r="D613" s="333" t="str">
        <f>IF('CED. GRAL POR REP. O MANTTO'!D619="","",'CED. GRAL POR REP. O MANTTO'!D619)</f>
        <v/>
      </c>
      <c r="E613" s="333"/>
      <c r="F613" s="38" t="str">
        <f>IF('CED. GRAL POR REP. O MANTTO'!E619="","",'CED. GRAL POR REP. O MANTTO'!E619)</f>
        <v/>
      </c>
      <c r="G613" s="67" t="str">
        <f>IF('CED. GRAL POR REP. O MANTTO'!F619="","",'CED. GRAL POR REP. O MANTTO'!F619)</f>
        <v/>
      </c>
      <c r="H613" s="92">
        <f>+'REPORTE NOVIEMBRE IMROM'!M613</f>
        <v>0</v>
      </c>
      <c r="I613" s="39"/>
      <c r="J613" s="39"/>
      <c r="K613" s="39"/>
      <c r="L613" s="30">
        <f t="shared" si="28"/>
        <v>0</v>
      </c>
      <c r="M613" s="30">
        <f t="shared" si="29"/>
        <v>0</v>
      </c>
      <c r="N613" s="90">
        <f>+'REPORTE NOVIEMBRE IMROM'!N613</f>
        <v>0</v>
      </c>
      <c r="O613" s="55"/>
      <c r="P613" s="56"/>
      <c r="Q613" s="63">
        <f>+'REPORTE NOVIEMBRE IMROM'!Q613</f>
        <v>0</v>
      </c>
      <c r="R613" s="33" t="str">
        <f>IF(M613=0,"",M613/'CED. GRAL POR REP. O MANTTO'!G619)</f>
        <v/>
      </c>
      <c r="S613" s="44" t="str">
        <f t="shared" si="27"/>
        <v/>
      </c>
    </row>
    <row r="614" spans="2:19" s="3" customFormat="1" ht="37.5" hidden="1" customHeight="1" x14ac:dyDescent="0.2">
      <c r="B614" s="37">
        <v>597</v>
      </c>
      <c r="C614" s="38" t="str">
        <f>IF('CED. GRAL POR REP. O MANTTO'!C620="","",'CED. GRAL POR REP. O MANTTO'!C620)</f>
        <v/>
      </c>
      <c r="D614" s="333" t="str">
        <f>IF('CED. GRAL POR REP. O MANTTO'!D620="","",'CED. GRAL POR REP. O MANTTO'!D620)</f>
        <v/>
      </c>
      <c r="E614" s="333"/>
      <c r="F614" s="38" t="str">
        <f>IF('CED. GRAL POR REP. O MANTTO'!E620="","",'CED. GRAL POR REP. O MANTTO'!E620)</f>
        <v/>
      </c>
      <c r="G614" s="67" t="str">
        <f>IF('CED. GRAL POR REP. O MANTTO'!F620="","",'CED. GRAL POR REP. O MANTTO'!F620)</f>
        <v/>
      </c>
      <c r="H614" s="92">
        <f>+'REPORTE NOVIEMBRE IMROM'!M614</f>
        <v>0</v>
      </c>
      <c r="I614" s="39"/>
      <c r="J614" s="39"/>
      <c r="K614" s="39"/>
      <c r="L614" s="30">
        <f t="shared" si="28"/>
        <v>0</v>
      </c>
      <c r="M614" s="30">
        <f t="shared" si="29"/>
        <v>0</v>
      </c>
      <c r="N614" s="90">
        <f>+'REPORTE NOVIEMBRE IMROM'!N614</f>
        <v>0</v>
      </c>
      <c r="O614" s="55"/>
      <c r="P614" s="56"/>
      <c r="Q614" s="63">
        <f>+'REPORTE NOVIEMBRE IMROM'!Q614</f>
        <v>0</v>
      </c>
      <c r="R614" s="33" t="str">
        <f>IF(M614=0,"",M614/'CED. GRAL POR REP. O MANTTO'!G620)</f>
        <v/>
      </c>
      <c r="S614" s="44" t="str">
        <f t="shared" si="27"/>
        <v/>
      </c>
    </row>
    <row r="615" spans="2:19" s="3" customFormat="1" ht="37.5" hidden="1" customHeight="1" x14ac:dyDescent="0.2">
      <c r="B615" s="37">
        <v>598</v>
      </c>
      <c r="C615" s="38" t="str">
        <f>IF('CED. GRAL POR REP. O MANTTO'!C621="","",'CED. GRAL POR REP. O MANTTO'!C621)</f>
        <v/>
      </c>
      <c r="D615" s="333" t="str">
        <f>IF('CED. GRAL POR REP. O MANTTO'!D621="","",'CED. GRAL POR REP. O MANTTO'!D621)</f>
        <v/>
      </c>
      <c r="E615" s="333"/>
      <c r="F615" s="38" t="str">
        <f>IF('CED. GRAL POR REP. O MANTTO'!E621="","",'CED. GRAL POR REP. O MANTTO'!E621)</f>
        <v/>
      </c>
      <c r="G615" s="67" t="str">
        <f>IF('CED. GRAL POR REP. O MANTTO'!F621="","",'CED. GRAL POR REP. O MANTTO'!F621)</f>
        <v/>
      </c>
      <c r="H615" s="92">
        <f>+'REPORTE NOVIEMBRE IMROM'!M615</f>
        <v>0</v>
      </c>
      <c r="I615" s="39"/>
      <c r="J615" s="39"/>
      <c r="K615" s="39"/>
      <c r="L615" s="30">
        <f t="shared" si="28"/>
        <v>0</v>
      </c>
      <c r="M615" s="30">
        <f t="shared" si="29"/>
        <v>0</v>
      </c>
      <c r="N615" s="90">
        <f>+'REPORTE NOVIEMBRE IMROM'!N615</f>
        <v>0</v>
      </c>
      <c r="O615" s="55"/>
      <c r="P615" s="56"/>
      <c r="Q615" s="63">
        <f>+'REPORTE NOVIEMBRE IMROM'!Q615</f>
        <v>0</v>
      </c>
      <c r="R615" s="33" t="str">
        <f>IF(M615=0,"",M615/'CED. GRAL POR REP. O MANTTO'!G621)</f>
        <v/>
      </c>
      <c r="S615" s="44" t="str">
        <f t="shared" si="27"/>
        <v/>
      </c>
    </row>
    <row r="616" spans="2:19" s="3" customFormat="1" ht="37.5" hidden="1" customHeight="1" x14ac:dyDescent="0.2">
      <c r="B616" s="37">
        <v>599</v>
      </c>
      <c r="C616" s="38" t="str">
        <f>IF('CED. GRAL POR REP. O MANTTO'!C622="","",'CED. GRAL POR REP. O MANTTO'!C622)</f>
        <v/>
      </c>
      <c r="D616" s="333" t="str">
        <f>IF('CED. GRAL POR REP. O MANTTO'!D622="","",'CED. GRAL POR REP. O MANTTO'!D622)</f>
        <v/>
      </c>
      <c r="E616" s="333"/>
      <c r="F616" s="38" t="str">
        <f>IF('CED. GRAL POR REP. O MANTTO'!E622="","",'CED. GRAL POR REP. O MANTTO'!E622)</f>
        <v/>
      </c>
      <c r="G616" s="67" t="str">
        <f>IF('CED. GRAL POR REP. O MANTTO'!F622="","",'CED. GRAL POR REP. O MANTTO'!F622)</f>
        <v/>
      </c>
      <c r="H616" s="92">
        <f>+'REPORTE NOVIEMBRE IMROM'!M616</f>
        <v>0</v>
      </c>
      <c r="I616" s="39"/>
      <c r="J616" s="39"/>
      <c r="K616" s="39"/>
      <c r="L616" s="30">
        <f t="shared" si="28"/>
        <v>0</v>
      </c>
      <c r="M616" s="30">
        <f t="shared" si="29"/>
        <v>0</v>
      </c>
      <c r="N616" s="90">
        <f>+'REPORTE NOVIEMBRE IMROM'!N616</f>
        <v>0</v>
      </c>
      <c r="O616" s="55"/>
      <c r="P616" s="56"/>
      <c r="Q616" s="63">
        <f>+'REPORTE NOVIEMBRE IMROM'!Q616</f>
        <v>0</v>
      </c>
      <c r="R616" s="33" t="str">
        <f>IF(M616=0,"",M616/'CED. GRAL POR REP. O MANTTO'!G622)</f>
        <v/>
      </c>
      <c r="S616" s="44" t="str">
        <f t="shared" si="27"/>
        <v/>
      </c>
    </row>
    <row r="617" spans="2:19" s="3" customFormat="1" ht="37.5" hidden="1" customHeight="1" x14ac:dyDescent="0.2">
      <c r="B617" s="37">
        <v>600</v>
      </c>
      <c r="C617" s="38" t="str">
        <f>IF('CED. GRAL POR REP. O MANTTO'!C623="","",'CED. GRAL POR REP. O MANTTO'!C623)</f>
        <v/>
      </c>
      <c r="D617" s="333" t="str">
        <f>IF('CED. GRAL POR REP. O MANTTO'!D623="","",'CED. GRAL POR REP. O MANTTO'!D623)</f>
        <v/>
      </c>
      <c r="E617" s="333"/>
      <c r="F617" s="38" t="str">
        <f>IF('CED. GRAL POR REP. O MANTTO'!E623="","",'CED. GRAL POR REP. O MANTTO'!E623)</f>
        <v/>
      </c>
      <c r="G617" s="67" t="str">
        <f>IF('CED. GRAL POR REP. O MANTTO'!F623="","",'CED. GRAL POR REP. O MANTTO'!F623)</f>
        <v/>
      </c>
      <c r="H617" s="92">
        <f>+'REPORTE NOVIEMBRE IMROM'!M617</f>
        <v>0</v>
      </c>
      <c r="I617" s="39"/>
      <c r="J617" s="39"/>
      <c r="K617" s="39"/>
      <c r="L617" s="30">
        <f t="shared" si="28"/>
        <v>0</v>
      </c>
      <c r="M617" s="30">
        <f t="shared" si="29"/>
        <v>0</v>
      </c>
      <c r="N617" s="90">
        <f>+'REPORTE NOVIEMBRE IMROM'!N617</f>
        <v>0</v>
      </c>
      <c r="O617" s="55"/>
      <c r="P617" s="56"/>
      <c r="Q617" s="63">
        <f>+'REPORTE NOVIEMBRE IMROM'!Q617</f>
        <v>0</v>
      </c>
      <c r="R617" s="33" t="str">
        <f>IF(M617=0,"",M617/'CED. GRAL POR REP. O MANTTO'!G623)</f>
        <v/>
      </c>
      <c r="S617" s="44" t="str">
        <f t="shared" si="27"/>
        <v/>
      </c>
    </row>
    <row r="618" spans="2:19" s="3" customFormat="1" ht="37.5" hidden="1" customHeight="1" x14ac:dyDescent="0.2">
      <c r="B618" s="37">
        <v>601</v>
      </c>
      <c r="C618" s="38" t="str">
        <f>IF('CED. GRAL POR REP. O MANTTO'!C624="","",'CED. GRAL POR REP. O MANTTO'!C624)</f>
        <v/>
      </c>
      <c r="D618" s="333" t="str">
        <f>IF('CED. GRAL POR REP. O MANTTO'!D624="","",'CED. GRAL POR REP. O MANTTO'!D624)</f>
        <v/>
      </c>
      <c r="E618" s="333"/>
      <c r="F618" s="38" t="str">
        <f>IF('CED. GRAL POR REP. O MANTTO'!E624="","",'CED. GRAL POR REP. O MANTTO'!E624)</f>
        <v/>
      </c>
      <c r="G618" s="67" t="str">
        <f>IF('CED. GRAL POR REP. O MANTTO'!F624="","",'CED. GRAL POR REP. O MANTTO'!F624)</f>
        <v/>
      </c>
      <c r="H618" s="92">
        <f>+'REPORTE NOVIEMBRE IMROM'!M618</f>
        <v>0</v>
      </c>
      <c r="I618" s="39"/>
      <c r="J618" s="39"/>
      <c r="K618" s="39"/>
      <c r="L618" s="30">
        <f t="shared" si="28"/>
        <v>0</v>
      </c>
      <c r="M618" s="30">
        <f t="shared" si="29"/>
        <v>0</v>
      </c>
      <c r="N618" s="90">
        <f>+'REPORTE NOVIEMBRE IMROM'!N618</f>
        <v>0</v>
      </c>
      <c r="O618" s="55"/>
      <c r="P618" s="56"/>
      <c r="Q618" s="63">
        <f>+'REPORTE NOVIEMBRE IMROM'!Q618</f>
        <v>0</v>
      </c>
      <c r="R618" s="33" t="str">
        <f>IF(M618=0,"",M618/'CED. GRAL POR REP. O MANTTO'!G624)</f>
        <v/>
      </c>
      <c r="S618" s="44" t="str">
        <f t="shared" si="27"/>
        <v/>
      </c>
    </row>
    <row r="619" spans="2:19" s="3" customFormat="1" ht="37.5" hidden="1" customHeight="1" x14ac:dyDescent="0.2">
      <c r="B619" s="37">
        <v>602</v>
      </c>
      <c r="C619" s="38" t="str">
        <f>IF('CED. GRAL POR REP. O MANTTO'!C625="","",'CED. GRAL POR REP. O MANTTO'!C625)</f>
        <v/>
      </c>
      <c r="D619" s="333" t="str">
        <f>IF('CED. GRAL POR REP. O MANTTO'!D625="","",'CED. GRAL POR REP. O MANTTO'!D625)</f>
        <v/>
      </c>
      <c r="E619" s="333"/>
      <c r="F619" s="38" t="str">
        <f>IF('CED. GRAL POR REP. O MANTTO'!E625="","",'CED. GRAL POR REP. O MANTTO'!E625)</f>
        <v/>
      </c>
      <c r="G619" s="67" t="str">
        <f>IF('CED. GRAL POR REP. O MANTTO'!F625="","",'CED. GRAL POR REP. O MANTTO'!F625)</f>
        <v/>
      </c>
      <c r="H619" s="92">
        <f>+'REPORTE NOVIEMBRE IMROM'!M619</f>
        <v>0</v>
      </c>
      <c r="I619" s="39"/>
      <c r="J619" s="39"/>
      <c r="K619" s="39"/>
      <c r="L619" s="30">
        <f t="shared" si="28"/>
        <v>0</v>
      </c>
      <c r="M619" s="30">
        <f t="shared" si="29"/>
        <v>0</v>
      </c>
      <c r="N619" s="90">
        <f>+'REPORTE NOVIEMBRE IMROM'!N619</f>
        <v>0</v>
      </c>
      <c r="O619" s="55"/>
      <c r="P619" s="56"/>
      <c r="Q619" s="63">
        <f>+'REPORTE NOVIEMBRE IMROM'!Q619</f>
        <v>0</v>
      </c>
      <c r="R619" s="33" t="str">
        <f>IF(M619=0,"",M619/'CED. GRAL POR REP. O MANTTO'!G625)</f>
        <v/>
      </c>
      <c r="S619" s="44" t="str">
        <f t="shared" si="27"/>
        <v/>
      </c>
    </row>
    <row r="620" spans="2:19" s="3" customFormat="1" ht="37.5" hidden="1" customHeight="1" x14ac:dyDescent="0.2">
      <c r="B620" s="37">
        <v>603</v>
      </c>
      <c r="C620" s="38" t="str">
        <f>IF('CED. GRAL POR REP. O MANTTO'!C626="","",'CED. GRAL POR REP. O MANTTO'!C626)</f>
        <v/>
      </c>
      <c r="D620" s="333" t="str">
        <f>IF('CED. GRAL POR REP. O MANTTO'!D626="","",'CED. GRAL POR REP. O MANTTO'!D626)</f>
        <v/>
      </c>
      <c r="E620" s="333"/>
      <c r="F620" s="38" t="str">
        <f>IF('CED. GRAL POR REP. O MANTTO'!E626="","",'CED. GRAL POR REP. O MANTTO'!E626)</f>
        <v/>
      </c>
      <c r="G620" s="67" t="str">
        <f>IF('CED. GRAL POR REP. O MANTTO'!F626="","",'CED. GRAL POR REP. O MANTTO'!F626)</f>
        <v/>
      </c>
      <c r="H620" s="92">
        <f>+'REPORTE NOVIEMBRE IMROM'!M620</f>
        <v>0</v>
      </c>
      <c r="I620" s="39"/>
      <c r="J620" s="39"/>
      <c r="K620" s="39"/>
      <c r="L620" s="30">
        <f t="shared" si="28"/>
        <v>0</v>
      </c>
      <c r="M620" s="30">
        <f t="shared" si="29"/>
        <v>0</v>
      </c>
      <c r="N620" s="90">
        <f>+'REPORTE NOVIEMBRE IMROM'!N620</f>
        <v>0</v>
      </c>
      <c r="O620" s="55"/>
      <c r="P620" s="56"/>
      <c r="Q620" s="63">
        <f>+'REPORTE NOVIEMBRE IMROM'!Q620</f>
        <v>0</v>
      </c>
      <c r="R620" s="33" t="str">
        <f>IF(M620=0,"",M620/'CED. GRAL POR REP. O MANTTO'!G626)</f>
        <v/>
      </c>
      <c r="S620" s="44" t="str">
        <f t="shared" si="27"/>
        <v/>
      </c>
    </row>
    <row r="621" spans="2:19" s="3" customFormat="1" ht="37.5" hidden="1" customHeight="1" x14ac:dyDescent="0.2">
      <c r="B621" s="37">
        <v>604</v>
      </c>
      <c r="C621" s="38" t="str">
        <f>IF('CED. GRAL POR REP. O MANTTO'!C627="","",'CED. GRAL POR REP. O MANTTO'!C627)</f>
        <v/>
      </c>
      <c r="D621" s="333" t="str">
        <f>IF('CED. GRAL POR REP. O MANTTO'!D627="","",'CED. GRAL POR REP. O MANTTO'!D627)</f>
        <v/>
      </c>
      <c r="E621" s="333"/>
      <c r="F621" s="38" t="str">
        <f>IF('CED. GRAL POR REP. O MANTTO'!E627="","",'CED. GRAL POR REP. O MANTTO'!E627)</f>
        <v/>
      </c>
      <c r="G621" s="67" t="str">
        <f>IF('CED. GRAL POR REP. O MANTTO'!F627="","",'CED. GRAL POR REP. O MANTTO'!F627)</f>
        <v/>
      </c>
      <c r="H621" s="92">
        <f>+'REPORTE NOVIEMBRE IMROM'!M621</f>
        <v>0</v>
      </c>
      <c r="I621" s="39"/>
      <c r="J621" s="39"/>
      <c r="K621" s="39"/>
      <c r="L621" s="30">
        <f t="shared" si="28"/>
        <v>0</v>
      </c>
      <c r="M621" s="30">
        <f t="shared" si="29"/>
        <v>0</v>
      </c>
      <c r="N621" s="90">
        <f>+'REPORTE NOVIEMBRE IMROM'!N621</f>
        <v>0</v>
      </c>
      <c r="O621" s="55"/>
      <c r="P621" s="56"/>
      <c r="Q621" s="63">
        <f>+'REPORTE NOVIEMBRE IMROM'!Q621</f>
        <v>0</v>
      </c>
      <c r="R621" s="33" t="str">
        <f>IF(M621=0,"",M621/'CED. GRAL POR REP. O MANTTO'!G627)</f>
        <v/>
      </c>
      <c r="S621" s="44" t="str">
        <f t="shared" si="27"/>
        <v/>
      </c>
    </row>
    <row r="622" spans="2:19" s="3" customFormat="1" ht="37.5" hidden="1" customHeight="1" x14ac:dyDescent="0.2">
      <c r="B622" s="37">
        <v>605</v>
      </c>
      <c r="C622" s="38" t="str">
        <f>IF('CED. GRAL POR REP. O MANTTO'!C628="","",'CED. GRAL POR REP. O MANTTO'!C628)</f>
        <v/>
      </c>
      <c r="D622" s="333" t="str">
        <f>IF('CED. GRAL POR REP. O MANTTO'!D628="","",'CED. GRAL POR REP. O MANTTO'!D628)</f>
        <v/>
      </c>
      <c r="E622" s="333"/>
      <c r="F622" s="38" t="str">
        <f>IF('CED. GRAL POR REP. O MANTTO'!E628="","",'CED. GRAL POR REP. O MANTTO'!E628)</f>
        <v/>
      </c>
      <c r="G622" s="67" t="str">
        <f>IF('CED. GRAL POR REP. O MANTTO'!F628="","",'CED. GRAL POR REP. O MANTTO'!F628)</f>
        <v/>
      </c>
      <c r="H622" s="92">
        <f>+'REPORTE NOVIEMBRE IMROM'!M622</f>
        <v>0</v>
      </c>
      <c r="I622" s="39"/>
      <c r="J622" s="39"/>
      <c r="K622" s="39"/>
      <c r="L622" s="30">
        <f t="shared" si="28"/>
        <v>0</v>
      </c>
      <c r="M622" s="30">
        <f t="shared" si="29"/>
        <v>0</v>
      </c>
      <c r="N622" s="90">
        <f>+'REPORTE NOVIEMBRE IMROM'!N622</f>
        <v>0</v>
      </c>
      <c r="O622" s="55"/>
      <c r="P622" s="56"/>
      <c r="Q622" s="63">
        <f>+'REPORTE NOVIEMBRE IMROM'!Q622</f>
        <v>0</v>
      </c>
      <c r="R622" s="33" t="str">
        <f>IF(M622=0,"",M622/'CED. GRAL POR REP. O MANTTO'!G628)</f>
        <v/>
      </c>
      <c r="S622" s="44" t="str">
        <f t="shared" si="27"/>
        <v/>
      </c>
    </row>
    <row r="623" spans="2:19" s="3" customFormat="1" ht="37.5" hidden="1" customHeight="1" x14ac:dyDescent="0.2">
      <c r="B623" s="37">
        <v>606</v>
      </c>
      <c r="C623" s="38" t="str">
        <f>IF('CED. GRAL POR REP. O MANTTO'!C629="","",'CED. GRAL POR REP. O MANTTO'!C629)</f>
        <v/>
      </c>
      <c r="D623" s="333" t="str">
        <f>IF('CED. GRAL POR REP. O MANTTO'!D629="","",'CED. GRAL POR REP. O MANTTO'!D629)</f>
        <v/>
      </c>
      <c r="E623" s="333"/>
      <c r="F623" s="38" t="str">
        <f>IF('CED. GRAL POR REP. O MANTTO'!E629="","",'CED. GRAL POR REP. O MANTTO'!E629)</f>
        <v/>
      </c>
      <c r="G623" s="67" t="str">
        <f>IF('CED. GRAL POR REP. O MANTTO'!F629="","",'CED. GRAL POR REP. O MANTTO'!F629)</f>
        <v/>
      </c>
      <c r="H623" s="92">
        <f>+'REPORTE NOVIEMBRE IMROM'!M623</f>
        <v>0</v>
      </c>
      <c r="I623" s="39"/>
      <c r="J623" s="39"/>
      <c r="K623" s="39"/>
      <c r="L623" s="30">
        <f t="shared" si="28"/>
        <v>0</v>
      </c>
      <c r="M623" s="30">
        <f t="shared" si="29"/>
        <v>0</v>
      </c>
      <c r="N623" s="90">
        <f>+'REPORTE NOVIEMBRE IMROM'!N623</f>
        <v>0</v>
      </c>
      <c r="O623" s="55"/>
      <c r="P623" s="56"/>
      <c r="Q623" s="63">
        <f>+'REPORTE NOVIEMBRE IMROM'!Q623</f>
        <v>0</v>
      </c>
      <c r="R623" s="33" t="str">
        <f>IF(M623=0,"",M623/'CED. GRAL POR REP. O MANTTO'!G629)</f>
        <v/>
      </c>
      <c r="S623" s="44" t="str">
        <f t="shared" si="27"/>
        <v/>
      </c>
    </row>
    <row r="624" spans="2:19" s="3" customFormat="1" ht="37.5" hidden="1" customHeight="1" x14ac:dyDescent="0.2">
      <c r="B624" s="37">
        <v>607</v>
      </c>
      <c r="C624" s="38" t="str">
        <f>IF('CED. GRAL POR REP. O MANTTO'!C630="","",'CED. GRAL POR REP. O MANTTO'!C630)</f>
        <v/>
      </c>
      <c r="D624" s="333" t="str">
        <f>IF('CED. GRAL POR REP. O MANTTO'!D630="","",'CED. GRAL POR REP. O MANTTO'!D630)</f>
        <v/>
      </c>
      <c r="E624" s="333"/>
      <c r="F624" s="38" t="str">
        <f>IF('CED. GRAL POR REP. O MANTTO'!E630="","",'CED. GRAL POR REP. O MANTTO'!E630)</f>
        <v/>
      </c>
      <c r="G624" s="67" t="str">
        <f>IF('CED. GRAL POR REP. O MANTTO'!F630="","",'CED. GRAL POR REP. O MANTTO'!F630)</f>
        <v/>
      </c>
      <c r="H624" s="92">
        <f>+'REPORTE NOVIEMBRE IMROM'!M624</f>
        <v>0</v>
      </c>
      <c r="I624" s="39"/>
      <c r="J624" s="39"/>
      <c r="K624" s="39"/>
      <c r="L624" s="30">
        <f t="shared" si="28"/>
        <v>0</v>
      </c>
      <c r="M624" s="30">
        <f t="shared" si="29"/>
        <v>0</v>
      </c>
      <c r="N624" s="90">
        <f>+'REPORTE NOVIEMBRE IMROM'!N624</f>
        <v>0</v>
      </c>
      <c r="O624" s="55"/>
      <c r="P624" s="56"/>
      <c r="Q624" s="63">
        <f>+'REPORTE NOVIEMBRE IMROM'!Q624</f>
        <v>0</v>
      </c>
      <c r="R624" s="33" t="str">
        <f>IF(M624=0,"",M624/'CED. GRAL POR REP. O MANTTO'!G630)</f>
        <v/>
      </c>
      <c r="S624" s="44" t="str">
        <f t="shared" si="27"/>
        <v/>
      </c>
    </row>
    <row r="625" spans="2:19" s="3" customFormat="1" ht="37.5" hidden="1" customHeight="1" x14ac:dyDescent="0.2">
      <c r="B625" s="37">
        <v>608</v>
      </c>
      <c r="C625" s="38" t="str">
        <f>IF('CED. GRAL POR REP. O MANTTO'!C631="","",'CED. GRAL POR REP. O MANTTO'!C631)</f>
        <v/>
      </c>
      <c r="D625" s="333" t="str">
        <f>IF('CED. GRAL POR REP. O MANTTO'!D631="","",'CED. GRAL POR REP. O MANTTO'!D631)</f>
        <v/>
      </c>
      <c r="E625" s="333"/>
      <c r="F625" s="38" t="str">
        <f>IF('CED. GRAL POR REP. O MANTTO'!E631="","",'CED. GRAL POR REP. O MANTTO'!E631)</f>
        <v/>
      </c>
      <c r="G625" s="67" t="str">
        <f>IF('CED. GRAL POR REP. O MANTTO'!F631="","",'CED. GRAL POR REP. O MANTTO'!F631)</f>
        <v/>
      </c>
      <c r="H625" s="92">
        <f>+'REPORTE NOVIEMBRE IMROM'!M625</f>
        <v>0</v>
      </c>
      <c r="I625" s="39"/>
      <c r="J625" s="39"/>
      <c r="K625" s="39"/>
      <c r="L625" s="30">
        <f t="shared" si="28"/>
        <v>0</v>
      </c>
      <c r="M625" s="30">
        <f t="shared" si="29"/>
        <v>0</v>
      </c>
      <c r="N625" s="90">
        <f>+'REPORTE NOVIEMBRE IMROM'!N625</f>
        <v>0</v>
      </c>
      <c r="O625" s="55"/>
      <c r="P625" s="56"/>
      <c r="Q625" s="63">
        <f>+'REPORTE NOVIEMBRE IMROM'!Q625</f>
        <v>0</v>
      </c>
      <c r="R625" s="33" t="str">
        <f>IF(M625=0,"",M625/'CED. GRAL POR REP. O MANTTO'!G631)</f>
        <v/>
      </c>
      <c r="S625" s="44" t="str">
        <f t="shared" si="27"/>
        <v/>
      </c>
    </row>
    <row r="626" spans="2:19" s="3" customFormat="1" ht="37.5" hidden="1" customHeight="1" x14ac:dyDescent="0.2">
      <c r="B626" s="37">
        <v>609</v>
      </c>
      <c r="C626" s="38" t="str">
        <f>IF('CED. GRAL POR REP. O MANTTO'!C632="","",'CED. GRAL POR REP. O MANTTO'!C632)</f>
        <v/>
      </c>
      <c r="D626" s="333" t="str">
        <f>IF('CED. GRAL POR REP. O MANTTO'!D632="","",'CED. GRAL POR REP. O MANTTO'!D632)</f>
        <v/>
      </c>
      <c r="E626" s="333"/>
      <c r="F626" s="38" t="str">
        <f>IF('CED. GRAL POR REP. O MANTTO'!E632="","",'CED. GRAL POR REP. O MANTTO'!E632)</f>
        <v/>
      </c>
      <c r="G626" s="67" t="str">
        <f>IF('CED. GRAL POR REP. O MANTTO'!F632="","",'CED. GRAL POR REP. O MANTTO'!F632)</f>
        <v/>
      </c>
      <c r="H626" s="92">
        <f>+'REPORTE NOVIEMBRE IMROM'!M626</f>
        <v>0</v>
      </c>
      <c r="I626" s="39"/>
      <c r="J626" s="39"/>
      <c r="K626" s="39"/>
      <c r="L626" s="30">
        <f t="shared" si="28"/>
        <v>0</v>
      </c>
      <c r="M626" s="30">
        <f t="shared" si="29"/>
        <v>0</v>
      </c>
      <c r="N626" s="90">
        <f>+'REPORTE NOVIEMBRE IMROM'!N626</f>
        <v>0</v>
      </c>
      <c r="O626" s="55"/>
      <c r="P626" s="56"/>
      <c r="Q626" s="63">
        <f>+'REPORTE NOVIEMBRE IMROM'!Q626</f>
        <v>0</v>
      </c>
      <c r="R626" s="33" t="str">
        <f>IF(M626=0,"",M626/'CED. GRAL POR REP. O MANTTO'!G632)</f>
        <v/>
      </c>
      <c r="S626" s="44" t="str">
        <f t="shared" si="27"/>
        <v/>
      </c>
    </row>
    <row r="627" spans="2:19" s="3" customFormat="1" ht="37.5" hidden="1" customHeight="1" x14ac:dyDescent="0.2">
      <c r="B627" s="37">
        <v>610</v>
      </c>
      <c r="C627" s="38" t="str">
        <f>IF('CED. GRAL POR REP. O MANTTO'!C633="","",'CED. GRAL POR REP. O MANTTO'!C633)</f>
        <v/>
      </c>
      <c r="D627" s="333" t="str">
        <f>IF('CED. GRAL POR REP. O MANTTO'!D633="","",'CED. GRAL POR REP. O MANTTO'!D633)</f>
        <v/>
      </c>
      <c r="E627" s="333"/>
      <c r="F627" s="38" t="str">
        <f>IF('CED. GRAL POR REP. O MANTTO'!E633="","",'CED. GRAL POR REP. O MANTTO'!E633)</f>
        <v/>
      </c>
      <c r="G627" s="67" t="str">
        <f>IF('CED. GRAL POR REP. O MANTTO'!F633="","",'CED. GRAL POR REP. O MANTTO'!F633)</f>
        <v/>
      </c>
      <c r="H627" s="92">
        <f>+'REPORTE NOVIEMBRE IMROM'!M627</f>
        <v>0</v>
      </c>
      <c r="I627" s="39"/>
      <c r="J627" s="39"/>
      <c r="K627" s="39"/>
      <c r="L627" s="30">
        <f t="shared" si="28"/>
        <v>0</v>
      </c>
      <c r="M627" s="30">
        <f t="shared" si="29"/>
        <v>0</v>
      </c>
      <c r="N627" s="90">
        <f>+'REPORTE NOVIEMBRE IMROM'!N627</f>
        <v>0</v>
      </c>
      <c r="O627" s="55"/>
      <c r="P627" s="56"/>
      <c r="Q627" s="63">
        <f>+'REPORTE NOVIEMBRE IMROM'!Q627</f>
        <v>0</v>
      </c>
      <c r="R627" s="33" t="str">
        <f>IF(M627=0,"",M627/'CED. GRAL POR REP. O MANTTO'!G633)</f>
        <v/>
      </c>
      <c r="S627" s="44" t="str">
        <f t="shared" si="27"/>
        <v/>
      </c>
    </row>
    <row r="628" spans="2:19" s="3" customFormat="1" ht="37.5" hidden="1" customHeight="1" x14ac:dyDescent="0.2">
      <c r="B628" s="37">
        <v>611</v>
      </c>
      <c r="C628" s="38" t="str">
        <f>IF('CED. GRAL POR REP. O MANTTO'!C634="","",'CED. GRAL POR REP. O MANTTO'!C634)</f>
        <v/>
      </c>
      <c r="D628" s="333" t="str">
        <f>IF('CED. GRAL POR REP. O MANTTO'!D634="","",'CED. GRAL POR REP. O MANTTO'!D634)</f>
        <v/>
      </c>
      <c r="E628" s="333"/>
      <c r="F628" s="38" t="str">
        <f>IF('CED. GRAL POR REP. O MANTTO'!E634="","",'CED. GRAL POR REP. O MANTTO'!E634)</f>
        <v/>
      </c>
      <c r="G628" s="67" t="str">
        <f>IF('CED. GRAL POR REP. O MANTTO'!F634="","",'CED. GRAL POR REP. O MANTTO'!F634)</f>
        <v/>
      </c>
      <c r="H628" s="92">
        <f>+'REPORTE NOVIEMBRE IMROM'!M628</f>
        <v>0</v>
      </c>
      <c r="I628" s="39"/>
      <c r="J628" s="39"/>
      <c r="K628" s="39"/>
      <c r="L628" s="30">
        <f t="shared" si="28"/>
        <v>0</v>
      </c>
      <c r="M628" s="30">
        <f t="shared" si="29"/>
        <v>0</v>
      </c>
      <c r="N628" s="90">
        <f>+'REPORTE NOVIEMBRE IMROM'!N628</f>
        <v>0</v>
      </c>
      <c r="O628" s="55"/>
      <c r="P628" s="56"/>
      <c r="Q628" s="63">
        <f>+'REPORTE NOVIEMBRE IMROM'!Q628</f>
        <v>0</v>
      </c>
      <c r="R628" s="33" t="str">
        <f>IF(M628=0,"",M628/'CED. GRAL POR REP. O MANTTO'!G634)</f>
        <v/>
      </c>
      <c r="S628" s="44" t="str">
        <f t="shared" si="27"/>
        <v/>
      </c>
    </row>
    <row r="629" spans="2:19" s="3" customFormat="1" ht="37.5" hidden="1" customHeight="1" x14ac:dyDescent="0.2">
      <c r="B629" s="37">
        <v>612</v>
      </c>
      <c r="C629" s="38" t="str">
        <f>IF('CED. GRAL POR REP. O MANTTO'!C635="","",'CED. GRAL POR REP. O MANTTO'!C635)</f>
        <v/>
      </c>
      <c r="D629" s="333" t="str">
        <f>IF('CED. GRAL POR REP. O MANTTO'!D635="","",'CED. GRAL POR REP. O MANTTO'!D635)</f>
        <v/>
      </c>
      <c r="E629" s="333"/>
      <c r="F629" s="38" t="str">
        <f>IF('CED. GRAL POR REP. O MANTTO'!E635="","",'CED. GRAL POR REP. O MANTTO'!E635)</f>
        <v/>
      </c>
      <c r="G629" s="67" t="str">
        <f>IF('CED. GRAL POR REP. O MANTTO'!F635="","",'CED. GRAL POR REP. O MANTTO'!F635)</f>
        <v/>
      </c>
      <c r="H629" s="92">
        <f>+'REPORTE NOVIEMBRE IMROM'!M629</f>
        <v>0</v>
      </c>
      <c r="I629" s="39"/>
      <c r="J629" s="39"/>
      <c r="K629" s="39"/>
      <c r="L629" s="30">
        <f t="shared" si="28"/>
        <v>0</v>
      </c>
      <c r="M629" s="30">
        <f t="shared" si="29"/>
        <v>0</v>
      </c>
      <c r="N629" s="90">
        <f>+'REPORTE NOVIEMBRE IMROM'!N629</f>
        <v>0</v>
      </c>
      <c r="O629" s="55"/>
      <c r="P629" s="56"/>
      <c r="Q629" s="63">
        <f>+'REPORTE NOVIEMBRE IMROM'!Q629</f>
        <v>0</v>
      </c>
      <c r="R629" s="33" t="str">
        <f>IF(M629=0,"",M629/'CED. GRAL POR REP. O MANTTO'!G635)</f>
        <v/>
      </c>
      <c r="S629" s="44" t="str">
        <f t="shared" si="27"/>
        <v/>
      </c>
    </row>
    <row r="630" spans="2:19" s="3" customFormat="1" ht="37.5" hidden="1" customHeight="1" x14ac:dyDescent="0.2">
      <c r="B630" s="37">
        <v>613</v>
      </c>
      <c r="C630" s="38" t="str">
        <f>IF('CED. GRAL POR REP. O MANTTO'!C636="","",'CED. GRAL POR REP. O MANTTO'!C636)</f>
        <v/>
      </c>
      <c r="D630" s="333" t="str">
        <f>IF('CED. GRAL POR REP. O MANTTO'!D636="","",'CED. GRAL POR REP. O MANTTO'!D636)</f>
        <v/>
      </c>
      <c r="E630" s="333"/>
      <c r="F630" s="38" t="str">
        <f>IF('CED. GRAL POR REP. O MANTTO'!E636="","",'CED. GRAL POR REP. O MANTTO'!E636)</f>
        <v/>
      </c>
      <c r="G630" s="67" t="str">
        <f>IF('CED. GRAL POR REP. O MANTTO'!F636="","",'CED. GRAL POR REP. O MANTTO'!F636)</f>
        <v/>
      </c>
      <c r="H630" s="92">
        <f>+'REPORTE NOVIEMBRE IMROM'!M630</f>
        <v>0</v>
      </c>
      <c r="I630" s="39"/>
      <c r="J630" s="39"/>
      <c r="K630" s="39"/>
      <c r="L630" s="30">
        <f t="shared" si="28"/>
        <v>0</v>
      </c>
      <c r="M630" s="30">
        <f t="shared" si="29"/>
        <v>0</v>
      </c>
      <c r="N630" s="90">
        <f>+'REPORTE NOVIEMBRE IMROM'!N630</f>
        <v>0</v>
      </c>
      <c r="O630" s="55"/>
      <c r="P630" s="56"/>
      <c r="Q630" s="63">
        <f>+'REPORTE NOVIEMBRE IMROM'!Q630</f>
        <v>0</v>
      </c>
      <c r="R630" s="33" t="str">
        <f>IF(M630=0,"",M630/'CED. GRAL POR REP. O MANTTO'!G636)</f>
        <v/>
      </c>
      <c r="S630" s="44" t="str">
        <f t="shared" si="27"/>
        <v/>
      </c>
    </row>
    <row r="631" spans="2:19" s="3" customFormat="1" ht="37.5" hidden="1" customHeight="1" x14ac:dyDescent="0.2">
      <c r="B631" s="37">
        <v>614</v>
      </c>
      <c r="C631" s="38" t="str">
        <f>IF('CED. GRAL POR REP. O MANTTO'!C637="","",'CED. GRAL POR REP. O MANTTO'!C637)</f>
        <v/>
      </c>
      <c r="D631" s="333" t="str">
        <f>IF('CED. GRAL POR REP. O MANTTO'!D637="","",'CED. GRAL POR REP. O MANTTO'!D637)</f>
        <v/>
      </c>
      <c r="E631" s="333"/>
      <c r="F631" s="38" t="str">
        <f>IF('CED. GRAL POR REP. O MANTTO'!E637="","",'CED. GRAL POR REP. O MANTTO'!E637)</f>
        <v/>
      </c>
      <c r="G631" s="67" t="str">
        <f>IF('CED. GRAL POR REP. O MANTTO'!F637="","",'CED. GRAL POR REP. O MANTTO'!F637)</f>
        <v/>
      </c>
      <c r="H631" s="92">
        <f>+'REPORTE NOVIEMBRE IMROM'!M631</f>
        <v>0</v>
      </c>
      <c r="I631" s="39"/>
      <c r="J631" s="39"/>
      <c r="K631" s="39"/>
      <c r="L631" s="30">
        <f t="shared" si="28"/>
        <v>0</v>
      </c>
      <c r="M631" s="30">
        <f t="shared" si="29"/>
        <v>0</v>
      </c>
      <c r="N631" s="90">
        <f>+'REPORTE NOVIEMBRE IMROM'!N631</f>
        <v>0</v>
      </c>
      <c r="O631" s="55"/>
      <c r="P631" s="56"/>
      <c r="Q631" s="63">
        <f>+'REPORTE NOVIEMBRE IMROM'!Q631</f>
        <v>0</v>
      </c>
      <c r="R631" s="33" t="str">
        <f>IF(M631=0,"",M631/'CED. GRAL POR REP. O MANTTO'!G637)</f>
        <v/>
      </c>
      <c r="S631" s="44" t="str">
        <f t="shared" si="27"/>
        <v/>
      </c>
    </row>
    <row r="632" spans="2:19" s="3" customFormat="1" ht="37.5" hidden="1" customHeight="1" x14ac:dyDescent="0.2">
      <c r="B632" s="37">
        <v>615</v>
      </c>
      <c r="C632" s="38" t="str">
        <f>IF('CED. GRAL POR REP. O MANTTO'!C638="","",'CED. GRAL POR REP. O MANTTO'!C638)</f>
        <v/>
      </c>
      <c r="D632" s="333" t="str">
        <f>IF('CED. GRAL POR REP. O MANTTO'!D638="","",'CED. GRAL POR REP. O MANTTO'!D638)</f>
        <v/>
      </c>
      <c r="E632" s="333"/>
      <c r="F632" s="38" t="str">
        <f>IF('CED. GRAL POR REP. O MANTTO'!E638="","",'CED. GRAL POR REP. O MANTTO'!E638)</f>
        <v/>
      </c>
      <c r="G632" s="67" t="str">
        <f>IF('CED. GRAL POR REP. O MANTTO'!F638="","",'CED. GRAL POR REP. O MANTTO'!F638)</f>
        <v/>
      </c>
      <c r="H632" s="92">
        <f>+'REPORTE NOVIEMBRE IMROM'!M632</f>
        <v>0</v>
      </c>
      <c r="I632" s="39"/>
      <c r="J632" s="39"/>
      <c r="K632" s="39"/>
      <c r="L632" s="30">
        <f t="shared" si="28"/>
        <v>0</v>
      </c>
      <c r="M632" s="30">
        <f t="shared" si="29"/>
        <v>0</v>
      </c>
      <c r="N632" s="90">
        <f>+'REPORTE NOVIEMBRE IMROM'!N632</f>
        <v>0</v>
      </c>
      <c r="O632" s="55"/>
      <c r="P632" s="56"/>
      <c r="Q632" s="63">
        <f>+'REPORTE NOVIEMBRE IMROM'!Q632</f>
        <v>0</v>
      </c>
      <c r="R632" s="33" t="str">
        <f>IF(M632=0,"",M632/'CED. GRAL POR REP. O MANTTO'!G638)</f>
        <v/>
      </c>
      <c r="S632" s="44" t="str">
        <f t="shared" si="27"/>
        <v/>
      </c>
    </row>
    <row r="633" spans="2:19" s="3" customFormat="1" ht="37.5" hidden="1" customHeight="1" x14ac:dyDescent="0.2">
      <c r="B633" s="37">
        <v>616</v>
      </c>
      <c r="C633" s="38" t="str">
        <f>IF('CED. GRAL POR REP. O MANTTO'!C639="","",'CED. GRAL POR REP. O MANTTO'!C639)</f>
        <v/>
      </c>
      <c r="D633" s="333" t="str">
        <f>IF('CED. GRAL POR REP. O MANTTO'!D639="","",'CED. GRAL POR REP. O MANTTO'!D639)</f>
        <v/>
      </c>
      <c r="E633" s="333"/>
      <c r="F633" s="38" t="str">
        <f>IF('CED. GRAL POR REP. O MANTTO'!E639="","",'CED. GRAL POR REP. O MANTTO'!E639)</f>
        <v/>
      </c>
      <c r="G633" s="67" t="str">
        <f>IF('CED. GRAL POR REP. O MANTTO'!F639="","",'CED. GRAL POR REP. O MANTTO'!F639)</f>
        <v/>
      </c>
      <c r="H633" s="92">
        <f>+'REPORTE NOVIEMBRE IMROM'!M633</f>
        <v>0</v>
      </c>
      <c r="I633" s="39"/>
      <c r="J633" s="39"/>
      <c r="K633" s="39"/>
      <c r="L633" s="30">
        <f t="shared" si="28"/>
        <v>0</v>
      </c>
      <c r="M633" s="30">
        <f t="shared" si="29"/>
        <v>0</v>
      </c>
      <c r="N633" s="90">
        <f>+'REPORTE NOVIEMBRE IMROM'!N633</f>
        <v>0</v>
      </c>
      <c r="O633" s="55"/>
      <c r="P633" s="56"/>
      <c r="Q633" s="63">
        <f>+'REPORTE NOVIEMBRE IMROM'!Q633</f>
        <v>0</v>
      </c>
      <c r="R633" s="33" t="str">
        <f>IF(M633=0,"",M633/'CED. GRAL POR REP. O MANTTO'!G639)</f>
        <v/>
      </c>
      <c r="S633" s="44" t="str">
        <f t="shared" si="27"/>
        <v/>
      </c>
    </row>
    <row r="634" spans="2:19" s="3" customFormat="1" ht="37.5" hidden="1" customHeight="1" x14ac:dyDescent="0.2">
      <c r="B634" s="37">
        <v>617</v>
      </c>
      <c r="C634" s="38" t="str">
        <f>IF('CED. GRAL POR REP. O MANTTO'!C640="","",'CED. GRAL POR REP. O MANTTO'!C640)</f>
        <v/>
      </c>
      <c r="D634" s="333" t="str">
        <f>IF('CED. GRAL POR REP. O MANTTO'!D640="","",'CED. GRAL POR REP. O MANTTO'!D640)</f>
        <v/>
      </c>
      <c r="E634" s="333"/>
      <c r="F634" s="38" t="str">
        <f>IF('CED. GRAL POR REP. O MANTTO'!E640="","",'CED. GRAL POR REP. O MANTTO'!E640)</f>
        <v/>
      </c>
      <c r="G634" s="67" t="str">
        <f>IF('CED. GRAL POR REP. O MANTTO'!F640="","",'CED. GRAL POR REP. O MANTTO'!F640)</f>
        <v/>
      </c>
      <c r="H634" s="92">
        <f>+'REPORTE NOVIEMBRE IMROM'!M634</f>
        <v>0</v>
      </c>
      <c r="I634" s="39"/>
      <c r="J634" s="39"/>
      <c r="K634" s="39"/>
      <c r="L634" s="30">
        <f t="shared" si="28"/>
        <v>0</v>
      </c>
      <c r="M634" s="30">
        <f t="shared" si="29"/>
        <v>0</v>
      </c>
      <c r="N634" s="90">
        <f>+'REPORTE NOVIEMBRE IMROM'!N634</f>
        <v>0</v>
      </c>
      <c r="O634" s="55"/>
      <c r="P634" s="56"/>
      <c r="Q634" s="63">
        <f>+'REPORTE NOVIEMBRE IMROM'!Q634</f>
        <v>0</v>
      </c>
      <c r="R634" s="33" t="str">
        <f>IF(M634=0,"",M634/'CED. GRAL POR REP. O MANTTO'!G640)</f>
        <v/>
      </c>
      <c r="S634" s="44" t="str">
        <f t="shared" si="27"/>
        <v/>
      </c>
    </row>
    <row r="635" spans="2:19" s="3" customFormat="1" ht="37.5" hidden="1" customHeight="1" x14ac:dyDescent="0.2">
      <c r="B635" s="37">
        <v>618</v>
      </c>
      <c r="C635" s="38" t="str">
        <f>IF('CED. GRAL POR REP. O MANTTO'!C641="","",'CED. GRAL POR REP. O MANTTO'!C641)</f>
        <v/>
      </c>
      <c r="D635" s="333" t="str">
        <f>IF('CED. GRAL POR REP. O MANTTO'!D641="","",'CED. GRAL POR REP. O MANTTO'!D641)</f>
        <v/>
      </c>
      <c r="E635" s="333"/>
      <c r="F635" s="38" t="str">
        <f>IF('CED. GRAL POR REP. O MANTTO'!E641="","",'CED. GRAL POR REP. O MANTTO'!E641)</f>
        <v/>
      </c>
      <c r="G635" s="67" t="str">
        <f>IF('CED. GRAL POR REP. O MANTTO'!F641="","",'CED. GRAL POR REP. O MANTTO'!F641)</f>
        <v/>
      </c>
      <c r="H635" s="92">
        <f>+'REPORTE NOVIEMBRE IMROM'!M635</f>
        <v>0</v>
      </c>
      <c r="I635" s="39"/>
      <c r="J635" s="39"/>
      <c r="K635" s="39"/>
      <c r="L635" s="30">
        <f t="shared" si="28"/>
        <v>0</v>
      </c>
      <c r="M635" s="30">
        <f t="shared" si="29"/>
        <v>0</v>
      </c>
      <c r="N635" s="90">
        <f>+'REPORTE NOVIEMBRE IMROM'!N635</f>
        <v>0</v>
      </c>
      <c r="O635" s="55"/>
      <c r="P635" s="56"/>
      <c r="Q635" s="63">
        <f>+'REPORTE NOVIEMBRE IMROM'!Q635</f>
        <v>0</v>
      </c>
      <c r="R635" s="33" t="str">
        <f>IF(M635=0,"",M635/'CED. GRAL POR REP. O MANTTO'!G641)</f>
        <v/>
      </c>
      <c r="S635" s="44" t="str">
        <f t="shared" si="27"/>
        <v/>
      </c>
    </row>
    <row r="636" spans="2:19" s="3" customFormat="1" ht="37.5" hidden="1" customHeight="1" x14ac:dyDescent="0.2">
      <c r="B636" s="37">
        <v>619</v>
      </c>
      <c r="C636" s="38" t="str">
        <f>IF('CED. GRAL POR REP. O MANTTO'!C642="","",'CED. GRAL POR REP. O MANTTO'!C642)</f>
        <v/>
      </c>
      <c r="D636" s="333" t="str">
        <f>IF('CED. GRAL POR REP. O MANTTO'!D642="","",'CED. GRAL POR REP. O MANTTO'!D642)</f>
        <v/>
      </c>
      <c r="E636" s="333"/>
      <c r="F636" s="38" t="str">
        <f>IF('CED. GRAL POR REP. O MANTTO'!E642="","",'CED. GRAL POR REP. O MANTTO'!E642)</f>
        <v/>
      </c>
      <c r="G636" s="67" t="str">
        <f>IF('CED. GRAL POR REP. O MANTTO'!F642="","",'CED. GRAL POR REP. O MANTTO'!F642)</f>
        <v/>
      </c>
      <c r="H636" s="92">
        <f>+'REPORTE NOVIEMBRE IMROM'!M636</f>
        <v>0</v>
      </c>
      <c r="I636" s="39"/>
      <c r="J636" s="39"/>
      <c r="K636" s="39"/>
      <c r="L636" s="30">
        <f t="shared" si="28"/>
        <v>0</v>
      </c>
      <c r="M636" s="30">
        <f t="shared" si="29"/>
        <v>0</v>
      </c>
      <c r="N636" s="90">
        <f>+'REPORTE NOVIEMBRE IMROM'!N636</f>
        <v>0</v>
      </c>
      <c r="O636" s="55"/>
      <c r="P636" s="56"/>
      <c r="Q636" s="63">
        <f>+'REPORTE NOVIEMBRE IMROM'!Q636</f>
        <v>0</v>
      </c>
      <c r="R636" s="33" t="str">
        <f>IF(M636=0,"",M636/'CED. GRAL POR REP. O MANTTO'!G642)</f>
        <v/>
      </c>
      <c r="S636" s="44" t="str">
        <f t="shared" si="27"/>
        <v/>
      </c>
    </row>
    <row r="637" spans="2:19" s="3" customFormat="1" ht="37.5" hidden="1" customHeight="1" x14ac:dyDescent="0.2">
      <c r="B637" s="37">
        <v>620</v>
      </c>
      <c r="C637" s="38" t="str">
        <f>IF('CED. GRAL POR REP. O MANTTO'!C643="","",'CED. GRAL POR REP. O MANTTO'!C643)</f>
        <v/>
      </c>
      <c r="D637" s="333" t="str">
        <f>IF('CED. GRAL POR REP. O MANTTO'!D643="","",'CED. GRAL POR REP. O MANTTO'!D643)</f>
        <v/>
      </c>
      <c r="E637" s="333"/>
      <c r="F637" s="38" t="str">
        <f>IF('CED. GRAL POR REP. O MANTTO'!E643="","",'CED. GRAL POR REP. O MANTTO'!E643)</f>
        <v/>
      </c>
      <c r="G637" s="67" t="str">
        <f>IF('CED. GRAL POR REP. O MANTTO'!F643="","",'CED. GRAL POR REP. O MANTTO'!F643)</f>
        <v/>
      </c>
      <c r="H637" s="92">
        <f>+'REPORTE NOVIEMBRE IMROM'!M637</f>
        <v>0</v>
      </c>
      <c r="I637" s="39"/>
      <c r="J637" s="39"/>
      <c r="K637" s="39"/>
      <c r="L637" s="30">
        <f t="shared" si="28"/>
        <v>0</v>
      </c>
      <c r="M637" s="30">
        <f t="shared" si="29"/>
        <v>0</v>
      </c>
      <c r="N637" s="90">
        <f>+'REPORTE NOVIEMBRE IMROM'!N637</f>
        <v>0</v>
      </c>
      <c r="O637" s="55"/>
      <c r="P637" s="56"/>
      <c r="Q637" s="63">
        <f>+'REPORTE NOVIEMBRE IMROM'!Q637</f>
        <v>0</v>
      </c>
      <c r="R637" s="33" t="str">
        <f>IF(M637=0,"",M637/'CED. GRAL POR REP. O MANTTO'!G643)</f>
        <v/>
      </c>
      <c r="S637" s="44" t="str">
        <f t="shared" si="27"/>
        <v/>
      </c>
    </row>
    <row r="638" spans="2:19" s="3" customFormat="1" ht="37.5" hidden="1" customHeight="1" x14ac:dyDescent="0.2">
      <c r="B638" s="37">
        <v>621</v>
      </c>
      <c r="C638" s="38" t="str">
        <f>IF('CED. GRAL POR REP. O MANTTO'!C644="","",'CED. GRAL POR REP. O MANTTO'!C644)</f>
        <v/>
      </c>
      <c r="D638" s="333" t="str">
        <f>IF('CED. GRAL POR REP. O MANTTO'!D644="","",'CED. GRAL POR REP. O MANTTO'!D644)</f>
        <v/>
      </c>
      <c r="E638" s="333"/>
      <c r="F638" s="38" t="str">
        <f>IF('CED. GRAL POR REP. O MANTTO'!E644="","",'CED. GRAL POR REP. O MANTTO'!E644)</f>
        <v/>
      </c>
      <c r="G638" s="67" t="str">
        <f>IF('CED. GRAL POR REP. O MANTTO'!F644="","",'CED. GRAL POR REP. O MANTTO'!F644)</f>
        <v/>
      </c>
      <c r="H638" s="92">
        <f>+'REPORTE NOVIEMBRE IMROM'!M638</f>
        <v>0</v>
      </c>
      <c r="I638" s="39"/>
      <c r="J638" s="39"/>
      <c r="K638" s="39"/>
      <c r="L638" s="30">
        <f t="shared" si="28"/>
        <v>0</v>
      </c>
      <c r="M638" s="30">
        <f t="shared" si="29"/>
        <v>0</v>
      </c>
      <c r="N638" s="90">
        <f>+'REPORTE NOVIEMBRE IMROM'!N638</f>
        <v>0</v>
      </c>
      <c r="O638" s="55"/>
      <c r="P638" s="56"/>
      <c r="Q638" s="63">
        <f>+'REPORTE NOVIEMBRE IMROM'!Q638</f>
        <v>0</v>
      </c>
      <c r="R638" s="33" t="str">
        <f>IF(M638=0,"",M638/'CED. GRAL POR REP. O MANTTO'!G644)</f>
        <v/>
      </c>
      <c r="S638" s="44" t="str">
        <f t="shared" si="27"/>
        <v/>
      </c>
    </row>
    <row r="639" spans="2:19" s="3" customFormat="1" ht="37.5" hidden="1" customHeight="1" x14ac:dyDescent="0.2">
      <c r="B639" s="37">
        <v>622</v>
      </c>
      <c r="C639" s="38" t="str">
        <f>IF('CED. GRAL POR REP. O MANTTO'!C645="","",'CED. GRAL POR REP. O MANTTO'!C645)</f>
        <v/>
      </c>
      <c r="D639" s="333" t="str">
        <f>IF('CED. GRAL POR REP. O MANTTO'!D645="","",'CED. GRAL POR REP. O MANTTO'!D645)</f>
        <v/>
      </c>
      <c r="E639" s="333"/>
      <c r="F639" s="38" t="str">
        <f>IF('CED. GRAL POR REP. O MANTTO'!E645="","",'CED. GRAL POR REP. O MANTTO'!E645)</f>
        <v/>
      </c>
      <c r="G639" s="67" t="str">
        <f>IF('CED. GRAL POR REP. O MANTTO'!F645="","",'CED. GRAL POR REP. O MANTTO'!F645)</f>
        <v/>
      </c>
      <c r="H639" s="92">
        <f>+'REPORTE NOVIEMBRE IMROM'!M639</f>
        <v>0</v>
      </c>
      <c r="I639" s="39"/>
      <c r="J639" s="39"/>
      <c r="K639" s="39"/>
      <c r="L639" s="30">
        <f t="shared" si="28"/>
        <v>0</v>
      </c>
      <c r="M639" s="30">
        <f t="shared" si="29"/>
        <v>0</v>
      </c>
      <c r="N639" s="90">
        <f>+'REPORTE NOVIEMBRE IMROM'!N639</f>
        <v>0</v>
      </c>
      <c r="O639" s="55"/>
      <c r="P639" s="56"/>
      <c r="Q639" s="63">
        <f>+'REPORTE NOVIEMBRE IMROM'!Q639</f>
        <v>0</v>
      </c>
      <c r="R639" s="33" t="str">
        <f>IF(M639=0,"",M639/'CED. GRAL POR REP. O MANTTO'!G645)</f>
        <v/>
      </c>
      <c r="S639" s="44" t="str">
        <f t="shared" si="27"/>
        <v/>
      </c>
    </row>
    <row r="640" spans="2:19" s="3" customFormat="1" ht="37.5" hidden="1" customHeight="1" x14ac:dyDescent="0.2">
      <c r="B640" s="37">
        <v>623</v>
      </c>
      <c r="C640" s="38" t="str">
        <f>IF('CED. GRAL POR REP. O MANTTO'!C646="","",'CED. GRAL POR REP. O MANTTO'!C646)</f>
        <v/>
      </c>
      <c r="D640" s="333" t="str">
        <f>IF('CED. GRAL POR REP. O MANTTO'!D646="","",'CED. GRAL POR REP. O MANTTO'!D646)</f>
        <v/>
      </c>
      <c r="E640" s="333"/>
      <c r="F640" s="38" t="str">
        <f>IF('CED. GRAL POR REP. O MANTTO'!E646="","",'CED. GRAL POR REP. O MANTTO'!E646)</f>
        <v/>
      </c>
      <c r="G640" s="67" t="str">
        <f>IF('CED. GRAL POR REP. O MANTTO'!F646="","",'CED. GRAL POR REP. O MANTTO'!F646)</f>
        <v/>
      </c>
      <c r="H640" s="92">
        <f>+'REPORTE NOVIEMBRE IMROM'!M640</f>
        <v>0</v>
      </c>
      <c r="I640" s="39"/>
      <c r="J640" s="39"/>
      <c r="K640" s="39"/>
      <c r="L640" s="30">
        <f t="shared" si="28"/>
        <v>0</v>
      </c>
      <c r="M640" s="30">
        <f t="shared" si="29"/>
        <v>0</v>
      </c>
      <c r="N640" s="90">
        <f>+'REPORTE NOVIEMBRE IMROM'!N640</f>
        <v>0</v>
      </c>
      <c r="O640" s="55"/>
      <c r="P640" s="56"/>
      <c r="Q640" s="63">
        <f>+'REPORTE NOVIEMBRE IMROM'!Q640</f>
        <v>0</v>
      </c>
      <c r="R640" s="33" t="str">
        <f>IF(M640=0,"",M640/'CED. GRAL POR REP. O MANTTO'!G646)</f>
        <v/>
      </c>
      <c r="S640" s="44" t="str">
        <f t="shared" si="27"/>
        <v/>
      </c>
    </row>
    <row r="641" spans="2:19" s="3" customFormat="1" ht="37.5" hidden="1" customHeight="1" x14ac:dyDescent="0.2">
      <c r="B641" s="37">
        <v>624</v>
      </c>
      <c r="C641" s="38" t="str">
        <f>IF('CED. GRAL POR REP. O MANTTO'!C647="","",'CED. GRAL POR REP. O MANTTO'!C647)</f>
        <v/>
      </c>
      <c r="D641" s="333" t="str">
        <f>IF('CED. GRAL POR REP. O MANTTO'!D647="","",'CED. GRAL POR REP. O MANTTO'!D647)</f>
        <v/>
      </c>
      <c r="E641" s="333"/>
      <c r="F641" s="38" t="str">
        <f>IF('CED. GRAL POR REP. O MANTTO'!E647="","",'CED. GRAL POR REP. O MANTTO'!E647)</f>
        <v/>
      </c>
      <c r="G641" s="67" t="str">
        <f>IF('CED. GRAL POR REP. O MANTTO'!F647="","",'CED. GRAL POR REP. O MANTTO'!F647)</f>
        <v/>
      </c>
      <c r="H641" s="92">
        <f>+'REPORTE NOVIEMBRE IMROM'!M641</f>
        <v>0</v>
      </c>
      <c r="I641" s="39"/>
      <c r="J641" s="39"/>
      <c r="K641" s="39"/>
      <c r="L641" s="30">
        <f t="shared" si="28"/>
        <v>0</v>
      </c>
      <c r="M641" s="30">
        <f t="shared" si="29"/>
        <v>0</v>
      </c>
      <c r="N641" s="90">
        <f>+'REPORTE NOVIEMBRE IMROM'!N641</f>
        <v>0</v>
      </c>
      <c r="O641" s="55"/>
      <c r="P641" s="56"/>
      <c r="Q641" s="63">
        <f>+'REPORTE NOVIEMBRE IMROM'!Q641</f>
        <v>0</v>
      </c>
      <c r="R641" s="33" t="str">
        <f>IF(M641=0,"",M641/'CED. GRAL POR REP. O MANTTO'!G647)</f>
        <v/>
      </c>
      <c r="S641" s="44" t="str">
        <f t="shared" si="27"/>
        <v/>
      </c>
    </row>
    <row r="642" spans="2:19" s="3" customFormat="1" ht="37.5" hidden="1" customHeight="1" x14ac:dyDescent="0.2">
      <c r="B642" s="37">
        <v>625</v>
      </c>
      <c r="C642" s="38" t="str">
        <f>IF('CED. GRAL POR REP. O MANTTO'!C648="","",'CED. GRAL POR REP. O MANTTO'!C648)</f>
        <v/>
      </c>
      <c r="D642" s="333" t="str">
        <f>IF('CED. GRAL POR REP. O MANTTO'!D648="","",'CED. GRAL POR REP. O MANTTO'!D648)</f>
        <v/>
      </c>
      <c r="E642" s="333"/>
      <c r="F642" s="38" t="str">
        <f>IF('CED. GRAL POR REP. O MANTTO'!E648="","",'CED. GRAL POR REP. O MANTTO'!E648)</f>
        <v/>
      </c>
      <c r="G642" s="67" t="str">
        <f>IF('CED. GRAL POR REP. O MANTTO'!F648="","",'CED. GRAL POR REP. O MANTTO'!F648)</f>
        <v/>
      </c>
      <c r="H642" s="92">
        <f>+'REPORTE NOVIEMBRE IMROM'!M642</f>
        <v>0</v>
      </c>
      <c r="I642" s="39"/>
      <c r="J642" s="39"/>
      <c r="K642" s="39"/>
      <c r="L642" s="30">
        <f t="shared" si="28"/>
        <v>0</v>
      </c>
      <c r="M642" s="30">
        <f t="shared" si="29"/>
        <v>0</v>
      </c>
      <c r="N642" s="90">
        <f>+'REPORTE NOVIEMBRE IMROM'!N642</f>
        <v>0</v>
      </c>
      <c r="O642" s="55"/>
      <c r="P642" s="56"/>
      <c r="Q642" s="63">
        <f>+'REPORTE NOVIEMBRE IMROM'!Q642</f>
        <v>0</v>
      </c>
      <c r="R642" s="33" t="str">
        <f>IF(M642=0,"",M642/'CED. GRAL POR REP. O MANTTO'!G648)</f>
        <v/>
      </c>
      <c r="S642" s="44" t="str">
        <f t="shared" si="27"/>
        <v/>
      </c>
    </row>
    <row r="643" spans="2:19" s="3" customFormat="1" ht="37.5" hidden="1" customHeight="1" x14ac:dyDescent="0.2">
      <c r="B643" s="37">
        <v>626</v>
      </c>
      <c r="C643" s="38" t="str">
        <f>IF('CED. GRAL POR REP. O MANTTO'!C649="","",'CED. GRAL POR REP. O MANTTO'!C649)</f>
        <v/>
      </c>
      <c r="D643" s="333" t="str">
        <f>IF('CED. GRAL POR REP. O MANTTO'!D649="","",'CED. GRAL POR REP. O MANTTO'!D649)</f>
        <v/>
      </c>
      <c r="E643" s="333"/>
      <c r="F643" s="38" t="str">
        <f>IF('CED. GRAL POR REP. O MANTTO'!E649="","",'CED. GRAL POR REP. O MANTTO'!E649)</f>
        <v/>
      </c>
      <c r="G643" s="67" t="str">
        <f>IF('CED. GRAL POR REP. O MANTTO'!F649="","",'CED. GRAL POR REP. O MANTTO'!F649)</f>
        <v/>
      </c>
      <c r="H643" s="92">
        <f>+'REPORTE NOVIEMBRE IMROM'!M643</f>
        <v>0</v>
      </c>
      <c r="I643" s="39"/>
      <c r="J643" s="39"/>
      <c r="K643" s="39"/>
      <c r="L643" s="30">
        <f t="shared" si="28"/>
        <v>0</v>
      </c>
      <c r="M643" s="30">
        <f t="shared" si="29"/>
        <v>0</v>
      </c>
      <c r="N643" s="90">
        <f>+'REPORTE NOVIEMBRE IMROM'!N643</f>
        <v>0</v>
      </c>
      <c r="O643" s="55"/>
      <c r="P643" s="56"/>
      <c r="Q643" s="63">
        <f>+'REPORTE NOVIEMBRE IMROM'!Q643</f>
        <v>0</v>
      </c>
      <c r="R643" s="33" t="str">
        <f>IF(M643=0,"",M643/'CED. GRAL POR REP. O MANTTO'!G649)</f>
        <v/>
      </c>
      <c r="S643" s="44" t="str">
        <f t="shared" si="27"/>
        <v/>
      </c>
    </row>
    <row r="644" spans="2:19" s="3" customFormat="1" ht="37.5" hidden="1" customHeight="1" x14ac:dyDescent="0.2">
      <c r="B644" s="37">
        <v>627</v>
      </c>
      <c r="C644" s="38" t="str">
        <f>IF('CED. GRAL POR REP. O MANTTO'!C650="","",'CED. GRAL POR REP. O MANTTO'!C650)</f>
        <v/>
      </c>
      <c r="D644" s="333" t="str">
        <f>IF('CED. GRAL POR REP. O MANTTO'!D650="","",'CED. GRAL POR REP. O MANTTO'!D650)</f>
        <v/>
      </c>
      <c r="E644" s="333"/>
      <c r="F644" s="38" t="str">
        <f>IF('CED. GRAL POR REP. O MANTTO'!E650="","",'CED. GRAL POR REP. O MANTTO'!E650)</f>
        <v/>
      </c>
      <c r="G644" s="67" t="str">
        <f>IF('CED. GRAL POR REP. O MANTTO'!F650="","",'CED. GRAL POR REP. O MANTTO'!F650)</f>
        <v/>
      </c>
      <c r="H644" s="92">
        <f>+'REPORTE NOVIEMBRE IMROM'!M644</f>
        <v>0</v>
      </c>
      <c r="I644" s="39"/>
      <c r="J644" s="39"/>
      <c r="K644" s="39"/>
      <c r="L644" s="30">
        <f t="shared" si="28"/>
        <v>0</v>
      </c>
      <c r="M644" s="30">
        <f t="shared" si="29"/>
        <v>0</v>
      </c>
      <c r="N644" s="90">
        <f>+'REPORTE NOVIEMBRE IMROM'!N644</f>
        <v>0</v>
      </c>
      <c r="O644" s="55"/>
      <c r="P644" s="56"/>
      <c r="Q644" s="63">
        <f>+'REPORTE NOVIEMBRE IMROM'!Q644</f>
        <v>0</v>
      </c>
      <c r="R644" s="33" t="str">
        <f>IF(M644=0,"",M644/'CED. GRAL POR REP. O MANTTO'!G650)</f>
        <v/>
      </c>
      <c r="S644" s="44" t="str">
        <f t="shared" si="27"/>
        <v/>
      </c>
    </row>
    <row r="645" spans="2:19" s="3" customFormat="1" ht="37.5" hidden="1" customHeight="1" x14ac:dyDescent="0.2">
      <c r="B645" s="37">
        <v>628</v>
      </c>
      <c r="C645" s="38" t="str">
        <f>IF('CED. GRAL POR REP. O MANTTO'!C651="","",'CED. GRAL POR REP. O MANTTO'!C651)</f>
        <v/>
      </c>
      <c r="D645" s="333" t="str">
        <f>IF('CED. GRAL POR REP. O MANTTO'!D651="","",'CED. GRAL POR REP. O MANTTO'!D651)</f>
        <v/>
      </c>
      <c r="E645" s="333"/>
      <c r="F645" s="38" t="str">
        <f>IF('CED. GRAL POR REP. O MANTTO'!E651="","",'CED. GRAL POR REP. O MANTTO'!E651)</f>
        <v/>
      </c>
      <c r="G645" s="67" t="str">
        <f>IF('CED. GRAL POR REP. O MANTTO'!F651="","",'CED. GRAL POR REP. O MANTTO'!F651)</f>
        <v/>
      </c>
      <c r="H645" s="92">
        <f>+'REPORTE NOVIEMBRE IMROM'!M645</f>
        <v>0</v>
      </c>
      <c r="I645" s="39"/>
      <c r="J645" s="39"/>
      <c r="K645" s="39"/>
      <c r="L645" s="30">
        <f t="shared" si="28"/>
        <v>0</v>
      </c>
      <c r="M645" s="30">
        <f t="shared" si="29"/>
        <v>0</v>
      </c>
      <c r="N645" s="90">
        <f>+'REPORTE NOVIEMBRE IMROM'!N645</f>
        <v>0</v>
      </c>
      <c r="O645" s="55"/>
      <c r="P645" s="56"/>
      <c r="Q645" s="63">
        <f>+'REPORTE NOVIEMBRE IMROM'!Q645</f>
        <v>0</v>
      </c>
      <c r="R645" s="33" t="str">
        <f>IF(M645=0,"",M645/'CED. GRAL POR REP. O MANTTO'!G651)</f>
        <v/>
      </c>
      <c r="S645" s="44" t="str">
        <f t="shared" si="27"/>
        <v/>
      </c>
    </row>
    <row r="646" spans="2:19" s="3" customFormat="1" ht="37.5" hidden="1" customHeight="1" x14ac:dyDescent="0.2">
      <c r="B646" s="37">
        <v>629</v>
      </c>
      <c r="C646" s="38" t="str">
        <f>IF('CED. GRAL POR REP. O MANTTO'!C652="","",'CED. GRAL POR REP. O MANTTO'!C652)</f>
        <v/>
      </c>
      <c r="D646" s="333" t="str">
        <f>IF('CED. GRAL POR REP. O MANTTO'!D652="","",'CED. GRAL POR REP. O MANTTO'!D652)</f>
        <v/>
      </c>
      <c r="E646" s="333"/>
      <c r="F646" s="38" t="str">
        <f>IF('CED. GRAL POR REP. O MANTTO'!E652="","",'CED. GRAL POR REP. O MANTTO'!E652)</f>
        <v/>
      </c>
      <c r="G646" s="67" t="str">
        <f>IF('CED. GRAL POR REP. O MANTTO'!F652="","",'CED. GRAL POR REP. O MANTTO'!F652)</f>
        <v/>
      </c>
      <c r="H646" s="92">
        <f>+'REPORTE NOVIEMBRE IMROM'!M646</f>
        <v>0</v>
      </c>
      <c r="I646" s="39"/>
      <c r="J646" s="39"/>
      <c r="K646" s="39"/>
      <c r="L646" s="30">
        <f t="shared" si="28"/>
        <v>0</v>
      </c>
      <c r="M646" s="30">
        <f t="shared" si="29"/>
        <v>0</v>
      </c>
      <c r="N646" s="90">
        <f>+'REPORTE NOVIEMBRE IMROM'!N646</f>
        <v>0</v>
      </c>
      <c r="O646" s="55"/>
      <c r="P646" s="56"/>
      <c r="Q646" s="63">
        <f>+'REPORTE NOVIEMBRE IMROM'!Q646</f>
        <v>0</v>
      </c>
      <c r="R646" s="33" t="str">
        <f>IF(M646=0,"",M646/'CED. GRAL POR REP. O MANTTO'!G652)</f>
        <v/>
      </c>
      <c r="S646" s="44" t="str">
        <f t="shared" si="27"/>
        <v/>
      </c>
    </row>
    <row r="647" spans="2:19" s="3" customFormat="1" ht="37.5" hidden="1" customHeight="1" x14ac:dyDescent="0.2">
      <c r="B647" s="37">
        <v>630</v>
      </c>
      <c r="C647" s="38" t="str">
        <f>IF('CED. GRAL POR REP. O MANTTO'!C653="","",'CED. GRAL POR REP. O MANTTO'!C653)</f>
        <v/>
      </c>
      <c r="D647" s="333" t="str">
        <f>IF('CED. GRAL POR REP. O MANTTO'!D653="","",'CED. GRAL POR REP. O MANTTO'!D653)</f>
        <v/>
      </c>
      <c r="E647" s="333"/>
      <c r="F647" s="38" t="str">
        <f>IF('CED. GRAL POR REP. O MANTTO'!E653="","",'CED. GRAL POR REP. O MANTTO'!E653)</f>
        <v/>
      </c>
      <c r="G647" s="67" t="str">
        <f>IF('CED. GRAL POR REP. O MANTTO'!F653="","",'CED. GRAL POR REP. O MANTTO'!F653)</f>
        <v/>
      </c>
      <c r="H647" s="92">
        <f>+'REPORTE NOVIEMBRE IMROM'!M647</f>
        <v>0</v>
      </c>
      <c r="I647" s="39"/>
      <c r="J647" s="39"/>
      <c r="K647" s="39"/>
      <c r="L647" s="30">
        <f t="shared" si="28"/>
        <v>0</v>
      </c>
      <c r="M647" s="30">
        <f t="shared" si="29"/>
        <v>0</v>
      </c>
      <c r="N647" s="90">
        <f>+'REPORTE NOVIEMBRE IMROM'!N647</f>
        <v>0</v>
      </c>
      <c r="O647" s="55"/>
      <c r="P647" s="56"/>
      <c r="Q647" s="63">
        <f>+'REPORTE NOVIEMBRE IMROM'!Q647</f>
        <v>0</v>
      </c>
      <c r="R647" s="33" t="str">
        <f>IF(M647=0,"",M647/'CED. GRAL POR REP. O MANTTO'!G653)</f>
        <v/>
      </c>
      <c r="S647" s="44" t="str">
        <f t="shared" si="27"/>
        <v/>
      </c>
    </row>
    <row r="648" spans="2:19" s="3" customFormat="1" ht="37.5" hidden="1" customHeight="1" x14ac:dyDescent="0.2">
      <c r="B648" s="37">
        <v>631</v>
      </c>
      <c r="C648" s="38" t="str">
        <f>IF('CED. GRAL POR REP. O MANTTO'!C654="","",'CED. GRAL POR REP. O MANTTO'!C654)</f>
        <v/>
      </c>
      <c r="D648" s="333" t="str">
        <f>IF('CED. GRAL POR REP. O MANTTO'!D654="","",'CED. GRAL POR REP. O MANTTO'!D654)</f>
        <v/>
      </c>
      <c r="E648" s="333"/>
      <c r="F648" s="38" t="str">
        <f>IF('CED. GRAL POR REP. O MANTTO'!E654="","",'CED. GRAL POR REP. O MANTTO'!E654)</f>
        <v/>
      </c>
      <c r="G648" s="67" t="str">
        <f>IF('CED. GRAL POR REP. O MANTTO'!F654="","",'CED. GRAL POR REP. O MANTTO'!F654)</f>
        <v/>
      </c>
      <c r="H648" s="92">
        <f>+'REPORTE NOVIEMBRE IMROM'!M648</f>
        <v>0</v>
      </c>
      <c r="I648" s="39"/>
      <c r="J648" s="39"/>
      <c r="K648" s="39"/>
      <c r="L648" s="30">
        <f t="shared" si="28"/>
        <v>0</v>
      </c>
      <c r="M648" s="30">
        <f t="shared" si="29"/>
        <v>0</v>
      </c>
      <c r="N648" s="90">
        <f>+'REPORTE NOVIEMBRE IMROM'!N648</f>
        <v>0</v>
      </c>
      <c r="O648" s="55"/>
      <c r="P648" s="56"/>
      <c r="Q648" s="63">
        <f>+'REPORTE NOVIEMBRE IMROM'!Q648</f>
        <v>0</v>
      </c>
      <c r="R648" s="33" t="str">
        <f>IF(M648=0,"",M648/'CED. GRAL POR REP. O MANTTO'!G654)</f>
        <v/>
      </c>
      <c r="S648" s="44" t="str">
        <f t="shared" si="27"/>
        <v/>
      </c>
    </row>
    <row r="649" spans="2:19" s="3" customFormat="1" ht="37.5" hidden="1" customHeight="1" x14ac:dyDescent="0.2">
      <c r="B649" s="37">
        <v>632</v>
      </c>
      <c r="C649" s="38" t="str">
        <f>IF('CED. GRAL POR REP. O MANTTO'!C655="","",'CED. GRAL POR REP. O MANTTO'!C655)</f>
        <v/>
      </c>
      <c r="D649" s="333" t="str">
        <f>IF('CED. GRAL POR REP. O MANTTO'!D655="","",'CED. GRAL POR REP. O MANTTO'!D655)</f>
        <v/>
      </c>
      <c r="E649" s="333"/>
      <c r="F649" s="38" t="str">
        <f>IF('CED. GRAL POR REP. O MANTTO'!E655="","",'CED. GRAL POR REP. O MANTTO'!E655)</f>
        <v/>
      </c>
      <c r="G649" s="67" t="str">
        <f>IF('CED. GRAL POR REP. O MANTTO'!F655="","",'CED. GRAL POR REP. O MANTTO'!F655)</f>
        <v/>
      </c>
      <c r="H649" s="92">
        <f>+'REPORTE NOVIEMBRE IMROM'!M649</f>
        <v>0</v>
      </c>
      <c r="I649" s="39"/>
      <c r="J649" s="39"/>
      <c r="K649" s="39"/>
      <c r="L649" s="30">
        <f t="shared" si="28"/>
        <v>0</v>
      </c>
      <c r="M649" s="30">
        <f t="shared" si="29"/>
        <v>0</v>
      </c>
      <c r="N649" s="90">
        <f>+'REPORTE NOVIEMBRE IMROM'!N649</f>
        <v>0</v>
      </c>
      <c r="O649" s="55"/>
      <c r="P649" s="56"/>
      <c r="Q649" s="63">
        <f>+'REPORTE NOVIEMBRE IMROM'!Q649</f>
        <v>0</v>
      </c>
      <c r="R649" s="33" t="str">
        <f>IF(M649=0,"",M649/'CED. GRAL POR REP. O MANTTO'!G655)</f>
        <v/>
      </c>
      <c r="S649" s="44" t="str">
        <f t="shared" si="27"/>
        <v/>
      </c>
    </row>
    <row r="650" spans="2:19" s="3" customFormat="1" ht="37.5" hidden="1" customHeight="1" x14ac:dyDescent="0.2">
      <c r="B650" s="37">
        <v>633</v>
      </c>
      <c r="C650" s="38" t="str">
        <f>IF('CED. GRAL POR REP. O MANTTO'!C656="","",'CED. GRAL POR REP. O MANTTO'!C656)</f>
        <v/>
      </c>
      <c r="D650" s="333" t="str">
        <f>IF('CED. GRAL POR REP. O MANTTO'!D656="","",'CED. GRAL POR REP. O MANTTO'!D656)</f>
        <v/>
      </c>
      <c r="E650" s="333"/>
      <c r="F650" s="38" t="str">
        <f>IF('CED. GRAL POR REP. O MANTTO'!E656="","",'CED. GRAL POR REP. O MANTTO'!E656)</f>
        <v/>
      </c>
      <c r="G650" s="67" t="str">
        <f>IF('CED. GRAL POR REP. O MANTTO'!F656="","",'CED. GRAL POR REP. O MANTTO'!F656)</f>
        <v/>
      </c>
      <c r="H650" s="92">
        <f>+'REPORTE NOVIEMBRE IMROM'!M650</f>
        <v>0</v>
      </c>
      <c r="I650" s="39"/>
      <c r="J650" s="39"/>
      <c r="K650" s="39"/>
      <c r="L650" s="30">
        <f t="shared" si="28"/>
        <v>0</v>
      </c>
      <c r="M650" s="30">
        <f t="shared" si="29"/>
        <v>0</v>
      </c>
      <c r="N650" s="90">
        <f>+'REPORTE NOVIEMBRE IMROM'!N650</f>
        <v>0</v>
      </c>
      <c r="O650" s="55"/>
      <c r="P650" s="56"/>
      <c r="Q650" s="63">
        <f>+'REPORTE NOVIEMBRE IMROM'!Q650</f>
        <v>0</v>
      </c>
      <c r="R650" s="33" t="str">
        <f>IF(M650=0,"",M650/'CED. GRAL POR REP. O MANTTO'!G656)</f>
        <v/>
      </c>
      <c r="S650" s="44" t="str">
        <f t="shared" si="27"/>
        <v/>
      </c>
    </row>
    <row r="651" spans="2:19" s="3" customFormat="1" ht="37.5" hidden="1" customHeight="1" x14ac:dyDescent="0.2">
      <c r="B651" s="37">
        <v>634</v>
      </c>
      <c r="C651" s="38" t="str">
        <f>IF('CED. GRAL POR REP. O MANTTO'!C657="","",'CED. GRAL POR REP. O MANTTO'!C657)</f>
        <v/>
      </c>
      <c r="D651" s="333" t="str">
        <f>IF('CED. GRAL POR REP. O MANTTO'!D657="","",'CED. GRAL POR REP. O MANTTO'!D657)</f>
        <v/>
      </c>
      <c r="E651" s="333"/>
      <c r="F651" s="38" t="str">
        <f>IF('CED. GRAL POR REP. O MANTTO'!E657="","",'CED. GRAL POR REP. O MANTTO'!E657)</f>
        <v/>
      </c>
      <c r="G651" s="67" t="str">
        <f>IF('CED. GRAL POR REP. O MANTTO'!F657="","",'CED. GRAL POR REP. O MANTTO'!F657)</f>
        <v/>
      </c>
      <c r="H651" s="92">
        <f>+'REPORTE NOVIEMBRE IMROM'!M651</f>
        <v>0</v>
      </c>
      <c r="I651" s="39"/>
      <c r="J651" s="39"/>
      <c r="K651" s="39"/>
      <c r="L651" s="30">
        <f t="shared" si="28"/>
        <v>0</v>
      </c>
      <c r="M651" s="30">
        <f t="shared" si="29"/>
        <v>0</v>
      </c>
      <c r="N651" s="90">
        <f>+'REPORTE NOVIEMBRE IMROM'!N651</f>
        <v>0</v>
      </c>
      <c r="O651" s="55"/>
      <c r="P651" s="56"/>
      <c r="Q651" s="63">
        <f>+'REPORTE NOVIEMBRE IMROM'!Q651</f>
        <v>0</v>
      </c>
      <c r="R651" s="33" t="str">
        <f>IF(M651=0,"",M651/'CED. GRAL POR REP. O MANTTO'!G657)</f>
        <v/>
      </c>
      <c r="S651" s="44" t="str">
        <f t="shared" si="27"/>
        <v/>
      </c>
    </row>
    <row r="652" spans="2:19" s="3" customFormat="1" ht="37.5" hidden="1" customHeight="1" x14ac:dyDescent="0.2">
      <c r="B652" s="37">
        <v>635</v>
      </c>
      <c r="C652" s="38" t="str">
        <f>IF('CED. GRAL POR REP. O MANTTO'!C658="","",'CED. GRAL POR REP. O MANTTO'!C658)</f>
        <v/>
      </c>
      <c r="D652" s="333" t="str">
        <f>IF('CED. GRAL POR REP. O MANTTO'!D658="","",'CED. GRAL POR REP. O MANTTO'!D658)</f>
        <v/>
      </c>
      <c r="E652" s="333"/>
      <c r="F652" s="38" t="str">
        <f>IF('CED. GRAL POR REP. O MANTTO'!E658="","",'CED. GRAL POR REP. O MANTTO'!E658)</f>
        <v/>
      </c>
      <c r="G652" s="67" t="str">
        <f>IF('CED. GRAL POR REP. O MANTTO'!F658="","",'CED. GRAL POR REP. O MANTTO'!F658)</f>
        <v/>
      </c>
      <c r="H652" s="92">
        <f>+'REPORTE NOVIEMBRE IMROM'!M652</f>
        <v>0</v>
      </c>
      <c r="I652" s="39"/>
      <c r="J652" s="39"/>
      <c r="K652" s="39"/>
      <c r="L652" s="30">
        <f t="shared" si="28"/>
        <v>0</v>
      </c>
      <c r="M652" s="30">
        <f t="shared" si="29"/>
        <v>0</v>
      </c>
      <c r="N652" s="90">
        <f>+'REPORTE NOVIEMBRE IMROM'!N652</f>
        <v>0</v>
      </c>
      <c r="O652" s="55"/>
      <c r="P652" s="56"/>
      <c r="Q652" s="63">
        <f>+'REPORTE NOVIEMBRE IMROM'!Q652</f>
        <v>0</v>
      </c>
      <c r="R652" s="33" t="str">
        <f>IF(M652=0,"",M652/'CED. GRAL POR REP. O MANTTO'!G658)</f>
        <v/>
      </c>
      <c r="S652" s="44" t="str">
        <f t="shared" si="27"/>
        <v/>
      </c>
    </row>
    <row r="653" spans="2:19" s="3" customFormat="1" ht="37.5" hidden="1" customHeight="1" x14ac:dyDescent="0.2">
      <c r="B653" s="37">
        <v>636</v>
      </c>
      <c r="C653" s="38" t="str">
        <f>IF('CED. GRAL POR REP. O MANTTO'!C659="","",'CED. GRAL POR REP. O MANTTO'!C659)</f>
        <v/>
      </c>
      <c r="D653" s="333" t="str">
        <f>IF('CED. GRAL POR REP. O MANTTO'!D659="","",'CED. GRAL POR REP. O MANTTO'!D659)</f>
        <v/>
      </c>
      <c r="E653" s="333"/>
      <c r="F653" s="38" t="str">
        <f>IF('CED. GRAL POR REP. O MANTTO'!E659="","",'CED. GRAL POR REP. O MANTTO'!E659)</f>
        <v/>
      </c>
      <c r="G653" s="67" t="str">
        <f>IF('CED. GRAL POR REP. O MANTTO'!F659="","",'CED. GRAL POR REP. O MANTTO'!F659)</f>
        <v/>
      </c>
      <c r="H653" s="92">
        <f>+'REPORTE NOVIEMBRE IMROM'!M653</f>
        <v>0</v>
      </c>
      <c r="I653" s="39"/>
      <c r="J653" s="39"/>
      <c r="K653" s="39"/>
      <c r="L653" s="30">
        <f t="shared" si="28"/>
        <v>0</v>
      </c>
      <c r="M653" s="30">
        <f t="shared" si="29"/>
        <v>0</v>
      </c>
      <c r="N653" s="90">
        <f>+'REPORTE NOVIEMBRE IMROM'!N653</f>
        <v>0</v>
      </c>
      <c r="O653" s="55"/>
      <c r="P653" s="56"/>
      <c r="Q653" s="63">
        <f>+'REPORTE NOVIEMBRE IMROM'!Q653</f>
        <v>0</v>
      </c>
      <c r="R653" s="33" t="str">
        <f>IF(M653=0,"",M653/'CED. GRAL POR REP. O MANTTO'!G659)</f>
        <v/>
      </c>
      <c r="S653" s="44" t="str">
        <f t="shared" si="27"/>
        <v/>
      </c>
    </row>
    <row r="654" spans="2:19" s="3" customFormat="1" ht="37.5" hidden="1" customHeight="1" x14ac:dyDescent="0.2">
      <c r="B654" s="37">
        <v>637</v>
      </c>
      <c r="C654" s="38" t="str">
        <f>IF('CED. GRAL POR REP. O MANTTO'!C660="","",'CED. GRAL POR REP. O MANTTO'!C660)</f>
        <v/>
      </c>
      <c r="D654" s="333" t="str">
        <f>IF('CED. GRAL POR REP. O MANTTO'!D660="","",'CED. GRAL POR REP. O MANTTO'!D660)</f>
        <v/>
      </c>
      <c r="E654" s="333"/>
      <c r="F654" s="38" t="str">
        <f>IF('CED. GRAL POR REP. O MANTTO'!E660="","",'CED. GRAL POR REP. O MANTTO'!E660)</f>
        <v/>
      </c>
      <c r="G654" s="67" t="str">
        <f>IF('CED. GRAL POR REP. O MANTTO'!F660="","",'CED. GRAL POR REP. O MANTTO'!F660)</f>
        <v/>
      </c>
      <c r="H654" s="92">
        <f>+'REPORTE NOVIEMBRE IMROM'!M654</f>
        <v>0</v>
      </c>
      <c r="I654" s="39"/>
      <c r="J654" s="39"/>
      <c r="K654" s="39"/>
      <c r="L654" s="30">
        <f t="shared" si="28"/>
        <v>0</v>
      </c>
      <c r="M654" s="30">
        <f t="shared" si="29"/>
        <v>0</v>
      </c>
      <c r="N654" s="90">
        <f>+'REPORTE NOVIEMBRE IMROM'!N654</f>
        <v>0</v>
      </c>
      <c r="O654" s="55"/>
      <c r="P654" s="56"/>
      <c r="Q654" s="63">
        <f>+'REPORTE NOVIEMBRE IMROM'!Q654</f>
        <v>0</v>
      </c>
      <c r="R654" s="33" t="str">
        <f>IF(M654=0,"",M654/'CED. GRAL POR REP. O MANTTO'!G660)</f>
        <v/>
      </c>
      <c r="S654" s="44" t="str">
        <f t="shared" si="27"/>
        <v/>
      </c>
    </row>
    <row r="655" spans="2:19" s="3" customFormat="1" ht="37.5" hidden="1" customHeight="1" x14ac:dyDescent="0.2">
      <c r="B655" s="37">
        <v>638</v>
      </c>
      <c r="C655" s="38" t="str">
        <f>IF('CED. GRAL POR REP. O MANTTO'!C661="","",'CED. GRAL POR REP. O MANTTO'!C661)</f>
        <v/>
      </c>
      <c r="D655" s="333" t="str">
        <f>IF('CED. GRAL POR REP. O MANTTO'!D661="","",'CED. GRAL POR REP. O MANTTO'!D661)</f>
        <v/>
      </c>
      <c r="E655" s="333"/>
      <c r="F655" s="38" t="str">
        <f>IF('CED. GRAL POR REP. O MANTTO'!E661="","",'CED. GRAL POR REP. O MANTTO'!E661)</f>
        <v/>
      </c>
      <c r="G655" s="67" t="str">
        <f>IF('CED. GRAL POR REP. O MANTTO'!F661="","",'CED. GRAL POR REP. O MANTTO'!F661)</f>
        <v/>
      </c>
      <c r="H655" s="92">
        <f>+'REPORTE NOVIEMBRE IMROM'!M655</f>
        <v>0</v>
      </c>
      <c r="I655" s="39"/>
      <c r="J655" s="39"/>
      <c r="K655" s="39"/>
      <c r="L655" s="30">
        <f t="shared" si="28"/>
        <v>0</v>
      </c>
      <c r="M655" s="30">
        <f t="shared" si="29"/>
        <v>0</v>
      </c>
      <c r="N655" s="90">
        <f>+'REPORTE NOVIEMBRE IMROM'!N655</f>
        <v>0</v>
      </c>
      <c r="O655" s="55"/>
      <c r="P655" s="56"/>
      <c r="Q655" s="63">
        <f>+'REPORTE NOVIEMBRE IMROM'!Q655</f>
        <v>0</v>
      </c>
      <c r="R655" s="33" t="str">
        <f>IF(M655=0,"",M655/'CED. GRAL POR REP. O MANTTO'!G661)</f>
        <v/>
      </c>
      <c r="S655" s="44" t="str">
        <f t="shared" si="27"/>
        <v/>
      </c>
    </row>
    <row r="656" spans="2:19" s="3" customFormat="1" ht="37.5" hidden="1" customHeight="1" x14ac:dyDescent="0.2">
      <c r="B656" s="37">
        <v>639</v>
      </c>
      <c r="C656" s="38" t="str">
        <f>IF('CED. GRAL POR REP. O MANTTO'!C662="","",'CED. GRAL POR REP. O MANTTO'!C662)</f>
        <v/>
      </c>
      <c r="D656" s="333" t="str">
        <f>IF('CED. GRAL POR REP. O MANTTO'!D662="","",'CED. GRAL POR REP. O MANTTO'!D662)</f>
        <v/>
      </c>
      <c r="E656" s="333"/>
      <c r="F656" s="38" t="str">
        <f>IF('CED. GRAL POR REP. O MANTTO'!E662="","",'CED. GRAL POR REP. O MANTTO'!E662)</f>
        <v/>
      </c>
      <c r="G656" s="67" t="str">
        <f>IF('CED. GRAL POR REP. O MANTTO'!F662="","",'CED. GRAL POR REP. O MANTTO'!F662)</f>
        <v/>
      </c>
      <c r="H656" s="92">
        <f>+'REPORTE NOVIEMBRE IMROM'!M656</f>
        <v>0</v>
      </c>
      <c r="I656" s="39"/>
      <c r="J656" s="39"/>
      <c r="K656" s="39"/>
      <c r="L656" s="30">
        <f t="shared" si="28"/>
        <v>0</v>
      </c>
      <c r="M656" s="30">
        <f t="shared" si="29"/>
        <v>0</v>
      </c>
      <c r="N656" s="90">
        <f>+'REPORTE NOVIEMBRE IMROM'!N656</f>
        <v>0</v>
      </c>
      <c r="O656" s="55"/>
      <c r="P656" s="56"/>
      <c r="Q656" s="63">
        <f>+'REPORTE NOVIEMBRE IMROM'!Q656</f>
        <v>0</v>
      </c>
      <c r="R656" s="33" t="str">
        <f>IF(M656=0,"",M656/'CED. GRAL POR REP. O MANTTO'!G662)</f>
        <v/>
      </c>
      <c r="S656" s="44" t="str">
        <f t="shared" si="27"/>
        <v/>
      </c>
    </row>
    <row r="657" spans="2:19" s="3" customFormat="1" ht="37.5" hidden="1" customHeight="1" x14ac:dyDescent="0.2">
      <c r="B657" s="37">
        <v>640</v>
      </c>
      <c r="C657" s="38" t="str">
        <f>IF('CED. GRAL POR REP. O MANTTO'!C663="","",'CED. GRAL POR REP. O MANTTO'!C663)</f>
        <v/>
      </c>
      <c r="D657" s="333" t="str">
        <f>IF('CED. GRAL POR REP. O MANTTO'!D663="","",'CED. GRAL POR REP. O MANTTO'!D663)</f>
        <v/>
      </c>
      <c r="E657" s="333"/>
      <c r="F657" s="38" t="str">
        <f>IF('CED. GRAL POR REP. O MANTTO'!E663="","",'CED. GRAL POR REP. O MANTTO'!E663)</f>
        <v/>
      </c>
      <c r="G657" s="67" t="str">
        <f>IF('CED. GRAL POR REP. O MANTTO'!F663="","",'CED. GRAL POR REP. O MANTTO'!F663)</f>
        <v/>
      </c>
      <c r="H657" s="92">
        <f>+'REPORTE NOVIEMBRE IMROM'!M657</f>
        <v>0</v>
      </c>
      <c r="I657" s="39"/>
      <c r="J657" s="39"/>
      <c r="K657" s="39"/>
      <c r="L657" s="30">
        <f t="shared" si="28"/>
        <v>0</v>
      </c>
      <c r="M657" s="30">
        <f t="shared" si="29"/>
        <v>0</v>
      </c>
      <c r="N657" s="90">
        <f>+'REPORTE NOVIEMBRE IMROM'!N657</f>
        <v>0</v>
      </c>
      <c r="O657" s="55"/>
      <c r="P657" s="56"/>
      <c r="Q657" s="63">
        <f>+'REPORTE NOVIEMBRE IMROM'!Q657</f>
        <v>0</v>
      </c>
      <c r="R657" s="33" t="str">
        <f>IF(M657=0,"",M657/'CED. GRAL POR REP. O MANTTO'!G663)</f>
        <v/>
      </c>
      <c r="S657" s="44" t="str">
        <f t="shared" si="27"/>
        <v/>
      </c>
    </row>
    <row r="658" spans="2:19" s="3" customFormat="1" ht="37.5" hidden="1" customHeight="1" x14ac:dyDescent="0.2">
      <c r="B658" s="37">
        <v>641</v>
      </c>
      <c r="C658" s="38" t="str">
        <f>IF('CED. GRAL POR REP. O MANTTO'!C664="","",'CED. GRAL POR REP. O MANTTO'!C664)</f>
        <v/>
      </c>
      <c r="D658" s="333" t="str">
        <f>IF('CED. GRAL POR REP. O MANTTO'!D664="","",'CED. GRAL POR REP. O MANTTO'!D664)</f>
        <v/>
      </c>
      <c r="E658" s="333"/>
      <c r="F658" s="38" t="str">
        <f>IF('CED. GRAL POR REP. O MANTTO'!E664="","",'CED. GRAL POR REP. O MANTTO'!E664)</f>
        <v/>
      </c>
      <c r="G658" s="67" t="str">
        <f>IF('CED. GRAL POR REP. O MANTTO'!F664="","",'CED. GRAL POR REP. O MANTTO'!F664)</f>
        <v/>
      </c>
      <c r="H658" s="92">
        <f>+'REPORTE NOVIEMBRE IMROM'!M658</f>
        <v>0</v>
      </c>
      <c r="I658" s="39"/>
      <c r="J658" s="39"/>
      <c r="K658" s="39"/>
      <c r="L658" s="30">
        <f t="shared" si="28"/>
        <v>0</v>
      </c>
      <c r="M658" s="30">
        <f t="shared" si="29"/>
        <v>0</v>
      </c>
      <c r="N658" s="90">
        <f>+'REPORTE NOVIEMBRE IMROM'!N658</f>
        <v>0</v>
      </c>
      <c r="O658" s="55"/>
      <c r="P658" s="56"/>
      <c r="Q658" s="63">
        <f>+'REPORTE NOVIEMBRE IMROM'!Q658</f>
        <v>0</v>
      </c>
      <c r="R658" s="33" t="str">
        <f>IF(M658=0,"",M658/'CED. GRAL POR REP. O MANTTO'!G664)</f>
        <v/>
      </c>
      <c r="S658" s="44" t="str">
        <f t="shared" ref="S658:S717" si="30">IF(R658="","",IF(R658&gt;1,"SOBRE EJERCICIO DE RECURSOS",""))</f>
        <v/>
      </c>
    </row>
    <row r="659" spans="2:19" s="3" customFormat="1" ht="37.5" hidden="1" customHeight="1" x14ac:dyDescent="0.2">
      <c r="B659" s="37">
        <v>642</v>
      </c>
      <c r="C659" s="38" t="str">
        <f>IF('CED. GRAL POR REP. O MANTTO'!C665="","",'CED. GRAL POR REP. O MANTTO'!C665)</f>
        <v/>
      </c>
      <c r="D659" s="333" t="str">
        <f>IF('CED. GRAL POR REP. O MANTTO'!D665="","",'CED. GRAL POR REP. O MANTTO'!D665)</f>
        <v/>
      </c>
      <c r="E659" s="333"/>
      <c r="F659" s="38" t="str">
        <f>IF('CED. GRAL POR REP. O MANTTO'!E665="","",'CED. GRAL POR REP. O MANTTO'!E665)</f>
        <v/>
      </c>
      <c r="G659" s="67" t="str">
        <f>IF('CED. GRAL POR REP. O MANTTO'!F665="","",'CED. GRAL POR REP. O MANTTO'!F665)</f>
        <v/>
      </c>
      <c r="H659" s="92">
        <f>+'REPORTE NOVIEMBRE IMROM'!M659</f>
        <v>0</v>
      </c>
      <c r="I659" s="39"/>
      <c r="J659" s="39"/>
      <c r="K659" s="39"/>
      <c r="L659" s="30">
        <f t="shared" si="28"/>
        <v>0</v>
      </c>
      <c r="M659" s="30">
        <f t="shared" si="29"/>
        <v>0</v>
      </c>
      <c r="N659" s="90">
        <f>+'REPORTE NOVIEMBRE IMROM'!N659</f>
        <v>0</v>
      </c>
      <c r="O659" s="55"/>
      <c r="P659" s="56"/>
      <c r="Q659" s="63">
        <f>+'REPORTE NOVIEMBRE IMROM'!Q659</f>
        <v>0</v>
      </c>
      <c r="R659" s="33" t="str">
        <f>IF(M659=0,"",M659/'CED. GRAL POR REP. O MANTTO'!G665)</f>
        <v/>
      </c>
      <c r="S659" s="44" t="str">
        <f t="shared" si="30"/>
        <v/>
      </c>
    </row>
    <row r="660" spans="2:19" s="3" customFormat="1" ht="37.5" hidden="1" customHeight="1" x14ac:dyDescent="0.2">
      <c r="B660" s="37">
        <v>643</v>
      </c>
      <c r="C660" s="38" t="str">
        <f>IF('CED. GRAL POR REP. O MANTTO'!C666="","",'CED. GRAL POR REP. O MANTTO'!C666)</f>
        <v/>
      </c>
      <c r="D660" s="333" t="str">
        <f>IF('CED. GRAL POR REP. O MANTTO'!D666="","",'CED. GRAL POR REP. O MANTTO'!D666)</f>
        <v/>
      </c>
      <c r="E660" s="333"/>
      <c r="F660" s="38" t="str">
        <f>IF('CED. GRAL POR REP. O MANTTO'!E666="","",'CED. GRAL POR REP. O MANTTO'!E666)</f>
        <v/>
      </c>
      <c r="G660" s="67" t="str">
        <f>IF('CED. GRAL POR REP. O MANTTO'!F666="","",'CED. GRAL POR REP. O MANTTO'!F666)</f>
        <v/>
      </c>
      <c r="H660" s="92">
        <f>+'REPORTE NOVIEMBRE IMROM'!M660</f>
        <v>0</v>
      </c>
      <c r="I660" s="39"/>
      <c r="J660" s="39"/>
      <c r="K660" s="39"/>
      <c r="L660" s="30">
        <f t="shared" ref="L660:L717" si="31">I660+J660+K660</f>
        <v>0</v>
      </c>
      <c r="M660" s="30">
        <f t="shared" ref="M660:M717" si="32">H660+L660</f>
        <v>0</v>
      </c>
      <c r="N660" s="90">
        <f>+'REPORTE NOVIEMBRE IMROM'!N660</f>
        <v>0</v>
      </c>
      <c r="O660" s="55"/>
      <c r="P660" s="56"/>
      <c r="Q660" s="63">
        <f>+'REPORTE NOVIEMBRE IMROM'!Q660</f>
        <v>0</v>
      </c>
      <c r="R660" s="33" t="str">
        <f>IF(M660=0,"",M660/'CED. GRAL POR REP. O MANTTO'!G666)</f>
        <v/>
      </c>
      <c r="S660" s="44" t="str">
        <f t="shared" si="30"/>
        <v/>
      </c>
    </row>
    <row r="661" spans="2:19" s="3" customFormat="1" ht="37.5" hidden="1" customHeight="1" x14ac:dyDescent="0.2">
      <c r="B661" s="37">
        <v>644</v>
      </c>
      <c r="C661" s="38" t="str">
        <f>IF('CED. GRAL POR REP. O MANTTO'!C667="","",'CED. GRAL POR REP. O MANTTO'!C667)</f>
        <v/>
      </c>
      <c r="D661" s="333" t="str">
        <f>IF('CED. GRAL POR REP. O MANTTO'!D667="","",'CED. GRAL POR REP. O MANTTO'!D667)</f>
        <v/>
      </c>
      <c r="E661" s="333"/>
      <c r="F661" s="38" t="str">
        <f>IF('CED. GRAL POR REP. O MANTTO'!E667="","",'CED. GRAL POR REP. O MANTTO'!E667)</f>
        <v/>
      </c>
      <c r="G661" s="67" t="str">
        <f>IF('CED. GRAL POR REP. O MANTTO'!F667="","",'CED. GRAL POR REP. O MANTTO'!F667)</f>
        <v/>
      </c>
      <c r="H661" s="92">
        <f>+'REPORTE NOVIEMBRE IMROM'!M661</f>
        <v>0</v>
      </c>
      <c r="I661" s="39"/>
      <c r="J661" s="39"/>
      <c r="K661" s="39"/>
      <c r="L661" s="30">
        <f t="shared" si="31"/>
        <v>0</v>
      </c>
      <c r="M661" s="30">
        <f t="shared" si="32"/>
        <v>0</v>
      </c>
      <c r="N661" s="90">
        <f>+'REPORTE NOVIEMBRE IMROM'!N661</f>
        <v>0</v>
      </c>
      <c r="O661" s="55"/>
      <c r="P661" s="56"/>
      <c r="Q661" s="63">
        <f>+'REPORTE NOVIEMBRE IMROM'!Q661</f>
        <v>0</v>
      </c>
      <c r="R661" s="33" t="str">
        <f>IF(M661=0,"",M661/'CED. GRAL POR REP. O MANTTO'!G667)</f>
        <v/>
      </c>
      <c r="S661" s="44" t="str">
        <f t="shared" si="30"/>
        <v/>
      </c>
    </row>
    <row r="662" spans="2:19" s="3" customFormat="1" ht="37.5" hidden="1" customHeight="1" x14ac:dyDescent="0.2">
      <c r="B662" s="37">
        <v>645</v>
      </c>
      <c r="C662" s="38" t="str">
        <f>IF('CED. GRAL POR REP. O MANTTO'!C668="","",'CED. GRAL POR REP. O MANTTO'!C668)</f>
        <v/>
      </c>
      <c r="D662" s="333" t="str">
        <f>IF('CED. GRAL POR REP. O MANTTO'!D668="","",'CED. GRAL POR REP. O MANTTO'!D668)</f>
        <v/>
      </c>
      <c r="E662" s="333"/>
      <c r="F662" s="38" t="str">
        <f>IF('CED. GRAL POR REP. O MANTTO'!E668="","",'CED. GRAL POR REP. O MANTTO'!E668)</f>
        <v/>
      </c>
      <c r="G662" s="67" t="str">
        <f>IF('CED. GRAL POR REP. O MANTTO'!F668="","",'CED. GRAL POR REP. O MANTTO'!F668)</f>
        <v/>
      </c>
      <c r="H662" s="92">
        <f>+'REPORTE NOVIEMBRE IMROM'!M662</f>
        <v>0</v>
      </c>
      <c r="I662" s="39"/>
      <c r="J662" s="39"/>
      <c r="K662" s="39"/>
      <c r="L662" s="30">
        <f t="shared" si="31"/>
        <v>0</v>
      </c>
      <c r="M662" s="30">
        <f t="shared" si="32"/>
        <v>0</v>
      </c>
      <c r="N662" s="90">
        <f>+'REPORTE NOVIEMBRE IMROM'!N662</f>
        <v>0</v>
      </c>
      <c r="O662" s="55"/>
      <c r="P662" s="56"/>
      <c r="Q662" s="63">
        <f>+'REPORTE NOVIEMBRE IMROM'!Q662</f>
        <v>0</v>
      </c>
      <c r="R662" s="33" t="str">
        <f>IF(M662=0,"",M662/'CED. GRAL POR REP. O MANTTO'!G668)</f>
        <v/>
      </c>
      <c r="S662" s="44" t="str">
        <f t="shared" si="30"/>
        <v/>
      </c>
    </row>
    <row r="663" spans="2:19" s="3" customFormat="1" ht="37.5" hidden="1" customHeight="1" x14ac:dyDescent="0.2">
      <c r="B663" s="37">
        <v>646</v>
      </c>
      <c r="C663" s="38" t="str">
        <f>IF('CED. GRAL POR REP. O MANTTO'!C669="","",'CED. GRAL POR REP. O MANTTO'!C669)</f>
        <v/>
      </c>
      <c r="D663" s="333" t="str">
        <f>IF('CED. GRAL POR REP. O MANTTO'!D669="","",'CED. GRAL POR REP. O MANTTO'!D669)</f>
        <v/>
      </c>
      <c r="E663" s="333"/>
      <c r="F663" s="38" t="str">
        <f>IF('CED. GRAL POR REP. O MANTTO'!E669="","",'CED. GRAL POR REP. O MANTTO'!E669)</f>
        <v/>
      </c>
      <c r="G663" s="67" t="str">
        <f>IF('CED. GRAL POR REP. O MANTTO'!F669="","",'CED. GRAL POR REP. O MANTTO'!F669)</f>
        <v/>
      </c>
      <c r="H663" s="92">
        <f>+'REPORTE NOVIEMBRE IMROM'!M663</f>
        <v>0</v>
      </c>
      <c r="I663" s="39"/>
      <c r="J663" s="39"/>
      <c r="K663" s="39"/>
      <c r="L663" s="30">
        <f t="shared" si="31"/>
        <v>0</v>
      </c>
      <c r="M663" s="30">
        <f t="shared" si="32"/>
        <v>0</v>
      </c>
      <c r="N663" s="90">
        <f>+'REPORTE NOVIEMBRE IMROM'!N663</f>
        <v>0</v>
      </c>
      <c r="O663" s="55"/>
      <c r="P663" s="56"/>
      <c r="Q663" s="63">
        <f>+'REPORTE NOVIEMBRE IMROM'!Q663</f>
        <v>0</v>
      </c>
      <c r="R663" s="33" t="str">
        <f>IF(M663=0,"",M663/'CED. GRAL POR REP. O MANTTO'!G669)</f>
        <v/>
      </c>
      <c r="S663" s="44" t="str">
        <f t="shared" si="30"/>
        <v/>
      </c>
    </row>
    <row r="664" spans="2:19" s="3" customFormat="1" ht="37.5" hidden="1" customHeight="1" x14ac:dyDescent="0.2">
      <c r="B664" s="37">
        <v>647</v>
      </c>
      <c r="C664" s="38" t="str">
        <f>IF('CED. GRAL POR REP. O MANTTO'!C670="","",'CED. GRAL POR REP. O MANTTO'!C670)</f>
        <v/>
      </c>
      <c r="D664" s="333" t="str">
        <f>IF('CED. GRAL POR REP. O MANTTO'!D670="","",'CED. GRAL POR REP. O MANTTO'!D670)</f>
        <v/>
      </c>
      <c r="E664" s="333"/>
      <c r="F664" s="38" t="str">
        <f>IF('CED. GRAL POR REP. O MANTTO'!E670="","",'CED. GRAL POR REP. O MANTTO'!E670)</f>
        <v/>
      </c>
      <c r="G664" s="67" t="str">
        <f>IF('CED. GRAL POR REP. O MANTTO'!F670="","",'CED. GRAL POR REP. O MANTTO'!F670)</f>
        <v/>
      </c>
      <c r="H664" s="92">
        <f>+'REPORTE NOVIEMBRE IMROM'!M664</f>
        <v>0</v>
      </c>
      <c r="I664" s="39"/>
      <c r="J664" s="39"/>
      <c r="K664" s="39"/>
      <c r="L664" s="30">
        <f t="shared" si="31"/>
        <v>0</v>
      </c>
      <c r="M664" s="30">
        <f t="shared" si="32"/>
        <v>0</v>
      </c>
      <c r="N664" s="90">
        <f>+'REPORTE NOVIEMBRE IMROM'!N664</f>
        <v>0</v>
      </c>
      <c r="O664" s="55"/>
      <c r="P664" s="56"/>
      <c r="Q664" s="63">
        <f>+'REPORTE NOVIEMBRE IMROM'!Q664</f>
        <v>0</v>
      </c>
      <c r="R664" s="33" t="str">
        <f>IF(M664=0,"",M664/'CED. GRAL POR REP. O MANTTO'!G670)</f>
        <v/>
      </c>
      <c r="S664" s="44" t="str">
        <f t="shared" si="30"/>
        <v/>
      </c>
    </row>
    <row r="665" spans="2:19" s="3" customFormat="1" ht="37.5" hidden="1" customHeight="1" x14ac:dyDescent="0.2">
      <c r="B665" s="37">
        <v>648</v>
      </c>
      <c r="C665" s="38" t="str">
        <f>IF('CED. GRAL POR REP. O MANTTO'!C671="","",'CED. GRAL POR REP. O MANTTO'!C671)</f>
        <v/>
      </c>
      <c r="D665" s="333" t="str">
        <f>IF('CED. GRAL POR REP. O MANTTO'!D671="","",'CED. GRAL POR REP. O MANTTO'!D671)</f>
        <v/>
      </c>
      <c r="E665" s="333"/>
      <c r="F665" s="38" t="str">
        <f>IF('CED. GRAL POR REP. O MANTTO'!E671="","",'CED. GRAL POR REP. O MANTTO'!E671)</f>
        <v/>
      </c>
      <c r="G665" s="67" t="str">
        <f>IF('CED. GRAL POR REP. O MANTTO'!F671="","",'CED. GRAL POR REP. O MANTTO'!F671)</f>
        <v/>
      </c>
      <c r="H665" s="92">
        <f>+'REPORTE NOVIEMBRE IMROM'!M665</f>
        <v>0</v>
      </c>
      <c r="I665" s="39"/>
      <c r="J665" s="39"/>
      <c r="K665" s="39"/>
      <c r="L665" s="30">
        <f t="shared" si="31"/>
        <v>0</v>
      </c>
      <c r="M665" s="30">
        <f t="shared" si="32"/>
        <v>0</v>
      </c>
      <c r="N665" s="90">
        <f>+'REPORTE NOVIEMBRE IMROM'!N665</f>
        <v>0</v>
      </c>
      <c r="O665" s="55"/>
      <c r="P665" s="56"/>
      <c r="Q665" s="63">
        <f>+'REPORTE NOVIEMBRE IMROM'!Q665</f>
        <v>0</v>
      </c>
      <c r="R665" s="33" t="str">
        <f>IF(M665=0,"",M665/'CED. GRAL POR REP. O MANTTO'!G671)</f>
        <v/>
      </c>
      <c r="S665" s="44" t="str">
        <f t="shared" si="30"/>
        <v/>
      </c>
    </row>
    <row r="666" spans="2:19" s="3" customFormat="1" ht="37.5" hidden="1" customHeight="1" x14ac:dyDescent="0.2">
      <c r="B666" s="37">
        <v>649</v>
      </c>
      <c r="C666" s="38" t="str">
        <f>IF('CED. GRAL POR REP. O MANTTO'!C672="","",'CED. GRAL POR REP. O MANTTO'!C672)</f>
        <v/>
      </c>
      <c r="D666" s="333" t="str">
        <f>IF('CED. GRAL POR REP. O MANTTO'!D672="","",'CED. GRAL POR REP. O MANTTO'!D672)</f>
        <v/>
      </c>
      <c r="E666" s="333"/>
      <c r="F666" s="38" t="str">
        <f>IF('CED. GRAL POR REP. O MANTTO'!E672="","",'CED. GRAL POR REP. O MANTTO'!E672)</f>
        <v/>
      </c>
      <c r="G666" s="67" t="str">
        <f>IF('CED. GRAL POR REP. O MANTTO'!F672="","",'CED. GRAL POR REP. O MANTTO'!F672)</f>
        <v/>
      </c>
      <c r="H666" s="92">
        <f>+'REPORTE NOVIEMBRE IMROM'!M666</f>
        <v>0</v>
      </c>
      <c r="I666" s="39"/>
      <c r="J666" s="39"/>
      <c r="K666" s="39"/>
      <c r="L666" s="30">
        <f t="shared" si="31"/>
        <v>0</v>
      </c>
      <c r="M666" s="30">
        <f t="shared" si="32"/>
        <v>0</v>
      </c>
      <c r="N666" s="90">
        <f>+'REPORTE NOVIEMBRE IMROM'!N666</f>
        <v>0</v>
      </c>
      <c r="O666" s="55"/>
      <c r="P666" s="56"/>
      <c r="Q666" s="63">
        <f>+'REPORTE NOVIEMBRE IMROM'!Q666</f>
        <v>0</v>
      </c>
      <c r="R666" s="33" t="str">
        <f>IF(M666=0,"",M666/'CED. GRAL POR REP. O MANTTO'!G672)</f>
        <v/>
      </c>
      <c r="S666" s="44" t="str">
        <f t="shared" si="30"/>
        <v/>
      </c>
    </row>
    <row r="667" spans="2:19" s="3" customFormat="1" ht="37.5" hidden="1" customHeight="1" x14ac:dyDescent="0.2">
      <c r="B667" s="37">
        <v>650</v>
      </c>
      <c r="C667" s="38" t="str">
        <f>IF('CED. GRAL POR REP. O MANTTO'!C673="","",'CED. GRAL POR REP. O MANTTO'!C673)</f>
        <v/>
      </c>
      <c r="D667" s="333" t="str">
        <f>IF('CED. GRAL POR REP. O MANTTO'!D673="","",'CED. GRAL POR REP. O MANTTO'!D673)</f>
        <v/>
      </c>
      <c r="E667" s="333"/>
      <c r="F667" s="38" t="str">
        <f>IF('CED. GRAL POR REP. O MANTTO'!E673="","",'CED. GRAL POR REP. O MANTTO'!E673)</f>
        <v/>
      </c>
      <c r="G667" s="67" t="str">
        <f>IF('CED. GRAL POR REP. O MANTTO'!F673="","",'CED. GRAL POR REP. O MANTTO'!F673)</f>
        <v/>
      </c>
      <c r="H667" s="92">
        <f>+'REPORTE NOVIEMBRE IMROM'!M667</f>
        <v>0</v>
      </c>
      <c r="I667" s="39"/>
      <c r="J667" s="39"/>
      <c r="K667" s="39"/>
      <c r="L667" s="30">
        <f t="shared" si="31"/>
        <v>0</v>
      </c>
      <c r="M667" s="30">
        <f t="shared" si="32"/>
        <v>0</v>
      </c>
      <c r="N667" s="90">
        <f>+'REPORTE NOVIEMBRE IMROM'!N667</f>
        <v>0</v>
      </c>
      <c r="O667" s="55"/>
      <c r="P667" s="56"/>
      <c r="Q667" s="63">
        <f>+'REPORTE NOVIEMBRE IMROM'!Q667</f>
        <v>0</v>
      </c>
      <c r="R667" s="33" t="str">
        <f>IF(M667=0,"",M667/'CED. GRAL POR REP. O MANTTO'!G673)</f>
        <v/>
      </c>
      <c r="S667" s="44" t="str">
        <f t="shared" si="30"/>
        <v/>
      </c>
    </row>
    <row r="668" spans="2:19" s="3" customFormat="1" ht="37.5" hidden="1" customHeight="1" x14ac:dyDescent="0.2">
      <c r="B668" s="37">
        <v>651</v>
      </c>
      <c r="C668" s="38" t="str">
        <f>IF('CED. GRAL POR REP. O MANTTO'!C674="","",'CED. GRAL POR REP. O MANTTO'!C674)</f>
        <v/>
      </c>
      <c r="D668" s="333" t="str">
        <f>IF('CED. GRAL POR REP. O MANTTO'!D674="","",'CED. GRAL POR REP. O MANTTO'!D674)</f>
        <v/>
      </c>
      <c r="E668" s="333"/>
      <c r="F668" s="38" t="str">
        <f>IF('CED. GRAL POR REP. O MANTTO'!E674="","",'CED. GRAL POR REP. O MANTTO'!E674)</f>
        <v/>
      </c>
      <c r="G668" s="67" t="str">
        <f>IF('CED. GRAL POR REP. O MANTTO'!F674="","",'CED. GRAL POR REP. O MANTTO'!F674)</f>
        <v/>
      </c>
      <c r="H668" s="92">
        <f>+'REPORTE NOVIEMBRE IMROM'!M668</f>
        <v>0</v>
      </c>
      <c r="I668" s="39"/>
      <c r="J668" s="39"/>
      <c r="K668" s="39"/>
      <c r="L668" s="30">
        <f t="shared" si="31"/>
        <v>0</v>
      </c>
      <c r="M668" s="30">
        <f t="shared" si="32"/>
        <v>0</v>
      </c>
      <c r="N668" s="90">
        <f>+'REPORTE NOVIEMBRE IMROM'!N668</f>
        <v>0</v>
      </c>
      <c r="O668" s="55"/>
      <c r="P668" s="56"/>
      <c r="Q668" s="63">
        <f>+'REPORTE NOVIEMBRE IMROM'!Q668</f>
        <v>0</v>
      </c>
      <c r="R668" s="33" t="str">
        <f>IF(M668=0,"",M668/'CED. GRAL POR REP. O MANTTO'!G674)</f>
        <v/>
      </c>
      <c r="S668" s="44" t="str">
        <f t="shared" si="30"/>
        <v/>
      </c>
    </row>
    <row r="669" spans="2:19" s="3" customFormat="1" ht="37.5" hidden="1" customHeight="1" x14ac:dyDescent="0.2">
      <c r="B669" s="37">
        <v>652</v>
      </c>
      <c r="C669" s="38" t="str">
        <f>IF('CED. GRAL POR REP. O MANTTO'!C675="","",'CED. GRAL POR REP. O MANTTO'!C675)</f>
        <v/>
      </c>
      <c r="D669" s="333" t="str">
        <f>IF('CED. GRAL POR REP. O MANTTO'!D675="","",'CED. GRAL POR REP. O MANTTO'!D675)</f>
        <v/>
      </c>
      <c r="E669" s="333"/>
      <c r="F669" s="38" t="str">
        <f>IF('CED. GRAL POR REP. O MANTTO'!E675="","",'CED. GRAL POR REP. O MANTTO'!E675)</f>
        <v/>
      </c>
      <c r="G669" s="67" t="str">
        <f>IF('CED. GRAL POR REP. O MANTTO'!F675="","",'CED. GRAL POR REP. O MANTTO'!F675)</f>
        <v/>
      </c>
      <c r="H669" s="92">
        <f>+'REPORTE NOVIEMBRE IMROM'!M669</f>
        <v>0</v>
      </c>
      <c r="I669" s="39"/>
      <c r="J669" s="39"/>
      <c r="K669" s="39"/>
      <c r="L669" s="30">
        <f t="shared" si="31"/>
        <v>0</v>
      </c>
      <c r="M669" s="30">
        <f t="shared" si="32"/>
        <v>0</v>
      </c>
      <c r="N669" s="90">
        <f>+'REPORTE NOVIEMBRE IMROM'!N669</f>
        <v>0</v>
      </c>
      <c r="O669" s="55"/>
      <c r="P669" s="56"/>
      <c r="Q669" s="63">
        <f>+'REPORTE NOVIEMBRE IMROM'!Q669</f>
        <v>0</v>
      </c>
      <c r="R669" s="33" t="str">
        <f>IF(M669=0,"",M669/'CED. GRAL POR REP. O MANTTO'!G675)</f>
        <v/>
      </c>
      <c r="S669" s="44" t="str">
        <f t="shared" si="30"/>
        <v/>
      </c>
    </row>
    <row r="670" spans="2:19" s="3" customFormat="1" ht="37.5" hidden="1" customHeight="1" x14ac:dyDescent="0.2">
      <c r="B670" s="37">
        <v>653</v>
      </c>
      <c r="C670" s="38" t="str">
        <f>IF('CED. GRAL POR REP. O MANTTO'!C676="","",'CED. GRAL POR REP. O MANTTO'!C676)</f>
        <v/>
      </c>
      <c r="D670" s="333" t="str">
        <f>IF('CED. GRAL POR REP. O MANTTO'!D676="","",'CED. GRAL POR REP. O MANTTO'!D676)</f>
        <v/>
      </c>
      <c r="E670" s="333"/>
      <c r="F670" s="38" t="str">
        <f>IF('CED. GRAL POR REP. O MANTTO'!E676="","",'CED. GRAL POR REP. O MANTTO'!E676)</f>
        <v/>
      </c>
      <c r="G670" s="67" t="str">
        <f>IF('CED. GRAL POR REP. O MANTTO'!F676="","",'CED. GRAL POR REP. O MANTTO'!F676)</f>
        <v/>
      </c>
      <c r="H670" s="92">
        <f>+'REPORTE NOVIEMBRE IMROM'!M670</f>
        <v>0</v>
      </c>
      <c r="I670" s="39"/>
      <c r="J670" s="39"/>
      <c r="K670" s="39"/>
      <c r="L670" s="30">
        <f t="shared" si="31"/>
        <v>0</v>
      </c>
      <c r="M670" s="30">
        <f t="shared" si="32"/>
        <v>0</v>
      </c>
      <c r="N670" s="90">
        <f>+'REPORTE NOVIEMBRE IMROM'!N670</f>
        <v>0</v>
      </c>
      <c r="O670" s="55"/>
      <c r="P670" s="56"/>
      <c r="Q670" s="63">
        <f>+'REPORTE NOVIEMBRE IMROM'!Q670</f>
        <v>0</v>
      </c>
      <c r="R670" s="33" t="str">
        <f>IF(M670=0,"",M670/'CED. GRAL POR REP. O MANTTO'!G676)</f>
        <v/>
      </c>
      <c r="S670" s="44" t="str">
        <f t="shared" si="30"/>
        <v/>
      </c>
    </row>
    <row r="671" spans="2:19" s="3" customFormat="1" ht="37.5" hidden="1" customHeight="1" x14ac:dyDescent="0.2">
      <c r="B671" s="37">
        <v>654</v>
      </c>
      <c r="C671" s="38" t="str">
        <f>IF('CED. GRAL POR REP. O MANTTO'!C677="","",'CED. GRAL POR REP. O MANTTO'!C677)</f>
        <v/>
      </c>
      <c r="D671" s="333" t="str">
        <f>IF('CED. GRAL POR REP. O MANTTO'!D677="","",'CED. GRAL POR REP. O MANTTO'!D677)</f>
        <v/>
      </c>
      <c r="E671" s="333"/>
      <c r="F671" s="38" t="str">
        <f>IF('CED. GRAL POR REP. O MANTTO'!E677="","",'CED. GRAL POR REP. O MANTTO'!E677)</f>
        <v/>
      </c>
      <c r="G671" s="67" t="str">
        <f>IF('CED. GRAL POR REP. O MANTTO'!F677="","",'CED. GRAL POR REP. O MANTTO'!F677)</f>
        <v/>
      </c>
      <c r="H671" s="92">
        <f>+'REPORTE NOVIEMBRE IMROM'!M671</f>
        <v>0</v>
      </c>
      <c r="I671" s="39"/>
      <c r="J671" s="39"/>
      <c r="K671" s="39"/>
      <c r="L671" s="30">
        <f t="shared" si="31"/>
        <v>0</v>
      </c>
      <c r="M671" s="30">
        <f t="shared" si="32"/>
        <v>0</v>
      </c>
      <c r="N671" s="90">
        <f>+'REPORTE NOVIEMBRE IMROM'!N671</f>
        <v>0</v>
      </c>
      <c r="O671" s="55"/>
      <c r="P671" s="56"/>
      <c r="Q671" s="63">
        <f>+'REPORTE NOVIEMBRE IMROM'!Q671</f>
        <v>0</v>
      </c>
      <c r="R671" s="33" t="str">
        <f>IF(M671=0,"",M671/'CED. GRAL POR REP. O MANTTO'!G677)</f>
        <v/>
      </c>
      <c r="S671" s="44" t="str">
        <f t="shared" si="30"/>
        <v/>
      </c>
    </row>
    <row r="672" spans="2:19" s="3" customFormat="1" ht="37.5" hidden="1" customHeight="1" x14ac:dyDescent="0.2">
      <c r="B672" s="37">
        <v>655</v>
      </c>
      <c r="C672" s="38" t="str">
        <f>IF('CED. GRAL POR REP. O MANTTO'!C678="","",'CED. GRAL POR REP. O MANTTO'!C678)</f>
        <v/>
      </c>
      <c r="D672" s="333" t="str">
        <f>IF('CED. GRAL POR REP. O MANTTO'!D678="","",'CED. GRAL POR REP. O MANTTO'!D678)</f>
        <v/>
      </c>
      <c r="E672" s="333"/>
      <c r="F672" s="38" t="str">
        <f>IF('CED. GRAL POR REP. O MANTTO'!E678="","",'CED. GRAL POR REP. O MANTTO'!E678)</f>
        <v/>
      </c>
      <c r="G672" s="67" t="str">
        <f>IF('CED. GRAL POR REP. O MANTTO'!F678="","",'CED. GRAL POR REP. O MANTTO'!F678)</f>
        <v/>
      </c>
      <c r="H672" s="92">
        <f>+'REPORTE NOVIEMBRE IMROM'!M672</f>
        <v>0</v>
      </c>
      <c r="I672" s="39"/>
      <c r="J672" s="39"/>
      <c r="K672" s="39"/>
      <c r="L672" s="30">
        <f t="shared" si="31"/>
        <v>0</v>
      </c>
      <c r="M672" s="30">
        <f t="shared" si="32"/>
        <v>0</v>
      </c>
      <c r="N672" s="90">
        <f>+'REPORTE NOVIEMBRE IMROM'!N672</f>
        <v>0</v>
      </c>
      <c r="O672" s="55"/>
      <c r="P672" s="56"/>
      <c r="Q672" s="63">
        <f>+'REPORTE NOVIEMBRE IMROM'!Q672</f>
        <v>0</v>
      </c>
      <c r="R672" s="33" t="str">
        <f>IF(M672=0,"",M672/'CED. GRAL POR REP. O MANTTO'!G678)</f>
        <v/>
      </c>
      <c r="S672" s="44" t="str">
        <f t="shared" si="30"/>
        <v/>
      </c>
    </row>
    <row r="673" spans="2:19" s="3" customFormat="1" ht="37.5" hidden="1" customHeight="1" x14ac:dyDescent="0.2">
      <c r="B673" s="37">
        <v>656</v>
      </c>
      <c r="C673" s="38" t="str">
        <f>IF('CED. GRAL POR REP. O MANTTO'!C679="","",'CED. GRAL POR REP. O MANTTO'!C679)</f>
        <v/>
      </c>
      <c r="D673" s="333" t="str">
        <f>IF('CED. GRAL POR REP. O MANTTO'!D679="","",'CED. GRAL POR REP. O MANTTO'!D679)</f>
        <v/>
      </c>
      <c r="E673" s="333"/>
      <c r="F673" s="38" t="str">
        <f>IF('CED. GRAL POR REP. O MANTTO'!E679="","",'CED. GRAL POR REP. O MANTTO'!E679)</f>
        <v/>
      </c>
      <c r="G673" s="67" t="str">
        <f>IF('CED. GRAL POR REP. O MANTTO'!F679="","",'CED. GRAL POR REP. O MANTTO'!F679)</f>
        <v/>
      </c>
      <c r="H673" s="92">
        <f>+'REPORTE NOVIEMBRE IMROM'!M673</f>
        <v>0</v>
      </c>
      <c r="I673" s="39"/>
      <c r="J673" s="39"/>
      <c r="K673" s="39"/>
      <c r="L673" s="30">
        <f t="shared" si="31"/>
        <v>0</v>
      </c>
      <c r="M673" s="30">
        <f t="shared" si="32"/>
        <v>0</v>
      </c>
      <c r="N673" s="90">
        <f>+'REPORTE NOVIEMBRE IMROM'!N673</f>
        <v>0</v>
      </c>
      <c r="O673" s="55"/>
      <c r="P673" s="56"/>
      <c r="Q673" s="63">
        <f>+'REPORTE NOVIEMBRE IMROM'!Q673</f>
        <v>0</v>
      </c>
      <c r="R673" s="33" t="str">
        <f>IF(M673=0,"",M673/'CED. GRAL POR REP. O MANTTO'!G679)</f>
        <v/>
      </c>
      <c r="S673" s="44" t="str">
        <f t="shared" si="30"/>
        <v/>
      </c>
    </row>
    <row r="674" spans="2:19" s="3" customFormat="1" ht="37.5" hidden="1" customHeight="1" x14ac:dyDescent="0.2">
      <c r="B674" s="37">
        <v>657</v>
      </c>
      <c r="C674" s="38" t="str">
        <f>IF('CED. GRAL POR REP. O MANTTO'!C680="","",'CED. GRAL POR REP. O MANTTO'!C680)</f>
        <v/>
      </c>
      <c r="D674" s="333" t="str">
        <f>IF('CED. GRAL POR REP. O MANTTO'!D680="","",'CED. GRAL POR REP. O MANTTO'!D680)</f>
        <v/>
      </c>
      <c r="E674" s="333"/>
      <c r="F674" s="38" t="str">
        <f>IF('CED. GRAL POR REP. O MANTTO'!E680="","",'CED. GRAL POR REP. O MANTTO'!E680)</f>
        <v/>
      </c>
      <c r="G674" s="67" t="str">
        <f>IF('CED. GRAL POR REP. O MANTTO'!F680="","",'CED. GRAL POR REP. O MANTTO'!F680)</f>
        <v/>
      </c>
      <c r="H674" s="92">
        <f>+'REPORTE NOVIEMBRE IMROM'!M674</f>
        <v>0</v>
      </c>
      <c r="I674" s="39"/>
      <c r="J674" s="39"/>
      <c r="K674" s="39"/>
      <c r="L674" s="30">
        <f t="shared" si="31"/>
        <v>0</v>
      </c>
      <c r="M674" s="30">
        <f t="shared" si="32"/>
        <v>0</v>
      </c>
      <c r="N674" s="90">
        <f>+'REPORTE NOVIEMBRE IMROM'!N674</f>
        <v>0</v>
      </c>
      <c r="O674" s="55"/>
      <c r="P674" s="56"/>
      <c r="Q674" s="63">
        <f>+'REPORTE NOVIEMBRE IMROM'!Q674</f>
        <v>0</v>
      </c>
      <c r="R674" s="33" t="str">
        <f>IF(M674=0,"",M674/'CED. GRAL POR REP. O MANTTO'!G680)</f>
        <v/>
      </c>
      <c r="S674" s="44" t="str">
        <f t="shared" si="30"/>
        <v/>
      </c>
    </row>
    <row r="675" spans="2:19" s="3" customFormat="1" ht="37.5" hidden="1" customHeight="1" x14ac:dyDescent="0.2">
      <c r="B675" s="37">
        <v>658</v>
      </c>
      <c r="C675" s="38" t="str">
        <f>IF('CED. GRAL POR REP. O MANTTO'!C681="","",'CED. GRAL POR REP. O MANTTO'!C681)</f>
        <v/>
      </c>
      <c r="D675" s="333" t="str">
        <f>IF('CED. GRAL POR REP. O MANTTO'!D681="","",'CED. GRAL POR REP. O MANTTO'!D681)</f>
        <v/>
      </c>
      <c r="E675" s="333"/>
      <c r="F675" s="38" t="str">
        <f>IF('CED. GRAL POR REP. O MANTTO'!E681="","",'CED. GRAL POR REP. O MANTTO'!E681)</f>
        <v/>
      </c>
      <c r="G675" s="67" t="str">
        <f>IF('CED. GRAL POR REP. O MANTTO'!F681="","",'CED. GRAL POR REP. O MANTTO'!F681)</f>
        <v/>
      </c>
      <c r="H675" s="92">
        <f>+'REPORTE NOVIEMBRE IMROM'!M675</f>
        <v>0</v>
      </c>
      <c r="I675" s="39"/>
      <c r="J675" s="39"/>
      <c r="K675" s="39"/>
      <c r="L675" s="30">
        <f t="shared" si="31"/>
        <v>0</v>
      </c>
      <c r="M675" s="30">
        <f t="shared" si="32"/>
        <v>0</v>
      </c>
      <c r="N675" s="90">
        <f>+'REPORTE NOVIEMBRE IMROM'!N675</f>
        <v>0</v>
      </c>
      <c r="O675" s="55"/>
      <c r="P675" s="56"/>
      <c r="Q675" s="63">
        <f>+'REPORTE NOVIEMBRE IMROM'!Q675</f>
        <v>0</v>
      </c>
      <c r="R675" s="33" t="str">
        <f>IF(M675=0,"",M675/'CED. GRAL POR REP. O MANTTO'!G681)</f>
        <v/>
      </c>
      <c r="S675" s="44" t="str">
        <f t="shared" si="30"/>
        <v/>
      </c>
    </row>
    <row r="676" spans="2:19" s="3" customFormat="1" ht="37.5" hidden="1" customHeight="1" x14ac:dyDescent="0.2">
      <c r="B676" s="37">
        <v>659</v>
      </c>
      <c r="C676" s="38" t="str">
        <f>IF('CED. GRAL POR REP. O MANTTO'!C682="","",'CED. GRAL POR REP. O MANTTO'!C682)</f>
        <v/>
      </c>
      <c r="D676" s="333" t="str">
        <f>IF('CED. GRAL POR REP. O MANTTO'!D682="","",'CED. GRAL POR REP. O MANTTO'!D682)</f>
        <v/>
      </c>
      <c r="E676" s="333"/>
      <c r="F676" s="38" t="str">
        <f>IF('CED. GRAL POR REP. O MANTTO'!E682="","",'CED. GRAL POR REP. O MANTTO'!E682)</f>
        <v/>
      </c>
      <c r="G676" s="67" t="str">
        <f>IF('CED. GRAL POR REP. O MANTTO'!F682="","",'CED. GRAL POR REP. O MANTTO'!F682)</f>
        <v/>
      </c>
      <c r="H676" s="92">
        <f>+'REPORTE NOVIEMBRE IMROM'!M676</f>
        <v>0</v>
      </c>
      <c r="I676" s="39"/>
      <c r="J676" s="39"/>
      <c r="K676" s="39"/>
      <c r="L676" s="30">
        <f t="shared" si="31"/>
        <v>0</v>
      </c>
      <c r="M676" s="30">
        <f t="shared" si="32"/>
        <v>0</v>
      </c>
      <c r="N676" s="90">
        <f>+'REPORTE NOVIEMBRE IMROM'!N676</f>
        <v>0</v>
      </c>
      <c r="O676" s="55"/>
      <c r="P676" s="56"/>
      <c r="Q676" s="63">
        <f>+'REPORTE NOVIEMBRE IMROM'!Q676</f>
        <v>0</v>
      </c>
      <c r="R676" s="33" t="str">
        <f>IF(M676=0,"",M676/'CED. GRAL POR REP. O MANTTO'!G682)</f>
        <v/>
      </c>
      <c r="S676" s="44" t="str">
        <f t="shared" si="30"/>
        <v/>
      </c>
    </row>
    <row r="677" spans="2:19" s="3" customFormat="1" ht="37.5" hidden="1" customHeight="1" x14ac:dyDescent="0.2">
      <c r="B677" s="37">
        <v>660</v>
      </c>
      <c r="C677" s="38" t="str">
        <f>IF('CED. GRAL POR REP. O MANTTO'!C683="","",'CED. GRAL POR REP. O MANTTO'!C683)</f>
        <v/>
      </c>
      <c r="D677" s="333" t="str">
        <f>IF('CED. GRAL POR REP. O MANTTO'!D683="","",'CED. GRAL POR REP. O MANTTO'!D683)</f>
        <v/>
      </c>
      <c r="E677" s="333"/>
      <c r="F677" s="38" t="str">
        <f>IF('CED. GRAL POR REP. O MANTTO'!E683="","",'CED. GRAL POR REP. O MANTTO'!E683)</f>
        <v/>
      </c>
      <c r="G677" s="67" t="str">
        <f>IF('CED. GRAL POR REP. O MANTTO'!F683="","",'CED. GRAL POR REP. O MANTTO'!F683)</f>
        <v/>
      </c>
      <c r="H677" s="92">
        <f>+'REPORTE NOVIEMBRE IMROM'!M677</f>
        <v>0</v>
      </c>
      <c r="I677" s="39"/>
      <c r="J677" s="39"/>
      <c r="K677" s="39"/>
      <c r="L677" s="30">
        <f t="shared" si="31"/>
        <v>0</v>
      </c>
      <c r="M677" s="30">
        <f t="shared" si="32"/>
        <v>0</v>
      </c>
      <c r="N677" s="90">
        <f>+'REPORTE NOVIEMBRE IMROM'!N677</f>
        <v>0</v>
      </c>
      <c r="O677" s="55"/>
      <c r="P677" s="56"/>
      <c r="Q677" s="63">
        <f>+'REPORTE NOVIEMBRE IMROM'!Q677</f>
        <v>0</v>
      </c>
      <c r="R677" s="33" t="str">
        <f>IF(M677=0,"",M677/'CED. GRAL POR REP. O MANTTO'!G683)</f>
        <v/>
      </c>
      <c r="S677" s="44" t="str">
        <f t="shared" si="30"/>
        <v/>
      </c>
    </row>
    <row r="678" spans="2:19" s="3" customFormat="1" ht="37.5" hidden="1" customHeight="1" x14ac:dyDescent="0.2">
      <c r="B678" s="37">
        <v>661</v>
      </c>
      <c r="C678" s="38" t="str">
        <f>IF('CED. GRAL POR REP. O MANTTO'!C684="","",'CED. GRAL POR REP. O MANTTO'!C684)</f>
        <v/>
      </c>
      <c r="D678" s="333" t="str">
        <f>IF('CED. GRAL POR REP. O MANTTO'!D684="","",'CED. GRAL POR REP. O MANTTO'!D684)</f>
        <v/>
      </c>
      <c r="E678" s="333"/>
      <c r="F678" s="38" t="str">
        <f>IF('CED. GRAL POR REP. O MANTTO'!E684="","",'CED. GRAL POR REP. O MANTTO'!E684)</f>
        <v/>
      </c>
      <c r="G678" s="67" t="str">
        <f>IF('CED. GRAL POR REP. O MANTTO'!F684="","",'CED. GRAL POR REP. O MANTTO'!F684)</f>
        <v/>
      </c>
      <c r="H678" s="92">
        <f>+'REPORTE NOVIEMBRE IMROM'!M678</f>
        <v>0</v>
      </c>
      <c r="I678" s="39"/>
      <c r="J678" s="39"/>
      <c r="K678" s="39"/>
      <c r="L678" s="30">
        <f t="shared" si="31"/>
        <v>0</v>
      </c>
      <c r="M678" s="30">
        <f t="shared" si="32"/>
        <v>0</v>
      </c>
      <c r="N678" s="90">
        <f>+'REPORTE NOVIEMBRE IMROM'!N678</f>
        <v>0</v>
      </c>
      <c r="O678" s="55"/>
      <c r="P678" s="56"/>
      <c r="Q678" s="63">
        <f>+'REPORTE NOVIEMBRE IMROM'!Q678</f>
        <v>0</v>
      </c>
      <c r="R678" s="33" t="str">
        <f>IF(M678=0,"",M678/'CED. GRAL POR REP. O MANTTO'!G684)</f>
        <v/>
      </c>
      <c r="S678" s="44" t="str">
        <f t="shared" si="30"/>
        <v/>
      </c>
    </row>
    <row r="679" spans="2:19" s="3" customFormat="1" ht="37.5" hidden="1" customHeight="1" x14ac:dyDescent="0.2">
      <c r="B679" s="37">
        <v>662</v>
      </c>
      <c r="C679" s="38" t="str">
        <f>IF('CED. GRAL POR REP. O MANTTO'!C685="","",'CED. GRAL POR REP. O MANTTO'!C685)</f>
        <v/>
      </c>
      <c r="D679" s="333" t="str">
        <f>IF('CED. GRAL POR REP. O MANTTO'!D685="","",'CED. GRAL POR REP. O MANTTO'!D685)</f>
        <v/>
      </c>
      <c r="E679" s="333"/>
      <c r="F679" s="38" t="str">
        <f>IF('CED. GRAL POR REP. O MANTTO'!E685="","",'CED. GRAL POR REP. O MANTTO'!E685)</f>
        <v/>
      </c>
      <c r="G679" s="67" t="str">
        <f>IF('CED. GRAL POR REP. O MANTTO'!F685="","",'CED. GRAL POR REP. O MANTTO'!F685)</f>
        <v/>
      </c>
      <c r="H679" s="92">
        <f>+'REPORTE NOVIEMBRE IMROM'!M679</f>
        <v>0</v>
      </c>
      <c r="I679" s="39"/>
      <c r="J679" s="39"/>
      <c r="K679" s="39"/>
      <c r="L679" s="30">
        <f t="shared" si="31"/>
        <v>0</v>
      </c>
      <c r="M679" s="30">
        <f t="shared" si="32"/>
        <v>0</v>
      </c>
      <c r="N679" s="90">
        <f>+'REPORTE NOVIEMBRE IMROM'!N679</f>
        <v>0</v>
      </c>
      <c r="O679" s="55"/>
      <c r="P679" s="56"/>
      <c r="Q679" s="63">
        <f>+'REPORTE NOVIEMBRE IMROM'!Q679</f>
        <v>0</v>
      </c>
      <c r="R679" s="33" t="str">
        <f>IF(M679=0,"",M679/'CED. GRAL POR REP. O MANTTO'!G685)</f>
        <v/>
      </c>
      <c r="S679" s="44" t="str">
        <f t="shared" si="30"/>
        <v/>
      </c>
    </row>
    <row r="680" spans="2:19" s="3" customFormat="1" ht="37.5" hidden="1" customHeight="1" x14ac:dyDescent="0.2">
      <c r="B680" s="37">
        <v>663</v>
      </c>
      <c r="C680" s="38" t="str">
        <f>IF('CED. GRAL POR REP. O MANTTO'!C686="","",'CED. GRAL POR REP. O MANTTO'!C686)</f>
        <v/>
      </c>
      <c r="D680" s="333" t="str">
        <f>IF('CED. GRAL POR REP. O MANTTO'!D686="","",'CED. GRAL POR REP. O MANTTO'!D686)</f>
        <v/>
      </c>
      <c r="E680" s="333"/>
      <c r="F680" s="38" t="str">
        <f>IF('CED. GRAL POR REP. O MANTTO'!E686="","",'CED. GRAL POR REP. O MANTTO'!E686)</f>
        <v/>
      </c>
      <c r="G680" s="67" t="str">
        <f>IF('CED. GRAL POR REP. O MANTTO'!F686="","",'CED. GRAL POR REP. O MANTTO'!F686)</f>
        <v/>
      </c>
      <c r="H680" s="92">
        <f>+'REPORTE NOVIEMBRE IMROM'!M680</f>
        <v>0</v>
      </c>
      <c r="I680" s="39"/>
      <c r="J680" s="39"/>
      <c r="K680" s="39"/>
      <c r="L680" s="30">
        <f t="shared" si="31"/>
        <v>0</v>
      </c>
      <c r="M680" s="30">
        <f t="shared" si="32"/>
        <v>0</v>
      </c>
      <c r="N680" s="90">
        <f>+'REPORTE NOVIEMBRE IMROM'!N680</f>
        <v>0</v>
      </c>
      <c r="O680" s="55"/>
      <c r="P680" s="56"/>
      <c r="Q680" s="63">
        <f>+'REPORTE NOVIEMBRE IMROM'!Q680</f>
        <v>0</v>
      </c>
      <c r="R680" s="33" t="str">
        <f>IF(M680=0,"",M680/'CED. GRAL POR REP. O MANTTO'!G686)</f>
        <v/>
      </c>
      <c r="S680" s="44" t="str">
        <f t="shared" si="30"/>
        <v/>
      </c>
    </row>
    <row r="681" spans="2:19" s="3" customFormat="1" ht="37.5" hidden="1" customHeight="1" x14ac:dyDescent="0.2">
      <c r="B681" s="37">
        <v>664</v>
      </c>
      <c r="C681" s="38" t="str">
        <f>IF('CED. GRAL POR REP. O MANTTO'!C687="","",'CED. GRAL POR REP. O MANTTO'!C687)</f>
        <v/>
      </c>
      <c r="D681" s="333" t="str">
        <f>IF('CED. GRAL POR REP. O MANTTO'!D687="","",'CED. GRAL POR REP. O MANTTO'!D687)</f>
        <v/>
      </c>
      <c r="E681" s="333"/>
      <c r="F681" s="38" t="str">
        <f>IF('CED. GRAL POR REP. O MANTTO'!E687="","",'CED. GRAL POR REP. O MANTTO'!E687)</f>
        <v/>
      </c>
      <c r="G681" s="67" t="str">
        <f>IF('CED. GRAL POR REP. O MANTTO'!F687="","",'CED. GRAL POR REP. O MANTTO'!F687)</f>
        <v/>
      </c>
      <c r="H681" s="92">
        <f>+'REPORTE NOVIEMBRE IMROM'!M681</f>
        <v>0</v>
      </c>
      <c r="I681" s="39"/>
      <c r="J681" s="39"/>
      <c r="K681" s="39"/>
      <c r="L681" s="30">
        <f t="shared" si="31"/>
        <v>0</v>
      </c>
      <c r="M681" s="30">
        <f t="shared" si="32"/>
        <v>0</v>
      </c>
      <c r="N681" s="90">
        <f>+'REPORTE NOVIEMBRE IMROM'!N681</f>
        <v>0</v>
      </c>
      <c r="O681" s="55"/>
      <c r="P681" s="56"/>
      <c r="Q681" s="63">
        <f>+'REPORTE NOVIEMBRE IMROM'!Q681</f>
        <v>0</v>
      </c>
      <c r="R681" s="33" t="str">
        <f>IF(M681=0,"",M681/'CED. GRAL POR REP. O MANTTO'!G687)</f>
        <v/>
      </c>
      <c r="S681" s="44" t="str">
        <f t="shared" si="30"/>
        <v/>
      </c>
    </row>
    <row r="682" spans="2:19" s="3" customFormat="1" ht="37.5" hidden="1" customHeight="1" x14ac:dyDescent="0.2">
      <c r="B682" s="37">
        <v>665</v>
      </c>
      <c r="C682" s="38" t="str">
        <f>IF('CED. GRAL POR REP. O MANTTO'!C688="","",'CED. GRAL POR REP. O MANTTO'!C688)</f>
        <v/>
      </c>
      <c r="D682" s="333" t="str">
        <f>IF('CED. GRAL POR REP. O MANTTO'!D688="","",'CED. GRAL POR REP. O MANTTO'!D688)</f>
        <v/>
      </c>
      <c r="E682" s="333"/>
      <c r="F682" s="38" t="str">
        <f>IF('CED. GRAL POR REP. O MANTTO'!E688="","",'CED. GRAL POR REP. O MANTTO'!E688)</f>
        <v/>
      </c>
      <c r="G682" s="67" t="str">
        <f>IF('CED. GRAL POR REP. O MANTTO'!F688="","",'CED. GRAL POR REP. O MANTTO'!F688)</f>
        <v/>
      </c>
      <c r="H682" s="92">
        <f>+'REPORTE NOVIEMBRE IMROM'!M682</f>
        <v>0</v>
      </c>
      <c r="I682" s="39"/>
      <c r="J682" s="39"/>
      <c r="K682" s="39"/>
      <c r="L682" s="30">
        <f t="shared" si="31"/>
        <v>0</v>
      </c>
      <c r="M682" s="30">
        <f t="shared" si="32"/>
        <v>0</v>
      </c>
      <c r="N682" s="90">
        <f>+'REPORTE NOVIEMBRE IMROM'!N682</f>
        <v>0</v>
      </c>
      <c r="O682" s="55"/>
      <c r="P682" s="56"/>
      <c r="Q682" s="63">
        <f>+'REPORTE NOVIEMBRE IMROM'!Q682</f>
        <v>0</v>
      </c>
      <c r="R682" s="33" t="str">
        <f>IF(M682=0,"",M682/'CED. GRAL POR REP. O MANTTO'!G688)</f>
        <v/>
      </c>
      <c r="S682" s="44" t="str">
        <f t="shared" si="30"/>
        <v/>
      </c>
    </row>
    <row r="683" spans="2:19" s="3" customFormat="1" ht="37.5" hidden="1" customHeight="1" x14ac:dyDescent="0.2">
      <c r="B683" s="37">
        <v>666</v>
      </c>
      <c r="C683" s="38" t="str">
        <f>IF('CED. GRAL POR REP. O MANTTO'!C689="","",'CED. GRAL POR REP. O MANTTO'!C689)</f>
        <v/>
      </c>
      <c r="D683" s="333" t="str">
        <f>IF('CED. GRAL POR REP. O MANTTO'!D689="","",'CED. GRAL POR REP. O MANTTO'!D689)</f>
        <v/>
      </c>
      <c r="E683" s="333"/>
      <c r="F683" s="38" t="str">
        <f>IF('CED. GRAL POR REP. O MANTTO'!E689="","",'CED. GRAL POR REP. O MANTTO'!E689)</f>
        <v/>
      </c>
      <c r="G683" s="67" t="str">
        <f>IF('CED. GRAL POR REP. O MANTTO'!F689="","",'CED. GRAL POR REP. O MANTTO'!F689)</f>
        <v/>
      </c>
      <c r="H683" s="92">
        <f>+'REPORTE NOVIEMBRE IMROM'!M683</f>
        <v>0</v>
      </c>
      <c r="I683" s="39"/>
      <c r="J683" s="39"/>
      <c r="K683" s="39"/>
      <c r="L683" s="30">
        <f t="shared" si="31"/>
        <v>0</v>
      </c>
      <c r="M683" s="30">
        <f t="shared" si="32"/>
        <v>0</v>
      </c>
      <c r="N683" s="90">
        <f>+'REPORTE NOVIEMBRE IMROM'!N683</f>
        <v>0</v>
      </c>
      <c r="O683" s="55"/>
      <c r="P683" s="56"/>
      <c r="Q683" s="63">
        <f>+'REPORTE NOVIEMBRE IMROM'!Q683</f>
        <v>0</v>
      </c>
      <c r="R683" s="33" t="str">
        <f>IF(M683=0,"",M683/'CED. GRAL POR REP. O MANTTO'!G689)</f>
        <v/>
      </c>
      <c r="S683" s="44" t="str">
        <f t="shared" si="30"/>
        <v/>
      </c>
    </row>
    <row r="684" spans="2:19" s="3" customFormat="1" ht="37.5" hidden="1" customHeight="1" x14ac:dyDescent="0.2">
      <c r="B684" s="37">
        <v>667</v>
      </c>
      <c r="C684" s="38" t="str">
        <f>IF('CED. GRAL POR REP. O MANTTO'!C690="","",'CED. GRAL POR REP. O MANTTO'!C690)</f>
        <v/>
      </c>
      <c r="D684" s="333" t="str">
        <f>IF('CED. GRAL POR REP. O MANTTO'!D690="","",'CED. GRAL POR REP. O MANTTO'!D690)</f>
        <v/>
      </c>
      <c r="E684" s="333"/>
      <c r="F684" s="38" t="str">
        <f>IF('CED. GRAL POR REP. O MANTTO'!E690="","",'CED. GRAL POR REP. O MANTTO'!E690)</f>
        <v/>
      </c>
      <c r="G684" s="67" t="str">
        <f>IF('CED. GRAL POR REP. O MANTTO'!F690="","",'CED. GRAL POR REP. O MANTTO'!F690)</f>
        <v/>
      </c>
      <c r="H684" s="92">
        <f>+'REPORTE NOVIEMBRE IMROM'!M684</f>
        <v>0</v>
      </c>
      <c r="I684" s="39"/>
      <c r="J684" s="39"/>
      <c r="K684" s="39"/>
      <c r="L684" s="30">
        <f t="shared" si="31"/>
        <v>0</v>
      </c>
      <c r="M684" s="30">
        <f t="shared" si="32"/>
        <v>0</v>
      </c>
      <c r="N684" s="90">
        <f>+'REPORTE NOVIEMBRE IMROM'!N684</f>
        <v>0</v>
      </c>
      <c r="O684" s="55"/>
      <c r="P684" s="56"/>
      <c r="Q684" s="63">
        <f>+'REPORTE NOVIEMBRE IMROM'!Q684</f>
        <v>0</v>
      </c>
      <c r="R684" s="33" t="str">
        <f>IF(M684=0,"",M684/'CED. GRAL POR REP. O MANTTO'!G690)</f>
        <v/>
      </c>
      <c r="S684" s="44" t="str">
        <f t="shared" si="30"/>
        <v/>
      </c>
    </row>
    <row r="685" spans="2:19" s="3" customFormat="1" ht="37.5" hidden="1" customHeight="1" x14ac:dyDescent="0.2">
      <c r="B685" s="37">
        <v>668</v>
      </c>
      <c r="C685" s="38" t="str">
        <f>IF('CED. GRAL POR REP. O MANTTO'!C691="","",'CED. GRAL POR REP. O MANTTO'!C691)</f>
        <v/>
      </c>
      <c r="D685" s="333" t="str">
        <f>IF('CED. GRAL POR REP. O MANTTO'!D691="","",'CED. GRAL POR REP. O MANTTO'!D691)</f>
        <v/>
      </c>
      <c r="E685" s="333"/>
      <c r="F685" s="38" t="str">
        <f>IF('CED. GRAL POR REP. O MANTTO'!E691="","",'CED. GRAL POR REP. O MANTTO'!E691)</f>
        <v/>
      </c>
      <c r="G685" s="67" t="str">
        <f>IF('CED. GRAL POR REP. O MANTTO'!F691="","",'CED. GRAL POR REP. O MANTTO'!F691)</f>
        <v/>
      </c>
      <c r="H685" s="92">
        <f>+'REPORTE NOVIEMBRE IMROM'!M685</f>
        <v>0</v>
      </c>
      <c r="I685" s="39"/>
      <c r="J685" s="39"/>
      <c r="K685" s="39"/>
      <c r="L685" s="30">
        <f t="shared" si="31"/>
        <v>0</v>
      </c>
      <c r="M685" s="30">
        <f t="shared" si="32"/>
        <v>0</v>
      </c>
      <c r="N685" s="90">
        <f>+'REPORTE NOVIEMBRE IMROM'!N685</f>
        <v>0</v>
      </c>
      <c r="O685" s="55"/>
      <c r="P685" s="56"/>
      <c r="Q685" s="63">
        <f>+'REPORTE NOVIEMBRE IMROM'!Q685</f>
        <v>0</v>
      </c>
      <c r="R685" s="33" t="str">
        <f>IF(M685=0,"",M685/'CED. GRAL POR REP. O MANTTO'!G691)</f>
        <v/>
      </c>
      <c r="S685" s="44" t="str">
        <f t="shared" si="30"/>
        <v/>
      </c>
    </row>
    <row r="686" spans="2:19" s="3" customFormat="1" ht="37.5" hidden="1" customHeight="1" x14ac:dyDescent="0.2">
      <c r="B686" s="37">
        <v>669</v>
      </c>
      <c r="C686" s="38" t="str">
        <f>IF('CED. GRAL POR REP. O MANTTO'!C692="","",'CED. GRAL POR REP. O MANTTO'!C692)</f>
        <v/>
      </c>
      <c r="D686" s="333" t="str">
        <f>IF('CED. GRAL POR REP. O MANTTO'!D692="","",'CED. GRAL POR REP. O MANTTO'!D692)</f>
        <v/>
      </c>
      <c r="E686" s="333"/>
      <c r="F686" s="38" t="str">
        <f>IF('CED. GRAL POR REP. O MANTTO'!E692="","",'CED. GRAL POR REP. O MANTTO'!E692)</f>
        <v/>
      </c>
      <c r="G686" s="67" t="str">
        <f>IF('CED. GRAL POR REP. O MANTTO'!F692="","",'CED. GRAL POR REP. O MANTTO'!F692)</f>
        <v/>
      </c>
      <c r="H686" s="92">
        <f>+'REPORTE NOVIEMBRE IMROM'!M686</f>
        <v>0</v>
      </c>
      <c r="I686" s="39"/>
      <c r="J686" s="39"/>
      <c r="K686" s="39"/>
      <c r="L686" s="30">
        <f t="shared" si="31"/>
        <v>0</v>
      </c>
      <c r="M686" s="30">
        <f t="shared" si="32"/>
        <v>0</v>
      </c>
      <c r="N686" s="90">
        <f>+'REPORTE NOVIEMBRE IMROM'!N686</f>
        <v>0</v>
      </c>
      <c r="O686" s="55"/>
      <c r="P686" s="56"/>
      <c r="Q686" s="63">
        <f>+'REPORTE NOVIEMBRE IMROM'!Q686</f>
        <v>0</v>
      </c>
      <c r="R686" s="33" t="str">
        <f>IF(M686=0,"",M686/'CED. GRAL POR REP. O MANTTO'!G692)</f>
        <v/>
      </c>
      <c r="S686" s="44" t="str">
        <f t="shared" si="30"/>
        <v/>
      </c>
    </row>
    <row r="687" spans="2:19" s="3" customFormat="1" ht="37.5" hidden="1" customHeight="1" x14ac:dyDescent="0.2">
      <c r="B687" s="37">
        <v>670</v>
      </c>
      <c r="C687" s="38" t="str">
        <f>IF('CED. GRAL POR REP. O MANTTO'!C693="","",'CED. GRAL POR REP. O MANTTO'!C693)</f>
        <v/>
      </c>
      <c r="D687" s="333" t="str">
        <f>IF('CED. GRAL POR REP. O MANTTO'!D693="","",'CED. GRAL POR REP. O MANTTO'!D693)</f>
        <v/>
      </c>
      <c r="E687" s="333"/>
      <c r="F687" s="38" t="str">
        <f>IF('CED. GRAL POR REP. O MANTTO'!E693="","",'CED. GRAL POR REP. O MANTTO'!E693)</f>
        <v/>
      </c>
      <c r="G687" s="67" t="str">
        <f>IF('CED. GRAL POR REP. O MANTTO'!F693="","",'CED. GRAL POR REP. O MANTTO'!F693)</f>
        <v/>
      </c>
      <c r="H687" s="92">
        <f>+'REPORTE NOVIEMBRE IMROM'!M687</f>
        <v>0</v>
      </c>
      <c r="I687" s="39"/>
      <c r="J687" s="39"/>
      <c r="K687" s="39"/>
      <c r="L687" s="30">
        <f t="shared" si="31"/>
        <v>0</v>
      </c>
      <c r="M687" s="30">
        <f t="shared" si="32"/>
        <v>0</v>
      </c>
      <c r="N687" s="90">
        <f>+'REPORTE NOVIEMBRE IMROM'!N687</f>
        <v>0</v>
      </c>
      <c r="O687" s="55"/>
      <c r="P687" s="56"/>
      <c r="Q687" s="63">
        <f>+'REPORTE NOVIEMBRE IMROM'!Q687</f>
        <v>0</v>
      </c>
      <c r="R687" s="33" t="str">
        <f>IF(M687=0,"",M687/'CED. GRAL POR REP. O MANTTO'!G693)</f>
        <v/>
      </c>
      <c r="S687" s="44" t="str">
        <f t="shared" si="30"/>
        <v/>
      </c>
    </row>
    <row r="688" spans="2:19" s="3" customFormat="1" ht="37.5" hidden="1" customHeight="1" x14ac:dyDescent="0.2">
      <c r="B688" s="37">
        <v>671</v>
      </c>
      <c r="C688" s="38" t="str">
        <f>IF('CED. GRAL POR REP. O MANTTO'!C694="","",'CED. GRAL POR REP. O MANTTO'!C694)</f>
        <v/>
      </c>
      <c r="D688" s="333" t="str">
        <f>IF('CED. GRAL POR REP. O MANTTO'!D694="","",'CED. GRAL POR REP. O MANTTO'!D694)</f>
        <v/>
      </c>
      <c r="E688" s="333"/>
      <c r="F688" s="38" t="str">
        <f>IF('CED. GRAL POR REP. O MANTTO'!E694="","",'CED. GRAL POR REP. O MANTTO'!E694)</f>
        <v/>
      </c>
      <c r="G688" s="67" t="str">
        <f>IF('CED. GRAL POR REP. O MANTTO'!F694="","",'CED. GRAL POR REP. O MANTTO'!F694)</f>
        <v/>
      </c>
      <c r="H688" s="92">
        <f>+'REPORTE NOVIEMBRE IMROM'!M688</f>
        <v>0</v>
      </c>
      <c r="I688" s="39"/>
      <c r="J688" s="39"/>
      <c r="K688" s="39"/>
      <c r="L688" s="30">
        <f t="shared" si="31"/>
        <v>0</v>
      </c>
      <c r="M688" s="30">
        <f t="shared" si="32"/>
        <v>0</v>
      </c>
      <c r="N688" s="90">
        <f>+'REPORTE NOVIEMBRE IMROM'!N688</f>
        <v>0</v>
      </c>
      <c r="O688" s="55"/>
      <c r="P688" s="56"/>
      <c r="Q688" s="63">
        <f>+'REPORTE NOVIEMBRE IMROM'!Q688</f>
        <v>0</v>
      </c>
      <c r="R688" s="33" t="str">
        <f>IF(M688=0,"",M688/'CED. GRAL POR REP. O MANTTO'!G694)</f>
        <v/>
      </c>
      <c r="S688" s="44" t="str">
        <f t="shared" si="30"/>
        <v/>
      </c>
    </row>
    <row r="689" spans="2:19" s="3" customFormat="1" ht="37.5" hidden="1" customHeight="1" x14ac:dyDescent="0.2">
      <c r="B689" s="37">
        <v>672</v>
      </c>
      <c r="C689" s="38" t="str">
        <f>IF('CED. GRAL POR REP. O MANTTO'!C695="","",'CED. GRAL POR REP. O MANTTO'!C695)</f>
        <v/>
      </c>
      <c r="D689" s="333" t="str">
        <f>IF('CED. GRAL POR REP. O MANTTO'!D695="","",'CED. GRAL POR REP. O MANTTO'!D695)</f>
        <v/>
      </c>
      <c r="E689" s="333"/>
      <c r="F689" s="38" t="str">
        <f>IF('CED. GRAL POR REP. O MANTTO'!E695="","",'CED. GRAL POR REP. O MANTTO'!E695)</f>
        <v/>
      </c>
      <c r="G689" s="67" t="str">
        <f>IF('CED. GRAL POR REP. O MANTTO'!F695="","",'CED. GRAL POR REP. O MANTTO'!F695)</f>
        <v/>
      </c>
      <c r="H689" s="92">
        <f>+'REPORTE NOVIEMBRE IMROM'!M689</f>
        <v>0</v>
      </c>
      <c r="I689" s="39"/>
      <c r="J689" s="39"/>
      <c r="K689" s="39"/>
      <c r="L689" s="30">
        <f t="shared" si="31"/>
        <v>0</v>
      </c>
      <c r="M689" s="30">
        <f t="shared" si="32"/>
        <v>0</v>
      </c>
      <c r="N689" s="90">
        <f>+'REPORTE NOVIEMBRE IMROM'!N689</f>
        <v>0</v>
      </c>
      <c r="O689" s="55"/>
      <c r="P689" s="56"/>
      <c r="Q689" s="63">
        <f>+'REPORTE NOVIEMBRE IMROM'!Q689</f>
        <v>0</v>
      </c>
      <c r="R689" s="33" t="str">
        <f>IF(M689=0,"",M689/'CED. GRAL POR REP. O MANTTO'!G695)</f>
        <v/>
      </c>
      <c r="S689" s="44" t="str">
        <f t="shared" si="30"/>
        <v/>
      </c>
    </row>
    <row r="690" spans="2:19" s="3" customFormat="1" ht="37.5" hidden="1" customHeight="1" x14ac:dyDescent="0.2">
      <c r="B690" s="37">
        <v>673</v>
      </c>
      <c r="C690" s="38" t="str">
        <f>IF('CED. GRAL POR REP. O MANTTO'!C696="","",'CED. GRAL POR REP. O MANTTO'!C696)</f>
        <v/>
      </c>
      <c r="D690" s="333" t="str">
        <f>IF('CED. GRAL POR REP. O MANTTO'!D696="","",'CED. GRAL POR REP. O MANTTO'!D696)</f>
        <v/>
      </c>
      <c r="E690" s="333"/>
      <c r="F690" s="38" t="str">
        <f>IF('CED. GRAL POR REP. O MANTTO'!E696="","",'CED. GRAL POR REP. O MANTTO'!E696)</f>
        <v/>
      </c>
      <c r="G690" s="67" t="str">
        <f>IF('CED. GRAL POR REP. O MANTTO'!F696="","",'CED. GRAL POR REP. O MANTTO'!F696)</f>
        <v/>
      </c>
      <c r="H690" s="92">
        <f>+'REPORTE NOVIEMBRE IMROM'!M690</f>
        <v>0</v>
      </c>
      <c r="I690" s="39"/>
      <c r="J690" s="39"/>
      <c r="K690" s="39"/>
      <c r="L690" s="30">
        <f t="shared" si="31"/>
        <v>0</v>
      </c>
      <c r="M690" s="30">
        <f t="shared" si="32"/>
        <v>0</v>
      </c>
      <c r="N690" s="90">
        <f>+'REPORTE NOVIEMBRE IMROM'!N690</f>
        <v>0</v>
      </c>
      <c r="O690" s="55"/>
      <c r="P690" s="56"/>
      <c r="Q690" s="63">
        <f>+'REPORTE NOVIEMBRE IMROM'!Q690</f>
        <v>0</v>
      </c>
      <c r="R690" s="33" t="str">
        <f>IF(M690=0,"",M690/'CED. GRAL POR REP. O MANTTO'!G696)</f>
        <v/>
      </c>
      <c r="S690" s="44" t="str">
        <f t="shared" si="30"/>
        <v/>
      </c>
    </row>
    <row r="691" spans="2:19" s="3" customFormat="1" ht="37.5" hidden="1" customHeight="1" x14ac:dyDescent="0.2">
      <c r="B691" s="37">
        <v>674</v>
      </c>
      <c r="C691" s="38" t="str">
        <f>IF('CED. GRAL POR REP. O MANTTO'!C697="","",'CED. GRAL POR REP. O MANTTO'!C697)</f>
        <v/>
      </c>
      <c r="D691" s="333" t="str">
        <f>IF('CED. GRAL POR REP. O MANTTO'!D697="","",'CED. GRAL POR REP. O MANTTO'!D697)</f>
        <v/>
      </c>
      <c r="E691" s="333"/>
      <c r="F691" s="38" t="str">
        <f>IF('CED. GRAL POR REP. O MANTTO'!E697="","",'CED. GRAL POR REP. O MANTTO'!E697)</f>
        <v/>
      </c>
      <c r="G691" s="67" t="str">
        <f>IF('CED. GRAL POR REP. O MANTTO'!F697="","",'CED. GRAL POR REP. O MANTTO'!F697)</f>
        <v/>
      </c>
      <c r="H691" s="92">
        <f>+'REPORTE NOVIEMBRE IMROM'!M691</f>
        <v>0</v>
      </c>
      <c r="I691" s="39"/>
      <c r="J691" s="39"/>
      <c r="K691" s="39"/>
      <c r="L691" s="30">
        <f t="shared" si="31"/>
        <v>0</v>
      </c>
      <c r="M691" s="30">
        <f t="shared" si="32"/>
        <v>0</v>
      </c>
      <c r="N691" s="90">
        <f>+'REPORTE NOVIEMBRE IMROM'!N691</f>
        <v>0</v>
      </c>
      <c r="O691" s="55"/>
      <c r="P691" s="56"/>
      <c r="Q691" s="63">
        <f>+'REPORTE NOVIEMBRE IMROM'!Q691</f>
        <v>0</v>
      </c>
      <c r="R691" s="33" t="str">
        <f>IF(M691=0,"",M691/'CED. GRAL POR REP. O MANTTO'!G697)</f>
        <v/>
      </c>
      <c r="S691" s="44" t="str">
        <f t="shared" si="30"/>
        <v/>
      </c>
    </row>
    <row r="692" spans="2:19" s="3" customFormat="1" ht="37.5" hidden="1" customHeight="1" x14ac:dyDescent="0.2">
      <c r="B692" s="37">
        <v>675</v>
      </c>
      <c r="C692" s="38" t="str">
        <f>IF('CED. GRAL POR REP. O MANTTO'!C698="","",'CED. GRAL POR REP. O MANTTO'!C698)</f>
        <v/>
      </c>
      <c r="D692" s="333" t="str">
        <f>IF('CED. GRAL POR REP. O MANTTO'!D698="","",'CED. GRAL POR REP. O MANTTO'!D698)</f>
        <v/>
      </c>
      <c r="E692" s="333"/>
      <c r="F692" s="38" t="str">
        <f>IF('CED. GRAL POR REP. O MANTTO'!E698="","",'CED. GRAL POR REP. O MANTTO'!E698)</f>
        <v/>
      </c>
      <c r="G692" s="67" t="str">
        <f>IF('CED. GRAL POR REP. O MANTTO'!F698="","",'CED. GRAL POR REP. O MANTTO'!F698)</f>
        <v/>
      </c>
      <c r="H692" s="92">
        <f>+'REPORTE NOVIEMBRE IMROM'!M692</f>
        <v>0</v>
      </c>
      <c r="I692" s="39"/>
      <c r="J692" s="39"/>
      <c r="K692" s="39"/>
      <c r="L692" s="30">
        <f t="shared" si="31"/>
        <v>0</v>
      </c>
      <c r="M692" s="30">
        <f t="shared" si="32"/>
        <v>0</v>
      </c>
      <c r="N692" s="90">
        <f>+'REPORTE NOVIEMBRE IMROM'!N692</f>
        <v>0</v>
      </c>
      <c r="O692" s="55"/>
      <c r="P692" s="56"/>
      <c r="Q692" s="63">
        <f>+'REPORTE NOVIEMBRE IMROM'!Q692</f>
        <v>0</v>
      </c>
      <c r="R692" s="33" t="str">
        <f>IF(M692=0,"",M692/'CED. GRAL POR REP. O MANTTO'!G698)</f>
        <v/>
      </c>
      <c r="S692" s="44" t="str">
        <f t="shared" si="30"/>
        <v/>
      </c>
    </row>
    <row r="693" spans="2:19" s="3" customFormat="1" ht="37.5" hidden="1" customHeight="1" x14ac:dyDescent="0.2">
      <c r="B693" s="37">
        <v>676</v>
      </c>
      <c r="C693" s="38" t="str">
        <f>IF('CED. GRAL POR REP. O MANTTO'!C699="","",'CED. GRAL POR REP. O MANTTO'!C699)</f>
        <v/>
      </c>
      <c r="D693" s="333" t="str">
        <f>IF('CED. GRAL POR REP. O MANTTO'!D699="","",'CED. GRAL POR REP. O MANTTO'!D699)</f>
        <v/>
      </c>
      <c r="E693" s="333"/>
      <c r="F693" s="38" t="str">
        <f>IF('CED. GRAL POR REP. O MANTTO'!E699="","",'CED. GRAL POR REP. O MANTTO'!E699)</f>
        <v/>
      </c>
      <c r="G693" s="67" t="str">
        <f>IF('CED. GRAL POR REP. O MANTTO'!F699="","",'CED. GRAL POR REP. O MANTTO'!F699)</f>
        <v/>
      </c>
      <c r="H693" s="92">
        <f>+'REPORTE NOVIEMBRE IMROM'!M693</f>
        <v>0</v>
      </c>
      <c r="I693" s="39"/>
      <c r="J693" s="39"/>
      <c r="K693" s="39"/>
      <c r="L693" s="30">
        <f t="shared" si="31"/>
        <v>0</v>
      </c>
      <c r="M693" s="30">
        <f t="shared" si="32"/>
        <v>0</v>
      </c>
      <c r="N693" s="90">
        <f>+'REPORTE NOVIEMBRE IMROM'!N693</f>
        <v>0</v>
      </c>
      <c r="O693" s="55"/>
      <c r="P693" s="56"/>
      <c r="Q693" s="63">
        <f>+'REPORTE NOVIEMBRE IMROM'!Q693</f>
        <v>0</v>
      </c>
      <c r="R693" s="33" t="str">
        <f>IF(M693=0,"",M693/'CED. GRAL POR REP. O MANTTO'!G699)</f>
        <v/>
      </c>
      <c r="S693" s="44" t="str">
        <f t="shared" si="30"/>
        <v/>
      </c>
    </row>
    <row r="694" spans="2:19" s="3" customFormat="1" ht="37.5" hidden="1" customHeight="1" x14ac:dyDescent="0.2">
      <c r="B694" s="37">
        <v>677</v>
      </c>
      <c r="C694" s="38" t="str">
        <f>IF('CED. GRAL POR REP. O MANTTO'!C700="","",'CED. GRAL POR REP. O MANTTO'!C700)</f>
        <v/>
      </c>
      <c r="D694" s="333" t="str">
        <f>IF('CED. GRAL POR REP. O MANTTO'!D700="","",'CED. GRAL POR REP. O MANTTO'!D700)</f>
        <v/>
      </c>
      <c r="E694" s="333"/>
      <c r="F694" s="38" t="str">
        <f>IF('CED. GRAL POR REP. O MANTTO'!E700="","",'CED. GRAL POR REP. O MANTTO'!E700)</f>
        <v/>
      </c>
      <c r="G694" s="67" t="str">
        <f>IF('CED. GRAL POR REP. O MANTTO'!F700="","",'CED. GRAL POR REP. O MANTTO'!F700)</f>
        <v/>
      </c>
      <c r="H694" s="92">
        <f>+'REPORTE NOVIEMBRE IMROM'!M694</f>
        <v>0</v>
      </c>
      <c r="I694" s="39"/>
      <c r="J694" s="39"/>
      <c r="K694" s="39"/>
      <c r="L694" s="30">
        <f t="shared" si="31"/>
        <v>0</v>
      </c>
      <c r="M694" s="30">
        <f t="shared" si="32"/>
        <v>0</v>
      </c>
      <c r="N694" s="90">
        <f>+'REPORTE NOVIEMBRE IMROM'!N694</f>
        <v>0</v>
      </c>
      <c r="O694" s="55"/>
      <c r="P694" s="56"/>
      <c r="Q694" s="63">
        <f>+'REPORTE NOVIEMBRE IMROM'!Q694</f>
        <v>0</v>
      </c>
      <c r="R694" s="33" t="str">
        <f>IF(M694=0,"",M694/'CED. GRAL POR REP. O MANTTO'!G700)</f>
        <v/>
      </c>
      <c r="S694" s="44" t="str">
        <f t="shared" si="30"/>
        <v/>
      </c>
    </row>
    <row r="695" spans="2:19" s="3" customFormat="1" ht="37.5" hidden="1" customHeight="1" x14ac:dyDescent="0.2">
      <c r="B695" s="37">
        <v>678</v>
      </c>
      <c r="C695" s="38" t="str">
        <f>IF('CED. GRAL POR REP. O MANTTO'!C701="","",'CED. GRAL POR REP. O MANTTO'!C701)</f>
        <v/>
      </c>
      <c r="D695" s="333" t="str">
        <f>IF('CED. GRAL POR REP. O MANTTO'!D701="","",'CED. GRAL POR REP. O MANTTO'!D701)</f>
        <v/>
      </c>
      <c r="E695" s="333"/>
      <c r="F695" s="38" t="str">
        <f>IF('CED. GRAL POR REP. O MANTTO'!E701="","",'CED. GRAL POR REP. O MANTTO'!E701)</f>
        <v/>
      </c>
      <c r="G695" s="67" t="str">
        <f>IF('CED. GRAL POR REP. O MANTTO'!F701="","",'CED. GRAL POR REP. O MANTTO'!F701)</f>
        <v/>
      </c>
      <c r="H695" s="92">
        <f>+'REPORTE NOVIEMBRE IMROM'!M695</f>
        <v>0</v>
      </c>
      <c r="I695" s="39"/>
      <c r="J695" s="39"/>
      <c r="K695" s="39"/>
      <c r="L695" s="30">
        <f t="shared" si="31"/>
        <v>0</v>
      </c>
      <c r="M695" s="30">
        <f t="shared" si="32"/>
        <v>0</v>
      </c>
      <c r="N695" s="90">
        <f>+'REPORTE NOVIEMBRE IMROM'!N695</f>
        <v>0</v>
      </c>
      <c r="O695" s="55"/>
      <c r="P695" s="56"/>
      <c r="Q695" s="63">
        <f>+'REPORTE NOVIEMBRE IMROM'!Q695</f>
        <v>0</v>
      </c>
      <c r="R695" s="33" t="str">
        <f>IF(M695=0,"",M695/'CED. GRAL POR REP. O MANTTO'!G701)</f>
        <v/>
      </c>
      <c r="S695" s="44" t="str">
        <f t="shared" si="30"/>
        <v/>
      </c>
    </row>
    <row r="696" spans="2:19" s="3" customFormat="1" ht="37.5" hidden="1" customHeight="1" x14ac:dyDescent="0.2">
      <c r="B696" s="37">
        <v>679</v>
      </c>
      <c r="C696" s="38" t="str">
        <f>IF('CED. GRAL POR REP. O MANTTO'!C702="","",'CED. GRAL POR REP. O MANTTO'!C702)</f>
        <v/>
      </c>
      <c r="D696" s="333" t="str">
        <f>IF('CED. GRAL POR REP. O MANTTO'!D702="","",'CED. GRAL POR REP. O MANTTO'!D702)</f>
        <v/>
      </c>
      <c r="E696" s="333"/>
      <c r="F696" s="38" t="str">
        <f>IF('CED. GRAL POR REP. O MANTTO'!E702="","",'CED. GRAL POR REP. O MANTTO'!E702)</f>
        <v/>
      </c>
      <c r="G696" s="67" t="str">
        <f>IF('CED. GRAL POR REP. O MANTTO'!F702="","",'CED. GRAL POR REP. O MANTTO'!F702)</f>
        <v/>
      </c>
      <c r="H696" s="92">
        <f>+'REPORTE NOVIEMBRE IMROM'!M696</f>
        <v>0</v>
      </c>
      <c r="I696" s="39"/>
      <c r="J696" s="39"/>
      <c r="K696" s="39"/>
      <c r="L696" s="30">
        <f t="shared" si="31"/>
        <v>0</v>
      </c>
      <c r="M696" s="30">
        <f t="shared" si="32"/>
        <v>0</v>
      </c>
      <c r="N696" s="90">
        <f>+'REPORTE NOVIEMBRE IMROM'!N696</f>
        <v>0</v>
      </c>
      <c r="O696" s="55"/>
      <c r="P696" s="56"/>
      <c r="Q696" s="63">
        <f>+'REPORTE NOVIEMBRE IMROM'!Q696</f>
        <v>0</v>
      </c>
      <c r="R696" s="33" t="str">
        <f>IF(M696=0,"",M696/'CED. GRAL POR REP. O MANTTO'!G702)</f>
        <v/>
      </c>
      <c r="S696" s="44" t="str">
        <f t="shared" si="30"/>
        <v/>
      </c>
    </row>
    <row r="697" spans="2:19" s="3" customFormat="1" ht="37.5" hidden="1" customHeight="1" x14ac:dyDescent="0.2">
      <c r="B697" s="37">
        <v>680</v>
      </c>
      <c r="C697" s="38" t="str">
        <f>IF('CED. GRAL POR REP. O MANTTO'!C703="","",'CED. GRAL POR REP. O MANTTO'!C703)</f>
        <v/>
      </c>
      <c r="D697" s="333" t="str">
        <f>IF('CED. GRAL POR REP. O MANTTO'!D703="","",'CED. GRAL POR REP. O MANTTO'!D703)</f>
        <v/>
      </c>
      <c r="E697" s="333"/>
      <c r="F697" s="38" t="str">
        <f>IF('CED. GRAL POR REP. O MANTTO'!E703="","",'CED. GRAL POR REP. O MANTTO'!E703)</f>
        <v/>
      </c>
      <c r="G697" s="67" t="str">
        <f>IF('CED. GRAL POR REP. O MANTTO'!F703="","",'CED. GRAL POR REP. O MANTTO'!F703)</f>
        <v/>
      </c>
      <c r="H697" s="92">
        <f>+'REPORTE NOVIEMBRE IMROM'!M697</f>
        <v>0</v>
      </c>
      <c r="I697" s="39"/>
      <c r="J697" s="39"/>
      <c r="K697" s="39"/>
      <c r="L697" s="30">
        <f t="shared" si="31"/>
        <v>0</v>
      </c>
      <c r="M697" s="30">
        <f t="shared" si="32"/>
        <v>0</v>
      </c>
      <c r="N697" s="90">
        <f>+'REPORTE NOVIEMBRE IMROM'!N697</f>
        <v>0</v>
      </c>
      <c r="O697" s="55"/>
      <c r="P697" s="56"/>
      <c r="Q697" s="63">
        <f>+'REPORTE NOVIEMBRE IMROM'!Q697</f>
        <v>0</v>
      </c>
      <c r="R697" s="33" t="str">
        <f>IF(M697=0,"",M697/'CED. GRAL POR REP. O MANTTO'!G703)</f>
        <v/>
      </c>
      <c r="S697" s="44" t="str">
        <f t="shared" si="30"/>
        <v/>
      </c>
    </row>
    <row r="698" spans="2:19" s="3" customFormat="1" ht="37.5" hidden="1" customHeight="1" x14ac:dyDescent="0.2">
      <c r="B698" s="37">
        <v>681</v>
      </c>
      <c r="C698" s="38" t="str">
        <f>IF('CED. GRAL POR REP. O MANTTO'!C704="","",'CED. GRAL POR REP. O MANTTO'!C704)</f>
        <v/>
      </c>
      <c r="D698" s="333" t="str">
        <f>IF('CED. GRAL POR REP. O MANTTO'!D704="","",'CED. GRAL POR REP. O MANTTO'!D704)</f>
        <v/>
      </c>
      <c r="E698" s="333"/>
      <c r="F698" s="38" t="str">
        <f>IF('CED. GRAL POR REP. O MANTTO'!E704="","",'CED. GRAL POR REP. O MANTTO'!E704)</f>
        <v/>
      </c>
      <c r="G698" s="67" t="str">
        <f>IF('CED. GRAL POR REP. O MANTTO'!F704="","",'CED. GRAL POR REP. O MANTTO'!F704)</f>
        <v/>
      </c>
      <c r="H698" s="92">
        <f>+'REPORTE NOVIEMBRE IMROM'!M698</f>
        <v>0</v>
      </c>
      <c r="I698" s="39"/>
      <c r="J698" s="39"/>
      <c r="K698" s="39"/>
      <c r="L698" s="30">
        <f t="shared" si="31"/>
        <v>0</v>
      </c>
      <c r="M698" s="30">
        <f t="shared" si="32"/>
        <v>0</v>
      </c>
      <c r="N698" s="90">
        <f>+'REPORTE NOVIEMBRE IMROM'!N698</f>
        <v>0</v>
      </c>
      <c r="O698" s="55"/>
      <c r="P698" s="56"/>
      <c r="Q698" s="63">
        <f>+'REPORTE NOVIEMBRE IMROM'!Q698</f>
        <v>0</v>
      </c>
      <c r="R698" s="33" t="str">
        <f>IF(M698=0,"",M698/'CED. GRAL POR REP. O MANTTO'!G704)</f>
        <v/>
      </c>
      <c r="S698" s="44" t="str">
        <f t="shared" si="30"/>
        <v/>
      </c>
    </row>
    <row r="699" spans="2:19" s="3" customFormat="1" ht="37.5" hidden="1" customHeight="1" x14ac:dyDescent="0.2">
      <c r="B699" s="37">
        <v>682</v>
      </c>
      <c r="C699" s="38" t="str">
        <f>IF('CED. GRAL POR REP. O MANTTO'!C705="","",'CED. GRAL POR REP. O MANTTO'!C705)</f>
        <v/>
      </c>
      <c r="D699" s="333" t="str">
        <f>IF('CED. GRAL POR REP. O MANTTO'!D705="","",'CED. GRAL POR REP. O MANTTO'!D705)</f>
        <v/>
      </c>
      <c r="E699" s="333"/>
      <c r="F699" s="38" t="str">
        <f>IF('CED. GRAL POR REP. O MANTTO'!E705="","",'CED. GRAL POR REP. O MANTTO'!E705)</f>
        <v/>
      </c>
      <c r="G699" s="67" t="str">
        <f>IF('CED. GRAL POR REP. O MANTTO'!F705="","",'CED. GRAL POR REP. O MANTTO'!F705)</f>
        <v/>
      </c>
      <c r="H699" s="92">
        <f>+'REPORTE NOVIEMBRE IMROM'!M699</f>
        <v>0</v>
      </c>
      <c r="I699" s="39"/>
      <c r="J699" s="39"/>
      <c r="K699" s="39"/>
      <c r="L699" s="30">
        <f t="shared" si="31"/>
        <v>0</v>
      </c>
      <c r="M699" s="30">
        <f t="shared" si="32"/>
        <v>0</v>
      </c>
      <c r="N699" s="90">
        <f>+'REPORTE NOVIEMBRE IMROM'!N699</f>
        <v>0</v>
      </c>
      <c r="O699" s="55"/>
      <c r="P699" s="56"/>
      <c r="Q699" s="63">
        <f>+'REPORTE NOVIEMBRE IMROM'!Q699</f>
        <v>0</v>
      </c>
      <c r="R699" s="33" t="str">
        <f>IF(M699=0,"",M699/'CED. GRAL POR REP. O MANTTO'!G705)</f>
        <v/>
      </c>
      <c r="S699" s="44" t="str">
        <f t="shared" si="30"/>
        <v/>
      </c>
    </row>
    <row r="700" spans="2:19" s="3" customFormat="1" ht="37.5" hidden="1" customHeight="1" x14ac:dyDescent="0.2">
      <c r="B700" s="37">
        <v>683</v>
      </c>
      <c r="C700" s="38" t="str">
        <f>IF('CED. GRAL POR REP. O MANTTO'!C706="","",'CED. GRAL POR REP. O MANTTO'!C706)</f>
        <v/>
      </c>
      <c r="D700" s="333" t="str">
        <f>IF('CED. GRAL POR REP. O MANTTO'!D706="","",'CED. GRAL POR REP. O MANTTO'!D706)</f>
        <v/>
      </c>
      <c r="E700" s="333"/>
      <c r="F700" s="38" t="str">
        <f>IF('CED. GRAL POR REP. O MANTTO'!E706="","",'CED. GRAL POR REP. O MANTTO'!E706)</f>
        <v/>
      </c>
      <c r="G700" s="67" t="str">
        <f>IF('CED. GRAL POR REP. O MANTTO'!F706="","",'CED. GRAL POR REP. O MANTTO'!F706)</f>
        <v/>
      </c>
      <c r="H700" s="92">
        <f>+'REPORTE NOVIEMBRE IMROM'!M700</f>
        <v>0</v>
      </c>
      <c r="I700" s="39"/>
      <c r="J700" s="39"/>
      <c r="K700" s="39"/>
      <c r="L700" s="30">
        <f t="shared" si="31"/>
        <v>0</v>
      </c>
      <c r="M700" s="30">
        <f t="shared" si="32"/>
        <v>0</v>
      </c>
      <c r="N700" s="90">
        <f>+'REPORTE NOVIEMBRE IMROM'!N700</f>
        <v>0</v>
      </c>
      <c r="O700" s="55"/>
      <c r="P700" s="56"/>
      <c r="Q700" s="63">
        <f>+'REPORTE NOVIEMBRE IMROM'!Q700</f>
        <v>0</v>
      </c>
      <c r="R700" s="33" t="str">
        <f>IF(M700=0,"",M700/'CED. GRAL POR REP. O MANTTO'!G706)</f>
        <v/>
      </c>
      <c r="S700" s="44" t="str">
        <f t="shared" si="30"/>
        <v/>
      </c>
    </row>
    <row r="701" spans="2:19" s="3" customFormat="1" ht="37.5" hidden="1" customHeight="1" x14ac:dyDescent="0.2">
      <c r="B701" s="37">
        <v>684</v>
      </c>
      <c r="C701" s="38" t="str">
        <f>IF('CED. GRAL POR REP. O MANTTO'!C707="","",'CED. GRAL POR REP. O MANTTO'!C707)</f>
        <v/>
      </c>
      <c r="D701" s="333" t="str">
        <f>IF('CED. GRAL POR REP. O MANTTO'!D707="","",'CED. GRAL POR REP. O MANTTO'!D707)</f>
        <v/>
      </c>
      <c r="E701" s="333"/>
      <c r="F701" s="38" t="str">
        <f>IF('CED. GRAL POR REP. O MANTTO'!E707="","",'CED. GRAL POR REP. O MANTTO'!E707)</f>
        <v/>
      </c>
      <c r="G701" s="67" t="str">
        <f>IF('CED. GRAL POR REP. O MANTTO'!F707="","",'CED. GRAL POR REP. O MANTTO'!F707)</f>
        <v/>
      </c>
      <c r="H701" s="92">
        <f>+'REPORTE NOVIEMBRE IMROM'!M701</f>
        <v>0</v>
      </c>
      <c r="I701" s="39"/>
      <c r="J701" s="39"/>
      <c r="K701" s="39"/>
      <c r="L701" s="30">
        <f t="shared" si="31"/>
        <v>0</v>
      </c>
      <c r="M701" s="30">
        <f t="shared" si="32"/>
        <v>0</v>
      </c>
      <c r="N701" s="90">
        <f>+'REPORTE NOVIEMBRE IMROM'!N701</f>
        <v>0</v>
      </c>
      <c r="O701" s="55"/>
      <c r="P701" s="56"/>
      <c r="Q701" s="63">
        <f>+'REPORTE NOVIEMBRE IMROM'!Q701</f>
        <v>0</v>
      </c>
      <c r="R701" s="33" t="str">
        <f>IF(M701=0,"",M701/'CED. GRAL POR REP. O MANTTO'!G707)</f>
        <v/>
      </c>
      <c r="S701" s="44" t="str">
        <f t="shared" si="30"/>
        <v/>
      </c>
    </row>
    <row r="702" spans="2:19" s="3" customFormat="1" ht="37.5" hidden="1" customHeight="1" x14ac:dyDescent="0.2">
      <c r="B702" s="37">
        <v>685</v>
      </c>
      <c r="C702" s="38" t="str">
        <f>IF('CED. GRAL POR REP. O MANTTO'!C708="","",'CED. GRAL POR REP. O MANTTO'!C708)</f>
        <v/>
      </c>
      <c r="D702" s="333" t="str">
        <f>IF('CED. GRAL POR REP. O MANTTO'!D708="","",'CED. GRAL POR REP. O MANTTO'!D708)</f>
        <v/>
      </c>
      <c r="E702" s="333"/>
      <c r="F702" s="38" t="str">
        <f>IF('CED. GRAL POR REP. O MANTTO'!E708="","",'CED. GRAL POR REP. O MANTTO'!E708)</f>
        <v/>
      </c>
      <c r="G702" s="67" t="str">
        <f>IF('CED. GRAL POR REP. O MANTTO'!F708="","",'CED. GRAL POR REP. O MANTTO'!F708)</f>
        <v/>
      </c>
      <c r="H702" s="92">
        <f>+'REPORTE NOVIEMBRE IMROM'!M702</f>
        <v>0</v>
      </c>
      <c r="I702" s="39"/>
      <c r="J702" s="39"/>
      <c r="K702" s="39"/>
      <c r="L702" s="30">
        <f t="shared" si="31"/>
        <v>0</v>
      </c>
      <c r="M702" s="30">
        <f t="shared" si="32"/>
        <v>0</v>
      </c>
      <c r="N702" s="90">
        <f>+'REPORTE NOVIEMBRE IMROM'!N702</f>
        <v>0</v>
      </c>
      <c r="O702" s="55"/>
      <c r="P702" s="56"/>
      <c r="Q702" s="63">
        <f>+'REPORTE NOVIEMBRE IMROM'!Q702</f>
        <v>0</v>
      </c>
      <c r="R702" s="33" t="str">
        <f>IF(M702=0,"",M702/'CED. GRAL POR REP. O MANTTO'!G708)</f>
        <v/>
      </c>
      <c r="S702" s="44" t="str">
        <f t="shared" si="30"/>
        <v/>
      </c>
    </row>
    <row r="703" spans="2:19" s="3" customFormat="1" ht="37.5" hidden="1" customHeight="1" x14ac:dyDescent="0.2">
      <c r="B703" s="37">
        <v>686</v>
      </c>
      <c r="C703" s="38" t="str">
        <f>IF('CED. GRAL POR REP. O MANTTO'!C709="","",'CED. GRAL POR REP. O MANTTO'!C709)</f>
        <v/>
      </c>
      <c r="D703" s="333" t="str">
        <f>IF('CED. GRAL POR REP. O MANTTO'!D709="","",'CED. GRAL POR REP. O MANTTO'!D709)</f>
        <v/>
      </c>
      <c r="E703" s="333"/>
      <c r="F703" s="38" t="str">
        <f>IF('CED. GRAL POR REP. O MANTTO'!E709="","",'CED. GRAL POR REP. O MANTTO'!E709)</f>
        <v/>
      </c>
      <c r="G703" s="67" t="str">
        <f>IF('CED. GRAL POR REP. O MANTTO'!F709="","",'CED. GRAL POR REP. O MANTTO'!F709)</f>
        <v/>
      </c>
      <c r="H703" s="92">
        <f>+'REPORTE NOVIEMBRE IMROM'!M703</f>
        <v>0</v>
      </c>
      <c r="I703" s="39"/>
      <c r="J703" s="39"/>
      <c r="K703" s="39"/>
      <c r="L703" s="30">
        <f t="shared" si="31"/>
        <v>0</v>
      </c>
      <c r="M703" s="30">
        <f t="shared" si="32"/>
        <v>0</v>
      </c>
      <c r="N703" s="90">
        <f>+'REPORTE NOVIEMBRE IMROM'!N703</f>
        <v>0</v>
      </c>
      <c r="O703" s="55"/>
      <c r="P703" s="56"/>
      <c r="Q703" s="63">
        <f>+'REPORTE NOVIEMBRE IMROM'!Q703</f>
        <v>0</v>
      </c>
      <c r="R703" s="33" t="str">
        <f>IF(M703=0,"",M703/'CED. GRAL POR REP. O MANTTO'!G709)</f>
        <v/>
      </c>
      <c r="S703" s="44" t="str">
        <f t="shared" si="30"/>
        <v/>
      </c>
    </row>
    <row r="704" spans="2:19" s="3" customFormat="1" ht="37.5" hidden="1" customHeight="1" x14ac:dyDescent="0.2">
      <c r="B704" s="37">
        <v>687</v>
      </c>
      <c r="C704" s="38" t="str">
        <f>IF('CED. GRAL POR REP. O MANTTO'!C710="","",'CED. GRAL POR REP. O MANTTO'!C710)</f>
        <v/>
      </c>
      <c r="D704" s="333" t="str">
        <f>IF('CED. GRAL POR REP. O MANTTO'!D710="","",'CED. GRAL POR REP. O MANTTO'!D710)</f>
        <v/>
      </c>
      <c r="E704" s="333"/>
      <c r="F704" s="38" t="str">
        <f>IF('CED. GRAL POR REP. O MANTTO'!E710="","",'CED. GRAL POR REP. O MANTTO'!E710)</f>
        <v/>
      </c>
      <c r="G704" s="67" t="str">
        <f>IF('CED. GRAL POR REP. O MANTTO'!F710="","",'CED. GRAL POR REP. O MANTTO'!F710)</f>
        <v/>
      </c>
      <c r="H704" s="92">
        <f>+'REPORTE NOVIEMBRE IMROM'!M704</f>
        <v>0</v>
      </c>
      <c r="I704" s="39"/>
      <c r="J704" s="39"/>
      <c r="K704" s="39"/>
      <c r="L704" s="30">
        <f t="shared" si="31"/>
        <v>0</v>
      </c>
      <c r="M704" s="30">
        <f t="shared" si="32"/>
        <v>0</v>
      </c>
      <c r="N704" s="90">
        <f>+'REPORTE NOVIEMBRE IMROM'!N704</f>
        <v>0</v>
      </c>
      <c r="O704" s="55"/>
      <c r="P704" s="56"/>
      <c r="Q704" s="63">
        <f>+'REPORTE NOVIEMBRE IMROM'!Q704</f>
        <v>0</v>
      </c>
      <c r="R704" s="33" t="str">
        <f>IF(M704=0,"",M704/'CED. GRAL POR REP. O MANTTO'!G710)</f>
        <v/>
      </c>
      <c r="S704" s="44" t="str">
        <f t="shared" si="30"/>
        <v/>
      </c>
    </row>
    <row r="705" spans="2:19" s="3" customFormat="1" ht="37.5" hidden="1" customHeight="1" x14ac:dyDescent="0.2">
      <c r="B705" s="37">
        <v>688</v>
      </c>
      <c r="C705" s="38" t="str">
        <f>IF('CED. GRAL POR REP. O MANTTO'!C711="","",'CED. GRAL POR REP. O MANTTO'!C711)</f>
        <v/>
      </c>
      <c r="D705" s="333" t="str">
        <f>IF('CED. GRAL POR REP. O MANTTO'!D711="","",'CED. GRAL POR REP. O MANTTO'!D711)</f>
        <v/>
      </c>
      <c r="E705" s="333"/>
      <c r="F705" s="38" t="str">
        <f>IF('CED. GRAL POR REP. O MANTTO'!E711="","",'CED. GRAL POR REP. O MANTTO'!E711)</f>
        <v/>
      </c>
      <c r="G705" s="67" t="str">
        <f>IF('CED. GRAL POR REP. O MANTTO'!F711="","",'CED. GRAL POR REP. O MANTTO'!F711)</f>
        <v/>
      </c>
      <c r="H705" s="92">
        <f>+'REPORTE NOVIEMBRE IMROM'!M705</f>
        <v>0</v>
      </c>
      <c r="I705" s="39"/>
      <c r="J705" s="39"/>
      <c r="K705" s="39"/>
      <c r="L705" s="30">
        <f t="shared" si="31"/>
        <v>0</v>
      </c>
      <c r="M705" s="30">
        <f t="shared" si="32"/>
        <v>0</v>
      </c>
      <c r="N705" s="90">
        <f>+'REPORTE NOVIEMBRE IMROM'!N705</f>
        <v>0</v>
      </c>
      <c r="O705" s="55"/>
      <c r="P705" s="56"/>
      <c r="Q705" s="63">
        <f>+'REPORTE NOVIEMBRE IMROM'!Q705</f>
        <v>0</v>
      </c>
      <c r="R705" s="33" t="str">
        <f>IF(M705=0,"",M705/'CED. GRAL POR REP. O MANTTO'!G711)</f>
        <v/>
      </c>
      <c r="S705" s="44" t="str">
        <f t="shared" si="30"/>
        <v/>
      </c>
    </row>
    <row r="706" spans="2:19" s="3" customFormat="1" ht="37.5" hidden="1" customHeight="1" x14ac:dyDescent="0.2">
      <c r="B706" s="37">
        <v>689</v>
      </c>
      <c r="C706" s="38" t="str">
        <f>IF('CED. GRAL POR REP. O MANTTO'!C712="","",'CED. GRAL POR REP. O MANTTO'!C712)</f>
        <v/>
      </c>
      <c r="D706" s="333" t="str">
        <f>IF('CED. GRAL POR REP. O MANTTO'!D712="","",'CED. GRAL POR REP. O MANTTO'!D712)</f>
        <v/>
      </c>
      <c r="E706" s="333"/>
      <c r="F706" s="38" t="str">
        <f>IF('CED. GRAL POR REP. O MANTTO'!E712="","",'CED. GRAL POR REP. O MANTTO'!E712)</f>
        <v/>
      </c>
      <c r="G706" s="67" t="str">
        <f>IF('CED. GRAL POR REP. O MANTTO'!F712="","",'CED. GRAL POR REP. O MANTTO'!F712)</f>
        <v/>
      </c>
      <c r="H706" s="92">
        <f>+'REPORTE NOVIEMBRE IMROM'!M706</f>
        <v>0</v>
      </c>
      <c r="I706" s="39"/>
      <c r="J706" s="39"/>
      <c r="K706" s="39"/>
      <c r="L706" s="30">
        <f t="shared" si="31"/>
        <v>0</v>
      </c>
      <c r="M706" s="30">
        <f t="shared" si="32"/>
        <v>0</v>
      </c>
      <c r="N706" s="90">
        <f>+'REPORTE NOVIEMBRE IMROM'!N706</f>
        <v>0</v>
      </c>
      <c r="O706" s="55"/>
      <c r="P706" s="56"/>
      <c r="Q706" s="63">
        <f>+'REPORTE NOVIEMBRE IMROM'!Q706</f>
        <v>0</v>
      </c>
      <c r="R706" s="33" t="str">
        <f>IF(M706=0,"",M706/'CED. GRAL POR REP. O MANTTO'!G712)</f>
        <v/>
      </c>
      <c r="S706" s="44" t="str">
        <f t="shared" si="30"/>
        <v/>
      </c>
    </row>
    <row r="707" spans="2:19" s="3" customFormat="1" ht="37.5" hidden="1" customHeight="1" x14ac:dyDescent="0.2">
      <c r="B707" s="37">
        <v>690</v>
      </c>
      <c r="C707" s="38" t="str">
        <f>IF('CED. GRAL POR REP. O MANTTO'!C713="","",'CED. GRAL POR REP. O MANTTO'!C713)</f>
        <v/>
      </c>
      <c r="D707" s="333" t="str">
        <f>IF('CED. GRAL POR REP. O MANTTO'!D713="","",'CED. GRAL POR REP. O MANTTO'!D713)</f>
        <v/>
      </c>
      <c r="E707" s="333"/>
      <c r="F707" s="38" t="str">
        <f>IF('CED. GRAL POR REP. O MANTTO'!E713="","",'CED. GRAL POR REP. O MANTTO'!E713)</f>
        <v/>
      </c>
      <c r="G707" s="67" t="str">
        <f>IF('CED. GRAL POR REP. O MANTTO'!F713="","",'CED. GRAL POR REP. O MANTTO'!F713)</f>
        <v/>
      </c>
      <c r="H707" s="92">
        <f>+'REPORTE NOVIEMBRE IMROM'!M707</f>
        <v>0</v>
      </c>
      <c r="I707" s="39"/>
      <c r="J707" s="39"/>
      <c r="K707" s="39"/>
      <c r="L707" s="30">
        <f t="shared" si="31"/>
        <v>0</v>
      </c>
      <c r="M707" s="30">
        <f t="shared" si="32"/>
        <v>0</v>
      </c>
      <c r="N707" s="90">
        <f>+'REPORTE NOVIEMBRE IMROM'!N707</f>
        <v>0</v>
      </c>
      <c r="O707" s="55"/>
      <c r="P707" s="56"/>
      <c r="Q707" s="63">
        <f>+'REPORTE NOVIEMBRE IMROM'!Q707</f>
        <v>0</v>
      </c>
      <c r="R707" s="33" t="str">
        <f>IF(M707=0,"",M707/'CED. GRAL POR REP. O MANTTO'!G713)</f>
        <v/>
      </c>
      <c r="S707" s="44" t="str">
        <f t="shared" si="30"/>
        <v/>
      </c>
    </row>
    <row r="708" spans="2:19" s="3" customFormat="1" ht="37.5" hidden="1" customHeight="1" x14ac:dyDescent="0.2">
      <c r="B708" s="37">
        <v>691</v>
      </c>
      <c r="C708" s="38" t="str">
        <f>IF('CED. GRAL POR REP. O MANTTO'!C714="","",'CED. GRAL POR REP. O MANTTO'!C714)</f>
        <v/>
      </c>
      <c r="D708" s="333" t="str">
        <f>IF('CED. GRAL POR REP. O MANTTO'!D714="","",'CED. GRAL POR REP. O MANTTO'!D714)</f>
        <v/>
      </c>
      <c r="E708" s="333"/>
      <c r="F708" s="38" t="str">
        <f>IF('CED. GRAL POR REP. O MANTTO'!E714="","",'CED. GRAL POR REP. O MANTTO'!E714)</f>
        <v/>
      </c>
      <c r="G708" s="67" t="str">
        <f>IF('CED. GRAL POR REP. O MANTTO'!F714="","",'CED. GRAL POR REP. O MANTTO'!F714)</f>
        <v/>
      </c>
      <c r="H708" s="92">
        <f>+'REPORTE NOVIEMBRE IMROM'!M708</f>
        <v>0</v>
      </c>
      <c r="I708" s="39"/>
      <c r="J708" s="39"/>
      <c r="K708" s="39"/>
      <c r="L708" s="30">
        <f t="shared" si="31"/>
        <v>0</v>
      </c>
      <c r="M708" s="30">
        <f t="shared" si="32"/>
        <v>0</v>
      </c>
      <c r="N708" s="90">
        <f>+'REPORTE NOVIEMBRE IMROM'!N708</f>
        <v>0</v>
      </c>
      <c r="O708" s="55"/>
      <c r="P708" s="56"/>
      <c r="Q708" s="63">
        <f>+'REPORTE NOVIEMBRE IMROM'!Q708</f>
        <v>0</v>
      </c>
      <c r="R708" s="33" t="str">
        <f>IF(M708=0,"",M708/'CED. GRAL POR REP. O MANTTO'!G714)</f>
        <v/>
      </c>
      <c r="S708" s="44" t="str">
        <f t="shared" si="30"/>
        <v/>
      </c>
    </row>
    <row r="709" spans="2:19" s="3" customFormat="1" ht="37.5" hidden="1" customHeight="1" x14ac:dyDescent="0.2">
      <c r="B709" s="37">
        <v>692</v>
      </c>
      <c r="C709" s="38" t="str">
        <f>IF('CED. GRAL POR REP. O MANTTO'!C715="","",'CED. GRAL POR REP. O MANTTO'!C715)</f>
        <v/>
      </c>
      <c r="D709" s="333" t="str">
        <f>IF('CED. GRAL POR REP. O MANTTO'!D715="","",'CED. GRAL POR REP. O MANTTO'!D715)</f>
        <v/>
      </c>
      <c r="E709" s="333"/>
      <c r="F709" s="38" t="str">
        <f>IF('CED. GRAL POR REP. O MANTTO'!E715="","",'CED. GRAL POR REP. O MANTTO'!E715)</f>
        <v/>
      </c>
      <c r="G709" s="67" t="str">
        <f>IF('CED. GRAL POR REP. O MANTTO'!F715="","",'CED. GRAL POR REP. O MANTTO'!F715)</f>
        <v/>
      </c>
      <c r="H709" s="92">
        <f>+'REPORTE NOVIEMBRE IMROM'!M709</f>
        <v>0</v>
      </c>
      <c r="I709" s="39"/>
      <c r="J709" s="39"/>
      <c r="K709" s="39"/>
      <c r="L709" s="30">
        <f t="shared" si="31"/>
        <v>0</v>
      </c>
      <c r="M709" s="30">
        <f t="shared" si="32"/>
        <v>0</v>
      </c>
      <c r="N709" s="90">
        <f>+'REPORTE NOVIEMBRE IMROM'!N709</f>
        <v>0</v>
      </c>
      <c r="O709" s="55"/>
      <c r="P709" s="56"/>
      <c r="Q709" s="63">
        <f>+'REPORTE NOVIEMBRE IMROM'!Q709</f>
        <v>0</v>
      </c>
      <c r="R709" s="33" t="str">
        <f>IF(M709=0,"",M709/'CED. GRAL POR REP. O MANTTO'!G715)</f>
        <v/>
      </c>
      <c r="S709" s="44" t="str">
        <f t="shared" si="30"/>
        <v/>
      </c>
    </row>
    <row r="710" spans="2:19" s="3" customFormat="1" ht="37.5" hidden="1" customHeight="1" x14ac:dyDescent="0.2">
      <c r="B710" s="37">
        <v>693</v>
      </c>
      <c r="C710" s="38" t="str">
        <f>IF('CED. GRAL POR REP. O MANTTO'!C716="","",'CED. GRAL POR REP. O MANTTO'!C716)</f>
        <v/>
      </c>
      <c r="D710" s="333" t="str">
        <f>IF('CED. GRAL POR REP. O MANTTO'!D716="","",'CED. GRAL POR REP. O MANTTO'!D716)</f>
        <v/>
      </c>
      <c r="E710" s="333"/>
      <c r="F710" s="38" t="str">
        <f>IF('CED. GRAL POR REP. O MANTTO'!E716="","",'CED. GRAL POR REP. O MANTTO'!E716)</f>
        <v/>
      </c>
      <c r="G710" s="67" t="str">
        <f>IF('CED. GRAL POR REP. O MANTTO'!F716="","",'CED. GRAL POR REP. O MANTTO'!F716)</f>
        <v/>
      </c>
      <c r="H710" s="92">
        <f>+'REPORTE NOVIEMBRE IMROM'!M710</f>
        <v>0</v>
      </c>
      <c r="I710" s="39"/>
      <c r="J710" s="39"/>
      <c r="K710" s="39"/>
      <c r="L710" s="30">
        <f t="shared" si="31"/>
        <v>0</v>
      </c>
      <c r="M710" s="30">
        <f t="shared" si="32"/>
        <v>0</v>
      </c>
      <c r="N710" s="90">
        <f>+'REPORTE NOVIEMBRE IMROM'!N710</f>
        <v>0</v>
      </c>
      <c r="O710" s="55"/>
      <c r="P710" s="56"/>
      <c r="Q710" s="63">
        <f>+'REPORTE NOVIEMBRE IMROM'!Q710</f>
        <v>0</v>
      </c>
      <c r="R710" s="33" t="str">
        <f>IF(M710=0,"",M710/'CED. GRAL POR REP. O MANTTO'!G716)</f>
        <v/>
      </c>
      <c r="S710" s="44" t="str">
        <f t="shared" si="30"/>
        <v/>
      </c>
    </row>
    <row r="711" spans="2:19" s="3" customFormat="1" ht="37.5" hidden="1" customHeight="1" x14ac:dyDescent="0.2">
      <c r="B711" s="37">
        <v>694</v>
      </c>
      <c r="C711" s="38" t="str">
        <f>IF('CED. GRAL POR REP. O MANTTO'!C717="","",'CED. GRAL POR REP. O MANTTO'!C717)</f>
        <v/>
      </c>
      <c r="D711" s="333" t="str">
        <f>IF('CED. GRAL POR REP. O MANTTO'!D717="","",'CED. GRAL POR REP. O MANTTO'!D717)</f>
        <v/>
      </c>
      <c r="E711" s="333"/>
      <c r="F711" s="38" t="str">
        <f>IF('CED. GRAL POR REP. O MANTTO'!E717="","",'CED. GRAL POR REP. O MANTTO'!E717)</f>
        <v/>
      </c>
      <c r="G711" s="67" t="str">
        <f>IF('CED. GRAL POR REP. O MANTTO'!F717="","",'CED. GRAL POR REP. O MANTTO'!F717)</f>
        <v/>
      </c>
      <c r="H711" s="92">
        <f>+'REPORTE NOVIEMBRE IMROM'!M711</f>
        <v>0</v>
      </c>
      <c r="I711" s="39"/>
      <c r="J711" s="39"/>
      <c r="K711" s="39"/>
      <c r="L711" s="30">
        <f t="shared" si="31"/>
        <v>0</v>
      </c>
      <c r="M711" s="30">
        <f t="shared" si="32"/>
        <v>0</v>
      </c>
      <c r="N711" s="90">
        <f>+'REPORTE NOVIEMBRE IMROM'!N711</f>
        <v>0</v>
      </c>
      <c r="O711" s="55"/>
      <c r="P711" s="56"/>
      <c r="Q711" s="63">
        <f>+'REPORTE NOVIEMBRE IMROM'!Q711</f>
        <v>0</v>
      </c>
      <c r="R711" s="33" t="str">
        <f>IF(M711=0,"",M711/'CED. GRAL POR REP. O MANTTO'!G717)</f>
        <v/>
      </c>
      <c r="S711" s="44" t="str">
        <f t="shared" si="30"/>
        <v/>
      </c>
    </row>
    <row r="712" spans="2:19" s="3" customFormat="1" ht="37.5" hidden="1" customHeight="1" x14ac:dyDescent="0.2">
      <c r="B712" s="37">
        <v>695</v>
      </c>
      <c r="C712" s="38" t="str">
        <f>IF('CED. GRAL POR REP. O MANTTO'!C718="","",'CED. GRAL POR REP. O MANTTO'!C718)</f>
        <v/>
      </c>
      <c r="D712" s="333" t="str">
        <f>IF('CED. GRAL POR REP. O MANTTO'!D718="","",'CED. GRAL POR REP. O MANTTO'!D718)</f>
        <v/>
      </c>
      <c r="E712" s="333"/>
      <c r="F712" s="38" t="str">
        <f>IF('CED. GRAL POR REP. O MANTTO'!E718="","",'CED. GRAL POR REP. O MANTTO'!E718)</f>
        <v/>
      </c>
      <c r="G712" s="67" t="str">
        <f>IF('CED. GRAL POR REP. O MANTTO'!F718="","",'CED. GRAL POR REP. O MANTTO'!F718)</f>
        <v/>
      </c>
      <c r="H712" s="92">
        <f>+'REPORTE NOVIEMBRE IMROM'!M712</f>
        <v>0</v>
      </c>
      <c r="I712" s="39"/>
      <c r="J712" s="39"/>
      <c r="K712" s="39"/>
      <c r="L712" s="30">
        <f t="shared" si="31"/>
        <v>0</v>
      </c>
      <c r="M712" s="30">
        <f t="shared" si="32"/>
        <v>0</v>
      </c>
      <c r="N712" s="90">
        <f>+'REPORTE NOVIEMBRE IMROM'!N712</f>
        <v>0</v>
      </c>
      <c r="O712" s="55"/>
      <c r="P712" s="56"/>
      <c r="Q712" s="63">
        <f>+'REPORTE NOVIEMBRE IMROM'!Q712</f>
        <v>0</v>
      </c>
      <c r="R712" s="33" t="str">
        <f>IF(M712=0,"",M712/'CED. GRAL POR REP. O MANTTO'!G718)</f>
        <v/>
      </c>
      <c r="S712" s="44" t="str">
        <f t="shared" si="30"/>
        <v/>
      </c>
    </row>
    <row r="713" spans="2:19" s="3" customFormat="1" ht="37.5" hidden="1" customHeight="1" x14ac:dyDescent="0.2">
      <c r="B713" s="37">
        <v>696</v>
      </c>
      <c r="C713" s="38" t="str">
        <f>IF('CED. GRAL POR REP. O MANTTO'!C719="","",'CED. GRAL POR REP. O MANTTO'!C719)</f>
        <v/>
      </c>
      <c r="D713" s="333" t="str">
        <f>IF('CED. GRAL POR REP. O MANTTO'!D719="","",'CED. GRAL POR REP. O MANTTO'!D719)</f>
        <v/>
      </c>
      <c r="E713" s="333"/>
      <c r="F713" s="38" t="str">
        <f>IF('CED. GRAL POR REP. O MANTTO'!E719="","",'CED. GRAL POR REP. O MANTTO'!E719)</f>
        <v/>
      </c>
      <c r="G713" s="67" t="str">
        <f>IF('CED. GRAL POR REP. O MANTTO'!F719="","",'CED. GRAL POR REP. O MANTTO'!F719)</f>
        <v/>
      </c>
      <c r="H713" s="92">
        <f>+'REPORTE NOVIEMBRE IMROM'!M713</f>
        <v>0</v>
      </c>
      <c r="I713" s="39"/>
      <c r="J713" s="39"/>
      <c r="K713" s="39"/>
      <c r="L713" s="30">
        <f t="shared" si="31"/>
        <v>0</v>
      </c>
      <c r="M713" s="30">
        <f t="shared" si="32"/>
        <v>0</v>
      </c>
      <c r="N713" s="90">
        <f>+'REPORTE NOVIEMBRE IMROM'!N713</f>
        <v>0</v>
      </c>
      <c r="O713" s="55"/>
      <c r="P713" s="56"/>
      <c r="Q713" s="63">
        <f>+'REPORTE NOVIEMBRE IMROM'!Q713</f>
        <v>0</v>
      </c>
      <c r="R713" s="33" t="str">
        <f>IF(M713=0,"",M713/'CED. GRAL POR REP. O MANTTO'!G719)</f>
        <v/>
      </c>
      <c r="S713" s="44" t="str">
        <f t="shared" si="30"/>
        <v/>
      </c>
    </row>
    <row r="714" spans="2:19" s="3" customFormat="1" ht="37.5" hidden="1" customHeight="1" x14ac:dyDescent="0.2">
      <c r="B714" s="37">
        <v>697</v>
      </c>
      <c r="C714" s="38" t="str">
        <f>IF('CED. GRAL POR REP. O MANTTO'!C720="","",'CED. GRAL POR REP. O MANTTO'!C720)</f>
        <v/>
      </c>
      <c r="D714" s="333" t="str">
        <f>IF('CED. GRAL POR REP. O MANTTO'!D720="","",'CED. GRAL POR REP. O MANTTO'!D720)</f>
        <v/>
      </c>
      <c r="E714" s="333"/>
      <c r="F714" s="38" t="str">
        <f>IF('CED. GRAL POR REP. O MANTTO'!E720="","",'CED. GRAL POR REP. O MANTTO'!E720)</f>
        <v/>
      </c>
      <c r="G714" s="67" t="str">
        <f>IF('CED. GRAL POR REP. O MANTTO'!F720="","",'CED. GRAL POR REP. O MANTTO'!F720)</f>
        <v/>
      </c>
      <c r="H714" s="92">
        <f>+'REPORTE NOVIEMBRE IMROM'!M714</f>
        <v>0</v>
      </c>
      <c r="I714" s="39"/>
      <c r="J714" s="39"/>
      <c r="K714" s="39"/>
      <c r="L714" s="30">
        <f t="shared" si="31"/>
        <v>0</v>
      </c>
      <c r="M714" s="30">
        <f t="shared" si="32"/>
        <v>0</v>
      </c>
      <c r="N714" s="90">
        <f>+'REPORTE NOVIEMBRE IMROM'!N714</f>
        <v>0</v>
      </c>
      <c r="O714" s="55"/>
      <c r="P714" s="56"/>
      <c r="Q714" s="63">
        <f>+'REPORTE NOVIEMBRE IMROM'!Q714</f>
        <v>0</v>
      </c>
      <c r="R714" s="33" t="str">
        <f>IF(M714=0,"",M714/'CED. GRAL POR REP. O MANTTO'!G720)</f>
        <v/>
      </c>
      <c r="S714" s="44" t="str">
        <f t="shared" si="30"/>
        <v/>
      </c>
    </row>
    <row r="715" spans="2:19" s="3" customFormat="1" ht="37.5" hidden="1" customHeight="1" x14ac:dyDescent="0.2">
      <c r="B715" s="37">
        <v>698</v>
      </c>
      <c r="C715" s="38" t="str">
        <f>IF('CED. GRAL POR REP. O MANTTO'!C721="","",'CED. GRAL POR REP. O MANTTO'!C721)</f>
        <v/>
      </c>
      <c r="D715" s="333" t="str">
        <f>IF('CED. GRAL POR REP. O MANTTO'!D721="","",'CED. GRAL POR REP. O MANTTO'!D721)</f>
        <v/>
      </c>
      <c r="E715" s="333"/>
      <c r="F715" s="38" t="str">
        <f>IF('CED. GRAL POR REP. O MANTTO'!E721="","",'CED. GRAL POR REP. O MANTTO'!E721)</f>
        <v/>
      </c>
      <c r="G715" s="67" t="str">
        <f>IF('CED. GRAL POR REP. O MANTTO'!F721="","",'CED. GRAL POR REP. O MANTTO'!F721)</f>
        <v/>
      </c>
      <c r="H715" s="92">
        <f>+'REPORTE NOVIEMBRE IMROM'!M715</f>
        <v>0</v>
      </c>
      <c r="I715" s="39"/>
      <c r="J715" s="39"/>
      <c r="K715" s="39"/>
      <c r="L715" s="30">
        <f t="shared" si="31"/>
        <v>0</v>
      </c>
      <c r="M715" s="30">
        <f t="shared" si="32"/>
        <v>0</v>
      </c>
      <c r="N715" s="90">
        <f>+'REPORTE NOVIEMBRE IMROM'!N715</f>
        <v>0</v>
      </c>
      <c r="O715" s="55"/>
      <c r="P715" s="56"/>
      <c r="Q715" s="63">
        <f>+'REPORTE NOVIEMBRE IMROM'!Q715</f>
        <v>0</v>
      </c>
      <c r="R715" s="33" t="str">
        <f>IF(M715=0,"",M715/'CED. GRAL POR REP. O MANTTO'!G721)</f>
        <v/>
      </c>
      <c r="S715" s="44" t="str">
        <f t="shared" si="30"/>
        <v/>
      </c>
    </row>
    <row r="716" spans="2:19" s="3" customFormat="1" ht="37.5" hidden="1" customHeight="1" x14ac:dyDescent="0.2">
      <c r="B716" s="37">
        <v>699</v>
      </c>
      <c r="C716" s="38" t="str">
        <f>IF('CED. GRAL POR REP. O MANTTO'!C722="","",'CED. GRAL POR REP. O MANTTO'!C722)</f>
        <v/>
      </c>
      <c r="D716" s="333" t="str">
        <f>IF('CED. GRAL POR REP. O MANTTO'!D722="","",'CED. GRAL POR REP. O MANTTO'!D722)</f>
        <v/>
      </c>
      <c r="E716" s="333"/>
      <c r="F716" s="38" t="str">
        <f>IF('CED. GRAL POR REP. O MANTTO'!E722="","",'CED. GRAL POR REP. O MANTTO'!E722)</f>
        <v/>
      </c>
      <c r="G716" s="67" t="str">
        <f>IF('CED. GRAL POR REP. O MANTTO'!F722="","",'CED. GRAL POR REP. O MANTTO'!F722)</f>
        <v/>
      </c>
      <c r="H716" s="92">
        <f>+'REPORTE NOVIEMBRE IMROM'!M716</f>
        <v>0</v>
      </c>
      <c r="I716" s="39"/>
      <c r="J716" s="39"/>
      <c r="K716" s="39"/>
      <c r="L716" s="30">
        <f t="shared" si="31"/>
        <v>0</v>
      </c>
      <c r="M716" s="30">
        <f t="shared" si="32"/>
        <v>0</v>
      </c>
      <c r="N716" s="90">
        <f>+'REPORTE NOVIEMBRE IMROM'!N716</f>
        <v>0</v>
      </c>
      <c r="O716" s="55"/>
      <c r="P716" s="56"/>
      <c r="Q716" s="63">
        <f>+'REPORTE NOVIEMBRE IMROM'!Q716</f>
        <v>0</v>
      </c>
      <c r="R716" s="33" t="str">
        <f>IF(M716=0,"",M716/'CED. GRAL POR REP. O MANTTO'!G722)</f>
        <v/>
      </c>
      <c r="S716" s="44" t="str">
        <f t="shared" si="30"/>
        <v/>
      </c>
    </row>
    <row r="717" spans="2:19" s="3" customFormat="1" ht="37.5" hidden="1" customHeight="1" thickBot="1" x14ac:dyDescent="0.25">
      <c r="B717" s="40">
        <v>700</v>
      </c>
      <c r="C717" s="41" t="str">
        <f>IF('CED. GRAL POR REP. O MANTTO'!C723="","",'CED. GRAL POR REP. O MANTTO'!C723)</f>
        <v/>
      </c>
      <c r="D717" s="332" t="str">
        <f>IF('CED. GRAL POR REP. O MANTTO'!D723="","",'CED. GRAL POR REP. O MANTTO'!D723)</f>
        <v/>
      </c>
      <c r="E717" s="332"/>
      <c r="F717" s="41" t="str">
        <f>IF('CED. GRAL POR REP. O MANTTO'!E723="","",'CED. GRAL POR REP. O MANTTO'!E723)</f>
        <v/>
      </c>
      <c r="G717" s="68" t="str">
        <f>IF('CED. GRAL POR REP. O MANTTO'!F723="","",'CED. GRAL POR REP. O MANTTO'!F723)</f>
        <v/>
      </c>
      <c r="H717" s="93">
        <f>+'REPORTE NOVIEMBRE IMROM'!M717</f>
        <v>0</v>
      </c>
      <c r="I717" s="54"/>
      <c r="J717" s="54"/>
      <c r="K717" s="54"/>
      <c r="L717" s="31">
        <f t="shared" si="31"/>
        <v>0</v>
      </c>
      <c r="M717" s="31">
        <f t="shared" si="32"/>
        <v>0</v>
      </c>
      <c r="N717" s="91">
        <f>+'REPORTE NOVIEMBRE IMROM'!N717</f>
        <v>0</v>
      </c>
      <c r="O717" s="57"/>
      <c r="P717" s="58"/>
      <c r="Q717" s="64">
        <f>+'REPORTE NOVIEMBRE IMROM'!Q717</f>
        <v>0</v>
      </c>
      <c r="R717" s="34" t="str">
        <f>IF(M717=0,"",M717/'CED. GRAL POR REP. O MANTTO'!G723)</f>
        <v/>
      </c>
      <c r="S717" s="44" t="str">
        <f t="shared" si="30"/>
        <v/>
      </c>
    </row>
    <row r="718" spans="2:19" ht="12" customHeight="1" x14ac:dyDescent="0.2"/>
    <row r="719" spans="2:19" ht="18.75" customHeight="1" thickBot="1" x14ac:dyDescent="0.25">
      <c r="B719" s="365" t="s">
        <v>238</v>
      </c>
      <c r="C719" s="365"/>
      <c r="D719" s="366">
        <f>SUBTOTAL(3,D18:D717)</f>
        <v>1</v>
      </c>
      <c r="E719" s="366"/>
      <c r="F719" s="223"/>
      <c r="G719" s="224"/>
      <c r="H719" s="225">
        <f>SUBTOTAL(9,H18:H717)</f>
        <v>0</v>
      </c>
      <c r="I719" s="225">
        <f>SUBTOTAL(9,I18:I717)</f>
        <v>0</v>
      </c>
      <c r="J719" s="225">
        <f>SUBTOTAL(9,J18:J717)</f>
        <v>0</v>
      </c>
      <c r="K719" s="225">
        <f>SUBTOTAL(9,K18:K717)</f>
        <v>0</v>
      </c>
      <c r="L719" s="225">
        <f>SUBTOTAL(9,L18:L717)</f>
        <v>0</v>
      </c>
      <c r="M719" s="225"/>
    </row>
    <row r="720" spans="2:19" ht="14.25" thickTop="1" thickBot="1" x14ac:dyDescent="0.25"/>
    <row r="721" spans="1:18" ht="14.25" thickTop="1" thickBot="1" x14ac:dyDescent="0.25">
      <c r="P721" s="226" t="s">
        <v>14</v>
      </c>
      <c r="Q721" s="226" t="s">
        <v>15</v>
      </c>
      <c r="R721" s="226" t="s">
        <v>16</v>
      </c>
    </row>
    <row r="722" spans="1:18" ht="14.25" thickTop="1" thickBot="1" x14ac:dyDescent="0.25">
      <c r="P722" s="227">
        <f ca="1">TODAY()</f>
        <v>45705</v>
      </c>
      <c r="Q722" s="228">
        <f ca="1">TODAY()</f>
        <v>45705</v>
      </c>
      <c r="R722" s="229">
        <f ca="1">TODAY()</f>
        <v>45705</v>
      </c>
    </row>
    <row r="723" spans="1:18" ht="39.950000000000003" customHeight="1" thickTop="1" x14ac:dyDescent="0.2"/>
    <row r="724" spans="1:18" ht="36" customHeight="1" x14ac:dyDescent="0.2">
      <c r="B724" s="4"/>
      <c r="C724" s="339" t="str">
        <f>IF('MENU PRINCIPAL'!F14="",'MENU PRINCIPAL'!F21,'MENU PRINCIPAL'!F14)</f>
        <v/>
      </c>
      <c r="D724" s="339"/>
      <c r="E724" s="339"/>
      <c r="F724" s="339" t="str">
        <f>IF('MENU PRINCIPAL'!F15="",'MENU PRINCIPAL'!F22,'MENU PRINCIPAL'!F15)</f>
        <v/>
      </c>
      <c r="G724" s="339"/>
      <c r="H724" s="339"/>
      <c r="I724" s="361" t="str">
        <f>IF('MENU PRINCIPAL'!F16="",'MENU PRINCIPAL'!F23,'MENU PRINCIPAL'!F16)</f>
        <v/>
      </c>
      <c r="J724" s="361"/>
      <c r="K724" s="361"/>
      <c r="L724" s="339" t="str">
        <f>IF('MENU PRINCIPAL'!F17="",'MENU PRINCIPAL'!F24,'MENU PRINCIPAL'!F17)</f>
        <v/>
      </c>
      <c r="M724" s="339"/>
      <c r="N724" s="339"/>
      <c r="O724" s="339" t="str">
        <f>IF('MENU PRINCIPAL'!F18="",'MENU PRINCIPAL'!F25,'MENU PRINCIPAL'!F18)</f>
        <v/>
      </c>
      <c r="P724" s="339"/>
      <c r="Q724" s="339"/>
      <c r="R724" s="339"/>
    </row>
    <row r="725" spans="1:18" ht="33.75" customHeight="1" x14ac:dyDescent="0.2">
      <c r="A725" s="218"/>
      <c r="B725" s="218"/>
      <c r="C725" s="360" t="str">
        <f>IF('MENU INICIAL'!C14="",'MENU INICIAL'!C21,'MENU INICIAL'!C14)</f>
        <v/>
      </c>
      <c r="D725" s="360"/>
      <c r="E725" s="360"/>
      <c r="F725" s="360" t="str">
        <f>IF('MENU INICIAL'!C15="",'MENU INICIAL'!C22,'MENU INICIAL'!C15)</f>
        <v/>
      </c>
      <c r="G725" s="360"/>
      <c r="H725" s="360"/>
      <c r="I725" s="368" t="str">
        <f>IF('MENU INICIAL'!C16="",'MENU INICIAL'!C23,'MENU INICIAL'!C16)</f>
        <v/>
      </c>
      <c r="J725" s="368"/>
      <c r="K725" s="368"/>
      <c r="L725" s="360" t="str">
        <f>IF('MENU INICIAL'!C17="",'MENU INICIAL'!C24,'MENU INICIAL'!C17)</f>
        <v/>
      </c>
      <c r="M725" s="360"/>
      <c r="N725" s="360"/>
      <c r="O725" s="360"/>
      <c r="P725" s="360"/>
      <c r="Q725" s="360"/>
      <c r="R725" s="360"/>
    </row>
    <row r="726" spans="1:18" ht="12" customHeight="1" x14ac:dyDescent="0.2"/>
    <row r="727" spans="1:18" ht="12" customHeight="1" x14ac:dyDescent="0.2"/>
    <row r="728" spans="1:18" ht="69.95" customHeight="1" x14ac:dyDescent="0.2">
      <c r="B728" s="375" t="s">
        <v>333</v>
      </c>
      <c r="C728" s="375"/>
      <c r="D728" s="375"/>
      <c r="E728" s="375"/>
      <c r="F728" s="375"/>
      <c r="G728" s="375"/>
      <c r="H728" s="375"/>
      <c r="I728" s="375"/>
      <c r="J728" s="375"/>
      <c r="K728" s="375"/>
      <c r="L728" s="375"/>
      <c r="M728" s="375"/>
      <c r="N728" s="375"/>
      <c r="O728" s="375"/>
      <c r="P728" s="375"/>
      <c r="Q728" s="375"/>
      <c r="R728" s="375"/>
    </row>
    <row r="729" spans="1:18" x14ac:dyDescent="0.2">
      <c r="N729"/>
      <c r="R729" s="161" t="s">
        <v>531</v>
      </c>
    </row>
    <row r="730" spans="1:18" ht="13.5" hidden="1" thickBot="1" x14ac:dyDescent="0.25">
      <c r="C730" s="5">
        <f>SUBTOTAL(5,C18:C717)</f>
        <v>0</v>
      </c>
      <c r="D730" s="5">
        <f>SUBTOTAL(3,D18:D717)</f>
        <v>1</v>
      </c>
    </row>
    <row r="731" spans="1:18" hidden="1" x14ac:dyDescent="0.2"/>
    <row r="732" spans="1:18" hidden="1" x14ac:dyDescent="0.2"/>
    <row r="733" spans="1:18" hidden="1" x14ac:dyDescent="0.2"/>
    <row r="734" spans="1:18" hidden="1" x14ac:dyDescent="0.2"/>
    <row r="735" spans="1:18" hidden="1" x14ac:dyDescent="0.2">
      <c r="N735" s="1" t="s">
        <v>17</v>
      </c>
    </row>
    <row r="736" spans="1:18" hidden="1" x14ac:dyDescent="0.2">
      <c r="N736" s="1" t="s">
        <v>4</v>
      </c>
    </row>
    <row r="737" spans="14:14" hidden="1" x14ac:dyDescent="0.2">
      <c r="N737" s="1" t="s">
        <v>18</v>
      </c>
    </row>
    <row r="738" spans="14:14" hidden="1" x14ac:dyDescent="0.2"/>
    <row r="739" spans="14:14" hidden="1" x14ac:dyDescent="0.2"/>
    <row r="740" spans="14:14" hidden="1" x14ac:dyDescent="0.2"/>
    <row r="741" spans="14:14" hidden="1" x14ac:dyDescent="0.2"/>
    <row r="742" spans="14:14" hidden="1" x14ac:dyDescent="0.2"/>
    <row r="743" spans="14:14" hidden="1" x14ac:dyDescent="0.2"/>
    <row r="744" spans="14:14" hidden="1" x14ac:dyDescent="0.2"/>
    <row r="745" spans="14:14" hidden="1" x14ac:dyDescent="0.2"/>
    <row r="746" spans="14:14" hidden="1" x14ac:dyDescent="0.2"/>
    <row r="747" spans="14:14" hidden="1" x14ac:dyDescent="0.2"/>
    <row r="748" spans="14:14" hidden="1" x14ac:dyDescent="0.2"/>
    <row r="749" spans="14:14" hidden="1" x14ac:dyDescent="0.2"/>
    <row r="750" spans="14:14" hidden="1" x14ac:dyDescent="0.2"/>
    <row r="751" spans="14:14" hidden="1" x14ac:dyDescent="0.2"/>
    <row r="752" spans="14:14" hidden="1" x14ac:dyDescent="0.2"/>
    <row r="753" hidden="1" x14ac:dyDescent="0.2"/>
    <row r="754" hidden="1" x14ac:dyDescent="0.2"/>
    <row r="755" hidden="1" x14ac:dyDescent="0.2"/>
    <row r="756" hidden="1" x14ac:dyDescent="0.2"/>
    <row r="757" hidden="1" x14ac:dyDescent="0.2"/>
    <row r="758" hidden="1" x14ac:dyDescent="0.2"/>
    <row r="759" hidden="1" x14ac:dyDescent="0.2"/>
    <row r="760" hidden="1" x14ac:dyDescent="0.2"/>
    <row r="761" hidden="1" x14ac:dyDescent="0.2"/>
    <row r="762" hidden="1" x14ac:dyDescent="0.2"/>
    <row r="763" hidden="1" x14ac:dyDescent="0.2"/>
    <row r="764" hidden="1" x14ac:dyDescent="0.2"/>
    <row r="765" hidden="1" x14ac:dyDescent="0.2"/>
    <row r="766" hidden="1" x14ac:dyDescent="0.2"/>
    <row r="767" hidden="1" x14ac:dyDescent="0.2"/>
    <row r="768" hidden="1" x14ac:dyDescent="0.2"/>
    <row r="769" hidden="1" x14ac:dyDescent="0.2"/>
    <row r="770" hidden="1" x14ac:dyDescent="0.2"/>
    <row r="771" hidden="1" x14ac:dyDescent="0.2"/>
    <row r="772" hidden="1" x14ac:dyDescent="0.2"/>
    <row r="773" hidden="1" x14ac:dyDescent="0.2"/>
    <row r="774" hidden="1" x14ac:dyDescent="0.2"/>
    <row r="775" hidden="1" x14ac:dyDescent="0.2"/>
    <row r="776" hidden="1" x14ac:dyDescent="0.2"/>
    <row r="777" hidden="1" x14ac:dyDescent="0.2"/>
    <row r="778" hidden="1" x14ac:dyDescent="0.2"/>
    <row r="779" hidden="1" x14ac:dyDescent="0.2"/>
    <row r="780" hidden="1" x14ac:dyDescent="0.2"/>
    <row r="781" hidden="1" x14ac:dyDescent="0.2"/>
    <row r="782" hidden="1" x14ac:dyDescent="0.2"/>
    <row r="783" hidden="1" x14ac:dyDescent="0.2"/>
    <row r="784" hidden="1" x14ac:dyDescent="0.2"/>
    <row r="785" hidden="1" x14ac:dyDescent="0.2"/>
    <row r="786" hidden="1" x14ac:dyDescent="0.2"/>
    <row r="787" hidden="1" x14ac:dyDescent="0.2"/>
    <row r="788" hidden="1" x14ac:dyDescent="0.2"/>
    <row r="789" hidden="1" x14ac:dyDescent="0.2"/>
    <row r="790" hidden="1" x14ac:dyDescent="0.2"/>
    <row r="791" hidden="1" x14ac:dyDescent="0.2"/>
    <row r="792" hidden="1" x14ac:dyDescent="0.2"/>
    <row r="793" hidden="1" x14ac:dyDescent="0.2"/>
    <row r="794" hidden="1" x14ac:dyDescent="0.2"/>
    <row r="795" hidden="1" x14ac:dyDescent="0.2"/>
    <row r="796" hidden="1" x14ac:dyDescent="0.2"/>
    <row r="797" hidden="1" x14ac:dyDescent="0.2"/>
    <row r="798" hidden="1" x14ac:dyDescent="0.2"/>
    <row r="799" hidden="1" x14ac:dyDescent="0.2"/>
    <row r="800" hidden="1" x14ac:dyDescent="0.2"/>
    <row r="801" hidden="1" x14ac:dyDescent="0.2"/>
    <row r="802" hidden="1" x14ac:dyDescent="0.2"/>
    <row r="803" hidden="1" x14ac:dyDescent="0.2"/>
    <row r="804" hidden="1" x14ac:dyDescent="0.2"/>
    <row r="805" hidden="1" x14ac:dyDescent="0.2"/>
    <row r="806" hidden="1" x14ac:dyDescent="0.2"/>
    <row r="807" hidden="1" x14ac:dyDescent="0.2"/>
    <row r="808" hidden="1" x14ac:dyDescent="0.2"/>
    <row r="809" hidden="1" x14ac:dyDescent="0.2"/>
    <row r="810" hidden="1" x14ac:dyDescent="0.2"/>
    <row r="811" hidden="1" x14ac:dyDescent="0.2"/>
    <row r="812" hidden="1" x14ac:dyDescent="0.2"/>
    <row r="813" hidden="1" x14ac:dyDescent="0.2"/>
    <row r="814" hidden="1" x14ac:dyDescent="0.2"/>
    <row r="815" hidden="1" x14ac:dyDescent="0.2"/>
    <row r="816" hidden="1" x14ac:dyDescent="0.2"/>
    <row r="817" hidden="1" x14ac:dyDescent="0.2"/>
    <row r="818" hidden="1" x14ac:dyDescent="0.2"/>
    <row r="819" hidden="1" x14ac:dyDescent="0.2"/>
    <row r="820" hidden="1" x14ac:dyDescent="0.2"/>
    <row r="821" hidden="1" x14ac:dyDescent="0.2"/>
    <row r="822" hidden="1" x14ac:dyDescent="0.2"/>
    <row r="823" hidden="1" x14ac:dyDescent="0.2"/>
    <row r="824" hidden="1" x14ac:dyDescent="0.2"/>
    <row r="825" hidden="1" x14ac:dyDescent="0.2"/>
    <row r="826" hidden="1" x14ac:dyDescent="0.2"/>
    <row r="827" hidden="1" x14ac:dyDescent="0.2"/>
    <row r="828" hidden="1" x14ac:dyDescent="0.2"/>
    <row r="829" hidden="1" x14ac:dyDescent="0.2"/>
    <row r="830" hidden="1" x14ac:dyDescent="0.2"/>
    <row r="831" hidden="1" x14ac:dyDescent="0.2"/>
    <row r="832" hidden="1" x14ac:dyDescent="0.2"/>
    <row r="833" hidden="1" x14ac:dyDescent="0.2"/>
    <row r="834" hidden="1" x14ac:dyDescent="0.2"/>
    <row r="835" hidden="1" x14ac:dyDescent="0.2"/>
    <row r="836" hidden="1" x14ac:dyDescent="0.2"/>
    <row r="837" hidden="1" x14ac:dyDescent="0.2"/>
    <row r="838" hidden="1" x14ac:dyDescent="0.2"/>
    <row r="839" hidden="1" x14ac:dyDescent="0.2"/>
    <row r="840" hidden="1" x14ac:dyDescent="0.2"/>
    <row r="841" hidden="1" x14ac:dyDescent="0.2"/>
    <row r="842" hidden="1" x14ac:dyDescent="0.2"/>
    <row r="843" hidden="1" x14ac:dyDescent="0.2"/>
    <row r="844" hidden="1" x14ac:dyDescent="0.2"/>
    <row r="845" hidden="1" x14ac:dyDescent="0.2"/>
    <row r="846" hidden="1" x14ac:dyDescent="0.2"/>
    <row r="847" hidden="1" x14ac:dyDescent="0.2"/>
    <row r="848" hidden="1" x14ac:dyDescent="0.2"/>
    <row r="849" hidden="1" x14ac:dyDescent="0.2"/>
    <row r="850" hidden="1" x14ac:dyDescent="0.2"/>
    <row r="851" hidden="1" x14ac:dyDescent="0.2"/>
    <row r="852" hidden="1" x14ac:dyDescent="0.2"/>
    <row r="853" hidden="1" x14ac:dyDescent="0.2"/>
    <row r="854" hidden="1" x14ac:dyDescent="0.2"/>
    <row r="855" hidden="1" x14ac:dyDescent="0.2"/>
    <row r="856" hidden="1" x14ac:dyDescent="0.2"/>
    <row r="857" hidden="1" x14ac:dyDescent="0.2"/>
    <row r="858" hidden="1" x14ac:dyDescent="0.2"/>
    <row r="859" hidden="1" x14ac:dyDescent="0.2"/>
    <row r="860" hidden="1" x14ac:dyDescent="0.2"/>
    <row r="861" hidden="1" x14ac:dyDescent="0.2"/>
    <row r="862" hidden="1" x14ac:dyDescent="0.2"/>
    <row r="863" hidden="1" x14ac:dyDescent="0.2"/>
    <row r="864" hidden="1" x14ac:dyDescent="0.2"/>
    <row r="865" hidden="1" x14ac:dyDescent="0.2"/>
    <row r="866" hidden="1" x14ac:dyDescent="0.2"/>
    <row r="867" hidden="1" x14ac:dyDescent="0.2"/>
    <row r="868" hidden="1" x14ac:dyDescent="0.2"/>
    <row r="869" hidden="1" x14ac:dyDescent="0.2"/>
    <row r="870" hidden="1" x14ac:dyDescent="0.2"/>
    <row r="871" hidden="1" x14ac:dyDescent="0.2"/>
    <row r="872" hidden="1" x14ac:dyDescent="0.2"/>
    <row r="873" hidden="1" x14ac:dyDescent="0.2"/>
    <row r="874" hidden="1" x14ac:dyDescent="0.2"/>
    <row r="875" hidden="1" x14ac:dyDescent="0.2"/>
    <row r="876" hidden="1" x14ac:dyDescent="0.2"/>
    <row r="877" hidden="1" x14ac:dyDescent="0.2"/>
    <row r="878" hidden="1" x14ac:dyDescent="0.2"/>
    <row r="879" hidden="1" x14ac:dyDescent="0.2"/>
    <row r="880"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hidden="1" x14ac:dyDescent="0.2"/>
    <row r="900" hidden="1" x14ac:dyDescent="0.2"/>
    <row r="901" hidden="1" x14ac:dyDescent="0.2"/>
    <row r="902" hidden="1" x14ac:dyDescent="0.2"/>
    <row r="903" hidden="1" x14ac:dyDescent="0.2"/>
    <row r="904" hidden="1" x14ac:dyDescent="0.2"/>
    <row r="905" hidden="1" x14ac:dyDescent="0.2"/>
    <row r="906" hidden="1" x14ac:dyDescent="0.2"/>
    <row r="907" hidden="1" x14ac:dyDescent="0.2"/>
    <row r="908" hidden="1" x14ac:dyDescent="0.2"/>
    <row r="909" hidden="1" x14ac:dyDescent="0.2"/>
    <row r="910" hidden="1" x14ac:dyDescent="0.2"/>
    <row r="911" hidden="1" x14ac:dyDescent="0.2"/>
    <row r="912" hidden="1" x14ac:dyDescent="0.2"/>
    <row r="913" hidden="1" x14ac:dyDescent="0.2"/>
    <row r="914" hidden="1" x14ac:dyDescent="0.2"/>
    <row r="915" hidden="1" x14ac:dyDescent="0.2"/>
    <row r="916" hidden="1" x14ac:dyDescent="0.2"/>
    <row r="917" hidden="1" x14ac:dyDescent="0.2"/>
    <row r="918" hidden="1" x14ac:dyDescent="0.2"/>
    <row r="919" hidden="1" x14ac:dyDescent="0.2"/>
    <row r="920" hidden="1" x14ac:dyDescent="0.2"/>
    <row r="921" hidden="1" x14ac:dyDescent="0.2"/>
    <row r="922" hidden="1" x14ac:dyDescent="0.2"/>
    <row r="923" hidden="1" x14ac:dyDescent="0.2"/>
    <row r="924" hidden="1" x14ac:dyDescent="0.2"/>
    <row r="925" hidden="1" x14ac:dyDescent="0.2"/>
    <row r="926" hidden="1" x14ac:dyDescent="0.2"/>
    <row r="927" hidden="1" x14ac:dyDescent="0.2"/>
    <row r="928" hidden="1" x14ac:dyDescent="0.2"/>
    <row r="929" hidden="1" x14ac:dyDescent="0.2"/>
    <row r="930" hidden="1" x14ac:dyDescent="0.2"/>
    <row r="931" hidden="1" x14ac:dyDescent="0.2"/>
    <row r="932" hidden="1" x14ac:dyDescent="0.2"/>
    <row r="933" hidden="1" x14ac:dyDescent="0.2"/>
    <row r="934" hidden="1" x14ac:dyDescent="0.2"/>
    <row r="935" hidden="1" x14ac:dyDescent="0.2"/>
    <row r="936" hidden="1" x14ac:dyDescent="0.2"/>
    <row r="937" hidden="1" x14ac:dyDescent="0.2"/>
    <row r="938" hidden="1" x14ac:dyDescent="0.2"/>
    <row r="939" hidden="1" x14ac:dyDescent="0.2"/>
    <row r="940" hidden="1" x14ac:dyDescent="0.2"/>
    <row r="941" hidden="1" x14ac:dyDescent="0.2"/>
    <row r="942" hidden="1" x14ac:dyDescent="0.2"/>
    <row r="943" hidden="1" x14ac:dyDescent="0.2"/>
    <row r="944" hidden="1" x14ac:dyDescent="0.2"/>
    <row r="945" hidden="1" x14ac:dyDescent="0.2"/>
    <row r="946" hidden="1" x14ac:dyDescent="0.2"/>
    <row r="947" hidden="1" x14ac:dyDescent="0.2"/>
    <row r="948" hidden="1" x14ac:dyDescent="0.2"/>
    <row r="949" hidden="1" x14ac:dyDescent="0.2"/>
    <row r="950" hidden="1" x14ac:dyDescent="0.2"/>
    <row r="951" hidden="1" x14ac:dyDescent="0.2"/>
    <row r="952" hidden="1" x14ac:dyDescent="0.2"/>
    <row r="953" hidden="1" x14ac:dyDescent="0.2"/>
    <row r="954" hidden="1" x14ac:dyDescent="0.2"/>
    <row r="955" hidden="1" x14ac:dyDescent="0.2"/>
    <row r="956" hidden="1" x14ac:dyDescent="0.2"/>
    <row r="957" hidden="1" x14ac:dyDescent="0.2"/>
    <row r="958" hidden="1" x14ac:dyDescent="0.2"/>
    <row r="959" hidden="1" x14ac:dyDescent="0.2"/>
    <row r="960" hidden="1" x14ac:dyDescent="0.2"/>
    <row r="961" hidden="1" x14ac:dyDescent="0.2"/>
    <row r="962" hidden="1" x14ac:dyDescent="0.2"/>
    <row r="963" hidden="1" x14ac:dyDescent="0.2"/>
    <row r="964" hidden="1" x14ac:dyDescent="0.2"/>
    <row r="965" hidden="1" x14ac:dyDescent="0.2"/>
    <row r="966" hidden="1" x14ac:dyDescent="0.2"/>
    <row r="967" hidden="1" x14ac:dyDescent="0.2"/>
    <row r="968" hidden="1" x14ac:dyDescent="0.2"/>
    <row r="969" hidden="1" x14ac:dyDescent="0.2"/>
    <row r="970" hidden="1" x14ac:dyDescent="0.2"/>
    <row r="971" hidden="1" x14ac:dyDescent="0.2"/>
    <row r="972" hidden="1" x14ac:dyDescent="0.2"/>
    <row r="973" hidden="1" x14ac:dyDescent="0.2"/>
    <row r="974" hidden="1" x14ac:dyDescent="0.2"/>
    <row r="975" hidden="1" x14ac:dyDescent="0.2"/>
    <row r="976" hidden="1" x14ac:dyDescent="0.2"/>
    <row r="977" hidden="1" x14ac:dyDescent="0.2"/>
    <row r="978" hidden="1" x14ac:dyDescent="0.2"/>
    <row r="979" hidden="1" x14ac:dyDescent="0.2"/>
    <row r="980" hidden="1" x14ac:dyDescent="0.2"/>
    <row r="981" hidden="1" x14ac:dyDescent="0.2"/>
    <row r="982" hidden="1" x14ac:dyDescent="0.2"/>
    <row r="983" hidden="1" x14ac:dyDescent="0.2"/>
    <row r="984" hidden="1" x14ac:dyDescent="0.2"/>
    <row r="985" hidden="1" x14ac:dyDescent="0.2"/>
    <row r="986" hidden="1" x14ac:dyDescent="0.2"/>
    <row r="987" hidden="1" x14ac:dyDescent="0.2"/>
    <row r="988" hidden="1" x14ac:dyDescent="0.2"/>
    <row r="989" hidden="1" x14ac:dyDescent="0.2"/>
    <row r="990" hidden="1" x14ac:dyDescent="0.2"/>
    <row r="991" hidden="1" x14ac:dyDescent="0.2"/>
    <row r="992" hidden="1" x14ac:dyDescent="0.2"/>
    <row r="993" hidden="1" x14ac:dyDescent="0.2"/>
    <row r="994" hidden="1" x14ac:dyDescent="0.2"/>
    <row r="995" hidden="1" x14ac:dyDescent="0.2"/>
    <row r="996" hidden="1" x14ac:dyDescent="0.2"/>
    <row r="997" hidden="1" x14ac:dyDescent="0.2"/>
    <row r="998" hidden="1" x14ac:dyDescent="0.2"/>
    <row r="999" hidden="1" x14ac:dyDescent="0.2"/>
    <row r="1000" hidden="1" x14ac:dyDescent="0.2"/>
    <row r="1001" hidden="1" x14ac:dyDescent="0.2"/>
    <row r="1002" hidden="1" x14ac:dyDescent="0.2"/>
    <row r="1003" hidden="1" x14ac:dyDescent="0.2"/>
    <row r="1004" hidden="1" x14ac:dyDescent="0.2"/>
    <row r="1005" hidden="1" x14ac:dyDescent="0.2"/>
    <row r="1006" hidden="1" x14ac:dyDescent="0.2"/>
    <row r="1007" hidden="1" x14ac:dyDescent="0.2"/>
    <row r="1008"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row r="1026" hidden="1" x14ac:dyDescent="0.2"/>
    <row r="1027" hidden="1" x14ac:dyDescent="0.2"/>
    <row r="1028" hidden="1" x14ac:dyDescent="0.2"/>
    <row r="1029" hidden="1" x14ac:dyDescent="0.2"/>
    <row r="1030" hidden="1" x14ac:dyDescent="0.2"/>
    <row r="1031" hidden="1" x14ac:dyDescent="0.2"/>
    <row r="1032" hidden="1" x14ac:dyDescent="0.2"/>
    <row r="1033" hidden="1" x14ac:dyDescent="0.2"/>
    <row r="1034" hidden="1" x14ac:dyDescent="0.2"/>
    <row r="1035" hidden="1" x14ac:dyDescent="0.2"/>
    <row r="1036" hidden="1" x14ac:dyDescent="0.2"/>
    <row r="1037" hidden="1" x14ac:dyDescent="0.2"/>
    <row r="1038" hidden="1" x14ac:dyDescent="0.2"/>
    <row r="1039" ht="12.75" customHeight="1" x14ac:dyDescent="0.2"/>
    <row r="1040" ht="12.75" customHeight="1" x14ac:dyDescent="0.2"/>
    <row r="1041" ht="12.75" customHeight="1" x14ac:dyDescent="0.2"/>
    <row r="1042" ht="12.75" customHeight="1" x14ac:dyDescent="0.2"/>
    <row r="1043" ht="12.75" customHeight="1" x14ac:dyDescent="0.2"/>
  </sheetData>
  <sheetProtection algorithmName="SHA-512" hashValue="7ThRu5gDv5jiUyvPB8t2KBuSA+auHo9zwPhC6fl9kmBl2n8W3KQyT+kEuqEqkl3cF3bh+cMgcAGFPAAlaTNQAw==" saltValue="JPpfKgxCdbPAJFvMRVxszA==" spinCount="100000" sheet="1" formatCells="0" formatColumns="0" formatRows="0" autoFilter="0"/>
  <autoFilter ref="B17:S717" xr:uid="{00000000-0009-0000-0000-000010000000}">
    <filterColumn colId="0">
      <filters>
        <filter val="1"/>
      </filters>
    </filterColumn>
    <filterColumn colId="2" showButton="0"/>
  </autoFilter>
  <mergeCells count="740">
    <mergeCell ref="A5:A18"/>
    <mergeCell ref="D7:O8"/>
    <mergeCell ref="D9:E9"/>
    <mergeCell ref="B12:C12"/>
    <mergeCell ref="M12:N12"/>
    <mergeCell ref="N15:N16"/>
    <mergeCell ref="O15:P15"/>
    <mergeCell ref="D17:E17"/>
    <mergeCell ref="D18:E18"/>
    <mergeCell ref="M13:O13"/>
    <mergeCell ref="P13:R13"/>
    <mergeCell ref="Q15:R15"/>
    <mergeCell ref="B15:B16"/>
    <mergeCell ref="C15:C16"/>
    <mergeCell ref="D15:E16"/>
    <mergeCell ref="D1:E1"/>
    <mergeCell ref="D19:E19"/>
    <mergeCell ref="D20:E20"/>
    <mergeCell ref="D21:E21"/>
    <mergeCell ref="D22:E22"/>
    <mergeCell ref="J12:K13"/>
    <mergeCell ref="H15:H16"/>
    <mergeCell ref="I15:K15"/>
    <mergeCell ref="L15:L16"/>
    <mergeCell ref="D12:E13"/>
    <mergeCell ref="F12:G13"/>
    <mergeCell ref="H12:I13"/>
    <mergeCell ref="D14:E14"/>
    <mergeCell ref="B10:R10"/>
    <mergeCell ref="D35:E35"/>
    <mergeCell ref="D36:E36"/>
    <mergeCell ref="D37:E37"/>
    <mergeCell ref="D38:E38"/>
    <mergeCell ref="D39:E39"/>
    <mergeCell ref="D40:E40"/>
    <mergeCell ref="F15:F16"/>
    <mergeCell ref="G15:G16"/>
    <mergeCell ref="M15:M16"/>
    <mergeCell ref="D28:E28"/>
    <mergeCell ref="D47:E47"/>
    <mergeCell ref="D48:E48"/>
    <mergeCell ref="D49:E49"/>
    <mergeCell ref="D50:E50"/>
    <mergeCell ref="D51:E51"/>
    <mergeCell ref="D62:E62"/>
    <mergeCell ref="D23:E23"/>
    <mergeCell ref="D24:E24"/>
    <mergeCell ref="D25:E25"/>
    <mergeCell ref="D26:E26"/>
    <mergeCell ref="D27:E27"/>
    <mergeCell ref="D52:E52"/>
    <mergeCell ref="D42:E42"/>
    <mergeCell ref="D43:E43"/>
    <mergeCell ref="D44:E44"/>
    <mergeCell ref="D45:E45"/>
    <mergeCell ref="D46:E46"/>
    <mergeCell ref="D41:E41"/>
    <mergeCell ref="D29:E29"/>
    <mergeCell ref="D30:E30"/>
    <mergeCell ref="D31:E31"/>
    <mergeCell ref="D32:E32"/>
    <mergeCell ref="D33:E33"/>
    <mergeCell ref="D34:E34"/>
    <mergeCell ref="D63:E63"/>
    <mergeCell ref="D64:E64"/>
    <mergeCell ref="D53:E53"/>
    <mergeCell ref="D54:E54"/>
    <mergeCell ref="D55:E55"/>
    <mergeCell ref="D56:E56"/>
    <mergeCell ref="D57:E57"/>
    <mergeCell ref="D58:E58"/>
    <mergeCell ref="D71:E71"/>
    <mergeCell ref="D59:E59"/>
    <mergeCell ref="D60:E60"/>
    <mergeCell ref="D61:E61"/>
    <mergeCell ref="D72:E72"/>
    <mergeCell ref="D73:E73"/>
    <mergeCell ref="D74:E74"/>
    <mergeCell ref="D75:E75"/>
    <mergeCell ref="D76:E76"/>
    <mergeCell ref="D65:E65"/>
    <mergeCell ref="D66:E66"/>
    <mergeCell ref="D67:E67"/>
    <mergeCell ref="D68:E68"/>
    <mergeCell ref="D69:E69"/>
    <mergeCell ref="D70:E70"/>
    <mergeCell ref="D83:E83"/>
    <mergeCell ref="D84:E84"/>
    <mergeCell ref="D85:E85"/>
    <mergeCell ref="D86:E86"/>
    <mergeCell ref="D87:E87"/>
    <mergeCell ref="D88:E88"/>
    <mergeCell ref="D77:E77"/>
    <mergeCell ref="D78:E78"/>
    <mergeCell ref="D79:E79"/>
    <mergeCell ref="D80:E80"/>
    <mergeCell ref="D81:E81"/>
    <mergeCell ref="D82:E82"/>
    <mergeCell ref="D95:E95"/>
    <mergeCell ref="D96:E96"/>
    <mergeCell ref="D97:E97"/>
    <mergeCell ref="D98:E98"/>
    <mergeCell ref="D99:E99"/>
    <mergeCell ref="D100:E100"/>
    <mergeCell ref="D89:E89"/>
    <mergeCell ref="D90:E90"/>
    <mergeCell ref="D91:E91"/>
    <mergeCell ref="D92:E92"/>
    <mergeCell ref="D93:E93"/>
    <mergeCell ref="D94:E94"/>
    <mergeCell ref="D107:E107"/>
    <mergeCell ref="D108:E108"/>
    <mergeCell ref="D109:E109"/>
    <mergeCell ref="D110:E110"/>
    <mergeCell ref="D111:E111"/>
    <mergeCell ref="D112:E112"/>
    <mergeCell ref="D101:E101"/>
    <mergeCell ref="D102:E102"/>
    <mergeCell ref="D103:E103"/>
    <mergeCell ref="D104:E104"/>
    <mergeCell ref="D105:E105"/>
    <mergeCell ref="D106:E106"/>
    <mergeCell ref="D119:E119"/>
    <mergeCell ref="D120:E120"/>
    <mergeCell ref="D121:E121"/>
    <mergeCell ref="D122:E122"/>
    <mergeCell ref="D123:E123"/>
    <mergeCell ref="D124:E124"/>
    <mergeCell ref="D113:E113"/>
    <mergeCell ref="D114:E114"/>
    <mergeCell ref="D115:E115"/>
    <mergeCell ref="D116:E116"/>
    <mergeCell ref="D117:E117"/>
    <mergeCell ref="D118:E118"/>
    <mergeCell ref="D131:E131"/>
    <mergeCell ref="D132:E132"/>
    <mergeCell ref="D133:E133"/>
    <mergeCell ref="D134:E134"/>
    <mergeCell ref="D135:E135"/>
    <mergeCell ref="D136:E136"/>
    <mergeCell ref="D125:E125"/>
    <mergeCell ref="D126:E126"/>
    <mergeCell ref="D127:E127"/>
    <mergeCell ref="D128:E128"/>
    <mergeCell ref="D129:E129"/>
    <mergeCell ref="D130:E130"/>
    <mergeCell ref="D143:E143"/>
    <mergeCell ref="D144:E144"/>
    <mergeCell ref="D145:E145"/>
    <mergeCell ref="D146:E146"/>
    <mergeCell ref="D147:E147"/>
    <mergeCell ref="D148:E148"/>
    <mergeCell ref="D137:E137"/>
    <mergeCell ref="D138:E138"/>
    <mergeCell ref="D139:E139"/>
    <mergeCell ref="D140:E140"/>
    <mergeCell ref="D141:E141"/>
    <mergeCell ref="D142:E142"/>
    <mergeCell ref="D155:E155"/>
    <mergeCell ref="D156:E156"/>
    <mergeCell ref="D157:E157"/>
    <mergeCell ref="D158:E158"/>
    <mergeCell ref="D159:E159"/>
    <mergeCell ref="D160:E160"/>
    <mergeCell ref="D149:E149"/>
    <mergeCell ref="D150:E150"/>
    <mergeCell ref="D151:E151"/>
    <mergeCell ref="D152:E152"/>
    <mergeCell ref="D153:E153"/>
    <mergeCell ref="D154:E154"/>
    <mergeCell ref="D167:E167"/>
    <mergeCell ref="D168:E168"/>
    <mergeCell ref="D169:E169"/>
    <mergeCell ref="D170:E170"/>
    <mergeCell ref="D171:E171"/>
    <mergeCell ref="D172:E172"/>
    <mergeCell ref="D161:E161"/>
    <mergeCell ref="D162:E162"/>
    <mergeCell ref="D163:E163"/>
    <mergeCell ref="D164:E164"/>
    <mergeCell ref="D165:E165"/>
    <mergeCell ref="D166:E166"/>
    <mergeCell ref="D179:E179"/>
    <mergeCell ref="D180:E180"/>
    <mergeCell ref="D181:E181"/>
    <mergeCell ref="D182:E182"/>
    <mergeCell ref="D183:E183"/>
    <mergeCell ref="D184:E184"/>
    <mergeCell ref="D173:E173"/>
    <mergeCell ref="D174:E174"/>
    <mergeCell ref="D175:E175"/>
    <mergeCell ref="D176:E176"/>
    <mergeCell ref="D177:E177"/>
    <mergeCell ref="D178:E178"/>
    <mergeCell ref="D191:E191"/>
    <mergeCell ref="D192:E192"/>
    <mergeCell ref="D193:E193"/>
    <mergeCell ref="D194:E194"/>
    <mergeCell ref="D195:E195"/>
    <mergeCell ref="D196:E196"/>
    <mergeCell ref="D185:E185"/>
    <mergeCell ref="D186:E186"/>
    <mergeCell ref="D187:E187"/>
    <mergeCell ref="D188:E188"/>
    <mergeCell ref="D189:E189"/>
    <mergeCell ref="D190:E190"/>
    <mergeCell ref="D203:E203"/>
    <mergeCell ref="D204:E204"/>
    <mergeCell ref="D205:E205"/>
    <mergeCell ref="D206:E206"/>
    <mergeCell ref="D207:E207"/>
    <mergeCell ref="D208:E208"/>
    <mergeCell ref="D197:E197"/>
    <mergeCell ref="D198:E198"/>
    <mergeCell ref="D199:E199"/>
    <mergeCell ref="D200:E200"/>
    <mergeCell ref="D201:E201"/>
    <mergeCell ref="D202:E202"/>
    <mergeCell ref="D215:E215"/>
    <mergeCell ref="D216:E216"/>
    <mergeCell ref="D217:E217"/>
    <mergeCell ref="D218:E218"/>
    <mergeCell ref="D219:E219"/>
    <mergeCell ref="D220:E220"/>
    <mergeCell ref="D209:E209"/>
    <mergeCell ref="D210:E210"/>
    <mergeCell ref="D211:E211"/>
    <mergeCell ref="D212:E212"/>
    <mergeCell ref="D213:E213"/>
    <mergeCell ref="D214:E214"/>
    <mergeCell ref="D227:E227"/>
    <mergeCell ref="D228:E228"/>
    <mergeCell ref="D229:E229"/>
    <mergeCell ref="D230:E230"/>
    <mergeCell ref="D231:E231"/>
    <mergeCell ref="D232:E232"/>
    <mergeCell ref="D221:E221"/>
    <mergeCell ref="D222:E222"/>
    <mergeCell ref="D223:E223"/>
    <mergeCell ref="D224:E224"/>
    <mergeCell ref="D225:E225"/>
    <mergeCell ref="D226:E226"/>
    <mergeCell ref="D239:E239"/>
    <mergeCell ref="D240:E240"/>
    <mergeCell ref="D241:E241"/>
    <mergeCell ref="D242:E242"/>
    <mergeCell ref="D243:E243"/>
    <mergeCell ref="D244:E244"/>
    <mergeCell ref="D233:E233"/>
    <mergeCell ref="D234:E234"/>
    <mergeCell ref="D235:E235"/>
    <mergeCell ref="D236:E236"/>
    <mergeCell ref="D237:E237"/>
    <mergeCell ref="D238:E238"/>
    <mergeCell ref="D251:E251"/>
    <mergeCell ref="D252:E252"/>
    <mergeCell ref="D253:E253"/>
    <mergeCell ref="D254:E254"/>
    <mergeCell ref="D255:E255"/>
    <mergeCell ref="D256:E256"/>
    <mergeCell ref="D245:E245"/>
    <mergeCell ref="D246:E246"/>
    <mergeCell ref="D247:E247"/>
    <mergeCell ref="D248:E248"/>
    <mergeCell ref="D249:E249"/>
    <mergeCell ref="D250:E250"/>
    <mergeCell ref="D263:E263"/>
    <mergeCell ref="D264:E264"/>
    <mergeCell ref="D265:E265"/>
    <mergeCell ref="D266:E266"/>
    <mergeCell ref="D267:E267"/>
    <mergeCell ref="D268:E268"/>
    <mergeCell ref="D257:E257"/>
    <mergeCell ref="D258:E258"/>
    <mergeCell ref="D259:E259"/>
    <mergeCell ref="D260:E260"/>
    <mergeCell ref="D261:E261"/>
    <mergeCell ref="D262:E262"/>
    <mergeCell ref="D275:E275"/>
    <mergeCell ref="D276:E276"/>
    <mergeCell ref="D277:E277"/>
    <mergeCell ref="D278:E278"/>
    <mergeCell ref="D279:E279"/>
    <mergeCell ref="D280:E280"/>
    <mergeCell ref="D269:E269"/>
    <mergeCell ref="D270:E270"/>
    <mergeCell ref="D271:E271"/>
    <mergeCell ref="D272:E272"/>
    <mergeCell ref="D273:E273"/>
    <mergeCell ref="D274:E274"/>
    <mergeCell ref="D287:E287"/>
    <mergeCell ref="D288:E288"/>
    <mergeCell ref="D289:E289"/>
    <mergeCell ref="D290:E290"/>
    <mergeCell ref="D291:E291"/>
    <mergeCell ref="D292:E292"/>
    <mergeCell ref="D281:E281"/>
    <mergeCell ref="D282:E282"/>
    <mergeCell ref="D283:E283"/>
    <mergeCell ref="D284:E284"/>
    <mergeCell ref="D285:E285"/>
    <mergeCell ref="D286:E286"/>
    <mergeCell ref="D299:E299"/>
    <mergeCell ref="D300:E300"/>
    <mergeCell ref="D301:E301"/>
    <mergeCell ref="D302:E302"/>
    <mergeCell ref="D303:E303"/>
    <mergeCell ref="D304:E304"/>
    <mergeCell ref="D293:E293"/>
    <mergeCell ref="D294:E294"/>
    <mergeCell ref="D295:E295"/>
    <mergeCell ref="D296:E296"/>
    <mergeCell ref="D297:E297"/>
    <mergeCell ref="D298:E298"/>
    <mergeCell ref="D311:E311"/>
    <mergeCell ref="D312:E312"/>
    <mergeCell ref="D313:E313"/>
    <mergeCell ref="D314:E314"/>
    <mergeCell ref="D315:E315"/>
    <mergeCell ref="D316:E316"/>
    <mergeCell ref="D305:E305"/>
    <mergeCell ref="D306:E306"/>
    <mergeCell ref="D307:E307"/>
    <mergeCell ref="D308:E308"/>
    <mergeCell ref="D309:E309"/>
    <mergeCell ref="D310:E310"/>
    <mergeCell ref="D323:E323"/>
    <mergeCell ref="D324:E324"/>
    <mergeCell ref="D325:E325"/>
    <mergeCell ref="D326:E326"/>
    <mergeCell ref="D327:E327"/>
    <mergeCell ref="D328:E328"/>
    <mergeCell ref="D317:E317"/>
    <mergeCell ref="D318:E318"/>
    <mergeCell ref="D319:E319"/>
    <mergeCell ref="D320:E320"/>
    <mergeCell ref="D321:E321"/>
    <mergeCell ref="D322:E322"/>
    <mergeCell ref="D335:E335"/>
    <mergeCell ref="D336:E336"/>
    <mergeCell ref="D337:E337"/>
    <mergeCell ref="D338:E338"/>
    <mergeCell ref="D339:E339"/>
    <mergeCell ref="D340:E340"/>
    <mergeCell ref="D329:E329"/>
    <mergeCell ref="D330:E330"/>
    <mergeCell ref="D331:E331"/>
    <mergeCell ref="D332:E332"/>
    <mergeCell ref="D333:E333"/>
    <mergeCell ref="D334:E334"/>
    <mergeCell ref="D347:E347"/>
    <mergeCell ref="D348:E348"/>
    <mergeCell ref="D349:E349"/>
    <mergeCell ref="D350:E350"/>
    <mergeCell ref="D351:E351"/>
    <mergeCell ref="D352:E352"/>
    <mergeCell ref="D341:E341"/>
    <mergeCell ref="D342:E342"/>
    <mergeCell ref="D343:E343"/>
    <mergeCell ref="D344:E344"/>
    <mergeCell ref="D345:E345"/>
    <mergeCell ref="D346:E346"/>
    <mergeCell ref="D359:E359"/>
    <mergeCell ref="D360:E360"/>
    <mergeCell ref="D361:E361"/>
    <mergeCell ref="D362:E362"/>
    <mergeCell ref="D363:E363"/>
    <mergeCell ref="D364:E364"/>
    <mergeCell ref="D353:E353"/>
    <mergeCell ref="D354:E354"/>
    <mergeCell ref="D355:E355"/>
    <mergeCell ref="D356:E356"/>
    <mergeCell ref="D357:E357"/>
    <mergeCell ref="D358:E358"/>
    <mergeCell ref="D371:E371"/>
    <mergeCell ref="D372:E372"/>
    <mergeCell ref="D373:E373"/>
    <mergeCell ref="D374:E374"/>
    <mergeCell ref="D375:E375"/>
    <mergeCell ref="D376:E376"/>
    <mergeCell ref="D365:E365"/>
    <mergeCell ref="D366:E366"/>
    <mergeCell ref="D367:E367"/>
    <mergeCell ref="D368:E368"/>
    <mergeCell ref="D369:E369"/>
    <mergeCell ref="D370:E370"/>
    <mergeCell ref="D383:E383"/>
    <mergeCell ref="D384:E384"/>
    <mergeCell ref="D385:E385"/>
    <mergeCell ref="D386:E386"/>
    <mergeCell ref="D387:E387"/>
    <mergeCell ref="D388:E388"/>
    <mergeCell ref="D377:E377"/>
    <mergeCell ref="D378:E378"/>
    <mergeCell ref="D379:E379"/>
    <mergeCell ref="D380:E380"/>
    <mergeCell ref="D381:E381"/>
    <mergeCell ref="D382:E382"/>
    <mergeCell ref="D395:E395"/>
    <mergeCell ref="D396:E396"/>
    <mergeCell ref="D397:E397"/>
    <mergeCell ref="D398:E398"/>
    <mergeCell ref="D399:E399"/>
    <mergeCell ref="D400:E400"/>
    <mergeCell ref="D389:E389"/>
    <mergeCell ref="D390:E390"/>
    <mergeCell ref="D391:E391"/>
    <mergeCell ref="D392:E392"/>
    <mergeCell ref="D393:E393"/>
    <mergeCell ref="D394:E394"/>
    <mergeCell ref="D407:E407"/>
    <mergeCell ref="D408:E408"/>
    <mergeCell ref="D409:E409"/>
    <mergeCell ref="D410:E410"/>
    <mergeCell ref="D411:E411"/>
    <mergeCell ref="D412:E412"/>
    <mergeCell ref="D401:E401"/>
    <mergeCell ref="D402:E402"/>
    <mergeCell ref="D403:E403"/>
    <mergeCell ref="D404:E404"/>
    <mergeCell ref="D405:E405"/>
    <mergeCell ref="D406:E406"/>
    <mergeCell ref="D419:E419"/>
    <mergeCell ref="D420:E420"/>
    <mergeCell ref="D421:E421"/>
    <mergeCell ref="D422:E422"/>
    <mergeCell ref="D423:E423"/>
    <mergeCell ref="D424:E424"/>
    <mergeCell ref="D413:E413"/>
    <mergeCell ref="D414:E414"/>
    <mergeCell ref="D415:E415"/>
    <mergeCell ref="D416:E416"/>
    <mergeCell ref="D417:E417"/>
    <mergeCell ref="D418:E418"/>
    <mergeCell ref="D431:E431"/>
    <mergeCell ref="D432:E432"/>
    <mergeCell ref="D433:E433"/>
    <mergeCell ref="D434:E434"/>
    <mergeCell ref="D435:E435"/>
    <mergeCell ref="D436:E436"/>
    <mergeCell ref="D425:E425"/>
    <mergeCell ref="D426:E426"/>
    <mergeCell ref="D427:E427"/>
    <mergeCell ref="D428:E428"/>
    <mergeCell ref="D429:E429"/>
    <mergeCell ref="D430:E430"/>
    <mergeCell ref="D443:E443"/>
    <mergeCell ref="D444:E444"/>
    <mergeCell ref="D445:E445"/>
    <mergeCell ref="D446:E446"/>
    <mergeCell ref="D447:E447"/>
    <mergeCell ref="D448:E448"/>
    <mergeCell ref="D437:E437"/>
    <mergeCell ref="D438:E438"/>
    <mergeCell ref="D439:E439"/>
    <mergeCell ref="D440:E440"/>
    <mergeCell ref="D441:E441"/>
    <mergeCell ref="D442:E442"/>
    <mergeCell ref="D455:E455"/>
    <mergeCell ref="D456:E456"/>
    <mergeCell ref="D457:E457"/>
    <mergeCell ref="D458:E458"/>
    <mergeCell ref="D459:E459"/>
    <mergeCell ref="D460:E460"/>
    <mergeCell ref="D449:E449"/>
    <mergeCell ref="D450:E450"/>
    <mergeCell ref="D451:E451"/>
    <mergeCell ref="D452:E452"/>
    <mergeCell ref="D453:E453"/>
    <mergeCell ref="D454:E454"/>
    <mergeCell ref="D467:E467"/>
    <mergeCell ref="D468:E468"/>
    <mergeCell ref="D469:E469"/>
    <mergeCell ref="D470:E470"/>
    <mergeCell ref="D471:E471"/>
    <mergeCell ref="D472:E472"/>
    <mergeCell ref="D461:E461"/>
    <mergeCell ref="D462:E462"/>
    <mergeCell ref="D463:E463"/>
    <mergeCell ref="D464:E464"/>
    <mergeCell ref="D465:E465"/>
    <mergeCell ref="D466:E466"/>
    <mergeCell ref="D479:E479"/>
    <mergeCell ref="D480:E480"/>
    <mergeCell ref="D481:E481"/>
    <mergeCell ref="D482:E482"/>
    <mergeCell ref="D483:E483"/>
    <mergeCell ref="D484:E484"/>
    <mergeCell ref="D473:E473"/>
    <mergeCell ref="D474:E474"/>
    <mergeCell ref="D475:E475"/>
    <mergeCell ref="D476:E476"/>
    <mergeCell ref="D477:E477"/>
    <mergeCell ref="D478:E478"/>
    <mergeCell ref="D491:E491"/>
    <mergeCell ref="D492:E492"/>
    <mergeCell ref="D493:E493"/>
    <mergeCell ref="D494:E494"/>
    <mergeCell ref="D495:E495"/>
    <mergeCell ref="D496:E496"/>
    <mergeCell ref="D485:E485"/>
    <mergeCell ref="D486:E486"/>
    <mergeCell ref="D487:E487"/>
    <mergeCell ref="D488:E488"/>
    <mergeCell ref="D489:E489"/>
    <mergeCell ref="D490:E490"/>
    <mergeCell ref="D503:E503"/>
    <mergeCell ref="D504:E504"/>
    <mergeCell ref="D505:E505"/>
    <mergeCell ref="D506:E506"/>
    <mergeCell ref="D507:E507"/>
    <mergeCell ref="D508:E508"/>
    <mergeCell ref="D497:E497"/>
    <mergeCell ref="D498:E498"/>
    <mergeCell ref="D499:E499"/>
    <mergeCell ref="D500:E500"/>
    <mergeCell ref="D501:E501"/>
    <mergeCell ref="D502:E502"/>
    <mergeCell ref="D515:E515"/>
    <mergeCell ref="D516:E516"/>
    <mergeCell ref="D517:E517"/>
    <mergeCell ref="D518:E518"/>
    <mergeCell ref="D519:E519"/>
    <mergeCell ref="D520:E520"/>
    <mergeCell ref="D509:E509"/>
    <mergeCell ref="D510:E510"/>
    <mergeCell ref="D511:E511"/>
    <mergeCell ref="D512:E512"/>
    <mergeCell ref="D513:E513"/>
    <mergeCell ref="D514:E514"/>
    <mergeCell ref="D527:E527"/>
    <mergeCell ref="D528:E528"/>
    <mergeCell ref="D529:E529"/>
    <mergeCell ref="D530:E530"/>
    <mergeCell ref="D531:E531"/>
    <mergeCell ref="D532:E532"/>
    <mergeCell ref="D521:E521"/>
    <mergeCell ref="D522:E522"/>
    <mergeCell ref="D523:E523"/>
    <mergeCell ref="D524:E524"/>
    <mergeCell ref="D525:E525"/>
    <mergeCell ref="D526:E526"/>
    <mergeCell ref="D539:E539"/>
    <mergeCell ref="D540:E540"/>
    <mergeCell ref="D541:E541"/>
    <mergeCell ref="D542:E542"/>
    <mergeCell ref="D543:E543"/>
    <mergeCell ref="D544:E544"/>
    <mergeCell ref="D533:E533"/>
    <mergeCell ref="D534:E534"/>
    <mergeCell ref="D535:E535"/>
    <mergeCell ref="D536:E536"/>
    <mergeCell ref="D537:E537"/>
    <mergeCell ref="D538:E538"/>
    <mergeCell ref="D551:E551"/>
    <mergeCell ref="D552:E552"/>
    <mergeCell ref="D553:E553"/>
    <mergeCell ref="D554:E554"/>
    <mergeCell ref="D555:E555"/>
    <mergeCell ref="D556:E556"/>
    <mergeCell ref="D545:E545"/>
    <mergeCell ref="D546:E546"/>
    <mergeCell ref="D547:E547"/>
    <mergeCell ref="D548:E548"/>
    <mergeCell ref="D549:E549"/>
    <mergeCell ref="D550:E550"/>
    <mergeCell ref="D563:E563"/>
    <mergeCell ref="D564:E564"/>
    <mergeCell ref="D565:E565"/>
    <mergeCell ref="D566:E566"/>
    <mergeCell ref="D567:E567"/>
    <mergeCell ref="D568:E568"/>
    <mergeCell ref="D557:E557"/>
    <mergeCell ref="D558:E558"/>
    <mergeCell ref="D559:E559"/>
    <mergeCell ref="D560:E560"/>
    <mergeCell ref="D561:E561"/>
    <mergeCell ref="D562:E562"/>
    <mergeCell ref="D575:E575"/>
    <mergeCell ref="D576:E576"/>
    <mergeCell ref="D577:E577"/>
    <mergeCell ref="D578:E578"/>
    <mergeCell ref="D579:E579"/>
    <mergeCell ref="D580:E580"/>
    <mergeCell ref="D569:E569"/>
    <mergeCell ref="D570:E570"/>
    <mergeCell ref="D571:E571"/>
    <mergeCell ref="D572:E572"/>
    <mergeCell ref="D573:E573"/>
    <mergeCell ref="D574:E574"/>
    <mergeCell ref="D587:E587"/>
    <mergeCell ref="D588:E588"/>
    <mergeCell ref="D589:E589"/>
    <mergeCell ref="D590:E590"/>
    <mergeCell ref="D591:E591"/>
    <mergeCell ref="D592:E592"/>
    <mergeCell ref="D581:E581"/>
    <mergeCell ref="D582:E582"/>
    <mergeCell ref="D583:E583"/>
    <mergeCell ref="D584:E584"/>
    <mergeCell ref="D585:E585"/>
    <mergeCell ref="D586:E586"/>
    <mergeCell ref="D599:E599"/>
    <mergeCell ref="D600:E600"/>
    <mergeCell ref="D601:E601"/>
    <mergeCell ref="D602:E602"/>
    <mergeCell ref="D603:E603"/>
    <mergeCell ref="D604:E604"/>
    <mergeCell ref="D593:E593"/>
    <mergeCell ref="D594:E594"/>
    <mergeCell ref="D595:E595"/>
    <mergeCell ref="D596:E596"/>
    <mergeCell ref="D597:E597"/>
    <mergeCell ref="D598:E598"/>
    <mergeCell ref="D611:E611"/>
    <mergeCell ref="D612:E612"/>
    <mergeCell ref="D613:E613"/>
    <mergeCell ref="D614:E614"/>
    <mergeCell ref="D615:E615"/>
    <mergeCell ref="D616:E616"/>
    <mergeCell ref="D605:E605"/>
    <mergeCell ref="D606:E606"/>
    <mergeCell ref="D607:E607"/>
    <mergeCell ref="D608:E608"/>
    <mergeCell ref="D609:E609"/>
    <mergeCell ref="D610:E610"/>
    <mergeCell ref="D623:E623"/>
    <mergeCell ref="D624:E624"/>
    <mergeCell ref="D625:E625"/>
    <mergeCell ref="D626:E626"/>
    <mergeCell ref="D627:E627"/>
    <mergeCell ref="D628:E628"/>
    <mergeCell ref="D617:E617"/>
    <mergeCell ref="D618:E618"/>
    <mergeCell ref="D619:E619"/>
    <mergeCell ref="D620:E620"/>
    <mergeCell ref="D621:E621"/>
    <mergeCell ref="D622:E622"/>
    <mergeCell ref="D635:E635"/>
    <mergeCell ref="D636:E636"/>
    <mergeCell ref="D637:E637"/>
    <mergeCell ref="D638:E638"/>
    <mergeCell ref="D639:E639"/>
    <mergeCell ref="D640:E640"/>
    <mergeCell ref="D629:E629"/>
    <mergeCell ref="D630:E630"/>
    <mergeCell ref="D631:E631"/>
    <mergeCell ref="D632:E632"/>
    <mergeCell ref="D633:E633"/>
    <mergeCell ref="D634:E634"/>
    <mergeCell ref="D647:E647"/>
    <mergeCell ref="D648:E648"/>
    <mergeCell ref="D649:E649"/>
    <mergeCell ref="D650:E650"/>
    <mergeCell ref="D651:E651"/>
    <mergeCell ref="D652:E652"/>
    <mergeCell ref="D641:E641"/>
    <mergeCell ref="D642:E642"/>
    <mergeCell ref="D643:E643"/>
    <mergeCell ref="D644:E644"/>
    <mergeCell ref="D645:E645"/>
    <mergeCell ref="D646:E646"/>
    <mergeCell ref="D659:E659"/>
    <mergeCell ref="D660:E660"/>
    <mergeCell ref="D661:E661"/>
    <mergeCell ref="D662:E662"/>
    <mergeCell ref="D663:E663"/>
    <mergeCell ref="D664:E664"/>
    <mergeCell ref="D653:E653"/>
    <mergeCell ref="D654:E654"/>
    <mergeCell ref="D655:E655"/>
    <mergeCell ref="D656:E656"/>
    <mergeCell ref="D657:E657"/>
    <mergeCell ref="D658:E658"/>
    <mergeCell ref="D671:E671"/>
    <mergeCell ref="D672:E672"/>
    <mergeCell ref="D673:E673"/>
    <mergeCell ref="D674:E674"/>
    <mergeCell ref="D675:E675"/>
    <mergeCell ref="D676:E676"/>
    <mergeCell ref="D665:E665"/>
    <mergeCell ref="D666:E666"/>
    <mergeCell ref="D667:E667"/>
    <mergeCell ref="D668:E668"/>
    <mergeCell ref="D669:E669"/>
    <mergeCell ref="D670:E670"/>
    <mergeCell ref="D683:E683"/>
    <mergeCell ref="D684:E684"/>
    <mergeCell ref="D685:E685"/>
    <mergeCell ref="D686:E686"/>
    <mergeCell ref="D687:E687"/>
    <mergeCell ref="D688:E688"/>
    <mergeCell ref="D677:E677"/>
    <mergeCell ref="D678:E678"/>
    <mergeCell ref="D679:E679"/>
    <mergeCell ref="D680:E680"/>
    <mergeCell ref="D681:E681"/>
    <mergeCell ref="D682:E682"/>
    <mergeCell ref="D698:E698"/>
    <mergeCell ref="D699:E699"/>
    <mergeCell ref="D700:E700"/>
    <mergeCell ref="D689:E689"/>
    <mergeCell ref="D690:E690"/>
    <mergeCell ref="D691:E691"/>
    <mergeCell ref="D692:E692"/>
    <mergeCell ref="D693:E693"/>
    <mergeCell ref="D694:E694"/>
    <mergeCell ref="D695:E695"/>
    <mergeCell ref="D696:E696"/>
    <mergeCell ref="D697:E697"/>
    <mergeCell ref="B728:R728"/>
    <mergeCell ref="C724:E724"/>
    <mergeCell ref="F724:H724"/>
    <mergeCell ref="I724:K724"/>
    <mergeCell ref="L724:N724"/>
    <mergeCell ref="O724:R724"/>
    <mergeCell ref="D713:E713"/>
    <mergeCell ref="D714:E714"/>
    <mergeCell ref="D715:E715"/>
    <mergeCell ref="D716:E716"/>
    <mergeCell ref="D717:E717"/>
    <mergeCell ref="B719:C719"/>
    <mergeCell ref="D719:E719"/>
    <mergeCell ref="C725:E725"/>
    <mergeCell ref="F725:H725"/>
    <mergeCell ref="I725:K725"/>
    <mergeCell ref="L725:N725"/>
    <mergeCell ref="O725:R725"/>
    <mergeCell ref="D707:E707"/>
    <mergeCell ref="D708:E708"/>
    <mergeCell ref="D709:E709"/>
    <mergeCell ref="D710:E710"/>
    <mergeCell ref="D711:E711"/>
    <mergeCell ref="D712:E712"/>
    <mergeCell ref="D701:E701"/>
    <mergeCell ref="D702:E702"/>
    <mergeCell ref="D703:E703"/>
    <mergeCell ref="D704:E704"/>
    <mergeCell ref="D705:E705"/>
    <mergeCell ref="D706:E706"/>
  </mergeCells>
  <conditionalFormatting sqref="H18:K717 O18:Q717">
    <cfRule type="cellIs" dxfId="14" priority="14" stopIfTrue="1" operator="between">
      <formula>0</formula>
      <formula>0</formula>
    </cfRule>
  </conditionalFormatting>
  <conditionalFormatting sqref="N18:N717">
    <cfRule type="cellIs" dxfId="13" priority="13" stopIfTrue="1" operator="between">
      <formula>0</formula>
      <formula>0</formula>
    </cfRule>
  </conditionalFormatting>
  <conditionalFormatting sqref="J12">
    <cfRule type="expression" dxfId="12" priority="12" stopIfTrue="1">
      <formula>ISERROR(J12)</formula>
    </cfRule>
  </conditionalFormatting>
  <conditionalFormatting sqref="J12">
    <cfRule type="expression" dxfId="11" priority="11" stopIfTrue="1">
      <formula>ISERROR(J12)</formula>
    </cfRule>
  </conditionalFormatting>
  <conditionalFormatting sqref="J12">
    <cfRule type="expression" dxfId="10" priority="10" stopIfTrue="1">
      <formula>ISERROR(J12)</formula>
    </cfRule>
  </conditionalFormatting>
  <conditionalFormatting sqref="J12">
    <cfRule type="expression" dxfId="9" priority="9" stopIfTrue="1">
      <formula>ISERROR(J12)</formula>
    </cfRule>
  </conditionalFormatting>
  <conditionalFormatting sqref="J12">
    <cfRule type="expression" dxfId="8" priority="8" stopIfTrue="1">
      <formula>ISERROR(J12)</formula>
    </cfRule>
  </conditionalFormatting>
  <conditionalFormatting sqref="J12">
    <cfRule type="expression" dxfId="7" priority="7" stopIfTrue="1">
      <formula>ISERROR(J12)</formula>
    </cfRule>
  </conditionalFormatting>
  <conditionalFormatting sqref="J12">
    <cfRule type="expression" dxfId="6" priority="6" stopIfTrue="1">
      <formula>ISERROR(J12)</formula>
    </cfRule>
  </conditionalFormatting>
  <conditionalFormatting sqref="J12">
    <cfRule type="expression" dxfId="5" priority="5" stopIfTrue="1">
      <formula>ISERROR(J12)</formula>
    </cfRule>
  </conditionalFormatting>
  <conditionalFormatting sqref="J12">
    <cfRule type="expression" dxfId="4" priority="4" stopIfTrue="1">
      <formula>ISERROR(J12)</formula>
    </cfRule>
  </conditionalFormatting>
  <conditionalFormatting sqref="J12">
    <cfRule type="expression" dxfId="3" priority="3" stopIfTrue="1">
      <formula>ISERROR(J12)</formula>
    </cfRule>
  </conditionalFormatting>
  <conditionalFormatting sqref="J12">
    <cfRule type="expression" dxfId="2" priority="2" stopIfTrue="1">
      <formula>ISERROR(J12)</formula>
    </cfRule>
  </conditionalFormatting>
  <conditionalFormatting sqref="J12">
    <cfRule type="expression" dxfId="1" priority="1" stopIfTrue="1">
      <formula>ISERROR(J12)</formula>
    </cfRule>
  </conditionalFormatting>
  <dataValidations count="3">
    <dataValidation type="decimal" errorStyle="warning" allowBlank="1" showInputMessage="1" showErrorMessage="1" sqref="Q18:Q717" xr:uid="{00000000-0002-0000-1000-000000000000}">
      <formula1>0.001</formula1>
      <formula2>1</formula2>
    </dataValidation>
    <dataValidation type="list" errorStyle="warning" allowBlank="1" showInputMessage="1" showErrorMessage="1" errorTitle="Usuario:" error="Solamente se seleccionarán las opciones listadas." sqref="N18:N717" xr:uid="{00000000-0002-0000-1000-000001000000}">
      <formula1>$N$736:$N$737</formula1>
    </dataValidation>
    <dataValidation type="decimal" allowBlank="1" showInputMessage="1" showErrorMessage="1" errorTitle="Usuario:" error="Este es un Campo numerico." sqref="I18:K717" xr:uid="{00000000-0002-0000-1000-000002000000}">
      <formula1>0.001</formula1>
      <formula2>999999999999</formula2>
    </dataValidation>
  </dataValidations>
  <printOptions horizontalCentered="1"/>
  <pageMargins left="0.19685039370078741" right="0" top="0.59055118110236227" bottom="0.39370078740157483" header="0.59055118110236227" footer="0.59055118110236227"/>
  <pageSetup scale="50" pageOrder="overThenDown" orientation="landscape" horizontalDpi="1200" verticalDpi="1200" r:id="rId1"/>
  <headerFooter alignWithMargins="0"/>
  <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8"/>
  <dimension ref="A1:W1053"/>
  <sheetViews>
    <sheetView showGridLines="0" view="pageBreakPreview" zoomScale="75" zoomScaleNormal="75" zoomScaleSheetLayoutView="25" workbookViewId="0">
      <pane xSplit="3" ySplit="22" topLeftCell="D23" activePane="bottomRight" state="frozen"/>
      <selection pane="topRight" activeCell="D1" sqref="D1"/>
      <selection pane="bottomLeft" activeCell="A23" sqref="A23"/>
      <selection pane="bottomRight" activeCell="B19" sqref="B19:B21"/>
    </sheetView>
  </sheetViews>
  <sheetFormatPr baseColWidth="10" defaultRowHeight="12.75" zeroHeight="1" x14ac:dyDescent="0.2"/>
  <cols>
    <col min="1" max="1" width="11.42578125" style="1" customWidth="1"/>
    <col min="2" max="2" width="26.7109375" style="1" customWidth="1"/>
    <col min="3" max="3" width="38" style="1" customWidth="1"/>
    <col min="4" max="4" width="30.5703125" style="2" customWidth="1"/>
    <col min="5" max="5" width="11.42578125" style="2" customWidth="1"/>
    <col min="6" max="6" width="14.85546875" style="1" customWidth="1"/>
    <col min="7" max="7" width="17" style="1" customWidth="1"/>
    <col min="8" max="9" width="19.28515625" style="1" customWidth="1"/>
    <col min="10" max="21" width="14.28515625" style="1" hidden="1" customWidth="1"/>
    <col min="22" max="23" width="19.28515625" style="1" customWidth="1"/>
    <col min="24" max="24" width="1.5703125" style="1" customWidth="1"/>
    <col min="25" max="32" width="11.42578125" style="1" customWidth="1"/>
    <col min="33" max="16384" width="11.42578125" style="1"/>
  </cols>
  <sheetData>
    <row r="1" spans="1:23" s="12" customFormat="1" x14ac:dyDescent="0.2">
      <c r="A1" s="1"/>
      <c r="B1" s="1"/>
      <c r="C1" s="1"/>
      <c r="D1" s="2"/>
      <c r="E1" s="2"/>
      <c r="F1" s="1"/>
      <c r="G1" s="1"/>
      <c r="H1" s="1"/>
      <c r="I1" s="1"/>
      <c r="J1" s="1"/>
      <c r="K1" s="1"/>
      <c r="L1" s="1"/>
      <c r="M1" s="1"/>
      <c r="N1" s="1"/>
      <c r="O1" s="1"/>
      <c r="P1" s="1"/>
      <c r="Q1" s="1"/>
      <c r="R1" s="1"/>
      <c r="S1" s="1"/>
      <c r="T1" s="1"/>
      <c r="U1" s="1"/>
      <c r="V1" s="1"/>
      <c r="W1" s="1"/>
    </row>
    <row r="2" spans="1:23" s="12" customFormat="1" x14ac:dyDescent="0.2">
      <c r="A2" s="1"/>
      <c r="B2" s="1"/>
      <c r="C2" s="310"/>
      <c r="D2" s="310"/>
      <c r="E2" s="2"/>
      <c r="F2" s="1"/>
      <c r="G2" s="1"/>
      <c r="H2" s="1"/>
      <c r="I2" s="1"/>
      <c r="J2" s="1"/>
      <c r="K2" s="1"/>
      <c r="L2" s="1"/>
      <c r="M2" s="1"/>
      <c r="N2" s="1"/>
      <c r="O2" s="1"/>
      <c r="P2" s="1"/>
      <c r="Q2" s="1"/>
      <c r="R2" s="1"/>
      <c r="S2" s="1"/>
      <c r="T2" s="1"/>
      <c r="U2" s="1"/>
      <c r="V2" s="1"/>
      <c r="W2" s="1"/>
    </row>
    <row r="3" spans="1:23" s="12" customFormat="1" x14ac:dyDescent="0.2">
      <c r="A3" s="1"/>
      <c r="B3" s="1"/>
      <c r="C3" s="310"/>
      <c r="D3" s="310"/>
      <c r="E3" s="2"/>
      <c r="F3" s="1"/>
      <c r="G3" s="1"/>
      <c r="H3" s="1"/>
      <c r="I3" s="1"/>
      <c r="J3" s="1"/>
      <c r="K3" s="1"/>
      <c r="L3" s="1"/>
      <c r="M3" s="1"/>
      <c r="N3" s="1"/>
      <c r="O3" s="1"/>
      <c r="P3" s="1"/>
      <c r="Q3" s="1"/>
      <c r="R3" s="1"/>
      <c r="S3" s="1"/>
      <c r="T3" s="1"/>
      <c r="U3" s="1"/>
      <c r="V3" s="1"/>
      <c r="W3" s="1"/>
    </row>
    <row r="4" spans="1:23" s="12" customFormat="1" x14ac:dyDescent="0.2">
      <c r="A4" s="1"/>
      <c r="B4" s="1"/>
      <c r="C4" s="311"/>
      <c r="D4" s="311"/>
      <c r="E4" s="2"/>
      <c r="F4" s="1"/>
      <c r="G4" s="1"/>
      <c r="H4" s="1"/>
      <c r="I4" s="1"/>
      <c r="J4" s="1"/>
      <c r="K4" s="1"/>
      <c r="L4" s="1"/>
      <c r="M4" s="1"/>
      <c r="N4" s="1"/>
      <c r="O4" s="1"/>
      <c r="P4" s="1"/>
      <c r="Q4" s="1"/>
      <c r="R4" s="1"/>
      <c r="S4" s="1"/>
      <c r="T4" s="1"/>
      <c r="U4" s="1"/>
      <c r="V4" s="1"/>
      <c r="W4" s="1"/>
    </row>
    <row r="5" spans="1:23" s="12" customFormat="1" x14ac:dyDescent="0.2">
      <c r="A5" s="1"/>
      <c r="B5" s="1"/>
      <c r="C5" s="311"/>
      <c r="D5" s="311"/>
      <c r="E5" s="2"/>
      <c r="F5" s="1"/>
      <c r="G5" s="1"/>
      <c r="H5" s="1"/>
      <c r="I5" s="1"/>
      <c r="J5" s="1"/>
      <c r="K5" s="1"/>
      <c r="L5" s="1"/>
      <c r="M5" s="1"/>
      <c r="N5" s="1"/>
      <c r="O5" s="1"/>
      <c r="P5" s="1"/>
      <c r="Q5" s="1"/>
      <c r="R5" s="1"/>
      <c r="S5" s="1"/>
      <c r="T5" s="1"/>
      <c r="U5" s="1"/>
      <c r="V5" s="1"/>
      <c r="W5" s="1"/>
    </row>
    <row r="6" spans="1:23" s="12" customFormat="1" x14ac:dyDescent="0.2">
      <c r="A6" s="1"/>
      <c r="B6" s="1"/>
      <c r="C6" s="1"/>
      <c r="D6" s="2"/>
      <c r="E6" s="2"/>
      <c r="F6" s="1"/>
      <c r="G6" s="1"/>
      <c r="H6" s="1"/>
      <c r="I6" s="1"/>
      <c r="J6" s="1"/>
      <c r="K6" s="1"/>
      <c r="L6" s="1"/>
      <c r="M6" s="1"/>
      <c r="N6" s="1"/>
      <c r="O6" s="1"/>
      <c r="P6" s="1"/>
      <c r="Q6" s="1"/>
      <c r="R6" s="1"/>
      <c r="S6" s="1"/>
      <c r="T6" s="1"/>
      <c r="U6" s="1"/>
      <c r="V6" s="1"/>
      <c r="W6" s="1"/>
    </row>
    <row r="7" spans="1:23" s="12" customFormat="1" hidden="1" x14ac:dyDescent="0.2">
      <c r="A7" s="1"/>
      <c r="B7" s="1"/>
      <c r="C7" s="1"/>
      <c r="D7" s="2"/>
      <c r="E7" s="2"/>
      <c r="F7" s="1"/>
      <c r="G7" s="1"/>
      <c r="H7" s="1"/>
      <c r="I7" s="1"/>
      <c r="J7" s="1"/>
      <c r="K7" s="1"/>
      <c r="L7" s="1"/>
      <c r="M7" s="1"/>
      <c r="N7" s="1"/>
      <c r="O7" s="1"/>
      <c r="P7" s="1"/>
      <c r="Q7" s="1"/>
      <c r="R7" s="1"/>
      <c r="S7" s="1"/>
      <c r="T7" s="1"/>
      <c r="U7" s="1"/>
      <c r="V7" s="1"/>
      <c r="W7" s="1"/>
    </row>
    <row r="8" spans="1:23" s="12" customFormat="1" x14ac:dyDescent="0.2">
      <c r="A8" s="1"/>
      <c r="B8" s="383" t="s">
        <v>12</v>
      </c>
      <c r="C8" s="372">
        <f>'CED. GRAL POR REP. O MANTTO'!D11</f>
        <v>0</v>
      </c>
      <c r="D8" s="372"/>
      <c r="E8" s="2"/>
      <c r="F8" s="1"/>
      <c r="G8" s="1"/>
      <c r="H8" s="1"/>
      <c r="I8" s="1"/>
      <c r="J8" s="1"/>
      <c r="K8" s="1"/>
      <c r="L8" s="1"/>
      <c r="M8" s="1"/>
      <c r="N8" s="1"/>
      <c r="O8" s="1"/>
      <c r="P8" s="1"/>
      <c r="Q8" s="1"/>
      <c r="R8" s="1"/>
      <c r="S8" s="1"/>
      <c r="T8" s="1"/>
      <c r="U8" s="1"/>
      <c r="V8" s="1"/>
      <c r="W8" s="1"/>
    </row>
    <row r="9" spans="1:23" s="12" customFormat="1" x14ac:dyDescent="0.2">
      <c r="A9" s="1"/>
      <c r="B9" s="383"/>
      <c r="C9" s="391"/>
      <c r="D9" s="391"/>
      <c r="E9" s="2"/>
      <c r="F9" s="1"/>
      <c r="G9" s="1"/>
      <c r="H9" s="1"/>
      <c r="I9" s="1"/>
      <c r="J9" s="1"/>
      <c r="K9" s="1"/>
      <c r="L9" s="1"/>
      <c r="M9" s="1"/>
      <c r="N9" s="1"/>
      <c r="O9" s="1"/>
      <c r="P9" s="1"/>
      <c r="Q9" s="1"/>
      <c r="R9" s="1"/>
      <c r="S9" s="1"/>
      <c r="T9" s="1"/>
      <c r="U9" s="1"/>
      <c r="V9" s="1"/>
      <c r="W9" s="1"/>
    </row>
    <row r="10" spans="1:23" s="12" customFormat="1" x14ac:dyDescent="0.2">
      <c r="A10" s="398" t="s">
        <v>215</v>
      </c>
      <c r="B10" s="19"/>
      <c r="C10" s="1"/>
      <c r="D10" s="2"/>
      <c r="E10" s="2"/>
      <c r="F10" s="1"/>
      <c r="G10" s="1"/>
      <c r="H10" s="1"/>
      <c r="I10" s="1"/>
      <c r="J10" s="1"/>
      <c r="K10" s="1"/>
      <c r="L10" s="1"/>
      <c r="M10" s="1"/>
      <c r="N10" s="1"/>
      <c r="O10" s="1"/>
      <c r="P10" s="1"/>
      <c r="Q10" s="1"/>
      <c r="R10" s="1"/>
      <c r="S10" s="1"/>
      <c r="T10" s="1"/>
      <c r="U10" s="1"/>
      <c r="V10" s="1"/>
      <c r="W10" s="1"/>
    </row>
    <row r="11" spans="1:23" s="12" customFormat="1" x14ac:dyDescent="0.2">
      <c r="A11" s="398"/>
      <c r="B11" s="383" t="s">
        <v>13</v>
      </c>
      <c r="C11" s="384" t="e">
        <f>'CED. GRAL POR REP. O MANTTO'!D14</f>
        <v>#VALUE!</v>
      </c>
      <c r="D11" s="2"/>
      <c r="E11" s="2"/>
      <c r="F11" s="1"/>
      <c r="G11" s="1"/>
      <c r="H11" s="1"/>
      <c r="I11" s="1"/>
      <c r="J11" s="1"/>
      <c r="K11" s="1"/>
      <c r="L11" s="1"/>
      <c r="M11" s="1"/>
      <c r="N11" s="1"/>
      <c r="O11" s="1"/>
      <c r="P11" s="1"/>
      <c r="Q11" s="1"/>
      <c r="R11" s="1"/>
      <c r="S11" s="1"/>
      <c r="T11" s="1"/>
      <c r="U11" s="1"/>
      <c r="V11" s="1"/>
      <c r="W11" s="1"/>
    </row>
    <row r="12" spans="1:23" s="12" customFormat="1" x14ac:dyDescent="0.2">
      <c r="A12" s="1"/>
      <c r="B12" s="383"/>
      <c r="C12" s="385"/>
      <c r="D12" s="2"/>
      <c r="E12" s="2"/>
      <c r="F12" s="1"/>
      <c r="G12" s="1"/>
      <c r="H12" s="1"/>
      <c r="I12" s="1"/>
      <c r="J12" s="1"/>
      <c r="K12" s="1"/>
      <c r="L12" s="1"/>
      <c r="M12" s="1"/>
      <c r="N12" s="1"/>
      <c r="O12" s="1"/>
      <c r="P12" s="1"/>
      <c r="Q12" s="1"/>
      <c r="R12" s="1"/>
      <c r="S12" s="1"/>
      <c r="T12" s="1"/>
      <c r="U12" s="1"/>
      <c r="V12" s="1"/>
      <c r="W12" s="1"/>
    </row>
    <row r="13" spans="1:23" s="12" customFormat="1" x14ac:dyDescent="0.2">
      <c r="A13" s="1"/>
      <c r="B13" s="1"/>
      <c r="C13" s="1"/>
      <c r="D13" s="2"/>
      <c r="E13" s="2"/>
      <c r="F13" s="1"/>
      <c r="G13" s="1"/>
      <c r="H13" s="1"/>
      <c r="I13" s="1"/>
      <c r="J13" s="1"/>
      <c r="K13" s="1"/>
      <c r="L13" s="1"/>
      <c r="M13" s="1"/>
      <c r="N13" s="1"/>
      <c r="O13" s="1"/>
      <c r="P13" s="1"/>
      <c r="Q13" s="1"/>
      <c r="R13" s="1"/>
      <c r="S13" s="1"/>
      <c r="T13" s="1"/>
      <c r="U13" s="1"/>
      <c r="V13" s="1"/>
      <c r="W13" s="1"/>
    </row>
    <row r="14" spans="1:23" s="12" customFormat="1" x14ac:dyDescent="0.2">
      <c r="A14" s="1"/>
      <c r="B14" s="1"/>
      <c r="C14" s="1"/>
      <c r="D14" s="2"/>
      <c r="E14" s="2"/>
      <c r="F14" s="1"/>
      <c r="G14" s="1"/>
      <c r="H14" s="1"/>
      <c r="I14" s="1"/>
      <c r="J14" s="1"/>
      <c r="K14" s="1"/>
      <c r="L14" s="1"/>
      <c r="M14" s="1"/>
      <c r="N14" s="1"/>
      <c r="O14" s="1"/>
      <c r="P14" s="1"/>
      <c r="Q14" s="1"/>
      <c r="R14" s="1"/>
      <c r="S14" s="1"/>
      <c r="T14" s="1"/>
      <c r="U14" s="1"/>
      <c r="V14" s="1"/>
      <c r="W14" s="1"/>
    </row>
    <row r="15" spans="1:23" s="12" customFormat="1" ht="12.75" customHeight="1" x14ac:dyDescent="0.2">
      <c r="A15" s="1"/>
      <c r="B15" s="1"/>
      <c r="C15" s="389" t="s">
        <v>283</v>
      </c>
      <c r="D15" s="389"/>
      <c r="E15" s="389"/>
      <c r="F15" s="389"/>
      <c r="G15" s="389"/>
      <c r="H15" s="389"/>
      <c r="I15" s="389"/>
      <c r="J15" s="1"/>
      <c r="K15" s="1"/>
      <c r="L15" s="1"/>
      <c r="M15" s="1"/>
      <c r="N15" s="1"/>
      <c r="O15" s="1"/>
      <c r="P15" s="1"/>
      <c r="Q15" s="1"/>
      <c r="R15" s="1"/>
      <c r="S15" s="1"/>
      <c r="T15" s="1"/>
      <c r="U15" s="1"/>
      <c r="V15" s="1"/>
      <c r="W15" s="1"/>
    </row>
    <row r="16" spans="1:23" s="12" customFormat="1" ht="12.75" customHeight="1" x14ac:dyDescent="0.2">
      <c r="C16" s="389"/>
      <c r="D16" s="389"/>
      <c r="E16" s="389"/>
      <c r="F16" s="389"/>
      <c r="G16" s="389"/>
      <c r="H16" s="389"/>
      <c r="I16" s="389"/>
    </row>
    <row r="17" spans="1:23" s="12" customFormat="1" ht="13.5" customHeight="1" thickBot="1" x14ac:dyDescent="0.25">
      <c r="A17" s="1"/>
      <c r="B17" s="1"/>
      <c r="C17" s="390"/>
      <c r="D17" s="390"/>
      <c r="E17" s="390"/>
      <c r="F17" s="390"/>
      <c r="G17" s="390"/>
      <c r="H17" s="390"/>
      <c r="I17" s="390"/>
      <c r="J17" s="1"/>
      <c r="K17" s="1"/>
      <c r="L17" s="1"/>
      <c r="M17" s="1"/>
      <c r="N17" s="1"/>
      <c r="O17" s="1"/>
      <c r="P17" s="1"/>
      <c r="Q17" s="1"/>
      <c r="R17" s="1"/>
      <c r="S17" s="1"/>
      <c r="T17" s="1"/>
      <c r="U17" s="1"/>
      <c r="V17" s="1"/>
      <c r="W17" s="1"/>
    </row>
    <row r="18" spans="1:23" s="20" customFormat="1" ht="12.75" customHeight="1" thickBot="1" x14ac:dyDescent="0.25">
      <c r="A18" s="409" t="s">
        <v>11</v>
      </c>
      <c r="B18" s="412" t="s">
        <v>10</v>
      </c>
      <c r="C18" s="395"/>
      <c r="D18" s="395"/>
      <c r="E18" s="395"/>
      <c r="F18" s="395"/>
      <c r="G18" s="405" t="s">
        <v>5</v>
      </c>
      <c r="H18" s="405" t="s">
        <v>19</v>
      </c>
      <c r="I18" s="392" t="s">
        <v>33</v>
      </c>
      <c r="J18" s="399" t="s">
        <v>20</v>
      </c>
      <c r="K18" s="400"/>
      <c r="L18" s="400"/>
      <c r="M18" s="400"/>
      <c r="N18" s="400"/>
      <c r="O18" s="400"/>
      <c r="P18" s="400"/>
      <c r="Q18" s="400"/>
      <c r="R18" s="400"/>
      <c r="S18" s="400"/>
      <c r="T18" s="400"/>
      <c r="U18" s="401"/>
      <c r="V18" s="405" t="s">
        <v>301</v>
      </c>
      <c r="W18" s="392" t="s">
        <v>302</v>
      </c>
    </row>
    <row r="19" spans="1:23" s="20" customFormat="1" ht="12.75" customHeight="1" thickBot="1" x14ac:dyDescent="0.25">
      <c r="A19" s="410"/>
      <c r="B19" s="412" t="s">
        <v>0</v>
      </c>
      <c r="C19" s="395" t="s">
        <v>1</v>
      </c>
      <c r="D19" s="386" t="s">
        <v>3</v>
      </c>
      <c r="E19" s="386" t="s">
        <v>2</v>
      </c>
      <c r="F19" s="386" t="s">
        <v>6</v>
      </c>
      <c r="G19" s="406"/>
      <c r="H19" s="406"/>
      <c r="I19" s="393"/>
      <c r="J19" s="402"/>
      <c r="K19" s="403"/>
      <c r="L19" s="403"/>
      <c r="M19" s="403"/>
      <c r="N19" s="403"/>
      <c r="O19" s="403"/>
      <c r="P19" s="403"/>
      <c r="Q19" s="403"/>
      <c r="R19" s="403"/>
      <c r="S19" s="403"/>
      <c r="T19" s="403"/>
      <c r="U19" s="404"/>
      <c r="V19" s="406"/>
      <c r="W19" s="393"/>
    </row>
    <row r="20" spans="1:23" s="21" customFormat="1" ht="56.25" customHeight="1" x14ac:dyDescent="0.2">
      <c r="A20" s="410"/>
      <c r="B20" s="413"/>
      <c r="C20" s="396"/>
      <c r="D20" s="387"/>
      <c r="E20" s="387"/>
      <c r="F20" s="387"/>
      <c r="G20" s="406"/>
      <c r="H20" s="406"/>
      <c r="I20" s="393"/>
      <c r="J20" s="381" t="s">
        <v>21</v>
      </c>
      <c r="K20" s="381" t="s">
        <v>22</v>
      </c>
      <c r="L20" s="381" t="s">
        <v>23</v>
      </c>
      <c r="M20" s="381" t="s">
        <v>24</v>
      </c>
      <c r="N20" s="381" t="s">
        <v>25</v>
      </c>
      <c r="O20" s="381" t="s">
        <v>26</v>
      </c>
      <c r="P20" s="381" t="s">
        <v>27</v>
      </c>
      <c r="Q20" s="381" t="s">
        <v>28</v>
      </c>
      <c r="R20" s="381" t="s">
        <v>29</v>
      </c>
      <c r="S20" s="381" t="s">
        <v>30</v>
      </c>
      <c r="T20" s="381" t="s">
        <v>31</v>
      </c>
      <c r="U20" s="381" t="s">
        <v>32</v>
      </c>
      <c r="V20" s="406"/>
      <c r="W20" s="393"/>
    </row>
    <row r="21" spans="1:23" s="21" customFormat="1" ht="13.5" customHeight="1" thickBot="1" x14ac:dyDescent="0.25">
      <c r="A21" s="411"/>
      <c r="B21" s="414"/>
      <c r="C21" s="397"/>
      <c r="D21" s="388"/>
      <c r="E21" s="388"/>
      <c r="F21" s="388"/>
      <c r="G21" s="407"/>
      <c r="H21" s="407"/>
      <c r="I21" s="394"/>
      <c r="J21" s="382"/>
      <c r="K21" s="382"/>
      <c r="L21" s="382"/>
      <c r="M21" s="382"/>
      <c r="N21" s="382"/>
      <c r="O21" s="382"/>
      <c r="P21" s="382"/>
      <c r="Q21" s="382"/>
      <c r="R21" s="382"/>
      <c r="S21" s="382"/>
      <c r="T21" s="382"/>
      <c r="U21" s="382"/>
      <c r="V21" s="407"/>
      <c r="W21" s="79"/>
    </row>
    <row r="22" spans="1:23" s="73" customFormat="1" ht="13.5" customHeight="1" thickBot="1" x14ac:dyDescent="0.25">
      <c r="A22" s="74"/>
      <c r="B22" s="75"/>
      <c r="C22" s="75"/>
      <c r="D22" s="76"/>
      <c r="E22" s="76"/>
      <c r="F22" s="76"/>
      <c r="G22" s="76"/>
      <c r="H22" s="76"/>
      <c r="I22" s="76"/>
      <c r="J22" s="76"/>
      <c r="K22" s="76"/>
      <c r="L22" s="76"/>
      <c r="M22" s="76"/>
      <c r="N22" s="76"/>
      <c r="O22" s="76"/>
      <c r="P22" s="76"/>
      <c r="Q22" s="76"/>
      <c r="R22" s="76"/>
      <c r="S22" s="76"/>
      <c r="T22" s="76"/>
      <c r="U22" s="76"/>
      <c r="V22" s="76"/>
      <c r="W22" s="76"/>
    </row>
    <row r="23" spans="1:23" s="102" customFormat="1" ht="15.75" x14ac:dyDescent="0.2">
      <c r="A23" s="81">
        <v>1</v>
      </c>
      <c r="B23" s="94">
        <f>'CED. GRAL POR REP. O MANTTO'!C24</f>
        <v>0</v>
      </c>
      <c r="C23" s="95">
        <f>'CED. GRAL POR REP. O MANTTO'!D24</f>
        <v>0</v>
      </c>
      <c r="D23" s="96">
        <f>'CED. GRAL POR REP. O MANTTO'!E24</f>
        <v>0</v>
      </c>
      <c r="E23" s="96">
        <f>'CED. GRAL POR REP. O MANTTO'!F24</f>
        <v>0</v>
      </c>
      <c r="F23" s="97">
        <f>'CED. GRAL POR REP. O MANTTO'!G24</f>
        <v>0</v>
      </c>
      <c r="G23" s="98">
        <f>'CED. GRAL POR REP. O MANTTO'!L24</f>
        <v>0</v>
      </c>
      <c r="H23" s="99">
        <f>IF('CED. GRAL POR REP. O MANTTO'!P24&lt;&gt;'CED. GRAL POR REP. O MANTTO'!G24,"VERIFICA PRESUPUESTO BASE",'CED. GRAL POR REP. O MANTTO'!G24)</f>
        <v>0</v>
      </c>
      <c r="I23" s="100">
        <f>'REPORTE ENERO IMROM'!H18</f>
        <v>0</v>
      </c>
      <c r="J23" s="100">
        <f>'REPORTE ENERO IMROM'!$L18</f>
        <v>0</v>
      </c>
      <c r="K23" s="100">
        <f>+'REPORTE FEBRERO IMROM'!$L18</f>
        <v>0</v>
      </c>
      <c r="L23" s="100">
        <f>+'REPORTE MARZO IMROM'!$L18</f>
        <v>0</v>
      </c>
      <c r="M23" s="100">
        <f>+'REPORTE ABRIL IMROM'!$L18</f>
        <v>0</v>
      </c>
      <c r="N23" s="100">
        <f>+'REPORTE MAYO IMROM'!$L18</f>
        <v>0</v>
      </c>
      <c r="O23" s="100">
        <f>+'REPORTE JUNIO IMROM'!$L18</f>
        <v>0</v>
      </c>
      <c r="P23" s="100">
        <f>+'REPORTE JULIO IMROM'!$L18</f>
        <v>0</v>
      </c>
      <c r="Q23" s="100">
        <f>+'REPORTE AGOSTO IMROM'!$L18</f>
        <v>0</v>
      </c>
      <c r="R23" s="100">
        <f>+'REPORTE SEPTIEMBRE IMROM'!$L18</f>
        <v>0</v>
      </c>
      <c r="S23" s="100">
        <f>+'REPORTE OCTUBRE IMROM'!$L18</f>
        <v>0</v>
      </c>
      <c r="T23" s="100">
        <f>+'REPORTE NOVIEMBRE IMROM'!$L18</f>
        <v>0</v>
      </c>
      <c r="U23" s="100">
        <f>+'REPORTE DICIEMBRE IMROM'!$L18</f>
        <v>0</v>
      </c>
      <c r="V23" s="100">
        <f>SUM(J23:U23)</f>
        <v>0</v>
      </c>
      <c r="W23" s="101">
        <f>+V23+I23</f>
        <v>0</v>
      </c>
    </row>
    <row r="24" spans="1:23" s="102" customFormat="1" ht="15.75" x14ac:dyDescent="0.2">
      <c r="A24" s="82">
        <v>2</v>
      </c>
      <c r="B24" s="103">
        <f>'CED. GRAL POR REP. O MANTTO'!C25</f>
        <v>0</v>
      </c>
      <c r="C24" s="104">
        <f>'CED. GRAL POR REP. O MANTTO'!D25</f>
        <v>0</v>
      </c>
      <c r="D24" s="105">
        <f>'CED. GRAL POR REP. O MANTTO'!E25</f>
        <v>0</v>
      </c>
      <c r="E24" s="105">
        <f>'CED. GRAL POR REP. O MANTTO'!F25</f>
        <v>0</v>
      </c>
      <c r="F24" s="106">
        <f>'CED. GRAL POR REP. O MANTTO'!G25</f>
        <v>0</v>
      </c>
      <c r="G24" s="107">
        <f>'CED. GRAL POR REP. O MANTTO'!L25</f>
        <v>0</v>
      </c>
      <c r="H24" s="108">
        <f>IF('CED. GRAL POR REP. O MANTTO'!P25&lt;&gt;'CED. GRAL POR REP. O MANTTO'!G25,"VERIFICA PRESUPUESTO BASE",'CED. GRAL POR REP. O MANTTO'!G25)</f>
        <v>0</v>
      </c>
      <c r="I24" s="109">
        <f>'REPORTE ENERO IMROM'!H19</f>
        <v>0</v>
      </c>
      <c r="J24" s="109">
        <f>'REPORTE ENERO IMROM'!$L19</f>
        <v>0</v>
      </c>
      <c r="K24" s="109">
        <f>+'REPORTE FEBRERO IMROM'!$L19</f>
        <v>0</v>
      </c>
      <c r="L24" s="109">
        <f>+'REPORTE MARZO IMROM'!$L19</f>
        <v>0</v>
      </c>
      <c r="M24" s="109">
        <f>+'REPORTE ABRIL IMROM'!$L19</f>
        <v>0</v>
      </c>
      <c r="N24" s="109">
        <f>+'REPORTE MAYO IMROM'!$L19</f>
        <v>0</v>
      </c>
      <c r="O24" s="109">
        <f>+'REPORTE JUNIO IMROM'!$L19</f>
        <v>0</v>
      </c>
      <c r="P24" s="109">
        <f>+'REPORTE JULIO IMROM'!$L19</f>
        <v>0</v>
      </c>
      <c r="Q24" s="109">
        <f>+'REPORTE AGOSTO IMROM'!$L19</f>
        <v>0</v>
      </c>
      <c r="R24" s="109">
        <f>+'REPORTE SEPTIEMBRE IMROM'!$L19</f>
        <v>0</v>
      </c>
      <c r="S24" s="109">
        <f>+'REPORTE OCTUBRE IMROM'!$L19</f>
        <v>0</v>
      </c>
      <c r="T24" s="109">
        <f>+'REPORTE NOVIEMBRE IMROM'!$L19</f>
        <v>0</v>
      </c>
      <c r="U24" s="109">
        <f>+'REPORTE DICIEMBRE IMROM'!$L19</f>
        <v>0</v>
      </c>
      <c r="V24" s="109">
        <f t="shared" ref="V24:V87" si="0">SUM(J24:U24)</f>
        <v>0</v>
      </c>
      <c r="W24" s="110">
        <f>+V24+I24</f>
        <v>0</v>
      </c>
    </row>
    <row r="25" spans="1:23" s="102" customFormat="1" ht="15.75" x14ac:dyDescent="0.2">
      <c r="A25" s="82">
        <v>3</v>
      </c>
      <c r="B25" s="103">
        <f>'CED. GRAL POR REP. O MANTTO'!C26</f>
        <v>0</v>
      </c>
      <c r="C25" s="104">
        <f>'CED. GRAL POR REP. O MANTTO'!D26</f>
        <v>0</v>
      </c>
      <c r="D25" s="105">
        <f>'CED. GRAL POR REP. O MANTTO'!E26</f>
        <v>0</v>
      </c>
      <c r="E25" s="105">
        <f>'CED. GRAL POR REP. O MANTTO'!F26</f>
        <v>0</v>
      </c>
      <c r="F25" s="106">
        <f>'CED. GRAL POR REP. O MANTTO'!G26</f>
        <v>0</v>
      </c>
      <c r="G25" s="107">
        <f>'CED. GRAL POR REP. O MANTTO'!L26</f>
        <v>0</v>
      </c>
      <c r="H25" s="108">
        <f>IF('CED. GRAL POR REP. O MANTTO'!P26&lt;&gt;'CED. GRAL POR REP. O MANTTO'!G26,"VERIFICA PRESUPUESTO BASE",'CED. GRAL POR REP. O MANTTO'!G26)</f>
        <v>0</v>
      </c>
      <c r="I25" s="109">
        <f>'REPORTE ENERO IMROM'!H20</f>
        <v>0</v>
      </c>
      <c r="J25" s="109">
        <f>'REPORTE ENERO IMROM'!$L20</f>
        <v>0</v>
      </c>
      <c r="K25" s="109">
        <f>+'REPORTE FEBRERO IMROM'!$L20</f>
        <v>0</v>
      </c>
      <c r="L25" s="109">
        <f>+'REPORTE MARZO IMROM'!$L20</f>
        <v>0</v>
      </c>
      <c r="M25" s="109">
        <f>+'REPORTE ABRIL IMROM'!$L20</f>
        <v>0</v>
      </c>
      <c r="N25" s="109">
        <f>+'REPORTE MAYO IMROM'!$L20</f>
        <v>0</v>
      </c>
      <c r="O25" s="109">
        <f>+'REPORTE JUNIO IMROM'!$L20</f>
        <v>0</v>
      </c>
      <c r="P25" s="109">
        <f>+'REPORTE JULIO IMROM'!$L20</f>
        <v>0</v>
      </c>
      <c r="Q25" s="109">
        <f>+'REPORTE AGOSTO IMROM'!$L20</f>
        <v>0</v>
      </c>
      <c r="R25" s="109">
        <f>+'REPORTE SEPTIEMBRE IMROM'!$L20</f>
        <v>0</v>
      </c>
      <c r="S25" s="109">
        <f>+'REPORTE OCTUBRE IMROM'!$L20</f>
        <v>0</v>
      </c>
      <c r="T25" s="109">
        <f>+'REPORTE NOVIEMBRE IMROM'!$L20</f>
        <v>0</v>
      </c>
      <c r="U25" s="109">
        <f>+'REPORTE DICIEMBRE IMROM'!$L20</f>
        <v>0</v>
      </c>
      <c r="V25" s="109">
        <f t="shared" si="0"/>
        <v>0</v>
      </c>
      <c r="W25" s="110">
        <f t="shared" ref="W25:W88" si="1">+V25+I25</f>
        <v>0</v>
      </c>
    </row>
    <row r="26" spans="1:23" s="102" customFormat="1" ht="15.75" x14ac:dyDescent="0.2">
      <c r="A26" s="82">
        <v>4</v>
      </c>
      <c r="B26" s="103">
        <f>'CED. GRAL POR REP. O MANTTO'!C27</f>
        <v>0</v>
      </c>
      <c r="C26" s="104">
        <f>'CED. GRAL POR REP. O MANTTO'!D27</f>
        <v>0</v>
      </c>
      <c r="D26" s="105">
        <f>'CED. GRAL POR REP. O MANTTO'!E27</f>
        <v>0</v>
      </c>
      <c r="E26" s="105">
        <f>'CED. GRAL POR REP. O MANTTO'!F27</f>
        <v>0</v>
      </c>
      <c r="F26" s="106">
        <f>'CED. GRAL POR REP. O MANTTO'!G27</f>
        <v>0</v>
      </c>
      <c r="G26" s="107">
        <f>'CED. GRAL POR REP. O MANTTO'!L27</f>
        <v>0</v>
      </c>
      <c r="H26" s="108">
        <f>IF('CED. GRAL POR REP. O MANTTO'!P27&lt;&gt;'CED. GRAL POR REP. O MANTTO'!G27,"VERIFICA PRESUPUESTO BASE",'CED. GRAL POR REP. O MANTTO'!G27)</f>
        <v>0</v>
      </c>
      <c r="I26" s="109">
        <f>'REPORTE ENERO IMROM'!H21</f>
        <v>0</v>
      </c>
      <c r="J26" s="109">
        <f>'REPORTE ENERO IMROM'!$L21</f>
        <v>0</v>
      </c>
      <c r="K26" s="109">
        <f>+'REPORTE FEBRERO IMROM'!$L21</f>
        <v>0</v>
      </c>
      <c r="L26" s="109">
        <f>+'REPORTE MARZO IMROM'!$L21</f>
        <v>0</v>
      </c>
      <c r="M26" s="109">
        <f>+'REPORTE ABRIL IMROM'!$L21</f>
        <v>0</v>
      </c>
      <c r="N26" s="109">
        <f>+'REPORTE MAYO IMROM'!$L21</f>
        <v>0</v>
      </c>
      <c r="O26" s="109">
        <f>+'REPORTE JUNIO IMROM'!$L21</f>
        <v>0</v>
      </c>
      <c r="P26" s="109">
        <f>+'REPORTE JULIO IMROM'!$L21</f>
        <v>0</v>
      </c>
      <c r="Q26" s="109">
        <f>+'REPORTE AGOSTO IMROM'!$L21</f>
        <v>0</v>
      </c>
      <c r="R26" s="109">
        <f>+'REPORTE SEPTIEMBRE IMROM'!$L21</f>
        <v>0</v>
      </c>
      <c r="S26" s="109">
        <f>+'REPORTE OCTUBRE IMROM'!$L21</f>
        <v>0</v>
      </c>
      <c r="T26" s="109">
        <f>+'REPORTE NOVIEMBRE IMROM'!$L21</f>
        <v>0</v>
      </c>
      <c r="U26" s="109">
        <f>+'REPORTE DICIEMBRE IMROM'!$L21</f>
        <v>0</v>
      </c>
      <c r="V26" s="109">
        <f t="shared" si="0"/>
        <v>0</v>
      </c>
      <c r="W26" s="110">
        <f t="shared" si="1"/>
        <v>0</v>
      </c>
    </row>
    <row r="27" spans="1:23" s="111" customFormat="1" ht="15.75" x14ac:dyDescent="0.2">
      <c r="A27" s="82">
        <v>5</v>
      </c>
      <c r="B27" s="103">
        <f>'CED. GRAL POR REP. O MANTTO'!C28</f>
        <v>0</v>
      </c>
      <c r="C27" s="104">
        <f>'CED. GRAL POR REP. O MANTTO'!D28</f>
        <v>0</v>
      </c>
      <c r="D27" s="105">
        <f>'CED. GRAL POR REP. O MANTTO'!E28</f>
        <v>0</v>
      </c>
      <c r="E27" s="105">
        <f>'CED. GRAL POR REP. O MANTTO'!F28</f>
        <v>0</v>
      </c>
      <c r="F27" s="106">
        <f>'CED. GRAL POR REP. O MANTTO'!G28</f>
        <v>0</v>
      </c>
      <c r="G27" s="107">
        <f>'CED. GRAL POR REP. O MANTTO'!L28</f>
        <v>0</v>
      </c>
      <c r="H27" s="108">
        <f>IF('CED. GRAL POR REP. O MANTTO'!P28&lt;&gt;'CED. GRAL POR REP. O MANTTO'!G28,"VERIFICA PRESUPUESTO BASE",'CED. GRAL POR REP. O MANTTO'!G28)</f>
        <v>0</v>
      </c>
      <c r="I27" s="109">
        <f>'REPORTE ENERO IMROM'!H22</f>
        <v>0</v>
      </c>
      <c r="J27" s="109">
        <f>'REPORTE ENERO IMROM'!$L22</f>
        <v>0</v>
      </c>
      <c r="K27" s="109">
        <f>+'REPORTE FEBRERO IMROM'!$L22</f>
        <v>0</v>
      </c>
      <c r="L27" s="109">
        <f>+'REPORTE MARZO IMROM'!$L22</f>
        <v>0</v>
      </c>
      <c r="M27" s="109">
        <f>+'REPORTE ABRIL IMROM'!$L22</f>
        <v>0</v>
      </c>
      <c r="N27" s="109">
        <f>+'REPORTE MAYO IMROM'!$L22</f>
        <v>0</v>
      </c>
      <c r="O27" s="109">
        <f>+'REPORTE JUNIO IMROM'!$L22</f>
        <v>0</v>
      </c>
      <c r="P27" s="109">
        <f>+'REPORTE JULIO IMROM'!$L22</f>
        <v>0</v>
      </c>
      <c r="Q27" s="109">
        <f>+'REPORTE AGOSTO IMROM'!$L22</f>
        <v>0</v>
      </c>
      <c r="R27" s="109">
        <f>+'REPORTE SEPTIEMBRE IMROM'!$L22</f>
        <v>0</v>
      </c>
      <c r="S27" s="109">
        <f>+'REPORTE OCTUBRE IMROM'!$L22</f>
        <v>0</v>
      </c>
      <c r="T27" s="109">
        <f>+'REPORTE NOVIEMBRE IMROM'!$L22</f>
        <v>0</v>
      </c>
      <c r="U27" s="109">
        <f>+'REPORTE DICIEMBRE IMROM'!$L22</f>
        <v>0</v>
      </c>
      <c r="V27" s="109">
        <f t="shared" si="0"/>
        <v>0</v>
      </c>
      <c r="W27" s="110">
        <f t="shared" si="1"/>
        <v>0</v>
      </c>
    </row>
    <row r="28" spans="1:23" s="111" customFormat="1" ht="15.75" x14ac:dyDescent="0.2">
      <c r="A28" s="82">
        <v>6</v>
      </c>
      <c r="B28" s="103">
        <f>'CED. GRAL POR REP. O MANTTO'!C29</f>
        <v>0</v>
      </c>
      <c r="C28" s="104">
        <f>'CED. GRAL POR REP. O MANTTO'!D29</f>
        <v>0</v>
      </c>
      <c r="D28" s="105">
        <f>'CED. GRAL POR REP. O MANTTO'!E29</f>
        <v>0</v>
      </c>
      <c r="E28" s="105">
        <f>'CED. GRAL POR REP. O MANTTO'!F29</f>
        <v>0</v>
      </c>
      <c r="F28" s="106">
        <f>'CED. GRAL POR REP. O MANTTO'!G29</f>
        <v>0</v>
      </c>
      <c r="G28" s="107">
        <f>'CED. GRAL POR REP. O MANTTO'!L29</f>
        <v>0</v>
      </c>
      <c r="H28" s="108">
        <f>IF('CED. GRAL POR REP. O MANTTO'!P29&lt;&gt;'CED. GRAL POR REP. O MANTTO'!G29,"VERIFICA PRESUPUESTO BASE",'CED. GRAL POR REP. O MANTTO'!G29)</f>
        <v>0</v>
      </c>
      <c r="I28" s="109">
        <f>'REPORTE ENERO IMROM'!H23</f>
        <v>0</v>
      </c>
      <c r="J28" s="109">
        <f>'REPORTE ENERO IMROM'!$L23</f>
        <v>0</v>
      </c>
      <c r="K28" s="109">
        <f>+'REPORTE FEBRERO IMROM'!$L23</f>
        <v>0</v>
      </c>
      <c r="L28" s="109">
        <f>+'REPORTE MARZO IMROM'!$L23</f>
        <v>0</v>
      </c>
      <c r="M28" s="109">
        <f>+'REPORTE ABRIL IMROM'!$L23</f>
        <v>0</v>
      </c>
      <c r="N28" s="109">
        <f>+'REPORTE MAYO IMROM'!$L23</f>
        <v>0</v>
      </c>
      <c r="O28" s="109">
        <f>+'REPORTE JUNIO IMROM'!$L23</f>
        <v>0</v>
      </c>
      <c r="P28" s="109">
        <f>+'REPORTE JULIO IMROM'!$L23</f>
        <v>0</v>
      </c>
      <c r="Q28" s="109">
        <f>+'REPORTE AGOSTO IMROM'!$L23</f>
        <v>0</v>
      </c>
      <c r="R28" s="109">
        <f>+'REPORTE SEPTIEMBRE IMROM'!$L23</f>
        <v>0</v>
      </c>
      <c r="S28" s="109">
        <f>+'REPORTE OCTUBRE IMROM'!$L23</f>
        <v>0</v>
      </c>
      <c r="T28" s="109">
        <f>+'REPORTE NOVIEMBRE IMROM'!$L23</f>
        <v>0</v>
      </c>
      <c r="U28" s="109">
        <f>+'REPORTE DICIEMBRE IMROM'!$L23</f>
        <v>0</v>
      </c>
      <c r="V28" s="109">
        <f t="shared" si="0"/>
        <v>0</v>
      </c>
      <c r="W28" s="110">
        <f t="shared" si="1"/>
        <v>0</v>
      </c>
    </row>
    <row r="29" spans="1:23" s="111" customFormat="1" ht="15.75" x14ac:dyDescent="0.2">
      <c r="A29" s="82">
        <v>7</v>
      </c>
      <c r="B29" s="103">
        <f>'CED. GRAL POR REP. O MANTTO'!C30</f>
        <v>0</v>
      </c>
      <c r="C29" s="104">
        <f>'CED. GRAL POR REP. O MANTTO'!D30</f>
        <v>0</v>
      </c>
      <c r="D29" s="105">
        <f>'CED. GRAL POR REP. O MANTTO'!E30</f>
        <v>0</v>
      </c>
      <c r="E29" s="105">
        <f>'CED. GRAL POR REP. O MANTTO'!F30</f>
        <v>0</v>
      </c>
      <c r="F29" s="106">
        <f>'CED. GRAL POR REP. O MANTTO'!G30</f>
        <v>0</v>
      </c>
      <c r="G29" s="107">
        <f>'CED. GRAL POR REP. O MANTTO'!L30</f>
        <v>0</v>
      </c>
      <c r="H29" s="108">
        <f>IF('CED. GRAL POR REP. O MANTTO'!P30&lt;&gt;'CED. GRAL POR REP. O MANTTO'!G30,"VERIFICA PRESUPUESTO BASE",'CED. GRAL POR REP. O MANTTO'!G30)</f>
        <v>0</v>
      </c>
      <c r="I29" s="109">
        <f>'REPORTE ENERO IMROM'!H24</f>
        <v>0</v>
      </c>
      <c r="J29" s="109">
        <f>'REPORTE ENERO IMROM'!$L24</f>
        <v>0</v>
      </c>
      <c r="K29" s="109">
        <f>+'REPORTE FEBRERO IMROM'!$L24</f>
        <v>0</v>
      </c>
      <c r="L29" s="109">
        <f>+'REPORTE MARZO IMROM'!$L24</f>
        <v>0</v>
      </c>
      <c r="M29" s="109">
        <f>+'REPORTE ABRIL IMROM'!$L24</f>
        <v>0</v>
      </c>
      <c r="N29" s="109">
        <f>+'REPORTE MAYO IMROM'!$L24</f>
        <v>0</v>
      </c>
      <c r="O29" s="109">
        <f>+'REPORTE JUNIO IMROM'!$L24</f>
        <v>0</v>
      </c>
      <c r="P29" s="109">
        <f>+'REPORTE JULIO IMROM'!$L24</f>
        <v>0</v>
      </c>
      <c r="Q29" s="109">
        <f>+'REPORTE AGOSTO IMROM'!$L24</f>
        <v>0</v>
      </c>
      <c r="R29" s="109">
        <f>+'REPORTE SEPTIEMBRE IMROM'!$L24</f>
        <v>0</v>
      </c>
      <c r="S29" s="109">
        <f>+'REPORTE OCTUBRE IMROM'!$L24</f>
        <v>0</v>
      </c>
      <c r="T29" s="109">
        <f>+'REPORTE NOVIEMBRE IMROM'!$L24</f>
        <v>0</v>
      </c>
      <c r="U29" s="109">
        <f>+'REPORTE DICIEMBRE IMROM'!$L24</f>
        <v>0</v>
      </c>
      <c r="V29" s="109">
        <f t="shared" si="0"/>
        <v>0</v>
      </c>
      <c r="W29" s="110">
        <f t="shared" si="1"/>
        <v>0</v>
      </c>
    </row>
    <row r="30" spans="1:23" s="111" customFormat="1" ht="15.75" x14ac:dyDescent="0.2">
      <c r="A30" s="82">
        <v>8</v>
      </c>
      <c r="B30" s="103">
        <f>'CED. GRAL POR REP. O MANTTO'!C31</f>
        <v>0</v>
      </c>
      <c r="C30" s="104">
        <f>'CED. GRAL POR REP. O MANTTO'!D31</f>
        <v>0</v>
      </c>
      <c r="D30" s="105">
        <f>'CED. GRAL POR REP. O MANTTO'!E31</f>
        <v>0</v>
      </c>
      <c r="E30" s="105">
        <f>'CED. GRAL POR REP. O MANTTO'!F31</f>
        <v>0</v>
      </c>
      <c r="F30" s="106">
        <f>'CED. GRAL POR REP. O MANTTO'!G31</f>
        <v>0</v>
      </c>
      <c r="G30" s="107">
        <f>'CED. GRAL POR REP. O MANTTO'!L31</f>
        <v>0</v>
      </c>
      <c r="H30" s="108">
        <f>IF('CED. GRAL POR REP. O MANTTO'!P31&lt;&gt;'CED. GRAL POR REP. O MANTTO'!G31,"VERIFICA PRESUPUESTO BASE",'CED. GRAL POR REP. O MANTTO'!G31)</f>
        <v>0</v>
      </c>
      <c r="I30" s="109">
        <f>'REPORTE ENERO IMROM'!H25</f>
        <v>0</v>
      </c>
      <c r="J30" s="109">
        <f>'REPORTE ENERO IMROM'!$L25</f>
        <v>0</v>
      </c>
      <c r="K30" s="109">
        <f>+'REPORTE FEBRERO IMROM'!$L25</f>
        <v>0</v>
      </c>
      <c r="L30" s="109">
        <f>+'REPORTE MARZO IMROM'!$L25</f>
        <v>0</v>
      </c>
      <c r="M30" s="109">
        <f>+'REPORTE ABRIL IMROM'!$L25</f>
        <v>0</v>
      </c>
      <c r="N30" s="109">
        <f>+'REPORTE MAYO IMROM'!$L25</f>
        <v>0</v>
      </c>
      <c r="O30" s="109">
        <f>+'REPORTE JUNIO IMROM'!$L25</f>
        <v>0</v>
      </c>
      <c r="P30" s="109">
        <f>+'REPORTE JULIO IMROM'!$L25</f>
        <v>0</v>
      </c>
      <c r="Q30" s="109">
        <f>+'REPORTE AGOSTO IMROM'!$L25</f>
        <v>0</v>
      </c>
      <c r="R30" s="109">
        <f>+'REPORTE SEPTIEMBRE IMROM'!$L25</f>
        <v>0</v>
      </c>
      <c r="S30" s="109">
        <f>+'REPORTE OCTUBRE IMROM'!$L25</f>
        <v>0</v>
      </c>
      <c r="T30" s="109">
        <f>+'REPORTE NOVIEMBRE IMROM'!$L25</f>
        <v>0</v>
      </c>
      <c r="U30" s="109">
        <f>+'REPORTE DICIEMBRE IMROM'!$L25</f>
        <v>0</v>
      </c>
      <c r="V30" s="109">
        <f t="shared" si="0"/>
        <v>0</v>
      </c>
      <c r="W30" s="110">
        <f t="shared" si="1"/>
        <v>0</v>
      </c>
    </row>
    <row r="31" spans="1:23" s="111" customFormat="1" ht="15.75" x14ac:dyDescent="0.2">
      <c r="A31" s="82">
        <v>9</v>
      </c>
      <c r="B31" s="103">
        <f>'CED. GRAL POR REP. O MANTTO'!C32</f>
        <v>0</v>
      </c>
      <c r="C31" s="104">
        <f>'CED. GRAL POR REP. O MANTTO'!D32</f>
        <v>0</v>
      </c>
      <c r="D31" s="105">
        <f>'CED. GRAL POR REP. O MANTTO'!E32</f>
        <v>0</v>
      </c>
      <c r="E31" s="105">
        <f>'CED. GRAL POR REP. O MANTTO'!F32</f>
        <v>0</v>
      </c>
      <c r="F31" s="106">
        <f>'CED. GRAL POR REP. O MANTTO'!G32</f>
        <v>0</v>
      </c>
      <c r="G31" s="107">
        <f>'CED. GRAL POR REP. O MANTTO'!L32</f>
        <v>0</v>
      </c>
      <c r="H31" s="108">
        <f>IF('CED. GRAL POR REP. O MANTTO'!P32&lt;&gt;'CED. GRAL POR REP. O MANTTO'!G32,"VERIFICA PRESUPUESTO BASE",'CED. GRAL POR REP. O MANTTO'!G32)</f>
        <v>0</v>
      </c>
      <c r="I31" s="109">
        <f>'REPORTE ENERO IMROM'!H26</f>
        <v>0</v>
      </c>
      <c r="J31" s="109">
        <f>'REPORTE ENERO IMROM'!$L26</f>
        <v>0</v>
      </c>
      <c r="K31" s="109">
        <f>+'REPORTE FEBRERO IMROM'!$L26</f>
        <v>0</v>
      </c>
      <c r="L31" s="109">
        <f>+'REPORTE MARZO IMROM'!$L26</f>
        <v>0</v>
      </c>
      <c r="M31" s="109">
        <f>+'REPORTE ABRIL IMROM'!$L26</f>
        <v>0</v>
      </c>
      <c r="N31" s="109">
        <f>+'REPORTE MAYO IMROM'!$L26</f>
        <v>0</v>
      </c>
      <c r="O31" s="109">
        <f>+'REPORTE JUNIO IMROM'!$L26</f>
        <v>0</v>
      </c>
      <c r="P31" s="109">
        <f>+'REPORTE JULIO IMROM'!$L26</f>
        <v>0</v>
      </c>
      <c r="Q31" s="109">
        <f>+'REPORTE AGOSTO IMROM'!$L26</f>
        <v>0</v>
      </c>
      <c r="R31" s="109">
        <f>+'REPORTE SEPTIEMBRE IMROM'!$L26</f>
        <v>0</v>
      </c>
      <c r="S31" s="109">
        <f>+'REPORTE OCTUBRE IMROM'!$L26</f>
        <v>0</v>
      </c>
      <c r="T31" s="109">
        <f>+'REPORTE NOVIEMBRE IMROM'!$L26</f>
        <v>0</v>
      </c>
      <c r="U31" s="109">
        <f>+'REPORTE DICIEMBRE IMROM'!$L26</f>
        <v>0</v>
      </c>
      <c r="V31" s="109">
        <f t="shared" si="0"/>
        <v>0</v>
      </c>
      <c r="W31" s="110">
        <f t="shared" si="1"/>
        <v>0</v>
      </c>
    </row>
    <row r="32" spans="1:23" s="111" customFormat="1" ht="15.75" x14ac:dyDescent="0.2">
      <c r="A32" s="82">
        <v>10</v>
      </c>
      <c r="B32" s="103">
        <f>'CED. GRAL POR REP. O MANTTO'!C33</f>
        <v>0</v>
      </c>
      <c r="C32" s="104">
        <f>'CED. GRAL POR REP. O MANTTO'!D33</f>
        <v>0</v>
      </c>
      <c r="D32" s="105">
        <f>'CED. GRAL POR REP. O MANTTO'!E33</f>
        <v>0</v>
      </c>
      <c r="E32" s="105">
        <f>'CED. GRAL POR REP. O MANTTO'!F33</f>
        <v>0</v>
      </c>
      <c r="F32" s="106">
        <f>'CED. GRAL POR REP. O MANTTO'!G33</f>
        <v>0</v>
      </c>
      <c r="G32" s="107">
        <f>'CED. GRAL POR REP. O MANTTO'!L33</f>
        <v>0</v>
      </c>
      <c r="H32" s="108">
        <f>IF('CED. GRAL POR REP. O MANTTO'!P33&lt;&gt;'CED. GRAL POR REP. O MANTTO'!G33,"VERIFICA PRESUPUESTO BASE",'CED. GRAL POR REP. O MANTTO'!G33)</f>
        <v>0</v>
      </c>
      <c r="I32" s="109">
        <f>'REPORTE ENERO IMROM'!H27</f>
        <v>0</v>
      </c>
      <c r="J32" s="109">
        <f>'REPORTE ENERO IMROM'!$L27</f>
        <v>0</v>
      </c>
      <c r="K32" s="109">
        <f>+'REPORTE FEBRERO IMROM'!$L27</f>
        <v>0</v>
      </c>
      <c r="L32" s="109">
        <f>+'REPORTE MARZO IMROM'!$L27</f>
        <v>0</v>
      </c>
      <c r="M32" s="109">
        <f>+'REPORTE ABRIL IMROM'!$L27</f>
        <v>0</v>
      </c>
      <c r="N32" s="109">
        <f>+'REPORTE MAYO IMROM'!$L27</f>
        <v>0</v>
      </c>
      <c r="O32" s="109">
        <f>+'REPORTE JUNIO IMROM'!$L27</f>
        <v>0</v>
      </c>
      <c r="P32" s="109">
        <f>+'REPORTE JULIO IMROM'!$L27</f>
        <v>0</v>
      </c>
      <c r="Q32" s="109">
        <f>+'REPORTE AGOSTO IMROM'!$L27</f>
        <v>0</v>
      </c>
      <c r="R32" s="109">
        <f>+'REPORTE SEPTIEMBRE IMROM'!$L27</f>
        <v>0</v>
      </c>
      <c r="S32" s="109">
        <f>+'REPORTE OCTUBRE IMROM'!$L27</f>
        <v>0</v>
      </c>
      <c r="T32" s="109">
        <f>+'REPORTE NOVIEMBRE IMROM'!$L27</f>
        <v>0</v>
      </c>
      <c r="U32" s="109">
        <f>+'REPORTE DICIEMBRE IMROM'!$L27</f>
        <v>0</v>
      </c>
      <c r="V32" s="109">
        <f t="shared" si="0"/>
        <v>0</v>
      </c>
      <c r="W32" s="110">
        <f t="shared" si="1"/>
        <v>0</v>
      </c>
    </row>
    <row r="33" spans="1:23" s="111" customFormat="1" ht="15.75" x14ac:dyDescent="0.2">
      <c r="A33" s="82">
        <v>11</v>
      </c>
      <c r="B33" s="103">
        <f>'CED. GRAL POR REP. O MANTTO'!C34</f>
        <v>0</v>
      </c>
      <c r="C33" s="104">
        <f>'CED. GRAL POR REP. O MANTTO'!D34</f>
        <v>0</v>
      </c>
      <c r="D33" s="105">
        <f>'CED. GRAL POR REP. O MANTTO'!E34</f>
        <v>0</v>
      </c>
      <c r="E33" s="105">
        <f>'CED. GRAL POR REP. O MANTTO'!F34</f>
        <v>0</v>
      </c>
      <c r="F33" s="106">
        <f>'CED. GRAL POR REP. O MANTTO'!G34</f>
        <v>0</v>
      </c>
      <c r="G33" s="107">
        <f>'CED. GRAL POR REP. O MANTTO'!L34</f>
        <v>0</v>
      </c>
      <c r="H33" s="108">
        <f>IF('CED. GRAL POR REP. O MANTTO'!P34&lt;&gt;'CED. GRAL POR REP. O MANTTO'!G34,"VERIFICA PRESUPUESTO BASE",'CED. GRAL POR REP. O MANTTO'!G34)</f>
        <v>0</v>
      </c>
      <c r="I33" s="109">
        <f>'REPORTE ENERO IMROM'!H28</f>
        <v>0</v>
      </c>
      <c r="J33" s="109">
        <f>'REPORTE ENERO IMROM'!$L28</f>
        <v>0</v>
      </c>
      <c r="K33" s="109">
        <f>+'REPORTE FEBRERO IMROM'!$L28</f>
        <v>0</v>
      </c>
      <c r="L33" s="109">
        <f>+'REPORTE MARZO IMROM'!$L28</f>
        <v>0</v>
      </c>
      <c r="M33" s="109">
        <f>+'REPORTE ABRIL IMROM'!$L28</f>
        <v>0</v>
      </c>
      <c r="N33" s="109">
        <f>+'REPORTE MAYO IMROM'!$L28</f>
        <v>0</v>
      </c>
      <c r="O33" s="109">
        <f>+'REPORTE JUNIO IMROM'!$L28</f>
        <v>0</v>
      </c>
      <c r="P33" s="109">
        <f>+'REPORTE JULIO IMROM'!$L28</f>
        <v>0</v>
      </c>
      <c r="Q33" s="109">
        <f>+'REPORTE AGOSTO IMROM'!$L28</f>
        <v>0</v>
      </c>
      <c r="R33" s="109">
        <f>+'REPORTE SEPTIEMBRE IMROM'!$L28</f>
        <v>0</v>
      </c>
      <c r="S33" s="109">
        <f>+'REPORTE OCTUBRE IMROM'!$L28</f>
        <v>0</v>
      </c>
      <c r="T33" s="109">
        <f>+'REPORTE NOVIEMBRE IMROM'!$L28</f>
        <v>0</v>
      </c>
      <c r="U33" s="109">
        <f>+'REPORTE DICIEMBRE IMROM'!$L28</f>
        <v>0</v>
      </c>
      <c r="V33" s="109">
        <f t="shared" si="0"/>
        <v>0</v>
      </c>
      <c r="W33" s="110">
        <f t="shared" si="1"/>
        <v>0</v>
      </c>
    </row>
    <row r="34" spans="1:23" s="111" customFormat="1" ht="15.75" x14ac:dyDescent="0.2">
      <c r="A34" s="82">
        <v>12</v>
      </c>
      <c r="B34" s="103">
        <f>'CED. GRAL POR REP. O MANTTO'!C35</f>
        <v>0</v>
      </c>
      <c r="C34" s="104">
        <f>'CED. GRAL POR REP. O MANTTO'!D35</f>
        <v>0</v>
      </c>
      <c r="D34" s="105">
        <f>'CED. GRAL POR REP. O MANTTO'!E35</f>
        <v>0</v>
      </c>
      <c r="E34" s="105">
        <f>'CED. GRAL POR REP. O MANTTO'!F35</f>
        <v>0</v>
      </c>
      <c r="F34" s="106">
        <f>'CED. GRAL POR REP. O MANTTO'!G35</f>
        <v>0</v>
      </c>
      <c r="G34" s="107">
        <f>'CED. GRAL POR REP. O MANTTO'!L35</f>
        <v>0</v>
      </c>
      <c r="H34" s="108">
        <f>IF('CED. GRAL POR REP. O MANTTO'!P35&lt;&gt;'CED. GRAL POR REP. O MANTTO'!G35,"VERIFICA PRESUPUESTO BASE",'CED. GRAL POR REP. O MANTTO'!G35)</f>
        <v>0</v>
      </c>
      <c r="I34" s="109">
        <f>'REPORTE ENERO IMROM'!H29</f>
        <v>0</v>
      </c>
      <c r="J34" s="109">
        <f>'REPORTE ENERO IMROM'!$L29</f>
        <v>0</v>
      </c>
      <c r="K34" s="109">
        <f>+'REPORTE FEBRERO IMROM'!$L29</f>
        <v>0</v>
      </c>
      <c r="L34" s="109">
        <f>+'REPORTE MARZO IMROM'!$L29</f>
        <v>0</v>
      </c>
      <c r="M34" s="109">
        <f>+'REPORTE ABRIL IMROM'!$L29</f>
        <v>0</v>
      </c>
      <c r="N34" s="109">
        <f>+'REPORTE MAYO IMROM'!$L29</f>
        <v>0</v>
      </c>
      <c r="O34" s="109">
        <f>+'REPORTE JUNIO IMROM'!$L29</f>
        <v>0</v>
      </c>
      <c r="P34" s="109">
        <f>+'REPORTE JULIO IMROM'!$L29</f>
        <v>0</v>
      </c>
      <c r="Q34" s="109">
        <f>+'REPORTE AGOSTO IMROM'!$L29</f>
        <v>0</v>
      </c>
      <c r="R34" s="109">
        <f>+'REPORTE SEPTIEMBRE IMROM'!$L29</f>
        <v>0</v>
      </c>
      <c r="S34" s="109">
        <f>+'REPORTE OCTUBRE IMROM'!$L29</f>
        <v>0</v>
      </c>
      <c r="T34" s="109">
        <f>+'REPORTE NOVIEMBRE IMROM'!$L29</f>
        <v>0</v>
      </c>
      <c r="U34" s="109">
        <f>+'REPORTE DICIEMBRE IMROM'!$L29</f>
        <v>0</v>
      </c>
      <c r="V34" s="109">
        <f t="shared" si="0"/>
        <v>0</v>
      </c>
      <c r="W34" s="110">
        <f t="shared" si="1"/>
        <v>0</v>
      </c>
    </row>
    <row r="35" spans="1:23" s="111" customFormat="1" ht="15.75" x14ac:dyDescent="0.2">
      <c r="A35" s="82">
        <v>13</v>
      </c>
      <c r="B35" s="103">
        <f>'CED. GRAL POR REP. O MANTTO'!C36</f>
        <v>0</v>
      </c>
      <c r="C35" s="104">
        <f>'CED. GRAL POR REP. O MANTTO'!D36</f>
        <v>0</v>
      </c>
      <c r="D35" s="105">
        <f>'CED. GRAL POR REP. O MANTTO'!E36</f>
        <v>0</v>
      </c>
      <c r="E35" s="105">
        <f>'CED. GRAL POR REP. O MANTTO'!F36</f>
        <v>0</v>
      </c>
      <c r="F35" s="106">
        <f>'CED. GRAL POR REP. O MANTTO'!G36</f>
        <v>0</v>
      </c>
      <c r="G35" s="107">
        <f>'CED. GRAL POR REP. O MANTTO'!L36</f>
        <v>0</v>
      </c>
      <c r="H35" s="108">
        <f>IF('CED. GRAL POR REP. O MANTTO'!P36&lt;&gt;'CED. GRAL POR REP. O MANTTO'!G36,"VERIFICA PRESUPUESTO BASE",'CED. GRAL POR REP. O MANTTO'!G36)</f>
        <v>0</v>
      </c>
      <c r="I35" s="109">
        <f>'REPORTE ENERO IMROM'!H30</f>
        <v>0</v>
      </c>
      <c r="J35" s="109">
        <f>'REPORTE ENERO IMROM'!$L30</f>
        <v>0</v>
      </c>
      <c r="K35" s="109">
        <f>+'REPORTE FEBRERO IMROM'!$L30</f>
        <v>0</v>
      </c>
      <c r="L35" s="109">
        <f>+'REPORTE MARZO IMROM'!$L30</f>
        <v>0</v>
      </c>
      <c r="M35" s="109">
        <f>+'REPORTE ABRIL IMROM'!$L30</f>
        <v>0</v>
      </c>
      <c r="N35" s="109">
        <f>+'REPORTE MAYO IMROM'!$L30</f>
        <v>0</v>
      </c>
      <c r="O35" s="109">
        <f>+'REPORTE JUNIO IMROM'!$L30</f>
        <v>0</v>
      </c>
      <c r="P35" s="109">
        <f>+'REPORTE JULIO IMROM'!$L30</f>
        <v>0</v>
      </c>
      <c r="Q35" s="109">
        <f>+'REPORTE AGOSTO IMROM'!$L30</f>
        <v>0</v>
      </c>
      <c r="R35" s="109">
        <f>+'REPORTE SEPTIEMBRE IMROM'!$L30</f>
        <v>0</v>
      </c>
      <c r="S35" s="109">
        <f>+'REPORTE OCTUBRE IMROM'!$L30</f>
        <v>0</v>
      </c>
      <c r="T35" s="109">
        <f>+'REPORTE NOVIEMBRE IMROM'!$L30</f>
        <v>0</v>
      </c>
      <c r="U35" s="109">
        <f>+'REPORTE DICIEMBRE IMROM'!$L30</f>
        <v>0</v>
      </c>
      <c r="V35" s="109">
        <f t="shared" si="0"/>
        <v>0</v>
      </c>
      <c r="W35" s="110">
        <f t="shared" si="1"/>
        <v>0</v>
      </c>
    </row>
    <row r="36" spans="1:23" s="111" customFormat="1" ht="15.75" x14ac:dyDescent="0.2">
      <c r="A36" s="82">
        <v>14</v>
      </c>
      <c r="B36" s="103">
        <f>'CED. GRAL POR REP. O MANTTO'!C37</f>
        <v>0</v>
      </c>
      <c r="C36" s="104">
        <f>'CED. GRAL POR REP. O MANTTO'!D37</f>
        <v>0</v>
      </c>
      <c r="D36" s="105">
        <f>'CED. GRAL POR REP. O MANTTO'!E37</f>
        <v>0</v>
      </c>
      <c r="E36" s="105">
        <f>'CED. GRAL POR REP. O MANTTO'!F37</f>
        <v>0</v>
      </c>
      <c r="F36" s="106">
        <f>'CED. GRAL POR REP. O MANTTO'!G37</f>
        <v>0</v>
      </c>
      <c r="G36" s="107">
        <f>'CED. GRAL POR REP. O MANTTO'!L37</f>
        <v>0</v>
      </c>
      <c r="H36" s="108">
        <f>IF('CED. GRAL POR REP. O MANTTO'!P37&lt;&gt;'CED. GRAL POR REP. O MANTTO'!G37,"VERIFICA PRESUPUESTO BASE",'CED. GRAL POR REP. O MANTTO'!G37)</f>
        <v>0</v>
      </c>
      <c r="I36" s="109">
        <f>'REPORTE ENERO IMROM'!H31</f>
        <v>0</v>
      </c>
      <c r="J36" s="109">
        <f>'REPORTE ENERO IMROM'!$L31</f>
        <v>0</v>
      </c>
      <c r="K36" s="109">
        <f>+'REPORTE FEBRERO IMROM'!$L31</f>
        <v>0</v>
      </c>
      <c r="L36" s="109">
        <f>+'REPORTE MARZO IMROM'!$L31</f>
        <v>0</v>
      </c>
      <c r="M36" s="109">
        <f>+'REPORTE ABRIL IMROM'!$L31</f>
        <v>0</v>
      </c>
      <c r="N36" s="109">
        <f>+'REPORTE MAYO IMROM'!$L31</f>
        <v>0</v>
      </c>
      <c r="O36" s="109">
        <f>+'REPORTE JUNIO IMROM'!$L31</f>
        <v>0</v>
      </c>
      <c r="P36" s="109">
        <f>+'REPORTE JULIO IMROM'!$L31</f>
        <v>0</v>
      </c>
      <c r="Q36" s="109">
        <f>+'REPORTE AGOSTO IMROM'!$L31</f>
        <v>0</v>
      </c>
      <c r="R36" s="109">
        <f>+'REPORTE SEPTIEMBRE IMROM'!$L31</f>
        <v>0</v>
      </c>
      <c r="S36" s="109">
        <f>+'REPORTE OCTUBRE IMROM'!$L31</f>
        <v>0</v>
      </c>
      <c r="T36" s="109">
        <f>+'REPORTE NOVIEMBRE IMROM'!$L31</f>
        <v>0</v>
      </c>
      <c r="U36" s="109">
        <f>+'REPORTE DICIEMBRE IMROM'!$L31</f>
        <v>0</v>
      </c>
      <c r="V36" s="109">
        <f t="shared" si="0"/>
        <v>0</v>
      </c>
      <c r="W36" s="110">
        <f t="shared" si="1"/>
        <v>0</v>
      </c>
    </row>
    <row r="37" spans="1:23" s="111" customFormat="1" ht="15.75" x14ac:dyDescent="0.2">
      <c r="A37" s="82">
        <v>15</v>
      </c>
      <c r="B37" s="103">
        <f>'CED. GRAL POR REP. O MANTTO'!C38</f>
        <v>0</v>
      </c>
      <c r="C37" s="104">
        <f>'CED. GRAL POR REP. O MANTTO'!D38</f>
        <v>0</v>
      </c>
      <c r="D37" s="105">
        <f>'CED. GRAL POR REP. O MANTTO'!E38</f>
        <v>0</v>
      </c>
      <c r="E37" s="105">
        <f>'CED. GRAL POR REP. O MANTTO'!F38</f>
        <v>0</v>
      </c>
      <c r="F37" s="106">
        <f>'CED. GRAL POR REP. O MANTTO'!G38</f>
        <v>0</v>
      </c>
      <c r="G37" s="107">
        <f>'CED. GRAL POR REP. O MANTTO'!L38</f>
        <v>0</v>
      </c>
      <c r="H37" s="108">
        <f>IF('CED. GRAL POR REP. O MANTTO'!P38&lt;&gt;'CED. GRAL POR REP. O MANTTO'!G38,"VERIFICA PRESUPUESTO BASE",'CED. GRAL POR REP. O MANTTO'!G38)</f>
        <v>0</v>
      </c>
      <c r="I37" s="109">
        <f>'REPORTE ENERO IMROM'!H32</f>
        <v>0</v>
      </c>
      <c r="J37" s="109">
        <f>'REPORTE ENERO IMROM'!$L32</f>
        <v>0</v>
      </c>
      <c r="K37" s="109">
        <f>+'REPORTE FEBRERO IMROM'!$L32</f>
        <v>0</v>
      </c>
      <c r="L37" s="109">
        <f>+'REPORTE MARZO IMROM'!$L32</f>
        <v>0</v>
      </c>
      <c r="M37" s="109">
        <f>+'REPORTE ABRIL IMROM'!$L32</f>
        <v>0</v>
      </c>
      <c r="N37" s="109">
        <f>+'REPORTE MAYO IMROM'!$L32</f>
        <v>0</v>
      </c>
      <c r="O37" s="109">
        <f>+'REPORTE JUNIO IMROM'!$L32</f>
        <v>0</v>
      </c>
      <c r="P37" s="109">
        <f>+'REPORTE JULIO IMROM'!$L32</f>
        <v>0</v>
      </c>
      <c r="Q37" s="109">
        <f>+'REPORTE AGOSTO IMROM'!$L32</f>
        <v>0</v>
      </c>
      <c r="R37" s="109">
        <f>+'REPORTE SEPTIEMBRE IMROM'!$L32</f>
        <v>0</v>
      </c>
      <c r="S37" s="109">
        <f>+'REPORTE OCTUBRE IMROM'!$L32</f>
        <v>0</v>
      </c>
      <c r="T37" s="109">
        <f>+'REPORTE NOVIEMBRE IMROM'!$L32</f>
        <v>0</v>
      </c>
      <c r="U37" s="109">
        <f>+'REPORTE DICIEMBRE IMROM'!$L32</f>
        <v>0</v>
      </c>
      <c r="V37" s="109">
        <f t="shared" si="0"/>
        <v>0</v>
      </c>
      <c r="W37" s="110">
        <f t="shared" si="1"/>
        <v>0</v>
      </c>
    </row>
    <row r="38" spans="1:23" s="111" customFormat="1" ht="15.75" x14ac:dyDescent="0.2">
      <c r="A38" s="82">
        <v>16</v>
      </c>
      <c r="B38" s="103">
        <f>'CED. GRAL POR REP. O MANTTO'!C39</f>
        <v>0</v>
      </c>
      <c r="C38" s="104">
        <f>'CED. GRAL POR REP. O MANTTO'!D39</f>
        <v>0</v>
      </c>
      <c r="D38" s="105">
        <f>'CED. GRAL POR REP. O MANTTO'!E39</f>
        <v>0</v>
      </c>
      <c r="E38" s="105">
        <f>'CED. GRAL POR REP. O MANTTO'!F39</f>
        <v>0</v>
      </c>
      <c r="F38" s="106">
        <f>'CED. GRAL POR REP. O MANTTO'!G39</f>
        <v>0</v>
      </c>
      <c r="G38" s="107">
        <f>'CED. GRAL POR REP. O MANTTO'!L39</f>
        <v>0</v>
      </c>
      <c r="H38" s="108">
        <f>IF('CED. GRAL POR REP. O MANTTO'!P39&lt;&gt;'CED. GRAL POR REP. O MANTTO'!G39,"VERIFICA PRESUPUESTO BASE",'CED. GRAL POR REP. O MANTTO'!G39)</f>
        <v>0</v>
      </c>
      <c r="I38" s="109">
        <f>'REPORTE ENERO IMROM'!H33</f>
        <v>0</v>
      </c>
      <c r="J38" s="109">
        <f>'REPORTE ENERO IMROM'!$L33</f>
        <v>0</v>
      </c>
      <c r="K38" s="109">
        <f>+'REPORTE FEBRERO IMROM'!$L33</f>
        <v>0</v>
      </c>
      <c r="L38" s="109">
        <f>+'REPORTE MARZO IMROM'!$L33</f>
        <v>0</v>
      </c>
      <c r="M38" s="109">
        <f>+'REPORTE ABRIL IMROM'!$L33</f>
        <v>0</v>
      </c>
      <c r="N38" s="109">
        <f>+'REPORTE MAYO IMROM'!$L33</f>
        <v>0</v>
      </c>
      <c r="O38" s="109">
        <f>+'REPORTE JUNIO IMROM'!$L33</f>
        <v>0</v>
      </c>
      <c r="P38" s="109">
        <f>+'REPORTE JULIO IMROM'!$L33</f>
        <v>0</v>
      </c>
      <c r="Q38" s="109">
        <f>+'REPORTE AGOSTO IMROM'!$L33</f>
        <v>0</v>
      </c>
      <c r="R38" s="109">
        <f>+'REPORTE SEPTIEMBRE IMROM'!$L33</f>
        <v>0</v>
      </c>
      <c r="S38" s="109">
        <f>+'REPORTE OCTUBRE IMROM'!$L33</f>
        <v>0</v>
      </c>
      <c r="T38" s="109">
        <f>+'REPORTE NOVIEMBRE IMROM'!$L33</f>
        <v>0</v>
      </c>
      <c r="U38" s="109">
        <f>+'REPORTE DICIEMBRE IMROM'!$L33</f>
        <v>0</v>
      </c>
      <c r="V38" s="109">
        <f t="shared" si="0"/>
        <v>0</v>
      </c>
      <c r="W38" s="110">
        <f t="shared" si="1"/>
        <v>0</v>
      </c>
    </row>
    <row r="39" spans="1:23" s="111" customFormat="1" ht="15.75" x14ac:dyDescent="0.2">
      <c r="A39" s="82">
        <v>17</v>
      </c>
      <c r="B39" s="103">
        <f>'CED. GRAL POR REP. O MANTTO'!C40</f>
        <v>0</v>
      </c>
      <c r="C39" s="104">
        <f>'CED. GRAL POR REP. O MANTTO'!D40</f>
        <v>0</v>
      </c>
      <c r="D39" s="105">
        <f>'CED. GRAL POR REP. O MANTTO'!E40</f>
        <v>0</v>
      </c>
      <c r="E39" s="105">
        <f>'CED. GRAL POR REP. O MANTTO'!F40</f>
        <v>0</v>
      </c>
      <c r="F39" s="106">
        <f>'CED. GRAL POR REP. O MANTTO'!G40</f>
        <v>0</v>
      </c>
      <c r="G39" s="107">
        <f>'CED. GRAL POR REP. O MANTTO'!L40</f>
        <v>0</v>
      </c>
      <c r="H39" s="108">
        <f>IF('CED. GRAL POR REP. O MANTTO'!P40&lt;&gt;'CED. GRAL POR REP. O MANTTO'!G40,"VERIFICA PRESUPUESTO BASE",'CED. GRAL POR REP. O MANTTO'!G40)</f>
        <v>0</v>
      </c>
      <c r="I39" s="109">
        <f>'REPORTE ENERO IMROM'!H34</f>
        <v>0</v>
      </c>
      <c r="J39" s="109">
        <f>'REPORTE ENERO IMROM'!$L34</f>
        <v>0</v>
      </c>
      <c r="K39" s="109">
        <f>+'REPORTE FEBRERO IMROM'!$L34</f>
        <v>0</v>
      </c>
      <c r="L39" s="109">
        <f>+'REPORTE MARZO IMROM'!$L34</f>
        <v>0</v>
      </c>
      <c r="M39" s="109">
        <f>+'REPORTE ABRIL IMROM'!$L34</f>
        <v>0</v>
      </c>
      <c r="N39" s="109">
        <f>+'REPORTE MAYO IMROM'!$L34</f>
        <v>0</v>
      </c>
      <c r="O39" s="109">
        <f>+'REPORTE JUNIO IMROM'!$L34</f>
        <v>0</v>
      </c>
      <c r="P39" s="109">
        <f>+'REPORTE JULIO IMROM'!$L34</f>
        <v>0</v>
      </c>
      <c r="Q39" s="109">
        <f>+'REPORTE AGOSTO IMROM'!$L34</f>
        <v>0</v>
      </c>
      <c r="R39" s="109">
        <f>+'REPORTE SEPTIEMBRE IMROM'!$L34</f>
        <v>0</v>
      </c>
      <c r="S39" s="109">
        <f>+'REPORTE OCTUBRE IMROM'!$L34</f>
        <v>0</v>
      </c>
      <c r="T39" s="109">
        <f>+'REPORTE NOVIEMBRE IMROM'!$L34</f>
        <v>0</v>
      </c>
      <c r="U39" s="109">
        <f>+'REPORTE DICIEMBRE IMROM'!$L34</f>
        <v>0</v>
      </c>
      <c r="V39" s="109">
        <f t="shared" si="0"/>
        <v>0</v>
      </c>
      <c r="W39" s="110">
        <f t="shared" si="1"/>
        <v>0</v>
      </c>
    </row>
    <row r="40" spans="1:23" s="111" customFormat="1" ht="15.75" x14ac:dyDescent="0.2">
      <c r="A40" s="82">
        <v>18</v>
      </c>
      <c r="B40" s="103">
        <f>'CED. GRAL POR REP. O MANTTO'!C41</f>
        <v>0</v>
      </c>
      <c r="C40" s="104">
        <f>'CED. GRAL POR REP. O MANTTO'!D41</f>
        <v>0</v>
      </c>
      <c r="D40" s="105">
        <f>'CED. GRAL POR REP. O MANTTO'!E41</f>
        <v>0</v>
      </c>
      <c r="E40" s="105">
        <f>'CED. GRAL POR REP. O MANTTO'!F41</f>
        <v>0</v>
      </c>
      <c r="F40" s="106">
        <f>'CED. GRAL POR REP. O MANTTO'!G41</f>
        <v>0</v>
      </c>
      <c r="G40" s="107">
        <f>'CED. GRAL POR REP. O MANTTO'!L41</f>
        <v>0</v>
      </c>
      <c r="H40" s="108">
        <f>IF('CED. GRAL POR REP. O MANTTO'!P41&lt;&gt;'CED. GRAL POR REP. O MANTTO'!G41,"VERIFICA PRESUPUESTO BASE",'CED. GRAL POR REP. O MANTTO'!G41)</f>
        <v>0</v>
      </c>
      <c r="I40" s="109">
        <f>'REPORTE ENERO IMROM'!H35</f>
        <v>0</v>
      </c>
      <c r="J40" s="109">
        <f>'REPORTE ENERO IMROM'!$L35</f>
        <v>0</v>
      </c>
      <c r="K40" s="109">
        <f>+'REPORTE FEBRERO IMROM'!$L35</f>
        <v>0</v>
      </c>
      <c r="L40" s="109">
        <f>+'REPORTE MARZO IMROM'!$L35</f>
        <v>0</v>
      </c>
      <c r="M40" s="109">
        <f>+'REPORTE ABRIL IMROM'!$L35</f>
        <v>0</v>
      </c>
      <c r="N40" s="109">
        <f>+'REPORTE MAYO IMROM'!$L35</f>
        <v>0</v>
      </c>
      <c r="O40" s="109">
        <f>+'REPORTE JUNIO IMROM'!$L35</f>
        <v>0</v>
      </c>
      <c r="P40" s="109">
        <f>+'REPORTE JULIO IMROM'!$L35</f>
        <v>0</v>
      </c>
      <c r="Q40" s="109">
        <f>+'REPORTE AGOSTO IMROM'!$L35</f>
        <v>0</v>
      </c>
      <c r="R40" s="109">
        <f>+'REPORTE SEPTIEMBRE IMROM'!$L35</f>
        <v>0</v>
      </c>
      <c r="S40" s="109">
        <f>+'REPORTE OCTUBRE IMROM'!$L35</f>
        <v>0</v>
      </c>
      <c r="T40" s="109">
        <f>+'REPORTE NOVIEMBRE IMROM'!$L35</f>
        <v>0</v>
      </c>
      <c r="U40" s="109">
        <f>+'REPORTE DICIEMBRE IMROM'!$L35</f>
        <v>0</v>
      </c>
      <c r="V40" s="109">
        <f t="shared" si="0"/>
        <v>0</v>
      </c>
      <c r="W40" s="110">
        <f t="shared" si="1"/>
        <v>0</v>
      </c>
    </row>
    <row r="41" spans="1:23" s="111" customFormat="1" ht="15.75" x14ac:dyDescent="0.2">
      <c r="A41" s="82">
        <v>19</v>
      </c>
      <c r="B41" s="103">
        <f>'CED. GRAL POR REP. O MANTTO'!C42</f>
        <v>0</v>
      </c>
      <c r="C41" s="104">
        <f>'CED. GRAL POR REP. O MANTTO'!D42</f>
        <v>0</v>
      </c>
      <c r="D41" s="105">
        <f>'CED. GRAL POR REP. O MANTTO'!E42</f>
        <v>0</v>
      </c>
      <c r="E41" s="105">
        <f>'CED. GRAL POR REP. O MANTTO'!F42</f>
        <v>0</v>
      </c>
      <c r="F41" s="106">
        <f>'CED. GRAL POR REP. O MANTTO'!G42</f>
        <v>0</v>
      </c>
      <c r="G41" s="107">
        <f>'CED. GRAL POR REP. O MANTTO'!L42</f>
        <v>0</v>
      </c>
      <c r="H41" s="108">
        <f>IF('CED. GRAL POR REP. O MANTTO'!P42&lt;&gt;'CED. GRAL POR REP. O MANTTO'!G42,"VERIFICA PRESUPUESTO BASE",'CED. GRAL POR REP. O MANTTO'!G42)</f>
        <v>0</v>
      </c>
      <c r="I41" s="109">
        <f>'REPORTE ENERO IMROM'!H36</f>
        <v>0</v>
      </c>
      <c r="J41" s="109">
        <f>'REPORTE ENERO IMROM'!$L36</f>
        <v>0</v>
      </c>
      <c r="K41" s="109">
        <f>+'REPORTE FEBRERO IMROM'!$L36</f>
        <v>0</v>
      </c>
      <c r="L41" s="109">
        <f>+'REPORTE MARZO IMROM'!$L36</f>
        <v>0</v>
      </c>
      <c r="M41" s="109">
        <f>+'REPORTE ABRIL IMROM'!$L36</f>
        <v>0</v>
      </c>
      <c r="N41" s="109">
        <f>+'REPORTE MAYO IMROM'!$L36</f>
        <v>0</v>
      </c>
      <c r="O41" s="109">
        <f>+'REPORTE JUNIO IMROM'!$L36</f>
        <v>0</v>
      </c>
      <c r="P41" s="109">
        <f>+'REPORTE JULIO IMROM'!$L36</f>
        <v>0</v>
      </c>
      <c r="Q41" s="109">
        <f>+'REPORTE AGOSTO IMROM'!$L36</f>
        <v>0</v>
      </c>
      <c r="R41" s="109">
        <f>+'REPORTE SEPTIEMBRE IMROM'!$L36</f>
        <v>0</v>
      </c>
      <c r="S41" s="109">
        <f>+'REPORTE OCTUBRE IMROM'!$L36</f>
        <v>0</v>
      </c>
      <c r="T41" s="109">
        <f>+'REPORTE NOVIEMBRE IMROM'!$L36</f>
        <v>0</v>
      </c>
      <c r="U41" s="109">
        <f>+'REPORTE DICIEMBRE IMROM'!$L36</f>
        <v>0</v>
      </c>
      <c r="V41" s="109">
        <f t="shared" si="0"/>
        <v>0</v>
      </c>
      <c r="W41" s="110">
        <f t="shared" si="1"/>
        <v>0</v>
      </c>
    </row>
    <row r="42" spans="1:23" s="111" customFormat="1" ht="15.75" x14ac:dyDescent="0.2">
      <c r="A42" s="82">
        <v>20</v>
      </c>
      <c r="B42" s="103">
        <f>'CED. GRAL POR REP. O MANTTO'!C43</f>
        <v>0</v>
      </c>
      <c r="C42" s="104">
        <f>'CED. GRAL POR REP. O MANTTO'!D43</f>
        <v>0</v>
      </c>
      <c r="D42" s="105">
        <f>'CED. GRAL POR REP. O MANTTO'!E43</f>
        <v>0</v>
      </c>
      <c r="E42" s="105">
        <f>'CED. GRAL POR REP. O MANTTO'!F43</f>
        <v>0</v>
      </c>
      <c r="F42" s="106">
        <f>'CED. GRAL POR REP. O MANTTO'!G43</f>
        <v>0</v>
      </c>
      <c r="G42" s="107">
        <f>'CED. GRAL POR REP. O MANTTO'!L43</f>
        <v>0</v>
      </c>
      <c r="H42" s="108">
        <f>IF('CED. GRAL POR REP. O MANTTO'!P43&lt;&gt;'CED. GRAL POR REP. O MANTTO'!G43,"VERIFICA PRESUPUESTO BASE",'CED. GRAL POR REP. O MANTTO'!G43)</f>
        <v>0</v>
      </c>
      <c r="I42" s="109">
        <f>'REPORTE ENERO IMROM'!H37</f>
        <v>0</v>
      </c>
      <c r="J42" s="109">
        <f>'REPORTE ENERO IMROM'!$L37</f>
        <v>0</v>
      </c>
      <c r="K42" s="109">
        <f>+'REPORTE FEBRERO IMROM'!$L37</f>
        <v>0</v>
      </c>
      <c r="L42" s="109">
        <f>+'REPORTE MARZO IMROM'!$L37</f>
        <v>0</v>
      </c>
      <c r="M42" s="109">
        <f>+'REPORTE ABRIL IMROM'!$L37</f>
        <v>0</v>
      </c>
      <c r="N42" s="109">
        <f>+'REPORTE MAYO IMROM'!$L37</f>
        <v>0</v>
      </c>
      <c r="O42" s="109">
        <f>+'REPORTE JUNIO IMROM'!$L37</f>
        <v>0</v>
      </c>
      <c r="P42" s="109">
        <f>+'REPORTE JULIO IMROM'!$L37</f>
        <v>0</v>
      </c>
      <c r="Q42" s="109">
        <f>+'REPORTE AGOSTO IMROM'!$L37</f>
        <v>0</v>
      </c>
      <c r="R42" s="109">
        <f>+'REPORTE SEPTIEMBRE IMROM'!$L37</f>
        <v>0</v>
      </c>
      <c r="S42" s="109">
        <f>+'REPORTE OCTUBRE IMROM'!$L37</f>
        <v>0</v>
      </c>
      <c r="T42" s="109">
        <f>+'REPORTE NOVIEMBRE IMROM'!$L37</f>
        <v>0</v>
      </c>
      <c r="U42" s="109">
        <f>+'REPORTE DICIEMBRE IMROM'!$L37</f>
        <v>0</v>
      </c>
      <c r="V42" s="109">
        <f t="shared" si="0"/>
        <v>0</v>
      </c>
      <c r="W42" s="110">
        <f t="shared" si="1"/>
        <v>0</v>
      </c>
    </row>
    <row r="43" spans="1:23" s="111" customFormat="1" ht="15.75" x14ac:dyDescent="0.2">
      <c r="A43" s="82">
        <v>21</v>
      </c>
      <c r="B43" s="103">
        <f>'CED. GRAL POR REP. O MANTTO'!C44</f>
        <v>0</v>
      </c>
      <c r="C43" s="104">
        <f>'CED. GRAL POR REP. O MANTTO'!D44</f>
        <v>0</v>
      </c>
      <c r="D43" s="105">
        <f>'CED. GRAL POR REP. O MANTTO'!E44</f>
        <v>0</v>
      </c>
      <c r="E43" s="105">
        <f>'CED. GRAL POR REP. O MANTTO'!F44</f>
        <v>0</v>
      </c>
      <c r="F43" s="106">
        <f>'CED. GRAL POR REP. O MANTTO'!G44</f>
        <v>0</v>
      </c>
      <c r="G43" s="107">
        <f>'CED. GRAL POR REP. O MANTTO'!L44</f>
        <v>0</v>
      </c>
      <c r="H43" s="108">
        <f>IF('CED. GRAL POR REP. O MANTTO'!P44&lt;&gt;'CED. GRAL POR REP. O MANTTO'!G44,"VERIFICA PRESUPUESTO BASE",'CED. GRAL POR REP. O MANTTO'!G44)</f>
        <v>0</v>
      </c>
      <c r="I43" s="109">
        <f>'REPORTE ENERO IMROM'!H38</f>
        <v>0</v>
      </c>
      <c r="J43" s="109">
        <f>'REPORTE ENERO IMROM'!$L38</f>
        <v>0</v>
      </c>
      <c r="K43" s="109">
        <f>+'REPORTE FEBRERO IMROM'!$L38</f>
        <v>0</v>
      </c>
      <c r="L43" s="109">
        <f>+'REPORTE MARZO IMROM'!$L38</f>
        <v>0</v>
      </c>
      <c r="M43" s="109">
        <f>+'REPORTE ABRIL IMROM'!$L38</f>
        <v>0</v>
      </c>
      <c r="N43" s="109">
        <f>+'REPORTE MAYO IMROM'!$L38</f>
        <v>0</v>
      </c>
      <c r="O43" s="109">
        <f>+'REPORTE JUNIO IMROM'!$L38</f>
        <v>0</v>
      </c>
      <c r="P43" s="109">
        <f>+'REPORTE JULIO IMROM'!$L38</f>
        <v>0</v>
      </c>
      <c r="Q43" s="109">
        <f>+'REPORTE AGOSTO IMROM'!$L38</f>
        <v>0</v>
      </c>
      <c r="R43" s="109">
        <f>+'REPORTE SEPTIEMBRE IMROM'!$L38</f>
        <v>0</v>
      </c>
      <c r="S43" s="109">
        <f>+'REPORTE OCTUBRE IMROM'!$L38</f>
        <v>0</v>
      </c>
      <c r="T43" s="109">
        <f>+'REPORTE NOVIEMBRE IMROM'!$L38</f>
        <v>0</v>
      </c>
      <c r="U43" s="109">
        <f>+'REPORTE DICIEMBRE IMROM'!$L38</f>
        <v>0</v>
      </c>
      <c r="V43" s="109">
        <f t="shared" si="0"/>
        <v>0</v>
      </c>
      <c r="W43" s="110">
        <f t="shared" si="1"/>
        <v>0</v>
      </c>
    </row>
    <row r="44" spans="1:23" s="111" customFormat="1" ht="15.75" x14ac:dyDescent="0.2">
      <c r="A44" s="82">
        <v>22</v>
      </c>
      <c r="B44" s="103">
        <f>'CED. GRAL POR REP. O MANTTO'!C45</f>
        <v>0</v>
      </c>
      <c r="C44" s="104">
        <f>'CED. GRAL POR REP. O MANTTO'!D45</f>
        <v>0</v>
      </c>
      <c r="D44" s="105">
        <f>'CED. GRAL POR REP. O MANTTO'!E45</f>
        <v>0</v>
      </c>
      <c r="E44" s="105">
        <f>'CED. GRAL POR REP. O MANTTO'!F45</f>
        <v>0</v>
      </c>
      <c r="F44" s="106">
        <f>'CED. GRAL POR REP. O MANTTO'!G45</f>
        <v>0</v>
      </c>
      <c r="G44" s="107">
        <f>'CED. GRAL POR REP. O MANTTO'!L45</f>
        <v>0</v>
      </c>
      <c r="H44" s="108">
        <f>IF('CED. GRAL POR REP. O MANTTO'!P45&lt;&gt;'CED. GRAL POR REP. O MANTTO'!G45,"VERIFICA PRESUPUESTO BASE",'CED. GRAL POR REP. O MANTTO'!G45)</f>
        <v>0</v>
      </c>
      <c r="I44" s="109">
        <f>'REPORTE ENERO IMROM'!H39</f>
        <v>0</v>
      </c>
      <c r="J44" s="109">
        <f>'REPORTE ENERO IMROM'!$L39</f>
        <v>0</v>
      </c>
      <c r="K44" s="109">
        <f>+'REPORTE FEBRERO IMROM'!$L39</f>
        <v>0</v>
      </c>
      <c r="L44" s="109">
        <f>+'REPORTE MARZO IMROM'!$L39</f>
        <v>0</v>
      </c>
      <c r="M44" s="109">
        <f>+'REPORTE ABRIL IMROM'!$L39</f>
        <v>0</v>
      </c>
      <c r="N44" s="109">
        <f>+'REPORTE MAYO IMROM'!$L39</f>
        <v>0</v>
      </c>
      <c r="O44" s="109">
        <f>+'REPORTE JUNIO IMROM'!$L39</f>
        <v>0</v>
      </c>
      <c r="P44" s="109">
        <f>+'REPORTE JULIO IMROM'!$L39</f>
        <v>0</v>
      </c>
      <c r="Q44" s="109">
        <f>+'REPORTE AGOSTO IMROM'!$L39</f>
        <v>0</v>
      </c>
      <c r="R44" s="109">
        <f>+'REPORTE SEPTIEMBRE IMROM'!$L39</f>
        <v>0</v>
      </c>
      <c r="S44" s="109">
        <f>+'REPORTE OCTUBRE IMROM'!$L39</f>
        <v>0</v>
      </c>
      <c r="T44" s="109">
        <f>+'REPORTE NOVIEMBRE IMROM'!$L39</f>
        <v>0</v>
      </c>
      <c r="U44" s="109">
        <f>+'REPORTE DICIEMBRE IMROM'!$L39</f>
        <v>0</v>
      </c>
      <c r="V44" s="109">
        <f t="shared" si="0"/>
        <v>0</v>
      </c>
      <c r="W44" s="110">
        <f t="shared" si="1"/>
        <v>0</v>
      </c>
    </row>
    <row r="45" spans="1:23" s="111" customFormat="1" ht="15.75" x14ac:dyDescent="0.2">
      <c r="A45" s="82">
        <v>23</v>
      </c>
      <c r="B45" s="103">
        <f>'CED. GRAL POR REP. O MANTTO'!C46</f>
        <v>0</v>
      </c>
      <c r="C45" s="104">
        <f>'CED. GRAL POR REP. O MANTTO'!D46</f>
        <v>0</v>
      </c>
      <c r="D45" s="105">
        <f>'CED. GRAL POR REP. O MANTTO'!E46</f>
        <v>0</v>
      </c>
      <c r="E45" s="105">
        <f>'CED. GRAL POR REP. O MANTTO'!F46</f>
        <v>0</v>
      </c>
      <c r="F45" s="106">
        <f>'CED. GRAL POR REP. O MANTTO'!G46</f>
        <v>0</v>
      </c>
      <c r="G45" s="107">
        <f>'CED. GRAL POR REP. O MANTTO'!L46</f>
        <v>0</v>
      </c>
      <c r="H45" s="108">
        <f>IF('CED. GRAL POR REP. O MANTTO'!P46&lt;&gt;'CED. GRAL POR REP. O MANTTO'!G46,"VERIFICA PRESUPUESTO BASE",'CED. GRAL POR REP. O MANTTO'!G46)</f>
        <v>0</v>
      </c>
      <c r="I45" s="109">
        <f>'REPORTE ENERO IMROM'!H40</f>
        <v>0</v>
      </c>
      <c r="J45" s="109">
        <f>'REPORTE ENERO IMROM'!$L40</f>
        <v>0</v>
      </c>
      <c r="K45" s="109">
        <f>+'REPORTE FEBRERO IMROM'!$L40</f>
        <v>0</v>
      </c>
      <c r="L45" s="109">
        <f>+'REPORTE MARZO IMROM'!$L40</f>
        <v>0</v>
      </c>
      <c r="M45" s="109">
        <f>+'REPORTE ABRIL IMROM'!$L40</f>
        <v>0</v>
      </c>
      <c r="N45" s="109">
        <f>+'REPORTE MAYO IMROM'!$L40</f>
        <v>0</v>
      </c>
      <c r="O45" s="109">
        <f>+'REPORTE JUNIO IMROM'!$L40</f>
        <v>0</v>
      </c>
      <c r="P45" s="109">
        <f>+'REPORTE JULIO IMROM'!$L40</f>
        <v>0</v>
      </c>
      <c r="Q45" s="109">
        <f>+'REPORTE AGOSTO IMROM'!$L40</f>
        <v>0</v>
      </c>
      <c r="R45" s="109">
        <f>+'REPORTE SEPTIEMBRE IMROM'!$L40</f>
        <v>0</v>
      </c>
      <c r="S45" s="109">
        <f>+'REPORTE OCTUBRE IMROM'!$L40</f>
        <v>0</v>
      </c>
      <c r="T45" s="109">
        <f>+'REPORTE NOVIEMBRE IMROM'!$L40</f>
        <v>0</v>
      </c>
      <c r="U45" s="109">
        <f>+'REPORTE DICIEMBRE IMROM'!$L40</f>
        <v>0</v>
      </c>
      <c r="V45" s="109">
        <f t="shared" si="0"/>
        <v>0</v>
      </c>
      <c r="W45" s="110">
        <f t="shared" si="1"/>
        <v>0</v>
      </c>
    </row>
    <row r="46" spans="1:23" s="111" customFormat="1" ht="15.75" x14ac:dyDescent="0.2">
      <c r="A46" s="82">
        <v>24</v>
      </c>
      <c r="B46" s="103">
        <f>'CED. GRAL POR REP. O MANTTO'!C47</f>
        <v>0</v>
      </c>
      <c r="C46" s="104">
        <f>'CED. GRAL POR REP. O MANTTO'!D47</f>
        <v>0</v>
      </c>
      <c r="D46" s="105">
        <f>'CED. GRAL POR REP. O MANTTO'!E47</f>
        <v>0</v>
      </c>
      <c r="E46" s="105">
        <f>'CED. GRAL POR REP. O MANTTO'!F47</f>
        <v>0</v>
      </c>
      <c r="F46" s="106">
        <f>'CED. GRAL POR REP. O MANTTO'!G47</f>
        <v>0</v>
      </c>
      <c r="G46" s="107">
        <f>'CED. GRAL POR REP. O MANTTO'!L47</f>
        <v>0</v>
      </c>
      <c r="H46" s="108">
        <f>IF('CED. GRAL POR REP. O MANTTO'!P47&lt;&gt;'CED. GRAL POR REP. O MANTTO'!G47,"VERIFICA PRESUPUESTO BASE",'CED. GRAL POR REP. O MANTTO'!G47)</f>
        <v>0</v>
      </c>
      <c r="I46" s="109">
        <f>'REPORTE ENERO IMROM'!H41</f>
        <v>0</v>
      </c>
      <c r="J46" s="109">
        <f>'REPORTE ENERO IMROM'!$L41</f>
        <v>0</v>
      </c>
      <c r="K46" s="109">
        <f>+'REPORTE FEBRERO IMROM'!$L41</f>
        <v>0</v>
      </c>
      <c r="L46" s="109">
        <f>+'REPORTE MARZO IMROM'!$L41</f>
        <v>0</v>
      </c>
      <c r="M46" s="109">
        <f>+'REPORTE ABRIL IMROM'!$L41</f>
        <v>0</v>
      </c>
      <c r="N46" s="109">
        <f>+'REPORTE MAYO IMROM'!$L41</f>
        <v>0</v>
      </c>
      <c r="O46" s="109">
        <f>+'REPORTE JUNIO IMROM'!$L41</f>
        <v>0</v>
      </c>
      <c r="P46" s="109">
        <f>+'REPORTE JULIO IMROM'!$L41</f>
        <v>0</v>
      </c>
      <c r="Q46" s="109">
        <f>+'REPORTE AGOSTO IMROM'!$L41</f>
        <v>0</v>
      </c>
      <c r="R46" s="109">
        <f>+'REPORTE SEPTIEMBRE IMROM'!$L41</f>
        <v>0</v>
      </c>
      <c r="S46" s="109">
        <f>+'REPORTE OCTUBRE IMROM'!$L41</f>
        <v>0</v>
      </c>
      <c r="T46" s="109">
        <f>+'REPORTE NOVIEMBRE IMROM'!$L41</f>
        <v>0</v>
      </c>
      <c r="U46" s="109">
        <f>+'REPORTE DICIEMBRE IMROM'!$L41</f>
        <v>0</v>
      </c>
      <c r="V46" s="109">
        <f t="shared" si="0"/>
        <v>0</v>
      </c>
      <c r="W46" s="110">
        <f t="shared" si="1"/>
        <v>0</v>
      </c>
    </row>
    <row r="47" spans="1:23" s="111" customFormat="1" ht="15.75" x14ac:dyDescent="0.2">
      <c r="A47" s="82">
        <v>25</v>
      </c>
      <c r="B47" s="103">
        <f>'CED. GRAL POR REP. O MANTTO'!C48</f>
        <v>0</v>
      </c>
      <c r="C47" s="104">
        <f>'CED. GRAL POR REP. O MANTTO'!D48</f>
        <v>0</v>
      </c>
      <c r="D47" s="105">
        <f>'CED. GRAL POR REP. O MANTTO'!E48</f>
        <v>0</v>
      </c>
      <c r="E47" s="105">
        <f>'CED. GRAL POR REP. O MANTTO'!F48</f>
        <v>0</v>
      </c>
      <c r="F47" s="106">
        <f>'CED. GRAL POR REP. O MANTTO'!G48</f>
        <v>0</v>
      </c>
      <c r="G47" s="107">
        <f>'CED. GRAL POR REP. O MANTTO'!L48</f>
        <v>0</v>
      </c>
      <c r="H47" s="108">
        <f>IF('CED. GRAL POR REP. O MANTTO'!P48&lt;&gt;'CED. GRAL POR REP. O MANTTO'!G48,"VERIFICA PRESUPUESTO BASE",'CED. GRAL POR REP. O MANTTO'!G48)</f>
        <v>0</v>
      </c>
      <c r="I47" s="109">
        <f>'REPORTE ENERO IMROM'!H42</f>
        <v>0</v>
      </c>
      <c r="J47" s="109">
        <f>'REPORTE ENERO IMROM'!$L42</f>
        <v>0</v>
      </c>
      <c r="K47" s="109">
        <f>+'REPORTE FEBRERO IMROM'!$L42</f>
        <v>0</v>
      </c>
      <c r="L47" s="109">
        <f>+'REPORTE MARZO IMROM'!$L42</f>
        <v>0</v>
      </c>
      <c r="M47" s="109">
        <f>+'REPORTE ABRIL IMROM'!$L42</f>
        <v>0</v>
      </c>
      <c r="N47" s="109">
        <f>+'REPORTE MAYO IMROM'!$L42</f>
        <v>0</v>
      </c>
      <c r="O47" s="109">
        <f>+'REPORTE JUNIO IMROM'!$L42</f>
        <v>0</v>
      </c>
      <c r="P47" s="109">
        <f>+'REPORTE JULIO IMROM'!$L42</f>
        <v>0</v>
      </c>
      <c r="Q47" s="109">
        <f>+'REPORTE AGOSTO IMROM'!$L42</f>
        <v>0</v>
      </c>
      <c r="R47" s="109">
        <f>+'REPORTE SEPTIEMBRE IMROM'!$L42</f>
        <v>0</v>
      </c>
      <c r="S47" s="109">
        <f>+'REPORTE OCTUBRE IMROM'!$L42</f>
        <v>0</v>
      </c>
      <c r="T47" s="109">
        <f>+'REPORTE NOVIEMBRE IMROM'!$L42</f>
        <v>0</v>
      </c>
      <c r="U47" s="109">
        <f>+'REPORTE DICIEMBRE IMROM'!$L42</f>
        <v>0</v>
      </c>
      <c r="V47" s="109">
        <f t="shared" si="0"/>
        <v>0</v>
      </c>
      <c r="W47" s="110">
        <f t="shared" si="1"/>
        <v>0</v>
      </c>
    </row>
    <row r="48" spans="1:23" s="111" customFormat="1" ht="15.75" x14ac:dyDescent="0.2">
      <c r="A48" s="82">
        <v>26</v>
      </c>
      <c r="B48" s="103">
        <f>'CED. GRAL POR REP. O MANTTO'!C49</f>
        <v>0</v>
      </c>
      <c r="C48" s="104">
        <f>'CED. GRAL POR REP. O MANTTO'!D49</f>
        <v>0</v>
      </c>
      <c r="D48" s="105">
        <f>'CED. GRAL POR REP. O MANTTO'!E49</f>
        <v>0</v>
      </c>
      <c r="E48" s="105">
        <f>'CED. GRAL POR REP. O MANTTO'!F49</f>
        <v>0</v>
      </c>
      <c r="F48" s="106">
        <f>'CED. GRAL POR REP. O MANTTO'!G49</f>
        <v>0</v>
      </c>
      <c r="G48" s="107">
        <f>'CED. GRAL POR REP. O MANTTO'!L49</f>
        <v>0</v>
      </c>
      <c r="H48" s="108">
        <f>IF('CED. GRAL POR REP. O MANTTO'!P49&lt;&gt;'CED. GRAL POR REP. O MANTTO'!G49,"VERIFICA PRESUPUESTO BASE",'CED. GRAL POR REP. O MANTTO'!G49)</f>
        <v>0</v>
      </c>
      <c r="I48" s="109">
        <f>'REPORTE ENERO IMROM'!H43</f>
        <v>0</v>
      </c>
      <c r="J48" s="109">
        <f>'REPORTE ENERO IMROM'!$L43</f>
        <v>0</v>
      </c>
      <c r="K48" s="109">
        <f>+'REPORTE FEBRERO IMROM'!$L43</f>
        <v>0</v>
      </c>
      <c r="L48" s="109">
        <f>+'REPORTE MARZO IMROM'!$L43</f>
        <v>0</v>
      </c>
      <c r="M48" s="109">
        <f>+'REPORTE ABRIL IMROM'!$L43</f>
        <v>0</v>
      </c>
      <c r="N48" s="109">
        <f>+'REPORTE MAYO IMROM'!$L43</f>
        <v>0</v>
      </c>
      <c r="O48" s="109">
        <f>+'REPORTE JUNIO IMROM'!$L43</f>
        <v>0</v>
      </c>
      <c r="P48" s="109">
        <f>+'REPORTE JULIO IMROM'!$L43</f>
        <v>0</v>
      </c>
      <c r="Q48" s="109">
        <f>+'REPORTE AGOSTO IMROM'!$L43</f>
        <v>0</v>
      </c>
      <c r="R48" s="109">
        <f>+'REPORTE SEPTIEMBRE IMROM'!$L43</f>
        <v>0</v>
      </c>
      <c r="S48" s="109">
        <f>+'REPORTE OCTUBRE IMROM'!$L43</f>
        <v>0</v>
      </c>
      <c r="T48" s="109">
        <f>+'REPORTE NOVIEMBRE IMROM'!$L43</f>
        <v>0</v>
      </c>
      <c r="U48" s="109">
        <f>+'REPORTE DICIEMBRE IMROM'!$L43</f>
        <v>0</v>
      </c>
      <c r="V48" s="109">
        <f t="shared" si="0"/>
        <v>0</v>
      </c>
      <c r="W48" s="110">
        <f t="shared" si="1"/>
        <v>0</v>
      </c>
    </row>
    <row r="49" spans="1:23" s="111" customFormat="1" ht="15.75" x14ac:dyDescent="0.2">
      <c r="A49" s="82">
        <v>27</v>
      </c>
      <c r="B49" s="103">
        <f>'CED. GRAL POR REP. O MANTTO'!C50</f>
        <v>0</v>
      </c>
      <c r="C49" s="104">
        <f>'CED. GRAL POR REP. O MANTTO'!D50</f>
        <v>0</v>
      </c>
      <c r="D49" s="105">
        <f>'CED. GRAL POR REP. O MANTTO'!E50</f>
        <v>0</v>
      </c>
      <c r="E49" s="105">
        <f>'CED. GRAL POR REP. O MANTTO'!F50</f>
        <v>0</v>
      </c>
      <c r="F49" s="106">
        <f>'CED. GRAL POR REP. O MANTTO'!G50</f>
        <v>0</v>
      </c>
      <c r="G49" s="107">
        <f>'CED. GRAL POR REP. O MANTTO'!L50</f>
        <v>0</v>
      </c>
      <c r="H49" s="108">
        <f>IF('CED. GRAL POR REP. O MANTTO'!P50&lt;&gt;'CED. GRAL POR REP. O MANTTO'!G50,"VERIFICA PRESUPUESTO BASE",'CED. GRAL POR REP. O MANTTO'!G50)</f>
        <v>0</v>
      </c>
      <c r="I49" s="109">
        <f>'REPORTE ENERO IMROM'!H44</f>
        <v>0</v>
      </c>
      <c r="J49" s="109">
        <f>'REPORTE ENERO IMROM'!$L44</f>
        <v>0</v>
      </c>
      <c r="K49" s="109">
        <f>+'REPORTE FEBRERO IMROM'!$L44</f>
        <v>0</v>
      </c>
      <c r="L49" s="109">
        <f>+'REPORTE MARZO IMROM'!$L44</f>
        <v>0</v>
      </c>
      <c r="M49" s="109">
        <f>+'REPORTE ABRIL IMROM'!$L44</f>
        <v>0</v>
      </c>
      <c r="N49" s="109">
        <f>+'REPORTE MAYO IMROM'!$L44</f>
        <v>0</v>
      </c>
      <c r="O49" s="109">
        <f>+'REPORTE JUNIO IMROM'!$L44</f>
        <v>0</v>
      </c>
      <c r="P49" s="109">
        <f>+'REPORTE JULIO IMROM'!$L44</f>
        <v>0</v>
      </c>
      <c r="Q49" s="109">
        <f>+'REPORTE AGOSTO IMROM'!$L44</f>
        <v>0</v>
      </c>
      <c r="R49" s="109">
        <f>+'REPORTE SEPTIEMBRE IMROM'!$L44</f>
        <v>0</v>
      </c>
      <c r="S49" s="109">
        <f>+'REPORTE OCTUBRE IMROM'!$L44</f>
        <v>0</v>
      </c>
      <c r="T49" s="109">
        <f>+'REPORTE NOVIEMBRE IMROM'!$L44</f>
        <v>0</v>
      </c>
      <c r="U49" s="109">
        <f>+'REPORTE DICIEMBRE IMROM'!$L44</f>
        <v>0</v>
      </c>
      <c r="V49" s="109">
        <f t="shared" si="0"/>
        <v>0</v>
      </c>
      <c r="W49" s="110">
        <f t="shared" si="1"/>
        <v>0</v>
      </c>
    </row>
    <row r="50" spans="1:23" s="111" customFormat="1" ht="15.75" x14ac:dyDescent="0.2">
      <c r="A50" s="82">
        <v>28</v>
      </c>
      <c r="B50" s="103">
        <f>'CED. GRAL POR REP. O MANTTO'!C51</f>
        <v>0</v>
      </c>
      <c r="C50" s="104">
        <f>'CED. GRAL POR REP. O MANTTO'!D51</f>
        <v>0</v>
      </c>
      <c r="D50" s="105">
        <f>'CED. GRAL POR REP. O MANTTO'!E51</f>
        <v>0</v>
      </c>
      <c r="E50" s="105">
        <f>'CED. GRAL POR REP. O MANTTO'!F51</f>
        <v>0</v>
      </c>
      <c r="F50" s="106">
        <f>'CED. GRAL POR REP. O MANTTO'!G51</f>
        <v>0</v>
      </c>
      <c r="G50" s="107">
        <f>'CED. GRAL POR REP. O MANTTO'!L51</f>
        <v>0</v>
      </c>
      <c r="H50" s="108">
        <f>IF('CED. GRAL POR REP. O MANTTO'!P51&lt;&gt;'CED. GRAL POR REP. O MANTTO'!G51,"VERIFICA PRESUPUESTO BASE",'CED. GRAL POR REP. O MANTTO'!G51)</f>
        <v>0</v>
      </c>
      <c r="I50" s="109">
        <f>'REPORTE ENERO IMROM'!H45</f>
        <v>0</v>
      </c>
      <c r="J50" s="109">
        <f>'REPORTE ENERO IMROM'!$L45</f>
        <v>0</v>
      </c>
      <c r="K50" s="109">
        <f>+'REPORTE FEBRERO IMROM'!$L45</f>
        <v>0</v>
      </c>
      <c r="L50" s="109">
        <f>+'REPORTE MARZO IMROM'!$L45</f>
        <v>0</v>
      </c>
      <c r="M50" s="109">
        <f>+'REPORTE ABRIL IMROM'!$L45</f>
        <v>0</v>
      </c>
      <c r="N50" s="109">
        <f>+'REPORTE MAYO IMROM'!$L45</f>
        <v>0</v>
      </c>
      <c r="O50" s="109">
        <f>+'REPORTE JUNIO IMROM'!$L45</f>
        <v>0</v>
      </c>
      <c r="P50" s="109">
        <f>+'REPORTE JULIO IMROM'!$L45</f>
        <v>0</v>
      </c>
      <c r="Q50" s="109">
        <f>+'REPORTE AGOSTO IMROM'!$L45</f>
        <v>0</v>
      </c>
      <c r="R50" s="109">
        <f>+'REPORTE SEPTIEMBRE IMROM'!$L45</f>
        <v>0</v>
      </c>
      <c r="S50" s="109">
        <f>+'REPORTE OCTUBRE IMROM'!$L45</f>
        <v>0</v>
      </c>
      <c r="T50" s="109">
        <f>+'REPORTE NOVIEMBRE IMROM'!$L45</f>
        <v>0</v>
      </c>
      <c r="U50" s="109">
        <f>+'REPORTE DICIEMBRE IMROM'!$L45</f>
        <v>0</v>
      </c>
      <c r="V50" s="109">
        <f t="shared" si="0"/>
        <v>0</v>
      </c>
      <c r="W50" s="110">
        <f t="shared" si="1"/>
        <v>0</v>
      </c>
    </row>
    <row r="51" spans="1:23" s="111" customFormat="1" ht="15.75" x14ac:dyDescent="0.2">
      <c r="A51" s="82">
        <v>29</v>
      </c>
      <c r="B51" s="103">
        <f>'CED. GRAL POR REP. O MANTTO'!C52</f>
        <v>0</v>
      </c>
      <c r="C51" s="104">
        <f>'CED. GRAL POR REP. O MANTTO'!D52</f>
        <v>0</v>
      </c>
      <c r="D51" s="105">
        <f>'CED. GRAL POR REP. O MANTTO'!E52</f>
        <v>0</v>
      </c>
      <c r="E51" s="105">
        <f>'CED. GRAL POR REP. O MANTTO'!F52</f>
        <v>0</v>
      </c>
      <c r="F51" s="106">
        <f>'CED. GRAL POR REP. O MANTTO'!G52</f>
        <v>0</v>
      </c>
      <c r="G51" s="107">
        <f>'CED. GRAL POR REP. O MANTTO'!L52</f>
        <v>0</v>
      </c>
      <c r="H51" s="108">
        <f>IF('CED. GRAL POR REP. O MANTTO'!P52&lt;&gt;'CED. GRAL POR REP. O MANTTO'!G52,"VERIFICA PRESUPUESTO BASE",'CED. GRAL POR REP. O MANTTO'!G52)</f>
        <v>0</v>
      </c>
      <c r="I51" s="109">
        <f>'REPORTE ENERO IMROM'!H46</f>
        <v>0</v>
      </c>
      <c r="J51" s="109">
        <f>'REPORTE ENERO IMROM'!$L46</f>
        <v>0</v>
      </c>
      <c r="K51" s="109">
        <f>+'REPORTE FEBRERO IMROM'!$L46</f>
        <v>0</v>
      </c>
      <c r="L51" s="109">
        <f>+'REPORTE MARZO IMROM'!$L46</f>
        <v>0</v>
      </c>
      <c r="M51" s="109">
        <f>+'REPORTE ABRIL IMROM'!$L46</f>
        <v>0</v>
      </c>
      <c r="N51" s="109">
        <f>+'REPORTE MAYO IMROM'!$L46</f>
        <v>0</v>
      </c>
      <c r="O51" s="109">
        <f>+'REPORTE JUNIO IMROM'!$L46</f>
        <v>0</v>
      </c>
      <c r="P51" s="109">
        <f>+'REPORTE JULIO IMROM'!$L46</f>
        <v>0</v>
      </c>
      <c r="Q51" s="109">
        <f>+'REPORTE AGOSTO IMROM'!$L46</f>
        <v>0</v>
      </c>
      <c r="R51" s="109">
        <f>+'REPORTE SEPTIEMBRE IMROM'!$L46</f>
        <v>0</v>
      </c>
      <c r="S51" s="109">
        <f>+'REPORTE OCTUBRE IMROM'!$L46</f>
        <v>0</v>
      </c>
      <c r="T51" s="109">
        <f>+'REPORTE NOVIEMBRE IMROM'!$L46</f>
        <v>0</v>
      </c>
      <c r="U51" s="109">
        <f>+'REPORTE DICIEMBRE IMROM'!$L46</f>
        <v>0</v>
      </c>
      <c r="V51" s="109">
        <f t="shared" si="0"/>
        <v>0</v>
      </c>
      <c r="W51" s="110">
        <f t="shared" si="1"/>
        <v>0</v>
      </c>
    </row>
    <row r="52" spans="1:23" s="111" customFormat="1" ht="15.75" x14ac:dyDescent="0.2">
      <c r="A52" s="82">
        <v>30</v>
      </c>
      <c r="B52" s="103">
        <f>'CED. GRAL POR REP. O MANTTO'!C53</f>
        <v>0</v>
      </c>
      <c r="C52" s="104">
        <f>'CED. GRAL POR REP. O MANTTO'!D53</f>
        <v>0</v>
      </c>
      <c r="D52" s="105">
        <f>'CED. GRAL POR REP. O MANTTO'!E53</f>
        <v>0</v>
      </c>
      <c r="E52" s="105">
        <f>'CED. GRAL POR REP. O MANTTO'!F53</f>
        <v>0</v>
      </c>
      <c r="F52" s="106">
        <f>'CED. GRAL POR REP. O MANTTO'!G53</f>
        <v>0</v>
      </c>
      <c r="G52" s="107">
        <f>'CED. GRAL POR REP. O MANTTO'!L53</f>
        <v>0</v>
      </c>
      <c r="H52" s="108">
        <f>IF('CED. GRAL POR REP. O MANTTO'!P53&lt;&gt;'CED. GRAL POR REP. O MANTTO'!G53,"VERIFICA PRESUPUESTO BASE",'CED. GRAL POR REP. O MANTTO'!G53)</f>
        <v>0</v>
      </c>
      <c r="I52" s="109">
        <f>'REPORTE ENERO IMROM'!H47</f>
        <v>0</v>
      </c>
      <c r="J52" s="109">
        <f>'REPORTE ENERO IMROM'!$L47</f>
        <v>0</v>
      </c>
      <c r="K52" s="109">
        <f>+'REPORTE FEBRERO IMROM'!$L47</f>
        <v>0</v>
      </c>
      <c r="L52" s="109">
        <f>+'REPORTE MARZO IMROM'!$L47</f>
        <v>0</v>
      </c>
      <c r="M52" s="109">
        <f>+'REPORTE ABRIL IMROM'!$L47</f>
        <v>0</v>
      </c>
      <c r="N52" s="109">
        <f>+'REPORTE MAYO IMROM'!$L47</f>
        <v>0</v>
      </c>
      <c r="O52" s="109">
        <f>+'REPORTE JUNIO IMROM'!$L47</f>
        <v>0</v>
      </c>
      <c r="P52" s="109">
        <f>+'REPORTE JULIO IMROM'!$L47</f>
        <v>0</v>
      </c>
      <c r="Q52" s="109">
        <f>+'REPORTE AGOSTO IMROM'!$L47</f>
        <v>0</v>
      </c>
      <c r="R52" s="109">
        <f>+'REPORTE SEPTIEMBRE IMROM'!$L47</f>
        <v>0</v>
      </c>
      <c r="S52" s="109">
        <f>+'REPORTE OCTUBRE IMROM'!$L47</f>
        <v>0</v>
      </c>
      <c r="T52" s="109">
        <f>+'REPORTE NOVIEMBRE IMROM'!$L47</f>
        <v>0</v>
      </c>
      <c r="U52" s="109">
        <f>+'REPORTE DICIEMBRE IMROM'!$L47</f>
        <v>0</v>
      </c>
      <c r="V52" s="109">
        <f t="shared" si="0"/>
        <v>0</v>
      </c>
      <c r="W52" s="110">
        <f t="shared" si="1"/>
        <v>0</v>
      </c>
    </row>
    <row r="53" spans="1:23" s="111" customFormat="1" ht="15.75" x14ac:dyDescent="0.2">
      <c r="A53" s="82">
        <v>31</v>
      </c>
      <c r="B53" s="103">
        <f>'CED. GRAL POR REP. O MANTTO'!C54</f>
        <v>0</v>
      </c>
      <c r="C53" s="104">
        <f>'CED. GRAL POR REP. O MANTTO'!D54</f>
        <v>0</v>
      </c>
      <c r="D53" s="105">
        <f>'CED. GRAL POR REP. O MANTTO'!E54</f>
        <v>0</v>
      </c>
      <c r="E53" s="105">
        <f>'CED. GRAL POR REP. O MANTTO'!F54</f>
        <v>0</v>
      </c>
      <c r="F53" s="106">
        <f>'CED. GRAL POR REP. O MANTTO'!G54</f>
        <v>0</v>
      </c>
      <c r="G53" s="107">
        <f>'CED. GRAL POR REP. O MANTTO'!L54</f>
        <v>0</v>
      </c>
      <c r="H53" s="108">
        <f>IF('CED. GRAL POR REP. O MANTTO'!P54&lt;&gt;'CED. GRAL POR REP. O MANTTO'!G54,"VERIFICA PRESUPUESTO BASE",'CED. GRAL POR REP. O MANTTO'!G54)</f>
        <v>0</v>
      </c>
      <c r="I53" s="109">
        <f>'REPORTE ENERO IMROM'!H48</f>
        <v>0</v>
      </c>
      <c r="J53" s="109">
        <f>'REPORTE ENERO IMROM'!$L48</f>
        <v>0</v>
      </c>
      <c r="K53" s="109">
        <f>+'REPORTE FEBRERO IMROM'!$L48</f>
        <v>0</v>
      </c>
      <c r="L53" s="109">
        <f>+'REPORTE MARZO IMROM'!$L48</f>
        <v>0</v>
      </c>
      <c r="M53" s="109">
        <f>+'REPORTE ABRIL IMROM'!$L48</f>
        <v>0</v>
      </c>
      <c r="N53" s="109">
        <f>+'REPORTE MAYO IMROM'!$L48</f>
        <v>0</v>
      </c>
      <c r="O53" s="109">
        <f>+'REPORTE JUNIO IMROM'!$L48</f>
        <v>0</v>
      </c>
      <c r="P53" s="109">
        <f>+'REPORTE JULIO IMROM'!$L48</f>
        <v>0</v>
      </c>
      <c r="Q53" s="109">
        <f>+'REPORTE AGOSTO IMROM'!$L48</f>
        <v>0</v>
      </c>
      <c r="R53" s="109">
        <f>+'REPORTE SEPTIEMBRE IMROM'!$L48</f>
        <v>0</v>
      </c>
      <c r="S53" s="109">
        <f>+'REPORTE OCTUBRE IMROM'!$L48</f>
        <v>0</v>
      </c>
      <c r="T53" s="109">
        <f>+'REPORTE NOVIEMBRE IMROM'!$L48</f>
        <v>0</v>
      </c>
      <c r="U53" s="109">
        <f>+'REPORTE DICIEMBRE IMROM'!$L48</f>
        <v>0</v>
      </c>
      <c r="V53" s="109">
        <f t="shared" si="0"/>
        <v>0</v>
      </c>
      <c r="W53" s="110">
        <f t="shared" si="1"/>
        <v>0</v>
      </c>
    </row>
    <row r="54" spans="1:23" s="111" customFormat="1" ht="15.75" x14ac:dyDescent="0.2">
      <c r="A54" s="82">
        <v>32</v>
      </c>
      <c r="B54" s="103">
        <f>'CED. GRAL POR REP. O MANTTO'!C55</f>
        <v>0</v>
      </c>
      <c r="C54" s="104">
        <f>'CED. GRAL POR REP. O MANTTO'!D55</f>
        <v>0</v>
      </c>
      <c r="D54" s="105">
        <f>'CED. GRAL POR REP. O MANTTO'!E55</f>
        <v>0</v>
      </c>
      <c r="E54" s="105">
        <f>'CED. GRAL POR REP. O MANTTO'!F55</f>
        <v>0</v>
      </c>
      <c r="F54" s="106">
        <f>'CED. GRAL POR REP. O MANTTO'!G55</f>
        <v>0</v>
      </c>
      <c r="G54" s="107">
        <f>'CED. GRAL POR REP. O MANTTO'!L55</f>
        <v>0</v>
      </c>
      <c r="H54" s="108">
        <f>IF('CED. GRAL POR REP. O MANTTO'!P55&lt;&gt;'CED. GRAL POR REP. O MANTTO'!G55,"VERIFICA PRESUPUESTO BASE",'CED. GRAL POR REP. O MANTTO'!G55)</f>
        <v>0</v>
      </c>
      <c r="I54" s="109">
        <f>'REPORTE ENERO IMROM'!H49</f>
        <v>0</v>
      </c>
      <c r="J54" s="109">
        <f>'REPORTE ENERO IMROM'!$L49</f>
        <v>0</v>
      </c>
      <c r="K54" s="109">
        <f>+'REPORTE FEBRERO IMROM'!$L49</f>
        <v>0</v>
      </c>
      <c r="L54" s="109">
        <f>+'REPORTE MARZO IMROM'!$L49</f>
        <v>0</v>
      </c>
      <c r="M54" s="109">
        <f>+'REPORTE ABRIL IMROM'!$L49</f>
        <v>0</v>
      </c>
      <c r="N54" s="109">
        <f>+'REPORTE MAYO IMROM'!$L49</f>
        <v>0</v>
      </c>
      <c r="O54" s="109">
        <f>+'REPORTE JUNIO IMROM'!$L49</f>
        <v>0</v>
      </c>
      <c r="P54" s="109">
        <f>+'REPORTE JULIO IMROM'!$L49</f>
        <v>0</v>
      </c>
      <c r="Q54" s="109">
        <f>+'REPORTE AGOSTO IMROM'!$L49</f>
        <v>0</v>
      </c>
      <c r="R54" s="109">
        <f>+'REPORTE SEPTIEMBRE IMROM'!$L49</f>
        <v>0</v>
      </c>
      <c r="S54" s="109">
        <f>+'REPORTE OCTUBRE IMROM'!$L49</f>
        <v>0</v>
      </c>
      <c r="T54" s="109">
        <f>+'REPORTE NOVIEMBRE IMROM'!$L49</f>
        <v>0</v>
      </c>
      <c r="U54" s="109">
        <f>+'REPORTE DICIEMBRE IMROM'!$L49</f>
        <v>0</v>
      </c>
      <c r="V54" s="109">
        <f t="shared" si="0"/>
        <v>0</v>
      </c>
      <c r="W54" s="110">
        <f t="shared" si="1"/>
        <v>0</v>
      </c>
    </row>
    <row r="55" spans="1:23" s="111" customFormat="1" ht="15.75" x14ac:dyDescent="0.2">
      <c r="A55" s="82">
        <v>33</v>
      </c>
      <c r="B55" s="103">
        <f>'CED. GRAL POR REP. O MANTTO'!C56</f>
        <v>0</v>
      </c>
      <c r="C55" s="104">
        <f>'CED. GRAL POR REP. O MANTTO'!D56</f>
        <v>0</v>
      </c>
      <c r="D55" s="105">
        <f>'CED. GRAL POR REP. O MANTTO'!E56</f>
        <v>0</v>
      </c>
      <c r="E55" s="105">
        <f>'CED. GRAL POR REP. O MANTTO'!F56</f>
        <v>0</v>
      </c>
      <c r="F55" s="106">
        <f>'CED. GRAL POR REP. O MANTTO'!G56</f>
        <v>0</v>
      </c>
      <c r="G55" s="107">
        <f>'CED. GRAL POR REP. O MANTTO'!L56</f>
        <v>0</v>
      </c>
      <c r="H55" s="108">
        <f>IF('CED. GRAL POR REP. O MANTTO'!P56&lt;&gt;'CED. GRAL POR REP. O MANTTO'!G56,"VERIFICA PRESUPUESTO BASE",'CED. GRAL POR REP. O MANTTO'!G56)</f>
        <v>0</v>
      </c>
      <c r="I55" s="109">
        <f>'REPORTE ENERO IMROM'!H50</f>
        <v>0</v>
      </c>
      <c r="J55" s="109">
        <f>'REPORTE ENERO IMROM'!$L50</f>
        <v>0</v>
      </c>
      <c r="K55" s="109">
        <f>+'REPORTE FEBRERO IMROM'!$L50</f>
        <v>0</v>
      </c>
      <c r="L55" s="109">
        <f>+'REPORTE MARZO IMROM'!$L50</f>
        <v>0</v>
      </c>
      <c r="M55" s="109">
        <f>+'REPORTE ABRIL IMROM'!$L50</f>
        <v>0</v>
      </c>
      <c r="N55" s="109">
        <f>+'REPORTE MAYO IMROM'!$L50</f>
        <v>0</v>
      </c>
      <c r="O55" s="109">
        <f>+'REPORTE JUNIO IMROM'!$L50</f>
        <v>0</v>
      </c>
      <c r="P55" s="109">
        <f>+'REPORTE JULIO IMROM'!$L50</f>
        <v>0</v>
      </c>
      <c r="Q55" s="109">
        <f>+'REPORTE AGOSTO IMROM'!$L50</f>
        <v>0</v>
      </c>
      <c r="R55" s="109">
        <f>+'REPORTE SEPTIEMBRE IMROM'!$L50</f>
        <v>0</v>
      </c>
      <c r="S55" s="109">
        <f>+'REPORTE OCTUBRE IMROM'!$L50</f>
        <v>0</v>
      </c>
      <c r="T55" s="109">
        <f>+'REPORTE NOVIEMBRE IMROM'!$L50</f>
        <v>0</v>
      </c>
      <c r="U55" s="109">
        <f>+'REPORTE DICIEMBRE IMROM'!$L50</f>
        <v>0</v>
      </c>
      <c r="V55" s="109">
        <f t="shared" si="0"/>
        <v>0</v>
      </c>
      <c r="W55" s="110">
        <f t="shared" si="1"/>
        <v>0</v>
      </c>
    </row>
    <row r="56" spans="1:23" s="111" customFormat="1" ht="15.75" x14ac:dyDescent="0.2">
      <c r="A56" s="82">
        <v>34</v>
      </c>
      <c r="B56" s="103">
        <f>'CED. GRAL POR REP. O MANTTO'!C57</f>
        <v>0</v>
      </c>
      <c r="C56" s="104">
        <f>'CED. GRAL POR REP. O MANTTO'!D57</f>
        <v>0</v>
      </c>
      <c r="D56" s="105">
        <f>'CED. GRAL POR REP. O MANTTO'!E57</f>
        <v>0</v>
      </c>
      <c r="E56" s="105">
        <f>'CED. GRAL POR REP. O MANTTO'!F57</f>
        <v>0</v>
      </c>
      <c r="F56" s="106">
        <f>'CED. GRAL POR REP. O MANTTO'!G57</f>
        <v>0</v>
      </c>
      <c r="G56" s="107">
        <f>'CED. GRAL POR REP. O MANTTO'!L57</f>
        <v>0</v>
      </c>
      <c r="H56" s="108">
        <f>IF('CED. GRAL POR REP. O MANTTO'!P57&lt;&gt;'CED. GRAL POR REP. O MANTTO'!G57,"VERIFICA PRESUPUESTO BASE",'CED. GRAL POR REP. O MANTTO'!G57)</f>
        <v>0</v>
      </c>
      <c r="I56" s="109">
        <f>'REPORTE ENERO IMROM'!H51</f>
        <v>0</v>
      </c>
      <c r="J56" s="109">
        <f>'REPORTE ENERO IMROM'!$L51</f>
        <v>0</v>
      </c>
      <c r="K56" s="109">
        <f>+'REPORTE FEBRERO IMROM'!$L51</f>
        <v>0</v>
      </c>
      <c r="L56" s="109">
        <f>+'REPORTE MARZO IMROM'!$L51</f>
        <v>0</v>
      </c>
      <c r="M56" s="109">
        <f>+'REPORTE ABRIL IMROM'!$L51</f>
        <v>0</v>
      </c>
      <c r="N56" s="109">
        <f>+'REPORTE MAYO IMROM'!$L51</f>
        <v>0</v>
      </c>
      <c r="O56" s="109">
        <f>+'REPORTE JUNIO IMROM'!$L51</f>
        <v>0</v>
      </c>
      <c r="P56" s="109">
        <f>+'REPORTE JULIO IMROM'!$L51</f>
        <v>0</v>
      </c>
      <c r="Q56" s="109">
        <f>+'REPORTE AGOSTO IMROM'!$L51</f>
        <v>0</v>
      </c>
      <c r="R56" s="109">
        <f>+'REPORTE SEPTIEMBRE IMROM'!$L51</f>
        <v>0</v>
      </c>
      <c r="S56" s="109">
        <f>+'REPORTE OCTUBRE IMROM'!$L51</f>
        <v>0</v>
      </c>
      <c r="T56" s="109">
        <f>+'REPORTE NOVIEMBRE IMROM'!$L51</f>
        <v>0</v>
      </c>
      <c r="U56" s="109">
        <f>+'REPORTE DICIEMBRE IMROM'!$L51</f>
        <v>0</v>
      </c>
      <c r="V56" s="109">
        <f t="shared" si="0"/>
        <v>0</v>
      </c>
      <c r="W56" s="110">
        <f t="shared" si="1"/>
        <v>0</v>
      </c>
    </row>
    <row r="57" spans="1:23" s="111" customFormat="1" ht="15.75" x14ac:dyDescent="0.2">
      <c r="A57" s="82">
        <v>35</v>
      </c>
      <c r="B57" s="103">
        <f>'CED. GRAL POR REP. O MANTTO'!C58</f>
        <v>0</v>
      </c>
      <c r="C57" s="104">
        <f>'CED. GRAL POR REP. O MANTTO'!D58</f>
        <v>0</v>
      </c>
      <c r="D57" s="105">
        <f>'CED. GRAL POR REP. O MANTTO'!E58</f>
        <v>0</v>
      </c>
      <c r="E57" s="105">
        <f>'CED. GRAL POR REP. O MANTTO'!F58</f>
        <v>0</v>
      </c>
      <c r="F57" s="106">
        <f>'CED. GRAL POR REP. O MANTTO'!G58</f>
        <v>0</v>
      </c>
      <c r="G57" s="107">
        <f>'CED. GRAL POR REP. O MANTTO'!L58</f>
        <v>0</v>
      </c>
      <c r="H57" s="108">
        <f>IF('CED. GRAL POR REP. O MANTTO'!P58&lt;&gt;'CED. GRAL POR REP. O MANTTO'!G58,"VERIFICA PRESUPUESTO BASE",'CED. GRAL POR REP. O MANTTO'!G58)</f>
        <v>0</v>
      </c>
      <c r="I57" s="109">
        <f>'REPORTE ENERO IMROM'!H52</f>
        <v>0</v>
      </c>
      <c r="J57" s="109">
        <f>'REPORTE ENERO IMROM'!$L52</f>
        <v>0</v>
      </c>
      <c r="K57" s="109">
        <f>+'REPORTE FEBRERO IMROM'!$L52</f>
        <v>0</v>
      </c>
      <c r="L57" s="109">
        <f>+'REPORTE MARZO IMROM'!$L52</f>
        <v>0</v>
      </c>
      <c r="M57" s="109">
        <f>+'REPORTE ABRIL IMROM'!$L52</f>
        <v>0</v>
      </c>
      <c r="N57" s="109">
        <f>+'REPORTE MAYO IMROM'!$L52</f>
        <v>0</v>
      </c>
      <c r="O57" s="109">
        <f>+'REPORTE JUNIO IMROM'!$L52</f>
        <v>0</v>
      </c>
      <c r="P57" s="109">
        <f>+'REPORTE JULIO IMROM'!$L52</f>
        <v>0</v>
      </c>
      <c r="Q57" s="109">
        <f>+'REPORTE AGOSTO IMROM'!$L52</f>
        <v>0</v>
      </c>
      <c r="R57" s="109">
        <f>+'REPORTE SEPTIEMBRE IMROM'!$L52</f>
        <v>0</v>
      </c>
      <c r="S57" s="109">
        <f>+'REPORTE OCTUBRE IMROM'!$L52</f>
        <v>0</v>
      </c>
      <c r="T57" s="109">
        <f>+'REPORTE NOVIEMBRE IMROM'!$L52</f>
        <v>0</v>
      </c>
      <c r="U57" s="109">
        <f>+'REPORTE DICIEMBRE IMROM'!$L52</f>
        <v>0</v>
      </c>
      <c r="V57" s="109">
        <f t="shared" si="0"/>
        <v>0</v>
      </c>
      <c r="W57" s="110">
        <f t="shared" si="1"/>
        <v>0</v>
      </c>
    </row>
    <row r="58" spans="1:23" s="111" customFormat="1" ht="15.75" x14ac:dyDescent="0.2">
      <c r="A58" s="82">
        <v>36</v>
      </c>
      <c r="B58" s="103">
        <f>'CED. GRAL POR REP. O MANTTO'!C59</f>
        <v>0</v>
      </c>
      <c r="C58" s="104">
        <f>'CED. GRAL POR REP. O MANTTO'!D59</f>
        <v>0</v>
      </c>
      <c r="D58" s="105">
        <f>'CED. GRAL POR REP. O MANTTO'!E59</f>
        <v>0</v>
      </c>
      <c r="E58" s="105">
        <f>'CED. GRAL POR REP. O MANTTO'!F59</f>
        <v>0</v>
      </c>
      <c r="F58" s="106">
        <f>'CED. GRAL POR REP. O MANTTO'!G59</f>
        <v>0</v>
      </c>
      <c r="G58" s="107">
        <f>'CED. GRAL POR REP. O MANTTO'!L59</f>
        <v>0</v>
      </c>
      <c r="H58" s="108">
        <f>IF('CED. GRAL POR REP. O MANTTO'!P59&lt;&gt;'CED. GRAL POR REP. O MANTTO'!G59,"VERIFICA PRESUPUESTO BASE",'CED. GRAL POR REP. O MANTTO'!G59)</f>
        <v>0</v>
      </c>
      <c r="I58" s="109">
        <f>'REPORTE ENERO IMROM'!H53</f>
        <v>0</v>
      </c>
      <c r="J58" s="109">
        <f>'REPORTE ENERO IMROM'!$L53</f>
        <v>0</v>
      </c>
      <c r="K58" s="109">
        <f>+'REPORTE FEBRERO IMROM'!$L53</f>
        <v>0</v>
      </c>
      <c r="L58" s="109">
        <f>+'REPORTE MARZO IMROM'!$L53</f>
        <v>0</v>
      </c>
      <c r="M58" s="109">
        <f>+'REPORTE ABRIL IMROM'!$L53</f>
        <v>0</v>
      </c>
      <c r="N58" s="109">
        <f>+'REPORTE MAYO IMROM'!$L53</f>
        <v>0</v>
      </c>
      <c r="O58" s="109">
        <f>+'REPORTE JUNIO IMROM'!$L53</f>
        <v>0</v>
      </c>
      <c r="P58" s="109">
        <f>+'REPORTE JULIO IMROM'!$L53</f>
        <v>0</v>
      </c>
      <c r="Q58" s="109">
        <f>+'REPORTE AGOSTO IMROM'!$L53</f>
        <v>0</v>
      </c>
      <c r="R58" s="109">
        <f>+'REPORTE SEPTIEMBRE IMROM'!$L53</f>
        <v>0</v>
      </c>
      <c r="S58" s="109">
        <f>+'REPORTE OCTUBRE IMROM'!$L53</f>
        <v>0</v>
      </c>
      <c r="T58" s="109">
        <f>+'REPORTE NOVIEMBRE IMROM'!$L53</f>
        <v>0</v>
      </c>
      <c r="U58" s="109">
        <f>+'REPORTE DICIEMBRE IMROM'!$L53</f>
        <v>0</v>
      </c>
      <c r="V58" s="109">
        <f t="shared" si="0"/>
        <v>0</v>
      </c>
      <c r="W58" s="110">
        <f t="shared" si="1"/>
        <v>0</v>
      </c>
    </row>
    <row r="59" spans="1:23" s="111" customFormat="1" ht="15.75" x14ac:dyDescent="0.2">
      <c r="A59" s="82">
        <v>37</v>
      </c>
      <c r="B59" s="103">
        <f>'CED. GRAL POR REP. O MANTTO'!C60</f>
        <v>0</v>
      </c>
      <c r="C59" s="104">
        <f>'CED. GRAL POR REP. O MANTTO'!D60</f>
        <v>0</v>
      </c>
      <c r="D59" s="105">
        <f>'CED. GRAL POR REP. O MANTTO'!E60</f>
        <v>0</v>
      </c>
      <c r="E59" s="105">
        <f>'CED. GRAL POR REP. O MANTTO'!F60</f>
        <v>0</v>
      </c>
      <c r="F59" s="106">
        <f>'CED. GRAL POR REP. O MANTTO'!G60</f>
        <v>0</v>
      </c>
      <c r="G59" s="107">
        <f>'CED. GRAL POR REP. O MANTTO'!L60</f>
        <v>0</v>
      </c>
      <c r="H59" s="108">
        <f>IF('CED. GRAL POR REP. O MANTTO'!P60&lt;&gt;'CED. GRAL POR REP. O MANTTO'!G60,"VERIFICA PRESUPUESTO BASE",'CED. GRAL POR REP. O MANTTO'!G60)</f>
        <v>0</v>
      </c>
      <c r="I59" s="109">
        <f>'REPORTE ENERO IMROM'!H54</f>
        <v>0</v>
      </c>
      <c r="J59" s="109">
        <f>'REPORTE ENERO IMROM'!$L54</f>
        <v>0</v>
      </c>
      <c r="K59" s="109">
        <f>+'REPORTE FEBRERO IMROM'!$L54</f>
        <v>0</v>
      </c>
      <c r="L59" s="109">
        <f>+'REPORTE MARZO IMROM'!$L54</f>
        <v>0</v>
      </c>
      <c r="M59" s="109">
        <f>+'REPORTE ABRIL IMROM'!$L54</f>
        <v>0</v>
      </c>
      <c r="N59" s="109">
        <f>+'REPORTE MAYO IMROM'!$L54</f>
        <v>0</v>
      </c>
      <c r="O59" s="109">
        <f>+'REPORTE JUNIO IMROM'!$L54</f>
        <v>0</v>
      </c>
      <c r="P59" s="109">
        <f>+'REPORTE JULIO IMROM'!$L54</f>
        <v>0</v>
      </c>
      <c r="Q59" s="109">
        <f>+'REPORTE AGOSTO IMROM'!$L54</f>
        <v>0</v>
      </c>
      <c r="R59" s="109">
        <f>+'REPORTE SEPTIEMBRE IMROM'!$L54</f>
        <v>0</v>
      </c>
      <c r="S59" s="109">
        <f>+'REPORTE OCTUBRE IMROM'!$L54</f>
        <v>0</v>
      </c>
      <c r="T59" s="109">
        <f>+'REPORTE NOVIEMBRE IMROM'!$L54</f>
        <v>0</v>
      </c>
      <c r="U59" s="109">
        <f>+'REPORTE DICIEMBRE IMROM'!$L54</f>
        <v>0</v>
      </c>
      <c r="V59" s="109">
        <f t="shared" si="0"/>
        <v>0</v>
      </c>
      <c r="W59" s="110">
        <f t="shared" si="1"/>
        <v>0</v>
      </c>
    </row>
    <row r="60" spans="1:23" s="111" customFormat="1" ht="15.75" x14ac:dyDescent="0.2">
      <c r="A60" s="82">
        <v>38</v>
      </c>
      <c r="B60" s="103">
        <f>'CED. GRAL POR REP. O MANTTO'!C61</f>
        <v>0</v>
      </c>
      <c r="C60" s="104">
        <f>'CED. GRAL POR REP. O MANTTO'!D61</f>
        <v>0</v>
      </c>
      <c r="D60" s="105">
        <f>'CED. GRAL POR REP. O MANTTO'!E61</f>
        <v>0</v>
      </c>
      <c r="E60" s="105">
        <f>'CED. GRAL POR REP. O MANTTO'!F61</f>
        <v>0</v>
      </c>
      <c r="F60" s="106">
        <f>'CED. GRAL POR REP. O MANTTO'!G61</f>
        <v>0</v>
      </c>
      <c r="G60" s="107">
        <f>'CED. GRAL POR REP. O MANTTO'!L61</f>
        <v>0</v>
      </c>
      <c r="H60" s="108">
        <f>IF('CED. GRAL POR REP. O MANTTO'!P61&lt;&gt;'CED. GRAL POR REP. O MANTTO'!G61,"VERIFICA PRESUPUESTO BASE",'CED. GRAL POR REP. O MANTTO'!G61)</f>
        <v>0</v>
      </c>
      <c r="I60" s="109">
        <f>'REPORTE ENERO IMROM'!H55</f>
        <v>0</v>
      </c>
      <c r="J60" s="109">
        <f>'REPORTE ENERO IMROM'!$L55</f>
        <v>0</v>
      </c>
      <c r="K60" s="109">
        <f>+'REPORTE FEBRERO IMROM'!$L55</f>
        <v>0</v>
      </c>
      <c r="L60" s="109">
        <f>+'REPORTE MARZO IMROM'!$L55</f>
        <v>0</v>
      </c>
      <c r="M60" s="109">
        <f>+'REPORTE ABRIL IMROM'!$L55</f>
        <v>0</v>
      </c>
      <c r="N60" s="109">
        <f>+'REPORTE MAYO IMROM'!$L55</f>
        <v>0</v>
      </c>
      <c r="O60" s="109">
        <f>+'REPORTE JUNIO IMROM'!$L55</f>
        <v>0</v>
      </c>
      <c r="P60" s="109">
        <f>+'REPORTE JULIO IMROM'!$L55</f>
        <v>0</v>
      </c>
      <c r="Q60" s="109">
        <f>+'REPORTE AGOSTO IMROM'!$L55</f>
        <v>0</v>
      </c>
      <c r="R60" s="109">
        <f>+'REPORTE SEPTIEMBRE IMROM'!$L55</f>
        <v>0</v>
      </c>
      <c r="S60" s="109">
        <f>+'REPORTE OCTUBRE IMROM'!$L55</f>
        <v>0</v>
      </c>
      <c r="T60" s="109">
        <f>+'REPORTE NOVIEMBRE IMROM'!$L55</f>
        <v>0</v>
      </c>
      <c r="U60" s="109">
        <f>+'REPORTE DICIEMBRE IMROM'!$L55</f>
        <v>0</v>
      </c>
      <c r="V60" s="109">
        <f t="shared" si="0"/>
        <v>0</v>
      </c>
      <c r="W60" s="110">
        <f t="shared" si="1"/>
        <v>0</v>
      </c>
    </row>
    <row r="61" spans="1:23" s="111" customFormat="1" ht="15.75" x14ac:dyDescent="0.2">
      <c r="A61" s="82">
        <v>39</v>
      </c>
      <c r="B61" s="103">
        <f>'CED. GRAL POR REP. O MANTTO'!C62</f>
        <v>0</v>
      </c>
      <c r="C61" s="104">
        <f>'CED. GRAL POR REP. O MANTTO'!D62</f>
        <v>0</v>
      </c>
      <c r="D61" s="105">
        <f>'CED. GRAL POR REP. O MANTTO'!E62</f>
        <v>0</v>
      </c>
      <c r="E61" s="105">
        <f>'CED. GRAL POR REP. O MANTTO'!F62</f>
        <v>0</v>
      </c>
      <c r="F61" s="106">
        <f>'CED. GRAL POR REP. O MANTTO'!G62</f>
        <v>0</v>
      </c>
      <c r="G61" s="107">
        <f>'CED. GRAL POR REP. O MANTTO'!L62</f>
        <v>0</v>
      </c>
      <c r="H61" s="108">
        <f>IF('CED. GRAL POR REP. O MANTTO'!P62&lt;&gt;'CED. GRAL POR REP. O MANTTO'!G62,"VERIFICA PRESUPUESTO BASE",'CED. GRAL POR REP. O MANTTO'!G62)</f>
        <v>0</v>
      </c>
      <c r="I61" s="109">
        <f>'REPORTE ENERO IMROM'!H56</f>
        <v>0</v>
      </c>
      <c r="J61" s="109">
        <f>'REPORTE ENERO IMROM'!$L56</f>
        <v>0</v>
      </c>
      <c r="K61" s="109">
        <f>+'REPORTE FEBRERO IMROM'!$L56</f>
        <v>0</v>
      </c>
      <c r="L61" s="109">
        <f>+'REPORTE MARZO IMROM'!$L56</f>
        <v>0</v>
      </c>
      <c r="M61" s="109">
        <f>+'REPORTE ABRIL IMROM'!$L56</f>
        <v>0</v>
      </c>
      <c r="N61" s="109">
        <f>+'REPORTE MAYO IMROM'!$L56</f>
        <v>0</v>
      </c>
      <c r="O61" s="109">
        <f>+'REPORTE JUNIO IMROM'!$L56</f>
        <v>0</v>
      </c>
      <c r="P61" s="109">
        <f>+'REPORTE JULIO IMROM'!$L56</f>
        <v>0</v>
      </c>
      <c r="Q61" s="109">
        <f>+'REPORTE AGOSTO IMROM'!$L56</f>
        <v>0</v>
      </c>
      <c r="R61" s="109">
        <f>+'REPORTE SEPTIEMBRE IMROM'!$L56</f>
        <v>0</v>
      </c>
      <c r="S61" s="109">
        <f>+'REPORTE OCTUBRE IMROM'!$L56</f>
        <v>0</v>
      </c>
      <c r="T61" s="109">
        <f>+'REPORTE NOVIEMBRE IMROM'!$L56</f>
        <v>0</v>
      </c>
      <c r="U61" s="109">
        <f>+'REPORTE DICIEMBRE IMROM'!$L56</f>
        <v>0</v>
      </c>
      <c r="V61" s="109">
        <f t="shared" si="0"/>
        <v>0</v>
      </c>
      <c r="W61" s="110">
        <f t="shared" si="1"/>
        <v>0</v>
      </c>
    </row>
    <row r="62" spans="1:23" s="111" customFormat="1" ht="15.75" x14ac:dyDescent="0.2">
      <c r="A62" s="82">
        <v>40</v>
      </c>
      <c r="B62" s="103">
        <f>'CED. GRAL POR REP. O MANTTO'!C63</f>
        <v>0</v>
      </c>
      <c r="C62" s="104">
        <f>'CED. GRAL POR REP. O MANTTO'!D63</f>
        <v>0</v>
      </c>
      <c r="D62" s="105">
        <f>'CED. GRAL POR REP. O MANTTO'!E63</f>
        <v>0</v>
      </c>
      <c r="E62" s="105">
        <f>'CED. GRAL POR REP. O MANTTO'!F63</f>
        <v>0</v>
      </c>
      <c r="F62" s="106">
        <f>'CED. GRAL POR REP. O MANTTO'!G63</f>
        <v>0</v>
      </c>
      <c r="G62" s="107">
        <f>'CED. GRAL POR REP. O MANTTO'!L63</f>
        <v>0</v>
      </c>
      <c r="H62" s="108">
        <f>IF('CED. GRAL POR REP. O MANTTO'!P63&lt;&gt;'CED. GRAL POR REP. O MANTTO'!G63,"VERIFICA PRESUPUESTO BASE",'CED. GRAL POR REP. O MANTTO'!G63)</f>
        <v>0</v>
      </c>
      <c r="I62" s="109">
        <f>'REPORTE ENERO IMROM'!H57</f>
        <v>0</v>
      </c>
      <c r="J62" s="109">
        <f>'REPORTE ENERO IMROM'!$L57</f>
        <v>0</v>
      </c>
      <c r="K62" s="109">
        <f>+'REPORTE FEBRERO IMROM'!$L57</f>
        <v>0</v>
      </c>
      <c r="L62" s="109">
        <f>+'REPORTE MARZO IMROM'!$L57</f>
        <v>0</v>
      </c>
      <c r="M62" s="109">
        <f>+'REPORTE ABRIL IMROM'!$L57</f>
        <v>0</v>
      </c>
      <c r="N62" s="109">
        <f>+'REPORTE MAYO IMROM'!$L57</f>
        <v>0</v>
      </c>
      <c r="O62" s="109">
        <f>+'REPORTE JUNIO IMROM'!$L57</f>
        <v>0</v>
      </c>
      <c r="P62" s="109">
        <f>+'REPORTE JULIO IMROM'!$L57</f>
        <v>0</v>
      </c>
      <c r="Q62" s="109">
        <f>+'REPORTE AGOSTO IMROM'!$L57</f>
        <v>0</v>
      </c>
      <c r="R62" s="109">
        <f>+'REPORTE SEPTIEMBRE IMROM'!$L57</f>
        <v>0</v>
      </c>
      <c r="S62" s="109">
        <f>+'REPORTE OCTUBRE IMROM'!$L57</f>
        <v>0</v>
      </c>
      <c r="T62" s="109">
        <f>+'REPORTE NOVIEMBRE IMROM'!$L57</f>
        <v>0</v>
      </c>
      <c r="U62" s="109">
        <f>+'REPORTE DICIEMBRE IMROM'!$L57</f>
        <v>0</v>
      </c>
      <c r="V62" s="109">
        <f t="shared" si="0"/>
        <v>0</v>
      </c>
      <c r="W62" s="110">
        <f t="shared" si="1"/>
        <v>0</v>
      </c>
    </row>
    <row r="63" spans="1:23" s="111" customFormat="1" ht="15.75" x14ac:dyDescent="0.2">
      <c r="A63" s="82">
        <v>41</v>
      </c>
      <c r="B63" s="103">
        <f>'CED. GRAL POR REP. O MANTTO'!C64</f>
        <v>0</v>
      </c>
      <c r="C63" s="104">
        <f>'CED. GRAL POR REP. O MANTTO'!D64</f>
        <v>0</v>
      </c>
      <c r="D63" s="105">
        <f>'CED. GRAL POR REP. O MANTTO'!E64</f>
        <v>0</v>
      </c>
      <c r="E63" s="105">
        <f>'CED. GRAL POR REP. O MANTTO'!F64</f>
        <v>0</v>
      </c>
      <c r="F63" s="106">
        <f>'CED. GRAL POR REP. O MANTTO'!G64</f>
        <v>0</v>
      </c>
      <c r="G63" s="107">
        <f>'CED. GRAL POR REP. O MANTTO'!L64</f>
        <v>0</v>
      </c>
      <c r="H63" s="108">
        <f>IF('CED. GRAL POR REP. O MANTTO'!P64&lt;&gt;'CED. GRAL POR REP. O MANTTO'!G64,"VERIFICA PRESUPUESTO BASE",'CED. GRAL POR REP. O MANTTO'!G64)</f>
        <v>0</v>
      </c>
      <c r="I63" s="109">
        <f>'REPORTE ENERO IMROM'!H58</f>
        <v>0</v>
      </c>
      <c r="J63" s="109">
        <f>'REPORTE ENERO IMROM'!$L58</f>
        <v>0</v>
      </c>
      <c r="K63" s="109">
        <f>+'REPORTE FEBRERO IMROM'!$L58</f>
        <v>0</v>
      </c>
      <c r="L63" s="109">
        <f>+'REPORTE MARZO IMROM'!$L58</f>
        <v>0</v>
      </c>
      <c r="M63" s="109">
        <f>+'REPORTE ABRIL IMROM'!$L58</f>
        <v>0</v>
      </c>
      <c r="N63" s="109">
        <f>+'REPORTE MAYO IMROM'!$L58</f>
        <v>0</v>
      </c>
      <c r="O63" s="109">
        <f>+'REPORTE JUNIO IMROM'!$L58</f>
        <v>0</v>
      </c>
      <c r="P63" s="109">
        <f>+'REPORTE JULIO IMROM'!$L58</f>
        <v>0</v>
      </c>
      <c r="Q63" s="109">
        <f>+'REPORTE AGOSTO IMROM'!$L58</f>
        <v>0</v>
      </c>
      <c r="R63" s="109">
        <f>+'REPORTE SEPTIEMBRE IMROM'!$L58</f>
        <v>0</v>
      </c>
      <c r="S63" s="109">
        <f>+'REPORTE OCTUBRE IMROM'!$L58</f>
        <v>0</v>
      </c>
      <c r="T63" s="109">
        <f>+'REPORTE NOVIEMBRE IMROM'!$L58</f>
        <v>0</v>
      </c>
      <c r="U63" s="109">
        <f>+'REPORTE DICIEMBRE IMROM'!$L58</f>
        <v>0</v>
      </c>
      <c r="V63" s="109">
        <f t="shared" si="0"/>
        <v>0</v>
      </c>
      <c r="W63" s="110">
        <f t="shared" si="1"/>
        <v>0</v>
      </c>
    </row>
    <row r="64" spans="1:23" s="111" customFormat="1" ht="15.75" x14ac:dyDescent="0.2">
      <c r="A64" s="82">
        <v>42</v>
      </c>
      <c r="B64" s="103">
        <f>'CED. GRAL POR REP. O MANTTO'!C65</f>
        <v>0</v>
      </c>
      <c r="C64" s="104">
        <f>'CED. GRAL POR REP. O MANTTO'!D65</f>
        <v>0</v>
      </c>
      <c r="D64" s="105">
        <f>'CED. GRAL POR REP. O MANTTO'!E65</f>
        <v>0</v>
      </c>
      <c r="E64" s="105">
        <f>'CED. GRAL POR REP. O MANTTO'!F65</f>
        <v>0</v>
      </c>
      <c r="F64" s="106">
        <f>'CED. GRAL POR REP. O MANTTO'!G65</f>
        <v>0</v>
      </c>
      <c r="G64" s="107">
        <f>'CED. GRAL POR REP. O MANTTO'!L65</f>
        <v>0</v>
      </c>
      <c r="H64" s="108">
        <f>IF('CED. GRAL POR REP. O MANTTO'!P65&lt;&gt;'CED. GRAL POR REP. O MANTTO'!G65,"VERIFICA PRESUPUESTO BASE",'CED. GRAL POR REP. O MANTTO'!G65)</f>
        <v>0</v>
      </c>
      <c r="I64" s="109">
        <f>'REPORTE ENERO IMROM'!H59</f>
        <v>0</v>
      </c>
      <c r="J64" s="109">
        <f>'REPORTE ENERO IMROM'!$L59</f>
        <v>0</v>
      </c>
      <c r="K64" s="109">
        <f>+'REPORTE FEBRERO IMROM'!$L59</f>
        <v>0</v>
      </c>
      <c r="L64" s="109">
        <f>+'REPORTE MARZO IMROM'!$L59</f>
        <v>0</v>
      </c>
      <c r="M64" s="109">
        <f>+'REPORTE ABRIL IMROM'!$L59</f>
        <v>0</v>
      </c>
      <c r="N64" s="109">
        <f>+'REPORTE MAYO IMROM'!$L59</f>
        <v>0</v>
      </c>
      <c r="O64" s="109">
        <f>+'REPORTE JUNIO IMROM'!$L59</f>
        <v>0</v>
      </c>
      <c r="P64" s="109">
        <f>+'REPORTE JULIO IMROM'!$L59</f>
        <v>0</v>
      </c>
      <c r="Q64" s="109">
        <f>+'REPORTE AGOSTO IMROM'!$L59</f>
        <v>0</v>
      </c>
      <c r="R64" s="109">
        <f>+'REPORTE SEPTIEMBRE IMROM'!$L59</f>
        <v>0</v>
      </c>
      <c r="S64" s="109">
        <f>+'REPORTE OCTUBRE IMROM'!$L59</f>
        <v>0</v>
      </c>
      <c r="T64" s="109">
        <f>+'REPORTE NOVIEMBRE IMROM'!$L59</f>
        <v>0</v>
      </c>
      <c r="U64" s="109">
        <f>+'REPORTE DICIEMBRE IMROM'!$L59</f>
        <v>0</v>
      </c>
      <c r="V64" s="109">
        <f t="shared" si="0"/>
        <v>0</v>
      </c>
      <c r="W64" s="110">
        <f t="shared" si="1"/>
        <v>0</v>
      </c>
    </row>
    <row r="65" spans="1:23" s="111" customFormat="1" ht="15.75" x14ac:dyDescent="0.2">
      <c r="A65" s="82">
        <v>43</v>
      </c>
      <c r="B65" s="103">
        <f>'CED. GRAL POR REP. O MANTTO'!C66</f>
        <v>0</v>
      </c>
      <c r="C65" s="104">
        <f>'CED. GRAL POR REP. O MANTTO'!D66</f>
        <v>0</v>
      </c>
      <c r="D65" s="105">
        <f>'CED. GRAL POR REP. O MANTTO'!E66</f>
        <v>0</v>
      </c>
      <c r="E65" s="105">
        <f>'CED. GRAL POR REP. O MANTTO'!F66</f>
        <v>0</v>
      </c>
      <c r="F65" s="106">
        <f>'CED. GRAL POR REP. O MANTTO'!G66</f>
        <v>0</v>
      </c>
      <c r="G65" s="107">
        <f>'CED. GRAL POR REP. O MANTTO'!L66</f>
        <v>0</v>
      </c>
      <c r="H65" s="108">
        <f>IF('CED. GRAL POR REP. O MANTTO'!P66&lt;&gt;'CED. GRAL POR REP. O MANTTO'!G66,"VERIFICA PRESUPUESTO BASE",'CED. GRAL POR REP. O MANTTO'!G66)</f>
        <v>0</v>
      </c>
      <c r="I65" s="109">
        <f>'REPORTE ENERO IMROM'!H60</f>
        <v>0</v>
      </c>
      <c r="J65" s="109">
        <f>'REPORTE ENERO IMROM'!$L60</f>
        <v>0</v>
      </c>
      <c r="K65" s="109">
        <f>+'REPORTE FEBRERO IMROM'!$L60</f>
        <v>0</v>
      </c>
      <c r="L65" s="109">
        <f>+'REPORTE MARZO IMROM'!$L60</f>
        <v>0</v>
      </c>
      <c r="M65" s="109">
        <f>+'REPORTE ABRIL IMROM'!$L60</f>
        <v>0</v>
      </c>
      <c r="N65" s="109">
        <f>+'REPORTE MAYO IMROM'!$L60</f>
        <v>0</v>
      </c>
      <c r="O65" s="109">
        <f>+'REPORTE JUNIO IMROM'!$L60</f>
        <v>0</v>
      </c>
      <c r="P65" s="109">
        <f>+'REPORTE JULIO IMROM'!$L60</f>
        <v>0</v>
      </c>
      <c r="Q65" s="109">
        <f>+'REPORTE AGOSTO IMROM'!$L60</f>
        <v>0</v>
      </c>
      <c r="R65" s="109">
        <f>+'REPORTE SEPTIEMBRE IMROM'!$L60</f>
        <v>0</v>
      </c>
      <c r="S65" s="109">
        <f>+'REPORTE OCTUBRE IMROM'!$L60</f>
        <v>0</v>
      </c>
      <c r="T65" s="109">
        <f>+'REPORTE NOVIEMBRE IMROM'!$L60</f>
        <v>0</v>
      </c>
      <c r="U65" s="109">
        <f>+'REPORTE DICIEMBRE IMROM'!$L60</f>
        <v>0</v>
      </c>
      <c r="V65" s="109">
        <f t="shared" si="0"/>
        <v>0</v>
      </c>
      <c r="W65" s="110">
        <f t="shared" si="1"/>
        <v>0</v>
      </c>
    </row>
    <row r="66" spans="1:23" s="111" customFormat="1" ht="15.75" x14ac:dyDescent="0.2">
      <c r="A66" s="82">
        <v>44</v>
      </c>
      <c r="B66" s="103">
        <f>'CED. GRAL POR REP. O MANTTO'!C67</f>
        <v>0</v>
      </c>
      <c r="C66" s="104">
        <f>'CED. GRAL POR REP. O MANTTO'!D67</f>
        <v>0</v>
      </c>
      <c r="D66" s="105">
        <f>'CED. GRAL POR REP. O MANTTO'!E67</f>
        <v>0</v>
      </c>
      <c r="E66" s="105">
        <f>'CED. GRAL POR REP. O MANTTO'!F67</f>
        <v>0</v>
      </c>
      <c r="F66" s="106">
        <f>'CED. GRAL POR REP. O MANTTO'!G67</f>
        <v>0</v>
      </c>
      <c r="G66" s="107">
        <f>'CED. GRAL POR REP. O MANTTO'!L67</f>
        <v>0</v>
      </c>
      <c r="H66" s="108">
        <f>IF('CED. GRAL POR REP. O MANTTO'!P67&lt;&gt;'CED. GRAL POR REP. O MANTTO'!G67,"VERIFICA PRESUPUESTO BASE",'CED. GRAL POR REP. O MANTTO'!G67)</f>
        <v>0</v>
      </c>
      <c r="I66" s="109">
        <f>'REPORTE ENERO IMROM'!H61</f>
        <v>0</v>
      </c>
      <c r="J66" s="109">
        <f>'REPORTE ENERO IMROM'!$L61</f>
        <v>0</v>
      </c>
      <c r="K66" s="109">
        <f>+'REPORTE FEBRERO IMROM'!$L61</f>
        <v>0</v>
      </c>
      <c r="L66" s="109">
        <f>+'REPORTE MARZO IMROM'!$L61</f>
        <v>0</v>
      </c>
      <c r="M66" s="109">
        <f>+'REPORTE ABRIL IMROM'!$L61</f>
        <v>0</v>
      </c>
      <c r="N66" s="109">
        <f>+'REPORTE MAYO IMROM'!$L61</f>
        <v>0</v>
      </c>
      <c r="O66" s="109">
        <f>+'REPORTE JUNIO IMROM'!$L61</f>
        <v>0</v>
      </c>
      <c r="P66" s="109">
        <f>+'REPORTE JULIO IMROM'!$L61</f>
        <v>0</v>
      </c>
      <c r="Q66" s="109">
        <f>+'REPORTE AGOSTO IMROM'!$L61</f>
        <v>0</v>
      </c>
      <c r="R66" s="109">
        <f>+'REPORTE SEPTIEMBRE IMROM'!$L61</f>
        <v>0</v>
      </c>
      <c r="S66" s="109">
        <f>+'REPORTE OCTUBRE IMROM'!$L61</f>
        <v>0</v>
      </c>
      <c r="T66" s="109">
        <f>+'REPORTE NOVIEMBRE IMROM'!$L61</f>
        <v>0</v>
      </c>
      <c r="U66" s="109">
        <f>+'REPORTE DICIEMBRE IMROM'!$L61</f>
        <v>0</v>
      </c>
      <c r="V66" s="109">
        <f t="shared" si="0"/>
        <v>0</v>
      </c>
      <c r="W66" s="110">
        <f t="shared" si="1"/>
        <v>0</v>
      </c>
    </row>
    <row r="67" spans="1:23" s="111" customFormat="1" ht="15.75" x14ac:dyDescent="0.2">
      <c r="A67" s="82">
        <v>45</v>
      </c>
      <c r="B67" s="103">
        <f>'CED. GRAL POR REP. O MANTTO'!C68</f>
        <v>0</v>
      </c>
      <c r="C67" s="104">
        <f>'CED. GRAL POR REP. O MANTTO'!D68</f>
        <v>0</v>
      </c>
      <c r="D67" s="105">
        <f>'CED. GRAL POR REP. O MANTTO'!E68</f>
        <v>0</v>
      </c>
      <c r="E67" s="105">
        <f>'CED. GRAL POR REP. O MANTTO'!F68</f>
        <v>0</v>
      </c>
      <c r="F67" s="106">
        <f>'CED. GRAL POR REP. O MANTTO'!G68</f>
        <v>0</v>
      </c>
      <c r="G67" s="107">
        <f>'CED. GRAL POR REP. O MANTTO'!L68</f>
        <v>0</v>
      </c>
      <c r="H67" s="108">
        <f>IF('CED. GRAL POR REP. O MANTTO'!P68&lt;&gt;'CED. GRAL POR REP. O MANTTO'!G68,"VERIFICA PRESUPUESTO BASE",'CED. GRAL POR REP. O MANTTO'!G68)</f>
        <v>0</v>
      </c>
      <c r="I67" s="109">
        <f>'REPORTE ENERO IMROM'!H62</f>
        <v>0</v>
      </c>
      <c r="J67" s="109">
        <f>'REPORTE ENERO IMROM'!$L62</f>
        <v>0</v>
      </c>
      <c r="K67" s="109">
        <f>+'REPORTE FEBRERO IMROM'!$L62</f>
        <v>0</v>
      </c>
      <c r="L67" s="109">
        <f>+'REPORTE MARZO IMROM'!$L62</f>
        <v>0</v>
      </c>
      <c r="M67" s="109">
        <f>+'REPORTE ABRIL IMROM'!$L62</f>
        <v>0</v>
      </c>
      <c r="N67" s="109">
        <f>+'REPORTE MAYO IMROM'!$L62</f>
        <v>0</v>
      </c>
      <c r="O67" s="109">
        <f>+'REPORTE JUNIO IMROM'!$L62</f>
        <v>0</v>
      </c>
      <c r="P67" s="109">
        <f>+'REPORTE JULIO IMROM'!$L62</f>
        <v>0</v>
      </c>
      <c r="Q67" s="109">
        <f>+'REPORTE AGOSTO IMROM'!$L62</f>
        <v>0</v>
      </c>
      <c r="R67" s="109">
        <f>+'REPORTE SEPTIEMBRE IMROM'!$L62</f>
        <v>0</v>
      </c>
      <c r="S67" s="109">
        <f>+'REPORTE OCTUBRE IMROM'!$L62</f>
        <v>0</v>
      </c>
      <c r="T67" s="109">
        <f>+'REPORTE NOVIEMBRE IMROM'!$L62</f>
        <v>0</v>
      </c>
      <c r="U67" s="109">
        <f>+'REPORTE DICIEMBRE IMROM'!$L62</f>
        <v>0</v>
      </c>
      <c r="V67" s="109">
        <f t="shared" si="0"/>
        <v>0</v>
      </c>
      <c r="W67" s="110">
        <f t="shared" si="1"/>
        <v>0</v>
      </c>
    </row>
    <row r="68" spans="1:23" s="111" customFormat="1" ht="15.75" x14ac:dyDescent="0.2">
      <c r="A68" s="82">
        <v>46</v>
      </c>
      <c r="B68" s="103">
        <f>'CED. GRAL POR REP. O MANTTO'!C69</f>
        <v>0</v>
      </c>
      <c r="C68" s="104">
        <f>'CED. GRAL POR REP. O MANTTO'!D69</f>
        <v>0</v>
      </c>
      <c r="D68" s="105">
        <f>'CED. GRAL POR REP. O MANTTO'!E69</f>
        <v>0</v>
      </c>
      <c r="E68" s="105">
        <f>'CED. GRAL POR REP. O MANTTO'!F69</f>
        <v>0</v>
      </c>
      <c r="F68" s="106">
        <f>'CED. GRAL POR REP. O MANTTO'!G69</f>
        <v>0</v>
      </c>
      <c r="G68" s="107">
        <f>'CED. GRAL POR REP. O MANTTO'!L69</f>
        <v>0</v>
      </c>
      <c r="H68" s="108">
        <f>IF('CED. GRAL POR REP. O MANTTO'!P69&lt;&gt;'CED. GRAL POR REP. O MANTTO'!G69,"VERIFICA PRESUPUESTO BASE",'CED. GRAL POR REP. O MANTTO'!G69)</f>
        <v>0</v>
      </c>
      <c r="I68" s="109">
        <f>'REPORTE ENERO IMROM'!H63</f>
        <v>0</v>
      </c>
      <c r="J68" s="109">
        <f>'REPORTE ENERO IMROM'!$L63</f>
        <v>0</v>
      </c>
      <c r="K68" s="109">
        <f>+'REPORTE FEBRERO IMROM'!$L63</f>
        <v>0</v>
      </c>
      <c r="L68" s="109">
        <f>+'REPORTE MARZO IMROM'!$L63</f>
        <v>0</v>
      </c>
      <c r="M68" s="109">
        <f>+'REPORTE ABRIL IMROM'!$L63</f>
        <v>0</v>
      </c>
      <c r="N68" s="109">
        <f>+'REPORTE MAYO IMROM'!$L63</f>
        <v>0</v>
      </c>
      <c r="O68" s="109">
        <f>+'REPORTE JUNIO IMROM'!$L63</f>
        <v>0</v>
      </c>
      <c r="P68" s="109">
        <f>+'REPORTE JULIO IMROM'!$L63</f>
        <v>0</v>
      </c>
      <c r="Q68" s="109">
        <f>+'REPORTE AGOSTO IMROM'!$L63</f>
        <v>0</v>
      </c>
      <c r="R68" s="109">
        <f>+'REPORTE SEPTIEMBRE IMROM'!$L63</f>
        <v>0</v>
      </c>
      <c r="S68" s="109">
        <f>+'REPORTE OCTUBRE IMROM'!$L63</f>
        <v>0</v>
      </c>
      <c r="T68" s="109">
        <f>+'REPORTE NOVIEMBRE IMROM'!$L63</f>
        <v>0</v>
      </c>
      <c r="U68" s="109">
        <f>+'REPORTE DICIEMBRE IMROM'!$L63</f>
        <v>0</v>
      </c>
      <c r="V68" s="109">
        <f t="shared" si="0"/>
        <v>0</v>
      </c>
      <c r="W68" s="110">
        <f t="shared" si="1"/>
        <v>0</v>
      </c>
    </row>
    <row r="69" spans="1:23" s="111" customFormat="1" ht="15.75" x14ac:dyDescent="0.2">
      <c r="A69" s="82">
        <v>47</v>
      </c>
      <c r="B69" s="103">
        <f>'CED. GRAL POR REP. O MANTTO'!C70</f>
        <v>0</v>
      </c>
      <c r="C69" s="104">
        <f>'CED. GRAL POR REP. O MANTTO'!D70</f>
        <v>0</v>
      </c>
      <c r="D69" s="105">
        <f>'CED. GRAL POR REP. O MANTTO'!E70</f>
        <v>0</v>
      </c>
      <c r="E69" s="105">
        <f>'CED. GRAL POR REP. O MANTTO'!F70</f>
        <v>0</v>
      </c>
      <c r="F69" s="106">
        <f>'CED. GRAL POR REP. O MANTTO'!G70</f>
        <v>0</v>
      </c>
      <c r="G69" s="107">
        <f>'CED. GRAL POR REP. O MANTTO'!L70</f>
        <v>0</v>
      </c>
      <c r="H69" s="108">
        <f>IF('CED. GRAL POR REP. O MANTTO'!P70&lt;&gt;'CED. GRAL POR REP. O MANTTO'!G70,"VERIFICA PRESUPUESTO BASE",'CED. GRAL POR REP. O MANTTO'!G70)</f>
        <v>0</v>
      </c>
      <c r="I69" s="109">
        <f>'REPORTE ENERO IMROM'!H64</f>
        <v>0</v>
      </c>
      <c r="J69" s="109">
        <f>'REPORTE ENERO IMROM'!$L64</f>
        <v>0</v>
      </c>
      <c r="K69" s="109">
        <f>+'REPORTE FEBRERO IMROM'!$L64</f>
        <v>0</v>
      </c>
      <c r="L69" s="109">
        <f>+'REPORTE MARZO IMROM'!$L64</f>
        <v>0</v>
      </c>
      <c r="M69" s="109">
        <f>+'REPORTE ABRIL IMROM'!$L64</f>
        <v>0</v>
      </c>
      <c r="N69" s="109">
        <f>+'REPORTE MAYO IMROM'!$L64</f>
        <v>0</v>
      </c>
      <c r="O69" s="109">
        <f>+'REPORTE JUNIO IMROM'!$L64</f>
        <v>0</v>
      </c>
      <c r="P69" s="109">
        <f>+'REPORTE JULIO IMROM'!$L64</f>
        <v>0</v>
      </c>
      <c r="Q69" s="109">
        <f>+'REPORTE AGOSTO IMROM'!$L64</f>
        <v>0</v>
      </c>
      <c r="R69" s="109">
        <f>+'REPORTE SEPTIEMBRE IMROM'!$L64</f>
        <v>0</v>
      </c>
      <c r="S69" s="109">
        <f>+'REPORTE OCTUBRE IMROM'!$L64</f>
        <v>0</v>
      </c>
      <c r="T69" s="109">
        <f>+'REPORTE NOVIEMBRE IMROM'!$L64</f>
        <v>0</v>
      </c>
      <c r="U69" s="109">
        <f>+'REPORTE DICIEMBRE IMROM'!$L64</f>
        <v>0</v>
      </c>
      <c r="V69" s="109">
        <f t="shared" si="0"/>
        <v>0</v>
      </c>
      <c r="W69" s="110">
        <f t="shared" si="1"/>
        <v>0</v>
      </c>
    </row>
    <row r="70" spans="1:23" s="111" customFormat="1" ht="15.75" x14ac:dyDescent="0.2">
      <c r="A70" s="82">
        <v>48</v>
      </c>
      <c r="B70" s="103">
        <f>'CED. GRAL POR REP. O MANTTO'!C71</f>
        <v>0</v>
      </c>
      <c r="C70" s="104">
        <f>'CED. GRAL POR REP. O MANTTO'!D71</f>
        <v>0</v>
      </c>
      <c r="D70" s="105">
        <f>'CED. GRAL POR REP. O MANTTO'!E71</f>
        <v>0</v>
      </c>
      <c r="E70" s="105">
        <f>'CED. GRAL POR REP. O MANTTO'!F71</f>
        <v>0</v>
      </c>
      <c r="F70" s="106">
        <f>'CED. GRAL POR REP. O MANTTO'!G71</f>
        <v>0</v>
      </c>
      <c r="G70" s="107">
        <f>'CED. GRAL POR REP. O MANTTO'!L71</f>
        <v>0</v>
      </c>
      <c r="H70" s="108">
        <f>IF('CED. GRAL POR REP. O MANTTO'!P71&lt;&gt;'CED. GRAL POR REP. O MANTTO'!G71,"VERIFICA PRESUPUESTO BASE",'CED. GRAL POR REP. O MANTTO'!G71)</f>
        <v>0</v>
      </c>
      <c r="I70" s="109">
        <f>'REPORTE ENERO IMROM'!H65</f>
        <v>0</v>
      </c>
      <c r="J70" s="109">
        <f>'REPORTE ENERO IMROM'!$L65</f>
        <v>0</v>
      </c>
      <c r="K70" s="109">
        <f>+'REPORTE FEBRERO IMROM'!$L65</f>
        <v>0</v>
      </c>
      <c r="L70" s="109">
        <f>+'REPORTE MARZO IMROM'!$L65</f>
        <v>0</v>
      </c>
      <c r="M70" s="109">
        <f>+'REPORTE ABRIL IMROM'!$L65</f>
        <v>0</v>
      </c>
      <c r="N70" s="109">
        <f>+'REPORTE MAYO IMROM'!$L65</f>
        <v>0</v>
      </c>
      <c r="O70" s="109">
        <f>+'REPORTE JUNIO IMROM'!$L65</f>
        <v>0</v>
      </c>
      <c r="P70" s="109">
        <f>+'REPORTE JULIO IMROM'!$L65</f>
        <v>0</v>
      </c>
      <c r="Q70" s="109">
        <f>+'REPORTE AGOSTO IMROM'!$L65</f>
        <v>0</v>
      </c>
      <c r="R70" s="109">
        <f>+'REPORTE SEPTIEMBRE IMROM'!$L65</f>
        <v>0</v>
      </c>
      <c r="S70" s="109">
        <f>+'REPORTE OCTUBRE IMROM'!$L65</f>
        <v>0</v>
      </c>
      <c r="T70" s="109">
        <f>+'REPORTE NOVIEMBRE IMROM'!$L65</f>
        <v>0</v>
      </c>
      <c r="U70" s="109">
        <f>+'REPORTE DICIEMBRE IMROM'!$L65</f>
        <v>0</v>
      </c>
      <c r="V70" s="109">
        <f t="shared" si="0"/>
        <v>0</v>
      </c>
      <c r="W70" s="110">
        <f t="shared" si="1"/>
        <v>0</v>
      </c>
    </row>
    <row r="71" spans="1:23" s="111" customFormat="1" ht="15.75" x14ac:dyDescent="0.2">
      <c r="A71" s="82">
        <v>49</v>
      </c>
      <c r="B71" s="103">
        <f>'CED. GRAL POR REP. O MANTTO'!C72</f>
        <v>0</v>
      </c>
      <c r="C71" s="104">
        <f>'CED. GRAL POR REP. O MANTTO'!D72</f>
        <v>0</v>
      </c>
      <c r="D71" s="105">
        <f>'CED. GRAL POR REP. O MANTTO'!E72</f>
        <v>0</v>
      </c>
      <c r="E71" s="105">
        <f>'CED. GRAL POR REP. O MANTTO'!F72</f>
        <v>0</v>
      </c>
      <c r="F71" s="106">
        <f>'CED. GRAL POR REP. O MANTTO'!G72</f>
        <v>0</v>
      </c>
      <c r="G71" s="107">
        <f>'CED. GRAL POR REP. O MANTTO'!L72</f>
        <v>0</v>
      </c>
      <c r="H71" s="108">
        <f>IF('CED. GRAL POR REP. O MANTTO'!P72&lt;&gt;'CED. GRAL POR REP. O MANTTO'!G72,"VERIFICA PRESUPUESTO BASE",'CED. GRAL POR REP. O MANTTO'!G72)</f>
        <v>0</v>
      </c>
      <c r="I71" s="109">
        <f>'REPORTE ENERO IMROM'!H66</f>
        <v>0</v>
      </c>
      <c r="J71" s="109">
        <f>'REPORTE ENERO IMROM'!$L66</f>
        <v>0</v>
      </c>
      <c r="K71" s="109">
        <f>+'REPORTE FEBRERO IMROM'!$L66</f>
        <v>0</v>
      </c>
      <c r="L71" s="109">
        <f>+'REPORTE MARZO IMROM'!$L66</f>
        <v>0</v>
      </c>
      <c r="M71" s="109">
        <f>+'REPORTE ABRIL IMROM'!$L66</f>
        <v>0</v>
      </c>
      <c r="N71" s="109">
        <f>+'REPORTE MAYO IMROM'!$L66</f>
        <v>0</v>
      </c>
      <c r="O71" s="109">
        <f>+'REPORTE JUNIO IMROM'!$L66</f>
        <v>0</v>
      </c>
      <c r="P71" s="109">
        <f>+'REPORTE JULIO IMROM'!$L66</f>
        <v>0</v>
      </c>
      <c r="Q71" s="109">
        <f>+'REPORTE AGOSTO IMROM'!$L66</f>
        <v>0</v>
      </c>
      <c r="R71" s="109">
        <f>+'REPORTE SEPTIEMBRE IMROM'!$L66</f>
        <v>0</v>
      </c>
      <c r="S71" s="109">
        <f>+'REPORTE OCTUBRE IMROM'!$L66</f>
        <v>0</v>
      </c>
      <c r="T71" s="109">
        <f>+'REPORTE NOVIEMBRE IMROM'!$L66</f>
        <v>0</v>
      </c>
      <c r="U71" s="109">
        <f>+'REPORTE DICIEMBRE IMROM'!$L66</f>
        <v>0</v>
      </c>
      <c r="V71" s="109">
        <f t="shared" si="0"/>
        <v>0</v>
      </c>
      <c r="W71" s="110">
        <f t="shared" si="1"/>
        <v>0</v>
      </c>
    </row>
    <row r="72" spans="1:23" s="111" customFormat="1" ht="15.75" x14ac:dyDescent="0.2">
      <c r="A72" s="82">
        <v>50</v>
      </c>
      <c r="B72" s="103">
        <f>'CED. GRAL POR REP. O MANTTO'!C73</f>
        <v>0</v>
      </c>
      <c r="C72" s="104">
        <f>'CED. GRAL POR REP. O MANTTO'!D73</f>
        <v>0</v>
      </c>
      <c r="D72" s="105">
        <f>'CED. GRAL POR REP. O MANTTO'!E73</f>
        <v>0</v>
      </c>
      <c r="E72" s="105">
        <f>'CED. GRAL POR REP. O MANTTO'!F73</f>
        <v>0</v>
      </c>
      <c r="F72" s="106">
        <f>'CED. GRAL POR REP. O MANTTO'!G73</f>
        <v>0</v>
      </c>
      <c r="G72" s="107">
        <f>'CED. GRAL POR REP. O MANTTO'!L73</f>
        <v>0</v>
      </c>
      <c r="H72" s="108">
        <f>IF('CED. GRAL POR REP. O MANTTO'!P73&lt;&gt;'CED. GRAL POR REP. O MANTTO'!G73,"VERIFICA PRESUPUESTO BASE",'CED. GRAL POR REP. O MANTTO'!G73)</f>
        <v>0</v>
      </c>
      <c r="I72" s="109">
        <f>'REPORTE ENERO IMROM'!H67</f>
        <v>0</v>
      </c>
      <c r="J72" s="109">
        <f>'REPORTE ENERO IMROM'!$L67</f>
        <v>0</v>
      </c>
      <c r="K72" s="109">
        <f>+'REPORTE FEBRERO IMROM'!$L67</f>
        <v>0</v>
      </c>
      <c r="L72" s="109">
        <f>+'REPORTE MARZO IMROM'!$L67</f>
        <v>0</v>
      </c>
      <c r="M72" s="109">
        <f>+'REPORTE ABRIL IMROM'!$L67</f>
        <v>0</v>
      </c>
      <c r="N72" s="109">
        <f>+'REPORTE MAYO IMROM'!$L67</f>
        <v>0</v>
      </c>
      <c r="O72" s="109">
        <f>+'REPORTE JUNIO IMROM'!$L67</f>
        <v>0</v>
      </c>
      <c r="P72" s="109">
        <f>+'REPORTE JULIO IMROM'!$L67</f>
        <v>0</v>
      </c>
      <c r="Q72" s="109">
        <f>+'REPORTE AGOSTO IMROM'!$L67</f>
        <v>0</v>
      </c>
      <c r="R72" s="109">
        <f>+'REPORTE SEPTIEMBRE IMROM'!$L67</f>
        <v>0</v>
      </c>
      <c r="S72" s="109">
        <f>+'REPORTE OCTUBRE IMROM'!$L67</f>
        <v>0</v>
      </c>
      <c r="T72" s="109">
        <f>+'REPORTE NOVIEMBRE IMROM'!$L67</f>
        <v>0</v>
      </c>
      <c r="U72" s="109">
        <f>+'REPORTE DICIEMBRE IMROM'!$L67</f>
        <v>0</v>
      </c>
      <c r="V72" s="109">
        <f t="shared" si="0"/>
        <v>0</v>
      </c>
      <c r="W72" s="110">
        <f t="shared" si="1"/>
        <v>0</v>
      </c>
    </row>
    <row r="73" spans="1:23" s="111" customFormat="1" ht="15.75" x14ac:dyDescent="0.2">
      <c r="A73" s="82">
        <v>51</v>
      </c>
      <c r="B73" s="103">
        <f>'CED. GRAL POR REP. O MANTTO'!C74</f>
        <v>0</v>
      </c>
      <c r="C73" s="104">
        <f>'CED. GRAL POR REP. O MANTTO'!D74</f>
        <v>0</v>
      </c>
      <c r="D73" s="105">
        <f>'CED. GRAL POR REP. O MANTTO'!E74</f>
        <v>0</v>
      </c>
      <c r="E73" s="105">
        <f>'CED. GRAL POR REP. O MANTTO'!F74</f>
        <v>0</v>
      </c>
      <c r="F73" s="106">
        <f>'CED. GRAL POR REP. O MANTTO'!G74</f>
        <v>0</v>
      </c>
      <c r="G73" s="107">
        <f>'CED. GRAL POR REP. O MANTTO'!L74</f>
        <v>0</v>
      </c>
      <c r="H73" s="108">
        <f>IF('CED. GRAL POR REP. O MANTTO'!P74&lt;&gt;'CED. GRAL POR REP. O MANTTO'!G74,"VERIFICA PRESUPUESTO BASE",'CED. GRAL POR REP. O MANTTO'!G74)</f>
        <v>0</v>
      </c>
      <c r="I73" s="109">
        <f>'REPORTE ENERO IMROM'!H68</f>
        <v>0</v>
      </c>
      <c r="J73" s="109">
        <f>'REPORTE ENERO IMROM'!$L68</f>
        <v>0</v>
      </c>
      <c r="K73" s="109">
        <f>+'REPORTE FEBRERO IMROM'!$L68</f>
        <v>0</v>
      </c>
      <c r="L73" s="109">
        <f>+'REPORTE MARZO IMROM'!$L68</f>
        <v>0</v>
      </c>
      <c r="M73" s="109">
        <f>+'REPORTE ABRIL IMROM'!$L68</f>
        <v>0</v>
      </c>
      <c r="N73" s="109">
        <f>+'REPORTE MAYO IMROM'!$L68</f>
        <v>0</v>
      </c>
      <c r="O73" s="109">
        <f>+'REPORTE JUNIO IMROM'!$L68</f>
        <v>0</v>
      </c>
      <c r="P73" s="109">
        <f>+'REPORTE JULIO IMROM'!$L68</f>
        <v>0</v>
      </c>
      <c r="Q73" s="109">
        <f>+'REPORTE AGOSTO IMROM'!$L68</f>
        <v>0</v>
      </c>
      <c r="R73" s="109">
        <f>+'REPORTE SEPTIEMBRE IMROM'!$L68</f>
        <v>0</v>
      </c>
      <c r="S73" s="109">
        <f>+'REPORTE OCTUBRE IMROM'!$L68</f>
        <v>0</v>
      </c>
      <c r="T73" s="109">
        <f>+'REPORTE NOVIEMBRE IMROM'!$L68</f>
        <v>0</v>
      </c>
      <c r="U73" s="109">
        <f>+'REPORTE DICIEMBRE IMROM'!$L68</f>
        <v>0</v>
      </c>
      <c r="V73" s="109">
        <f t="shared" si="0"/>
        <v>0</v>
      </c>
      <c r="W73" s="110">
        <f t="shared" si="1"/>
        <v>0</v>
      </c>
    </row>
    <row r="74" spans="1:23" s="111" customFormat="1" ht="15.75" x14ac:dyDescent="0.2">
      <c r="A74" s="82">
        <v>52</v>
      </c>
      <c r="B74" s="103">
        <f>'CED. GRAL POR REP. O MANTTO'!C75</f>
        <v>0</v>
      </c>
      <c r="C74" s="104">
        <f>'CED. GRAL POR REP. O MANTTO'!D75</f>
        <v>0</v>
      </c>
      <c r="D74" s="105">
        <f>'CED. GRAL POR REP. O MANTTO'!E75</f>
        <v>0</v>
      </c>
      <c r="E74" s="105">
        <f>'CED. GRAL POR REP. O MANTTO'!F75</f>
        <v>0</v>
      </c>
      <c r="F74" s="106">
        <f>'CED. GRAL POR REP. O MANTTO'!G75</f>
        <v>0</v>
      </c>
      <c r="G74" s="107">
        <f>'CED. GRAL POR REP. O MANTTO'!L75</f>
        <v>0</v>
      </c>
      <c r="H74" s="108">
        <f>IF('CED. GRAL POR REP. O MANTTO'!P75&lt;&gt;'CED. GRAL POR REP. O MANTTO'!G75,"VERIFICA PRESUPUESTO BASE",'CED. GRAL POR REP. O MANTTO'!G75)</f>
        <v>0</v>
      </c>
      <c r="I74" s="109">
        <f>'REPORTE ENERO IMROM'!H69</f>
        <v>0</v>
      </c>
      <c r="J74" s="109">
        <f>'REPORTE ENERO IMROM'!$L69</f>
        <v>0</v>
      </c>
      <c r="K74" s="109">
        <f>+'REPORTE FEBRERO IMROM'!$L69</f>
        <v>0</v>
      </c>
      <c r="L74" s="109">
        <f>+'REPORTE MARZO IMROM'!$L69</f>
        <v>0</v>
      </c>
      <c r="M74" s="109">
        <f>+'REPORTE ABRIL IMROM'!$L69</f>
        <v>0</v>
      </c>
      <c r="N74" s="109">
        <f>+'REPORTE MAYO IMROM'!$L69</f>
        <v>0</v>
      </c>
      <c r="O74" s="109">
        <f>+'REPORTE JUNIO IMROM'!$L69</f>
        <v>0</v>
      </c>
      <c r="P74" s="109">
        <f>+'REPORTE JULIO IMROM'!$L69</f>
        <v>0</v>
      </c>
      <c r="Q74" s="109">
        <f>+'REPORTE AGOSTO IMROM'!$L69</f>
        <v>0</v>
      </c>
      <c r="R74" s="109">
        <f>+'REPORTE SEPTIEMBRE IMROM'!$L69</f>
        <v>0</v>
      </c>
      <c r="S74" s="109">
        <f>+'REPORTE OCTUBRE IMROM'!$L69</f>
        <v>0</v>
      </c>
      <c r="T74" s="109">
        <f>+'REPORTE NOVIEMBRE IMROM'!$L69</f>
        <v>0</v>
      </c>
      <c r="U74" s="109">
        <f>+'REPORTE DICIEMBRE IMROM'!$L69</f>
        <v>0</v>
      </c>
      <c r="V74" s="109">
        <f t="shared" si="0"/>
        <v>0</v>
      </c>
      <c r="W74" s="110">
        <f t="shared" si="1"/>
        <v>0</v>
      </c>
    </row>
    <row r="75" spans="1:23" s="111" customFormat="1" ht="15.75" x14ac:dyDescent="0.2">
      <c r="A75" s="82">
        <v>53</v>
      </c>
      <c r="B75" s="103">
        <f>'CED. GRAL POR REP. O MANTTO'!C76</f>
        <v>0</v>
      </c>
      <c r="C75" s="104">
        <f>'CED. GRAL POR REP. O MANTTO'!D76</f>
        <v>0</v>
      </c>
      <c r="D75" s="105">
        <f>'CED. GRAL POR REP. O MANTTO'!E76</f>
        <v>0</v>
      </c>
      <c r="E75" s="105">
        <f>'CED. GRAL POR REP. O MANTTO'!F76</f>
        <v>0</v>
      </c>
      <c r="F75" s="106">
        <f>'CED. GRAL POR REP. O MANTTO'!G76</f>
        <v>0</v>
      </c>
      <c r="G75" s="107">
        <f>'CED. GRAL POR REP. O MANTTO'!L76</f>
        <v>0</v>
      </c>
      <c r="H75" s="108">
        <f>IF('CED. GRAL POR REP. O MANTTO'!P76&lt;&gt;'CED. GRAL POR REP. O MANTTO'!G76,"VERIFICA PRESUPUESTO BASE",'CED. GRAL POR REP. O MANTTO'!G76)</f>
        <v>0</v>
      </c>
      <c r="I75" s="109">
        <f>'REPORTE ENERO IMROM'!H70</f>
        <v>0</v>
      </c>
      <c r="J75" s="109">
        <f>'REPORTE ENERO IMROM'!$L70</f>
        <v>0</v>
      </c>
      <c r="K75" s="109">
        <f>+'REPORTE FEBRERO IMROM'!$L70</f>
        <v>0</v>
      </c>
      <c r="L75" s="109">
        <f>+'REPORTE MARZO IMROM'!$L70</f>
        <v>0</v>
      </c>
      <c r="M75" s="109">
        <f>+'REPORTE ABRIL IMROM'!$L70</f>
        <v>0</v>
      </c>
      <c r="N75" s="109">
        <f>+'REPORTE MAYO IMROM'!$L70</f>
        <v>0</v>
      </c>
      <c r="O75" s="109">
        <f>+'REPORTE JUNIO IMROM'!$L70</f>
        <v>0</v>
      </c>
      <c r="P75" s="109">
        <f>+'REPORTE JULIO IMROM'!$L70</f>
        <v>0</v>
      </c>
      <c r="Q75" s="109">
        <f>+'REPORTE AGOSTO IMROM'!$L70</f>
        <v>0</v>
      </c>
      <c r="R75" s="109">
        <f>+'REPORTE SEPTIEMBRE IMROM'!$L70</f>
        <v>0</v>
      </c>
      <c r="S75" s="109">
        <f>+'REPORTE OCTUBRE IMROM'!$L70</f>
        <v>0</v>
      </c>
      <c r="T75" s="109">
        <f>+'REPORTE NOVIEMBRE IMROM'!$L70</f>
        <v>0</v>
      </c>
      <c r="U75" s="109">
        <f>+'REPORTE DICIEMBRE IMROM'!$L70</f>
        <v>0</v>
      </c>
      <c r="V75" s="109">
        <f t="shared" si="0"/>
        <v>0</v>
      </c>
      <c r="W75" s="110">
        <f t="shared" si="1"/>
        <v>0</v>
      </c>
    </row>
    <row r="76" spans="1:23" s="111" customFormat="1" ht="15.75" x14ac:dyDescent="0.2">
      <c r="A76" s="82">
        <v>54</v>
      </c>
      <c r="B76" s="103">
        <f>'CED. GRAL POR REP. O MANTTO'!C77</f>
        <v>0</v>
      </c>
      <c r="C76" s="104">
        <f>'CED. GRAL POR REP. O MANTTO'!D77</f>
        <v>0</v>
      </c>
      <c r="D76" s="105">
        <f>'CED. GRAL POR REP. O MANTTO'!E77</f>
        <v>0</v>
      </c>
      <c r="E76" s="105">
        <f>'CED. GRAL POR REP. O MANTTO'!F77</f>
        <v>0</v>
      </c>
      <c r="F76" s="106">
        <f>'CED. GRAL POR REP. O MANTTO'!G77</f>
        <v>0</v>
      </c>
      <c r="G76" s="107">
        <f>'CED. GRAL POR REP. O MANTTO'!L77</f>
        <v>0</v>
      </c>
      <c r="H76" s="108">
        <f>IF('CED. GRAL POR REP. O MANTTO'!P77&lt;&gt;'CED. GRAL POR REP. O MANTTO'!G77,"VERIFICA PRESUPUESTO BASE",'CED. GRAL POR REP. O MANTTO'!G77)</f>
        <v>0</v>
      </c>
      <c r="I76" s="109">
        <f>'REPORTE ENERO IMROM'!H71</f>
        <v>0</v>
      </c>
      <c r="J76" s="109">
        <f>'REPORTE ENERO IMROM'!$L71</f>
        <v>0</v>
      </c>
      <c r="K76" s="109">
        <f>+'REPORTE FEBRERO IMROM'!$L71</f>
        <v>0</v>
      </c>
      <c r="L76" s="109">
        <f>+'REPORTE MARZO IMROM'!$L71</f>
        <v>0</v>
      </c>
      <c r="M76" s="109">
        <f>+'REPORTE ABRIL IMROM'!$L71</f>
        <v>0</v>
      </c>
      <c r="N76" s="109">
        <f>+'REPORTE MAYO IMROM'!$L71</f>
        <v>0</v>
      </c>
      <c r="O76" s="109">
        <f>+'REPORTE JUNIO IMROM'!$L71</f>
        <v>0</v>
      </c>
      <c r="P76" s="109">
        <f>+'REPORTE JULIO IMROM'!$L71</f>
        <v>0</v>
      </c>
      <c r="Q76" s="109">
        <f>+'REPORTE AGOSTO IMROM'!$L71</f>
        <v>0</v>
      </c>
      <c r="R76" s="109">
        <f>+'REPORTE SEPTIEMBRE IMROM'!$L71</f>
        <v>0</v>
      </c>
      <c r="S76" s="109">
        <f>+'REPORTE OCTUBRE IMROM'!$L71</f>
        <v>0</v>
      </c>
      <c r="T76" s="109">
        <f>+'REPORTE NOVIEMBRE IMROM'!$L71</f>
        <v>0</v>
      </c>
      <c r="U76" s="109">
        <f>+'REPORTE DICIEMBRE IMROM'!$L71</f>
        <v>0</v>
      </c>
      <c r="V76" s="109">
        <f t="shared" si="0"/>
        <v>0</v>
      </c>
      <c r="W76" s="110">
        <f t="shared" si="1"/>
        <v>0</v>
      </c>
    </row>
    <row r="77" spans="1:23" s="111" customFormat="1" ht="15.75" x14ac:dyDescent="0.2">
      <c r="A77" s="82">
        <v>55</v>
      </c>
      <c r="B77" s="103">
        <f>'CED. GRAL POR REP. O MANTTO'!C78</f>
        <v>0</v>
      </c>
      <c r="C77" s="104">
        <f>'CED. GRAL POR REP. O MANTTO'!D78</f>
        <v>0</v>
      </c>
      <c r="D77" s="105">
        <f>'CED. GRAL POR REP. O MANTTO'!E78</f>
        <v>0</v>
      </c>
      <c r="E77" s="105">
        <f>'CED. GRAL POR REP. O MANTTO'!F78</f>
        <v>0</v>
      </c>
      <c r="F77" s="106">
        <f>'CED. GRAL POR REP. O MANTTO'!G78</f>
        <v>0</v>
      </c>
      <c r="G77" s="107">
        <f>'CED. GRAL POR REP. O MANTTO'!L78</f>
        <v>0</v>
      </c>
      <c r="H77" s="108">
        <f>IF('CED. GRAL POR REP. O MANTTO'!P78&lt;&gt;'CED. GRAL POR REP. O MANTTO'!G78,"VERIFICA PRESUPUESTO BASE",'CED. GRAL POR REP. O MANTTO'!G78)</f>
        <v>0</v>
      </c>
      <c r="I77" s="109">
        <f>'REPORTE ENERO IMROM'!H72</f>
        <v>0</v>
      </c>
      <c r="J77" s="109">
        <f>'REPORTE ENERO IMROM'!$L72</f>
        <v>0</v>
      </c>
      <c r="K77" s="109">
        <f>+'REPORTE FEBRERO IMROM'!$L72</f>
        <v>0</v>
      </c>
      <c r="L77" s="109">
        <f>+'REPORTE MARZO IMROM'!$L72</f>
        <v>0</v>
      </c>
      <c r="M77" s="109">
        <f>+'REPORTE ABRIL IMROM'!$L72</f>
        <v>0</v>
      </c>
      <c r="N77" s="109">
        <f>+'REPORTE MAYO IMROM'!$L72</f>
        <v>0</v>
      </c>
      <c r="O77" s="109">
        <f>+'REPORTE JUNIO IMROM'!$L72</f>
        <v>0</v>
      </c>
      <c r="P77" s="109">
        <f>+'REPORTE JULIO IMROM'!$L72</f>
        <v>0</v>
      </c>
      <c r="Q77" s="109">
        <f>+'REPORTE AGOSTO IMROM'!$L72</f>
        <v>0</v>
      </c>
      <c r="R77" s="109">
        <f>+'REPORTE SEPTIEMBRE IMROM'!$L72</f>
        <v>0</v>
      </c>
      <c r="S77" s="109">
        <f>+'REPORTE OCTUBRE IMROM'!$L72</f>
        <v>0</v>
      </c>
      <c r="T77" s="109">
        <f>+'REPORTE NOVIEMBRE IMROM'!$L72</f>
        <v>0</v>
      </c>
      <c r="U77" s="109">
        <f>+'REPORTE DICIEMBRE IMROM'!$L72</f>
        <v>0</v>
      </c>
      <c r="V77" s="109">
        <f t="shared" si="0"/>
        <v>0</v>
      </c>
      <c r="W77" s="110">
        <f t="shared" si="1"/>
        <v>0</v>
      </c>
    </row>
    <row r="78" spans="1:23" s="111" customFormat="1" ht="15.75" x14ac:dyDescent="0.2">
      <c r="A78" s="82">
        <v>56</v>
      </c>
      <c r="B78" s="103">
        <f>'CED. GRAL POR REP. O MANTTO'!C79</f>
        <v>0</v>
      </c>
      <c r="C78" s="104">
        <f>'CED. GRAL POR REP. O MANTTO'!D79</f>
        <v>0</v>
      </c>
      <c r="D78" s="105">
        <f>'CED. GRAL POR REP. O MANTTO'!E79</f>
        <v>0</v>
      </c>
      <c r="E78" s="105">
        <f>'CED. GRAL POR REP. O MANTTO'!F79</f>
        <v>0</v>
      </c>
      <c r="F78" s="106">
        <f>'CED. GRAL POR REP. O MANTTO'!G79</f>
        <v>0</v>
      </c>
      <c r="G78" s="107">
        <f>'CED. GRAL POR REP. O MANTTO'!L79</f>
        <v>0</v>
      </c>
      <c r="H78" s="108">
        <f>IF('CED. GRAL POR REP. O MANTTO'!P79&lt;&gt;'CED. GRAL POR REP. O MANTTO'!G79,"VERIFICA PRESUPUESTO BASE",'CED. GRAL POR REP. O MANTTO'!G79)</f>
        <v>0</v>
      </c>
      <c r="I78" s="109">
        <f>'REPORTE ENERO IMROM'!H73</f>
        <v>0</v>
      </c>
      <c r="J78" s="109">
        <f>'REPORTE ENERO IMROM'!$L73</f>
        <v>0</v>
      </c>
      <c r="K78" s="109">
        <f>+'REPORTE FEBRERO IMROM'!$L73</f>
        <v>0</v>
      </c>
      <c r="L78" s="109">
        <f>+'REPORTE MARZO IMROM'!$L73</f>
        <v>0</v>
      </c>
      <c r="M78" s="109">
        <f>+'REPORTE ABRIL IMROM'!$L73</f>
        <v>0</v>
      </c>
      <c r="N78" s="109">
        <f>+'REPORTE MAYO IMROM'!$L73</f>
        <v>0</v>
      </c>
      <c r="O78" s="109">
        <f>+'REPORTE JUNIO IMROM'!$L73</f>
        <v>0</v>
      </c>
      <c r="P78" s="109">
        <f>+'REPORTE JULIO IMROM'!$L73</f>
        <v>0</v>
      </c>
      <c r="Q78" s="109">
        <f>+'REPORTE AGOSTO IMROM'!$L73</f>
        <v>0</v>
      </c>
      <c r="R78" s="109">
        <f>+'REPORTE SEPTIEMBRE IMROM'!$L73</f>
        <v>0</v>
      </c>
      <c r="S78" s="109">
        <f>+'REPORTE OCTUBRE IMROM'!$L73</f>
        <v>0</v>
      </c>
      <c r="T78" s="109">
        <f>+'REPORTE NOVIEMBRE IMROM'!$L73</f>
        <v>0</v>
      </c>
      <c r="U78" s="109">
        <f>+'REPORTE DICIEMBRE IMROM'!$L73</f>
        <v>0</v>
      </c>
      <c r="V78" s="109">
        <f t="shared" si="0"/>
        <v>0</v>
      </c>
      <c r="W78" s="110">
        <f t="shared" si="1"/>
        <v>0</v>
      </c>
    </row>
    <row r="79" spans="1:23" s="111" customFormat="1" ht="15.75" x14ac:dyDescent="0.2">
      <c r="A79" s="82">
        <v>57</v>
      </c>
      <c r="B79" s="103">
        <f>'CED. GRAL POR REP. O MANTTO'!C80</f>
        <v>0</v>
      </c>
      <c r="C79" s="104">
        <f>'CED. GRAL POR REP. O MANTTO'!D80</f>
        <v>0</v>
      </c>
      <c r="D79" s="105">
        <f>'CED. GRAL POR REP. O MANTTO'!E80</f>
        <v>0</v>
      </c>
      <c r="E79" s="105">
        <f>'CED. GRAL POR REP. O MANTTO'!F80</f>
        <v>0</v>
      </c>
      <c r="F79" s="106">
        <f>'CED. GRAL POR REP. O MANTTO'!G80</f>
        <v>0</v>
      </c>
      <c r="G79" s="107">
        <f>'CED. GRAL POR REP. O MANTTO'!L80</f>
        <v>0</v>
      </c>
      <c r="H79" s="108">
        <f>IF('CED. GRAL POR REP. O MANTTO'!P80&lt;&gt;'CED. GRAL POR REP. O MANTTO'!G80,"VERIFICA PRESUPUESTO BASE",'CED. GRAL POR REP. O MANTTO'!G80)</f>
        <v>0</v>
      </c>
      <c r="I79" s="109">
        <f>'REPORTE ENERO IMROM'!H74</f>
        <v>0</v>
      </c>
      <c r="J79" s="109">
        <f>'REPORTE ENERO IMROM'!$L74</f>
        <v>0</v>
      </c>
      <c r="K79" s="109">
        <f>+'REPORTE FEBRERO IMROM'!$L74</f>
        <v>0</v>
      </c>
      <c r="L79" s="109">
        <f>+'REPORTE MARZO IMROM'!$L74</f>
        <v>0</v>
      </c>
      <c r="M79" s="109">
        <f>+'REPORTE ABRIL IMROM'!$L74</f>
        <v>0</v>
      </c>
      <c r="N79" s="109">
        <f>+'REPORTE MAYO IMROM'!$L74</f>
        <v>0</v>
      </c>
      <c r="O79" s="109">
        <f>+'REPORTE JUNIO IMROM'!$L74</f>
        <v>0</v>
      </c>
      <c r="P79" s="109">
        <f>+'REPORTE JULIO IMROM'!$L74</f>
        <v>0</v>
      </c>
      <c r="Q79" s="109">
        <f>+'REPORTE AGOSTO IMROM'!$L74</f>
        <v>0</v>
      </c>
      <c r="R79" s="109">
        <f>+'REPORTE SEPTIEMBRE IMROM'!$L74</f>
        <v>0</v>
      </c>
      <c r="S79" s="109">
        <f>+'REPORTE OCTUBRE IMROM'!$L74</f>
        <v>0</v>
      </c>
      <c r="T79" s="109">
        <f>+'REPORTE NOVIEMBRE IMROM'!$L74</f>
        <v>0</v>
      </c>
      <c r="U79" s="109">
        <f>+'REPORTE DICIEMBRE IMROM'!$L74</f>
        <v>0</v>
      </c>
      <c r="V79" s="109">
        <f t="shared" si="0"/>
        <v>0</v>
      </c>
      <c r="W79" s="110">
        <f t="shared" si="1"/>
        <v>0</v>
      </c>
    </row>
    <row r="80" spans="1:23" s="111" customFormat="1" ht="15.75" x14ac:dyDescent="0.2">
      <c r="A80" s="82">
        <v>58</v>
      </c>
      <c r="B80" s="103">
        <f>'CED. GRAL POR REP. O MANTTO'!C81</f>
        <v>0</v>
      </c>
      <c r="C80" s="104">
        <f>'CED. GRAL POR REP. O MANTTO'!D81</f>
        <v>0</v>
      </c>
      <c r="D80" s="105">
        <f>'CED. GRAL POR REP. O MANTTO'!E81</f>
        <v>0</v>
      </c>
      <c r="E80" s="105">
        <f>'CED. GRAL POR REP. O MANTTO'!F81</f>
        <v>0</v>
      </c>
      <c r="F80" s="106">
        <f>'CED. GRAL POR REP. O MANTTO'!G81</f>
        <v>0</v>
      </c>
      <c r="G80" s="107">
        <f>'CED. GRAL POR REP. O MANTTO'!L81</f>
        <v>0</v>
      </c>
      <c r="H80" s="108">
        <f>IF('CED. GRAL POR REP. O MANTTO'!P81&lt;&gt;'CED. GRAL POR REP. O MANTTO'!G81,"VERIFICA PRESUPUESTO BASE",'CED. GRAL POR REP. O MANTTO'!G81)</f>
        <v>0</v>
      </c>
      <c r="I80" s="109">
        <f>'REPORTE ENERO IMROM'!H75</f>
        <v>0</v>
      </c>
      <c r="J80" s="109">
        <f>'REPORTE ENERO IMROM'!$L75</f>
        <v>0</v>
      </c>
      <c r="K80" s="109">
        <f>+'REPORTE FEBRERO IMROM'!$L75</f>
        <v>0</v>
      </c>
      <c r="L80" s="109">
        <f>+'REPORTE MARZO IMROM'!$L75</f>
        <v>0</v>
      </c>
      <c r="M80" s="109">
        <f>+'REPORTE ABRIL IMROM'!$L75</f>
        <v>0</v>
      </c>
      <c r="N80" s="109">
        <f>+'REPORTE MAYO IMROM'!$L75</f>
        <v>0</v>
      </c>
      <c r="O80" s="109">
        <f>+'REPORTE JUNIO IMROM'!$L75</f>
        <v>0</v>
      </c>
      <c r="P80" s="109">
        <f>+'REPORTE JULIO IMROM'!$L75</f>
        <v>0</v>
      </c>
      <c r="Q80" s="109">
        <f>+'REPORTE AGOSTO IMROM'!$L75</f>
        <v>0</v>
      </c>
      <c r="R80" s="109">
        <f>+'REPORTE SEPTIEMBRE IMROM'!$L75</f>
        <v>0</v>
      </c>
      <c r="S80" s="109">
        <f>+'REPORTE OCTUBRE IMROM'!$L75</f>
        <v>0</v>
      </c>
      <c r="T80" s="109">
        <f>+'REPORTE NOVIEMBRE IMROM'!$L75</f>
        <v>0</v>
      </c>
      <c r="U80" s="109">
        <f>+'REPORTE DICIEMBRE IMROM'!$L75</f>
        <v>0</v>
      </c>
      <c r="V80" s="109">
        <f t="shared" si="0"/>
        <v>0</v>
      </c>
      <c r="W80" s="110">
        <f t="shared" si="1"/>
        <v>0</v>
      </c>
    </row>
    <row r="81" spans="1:23" s="111" customFormat="1" ht="15.75" x14ac:dyDescent="0.2">
      <c r="A81" s="82">
        <v>59</v>
      </c>
      <c r="B81" s="103">
        <f>'CED. GRAL POR REP. O MANTTO'!C82</f>
        <v>0</v>
      </c>
      <c r="C81" s="104">
        <f>'CED. GRAL POR REP. O MANTTO'!D82</f>
        <v>0</v>
      </c>
      <c r="D81" s="105">
        <f>'CED. GRAL POR REP. O MANTTO'!E82</f>
        <v>0</v>
      </c>
      <c r="E81" s="105">
        <f>'CED. GRAL POR REP. O MANTTO'!F82</f>
        <v>0</v>
      </c>
      <c r="F81" s="106">
        <f>'CED. GRAL POR REP. O MANTTO'!G82</f>
        <v>0</v>
      </c>
      <c r="G81" s="107">
        <f>'CED. GRAL POR REP. O MANTTO'!L82</f>
        <v>0</v>
      </c>
      <c r="H81" s="108">
        <f>IF('CED. GRAL POR REP. O MANTTO'!P82&lt;&gt;'CED. GRAL POR REP. O MANTTO'!G82,"VERIFICA PRESUPUESTO BASE",'CED. GRAL POR REP. O MANTTO'!G82)</f>
        <v>0</v>
      </c>
      <c r="I81" s="109">
        <f>'REPORTE ENERO IMROM'!H76</f>
        <v>0</v>
      </c>
      <c r="J81" s="109">
        <f>'REPORTE ENERO IMROM'!$L76</f>
        <v>0</v>
      </c>
      <c r="K81" s="109">
        <f>+'REPORTE FEBRERO IMROM'!$L76</f>
        <v>0</v>
      </c>
      <c r="L81" s="109">
        <f>+'REPORTE MARZO IMROM'!$L76</f>
        <v>0</v>
      </c>
      <c r="M81" s="109">
        <f>+'REPORTE ABRIL IMROM'!$L76</f>
        <v>0</v>
      </c>
      <c r="N81" s="109">
        <f>+'REPORTE MAYO IMROM'!$L76</f>
        <v>0</v>
      </c>
      <c r="O81" s="109">
        <f>+'REPORTE JUNIO IMROM'!$L76</f>
        <v>0</v>
      </c>
      <c r="P81" s="109">
        <f>+'REPORTE JULIO IMROM'!$L76</f>
        <v>0</v>
      </c>
      <c r="Q81" s="109">
        <f>+'REPORTE AGOSTO IMROM'!$L76</f>
        <v>0</v>
      </c>
      <c r="R81" s="109">
        <f>+'REPORTE SEPTIEMBRE IMROM'!$L76</f>
        <v>0</v>
      </c>
      <c r="S81" s="109">
        <f>+'REPORTE OCTUBRE IMROM'!$L76</f>
        <v>0</v>
      </c>
      <c r="T81" s="109">
        <f>+'REPORTE NOVIEMBRE IMROM'!$L76</f>
        <v>0</v>
      </c>
      <c r="U81" s="109">
        <f>+'REPORTE DICIEMBRE IMROM'!$L76</f>
        <v>0</v>
      </c>
      <c r="V81" s="109">
        <f t="shared" si="0"/>
        <v>0</v>
      </c>
      <c r="W81" s="110">
        <f t="shared" si="1"/>
        <v>0</v>
      </c>
    </row>
    <row r="82" spans="1:23" s="111" customFormat="1" ht="15.75" x14ac:dyDescent="0.2">
      <c r="A82" s="82">
        <v>60</v>
      </c>
      <c r="B82" s="103">
        <f>'CED. GRAL POR REP. O MANTTO'!C83</f>
        <v>0</v>
      </c>
      <c r="C82" s="104">
        <f>'CED. GRAL POR REP. O MANTTO'!D83</f>
        <v>0</v>
      </c>
      <c r="D82" s="105">
        <f>'CED. GRAL POR REP. O MANTTO'!E83</f>
        <v>0</v>
      </c>
      <c r="E82" s="105">
        <f>'CED. GRAL POR REP. O MANTTO'!F83</f>
        <v>0</v>
      </c>
      <c r="F82" s="106">
        <f>'CED. GRAL POR REP. O MANTTO'!G83</f>
        <v>0</v>
      </c>
      <c r="G82" s="107">
        <f>'CED. GRAL POR REP. O MANTTO'!L83</f>
        <v>0</v>
      </c>
      <c r="H82" s="108">
        <f>IF('CED. GRAL POR REP. O MANTTO'!P83&lt;&gt;'CED. GRAL POR REP. O MANTTO'!G83,"VERIFICA PRESUPUESTO BASE",'CED. GRAL POR REP. O MANTTO'!G83)</f>
        <v>0</v>
      </c>
      <c r="I82" s="109">
        <f>'REPORTE ENERO IMROM'!H77</f>
        <v>0</v>
      </c>
      <c r="J82" s="109">
        <f>'REPORTE ENERO IMROM'!$L77</f>
        <v>0</v>
      </c>
      <c r="K82" s="109">
        <f>+'REPORTE FEBRERO IMROM'!$L77</f>
        <v>0</v>
      </c>
      <c r="L82" s="109">
        <f>+'REPORTE MARZO IMROM'!$L77</f>
        <v>0</v>
      </c>
      <c r="M82" s="109">
        <f>+'REPORTE ABRIL IMROM'!$L77</f>
        <v>0</v>
      </c>
      <c r="N82" s="109">
        <f>+'REPORTE MAYO IMROM'!$L77</f>
        <v>0</v>
      </c>
      <c r="O82" s="109">
        <f>+'REPORTE JUNIO IMROM'!$L77</f>
        <v>0</v>
      </c>
      <c r="P82" s="109">
        <f>+'REPORTE JULIO IMROM'!$L77</f>
        <v>0</v>
      </c>
      <c r="Q82" s="109">
        <f>+'REPORTE AGOSTO IMROM'!$L77</f>
        <v>0</v>
      </c>
      <c r="R82" s="109">
        <f>+'REPORTE SEPTIEMBRE IMROM'!$L77</f>
        <v>0</v>
      </c>
      <c r="S82" s="109">
        <f>+'REPORTE OCTUBRE IMROM'!$L77</f>
        <v>0</v>
      </c>
      <c r="T82" s="109">
        <f>+'REPORTE NOVIEMBRE IMROM'!$L77</f>
        <v>0</v>
      </c>
      <c r="U82" s="109">
        <f>+'REPORTE DICIEMBRE IMROM'!$L77</f>
        <v>0</v>
      </c>
      <c r="V82" s="109">
        <f t="shared" si="0"/>
        <v>0</v>
      </c>
      <c r="W82" s="110">
        <f t="shared" si="1"/>
        <v>0</v>
      </c>
    </row>
    <row r="83" spans="1:23" s="111" customFormat="1" ht="15.75" x14ac:dyDescent="0.2">
      <c r="A83" s="82">
        <v>61</v>
      </c>
      <c r="B83" s="103">
        <f>'CED. GRAL POR REP. O MANTTO'!C84</f>
        <v>0</v>
      </c>
      <c r="C83" s="104">
        <f>'CED. GRAL POR REP. O MANTTO'!D84</f>
        <v>0</v>
      </c>
      <c r="D83" s="105">
        <f>'CED. GRAL POR REP. O MANTTO'!E84</f>
        <v>0</v>
      </c>
      <c r="E83" s="105">
        <f>'CED. GRAL POR REP. O MANTTO'!F84</f>
        <v>0</v>
      </c>
      <c r="F83" s="106">
        <f>'CED. GRAL POR REP. O MANTTO'!G84</f>
        <v>0</v>
      </c>
      <c r="G83" s="107">
        <f>'CED. GRAL POR REP. O MANTTO'!L84</f>
        <v>0</v>
      </c>
      <c r="H83" s="108">
        <f>IF('CED. GRAL POR REP. O MANTTO'!P84&lt;&gt;'CED. GRAL POR REP. O MANTTO'!G84,"VERIFICA PRESUPUESTO BASE",'CED. GRAL POR REP. O MANTTO'!G84)</f>
        <v>0</v>
      </c>
      <c r="I83" s="109">
        <f>'REPORTE ENERO IMROM'!H78</f>
        <v>0</v>
      </c>
      <c r="J83" s="109">
        <f>'REPORTE ENERO IMROM'!$L78</f>
        <v>0</v>
      </c>
      <c r="K83" s="109">
        <f>+'REPORTE FEBRERO IMROM'!$L78</f>
        <v>0</v>
      </c>
      <c r="L83" s="109">
        <f>+'REPORTE MARZO IMROM'!$L78</f>
        <v>0</v>
      </c>
      <c r="M83" s="109">
        <f>+'REPORTE ABRIL IMROM'!$L78</f>
        <v>0</v>
      </c>
      <c r="N83" s="109">
        <f>+'REPORTE MAYO IMROM'!$L78</f>
        <v>0</v>
      </c>
      <c r="O83" s="109">
        <f>+'REPORTE JUNIO IMROM'!$L78</f>
        <v>0</v>
      </c>
      <c r="P83" s="109">
        <f>+'REPORTE JULIO IMROM'!$L78</f>
        <v>0</v>
      </c>
      <c r="Q83" s="109">
        <f>+'REPORTE AGOSTO IMROM'!$L78</f>
        <v>0</v>
      </c>
      <c r="R83" s="109">
        <f>+'REPORTE SEPTIEMBRE IMROM'!$L78</f>
        <v>0</v>
      </c>
      <c r="S83" s="109">
        <f>+'REPORTE OCTUBRE IMROM'!$L78</f>
        <v>0</v>
      </c>
      <c r="T83" s="109">
        <f>+'REPORTE NOVIEMBRE IMROM'!$L78</f>
        <v>0</v>
      </c>
      <c r="U83" s="109">
        <f>+'REPORTE DICIEMBRE IMROM'!$L78</f>
        <v>0</v>
      </c>
      <c r="V83" s="109">
        <f t="shared" si="0"/>
        <v>0</v>
      </c>
      <c r="W83" s="110">
        <f t="shared" si="1"/>
        <v>0</v>
      </c>
    </row>
    <row r="84" spans="1:23" s="111" customFormat="1" ht="15.75" x14ac:dyDescent="0.2">
      <c r="A84" s="82">
        <v>62</v>
      </c>
      <c r="B84" s="103">
        <f>'CED. GRAL POR REP. O MANTTO'!C85</f>
        <v>0</v>
      </c>
      <c r="C84" s="104">
        <f>'CED. GRAL POR REP. O MANTTO'!D85</f>
        <v>0</v>
      </c>
      <c r="D84" s="105">
        <f>'CED. GRAL POR REP. O MANTTO'!E85</f>
        <v>0</v>
      </c>
      <c r="E84" s="105">
        <f>'CED. GRAL POR REP. O MANTTO'!F85</f>
        <v>0</v>
      </c>
      <c r="F84" s="106">
        <f>'CED. GRAL POR REP. O MANTTO'!G85</f>
        <v>0</v>
      </c>
      <c r="G84" s="107">
        <f>'CED. GRAL POR REP. O MANTTO'!L85</f>
        <v>0</v>
      </c>
      <c r="H84" s="108">
        <f>IF('CED. GRAL POR REP. O MANTTO'!P85&lt;&gt;'CED. GRAL POR REP. O MANTTO'!G85,"VERIFICA PRESUPUESTO BASE",'CED. GRAL POR REP. O MANTTO'!G85)</f>
        <v>0</v>
      </c>
      <c r="I84" s="109">
        <f>'REPORTE ENERO IMROM'!H79</f>
        <v>0</v>
      </c>
      <c r="J84" s="109">
        <f>'REPORTE ENERO IMROM'!$L79</f>
        <v>0</v>
      </c>
      <c r="K84" s="109">
        <f>+'REPORTE FEBRERO IMROM'!$L79</f>
        <v>0</v>
      </c>
      <c r="L84" s="109">
        <f>+'REPORTE MARZO IMROM'!$L79</f>
        <v>0</v>
      </c>
      <c r="M84" s="109">
        <f>+'REPORTE ABRIL IMROM'!$L79</f>
        <v>0</v>
      </c>
      <c r="N84" s="109">
        <f>+'REPORTE MAYO IMROM'!$L79</f>
        <v>0</v>
      </c>
      <c r="O84" s="109">
        <f>+'REPORTE JUNIO IMROM'!$L79</f>
        <v>0</v>
      </c>
      <c r="P84" s="109">
        <f>+'REPORTE JULIO IMROM'!$L79</f>
        <v>0</v>
      </c>
      <c r="Q84" s="109">
        <f>+'REPORTE AGOSTO IMROM'!$L79</f>
        <v>0</v>
      </c>
      <c r="R84" s="109">
        <f>+'REPORTE SEPTIEMBRE IMROM'!$L79</f>
        <v>0</v>
      </c>
      <c r="S84" s="109">
        <f>+'REPORTE OCTUBRE IMROM'!$L79</f>
        <v>0</v>
      </c>
      <c r="T84" s="109">
        <f>+'REPORTE NOVIEMBRE IMROM'!$L79</f>
        <v>0</v>
      </c>
      <c r="U84" s="109">
        <f>+'REPORTE DICIEMBRE IMROM'!$L79</f>
        <v>0</v>
      </c>
      <c r="V84" s="109">
        <f t="shared" si="0"/>
        <v>0</v>
      </c>
      <c r="W84" s="110">
        <f t="shared" si="1"/>
        <v>0</v>
      </c>
    </row>
    <row r="85" spans="1:23" s="111" customFormat="1" ht="15.75" x14ac:dyDescent="0.2">
      <c r="A85" s="82">
        <v>63</v>
      </c>
      <c r="B85" s="103">
        <f>'CED. GRAL POR REP. O MANTTO'!C86</f>
        <v>0</v>
      </c>
      <c r="C85" s="104">
        <f>'CED. GRAL POR REP. O MANTTO'!D86</f>
        <v>0</v>
      </c>
      <c r="D85" s="105">
        <f>'CED. GRAL POR REP. O MANTTO'!E86</f>
        <v>0</v>
      </c>
      <c r="E85" s="105">
        <f>'CED. GRAL POR REP. O MANTTO'!F86</f>
        <v>0</v>
      </c>
      <c r="F85" s="106">
        <f>'CED. GRAL POR REP. O MANTTO'!G86</f>
        <v>0</v>
      </c>
      <c r="G85" s="107">
        <f>'CED. GRAL POR REP. O MANTTO'!L86</f>
        <v>0</v>
      </c>
      <c r="H85" s="108">
        <f>IF('CED. GRAL POR REP. O MANTTO'!P86&lt;&gt;'CED. GRAL POR REP. O MANTTO'!G86,"VERIFICA PRESUPUESTO BASE",'CED. GRAL POR REP. O MANTTO'!G86)</f>
        <v>0</v>
      </c>
      <c r="I85" s="109">
        <f>'REPORTE ENERO IMROM'!H80</f>
        <v>0</v>
      </c>
      <c r="J85" s="109">
        <f>'REPORTE ENERO IMROM'!$L80</f>
        <v>0</v>
      </c>
      <c r="K85" s="109">
        <f>+'REPORTE FEBRERO IMROM'!$L80</f>
        <v>0</v>
      </c>
      <c r="L85" s="109">
        <f>+'REPORTE MARZO IMROM'!$L80</f>
        <v>0</v>
      </c>
      <c r="M85" s="109">
        <f>+'REPORTE ABRIL IMROM'!$L80</f>
        <v>0</v>
      </c>
      <c r="N85" s="109">
        <f>+'REPORTE MAYO IMROM'!$L80</f>
        <v>0</v>
      </c>
      <c r="O85" s="109">
        <f>+'REPORTE JUNIO IMROM'!$L80</f>
        <v>0</v>
      </c>
      <c r="P85" s="109">
        <f>+'REPORTE JULIO IMROM'!$L80</f>
        <v>0</v>
      </c>
      <c r="Q85" s="109">
        <f>+'REPORTE AGOSTO IMROM'!$L80</f>
        <v>0</v>
      </c>
      <c r="R85" s="109">
        <f>+'REPORTE SEPTIEMBRE IMROM'!$L80</f>
        <v>0</v>
      </c>
      <c r="S85" s="109">
        <f>+'REPORTE OCTUBRE IMROM'!$L80</f>
        <v>0</v>
      </c>
      <c r="T85" s="109">
        <f>+'REPORTE NOVIEMBRE IMROM'!$L80</f>
        <v>0</v>
      </c>
      <c r="U85" s="109">
        <f>+'REPORTE DICIEMBRE IMROM'!$L80</f>
        <v>0</v>
      </c>
      <c r="V85" s="109">
        <f t="shared" si="0"/>
        <v>0</v>
      </c>
      <c r="W85" s="110">
        <f t="shared" si="1"/>
        <v>0</v>
      </c>
    </row>
    <row r="86" spans="1:23" s="111" customFormat="1" ht="15.75" x14ac:dyDescent="0.2">
      <c r="A86" s="82">
        <v>64</v>
      </c>
      <c r="B86" s="103">
        <f>'CED. GRAL POR REP. O MANTTO'!C87</f>
        <v>0</v>
      </c>
      <c r="C86" s="104">
        <f>'CED. GRAL POR REP. O MANTTO'!D87</f>
        <v>0</v>
      </c>
      <c r="D86" s="105">
        <f>'CED. GRAL POR REP. O MANTTO'!E87</f>
        <v>0</v>
      </c>
      <c r="E86" s="105">
        <f>'CED. GRAL POR REP. O MANTTO'!F87</f>
        <v>0</v>
      </c>
      <c r="F86" s="106">
        <f>'CED. GRAL POR REP. O MANTTO'!G87</f>
        <v>0</v>
      </c>
      <c r="G86" s="107">
        <f>'CED. GRAL POR REP. O MANTTO'!L87</f>
        <v>0</v>
      </c>
      <c r="H86" s="108">
        <f>IF('CED. GRAL POR REP. O MANTTO'!P87&lt;&gt;'CED. GRAL POR REP. O MANTTO'!G87,"VERIFICA PRESUPUESTO BASE",'CED. GRAL POR REP. O MANTTO'!G87)</f>
        <v>0</v>
      </c>
      <c r="I86" s="109">
        <f>'REPORTE ENERO IMROM'!H81</f>
        <v>0</v>
      </c>
      <c r="J86" s="109">
        <f>'REPORTE ENERO IMROM'!$L81</f>
        <v>0</v>
      </c>
      <c r="K86" s="109">
        <f>+'REPORTE FEBRERO IMROM'!$L81</f>
        <v>0</v>
      </c>
      <c r="L86" s="109">
        <f>+'REPORTE MARZO IMROM'!$L81</f>
        <v>0</v>
      </c>
      <c r="M86" s="109">
        <f>+'REPORTE ABRIL IMROM'!$L81</f>
        <v>0</v>
      </c>
      <c r="N86" s="109">
        <f>+'REPORTE MAYO IMROM'!$L81</f>
        <v>0</v>
      </c>
      <c r="O86" s="109">
        <f>+'REPORTE JUNIO IMROM'!$L81</f>
        <v>0</v>
      </c>
      <c r="P86" s="109">
        <f>+'REPORTE JULIO IMROM'!$L81</f>
        <v>0</v>
      </c>
      <c r="Q86" s="109">
        <f>+'REPORTE AGOSTO IMROM'!$L81</f>
        <v>0</v>
      </c>
      <c r="R86" s="109">
        <f>+'REPORTE SEPTIEMBRE IMROM'!$L81</f>
        <v>0</v>
      </c>
      <c r="S86" s="109">
        <f>+'REPORTE OCTUBRE IMROM'!$L81</f>
        <v>0</v>
      </c>
      <c r="T86" s="109">
        <f>+'REPORTE NOVIEMBRE IMROM'!$L81</f>
        <v>0</v>
      </c>
      <c r="U86" s="109">
        <f>+'REPORTE DICIEMBRE IMROM'!$L81</f>
        <v>0</v>
      </c>
      <c r="V86" s="109">
        <f t="shared" si="0"/>
        <v>0</v>
      </c>
      <c r="W86" s="110">
        <f t="shared" si="1"/>
        <v>0</v>
      </c>
    </row>
    <row r="87" spans="1:23" s="111" customFormat="1" ht="15.75" x14ac:dyDescent="0.2">
      <c r="A87" s="82">
        <v>65</v>
      </c>
      <c r="B87" s="103">
        <f>'CED. GRAL POR REP. O MANTTO'!C88</f>
        <v>0</v>
      </c>
      <c r="C87" s="104">
        <f>'CED. GRAL POR REP. O MANTTO'!D88</f>
        <v>0</v>
      </c>
      <c r="D87" s="105">
        <f>'CED. GRAL POR REP. O MANTTO'!E88</f>
        <v>0</v>
      </c>
      <c r="E87" s="105">
        <f>'CED. GRAL POR REP. O MANTTO'!F88</f>
        <v>0</v>
      </c>
      <c r="F87" s="106">
        <f>'CED. GRAL POR REP. O MANTTO'!G88</f>
        <v>0</v>
      </c>
      <c r="G87" s="107">
        <f>'CED. GRAL POR REP. O MANTTO'!L88</f>
        <v>0</v>
      </c>
      <c r="H87" s="108">
        <f>IF('CED. GRAL POR REP. O MANTTO'!P88&lt;&gt;'CED. GRAL POR REP. O MANTTO'!G88,"VERIFICA PRESUPUESTO BASE",'CED. GRAL POR REP. O MANTTO'!G88)</f>
        <v>0</v>
      </c>
      <c r="I87" s="109">
        <f>'REPORTE ENERO IMROM'!H82</f>
        <v>0</v>
      </c>
      <c r="J87" s="109">
        <f>'REPORTE ENERO IMROM'!$L82</f>
        <v>0</v>
      </c>
      <c r="K87" s="109">
        <f>+'REPORTE FEBRERO IMROM'!$L82</f>
        <v>0</v>
      </c>
      <c r="L87" s="109">
        <f>+'REPORTE MARZO IMROM'!$L82</f>
        <v>0</v>
      </c>
      <c r="M87" s="109">
        <f>+'REPORTE ABRIL IMROM'!$L82</f>
        <v>0</v>
      </c>
      <c r="N87" s="109">
        <f>+'REPORTE MAYO IMROM'!$L82</f>
        <v>0</v>
      </c>
      <c r="O87" s="109">
        <f>+'REPORTE JUNIO IMROM'!$L82</f>
        <v>0</v>
      </c>
      <c r="P87" s="109">
        <f>+'REPORTE JULIO IMROM'!$L82</f>
        <v>0</v>
      </c>
      <c r="Q87" s="109">
        <f>+'REPORTE AGOSTO IMROM'!$L82</f>
        <v>0</v>
      </c>
      <c r="R87" s="109">
        <f>+'REPORTE SEPTIEMBRE IMROM'!$L82</f>
        <v>0</v>
      </c>
      <c r="S87" s="109">
        <f>+'REPORTE OCTUBRE IMROM'!$L82</f>
        <v>0</v>
      </c>
      <c r="T87" s="109">
        <f>+'REPORTE NOVIEMBRE IMROM'!$L82</f>
        <v>0</v>
      </c>
      <c r="U87" s="109">
        <f>+'REPORTE DICIEMBRE IMROM'!$L82</f>
        <v>0</v>
      </c>
      <c r="V87" s="109">
        <f t="shared" si="0"/>
        <v>0</v>
      </c>
      <c r="W87" s="110">
        <f t="shared" si="1"/>
        <v>0</v>
      </c>
    </row>
    <row r="88" spans="1:23" s="111" customFormat="1" ht="15.75" x14ac:dyDescent="0.2">
      <c r="A88" s="82">
        <v>66</v>
      </c>
      <c r="B88" s="103">
        <f>'CED. GRAL POR REP. O MANTTO'!C89</f>
        <v>0</v>
      </c>
      <c r="C88" s="104">
        <f>'CED. GRAL POR REP. O MANTTO'!D89</f>
        <v>0</v>
      </c>
      <c r="D88" s="105">
        <f>'CED. GRAL POR REP. O MANTTO'!E89</f>
        <v>0</v>
      </c>
      <c r="E88" s="105">
        <f>'CED. GRAL POR REP. O MANTTO'!F89</f>
        <v>0</v>
      </c>
      <c r="F88" s="106">
        <f>'CED. GRAL POR REP. O MANTTO'!G89</f>
        <v>0</v>
      </c>
      <c r="G88" s="107">
        <f>'CED. GRAL POR REP. O MANTTO'!L89</f>
        <v>0</v>
      </c>
      <c r="H88" s="108">
        <f>IF('CED. GRAL POR REP. O MANTTO'!P89&lt;&gt;'CED. GRAL POR REP. O MANTTO'!G89,"VERIFICA PRESUPUESTO BASE",'CED. GRAL POR REP. O MANTTO'!G89)</f>
        <v>0</v>
      </c>
      <c r="I88" s="109">
        <f>'REPORTE ENERO IMROM'!H83</f>
        <v>0</v>
      </c>
      <c r="J88" s="109">
        <f>'REPORTE ENERO IMROM'!$L83</f>
        <v>0</v>
      </c>
      <c r="K88" s="109">
        <f>+'REPORTE FEBRERO IMROM'!$L83</f>
        <v>0</v>
      </c>
      <c r="L88" s="109">
        <f>+'REPORTE MARZO IMROM'!$L83</f>
        <v>0</v>
      </c>
      <c r="M88" s="109">
        <f>+'REPORTE ABRIL IMROM'!$L83</f>
        <v>0</v>
      </c>
      <c r="N88" s="109">
        <f>+'REPORTE MAYO IMROM'!$L83</f>
        <v>0</v>
      </c>
      <c r="O88" s="109">
        <f>+'REPORTE JUNIO IMROM'!$L83</f>
        <v>0</v>
      </c>
      <c r="P88" s="109">
        <f>+'REPORTE JULIO IMROM'!$L83</f>
        <v>0</v>
      </c>
      <c r="Q88" s="109">
        <f>+'REPORTE AGOSTO IMROM'!$L83</f>
        <v>0</v>
      </c>
      <c r="R88" s="109">
        <f>+'REPORTE SEPTIEMBRE IMROM'!$L83</f>
        <v>0</v>
      </c>
      <c r="S88" s="109">
        <f>+'REPORTE OCTUBRE IMROM'!$L83</f>
        <v>0</v>
      </c>
      <c r="T88" s="109">
        <f>+'REPORTE NOVIEMBRE IMROM'!$L83</f>
        <v>0</v>
      </c>
      <c r="U88" s="109">
        <f>+'REPORTE DICIEMBRE IMROM'!$L83</f>
        <v>0</v>
      </c>
      <c r="V88" s="109">
        <f t="shared" ref="V88:V151" si="2">SUM(J88:U88)</f>
        <v>0</v>
      </c>
      <c r="W88" s="110">
        <f t="shared" si="1"/>
        <v>0</v>
      </c>
    </row>
    <row r="89" spans="1:23" s="111" customFormat="1" ht="15.75" x14ac:dyDescent="0.2">
      <c r="A89" s="82">
        <v>67</v>
      </c>
      <c r="B89" s="103">
        <f>'CED. GRAL POR REP. O MANTTO'!C90</f>
        <v>0</v>
      </c>
      <c r="C89" s="104">
        <f>'CED. GRAL POR REP. O MANTTO'!D90</f>
        <v>0</v>
      </c>
      <c r="D89" s="105">
        <f>'CED. GRAL POR REP. O MANTTO'!E90</f>
        <v>0</v>
      </c>
      <c r="E89" s="105">
        <f>'CED. GRAL POR REP. O MANTTO'!F90</f>
        <v>0</v>
      </c>
      <c r="F89" s="106">
        <f>'CED. GRAL POR REP. O MANTTO'!G90</f>
        <v>0</v>
      </c>
      <c r="G89" s="107">
        <f>'CED. GRAL POR REP. O MANTTO'!L90</f>
        <v>0</v>
      </c>
      <c r="H89" s="108">
        <f>IF('CED. GRAL POR REP. O MANTTO'!P90&lt;&gt;'CED. GRAL POR REP. O MANTTO'!G90,"VERIFICA PRESUPUESTO BASE",'CED. GRAL POR REP. O MANTTO'!G90)</f>
        <v>0</v>
      </c>
      <c r="I89" s="109">
        <f>'REPORTE ENERO IMROM'!H84</f>
        <v>0</v>
      </c>
      <c r="J89" s="109">
        <f>'REPORTE ENERO IMROM'!$L84</f>
        <v>0</v>
      </c>
      <c r="K89" s="109">
        <f>+'REPORTE FEBRERO IMROM'!$L84</f>
        <v>0</v>
      </c>
      <c r="L89" s="109">
        <f>+'REPORTE MARZO IMROM'!$L84</f>
        <v>0</v>
      </c>
      <c r="M89" s="109">
        <f>+'REPORTE ABRIL IMROM'!$L84</f>
        <v>0</v>
      </c>
      <c r="N89" s="109">
        <f>+'REPORTE MAYO IMROM'!$L84</f>
        <v>0</v>
      </c>
      <c r="O89" s="109">
        <f>+'REPORTE JUNIO IMROM'!$L84</f>
        <v>0</v>
      </c>
      <c r="P89" s="109">
        <f>+'REPORTE JULIO IMROM'!$L84</f>
        <v>0</v>
      </c>
      <c r="Q89" s="109">
        <f>+'REPORTE AGOSTO IMROM'!$L84</f>
        <v>0</v>
      </c>
      <c r="R89" s="109">
        <f>+'REPORTE SEPTIEMBRE IMROM'!$L84</f>
        <v>0</v>
      </c>
      <c r="S89" s="109">
        <f>+'REPORTE OCTUBRE IMROM'!$L84</f>
        <v>0</v>
      </c>
      <c r="T89" s="109">
        <f>+'REPORTE NOVIEMBRE IMROM'!$L84</f>
        <v>0</v>
      </c>
      <c r="U89" s="109">
        <f>+'REPORTE DICIEMBRE IMROM'!$L84</f>
        <v>0</v>
      </c>
      <c r="V89" s="109">
        <f t="shared" si="2"/>
        <v>0</v>
      </c>
      <c r="W89" s="110">
        <f t="shared" ref="W89:W152" si="3">+V89+I89</f>
        <v>0</v>
      </c>
    </row>
    <row r="90" spans="1:23" s="111" customFormat="1" ht="15.75" x14ac:dyDescent="0.2">
      <c r="A90" s="82">
        <v>68</v>
      </c>
      <c r="B90" s="103">
        <f>'CED. GRAL POR REP. O MANTTO'!C91</f>
        <v>0</v>
      </c>
      <c r="C90" s="104">
        <f>'CED. GRAL POR REP. O MANTTO'!D91</f>
        <v>0</v>
      </c>
      <c r="D90" s="105">
        <f>'CED. GRAL POR REP. O MANTTO'!E91</f>
        <v>0</v>
      </c>
      <c r="E90" s="105">
        <f>'CED. GRAL POR REP. O MANTTO'!F91</f>
        <v>0</v>
      </c>
      <c r="F90" s="106">
        <f>'CED. GRAL POR REP. O MANTTO'!G91</f>
        <v>0</v>
      </c>
      <c r="G90" s="107">
        <f>'CED. GRAL POR REP. O MANTTO'!L91</f>
        <v>0</v>
      </c>
      <c r="H90" s="108">
        <f>IF('CED. GRAL POR REP. O MANTTO'!P91&lt;&gt;'CED. GRAL POR REP. O MANTTO'!G91,"VERIFICA PRESUPUESTO BASE",'CED. GRAL POR REP. O MANTTO'!G91)</f>
        <v>0</v>
      </c>
      <c r="I90" s="109">
        <f>'REPORTE ENERO IMROM'!H85</f>
        <v>0</v>
      </c>
      <c r="J90" s="109">
        <f>'REPORTE ENERO IMROM'!$L85</f>
        <v>0</v>
      </c>
      <c r="K90" s="109">
        <f>+'REPORTE FEBRERO IMROM'!$L85</f>
        <v>0</v>
      </c>
      <c r="L90" s="109">
        <f>+'REPORTE MARZO IMROM'!$L85</f>
        <v>0</v>
      </c>
      <c r="M90" s="109">
        <f>+'REPORTE ABRIL IMROM'!$L85</f>
        <v>0</v>
      </c>
      <c r="N90" s="109">
        <f>+'REPORTE MAYO IMROM'!$L85</f>
        <v>0</v>
      </c>
      <c r="O90" s="109">
        <f>+'REPORTE JUNIO IMROM'!$L85</f>
        <v>0</v>
      </c>
      <c r="P90" s="109">
        <f>+'REPORTE JULIO IMROM'!$L85</f>
        <v>0</v>
      </c>
      <c r="Q90" s="109">
        <f>+'REPORTE AGOSTO IMROM'!$L85</f>
        <v>0</v>
      </c>
      <c r="R90" s="109">
        <f>+'REPORTE SEPTIEMBRE IMROM'!$L85</f>
        <v>0</v>
      </c>
      <c r="S90" s="109">
        <f>+'REPORTE OCTUBRE IMROM'!$L85</f>
        <v>0</v>
      </c>
      <c r="T90" s="109">
        <f>+'REPORTE NOVIEMBRE IMROM'!$L85</f>
        <v>0</v>
      </c>
      <c r="U90" s="109">
        <f>+'REPORTE DICIEMBRE IMROM'!$L85</f>
        <v>0</v>
      </c>
      <c r="V90" s="109">
        <f t="shared" si="2"/>
        <v>0</v>
      </c>
      <c r="W90" s="110">
        <f t="shared" si="3"/>
        <v>0</v>
      </c>
    </row>
    <row r="91" spans="1:23" s="111" customFormat="1" ht="15.75" x14ac:dyDescent="0.2">
      <c r="A91" s="82">
        <v>69</v>
      </c>
      <c r="B91" s="103">
        <f>'CED. GRAL POR REP. O MANTTO'!C92</f>
        <v>0</v>
      </c>
      <c r="C91" s="104">
        <f>'CED. GRAL POR REP. O MANTTO'!D92</f>
        <v>0</v>
      </c>
      <c r="D91" s="105">
        <f>'CED. GRAL POR REP. O MANTTO'!E92</f>
        <v>0</v>
      </c>
      <c r="E91" s="105">
        <f>'CED. GRAL POR REP. O MANTTO'!F92</f>
        <v>0</v>
      </c>
      <c r="F91" s="106">
        <f>'CED. GRAL POR REP. O MANTTO'!G92</f>
        <v>0</v>
      </c>
      <c r="G91" s="107">
        <f>'CED. GRAL POR REP. O MANTTO'!L92</f>
        <v>0</v>
      </c>
      <c r="H91" s="108">
        <f>IF('CED. GRAL POR REP. O MANTTO'!P92&lt;&gt;'CED. GRAL POR REP. O MANTTO'!G92,"VERIFICA PRESUPUESTO BASE",'CED. GRAL POR REP. O MANTTO'!G92)</f>
        <v>0</v>
      </c>
      <c r="I91" s="109">
        <f>'REPORTE ENERO IMROM'!H86</f>
        <v>0</v>
      </c>
      <c r="J91" s="109">
        <f>'REPORTE ENERO IMROM'!$L86</f>
        <v>0</v>
      </c>
      <c r="K91" s="109">
        <f>+'REPORTE FEBRERO IMROM'!$L86</f>
        <v>0</v>
      </c>
      <c r="L91" s="109">
        <f>+'REPORTE MARZO IMROM'!$L86</f>
        <v>0</v>
      </c>
      <c r="M91" s="109">
        <f>+'REPORTE ABRIL IMROM'!$L86</f>
        <v>0</v>
      </c>
      <c r="N91" s="109">
        <f>+'REPORTE MAYO IMROM'!$L86</f>
        <v>0</v>
      </c>
      <c r="O91" s="109">
        <f>+'REPORTE JUNIO IMROM'!$L86</f>
        <v>0</v>
      </c>
      <c r="P91" s="109">
        <f>+'REPORTE JULIO IMROM'!$L86</f>
        <v>0</v>
      </c>
      <c r="Q91" s="109">
        <f>+'REPORTE AGOSTO IMROM'!$L86</f>
        <v>0</v>
      </c>
      <c r="R91" s="109">
        <f>+'REPORTE SEPTIEMBRE IMROM'!$L86</f>
        <v>0</v>
      </c>
      <c r="S91" s="109">
        <f>+'REPORTE OCTUBRE IMROM'!$L86</f>
        <v>0</v>
      </c>
      <c r="T91" s="109">
        <f>+'REPORTE NOVIEMBRE IMROM'!$L86</f>
        <v>0</v>
      </c>
      <c r="U91" s="109">
        <f>+'REPORTE DICIEMBRE IMROM'!$L86</f>
        <v>0</v>
      </c>
      <c r="V91" s="109">
        <f t="shared" si="2"/>
        <v>0</v>
      </c>
      <c r="W91" s="110">
        <f t="shared" si="3"/>
        <v>0</v>
      </c>
    </row>
    <row r="92" spans="1:23" s="111" customFormat="1" ht="15.75" x14ac:dyDescent="0.2">
      <c r="A92" s="82">
        <v>70</v>
      </c>
      <c r="B92" s="103">
        <f>'CED. GRAL POR REP. O MANTTO'!C93</f>
        <v>0</v>
      </c>
      <c r="C92" s="104">
        <f>'CED. GRAL POR REP. O MANTTO'!D93</f>
        <v>0</v>
      </c>
      <c r="D92" s="105">
        <f>'CED. GRAL POR REP. O MANTTO'!E93</f>
        <v>0</v>
      </c>
      <c r="E92" s="105">
        <f>'CED. GRAL POR REP. O MANTTO'!F93</f>
        <v>0</v>
      </c>
      <c r="F92" s="106">
        <f>'CED. GRAL POR REP. O MANTTO'!G93</f>
        <v>0</v>
      </c>
      <c r="G92" s="107">
        <f>'CED. GRAL POR REP. O MANTTO'!L93</f>
        <v>0</v>
      </c>
      <c r="H92" s="108">
        <f>IF('CED. GRAL POR REP. O MANTTO'!P93&lt;&gt;'CED. GRAL POR REP. O MANTTO'!G93,"VERIFICA PRESUPUESTO BASE",'CED. GRAL POR REP. O MANTTO'!G93)</f>
        <v>0</v>
      </c>
      <c r="I92" s="109">
        <f>'REPORTE ENERO IMROM'!H87</f>
        <v>0</v>
      </c>
      <c r="J92" s="109">
        <f>'REPORTE ENERO IMROM'!$L87</f>
        <v>0</v>
      </c>
      <c r="K92" s="109">
        <f>+'REPORTE FEBRERO IMROM'!$L87</f>
        <v>0</v>
      </c>
      <c r="L92" s="109">
        <f>+'REPORTE MARZO IMROM'!$L87</f>
        <v>0</v>
      </c>
      <c r="M92" s="109">
        <f>+'REPORTE ABRIL IMROM'!$L87</f>
        <v>0</v>
      </c>
      <c r="N92" s="109">
        <f>+'REPORTE MAYO IMROM'!$L87</f>
        <v>0</v>
      </c>
      <c r="O92" s="109">
        <f>+'REPORTE JUNIO IMROM'!$L87</f>
        <v>0</v>
      </c>
      <c r="P92" s="109">
        <f>+'REPORTE JULIO IMROM'!$L87</f>
        <v>0</v>
      </c>
      <c r="Q92" s="109">
        <f>+'REPORTE AGOSTO IMROM'!$L87</f>
        <v>0</v>
      </c>
      <c r="R92" s="109">
        <f>+'REPORTE SEPTIEMBRE IMROM'!$L87</f>
        <v>0</v>
      </c>
      <c r="S92" s="109">
        <f>+'REPORTE OCTUBRE IMROM'!$L87</f>
        <v>0</v>
      </c>
      <c r="T92" s="109">
        <f>+'REPORTE NOVIEMBRE IMROM'!$L87</f>
        <v>0</v>
      </c>
      <c r="U92" s="109">
        <f>+'REPORTE DICIEMBRE IMROM'!$L87</f>
        <v>0</v>
      </c>
      <c r="V92" s="109">
        <f t="shared" si="2"/>
        <v>0</v>
      </c>
      <c r="W92" s="110">
        <f t="shared" si="3"/>
        <v>0</v>
      </c>
    </row>
    <row r="93" spans="1:23" s="111" customFormat="1" ht="15.75" x14ac:dyDescent="0.2">
      <c r="A93" s="82">
        <v>71</v>
      </c>
      <c r="B93" s="103">
        <f>'CED. GRAL POR REP. O MANTTO'!C94</f>
        <v>0</v>
      </c>
      <c r="C93" s="104">
        <f>'CED. GRAL POR REP. O MANTTO'!D94</f>
        <v>0</v>
      </c>
      <c r="D93" s="105">
        <f>'CED. GRAL POR REP. O MANTTO'!E94</f>
        <v>0</v>
      </c>
      <c r="E93" s="105">
        <f>'CED. GRAL POR REP. O MANTTO'!F94</f>
        <v>0</v>
      </c>
      <c r="F93" s="106">
        <f>'CED. GRAL POR REP. O MANTTO'!G94</f>
        <v>0</v>
      </c>
      <c r="G93" s="107">
        <f>'CED. GRAL POR REP. O MANTTO'!L94</f>
        <v>0</v>
      </c>
      <c r="H93" s="108">
        <f>IF('CED. GRAL POR REP. O MANTTO'!P94&lt;&gt;'CED. GRAL POR REP. O MANTTO'!G94,"VERIFICA PRESUPUESTO BASE",'CED. GRAL POR REP. O MANTTO'!G94)</f>
        <v>0</v>
      </c>
      <c r="I93" s="109">
        <f>'REPORTE ENERO IMROM'!H88</f>
        <v>0</v>
      </c>
      <c r="J93" s="109">
        <f>'REPORTE ENERO IMROM'!$L88</f>
        <v>0</v>
      </c>
      <c r="K93" s="109">
        <f>+'REPORTE FEBRERO IMROM'!$L88</f>
        <v>0</v>
      </c>
      <c r="L93" s="109">
        <f>+'REPORTE MARZO IMROM'!$L88</f>
        <v>0</v>
      </c>
      <c r="M93" s="109">
        <f>+'REPORTE ABRIL IMROM'!$L88</f>
        <v>0</v>
      </c>
      <c r="N93" s="109">
        <f>+'REPORTE MAYO IMROM'!$L88</f>
        <v>0</v>
      </c>
      <c r="O93" s="109">
        <f>+'REPORTE JUNIO IMROM'!$L88</f>
        <v>0</v>
      </c>
      <c r="P93" s="109">
        <f>+'REPORTE JULIO IMROM'!$L88</f>
        <v>0</v>
      </c>
      <c r="Q93" s="109">
        <f>+'REPORTE AGOSTO IMROM'!$L88</f>
        <v>0</v>
      </c>
      <c r="R93" s="109">
        <f>+'REPORTE SEPTIEMBRE IMROM'!$L88</f>
        <v>0</v>
      </c>
      <c r="S93" s="109">
        <f>+'REPORTE OCTUBRE IMROM'!$L88</f>
        <v>0</v>
      </c>
      <c r="T93" s="109">
        <f>+'REPORTE NOVIEMBRE IMROM'!$L88</f>
        <v>0</v>
      </c>
      <c r="U93" s="109">
        <f>+'REPORTE DICIEMBRE IMROM'!$L88</f>
        <v>0</v>
      </c>
      <c r="V93" s="109">
        <f t="shared" si="2"/>
        <v>0</v>
      </c>
      <c r="W93" s="110">
        <f t="shared" si="3"/>
        <v>0</v>
      </c>
    </row>
    <row r="94" spans="1:23" s="111" customFormat="1" ht="15.75" x14ac:dyDescent="0.2">
      <c r="A94" s="82">
        <v>72</v>
      </c>
      <c r="B94" s="103">
        <f>'CED. GRAL POR REP. O MANTTO'!C95</f>
        <v>0</v>
      </c>
      <c r="C94" s="104">
        <f>'CED. GRAL POR REP. O MANTTO'!D95</f>
        <v>0</v>
      </c>
      <c r="D94" s="105">
        <f>'CED. GRAL POR REP. O MANTTO'!E95</f>
        <v>0</v>
      </c>
      <c r="E94" s="105">
        <f>'CED. GRAL POR REP. O MANTTO'!F95</f>
        <v>0</v>
      </c>
      <c r="F94" s="106">
        <f>'CED. GRAL POR REP. O MANTTO'!G95</f>
        <v>0</v>
      </c>
      <c r="G94" s="107">
        <f>'CED. GRAL POR REP. O MANTTO'!L95</f>
        <v>0</v>
      </c>
      <c r="H94" s="108">
        <f>IF('CED. GRAL POR REP. O MANTTO'!P95&lt;&gt;'CED. GRAL POR REP. O MANTTO'!G95,"VERIFICA PRESUPUESTO BASE",'CED. GRAL POR REP. O MANTTO'!G95)</f>
        <v>0</v>
      </c>
      <c r="I94" s="109">
        <f>'REPORTE ENERO IMROM'!H89</f>
        <v>0</v>
      </c>
      <c r="J94" s="109">
        <f>'REPORTE ENERO IMROM'!$L89</f>
        <v>0</v>
      </c>
      <c r="K94" s="109">
        <f>+'REPORTE FEBRERO IMROM'!$L89</f>
        <v>0</v>
      </c>
      <c r="L94" s="109">
        <f>+'REPORTE MARZO IMROM'!$L89</f>
        <v>0</v>
      </c>
      <c r="M94" s="109">
        <f>+'REPORTE ABRIL IMROM'!$L89</f>
        <v>0</v>
      </c>
      <c r="N94" s="109">
        <f>+'REPORTE MAYO IMROM'!$L89</f>
        <v>0</v>
      </c>
      <c r="O94" s="109">
        <f>+'REPORTE JUNIO IMROM'!$L89</f>
        <v>0</v>
      </c>
      <c r="P94" s="109">
        <f>+'REPORTE JULIO IMROM'!$L89</f>
        <v>0</v>
      </c>
      <c r="Q94" s="109">
        <f>+'REPORTE AGOSTO IMROM'!$L89</f>
        <v>0</v>
      </c>
      <c r="R94" s="109">
        <f>+'REPORTE SEPTIEMBRE IMROM'!$L89</f>
        <v>0</v>
      </c>
      <c r="S94" s="109">
        <f>+'REPORTE OCTUBRE IMROM'!$L89</f>
        <v>0</v>
      </c>
      <c r="T94" s="109">
        <f>+'REPORTE NOVIEMBRE IMROM'!$L89</f>
        <v>0</v>
      </c>
      <c r="U94" s="109">
        <f>+'REPORTE DICIEMBRE IMROM'!$L89</f>
        <v>0</v>
      </c>
      <c r="V94" s="109">
        <f t="shared" si="2"/>
        <v>0</v>
      </c>
      <c r="W94" s="110">
        <f t="shared" si="3"/>
        <v>0</v>
      </c>
    </row>
    <row r="95" spans="1:23" s="111" customFormat="1" ht="15.75" x14ac:dyDescent="0.2">
      <c r="A95" s="82">
        <v>73</v>
      </c>
      <c r="B95" s="103">
        <f>'CED. GRAL POR REP. O MANTTO'!C96</f>
        <v>0</v>
      </c>
      <c r="C95" s="104">
        <f>'CED. GRAL POR REP. O MANTTO'!D96</f>
        <v>0</v>
      </c>
      <c r="D95" s="105">
        <f>'CED. GRAL POR REP. O MANTTO'!E96</f>
        <v>0</v>
      </c>
      <c r="E95" s="105">
        <f>'CED. GRAL POR REP. O MANTTO'!F96</f>
        <v>0</v>
      </c>
      <c r="F95" s="106">
        <f>'CED. GRAL POR REP. O MANTTO'!G96</f>
        <v>0</v>
      </c>
      <c r="G95" s="107">
        <f>'CED. GRAL POR REP. O MANTTO'!L96</f>
        <v>0</v>
      </c>
      <c r="H95" s="108">
        <f>IF('CED. GRAL POR REP. O MANTTO'!P96&lt;&gt;'CED. GRAL POR REP. O MANTTO'!G96,"VERIFICA PRESUPUESTO BASE",'CED. GRAL POR REP. O MANTTO'!G96)</f>
        <v>0</v>
      </c>
      <c r="I95" s="109">
        <f>'REPORTE ENERO IMROM'!H90</f>
        <v>0</v>
      </c>
      <c r="J95" s="109">
        <f>'REPORTE ENERO IMROM'!$L90</f>
        <v>0</v>
      </c>
      <c r="K95" s="109">
        <f>+'REPORTE FEBRERO IMROM'!$L90</f>
        <v>0</v>
      </c>
      <c r="L95" s="109">
        <f>+'REPORTE MARZO IMROM'!$L90</f>
        <v>0</v>
      </c>
      <c r="M95" s="109">
        <f>+'REPORTE ABRIL IMROM'!$L90</f>
        <v>0</v>
      </c>
      <c r="N95" s="109">
        <f>+'REPORTE MAYO IMROM'!$L90</f>
        <v>0</v>
      </c>
      <c r="O95" s="109">
        <f>+'REPORTE JUNIO IMROM'!$L90</f>
        <v>0</v>
      </c>
      <c r="P95" s="109">
        <f>+'REPORTE JULIO IMROM'!$L90</f>
        <v>0</v>
      </c>
      <c r="Q95" s="109">
        <f>+'REPORTE AGOSTO IMROM'!$L90</f>
        <v>0</v>
      </c>
      <c r="R95" s="109">
        <f>+'REPORTE SEPTIEMBRE IMROM'!$L90</f>
        <v>0</v>
      </c>
      <c r="S95" s="109">
        <f>+'REPORTE OCTUBRE IMROM'!$L90</f>
        <v>0</v>
      </c>
      <c r="T95" s="109">
        <f>+'REPORTE NOVIEMBRE IMROM'!$L90</f>
        <v>0</v>
      </c>
      <c r="U95" s="109">
        <f>+'REPORTE DICIEMBRE IMROM'!$L90</f>
        <v>0</v>
      </c>
      <c r="V95" s="109">
        <f t="shared" si="2"/>
        <v>0</v>
      </c>
      <c r="W95" s="110">
        <f t="shared" si="3"/>
        <v>0</v>
      </c>
    </row>
    <row r="96" spans="1:23" s="111" customFormat="1" ht="15.75" x14ac:dyDescent="0.2">
      <c r="A96" s="82">
        <v>74</v>
      </c>
      <c r="B96" s="103">
        <f>'CED. GRAL POR REP. O MANTTO'!C97</f>
        <v>0</v>
      </c>
      <c r="C96" s="104">
        <f>'CED. GRAL POR REP. O MANTTO'!D97</f>
        <v>0</v>
      </c>
      <c r="D96" s="105">
        <f>'CED. GRAL POR REP. O MANTTO'!E97</f>
        <v>0</v>
      </c>
      <c r="E96" s="105">
        <f>'CED. GRAL POR REP. O MANTTO'!F97</f>
        <v>0</v>
      </c>
      <c r="F96" s="106">
        <f>'CED. GRAL POR REP. O MANTTO'!G97</f>
        <v>0</v>
      </c>
      <c r="G96" s="107">
        <f>'CED. GRAL POR REP. O MANTTO'!L97</f>
        <v>0</v>
      </c>
      <c r="H96" s="108">
        <f>IF('CED. GRAL POR REP. O MANTTO'!P97&lt;&gt;'CED. GRAL POR REP. O MANTTO'!G97,"VERIFICA PRESUPUESTO BASE",'CED. GRAL POR REP. O MANTTO'!G97)</f>
        <v>0</v>
      </c>
      <c r="I96" s="109">
        <f>'REPORTE ENERO IMROM'!H91</f>
        <v>0</v>
      </c>
      <c r="J96" s="109">
        <f>'REPORTE ENERO IMROM'!$L91</f>
        <v>0</v>
      </c>
      <c r="K96" s="109">
        <f>+'REPORTE FEBRERO IMROM'!$L91</f>
        <v>0</v>
      </c>
      <c r="L96" s="109">
        <f>+'REPORTE MARZO IMROM'!$L91</f>
        <v>0</v>
      </c>
      <c r="M96" s="109">
        <f>+'REPORTE ABRIL IMROM'!$L91</f>
        <v>0</v>
      </c>
      <c r="N96" s="109">
        <f>+'REPORTE MAYO IMROM'!$L91</f>
        <v>0</v>
      </c>
      <c r="O96" s="109">
        <f>+'REPORTE JUNIO IMROM'!$L91</f>
        <v>0</v>
      </c>
      <c r="P96" s="109">
        <f>+'REPORTE JULIO IMROM'!$L91</f>
        <v>0</v>
      </c>
      <c r="Q96" s="109">
        <f>+'REPORTE AGOSTO IMROM'!$L91</f>
        <v>0</v>
      </c>
      <c r="R96" s="109">
        <f>+'REPORTE SEPTIEMBRE IMROM'!$L91</f>
        <v>0</v>
      </c>
      <c r="S96" s="109">
        <f>+'REPORTE OCTUBRE IMROM'!$L91</f>
        <v>0</v>
      </c>
      <c r="T96" s="109">
        <f>+'REPORTE NOVIEMBRE IMROM'!$L91</f>
        <v>0</v>
      </c>
      <c r="U96" s="109">
        <f>+'REPORTE DICIEMBRE IMROM'!$L91</f>
        <v>0</v>
      </c>
      <c r="V96" s="109">
        <f t="shared" si="2"/>
        <v>0</v>
      </c>
      <c r="W96" s="110">
        <f t="shared" si="3"/>
        <v>0</v>
      </c>
    </row>
    <row r="97" spans="1:23" s="111" customFormat="1" ht="15.75" x14ac:dyDescent="0.2">
      <c r="A97" s="82">
        <v>75</v>
      </c>
      <c r="B97" s="103">
        <f>'CED. GRAL POR REP. O MANTTO'!C98</f>
        <v>0</v>
      </c>
      <c r="C97" s="104">
        <f>'CED. GRAL POR REP. O MANTTO'!D98</f>
        <v>0</v>
      </c>
      <c r="D97" s="105">
        <f>'CED. GRAL POR REP. O MANTTO'!E98</f>
        <v>0</v>
      </c>
      <c r="E97" s="105">
        <f>'CED. GRAL POR REP. O MANTTO'!F98</f>
        <v>0</v>
      </c>
      <c r="F97" s="106">
        <f>'CED. GRAL POR REP. O MANTTO'!G98</f>
        <v>0</v>
      </c>
      <c r="G97" s="107">
        <f>'CED. GRAL POR REP. O MANTTO'!L98</f>
        <v>0</v>
      </c>
      <c r="H97" s="108">
        <f>IF('CED. GRAL POR REP. O MANTTO'!P98&lt;&gt;'CED. GRAL POR REP. O MANTTO'!G98,"VERIFICA PRESUPUESTO BASE",'CED. GRAL POR REP. O MANTTO'!G98)</f>
        <v>0</v>
      </c>
      <c r="I97" s="109">
        <f>'REPORTE ENERO IMROM'!H92</f>
        <v>0</v>
      </c>
      <c r="J97" s="109">
        <f>'REPORTE ENERO IMROM'!$L92</f>
        <v>0</v>
      </c>
      <c r="K97" s="109">
        <f>+'REPORTE FEBRERO IMROM'!$L92</f>
        <v>0</v>
      </c>
      <c r="L97" s="109">
        <f>+'REPORTE MARZO IMROM'!$L92</f>
        <v>0</v>
      </c>
      <c r="M97" s="109">
        <f>+'REPORTE ABRIL IMROM'!$L92</f>
        <v>0</v>
      </c>
      <c r="N97" s="109">
        <f>+'REPORTE MAYO IMROM'!$L92</f>
        <v>0</v>
      </c>
      <c r="O97" s="109">
        <f>+'REPORTE JUNIO IMROM'!$L92</f>
        <v>0</v>
      </c>
      <c r="P97" s="109">
        <f>+'REPORTE JULIO IMROM'!$L92</f>
        <v>0</v>
      </c>
      <c r="Q97" s="109">
        <f>+'REPORTE AGOSTO IMROM'!$L92</f>
        <v>0</v>
      </c>
      <c r="R97" s="109">
        <f>+'REPORTE SEPTIEMBRE IMROM'!$L92</f>
        <v>0</v>
      </c>
      <c r="S97" s="109">
        <f>+'REPORTE OCTUBRE IMROM'!$L92</f>
        <v>0</v>
      </c>
      <c r="T97" s="109">
        <f>+'REPORTE NOVIEMBRE IMROM'!$L92</f>
        <v>0</v>
      </c>
      <c r="U97" s="109">
        <f>+'REPORTE DICIEMBRE IMROM'!$L92</f>
        <v>0</v>
      </c>
      <c r="V97" s="109">
        <f t="shared" si="2"/>
        <v>0</v>
      </c>
      <c r="W97" s="110">
        <f t="shared" si="3"/>
        <v>0</v>
      </c>
    </row>
    <row r="98" spans="1:23" s="111" customFormat="1" ht="15.75" x14ac:dyDescent="0.2">
      <c r="A98" s="82">
        <v>76</v>
      </c>
      <c r="B98" s="103">
        <f>'CED. GRAL POR REP. O MANTTO'!C99</f>
        <v>0</v>
      </c>
      <c r="C98" s="104">
        <f>'CED. GRAL POR REP. O MANTTO'!D99</f>
        <v>0</v>
      </c>
      <c r="D98" s="105">
        <f>'CED. GRAL POR REP. O MANTTO'!E99</f>
        <v>0</v>
      </c>
      <c r="E98" s="105">
        <f>'CED. GRAL POR REP. O MANTTO'!F99</f>
        <v>0</v>
      </c>
      <c r="F98" s="106">
        <f>'CED. GRAL POR REP. O MANTTO'!G99</f>
        <v>0</v>
      </c>
      <c r="G98" s="107">
        <f>'CED. GRAL POR REP. O MANTTO'!L99</f>
        <v>0</v>
      </c>
      <c r="H98" s="108">
        <f>IF('CED. GRAL POR REP. O MANTTO'!P99&lt;&gt;'CED. GRAL POR REP. O MANTTO'!G99,"VERIFICA PRESUPUESTO BASE",'CED. GRAL POR REP. O MANTTO'!G99)</f>
        <v>0</v>
      </c>
      <c r="I98" s="109">
        <f>'REPORTE ENERO IMROM'!H93</f>
        <v>0</v>
      </c>
      <c r="J98" s="109">
        <f>'REPORTE ENERO IMROM'!$L93</f>
        <v>0</v>
      </c>
      <c r="K98" s="109">
        <f>+'REPORTE FEBRERO IMROM'!$L93</f>
        <v>0</v>
      </c>
      <c r="L98" s="109">
        <f>+'REPORTE MARZO IMROM'!$L93</f>
        <v>0</v>
      </c>
      <c r="M98" s="109">
        <f>+'REPORTE ABRIL IMROM'!$L93</f>
        <v>0</v>
      </c>
      <c r="N98" s="109">
        <f>+'REPORTE MAYO IMROM'!$L93</f>
        <v>0</v>
      </c>
      <c r="O98" s="109">
        <f>+'REPORTE JUNIO IMROM'!$L93</f>
        <v>0</v>
      </c>
      <c r="P98" s="109">
        <f>+'REPORTE JULIO IMROM'!$L93</f>
        <v>0</v>
      </c>
      <c r="Q98" s="109">
        <f>+'REPORTE AGOSTO IMROM'!$L93</f>
        <v>0</v>
      </c>
      <c r="R98" s="109">
        <f>+'REPORTE SEPTIEMBRE IMROM'!$L93</f>
        <v>0</v>
      </c>
      <c r="S98" s="109">
        <f>+'REPORTE OCTUBRE IMROM'!$L93</f>
        <v>0</v>
      </c>
      <c r="T98" s="109">
        <f>+'REPORTE NOVIEMBRE IMROM'!$L93</f>
        <v>0</v>
      </c>
      <c r="U98" s="109">
        <f>+'REPORTE DICIEMBRE IMROM'!$L93</f>
        <v>0</v>
      </c>
      <c r="V98" s="109">
        <f t="shared" si="2"/>
        <v>0</v>
      </c>
      <c r="W98" s="110">
        <f t="shared" si="3"/>
        <v>0</v>
      </c>
    </row>
    <row r="99" spans="1:23" s="111" customFormat="1" ht="15.75" x14ac:dyDescent="0.2">
      <c r="A99" s="82">
        <v>77</v>
      </c>
      <c r="B99" s="103">
        <f>'CED. GRAL POR REP. O MANTTO'!C100</f>
        <v>0</v>
      </c>
      <c r="C99" s="104">
        <f>'CED. GRAL POR REP. O MANTTO'!D100</f>
        <v>0</v>
      </c>
      <c r="D99" s="105">
        <f>'CED. GRAL POR REP. O MANTTO'!E100</f>
        <v>0</v>
      </c>
      <c r="E99" s="105">
        <f>'CED. GRAL POR REP. O MANTTO'!F100</f>
        <v>0</v>
      </c>
      <c r="F99" s="106">
        <f>'CED. GRAL POR REP. O MANTTO'!G100</f>
        <v>0</v>
      </c>
      <c r="G99" s="107">
        <f>'CED. GRAL POR REP. O MANTTO'!L100</f>
        <v>0</v>
      </c>
      <c r="H99" s="108">
        <f>IF('CED. GRAL POR REP. O MANTTO'!P100&lt;&gt;'CED. GRAL POR REP. O MANTTO'!G100,"VERIFICA PRESUPUESTO BASE",'CED. GRAL POR REP. O MANTTO'!G100)</f>
        <v>0</v>
      </c>
      <c r="I99" s="109">
        <f>'REPORTE ENERO IMROM'!H94</f>
        <v>0</v>
      </c>
      <c r="J99" s="109">
        <f>'REPORTE ENERO IMROM'!$L94</f>
        <v>0</v>
      </c>
      <c r="K99" s="109">
        <f>+'REPORTE FEBRERO IMROM'!$L94</f>
        <v>0</v>
      </c>
      <c r="L99" s="109">
        <f>+'REPORTE MARZO IMROM'!$L94</f>
        <v>0</v>
      </c>
      <c r="M99" s="109">
        <f>+'REPORTE ABRIL IMROM'!$L94</f>
        <v>0</v>
      </c>
      <c r="N99" s="109">
        <f>+'REPORTE MAYO IMROM'!$L94</f>
        <v>0</v>
      </c>
      <c r="O99" s="109">
        <f>+'REPORTE JUNIO IMROM'!$L94</f>
        <v>0</v>
      </c>
      <c r="P99" s="109">
        <f>+'REPORTE JULIO IMROM'!$L94</f>
        <v>0</v>
      </c>
      <c r="Q99" s="109">
        <f>+'REPORTE AGOSTO IMROM'!$L94</f>
        <v>0</v>
      </c>
      <c r="R99" s="109">
        <f>+'REPORTE SEPTIEMBRE IMROM'!$L94</f>
        <v>0</v>
      </c>
      <c r="S99" s="109">
        <f>+'REPORTE OCTUBRE IMROM'!$L94</f>
        <v>0</v>
      </c>
      <c r="T99" s="109">
        <f>+'REPORTE NOVIEMBRE IMROM'!$L94</f>
        <v>0</v>
      </c>
      <c r="U99" s="109">
        <f>+'REPORTE DICIEMBRE IMROM'!$L94</f>
        <v>0</v>
      </c>
      <c r="V99" s="109">
        <f t="shared" si="2"/>
        <v>0</v>
      </c>
      <c r="W99" s="110">
        <f t="shared" si="3"/>
        <v>0</v>
      </c>
    </row>
    <row r="100" spans="1:23" s="111" customFormat="1" ht="15.75" x14ac:dyDescent="0.2">
      <c r="A100" s="82">
        <v>78</v>
      </c>
      <c r="B100" s="103">
        <f>'CED. GRAL POR REP. O MANTTO'!C101</f>
        <v>0</v>
      </c>
      <c r="C100" s="104">
        <f>'CED. GRAL POR REP. O MANTTO'!D101</f>
        <v>0</v>
      </c>
      <c r="D100" s="105">
        <f>'CED. GRAL POR REP. O MANTTO'!E101</f>
        <v>0</v>
      </c>
      <c r="E100" s="105">
        <f>'CED. GRAL POR REP. O MANTTO'!F101</f>
        <v>0</v>
      </c>
      <c r="F100" s="106">
        <f>'CED. GRAL POR REP. O MANTTO'!G101</f>
        <v>0</v>
      </c>
      <c r="G100" s="107">
        <f>'CED. GRAL POR REP. O MANTTO'!L101</f>
        <v>0</v>
      </c>
      <c r="H100" s="108">
        <f>IF('CED. GRAL POR REP. O MANTTO'!P101&lt;&gt;'CED. GRAL POR REP. O MANTTO'!G101,"VERIFICA PRESUPUESTO BASE",'CED. GRAL POR REP. O MANTTO'!G101)</f>
        <v>0</v>
      </c>
      <c r="I100" s="109">
        <f>'REPORTE ENERO IMROM'!H95</f>
        <v>0</v>
      </c>
      <c r="J100" s="109">
        <f>'REPORTE ENERO IMROM'!$L95</f>
        <v>0</v>
      </c>
      <c r="K100" s="109">
        <f>+'REPORTE FEBRERO IMROM'!$L95</f>
        <v>0</v>
      </c>
      <c r="L100" s="109">
        <f>+'REPORTE MARZO IMROM'!$L95</f>
        <v>0</v>
      </c>
      <c r="M100" s="109">
        <f>+'REPORTE ABRIL IMROM'!$L95</f>
        <v>0</v>
      </c>
      <c r="N100" s="109">
        <f>+'REPORTE MAYO IMROM'!$L95</f>
        <v>0</v>
      </c>
      <c r="O100" s="109">
        <f>+'REPORTE JUNIO IMROM'!$L95</f>
        <v>0</v>
      </c>
      <c r="P100" s="109">
        <f>+'REPORTE JULIO IMROM'!$L95</f>
        <v>0</v>
      </c>
      <c r="Q100" s="109">
        <f>+'REPORTE AGOSTO IMROM'!$L95</f>
        <v>0</v>
      </c>
      <c r="R100" s="109">
        <f>+'REPORTE SEPTIEMBRE IMROM'!$L95</f>
        <v>0</v>
      </c>
      <c r="S100" s="109">
        <f>+'REPORTE OCTUBRE IMROM'!$L95</f>
        <v>0</v>
      </c>
      <c r="T100" s="109">
        <f>+'REPORTE NOVIEMBRE IMROM'!$L95</f>
        <v>0</v>
      </c>
      <c r="U100" s="109">
        <f>+'REPORTE DICIEMBRE IMROM'!$L95</f>
        <v>0</v>
      </c>
      <c r="V100" s="109">
        <f t="shared" si="2"/>
        <v>0</v>
      </c>
      <c r="W100" s="110">
        <f t="shared" si="3"/>
        <v>0</v>
      </c>
    </row>
    <row r="101" spans="1:23" s="111" customFormat="1" ht="15.75" x14ac:dyDescent="0.2">
      <c r="A101" s="82">
        <v>79</v>
      </c>
      <c r="B101" s="103">
        <f>'CED. GRAL POR REP. O MANTTO'!C102</f>
        <v>0</v>
      </c>
      <c r="C101" s="104">
        <f>'CED. GRAL POR REP. O MANTTO'!D102</f>
        <v>0</v>
      </c>
      <c r="D101" s="105">
        <f>'CED. GRAL POR REP. O MANTTO'!E102</f>
        <v>0</v>
      </c>
      <c r="E101" s="105">
        <f>'CED. GRAL POR REP. O MANTTO'!F102</f>
        <v>0</v>
      </c>
      <c r="F101" s="106">
        <f>'CED. GRAL POR REP. O MANTTO'!G102</f>
        <v>0</v>
      </c>
      <c r="G101" s="107">
        <f>'CED. GRAL POR REP. O MANTTO'!L102</f>
        <v>0</v>
      </c>
      <c r="H101" s="108">
        <f>IF('CED. GRAL POR REP. O MANTTO'!P102&lt;&gt;'CED. GRAL POR REP. O MANTTO'!G102,"VERIFICA PRESUPUESTO BASE",'CED. GRAL POR REP. O MANTTO'!G102)</f>
        <v>0</v>
      </c>
      <c r="I101" s="109">
        <f>'REPORTE ENERO IMROM'!H96</f>
        <v>0</v>
      </c>
      <c r="J101" s="109">
        <f>'REPORTE ENERO IMROM'!$L96</f>
        <v>0</v>
      </c>
      <c r="K101" s="109">
        <f>+'REPORTE FEBRERO IMROM'!$L96</f>
        <v>0</v>
      </c>
      <c r="L101" s="109">
        <f>+'REPORTE MARZO IMROM'!$L96</f>
        <v>0</v>
      </c>
      <c r="M101" s="109">
        <f>+'REPORTE ABRIL IMROM'!$L96</f>
        <v>0</v>
      </c>
      <c r="N101" s="109">
        <f>+'REPORTE MAYO IMROM'!$L96</f>
        <v>0</v>
      </c>
      <c r="O101" s="109">
        <f>+'REPORTE JUNIO IMROM'!$L96</f>
        <v>0</v>
      </c>
      <c r="P101" s="109">
        <f>+'REPORTE JULIO IMROM'!$L96</f>
        <v>0</v>
      </c>
      <c r="Q101" s="109">
        <f>+'REPORTE AGOSTO IMROM'!$L96</f>
        <v>0</v>
      </c>
      <c r="R101" s="109">
        <f>+'REPORTE SEPTIEMBRE IMROM'!$L96</f>
        <v>0</v>
      </c>
      <c r="S101" s="109">
        <f>+'REPORTE OCTUBRE IMROM'!$L96</f>
        <v>0</v>
      </c>
      <c r="T101" s="109">
        <f>+'REPORTE NOVIEMBRE IMROM'!$L96</f>
        <v>0</v>
      </c>
      <c r="U101" s="109">
        <f>+'REPORTE DICIEMBRE IMROM'!$L96</f>
        <v>0</v>
      </c>
      <c r="V101" s="109">
        <f t="shared" si="2"/>
        <v>0</v>
      </c>
      <c r="W101" s="110">
        <f t="shared" si="3"/>
        <v>0</v>
      </c>
    </row>
    <row r="102" spans="1:23" s="111" customFormat="1" ht="15.75" x14ac:dyDescent="0.2">
      <c r="A102" s="82">
        <v>80</v>
      </c>
      <c r="B102" s="103">
        <f>'CED. GRAL POR REP. O MANTTO'!C103</f>
        <v>0</v>
      </c>
      <c r="C102" s="104">
        <f>'CED. GRAL POR REP. O MANTTO'!D103</f>
        <v>0</v>
      </c>
      <c r="D102" s="105">
        <f>'CED. GRAL POR REP. O MANTTO'!E103</f>
        <v>0</v>
      </c>
      <c r="E102" s="105">
        <f>'CED. GRAL POR REP. O MANTTO'!F103</f>
        <v>0</v>
      </c>
      <c r="F102" s="106">
        <f>'CED. GRAL POR REP. O MANTTO'!G103</f>
        <v>0</v>
      </c>
      <c r="G102" s="107">
        <f>'CED. GRAL POR REP. O MANTTO'!L103</f>
        <v>0</v>
      </c>
      <c r="H102" s="108">
        <f>IF('CED. GRAL POR REP. O MANTTO'!P103&lt;&gt;'CED. GRAL POR REP. O MANTTO'!G103,"VERIFICA PRESUPUESTO BASE",'CED. GRAL POR REP. O MANTTO'!G103)</f>
        <v>0</v>
      </c>
      <c r="I102" s="109">
        <f>'REPORTE ENERO IMROM'!H97</f>
        <v>0</v>
      </c>
      <c r="J102" s="109">
        <f>'REPORTE ENERO IMROM'!$L97</f>
        <v>0</v>
      </c>
      <c r="K102" s="109">
        <f>+'REPORTE FEBRERO IMROM'!$L97</f>
        <v>0</v>
      </c>
      <c r="L102" s="109">
        <f>+'REPORTE MARZO IMROM'!$L97</f>
        <v>0</v>
      </c>
      <c r="M102" s="109">
        <f>+'REPORTE ABRIL IMROM'!$L97</f>
        <v>0</v>
      </c>
      <c r="N102" s="109">
        <f>+'REPORTE MAYO IMROM'!$L97</f>
        <v>0</v>
      </c>
      <c r="O102" s="109">
        <f>+'REPORTE JUNIO IMROM'!$L97</f>
        <v>0</v>
      </c>
      <c r="P102" s="109">
        <f>+'REPORTE JULIO IMROM'!$L97</f>
        <v>0</v>
      </c>
      <c r="Q102" s="109">
        <f>+'REPORTE AGOSTO IMROM'!$L97</f>
        <v>0</v>
      </c>
      <c r="R102" s="109">
        <f>+'REPORTE SEPTIEMBRE IMROM'!$L97</f>
        <v>0</v>
      </c>
      <c r="S102" s="109">
        <f>+'REPORTE OCTUBRE IMROM'!$L97</f>
        <v>0</v>
      </c>
      <c r="T102" s="109">
        <f>+'REPORTE NOVIEMBRE IMROM'!$L97</f>
        <v>0</v>
      </c>
      <c r="U102" s="109">
        <f>+'REPORTE DICIEMBRE IMROM'!$L97</f>
        <v>0</v>
      </c>
      <c r="V102" s="109">
        <f t="shared" si="2"/>
        <v>0</v>
      </c>
      <c r="W102" s="110">
        <f t="shared" si="3"/>
        <v>0</v>
      </c>
    </row>
    <row r="103" spans="1:23" s="111" customFormat="1" ht="15.75" x14ac:dyDescent="0.2">
      <c r="A103" s="82">
        <v>81</v>
      </c>
      <c r="B103" s="103">
        <f>'CED. GRAL POR REP. O MANTTO'!C104</f>
        <v>0</v>
      </c>
      <c r="C103" s="104">
        <f>'CED. GRAL POR REP. O MANTTO'!D104</f>
        <v>0</v>
      </c>
      <c r="D103" s="105">
        <f>'CED. GRAL POR REP. O MANTTO'!E104</f>
        <v>0</v>
      </c>
      <c r="E103" s="105">
        <f>'CED. GRAL POR REP. O MANTTO'!F104</f>
        <v>0</v>
      </c>
      <c r="F103" s="106">
        <f>'CED. GRAL POR REP. O MANTTO'!G104</f>
        <v>0</v>
      </c>
      <c r="G103" s="107">
        <f>'CED. GRAL POR REP. O MANTTO'!L104</f>
        <v>0</v>
      </c>
      <c r="H103" s="108">
        <f>IF('CED. GRAL POR REP. O MANTTO'!P104&lt;&gt;'CED. GRAL POR REP. O MANTTO'!G104,"VERIFICA PRESUPUESTO BASE",'CED. GRAL POR REP. O MANTTO'!G104)</f>
        <v>0</v>
      </c>
      <c r="I103" s="109">
        <f>'REPORTE ENERO IMROM'!H98</f>
        <v>0</v>
      </c>
      <c r="J103" s="109">
        <f>'REPORTE ENERO IMROM'!$L98</f>
        <v>0</v>
      </c>
      <c r="K103" s="109">
        <f>+'REPORTE FEBRERO IMROM'!$L98</f>
        <v>0</v>
      </c>
      <c r="L103" s="109">
        <f>+'REPORTE MARZO IMROM'!$L98</f>
        <v>0</v>
      </c>
      <c r="M103" s="109">
        <f>+'REPORTE ABRIL IMROM'!$L98</f>
        <v>0</v>
      </c>
      <c r="N103" s="109">
        <f>+'REPORTE MAYO IMROM'!$L98</f>
        <v>0</v>
      </c>
      <c r="O103" s="109">
        <f>+'REPORTE JUNIO IMROM'!$L98</f>
        <v>0</v>
      </c>
      <c r="P103" s="109">
        <f>+'REPORTE JULIO IMROM'!$L98</f>
        <v>0</v>
      </c>
      <c r="Q103" s="109">
        <f>+'REPORTE AGOSTO IMROM'!$L98</f>
        <v>0</v>
      </c>
      <c r="R103" s="109">
        <f>+'REPORTE SEPTIEMBRE IMROM'!$L98</f>
        <v>0</v>
      </c>
      <c r="S103" s="109">
        <f>+'REPORTE OCTUBRE IMROM'!$L98</f>
        <v>0</v>
      </c>
      <c r="T103" s="109">
        <f>+'REPORTE NOVIEMBRE IMROM'!$L98</f>
        <v>0</v>
      </c>
      <c r="U103" s="109">
        <f>+'REPORTE DICIEMBRE IMROM'!$L98</f>
        <v>0</v>
      </c>
      <c r="V103" s="109">
        <f t="shared" si="2"/>
        <v>0</v>
      </c>
      <c r="W103" s="110">
        <f t="shared" si="3"/>
        <v>0</v>
      </c>
    </row>
    <row r="104" spans="1:23" s="111" customFormat="1" ht="15.75" x14ac:dyDescent="0.2">
      <c r="A104" s="82">
        <v>82</v>
      </c>
      <c r="B104" s="103">
        <f>'CED. GRAL POR REP. O MANTTO'!C105</f>
        <v>0</v>
      </c>
      <c r="C104" s="104">
        <f>'CED. GRAL POR REP. O MANTTO'!D105</f>
        <v>0</v>
      </c>
      <c r="D104" s="105">
        <f>'CED. GRAL POR REP. O MANTTO'!E105</f>
        <v>0</v>
      </c>
      <c r="E104" s="105">
        <f>'CED. GRAL POR REP. O MANTTO'!F105</f>
        <v>0</v>
      </c>
      <c r="F104" s="106">
        <f>'CED. GRAL POR REP. O MANTTO'!G105</f>
        <v>0</v>
      </c>
      <c r="G104" s="107">
        <f>'CED. GRAL POR REP. O MANTTO'!L105</f>
        <v>0</v>
      </c>
      <c r="H104" s="108">
        <f>IF('CED. GRAL POR REP. O MANTTO'!P105&lt;&gt;'CED. GRAL POR REP. O MANTTO'!G105,"VERIFICA PRESUPUESTO BASE",'CED. GRAL POR REP. O MANTTO'!G105)</f>
        <v>0</v>
      </c>
      <c r="I104" s="109">
        <f>'REPORTE ENERO IMROM'!H99</f>
        <v>0</v>
      </c>
      <c r="J104" s="109">
        <f>'REPORTE ENERO IMROM'!$L99</f>
        <v>0</v>
      </c>
      <c r="K104" s="109">
        <f>+'REPORTE FEBRERO IMROM'!$L99</f>
        <v>0</v>
      </c>
      <c r="L104" s="109">
        <f>+'REPORTE MARZO IMROM'!$L99</f>
        <v>0</v>
      </c>
      <c r="M104" s="109">
        <f>+'REPORTE ABRIL IMROM'!$L99</f>
        <v>0</v>
      </c>
      <c r="N104" s="109">
        <f>+'REPORTE MAYO IMROM'!$L99</f>
        <v>0</v>
      </c>
      <c r="O104" s="109">
        <f>+'REPORTE JUNIO IMROM'!$L99</f>
        <v>0</v>
      </c>
      <c r="P104" s="109">
        <f>+'REPORTE JULIO IMROM'!$L99</f>
        <v>0</v>
      </c>
      <c r="Q104" s="109">
        <f>+'REPORTE AGOSTO IMROM'!$L99</f>
        <v>0</v>
      </c>
      <c r="R104" s="109">
        <f>+'REPORTE SEPTIEMBRE IMROM'!$L99</f>
        <v>0</v>
      </c>
      <c r="S104" s="109">
        <f>+'REPORTE OCTUBRE IMROM'!$L99</f>
        <v>0</v>
      </c>
      <c r="T104" s="109">
        <f>+'REPORTE NOVIEMBRE IMROM'!$L99</f>
        <v>0</v>
      </c>
      <c r="U104" s="109">
        <f>+'REPORTE DICIEMBRE IMROM'!$L99</f>
        <v>0</v>
      </c>
      <c r="V104" s="109">
        <f t="shared" si="2"/>
        <v>0</v>
      </c>
      <c r="W104" s="110">
        <f t="shared" si="3"/>
        <v>0</v>
      </c>
    </row>
    <row r="105" spans="1:23" s="111" customFormat="1" ht="15.75" x14ac:dyDescent="0.2">
      <c r="A105" s="82">
        <v>83</v>
      </c>
      <c r="B105" s="103">
        <f>'CED. GRAL POR REP. O MANTTO'!C106</f>
        <v>0</v>
      </c>
      <c r="C105" s="104">
        <f>'CED. GRAL POR REP. O MANTTO'!D106</f>
        <v>0</v>
      </c>
      <c r="D105" s="105">
        <f>'CED. GRAL POR REP. O MANTTO'!E106</f>
        <v>0</v>
      </c>
      <c r="E105" s="105">
        <f>'CED. GRAL POR REP. O MANTTO'!F106</f>
        <v>0</v>
      </c>
      <c r="F105" s="106">
        <f>'CED. GRAL POR REP. O MANTTO'!G106</f>
        <v>0</v>
      </c>
      <c r="G105" s="107">
        <f>'CED. GRAL POR REP. O MANTTO'!L106</f>
        <v>0</v>
      </c>
      <c r="H105" s="108">
        <f>IF('CED. GRAL POR REP. O MANTTO'!P106&lt;&gt;'CED. GRAL POR REP. O MANTTO'!G106,"VERIFICA PRESUPUESTO BASE",'CED. GRAL POR REP. O MANTTO'!G106)</f>
        <v>0</v>
      </c>
      <c r="I105" s="109">
        <f>'REPORTE ENERO IMROM'!H100</f>
        <v>0</v>
      </c>
      <c r="J105" s="109">
        <f>'REPORTE ENERO IMROM'!$L100</f>
        <v>0</v>
      </c>
      <c r="K105" s="109">
        <f>+'REPORTE FEBRERO IMROM'!$L100</f>
        <v>0</v>
      </c>
      <c r="L105" s="109">
        <f>+'REPORTE MARZO IMROM'!$L100</f>
        <v>0</v>
      </c>
      <c r="M105" s="109">
        <f>+'REPORTE ABRIL IMROM'!$L100</f>
        <v>0</v>
      </c>
      <c r="N105" s="109">
        <f>+'REPORTE MAYO IMROM'!$L100</f>
        <v>0</v>
      </c>
      <c r="O105" s="109">
        <f>+'REPORTE JUNIO IMROM'!$L100</f>
        <v>0</v>
      </c>
      <c r="P105" s="109">
        <f>+'REPORTE JULIO IMROM'!$L100</f>
        <v>0</v>
      </c>
      <c r="Q105" s="109">
        <f>+'REPORTE AGOSTO IMROM'!$L100</f>
        <v>0</v>
      </c>
      <c r="R105" s="109">
        <f>+'REPORTE SEPTIEMBRE IMROM'!$L100</f>
        <v>0</v>
      </c>
      <c r="S105" s="109">
        <f>+'REPORTE OCTUBRE IMROM'!$L100</f>
        <v>0</v>
      </c>
      <c r="T105" s="109">
        <f>+'REPORTE NOVIEMBRE IMROM'!$L100</f>
        <v>0</v>
      </c>
      <c r="U105" s="109">
        <f>+'REPORTE DICIEMBRE IMROM'!$L100</f>
        <v>0</v>
      </c>
      <c r="V105" s="109">
        <f t="shared" si="2"/>
        <v>0</v>
      </c>
      <c r="W105" s="110">
        <f t="shared" si="3"/>
        <v>0</v>
      </c>
    </row>
    <row r="106" spans="1:23" s="111" customFormat="1" ht="15.75" x14ac:dyDescent="0.2">
      <c r="A106" s="82">
        <v>84</v>
      </c>
      <c r="B106" s="103">
        <f>'CED. GRAL POR REP. O MANTTO'!C107</f>
        <v>0</v>
      </c>
      <c r="C106" s="104">
        <f>'CED. GRAL POR REP. O MANTTO'!D107</f>
        <v>0</v>
      </c>
      <c r="D106" s="105">
        <f>'CED. GRAL POR REP. O MANTTO'!E107</f>
        <v>0</v>
      </c>
      <c r="E106" s="105">
        <f>'CED. GRAL POR REP. O MANTTO'!F107</f>
        <v>0</v>
      </c>
      <c r="F106" s="106">
        <f>'CED. GRAL POR REP. O MANTTO'!G107</f>
        <v>0</v>
      </c>
      <c r="G106" s="107">
        <f>'CED. GRAL POR REP. O MANTTO'!L107</f>
        <v>0</v>
      </c>
      <c r="H106" s="108">
        <f>IF('CED. GRAL POR REP. O MANTTO'!P107&lt;&gt;'CED. GRAL POR REP. O MANTTO'!G107,"VERIFICA PRESUPUESTO BASE",'CED. GRAL POR REP. O MANTTO'!G107)</f>
        <v>0</v>
      </c>
      <c r="I106" s="109">
        <f>'REPORTE ENERO IMROM'!H101</f>
        <v>0</v>
      </c>
      <c r="J106" s="109">
        <f>'REPORTE ENERO IMROM'!$L101</f>
        <v>0</v>
      </c>
      <c r="K106" s="109">
        <f>+'REPORTE FEBRERO IMROM'!$L101</f>
        <v>0</v>
      </c>
      <c r="L106" s="109">
        <f>+'REPORTE MARZO IMROM'!$L101</f>
        <v>0</v>
      </c>
      <c r="M106" s="109">
        <f>+'REPORTE ABRIL IMROM'!$L101</f>
        <v>0</v>
      </c>
      <c r="N106" s="109">
        <f>+'REPORTE MAYO IMROM'!$L101</f>
        <v>0</v>
      </c>
      <c r="O106" s="109">
        <f>+'REPORTE JUNIO IMROM'!$L101</f>
        <v>0</v>
      </c>
      <c r="P106" s="109">
        <f>+'REPORTE JULIO IMROM'!$L101</f>
        <v>0</v>
      </c>
      <c r="Q106" s="109">
        <f>+'REPORTE AGOSTO IMROM'!$L101</f>
        <v>0</v>
      </c>
      <c r="R106" s="109">
        <f>+'REPORTE SEPTIEMBRE IMROM'!$L101</f>
        <v>0</v>
      </c>
      <c r="S106" s="109">
        <f>+'REPORTE OCTUBRE IMROM'!$L101</f>
        <v>0</v>
      </c>
      <c r="T106" s="109">
        <f>+'REPORTE NOVIEMBRE IMROM'!$L101</f>
        <v>0</v>
      </c>
      <c r="U106" s="109">
        <f>+'REPORTE DICIEMBRE IMROM'!$L101</f>
        <v>0</v>
      </c>
      <c r="V106" s="109">
        <f t="shared" si="2"/>
        <v>0</v>
      </c>
      <c r="W106" s="110">
        <f t="shared" si="3"/>
        <v>0</v>
      </c>
    </row>
    <row r="107" spans="1:23" s="111" customFormat="1" ht="15.75" x14ac:dyDescent="0.2">
      <c r="A107" s="82">
        <v>85</v>
      </c>
      <c r="B107" s="103">
        <f>'CED. GRAL POR REP. O MANTTO'!C108</f>
        <v>0</v>
      </c>
      <c r="C107" s="104">
        <f>'CED. GRAL POR REP. O MANTTO'!D108</f>
        <v>0</v>
      </c>
      <c r="D107" s="105">
        <f>'CED. GRAL POR REP. O MANTTO'!E108</f>
        <v>0</v>
      </c>
      <c r="E107" s="105">
        <f>'CED. GRAL POR REP. O MANTTO'!F108</f>
        <v>0</v>
      </c>
      <c r="F107" s="106">
        <f>'CED. GRAL POR REP. O MANTTO'!G108</f>
        <v>0</v>
      </c>
      <c r="G107" s="107">
        <f>'CED. GRAL POR REP. O MANTTO'!L108</f>
        <v>0</v>
      </c>
      <c r="H107" s="108">
        <f>IF('CED. GRAL POR REP. O MANTTO'!P108&lt;&gt;'CED. GRAL POR REP. O MANTTO'!G108,"VERIFICA PRESUPUESTO BASE",'CED. GRAL POR REP. O MANTTO'!G108)</f>
        <v>0</v>
      </c>
      <c r="I107" s="109">
        <f>'REPORTE ENERO IMROM'!H102</f>
        <v>0</v>
      </c>
      <c r="J107" s="109">
        <f>'REPORTE ENERO IMROM'!$L102</f>
        <v>0</v>
      </c>
      <c r="K107" s="109">
        <f>+'REPORTE FEBRERO IMROM'!$L102</f>
        <v>0</v>
      </c>
      <c r="L107" s="109">
        <f>+'REPORTE MARZO IMROM'!$L102</f>
        <v>0</v>
      </c>
      <c r="M107" s="109">
        <f>+'REPORTE ABRIL IMROM'!$L102</f>
        <v>0</v>
      </c>
      <c r="N107" s="109">
        <f>+'REPORTE MAYO IMROM'!$L102</f>
        <v>0</v>
      </c>
      <c r="O107" s="109">
        <f>+'REPORTE JUNIO IMROM'!$L102</f>
        <v>0</v>
      </c>
      <c r="P107" s="109">
        <f>+'REPORTE JULIO IMROM'!$L102</f>
        <v>0</v>
      </c>
      <c r="Q107" s="109">
        <f>+'REPORTE AGOSTO IMROM'!$L102</f>
        <v>0</v>
      </c>
      <c r="R107" s="109">
        <f>+'REPORTE SEPTIEMBRE IMROM'!$L102</f>
        <v>0</v>
      </c>
      <c r="S107" s="109">
        <f>+'REPORTE OCTUBRE IMROM'!$L102</f>
        <v>0</v>
      </c>
      <c r="T107" s="109">
        <f>+'REPORTE NOVIEMBRE IMROM'!$L102</f>
        <v>0</v>
      </c>
      <c r="U107" s="109">
        <f>+'REPORTE DICIEMBRE IMROM'!$L102</f>
        <v>0</v>
      </c>
      <c r="V107" s="109">
        <f t="shared" si="2"/>
        <v>0</v>
      </c>
      <c r="W107" s="110">
        <f t="shared" si="3"/>
        <v>0</v>
      </c>
    </row>
    <row r="108" spans="1:23" s="111" customFormat="1" ht="15.75" x14ac:dyDescent="0.2">
      <c r="A108" s="82">
        <v>86</v>
      </c>
      <c r="B108" s="103">
        <f>'CED. GRAL POR REP. O MANTTO'!C109</f>
        <v>0</v>
      </c>
      <c r="C108" s="104">
        <f>'CED. GRAL POR REP. O MANTTO'!D109</f>
        <v>0</v>
      </c>
      <c r="D108" s="105">
        <f>'CED. GRAL POR REP. O MANTTO'!E109</f>
        <v>0</v>
      </c>
      <c r="E108" s="105">
        <f>'CED. GRAL POR REP. O MANTTO'!F109</f>
        <v>0</v>
      </c>
      <c r="F108" s="106">
        <f>'CED. GRAL POR REP. O MANTTO'!G109</f>
        <v>0</v>
      </c>
      <c r="G108" s="107">
        <f>'CED. GRAL POR REP. O MANTTO'!L109</f>
        <v>0</v>
      </c>
      <c r="H108" s="108">
        <f>IF('CED. GRAL POR REP. O MANTTO'!P109&lt;&gt;'CED. GRAL POR REP. O MANTTO'!G109,"VERIFICA PRESUPUESTO BASE",'CED. GRAL POR REP. O MANTTO'!G109)</f>
        <v>0</v>
      </c>
      <c r="I108" s="109">
        <f>'REPORTE ENERO IMROM'!H103</f>
        <v>0</v>
      </c>
      <c r="J108" s="109">
        <f>'REPORTE ENERO IMROM'!$L103</f>
        <v>0</v>
      </c>
      <c r="K108" s="109">
        <f>+'REPORTE FEBRERO IMROM'!$L103</f>
        <v>0</v>
      </c>
      <c r="L108" s="109">
        <f>+'REPORTE MARZO IMROM'!$L103</f>
        <v>0</v>
      </c>
      <c r="M108" s="109">
        <f>+'REPORTE ABRIL IMROM'!$L103</f>
        <v>0</v>
      </c>
      <c r="N108" s="109">
        <f>+'REPORTE MAYO IMROM'!$L103</f>
        <v>0</v>
      </c>
      <c r="O108" s="109">
        <f>+'REPORTE JUNIO IMROM'!$L103</f>
        <v>0</v>
      </c>
      <c r="P108" s="109">
        <f>+'REPORTE JULIO IMROM'!$L103</f>
        <v>0</v>
      </c>
      <c r="Q108" s="109">
        <f>+'REPORTE AGOSTO IMROM'!$L103</f>
        <v>0</v>
      </c>
      <c r="R108" s="109">
        <f>+'REPORTE SEPTIEMBRE IMROM'!$L103</f>
        <v>0</v>
      </c>
      <c r="S108" s="109">
        <f>+'REPORTE OCTUBRE IMROM'!$L103</f>
        <v>0</v>
      </c>
      <c r="T108" s="109">
        <f>+'REPORTE NOVIEMBRE IMROM'!$L103</f>
        <v>0</v>
      </c>
      <c r="U108" s="109">
        <f>+'REPORTE DICIEMBRE IMROM'!$L103</f>
        <v>0</v>
      </c>
      <c r="V108" s="109">
        <f t="shared" si="2"/>
        <v>0</v>
      </c>
      <c r="W108" s="110">
        <f t="shared" si="3"/>
        <v>0</v>
      </c>
    </row>
    <row r="109" spans="1:23" s="111" customFormat="1" ht="15.75" x14ac:dyDescent="0.2">
      <c r="A109" s="82">
        <v>87</v>
      </c>
      <c r="B109" s="103">
        <f>'CED. GRAL POR REP. O MANTTO'!C110</f>
        <v>0</v>
      </c>
      <c r="C109" s="104">
        <f>'CED. GRAL POR REP. O MANTTO'!D110</f>
        <v>0</v>
      </c>
      <c r="D109" s="105">
        <f>'CED. GRAL POR REP. O MANTTO'!E110</f>
        <v>0</v>
      </c>
      <c r="E109" s="105">
        <f>'CED. GRAL POR REP. O MANTTO'!F110</f>
        <v>0</v>
      </c>
      <c r="F109" s="106">
        <f>'CED. GRAL POR REP. O MANTTO'!G110</f>
        <v>0</v>
      </c>
      <c r="G109" s="107">
        <f>'CED. GRAL POR REP. O MANTTO'!L110</f>
        <v>0</v>
      </c>
      <c r="H109" s="108">
        <f>IF('CED. GRAL POR REP. O MANTTO'!P110&lt;&gt;'CED. GRAL POR REP. O MANTTO'!G110,"VERIFICA PRESUPUESTO BASE",'CED. GRAL POR REP. O MANTTO'!G110)</f>
        <v>0</v>
      </c>
      <c r="I109" s="109">
        <f>'REPORTE ENERO IMROM'!H104</f>
        <v>0</v>
      </c>
      <c r="J109" s="109">
        <f>'REPORTE ENERO IMROM'!$L104</f>
        <v>0</v>
      </c>
      <c r="K109" s="109">
        <f>+'REPORTE FEBRERO IMROM'!$L104</f>
        <v>0</v>
      </c>
      <c r="L109" s="109">
        <f>+'REPORTE MARZO IMROM'!$L104</f>
        <v>0</v>
      </c>
      <c r="M109" s="109">
        <f>+'REPORTE ABRIL IMROM'!$L104</f>
        <v>0</v>
      </c>
      <c r="N109" s="109">
        <f>+'REPORTE MAYO IMROM'!$L104</f>
        <v>0</v>
      </c>
      <c r="O109" s="109">
        <f>+'REPORTE JUNIO IMROM'!$L104</f>
        <v>0</v>
      </c>
      <c r="P109" s="109">
        <f>+'REPORTE JULIO IMROM'!$L104</f>
        <v>0</v>
      </c>
      <c r="Q109" s="109">
        <f>+'REPORTE AGOSTO IMROM'!$L104</f>
        <v>0</v>
      </c>
      <c r="R109" s="109">
        <f>+'REPORTE SEPTIEMBRE IMROM'!$L104</f>
        <v>0</v>
      </c>
      <c r="S109" s="109">
        <f>+'REPORTE OCTUBRE IMROM'!$L104</f>
        <v>0</v>
      </c>
      <c r="T109" s="109">
        <f>+'REPORTE NOVIEMBRE IMROM'!$L104</f>
        <v>0</v>
      </c>
      <c r="U109" s="109">
        <f>+'REPORTE DICIEMBRE IMROM'!$L104</f>
        <v>0</v>
      </c>
      <c r="V109" s="109">
        <f t="shared" si="2"/>
        <v>0</v>
      </c>
      <c r="W109" s="110">
        <f t="shared" si="3"/>
        <v>0</v>
      </c>
    </row>
    <row r="110" spans="1:23" s="111" customFormat="1" ht="15.75" x14ac:dyDescent="0.2">
      <c r="A110" s="82">
        <v>88</v>
      </c>
      <c r="B110" s="103">
        <f>'CED. GRAL POR REP. O MANTTO'!C111</f>
        <v>0</v>
      </c>
      <c r="C110" s="104">
        <f>'CED. GRAL POR REP. O MANTTO'!D111</f>
        <v>0</v>
      </c>
      <c r="D110" s="105">
        <f>'CED. GRAL POR REP. O MANTTO'!E111</f>
        <v>0</v>
      </c>
      <c r="E110" s="105">
        <f>'CED. GRAL POR REP. O MANTTO'!F111</f>
        <v>0</v>
      </c>
      <c r="F110" s="106">
        <f>'CED. GRAL POR REP. O MANTTO'!G111</f>
        <v>0</v>
      </c>
      <c r="G110" s="107">
        <f>'CED. GRAL POR REP. O MANTTO'!L111</f>
        <v>0</v>
      </c>
      <c r="H110" s="108">
        <f>IF('CED. GRAL POR REP. O MANTTO'!P111&lt;&gt;'CED. GRAL POR REP. O MANTTO'!G111,"VERIFICA PRESUPUESTO BASE",'CED. GRAL POR REP. O MANTTO'!G111)</f>
        <v>0</v>
      </c>
      <c r="I110" s="109">
        <f>'REPORTE ENERO IMROM'!H105</f>
        <v>0</v>
      </c>
      <c r="J110" s="109">
        <f>'REPORTE ENERO IMROM'!$L105</f>
        <v>0</v>
      </c>
      <c r="K110" s="109">
        <f>+'REPORTE FEBRERO IMROM'!$L105</f>
        <v>0</v>
      </c>
      <c r="L110" s="109">
        <f>+'REPORTE MARZO IMROM'!$L105</f>
        <v>0</v>
      </c>
      <c r="M110" s="109">
        <f>+'REPORTE ABRIL IMROM'!$L105</f>
        <v>0</v>
      </c>
      <c r="N110" s="109">
        <f>+'REPORTE MAYO IMROM'!$L105</f>
        <v>0</v>
      </c>
      <c r="O110" s="109">
        <f>+'REPORTE JUNIO IMROM'!$L105</f>
        <v>0</v>
      </c>
      <c r="P110" s="109">
        <f>+'REPORTE JULIO IMROM'!$L105</f>
        <v>0</v>
      </c>
      <c r="Q110" s="109">
        <f>+'REPORTE AGOSTO IMROM'!$L105</f>
        <v>0</v>
      </c>
      <c r="R110" s="109">
        <f>+'REPORTE SEPTIEMBRE IMROM'!$L105</f>
        <v>0</v>
      </c>
      <c r="S110" s="109">
        <f>+'REPORTE OCTUBRE IMROM'!$L105</f>
        <v>0</v>
      </c>
      <c r="T110" s="109">
        <f>+'REPORTE NOVIEMBRE IMROM'!$L105</f>
        <v>0</v>
      </c>
      <c r="U110" s="109">
        <f>+'REPORTE DICIEMBRE IMROM'!$L105</f>
        <v>0</v>
      </c>
      <c r="V110" s="109">
        <f t="shared" si="2"/>
        <v>0</v>
      </c>
      <c r="W110" s="110">
        <f t="shared" si="3"/>
        <v>0</v>
      </c>
    </row>
    <row r="111" spans="1:23" s="111" customFormat="1" ht="15.75" x14ac:dyDescent="0.2">
      <c r="A111" s="82">
        <v>89</v>
      </c>
      <c r="B111" s="103">
        <f>'CED. GRAL POR REP. O MANTTO'!C112</f>
        <v>0</v>
      </c>
      <c r="C111" s="104">
        <f>'CED. GRAL POR REP. O MANTTO'!D112</f>
        <v>0</v>
      </c>
      <c r="D111" s="105">
        <f>'CED. GRAL POR REP. O MANTTO'!E112</f>
        <v>0</v>
      </c>
      <c r="E111" s="105">
        <f>'CED. GRAL POR REP. O MANTTO'!F112</f>
        <v>0</v>
      </c>
      <c r="F111" s="106">
        <f>'CED. GRAL POR REP. O MANTTO'!G112</f>
        <v>0</v>
      </c>
      <c r="G111" s="107">
        <f>'CED. GRAL POR REP. O MANTTO'!L112</f>
        <v>0</v>
      </c>
      <c r="H111" s="108">
        <f>IF('CED. GRAL POR REP. O MANTTO'!P112&lt;&gt;'CED. GRAL POR REP. O MANTTO'!G112,"VERIFICA PRESUPUESTO BASE",'CED. GRAL POR REP. O MANTTO'!G112)</f>
        <v>0</v>
      </c>
      <c r="I111" s="109">
        <f>'REPORTE ENERO IMROM'!H106</f>
        <v>0</v>
      </c>
      <c r="J111" s="109">
        <f>'REPORTE ENERO IMROM'!$L106</f>
        <v>0</v>
      </c>
      <c r="K111" s="109">
        <f>+'REPORTE FEBRERO IMROM'!$L106</f>
        <v>0</v>
      </c>
      <c r="L111" s="109">
        <f>+'REPORTE MARZO IMROM'!$L106</f>
        <v>0</v>
      </c>
      <c r="M111" s="109">
        <f>+'REPORTE ABRIL IMROM'!$L106</f>
        <v>0</v>
      </c>
      <c r="N111" s="109">
        <f>+'REPORTE MAYO IMROM'!$L106</f>
        <v>0</v>
      </c>
      <c r="O111" s="109">
        <f>+'REPORTE JUNIO IMROM'!$L106</f>
        <v>0</v>
      </c>
      <c r="P111" s="109">
        <f>+'REPORTE JULIO IMROM'!$L106</f>
        <v>0</v>
      </c>
      <c r="Q111" s="109">
        <f>+'REPORTE AGOSTO IMROM'!$L106</f>
        <v>0</v>
      </c>
      <c r="R111" s="109">
        <f>+'REPORTE SEPTIEMBRE IMROM'!$L106</f>
        <v>0</v>
      </c>
      <c r="S111" s="109">
        <f>+'REPORTE OCTUBRE IMROM'!$L106</f>
        <v>0</v>
      </c>
      <c r="T111" s="109">
        <f>+'REPORTE NOVIEMBRE IMROM'!$L106</f>
        <v>0</v>
      </c>
      <c r="U111" s="109">
        <f>+'REPORTE DICIEMBRE IMROM'!$L106</f>
        <v>0</v>
      </c>
      <c r="V111" s="109">
        <f t="shared" si="2"/>
        <v>0</v>
      </c>
      <c r="W111" s="110">
        <f t="shared" si="3"/>
        <v>0</v>
      </c>
    </row>
    <row r="112" spans="1:23" s="111" customFormat="1" ht="15.75" x14ac:dyDescent="0.2">
      <c r="A112" s="82">
        <v>90</v>
      </c>
      <c r="B112" s="103">
        <f>'CED. GRAL POR REP. O MANTTO'!C113</f>
        <v>0</v>
      </c>
      <c r="C112" s="104">
        <f>'CED. GRAL POR REP. O MANTTO'!D113</f>
        <v>0</v>
      </c>
      <c r="D112" s="105">
        <f>'CED. GRAL POR REP. O MANTTO'!E113</f>
        <v>0</v>
      </c>
      <c r="E112" s="105">
        <f>'CED. GRAL POR REP. O MANTTO'!F113</f>
        <v>0</v>
      </c>
      <c r="F112" s="106">
        <f>'CED. GRAL POR REP. O MANTTO'!G113</f>
        <v>0</v>
      </c>
      <c r="G112" s="107">
        <f>'CED. GRAL POR REP. O MANTTO'!L113</f>
        <v>0</v>
      </c>
      <c r="H112" s="108">
        <f>IF('CED. GRAL POR REP. O MANTTO'!P113&lt;&gt;'CED. GRAL POR REP. O MANTTO'!G113,"VERIFICA PRESUPUESTO BASE",'CED. GRAL POR REP. O MANTTO'!G113)</f>
        <v>0</v>
      </c>
      <c r="I112" s="109">
        <f>'REPORTE ENERO IMROM'!H107</f>
        <v>0</v>
      </c>
      <c r="J112" s="109">
        <f>'REPORTE ENERO IMROM'!$L107</f>
        <v>0</v>
      </c>
      <c r="K112" s="109">
        <f>+'REPORTE FEBRERO IMROM'!$L107</f>
        <v>0</v>
      </c>
      <c r="L112" s="109">
        <f>+'REPORTE MARZO IMROM'!$L107</f>
        <v>0</v>
      </c>
      <c r="M112" s="109">
        <f>+'REPORTE ABRIL IMROM'!$L107</f>
        <v>0</v>
      </c>
      <c r="N112" s="109">
        <f>+'REPORTE MAYO IMROM'!$L107</f>
        <v>0</v>
      </c>
      <c r="O112" s="109">
        <f>+'REPORTE JUNIO IMROM'!$L107</f>
        <v>0</v>
      </c>
      <c r="P112" s="109">
        <f>+'REPORTE JULIO IMROM'!$L107</f>
        <v>0</v>
      </c>
      <c r="Q112" s="109">
        <f>+'REPORTE AGOSTO IMROM'!$L107</f>
        <v>0</v>
      </c>
      <c r="R112" s="109">
        <f>+'REPORTE SEPTIEMBRE IMROM'!$L107</f>
        <v>0</v>
      </c>
      <c r="S112" s="109">
        <f>+'REPORTE OCTUBRE IMROM'!$L107</f>
        <v>0</v>
      </c>
      <c r="T112" s="109">
        <f>+'REPORTE NOVIEMBRE IMROM'!$L107</f>
        <v>0</v>
      </c>
      <c r="U112" s="109">
        <f>+'REPORTE DICIEMBRE IMROM'!$L107</f>
        <v>0</v>
      </c>
      <c r="V112" s="109">
        <f t="shared" si="2"/>
        <v>0</v>
      </c>
      <c r="W112" s="110">
        <f t="shared" si="3"/>
        <v>0</v>
      </c>
    </row>
    <row r="113" spans="1:23" s="111" customFormat="1" ht="15.75" x14ac:dyDescent="0.2">
      <c r="A113" s="82">
        <v>91</v>
      </c>
      <c r="B113" s="103">
        <f>'CED. GRAL POR REP. O MANTTO'!C114</f>
        <v>0</v>
      </c>
      <c r="C113" s="104">
        <f>'CED. GRAL POR REP. O MANTTO'!D114</f>
        <v>0</v>
      </c>
      <c r="D113" s="105">
        <f>'CED. GRAL POR REP. O MANTTO'!E114</f>
        <v>0</v>
      </c>
      <c r="E113" s="105">
        <f>'CED. GRAL POR REP. O MANTTO'!F114</f>
        <v>0</v>
      </c>
      <c r="F113" s="106">
        <f>'CED. GRAL POR REP. O MANTTO'!G114</f>
        <v>0</v>
      </c>
      <c r="G113" s="107">
        <f>'CED. GRAL POR REP. O MANTTO'!L114</f>
        <v>0</v>
      </c>
      <c r="H113" s="108">
        <f>IF('CED. GRAL POR REP. O MANTTO'!P114&lt;&gt;'CED. GRAL POR REP. O MANTTO'!G114,"VERIFICA PRESUPUESTO BASE",'CED. GRAL POR REP. O MANTTO'!G114)</f>
        <v>0</v>
      </c>
      <c r="I113" s="109">
        <f>'REPORTE ENERO IMROM'!H108</f>
        <v>0</v>
      </c>
      <c r="J113" s="109">
        <f>'REPORTE ENERO IMROM'!$L108</f>
        <v>0</v>
      </c>
      <c r="K113" s="109">
        <f>+'REPORTE FEBRERO IMROM'!$L108</f>
        <v>0</v>
      </c>
      <c r="L113" s="109">
        <f>+'REPORTE MARZO IMROM'!$L108</f>
        <v>0</v>
      </c>
      <c r="M113" s="109">
        <f>+'REPORTE ABRIL IMROM'!$L108</f>
        <v>0</v>
      </c>
      <c r="N113" s="109">
        <f>+'REPORTE MAYO IMROM'!$L108</f>
        <v>0</v>
      </c>
      <c r="O113" s="109">
        <f>+'REPORTE JUNIO IMROM'!$L108</f>
        <v>0</v>
      </c>
      <c r="P113" s="109">
        <f>+'REPORTE JULIO IMROM'!$L108</f>
        <v>0</v>
      </c>
      <c r="Q113" s="109">
        <f>+'REPORTE AGOSTO IMROM'!$L108</f>
        <v>0</v>
      </c>
      <c r="R113" s="109">
        <f>+'REPORTE SEPTIEMBRE IMROM'!$L108</f>
        <v>0</v>
      </c>
      <c r="S113" s="109">
        <f>+'REPORTE OCTUBRE IMROM'!$L108</f>
        <v>0</v>
      </c>
      <c r="T113" s="109">
        <f>+'REPORTE NOVIEMBRE IMROM'!$L108</f>
        <v>0</v>
      </c>
      <c r="U113" s="109">
        <f>+'REPORTE DICIEMBRE IMROM'!$L108</f>
        <v>0</v>
      </c>
      <c r="V113" s="109">
        <f t="shared" si="2"/>
        <v>0</v>
      </c>
      <c r="W113" s="110">
        <f t="shared" si="3"/>
        <v>0</v>
      </c>
    </row>
    <row r="114" spans="1:23" s="111" customFormat="1" ht="15.75" x14ac:dyDescent="0.2">
      <c r="A114" s="82">
        <v>92</v>
      </c>
      <c r="B114" s="103">
        <f>'CED. GRAL POR REP. O MANTTO'!C115</f>
        <v>0</v>
      </c>
      <c r="C114" s="104">
        <f>'CED. GRAL POR REP. O MANTTO'!D115</f>
        <v>0</v>
      </c>
      <c r="D114" s="105">
        <f>'CED. GRAL POR REP. O MANTTO'!E115</f>
        <v>0</v>
      </c>
      <c r="E114" s="105">
        <f>'CED. GRAL POR REP. O MANTTO'!F115</f>
        <v>0</v>
      </c>
      <c r="F114" s="106">
        <f>'CED. GRAL POR REP. O MANTTO'!G115</f>
        <v>0</v>
      </c>
      <c r="G114" s="107">
        <f>'CED. GRAL POR REP. O MANTTO'!L115</f>
        <v>0</v>
      </c>
      <c r="H114" s="108">
        <f>IF('CED. GRAL POR REP. O MANTTO'!P115&lt;&gt;'CED. GRAL POR REP. O MANTTO'!G115,"VERIFICA PRESUPUESTO BASE",'CED. GRAL POR REP. O MANTTO'!G115)</f>
        <v>0</v>
      </c>
      <c r="I114" s="109">
        <f>'REPORTE ENERO IMROM'!H109</f>
        <v>0</v>
      </c>
      <c r="J114" s="109">
        <f>'REPORTE ENERO IMROM'!$L109</f>
        <v>0</v>
      </c>
      <c r="K114" s="109">
        <f>+'REPORTE FEBRERO IMROM'!$L109</f>
        <v>0</v>
      </c>
      <c r="L114" s="109">
        <f>+'REPORTE MARZO IMROM'!$L109</f>
        <v>0</v>
      </c>
      <c r="M114" s="109">
        <f>+'REPORTE ABRIL IMROM'!$L109</f>
        <v>0</v>
      </c>
      <c r="N114" s="109">
        <f>+'REPORTE MAYO IMROM'!$L109</f>
        <v>0</v>
      </c>
      <c r="O114" s="109">
        <f>+'REPORTE JUNIO IMROM'!$L109</f>
        <v>0</v>
      </c>
      <c r="P114" s="109">
        <f>+'REPORTE JULIO IMROM'!$L109</f>
        <v>0</v>
      </c>
      <c r="Q114" s="109">
        <f>+'REPORTE AGOSTO IMROM'!$L109</f>
        <v>0</v>
      </c>
      <c r="R114" s="109">
        <f>+'REPORTE SEPTIEMBRE IMROM'!$L109</f>
        <v>0</v>
      </c>
      <c r="S114" s="109">
        <f>+'REPORTE OCTUBRE IMROM'!$L109</f>
        <v>0</v>
      </c>
      <c r="T114" s="109">
        <f>+'REPORTE NOVIEMBRE IMROM'!$L109</f>
        <v>0</v>
      </c>
      <c r="U114" s="109">
        <f>+'REPORTE DICIEMBRE IMROM'!$L109</f>
        <v>0</v>
      </c>
      <c r="V114" s="109">
        <f t="shared" si="2"/>
        <v>0</v>
      </c>
      <c r="W114" s="110">
        <f t="shared" si="3"/>
        <v>0</v>
      </c>
    </row>
    <row r="115" spans="1:23" s="111" customFormat="1" ht="15.75" x14ac:dyDescent="0.2">
      <c r="A115" s="82">
        <v>93</v>
      </c>
      <c r="B115" s="103">
        <f>'CED. GRAL POR REP. O MANTTO'!C116</f>
        <v>0</v>
      </c>
      <c r="C115" s="104">
        <f>'CED. GRAL POR REP. O MANTTO'!D116</f>
        <v>0</v>
      </c>
      <c r="D115" s="105">
        <f>'CED. GRAL POR REP. O MANTTO'!E116</f>
        <v>0</v>
      </c>
      <c r="E115" s="105">
        <f>'CED. GRAL POR REP. O MANTTO'!F116</f>
        <v>0</v>
      </c>
      <c r="F115" s="106">
        <f>'CED. GRAL POR REP. O MANTTO'!G116</f>
        <v>0</v>
      </c>
      <c r="G115" s="107">
        <f>'CED. GRAL POR REP. O MANTTO'!L116</f>
        <v>0</v>
      </c>
      <c r="H115" s="108">
        <f>IF('CED. GRAL POR REP. O MANTTO'!P116&lt;&gt;'CED. GRAL POR REP. O MANTTO'!G116,"VERIFICA PRESUPUESTO BASE",'CED. GRAL POR REP. O MANTTO'!G116)</f>
        <v>0</v>
      </c>
      <c r="I115" s="109">
        <f>'REPORTE ENERO IMROM'!H110</f>
        <v>0</v>
      </c>
      <c r="J115" s="109">
        <f>'REPORTE ENERO IMROM'!$L110</f>
        <v>0</v>
      </c>
      <c r="K115" s="109">
        <f>+'REPORTE FEBRERO IMROM'!$L110</f>
        <v>0</v>
      </c>
      <c r="L115" s="109">
        <f>+'REPORTE MARZO IMROM'!$L110</f>
        <v>0</v>
      </c>
      <c r="M115" s="109">
        <f>+'REPORTE ABRIL IMROM'!$L110</f>
        <v>0</v>
      </c>
      <c r="N115" s="109">
        <f>+'REPORTE MAYO IMROM'!$L110</f>
        <v>0</v>
      </c>
      <c r="O115" s="109">
        <f>+'REPORTE JUNIO IMROM'!$L110</f>
        <v>0</v>
      </c>
      <c r="P115" s="109">
        <f>+'REPORTE JULIO IMROM'!$L110</f>
        <v>0</v>
      </c>
      <c r="Q115" s="109">
        <f>+'REPORTE AGOSTO IMROM'!$L110</f>
        <v>0</v>
      </c>
      <c r="R115" s="109">
        <f>+'REPORTE SEPTIEMBRE IMROM'!$L110</f>
        <v>0</v>
      </c>
      <c r="S115" s="109">
        <f>+'REPORTE OCTUBRE IMROM'!$L110</f>
        <v>0</v>
      </c>
      <c r="T115" s="109">
        <f>+'REPORTE NOVIEMBRE IMROM'!$L110</f>
        <v>0</v>
      </c>
      <c r="U115" s="109">
        <f>+'REPORTE DICIEMBRE IMROM'!$L110</f>
        <v>0</v>
      </c>
      <c r="V115" s="109">
        <f t="shared" si="2"/>
        <v>0</v>
      </c>
      <c r="W115" s="110">
        <f t="shared" si="3"/>
        <v>0</v>
      </c>
    </row>
    <row r="116" spans="1:23" s="111" customFormat="1" ht="15.75" x14ac:dyDescent="0.2">
      <c r="A116" s="82">
        <v>94</v>
      </c>
      <c r="B116" s="103">
        <f>'CED. GRAL POR REP. O MANTTO'!C117</f>
        <v>0</v>
      </c>
      <c r="C116" s="104">
        <f>'CED. GRAL POR REP. O MANTTO'!D117</f>
        <v>0</v>
      </c>
      <c r="D116" s="105">
        <f>'CED. GRAL POR REP. O MANTTO'!E117</f>
        <v>0</v>
      </c>
      <c r="E116" s="105">
        <f>'CED. GRAL POR REP. O MANTTO'!F117</f>
        <v>0</v>
      </c>
      <c r="F116" s="106">
        <f>'CED. GRAL POR REP. O MANTTO'!G117</f>
        <v>0</v>
      </c>
      <c r="G116" s="107">
        <f>'CED. GRAL POR REP. O MANTTO'!L117</f>
        <v>0</v>
      </c>
      <c r="H116" s="108">
        <f>IF('CED. GRAL POR REP. O MANTTO'!P117&lt;&gt;'CED. GRAL POR REP. O MANTTO'!G117,"VERIFICA PRESUPUESTO BASE",'CED. GRAL POR REP. O MANTTO'!G117)</f>
        <v>0</v>
      </c>
      <c r="I116" s="109">
        <f>'REPORTE ENERO IMROM'!H111</f>
        <v>0</v>
      </c>
      <c r="J116" s="109">
        <f>'REPORTE ENERO IMROM'!$L111</f>
        <v>0</v>
      </c>
      <c r="K116" s="109">
        <f>+'REPORTE FEBRERO IMROM'!$L111</f>
        <v>0</v>
      </c>
      <c r="L116" s="109">
        <f>+'REPORTE MARZO IMROM'!$L111</f>
        <v>0</v>
      </c>
      <c r="M116" s="109">
        <f>+'REPORTE ABRIL IMROM'!$L111</f>
        <v>0</v>
      </c>
      <c r="N116" s="109">
        <f>+'REPORTE MAYO IMROM'!$L111</f>
        <v>0</v>
      </c>
      <c r="O116" s="109">
        <f>+'REPORTE JUNIO IMROM'!$L111</f>
        <v>0</v>
      </c>
      <c r="P116" s="109">
        <f>+'REPORTE JULIO IMROM'!$L111</f>
        <v>0</v>
      </c>
      <c r="Q116" s="109">
        <f>+'REPORTE AGOSTO IMROM'!$L111</f>
        <v>0</v>
      </c>
      <c r="R116" s="109">
        <f>+'REPORTE SEPTIEMBRE IMROM'!$L111</f>
        <v>0</v>
      </c>
      <c r="S116" s="109">
        <f>+'REPORTE OCTUBRE IMROM'!$L111</f>
        <v>0</v>
      </c>
      <c r="T116" s="109">
        <f>+'REPORTE NOVIEMBRE IMROM'!$L111</f>
        <v>0</v>
      </c>
      <c r="U116" s="109">
        <f>+'REPORTE DICIEMBRE IMROM'!$L111</f>
        <v>0</v>
      </c>
      <c r="V116" s="109">
        <f t="shared" si="2"/>
        <v>0</v>
      </c>
      <c r="W116" s="110">
        <f t="shared" si="3"/>
        <v>0</v>
      </c>
    </row>
    <row r="117" spans="1:23" s="111" customFormat="1" ht="15.75" x14ac:dyDescent="0.2">
      <c r="A117" s="82">
        <v>95</v>
      </c>
      <c r="B117" s="103">
        <f>'CED. GRAL POR REP. O MANTTO'!C118</f>
        <v>0</v>
      </c>
      <c r="C117" s="104">
        <f>'CED. GRAL POR REP. O MANTTO'!D118</f>
        <v>0</v>
      </c>
      <c r="D117" s="105">
        <f>'CED. GRAL POR REP. O MANTTO'!E118</f>
        <v>0</v>
      </c>
      <c r="E117" s="105">
        <f>'CED. GRAL POR REP. O MANTTO'!F118</f>
        <v>0</v>
      </c>
      <c r="F117" s="106">
        <f>'CED. GRAL POR REP. O MANTTO'!G118</f>
        <v>0</v>
      </c>
      <c r="G117" s="107">
        <f>'CED. GRAL POR REP. O MANTTO'!L118</f>
        <v>0</v>
      </c>
      <c r="H117" s="108">
        <f>IF('CED. GRAL POR REP. O MANTTO'!P118&lt;&gt;'CED. GRAL POR REP. O MANTTO'!G118,"VERIFICA PRESUPUESTO BASE",'CED. GRAL POR REP. O MANTTO'!G118)</f>
        <v>0</v>
      </c>
      <c r="I117" s="109">
        <f>'REPORTE ENERO IMROM'!H112</f>
        <v>0</v>
      </c>
      <c r="J117" s="109">
        <f>'REPORTE ENERO IMROM'!$L112</f>
        <v>0</v>
      </c>
      <c r="K117" s="109">
        <f>+'REPORTE FEBRERO IMROM'!$L112</f>
        <v>0</v>
      </c>
      <c r="L117" s="109">
        <f>+'REPORTE MARZO IMROM'!$L112</f>
        <v>0</v>
      </c>
      <c r="M117" s="109">
        <f>+'REPORTE ABRIL IMROM'!$L112</f>
        <v>0</v>
      </c>
      <c r="N117" s="109">
        <f>+'REPORTE MAYO IMROM'!$L112</f>
        <v>0</v>
      </c>
      <c r="O117" s="109">
        <f>+'REPORTE JUNIO IMROM'!$L112</f>
        <v>0</v>
      </c>
      <c r="P117" s="109">
        <f>+'REPORTE JULIO IMROM'!$L112</f>
        <v>0</v>
      </c>
      <c r="Q117" s="109">
        <f>+'REPORTE AGOSTO IMROM'!$L112</f>
        <v>0</v>
      </c>
      <c r="R117" s="109">
        <f>+'REPORTE SEPTIEMBRE IMROM'!$L112</f>
        <v>0</v>
      </c>
      <c r="S117" s="109">
        <f>+'REPORTE OCTUBRE IMROM'!$L112</f>
        <v>0</v>
      </c>
      <c r="T117" s="109">
        <f>+'REPORTE NOVIEMBRE IMROM'!$L112</f>
        <v>0</v>
      </c>
      <c r="U117" s="109">
        <f>+'REPORTE DICIEMBRE IMROM'!$L112</f>
        <v>0</v>
      </c>
      <c r="V117" s="109">
        <f t="shared" si="2"/>
        <v>0</v>
      </c>
      <c r="W117" s="110">
        <f t="shared" si="3"/>
        <v>0</v>
      </c>
    </row>
    <row r="118" spans="1:23" s="111" customFormat="1" ht="15.75" x14ac:dyDescent="0.2">
      <c r="A118" s="82">
        <v>96</v>
      </c>
      <c r="B118" s="103">
        <f>'CED. GRAL POR REP. O MANTTO'!C119</f>
        <v>0</v>
      </c>
      <c r="C118" s="104">
        <f>'CED. GRAL POR REP. O MANTTO'!D119</f>
        <v>0</v>
      </c>
      <c r="D118" s="105">
        <f>'CED. GRAL POR REP. O MANTTO'!E119</f>
        <v>0</v>
      </c>
      <c r="E118" s="105">
        <f>'CED. GRAL POR REP. O MANTTO'!F119</f>
        <v>0</v>
      </c>
      <c r="F118" s="106">
        <f>'CED. GRAL POR REP. O MANTTO'!G119</f>
        <v>0</v>
      </c>
      <c r="G118" s="107">
        <f>'CED. GRAL POR REP. O MANTTO'!L119</f>
        <v>0</v>
      </c>
      <c r="H118" s="108">
        <f>IF('CED. GRAL POR REP. O MANTTO'!P119&lt;&gt;'CED. GRAL POR REP. O MANTTO'!G119,"VERIFICA PRESUPUESTO BASE",'CED. GRAL POR REP. O MANTTO'!G119)</f>
        <v>0</v>
      </c>
      <c r="I118" s="109">
        <f>'REPORTE ENERO IMROM'!H113</f>
        <v>0</v>
      </c>
      <c r="J118" s="109">
        <f>'REPORTE ENERO IMROM'!$L113</f>
        <v>0</v>
      </c>
      <c r="K118" s="109">
        <f>+'REPORTE FEBRERO IMROM'!$L113</f>
        <v>0</v>
      </c>
      <c r="L118" s="109">
        <f>+'REPORTE MARZO IMROM'!$L113</f>
        <v>0</v>
      </c>
      <c r="M118" s="109">
        <f>+'REPORTE ABRIL IMROM'!$L113</f>
        <v>0</v>
      </c>
      <c r="N118" s="109">
        <f>+'REPORTE MAYO IMROM'!$L113</f>
        <v>0</v>
      </c>
      <c r="O118" s="109">
        <f>+'REPORTE JUNIO IMROM'!$L113</f>
        <v>0</v>
      </c>
      <c r="P118" s="109">
        <f>+'REPORTE JULIO IMROM'!$L113</f>
        <v>0</v>
      </c>
      <c r="Q118" s="109">
        <f>+'REPORTE AGOSTO IMROM'!$L113</f>
        <v>0</v>
      </c>
      <c r="R118" s="109">
        <f>+'REPORTE SEPTIEMBRE IMROM'!$L113</f>
        <v>0</v>
      </c>
      <c r="S118" s="109">
        <f>+'REPORTE OCTUBRE IMROM'!$L113</f>
        <v>0</v>
      </c>
      <c r="T118" s="109">
        <f>+'REPORTE NOVIEMBRE IMROM'!$L113</f>
        <v>0</v>
      </c>
      <c r="U118" s="109">
        <f>+'REPORTE DICIEMBRE IMROM'!$L113</f>
        <v>0</v>
      </c>
      <c r="V118" s="109">
        <f t="shared" si="2"/>
        <v>0</v>
      </c>
      <c r="W118" s="110">
        <f t="shared" si="3"/>
        <v>0</v>
      </c>
    </row>
    <row r="119" spans="1:23" s="111" customFormat="1" ht="15.75" x14ac:dyDescent="0.2">
      <c r="A119" s="82">
        <v>97</v>
      </c>
      <c r="B119" s="103">
        <f>'CED. GRAL POR REP. O MANTTO'!C120</f>
        <v>0</v>
      </c>
      <c r="C119" s="104">
        <f>'CED. GRAL POR REP. O MANTTO'!D120</f>
        <v>0</v>
      </c>
      <c r="D119" s="105">
        <f>'CED. GRAL POR REP. O MANTTO'!E120</f>
        <v>0</v>
      </c>
      <c r="E119" s="105">
        <f>'CED. GRAL POR REP. O MANTTO'!F120</f>
        <v>0</v>
      </c>
      <c r="F119" s="106">
        <f>'CED. GRAL POR REP. O MANTTO'!G120</f>
        <v>0</v>
      </c>
      <c r="G119" s="107">
        <f>'CED. GRAL POR REP. O MANTTO'!L120</f>
        <v>0</v>
      </c>
      <c r="H119" s="108">
        <f>IF('CED. GRAL POR REP. O MANTTO'!P120&lt;&gt;'CED. GRAL POR REP. O MANTTO'!G120,"VERIFICA PRESUPUESTO BASE",'CED. GRAL POR REP. O MANTTO'!G120)</f>
        <v>0</v>
      </c>
      <c r="I119" s="109">
        <f>'REPORTE ENERO IMROM'!H114</f>
        <v>0</v>
      </c>
      <c r="J119" s="109">
        <f>'REPORTE ENERO IMROM'!$L114</f>
        <v>0</v>
      </c>
      <c r="K119" s="109">
        <f>+'REPORTE FEBRERO IMROM'!$L114</f>
        <v>0</v>
      </c>
      <c r="L119" s="109">
        <f>+'REPORTE MARZO IMROM'!$L114</f>
        <v>0</v>
      </c>
      <c r="M119" s="109">
        <f>+'REPORTE ABRIL IMROM'!$L114</f>
        <v>0</v>
      </c>
      <c r="N119" s="109">
        <f>+'REPORTE MAYO IMROM'!$L114</f>
        <v>0</v>
      </c>
      <c r="O119" s="109">
        <f>+'REPORTE JUNIO IMROM'!$L114</f>
        <v>0</v>
      </c>
      <c r="P119" s="109">
        <f>+'REPORTE JULIO IMROM'!$L114</f>
        <v>0</v>
      </c>
      <c r="Q119" s="109">
        <f>+'REPORTE AGOSTO IMROM'!$L114</f>
        <v>0</v>
      </c>
      <c r="R119" s="109">
        <f>+'REPORTE SEPTIEMBRE IMROM'!$L114</f>
        <v>0</v>
      </c>
      <c r="S119" s="109">
        <f>+'REPORTE OCTUBRE IMROM'!$L114</f>
        <v>0</v>
      </c>
      <c r="T119" s="109">
        <f>+'REPORTE NOVIEMBRE IMROM'!$L114</f>
        <v>0</v>
      </c>
      <c r="U119" s="109">
        <f>+'REPORTE DICIEMBRE IMROM'!$L114</f>
        <v>0</v>
      </c>
      <c r="V119" s="109">
        <f t="shared" si="2"/>
        <v>0</v>
      </c>
      <c r="W119" s="110">
        <f t="shared" si="3"/>
        <v>0</v>
      </c>
    </row>
    <row r="120" spans="1:23" s="111" customFormat="1" ht="15.75" x14ac:dyDescent="0.2">
      <c r="A120" s="82">
        <v>98</v>
      </c>
      <c r="B120" s="103">
        <f>'CED. GRAL POR REP. O MANTTO'!C121</f>
        <v>0</v>
      </c>
      <c r="C120" s="104">
        <f>'CED. GRAL POR REP. O MANTTO'!D121</f>
        <v>0</v>
      </c>
      <c r="D120" s="105">
        <f>'CED. GRAL POR REP. O MANTTO'!E121</f>
        <v>0</v>
      </c>
      <c r="E120" s="105">
        <f>'CED. GRAL POR REP. O MANTTO'!F121</f>
        <v>0</v>
      </c>
      <c r="F120" s="106">
        <f>'CED. GRAL POR REP. O MANTTO'!G121</f>
        <v>0</v>
      </c>
      <c r="G120" s="107">
        <f>'CED. GRAL POR REP. O MANTTO'!L121</f>
        <v>0</v>
      </c>
      <c r="H120" s="108">
        <f>IF('CED. GRAL POR REP. O MANTTO'!P121&lt;&gt;'CED. GRAL POR REP. O MANTTO'!G121,"VERIFICA PRESUPUESTO BASE",'CED. GRAL POR REP. O MANTTO'!G121)</f>
        <v>0</v>
      </c>
      <c r="I120" s="109">
        <f>'REPORTE ENERO IMROM'!H115</f>
        <v>0</v>
      </c>
      <c r="J120" s="109">
        <f>'REPORTE ENERO IMROM'!$L115</f>
        <v>0</v>
      </c>
      <c r="K120" s="109">
        <f>+'REPORTE FEBRERO IMROM'!$L115</f>
        <v>0</v>
      </c>
      <c r="L120" s="109">
        <f>+'REPORTE MARZO IMROM'!$L115</f>
        <v>0</v>
      </c>
      <c r="M120" s="109">
        <f>+'REPORTE ABRIL IMROM'!$L115</f>
        <v>0</v>
      </c>
      <c r="N120" s="109">
        <f>+'REPORTE MAYO IMROM'!$L115</f>
        <v>0</v>
      </c>
      <c r="O120" s="109">
        <f>+'REPORTE JUNIO IMROM'!$L115</f>
        <v>0</v>
      </c>
      <c r="P120" s="109">
        <f>+'REPORTE JULIO IMROM'!$L115</f>
        <v>0</v>
      </c>
      <c r="Q120" s="109">
        <f>+'REPORTE AGOSTO IMROM'!$L115</f>
        <v>0</v>
      </c>
      <c r="R120" s="109">
        <f>+'REPORTE SEPTIEMBRE IMROM'!$L115</f>
        <v>0</v>
      </c>
      <c r="S120" s="109">
        <f>+'REPORTE OCTUBRE IMROM'!$L115</f>
        <v>0</v>
      </c>
      <c r="T120" s="109">
        <f>+'REPORTE NOVIEMBRE IMROM'!$L115</f>
        <v>0</v>
      </c>
      <c r="U120" s="109">
        <f>+'REPORTE DICIEMBRE IMROM'!$L115</f>
        <v>0</v>
      </c>
      <c r="V120" s="109">
        <f t="shared" si="2"/>
        <v>0</v>
      </c>
      <c r="W120" s="110">
        <f t="shared" si="3"/>
        <v>0</v>
      </c>
    </row>
    <row r="121" spans="1:23" s="111" customFormat="1" ht="15.75" x14ac:dyDescent="0.2">
      <c r="A121" s="82">
        <v>99</v>
      </c>
      <c r="B121" s="103">
        <f>'CED. GRAL POR REP. O MANTTO'!C122</f>
        <v>0</v>
      </c>
      <c r="C121" s="104">
        <f>'CED. GRAL POR REP. O MANTTO'!D122</f>
        <v>0</v>
      </c>
      <c r="D121" s="105">
        <f>'CED. GRAL POR REP. O MANTTO'!E122</f>
        <v>0</v>
      </c>
      <c r="E121" s="105">
        <f>'CED. GRAL POR REP. O MANTTO'!F122</f>
        <v>0</v>
      </c>
      <c r="F121" s="106">
        <f>'CED. GRAL POR REP. O MANTTO'!G122</f>
        <v>0</v>
      </c>
      <c r="G121" s="107">
        <f>'CED. GRAL POR REP. O MANTTO'!L122</f>
        <v>0</v>
      </c>
      <c r="H121" s="108">
        <f>IF('CED. GRAL POR REP. O MANTTO'!P122&lt;&gt;'CED. GRAL POR REP. O MANTTO'!G122,"VERIFICA PRESUPUESTO BASE",'CED. GRAL POR REP. O MANTTO'!G122)</f>
        <v>0</v>
      </c>
      <c r="I121" s="109">
        <f>'REPORTE ENERO IMROM'!H116</f>
        <v>0</v>
      </c>
      <c r="J121" s="109">
        <f>'REPORTE ENERO IMROM'!$L116</f>
        <v>0</v>
      </c>
      <c r="K121" s="109">
        <f>+'REPORTE FEBRERO IMROM'!$L116</f>
        <v>0</v>
      </c>
      <c r="L121" s="109">
        <f>+'REPORTE MARZO IMROM'!$L116</f>
        <v>0</v>
      </c>
      <c r="M121" s="109">
        <f>+'REPORTE ABRIL IMROM'!$L116</f>
        <v>0</v>
      </c>
      <c r="N121" s="109">
        <f>+'REPORTE MAYO IMROM'!$L116</f>
        <v>0</v>
      </c>
      <c r="O121" s="109">
        <f>+'REPORTE JUNIO IMROM'!$L116</f>
        <v>0</v>
      </c>
      <c r="P121" s="109">
        <f>+'REPORTE JULIO IMROM'!$L116</f>
        <v>0</v>
      </c>
      <c r="Q121" s="109">
        <f>+'REPORTE AGOSTO IMROM'!$L116</f>
        <v>0</v>
      </c>
      <c r="R121" s="109">
        <f>+'REPORTE SEPTIEMBRE IMROM'!$L116</f>
        <v>0</v>
      </c>
      <c r="S121" s="109">
        <f>+'REPORTE OCTUBRE IMROM'!$L116</f>
        <v>0</v>
      </c>
      <c r="T121" s="109">
        <f>+'REPORTE NOVIEMBRE IMROM'!$L116</f>
        <v>0</v>
      </c>
      <c r="U121" s="109">
        <f>+'REPORTE DICIEMBRE IMROM'!$L116</f>
        <v>0</v>
      </c>
      <c r="V121" s="109">
        <f t="shared" si="2"/>
        <v>0</v>
      </c>
      <c r="W121" s="110">
        <f t="shared" si="3"/>
        <v>0</v>
      </c>
    </row>
    <row r="122" spans="1:23" s="111" customFormat="1" ht="15.75" x14ac:dyDescent="0.2">
      <c r="A122" s="82">
        <v>100</v>
      </c>
      <c r="B122" s="103">
        <f>'CED. GRAL POR REP. O MANTTO'!C123</f>
        <v>0</v>
      </c>
      <c r="C122" s="104">
        <f>'CED. GRAL POR REP. O MANTTO'!D123</f>
        <v>0</v>
      </c>
      <c r="D122" s="105">
        <f>'CED. GRAL POR REP. O MANTTO'!E123</f>
        <v>0</v>
      </c>
      <c r="E122" s="105">
        <f>'CED. GRAL POR REP. O MANTTO'!F123</f>
        <v>0</v>
      </c>
      <c r="F122" s="106">
        <f>'CED. GRAL POR REP. O MANTTO'!G123</f>
        <v>0</v>
      </c>
      <c r="G122" s="107">
        <f>'CED. GRAL POR REP. O MANTTO'!L123</f>
        <v>0</v>
      </c>
      <c r="H122" s="108">
        <f>IF('CED. GRAL POR REP. O MANTTO'!P123&lt;&gt;'CED. GRAL POR REP. O MANTTO'!G123,"VERIFICA PRESUPUESTO BASE",'CED. GRAL POR REP. O MANTTO'!G123)</f>
        <v>0</v>
      </c>
      <c r="I122" s="109">
        <f>'REPORTE ENERO IMROM'!H117</f>
        <v>0</v>
      </c>
      <c r="J122" s="109">
        <f>'REPORTE ENERO IMROM'!$L117</f>
        <v>0</v>
      </c>
      <c r="K122" s="109">
        <f>+'REPORTE FEBRERO IMROM'!$L117</f>
        <v>0</v>
      </c>
      <c r="L122" s="109">
        <f>+'REPORTE MARZO IMROM'!$L117</f>
        <v>0</v>
      </c>
      <c r="M122" s="109">
        <f>+'REPORTE ABRIL IMROM'!$L117</f>
        <v>0</v>
      </c>
      <c r="N122" s="109">
        <f>+'REPORTE MAYO IMROM'!$L117</f>
        <v>0</v>
      </c>
      <c r="O122" s="109">
        <f>+'REPORTE JUNIO IMROM'!$L117</f>
        <v>0</v>
      </c>
      <c r="P122" s="109">
        <f>+'REPORTE JULIO IMROM'!$L117</f>
        <v>0</v>
      </c>
      <c r="Q122" s="109">
        <f>+'REPORTE AGOSTO IMROM'!$L117</f>
        <v>0</v>
      </c>
      <c r="R122" s="109">
        <f>+'REPORTE SEPTIEMBRE IMROM'!$L117</f>
        <v>0</v>
      </c>
      <c r="S122" s="109">
        <f>+'REPORTE OCTUBRE IMROM'!$L117</f>
        <v>0</v>
      </c>
      <c r="T122" s="109">
        <f>+'REPORTE NOVIEMBRE IMROM'!$L117</f>
        <v>0</v>
      </c>
      <c r="U122" s="109">
        <f>+'REPORTE DICIEMBRE IMROM'!$L117</f>
        <v>0</v>
      </c>
      <c r="V122" s="109">
        <f t="shared" si="2"/>
        <v>0</v>
      </c>
      <c r="W122" s="110">
        <f t="shared" si="3"/>
        <v>0</v>
      </c>
    </row>
    <row r="123" spans="1:23" s="111" customFormat="1" ht="15.75" x14ac:dyDescent="0.2">
      <c r="A123" s="82">
        <v>101</v>
      </c>
      <c r="B123" s="103">
        <f>'CED. GRAL POR REP. O MANTTO'!C124</f>
        <v>0</v>
      </c>
      <c r="C123" s="104">
        <f>'CED. GRAL POR REP. O MANTTO'!D124</f>
        <v>0</v>
      </c>
      <c r="D123" s="105">
        <f>'CED. GRAL POR REP. O MANTTO'!E124</f>
        <v>0</v>
      </c>
      <c r="E123" s="105">
        <f>'CED. GRAL POR REP. O MANTTO'!F124</f>
        <v>0</v>
      </c>
      <c r="F123" s="106">
        <f>'CED. GRAL POR REP. O MANTTO'!G124</f>
        <v>0</v>
      </c>
      <c r="G123" s="107">
        <f>'CED. GRAL POR REP. O MANTTO'!L124</f>
        <v>0</v>
      </c>
      <c r="H123" s="108">
        <f>IF('CED. GRAL POR REP. O MANTTO'!P124&lt;&gt;'CED. GRAL POR REP. O MANTTO'!G124,"VERIFICA PRESUPUESTO BASE",'CED. GRAL POR REP. O MANTTO'!G124)</f>
        <v>0</v>
      </c>
      <c r="I123" s="109">
        <f>'REPORTE ENERO IMROM'!H118</f>
        <v>0</v>
      </c>
      <c r="J123" s="109">
        <f>'REPORTE ENERO IMROM'!$L118</f>
        <v>0</v>
      </c>
      <c r="K123" s="109">
        <f>+'REPORTE FEBRERO IMROM'!$L118</f>
        <v>0</v>
      </c>
      <c r="L123" s="109">
        <f>+'REPORTE MARZO IMROM'!$L118</f>
        <v>0</v>
      </c>
      <c r="M123" s="109">
        <f>+'REPORTE ABRIL IMROM'!$L118</f>
        <v>0</v>
      </c>
      <c r="N123" s="109">
        <f>+'REPORTE MAYO IMROM'!$L118</f>
        <v>0</v>
      </c>
      <c r="O123" s="109">
        <f>+'REPORTE JUNIO IMROM'!$L118</f>
        <v>0</v>
      </c>
      <c r="P123" s="109">
        <f>+'REPORTE JULIO IMROM'!$L118</f>
        <v>0</v>
      </c>
      <c r="Q123" s="109">
        <f>+'REPORTE AGOSTO IMROM'!$L118</f>
        <v>0</v>
      </c>
      <c r="R123" s="109">
        <f>+'REPORTE SEPTIEMBRE IMROM'!$L118</f>
        <v>0</v>
      </c>
      <c r="S123" s="109">
        <f>+'REPORTE OCTUBRE IMROM'!$L118</f>
        <v>0</v>
      </c>
      <c r="T123" s="109">
        <f>+'REPORTE NOVIEMBRE IMROM'!$L118</f>
        <v>0</v>
      </c>
      <c r="U123" s="109">
        <f>+'REPORTE DICIEMBRE IMROM'!$L118</f>
        <v>0</v>
      </c>
      <c r="V123" s="109">
        <f t="shared" si="2"/>
        <v>0</v>
      </c>
      <c r="W123" s="110">
        <f t="shared" si="3"/>
        <v>0</v>
      </c>
    </row>
    <row r="124" spans="1:23" s="111" customFormat="1" ht="15.75" x14ac:dyDescent="0.2">
      <c r="A124" s="82">
        <v>102</v>
      </c>
      <c r="B124" s="103">
        <f>'CED. GRAL POR REP. O MANTTO'!C125</f>
        <v>0</v>
      </c>
      <c r="C124" s="104">
        <f>'CED. GRAL POR REP. O MANTTO'!D125</f>
        <v>0</v>
      </c>
      <c r="D124" s="105">
        <f>'CED. GRAL POR REP. O MANTTO'!E125</f>
        <v>0</v>
      </c>
      <c r="E124" s="105">
        <f>'CED. GRAL POR REP. O MANTTO'!F125</f>
        <v>0</v>
      </c>
      <c r="F124" s="106">
        <f>'CED. GRAL POR REP. O MANTTO'!G125</f>
        <v>0</v>
      </c>
      <c r="G124" s="107">
        <f>'CED. GRAL POR REP. O MANTTO'!L125</f>
        <v>0</v>
      </c>
      <c r="H124" s="108">
        <f>IF('CED. GRAL POR REP. O MANTTO'!P125&lt;&gt;'CED. GRAL POR REP. O MANTTO'!G125,"VERIFICA PRESUPUESTO BASE",'CED. GRAL POR REP. O MANTTO'!G125)</f>
        <v>0</v>
      </c>
      <c r="I124" s="109">
        <f>'REPORTE ENERO IMROM'!H119</f>
        <v>0</v>
      </c>
      <c r="J124" s="109">
        <f>'REPORTE ENERO IMROM'!$L119</f>
        <v>0</v>
      </c>
      <c r="K124" s="109">
        <f>+'REPORTE FEBRERO IMROM'!$L119</f>
        <v>0</v>
      </c>
      <c r="L124" s="109">
        <f>+'REPORTE MARZO IMROM'!$L119</f>
        <v>0</v>
      </c>
      <c r="M124" s="109">
        <f>+'REPORTE ABRIL IMROM'!$L119</f>
        <v>0</v>
      </c>
      <c r="N124" s="109">
        <f>+'REPORTE MAYO IMROM'!$L119</f>
        <v>0</v>
      </c>
      <c r="O124" s="109">
        <f>+'REPORTE JUNIO IMROM'!$L119</f>
        <v>0</v>
      </c>
      <c r="P124" s="109">
        <f>+'REPORTE JULIO IMROM'!$L119</f>
        <v>0</v>
      </c>
      <c r="Q124" s="109">
        <f>+'REPORTE AGOSTO IMROM'!$L119</f>
        <v>0</v>
      </c>
      <c r="R124" s="109">
        <f>+'REPORTE SEPTIEMBRE IMROM'!$L119</f>
        <v>0</v>
      </c>
      <c r="S124" s="109">
        <f>+'REPORTE OCTUBRE IMROM'!$L119</f>
        <v>0</v>
      </c>
      <c r="T124" s="109">
        <f>+'REPORTE NOVIEMBRE IMROM'!$L119</f>
        <v>0</v>
      </c>
      <c r="U124" s="109">
        <f>+'REPORTE DICIEMBRE IMROM'!$L119</f>
        <v>0</v>
      </c>
      <c r="V124" s="109">
        <f t="shared" si="2"/>
        <v>0</v>
      </c>
      <c r="W124" s="110">
        <f t="shared" si="3"/>
        <v>0</v>
      </c>
    </row>
    <row r="125" spans="1:23" s="111" customFormat="1" ht="15.75" x14ac:dyDescent="0.2">
      <c r="A125" s="82">
        <v>103</v>
      </c>
      <c r="B125" s="103">
        <f>'CED. GRAL POR REP. O MANTTO'!C126</f>
        <v>0</v>
      </c>
      <c r="C125" s="104">
        <f>'CED. GRAL POR REP. O MANTTO'!D126</f>
        <v>0</v>
      </c>
      <c r="D125" s="105">
        <f>'CED. GRAL POR REP. O MANTTO'!E126</f>
        <v>0</v>
      </c>
      <c r="E125" s="105">
        <f>'CED. GRAL POR REP. O MANTTO'!F126</f>
        <v>0</v>
      </c>
      <c r="F125" s="106">
        <f>'CED. GRAL POR REP. O MANTTO'!G126</f>
        <v>0</v>
      </c>
      <c r="G125" s="107">
        <f>'CED. GRAL POR REP. O MANTTO'!L126</f>
        <v>0</v>
      </c>
      <c r="H125" s="108">
        <f>IF('CED. GRAL POR REP. O MANTTO'!P126&lt;&gt;'CED. GRAL POR REP. O MANTTO'!G126,"VERIFICA PRESUPUESTO BASE",'CED. GRAL POR REP. O MANTTO'!G126)</f>
        <v>0</v>
      </c>
      <c r="I125" s="109">
        <f>'REPORTE ENERO IMROM'!H120</f>
        <v>0</v>
      </c>
      <c r="J125" s="109">
        <f>'REPORTE ENERO IMROM'!$L120</f>
        <v>0</v>
      </c>
      <c r="K125" s="109">
        <f>+'REPORTE FEBRERO IMROM'!$L120</f>
        <v>0</v>
      </c>
      <c r="L125" s="109">
        <f>+'REPORTE MARZO IMROM'!$L120</f>
        <v>0</v>
      </c>
      <c r="M125" s="109">
        <f>+'REPORTE ABRIL IMROM'!$L120</f>
        <v>0</v>
      </c>
      <c r="N125" s="109">
        <f>+'REPORTE MAYO IMROM'!$L120</f>
        <v>0</v>
      </c>
      <c r="O125" s="109">
        <f>+'REPORTE JUNIO IMROM'!$L120</f>
        <v>0</v>
      </c>
      <c r="P125" s="109">
        <f>+'REPORTE JULIO IMROM'!$L120</f>
        <v>0</v>
      </c>
      <c r="Q125" s="109">
        <f>+'REPORTE AGOSTO IMROM'!$L120</f>
        <v>0</v>
      </c>
      <c r="R125" s="109">
        <f>+'REPORTE SEPTIEMBRE IMROM'!$L120</f>
        <v>0</v>
      </c>
      <c r="S125" s="109">
        <f>+'REPORTE OCTUBRE IMROM'!$L120</f>
        <v>0</v>
      </c>
      <c r="T125" s="109">
        <f>+'REPORTE NOVIEMBRE IMROM'!$L120</f>
        <v>0</v>
      </c>
      <c r="U125" s="109">
        <f>+'REPORTE DICIEMBRE IMROM'!$L120</f>
        <v>0</v>
      </c>
      <c r="V125" s="109">
        <f t="shared" si="2"/>
        <v>0</v>
      </c>
      <c r="W125" s="110">
        <f t="shared" si="3"/>
        <v>0</v>
      </c>
    </row>
    <row r="126" spans="1:23" s="111" customFormat="1" ht="15.75" x14ac:dyDescent="0.2">
      <c r="A126" s="82">
        <v>104</v>
      </c>
      <c r="B126" s="103">
        <f>'CED. GRAL POR REP. O MANTTO'!C127</f>
        <v>0</v>
      </c>
      <c r="C126" s="104">
        <f>'CED. GRAL POR REP. O MANTTO'!D127</f>
        <v>0</v>
      </c>
      <c r="D126" s="105">
        <f>'CED. GRAL POR REP. O MANTTO'!E127</f>
        <v>0</v>
      </c>
      <c r="E126" s="105">
        <f>'CED. GRAL POR REP. O MANTTO'!F127</f>
        <v>0</v>
      </c>
      <c r="F126" s="106">
        <f>'CED. GRAL POR REP. O MANTTO'!G127</f>
        <v>0</v>
      </c>
      <c r="G126" s="107">
        <f>'CED. GRAL POR REP. O MANTTO'!L127</f>
        <v>0</v>
      </c>
      <c r="H126" s="108">
        <f>IF('CED. GRAL POR REP. O MANTTO'!P127&lt;&gt;'CED. GRAL POR REP. O MANTTO'!G127,"VERIFICA PRESUPUESTO BASE",'CED. GRAL POR REP. O MANTTO'!G127)</f>
        <v>0</v>
      </c>
      <c r="I126" s="109">
        <f>'REPORTE ENERO IMROM'!H121</f>
        <v>0</v>
      </c>
      <c r="J126" s="109">
        <f>'REPORTE ENERO IMROM'!$L121</f>
        <v>0</v>
      </c>
      <c r="K126" s="109">
        <f>+'REPORTE FEBRERO IMROM'!$L121</f>
        <v>0</v>
      </c>
      <c r="L126" s="109">
        <f>+'REPORTE MARZO IMROM'!$L121</f>
        <v>0</v>
      </c>
      <c r="M126" s="109">
        <f>+'REPORTE ABRIL IMROM'!$L121</f>
        <v>0</v>
      </c>
      <c r="N126" s="109">
        <f>+'REPORTE MAYO IMROM'!$L121</f>
        <v>0</v>
      </c>
      <c r="O126" s="109">
        <f>+'REPORTE JUNIO IMROM'!$L121</f>
        <v>0</v>
      </c>
      <c r="P126" s="109">
        <f>+'REPORTE JULIO IMROM'!$L121</f>
        <v>0</v>
      </c>
      <c r="Q126" s="109">
        <f>+'REPORTE AGOSTO IMROM'!$L121</f>
        <v>0</v>
      </c>
      <c r="R126" s="109">
        <f>+'REPORTE SEPTIEMBRE IMROM'!$L121</f>
        <v>0</v>
      </c>
      <c r="S126" s="109">
        <f>+'REPORTE OCTUBRE IMROM'!$L121</f>
        <v>0</v>
      </c>
      <c r="T126" s="109">
        <f>+'REPORTE NOVIEMBRE IMROM'!$L121</f>
        <v>0</v>
      </c>
      <c r="U126" s="109">
        <f>+'REPORTE DICIEMBRE IMROM'!$L121</f>
        <v>0</v>
      </c>
      <c r="V126" s="109">
        <f t="shared" si="2"/>
        <v>0</v>
      </c>
      <c r="W126" s="110">
        <f t="shared" si="3"/>
        <v>0</v>
      </c>
    </row>
    <row r="127" spans="1:23" s="111" customFormat="1" ht="15.75" x14ac:dyDescent="0.2">
      <c r="A127" s="82">
        <v>105</v>
      </c>
      <c r="B127" s="103">
        <f>'CED. GRAL POR REP. O MANTTO'!C128</f>
        <v>0</v>
      </c>
      <c r="C127" s="104">
        <f>'CED. GRAL POR REP. O MANTTO'!D128</f>
        <v>0</v>
      </c>
      <c r="D127" s="105">
        <f>'CED. GRAL POR REP. O MANTTO'!E128</f>
        <v>0</v>
      </c>
      <c r="E127" s="105">
        <f>'CED. GRAL POR REP. O MANTTO'!F128</f>
        <v>0</v>
      </c>
      <c r="F127" s="106">
        <f>'CED. GRAL POR REP. O MANTTO'!G128</f>
        <v>0</v>
      </c>
      <c r="G127" s="107">
        <f>'CED. GRAL POR REP. O MANTTO'!L128</f>
        <v>0</v>
      </c>
      <c r="H127" s="108">
        <f>IF('CED. GRAL POR REP. O MANTTO'!P128&lt;&gt;'CED. GRAL POR REP. O MANTTO'!G128,"VERIFICA PRESUPUESTO BASE",'CED. GRAL POR REP. O MANTTO'!G128)</f>
        <v>0</v>
      </c>
      <c r="I127" s="109">
        <f>'REPORTE ENERO IMROM'!H122</f>
        <v>0</v>
      </c>
      <c r="J127" s="109">
        <f>'REPORTE ENERO IMROM'!$L122</f>
        <v>0</v>
      </c>
      <c r="K127" s="109">
        <f>+'REPORTE FEBRERO IMROM'!$L122</f>
        <v>0</v>
      </c>
      <c r="L127" s="109">
        <f>+'REPORTE MARZO IMROM'!$L122</f>
        <v>0</v>
      </c>
      <c r="M127" s="109">
        <f>+'REPORTE ABRIL IMROM'!$L122</f>
        <v>0</v>
      </c>
      <c r="N127" s="109">
        <f>+'REPORTE MAYO IMROM'!$L122</f>
        <v>0</v>
      </c>
      <c r="O127" s="109">
        <f>+'REPORTE JUNIO IMROM'!$L122</f>
        <v>0</v>
      </c>
      <c r="P127" s="109">
        <f>+'REPORTE JULIO IMROM'!$L122</f>
        <v>0</v>
      </c>
      <c r="Q127" s="109">
        <f>+'REPORTE AGOSTO IMROM'!$L122</f>
        <v>0</v>
      </c>
      <c r="R127" s="109">
        <f>+'REPORTE SEPTIEMBRE IMROM'!$L122</f>
        <v>0</v>
      </c>
      <c r="S127" s="109">
        <f>+'REPORTE OCTUBRE IMROM'!$L122</f>
        <v>0</v>
      </c>
      <c r="T127" s="109">
        <f>+'REPORTE NOVIEMBRE IMROM'!$L122</f>
        <v>0</v>
      </c>
      <c r="U127" s="109">
        <f>+'REPORTE DICIEMBRE IMROM'!$L122</f>
        <v>0</v>
      </c>
      <c r="V127" s="109">
        <f t="shared" si="2"/>
        <v>0</v>
      </c>
      <c r="W127" s="110">
        <f t="shared" si="3"/>
        <v>0</v>
      </c>
    </row>
    <row r="128" spans="1:23" s="111" customFormat="1" ht="15.75" x14ac:dyDescent="0.2">
      <c r="A128" s="82">
        <v>106</v>
      </c>
      <c r="B128" s="103">
        <f>'CED. GRAL POR REP. O MANTTO'!C129</f>
        <v>0</v>
      </c>
      <c r="C128" s="104">
        <f>'CED. GRAL POR REP. O MANTTO'!D129</f>
        <v>0</v>
      </c>
      <c r="D128" s="105">
        <f>'CED. GRAL POR REP. O MANTTO'!E129</f>
        <v>0</v>
      </c>
      <c r="E128" s="105">
        <f>'CED. GRAL POR REP. O MANTTO'!F129</f>
        <v>0</v>
      </c>
      <c r="F128" s="106">
        <f>'CED. GRAL POR REP. O MANTTO'!G129</f>
        <v>0</v>
      </c>
      <c r="G128" s="107">
        <f>'CED. GRAL POR REP. O MANTTO'!L129</f>
        <v>0</v>
      </c>
      <c r="H128" s="108">
        <f>IF('CED. GRAL POR REP. O MANTTO'!P129&lt;&gt;'CED. GRAL POR REP. O MANTTO'!G129,"VERIFICA PRESUPUESTO BASE",'CED. GRAL POR REP. O MANTTO'!G129)</f>
        <v>0</v>
      </c>
      <c r="I128" s="109">
        <f>'REPORTE ENERO IMROM'!H123</f>
        <v>0</v>
      </c>
      <c r="J128" s="109">
        <f>'REPORTE ENERO IMROM'!$L123</f>
        <v>0</v>
      </c>
      <c r="K128" s="109">
        <f>+'REPORTE FEBRERO IMROM'!$L123</f>
        <v>0</v>
      </c>
      <c r="L128" s="109">
        <f>+'REPORTE MARZO IMROM'!$L123</f>
        <v>0</v>
      </c>
      <c r="M128" s="109">
        <f>+'REPORTE ABRIL IMROM'!$L123</f>
        <v>0</v>
      </c>
      <c r="N128" s="109">
        <f>+'REPORTE MAYO IMROM'!$L123</f>
        <v>0</v>
      </c>
      <c r="O128" s="109">
        <f>+'REPORTE JUNIO IMROM'!$L123</f>
        <v>0</v>
      </c>
      <c r="P128" s="109">
        <f>+'REPORTE JULIO IMROM'!$L123</f>
        <v>0</v>
      </c>
      <c r="Q128" s="109">
        <f>+'REPORTE AGOSTO IMROM'!$L123</f>
        <v>0</v>
      </c>
      <c r="R128" s="109">
        <f>+'REPORTE SEPTIEMBRE IMROM'!$L123</f>
        <v>0</v>
      </c>
      <c r="S128" s="109">
        <f>+'REPORTE OCTUBRE IMROM'!$L123</f>
        <v>0</v>
      </c>
      <c r="T128" s="109">
        <f>+'REPORTE NOVIEMBRE IMROM'!$L123</f>
        <v>0</v>
      </c>
      <c r="U128" s="109">
        <f>+'REPORTE DICIEMBRE IMROM'!$L123</f>
        <v>0</v>
      </c>
      <c r="V128" s="109">
        <f t="shared" si="2"/>
        <v>0</v>
      </c>
      <c r="W128" s="110">
        <f t="shared" si="3"/>
        <v>0</v>
      </c>
    </row>
    <row r="129" spans="1:23" s="111" customFormat="1" ht="15.75" x14ac:dyDescent="0.2">
      <c r="A129" s="82">
        <v>107</v>
      </c>
      <c r="B129" s="103">
        <f>'CED. GRAL POR REP. O MANTTO'!C130</f>
        <v>0</v>
      </c>
      <c r="C129" s="104">
        <f>'CED. GRAL POR REP. O MANTTO'!D130</f>
        <v>0</v>
      </c>
      <c r="D129" s="105">
        <f>'CED. GRAL POR REP. O MANTTO'!E130</f>
        <v>0</v>
      </c>
      <c r="E129" s="105">
        <f>'CED. GRAL POR REP. O MANTTO'!F130</f>
        <v>0</v>
      </c>
      <c r="F129" s="106">
        <f>'CED. GRAL POR REP. O MANTTO'!G130</f>
        <v>0</v>
      </c>
      <c r="G129" s="107">
        <f>'CED. GRAL POR REP. O MANTTO'!L130</f>
        <v>0</v>
      </c>
      <c r="H129" s="108">
        <f>IF('CED. GRAL POR REP. O MANTTO'!P130&lt;&gt;'CED. GRAL POR REP. O MANTTO'!G130,"VERIFICA PRESUPUESTO BASE",'CED. GRAL POR REP. O MANTTO'!G130)</f>
        <v>0</v>
      </c>
      <c r="I129" s="109">
        <f>'REPORTE ENERO IMROM'!H124</f>
        <v>0</v>
      </c>
      <c r="J129" s="109">
        <f>'REPORTE ENERO IMROM'!$L124</f>
        <v>0</v>
      </c>
      <c r="K129" s="109">
        <f>+'REPORTE FEBRERO IMROM'!$L124</f>
        <v>0</v>
      </c>
      <c r="L129" s="109">
        <f>+'REPORTE MARZO IMROM'!$L124</f>
        <v>0</v>
      </c>
      <c r="M129" s="109">
        <f>+'REPORTE ABRIL IMROM'!$L124</f>
        <v>0</v>
      </c>
      <c r="N129" s="109">
        <f>+'REPORTE MAYO IMROM'!$L124</f>
        <v>0</v>
      </c>
      <c r="O129" s="109">
        <f>+'REPORTE JUNIO IMROM'!$L124</f>
        <v>0</v>
      </c>
      <c r="P129" s="109">
        <f>+'REPORTE JULIO IMROM'!$L124</f>
        <v>0</v>
      </c>
      <c r="Q129" s="109">
        <f>+'REPORTE AGOSTO IMROM'!$L124</f>
        <v>0</v>
      </c>
      <c r="R129" s="109">
        <f>+'REPORTE SEPTIEMBRE IMROM'!$L124</f>
        <v>0</v>
      </c>
      <c r="S129" s="109">
        <f>+'REPORTE OCTUBRE IMROM'!$L124</f>
        <v>0</v>
      </c>
      <c r="T129" s="109">
        <f>+'REPORTE NOVIEMBRE IMROM'!$L124</f>
        <v>0</v>
      </c>
      <c r="U129" s="109">
        <f>+'REPORTE DICIEMBRE IMROM'!$L124</f>
        <v>0</v>
      </c>
      <c r="V129" s="109">
        <f t="shared" si="2"/>
        <v>0</v>
      </c>
      <c r="W129" s="110">
        <f t="shared" si="3"/>
        <v>0</v>
      </c>
    </row>
    <row r="130" spans="1:23" s="111" customFormat="1" ht="15.75" x14ac:dyDescent="0.2">
      <c r="A130" s="82">
        <v>108</v>
      </c>
      <c r="B130" s="103">
        <f>'CED. GRAL POR REP. O MANTTO'!C131</f>
        <v>0</v>
      </c>
      <c r="C130" s="104">
        <f>'CED. GRAL POR REP. O MANTTO'!D131</f>
        <v>0</v>
      </c>
      <c r="D130" s="105">
        <f>'CED. GRAL POR REP. O MANTTO'!E131</f>
        <v>0</v>
      </c>
      <c r="E130" s="105">
        <f>'CED. GRAL POR REP. O MANTTO'!F131</f>
        <v>0</v>
      </c>
      <c r="F130" s="106">
        <f>'CED. GRAL POR REP. O MANTTO'!G131</f>
        <v>0</v>
      </c>
      <c r="G130" s="107">
        <f>'CED. GRAL POR REP. O MANTTO'!L131</f>
        <v>0</v>
      </c>
      <c r="H130" s="108">
        <f>IF('CED. GRAL POR REP. O MANTTO'!P131&lt;&gt;'CED. GRAL POR REP. O MANTTO'!G131,"VERIFICA PRESUPUESTO BASE",'CED. GRAL POR REP. O MANTTO'!G131)</f>
        <v>0</v>
      </c>
      <c r="I130" s="109">
        <f>'REPORTE ENERO IMROM'!H125</f>
        <v>0</v>
      </c>
      <c r="J130" s="109">
        <f>'REPORTE ENERO IMROM'!$L125</f>
        <v>0</v>
      </c>
      <c r="K130" s="109">
        <f>+'REPORTE FEBRERO IMROM'!$L125</f>
        <v>0</v>
      </c>
      <c r="L130" s="109">
        <f>+'REPORTE MARZO IMROM'!$L125</f>
        <v>0</v>
      </c>
      <c r="M130" s="109">
        <f>+'REPORTE ABRIL IMROM'!$L125</f>
        <v>0</v>
      </c>
      <c r="N130" s="109">
        <f>+'REPORTE MAYO IMROM'!$L125</f>
        <v>0</v>
      </c>
      <c r="O130" s="109">
        <f>+'REPORTE JUNIO IMROM'!$L125</f>
        <v>0</v>
      </c>
      <c r="P130" s="109">
        <f>+'REPORTE JULIO IMROM'!$L125</f>
        <v>0</v>
      </c>
      <c r="Q130" s="109">
        <f>+'REPORTE AGOSTO IMROM'!$L125</f>
        <v>0</v>
      </c>
      <c r="R130" s="109">
        <f>+'REPORTE SEPTIEMBRE IMROM'!$L125</f>
        <v>0</v>
      </c>
      <c r="S130" s="109">
        <f>+'REPORTE OCTUBRE IMROM'!$L125</f>
        <v>0</v>
      </c>
      <c r="T130" s="109">
        <f>+'REPORTE NOVIEMBRE IMROM'!$L125</f>
        <v>0</v>
      </c>
      <c r="U130" s="109">
        <f>+'REPORTE DICIEMBRE IMROM'!$L125</f>
        <v>0</v>
      </c>
      <c r="V130" s="109">
        <f t="shared" si="2"/>
        <v>0</v>
      </c>
      <c r="W130" s="110">
        <f t="shared" si="3"/>
        <v>0</v>
      </c>
    </row>
    <row r="131" spans="1:23" s="111" customFormat="1" ht="15.75" x14ac:dyDescent="0.2">
      <c r="A131" s="82">
        <v>109</v>
      </c>
      <c r="B131" s="103">
        <f>'CED. GRAL POR REP. O MANTTO'!C132</f>
        <v>0</v>
      </c>
      <c r="C131" s="104">
        <f>'CED. GRAL POR REP. O MANTTO'!D132</f>
        <v>0</v>
      </c>
      <c r="D131" s="105">
        <f>'CED. GRAL POR REP. O MANTTO'!E132</f>
        <v>0</v>
      </c>
      <c r="E131" s="105">
        <f>'CED. GRAL POR REP. O MANTTO'!F132</f>
        <v>0</v>
      </c>
      <c r="F131" s="106">
        <f>'CED. GRAL POR REP. O MANTTO'!G132</f>
        <v>0</v>
      </c>
      <c r="G131" s="107">
        <f>'CED. GRAL POR REP. O MANTTO'!L132</f>
        <v>0</v>
      </c>
      <c r="H131" s="108">
        <f>IF('CED. GRAL POR REP. O MANTTO'!P132&lt;&gt;'CED. GRAL POR REP. O MANTTO'!G132,"VERIFICA PRESUPUESTO BASE",'CED. GRAL POR REP. O MANTTO'!G132)</f>
        <v>0</v>
      </c>
      <c r="I131" s="109">
        <f>'REPORTE ENERO IMROM'!H126</f>
        <v>0</v>
      </c>
      <c r="J131" s="109">
        <f>'REPORTE ENERO IMROM'!$L126</f>
        <v>0</v>
      </c>
      <c r="K131" s="109">
        <f>+'REPORTE FEBRERO IMROM'!$L126</f>
        <v>0</v>
      </c>
      <c r="L131" s="109">
        <f>+'REPORTE MARZO IMROM'!$L126</f>
        <v>0</v>
      </c>
      <c r="M131" s="109">
        <f>+'REPORTE ABRIL IMROM'!$L126</f>
        <v>0</v>
      </c>
      <c r="N131" s="109">
        <f>+'REPORTE MAYO IMROM'!$L126</f>
        <v>0</v>
      </c>
      <c r="O131" s="109">
        <f>+'REPORTE JUNIO IMROM'!$L126</f>
        <v>0</v>
      </c>
      <c r="P131" s="109">
        <f>+'REPORTE JULIO IMROM'!$L126</f>
        <v>0</v>
      </c>
      <c r="Q131" s="109">
        <f>+'REPORTE AGOSTO IMROM'!$L126</f>
        <v>0</v>
      </c>
      <c r="R131" s="109">
        <f>+'REPORTE SEPTIEMBRE IMROM'!$L126</f>
        <v>0</v>
      </c>
      <c r="S131" s="109">
        <f>+'REPORTE OCTUBRE IMROM'!$L126</f>
        <v>0</v>
      </c>
      <c r="T131" s="109">
        <f>+'REPORTE NOVIEMBRE IMROM'!$L126</f>
        <v>0</v>
      </c>
      <c r="U131" s="109">
        <f>+'REPORTE DICIEMBRE IMROM'!$L126</f>
        <v>0</v>
      </c>
      <c r="V131" s="109">
        <f t="shared" si="2"/>
        <v>0</v>
      </c>
      <c r="W131" s="110">
        <f t="shared" si="3"/>
        <v>0</v>
      </c>
    </row>
    <row r="132" spans="1:23" s="111" customFormat="1" ht="15.75" x14ac:dyDescent="0.2">
      <c r="A132" s="82">
        <v>110</v>
      </c>
      <c r="B132" s="103">
        <f>'CED. GRAL POR REP. O MANTTO'!C133</f>
        <v>0</v>
      </c>
      <c r="C132" s="104">
        <f>'CED. GRAL POR REP. O MANTTO'!D133</f>
        <v>0</v>
      </c>
      <c r="D132" s="105">
        <f>'CED. GRAL POR REP. O MANTTO'!E133</f>
        <v>0</v>
      </c>
      <c r="E132" s="105">
        <f>'CED. GRAL POR REP. O MANTTO'!F133</f>
        <v>0</v>
      </c>
      <c r="F132" s="106">
        <f>'CED. GRAL POR REP. O MANTTO'!G133</f>
        <v>0</v>
      </c>
      <c r="G132" s="107">
        <f>'CED. GRAL POR REP. O MANTTO'!L133</f>
        <v>0</v>
      </c>
      <c r="H132" s="108">
        <f>IF('CED. GRAL POR REP. O MANTTO'!P133&lt;&gt;'CED. GRAL POR REP. O MANTTO'!G133,"VERIFICA PRESUPUESTO BASE",'CED. GRAL POR REP. O MANTTO'!G133)</f>
        <v>0</v>
      </c>
      <c r="I132" s="109">
        <f>'REPORTE ENERO IMROM'!H127</f>
        <v>0</v>
      </c>
      <c r="J132" s="109">
        <f>'REPORTE ENERO IMROM'!$L127</f>
        <v>0</v>
      </c>
      <c r="K132" s="109">
        <f>+'REPORTE FEBRERO IMROM'!$L127</f>
        <v>0</v>
      </c>
      <c r="L132" s="109">
        <f>+'REPORTE MARZO IMROM'!$L127</f>
        <v>0</v>
      </c>
      <c r="M132" s="109">
        <f>+'REPORTE ABRIL IMROM'!$L127</f>
        <v>0</v>
      </c>
      <c r="N132" s="109">
        <f>+'REPORTE MAYO IMROM'!$L127</f>
        <v>0</v>
      </c>
      <c r="O132" s="109">
        <f>+'REPORTE JUNIO IMROM'!$L127</f>
        <v>0</v>
      </c>
      <c r="P132" s="109">
        <f>+'REPORTE JULIO IMROM'!$L127</f>
        <v>0</v>
      </c>
      <c r="Q132" s="109">
        <f>+'REPORTE AGOSTO IMROM'!$L127</f>
        <v>0</v>
      </c>
      <c r="R132" s="109">
        <f>+'REPORTE SEPTIEMBRE IMROM'!$L127</f>
        <v>0</v>
      </c>
      <c r="S132" s="109">
        <f>+'REPORTE OCTUBRE IMROM'!$L127</f>
        <v>0</v>
      </c>
      <c r="T132" s="109">
        <f>+'REPORTE NOVIEMBRE IMROM'!$L127</f>
        <v>0</v>
      </c>
      <c r="U132" s="109">
        <f>+'REPORTE DICIEMBRE IMROM'!$L127</f>
        <v>0</v>
      </c>
      <c r="V132" s="109">
        <f t="shared" si="2"/>
        <v>0</v>
      </c>
      <c r="W132" s="110">
        <f t="shared" si="3"/>
        <v>0</v>
      </c>
    </row>
    <row r="133" spans="1:23" s="111" customFormat="1" ht="15.75" x14ac:dyDescent="0.2">
      <c r="A133" s="82">
        <v>111</v>
      </c>
      <c r="B133" s="103">
        <f>'CED. GRAL POR REP. O MANTTO'!C134</f>
        <v>0</v>
      </c>
      <c r="C133" s="104">
        <f>'CED. GRAL POR REP. O MANTTO'!D134</f>
        <v>0</v>
      </c>
      <c r="D133" s="105">
        <f>'CED. GRAL POR REP. O MANTTO'!E134</f>
        <v>0</v>
      </c>
      <c r="E133" s="105">
        <f>'CED. GRAL POR REP. O MANTTO'!F134</f>
        <v>0</v>
      </c>
      <c r="F133" s="106">
        <f>'CED. GRAL POR REP. O MANTTO'!G134</f>
        <v>0</v>
      </c>
      <c r="G133" s="107">
        <f>'CED. GRAL POR REP. O MANTTO'!L134</f>
        <v>0</v>
      </c>
      <c r="H133" s="108">
        <f>IF('CED. GRAL POR REP. O MANTTO'!P134&lt;&gt;'CED. GRAL POR REP. O MANTTO'!G134,"VERIFICA PRESUPUESTO BASE",'CED. GRAL POR REP. O MANTTO'!G134)</f>
        <v>0</v>
      </c>
      <c r="I133" s="109">
        <f>'REPORTE ENERO IMROM'!H128</f>
        <v>0</v>
      </c>
      <c r="J133" s="109">
        <f>'REPORTE ENERO IMROM'!$L128</f>
        <v>0</v>
      </c>
      <c r="K133" s="109">
        <f>+'REPORTE FEBRERO IMROM'!$L128</f>
        <v>0</v>
      </c>
      <c r="L133" s="109">
        <f>+'REPORTE MARZO IMROM'!$L128</f>
        <v>0</v>
      </c>
      <c r="M133" s="109">
        <f>+'REPORTE ABRIL IMROM'!$L128</f>
        <v>0</v>
      </c>
      <c r="N133" s="109">
        <f>+'REPORTE MAYO IMROM'!$L128</f>
        <v>0</v>
      </c>
      <c r="O133" s="109">
        <f>+'REPORTE JUNIO IMROM'!$L128</f>
        <v>0</v>
      </c>
      <c r="P133" s="109">
        <f>+'REPORTE JULIO IMROM'!$L128</f>
        <v>0</v>
      </c>
      <c r="Q133" s="109">
        <f>+'REPORTE AGOSTO IMROM'!$L128</f>
        <v>0</v>
      </c>
      <c r="R133" s="109">
        <f>+'REPORTE SEPTIEMBRE IMROM'!$L128</f>
        <v>0</v>
      </c>
      <c r="S133" s="109">
        <f>+'REPORTE OCTUBRE IMROM'!$L128</f>
        <v>0</v>
      </c>
      <c r="T133" s="109">
        <f>+'REPORTE NOVIEMBRE IMROM'!$L128</f>
        <v>0</v>
      </c>
      <c r="U133" s="109">
        <f>+'REPORTE DICIEMBRE IMROM'!$L128</f>
        <v>0</v>
      </c>
      <c r="V133" s="109">
        <f t="shared" si="2"/>
        <v>0</v>
      </c>
      <c r="W133" s="110">
        <f t="shared" si="3"/>
        <v>0</v>
      </c>
    </row>
    <row r="134" spans="1:23" s="111" customFormat="1" ht="15.75" x14ac:dyDescent="0.2">
      <c r="A134" s="82">
        <v>112</v>
      </c>
      <c r="B134" s="103">
        <f>'CED. GRAL POR REP. O MANTTO'!C135</f>
        <v>0</v>
      </c>
      <c r="C134" s="104">
        <f>'CED. GRAL POR REP. O MANTTO'!D135</f>
        <v>0</v>
      </c>
      <c r="D134" s="105">
        <f>'CED. GRAL POR REP. O MANTTO'!E135</f>
        <v>0</v>
      </c>
      <c r="E134" s="105">
        <f>'CED. GRAL POR REP. O MANTTO'!F135</f>
        <v>0</v>
      </c>
      <c r="F134" s="106">
        <f>'CED. GRAL POR REP. O MANTTO'!G135</f>
        <v>0</v>
      </c>
      <c r="G134" s="107">
        <f>'CED. GRAL POR REP. O MANTTO'!L135</f>
        <v>0</v>
      </c>
      <c r="H134" s="108">
        <f>IF('CED. GRAL POR REP. O MANTTO'!P135&lt;&gt;'CED. GRAL POR REP. O MANTTO'!G135,"VERIFICA PRESUPUESTO BASE",'CED. GRAL POR REP. O MANTTO'!G135)</f>
        <v>0</v>
      </c>
      <c r="I134" s="109">
        <f>'REPORTE ENERO IMROM'!H129</f>
        <v>0</v>
      </c>
      <c r="J134" s="109">
        <f>'REPORTE ENERO IMROM'!$L129</f>
        <v>0</v>
      </c>
      <c r="K134" s="109">
        <f>+'REPORTE FEBRERO IMROM'!$L129</f>
        <v>0</v>
      </c>
      <c r="L134" s="109">
        <f>+'REPORTE MARZO IMROM'!$L129</f>
        <v>0</v>
      </c>
      <c r="M134" s="109">
        <f>+'REPORTE ABRIL IMROM'!$L129</f>
        <v>0</v>
      </c>
      <c r="N134" s="109">
        <f>+'REPORTE MAYO IMROM'!$L129</f>
        <v>0</v>
      </c>
      <c r="O134" s="109">
        <f>+'REPORTE JUNIO IMROM'!$L129</f>
        <v>0</v>
      </c>
      <c r="P134" s="109">
        <f>+'REPORTE JULIO IMROM'!$L129</f>
        <v>0</v>
      </c>
      <c r="Q134" s="109">
        <f>+'REPORTE AGOSTO IMROM'!$L129</f>
        <v>0</v>
      </c>
      <c r="R134" s="109">
        <f>+'REPORTE SEPTIEMBRE IMROM'!$L129</f>
        <v>0</v>
      </c>
      <c r="S134" s="109">
        <f>+'REPORTE OCTUBRE IMROM'!$L129</f>
        <v>0</v>
      </c>
      <c r="T134" s="109">
        <f>+'REPORTE NOVIEMBRE IMROM'!$L129</f>
        <v>0</v>
      </c>
      <c r="U134" s="109">
        <f>+'REPORTE DICIEMBRE IMROM'!$L129</f>
        <v>0</v>
      </c>
      <c r="V134" s="109">
        <f t="shared" si="2"/>
        <v>0</v>
      </c>
      <c r="W134" s="110">
        <f t="shared" si="3"/>
        <v>0</v>
      </c>
    </row>
    <row r="135" spans="1:23" s="111" customFormat="1" ht="15.75" x14ac:dyDescent="0.2">
      <c r="A135" s="82">
        <v>113</v>
      </c>
      <c r="B135" s="103">
        <f>'CED. GRAL POR REP. O MANTTO'!C136</f>
        <v>0</v>
      </c>
      <c r="C135" s="104">
        <f>'CED. GRAL POR REP. O MANTTO'!D136</f>
        <v>0</v>
      </c>
      <c r="D135" s="105">
        <f>'CED. GRAL POR REP. O MANTTO'!E136</f>
        <v>0</v>
      </c>
      <c r="E135" s="105">
        <f>'CED. GRAL POR REP. O MANTTO'!F136</f>
        <v>0</v>
      </c>
      <c r="F135" s="106">
        <f>'CED. GRAL POR REP. O MANTTO'!G136</f>
        <v>0</v>
      </c>
      <c r="G135" s="107">
        <f>'CED. GRAL POR REP. O MANTTO'!L136</f>
        <v>0</v>
      </c>
      <c r="H135" s="108">
        <f>IF('CED. GRAL POR REP. O MANTTO'!P136&lt;&gt;'CED. GRAL POR REP. O MANTTO'!G136,"VERIFICA PRESUPUESTO BASE",'CED. GRAL POR REP. O MANTTO'!G136)</f>
        <v>0</v>
      </c>
      <c r="I135" s="109">
        <f>'REPORTE ENERO IMROM'!H130</f>
        <v>0</v>
      </c>
      <c r="J135" s="109">
        <f>'REPORTE ENERO IMROM'!$L130</f>
        <v>0</v>
      </c>
      <c r="K135" s="109">
        <f>+'REPORTE FEBRERO IMROM'!$L130</f>
        <v>0</v>
      </c>
      <c r="L135" s="109">
        <f>+'REPORTE MARZO IMROM'!$L130</f>
        <v>0</v>
      </c>
      <c r="M135" s="109">
        <f>+'REPORTE ABRIL IMROM'!$L130</f>
        <v>0</v>
      </c>
      <c r="N135" s="109">
        <f>+'REPORTE MAYO IMROM'!$L130</f>
        <v>0</v>
      </c>
      <c r="O135" s="109">
        <f>+'REPORTE JUNIO IMROM'!$L130</f>
        <v>0</v>
      </c>
      <c r="P135" s="109">
        <f>+'REPORTE JULIO IMROM'!$L130</f>
        <v>0</v>
      </c>
      <c r="Q135" s="109">
        <f>+'REPORTE AGOSTO IMROM'!$L130</f>
        <v>0</v>
      </c>
      <c r="R135" s="109">
        <f>+'REPORTE SEPTIEMBRE IMROM'!$L130</f>
        <v>0</v>
      </c>
      <c r="S135" s="109">
        <f>+'REPORTE OCTUBRE IMROM'!$L130</f>
        <v>0</v>
      </c>
      <c r="T135" s="109">
        <f>+'REPORTE NOVIEMBRE IMROM'!$L130</f>
        <v>0</v>
      </c>
      <c r="U135" s="109">
        <f>+'REPORTE DICIEMBRE IMROM'!$L130</f>
        <v>0</v>
      </c>
      <c r="V135" s="109">
        <f t="shared" si="2"/>
        <v>0</v>
      </c>
      <c r="W135" s="110">
        <f t="shared" si="3"/>
        <v>0</v>
      </c>
    </row>
    <row r="136" spans="1:23" s="111" customFormat="1" ht="15.75" x14ac:dyDescent="0.2">
      <c r="A136" s="82">
        <v>114</v>
      </c>
      <c r="B136" s="103">
        <f>'CED. GRAL POR REP. O MANTTO'!C137</f>
        <v>0</v>
      </c>
      <c r="C136" s="104">
        <f>'CED. GRAL POR REP. O MANTTO'!D137</f>
        <v>0</v>
      </c>
      <c r="D136" s="105">
        <f>'CED. GRAL POR REP. O MANTTO'!E137</f>
        <v>0</v>
      </c>
      <c r="E136" s="105">
        <f>'CED. GRAL POR REP. O MANTTO'!F137</f>
        <v>0</v>
      </c>
      <c r="F136" s="106">
        <f>'CED. GRAL POR REP. O MANTTO'!G137</f>
        <v>0</v>
      </c>
      <c r="G136" s="107">
        <f>'CED. GRAL POR REP. O MANTTO'!L137</f>
        <v>0</v>
      </c>
      <c r="H136" s="108">
        <f>IF('CED. GRAL POR REP. O MANTTO'!P137&lt;&gt;'CED. GRAL POR REP. O MANTTO'!G137,"VERIFICA PRESUPUESTO BASE",'CED. GRAL POR REP. O MANTTO'!G137)</f>
        <v>0</v>
      </c>
      <c r="I136" s="109">
        <f>'REPORTE ENERO IMROM'!H131</f>
        <v>0</v>
      </c>
      <c r="J136" s="109">
        <f>'REPORTE ENERO IMROM'!$L131</f>
        <v>0</v>
      </c>
      <c r="K136" s="109">
        <f>+'REPORTE FEBRERO IMROM'!$L131</f>
        <v>0</v>
      </c>
      <c r="L136" s="109">
        <f>+'REPORTE MARZO IMROM'!$L131</f>
        <v>0</v>
      </c>
      <c r="M136" s="109">
        <f>+'REPORTE ABRIL IMROM'!$L131</f>
        <v>0</v>
      </c>
      <c r="N136" s="109">
        <f>+'REPORTE MAYO IMROM'!$L131</f>
        <v>0</v>
      </c>
      <c r="O136" s="109">
        <f>+'REPORTE JUNIO IMROM'!$L131</f>
        <v>0</v>
      </c>
      <c r="P136" s="109">
        <f>+'REPORTE JULIO IMROM'!$L131</f>
        <v>0</v>
      </c>
      <c r="Q136" s="109">
        <f>+'REPORTE AGOSTO IMROM'!$L131</f>
        <v>0</v>
      </c>
      <c r="R136" s="109">
        <f>+'REPORTE SEPTIEMBRE IMROM'!$L131</f>
        <v>0</v>
      </c>
      <c r="S136" s="109">
        <f>+'REPORTE OCTUBRE IMROM'!$L131</f>
        <v>0</v>
      </c>
      <c r="T136" s="109">
        <f>+'REPORTE NOVIEMBRE IMROM'!$L131</f>
        <v>0</v>
      </c>
      <c r="U136" s="109">
        <f>+'REPORTE DICIEMBRE IMROM'!$L131</f>
        <v>0</v>
      </c>
      <c r="V136" s="109">
        <f t="shared" si="2"/>
        <v>0</v>
      </c>
      <c r="W136" s="110">
        <f t="shared" si="3"/>
        <v>0</v>
      </c>
    </row>
    <row r="137" spans="1:23" s="111" customFormat="1" ht="15.75" x14ac:dyDescent="0.2">
      <c r="A137" s="82">
        <v>115</v>
      </c>
      <c r="B137" s="103">
        <f>'CED. GRAL POR REP. O MANTTO'!C138</f>
        <v>0</v>
      </c>
      <c r="C137" s="104">
        <f>'CED. GRAL POR REP. O MANTTO'!D138</f>
        <v>0</v>
      </c>
      <c r="D137" s="105">
        <f>'CED. GRAL POR REP. O MANTTO'!E138</f>
        <v>0</v>
      </c>
      <c r="E137" s="105">
        <f>'CED. GRAL POR REP. O MANTTO'!F138</f>
        <v>0</v>
      </c>
      <c r="F137" s="106">
        <f>'CED. GRAL POR REP. O MANTTO'!G138</f>
        <v>0</v>
      </c>
      <c r="G137" s="107">
        <f>'CED. GRAL POR REP. O MANTTO'!L138</f>
        <v>0</v>
      </c>
      <c r="H137" s="108">
        <f>IF('CED. GRAL POR REP. O MANTTO'!P138&lt;&gt;'CED. GRAL POR REP. O MANTTO'!G138,"VERIFICA PRESUPUESTO BASE",'CED. GRAL POR REP. O MANTTO'!G138)</f>
        <v>0</v>
      </c>
      <c r="I137" s="109">
        <f>'REPORTE ENERO IMROM'!H132</f>
        <v>0</v>
      </c>
      <c r="J137" s="109">
        <f>'REPORTE ENERO IMROM'!$L132</f>
        <v>0</v>
      </c>
      <c r="K137" s="109">
        <f>+'REPORTE FEBRERO IMROM'!$L132</f>
        <v>0</v>
      </c>
      <c r="L137" s="109">
        <f>+'REPORTE MARZO IMROM'!$L132</f>
        <v>0</v>
      </c>
      <c r="M137" s="109">
        <f>+'REPORTE ABRIL IMROM'!$L132</f>
        <v>0</v>
      </c>
      <c r="N137" s="109">
        <f>+'REPORTE MAYO IMROM'!$L132</f>
        <v>0</v>
      </c>
      <c r="O137" s="109">
        <f>+'REPORTE JUNIO IMROM'!$L132</f>
        <v>0</v>
      </c>
      <c r="P137" s="109">
        <f>+'REPORTE JULIO IMROM'!$L132</f>
        <v>0</v>
      </c>
      <c r="Q137" s="109">
        <f>+'REPORTE AGOSTO IMROM'!$L132</f>
        <v>0</v>
      </c>
      <c r="R137" s="109">
        <f>+'REPORTE SEPTIEMBRE IMROM'!$L132</f>
        <v>0</v>
      </c>
      <c r="S137" s="109">
        <f>+'REPORTE OCTUBRE IMROM'!$L132</f>
        <v>0</v>
      </c>
      <c r="T137" s="109">
        <f>+'REPORTE NOVIEMBRE IMROM'!$L132</f>
        <v>0</v>
      </c>
      <c r="U137" s="109">
        <f>+'REPORTE DICIEMBRE IMROM'!$L132</f>
        <v>0</v>
      </c>
      <c r="V137" s="109">
        <f t="shared" si="2"/>
        <v>0</v>
      </c>
      <c r="W137" s="110">
        <f t="shared" si="3"/>
        <v>0</v>
      </c>
    </row>
    <row r="138" spans="1:23" s="111" customFormat="1" ht="15.75" x14ac:dyDescent="0.2">
      <c r="A138" s="82">
        <v>116</v>
      </c>
      <c r="B138" s="103">
        <f>'CED. GRAL POR REP. O MANTTO'!C139</f>
        <v>0</v>
      </c>
      <c r="C138" s="104">
        <f>'CED. GRAL POR REP. O MANTTO'!D139</f>
        <v>0</v>
      </c>
      <c r="D138" s="105">
        <f>'CED. GRAL POR REP. O MANTTO'!E139</f>
        <v>0</v>
      </c>
      <c r="E138" s="105">
        <f>'CED. GRAL POR REP. O MANTTO'!F139</f>
        <v>0</v>
      </c>
      <c r="F138" s="106">
        <f>'CED. GRAL POR REP. O MANTTO'!G139</f>
        <v>0</v>
      </c>
      <c r="G138" s="107">
        <f>'CED. GRAL POR REP. O MANTTO'!L139</f>
        <v>0</v>
      </c>
      <c r="H138" s="108">
        <f>IF('CED. GRAL POR REP. O MANTTO'!P139&lt;&gt;'CED. GRAL POR REP. O MANTTO'!G139,"VERIFICA PRESUPUESTO BASE",'CED. GRAL POR REP. O MANTTO'!G139)</f>
        <v>0</v>
      </c>
      <c r="I138" s="109">
        <f>'REPORTE ENERO IMROM'!H133</f>
        <v>0</v>
      </c>
      <c r="J138" s="109">
        <f>'REPORTE ENERO IMROM'!$L133</f>
        <v>0</v>
      </c>
      <c r="K138" s="109">
        <f>+'REPORTE FEBRERO IMROM'!$L133</f>
        <v>0</v>
      </c>
      <c r="L138" s="109">
        <f>+'REPORTE MARZO IMROM'!$L133</f>
        <v>0</v>
      </c>
      <c r="M138" s="109">
        <f>+'REPORTE ABRIL IMROM'!$L133</f>
        <v>0</v>
      </c>
      <c r="N138" s="109">
        <f>+'REPORTE MAYO IMROM'!$L133</f>
        <v>0</v>
      </c>
      <c r="O138" s="109">
        <f>+'REPORTE JUNIO IMROM'!$L133</f>
        <v>0</v>
      </c>
      <c r="P138" s="109">
        <f>+'REPORTE JULIO IMROM'!$L133</f>
        <v>0</v>
      </c>
      <c r="Q138" s="109">
        <f>+'REPORTE AGOSTO IMROM'!$L133</f>
        <v>0</v>
      </c>
      <c r="R138" s="109">
        <f>+'REPORTE SEPTIEMBRE IMROM'!$L133</f>
        <v>0</v>
      </c>
      <c r="S138" s="109">
        <f>+'REPORTE OCTUBRE IMROM'!$L133</f>
        <v>0</v>
      </c>
      <c r="T138" s="109">
        <f>+'REPORTE NOVIEMBRE IMROM'!$L133</f>
        <v>0</v>
      </c>
      <c r="U138" s="109">
        <f>+'REPORTE DICIEMBRE IMROM'!$L133</f>
        <v>0</v>
      </c>
      <c r="V138" s="109">
        <f t="shared" si="2"/>
        <v>0</v>
      </c>
      <c r="W138" s="110">
        <f t="shared" si="3"/>
        <v>0</v>
      </c>
    </row>
    <row r="139" spans="1:23" s="111" customFormat="1" ht="15.75" x14ac:dyDescent="0.2">
      <c r="A139" s="82">
        <v>117</v>
      </c>
      <c r="B139" s="103">
        <f>'CED. GRAL POR REP. O MANTTO'!C140</f>
        <v>0</v>
      </c>
      <c r="C139" s="104">
        <f>'CED. GRAL POR REP. O MANTTO'!D140</f>
        <v>0</v>
      </c>
      <c r="D139" s="105">
        <f>'CED. GRAL POR REP. O MANTTO'!E140</f>
        <v>0</v>
      </c>
      <c r="E139" s="105">
        <f>'CED. GRAL POR REP. O MANTTO'!F140</f>
        <v>0</v>
      </c>
      <c r="F139" s="106">
        <f>'CED. GRAL POR REP. O MANTTO'!G140</f>
        <v>0</v>
      </c>
      <c r="G139" s="107">
        <f>'CED. GRAL POR REP. O MANTTO'!L140</f>
        <v>0</v>
      </c>
      <c r="H139" s="108">
        <f>IF('CED. GRAL POR REP. O MANTTO'!P140&lt;&gt;'CED. GRAL POR REP. O MANTTO'!G140,"VERIFICA PRESUPUESTO BASE",'CED. GRAL POR REP. O MANTTO'!G140)</f>
        <v>0</v>
      </c>
      <c r="I139" s="109">
        <f>'REPORTE ENERO IMROM'!H134</f>
        <v>0</v>
      </c>
      <c r="J139" s="109">
        <f>'REPORTE ENERO IMROM'!$L134</f>
        <v>0</v>
      </c>
      <c r="K139" s="109">
        <f>+'REPORTE FEBRERO IMROM'!$L134</f>
        <v>0</v>
      </c>
      <c r="L139" s="109">
        <f>+'REPORTE MARZO IMROM'!$L134</f>
        <v>0</v>
      </c>
      <c r="M139" s="109">
        <f>+'REPORTE ABRIL IMROM'!$L134</f>
        <v>0</v>
      </c>
      <c r="N139" s="109">
        <f>+'REPORTE MAYO IMROM'!$L134</f>
        <v>0</v>
      </c>
      <c r="O139" s="109">
        <f>+'REPORTE JUNIO IMROM'!$L134</f>
        <v>0</v>
      </c>
      <c r="P139" s="109">
        <f>+'REPORTE JULIO IMROM'!$L134</f>
        <v>0</v>
      </c>
      <c r="Q139" s="109">
        <f>+'REPORTE AGOSTO IMROM'!$L134</f>
        <v>0</v>
      </c>
      <c r="R139" s="109">
        <f>+'REPORTE SEPTIEMBRE IMROM'!$L134</f>
        <v>0</v>
      </c>
      <c r="S139" s="109">
        <f>+'REPORTE OCTUBRE IMROM'!$L134</f>
        <v>0</v>
      </c>
      <c r="T139" s="109">
        <f>+'REPORTE NOVIEMBRE IMROM'!$L134</f>
        <v>0</v>
      </c>
      <c r="U139" s="109">
        <f>+'REPORTE DICIEMBRE IMROM'!$L134</f>
        <v>0</v>
      </c>
      <c r="V139" s="109">
        <f t="shared" si="2"/>
        <v>0</v>
      </c>
      <c r="W139" s="110">
        <f t="shared" si="3"/>
        <v>0</v>
      </c>
    </row>
    <row r="140" spans="1:23" s="111" customFormat="1" ht="15.75" x14ac:dyDescent="0.2">
      <c r="A140" s="82">
        <v>118</v>
      </c>
      <c r="B140" s="103">
        <f>'CED. GRAL POR REP. O MANTTO'!C141</f>
        <v>0</v>
      </c>
      <c r="C140" s="104">
        <f>'CED. GRAL POR REP. O MANTTO'!D141</f>
        <v>0</v>
      </c>
      <c r="D140" s="105">
        <f>'CED. GRAL POR REP. O MANTTO'!E141</f>
        <v>0</v>
      </c>
      <c r="E140" s="105">
        <f>'CED. GRAL POR REP. O MANTTO'!F141</f>
        <v>0</v>
      </c>
      <c r="F140" s="106">
        <f>'CED. GRAL POR REP. O MANTTO'!G141</f>
        <v>0</v>
      </c>
      <c r="G140" s="107">
        <f>'CED. GRAL POR REP. O MANTTO'!L141</f>
        <v>0</v>
      </c>
      <c r="H140" s="108">
        <f>IF('CED. GRAL POR REP. O MANTTO'!P141&lt;&gt;'CED. GRAL POR REP. O MANTTO'!G141,"VERIFICA PRESUPUESTO BASE",'CED. GRAL POR REP. O MANTTO'!G141)</f>
        <v>0</v>
      </c>
      <c r="I140" s="109">
        <f>'REPORTE ENERO IMROM'!H135</f>
        <v>0</v>
      </c>
      <c r="J140" s="109">
        <f>'REPORTE ENERO IMROM'!$L135</f>
        <v>0</v>
      </c>
      <c r="K140" s="109">
        <f>+'REPORTE FEBRERO IMROM'!$L135</f>
        <v>0</v>
      </c>
      <c r="L140" s="109">
        <f>+'REPORTE MARZO IMROM'!$L135</f>
        <v>0</v>
      </c>
      <c r="M140" s="109">
        <f>+'REPORTE ABRIL IMROM'!$L135</f>
        <v>0</v>
      </c>
      <c r="N140" s="109">
        <f>+'REPORTE MAYO IMROM'!$L135</f>
        <v>0</v>
      </c>
      <c r="O140" s="109">
        <f>+'REPORTE JUNIO IMROM'!$L135</f>
        <v>0</v>
      </c>
      <c r="P140" s="109">
        <f>+'REPORTE JULIO IMROM'!$L135</f>
        <v>0</v>
      </c>
      <c r="Q140" s="109">
        <f>+'REPORTE AGOSTO IMROM'!$L135</f>
        <v>0</v>
      </c>
      <c r="R140" s="109">
        <f>+'REPORTE SEPTIEMBRE IMROM'!$L135</f>
        <v>0</v>
      </c>
      <c r="S140" s="109">
        <f>+'REPORTE OCTUBRE IMROM'!$L135</f>
        <v>0</v>
      </c>
      <c r="T140" s="109">
        <f>+'REPORTE NOVIEMBRE IMROM'!$L135</f>
        <v>0</v>
      </c>
      <c r="U140" s="109">
        <f>+'REPORTE DICIEMBRE IMROM'!$L135</f>
        <v>0</v>
      </c>
      <c r="V140" s="109">
        <f t="shared" si="2"/>
        <v>0</v>
      </c>
      <c r="W140" s="110">
        <f t="shared" si="3"/>
        <v>0</v>
      </c>
    </row>
    <row r="141" spans="1:23" s="111" customFormat="1" ht="15.75" x14ac:dyDescent="0.2">
      <c r="A141" s="82">
        <v>119</v>
      </c>
      <c r="B141" s="103">
        <f>'CED. GRAL POR REP. O MANTTO'!C142</f>
        <v>0</v>
      </c>
      <c r="C141" s="104">
        <f>'CED. GRAL POR REP. O MANTTO'!D142</f>
        <v>0</v>
      </c>
      <c r="D141" s="105">
        <f>'CED. GRAL POR REP. O MANTTO'!E142</f>
        <v>0</v>
      </c>
      <c r="E141" s="105">
        <f>'CED. GRAL POR REP. O MANTTO'!F142</f>
        <v>0</v>
      </c>
      <c r="F141" s="106">
        <f>'CED. GRAL POR REP. O MANTTO'!G142</f>
        <v>0</v>
      </c>
      <c r="G141" s="107">
        <f>'CED. GRAL POR REP. O MANTTO'!L142</f>
        <v>0</v>
      </c>
      <c r="H141" s="108">
        <f>IF('CED. GRAL POR REP. O MANTTO'!P142&lt;&gt;'CED. GRAL POR REP. O MANTTO'!G142,"VERIFICA PRESUPUESTO BASE",'CED. GRAL POR REP. O MANTTO'!G142)</f>
        <v>0</v>
      </c>
      <c r="I141" s="109">
        <f>'REPORTE ENERO IMROM'!H136</f>
        <v>0</v>
      </c>
      <c r="J141" s="109">
        <f>'REPORTE ENERO IMROM'!$L136</f>
        <v>0</v>
      </c>
      <c r="K141" s="109">
        <f>+'REPORTE FEBRERO IMROM'!$L136</f>
        <v>0</v>
      </c>
      <c r="L141" s="109">
        <f>+'REPORTE MARZO IMROM'!$L136</f>
        <v>0</v>
      </c>
      <c r="M141" s="109">
        <f>+'REPORTE ABRIL IMROM'!$L136</f>
        <v>0</v>
      </c>
      <c r="N141" s="109">
        <f>+'REPORTE MAYO IMROM'!$L136</f>
        <v>0</v>
      </c>
      <c r="O141" s="109">
        <f>+'REPORTE JUNIO IMROM'!$L136</f>
        <v>0</v>
      </c>
      <c r="P141" s="109">
        <f>+'REPORTE JULIO IMROM'!$L136</f>
        <v>0</v>
      </c>
      <c r="Q141" s="109">
        <f>+'REPORTE AGOSTO IMROM'!$L136</f>
        <v>0</v>
      </c>
      <c r="R141" s="109">
        <f>+'REPORTE SEPTIEMBRE IMROM'!$L136</f>
        <v>0</v>
      </c>
      <c r="S141" s="109">
        <f>+'REPORTE OCTUBRE IMROM'!$L136</f>
        <v>0</v>
      </c>
      <c r="T141" s="109">
        <f>+'REPORTE NOVIEMBRE IMROM'!$L136</f>
        <v>0</v>
      </c>
      <c r="U141" s="109">
        <f>+'REPORTE DICIEMBRE IMROM'!$L136</f>
        <v>0</v>
      </c>
      <c r="V141" s="109">
        <f t="shared" si="2"/>
        <v>0</v>
      </c>
      <c r="W141" s="110">
        <f t="shared" si="3"/>
        <v>0</v>
      </c>
    </row>
    <row r="142" spans="1:23" s="111" customFormat="1" ht="15.75" x14ac:dyDescent="0.2">
      <c r="A142" s="82">
        <v>120</v>
      </c>
      <c r="B142" s="103">
        <f>'CED. GRAL POR REP. O MANTTO'!C143</f>
        <v>0</v>
      </c>
      <c r="C142" s="104">
        <f>'CED. GRAL POR REP. O MANTTO'!D143</f>
        <v>0</v>
      </c>
      <c r="D142" s="105">
        <f>'CED. GRAL POR REP. O MANTTO'!E143</f>
        <v>0</v>
      </c>
      <c r="E142" s="105">
        <f>'CED. GRAL POR REP. O MANTTO'!F143</f>
        <v>0</v>
      </c>
      <c r="F142" s="106">
        <f>'CED. GRAL POR REP. O MANTTO'!G143</f>
        <v>0</v>
      </c>
      <c r="G142" s="107">
        <f>'CED. GRAL POR REP. O MANTTO'!L143</f>
        <v>0</v>
      </c>
      <c r="H142" s="108">
        <f>IF('CED. GRAL POR REP. O MANTTO'!P143&lt;&gt;'CED. GRAL POR REP. O MANTTO'!G143,"VERIFICA PRESUPUESTO BASE",'CED. GRAL POR REP. O MANTTO'!G143)</f>
        <v>0</v>
      </c>
      <c r="I142" s="109">
        <f>'REPORTE ENERO IMROM'!H137</f>
        <v>0</v>
      </c>
      <c r="J142" s="109">
        <f>'REPORTE ENERO IMROM'!$L137</f>
        <v>0</v>
      </c>
      <c r="K142" s="109">
        <f>+'REPORTE FEBRERO IMROM'!$L137</f>
        <v>0</v>
      </c>
      <c r="L142" s="109">
        <f>+'REPORTE MARZO IMROM'!$L137</f>
        <v>0</v>
      </c>
      <c r="M142" s="109">
        <f>+'REPORTE ABRIL IMROM'!$L137</f>
        <v>0</v>
      </c>
      <c r="N142" s="109">
        <f>+'REPORTE MAYO IMROM'!$L137</f>
        <v>0</v>
      </c>
      <c r="O142" s="109">
        <f>+'REPORTE JUNIO IMROM'!$L137</f>
        <v>0</v>
      </c>
      <c r="P142" s="109">
        <f>+'REPORTE JULIO IMROM'!$L137</f>
        <v>0</v>
      </c>
      <c r="Q142" s="109">
        <f>+'REPORTE AGOSTO IMROM'!$L137</f>
        <v>0</v>
      </c>
      <c r="R142" s="109">
        <f>+'REPORTE SEPTIEMBRE IMROM'!$L137</f>
        <v>0</v>
      </c>
      <c r="S142" s="109">
        <f>+'REPORTE OCTUBRE IMROM'!$L137</f>
        <v>0</v>
      </c>
      <c r="T142" s="109">
        <f>+'REPORTE NOVIEMBRE IMROM'!$L137</f>
        <v>0</v>
      </c>
      <c r="U142" s="109">
        <f>+'REPORTE DICIEMBRE IMROM'!$L137</f>
        <v>0</v>
      </c>
      <c r="V142" s="109">
        <f t="shared" si="2"/>
        <v>0</v>
      </c>
      <c r="W142" s="110">
        <f t="shared" si="3"/>
        <v>0</v>
      </c>
    </row>
    <row r="143" spans="1:23" s="111" customFormat="1" ht="15.75" x14ac:dyDescent="0.2">
      <c r="A143" s="82">
        <v>121</v>
      </c>
      <c r="B143" s="103">
        <f>'CED. GRAL POR REP. O MANTTO'!C144</f>
        <v>0</v>
      </c>
      <c r="C143" s="104">
        <f>'CED. GRAL POR REP. O MANTTO'!D144</f>
        <v>0</v>
      </c>
      <c r="D143" s="105">
        <f>'CED. GRAL POR REP. O MANTTO'!E144</f>
        <v>0</v>
      </c>
      <c r="E143" s="105">
        <f>'CED. GRAL POR REP. O MANTTO'!F144</f>
        <v>0</v>
      </c>
      <c r="F143" s="106">
        <f>'CED. GRAL POR REP. O MANTTO'!G144</f>
        <v>0</v>
      </c>
      <c r="G143" s="107">
        <f>'CED. GRAL POR REP. O MANTTO'!L144</f>
        <v>0</v>
      </c>
      <c r="H143" s="108">
        <f>IF('CED. GRAL POR REP. O MANTTO'!P144&lt;&gt;'CED. GRAL POR REP. O MANTTO'!G144,"VERIFICA PRESUPUESTO BASE",'CED. GRAL POR REP. O MANTTO'!G144)</f>
        <v>0</v>
      </c>
      <c r="I143" s="109">
        <f>'REPORTE ENERO IMROM'!H138</f>
        <v>0</v>
      </c>
      <c r="J143" s="109">
        <f>'REPORTE ENERO IMROM'!$L138</f>
        <v>0</v>
      </c>
      <c r="K143" s="109">
        <f>+'REPORTE FEBRERO IMROM'!$L138</f>
        <v>0</v>
      </c>
      <c r="L143" s="109">
        <f>+'REPORTE MARZO IMROM'!$L138</f>
        <v>0</v>
      </c>
      <c r="M143" s="109">
        <f>+'REPORTE ABRIL IMROM'!$L138</f>
        <v>0</v>
      </c>
      <c r="N143" s="109">
        <f>+'REPORTE MAYO IMROM'!$L138</f>
        <v>0</v>
      </c>
      <c r="O143" s="109">
        <f>+'REPORTE JUNIO IMROM'!$L138</f>
        <v>0</v>
      </c>
      <c r="P143" s="109">
        <f>+'REPORTE JULIO IMROM'!$L138</f>
        <v>0</v>
      </c>
      <c r="Q143" s="109">
        <f>+'REPORTE AGOSTO IMROM'!$L138</f>
        <v>0</v>
      </c>
      <c r="R143" s="109">
        <f>+'REPORTE SEPTIEMBRE IMROM'!$L138</f>
        <v>0</v>
      </c>
      <c r="S143" s="109">
        <f>+'REPORTE OCTUBRE IMROM'!$L138</f>
        <v>0</v>
      </c>
      <c r="T143" s="109">
        <f>+'REPORTE NOVIEMBRE IMROM'!$L138</f>
        <v>0</v>
      </c>
      <c r="U143" s="109">
        <f>+'REPORTE DICIEMBRE IMROM'!$L138</f>
        <v>0</v>
      </c>
      <c r="V143" s="109">
        <f t="shared" si="2"/>
        <v>0</v>
      </c>
      <c r="W143" s="110">
        <f t="shared" si="3"/>
        <v>0</v>
      </c>
    </row>
    <row r="144" spans="1:23" s="111" customFormat="1" ht="15.75" x14ac:dyDescent="0.2">
      <c r="A144" s="82">
        <v>122</v>
      </c>
      <c r="B144" s="103">
        <f>'CED. GRAL POR REP. O MANTTO'!C145</f>
        <v>0</v>
      </c>
      <c r="C144" s="104">
        <f>'CED. GRAL POR REP. O MANTTO'!D145</f>
        <v>0</v>
      </c>
      <c r="D144" s="105">
        <f>'CED. GRAL POR REP. O MANTTO'!E145</f>
        <v>0</v>
      </c>
      <c r="E144" s="105">
        <f>'CED. GRAL POR REP. O MANTTO'!F145</f>
        <v>0</v>
      </c>
      <c r="F144" s="106">
        <f>'CED. GRAL POR REP. O MANTTO'!G145</f>
        <v>0</v>
      </c>
      <c r="G144" s="107">
        <f>'CED. GRAL POR REP. O MANTTO'!L145</f>
        <v>0</v>
      </c>
      <c r="H144" s="108">
        <f>IF('CED. GRAL POR REP. O MANTTO'!P145&lt;&gt;'CED. GRAL POR REP. O MANTTO'!G145,"VERIFICA PRESUPUESTO BASE",'CED. GRAL POR REP. O MANTTO'!G145)</f>
        <v>0</v>
      </c>
      <c r="I144" s="109">
        <f>'REPORTE ENERO IMROM'!H139</f>
        <v>0</v>
      </c>
      <c r="J144" s="109">
        <f>'REPORTE ENERO IMROM'!$L139</f>
        <v>0</v>
      </c>
      <c r="K144" s="109">
        <f>+'REPORTE FEBRERO IMROM'!$L139</f>
        <v>0</v>
      </c>
      <c r="L144" s="109">
        <f>+'REPORTE MARZO IMROM'!$L139</f>
        <v>0</v>
      </c>
      <c r="M144" s="109">
        <f>+'REPORTE ABRIL IMROM'!$L139</f>
        <v>0</v>
      </c>
      <c r="N144" s="109">
        <f>+'REPORTE MAYO IMROM'!$L139</f>
        <v>0</v>
      </c>
      <c r="O144" s="109">
        <f>+'REPORTE JUNIO IMROM'!$L139</f>
        <v>0</v>
      </c>
      <c r="P144" s="109">
        <f>+'REPORTE JULIO IMROM'!$L139</f>
        <v>0</v>
      </c>
      <c r="Q144" s="109">
        <f>+'REPORTE AGOSTO IMROM'!$L139</f>
        <v>0</v>
      </c>
      <c r="R144" s="109">
        <f>+'REPORTE SEPTIEMBRE IMROM'!$L139</f>
        <v>0</v>
      </c>
      <c r="S144" s="109">
        <f>+'REPORTE OCTUBRE IMROM'!$L139</f>
        <v>0</v>
      </c>
      <c r="T144" s="109">
        <f>+'REPORTE NOVIEMBRE IMROM'!$L139</f>
        <v>0</v>
      </c>
      <c r="U144" s="109">
        <f>+'REPORTE DICIEMBRE IMROM'!$L139</f>
        <v>0</v>
      </c>
      <c r="V144" s="109">
        <f t="shared" si="2"/>
        <v>0</v>
      </c>
      <c r="W144" s="110">
        <f t="shared" si="3"/>
        <v>0</v>
      </c>
    </row>
    <row r="145" spans="1:23" s="111" customFormat="1" ht="15.75" x14ac:dyDescent="0.2">
      <c r="A145" s="82">
        <v>123</v>
      </c>
      <c r="B145" s="103">
        <f>'CED. GRAL POR REP. O MANTTO'!C146</f>
        <v>0</v>
      </c>
      <c r="C145" s="104">
        <f>'CED. GRAL POR REP. O MANTTO'!D146</f>
        <v>0</v>
      </c>
      <c r="D145" s="105">
        <f>'CED. GRAL POR REP. O MANTTO'!E146</f>
        <v>0</v>
      </c>
      <c r="E145" s="105">
        <f>'CED. GRAL POR REP. O MANTTO'!F146</f>
        <v>0</v>
      </c>
      <c r="F145" s="106">
        <f>'CED. GRAL POR REP. O MANTTO'!G146</f>
        <v>0</v>
      </c>
      <c r="G145" s="107">
        <f>'CED. GRAL POR REP. O MANTTO'!L146</f>
        <v>0</v>
      </c>
      <c r="H145" s="108">
        <f>IF('CED. GRAL POR REP. O MANTTO'!P146&lt;&gt;'CED. GRAL POR REP. O MANTTO'!G146,"VERIFICA PRESUPUESTO BASE",'CED. GRAL POR REP. O MANTTO'!G146)</f>
        <v>0</v>
      </c>
      <c r="I145" s="109">
        <f>'REPORTE ENERO IMROM'!H140</f>
        <v>0</v>
      </c>
      <c r="J145" s="109">
        <f>'REPORTE ENERO IMROM'!$L140</f>
        <v>0</v>
      </c>
      <c r="K145" s="109">
        <f>+'REPORTE FEBRERO IMROM'!$L140</f>
        <v>0</v>
      </c>
      <c r="L145" s="109">
        <f>+'REPORTE MARZO IMROM'!$L140</f>
        <v>0</v>
      </c>
      <c r="M145" s="109">
        <f>+'REPORTE ABRIL IMROM'!$L140</f>
        <v>0</v>
      </c>
      <c r="N145" s="109">
        <f>+'REPORTE MAYO IMROM'!$L140</f>
        <v>0</v>
      </c>
      <c r="O145" s="109">
        <f>+'REPORTE JUNIO IMROM'!$L140</f>
        <v>0</v>
      </c>
      <c r="P145" s="109">
        <f>+'REPORTE JULIO IMROM'!$L140</f>
        <v>0</v>
      </c>
      <c r="Q145" s="109">
        <f>+'REPORTE AGOSTO IMROM'!$L140</f>
        <v>0</v>
      </c>
      <c r="R145" s="109">
        <f>+'REPORTE SEPTIEMBRE IMROM'!$L140</f>
        <v>0</v>
      </c>
      <c r="S145" s="109">
        <f>+'REPORTE OCTUBRE IMROM'!$L140</f>
        <v>0</v>
      </c>
      <c r="T145" s="109">
        <f>+'REPORTE NOVIEMBRE IMROM'!$L140</f>
        <v>0</v>
      </c>
      <c r="U145" s="109">
        <f>+'REPORTE DICIEMBRE IMROM'!$L140</f>
        <v>0</v>
      </c>
      <c r="V145" s="109">
        <f t="shared" si="2"/>
        <v>0</v>
      </c>
      <c r="W145" s="110">
        <f t="shared" si="3"/>
        <v>0</v>
      </c>
    </row>
    <row r="146" spans="1:23" s="111" customFormat="1" ht="15.75" x14ac:dyDescent="0.2">
      <c r="A146" s="82">
        <v>124</v>
      </c>
      <c r="B146" s="103">
        <f>'CED. GRAL POR REP. O MANTTO'!C147</f>
        <v>0</v>
      </c>
      <c r="C146" s="104">
        <f>'CED. GRAL POR REP. O MANTTO'!D147</f>
        <v>0</v>
      </c>
      <c r="D146" s="105">
        <f>'CED. GRAL POR REP. O MANTTO'!E147</f>
        <v>0</v>
      </c>
      <c r="E146" s="105">
        <f>'CED. GRAL POR REP. O MANTTO'!F147</f>
        <v>0</v>
      </c>
      <c r="F146" s="106">
        <f>'CED. GRAL POR REP. O MANTTO'!G147</f>
        <v>0</v>
      </c>
      <c r="G146" s="107">
        <f>'CED. GRAL POR REP. O MANTTO'!L147</f>
        <v>0</v>
      </c>
      <c r="H146" s="108">
        <f>IF('CED. GRAL POR REP. O MANTTO'!P147&lt;&gt;'CED. GRAL POR REP. O MANTTO'!G147,"VERIFICA PRESUPUESTO BASE",'CED. GRAL POR REP. O MANTTO'!G147)</f>
        <v>0</v>
      </c>
      <c r="I146" s="109">
        <f>'REPORTE ENERO IMROM'!H141</f>
        <v>0</v>
      </c>
      <c r="J146" s="109">
        <f>'REPORTE ENERO IMROM'!$L141</f>
        <v>0</v>
      </c>
      <c r="K146" s="109">
        <f>+'REPORTE FEBRERO IMROM'!$L141</f>
        <v>0</v>
      </c>
      <c r="L146" s="109">
        <f>+'REPORTE MARZO IMROM'!$L141</f>
        <v>0</v>
      </c>
      <c r="M146" s="109">
        <f>+'REPORTE ABRIL IMROM'!$L141</f>
        <v>0</v>
      </c>
      <c r="N146" s="109">
        <f>+'REPORTE MAYO IMROM'!$L141</f>
        <v>0</v>
      </c>
      <c r="O146" s="109">
        <f>+'REPORTE JUNIO IMROM'!$L141</f>
        <v>0</v>
      </c>
      <c r="P146" s="109">
        <f>+'REPORTE JULIO IMROM'!$L141</f>
        <v>0</v>
      </c>
      <c r="Q146" s="109">
        <f>+'REPORTE AGOSTO IMROM'!$L141</f>
        <v>0</v>
      </c>
      <c r="R146" s="109">
        <f>+'REPORTE SEPTIEMBRE IMROM'!$L141</f>
        <v>0</v>
      </c>
      <c r="S146" s="109">
        <f>+'REPORTE OCTUBRE IMROM'!$L141</f>
        <v>0</v>
      </c>
      <c r="T146" s="109">
        <f>+'REPORTE NOVIEMBRE IMROM'!$L141</f>
        <v>0</v>
      </c>
      <c r="U146" s="109">
        <f>+'REPORTE DICIEMBRE IMROM'!$L141</f>
        <v>0</v>
      </c>
      <c r="V146" s="109">
        <f t="shared" si="2"/>
        <v>0</v>
      </c>
      <c r="W146" s="110">
        <f t="shared" si="3"/>
        <v>0</v>
      </c>
    </row>
    <row r="147" spans="1:23" s="111" customFormat="1" ht="15.75" x14ac:dyDescent="0.2">
      <c r="A147" s="82">
        <v>125</v>
      </c>
      <c r="B147" s="103">
        <f>'CED. GRAL POR REP. O MANTTO'!C148</f>
        <v>0</v>
      </c>
      <c r="C147" s="104">
        <f>'CED. GRAL POR REP. O MANTTO'!D148</f>
        <v>0</v>
      </c>
      <c r="D147" s="105">
        <f>'CED. GRAL POR REP. O MANTTO'!E148</f>
        <v>0</v>
      </c>
      <c r="E147" s="105">
        <f>'CED. GRAL POR REP. O MANTTO'!F148</f>
        <v>0</v>
      </c>
      <c r="F147" s="106">
        <f>'CED. GRAL POR REP. O MANTTO'!G148</f>
        <v>0</v>
      </c>
      <c r="G147" s="107">
        <f>'CED. GRAL POR REP. O MANTTO'!L148</f>
        <v>0</v>
      </c>
      <c r="H147" s="108">
        <f>IF('CED. GRAL POR REP. O MANTTO'!P148&lt;&gt;'CED. GRAL POR REP. O MANTTO'!G148,"VERIFICA PRESUPUESTO BASE",'CED. GRAL POR REP. O MANTTO'!G148)</f>
        <v>0</v>
      </c>
      <c r="I147" s="109">
        <f>'REPORTE ENERO IMROM'!H142</f>
        <v>0</v>
      </c>
      <c r="J147" s="109">
        <f>'REPORTE ENERO IMROM'!$L142</f>
        <v>0</v>
      </c>
      <c r="K147" s="109">
        <f>+'REPORTE FEBRERO IMROM'!$L142</f>
        <v>0</v>
      </c>
      <c r="L147" s="109">
        <f>+'REPORTE MARZO IMROM'!$L142</f>
        <v>0</v>
      </c>
      <c r="M147" s="109">
        <f>+'REPORTE ABRIL IMROM'!$L142</f>
        <v>0</v>
      </c>
      <c r="N147" s="109">
        <f>+'REPORTE MAYO IMROM'!$L142</f>
        <v>0</v>
      </c>
      <c r="O147" s="109">
        <f>+'REPORTE JUNIO IMROM'!$L142</f>
        <v>0</v>
      </c>
      <c r="P147" s="109">
        <f>+'REPORTE JULIO IMROM'!$L142</f>
        <v>0</v>
      </c>
      <c r="Q147" s="109">
        <f>+'REPORTE AGOSTO IMROM'!$L142</f>
        <v>0</v>
      </c>
      <c r="R147" s="109">
        <f>+'REPORTE SEPTIEMBRE IMROM'!$L142</f>
        <v>0</v>
      </c>
      <c r="S147" s="109">
        <f>+'REPORTE OCTUBRE IMROM'!$L142</f>
        <v>0</v>
      </c>
      <c r="T147" s="109">
        <f>+'REPORTE NOVIEMBRE IMROM'!$L142</f>
        <v>0</v>
      </c>
      <c r="U147" s="109">
        <f>+'REPORTE DICIEMBRE IMROM'!$L142</f>
        <v>0</v>
      </c>
      <c r="V147" s="109">
        <f t="shared" si="2"/>
        <v>0</v>
      </c>
      <c r="W147" s="110">
        <f t="shared" si="3"/>
        <v>0</v>
      </c>
    </row>
    <row r="148" spans="1:23" s="111" customFormat="1" ht="15.75" x14ac:dyDescent="0.2">
      <c r="A148" s="82">
        <v>126</v>
      </c>
      <c r="B148" s="103">
        <f>'CED. GRAL POR REP. O MANTTO'!C149</f>
        <v>0</v>
      </c>
      <c r="C148" s="104">
        <f>'CED. GRAL POR REP. O MANTTO'!D149</f>
        <v>0</v>
      </c>
      <c r="D148" s="105">
        <f>'CED. GRAL POR REP. O MANTTO'!E149</f>
        <v>0</v>
      </c>
      <c r="E148" s="105">
        <f>'CED. GRAL POR REP. O MANTTO'!F149</f>
        <v>0</v>
      </c>
      <c r="F148" s="106">
        <f>'CED. GRAL POR REP. O MANTTO'!G149</f>
        <v>0</v>
      </c>
      <c r="G148" s="107">
        <f>'CED. GRAL POR REP. O MANTTO'!L149</f>
        <v>0</v>
      </c>
      <c r="H148" s="108">
        <f>IF('CED. GRAL POR REP. O MANTTO'!P149&lt;&gt;'CED. GRAL POR REP. O MANTTO'!G149,"VERIFICA PRESUPUESTO BASE",'CED. GRAL POR REP. O MANTTO'!G149)</f>
        <v>0</v>
      </c>
      <c r="I148" s="109">
        <f>'REPORTE ENERO IMROM'!H143</f>
        <v>0</v>
      </c>
      <c r="J148" s="109">
        <f>'REPORTE ENERO IMROM'!$L143</f>
        <v>0</v>
      </c>
      <c r="K148" s="109">
        <f>+'REPORTE FEBRERO IMROM'!$L143</f>
        <v>0</v>
      </c>
      <c r="L148" s="109">
        <f>+'REPORTE MARZO IMROM'!$L143</f>
        <v>0</v>
      </c>
      <c r="M148" s="109">
        <f>+'REPORTE ABRIL IMROM'!$L143</f>
        <v>0</v>
      </c>
      <c r="N148" s="109">
        <f>+'REPORTE MAYO IMROM'!$L143</f>
        <v>0</v>
      </c>
      <c r="O148" s="109">
        <f>+'REPORTE JUNIO IMROM'!$L143</f>
        <v>0</v>
      </c>
      <c r="P148" s="109">
        <f>+'REPORTE JULIO IMROM'!$L143</f>
        <v>0</v>
      </c>
      <c r="Q148" s="109">
        <f>+'REPORTE AGOSTO IMROM'!$L143</f>
        <v>0</v>
      </c>
      <c r="R148" s="109">
        <f>+'REPORTE SEPTIEMBRE IMROM'!$L143</f>
        <v>0</v>
      </c>
      <c r="S148" s="109">
        <f>+'REPORTE OCTUBRE IMROM'!$L143</f>
        <v>0</v>
      </c>
      <c r="T148" s="109">
        <f>+'REPORTE NOVIEMBRE IMROM'!$L143</f>
        <v>0</v>
      </c>
      <c r="U148" s="109">
        <f>+'REPORTE DICIEMBRE IMROM'!$L143</f>
        <v>0</v>
      </c>
      <c r="V148" s="109">
        <f t="shared" si="2"/>
        <v>0</v>
      </c>
      <c r="W148" s="110">
        <f t="shared" si="3"/>
        <v>0</v>
      </c>
    </row>
    <row r="149" spans="1:23" s="111" customFormat="1" ht="15.75" x14ac:dyDescent="0.2">
      <c r="A149" s="82">
        <v>127</v>
      </c>
      <c r="B149" s="103">
        <f>'CED. GRAL POR REP. O MANTTO'!C150</f>
        <v>0</v>
      </c>
      <c r="C149" s="104">
        <f>'CED. GRAL POR REP. O MANTTO'!D150</f>
        <v>0</v>
      </c>
      <c r="D149" s="105">
        <f>'CED. GRAL POR REP. O MANTTO'!E150</f>
        <v>0</v>
      </c>
      <c r="E149" s="105">
        <f>'CED. GRAL POR REP. O MANTTO'!F150</f>
        <v>0</v>
      </c>
      <c r="F149" s="106">
        <f>'CED. GRAL POR REP. O MANTTO'!G150</f>
        <v>0</v>
      </c>
      <c r="G149" s="107">
        <f>'CED. GRAL POR REP. O MANTTO'!L150</f>
        <v>0</v>
      </c>
      <c r="H149" s="108">
        <f>IF('CED. GRAL POR REP. O MANTTO'!P150&lt;&gt;'CED. GRAL POR REP. O MANTTO'!G150,"VERIFICA PRESUPUESTO BASE",'CED. GRAL POR REP. O MANTTO'!G150)</f>
        <v>0</v>
      </c>
      <c r="I149" s="109">
        <f>'REPORTE ENERO IMROM'!H144</f>
        <v>0</v>
      </c>
      <c r="J149" s="109">
        <f>'REPORTE ENERO IMROM'!$L144</f>
        <v>0</v>
      </c>
      <c r="K149" s="109">
        <f>+'REPORTE FEBRERO IMROM'!$L144</f>
        <v>0</v>
      </c>
      <c r="L149" s="109">
        <f>+'REPORTE MARZO IMROM'!$L144</f>
        <v>0</v>
      </c>
      <c r="M149" s="109">
        <f>+'REPORTE ABRIL IMROM'!$L144</f>
        <v>0</v>
      </c>
      <c r="N149" s="109">
        <f>+'REPORTE MAYO IMROM'!$L144</f>
        <v>0</v>
      </c>
      <c r="O149" s="109">
        <f>+'REPORTE JUNIO IMROM'!$L144</f>
        <v>0</v>
      </c>
      <c r="P149" s="109">
        <f>+'REPORTE JULIO IMROM'!$L144</f>
        <v>0</v>
      </c>
      <c r="Q149" s="109">
        <f>+'REPORTE AGOSTO IMROM'!$L144</f>
        <v>0</v>
      </c>
      <c r="R149" s="109">
        <f>+'REPORTE SEPTIEMBRE IMROM'!$L144</f>
        <v>0</v>
      </c>
      <c r="S149" s="109">
        <f>+'REPORTE OCTUBRE IMROM'!$L144</f>
        <v>0</v>
      </c>
      <c r="T149" s="109">
        <f>+'REPORTE NOVIEMBRE IMROM'!$L144</f>
        <v>0</v>
      </c>
      <c r="U149" s="109">
        <f>+'REPORTE DICIEMBRE IMROM'!$L144</f>
        <v>0</v>
      </c>
      <c r="V149" s="109">
        <f t="shared" si="2"/>
        <v>0</v>
      </c>
      <c r="W149" s="110">
        <f t="shared" si="3"/>
        <v>0</v>
      </c>
    </row>
    <row r="150" spans="1:23" s="111" customFormat="1" ht="15.75" x14ac:dyDescent="0.2">
      <c r="A150" s="82">
        <v>128</v>
      </c>
      <c r="B150" s="103">
        <f>'CED. GRAL POR REP. O MANTTO'!C151</f>
        <v>0</v>
      </c>
      <c r="C150" s="104">
        <f>'CED. GRAL POR REP. O MANTTO'!D151</f>
        <v>0</v>
      </c>
      <c r="D150" s="105">
        <f>'CED. GRAL POR REP. O MANTTO'!E151</f>
        <v>0</v>
      </c>
      <c r="E150" s="105">
        <f>'CED. GRAL POR REP. O MANTTO'!F151</f>
        <v>0</v>
      </c>
      <c r="F150" s="106">
        <f>'CED. GRAL POR REP. O MANTTO'!G151</f>
        <v>0</v>
      </c>
      <c r="G150" s="107">
        <f>'CED. GRAL POR REP. O MANTTO'!L151</f>
        <v>0</v>
      </c>
      <c r="H150" s="108">
        <f>IF('CED. GRAL POR REP. O MANTTO'!P151&lt;&gt;'CED. GRAL POR REP. O MANTTO'!G151,"VERIFICA PRESUPUESTO BASE",'CED. GRAL POR REP. O MANTTO'!G151)</f>
        <v>0</v>
      </c>
      <c r="I150" s="109">
        <f>'REPORTE ENERO IMROM'!H145</f>
        <v>0</v>
      </c>
      <c r="J150" s="109">
        <f>'REPORTE ENERO IMROM'!$L145</f>
        <v>0</v>
      </c>
      <c r="K150" s="109">
        <f>+'REPORTE FEBRERO IMROM'!$L145</f>
        <v>0</v>
      </c>
      <c r="L150" s="109">
        <f>+'REPORTE MARZO IMROM'!$L145</f>
        <v>0</v>
      </c>
      <c r="M150" s="109">
        <f>+'REPORTE ABRIL IMROM'!$L145</f>
        <v>0</v>
      </c>
      <c r="N150" s="109">
        <f>+'REPORTE MAYO IMROM'!$L145</f>
        <v>0</v>
      </c>
      <c r="O150" s="109">
        <f>+'REPORTE JUNIO IMROM'!$L145</f>
        <v>0</v>
      </c>
      <c r="P150" s="109">
        <f>+'REPORTE JULIO IMROM'!$L145</f>
        <v>0</v>
      </c>
      <c r="Q150" s="109">
        <f>+'REPORTE AGOSTO IMROM'!$L145</f>
        <v>0</v>
      </c>
      <c r="R150" s="109">
        <f>+'REPORTE SEPTIEMBRE IMROM'!$L145</f>
        <v>0</v>
      </c>
      <c r="S150" s="109">
        <f>+'REPORTE OCTUBRE IMROM'!$L145</f>
        <v>0</v>
      </c>
      <c r="T150" s="109">
        <f>+'REPORTE NOVIEMBRE IMROM'!$L145</f>
        <v>0</v>
      </c>
      <c r="U150" s="109">
        <f>+'REPORTE DICIEMBRE IMROM'!$L145</f>
        <v>0</v>
      </c>
      <c r="V150" s="109">
        <f t="shared" si="2"/>
        <v>0</v>
      </c>
      <c r="W150" s="110">
        <f t="shared" si="3"/>
        <v>0</v>
      </c>
    </row>
    <row r="151" spans="1:23" s="111" customFormat="1" ht="15.75" x14ac:dyDescent="0.2">
      <c r="A151" s="82">
        <v>129</v>
      </c>
      <c r="B151" s="103">
        <f>'CED. GRAL POR REP. O MANTTO'!C152</f>
        <v>0</v>
      </c>
      <c r="C151" s="104">
        <f>'CED. GRAL POR REP. O MANTTO'!D152</f>
        <v>0</v>
      </c>
      <c r="D151" s="105">
        <f>'CED. GRAL POR REP. O MANTTO'!E152</f>
        <v>0</v>
      </c>
      <c r="E151" s="105">
        <f>'CED. GRAL POR REP. O MANTTO'!F152</f>
        <v>0</v>
      </c>
      <c r="F151" s="106">
        <f>'CED. GRAL POR REP. O MANTTO'!G152</f>
        <v>0</v>
      </c>
      <c r="G151" s="107">
        <f>'CED. GRAL POR REP. O MANTTO'!L152</f>
        <v>0</v>
      </c>
      <c r="H151" s="108">
        <f>IF('CED. GRAL POR REP. O MANTTO'!P152&lt;&gt;'CED. GRAL POR REP. O MANTTO'!G152,"VERIFICA PRESUPUESTO BASE",'CED. GRAL POR REP. O MANTTO'!G152)</f>
        <v>0</v>
      </c>
      <c r="I151" s="109">
        <f>'REPORTE ENERO IMROM'!H146</f>
        <v>0</v>
      </c>
      <c r="J151" s="109">
        <f>'REPORTE ENERO IMROM'!$L146</f>
        <v>0</v>
      </c>
      <c r="K151" s="109">
        <f>+'REPORTE FEBRERO IMROM'!$L146</f>
        <v>0</v>
      </c>
      <c r="L151" s="109">
        <f>+'REPORTE MARZO IMROM'!$L146</f>
        <v>0</v>
      </c>
      <c r="M151" s="109">
        <f>+'REPORTE ABRIL IMROM'!$L146</f>
        <v>0</v>
      </c>
      <c r="N151" s="109">
        <f>+'REPORTE MAYO IMROM'!$L146</f>
        <v>0</v>
      </c>
      <c r="O151" s="109">
        <f>+'REPORTE JUNIO IMROM'!$L146</f>
        <v>0</v>
      </c>
      <c r="P151" s="109">
        <f>+'REPORTE JULIO IMROM'!$L146</f>
        <v>0</v>
      </c>
      <c r="Q151" s="109">
        <f>+'REPORTE AGOSTO IMROM'!$L146</f>
        <v>0</v>
      </c>
      <c r="R151" s="109">
        <f>+'REPORTE SEPTIEMBRE IMROM'!$L146</f>
        <v>0</v>
      </c>
      <c r="S151" s="109">
        <f>+'REPORTE OCTUBRE IMROM'!$L146</f>
        <v>0</v>
      </c>
      <c r="T151" s="109">
        <f>+'REPORTE NOVIEMBRE IMROM'!$L146</f>
        <v>0</v>
      </c>
      <c r="U151" s="109">
        <f>+'REPORTE DICIEMBRE IMROM'!$L146</f>
        <v>0</v>
      </c>
      <c r="V151" s="109">
        <f t="shared" si="2"/>
        <v>0</v>
      </c>
      <c r="W151" s="110">
        <f t="shared" si="3"/>
        <v>0</v>
      </c>
    </row>
    <row r="152" spans="1:23" s="111" customFormat="1" ht="15.75" x14ac:dyDescent="0.2">
      <c r="A152" s="82">
        <v>130</v>
      </c>
      <c r="B152" s="103">
        <f>'CED. GRAL POR REP. O MANTTO'!C153</f>
        <v>0</v>
      </c>
      <c r="C152" s="104">
        <f>'CED. GRAL POR REP. O MANTTO'!D153</f>
        <v>0</v>
      </c>
      <c r="D152" s="105">
        <f>'CED. GRAL POR REP. O MANTTO'!E153</f>
        <v>0</v>
      </c>
      <c r="E152" s="105">
        <f>'CED. GRAL POR REP. O MANTTO'!F153</f>
        <v>0</v>
      </c>
      <c r="F152" s="106">
        <f>'CED. GRAL POR REP. O MANTTO'!G153</f>
        <v>0</v>
      </c>
      <c r="G152" s="107">
        <f>'CED. GRAL POR REP. O MANTTO'!L153</f>
        <v>0</v>
      </c>
      <c r="H152" s="108">
        <f>IF('CED. GRAL POR REP. O MANTTO'!P153&lt;&gt;'CED. GRAL POR REP. O MANTTO'!G153,"VERIFICA PRESUPUESTO BASE",'CED. GRAL POR REP. O MANTTO'!G153)</f>
        <v>0</v>
      </c>
      <c r="I152" s="109">
        <f>'REPORTE ENERO IMROM'!H147</f>
        <v>0</v>
      </c>
      <c r="J152" s="109">
        <f>'REPORTE ENERO IMROM'!$L147</f>
        <v>0</v>
      </c>
      <c r="K152" s="109">
        <f>+'REPORTE FEBRERO IMROM'!$L147</f>
        <v>0</v>
      </c>
      <c r="L152" s="109">
        <f>+'REPORTE MARZO IMROM'!$L147</f>
        <v>0</v>
      </c>
      <c r="M152" s="109">
        <f>+'REPORTE ABRIL IMROM'!$L147</f>
        <v>0</v>
      </c>
      <c r="N152" s="109">
        <f>+'REPORTE MAYO IMROM'!$L147</f>
        <v>0</v>
      </c>
      <c r="O152" s="109">
        <f>+'REPORTE JUNIO IMROM'!$L147</f>
        <v>0</v>
      </c>
      <c r="P152" s="109">
        <f>+'REPORTE JULIO IMROM'!$L147</f>
        <v>0</v>
      </c>
      <c r="Q152" s="109">
        <f>+'REPORTE AGOSTO IMROM'!$L147</f>
        <v>0</v>
      </c>
      <c r="R152" s="109">
        <f>+'REPORTE SEPTIEMBRE IMROM'!$L147</f>
        <v>0</v>
      </c>
      <c r="S152" s="109">
        <f>+'REPORTE OCTUBRE IMROM'!$L147</f>
        <v>0</v>
      </c>
      <c r="T152" s="109">
        <f>+'REPORTE NOVIEMBRE IMROM'!$L147</f>
        <v>0</v>
      </c>
      <c r="U152" s="109">
        <f>+'REPORTE DICIEMBRE IMROM'!$L147</f>
        <v>0</v>
      </c>
      <c r="V152" s="109">
        <f t="shared" ref="V152:V215" si="4">SUM(J152:U152)</f>
        <v>0</v>
      </c>
      <c r="W152" s="110">
        <f t="shared" si="3"/>
        <v>0</v>
      </c>
    </row>
    <row r="153" spans="1:23" s="111" customFormat="1" ht="15.75" x14ac:dyDescent="0.2">
      <c r="A153" s="82">
        <v>131</v>
      </c>
      <c r="B153" s="103">
        <f>'CED. GRAL POR REP. O MANTTO'!C154</f>
        <v>0</v>
      </c>
      <c r="C153" s="104">
        <f>'CED. GRAL POR REP. O MANTTO'!D154</f>
        <v>0</v>
      </c>
      <c r="D153" s="105">
        <f>'CED. GRAL POR REP. O MANTTO'!E154</f>
        <v>0</v>
      </c>
      <c r="E153" s="105">
        <f>'CED. GRAL POR REP. O MANTTO'!F154</f>
        <v>0</v>
      </c>
      <c r="F153" s="106">
        <f>'CED. GRAL POR REP. O MANTTO'!G154</f>
        <v>0</v>
      </c>
      <c r="G153" s="107">
        <f>'CED. GRAL POR REP. O MANTTO'!L154</f>
        <v>0</v>
      </c>
      <c r="H153" s="108">
        <f>IF('CED. GRAL POR REP. O MANTTO'!P154&lt;&gt;'CED. GRAL POR REP. O MANTTO'!G154,"VERIFICA PRESUPUESTO BASE",'CED. GRAL POR REP. O MANTTO'!G154)</f>
        <v>0</v>
      </c>
      <c r="I153" s="109">
        <f>'REPORTE ENERO IMROM'!H148</f>
        <v>0</v>
      </c>
      <c r="J153" s="109">
        <f>'REPORTE ENERO IMROM'!$L148</f>
        <v>0</v>
      </c>
      <c r="K153" s="109">
        <f>+'REPORTE FEBRERO IMROM'!$L148</f>
        <v>0</v>
      </c>
      <c r="L153" s="109">
        <f>+'REPORTE MARZO IMROM'!$L148</f>
        <v>0</v>
      </c>
      <c r="M153" s="109">
        <f>+'REPORTE ABRIL IMROM'!$L148</f>
        <v>0</v>
      </c>
      <c r="N153" s="109">
        <f>+'REPORTE MAYO IMROM'!$L148</f>
        <v>0</v>
      </c>
      <c r="O153" s="109">
        <f>+'REPORTE JUNIO IMROM'!$L148</f>
        <v>0</v>
      </c>
      <c r="P153" s="109">
        <f>+'REPORTE JULIO IMROM'!$L148</f>
        <v>0</v>
      </c>
      <c r="Q153" s="109">
        <f>+'REPORTE AGOSTO IMROM'!$L148</f>
        <v>0</v>
      </c>
      <c r="R153" s="109">
        <f>+'REPORTE SEPTIEMBRE IMROM'!$L148</f>
        <v>0</v>
      </c>
      <c r="S153" s="109">
        <f>+'REPORTE OCTUBRE IMROM'!$L148</f>
        <v>0</v>
      </c>
      <c r="T153" s="109">
        <f>+'REPORTE NOVIEMBRE IMROM'!$L148</f>
        <v>0</v>
      </c>
      <c r="U153" s="109">
        <f>+'REPORTE DICIEMBRE IMROM'!$L148</f>
        <v>0</v>
      </c>
      <c r="V153" s="109">
        <f t="shared" si="4"/>
        <v>0</v>
      </c>
      <c r="W153" s="110">
        <f t="shared" ref="W153:W216" si="5">+V153+I153</f>
        <v>0</v>
      </c>
    </row>
    <row r="154" spans="1:23" s="111" customFormat="1" ht="15.75" x14ac:dyDescent="0.2">
      <c r="A154" s="82">
        <v>132</v>
      </c>
      <c r="B154" s="103">
        <f>'CED. GRAL POR REP. O MANTTO'!C155</f>
        <v>0</v>
      </c>
      <c r="C154" s="104">
        <f>'CED. GRAL POR REP. O MANTTO'!D155</f>
        <v>0</v>
      </c>
      <c r="D154" s="105">
        <f>'CED. GRAL POR REP. O MANTTO'!E155</f>
        <v>0</v>
      </c>
      <c r="E154" s="105">
        <f>'CED. GRAL POR REP. O MANTTO'!F155</f>
        <v>0</v>
      </c>
      <c r="F154" s="106">
        <f>'CED. GRAL POR REP. O MANTTO'!G155</f>
        <v>0</v>
      </c>
      <c r="G154" s="107">
        <f>'CED. GRAL POR REP. O MANTTO'!L155</f>
        <v>0</v>
      </c>
      <c r="H154" s="108">
        <f>IF('CED. GRAL POR REP. O MANTTO'!P155&lt;&gt;'CED. GRAL POR REP. O MANTTO'!G155,"VERIFICA PRESUPUESTO BASE",'CED. GRAL POR REP. O MANTTO'!G155)</f>
        <v>0</v>
      </c>
      <c r="I154" s="109">
        <f>'REPORTE ENERO IMROM'!H149</f>
        <v>0</v>
      </c>
      <c r="J154" s="109">
        <f>'REPORTE ENERO IMROM'!$L149</f>
        <v>0</v>
      </c>
      <c r="K154" s="109">
        <f>+'REPORTE FEBRERO IMROM'!$L149</f>
        <v>0</v>
      </c>
      <c r="L154" s="109">
        <f>+'REPORTE MARZO IMROM'!$L149</f>
        <v>0</v>
      </c>
      <c r="M154" s="109">
        <f>+'REPORTE ABRIL IMROM'!$L149</f>
        <v>0</v>
      </c>
      <c r="N154" s="109">
        <f>+'REPORTE MAYO IMROM'!$L149</f>
        <v>0</v>
      </c>
      <c r="O154" s="109">
        <f>+'REPORTE JUNIO IMROM'!$L149</f>
        <v>0</v>
      </c>
      <c r="P154" s="109">
        <f>+'REPORTE JULIO IMROM'!$L149</f>
        <v>0</v>
      </c>
      <c r="Q154" s="109">
        <f>+'REPORTE AGOSTO IMROM'!$L149</f>
        <v>0</v>
      </c>
      <c r="R154" s="109">
        <f>+'REPORTE SEPTIEMBRE IMROM'!$L149</f>
        <v>0</v>
      </c>
      <c r="S154" s="109">
        <f>+'REPORTE OCTUBRE IMROM'!$L149</f>
        <v>0</v>
      </c>
      <c r="T154" s="109">
        <f>+'REPORTE NOVIEMBRE IMROM'!$L149</f>
        <v>0</v>
      </c>
      <c r="U154" s="109">
        <f>+'REPORTE DICIEMBRE IMROM'!$L149</f>
        <v>0</v>
      </c>
      <c r="V154" s="109">
        <f t="shared" si="4"/>
        <v>0</v>
      </c>
      <c r="W154" s="110">
        <f t="shared" si="5"/>
        <v>0</v>
      </c>
    </row>
    <row r="155" spans="1:23" s="111" customFormat="1" ht="15.75" x14ac:dyDescent="0.2">
      <c r="A155" s="82">
        <v>133</v>
      </c>
      <c r="B155" s="103">
        <f>'CED. GRAL POR REP. O MANTTO'!C156</f>
        <v>0</v>
      </c>
      <c r="C155" s="104">
        <f>'CED. GRAL POR REP. O MANTTO'!D156</f>
        <v>0</v>
      </c>
      <c r="D155" s="105">
        <f>'CED. GRAL POR REP. O MANTTO'!E156</f>
        <v>0</v>
      </c>
      <c r="E155" s="105">
        <f>'CED. GRAL POR REP. O MANTTO'!F156</f>
        <v>0</v>
      </c>
      <c r="F155" s="106">
        <f>'CED. GRAL POR REP. O MANTTO'!G156</f>
        <v>0</v>
      </c>
      <c r="G155" s="107">
        <f>'CED. GRAL POR REP. O MANTTO'!L156</f>
        <v>0</v>
      </c>
      <c r="H155" s="108">
        <f>IF('CED. GRAL POR REP. O MANTTO'!P156&lt;&gt;'CED. GRAL POR REP. O MANTTO'!G156,"VERIFICA PRESUPUESTO BASE",'CED. GRAL POR REP. O MANTTO'!G156)</f>
        <v>0</v>
      </c>
      <c r="I155" s="109">
        <f>'REPORTE ENERO IMROM'!H150</f>
        <v>0</v>
      </c>
      <c r="J155" s="109">
        <f>'REPORTE ENERO IMROM'!$L150</f>
        <v>0</v>
      </c>
      <c r="K155" s="109">
        <f>+'REPORTE FEBRERO IMROM'!$L150</f>
        <v>0</v>
      </c>
      <c r="L155" s="109">
        <f>+'REPORTE MARZO IMROM'!$L150</f>
        <v>0</v>
      </c>
      <c r="M155" s="109">
        <f>+'REPORTE ABRIL IMROM'!$L150</f>
        <v>0</v>
      </c>
      <c r="N155" s="109">
        <f>+'REPORTE MAYO IMROM'!$L150</f>
        <v>0</v>
      </c>
      <c r="O155" s="109">
        <f>+'REPORTE JUNIO IMROM'!$L150</f>
        <v>0</v>
      </c>
      <c r="P155" s="109">
        <f>+'REPORTE JULIO IMROM'!$L150</f>
        <v>0</v>
      </c>
      <c r="Q155" s="109">
        <f>+'REPORTE AGOSTO IMROM'!$L150</f>
        <v>0</v>
      </c>
      <c r="R155" s="109">
        <f>+'REPORTE SEPTIEMBRE IMROM'!$L150</f>
        <v>0</v>
      </c>
      <c r="S155" s="109">
        <f>+'REPORTE OCTUBRE IMROM'!$L150</f>
        <v>0</v>
      </c>
      <c r="T155" s="109">
        <f>+'REPORTE NOVIEMBRE IMROM'!$L150</f>
        <v>0</v>
      </c>
      <c r="U155" s="109">
        <f>+'REPORTE DICIEMBRE IMROM'!$L150</f>
        <v>0</v>
      </c>
      <c r="V155" s="109">
        <f t="shared" si="4"/>
        <v>0</v>
      </c>
      <c r="W155" s="110">
        <f t="shared" si="5"/>
        <v>0</v>
      </c>
    </row>
    <row r="156" spans="1:23" s="111" customFormat="1" ht="15.75" x14ac:dyDescent="0.2">
      <c r="A156" s="82">
        <v>134</v>
      </c>
      <c r="B156" s="103">
        <f>'CED. GRAL POR REP. O MANTTO'!C157</f>
        <v>0</v>
      </c>
      <c r="C156" s="104">
        <f>'CED. GRAL POR REP. O MANTTO'!D157</f>
        <v>0</v>
      </c>
      <c r="D156" s="105">
        <f>'CED. GRAL POR REP. O MANTTO'!E157</f>
        <v>0</v>
      </c>
      <c r="E156" s="105">
        <f>'CED. GRAL POR REP. O MANTTO'!F157</f>
        <v>0</v>
      </c>
      <c r="F156" s="106">
        <f>'CED. GRAL POR REP. O MANTTO'!G157</f>
        <v>0</v>
      </c>
      <c r="G156" s="107">
        <f>'CED. GRAL POR REP. O MANTTO'!L157</f>
        <v>0</v>
      </c>
      <c r="H156" s="108">
        <f>IF('CED. GRAL POR REP. O MANTTO'!P157&lt;&gt;'CED. GRAL POR REP. O MANTTO'!G157,"VERIFICA PRESUPUESTO BASE",'CED. GRAL POR REP. O MANTTO'!G157)</f>
        <v>0</v>
      </c>
      <c r="I156" s="109">
        <f>'REPORTE ENERO IMROM'!H151</f>
        <v>0</v>
      </c>
      <c r="J156" s="109">
        <f>'REPORTE ENERO IMROM'!$L151</f>
        <v>0</v>
      </c>
      <c r="K156" s="109">
        <f>+'REPORTE FEBRERO IMROM'!$L151</f>
        <v>0</v>
      </c>
      <c r="L156" s="109">
        <f>+'REPORTE MARZO IMROM'!$L151</f>
        <v>0</v>
      </c>
      <c r="M156" s="109">
        <f>+'REPORTE ABRIL IMROM'!$L151</f>
        <v>0</v>
      </c>
      <c r="N156" s="109">
        <f>+'REPORTE MAYO IMROM'!$L151</f>
        <v>0</v>
      </c>
      <c r="O156" s="109">
        <f>+'REPORTE JUNIO IMROM'!$L151</f>
        <v>0</v>
      </c>
      <c r="P156" s="109">
        <f>+'REPORTE JULIO IMROM'!$L151</f>
        <v>0</v>
      </c>
      <c r="Q156" s="109">
        <f>+'REPORTE AGOSTO IMROM'!$L151</f>
        <v>0</v>
      </c>
      <c r="R156" s="109">
        <f>+'REPORTE SEPTIEMBRE IMROM'!$L151</f>
        <v>0</v>
      </c>
      <c r="S156" s="109">
        <f>+'REPORTE OCTUBRE IMROM'!$L151</f>
        <v>0</v>
      </c>
      <c r="T156" s="109">
        <f>+'REPORTE NOVIEMBRE IMROM'!$L151</f>
        <v>0</v>
      </c>
      <c r="U156" s="109">
        <f>+'REPORTE DICIEMBRE IMROM'!$L151</f>
        <v>0</v>
      </c>
      <c r="V156" s="109">
        <f t="shared" si="4"/>
        <v>0</v>
      </c>
      <c r="W156" s="110">
        <f t="shared" si="5"/>
        <v>0</v>
      </c>
    </row>
    <row r="157" spans="1:23" s="111" customFormat="1" ht="15.75" x14ac:dyDescent="0.2">
      <c r="A157" s="82">
        <v>135</v>
      </c>
      <c r="B157" s="103">
        <f>'CED. GRAL POR REP. O MANTTO'!C158</f>
        <v>0</v>
      </c>
      <c r="C157" s="104">
        <f>'CED. GRAL POR REP. O MANTTO'!D158</f>
        <v>0</v>
      </c>
      <c r="D157" s="105">
        <f>'CED. GRAL POR REP. O MANTTO'!E158</f>
        <v>0</v>
      </c>
      <c r="E157" s="105">
        <f>'CED. GRAL POR REP. O MANTTO'!F158</f>
        <v>0</v>
      </c>
      <c r="F157" s="106">
        <f>'CED. GRAL POR REP. O MANTTO'!G158</f>
        <v>0</v>
      </c>
      <c r="G157" s="107">
        <f>'CED. GRAL POR REP. O MANTTO'!L158</f>
        <v>0</v>
      </c>
      <c r="H157" s="108">
        <f>IF('CED. GRAL POR REP. O MANTTO'!P158&lt;&gt;'CED. GRAL POR REP. O MANTTO'!G158,"VERIFICA PRESUPUESTO BASE",'CED. GRAL POR REP. O MANTTO'!G158)</f>
        <v>0</v>
      </c>
      <c r="I157" s="109">
        <f>'REPORTE ENERO IMROM'!H152</f>
        <v>0</v>
      </c>
      <c r="J157" s="109">
        <f>'REPORTE ENERO IMROM'!$L152</f>
        <v>0</v>
      </c>
      <c r="K157" s="109">
        <f>+'REPORTE FEBRERO IMROM'!$L152</f>
        <v>0</v>
      </c>
      <c r="L157" s="109">
        <f>+'REPORTE MARZO IMROM'!$L152</f>
        <v>0</v>
      </c>
      <c r="M157" s="109">
        <f>+'REPORTE ABRIL IMROM'!$L152</f>
        <v>0</v>
      </c>
      <c r="N157" s="109">
        <f>+'REPORTE MAYO IMROM'!$L152</f>
        <v>0</v>
      </c>
      <c r="O157" s="109">
        <f>+'REPORTE JUNIO IMROM'!$L152</f>
        <v>0</v>
      </c>
      <c r="P157" s="109">
        <f>+'REPORTE JULIO IMROM'!$L152</f>
        <v>0</v>
      </c>
      <c r="Q157" s="109">
        <f>+'REPORTE AGOSTO IMROM'!$L152</f>
        <v>0</v>
      </c>
      <c r="R157" s="109">
        <f>+'REPORTE SEPTIEMBRE IMROM'!$L152</f>
        <v>0</v>
      </c>
      <c r="S157" s="109">
        <f>+'REPORTE OCTUBRE IMROM'!$L152</f>
        <v>0</v>
      </c>
      <c r="T157" s="109">
        <f>+'REPORTE NOVIEMBRE IMROM'!$L152</f>
        <v>0</v>
      </c>
      <c r="U157" s="109">
        <f>+'REPORTE DICIEMBRE IMROM'!$L152</f>
        <v>0</v>
      </c>
      <c r="V157" s="109">
        <f t="shared" si="4"/>
        <v>0</v>
      </c>
      <c r="W157" s="110">
        <f t="shared" si="5"/>
        <v>0</v>
      </c>
    </row>
    <row r="158" spans="1:23" s="111" customFormat="1" ht="15.75" x14ac:dyDescent="0.2">
      <c r="A158" s="82">
        <v>136</v>
      </c>
      <c r="B158" s="103">
        <f>'CED. GRAL POR REP. O MANTTO'!C159</f>
        <v>0</v>
      </c>
      <c r="C158" s="104">
        <f>'CED. GRAL POR REP. O MANTTO'!D159</f>
        <v>0</v>
      </c>
      <c r="D158" s="105">
        <f>'CED. GRAL POR REP. O MANTTO'!E159</f>
        <v>0</v>
      </c>
      <c r="E158" s="105">
        <f>'CED. GRAL POR REP. O MANTTO'!F159</f>
        <v>0</v>
      </c>
      <c r="F158" s="106">
        <f>'CED. GRAL POR REP. O MANTTO'!G159</f>
        <v>0</v>
      </c>
      <c r="G158" s="107">
        <f>'CED. GRAL POR REP. O MANTTO'!L159</f>
        <v>0</v>
      </c>
      <c r="H158" s="108">
        <f>IF('CED. GRAL POR REP. O MANTTO'!P159&lt;&gt;'CED. GRAL POR REP. O MANTTO'!G159,"VERIFICA PRESUPUESTO BASE",'CED. GRAL POR REP. O MANTTO'!G159)</f>
        <v>0</v>
      </c>
      <c r="I158" s="109">
        <f>'REPORTE ENERO IMROM'!H153</f>
        <v>0</v>
      </c>
      <c r="J158" s="109">
        <f>'REPORTE ENERO IMROM'!$L153</f>
        <v>0</v>
      </c>
      <c r="K158" s="109">
        <f>+'REPORTE FEBRERO IMROM'!$L153</f>
        <v>0</v>
      </c>
      <c r="L158" s="109">
        <f>+'REPORTE MARZO IMROM'!$L153</f>
        <v>0</v>
      </c>
      <c r="M158" s="109">
        <f>+'REPORTE ABRIL IMROM'!$L153</f>
        <v>0</v>
      </c>
      <c r="N158" s="109">
        <f>+'REPORTE MAYO IMROM'!$L153</f>
        <v>0</v>
      </c>
      <c r="O158" s="109">
        <f>+'REPORTE JUNIO IMROM'!$L153</f>
        <v>0</v>
      </c>
      <c r="P158" s="109">
        <f>+'REPORTE JULIO IMROM'!$L153</f>
        <v>0</v>
      </c>
      <c r="Q158" s="109">
        <f>+'REPORTE AGOSTO IMROM'!$L153</f>
        <v>0</v>
      </c>
      <c r="R158" s="109">
        <f>+'REPORTE SEPTIEMBRE IMROM'!$L153</f>
        <v>0</v>
      </c>
      <c r="S158" s="109">
        <f>+'REPORTE OCTUBRE IMROM'!$L153</f>
        <v>0</v>
      </c>
      <c r="T158" s="109">
        <f>+'REPORTE NOVIEMBRE IMROM'!$L153</f>
        <v>0</v>
      </c>
      <c r="U158" s="109">
        <f>+'REPORTE DICIEMBRE IMROM'!$L153</f>
        <v>0</v>
      </c>
      <c r="V158" s="109">
        <f t="shared" si="4"/>
        <v>0</v>
      </c>
      <c r="W158" s="110">
        <f t="shared" si="5"/>
        <v>0</v>
      </c>
    </row>
    <row r="159" spans="1:23" s="111" customFormat="1" ht="15.75" x14ac:dyDescent="0.2">
      <c r="A159" s="82">
        <v>137</v>
      </c>
      <c r="B159" s="103">
        <f>'CED. GRAL POR REP. O MANTTO'!C160</f>
        <v>0</v>
      </c>
      <c r="C159" s="104">
        <f>'CED. GRAL POR REP. O MANTTO'!D160</f>
        <v>0</v>
      </c>
      <c r="D159" s="105">
        <f>'CED. GRAL POR REP. O MANTTO'!E160</f>
        <v>0</v>
      </c>
      <c r="E159" s="105">
        <f>'CED. GRAL POR REP. O MANTTO'!F160</f>
        <v>0</v>
      </c>
      <c r="F159" s="106">
        <f>'CED. GRAL POR REP. O MANTTO'!G160</f>
        <v>0</v>
      </c>
      <c r="G159" s="107">
        <f>'CED. GRAL POR REP. O MANTTO'!L160</f>
        <v>0</v>
      </c>
      <c r="H159" s="108">
        <f>IF('CED. GRAL POR REP. O MANTTO'!P160&lt;&gt;'CED. GRAL POR REP. O MANTTO'!G160,"VERIFICA PRESUPUESTO BASE",'CED. GRAL POR REP. O MANTTO'!G160)</f>
        <v>0</v>
      </c>
      <c r="I159" s="109">
        <f>'REPORTE ENERO IMROM'!H154</f>
        <v>0</v>
      </c>
      <c r="J159" s="109">
        <f>'REPORTE ENERO IMROM'!$L154</f>
        <v>0</v>
      </c>
      <c r="K159" s="109">
        <f>+'REPORTE FEBRERO IMROM'!$L154</f>
        <v>0</v>
      </c>
      <c r="L159" s="109">
        <f>+'REPORTE MARZO IMROM'!$L154</f>
        <v>0</v>
      </c>
      <c r="M159" s="109">
        <f>+'REPORTE ABRIL IMROM'!$L154</f>
        <v>0</v>
      </c>
      <c r="N159" s="109">
        <f>+'REPORTE MAYO IMROM'!$L154</f>
        <v>0</v>
      </c>
      <c r="O159" s="109">
        <f>+'REPORTE JUNIO IMROM'!$L154</f>
        <v>0</v>
      </c>
      <c r="P159" s="109">
        <f>+'REPORTE JULIO IMROM'!$L154</f>
        <v>0</v>
      </c>
      <c r="Q159" s="109">
        <f>+'REPORTE AGOSTO IMROM'!$L154</f>
        <v>0</v>
      </c>
      <c r="R159" s="109">
        <f>+'REPORTE SEPTIEMBRE IMROM'!$L154</f>
        <v>0</v>
      </c>
      <c r="S159" s="109">
        <f>+'REPORTE OCTUBRE IMROM'!$L154</f>
        <v>0</v>
      </c>
      <c r="T159" s="109">
        <f>+'REPORTE NOVIEMBRE IMROM'!$L154</f>
        <v>0</v>
      </c>
      <c r="U159" s="109">
        <f>+'REPORTE DICIEMBRE IMROM'!$L154</f>
        <v>0</v>
      </c>
      <c r="V159" s="109">
        <f t="shared" si="4"/>
        <v>0</v>
      </c>
      <c r="W159" s="110">
        <f t="shared" si="5"/>
        <v>0</v>
      </c>
    </row>
    <row r="160" spans="1:23" s="111" customFormat="1" ht="15.75" x14ac:dyDescent="0.2">
      <c r="A160" s="82">
        <v>138</v>
      </c>
      <c r="B160" s="103">
        <f>'CED. GRAL POR REP. O MANTTO'!C161</f>
        <v>0</v>
      </c>
      <c r="C160" s="104">
        <f>'CED. GRAL POR REP. O MANTTO'!D161</f>
        <v>0</v>
      </c>
      <c r="D160" s="105">
        <f>'CED. GRAL POR REP. O MANTTO'!E161</f>
        <v>0</v>
      </c>
      <c r="E160" s="105">
        <f>'CED. GRAL POR REP. O MANTTO'!F161</f>
        <v>0</v>
      </c>
      <c r="F160" s="106">
        <f>'CED. GRAL POR REP. O MANTTO'!G161</f>
        <v>0</v>
      </c>
      <c r="G160" s="107">
        <f>'CED. GRAL POR REP. O MANTTO'!L161</f>
        <v>0</v>
      </c>
      <c r="H160" s="108">
        <f>IF('CED. GRAL POR REP. O MANTTO'!P161&lt;&gt;'CED. GRAL POR REP. O MANTTO'!G161,"VERIFICA PRESUPUESTO BASE",'CED. GRAL POR REP. O MANTTO'!G161)</f>
        <v>0</v>
      </c>
      <c r="I160" s="109">
        <f>'REPORTE ENERO IMROM'!H155</f>
        <v>0</v>
      </c>
      <c r="J160" s="109">
        <f>'REPORTE ENERO IMROM'!$L155</f>
        <v>0</v>
      </c>
      <c r="K160" s="109">
        <f>+'REPORTE FEBRERO IMROM'!$L155</f>
        <v>0</v>
      </c>
      <c r="L160" s="109">
        <f>+'REPORTE MARZO IMROM'!$L155</f>
        <v>0</v>
      </c>
      <c r="M160" s="109">
        <f>+'REPORTE ABRIL IMROM'!$L155</f>
        <v>0</v>
      </c>
      <c r="N160" s="109">
        <f>+'REPORTE MAYO IMROM'!$L155</f>
        <v>0</v>
      </c>
      <c r="O160" s="109">
        <f>+'REPORTE JUNIO IMROM'!$L155</f>
        <v>0</v>
      </c>
      <c r="P160" s="109">
        <f>+'REPORTE JULIO IMROM'!$L155</f>
        <v>0</v>
      </c>
      <c r="Q160" s="109">
        <f>+'REPORTE AGOSTO IMROM'!$L155</f>
        <v>0</v>
      </c>
      <c r="R160" s="109">
        <f>+'REPORTE SEPTIEMBRE IMROM'!$L155</f>
        <v>0</v>
      </c>
      <c r="S160" s="109">
        <f>+'REPORTE OCTUBRE IMROM'!$L155</f>
        <v>0</v>
      </c>
      <c r="T160" s="109">
        <f>+'REPORTE NOVIEMBRE IMROM'!$L155</f>
        <v>0</v>
      </c>
      <c r="U160" s="109">
        <f>+'REPORTE DICIEMBRE IMROM'!$L155</f>
        <v>0</v>
      </c>
      <c r="V160" s="109">
        <f t="shared" si="4"/>
        <v>0</v>
      </c>
      <c r="W160" s="110">
        <f t="shared" si="5"/>
        <v>0</v>
      </c>
    </row>
    <row r="161" spans="1:23" s="111" customFormat="1" ht="15.75" x14ac:dyDescent="0.2">
      <c r="A161" s="82">
        <v>139</v>
      </c>
      <c r="B161" s="103">
        <f>'CED. GRAL POR REP. O MANTTO'!C162</f>
        <v>0</v>
      </c>
      <c r="C161" s="104">
        <f>'CED. GRAL POR REP. O MANTTO'!D162</f>
        <v>0</v>
      </c>
      <c r="D161" s="105">
        <f>'CED. GRAL POR REP. O MANTTO'!E162</f>
        <v>0</v>
      </c>
      <c r="E161" s="105">
        <f>'CED. GRAL POR REP. O MANTTO'!F162</f>
        <v>0</v>
      </c>
      <c r="F161" s="106">
        <f>'CED. GRAL POR REP. O MANTTO'!G162</f>
        <v>0</v>
      </c>
      <c r="G161" s="107">
        <f>'CED. GRAL POR REP. O MANTTO'!L162</f>
        <v>0</v>
      </c>
      <c r="H161" s="108">
        <f>IF('CED. GRAL POR REP. O MANTTO'!P162&lt;&gt;'CED. GRAL POR REP. O MANTTO'!G162,"VERIFICA PRESUPUESTO BASE",'CED. GRAL POR REP. O MANTTO'!G162)</f>
        <v>0</v>
      </c>
      <c r="I161" s="109">
        <f>'REPORTE ENERO IMROM'!H156</f>
        <v>0</v>
      </c>
      <c r="J161" s="109">
        <f>'REPORTE ENERO IMROM'!$L156</f>
        <v>0</v>
      </c>
      <c r="K161" s="109">
        <f>+'REPORTE FEBRERO IMROM'!$L156</f>
        <v>0</v>
      </c>
      <c r="L161" s="109">
        <f>+'REPORTE MARZO IMROM'!$L156</f>
        <v>0</v>
      </c>
      <c r="M161" s="109">
        <f>+'REPORTE ABRIL IMROM'!$L156</f>
        <v>0</v>
      </c>
      <c r="N161" s="109">
        <f>+'REPORTE MAYO IMROM'!$L156</f>
        <v>0</v>
      </c>
      <c r="O161" s="109">
        <f>+'REPORTE JUNIO IMROM'!$L156</f>
        <v>0</v>
      </c>
      <c r="P161" s="109">
        <f>+'REPORTE JULIO IMROM'!$L156</f>
        <v>0</v>
      </c>
      <c r="Q161" s="109">
        <f>+'REPORTE AGOSTO IMROM'!$L156</f>
        <v>0</v>
      </c>
      <c r="R161" s="109">
        <f>+'REPORTE SEPTIEMBRE IMROM'!$L156</f>
        <v>0</v>
      </c>
      <c r="S161" s="109">
        <f>+'REPORTE OCTUBRE IMROM'!$L156</f>
        <v>0</v>
      </c>
      <c r="T161" s="109">
        <f>+'REPORTE NOVIEMBRE IMROM'!$L156</f>
        <v>0</v>
      </c>
      <c r="U161" s="109">
        <f>+'REPORTE DICIEMBRE IMROM'!$L156</f>
        <v>0</v>
      </c>
      <c r="V161" s="109">
        <f t="shared" si="4"/>
        <v>0</v>
      </c>
      <c r="W161" s="110">
        <f t="shared" si="5"/>
        <v>0</v>
      </c>
    </row>
    <row r="162" spans="1:23" s="111" customFormat="1" ht="15.75" x14ac:dyDescent="0.2">
      <c r="A162" s="82">
        <v>140</v>
      </c>
      <c r="B162" s="103">
        <f>'CED. GRAL POR REP. O MANTTO'!C163</f>
        <v>0</v>
      </c>
      <c r="C162" s="104">
        <f>'CED. GRAL POR REP. O MANTTO'!D163</f>
        <v>0</v>
      </c>
      <c r="D162" s="105">
        <f>'CED. GRAL POR REP. O MANTTO'!E163</f>
        <v>0</v>
      </c>
      <c r="E162" s="105">
        <f>'CED. GRAL POR REP. O MANTTO'!F163</f>
        <v>0</v>
      </c>
      <c r="F162" s="106">
        <f>'CED. GRAL POR REP. O MANTTO'!G163</f>
        <v>0</v>
      </c>
      <c r="G162" s="107">
        <f>'CED. GRAL POR REP. O MANTTO'!L163</f>
        <v>0</v>
      </c>
      <c r="H162" s="108">
        <f>IF('CED. GRAL POR REP. O MANTTO'!P163&lt;&gt;'CED. GRAL POR REP. O MANTTO'!G163,"VERIFICA PRESUPUESTO BASE",'CED. GRAL POR REP. O MANTTO'!G163)</f>
        <v>0</v>
      </c>
      <c r="I162" s="109">
        <f>'REPORTE ENERO IMROM'!H157</f>
        <v>0</v>
      </c>
      <c r="J162" s="109">
        <f>'REPORTE ENERO IMROM'!$L157</f>
        <v>0</v>
      </c>
      <c r="K162" s="109">
        <f>+'REPORTE FEBRERO IMROM'!$L157</f>
        <v>0</v>
      </c>
      <c r="L162" s="109">
        <f>+'REPORTE MARZO IMROM'!$L157</f>
        <v>0</v>
      </c>
      <c r="M162" s="109">
        <f>+'REPORTE ABRIL IMROM'!$L157</f>
        <v>0</v>
      </c>
      <c r="N162" s="109">
        <f>+'REPORTE MAYO IMROM'!$L157</f>
        <v>0</v>
      </c>
      <c r="O162" s="109">
        <f>+'REPORTE JUNIO IMROM'!$L157</f>
        <v>0</v>
      </c>
      <c r="P162" s="109">
        <f>+'REPORTE JULIO IMROM'!$L157</f>
        <v>0</v>
      </c>
      <c r="Q162" s="109">
        <f>+'REPORTE AGOSTO IMROM'!$L157</f>
        <v>0</v>
      </c>
      <c r="R162" s="109">
        <f>+'REPORTE SEPTIEMBRE IMROM'!$L157</f>
        <v>0</v>
      </c>
      <c r="S162" s="109">
        <f>+'REPORTE OCTUBRE IMROM'!$L157</f>
        <v>0</v>
      </c>
      <c r="T162" s="109">
        <f>+'REPORTE NOVIEMBRE IMROM'!$L157</f>
        <v>0</v>
      </c>
      <c r="U162" s="109">
        <f>+'REPORTE DICIEMBRE IMROM'!$L157</f>
        <v>0</v>
      </c>
      <c r="V162" s="109">
        <f t="shared" si="4"/>
        <v>0</v>
      </c>
      <c r="W162" s="110">
        <f t="shared" si="5"/>
        <v>0</v>
      </c>
    </row>
    <row r="163" spans="1:23" s="111" customFormat="1" ht="15.75" x14ac:dyDescent="0.2">
      <c r="A163" s="82">
        <v>141</v>
      </c>
      <c r="B163" s="103">
        <f>'CED. GRAL POR REP. O MANTTO'!C164</f>
        <v>0</v>
      </c>
      <c r="C163" s="104">
        <f>'CED. GRAL POR REP. O MANTTO'!D164</f>
        <v>0</v>
      </c>
      <c r="D163" s="105">
        <f>'CED. GRAL POR REP. O MANTTO'!E164</f>
        <v>0</v>
      </c>
      <c r="E163" s="105">
        <f>'CED. GRAL POR REP. O MANTTO'!F164</f>
        <v>0</v>
      </c>
      <c r="F163" s="106">
        <f>'CED. GRAL POR REP. O MANTTO'!G164</f>
        <v>0</v>
      </c>
      <c r="G163" s="107">
        <f>'CED. GRAL POR REP. O MANTTO'!L164</f>
        <v>0</v>
      </c>
      <c r="H163" s="108">
        <f>IF('CED. GRAL POR REP. O MANTTO'!P164&lt;&gt;'CED. GRAL POR REP. O MANTTO'!G164,"VERIFICA PRESUPUESTO BASE",'CED. GRAL POR REP. O MANTTO'!G164)</f>
        <v>0</v>
      </c>
      <c r="I163" s="109">
        <f>'REPORTE ENERO IMROM'!H158</f>
        <v>0</v>
      </c>
      <c r="J163" s="109">
        <f>'REPORTE ENERO IMROM'!$L158</f>
        <v>0</v>
      </c>
      <c r="K163" s="109">
        <f>+'REPORTE FEBRERO IMROM'!$L158</f>
        <v>0</v>
      </c>
      <c r="L163" s="109">
        <f>+'REPORTE MARZO IMROM'!$L158</f>
        <v>0</v>
      </c>
      <c r="M163" s="109">
        <f>+'REPORTE ABRIL IMROM'!$L158</f>
        <v>0</v>
      </c>
      <c r="N163" s="109">
        <f>+'REPORTE MAYO IMROM'!$L158</f>
        <v>0</v>
      </c>
      <c r="O163" s="109">
        <f>+'REPORTE JUNIO IMROM'!$L158</f>
        <v>0</v>
      </c>
      <c r="P163" s="109">
        <f>+'REPORTE JULIO IMROM'!$L158</f>
        <v>0</v>
      </c>
      <c r="Q163" s="109">
        <f>+'REPORTE AGOSTO IMROM'!$L158</f>
        <v>0</v>
      </c>
      <c r="R163" s="109">
        <f>+'REPORTE SEPTIEMBRE IMROM'!$L158</f>
        <v>0</v>
      </c>
      <c r="S163" s="109">
        <f>+'REPORTE OCTUBRE IMROM'!$L158</f>
        <v>0</v>
      </c>
      <c r="T163" s="109">
        <f>+'REPORTE NOVIEMBRE IMROM'!$L158</f>
        <v>0</v>
      </c>
      <c r="U163" s="109">
        <f>+'REPORTE DICIEMBRE IMROM'!$L158</f>
        <v>0</v>
      </c>
      <c r="V163" s="109">
        <f t="shared" si="4"/>
        <v>0</v>
      </c>
      <c r="W163" s="110">
        <f t="shared" si="5"/>
        <v>0</v>
      </c>
    </row>
    <row r="164" spans="1:23" s="111" customFormat="1" ht="15.75" x14ac:dyDescent="0.2">
      <c r="A164" s="82">
        <v>142</v>
      </c>
      <c r="B164" s="103">
        <f>'CED. GRAL POR REP. O MANTTO'!C165</f>
        <v>0</v>
      </c>
      <c r="C164" s="104">
        <f>'CED. GRAL POR REP. O MANTTO'!D165</f>
        <v>0</v>
      </c>
      <c r="D164" s="105">
        <f>'CED. GRAL POR REP. O MANTTO'!E165</f>
        <v>0</v>
      </c>
      <c r="E164" s="105">
        <f>'CED. GRAL POR REP. O MANTTO'!F165</f>
        <v>0</v>
      </c>
      <c r="F164" s="106">
        <f>'CED. GRAL POR REP. O MANTTO'!G165</f>
        <v>0</v>
      </c>
      <c r="G164" s="107">
        <f>'CED. GRAL POR REP. O MANTTO'!L165</f>
        <v>0</v>
      </c>
      <c r="H164" s="108">
        <f>IF('CED. GRAL POR REP. O MANTTO'!P165&lt;&gt;'CED. GRAL POR REP. O MANTTO'!G165,"VERIFICA PRESUPUESTO BASE",'CED. GRAL POR REP. O MANTTO'!G165)</f>
        <v>0</v>
      </c>
      <c r="I164" s="109">
        <f>'REPORTE ENERO IMROM'!H159</f>
        <v>0</v>
      </c>
      <c r="J164" s="109">
        <f>'REPORTE ENERO IMROM'!$L159</f>
        <v>0</v>
      </c>
      <c r="K164" s="109">
        <f>+'REPORTE FEBRERO IMROM'!$L159</f>
        <v>0</v>
      </c>
      <c r="L164" s="109">
        <f>+'REPORTE MARZO IMROM'!$L159</f>
        <v>0</v>
      </c>
      <c r="M164" s="109">
        <f>+'REPORTE ABRIL IMROM'!$L159</f>
        <v>0</v>
      </c>
      <c r="N164" s="109">
        <f>+'REPORTE MAYO IMROM'!$L159</f>
        <v>0</v>
      </c>
      <c r="O164" s="109">
        <f>+'REPORTE JUNIO IMROM'!$L159</f>
        <v>0</v>
      </c>
      <c r="P164" s="109">
        <f>+'REPORTE JULIO IMROM'!$L159</f>
        <v>0</v>
      </c>
      <c r="Q164" s="109">
        <f>+'REPORTE AGOSTO IMROM'!$L159</f>
        <v>0</v>
      </c>
      <c r="R164" s="109">
        <f>+'REPORTE SEPTIEMBRE IMROM'!$L159</f>
        <v>0</v>
      </c>
      <c r="S164" s="109">
        <f>+'REPORTE OCTUBRE IMROM'!$L159</f>
        <v>0</v>
      </c>
      <c r="T164" s="109">
        <f>+'REPORTE NOVIEMBRE IMROM'!$L159</f>
        <v>0</v>
      </c>
      <c r="U164" s="109">
        <f>+'REPORTE DICIEMBRE IMROM'!$L159</f>
        <v>0</v>
      </c>
      <c r="V164" s="109">
        <f t="shared" si="4"/>
        <v>0</v>
      </c>
      <c r="W164" s="110">
        <f t="shared" si="5"/>
        <v>0</v>
      </c>
    </row>
    <row r="165" spans="1:23" s="111" customFormat="1" ht="15.75" x14ac:dyDescent="0.2">
      <c r="A165" s="82">
        <v>143</v>
      </c>
      <c r="B165" s="103">
        <f>'CED. GRAL POR REP. O MANTTO'!C166</f>
        <v>0</v>
      </c>
      <c r="C165" s="104">
        <f>'CED. GRAL POR REP. O MANTTO'!D166</f>
        <v>0</v>
      </c>
      <c r="D165" s="105">
        <f>'CED. GRAL POR REP. O MANTTO'!E166</f>
        <v>0</v>
      </c>
      <c r="E165" s="105">
        <f>'CED. GRAL POR REP. O MANTTO'!F166</f>
        <v>0</v>
      </c>
      <c r="F165" s="106">
        <f>'CED. GRAL POR REP. O MANTTO'!G166</f>
        <v>0</v>
      </c>
      <c r="G165" s="107">
        <f>'CED. GRAL POR REP. O MANTTO'!L166</f>
        <v>0</v>
      </c>
      <c r="H165" s="108">
        <f>IF('CED. GRAL POR REP. O MANTTO'!P166&lt;&gt;'CED. GRAL POR REP. O MANTTO'!G166,"VERIFICA PRESUPUESTO BASE",'CED. GRAL POR REP. O MANTTO'!G166)</f>
        <v>0</v>
      </c>
      <c r="I165" s="109">
        <f>'REPORTE ENERO IMROM'!H160</f>
        <v>0</v>
      </c>
      <c r="J165" s="109">
        <f>'REPORTE ENERO IMROM'!$L160</f>
        <v>0</v>
      </c>
      <c r="K165" s="109">
        <f>+'REPORTE FEBRERO IMROM'!$L160</f>
        <v>0</v>
      </c>
      <c r="L165" s="109">
        <f>+'REPORTE MARZO IMROM'!$L160</f>
        <v>0</v>
      </c>
      <c r="M165" s="109">
        <f>+'REPORTE ABRIL IMROM'!$L160</f>
        <v>0</v>
      </c>
      <c r="N165" s="109">
        <f>+'REPORTE MAYO IMROM'!$L160</f>
        <v>0</v>
      </c>
      <c r="O165" s="109">
        <f>+'REPORTE JUNIO IMROM'!$L160</f>
        <v>0</v>
      </c>
      <c r="P165" s="109">
        <f>+'REPORTE JULIO IMROM'!$L160</f>
        <v>0</v>
      </c>
      <c r="Q165" s="109">
        <f>+'REPORTE AGOSTO IMROM'!$L160</f>
        <v>0</v>
      </c>
      <c r="R165" s="109">
        <f>+'REPORTE SEPTIEMBRE IMROM'!$L160</f>
        <v>0</v>
      </c>
      <c r="S165" s="109">
        <f>+'REPORTE OCTUBRE IMROM'!$L160</f>
        <v>0</v>
      </c>
      <c r="T165" s="109">
        <f>+'REPORTE NOVIEMBRE IMROM'!$L160</f>
        <v>0</v>
      </c>
      <c r="U165" s="109">
        <f>+'REPORTE DICIEMBRE IMROM'!$L160</f>
        <v>0</v>
      </c>
      <c r="V165" s="109">
        <f t="shared" si="4"/>
        <v>0</v>
      </c>
      <c r="W165" s="110">
        <f t="shared" si="5"/>
        <v>0</v>
      </c>
    </row>
    <row r="166" spans="1:23" s="111" customFormat="1" ht="15.75" x14ac:dyDescent="0.2">
      <c r="A166" s="82">
        <v>144</v>
      </c>
      <c r="B166" s="103">
        <f>'CED. GRAL POR REP. O MANTTO'!C167</f>
        <v>0</v>
      </c>
      <c r="C166" s="104">
        <f>'CED. GRAL POR REP. O MANTTO'!D167</f>
        <v>0</v>
      </c>
      <c r="D166" s="105">
        <f>'CED. GRAL POR REP. O MANTTO'!E167</f>
        <v>0</v>
      </c>
      <c r="E166" s="105">
        <f>'CED. GRAL POR REP. O MANTTO'!F167</f>
        <v>0</v>
      </c>
      <c r="F166" s="106">
        <f>'CED. GRAL POR REP. O MANTTO'!G167</f>
        <v>0</v>
      </c>
      <c r="G166" s="107">
        <f>'CED. GRAL POR REP. O MANTTO'!L167</f>
        <v>0</v>
      </c>
      <c r="H166" s="108">
        <f>IF('CED. GRAL POR REP. O MANTTO'!P167&lt;&gt;'CED. GRAL POR REP. O MANTTO'!G167,"VERIFICA PRESUPUESTO BASE",'CED. GRAL POR REP. O MANTTO'!G167)</f>
        <v>0</v>
      </c>
      <c r="I166" s="109">
        <f>'REPORTE ENERO IMROM'!H161</f>
        <v>0</v>
      </c>
      <c r="J166" s="109">
        <f>'REPORTE ENERO IMROM'!$L161</f>
        <v>0</v>
      </c>
      <c r="K166" s="109">
        <f>+'REPORTE FEBRERO IMROM'!$L161</f>
        <v>0</v>
      </c>
      <c r="L166" s="109">
        <f>+'REPORTE MARZO IMROM'!$L161</f>
        <v>0</v>
      </c>
      <c r="M166" s="109">
        <f>+'REPORTE ABRIL IMROM'!$L161</f>
        <v>0</v>
      </c>
      <c r="N166" s="109">
        <f>+'REPORTE MAYO IMROM'!$L161</f>
        <v>0</v>
      </c>
      <c r="O166" s="109">
        <f>+'REPORTE JUNIO IMROM'!$L161</f>
        <v>0</v>
      </c>
      <c r="P166" s="109">
        <f>+'REPORTE JULIO IMROM'!$L161</f>
        <v>0</v>
      </c>
      <c r="Q166" s="109">
        <f>+'REPORTE AGOSTO IMROM'!$L161</f>
        <v>0</v>
      </c>
      <c r="R166" s="109">
        <f>+'REPORTE SEPTIEMBRE IMROM'!$L161</f>
        <v>0</v>
      </c>
      <c r="S166" s="109">
        <f>+'REPORTE OCTUBRE IMROM'!$L161</f>
        <v>0</v>
      </c>
      <c r="T166" s="109">
        <f>+'REPORTE NOVIEMBRE IMROM'!$L161</f>
        <v>0</v>
      </c>
      <c r="U166" s="109">
        <f>+'REPORTE DICIEMBRE IMROM'!$L161</f>
        <v>0</v>
      </c>
      <c r="V166" s="109">
        <f t="shared" si="4"/>
        <v>0</v>
      </c>
      <c r="W166" s="110">
        <f t="shared" si="5"/>
        <v>0</v>
      </c>
    </row>
    <row r="167" spans="1:23" s="111" customFormat="1" ht="15.75" x14ac:dyDescent="0.2">
      <c r="A167" s="82">
        <v>145</v>
      </c>
      <c r="B167" s="103">
        <f>'CED. GRAL POR REP. O MANTTO'!C168</f>
        <v>0</v>
      </c>
      <c r="C167" s="104">
        <f>'CED. GRAL POR REP. O MANTTO'!D168</f>
        <v>0</v>
      </c>
      <c r="D167" s="105">
        <f>'CED. GRAL POR REP. O MANTTO'!E168</f>
        <v>0</v>
      </c>
      <c r="E167" s="105">
        <f>'CED. GRAL POR REP. O MANTTO'!F168</f>
        <v>0</v>
      </c>
      <c r="F167" s="106">
        <f>'CED. GRAL POR REP. O MANTTO'!G168</f>
        <v>0</v>
      </c>
      <c r="G167" s="107">
        <f>'CED. GRAL POR REP. O MANTTO'!L168</f>
        <v>0</v>
      </c>
      <c r="H167" s="108">
        <f>IF('CED. GRAL POR REP. O MANTTO'!P168&lt;&gt;'CED. GRAL POR REP. O MANTTO'!G168,"VERIFICA PRESUPUESTO BASE",'CED. GRAL POR REP. O MANTTO'!G168)</f>
        <v>0</v>
      </c>
      <c r="I167" s="109">
        <f>'REPORTE ENERO IMROM'!H162</f>
        <v>0</v>
      </c>
      <c r="J167" s="109">
        <f>'REPORTE ENERO IMROM'!$L162</f>
        <v>0</v>
      </c>
      <c r="K167" s="109">
        <f>+'REPORTE FEBRERO IMROM'!$L162</f>
        <v>0</v>
      </c>
      <c r="L167" s="109">
        <f>+'REPORTE MARZO IMROM'!$L162</f>
        <v>0</v>
      </c>
      <c r="M167" s="109">
        <f>+'REPORTE ABRIL IMROM'!$L162</f>
        <v>0</v>
      </c>
      <c r="N167" s="109">
        <f>+'REPORTE MAYO IMROM'!$L162</f>
        <v>0</v>
      </c>
      <c r="O167" s="109">
        <f>+'REPORTE JUNIO IMROM'!$L162</f>
        <v>0</v>
      </c>
      <c r="P167" s="109">
        <f>+'REPORTE JULIO IMROM'!$L162</f>
        <v>0</v>
      </c>
      <c r="Q167" s="109">
        <f>+'REPORTE AGOSTO IMROM'!$L162</f>
        <v>0</v>
      </c>
      <c r="R167" s="109">
        <f>+'REPORTE SEPTIEMBRE IMROM'!$L162</f>
        <v>0</v>
      </c>
      <c r="S167" s="109">
        <f>+'REPORTE OCTUBRE IMROM'!$L162</f>
        <v>0</v>
      </c>
      <c r="T167" s="109">
        <f>+'REPORTE NOVIEMBRE IMROM'!$L162</f>
        <v>0</v>
      </c>
      <c r="U167" s="109">
        <f>+'REPORTE DICIEMBRE IMROM'!$L162</f>
        <v>0</v>
      </c>
      <c r="V167" s="109">
        <f t="shared" si="4"/>
        <v>0</v>
      </c>
      <c r="W167" s="110">
        <f t="shared" si="5"/>
        <v>0</v>
      </c>
    </row>
    <row r="168" spans="1:23" s="111" customFormat="1" ht="15.75" x14ac:dyDescent="0.2">
      <c r="A168" s="82">
        <v>146</v>
      </c>
      <c r="B168" s="103">
        <f>'CED. GRAL POR REP. O MANTTO'!C169</f>
        <v>0</v>
      </c>
      <c r="C168" s="104">
        <f>'CED. GRAL POR REP. O MANTTO'!D169</f>
        <v>0</v>
      </c>
      <c r="D168" s="105">
        <f>'CED. GRAL POR REP. O MANTTO'!E169</f>
        <v>0</v>
      </c>
      <c r="E168" s="105">
        <f>'CED. GRAL POR REP. O MANTTO'!F169</f>
        <v>0</v>
      </c>
      <c r="F168" s="106">
        <f>'CED. GRAL POR REP. O MANTTO'!G169</f>
        <v>0</v>
      </c>
      <c r="G168" s="107">
        <f>'CED. GRAL POR REP. O MANTTO'!L169</f>
        <v>0</v>
      </c>
      <c r="H168" s="108">
        <f>IF('CED. GRAL POR REP. O MANTTO'!P169&lt;&gt;'CED. GRAL POR REP. O MANTTO'!G169,"VERIFICA PRESUPUESTO BASE",'CED. GRAL POR REP. O MANTTO'!G169)</f>
        <v>0</v>
      </c>
      <c r="I168" s="109">
        <f>'REPORTE ENERO IMROM'!H163</f>
        <v>0</v>
      </c>
      <c r="J168" s="109">
        <f>'REPORTE ENERO IMROM'!$L163</f>
        <v>0</v>
      </c>
      <c r="K168" s="109">
        <f>+'REPORTE FEBRERO IMROM'!$L163</f>
        <v>0</v>
      </c>
      <c r="L168" s="109">
        <f>+'REPORTE MARZO IMROM'!$L163</f>
        <v>0</v>
      </c>
      <c r="M168" s="109">
        <f>+'REPORTE ABRIL IMROM'!$L163</f>
        <v>0</v>
      </c>
      <c r="N168" s="109">
        <f>+'REPORTE MAYO IMROM'!$L163</f>
        <v>0</v>
      </c>
      <c r="O168" s="109">
        <f>+'REPORTE JUNIO IMROM'!$L163</f>
        <v>0</v>
      </c>
      <c r="P168" s="109">
        <f>+'REPORTE JULIO IMROM'!$L163</f>
        <v>0</v>
      </c>
      <c r="Q168" s="109">
        <f>+'REPORTE AGOSTO IMROM'!$L163</f>
        <v>0</v>
      </c>
      <c r="R168" s="109">
        <f>+'REPORTE SEPTIEMBRE IMROM'!$L163</f>
        <v>0</v>
      </c>
      <c r="S168" s="109">
        <f>+'REPORTE OCTUBRE IMROM'!$L163</f>
        <v>0</v>
      </c>
      <c r="T168" s="109">
        <f>+'REPORTE NOVIEMBRE IMROM'!$L163</f>
        <v>0</v>
      </c>
      <c r="U168" s="109">
        <f>+'REPORTE DICIEMBRE IMROM'!$L163</f>
        <v>0</v>
      </c>
      <c r="V168" s="109">
        <f t="shared" si="4"/>
        <v>0</v>
      </c>
      <c r="W168" s="110">
        <f t="shared" si="5"/>
        <v>0</v>
      </c>
    </row>
    <row r="169" spans="1:23" s="111" customFormat="1" ht="15.75" x14ac:dyDescent="0.2">
      <c r="A169" s="82">
        <v>147</v>
      </c>
      <c r="B169" s="103">
        <f>'CED. GRAL POR REP. O MANTTO'!C170</f>
        <v>0</v>
      </c>
      <c r="C169" s="104">
        <f>'CED. GRAL POR REP. O MANTTO'!D170</f>
        <v>0</v>
      </c>
      <c r="D169" s="105">
        <f>'CED. GRAL POR REP. O MANTTO'!E170</f>
        <v>0</v>
      </c>
      <c r="E169" s="105">
        <f>'CED. GRAL POR REP. O MANTTO'!F170</f>
        <v>0</v>
      </c>
      <c r="F169" s="106">
        <f>'CED. GRAL POR REP. O MANTTO'!G170</f>
        <v>0</v>
      </c>
      <c r="G169" s="107">
        <f>'CED. GRAL POR REP. O MANTTO'!L170</f>
        <v>0</v>
      </c>
      <c r="H169" s="108">
        <f>IF('CED. GRAL POR REP. O MANTTO'!P170&lt;&gt;'CED. GRAL POR REP. O MANTTO'!G170,"VERIFICA PRESUPUESTO BASE",'CED. GRAL POR REP. O MANTTO'!G170)</f>
        <v>0</v>
      </c>
      <c r="I169" s="109">
        <f>'REPORTE ENERO IMROM'!H164</f>
        <v>0</v>
      </c>
      <c r="J169" s="109">
        <f>'REPORTE ENERO IMROM'!$L164</f>
        <v>0</v>
      </c>
      <c r="K169" s="109">
        <f>+'REPORTE FEBRERO IMROM'!$L164</f>
        <v>0</v>
      </c>
      <c r="L169" s="109">
        <f>+'REPORTE MARZO IMROM'!$L164</f>
        <v>0</v>
      </c>
      <c r="M169" s="109">
        <f>+'REPORTE ABRIL IMROM'!$L164</f>
        <v>0</v>
      </c>
      <c r="N169" s="109">
        <f>+'REPORTE MAYO IMROM'!$L164</f>
        <v>0</v>
      </c>
      <c r="O169" s="109">
        <f>+'REPORTE JUNIO IMROM'!$L164</f>
        <v>0</v>
      </c>
      <c r="P169" s="109">
        <f>+'REPORTE JULIO IMROM'!$L164</f>
        <v>0</v>
      </c>
      <c r="Q169" s="109">
        <f>+'REPORTE AGOSTO IMROM'!$L164</f>
        <v>0</v>
      </c>
      <c r="R169" s="109">
        <f>+'REPORTE SEPTIEMBRE IMROM'!$L164</f>
        <v>0</v>
      </c>
      <c r="S169" s="109">
        <f>+'REPORTE OCTUBRE IMROM'!$L164</f>
        <v>0</v>
      </c>
      <c r="T169" s="109">
        <f>+'REPORTE NOVIEMBRE IMROM'!$L164</f>
        <v>0</v>
      </c>
      <c r="U169" s="109">
        <f>+'REPORTE DICIEMBRE IMROM'!$L164</f>
        <v>0</v>
      </c>
      <c r="V169" s="109">
        <f t="shared" si="4"/>
        <v>0</v>
      </c>
      <c r="W169" s="110">
        <f t="shared" si="5"/>
        <v>0</v>
      </c>
    </row>
    <row r="170" spans="1:23" s="111" customFormat="1" ht="15.75" x14ac:dyDescent="0.2">
      <c r="A170" s="82">
        <v>148</v>
      </c>
      <c r="B170" s="103">
        <f>'CED. GRAL POR REP. O MANTTO'!C171</f>
        <v>0</v>
      </c>
      <c r="C170" s="104">
        <f>'CED. GRAL POR REP. O MANTTO'!D171</f>
        <v>0</v>
      </c>
      <c r="D170" s="105">
        <f>'CED. GRAL POR REP. O MANTTO'!E171</f>
        <v>0</v>
      </c>
      <c r="E170" s="105">
        <f>'CED. GRAL POR REP. O MANTTO'!F171</f>
        <v>0</v>
      </c>
      <c r="F170" s="106">
        <f>'CED. GRAL POR REP. O MANTTO'!G171</f>
        <v>0</v>
      </c>
      <c r="G170" s="107">
        <f>'CED. GRAL POR REP. O MANTTO'!L171</f>
        <v>0</v>
      </c>
      <c r="H170" s="108">
        <f>IF('CED. GRAL POR REP. O MANTTO'!P171&lt;&gt;'CED. GRAL POR REP. O MANTTO'!G171,"VERIFICA PRESUPUESTO BASE",'CED. GRAL POR REP. O MANTTO'!G171)</f>
        <v>0</v>
      </c>
      <c r="I170" s="109">
        <f>'REPORTE ENERO IMROM'!H165</f>
        <v>0</v>
      </c>
      <c r="J170" s="109">
        <f>'REPORTE ENERO IMROM'!$L165</f>
        <v>0</v>
      </c>
      <c r="K170" s="109">
        <f>+'REPORTE FEBRERO IMROM'!$L165</f>
        <v>0</v>
      </c>
      <c r="L170" s="109">
        <f>+'REPORTE MARZO IMROM'!$L165</f>
        <v>0</v>
      </c>
      <c r="M170" s="109">
        <f>+'REPORTE ABRIL IMROM'!$L165</f>
        <v>0</v>
      </c>
      <c r="N170" s="109">
        <f>+'REPORTE MAYO IMROM'!$L165</f>
        <v>0</v>
      </c>
      <c r="O170" s="109">
        <f>+'REPORTE JUNIO IMROM'!$L165</f>
        <v>0</v>
      </c>
      <c r="P170" s="109">
        <f>+'REPORTE JULIO IMROM'!$L165</f>
        <v>0</v>
      </c>
      <c r="Q170" s="109">
        <f>+'REPORTE AGOSTO IMROM'!$L165</f>
        <v>0</v>
      </c>
      <c r="R170" s="109">
        <f>+'REPORTE SEPTIEMBRE IMROM'!$L165</f>
        <v>0</v>
      </c>
      <c r="S170" s="109">
        <f>+'REPORTE OCTUBRE IMROM'!$L165</f>
        <v>0</v>
      </c>
      <c r="T170" s="109">
        <f>+'REPORTE NOVIEMBRE IMROM'!$L165</f>
        <v>0</v>
      </c>
      <c r="U170" s="109">
        <f>+'REPORTE DICIEMBRE IMROM'!$L165</f>
        <v>0</v>
      </c>
      <c r="V170" s="109">
        <f t="shared" si="4"/>
        <v>0</v>
      </c>
      <c r="W170" s="110">
        <f t="shared" si="5"/>
        <v>0</v>
      </c>
    </row>
    <row r="171" spans="1:23" s="111" customFormat="1" ht="15.75" x14ac:dyDescent="0.2">
      <c r="A171" s="82">
        <v>149</v>
      </c>
      <c r="B171" s="103">
        <f>'CED. GRAL POR REP. O MANTTO'!C172</f>
        <v>0</v>
      </c>
      <c r="C171" s="104">
        <f>'CED. GRAL POR REP. O MANTTO'!D172</f>
        <v>0</v>
      </c>
      <c r="D171" s="105">
        <f>'CED. GRAL POR REP. O MANTTO'!E172</f>
        <v>0</v>
      </c>
      <c r="E171" s="105">
        <f>'CED. GRAL POR REP. O MANTTO'!F172</f>
        <v>0</v>
      </c>
      <c r="F171" s="106">
        <f>'CED. GRAL POR REP. O MANTTO'!G172</f>
        <v>0</v>
      </c>
      <c r="G171" s="107">
        <f>'CED. GRAL POR REP. O MANTTO'!L172</f>
        <v>0</v>
      </c>
      <c r="H171" s="108">
        <f>IF('CED. GRAL POR REP. O MANTTO'!P172&lt;&gt;'CED. GRAL POR REP. O MANTTO'!G172,"VERIFICA PRESUPUESTO BASE",'CED. GRAL POR REP. O MANTTO'!G172)</f>
        <v>0</v>
      </c>
      <c r="I171" s="109">
        <f>'REPORTE ENERO IMROM'!H166</f>
        <v>0</v>
      </c>
      <c r="J171" s="109">
        <f>'REPORTE ENERO IMROM'!$L166</f>
        <v>0</v>
      </c>
      <c r="K171" s="109">
        <f>+'REPORTE FEBRERO IMROM'!$L166</f>
        <v>0</v>
      </c>
      <c r="L171" s="109">
        <f>+'REPORTE MARZO IMROM'!$L166</f>
        <v>0</v>
      </c>
      <c r="M171" s="109">
        <f>+'REPORTE ABRIL IMROM'!$L166</f>
        <v>0</v>
      </c>
      <c r="N171" s="109">
        <f>+'REPORTE MAYO IMROM'!$L166</f>
        <v>0</v>
      </c>
      <c r="O171" s="109">
        <f>+'REPORTE JUNIO IMROM'!$L166</f>
        <v>0</v>
      </c>
      <c r="P171" s="109">
        <f>+'REPORTE JULIO IMROM'!$L166</f>
        <v>0</v>
      </c>
      <c r="Q171" s="109">
        <f>+'REPORTE AGOSTO IMROM'!$L166</f>
        <v>0</v>
      </c>
      <c r="R171" s="109">
        <f>+'REPORTE SEPTIEMBRE IMROM'!$L166</f>
        <v>0</v>
      </c>
      <c r="S171" s="109">
        <f>+'REPORTE OCTUBRE IMROM'!$L166</f>
        <v>0</v>
      </c>
      <c r="T171" s="109">
        <f>+'REPORTE NOVIEMBRE IMROM'!$L166</f>
        <v>0</v>
      </c>
      <c r="U171" s="109">
        <f>+'REPORTE DICIEMBRE IMROM'!$L166</f>
        <v>0</v>
      </c>
      <c r="V171" s="109">
        <f t="shared" si="4"/>
        <v>0</v>
      </c>
      <c r="W171" s="110">
        <f t="shared" si="5"/>
        <v>0</v>
      </c>
    </row>
    <row r="172" spans="1:23" s="111" customFormat="1" ht="15.75" x14ac:dyDescent="0.2">
      <c r="A172" s="82">
        <v>150</v>
      </c>
      <c r="B172" s="103">
        <f>'CED. GRAL POR REP. O MANTTO'!C173</f>
        <v>0</v>
      </c>
      <c r="C172" s="104">
        <f>'CED. GRAL POR REP. O MANTTO'!D173</f>
        <v>0</v>
      </c>
      <c r="D172" s="105">
        <f>'CED. GRAL POR REP. O MANTTO'!E173</f>
        <v>0</v>
      </c>
      <c r="E172" s="105">
        <f>'CED. GRAL POR REP. O MANTTO'!F173</f>
        <v>0</v>
      </c>
      <c r="F172" s="106">
        <f>'CED. GRAL POR REP. O MANTTO'!G173</f>
        <v>0</v>
      </c>
      <c r="G172" s="107">
        <f>'CED. GRAL POR REP. O MANTTO'!L173</f>
        <v>0</v>
      </c>
      <c r="H172" s="108">
        <f>IF('CED. GRAL POR REP. O MANTTO'!P173&lt;&gt;'CED. GRAL POR REP. O MANTTO'!G173,"VERIFICA PRESUPUESTO BASE",'CED. GRAL POR REP. O MANTTO'!G173)</f>
        <v>0</v>
      </c>
      <c r="I172" s="109">
        <f>'REPORTE ENERO IMROM'!H167</f>
        <v>0</v>
      </c>
      <c r="J172" s="109">
        <f>'REPORTE ENERO IMROM'!$L167</f>
        <v>0</v>
      </c>
      <c r="K172" s="109">
        <f>+'REPORTE FEBRERO IMROM'!$L167</f>
        <v>0</v>
      </c>
      <c r="L172" s="109">
        <f>+'REPORTE MARZO IMROM'!$L167</f>
        <v>0</v>
      </c>
      <c r="M172" s="109">
        <f>+'REPORTE ABRIL IMROM'!$L167</f>
        <v>0</v>
      </c>
      <c r="N172" s="109">
        <f>+'REPORTE MAYO IMROM'!$L167</f>
        <v>0</v>
      </c>
      <c r="O172" s="109">
        <f>+'REPORTE JUNIO IMROM'!$L167</f>
        <v>0</v>
      </c>
      <c r="P172" s="109">
        <f>+'REPORTE JULIO IMROM'!$L167</f>
        <v>0</v>
      </c>
      <c r="Q172" s="109">
        <f>+'REPORTE AGOSTO IMROM'!$L167</f>
        <v>0</v>
      </c>
      <c r="R172" s="109">
        <f>+'REPORTE SEPTIEMBRE IMROM'!$L167</f>
        <v>0</v>
      </c>
      <c r="S172" s="109">
        <f>+'REPORTE OCTUBRE IMROM'!$L167</f>
        <v>0</v>
      </c>
      <c r="T172" s="109">
        <f>+'REPORTE NOVIEMBRE IMROM'!$L167</f>
        <v>0</v>
      </c>
      <c r="U172" s="109">
        <f>+'REPORTE DICIEMBRE IMROM'!$L167</f>
        <v>0</v>
      </c>
      <c r="V172" s="109">
        <f t="shared" si="4"/>
        <v>0</v>
      </c>
      <c r="W172" s="110">
        <f t="shared" si="5"/>
        <v>0</v>
      </c>
    </row>
    <row r="173" spans="1:23" s="111" customFormat="1" ht="15.75" x14ac:dyDescent="0.2">
      <c r="A173" s="82">
        <v>151</v>
      </c>
      <c r="B173" s="103">
        <f>'CED. GRAL POR REP. O MANTTO'!C174</f>
        <v>0</v>
      </c>
      <c r="C173" s="104">
        <f>'CED. GRAL POR REP. O MANTTO'!D174</f>
        <v>0</v>
      </c>
      <c r="D173" s="105">
        <f>'CED. GRAL POR REP. O MANTTO'!E174</f>
        <v>0</v>
      </c>
      <c r="E173" s="105">
        <f>'CED. GRAL POR REP. O MANTTO'!F174</f>
        <v>0</v>
      </c>
      <c r="F173" s="106">
        <f>'CED. GRAL POR REP. O MANTTO'!G174</f>
        <v>0</v>
      </c>
      <c r="G173" s="107">
        <f>'CED. GRAL POR REP. O MANTTO'!L174</f>
        <v>0</v>
      </c>
      <c r="H173" s="108">
        <f>IF('CED. GRAL POR REP. O MANTTO'!P174&lt;&gt;'CED. GRAL POR REP. O MANTTO'!G174,"VERIFICA PRESUPUESTO BASE",'CED. GRAL POR REP. O MANTTO'!G174)</f>
        <v>0</v>
      </c>
      <c r="I173" s="109">
        <f>'REPORTE ENERO IMROM'!H168</f>
        <v>0</v>
      </c>
      <c r="J173" s="109">
        <f>'REPORTE ENERO IMROM'!$L168</f>
        <v>0</v>
      </c>
      <c r="K173" s="109">
        <f>+'REPORTE FEBRERO IMROM'!$L168</f>
        <v>0</v>
      </c>
      <c r="L173" s="109">
        <f>+'REPORTE MARZO IMROM'!$L168</f>
        <v>0</v>
      </c>
      <c r="M173" s="109">
        <f>+'REPORTE ABRIL IMROM'!$L168</f>
        <v>0</v>
      </c>
      <c r="N173" s="109">
        <f>+'REPORTE MAYO IMROM'!$L168</f>
        <v>0</v>
      </c>
      <c r="O173" s="109">
        <f>+'REPORTE JUNIO IMROM'!$L168</f>
        <v>0</v>
      </c>
      <c r="P173" s="109">
        <f>+'REPORTE JULIO IMROM'!$L168</f>
        <v>0</v>
      </c>
      <c r="Q173" s="109">
        <f>+'REPORTE AGOSTO IMROM'!$L168</f>
        <v>0</v>
      </c>
      <c r="R173" s="109">
        <f>+'REPORTE SEPTIEMBRE IMROM'!$L168</f>
        <v>0</v>
      </c>
      <c r="S173" s="109">
        <f>+'REPORTE OCTUBRE IMROM'!$L168</f>
        <v>0</v>
      </c>
      <c r="T173" s="109">
        <f>+'REPORTE NOVIEMBRE IMROM'!$L168</f>
        <v>0</v>
      </c>
      <c r="U173" s="109">
        <f>+'REPORTE DICIEMBRE IMROM'!$L168</f>
        <v>0</v>
      </c>
      <c r="V173" s="109">
        <f t="shared" si="4"/>
        <v>0</v>
      </c>
      <c r="W173" s="110">
        <f t="shared" si="5"/>
        <v>0</v>
      </c>
    </row>
    <row r="174" spans="1:23" s="111" customFormat="1" ht="15.75" x14ac:dyDescent="0.2">
      <c r="A174" s="82">
        <v>152</v>
      </c>
      <c r="B174" s="103">
        <f>'CED. GRAL POR REP. O MANTTO'!C175</f>
        <v>0</v>
      </c>
      <c r="C174" s="104">
        <f>'CED. GRAL POR REP. O MANTTO'!D175</f>
        <v>0</v>
      </c>
      <c r="D174" s="105">
        <f>'CED. GRAL POR REP. O MANTTO'!E175</f>
        <v>0</v>
      </c>
      <c r="E174" s="105">
        <f>'CED. GRAL POR REP. O MANTTO'!F175</f>
        <v>0</v>
      </c>
      <c r="F174" s="106">
        <f>'CED. GRAL POR REP. O MANTTO'!G175</f>
        <v>0</v>
      </c>
      <c r="G174" s="107">
        <f>'CED. GRAL POR REP. O MANTTO'!L175</f>
        <v>0</v>
      </c>
      <c r="H174" s="108">
        <f>IF('CED. GRAL POR REP. O MANTTO'!P175&lt;&gt;'CED. GRAL POR REP. O MANTTO'!G175,"VERIFICA PRESUPUESTO BASE",'CED. GRAL POR REP. O MANTTO'!G175)</f>
        <v>0</v>
      </c>
      <c r="I174" s="109">
        <f>'REPORTE ENERO IMROM'!H169</f>
        <v>0</v>
      </c>
      <c r="J174" s="109">
        <f>'REPORTE ENERO IMROM'!$L169</f>
        <v>0</v>
      </c>
      <c r="K174" s="109">
        <f>+'REPORTE FEBRERO IMROM'!$L169</f>
        <v>0</v>
      </c>
      <c r="L174" s="109">
        <f>+'REPORTE MARZO IMROM'!$L169</f>
        <v>0</v>
      </c>
      <c r="M174" s="109">
        <f>+'REPORTE ABRIL IMROM'!$L169</f>
        <v>0</v>
      </c>
      <c r="N174" s="109">
        <f>+'REPORTE MAYO IMROM'!$L169</f>
        <v>0</v>
      </c>
      <c r="O174" s="109">
        <f>+'REPORTE JUNIO IMROM'!$L169</f>
        <v>0</v>
      </c>
      <c r="P174" s="109">
        <f>+'REPORTE JULIO IMROM'!$L169</f>
        <v>0</v>
      </c>
      <c r="Q174" s="109">
        <f>+'REPORTE AGOSTO IMROM'!$L169</f>
        <v>0</v>
      </c>
      <c r="R174" s="109">
        <f>+'REPORTE SEPTIEMBRE IMROM'!$L169</f>
        <v>0</v>
      </c>
      <c r="S174" s="109">
        <f>+'REPORTE OCTUBRE IMROM'!$L169</f>
        <v>0</v>
      </c>
      <c r="T174" s="109">
        <f>+'REPORTE NOVIEMBRE IMROM'!$L169</f>
        <v>0</v>
      </c>
      <c r="U174" s="109">
        <f>+'REPORTE DICIEMBRE IMROM'!$L169</f>
        <v>0</v>
      </c>
      <c r="V174" s="109">
        <f t="shared" si="4"/>
        <v>0</v>
      </c>
      <c r="W174" s="110">
        <f t="shared" si="5"/>
        <v>0</v>
      </c>
    </row>
    <row r="175" spans="1:23" s="111" customFormat="1" ht="15.75" x14ac:dyDescent="0.2">
      <c r="A175" s="82">
        <v>153</v>
      </c>
      <c r="B175" s="103">
        <f>'CED. GRAL POR REP. O MANTTO'!C176</f>
        <v>0</v>
      </c>
      <c r="C175" s="104">
        <f>'CED. GRAL POR REP. O MANTTO'!D176</f>
        <v>0</v>
      </c>
      <c r="D175" s="105">
        <f>'CED. GRAL POR REP. O MANTTO'!E176</f>
        <v>0</v>
      </c>
      <c r="E175" s="105">
        <f>'CED. GRAL POR REP. O MANTTO'!F176</f>
        <v>0</v>
      </c>
      <c r="F175" s="106">
        <f>'CED. GRAL POR REP. O MANTTO'!G176</f>
        <v>0</v>
      </c>
      <c r="G175" s="107">
        <f>'CED. GRAL POR REP. O MANTTO'!L176</f>
        <v>0</v>
      </c>
      <c r="H175" s="108">
        <f>IF('CED. GRAL POR REP. O MANTTO'!P176&lt;&gt;'CED. GRAL POR REP. O MANTTO'!G176,"VERIFICA PRESUPUESTO BASE",'CED. GRAL POR REP. O MANTTO'!G176)</f>
        <v>0</v>
      </c>
      <c r="I175" s="109">
        <f>'REPORTE ENERO IMROM'!H170</f>
        <v>0</v>
      </c>
      <c r="J175" s="109">
        <f>'REPORTE ENERO IMROM'!$L170</f>
        <v>0</v>
      </c>
      <c r="K175" s="109">
        <f>+'REPORTE FEBRERO IMROM'!$L170</f>
        <v>0</v>
      </c>
      <c r="L175" s="109">
        <f>+'REPORTE MARZO IMROM'!$L170</f>
        <v>0</v>
      </c>
      <c r="M175" s="109">
        <f>+'REPORTE ABRIL IMROM'!$L170</f>
        <v>0</v>
      </c>
      <c r="N175" s="109">
        <f>+'REPORTE MAYO IMROM'!$L170</f>
        <v>0</v>
      </c>
      <c r="O175" s="109">
        <f>+'REPORTE JUNIO IMROM'!$L170</f>
        <v>0</v>
      </c>
      <c r="P175" s="109">
        <f>+'REPORTE JULIO IMROM'!$L170</f>
        <v>0</v>
      </c>
      <c r="Q175" s="109">
        <f>+'REPORTE AGOSTO IMROM'!$L170</f>
        <v>0</v>
      </c>
      <c r="R175" s="109">
        <f>+'REPORTE SEPTIEMBRE IMROM'!$L170</f>
        <v>0</v>
      </c>
      <c r="S175" s="109">
        <f>+'REPORTE OCTUBRE IMROM'!$L170</f>
        <v>0</v>
      </c>
      <c r="T175" s="109">
        <f>+'REPORTE NOVIEMBRE IMROM'!$L170</f>
        <v>0</v>
      </c>
      <c r="U175" s="109">
        <f>+'REPORTE DICIEMBRE IMROM'!$L170</f>
        <v>0</v>
      </c>
      <c r="V175" s="109">
        <f t="shared" si="4"/>
        <v>0</v>
      </c>
      <c r="W175" s="110">
        <f t="shared" si="5"/>
        <v>0</v>
      </c>
    </row>
    <row r="176" spans="1:23" s="111" customFormat="1" ht="15.75" x14ac:dyDescent="0.2">
      <c r="A176" s="82">
        <v>154</v>
      </c>
      <c r="B176" s="103">
        <f>'CED. GRAL POR REP. O MANTTO'!C177</f>
        <v>0</v>
      </c>
      <c r="C176" s="104">
        <f>'CED. GRAL POR REP. O MANTTO'!D177</f>
        <v>0</v>
      </c>
      <c r="D176" s="105">
        <f>'CED. GRAL POR REP. O MANTTO'!E177</f>
        <v>0</v>
      </c>
      <c r="E176" s="105">
        <f>'CED. GRAL POR REP. O MANTTO'!F177</f>
        <v>0</v>
      </c>
      <c r="F176" s="106">
        <f>'CED. GRAL POR REP. O MANTTO'!G177</f>
        <v>0</v>
      </c>
      <c r="G176" s="107">
        <f>'CED. GRAL POR REP. O MANTTO'!L177</f>
        <v>0</v>
      </c>
      <c r="H176" s="108">
        <f>IF('CED. GRAL POR REP. O MANTTO'!P177&lt;&gt;'CED. GRAL POR REP. O MANTTO'!G177,"VERIFICA PRESUPUESTO BASE",'CED. GRAL POR REP. O MANTTO'!G177)</f>
        <v>0</v>
      </c>
      <c r="I176" s="109">
        <f>'REPORTE ENERO IMROM'!H171</f>
        <v>0</v>
      </c>
      <c r="J176" s="109">
        <f>'REPORTE ENERO IMROM'!$L171</f>
        <v>0</v>
      </c>
      <c r="K176" s="109">
        <f>+'REPORTE FEBRERO IMROM'!$L171</f>
        <v>0</v>
      </c>
      <c r="L176" s="109">
        <f>+'REPORTE MARZO IMROM'!$L171</f>
        <v>0</v>
      </c>
      <c r="M176" s="109">
        <f>+'REPORTE ABRIL IMROM'!$L171</f>
        <v>0</v>
      </c>
      <c r="N176" s="109">
        <f>+'REPORTE MAYO IMROM'!$L171</f>
        <v>0</v>
      </c>
      <c r="O176" s="109">
        <f>+'REPORTE JUNIO IMROM'!$L171</f>
        <v>0</v>
      </c>
      <c r="P176" s="109">
        <f>+'REPORTE JULIO IMROM'!$L171</f>
        <v>0</v>
      </c>
      <c r="Q176" s="109">
        <f>+'REPORTE AGOSTO IMROM'!$L171</f>
        <v>0</v>
      </c>
      <c r="R176" s="109">
        <f>+'REPORTE SEPTIEMBRE IMROM'!$L171</f>
        <v>0</v>
      </c>
      <c r="S176" s="109">
        <f>+'REPORTE OCTUBRE IMROM'!$L171</f>
        <v>0</v>
      </c>
      <c r="T176" s="109">
        <f>+'REPORTE NOVIEMBRE IMROM'!$L171</f>
        <v>0</v>
      </c>
      <c r="U176" s="109">
        <f>+'REPORTE DICIEMBRE IMROM'!$L171</f>
        <v>0</v>
      </c>
      <c r="V176" s="109">
        <f t="shared" si="4"/>
        <v>0</v>
      </c>
      <c r="W176" s="110">
        <f t="shared" si="5"/>
        <v>0</v>
      </c>
    </row>
    <row r="177" spans="1:23" s="111" customFormat="1" ht="15.75" x14ac:dyDescent="0.2">
      <c r="A177" s="82">
        <v>155</v>
      </c>
      <c r="B177" s="103">
        <f>'CED. GRAL POR REP. O MANTTO'!C178</f>
        <v>0</v>
      </c>
      <c r="C177" s="104">
        <f>'CED. GRAL POR REP. O MANTTO'!D178</f>
        <v>0</v>
      </c>
      <c r="D177" s="105">
        <f>'CED. GRAL POR REP. O MANTTO'!E178</f>
        <v>0</v>
      </c>
      <c r="E177" s="105">
        <f>'CED. GRAL POR REP. O MANTTO'!F178</f>
        <v>0</v>
      </c>
      <c r="F177" s="106">
        <f>'CED. GRAL POR REP. O MANTTO'!G178</f>
        <v>0</v>
      </c>
      <c r="G177" s="107">
        <f>'CED. GRAL POR REP. O MANTTO'!L178</f>
        <v>0</v>
      </c>
      <c r="H177" s="108">
        <f>IF('CED. GRAL POR REP. O MANTTO'!P178&lt;&gt;'CED. GRAL POR REP. O MANTTO'!G178,"VERIFICA PRESUPUESTO BASE",'CED. GRAL POR REP. O MANTTO'!G178)</f>
        <v>0</v>
      </c>
      <c r="I177" s="109">
        <f>'REPORTE ENERO IMROM'!H172</f>
        <v>0</v>
      </c>
      <c r="J177" s="109">
        <f>'REPORTE ENERO IMROM'!$L172</f>
        <v>0</v>
      </c>
      <c r="K177" s="109">
        <f>+'REPORTE FEBRERO IMROM'!$L172</f>
        <v>0</v>
      </c>
      <c r="L177" s="109">
        <f>+'REPORTE MARZO IMROM'!$L172</f>
        <v>0</v>
      </c>
      <c r="M177" s="109">
        <f>+'REPORTE ABRIL IMROM'!$L172</f>
        <v>0</v>
      </c>
      <c r="N177" s="109">
        <f>+'REPORTE MAYO IMROM'!$L172</f>
        <v>0</v>
      </c>
      <c r="O177" s="109">
        <f>+'REPORTE JUNIO IMROM'!$L172</f>
        <v>0</v>
      </c>
      <c r="P177" s="109">
        <f>+'REPORTE JULIO IMROM'!$L172</f>
        <v>0</v>
      </c>
      <c r="Q177" s="109">
        <f>+'REPORTE AGOSTO IMROM'!$L172</f>
        <v>0</v>
      </c>
      <c r="R177" s="109">
        <f>+'REPORTE SEPTIEMBRE IMROM'!$L172</f>
        <v>0</v>
      </c>
      <c r="S177" s="109">
        <f>+'REPORTE OCTUBRE IMROM'!$L172</f>
        <v>0</v>
      </c>
      <c r="T177" s="109">
        <f>+'REPORTE NOVIEMBRE IMROM'!$L172</f>
        <v>0</v>
      </c>
      <c r="U177" s="109">
        <f>+'REPORTE DICIEMBRE IMROM'!$L172</f>
        <v>0</v>
      </c>
      <c r="V177" s="109">
        <f t="shared" si="4"/>
        <v>0</v>
      </c>
      <c r="W177" s="110">
        <f t="shared" si="5"/>
        <v>0</v>
      </c>
    </row>
    <row r="178" spans="1:23" s="111" customFormat="1" ht="15.75" x14ac:dyDescent="0.2">
      <c r="A178" s="82">
        <v>156</v>
      </c>
      <c r="B178" s="103">
        <f>'CED. GRAL POR REP. O MANTTO'!C179</f>
        <v>0</v>
      </c>
      <c r="C178" s="104">
        <f>'CED. GRAL POR REP. O MANTTO'!D179</f>
        <v>0</v>
      </c>
      <c r="D178" s="105">
        <f>'CED. GRAL POR REP. O MANTTO'!E179</f>
        <v>0</v>
      </c>
      <c r="E178" s="105">
        <f>'CED. GRAL POR REP. O MANTTO'!F179</f>
        <v>0</v>
      </c>
      <c r="F178" s="106">
        <f>'CED. GRAL POR REP. O MANTTO'!G179</f>
        <v>0</v>
      </c>
      <c r="G178" s="107">
        <f>'CED. GRAL POR REP. O MANTTO'!L179</f>
        <v>0</v>
      </c>
      <c r="H178" s="108">
        <f>IF('CED. GRAL POR REP. O MANTTO'!P179&lt;&gt;'CED. GRAL POR REP. O MANTTO'!G179,"VERIFICA PRESUPUESTO BASE",'CED. GRAL POR REP. O MANTTO'!G179)</f>
        <v>0</v>
      </c>
      <c r="I178" s="109">
        <f>'REPORTE ENERO IMROM'!H173</f>
        <v>0</v>
      </c>
      <c r="J178" s="109">
        <f>'REPORTE ENERO IMROM'!$L173</f>
        <v>0</v>
      </c>
      <c r="K178" s="109">
        <f>+'REPORTE FEBRERO IMROM'!$L173</f>
        <v>0</v>
      </c>
      <c r="L178" s="109">
        <f>+'REPORTE MARZO IMROM'!$L173</f>
        <v>0</v>
      </c>
      <c r="M178" s="109">
        <f>+'REPORTE ABRIL IMROM'!$L173</f>
        <v>0</v>
      </c>
      <c r="N178" s="109">
        <f>+'REPORTE MAYO IMROM'!$L173</f>
        <v>0</v>
      </c>
      <c r="O178" s="109">
        <f>+'REPORTE JUNIO IMROM'!$L173</f>
        <v>0</v>
      </c>
      <c r="P178" s="109">
        <f>+'REPORTE JULIO IMROM'!$L173</f>
        <v>0</v>
      </c>
      <c r="Q178" s="109">
        <f>+'REPORTE AGOSTO IMROM'!$L173</f>
        <v>0</v>
      </c>
      <c r="R178" s="109">
        <f>+'REPORTE SEPTIEMBRE IMROM'!$L173</f>
        <v>0</v>
      </c>
      <c r="S178" s="109">
        <f>+'REPORTE OCTUBRE IMROM'!$L173</f>
        <v>0</v>
      </c>
      <c r="T178" s="109">
        <f>+'REPORTE NOVIEMBRE IMROM'!$L173</f>
        <v>0</v>
      </c>
      <c r="U178" s="109">
        <f>+'REPORTE DICIEMBRE IMROM'!$L173</f>
        <v>0</v>
      </c>
      <c r="V178" s="109">
        <f t="shared" si="4"/>
        <v>0</v>
      </c>
      <c r="W178" s="110">
        <f t="shared" si="5"/>
        <v>0</v>
      </c>
    </row>
    <row r="179" spans="1:23" s="111" customFormat="1" ht="15.75" x14ac:dyDescent="0.2">
      <c r="A179" s="82">
        <v>157</v>
      </c>
      <c r="B179" s="103">
        <f>'CED. GRAL POR REP. O MANTTO'!C180</f>
        <v>0</v>
      </c>
      <c r="C179" s="104">
        <f>'CED. GRAL POR REP. O MANTTO'!D180</f>
        <v>0</v>
      </c>
      <c r="D179" s="105">
        <f>'CED. GRAL POR REP. O MANTTO'!E180</f>
        <v>0</v>
      </c>
      <c r="E179" s="105">
        <f>'CED. GRAL POR REP. O MANTTO'!F180</f>
        <v>0</v>
      </c>
      <c r="F179" s="106">
        <f>'CED. GRAL POR REP. O MANTTO'!G180</f>
        <v>0</v>
      </c>
      <c r="G179" s="107">
        <f>'CED. GRAL POR REP. O MANTTO'!L180</f>
        <v>0</v>
      </c>
      <c r="H179" s="108">
        <f>IF('CED. GRAL POR REP. O MANTTO'!P180&lt;&gt;'CED. GRAL POR REP. O MANTTO'!G180,"VERIFICA PRESUPUESTO BASE",'CED. GRAL POR REP. O MANTTO'!G180)</f>
        <v>0</v>
      </c>
      <c r="I179" s="109">
        <f>'REPORTE ENERO IMROM'!H174</f>
        <v>0</v>
      </c>
      <c r="J179" s="109">
        <f>'REPORTE ENERO IMROM'!$L174</f>
        <v>0</v>
      </c>
      <c r="K179" s="109">
        <f>+'REPORTE FEBRERO IMROM'!$L174</f>
        <v>0</v>
      </c>
      <c r="L179" s="109">
        <f>+'REPORTE MARZO IMROM'!$L174</f>
        <v>0</v>
      </c>
      <c r="M179" s="109">
        <f>+'REPORTE ABRIL IMROM'!$L174</f>
        <v>0</v>
      </c>
      <c r="N179" s="109">
        <f>+'REPORTE MAYO IMROM'!$L174</f>
        <v>0</v>
      </c>
      <c r="O179" s="109">
        <f>+'REPORTE JUNIO IMROM'!$L174</f>
        <v>0</v>
      </c>
      <c r="P179" s="109">
        <f>+'REPORTE JULIO IMROM'!$L174</f>
        <v>0</v>
      </c>
      <c r="Q179" s="109">
        <f>+'REPORTE AGOSTO IMROM'!$L174</f>
        <v>0</v>
      </c>
      <c r="R179" s="109">
        <f>+'REPORTE SEPTIEMBRE IMROM'!$L174</f>
        <v>0</v>
      </c>
      <c r="S179" s="109">
        <f>+'REPORTE OCTUBRE IMROM'!$L174</f>
        <v>0</v>
      </c>
      <c r="T179" s="109">
        <f>+'REPORTE NOVIEMBRE IMROM'!$L174</f>
        <v>0</v>
      </c>
      <c r="U179" s="109">
        <f>+'REPORTE DICIEMBRE IMROM'!$L174</f>
        <v>0</v>
      </c>
      <c r="V179" s="109">
        <f t="shared" si="4"/>
        <v>0</v>
      </c>
      <c r="W179" s="110">
        <f t="shared" si="5"/>
        <v>0</v>
      </c>
    </row>
    <row r="180" spans="1:23" s="111" customFormat="1" ht="15.75" x14ac:dyDescent="0.2">
      <c r="A180" s="82">
        <v>158</v>
      </c>
      <c r="B180" s="103">
        <f>'CED. GRAL POR REP. O MANTTO'!C181</f>
        <v>0</v>
      </c>
      <c r="C180" s="104">
        <f>'CED. GRAL POR REP. O MANTTO'!D181</f>
        <v>0</v>
      </c>
      <c r="D180" s="105">
        <f>'CED. GRAL POR REP. O MANTTO'!E181</f>
        <v>0</v>
      </c>
      <c r="E180" s="105">
        <f>'CED. GRAL POR REP. O MANTTO'!F181</f>
        <v>0</v>
      </c>
      <c r="F180" s="106">
        <f>'CED. GRAL POR REP. O MANTTO'!G181</f>
        <v>0</v>
      </c>
      <c r="G180" s="107">
        <f>'CED. GRAL POR REP. O MANTTO'!L181</f>
        <v>0</v>
      </c>
      <c r="H180" s="108">
        <f>IF('CED. GRAL POR REP. O MANTTO'!P181&lt;&gt;'CED. GRAL POR REP. O MANTTO'!G181,"VERIFICA PRESUPUESTO BASE",'CED. GRAL POR REP. O MANTTO'!G181)</f>
        <v>0</v>
      </c>
      <c r="I180" s="109">
        <f>'REPORTE ENERO IMROM'!H175</f>
        <v>0</v>
      </c>
      <c r="J180" s="109">
        <f>'REPORTE ENERO IMROM'!$L175</f>
        <v>0</v>
      </c>
      <c r="K180" s="109">
        <f>+'REPORTE FEBRERO IMROM'!$L175</f>
        <v>0</v>
      </c>
      <c r="L180" s="109">
        <f>+'REPORTE MARZO IMROM'!$L175</f>
        <v>0</v>
      </c>
      <c r="M180" s="109">
        <f>+'REPORTE ABRIL IMROM'!$L175</f>
        <v>0</v>
      </c>
      <c r="N180" s="109">
        <f>+'REPORTE MAYO IMROM'!$L175</f>
        <v>0</v>
      </c>
      <c r="O180" s="109">
        <f>+'REPORTE JUNIO IMROM'!$L175</f>
        <v>0</v>
      </c>
      <c r="P180" s="109">
        <f>+'REPORTE JULIO IMROM'!$L175</f>
        <v>0</v>
      </c>
      <c r="Q180" s="109">
        <f>+'REPORTE AGOSTO IMROM'!$L175</f>
        <v>0</v>
      </c>
      <c r="R180" s="109">
        <f>+'REPORTE SEPTIEMBRE IMROM'!$L175</f>
        <v>0</v>
      </c>
      <c r="S180" s="109">
        <f>+'REPORTE OCTUBRE IMROM'!$L175</f>
        <v>0</v>
      </c>
      <c r="T180" s="109">
        <f>+'REPORTE NOVIEMBRE IMROM'!$L175</f>
        <v>0</v>
      </c>
      <c r="U180" s="109">
        <f>+'REPORTE DICIEMBRE IMROM'!$L175</f>
        <v>0</v>
      </c>
      <c r="V180" s="109">
        <f t="shared" si="4"/>
        <v>0</v>
      </c>
      <c r="W180" s="110">
        <f t="shared" si="5"/>
        <v>0</v>
      </c>
    </row>
    <row r="181" spans="1:23" s="111" customFormat="1" ht="15.75" x14ac:dyDescent="0.2">
      <c r="A181" s="82">
        <v>159</v>
      </c>
      <c r="B181" s="103">
        <f>'CED. GRAL POR REP. O MANTTO'!C182</f>
        <v>0</v>
      </c>
      <c r="C181" s="104">
        <f>'CED. GRAL POR REP. O MANTTO'!D182</f>
        <v>0</v>
      </c>
      <c r="D181" s="105">
        <f>'CED. GRAL POR REP. O MANTTO'!E182</f>
        <v>0</v>
      </c>
      <c r="E181" s="105">
        <f>'CED. GRAL POR REP. O MANTTO'!F182</f>
        <v>0</v>
      </c>
      <c r="F181" s="106">
        <f>'CED. GRAL POR REP. O MANTTO'!G182</f>
        <v>0</v>
      </c>
      <c r="G181" s="107">
        <f>'CED. GRAL POR REP. O MANTTO'!L182</f>
        <v>0</v>
      </c>
      <c r="H181" s="108">
        <f>IF('CED. GRAL POR REP. O MANTTO'!P182&lt;&gt;'CED. GRAL POR REP. O MANTTO'!G182,"VERIFICA PRESUPUESTO BASE",'CED. GRAL POR REP. O MANTTO'!G182)</f>
        <v>0</v>
      </c>
      <c r="I181" s="109">
        <f>'REPORTE ENERO IMROM'!H176</f>
        <v>0</v>
      </c>
      <c r="J181" s="109">
        <f>'REPORTE ENERO IMROM'!$L176</f>
        <v>0</v>
      </c>
      <c r="K181" s="109">
        <f>+'REPORTE FEBRERO IMROM'!$L176</f>
        <v>0</v>
      </c>
      <c r="L181" s="109">
        <f>+'REPORTE MARZO IMROM'!$L176</f>
        <v>0</v>
      </c>
      <c r="M181" s="109">
        <f>+'REPORTE ABRIL IMROM'!$L176</f>
        <v>0</v>
      </c>
      <c r="N181" s="109">
        <f>+'REPORTE MAYO IMROM'!$L176</f>
        <v>0</v>
      </c>
      <c r="O181" s="109">
        <f>+'REPORTE JUNIO IMROM'!$L176</f>
        <v>0</v>
      </c>
      <c r="P181" s="109">
        <f>+'REPORTE JULIO IMROM'!$L176</f>
        <v>0</v>
      </c>
      <c r="Q181" s="109">
        <f>+'REPORTE AGOSTO IMROM'!$L176</f>
        <v>0</v>
      </c>
      <c r="R181" s="109">
        <f>+'REPORTE SEPTIEMBRE IMROM'!$L176</f>
        <v>0</v>
      </c>
      <c r="S181" s="109">
        <f>+'REPORTE OCTUBRE IMROM'!$L176</f>
        <v>0</v>
      </c>
      <c r="T181" s="109">
        <f>+'REPORTE NOVIEMBRE IMROM'!$L176</f>
        <v>0</v>
      </c>
      <c r="U181" s="109">
        <f>+'REPORTE DICIEMBRE IMROM'!$L176</f>
        <v>0</v>
      </c>
      <c r="V181" s="109">
        <f t="shared" si="4"/>
        <v>0</v>
      </c>
      <c r="W181" s="110">
        <f t="shared" si="5"/>
        <v>0</v>
      </c>
    </row>
    <row r="182" spans="1:23" s="111" customFormat="1" ht="15.75" x14ac:dyDescent="0.2">
      <c r="A182" s="82">
        <v>160</v>
      </c>
      <c r="B182" s="103">
        <f>'CED. GRAL POR REP. O MANTTO'!C183</f>
        <v>0</v>
      </c>
      <c r="C182" s="104">
        <f>'CED. GRAL POR REP. O MANTTO'!D183</f>
        <v>0</v>
      </c>
      <c r="D182" s="105">
        <f>'CED. GRAL POR REP. O MANTTO'!E183</f>
        <v>0</v>
      </c>
      <c r="E182" s="105">
        <f>'CED. GRAL POR REP. O MANTTO'!F183</f>
        <v>0</v>
      </c>
      <c r="F182" s="106">
        <f>'CED. GRAL POR REP. O MANTTO'!G183</f>
        <v>0</v>
      </c>
      <c r="G182" s="107">
        <f>'CED. GRAL POR REP. O MANTTO'!L183</f>
        <v>0</v>
      </c>
      <c r="H182" s="108">
        <f>IF('CED. GRAL POR REP. O MANTTO'!P183&lt;&gt;'CED. GRAL POR REP. O MANTTO'!G183,"VERIFICA PRESUPUESTO BASE",'CED. GRAL POR REP. O MANTTO'!G183)</f>
        <v>0</v>
      </c>
      <c r="I182" s="109">
        <f>'REPORTE ENERO IMROM'!H177</f>
        <v>0</v>
      </c>
      <c r="J182" s="109">
        <f>'REPORTE ENERO IMROM'!$L177</f>
        <v>0</v>
      </c>
      <c r="K182" s="109">
        <f>+'REPORTE FEBRERO IMROM'!$L177</f>
        <v>0</v>
      </c>
      <c r="L182" s="109">
        <f>+'REPORTE MARZO IMROM'!$L177</f>
        <v>0</v>
      </c>
      <c r="M182" s="109">
        <f>+'REPORTE ABRIL IMROM'!$L177</f>
        <v>0</v>
      </c>
      <c r="N182" s="109">
        <f>+'REPORTE MAYO IMROM'!$L177</f>
        <v>0</v>
      </c>
      <c r="O182" s="109">
        <f>+'REPORTE JUNIO IMROM'!$L177</f>
        <v>0</v>
      </c>
      <c r="P182" s="109">
        <f>+'REPORTE JULIO IMROM'!$L177</f>
        <v>0</v>
      </c>
      <c r="Q182" s="109">
        <f>+'REPORTE AGOSTO IMROM'!$L177</f>
        <v>0</v>
      </c>
      <c r="R182" s="109">
        <f>+'REPORTE SEPTIEMBRE IMROM'!$L177</f>
        <v>0</v>
      </c>
      <c r="S182" s="109">
        <f>+'REPORTE OCTUBRE IMROM'!$L177</f>
        <v>0</v>
      </c>
      <c r="T182" s="109">
        <f>+'REPORTE NOVIEMBRE IMROM'!$L177</f>
        <v>0</v>
      </c>
      <c r="U182" s="109">
        <f>+'REPORTE DICIEMBRE IMROM'!$L177</f>
        <v>0</v>
      </c>
      <c r="V182" s="109">
        <f t="shared" si="4"/>
        <v>0</v>
      </c>
      <c r="W182" s="110">
        <f t="shared" si="5"/>
        <v>0</v>
      </c>
    </row>
    <row r="183" spans="1:23" s="111" customFormat="1" ht="15.75" x14ac:dyDescent="0.2">
      <c r="A183" s="82">
        <v>161</v>
      </c>
      <c r="B183" s="103">
        <f>'CED. GRAL POR REP. O MANTTO'!C184</f>
        <v>0</v>
      </c>
      <c r="C183" s="104">
        <f>'CED. GRAL POR REP. O MANTTO'!D184</f>
        <v>0</v>
      </c>
      <c r="D183" s="105">
        <f>'CED. GRAL POR REP. O MANTTO'!E184</f>
        <v>0</v>
      </c>
      <c r="E183" s="105">
        <f>'CED. GRAL POR REP. O MANTTO'!F184</f>
        <v>0</v>
      </c>
      <c r="F183" s="106">
        <f>'CED. GRAL POR REP. O MANTTO'!G184</f>
        <v>0</v>
      </c>
      <c r="G183" s="107">
        <f>'CED. GRAL POR REP. O MANTTO'!L184</f>
        <v>0</v>
      </c>
      <c r="H183" s="108">
        <f>IF('CED. GRAL POR REP. O MANTTO'!P184&lt;&gt;'CED. GRAL POR REP. O MANTTO'!G184,"VERIFICA PRESUPUESTO BASE",'CED. GRAL POR REP. O MANTTO'!G184)</f>
        <v>0</v>
      </c>
      <c r="I183" s="109">
        <f>'REPORTE ENERO IMROM'!H178</f>
        <v>0</v>
      </c>
      <c r="J183" s="109">
        <f>'REPORTE ENERO IMROM'!$L178</f>
        <v>0</v>
      </c>
      <c r="K183" s="109">
        <f>+'REPORTE FEBRERO IMROM'!$L178</f>
        <v>0</v>
      </c>
      <c r="L183" s="109">
        <f>+'REPORTE MARZO IMROM'!$L178</f>
        <v>0</v>
      </c>
      <c r="M183" s="109">
        <f>+'REPORTE ABRIL IMROM'!$L178</f>
        <v>0</v>
      </c>
      <c r="N183" s="109">
        <f>+'REPORTE MAYO IMROM'!$L178</f>
        <v>0</v>
      </c>
      <c r="O183" s="109">
        <f>+'REPORTE JUNIO IMROM'!$L178</f>
        <v>0</v>
      </c>
      <c r="P183" s="109">
        <f>+'REPORTE JULIO IMROM'!$L178</f>
        <v>0</v>
      </c>
      <c r="Q183" s="109">
        <f>+'REPORTE AGOSTO IMROM'!$L178</f>
        <v>0</v>
      </c>
      <c r="R183" s="109">
        <f>+'REPORTE SEPTIEMBRE IMROM'!$L178</f>
        <v>0</v>
      </c>
      <c r="S183" s="109">
        <f>+'REPORTE OCTUBRE IMROM'!$L178</f>
        <v>0</v>
      </c>
      <c r="T183" s="109">
        <f>+'REPORTE NOVIEMBRE IMROM'!$L178</f>
        <v>0</v>
      </c>
      <c r="U183" s="109">
        <f>+'REPORTE DICIEMBRE IMROM'!$L178</f>
        <v>0</v>
      </c>
      <c r="V183" s="109">
        <f t="shared" si="4"/>
        <v>0</v>
      </c>
      <c r="W183" s="110">
        <f t="shared" si="5"/>
        <v>0</v>
      </c>
    </row>
    <row r="184" spans="1:23" s="111" customFormat="1" ht="15.75" x14ac:dyDescent="0.2">
      <c r="A184" s="82">
        <v>162</v>
      </c>
      <c r="B184" s="103">
        <f>'CED. GRAL POR REP. O MANTTO'!C185</f>
        <v>0</v>
      </c>
      <c r="C184" s="104">
        <f>'CED. GRAL POR REP. O MANTTO'!D185</f>
        <v>0</v>
      </c>
      <c r="D184" s="105">
        <f>'CED. GRAL POR REP. O MANTTO'!E185</f>
        <v>0</v>
      </c>
      <c r="E184" s="105">
        <f>'CED. GRAL POR REP. O MANTTO'!F185</f>
        <v>0</v>
      </c>
      <c r="F184" s="106">
        <f>'CED. GRAL POR REP. O MANTTO'!G185</f>
        <v>0</v>
      </c>
      <c r="G184" s="107">
        <f>'CED. GRAL POR REP. O MANTTO'!L185</f>
        <v>0</v>
      </c>
      <c r="H184" s="108">
        <f>IF('CED. GRAL POR REP. O MANTTO'!P185&lt;&gt;'CED. GRAL POR REP. O MANTTO'!G185,"VERIFICA PRESUPUESTO BASE",'CED. GRAL POR REP. O MANTTO'!G185)</f>
        <v>0</v>
      </c>
      <c r="I184" s="109">
        <f>'REPORTE ENERO IMROM'!H179</f>
        <v>0</v>
      </c>
      <c r="J184" s="109">
        <f>'REPORTE ENERO IMROM'!$L179</f>
        <v>0</v>
      </c>
      <c r="K184" s="109">
        <f>+'REPORTE FEBRERO IMROM'!$L179</f>
        <v>0</v>
      </c>
      <c r="L184" s="109">
        <f>+'REPORTE MARZO IMROM'!$L179</f>
        <v>0</v>
      </c>
      <c r="M184" s="109">
        <f>+'REPORTE ABRIL IMROM'!$L179</f>
        <v>0</v>
      </c>
      <c r="N184" s="109">
        <f>+'REPORTE MAYO IMROM'!$L179</f>
        <v>0</v>
      </c>
      <c r="O184" s="109">
        <f>+'REPORTE JUNIO IMROM'!$L179</f>
        <v>0</v>
      </c>
      <c r="P184" s="109">
        <f>+'REPORTE JULIO IMROM'!$L179</f>
        <v>0</v>
      </c>
      <c r="Q184" s="109">
        <f>+'REPORTE AGOSTO IMROM'!$L179</f>
        <v>0</v>
      </c>
      <c r="R184" s="109">
        <f>+'REPORTE SEPTIEMBRE IMROM'!$L179</f>
        <v>0</v>
      </c>
      <c r="S184" s="109">
        <f>+'REPORTE OCTUBRE IMROM'!$L179</f>
        <v>0</v>
      </c>
      <c r="T184" s="109">
        <f>+'REPORTE NOVIEMBRE IMROM'!$L179</f>
        <v>0</v>
      </c>
      <c r="U184" s="109">
        <f>+'REPORTE DICIEMBRE IMROM'!$L179</f>
        <v>0</v>
      </c>
      <c r="V184" s="109">
        <f t="shared" si="4"/>
        <v>0</v>
      </c>
      <c r="W184" s="110">
        <f t="shared" si="5"/>
        <v>0</v>
      </c>
    </row>
    <row r="185" spans="1:23" s="111" customFormat="1" ht="15.75" x14ac:dyDescent="0.2">
      <c r="A185" s="82">
        <v>163</v>
      </c>
      <c r="B185" s="103">
        <f>'CED. GRAL POR REP. O MANTTO'!C186</f>
        <v>0</v>
      </c>
      <c r="C185" s="104">
        <f>'CED. GRAL POR REP. O MANTTO'!D186</f>
        <v>0</v>
      </c>
      <c r="D185" s="105">
        <f>'CED. GRAL POR REP. O MANTTO'!E186</f>
        <v>0</v>
      </c>
      <c r="E185" s="105">
        <f>'CED. GRAL POR REP. O MANTTO'!F186</f>
        <v>0</v>
      </c>
      <c r="F185" s="106">
        <f>'CED. GRAL POR REP. O MANTTO'!G186</f>
        <v>0</v>
      </c>
      <c r="G185" s="107">
        <f>'CED. GRAL POR REP. O MANTTO'!L186</f>
        <v>0</v>
      </c>
      <c r="H185" s="108">
        <f>IF('CED. GRAL POR REP. O MANTTO'!P186&lt;&gt;'CED. GRAL POR REP. O MANTTO'!G186,"VERIFICA PRESUPUESTO BASE",'CED. GRAL POR REP. O MANTTO'!G186)</f>
        <v>0</v>
      </c>
      <c r="I185" s="109">
        <f>'REPORTE ENERO IMROM'!H180</f>
        <v>0</v>
      </c>
      <c r="J185" s="109">
        <f>'REPORTE ENERO IMROM'!$L180</f>
        <v>0</v>
      </c>
      <c r="K185" s="109">
        <f>+'REPORTE FEBRERO IMROM'!$L180</f>
        <v>0</v>
      </c>
      <c r="L185" s="109">
        <f>+'REPORTE MARZO IMROM'!$L180</f>
        <v>0</v>
      </c>
      <c r="M185" s="109">
        <f>+'REPORTE ABRIL IMROM'!$L180</f>
        <v>0</v>
      </c>
      <c r="N185" s="109">
        <f>+'REPORTE MAYO IMROM'!$L180</f>
        <v>0</v>
      </c>
      <c r="O185" s="109">
        <f>+'REPORTE JUNIO IMROM'!$L180</f>
        <v>0</v>
      </c>
      <c r="P185" s="109">
        <f>+'REPORTE JULIO IMROM'!$L180</f>
        <v>0</v>
      </c>
      <c r="Q185" s="109">
        <f>+'REPORTE AGOSTO IMROM'!$L180</f>
        <v>0</v>
      </c>
      <c r="R185" s="109">
        <f>+'REPORTE SEPTIEMBRE IMROM'!$L180</f>
        <v>0</v>
      </c>
      <c r="S185" s="109">
        <f>+'REPORTE OCTUBRE IMROM'!$L180</f>
        <v>0</v>
      </c>
      <c r="T185" s="109">
        <f>+'REPORTE NOVIEMBRE IMROM'!$L180</f>
        <v>0</v>
      </c>
      <c r="U185" s="109">
        <f>+'REPORTE DICIEMBRE IMROM'!$L180</f>
        <v>0</v>
      </c>
      <c r="V185" s="109">
        <f t="shared" si="4"/>
        <v>0</v>
      </c>
      <c r="W185" s="110">
        <f t="shared" si="5"/>
        <v>0</v>
      </c>
    </row>
    <row r="186" spans="1:23" s="111" customFormat="1" ht="15.75" x14ac:dyDescent="0.2">
      <c r="A186" s="82">
        <v>164</v>
      </c>
      <c r="B186" s="103">
        <f>'CED. GRAL POR REP. O MANTTO'!C187</f>
        <v>0</v>
      </c>
      <c r="C186" s="104">
        <f>'CED. GRAL POR REP. O MANTTO'!D187</f>
        <v>0</v>
      </c>
      <c r="D186" s="105">
        <f>'CED. GRAL POR REP. O MANTTO'!E187</f>
        <v>0</v>
      </c>
      <c r="E186" s="105">
        <f>'CED. GRAL POR REP. O MANTTO'!F187</f>
        <v>0</v>
      </c>
      <c r="F186" s="106">
        <f>'CED. GRAL POR REP. O MANTTO'!G187</f>
        <v>0</v>
      </c>
      <c r="G186" s="107">
        <f>'CED. GRAL POR REP. O MANTTO'!L187</f>
        <v>0</v>
      </c>
      <c r="H186" s="108">
        <f>IF('CED. GRAL POR REP. O MANTTO'!P187&lt;&gt;'CED. GRAL POR REP. O MANTTO'!G187,"VERIFICA PRESUPUESTO BASE",'CED. GRAL POR REP. O MANTTO'!G187)</f>
        <v>0</v>
      </c>
      <c r="I186" s="109">
        <f>'REPORTE ENERO IMROM'!H181</f>
        <v>0</v>
      </c>
      <c r="J186" s="109">
        <f>'REPORTE ENERO IMROM'!$L181</f>
        <v>0</v>
      </c>
      <c r="K186" s="109">
        <f>+'REPORTE FEBRERO IMROM'!$L181</f>
        <v>0</v>
      </c>
      <c r="L186" s="109">
        <f>+'REPORTE MARZO IMROM'!$L181</f>
        <v>0</v>
      </c>
      <c r="M186" s="109">
        <f>+'REPORTE ABRIL IMROM'!$L181</f>
        <v>0</v>
      </c>
      <c r="N186" s="109">
        <f>+'REPORTE MAYO IMROM'!$L181</f>
        <v>0</v>
      </c>
      <c r="O186" s="109">
        <f>+'REPORTE JUNIO IMROM'!$L181</f>
        <v>0</v>
      </c>
      <c r="P186" s="109">
        <f>+'REPORTE JULIO IMROM'!$L181</f>
        <v>0</v>
      </c>
      <c r="Q186" s="109">
        <f>+'REPORTE AGOSTO IMROM'!$L181</f>
        <v>0</v>
      </c>
      <c r="R186" s="109">
        <f>+'REPORTE SEPTIEMBRE IMROM'!$L181</f>
        <v>0</v>
      </c>
      <c r="S186" s="109">
        <f>+'REPORTE OCTUBRE IMROM'!$L181</f>
        <v>0</v>
      </c>
      <c r="T186" s="109">
        <f>+'REPORTE NOVIEMBRE IMROM'!$L181</f>
        <v>0</v>
      </c>
      <c r="U186" s="109">
        <f>+'REPORTE DICIEMBRE IMROM'!$L181</f>
        <v>0</v>
      </c>
      <c r="V186" s="109">
        <f t="shared" si="4"/>
        <v>0</v>
      </c>
      <c r="W186" s="110">
        <f t="shared" si="5"/>
        <v>0</v>
      </c>
    </row>
    <row r="187" spans="1:23" s="111" customFormat="1" ht="15.75" x14ac:dyDescent="0.2">
      <c r="A187" s="82">
        <v>165</v>
      </c>
      <c r="B187" s="103">
        <f>'CED. GRAL POR REP. O MANTTO'!C188</f>
        <v>0</v>
      </c>
      <c r="C187" s="104">
        <f>'CED. GRAL POR REP. O MANTTO'!D188</f>
        <v>0</v>
      </c>
      <c r="D187" s="105">
        <f>'CED. GRAL POR REP. O MANTTO'!E188</f>
        <v>0</v>
      </c>
      <c r="E187" s="105">
        <f>'CED. GRAL POR REP. O MANTTO'!F188</f>
        <v>0</v>
      </c>
      <c r="F187" s="106">
        <f>'CED. GRAL POR REP. O MANTTO'!G188</f>
        <v>0</v>
      </c>
      <c r="G187" s="107">
        <f>'CED. GRAL POR REP. O MANTTO'!L188</f>
        <v>0</v>
      </c>
      <c r="H187" s="108">
        <f>IF('CED. GRAL POR REP. O MANTTO'!P188&lt;&gt;'CED. GRAL POR REP. O MANTTO'!G188,"VERIFICA PRESUPUESTO BASE",'CED. GRAL POR REP. O MANTTO'!G188)</f>
        <v>0</v>
      </c>
      <c r="I187" s="109">
        <f>'REPORTE ENERO IMROM'!H182</f>
        <v>0</v>
      </c>
      <c r="J187" s="109">
        <f>'REPORTE ENERO IMROM'!$L182</f>
        <v>0</v>
      </c>
      <c r="K187" s="109">
        <f>+'REPORTE FEBRERO IMROM'!$L182</f>
        <v>0</v>
      </c>
      <c r="L187" s="109">
        <f>+'REPORTE MARZO IMROM'!$L182</f>
        <v>0</v>
      </c>
      <c r="M187" s="109">
        <f>+'REPORTE ABRIL IMROM'!$L182</f>
        <v>0</v>
      </c>
      <c r="N187" s="109">
        <f>+'REPORTE MAYO IMROM'!$L182</f>
        <v>0</v>
      </c>
      <c r="O187" s="109">
        <f>+'REPORTE JUNIO IMROM'!$L182</f>
        <v>0</v>
      </c>
      <c r="P187" s="109">
        <f>+'REPORTE JULIO IMROM'!$L182</f>
        <v>0</v>
      </c>
      <c r="Q187" s="109">
        <f>+'REPORTE AGOSTO IMROM'!$L182</f>
        <v>0</v>
      </c>
      <c r="R187" s="109">
        <f>+'REPORTE SEPTIEMBRE IMROM'!$L182</f>
        <v>0</v>
      </c>
      <c r="S187" s="109">
        <f>+'REPORTE OCTUBRE IMROM'!$L182</f>
        <v>0</v>
      </c>
      <c r="T187" s="109">
        <f>+'REPORTE NOVIEMBRE IMROM'!$L182</f>
        <v>0</v>
      </c>
      <c r="U187" s="109">
        <f>+'REPORTE DICIEMBRE IMROM'!$L182</f>
        <v>0</v>
      </c>
      <c r="V187" s="109">
        <f t="shared" si="4"/>
        <v>0</v>
      </c>
      <c r="W187" s="110">
        <f t="shared" si="5"/>
        <v>0</v>
      </c>
    </row>
    <row r="188" spans="1:23" s="111" customFormat="1" ht="15.75" x14ac:dyDescent="0.2">
      <c r="A188" s="82">
        <v>166</v>
      </c>
      <c r="B188" s="103">
        <f>'CED. GRAL POR REP. O MANTTO'!C189</f>
        <v>0</v>
      </c>
      <c r="C188" s="104">
        <f>'CED. GRAL POR REP. O MANTTO'!D189</f>
        <v>0</v>
      </c>
      <c r="D188" s="105">
        <f>'CED. GRAL POR REP. O MANTTO'!E189</f>
        <v>0</v>
      </c>
      <c r="E188" s="105">
        <f>'CED. GRAL POR REP. O MANTTO'!F189</f>
        <v>0</v>
      </c>
      <c r="F188" s="106">
        <f>'CED. GRAL POR REP. O MANTTO'!G189</f>
        <v>0</v>
      </c>
      <c r="G188" s="107">
        <f>'CED. GRAL POR REP. O MANTTO'!L189</f>
        <v>0</v>
      </c>
      <c r="H188" s="108">
        <f>IF('CED. GRAL POR REP. O MANTTO'!P189&lt;&gt;'CED. GRAL POR REP. O MANTTO'!G189,"VERIFICA PRESUPUESTO BASE",'CED. GRAL POR REP. O MANTTO'!G189)</f>
        <v>0</v>
      </c>
      <c r="I188" s="109">
        <f>'REPORTE ENERO IMROM'!H183</f>
        <v>0</v>
      </c>
      <c r="J188" s="109">
        <f>'REPORTE ENERO IMROM'!$L183</f>
        <v>0</v>
      </c>
      <c r="K188" s="109">
        <f>+'REPORTE FEBRERO IMROM'!$L183</f>
        <v>0</v>
      </c>
      <c r="L188" s="109">
        <f>+'REPORTE MARZO IMROM'!$L183</f>
        <v>0</v>
      </c>
      <c r="M188" s="109">
        <f>+'REPORTE ABRIL IMROM'!$L183</f>
        <v>0</v>
      </c>
      <c r="N188" s="109">
        <f>+'REPORTE MAYO IMROM'!$L183</f>
        <v>0</v>
      </c>
      <c r="O188" s="109">
        <f>+'REPORTE JUNIO IMROM'!$L183</f>
        <v>0</v>
      </c>
      <c r="P188" s="109">
        <f>+'REPORTE JULIO IMROM'!$L183</f>
        <v>0</v>
      </c>
      <c r="Q188" s="109">
        <f>+'REPORTE AGOSTO IMROM'!$L183</f>
        <v>0</v>
      </c>
      <c r="R188" s="109">
        <f>+'REPORTE SEPTIEMBRE IMROM'!$L183</f>
        <v>0</v>
      </c>
      <c r="S188" s="109">
        <f>+'REPORTE OCTUBRE IMROM'!$L183</f>
        <v>0</v>
      </c>
      <c r="T188" s="109">
        <f>+'REPORTE NOVIEMBRE IMROM'!$L183</f>
        <v>0</v>
      </c>
      <c r="U188" s="109">
        <f>+'REPORTE DICIEMBRE IMROM'!$L183</f>
        <v>0</v>
      </c>
      <c r="V188" s="109">
        <f t="shared" si="4"/>
        <v>0</v>
      </c>
      <c r="W188" s="110">
        <f t="shared" si="5"/>
        <v>0</v>
      </c>
    </row>
    <row r="189" spans="1:23" s="111" customFormat="1" ht="15.75" x14ac:dyDescent="0.2">
      <c r="A189" s="82">
        <v>167</v>
      </c>
      <c r="B189" s="103">
        <f>'CED. GRAL POR REP. O MANTTO'!C190</f>
        <v>0</v>
      </c>
      <c r="C189" s="104">
        <f>'CED. GRAL POR REP. O MANTTO'!D190</f>
        <v>0</v>
      </c>
      <c r="D189" s="105">
        <f>'CED. GRAL POR REP. O MANTTO'!E190</f>
        <v>0</v>
      </c>
      <c r="E189" s="105">
        <f>'CED. GRAL POR REP. O MANTTO'!F190</f>
        <v>0</v>
      </c>
      <c r="F189" s="106">
        <f>'CED. GRAL POR REP. O MANTTO'!G190</f>
        <v>0</v>
      </c>
      <c r="G189" s="107">
        <f>'CED. GRAL POR REP. O MANTTO'!L190</f>
        <v>0</v>
      </c>
      <c r="H189" s="108">
        <f>IF('CED. GRAL POR REP. O MANTTO'!P190&lt;&gt;'CED. GRAL POR REP. O MANTTO'!G190,"VERIFICA PRESUPUESTO BASE",'CED. GRAL POR REP. O MANTTO'!G190)</f>
        <v>0</v>
      </c>
      <c r="I189" s="109">
        <f>'REPORTE ENERO IMROM'!H184</f>
        <v>0</v>
      </c>
      <c r="J189" s="109">
        <f>'REPORTE ENERO IMROM'!$L184</f>
        <v>0</v>
      </c>
      <c r="K189" s="109">
        <f>+'REPORTE FEBRERO IMROM'!$L184</f>
        <v>0</v>
      </c>
      <c r="L189" s="109">
        <f>+'REPORTE MARZO IMROM'!$L184</f>
        <v>0</v>
      </c>
      <c r="M189" s="109">
        <f>+'REPORTE ABRIL IMROM'!$L184</f>
        <v>0</v>
      </c>
      <c r="N189" s="109">
        <f>+'REPORTE MAYO IMROM'!$L184</f>
        <v>0</v>
      </c>
      <c r="O189" s="109">
        <f>+'REPORTE JUNIO IMROM'!$L184</f>
        <v>0</v>
      </c>
      <c r="P189" s="109">
        <f>+'REPORTE JULIO IMROM'!$L184</f>
        <v>0</v>
      </c>
      <c r="Q189" s="109">
        <f>+'REPORTE AGOSTO IMROM'!$L184</f>
        <v>0</v>
      </c>
      <c r="R189" s="109">
        <f>+'REPORTE SEPTIEMBRE IMROM'!$L184</f>
        <v>0</v>
      </c>
      <c r="S189" s="109">
        <f>+'REPORTE OCTUBRE IMROM'!$L184</f>
        <v>0</v>
      </c>
      <c r="T189" s="109">
        <f>+'REPORTE NOVIEMBRE IMROM'!$L184</f>
        <v>0</v>
      </c>
      <c r="U189" s="109">
        <f>+'REPORTE DICIEMBRE IMROM'!$L184</f>
        <v>0</v>
      </c>
      <c r="V189" s="109">
        <f t="shared" si="4"/>
        <v>0</v>
      </c>
      <c r="W189" s="110">
        <f t="shared" si="5"/>
        <v>0</v>
      </c>
    </row>
    <row r="190" spans="1:23" s="111" customFormat="1" ht="15.75" x14ac:dyDescent="0.2">
      <c r="A190" s="82">
        <v>168</v>
      </c>
      <c r="B190" s="103">
        <f>'CED. GRAL POR REP. O MANTTO'!C191</f>
        <v>0</v>
      </c>
      <c r="C190" s="104">
        <f>'CED. GRAL POR REP. O MANTTO'!D191</f>
        <v>0</v>
      </c>
      <c r="D190" s="105">
        <f>'CED. GRAL POR REP. O MANTTO'!E191</f>
        <v>0</v>
      </c>
      <c r="E190" s="105">
        <f>'CED. GRAL POR REP. O MANTTO'!F191</f>
        <v>0</v>
      </c>
      <c r="F190" s="106">
        <f>'CED. GRAL POR REP. O MANTTO'!G191</f>
        <v>0</v>
      </c>
      <c r="G190" s="107">
        <f>'CED. GRAL POR REP. O MANTTO'!L191</f>
        <v>0</v>
      </c>
      <c r="H190" s="108">
        <f>IF('CED. GRAL POR REP. O MANTTO'!P191&lt;&gt;'CED. GRAL POR REP. O MANTTO'!G191,"VERIFICA PRESUPUESTO BASE",'CED. GRAL POR REP. O MANTTO'!G191)</f>
        <v>0</v>
      </c>
      <c r="I190" s="109">
        <f>'REPORTE ENERO IMROM'!H185</f>
        <v>0</v>
      </c>
      <c r="J190" s="109">
        <f>'REPORTE ENERO IMROM'!$L185</f>
        <v>0</v>
      </c>
      <c r="K190" s="109">
        <f>+'REPORTE FEBRERO IMROM'!$L185</f>
        <v>0</v>
      </c>
      <c r="L190" s="109">
        <f>+'REPORTE MARZO IMROM'!$L185</f>
        <v>0</v>
      </c>
      <c r="M190" s="109">
        <f>+'REPORTE ABRIL IMROM'!$L185</f>
        <v>0</v>
      </c>
      <c r="N190" s="109">
        <f>+'REPORTE MAYO IMROM'!$L185</f>
        <v>0</v>
      </c>
      <c r="O190" s="109">
        <f>+'REPORTE JUNIO IMROM'!$L185</f>
        <v>0</v>
      </c>
      <c r="P190" s="109">
        <f>+'REPORTE JULIO IMROM'!$L185</f>
        <v>0</v>
      </c>
      <c r="Q190" s="109">
        <f>+'REPORTE AGOSTO IMROM'!$L185</f>
        <v>0</v>
      </c>
      <c r="R190" s="109">
        <f>+'REPORTE SEPTIEMBRE IMROM'!$L185</f>
        <v>0</v>
      </c>
      <c r="S190" s="109">
        <f>+'REPORTE OCTUBRE IMROM'!$L185</f>
        <v>0</v>
      </c>
      <c r="T190" s="109">
        <f>+'REPORTE NOVIEMBRE IMROM'!$L185</f>
        <v>0</v>
      </c>
      <c r="U190" s="109">
        <f>+'REPORTE DICIEMBRE IMROM'!$L185</f>
        <v>0</v>
      </c>
      <c r="V190" s="109">
        <f t="shared" si="4"/>
        <v>0</v>
      </c>
      <c r="W190" s="110">
        <f t="shared" si="5"/>
        <v>0</v>
      </c>
    </row>
    <row r="191" spans="1:23" s="111" customFormat="1" ht="15.75" x14ac:dyDescent="0.2">
      <c r="A191" s="82">
        <v>169</v>
      </c>
      <c r="B191" s="103">
        <f>'CED. GRAL POR REP. O MANTTO'!C192</f>
        <v>0</v>
      </c>
      <c r="C191" s="104">
        <f>'CED. GRAL POR REP. O MANTTO'!D192</f>
        <v>0</v>
      </c>
      <c r="D191" s="105">
        <f>'CED. GRAL POR REP. O MANTTO'!E192</f>
        <v>0</v>
      </c>
      <c r="E191" s="105">
        <f>'CED. GRAL POR REP. O MANTTO'!F192</f>
        <v>0</v>
      </c>
      <c r="F191" s="106">
        <f>'CED. GRAL POR REP. O MANTTO'!G192</f>
        <v>0</v>
      </c>
      <c r="G191" s="107">
        <f>'CED. GRAL POR REP. O MANTTO'!L192</f>
        <v>0</v>
      </c>
      <c r="H191" s="108">
        <f>IF('CED. GRAL POR REP. O MANTTO'!P192&lt;&gt;'CED. GRAL POR REP. O MANTTO'!G192,"VERIFICA PRESUPUESTO BASE",'CED. GRAL POR REP. O MANTTO'!G192)</f>
        <v>0</v>
      </c>
      <c r="I191" s="109">
        <f>'REPORTE ENERO IMROM'!H186</f>
        <v>0</v>
      </c>
      <c r="J191" s="109">
        <f>'REPORTE ENERO IMROM'!$L186</f>
        <v>0</v>
      </c>
      <c r="K191" s="109">
        <f>+'REPORTE FEBRERO IMROM'!$L186</f>
        <v>0</v>
      </c>
      <c r="L191" s="109">
        <f>+'REPORTE MARZO IMROM'!$L186</f>
        <v>0</v>
      </c>
      <c r="M191" s="109">
        <f>+'REPORTE ABRIL IMROM'!$L186</f>
        <v>0</v>
      </c>
      <c r="N191" s="109">
        <f>+'REPORTE MAYO IMROM'!$L186</f>
        <v>0</v>
      </c>
      <c r="O191" s="109">
        <f>+'REPORTE JUNIO IMROM'!$L186</f>
        <v>0</v>
      </c>
      <c r="P191" s="109">
        <f>+'REPORTE JULIO IMROM'!$L186</f>
        <v>0</v>
      </c>
      <c r="Q191" s="109">
        <f>+'REPORTE AGOSTO IMROM'!$L186</f>
        <v>0</v>
      </c>
      <c r="R191" s="109">
        <f>+'REPORTE SEPTIEMBRE IMROM'!$L186</f>
        <v>0</v>
      </c>
      <c r="S191" s="109">
        <f>+'REPORTE OCTUBRE IMROM'!$L186</f>
        <v>0</v>
      </c>
      <c r="T191" s="109">
        <f>+'REPORTE NOVIEMBRE IMROM'!$L186</f>
        <v>0</v>
      </c>
      <c r="U191" s="109">
        <f>+'REPORTE DICIEMBRE IMROM'!$L186</f>
        <v>0</v>
      </c>
      <c r="V191" s="109">
        <f t="shared" si="4"/>
        <v>0</v>
      </c>
      <c r="W191" s="110">
        <f t="shared" si="5"/>
        <v>0</v>
      </c>
    </row>
    <row r="192" spans="1:23" s="111" customFormat="1" ht="15.75" x14ac:dyDescent="0.2">
      <c r="A192" s="82">
        <v>170</v>
      </c>
      <c r="B192" s="103">
        <f>'CED. GRAL POR REP. O MANTTO'!C193</f>
        <v>0</v>
      </c>
      <c r="C192" s="104">
        <f>'CED. GRAL POR REP. O MANTTO'!D193</f>
        <v>0</v>
      </c>
      <c r="D192" s="105">
        <f>'CED. GRAL POR REP. O MANTTO'!E193</f>
        <v>0</v>
      </c>
      <c r="E192" s="105">
        <f>'CED. GRAL POR REP. O MANTTO'!F193</f>
        <v>0</v>
      </c>
      <c r="F192" s="106">
        <f>'CED. GRAL POR REP. O MANTTO'!G193</f>
        <v>0</v>
      </c>
      <c r="G192" s="107">
        <f>'CED. GRAL POR REP. O MANTTO'!L193</f>
        <v>0</v>
      </c>
      <c r="H192" s="108">
        <f>IF('CED. GRAL POR REP. O MANTTO'!P193&lt;&gt;'CED. GRAL POR REP. O MANTTO'!G193,"VERIFICA PRESUPUESTO BASE",'CED. GRAL POR REP. O MANTTO'!G193)</f>
        <v>0</v>
      </c>
      <c r="I192" s="109">
        <f>'REPORTE ENERO IMROM'!H187</f>
        <v>0</v>
      </c>
      <c r="J192" s="109">
        <f>'REPORTE ENERO IMROM'!$L187</f>
        <v>0</v>
      </c>
      <c r="K192" s="109">
        <f>+'REPORTE FEBRERO IMROM'!$L187</f>
        <v>0</v>
      </c>
      <c r="L192" s="109">
        <f>+'REPORTE MARZO IMROM'!$L187</f>
        <v>0</v>
      </c>
      <c r="M192" s="109">
        <f>+'REPORTE ABRIL IMROM'!$L187</f>
        <v>0</v>
      </c>
      <c r="N192" s="109">
        <f>+'REPORTE MAYO IMROM'!$L187</f>
        <v>0</v>
      </c>
      <c r="O192" s="109">
        <f>+'REPORTE JUNIO IMROM'!$L187</f>
        <v>0</v>
      </c>
      <c r="P192" s="109">
        <f>+'REPORTE JULIO IMROM'!$L187</f>
        <v>0</v>
      </c>
      <c r="Q192" s="109">
        <f>+'REPORTE AGOSTO IMROM'!$L187</f>
        <v>0</v>
      </c>
      <c r="R192" s="109">
        <f>+'REPORTE SEPTIEMBRE IMROM'!$L187</f>
        <v>0</v>
      </c>
      <c r="S192" s="109">
        <f>+'REPORTE OCTUBRE IMROM'!$L187</f>
        <v>0</v>
      </c>
      <c r="T192" s="109">
        <f>+'REPORTE NOVIEMBRE IMROM'!$L187</f>
        <v>0</v>
      </c>
      <c r="U192" s="109">
        <f>+'REPORTE DICIEMBRE IMROM'!$L187</f>
        <v>0</v>
      </c>
      <c r="V192" s="109">
        <f t="shared" si="4"/>
        <v>0</v>
      </c>
      <c r="W192" s="110">
        <f t="shared" si="5"/>
        <v>0</v>
      </c>
    </row>
    <row r="193" spans="1:23" s="111" customFormat="1" ht="15.75" x14ac:dyDescent="0.2">
      <c r="A193" s="82">
        <v>171</v>
      </c>
      <c r="B193" s="103">
        <f>'CED. GRAL POR REP. O MANTTO'!C194</f>
        <v>0</v>
      </c>
      <c r="C193" s="104">
        <f>'CED. GRAL POR REP. O MANTTO'!D194</f>
        <v>0</v>
      </c>
      <c r="D193" s="105">
        <f>'CED. GRAL POR REP. O MANTTO'!E194</f>
        <v>0</v>
      </c>
      <c r="E193" s="105">
        <f>'CED. GRAL POR REP. O MANTTO'!F194</f>
        <v>0</v>
      </c>
      <c r="F193" s="106">
        <f>'CED. GRAL POR REP. O MANTTO'!G194</f>
        <v>0</v>
      </c>
      <c r="G193" s="107">
        <f>'CED. GRAL POR REP. O MANTTO'!L194</f>
        <v>0</v>
      </c>
      <c r="H193" s="108">
        <f>IF('CED. GRAL POR REP. O MANTTO'!P194&lt;&gt;'CED. GRAL POR REP. O MANTTO'!G194,"VERIFICA PRESUPUESTO BASE",'CED. GRAL POR REP. O MANTTO'!G194)</f>
        <v>0</v>
      </c>
      <c r="I193" s="109">
        <f>'REPORTE ENERO IMROM'!H188</f>
        <v>0</v>
      </c>
      <c r="J193" s="109">
        <f>'REPORTE ENERO IMROM'!$L188</f>
        <v>0</v>
      </c>
      <c r="K193" s="109">
        <f>+'REPORTE FEBRERO IMROM'!$L188</f>
        <v>0</v>
      </c>
      <c r="L193" s="109">
        <f>+'REPORTE MARZO IMROM'!$L188</f>
        <v>0</v>
      </c>
      <c r="M193" s="109">
        <f>+'REPORTE ABRIL IMROM'!$L188</f>
        <v>0</v>
      </c>
      <c r="N193" s="109">
        <f>+'REPORTE MAYO IMROM'!$L188</f>
        <v>0</v>
      </c>
      <c r="O193" s="109">
        <f>+'REPORTE JUNIO IMROM'!$L188</f>
        <v>0</v>
      </c>
      <c r="P193" s="109">
        <f>+'REPORTE JULIO IMROM'!$L188</f>
        <v>0</v>
      </c>
      <c r="Q193" s="109">
        <f>+'REPORTE AGOSTO IMROM'!$L188</f>
        <v>0</v>
      </c>
      <c r="R193" s="109">
        <f>+'REPORTE SEPTIEMBRE IMROM'!$L188</f>
        <v>0</v>
      </c>
      <c r="S193" s="109">
        <f>+'REPORTE OCTUBRE IMROM'!$L188</f>
        <v>0</v>
      </c>
      <c r="T193" s="109">
        <f>+'REPORTE NOVIEMBRE IMROM'!$L188</f>
        <v>0</v>
      </c>
      <c r="U193" s="109">
        <f>+'REPORTE DICIEMBRE IMROM'!$L188</f>
        <v>0</v>
      </c>
      <c r="V193" s="109">
        <f t="shared" si="4"/>
        <v>0</v>
      </c>
      <c r="W193" s="110">
        <f t="shared" si="5"/>
        <v>0</v>
      </c>
    </row>
    <row r="194" spans="1:23" s="111" customFormat="1" ht="15.75" x14ac:dyDescent="0.2">
      <c r="A194" s="82">
        <v>172</v>
      </c>
      <c r="B194" s="103">
        <f>'CED. GRAL POR REP. O MANTTO'!C195</f>
        <v>0</v>
      </c>
      <c r="C194" s="104">
        <f>'CED. GRAL POR REP. O MANTTO'!D195</f>
        <v>0</v>
      </c>
      <c r="D194" s="105">
        <f>'CED. GRAL POR REP. O MANTTO'!E195</f>
        <v>0</v>
      </c>
      <c r="E194" s="105">
        <f>'CED. GRAL POR REP. O MANTTO'!F195</f>
        <v>0</v>
      </c>
      <c r="F194" s="106">
        <f>'CED. GRAL POR REP. O MANTTO'!G195</f>
        <v>0</v>
      </c>
      <c r="G194" s="107">
        <f>'CED. GRAL POR REP. O MANTTO'!L195</f>
        <v>0</v>
      </c>
      <c r="H194" s="108">
        <f>IF('CED. GRAL POR REP. O MANTTO'!P195&lt;&gt;'CED. GRAL POR REP. O MANTTO'!G195,"VERIFICA PRESUPUESTO BASE",'CED. GRAL POR REP. O MANTTO'!G195)</f>
        <v>0</v>
      </c>
      <c r="I194" s="109">
        <f>'REPORTE ENERO IMROM'!H189</f>
        <v>0</v>
      </c>
      <c r="J194" s="109">
        <f>'REPORTE ENERO IMROM'!$L189</f>
        <v>0</v>
      </c>
      <c r="K194" s="109">
        <f>+'REPORTE FEBRERO IMROM'!$L189</f>
        <v>0</v>
      </c>
      <c r="L194" s="109">
        <f>+'REPORTE MARZO IMROM'!$L189</f>
        <v>0</v>
      </c>
      <c r="M194" s="109">
        <f>+'REPORTE ABRIL IMROM'!$L189</f>
        <v>0</v>
      </c>
      <c r="N194" s="109">
        <f>+'REPORTE MAYO IMROM'!$L189</f>
        <v>0</v>
      </c>
      <c r="O194" s="109">
        <f>+'REPORTE JUNIO IMROM'!$L189</f>
        <v>0</v>
      </c>
      <c r="P194" s="109">
        <f>+'REPORTE JULIO IMROM'!$L189</f>
        <v>0</v>
      </c>
      <c r="Q194" s="109">
        <f>+'REPORTE AGOSTO IMROM'!$L189</f>
        <v>0</v>
      </c>
      <c r="R194" s="109">
        <f>+'REPORTE SEPTIEMBRE IMROM'!$L189</f>
        <v>0</v>
      </c>
      <c r="S194" s="109">
        <f>+'REPORTE OCTUBRE IMROM'!$L189</f>
        <v>0</v>
      </c>
      <c r="T194" s="109">
        <f>+'REPORTE NOVIEMBRE IMROM'!$L189</f>
        <v>0</v>
      </c>
      <c r="U194" s="109">
        <f>+'REPORTE DICIEMBRE IMROM'!$L189</f>
        <v>0</v>
      </c>
      <c r="V194" s="109">
        <f t="shared" si="4"/>
        <v>0</v>
      </c>
      <c r="W194" s="110">
        <f t="shared" si="5"/>
        <v>0</v>
      </c>
    </row>
    <row r="195" spans="1:23" s="111" customFormat="1" ht="15.75" x14ac:dyDescent="0.2">
      <c r="A195" s="82">
        <v>173</v>
      </c>
      <c r="B195" s="103">
        <f>'CED. GRAL POR REP. O MANTTO'!C196</f>
        <v>0</v>
      </c>
      <c r="C195" s="104">
        <f>'CED. GRAL POR REP. O MANTTO'!D196</f>
        <v>0</v>
      </c>
      <c r="D195" s="105">
        <f>'CED. GRAL POR REP. O MANTTO'!E196</f>
        <v>0</v>
      </c>
      <c r="E195" s="105">
        <f>'CED. GRAL POR REP. O MANTTO'!F196</f>
        <v>0</v>
      </c>
      <c r="F195" s="106">
        <f>'CED. GRAL POR REP. O MANTTO'!G196</f>
        <v>0</v>
      </c>
      <c r="G195" s="107">
        <f>'CED. GRAL POR REP. O MANTTO'!L196</f>
        <v>0</v>
      </c>
      <c r="H195" s="108">
        <f>IF('CED. GRAL POR REP. O MANTTO'!P196&lt;&gt;'CED. GRAL POR REP. O MANTTO'!G196,"VERIFICA PRESUPUESTO BASE",'CED. GRAL POR REP. O MANTTO'!G196)</f>
        <v>0</v>
      </c>
      <c r="I195" s="109">
        <f>'REPORTE ENERO IMROM'!H190</f>
        <v>0</v>
      </c>
      <c r="J195" s="109">
        <f>'REPORTE ENERO IMROM'!$L190</f>
        <v>0</v>
      </c>
      <c r="K195" s="109">
        <f>+'REPORTE FEBRERO IMROM'!$L190</f>
        <v>0</v>
      </c>
      <c r="L195" s="109">
        <f>+'REPORTE MARZO IMROM'!$L190</f>
        <v>0</v>
      </c>
      <c r="M195" s="109">
        <f>+'REPORTE ABRIL IMROM'!$L190</f>
        <v>0</v>
      </c>
      <c r="N195" s="109">
        <f>+'REPORTE MAYO IMROM'!$L190</f>
        <v>0</v>
      </c>
      <c r="O195" s="109">
        <f>+'REPORTE JUNIO IMROM'!$L190</f>
        <v>0</v>
      </c>
      <c r="P195" s="109">
        <f>+'REPORTE JULIO IMROM'!$L190</f>
        <v>0</v>
      </c>
      <c r="Q195" s="109">
        <f>+'REPORTE AGOSTO IMROM'!$L190</f>
        <v>0</v>
      </c>
      <c r="R195" s="109">
        <f>+'REPORTE SEPTIEMBRE IMROM'!$L190</f>
        <v>0</v>
      </c>
      <c r="S195" s="109">
        <f>+'REPORTE OCTUBRE IMROM'!$L190</f>
        <v>0</v>
      </c>
      <c r="T195" s="109">
        <f>+'REPORTE NOVIEMBRE IMROM'!$L190</f>
        <v>0</v>
      </c>
      <c r="U195" s="109">
        <f>+'REPORTE DICIEMBRE IMROM'!$L190</f>
        <v>0</v>
      </c>
      <c r="V195" s="109">
        <f t="shared" si="4"/>
        <v>0</v>
      </c>
      <c r="W195" s="110">
        <f t="shared" si="5"/>
        <v>0</v>
      </c>
    </row>
    <row r="196" spans="1:23" s="111" customFormat="1" ht="15.75" x14ac:dyDescent="0.2">
      <c r="A196" s="82">
        <v>174</v>
      </c>
      <c r="B196" s="103">
        <f>'CED. GRAL POR REP. O MANTTO'!C197</f>
        <v>0</v>
      </c>
      <c r="C196" s="104">
        <f>'CED. GRAL POR REP. O MANTTO'!D197</f>
        <v>0</v>
      </c>
      <c r="D196" s="105">
        <f>'CED. GRAL POR REP. O MANTTO'!E197</f>
        <v>0</v>
      </c>
      <c r="E196" s="105">
        <f>'CED. GRAL POR REP. O MANTTO'!F197</f>
        <v>0</v>
      </c>
      <c r="F196" s="106">
        <f>'CED. GRAL POR REP. O MANTTO'!G197</f>
        <v>0</v>
      </c>
      <c r="G196" s="107">
        <f>'CED. GRAL POR REP. O MANTTO'!L197</f>
        <v>0</v>
      </c>
      <c r="H196" s="108">
        <f>IF('CED. GRAL POR REP. O MANTTO'!P197&lt;&gt;'CED. GRAL POR REP. O MANTTO'!G197,"VERIFICA PRESUPUESTO BASE",'CED. GRAL POR REP. O MANTTO'!G197)</f>
        <v>0</v>
      </c>
      <c r="I196" s="109">
        <f>'REPORTE ENERO IMROM'!H191</f>
        <v>0</v>
      </c>
      <c r="J196" s="109">
        <f>'REPORTE ENERO IMROM'!$L191</f>
        <v>0</v>
      </c>
      <c r="K196" s="109">
        <f>+'REPORTE FEBRERO IMROM'!$L191</f>
        <v>0</v>
      </c>
      <c r="L196" s="109">
        <f>+'REPORTE MARZO IMROM'!$L191</f>
        <v>0</v>
      </c>
      <c r="M196" s="109">
        <f>+'REPORTE ABRIL IMROM'!$L191</f>
        <v>0</v>
      </c>
      <c r="N196" s="109">
        <f>+'REPORTE MAYO IMROM'!$L191</f>
        <v>0</v>
      </c>
      <c r="O196" s="109">
        <f>+'REPORTE JUNIO IMROM'!$L191</f>
        <v>0</v>
      </c>
      <c r="P196" s="109">
        <f>+'REPORTE JULIO IMROM'!$L191</f>
        <v>0</v>
      </c>
      <c r="Q196" s="109">
        <f>+'REPORTE AGOSTO IMROM'!$L191</f>
        <v>0</v>
      </c>
      <c r="R196" s="109">
        <f>+'REPORTE SEPTIEMBRE IMROM'!$L191</f>
        <v>0</v>
      </c>
      <c r="S196" s="109">
        <f>+'REPORTE OCTUBRE IMROM'!$L191</f>
        <v>0</v>
      </c>
      <c r="T196" s="109">
        <f>+'REPORTE NOVIEMBRE IMROM'!$L191</f>
        <v>0</v>
      </c>
      <c r="U196" s="109">
        <f>+'REPORTE DICIEMBRE IMROM'!$L191</f>
        <v>0</v>
      </c>
      <c r="V196" s="109">
        <f t="shared" si="4"/>
        <v>0</v>
      </c>
      <c r="W196" s="110">
        <f t="shared" si="5"/>
        <v>0</v>
      </c>
    </row>
    <row r="197" spans="1:23" s="111" customFormat="1" ht="15.75" x14ac:dyDescent="0.2">
      <c r="A197" s="82">
        <v>175</v>
      </c>
      <c r="B197" s="103">
        <f>'CED. GRAL POR REP. O MANTTO'!C198</f>
        <v>0</v>
      </c>
      <c r="C197" s="104">
        <f>'CED. GRAL POR REP. O MANTTO'!D198</f>
        <v>0</v>
      </c>
      <c r="D197" s="105">
        <f>'CED. GRAL POR REP. O MANTTO'!E198</f>
        <v>0</v>
      </c>
      <c r="E197" s="105">
        <f>'CED. GRAL POR REP. O MANTTO'!F198</f>
        <v>0</v>
      </c>
      <c r="F197" s="106">
        <f>'CED. GRAL POR REP. O MANTTO'!G198</f>
        <v>0</v>
      </c>
      <c r="G197" s="107">
        <f>'CED. GRAL POR REP. O MANTTO'!L198</f>
        <v>0</v>
      </c>
      <c r="H197" s="108">
        <f>IF('CED. GRAL POR REP. O MANTTO'!P198&lt;&gt;'CED. GRAL POR REP. O MANTTO'!G198,"VERIFICA PRESUPUESTO BASE",'CED. GRAL POR REP. O MANTTO'!G198)</f>
        <v>0</v>
      </c>
      <c r="I197" s="109">
        <f>'REPORTE ENERO IMROM'!H192</f>
        <v>0</v>
      </c>
      <c r="J197" s="109">
        <f>'REPORTE ENERO IMROM'!$L192</f>
        <v>0</v>
      </c>
      <c r="K197" s="109">
        <f>+'REPORTE FEBRERO IMROM'!$L192</f>
        <v>0</v>
      </c>
      <c r="L197" s="109">
        <f>+'REPORTE MARZO IMROM'!$L192</f>
        <v>0</v>
      </c>
      <c r="M197" s="109">
        <f>+'REPORTE ABRIL IMROM'!$L192</f>
        <v>0</v>
      </c>
      <c r="N197" s="109">
        <f>+'REPORTE MAYO IMROM'!$L192</f>
        <v>0</v>
      </c>
      <c r="O197" s="109">
        <f>+'REPORTE JUNIO IMROM'!$L192</f>
        <v>0</v>
      </c>
      <c r="P197" s="109">
        <f>+'REPORTE JULIO IMROM'!$L192</f>
        <v>0</v>
      </c>
      <c r="Q197" s="109">
        <f>+'REPORTE AGOSTO IMROM'!$L192</f>
        <v>0</v>
      </c>
      <c r="R197" s="109">
        <f>+'REPORTE SEPTIEMBRE IMROM'!$L192</f>
        <v>0</v>
      </c>
      <c r="S197" s="109">
        <f>+'REPORTE OCTUBRE IMROM'!$L192</f>
        <v>0</v>
      </c>
      <c r="T197" s="109">
        <f>+'REPORTE NOVIEMBRE IMROM'!$L192</f>
        <v>0</v>
      </c>
      <c r="U197" s="109">
        <f>+'REPORTE DICIEMBRE IMROM'!$L192</f>
        <v>0</v>
      </c>
      <c r="V197" s="109">
        <f t="shared" si="4"/>
        <v>0</v>
      </c>
      <c r="W197" s="110">
        <f t="shared" si="5"/>
        <v>0</v>
      </c>
    </row>
    <row r="198" spans="1:23" s="111" customFormat="1" ht="15.75" x14ac:dyDescent="0.2">
      <c r="A198" s="82">
        <v>176</v>
      </c>
      <c r="B198" s="103">
        <f>'CED. GRAL POR REP. O MANTTO'!C199</f>
        <v>0</v>
      </c>
      <c r="C198" s="104">
        <f>'CED. GRAL POR REP. O MANTTO'!D199</f>
        <v>0</v>
      </c>
      <c r="D198" s="105">
        <f>'CED. GRAL POR REP. O MANTTO'!E199</f>
        <v>0</v>
      </c>
      <c r="E198" s="105">
        <f>'CED. GRAL POR REP. O MANTTO'!F199</f>
        <v>0</v>
      </c>
      <c r="F198" s="106">
        <f>'CED. GRAL POR REP. O MANTTO'!G199</f>
        <v>0</v>
      </c>
      <c r="G198" s="107">
        <f>'CED. GRAL POR REP. O MANTTO'!L199</f>
        <v>0</v>
      </c>
      <c r="H198" s="108">
        <f>IF('CED. GRAL POR REP. O MANTTO'!P199&lt;&gt;'CED. GRAL POR REP. O MANTTO'!G199,"VERIFICA PRESUPUESTO BASE",'CED. GRAL POR REP. O MANTTO'!G199)</f>
        <v>0</v>
      </c>
      <c r="I198" s="109">
        <f>'REPORTE ENERO IMROM'!H193</f>
        <v>0</v>
      </c>
      <c r="J198" s="109">
        <f>'REPORTE ENERO IMROM'!$L193</f>
        <v>0</v>
      </c>
      <c r="K198" s="109">
        <f>+'REPORTE FEBRERO IMROM'!$L193</f>
        <v>0</v>
      </c>
      <c r="L198" s="109">
        <f>+'REPORTE MARZO IMROM'!$L193</f>
        <v>0</v>
      </c>
      <c r="M198" s="109">
        <f>+'REPORTE ABRIL IMROM'!$L193</f>
        <v>0</v>
      </c>
      <c r="N198" s="109">
        <f>+'REPORTE MAYO IMROM'!$L193</f>
        <v>0</v>
      </c>
      <c r="O198" s="109">
        <f>+'REPORTE JUNIO IMROM'!$L193</f>
        <v>0</v>
      </c>
      <c r="P198" s="109">
        <f>+'REPORTE JULIO IMROM'!$L193</f>
        <v>0</v>
      </c>
      <c r="Q198" s="109">
        <f>+'REPORTE AGOSTO IMROM'!$L193</f>
        <v>0</v>
      </c>
      <c r="R198" s="109">
        <f>+'REPORTE SEPTIEMBRE IMROM'!$L193</f>
        <v>0</v>
      </c>
      <c r="S198" s="109">
        <f>+'REPORTE OCTUBRE IMROM'!$L193</f>
        <v>0</v>
      </c>
      <c r="T198" s="109">
        <f>+'REPORTE NOVIEMBRE IMROM'!$L193</f>
        <v>0</v>
      </c>
      <c r="U198" s="109">
        <f>+'REPORTE DICIEMBRE IMROM'!$L193</f>
        <v>0</v>
      </c>
      <c r="V198" s="109">
        <f t="shared" si="4"/>
        <v>0</v>
      </c>
      <c r="W198" s="110">
        <f t="shared" si="5"/>
        <v>0</v>
      </c>
    </row>
    <row r="199" spans="1:23" s="111" customFormat="1" ht="15.75" x14ac:dyDescent="0.2">
      <c r="A199" s="82">
        <v>177</v>
      </c>
      <c r="B199" s="103">
        <f>'CED. GRAL POR REP. O MANTTO'!C200</f>
        <v>0</v>
      </c>
      <c r="C199" s="104">
        <f>'CED. GRAL POR REP. O MANTTO'!D200</f>
        <v>0</v>
      </c>
      <c r="D199" s="105">
        <f>'CED. GRAL POR REP. O MANTTO'!E200</f>
        <v>0</v>
      </c>
      <c r="E199" s="105">
        <f>'CED. GRAL POR REP. O MANTTO'!F200</f>
        <v>0</v>
      </c>
      <c r="F199" s="106">
        <f>'CED. GRAL POR REP. O MANTTO'!G200</f>
        <v>0</v>
      </c>
      <c r="G199" s="107">
        <f>'CED. GRAL POR REP. O MANTTO'!L200</f>
        <v>0</v>
      </c>
      <c r="H199" s="108">
        <f>IF('CED. GRAL POR REP. O MANTTO'!P200&lt;&gt;'CED. GRAL POR REP. O MANTTO'!G200,"VERIFICA PRESUPUESTO BASE",'CED. GRAL POR REP. O MANTTO'!G200)</f>
        <v>0</v>
      </c>
      <c r="I199" s="109">
        <f>'REPORTE ENERO IMROM'!H194</f>
        <v>0</v>
      </c>
      <c r="J199" s="109">
        <f>'REPORTE ENERO IMROM'!$L194</f>
        <v>0</v>
      </c>
      <c r="K199" s="109">
        <f>+'REPORTE FEBRERO IMROM'!$L194</f>
        <v>0</v>
      </c>
      <c r="L199" s="109">
        <f>+'REPORTE MARZO IMROM'!$L194</f>
        <v>0</v>
      </c>
      <c r="M199" s="109">
        <f>+'REPORTE ABRIL IMROM'!$L194</f>
        <v>0</v>
      </c>
      <c r="N199" s="109">
        <f>+'REPORTE MAYO IMROM'!$L194</f>
        <v>0</v>
      </c>
      <c r="O199" s="109">
        <f>+'REPORTE JUNIO IMROM'!$L194</f>
        <v>0</v>
      </c>
      <c r="P199" s="109">
        <f>+'REPORTE JULIO IMROM'!$L194</f>
        <v>0</v>
      </c>
      <c r="Q199" s="109">
        <f>+'REPORTE AGOSTO IMROM'!$L194</f>
        <v>0</v>
      </c>
      <c r="R199" s="109">
        <f>+'REPORTE SEPTIEMBRE IMROM'!$L194</f>
        <v>0</v>
      </c>
      <c r="S199" s="109">
        <f>+'REPORTE OCTUBRE IMROM'!$L194</f>
        <v>0</v>
      </c>
      <c r="T199" s="109">
        <f>+'REPORTE NOVIEMBRE IMROM'!$L194</f>
        <v>0</v>
      </c>
      <c r="U199" s="109">
        <f>+'REPORTE DICIEMBRE IMROM'!$L194</f>
        <v>0</v>
      </c>
      <c r="V199" s="109">
        <f t="shared" si="4"/>
        <v>0</v>
      </c>
      <c r="W199" s="110">
        <f t="shared" si="5"/>
        <v>0</v>
      </c>
    </row>
    <row r="200" spans="1:23" s="111" customFormat="1" ht="15.75" x14ac:dyDescent="0.2">
      <c r="A200" s="82">
        <v>178</v>
      </c>
      <c r="B200" s="103">
        <f>'CED. GRAL POR REP. O MANTTO'!C201</f>
        <v>0</v>
      </c>
      <c r="C200" s="104">
        <f>'CED. GRAL POR REP. O MANTTO'!D201</f>
        <v>0</v>
      </c>
      <c r="D200" s="105">
        <f>'CED. GRAL POR REP. O MANTTO'!E201</f>
        <v>0</v>
      </c>
      <c r="E200" s="105">
        <f>'CED. GRAL POR REP. O MANTTO'!F201</f>
        <v>0</v>
      </c>
      <c r="F200" s="106">
        <f>'CED. GRAL POR REP. O MANTTO'!G201</f>
        <v>0</v>
      </c>
      <c r="G200" s="107">
        <f>'CED. GRAL POR REP. O MANTTO'!L201</f>
        <v>0</v>
      </c>
      <c r="H200" s="108">
        <f>IF('CED. GRAL POR REP. O MANTTO'!P201&lt;&gt;'CED. GRAL POR REP. O MANTTO'!G201,"VERIFICA PRESUPUESTO BASE",'CED. GRAL POR REP. O MANTTO'!G201)</f>
        <v>0</v>
      </c>
      <c r="I200" s="109">
        <f>'REPORTE ENERO IMROM'!H195</f>
        <v>0</v>
      </c>
      <c r="J200" s="109">
        <f>'REPORTE ENERO IMROM'!$L195</f>
        <v>0</v>
      </c>
      <c r="K200" s="109">
        <f>+'REPORTE FEBRERO IMROM'!$L195</f>
        <v>0</v>
      </c>
      <c r="L200" s="109">
        <f>+'REPORTE MARZO IMROM'!$L195</f>
        <v>0</v>
      </c>
      <c r="M200" s="109">
        <f>+'REPORTE ABRIL IMROM'!$L195</f>
        <v>0</v>
      </c>
      <c r="N200" s="109">
        <f>+'REPORTE MAYO IMROM'!$L195</f>
        <v>0</v>
      </c>
      <c r="O200" s="109">
        <f>+'REPORTE JUNIO IMROM'!$L195</f>
        <v>0</v>
      </c>
      <c r="P200" s="109">
        <f>+'REPORTE JULIO IMROM'!$L195</f>
        <v>0</v>
      </c>
      <c r="Q200" s="109">
        <f>+'REPORTE AGOSTO IMROM'!$L195</f>
        <v>0</v>
      </c>
      <c r="R200" s="109">
        <f>+'REPORTE SEPTIEMBRE IMROM'!$L195</f>
        <v>0</v>
      </c>
      <c r="S200" s="109">
        <f>+'REPORTE OCTUBRE IMROM'!$L195</f>
        <v>0</v>
      </c>
      <c r="T200" s="109">
        <f>+'REPORTE NOVIEMBRE IMROM'!$L195</f>
        <v>0</v>
      </c>
      <c r="U200" s="109">
        <f>+'REPORTE DICIEMBRE IMROM'!$L195</f>
        <v>0</v>
      </c>
      <c r="V200" s="109">
        <f t="shared" si="4"/>
        <v>0</v>
      </c>
      <c r="W200" s="110">
        <f t="shared" si="5"/>
        <v>0</v>
      </c>
    </row>
    <row r="201" spans="1:23" s="111" customFormat="1" ht="15.75" x14ac:dyDescent="0.2">
      <c r="A201" s="82">
        <v>179</v>
      </c>
      <c r="B201" s="103">
        <f>'CED. GRAL POR REP. O MANTTO'!C202</f>
        <v>0</v>
      </c>
      <c r="C201" s="104">
        <f>'CED. GRAL POR REP. O MANTTO'!D202</f>
        <v>0</v>
      </c>
      <c r="D201" s="105">
        <f>'CED. GRAL POR REP. O MANTTO'!E202</f>
        <v>0</v>
      </c>
      <c r="E201" s="105">
        <f>'CED. GRAL POR REP. O MANTTO'!F202</f>
        <v>0</v>
      </c>
      <c r="F201" s="106">
        <f>'CED. GRAL POR REP. O MANTTO'!G202</f>
        <v>0</v>
      </c>
      <c r="G201" s="107">
        <f>'CED. GRAL POR REP. O MANTTO'!L202</f>
        <v>0</v>
      </c>
      <c r="H201" s="108">
        <f>IF('CED. GRAL POR REP. O MANTTO'!P202&lt;&gt;'CED. GRAL POR REP. O MANTTO'!G202,"VERIFICA PRESUPUESTO BASE",'CED. GRAL POR REP. O MANTTO'!G202)</f>
        <v>0</v>
      </c>
      <c r="I201" s="109">
        <f>'REPORTE ENERO IMROM'!H196</f>
        <v>0</v>
      </c>
      <c r="J201" s="109">
        <f>'REPORTE ENERO IMROM'!$L196</f>
        <v>0</v>
      </c>
      <c r="K201" s="109">
        <f>+'REPORTE FEBRERO IMROM'!$L196</f>
        <v>0</v>
      </c>
      <c r="L201" s="109">
        <f>+'REPORTE MARZO IMROM'!$L196</f>
        <v>0</v>
      </c>
      <c r="M201" s="109">
        <f>+'REPORTE ABRIL IMROM'!$L196</f>
        <v>0</v>
      </c>
      <c r="N201" s="109">
        <f>+'REPORTE MAYO IMROM'!$L196</f>
        <v>0</v>
      </c>
      <c r="O201" s="109">
        <f>+'REPORTE JUNIO IMROM'!$L196</f>
        <v>0</v>
      </c>
      <c r="P201" s="109">
        <f>+'REPORTE JULIO IMROM'!$L196</f>
        <v>0</v>
      </c>
      <c r="Q201" s="109">
        <f>+'REPORTE AGOSTO IMROM'!$L196</f>
        <v>0</v>
      </c>
      <c r="R201" s="109">
        <f>+'REPORTE SEPTIEMBRE IMROM'!$L196</f>
        <v>0</v>
      </c>
      <c r="S201" s="109">
        <f>+'REPORTE OCTUBRE IMROM'!$L196</f>
        <v>0</v>
      </c>
      <c r="T201" s="109">
        <f>+'REPORTE NOVIEMBRE IMROM'!$L196</f>
        <v>0</v>
      </c>
      <c r="U201" s="109">
        <f>+'REPORTE DICIEMBRE IMROM'!$L196</f>
        <v>0</v>
      </c>
      <c r="V201" s="109">
        <f t="shared" si="4"/>
        <v>0</v>
      </c>
      <c r="W201" s="110">
        <f t="shared" si="5"/>
        <v>0</v>
      </c>
    </row>
    <row r="202" spans="1:23" s="111" customFormat="1" ht="15.75" x14ac:dyDescent="0.2">
      <c r="A202" s="82">
        <v>180</v>
      </c>
      <c r="B202" s="103">
        <f>'CED. GRAL POR REP. O MANTTO'!C203</f>
        <v>0</v>
      </c>
      <c r="C202" s="104">
        <f>'CED. GRAL POR REP. O MANTTO'!D203</f>
        <v>0</v>
      </c>
      <c r="D202" s="105">
        <f>'CED. GRAL POR REP. O MANTTO'!E203</f>
        <v>0</v>
      </c>
      <c r="E202" s="105">
        <f>'CED. GRAL POR REP. O MANTTO'!F203</f>
        <v>0</v>
      </c>
      <c r="F202" s="106">
        <f>'CED. GRAL POR REP. O MANTTO'!G203</f>
        <v>0</v>
      </c>
      <c r="G202" s="107">
        <f>'CED. GRAL POR REP. O MANTTO'!L203</f>
        <v>0</v>
      </c>
      <c r="H202" s="108">
        <f>IF('CED. GRAL POR REP. O MANTTO'!P203&lt;&gt;'CED. GRAL POR REP. O MANTTO'!G203,"VERIFICA PRESUPUESTO BASE",'CED. GRAL POR REP. O MANTTO'!G203)</f>
        <v>0</v>
      </c>
      <c r="I202" s="109">
        <f>'REPORTE ENERO IMROM'!H197</f>
        <v>0</v>
      </c>
      <c r="J202" s="109">
        <f>'REPORTE ENERO IMROM'!$L197</f>
        <v>0</v>
      </c>
      <c r="K202" s="109">
        <f>+'REPORTE FEBRERO IMROM'!$L197</f>
        <v>0</v>
      </c>
      <c r="L202" s="109">
        <f>+'REPORTE MARZO IMROM'!$L197</f>
        <v>0</v>
      </c>
      <c r="M202" s="109">
        <f>+'REPORTE ABRIL IMROM'!$L197</f>
        <v>0</v>
      </c>
      <c r="N202" s="109">
        <f>+'REPORTE MAYO IMROM'!$L197</f>
        <v>0</v>
      </c>
      <c r="O202" s="109">
        <f>+'REPORTE JUNIO IMROM'!$L197</f>
        <v>0</v>
      </c>
      <c r="P202" s="109">
        <f>+'REPORTE JULIO IMROM'!$L197</f>
        <v>0</v>
      </c>
      <c r="Q202" s="109">
        <f>+'REPORTE AGOSTO IMROM'!$L197</f>
        <v>0</v>
      </c>
      <c r="R202" s="109">
        <f>+'REPORTE SEPTIEMBRE IMROM'!$L197</f>
        <v>0</v>
      </c>
      <c r="S202" s="109">
        <f>+'REPORTE OCTUBRE IMROM'!$L197</f>
        <v>0</v>
      </c>
      <c r="T202" s="109">
        <f>+'REPORTE NOVIEMBRE IMROM'!$L197</f>
        <v>0</v>
      </c>
      <c r="U202" s="109">
        <f>+'REPORTE DICIEMBRE IMROM'!$L197</f>
        <v>0</v>
      </c>
      <c r="V202" s="109">
        <f t="shared" si="4"/>
        <v>0</v>
      </c>
      <c r="W202" s="110">
        <f t="shared" si="5"/>
        <v>0</v>
      </c>
    </row>
    <row r="203" spans="1:23" s="111" customFormat="1" ht="15.75" x14ac:dyDescent="0.2">
      <c r="A203" s="82">
        <v>181</v>
      </c>
      <c r="B203" s="103">
        <f>'CED. GRAL POR REP. O MANTTO'!C204</f>
        <v>0</v>
      </c>
      <c r="C203" s="104">
        <f>'CED. GRAL POR REP. O MANTTO'!D204</f>
        <v>0</v>
      </c>
      <c r="D203" s="105">
        <f>'CED. GRAL POR REP. O MANTTO'!E204</f>
        <v>0</v>
      </c>
      <c r="E203" s="105">
        <f>'CED. GRAL POR REP. O MANTTO'!F204</f>
        <v>0</v>
      </c>
      <c r="F203" s="106">
        <f>'CED. GRAL POR REP. O MANTTO'!G204</f>
        <v>0</v>
      </c>
      <c r="G203" s="107">
        <f>'CED. GRAL POR REP. O MANTTO'!L204</f>
        <v>0</v>
      </c>
      <c r="H203" s="108">
        <f>IF('CED. GRAL POR REP. O MANTTO'!P204&lt;&gt;'CED. GRAL POR REP. O MANTTO'!G204,"VERIFICA PRESUPUESTO BASE",'CED. GRAL POR REP. O MANTTO'!G204)</f>
        <v>0</v>
      </c>
      <c r="I203" s="109">
        <f>'REPORTE ENERO IMROM'!H198</f>
        <v>0</v>
      </c>
      <c r="J203" s="109">
        <f>'REPORTE ENERO IMROM'!$L198</f>
        <v>0</v>
      </c>
      <c r="K203" s="109">
        <f>+'REPORTE FEBRERO IMROM'!$L198</f>
        <v>0</v>
      </c>
      <c r="L203" s="109">
        <f>+'REPORTE MARZO IMROM'!$L198</f>
        <v>0</v>
      </c>
      <c r="M203" s="109">
        <f>+'REPORTE ABRIL IMROM'!$L198</f>
        <v>0</v>
      </c>
      <c r="N203" s="109">
        <f>+'REPORTE MAYO IMROM'!$L198</f>
        <v>0</v>
      </c>
      <c r="O203" s="109">
        <f>+'REPORTE JUNIO IMROM'!$L198</f>
        <v>0</v>
      </c>
      <c r="P203" s="109">
        <f>+'REPORTE JULIO IMROM'!$L198</f>
        <v>0</v>
      </c>
      <c r="Q203" s="109">
        <f>+'REPORTE AGOSTO IMROM'!$L198</f>
        <v>0</v>
      </c>
      <c r="R203" s="109">
        <f>+'REPORTE SEPTIEMBRE IMROM'!$L198</f>
        <v>0</v>
      </c>
      <c r="S203" s="109">
        <f>+'REPORTE OCTUBRE IMROM'!$L198</f>
        <v>0</v>
      </c>
      <c r="T203" s="109">
        <f>+'REPORTE NOVIEMBRE IMROM'!$L198</f>
        <v>0</v>
      </c>
      <c r="U203" s="109">
        <f>+'REPORTE DICIEMBRE IMROM'!$L198</f>
        <v>0</v>
      </c>
      <c r="V203" s="109">
        <f t="shared" si="4"/>
        <v>0</v>
      </c>
      <c r="W203" s="110">
        <f t="shared" si="5"/>
        <v>0</v>
      </c>
    </row>
    <row r="204" spans="1:23" s="111" customFormat="1" ht="15.75" x14ac:dyDescent="0.2">
      <c r="A204" s="82">
        <v>182</v>
      </c>
      <c r="B204" s="103">
        <f>'CED. GRAL POR REP. O MANTTO'!C205</f>
        <v>0</v>
      </c>
      <c r="C204" s="104">
        <f>'CED. GRAL POR REP. O MANTTO'!D205</f>
        <v>0</v>
      </c>
      <c r="D204" s="105">
        <f>'CED. GRAL POR REP. O MANTTO'!E205</f>
        <v>0</v>
      </c>
      <c r="E204" s="105">
        <f>'CED. GRAL POR REP. O MANTTO'!F205</f>
        <v>0</v>
      </c>
      <c r="F204" s="106">
        <f>'CED. GRAL POR REP. O MANTTO'!G205</f>
        <v>0</v>
      </c>
      <c r="G204" s="107">
        <f>'CED. GRAL POR REP. O MANTTO'!L205</f>
        <v>0</v>
      </c>
      <c r="H204" s="108">
        <f>IF('CED. GRAL POR REP. O MANTTO'!P205&lt;&gt;'CED. GRAL POR REP. O MANTTO'!G205,"VERIFICA PRESUPUESTO BASE",'CED. GRAL POR REP. O MANTTO'!G205)</f>
        <v>0</v>
      </c>
      <c r="I204" s="109">
        <f>'REPORTE ENERO IMROM'!H199</f>
        <v>0</v>
      </c>
      <c r="J204" s="109">
        <f>'REPORTE ENERO IMROM'!$L199</f>
        <v>0</v>
      </c>
      <c r="K204" s="109">
        <f>+'REPORTE FEBRERO IMROM'!$L199</f>
        <v>0</v>
      </c>
      <c r="L204" s="109">
        <f>+'REPORTE MARZO IMROM'!$L199</f>
        <v>0</v>
      </c>
      <c r="M204" s="109">
        <f>+'REPORTE ABRIL IMROM'!$L199</f>
        <v>0</v>
      </c>
      <c r="N204" s="109">
        <f>+'REPORTE MAYO IMROM'!$L199</f>
        <v>0</v>
      </c>
      <c r="O204" s="109">
        <f>+'REPORTE JUNIO IMROM'!$L199</f>
        <v>0</v>
      </c>
      <c r="P204" s="109">
        <f>+'REPORTE JULIO IMROM'!$L199</f>
        <v>0</v>
      </c>
      <c r="Q204" s="109">
        <f>+'REPORTE AGOSTO IMROM'!$L199</f>
        <v>0</v>
      </c>
      <c r="R204" s="109">
        <f>+'REPORTE SEPTIEMBRE IMROM'!$L199</f>
        <v>0</v>
      </c>
      <c r="S204" s="109">
        <f>+'REPORTE OCTUBRE IMROM'!$L199</f>
        <v>0</v>
      </c>
      <c r="T204" s="109">
        <f>+'REPORTE NOVIEMBRE IMROM'!$L199</f>
        <v>0</v>
      </c>
      <c r="U204" s="109">
        <f>+'REPORTE DICIEMBRE IMROM'!$L199</f>
        <v>0</v>
      </c>
      <c r="V204" s="109">
        <f t="shared" si="4"/>
        <v>0</v>
      </c>
      <c r="W204" s="110">
        <f t="shared" si="5"/>
        <v>0</v>
      </c>
    </row>
    <row r="205" spans="1:23" s="111" customFormat="1" ht="15.75" x14ac:dyDescent="0.2">
      <c r="A205" s="82">
        <v>183</v>
      </c>
      <c r="B205" s="103">
        <f>'CED. GRAL POR REP. O MANTTO'!C206</f>
        <v>0</v>
      </c>
      <c r="C205" s="104">
        <f>'CED. GRAL POR REP. O MANTTO'!D206</f>
        <v>0</v>
      </c>
      <c r="D205" s="105">
        <f>'CED. GRAL POR REP. O MANTTO'!E206</f>
        <v>0</v>
      </c>
      <c r="E205" s="105">
        <f>'CED. GRAL POR REP. O MANTTO'!F206</f>
        <v>0</v>
      </c>
      <c r="F205" s="106">
        <f>'CED. GRAL POR REP. O MANTTO'!G206</f>
        <v>0</v>
      </c>
      <c r="G205" s="107">
        <f>'CED. GRAL POR REP. O MANTTO'!L206</f>
        <v>0</v>
      </c>
      <c r="H205" s="108">
        <f>IF('CED. GRAL POR REP. O MANTTO'!P206&lt;&gt;'CED. GRAL POR REP. O MANTTO'!G206,"VERIFICA PRESUPUESTO BASE",'CED. GRAL POR REP. O MANTTO'!G206)</f>
        <v>0</v>
      </c>
      <c r="I205" s="109">
        <f>'REPORTE ENERO IMROM'!H200</f>
        <v>0</v>
      </c>
      <c r="J205" s="109">
        <f>'REPORTE ENERO IMROM'!$L200</f>
        <v>0</v>
      </c>
      <c r="K205" s="109">
        <f>+'REPORTE FEBRERO IMROM'!$L200</f>
        <v>0</v>
      </c>
      <c r="L205" s="109">
        <f>+'REPORTE MARZO IMROM'!$L200</f>
        <v>0</v>
      </c>
      <c r="M205" s="109">
        <f>+'REPORTE ABRIL IMROM'!$L200</f>
        <v>0</v>
      </c>
      <c r="N205" s="109">
        <f>+'REPORTE MAYO IMROM'!$L200</f>
        <v>0</v>
      </c>
      <c r="O205" s="109">
        <f>+'REPORTE JUNIO IMROM'!$L200</f>
        <v>0</v>
      </c>
      <c r="P205" s="109">
        <f>+'REPORTE JULIO IMROM'!$L200</f>
        <v>0</v>
      </c>
      <c r="Q205" s="109">
        <f>+'REPORTE AGOSTO IMROM'!$L200</f>
        <v>0</v>
      </c>
      <c r="R205" s="109">
        <f>+'REPORTE SEPTIEMBRE IMROM'!$L200</f>
        <v>0</v>
      </c>
      <c r="S205" s="109">
        <f>+'REPORTE OCTUBRE IMROM'!$L200</f>
        <v>0</v>
      </c>
      <c r="T205" s="109">
        <f>+'REPORTE NOVIEMBRE IMROM'!$L200</f>
        <v>0</v>
      </c>
      <c r="U205" s="109">
        <f>+'REPORTE DICIEMBRE IMROM'!$L200</f>
        <v>0</v>
      </c>
      <c r="V205" s="109">
        <f t="shared" si="4"/>
        <v>0</v>
      </c>
      <c r="W205" s="110">
        <f t="shared" si="5"/>
        <v>0</v>
      </c>
    </row>
    <row r="206" spans="1:23" s="111" customFormat="1" ht="15.75" x14ac:dyDescent="0.2">
      <c r="A206" s="82">
        <v>184</v>
      </c>
      <c r="B206" s="103">
        <f>'CED. GRAL POR REP. O MANTTO'!C207</f>
        <v>0</v>
      </c>
      <c r="C206" s="104">
        <f>'CED. GRAL POR REP. O MANTTO'!D207</f>
        <v>0</v>
      </c>
      <c r="D206" s="105">
        <f>'CED. GRAL POR REP. O MANTTO'!E207</f>
        <v>0</v>
      </c>
      <c r="E206" s="105">
        <f>'CED. GRAL POR REP. O MANTTO'!F207</f>
        <v>0</v>
      </c>
      <c r="F206" s="106">
        <f>'CED. GRAL POR REP. O MANTTO'!G207</f>
        <v>0</v>
      </c>
      <c r="G206" s="107">
        <f>'CED. GRAL POR REP. O MANTTO'!L207</f>
        <v>0</v>
      </c>
      <c r="H206" s="108">
        <f>IF('CED. GRAL POR REP. O MANTTO'!P207&lt;&gt;'CED. GRAL POR REP. O MANTTO'!G207,"VERIFICA PRESUPUESTO BASE",'CED. GRAL POR REP. O MANTTO'!G207)</f>
        <v>0</v>
      </c>
      <c r="I206" s="109">
        <f>'REPORTE ENERO IMROM'!H201</f>
        <v>0</v>
      </c>
      <c r="J206" s="109">
        <f>'REPORTE ENERO IMROM'!$L201</f>
        <v>0</v>
      </c>
      <c r="K206" s="109">
        <f>+'REPORTE FEBRERO IMROM'!$L201</f>
        <v>0</v>
      </c>
      <c r="L206" s="109">
        <f>+'REPORTE MARZO IMROM'!$L201</f>
        <v>0</v>
      </c>
      <c r="M206" s="109">
        <f>+'REPORTE ABRIL IMROM'!$L201</f>
        <v>0</v>
      </c>
      <c r="N206" s="109">
        <f>+'REPORTE MAYO IMROM'!$L201</f>
        <v>0</v>
      </c>
      <c r="O206" s="109">
        <f>+'REPORTE JUNIO IMROM'!$L201</f>
        <v>0</v>
      </c>
      <c r="P206" s="109">
        <f>+'REPORTE JULIO IMROM'!$L201</f>
        <v>0</v>
      </c>
      <c r="Q206" s="109">
        <f>+'REPORTE AGOSTO IMROM'!$L201</f>
        <v>0</v>
      </c>
      <c r="R206" s="109">
        <f>+'REPORTE SEPTIEMBRE IMROM'!$L201</f>
        <v>0</v>
      </c>
      <c r="S206" s="109">
        <f>+'REPORTE OCTUBRE IMROM'!$L201</f>
        <v>0</v>
      </c>
      <c r="T206" s="109">
        <f>+'REPORTE NOVIEMBRE IMROM'!$L201</f>
        <v>0</v>
      </c>
      <c r="U206" s="109">
        <f>+'REPORTE DICIEMBRE IMROM'!$L201</f>
        <v>0</v>
      </c>
      <c r="V206" s="109">
        <f t="shared" si="4"/>
        <v>0</v>
      </c>
      <c r="W206" s="110">
        <f t="shared" si="5"/>
        <v>0</v>
      </c>
    </row>
    <row r="207" spans="1:23" s="111" customFormat="1" ht="15.75" x14ac:dyDescent="0.2">
      <c r="A207" s="82">
        <v>185</v>
      </c>
      <c r="B207" s="103">
        <f>'CED. GRAL POR REP. O MANTTO'!C208</f>
        <v>0</v>
      </c>
      <c r="C207" s="104">
        <f>'CED. GRAL POR REP. O MANTTO'!D208</f>
        <v>0</v>
      </c>
      <c r="D207" s="105">
        <f>'CED. GRAL POR REP. O MANTTO'!E208</f>
        <v>0</v>
      </c>
      <c r="E207" s="105">
        <f>'CED. GRAL POR REP. O MANTTO'!F208</f>
        <v>0</v>
      </c>
      <c r="F207" s="106">
        <f>'CED. GRAL POR REP. O MANTTO'!G208</f>
        <v>0</v>
      </c>
      <c r="G207" s="107">
        <f>'CED. GRAL POR REP. O MANTTO'!L208</f>
        <v>0</v>
      </c>
      <c r="H207" s="108">
        <f>IF('CED. GRAL POR REP. O MANTTO'!P208&lt;&gt;'CED. GRAL POR REP. O MANTTO'!G208,"VERIFICA PRESUPUESTO BASE",'CED. GRAL POR REP. O MANTTO'!G208)</f>
        <v>0</v>
      </c>
      <c r="I207" s="109">
        <f>'REPORTE ENERO IMROM'!H202</f>
        <v>0</v>
      </c>
      <c r="J207" s="109">
        <f>'REPORTE ENERO IMROM'!$L202</f>
        <v>0</v>
      </c>
      <c r="K207" s="109">
        <f>+'REPORTE FEBRERO IMROM'!$L202</f>
        <v>0</v>
      </c>
      <c r="L207" s="109">
        <f>+'REPORTE MARZO IMROM'!$L202</f>
        <v>0</v>
      </c>
      <c r="M207" s="109">
        <f>+'REPORTE ABRIL IMROM'!$L202</f>
        <v>0</v>
      </c>
      <c r="N207" s="109">
        <f>+'REPORTE MAYO IMROM'!$L202</f>
        <v>0</v>
      </c>
      <c r="O207" s="109">
        <f>+'REPORTE JUNIO IMROM'!$L202</f>
        <v>0</v>
      </c>
      <c r="P207" s="109">
        <f>+'REPORTE JULIO IMROM'!$L202</f>
        <v>0</v>
      </c>
      <c r="Q207" s="109">
        <f>+'REPORTE AGOSTO IMROM'!$L202</f>
        <v>0</v>
      </c>
      <c r="R207" s="109">
        <f>+'REPORTE SEPTIEMBRE IMROM'!$L202</f>
        <v>0</v>
      </c>
      <c r="S207" s="109">
        <f>+'REPORTE OCTUBRE IMROM'!$L202</f>
        <v>0</v>
      </c>
      <c r="T207" s="109">
        <f>+'REPORTE NOVIEMBRE IMROM'!$L202</f>
        <v>0</v>
      </c>
      <c r="U207" s="109">
        <f>+'REPORTE DICIEMBRE IMROM'!$L202</f>
        <v>0</v>
      </c>
      <c r="V207" s="109">
        <f t="shared" si="4"/>
        <v>0</v>
      </c>
      <c r="W207" s="110">
        <f t="shared" si="5"/>
        <v>0</v>
      </c>
    </row>
    <row r="208" spans="1:23" s="111" customFormat="1" ht="15.75" x14ac:dyDescent="0.2">
      <c r="A208" s="82">
        <v>186</v>
      </c>
      <c r="B208" s="103">
        <f>'CED. GRAL POR REP. O MANTTO'!C209</f>
        <v>0</v>
      </c>
      <c r="C208" s="104">
        <f>'CED. GRAL POR REP. O MANTTO'!D209</f>
        <v>0</v>
      </c>
      <c r="D208" s="105">
        <f>'CED. GRAL POR REP. O MANTTO'!E209</f>
        <v>0</v>
      </c>
      <c r="E208" s="105">
        <f>'CED. GRAL POR REP. O MANTTO'!F209</f>
        <v>0</v>
      </c>
      <c r="F208" s="106">
        <f>'CED. GRAL POR REP. O MANTTO'!G209</f>
        <v>0</v>
      </c>
      <c r="G208" s="107">
        <f>'CED. GRAL POR REP. O MANTTO'!L209</f>
        <v>0</v>
      </c>
      <c r="H208" s="108">
        <f>IF('CED. GRAL POR REP. O MANTTO'!P209&lt;&gt;'CED. GRAL POR REP. O MANTTO'!G209,"VERIFICA PRESUPUESTO BASE",'CED. GRAL POR REP. O MANTTO'!G209)</f>
        <v>0</v>
      </c>
      <c r="I208" s="109">
        <f>'REPORTE ENERO IMROM'!H203</f>
        <v>0</v>
      </c>
      <c r="J208" s="109">
        <f>'REPORTE ENERO IMROM'!$L203</f>
        <v>0</v>
      </c>
      <c r="K208" s="109">
        <f>+'REPORTE FEBRERO IMROM'!$L203</f>
        <v>0</v>
      </c>
      <c r="L208" s="109">
        <f>+'REPORTE MARZO IMROM'!$L203</f>
        <v>0</v>
      </c>
      <c r="M208" s="109">
        <f>+'REPORTE ABRIL IMROM'!$L203</f>
        <v>0</v>
      </c>
      <c r="N208" s="109">
        <f>+'REPORTE MAYO IMROM'!$L203</f>
        <v>0</v>
      </c>
      <c r="O208" s="109">
        <f>+'REPORTE JUNIO IMROM'!$L203</f>
        <v>0</v>
      </c>
      <c r="P208" s="109">
        <f>+'REPORTE JULIO IMROM'!$L203</f>
        <v>0</v>
      </c>
      <c r="Q208" s="109">
        <f>+'REPORTE AGOSTO IMROM'!$L203</f>
        <v>0</v>
      </c>
      <c r="R208" s="109">
        <f>+'REPORTE SEPTIEMBRE IMROM'!$L203</f>
        <v>0</v>
      </c>
      <c r="S208" s="109">
        <f>+'REPORTE OCTUBRE IMROM'!$L203</f>
        <v>0</v>
      </c>
      <c r="T208" s="109">
        <f>+'REPORTE NOVIEMBRE IMROM'!$L203</f>
        <v>0</v>
      </c>
      <c r="U208" s="109">
        <f>+'REPORTE DICIEMBRE IMROM'!$L203</f>
        <v>0</v>
      </c>
      <c r="V208" s="109">
        <f t="shared" si="4"/>
        <v>0</v>
      </c>
      <c r="W208" s="110">
        <f t="shared" si="5"/>
        <v>0</v>
      </c>
    </row>
    <row r="209" spans="1:23" s="111" customFormat="1" ht="15.75" x14ac:dyDescent="0.2">
      <c r="A209" s="82">
        <v>187</v>
      </c>
      <c r="B209" s="103">
        <f>'CED. GRAL POR REP. O MANTTO'!C210</f>
        <v>0</v>
      </c>
      <c r="C209" s="104">
        <f>'CED. GRAL POR REP. O MANTTO'!D210</f>
        <v>0</v>
      </c>
      <c r="D209" s="105">
        <f>'CED. GRAL POR REP. O MANTTO'!E210</f>
        <v>0</v>
      </c>
      <c r="E209" s="105">
        <f>'CED. GRAL POR REP. O MANTTO'!F210</f>
        <v>0</v>
      </c>
      <c r="F209" s="106">
        <f>'CED. GRAL POR REP. O MANTTO'!G210</f>
        <v>0</v>
      </c>
      <c r="G209" s="107">
        <f>'CED. GRAL POR REP. O MANTTO'!L210</f>
        <v>0</v>
      </c>
      <c r="H209" s="108">
        <f>IF('CED. GRAL POR REP. O MANTTO'!P210&lt;&gt;'CED. GRAL POR REP. O MANTTO'!G210,"VERIFICA PRESUPUESTO BASE",'CED. GRAL POR REP. O MANTTO'!G210)</f>
        <v>0</v>
      </c>
      <c r="I209" s="109">
        <f>'REPORTE ENERO IMROM'!H204</f>
        <v>0</v>
      </c>
      <c r="J209" s="109">
        <f>'REPORTE ENERO IMROM'!$L204</f>
        <v>0</v>
      </c>
      <c r="K209" s="109">
        <f>+'REPORTE FEBRERO IMROM'!$L204</f>
        <v>0</v>
      </c>
      <c r="L209" s="109">
        <f>+'REPORTE MARZO IMROM'!$L204</f>
        <v>0</v>
      </c>
      <c r="M209" s="109">
        <f>+'REPORTE ABRIL IMROM'!$L204</f>
        <v>0</v>
      </c>
      <c r="N209" s="109">
        <f>+'REPORTE MAYO IMROM'!$L204</f>
        <v>0</v>
      </c>
      <c r="O209" s="109">
        <f>+'REPORTE JUNIO IMROM'!$L204</f>
        <v>0</v>
      </c>
      <c r="P209" s="109">
        <f>+'REPORTE JULIO IMROM'!$L204</f>
        <v>0</v>
      </c>
      <c r="Q209" s="109">
        <f>+'REPORTE AGOSTO IMROM'!$L204</f>
        <v>0</v>
      </c>
      <c r="R209" s="109">
        <f>+'REPORTE SEPTIEMBRE IMROM'!$L204</f>
        <v>0</v>
      </c>
      <c r="S209" s="109">
        <f>+'REPORTE OCTUBRE IMROM'!$L204</f>
        <v>0</v>
      </c>
      <c r="T209" s="109">
        <f>+'REPORTE NOVIEMBRE IMROM'!$L204</f>
        <v>0</v>
      </c>
      <c r="U209" s="109">
        <f>+'REPORTE DICIEMBRE IMROM'!$L204</f>
        <v>0</v>
      </c>
      <c r="V209" s="109">
        <f t="shared" si="4"/>
        <v>0</v>
      </c>
      <c r="W209" s="110">
        <f t="shared" si="5"/>
        <v>0</v>
      </c>
    </row>
    <row r="210" spans="1:23" s="111" customFormat="1" ht="15.75" x14ac:dyDescent="0.2">
      <c r="A210" s="82">
        <v>188</v>
      </c>
      <c r="B210" s="103">
        <f>'CED. GRAL POR REP. O MANTTO'!C211</f>
        <v>0</v>
      </c>
      <c r="C210" s="104">
        <f>'CED. GRAL POR REP. O MANTTO'!D211</f>
        <v>0</v>
      </c>
      <c r="D210" s="105">
        <f>'CED. GRAL POR REP. O MANTTO'!E211</f>
        <v>0</v>
      </c>
      <c r="E210" s="105">
        <f>'CED. GRAL POR REP. O MANTTO'!F211</f>
        <v>0</v>
      </c>
      <c r="F210" s="106">
        <f>'CED. GRAL POR REP. O MANTTO'!G211</f>
        <v>0</v>
      </c>
      <c r="G210" s="107">
        <f>'CED. GRAL POR REP. O MANTTO'!L211</f>
        <v>0</v>
      </c>
      <c r="H210" s="108">
        <f>IF('CED. GRAL POR REP. O MANTTO'!P211&lt;&gt;'CED. GRAL POR REP. O MANTTO'!G211,"VERIFICA PRESUPUESTO BASE",'CED. GRAL POR REP. O MANTTO'!G211)</f>
        <v>0</v>
      </c>
      <c r="I210" s="109">
        <f>'REPORTE ENERO IMROM'!H205</f>
        <v>0</v>
      </c>
      <c r="J210" s="109">
        <f>'REPORTE ENERO IMROM'!$L205</f>
        <v>0</v>
      </c>
      <c r="K210" s="109">
        <f>+'REPORTE FEBRERO IMROM'!$L205</f>
        <v>0</v>
      </c>
      <c r="L210" s="109">
        <f>+'REPORTE MARZO IMROM'!$L205</f>
        <v>0</v>
      </c>
      <c r="M210" s="109">
        <f>+'REPORTE ABRIL IMROM'!$L205</f>
        <v>0</v>
      </c>
      <c r="N210" s="109">
        <f>+'REPORTE MAYO IMROM'!$L205</f>
        <v>0</v>
      </c>
      <c r="O210" s="109">
        <f>+'REPORTE JUNIO IMROM'!$L205</f>
        <v>0</v>
      </c>
      <c r="P210" s="109">
        <f>+'REPORTE JULIO IMROM'!$L205</f>
        <v>0</v>
      </c>
      <c r="Q210" s="109">
        <f>+'REPORTE AGOSTO IMROM'!$L205</f>
        <v>0</v>
      </c>
      <c r="R210" s="109">
        <f>+'REPORTE SEPTIEMBRE IMROM'!$L205</f>
        <v>0</v>
      </c>
      <c r="S210" s="109">
        <f>+'REPORTE OCTUBRE IMROM'!$L205</f>
        <v>0</v>
      </c>
      <c r="T210" s="109">
        <f>+'REPORTE NOVIEMBRE IMROM'!$L205</f>
        <v>0</v>
      </c>
      <c r="U210" s="109">
        <f>+'REPORTE DICIEMBRE IMROM'!$L205</f>
        <v>0</v>
      </c>
      <c r="V210" s="109">
        <f t="shared" si="4"/>
        <v>0</v>
      </c>
      <c r="W210" s="110">
        <f t="shared" si="5"/>
        <v>0</v>
      </c>
    </row>
    <row r="211" spans="1:23" s="111" customFormat="1" ht="15.75" x14ac:dyDescent="0.2">
      <c r="A211" s="82">
        <v>189</v>
      </c>
      <c r="B211" s="103">
        <f>'CED. GRAL POR REP. O MANTTO'!C212</f>
        <v>0</v>
      </c>
      <c r="C211" s="104">
        <f>'CED. GRAL POR REP. O MANTTO'!D212</f>
        <v>0</v>
      </c>
      <c r="D211" s="105">
        <f>'CED. GRAL POR REP. O MANTTO'!E212</f>
        <v>0</v>
      </c>
      <c r="E211" s="105">
        <f>'CED. GRAL POR REP. O MANTTO'!F212</f>
        <v>0</v>
      </c>
      <c r="F211" s="106">
        <f>'CED. GRAL POR REP. O MANTTO'!G212</f>
        <v>0</v>
      </c>
      <c r="G211" s="107">
        <f>'CED. GRAL POR REP. O MANTTO'!L212</f>
        <v>0</v>
      </c>
      <c r="H211" s="108">
        <f>IF('CED. GRAL POR REP. O MANTTO'!P212&lt;&gt;'CED. GRAL POR REP. O MANTTO'!G212,"VERIFICA PRESUPUESTO BASE",'CED. GRAL POR REP. O MANTTO'!G212)</f>
        <v>0</v>
      </c>
      <c r="I211" s="109">
        <f>'REPORTE ENERO IMROM'!H206</f>
        <v>0</v>
      </c>
      <c r="J211" s="109">
        <f>'REPORTE ENERO IMROM'!$L206</f>
        <v>0</v>
      </c>
      <c r="K211" s="109">
        <f>+'REPORTE FEBRERO IMROM'!$L206</f>
        <v>0</v>
      </c>
      <c r="L211" s="109">
        <f>+'REPORTE MARZO IMROM'!$L206</f>
        <v>0</v>
      </c>
      <c r="M211" s="109">
        <f>+'REPORTE ABRIL IMROM'!$L206</f>
        <v>0</v>
      </c>
      <c r="N211" s="109">
        <f>+'REPORTE MAYO IMROM'!$L206</f>
        <v>0</v>
      </c>
      <c r="O211" s="109">
        <f>+'REPORTE JUNIO IMROM'!$L206</f>
        <v>0</v>
      </c>
      <c r="P211" s="109">
        <f>+'REPORTE JULIO IMROM'!$L206</f>
        <v>0</v>
      </c>
      <c r="Q211" s="109">
        <f>+'REPORTE AGOSTO IMROM'!$L206</f>
        <v>0</v>
      </c>
      <c r="R211" s="109">
        <f>+'REPORTE SEPTIEMBRE IMROM'!$L206</f>
        <v>0</v>
      </c>
      <c r="S211" s="109">
        <f>+'REPORTE OCTUBRE IMROM'!$L206</f>
        <v>0</v>
      </c>
      <c r="T211" s="109">
        <f>+'REPORTE NOVIEMBRE IMROM'!$L206</f>
        <v>0</v>
      </c>
      <c r="U211" s="109">
        <f>+'REPORTE DICIEMBRE IMROM'!$L206</f>
        <v>0</v>
      </c>
      <c r="V211" s="109">
        <f t="shared" si="4"/>
        <v>0</v>
      </c>
      <c r="W211" s="110">
        <f t="shared" si="5"/>
        <v>0</v>
      </c>
    </row>
    <row r="212" spans="1:23" s="111" customFormat="1" ht="15.75" x14ac:dyDescent="0.2">
      <c r="A212" s="82">
        <v>190</v>
      </c>
      <c r="B212" s="103">
        <f>'CED. GRAL POR REP. O MANTTO'!C213</f>
        <v>0</v>
      </c>
      <c r="C212" s="104">
        <f>'CED. GRAL POR REP. O MANTTO'!D213</f>
        <v>0</v>
      </c>
      <c r="D212" s="105">
        <f>'CED. GRAL POR REP. O MANTTO'!E213</f>
        <v>0</v>
      </c>
      <c r="E212" s="105">
        <f>'CED. GRAL POR REP. O MANTTO'!F213</f>
        <v>0</v>
      </c>
      <c r="F212" s="106">
        <f>'CED. GRAL POR REP. O MANTTO'!G213</f>
        <v>0</v>
      </c>
      <c r="G212" s="107">
        <f>'CED. GRAL POR REP. O MANTTO'!L213</f>
        <v>0</v>
      </c>
      <c r="H212" s="108">
        <f>IF('CED. GRAL POR REP. O MANTTO'!P213&lt;&gt;'CED. GRAL POR REP. O MANTTO'!G213,"VERIFICA PRESUPUESTO BASE",'CED. GRAL POR REP. O MANTTO'!G213)</f>
        <v>0</v>
      </c>
      <c r="I212" s="109">
        <f>'REPORTE ENERO IMROM'!H207</f>
        <v>0</v>
      </c>
      <c r="J212" s="109">
        <f>'REPORTE ENERO IMROM'!$L207</f>
        <v>0</v>
      </c>
      <c r="K212" s="109">
        <f>+'REPORTE FEBRERO IMROM'!$L207</f>
        <v>0</v>
      </c>
      <c r="L212" s="109">
        <f>+'REPORTE MARZO IMROM'!$L207</f>
        <v>0</v>
      </c>
      <c r="M212" s="109">
        <f>+'REPORTE ABRIL IMROM'!$L207</f>
        <v>0</v>
      </c>
      <c r="N212" s="109">
        <f>+'REPORTE MAYO IMROM'!$L207</f>
        <v>0</v>
      </c>
      <c r="O212" s="109">
        <f>+'REPORTE JUNIO IMROM'!$L207</f>
        <v>0</v>
      </c>
      <c r="P212" s="109">
        <f>+'REPORTE JULIO IMROM'!$L207</f>
        <v>0</v>
      </c>
      <c r="Q212" s="109">
        <f>+'REPORTE AGOSTO IMROM'!$L207</f>
        <v>0</v>
      </c>
      <c r="R212" s="109">
        <f>+'REPORTE SEPTIEMBRE IMROM'!$L207</f>
        <v>0</v>
      </c>
      <c r="S212" s="109">
        <f>+'REPORTE OCTUBRE IMROM'!$L207</f>
        <v>0</v>
      </c>
      <c r="T212" s="109">
        <f>+'REPORTE NOVIEMBRE IMROM'!$L207</f>
        <v>0</v>
      </c>
      <c r="U212" s="109">
        <f>+'REPORTE DICIEMBRE IMROM'!$L207</f>
        <v>0</v>
      </c>
      <c r="V212" s="109">
        <f t="shared" si="4"/>
        <v>0</v>
      </c>
      <c r="W212" s="110">
        <f t="shared" si="5"/>
        <v>0</v>
      </c>
    </row>
    <row r="213" spans="1:23" s="111" customFormat="1" ht="15.75" x14ac:dyDescent="0.2">
      <c r="A213" s="82">
        <v>191</v>
      </c>
      <c r="B213" s="103">
        <f>'CED. GRAL POR REP. O MANTTO'!C214</f>
        <v>0</v>
      </c>
      <c r="C213" s="104">
        <f>'CED. GRAL POR REP. O MANTTO'!D214</f>
        <v>0</v>
      </c>
      <c r="D213" s="105">
        <f>'CED. GRAL POR REP. O MANTTO'!E214</f>
        <v>0</v>
      </c>
      <c r="E213" s="105">
        <f>'CED. GRAL POR REP. O MANTTO'!F214</f>
        <v>0</v>
      </c>
      <c r="F213" s="106">
        <f>'CED. GRAL POR REP. O MANTTO'!G214</f>
        <v>0</v>
      </c>
      <c r="G213" s="107">
        <f>'CED. GRAL POR REP. O MANTTO'!L214</f>
        <v>0</v>
      </c>
      <c r="H213" s="108">
        <f>IF('CED. GRAL POR REP. O MANTTO'!P214&lt;&gt;'CED. GRAL POR REP. O MANTTO'!G214,"VERIFICA PRESUPUESTO BASE",'CED. GRAL POR REP. O MANTTO'!G214)</f>
        <v>0</v>
      </c>
      <c r="I213" s="109">
        <f>'REPORTE ENERO IMROM'!H208</f>
        <v>0</v>
      </c>
      <c r="J213" s="109">
        <f>'REPORTE ENERO IMROM'!$L208</f>
        <v>0</v>
      </c>
      <c r="K213" s="109">
        <f>+'REPORTE FEBRERO IMROM'!$L208</f>
        <v>0</v>
      </c>
      <c r="L213" s="109">
        <f>+'REPORTE MARZO IMROM'!$L208</f>
        <v>0</v>
      </c>
      <c r="M213" s="109">
        <f>+'REPORTE ABRIL IMROM'!$L208</f>
        <v>0</v>
      </c>
      <c r="N213" s="109">
        <f>+'REPORTE MAYO IMROM'!$L208</f>
        <v>0</v>
      </c>
      <c r="O213" s="109">
        <f>+'REPORTE JUNIO IMROM'!$L208</f>
        <v>0</v>
      </c>
      <c r="P213" s="109">
        <f>+'REPORTE JULIO IMROM'!$L208</f>
        <v>0</v>
      </c>
      <c r="Q213" s="109">
        <f>+'REPORTE AGOSTO IMROM'!$L208</f>
        <v>0</v>
      </c>
      <c r="R213" s="109">
        <f>+'REPORTE SEPTIEMBRE IMROM'!$L208</f>
        <v>0</v>
      </c>
      <c r="S213" s="109">
        <f>+'REPORTE OCTUBRE IMROM'!$L208</f>
        <v>0</v>
      </c>
      <c r="T213" s="109">
        <f>+'REPORTE NOVIEMBRE IMROM'!$L208</f>
        <v>0</v>
      </c>
      <c r="U213" s="109">
        <f>+'REPORTE DICIEMBRE IMROM'!$L208</f>
        <v>0</v>
      </c>
      <c r="V213" s="109">
        <f t="shared" si="4"/>
        <v>0</v>
      </c>
      <c r="W213" s="110">
        <f t="shared" si="5"/>
        <v>0</v>
      </c>
    </row>
    <row r="214" spans="1:23" s="111" customFormat="1" ht="15.75" x14ac:dyDescent="0.2">
      <c r="A214" s="82">
        <v>192</v>
      </c>
      <c r="B214" s="103">
        <f>'CED. GRAL POR REP. O MANTTO'!C215</f>
        <v>0</v>
      </c>
      <c r="C214" s="104">
        <f>'CED. GRAL POR REP. O MANTTO'!D215</f>
        <v>0</v>
      </c>
      <c r="D214" s="105">
        <f>'CED. GRAL POR REP. O MANTTO'!E215</f>
        <v>0</v>
      </c>
      <c r="E214" s="105">
        <f>'CED. GRAL POR REP. O MANTTO'!F215</f>
        <v>0</v>
      </c>
      <c r="F214" s="106">
        <f>'CED. GRAL POR REP. O MANTTO'!G215</f>
        <v>0</v>
      </c>
      <c r="G214" s="107">
        <f>'CED. GRAL POR REP. O MANTTO'!L215</f>
        <v>0</v>
      </c>
      <c r="H214" s="108">
        <f>IF('CED. GRAL POR REP. O MANTTO'!P215&lt;&gt;'CED. GRAL POR REP. O MANTTO'!G215,"VERIFICA PRESUPUESTO BASE",'CED. GRAL POR REP. O MANTTO'!G215)</f>
        <v>0</v>
      </c>
      <c r="I214" s="109">
        <f>'REPORTE ENERO IMROM'!H209</f>
        <v>0</v>
      </c>
      <c r="J214" s="109">
        <f>'REPORTE ENERO IMROM'!$L209</f>
        <v>0</v>
      </c>
      <c r="K214" s="109">
        <f>+'REPORTE FEBRERO IMROM'!$L209</f>
        <v>0</v>
      </c>
      <c r="L214" s="109">
        <f>+'REPORTE MARZO IMROM'!$L209</f>
        <v>0</v>
      </c>
      <c r="M214" s="109">
        <f>+'REPORTE ABRIL IMROM'!$L209</f>
        <v>0</v>
      </c>
      <c r="N214" s="109">
        <f>+'REPORTE MAYO IMROM'!$L209</f>
        <v>0</v>
      </c>
      <c r="O214" s="109">
        <f>+'REPORTE JUNIO IMROM'!$L209</f>
        <v>0</v>
      </c>
      <c r="P214" s="109">
        <f>+'REPORTE JULIO IMROM'!$L209</f>
        <v>0</v>
      </c>
      <c r="Q214" s="109">
        <f>+'REPORTE AGOSTO IMROM'!$L209</f>
        <v>0</v>
      </c>
      <c r="R214" s="109">
        <f>+'REPORTE SEPTIEMBRE IMROM'!$L209</f>
        <v>0</v>
      </c>
      <c r="S214" s="109">
        <f>+'REPORTE OCTUBRE IMROM'!$L209</f>
        <v>0</v>
      </c>
      <c r="T214" s="109">
        <f>+'REPORTE NOVIEMBRE IMROM'!$L209</f>
        <v>0</v>
      </c>
      <c r="U214" s="109">
        <f>+'REPORTE DICIEMBRE IMROM'!$L209</f>
        <v>0</v>
      </c>
      <c r="V214" s="109">
        <f t="shared" si="4"/>
        <v>0</v>
      </c>
      <c r="W214" s="110">
        <f t="shared" si="5"/>
        <v>0</v>
      </c>
    </row>
    <row r="215" spans="1:23" s="111" customFormat="1" ht="15.75" x14ac:dyDescent="0.2">
      <c r="A215" s="82">
        <v>193</v>
      </c>
      <c r="B215" s="103">
        <f>'CED. GRAL POR REP. O MANTTO'!C216</f>
        <v>0</v>
      </c>
      <c r="C215" s="104">
        <f>'CED. GRAL POR REP. O MANTTO'!D216</f>
        <v>0</v>
      </c>
      <c r="D215" s="105">
        <f>'CED. GRAL POR REP. O MANTTO'!E216</f>
        <v>0</v>
      </c>
      <c r="E215" s="105">
        <f>'CED. GRAL POR REP. O MANTTO'!F216</f>
        <v>0</v>
      </c>
      <c r="F215" s="106">
        <f>'CED. GRAL POR REP. O MANTTO'!G216</f>
        <v>0</v>
      </c>
      <c r="G215" s="107">
        <f>'CED. GRAL POR REP. O MANTTO'!L216</f>
        <v>0</v>
      </c>
      <c r="H215" s="108">
        <f>IF('CED. GRAL POR REP. O MANTTO'!P216&lt;&gt;'CED. GRAL POR REP. O MANTTO'!G216,"VERIFICA PRESUPUESTO BASE",'CED. GRAL POR REP. O MANTTO'!G216)</f>
        <v>0</v>
      </c>
      <c r="I215" s="109">
        <f>'REPORTE ENERO IMROM'!H210</f>
        <v>0</v>
      </c>
      <c r="J215" s="109">
        <f>'REPORTE ENERO IMROM'!$L210</f>
        <v>0</v>
      </c>
      <c r="K215" s="109">
        <f>+'REPORTE FEBRERO IMROM'!$L210</f>
        <v>0</v>
      </c>
      <c r="L215" s="109">
        <f>+'REPORTE MARZO IMROM'!$L210</f>
        <v>0</v>
      </c>
      <c r="M215" s="109">
        <f>+'REPORTE ABRIL IMROM'!$L210</f>
        <v>0</v>
      </c>
      <c r="N215" s="109">
        <f>+'REPORTE MAYO IMROM'!$L210</f>
        <v>0</v>
      </c>
      <c r="O215" s="109">
        <f>+'REPORTE JUNIO IMROM'!$L210</f>
        <v>0</v>
      </c>
      <c r="P215" s="109">
        <f>+'REPORTE JULIO IMROM'!$L210</f>
        <v>0</v>
      </c>
      <c r="Q215" s="109">
        <f>+'REPORTE AGOSTO IMROM'!$L210</f>
        <v>0</v>
      </c>
      <c r="R215" s="109">
        <f>+'REPORTE SEPTIEMBRE IMROM'!$L210</f>
        <v>0</v>
      </c>
      <c r="S215" s="109">
        <f>+'REPORTE OCTUBRE IMROM'!$L210</f>
        <v>0</v>
      </c>
      <c r="T215" s="109">
        <f>+'REPORTE NOVIEMBRE IMROM'!$L210</f>
        <v>0</v>
      </c>
      <c r="U215" s="109">
        <f>+'REPORTE DICIEMBRE IMROM'!$L210</f>
        <v>0</v>
      </c>
      <c r="V215" s="109">
        <f t="shared" si="4"/>
        <v>0</v>
      </c>
      <c r="W215" s="110">
        <f t="shared" si="5"/>
        <v>0</v>
      </c>
    </row>
    <row r="216" spans="1:23" s="111" customFormat="1" ht="15.75" x14ac:dyDescent="0.2">
      <c r="A216" s="82">
        <v>194</v>
      </c>
      <c r="B216" s="103">
        <f>'CED. GRAL POR REP. O MANTTO'!C217</f>
        <v>0</v>
      </c>
      <c r="C216" s="104">
        <f>'CED. GRAL POR REP. O MANTTO'!D217</f>
        <v>0</v>
      </c>
      <c r="D216" s="105">
        <f>'CED. GRAL POR REP. O MANTTO'!E217</f>
        <v>0</v>
      </c>
      <c r="E216" s="105">
        <f>'CED. GRAL POR REP. O MANTTO'!F217</f>
        <v>0</v>
      </c>
      <c r="F216" s="106">
        <f>'CED. GRAL POR REP. O MANTTO'!G217</f>
        <v>0</v>
      </c>
      <c r="G216" s="107">
        <f>'CED. GRAL POR REP. O MANTTO'!L217</f>
        <v>0</v>
      </c>
      <c r="H216" s="108">
        <f>IF('CED. GRAL POR REP. O MANTTO'!P217&lt;&gt;'CED. GRAL POR REP. O MANTTO'!G217,"VERIFICA PRESUPUESTO BASE",'CED. GRAL POR REP. O MANTTO'!G217)</f>
        <v>0</v>
      </c>
      <c r="I216" s="109">
        <f>'REPORTE ENERO IMROM'!H211</f>
        <v>0</v>
      </c>
      <c r="J216" s="109">
        <f>'REPORTE ENERO IMROM'!$L211</f>
        <v>0</v>
      </c>
      <c r="K216" s="109">
        <f>+'REPORTE FEBRERO IMROM'!$L211</f>
        <v>0</v>
      </c>
      <c r="L216" s="109">
        <f>+'REPORTE MARZO IMROM'!$L211</f>
        <v>0</v>
      </c>
      <c r="M216" s="109">
        <f>+'REPORTE ABRIL IMROM'!$L211</f>
        <v>0</v>
      </c>
      <c r="N216" s="109">
        <f>+'REPORTE MAYO IMROM'!$L211</f>
        <v>0</v>
      </c>
      <c r="O216" s="109">
        <f>+'REPORTE JUNIO IMROM'!$L211</f>
        <v>0</v>
      </c>
      <c r="P216" s="109">
        <f>+'REPORTE JULIO IMROM'!$L211</f>
        <v>0</v>
      </c>
      <c r="Q216" s="109">
        <f>+'REPORTE AGOSTO IMROM'!$L211</f>
        <v>0</v>
      </c>
      <c r="R216" s="109">
        <f>+'REPORTE SEPTIEMBRE IMROM'!$L211</f>
        <v>0</v>
      </c>
      <c r="S216" s="109">
        <f>+'REPORTE OCTUBRE IMROM'!$L211</f>
        <v>0</v>
      </c>
      <c r="T216" s="109">
        <f>+'REPORTE NOVIEMBRE IMROM'!$L211</f>
        <v>0</v>
      </c>
      <c r="U216" s="109">
        <f>+'REPORTE DICIEMBRE IMROM'!$L211</f>
        <v>0</v>
      </c>
      <c r="V216" s="109">
        <f t="shared" ref="V216:V279" si="6">SUM(J216:U216)</f>
        <v>0</v>
      </c>
      <c r="W216" s="110">
        <f t="shared" si="5"/>
        <v>0</v>
      </c>
    </row>
    <row r="217" spans="1:23" s="111" customFormat="1" ht="15.75" x14ac:dyDescent="0.2">
      <c r="A217" s="82">
        <v>195</v>
      </c>
      <c r="B217" s="103">
        <f>'CED. GRAL POR REP. O MANTTO'!C218</f>
        <v>0</v>
      </c>
      <c r="C217" s="104">
        <f>'CED. GRAL POR REP. O MANTTO'!D218</f>
        <v>0</v>
      </c>
      <c r="D217" s="105">
        <f>'CED. GRAL POR REP. O MANTTO'!E218</f>
        <v>0</v>
      </c>
      <c r="E217" s="105">
        <f>'CED. GRAL POR REP. O MANTTO'!F218</f>
        <v>0</v>
      </c>
      <c r="F217" s="106">
        <f>'CED. GRAL POR REP. O MANTTO'!G218</f>
        <v>0</v>
      </c>
      <c r="G217" s="107">
        <f>'CED. GRAL POR REP. O MANTTO'!L218</f>
        <v>0</v>
      </c>
      <c r="H217" s="108">
        <f>IF('CED. GRAL POR REP. O MANTTO'!P218&lt;&gt;'CED. GRAL POR REP. O MANTTO'!G218,"VERIFICA PRESUPUESTO BASE",'CED. GRAL POR REP. O MANTTO'!G218)</f>
        <v>0</v>
      </c>
      <c r="I217" s="109">
        <f>'REPORTE ENERO IMROM'!H212</f>
        <v>0</v>
      </c>
      <c r="J217" s="109">
        <f>'REPORTE ENERO IMROM'!$L212</f>
        <v>0</v>
      </c>
      <c r="K217" s="109">
        <f>+'REPORTE FEBRERO IMROM'!$L212</f>
        <v>0</v>
      </c>
      <c r="L217" s="109">
        <f>+'REPORTE MARZO IMROM'!$L212</f>
        <v>0</v>
      </c>
      <c r="M217" s="109">
        <f>+'REPORTE ABRIL IMROM'!$L212</f>
        <v>0</v>
      </c>
      <c r="N217" s="109">
        <f>+'REPORTE MAYO IMROM'!$L212</f>
        <v>0</v>
      </c>
      <c r="O217" s="109">
        <f>+'REPORTE JUNIO IMROM'!$L212</f>
        <v>0</v>
      </c>
      <c r="P217" s="109">
        <f>+'REPORTE JULIO IMROM'!$L212</f>
        <v>0</v>
      </c>
      <c r="Q217" s="109">
        <f>+'REPORTE AGOSTO IMROM'!$L212</f>
        <v>0</v>
      </c>
      <c r="R217" s="109">
        <f>+'REPORTE SEPTIEMBRE IMROM'!$L212</f>
        <v>0</v>
      </c>
      <c r="S217" s="109">
        <f>+'REPORTE OCTUBRE IMROM'!$L212</f>
        <v>0</v>
      </c>
      <c r="T217" s="109">
        <f>+'REPORTE NOVIEMBRE IMROM'!$L212</f>
        <v>0</v>
      </c>
      <c r="U217" s="109">
        <f>+'REPORTE DICIEMBRE IMROM'!$L212</f>
        <v>0</v>
      </c>
      <c r="V217" s="109">
        <f t="shared" si="6"/>
        <v>0</v>
      </c>
      <c r="W217" s="110">
        <f t="shared" ref="W217:W280" si="7">+V217+I217</f>
        <v>0</v>
      </c>
    </row>
    <row r="218" spans="1:23" s="111" customFormat="1" ht="15.75" x14ac:dyDescent="0.2">
      <c r="A218" s="82">
        <v>196</v>
      </c>
      <c r="B218" s="103">
        <f>'CED. GRAL POR REP. O MANTTO'!C219</f>
        <v>0</v>
      </c>
      <c r="C218" s="104">
        <f>'CED. GRAL POR REP. O MANTTO'!D219</f>
        <v>0</v>
      </c>
      <c r="D218" s="105">
        <f>'CED. GRAL POR REP. O MANTTO'!E219</f>
        <v>0</v>
      </c>
      <c r="E218" s="105">
        <f>'CED. GRAL POR REP. O MANTTO'!F219</f>
        <v>0</v>
      </c>
      <c r="F218" s="106">
        <f>'CED. GRAL POR REP. O MANTTO'!G219</f>
        <v>0</v>
      </c>
      <c r="G218" s="107">
        <f>'CED. GRAL POR REP. O MANTTO'!L219</f>
        <v>0</v>
      </c>
      <c r="H218" s="108">
        <f>IF('CED. GRAL POR REP. O MANTTO'!P219&lt;&gt;'CED. GRAL POR REP. O MANTTO'!G219,"VERIFICA PRESUPUESTO BASE",'CED. GRAL POR REP. O MANTTO'!G219)</f>
        <v>0</v>
      </c>
      <c r="I218" s="109">
        <f>'REPORTE ENERO IMROM'!H213</f>
        <v>0</v>
      </c>
      <c r="J218" s="109">
        <f>'REPORTE ENERO IMROM'!$L213</f>
        <v>0</v>
      </c>
      <c r="K218" s="109">
        <f>+'REPORTE FEBRERO IMROM'!$L213</f>
        <v>0</v>
      </c>
      <c r="L218" s="109">
        <f>+'REPORTE MARZO IMROM'!$L213</f>
        <v>0</v>
      </c>
      <c r="M218" s="109">
        <f>+'REPORTE ABRIL IMROM'!$L213</f>
        <v>0</v>
      </c>
      <c r="N218" s="109">
        <f>+'REPORTE MAYO IMROM'!$L213</f>
        <v>0</v>
      </c>
      <c r="O218" s="109">
        <f>+'REPORTE JUNIO IMROM'!$L213</f>
        <v>0</v>
      </c>
      <c r="P218" s="109">
        <f>+'REPORTE JULIO IMROM'!$L213</f>
        <v>0</v>
      </c>
      <c r="Q218" s="109">
        <f>+'REPORTE AGOSTO IMROM'!$L213</f>
        <v>0</v>
      </c>
      <c r="R218" s="109">
        <f>+'REPORTE SEPTIEMBRE IMROM'!$L213</f>
        <v>0</v>
      </c>
      <c r="S218" s="109">
        <f>+'REPORTE OCTUBRE IMROM'!$L213</f>
        <v>0</v>
      </c>
      <c r="T218" s="109">
        <f>+'REPORTE NOVIEMBRE IMROM'!$L213</f>
        <v>0</v>
      </c>
      <c r="U218" s="109">
        <f>+'REPORTE DICIEMBRE IMROM'!$L213</f>
        <v>0</v>
      </c>
      <c r="V218" s="109">
        <f t="shared" si="6"/>
        <v>0</v>
      </c>
      <c r="W218" s="110">
        <f t="shared" si="7"/>
        <v>0</v>
      </c>
    </row>
    <row r="219" spans="1:23" s="111" customFormat="1" ht="15.75" x14ac:dyDescent="0.2">
      <c r="A219" s="82">
        <v>197</v>
      </c>
      <c r="B219" s="103">
        <f>'CED. GRAL POR REP. O MANTTO'!C220</f>
        <v>0</v>
      </c>
      <c r="C219" s="104">
        <f>'CED. GRAL POR REP. O MANTTO'!D220</f>
        <v>0</v>
      </c>
      <c r="D219" s="105">
        <f>'CED. GRAL POR REP. O MANTTO'!E220</f>
        <v>0</v>
      </c>
      <c r="E219" s="105">
        <f>'CED. GRAL POR REP. O MANTTO'!F220</f>
        <v>0</v>
      </c>
      <c r="F219" s="106">
        <f>'CED. GRAL POR REP. O MANTTO'!G220</f>
        <v>0</v>
      </c>
      <c r="G219" s="107">
        <f>'CED. GRAL POR REP. O MANTTO'!L220</f>
        <v>0</v>
      </c>
      <c r="H219" s="108">
        <f>IF('CED. GRAL POR REP. O MANTTO'!P220&lt;&gt;'CED. GRAL POR REP. O MANTTO'!G220,"VERIFICA PRESUPUESTO BASE",'CED. GRAL POR REP. O MANTTO'!G220)</f>
        <v>0</v>
      </c>
      <c r="I219" s="109">
        <f>'REPORTE ENERO IMROM'!H214</f>
        <v>0</v>
      </c>
      <c r="J219" s="109">
        <f>'REPORTE ENERO IMROM'!$L214</f>
        <v>0</v>
      </c>
      <c r="K219" s="109">
        <f>+'REPORTE FEBRERO IMROM'!$L214</f>
        <v>0</v>
      </c>
      <c r="L219" s="109">
        <f>+'REPORTE MARZO IMROM'!$L214</f>
        <v>0</v>
      </c>
      <c r="M219" s="109">
        <f>+'REPORTE ABRIL IMROM'!$L214</f>
        <v>0</v>
      </c>
      <c r="N219" s="109">
        <f>+'REPORTE MAYO IMROM'!$L214</f>
        <v>0</v>
      </c>
      <c r="O219" s="109">
        <f>+'REPORTE JUNIO IMROM'!$L214</f>
        <v>0</v>
      </c>
      <c r="P219" s="109">
        <f>+'REPORTE JULIO IMROM'!$L214</f>
        <v>0</v>
      </c>
      <c r="Q219" s="109">
        <f>+'REPORTE AGOSTO IMROM'!$L214</f>
        <v>0</v>
      </c>
      <c r="R219" s="109">
        <f>+'REPORTE SEPTIEMBRE IMROM'!$L214</f>
        <v>0</v>
      </c>
      <c r="S219" s="109">
        <f>+'REPORTE OCTUBRE IMROM'!$L214</f>
        <v>0</v>
      </c>
      <c r="T219" s="109">
        <f>+'REPORTE NOVIEMBRE IMROM'!$L214</f>
        <v>0</v>
      </c>
      <c r="U219" s="109">
        <f>+'REPORTE DICIEMBRE IMROM'!$L214</f>
        <v>0</v>
      </c>
      <c r="V219" s="109">
        <f t="shared" si="6"/>
        <v>0</v>
      </c>
      <c r="W219" s="110">
        <f t="shared" si="7"/>
        <v>0</v>
      </c>
    </row>
    <row r="220" spans="1:23" s="111" customFormat="1" ht="15.75" x14ac:dyDescent="0.2">
      <c r="A220" s="82">
        <v>198</v>
      </c>
      <c r="B220" s="103">
        <f>'CED. GRAL POR REP. O MANTTO'!C221</f>
        <v>0</v>
      </c>
      <c r="C220" s="104">
        <f>'CED. GRAL POR REP. O MANTTO'!D221</f>
        <v>0</v>
      </c>
      <c r="D220" s="105">
        <f>'CED. GRAL POR REP. O MANTTO'!E221</f>
        <v>0</v>
      </c>
      <c r="E220" s="105">
        <f>'CED. GRAL POR REP. O MANTTO'!F221</f>
        <v>0</v>
      </c>
      <c r="F220" s="106">
        <f>'CED. GRAL POR REP. O MANTTO'!G221</f>
        <v>0</v>
      </c>
      <c r="G220" s="107">
        <f>'CED. GRAL POR REP. O MANTTO'!L221</f>
        <v>0</v>
      </c>
      <c r="H220" s="108">
        <f>IF('CED. GRAL POR REP. O MANTTO'!P221&lt;&gt;'CED. GRAL POR REP. O MANTTO'!G221,"VERIFICA PRESUPUESTO BASE",'CED. GRAL POR REP. O MANTTO'!G221)</f>
        <v>0</v>
      </c>
      <c r="I220" s="109">
        <f>'REPORTE ENERO IMROM'!H215</f>
        <v>0</v>
      </c>
      <c r="J220" s="109">
        <f>'REPORTE ENERO IMROM'!$L215</f>
        <v>0</v>
      </c>
      <c r="K220" s="109">
        <f>+'REPORTE FEBRERO IMROM'!$L215</f>
        <v>0</v>
      </c>
      <c r="L220" s="109">
        <f>+'REPORTE MARZO IMROM'!$L215</f>
        <v>0</v>
      </c>
      <c r="M220" s="109">
        <f>+'REPORTE ABRIL IMROM'!$L215</f>
        <v>0</v>
      </c>
      <c r="N220" s="109">
        <f>+'REPORTE MAYO IMROM'!$L215</f>
        <v>0</v>
      </c>
      <c r="O220" s="109">
        <f>+'REPORTE JUNIO IMROM'!$L215</f>
        <v>0</v>
      </c>
      <c r="P220" s="109">
        <f>+'REPORTE JULIO IMROM'!$L215</f>
        <v>0</v>
      </c>
      <c r="Q220" s="109">
        <f>+'REPORTE AGOSTO IMROM'!$L215</f>
        <v>0</v>
      </c>
      <c r="R220" s="109">
        <f>+'REPORTE SEPTIEMBRE IMROM'!$L215</f>
        <v>0</v>
      </c>
      <c r="S220" s="109">
        <f>+'REPORTE OCTUBRE IMROM'!$L215</f>
        <v>0</v>
      </c>
      <c r="T220" s="109">
        <f>+'REPORTE NOVIEMBRE IMROM'!$L215</f>
        <v>0</v>
      </c>
      <c r="U220" s="109">
        <f>+'REPORTE DICIEMBRE IMROM'!$L215</f>
        <v>0</v>
      </c>
      <c r="V220" s="109">
        <f t="shared" si="6"/>
        <v>0</v>
      </c>
      <c r="W220" s="110">
        <f t="shared" si="7"/>
        <v>0</v>
      </c>
    </row>
    <row r="221" spans="1:23" s="111" customFormat="1" ht="15.75" x14ac:dyDescent="0.2">
      <c r="A221" s="82">
        <v>199</v>
      </c>
      <c r="B221" s="103">
        <f>'CED. GRAL POR REP. O MANTTO'!C222</f>
        <v>0</v>
      </c>
      <c r="C221" s="104">
        <f>'CED. GRAL POR REP. O MANTTO'!D222</f>
        <v>0</v>
      </c>
      <c r="D221" s="105">
        <f>'CED. GRAL POR REP. O MANTTO'!E222</f>
        <v>0</v>
      </c>
      <c r="E221" s="105">
        <f>'CED. GRAL POR REP. O MANTTO'!F222</f>
        <v>0</v>
      </c>
      <c r="F221" s="106">
        <f>'CED. GRAL POR REP. O MANTTO'!G222</f>
        <v>0</v>
      </c>
      <c r="G221" s="107">
        <f>'CED. GRAL POR REP. O MANTTO'!L222</f>
        <v>0</v>
      </c>
      <c r="H221" s="108">
        <f>IF('CED. GRAL POR REP. O MANTTO'!P222&lt;&gt;'CED. GRAL POR REP. O MANTTO'!G222,"VERIFICA PRESUPUESTO BASE",'CED. GRAL POR REP. O MANTTO'!G222)</f>
        <v>0</v>
      </c>
      <c r="I221" s="109">
        <f>'REPORTE ENERO IMROM'!H216</f>
        <v>0</v>
      </c>
      <c r="J221" s="109">
        <f>'REPORTE ENERO IMROM'!$L216</f>
        <v>0</v>
      </c>
      <c r="K221" s="109">
        <f>+'REPORTE FEBRERO IMROM'!$L216</f>
        <v>0</v>
      </c>
      <c r="L221" s="109">
        <f>+'REPORTE MARZO IMROM'!$L216</f>
        <v>0</v>
      </c>
      <c r="M221" s="109">
        <f>+'REPORTE ABRIL IMROM'!$L216</f>
        <v>0</v>
      </c>
      <c r="N221" s="109">
        <f>+'REPORTE MAYO IMROM'!$L216</f>
        <v>0</v>
      </c>
      <c r="O221" s="109">
        <f>+'REPORTE JUNIO IMROM'!$L216</f>
        <v>0</v>
      </c>
      <c r="P221" s="109">
        <f>+'REPORTE JULIO IMROM'!$L216</f>
        <v>0</v>
      </c>
      <c r="Q221" s="109">
        <f>+'REPORTE AGOSTO IMROM'!$L216</f>
        <v>0</v>
      </c>
      <c r="R221" s="109">
        <f>+'REPORTE SEPTIEMBRE IMROM'!$L216</f>
        <v>0</v>
      </c>
      <c r="S221" s="109">
        <f>+'REPORTE OCTUBRE IMROM'!$L216</f>
        <v>0</v>
      </c>
      <c r="T221" s="109">
        <f>+'REPORTE NOVIEMBRE IMROM'!$L216</f>
        <v>0</v>
      </c>
      <c r="U221" s="109">
        <f>+'REPORTE DICIEMBRE IMROM'!$L216</f>
        <v>0</v>
      </c>
      <c r="V221" s="109">
        <f t="shared" si="6"/>
        <v>0</v>
      </c>
      <c r="W221" s="110">
        <f t="shared" si="7"/>
        <v>0</v>
      </c>
    </row>
    <row r="222" spans="1:23" s="111" customFormat="1" ht="15.75" x14ac:dyDescent="0.2">
      <c r="A222" s="82">
        <v>200</v>
      </c>
      <c r="B222" s="103">
        <f>'CED. GRAL POR REP. O MANTTO'!C223</f>
        <v>0</v>
      </c>
      <c r="C222" s="104">
        <f>'CED. GRAL POR REP. O MANTTO'!D223</f>
        <v>0</v>
      </c>
      <c r="D222" s="105">
        <f>'CED. GRAL POR REP. O MANTTO'!E223</f>
        <v>0</v>
      </c>
      <c r="E222" s="105">
        <f>'CED. GRAL POR REP. O MANTTO'!F223</f>
        <v>0</v>
      </c>
      <c r="F222" s="106">
        <f>'CED. GRAL POR REP. O MANTTO'!G223</f>
        <v>0</v>
      </c>
      <c r="G222" s="107">
        <f>'CED. GRAL POR REP. O MANTTO'!L223</f>
        <v>0</v>
      </c>
      <c r="H222" s="108">
        <f>IF('CED. GRAL POR REP. O MANTTO'!P223&lt;&gt;'CED. GRAL POR REP. O MANTTO'!G223,"VERIFICA PRESUPUESTO BASE",'CED. GRAL POR REP. O MANTTO'!G223)</f>
        <v>0</v>
      </c>
      <c r="I222" s="109">
        <f>'REPORTE ENERO IMROM'!H217</f>
        <v>0</v>
      </c>
      <c r="J222" s="109">
        <f>'REPORTE ENERO IMROM'!$L217</f>
        <v>0</v>
      </c>
      <c r="K222" s="109">
        <f>+'REPORTE FEBRERO IMROM'!$L217</f>
        <v>0</v>
      </c>
      <c r="L222" s="109">
        <f>+'REPORTE MARZO IMROM'!$L217</f>
        <v>0</v>
      </c>
      <c r="M222" s="109">
        <f>+'REPORTE ABRIL IMROM'!$L217</f>
        <v>0</v>
      </c>
      <c r="N222" s="109">
        <f>+'REPORTE MAYO IMROM'!$L217</f>
        <v>0</v>
      </c>
      <c r="O222" s="109">
        <f>+'REPORTE JUNIO IMROM'!$L217</f>
        <v>0</v>
      </c>
      <c r="P222" s="109">
        <f>+'REPORTE JULIO IMROM'!$L217</f>
        <v>0</v>
      </c>
      <c r="Q222" s="109">
        <f>+'REPORTE AGOSTO IMROM'!$L217</f>
        <v>0</v>
      </c>
      <c r="R222" s="109">
        <f>+'REPORTE SEPTIEMBRE IMROM'!$L217</f>
        <v>0</v>
      </c>
      <c r="S222" s="109">
        <f>+'REPORTE OCTUBRE IMROM'!$L217</f>
        <v>0</v>
      </c>
      <c r="T222" s="109">
        <f>+'REPORTE NOVIEMBRE IMROM'!$L217</f>
        <v>0</v>
      </c>
      <c r="U222" s="109">
        <f>+'REPORTE DICIEMBRE IMROM'!$L217</f>
        <v>0</v>
      </c>
      <c r="V222" s="109">
        <f t="shared" si="6"/>
        <v>0</v>
      </c>
      <c r="W222" s="110">
        <f t="shared" si="7"/>
        <v>0</v>
      </c>
    </row>
    <row r="223" spans="1:23" s="111" customFormat="1" ht="15.75" x14ac:dyDescent="0.2">
      <c r="A223" s="82">
        <v>201</v>
      </c>
      <c r="B223" s="103">
        <f>'CED. GRAL POR REP. O MANTTO'!C224</f>
        <v>0</v>
      </c>
      <c r="C223" s="104">
        <f>'CED. GRAL POR REP. O MANTTO'!D224</f>
        <v>0</v>
      </c>
      <c r="D223" s="105">
        <f>'CED. GRAL POR REP. O MANTTO'!E224</f>
        <v>0</v>
      </c>
      <c r="E223" s="105">
        <f>'CED. GRAL POR REP. O MANTTO'!F224</f>
        <v>0</v>
      </c>
      <c r="F223" s="106">
        <f>'CED. GRAL POR REP. O MANTTO'!G224</f>
        <v>0</v>
      </c>
      <c r="G223" s="107">
        <f>'CED. GRAL POR REP. O MANTTO'!L224</f>
        <v>0</v>
      </c>
      <c r="H223" s="108">
        <f>IF('CED. GRAL POR REP. O MANTTO'!P224&lt;&gt;'CED. GRAL POR REP. O MANTTO'!G224,"VERIFICA PRESUPUESTO BASE",'CED. GRAL POR REP. O MANTTO'!G224)</f>
        <v>0</v>
      </c>
      <c r="I223" s="109">
        <f>'REPORTE ENERO IMROM'!H218</f>
        <v>0</v>
      </c>
      <c r="J223" s="109">
        <f>'REPORTE ENERO IMROM'!$L218</f>
        <v>0</v>
      </c>
      <c r="K223" s="109">
        <f>+'REPORTE FEBRERO IMROM'!$L218</f>
        <v>0</v>
      </c>
      <c r="L223" s="109">
        <f>+'REPORTE MARZO IMROM'!$L218</f>
        <v>0</v>
      </c>
      <c r="M223" s="109">
        <f>+'REPORTE ABRIL IMROM'!$L218</f>
        <v>0</v>
      </c>
      <c r="N223" s="109">
        <f>+'REPORTE MAYO IMROM'!$L218</f>
        <v>0</v>
      </c>
      <c r="O223" s="109">
        <f>+'REPORTE JUNIO IMROM'!$L218</f>
        <v>0</v>
      </c>
      <c r="P223" s="109">
        <f>+'REPORTE JULIO IMROM'!$L218</f>
        <v>0</v>
      </c>
      <c r="Q223" s="109">
        <f>+'REPORTE AGOSTO IMROM'!$L218</f>
        <v>0</v>
      </c>
      <c r="R223" s="109">
        <f>+'REPORTE SEPTIEMBRE IMROM'!$L218</f>
        <v>0</v>
      </c>
      <c r="S223" s="109">
        <f>+'REPORTE OCTUBRE IMROM'!$L218</f>
        <v>0</v>
      </c>
      <c r="T223" s="109">
        <f>+'REPORTE NOVIEMBRE IMROM'!$L218</f>
        <v>0</v>
      </c>
      <c r="U223" s="109">
        <f>+'REPORTE DICIEMBRE IMROM'!$L218</f>
        <v>0</v>
      </c>
      <c r="V223" s="109">
        <f t="shared" si="6"/>
        <v>0</v>
      </c>
      <c r="W223" s="110">
        <f t="shared" si="7"/>
        <v>0</v>
      </c>
    </row>
    <row r="224" spans="1:23" s="111" customFormat="1" ht="15.75" x14ac:dyDescent="0.2">
      <c r="A224" s="82">
        <v>202</v>
      </c>
      <c r="B224" s="103">
        <f>'CED. GRAL POR REP. O MANTTO'!C225</f>
        <v>0</v>
      </c>
      <c r="C224" s="104">
        <f>'CED. GRAL POR REP. O MANTTO'!D225</f>
        <v>0</v>
      </c>
      <c r="D224" s="105">
        <f>'CED. GRAL POR REP. O MANTTO'!E225</f>
        <v>0</v>
      </c>
      <c r="E224" s="105">
        <f>'CED. GRAL POR REP. O MANTTO'!F225</f>
        <v>0</v>
      </c>
      <c r="F224" s="106">
        <f>'CED. GRAL POR REP. O MANTTO'!G225</f>
        <v>0</v>
      </c>
      <c r="G224" s="107">
        <f>'CED. GRAL POR REP. O MANTTO'!L225</f>
        <v>0</v>
      </c>
      <c r="H224" s="108">
        <f>IF('CED. GRAL POR REP. O MANTTO'!P225&lt;&gt;'CED. GRAL POR REP. O MANTTO'!G225,"VERIFICA PRESUPUESTO BASE",'CED. GRAL POR REP. O MANTTO'!G225)</f>
        <v>0</v>
      </c>
      <c r="I224" s="109">
        <f>'REPORTE ENERO IMROM'!H219</f>
        <v>0</v>
      </c>
      <c r="J224" s="109">
        <f>'REPORTE ENERO IMROM'!$L219</f>
        <v>0</v>
      </c>
      <c r="K224" s="109">
        <f>+'REPORTE FEBRERO IMROM'!$L219</f>
        <v>0</v>
      </c>
      <c r="L224" s="109">
        <f>+'REPORTE MARZO IMROM'!$L219</f>
        <v>0</v>
      </c>
      <c r="M224" s="109">
        <f>+'REPORTE ABRIL IMROM'!$L219</f>
        <v>0</v>
      </c>
      <c r="N224" s="109">
        <f>+'REPORTE MAYO IMROM'!$L219</f>
        <v>0</v>
      </c>
      <c r="O224" s="109">
        <f>+'REPORTE JUNIO IMROM'!$L219</f>
        <v>0</v>
      </c>
      <c r="P224" s="109">
        <f>+'REPORTE JULIO IMROM'!$L219</f>
        <v>0</v>
      </c>
      <c r="Q224" s="109">
        <f>+'REPORTE AGOSTO IMROM'!$L219</f>
        <v>0</v>
      </c>
      <c r="R224" s="109">
        <f>+'REPORTE SEPTIEMBRE IMROM'!$L219</f>
        <v>0</v>
      </c>
      <c r="S224" s="109">
        <f>+'REPORTE OCTUBRE IMROM'!$L219</f>
        <v>0</v>
      </c>
      <c r="T224" s="109">
        <f>+'REPORTE NOVIEMBRE IMROM'!$L219</f>
        <v>0</v>
      </c>
      <c r="U224" s="109">
        <f>+'REPORTE DICIEMBRE IMROM'!$L219</f>
        <v>0</v>
      </c>
      <c r="V224" s="109">
        <f t="shared" si="6"/>
        <v>0</v>
      </c>
      <c r="W224" s="110">
        <f t="shared" si="7"/>
        <v>0</v>
      </c>
    </row>
    <row r="225" spans="1:23" s="111" customFormat="1" ht="15.75" x14ac:dyDescent="0.2">
      <c r="A225" s="82">
        <v>203</v>
      </c>
      <c r="B225" s="103">
        <f>'CED. GRAL POR REP. O MANTTO'!C226</f>
        <v>0</v>
      </c>
      <c r="C225" s="104">
        <f>'CED. GRAL POR REP. O MANTTO'!D226</f>
        <v>0</v>
      </c>
      <c r="D225" s="105">
        <f>'CED. GRAL POR REP. O MANTTO'!E226</f>
        <v>0</v>
      </c>
      <c r="E225" s="105">
        <f>'CED. GRAL POR REP. O MANTTO'!F226</f>
        <v>0</v>
      </c>
      <c r="F225" s="106">
        <f>'CED. GRAL POR REP. O MANTTO'!G226</f>
        <v>0</v>
      </c>
      <c r="G225" s="107">
        <f>'CED. GRAL POR REP. O MANTTO'!L226</f>
        <v>0</v>
      </c>
      <c r="H225" s="108">
        <f>IF('CED. GRAL POR REP. O MANTTO'!P226&lt;&gt;'CED. GRAL POR REP. O MANTTO'!G226,"VERIFICA PRESUPUESTO BASE",'CED. GRAL POR REP. O MANTTO'!G226)</f>
        <v>0</v>
      </c>
      <c r="I225" s="109">
        <f>'REPORTE ENERO IMROM'!H220</f>
        <v>0</v>
      </c>
      <c r="J225" s="109">
        <f>'REPORTE ENERO IMROM'!$L220</f>
        <v>0</v>
      </c>
      <c r="K225" s="109">
        <f>+'REPORTE FEBRERO IMROM'!$L220</f>
        <v>0</v>
      </c>
      <c r="L225" s="109">
        <f>+'REPORTE MARZO IMROM'!$L220</f>
        <v>0</v>
      </c>
      <c r="M225" s="109">
        <f>+'REPORTE ABRIL IMROM'!$L220</f>
        <v>0</v>
      </c>
      <c r="N225" s="109">
        <f>+'REPORTE MAYO IMROM'!$L220</f>
        <v>0</v>
      </c>
      <c r="O225" s="109">
        <f>+'REPORTE JUNIO IMROM'!$L220</f>
        <v>0</v>
      </c>
      <c r="P225" s="109">
        <f>+'REPORTE JULIO IMROM'!$L220</f>
        <v>0</v>
      </c>
      <c r="Q225" s="109">
        <f>+'REPORTE AGOSTO IMROM'!$L220</f>
        <v>0</v>
      </c>
      <c r="R225" s="109">
        <f>+'REPORTE SEPTIEMBRE IMROM'!$L220</f>
        <v>0</v>
      </c>
      <c r="S225" s="109">
        <f>+'REPORTE OCTUBRE IMROM'!$L220</f>
        <v>0</v>
      </c>
      <c r="T225" s="109">
        <f>+'REPORTE NOVIEMBRE IMROM'!$L220</f>
        <v>0</v>
      </c>
      <c r="U225" s="109">
        <f>+'REPORTE DICIEMBRE IMROM'!$L220</f>
        <v>0</v>
      </c>
      <c r="V225" s="109">
        <f t="shared" si="6"/>
        <v>0</v>
      </c>
      <c r="W225" s="110">
        <f t="shared" si="7"/>
        <v>0</v>
      </c>
    </row>
    <row r="226" spans="1:23" s="111" customFormat="1" ht="15.75" x14ac:dyDescent="0.2">
      <c r="A226" s="82">
        <v>204</v>
      </c>
      <c r="B226" s="103">
        <f>'CED. GRAL POR REP. O MANTTO'!C227</f>
        <v>0</v>
      </c>
      <c r="C226" s="104">
        <f>'CED. GRAL POR REP. O MANTTO'!D227</f>
        <v>0</v>
      </c>
      <c r="D226" s="105">
        <f>'CED. GRAL POR REP. O MANTTO'!E227</f>
        <v>0</v>
      </c>
      <c r="E226" s="105">
        <f>'CED. GRAL POR REP. O MANTTO'!F227</f>
        <v>0</v>
      </c>
      <c r="F226" s="106">
        <f>'CED. GRAL POR REP. O MANTTO'!G227</f>
        <v>0</v>
      </c>
      <c r="G226" s="107">
        <f>'CED. GRAL POR REP. O MANTTO'!L227</f>
        <v>0</v>
      </c>
      <c r="H226" s="108">
        <f>IF('CED. GRAL POR REP. O MANTTO'!P227&lt;&gt;'CED. GRAL POR REP. O MANTTO'!G227,"VERIFICA PRESUPUESTO BASE",'CED. GRAL POR REP. O MANTTO'!G227)</f>
        <v>0</v>
      </c>
      <c r="I226" s="109">
        <f>'REPORTE ENERO IMROM'!H221</f>
        <v>0</v>
      </c>
      <c r="J226" s="109">
        <f>'REPORTE ENERO IMROM'!$L221</f>
        <v>0</v>
      </c>
      <c r="K226" s="109">
        <f>+'REPORTE FEBRERO IMROM'!$L221</f>
        <v>0</v>
      </c>
      <c r="L226" s="109">
        <f>+'REPORTE MARZO IMROM'!$L221</f>
        <v>0</v>
      </c>
      <c r="M226" s="109">
        <f>+'REPORTE ABRIL IMROM'!$L221</f>
        <v>0</v>
      </c>
      <c r="N226" s="109">
        <f>+'REPORTE MAYO IMROM'!$L221</f>
        <v>0</v>
      </c>
      <c r="O226" s="109">
        <f>+'REPORTE JUNIO IMROM'!$L221</f>
        <v>0</v>
      </c>
      <c r="P226" s="109">
        <f>+'REPORTE JULIO IMROM'!$L221</f>
        <v>0</v>
      </c>
      <c r="Q226" s="109">
        <f>+'REPORTE AGOSTO IMROM'!$L221</f>
        <v>0</v>
      </c>
      <c r="R226" s="109">
        <f>+'REPORTE SEPTIEMBRE IMROM'!$L221</f>
        <v>0</v>
      </c>
      <c r="S226" s="109">
        <f>+'REPORTE OCTUBRE IMROM'!$L221</f>
        <v>0</v>
      </c>
      <c r="T226" s="109">
        <f>+'REPORTE NOVIEMBRE IMROM'!$L221</f>
        <v>0</v>
      </c>
      <c r="U226" s="109">
        <f>+'REPORTE DICIEMBRE IMROM'!$L221</f>
        <v>0</v>
      </c>
      <c r="V226" s="109">
        <f t="shared" si="6"/>
        <v>0</v>
      </c>
      <c r="W226" s="110">
        <f t="shared" si="7"/>
        <v>0</v>
      </c>
    </row>
    <row r="227" spans="1:23" s="111" customFormat="1" ht="15.75" x14ac:dyDescent="0.2">
      <c r="A227" s="82">
        <v>205</v>
      </c>
      <c r="B227" s="103">
        <f>'CED. GRAL POR REP. O MANTTO'!C228</f>
        <v>0</v>
      </c>
      <c r="C227" s="104">
        <f>'CED. GRAL POR REP. O MANTTO'!D228</f>
        <v>0</v>
      </c>
      <c r="D227" s="105">
        <f>'CED. GRAL POR REP. O MANTTO'!E228</f>
        <v>0</v>
      </c>
      <c r="E227" s="105">
        <f>'CED. GRAL POR REP. O MANTTO'!F228</f>
        <v>0</v>
      </c>
      <c r="F227" s="106">
        <f>'CED. GRAL POR REP. O MANTTO'!G228</f>
        <v>0</v>
      </c>
      <c r="G227" s="107">
        <f>'CED. GRAL POR REP. O MANTTO'!L228</f>
        <v>0</v>
      </c>
      <c r="H227" s="108">
        <f>IF('CED. GRAL POR REP. O MANTTO'!P228&lt;&gt;'CED. GRAL POR REP. O MANTTO'!G228,"VERIFICA PRESUPUESTO BASE",'CED. GRAL POR REP. O MANTTO'!G228)</f>
        <v>0</v>
      </c>
      <c r="I227" s="109">
        <f>'REPORTE ENERO IMROM'!H222</f>
        <v>0</v>
      </c>
      <c r="J227" s="109">
        <f>'REPORTE ENERO IMROM'!$L222</f>
        <v>0</v>
      </c>
      <c r="K227" s="109">
        <f>+'REPORTE FEBRERO IMROM'!$L222</f>
        <v>0</v>
      </c>
      <c r="L227" s="109">
        <f>+'REPORTE MARZO IMROM'!$L222</f>
        <v>0</v>
      </c>
      <c r="M227" s="109">
        <f>+'REPORTE ABRIL IMROM'!$L222</f>
        <v>0</v>
      </c>
      <c r="N227" s="109">
        <f>+'REPORTE MAYO IMROM'!$L222</f>
        <v>0</v>
      </c>
      <c r="O227" s="109">
        <f>+'REPORTE JUNIO IMROM'!$L222</f>
        <v>0</v>
      </c>
      <c r="P227" s="109">
        <f>+'REPORTE JULIO IMROM'!$L222</f>
        <v>0</v>
      </c>
      <c r="Q227" s="109">
        <f>+'REPORTE AGOSTO IMROM'!$L222</f>
        <v>0</v>
      </c>
      <c r="R227" s="109">
        <f>+'REPORTE SEPTIEMBRE IMROM'!$L222</f>
        <v>0</v>
      </c>
      <c r="S227" s="109">
        <f>+'REPORTE OCTUBRE IMROM'!$L222</f>
        <v>0</v>
      </c>
      <c r="T227" s="109">
        <f>+'REPORTE NOVIEMBRE IMROM'!$L222</f>
        <v>0</v>
      </c>
      <c r="U227" s="109">
        <f>+'REPORTE DICIEMBRE IMROM'!$L222</f>
        <v>0</v>
      </c>
      <c r="V227" s="109">
        <f t="shared" si="6"/>
        <v>0</v>
      </c>
      <c r="W227" s="110">
        <f t="shared" si="7"/>
        <v>0</v>
      </c>
    </row>
    <row r="228" spans="1:23" s="111" customFormat="1" ht="15.75" x14ac:dyDescent="0.2">
      <c r="A228" s="82">
        <v>206</v>
      </c>
      <c r="B228" s="103">
        <f>'CED. GRAL POR REP. O MANTTO'!C229</f>
        <v>0</v>
      </c>
      <c r="C228" s="104">
        <f>'CED. GRAL POR REP. O MANTTO'!D229</f>
        <v>0</v>
      </c>
      <c r="D228" s="105">
        <f>'CED. GRAL POR REP. O MANTTO'!E229</f>
        <v>0</v>
      </c>
      <c r="E228" s="105">
        <f>'CED. GRAL POR REP. O MANTTO'!F229</f>
        <v>0</v>
      </c>
      <c r="F228" s="106">
        <f>'CED. GRAL POR REP. O MANTTO'!G229</f>
        <v>0</v>
      </c>
      <c r="G228" s="107">
        <f>'CED. GRAL POR REP. O MANTTO'!L229</f>
        <v>0</v>
      </c>
      <c r="H228" s="108">
        <f>IF('CED. GRAL POR REP. O MANTTO'!P229&lt;&gt;'CED. GRAL POR REP. O MANTTO'!G229,"VERIFICA PRESUPUESTO BASE",'CED. GRAL POR REP. O MANTTO'!G229)</f>
        <v>0</v>
      </c>
      <c r="I228" s="109">
        <f>'REPORTE ENERO IMROM'!H223</f>
        <v>0</v>
      </c>
      <c r="J228" s="109">
        <f>'REPORTE ENERO IMROM'!$L223</f>
        <v>0</v>
      </c>
      <c r="K228" s="109">
        <f>+'REPORTE FEBRERO IMROM'!$L223</f>
        <v>0</v>
      </c>
      <c r="L228" s="109">
        <f>+'REPORTE MARZO IMROM'!$L223</f>
        <v>0</v>
      </c>
      <c r="M228" s="109">
        <f>+'REPORTE ABRIL IMROM'!$L223</f>
        <v>0</v>
      </c>
      <c r="N228" s="109">
        <f>+'REPORTE MAYO IMROM'!$L223</f>
        <v>0</v>
      </c>
      <c r="O228" s="109">
        <f>+'REPORTE JUNIO IMROM'!$L223</f>
        <v>0</v>
      </c>
      <c r="P228" s="109">
        <f>+'REPORTE JULIO IMROM'!$L223</f>
        <v>0</v>
      </c>
      <c r="Q228" s="109">
        <f>+'REPORTE AGOSTO IMROM'!$L223</f>
        <v>0</v>
      </c>
      <c r="R228" s="109">
        <f>+'REPORTE SEPTIEMBRE IMROM'!$L223</f>
        <v>0</v>
      </c>
      <c r="S228" s="109">
        <f>+'REPORTE OCTUBRE IMROM'!$L223</f>
        <v>0</v>
      </c>
      <c r="T228" s="109">
        <f>+'REPORTE NOVIEMBRE IMROM'!$L223</f>
        <v>0</v>
      </c>
      <c r="U228" s="109">
        <f>+'REPORTE DICIEMBRE IMROM'!$L223</f>
        <v>0</v>
      </c>
      <c r="V228" s="109">
        <f t="shared" si="6"/>
        <v>0</v>
      </c>
      <c r="W228" s="110">
        <f t="shared" si="7"/>
        <v>0</v>
      </c>
    </row>
    <row r="229" spans="1:23" s="111" customFormat="1" ht="15.75" x14ac:dyDescent="0.2">
      <c r="A229" s="82">
        <v>207</v>
      </c>
      <c r="B229" s="103">
        <f>'CED. GRAL POR REP. O MANTTO'!C230</f>
        <v>0</v>
      </c>
      <c r="C229" s="104">
        <f>'CED. GRAL POR REP. O MANTTO'!D230</f>
        <v>0</v>
      </c>
      <c r="D229" s="105">
        <f>'CED. GRAL POR REP. O MANTTO'!E230</f>
        <v>0</v>
      </c>
      <c r="E229" s="105">
        <f>'CED. GRAL POR REP. O MANTTO'!F230</f>
        <v>0</v>
      </c>
      <c r="F229" s="106">
        <f>'CED. GRAL POR REP. O MANTTO'!G230</f>
        <v>0</v>
      </c>
      <c r="G229" s="107">
        <f>'CED. GRAL POR REP. O MANTTO'!L230</f>
        <v>0</v>
      </c>
      <c r="H229" s="108">
        <f>IF('CED. GRAL POR REP. O MANTTO'!P230&lt;&gt;'CED. GRAL POR REP. O MANTTO'!G230,"VERIFICA PRESUPUESTO BASE",'CED. GRAL POR REP. O MANTTO'!G230)</f>
        <v>0</v>
      </c>
      <c r="I229" s="109">
        <f>'REPORTE ENERO IMROM'!H224</f>
        <v>0</v>
      </c>
      <c r="J229" s="109">
        <f>'REPORTE ENERO IMROM'!$L224</f>
        <v>0</v>
      </c>
      <c r="K229" s="109">
        <f>+'REPORTE FEBRERO IMROM'!$L224</f>
        <v>0</v>
      </c>
      <c r="L229" s="109">
        <f>+'REPORTE MARZO IMROM'!$L224</f>
        <v>0</v>
      </c>
      <c r="M229" s="109">
        <f>+'REPORTE ABRIL IMROM'!$L224</f>
        <v>0</v>
      </c>
      <c r="N229" s="109">
        <f>+'REPORTE MAYO IMROM'!$L224</f>
        <v>0</v>
      </c>
      <c r="O229" s="109">
        <f>+'REPORTE JUNIO IMROM'!$L224</f>
        <v>0</v>
      </c>
      <c r="P229" s="109">
        <f>+'REPORTE JULIO IMROM'!$L224</f>
        <v>0</v>
      </c>
      <c r="Q229" s="109">
        <f>+'REPORTE AGOSTO IMROM'!$L224</f>
        <v>0</v>
      </c>
      <c r="R229" s="109">
        <f>+'REPORTE SEPTIEMBRE IMROM'!$L224</f>
        <v>0</v>
      </c>
      <c r="S229" s="109">
        <f>+'REPORTE OCTUBRE IMROM'!$L224</f>
        <v>0</v>
      </c>
      <c r="T229" s="109">
        <f>+'REPORTE NOVIEMBRE IMROM'!$L224</f>
        <v>0</v>
      </c>
      <c r="U229" s="109">
        <f>+'REPORTE DICIEMBRE IMROM'!$L224</f>
        <v>0</v>
      </c>
      <c r="V229" s="109">
        <f t="shared" si="6"/>
        <v>0</v>
      </c>
      <c r="W229" s="110">
        <f t="shared" si="7"/>
        <v>0</v>
      </c>
    </row>
    <row r="230" spans="1:23" s="111" customFormat="1" ht="15.75" x14ac:dyDescent="0.2">
      <c r="A230" s="82">
        <v>208</v>
      </c>
      <c r="B230" s="103">
        <f>'CED. GRAL POR REP. O MANTTO'!C231</f>
        <v>0</v>
      </c>
      <c r="C230" s="104">
        <f>'CED. GRAL POR REP. O MANTTO'!D231</f>
        <v>0</v>
      </c>
      <c r="D230" s="105">
        <f>'CED. GRAL POR REP. O MANTTO'!E231</f>
        <v>0</v>
      </c>
      <c r="E230" s="105">
        <f>'CED. GRAL POR REP. O MANTTO'!F231</f>
        <v>0</v>
      </c>
      <c r="F230" s="106">
        <f>'CED. GRAL POR REP. O MANTTO'!G231</f>
        <v>0</v>
      </c>
      <c r="G230" s="107">
        <f>'CED. GRAL POR REP. O MANTTO'!L231</f>
        <v>0</v>
      </c>
      <c r="H230" s="108">
        <f>IF('CED. GRAL POR REP. O MANTTO'!P231&lt;&gt;'CED. GRAL POR REP. O MANTTO'!G231,"VERIFICA PRESUPUESTO BASE",'CED. GRAL POR REP. O MANTTO'!G231)</f>
        <v>0</v>
      </c>
      <c r="I230" s="109">
        <f>'REPORTE ENERO IMROM'!H225</f>
        <v>0</v>
      </c>
      <c r="J230" s="109">
        <f>'REPORTE ENERO IMROM'!$L225</f>
        <v>0</v>
      </c>
      <c r="K230" s="109">
        <f>+'REPORTE FEBRERO IMROM'!$L225</f>
        <v>0</v>
      </c>
      <c r="L230" s="109">
        <f>+'REPORTE MARZO IMROM'!$L225</f>
        <v>0</v>
      </c>
      <c r="M230" s="109">
        <f>+'REPORTE ABRIL IMROM'!$L225</f>
        <v>0</v>
      </c>
      <c r="N230" s="109">
        <f>+'REPORTE MAYO IMROM'!$L225</f>
        <v>0</v>
      </c>
      <c r="O230" s="109">
        <f>+'REPORTE JUNIO IMROM'!$L225</f>
        <v>0</v>
      </c>
      <c r="P230" s="109">
        <f>+'REPORTE JULIO IMROM'!$L225</f>
        <v>0</v>
      </c>
      <c r="Q230" s="109">
        <f>+'REPORTE AGOSTO IMROM'!$L225</f>
        <v>0</v>
      </c>
      <c r="R230" s="109">
        <f>+'REPORTE SEPTIEMBRE IMROM'!$L225</f>
        <v>0</v>
      </c>
      <c r="S230" s="109">
        <f>+'REPORTE OCTUBRE IMROM'!$L225</f>
        <v>0</v>
      </c>
      <c r="T230" s="109">
        <f>+'REPORTE NOVIEMBRE IMROM'!$L225</f>
        <v>0</v>
      </c>
      <c r="U230" s="109">
        <f>+'REPORTE DICIEMBRE IMROM'!$L225</f>
        <v>0</v>
      </c>
      <c r="V230" s="109">
        <f t="shared" si="6"/>
        <v>0</v>
      </c>
      <c r="W230" s="110">
        <f t="shared" si="7"/>
        <v>0</v>
      </c>
    </row>
    <row r="231" spans="1:23" s="111" customFormat="1" ht="15.75" x14ac:dyDescent="0.2">
      <c r="A231" s="82">
        <v>209</v>
      </c>
      <c r="B231" s="103">
        <f>'CED. GRAL POR REP. O MANTTO'!C232</f>
        <v>0</v>
      </c>
      <c r="C231" s="104">
        <f>'CED. GRAL POR REP. O MANTTO'!D232</f>
        <v>0</v>
      </c>
      <c r="D231" s="105">
        <f>'CED. GRAL POR REP. O MANTTO'!E232</f>
        <v>0</v>
      </c>
      <c r="E231" s="105">
        <f>'CED. GRAL POR REP. O MANTTO'!F232</f>
        <v>0</v>
      </c>
      <c r="F231" s="106">
        <f>'CED. GRAL POR REP. O MANTTO'!G232</f>
        <v>0</v>
      </c>
      <c r="G231" s="107">
        <f>'CED. GRAL POR REP. O MANTTO'!L232</f>
        <v>0</v>
      </c>
      <c r="H231" s="108">
        <f>IF('CED. GRAL POR REP. O MANTTO'!P232&lt;&gt;'CED. GRAL POR REP. O MANTTO'!G232,"VERIFICA PRESUPUESTO BASE",'CED. GRAL POR REP. O MANTTO'!G232)</f>
        <v>0</v>
      </c>
      <c r="I231" s="109">
        <f>'REPORTE ENERO IMROM'!H226</f>
        <v>0</v>
      </c>
      <c r="J231" s="109">
        <f>'REPORTE ENERO IMROM'!$L226</f>
        <v>0</v>
      </c>
      <c r="K231" s="109">
        <f>+'REPORTE FEBRERO IMROM'!$L226</f>
        <v>0</v>
      </c>
      <c r="L231" s="109">
        <f>+'REPORTE MARZO IMROM'!$L226</f>
        <v>0</v>
      </c>
      <c r="M231" s="109">
        <f>+'REPORTE ABRIL IMROM'!$L226</f>
        <v>0</v>
      </c>
      <c r="N231" s="109">
        <f>+'REPORTE MAYO IMROM'!$L226</f>
        <v>0</v>
      </c>
      <c r="O231" s="109">
        <f>+'REPORTE JUNIO IMROM'!$L226</f>
        <v>0</v>
      </c>
      <c r="P231" s="109">
        <f>+'REPORTE JULIO IMROM'!$L226</f>
        <v>0</v>
      </c>
      <c r="Q231" s="109">
        <f>+'REPORTE AGOSTO IMROM'!$L226</f>
        <v>0</v>
      </c>
      <c r="R231" s="109">
        <f>+'REPORTE SEPTIEMBRE IMROM'!$L226</f>
        <v>0</v>
      </c>
      <c r="S231" s="109">
        <f>+'REPORTE OCTUBRE IMROM'!$L226</f>
        <v>0</v>
      </c>
      <c r="T231" s="109">
        <f>+'REPORTE NOVIEMBRE IMROM'!$L226</f>
        <v>0</v>
      </c>
      <c r="U231" s="109">
        <f>+'REPORTE DICIEMBRE IMROM'!$L226</f>
        <v>0</v>
      </c>
      <c r="V231" s="109">
        <f t="shared" si="6"/>
        <v>0</v>
      </c>
      <c r="W231" s="110">
        <f t="shared" si="7"/>
        <v>0</v>
      </c>
    </row>
    <row r="232" spans="1:23" s="111" customFormat="1" ht="15.75" x14ac:dyDescent="0.2">
      <c r="A232" s="82">
        <v>210</v>
      </c>
      <c r="B232" s="103">
        <f>'CED. GRAL POR REP. O MANTTO'!C233</f>
        <v>0</v>
      </c>
      <c r="C232" s="104">
        <f>'CED. GRAL POR REP. O MANTTO'!D233</f>
        <v>0</v>
      </c>
      <c r="D232" s="105">
        <f>'CED. GRAL POR REP. O MANTTO'!E233</f>
        <v>0</v>
      </c>
      <c r="E232" s="105">
        <f>'CED. GRAL POR REP. O MANTTO'!F233</f>
        <v>0</v>
      </c>
      <c r="F232" s="106">
        <f>'CED. GRAL POR REP. O MANTTO'!G233</f>
        <v>0</v>
      </c>
      <c r="G232" s="107">
        <f>'CED. GRAL POR REP. O MANTTO'!L233</f>
        <v>0</v>
      </c>
      <c r="H232" s="108">
        <f>IF('CED. GRAL POR REP. O MANTTO'!P233&lt;&gt;'CED. GRAL POR REP. O MANTTO'!G233,"VERIFICA PRESUPUESTO BASE",'CED. GRAL POR REP. O MANTTO'!G233)</f>
        <v>0</v>
      </c>
      <c r="I232" s="109">
        <f>'REPORTE ENERO IMROM'!H227</f>
        <v>0</v>
      </c>
      <c r="J232" s="109">
        <f>'REPORTE ENERO IMROM'!$L227</f>
        <v>0</v>
      </c>
      <c r="K232" s="109">
        <f>+'REPORTE FEBRERO IMROM'!$L227</f>
        <v>0</v>
      </c>
      <c r="L232" s="109">
        <f>+'REPORTE MARZO IMROM'!$L227</f>
        <v>0</v>
      </c>
      <c r="M232" s="109">
        <f>+'REPORTE ABRIL IMROM'!$L227</f>
        <v>0</v>
      </c>
      <c r="N232" s="109">
        <f>+'REPORTE MAYO IMROM'!$L227</f>
        <v>0</v>
      </c>
      <c r="O232" s="109">
        <f>+'REPORTE JUNIO IMROM'!$L227</f>
        <v>0</v>
      </c>
      <c r="P232" s="109">
        <f>+'REPORTE JULIO IMROM'!$L227</f>
        <v>0</v>
      </c>
      <c r="Q232" s="109">
        <f>+'REPORTE AGOSTO IMROM'!$L227</f>
        <v>0</v>
      </c>
      <c r="R232" s="109">
        <f>+'REPORTE SEPTIEMBRE IMROM'!$L227</f>
        <v>0</v>
      </c>
      <c r="S232" s="109">
        <f>+'REPORTE OCTUBRE IMROM'!$L227</f>
        <v>0</v>
      </c>
      <c r="T232" s="109">
        <f>+'REPORTE NOVIEMBRE IMROM'!$L227</f>
        <v>0</v>
      </c>
      <c r="U232" s="109">
        <f>+'REPORTE DICIEMBRE IMROM'!$L227</f>
        <v>0</v>
      </c>
      <c r="V232" s="109">
        <f t="shared" si="6"/>
        <v>0</v>
      </c>
      <c r="W232" s="110">
        <f t="shared" si="7"/>
        <v>0</v>
      </c>
    </row>
    <row r="233" spans="1:23" s="111" customFormat="1" ht="15.75" x14ac:dyDescent="0.2">
      <c r="A233" s="82">
        <v>211</v>
      </c>
      <c r="B233" s="103">
        <f>'CED. GRAL POR REP. O MANTTO'!C234</f>
        <v>0</v>
      </c>
      <c r="C233" s="104">
        <f>'CED. GRAL POR REP. O MANTTO'!D234</f>
        <v>0</v>
      </c>
      <c r="D233" s="105">
        <f>'CED. GRAL POR REP. O MANTTO'!E234</f>
        <v>0</v>
      </c>
      <c r="E233" s="105">
        <f>'CED. GRAL POR REP. O MANTTO'!F234</f>
        <v>0</v>
      </c>
      <c r="F233" s="106">
        <f>'CED. GRAL POR REP. O MANTTO'!G234</f>
        <v>0</v>
      </c>
      <c r="G233" s="107">
        <f>'CED. GRAL POR REP. O MANTTO'!L234</f>
        <v>0</v>
      </c>
      <c r="H233" s="108">
        <f>IF('CED. GRAL POR REP. O MANTTO'!P234&lt;&gt;'CED. GRAL POR REP. O MANTTO'!G234,"VERIFICA PRESUPUESTO BASE",'CED. GRAL POR REP. O MANTTO'!G234)</f>
        <v>0</v>
      </c>
      <c r="I233" s="109">
        <f>'REPORTE ENERO IMROM'!H228</f>
        <v>0</v>
      </c>
      <c r="J233" s="109">
        <f>'REPORTE ENERO IMROM'!$L228</f>
        <v>0</v>
      </c>
      <c r="K233" s="109">
        <f>+'REPORTE FEBRERO IMROM'!$L228</f>
        <v>0</v>
      </c>
      <c r="L233" s="109">
        <f>+'REPORTE MARZO IMROM'!$L228</f>
        <v>0</v>
      </c>
      <c r="M233" s="109">
        <f>+'REPORTE ABRIL IMROM'!$L228</f>
        <v>0</v>
      </c>
      <c r="N233" s="109">
        <f>+'REPORTE MAYO IMROM'!$L228</f>
        <v>0</v>
      </c>
      <c r="O233" s="109">
        <f>+'REPORTE JUNIO IMROM'!$L228</f>
        <v>0</v>
      </c>
      <c r="P233" s="109">
        <f>+'REPORTE JULIO IMROM'!$L228</f>
        <v>0</v>
      </c>
      <c r="Q233" s="109">
        <f>+'REPORTE AGOSTO IMROM'!$L228</f>
        <v>0</v>
      </c>
      <c r="R233" s="109">
        <f>+'REPORTE SEPTIEMBRE IMROM'!$L228</f>
        <v>0</v>
      </c>
      <c r="S233" s="109">
        <f>+'REPORTE OCTUBRE IMROM'!$L228</f>
        <v>0</v>
      </c>
      <c r="T233" s="109">
        <f>+'REPORTE NOVIEMBRE IMROM'!$L228</f>
        <v>0</v>
      </c>
      <c r="U233" s="109">
        <f>+'REPORTE DICIEMBRE IMROM'!$L228</f>
        <v>0</v>
      </c>
      <c r="V233" s="109">
        <f t="shared" si="6"/>
        <v>0</v>
      </c>
      <c r="W233" s="110">
        <f t="shared" si="7"/>
        <v>0</v>
      </c>
    </row>
    <row r="234" spans="1:23" s="111" customFormat="1" ht="15.75" x14ac:dyDescent="0.2">
      <c r="A234" s="82">
        <v>212</v>
      </c>
      <c r="B234" s="103">
        <f>'CED. GRAL POR REP. O MANTTO'!C235</f>
        <v>0</v>
      </c>
      <c r="C234" s="104">
        <f>'CED. GRAL POR REP. O MANTTO'!D235</f>
        <v>0</v>
      </c>
      <c r="D234" s="105">
        <f>'CED. GRAL POR REP. O MANTTO'!E235</f>
        <v>0</v>
      </c>
      <c r="E234" s="105">
        <f>'CED. GRAL POR REP. O MANTTO'!F235</f>
        <v>0</v>
      </c>
      <c r="F234" s="106">
        <f>'CED. GRAL POR REP. O MANTTO'!G235</f>
        <v>0</v>
      </c>
      <c r="G234" s="107">
        <f>'CED. GRAL POR REP. O MANTTO'!L235</f>
        <v>0</v>
      </c>
      <c r="H234" s="108">
        <f>IF('CED. GRAL POR REP. O MANTTO'!P235&lt;&gt;'CED. GRAL POR REP. O MANTTO'!G235,"VERIFICA PRESUPUESTO BASE",'CED. GRAL POR REP. O MANTTO'!G235)</f>
        <v>0</v>
      </c>
      <c r="I234" s="109">
        <f>'REPORTE ENERO IMROM'!H229</f>
        <v>0</v>
      </c>
      <c r="J234" s="109">
        <f>'REPORTE ENERO IMROM'!$L229</f>
        <v>0</v>
      </c>
      <c r="K234" s="109">
        <f>+'REPORTE FEBRERO IMROM'!$L229</f>
        <v>0</v>
      </c>
      <c r="L234" s="109">
        <f>+'REPORTE MARZO IMROM'!$L229</f>
        <v>0</v>
      </c>
      <c r="M234" s="109">
        <f>+'REPORTE ABRIL IMROM'!$L229</f>
        <v>0</v>
      </c>
      <c r="N234" s="109">
        <f>+'REPORTE MAYO IMROM'!$L229</f>
        <v>0</v>
      </c>
      <c r="O234" s="109">
        <f>+'REPORTE JUNIO IMROM'!$L229</f>
        <v>0</v>
      </c>
      <c r="P234" s="109">
        <f>+'REPORTE JULIO IMROM'!$L229</f>
        <v>0</v>
      </c>
      <c r="Q234" s="109">
        <f>+'REPORTE AGOSTO IMROM'!$L229</f>
        <v>0</v>
      </c>
      <c r="R234" s="109">
        <f>+'REPORTE SEPTIEMBRE IMROM'!$L229</f>
        <v>0</v>
      </c>
      <c r="S234" s="109">
        <f>+'REPORTE OCTUBRE IMROM'!$L229</f>
        <v>0</v>
      </c>
      <c r="T234" s="109">
        <f>+'REPORTE NOVIEMBRE IMROM'!$L229</f>
        <v>0</v>
      </c>
      <c r="U234" s="109">
        <f>+'REPORTE DICIEMBRE IMROM'!$L229</f>
        <v>0</v>
      </c>
      <c r="V234" s="109">
        <f t="shared" si="6"/>
        <v>0</v>
      </c>
      <c r="W234" s="110">
        <f t="shared" si="7"/>
        <v>0</v>
      </c>
    </row>
    <row r="235" spans="1:23" s="111" customFormat="1" ht="15.75" x14ac:dyDescent="0.2">
      <c r="A235" s="82">
        <v>213</v>
      </c>
      <c r="B235" s="103">
        <f>'CED. GRAL POR REP. O MANTTO'!C236</f>
        <v>0</v>
      </c>
      <c r="C235" s="104">
        <f>'CED. GRAL POR REP. O MANTTO'!D236</f>
        <v>0</v>
      </c>
      <c r="D235" s="105">
        <f>'CED. GRAL POR REP. O MANTTO'!E236</f>
        <v>0</v>
      </c>
      <c r="E235" s="105">
        <f>'CED. GRAL POR REP. O MANTTO'!F236</f>
        <v>0</v>
      </c>
      <c r="F235" s="106">
        <f>'CED. GRAL POR REP. O MANTTO'!G236</f>
        <v>0</v>
      </c>
      <c r="G235" s="107">
        <f>'CED. GRAL POR REP. O MANTTO'!L236</f>
        <v>0</v>
      </c>
      <c r="H235" s="108">
        <f>IF('CED. GRAL POR REP. O MANTTO'!P236&lt;&gt;'CED. GRAL POR REP. O MANTTO'!G236,"VERIFICA PRESUPUESTO BASE",'CED. GRAL POR REP. O MANTTO'!G236)</f>
        <v>0</v>
      </c>
      <c r="I235" s="109">
        <f>'REPORTE ENERO IMROM'!H230</f>
        <v>0</v>
      </c>
      <c r="J235" s="109">
        <f>'REPORTE ENERO IMROM'!$L230</f>
        <v>0</v>
      </c>
      <c r="K235" s="109">
        <f>+'REPORTE FEBRERO IMROM'!$L230</f>
        <v>0</v>
      </c>
      <c r="L235" s="109">
        <f>+'REPORTE MARZO IMROM'!$L230</f>
        <v>0</v>
      </c>
      <c r="M235" s="109">
        <f>+'REPORTE ABRIL IMROM'!$L230</f>
        <v>0</v>
      </c>
      <c r="N235" s="109">
        <f>+'REPORTE MAYO IMROM'!$L230</f>
        <v>0</v>
      </c>
      <c r="O235" s="109">
        <f>+'REPORTE JUNIO IMROM'!$L230</f>
        <v>0</v>
      </c>
      <c r="P235" s="109">
        <f>+'REPORTE JULIO IMROM'!$L230</f>
        <v>0</v>
      </c>
      <c r="Q235" s="109">
        <f>+'REPORTE AGOSTO IMROM'!$L230</f>
        <v>0</v>
      </c>
      <c r="R235" s="109">
        <f>+'REPORTE SEPTIEMBRE IMROM'!$L230</f>
        <v>0</v>
      </c>
      <c r="S235" s="109">
        <f>+'REPORTE OCTUBRE IMROM'!$L230</f>
        <v>0</v>
      </c>
      <c r="T235" s="109">
        <f>+'REPORTE NOVIEMBRE IMROM'!$L230</f>
        <v>0</v>
      </c>
      <c r="U235" s="109">
        <f>+'REPORTE DICIEMBRE IMROM'!$L230</f>
        <v>0</v>
      </c>
      <c r="V235" s="109">
        <f t="shared" si="6"/>
        <v>0</v>
      </c>
      <c r="W235" s="110">
        <f t="shared" si="7"/>
        <v>0</v>
      </c>
    </row>
    <row r="236" spans="1:23" s="111" customFormat="1" ht="15.75" x14ac:dyDescent="0.2">
      <c r="A236" s="82">
        <v>214</v>
      </c>
      <c r="B236" s="103">
        <f>'CED. GRAL POR REP. O MANTTO'!C237</f>
        <v>0</v>
      </c>
      <c r="C236" s="104">
        <f>'CED. GRAL POR REP. O MANTTO'!D237</f>
        <v>0</v>
      </c>
      <c r="D236" s="105">
        <f>'CED. GRAL POR REP. O MANTTO'!E237</f>
        <v>0</v>
      </c>
      <c r="E236" s="105">
        <f>'CED. GRAL POR REP. O MANTTO'!F237</f>
        <v>0</v>
      </c>
      <c r="F236" s="106">
        <f>'CED. GRAL POR REP. O MANTTO'!G237</f>
        <v>0</v>
      </c>
      <c r="G236" s="107">
        <f>'CED. GRAL POR REP. O MANTTO'!L237</f>
        <v>0</v>
      </c>
      <c r="H236" s="108">
        <f>IF('CED. GRAL POR REP. O MANTTO'!P237&lt;&gt;'CED. GRAL POR REP. O MANTTO'!G237,"VERIFICA PRESUPUESTO BASE",'CED. GRAL POR REP. O MANTTO'!G237)</f>
        <v>0</v>
      </c>
      <c r="I236" s="109">
        <f>'REPORTE ENERO IMROM'!H231</f>
        <v>0</v>
      </c>
      <c r="J236" s="109">
        <f>'REPORTE ENERO IMROM'!$L231</f>
        <v>0</v>
      </c>
      <c r="K236" s="109">
        <f>+'REPORTE FEBRERO IMROM'!$L231</f>
        <v>0</v>
      </c>
      <c r="L236" s="109">
        <f>+'REPORTE MARZO IMROM'!$L231</f>
        <v>0</v>
      </c>
      <c r="M236" s="109">
        <f>+'REPORTE ABRIL IMROM'!$L231</f>
        <v>0</v>
      </c>
      <c r="N236" s="109">
        <f>+'REPORTE MAYO IMROM'!$L231</f>
        <v>0</v>
      </c>
      <c r="O236" s="109">
        <f>+'REPORTE JUNIO IMROM'!$L231</f>
        <v>0</v>
      </c>
      <c r="P236" s="109">
        <f>+'REPORTE JULIO IMROM'!$L231</f>
        <v>0</v>
      </c>
      <c r="Q236" s="109">
        <f>+'REPORTE AGOSTO IMROM'!$L231</f>
        <v>0</v>
      </c>
      <c r="R236" s="109">
        <f>+'REPORTE SEPTIEMBRE IMROM'!$L231</f>
        <v>0</v>
      </c>
      <c r="S236" s="109">
        <f>+'REPORTE OCTUBRE IMROM'!$L231</f>
        <v>0</v>
      </c>
      <c r="T236" s="109">
        <f>+'REPORTE NOVIEMBRE IMROM'!$L231</f>
        <v>0</v>
      </c>
      <c r="U236" s="109">
        <f>+'REPORTE DICIEMBRE IMROM'!$L231</f>
        <v>0</v>
      </c>
      <c r="V236" s="109">
        <f t="shared" si="6"/>
        <v>0</v>
      </c>
      <c r="W236" s="110">
        <f t="shared" si="7"/>
        <v>0</v>
      </c>
    </row>
    <row r="237" spans="1:23" s="111" customFormat="1" ht="15.75" x14ac:dyDescent="0.2">
      <c r="A237" s="82">
        <v>215</v>
      </c>
      <c r="B237" s="103">
        <f>'CED. GRAL POR REP. O MANTTO'!C238</f>
        <v>0</v>
      </c>
      <c r="C237" s="104">
        <f>'CED. GRAL POR REP. O MANTTO'!D238</f>
        <v>0</v>
      </c>
      <c r="D237" s="105">
        <f>'CED. GRAL POR REP. O MANTTO'!E238</f>
        <v>0</v>
      </c>
      <c r="E237" s="105">
        <f>'CED. GRAL POR REP. O MANTTO'!F238</f>
        <v>0</v>
      </c>
      <c r="F237" s="106">
        <f>'CED. GRAL POR REP. O MANTTO'!G238</f>
        <v>0</v>
      </c>
      <c r="G237" s="107">
        <f>'CED. GRAL POR REP. O MANTTO'!L238</f>
        <v>0</v>
      </c>
      <c r="H237" s="108">
        <f>IF('CED. GRAL POR REP. O MANTTO'!P238&lt;&gt;'CED. GRAL POR REP. O MANTTO'!G238,"VERIFICA PRESUPUESTO BASE",'CED. GRAL POR REP. O MANTTO'!G238)</f>
        <v>0</v>
      </c>
      <c r="I237" s="109">
        <f>'REPORTE ENERO IMROM'!H232</f>
        <v>0</v>
      </c>
      <c r="J237" s="109">
        <f>'REPORTE ENERO IMROM'!$L232</f>
        <v>0</v>
      </c>
      <c r="K237" s="109">
        <f>+'REPORTE FEBRERO IMROM'!$L232</f>
        <v>0</v>
      </c>
      <c r="L237" s="109">
        <f>+'REPORTE MARZO IMROM'!$L232</f>
        <v>0</v>
      </c>
      <c r="M237" s="109">
        <f>+'REPORTE ABRIL IMROM'!$L232</f>
        <v>0</v>
      </c>
      <c r="N237" s="109">
        <f>+'REPORTE MAYO IMROM'!$L232</f>
        <v>0</v>
      </c>
      <c r="O237" s="109">
        <f>+'REPORTE JUNIO IMROM'!$L232</f>
        <v>0</v>
      </c>
      <c r="P237" s="109">
        <f>+'REPORTE JULIO IMROM'!$L232</f>
        <v>0</v>
      </c>
      <c r="Q237" s="109">
        <f>+'REPORTE AGOSTO IMROM'!$L232</f>
        <v>0</v>
      </c>
      <c r="R237" s="109">
        <f>+'REPORTE SEPTIEMBRE IMROM'!$L232</f>
        <v>0</v>
      </c>
      <c r="S237" s="109">
        <f>+'REPORTE OCTUBRE IMROM'!$L232</f>
        <v>0</v>
      </c>
      <c r="T237" s="109">
        <f>+'REPORTE NOVIEMBRE IMROM'!$L232</f>
        <v>0</v>
      </c>
      <c r="U237" s="109">
        <f>+'REPORTE DICIEMBRE IMROM'!$L232</f>
        <v>0</v>
      </c>
      <c r="V237" s="109">
        <f t="shared" si="6"/>
        <v>0</v>
      </c>
      <c r="W237" s="110">
        <f t="shared" si="7"/>
        <v>0</v>
      </c>
    </row>
    <row r="238" spans="1:23" s="111" customFormat="1" ht="15.75" x14ac:dyDescent="0.2">
      <c r="A238" s="82">
        <v>216</v>
      </c>
      <c r="B238" s="103">
        <f>'CED. GRAL POR REP. O MANTTO'!C239</f>
        <v>0</v>
      </c>
      <c r="C238" s="104">
        <f>'CED. GRAL POR REP. O MANTTO'!D239</f>
        <v>0</v>
      </c>
      <c r="D238" s="105">
        <f>'CED. GRAL POR REP. O MANTTO'!E239</f>
        <v>0</v>
      </c>
      <c r="E238" s="105">
        <f>'CED. GRAL POR REP. O MANTTO'!F239</f>
        <v>0</v>
      </c>
      <c r="F238" s="106">
        <f>'CED. GRAL POR REP. O MANTTO'!G239</f>
        <v>0</v>
      </c>
      <c r="G238" s="107">
        <f>'CED. GRAL POR REP. O MANTTO'!L239</f>
        <v>0</v>
      </c>
      <c r="H238" s="108">
        <f>IF('CED. GRAL POR REP. O MANTTO'!P239&lt;&gt;'CED. GRAL POR REP. O MANTTO'!G239,"VERIFICA PRESUPUESTO BASE",'CED. GRAL POR REP. O MANTTO'!G239)</f>
        <v>0</v>
      </c>
      <c r="I238" s="109">
        <f>'REPORTE ENERO IMROM'!H233</f>
        <v>0</v>
      </c>
      <c r="J238" s="109">
        <f>'REPORTE ENERO IMROM'!$L233</f>
        <v>0</v>
      </c>
      <c r="K238" s="109">
        <f>+'REPORTE FEBRERO IMROM'!$L233</f>
        <v>0</v>
      </c>
      <c r="L238" s="109">
        <f>+'REPORTE MARZO IMROM'!$L233</f>
        <v>0</v>
      </c>
      <c r="M238" s="109">
        <f>+'REPORTE ABRIL IMROM'!$L233</f>
        <v>0</v>
      </c>
      <c r="N238" s="109">
        <f>+'REPORTE MAYO IMROM'!$L233</f>
        <v>0</v>
      </c>
      <c r="O238" s="109">
        <f>+'REPORTE JUNIO IMROM'!$L233</f>
        <v>0</v>
      </c>
      <c r="P238" s="109">
        <f>+'REPORTE JULIO IMROM'!$L233</f>
        <v>0</v>
      </c>
      <c r="Q238" s="109">
        <f>+'REPORTE AGOSTO IMROM'!$L233</f>
        <v>0</v>
      </c>
      <c r="R238" s="109">
        <f>+'REPORTE SEPTIEMBRE IMROM'!$L233</f>
        <v>0</v>
      </c>
      <c r="S238" s="109">
        <f>+'REPORTE OCTUBRE IMROM'!$L233</f>
        <v>0</v>
      </c>
      <c r="T238" s="109">
        <f>+'REPORTE NOVIEMBRE IMROM'!$L233</f>
        <v>0</v>
      </c>
      <c r="U238" s="109">
        <f>+'REPORTE DICIEMBRE IMROM'!$L233</f>
        <v>0</v>
      </c>
      <c r="V238" s="109">
        <f t="shared" si="6"/>
        <v>0</v>
      </c>
      <c r="W238" s="110">
        <f t="shared" si="7"/>
        <v>0</v>
      </c>
    </row>
    <row r="239" spans="1:23" s="111" customFormat="1" ht="15.75" x14ac:dyDescent="0.2">
      <c r="A239" s="82">
        <v>217</v>
      </c>
      <c r="B239" s="103">
        <f>'CED. GRAL POR REP. O MANTTO'!C240</f>
        <v>0</v>
      </c>
      <c r="C239" s="104">
        <f>'CED. GRAL POR REP. O MANTTO'!D240</f>
        <v>0</v>
      </c>
      <c r="D239" s="105">
        <f>'CED. GRAL POR REP. O MANTTO'!E240</f>
        <v>0</v>
      </c>
      <c r="E239" s="105">
        <f>'CED. GRAL POR REP. O MANTTO'!F240</f>
        <v>0</v>
      </c>
      <c r="F239" s="106">
        <f>'CED. GRAL POR REP. O MANTTO'!G240</f>
        <v>0</v>
      </c>
      <c r="G239" s="107">
        <f>'CED. GRAL POR REP. O MANTTO'!L240</f>
        <v>0</v>
      </c>
      <c r="H239" s="108">
        <f>IF('CED. GRAL POR REP. O MANTTO'!P240&lt;&gt;'CED. GRAL POR REP. O MANTTO'!G240,"VERIFICA PRESUPUESTO BASE",'CED. GRAL POR REP. O MANTTO'!G240)</f>
        <v>0</v>
      </c>
      <c r="I239" s="109">
        <f>'REPORTE ENERO IMROM'!H234</f>
        <v>0</v>
      </c>
      <c r="J239" s="109">
        <f>'REPORTE ENERO IMROM'!$L234</f>
        <v>0</v>
      </c>
      <c r="K239" s="109">
        <f>+'REPORTE FEBRERO IMROM'!$L234</f>
        <v>0</v>
      </c>
      <c r="L239" s="109">
        <f>+'REPORTE MARZO IMROM'!$L234</f>
        <v>0</v>
      </c>
      <c r="M239" s="109">
        <f>+'REPORTE ABRIL IMROM'!$L234</f>
        <v>0</v>
      </c>
      <c r="N239" s="109">
        <f>+'REPORTE MAYO IMROM'!$L234</f>
        <v>0</v>
      </c>
      <c r="O239" s="109">
        <f>+'REPORTE JUNIO IMROM'!$L234</f>
        <v>0</v>
      </c>
      <c r="P239" s="109">
        <f>+'REPORTE JULIO IMROM'!$L234</f>
        <v>0</v>
      </c>
      <c r="Q239" s="109">
        <f>+'REPORTE AGOSTO IMROM'!$L234</f>
        <v>0</v>
      </c>
      <c r="R239" s="109">
        <f>+'REPORTE SEPTIEMBRE IMROM'!$L234</f>
        <v>0</v>
      </c>
      <c r="S239" s="109">
        <f>+'REPORTE OCTUBRE IMROM'!$L234</f>
        <v>0</v>
      </c>
      <c r="T239" s="109">
        <f>+'REPORTE NOVIEMBRE IMROM'!$L234</f>
        <v>0</v>
      </c>
      <c r="U239" s="109">
        <f>+'REPORTE DICIEMBRE IMROM'!$L234</f>
        <v>0</v>
      </c>
      <c r="V239" s="109">
        <f t="shared" si="6"/>
        <v>0</v>
      </c>
      <c r="W239" s="110">
        <f t="shared" si="7"/>
        <v>0</v>
      </c>
    </row>
    <row r="240" spans="1:23" s="111" customFormat="1" ht="15.75" x14ac:dyDescent="0.2">
      <c r="A240" s="82">
        <v>218</v>
      </c>
      <c r="B240" s="103">
        <f>'CED. GRAL POR REP. O MANTTO'!C241</f>
        <v>0</v>
      </c>
      <c r="C240" s="104">
        <f>'CED. GRAL POR REP. O MANTTO'!D241</f>
        <v>0</v>
      </c>
      <c r="D240" s="105">
        <f>'CED. GRAL POR REP. O MANTTO'!E241</f>
        <v>0</v>
      </c>
      <c r="E240" s="105">
        <f>'CED. GRAL POR REP. O MANTTO'!F241</f>
        <v>0</v>
      </c>
      <c r="F240" s="106">
        <f>'CED. GRAL POR REP. O MANTTO'!G241</f>
        <v>0</v>
      </c>
      <c r="G240" s="107">
        <f>'CED. GRAL POR REP. O MANTTO'!L241</f>
        <v>0</v>
      </c>
      <c r="H240" s="108">
        <f>IF('CED. GRAL POR REP. O MANTTO'!P241&lt;&gt;'CED. GRAL POR REP. O MANTTO'!G241,"VERIFICA PRESUPUESTO BASE",'CED. GRAL POR REP. O MANTTO'!G241)</f>
        <v>0</v>
      </c>
      <c r="I240" s="109">
        <f>'REPORTE ENERO IMROM'!H235</f>
        <v>0</v>
      </c>
      <c r="J240" s="109">
        <f>'REPORTE ENERO IMROM'!$L235</f>
        <v>0</v>
      </c>
      <c r="K240" s="109">
        <f>+'REPORTE FEBRERO IMROM'!$L235</f>
        <v>0</v>
      </c>
      <c r="L240" s="109">
        <f>+'REPORTE MARZO IMROM'!$L235</f>
        <v>0</v>
      </c>
      <c r="M240" s="109">
        <f>+'REPORTE ABRIL IMROM'!$L235</f>
        <v>0</v>
      </c>
      <c r="N240" s="109">
        <f>+'REPORTE MAYO IMROM'!$L235</f>
        <v>0</v>
      </c>
      <c r="O240" s="109">
        <f>+'REPORTE JUNIO IMROM'!$L235</f>
        <v>0</v>
      </c>
      <c r="P240" s="109">
        <f>+'REPORTE JULIO IMROM'!$L235</f>
        <v>0</v>
      </c>
      <c r="Q240" s="109">
        <f>+'REPORTE AGOSTO IMROM'!$L235</f>
        <v>0</v>
      </c>
      <c r="R240" s="109">
        <f>+'REPORTE SEPTIEMBRE IMROM'!$L235</f>
        <v>0</v>
      </c>
      <c r="S240" s="109">
        <f>+'REPORTE OCTUBRE IMROM'!$L235</f>
        <v>0</v>
      </c>
      <c r="T240" s="109">
        <f>+'REPORTE NOVIEMBRE IMROM'!$L235</f>
        <v>0</v>
      </c>
      <c r="U240" s="109">
        <f>+'REPORTE DICIEMBRE IMROM'!$L235</f>
        <v>0</v>
      </c>
      <c r="V240" s="109">
        <f t="shared" si="6"/>
        <v>0</v>
      </c>
      <c r="W240" s="110">
        <f t="shared" si="7"/>
        <v>0</v>
      </c>
    </row>
    <row r="241" spans="1:23" s="111" customFormat="1" ht="15.75" x14ac:dyDescent="0.2">
      <c r="A241" s="82">
        <v>219</v>
      </c>
      <c r="B241" s="103">
        <f>'CED. GRAL POR REP. O MANTTO'!C242</f>
        <v>0</v>
      </c>
      <c r="C241" s="104">
        <f>'CED. GRAL POR REP. O MANTTO'!D242</f>
        <v>0</v>
      </c>
      <c r="D241" s="105">
        <f>'CED. GRAL POR REP. O MANTTO'!E242</f>
        <v>0</v>
      </c>
      <c r="E241" s="105">
        <f>'CED. GRAL POR REP. O MANTTO'!F242</f>
        <v>0</v>
      </c>
      <c r="F241" s="106">
        <f>'CED. GRAL POR REP. O MANTTO'!G242</f>
        <v>0</v>
      </c>
      <c r="G241" s="107">
        <f>'CED. GRAL POR REP. O MANTTO'!L242</f>
        <v>0</v>
      </c>
      <c r="H241" s="108">
        <f>IF('CED. GRAL POR REP. O MANTTO'!P242&lt;&gt;'CED. GRAL POR REP. O MANTTO'!G242,"VERIFICA PRESUPUESTO BASE",'CED. GRAL POR REP. O MANTTO'!G242)</f>
        <v>0</v>
      </c>
      <c r="I241" s="109">
        <f>'REPORTE ENERO IMROM'!H236</f>
        <v>0</v>
      </c>
      <c r="J241" s="109">
        <f>'REPORTE ENERO IMROM'!$L236</f>
        <v>0</v>
      </c>
      <c r="K241" s="109">
        <f>+'REPORTE FEBRERO IMROM'!$L236</f>
        <v>0</v>
      </c>
      <c r="L241" s="109">
        <f>+'REPORTE MARZO IMROM'!$L236</f>
        <v>0</v>
      </c>
      <c r="M241" s="109">
        <f>+'REPORTE ABRIL IMROM'!$L236</f>
        <v>0</v>
      </c>
      <c r="N241" s="109">
        <f>+'REPORTE MAYO IMROM'!$L236</f>
        <v>0</v>
      </c>
      <c r="O241" s="109">
        <f>+'REPORTE JUNIO IMROM'!$L236</f>
        <v>0</v>
      </c>
      <c r="P241" s="109">
        <f>+'REPORTE JULIO IMROM'!$L236</f>
        <v>0</v>
      </c>
      <c r="Q241" s="109">
        <f>+'REPORTE AGOSTO IMROM'!$L236</f>
        <v>0</v>
      </c>
      <c r="R241" s="109">
        <f>+'REPORTE SEPTIEMBRE IMROM'!$L236</f>
        <v>0</v>
      </c>
      <c r="S241" s="109">
        <f>+'REPORTE OCTUBRE IMROM'!$L236</f>
        <v>0</v>
      </c>
      <c r="T241" s="109">
        <f>+'REPORTE NOVIEMBRE IMROM'!$L236</f>
        <v>0</v>
      </c>
      <c r="U241" s="109">
        <f>+'REPORTE DICIEMBRE IMROM'!$L236</f>
        <v>0</v>
      </c>
      <c r="V241" s="109">
        <f t="shared" si="6"/>
        <v>0</v>
      </c>
      <c r="W241" s="110">
        <f t="shared" si="7"/>
        <v>0</v>
      </c>
    </row>
    <row r="242" spans="1:23" s="111" customFormat="1" ht="15.75" x14ac:dyDescent="0.2">
      <c r="A242" s="82">
        <v>220</v>
      </c>
      <c r="B242" s="103">
        <f>'CED. GRAL POR REP. O MANTTO'!C243</f>
        <v>0</v>
      </c>
      <c r="C242" s="104">
        <f>'CED. GRAL POR REP. O MANTTO'!D243</f>
        <v>0</v>
      </c>
      <c r="D242" s="105">
        <f>'CED. GRAL POR REP. O MANTTO'!E243</f>
        <v>0</v>
      </c>
      <c r="E242" s="105">
        <f>'CED. GRAL POR REP. O MANTTO'!F243</f>
        <v>0</v>
      </c>
      <c r="F242" s="106">
        <f>'CED. GRAL POR REP. O MANTTO'!G243</f>
        <v>0</v>
      </c>
      <c r="G242" s="107">
        <f>'CED. GRAL POR REP. O MANTTO'!L243</f>
        <v>0</v>
      </c>
      <c r="H242" s="108">
        <f>IF('CED. GRAL POR REP. O MANTTO'!P243&lt;&gt;'CED. GRAL POR REP. O MANTTO'!G243,"VERIFICA PRESUPUESTO BASE",'CED. GRAL POR REP. O MANTTO'!G243)</f>
        <v>0</v>
      </c>
      <c r="I242" s="109">
        <f>'REPORTE ENERO IMROM'!H237</f>
        <v>0</v>
      </c>
      <c r="J242" s="109">
        <f>'REPORTE ENERO IMROM'!$L237</f>
        <v>0</v>
      </c>
      <c r="K242" s="109">
        <f>+'REPORTE FEBRERO IMROM'!$L237</f>
        <v>0</v>
      </c>
      <c r="L242" s="109">
        <f>+'REPORTE MARZO IMROM'!$L237</f>
        <v>0</v>
      </c>
      <c r="M242" s="109">
        <f>+'REPORTE ABRIL IMROM'!$L237</f>
        <v>0</v>
      </c>
      <c r="N242" s="109">
        <f>+'REPORTE MAYO IMROM'!$L237</f>
        <v>0</v>
      </c>
      <c r="O242" s="109">
        <f>+'REPORTE JUNIO IMROM'!$L237</f>
        <v>0</v>
      </c>
      <c r="P242" s="109">
        <f>+'REPORTE JULIO IMROM'!$L237</f>
        <v>0</v>
      </c>
      <c r="Q242" s="109">
        <f>+'REPORTE AGOSTO IMROM'!$L237</f>
        <v>0</v>
      </c>
      <c r="R242" s="109">
        <f>+'REPORTE SEPTIEMBRE IMROM'!$L237</f>
        <v>0</v>
      </c>
      <c r="S242" s="109">
        <f>+'REPORTE OCTUBRE IMROM'!$L237</f>
        <v>0</v>
      </c>
      <c r="T242" s="109">
        <f>+'REPORTE NOVIEMBRE IMROM'!$L237</f>
        <v>0</v>
      </c>
      <c r="U242" s="109">
        <f>+'REPORTE DICIEMBRE IMROM'!$L237</f>
        <v>0</v>
      </c>
      <c r="V242" s="109">
        <f t="shared" si="6"/>
        <v>0</v>
      </c>
      <c r="W242" s="110">
        <f t="shared" si="7"/>
        <v>0</v>
      </c>
    </row>
    <row r="243" spans="1:23" s="111" customFormat="1" ht="15.75" x14ac:dyDescent="0.2">
      <c r="A243" s="82">
        <v>221</v>
      </c>
      <c r="B243" s="103">
        <f>'CED. GRAL POR REP. O MANTTO'!C244</f>
        <v>0</v>
      </c>
      <c r="C243" s="104">
        <f>'CED. GRAL POR REP. O MANTTO'!D244</f>
        <v>0</v>
      </c>
      <c r="D243" s="105">
        <f>'CED. GRAL POR REP. O MANTTO'!E244</f>
        <v>0</v>
      </c>
      <c r="E243" s="105">
        <f>'CED. GRAL POR REP. O MANTTO'!F244</f>
        <v>0</v>
      </c>
      <c r="F243" s="106">
        <f>'CED. GRAL POR REP. O MANTTO'!G244</f>
        <v>0</v>
      </c>
      <c r="G243" s="107">
        <f>'CED. GRAL POR REP. O MANTTO'!L244</f>
        <v>0</v>
      </c>
      <c r="H243" s="108">
        <f>IF('CED. GRAL POR REP. O MANTTO'!P244&lt;&gt;'CED. GRAL POR REP. O MANTTO'!G244,"VERIFICA PRESUPUESTO BASE",'CED. GRAL POR REP. O MANTTO'!G244)</f>
        <v>0</v>
      </c>
      <c r="I243" s="109">
        <f>'REPORTE ENERO IMROM'!H238</f>
        <v>0</v>
      </c>
      <c r="J243" s="109">
        <f>'REPORTE ENERO IMROM'!$L238</f>
        <v>0</v>
      </c>
      <c r="K243" s="109">
        <f>+'REPORTE FEBRERO IMROM'!$L238</f>
        <v>0</v>
      </c>
      <c r="L243" s="109">
        <f>+'REPORTE MARZO IMROM'!$L238</f>
        <v>0</v>
      </c>
      <c r="M243" s="109">
        <f>+'REPORTE ABRIL IMROM'!$L238</f>
        <v>0</v>
      </c>
      <c r="N243" s="109">
        <f>+'REPORTE MAYO IMROM'!$L238</f>
        <v>0</v>
      </c>
      <c r="O243" s="109">
        <f>+'REPORTE JUNIO IMROM'!$L238</f>
        <v>0</v>
      </c>
      <c r="P243" s="109">
        <f>+'REPORTE JULIO IMROM'!$L238</f>
        <v>0</v>
      </c>
      <c r="Q243" s="109">
        <f>+'REPORTE AGOSTO IMROM'!$L238</f>
        <v>0</v>
      </c>
      <c r="R243" s="109">
        <f>+'REPORTE SEPTIEMBRE IMROM'!$L238</f>
        <v>0</v>
      </c>
      <c r="S243" s="109">
        <f>+'REPORTE OCTUBRE IMROM'!$L238</f>
        <v>0</v>
      </c>
      <c r="T243" s="109">
        <f>+'REPORTE NOVIEMBRE IMROM'!$L238</f>
        <v>0</v>
      </c>
      <c r="U243" s="109">
        <f>+'REPORTE DICIEMBRE IMROM'!$L238</f>
        <v>0</v>
      </c>
      <c r="V243" s="109">
        <f t="shared" si="6"/>
        <v>0</v>
      </c>
      <c r="W243" s="110">
        <f t="shared" si="7"/>
        <v>0</v>
      </c>
    </row>
    <row r="244" spans="1:23" s="111" customFormat="1" ht="15.75" x14ac:dyDescent="0.2">
      <c r="A244" s="82">
        <v>222</v>
      </c>
      <c r="B244" s="103">
        <f>'CED. GRAL POR REP. O MANTTO'!C245</f>
        <v>0</v>
      </c>
      <c r="C244" s="104">
        <f>'CED. GRAL POR REP. O MANTTO'!D245</f>
        <v>0</v>
      </c>
      <c r="D244" s="105">
        <f>'CED. GRAL POR REP. O MANTTO'!E245</f>
        <v>0</v>
      </c>
      <c r="E244" s="105">
        <f>'CED. GRAL POR REP. O MANTTO'!F245</f>
        <v>0</v>
      </c>
      <c r="F244" s="106">
        <f>'CED. GRAL POR REP. O MANTTO'!G245</f>
        <v>0</v>
      </c>
      <c r="G244" s="107">
        <f>'CED. GRAL POR REP. O MANTTO'!L245</f>
        <v>0</v>
      </c>
      <c r="H244" s="108">
        <f>IF('CED. GRAL POR REP. O MANTTO'!P245&lt;&gt;'CED. GRAL POR REP. O MANTTO'!G245,"VERIFICA PRESUPUESTO BASE",'CED. GRAL POR REP. O MANTTO'!G245)</f>
        <v>0</v>
      </c>
      <c r="I244" s="109">
        <f>'REPORTE ENERO IMROM'!H239</f>
        <v>0</v>
      </c>
      <c r="J244" s="109">
        <f>'REPORTE ENERO IMROM'!$L239</f>
        <v>0</v>
      </c>
      <c r="K244" s="109">
        <f>+'REPORTE FEBRERO IMROM'!$L239</f>
        <v>0</v>
      </c>
      <c r="L244" s="109">
        <f>+'REPORTE MARZO IMROM'!$L239</f>
        <v>0</v>
      </c>
      <c r="M244" s="109">
        <f>+'REPORTE ABRIL IMROM'!$L239</f>
        <v>0</v>
      </c>
      <c r="N244" s="109">
        <f>+'REPORTE MAYO IMROM'!$L239</f>
        <v>0</v>
      </c>
      <c r="O244" s="109">
        <f>+'REPORTE JUNIO IMROM'!$L239</f>
        <v>0</v>
      </c>
      <c r="P244" s="109">
        <f>+'REPORTE JULIO IMROM'!$L239</f>
        <v>0</v>
      </c>
      <c r="Q244" s="109">
        <f>+'REPORTE AGOSTO IMROM'!$L239</f>
        <v>0</v>
      </c>
      <c r="R244" s="109">
        <f>+'REPORTE SEPTIEMBRE IMROM'!$L239</f>
        <v>0</v>
      </c>
      <c r="S244" s="109">
        <f>+'REPORTE OCTUBRE IMROM'!$L239</f>
        <v>0</v>
      </c>
      <c r="T244" s="109">
        <f>+'REPORTE NOVIEMBRE IMROM'!$L239</f>
        <v>0</v>
      </c>
      <c r="U244" s="109">
        <f>+'REPORTE DICIEMBRE IMROM'!$L239</f>
        <v>0</v>
      </c>
      <c r="V244" s="109">
        <f t="shared" si="6"/>
        <v>0</v>
      </c>
      <c r="W244" s="110">
        <f t="shared" si="7"/>
        <v>0</v>
      </c>
    </row>
    <row r="245" spans="1:23" s="111" customFormat="1" ht="15.75" x14ac:dyDescent="0.2">
      <c r="A245" s="82">
        <v>223</v>
      </c>
      <c r="B245" s="103">
        <f>'CED. GRAL POR REP. O MANTTO'!C246</f>
        <v>0</v>
      </c>
      <c r="C245" s="104">
        <f>'CED. GRAL POR REP. O MANTTO'!D246</f>
        <v>0</v>
      </c>
      <c r="D245" s="105">
        <f>'CED. GRAL POR REP. O MANTTO'!E246</f>
        <v>0</v>
      </c>
      <c r="E245" s="105">
        <f>'CED. GRAL POR REP. O MANTTO'!F246</f>
        <v>0</v>
      </c>
      <c r="F245" s="106">
        <f>'CED. GRAL POR REP. O MANTTO'!G246</f>
        <v>0</v>
      </c>
      <c r="G245" s="107">
        <f>'CED. GRAL POR REP. O MANTTO'!L246</f>
        <v>0</v>
      </c>
      <c r="H245" s="108">
        <f>IF('CED. GRAL POR REP. O MANTTO'!P246&lt;&gt;'CED. GRAL POR REP. O MANTTO'!G246,"VERIFICA PRESUPUESTO BASE",'CED. GRAL POR REP. O MANTTO'!G246)</f>
        <v>0</v>
      </c>
      <c r="I245" s="109">
        <f>'REPORTE ENERO IMROM'!H240</f>
        <v>0</v>
      </c>
      <c r="J245" s="109">
        <f>'REPORTE ENERO IMROM'!$L240</f>
        <v>0</v>
      </c>
      <c r="K245" s="109">
        <f>+'REPORTE FEBRERO IMROM'!$L240</f>
        <v>0</v>
      </c>
      <c r="L245" s="109">
        <f>+'REPORTE MARZO IMROM'!$L240</f>
        <v>0</v>
      </c>
      <c r="M245" s="109">
        <f>+'REPORTE ABRIL IMROM'!$L240</f>
        <v>0</v>
      </c>
      <c r="N245" s="109">
        <f>+'REPORTE MAYO IMROM'!$L240</f>
        <v>0</v>
      </c>
      <c r="O245" s="109">
        <f>+'REPORTE JUNIO IMROM'!$L240</f>
        <v>0</v>
      </c>
      <c r="P245" s="109">
        <f>+'REPORTE JULIO IMROM'!$L240</f>
        <v>0</v>
      </c>
      <c r="Q245" s="109">
        <f>+'REPORTE AGOSTO IMROM'!$L240</f>
        <v>0</v>
      </c>
      <c r="R245" s="109">
        <f>+'REPORTE SEPTIEMBRE IMROM'!$L240</f>
        <v>0</v>
      </c>
      <c r="S245" s="109">
        <f>+'REPORTE OCTUBRE IMROM'!$L240</f>
        <v>0</v>
      </c>
      <c r="T245" s="109">
        <f>+'REPORTE NOVIEMBRE IMROM'!$L240</f>
        <v>0</v>
      </c>
      <c r="U245" s="109">
        <f>+'REPORTE DICIEMBRE IMROM'!$L240</f>
        <v>0</v>
      </c>
      <c r="V245" s="109">
        <f t="shared" si="6"/>
        <v>0</v>
      </c>
      <c r="W245" s="110">
        <f t="shared" si="7"/>
        <v>0</v>
      </c>
    </row>
    <row r="246" spans="1:23" s="111" customFormat="1" ht="15.75" x14ac:dyDescent="0.2">
      <c r="A246" s="82">
        <v>224</v>
      </c>
      <c r="B246" s="103">
        <f>'CED. GRAL POR REP. O MANTTO'!C247</f>
        <v>0</v>
      </c>
      <c r="C246" s="104">
        <f>'CED. GRAL POR REP. O MANTTO'!D247</f>
        <v>0</v>
      </c>
      <c r="D246" s="105">
        <f>'CED. GRAL POR REP. O MANTTO'!E247</f>
        <v>0</v>
      </c>
      <c r="E246" s="105">
        <f>'CED. GRAL POR REP. O MANTTO'!F247</f>
        <v>0</v>
      </c>
      <c r="F246" s="106">
        <f>'CED. GRAL POR REP. O MANTTO'!G247</f>
        <v>0</v>
      </c>
      <c r="G246" s="107">
        <f>'CED. GRAL POR REP. O MANTTO'!L247</f>
        <v>0</v>
      </c>
      <c r="H246" s="108">
        <f>IF('CED. GRAL POR REP. O MANTTO'!P247&lt;&gt;'CED. GRAL POR REP. O MANTTO'!G247,"VERIFICA PRESUPUESTO BASE",'CED. GRAL POR REP. O MANTTO'!G247)</f>
        <v>0</v>
      </c>
      <c r="I246" s="109">
        <f>'REPORTE ENERO IMROM'!H241</f>
        <v>0</v>
      </c>
      <c r="J246" s="109">
        <f>'REPORTE ENERO IMROM'!$L241</f>
        <v>0</v>
      </c>
      <c r="K246" s="109">
        <f>+'REPORTE FEBRERO IMROM'!$L241</f>
        <v>0</v>
      </c>
      <c r="L246" s="109">
        <f>+'REPORTE MARZO IMROM'!$L241</f>
        <v>0</v>
      </c>
      <c r="M246" s="109">
        <f>+'REPORTE ABRIL IMROM'!$L241</f>
        <v>0</v>
      </c>
      <c r="N246" s="109">
        <f>+'REPORTE MAYO IMROM'!$L241</f>
        <v>0</v>
      </c>
      <c r="O246" s="109">
        <f>+'REPORTE JUNIO IMROM'!$L241</f>
        <v>0</v>
      </c>
      <c r="P246" s="109">
        <f>+'REPORTE JULIO IMROM'!$L241</f>
        <v>0</v>
      </c>
      <c r="Q246" s="109">
        <f>+'REPORTE AGOSTO IMROM'!$L241</f>
        <v>0</v>
      </c>
      <c r="R246" s="109">
        <f>+'REPORTE SEPTIEMBRE IMROM'!$L241</f>
        <v>0</v>
      </c>
      <c r="S246" s="109">
        <f>+'REPORTE OCTUBRE IMROM'!$L241</f>
        <v>0</v>
      </c>
      <c r="T246" s="109">
        <f>+'REPORTE NOVIEMBRE IMROM'!$L241</f>
        <v>0</v>
      </c>
      <c r="U246" s="109">
        <f>+'REPORTE DICIEMBRE IMROM'!$L241</f>
        <v>0</v>
      </c>
      <c r="V246" s="109">
        <f t="shared" si="6"/>
        <v>0</v>
      </c>
      <c r="W246" s="110">
        <f t="shared" si="7"/>
        <v>0</v>
      </c>
    </row>
    <row r="247" spans="1:23" s="111" customFormat="1" ht="15.75" x14ac:dyDescent="0.2">
      <c r="A247" s="82">
        <v>225</v>
      </c>
      <c r="B247" s="103">
        <f>'CED. GRAL POR REP. O MANTTO'!C248</f>
        <v>0</v>
      </c>
      <c r="C247" s="104">
        <f>'CED. GRAL POR REP. O MANTTO'!D248</f>
        <v>0</v>
      </c>
      <c r="D247" s="105">
        <f>'CED. GRAL POR REP. O MANTTO'!E248</f>
        <v>0</v>
      </c>
      <c r="E247" s="105">
        <f>'CED. GRAL POR REP. O MANTTO'!F248</f>
        <v>0</v>
      </c>
      <c r="F247" s="106">
        <f>'CED. GRAL POR REP. O MANTTO'!G248</f>
        <v>0</v>
      </c>
      <c r="G247" s="107">
        <f>'CED. GRAL POR REP. O MANTTO'!L248</f>
        <v>0</v>
      </c>
      <c r="H247" s="108">
        <f>IF('CED. GRAL POR REP. O MANTTO'!P248&lt;&gt;'CED. GRAL POR REP. O MANTTO'!G248,"VERIFICA PRESUPUESTO BASE",'CED. GRAL POR REP. O MANTTO'!G248)</f>
        <v>0</v>
      </c>
      <c r="I247" s="109">
        <f>'REPORTE ENERO IMROM'!H242</f>
        <v>0</v>
      </c>
      <c r="J247" s="109">
        <f>'REPORTE ENERO IMROM'!$L242</f>
        <v>0</v>
      </c>
      <c r="K247" s="109">
        <f>+'REPORTE FEBRERO IMROM'!$L242</f>
        <v>0</v>
      </c>
      <c r="L247" s="109">
        <f>+'REPORTE MARZO IMROM'!$L242</f>
        <v>0</v>
      </c>
      <c r="M247" s="109">
        <f>+'REPORTE ABRIL IMROM'!$L242</f>
        <v>0</v>
      </c>
      <c r="N247" s="109">
        <f>+'REPORTE MAYO IMROM'!$L242</f>
        <v>0</v>
      </c>
      <c r="O247" s="109">
        <f>+'REPORTE JUNIO IMROM'!$L242</f>
        <v>0</v>
      </c>
      <c r="P247" s="109">
        <f>+'REPORTE JULIO IMROM'!$L242</f>
        <v>0</v>
      </c>
      <c r="Q247" s="109">
        <f>+'REPORTE AGOSTO IMROM'!$L242</f>
        <v>0</v>
      </c>
      <c r="R247" s="109">
        <f>+'REPORTE SEPTIEMBRE IMROM'!$L242</f>
        <v>0</v>
      </c>
      <c r="S247" s="109">
        <f>+'REPORTE OCTUBRE IMROM'!$L242</f>
        <v>0</v>
      </c>
      <c r="T247" s="109">
        <f>+'REPORTE NOVIEMBRE IMROM'!$L242</f>
        <v>0</v>
      </c>
      <c r="U247" s="109">
        <f>+'REPORTE DICIEMBRE IMROM'!$L242</f>
        <v>0</v>
      </c>
      <c r="V247" s="109">
        <f t="shared" si="6"/>
        <v>0</v>
      </c>
      <c r="W247" s="110">
        <f t="shared" si="7"/>
        <v>0</v>
      </c>
    </row>
    <row r="248" spans="1:23" s="111" customFormat="1" ht="15.75" x14ac:dyDescent="0.2">
      <c r="A248" s="82">
        <v>226</v>
      </c>
      <c r="B248" s="103">
        <f>'CED. GRAL POR REP. O MANTTO'!C249</f>
        <v>0</v>
      </c>
      <c r="C248" s="104">
        <f>'CED. GRAL POR REP. O MANTTO'!D249</f>
        <v>0</v>
      </c>
      <c r="D248" s="105">
        <f>'CED. GRAL POR REP. O MANTTO'!E249</f>
        <v>0</v>
      </c>
      <c r="E248" s="105">
        <f>'CED. GRAL POR REP. O MANTTO'!F249</f>
        <v>0</v>
      </c>
      <c r="F248" s="106">
        <f>'CED. GRAL POR REP. O MANTTO'!G249</f>
        <v>0</v>
      </c>
      <c r="G248" s="107">
        <f>'CED. GRAL POR REP. O MANTTO'!L249</f>
        <v>0</v>
      </c>
      <c r="H248" s="108">
        <f>IF('CED. GRAL POR REP. O MANTTO'!P249&lt;&gt;'CED. GRAL POR REP. O MANTTO'!G249,"VERIFICA PRESUPUESTO BASE",'CED. GRAL POR REP. O MANTTO'!G249)</f>
        <v>0</v>
      </c>
      <c r="I248" s="109">
        <f>'REPORTE ENERO IMROM'!H243</f>
        <v>0</v>
      </c>
      <c r="J248" s="109">
        <f>'REPORTE ENERO IMROM'!$L243</f>
        <v>0</v>
      </c>
      <c r="K248" s="109">
        <f>+'REPORTE FEBRERO IMROM'!$L243</f>
        <v>0</v>
      </c>
      <c r="L248" s="109">
        <f>+'REPORTE MARZO IMROM'!$L243</f>
        <v>0</v>
      </c>
      <c r="M248" s="109">
        <f>+'REPORTE ABRIL IMROM'!$L243</f>
        <v>0</v>
      </c>
      <c r="N248" s="109">
        <f>+'REPORTE MAYO IMROM'!$L243</f>
        <v>0</v>
      </c>
      <c r="O248" s="109">
        <f>+'REPORTE JUNIO IMROM'!$L243</f>
        <v>0</v>
      </c>
      <c r="P248" s="109">
        <f>+'REPORTE JULIO IMROM'!$L243</f>
        <v>0</v>
      </c>
      <c r="Q248" s="109">
        <f>+'REPORTE AGOSTO IMROM'!$L243</f>
        <v>0</v>
      </c>
      <c r="R248" s="109">
        <f>+'REPORTE SEPTIEMBRE IMROM'!$L243</f>
        <v>0</v>
      </c>
      <c r="S248" s="109">
        <f>+'REPORTE OCTUBRE IMROM'!$L243</f>
        <v>0</v>
      </c>
      <c r="T248" s="109">
        <f>+'REPORTE NOVIEMBRE IMROM'!$L243</f>
        <v>0</v>
      </c>
      <c r="U248" s="109">
        <f>+'REPORTE DICIEMBRE IMROM'!$L243</f>
        <v>0</v>
      </c>
      <c r="V248" s="109">
        <f t="shared" si="6"/>
        <v>0</v>
      </c>
      <c r="W248" s="110">
        <f t="shared" si="7"/>
        <v>0</v>
      </c>
    </row>
    <row r="249" spans="1:23" s="111" customFormat="1" ht="15.75" x14ac:dyDescent="0.2">
      <c r="A249" s="82">
        <v>227</v>
      </c>
      <c r="B249" s="103">
        <f>'CED. GRAL POR REP. O MANTTO'!C250</f>
        <v>0</v>
      </c>
      <c r="C249" s="104">
        <f>'CED. GRAL POR REP. O MANTTO'!D250</f>
        <v>0</v>
      </c>
      <c r="D249" s="105">
        <f>'CED. GRAL POR REP. O MANTTO'!E250</f>
        <v>0</v>
      </c>
      <c r="E249" s="105">
        <f>'CED. GRAL POR REP. O MANTTO'!F250</f>
        <v>0</v>
      </c>
      <c r="F249" s="106">
        <f>'CED. GRAL POR REP. O MANTTO'!G250</f>
        <v>0</v>
      </c>
      <c r="G249" s="107">
        <f>'CED. GRAL POR REP. O MANTTO'!L250</f>
        <v>0</v>
      </c>
      <c r="H249" s="108">
        <f>IF('CED. GRAL POR REP. O MANTTO'!P250&lt;&gt;'CED. GRAL POR REP. O MANTTO'!G250,"VERIFICA PRESUPUESTO BASE",'CED. GRAL POR REP. O MANTTO'!G250)</f>
        <v>0</v>
      </c>
      <c r="I249" s="109">
        <f>'REPORTE ENERO IMROM'!H244</f>
        <v>0</v>
      </c>
      <c r="J249" s="109">
        <f>'REPORTE ENERO IMROM'!$L244</f>
        <v>0</v>
      </c>
      <c r="K249" s="109">
        <f>+'REPORTE FEBRERO IMROM'!$L244</f>
        <v>0</v>
      </c>
      <c r="L249" s="109">
        <f>+'REPORTE MARZO IMROM'!$L244</f>
        <v>0</v>
      </c>
      <c r="M249" s="109">
        <f>+'REPORTE ABRIL IMROM'!$L244</f>
        <v>0</v>
      </c>
      <c r="N249" s="109">
        <f>+'REPORTE MAYO IMROM'!$L244</f>
        <v>0</v>
      </c>
      <c r="O249" s="109">
        <f>+'REPORTE JUNIO IMROM'!$L244</f>
        <v>0</v>
      </c>
      <c r="P249" s="109">
        <f>+'REPORTE JULIO IMROM'!$L244</f>
        <v>0</v>
      </c>
      <c r="Q249" s="109">
        <f>+'REPORTE AGOSTO IMROM'!$L244</f>
        <v>0</v>
      </c>
      <c r="R249" s="109">
        <f>+'REPORTE SEPTIEMBRE IMROM'!$L244</f>
        <v>0</v>
      </c>
      <c r="S249" s="109">
        <f>+'REPORTE OCTUBRE IMROM'!$L244</f>
        <v>0</v>
      </c>
      <c r="T249" s="109">
        <f>+'REPORTE NOVIEMBRE IMROM'!$L244</f>
        <v>0</v>
      </c>
      <c r="U249" s="109">
        <f>+'REPORTE DICIEMBRE IMROM'!$L244</f>
        <v>0</v>
      </c>
      <c r="V249" s="109">
        <f t="shared" si="6"/>
        <v>0</v>
      </c>
      <c r="W249" s="110">
        <f t="shared" si="7"/>
        <v>0</v>
      </c>
    </row>
    <row r="250" spans="1:23" s="111" customFormat="1" ht="15.75" x14ac:dyDescent="0.2">
      <c r="A250" s="82">
        <v>228</v>
      </c>
      <c r="B250" s="103">
        <f>'CED. GRAL POR REP. O MANTTO'!C251</f>
        <v>0</v>
      </c>
      <c r="C250" s="104">
        <f>'CED. GRAL POR REP. O MANTTO'!D251</f>
        <v>0</v>
      </c>
      <c r="D250" s="105">
        <f>'CED. GRAL POR REP. O MANTTO'!E251</f>
        <v>0</v>
      </c>
      <c r="E250" s="105">
        <f>'CED. GRAL POR REP. O MANTTO'!F251</f>
        <v>0</v>
      </c>
      <c r="F250" s="106">
        <f>'CED. GRAL POR REP. O MANTTO'!G251</f>
        <v>0</v>
      </c>
      <c r="G250" s="107">
        <f>'CED. GRAL POR REP. O MANTTO'!L251</f>
        <v>0</v>
      </c>
      <c r="H250" s="108">
        <f>IF('CED. GRAL POR REP. O MANTTO'!P251&lt;&gt;'CED. GRAL POR REP. O MANTTO'!G251,"VERIFICA PRESUPUESTO BASE",'CED. GRAL POR REP. O MANTTO'!G251)</f>
        <v>0</v>
      </c>
      <c r="I250" s="109">
        <f>'REPORTE ENERO IMROM'!H245</f>
        <v>0</v>
      </c>
      <c r="J250" s="109">
        <f>'REPORTE ENERO IMROM'!$L245</f>
        <v>0</v>
      </c>
      <c r="K250" s="109">
        <f>+'REPORTE FEBRERO IMROM'!$L245</f>
        <v>0</v>
      </c>
      <c r="L250" s="109">
        <f>+'REPORTE MARZO IMROM'!$L245</f>
        <v>0</v>
      </c>
      <c r="M250" s="109">
        <f>+'REPORTE ABRIL IMROM'!$L245</f>
        <v>0</v>
      </c>
      <c r="N250" s="109">
        <f>+'REPORTE MAYO IMROM'!$L245</f>
        <v>0</v>
      </c>
      <c r="O250" s="109">
        <f>+'REPORTE JUNIO IMROM'!$L245</f>
        <v>0</v>
      </c>
      <c r="P250" s="109">
        <f>+'REPORTE JULIO IMROM'!$L245</f>
        <v>0</v>
      </c>
      <c r="Q250" s="109">
        <f>+'REPORTE AGOSTO IMROM'!$L245</f>
        <v>0</v>
      </c>
      <c r="R250" s="109">
        <f>+'REPORTE SEPTIEMBRE IMROM'!$L245</f>
        <v>0</v>
      </c>
      <c r="S250" s="109">
        <f>+'REPORTE OCTUBRE IMROM'!$L245</f>
        <v>0</v>
      </c>
      <c r="T250" s="109">
        <f>+'REPORTE NOVIEMBRE IMROM'!$L245</f>
        <v>0</v>
      </c>
      <c r="U250" s="109">
        <f>+'REPORTE DICIEMBRE IMROM'!$L245</f>
        <v>0</v>
      </c>
      <c r="V250" s="109">
        <f t="shared" si="6"/>
        <v>0</v>
      </c>
      <c r="W250" s="110">
        <f t="shared" si="7"/>
        <v>0</v>
      </c>
    </row>
    <row r="251" spans="1:23" s="111" customFormat="1" ht="15.75" x14ac:dyDescent="0.2">
      <c r="A251" s="82">
        <v>229</v>
      </c>
      <c r="B251" s="103">
        <f>'CED. GRAL POR REP. O MANTTO'!C252</f>
        <v>0</v>
      </c>
      <c r="C251" s="104">
        <f>'CED. GRAL POR REP. O MANTTO'!D252</f>
        <v>0</v>
      </c>
      <c r="D251" s="105">
        <f>'CED. GRAL POR REP. O MANTTO'!E252</f>
        <v>0</v>
      </c>
      <c r="E251" s="105">
        <f>'CED. GRAL POR REP. O MANTTO'!F252</f>
        <v>0</v>
      </c>
      <c r="F251" s="106">
        <f>'CED. GRAL POR REP. O MANTTO'!G252</f>
        <v>0</v>
      </c>
      <c r="G251" s="107">
        <f>'CED. GRAL POR REP. O MANTTO'!L252</f>
        <v>0</v>
      </c>
      <c r="H251" s="108">
        <f>IF('CED. GRAL POR REP. O MANTTO'!P252&lt;&gt;'CED. GRAL POR REP. O MANTTO'!G252,"VERIFICA PRESUPUESTO BASE",'CED. GRAL POR REP. O MANTTO'!G252)</f>
        <v>0</v>
      </c>
      <c r="I251" s="109">
        <f>'REPORTE ENERO IMROM'!H246</f>
        <v>0</v>
      </c>
      <c r="J251" s="109">
        <f>'REPORTE ENERO IMROM'!$L246</f>
        <v>0</v>
      </c>
      <c r="K251" s="109">
        <f>+'REPORTE FEBRERO IMROM'!$L246</f>
        <v>0</v>
      </c>
      <c r="L251" s="109">
        <f>+'REPORTE MARZO IMROM'!$L246</f>
        <v>0</v>
      </c>
      <c r="M251" s="109">
        <f>+'REPORTE ABRIL IMROM'!$L246</f>
        <v>0</v>
      </c>
      <c r="N251" s="109">
        <f>+'REPORTE MAYO IMROM'!$L246</f>
        <v>0</v>
      </c>
      <c r="O251" s="109">
        <f>+'REPORTE JUNIO IMROM'!$L246</f>
        <v>0</v>
      </c>
      <c r="P251" s="109">
        <f>+'REPORTE JULIO IMROM'!$L246</f>
        <v>0</v>
      </c>
      <c r="Q251" s="109">
        <f>+'REPORTE AGOSTO IMROM'!$L246</f>
        <v>0</v>
      </c>
      <c r="R251" s="109">
        <f>+'REPORTE SEPTIEMBRE IMROM'!$L246</f>
        <v>0</v>
      </c>
      <c r="S251" s="109">
        <f>+'REPORTE OCTUBRE IMROM'!$L246</f>
        <v>0</v>
      </c>
      <c r="T251" s="109">
        <f>+'REPORTE NOVIEMBRE IMROM'!$L246</f>
        <v>0</v>
      </c>
      <c r="U251" s="109">
        <f>+'REPORTE DICIEMBRE IMROM'!$L246</f>
        <v>0</v>
      </c>
      <c r="V251" s="109">
        <f t="shared" si="6"/>
        <v>0</v>
      </c>
      <c r="W251" s="110">
        <f t="shared" si="7"/>
        <v>0</v>
      </c>
    </row>
    <row r="252" spans="1:23" s="111" customFormat="1" ht="15.75" x14ac:dyDescent="0.2">
      <c r="A252" s="82">
        <v>230</v>
      </c>
      <c r="B252" s="103">
        <f>'CED. GRAL POR REP. O MANTTO'!C253</f>
        <v>0</v>
      </c>
      <c r="C252" s="104">
        <f>'CED. GRAL POR REP. O MANTTO'!D253</f>
        <v>0</v>
      </c>
      <c r="D252" s="105">
        <f>'CED. GRAL POR REP. O MANTTO'!E253</f>
        <v>0</v>
      </c>
      <c r="E252" s="105">
        <f>'CED. GRAL POR REP. O MANTTO'!F253</f>
        <v>0</v>
      </c>
      <c r="F252" s="106">
        <f>'CED. GRAL POR REP. O MANTTO'!G253</f>
        <v>0</v>
      </c>
      <c r="G252" s="107">
        <f>'CED. GRAL POR REP. O MANTTO'!L253</f>
        <v>0</v>
      </c>
      <c r="H252" s="108">
        <f>IF('CED. GRAL POR REP. O MANTTO'!P253&lt;&gt;'CED. GRAL POR REP. O MANTTO'!G253,"VERIFICA PRESUPUESTO BASE",'CED. GRAL POR REP. O MANTTO'!G253)</f>
        <v>0</v>
      </c>
      <c r="I252" s="109">
        <f>'REPORTE ENERO IMROM'!H247</f>
        <v>0</v>
      </c>
      <c r="J252" s="109">
        <f>'REPORTE ENERO IMROM'!$L247</f>
        <v>0</v>
      </c>
      <c r="K252" s="109">
        <f>+'REPORTE FEBRERO IMROM'!$L247</f>
        <v>0</v>
      </c>
      <c r="L252" s="109">
        <f>+'REPORTE MARZO IMROM'!$L247</f>
        <v>0</v>
      </c>
      <c r="M252" s="109">
        <f>+'REPORTE ABRIL IMROM'!$L247</f>
        <v>0</v>
      </c>
      <c r="N252" s="109">
        <f>+'REPORTE MAYO IMROM'!$L247</f>
        <v>0</v>
      </c>
      <c r="O252" s="109">
        <f>+'REPORTE JUNIO IMROM'!$L247</f>
        <v>0</v>
      </c>
      <c r="P252" s="109">
        <f>+'REPORTE JULIO IMROM'!$L247</f>
        <v>0</v>
      </c>
      <c r="Q252" s="109">
        <f>+'REPORTE AGOSTO IMROM'!$L247</f>
        <v>0</v>
      </c>
      <c r="R252" s="109">
        <f>+'REPORTE SEPTIEMBRE IMROM'!$L247</f>
        <v>0</v>
      </c>
      <c r="S252" s="109">
        <f>+'REPORTE OCTUBRE IMROM'!$L247</f>
        <v>0</v>
      </c>
      <c r="T252" s="109">
        <f>+'REPORTE NOVIEMBRE IMROM'!$L247</f>
        <v>0</v>
      </c>
      <c r="U252" s="109">
        <f>+'REPORTE DICIEMBRE IMROM'!$L247</f>
        <v>0</v>
      </c>
      <c r="V252" s="109">
        <f t="shared" si="6"/>
        <v>0</v>
      </c>
      <c r="W252" s="110">
        <f t="shared" si="7"/>
        <v>0</v>
      </c>
    </row>
    <row r="253" spans="1:23" s="111" customFormat="1" ht="15.75" x14ac:dyDescent="0.2">
      <c r="A253" s="82">
        <v>231</v>
      </c>
      <c r="B253" s="103">
        <f>'CED. GRAL POR REP. O MANTTO'!C254</f>
        <v>0</v>
      </c>
      <c r="C253" s="104">
        <f>'CED. GRAL POR REP. O MANTTO'!D254</f>
        <v>0</v>
      </c>
      <c r="D253" s="105">
        <f>'CED. GRAL POR REP. O MANTTO'!E254</f>
        <v>0</v>
      </c>
      <c r="E253" s="105">
        <f>'CED. GRAL POR REP. O MANTTO'!F254</f>
        <v>0</v>
      </c>
      <c r="F253" s="106">
        <f>'CED. GRAL POR REP. O MANTTO'!G254</f>
        <v>0</v>
      </c>
      <c r="G253" s="107">
        <f>'CED. GRAL POR REP. O MANTTO'!L254</f>
        <v>0</v>
      </c>
      <c r="H253" s="108">
        <f>IF('CED. GRAL POR REP. O MANTTO'!P254&lt;&gt;'CED. GRAL POR REP. O MANTTO'!G254,"VERIFICA PRESUPUESTO BASE",'CED. GRAL POR REP. O MANTTO'!G254)</f>
        <v>0</v>
      </c>
      <c r="I253" s="109">
        <f>'REPORTE ENERO IMROM'!H248</f>
        <v>0</v>
      </c>
      <c r="J253" s="109">
        <f>'REPORTE ENERO IMROM'!$L248</f>
        <v>0</v>
      </c>
      <c r="K253" s="109">
        <f>+'REPORTE FEBRERO IMROM'!$L248</f>
        <v>0</v>
      </c>
      <c r="L253" s="109">
        <f>+'REPORTE MARZO IMROM'!$L248</f>
        <v>0</v>
      </c>
      <c r="M253" s="109">
        <f>+'REPORTE ABRIL IMROM'!$L248</f>
        <v>0</v>
      </c>
      <c r="N253" s="109">
        <f>+'REPORTE MAYO IMROM'!$L248</f>
        <v>0</v>
      </c>
      <c r="O253" s="109">
        <f>+'REPORTE JUNIO IMROM'!$L248</f>
        <v>0</v>
      </c>
      <c r="P253" s="109">
        <f>+'REPORTE JULIO IMROM'!$L248</f>
        <v>0</v>
      </c>
      <c r="Q253" s="109">
        <f>+'REPORTE AGOSTO IMROM'!$L248</f>
        <v>0</v>
      </c>
      <c r="R253" s="109">
        <f>+'REPORTE SEPTIEMBRE IMROM'!$L248</f>
        <v>0</v>
      </c>
      <c r="S253" s="109">
        <f>+'REPORTE OCTUBRE IMROM'!$L248</f>
        <v>0</v>
      </c>
      <c r="T253" s="109">
        <f>+'REPORTE NOVIEMBRE IMROM'!$L248</f>
        <v>0</v>
      </c>
      <c r="U253" s="109">
        <f>+'REPORTE DICIEMBRE IMROM'!$L248</f>
        <v>0</v>
      </c>
      <c r="V253" s="109">
        <f t="shared" si="6"/>
        <v>0</v>
      </c>
      <c r="W253" s="110">
        <f t="shared" si="7"/>
        <v>0</v>
      </c>
    </row>
    <row r="254" spans="1:23" s="111" customFormat="1" ht="15.75" x14ac:dyDescent="0.2">
      <c r="A254" s="82">
        <v>232</v>
      </c>
      <c r="B254" s="103">
        <f>'CED. GRAL POR REP. O MANTTO'!C255</f>
        <v>0</v>
      </c>
      <c r="C254" s="104">
        <f>'CED. GRAL POR REP. O MANTTO'!D255</f>
        <v>0</v>
      </c>
      <c r="D254" s="105">
        <f>'CED. GRAL POR REP. O MANTTO'!E255</f>
        <v>0</v>
      </c>
      <c r="E254" s="105">
        <f>'CED. GRAL POR REP. O MANTTO'!F255</f>
        <v>0</v>
      </c>
      <c r="F254" s="106">
        <f>'CED. GRAL POR REP. O MANTTO'!G255</f>
        <v>0</v>
      </c>
      <c r="G254" s="107">
        <f>'CED. GRAL POR REP. O MANTTO'!L255</f>
        <v>0</v>
      </c>
      <c r="H254" s="108">
        <f>IF('CED. GRAL POR REP. O MANTTO'!P255&lt;&gt;'CED. GRAL POR REP. O MANTTO'!G255,"VERIFICA PRESUPUESTO BASE",'CED. GRAL POR REP. O MANTTO'!G255)</f>
        <v>0</v>
      </c>
      <c r="I254" s="109">
        <f>'REPORTE ENERO IMROM'!H249</f>
        <v>0</v>
      </c>
      <c r="J254" s="109">
        <f>'REPORTE ENERO IMROM'!$L249</f>
        <v>0</v>
      </c>
      <c r="K254" s="109">
        <f>+'REPORTE FEBRERO IMROM'!$L249</f>
        <v>0</v>
      </c>
      <c r="L254" s="109">
        <f>+'REPORTE MARZO IMROM'!$L249</f>
        <v>0</v>
      </c>
      <c r="M254" s="109">
        <f>+'REPORTE ABRIL IMROM'!$L249</f>
        <v>0</v>
      </c>
      <c r="N254" s="109">
        <f>+'REPORTE MAYO IMROM'!$L249</f>
        <v>0</v>
      </c>
      <c r="O254" s="109">
        <f>+'REPORTE JUNIO IMROM'!$L249</f>
        <v>0</v>
      </c>
      <c r="P254" s="109">
        <f>+'REPORTE JULIO IMROM'!$L249</f>
        <v>0</v>
      </c>
      <c r="Q254" s="109">
        <f>+'REPORTE AGOSTO IMROM'!$L249</f>
        <v>0</v>
      </c>
      <c r="R254" s="109">
        <f>+'REPORTE SEPTIEMBRE IMROM'!$L249</f>
        <v>0</v>
      </c>
      <c r="S254" s="109">
        <f>+'REPORTE OCTUBRE IMROM'!$L249</f>
        <v>0</v>
      </c>
      <c r="T254" s="109">
        <f>+'REPORTE NOVIEMBRE IMROM'!$L249</f>
        <v>0</v>
      </c>
      <c r="U254" s="109">
        <f>+'REPORTE DICIEMBRE IMROM'!$L249</f>
        <v>0</v>
      </c>
      <c r="V254" s="109">
        <f t="shared" si="6"/>
        <v>0</v>
      </c>
      <c r="W254" s="110">
        <f t="shared" si="7"/>
        <v>0</v>
      </c>
    </row>
    <row r="255" spans="1:23" s="111" customFormat="1" ht="15.75" x14ac:dyDescent="0.2">
      <c r="A255" s="82">
        <v>233</v>
      </c>
      <c r="B255" s="103">
        <f>'CED. GRAL POR REP. O MANTTO'!C256</f>
        <v>0</v>
      </c>
      <c r="C255" s="104">
        <f>'CED. GRAL POR REP. O MANTTO'!D256</f>
        <v>0</v>
      </c>
      <c r="D255" s="105">
        <f>'CED. GRAL POR REP. O MANTTO'!E256</f>
        <v>0</v>
      </c>
      <c r="E255" s="105">
        <f>'CED. GRAL POR REP. O MANTTO'!F256</f>
        <v>0</v>
      </c>
      <c r="F255" s="106">
        <f>'CED. GRAL POR REP. O MANTTO'!G256</f>
        <v>0</v>
      </c>
      <c r="G255" s="107">
        <f>'CED. GRAL POR REP. O MANTTO'!L256</f>
        <v>0</v>
      </c>
      <c r="H255" s="108">
        <f>IF('CED. GRAL POR REP. O MANTTO'!P256&lt;&gt;'CED. GRAL POR REP. O MANTTO'!G256,"VERIFICA PRESUPUESTO BASE",'CED. GRAL POR REP. O MANTTO'!G256)</f>
        <v>0</v>
      </c>
      <c r="I255" s="109">
        <f>'REPORTE ENERO IMROM'!H250</f>
        <v>0</v>
      </c>
      <c r="J255" s="109">
        <f>'REPORTE ENERO IMROM'!$L250</f>
        <v>0</v>
      </c>
      <c r="K255" s="109">
        <f>+'REPORTE FEBRERO IMROM'!$L250</f>
        <v>0</v>
      </c>
      <c r="L255" s="109">
        <f>+'REPORTE MARZO IMROM'!$L250</f>
        <v>0</v>
      </c>
      <c r="M255" s="109">
        <f>+'REPORTE ABRIL IMROM'!$L250</f>
        <v>0</v>
      </c>
      <c r="N255" s="109">
        <f>+'REPORTE MAYO IMROM'!$L250</f>
        <v>0</v>
      </c>
      <c r="O255" s="109">
        <f>+'REPORTE JUNIO IMROM'!$L250</f>
        <v>0</v>
      </c>
      <c r="P255" s="109">
        <f>+'REPORTE JULIO IMROM'!$L250</f>
        <v>0</v>
      </c>
      <c r="Q255" s="109">
        <f>+'REPORTE AGOSTO IMROM'!$L250</f>
        <v>0</v>
      </c>
      <c r="R255" s="109">
        <f>+'REPORTE SEPTIEMBRE IMROM'!$L250</f>
        <v>0</v>
      </c>
      <c r="S255" s="109">
        <f>+'REPORTE OCTUBRE IMROM'!$L250</f>
        <v>0</v>
      </c>
      <c r="T255" s="109">
        <f>+'REPORTE NOVIEMBRE IMROM'!$L250</f>
        <v>0</v>
      </c>
      <c r="U255" s="109">
        <f>+'REPORTE DICIEMBRE IMROM'!$L250</f>
        <v>0</v>
      </c>
      <c r="V255" s="109">
        <f t="shared" si="6"/>
        <v>0</v>
      </c>
      <c r="W255" s="110">
        <f t="shared" si="7"/>
        <v>0</v>
      </c>
    </row>
    <row r="256" spans="1:23" s="111" customFormat="1" ht="15.75" x14ac:dyDescent="0.2">
      <c r="A256" s="82">
        <v>234</v>
      </c>
      <c r="B256" s="103">
        <f>'CED. GRAL POR REP. O MANTTO'!C257</f>
        <v>0</v>
      </c>
      <c r="C256" s="104">
        <f>'CED. GRAL POR REP. O MANTTO'!D257</f>
        <v>0</v>
      </c>
      <c r="D256" s="105">
        <f>'CED. GRAL POR REP. O MANTTO'!E257</f>
        <v>0</v>
      </c>
      <c r="E256" s="105">
        <f>'CED. GRAL POR REP. O MANTTO'!F257</f>
        <v>0</v>
      </c>
      <c r="F256" s="106">
        <f>'CED. GRAL POR REP. O MANTTO'!G257</f>
        <v>0</v>
      </c>
      <c r="G256" s="107">
        <f>'CED. GRAL POR REP. O MANTTO'!L257</f>
        <v>0</v>
      </c>
      <c r="H256" s="108">
        <f>IF('CED. GRAL POR REP. O MANTTO'!P257&lt;&gt;'CED. GRAL POR REP. O MANTTO'!G257,"VERIFICA PRESUPUESTO BASE",'CED. GRAL POR REP. O MANTTO'!G257)</f>
        <v>0</v>
      </c>
      <c r="I256" s="109">
        <f>'REPORTE ENERO IMROM'!H251</f>
        <v>0</v>
      </c>
      <c r="J256" s="109">
        <f>'REPORTE ENERO IMROM'!$L251</f>
        <v>0</v>
      </c>
      <c r="K256" s="109">
        <f>+'REPORTE FEBRERO IMROM'!$L251</f>
        <v>0</v>
      </c>
      <c r="L256" s="109">
        <f>+'REPORTE MARZO IMROM'!$L251</f>
        <v>0</v>
      </c>
      <c r="M256" s="109">
        <f>+'REPORTE ABRIL IMROM'!$L251</f>
        <v>0</v>
      </c>
      <c r="N256" s="109">
        <f>+'REPORTE MAYO IMROM'!$L251</f>
        <v>0</v>
      </c>
      <c r="O256" s="109">
        <f>+'REPORTE JUNIO IMROM'!$L251</f>
        <v>0</v>
      </c>
      <c r="P256" s="109">
        <f>+'REPORTE JULIO IMROM'!$L251</f>
        <v>0</v>
      </c>
      <c r="Q256" s="109">
        <f>+'REPORTE AGOSTO IMROM'!$L251</f>
        <v>0</v>
      </c>
      <c r="R256" s="109">
        <f>+'REPORTE SEPTIEMBRE IMROM'!$L251</f>
        <v>0</v>
      </c>
      <c r="S256" s="109">
        <f>+'REPORTE OCTUBRE IMROM'!$L251</f>
        <v>0</v>
      </c>
      <c r="T256" s="109">
        <f>+'REPORTE NOVIEMBRE IMROM'!$L251</f>
        <v>0</v>
      </c>
      <c r="U256" s="109">
        <f>+'REPORTE DICIEMBRE IMROM'!$L251</f>
        <v>0</v>
      </c>
      <c r="V256" s="109">
        <f t="shared" si="6"/>
        <v>0</v>
      </c>
      <c r="W256" s="110">
        <f t="shared" si="7"/>
        <v>0</v>
      </c>
    </row>
    <row r="257" spans="1:23" s="111" customFormat="1" ht="15.75" x14ac:dyDescent="0.2">
      <c r="A257" s="82">
        <v>235</v>
      </c>
      <c r="B257" s="103">
        <f>'CED. GRAL POR REP. O MANTTO'!C258</f>
        <v>0</v>
      </c>
      <c r="C257" s="104">
        <f>'CED. GRAL POR REP. O MANTTO'!D258</f>
        <v>0</v>
      </c>
      <c r="D257" s="105">
        <f>'CED. GRAL POR REP. O MANTTO'!E258</f>
        <v>0</v>
      </c>
      <c r="E257" s="105">
        <f>'CED. GRAL POR REP. O MANTTO'!F258</f>
        <v>0</v>
      </c>
      <c r="F257" s="106">
        <f>'CED. GRAL POR REP. O MANTTO'!G258</f>
        <v>0</v>
      </c>
      <c r="G257" s="107">
        <f>'CED. GRAL POR REP. O MANTTO'!L258</f>
        <v>0</v>
      </c>
      <c r="H257" s="108">
        <f>IF('CED. GRAL POR REP. O MANTTO'!P258&lt;&gt;'CED. GRAL POR REP. O MANTTO'!G258,"VERIFICA PRESUPUESTO BASE",'CED. GRAL POR REP. O MANTTO'!G258)</f>
        <v>0</v>
      </c>
      <c r="I257" s="109">
        <f>'REPORTE ENERO IMROM'!H252</f>
        <v>0</v>
      </c>
      <c r="J257" s="109">
        <f>'REPORTE ENERO IMROM'!$L252</f>
        <v>0</v>
      </c>
      <c r="K257" s="109">
        <f>+'REPORTE FEBRERO IMROM'!$L252</f>
        <v>0</v>
      </c>
      <c r="L257" s="109">
        <f>+'REPORTE MARZO IMROM'!$L252</f>
        <v>0</v>
      </c>
      <c r="M257" s="109">
        <f>+'REPORTE ABRIL IMROM'!$L252</f>
        <v>0</v>
      </c>
      <c r="N257" s="109">
        <f>+'REPORTE MAYO IMROM'!$L252</f>
        <v>0</v>
      </c>
      <c r="O257" s="109">
        <f>+'REPORTE JUNIO IMROM'!$L252</f>
        <v>0</v>
      </c>
      <c r="P257" s="109">
        <f>+'REPORTE JULIO IMROM'!$L252</f>
        <v>0</v>
      </c>
      <c r="Q257" s="109">
        <f>+'REPORTE AGOSTO IMROM'!$L252</f>
        <v>0</v>
      </c>
      <c r="R257" s="109">
        <f>+'REPORTE SEPTIEMBRE IMROM'!$L252</f>
        <v>0</v>
      </c>
      <c r="S257" s="109">
        <f>+'REPORTE OCTUBRE IMROM'!$L252</f>
        <v>0</v>
      </c>
      <c r="T257" s="109">
        <f>+'REPORTE NOVIEMBRE IMROM'!$L252</f>
        <v>0</v>
      </c>
      <c r="U257" s="109">
        <f>+'REPORTE DICIEMBRE IMROM'!$L252</f>
        <v>0</v>
      </c>
      <c r="V257" s="109">
        <f t="shared" si="6"/>
        <v>0</v>
      </c>
      <c r="W257" s="110">
        <f t="shared" si="7"/>
        <v>0</v>
      </c>
    </row>
    <row r="258" spans="1:23" s="111" customFormat="1" ht="15.75" x14ac:dyDescent="0.2">
      <c r="A258" s="82">
        <v>236</v>
      </c>
      <c r="B258" s="103">
        <f>'CED. GRAL POR REP. O MANTTO'!C259</f>
        <v>0</v>
      </c>
      <c r="C258" s="104">
        <f>'CED. GRAL POR REP. O MANTTO'!D259</f>
        <v>0</v>
      </c>
      <c r="D258" s="105">
        <f>'CED. GRAL POR REP. O MANTTO'!E259</f>
        <v>0</v>
      </c>
      <c r="E258" s="105">
        <f>'CED. GRAL POR REP. O MANTTO'!F259</f>
        <v>0</v>
      </c>
      <c r="F258" s="106">
        <f>'CED. GRAL POR REP. O MANTTO'!G259</f>
        <v>0</v>
      </c>
      <c r="G258" s="107">
        <f>'CED. GRAL POR REP. O MANTTO'!L259</f>
        <v>0</v>
      </c>
      <c r="H258" s="108">
        <f>IF('CED. GRAL POR REP. O MANTTO'!P259&lt;&gt;'CED. GRAL POR REP. O MANTTO'!G259,"VERIFICA PRESUPUESTO BASE",'CED. GRAL POR REP. O MANTTO'!G259)</f>
        <v>0</v>
      </c>
      <c r="I258" s="109">
        <f>'REPORTE ENERO IMROM'!H253</f>
        <v>0</v>
      </c>
      <c r="J258" s="109">
        <f>'REPORTE ENERO IMROM'!$L253</f>
        <v>0</v>
      </c>
      <c r="K258" s="109">
        <f>+'REPORTE FEBRERO IMROM'!$L253</f>
        <v>0</v>
      </c>
      <c r="L258" s="109">
        <f>+'REPORTE MARZO IMROM'!$L253</f>
        <v>0</v>
      </c>
      <c r="M258" s="109">
        <f>+'REPORTE ABRIL IMROM'!$L253</f>
        <v>0</v>
      </c>
      <c r="N258" s="109">
        <f>+'REPORTE MAYO IMROM'!$L253</f>
        <v>0</v>
      </c>
      <c r="O258" s="109">
        <f>+'REPORTE JUNIO IMROM'!$L253</f>
        <v>0</v>
      </c>
      <c r="P258" s="109">
        <f>+'REPORTE JULIO IMROM'!$L253</f>
        <v>0</v>
      </c>
      <c r="Q258" s="109">
        <f>+'REPORTE AGOSTO IMROM'!$L253</f>
        <v>0</v>
      </c>
      <c r="R258" s="109">
        <f>+'REPORTE SEPTIEMBRE IMROM'!$L253</f>
        <v>0</v>
      </c>
      <c r="S258" s="109">
        <f>+'REPORTE OCTUBRE IMROM'!$L253</f>
        <v>0</v>
      </c>
      <c r="T258" s="109">
        <f>+'REPORTE NOVIEMBRE IMROM'!$L253</f>
        <v>0</v>
      </c>
      <c r="U258" s="109">
        <f>+'REPORTE DICIEMBRE IMROM'!$L253</f>
        <v>0</v>
      </c>
      <c r="V258" s="109">
        <f t="shared" si="6"/>
        <v>0</v>
      </c>
      <c r="W258" s="110">
        <f t="shared" si="7"/>
        <v>0</v>
      </c>
    </row>
    <row r="259" spans="1:23" s="111" customFormat="1" ht="15.75" x14ac:dyDescent="0.2">
      <c r="A259" s="82">
        <v>237</v>
      </c>
      <c r="B259" s="103">
        <f>'CED. GRAL POR REP. O MANTTO'!C260</f>
        <v>0</v>
      </c>
      <c r="C259" s="104">
        <f>'CED. GRAL POR REP. O MANTTO'!D260</f>
        <v>0</v>
      </c>
      <c r="D259" s="105">
        <f>'CED. GRAL POR REP. O MANTTO'!E260</f>
        <v>0</v>
      </c>
      <c r="E259" s="105">
        <f>'CED. GRAL POR REP. O MANTTO'!F260</f>
        <v>0</v>
      </c>
      <c r="F259" s="106">
        <f>'CED. GRAL POR REP. O MANTTO'!G260</f>
        <v>0</v>
      </c>
      <c r="G259" s="107">
        <f>'CED. GRAL POR REP. O MANTTO'!L260</f>
        <v>0</v>
      </c>
      <c r="H259" s="108">
        <f>IF('CED. GRAL POR REP. O MANTTO'!P260&lt;&gt;'CED. GRAL POR REP. O MANTTO'!G260,"VERIFICA PRESUPUESTO BASE",'CED. GRAL POR REP. O MANTTO'!G260)</f>
        <v>0</v>
      </c>
      <c r="I259" s="109">
        <f>'REPORTE ENERO IMROM'!H254</f>
        <v>0</v>
      </c>
      <c r="J259" s="109">
        <f>'REPORTE ENERO IMROM'!$L254</f>
        <v>0</v>
      </c>
      <c r="K259" s="109">
        <f>+'REPORTE FEBRERO IMROM'!$L254</f>
        <v>0</v>
      </c>
      <c r="L259" s="109">
        <f>+'REPORTE MARZO IMROM'!$L254</f>
        <v>0</v>
      </c>
      <c r="M259" s="109">
        <f>+'REPORTE ABRIL IMROM'!$L254</f>
        <v>0</v>
      </c>
      <c r="N259" s="109">
        <f>+'REPORTE MAYO IMROM'!$L254</f>
        <v>0</v>
      </c>
      <c r="O259" s="109">
        <f>+'REPORTE JUNIO IMROM'!$L254</f>
        <v>0</v>
      </c>
      <c r="P259" s="109">
        <f>+'REPORTE JULIO IMROM'!$L254</f>
        <v>0</v>
      </c>
      <c r="Q259" s="109">
        <f>+'REPORTE AGOSTO IMROM'!$L254</f>
        <v>0</v>
      </c>
      <c r="R259" s="109">
        <f>+'REPORTE SEPTIEMBRE IMROM'!$L254</f>
        <v>0</v>
      </c>
      <c r="S259" s="109">
        <f>+'REPORTE OCTUBRE IMROM'!$L254</f>
        <v>0</v>
      </c>
      <c r="T259" s="109">
        <f>+'REPORTE NOVIEMBRE IMROM'!$L254</f>
        <v>0</v>
      </c>
      <c r="U259" s="109">
        <f>+'REPORTE DICIEMBRE IMROM'!$L254</f>
        <v>0</v>
      </c>
      <c r="V259" s="109">
        <f t="shared" si="6"/>
        <v>0</v>
      </c>
      <c r="W259" s="110">
        <f t="shared" si="7"/>
        <v>0</v>
      </c>
    </row>
    <row r="260" spans="1:23" s="111" customFormat="1" ht="15.75" x14ac:dyDescent="0.2">
      <c r="A260" s="82">
        <v>238</v>
      </c>
      <c r="B260" s="103">
        <f>'CED. GRAL POR REP. O MANTTO'!C261</f>
        <v>0</v>
      </c>
      <c r="C260" s="104">
        <f>'CED. GRAL POR REP. O MANTTO'!D261</f>
        <v>0</v>
      </c>
      <c r="D260" s="105">
        <f>'CED. GRAL POR REP. O MANTTO'!E261</f>
        <v>0</v>
      </c>
      <c r="E260" s="105">
        <f>'CED. GRAL POR REP. O MANTTO'!F261</f>
        <v>0</v>
      </c>
      <c r="F260" s="106">
        <f>'CED. GRAL POR REP. O MANTTO'!G261</f>
        <v>0</v>
      </c>
      <c r="G260" s="107">
        <f>'CED. GRAL POR REP. O MANTTO'!L261</f>
        <v>0</v>
      </c>
      <c r="H260" s="108">
        <f>IF('CED. GRAL POR REP. O MANTTO'!P261&lt;&gt;'CED. GRAL POR REP. O MANTTO'!G261,"VERIFICA PRESUPUESTO BASE",'CED. GRAL POR REP. O MANTTO'!G261)</f>
        <v>0</v>
      </c>
      <c r="I260" s="109">
        <f>'REPORTE ENERO IMROM'!H255</f>
        <v>0</v>
      </c>
      <c r="J260" s="109">
        <f>'REPORTE ENERO IMROM'!$L255</f>
        <v>0</v>
      </c>
      <c r="K260" s="109">
        <f>+'REPORTE FEBRERO IMROM'!$L255</f>
        <v>0</v>
      </c>
      <c r="L260" s="109">
        <f>+'REPORTE MARZO IMROM'!$L255</f>
        <v>0</v>
      </c>
      <c r="M260" s="109">
        <f>+'REPORTE ABRIL IMROM'!$L255</f>
        <v>0</v>
      </c>
      <c r="N260" s="109">
        <f>+'REPORTE MAYO IMROM'!$L255</f>
        <v>0</v>
      </c>
      <c r="O260" s="109">
        <f>+'REPORTE JUNIO IMROM'!$L255</f>
        <v>0</v>
      </c>
      <c r="P260" s="109">
        <f>+'REPORTE JULIO IMROM'!$L255</f>
        <v>0</v>
      </c>
      <c r="Q260" s="109">
        <f>+'REPORTE AGOSTO IMROM'!$L255</f>
        <v>0</v>
      </c>
      <c r="R260" s="109">
        <f>+'REPORTE SEPTIEMBRE IMROM'!$L255</f>
        <v>0</v>
      </c>
      <c r="S260" s="109">
        <f>+'REPORTE OCTUBRE IMROM'!$L255</f>
        <v>0</v>
      </c>
      <c r="T260" s="109">
        <f>+'REPORTE NOVIEMBRE IMROM'!$L255</f>
        <v>0</v>
      </c>
      <c r="U260" s="109">
        <f>+'REPORTE DICIEMBRE IMROM'!$L255</f>
        <v>0</v>
      </c>
      <c r="V260" s="109">
        <f t="shared" si="6"/>
        <v>0</v>
      </c>
      <c r="W260" s="110">
        <f t="shared" si="7"/>
        <v>0</v>
      </c>
    </row>
    <row r="261" spans="1:23" s="111" customFormat="1" ht="15.75" x14ac:dyDescent="0.2">
      <c r="A261" s="82">
        <v>239</v>
      </c>
      <c r="B261" s="103">
        <f>'CED. GRAL POR REP. O MANTTO'!C262</f>
        <v>0</v>
      </c>
      <c r="C261" s="104">
        <f>'CED. GRAL POR REP. O MANTTO'!D262</f>
        <v>0</v>
      </c>
      <c r="D261" s="105">
        <f>'CED. GRAL POR REP. O MANTTO'!E262</f>
        <v>0</v>
      </c>
      <c r="E261" s="105">
        <f>'CED. GRAL POR REP. O MANTTO'!F262</f>
        <v>0</v>
      </c>
      <c r="F261" s="106">
        <f>'CED. GRAL POR REP. O MANTTO'!G262</f>
        <v>0</v>
      </c>
      <c r="G261" s="107">
        <f>'CED. GRAL POR REP. O MANTTO'!L262</f>
        <v>0</v>
      </c>
      <c r="H261" s="108">
        <f>IF('CED. GRAL POR REP. O MANTTO'!P262&lt;&gt;'CED. GRAL POR REP. O MANTTO'!G262,"VERIFICA PRESUPUESTO BASE",'CED. GRAL POR REP. O MANTTO'!G262)</f>
        <v>0</v>
      </c>
      <c r="I261" s="109">
        <f>'REPORTE ENERO IMROM'!H256</f>
        <v>0</v>
      </c>
      <c r="J261" s="109">
        <f>'REPORTE ENERO IMROM'!$L256</f>
        <v>0</v>
      </c>
      <c r="K261" s="109">
        <f>+'REPORTE FEBRERO IMROM'!$L256</f>
        <v>0</v>
      </c>
      <c r="L261" s="109">
        <f>+'REPORTE MARZO IMROM'!$L256</f>
        <v>0</v>
      </c>
      <c r="M261" s="109">
        <f>+'REPORTE ABRIL IMROM'!$L256</f>
        <v>0</v>
      </c>
      <c r="N261" s="109">
        <f>+'REPORTE MAYO IMROM'!$L256</f>
        <v>0</v>
      </c>
      <c r="O261" s="109">
        <f>+'REPORTE JUNIO IMROM'!$L256</f>
        <v>0</v>
      </c>
      <c r="P261" s="109">
        <f>+'REPORTE JULIO IMROM'!$L256</f>
        <v>0</v>
      </c>
      <c r="Q261" s="109">
        <f>+'REPORTE AGOSTO IMROM'!$L256</f>
        <v>0</v>
      </c>
      <c r="R261" s="109">
        <f>+'REPORTE SEPTIEMBRE IMROM'!$L256</f>
        <v>0</v>
      </c>
      <c r="S261" s="109">
        <f>+'REPORTE OCTUBRE IMROM'!$L256</f>
        <v>0</v>
      </c>
      <c r="T261" s="109">
        <f>+'REPORTE NOVIEMBRE IMROM'!$L256</f>
        <v>0</v>
      </c>
      <c r="U261" s="109">
        <f>+'REPORTE DICIEMBRE IMROM'!$L256</f>
        <v>0</v>
      </c>
      <c r="V261" s="109">
        <f t="shared" si="6"/>
        <v>0</v>
      </c>
      <c r="W261" s="110">
        <f t="shared" si="7"/>
        <v>0</v>
      </c>
    </row>
    <row r="262" spans="1:23" s="111" customFormat="1" ht="15.75" x14ac:dyDescent="0.2">
      <c r="A262" s="82">
        <v>240</v>
      </c>
      <c r="B262" s="103">
        <f>'CED. GRAL POR REP. O MANTTO'!C263</f>
        <v>0</v>
      </c>
      <c r="C262" s="104">
        <f>'CED. GRAL POR REP. O MANTTO'!D263</f>
        <v>0</v>
      </c>
      <c r="D262" s="105">
        <f>'CED. GRAL POR REP. O MANTTO'!E263</f>
        <v>0</v>
      </c>
      <c r="E262" s="105">
        <f>'CED. GRAL POR REP. O MANTTO'!F263</f>
        <v>0</v>
      </c>
      <c r="F262" s="106">
        <f>'CED. GRAL POR REP. O MANTTO'!G263</f>
        <v>0</v>
      </c>
      <c r="G262" s="107">
        <f>'CED. GRAL POR REP. O MANTTO'!L263</f>
        <v>0</v>
      </c>
      <c r="H262" s="108">
        <f>IF('CED. GRAL POR REP. O MANTTO'!P263&lt;&gt;'CED. GRAL POR REP. O MANTTO'!G263,"VERIFICA PRESUPUESTO BASE",'CED. GRAL POR REP. O MANTTO'!G263)</f>
        <v>0</v>
      </c>
      <c r="I262" s="109">
        <f>'REPORTE ENERO IMROM'!H257</f>
        <v>0</v>
      </c>
      <c r="J262" s="109">
        <f>'REPORTE ENERO IMROM'!$L257</f>
        <v>0</v>
      </c>
      <c r="K262" s="109">
        <f>+'REPORTE FEBRERO IMROM'!$L257</f>
        <v>0</v>
      </c>
      <c r="L262" s="109">
        <f>+'REPORTE MARZO IMROM'!$L257</f>
        <v>0</v>
      </c>
      <c r="M262" s="109">
        <f>+'REPORTE ABRIL IMROM'!$L257</f>
        <v>0</v>
      </c>
      <c r="N262" s="109">
        <f>+'REPORTE MAYO IMROM'!$L257</f>
        <v>0</v>
      </c>
      <c r="O262" s="109">
        <f>+'REPORTE JUNIO IMROM'!$L257</f>
        <v>0</v>
      </c>
      <c r="P262" s="109">
        <f>+'REPORTE JULIO IMROM'!$L257</f>
        <v>0</v>
      </c>
      <c r="Q262" s="109">
        <f>+'REPORTE AGOSTO IMROM'!$L257</f>
        <v>0</v>
      </c>
      <c r="R262" s="109">
        <f>+'REPORTE SEPTIEMBRE IMROM'!$L257</f>
        <v>0</v>
      </c>
      <c r="S262" s="109">
        <f>+'REPORTE OCTUBRE IMROM'!$L257</f>
        <v>0</v>
      </c>
      <c r="T262" s="109">
        <f>+'REPORTE NOVIEMBRE IMROM'!$L257</f>
        <v>0</v>
      </c>
      <c r="U262" s="109">
        <f>+'REPORTE DICIEMBRE IMROM'!$L257</f>
        <v>0</v>
      </c>
      <c r="V262" s="109">
        <f t="shared" si="6"/>
        <v>0</v>
      </c>
      <c r="W262" s="110">
        <f t="shared" si="7"/>
        <v>0</v>
      </c>
    </row>
    <row r="263" spans="1:23" s="111" customFormat="1" ht="15.75" x14ac:dyDescent="0.2">
      <c r="A263" s="82">
        <v>241</v>
      </c>
      <c r="B263" s="103">
        <f>'CED. GRAL POR REP. O MANTTO'!C264</f>
        <v>0</v>
      </c>
      <c r="C263" s="104">
        <f>'CED. GRAL POR REP. O MANTTO'!D264</f>
        <v>0</v>
      </c>
      <c r="D263" s="105">
        <f>'CED. GRAL POR REP. O MANTTO'!E264</f>
        <v>0</v>
      </c>
      <c r="E263" s="105">
        <f>'CED. GRAL POR REP. O MANTTO'!F264</f>
        <v>0</v>
      </c>
      <c r="F263" s="106">
        <f>'CED. GRAL POR REP. O MANTTO'!G264</f>
        <v>0</v>
      </c>
      <c r="G263" s="107">
        <f>'CED. GRAL POR REP. O MANTTO'!L264</f>
        <v>0</v>
      </c>
      <c r="H263" s="108">
        <f>IF('CED. GRAL POR REP. O MANTTO'!P264&lt;&gt;'CED. GRAL POR REP. O MANTTO'!G264,"VERIFICA PRESUPUESTO BASE",'CED. GRAL POR REP. O MANTTO'!G264)</f>
        <v>0</v>
      </c>
      <c r="I263" s="109">
        <f>'REPORTE ENERO IMROM'!H258</f>
        <v>0</v>
      </c>
      <c r="J263" s="109">
        <f>'REPORTE ENERO IMROM'!$L258</f>
        <v>0</v>
      </c>
      <c r="K263" s="109">
        <f>+'REPORTE FEBRERO IMROM'!$L258</f>
        <v>0</v>
      </c>
      <c r="L263" s="109">
        <f>+'REPORTE MARZO IMROM'!$L258</f>
        <v>0</v>
      </c>
      <c r="M263" s="109">
        <f>+'REPORTE ABRIL IMROM'!$L258</f>
        <v>0</v>
      </c>
      <c r="N263" s="109">
        <f>+'REPORTE MAYO IMROM'!$L258</f>
        <v>0</v>
      </c>
      <c r="O263" s="109">
        <f>+'REPORTE JUNIO IMROM'!$L258</f>
        <v>0</v>
      </c>
      <c r="P263" s="109">
        <f>+'REPORTE JULIO IMROM'!$L258</f>
        <v>0</v>
      </c>
      <c r="Q263" s="109">
        <f>+'REPORTE AGOSTO IMROM'!$L258</f>
        <v>0</v>
      </c>
      <c r="R263" s="109">
        <f>+'REPORTE SEPTIEMBRE IMROM'!$L258</f>
        <v>0</v>
      </c>
      <c r="S263" s="109">
        <f>+'REPORTE OCTUBRE IMROM'!$L258</f>
        <v>0</v>
      </c>
      <c r="T263" s="109">
        <f>+'REPORTE NOVIEMBRE IMROM'!$L258</f>
        <v>0</v>
      </c>
      <c r="U263" s="109">
        <f>+'REPORTE DICIEMBRE IMROM'!$L258</f>
        <v>0</v>
      </c>
      <c r="V263" s="109">
        <f t="shared" si="6"/>
        <v>0</v>
      </c>
      <c r="W263" s="110">
        <f t="shared" si="7"/>
        <v>0</v>
      </c>
    </row>
    <row r="264" spans="1:23" s="111" customFormat="1" ht="15.75" x14ac:dyDescent="0.2">
      <c r="A264" s="82">
        <v>242</v>
      </c>
      <c r="B264" s="103">
        <f>'CED. GRAL POR REP. O MANTTO'!C265</f>
        <v>0</v>
      </c>
      <c r="C264" s="104">
        <f>'CED. GRAL POR REP. O MANTTO'!D265</f>
        <v>0</v>
      </c>
      <c r="D264" s="105">
        <f>'CED. GRAL POR REP. O MANTTO'!E265</f>
        <v>0</v>
      </c>
      <c r="E264" s="105">
        <f>'CED. GRAL POR REP. O MANTTO'!F265</f>
        <v>0</v>
      </c>
      <c r="F264" s="106">
        <f>'CED. GRAL POR REP. O MANTTO'!G265</f>
        <v>0</v>
      </c>
      <c r="G264" s="107">
        <f>'CED. GRAL POR REP. O MANTTO'!L265</f>
        <v>0</v>
      </c>
      <c r="H264" s="108">
        <f>IF('CED. GRAL POR REP. O MANTTO'!P265&lt;&gt;'CED. GRAL POR REP. O MANTTO'!G265,"VERIFICA PRESUPUESTO BASE",'CED. GRAL POR REP. O MANTTO'!G265)</f>
        <v>0</v>
      </c>
      <c r="I264" s="109">
        <f>'REPORTE ENERO IMROM'!H259</f>
        <v>0</v>
      </c>
      <c r="J264" s="109">
        <f>'REPORTE ENERO IMROM'!$L259</f>
        <v>0</v>
      </c>
      <c r="K264" s="109">
        <f>+'REPORTE FEBRERO IMROM'!$L259</f>
        <v>0</v>
      </c>
      <c r="L264" s="109">
        <f>+'REPORTE MARZO IMROM'!$L259</f>
        <v>0</v>
      </c>
      <c r="M264" s="109">
        <f>+'REPORTE ABRIL IMROM'!$L259</f>
        <v>0</v>
      </c>
      <c r="N264" s="109">
        <f>+'REPORTE MAYO IMROM'!$L259</f>
        <v>0</v>
      </c>
      <c r="O264" s="109">
        <f>+'REPORTE JUNIO IMROM'!$L259</f>
        <v>0</v>
      </c>
      <c r="P264" s="109">
        <f>+'REPORTE JULIO IMROM'!$L259</f>
        <v>0</v>
      </c>
      <c r="Q264" s="109">
        <f>+'REPORTE AGOSTO IMROM'!$L259</f>
        <v>0</v>
      </c>
      <c r="R264" s="109">
        <f>+'REPORTE SEPTIEMBRE IMROM'!$L259</f>
        <v>0</v>
      </c>
      <c r="S264" s="109">
        <f>+'REPORTE OCTUBRE IMROM'!$L259</f>
        <v>0</v>
      </c>
      <c r="T264" s="109">
        <f>+'REPORTE NOVIEMBRE IMROM'!$L259</f>
        <v>0</v>
      </c>
      <c r="U264" s="109">
        <f>+'REPORTE DICIEMBRE IMROM'!$L259</f>
        <v>0</v>
      </c>
      <c r="V264" s="109">
        <f t="shared" si="6"/>
        <v>0</v>
      </c>
      <c r="W264" s="110">
        <f t="shared" si="7"/>
        <v>0</v>
      </c>
    </row>
    <row r="265" spans="1:23" s="111" customFormat="1" ht="15.75" x14ac:dyDescent="0.2">
      <c r="A265" s="82">
        <v>243</v>
      </c>
      <c r="B265" s="103">
        <f>'CED. GRAL POR REP. O MANTTO'!C266</f>
        <v>0</v>
      </c>
      <c r="C265" s="104">
        <f>'CED. GRAL POR REP. O MANTTO'!D266</f>
        <v>0</v>
      </c>
      <c r="D265" s="105">
        <f>'CED. GRAL POR REP. O MANTTO'!E266</f>
        <v>0</v>
      </c>
      <c r="E265" s="105">
        <f>'CED. GRAL POR REP. O MANTTO'!F266</f>
        <v>0</v>
      </c>
      <c r="F265" s="106">
        <f>'CED. GRAL POR REP. O MANTTO'!G266</f>
        <v>0</v>
      </c>
      <c r="G265" s="107">
        <f>'CED. GRAL POR REP. O MANTTO'!L266</f>
        <v>0</v>
      </c>
      <c r="H265" s="108">
        <f>IF('CED. GRAL POR REP. O MANTTO'!P266&lt;&gt;'CED. GRAL POR REP. O MANTTO'!G266,"VERIFICA PRESUPUESTO BASE",'CED. GRAL POR REP. O MANTTO'!G266)</f>
        <v>0</v>
      </c>
      <c r="I265" s="109">
        <f>'REPORTE ENERO IMROM'!H260</f>
        <v>0</v>
      </c>
      <c r="J265" s="109">
        <f>'REPORTE ENERO IMROM'!$L260</f>
        <v>0</v>
      </c>
      <c r="K265" s="109">
        <f>+'REPORTE FEBRERO IMROM'!$L260</f>
        <v>0</v>
      </c>
      <c r="L265" s="109">
        <f>+'REPORTE MARZO IMROM'!$L260</f>
        <v>0</v>
      </c>
      <c r="M265" s="109">
        <f>+'REPORTE ABRIL IMROM'!$L260</f>
        <v>0</v>
      </c>
      <c r="N265" s="109">
        <f>+'REPORTE MAYO IMROM'!$L260</f>
        <v>0</v>
      </c>
      <c r="O265" s="109">
        <f>+'REPORTE JUNIO IMROM'!$L260</f>
        <v>0</v>
      </c>
      <c r="P265" s="109">
        <f>+'REPORTE JULIO IMROM'!$L260</f>
        <v>0</v>
      </c>
      <c r="Q265" s="109">
        <f>+'REPORTE AGOSTO IMROM'!$L260</f>
        <v>0</v>
      </c>
      <c r="R265" s="109">
        <f>+'REPORTE SEPTIEMBRE IMROM'!$L260</f>
        <v>0</v>
      </c>
      <c r="S265" s="109">
        <f>+'REPORTE OCTUBRE IMROM'!$L260</f>
        <v>0</v>
      </c>
      <c r="T265" s="109">
        <f>+'REPORTE NOVIEMBRE IMROM'!$L260</f>
        <v>0</v>
      </c>
      <c r="U265" s="109">
        <f>+'REPORTE DICIEMBRE IMROM'!$L260</f>
        <v>0</v>
      </c>
      <c r="V265" s="109">
        <f t="shared" si="6"/>
        <v>0</v>
      </c>
      <c r="W265" s="110">
        <f t="shared" si="7"/>
        <v>0</v>
      </c>
    </row>
    <row r="266" spans="1:23" s="111" customFormat="1" ht="15.75" x14ac:dyDescent="0.2">
      <c r="A266" s="82">
        <v>244</v>
      </c>
      <c r="B266" s="103">
        <f>'CED. GRAL POR REP. O MANTTO'!C267</f>
        <v>0</v>
      </c>
      <c r="C266" s="104">
        <f>'CED. GRAL POR REP. O MANTTO'!D267</f>
        <v>0</v>
      </c>
      <c r="D266" s="105">
        <f>'CED. GRAL POR REP. O MANTTO'!E267</f>
        <v>0</v>
      </c>
      <c r="E266" s="105">
        <f>'CED. GRAL POR REP. O MANTTO'!F267</f>
        <v>0</v>
      </c>
      <c r="F266" s="106">
        <f>'CED. GRAL POR REP. O MANTTO'!G267</f>
        <v>0</v>
      </c>
      <c r="G266" s="107">
        <f>'CED. GRAL POR REP. O MANTTO'!L267</f>
        <v>0</v>
      </c>
      <c r="H266" s="108">
        <f>IF('CED. GRAL POR REP. O MANTTO'!P267&lt;&gt;'CED. GRAL POR REP. O MANTTO'!G267,"VERIFICA PRESUPUESTO BASE",'CED. GRAL POR REP. O MANTTO'!G267)</f>
        <v>0</v>
      </c>
      <c r="I266" s="109">
        <f>'REPORTE ENERO IMROM'!H261</f>
        <v>0</v>
      </c>
      <c r="J266" s="109">
        <f>'REPORTE ENERO IMROM'!$L261</f>
        <v>0</v>
      </c>
      <c r="K266" s="109">
        <f>+'REPORTE FEBRERO IMROM'!$L261</f>
        <v>0</v>
      </c>
      <c r="L266" s="109">
        <f>+'REPORTE MARZO IMROM'!$L261</f>
        <v>0</v>
      </c>
      <c r="M266" s="109">
        <f>+'REPORTE ABRIL IMROM'!$L261</f>
        <v>0</v>
      </c>
      <c r="N266" s="109">
        <f>+'REPORTE MAYO IMROM'!$L261</f>
        <v>0</v>
      </c>
      <c r="O266" s="109">
        <f>+'REPORTE JUNIO IMROM'!$L261</f>
        <v>0</v>
      </c>
      <c r="P266" s="109">
        <f>+'REPORTE JULIO IMROM'!$L261</f>
        <v>0</v>
      </c>
      <c r="Q266" s="109">
        <f>+'REPORTE AGOSTO IMROM'!$L261</f>
        <v>0</v>
      </c>
      <c r="R266" s="109">
        <f>+'REPORTE SEPTIEMBRE IMROM'!$L261</f>
        <v>0</v>
      </c>
      <c r="S266" s="109">
        <f>+'REPORTE OCTUBRE IMROM'!$L261</f>
        <v>0</v>
      </c>
      <c r="T266" s="109">
        <f>+'REPORTE NOVIEMBRE IMROM'!$L261</f>
        <v>0</v>
      </c>
      <c r="U266" s="109">
        <f>+'REPORTE DICIEMBRE IMROM'!$L261</f>
        <v>0</v>
      </c>
      <c r="V266" s="109">
        <f t="shared" si="6"/>
        <v>0</v>
      </c>
      <c r="W266" s="110">
        <f t="shared" si="7"/>
        <v>0</v>
      </c>
    </row>
    <row r="267" spans="1:23" s="111" customFormat="1" ht="15.75" x14ac:dyDescent="0.2">
      <c r="A267" s="82">
        <v>245</v>
      </c>
      <c r="B267" s="103">
        <f>'CED. GRAL POR REP. O MANTTO'!C268</f>
        <v>0</v>
      </c>
      <c r="C267" s="104">
        <f>'CED. GRAL POR REP. O MANTTO'!D268</f>
        <v>0</v>
      </c>
      <c r="D267" s="105">
        <f>'CED. GRAL POR REP. O MANTTO'!E268</f>
        <v>0</v>
      </c>
      <c r="E267" s="105">
        <f>'CED. GRAL POR REP. O MANTTO'!F268</f>
        <v>0</v>
      </c>
      <c r="F267" s="106">
        <f>'CED. GRAL POR REP. O MANTTO'!G268</f>
        <v>0</v>
      </c>
      <c r="G267" s="107">
        <f>'CED. GRAL POR REP. O MANTTO'!L268</f>
        <v>0</v>
      </c>
      <c r="H267" s="108">
        <f>IF('CED. GRAL POR REP. O MANTTO'!P268&lt;&gt;'CED. GRAL POR REP. O MANTTO'!G268,"VERIFICA PRESUPUESTO BASE",'CED. GRAL POR REP. O MANTTO'!G268)</f>
        <v>0</v>
      </c>
      <c r="I267" s="109">
        <f>'REPORTE ENERO IMROM'!H262</f>
        <v>0</v>
      </c>
      <c r="J267" s="109">
        <f>'REPORTE ENERO IMROM'!$L262</f>
        <v>0</v>
      </c>
      <c r="K267" s="109">
        <f>+'REPORTE FEBRERO IMROM'!$L262</f>
        <v>0</v>
      </c>
      <c r="L267" s="109">
        <f>+'REPORTE MARZO IMROM'!$L262</f>
        <v>0</v>
      </c>
      <c r="M267" s="109">
        <f>+'REPORTE ABRIL IMROM'!$L262</f>
        <v>0</v>
      </c>
      <c r="N267" s="109">
        <f>+'REPORTE MAYO IMROM'!$L262</f>
        <v>0</v>
      </c>
      <c r="O267" s="109">
        <f>+'REPORTE JUNIO IMROM'!$L262</f>
        <v>0</v>
      </c>
      <c r="P267" s="109">
        <f>+'REPORTE JULIO IMROM'!$L262</f>
        <v>0</v>
      </c>
      <c r="Q267" s="109">
        <f>+'REPORTE AGOSTO IMROM'!$L262</f>
        <v>0</v>
      </c>
      <c r="R267" s="109">
        <f>+'REPORTE SEPTIEMBRE IMROM'!$L262</f>
        <v>0</v>
      </c>
      <c r="S267" s="109">
        <f>+'REPORTE OCTUBRE IMROM'!$L262</f>
        <v>0</v>
      </c>
      <c r="T267" s="109">
        <f>+'REPORTE NOVIEMBRE IMROM'!$L262</f>
        <v>0</v>
      </c>
      <c r="U267" s="109">
        <f>+'REPORTE DICIEMBRE IMROM'!$L262</f>
        <v>0</v>
      </c>
      <c r="V267" s="109">
        <f t="shared" si="6"/>
        <v>0</v>
      </c>
      <c r="W267" s="110">
        <f t="shared" si="7"/>
        <v>0</v>
      </c>
    </row>
    <row r="268" spans="1:23" s="111" customFormat="1" ht="15.75" x14ac:dyDescent="0.2">
      <c r="A268" s="82">
        <v>246</v>
      </c>
      <c r="B268" s="103">
        <f>'CED. GRAL POR REP. O MANTTO'!C269</f>
        <v>0</v>
      </c>
      <c r="C268" s="104">
        <f>'CED. GRAL POR REP. O MANTTO'!D269</f>
        <v>0</v>
      </c>
      <c r="D268" s="105">
        <f>'CED. GRAL POR REP. O MANTTO'!E269</f>
        <v>0</v>
      </c>
      <c r="E268" s="105">
        <f>'CED. GRAL POR REP. O MANTTO'!F269</f>
        <v>0</v>
      </c>
      <c r="F268" s="106">
        <f>'CED. GRAL POR REP. O MANTTO'!G269</f>
        <v>0</v>
      </c>
      <c r="G268" s="107">
        <f>'CED. GRAL POR REP. O MANTTO'!L269</f>
        <v>0</v>
      </c>
      <c r="H268" s="108">
        <f>IF('CED. GRAL POR REP. O MANTTO'!P269&lt;&gt;'CED. GRAL POR REP. O MANTTO'!G269,"VERIFICA PRESUPUESTO BASE",'CED. GRAL POR REP. O MANTTO'!G269)</f>
        <v>0</v>
      </c>
      <c r="I268" s="109">
        <f>'REPORTE ENERO IMROM'!H263</f>
        <v>0</v>
      </c>
      <c r="J268" s="109">
        <f>'REPORTE ENERO IMROM'!$L263</f>
        <v>0</v>
      </c>
      <c r="K268" s="109">
        <f>+'REPORTE FEBRERO IMROM'!$L263</f>
        <v>0</v>
      </c>
      <c r="L268" s="109">
        <f>+'REPORTE MARZO IMROM'!$L263</f>
        <v>0</v>
      </c>
      <c r="M268" s="109">
        <f>+'REPORTE ABRIL IMROM'!$L263</f>
        <v>0</v>
      </c>
      <c r="N268" s="109">
        <f>+'REPORTE MAYO IMROM'!$L263</f>
        <v>0</v>
      </c>
      <c r="O268" s="109">
        <f>+'REPORTE JUNIO IMROM'!$L263</f>
        <v>0</v>
      </c>
      <c r="P268" s="109">
        <f>+'REPORTE JULIO IMROM'!$L263</f>
        <v>0</v>
      </c>
      <c r="Q268" s="109">
        <f>+'REPORTE AGOSTO IMROM'!$L263</f>
        <v>0</v>
      </c>
      <c r="R268" s="109">
        <f>+'REPORTE SEPTIEMBRE IMROM'!$L263</f>
        <v>0</v>
      </c>
      <c r="S268" s="109">
        <f>+'REPORTE OCTUBRE IMROM'!$L263</f>
        <v>0</v>
      </c>
      <c r="T268" s="109">
        <f>+'REPORTE NOVIEMBRE IMROM'!$L263</f>
        <v>0</v>
      </c>
      <c r="U268" s="109">
        <f>+'REPORTE DICIEMBRE IMROM'!$L263</f>
        <v>0</v>
      </c>
      <c r="V268" s="109">
        <f t="shared" si="6"/>
        <v>0</v>
      </c>
      <c r="W268" s="110">
        <f t="shared" si="7"/>
        <v>0</v>
      </c>
    </row>
    <row r="269" spans="1:23" s="111" customFormat="1" ht="15.75" x14ac:dyDescent="0.2">
      <c r="A269" s="82">
        <v>247</v>
      </c>
      <c r="B269" s="103">
        <f>'CED. GRAL POR REP. O MANTTO'!C270</f>
        <v>0</v>
      </c>
      <c r="C269" s="104">
        <f>'CED. GRAL POR REP. O MANTTO'!D270</f>
        <v>0</v>
      </c>
      <c r="D269" s="105">
        <f>'CED. GRAL POR REP. O MANTTO'!E270</f>
        <v>0</v>
      </c>
      <c r="E269" s="105">
        <f>'CED. GRAL POR REP. O MANTTO'!F270</f>
        <v>0</v>
      </c>
      <c r="F269" s="106">
        <f>'CED. GRAL POR REP. O MANTTO'!G270</f>
        <v>0</v>
      </c>
      <c r="G269" s="107">
        <f>'CED. GRAL POR REP. O MANTTO'!L270</f>
        <v>0</v>
      </c>
      <c r="H269" s="108">
        <f>IF('CED. GRAL POR REP. O MANTTO'!P270&lt;&gt;'CED. GRAL POR REP. O MANTTO'!G270,"VERIFICA PRESUPUESTO BASE",'CED. GRAL POR REP. O MANTTO'!G270)</f>
        <v>0</v>
      </c>
      <c r="I269" s="109">
        <f>'REPORTE ENERO IMROM'!H264</f>
        <v>0</v>
      </c>
      <c r="J269" s="109">
        <f>'REPORTE ENERO IMROM'!$L264</f>
        <v>0</v>
      </c>
      <c r="K269" s="109">
        <f>+'REPORTE FEBRERO IMROM'!$L264</f>
        <v>0</v>
      </c>
      <c r="L269" s="109">
        <f>+'REPORTE MARZO IMROM'!$L264</f>
        <v>0</v>
      </c>
      <c r="M269" s="109">
        <f>+'REPORTE ABRIL IMROM'!$L264</f>
        <v>0</v>
      </c>
      <c r="N269" s="109">
        <f>+'REPORTE MAYO IMROM'!$L264</f>
        <v>0</v>
      </c>
      <c r="O269" s="109">
        <f>+'REPORTE JUNIO IMROM'!$L264</f>
        <v>0</v>
      </c>
      <c r="P269" s="109">
        <f>+'REPORTE JULIO IMROM'!$L264</f>
        <v>0</v>
      </c>
      <c r="Q269" s="109">
        <f>+'REPORTE AGOSTO IMROM'!$L264</f>
        <v>0</v>
      </c>
      <c r="R269" s="109">
        <f>+'REPORTE SEPTIEMBRE IMROM'!$L264</f>
        <v>0</v>
      </c>
      <c r="S269" s="109">
        <f>+'REPORTE OCTUBRE IMROM'!$L264</f>
        <v>0</v>
      </c>
      <c r="T269" s="109">
        <f>+'REPORTE NOVIEMBRE IMROM'!$L264</f>
        <v>0</v>
      </c>
      <c r="U269" s="109">
        <f>+'REPORTE DICIEMBRE IMROM'!$L264</f>
        <v>0</v>
      </c>
      <c r="V269" s="109">
        <f t="shared" si="6"/>
        <v>0</v>
      </c>
      <c r="W269" s="110">
        <f t="shared" si="7"/>
        <v>0</v>
      </c>
    </row>
    <row r="270" spans="1:23" s="111" customFormat="1" ht="15.75" x14ac:dyDescent="0.2">
      <c r="A270" s="82">
        <v>248</v>
      </c>
      <c r="B270" s="103">
        <f>'CED. GRAL POR REP. O MANTTO'!C271</f>
        <v>0</v>
      </c>
      <c r="C270" s="104">
        <f>'CED. GRAL POR REP. O MANTTO'!D271</f>
        <v>0</v>
      </c>
      <c r="D270" s="105">
        <f>'CED. GRAL POR REP. O MANTTO'!E271</f>
        <v>0</v>
      </c>
      <c r="E270" s="105">
        <f>'CED. GRAL POR REP. O MANTTO'!F271</f>
        <v>0</v>
      </c>
      <c r="F270" s="106">
        <f>'CED. GRAL POR REP. O MANTTO'!G271</f>
        <v>0</v>
      </c>
      <c r="G270" s="107">
        <f>'CED. GRAL POR REP. O MANTTO'!L271</f>
        <v>0</v>
      </c>
      <c r="H270" s="108">
        <f>IF('CED. GRAL POR REP. O MANTTO'!P271&lt;&gt;'CED. GRAL POR REP. O MANTTO'!G271,"VERIFICA PRESUPUESTO BASE",'CED. GRAL POR REP. O MANTTO'!G271)</f>
        <v>0</v>
      </c>
      <c r="I270" s="109">
        <f>'REPORTE ENERO IMROM'!H265</f>
        <v>0</v>
      </c>
      <c r="J270" s="109">
        <f>'REPORTE ENERO IMROM'!$L265</f>
        <v>0</v>
      </c>
      <c r="K270" s="109">
        <f>+'REPORTE FEBRERO IMROM'!$L265</f>
        <v>0</v>
      </c>
      <c r="L270" s="109">
        <f>+'REPORTE MARZO IMROM'!$L265</f>
        <v>0</v>
      </c>
      <c r="M270" s="109">
        <f>+'REPORTE ABRIL IMROM'!$L265</f>
        <v>0</v>
      </c>
      <c r="N270" s="109">
        <f>+'REPORTE MAYO IMROM'!$L265</f>
        <v>0</v>
      </c>
      <c r="O270" s="109">
        <f>+'REPORTE JUNIO IMROM'!$L265</f>
        <v>0</v>
      </c>
      <c r="P270" s="109">
        <f>+'REPORTE JULIO IMROM'!$L265</f>
        <v>0</v>
      </c>
      <c r="Q270" s="109">
        <f>+'REPORTE AGOSTO IMROM'!$L265</f>
        <v>0</v>
      </c>
      <c r="R270" s="109">
        <f>+'REPORTE SEPTIEMBRE IMROM'!$L265</f>
        <v>0</v>
      </c>
      <c r="S270" s="109">
        <f>+'REPORTE OCTUBRE IMROM'!$L265</f>
        <v>0</v>
      </c>
      <c r="T270" s="109">
        <f>+'REPORTE NOVIEMBRE IMROM'!$L265</f>
        <v>0</v>
      </c>
      <c r="U270" s="109">
        <f>+'REPORTE DICIEMBRE IMROM'!$L265</f>
        <v>0</v>
      </c>
      <c r="V270" s="109">
        <f t="shared" si="6"/>
        <v>0</v>
      </c>
      <c r="W270" s="110">
        <f t="shared" si="7"/>
        <v>0</v>
      </c>
    </row>
    <row r="271" spans="1:23" s="111" customFormat="1" ht="15.75" x14ac:dyDescent="0.2">
      <c r="A271" s="82">
        <v>249</v>
      </c>
      <c r="B271" s="103">
        <f>'CED. GRAL POR REP. O MANTTO'!C272</f>
        <v>0</v>
      </c>
      <c r="C271" s="104">
        <f>'CED. GRAL POR REP. O MANTTO'!D272</f>
        <v>0</v>
      </c>
      <c r="D271" s="105">
        <f>'CED. GRAL POR REP. O MANTTO'!E272</f>
        <v>0</v>
      </c>
      <c r="E271" s="105">
        <f>'CED. GRAL POR REP. O MANTTO'!F272</f>
        <v>0</v>
      </c>
      <c r="F271" s="106">
        <f>'CED. GRAL POR REP. O MANTTO'!G272</f>
        <v>0</v>
      </c>
      <c r="G271" s="107">
        <f>'CED. GRAL POR REP. O MANTTO'!L272</f>
        <v>0</v>
      </c>
      <c r="H271" s="108">
        <f>IF('CED. GRAL POR REP. O MANTTO'!P272&lt;&gt;'CED. GRAL POR REP. O MANTTO'!G272,"VERIFICA PRESUPUESTO BASE",'CED. GRAL POR REP. O MANTTO'!G272)</f>
        <v>0</v>
      </c>
      <c r="I271" s="109">
        <f>'REPORTE ENERO IMROM'!H266</f>
        <v>0</v>
      </c>
      <c r="J271" s="109">
        <f>'REPORTE ENERO IMROM'!$L266</f>
        <v>0</v>
      </c>
      <c r="K271" s="109">
        <f>+'REPORTE FEBRERO IMROM'!$L266</f>
        <v>0</v>
      </c>
      <c r="L271" s="109">
        <f>+'REPORTE MARZO IMROM'!$L266</f>
        <v>0</v>
      </c>
      <c r="M271" s="109">
        <f>+'REPORTE ABRIL IMROM'!$L266</f>
        <v>0</v>
      </c>
      <c r="N271" s="109">
        <f>+'REPORTE MAYO IMROM'!$L266</f>
        <v>0</v>
      </c>
      <c r="O271" s="109">
        <f>+'REPORTE JUNIO IMROM'!$L266</f>
        <v>0</v>
      </c>
      <c r="P271" s="109">
        <f>+'REPORTE JULIO IMROM'!$L266</f>
        <v>0</v>
      </c>
      <c r="Q271" s="109">
        <f>+'REPORTE AGOSTO IMROM'!$L266</f>
        <v>0</v>
      </c>
      <c r="R271" s="109">
        <f>+'REPORTE SEPTIEMBRE IMROM'!$L266</f>
        <v>0</v>
      </c>
      <c r="S271" s="109">
        <f>+'REPORTE OCTUBRE IMROM'!$L266</f>
        <v>0</v>
      </c>
      <c r="T271" s="109">
        <f>+'REPORTE NOVIEMBRE IMROM'!$L266</f>
        <v>0</v>
      </c>
      <c r="U271" s="109">
        <f>+'REPORTE DICIEMBRE IMROM'!$L266</f>
        <v>0</v>
      </c>
      <c r="V271" s="109">
        <f t="shared" si="6"/>
        <v>0</v>
      </c>
      <c r="W271" s="110">
        <f t="shared" si="7"/>
        <v>0</v>
      </c>
    </row>
    <row r="272" spans="1:23" s="111" customFormat="1" ht="15.75" x14ac:dyDescent="0.2">
      <c r="A272" s="82">
        <v>250</v>
      </c>
      <c r="B272" s="103">
        <f>'CED. GRAL POR REP. O MANTTO'!C273</f>
        <v>0</v>
      </c>
      <c r="C272" s="104">
        <f>'CED. GRAL POR REP. O MANTTO'!D273</f>
        <v>0</v>
      </c>
      <c r="D272" s="105">
        <f>'CED. GRAL POR REP. O MANTTO'!E273</f>
        <v>0</v>
      </c>
      <c r="E272" s="105">
        <f>'CED. GRAL POR REP. O MANTTO'!F273</f>
        <v>0</v>
      </c>
      <c r="F272" s="106">
        <f>'CED. GRAL POR REP. O MANTTO'!G273</f>
        <v>0</v>
      </c>
      <c r="G272" s="107">
        <f>'CED. GRAL POR REP. O MANTTO'!L273</f>
        <v>0</v>
      </c>
      <c r="H272" s="108">
        <f>IF('CED. GRAL POR REP. O MANTTO'!P273&lt;&gt;'CED. GRAL POR REP. O MANTTO'!G273,"VERIFICA PRESUPUESTO BASE",'CED. GRAL POR REP. O MANTTO'!G273)</f>
        <v>0</v>
      </c>
      <c r="I272" s="109">
        <f>'REPORTE ENERO IMROM'!H267</f>
        <v>0</v>
      </c>
      <c r="J272" s="109">
        <f>'REPORTE ENERO IMROM'!$L267</f>
        <v>0</v>
      </c>
      <c r="K272" s="109">
        <f>+'REPORTE FEBRERO IMROM'!$L267</f>
        <v>0</v>
      </c>
      <c r="L272" s="109">
        <f>+'REPORTE MARZO IMROM'!$L267</f>
        <v>0</v>
      </c>
      <c r="M272" s="109">
        <f>+'REPORTE ABRIL IMROM'!$L267</f>
        <v>0</v>
      </c>
      <c r="N272" s="109">
        <f>+'REPORTE MAYO IMROM'!$L267</f>
        <v>0</v>
      </c>
      <c r="O272" s="109">
        <f>+'REPORTE JUNIO IMROM'!$L267</f>
        <v>0</v>
      </c>
      <c r="P272" s="109">
        <f>+'REPORTE JULIO IMROM'!$L267</f>
        <v>0</v>
      </c>
      <c r="Q272" s="109">
        <f>+'REPORTE AGOSTO IMROM'!$L267</f>
        <v>0</v>
      </c>
      <c r="R272" s="109">
        <f>+'REPORTE SEPTIEMBRE IMROM'!$L267</f>
        <v>0</v>
      </c>
      <c r="S272" s="109">
        <f>+'REPORTE OCTUBRE IMROM'!$L267</f>
        <v>0</v>
      </c>
      <c r="T272" s="109">
        <f>+'REPORTE NOVIEMBRE IMROM'!$L267</f>
        <v>0</v>
      </c>
      <c r="U272" s="109">
        <f>+'REPORTE DICIEMBRE IMROM'!$L267</f>
        <v>0</v>
      </c>
      <c r="V272" s="109">
        <f t="shared" si="6"/>
        <v>0</v>
      </c>
      <c r="W272" s="110">
        <f t="shared" si="7"/>
        <v>0</v>
      </c>
    </row>
    <row r="273" spans="1:23" s="111" customFormat="1" ht="15.75" x14ac:dyDescent="0.2">
      <c r="A273" s="82">
        <v>251</v>
      </c>
      <c r="B273" s="103">
        <f>'CED. GRAL POR REP. O MANTTO'!C274</f>
        <v>0</v>
      </c>
      <c r="C273" s="104">
        <f>'CED. GRAL POR REP. O MANTTO'!D274</f>
        <v>0</v>
      </c>
      <c r="D273" s="105">
        <f>'CED. GRAL POR REP. O MANTTO'!E274</f>
        <v>0</v>
      </c>
      <c r="E273" s="105">
        <f>'CED. GRAL POR REP. O MANTTO'!F274</f>
        <v>0</v>
      </c>
      <c r="F273" s="106">
        <f>'CED. GRAL POR REP. O MANTTO'!G274</f>
        <v>0</v>
      </c>
      <c r="G273" s="107">
        <f>'CED. GRAL POR REP. O MANTTO'!L274</f>
        <v>0</v>
      </c>
      <c r="H273" s="108">
        <f>IF('CED. GRAL POR REP. O MANTTO'!P274&lt;&gt;'CED. GRAL POR REP. O MANTTO'!G274,"VERIFICA PRESUPUESTO BASE",'CED. GRAL POR REP. O MANTTO'!G274)</f>
        <v>0</v>
      </c>
      <c r="I273" s="109">
        <f>'REPORTE ENERO IMROM'!H268</f>
        <v>0</v>
      </c>
      <c r="J273" s="109">
        <f>'REPORTE ENERO IMROM'!$L268</f>
        <v>0</v>
      </c>
      <c r="K273" s="109">
        <f>+'REPORTE FEBRERO IMROM'!$L268</f>
        <v>0</v>
      </c>
      <c r="L273" s="109">
        <f>+'REPORTE MARZO IMROM'!$L268</f>
        <v>0</v>
      </c>
      <c r="M273" s="109">
        <f>+'REPORTE ABRIL IMROM'!$L268</f>
        <v>0</v>
      </c>
      <c r="N273" s="109">
        <f>+'REPORTE MAYO IMROM'!$L268</f>
        <v>0</v>
      </c>
      <c r="O273" s="109">
        <f>+'REPORTE JUNIO IMROM'!$L268</f>
        <v>0</v>
      </c>
      <c r="P273" s="109">
        <f>+'REPORTE JULIO IMROM'!$L268</f>
        <v>0</v>
      </c>
      <c r="Q273" s="109">
        <f>+'REPORTE AGOSTO IMROM'!$L268</f>
        <v>0</v>
      </c>
      <c r="R273" s="109">
        <f>+'REPORTE SEPTIEMBRE IMROM'!$L268</f>
        <v>0</v>
      </c>
      <c r="S273" s="109">
        <f>+'REPORTE OCTUBRE IMROM'!$L268</f>
        <v>0</v>
      </c>
      <c r="T273" s="109">
        <f>+'REPORTE NOVIEMBRE IMROM'!$L268</f>
        <v>0</v>
      </c>
      <c r="U273" s="109">
        <f>+'REPORTE DICIEMBRE IMROM'!$L268</f>
        <v>0</v>
      </c>
      <c r="V273" s="109">
        <f t="shared" si="6"/>
        <v>0</v>
      </c>
      <c r="W273" s="110">
        <f t="shared" si="7"/>
        <v>0</v>
      </c>
    </row>
    <row r="274" spans="1:23" s="111" customFormat="1" ht="15.75" x14ac:dyDescent="0.2">
      <c r="A274" s="82">
        <v>252</v>
      </c>
      <c r="B274" s="103">
        <f>'CED. GRAL POR REP. O MANTTO'!C275</f>
        <v>0</v>
      </c>
      <c r="C274" s="104">
        <f>'CED. GRAL POR REP. O MANTTO'!D275</f>
        <v>0</v>
      </c>
      <c r="D274" s="105">
        <f>'CED. GRAL POR REP. O MANTTO'!E275</f>
        <v>0</v>
      </c>
      <c r="E274" s="105">
        <f>'CED. GRAL POR REP. O MANTTO'!F275</f>
        <v>0</v>
      </c>
      <c r="F274" s="106">
        <f>'CED. GRAL POR REP. O MANTTO'!G275</f>
        <v>0</v>
      </c>
      <c r="G274" s="107">
        <f>'CED. GRAL POR REP. O MANTTO'!L275</f>
        <v>0</v>
      </c>
      <c r="H274" s="108">
        <f>IF('CED. GRAL POR REP. O MANTTO'!P275&lt;&gt;'CED. GRAL POR REP. O MANTTO'!G275,"VERIFICA PRESUPUESTO BASE",'CED. GRAL POR REP. O MANTTO'!G275)</f>
        <v>0</v>
      </c>
      <c r="I274" s="109">
        <f>'REPORTE ENERO IMROM'!H269</f>
        <v>0</v>
      </c>
      <c r="J274" s="109">
        <f>'REPORTE ENERO IMROM'!$L269</f>
        <v>0</v>
      </c>
      <c r="K274" s="109">
        <f>+'REPORTE FEBRERO IMROM'!$L269</f>
        <v>0</v>
      </c>
      <c r="L274" s="109">
        <f>+'REPORTE MARZO IMROM'!$L269</f>
        <v>0</v>
      </c>
      <c r="M274" s="109">
        <f>+'REPORTE ABRIL IMROM'!$L269</f>
        <v>0</v>
      </c>
      <c r="N274" s="109">
        <f>+'REPORTE MAYO IMROM'!$L269</f>
        <v>0</v>
      </c>
      <c r="O274" s="109">
        <f>+'REPORTE JUNIO IMROM'!$L269</f>
        <v>0</v>
      </c>
      <c r="P274" s="109">
        <f>+'REPORTE JULIO IMROM'!$L269</f>
        <v>0</v>
      </c>
      <c r="Q274" s="109">
        <f>+'REPORTE AGOSTO IMROM'!$L269</f>
        <v>0</v>
      </c>
      <c r="R274" s="109">
        <f>+'REPORTE SEPTIEMBRE IMROM'!$L269</f>
        <v>0</v>
      </c>
      <c r="S274" s="109">
        <f>+'REPORTE OCTUBRE IMROM'!$L269</f>
        <v>0</v>
      </c>
      <c r="T274" s="109">
        <f>+'REPORTE NOVIEMBRE IMROM'!$L269</f>
        <v>0</v>
      </c>
      <c r="U274" s="109">
        <f>+'REPORTE DICIEMBRE IMROM'!$L269</f>
        <v>0</v>
      </c>
      <c r="V274" s="109">
        <f t="shared" si="6"/>
        <v>0</v>
      </c>
      <c r="W274" s="110">
        <f t="shared" si="7"/>
        <v>0</v>
      </c>
    </row>
    <row r="275" spans="1:23" s="111" customFormat="1" ht="15.75" x14ac:dyDescent="0.2">
      <c r="A275" s="82">
        <v>253</v>
      </c>
      <c r="B275" s="103">
        <f>'CED. GRAL POR REP. O MANTTO'!C276</f>
        <v>0</v>
      </c>
      <c r="C275" s="104">
        <f>'CED. GRAL POR REP. O MANTTO'!D276</f>
        <v>0</v>
      </c>
      <c r="D275" s="105">
        <f>'CED. GRAL POR REP. O MANTTO'!E276</f>
        <v>0</v>
      </c>
      <c r="E275" s="105">
        <f>'CED. GRAL POR REP. O MANTTO'!F276</f>
        <v>0</v>
      </c>
      <c r="F275" s="106">
        <f>'CED. GRAL POR REP. O MANTTO'!G276</f>
        <v>0</v>
      </c>
      <c r="G275" s="107">
        <f>'CED. GRAL POR REP. O MANTTO'!L276</f>
        <v>0</v>
      </c>
      <c r="H275" s="108">
        <f>IF('CED. GRAL POR REP. O MANTTO'!P276&lt;&gt;'CED. GRAL POR REP. O MANTTO'!G276,"VERIFICA PRESUPUESTO BASE",'CED. GRAL POR REP. O MANTTO'!G276)</f>
        <v>0</v>
      </c>
      <c r="I275" s="109">
        <f>'REPORTE ENERO IMROM'!H270</f>
        <v>0</v>
      </c>
      <c r="J275" s="109">
        <f>'REPORTE ENERO IMROM'!$L270</f>
        <v>0</v>
      </c>
      <c r="K275" s="109">
        <f>+'REPORTE FEBRERO IMROM'!$L270</f>
        <v>0</v>
      </c>
      <c r="L275" s="109">
        <f>+'REPORTE MARZO IMROM'!$L270</f>
        <v>0</v>
      </c>
      <c r="M275" s="109">
        <f>+'REPORTE ABRIL IMROM'!$L270</f>
        <v>0</v>
      </c>
      <c r="N275" s="109">
        <f>+'REPORTE MAYO IMROM'!$L270</f>
        <v>0</v>
      </c>
      <c r="O275" s="109">
        <f>+'REPORTE JUNIO IMROM'!$L270</f>
        <v>0</v>
      </c>
      <c r="P275" s="109">
        <f>+'REPORTE JULIO IMROM'!$L270</f>
        <v>0</v>
      </c>
      <c r="Q275" s="109">
        <f>+'REPORTE AGOSTO IMROM'!$L270</f>
        <v>0</v>
      </c>
      <c r="R275" s="109">
        <f>+'REPORTE SEPTIEMBRE IMROM'!$L270</f>
        <v>0</v>
      </c>
      <c r="S275" s="109">
        <f>+'REPORTE OCTUBRE IMROM'!$L270</f>
        <v>0</v>
      </c>
      <c r="T275" s="109">
        <f>+'REPORTE NOVIEMBRE IMROM'!$L270</f>
        <v>0</v>
      </c>
      <c r="U275" s="109">
        <f>+'REPORTE DICIEMBRE IMROM'!$L270</f>
        <v>0</v>
      </c>
      <c r="V275" s="109">
        <f t="shared" si="6"/>
        <v>0</v>
      </c>
      <c r="W275" s="110">
        <f t="shared" si="7"/>
        <v>0</v>
      </c>
    </row>
    <row r="276" spans="1:23" s="111" customFormat="1" ht="15.75" x14ac:dyDescent="0.2">
      <c r="A276" s="82">
        <v>254</v>
      </c>
      <c r="B276" s="103">
        <f>'CED. GRAL POR REP. O MANTTO'!C277</f>
        <v>0</v>
      </c>
      <c r="C276" s="104">
        <f>'CED. GRAL POR REP. O MANTTO'!D277</f>
        <v>0</v>
      </c>
      <c r="D276" s="105">
        <f>'CED. GRAL POR REP. O MANTTO'!E277</f>
        <v>0</v>
      </c>
      <c r="E276" s="105">
        <f>'CED. GRAL POR REP. O MANTTO'!F277</f>
        <v>0</v>
      </c>
      <c r="F276" s="106">
        <f>'CED. GRAL POR REP. O MANTTO'!G277</f>
        <v>0</v>
      </c>
      <c r="G276" s="107">
        <f>'CED. GRAL POR REP. O MANTTO'!L277</f>
        <v>0</v>
      </c>
      <c r="H276" s="108">
        <f>IF('CED. GRAL POR REP. O MANTTO'!P277&lt;&gt;'CED. GRAL POR REP. O MANTTO'!G277,"VERIFICA PRESUPUESTO BASE",'CED. GRAL POR REP. O MANTTO'!G277)</f>
        <v>0</v>
      </c>
      <c r="I276" s="109">
        <f>'REPORTE ENERO IMROM'!H271</f>
        <v>0</v>
      </c>
      <c r="J276" s="109">
        <f>'REPORTE ENERO IMROM'!$L271</f>
        <v>0</v>
      </c>
      <c r="K276" s="109">
        <f>+'REPORTE FEBRERO IMROM'!$L271</f>
        <v>0</v>
      </c>
      <c r="L276" s="109">
        <f>+'REPORTE MARZO IMROM'!$L271</f>
        <v>0</v>
      </c>
      <c r="M276" s="109">
        <f>+'REPORTE ABRIL IMROM'!$L271</f>
        <v>0</v>
      </c>
      <c r="N276" s="109">
        <f>+'REPORTE MAYO IMROM'!$L271</f>
        <v>0</v>
      </c>
      <c r="O276" s="109">
        <f>+'REPORTE JUNIO IMROM'!$L271</f>
        <v>0</v>
      </c>
      <c r="P276" s="109">
        <f>+'REPORTE JULIO IMROM'!$L271</f>
        <v>0</v>
      </c>
      <c r="Q276" s="109">
        <f>+'REPORTE AGOSTO IMROM'!$L271</f>
        <v>0</v>
      </c>
      <c r="R276" s="109">
        <f>+'REPORTE SEPTIEMBRE IMROM'!$L271</f>
        <v>0</v>
      </c>
      <c r="S276" s="109">
        <f>+'REPORTE OCTUBRE IMROM'!$L271</f>
        <v>0</v>
      </c>
      <c r="T276" s="109">
        <f>+'REPORTE NOVIEMBRE IMROM'!$L271</f>
        <v>0</v>
      </c>
      <c r="U276" s="109">
        <f>+'REPORTE DICIEMBRE IMROM'!$L271</f>
        <v>0</v>
      </c>
      <c r="V276" s="109">
        <f t="shared" si="6"/>
        <v>0</v>
      </c>
      <c r="W276" s="110">
        <f t="shared" si="7"/>
        <v>0</v>
      </c>
    </row>
    <row r="277" spans="1:23" s="111" customFormat="1" ht="15.75" x14ac:dyDescent="0.2">
      <c r="A277" s="82">
        <v>255</v>
      </c>
      <c r="B277" s="103">
        <f>'CED. GRAL POR REP. O MANTTO'!C278</f>
        <v>0</v>
      </c>
      <c r="C277" s="104">
        <f>'CED. GRAL POR REP. O MANTTO'!D278</f>
        <v>0</v>
      </c>
      <c r="D277" s="105">
        <f>'CED. GRAL POR REP. O MANTTO'!E278</f>
        <v>0</v>
      </c>
      <c r="E277" s="105">
        <f>'CED. GRAL POR REP. O MANTTO'!F278</f>
        <v>0</v>
      </c>
      <c r="F277" s="106">
        <f>'CED. GRAL POR REP. O MANTTO'!G278</f>
        <v>0</v>
      </c>
      <c r="G277" s="107">
        <f>'CED. GRAL POR REP. O MANTTO'!L278</f>
        <v>0</v>
      </c>
      <c r="H277" s="108">
        <f>IF('CED. GRAL POR REP. O MANTTO'!P278&lt;&gt;'CED. GRAL POR REP. O MANTTO'!G278,"VERIFICA PRESUPUESTO BASE",'CED. GRAL POR REP. O MANTTO'!G278)</f>
        <v>0</v>
      </c>
      <c r="I277" s="109">
        <f>'REPORTE ENERO IMROM'!H272</f>
        <v>0</v>
      </c>
      <c r="J277" s="109">
        <f>'REPORTE ENERO IMROM'!$L272</f>
        <v>0</v>
      </c>
      <c r="K277" s="109">
        <f>+'REPORTE FEBRERO IMROM'!$L272</f>
        <v>0</v>
      </c>
      <c r="L277" s="109">
        <f>+'REPORTE MARZO IMROM'!$L272</f>
        <v>0</v>
      </c>
      <c r="M277" s="109">
        <f>+'REPORTE ABRIL IMROM'!$L272</f>
        <v>0</v>
      </c>
      <c r="N277" s="109">
        <f>+'REPORTE MAYO IMROM'!$L272</f>
        <v>0</v>
      </c>
      <c r="O277" s="109">
        <f>+'REPORTE JUNIO IMROM'!$L272</f>
        <v>0</v>
      </c>
      <c r="P277" s="109">
        <f>+'REPORTE JULIO IMROM'!$L272</f>
        <v>0</v>
      </c>
      <c r="Q277" s="109">
        <f>+'REPORTE AGOSTO IMROM'!$L272</f>
        <v>0</v>
      </c>
      <c r="R277" s="109">
        <f>+'REPORTE SEPTIEMBRE IMROM'!$L272</f>
        <v>0</v>
      </c>
      <c r="S277" s="109">
        <f>+'REPORTE OCTUBRE IMROM'!$L272</f>
        <v>0</v>
      </c>
      <c r="T277" s="109">
        <f>+'REPORTE NOVIEMBRE IMROM'!$L272</f>
        <v>0</v>
      </c>
      <c r="U277" s="109">
        <f>+'REPORTE DICIEMBRE IMROM'!$L272</f>
        <v>0</v>
      </c>
      <c r="V277" s="109">
        <f t="shared" si="6"/>
        <v>0</v>
      </c>
      <c r="W277" s="110">
        <f t="shared" si="7"/>
        <v>0</v>
      </c>
    </row>
    <row r="278" spans="1:23" s="111" customFormat="1" ht="15.75" x14ac:dyDescent="0.2">
      <c r="A278" s="82">
        <v>256</v>
      </c>
      <c r="B278" s="103">
        <f>'CED. GRAL POR REP. O MANTTO'!C279</f>
        <v>0</v>
      </c>
      <c r="C278" s="104">
        <f>'CED. GRAL POR REP. O MANTTO'!D279</f>
        <v>0</v>
      </c>
      <c r="D278" s="105">
        <f>'CED. GRAL POR REP. O MANTTO'!E279</f>
        <v>0</v>
      </c>
      <c r="E278" s="105">
        <f>'CED. GRAL POR REP. O MANTTO'!F279</f>
        <v>0</v>
      </c>
      <c r="F278" s="106">
        <f>'CED. GRAL POR REP. O MANTTO'!G279</f>
        <v>0</v>
      </c>
      <c r="G278" s="107">
        <f>'CED. GRAL POR REP. O MANTTO'!L279</f>
        <v>0</v>
      </c>
      <c r="H278" s="108">
        <f>IF('CED. GRAL POR REP. O MANTTO'!P279&lt;&gt;'CED. GRAL POR REP. O MANTTO'!G279,"VERIFICA PRESUPUESTO BASE",'CED. GRAL POR REP. O MANTTO'!G279)</f>
        <v>0</v>
      </c>
      <c r="I278" s="109">
        <f>'REPORTE ENERO IMROM'!H273</f>
        <v>0</v>
      </c>
      <c r="J278" s="109">
        <f>'REPORTE ENERO IMROM'!$L273</f>
        <v>0</v>
      </c>
      <c r="K278" s="109">
        <f>+'REPORTE FEBRERO IMROM'!$L273</f>
        <v>0</v>
      </c>
      <c r="L278" s="109">
        <f>+'REPORTE MARZO IMROM'!$L273</f>
        <v>0</v>
      </c>
      <c r="M278" s="109">
        <f>+'REPORTE ABRIL IMROM'!$L273</f>
        <v>0</v>
      </c>
      <c r="N278" s="109">
        <f>+'REPORTE MAYO IMROM'!$L273</f>
        <v>0</v>
      </c>
      <c r="O278" s="109">
        <f>+'REPORTE JUNIO IMROM'!$L273</f>
        <v>0</v>
      </c>
      <c r="P278" s="109">
        <f>+'REPORTE JULIO IMROM'!$L273</f>
        <v>0</v>
      </c>
      <c r="Q278" s="109">
        <f>+'REPORTE AGOSTO IMROM'!$L273</f>
        <v>0</v>
      </c>
      <c r="R278" s="109">
        <f>+'REPORTE SEPTIEMBRE IMROM'!$L273</f>
        <v>0</v>
      </c>
      <c r="S278" s="109">
        <f>+'REPORTE OCTUBRE IMROM'!$L273</f>
        <v>0</v>
      </c>
      <c r="T278" s="109">
        <f>+'REPORTE NOVIEMBRE IMROM'!$L273</f>
        <v>0</v>
      </c>
      <c r="U278" s="109">
        <f>+'REPORTE DICIEMBRE IMROM'!$L273</f>
        <v>0</v>
      </c>
      <c r="V278" s="109">
        <f t="shared" si="6"/>
        <v>0</v>
      </c>
      <c r="W278" s="110">
        <f t="shared" si="7"/>
        <v>0</v>
      </c>
    </row>
    <row r="279" spans="1:23" s="111" customFormat="1" ht="15.75" x14ac:dyDescent="0.2">
      <c r="A279" s="82">
        <v>257</v>
      </c>
      <c r="B279" s="103">
        <f>'CED. GRAL POR REP. O MANTTO'!C280</f>
        <v>0</v>
      </c>
      <c r="C279" s="104">
        <f>'CED. GRAL POR REP. O MANTTO'!D280</f>
        <v>0</v>
      </c>
      <c r="D279" s="105">
        <f>'CED. GRAL POR REP. O MANTTO'!E280</f>
        <v>0</v>
      </c>
      <c r="E279" s="105">
        <f>'CED. GRAL POR REP. O MANTTO'!F280</f>
        <v>0</v>
      </c>
      <c r="F279" s="106">
        <f>'CED. GRAL POR REP. O MANTTO'!G280</f>
        <v>0</v>
      </c>
      <c r="G279" s="107">
        <f>'CED. GRAL POR REP. O MANTTO'!L280</f>
        <v>0</v>
      </c>
      <c r="H279" s="108">
        <f>IF('CED. GRAL POR REP. O MANTTO'!P280&lt;&gt;'CED. GRAL POR REP. O MANTTO'!G280,"VERIFICA PRESUPUESTO BASE",'CED. GRAL POR REP. O MANTTO'!G280)</f>
        <v>0</v>
      </c>
      <c r="I279" s="109">
        <f>'REPORTE ENERO IMROM'!H274</f>
        <v>0</v>
      </c>
      <c r="J279" s="109">
        <f>'REPORTE ENERO IMROM'!$L274</f>
        <v>0</v>
      </c>
      <c r="K279" s="109">
        <f>+'REPORTE FEBRERO IMROM'!$L274</f>
        <v>0</v>
      </c>
      <c r="L279" s="109">
        <f>+'REPORTE MARZO IMROM'!$L274</f>
        <v>0</v>
      </c>
      <c r="M279" s="109">
        <f>+'REPORTE ABRIL IMROM'!$L274</f>
        <v>0</v>
      </c>
      <c r="N279" s="109">
        <f>+'REPORTE MAYO IMROM'!$L274</f>
        <v>0</v>
      </c>
      <c r="O279" s="109">
        <f>+'REPORTE JUNIO IMROM'!$L274</f>
        <v>0</v>
      </c>
      <c r="P279" s="109">
        <f>+'REPORTE JULIO IMROM'!$L274</f>
        <v>0</v>
      </c>
      <c r="Q279" s="109">
        <f>+'REPORTE AGOSTO IMROM'!$L274</f>
        <v>0</v>
      </c>
      <c r="R279" s="109">
        <f>+'REPORTE SEPTIEMBRE IMROM'!$L274</f>
        <v>0</v>
      </c>
      <c r="S279" s="109">
        <f>+'REPORTE OCTUBRE IMROM'!$L274</f>
        <v>0</v>
      </c>
      <c r="T279" s="109">
        <f>+'REPORTE NOVIEMBRE IMROM'!$L274</f>
        <v>0</v>
      </c>
      <c r="U279" s="109">
        <f>+'REPORTE DICIEMBRE IMROM'!$L274</f>
        <v>0</v>
      </c>
      <c r="V279" s="109">
        <f t="shared" si="6"/>
        <v>0</v>
      </c>
      <c r="W279" s="110">
        <f t="shared" si="7"/>
        <v>0</v>
      </c>
    </row>
    <row r="280" spans="1:23" s="111" customFormat="1" ht="15.75" x14ac:dyDescent="0.2">
      <c r="A280" s="82">
        <v>258</v>
      </c>
      <c r="B280" s="103">
        <f>'CED. GRAL POR REP. O MANTTO'!C281</f>
        <v>0</v>
      </c>
      <c r="C280" s="104">
        <f>'CED. GRAL POR REP. O MANTTO'!D281</f>
        <v>0</v>
      </c>
      <c r="D280" s="105">
        <f>'CED. GRAL POR REP. O MANTTO'!E281</f>
        <v>0</v>
      </c>
      <c r="E280" s="105">
        <f>'CED. GRAL POR REP. O MANTTO'!F281</f>
        <v>0</v>
      </c>
      <c r="F280" s="106">
        <f>'CED. GRAL POR REP. O MANTTO'!G281</f>
        <v>0</v>
      </c>
      <c r="G280" s="107">
        <f>'CED. GRAL POR REP. O MANTTO'!L281</f>
        <v>0</v>
      </c>
      <c r="H280" s="108">
        <f>IF('CED. GRAL POR REP. O MANTTO'!P281&lt;&gt;'CED. GRAL POR REP. O MANTTO'!G281,"VERIFICA PRESUPUESTO BASE",'CED. GRAL POR REP. O MANTTO'!G281)</f>
        <v>0</v>
      </c>
      <c r="I280" s="109">
        <f>'REPORTE ENERO IMROM'!H275</f>
        <v>0</v>
      </c>
      <c r="J280" s="109">
        <f>'REPORTE ENERO IMROM'!$L275</f>
        <v>0</v>
      </c>
      <c r="K280" s="109">
        <f>+'REPORTE FEBRERO IMROM'!$L275</f>
        <v>0</v>
      </c>
      <c r="L280" s="109">
        <f>+'REPORTE MARZO IMROM'!$L275</f>
        <v>0</v>
      </c>
      <c r="M280" s="109">
        <f>+'REPORTE ABRIL IMROM'!$L275</f>
        <v>0</v>
      </c>
      <c r="N280" s="109">
        <f>+'REPORTE MAYO IMROM'!$L275</f>
        <v>0</v>
      </c>
      <c r="O280" s="109">
        <f>+'REPORTE JUNIO IMROM'!$L275</f>
        <v>0</v>
      </c>
      <c r="P280" s="109">
        <f>+'REPORTE JULIO IMROM'!$L275</f>
        <v>0</v>
      </c>
      <c r="Q280" s="109">
        <f>+'REPORTE AGOSTO IMROM'!$L275</f>
        <v>0</v>
      </c>
      <c r="R280" s="109">
        <f>+'REPORTE SEPTIEMBRE IMROM'!$L275</f>
        <v>0</v>
      </c>
      <c r="S280" s="109">
        <f>+'REPORTE OCTUBRE IMROM'!$L275</f>
        <v>0</v>
      </c>
      <c r="T280" s="109">
        <f>+'REPORTE NOVIEMBRE IMROM'!$L275</f>
        <v>0</v>
      </c>
      <c r="U280" s="109">
        <f>+'REPORTE DICIEMBRE IMROM'!$L275</f>
        <v>0</v>
      </c>
      <c r="V280" s="109">
        <f t="shared" ref="V280:V343" si="8">SUM(J280:U280)</f>
        <v>0</v>
      </c>
      <c r="W280" s="110">
        <f t="shared" si="7"/>
        <v>0</v>
      </c>
    </row>
    <row r="281" spans="1:23" s="111" customFormat="1" ht="15.75" x14ac:dyDescent="0.2">
      <c r="A281" s="82">
        <v>259</v>
      </c>
      <c r="B281" s="103">
        <f>'CED. GRAL POR REP. O MANTTO'!C282</f>
        <v>0</v>
      </c>
      <c r="C281" s="104">
        <f>'CED. GRAL POR REP. O MANTTO'!D282</f>
        <v>0</v>
      </c>
      <c r="D281" s="105">
        <f>'CED. GRAL POR REP. O MANTTO'!E282</f>
        <v>0</v>
      </c>
      <c r="E281" s="105">
        <f>'CED. GRAL POR REP. O MANTTO'!F282</f>
        <v>0</v>
      </c>
      <c r="F281" s="106">
        <f>'CED. GRAL POR REP. O MANTTO'!G282</f>
        <v>0</v>
      </c>
      <c r="G281" s="107">
        <f>'CED. GRAL POR REP. O MANTTO'!L282</f>
        <v>0</v>
      </c>
      <c r="H281" s="108">
        <f>IF('CED. GRAL POR REP. O MANTTO'!P282&lt;&gt;'CED. GRAL POR REP. O MANTTO'!G282,"VERIFICA PRESUPUESTO BASE",'CED. GRAL POR REP. O MANTTO'!G282)</f>
        <v>0</v>
      </c>
      <c r="I281" s="109">
        <f>'REPORTE ENERO IMROM'!H276</f>
        <v>0</v>
      </c>
      <c r="J281" s="109">
        <f>'REPORTE ENERO IMROM'!$L276</f>
        <v>0</v>
      </c>
      <c r="K281" s="109">
        <f>+'REPORTE FEBRERO IMROM'!$L276</f>
        <v>0</v>
      </c>
      <c r="L281" s="109">
        <f>+'REPORTE MARZO IMROM'!$L276</f>
        <v>0</v>
      </c>
      <c r="M281" s="109">
        <f>+'REPORTE ABRIL IMROM'!$L276</f>
        <v>0</v>
      </c>
      <c r="N281" s="109">
        <f>+'REPORTE MAYO IMROM'!$L276</f>
        <v>0</v>
      </c>
      <c r="O281" s="109">
        <f>+'REPORTE JUNIO IMROM'!$L276</f>
        <v>0</v>
      </c>
      <c r="P281" s="109">
        <f>+'REPORTE JULIO IMROM'!$L276</f>
        <v>0</v>
      </c>
      <c r="Q281" s="109">
        <f>+'REPORTE AGOSTO IMROM'!$L276</f>
        <v>0</v>
      </c>
      <c r="R281" s="109">
        <f>+'REPORTE SEPTIEMBRE IMROM'!$L276</f>
        <v>0</v>
      </c>
      <c r="S281" s="109">
        <f>+'REPORTE OCTUBRE IMROM'!$L276</f>
        <v>0</v>
      </c>
      <c r="T281" s="109">
        <f>+'REPORTE NOVIEMBRE IMROM'!$L276</f>
        <v>0</v>
      </c>
      <c r="U281" s="109">
        <f>+'REPORTE DICIEMBRE IMROM'!$L276</f>
        <v>0</v>
      </c>
      <c r="V281" s="109">
        <f t="shared" si="8"/>
        <v>0</v>
      </c>
      <c r="W281" s="110">
        <f t="shared" ref="W281:W344" si="9">+V281+I281</f>
        <v>0</v>
      </c>
    </row>
    <row r="282" spans="1:23" s="111" customFormat="1" ht="15.75" x14ac:dyDescent="0.2">
      <c r="A282" s="82">
        <v>260</v>
      </c>
      <c r="B282" s="103">
        <f>'CED. GRAL POR REP. O MANTTO'!C283</f>
        <v>0</v>
      </c>
      <c r="C282" s="104">
        <f>'CED. GRAL POR REP. O MANTTO'!D283</f>
        <v>0</v>
      </c>
      <c r="D282" s="105">
        <f>'CED. GRAL POR REP. O MANTTO'!E283</f>
        <v>0</v>
      </c>
      <c r="E282" s="105">
        <f>'CED. GRAL POR REP. O MANTTO'!F283</f>
        <v>0</v>
      </c>
      <c r="F282" s="106">
        <f>'CED. GRAL POR REP. O MANTTO'!G283</f>
        <v>0</v>
      </c>
      <c r="G282" s="107">
        <f>'CED. GRAL POR REP. O MANTTO'!L283</f>
        <v>0</v>
      </c>
      <c r="H282" s="108">
        <f>IF('CED. GRAL POR REP. O MANTTO'!P283&lt;&gt;'CED. GRAL POR REP. O MANTTO'!G283,"VERIFICA PRESUPUESTO BASE",'CED. GRAL POR REP. O MANTTO'!G283)</f>
        <v>0</v>
      </c>
      <c r="I282" s="109">
        <f>'REPORTE ENERO IMROM'!H277</f>
        <v>0</v>
      </c>
      <c r="J282" s="109">
        <f>'REPORTE ENERO IMROM'!$L277</f>
        <v>0</v>
      </c>
      <c r="K282" s="109">
        <f>+'REPORTE FEBRERO IMROM'!$L277</f>
        <v>0</v>
      </c>
      <c r="L282" s="109">
        <f>+'REPORTE MARZO IMROM'!$L277</f>
        <v>0</v>
      </c>
      <c r="M282" s="109">
        <f>+'REPORTE ABRIL IMROM'!$L277</f>
        <v>0</v>
      </c>
      <c r="N282" s="109">
        <f>+'REPORTE MAYO IMROM'!$L277</f>
        <v>0</v>
      </c>
      <c r="O282" s="109">
        <f>+'REPORTE JUNIO IMROM'!$L277</f>
        <v>0</v>
      </c>
      <c r="P282" s="109">
        <f>+'REPORTE JULIO IMROM'!$L277</f>
        <v>0</v>
      </c>
      <c r="Q282" s="109">
        <f>+'REPORTE AGOSTO IMROM'!$L277</f>
        <v>0</v>
      </c>
      <c r="R282" s="109">
        <f>+'REPORTE SEPTIEMBRE IMROM'!$L277</f>
        <v>0</v>
      </c>
      <c r="S282" s="109">
        <f>+'REPORTE OCTUBRE IMROM'!$L277</f>
        <v>0</v>
      </c>
      <c r="T282" s="109">
        <f>+'REPORTE NOVIEMBRE IMROM'!$L277</f>
        <v>0</v>
      </c>
      <c r="U282" s="109">
        <f>+'REPORTE DICIEMBRE IMROM'!$L277</f>
        <v>0</v>
      </c>
      <c r="V282" s="109">
        <f t="shared" si="8"/>
        <v>0</v>
      </c>
      <c r="W282" s="110">
        <f t="shared" si="9"/>
        <v>0</v>
      </c>
    </row>
    <row r="283" spans="1:23" s="111" customFormat="1" ht="15.75" x14ac:dyDescent="0.2">
      <c r="A283" s="82">
        <v>261</v>
      </c>
      <c r="B283" s="103">
        <f>'CED. GRAL POR REP. O MANTTO'!C284</f>
        <v>0</v>
      </c>
      <c r="C283" s="104">
        <f>'CED. GRAL POR REP. O MANTTO'!D284</f>
        <v>0</v>
      </c>
      <c r="D283" s="105">
        <f>'CED. GRAL POR REP. O MANTTO'!E284</f>
        <v>0</v>
      </c>
      <c r="E283" s="105">
        <f>'CED. GRAL POR REP. O MANTTO'!F284</f>
        <v>0</v>
      </c>
      <c r="F283" s="106">
        <f>'CED. GRAL POR REP. O MANTTO'!G284</f>
        <v>0</v>
      </c>
      <c r="G283" s="107">
        <f>'CED. GRAL POR REP. O MANTTO'!L284</f>
        <v>0</v>
      </c>
      <c r="H283" s="108">
        <f>IF('CED. GRAL POR REP. O MANTTO'!P284&lt;&gt;'CED. GRAL POR REP. O MANTTO'!G284,"VERIFICA PRESUPUESTO BASE",'CED. GRAL POR REP. O MANTTO'!G284)</f>
        <v>0</v>
      </c>
      <c r="I283" s="109">
        <f>'REPORTE ENERO IMROM'!H278</f>
        <v>0</v>
      </c>
      <c r="J283" s="109">
        <f>'REPORTE ENERO IMROM'!$L278</f>
        <v>0</v>
      </c>
      <c r="K283" s="109">
        <f>+'REPORTE FEBRERO IMROM'!$L278</f>
        <v>0</v>
      </c>
      <c r="L283" s="109">
        <f>+'REPORTE MARZO IMROM'!$L278</f>
        <v>0</v>
      </c>
      <c r="M283" s="109">
        <f>+'REPORTE ABRIL IMROM'!$L278</f>
        <v>0</v>
      </c>
      <c r="N283" s="109">
        <f>+'REPORTE MAYO IMROM'!$L278</f>
        <v>0</v>
      </c>
      <c r="O283" s="109">
        <f>+'REPORTE JUNIO IMROM'!$L278</f>
        <v>0</v>
      </c>
      <c r="P283" s="109">
        <f>+'REPORTE JULIO IMROM'!$L278</f>
        <v>0</v>
      </c>
      <c r="Q283" s="109">
        <f>+'REPORTE AGOSTO IMROM'!$L278</f>
        <v>0</v>
      </c>
      <c r="R283" s="109">
        <f>+'REPORTE SEPTIEMBRE IMROM'!$L278</f>
        <v>0</v>
      </c>
      <c r="S283" s="109">
        <f>+'REPORTE OCTUBRE IMROM'!$L278</f>
        <v>0</v>
      </c>
      <c r="T283" s="109">
        <f>+'REPORTE NOVIEMBRE IMROM'!$L278</f>
        <v>0</v>
      </c>
      <c r="U283" s="109">
        <f>+'REPORTE DICIEMBRE IMROM'!$L278</f>
        <v>0</v>
      </c>
      <c r="V283" s="109">
        <f t="shared" si="8"/>
        <v>0</v>
      </c>
      <c r="W283" s="110">
        <f t="shared" si="9"/>
        <v>0</v>
      </c>
    </row>
    <row r="284" spans="1:23" s="111" customFormat="1" ht="15.75" x14ac:dyDescent="0.2">
      <c r="A284" s="82">
        <v>262</v>
      </c>
      <c r="B284" s="103">
        <f>'CED. GRAL POR REP. O MANTTO'!C285</f>
        <v>0</v>
      </c>
      <c r="C284" s="104">
        <f>'CED. GRAL POR REP. O MANTTO'!D285</f>
        <v>0</v>
      </c>
      <c r="D284" s="105">
        <f>'CED. GRAL POR REP. O MANTTO'!E285</f>
        <v>0</v>
      </c>
      <c r="E284" s="105">
        <f>'CED. GRAL POR REP. O MANTTO'!F285</f>
        <v>0</v>
      </c>
      <c r="F284" s="106">
        <f>'CED. GRAL POR REP. O MANTTO'!G285</f>
        <v>0</v>
      </c>
      <c r="G284" s="107">
        <f>'CED. GRAL POR REP. O MANTTO'!L285</f>
        <v>0</v>
      </c>
      <c r="H284" s="108">
        <f>IF('CED. GRAL POR REP. O MANTTO'!P285&lt;&gt;'CED. GRAL POR REP. O MANTTO'!G285,"VERIFICA PRESUPUESTO BASE",'CED. GRAL POR REP. O MANTTO'!G285)</f>
        <v>0</v>
      </c>
      <c r="I284" s="109">
        <f>'REPORTE ENERO IMROM'!H279</f>
        <v>0</v>
      </c>
      <c r="J284" s="109">
        <f>'REPORTE ENERO IMROM'!$L279</f>
        <v>0</v>
      </c>
      <c r="K284" s="109">
        <f>+'REPORTE FEBRERO IMROM'!$L279</f>
        <v>0</v>
      </c>
      <c r="L284" s="109">
        <f>+'REPORTE MARZO IMROM'!$L279</f>
        <v>0</v>
      </c>
      <c r="M284" s="109">
        <f>+'REPORTE ABRIL IMROM'!$L279</f>
        <v>0</v>
      </c>
      <c r="N284" s="109">
        <f>+'REPORTE MAYO IMROM'!$L279</f>
        <v>0</v>
      </c>
      <c r="O284" s="109">
        <f>+'REPORTE JUNIO IMROM'!$L279</f>
        <v>0</v>
      </c>
      <c r="P284" s="109">
        <f>+'REPORTE JULIO IMROM'!$L279</f>
        <v>0</v>
      </c>
      <c r="Q284" s="109">
        <f>+'REPORTE AGOSTO IMROM'!$L279</f>
        <v>0</v>
      </c>
      <c r="R284" s="109">
        <f>+'REPORTE SEPTIEMBRE IMROM'!$L279</f>
        <v>0</v>
      </c>
      <c r="S284" s="109">
        <f>+'REPORTE OCTUBRE IMROM'!$L279</f>
        <v>0</v>
      </c>
      <c r="T284" s="109">
        <f>+'REPORTE NOVIEMBRE IMROM'!$L279</f>
        <v>0</v>
      </c>
      <c r="U284" s="109">
        <f>+'REPORTE DICIEMBRE IMROM'!$L279</f>
        <v>0</v>
      </c>
      <c r="V284" s="109">
        <f t="shared" si="8"/>
        <v>0</v>
      </c>
      <c r="W284" s="110">
        <f t="shared" si="9"/>
        <v>0</v>
      </c>
    </row>
    <row r="285" spans="1:23" s="111" customFormat="1" ht="15.75" x14ac:dyDescent="0.2">
      <c r="A285" s="82">
        <v>263</v>
      </c>
      <c r="B285" s="103">
        <f>'CED. GRAL POR REP. O MANTTO'!C286</f>
        <v>0</v>
      </c>
      <c r="C285" s="104">
        <f>'CED. GRAL POR REP. O MANTTO'!D286</f>
        <v>0</v>
      </c>
      <c r="D285" s="105">
        <f>'CED. GRAL POR REP. O MANTTO'!E286</f>
        <v>0</v>
      </c>
      <c r="E285" s="105">
        <f>'CED. GRAL POR REP. O MANTTO'!F286</f>
        <v>0</v>
      </c>
      <c r="F285" s="106">
        <f>'CED. GRAL POR REP. O MANTTO'!G286</f>
        <v>0</v>
      </c>
      <c r="G285" s="107">
        <f>'CED. GRAL POR REP. O MANTTO'!L286</f>
        <v>0</v>
      </c>
      <c r="H285" s="108">
        <f>IF('CED. GRAL POR REP. O MANTTO'!P286&lt;&gt;'CED. GRAL POR REP. O MANTTO'!G286,"VERIFICA PRESUPUESTO BASE",'CED. GRAL POR REP. O MANTTO'!G286)</f>
        <v>0</v>
      </c>
      <c r="I285" s="109">
        <f>'REPORTE ENERO IMROM'!H280</f>
        <v>0</v>
      </c>
      <c r="J285" s="109">
        <f>'REPORTE ENERO IMROM'!$L280</f>
        <v>0</v>
      </c>
      <c r="K285" s="109">
        <f>+'REPORTE FEBRERO IMROM'!$L280</f>
        <v>0</v>
      </c>
      <c r="L285" s="109">
        <f>+'REPORTE MARZO IMROM'!$L280</f>
        <v>0</v>
      </c>
      <c r="M285" s="109">
        <f>+'REPORTE ABRIL IMROM'!$L280</f>
        <v>0</v>
      </c>
      <c r="N285" s="109">
        <f>+'REPORTE MAYO IMROM'!$L280</f>
        <v>0</v>
      </c>
      <c r="O285" s="109">
        <f>+'REPORTE JUNIO IMROM'!$L280</f>
        <v>0</v>
      </c>
      <c r="P285" s="109">
        <f>+'REPORTE JULIO IMROM'!$L280</f>
        <v>0</v>
      </c>
      <c r="Q285" s="109">
        <f>+'REPORTE AGOSTO IMROM'!$L280</f>
        <v>0</v>
      </c>
      <c r="R285" s="109">
        <f>+'REPORTE SEPTIEMBRE IMROM'!$L280</f>
        <v>0</v>
      </c>
      <c r="S285" s="109">
        <f>+'REPORTE OCTUBRE IMROM'!$L280</f>
        <v>0</v>
      </c>
      <c r="T285" s="109">
        <f>+'REPORTE NOVIEMBRE IMROM'!$L280</f>
        <v>0</v>
      </c>
      <c r="U285" s="109">
        <f>+'REPORTE DICIEMBRE IMROM'!$L280</f>
        <v>0</v>
      </c>
      <c r="V285" s="109">
        <f t="shared" si="8"/>
        <v>0</v>
      </c>
      <c r="W285" s="110">
        <f t="shared" si="9"/>
        <v>0</v>
      </c>
    </row>
    <row r="286" spans="1:23" s="111" customFormat="1" ht="15.75" x14ac:dyDescent="0.2">
      <c r="A286" s="82">
        <v>264</v>
      </c>
      <c r="B286" s="103">
        <f>'CED. GRAL POR REP. O MANTTO'!C287</f>
        <v>0</v>
      </c>
      <c r="C286" s="104">
        <f>'CED. GRAL POR REP. O MANTTO'!D287</f>
        <v>0</v>
      </c>
      <c r="D286" s="105">
        <f>'CED. GRAL POR REP. O MANTTO'!E287</f>
        <v>0</v>
      </c>
      <c r="E286" s="105">
        <f>'CED. GRAL POR REP. O MANTTO'!F287</f>
        <v>0</v>
      </c>
      <c r="F286" s="106">
        <f>'CED. GRAL POR REP. O MANTTO'!G287</f>
        <v>0</v>
      </c>
      <c r="G286" s="107">
        <f>'CED. GRAL POR REP. O MANTTO'!L287</f>
        <v>0</v>
      </c>
      <c r="H286" s="108">
        <f>IF('CED. GRAL POR REP. O MANTTO'!P287&lt;&gt;'CED. GRAL POR REP. O MANTTO'!G287,"VERIFICA PRESUPUESTO BASE",'CED. GRAL POR REP. O MANTTO'!G287)</f>
        <v>0</v>
      </c>
      <c r="I286" s="109">
        <f>'REPORTE ENERO IMROM'!H281</f>
        <v>0</v>
      </c>
      <c r="J286" s="109">
        <f>'REPORTE ENERO IMROM'!$L281</f>
        <v>0</v>
      </c>
      <c r="K286" s="109">
        <f>+'REPORTE FEBRERO IMROM'!$L281</f>
        <v>0</v>
      </c>
      <c r="L286" s="109">
        <f>+'REPORTE MARZO IMROM'!$L281</f>
        <v>0</v>
      </c>
      <c r="M286" s="109">
        <f>+'REPORTE ABRIL IMROM'!$L281</f>
        <v>0</v>
      </c>
      <c r="N286" s="109">
        <f>+'REPORTE MAYO IMROM'!$L281</f>
        <v>0</v>
      </c>
      <c r="O286" s="109">
        <f>+'REPORTE JUNIO IMROM'!$L281</f>
        <v>0</v>
      </c>
      <c r="P286" s="109">
        <f>+'REPORTE JULIO IMROM'!$L281</f>
        <v>0</v>
      </c>
      <c r="Q286" s="109">
        <f>+'REPORTE AGOSTO IMROM'!$L281</f>
        <v>0</v>
      </c>
      <c r="R286" s="109">
        <f>+'REPORTE SEPTIEMBRE IMROM'!$L281</f>
        <v>0</v>
      </c>
      <c r="S286" s="109">
        <f>+'REPORTE OCTUBRE IMROM'!$L281</f>
        <v>0</v>
      </c>
      <c r="T286" s="109">
        <f>+'REPORTE NOVIEMBRE IMROM'!$L281</f>
        <v>0</v>
      </c>
      <c r="U286" s="109">
        <f>+'REPORTE DICIEMBRE IMROM'!$L281</f>
        <v>0</v>
      </c>
      <c r="V286" s="109">
        <f t="shared" si="8"/>
        <v>0</v>
      </c>
      <c r="W286" s="110">
        <f t="shared" si="9"/>
        <v>0</v>
      </c>
    </row>
    <row r="287" spans="1:23" s="111" customFormat="1" ht="15.75" x14ac:dyDescent="0.2">
      <c r="A287" s="82">
        <v>265</v>
      </c>
      <c r="B287" s="103">
        <f>'CED. GRAL POR REP. O MANTTO'!C288</f>
        <v>0</v>
      </c>
      <c r="C287" s="104">
        <f>'CED. GRAL POR REP. O MANTTO'!D288</f>
        <v>0</v>
      </c>
      <c r="D287" s="105">
        <f>'CED. GRAL POR REP. O MANTTO'!E288</f>
        <v>0</v>
      </c>
      <c r="E287" s="105">
        <f>'CED. GRAL POR REP. O MANTTO'!F288</f>
        <v>0</v>
      </c>
      <c r="F287" s="106">
        <f>'CED. GRAL POR REP. O MANTTO'!G288</f>
        <v>0</v>
      </c>
      <c r="G287" s="107">
        <f>'CED. GRAL POR REP. O MANTTO'!L288</f>
        <v>0</v>
      </c>
      <c r="H287" s="108">
        <f>IF('CED. GRAL POR REP. O MANTTO'!P288&lt;&gt;'CED. GRAL POR REP. O MANTTO'!G288,"VERIFICA PRESUPUESTO BASE",'CED. GRAL POR REP. O MANTTO'!G288)</f>
        <v>0</v>
      </c>
      <c r="I287" s="109">
        <f>'REPORTE ENERO IMROM'!H282</f>
        <v>0</v>
      </c>
      <c r="J287" s="109">
        <f>'REPORTE ENERO IMROM'!$L282</f>
        <v>0</v>
      </c>
      <c r="K287" s="109">
        <f>+'REPORTE FEBRERO IMROM'!$L282</f>
        <v>0</v>
      </c>
      <c r="L287" s="109">
        <f>+'REPORTE MARZO IMROM'!$L282</f>
        <v>0</v>
      </c>
      <c r="M287" s="109">
        <f>+'REPORTE ABRIL IMROM'!$L282</f>
        <v>0</v>
      </c>
      <c r="N287" s="109">
        <f>+'REPORTE MAYO IMROM'!$L282</f>
        <v>0</v>
      </c>
      <c r="O287" s="109">
        <f>+'REPORTE JUNIO IMROM'!$L282</f>
        <v>0</v>
      </c>
      <c r="P287" s="109">
        <f>+'REPORTE JULIO IMROM'!$L282</f>
        <v>0</v>
      </c>
      <c r="Q287" s="109">
        <f>+'REPORTE AGOSTO IMROM'!$L282</f>
        <v>0</v>
      </c>
      <c r="R287" s="109">
        <f>+'REPORTE SEPTIEMBRE IMROM'!$L282</f>
        <v>0</v>
      </c>
      <c r="S287" s="109">
        <f>+'REPORTE OCTUBRE IMROM'!$L282</f>
        <v>0</v>
      </c>
      <c r="T287" s="109">
        <f>+'REPORTE NOVIEMBRE IMROM'!$L282</f>
        <v>0</v>
      </c>
      <c r="U287" s="109">
        <f>+'REPORTE DICIEMBRE IMROM'!$L282</f>
        <v>0</v>
      </c>
      <c r="V287" s="109">
        <f t="shared" si="8"/>
        <v>0</v>
      </c>
      <c r="W287" s="110">
        <f t="shared" si="9"/>
        <v>0</v>
      </c>
    </row>
    <row r="288" spans="1:23" s="111" customFormat="1" ht="15.75" x14ac:dyDescent="0.2">
      <c r="A288" s="82">
        <v>266</v>
      </c>
      <c r="B288" s="103">
        <f>'CED. GRAL POR REP. O MANTTO'!C289</f>
        <v>0</v>
      </c>
      <c r="C288" s="104">
        <f>'CED. GRAL POR REP. O MANTTO'!D289</f>
        <v>0</v>
      </c>
      <c r="D288" s="105">
        <f>'CED. GRAL POR REP. O MANTTO'!E289</f>
        <v>0</v>
      </c>
      <c r="E288" s="105">
        <f>'CED. GRAL POR REP. O MANTTO'!F289</f>
        <v>0</v>
      </c>
      <c r="F288" s="106">
        <f>'CED. GRAL POR REP. O MANTTO'!G289</f>
        <v>0</v>
      </c>
      <c r="G288" s="107">
        <f>'CED. GRAL POR REP. O MANTTO'!L289</f>
        <v>0</v>
      </c>
      <c r="H288" s="108">
        <f>IF('CED. GRAL POR REP. O MANTTO'!P289&lt;&gt;'CED. GRAL POR REP. O MANTTO'!G289,"VERIFICA PRESUPUESTO BASE",'CED. GRAL POR REP. O MANTTO'!G289)</f>
        <v>0</v>
      </c>
      <c r="I288" s="109">
        <f>'REPORTE ENERO IMROM'!H283</f>
        <v>0</v>
      </c>
      <c r="J288" s="109">
        <f>'REPORTE ENERO IMROM'!$L283</f>
        <v>0</v>
      </c>
      <c r="K288" s="109">
        <f>+'REPORTE FEBRERO IMROM'!$L283</f>
        <v>0</v>
      </c>
      <c r="L288" s="109">
        <f>+'REPORTE MARZO IMROM'!$L283</f>
        <v>0</v>
      </c>
      <c r="M288" s="109">
        <f>+'REPORTE ABRIL IMROM'!$L283</f>
        <v>0</v>
      </c>
      <c r="N288" s="109">
        <f>+'REPORTE MAYO IMROM'!$L283</f>
        <v>0</v>
      </c>
      <c r="O288" s="109">
        <f>+'REPORTE JUNIO IMROM'!$L283</f>
        <v>0</v>
      </c>
      <c r="P288" s="109">
        <f>+'REPORTE JULIO IMROM'!$L283</f>
        <v>0</v>
      </c>
      <c r="Q288" s="109">
        <f>+'REPORTE AGOSTO IMROM'!$L283</f>
        <v>0</v>
      </c>
      <c r="R288" s="109">
        <f>+'REPORTE SEPTIEMBRE IMROM'!$L283</f>
        <v>0</v>
      </c>
      <c r="S288" s="109">
        <f>+'REPORTE OCTUBRE IMROM'!$L283</f>
        <v>0</v>
      </c>
      <c r="T288" s="109">
        <f>+'REPORTE NOVIEMBRE IMROM'!$L283</f>
        <v>0</v>
      </c>
      <c r="U288" s="109">
        <f>+'REPORTE DICIEMBRE IMROM'!$L283</f>
        <v>0</v>
      </c>
      <c r="V288" s="109">
        <f t="shared" si="8"/>
        <v>0</v>
      </c>
      <c r="W288" s="110">
        <f t="shared" si="9"/>
        <v>0</v>
      </c>
    </row>
    <row r="289" spans="1:23" s="111" customFormat="1" ht="15.75" x14ac:dyDescent="0.2">
      <c r="A289" s="82">
        <v>267</v>
      </c>
      <c r="B289" s="103">
        <f>'CED. GRAL POR REP. O MANTTO'!C290</f>
        <v>0</v>
      </c>
      <c r="C289" s="104">
        <f>'CED. GRAL POR REP. O MANTTO'!D290</f>
        <v>0</v>
      </c>
      <c r="D289" s="105">
        <f>'CED. GRAL POR REP. O MANTTO'!E290</f>
        <v>0</v>
      </c>
      <c r="E289" s="105">
        <f>'CED. GRAL POR REP. O MANTTO'!F290</f>
        <v>0</v>
      </c>
      <c r="F289" s="106">
        <f>'CED. GRAL POR REP. O MANTTO'!G290</f>
        <v>0</v>
      </c>
      <c r="G289" s="107">
        <f>'CED. GRAL POR REP. O MANTTO'!L290</f>
        <v>0</v>
      </c>
      <c r="H289" s="108">
        <f>IF('CED. GRAL POR REP. O MANTTO'!P290&lt;&gt;'CED. GRAL POR REP. O MANTTO'!G290,"VERIFICA PRESUPUESTO BASE",'CED. GRAL POR REP. O MANTTO'!G290)</f>
        <v>0</v>
      </c>
      <c r="I289" s="109">
        <f>'REPORTE ENERO IMROM'!H284</f>
        <v>0</v>
      </c>
      <c r="J289" s="109">
        <f>'REPORTE ENERO IMROM'!$L284</f>
        <v>0</v>
      </c>
      <c r="K289" s="109">
        <f>+'REPORTE FEBRERO IMROM'!$L284</f>
        <v>0</v>
      </c>
      <c r="L289" s="109">
        <f>+'REPORTE MARZO IMROM'!$L284</f>
        <v>0</v>
      </c>
      <c r="M289" s="109">
        <f>+'REPORTE ABRIL IMROM'!$L284</f>
        <v>0</v>
      </c>
      <c r="N289" s="109">
        <f>+'REPORTE MAYO IMROM'!$L284</f>
        <v>0</v>
      </c>
      <c r="O289" s="109">
        <f>+'REPORTE JUNIO IMROM'!$L284</f>
        <v>0</v>
      </c>
      <c r="P289" s="109">
        <f>+'REPORTE JULIO IMROM'!$L284</f>
        <v>0</v>
      </c>
      <c r="Q289" s="109">
        <f>+'REPORTE AGOSTO IMROM'!$L284</f>
        <v>0</v>
      </c>
      <c r="R289" s="109">
        <f>+'REPORTE SEPTIEMBRE IMROM'!$L284</f>
        <v>0</v>
      </c>
      <c r="S289" s="109">
        <f>+'REPORTE OCTUBRE IMROM'!$L284</f>
        <v>0</v>
      </c>
      <c r="T289" s="109">
        <f>+'REPORTE NOVIEMBRE IMROM'!$L284</f>
        <v>0</v>
      </c>
      <c r="U289" s="109">
        <f>+'REPORTE DICIEMBRE IMROM'!$L284</f>
        <v>0</v>
      </c>
      <c r="V289" s="109">
        <f t="shared" si="8"/>
        <v>0</v>
      </c>
      <c r="W289" s="110">
        <f t="shared" si="9"/>
        <v>0</v>
      </c>
    </row>
    <row r="290" spans="1:23" s="111" customFormat="1" ht="15.75" x14ac:dyDescent="0.2">
      <c r="A290" s="82">
        <v>268</v>
      </c>
      <c r="B290" s="103">
        <f>'CED. GRAL POR REP. O MANTTO'!C291</f>
        <v>0</v>
      </c>
      <c r="C290" s="104">
        <f>'CED. GRAL POR REP. O MANTTO'!D291</f>
        <v>0</v>
      </c>
      <c r="D290" s="105">
        <f>'CED. GRAL POR REP. O MANTTO'!E291</f>
        <v>0</v>
      </c>
      <c r="E290" s="105">
        <f>'CED. GRAL POR REP. O MANTTO'!F291</f>
        <v>0</v>
      </c>
      <c r="F290" s="106">
        <f>'CED. GRAL POR REP. O MANTTO'!G291</f>
        <v>0</v>
      </c>
      <c r="G290" s="107">
        <f>'CED. GRAL POR REP. O MANTTO'!L291</f>
        <v>0</v>
      </c>
      <c r="H290" s="108">
        <f>IF('CED. GRAL POR REP. O MANTTO'!P291&lt;&gt;'CED. GRAL POR REP. O MANTTO'!G291,"VERIFICA PRESUPUESTO BASE",'CED. GRAL POR REP. O MANTTO'!G291)</f>
        <v>0</v>
      </c>
      <c r="I290" s="109">
        <f>'REPORTE ENERO IMROM'!H285</f>
        <v>0</v>
      </c>
      <c r="J290" s="109">
        <f>'REPORTE ENERO IMROM'!$L285</f>
        <v>0</v>
      </c>
      <c r="K290" s="109">
        <f>+'REPORTE FEBRERO IMROM'!$L285</f>
        <v>0</v>
      </c>
      <c r="L290" s="109">
        <f>+'REPORTE MARZO IMROM'!$L285</f>
        <v>0</v>
      </c>
      <c r="M290" s="109">
        <f>+'REPORTE ABRIL IMROM'!$L285</f>
        <v>0</v>
      </c>
      <c r="N290" s="109">
        <f>+'REPORTE MAYO IMROM'!$L285</f>
        <v>0</v>
      </c>
      <c r="O290" s="109">
        <f>+'REPORTE JUNIO IMROM'!$L285</f>
        <v>0</v>
      </c>
      <c r="P290" s="109">
        <f>+'REPORTE JULIO IMROM'!$L285</f>
        <v>0</v>
      </c>
      <c r="Q290" s="109">
        <f>+'REPORTE AGOSTO IMROM'!$L285</f>
        <v>0</v>
      </c>
      <c r="R290" s="109">
        <f>+'REPORTE SEPTIEMBRE IMROM'!$L285</f>
        <v>0</v>
      </c>
      <c r="S290" s="109">
        <f>+'REPORTE OCTUBRE IMROM'!$L285</f>
        <v>0</v>
      </c>
      <c r="T290" s="109">
        <f>+'REPORTE NOVIEMBRE IMROM'!$L285</f>
        <v>0</v>
      </c>
      <c r="U290" s="109">
        <f>+'REPORTE DICIEMBRE IMROM'!$L285</f>
        <v>0</v>
      </c>
      <c r="V290" s="109">
        <f t="shared" si="8"/>
        <v>0</v>
      </c>
      <c r="W290" s="110">
        <f t="shared" si="9"/>
        <v>0</v>
      </c>
    </row>
    <row r="291" spans="1:23" s="111" customFormat="1" ht="15.75" x14ac:dyDescent="0.2">
      <c r="A291" s="82">
        <v>269</v>
      </c>
      <c r="B291" s="103">
        <f>'CED. GRAL POR REP. O MANTTO'!C292</f>
        <v>0</v>
      </c>
      <c r="C291" s="104">
        <f>'CED. GRAL POR REP. O MANTTO'!D292</f>
        <v>0</v>
      </c>
      <c r="D291" s="105">
        <f>'CED. GRAL POR REP. O MANTTO'!E292</f>
        <v>0</v>
      </c>
      <c r="E291" s="105">
        <f>'CED. GRAL POR REP. O MANTTO'!F292</f>
        <v>0</v>
      </c>
      <c r="F291" s="106">
        <f>'CED. GRAL POR REP. O MANTTO'!G292</f>
        <v>0</v>
      </c>
      <c r="G291" s="107">
        <f>'CED. GRAL POR REP. O MANTTO'!L292</f>
        <v>0</v>
      </c>
      <c r="H291" s="108">
        <f>IF('CED. GRAL POR REP. O MANTTO'!P292&lt;&gt;'CED. GRAL POR REP. O MANTTO'!G292,"VERIFICA PRESUPUESTO BASE",'CED. GRAL POR REP. O MANTTO'!G292)</f>
        <v>0</v>
      </c>
      <c r="I291" s="109">
        <f>'REPORTE ENERO IMROM'!H286</f>
        <v>0</v>
      </c>
      <c r="J291" s="109">
        <f>'REPORTE ENERO IMROM'!$L286</f>
        <v>0</v>
      </c>
      <c r="K291" s="109">
        <f>+'REPORTE FEBRERO IMROM'!$L286</f>
        <v>0</v>
      </c>
      <c r="L291" s="109">
        <f>+'REPORTE MARZO IMROM'!$L286</f>
        <v>0</v>
      </c>
      <c r="M291" s="109">
        <f>+'REPORTE ABRIL IMROM'!$L286</f>
        <v>0</v>
      </c>
      <c r="N291" s="109">
        <f>+'REPORTE MAYO IMROM'!$L286</f>
        <v>0</v>
      </c>
      <c r="O291" s="109">
        <f>+'REPORTE JUNIO IMROM'!$L286</f>
        <v>0</v>
      </c>
      <c r="P291" s="109">
        <f>+'REPORTE JULIO IMROM'!$L286</f>
        <v>0</v>
      </c>
      <c r="Q291" s="109">
        <f>+'REPORTE AGOSTO IMROM'!$L286</f>
        <v>0</v>
      </c>
      <c r="R291" s="109">
        <f>+'REPORTE SEPTIEMBRE IMROM'!$L286</f>
        <v>0</v>
      </c>
      <c r="S291" s="109">
        <f>+'REPORTE OCTUBRE IMROM'!$L286</f>
        <v>0</v>
      </c>
      <c r="T291" s="109">
        <f>+'REPORTE NOVIEMBRE IMROM'!$L286</f>
        <v>0</v>
      </c>
      <c r="U291" s="109">
        <f>+'REPORTE DICIEMBRE IMROM'!$L286</f>
        <v>0</v>
      </c>
      <c r="V291" s="109">
        <f t="shared" si="8"/>
        <v>0</v>
      </c>
      <c r="W291" s="110">
        <f t="shared" si="9"/>
        <v>0</v>
      </c>
    </row>
    <row r="292" spans="1:23" s="111" customFormat="1" ht="15.75" x14ac:dyDescent="0.2">
      <c r="A292" s="82">
        <v>270</v>
      </c>
      <c r="B292" s="103">
        <f>'CED. GRAL POR REP. O MANTTO'!C293</f>
        <v>0</v>
      </c>
      <c r="C292" s="104">
        <f>'CED. GRAL POR REP. O MANTTO'!D293</f>
        <v>0</v>
      </c>
      <c r="D292" s="105">
        <f>'CED. GRAL POR REP. O MANTTO'!E293</f>
        <v>0</v>
      </c>
      <c r="E292" s="105">
        <f>'CED. GRAL POR REP. O MANTTO'!F293</f>
        <v>0</v>
      </c>
      <c r="F292" s="106">
        <f>'CED. GRAL POR REP. O MANTTO'!G293</f>
        <v>0</v>
      </c>
      <c r="G292" s="107">
        <f>'CED. GRAL POR REP. O MANTTO'!L293</f>
        <v>0</v>
      </c>
      <c r="H292" s="108">
        <f>IF('CED. GRAL POR REP. O MANTTO'!P293&lt;&gt;'CED. GRAL POR REP. O MANTTO'!G293,"VERIFICA PRESUPUESTO BASE",'CED. GRAL POR REP. O MANTTO'!G293)</f>
        <v>0</v>
      </c>
      <c r="I292" s="109">
        <f>'REPORTE ENERO IMROM'!H287</f>
        <v>0</v>
      </c>
      <c r="J292" s="109">
        <f>'REPORTE ENERO IMROM'!$L287</f>
        <v>0</v>
      </c>
      <c r="K292" s="109">
        <f>+'REPORTE FEBRERO IMROM'!$L287</f>
        <v>0</v>
      </c>
      <c r="L292" s="109">
        <f>+'REPORTE MARZO IMROM'!$L287</f>
        <v>0</v>
      </c>
      <c r="M292" s="109">
        <f>+'REPORTE ABRIL IMROM'!$L287</f>
        <v>0</v>
      </c>
      <c r="N292" s="109">
        <f>+'REPORTE MAYO IMROM'!$L287</f>
        <v>0</v>
      </c>
      <c r="O292" s="109">
        <f>+'REPORTE JUNIO IMROM'!$L287</f>
        <v>0</v>
      </c>
      <c r="P292" s="109">
        <f>+'REPORTE JULIO IMROM'!$L287</f>
        <v>0</v>
      </c>
      <c r="Q292" s="109">
        <f>+'REPORTE AGOSTO IMROM'!$L287</f>
        <v>0</v>
      </c>
      <c r="R292" s="109">
        <f>+'REPORTE SEPTIEMBRE IMROM'!$L287</f>
        <v>0</v>
      </c>
      <c r="S292" s="109">
        <f>+'REPORTE OCTUBRE IMROM'!$L287</f>
        <v>0</v>
      </c>
      <c r="T292" s="109">
        <f>+'REPORTE NOVIEMBRE IMROM'!$L287</f>
        <v>0</v>
      </c>
      <c r="U292" s="109">
        <f>+'REPORTE DICIEMBRE IMROM'!$L287</f>
        <v>0</v>
      </c>
      <c r="V292" s="109">
        <f t="shared" si="8"/>
        <v>0</v>
      </c>
      <c r="W292" s="110">
        <f t="shared" si="9"/>
        <v>0</v>
      </c>
    </row>
    <row r="293" spans="1:23" s="111" customFormat="1" ht="15.75" x14ac:dyDescent="0.2">
      <c r="A293" s="82">
        <v>271</v>
      </c>
      <c r="B293" s="103">
        <f>'CED. GRAL POR REP. O MANTTO'!C294</f>
        <v>0</v>
      </c>
      <c r="C293" s="104">
        <f>'CED. GRAL POR REP. O MANTTO'!D294</f>
        <v>0</v>
      </c>
      <c r="D293" s="105">
        <f>'CED. GRAL POR REP. O MANTTO'!E294</f>
        <v>0</v>
      </c>
      <c r="E293" s="105">
        <f>'CED. GRAL POR REP. O MANTTO'!F294</f>
        <v>0</v>
      </c>
      <c r="F293" s="106">
        <f>'CED. GRAL POR REP. O MANTTO'!G294</f>
        <v>0</v>
      </c>
      <c r="G293" s="107">
        <f>'CED. GRAL POR REP. O MANTTO'!L294</f>
        <v>0</v>
      </c>
      <c r="H293" s="108">
        <f>IF('CED. GRAL POR REP. O MANTTO'!P294&lt;&gt;'CED. GRAL POR REP. O MANTTO'!G294,"VERIFICA PRESUPUESTO BASE",'CED. GRAL POR REP. O MANTTO'!G294)</f>
        <v>0</v>
      </c>
      <c r="I293" s="109">
        <f>'REPORTE ENERO IMROM'!H288</f>
        <v>0</v>
      </c>
      <c r="J293" s="109">
        <f>'REPORTE ENERO IMROM'!$L288</f>
        <v>0</v>
      </c>
      <c r="K293" s="109">
        <f>+'REPORTE FEBRERO IMROM'!$L288</f>
        <v>0</v>
      </c>
      <c r="L293" s="109">
        <f>+'REPORTE MARZO IMROM'!$L288</f>
        <v>0</v>
      </c>
      <c r="M293" s="109">
        <f>+'REPORTE ABRIL IMROM'!$L288</f>
        <v>0</v>
      </c>
      <c r="N293" s="109">
        <f>+'REPORTE MAYO IMROM'!$L288</f>
        <v>0</v>
      </c>
      <c r="O293" s="109">
        <f>+'REPORTE JUNIO IMROM'!$L288</f>
        <v>0</v>
      </c>
      <c r="P293" s="109">
        <f>+'REPORTE JULIO IMROM'!$L288</f>
        <v>0</v>
      </c>
      <c r="Q293" s="109">
        <f>+'REPORTE AGOSTO IMROM'!$L288</f>
        <v>0</v>
      </c>
      <c r="R293" s="109">
        <f>+'REPORTE SEPTIEMBRE IMROM'!$L288</f>
        <v>0</v>
      </c>
      <c r="S293" s="109">
        <f>+'REPORTE OCTUBRE IMROM'!$L288</f>
        <v>0</v>
      </c>
      <c r="T293" s="109">
        <f>+'REPORTE NOVIEMBRE IMROM'!$L288</f>
        <v>0</v>
      </c>
      <c r="U293" s="109">
        <f>+'REPORTE DICIEMBRE IMROM'!$L288</f>
        <v>0</v>
      </c>
      <c r="V293" s="109">
        <f t="shared" si="8"/>
        <v>0</v>
      </c>
      <c r="W293" s="110">
        <f t="shared" si="9"/>
        <v>0</v>
      </c>
    </row>
    <row r="294" spans="1:23" s="111" customFormat="1" ht="15.75" x14ac:dyDescent="0.2">
      <c r="A294" s="82">
        <v>272</v>
      </c>
      <c r="B294" s="103">
        <f>'CED. GRAL POR REP. O MANTTO'!C295</f>
        <v>0</v>
      </c>
      <c r="C294" s="104">
        <f>'CED. GRAL POR REP. O MANTTO'!D295</f>
        <v>0</v>
      </c>
      <c r="D294" s="105">
        <f>'CED. GRAL POR REP. O MANTTO'!E295</f>
        <v>0</v>
      </c>
      <c r="E294" s="105">
        <f>'CED. GRAL POR REP. O MANTTO'!F295</f>
        <v>0</v>
      </c>
      <c r="F294" s="106">
        <f>'CED. GRAL POR REP. O MANTTO'!G295</f>
        <v>0</v>
      </c>
      <c r="G294" s="107">
        <f>'CED. GRAL POR REP. O MANTTO'!L295</f>
        <v>0</v>
      </c>
      <c r="H294" s="108">
        <f>IF('CED. GRAL POR REP. O MANTTO'!P295&lt;&gt;'CED. GRAL POR REP. O MANTTO'!G295,"VERIFICA PRESUPUESTO BASE",'CED. GRAL POR REP. O MANTTO'!G295)</f>
        <v>0</v>
      </c>
      <c r="I294" s="109">
        <f>'REPORTE ENERO IMROM'!H289</f>
        <v>0</v>
      </c>
      <c r="J294" s="109">
        <f>'REPORTE ENERO IMROM'!$L289</f>
        <v>0</v>
      </c>
      <c r="K294" s="109">
        <f>+'REPORTE FEBRERO IMROM'!$L289</f>
        <v>0</v>
      </c>
      <c r="L294" s="109">
        <f>+'REPORTE MARZO IMROM'!$L289</f>
        <v>0</v>
      </c>
      <c r="M294" s="109">
        <f>+'REPORTE ABRIL IMROM'!$L289</f>
        <v>0</v>
      </c>
      <c r="N294" s="109">
        <f>+'REPORTE MAYO IMROM'!$L289</f>
        <v>0</v>
      </c>
      <c r="O294" s="109">
        <f>+'REPORTE JUNIO IMROM'!$L289</f>
        <v>0</v>
      </c>
      <c r="P294" s="109">
        <f>+'REPORTE JULIO IMROM'!$L289</f>
        <v>0</v>
      </c>
      <c r="Q294" s="109">
        <f>+'REPORTE AGOSTO IMROM'!$L289</f>
        <v>0</v>
      </c>
      <c r="R294" s="109">
        <f>+'REPORTE SEPTIEMBRE IMROM'!$L289</f>
        <v>0</v>
      </c>
      <c r="S294" s="109">
        <f>+'REPORTE OCTUBRE IMROM'!$L289</f>
        <v>0</v>
      </c>
      <c r="T294" s="109">
        <f>+'REPORTE NOVIEMBRE IMROM'!$L289</f>
        <v>0</v>
      </c>
      <c r="U294" s="109">
        <f>+'REPORTE DICIEMBRE IMROM'!$L289</f>
        <v>0</v>
      </c>
      <c r="V294" s="109">
        <f t="shared" si="8"/>
        <v>0</v>
      </c>
      <c r="W294" s="110">
        <f t="shared" si="9"/>
        <v>0</v>
      </c>
    </row>
    <row r="295" spans="1:23" s="111" customFormat="1" ht="15.75" x14ac:dyDescent="0.2">
      <c r="A295" s="82">
        <v>273</v>
      </c>
      <c r="B295" s="103">
        <f>'CED. GRAL POR REP. O MANTTO'!C296</f>
        <v>0</v>
      </c>
      <c r="C295" s="104">
        <f>'CED. GRAL POR REP. O MANTTO'!D296</f>
        <v>0</v>
      </c>
      <c r="D295" s="105">
        <f>'CED. GRAL POR REP. O MANTTO'!E296</f>
        <v>0</v>
      </c>
      <c r="E295" s="105">
        <f>'CED. GRAL POR REP. O MANTTO'!F296</f>
        <v>0</v>
      </c>
      <c r="F295" s="106">
        <f>'CED. GRAL POR REP. O MANTTO'!G296</f>
        <v>0</v>
      </c>
      <c r="G295" s="107">
        <f>'CED. GRAL POR REP. O MANTTO'!L296</f>
        <v>0</v>
      </c>
      <c r="H295" s="108">
        <f>IF('CED. GRAL POR REP. O MANTTO'!P296&lt;&gt;'CED. GRAL POR REP. O MANTTO'!G296,"VERIFICA PRESUPUESTO BASE",'CED. GRAL POR REP. O MANTTO'!G296)</f>
        <v>0</v>
      </c>
      <c r="I295" s="109">
        <f>'REPORTE ENERO IMROM'!H290</f>
        <v>0</v>
      </c>
      <c r="J295" s="109">
        <f>'REPORTE ENERO IMROM'!$L290</f>
        <v>0</v>
      </c>
      <c r="K295" s="109">
        <f>+'REPORTE FEBRERO IMROM'!$L290</f>
        <v>0</v>
      </c>
      <c r="L295" s="109">
        <f>+'REPORTE MARZO IMROM'!$L290</f>
        <v>0</v>
      </c>
      <c r="M295" s="109">
        <f>+'REPORTE ABRIL IMROM'!$L290</f>
        <v>0</v>
      </c>
      <c r="N295" s="109">
        <f>+'REPORTE MAYO IMROM'!$L290</f>
        <v>0</v>
      </c>
      <c r="O295" s="109">
        <f>+'REPORTE JUNIO IMROM'!$L290</f>
        <v>0</v>
      </c>
      <c r="P295" s="109">
        <f>+'REPORTE JULIO IMROM'!$L290</f>
        <v>0</v>
      </c>
      <c r="Q295" s="109">
        <f>+'REPORTE AGOSTO IMROM'!$L290</f>
        <v>0</v>
      </c>
      <c r="R295" s="109">
        <f>+'REPORTE SEPTIEMBRE IMROM'!$L290</f>
        <v>0</v>
      </c>
      <c r="S295" s="109">
        <f>+'REPORTE OCTUBRE IMROM'!$L290</f>
        <v>0</v>
      </c>
      <c r="T295" s="109">
        <f>+'REPORTE NOVIEMBRE IMROM'!$L290</f>
        <v>0</v>
      </c>
      <c r="U295" s="109">
        <f>+'REPORTE DICIEMBRE IMROM'!$L290</f>
        <v>0</v>
      </c>
      <c r="V295" s="109">
        <f t="shared" si="8"/>
        <v>0</v>
      </c>
      <c r="W295" s="110">
        <f t="shared" si="9"/>
        <v>0</v>
      </c>
    </row>
    <row r="296" spans="1:23" s="111" customFormat="1" ht="15.75" x14ac:dyDescent="0.2">
      <c r="A296" s="82">
        <v>274</v>
      </c>
      <c r="B296" s="103">
        <f>'CED. GRAL POR REP. O MANTTO'!C297</f>
        <v>0</v>
      </c>
      <c r="C296" s="104">
        <f>'CED. GRAL POR REP. O MANTTO'!D297</f>
        <v>0</v>
      </c>
      <c r="D296" s="105">
        <f>'CED. GRAL POR REP. O MANTTO'!E297</f>
        <v>0</v>
      </c>
      <c r="E296" s="105">
        <f>'CED. GRAL POR REP. O MANTTO'!F297</f>
        <v>0</v>
      </c>
      <c r="F296" s="106">
        <f>'CED. GRAL POR REP. O MANTTO'!G297</f>
        <v>0</v>
      </c>
      <c r="G296" s="107">
        <f>'CED. GRAL POR REP. O MANTTO'!L297</f>
        <v>0</v>
      </c>
      <c r="H296" s="108">
        <f>IF('CED. GRAL POR REP. O MANTTO'!P297&lt;&gt;'CED. GRAL POR REP. O MANTTO'!G297,"VERIFICA PRESUPUESTO BASE",'CED. GRAL POR REP. O MANTTO'!G297)</f>
        <v>0</v>
      </c>
      <c r="I296" s="109">
        <f>'REPORTE ENERO IMROM'!H291</f>
        <v>0</v>
      </c>
      <c r="J296" s="109">
        <f>'REPORTE ENERO IMROM'!$L291</f>
        <v>0</v>
      </c>
      <c r="K296" s="109">
        <f>+'REPORTE FEBRERO IMROM'!$L291</f>
        <v>0</v>
      </c>
      <c r="L296" s="109">
        <f>+'REPORTE MARZO IMROM'!$L291</f>
        <v>0</v>
      </c>
      <c r="M296" s="109">
        <f>+'REPORTE ABRIL IMROM'!$L291</f>
        <v>0</v>
      </c>
      <c r="N296" s="109">
        <f>+'REPORTE MAYO IMROM'!$L291</f>
        <v>0</v>
      </c>
      <c r="O296" s="109">
        <f>+'REPORTE JUNIO IMROM'!$L291</f>
        <v>0</v>
      </c>
      <c r="P296" s="109">
        <f>+'REPORTE JULIO IMROM'!$L291</f>
        <v>0</v>
      </c>
      <c r="Q296" s="109">
        <f>+'REPORTE AGOSTO IMROM'!$L291</f>
        <v>0</v>
      </c>
      <c r="R296" s="109">
        <f>+'REPORTE SEPTIEMBRE IMROM'!$L291</f>
        <v>0</v>
      </c>
      <c r="S296" s="109">
        <f>+'REPORTE OCTUBRE IMROM'!$L291</f>
        <v>0</v>
      </c>
      <c r="T296" s="109">
        <f>+'REPORTE NOVIEMBRE IMROM'!$L291</f>
        <v>0</v>
      </c>
      <c r="U296" s="109">
        <f>+'REPORTE DICIEMBRE IMROM'!$L291</f>
        <v>0</v>
      </c>
      <c r="V296" s="109">
        <f t="shared" si="8"/>
        <v>0</v>
      </c>
      <c r="W296" s="110">
        <f t="shared" si="9"/>
        <v>0</v>
      </c>
    </row>
    <row r="297" spans="1:23" s="111" customFormat="1" ht="15.75" x14ac:dyDescent="0.2">
      <c r="A297" s="82">
        <v>275</v>
      </c>
      <c r="B297" s="103">
        <f>'CED. GRAL POR REP. O MANTTO'!C298</f>
        <v>0</v>
      </c>
      <c r="C297" s="104">
        <f>'CED. GRAL POR REP. O MANTTO'!D298</f>
        <v>0</v>
      </c>
      <c r="D297" s="105">
        <f>'CED. GRAL POR REP. O MANTTO'!E298</f>
        <v>0</v>
      </c>
      <c r="E297" s="105">
        <f>'CED. GRAL POR REP. O MANTTO'!F298</f>
        <v>0</v>
      </c>
      <c r="F297" s="106">
        <f>'CED. GRAL POR REP. O MANTTO'!G298</f>
        <v>0</v>
      </c>
      <c r="G297" s="107">
        <f>'CED. GRAL POR REP. O MANTTO'!L298</f>
        <v>0</v>
      </c>
      <c r="H297" s="108">
        <f>IF('CED. GRAL POR REP. O MANTTO'!P298&lt;&gt;'CED. GRAL POR REP. O MANTTO'!G298,"VERIFICA PRESUPUESTO BASE",'CED. GRAL POR REP. O MANTTO'!G298)</f>
        <v>0</v>
      </c>
      <c r="I297" s="109">
        <f>'REPORTE ENERO IMROM'!H292</f>
        <v>0</v>
      </c>
      <c r="J297" s="109">
        <f>'REPORTE ENERO IMROM'!$L292</f>
        <v>0</v>
      </c>
      <c r="K297" s="109">
        <f>+'REPORTE FEBRERO IMROM'!$L292</f>
        <v>0</v>
      </c>
      <c r="L297" s="109">
        <f>+'REPORTE MARZO IMROM'!$L292</f>
        <v>0</v>
      </c>
      <c r="M297" s="109">
        <f>+'REPORTE ABRIL IMROM'!$L292</f>
        <v>0</v>
      </c>
      <c r="N297" s="109">
        <f>+'REPORTE MAYO IMROM'!$L292</f>
        <v>0</v>
      </c>
      <c r="O297" s="109">
        <f>+'REPORTE JUNIO IMROM'!$L292</f>
        <v>0</v>
      </c>
      <c r="P297" s="109">
        <f>+'REPORTE JULIO IMROM'!$L292</f>
        <v>0</v>
      </c>
      <c r="Q297" s="109">
        <f>+'REPORTE AGOSTO IMROM'!$L292</f>
        <v>0</v>
      </c>
      <c r="R297" s="109">
        <f>+'REPORTE SEPTIEMBRE IMROM'!$L292</f>
        <v>0</v>
      </c>
      <c r="S297" s="109">
        <f>+'REPORTE OCTUBRE IMROM'!$L292</f>
        <v>0</v>
      </c>
      <c r="T297" s="109">
        <f>+'REPORTE NOVIEMBRE IMROM'!$L292</f>
        <v>0</v>
      </c>
      <c r="U297" s="109">
        <f>+'REPORTE DICIEMBRE IMROM'!$L292</f>
        <v>0</v>
      </c>
      <c r="V297" s="109">
        <f t="shared" si="8"/>
        <v>0</v>
      </c>
      <c r="W297" s="110">
        <f t="shared" si="9"/>
        <v>0</v>
      </c>
    </row>
    <row r="298" spans="1:23" s="111" customFormat="1" ht="15.75" x14ac:dyDescent="0.2">
      <c r="A298" s="82">
        <v>276</v>
      </c>
      <c r="B298" s="103">
        <f>'CED. GRAL POR REP. O MANTTO'!C299</f>
        <v>0</v>
      </c>
      <c r="C298" s="104">
        <f>'CED. GRAL POR REP. O MANTTO'!D299</f>
        <v>0</v>
      </c>
      <c r="D298" s="105">
        <f>'CED. GRAL POR REP. O MANTTO'!E299</f>
        <v>0</v>
      </c>
      <c r="E298" s="105">
        <f>'CED. GRAL POR REP. O MANTTO'!F299</f>
        <v>0</v>
      </c>
      <c r="F298" s="106">
        <f>'CED. GRAL POR REP. O MANTTO'!G299</f>
        <v>0</v>
      </c>
      <c r="G298" s="107">
        <f>'CED. GRAL POR REP. O MANTTO'!L299</f>
        <v>0</v>
      </c>
      <c r="H298" s="108">
        <f>IF('CED. GRAL POR REP. O MANTTO'!P299&lt;&gt;'CED. GRAL POR REP. O MANTTO'!G299,"VERIFICA PRESUPUESTO BASE",'CED. GRAL POR REP. O MANTTO'!G299)</f>
        <v>0</v>
      </c>
      <c r="I298" s="109">
        <f>'REPORTE ENERO IMROM'!H293</f>
        <v>0</v>
      </c>
      <c r="J298" s="109">
        <f>'REPORTE ENERO IMROM'!$L293</f>
        <v>0</v>
      </c>
      <c r="K298" s="109">
        <f>+'REPORTE FEBRERO IMROM'!$L293</f>
        <v>0</v>
      </c>
      <c r="L298" s="109">
        <f>+'REPORTE MARZO IMROM'!$L293</f>
        <v>0</v>
      </c>
      <c r="M298" s="109">
        <f>+'REPORTE ABRIL IMROM'!$L293</f>
        <v>0</v>
      </c>
      <c r="N298" s="109">
        <f>+'REPORTE MAYO IMROM'!$L293</f>
        <v>0</v>
      </c>
      <c r="O298" s="109">
        <f>+'REPORTE JUNIO IMROM'!$L293</f>
        <v>0</v>
      </c>
      <c r="P298" s="109">
        <f>+'REPORTE JULIO IMROM'!$L293</f>
        <v>0</v>
      </c>
      <c r="Q298" s="109">
        <f>+'REPORTE AGOSTO IMROM'!$L293</f>
        <v>0</v>
      </c>
      <c r="R298" s="109">
        <f>+'REPORTE SEPTIEMBRE IMROM'!$L293</f>
        <v>0</v>
      </c>
      <c r="S298" s="109">
        <f>+'REPORTE OCTUBRE IMROM'!$L293</f>
        <v>0</v>
      </c>
      <c r="T298" s="109">
        <f>+'REPORTE NOVIEMBRE IMROM'!$L293</f>
        <v>0</v>
      </c>
      <c r="U298" s="109">
        <f>+'REPORTE DICIEMBRE IMROM'!$L293</f>
        <v>0</v>
      </c>
      <c r="V298" s="109">
        <f t="shared" si="8"/>
        <v>0</v>
      </c>
      <c r="W298" s="110">
        <f t="shared" si="9"/>
        <v>0</v>
      </c>
    </row>
    <row r="299" spans="1:23" s="111" customFormat="1" ht="15.75" x14ac:dyDescent="0.2">
      <c r="A299" s="82">
        <v>277</v>
      </c>
      <c r="B299" s="103">
        <f>'CED. GRAL POR REP. O MANTTO'!C300</f>
        <v>0</v>
      </c>
      <c r="C299" s="104">
        <f>'CED. GRAL POR REP. O MANTTO'!D300</f>
        <v>0</v>
      </c>
      <c r="D299" s="105">
        <f>'CED. GRAL POR REP. O MANTTO'!E300</f>
        <v>0</v>
      </c>
      <c r="E299" s="105">
        <f>'CED. GRAL POR REP. O MANTTO'!F300</f>
        <v>0</v>
      </c>
      <c r="F299" s="106">
        <f>'CED. GRAL POR REP. O MANTTO'!G300</f>
        <v>0</v>
      </c>
      <c r="G299" s="107">
        <f>'CED. GRAL POR REP. O MANTTO'!L300</f>
        <v>0</v>
      </c>
      <c r="H299" s="108">
        <f>IF('CED. GRAL POR REP. O MANTTO'!P300&lt;&gt;'CED. GRAL POR REP. O MANTTO'!G300,"VERIFICA PRESUPUESTO BASE",'CED. GRAL POR REP. O MANTTO'!G300)</f>
        <v>0</v>
      </c>
      <c r="I299" s="109">
        <f>'REPORTE ENERO IMROM'!H294</f>
        <v>0</v>
      </c>
      <c r="J299" s="109">
        <f>'REPORTE ENERO IMROM'!$L294</f>
        <v>0</v>
      </c>
      <c r="K299" s="109">
        <f>+'REPORTE FEBRERO IMROM'!$L294</f>
        <v>0</v>
      </c>
      <c r="L299" s="109">
        <f>+'REPORTE MARZO IMROM'!$L294</f>
        <v>0</v>
      </c>
      <c r="M299" s="109">
        <f>+'REPORTE ABRIL IMROM'!$L294</f>
        <v>0</v>
      </c>
      <c r="N299" s="109">
        <f>+'REPORTE MAYO IMROM'!$L294</f>
        <v>0</v>
      </c>
      <c r="O299" s="109">
        <f>+'REPORTE JUNIO IMROM'!$L294</f>
        <v>0</v>
      </c>
      <c r="P299" s="109">
        <f>+'REPORTE JULIO IMROM'!$L294</f>
        <v>0</v>
      </c>
      <c r="Q299" s="109">
        <f>+'REPORTE AGOSTO IMROM'!$L294</f>
        <v>0</v>
      </c>
      <c r="R299" s="109">
        <f>+'REPORTE SEPTIEMBRE IMROM'!$L294</f>
        <v>0</v>
      </c>
      <c r="S299" s="109">
        <f>+'REPORTE OCTUBRE IMROM'!$L294</f>
        <v>0</v>
      </c>
      <c r="T299" s="109">
        <f>+'REPORTE NOVIEMBRE IMROM'!$L294</f>
        <v>0</v>
      </c>
      <c r="U299" s="109">
        <f>+'REPORTE DICIEMBRE IMROM'!$L294</f>
        <v>0</v>
      </c>
      <c r="V299" s="109">
        <f t="shared" si="8"/>
        <v>0</v>
      </c>
      <c r="W299" s="110">
        <f t="shared" si="9"/>
        <v>0</v>
      </c>
    </row>
    <row r="300" spans="1:23" s="111" customFormat="1" ht="15.75" x14ac:dyDescent="0.2">
      <c r="A300" s="82">
        <v>278</v>
      </c>
      <c r="B300" s="103">
        <f>'CED. GRAL POR REP. O MANTTO'!C301</f>
        <v>0</v>
      </c>
      <c r="C300" s="104">
        <f>'CED. GRAL POR REP. O MANTTO'!D301</f>
        <v>0</v>
      </c>
      <c r="D300" s="105">
        <f>'CED. GRAL POR REP. O MANTTO'!E301</f>
        <v>0</v>
      </c>
      <c r="E300" s="105">
        <f>'CED. GRAL POR REP. O MANTTO'!F301</f>
        <v>0</v>
      </c>
      <c r="F300" s="106">
        <f>'CED. GRAL POR REP. O MANTTO'!G301</f>
        <v>0</v>
      </c>
      <c r="G300" s="107">
        <f>'CED. GRAL POR REP. O MANTTO'!L301</f>
        <v>0</v>
      </c>
      <c r="H300" s="108">
        <f>IF('CED. GRAL POR REP. O MANTTO'!P301&lt;&gt;'CED. GRAL POR REP. O MANTTO'!G301,"VERIFICA PRESUPUESTO BASE",'CED. GRAL POR REP. O MANTTO'!G301)</f>
        <v>0</v>
      </c>
      <c r="I300" s="109">
        <f>'REPORTE ENERO IMROM'!H295</f>
        <v>0</v>
      </c>
      <c r="J300" s="109">
        <f>'REPORTE ENERO IMROM'!$L295</f>
        <v>0</v>
      </c>
      <c r="K300" s="109">
        <f>+'REPORTE FEBRERO IMROM'!$L295</f>
        <v>0</v>
      </c>
      <c r="L300" s="109">
        <f>+'REPORTE MARZO IMROM'!$L295</f>
        <v>0</v>
      </c>
      <c r="M300" s="109">
        <f>+'REPORTE ABRIL IMROM'!$L295</f>
        <v>0</v>
      </c>
      <c r="N300" s="109">
        <f>+'REPORTE MAYO IMROM'!$L295</f>
        <v>0</v>
      </c>
      <c r="O300" s="109">
        <f>+'REPORTE JUNIO IMROM'!$L295</f>
        <v>0</v>
      </c>
      <c r="P300" s="109">
        <f>+'REPORTE JULIO IMROM'!$L295</f>
        <v>0</v>
      </c>
      <c r="Q300" s="109">
        <f>+'REPORTE AGOSTO IMROM'!$L295</f>
        <v>0</v>
      </c>
      <c r="R300" s="109">
        <f>+'REPORTE SEPTIEMBRE IMROM'!$L295</f>
        <v>0</v>
      </c>
      <c r="S300" s="109">
        <f>+'REPORTE OCTUBRE IMROM'!$L295</f>
        <v>0</v>
      </c>
      <c r="T300" s="109">
        <f>+'REPORTE NOVIEMBRE IMROM'!$L295</f>
        <v>0</v>
      </c>
      <c r="U300" s="109">
        <f>+'REPORTE DICIEMBRE IMROM'!$L295</f>
        <v>0</v>
      </c>
      <c r="V300" s="109">
        <f t="shared" si="8"/>
        <v>0</v>
      </c>
      <c r="W300" s="110">
        <f t="shared" si="9"/>
        <v>0</v>
      </c>
    </row>
    <row r="301" spans="1:23" s="111" customFormat="1" ht="15.75" x14ac:dyDescent="0.2">
      <c r="A301" s="82">
        <v>279</v>
      </c>
      <c r="B301" s="103">
        <f>'CED. GRAL POR REP. O MANTTO'!C302</f>
        <v>0</v>
      </c>
      <c r="C301" s="104">
        <f>'CED. GRAL POR REP. O MANTTO'!D302</f>
        <v>0</v>
      </c>
      <c r="D301" s="105">
        <f>'CED. GRAL POR REP. O MANTTO'!E302</f>
        <v>0</v>
      </c>
      <c r="E301" s="105">
        <f>'CED. GRAL POR REP. O MANTTO'!F302</f>
        <v>0</v>
      </c>
      <c r="F301" s="106">
        <f>'CED. GRAL POR REP. O MANTTO'!G302</f>
        <v>0</v>
      </c>
      <c r="G301" s="107">
        <f>'CED. GRAL POR REP. O MANTTO'!L302</f>
        <v>0</v>
      </c>
      <c r="H301" s="108">
        <f>IF('CED. GRAL POR REP. O MANTTO'!P302&lt;&gt;'CED. GRAL POR REP. O MANTTO'!G302,"VERIFICA PRESUPUESTO BASE",'CED. GRAL POR REP. O MANTTO'!G302)</f>
        <v>0</v>
      </c>
      <c r="I301" s="109">
        <f>'REPORTE ENERO IMROM'!H296</f>
        <v>0</v>
      </c>
      <c r="J301" s="109">
        <f>'REPORTE ENERO IMROM'!$L296</f>
        <v>0</v>
      </c>
      <c r="K301" s="109">
        <f>+'REPORTE FEBRERO IMROM'!$L296</f>
        <v>0</v>
      </c>
      <c r="L301" s="109">
        <f>+'REPORTE MARZO IMROM'!$L296</f>
        <v>0</v>
      </c>
      <c r="M301" s="109">
        <f>+'REPORTE ABRIL IMROM'!$L296</f>
        <v>0</v>
      </c>
      <c r="N301" s="109">
        <f>+'REPORTE MAYO IMROM'!$L296</f>
        <v>0</v>
      </c>
      <c r="O301" s="109">
        <f>+'REPORTE JUNIO IMROM'!$L296</f>
        <v>0</v>
      </c>
      <c r="P301" s="109">
        <f>+'REPORTE JULIO IMROM'!$L296</f>
        <v>0</v>
      </c>
      <c r="Q301" s="109">
        <f>+'REPORTE AGOSTO IMROM'!$L296</f>
        <v>0</v>
      </c>
      <c r="R301" s="109">
        <f>+'REPORTE SEPTIEMBRE IMROM'!$L296</f>
        <v>0</v>
      </c>
      <c r="S301" s="109">
        <f>+'REPORTE OCTUBRE IMROM'!$L296</f>
        <v>0</v>
      </c>
      <c r="T301" s="109">
        <f>+'REPORTE NOVIEMBRE IMROM'!$L296</f>
        <v>0</v>
      </c>
      <c r="U301" s="109">
        <f>+'REPORTE DICIEMBRE IMROM'!$L296</f>
        <v>0</v>
      </c>
      <c r="V301" s="109">
        <f t="shared" si="8"/>
        <v>0</v>
      </c>
      <c r="W301" s="110">
        <f t="shared" si="9"/>
        <v>0</v>
      </c>
    </row>
    <row r="302" spans="1:23" s="111" customFormat="1" ht="15.75" x14ac:dyDescent="0.2">
      <c r="A302" s="82">
        <v>280</v>
      </c>
      <c r="B302" s="103">
        <f>'CED. GRAL POR REP. O MANTTO'!C303</f>
        <v>0</v>
      </c>
      <c r="C302" s="104">
        <f>'CED. GRAL POR REP. O MANTTO'!D303</f>
        <v>0</v>
      </c>
      <c r="D302" s="105">
        <f>'CED. GRAL POR REP. O MANTTO'!E303</f>
        <v>0</v>
      </c>
      <c r="E302" s="105">
        <f>'CED. GRAL POR REP. O MANTTO'!F303</f>
        <v>0</v>
      </c>
      <c r="F302" s="106">
        <f>'CED. GRAL POR REP. O MANTTO'!G303</f>
        <v>0</v>
      </c>
      <c r="G302" s="107">
        <f>'CED. GRAL POR REP. O MANTTO'!L303</f>
        <v>0</v>
      </c>
      <c r="H302" s="108">
        <f>IF('CED. GRAL POR REP. O MANTTO'!P303&lt;&gt;'CED. GRAL POR REP. O MANTTO'!G303,"VERIFICA PRESUPUESTO BASE",'CED. GRAL POR REP. O MANTTO'!G303)</f>
        <v>0</v>
      </c>
      <c r="I302" s="109">
        <f>'REPORTE ENERO IMROM'!H297</f>
        <v>0</v>
      </c>
      <c r="J302" s="109">
        <f>'REPORTE ENERO IMROM'!$L297</f>
        <v>0</v>
      </c>
      <c r="K302" s="109">
        <f>+'REPORTE FEBRERO IMROM'!$L297</f>
        <v>0</v>
      </c>
      <c r="L302" s="109">
        <f>+'REPORTE MARZO IMROM'!$L297</f>
        <v>0</v>
      </c>
      <c r="M302" s="109">
        <f>+'REPORTE ABRIL IMROM'!$L297</f>
        <v>0</v>
      </c>
      <c r="N302" s="109">
        <f>+'REPORTE MAYO IMROM'!$L297</f>
        <v>0</v>
      </c>
      <c r="O302" s="109">
        <f>+'REPORTE JUNIO IMROM'!$L297</f>
        <v>0</v>
      </c>
      <c r="P302" s="109">
        <f>+'REPORTE JULIO IMROM'!$L297</f>
        <v>0</v>
      </c>
      <c r="Q302" s="109">
        <f>+'REPORTE AGOSTO IMROM'!$L297</f>
        <v>0</v>
      </c>
      <c r="R302" s="109">
        <f>+'REPORTE SEPTIEMBRE IMROM'!$L297</f>
        <v>0</v>
      </c>
      <c r="S302" s="109">
        <f>+'REPORTE OCTUBRE IMROM'!$L297</f>
        <v>0</v>
      </c>
      <c r="T302" s="109">
        <f>+'REPORTE NOVIEMBRE IMROM'!$L297</f>
        <v>0</v>
      </c>
      <c r="U302" s="109">
        <f>+'REPORTE DICIEMBRE IMROM'!$L297</f>
        <v>0</v>
      </c>
      <c r="V302" s="109">
        <f t="shared" si="8"/>
        <v>0</v>
      </c>
      <c r="W302" s="110">
        <f t="shared" si="9"/>
        <v>0</v>
      </c>
    </row>
    <row r="303" spans="1:23" s="111" customFormat="1" ht="15.75" x14ac:dyDescent="0.2">
      <c r="A303" s="82">
        <v>281</v>
      </c>
      <c r="B303" s="103">
        <f>'CED. GRAL POR REP. O MANTTO'!C304</f>
        <v>0</v>
      </c>
      <c r="C303" s="104">
        <f>'CED. GRAL POR REP. O MANTTO'!D304</f>
        <v>0</v>
      </c>
      <c r="D303" s="105">
        <f>'CED. GRAL POR REP. O MANTTO'!E304</f>
        <v>0</v>
      </c>
      <c r="E303" s="105">
        <f>'CED. GRAL POR REP. O MANTTO'!F304</f>
        <v>0</v>
      </c>
      <c r="F303" s="106">
        <f>'CED. GRAL POR REP. O MANTTO'!G304</f>
        <v>0</v>
      </c>
      <c r="G303" s="107">
        <f>'CED. GRAL POR REP. O MANTTO'!L304</f>
        <v>0</v>
      </c>
      <c r="H303" s="108">
        <f>IF('CED. GRAL POR REP. O MANTTO'!P304&lt;&gt;'CED. GRAL POR REP. O MANTTO'!G304,"VERIFICA PRESUPUESTO BASE",'CED. GRAL POR REP. O MANTTO'!G304)</f>
        <v>0</v>
      </c>
      <c r="I303" s="109">
        <f>'REPORTE ENERO IMROM'!H298</f>
        <v>0</v>
      </c>
      <c r="J303" s="109">
        <f>'REPORTE ENERO IMROM'!$L298</f>
        <v>0</v>
      </c>
      <c r="K303" s="109">
        <f>+'REPORTE FEBRERO IMROM'!$L298</f>
        <v>0</v>
      </c>
      <c r="L303" s="109">
        <f>+'REPORTE MARZO IMROM'!$L298</f>
        <v>0</v>
      </c>
      <c r="M303" s="109">
        <f>+'REPORTE ABRIL IMROM'!$L298</f>
        <v>0</v>
      </c>
      <c r="N303" s="109">
        <f>+'REPORTE MAYO IMROM'!$L298</f>
        <v>0</v>
      </c>
      <c r="O303" s="109">
        <f>+'REPORTE JUNIO IMROM'!$L298</f>
        <v>0</v>
      </c>
      <c r="P303" s="109">
        <f>+'REPORTE JULIO IMROM'!$L298</f>
        <v>0</v>
      </c>
      <c r="Q303" s="109">
        <f>+'REPORTE AGOSTO IMROM'!$L298</f>
        <v>0</v>
      </c>
      <c r="R303" s="109">
        <f>+'REPORTE SEPTIEMBRE IMROM'!$L298</f>
        <v>0</v>
      </c>
      <c r="S303" s="109">
        <f>+'REPORTE OCTUBRE IMROM'!$L298</f>
        <v>0</v>
      </c>
      <c r="T303" s="109">
        <f>+'REPORTE NOVIEMBRE IMROM'!$L298</f>
        <v>0</v>
      </c>
      <c r="U303" s="109">
        <f>+'REPORTE DICIEMBRE IMROM'!$L298</f>
        <v>0</v>
      </c>
      <c r="V303" s="109">
        <f t="shared" si="8"/>
        <v>0</v>
      </c>
      <c r="W303" s="110">
        <f t="shared" si="9"/>
        <v>0</v>
      </c>
    </row>
    <row r="304" spans="1:23" s="111" customFormat="1" ht="15.75" x14ac:dyDescent="0.2">
      <c r="A304" s="82">
        <v>282</v>
      </c>
      <c r="B304" s="103">
        <f>'CED. GRAL POR REP. O MANTTO'!C305</f>
        <v>0</v>
      </c>
      <c r="C304" s="104">
        <f>'CED. GRAL POR REP. O MANTTO'!D305</f>
        <v>0</v>
      </c>
      <c r="D304" s="105">
        <f>'CED. GRAL POR REP. O MANTTO'!E305</f>
        <v>0</v>
      </c>
      <c r="E304" s="105">
        <f>'CED. GRAL POR REP. O MANTTO'!F305</f>
        <v>0</v>
      </c>
      <c r="F304" s="106">
        <f>'CED. GRAL POR REP. O MANTTO'!G305</f>
        <v>0</v>
      </c>
      <c r="G304" s="107">
        <f>'CED. GRAL POR REP. O MANTTO'!L305</f>
        <v>0</v>
      </c>
      <c r="H304" s="108">
        <f>IF('CED. GRAL POR REP. O MANTTO'!P305&lt;&gt;'CED. GRAL POR REP. O MANTTO'!G305,"VERIFICA PRESUPUESTO BASE",'CED. GRAL POR REP. O MANTTO'!G305)</f>
        <v>0</v>
      </c>
      <c r="I304" s="109">
        <f>'REPORTE ENERO IMROM'!H299</f>
        <v>0</v>
      </c>
      <c r="J304" s="109">
        <f>'REPORTE ENERO IMROM'!$L299</f>
        <v>0</v>
      </c>
      <c r="K304" s="109">
        <f>+'REPORTE FEBRERO IMROM'!$L299</f>
        <v>0</v>
      </c>
      <c r="L304" s="109">
        <f>+'REPORTE MARZO IMROM'!$L299</f>
        <v>0</v>
      </c>
      <c r="M304" s="109">
        <f>+'REPORTE ABRIL IMROM'!$L299</f>
        <v>0</v>
      </c>
      <c r="N304" s="109">
        <f>+'REPORTE MAYO IMROM'!$L299</f>
        <v>0</v>
      </c>
      <c r="O304" s="109">
        <f>+'REPORTE JUNIO IMROM'!$L299</f>
        <v>0</v>
      </c>
      <c r="P304" s="109">
        <f>+'REPORTE JULIO IMROM'!$L299</f>
        <v>0</v>
      </c>
      <c r="Q304" s="109">
        <f>+'REPORTE AGOSTO IMROM'!$L299</f>
        <v>0</v>
      </c>
      <c r="R304" s="109">
        <f>+'REPORTE SEPTIEMBRE IMROM'!$L299</f>
        <v>0</v>
      </c>
      <c r="S304" s="109">
        <f>+'REPORTE OCTUBRE IMROM'!$L299</f>
        <v>0</v>
      </c>
      <c r="T304" s="109">
        <f>+'REPORTE NOVIEMBRE IMROM'!$L299</f>
        <v>0</v>
      </c>
      <c r="U304" s="109">
        <f>+'REPORTE DICIEMBRE IMROM'!$L299</f>
        <v>0</v>
      </c>
      <c r="V304" s="109">
        <f t="shared" si="8"/>
        <v>0</v>
      </c>
      <c r="W304" s="110">
        <f t="shared" si="9"/>
        <v>0</v>
      </c>
    </row>
    <row r="305" spans="1:23" s="111" customFormat="1" ht="15.75" x14ac:dyDescent="0.2">
      <c r="A305" s="82">
        <v>283</v>
      </c>
      <c r="B305" s="103">
        <f>'CED. GRAL POR REP. O MANTTO'!C306</f>
        <v>0</v>
      </c>
      <c r="C305" s="104">
        <f>'CED. GRAL POR REP. O MANTTO'!D306</f>
        <v>0</v>
      </c>
      <c r="D305" s="105">
        <f>'CED. GRAL POR REP. O MANTTO'!E306</f>
        <v>0</v>
      </c>
      <c r="E305" s="105">
        <f>'CED. GRAL POR REP. O MANTTO'!F306</f>
        <v>0</v>
      </c>
      <c r="F305" s="106">
        <f>'CED. GRAL POR REP. O MANTTO'!G306</f>
        <v>0</v>
      </c>
      <c r="G305" s="107">
        <f>'CED. GRAL POR REP. O MANTTO'!L306</f>
        <v>0</v>
      </c>
      <c r="H305" s="108">
        <f>IF('CED. GRAL POR REP. O MANTTO'!P306&lt;&gt;'CED. GRAL POR REP. O MANTTO'!G306,"VERIFICA PRESUPUESTO BASE",'CED. GRAL POR REP. O MANTTO'!G306)</f>
        <v>0</v>
      </c>
      <c r="I305" s="109">
        <f>'REPORTE ENERO IMROM'!H300</f>
        <v>0</v>
      </c>
      <c r="J305" s="109">
        <f>'REPORTE ENERO IMROM'!$L300</f>
        <v>0</v>
      </c>
      <c r="K305" s="109">
        <f>+'REPORTE FEBRERO IMROM'!$L300</f>
        <v>0</v>
      </c>
      <c r="L305" s="109">
        <f>+'REPORTE MARZO IMROM'!$L300</f>
        <v>0</v>
      </c>
      <c r="M305" s="109">
        <f>+'REPORTE ABRIL IMROM'!$L300</f>
        <v>0</v>
      </c>
      <c r="N305" s="109">
        <f>+'REPORTE MAYO IMROM'!$L300</f>
        <v>0</v>
      </c>
      <c r="O305" s="109">
        <f>+'REPORTE JUNIO IMROM'!$L300</f>
        <v>0</v>
      </c>
      <c r="P305" s="109">
        <f>+'REPORTE JULIO IMROM'!$L300</f>
        <v>0</v>
      </c>
      <c r="Q305" s="109">
        <f>+'REPORTE AGOSTO IMROM'!$L300</f>
        <v>0</v>
      </c>
      <c r="R305" s="109">
        <f>+'REPORTE SEPTIEMBRE IMROM'!$L300</f>
        <v>0</v>
      </c>
      <c r="S305" s="109">
        <f>+'REPORTE OCTUBRE IMROM'!$L300</f>
        <v>0</v>
      </c>
      <c r="T305" s="109">
        <f>+'REPORTE NOVIEMBRE IMROM'!$L300</f>
        <v>0</v>
      </c>
      <c r="U305" s="109">
        <f>+'REPORTE DICIEMBRE IMROM'!$L300</f>
        <v>0</v>
      </c>
      <c r="V305" s="109">
        <f t="shared" si="8"/>
        <v>0</v>
      </c>
      <c r="W305" s="110">
        <f t="shared" si="9"/>
        <v>0</v>
      </c>
    </row>
    <row r="306" spans="1:23" s="111" customFormat="1" ht="15.75" x14ac:dyDescent="0.2">
      <c r="A306" s="82">
        <v>284</v>
      </c>
      <c r="B306" s="103">
        <f>'CED. GRAL POR REP. O MANTTO'!C307</f>
        <v>0</v>
      </c>
      <c r="C306" s="104">
        <f>'CED. GRAL POR REP. O MANTTO'!D307</f>
        <v>0</v>
      </c>
      <c r="D306" s="105">
        <f>'CED. GRAL POR REP. O MANTTO'!E307</f>
        <v>0</v>
      </c>
      <c r="E306" s="105">
        <f>'CED. GRAL POR REP. O MANTTO'!F307</f>
        <v>0</v>
      </c>
      <c r="F306" s="106">
        <f>'CED. GRAL POR REP. O MANTTO'!G307</f>
        <v>0</v>
      </c>
      <c r="G306" s="107">
        <f>'CED. GRAL POR REP. O MANTTO'!L307</f>
        <v>0</v>
      </c>
      <c r="H306" s="108">
        <f>IF('CED. GRAL POR REP. O MANTTO'!P307&lt;&gt;'CED. GRAL POR REP. O MANTTO'!G307,"VERIFICA PRESUPUESTO BASE",'CED. GRAL POR REP. O MANTTO'!G307)</f>
        <v>0</v>
      </c>
      <c r="I306" s="109">
        <f>'REPORTE ENERO IMROM'!H301</f>
        <v>0</v>
      </c>
      <c r="J306" s="109">
        <f>'REPORTE ENERO IMROM'!$L301</f>
        <v>0</v>
      </c>
      <c r="K306" s="109">
        <f>+'REPORTE FEBRERO IMROM'!$L301</f>
        <v>0</v>
      </c>
      <c r="L306" s="109">
        <f>+'REPORTE MARZO IMROM'!$L301</f>
        <v>0</v>
      </c>
      <c r="M306" s="109">
        <f>+'REPORTE ABRIL IMROM'!$L301</f>
        <v>0</v>
      </c>
      <c r="N306" s="109">
        <f>+'REPORTE MAYO IMROM'!$L301</f>
        <v>0</v>
      </c>
      <c r="O306" s="109">
        <f>+'REPORTE JUNIO IMROM'!$L301</f>
        <v>0</v>
      </c>
      <c r="P306" s="109">
        <f>+'REPORTE JULIO IMROM'!$L301</f>
        <v>0</v>
      </c>
      <c r="Q306" s="109">
        <f>+'REPORTE AGOSTO IMROM'!$L301</f>
        <v>0</v>
      </c>
      <c r="R306" s="109">
        <f>+'REPORTE SEPTIEMBRE IMROM'!$L301</f>
        <v>0</v>
      </c>
      <c r="S306" s="109">
        <f>+'REPORTE OCTUBRE IMROM'!$L301</f>
        <v>0</v>
      </c>
      <c r="T306" s="109">
        <f>+'REPORTE NOVIEMBRE IMROM'!$L301</f>
        <v>0</v>
      </c>
      <c r="U306" s="109">
        <f>+'REPORTE DICIEMBRE IMROM'!$L301</f>
        <v>0</v>
      </c>
      <c r="V306" s="109">
        <f t="shared" si="8"/>
        <v>0</v>
      </c>
      <c r="W306" s="110">
        <f t="shared" si="9"/>
        <v>0</v>
      </c>
    </row>
    <row r="307" spans="1:23" s="111" customFormat="1" ht="15.75" x14ac:dyDescent="0.2">
      <c r="A307" s="82">
        <v>285</v>
      </c>
      <c r="B307" s="103">
        <f>'CED. GRAL POR REP. O MANTTO'!C308</f>
        <v>0</v>
      </c>
      <c r="C307" s="104">
        <f>'CED. GRAL POR REP. O MANTTO'!D308</f>
        <v>0</v>
      </c>
      <c r="D307" s="105">
        <f>'CED. GRAL POR REP. O MANTTO'!E308</f>
        <v>0</v>
      </c>
      <c r="E307" s="105">
        <f>'CED. GRAL POR REP. O MANTTO'!F308</f>
        <v>0</v>
      </c>
      <c r="F307" s="106">
        <f>'CED. GRAL POR REP. O MANTTO'!G308</f>
        <v>0</v>
      </c>
      <c r="G307" s="107">
        <f>'CED. GRAL POR REP. O MANTTO'!L308</f>
        <v>0</v>
      </c>
      <c r="H307" s="108">
        <f>IF('CED. GRAL POR REP. O MANTTO'!P308&lt;&gt;'CED. GRAL POR REP. O MANTTO'!G308,"VERIFICA PRESUPUESTO BASE",'CED. GRAL POR REP. O MANTTO'!G308)</f>
        <v>0</v>
      </c>
      <c r="I307" s="109">
        <f>'REPORTE ENERO IMROM'!H302</f>
        <v>0</v>
      </c>
      <c r="J307" s="109">
        <f>'REPORTE ENERO IMROM'!$L302</f>
        <v>0</v>
      </c>
      <c r="K307" s="109">
        <f>+'REPORTE FEBRERO IMROM'!$L302</f>
        <v>0</v>
      </c>
      <c r="L307" s="109">
        <f>+'REPORTE MARZO IMROM'!$L302</f>
        <v>0</v>
      </c>
      <c r="M307" s="109">
        <f>+'REPORTE ABRIL IMROM'!$L302</f>
        <v>0</v>
      </c>
      <c r="N307" s="109">
        <f>+'REPORTE MAYO IMROM'!$L302</f>
        <v>0</v>
      </c>
      <c r="O307" s="109">
        <f>+'REPORTE JUNIO IMROM'!$L302</f>
        <v>0</v>
      </c>
      <c r="P307" s="109">
        <f>+'REPORTE JULIO IMROM'!$L302</f>
        <v>0</v>
      </c>
      <c r="Q307" s="109">
        <f>+'REPORTE AGOSTO IMROM'!$L302</f>
        <v>0</v>
      </c>
      <c r="R307" s="109">
        <f>+'REPORTE SEPTIEMBRE IMROM'!$L302</f>
        <v>0</v>
      </c>
      <c r="S307" s="109">
        <f>+'REPORTE OCTUBRE IMROM'!$L302</f>
        <v>0</v>
      </c>
      <c r="T307" s="109">
        <f>+'REPORTE NOVIEMBRE IMROM'!$L302</f>
        <v>0</v>
      </c>
      <c r="U307" s="109">
        <f>+'REPORTE DICIEMBRE IMROM'!$L302</f>
        <v>0</v>
      </c>
      <c r="V307" s="109">
        <f t="shared" si="8"/>
        <v>0</v>
      </c>
      <c r="W307" s="110">
        <f t="shared" si="9"/>
        <v>0</v>
      </c>
    </row>
    <row r="308" spans="1:23" s="111" customFormat="1" ht="15.75" x14ac:dyDescent="0.2">
      <c r="A308" s="82">
        <v>286</v>
      </c>
      <c r="B308" s="103">
        <f>'CED. GRAL POR REP. O MANTTO'!C309</f>
        <v>0</v>
      </c>
      <c r="C308" s="104">
        <f>'CED. GRAL POR REP. O MANTTO'!D309</f>
        <v>0</v>
      </c>
      <c r="D308" s="105">
        <f>'CED. GRAL POR REP. O MANTTO'!E309</f>
        <v>0</v>
      </c>
      <c r="E308" s="105">
        <f>'CED. GRAL POR REP. O MANTTO'!F309</f>
        <v>0</v>
      </c>
      <c r="F308" s="106">
        <f>'CED. GRAL POR REP. O MANTTO'!G309</f>
        <v>0</v>
      </c>
      <c r="G308" s="107">
        <f>'CED. GRAL POR REP. O MANTTO'!L309</f>
        <v>0</v>
      </c>
      <c r="H308" s="108">
        <f>IF('CED. GRAL POR REP. O MANTTO'!P309&lt;&gt;'CED. GRAL POR REP. O MANTTO'!G309,"VERIFICA PRESUPUESTO BASE",'CED. GRAL POR REP. O MANTTO'!G309)</f>
        <v>0</v>
      </c>
      <c r="I308" s="109">
        <f>'REPORTE ENERO IMROM'!H303</f>
        <v>0</v>
      </c>
      <c r="J308" s="109">
        <f>'REPORTE ENERO IMROM'!$L303</f>
        <v>0</v>
      </c>
      <c r="K308" s="109">
        <f>+'REPORTE FEBRERO IMROM'!$L303</f>
        <v>0</v>
      </c>
      <c r="L308" s="109">
        <f>+'REPORTE MARZO IMROM'!$L303</f>
        <v>0</v>
      </c>
      <c r="M308" s="109">
        <f>+'REPORTE ABRIL IMROM'!$L303</f>
        <v>0</v>
      </c>
      <c r="N308" s="109">
        <f>+'REPORTE MAYO IMROM'!$L303</f>
        <v>0</v>
      </c>
      <c r="O308" s="109">
        <f>+'REPORTE JUNIO IMROM'!$L303</f>
        <v>0</v>
      </c>
      <c r="P308" s="109">
        <f>+'REPORTE JULIO IMROM'!$L303</f>
        <v>0</v>
      </c>
      <c r="Q308" s="109">
        <f>+'REPORTE AGOSTO IMROM'!$L303</f>
        <v>0</v>
      </c>
      <c r="R308" s="109">
        <f>+'REPORTE SEPTIEMBRE IMROM'!$L303</f>
        <v>0</v>
      </c>
      <c r="S308" s="109">
        <f>+'REPORTE OCTUBRE IMROM'!$L303</f>
        <v>0</v>
      </c>
      <c r="T308" s="109">
        <f>+'REPORTE NOVIEMBRE IMROM'!$L303</f>
        <v>0</v>
      </c>
      <c r="U308" s="109">
        <f>+'REPORTE DICIEMBRE IMROM'!$L303</f>
        <v>0</v>
      </c>
      <c r="V308" s="109">
        <f t="shared" si="8"/>
        <v>0</v>
      </c>
      <c r="W308" s="110">
        <f t="shared" si="9"/>
        <v>0</v>
      </c>
    </row>
    <row r="309" spans="1:23" s="111" customFormat="1" ht="15.75" x14ac:dyDescent="0.2">
      <c r="A309" s="82">
        <v>287</v>
      </c>
      <c r="B309" s="103">
        <f>'CED. GRAL POR REP. O MANTTO'!C310</f>
        <v>0</v>
      </c>
      <c r="C309" s="104">
        <f>'CED. GRAL POR REP. O MANTTO'!D310</f>
        <v>0</v>
      </c>
      <c r="D309" s="105">
        <f>'CED. GRAL POR REP. O MANTTO'!E310</f>
        <v>0</v>
      </c>
      <c r="E309" s="105">
        <f>'CED. GRAL POR REP. O MANTTO'!F310</f>
        <v>0</v>
      </c>
      <c r="F309" s="106">
        <f>'CED. GRAL POR REP. O MANTTO'!G310</f>
        <v>0</v>
      </c>
      <c r="G309" s="107">
        <f>'CED. GRAL POR REP. O MANTTO'!L310</f>
        <v>0</v>
      </c>
      <c r="H309" s="108">
        <f>IF('CED. GRAL POR REP. O MANTTO'!P310&lt;&gt;'CED. GRAL POR REP. O MANTTO'!G310,"VERIFICA PRESUPUESTO BASE",'CED. GRAL POR REP. O MANTTO'!G310)</f>
        <v>0</v>
      </c>
      <c r="I309" s="109">
        <f>'REPORTE ENERO IMROM'!H304</f>
        <v>0</v>
      </c>
      <c r="J309" s="109">
        <f>'REPORTE ENERO IMROM'!$L304</f>
        <v>0</v>
      </c>
      <c r="K309" s="109">
        <f>+'REPORTE FEBRERO IMROM'!$L304</f>
        <v>0</v>
      </c>
      <c r="L309" s="109">
        <f>+'REPORTE MARZO IMROM'!$L304</f>
        <v>0</v>
      </c>
      <c r="M309" s="109">
        <f>+'REPORTE ABRIL IMROM'!$L304</f>
        <v>0</v>
      </c>
      <c r="N309" s="109">
        <f>+'REPORTE MAYO IMROM'!$L304</f>
        <v>0</v>
      </c>
      <c r="O309" s="109">
        <f>+'REPORTE JUNIO IMROM'!$L304</f>
        <v>0</v>
      </c>
      <c r="P309" s="109">
        <f>+'REPORTE JULIO IMROM'!$L304</f>
        <v>0</v>
      </c>
      <c r="Q309" s="109">
        <f>+'REPORTE AGOSTO IMROM'!$L304</f>
        <v>0</v>
      </c>
      <c r="R309" s="109">
        <f>+'REPORTE SEPTIEMBRE IMROM'!$L304</f>
        <v>0</v>
      </c>
      <c r="S309" s="109">
        <f>+'REPORTE OCTUBRE IMROM'!$L304</f>
        <v>0</v>
      </c>
      <c r="T309" s="109">
        <f>+'REPORTE NOVIEMBRE IMROM'!$L304</f>
        <v>0</v>
      </c>
      <c r="U309" s="109">
        <f>+'REPORTE DICIEMBRE IMROM'!$L304</f>
        <v>0</v>
      </c>
      <c r="V309" s="109">
        <f t="shared" si="8"/>
        <v>0</v>
      </c>
      <c r="W309" s="110">
        <f t="shared" si="9"/>
        <v>0</v>
      </c>
    </row>
    <row r="310" spans="1:23" s="111" customFormat="1" ht="15.75" x14ac:dyDescent="0.2">
      <c r="A310" s="82">
        <v>288</v>
      </c>
      <c r="B310" s="103">
        <f>'CED. GRAL POR REP. O MANTTO'!C311</f>
        <v>0</v>
      </c>
      <c r="C310" s="104">
        <f>'CED. GRAL POR REP. O MANTTO'!D311</f>
        <v>0</v>
      </c>
      <c r="D310" s="105">
        <f>'CED. GRAL POR REP. O MANTTO'!E311</f>
        <v>0</v>
      </c>
      <c r="E310" s="105">
        <f>'CED. GRAL POR REP. O MANTTO'!F311</f>
        <v>0</v>
      </c>
      <c r="F310" s="106">
        <f>'CED. GRAL POR REP. O MANTTO'!G311</f>
        <v>0</v>
      </c>
      <c r="G310" s="107">
        <f>'CED. GRAL POR REP. O MANTTO'!L311</f>
        <v>0</v>
      </c>
      <c r="H310" s="108">
        <f>IF('CED. GRAL POR REP. O MANTTO'!P311&lt;&gt;'CED. GRAL POR REP. O MANTTO'!G311,"VERIFICA PRESUPUESTO BASE",'CED. GRAL POR REP. O MANTTO'!G311)</f>
        <v>0</v>
      </c>
      <c r="I310" s="109">
        <f>'REPORTE ENERO IMROM'!H305</f>
        <v>0</v>
      </c>
      <c r="J310" s="109">
        <f>'REPORTE ENERO IMROM'!$L305</f>
        <v>0</v>
      </c>
      <c r="K310" s="109">
        <f>+'REPORTE FEBRERO IMROM'!$L305</f>
        <v>0</v>
      </c>
      <c r="L310" s="109">
        <f>+'REPORTE MARZO IMROM'!$L305</f>
        <v>0</v>
      </c>
      <c r="M310" s="109">
        <f>+'REPORTE ABRIL IMROM'!$L305</f>
        <v>0</v>
      </c>
      <c r="N310" s="109">
        <f>+'REPORTE MAYO IMROM'!$L305</f>
        <v>0</v>
      </c>
      <c r="O310" s="109">
        <f>+'REPORTE JUNIO IMROM'!$L305</f>
        <v>0</v>
      </c>
      <c r="P310" s="109">
        <f>+'REPORTE JULIO IMROM'!$L305</f>
        <v>0</v>
      </c>
      <c r="Q310" s="109">
        <f>+'REPORTE AGOSTO IMROM'!$L305</f>
        <v>0</v>
      </c>
      <c r="R310" s="109">
        <f>+'REPORTE SEPTIEMBRE IMROM'!$L305</f>
        <v>0</v>
      </c>
      <c r="S310" s="109">
        <f>+'REPORTE OCTUBRE IMROM'!$L305</f>
        <v>0</v>
      </c>
      <c r="T310" s="109">
        <f>+'REPORTE NOVIEMBRE IMROM'!$L305</f>
        <v>0</v>
      </c>
      <c r="U310" s="109">
        <f>+'REPORTE DICIEMBRE IMROM'!$L305</f>
        <v>0</v>
      </c>
      <c r="V310" s="109">
        <f t="shared" si="8"/>
        <v>0</v>
      </c>
      <c r="W310" s="110">
        <f t="shared" si="9"/>
        <v>0</v>
      </c>
    </row>
    <row r="311" spans="1:23" s="111" customFormat="1" ht="15.75" x14ac:dyDescent="0.2">
      <c r="A311" s="82">
        <v>289</v>
      </c>
      <c r="B311" s="103">
        <f>'CED. GRAL POR REP. O MANTTO'!C312</f>
        <v>0</v>
      </c>
      <c r="C311" s="104">
        <f>'CED. GRAL POR REP. O MANTTO'!D312</f>
        <v>0</v>
      </c>
      <c r="D311" s="105">
        <f>'CED. GRAL POR REP. O MANTTO'!E312</f>
        <v>0</v>
      </c>
      <c r="E311" s="105">
        <f>'CED. GRAL POR REP. O MANTTO'!F312</f>
        <v>0</v>
      </c>
      <c r="F311" s="106">
        <f>'CED. GRAL POR REP. O MANTTO'!G312</f>
        <v>0</v>
      </c>
      <c r="G311" s="107">
        <f>'CED. GRAL POR REP. O MANTTO'!L312</f>
        <v>0</v>
      </c>
      <c r="H311" s="108">
        <f>IF('CED. GRAL POR REP. O MANTTO'!P312&lt;&gt;'CED. GRAL POR REP. O MANTTO'!G312,"VERIFICA PRESUPUESTO BASE",'CED. GRAL POR REP. O MANTTO'!G312)</f>
        <v>0</v>
      </c>
      <c r="I311" s="109">
        <f>'REPORTE ENERO IMROM'!H306</f>
        <v>0</v>
      </c>
      <c r="J311" s="109">
        <f>'REPORTE ENERO IMROM'!$L306</f>
        <v>0</v>
      </c>
      <c r="K311" s="109">
        <f>+'REPORTE FEBRERO IMROM'!$L306</f>
        <v>0</v>
      </c>
      <c r="L311" s="109">
        <f>+'REPORTE MARZO IMROM'!$L306</f>
        <v>0</v>
      </c>
      <c r="M311" s="109">
        <f>+'REPORTE ABRIL IMROM'!$L306</f>
        <v>0</v>
      </c>
      <c r="N311" s="109">
        <f>+'REPORTE MAYO IMROM'!$L306</f>
        <v>0</v>
      </c>
      <c r="O311" s="109">
        <f>+'REPORTE JUNIO IMROM'!$L306</f>
        <v>0</v>
      </c>
      <c r="P311" s="109">
        <f>+'REPORTE JULIO IMROM'!$L306</f>
        <v>0</v>
      </c>
      <c r="Q311" s="109">
        <f>+'REPORTE AGOSTO IMROM'!$L306</f>
        <v>0</v>
      </c>
      <c r="R311" s="109">
        <f>+'REPORTE SEPTIEMBRE IMROM'!$L306</f>
        <v>0</v>
      </c>
      <c r="S311" s="109">
        <f>+'REPORTE OCTUBRE IMROM'!$L306</f>
        <v>0</v>
      </c>
      <c r="T311" s="109">
        <f>+'REPORTE NOVIEMBRE IMROM'!$L306</f>
        <v>0</v>
      </c>
      <c r="U311" s="109">
        <f>+'REPORTE DICIEMBRE IMROM'!$L306</f>
        <v>0</v>
      </c>
      <c r="V311" s="109">
        <f t="shared" si="8"/>
        <v>0</v>
      </c>
      <c r="W311" s="110">
        <f t="shared" si="9"/>
        <v>0</v>
      </c>
    </row>
    <row r="312" spans="1:23" s="111" customFormat="1" ht="15.75" x14ac:dyDescent="0.2">
      <c r="A312" s="82">
        <v>290</v>
      </c>
      <c r="B312" s="103">
        <f>'CED. GRAL POR REP. O MANTTO'!C313</f>
        <v>0</v>
      </c>
      <c r="C312" s="104">
        <f>'CED. GRAL POR REP. O MANTTO'!D313</f>
        <v>0</v>
      </c>
      <c r="D312" s="105">
        <f>'CED. GRAL POR REP. O MANTTO'!E313</f>
        <v>0</v>
      </c>
      <c r="E312" s="105">
        <f>'CED. GRAL POR REP. O MANTTO'!F313</f>
        <v>0</v>
      </c>
      <c r="F312" s="106">
        <f>'CED. GRAL POR REP. O MANTTO'!G313</f>
        <v>0</v>
      </c>
      <c r="G312" s="107">
        <f>'CED. GRAL POR REP. O MANTTO'!L313</f>
        <v>0</v>
      </c>
      <c r="H312" s="108">
        <f>IF('CED. GRAL POR REP. O MANTTO'!P313&lt;&gt;'CED. GRAL POR REP. O MANTTO'!G313,"VERIFICA PRESUPUESTO BASE",'CED. GRAL POR REP. O MANTTO'!G313)</f>
        <v>0</v>
      </c>
      <c r="I312" s="109">
        <f>'REPORTE ENERO IMROM'!H307</f>
        <v>0</v>
      </c>
      <c r="J312" s="109">
        <f>'REPORTE ENERO IMROM'!$L307</f>
        <v>0</v>
      </c>
      <c r="K312" s="109">
        <f>+'REPORTE FEBRERO IMROM'!$L307</f>
        <v>0</v>
      </c>
      <c r="L312" s="109">
        <f>+'REPORTE MARZO IMROM'!$L307</f>
        <v>0</v>
      </c>
      <c r="M312" s="109">
        <f>+'REPORTE ABRIL IMROM'!$L307</f>
        <v>0</v>
      </c>
      <c r="N312" s="109">
        <f>+'REPORTE MAYO IMROM'!$L307</f>
        <v>0</v>
      </c>
      <c r="O312" s="109">
        <f>+'REPORTE JUNIO IMROM'!$L307</f>
        <v>0</v>
      </c>
      <c r="P312" s="109">
        <f>+'REPORTE JULIO IMROM'!$L307</f>
        <v>0</v>
      </c>
      <c r="Q312" s="109">
        <f>+'REPORTE AGOSTO IMROM'!$L307</f>
        <v>0</v>
      </c>
      <c r="R312" s="109">
        <f>+'REPORTE SEPTIEMBRE IMROM'!$L307</f>
        <v>0</v>
      </c>
      <c r="S312" s="109">
        <f>+'REPORTE OCTUBRE IMROM'!$L307</f>
        <v>0</v>
      </c>
      <c r="T312" s="109">
        <f>+'REPORTE NOVIEMBRE IMROM'!$L307</f>
        <v>0</v>
      </c>
      <c r="U312" s="109">
        <f>+'REPORTE DICIEMBRE IMROM'!$L307</f>
        <v>0</v>
      </c>
      <c r="V312" s="109">
        <f t="shared" si="8"/>
        <v>0</v>
      </c>
      <c r="W312" s="110">
        <f t="shared" si="9"/>
        <v>0</v>
      </c>
    </row>
    <row r="313" spans="1:23" s="111" customFormat="1" ht="15.75" x14ac:dyDescent="0.2">
      <c r="A313" s="82">
        <v>291</v>
      </c>
      <c r="B313" s="103">
        <f>'CED. GRAL POR REP. O MANTTO'!C314</f>
        <v>0</v>
      </c>
      <c r="C313" s="104">
        <f>'CED. GRAL POR REP. O MANTTO'!D314</f>
        <v>0</v>
      </c>
      <c r="D313" s="105">
        <f>'CED. GRAL POR REP. O MANTTO'!E314</f>
        <v>0</v>
      </c>
      <c r="E313" s="105">
        <f>'CED. GRAL POR REP. O MANTTO'!F314</f>
        <v>0</v>
      </c>
      <c r="F313" s="106">
        <f>'CED. GRAL POR REP. O MANTTO'!G314</f>
        <v>0</v>
      </c>
      <c r="G313" s="107">
        <f>'CED. GRAL POR REP. O MANTTO'!L314</f>
        <v>0</v>
      </c>
      <c r="H313" s="108">
        <f>IF('CED. GRAL POR REP. O MANTTO'!P314&lt;&gt;'CED. GRAL POR REP. O MANTTO'!G314,"VERIFICA PRESUPUESTO BASE",'CED. GRAL POR REP. O MANTTO'!G314)</f>
        <v>0</v>
      </c>
      <c r="I313" s="109">
        <f>'REPORTE ENERO IMROM'!H308</f>
        <v>0</v>
      </c>
      <c r="J313" s="109">
        <f>'REPORTE ENERO IMROM'!$L308</f>
        <v>0</v>
      </c>
      <c r="K313" s="109">
        <f>+'REPORTE FEBRERO IMROM'!$L308</f>
        <v>0</v>
      </c>
      <c r="L313" s="109">
        <f>+'REPORTE MARZO IMROM'!$L308</f>
        <v>0</v>
      </c>
      <c r="M313" s="109">
        <f>+'REPORTE ABRIL IMROM'!$L308</f>
        <v>0</v>
      </c>
      <c r="N313" s="109">
        <f>+'REPORTE MAYO IMROM'!$L308</f>
        <v>0</v>
      </c>
      <c r="O313" s="109">
        <f>+'REPORTE JUNIO IMROM'!$L308</f>
        <v>0</v>
      </c>
      <c r="P313" s="109">
        <f>+'REPORTE JULIO IMROM'!$L308</f>
        <v>0</v>
      </c>
      <c r="Q313" s="109">
        <f>+'REPORTE AGOSTO IMROM'!$L308</f>
        <v>0</v>
      </c>
      <c r="R313" s="109">
        <f>+'REPORTE SEPTIEMBRE IMROM'!$L308</f>
        <v>0</v>
      </c>
      <c r="S313" s="109">
        <f>+'REPORTE OCTUBRE IMROM'!$L308</f>
        <v>0</v>
      </c>
      <c r="T313" s="109">
        <f>+'REPORTE NOVIEMBRE IMROM'!$L308</f>
        <v>0</v>
      </c>
      <c r="U313" s="109">
        <f>+'REPORTE DICIEMBRE IMROM'!$L308</f>
        <v>0</v>
      </c>
      <c r="V313" s="109">
        <f t="shared" si="8"/>
        <v>0</v>
      </c>
      <c r="W313" s="110">
        <f t="shared" si="9"/>
        <v>0</v>
      </c>
    </row>
    <row r="314" spans="1:23" s="111" customFormat="1" ht="15.75" x14ac:dyDescent="0.2">
      <c r="A314" s="82">
        <v>292</v>
      </c>
      <c r="B314" s="103">
        <f>'CED. GRAL POR REP. O MANTTO'!C315</f>
        <v>0</v>
      </c>
      <c r="C314" s="104">
        <f>'CED. GRAL POR REP. O MANTTO'!D315</f>
        <v>0</v>
      </c>
      <c r="D314" s="105">
        <f>'CED. GRAL POR REP. O MANTTO'!E315</f>
        <v>0</v>
      </c>
      <c r="E314" s="105">
        <f>'CED. GRAL POR REP. O MANTTO'!F315</f>
        <v>0</v>
      </c>
      <c r="F314" s="106">
        <f>'CED. GRAL POR REP. O MANTTO'!G315</f>
        <v>0</v>
      </c>
      <c r="G314" s="107">
        <f>'CED. GRAL POR REP. O MANTTO'!L315</f>
        <v>0</v>
      </c>
      <c r="H314" s="108">
        <f>IF('CED. GRAL POR REP. O MANTTO'!P315&lt;&gt;'CED. GRAL POR REP. O MANTTO'!G315,"VERIFICA PRESUPUESTO BASE",'CED. GRAL POR REP. O MANTTO'!G315)</f>
        <v>0</v>
      </c>
      <c r="I314" s="109">
        <f>'REPORTE ENERO IMROM'!H309</f>
        <v>0</v>
      </c>
      <c r="J314" s="109">
        <f>'REPORTE ENERO IMROM'!$L309</f>
        <v>0</v>
      </c>
      <c r="K314" s="109">
        <f>+'REPORTE FEBRERO IMROM'!$L309</f>
        <v>0</v>
      </c>
      <c r="L314" s="109">
        <f>+'REPORTE MARZO IMROM'!$L309</f>
        <v>0</v>
      </c>
      <c r="M314" s="109">
        <f>+'REPORTE ABRIL IMROM'!$L309</f>
        <v>0</v>
      </c>
      <c r="N314" s="109">
        <f>+'REPORTE MAYO IMROM'!$L309</f>
        <v>0</v>
      </c>
      <c r="O314" s="109">
        <f>+'REPORTE JUNIO IMROM'!$L309</f>
        <v>0</v>
      </c>
      <c r="P314" s="109">
        <f>+'REPORTE JULIO IMROM'!$L309</f>
        <v>0</v>
      </c>
      <c r="Q314" s="109">
        <f>+'REPORTE AGOSTO IMROM'!$L309</f>
        <v>0</v>
      </c>
      <c r="R314" s="109">
        <f>+'REPORTE SEPTIEMBRE IMROM'!$L309</f>
        <v>0</v>
      </c>
      <c r="S314" s="109">
        <f>+'REPORTE OCTUBRE IMROM'!$L309</f>
        <v>0</v>
      </c>
      <c r="T314" s="109">
        <f>+'REPORTE NOVIEMBRE IMROM'!$L309</f>
        <v>0</v>
      </c>
      <c r="U314" s="109">
        <f>+'REPORTE DICIEMBRE IMROM'!$L309</f>
        <v>0</v>
      </c>
      <c r="V314" s="109">
        <f t="shared" si="8"/>
        <v>0</v>
      </c>
      <c r="W314" s="110">
        <f t="shared" si="9"/>
        <v>0</v>
      </c>
    </row>
    <row r="315" spans="1:23" s="111" customFormat="1" ht="15.75" x14ac:dyDescent="0.2">
      <c r="A315" s="82">
        <v>293</v>
      </c>
      <c r="B315" s="103">
        <f>'CED. GRAL POR REP. O MANTTO'!C316</f>
        <v>0</v>
      </c>
      <c r="C315" s="104">
        <f>'CED. GRAL POR REP. O MANTTO'!D316</f>
        <v>0</v>
      </c>
      <c r="D315" s="105">
        <f>'CED. GRAL POR REP. O MANTTO'!E316</f>
        <v>0</v>
      </c>
      <c r="E315" s="105">
        <f>'CED. GRAL POR REP. O MANTTO'!F316</f>
        <v>0</v>
      </c>
      <c r="F315" s="106">
        <f>'CED. GRAL POR REP. O MANTTO'!G316</f>
        <v>0</v>
      </c>
      <c r="G315" s="107">
        <f>'CED. GRAL POR REP. O MANTTO'!L316</f>
        <v>0</v>
      </c>
      <c r="H315" s="108">
        <f>IF('CED. GRAL POR REP. O MANTTO'!P316&lt;&gt;'CED. GRAL POR REP. O MANTTO'!G316,"VERIFICA PRESUPUESTO BASE",'CED. GRAL POR REP. O MANTTO'!G316)</f>
        <v>0</v>
      </c>
      <c r="I315" s="109">
        <f>'REPORTE ENERO IMROM'!H310</f>
        <v>0</v>
      </c>
      <c r="J315" s="109">
        <f>'REPORTE ENERO IMROM'!$L310</f>
        <v>0</v>
      </c>
      <c r="K315" s="109">
        <f>+'REPORTE FEBRERO IMROM'!$L310</f>
        <v>0</v>
      </c>
      <c r="L315" s="109">
        <f>+'REPORTE MARZO IMROM'!$L310</f>
        <v>0</v>
      </c>
      <c r="M315" s="109">
        <f>+'REPORTE ABRIL IMROM'!$L310</f>
        <v>0</v>
      </c>
      <c r="N315" s="109">
        <f>+'REPORTE MAYO IMROM'!$L310</f>
        <v>0</v>
      </c>
      <c r="O315" s="109">
        <f>+'REPORTE JUNIO IMROM'!$L310</f>
        <v>0</v>
      </c>
      <c r="P315" s="109">
        <f>+'REPORTE JULIO IMROM'!$L310</f>
        <v>0</v>
      </c>
      <c r="Q315" s="109">
        <f>+'REPORTE AGOSTO IMROM'!$L310</f>
        <v>0</v>
      </c>
      <c r="R315" s="109">
        <f>+'REPORTE SEPTIEMBRE IMROM'!$L310</f>
        <v>0</v>
      </c>
      <c r="S315" s="109">
        <f>+'REPORTE OCTUBRE IMROM'!$L310</f>
        <v>0</v>
      </c>
      <c r="T315" s="109">
        <f>+'REPORTE NOVIEMBRE IMROM'!$L310</f>
        <v>0</v>
      </c>
      <c r="U315" s="109">
        <f>+'REPORTE DICIEMBRE IMROM'!$L310</f>
        <v>0</v>
      </c>
      <c r="V315" s="109">
        <f t="shared" si="8"/>
        <v>0</v>
      </c>
      <c r="W315" s="110">
        <f t="shared" si="9"/>
        <v>0</v>
      </c>
    </row>
    <row r="316" spans="1:23" s="111" customFormat="1" ht="15.75" x14ac:dyDescent="0.2">
      <c r="A316" s="82">
        <v>294</v>
      </c>
      <c r="B316" s="103">
        <f>'CED. GRAL POR REP. O MANTTO'!C317</f>
        <v>0</v>
      </c>
      <c r="C316" s="104">
        <f>'CED. GRAL POR REP. O MANTTO'!D317</f>
        <v>0</v>
      </c>
      <c r="D316" s="105">
        <f>'CED. GRAL POR REP. O MANTTO'!E317</f>
        <v>0</v>
      </c>
      <c r="E316" s="105">
        <f>'CED. GRAL POR REP. O MANTTO'!F317</f>
        <v>0</v>
      </c>
      <c r="F316" s="106">
        <f>'CED. GRAL POR REP. O MANTTO'!G317</f>
        <v>0</v>
      </c>
      <c r="G316" s="107">
        <f>'CED. GRAL POR REP. O MANTTO'!L317</f>
        <v>0</v>
      </c>
      <c r="H316" s="108">
        <f>IF('CED. GRAL POR REP. O MANTTO'!P317&lt;&gt;'CED. GRAL POR REP. O MANTTO'!G317,"VERIFICA PRESUPUESTO BASE",'CED. GRAL POR REP. O MANTTO'!G317)</f>
        <v>0</v>
      </c>
      <c r="I316" s="109">
        <f>'REPORTE ENERO IMROM'!H311</f>
        <v>0</v>
      </c>
      <c r="J316" s="109">
        <f>'REPORTE ENERO IMROM'!$L311</f>
        <v>0</v>
      </c>
      <c r="K316" s="109">
        <f>+'REPORTE FEBRERO IMROM'!$L311</f>
        <v>0</v>
      </c>
      <c r="L316" s="109">
        <f>+'REPORTE MARZO IMROM'!$L311</f>
        <v>0</v>
      </c>
      <c r="M316" s="109">
        <f>+'REPORTE ABRIL IMROM'!$L311</f>
        <v>0</v>
      </c>
      <c r="N316" s="109">
        <f>+'REPORTE MAYO IMROM'!$L311</f>
        <v>0</v>
      </c>
      <c r="O316" s="109">
        <f>+'REPORTE JUNIO IMROM'!$L311</f>
        <v>0</v>
      </c>
      <c r="P316" s="109">
        <f>+'REPORTE JULIO IMROM'!$L311</f>
        <v>0</v>
      </c>
      <c r="Q316" s="109">
        <f>+'REPORTE AGOSTO IMROM'!$L311</f>
        <v>0</v>
      </c>
      <c r="R316" s="109">
        <f>+'REPORTE SEPTIEMBRE IMROM'!$L311</f>
        <v>0</v>
      </c>
      <c r="S316" s="109">
        <f>+'REPORTE OCTUBRE IMROM'!$L311</f>
        <v>0</v>
      </c>
      <c r="T316" s="109">
        <f>+'REPORTE NOVIEMBRE IMROM'!$L311</f>
        <v>0</v>
      </c>
      <c r="U316" s="109">
        <f>+'REPORTE DICIEMBRE IMROM'!$L311</f>
        <v>0</v>
      </c>
      <c r="V316" s="109">
        <f t="shared" si="8"/>
        <v>0</v>
      </c>
      <c r="W316" s="110">
        <f t="shared" si="9"/>
        <v>0</v>
      </c>
    </row>
    <row r="317" spans="1:23" s="111" customFormat="1" ht="15.75" x14ac:dyDescent="0.2">
      <c r="A317" s="82">
        <v>295</v>
      </c>
      <c r="B317" s="103">
        <f>'CED. GRAL POR REP. O MANTTO'!C318</f>
        <v>0</v>
      </c>
      <c r="C317" s="104">
        <f>'CED. GRAL POR REP. O MANTTO'!D318</f>
        <v>0</v>
      </c>
      <c r="D317" s="105">
        <f>'CED. GRAL POR REP. O MANTTO'!E318</f>
        <v>0</v>
      </c>
      <c r="E317" s="105">
        <f>'CED. GRAL POR REP. O MANTTO'!F318</f>
        <v>0</v>
      </c>
      <c r="F317" s="106">
        <f>'CED. GRAL POR REP. O MANTTO'!G318</f>
        <v>0</v>
      </c>
      <c r="G317" s="107">
        <f>'CED. GRAL POR REP. O MANTTO'!L318</f>
        <v>0</v>
      </c>
      <c r="H317" s="108">
        <f>IF('CED. GRAL POR REP. O MANTTO'!P318&lt;&gt;'CED. GRAL POR REP. O MANTTO'!G318,"VERIFICA PRESUPUESTO BASE",'CED. GRAL POR REP. O MANTTO'!G318)</f>
        <v>0</v>
      </c>
      <c r="I317" s="109">
        <f>'REPORTE ENERO IMROM'!H312</f>
        <v>0</v>
      </c>
      <c r="J317" s="109">
        <f>'REPORTE ENERO IMROM'!$L312</f>
        <v>0</v>
      </c>
      <c r="K317" s="109">
        <f>+'REPORTE FEBRERO IMROM'!$L312</f>
        <v>0</v>
      </c>
      <c r="L317" s="109">
        <f>+'REPORTE MARZO IMROM'!$L312</f>
        <v>0</v>
      </c>
      <c r="M317" s="109">
        <f>+'REPORTE ABRIL IMROM'!$L312</f>
        <v>0</v>
      </c>
      <c r="N317" s="109">
        <f>+'REPORTE MAYO IMROM'!$L312</f>
        <v>0</v>
      </c>
      <c r="O317" s="109">
        <f>+'REPORTE JUNIO IMROM'!$L312</f>
        <v>0</v>
      </c>
      <c r="P317" s="109">
        <f>+'REPORTE JULIO IMROM'!$L312</f>
        <v>0</v>
      </c>
      <c r="Q317" s="109">
        <f>+'REPORTE AGOSTO IMROM'!$L312</f>
        <v>0</v>
      </c>
      <c r="R317" s="109">
        <f>+'REPORTE SEPTIEMBRE IMROM'!$L312</f>
        <v>0</v>
      </c>
      <c r="S317" s="109">
        <f>+'REPORTE OCTUBRE IMROM'!$L312</f>
        <v>0</v>
      </c>
      <c r="T317" s="109">
        <f>+'REPORTE NOVIEMBRE IMROM'!$L312</f>
        <v>0</v>
      </c>
      <c r="U317" s="109">
        <f>+'REPORTE DICIEMBRE IMROM'!$L312</f>
        <v>0</v>
      </c>
      <c r="V317" s="109">
        <f t="shared" si="8"/>
        <v>0</v>
      </c>
      <c r="W317" s="110">
        <f t="shared" si="9"/>
        <v>0</v>
      </c>
    </row>
    <row r="318" spans="1:23" s="111" customFormat="1" ht="15.75" x14ac:dyDescent="0.2">
      <c r="A318" s="82">
        <v>296</v>
      </c>
      <c r="B318" s="103">
        <f>'CED. GRAL POR REP. O MANTTO'!C319</f>
        <v>0</v>
      </c>
      <c r="C318" s="104">
        <f>'CED. GRAL POR REP. O MANTTO'!D319</f>
        <v>0</v>
      </c>
      <c r="D318" s="105">
        <f>'CED. GRAL POR REP. O MANTTO'!E319</f>
        <v>0</v>
      </c>
      <c r="E318" s="105">
        <f>'CED. GRAL POR REP. O MANTTO'!F319</f>
        <v>0</v>
      </c>
      <c r="F318" s="106">
        <f>'CED. GRAL POR REP. O MANTTO'!G319</f>
        <v>0</v>
      </c>
      <c r="G318" s="107">
        <f>'CED. GRAL POR REP. O MANTTO'!L319</f>
        <v>0</v>
      </c>
      <c r="H318" s="108">
        <f>IF('CED. GRAL POR REP. O MANTTO'!P319&lt;&gt;'CED. GRAL POR REP. O MANTTO'!G319,"VERIFICA PRESUPUESTO BASE",'CED. GRAL POR REP. O MANTTO'!G319)</f>
        <v>0</v>
      </c>
      <c r="I318" s="109">
        <f>'REPORTE ENERO IMROM'!H313</f>
        <v>0</v>
      </c>
      <c r="J318" s="109">
        <f>'REPORTE ENERO IMROM'!$L313</f>
        <v>0</v>
      </c>
      <c r="K318" s="109">
        <f>+'REPORTE FEBRERO IMROM'!$L313</f>
        <v>0</v>
      </c>
      <c r="L318" s="109">
        <f>+'REPORTE MARZO IMROM'!$L313</f>
        <v>0</v>
      </c>
      <c r="M318" s="109">
        <f>+'REPORTE ABRIL IMROM'!$L313</f>
        <v>0</v>
      </c>
      <c r="N318" s="109">
        <f>+'REPORTE MAYO IMROM'!$L313</f>
        <v>0</v>
      </c>
      <c r="O318" s="109">
        <f>+'REPORTE JUNIO IMROM'!$L313</f>
        <v>0</v>
      </c>
      <c r="P318" s="109">
        <f>+'REPORTE JULIO IMROM'!$L313</f>
        <v>0</v>
      </c>
      <c r="Q318" s="109">
        <f>+'REPORTE AGOSTO IMROM'!$L313</f>
        <v>0</v>
      </c>
      <c r="R318" s="109">
        <f>+'REPORTE SEPTIEMBRE IMROM'!$L313</f>
        <v>0</v>
      </c>
      <c r="S318" s="109">
        <f>+'REPORTE OCTUBRE IMROM'!$L313</f>
        <v>0</v>
      </c>
      <c r="T318" s="109">
        <f>+'REPORTE NOVIEMBRE IMROM'!$L313</f>
        <v>0</v>
      </c>
      <c r="U318" s="109">
        <f>+'REPORTE DICIEMBRE IMROM'!$L313</f>
        <v>0</v>
      </c>
      <c r="V318" s="109">
        <f t="shared" si="8"/>
        <v>0</v>
      </c>
      <c r="W318" s="110">
        <f t="shared" si="9"/>
        <v>0</v>
      </c>
    </row>
    <row r="319" spans="1:23" s="111" customFormat="1" ht="15.75" x14ac:dyDescent="0.2">
      <c r="A319" s="82">
        <v>297</v>
      </c>
      <c r="B319" s="103">
        <f>'CED. GRAL POR REP. O MANTTO'!C320</f>
        <v>0</v>
      </c>
      <c r="C319" s="104">
        <f>'CED. GRAL POR REP. O MANTTO'!D320</f>
        <v>0</v>
      </c>
      <c r="D319" s="105">
        <f>'CED. GRAL POR REP. O MANTTO'!E320</f>
        <v>0</v>
      </c>
      <c r="E319" s="105">
        <f>'CED. GRAL POR REP. O MANTTO'!F320</f>
        <v>0</v>
      </c>
      <c r="F319" s="106">
        <f>'CED. GRAL POR REP. O MANTTO'!G320</f>
        <v>0</v>
      </c>
      <c r="G319" s="107">
        <f>'CED. GRAL POR REP. O MANTTO'!L320</f>
        <v>0</v>
      </c>
      <c r="H319" s="108">
        <f>IF('CED. GRAL POR REP. O MANTTO'!P320&lt;&gt;'CED. GRAL POR REP. O MANTTO'!G320,"VERIFICA PRESUPUESTO BASE",'CED. GRAL POR REP. O MANTTO'!G320)</f>
        <v>0</v>
      </c>
      <c r="I319" s="109">
        <f>'REPORTE ENERO IMROM'!H314</f>
        <v>0</v>
      </c>
      <c r="J319" s="109">
        <f>'REPORTE ENERO IMROM'!$L314</f>
        <v>0</v>
      </c>
      <c r="K319" s="109">
        <f>+'REPORTE FEBRERO IMROM'!$L314</f>
        <v>0</v>
      </c>
      <c r="L319" s="109">
        <f>+'REPORTE MARZO IMROM'!$L314</f>
        <v>0</v>
      </c>
      <c r="M319" s="109">
        <f>+'REPORTE ABRIL IMROM'!$L314</f>
        <v>0</v>
      </c>
      <c r="N319" s="109">
        <f>+'REPORTE MAYO IMROM'!$L314</f>
        <v>0</v>
      </c>
      <c r="O319" s="109">
        <f>+'REPORTE JUNIO IMROM'!$L314</f>
        <v>0</v>
      </c>
      <c r="P319" s="109">
        <f>+'REPORTE JULIO IMROM'!$L314</f>
        <v>0</v>
      </c>
      <c r="Q319" s="109">
        <f>+'REPORTE AGOSTO IMROM'!$L314</f>
        <v>0</v>
      </c>
      <c r="R319" s="109">
        <f>+'REPORTE SEPTIEMBRE IMROM'!$L314</f>
        <v>0</v>
      </c>
      <c r="S319" s="109">
        <f>+'REPORTE OCTUBRE IMROM'!$L314</f>
        <v>0</v>
      </c>
      <c r="T319" s="109">
        <f>+'REPORTE NOVIEMBRE IMROM'!$L314</f>
        <v>0</v>
      </c>
      <c r="U319" s="109">
        <f>+'REPORTE DICIEMBRE IMROM'!$L314</f>
        <v>0</v>
      </c>
      <c r="V319" s="109">
        <f t="shared" si="8"/>
        <v>0</v>
      </c>
      <c r="W319" s="110">
        <f t="shared" si="9"/>
        <v>0</v>
      </c>
    </row>
    <row r="320" spans="1:23" s="111" customFormat="1" ht="15.75" x14ac:dyDescent="0.2">
      <c r="A320" s="82">
        <v>298</v>
      </c>
      <c r="B320" s="103">
        <f>'CED. GRAL POR REP. O MANTTO'!C321</f>
        <v>0</v>
      </c>
      <c r="C320" s="104">
        <f>'CED. GRAL POR REP. O MANTTO'!D321</f>
        <v>0</v>
      </c>
      <c r="D320" s="105">
        <f>'CED. GRAL POR REP. O MANTTO'!E321</f>
        <v>0</v>
      </c>
      <c r="E320" s="105">
        <f>'CED. GRAL POR REP. O MANTTO'!F321</f>
        <v>0</v>
      </c>
      <c r="F320" s="106">
        <f>'CED. GRAL POR REP. O MANTTO'!G321</f>
        <v>0</v>
      </c>
      <c r="G320" s="107">
        <f>'CED. GRAL POR REP. O MANTTO'!L321</f>
        <v>0</v>
      </c>
      <c r="H320" s="108">
        <f>IF('CED. GRAL POR REP. O MANTTO'!P321&lt;&gt;'CED. GRAL POR REP. O MANTTO'!G321,"VERIFICA PRESUPUESTO BASE",'CED. GRAL POR REP. O MANTTO'!G321)</f>
        <v>0</v>
      </c>
      <c r="I320" s="109">
        <f>'REPORTE ENERO IMROM'!H315</f>
        <v>0</v>
      </c>
      <c r="J320" s="109">
        <f>'REPORTE ENERO IMROM'!$L315</f>
        <v>0</v>
      </c>
      <c r="K320" s="109">
        <f>+'REPORTE FEBRERO IMROM'!$L315</f>
        <v>0</v>
      </c>
      <c r="L320" s="109">
        <f>+'REPORTE MARZO IMROM'!$L315</f>
        <v>0</v>
      </c>
      <c r="M320" s="109">
        <f>+'REPORTE ABRIL IMROM'!$L315</f>
        <v>0</v>
      </c>
      <c r="N320" s="109">
        <f>+'REPORTE MAYO IMROM'!$L315</f>
        <v>0</v>
      </c>
      <c r="O320" s="109">
        <f>+'REPORTE JUNIO IMROM'!$L315</f>
        <v>0</v>
      </c>
      <c r="P320" s="109">
        <f>+'REPORTE JULIO IMROM'!$L315</f>
        <v>0</v>
      </c>
      <c r="Q320" s="109">
        <f>+'REPORTE AGOSTO IMROM'!$L315</f>
        <v>0</v>
      </c>
      <c r="R320" s="109">
        <f>+'REPORTE SEPTIEMBRE IMROM'!$L315</f>
        <v>0</v>
      </c>
      <c r="S320" s="109">
        <f>+'REPORTE OCTUBRE IMROM'!$L315</f>
        <v>0</v>
      </c>
      <c r="T320" s="109">
        <f>+'REPORTE NOVIEMBRE IMROM'!$L315</f>
        <v>0</v>
      </c>
      <c r="U320" s="109">
        <f>+'REPORTE DICIEMBRE IMROM'!$L315</f>
        <v>0</v>
      </c>
      <c r="V320" s="109">
        <f t="shared" si="8"/>
        <v>0</v>
      </c>
      <c r="W320" s="110">
        <f t="shared" si="9"/>
        <v>0</v>
      </c>
    </row>
    <row r="321" spans="1:23" s="111" customFormat="1" ht="15.75" x14ac:dyDescent="0.2">
      <c r="A321" s="82">
        <v>299</v>
      </c>
      <c r="B321" s="103">
        <f>'CED. GRAL POR REP. O MANTTO'!C322</f>
        <v>0</v>
      </c>
      <c r="C321" s="104">
        <f>'CED. GRAL POR REP. O MANTTO'!D322</f>
        <v>0</v>
      </c>
      <c r="D321" s="105">
        <f>'CED. GRAL POR REP. O MANTTO'!E322</f>
        <v>0</v>
      </c>
      <c r="E321" s="105">
        <f>'CED. GRAL POR REP. O MANTTO'!F322</f>
        <v>0</v>
      </c>
      <c r="F321" s="106">
        <f>'CED. GRAL POR REP. O MANTTO'!G322</f>
        <v>0</v>
      </c>
      <c r="G321" s="107">
        <f>'CED. GRAL POR REP. O MANTTO'!L322</f>
        <v>0</v>
      </c>
      <c r="H321" s="108">
        <f>IF('CED. GRAL POR REP. O MANTTO'!P322&lt;&gt;'CED. GRAL POR REP. O MANTTO'!G322,"VERIFICA PRESUPUESTO BASE",'CED. GRAL POR REP. O MANTTO'!G322)</f>
        <v>0</v>
      </c>
      <c r="I321" s="109">
        <f>'REPORTE ENERO IMROM'!H316</f>
        <v>0</v>
      </c>
      <c r="J321" s="109">
        <f>'REPORTE ENERO IMROM'!$L316</f>
        <v>0</v>
      </c>
      <c r="K321" s="109">
        <f>+'REPORTE FEBRERO IMROM'!$L316</f>
        <v>0</v>
      </c>
      <c r="L321" s="109">
        <f>+'REPORTE MARZO IMROM'!$L316</f>
        <v>0</v>
      </c>
      <c r="M321" s="109">
        <f>+'REPORTE ABRIL IMROM'!$L316</f>
        <v>0</v>
      </c>
      <c r="N321" s="109">
        <f>+'REPORTE MAYO IMROM'!$L316</f>
        <v>0</v>
      </c>
      <c r="O321" s="109">
        <f>+'REPORTE JUNIO IMROM'!$L316</f>
        <v>0</v>
      </c>
      <c r="P321" s="109">
        <f>+'REPORTE JULIO IMROM'!$L316</f>
        <v>0</v>
      </c>
      <c r="Q321" s="109">
        <f>+'REPORTE AGOSTO IMROM'!$L316</f>
        <v>0</v>
      </c>
      <c r="R321" s="109">
        <f>+'REPORTE SEPTIEMBRE IMROM'!$L316</f>
        <v>0</v>
      </c>
      <c r="S321" s="109">
        <f>+'REPORTE OCTUBRE IMROM'!$L316</f>
        <v>0</v>
      </c>
      <c r="T321" s="109">
        <f>+'REPORTE NOVIEMBRE IMROM'!$L316</f>
        <v>0</v>
      </c>
      <c r="U321" s="109">
        <f>+'REPORTE DICIEMBRE IMROM'!$L316</f>
        <v>0</v>
      </c>
      <c r="V321" s="109">
        <f t="shared" si="8"/>
        <v>0</v>
      </c>
      <c r="W321" s="110">
        <f t="shared" si="9"/>
        <v>0</v>
      </c>
    </row>
    <row r="322" spans="1:23" s="111" customFormat="1" ht="15.75" x14ac:dyDescent="0.2">
      <c r="A322" s="82">
        <v>300</v>
      </c>
      <c r="B322" s="103">
        <f>'CED. GRAL POR REP. O MANTTO'!C323</f>
        <v>0</v>
      </c>
      <c r="C322" s="104">
        <f>'CED. GRAL POR REP. O MANTTO'!D323</f>
        <v>0</v>
      </c>
      <c r="D322" s="105">
        <f>'CED. GRAL POR REP. O MANTTO'!E323</f>
        <v>0</v>
      </c>
      <c r="E322" s="105">
        <f>'CED. GRAL POR REP. O MANTTO'!F323</f>
        <v>0</v>
      </c>
      <c r="F322" s="106">
        <f>'CED. GRAL POR REP. O MANTTO'!G323</f>
        <v>0</v>
      </c>
      <c r="G322" s="107">
        <f>'CED. GRAL POR REP. O MANTTO'!L323</f>
        <v>0</v>
      </c>
      <c r="H322" s="108">
        <f>IF('CED. GRAL POR REP. O MANTTO'!P323&lt;&gt;'CED. GRAL POR REP. O MANTTO'!G323,"VERIFICA PRESUPUESTO BASE",'CED. GRAL POR REP. O MANTTO'!G323)</f>
        <v>0</v>
      </c>
      <c r="I322" s="109">
        <f>'REPORTE ENERO IMROM'!H317</f>
        <v>0</v>
      </c>
      <c r="J322" s="109">
        <f>'REPORTE ENERO IMROM'!$L317</f>
        <v>0</v>
      </c>
      <c r="K322" s="109">
        <f>+'REPORTE FEBRERO IMROM'!$L317</f>
        <v>0</v>
      </c>
      <c r="L322" s="109">
        <f>+'REPORTE MARZO IMROM'!$L317</f>
        <v>0</v>
      </c>
      <c r="M322" s="109">
        <f>+'REPORTE ABRIL IMROM'!$L317</f>
        <v>0</v>
      </c>
      <c r="N322" s="109">
        <f>+'REPORTE MAYO IMROM'!$L317</f>
        <v>0</v>
      </c>
      <c r="O322" s="109">
        <f>+'REPORTE JUNIO IMROM'!$L317</f>
        <v>0</v>
      </c>
      <c r="P322" s="109">
        <f>+'REPORTE JULIO IMROM'!$L317</f>
        <v>0</v>
      </c>
      <c r="Q322" s="109">
        <f>+'REPORTE AGOSTO IMROM'!$L317</f>
        <v>0</v>
      </c>
      <c r="R322" s="109">
        <f>+'REPORTE SEPTIEMBRE IMROM'!$L317</f>
        <v>0</v>
      </c>
      <c r="S322" s="109">
        <f>+'REPORTE OCTUBRE IMROM'!$L317</f>
        <v>0</v>
      </c>
      <c r="T322" s="109">
        <f>+'REPORTE NOVIEMBRE IMROM'!$L317</f>
        <v>0</v>
      </c>
      <c r="U322" s="109">
        <f>+'REPORTE DICIEMBRE IMROM'!$L317</f>
        <v>0</v>
      </c>
      <c r="V322" s="109">
        <f t="shared" si="8"/>
        <v>0</v>
      </c>
      <c r="W322" s="110">
        <f t="shared" si="9"/>
        <v>0</v>
      </c>
    </row>
    <row r="323" spans="1:23" s="111" customFormat="1" ht="15.75" x14ac:dyDescent="0.2">
      <c r="A323" s="82">
        <v>301</v>
      </c>
      <c r="B323" s="103">
        <f>'CED. GRAL POR REP. O MANTTO'!C324</f>
        <v>0</v>
      </c>
      <c r="C323" s="104">
        <f>'CED. GRAL POR REP. O MANTTO'!D324</f>
        <v>0</v>
      </c>
      <c r="D323" s="105">
        <f>'CED. GRAL POR REP. O MANTTO'!E324</f>
        <v>0</v>
      </c>
      <c r="E323" s="105">
        <f>'CED. GRAL POR REP. O MANTTO'!F324</f>
        <v>0</v>
      </c>
      <c r="F323" s="106">
        <f>'CED. GRAL POR REP. O MANTTO'!G324</f>
        <v>0</v>
      </c>
      <c r="G323" s="107">
        <f>'CED. GRAL POR REP. O MANTTO'!L324</f>
        <v>0</v>
      </c>
      <c r="H323" s="108">
        <f>IF('CED. GRAL POR REP. O MANTTO'!P324&lt;&gt;'CED. GRAL POR REP. O MANTTO'!G324,"VERIFICA PRESUPUESTO BASE",'CED. GRAL POR REP. O MANTTO'!G324)</f>
        <v>0</v>
      </c>
      <c r="I323" s="109">
        <f>'REPORTE ENERO IMROM'!H318</f>
        <v>0</v>
      </c>
      <c r="J323" s="109">
        <f>'REPORTE ENERO IMROM'!$L318</f>
        <v>0</v>
      </c>
      <c r="K323" s="109">
        <f>+'REPORTE FEBRERO IMROM'!$L318</f>
        <v>0</v>
      </c>
      <c r="L323" s="109">
        <f>+'REPORTE MARZO IMROM'!$L318</f>
        <v>0</v>
      </c>
      <c r="M323" s="109">
        <f>+'REPORTE ABRIL IMROM'!$L318</f>
        <v>0</v>
      </c>
      <c r="N323" s="109">
        <f>+'REPORTE MAYO IMROM'!$L318</f>
        <v>0</v>
      </c>
      <c r="O323" s="109">
        <f>+'REPORTE JUNIO IMROM'!$L318</f>
        <v>0</v>
      </c>
      <c r="P323" s="109">
        <f>+'REPORTE JULIO IMROM'!$L318</f>
        <v>0</v>
      </c>
      <c r="Q323" s="109">
        <f>+'REPORTE AGOSTO IMROM'!$L318</f>
        <v>0</v>
      </c>
      <c r="R323" s="109">
        <f>+'REPORTE SEPTIEMBRE IMROM'!$L318</f>
        <v>0</v>
      </c>
      <c r="S323" s="109">
        <f>+'REPORTE OCTUBRE IMROM'!$L318</f>
        <v>0</v>
      </c>
      <c r="T323" s="109">
        <f>+'REPORTE NOVIEMBRE IMROM'!$L318</f>
        <v>0</v>
      </c>
      <c r="U323" s="109">
        <f>+'REPORTE DICIEMBRE IMROM'!$L318</f>
        <v>0</v>
      </c>
      <c r="V323" s="109">
        <f t="shared" si="8"/>
        <v>0</v>
      </c>
      <c r="W323" s="110">
        <f t="shared" si="9"/>
        <v>0</v>
      </c>
    </row>
    <row r="324" spans="1:23" s="111" customFormat="1" ht="15.75" x14ac:dyDescent="0.2">
      <c r="A324" s="82">
        <v>302</v>
      </c>
      <c r="B324" s="103">
        <f>'CED. GRAL POR REP. O MANTTO'!C325</f>
        <v>0</v>
      </c>
      <c r="C324" s="104">
        <f>'CED. GRAL POR REP. O MANTTO'!D325</f>
        <v>0</v>
      </c>
      <c r="D324" s="105">
        <f>'CED. GRAL POR REP. O MANTTO'!E325</f>
        <v>0</v>
      </c>
      <c r="E324" s="105">
        <f>'CED. GRAL POR REP. O MANTTO'!F325</f>
        <v>0</v>
      </c>
      <c r="F324" s="106">
        <f>'CED. GRAL POR REP. O MANTTO'!G325</f>
        <v>0</v>
      </c>
      <c r="G324" s="107">
        <f>'CED. GRAL POR REP. O MANTTO'!L325</f>
        <v>0</v>
      </c>
      <c r="H324" s="108">
        <f>IF('CED. GRAL POR REP. O MANTTO'!P325&lt;&gt;'CED. GRAL POR REP. O MANTTO'!G325,"VERIFICA PRESUPUESTO BASE",'CED. GRAL POR REP. O MANTTO'!G325)</f>
        <v>0</v>
      </c>
      <c r="I324" s="109">
        <f>'REPORTE ENERO IMROM'!H319</f>
        <v>0</v>
      </c>
      <c r="J324" s="109">
        <f>'REPORTE ENERO IMROM'!$L319</f>
        <v>0</v>
      </c>
      <c r="K324" s="109">
        <f>+'REPORTE FEBRERO IMROM'!$L319</f>
        <v>0</v>
      </c>
      <c r="L324" s="109">
        <f>+'REPORTE MARZO IMROM'!$L319</f>
        <v>0</v>
      </c>
      <c r="M324" s="109">
        <f>+'REPORTE ABRIL IMROM'!$L319</f>
        <v>0</v>
      </c>
      <c r="N324" s="109">
        <f>+'REPORTE MAYO IMROM'!$L319</f>
        <v>0</v>
      </c>
      <c r="O324" s="109">
        <f>+'REPORTE JUNIO IMROM'!$L319</f>
        <v>0</v>
      </c>
      <c r="P324" s="109">
        <f>+'REPORTE JULIO IMROM'!$L319</f>
        <v>0</v>
      </c>
      <c r="Q324" s="109">
        <f>+'REPORTE AGOSTO IMROM'!$L319</f>
        <v>0</v>
      </c>
      <c r="R324" s="109">
        <f>+'REPORTE SEPTIEMBRE IMROM'!$L319</f>
        <v>0</v>
      </c>
      <c r="S324" s="109">
        <f>+'REPORTE OCTUBRE IMROM'!$L319</f>
        <v>0</v>
      </c>
      <c r="T324" s="109">
        <f>+'REPORTE NOVIEMBRE IMROM'!$L319</f>
        <v>0</v>
      </c>
      <c r="U324" s="109">
        <f>+'REPORTE DICIEMBRE IMROM'!$L319</f>
        <v>0</v>
      </c>
      <c r="V324" s="109">
        <f t="shared" si="8"/>
        <v>0</v>
      </c>
      <c r="W324" s="110">
        <f t="shared" si="9"/>
        <v>0</v>
      </c>
    </row>
    <row r="325" spans="1:23" s="111" customFormat="1" ht="15.75" x14ac:dyDescent="0.2">
      <c r="A325" s="82">
        <v>303</v>
      </c>
      <c r="B325" s="103">
        <f>'CED. GRAL POR REP. O MANTTO'!C326</f>
        <v>0</v>
      </c>
      <c r="C325" s="104">
        <f>'CED. GRAL POR REP. O MANTTO'!D326</f>
        <v>0</v>
      </c>
      <c r="D325" s="105">
        <f>'CED. GRAL POR REP. O MANTTO'!E326</f>
        <v>0</v>
      </c>
      <c r="E325" s="105">
        <f>'CED. GRAL POR REP. O MANTTO'!F326</f>
        <v>0</v>
      </c>
      <c r="F325" s="106">
        <f>'CED. GRAL POR REP. O MANTTO'!G326</f>
        <v>0</v>
      </c>
      <c r="G325" s="107">
        <f>'CED. GRAL POR REP. O MANTTO'!L326</f>
        <v>0</v>
      </c>
      <c r="H325" s="108">
        <f>IF('CED. GRAL POR REP. O MANTTO'!P326&lt;&gt;'CED. GRAL POR REP. O MANTTO'!G326,"VERIFICA PRESUPUESTO BASE",'CED. GRAL POR REP. O MANTTO'!G326)</f>
        <v>0</v>
      </c>
      <c r="I325" s="109">
        <f>'REPORTE ENERO IMROM'!H320</f>
        <v>0</v>
      </c>
      <c r="J325" s="109">
        <f>'REPORTE ENERO IMROM'!$L320</f>
        <v>0</v>
      </c>
      <c r="K325" s="109">
        <f>+'REPORTE FEBRERO IMROM'!$L320</f>
        <v>0</v>
      </c>
      <c r="L325" s="109">
        <f>+'REPORTE MARZO IMROM'!$L320</f>
        <v>0</v>
      </c>
      <c r="M325" s="109">
        <f>+'REPORTE ABRIL IMROM'!$L320</f>
        <v>0</v>
      </c>
      <c r="N325" s="109">
        <f>+'REPORTE MAYO IMROM'!$L320</f>
        <v>0</v>
      </c>
      <c r="O325" s="109">
        <f>+'REPORTE JUNIO IMROM'!$L320</f>
        <v>0</v>
      </c>
      <c r="P325" s="109">
        <f>+'REPORTE JULIO IMROM'!$L320</f>
        <v>0</v>
      </c>
      <c r="Q325" s="109">
        <f>+'REPORTE AGOSTO IMROM'!$L320</f>
        <v>0</v>
      </c>
      <c r="R325" s="109">
        <f>+'REPORTE SEPTIEMBRE IMROM'!$L320</f>
        <v>0</v>
      </c>
      <c r="S325" s="109">
        <f>+'REPORTE OCTUBRE IMROM'!$L320</f>
        <v>0</v>
      </c>
      <c r="T325" s="109">
        <f>+'REPORTE NOVIEMBRE IMROM'!$L320</f>
        <v>0</v>
      </c>
      <c r="U325" s="109">
        <f>+'REPORTE DICIEMBRE IMROM'!$L320</f>
        <v>0</v>
      </c>
      <c r="V325" s="109">
        <f t="shared" si="8"/>
        <v>0</v>
      </c>
      <c r="W325" s="110">
        <f t="shared" si="9"/>
        <v>0</v>
      </c>
    </row>
    <row r="326" spans="1:23" s="111" customFormat="1" ht="15.75" x14ac:dyDescent="0.2">
      <c r="A326" s="82">
        <v>304</v>
      </c>
      <c r="B326" s="103">
        <f>'CED. GRAL POR REP. O MANTTO'!C327</f>
        <v>0</v>
      </c>
      <c r="C326" s="104">
        <f>'CED. GRAL POR REP. O MANTTO'!D327</f>
        <v>0</v>
      </c>
      <c r="D326" s="105">
        <f>'CED. GRAL POR REP. O MANTTO'!E327</f>
        <v>0</v>
      </c>
      <c r="E326" s="105">
        <f>'CED. GRAL POR REP. O MANTTO'!F327</f>
        <v>0</v>
      </c>
      <c r="F326" s="106">
        <f>'CED. GRAL POR REP. O MANTTO'!G327</f>
        <v>0</v>
      </c>
      <c r="G326" s="107">
        <f>'CED. GRAL POR REP. O MANTTO'!L327</f>
        <v>0</v>
      </c>
      <c r="H326" s="108">
        <f>IF('CED. GRAL POR REP. O MANTTO'!P327&lt;&gt;'CED. GRAL POR REP. O MANTTO'!G327,"VERIFICA PRESUPUESTO BASE",'CED. GRAL POR REP. O MANTTO'!G327)</f>
        <v>0</v>
      </c>
      <c r="I326" s="109">
        <f>'REPORTE ENERO IMROM'!H321</f>
        <v>0</v>
      </c>
      <c r="J326" s="109">
        <f>'REPORTE ENERO IMROM'!$L321</f>
        <v>0</v>
      </c>
      <c r="K326" s="109">
        <f>+'REPORTE FEBRERO IMROM'!$L321</f>
        <v>0</v>
      </c>
      <c r="L326" s="109">
        <f>+'REPORTE MARZO IMROM'!$L321</f>
        <v>0</v>
      </c>
      <c r="M326" s="109">
        <f>+'REPORTE ABRIL IMROM'!$L321</f>
        <v>0</v>
      </c>
      <c r="N326" s="109">
        <f>+'REPORTE MAYO IMROM'!$L321</f>
        <v>0</v>
      </c>
      <c r="O326" s="109">
        <f>+'REPORTE JUNIO IMROM'!$L321</f>
        <v>0</v>
      </c>
      <c r="P326" s="109">
        <f>+'REPORTE JULIO IMROM'!$L321</f>
        <v>0</v>
      </c>
      <c r="Q326" s="109">
        <f>+'REPORTE AGOSTO IMROM'!$L321</f>
        <v>0</v>
      </c>
      <c r="R326" s="109">
        <f>+'REPORTE SEPTIEMBRE IMROM'!$L321</f>
        <v>0</v>
      </c>
      <c r="S326" s="109">
        <f>+'REPORTE OCTUBRE IMROM'!$L321</f>
        <v>0</v>
      </c>
      <c r="T326" s="109">
        <f>+'REPORTE NOVIEMBRE IMROM'!$L321</f>
        <v>0</v>
      </c>
      <c r="U326" s="109">
        <f>+'REPORTE DICIEMBRE IMROM'!$L321</f>
        <v>0</v>
      </c>
      <c r="V326" s="109">
        <f t="shared" si="8"/>
        <v>0</v>
      </c>
      <c r="W326" s="110">
        <f t="shared" si="9"/>
        <v>0</v>
      </c>
    </row>
    <row r="327" spans="1:23" s="111" customFormat="1" ht="15.75" x14ac:dyDescent="0.2">
      <c r="A327" s="82">
        <v>305</v>
      </c>
      <c r="B327" s="103">
        <f>'CED. GRAL POR REP. O MANTTO'!C328</f>
        <v>0</v>
      </c>
      <c r="C327" s="104">
        <f>'CED. GRAL POR REP. O MANTTO'!D328</f>
        <v>0</v>
      </c>
      <c r="D327" s="105">
        <f>'CED. GRAL POR REP. O MANTTO'!E328</f>
        <v>0</v>
      </c>
      <c r="E327" s="105">
        <f>'CED. GRAL POR REP. O MANTTO'!F328</f>
        <v>0</v>
      </c>
      <c r="F327" s="106">
        <f>'CED. GRAL POR REP. O MANTTO'!G328</f>
        <v>0</v>
      </c>
      <c r="G327" s="107">
        <f>'CED. GRAL POR REP. O MANTTO'!L328</f>
        <v>0</v>
      </c>
      <c r="H327" s="108">
        <f>IF('CED. GRAL POR REP. O MANTTO'!P328&lt;&gt;'CED. GRAL POR REP. O MANTTO'!G328,"VERIFICA PRESUPUESTO BASE",'CED. GRAL POR REP. O MANTTO'!G328)</f>
        <v>0</v>
      </c>
      <c r="I327" s="109">
        <f>'REPORTE ENERO IMROM'!H322</f>
        <v>0</v>
      </c>
      <c r="J327" s="109">
        <f>'REPORTE ENERO IMROM'!$L322</f>
        <v>0</v>
      </c>
      <c r="K327" s="109">
        <f>+'REPORTE FEBRERO IMROM'!$L322</f>
        <v>0</v>
      </c>
      <c r="L327" s="109">
        <f>+'REPORTE MARZO IMROM'!$L322</f>
        <v>0</v>
      </c>
      <c r="M327" s="109">
        <f>+'REPORTE ABRIL IMROM'!$L322</f>
        <v>0</v>
      </c>
      <c r="N327" s="109">
        <f>+'REPORTE MAYO IMROM'!$L322</f>
        <v>0</v>
      </c>
      <c r="O327" s="109">
        <f>+'REPORTE JUNIO IMROM'!$L322</f>
        <v>0</v>
      </c>
      <c r="P327" s="109">
        <f>+'REPORTE JULIO IMROM'!$L322</f>
        <v>0</v>
      </c>
      <c r="Q327" s="109">
        <f>+'REPORTE AGOSTO IMROM'!$L322</f>
        <v>0</v>
      </c>
      <c r="R327" s="109">
        <f>+'REPORTE SEPTIEMBRE IMROM'!$L322</f>
        <v>0</v>
      </c>
      <c r="S327" s="109">
        <f>+'REPORTE OCTUBRE IMROM'!$L322</f>
        <v>0</v>
      </c>
      <c r="T327" s="109">
        <f>+'REPORTE NOVIEMBRE IMROM'!$L322</f>
        <v>0</v>
      </c>
      <c r="U327" s="109">
        <f>+'REPORTE DICIEMBRE IMROM'!$L322</f>
        <v>0</v>
      </c>
      <c r="V327" s="109">
        <f t="shared" si="8"/>
        <v>0</v>
      </c>
      <c r="W327" s="110">
        <f t="shared" si="9"/>
        <v>0</v>
      </c>
    </row>
    <row r="328" spans="1:23" s="111" customFormat="1" ht="15.75" x14ac:dyDescent="0.2">
      <c r="A328" s="82">
        <v>306</v>
      </c>
      <c r="B328" s="103">
        <f>'CED. GRAL POR REP. O MANTTO'!C329</f>
        <v>0</v>
      </c>
      <c r="C328" s="104">
        <f>'CED. GRAL POR REP. O MANTTO'!D329</f>
        <v>0</v>
      </c>
      <c r="D328" s="105">
        <f>'CED. GRAL POR REP. O MANTTO'!E329</f>
        <v>0</v>
      </c>
      <c r="E328" s="105">
        <f>'CED. GRAL POR REP. O MANTTO'!F329</f>
        <v>0</v>
      </c>
      <c r="F328" s="106">
        <f>'CED. GRAL POR REP. O MANTTO'!G329</f>
        <v>0</v>
      </c>
      <c r="G328" s="107">
        <f>'CED. GRAL POR REP. O MANTTO'!L329</f>
        <v>0</v>
      </c>
      <c r="H328" s="108">
        <f>IF('CED. GRAL POR REP. O MANTTO'!P329&lt;&gt;'CED. GRAL POR REP. O MANTTO'!G329,"VERIFICA PRESUPUESTO BASE",'CED. GRAL POR REP. O MANTTO'!G329)</f>
        <v>0</v>
      </c>
      <c r="I328" s="109">
        <f>'REPORTE ENERO IMROM'!H323</f>
        <v>0</v>
      </c>
      <c r="J328" s="109">
        <f>'REPORTE ENERO IMROM'!$L323</f>
        <v>0</v>
      </c>
      <c r="K328" s="109">
        <f>+'REPORTE FEBRERO IMROM'!$L323</f>
        <v>0</v>
      </c>
      <c r="L328" s="109">
        <f>+'REPORTE MARZO IMROM'!$L323</f>
        <v>0</v>
      </c>
      <c r="M328" s="109">
        <f>+'REPORTE ABRIL IMROM'!$L323</f>
        <v>0</v>
      </c>
      <c r="N328" s="109">
        <f>+'REPORTE MAYO IMROM'!$L323</f>
        <v>0</v>
      </c>
      <c r="O328" s="109">
        <f>+'REPORTE JUNIO IMROM'!$L323</f>
        <v>0</v>
      </c>
      <c r="P328" s="109">
        <f>+'REPORTE JULIO IMROM'!$L323</f>
        <v>0</v>
      </c>
      <c r="Q328" s="109">
        <f>+'REPORTE AGOSTO IMROM'!$L323</f>
        <v>0</v>
      </c>
      <c r="R328" s="109">
        <f>+'REPORTE SEPTIEMBRE IMROM'!$L323</f>
        <v>0</v>
      </c>
      <c r="S328" s="109">
        <f>+'REPORTE OCTUBRE IMROM'!$L323</f>
        <v>0</v>
      </c>
      <c r="T328" s="109">
        <f>+'REPORTE NOVIEMBRE IMROM'!$L323</f>
        <v>0</v>
      </c>
      <c r="U328" s="109">
        <f>+'REPORTE DICIEMBRE IMROM'!$L323</f>
        <v>0</v>
      </c>
      <c r="V328" s="109">
        <f t="shared" si="8"/>
        <v>0</v>
      </c>
      <c r="W328" s="110">
        <f t="shared" si="9"/>
        <v>0</v>
      </c>
    </row>
    <row r="329" spans="1:23" s="111" customFormat="1" ht="15.75" x14ac:dyDescent="0.2">
      <c r="A329" s="82">
        <v>307</v>
      </c>
      <c r="B329" s="103">
        <f>'CED. GRAL POR REP. O MANTTO'!C330</f>
        <v>0</v>
      </c>
      <c r="C329" s="104">
        <f>'CED. GRAL POR REP. O MANTTO'!D330</f>
        <v>0</v>
      </c>
      <c r="D329" s="105">
        <f>'CED. GRAL POR REP. O MANTTO'!E330</f>
        <v>0</v>
      </c>
      <c r="E329" s="105">
        <f>'CED. GRAL POR REP. O MANTTO'!F330</f>
        <v>0</v>
      </c>
      <c r="F329" s="106">
        <f>'CED. GRAL POR REP. O MANTTO'!G330</f>
        <v>0</v>
      </c>
      <c r="G329" s="107">
        <f>'CED. GRAL POR REP. O MANTTO'!L330</f>
        <v>0</v>
      </c>
      <c r="H329" s="108">
        <f>IF('CED. GRAL POR REP. O MANTTO'!P330&lt;&gt;'CED. GRAL POR REP. O MANTTO'!G330,"VERIFICA PRESUPUESTO BASE",'CED. GRAL POR REP. O MANTTO'!G330)</f>
        <v>0</v>
      </c>
      <c r="I329" s="109">
        <f>'REPORTE ENERO IMROM'!H324</f>
        <v>0</v>
      </c>
      <c r="J329" s="109">
        <f>'REPORTE ENERO IMROM'!$L324</f>
        <v>0</v>
      </c>
      <c r="K329" s="109">
        <f>+'REPORTE FEBRERO IMROM'!$L324</f>
        <v>0</v>
      </c>
      <c r="L329" s="109">
        <f>+'REPORTE MARZO IMROM'!$L324</f>
        <v>0</v>
      </c>
      <c r="M329" s="109">
        <f>+'REPORTE ABRIL IMROM'!$L324</f>
        <v>0</v>
      </c>
      <c r="N329" s="109">
        <f>+'REPORTE MAYO IMROM'!$L324</f>
        <v>0</v>
      </c>
      <c r="O329" s="109">
        <f>+'REPORTE JUNIO IMROM'!$L324</f>
        <v>0</v>
      </c>
      <c r="P329" s="109">
        <f>+'REPORTE JULIO IMROM'!$L324</f>
        <v>0</v>
      </c>
      <c r="Q329" s="109">
        <f>+'REPORTE AGOSTO IMROM'!$L324</f>
        <v>0</v>
      </c>
      <c r="R329" s="109">
        <f>+'REPORTE SEPTIEMBRE IMROM'!$L324</f>
        <v>0</v>
      </c>
      <c r="S329" s="109">
        <f>+'REPORTE OCTUBRE IMROM'!$L324</f>
        <v>0</v>
      </c>
      <c r="T329" s="109">
        <f>+'REPORTE NOVIEMBRE IMROM'!$L324</f>
        <v>0</v>
      </c>
      <c r="U329" s="109">
        <f>+'REPORTE DICIEMBRE IMROM'!$L324</f>
        <v>0</v>
      </c>
      <c r="V329" s="109">
        <f t="shared" si="8"/>
        <v>0</v>
      </c>
      <c r="W329" s="110">
        <f t="shared" si="9"/>
        <v>0</v>
      </c>
    </row>
    <row r="330" spans="1:23" s="111" customFormat="1" ht="15.75" x14ac:dyDescent="0.2">
      <c r="A330" s="82">
        <v>308</v>
      </c>
      <c r="B330" s="103">
        <f>'CED. GRAL POR REP. O MANTTO'!C331</f>
        <v>0</v>
      </c>
      <c r="C330" s="104">
        <f>'CED. GRAL POR REP. O MANTTO'!D331</f>
        <v>0</v>
      </c>
      <c r="D330" s="105">
        <f>'CED. GRAL POR REP. O MANTTO'!E331</f>
        <v>0</v>
      </c>
      <c r="E330" s="105">
        <f>'CED. GRAL POR REP. O MANTTO'!F331</f>
        <v>0</v>
      </c>
      <c r="F330" s="106">
        <f>'CED. GRAL POR REP. O MANTTO'!G331</f>
        <v>0</v>
      </c>
      <c r="G330" s="107">
        <f>'CED. GRAL POR REP. O MANTTO'!L331</f>
        <v>0</v>
      </c>
      <c r="H330" s="108">
        <f>IF('CED. GRAL POR REP. O MANTTO'!P331&lt;&gt;'CED. GRAL POR REP. O MANTTO'!G331,"VERIFICA PRESUPUESTO BASE",'CED. GRAL POR REP. O MANTTO'!G331)</f>
        <v>0</v>
      </c>
      <c r="I330" s="109">
        <f>'REPORTE ENERO IMROM'!H325</f>
        <v>0</v>
      </c>
      <c r="J330" s="109">
        <f>'REPORTE ENERO IMROM'!$L325</f>
        <v>0</v>
      </c>
      <c r="K330" s="109">
        <f>+'REPORTE FEBRERO IMROM'!$L325</f>
        <v>0</v>
      </c>
      <c r="L330" s="109">
        <f>+'REPORTE MARZO IMROM'!$L325</f>
        <v>0</v>
      </c>
      <c r="M330" s="109">
        <f>+'REPORTE ABRIL IMROM'!$L325</f>
        <v>0</v>
      </c>
      <c r="N330" s="109">
        <f>+'REPORTE MAYO IMROM'!$L325</f>
        <v>0</v>
      </c>
      <c r="O330" s="109">
        <f>+'REPORTE JUNIO IMROM'!$L325</f>
        <v>0</v>
      </c>
      <c r="P330" s="109">
        <f>+'REPORTE JULIO IMROM'!$L325</f>
        <v>0</v>
      </c>
      <c r="Q330" s="109">
        <f>+'REPORTE AGOSTO IMROM'!$L325</f>
        <v>0</v>
      </c>
      <c r="R330" s="109">
        <f>+'REPORTE SEPTIEMBRE IMROM'!$L325</f>
        <v>0</v>
      </c>
      <c r="S330" s="109">
        <f>+'REPORTE OCTUBRE IMROM'!$L325</f>
        <v>0</v>
      </c>
      <c r="T330" s="109">
        <f>+'REPORTE NOVIEMBRE IMROM'!$L325</f>
        <v>0</v>
      </c>
      <c r="U330" s="109">
        <f>+'REPORTE DICIEMBRE IMROM'!$L325</f>
        <v>0</v>
      </c>
      <c r="V330" s="109">
        <f t="shared" si="8"/>
        <v>0</v>
      </c>
      <c r="W330" s="110">
        <f t="shared" si="9"/>
        <v>0</v>
      </c>
    </row>
    <row r="331" spans="1:23" s="111" customFormat="1" ht="15.75" x14ac:dyDescent="0.2">
      <c r="A331" s="82">
        <v>309</v>
      </c>
      <c r="B331" s="103">
        <f>'CED. GRAL POR REP. O MANTTO'!C332</f>
        <v>0</v>
      </c>
      <c r="C331" s="104">
        <f>'CED. GRAL POR REP. O MANTTO'!D332</f>
        <v>0</v>
      </c>
      <c r="D331" s="105">
        <f>'CED. GRAL POR REP. O MANTTO'!E332</f>
        <v>0</v>
      </c>
      <c r="E331" s="105">
        <f>'CED. GRAL POR REP. O MANTTO'!F332</f>
        <v>0</v>
      </c>
      <c r="F331" s="106">
        <f>'CED. GRAL POR REP. O MANTTO'!G332</f>
        <v>0</v>
      </c>
      <c r="G331" s="107">
        <f>'CED. GRAL POR REP. O MANTTO'!L332</f>
        <v>0</v>
      </c>
      <c r="H331" s="108">
        <f>IF('CED. GRAL POR REP. O MANTTO'!P332&lt;&gt;'CED. GRAL POR REP. O MANTTO'!G332,"VERIFICA PRESUPUESTO BASE",'CED. GRAL POR REP. O MANTTO'!G332)</f>
        <v>0</v>
      </c>
      <c r="I331" s="109">
        <f>'REPORTE ENERO IMROM'!H326</f>
        <v>0</v>
      </c>
      <c r="J331" s="109">
        <f>'REPORTE ENERO IMROM'!$L326</f>
        <v>0</v>
      </c>
      <c r="K331" s="109">
        <f>+'REPORTE FEBRERO IMROM'!$L326</f>
        <v>0</v>
      </c>
      <c r="L331" s="109">
        <f>+'REPORTE MARZO IMROM'!$L326</f>
        <v>0</v>
      </c>
      <c r="M331" s="109">
        <f>+'REPORTE ABRIL IMROM'!$L326</f>
        <v>0</v>
      </c>
      <c r="N331" s="109">
        <f>+'REPORTE MAYO IMROM'!$L326</f>
        <v>0</v>
      </c>
      <c r="O331" s="109">
        <f>+'REPORTE JUNIO IMROM'!$L326</f>
        <v>0</v>
      </c>
      <c r="P331" s="109">
        <f>+'REPORTE JULIO IMROM'!$L326</f>
        <v>0</v>
      </c>
      <c r="Q331" s="109">
        <f>+'REPORTE AGOSTO IMROM'!$L326</f>
        <v>0</v>
      </c>
      <c r="R331" s="109">
        <f>+'REPORTE SEPTIEMBRE IMROM'!$L326</f>
        <v>0</v>
      </c>
      <c r="S331" s="109">
        <f>+'REPORTE OCTUBRE IMROM'!$L326</f>
        <v>0</v>
      </c>
      <c r="T331" s="109">
        <f>+'REPORTE NOVIEMBRE IMROM'!$L326</f>
        <v>0</v>
      </c>
      <c r="U331" s="109">
        <f>+'REPORTE DICIEMBRE IMROM'!$L326</f>
        <v>0</v>
      </c>
      <c r="V331" s="109">
        <f t="shared" si="8"/>
        <v>0</v>
      </c>
      <c r="W331" s="110">
        <f t="shared" si="9"/>
        <v>0</v>
      </c>
    </row>
    <row r="332" spans="1:23" s="111" customFormat="1" ht="15.75" x14ac:dyDescent="0.2">
      <c r="A332" s="82">
        <v>310</v>
      </c>
      <c r="B332" s="103">
        <f>'CED. GRAL POR REP. O MANTTO'!C333</f>
        <v>0</v>
      </c>
      <c r="C332" s="104">
        <f>'CED. GRAL POR REP. O MANTTO'!D333</f>
        <v>0</v>
      </c>
      <c r="D332" s="105">
        <f>'CED. GRAL POR REP. O MANTTO'!E333</f>
        <v>0</v>
      </c>
      <c r="E332" s="105">
        <f>'CED. GRAL POR REP. O MANTTO'!F333</f>
        <v>0</v>
      </c>
      <c r="F332" s="106">
        <f>'CED. GRAL POR REP. O MANTTO'!G333</f>
        <v>0</v>
      </c>
      <c r="G332" s="107">
        <f>'CED. GRAL POR REP. O MANTTO'!L333</f>
        <v>0</v>
      </c>
      <c r="H332" s="108">
        <f>IF('CED. GRAL POR REP. O MANTTO'!P333&lt;&gt;'CED. GRAL POR REP. O MANTTO'!G333,"VERIFICA PRESUPUESTO BASE",'CED. GRAL POR REP. O MANTTO'!G333)</f>
        <v>0</v>
      </c>
      <c r="I332" s="109">
        <f>'REPORTE ENERO IMROM'!H327</f>
        <v>0</v>
      </c>
      <c r="J332" s="109">
        <f>'REPORTE ENERO IMROM'!$L327</f>
        <v>0</v>
      </c>
      <c r="K332" s="109">
        <f>+'REPORTE FEBRERO IMROM'!$L327</f>
        <v>0</v>
      </c>
      <c r="L332" s="109">
        <f>+'REPORTE MARZO IMROM'!$L327</f>
        <v>0</v>
      </c>
      <c r="M332" s="109">
        <f>+'REPORTE ABRIL IMROM'!$L327</f>
        <v>0</v>
      </c>
      <c r="N332" s="109">
        <f>+'REPORTE MAYO IMROM'!$L327</f>
        <v>0</v>
      </c>
      <c r="O332" s="109">
        <f>+'REPORTE JUNIO IMROM'!$L327</f>
        <v>0</v>
      </c>
      <c r="P332" s="109">
        <f>+'REPORTE JULIO IMROM'!$L327</f>
        <v>0</v>
      </c>
      <c r="Q332" s="109">
        <f>+'REPORTE AGOSTO IMROM'!$L327</f>
        <v>0</v>
      </c>
      <c r="R332" s="109">
        <f>+'REPORTE SEPTIEMBRE IMROM'!$L327</f>
        <v>0</v>
      </c>
      <c r="S332" s="109">
        <f>+'REPORTE OCTUBRE IMROM'!$L327</f>
        <v>0</v>
      </c>
      <c r="T332" s="109">
        <f>+'REPORTE NOVIEMBRE IMROM'!$L327</f>
        <v>0</v>
      </c>
      <c r="U332" s="109">
        <f>+'REPORTE DICIEMBRE IMROM'!$L327</f>
        <v>0</v>
      </c>
      <c r="V332" s="109">
        <f t="shared" si="8"/>
        <v>0</v>
      </c>
      <c r="W332" s="110">
        <f t="shared" si="9"/>
        <v>0</v>
      </c>
    </row>
    <row r="333" spans="1:23" s="111" customFormat="1" ht="15.75" x14ac:dyDescent="0.2">
      <c r="A333" s="82">
        <v>311</v>
      </c>
      <c r="B333" s="103">
        <f>'CED. GRAL POR REP. O MANTTO'!C334</f>
        <v>0</v>
      </c>
      <c r="C333" s="104">
        <f>'CED. GRAL POR REP. O MANTTO'!D334</f>
        <v>0</v>
      </c>
      <c r="D333" s="105">
        <f>'CED. GRAL POR REP. O MANTTO'!E334</f>
        <v>0</v>
      </c>
      <c r="E333" s="105">
        <f>'CED. GRAL POR REP. O MANTTO'!F334</f>
        <v>0</v>
      </c>
      <c r="F333" s="106">
        <f>'CED. GRAL POR REP. O MANTTO'!G334</f>
        <v>0</v>
      </c>
      <c r="G333" s="107">
        <f>'CED. GRAL POR REP. O MANTTO'!L334</f>
        <v>0</v>
      </c>
      <c r="H333" s="108">
        <f>IF('CED. GRAL POR REP. O MANTTO'!P334&lt;&gt;'CED. GRAL POR REP. O MANTTO'!G334,"VERIFICA PRESUPUESTO BASE",'CED. GRAL POR REP. O MANTTO'!G334)</f>
        <v>0</v>
      </c>
      <c r="I333" s="109">
        <f>'REPORTE ENERO IMROM'!H328</f>
        <v>0</v>
      </c>
      <c r="J333" s="109">
        <f>'REPORTE ENERO IMROM'!$L328</f>
        <v>0</v>
      </c>
      <c r="K333" s="109">
        <f>+'REPORTE FEBRERO IMROM'!$L328</f>
        <v>0</v>
      </c>
      <c r="L333" s="109">
        <f>+'REPORTE MARZO IMROM'!$L328</f>
        <v>0</v>
      </c>
      <c r="M333" s="109">
        <f>+'REPORTE ABRIL IMROM'!$L328</f>
        <v>0</v>
      </c>
      <c r="N333" s="109">
        <f>+'REPORTE MAYO IMROM'!$L328</f>
        <v>0</v>
      </c>
      <c r="O333" s="109">
        <f>+'REPORTE JUNIO IMROM'!$L328</f>
        <v>0</v>
      </c>
      <c r="P333" s="109">
        <f>+'REPORTE JULIO IMROM'!$L328</f>
        <v>0</v>
      </c>
      <c r="Q333" s="109">
        <f>+'REPORTE AGOSTO IMROM'!$L328</f>
        <v>0</v>
      </c>
      <c r="R333" s="109">
        <f>+'REPORTE SEPTIEMBRE IMROM'!$L328</f>
        <v>0</v>
      </c>
      <c r="S333" s="109">
        <f>+'REPORTE OCTUBRE IMROM'!$L328</f>
        <v>0</v>
      </c>
      <c r="T333" s="109">
        <f>+'REPORTE NOVIEMBRE IMROM'!$L328</f>
        <v>0</v>
      </c>
      <c r="U333" s="109">
        <f>+'REPORTE DICIEMBRE IMROM'!$L328</f>
        <v>0</v>
      </c>
      <c r="V333" s="109">
        <f t="shared" si="8"/>
        <v>0</v>
      </c>
      <c r="W333" s="110">
        <f t="shared" si="9"/>
        <v>0</v>
      </c>
    </row>
    <row r="334" spans="1:23" s="111" customFormat="1" ht="15.75" x14ac:dyDescent="0.2">
      <c r="A334" s="82">
        <v>312</v>
      </c>
      <c r="B334" s="103">
        <f>'CED. GRAL POR REP. O MANTTO'!C335</f>
        <v>0</v>
      </c>
      <c r="C334" s="104">
        <f>'CED. GRAL POR REP. O MANTTO'!D335</f>
        <v>0</v>
      </c>
      <c r="D334" s="105">
        <f>'CED. GRAL POR REP. O MANTTO'!E335</f>
        <v>0</v>
      </c>
      <c r="E334" s="105">
        <f>'CED. GRAL POR REP. O MANTTO'!F335</f>
        <v>0</v>
      </c>
      <c r="F334" s="106">
        <f>'CED. GRAL POR REP. O MANTTO'!G335</f>
        <v>0</v>
      </c>
      <c r="G334" s="107">
        <f>'CED. GRAL POR REP. O MANTTO'!L335</f>
        <v>0</v>
      </c>
      <c r="H334" s="108">
        <f>IF('CED. GRAL POR REP. O MANTTO'!P335&lt;&gt;'CED. GRAL POR REP. O MANTTO'!G335,"VERIFICA PRESUPUESTO BASE",'CED. GRAL POR REP. O MANTTO'!G335)</f>
        <v>0</v>
      </c>
      <c r="I334" s="109">
        <f>'REPORTE ENERO IMROM'!H329</f>
        <v>0</v>
      </c>
      <c r="J334" s="109">
        <f>'REPORTE ENERO IMROM'!$L329</f>
        <v>0</v>
      </c>
      <c r="K334" s="109">
        <f>+'REPORTE FEBRERO IMROM'!$L329</f>
        <v>0</v>
      </c>
      <c r="L334" s="109">
        <f>+'REPORTE MARZO IMROM'!$L329</f>
        <v>0</v>
      </c>
      <c r="M334" s="109">
        <f>+'REPORTE ABRIL IMROM'!$L329</f>
        <v>0</v>
      </c>
      <c r="N334" s="109">
        <f>+'REPORTE MAYO IMROM'!$L329</f>
        <v>0</v>
      </c>
      <c r="O334" s="109">
        <f>+'REPORTE JUNIO IMROM'!$L329</f>
        <v>0</v>
      </c>
      <c r="P334" s="109">
        <f>+'REPORTE JULIO IMROM'!$L329</f>
        <v>0</v>
      </c>
      <c r="Q334" s="109">
        <f>+'REPORTE AGOSTO IMROM'!$L329</f>
        <v>0</v>
      </c>
      <c r="R334" s="109">
        <f>+'REPORTE SEPTIEMBRE IMROM'!$L329</f>
        <v>0</v>
      </c>
      <c r="S334" s="109">
        <f>+'REPORTE OCTUBRE IMROM'!$L329</f>
        <v>0</v>
      </c>
      <c r="T334" s="109">
        <f>+'REPORTE NOVIEMBRE IMROM'!$L329</f>
        <v>0</v>
      </c>
      <c r="U334" s="109">
        <f>+'REPORTE DICIEMBRE IMROM'!$L329</f>
        <v>0</v>
      </c>
      <c r="V334" s="109">
        <f t="shared" si="8"/>
        <v>0</v>
      </c>
      <c r="W334" s="110">
        <f t="shared" si="9"/>
        <v>0</v>
      </c>
    </row>
    <row r="335" spans="1:23" s="111" customFormat="1" ht="15.75" x14ac:dyDescent="0.2">
      <c r="A335" s="82">
        <v>313</v>
      </c>
      <c r="B335" s="103">
        <f>'CED. GRAL POR REP. O MANTTO'!C336</f>
        <v>0</v>
      </c>
      <c r="C335" s="104">
        <f>'CED. GRAL POR REP. O MANTTO'!D336</f>
        <v>0</v>
      </c>
      <c r="D335" s="105">
        <f>'CED. GRAL POR REP. O MANTTO'!E336</f>
        <v>0</v>
      </c>
      <c r="E335" s="105">
        <f>'CED. GRAL POR REP. O MANTTO'!F336</f>
        <v>0</v>
      </c>
      <c r="F335" s="106">
        <f>'CED. GRAL POR REP. O MANTTO'!G336</f>
        <v>0</v>
      </c>
      <c r="G335" s="107">
        <f>'CED. GRAL POR REP. O MANTTO'!L336</f>
        <v>0</v>
      </c>
      <c r="H335" s="108">
        <f>IF('CED. GRAL POR REP. O MANTTO'!P336&lt;&gt;'CED. GRAL POR REP. O MANTTO'!G336,"VERIFICA PRESUPUESTO BASE",'CED. GRAL POR REP. O MANTTO'!G336)</f>
        <v>0</v>
      </c>
      <c r="I335" s="109">
        <f>'REPORTE ENERO IMROM'!H330</f>
        <v>0</v>
      </c>
      <c r="J335" s="109">
        <f>'REPORTE ENERO IMROM'!$L330</f>
        <v>0</v>
      </c>
      <c r="K335" s="109">
        <f>+'REPORTE FEBRERO IMROM'!$L330</f>
        <v>0</v>
      </c>
      <c r="L335" s="109">
        <f>+'REPORTE MARZO IMROM'!$L330</f>
        <v>0</v>
      </c>
      <c r="M335" s="109">
        <f>+'REPORTE ABRIL IMROM'!$L330</f>
        <v>0</v>
      </c>
      <c r="N335" s="109">
        <f>+'REPORTE MAYO IMROM'!$L330</f>
        <v>0</v>
      </c>
      <c r="O335" s="109">
        <f>+'REPORTE JUNIO IMROM'!$L330</f>
        <v>0</v>
      </c>
      <c r="P335" s="109">
        <f>+'REPORTE JULIO IMROM'!$L330</f>
        <v>0</v>
      </c>
      <c r="Q335" s="109">
        <f>+'REPORTE AGOSTO IMROM'!$L330</f>
        <v>0</v>
      </c>
      <c r="R335" s="109">
        <f>+'REPORTE SEPTIEMBRE IMROM'!$L330</f>
        <v>0</v>
      </c>
      <c r="S335" s="109">
        <f>+'REPORTE OCTUBRE IMROM'!$L330</f>
        <v>0</v>
      </c>
      <c r="T335" s="109">
        <f>+'REPORTE NOVIEMBRE IMROM'!$L330</f>
        <v>0</v>
      </c>
      <c r="U335" s="109">
        <f>+'REPORTE DICIEMBRE IMROM'!$L330</f>
        <v>0</v>
      </c>
      <c r="V335" s="109">
        <f t="shared" si="8"/>
        <v>0</v>
      </c>
      <c r="W335" s="110">
        <f t="shared" si="9"/>
        <v>0</v>
      </c>
    </row>
    <row r="336" spans="1:23" s="111" customFormat="1" ht="15.75" x14ac:dyDescent="0.2">
      <c r="A336" s="82">
        <v>314</v>
      </c>
      <c r="B336" s="103">
        <f>'CED. GRAL POR REP. O MANTTO'!C337</f>
        <v>0</v>
      </c>
      <c r="C336" s="104">
        <f>'CED. GRAL POR REP. O MANTTO'!D337</f>
        <v>0</v>
      </c>
      <c r="D336" s="105">
        <f>'CED. GRAL POR REP. O MANTTO'!E337</f>
        <v>0</v>
      </c>
      <c r="E336" s="105">
        <f>'CED. GRAL POR REP. O MANTTO'!F337</f>
        <v>0</v>
      </c>
      <c r="F336" s="106">
        <f>'CED. GRAL POR REP. O MANTTO'!G337</f>
        <v>0</v>
      </c>
      <c r="G336" s="107">
        <f>'CED. GRAL POR REP. O MANTTO'!L337</f>
        <v>0</v>
      </c>
      <c r="H336" s="108">
        <f>IF('CED. GRAL POR REP. O MANTTO'!P337&lt;&gt;'CED. GRAL POR REP. O MANTTO'!G337,"VERIFICA PRESUPUESTO BASE",'CED. GRAL POR REP. O MANTTO'!G337)</f>
        <v>0</v>
      </c>
      <c r="I336" s="109">
        <f>'REPORTE ENERO IMROM'!H331</f>
        <v>0</v>
      </c>
      <c r="J336" s="109">
        <f>'REPORTE ENERO IMROM'!$L331</f>
        <v>0</v>
      </c>
      <c r="K336" s="109">
        <f>+'REPORTE FEBRERO IMROM'!$L331</f>
        <v>0</v>
      </c>
      <c r="L336" s="109">
        <f>+'REPORTE MARZO IMROM'!$L331</f>
        <v>0</v>
      </c>
      <c r="M336" s="109">
        <f>+'REPORTE ABRIL IMROM'!$L331</f>
        <v>0</v>
      </c>
      <c r="N336" s="109">
        <f>+'REPORTE MAYO IMROM'!$L331</f>
        <v>0</v>
      </c>
      <c r="O336" s="109">
        <f>+'REPORTE JUNIO IMROM'!$L331</f>
        <v>0</v>
      </c>
      <c r="P336" s="109">
        <f>+'REPORTE JULIO IMROM'!$L331</f>
        <v>0</v>
      </c>
      <c r="Q336" s="109">
        <f>+'REPORTE AGOSTO IMROM'!$L331</f>
        <v>0</v>
      </c>
      <c r="R336" s="109">
        <f>+'REPORTE SEPTIEMBRE IMROM'!$L331</f>
        <v>0</v>
      </c>
      <c r="S336" s="109">
        <f>+'REPORTE OCTUBRE IMROM'!$L331</f>
        <v>0</v>
      </c>
      <c r="T336" s="109">
        <f>+'REPORTE NOVIEMBRE IMROM'!$L331</f>
        <v>0</v>
      </c>
      <c r="U336" s="109">
        <f>+'REPORTE DICIEMBRE IMROM'!$L331</f>
        <v>0</v>
      </c>
      <c r="V336" s="109">
        <f t="shared" si="8"/>
        <v>0</v>
      </c>
      <c r="W336" s="110">
        <f t="shared" si="9"/>
        <v>0</v>
      </c>
    </row>
    <row r="337" spans="1:23" s="111" customFormat="1" ht="15.75" x14ac:dyDescent="0.2">
      <c r="A337" s="82">
        <v>315</v>
      </c>
      <c r="B337" s="103">
        <f>'CED. GRAL POR REP. O MANTTO'!C338</f>
        <v>0</v>
      </c>
      <c r="C337" s="104">
        <f>'CED. GRAL POR REP. O MANTTO'!D338</f>
        <v>0</v>
      </c>
      <c r="D337" s="105">
        <f>'CED. GRAL POR REP. O MANTTO'!E338</f>
        <v>0</v>
      </c>
      <c r="E337" s="105">
        <f>'CED. GRAL POR REP. O MANTTO'!F338</f>
        <v>0</v>
      </c>
      <c r="F337" s="106">
        <f>'CED. GRAL POR REP. O MANTTO'!G338</f>
        <v>0</v>
      </c>
      <c r="G337" s="107">
        <f>'CED. GRAL POR REP. O MANTTO'!L338</f>
        <v>0</v>
      </c>
      <c r="H337" s="108">
        <f>IF('CED. GRAL POR REP. O MANTTO'!P338&lt;&gt;'CED. GRAL POR REP. O MANTTO'!G338,"VERIFICA PRESUPUESTO BASE",'CED. GRAL POR REP. O MANTTO'!G338)</f>
        <v>0</v>
      </c>
      <c r="I337" s="109">
        <f>'REPORTE ENERO IMROM'!H332</f>
        <v>0</v>
      </c>
      <c r="J337" s="109">
        <f>'REPORTE ENERO IMROM'!$L332</f>
        <v>0</v>
      </c>
      <c r="K337" s="109">
        <f>+'REPORTE FEBRERO IMROM'!$L332</f>
        <v>0</v>
      </c>
      <c r="L337" s="109">
        <f>+'REPORTE MARZO IMROM'!$L332</f>
        <v>0</v>
      </c>
      <c r="M337" s="109">
        <f>+'REPORTE ABRIL IMROM'!$L332</f>
        <v>0</v>
      </c>
      <c r="N337" s="109">
        <f>+'REPORTE MAYO IMROM'!$L332</f>
        <v>0</v>
      </c>
      <c r="O337" s="109">
        <f>+'REPORTE JUNIO IMROM'!$L332</f>
        <v>0</v>
      </c>
      <c r="P337" s="109">
        <f>+'REPORTE JULIO IMROM'!$L332</f>
        <v>0</v>
      </c>
      <c r="Q337" s="109">
        <f>+'REPORTE AGOSTO IMROM'!$L332</f>
        <v>0</v>
      </c>
      <c r="R337" s="109">
        <f>+'REPORTE SEPTIEMBRE IMROM'!$L332</f>
        <v>0</v>
      </c>
      <c r="S337" s="109">
        <f>+'REPORTE OCTUBRE IMROM'!$L332</f>
        <v>0</v>
      </c>
      <c r="T337" s="109">
        <f>+'REPORTE NOVIEMBRE IMROM'!$L332</f>
        <v>0</v>
      </c>
      <c r="U337" s="109">
        <f>+'REPORTE DICIEMBRE IMROM'!$L332</f>
        <v>0</v>
      </c>
      <c r="V337" s="109">
        <f t="shared" si="8"/>
        <v>0</v>
      </c>
      <c r="W337" s="110">
        <f t="shared" si="9"/>
        <v>0</v>
      </c>
    </row>
    <row r="338" spans="1:23" s="111" customFormat="1" ht="15.75" x14ac:dyDescent="0.2">
      <c r="A338" s="82">
        <v>316</v>
      </c>
      <c r="B338" s="103">
        <f>'CED. GRAL POR REP. O MANTTO'!C339</f>
        <v>0</v>
      </c>
      <c r="C338" s="104">
        <f>'CED. GRAL POR REP. O MANTTO'!D339</f>
        <v>0</v>
      </c>
      <c r="D338" s="105">
        <f>'CED. GRAL POR REP. O MANTTO'!E339</f>
        <v>0</v>
      </c>
      <c r="E338" s="105">
        <f>'CED. GRAL POR REP. O MANTTO'!F339</f>
        <v>0</v>
      </c>
      <c r="F338" s="106">
        <f>'CED. GRAL POR REP. O MANTTO'!G339</f>
        <v>0</v>
      </c>
      <c r="G338" s="107">
        <f>'CED. GRAL POR REP. O MANTTO'!L339</f>
        <v>0</v>
      </c>
      <c r="H338" s="108">
        <f>IF('CED. GRAL POR REP. O MANTTO'!P339&lt;&gt;'CED. GRAL POR REP. O MANTTO'!G339,"VERIFICA PRESUPUESTO BASE",'CED. GRAL POR REP. O MANTTO'!G339)</f>
        <v>0</v>
      </c>
      <c r="I338" s="109">
        <f>'REPORTE ENERO IMROM'!H333</f>
        <v>0</v>
      </c>
      <c r="J338" s="109">
        <f>'REPORTE ENERO IMROM'!$L333</f>
        <v>0</v>
      </c>
      <c r="K338" s="109">
        <f>+'REPORTE FEBRERO IMROM'!$L333</f>
        <v>0</v>
      </c>
      <c r="L338" s="109">
        <f>+'REPORTE MARZO IMROM'!$L333</f>
        <v>0</v>
      </c>
      <c r="M338" s="109">
        <f>+'REPORTE ABRIL IMROM'!$L333</f>
        <v>0</v>
      </c>
      <c r="N338" s="109">
        <f>+'REPORTE MAYO IMROM'!$L333</f>
        <v>0</v>
      </c>
      <c r="O338" s="109">
        <f>+'REPORTE JUNIO IMROM'!$L333</f>
        <v>0</v>
      </c>
      <c r="P338" s="109">
        <f>+'REPORTE JULIO IMROM'!$L333</f>
        <v>0</v>
      </c>
      <c r="Q338" s="109">
        <f>+'REPORTE AGOSTO IMROM'!$L333</f>
        <v>0</v>
      </c>
      <c r="R338" s="109">
        <f>+'REPORTE SEPTIEMBRE IMROM'!$L333</f>
        <v>0</v>
      </c>
      <c r="S338" s="109">
        <f>+'REPORTE OCTUBRE IMROM'!$L333</f>
        <v>0</v>
      </c>
      <c r="T338" s="109">
        <f>+'REPORTE NOVIEMBRE IMROM'!$L333</f>
        <v>0</v>
      </c>
      <c r="U338" s="109">
        <f>+'REPORTE DICIEMBRE IMROM'!$L333</f>
        <v>0</v>
      </c>
      <c r="V338" s="109">
        <f t="shared" si="8"/>
        <v>0</v>
      </c>
      <c r="W338" s="110">
        <f t="shared" si="9"/>
        <v>0</v>
      </c>
    </row>
    <row r="339" spans="1:23" s="111" customFormat="1" ht="15.75" x14ac:dyDescent="0.2">
      <c r="A339" s="82">
        <v>317</v>
      </c>
      <c r="B339" s="103">
        <f>'CED. GRAL POR REP. O MANTTO'!C340</f>
        <v>0</v>
      </c>
      <c r="C339" s="104">
        <f>'CED. GRAL POR REP. O MANTTO'!D340</f>
        <v>0</v>
      </c>
      <c r="D339" s="105">
        <f>'CED. GRAL POR REP. O MANTTO'!E340</f>
        <v>0</v>
      </c>
      <c r="E339" s="105">
        <f>'CED. GRAL POR REP. O MANTTO'!F340</f>
        <v>0</v>
      </c>
      <c r="F339" s="106">
        <f>'CED. GRAL POR REP. O MANTTO'!G340</f>
        <v>0</v>
      </c>
      <c r="G339" s="107">
        <f>'CED. GRAL POR REP. O MANTTO'!L340</f>
        <v>0</v>
      </c>
      <c r="H339" s="108">
        <f>IF('CED. GRAL POR REP. O MANTTO'!P340&lt;&gt;'CED. GRAL POR REP. O MANTTO'!G340,"VERIFICA PRESUPUESTO BASE",'CED. GRAL POR REP. O MANTTO'!G340)</f>
        <v>0</v>
      </c>
      <c r="I339" s="109">
        <f>'REPORTE ENERO IMROM'!H334</f>
        <v>0</v>
      </c>
      <c r="J339" s="109">
        <f>'REPORTE ENERO IMROM'!$L334</f>
        <v>0</v>
      </c>
      <c r="K339" s="109">
        <f>+'REPORTE FEBRERO IMROM'!$L334</f>
        <v>0</v>
      </c>
      <c r="L339" s="109">
        <f>+'REPORTE MARZO IMROM'!$L334</f>
        <v>0</v>
      </c>
      <c r="M339" s="109">
        <f>+'REPORTE ABRIL IMROM'!$L334</f>
        <v>0</v>
      </c>
      <c r="N339" s="109">
        <f>+'REPORTE MAYO IMROM'!$L334</f>
        <v>0</v>
      </c>
      <c r="O339" s="109">
        <f>+'REPORTE JUNIO IMROM'!$L334</f>
        <v>0</v>
      </c>
      <c r="P339" s="109">
        <f>+'REPORTE JULIO IMROM'!$L334</f>
        <v>0</v>
      </c>
      <c r="Q339" s="109">
        <f>+'REPORTE AGOSTO IMROM'!$L334</f>
        <v>0</v>
      </c>
      <c r="R339" s="109">
        <f>+'REPORTE SEPTIEMBRE IMROM'!$L334</f>
        <v>0</v>
      </c>
      <c r="S339" s="109">
        <f>+'REPORTE OCTUBRE IMROM'!$L334</f>
        <v>0</v>
      </c>
      <c r="T339" s="109">
        <f>+'REPORTE NOVIEMBRE IMROM'!$L334</f>
        <v>0</v>
      </c>
      <c r="U339" s="109">
        <f>+'REPORTE DICIEMBRE IMROM'!$L334</f>
        <v>0</v>
      </c>
      <c r="V339" s="109">
        <f t="shared" si="8"/>
        <v>0</v>
      </c>
      <c r="W339" s="110">
        <f t="shared" si="9"/>
        <v>0</v>
      </c>
    </row>
    <row r="340" spans="1:23" s="111" customFormat="1" ht="15.75" x14ac:dyDescent="0.2">
      <c r="A340" s="82">
        <v>318</v>
      </c>
      <c r="B340" s="103">
        <f>'CED. GRAL POR REP. O MANTTO'!C341</f>
        <v>0</v>
      </c>
      <c r="C340" s="104">
        <f>'CED. GRAL POR REP. O MANTTO'!D341</f>
        <v>0</v>
      </c>
      <c r="D340" s="105">
        <f>'CED. GRAL POR REP. O MANTTO'!E341</f>
        <v>0</v>
      </c>
      <c r="E340" s="105">
        <f>'CED. GRAL POR REP. O MANTTO'!F341</f>
        <v>0</v>
      </c>
      <c r="F340" s="106">
        <f>'CED. GRAL POR REP. O MANTTO'!G341</f>
        <v>0</v>
      </c>
      <c r="G340" s="107">
        <f>'CED. GRAL POR REP. O MANTTO'!L341</f>
        <v>0</v>
      </c>
      <c r="H340" s="108">
        <f>IF('CED. GRAL POR REP. O MANTTO'!P341&lt;&gt;'CED. GRAL POR REP. O MANTTO'!G341,"VERIFICA PRESUPUESTO BASE",'CED. GRAL POR REP. O MANTTO'!G341)</f>
        <v>0</v>
      </c>
      <c r="I340" s="109">
        <f>'REPORTE ENERO IMROM'!H335</f>
        <v>0</v>
      </c>
      <c r="J340" s="109">
        <f>'REPORTE ENERO IMROM'!$L335</f>
        <v>0</v>
      </c>
      <c r="K340" s="109">
        <f>+'REPORTE FEBRERO IMROM'!$L335</f>
        <v>0</v>
      </c>
      <c r="L340" s="109">
        <f>+'REPORTE MARZO IMROM'!$L335</f>
        <v>0</v>
      </c>
      <c r="M340" s="109">
        <f>+'REPORTE ABRIL IMROM'!$L335</f>
        <v>0</v>
      </c>
      <c r="N340" s="109">
        <f>+'REPORTE MAYO IMROM'!$L335</f>
        <v>0</v>
      </c>
      <c r="O340" s="109">
        <f>+'REPORTE JUNIO IMROM'!$L335</f>
        <v>0</v>
      </c>
      <c r="P340" s="109">
        <f>+'REPORTE JULIO IMROM'!$L335</f>
        <v>0</v>
      </c>
      <c r="Q340" s="109">
        <f>+'REPORTE AGOSTO IMROM'!$L335</f>
        <v>0</v>
      </c>
      <c r="R340" s="109">
        <f>+'REPORTE SEPTIEMBRE IMROM'!$L335</f>
        <v>0</v>
      </c>
      <c r="S340" s="109">
        <f>+'REPORTE OCTUBRE IMROM'!$L335</f>
        <v>0</v>
      </c>
      <c r="T340" s="109">
        <f>+'REPORTE NOVIEMBRE IMROM'!$L335</f>
        <v>0</v>
      </c>
      <c r="U340" s="109">
        <f>+'REPORTE DICIEMBRE IMROM'!$L335</f>
        <v>0</v>
      </c>
      <c r="V340" s="109">
        <f t="shared" si="8"/>
        <v>0</v>
      </c>
      <c r="W340" s="110">
        <f t="shared" si="9"/>
        <v>0</v>
      </c>
    </row>
    <row r="341" spans="1:23" s="111" customFormat="1" ht="15.75" x14ac:dyDescent="0.2">
      <c r="A341" s="82">
        <v>319</v>
      </c>
      <c r="B341" s="103">
        <f>'CED. GRAL POR REP. O MANTTO'!C342</f>
        <v>0</v>
      </c>
      <c r="C341" s="104">
        <f>'CED. GRAL POR REP. O MANTTO'!D342</f>
        <v>0</v>
      </c>
      <c r="D341" s="105">
        <f>'CED. GRAL POR REP. O MANTTO'!E342</f>
        <v>0</v>
      </c>
      <c r="E341" s="105">
        <f>'CED. GRAL POR REP. O MANTTO'!F342</f>
        <v>0</v>
      </c>
      <c r="F341" s="106">
        <f>'CED. GRAL POR REP. O MANTTO'!G342</f>
        <v>0</v>
      </c>
      <c r="G341" s="107">
        <f>'CED. GRAL POR REP. O MANTTO'!L342</f>
        <v>0</v>
      </c>
      <c r="H341" s="108">
        <f>IF('CED. GRAL POR REP. O MANTTO'!P342&lt;&gt;'CED. GRAL POR REP. O MANTTO'!G342,"VERIFICA PRESUPUESTO BASE",'CED. GRAL POR REP. O MANTTO'!G342)</f>
        <v>0</v>
      </c>
      <c r="I341" s="109">
        <f>'REPORTE ENERO IMROM'!H336</f>
        <v>0</v>
      </c>
      <c r="J341" s="109">
        <f>'REPORTE ENERO IMROM'!$L336</f>
        <v>0</v>
      </c>
      <c r="K341" s="109">
        <f>+'REPORTE FEBRERO IMROM'!$L336</f>
        <v>0</v>
      </c>
      <c r="L341" s="109">
        <f>+'REPORTE MARZO IMROM'!$L336</f>
        <v>0</v>
      </c>
      <c r="M341" s="109">
        <f>+'REPORTE ABRIL IMROM'!$L336</f>
        <v>0</v>
      </c>
      <c r="N341" s="109">
        <f>+'REPORTE MAYO IMROM'!$L336</f>
        <v>0</v>
      </c>
      <c r="O341" s="109">
        <f>+'REPORTE JUNIO IMROM'!$L336</f>
        <v>0</v>
      </c>
      <c r="P341" s="109">
        <f>+'REPORTE JULIO IMROM'!$L336</f>
        <v>0</v>
      </c>
      <c r="Q341" s="109">
        <f>+'REPORTE AGOSTO IMROM'!$L336</f>
        <v>0</v>
      </c>
      <c r="R341" s="109">
        <f>+'REPORTE SEPTIEMBRE IMROM'!$L336</f>
        <v>0</v>
      </c>
      <c r="S341" s="109">
        <f>+'REPORTE OCTUBRE IMROM'!$L336</f>
        <v>0</v>
      </c>
      <c r="T341" s="109">
        <f>+'REPORTE NOVIEMBRE IMROM'!$L336</f>
        <v>0</v>
      </c>
      <c r="U341" s="109">
        <f>+'REPORTE DICIEMBRE IMROM'!$L336</f>
        <v>0</v>
      </c>
      <c r="V341" s="109">
        <f t="shared" si="8"/>
        <v>0</v>
      </c>
      <c r="W341" s="110">
        <f t="shared" si="9"/>
        <v>0</v>
      </c>
    </row>
    <row r="342" spans="1:23" s="111" customFormat="1" ht="15.75" x14ac:dyDescent="0.2">
      <c r="A342" s="82">
        <v>320</v>
      </c>
      <c r="B342" s="103">
        <f>'CED. GRAL POR REP. O MANTTO'!C343</f>
        <v>0</v>
      </c>
      <c r="C342" s="104">
        <f>'CED. GRAL POR REP. O MANTTO'!D343</f>
        <v>0</v>
      </c>
      <c r="D342" s="105">
        <f>'CED. GRAL POR REP. O MANTTO'!E343</f>
        <v>0</v>
      </c>
      <c r="E342" s="105">
        <f>'CED. GRAL POR REP. O MANTTO'!F343</f>
        <v>0</v>
      </c>
      <c r="F342" s="106">
        <f>'CED. GRAL POR REP. O MANTTO'!G343</f>
        <v>0</v>
      </c>
      <c r="G342" s="107">
        <f>'CED. GRAL POR REP. O MANTTO'!L343</f>
        <v>0</v>
      </c>
      <c r="H342" s="108">
        <f>IF('CED. GRAL POR REP. O MANTTO'!P343&lt;&gt;'CED. GRAL POR REP. O MANTTO'!G343,"VERIFICA PRESUPUESTO BASE",'CED. GRAL POR REP. O MANTTO'!G343)</f>
        <v>0</v>
      </c>
      <c r="I342" s="109">
        <f>'REPORTE ENERO IMROM'!H337</f>
        <v>0</v>
      </c>
      <c r="J342" s="109">
        <f>'REPORTE ENERO IMROM'!$L337</f>
        <v>0</v>
      </c>
      <c r="K342" s="109">
        <f>+'REPORTE FEBRERO IMROM'!$L337</f>
        <v>0</v>
      </c>
      <c r="L342" s="109">
        <f>+'REPORTE MARZO IMROM'!$L337</f>
        <v>0</v>
      </c>
      <c r="M342" s="109">
        <f>+'REPORTE ABRIL IMROM'!$L337</f>
        <v>0</v>
      </c>
      <c r="N342" s="109">
        <f>+'REPORTE MAYO IMROM'!$L337</f>
        <v>0</v>
      </c>
      <c r="O342" s="109">
        <f>+'REPORTE JUNIO IMROM'!$L337</f>
        <v>0</v>
      </c>
      <c r="P342" s="109">
        <f>+'REPORTE JULIO IMROM'!$L337</f>
        <v>0</v>
      </c>
      <c r="Q342" s="109">
        <f>+'REPORTE AGOSTO IMROM'!$L337</f>
        <v>0</v>
      </c>
      <c r="R342" s="109">
        <f>+'REPORTE SEPTIEMBRE IMROM'!$L337</f>
        <v>0</v>
      </c>
      <c r="S342" s="109">
        <f>+'REPORTE OCTUBRE IMROM'!$L337</f>
        <v>0</v>
      </c>
      <c r="T342" s="109">
        <f>+'REPORTE NOVIEMBRE IMROM'!$L337</f>
        <v>0</v>
      </c>
      <c r="U342" s="109">
        <f>+'REPORTE DICIEMBRE IMROM'!$L337</f>
        <v>0</v>
      </c>
      <c r="V342" s="109">
        <f t="shared" si="8"/>
        <v>0</v>
      </c>
      <c r="W342" s="110">
        <f t="shared" si="9"/>
        <v>0</v>
      </c>
    </row>
    <row r="343" spans="1:23" s="111" customFormat="1" ht="15.75" x14ac:dyDescent="0.2">
      <c r="A343" s="82">
        <v>321</v>
      </c>
      <c r="B343" s="103">
        <f>'CED. GRAL POR REP. O MANTTO'!C344</f>
        <v>0</v>
      </c>
      <c r="C343" s="104">
        <f>'CED. GRAL POR REP. O MANTTO'!D344</f>
        <v>0</v>
      </c>
      <c r="D343" s="105">
        <f>'CED. GRAL POR REP. O MANTTO'!E344</f>
        <v>0</v>
      </c>
      <c r="E343" s="105">
        <f>'CED. GRAL POR REP. O MANTTO'!F344</f>
        <v>0</v>
      </c>
      <c r="F343" s="106">
        <f>'CED. GRAL POR REP. O MANTTO'!G344</f>
        <v>0</v>
      </c>
      <c r="G343" s="107">
        <f>'CED. GRAL POR REP. O MANTTO'!L344</f>
        <v>0</v>
      </c>
      <c r="H343" s="108">
        <f>IF('CED. GRAL POR REP. O MANTTO'!P344&lt;&gt;'CED. GRAL POR REP. O MANTTO'!G344,"VERIFICA PRESUPUESTO BASE",'CED. GRAL POR REP. O MANTTO'!G344)</f>
        <v>0</v>
      </c>
      <c r="I343" s="109">
        <f>'REPORTE ENERO IMROM'!H338</f>
        <v>0</v>
      </c>
      <c r="J343" s="109">
        <f>'REPORTE ENERO IMROM'!$L338</f>
        <v>0</v>
      </c>
      <c r="K343" s="109">
        <f>+'REPORTE FEBRERO IMROM'!$L338</f>
        <v>0</v>
      </c>
      <c r="L343" s="109">
        <f>+'REPORTE MARZO IMROM'!$L338</f>
        <v>0</v>
      </c>
      <c r="M343" s="109">
        <f>+'REPORTE ABRIL IMROM'!$L338</f>
        <v>0</v>
      </c>
      <c r="N343" s="109">
        <f>+'REPORTE MAYO IMROM'!$L338</f>
        <v>0</v>
      </c>
      <c r="O343" s="109">
        <f>+'REPORTE JUNIO IMROM'!$L338</f>
        <v>0</v>
      </c>
      <c r="P343" s="109">
        <f>+'REPORTE JULIO IMROM'!$L338</f>
        <v>0</v>
      </c>
      <c r="Q343" s="109">
        <f>+'REPORTE AGOSTO IMROM'!$L338</f>
        <v>0</v>
      </c>
      <c r="R343" s="109">
        <f>+'REPORTE SEPTIEMBRE IMROM'!$L338</f>
        <v>0</v>
      </c>
      <c r="S343" s="109">
        <f>+'REPORTE OCTUBRE IMROM'!$L338</f>
        <v>0</v>
      </c>
      <c r="T343" s="109">
        <f>+'REPORTE NOVIEMBRE IMROM'!$L338</f>
        <v>0</v>
      </c>
      <c r="U343" s="109">
        <f>+'REPORTE DICIEMBRE IMROM'!$L338</f>
        <v>0</v>
      </c>
      <c r="V343" s="109">
        <f t="shared" si="8"/>
        <v>0</v>
      </c>
      <c r="W343" s="110">
        <f t="shared" si="9"/>
        <v>0</v>
      </c>
    </row>
    <row r="344" spans="1:23" s="111" customFormat="1" ht="15.75" x14ac:dyDescent="0.2">
      <c r="A344" s="82">
        <v>322</v>
      </c>
      <c r="B344" s="103">
        <f>'CED. GRAL POR REP. O MANTTO'!C345</f>
        <v>0</v>
      </c>
      <c r="C344" s="104">
        <f>'CED. GRAL POR REP. O MANTTO'!D345</f>
        <v>0</v>
      </c>
      <c r="D344" s="105">
        <f>'CED. GRAL POR REP. O MANTTO'!E345</f>
        <v>0</v>
      </c>
      <c r="E344" s="105">
        <f>'CED. GRAL POR REP. O MANTTO'!F345</f>
        <v>0</v>
      </c>
      <c r="F344" s="106">
        <f>'CED. GRAL POR REP. O MANTTO'!G345</f>
        <v>0</v>
      </c>
      <c r="G344" s="107">
        <f>'CED. GRAL POR REP. O MANTTO'!L345</f>
        <v>0</v>
      </c>
      <c r="H344" s="108">
        <f>IF('CED. GRAL POR REP. O MANTTO'!P345&lt;&gt;'CED. GRAL POR REP. O MANTTO'!G345,"VERIFICA PRESUPUESTO BASE",'CED. GRAL POR REP. O MANTTO'!G345)</f>
        <v>0</v>
      </c>
      <c r="I344" s="109">
        <f>'REPORTE ENERO IMROM'!H339</f>
        <v>0</v>
      </c>
      <c r="J344" s="109">
        <f>'REPORTE ENERO IMROM'!$L339</f>
        <v>0</v>
      </c>
      <c r="K344" s="109">
        <f>+'REPORTE FEBRERO IMROM'!$L339</f>
        <v>0</v>
      </c>
      <c r="L344" s="109">
        <f>+'REPORTE MARZO IMROM'!$L339</f>
        <v>0</v>
      </c>
      <c r="M344" s="109">
        <f>+'REPORTE ABRIL IMROM'!$L339</f>
        <v>0</v>
      </c>
      <c r="N344" s="109">
        <f>+'REPORTE MAYO IMROM'!$L339</f>
        <v>0</v>
      </c>
      <c r="O344" s="109">
        <f>+'REPORTE JUNIO IMROM'!$L339</f>
        <v>0</v>
      </c>
      <c r="P344" s="109">
        <f>+'REPORTE JULIO IMROM'!$L339</f>
        <v>0</v>
      </c>
      <c r="Q344" s="109">
        <f>+'REPORTE AGOSTO IMROM'!$L339</f>
        <v>0</v>
      </c>
      <c r="R344" s="109">
        <f>+'REPORTE SEPTIEMBRE IMROM'!$L339</f>
        <v>0</v>
      </c>
      <c r="S344" s="109">
        <f>+'REPORTE OCTUBRE IMROM'!$L339</f>
        <v>0</v>
      </c>
      <c r="T344" s="109">
        <f>+'REPORTE NOVIEMBRE IMROM'!$L339</f>
        <v>0</v>
      </c>
      <c r="U344" s="109">
        <f>+'REPORTE DICIEMBRE IMROM'!$L339</f>
        <v>0</v>
      </c>
      <c r="V344" s="109">
        <f t="shared" ref="V344:V407" si="10">SUM(J344:U344)</f>
        <v>0</v>
      </c>
      <c r="W344" s="110">
        <f t="shared" si="9"/>
        <v>0</v>
      </c>
    </row>
    <row r="345" spans="1:23" s="111" customFormat="1" ht="15.75" x14ac:dyDescent="0.2">
      <c r="A345" s="82">
        <v>323</v>
      </c>
      <c r="B345" s="103">
        <f>'CED. GRAL POR REP. O MANTTO'!C346</f>
        <v>0</v>
      </c>
      <c r="C345" s="104">
        <f>'CED. GRAL POR REP. O MANTTO'!D346</f>
        <v>0</v>
      </c>
      <c r="D345" s="105">
        <f>'CED. GRAL POR REP. O MANTTO'!E346</f>
        <v>0</v>
      </c>
      <c r="E345" s="105">
        <f>'CED. GRAL POR REP. O MANTTO'!F346</f>
        <v>0</v>
      </c>
      <c r="F345" s="106">
        <f>'CED. GRAL POR REP. O MANTTO'!G346</f>
        <v>0</v>
      </c>
      <c r="G345" s="107">
        <f>'CED. GRAL POR REP. O MANTTO'!L346</f>
        <v>0</v>
      </c>
      <c r="H345" s="108">
        <f>IF('CED. GRAL POR REP. O MANTTO'!P346&lt;&gt;'CED. GRAL POR REP. O MANTTO'!G346,"VERIFICA PRESUPUESTO BASE",'CED. GRAL POR REP. O MANTTO'!G346)</f>
        <v>0</v>
      </c>
      <c r="I345" s="109">
        <f>'REPORTE ENERO IMROM'!H340</f>
        <v>0</v>
      </c>
      <c r="J345" s="109">
        <f>'REPORTE ENERO IMROM'!$L340</f>
        <v>0</v>
      </c>
      <c r="K345" s="109">
        <f>+'REPORTE FEBRERO IMROM'!$L340</f>
        <v>0</v>
      </c>
      <c r="L345" s="109">
        <f>+'REPORTE MARZO IMROM'!$L340</f>
        <v>0</v>
      </c>
      <c r="M345" s="109">
        <f>+'REPORTE ABRIL IMROM'!$L340</f>
        <v>0</v>
      </c>
      <c r="N345" s="109">
        <f>+'REPORTE MAYO IMROM'!$L340</f>
        <v>0</v>
      </c>
      <c r="O345" s="109">
        <f>+'REPORTE JUNIO IMROM'!$L340</f>
        <v>0</v>
      </c>
      <c r="P345" s="109">
        <f>+'REPORTE JULIO IMROM'!$L340</f>
        <v>0</v>
      </c>
      <c r="Q345" s="109">
        <f>+'REPORTE AGOSTO IMROM'!$L340</f>
        <v>0</v>
      </c>
      <c r="R345" s="109">
        <f>+'REPORTE SEPTIEMBRE IMROM'!$L340</f>
        <v>0</v>
      </c>
      <c r="S345" s="109">
        <f>+'REPORTE OCTUBRE IMROM'!$L340</f>
        <v>0</v>
      </c>
      <c r="T345" s="109">
        <f>+'REPORTE NOVIEMBRE IMROM'!$L340</f>
        <v>0</v>
      </c>
      <c r="U345" s="109">
        <f>+'REPORTE DICIEMBRE IMROM'!$L340</f>
        <v>0</v>
      </c>
      <c r="V345" s="109">
        <f t="shared" si="10"/>
        <v>0</v>
      </c>
      <c r="W345" s="110">
        <f t="shared" ref="W345:W408" si="11">+V345+I345</f>
        <v>0</v>
      </c>
    </row>
    <row r="346" spans="1:23" s="111" customFormat="1" ht="15.75" x14ac:dyDescent="0.2">
      <c r="A346" s="82">
        <v>324</v>
      </c>
      <c r="B346" s="103">
        <f>'CED. GRAL POR REP. O MANTTO'!C347</f>
        <v>0</v>
      </c>
      <c r="C346" s="104">
        <f>'CED. GRAL POR REP. O MANTTO'!D347</f>
        <v>0</v>
      </c>
      <c r="D346" s="105">
        <f>'CED. GRAL POR REP. O MANTTO'!E347</f>
        <v>0</v>
      </c>
      <c r="E346" s="105">
        <f>'CED. GRAL POR REP. O MANTTO'!F347</f>
        <v>0</v>
      </c>
      <c r="F346" s="106">
        <f>'CED. GRAL POR REP. O MANTTO'!G347</f>
        <v>0</v>
      </c>
      <c r="G346" s="107">
        <f>'CED. GRAL POR REP. O MANTTO'!L347</f>
        <v>0</v>
      </c>
      <c r="H346" s="108">
        <f>IF('CED. GRAL POR REP. O MANTTO'!P347&lt;&gt;'CED. GRAL POR REP. O MANTTO'!G347,"VERIFICA PRESUPUESTO BASE",'CED. GRAL POR REP. O MANTTO'!G347)</f>
        <v>0</v>
      </c>
      <c r="I346" s="109">
        <f>'REPORTE ENERO IMROM'!H341</f>
        <v>0</v>
      </c>
      <c r="J346" s="109">
        <f>'REPORTE ENERO IMROM'!$L341</f>
        <v>0</v>
      </c>
      <c r="K346" s="109">
        <f>+'REPORTE FEBRERO IMROM'!$L341</f>
        <v>0</v>
      </c>
      <c r="L346" s="109">
        <f>+'REPORTE MARZO IMROM'!$L341</f>
        <v>0</v>
      </c>
      <c r="M346" s="109">
        <f>+'REPORTE ABRIL IMROM'!$L341</f>
        <v>0</v>
      </c>
      <c r="N346" s="109">
        <f>+'REPORTE MAYO IMROM'!$L341</f>
        <v>0</v>
      </c>
      <c r="O346" s="109">
        <f>+'REPORTE JUNIO IMROM'!$L341</f>
        <v>0</v>
      </c>
      <c r="P346" s="109">
        <f>+'REPORTE JULIO IMROM'!$L341</f>
        <v>0</v>
      </c>
      <c r="Q346" s="109">
        <f>+'REPORTE AGOSTO IMROM'!$L341</f>
        <v>0</v>
      </c>
      <c r="R346" s="109">
        <f>+'REPORTE SEPTIEMBRE IMROM'!$L341</f>
        <v>0</v>
      </c>
      <c r="S346" s="109">
        <f>+'REPORTE OCTUBRE IMROM'!$L341</f>
        <v>0</v>
      </c>
      <c r="T346" s="109">
        <f>+'REPORTE NOVIEMBRE IMROM'!$L341</f>
        <v>0</v>
      </c>
      <c r="U346" s="109">
        <f>+'REPORTE DICIEMBRE IMROM'!$L341</f>
        <v>0</v>
      </c>
      <c r="V346" s="109">
        <f t="shared" si="10"/>
        <v>0</v>
      </c>
      <c r="W346" s="110">
        <f t="shared" si="11"/>
        <v>0</v>
      </c>
    </row>
    <row r="347" spans="1:23" s="111" customFormat="1" ht="15.75" x14ac:dyDescent="0.2">
      <c r="A347" s="82">
        <v>325</v>
      </c>
      <c r="B347" s="103">
        <f>'CED. GRAL POR REP. O MANTTO'!C348</f>
        <v>0</v>
      </c>
      <c r="C347" s="104">
        <f>'CED. GRAL POR REP. O MANTTO'!D348</f>
        <v>0</v>
      </c>
      <c r="D347" s="105">
        <f>'CED. GRAL POR REP. O MANTTO'!E348</f>
        <v>0</v>
      </c>
      <c r="E347" s="105">
        <f>'CED. GRAL POR REP. O MANTTO'!F348</f>
        <v>0</v>
      </c>
      <c r="F347" s="106">
        <f>'CED. GRAL POR REP. O MANTTO'!G348</f>
        <v>0</v>
      </c>
      <c r="G347" s="107">
        <f>'CED. GRAL POR REP. O MANTTO'!L348</f>
        <v>0</v>
      </c>
      <c r="H347" s="108">
        <f>IF('CED. GRAL POR REP. O MANTTO'!P348&lt;&gt;'CED. GRAL POR REP. O MANTTO'!G348,"VERIFICA PRESUPUESTO BASE",'CED. GRAL POR REP. O MANTTO'!G348)</f>
        <v>0</v>
      </c>
      <c r="I347" s="109">
        <f>'REPORTE ENERO IMROM'!H342</f>
        <v>0</v>
      </c>
      <c r="J347" s="109">
        <f>'REPORTE ENERO IMROM'!$L342</f>
        <v>0</v>
      </c>
      <c r="K347" s="109">
        <f>+'REPORTE FEBRERO IMROM'!$L342</f>
        <v>0</v>
      </c>
      <c r="L347" s="109">
        <f>+'REPORTE MARZO IMROM'!$L342</f>
        <v>0</v>
      </c>
      <c r="M347" s="109">
        <f>+'REPORTE ABRIL IMROM'!$L342</f>
        <v>0</v>
      </c>
      <c r="N347" s="109">
        <f>+'REPORTE MAYO IMROM'!$L342</f>
        <v>0</v>
      </c>
      <c r="O347" s="109">
        <f>+'REPORTE JUNIO IMROM'!$L342</f>
        <v>0</v>
      </c>
      <c r="P347" s="109">
        <f>+'REPORTE JULIO IMROM'!$L342</f>
        <v>0</v>
      </c>
      <c r="Q347" s="109">
        <f>+'REPORTE AGOSTO IMROM'!$L342</f>
        <v>0</v>
      </c>
      <c r="R347" s="109">
        <f>+'REPORTE SEPTIEMBRE IMROM'!$L342</f>
        <v>0</v>
      </c>
      <c r="S347" s="109">
        <f>+'REPORTE OCTUBRE IMROM'!$L342</f>
        <v>0</v>
      </c>
      <c r="T347" s="109">
        <f>+'REPORTE NOVIEMBRE IMROM'!$L342</f>
        <v>0</v>
      </c>
      <c r="U347" s="109">
        <f>+'REPORTE DICIEMBRE IMROM'!$L342</f>
        <v>0</v>
      </c>
      <c r="V347" s="109">
        <f t="shared" si="10"/>
        <v>0</v>
      </c>
      <c r="W347" s="110">
        <f t="shared" si="11"/>
        <v>0</v>
      </c>
    </row>
    <row r="348" spans="1:23" s="111" customFormat="1" ht="15.75" x14ac:dyDescent="0.2">
      <c r="A348" s="82">
        <v>326</v>
      </c>
      <c r="B348" s="103">
        <f>'CED. GRAL POR REP. O MANTTO'!C349</f>
        <v>0</v>
      </c>
      <c r="C348" s="104">
        <f>'CED. GRAL POR REP. O MANTTO'!D349</f>
        <v>0</v>
      </c>
      <c r="D348" s="105">
        <f>'CED. GRAL POR REP. O MANTTO'!E349</f>
        <v>0</v>
      </c>
      <c r="E348" s="105">
        <f>'CED. GRAL POR REP. O MANTTO'!F349</f>
        <v>0</v>
      </c>
      <c r="F348" s="106">
        <f>'CED. GRAL POR REP. O MANTTO'!G349</f>
        <v>0</v>
      </c>
      <c r="G348" s="107">
        <f>'CED. GRAL POR REP. O MANTTO'!L349</f>
        <v>0</v>
      </c>
      <c r="H348" s="108">
        <f>IF('CED. GRAL POR REP. O MANTTO'!P349&lt;&gt;'CED. GRAL POR REP. O MANTTO'!G349,"VERIFICA PRESUPUESTO BASE",'CED. GRAL POR REP. O MANTTO'!G349)</f>
        <v>0</v>
      </c>
      <c r="I348" s="109">
        <f>'REPORTE ENERO IMROM'!H343</f>
        <v>0</v>
      </c>
      <c r="J348" s="109">
        <f>'REPORTE ENERO IMROM'!$L343</f>
        <v>0</v>
      </c>
      <c r="K348" s="109">
        <f>+'REPORTE FEBRERO IMROM'!$L343</f>
        <v>0</v>
      </c>
      <c r="L348" s="109">
        <f>+'REPORTE MARZO IMROM'!$L343</f>
        <v>0</v>
      </c>
      <c r="M348" s="109">
        <f>+'REPORTE ABRIL IMROM'!$L343</f>
        <v>0</v>
      </c>
      <c r="N348" s="109">
        <f>+'REPORTE MAYO IMROM'!$L343</f>
        <v>0</v>
      </c>
      <c r="O348" s="109">
        <f>+'REPORTE JUNIO IMROM'!$L343</f>
        <v>0</v>
      </c>
      <c r="P348" s="109">
        <f>+'REPORTE JULIO IMROM'!$L343</f>
        <v>0</v>
      </c>
      <c r="Q348" s="109">
        <f>+'REPORTE AGOSTO IMROM'!$L343</f>
        <v>0</v>
      </c>
      <c r="R348" s="109">
        <f>+'REPORTE SEPTIEMBRE IMROM'!$L343</f>
        <v>0</v>
      </c>
      <c r="S348" s="109">
        <f>+'REPORTE OCTUBRE IMROM'!$L343</f>
        <v>0</v>
      </c>
      <c r="T348" s="109">
        <f>+'REPORTE NOVIEMBRE IMROM'!$L343</f>
        <v>0</v>
      </c>
      <c r="U348" s="109">
        <f>+'REPORTE DICIEMBRE IMROM'!$L343</f>
        <v>0</v>
      </c>
      <c r="V348" s="109">
        <f t="shared" si="10"/>
        <v>0</v>
      </c>
      <c r="W348" s="110">
        <f t="shared" si="11"/>
        <v>0</v>
      </c>
    </row>
    <row r="349" spans="1:23" s="111" customFormat="1" ht="15.75" x14ac:dyDescent="0.2">
      <c r="A349" s="82">
        <v>327</v>
      </c>
      <c r="B349" s="103">
        <f>'CED. GRAL POR REP. O MANTTO'!C350</f>
        <v>0</v>
      </c>
      <c r="C349" s="104">
        <f>'CED. GRAL POR REP. O MANTTO'!D350</f>
        <v>0</v>
      </c>
      <c r="D349" s="105">
        <f>'CED. GRAL POR REP. O MANTTO'!E350</f>
        <v>0</v>
      </c>
      <c r="E349" s="105">
        <f>'CED. GRAL POR REP. O MANTTO'!F350</f>
        <v>0</v>
      </c>
      <c r="F349" s="106">
        <f>'CED. GRAL POR REP. O MANTTO'!G350</f>
        <v>0</v>
      </c>
      <c r="G349" s="107">
        <f>'CED. GRAL POR REP. O MANTTO'!L350</f>
        <v>0</v>
      </c>
      <c r="H349" s="108">
        <f>IF('CED. GRAL POR REP. O MANTTO'!P350&lt;&gt;'CED. GRAL POR REP. O MANTTO'!G350,"VERIFICA PRESUPUESTO BASE",'CED. GRAL POR REP. O MANTTO'!G350)</f>
        <v>0</v>
      </c>
      <c r="I349" s="109">
        <f>'REPORTE ENERO IMROM'!H344</f>
        <v>0</v>
      </c>
      <c r="J349" s="109">
        <f>'REPORTE ENERO IMROM'!$L344</f>
        <v>0</v>
      </c>
      <c r="K349" s="109">
        <f>+'REPORTE FEBRERO IMROM'!$L344</f>
        <v>0</v>
      </c>
      <c r="L349" s="109">
        <f>+'REPORTE MARZO IMROM'!$L344</f>
        <v>0</v>
      </c>
      <c r="M349" s="109">
        <f>+'REPORTE ABRIL IMROM'!$L344</f>
        <v>0</v>
      </c>
      <c r="N349" s="109">
        <f>+'REPORTE MAYO IMROM'!$L344</f>
        <v>0</v>
      </c>
      <c r="O349" s="109">
        <f>+'REPORTE JUNIO IMROM'!$L344</f>
        <v>0</v>
      </c>
      <c r="P349" s="109">
        <f>+'REPORTE JULIO IMROM'!$L344</f>
        <v>0</v>
      </c>
      <c r="Q349" s="109">
        <f>+'REPORTE AGOSTO IMROM'!$L344</f>
        <v>0</v>
      </c>
      <c r="R349" s="109">
        <f>+'REPORTE SEPTIEMBRE IMROM'!$L344</f>
        <v>0</v>
      </c>
      <c r="S349" s="109">
        <f>+'REPORTE OCTUBRE IMROM'!$L344</f>
        <v>0</v>
      </c>
      <c r="T349" s="109">
        <f>+'REPORTE NOVIEMBRE IMROM'!$L344</f>
        <v>0</v>
      </c>
      <c r="U349" s="109">
        <f>+'REPORTE DICIEMBRE IMROM'!$L344</f>
        <v>0</v>
      </c>
      <c r="V349" s="109">
        <f t="shared" si="10"/>
        <v>0</v>
      </c>
      <c r="W349" s="110">
        <f t="shared" si="11"/>
        <v>0</v>
      </c>
    </row>
    <row r="350" spans="1:23" s="111" customFormat="1" ht="15.75" x14ac:dyDescent="0.2">
      <c r="A350" s="82">
        <v>328</v>
      </c>
      <c r="B350" s="103">
        <f>'CED. GRAL POR REP. O MANTTO'!C351</f>
        <v>0</v>
      </c>
      <c r="C350" s="104">
        <f>'CED. GRAL POR REP. O MANTTO'!D351</f>
        <v>0</v>
      </c>
      <c r="D350" s="105">
        <f>'CED. GRAL POR REP. O MANTTO'!E351</f>
        <v>0</v>
      </c>
      <c r="E350" s="105">
        <f>'CED. GRAL POR REP. O MANTTO'!F351</f>
        <v>0</v>
      </c>
      <c r="F350" s="106">
        <f>'CED. GRAL POR REP. O MANTTO'!G351</f>
        <v>0</v>
      </c>
      <c r="G350" s="107">
        <f>'CED. GRAL POR REP. O MANTTO'!L351</f>
        <v>0</v>
      </c>
      <c r="H350" s="108">
        <f>IF('CED. GRAL POR REP. O MANTTO'!P351&lt;&gt;'CED. GRAL POR REP. O MANTTO'!G351,"VERIFICA PRESUPUESTO BASE",'CED. GRAL POR REP. O MANTTO'!G351)</f>
        <v>0</v>
      </c>
      <c r="I350" s="109">
        <f>'REPORTE ENERO IMROM'!H345</f>
        <v>0</v>
      </c>
      <c r="J350" s="109">
        <f>'REPORTE ENERO IMROM'!$L345</f>
        <v>0</v>
      </c>
      <c r="K350" s="109">
        <f>+'REPORTE FEBRERO IMROM'!$L345</f>
        <v>0</v>
      </c>
      <c r="L350" s="109">
        <f>+'REPORTE MARZO IMROM'!$L345</f>
        <v>0</v>
      </c>
      <c r="M350" s="109">
        <f>+'REPORTE ABRIL IMROM'!$L345</f>
        <v>0</v>
      </c>
      <c r="N350" s="109">
        <f>+'REPORTE MAYO IMROM'!$L345</f>
        <v>0</v>
      </c>
      <c r="O350" s="109">
        <f>+'REPORTE JUNIO IMROM'!$L345</f>
        <v>0</v>
      </c>
      <c r="P350" s="109">
        <f>+'REPORTE JULIO IMROM'!$L345</f>
        <v>0</v>
      </c>
      <c r="Q350" s="109">
        <f>+'REPORTE AGOSTO IMROM'!$L345</f>
        <v>0</v>
      </c>
      <c r="R350" s="109">
        <f>+'REPORTE SEPTIEMBRE IMROM'!$L345</f>
        <v>0</v>
      </c>
      <c r="S350" s="109">
        <f>+'REPORTE OCTUBRE IMROM'!$L345</f>
        <v>0</v>
      </c>
      <c r="T350" s="109">
        <f>+'REPORTE NOVIEMBRE IMROM'!$L345</f>
        <v>0</v>
      </c>
      <c r="U350" s="109">
        <f>+'REPORTE DICIEMBRE IMROM'!$L345</f>
        <v>0</v>
      </c>
      <c r="V350" s="109">
        <f t="shared" si="10"/>
        <v>0</v>
      </c>
      <c r="W350" s="110">
        <f t="shared" si="11"/>
        <v>0</v>
      </c>
    </row>
    <row r="351" spans="1:23" s="111" customFormat="1" ht="15.75" x14ac:dyDescent="0.2">
      <c r="A351" s="82">
        <v>329</v>
      </c>
      <c r="B351" s="103">
        <f>'CED. GRAL POR REP. O MANTTO'!C352</f>
        <v>0</v>
      </c>
      <c r="C351" s="104">
        <f>'CED. GRAL POR REP. O MANTTO'!D352</f>
        <v>0</v>
      </c>
      <c r="D351" s="105">
        <f>'CED. GRAL POR REP. O MANTTO'!E352</f>
        <v>0</v>
      </c>
      <c r="E351" s="105">
        <f>'CED. GRAL POR REP. O MANTTO'!F352</f>
        <v>0</v>
      </c>
      <c r="F351" s="106">
        <f>'CED. GRAL POR REP. O MANTTO'!G352</f>
        <v>0</v>
      </c>
      <c r="G351" s="107">
        <f>'CED. GRAL POR REP. O MANTTO'!L352</f>
        <v>0</v>
      </c>
      <c r="H351" s="108">
        <f>IF('CED. GRAL POR REP. O MANTTO'!P352&lt;&gt;'CED. GRAL POR REP. O MANTTO'!G352,"VERIFICA PRESUPUESTO BASE",'CED. GRAL POR REP. O MANTTO'!G352)</f>
        <v>0</v>
      </c>
      <c r="I351" s="109">
        <f>'REPORTE ENERO IMROM'!H346</f>
        <v>0</v>
      </c>
      <c r="J351" s="109">
        <f>'REPORTE ENERO IMROM'!$L346</f>
        <v>0</v>
      </c>
      <c r="K351" s="109">
        <f>+'REPORTE FEBRERO IMROM'!$L346</f>
        <v>0</v>
      </c>
      <c r="L351" s="109">
        <f>+'REPORTE MARZO IMROM'!$L346</f>
        <v>0</v>
      </c>
      <c r="M351" s="109">
        <f>+'REPORTE ABRIL IMROM'!$L346</f>
        <v>0</v>
      </c>
      <c r="N351" s="109">
        <f>+'REPORTE MAYO IMROM'!$L346</f>
        <v>0</v>
      </c>
      <c r="O351" s="109">
        <f>+'REPORTE JUNIO IMROM'!$L346</f>
        <v>0</v>
      </c>
      <c r="P351" s="109">
        <f>+'REPORTE JULIO IMROM'!$L346</f>
        <v>0</v>
      </c>
      <c r="Q351" s="109">
        <f>+'REPORTE AGOSTO IMROM'!$L346</f>
        <v>0</v>
      </c>
      <c r="R351" s="109">
        <f>+'REPORTE SEPTIEMBRE IMROM'!$L346</f>
        <v>0</v>
      </c>
      <c r="S351" s="109">
        <f>+'REPORTE OCTUBRE IMROM'!$L346</f>
        <v>0</v>
      </c>
      <c r="T351" s="109">
        <f>+'REPORTE NOVIEMBRE IMROM'!$L346</f>
        <v>0</v>
      </c>
      <c r="U351" s="109">
        <f>+'REPORTE DICIEMBRE IMROM'!$L346</f>
        <v>0</v>
      </c>
      <c r="V351" s="109">
        <f t="shared" si="10"/>
        <v>0</v>
      </c>
      <c r="W351" s="110">
        <f t="shared" si="11"/>
        <v>0</v>
      </c>
    </row>
    <row r="352" spans="1:23" s="111" customFormat="1" ht="15.75" x14ac:dyDescent="0.2">
      <c r="A352" s="82">
        <v>330</v>
      </c>
      <c r="B352" s="103">
        <f>'CED. GRAL POR REP. O MANTTO'!C353</f>
        <v>0</v>
      </c>
      <c r="C352" s="104">
        <f>'CED. GRAL POR REP. O MANTTO'!D353</f>
        <v>0</v>
      </c>
      <c r="D352" s="105">
        <f>'CED. GRAL POR REP. O MANTTO'!E353</f>
        <v>0</v>
      </c>
      <c r="E352" s="105">
        <f>'CED. GRAL POR REP. O MANTTO'!F353</f>
        <v>0</v>
      </c>
      <c r="F352" s="106">
        <f>'CED. GRAL POR REP. O MANTTO'!G353</f>
        <v>0</v>
      </c>
      <c r="G352" s="107">
        <f>'CED. GRAL POR REP. O MANTTO'!L353</f>
        <v>0</v>
      </c>
      <c r="H352" s="108">
        <f>IF('CED. GRAL POR REP. O MANTTO'!P353&lt;&gt;'CED. GRAL POR REP. O MANTTO'!G353,"VERIFICA PRESUPUESTO BASE",'CED. GRAL POR REP. O MANTTO'!G353)</f>
        <v>0</v>
      </c>
      <c r="I352" s="109">
        <f>'REPORTE ENERO IMROM'!H347</f>
        <v>0</v>
      </c>
      <c r="J352" s="109">
        <f>'REPORTE ENERO IMROM'!$L347</f>
        <v>0</v>
      </c>
      <c r="K352" s="109">
        <f>+'REPORTE FEBRERO IMROM'!$L347</f>
        <v>0</v>
      </c>
      <c r="L352" s="109">
        <f>+'REPORTE MARZO IMROM'!$L347</f>
        <v>0</v>
      </c>
      <c r="M352" s="109">
        <f>+'REPORTE ABRIL IMROM'!$L347</f>
        <v>0</v>
      </c>
      <c r="N352" s="109">
        <f>+'REPORTE MAYO IMROM'!$L347</f>
        <v>0</v>
      </c>
      <c r="O352" s="109">
        <f>+'REPORTE JUNIO IMROM'!$L347</f>
        <v>0</v>
      </c>
      <c r="P352" s="109">
        <f>+'REPORTE JULIO IMROM'!$L347</f>
        <v>0</v>
      </c>
      <c r="Q352" s="109">
        <f>+'REPORTE AGOSTO IMROM'!$L347</f>
        <v>0</v>
      </c>
      <c r="R352" s="109">
        <f>+'REPORTE SEPTIEMBRE IMROM'!$L347</f>
        <v>0</v>
      </c>
      <c r="S352" s="109">
        <f>+'REPORTE OCTUBRE IMROM'!$L347</f>
        <v>0</v>
      </c>
      <c r="T352" s="109">
        <f>+'REPORTE NOVIEMBRE IMROM'!$L347</f>
        <v>0</v>
      </c>
      <c r="U352" s="109">
        <f>+'REPORTE DICIEMBRE IMROM'!$L347</f>
        <v>0</v>
      </c>
      <c r="V352" s="109">
        <f t="shared" si="10"/>
        <v>0</v>
      </c>
      <c r="W352" s="110">
        <f t="shared" si="11"/>
        <v>0</v>
      </c>
    </row>
    <row r="353" spans="1:23" s="111" customFormat="1" ht="15.75" x14ac:dyDescent="0.2">
      <c r="A353" s="82">
        <v>331</v>
      </c>
      <c r="B353" s="103">
        <f>'CED. GRAL POR REP. O MANTTO'!C354</f>
        <v>0</v>
      </c>
      <c r="C353" s="104">
        <f>'CED. GRAL POR REP. O MANTTO'!D354</f>
        <v>0</v>
      </c>
      <c r="D353" s="105">
        <f>'CED. GRAL POR REP. O MANTTO'!E354</f>
        <v>0</v>
      </c>
      <c r="E353" s="105">
        <f>'CED. GRAL POR REP. O MANTTO'!F354</f>
        <v>0</v>
      </c>
      <c r="F353" s="106">
        <f>'CED. GRAL POR REP. O MANTTO'!G354</f>
        <v>0</v>
      </c>
      <c r="G353" s="107">
        <f>'CED. GRAL POR REP. O MANTTO'!L354</f>
        <v>0</v>
      </c>
      <c r="H353" s="108">
        <f>IF('CED. GRAL POR REP. O MANTTO'!P354&lt;&gt;'CED. GRAL POR REP. O MANTTO'!G354,"VERIFICA PRESUPUESTO BASE",'CED. GRAL POR REP. O MANTTO'!G354)</f>
        <v>0</v>
      </c>
      <c r="I353" s="109">
        <f>'REPORTE ENERO IMROM'!H348</f>
        <v>0</v>
      </c>
      <c r="J353" s="109">
        <f>'REPORTE ENERO IMROM'!$L348</f>
        <v>0</v>
      </c>
      <c r="K353" s="109">
        <f>+'REPORTE FEBRERO IMROM'!$L348</f>
        <v>0</v>
      </c>
      <c r="L353" s="109">
        <f>+'REPORTE MARZO IMROM'!$L348</f>
        <v>0</v>
      </c>
      <c r="M353" s="109">
        <f>+'REPORTE ABRIL IMROM'!$L348</f>
        <v>0</v>
      </c>
      <c r="N353" s="109">
        <f>+'REPORTE MAYO IMROM'!$L348</f>
        <v>0</v>
      </c>
      <c r="O353" s="109">
        <f>+'REPORTE JUNIO IMROM'!$L348</f>
        <v>0</v>
      </c>
      <c r="P353" s="109">
        <f>+'REPORTE JULIO IMROM'!$L348</f>
        <v>0</v>
      </c>
      <c r="Q353" s="109">
        <f>+'REPORTE AGOSTO IMROM'!$L348</f>
        <v>0</v>
      </c>
      <c r="R353" s="109">
        <f>+'REPORTE SEPTIEMBRE IMROM'!$L348</f>
        <v>0</v>
      </c>
      <c r="S353" s="109">
        <f>+'REPORTE OCTUBRE IMROM'!$L348</f>
        <v>0</v>
      </c>
      <c r="T353" s="109">
        <f>+'REPORTE NOVIEMBRE IMROM'!$L348</f>
        <v>0</v>
      </c>
      <c r="U353" s="109">
        <f>+'REPORTE DICIEMBRE IMROM'!$L348</f>
        <v>0</v>
      </c>
      <c r="V353" s="109">
        <f t="shared" si="10"/>
        <v>0</v>
      </c>
      <c r="W353" s="110">
        <f t="shared" si="11"/>
        <v>0</v>
      </c>
    </row>
    <row r="354" spans="1:23" s="111" customFormat="1" ht="15.75" x14ac:dyDescent="0.2">
      <c r="A354" s="82">
        <v>332</v>
      </c>
      <c r="B354" s="103">
        <f>'CED. GRAL POR REP. O MANTTO'!C355</f>
        <v>0</v>
      </c>
      <c r="C354" s="104">
        <f>'CED. GRAL POR REP. O MANTTO'!D355</f>
        <v>0</v>
      </c>
      <c r="D354" s="105">
        <f>'CED. GRAL POR REP. O MANTTO'!E355</f>
        <v>0</v>
      </c>
      <c r="E354" s="105">
        <f>'CED. GRAL POR REP. O MANTTO'!F355</f>
        <v>0</v>
      </c>
      <c r="F354" s="106">
        <f>'CED. GRAL POR REP. O MANTTO'!G355</f>
        <v>0</v>
      </c>
      <c r="G354" s="107">
        <f>'CED. GRAL POR REP. O MANTTO'!L355</f>
        <v>0</v>
      </c>
      <c r="H354" s="108">
        <f>IF('CED. GRAL POR REP. O MANTTO'!P355&lt;&gt;'CED. GRAL POR REP. O MANTTO'!G355,"VERIFICA PRESUPUESTO BASE",'CED. GRAL POR REP. O MANTTO'!G355)</f>
        <v>0</v>
      </c>
      <c r="I354" s="109">
        <f>'REPORTE ENERO IMROM'!H349</f>
        <v>0</v>
      </c>
      <c r="J354" s="109">
        <f>'REPORTE ENERO IMROM'!$L349</f>
        <v>0</v>
      </c>
      <c r="K354" s="109">
        <f>+'REPORTE FEBRERO IMROM'!$L349</f>
        <v>0</v>
      </c>
      <c r="L354" s="109">
        <f>+'REPORTE MARZO IMROM'!$L349</f>
        <v>0</v>
      </c>
      <c r="M354" s="109">
        <f>+'REPORTE ABRIL IMROM'!$L349</f>
        <v>0</v>
      </c>
      <c r="N354" s="109">
        <f>+'REPORTE MAYO IMROM'!$L349</f>
        <v>0</v>
      </c>
      <c r="O354" s="109">
        <f>+'REPORTE JUNIO IMROM'!$L349</f>
        <v>0</v>
      </c>
      <c r="P354" s="109">
        <f>+'REPORTE JULIO IMROM'!$L349</f>
        <v>0</v>
      </c>
      <c r="Q354" s="109">
        <f>+'REPORTE AGOSTO IMROM'!$L349</f>
        <v>0</v>
      </c>
      <c r="R354" s="109">
        <f>+'REPORTE SEPTIEMBRE IMROM'!$L349</f>
        <v>0</v>
      </c>
      <c r="S354" s="109">
        <f>+'REPORTE OCTUBRE IMROM'!$L349</f>
        <v>0</v>
      </c>
      <c r="T354" s="109">
        <f>+'REPORTE NOVIEMBRE IMROM'!$L349</f>
        <v>0</v>
      </c>
      <c r="U354" s="109">
        <f>+'REPORTE DICIEMBRE IMROM'!$L349</f>
        <v>0</v>
      </c>
      <c r="V354" s="109">
        <f t="shared" si="10"/>
        <v>0</v>
      </c>
      <c r="W354" s="110">
        <f t="shared" si="11"/>
        <v>0</v>
      </c>
    </row>
    <row r="355" spans="1:23" s="111" customFormat="1" ht="15.75" x14ac:dyDescent="0.2">
      <c r="A355" s="82">
        <v>333</v>
      </c>
      <c r="B355" s="103">
        <f>'CED. GRAL POR REP. O MANTTO'!C356</f>
        <v>0</v>
      </c>
      <c r="C355" s="104">
        <f>'CED. GRAL POR REP. O MANTTO'!D356</f>
        <v>0</v>
      </c>
      <c r="D355" s="105">
        <f>'CED. GRAL POR REP. O MANTTO'!E356</f>
        <v>0</v>
      </c>
      <c r="E355" s="105">
        <f>'CED. GRAL POR REP. O MANTTO'!F356</f>
        <v>0</v>
      </c>
      <c r="F355" s="106">
        <f>'CED. GRAL POR REP. O MANTTO'!G356</f>
        <v>0</v>
      </c>
      <c r="G355" s="107">
        <f>'CED. GRAL POR REP. O MANTTO'!L356</f>
        <v>0</v>
      </c>
      <c r="H355" s="108">
        <f>IF('CED. GRAL POR REP. O MANTTO'!P356&lt;&gt;'CED. GRAL POR REP. O MANTTO'!G356,"VERIFICA PRESUPUESTO BASE",'CED. GRAL POR REP. O MANTTO'!G356)</f>
        <v>0</v>
      </c>
      <c r="I355" s="109">
        <f>'REPORTE ENERO IMROM'!H350</f>
        <v>0</v>
      </c>
      <c r="J355" s="109">
        <f>'REPORTE ENERO IMROM'!$L350</f>
        <v>0</v>
      </c>
      <c r="K355" s="109">
        <f>+'REPORTE FEBRERO IMROM'!$L350</f>
        <v>0</v>
      </c>
      <c r="L355" s="109">
        <f>+'REPORTE MARZO IMROM'!$L350</f>
        <v>0</v>
      </c>
      <c r="M355" s="109">
        <f>+'REPORTE ABRIL IMROM'!$L350</f>
        <v>0</v>
      </c>
      <c r="N355" s="109">
        <f>+'REPORTE MAYO IMROM'!$L350</f>
        <v>0</v>
      </c>
      <c r="O355" s="109">
        <f>+'REPORTE JUNIO IMROM'!$L350</f>
        <v>0</v>
      </c>
      <c r="P355" s="109">
        <f>+'REPORTE JULIO IMROM'!$L350</f>
        <v>0</v>
      </c>
      <c r="Q355" s="109">
        <f>+'REPORTE AGOSTO IMROM'!$L350</f>
        <v>0</v>
      </c>
      <c r="R355" s="109">
        <f>+'REPORTE SEPTIEMBRE IMROM'!$L350</f>
        <v>0</v>
      </c>
      <c r="S355" s="109">
        <f>+'REPORTE OCTUBRE IMROM'!$L350</f>
        <v>0</v>
      </c>
      <c r="T355" s="109">
        <f>+'REPORTE NOVIEMBRE IMROM'!$L350</f>
        <v>0</v>
      </c>
      <c r="U355" s="109">
        <f>+'REPORTE DICIEMBRE IMROM'!$L350</f>
        <v>0</v>
      </c>
      <c r="V355" s="109">
        <f t="shared" si="10"/>
        <v>0</v>
      </c>
      <c r="W355" s="110">
        <f t="shared" si="11"/>
        <v>0</v>
      </c>
    </row>
    <row r="356" spans="1:23" s="111" customFormat="1" ht="15.75" x14ac:dyDescent="0.2">
      <c r="A356" s="82">
        <v>334</v>
      </c>
      <c r="B356" s="103">
        <f>'CED. GRAL POR REP. O MANTTO'!C357</f>
        <v>0</v>
      </c>
      <c r="C356" s="104">
        <f>'CED. GRAL POR REP. O MANTTO'!D357</f>
        <v>0</v>
      </c>
      <c r="D356" s="105">
        <f>'CED. GRAL POR REP. O MANTTO'!E357</f>
        <v>0</v>
      </c>
      <c r="E356" s="105">
        <f>'CED. GRAL POR REP. O MANTTO'!F357</f>
        <v>0</v>
      </c>
      <c r="F356" s="106">
        <f>'CED. GRAL POR REP. O MANTTO'!G357</f>
        <v>0</v>
      </c>
      <c r="G356" s="107">
        <f>'CED. GRAL POR REP. O MANTTO'!L357</f>
        <v>0</v>
      </c>
      <c r="H356" s="108">
        <f>IF('CED. GRAL POR REP. O MANTTO'!P357&lt;&gt;'CED. GRAL POR REP. O MANTTO'!G357,"VERIFICA PRESUPUESTO BASE",'CED. GRAL POR REP. O MANTTO'!G357)</f>
        <v>0</v>
      </c>
      <c r="I356" s="109">
        <f>'REPORTE ENERO IMROM'!H351</f>
        <v>0</v>
      </c>
      <c r="J356" s="109">
        <f>'REPORTE ENERO IMROM'!$L351</f>
        <v>0</v>
      </c>
      <c r="K356" s="109">
        <f>+'REPORTE FEBRERO IMROM'!$L351</f>
        <v>0</v>
      </c>
      <c r="L356" s="109">
        <f>+'REPORTE MARZO IMROM'!$L351</f>
        <v>0</v>
      </c>
      <c r="M356" s="109">
        <f>+'REPORTE ABRIL IMROM'!$L351</f>
        <v>0</v>
      </c>
      <c r="N356" s="109">
        <f>+'REPORTE MAYO IMROM'!$L351</f>
        <v>0</v>
      </c>
      <c r="O356" s="109">
        <f>+'REPORTE JUNIO IMROM'!$L351</f>
        <v>0</v>
      </c>
      <c r="P356" s="109">
        <f>+'REPORTE JULIO IMROM'!$L351</f>
        <v>0</v>
      </c>
      <c r="Q356" s="109">
        <f>+'REPORTE AGOSTO IMROM'!$L351</f>
        <v>0</v>
      </c>
      <c r="R356" s="109">
        <f>+'REPORTE SEPTIEMBRE IMROM'!$L351</f>
        <v>0</v>
      </c>
      <c r="S356" s="109">
        <f>+'REPORTE OCTUBRE IMROM'!$L351</f>
        <v>0</v>
      </c>
      <c r="T356" s="109">
        <f>+'REPORTE NOVIEMBRE IMROM'!$L351</f>
        <v>0</v>
      </c>
      <c r="U356" s="109">
        <f>+'REPORTE DICIEMBRE IMROM'!$L351</f>
        <v>0</v>
      </c>
      <c r="V356" s="109">
        <f t="shared" si="10"/>
        <v>0</v>
      </c>
      <c r="W356" s="110">
        <f t="shared" si="11"/>
        <v>0</v>
      </c>
    </row>
    <row r="357" spans="1:23" s="111" customFormat="1" ht="15.75" x14ac:dyDescent="0.2">
      <c r="A357" s="82">
        <v>335</v>
      </c>
      <c r="B357" s="103">
        <f>'CED. GRAL POR REP. O MANTTO'!C358</f>
        <v>0</v>
      </c>
      <c r="C357" s="104">
        <f>'CED. GRAL POR REP. O MANTTO'!D358</f>
        <v>0</v>
      </c>
      <c r="D357" s="105">
        <f>'CED. GRAL POR REP. O MANTTO'!E358</f>
        <v>0</v>
      </c>
      <c r="E357" s="105">
        <f>'CED. GRAL POR REP. O MANTTO'!F358</f>
        <v>0</v>
      </c>
      <c r="F357" s="106">
        <f>'CED. GRAL POR REP. O MANTTO'!G358</f>
        <v>0</v>
      </c>
      <c r="G357" s="107">
        <f>'CED. GRAL POR REP. O MANTTO'!L358</f>
        <v>0</v>
      </c>
      <c r="H357" s="108">
        <f>IF('CED. GRAL POR REP. O MANTTO'!P358&lt;&gt;'CED. GRAL POR REP. O MANTTO'!G358,"VERIFICA PRESUPUESTO BASE",'CED. GRAL POR REP. O MANTTO'!G358)</f>
        <v>0</v>
      </c>
      <c r="I357" s="109">
        <f>'REPORTE ENERO IMROM'!H352</f>
        <v>0</v>
      </c>
      <c r="J357" s="109">
        <f>'REPORTE ENERO IMROM'!$L352</f>
        <v>0</v>
      </c>
      <c r="K357" s="109">
        <f>+'REPORTE FEBRERO IMROM'!$L352</f>
        <v>0</v>
      </c>
      <c r="L357" s="109">
        <f>+'REPORTE MARZO IMROM'!$L352</f>
        <v>0</v>
      </c>
      <c r="M357" s="109">
        <f>+'REPORTE ABRIL IMROM'!$L352</f>
        <v>0</v>
      </c>
      <c r="N357" s="109">
        <f>+'REPORTE MAYO IMROM'!$L352</f>
        <v>0</v>
      </c>
      <c r="O357" s="109">
        <f>+'REPORTE JUNIO IMROM'!$L352</f>
        <v>0</v>
      </c>
      <c r="P357" s="109">
        <f>+'REPORTE JULIO IMROM'!$L352</f>
        <v>0</v>
      </c>
      <c r="Q357" s="109">
        <f>+'REPORTE AGOSTO IMROM'!$L352</f>
        <v>0</v>
      </c>
      <c r="R357" s="109">
        <f>+'REPORTE SEPTIEMBRE IMROM'!$L352</f>
        <v>0</v>
      </c>
      <c r="S357" s="109">
        <f>+'REPORTE OCTUBRE IMROM'!$L352</f>
        <v>0</v>
      </c>
      <c r="T357" s="109">
        <f>+'REPORTE NOVIEMBRE IMROM'!$L352</f>
        <v>0</v>
      </c>
      <c r="U357" s="109">
        <f>+'REPORTE DICIEMBRE IMROM'!$L352</f>
        <v>0</v>
      </c>
      <c r="V357" s="109">
        <f t="shared" si="10"/>
        <v>0</v>
      </c>
      <c r="W357" s="110">
        <f t="shared" si="11"/>
        <v>0</v>
      </c>
    </row>
    <row r="358" spans="1:23" s="111" customFormat="1" ht="15.75" x14ac:dyDescent="0.2">
      <c r="A358" s="82">
        <v>336</v>
      </c>
      <c r="B358" s="103">
        <f>'CED. GRAL POR REP. O MANTTO'!C359</f>
        <v>0</v>
      </c>
      <c r="C358" s="104">
        <f>'CED. GRAL POR REP. O MANTTO'!D359</f>
        <v>0</v>
      </c>
      <c r="D358" s="105">
        <f>'CED. GRAL POR REP. O MANTTO'!E359</f>
        <v>0</v>
      </c>
      <c r="E358" s="105">
        <f>'CED. GRAL POR REP. O MANTTO'!F359</f>
        <v>0</v>
      </c>
      <c r="F358" s="106">
        <f>'CED. GRAL POR REP. O MANTTO'!G359</f>
        <v>0</v>
      </c>
      <c r="G358" s="107">
        <f>'CED. GRAL POR REP. O MANTTO'!L359</f>
        <v>0</v>
      </c>
      <c r="H358" s="108">
        <f>IF('CED. GRAL POR REP. O MANTTO'!P359&lt;&gt;'CED. GRAL POR REP. O MANTTO'!G359,"VERIFICA PRESUPUESTO BASE",'CED. GRAL POR REP. O MANTTO'!G359)</f>
        <v>0</v>
      </c>
      <c r="I358" s="109">
        <f>'REPORTE ENERO IMROM'!H353</f>
        <v>0</v>
      </c>
      <c r="J358" s="109">
        <f>'REPORTE ENERO IMROM'!$L353</f>
        <v>0</v>
      </c>
      <c r="K358" s="109">
        <f>+'REPORTE FEBRERO IMROM'!$L353</f>
        <v>0</v>
      </c>
      <c r="L358" s="109">
        <f>+'REPORTE MARZO IMROM'!$L353</f>
        <v>0</v>
      </c>
      <c r="M358" s="109">
        <f>+'REPORTE ABRIL IMROM'!$L353</f>
        <v>0</v>
      </c>
      <c r="N358" s="109">
        <f>+'REPORTE MAYO IMROM'!$L353</f>
        <v>0</v>
      </c>
      <c r="O358" s="109">
        <f>+'REPORTE JUNIO IMROM'!$L353</f>
        <v>0</v>
      </c>
      <c r="P358" s="109">
        <f>+'REPORTE JULIO IMROM'!$L353</f>
        <v>0</v>
      </c>
      <c r="Q358" s="109">
        <f>+'REPORTE AGOSTO IMROM'!$L353</f>
        <v>0</v>
      </c>
      <c r="R358" s="109">
        <f>+'REPORTE SEPTIEMBRE IMROM'!$L353</f>
        <v>0</v>
      </c>
      <c r="S358" s="109">
        <f>+'REPORTE OCTUBRE IMROM'!$L353</f>
        <v>0</v>
      </c>
      <c r="T358" s="109">
        <f>+'REPORTE NOVIEMBRE IMROM'!$L353</f>
        <v>0</v>
      </c>
      <c r="U358" s="109">
        <f>+'REPORTE DICIEMBRE IMROM'!$L353</f>
        <v>0</v>
      </c>
      <c r="V358" s="109">
        <f t="shared" si="10"/>
        <v>0</v>
      </c>
      <c r="W358" s="110">
        <f t="shared" si="11"/>
        <v>0</v>
      </c>
    </row>
    <row r="359" spans="1:23" s="111" customFormat="1" ht="15.75" x14ac:dyDescent="0.2">
      <c r="A359" s="82">
        <v>337</v>
      </c>
      <c r="B359" s="103">
        <f>'CED. GRAL POR REP. O MANTTO'!C360</f>
        <v>0</v>
      </c>
      <c r="C359" s="104">
        <f>'CED. GRAL POR REP. O MANTTO'!D360</f>
        <v>0</v>
      </c>
      <c r="D359" s="105">
        <f>'CED. GRAL POR REP. O MANTTO'!E360</f>
        <v>0</v>
      </c>
      <c r="E359" s="105">
        <f>'CED. GRAL POR REP. O MANTTO'!F360</f>
        <v>0</v>
      </c>
      <c r="F359" s="106">
        <f>'CED. GRAL POR REP. O MANTTO'!G360</f>
        <v>0</v>
      </c>
      <c r="G359" s="107">
        <f>'CED. GRAL POR REP. O MANTTO'!L360</f>
        <v>0</v>
      </c>
      <c r="H359" s="108">
        <f>IF('CED. GRAL POR REP. O MANTTO'!P360&lt;&gt;'CED. GRAL POR REP. O MANTTO'!G360,"VERIFICA PRESUPUESTO BASE",'CED. GRAL POR REP. O MANTTO'!G360)</f>
        <v>0</v>
      </c>
      <c r="I359" s="109">
        <f>'REPORTE ENERO IMROM'!H354</f>
        <v>0</v>
      </c>
      <c r="J359" s="109">
        <f>'REPORTE ENERO IMROM'!$L354</f>
        <v>0</v>
      </c>
      <c r="K359" s="109">
        <f>+'REPORTE FEBRERO IMROM'!$L354</f>
        <v>0</v>
      </c>
      <c r="L359" s="109">
        <f>+'REPORTE MARZO IMROM'!$L354</f>
        <v>0</v>
      </c>
      <c r="M359" s="109">
        <f>+'REPORTE ABRIL IMROM'!$L354</f>
        <v>0</v>
      </c>
      <c r="N359" s="109">
        <f>+'REPORTE MAYO IMROM'!$L354</f>
        <v>0</v>
      </c>
      <c r="O359" s="109">
        <f>+'REPORTE JUNIO IMROM'!$L354</f>
        <v>0</v>
      </c>
      <c r="P359" s="109">
        <f>+'REPORTE JULIO IMROM'!$L354</f>
        <v>0</v>
      </c>
      <c r="Q359" s="109">
        <f>+'REPORTE AGOSTO IMROM'!$L354</f>
        <v>0</v>
      </c>
      <c r="R359" s="109">
        <f>+'REPORTE SEPTIEMBRE IMROM'!$L354</f>
        <v>0</v>
      </c>
      <c r="S359" s="109">
        <f>+'REPORTE OCTUBRE IMROM'!$L354</f>
        <v>0</v>
      </c>
      <c r="T359" s="109">
        <f>+'REPORTE NOVIEMBRE IMROM'!$L354</f>
        <v>0</v>
      </c>
      <c r="U359" s="109">
        <f>+'REPORTE DICIEMBRE IMROM'!$L354</f>
        <v>0</v>
      </c>
      <c r="V359" s="109">
        <f t="shared" si="10"/>
        <v>0</v>
      </c>
      <c r="W359" s="110">
        <f t="shared" si="11"/>
        <v>0</v>
      </c>
    </row>
    <row r="360" spans="1:23" s="111" customFormat="1" ht="15.75" x14ac:dyDescent="0.2">
      <c r="A360" s="82">
        <v>338</v>
      </c>
      <c r="B360" s="103">
        <f>'CED. GRAL POR REP. O MANTTO'!C361</f>
        <v>0</v>
      </c>
      <c r="C360" s="104">
        <f>'CED. GRAL POR REP. O MANTTO'!D361</f>
        <v>0</v>
      </c>
      <c r="D360" s="105">
        <f>'CED. GRAL POR REP. O MANTTO'!E361</f>
        <v>0</v>
      </c>
      <c r="E360" s="105">
        <f>'CED. GRAL POR REP. O MANTTO'!F361</f>
        <v>0</v>
      </c>
      <c r="F360" s="106">
        <f>'CED. GRAL POR REP. O MANTTO'!G361</f>
        <v>0</v>
      </c>
      <c r="G360" s="107">
        <f>'CED. GRAL POR REP. O MANTTO'!L361</f>
        <v>0</v>
      </c>
      <c r="H360" s="108">
        <f>IF('CED. GRAL POR REP. O MANTTO'!P361&lt;&gt;'CED. GRAL POR REP. O MANTTO'!G361,"VERIFICA PRESUPUESTO BASE",'CED. GRAL POR REP. O MANTTO'!G361)</f>
        <v>0</v>
      </c>
      <c r="I360" s="109">
        <f>'REPORTE ENERO IMROM'!H355</f>
        <v>0</v>
      </c>
      <c r="J360" s="109">
        <f>'REPORTE ENERO IMROM'!$L355</f>
        <v>0</v>
      </c>
      <c r="K360" s="109">
        <f>+'REPORTE FEBRERO IMROM'!$L355</f>
        <v>0</v>
      </c>
      <c r="L360" s="109">
        <f>+'REPORTE MARZO IMROM'!$L355</f>
        <v>0</v>
      </c>
      <c r="M360" s="109">
        <f>+'REPORTE ABRIL IMROM'!$L355</f>
        <v>0</v>
      </c>
      <c r="N360" s="109">
        <f>+'REPORTE MAYO IMROM'!$L355</f>
        <v>0</v>
      </c>
      <c r="O360" s="109">
        <f>+'REPORTE JUNIO IMROM'!$L355</f>
        <v>0</v>
      </c>
      <c r="P360" s="109">
        <f>+'REPORTE JULIO IMROM'!$L355</f>
        <v>0</v>
      </c>
      <c r="Q360" s="109">
        <f>+'REPORTE AGOSTO IMROM'!$L355</f>
        <v>0</v>
      </c>
      <c r="R360" s="109">
        <f>+'REPORTE SEPTIEMBRE IMROM'!$L355</f>
        <v>0</v>
      </c>
      <c r="S360" s="109">
        <f>+'REPORTE OCTUBRE IMROM'!$L355</f>
        <v>0</v>
      </c>
      <c r="T360" s="109">
        <f>+'REPORTE NOVIEMBRE IMROM'!$L355</f>
        <v>0</v>
      </c>
      <c r="U360" s="109">
        <f>+'REPORTE DICIEMBRE IMROM'!$L355</f>
        <v>0</v>
      </c>
      <c r="V360" s="109">
        <f t="shared" si="10"/>
        <v>0</v>
      </c>
      <c r="W360" s="110">
        <f t="shared" si="11"/>
        <v>0</v>
      </c>
    </row>
    <row r="361" spans="1:23" s="111" customFormat="1" ht="15.75" x14ac:dyDescent="0.2">
      <c r="A361" s="82">
        <v>339</v>
      </c>
      <c r="B361" s="103">
        <f>'CED. GRAL POR REP. O MANTTO'!C362</f>
        <v>0</v>
      </c>
      <c r="C361" s="104">
        <f>'CED. GRAL POR REP. O MANTTO'!D362</f>
        <v>0</v>
      </c>
      <c r="D361" s="105">
        <f>'CED. GRAL POR REP. O MANTTO'!E362</f>
        <v>0</v>
      </c>
      <c r="E361" s="105">
        <f>'CED. GRAL POR REP. O MANTTO'!F362</f>
        <v>0</v>
      </c>
      <c r="F361" s="106">
        <f>'CED. GRAL POR REP. O MANTTO'!G362</f>
        <v>0</v>
      </c>
      <c r="G361" s="107">
        <f>'CED. GRAL POR REP. O MANTTO'!L362</f>
        <v>0</v>
      </c>
      <c r="H361" s="108">
        <f>IF('CED. GRAL POR REP. O MANTTO'!P362&lt;&gt;'CED. GRAL POR REP. O MANTTO'!G362,"VERIFICA PRESUPUESTO BASE",'CED. GRAL POR REP. O MANTTO'!G362)</f>
        <v>0</v>
      </c>
      <c r="I361" s="109">
        <f>'REPORTE ENERO IMROM'!H356</f>
        <v>0</v>
      </c>
      <c r="J361" s="109">
        <f>'REPORTE ENERO IMROM'!$L356</f>
        <v>0</v>
      </c>
      <c r="K361" s="109">
        <f>+'REPORTE FEBRERO IMROM'!$L356</f>
        <v>0</v>
      </c>
      <c r="L361" s="109">
        <f>+'REPORTE MARZO IMROM'!$L356</f>
        <v>0</v>
      </c>
      <c r="M361" s="109">
        <f>+'REPORTE ABRIL IMROM'!$L356</f>
        <v>0</v>
      </c>
      <c r="N361" s="109">
        <f>+'REPORTE MAYO IMROM'!$L356</f>
        <v>0</v>
      </c>
      <c r="O361" s="109">
        <f>+'REPORTE JUNIO IMROM'!$L356</f>
        <v>0</v>
      </c>
      <c r="P361" s="109">
        <f>+'REPORTE JULIO IMROM'!$L356</f>
        <v>0</v>
      </c>
      <c r="Q361" s="109">
        <f>+'REPORTE AGOSTO IMROM'!$L356</f>
        <v>0</v>
      </c>
      <c r="R361" s="109">
        <f>+'REPORTE SEPTIEMBRE IMROM'!$L356</f>
        <v>0</v>
      </c>
      <c r="S361" s="109">
        <f>+'REPORTE OCTUBRE IMROM'!$L356</f>
        <v>0</v>
      </c>
      <c r="T361" s="109">
        <f>+'REPORTE NOVIEMBRE IMROM'!$L356</f>
        <v>0</v>
      </c>
      <c r="U361" s="109">
        <f>+'REPORTE DICIEMBRE IMROM'!$L356</f>
        <v>0</v>
      </c>
      <c r="V361" s="109">
        <f t="shared" si="10"/>
        <v>0</v>
      </c>
      <c r="W361" s="110">
        <f t="shared" si="11"/>
        <v>0</v>
      </c>
    </row>
    <row r="362" spans="1:23" s="111" customFormat="1" ht="15.75" x14ac:dyDescent="0.2">
      <c r="A362" s="82">
        <v>340</v>
      </c>
      <c r="B362" s="103">
        <f>'CED. GRAL POR REP. O MANTTO'!C363</f>
        <v>0</v>
      </c>
      <c r="C362" s="104">
        <f>'CED. GRAL POR REP. O MANTTO'!D363</f>
        <v>0</v>
      </c>
      <c r="D362" s="105">
        <f>'CED. GRAL POR REP. O MANTTO'!E363</f>
        <v>0</v>
      </c>
      <c r="E362" s="105">
        <f>'CED. GRAL POR REP. O MANTTO'!F363</f>
        <v>0</v>
      </c>
      <c r="F362" s="106">
        <f>'CED. GRAL POR REP. O MANTTO'!G363</f>
        <v>0</v>
      </c>
      <c r="G362" s="107">
        <f>'CED. GRAL POR REP. O MANTTO'!L363</f>
        <v>0</v>
      </c>
      <c r="H362" s="108">
        <f>IF('CED. GRAL POR REP. O MANTTO'!P363&lt;&gt;'CED. GRAL POR REP. O MANTTO'!G363,"VERIFICA PRESUPUESTO BASE",'CED. GRAL POR REP. O MANTTO'!G363)</f>
        <v>0</v>
      </c>
      <c r="I362" s="109">
        <f>'REPORTE ENERO IMROM'!H357</f>
        <v>0</v>
      </c>
      <c r="J362" s="109">
        <f>'REPORTE ENERO IMROM'!$L357</f>
        <v>0</v>
      </c>
      <c r="K362" s="109">
        <f>+'REPORTE FEBRERO IMROM'!$L357</f>
        <v>0</v>
      </c>
      <c r="L362" s="109">
        <f>+'REPORTE MARZO IMROM'!$L357</f>
        <v>0</v>
      </c>
      <c r="M362" s="109">
        <f>+'REPORTE ABRIL IMROM'!$L357</f>
        <v>0</v>
      </c>
      <c r="N362" s="109">
        <f>+'REPORTE MAYO IMROM'!$L357</f>
        <v>0</v>
      </c>
      <c r="O362" s="109">
        <f>+'REPORTE JUNIO IMROM'!$L357</f>
        <v>0</v>
      </c>
      <c r="P362" s="109">
        <f>+'REPORTE JULIO IMROM'!$L357</f>
        <v>0</v>
      </c>
      <c r="Q362" s="109">
        <f>+'REPORTE AGOSTO IMROM'!$L357</f>
        <v>0</v>
      </c>
      <c r="R362" s="109">
        <f>+'REPORTE SEPTIEMBRE IMROM'!$L357</f>
        <v>0</v>
      </c>
      <c r="S362" s="109">
        <f>+'REPORTE OCTUBRE IMROM'!$L357</f>
        <v>0</v>
      </c>
      <c r="T362" s="109">
        <f>+'REPORTE NOVIEMBRE IMROM'!$L357</f>
        <v>0</v>
      </c>
      <c r="U362" s="109">
        <f>+'REPORTE DICIEMBRE IMROM'!$L357</f>
        <v>0</v>
      </c>
      <c r="V362" s="109">
        <f t="shared" si="10"/>
        <v>0</v>
      </c>
      <c r="W362" s="110">
        <f t="shared" si="11"/>
        <v>0</v>
      </c>
    </row>
    <row r="363" spans="1:23" s="111" customFormat="1" ht="15.75" x14ac:dyDescent="0.2">
      <c r="A363" s="82">
        <v>341</v>
      </c>
      <c r="B363" s="103">
        <f>'CED. GRAL POR REP. O MANTTO'!C364</f>
        <v>0</v>
      </c>
      <c r="C363" s="104">
        <f>'CED. GRAL POR REP. O MANTTO'!D364</f>
        <v>0</v>
      </c>
      <c r="D363" s="105">
        <f>'CED. GRAL POR REP. O MANTTO'!E364</f>
        <v>0</v>
      </c>
      <c r="E363" s="105">
        <f>'CED. GRAL POR REP. O MANTTO'!F364</f>
        <v>0</v>
      </c>
      <c r="F363" s="106">
        <f>'CED. GRAL POR REP. O MANTTO'!G364</f>
        <v>0</v>
      </c>
      <c r="G363" s="107">
        <f>'CED. GRAL POR REP. O MANTTO'!L364</f>
        <v>0</v>
      </c>
      <c r="H363" s="108">
        <f>IF('CED. GRAL POR REP. O MANTTO'!P364&lt;&gt;'CED. GRAL POR REP. O MANTTO'!G364,"VERIFICA PRESUPUESTO BASE",'CED. GRAL POR REP. O MANTTO'!G364)</f>
        <v>0</v>
      </c>
      <c r="I363" s="109">
        <f>'REPORTE ENERO IMROM'!H358</f>
        <v>0</v>
      </c>
      <c r="J363" s="109">
        <f>'REPORTE ENERO IMROM'!$L358</f>
        <v>0</v>
      </c>
      <c r="K363" s="109">
        <f>+'REPORTE FEBRERO IMROM'!$L358</f>
        <v>0</v>
      </c>
      <c r="L363" s="109">
        <f>+'REPORTE MARZO IMROM'!$L358</f>
        <v>0</v>
      </c>
      <c r="M363" s="109">
        <f>+'REPORTE ABRIL IMROM'!$L358</f>
        <v>0</v>
      </c>
      <c r="N363" s="109">
        <f>+'REPORTE MAYO IMROM'!$L358</f>
        <v>0</v>
      </c>
      <c r="O363" s="109">
        <f>+'REPORTE JUNIO IMROM'!$L358</f>
        <v>0</v>
      </c>
      <c r="P363" s="109">
        <f>+'REPORTE JULIO IMROM'!$L358</f>
        <v>0</v>
      </c>
      <c r="Q363" s="109">
        <f>+'REPORTE AGOSTO IMROM'!$L358</f>
        <v>0</v>
      </c>
      <c r="R363" s="109">
        <f>+'REPORTE SEPTIEMBRE IMROM'!$L358</f>
        <v>0</v>
      </c>
      <c r="S363" s="109">
        <f>+'REPORTE OCTUBRE IMROM'!$L358</f>
        <v>0</v>
      </c>
      <c r="T363" s="109">
        <f>+'REPORTE NOVIEMBRE IMROM'!$L358</f>
        <v>0</v>
      </c>
      <c r="U363" s="109">
        <f>+'REPORTE DICIEMBRE IMROM'!$L358</f>
        <v>0</v>
      </c>
      <c r="V363" s="109">
        <f t="shared" si="10"/>
        <v>0</v>
      </c>
      <c r="W363" s="110">
        <f t="shared" si="11"/>
        <v>0</v>
      </c>
    </row>
    <row r="364" spans="1:23" s="111" customFormat="1" ht="15.75" x14ac:dyDescent="0.2">
      <c r="A364" s="82">
        <v>342</v>
      </c>
      <c r="B364" s="103">
        <f>'CED. GRAL POR REP. O MANTTO'!C365</f>
        <v>0</v>
      </c>
      <c r="C364" s="104">
        <f>'CED. GRAL POR REP. O MANTTO'!D365</f>
        <v>0</v>
      </c>
      <c r="D364" s="105">
        <f>'CED. GRAL POR REP. O MANTTO'!E365</f>
        <v>0</v>
      </c>
      <c r="E364" s="105">
        <f>'CED. GRAL POR REP. O MANTTO'!F365</f>
        <v>0</v>
      </c>
      <c r="F364" s="106">
        <f>'CED. GRAL POR REP. O MANTTO'!G365</f>
        <v>0</v>
      </c>
      <c r="G364" s="107">
        <f>'CED. GRAL POR REP. O MANTTO'!L365</f>
        <v>0</v>
      </c>
      <c r="H364" s="108">
        <f>IF('CED. GRAL POR REP. O MANTTO'!P365&lt;&gt;'CED. GRAL POR REP. O MANTTO'!G365,"VERIFICA PRESUPUESTO BASE",'CED. GRAL POR REP. O MANTTO'!G365)</f>
        <v>0</v>
      </c>
      <c r="I364" s="109">
        <f>'REPORTE ENERO IMROM'!H359</f>
        <v>0</v>
      </c>
      <c r="J364" s="109">
        <f>'REPORTE ENERO IMROM'!$L359</f>
        <v>0</v>
      </c>
      <c r="K364" s="109">
        <f>+'REPORTE FEBRERO IMROM'!$L359</f>
        <v>0</v>
      </c>
      <c r="L364" s="109">
        <f>+'REPORTE MARZO IMROM'!$L359</f>
        <v>0</v>
      </c>
      <c r="M364" s="109">
        <f>+'REPORTE ABRIL IMROM'!$L359</f>
        <v>0</v>
      </c>
      <c r="N364" s="109">
        <f>+'REPORTE MAYO IMROM'!$L359</f>
        <v>0</v>
      </c>
      <c r="O364" s="109">
        <f>+'REPORTE JUNIO IMROM'!$L359</f>
        <v>0</v>
      </c>
      <c r="P364" s="109">
        <f>+'REPORTE JULIO IMROM'!$L359</f>
        <v>0</v>
      </c>
      <c r="Q364" s="109">
        <f>+'REPORTE AGOSTO IMROM'!$L359</f>
        <v>0</v>
      </c>
      <c r="R364" s="109">
        <f>+'REPORTE SEPTIEMBRE IMROM'!$L359</f>
        <v>0</v>
      </c>
      <c r="S364" s="109">
        <f>+'REPORTE OCTUBRE IMROM'!$L359</f>
        <v>0</v>
      </c>
      <c r="T364" s="109">
        <f>+'REPORTE NOVIEMBRE IMROM'!$L359</f>
        <v>0</v>
      </c>
      <c r="U364" s="109">
        <f>+'REPORTE DICIEMBRE IMROM'!$L359</f>
        <v>0</v>
      </c>
      <c r="V364" s="109">
        <f t="shared" si="10"/>
        <v>0</v>
      </c>
      <c r="W364" s="110">
        <f t="shared" si="11"/>
        <v>0</v>
      </c>
    </row>
    <row r="365" spans="1:23" s="111" customFormat="1" ht="15.75" x14ac:dyDescent="0.2">
      <c r="A365" s="82">
        <v>343</v>
      </c>
      <c r="B365" s="103">
        <f>'CED. GRAL POR REP. O MANTTO'!C366</f>
        <v>0</v>
      </c>
      <c r="C365" s="104">
        <f>'CED. GRAL POR REP. O MANTTO'!D366</f>
        <v>0</v>
      </c>
      <c r="D365" s="105">
        <f>'CED. GRAL POR REP. O MANTTO'!E366</f>
        <v>0</v>
      </c>
      <c r="E365" s="105">
        <f>'CED. GRAL POR REP. O MANTTO'!F366</f>
        <v>0</v>
      </c>
      <c r="F365" s="106">
        <f>'CED. GRAL POR REP. O MANTTO'!G366</f>
        <v>0</v>
      </c>
      <c r="G365" s="107">
        <f>'CED. GRAL POR REP. O MANTTO'!L366</f>
        <v>0</v>
      </c>
      <c r="H365" s="108">
        <f>IF('CED. GRAL POR REP. O MANTTO'!P366&lt;&gt;'CED. GRAL POR REP. O MANTTO'!G366,"VERIFICA PRESUPUESTO BASE",'CED. GRAL POR REP. O MANTTO'!G366)</f>
        <v>0</v>
      </c>
      <c r="I365" s="109">
        <f>'REPORTE ENERO IMROM'!H360</f>
        <v>0</v>
      </c>
      <c r="J365" s="109">
        <f>'REPORTE ENERO IMROM'!$L360</f>
        <v>0</v>
      </c>
      <c r="K365" s="109">
        <f>+'REPORTE FEBRERO IMROM'!$L360</f>
        <v>0</v>
      </c>
      <c r="L365" s="109">
        <f>+'REPORTE MARZO IMROM'!$L360</f>
        <v>0</v>
      </c>
      <c r="M365" s="109">
        <f>+'REPORTE ABRIL IMROM'!$L360</f>
        <v>0</v>
      </c>
      <c r="N365" s="109">
        <f>+'REPORTE MAYO IMROM'!$L360</f>
        <v>0</v>
      </c>
      <c r="O365" s="109">
        <f>+'REPORTE JUNIO IMROM'!$L360</f>
        <v>0</v>
      </c>
      <c r="P365" s="109">
        <f>+'REPORTE JULIO IMROM'!$L360</f>
        <v>0</v>
      </c>
      <c r="Q365" s="109">
        <f>+'REPORTE AGOSTO IMROM'!$L360</f>
        <v>0</v>
      </c>
      <c r="R365" s="109">
        <f>+'REPORTE SEPTIEMBRE IMROM'!$L360</f>
        <v>0</v>
      </c>
      <c r="S365" s="109">
        <f>+'REPORTE OCTUBRE IMROM'!$L360</f>
        <v>0</v>
      </c>
      <c r="T365" s="109">
        <f>+'REPORTE NOVIEMBRE IMROM'!$L360</f>
        <v>0</v>
      </c>
      <c r="U365" s="109">
        <f>+'REPORTE DICIEMBRE IMROM'!$L360</f>
        <v>0</v>
      </c>
      <c r="V365" s="109">
        <f t="shared" si="10"/>
        <v>0</v>
      </c>
      <c r="W365" s="110">
        <f t="shared" si="11"/>
        <v>0</v>
      </c>
    </row>
    <row r="366" spans="1:23" s="111" customFormat="1" ht="15.75" x14ac:dyDescent="0.2">
      <c r="A366" s="82">
        <v>344</v>
      </c>
      <c r="B366" s="103">
        <f>'CED. GRAL POR REP. O MANTTO'!C367</f>
        <v>0</v>
      </c>
      <c r="C366" s="104">
        <f>'CED. GRAL POR REP. O MANTTO'!D367</f>
        <v>0</v>
      </c>
      <c r="D366" s="105">
        <f>'CED. GRAL POR REP. O MANTTO'!E367</f>
        <v>0</v>
      </c>
      <c r="E366" s="105">
        <f>'CED. GRAL POR REP. O MANTTO'!F367</f>
        <v>0</v>
      </c>
      <c r="F366" s="106">
        <f>'CED. GRAL POR REP. O MANTTO'!G367</f>
        <v>0</v>
      </c>
      <c r="G366" s="107">
        <f>'CED. GRAL POR REP. O MANTTO'!L367</f>
        <v>0</v>
      </c>
      <c r="H366" s="108">
        <f>IF('CED. GRAL POR REP. O MANTTO'!P367&lt;&gt;'CED. GRAL POR REP. O MANTTO'!G367,"VERIFICA PRESUPUESTO BASE",'CED. GRAL POR REP. O MANTTO'!G367)</f>
        <v>0</v>
      </c>
      <c r="I366" s="109">
        <f>'REPORTE ENERO IMROM'!H361</f>
        <v>0</v>
      </c>
      <c r="J366" s="109">
        <f>'REPORTE ENERO IMROM'!$L361</f>
        <v>0</v>
      </c>
      <c r="K366" s="109">
        <f>+'REPORTE FEBRERO IMROM'!$L361</f>
        <v>0</v>
      </c>
      <c r="L366" s="109">
        <f>+'REPORTE MARZO IMROM'!$L361</f>
        <v>0</v>
      </c>
      <c r="M366" s="109">
        <f>+'REPORTE ABRIL IMROM'!$L361</f>
        <v>0</v>
      </c>
      <c r="N366" s="109">
        <f>+'REPORTE MAYO IMROM'!$L361</f>
        <v>0</v>
      </c>
      <c r="O366" s="109">
        <f>+'REPORTE JUNIO IMROM'!$L361</f>
        <v>0</v>
      </c>
      <c r="P366" s="109">
        <f>+'REPORTE JULIO IMROM'!$L361</f>
        <v>0</v>
      </c>
      <c r="Q366" s="109">
        <f>+'REPORTE AGOSTO IMROM'!$L361</f>
        <v>0</v>
      </c>
      <c r="R366" s="109">
        <f>+'REPORTE SEPTIEMBRE IMROM'!$L361</f>
        <v>0</v>
      </c>
      <c r="S366" s="109">
        <f>+'REPORTE OCTUBRE IMROM'!$L361</f>
        <v>0</v>
      </c>
      <c r="T366" s="109">
        <f>+'REPORTE NOVIEMBRE IMROM'!$L361</f>
        <v>0</v>
      </c>
      <c r="U366" s="109">
        <f>+'REPORTE DICIEMBRE IMROM'!$L361</f>
        <v>0</v>
      </c>
      <c r="V366" s="109">
        <f t="shared" si="10"/>
        <v>0</v>
      </c>
      <c r="W366" s="110">
        <f t="shared" si="11"/>
        <v>0</v>
      </c>
    </row>
    <row r="367" spans="1:23" s="111" customFormat="1" ht="15.75" x14ac:dyDescent="0.2">
      <c r="A367" s="82">
        <v>345</v>
      </c>
      <c r="B367" s="103">
        <f>'CED. GRAL POR REP. O MANTTO'!C368</f>
        <v>0</v>
      </c>
      <c r="C367" s="104">
        <f>'CED. GRAL POR REP. O MANTTO'!D368</f>
        <v>0</v>
      </c>
      <c r="D367" s="105">
        <f>'CED. GRAL POR REP. O MANTTO'!E368</f>
        <v>0</v>
      </c>
      <c r="E367" s="105">
        <f>'CED. GRAL POR REP. O MANTTO'!F368</f>
        <v>0</v>
      </c>
      <c r="F367" s="106">
        <f>'CED. GRAL POR REP. O MANTTO'!G368</f>
        <v>0</v>
      </c>
      <c r="G367" s="107">
        <f>'CED. GRAL POR REP. O MANTTO'!L368</f>
        <v>0</v>
      </c>
      <c r="H367" s="108">
        <f>IF('CED. GRAL POR REP. O MANTTO'!P368&lt;&gt;'CED. GRAL POR REP. O MANTTO'!G368,"VERIFICA PRESUPUESTO BASE",'CED. GRAL POR REP. O MANTTO'!G368)</f>
        <v>0</v>
      </c>
      <c r="I367" s="109">
        <f>'REPORTE ENERO IMROM'!H362</f>
        <v>0</v>
      </c>
      <c r="J367" s="109">
        <f>'REPORTE ENERO IMROM'!$L362</f>
        <v>0</v>
      </c>
      <c r="K367" s="109">
        <f>+'REPORTE FEBRERO IMROM'!$L362</f>
        <v>0</v>
      </c>
      <c r="L367" s="109">
        <f>+'REPORTE MARZO IMROM'!$L362</f>
        <v>0</v>
      </c>
      <c r="M367" s="109">
        <f>+'REPORTE ABRIL IMROM'!$L362</f>
        <v>0</v>
      </c>
      <c r="N367" s="109">
        <f>+'REPORTE MAYO IMROM'!$L362</f>
        <v>0</v>
      </c>
      <c r="O367" s="109">
        <f>+'REPORTE JUNIO IMROM'!$L362</f>
        <v>0</v>
      </c>
      <c r="P367" s="109">
        <f>+'REPORTE JULIO IMROM'!$L362</f>
        <v>0</v>
      </c>
      <c r="Q367" s="109">
        <f>+'REPORTE AGOSTO IMROM'!$L362</f>
        <v>0</v>
      </c>
      <c r="R367" s="109">
        <f>+'REPORTE SEPTIEMBRE IMROM'!$L362</f>
        <v>0</v>
      </c>
      <c r="S367" s="109">
        <f>+'REPORTE OCTUBRE IMROM'!$L362</f>
        <v>0</v>
      </c>
      <c r="T367" s="109">
        <f>+'REPORTE NOVIEMBRE IMROM'!$L362</f>
        <v>0</v>
      </c>
      <c r="U367" s="109">
        <f>+'REPORTE DICIEMBRE IMROM'!$L362</f>
        <v>0</v>
      </c>
      <c r="V367" s="109">
        <f t="shared" si="10"/>
        <v>0</v>
      </c>
      <c r="W367" s="110">
        <f t="shared" si="11"/>
        <v>0</v>
      </c>
    </row>
    <row r="368" spans="1:23" s="111" customFormat="1" ht="15.75" x14ac:dyDescent="0.2">
      <c r="A368" s="82">
        <v>346</v>
      </c>
      <c r="B368" s="103">
        <f>'CED. GRAL POR REP. O MANTTO'!C369</f>
        <v>0</v>
      </c>
      <c r="C368" s="104">
        <f>'CED. GRAL POR REP. O MANTTO'!D369</f>
        <v>0</v>
      </c>
      <c r="D368" s="105">
        <f>'CED. GRAL POR REP. O MANTTO'!E369</f>
        <v>0</v>
      </c>
      <c r="E368" s="105">
        <f>'CED. GRAL POR REP. O MANTTO'!F369</f>
        <v>0</v>
      </c>
      <c r="F368" s="106">
        <f>'CED. GRAL POR REP. O MANTTO'!G369</f>
        <v>0</v>
      </c>
      <c r="G368" s="107">
        <f>'CED. GRAL POR REP. O MANTTO'!L369</f>
        <v>0</v>
      </c>
      <c r="H368" s="108">
        <f>IF('CED. GRAL POR REP. O MANTTO'!P369&lt;&gt;'CED. GRAL POR REP. O MANTTO'!G369,"VERIFICA PRESUPUESTO BASE",'CED. GRAL POR REP. O MANTTO'!G369)</f>
        <v>0</v>
      </c>
      <c r="I368" s="109">
        <f>'REPORTE ENERO IMROM'!H363</f>
        <v>0</v>
      </c>
      <c r="J368" s="109">
        <f>'REPORTE ENERO IMROM'!$L363</f>
        <v>0</v>
      </c>
      <c r="K368" s="109">
        <f>+'REPORTE FEBRERO IMROM'!$L363</f>
        <v>0</v>
      </c>
      <c r="L368" s="109">
        <f>+'REPORTE MARZO IMROM'!$L363</f>
        <v>0</v>
      </c>
      <c r="M368" s="109">
        <f>+'REPORTE ABRIL IMROM'!$L363</f>
        <v>0</v>
      </c>
      <c r="N368" s="109">
        <f>+'REPORTE MAYO IMROM'!$L363</f>
        <v>0</v>
      </c>
      <c r="O368" s="109">
        <f>+'REPORTE JUNIO IMROM'!$L363</f>
        <v>0</v>
      </c>
      <c r="P368" s="109">
        <f>+'REPORTE JULIO IMROM'!$L363</f>
        <v>0</v>
      </c>
      <c r="Q368" s="109">
        <f>+'REPORTE AGOSTO IMROM'!$L363</f>
        <v>0</v>
      </c>
      <c r="R368" s="109">
        <f>+'REPORTE SEPTIEMBRE IMROM'!$L363</f>
        <v>0</v>
      </c>
      <c r="S368" s="109">
        <f>+'REPORTE OCTUBRE IMROM'!$L363</f>
        <v>0</v>
      </c>
      <c r="T368" s="109">
        <f>+'REPORTE NOVIEMBRE IMROM'!$L363</f>
        <v>0</v>
      </c>
      <c r="U368" s="109">
        <f>+'REPORTE DICIEMBRE IMROM'!$L363</f>
        <v>0</v>
      </c>
      <c r="V368" s="109">
        <f t="shared" si="10"/>
        <v>0</v>
      </c>
      <c r="W368" s="110">
        <f t="shared" si="11"/>
        <v>0</v>
      </c>
    </row>
    <row r="369" spans="1:23" s="111" customFormat="1" ht="15.75" x14ac:dyDescent="0.2">
      <c r="A369" s="82">
        <v>347</v>
      </c>
      <c r="B369" s="103">
        <f>'CED. GRAL POR REP. O MANTTO'!C370</f>
        <v>0</v>
      </c>
      <c r="C369" s="104">
        <f>'CED. GRAL POR REP. O MANTTO'!D370</f>
        <v>0</v>
      </c>
      <c r="D369" s="105">
        <f>'CED. GRAL POR REP. O MANTTO'!E370</f>
        <v>0</v>
      </c>
      <c r="E369" s="105">
        <f>'CED. GRAL POR REP. O MANTTO'!F370</f>
        <v>0</v>
      </c>
      <c r="F369" s="106">
        <f>'CED. GRAL POR REP. O MANTTO'!G370</f>
        <v>0</v>
      </c>
      <c r="G369" s="107">
        <f>'CED. GRAL POR REP. O MANTTO'!L370</f>
        <v>0</v>
      </c>
      <c r="H369" s="108">
        <f>IF('CED. GRAL POR REP. O MANTTO'!P370&lt;&gt;'CED. GRAL POR REP. O MANTTO'!G370,"VERIFICA PRESUPUESTO BASE",'CED. GRAL POR REP. O MANTTO'!G370)</f>
        <v>0</v>
      </c>
      <c r="I369" s="109">
        <f>'REPORTE ENERO IMROM'!H364</f>
        <v>0</v>
      </c>
      <c r="J369" s="109">
        <f>'REPORTE ENERO IMROM'!$L364</f>
        <v>0</v>
      </c>
      <c r="K369" s="109">
        <f>+'REPORTE FEBRERO IMROM'!$L364</f>
        <v>0</v>
      </c>
      <c r="L369" s="109">
        <f>+'REPORTE MARZO IMROM'!$L364</f>
        <v>0</v>
      </c>
      <c r="M369" s="109">
        <f>+'REPORTE ABRIL IMROM'!$L364</f>
        <v>0</v>
      </c>
      <c r="N369" s="109">
        <f>+'REPORTE MAYO IMROM'!$L364</f>
        <v>0</v>
      </c>
      <c r="O369" s="109">
        <f>+'REPORTE JUNIO IMROM'!$L364</f>
        <v>0</v>
      </c>
      <c r="P369" s="109">
        <f>+'REPORTE JULIO IMROM'!$L364</f>
        <v>0</v>
      </c>
      <c r="Q369" s="109">
        <f>+'REPORTE AGOSTO IMROM'!$L364</f>
        <v>0</v>
      </c>
      <c r="R369" s="109">
        <f>+'REPORTE SEPTIEMBRE IMROM'!$L364</f>
        <v>0</v>
      </c>
      <c r="S369" s="109">
        <f>+'REPORTE OCTUBRE IMROM'!$L364</f>
        <v>0</v>
      </c>
      <c r="T369" s="109">
        <f>+'REPORTE NOVIEMBRE IMROM'!$L364</f>
        <v>0</v>
      </c>
      <c r="U369" s="109">
        <f>+'REPORTE DICIEMBRE IMROM'!$L364</f>
        <v>0</v>
      </c>
      <c r="V369" s="109">
        <f t="shared" si="10"/>
        <v>0</v>
      </c>
      <c r="W369" s="110">
        <f t="shared" si="11"/>
        <v>0</v>
      </c>
    </row>
    <row r="370" spans="1:23" s="111" customFormat="1" ht="15.75" x14ac:dyDescent="0.2">
      <c r="A370" s="82">
        <v>348</v>
      </c>
      <c r="B370" s="103">
        <f>'CED. GRAL POR REP. O MANTTO'!C371</f>
        <v>0</v>
      </c>
      <c r="C370" s="104">
        <f>'CED. GRAL POR REP. O MANTTO'!D371</f>
        <v>0</v>
      </c>
      <c r="D370" s="105">
        <f>'CED. GRAL POR REP. O MANTTO'!E371</f>
        <v>0</v>
      </c>
      <c r="E370" s="105">
        <f>'CED. GRAL POR REP. O MANTTO'!F371</f>
        <v>0</v>
      </c>
      <c r="F370" s="106">
        <f>'CED. GRAL POR REP. O MANTTO'!G371</f>
        <v>0</v>
      </c>
      <c r="G370" s="107">
        <f>'CED. GRAL POR REP. O MANTTO'!L371</f>
        <v>0</v>
      </c>
      <c r="H370" s="108">
        <f>IF('CED. GRAL POR REP. O MANTTO'!P371&lt;&gt;'CED. GRAL POR REP. O MANTTO'!G371,"VERIFICA PRESUPUESTO BASE",'CED. GRAL POR REP. O MANTTO'!G371)</f>
        <v>0</v>
      </c>
      <c r="I370" s="109">
        <f>'REPORTE ENERO IMROM'!H365</f>
        <v>0</v>
      </c>
      <c r="J370" s="109">
        <f>'REPORTE ENERO IMROM'!$L365</f>
        <v>0</v>
      </c>
      <c r="K370" s="109">
        <f>+'REPORTE FEBRERO IMROM'!$L365</f>
        <v>0</v>
      </c>
      <c r="L370" s="109">
        <f>+'REPORTE MARZO IMROM'!$L365</f>
        <v>0</v>
      </c>
      <c r="M370" s="109">
        <f>+'REPORTE ABRIL IMROM'!$L365</f>
        <v>0</v>
      </c>
      <c r="N370" s="109">
        <f>+'REPORTE MAYO IMROM'!$L365</f>
        <v>0</v>
      </c>
      <c r="O370" s="109">
        <f>+'REPORTE JUNIO IMROM'!$L365</f>
        <v>0</v>
      </c>
      <c r="P370" s="109">
        <f>+'REPORTE JULIO IMROM'!$L365</f>
        <v>0</v>
      </c>
      <c r="Q370" s="109">
        <f>+'REPORTE AGOSTO IMROM'!$L365</f>
        <v>0</v>
      </c>
      <c r="R370" s="109">
        <f>+'REPORTE SEPTIEMBRE IMROM'!$L365</f>
        <v>0</v>
      </c>
      <c r="S370" s="109">
        <f>+'REPORTE OCTUBRE IMROM'!$L365</f>
        <v>0</v>
      </c>
      <c r="T370" s="109">
        <f>+'REPORTE NOVIEMBRE IMROM'!$L365</f>
        <v>0</v>
      </c>
      <c r="U370" s="109">
        <f>+'REPORTE DICIEMBRE IMROM'!$L365</f>
        <v>0</v>
      </c>
      <c r="V370" s="109">
        <f t="shared" si="10"/>
        <v>0</v>
      </c>
      <c r="W370" s="110">
        <f t="shared" si="11"/>
        <v>0</v>
      </c>
    </row>
    <row r="371" spans="1:23" s="111" customFormat="1" ht="15.75" x14ac:dyDescent="0.2">
      <c r="A371" s="82">
        <v>349</v>
      </c>
      <c r="B371" s="103">
        <f>'CED. GRAL POR REP. O MANTTO'!C372</f>
        <v>0</v>
      </c>
      <c r="C371" s="104">
        <f>'CED. GRAL POR REP. O MANTTO'!D372</f>
        <v>0</v>
      </c>
      <c r="D371" s="105">
        <f>'CED. GRAL POR REP. O MANTTO'!E372</f>
        <v>0</v>
      </c>
      <c r="E371" s="105">
        <f>'CED. GRAL POR REP. O MANTTO'!F372</f>
        <v>0</v>
      </c>
      <c r="F371" s="106">
        <f>'CED. GRAL POR REP. O MANTTO'!G372</f>
        <v>0</v>
      </c>
      <c r="G371" s="107">
        <f>'CED. GRAL POR REP. O MANTTO'!L372</f>
        <v>0</v>
      </c>
      <c r="H371" s="108">
        <f>IF('CED. GRAL POR REP. O MANTTO'!P372&lt;&gt;'CED. GRAL POR REP. O MANTTO'!G372,"VERIFICA PRESUPUESTO BASE",'CED. GRAL POR REP. O MANTTO'!G372)</f>
        <v>0</v>
      </c>
      <c r="I371" s="109">
        <f>'REPORTE ENERO IMROM'!H366</f>
        <v>0</v>
      </c>
      <c r="J371" s="109">
        <f>'REPORTE ENERO IMROM'!$L366</f>
        <v>0</v>
      </c>
      <c r="K371" s="109">
        <f>+'REPORTE FEBRERO IMROM'!$L366</f>
        <v>0</v>
      </c>
      <c r="L371" s="109">
        <f>+'REPORTE MARZO IMROM'!$L366</f>
        <v>0</v>
      </c>
      <c r="M371" s="109">
        <f>+'REPORTE ABRIL IMROM'!$L366</f>
        <v>0</v>
      </c>
      <c r="N371" s="109">
        <f>+'REPORTE MAYO IMROM'!$L366</f>
        <v>0</v>
      </c>
      <c r="O371" s="109">
        <f>+'REPORTE JUNIO IMROM'!$L366</f>
        <v>0</v>
      </c>
      <c r="P371" s="109">
        <f>+'REPORTE JULIO IMROM'!$L366</f>
        <v>0</v>
      </c>
      <c r="Q371" s="109">
        <f>+'REPORTE AGOSTO IMROM'!$L366</f>
        <v>0</v>
      </c>
      <c r="R371" s="109">
        <f>+'REPORTE SEPTIEMBRE IMROM'!$L366</f>
        <v>0</v>
      </c>
      <c r="S371" s="109">
        <f>+'REPORTE OCTUBRE IMROM'!$L366</f>
        <v>0</v>
      </c>
      <c r="T371" s="109">
        <f>+'REPORTE NOVIEMBRE IMROM'!$L366</f>
        <v>0</v>
      </c>
      <c r="U371" s="109">
        <f>+'REPORTE DICIEMBRE IMROM'!$L366</f>
        <v>0</v>
      </c>
      <c r="V371" s="109">
        <f t="shared" si="10"/>
        <v>0</v>
      </c>
      <c r="W371" s="110">
        <f t="shared" si="11"/>
        <v>0</v>
      </c>
    </row>
    <row r="372" spans="1:23" s="111" customFormat="1" ht="15.75" x14ac:dyDescent="0.2">
      <c r="A372" s="82">
        <v>350</v>
      </c>
      <c r="B372" s="103">
        <f>'CED. GRAL POR REP. O MANTTO'!C373</f>
        <v>0</v>
      </c>
      <c r="C372" s="104">
        <f>'CED. GRAL POR REP. O MANTTO'!D373</f>
        <v>0</v>
      </c>
      <c r="D372" s="105">
        <f>'CED. GRAL POR REP. O MANTTO'!E373</f>
        <v>0</v>
      </c>
      <c r="E372" s="105">
        <f>'CED. GRAL POR REP. O MANTTO'!F373</f>
        <v>0</v>
      </c>
      <c r="F372" s="106">
        <f>'CED. GRAL POR REP. O MANTTO'!G373</f>
        <v>0</v>
      </c>
      <c r="G372" s="107">
        <f>'CED. GRAL POR REP. O MANTTO'!L373</f>
        <v>0</v>
      </c>
      <c r="H372" s="108">
        <f>IF('CED. GRAL POR REP. O MANTTO'!P373&lt;&gt;'CED. GRAL POR REP. O MANTTO'!G373,"VERIFICA PRESUPUESTO BASE",'CED. GRAL POR REP. O MANTTO'!G373)</f>
        <v>0</v>
      </c>
      <c r="I372" s="109">
        <f>'REPORTE ENERO IMROM'!H367</f>
        <v>0</v>
      </c>
      <c r="J372" s="109">
        <f>'REPORTE ENERO IMROM'!$L367</f>
        <v>0</v>
      </c>
      <c r="K372" s="109">
        <f>+'REPORTE FEBRERO IMROM'!$L367</f>
        <v>0</v>
      </c>
      <c r="L372" s="109">
        <f>+'REPORTE MARZO IMROM'!$L367</f>
        <v>0</v>
      </c>
      <c r="M372" s="109">
        <f>+'REPORTE ABRIL IMROM'!$L367</f>
        <v>0</v>
      </c>
      <c r="N372" s="109">
        <f>+'REPORTE MAYO IMROM'!$L367</f>
        <v>0</v>
      </c>
      <c r="O372" s="109">
        <f>+'REPORTE JUNIO IMROM'!$L367</f>
        <v>0</v>
      </c>
      <c r="P372" s="109">
        <f>+'REPORTE JULIO IMROM'!$L367</f>
        <v>0</v>
      </c>
      <c r="Q372" s="109">
        <f>+'REPORTE AGOSTO IMROM'!$L367</f>
        <v>0</v>
      </c>
      <c r="R372" s="109">
        <f>+'REPORTE SEPTIEMBRE IMROM'!$L367</f>
        <v>0</v>
      </c>
      <c r="S372" s="109">
        <f>+'REPORTE OCTUBRE IMROM'!$L367</f>
        <v>0</v>
      </c>
      <c r="T372" s="109">
        <f>+'REPORTE NOVIEMBRE IMROM'!$L367</f>
        <v>0</v>
      </c>
      <c r="U372" s="109">
        <f>+'REPORTE DICIEMBRE IMROM'!$L367</f>
        <v>0</v>
      </c>
      <c r="V372" s="109">
        <f t="shared" si="10"/>
        <v>0</v>
      </c>
      <c r="W372" s="110">
        <f t="shared" si="11"/>
        <v>0</v>
      </c>
    </row>
    <row r="373" spans="1:23" s="111" customFormat="1" ht="15.75" x14ac:dyDescent="0.2">
      <c r="A373" s="82">
        <v>351</v>
      </c>
      <c r="B373" s="103">
        <f>'CED. GRAL POR REP. O MANTTO'!C374</f>
        <v>0</v>
      </c>
      <c r="C373" s="104">
        <f>'CED. GRAL POR REP. O MANTTO'!D374</f>
        <v>0</v>
      </c>
      <c r="D373" s="105">
        <f>'CED. GRAL POR REP. O MANTTO'!E374</f>
        <v>0</v>
      </c>
      <c r="E373" s="105">
        <f>'CED. GRAL POR REP. O MANTTO'!F374</f>
        <v>0</v>
      </c>
      <c r="F373" s="106">
        <f>'CED. GRAL POR REP. O MANTTO'!G374</f>
        <v>0</v>
      </c>
      <c r="G373" s="107">
        <f>'CED. GRAL POR REP. O MANTTO'!L374</f>
        <v>0</v>
      </c>
      <c r="H373" s="108">
        <f>IF('CED. GRAL POR REP. O MANTTO'!P374&lt;&gt;'CED. GRAL POR REP. O MANTTO'!G374,"VERIFICA PRESUPUESTO BASE",'CED. GRAL POR REP. O MANTTO'!G374)</f>
        <v>0</v>
      </c>
      <c r="I373" s="109">
        <f>'REPORTE ENERO IMROM'!H368</f>
        <v>0</v>
      </c>
      <c r="J373" s="109">
        <f>'REPORTE ENERO IMROM'!$L368</f>
        <v>0</v>
      </c>
      <c r="K373" s="109">
        <f>+'REPORTE FEBRERO IMROM'!$L368</f>
        <v>0</v>
      </c>
      <c r="L373" s="109">
        <f>+'REPORTE MARZO IMROM'!$L368</f>
        <v>0</v>
      </c>
      <c r="M373" s="109">
        <f>+'REPORTE ABRIL IMROM'!$L368</f>
        <v>0</v>
      </c>
      <c r="N373" s="109">
        <f>+'REPORTE MAYO IMROM'!$L368</f>
        <v>0</v>
      </c>
      <c r="O373" s="109">
        <f>+'REPORTE JUNIO IMROM'!$L368</f>
        <v>0</v>
      </c>
      <c r="P373" s="109">
        <f>+'REPORTE JULIO IMROM'!$L368</f>
        <v>0</v>
      </c>
      <c r="Q373" s="109">
        <f>+'REPORTE AGOSTO IMROM'!$L368</f>
        <v>0</v>
      </c>
      <c r="R373" s="109">
        <f>+'REPORTE SEPTIEMBRE IMROM'!$L368</f>
        <v>0</v>
      </c>
      <c r="S373" s="109">
        <f>+'REPORTE OCTUBRE IMROM'!$L368</f>
        <v>0</v>
      </c>
      <c r="T373" s="109">
        <f>+'REPORTE NOVIEMBRE IMROM'!$L368</f>
        <v>0</v>
      </c>
      <c r="U373" s="109">
        <f>+'REPORTE DICIEMBRE IMROM'!$L368</f>
        <v>0</v>
      </c>
      <c r="V373" s="109">
        <f t="shared" si="10"/>
        <v>0</v>
      </c>
      <c r="W373" s="110">
        <f t="shared" si="11"/>
        <v>0</v>
      </c>
    </row>
    <row r="374" spans="1:23" s="111" customFormat="1" ht="15.75" x14ac:dyDescent="0.2">
      <c r="A374" s="82">
        <v>352</v>
      </c>
      <c r="B374" s="103">
        <f>'CED. GRAL POR REP. O MANTTO'!C375</f>
        <v>0</v>
      </c>
      <c r="C374" s="104">
        <f>'CED. GRAL POR REP. O MANTTO'!D375</f>
        <v>0</v>
      </c>
      <c r="D374" s="105">
        <f>'CED. GRAL POR REP. O MANTTO'!E375</f>
        <v>0</v>
      </c>
      <c r="E374" s="105">
        <f>'CED. GRAL POR REP. O MANTTO'!F375</f>
        <v>0</v>
      </c>
      <c r="F374" s="106">
        <f>'CED. GRAL POR REP. O MANTTO'!G375</f>
        <v>0</v>
      </c>
      <c r="G374" s="107">
        <f>'CED. GRAL POR REP. O MANTTO'!L375</f>
        <v>0</v>
      </c>
      <c r="H374" s="108">
        <f>IF('CED. GRAL POR REP. O MANTTO'!P375&lt;&gt;'CED. GRAL POR REP. O MANTTO'!G375,"VERIFICA PRESUPUESTO BASE",'CED. GRAL POR REP. O MANTTO'!G375)</f>
        <v>0</v>
      </c>
      <c r="I374" s="109">
        <f>'REPORTE ENERO IMROM'!H369</f>
        <v>0</v>
      </c>
      <c r="J374" s="109">
        <f>'REPORTE ENERO IMROM'!$L369</f>
        <v>0</v>
      </c>
      <c r="K374" s="109">
        <f>+'REPORTE FEBRERO IMROM'!$L369</f>
        <v>0</v>
      </c>
      <c r="L374" s="109">
        <f>+'REPORTE MARZO IMROM'!$L369</f>
        <v>0</v>
      </c>
      <c r="M374" s="109">
        <f>+'REPORTE ABRIL IMROM'!$L369</f>
        <v>0</v>
      </c>
      <c r="N374" s="109">
        <f>+'REPORTE MAYO IMROM'!$L369</f>
        <v>0</v>
      </c>
      <c r="O374" s="109">
        <f>+'REPORTE JUNIO IMROM'!$L369</f>
        <v>0</v>
      </c>
      <c r="P374" s="109">
        <f>+'REPORTE JULIO IMROM'!$L369</f>
        <v>0</v>
      </c>
      <c r="Q374" s="109">
        <f>+'REPORTE AGOSTO IMROM'!$L369</f>
        <v>0</v>
      </c>
      <c r="R374" s="109">
        <f>+'REPORTE SEPTIEMBRE IMROM'!$L369</f>
        <v>0</v>
      </c>
      <c r="S374" s="109">
        <f>+'REPORTE OCTUBRE IMROM'!$L369</f>
        <v>0</v>
      </c>
      <c r="T374" s="109">
        <f>+'REPORTE NOVIEMBRE IMROM'!$L369</f>
        <v>0</v>
      </c>
      <c r="U374" s="109">
        <f>+'REPORTE DICIEMBRE IMROM'!$L369</f>
        <v>0</v>
      </c>
      <c r="V374" s="109">
        <f t="shared" si="10"/>
        <v>0</v>
      </c>
      <c r="W374" s="110">
        <f t="shared" si="11"/>
        <v>0</v>
      </c>
    </row>
    <row r="375" spans="1:23" s="111" customFormat="1" ht="15.75" x14ac:dyDescent="0.2">
      <c r="A375" s="82">
        <v>353</v>
      </c>
      <c r="B375" s="103">
        <f>'CED. GRAL POR REP. O MANTTO'!C376</f>
        <v>0</v>
      </c>
      <c r="C375" s="104">
        <f>'CED. GRAL POR REP. O MANTTO'!D376</f>
        <v>0</v>
      </c>
      <c r="D375" s="105">
        <f>'CED. GRAL POR REP. O MANTTO'!E376</f>
        <v>0</v>
      </c>
      <c r="E375" s="105">
        <f>'CED. GRAL POR REP. O MANTTO'!F376</f>
        <v>0</v>
      </c>
      <c r="F375" s="106">
        <f>'CED. GRAL POR REP. O MANTTO'!G376</f>
        <v>0</v>
      </c>
      <c r="G375" s="107">
        <f>'CED. GRAL POR REP. O MANTTO'!L376</f>
        <v>0</v>
      </c>
      <c r="H375" s="108">
        <f>IF('CED. GRAL POR REP. O MANTTO'!P376&lt;&gt;'CED. GRAL POR REP. O MANTTO'!G376,"VERIFICA PRESUPUESTO BASE",'CED. GRAL POR REP. O MANTTO'!G376)</f>
        <v>0</v>
      </c>
      <c r="I375" s="109">
        <f>'REPORTE ENERO IMROM'!H370</f>
        <v>0</v>
      </c>
      <c r="J375" s="109">
        <f>'REPORTE ENERO IMROM'!$L370</f>
        <v>0</v>
      </c>
      <c r="K375" s="109">
        <f>+'REPORTE FEBRERO IMROM'!$L370</f>
        <v>0</v>
      </c>
      <c r="L375" s="109">
        <f>+'REPORTE MARZO IMROM'!$L370</f>
        <v>0</v>
      </c>
      <c r="M375" s="109">
        <f>+'REPORTE ABRIL IMROM'!$L370</f>
        <v>0</v>
      </c>
      <c r="N375" s="109">
        <f>+'REPORTE MAYO IMROM'!$L370</f>
        <v>0</v>
      </c>
      <c r="O375" s="109">
        <f>+'REPORTE JUNIO IMROM'!$L370</f>
        <v>0</v>
      </c>
      <c r="P375" s="109">
        <f>+'REPORTE JULIO IMROM'!$L370</f>
        <v>0</v>
      </c>
      <c r="Q375" s="109">
        <f>+'REPORTE AGOSTO IMROM'!$L370</f>
        <v>0</v>
      </c>
      <c r="R375" s="109">
        <f>+'REPORTE SEPTIEMBRE IMROM'!$L370</f>
        <v>0</v>
      </c>
      <c r="S375" s="109">
        <f>+'REPORTE OCTUBRE IMROM'!$L370</f>
        <v>0</v>
      </c>
      <c r="T375" s="109">
        <f>+'REPORTE NOVIEMBRE IMROM'!$L370</f>
        <v>0</v>
      </c>
      <c r="U375" s="109">
        <f>+'REPORTE DICIEMBRE IMROM'!$L370</f>
        <v>0</v>
      </c>
      <c r="V375" s="109">
        <f t="shared" si="10"/>
        <v>0</v>
      </c>
      <c r="W375" s="110">
        <f t="shared" si="11"/>
        <v>0</v>
      </c>
    </row>
    <row r="376" spans="1:23" s="111" customFormat="1" ht="15.75" x14ac:dyDescent="0.2">
      <c r="A376" s="82">
        <v>354</v>
      </c>
      <c r="B376" s="103">
        <f>'CED. GRAL POR REP. O MANTTO'!C377</f>
        <v>0</v>
      </c>
      <c r="C376" s="104">
        <f>'CED. GRAL POR REP. O MANTTO'!D377</f>
        <v>0</v>
      </c>
      <c r="D376" s="105">
        <f>'CED. GRAL POR REP. O MANTTO'!E377</f>
        <v>0</v>
      </c>
      <c r="E376" s="105">
        <f>'CED. GRAL POR REP. O MANTTO'!F377</f>
        <v>0</v>
      </c>
      <c r="F376" s="106">
        <f>'CED. GRAL POR REP. O MANTTO'!G377</f>
        <v>0</v>
      </c>
      <c r="G376" s="107">
        <f>'CED. GRAL POR REP. O MANTTO'!L377</f>
        <v>0</v>
      </c>
      <c r="H376" s="108">
        <f>IF('CED. GRAL POR REP. O MANTTO'!P377&lt;&gt;'CED. GRAL POR REP. O MANTTO'!G377,"VERIFICA PRESUPUESTO BASE",'CED. GRAL POR REP. O MANTTO'!G377)</f>
        <v>0</v>
      </c>
      <c r="I376" s="109">
        <f>'REPORTE ENERO IMROM'!H371</f>
        <v>0</v>
      </c>
      <c r="J376" s="109">
        <f>'REPORTE ENERO IMROM'!$L371</f>
        <v>0</v>
      </c>
      <c r="K376" s="109">
        <f>+'REPORTE FEBRERO IMROM'!$L371</f>
        <v>0</v>
      </c>
      <c r="L376" s="109">
        <f>+'REPORTE MARZO IMROM'!$L371</f>
        <v>0</v>
      </c>
      <c r="M376" s="109">
        <f>+'REPORTE ABRIL IMROM'!$L371</f>
        <v>0</v>
      </c>
      <c r="N376" s="109">
        <f>+'REPORTE MAYO IMROM'!$L371</f>
        <v>0</v>
      </c>
      <c r="O376" s="109">
        <f>+'REPORTE JUNIO IMROM'!$L371</f>
        <v>0</v>
      </c>
      <c r="P376" s="109">
        <f>+'REPORTE JULIO IMROM'!$L371</f>
        <v>0</v>
      </c>
      <c r="Q376" s="109">
        <f>+'REPORTE AGOSTO IMROM'!$L371</f>
        <v>0</v>
      </c>
      <c r="R376" s="109">
        <f>+'REPORTE SEPTIEMBRE IMROM'!$L371</f>
        <v>0</v>
      </c>
      <c r="S376" s="109">
        <f>+'REPORTE OCTUBRE IMROM'!$L371</f>
        <v>0</v>
      </c>
      <c r="T376" s="109">
        <f>+'REPORTE NOVIEMBRE IMROM'!$L371</f>
        <v>0</v>
      </c>
      <c r="U376" s="109">
        <f>+'REPORTE DICIEMBRE IMROM'!$L371</f>
        <v>0</v>
      </c>
      <c r="V376" s="109">
        <f t="shared" si="10"/>
        <v>0</v>
      </c>
      <c r="W376" s="110">
        <f t="shared" si="11"/>
        <v>0</v>
      </c>
    </row>
    <row r="377" spans="1:23" s="111" customFormat="1" ht="15.75" x14ac:dyDescent="0.2">
      <c r="A377" s="82">
        <v>355</v>
      </c>
      <c r="B377" s="103">
        <f>'CED. GRAL POR REP. O MANTTO'!C378</f>
        <v>0</v>
      </c>
      <c r="C377" s="104">
        <f>'CED. GRAL POR REP. O MANTTO'!D378</f>
        <v>0</v>
      </c>
      <c r="D377" s="105">
        <f>'CED. GRAL POR REP. O MANTTO'!E378</f>
        <v>0</v>
      </c>
      <c r="E377" s="105">
        <f>'CED. GRAL POR REP. O MANTTO'!F378</f>
        <v>0</v>
      </c>
      <c r="F377" s="106">
        <f>'CED. GRAL POR REP. O MANTTO'!G378</f>
        <v>0</v>
      </c>
      <c r="G377" s="107">
        <f>'CED. GRAL POR REP. O MANTTO'!L378</f>
        <v>0</v>
      </c>
      <c r="H377" s="108">
        <f>IF('CED. GRAL POR REP. O MANTTO'!P378&lt;&gt;'CED. GRAL POR REP. O MANTTO'!G378,"VERIFICA PRESUPUESTO BASE",'CED. GRAL POR REP. O MANTTO'!G378)</f>
        <v>0</v>
      </c>
      <c r="I377" s="109">
        <f>'REPORTE ENERO IMROM'!H372</f>
        <v>0</v>
      </c>
      <c r="J377" s="109">
        <f>'REPORTE ENERO IMROM'!$L372</f>
        <v>0</v>
      </c>
      <c r="K377" s="109">
        <f>+'REPORTE FEBRERO IMROM'!$L372</f>
        <v>0</v>
      </c>
      <c r="L377" s="109">
        <f>+'REPORTE MARZO IMROM'!$L372</f>
        <v>0</v>
      </c>
      <c r="M377" s="109">
        <f>+'REPORTE ABRIL IMROM'!$L372</f>
        <v>0</v>
      </c>
      <c r="N377" s="109">
        <f>+'REPORTE MAYO IMROM'!$L372</f>
        <v>0</v>
      </c>
      <c r="O377" s="109">
        <f>+'REPORTE JUNIO IMROM'!$L372</f>
        <v>0</v>
      </c>
      <c r="P377" s="109">
        <f>+'REPORTE JULIO IMROM'!$L372</f>
        <v>0</v>
      </c>
      <c r="Q377" s="109">
        <f>+'REPORTE AGOSTO IMROM'!$L372</f>
        <v>0</v>
      </c>
      <c r="R377" s="109">
        <f>+'REPORTE SEPTIEMBRE IMROM'!$L372</f>
        <v>0</v>
      </c>
      <c r="S377" s="109">
        <f>+'REPORTE OCTUBRE IMROM'!$L372</f>
        <v>0</v>
      </c>
      <c r="T377" s="109">
        <f>+'REPORTE NOVIEMBRE IMROM'!$L372</f>
        <v>0</v>
      </c>
      <c r="U377" s="109">
        <f>+'REPORTE DICIEMBRE IMROM'!$L372</f>
        <v>0</v>
      </c>
      <c r="V377" s="109">
        <f t="shared" si="10"/>
        <v>0</v>
      </c>
      <c r="W377" s="110">
        <f t="shared" si="11"/>
        <v>0</v>
      </c>
    </row>
    <row r="378" spans="1:23" s="111" customFormat="1" ht="15.75" x14ac:dyDescent="0.2">
      <c r="A378" s="82">
        <v>356</v>
      </c>
      <c r="B378" s="103">
        <f>'CED. GRAL POR REP. O MANTTO'!C379</f>
        <v>0</v>
      </c>
      <c r="C378" s="104">
        <f>'CED. GRAL POR REP. O MANTTO'!D379</f>
        <v>0</v>
      </c>
      <c r="D378" s="105">
        <f>'CED. GRAL POR REP. O MANTTO'!E379</f>
        <v>0</v>
      </c>
      <c r="E378" s="105">
        <f>'CED. GRAL POR REP. O MANTTO'!F379</f>
        <v>0</v>
      </c>
      <c r="F378" s="106">
        <f>'CED. GRAL POR REP. O MANTTO'!G379</f>
        <v>0</v>
      </c>
      <c r="G378" s="107">
        <f>'CED. GRAL POR REP. O MANTTO'!L379</f>
        <v>0</v>
      </c>
      <c r="H378" s="108">
        <f>IF('CED. GRAL POR REP. O MANTTO'!P379&lt;&gt;'CED. GRAL POR REP. O MANTTO'!G379,"VERIFICA PRESUPUESTO BASE",'CED. GRAL POR REP. O MANTTO'!G379)</f>
        <v>0</v>
      </c>
      <c r="I378" s="109">
        <f>'REPORTE ENERO IMROM'!H373</f>
        <v>0</v>
      </c>
      <c r="J378" s="109">
        <f>'REPORTE ENERO IMROM'!$L373</f>
        <v>0</v>
      </c>
      <c r="K378" s="109">
        <f>+'REPORTE FEBRERO IMROM'!$L373</f>
        <v>0</v>
      </c>
      <c r="L378" s="109">
        <f>+'REPORTE MARZO IMROM'!$L373</f>
        <v>0</v>
      </c>
      <c r="M378" s="109">
        <f>+'REPORTE ABRIL IMROM'!$L373</f>
        <v>0</v>
      </c>
      <c r="N378" s="109">
        <f>+'REPORTE MAYO IMROM'!$L373</f>
        <v>0</v>
      </c>
      <c r="O378" s="109">
        <f>+'REPORTE JUNIO IMROM'!$L373</f>
        <v>0</v>
      </c>
      <c r="P378" s="109">
        <f>+'REPORTE JULIO IMROM'!$L373</f>
        <v>0</v>
      </c>
      <c r="Q378" s="109">
        <f>+'REPORTE AGOSTO IMROM'!$L373</f>
        <v>0</v>
      </c>
      <c r="R378" s="109">
        <f>+'REPORTE SEPTIEMBRE IMROM'!$L373</f>
        <v>0</v>
      </c>
      <c r="S378" s="109">
        <f>+'REPORTE OCTUBRE IMROM'!$L373</f>
        <v>0</v>
      </c>
      <c r="T378" s="109">
        <f>+'REPORTE NOVIEMBRE IMROM'!$L373</f>
        <v>0</v>
      </c>
      <c r="U378" s="109">
        <f>+'REPORTE DICIEMBRE IMROM'!$L373</f>
        <v>0</v>
      </c>
      <c r="V378" s="109">
        <f t="shared" si="10"/>
        <v>0</v>
      </c>
      <c r="W378" s="110">
        <f t="shared" si="11"/>
        <v>0</v>
      </c>
    </row>
    <row r="379" spans="1:23" s="111" customFormat="1" ht="15.75" x14ac:dyDescent="0.2">
      <c r="A379" s="82">
        <v>357</v>
      </c>
      <c r="B379" s="103">
        <f>'CED. GRAL POR REP. O MANTTO'!C380</f>
        <v>0</v>
      </c>
      <c r="C379" s="104">
        <f>'CED. GRAL POR REP. O MANTTO'!D380</f>
        <v>0</v>
      </c>
      <c r="D379" s="105">
        <f>'CED. GRAL POR REP. O MANTTO'!E380</f>
        <v>0</v>
      </c>
      <c r="E379" s="105">
        <f>'CED. GRAL POR REP. O MANTTO'!F380</f>
        <v>0</v>
      </c>
      <c r="F379" s="106">
        <f>'CED. GRAL POR REP. O MANTTO'!G380</f>
        <v>0</v>
      </c>
      <c r="G379" s="107">
        <f>'CED. GRAL POR REP. O MANTTO'!L380</f>
        <v>0</v>
      </c>
      <c r="H379" s="108">
        <f>IF('CED. GRAL POR REP. O MANTTO'!P380&lt;&gt;'CED. GRAL POR REP. O MANTTO'!G380,"VERIFICA PRESUPUESTO BASE",'CED. GRAL POR REP. O MANTTO'!G380)</f>
        <v>0</v>
      </c>
      <c r="I379" s="109">
        <f>'REPORTE ENERO IMROM'!H374</f>
        <v>0</v>
      </c>
      <c r="J379" s="109">
        <f>'REPORTE ENERO IMROM'!$L374</f>
        <v>0</v>
      </c>
      <c r="K379" s="109">
        <f>+'REPORTE FEBRERO IMROM'!$L374</f>
        <v>0</v>
      </c>
      <c r="L379" s="109">
        <f>+'REPORTE MARZO IMROM'!$L374</f>
        <v>0</v>
      </c>
      <c r="M379" s="109">
        <f>+'REPORTE ABRIL IMROM'!$L374</f>
        <v>0</v>
      </c>
      <c r="N379" s="109">
        <f>+'REPORTE MAYO IMROM'!$L374</f>
        <v>0</v>
      </c>
      <c r="O379" s="109">
        <f>+'REPORTE JUNIO IMROM'!$L374</f>
        <v>0</v>
      </c>
      <c r="P379" s="109">
        <f>+'REPORTE JULIO IMROM'!$L374</f>
        <v>0</v>
      </c>
      <c r="Q379" s="109">
        <f>+'REPORTE AGOSTO IMROM'!$L374</f>
        <v>0</v>
      </c>
      <c r="R379" s="109">
        <f>+'REPORTE SEPTIEMBRE IMROM'!$L374</f>
        <v>0</v>
      </c>
      <c r="S379" s="109">
        <f>+'REPORTE OCTUBRE IMROM'!$L374</f>
        <v>0</v>
      </c>
      <c r="T379" s="109">
        <f>+'REPORTE NOVIEMBRE IMROM'!$L374</f>
        <v>0</v>
      </c>
      <c r="U379" s="109">
        <f>+'REPORTE DICIEMBRE IMROM'!$L374</f>
        <v>0</v>
      </c>
      <c r="V379" s="109">
        <f t="shared" si="10"/>
        <v>0</v>
      </c>
      <c r="W379" s="110">
        <f t="shared" si="11"/>
        <v>0</v>
      </c>
    </row>
    <row r="380" spans="1:23" s="111" customFormat="1" ht="15.75" x14ac:dyDescent="0.2">
      <c r="A380" s="82">
        <v>358</v>
      </c>
      <c r="B380" s="103">
        <f>'CED. GRAL POR REP. O MANTTO'!C381</f>
        <v>0</v>
      </c>
      <c r="C380" s="104">
        <f>'CED. GRAL POR REP. O MANTTO'!D381</f>
        <v>0</v>
      </c>
      <c r="D380" s="105">
        <f>'CED. GRAL POR REP. O MANTTO'!E381</f>
        <v>0</v>
      </c>
      <c r="E380" s="105">
        <f>'CED. GRAL POR REP. O MANTTO'!F381</f>
        <v>0</v>
      </c>
      <c r="F380" s="106">
        <f>'CED. GRAL POR REP. O MANTTO'!G381</f>
        <v>0</v>
      </c>
      <c r="G380" s="107">
        <f>'CED. GRAL POR REP. O MANTTO'!L381</f>
        <v>0</v>
      </c>
      <c r="H380" s="108">
        <f>IF('CED. GRAL POR REP. O MANTTO'!P381&lt;&gt;'CED. GRAL POR REP. O MANTTO'!G381,"VERIFICA PRESUPUESTO BASE",'CED. GRAL POR REP. O MANTTO'!G381)</f>
        <v>0</v>
      </c>
      <c r="I380" s="109">
        <f>'REPORTE ENERO IMROM'!H375</f>
        <v>0</v>
      </c>
      <c r="J380" s="109">
        <f>'REPORTE ENERO IMROM'!$L375</f>
        <v>0</v>
      </c>
      <c r="K380" s="109">
        <f>+'REPORTE FEBRERO IMROM'!$L375</f>
        <v>0</v>
      </c>
      <c r="L380" s="109">
        <f>+'REPORTE MARZO IMROM'!$L375</f>
        <v>0</v>
      </c>
      <c r="M380" s="109">
        <f>+'REPORTE ABRIL IMROM'!$L375</f>
        <v>0</v>
      </c>
      <c r="N380" s="109">
        <f>+'REPORTE MAYO IMROM'!$L375</f>
        <v>0</v>
      </c>
      <c r="O380" s="109">
        <f>+'REPORTE JUNIO IMROM'!$L375</f>
        <v>0</v>
      </c>
      <c r="P380" s="109">
        <f>+'REPORTE JULIO IMROM'!$L375</f>
        <v>0</v>
      </c>
      <c r="Q380" s="109">
        <f>+'REPORTE AGOSTO IMROM'!$L375</f>
        <v>0</v>
      </c>
      <c r="R380" s="109">
        <f>+'REPORTE SEPTIEMBRE IMROM'!$L375</f>
        <v>0</v>
      </c>
      <c r="S380" s="109">
        <f>+'REPORTE OCTUBRE IMROM'!$L375</f>
        <v>0</v>
      </c>
      <c r="T380" s="109">
        <f>+'REPORTE NOVIEMBRE IMROM'!$L375</f>
        <v>0</v>
      </c>
      <c r="U380" s="109">
        <f>+'REPORTE DICIEMBRE IMROM'!$L375</f>
        <v>0</v>
      </c>
      <c r="V380" s="109">
        <f t="shared" si="10"/>
        <v>0</v>
      </c>
      <c r="W380" s="110">
        <f t="shared" si="11"/>
        <v>0</v>
      </c>
    </row>
    <row r="381" spans="1:23" s="111" customFormat="1" ht="15.75" x14ac:dyDescent="0.2">
      <c r="A381" s="82">
        <v>359</v>
      </c>
      <c r="B381" s="103">
        <f>'CED. GRAL POR REP. O MANTTO'!C382</f>
        <v>0</v>
      </c>
      <c r="C381" s="104">
        <f>'CED. GRAL POR REP. O MANTTO'!D382</f>
        <v>0</v>
      </c>
      <c r="D381" s="105">
        <f>'CED. GRAL POR REP. O MANTTO'!E382</f>
        <v>0</v>
      </c>
      <c r="E381" s="105">
        <f>'CED. GRAL POR REP. O MANTTO'!F382</f>
        <v>0</v>
      </c>
      <c r="F381" s="106">
        <f>'CED. GRAL POR REP. O MANTTO'!G382</f>
        <v>0</v>
      </c>
      <c r="G381" s="107">
        <f>'CED. GRAL POR REP. O MANTTO'!L382</f>
        <v>0</v>
      </c>
      <c r="H381" s="108">
        <f>IF('CED. GRAL POR REP. O MANTTO'!P382&lt;&gt;'CED. GRAL POR REP. O MANTTO'!G382,"VERIFICA PRESUPUESTO BASE",'CED. GRAL POR REP. O MANTTO'!G382)</f>
        <v>0</v>
      </c>
      <c r="I381" s="109">
        <f>'REPORTE ENERO IMROM'!H376</f>
        <v>0</v>
      </c>
      <c r="J381" s="109">
        <f>'REPORTE ENERO IMROM'!$L376</f>
        <v>0</v>
      </c>
      <c r="K381" s="109">
        <f>+'REPORTE FEBRERO IMROM'!$L376</f>
        <v>0</v>
      </c>
      <c r="L381" s="109">
        <f>+'REPORTE MARZO IMROM'!$L376</f>
        <v>0</v>
      </c>
      <c r="M381" s="109">
        <f>+'REPORTE ABRIL IMROM'!$L376</f>
        <v>0</v>
      </c>
      <c r="N381" s="109">
        <f>+'REPORTE MAYO IMROM'!$L376</f>
        <v>0</v>
      </c>
      <c r="O381" s="109">
        <f>+'REPORTE JUNIO IMROM'!$L376</f>
        <v>0</v>
      </c>
      <c r="P381" s="109">
        <f>+'REPORTE JULIO IMROM'!$L376</f>
        <v>0</v>
      </c>
      <c r="Q381" s="109">
        <f>+'REPORTE AGOSTO IMROM'!$L376</f>
        <v>0</v>
      </c>
      <c r="R381" s="109">
        <f>+'REPORTE SEPTIEMBRE IMROM'!$L376</f>
        <v>0</v>
      </c>
      <c r="S381" s="109">
        <f>+'REPORTE OCTUBRE IMROM'!$L376</f>
        <v>0</v>
      </c>
      <c r="T381" s="109">
        <f>+'REPORTE NOVIEMBRE IMROM'!$L376</f>
        <v>0</v>
      </c>
      <c r="U381" s="109">
        <f>+'REPORTE DICIEMBRE IMROM'!$L376</f>
        <v>0</v>
      </c>
      <c r="V381" s="109">
        <f t="shared" si="10"/>
        <v>0</v>
      </c>
      <c r="W381" s="110">
        <f t="shared" si="11"/>
        <v>0</v>
      </c>
    </row>
    <row r="382" spans="1:23" s="111" customFormat="1" ht="15.75" x14ac:dyDescent="0.2">
      <c r="A382" s="82">
        <v>360</v>
      </c>
      <c r="B382" s="103">
        <f>'CED. GRAL POR REP. O MANTTO'!C383</f>
        <v>0</v>
      </c>
      <c r="C382" s="104">
        <f>'CED. GRAL POR REP. O MANTTO'!D383</f>
        <v>0</v>
      </c>
      <c r="D382" s="105">
        <f>'CED. GRAL POR REP. O MANTTO'!E383</f>
        <v>0</v>
      </c>
      <c r="E382" s="105">
        <f>'CED. GRAL POR REP. O MANTTO'!F383</f>
        <v>0</v>
      </c>
      <c r="F382" s="106">
        <f>'CED. GRAL POR REP. O MANTTO'!G383</f>
        <v>0</v>
      </c>
      <c r="G382" s="107">
        <f>'CED. GRAL POR REP. O MANTTO'!L383</f>
        <v>0</v>
      </c>
      <c r="H382" s="108">
        <f>IF('CED. GRAL POR REP. O MANTTO'!P383&lt;&gt;'CED. GRAL POR REP. O MANTTO'!G383,"VERIFICA PRESUPUESTO BASE",'CED. GRAL POR REP. O MANTTO'!G383)</f>
        <v>0</v>
      </c>
      <c r="I382" s="109">
        <f>'REPORTE ENERO IMROM'!H377</f>
        <v>0</v>
      </c>
      <c r="J382" s="109">
        <f>'REPORTE ENERO IMROM'!$L377</f>
        <v>0</v>
      </c>
      <c r="K382" s="109">
        <f>+'REPORTE FEBRERO IMROM'!$L377</f>
        <v>0</v>
      </c>
      <c r="L382" s="109">
        <f>+'REPORTE MARZO IMROM'!$L377</f>
        <v>0</v>
      </c>
      <c r="M382" s="109">
        <f>+'REPORTE ABRIL IMROM'!$L377</f>
        <v>0</v>
      </c>
      <c r="N382" s="109">
        <f>+'REPORTE MAYO IMROM'!$L377</f>
        <v>0</v>
      </c>
      <c r="O382" s="109">
        <f>+'REPORTE JUNIO IMROM'!$L377</f>
        <v>0</v>
      </c>
      <c r="P382" s="109">
        <f>+'REPORTE JULIO IMROM'!$L377</f>
        <v>0</v>
      </c>
      <c r="Q382" s="109">
        <f>+'REPORTE AGOSTO IMROM'!$L377</f>
        <v>0</v>
      </c>
      <c r="R382" s="109">
        <f>+'REPORTE SEPTIEMBRE IMROM'!$L377</f>
        <v>0</v>
      </c>
      <c r="S382" s="109">
        <f>+'REPORTE OCTUBRE IMROM'!$L377</f>
        <v>0</v>
      </c>
      <c r="T382" s="109">
        <f>+'REPORTE NOVIEMBRE IMROM'!$L377</f>
        <v>0</v>
      </c>
      <c r="U382" s="109">
        <f>+'REPORTE DICIEMBRE IMROM'!$L377</f>
        <v>0</v>
      </c>
      <c r="V382" s="109">
        <f t="shared" si="10"/>
        <v>0</v>
      </c>
      <c r="W382" s="110">
        <f t="shared" si="11"/>
        <v>0</v>
      </c>
    </row>
    <row r="383" spans="1:23" s="111" customFormat="1" ht="15.75" x14ac:dyDescent="0.2">
      <c r="A383" s="82">
        <v>361</v>
      </c>
      <c r="B383" s="103">
        <f>'CED. GRAL POR REP. O MANTTO'!C384</f>
        <v>0</v>
      </c>
      <c r="C383" s="104">
        <f>'CED. GRAL POR REP. O MANTTO'!D384</f>
        <v>0</v>
      </c>
      <c r="D383" s="105">
        <f>'CED. GRAL POR REP. O MANTTO'!E384</f>
        <v>0</v>
      </c>
      <c r="E383" s="105">
        <f>'CED. GRAL POR REP. O MANTTO'!F384</f>
        <v>0</v>
      </c>
      <c r="F383" s="106">
        <f>'CED. GRAL POR REP. O MANTTO'!G384</f>
        <v>0</v>
      </c>
      <c r="G383" s="107">
        <f>'CED. GRAL POR REP. O MANTTO'!L384</f>
        <v>0</v>
      </c>
      <c r="H383" s="108">
        <f>IF('CED. GRAL POR REP. O MANTTO'!P384&lt;&gt;'CED. GRAL POR REP. O MANTTO'!G384,"VERIFICA PRESUPUESTO BASE",'CED. GRAL POR REP. O MANTTO'!G384)</f>
        <v>0</v>
      </c>
      <c r="I383" s="109">
        <f>'REPORTE ENERO IMROM'!H378</f>
        <v>0</v>
      </c>
      <c r="J383" s="109">
        <f>'REPORTE ENERO IMROM'!$L378</f>
        <v>0</v>
      </c>
      <c r="K383" s="109">
        <f>+'REPORTE FEBRERO IMROM'!$L378</f>
        <v>0</v>
      </c>
      <c r="L383" s="109">
        <f>+'REPORTE MARZO IMROM'!$L378</f>
        <v>0</v>
      </c>
      <c r="M383" s="109">
        <f>+'REPORTE ABRIL IMROM'!$L378</f>
        <v>0</v>
      </c>
      <c r="N383" s="109">
        <f>+'REPORTE MAYO IMROM'!$L378</f>
        <v>0</v>
      </c>
      <c r="O383" s="109">
        <f>+'REPORTE JUNIO IMROM'!$L378</f>
        <v>0</v>
      </c>
      <c r="P383" s="109">
        <f>+'REPORTE JULIO IMROM'!$L378</f>
        <v>0</v>
      </c>
      <c r="Q383" s="109">
        <f>+'REPORTE AGOSTO IMROM'!$L378</f>
        <v>0</v>
      </c>
      <c r="R383" s="109">
        <f>+'REPORTE SEPTIEMBRE IMROM'!$L378</f>
        <v>0</v>
      </c>
      <c r="S383" s="109">
        <f>+'REPORTE OCTUBRE IMROM'!$L378</f>
        <v>0</v>
      </c>
      <c r="T383" s="109">
        <f>+'REPORTE NOVIEMBRE IMROM'!$L378</f>
        <v>0</v>
      </c>
      <c r="U383" s="109">
        <f>+'REPORTE DICIEMBRE IMROM'!$L378</f>
        <v>0</v>
      </c>
      <c r="V383" s="109">
        <f t="shared" si="10"/>
        <v>0</v>
      </c>
      <c r="W383" s="110">
        <f t="shared" si="11"/>
        <v>0</v>
      </c>
    </row>
    <row r="384" spans="1:23" s="111" customFormat="1" ht="15.75" x14ac:dyDescent="0.2">
      <c r="A384" s="82">
        <v>362</v>
      </c>
      <c r="B384" s="103">
        <f>'CED. GRAL POR REP. O MANTTO'!C385</f>
        <v>0</v>
      </c>
      <c r="C384" s="104">
        <f>'CED. GRAL POR REP. O MANTTO'!D385</f>
        <v>0</v>
      </c>
      <c r="D384" s="105">
        <f>'CED. GRAL POR REP. O MANTTO'!E385</f>
        <v>0</v>
      </c>
      <c r="E384" s="105">
        <f>'CED. GRAL POR REP. O MANTTO'!F385</f>
        <v>0</v>
      </c>
      <c r="F384" s="106">
        <f>'CED. GRAL POR REP. O MANTTO'!G385</f>
        <v>0</v>
      </c>
      <c r="G384" s="107">
        <f>'CED. GRAL POR REP. O MANTTO'!L385</f>
        <v>0</v>
      </c>
      <c r="H384" s="108">
        <f>IF('CED. GRAL POR REP. O MANTTO'!P385&lt;&gt;'CED. GRAL POR REP. O MANTTO'!G385,"VERIFICA PRESUPUESTO BASE",'CED. GRAL POR REP. O MANTTO'!G385)</f>
        <v>0</v>
      </c>
      <c r="I384" s="109">
        <f>'REPORTE ENERO IMROM'!H379</f>
        <v>0</v>
      </c>
      <c r="J384" s="109">
        <f>'REPORTE ENERO IMROM'!$L379</f>
        <v>0</v>
      </c>
      <c r="K384" s="109">
        <f>+'REPORTE FEBRERO IMROM'!$L379</f>
        <v>0</v>
      </c>
      <c r="L384" s="109">
        <f>+'REPORTE MARZO IMROM'!$L379</f>
        <v>0</v>
      </c>
      <c r="M384" s="109">
        <f>+'REPORTE ABRIL IMROM'!$L379</f>
        <v>0</v>
      </c>
      <c r="N384" s="109">
        <f>+'REPORTE MAYO IMROM'!$L379</f>
        <v>0</v>
      </c>
      <c r="O384" s="109">
        <f>+'REPORTE JUNIO IMROM'!$L379</f>
        <v>0</v>
      </c>
      <c r="P384" s="109">
        <f>+'REPORTE JULIO IMROM'!$L379</f>
        <v>0</v>
      </c>
      <c r="Q384" s="109">
        <f>+'REPORTE AGOSTO IMROM'!$L379</f>
        <v>0</v>
      </c>
      <c r="R384" s="109">
        <f>+'REPORTE SEPTIEMBRE IMROM'!$L379</f>
        <v>0</v>
      </c>
      <c r="S384" s="109">
        <f>+'REPORTE OCTUBRE IMROM'!$L379</f>
        <v>0</v>
      </c>
      <c r="T384" s="109">
        <f>+'REPORTE NOVIEMBRE IMROM'!$L379</f>
        <v>0</v>
      </c>
      <c r="U384" s="109">
        <f>+'REPORTE DICIEMBRE IMROM'!$L379</f>
        <v>0</v>
      </c>
      <c r="V384" s="109">
        <f t="shared" si="10"/>
        <v>0</v>
      </c>
      <c r="W384" s="110">
        <f t="shared" si="11"/>
        <v>0</v>
      </c>
    </row>
    <row r="385" spans="1:23" s="111" customFormat="1" ht="15.75" x14ac:dyDescent="0.2">
      <c r="A385" s="82">
        <v>363</v>
      </c>
      <c r="B385" s="103">
        <f>'CED. GRAL POR REP. O MANTTO'!C386</f>
        <v>0</v>
      </c>
      <c r="C385" s="104">
        <f>'CED. GRAL POR REP. O MANTTO'!D386</f>
        <v>0</v>
      </c>
      <c r="D385" s="105">
        <f>'CED. GRAL POR REP. O MANTTO'!E386</f>
        <v>0</v>
      </c>
      <c r="E385" s="105">
        <f>'CED. GRAL POR REP. O MANTTO'!F386</f>
        <v>0</v>
      </c>
      <c r="F385" s="106">
        <f>'CED. GRAL POR REP. O MANTTO'!G386</f>
        <v>0</v>
      </c>
      <c r="G385" s="107">
        <f>'CED. GRAL POR REP. O MANTTO'!L386</f>
        <v>0</v>
      </c>
      <c r="H385" s="108">
        <f>IF('CED. GRAL POR REP. O MANTTO'!P386&lt;&gt;'CED. GRAL POR REP. O MANTTO'!G386,"VERIFICA PRESUPUESTO BASE",'CED. GRAL POR REP. O MANTTO'!G386)</f>
        <v>0</v>
      </c>
      <c r="I385" s="109">
        <f>'REPORTE ENERO IMROM'!H380</f>
        <v>0</v>
      </c>
      <c r="J385" s="109">
        <f>'REPORTE ENERO IMROM'!$L380</f>
        <v>0</v>
      </c>
      <c r="K385" s="109">
        <f>+'REPORTE FEBRERO IMROM'!$L380</f>
        <v>0</v>
      </c>
      <c r="L385" s="109">
        <f>+'REPORTE MARZO IMROM'!$L380</f>
        <v>0</v>
      </c>
      <c r="M385" s="109">
        <f>+'REPORTE ABRIL IMROM'!$L380</f>
        <v>0</v>
      </c>
      <c r="N385" s="109">
        <f>+'REPORTE MAYO IMROM'!$L380</f>
        <v>0</v>
      </c>
      <c r="O385" s="109">
        <f>+'REPORTE JUNIO IMROM'!$L380</f>
        <v>0</v>
      </c>
      <c r="P385" s="109">
        <f>+'REPORTE JULIO IMROM'!$L380</f>
        <v>0</v>
      </c>
      <c r="Q385" s="109">
        <f>+'REPORTE AGOSTO IMROM'!$L380</f>
        <v>0</v>
      </c>
      <c r="R385" s="109">
        <f>+'REPORTE SEPTIEMBRE IMROM'!$L380</f>
        <v>0</v>
      </c>
      <c r="S385" s="109">
        <f>+'REPORTE OCTUBRE IMROM'!$L380</f>
        <v>0</v>
      </c>
      <c r="T385" s="109">
        <f>+'REPORTE NOVIEMBRE IMROM'!$L380</f>
        <v>0</v>
      </c>
      <c r="U385" s="109">
        <f>+'REPORTE DICIEMBRE IMROM'!$L380</f>
        <v>0</v>
      </c>
      <c r="V385" s="109">
        <f t="shared" si="10"/>
        <v>0</v>
      </c>
      <c r="W385" s="110">
        <f t="shared" si="11"/>
        <v>0</v>
      </c>
    </row>
    <row r="386" spans="1:23" s="111" customFormat="1" ht="15.75" x14ac:dyDescent="0.2">
      <c r="A386" s="82">
        <v>364</v>
      </c>
      <c r="B386" s="103">
        <f>'CED. GRAL POR REP. O MANTTO'!C387</f>
        <v>0</v>
      </c>
      <c r="C386" s="104">
        <f>'CED. GRAL POR REP. O MANTTO'!D387</f>
        <v>0</v>
      </c>
      <c r="D386" s="105">
        <f>'CED. GRAL POR REP. O MANTTO'!E387</f>
        <v>0</v>
      </c>
      <c r="E386" s="105">
        <f>'CED. GRAL POR REP. O MANTTO'!F387</f>
        <v>0</v>
      </c>
      <c r="F386" s="106">
        <f>'CED. GRAL POR REP. O MANTTO'!G387</f>
        <v>0</v>
      </c>
      <c r="G386" s="107">
        <f>'CED. GRAL POR REP. O MANTTO'!L387</f>
        <v>0</v>
      </c>
      <c r="H386" s="108">
        <f>IF('CED. GRAL POR REP. O MANTTO'!P387&lt;&gt;'CED. GRAL POR REP. O MANTTO'!G387,"VERIFICA PRESUPUESTO BASE",'CED. GRAL POR REP. O MANTTO'!G387)</f>
        <v>0</v>
      </c>
      <c r="I386" s="109">
        <f>'REPORTE ENERO IMROM'!H381</f>
        <v>0</v>
      </c>
      <c r="J386" s="109">
        <f>'REPORTE ENERO IMROM'!$L381</f>
        <v>0</v>
      </c>
      <c r="K386" s="109">
        <f>+'REPORTE FEBRERO IMROM'!$L381</f>
        <v>0</v>
      </c>
      <c r="L386" s="109">
        <f>+'REPORTE MARZO IMROM'!$L381</f>
        <v>0</v>
      </c>
      <c r="M386" s="109">
        <f>+'REPORTE ABRIL IMROM'!$L381</f>
        <v>0</v>
      </c>
      <c r="N386" s="109">
        <f>+'REPORTE MAYO IMROM'!$L381</f>
        <v>0</v>
      </c>
      <c r="O386" s="109">
        <f>+'REPORTE JUNIO IMROM'!$L381</f>
        <v>0</v>
      </c>
      <c r="P386" s="109">
        <f>+'REPORTE JULIO IMROM'!$L381</f>
        <v>0</v>
      </c>
      <c r="Q386" s="109">
        <f>+'REPORTE AGOSTO IMROM'!$L381</f>
        <v>0</v>
      </c>
      <c r="R386" s="109">
        <f>+'REPORTE SEPTIEMBRE IMROM'!$L381</f>
        <v>0</v>
      </c>
      <c r="S386" s="109">
        <f>+'REPORTE OCTUBRE IMROM'!$L381</f>
        <v>0</v>
      </c>
      <c r="T386" s="109">
        <f>+'REPORTE NOVIEMBRE IMROM'!$L381</f>
        <v>0</v>
      </c>
      <c r="U386" s="109">
        <f>+'REPORTE DICIEMBRE IMROM'!$L381</f>
        <v>0</v>
      </c>
      <c r="V386" s="109">
        <f t="shared" si="10"/>
        <v>0</v>
      </c>
      <c r="W386" s="110">
        <f t="shared" si="11"/>
        <v>0</v>
      </c>
    </row>
    <row r="387" spans="1:23" s="111" customFormat="1" ht="15.75" x14ac:dyDescent="0.2">
      <c r="A387" s="82">
        <v>365</v>
      </c>
      <c r="B387" s="103">
        <f>'CED. GRAL POR REP. O MANTTO'!C388</f>
        <v>0</v>
      </c>
      <c r="C387" s="104">
        <f>'CED. GRAL POR REP. O MANTTO'!D388</f>
        <v>0</v>
      </c>
      <c r="D387" s="105">
        <f>'CED. GRAL POR REP. O MANTTO'!E388</f>
        <v>0</v>
      </c>
      <c r="E387" s="105">
        <f>'CED. GRAL POR REP. O MANTTO'!F388</f>
        <v>0</v>
      </c>
      <c r="F387" s="106">
        <f>'CED. GRAL POR REP. O MANTTO'!G388</f>
        <v>0</v>
      </c>
      <c r="G387" s="107">
        <f>'CED. GRAL POR REP. O MANTTO'!L388</f>
        <v>0</v>
      </c>
      <c r="H387" s="108">
        <f>IF('CED. GRAL POR REP. O MANTTO'!P388&lt;&gt;'CED. GRAL POR REP. O MANTTO'!G388,"VERIFICA PRESUPUESTO BASE",'CED. GRAL POR REP. O MANTTO'!G388)</f>
        <v>0</v>
      </c>
      <c r="I387" s="109">
        <f>'REPORTE ENERO IMROM'!H382</f>
        <v>0</v>
      </c>
      <c r="J387" s="109">
        <f>'REPORTE ENERO IMROM'!$L382</f>
        <v>0</v>
      </c>
      <c r="K387" s="109">
        <f>+'REPORTE FEBRERO IMROM'!$L382</f>
        <v>0</v>
      </c>
      <c r="L387" s="109">
        <f>+'REPORTE MARZO IMROM'!$L382</f>
        <v>0</v>
      </c>
      <c r="M387" s="109">
        <f>+'REPORTE ABRIL IMROM'!$L382</f>
        <v>0</v>
      </c>
      <c r="N387" s="109">
        <f>+'REPORTE MAYO IMROM'!$L382</f>
        <v>0</v>
      </c>
      <c r="O387" s="109">
        <f>+'REPORTE JUNIO IMROM'!$L382</f>
        <v>0</v>
      </c>
      <c r="P387" s="109">
        <f>+'REPORTE JULIO IMROM'!$L382</f>
        <v>0</v>
      </c>
      <c r="Q387" s="109">
        <f>+'REPORTE AGOSTO IMROM'!$L382</f>
        <v>0</v>
      </c>
      <c r="R387" s="109">
        <f>+'REPORTE SEPTIEMBRE IMROM'!$L382</f>
        <v>0</v>
      </c>
      <c r="S387" s="109">
        <f>+'REPORTE OCTUBRE IMROM'!$L382</f>
        <v>0</v>
      </c>
      <c r="T387" s="109">
        <f>+'REPORTE NOVIEMBRE IMROM'!$L382</f>
        <v>0</v>
      </c>
      <c r="U387" s="109">
        <f>+'REPORTE DICIEMBRE IMROM'!$L382</f>
        <v>0</v>
      </c>
      <c r="V387" s="109">
        <f t="shared" si="10"/>
        <v>0</v>
      </c>
      <c r="W387" s="110">
        <f t="shared" si="11"/>
        <v>0</v>
      </c>
    </row>
    <row r="388" spans="1:23" s="111" customFormat="1" ht="15.75" x14ac:dyDescent="0.2">
      <c r="A388" s="82">
        <v>366</v>
      </c>
      <c r="B388" s="103">
        <f>'CED. GRAL POR REP. O MANTTO'!C389</f>
        <v>0</v>
      </c>
      <c r="C388" s="104">
        <f>'CED. GRAL POR REP. O MANTTO'!D389</f>
        <v>0</v>
      </c>
      <c r="D388" s="105">
        <f>'CED. GRAL POR REP. O MANTTO'!E389</f>
        <v>0</v>
      </c>
      <c r="E388" s="105">
        <f>'CED. GRAL POR REP. O MANTTO'!F389</f>
        <v>0</v>
      </c>
      <c r="F388" s="106">
        <f>'CED. GRAL POR REP. O MANTTO'!G389</f>
        <v>0</v>
      </c>
      <c r="G388" s="107">
        <f>'CED. GRAL POR REP. O MANTTO'!L389</f>
        <v>0</v>
      </c>
      <c r="H388" s="108">
        <f>IF('CED. GRAL POR REP. O MANTTO'!P389&lt;&gt;'CED. GRAL POR REP. O MANTTO'!G389,"VERIFICA PRESUPUESTO BASE",'CED. GRAL POR REP. O MANTTO'!G389)</f>
        <v>0</v>
      </c>
      <c r="I388" s="109">
        <f>'REPORTE ENERO IMROM'!H383</f>
        <v>0</v>
      </c>
      <c r="J388" s="109">
        <f>'REPORTE ENERO IMROM'!$L383</f>
        <v>0</v>
      </c>
      <c r="K388" s="109">
        <f>+'REPORTE FEBRERO IMROM'!$L383</f>
        <v>0</v>
      </c>
      <c r="L388" s="109">
        <f>+'REPORTE MARZO IMROM'!$L383</f>
        <v>0</v>
      </c>
      <c r="M388" s="109">
        <f>+'REPORTE ABRIL IMROM'!$L383</f>
        <v>0</v>
      </c>
      <c r="N388" s="109">
        <f>+'REPORTE MAYO IMROM'!$L383</f>
        <v>0</v>
      </c>
      <c r="O388" s="109">
        <f>+'REPORTE JUNIO IMROM'!$L383</f>
        <v>0</v>
      </c>
      <c r="P388" s="109">
        <f>+'REPORTE JULIO IMROM'!$L383</f>
        <v>0</v>
      </c>
      <c r="Q388" s="109">
        <f>+'REPORTE AGOSTO IMROM'!$L383</f>
        <v>0</v>
      </c>
      <c r="R388" s="109">
        <f>+'REPORTE SEPTIEMBRE IMROM'!$L383</f>
        <v>0</v>
      </c>
      <c r="S388" s="109">
        <f>+'REPORTE OCTUBRE IMROM'!$L383</f>
        <v>0</v>
      </c>
      <c r="T388" s="109">
        <f>+'REPORTE NOVIEMBRE IMROM'!$L383</f>
        <v>0</v>
      </c>
      <c r="U388" s="109">
        <f>+'REPORTE DICIEMBRE IMROM'!$L383</f>
        <v>0</v>
      </c>
      <c r="V388" s="109">
        <f t="shared" si="10"/>
        <v>0</v>
      </c>
      <c r="W388" s="110">
        <f t="shared" si="11"/>
        <v>0</v>
      </c>
    </row>
    <row r="389" spans="1:23" s="111" customFormat="1" ht="15.75" x14ac:dyDescent="0.2">
      <c r="A389" s="82">
        <v>367</v>
      </c>
      <c r="B389" s="103">
        <f>'CED. GRAL POR REP. O MANTTO'!C390</f>
        <v>0</v>
      </c>
      <c r="C389" s="104">
        <f>'CED. GRAL POR REP. O MANTTO'!D390</f>
        <v>0</v>
      </c>
      <c r="D389" s="105">
        <f>'CED. GRAL POR REP. O MANTTO'!E390</f>
        <v>0</v>
      </c>
      <c r="E389" s="105">
        <f>'CED. GRAL POR REP. O MANTTO'!F390</f>
        <v>0</v>
      </c>
      <c r="F389" s="106">
        <f>'CED. GRAL POR REP. O MANTTO'!G390</f>
        <v>0</v>
      </c>
      <c r="G389" s="107">
        <f>'CED. GRAL POR REP. O MANTTO'!L390</f>
        <v>0</v>
      </c>
      <c r="H389" s="108">
        <f>IF('CED. GRAL POR REP. O MANTTO'!P390&lt;&gt;'CED. GRAL POR REP. O MANTTO'!G390,"VERIFICA PRESUPUESTO BASE",'CED. GRAL POR REP. O MANTTO'!G390)</f>
        <v>0</v>
      </c>
      <c r="I389" s="109">
        <f>'REPORTE ENERO IMROM'!H384</f>
        <v>0</v>
      </c>
      <c r="J389" s="109">
        <f>'REPORTE ENERO IMROM'!$L384</f>
        <v>0</v>
      </c>
      <c r="K389" s="109">
        <f>+'REPORTE FEBRERO IMROM'!$L384</f>
        <v>0</v>
      </c>
      <c r="L389" s="109">
        <f>+'REPORTE MARZO IMROM'!$L384</f>
        <v>0</v>
      </c>
      <c r="M389" s="109">
        <f>+'REPORTE ABRIL IMROM'!$L384</f>
        <v>0</v>
      </c>
      <c r="N389" s="109">
        <f>+'REPORTE MAYO IMROM'!$L384</f>
        <v>0</v>
      </c>
      <c r="O389" s="109">
        <f>+'REPORTE JUNIO IMROM'!$L384</f>
        <v>0</v>
      </c>
      <c r="P389" s="109">
        <f>+'REPORTE JULIO IMROM'!$L384</f>
        <v>0</v>
      </c>
      <c r="Q389" s="109">
        <f>+'REPORTE AGOSTO IMROM'!$L384</f>
        <v>0</v>
      </c>
      <c r="R389" s="109">
        <f>+'REPORTE SEPTIEMBRE IMROM'!$L384</f>
        <v>0</v>
      </c>
      <c r="S389" s="109">
        <f>+'REPORTE OCTUBRE IMROM'!$L384</f>
        <v>0</v>
      </c>
      <c r="T389" s="109">
        <f>+'REPORTE NOVIEMBRE IMROM'!$L384</f>
        <v>0</v>
      </c>
      <c r="U389" s="109">
        <f>+'REPORTE DICIEMBRE IMROM'!$L384</f>
        <v>0</v>
      </c>
      <c r="V389" s="109">
        <f t="shared" si="10"/>
        <v>0</v>
      </c>
      <c r="W389" s="110">
        <f t="shared" si="11"/>
        <v>0</v>
      </c>
    </row>
    <row r="390" spans="1:23" s="111" customFormat="1" ht="15.75" x14ac:dyDescent="0.2">
      <c r="A390" s="82">
        <v>368</v>
      </c>
      <c r="B390" s="103">
        <f>'CED. GRAL POR REP. O MANTTO'!C391</f>
        <v>0</v>
      </c>
      <c r="C390" s="104">
        <f>'CED. GRAL POR REP. O MANTTO'!D391</f>
        <v>0</v>
      </c>
      <c r="D390" s="105">
        <f>'CED. GRAL POR REP. O MANTTO'!E391</f>
        <v>0</v>
      </c>
      <c r="E390" s="105">
        <f>'CED. GRAL POR REP. O MANTTO'!F391</f>
        <v>0</v>
      </c>
      <c r="F390" s="106">
        <f>'CED. GRAL POR REP. O MANTTO'!G391</f>
        <v>0</v>
      </c>
      <c r="G390" s="107">
        <f>'CED. GRAL POR REP. O MANTTO'!L391</f>
        <v>0</v>
      </c>
      <c r="H390" s="108">
        <f>IF('CED. GRAL POR REP. O MANTTO'!P391&lt;&gt;'CED. GRAL POR REP. O MANTTO'!G391,"VERIFICA PRESUPUESTO BASE",'CED. GRAL POR REP. O MANTTO'!G391)</f>
        <v>0</v>
      </c>
      <c r="I390" s="109">
        <f>'REPORTE ENERO IMROM'!H385</f>
        <v>0</v>
      </c>
      <c r="J390" s="109">
        <f>'REPORTE ENERO IMROM'!$L385</f>
        <v>0</v>
      </c>
      <c r="K390" s="109">
        <f>+'REPORTE FEBRERO IMROM'!$L385</f>
        <v>0</v>
      </c>
      <c r="L390" s="109">
        <f>+'REPORTE MARZO IMROM'!$L385</f>
        <v>0</v>
      </c>
      <c r="M390" s="109">
        <f>+'REPORTE ABRIL IMROM'!$L385</f>
        <v>0</v>
      </c>
      <c r="N390" s="109">
        <f>+'REPORTE MAYO IMROM'!$L385</f>
        <v>0</v>
      </c>
      <c r="O390" s="109">
        <f>+'REPORTE JUNIO IMROM'!$L385</f>
        <v>0</v>
      </c>
      <c r="P390" s="109">
        <f>+'REPORTE JULIO IMROM'!$L385</f>
        <v>0</v>
      </c>
      <c r="Q390" s="109">
        <f>+'REPORTE AGOSTO IMROM'!$L385</f>
        <v>0</v>
      </c>
      <c r="R390" s="109">
        <f>+'REPORTE SEPTIEMBRE IMROM'!$L385</f>
        <v>0</v>
      </c>
      <c r="S390" s="109">
        <f>+'REPORTE OCTUBRE IMROM'!$L385</f>
        <v>0</v>
      </c>
      <c r="T390" s="109">
        <f>+'REPORTE NOVIEMBRE IMROM'!$L385</f>
        <v>0</v>
      </c>
      <c r="U390" s="109">
        <f>+'REPORTE DICIEMBRE IMROM'!$L385</f>
        <v>0</v>
      </c>
      <c r="V390" s="109">
        <f t="shared" si="10"/>
        <v>0</v>
      </c>
      <c r="W390" s="110">
        <f t="shared" si="11"/>
        <v>0</v>
      </c>
    </row>
    <row r="391" spans="1:23" s="111" customFormat="1" ht="15.75" x14ac:dyDescent="0.2">
      <c r="A391" s="82">
        <v>369</v>
      </c>
      <c r="B391" s="103">
        <f>'CED. GRAL POR REP. O MANTTO'!C392</f>
        <v>0</v>
      </c>
      <c r="C391" s="104">
        <f>'CED. GRAL POR REP. O MANTTO'!D392</f>
        <v>0</v>
      </c>
      <c r="D391" s="105">
        <f>'CED. GRAL POR REP. O MANTTO'!E392</f>
        <v>0</v>
      </c>
      <c r="E391" s="105">
        <f>'CED. GRAL POR REP. O MANTTO'!F392</f>
        <v>0</v>
      </c>
      <c r="F391" s="106">
        <f>'CED. GRAL POR REP. O MANTTO'!G392</f>
        <v>0</v>
      </c>
      <c r="G391" s="107">
        <f>'CED. GRAL POR REP. O MANTTO'!L392</f>
        <v>0</v>
      </c>
      <c r="H391" s="108">
        <f>IF('CED. GRAL POR REP. O MANTTO'!P392&lt;&gt;'CED. GRAL POR REP. O MANTTO'!G392,"VERIFICA PRESUPUESTO BASE",'CED. GRAL POR REP. O MANTTO'!G392)</f>
        <v>0</v>
      </c>
      <c r="I391" s="109">
        <f>'REPORTE ENERO IMROM'!H386</f>
        <v>0</v>
      </c>
      <c r="J391" s="109">
        <f>'REPORTE ENERO IMROM'!$L386</f>
        <v>0</v>
      </c>
      <c r="K391" s="109">
        <f>+'REPORTE FEBRERO IMROM'!$L386</f>
        <v>0</v>
      </c>
      <c r="L391" s="109">
        <f>+'REPORTE MARZO IMROM'!$L386</f>
        <v>0</v>
      </c>
      <c r="M391" s="109">
        <f>+'REPORTE ABRIL IMROM'!$L386</f>
        <v>0</v>
      </c>
      <c r="N391" s="109">
        <f>+'REPORTE MAYO IMROM'!$L386</f>
        <v>0</v>
      </c>
      <c r="O391" s="109">
        <f>+'REPORTE JUNIO IMROM'!$L386</f>
        <v>0</v>
      </c>
      <c r="P391" s="109">
        <f>+'REPORTE JULIO IMROM'!$L386</f>
        <v>0</v>
      </c>
      <c r="Q391" s="109">
        <f>+'REPORTE AGOSTO IMROM'!$L386</f>
        <v>0</v>
      </c>
      <c r="R391" s="109">
        <f>+'REPORTE SEPTIEMBRE IMROM'!$L386</f>
        <v>0</v>
      </c>
      <c r="S391" s="109">
        <f>+'REPORTE OCTUBRE IMROM'!$L386</f>
        <v>0</v>
      </c>
      <c r="T391" s="109">
        <f>+'REPORTE NOVIEMBRE IMROM'!$L386</f>
        <v>0</v>
      </c>
      <c r="U391" s="109">
        <f>+'REPORTE DICIEMBRE IMROM'!$L386</f>
        <v>0</v>
      </c>
      <c r="V391" s="109">
        <f t="shared" si="10"/>
        <v>0</v>
      </c>
      <c r="W391" s="110">
        <f t="shared" si="11"/>
        <v>0</v>
      </c>
    </row>
    <row r="392" spans="1:23" s="111" customFormat="1" ht="15.75" x14ac:dyDescent="0.2">
      <c r="A392" s="82">
        <v>370</v>
      </c>
      <c r="B392" s="103">
        <f>'CED. GRAL POR REP. O MANTTO'!C393</f>
        <v>0</v>
      </c>
      <c r="C392" s="104">
        <f>'CED. GRAL POR REP. O MANTTO'!D393</f>
        <v>0</v>
      </c>
      <c r="D392" s="105">
        <f>'CED. GRAL POR REP. O MANTTO'!E393</f>
        <v>0</v>
      </c>
      <c r="E392" s="105">
        <f>'CED. GRAL POR REP. O MANTTO'!F393</f>
        <v>0</v>
      </c>
      <c r="F392" s="106">
        <f>'CED. GRAL POR REP. O MANTTO'!G393</f>
        <v>0</v>
      </c>
      <c r="G392" s="107">
        <f>'CED. GRAL POR REP. O MANTTO'!L393</f>
        <v>0</v>
      </c>
      <c r="H392" s="108">
        <f>IF('CED. GRAL POR REP. O MANTTO'!P393&lt;&gt;'CED. GRAL POR REP. O MANTTO'!G393,"VERIFICA PRESUPUESTO BASE",'CED. GRAL POR REP. O MANTTO'!G393)</f>
        <v>0</v>
      </c>
      <c r="I392" s="109">
        <f>'REPORTE ENERO IMROM'!H387</f>
        <v>0</v>
      </c>
      <c r="J392" s="109">
        <f>'REPORTE ENERO IMROM'!$L387</f>
        <v>0</v>
      </c>
      <c r="K392" s="109">
        <f>+'REPORTE FEBRERO IMROM'!$L387</f>
        <v>0</v>
      </c>
      <c r="L392" s="109">
        <f>+'REPORTE MARZO IMROM'!$L387</f>
        <v>0</v>
      </c>
      <c r="M392" s="109">
        <f>+'REPORTE ABRIL IMROM'!$L387</f>
        <v>0</v>
      </c>
      <c r="N392" s="109">
        <f>+'REPORTE MAYO IMROM'!$L387</f>
        <v>0</v>
      </c>
      <c r="O392" s="109">
        <f>+'REPORTE JUNIO IMROM'!$L387</f>
        <v>0</v>
      </c>
      <c r="P392" s="109">
        <f>+'REPORTE JULIO IMROM'!$L387</f>
        <v>0</v>
      </c>
      <c r="Q392" s="109">
        <f>+'REPORTE AGOSTO IMROM'!$L387</f>
        <v>0</v>
      </c>
      <c r="R392" s="109">
        <f>+'REPORTE SEPTIEMBRE IMROM'!$L387</f>
        <v>0</v>
      </c>
      <c r="S392" s="109">
        <f>+'REPORTE OCTUBRE IMROM'!$L387</f>
        <v>0</v>
      </c>
      <c r="T392" s="109">
        <f>+'REPORTE NOVIEMBRE IMROM'!$L387</f>
        <v>0</v>
      </c>
      <c r="U392" s="109">
        <f>+'REPORTE DICIEMBRE IMROM'!$L387</f>
        <v>0</v>
      </c>
      <c r="V392" s="109">
        <f t="shared" si="10"/>
        <v>0</v>
      </c>
      <c r="W392" s="110">
        <f t="shared" si="11"/>
        <v>0</v>
      </c>
    </row>
    <row r="393" spans="1:23" s="111" customFormat="1" ht="15.75" x14ac:dyDescent="0.2">
      <c r="A393" s="82">
        <v>371</v>
      </c>
      <c r="B393" s="103">
        <f>'CED. GRAL POR REP. O MANTTO'!C394</f>
        <v>0</v>
      </c>
      <c r="C393" s="104">
        <f>'CED. GRAL POR REP. O MANTTO'!D394</f>
        <v>0</v>
      </c>
      <c r="D393" s="105">
        <f>'CED. GRAL POR REP. O MANTTO'!E394</f>
        <v>0</v>
      </c>
      <c r="E393" s="105">
        <f>'CED. GRAL POR REP. O MANTTO'!F394</f>
        <v>0</v>
      </c>
      <c r="F393" s="106">
        <f>'CED. GRAL POR REP. O MANTTO'!G394</f>
        <v>0</v>
      </c>
      <c r="G393" s="107">
        <f>'CED. GRAL POR REP. O MANTTO'!L394</f>
        <v>0</v>
      </c>
      <c r="H393" s="108">
        <f>IF('CED. GRAL POR REP. O MANTTO'!P394&lt;&gt;'CED. GRAL POR REP. O MANTTO'!G394,"VERIFICA PRESUPUESTO BASE",'CED. GRAL POR REP. O MANTTO'!G394)</f>
        <v>0</v>
      </c>
      <c r="I393" s="109">
        <f>'REPORTE ENERO IMROM'!H388</f>
        <v>0</v>
      </c>
      <c r="J393" s="109">
        <f>'REPORTE ENERO IMROM'!$L388</f>
        <v>0</v>
      </c>
      <c r="K393" s="109">
        <f>+'REPORTE FEBRERO IMROM'!$L388</f>
        <v>0</v>
      </c>
      <c r="L393" s="109">
        <f>+'REPORTE MARZO IMROM'!$L388</f>
        <v>0</v>
      </c>
      <c r="M393" s="109">
        <f>+'REPORTE ABRIL IMROM'!$L388</f>
        <v>0</v>
      </c>
      <c r="N393" s="109">
        <f>+'REPORTE MAYO IMROM'!$L388</f>
        <v>0</v>
      </c>
      <c r="O393" s="109">
        <f>+'REPORTE JUNIO IMROM'!$L388</f>
        <v>0</v>
      </c>
      <c r="P393" s="109">
        <f>+'REPORTE JULIO IMROM'!$L388</f>
        <v>0</v>
      </c>
      <c r="Q393" s="109">
        <f>+'REPORTE AGOSTO IMROM'!$L388</f>
        <v>0</v>
      </c>
      <c r="R393" s="109">
        <f>+'REPORTE SEPTIEMBRE IMROM'!$L388</f>
        <v>0</v>
      </c>
      <c r="S393" s="109">
        <f>+'REPORTE OCTUBRE IMROM'!$L388</f>
        <v>0</v>
      </c>
      <c r="T393" s="109">
        <f>+'REPORTE NOVIEMBRE IMROM'!$L388</f>
        <v>0</v>
      </c>
      <c r="U393" s="109">
        <f>+'REPORTE DICIEMBRE IMROM'!$L388</f>
        <v>0</v>
      </c>
      <c r="V393" s="109">
        <f t="shared" si="10"/>
        <v>0</v>
      </c>
      <c r="W393" s="110">
        <f t="shared" si="11"/>
        <v>0</v>
      </c>
    </row>
    <row r="394" spans="1:23" s="111" customFormat="1" ht="15.75" x14ac:dyDescent="0.2">
      <c r="A394" s="82">
        <v>372</v>
      </c>
      <c r="B394" s="103">
        <f>'CED. GRAL POR REP. O MANTTO'!C395</f>
        <v>0</v>
      </c>
      <c r="C394" s="104">
        <f>'CED. GRAL POR REP. O MANTTO'!D395</f>
        <v>0</v>
      </c>
      <c r="D394" s="105">
        <f>'CED. GRAL POR REP. O MANTTO'!E395</f>
        <v>0</v>
      </c>
      <c r="E394" s="105">
        <f>'CED. GRAL POR REP. O MANTTO'!F395</f>
        <v>0</v>
      </c>
      <c r="F394" s="106">
        <f>'CED. GRAL POR REP. O MANTTO'!G395</f>
        <v>0</v>
      </c>
      <c r="G394" s="107">
        <f>'CED. GRAL POR REP. O MANTTO'!L395</f>
        <v>0</v>
      </c>
      <c r="H394" s="108">
        <f>IF('CED. GRAL POR REP. O MANTTO'!P395&lt;&gt;'CED. GRAL POR REP. O MANTTO'!G395,"VERIFICA PRESUPUESTO BASE",'CED. GRAL POR REP. O MANTTO'!G395)</f>
        <v>0</v>
      </c>
      <c r="I394" s="109">
        <f>'REPORTE ENERO IMROM'!H389</f>
        <v>0</v>
      </c>
      <c r="J394" s="109">
        <f>'REPORTE ENERO IMROM'!$L389</f>
        <v>0</v>
      </c>
      <c r="K394" s="109">
        <f>+'REPORTE FEBRERO IMROM'!$L389</f>
        <v>0</v>
      </c>
      <c r="L394" s="109">
        <f>+'REPORTE MARZO IMROM'!$L389</f>
        <v>0</v>
      </c>
      <c r="M394" s="109">
        <f>+'REPORTE ABRIL IMROM'!$L389</f>
        <v>0</v>
      </c>
      <c r="N394" s="109">
        <f>+'REPORTE MAYO IMROM'!$L389</f>
        <v>0</v>
      </c>
      <c r="O394" s="109">
        <f>+'REPORTE JUNIO IMROM'!$L389</f>
        <v>0</v>
      </c>
      <c r="P394" s="109">
        <f>+'REPORTE JULIO IMROM'!$L389</f>
        <v>0</v>
      </c>
      <c r="Q394" s="109">
        <f>+'REPORTE AGOSTO IMROM'!$L389</f>
        <v>0</v>
      </c>
      <c r="R394" s="109">
        <f>+'REPORTE SEPTIEMBRE IMROM'!$L389</f>
        <v>0</v>
      </c>
      <c r="S394" s="109">
        <f>+'REPORTE OCTUBRE IMROM'!$L389</f>
        <v>0</v>
      </c>
      <c r="T394" s="109">
        <f>+'REPORTE NOVIEMBRE IMROM'!$L389</f>
        <v>0</v>
      </c>
      <c r="U394" s="109">
        <f>+'REPORTE DICIEMBRE IMROM'!$L389</f>
        <v>0</v>
      </c>
      <c r="V394" s="109">
        <f t="shared" si="10"/>
        <v>0</v>
      </c>
      <c r="W394" s="110">
        <f t="shared" si="11"/>
        <v>0</v>
      </c>
    </row>
    <row r="395" spans="1:23" s="111" customFormat="1" ht="15.75" x14ac:dyDescent="0.2">
      <c r="A395" s="82">
        <v>373</v>
      </c>
      <c r="B395" s="103">
        <f>'CED. GRAL POR REP. O MANTTO'!C396</f>
        <v>0</v>
      </c>
      <c r="C395" s="104">
        <f>'CED. GRAL POR REP. O MANTTO'!D396</f>
        <v>0</v>
      </c>
      <c r="D395" s="105">
        <f>'CED. GRAL POR REP. O MANTTO'!E396</f>
        <v>0</v>
      </c>
      <c r="E395" s="105">
        <f>'CED. GRAL POR REP. O MANTTO'!F396</f>
        <v>0</v>
      </c>
      <c r="F395" s="106">
        <f>'CED. GRAL POR REP. O MANTTO'!G396</f>
        <v>0</v>
      </c>
      <c r="G395" s="107">
        <f>'CED. GRAL POR REP. O MANTTO'!L396</f>
        <v>0</v>
      </c>
      <c r="H395" s="108">
        <f>IF('CED. GRAL POR REP. O MANTTO'!P396&lt;&gt;'CED. GRAL POR REP. O MANTTO'!G396,"VERIFICA PRESUPUESTO BASE",'CED. GRAL POR REP. O MANTTO'!G396)</f>
        <v>0</v>
      </c>
      <c r="I395" s="109">
        <f>'REPORTE ENERO IMROM'!H390</f>
        <v>0</v>
      </c>
      <c r="J395" s="109">
        <f>'REPORTE ENERO IMROM'!$L390</f>
        <v>0</v>
      </c>
      <c r="K395" s="109">
        <f>+'REPORTE FEBRERO IMROM'!$L390</f>
        <v>0</v>
      </c>
      <c r="L395" s="109">
        <f>+'REPORTE MARZO IMROM'!$L390</f>
        <v>0</v>
      </c>
      <c r="M395" s="109">
        <f>+'REPORTE ABRIL IMROM'!$L390</f>
        <v>0</v>
      </c>
      <c r="N395" s="109">
        <f>+'REPORTE MAYO IMROM'!$L390</f>
        <v>0</v>
      </c>
      <c r="O395" s="109">
        <f>+'REPORTE JUNIO IMROM'!$L390</f>
        <v>0</v>
      </c>
      <c r="P395" s="109">
        <f>+'REPORTE JULIO IMROM'!$L390</f>
        <v>0</v>
      </c>
      <c r="Q395" s="109">
        <f>+'REPORTE AGOSTO IMROM'!$L390</f>
        <v>0</v>
      </c>
      <c r="R395" s="109">
        <f>+'REPORTE SEPTIEMBRE IMROM'!$L390</f>
        <v>0</v>
      </c>
      <c r="S395" s="109">
        <f>+'REPORTE OCTUBRE IMROM'!$L390</f>
        <v>0</v>
      </c>
      <c r="T395" s="109">
        <f>+'REPORTE NOVIEMBRE IMROM'!$L390</f>
        <v>0</v>
      </c>
      <c r="U395" s="109">
        <f>+'REPORTE DICIEMBRE IMROM'!$L390</f>
        <v>0</v>
      </c>
      <c r="V395" s="109">
        <f t="shared" si="10"/>
        <v>0</v>
      </c>
      <c r="W395" s="110">
        <f t="shared" si="11"/>
        <v>0</v>
      </c>
    </row>
    <row r="396" spans="1:23" s="111" customFormat="1" ht="15.75" x14ac:dyDescent="0.2">
      <c r="A396" s="82">
        <v>374</v>
      </c>
      <c r="B396" s="103">
        <f>'CED. GRAL POR REP. O MANTTO'!C397</f>
        <v>0</v>
      </c>
      <c r="C396" s="104">
        <f>'CED. GRAL POR REP. O MANTTO'!D397</f>
        <v>0</v>
      </c>
      <c r="D396" s="105">
        <f>'CED. GRAL POR REP. O MANTTO'!E397</f>
        <v>0</v>
      </c>
      <c r="E396" s="105">
        <f>'CED. GRAL POR REP. O MANTTO'!F397</f>
        <v>0</v>
      </c>
      <c r="F396" s="106">
        <f>'CED. GRAL POR REP. O MANTTO'!G397</f>
        <v>0</v>
      </c>
      <c r="G396" s="107">
        <f>'CED. GRAL POR REP. O MANTTO'!L397</f>
        <v>0</v>
      </c>
      <c r="H396" s="108">
        <f>IF('CED. GRAL POR REP. O MANTTO'!P397&lt;&gt;'CED. GRAL POR REP. O MANTTO'!G397,"VERIFICA PRESUPUESTO BASE",'CED. GRAL POR REP. O MANTTO'!G397)</f>
        <v>0</v>
      </c>
      <c r="I396" s="109">
        <f>'REPORTE ENERO IMROM'!H391</f>
        <v>0</v>
      </c>
      <c r="J396" s="109">
        <f>'REPORTE ENERO IMROM'!$L391</f>
        <v>0</v>
      </c>
      <c r="K396" s="109">
        <f>+'REPORTE FEBRERO IMROM'!$L391</f>
        <v>0</v>
      </c>
      <c r="L396" s="109">
        <f>+'REPORTE MARZO IMROM'!$L391</f>
        <v>0</v>
      </c>
      <c r="M396" s="109">
        <f>+'REPORTE ABRIL IMROM'!$L391</f>
        <v>0</v>
      </c>
      <c r="N396" s="109">
        <f>+'REPORTE MAYO IMROM'!$L391</f>
        <v>0</v>
      </c>
      <c r="O396" s="109">
        <f>+'REPORTE JUNIO IMROM'!$L391</f>
        <v>0</v>
      </c>
      <c r="P396" s="109">
        <f>+'REPORTE JULIO IMROM'!$L391</f>
        <v>0</v>
      </c>
      <c r="Q396" s="109">
        <f>+'REPORTE AGOSTO IMROM'!$L391</f>
        <v>0</v>
      </c>
      <c r="R396" s="109">
        <f>+'REPORTE SEPTIEMBRE IMROM'!$L391</f>
        <v>0</v>
      </c>
      <c r="S396" s="109">
        <f>+'REPORTE OCTUBRE IMROM'!$L391</f>
        <v>0</v>
      </c>
      <c r="T396" s="109">
        <f>+'REPORTE NOVIEMBRE IMROM'!$L391</f>
        <v>0</v>
      </c>
      <c r="U396" s="109">
        <f>+'REPORTE DICIEMBRE IMROM'!$L391</f>
        <v>0</v>
      </c>
      <c r="V396" s="109">
        <f t="shared" si="10"/>
        <v>0</v>
      </c>
      <c r="W396" s="110">
        <f t="shared" si="11"/>
        <v>0</v>
      </c>
    </row>
    <row r="397" spans="1:23" s="111" customFormat="1" ht="15.75" x14ac:dyDescent="0.2">
      <c r="A397" s="82">
        <v>375</v>
      </c>
      <c r="B397" s="103">
        <f>'CED. GRAL POR REP. O MANTTO'!C398</f>
        <v>0</v>
      </c>
      <c r="C397" s="104">
        <f>'CED. GRAL POR REP. O MANTTO'!D398</f>
        <v>0</v>
      </c>
      <c r="D397" s="105">
        <f>'CED. GRAL POR REP. O MANTTO'!E398</f>
        <v>0</v>
      </c>
      <c r="E397" s="105">
        <f>'CED. GRAL POR REP. O MANTTO'!F398</f>
        <v>0</v>
      </c>
      <c r="F397" s="106">
        <f>'CED. GRAL POR REP. O MANTTO'!G398</f>
        <v>0</v>
      </c>
      <c r="G397" s="107">
        <f>'CED. GRAL POR REP. O MANTTO'!L398</f>
        <v>0</v>
      </c>
      <c r="H397" s="108">
        <f>IF('CED. GRAL POR REP. O MANTTO'!P398&lt;&gt;'CED. GRAL POR REP. O MANTTO'!G398,"VERIFICA PRESUPUESTO BASE",'CED. GRAL POR REP. O MANTTO'!G398)</f>
        <v>0</v>
      </c>
      <c r="I397" s="109">
        <f>'REPORTE ENERO IMROM'!H392</f>
        <v>0</v>
      </c>
      <c r="J397" s="109">
        <f>'REPORTE ENERO IMROM'!$L392</f>
        <v>0</v>
      </c>
      <c r="K397" s="109">
        <f>+'REPORTE FEBRERO IMROM'!$L392</f>
        <v>0</v>
      </c>
      <c r="L397" s="109">
        <f>+'REPORTE MARZO IMROM'!$L392</f>
        <v>0</v>
      </c>
      <c r="M397" s="109">
        <f>+'REPORTE ABRIL IMROM'!$L392</f>
        <v>0</v>
      </c>
      <c r="N397" s="109">
        <f>+'REPORTE MAYO IMROM'!$L392</f>
        <v>0</v>
      </c>
      <c r="O397" s="109">
        <f>+'REPORTE JUNIO IMROM'!$L392</f>
        <v>0</v>
      </c>
      <c r="P397" s="109">
        <f>+'REPORTE JULIO IMROM'!$L392</f>
        <v>0</v>
      </c>
      <c r="Q397" s="109">
        <f>+'REPORTE AGOSTO IMROM'!$L392</f>
        <v>0</v>
      </c>
      <c r="R397" s="109">
        <f>+'REPORTE SEPTIEMBRE IMROM'!$L392</f>
        <v>0</v>
      </c>
      <c r="S397" s="109">
        <f>+'REPORTE OCTUBRE IMROM'!$L392</f>
        <v>0</v>
      </c>
      <c r="T397" s="109">
        <f>+'REPORTE NOVIEMBRE IMROM'!$L392</f>
        <v>0</v>
      </c>
      <c r="U397" s="109">
        <f>+'REPORTE DICIEMBRE IMROM'!$L392</f>
        <v>0</v>
      </c>
      <c r="V397" s="109">
        <f t="shared" si="10"/>
        <v>0</v>
      </c>
      <c r="W397" s="110">
        <f t="shared" si="11"/>
        <v>0</v>
      </c>
    </row>
    <row r="398" spans="1:23" s="111" customFormat="1" ht="15.75" x14ac:dyDescent="0.2">
      <c r="A398" s="82">
        <v>376</v>
      </c>
      <c r="B398" s="103">
        <f>'CED. GRAL POR REP. O MANTTO'!C399</f>
        <v>0</v>
      </c>
      <c r="C398" s="104">
        <f>'CED. GRAL POR REP. O MANTTO'!D399</f>
        <v>0</v>
      </c>
      <c r="D398" s="105">
        <f>'CED. GRAL POR REP. O MANTTO'!E399</f>
        <v>0</v>
      </c>
      <c r="E398" s="105">
        <f>'CED. GRAL POR REP. O MANTTO'!F399</f>
        <v>0</v>
      </c>
      <c r="F398" s="106">
        <f>'CED. GRAL POR REP. O MANTTO'!G399</f>
        <v>0</v>
      </c>
      <c r="G398" s="107">
        <f>'CED. GRAL POR REP. O MANTTO'!L399</f>
        <v>0</v>
      </c>
      <c r="H398" s="108">
        <f>IF('CED. GRAL POR REP. O MANTTO'!P399&lt;&gt;'CED. GRAL POR REP. O MANTTO'!G399,"VERIFICA PRESUPUESTO BASE",'CED. GRAL POR REP. O MANTTO'!G399)</f>
        <v>0</v>
      </c>
      <c r="I398" s="109">
        <f>'REPORTE ENERO IMROM'!H393</f>
        <v>0</v>
      </c>
      <c r="J398" s="109">
        <f>'REPORTE ENERO IMROM'!$L393</f>
        <v>0</v>
      </c>
      <c r="K398" s="109">
        <f>+'REPORTE FEBRERO IMROM'!$L393</f>
        <v>0</v>
      </c>
      <c r="L398" s="109">
        <f>+'REPORTE MARZO IMROM'!$L393</f>
        <v>0</v>
      </c>
      <c r="M398" s="109">
        <f>+'REPORTE ABRIL IMROM'!$L393</f>
        <v>0</v>
      </c>
      <c r="N398" s="109">
        <f>+'REPORTE MAYO IMROM'!$L393</f>
        <v>0</v>
      </c>
      <c r="O398" s="109">
        <f>+'REPORTE JUNIO IMROM'!$L393</f>
        <v>0</v>
      </c>
      <c r="P398" s="109">
        <f>+'REPORTE JULIO IMROM'!$L393</f>
        <v>0</v>
      </c>
      <c r="Q398" s="109">
        <f>+'REPORTE AGOSTO IMROM'!$L393</f>
        <v>0</v>
      </c>
      <c r="R398" s="109">
        <f>+'REPORTE SEPTIEMBRE IMROM'!$L393</f>
        <v>0</v>
      </c>
      <c r="S398" s="109">
        <f>+'REPORTE OCTUBRE IMROM'!$L393</f>
        <v>0</v>
      </c>
      <c r="T398" s="109">
        <f>+'REPORTE NOVIEMBRE IMROM'!$L393</f>
        <v>0</v>
      </c>
      <c r="U398" s="109">
        <f>+'REPORTE DICIEMBRE IMROM'!$L393</f>
        <v>0</v>
      </c>
      <c r="V398" s="109">
        <f t="shared" si="10"/>
        <v>0</v>
      </c>
      <c r="W398" s="110">
        <f t="shared" si="11"/>
        <v>0</v>
      </c>
    </row>
    <row r="399" spans="1:23" s="111" customFormat="1" ht="15.75" x14ac:dyDescent="0.2">
      <c r="A399" s="82">
        <v>377</v>
      </c>
      <c r="B399" s="103">
        <f>'CED. GRAL POR REP. O MANTTO'!C400</f>
        <v>0</v>
      </c>
      <c r="C399" s="104">
        <f>'CED. GRAL POR REP. O MANTTO'!D400</f>
        <v>0</v>
      </c>
      <c r="D399" s="105">
        <f>'CED. GRAL POR REP. O MANTTO'!E400</f>
        <v>0</v>
      </c>
      <c r="E399" s="105">
        <f>'CED. GRAL POR REP. O MANTTO'!F400</f>
        <v>0</v>
      </c>
      <c r="F399" s="106">
        <f>'CED. GRAL POR REP. O MANTTO'!G400</f>
        <v>0</v>
      </c>
      <c r="G399" s="107">
        <f>'CED. GRAL POR REP. O MANTTO'!L400</f>
        <v>0</v>
      </c>
      <c r="H399" s="108">
        <f>IF('CED. GRAL POR REP. O MANTTO'!P400&lt;&gt;'CED. GRAL POR REP. O MANTTO'!G400,"VERIFICA PRESUPUESTO BASE",'CED. GRAL POR REP. O MANTTO'!G400)</f>
        <v>0</v>
      </c>
      <c r="I399" s="109">
        <f>'REPORTE ENERO IMROM'!H394</f>
        <v>0</v>
      </c>
      <c r="J399" s="109">
        <f>'REPORTE ENERO IMROM'!$L394</f>
        <v>0</v>
      </c>
      <c r="K399" s="109">
        <f>+'REPORTE FEBRERO IMROM'!$L394</f>
        <v>0</v>
      </c>
      <c r="L399" s="109">
        <f>+'REPORTE MARZO IMROM'!$L394</f>
        <v>0</v>
      </c>
      <c r="M399" s="109">
        <f>+'REPORTE ABRIL IMROM'!$L394</f>
        <v>0</v>
      </c>
      <c r="N399" s="109">
        <f>+'REPORTE MAYO IMROM'!$L394</f>
        <v>0</v>
      </c>
      <c r="O399" s="109">
        <f>+'REPORTE JUNIO IMROM'!$L394</f>
        <v>0</v>
      </c>
      <c r="P399" s="109">
        <f>+'REPORTE JULIO IMROM'!$L394</f>
        <v>0</v>
      </c>
      <c r="Q399" s="109">
        <f>+'REPORTE AGOSTO IMROM'!$L394</f>
        <v>0</v>
      </c>
      <c r="R399" s="109">
        <f>+'REPORTE SEPTIEMBRE IMROM'!$L394</f>
        <v>0</v>
      </c>
      <c r="S399" s="109">
        <f>+'REPORTE OCTUBRE IMROM'!$L394</f>
        <v>0</v>
      </c>
      <c r="T399" s="109">
        <f>+'REPORTE NOVIEMBRE IMROM'!$L394</f>
        <v>0</v>
      </c>
      <c r="U399" s="109">
        <f>+'REPORTE DICIEMBRE IMROM'!$L394</f>
        <v>0</v>
      </c>
      <c r="V399" s="109">
        <f t="shared" si="10"/>
        <v>0</v>
      </c>
      <c r="W399" s="110">
        <f t="shared" si="11"/>
        <v>0</v>
      </c>
    </row>
    <row r="400" spans="1:23" s="111" customFormat="1" ht="15.75" x14ac:dyDescent="0.2">
      <c r="A400" s="82">
        <v>378</v>
      </c>
      <c r="B400" s="103">
        <f>'CED. GRAL POR REP. O MANTTO'!C401</f>
        <v>0</v>
      </c>
      <c r="C400" s="104">
        <f>'CED. GRAL POR REP. O MANTTO'!D401</f>
        <v>0</v>
      </c>
      <c r="D400" s="105">
        <f>'CED. GRAL POR REP. O MANTTO'!E401</f>
        <v>0</v>
      </c>
      <c r="E400" s="105">
        <f>'CED. GRAL POR REP. O MANTTO'!F401</f>
        <v>0</v>
      </c>
      <c r="F400" s="106">
        <f>'CED. GRAL POR REP. O MANTTO'!G401</f>
        <v>0</v>
      </c>
      <c r="G400" s="107">
        <f>'CED. GRAL POR REP. O MANTTO'!L401</f>
        <v>0</v>
      </c>
      <c r="H400" s="108">
        <f>IF('CED. GRAL POR REP. O MANTTO'!P401&lt;&gt;'CED. GRAL POR REP. O MANTTO'!G401,"VERIFICA PRESUPUESTO BASE",'CED. GRAL POR REP. O MANTTO'!G401)</f>
        <v>0</v>
      </c>
      <c r="I400" s="109">
        <f>'REPORTE ENERO IMROM'!H395</f>
        <v>0</v>
      </c>
      <c r="J400" s="109">
        <f>'REPORTE ENERO IMROM'!$L395</f>
        <v>0</v>
      </c>
      <c r="K400" s="109">
        <f>+'REPORTE FEBRERO IMROM'!$L395</f>
        <v>0</v>
      </c>
      <c r="L400" s="109">
        <f>+'REPORTE MARZO IMROM'!$L395</f>
        <v>0</v>
      </c>
      <c r="M400" s="109">
        <f>+'REPORTE ABRIL IMROM'!$L395</f>
        <v>0</v>
      </c>
      <c r="N400" s="109">
        <f>+'REPORTE MAYO IMROM'!$L395</f>
        <v>0</v>
      </c>
      <c r="O400" s="109">
        <f>+'REPORTE JUNIO IMROM'!$L395</f>
        <v>0</v>
      </c>
      <c r="P400" s="109">
        <f>+'REPORTE JULIO IMROM'!$L395</f>
        <v>0</v>
      </c>
      <c r="Q400" s="109">
        <f>+'REPORTE AGOSTO IMROM'!$L395</f>
        <v>0</v>
      </c>
      <c r="R400" s="109">
        <f>+'REPORTE SEPTIEMBRE IMROM'!$L395</f>
        <v>0</v>
      </c>
      <c r="S400" s="109">
        <f>+'REPORTE OCTUBRE IMROM'!$L395</f>
        <v>0</v>
      </c>
      <c r="T400" s="109">
        <f>+'REPORTE NOVIEMBRE IMROM'!$L395</f>
        <v>0</v>
      </c>
      <c r="U400" s="109">
        <f>+'REPORTE DICIEMBRE IMROM'!$L395</f>
        <v>0</v>
      </c>
      <c r="V400" s="109">
        <f t="shared" si="10"/>
        <v>0</v>
      </c>
      <c r="W400" s="110">
        <f t="shared" si="11"/>
        <v>0</v>
      </c>
    </row>
    <row r="401" spans="1:23" s="111" customFormat="1" ht="15.75" x14ac:dyDescent="0.2">
      <c r="A401" s="82">
        <v>379</v>
      </c>
      <c r="B401" s="103">
        <f>'CED. GRAL POR REP. O MANTTO'!C402</f>
        <v>0</v>
      </c>
      <c r="C401" s="104">
        <f>'CED. GRAL POR REP. O MANTTO'!D402</f>
        <v>0</v>
      </c>
      <c r="D401" s="105">
        <f>'CED. GRAL POR REP. O MANTTO'!E402</f>
        <v>0</v>
      </c>
      <c r="E401" s="105">
        <f>'CED. GRAL POR REP. O MANTTO'!F402</f>
        <v>0</v>
      </c>
      <c r="F401" s="106">
        <f>'CED. GRAL POR REP. O MANTTO'!G402</f>
        <v>0</v>
      </c>
      <c r="G401" s="107">
        <f>'CED. GRAL POR REP. O MANTTO'!L402</f>
        <v>0</v>
      </c>
      <c r="H401" s="108">
        <f>IF('CED. GRAL POR REP. O MANTTO'!P402&lt;&gt;'CED. GRAL POR REP. O MANTTO'!G402,"VERIFICA PRESUPUESTO BASE",'CED. GRAL POR REP. O MANTTO'!G402)</f>
        <v>0</v>
      </c>
      <c r="I401" s="109">
        <f>'REPORTE ENERO IMROM'!H396</f>
        <v>0</v>
      </c>
      <c r="J401" s="109">
        <f>'REPORTE ENERO IMROM'!$L396</f>
        <v>0</v>
      </c>
      <c r="K401" s="109">
        <f>+'REPORTE FEBRERO IMROM'!$L396</f>
        <v>0</v>
      </c>
      <c r="L401" s="109">
        <f>+'REPORTE MARZO IMROM'!$L396</f>
        <v>0</v>
      </c>
      <c r="M401" s="109">
        <f>+'REPORTE ABRIL IMROM'!$L396</f>
        <v>0</v>
      </c>
      <c r="N401" s="109">
        <f>+'REPORTE MAYO IMROM'!$L396</f>
        <v>0</v>
      </c>
      <c r="O401" s="109">
        <f>+'REPORTE JUNIO IMROM'!$L396</f>
        <v>0</v>
      </c>
      <c r="P401" s="109">
        <f>+'REPORTE JULIO IMROM'!$L396</f>
        <v>0</v>
      </c>
      <c r="Q401" s="109">
        <f>+'REPORTE AGOSTO IMROM'!$L396</f>
        <v>0</v>
      </c>
      <c r="R401" s="109">
        <f>+'REPORTE SEPTIEMBRE IMROM'!$L396</f>
        <v>0</v>
      </c>
      <c r="S401" s="109">
        <f>+'REPORTE OCTUBRE IMROM'!$L396</f>
        <v>0</v>
      </c>
      <c r="T401" s="109">
        <f>+'REPORTE NOVIEMBRE IMROM'!$L396</f>
        <v>0</v>
      </c>
      <c r="U401" s="109">
        <f>+'REPORTE DICIEMBRE IMROM'!$L396</f>
        <v>0</v>
      </c>
      <c r="V401" s="109">
        <f t="shared" si="10"/>
        <v>0</v>
      </c>
      <c r="W401" s="110">
        <f t="shared" si="11"/>
        <v>0</v>
      </c>
    </row>
    <row r="402" spans="1:23" s="111" customFormat="1" ht="15.75" x14ac:dyDescent="0.2">
      <c r="A402" s="82">
        <v>380</v>
      </c>
      <c r="B402" s="103">
        <f>'CED. GRAL POR REP. O MANTTO'!C403</f>
        <v>0</v>
      </c>
      <c r="C402" s="104">
        <f>'CED. GRAL POR REP. O MANTTO'!D403</f>
        <v>0</v>
      </c>
      <c r="D402" s="105">
        <f>'CED. GRAL POR REP. O MANTTO'!E403</f>
        <v>0</v>
      </c>
      <c r="E402" s="105">
        <f>'CED. GRAL POR REP. O MANTTO'!F403</f>
        <v>0</v>
      </c>
      <c r="F402" s="106">
        <f>'CED. GRAL POR REP. O MANTTO'!G403</f>
        <v>0</v>
      </c>
      <c r="G402" s="107">
        <f>'CED. GRAL POR REP. O MANTTO'!L403</f>
        <v>0</v>
      </c>
      <c r="H402" s="108">
        <f>IF('CED. GRAL POR REP. O MANTTO'!P403&lt;&gt;'CED. GRAL POR REP. O MANTTO'!G403,"VERIFICA PRESUPUESTO BASE",'CED. GRAL POR REP. O MANTTO'!G403)</f>
        <v>0</v>
      </c>
      <c r="I402" s="109">
        <f>'REPORTE ENERO IMROM'!H397</f>
        <v>0</v>
      </c>
      <c r="J402" s="109">
        <f>'REPORTE ENERO IMROM'!$L397</f>
        <v>0</v>
      </c>
      <c r="K402" s="109">
        <f>+'REPORTE FEBRERO IMROM'!$L397</f>
        <v>0</v>
      </c>
      <c r="L402" s="109">
        <f>+'REPORTE MARZO IMROM'!$L397</f>
        <v>0</v>
      </c>
      <c r="M402" s="109">
        <f>+'REPORTE ABRIL IMROM'!$L397</f>
        <v>0</v>
      </c>
      <c r="N402" s="109">
        <f>+'REPORTE MAYO IMROM'!$L397</f>
        <v>0</v>
      </c>
      <c r="O402" s="109">
        <f>+'REPORTE JUNIO IMROM'!$L397</f>
        <v>0</v>
      </c>
      <c r="P402" s="109">
        <f>+'REPORTE JULIO IMROM'!$L397</f>
        <v>0</v>
      </c>
      <c r="Q402" s="109">
        <f>+'REPORTE AGOSTO IMROM'!$L397</f>
        <v>0</v>
      </c>
      <c r="R402" s="109">
        <f>+'REPORTE SEPTIEMBRE IMROM'!$L397</f>
        <v>0</v>
      </c>
      <c r="S402" s="109">
        <f>+'REPORTE OCTUBRE IMROM'!$L397</f>
        <v>0</v>
      </c>
      <c r="T402" s="109">
        <f>+'REPORTE NOVIEMBRE IMROM'!$L397</f>
        <v>0</v>
      </c>
      <c r="U402" s="109">
        <f>+'REPORTE DICIEMBRE IMROM'!$L397</f>
        <v>0</v>
      </c>
      <c r="V402" s="109">
        <f t="shared" si="10"/>
        <v>0</v>
      </c>
      <c r="W402" s="110">
        <f t="shared" si="11"/>
        <v>0</v>
      </c>
    </row>
    <row r="403" spans="1:23" s="111" customFormat="1" ht="15.75" x14ac:dyDescent="0.2">
      <c r="A403" s="82">
        <v>381</v>
      </c>
      <c r="B403" s="103">
        <f>'CED. GRAL POR REP. O MANTTO'!C404</f>
        <v>0</v>
      </c>
      <c r="C403" s="104">
        <f>'CED. GRAL POR REP. O MANTTO'!D404</f>
        <v>0</v>
      </c>
      <c r="D403" s="105">
        <f>'CED. GRAL POR REP. O MANTTO'!E404</f>
        <v>0</v>
      </c>
      <c r="E403" s="105">
        <f>'CED. GRAL POR REP. O MANTTO'!F404</f>
        <v>0</v>
      </c>
      <c r="F403" s="106">
        <f>'CED. GRAL POR REP. O MANTTO'!G404</f>
        <v>0</v>
      </c>
      <c r="G403" s="107">
        <f>'CED. GRAL POR REP. O MANTTO'!L404</f>
        <v>0</v>
      </c>
      <c r="H403" s="108">
        <f>IF('CED. GRAL POR REP. O MANTTO'!P404&lt;&gt;'CED. GRAL POR REP. O MANTTO'!G404,"VERIFICA PRESUPUESTO BASE",'CED. GRAL POR REP. O MANTTO'!G404)</f>
        <v>0</v>
      </c>
      <c r="I403" s="109">
        <f>'REPORTE ENERO IMROM'!H398</f>
        <v>0</v>
      </c>
      <c r="J403" s="109">
        <f>'REPORTE ENERO IMROM'!$L398</f>
        <v>0</v>
      </c>
      <c r="K403" s="109">
        <f>+'REPORTE FEBRERO IMROM'!$L398</f>
        <v>0</v>
      </c>
      <c r="L403" s="109">
        <f>+'REPORTE MARZO IMROM'!$L398</f>
        <v>0</v>
      </c>
      <c r="M403" s="109">
        <f>+'REPORTE ABRIL IMROM'!$L398</f>
        <v>0</v>
      </c>
      <c r="N403" s="109">
        <f>+'REPORTE MAYO IMROM'!$L398</f>
        <v>0</v>
      </c>
      <c r="O403" s="109">
        <f>+'REPORTE JUNIO IMROM'!$L398</f>
        <v>0</v>
      </c>
      <c r="P403" s="109">
        <f>+'REPORTE JULIO IMROM'!$L398</f>
        <v>0</v>
      </c>
      <c r="Q403" s="109">
        <f>+'REPORTE AGOSTO IMROM'!$L398</f>
        <v>0</v>
      </c>
      <c r="R403" s="109">
        <f>+'REPORTE SEPTIEMBRE IMROM'!$L398</f>
        <v>0</v>
      </c>
      <c r="S403" s="109">
        <f>+'REPORTE OCTUBRE IMROM'!$L398</f>
        <v>0</v>
      </c>
      <c r="T403" s="109">
        <f>+'REPORTE NOVIEMBRE IMROM'!$L398</f>
        <v>0</v>
      </c>
      <c r="U403" s="109">
        <f>+'REPORTE DICIEMBRE IMROM'!$L398</f>
        <v>0</v>
      </c>
      <c r="V403" s="109">
        <f t="shared" si="10"/>
        <v>0</v>
      </c>
      <c r="W403" s="110">
        <f t="shared" si="11"/>
        <v>0</v>
      </c>
    </row>
    <row r="404" spans="1:23" s="111" customFormat="1" ht="15.75" x14ac:dyDescent="0.2">
      <c r="A404" s="82">
        <v>382</v>
      </c>
      <c r="B404" s="103">
        <f>'CED. GRAL POR REP. O MANTTO'!C405</f>
        <v>0</v>
      </c>
      <c r="C404" s="104">
        <f>'CED. GRAL POR REP. O MANTTO'!D405</f>
        <v>0</v>
      </c>
      <c r="D404" s="105">
        <f>'CED. GRAL POR REP. O MANTTO'!E405</f>
        <v>0</v>
      </c>
      <c r="E404" s="105">
        <f>'CED. GRAL POR REP. O MANTTO'!F405</f>
        <v>0</v>
      </c>
      <c r="F404" s="106">
        <f>'CED. GRAL POR REP. O MANTTO'!G405</f>
        <v>0</v>
      </c>
      <c r="G404" s="107">
        <f>'CED. GRAL POR REP. O MANTTO'!L405</f>
        <v>0</v>
      </c>
      <c r="H404" s="108">
        <f>IF('CED. GRAL POR REP. O MANTTO'!P405&lt;&gt;'CED. GRAL POR REP. O MANTTO'!G405,"VERIFICA PRESUPUESTO BASE",'CED. GRAL POR REP. O MANTTO'!G405)</f>
        <v>0</v>
      </c>
      <c r="I404" s="109">
        <f>'REPORTE ENERO IMROM'!H399</f>
        <v>0</v>
      </c>
      <c r="J404" s="109">
        <f>'REPORTE ENERO IMROM'!$L399</f>
        <v>0</v>
      </c>
      <c r="K404" s="109">
        <f>+'REPORTE FEBRERO IMROM'!$L399</f>
        <v>0</v>
      </c>
      <c r="L404" s="109">
        <f>+'REPORTE MARZO IMROM'!$L399</f>
        <v>0</v>
      </c>
      <c r="M404" s="109">
        <f>+'REPORTE ABRIL IMROM'!$L399</f>
        <v>0</v>
      </c>
      <c r="N404" s="109">
        <f>+'REPORTE MAYO IMROM'!$L399</f>
        <v>0</v>
      </c>
      <c r="O404" s="109">
        <f>+'REPORTE JUNIO IMROM'!$L399</f>
        <v>0</v>
      </c>
      <c r="P404" s="109">
        <f>+'REPORTE JULIO IMROM'!$L399</f>
        <v>0</v>
      </c>
      <c r="Q404" s="109">
        <f>+'REPORTE AGOSTO IMROM'!$L399</f>
        <v>0</v>
      </c>
      <c r="R404" s="109">
        <f>+'REPORTE SEPTIEMBRE IMROM'!$L399</f>
        <v>0</v>
      </c>
      <c r="S404" s="109">
        <f>+'REPORTE OCTUBRE IMROM'!$L399</f>
        <v>0</v>
      </c>
      <c r="T404" s="109">
        <f>+'REPORTE NOVIEMBRE IMROM'!$L399</f>
        <v>0</v>
      </c>
      <c r="U404" s="109">
        <f>+'REPORTE DICIEMBRE IMROM'!$L399</f>
        <v>0</v>
      </c>
      <c r="V404" s="109">
        <f t="shared" si="10"/>
        <v>0</v>
      </c>
      <c r="W404" s="110">
        <f t="shared" si="11"/>
        <v>0</v>
      </c>
    </row>
    <row r="405" spans="1:23" s="111" customFormat="1" ht="15.75" x14ac:dyDescent="0.2">
      <c r="A405" s="82">
        <v>383</v>
      </c>
      <c r="B405" s="103">
        <f>'CED. GRAL POR REP. O MANTTO'!C406</f>
        <v>0</v>
      </c>
      <c r="C405" s="104">
        <f>'CED. GRAL POR REP. O MANTTO'!D406</f>
        <v>0</v>
      </c>
      <c r="D405" s="105">
        <f>'CED. GRAL POR REP. O MANTTO'!E406</f>
        <v>0</v>
      </c>
      <c r="E405" s="105">
        <f>'CED. GRAL POR REP. O MANTTO'!F406</f>
        <v>0</v>
      </c>
      <c r="F405" s="106">
        <f>'CED. GRAL POR REP. O MANTTO'!G406</f>
        <v>0</v>
      </c>
      <c r="G405" s="107">
        <f>'CED. GRAL POR REP. O MANTTO'!L406</f>
        <v>0</v>
      </c>
      <c r="H405" s="108">
        <f>IF('CED. GRAL POR REP. O MANTTO'!P406&lt;&gt;'CED. GRAL POR REP. O MANTTO'!G406,"VERIFICA PRESUPUESTO BASE",'CED. GRAL POR REP. O MANTTO'!G406)</f>
        <v>0</v>
      </c>
      <c r="I405" s="109">
        <f>'REPORTE ENERO IMROM'!H400</f>
        <v>0</v>
      </c>
      <c r="J405" s="109">
        <f>'REPORTE ENERO IMROM'!$L400</f>
        <v>0</v>
      </c>
      <c r="K405" s="109">
        <f>+'REPORTE FEBRERO IMROM'!$L400</f>
        <v>0</v>
      </c>
      <c r="L405" s="109">
        <f>+'REPORTE MARZO IMROM'!$L400</f>
        <v>0</v>
      </c>
      <c r="M405" s="109">
        <f>+'REPORTE ABRIL IMROM'!$L400</f>
        <v>0</v>
      </c>
      <c r="N405" s="109">
        <f>+'REPORTE MAYO IMROM'!$L400</f>
        <v>0</v>
      </c>
      <c r="O405" s="109">
        <f>+'REPORTE JUNIO IMROM'!$L400</f>
        <v>0</v>
      </c>
      <c r="P405" s="109">
        <f>+'REPORTE JULIO IMROM'!$L400</f>
        <v>0</v>
      </c>
      <c r="Q405" s="109">
        <f>+'REPORTE AGOSTO IMROM'!$L400</f>
        <v>0</v>
      </c>
      <c r="R405" s="109">
        <f>+'REPORTE SEPTIEMBRE IMROM'!$L400</f>
        <v>0</v>
      </c>
      <c r="S405" s="109">
        <f>+'REPORTE OCTUBRE IMROM'!$L400</f>
        <v>0</v>
      </c>
      <c r="T405" s="109">
        <f>+'REPORTE NOVIEMBRE IMROM'!$L400</f>
        <v>0</v>
      </c>
      <c r="U405" s="109">
        <f>+'REPORTE DICIEMBRE IMROM'!$L400</f>
        <v>0</v>
      </c>
      <c r="V405" s="109">
        <f t="shared" si="10"/>
        <v>0</v>
      </c>
      <c r="W405" s="110">
        <f t="shared" si="11"/>
        <v>0</v>
      </c>
    </row>
    <row r="406" spans="1:23" s="111" customFormat="1" ht="15.75" x14ac:dyDescent="0.2">
      <c r="A406" s="82">
        <v>384</v>
      </c>
      <c r="B406" s="103">
        <f>'CED. GRAL POR REP. O MANTTO'!C407</f>
        <v>0</v>
      </c>
      <c r="C406" s="104">
        <f>'CED. GRAL POR REP. O MANTTO'!D407</f>
        <v>0</v>
      </c>
      <c r="D406" s="105">
        <f>'CED. GRAL POR REP. O MANTTO'!E407</f>
        <v>0</v>
      </c>
      <c r="E406" s="105">
        <f>'CED. GRAL POR REP. O MANTTO'!F407</f>
        <v>0</v>
      </c>
      <c r="F406" s="106">
        <f>'CED. GRAL POR REP. O MANTTO'!G407</f>
        <v>0</v>
      </c>
      <c r="G406" s="107">
        <f>'CED. GRAL POR REP. O MANTTO'!L407</f>
        <v>0</v>
      </c>
      <c r="H406" s="108">
        <f>IF('CED. GRAL POR REP. O MANTTO'!P407&lt;&gt;'CED. GRAL POR REP. O MANTTO'!G407,"VERIFICA PRESUPUESTO BASE",'CED. GRAL POR REP. O MANTTO'!G407)</f>
        <v>0</v>
      </c>
      <c r="I406" s="109">
        <f>'REPORTE ENERO IMROM'!H401</f>
        <v>0</v>
      </c>
      <c r="J406" s="109">
        <f>'REPORTE ENERO IMROM'!$L401</f>
        <v>0</v>
      </c>
      <c r="K406" s="109">
        <f>+'REPORTE FEBRERO IMROM'!$L401</f>
        <v>0</v>
      </c>
      <c r="L406" s="109">
        <f>+'REPORTE MARZO IMROM'!$L401</f>
        <v>0</v>
      </c>
      <c r="M406" s="109">
        <f>+'REPORTE ABRIL IMROM'!$L401</f>
        <v>0</v>
      </c>
      <c r="N406" s="109">
        <f>+'REPORTE MAYO IMROM'!$L401</f>
        <v>0</v>
      </c>
      <c r="O406" s="109">
        <f>+'REPORTE JUNIO IMROM'!$L401</f>
        <v>0</v>
      </c>
      <c r="P406" s="109">
        <f>+'REPORTE JULIO IMROM'!$L401</f>
        <v>0</v>
      </c>
      <c r="Q406" s="109">
        <f>+'REPORTE AGOSTO IMROM'!$L401</f>
        <v>0</v>
      </c>
      <c r="R406" s="109">
        <f>+'REPORTE SEPTIEMBRE IMROM'!$L401</f>
        <v>0</v>
      </c>
      <c r="S406" s="109">
        <f>+'REPORTE OCTUBRE IMROM'!$L401</f>
        <v>0</v>
      </c>
      <c r="T406" s="109">
        <f>+'REPORTE NOVIEMBRE IMROM'!$L401</f>
        <v>0</v>
      </c>
      <c r="U406" s="109">
        <f>+'REPORTE DICIEMBRE IMROM'!$L401</f>
        <v>0</v>
      </c>
      <c r="V406" s="109">
        <f t="shared" si="10"/>
        <v>0</v>
      </c>
      <c r="W406" s="110">
        <f t="shared" si="11"/>
        <v>0</v>
      </c>
    </row>
    <row r="407" spans="1:23" s="111" customFormat="1" ht="15.75" x14ac:dyDescent="0.2">
      <c r="A407" s="82">
        <v>385</v>
      </c>
      <c r="B407" s="103">
        <f>'CED. GRAL POR REP. O MANTTO'!C408</f>
        <v>0</v>
      </c>
      <c r="C407" s="104">
        <f>'CED. GRAL POR REP. O MANTTO'!D408</f>
        <v>0</v>
      </c>
      <c r="D407" s="105">
        <f>'CED. GRAL POR REP. O MANTTO'!E408</f>
        <v>0</v>
      </c>
      <c r="E407" s="105">
        <f>'CED. GRAL POR REP. O MANTTO'!F408</f>
        <v>0</v>
      </c>
      <c r="F407" s="106">
        <f>'CED. GRAL POR REP. O MANTTO'!G408</f>
        <v>0</v>
      </c>
      <c r="G407" s="107">
        <f>'CED. GRAL POR REP. O MANTTO'!L408</f>
        <v>0</v>
      </c>
      <c r="H407" s="108">
        <f>IF('CED. GRAL POR REP. O MANTTO'!P408&lt;&gt;'CED. GRAL POR REP. O MANTTO'!G408,"VERIFICA PRESUPUESTO BASE",'CED. GRAL POR REP. O MANTTO'!G408)</f>
        <v>0</v>
      </c>
      <c r="I407" s="109">
        <f>'REPORTE ENERO IMROM'!H402</f>
        <v>0</v>
      </c>
      <c r="J407" s="109">
        <f>'REPORTE ENERO IMROM'!$L402</f>
        <v>0</v>
      </c>
      <c r="K407" s="109">
        <f>+'REPORTE FEBRERO IMROM'!$L402</f>
        <v>0</v>
      </c>
      <c r="L407" s="109">
        <f>+'REPORTE MARZO IMROM'!$L402</f>
        <v>0</v>
      </c>
      <c r="M407" s="109">
        <f>+'REPORTE ABRIL IMROM'!$L402</f>
        <v>0</v>
      </c>
      <c r="N407" s="109">
        <f>+'REPORTE MAYO IMROM'!$L402</f>
        <v>0</v>
      </c>
      <c r="O407" s="109">
        <f>+'REPORTE JUNIO IMROM'!$L402</f>
        <v>0</v>
      </c>
      <c r="P407" s="109">
        <f>+'REPORTE JULIO IMROM'!$L402</f>
        <v>0</v>
      </c>
      <c r="Q407" s="109">
        <f>+'REPORTE AGOSTO IMROM'!$L402</f>
        <v>0</v>
      </c>
      <c r="R407" s="109">
        <f>+'REPORTE SEPTIEMBRE IMROM'!$L402</f>
        <v>0</v>
      </c>
      <c r="S407" s="109">
        <f>+'REPORTE OCTUBRE IMROM'!$L402</f>
        <v>0</v>
      </c>
      <c r="T407" s="109">
        <f>+'REPORTE NOVIEMBRE IMROM'!$L402</f>
        <v>0</v>
      </c>
      <c r="U407" s="109">
        <f>+'REPORTE DICIEMBRE IMROM'!$L402</f>
        <v>0</v>
      </c>
      <c r="V407" s="109">
        <f t="shared" si="10"/>
        <v>0</v>
      </c>
      <c r="W407" s="110">
        <f t="shared" si="11"/>
        <v>0</v>
      </c>
    </row>
    <row r="408" spans="1:23" s="111" customFormat="1" ht="15.75" x14ac:dyDescent="0.2">
      <c r="A408" s="82">
        <v>386</v>
      </c>
      <c r="B408" s="103">
        <f>'CED. GRAL POR REP. O MANTTO'!C409</f>
        <v>0</v>
      </c>
      <c r="C408" s="104">
        <f>'CED. GRAL POR REP. O MANTTO'!D409</f>
        <v>0</v>
      </c>
      <c r="D408" s="105">
        <f>'CED. GRAL POR REP. O MANTTO'!E409</f>
        <v>0</v>
      </c>
      <c r="E408" s="105">
        <f>'CED. GRAL POR REP. O MANTTO'!F409</f>
        <v>0</v>
      </c>
      <c r="F408" s="106">
        <f>'CED. GRAL POR REP. O MANTTO'!G409</f>
        <v>0</v>
      </c>
      <c r="G408" s="107">
        <f>'CED. GRAL POR REP. O MANTTO'!L409</f>
        <v>0</v>
      </c>
      <c r="H408" s="108">
        <f>IF('CED. GRAL POR REP. O MANTTO'!P409&lt;&gt;'CED. GRAL POR REP. O MANTTO'!G409,"VERIFICA PRESUPUESTO BASE",'CED. GRAL POR REP. O MANTTO'!G409)</f>
        <v>0</v>
      </c>
      <c r="I408" s="109">
        <f>'REPORTE ENERO IMROM'!H403</f>
        <v>0</v>
      </c>
      <c r="J408" s="109">
        <f>'REPORTE ENERO IMROM'!$L403</f>
        <v>0</v>
      </c>
      <c r="K408" s="109">
        <f>+'REPORTE FEBRERO IMROM'!$L403</f>
        <v>0</v>
      </c>
      <c r="L408" s="109">
        <f>+'REPORTE MARZO IMROM'!$L403</f>
        <v>0</v>
      </c>
      <c r="M408" s="109">
        <f>+'REPORTE ABRIL IMROM'!$L403</f>
        <v>0</v>
      </c>
      <c r="N408" s="109">
        <f>+'REPORTE MAYO IMROM'!$L403</f>
        <v>0</v>
      </c>
      <c r="O408" s="109">
        <f>+'REPORTE JUNIO IMROM'!$L403</f>
        <v>0</v>
      </c>
      <c r="P408" s="109">
        <f>+'REPORTE JULIO IMROM'!$L403</f>
        <v>0</v>
      </c>
      <c r="Q408" s="109">
        <f>+'REPORTE AGOSTO IMROM'!$L403</f>
        <v>0</v>
      </c>
      <c r="R408" s="109">
        <f>+'REPORTE SEPTIEMBRE IMROM'!$L403</f>
        <v>0</v>
      </c>
      <c r="S408" s="109">
        <f>+'REPORTE OCTUBRE IMROM'!$L403</f>
        <v>0</v>
      </c>
      <c r="T408" s="109">
        <f>+'REPORTE NOVIEMBRE IMROM'!$L403</f>
        <v>0</v>
      </c>
      <c r="U408" s="109">
        <f>+'REPORTE DICIEMBRE IMROM'!$L403</f>
        <v>0</v>
      </c>
      <c r="V408" s="109">
        <f t="shared" ref="V408:V471" si="12">SUM(J408:U408)</f>
        <v>0</v>
      </c>
      <c r="W408" s="110">
        <f t="shared" si="11"/>
        <v>0</v>
      </c>
    </row>
    <row r="409" spans="1:23" s="111" customFormat="1" ht="15.75" x14ac:dyDescent="0.2">
      <c r="A409" s="82">
        <v>387</v>
      </c>
      <c r="B409" s="103">
        <f>'CED. GRAL POR REP. O MANTTO'!C410</f>
        <v>0</v>
      </c>
      <c r="C409" s="104">
        <f>'CED. GRAL POR REP. O MANTTO'!D410</f>
        <v>0</v>
      </c>
      <c r="D409" s="105">
        <f>'CED. GRAL POR REP. O MANTTO'!E410</f>
        <v>0</v>
      </c>
      <c r="E409" s="105">
        <f>'CED. GRAL POR REP. O MANTTO'!F410</f>
        <v>0</v>
      </c>
      <c r="F409" s="106">
        <f>'CED. GRAL POR REP. O MANTTO'!G410</f>
        <v>0</v>
      </c>
      <c r="G409" s="107">
        <f>'CED. GRAL POR REP. O MANTTO'!L410</f>
        <v>0</v>
      </c>
      <c r="H409" s="108">
        <f>IF('CED. GRAL POR REP. O MANTTO'!P410&lt;&gt;'CED. GRAL POR REP. O MANTTO'!G410,"VERIFICA PRESUPUESTO BASE",'CED. GRAL POR REP. O MANTTO'!G410)</f>
        <v>0</v>
      </c>
      <c r="I409" s="109">
        <f>'REPORTE ENERO IMROM'!H404</f>
        <v>0</v>
      </c>
      <c r="J409" s="109">
        <f>'REPORTE ENERO IMROM'!$L404</f>
        <v>0</v>
      </c>
      <c r="K409" s="109">
        <f>+'REPORTE FEBRERO IMROM'!$L404</f>
        <v>0</v>
      </c>
      <c r="L409" s="109">
        <f>+'REPORTE MARZO IMROM'!$L404</f>
        <v>0</v>
      </c>
      <c r="M409" s="109">
        <f>+'REPORTE ABRIL IMROM'!$L404</f>
        <v>0</v>
      </c>
      <c r="N409" s="109">
        <f>+'REPORTE MAYO IMROM'!$L404</f>
        <v>0</v>
      </c>
      <c r="O409" s="109">
        <f>+'REPORTE JUNIO IMROM'!$L404</f>
        <v>0</v>
      </c>
      <c r="P409" s="109">
        <f>+'REPORTE JULIO IMROM'!$L404</f>
        <v>0</v>
      </c>
      <c r="Q409" s="109">
        <f>+'REPORTE AGOSTO IMROM'!$L404</f>
        <v>0</v>
      </c>
      <c r="R409" s="109">
        <f>+'REPORTE SEPTIEMBRE IMROM'!$L404</f>
        <v>0</v>
      </c>
      <c r="S409" s="109">
        <f>+'REPORTE OCTUBRE IMROM'!$L404</f>
        <v>0</v>
      </c>
      <c r="T409" s="109">
        <f>+'REPORTE NOVIEMBRE IMROM'!$L404</f>
        <v>0</v>
      </c>
      <c r="U409" s="109">
        <f>+'REPORTE DICIEMBRE IMROM'!$L404</f>
        <v>0</v>
      </c>
      <c r="V409" s="109">
        <f t="shared" si="12"/>
        <v>0</v>
      </c>
      <c r="W409" s="110">
        <f t="shared" ref="W409:W472" si="13">+V409+I409</f>
        <v>0</v>
      </c>
    </row>
    <row r="410" spans="1:23" s="111" customFormat="1" ht="15.75" x14ac:dyDescent="0.2">
      <c r="A410" s="82">
        <v>388</v>
      </c>
      <c r="B410" s="103">
        <f>'CED. GRAL POR REP. O MANTTO'!C411</f>
        <v>0</v>
      </c>
      <c r="C410" s="104">
        <f>'CED. GRAL POR REP. O MANTTO'!D411</f>
        <v>0</v>
      </c>
      <c r="D410" s="105">
        <f>'CED. GRAL POR REP. O MANTTO'!E411</f>
        <v>0</v>
      </c>
      <c r="E410" s="105">
        <f>'CED. GRAL POR REP. O MANTTO'!F411</f>
        <v>0</v>
      </c>
      <c r="F410" s="106">
        <f>'CED. GRAL POR REP. O MANTTO'!G411</f>
        <v>0</v>
      </c>
      <c r="G410" s="107">
        <f>'CED. GRAL POR REP. O MANTTO'!L411</f>
        <v>0</v>
      </c>
      <c r="H410" s="108">
        <f>IF('CED. GRAL POR REP. O MANTTO'!P411&lt;&gt;'CED. GRAL POR REP. O MANTTO'!G411,"VERIFICA PRESUPUESTO BASE",'CED. GRAL POR REP. O MANTTO'!G411)</f>
        <v>0</v>
      </c>
      <c r="I410" s="109">
        <f>'REPORTE ENERO IMROM'!H405</f>
        <v>0</v>
      </c>
      <c r="J410" s="109">
        <f>'REPORTE ENERO IMROM'!$L405</f>
        <v>0</v>
      </c>
      <c r="K410" s="109">
        <f>+'REPORTE FEBRERO IMROM'!$L405</f>
        <v>0</v>
      </c>
      <c r="L410" s="109">
        <f>+'REPORTE MARZO IMROM'!$L405</f>
        <v>0</v>
      </c>
      <c r="M410" s="109">
        <f>+'REPORTE ABRIL IMROM'!$L405</f>
        <v>0</v>
      </c>
      <c r="N410" s="109">
        <f>+'REPORTE MAYO IMROM'!$L405</f>
        <v>0</v>
      </c>
      <c r="O410" s="109">
        <f>+'REPORTE JUNIO IMROM'!$L405</f>
        <v>0</v>
      </c>
      <c r="P410" s="109">
        <f>+'REPORTE JULIO IMROM'!$L405</f>
        <v>0</v>
      </c>
      <c r="Q410" s="109">
        <f>+'REPORTE AGOSTO IMROM'!$L405</f>
        <v>0</v>
      </c>
      <c r="R410" s="109">
        <f>+'REPORTE SEPTIEMBRE IMROM'!$L405</f>
        <v>0</v>
      </c>
      <c r="S410" s="109">
        <f>+'REPORTE OCTUBRE IMROM'!$L405</f>
        <v>0</v>
      </c>
      <c r="T410" s="109">
        <f>+'REPORTE NOVIEMBRE IMROM'!$L405</f>
        <v>0</v>
      </c>
      <c r="U410" s="109">
        <f>+'REPORTE DICIEMBRE IMROM'!$L405</f>
        <v>0</v>
      </c>
      <c r="V410" s="109">
        <f t="shared" si="12"/>
        <v>0</v>
      </c>
      <c r="W410" s="110">
        <f t="shared" si="13"/>
        <v>0</v>
      </c>
    </row>
    <row r="411" spans="1:23" s="111" customFormat="1" ht="15.75" x14ac:dyDescent="0.2">
      <c r="A411" s="82">
        <v>389</v>
      </c>
      <c r="B411" s="103">
        <f>'CED. GRAL POR REP. O MANTTO'!C412</f>
        <v>0</v>
      </c>
      <c r="C411" s="104">
        <f>'CED. GRAL POR REP. O MANTTO'!D412</f>
        <v>0</v>
      </c>
      <c r="D411" s="105">
        <f>'CED. GRAL POR REP. O MANTTO'!E412</f>
        <v>0</v>
      </c>
      <c r="E411" s="105">
        <f>'CED. GRAL POR REP. O MANTTO'!F412</f>
        <v>0</v>
      </c>
      <c r="F411" s="106">
        <f>'CED. GRAL POR REP. O MANTTO'!G412</f>
        <v>0</v>
      </c>
      <c r="G411" s="107">
        <f>'CED. GRAL POR REP. O MANTTO'!L412</f>
        <v>0</v>
      </c>
      <c r="H411" s="108">
        <f>IF('CED. GRAL POR REP. O MANTTO'!P412&lt;&gt;'CED. GRAL POR REP. O MANTTO'!G412,"VERIFICA PRESUPUESTO BASE",'CED. GRAL POR REP. O MANTTO'!G412)</f>
        <v>0</v>
      </c>
      <c r="I411" s="109">
        <f>'REPORTE ENERO IMROM'!H406</f>
        <v>0</v>
      </c>
      <c r="J411" s="109">
        <f>'REPORTE ENERO IMROM'!$L406</f>
        <v>0</v>
      </c>
      <c r="K411" s="109">
        <f>+'REPORTE FEBRERO IMROM'!$L406</f>
        <v>0</v>
      </c>
      <c r="L411" s="109">
        <f>+'REPORTE MARZO IMROM'!$L406</f>
        <v>0</v>
      </c>
      <c r="M411" s="109">
        <f>+'REPORTE ABRIL IMROM'!$L406</f>
        <v>0</v>
      </c>
      <c r="N411" s="109">
        <f>+'REPORTE MAYO IMROM'!$L406</f>
        <v>0</v>
      </c>
      <c r="O411" s="109">
        <f>+'REPORTE JUNIO IMROM'!$L406</f>
        <v>0</v>
      </c>
      <c r="P411" s="109">
        <f>+'REPORTE JULIO IMROM'!$L406</f>
        <v>0</v>
      </c>
      <c r="Q411" s="109">
        <f>+'REPORTE AGOSTO IMROM'!$L406</f>
        <v>0</v>
      </c>
      <c r="R411" s="109">
        <f>+'REPORTE SEPTIEMBRE IMROM'!$L406</f>
        <v>0</v>
      </c>
      <c r="S411" s="109">
        <f>+'REPORTE OCTUBRE IMROM'!$L406</f>
        <v>0</v>
      </c>
      <c r="T411" s="109">
        <f>+'REPORTE NOVIEMBRE IMROM'!$L406</f>
        <v>0</v>
      </c>
      <c r="U411" s="109">
        <f>+'REPORTE DICIEMBRE IMROM'!$L406</f>
        <v>0</v>
      </c>
      <c r="V411" s="109">
        <f t="shared" si="12"/>
        <v>0</v>
      </c>
      <c r="W411" s="110">
        <f t="shared" si="13"/>
        <v>0</v>
      </c>
    </row>
    <row r="412" spans="1:23" s="111" customFormat="1" ht="15.75" x14ac:dyDescent="0.2">
      <c r="A412" s="82">
        <v>390</v>
      </c>
      <c r="B412" s="103">
        <f>'CED. GRAL POR REP. O MANTTO'!C413</f>
        <v>0</v>
      </c>
      <c r="C412" s="104">
        <f>'CED. GRAL POR REP. O MANTTO'!D413</f>
        <v>0</v>
      </c>
      <c r="D412" s="105">
        <f>'CED. GRAL POR REP. O MANTTO'!E413</f>
        <v>0</v>
      </c>
      <c r="E412" s="105">
        <f>'CED. GRAL POR REP. O MANTTO'!F413</f>
        <v>0</v>
      </c>
      <c r="F412" s="106">
        <f>'CED. GRAL POR REP. O MANTTO'!G413</f>
        <v>0</v>
      </c>
      <c r="G412" s="107">
        <f>'CED. GRAL POR REP. O MANTTO'!L413</f>
        <v>0</v>
      </c>
      <c r="H412" s="108">
        <f>IF('CED. GRAL POR REP. O MANTTO'!P413&lt;&gt;'CED. GRAL POR REP. O MANTTO'!G413,"VERIFICA PRESUPUESTO BASE",'CED. GRAL POR REP. O MANTTO'!G413)</f>
        <v>0</v>
      </c>
      <c r="I412" s="109">
        <f>'REPORTE ENERO IMROM'!H407</f>
        <v>0</v>
      </c>
      <c r="J412" s="109">
        <f>'REPORTE ENERO IMROM'!$L407</f>
        <v>0</v>
      </c>
      <c r="K412" s="109">
        <f>+'REPORTE FEBRERO IMROM'!$L407</f>
        <v>0</v>
      </c>
      <c r="L412" s="109">
        <f>+'REPORTE MARZO IMROM'!$L407</f>
        <v>0</v>
      </c>
      <c r="M412" s="109">
        <f>+'REPORTE ABRIL IMROM'!$L407</f>
        <v>0</v>
      </c>
      <c r="N412" s="109">
        <f>+'REPORTE MAYO IMROM'!$L407</f>
        <v>0</v>
      </c>
      <c r="O412" s="109">
        <f>+'REPORTE JUNIO IMROM'!$L407</f>
        <v>0</v>
      </c>
      <c r="P412" s="109">
        <f>+'REPORTE JULIO IMROM'!$L407</f>
        <v>0</v>
      </c>
      <c r="Q412" s="109">
        <f>+'REPORTE AGOSTO IMROM'!$L407</f>
        <v>0</v>
      </c>
      <c r="R412" s="109">
        <f>+'REPORTE SEPTIEMBRE IMROM'!$L407</f>
        <v>0</v>
      </c>
      <c r="S412" s="109">
        <f>+'REPORTE OCTUBRE IMROM'!$L407</f>
        <v>0</v>
      </c>
      <c r="T412" s="109">
        <f>+'REPORTE NOVIEMBRE IMROM'!$L407</f>
        <v>0</v>
      </c>
      <c r="U412" s="109">
        <f>+'REPORTE DICIEMBRE IMROM'!$L407</f>
        <v>0</v>
      </c>
      <c r="V412" s="109">
        <f t="shared" si="12"/>
        <v>0</v>
      </c>
      <c r="W412" s="110">
        <f t="shared" si="13"/>
        <v>0</v>
      </c>
    </row>
    <row r="413" spans="1:23" s="111" customFormat="1" ht="15.75" x14ac:dyDescent="0.2">
      <c r="A413" s="82">
        <v>391</v>
      </c>
      <c r="B413" s="103">
        <f>'CED. GRAL POR REP. O MANTTO'!C414</f>
        <v>0</v>
      </c>
      <c r="C413" s="104">
        <f>'CED. GRAL POR REP. O MANTTO'!D414</f>
        <v>0</v>
      </c>
      <c r="D413" s="105">
        <f>'CED. GRAL POR REP. O MANTTO'!E414</f>
        <v>0</v>
      </c>
      <c r="E413" s="105">
        <f>'CED. GRAL POR REP. O MANTTO'!F414</f>
        <v>0</v>
      </c>
      <c r="F413" s="106">
        <f>'CED. GRAL POR REP. O MANTTO'!G414</f>
        <v>0</v>
      </c>
      <c r="G413" s="107">
        <f>'CED. GRAL POR REP. O MANTTO'!L414</f>
        <v>0</v>
      </c>
      <c r="H413" s="108">
        <f>IF('CED. GRAL POR REP. O MANTTO'!P414&lt;&gt;'CED. GRAL POR REP. O MANTTO'!G414,"VERIFICA PRESUPUESTO BASE",'CED. GRAL POR REP. O MANTTO'!G414)</f>
        <v>0</v>
      </c>
      <c r="I413" s="109">
        <f>'REPORTE ENERO IMROM'!H408</f>
        <v>0</v>
      </c>
      <c r="J413" s="109">
        <f>'REPORTE ENERO IMROM'!$L408</f>
        <v>0</v>
      </c>
      <c r="K413" s="109">
        <f>+'REPORTE FEBRERO IMROM'!$L408</f>
        <v>0</v>
      </c>
      <c r="L413" s="109">
        <f>+'REPORTE MARZO IMROM'!$L408</f>
        <v>0</v>
      </c>
      <c r="M413" s="109">
        <f>+'REPORTE ABRIL IMROM'!$L408</f>
        <v>0</v>
      </c>
      <c r="N413" s="109">
        <f>+'REPORTE MAYO IMROM'!$L408</f>
        <v>0</v>
      </c>
      <c r="O413" s="109">
        <f>+'REPORTE JUNIO IMROM'!$L408</f>
        <v>0</v>
      </c>
      <c r="P413" s="109">
        <f>+'REPORTE JULIO IMROM'!$L408</f>
        <v>0</v>
      </c>
      <c r="Q413" s="109">
        <f>+'REPORTE AGOSTO IMROM'!$L408</f>
        <v>0</v>
      </c>
      <c r="R413" s="109">
        <f>+'REPORTE SEPTIEMBRE IMROM'!$L408</f>
        <v>0</v>
      </c>
      <c r="S413" s="109">
        <f>+'REPORTE OCTUBRE IMROM'!$L408</f>
        <v>0</v>
      </c>
      <c r="T413" s="109">
        <f>+'REPORTE NOVIEMBRE IMROM'!$L408</f>
        <v>0</v>
      </c>
      <c r="U413" s="109">
        <f>+'REPORTE DICIEMBRE IMROM'!$L408</f>
        <v>0</v>
      </c>
      <c r="V413" s="109">
        <f t="shared" si="12"/>
        <v>0</v>
      </c>
      <c r="W413" s="110">
        <f t="shared" si="13"/>
        <v>0</v>
      </c>
    </row>
    <row r="414" spans="1:23" s="111" customFormat="1" ht="15.75" x14ac:dyDescent="0.2">
      <c r="A414" s="82">
        <v>392</v>
      </c>
      <c r="B414" s="103">
        <f>'CED. GRAL POR REP. O MANTTO'!C415</f>
        <v>0</v>
      </c>
      <c r="C414" s="104">
        <f>'CED. GRAL POR REP. O MANTTO'!D415</f>
        <v>0</v>
      </c>
      <c r="D414" s="105">
        <f>'CED. GRAL POR REP. O MANTTO'!E415</f>
        <v>0</v>
      </c>
      <c r="E414" s="105">
        <f>'CED. GRAL POR REP. O MANTTO'!F415</f>
        <v>0</v>
      </c>
      <c r="F414" s="106">
        <f>'CED. GRAL POR REP. O MANTTO'!G415</f>
        <v>0</v>
      </c>
      <c r="G414" s="107">
        <f>'CED. GRAL POR REP. O MANTTO'!L415</f>
        <v>0</v>
      </c>
      <c r="H414" s="108">
        <f>IF('CED. GRAL POR REP. O MANTTO'!P415&lt;&gt;'CED. GRAL POR REP. O MANTTO'!G415,"VERIFICA PRESUPUESTO BASE",'CED. GRAL POR REP. O MANTTO'!G415)</f>
        <v>0</v>
      </c>
      <c r="I414" s="109">
        <f>'REPORTE ENERO IMROM'!H409</f>
        <v>0</v>
      </c>
      <c r="J414" s="109">
        <f>'REPORTE ENERO IMROM'!$L409</f>
        <v>0</v>
      </c>
      <c r="K414" s="109">
        <f>+'REPORTE FEBRERO IMROM'!$L409</f>
        <v>0</v>
      </c>
      <c r="L414" s="109">
        <f>+'REPORTE MARZO IMROM'!$L409</f>
        <v>0</v>
      </c>
      <c r="M414" s="109">
        <f>+'REPORTE ABRIL IMROM'!$L409</f>
        <v>0</v>
      </c>
      <c r="N414" s="109">
        <f>+'REPORTE MAYO IMROM'!$L409</f>
        <v>0</v>
      </c>
      <c r="O414" s="109">
        <f>+'REPORTE JUNIO IMROM'!$L409</f>
        <v>0</v>
      </c>
      <c r="P414" s="109">
        <f>+'REPORTE JULIO IMROM'!$L409</f>
        <v>0</v>
      </c>
      <c r="Q414" s="109">
        <f>+'REPORTE AGOSTO IMROM'!$L409</f>
        <v>0</v>
      </c>
      <c r="R414" s="109">
        <f>+'REPORTE SEPTIEMBRE IMROM'!$L409</f>
        <v>0</v>
      </c>
      <c r="S414" s="109">
        <f>+'REPORTE OCTUBRE IMROM'!$L409</f>
        <v>0</v>
      </c>
      <c r="T414" s="109">
        <f>+'REPORTE NOVIEMBRE IMROM'!$L409</f>
        <v>0</v>
      </c>
      <c r="U414" s="109">
        <f>+'REPORTE DICIEMBRE IMROM'!$L409</f>
        <v>0</v>
      </c>
      <c r="V414" s="109">
        <f t="shared" si="12"/>
        <v>0</v>
      </c>
      <c r="W414" s="110">
        <f t="shared" si="13"/>
        <v>0</v>
      </c>
    </row>
    <row r="415" spans="1:23" s="111" customFormat="1" ht="15.75" x14ac:dyDescent="0.2">
      <c r="A415" s="82">
        <v>393</v>
      </c>
      <c r="B415" s="103">
        <f>'CED. GRAL POR REP. O MANTTO'!C416</f>
        <v>0</v>
      </c>
      <c r="C415" s="104">
        <f>'CED. GRAL POR REP. O MANTTO'!D416</f>
        <v>0</v>
      </c>
      <c r="D415" s="105">
        <f>'CED. GRAL POR REP. O MANTTO'!E416</f>
        <v>0</v>
      </c>
      <c r="E415" s="105">
        <f>'CED. GRAL POR REP. O MANTTO'!F416</f>
        <v>0</v>
      </c>
      <c r="F415" s="106">
        <f>'CED. GRAL POR REP. O MANTTO'!G416</f>
        <v>0</v>
      </c>
      <c r="G415" s="107">
        <f>'CED. GRAL POR REP. O MANTTO'!L416</f>
        <v>0</v>
      </c>
      <c r="H415" s="108">
        <f>IF('CED. GRAL POR REP. O MANTTO'!P416&lt;&gt;'CED. GRAL POR REP. O MANTTO'!G416,"VERIFICA PRESUPUESTO BASE",'CED. GRAL POR REP. O MANTTO'!G416)</f>
        <v>0</v>
      </c>
      <c r="I415" s="109">
        <f>'REPORTE ENERO IMROM'!H410</f>
        <v>0</v>
      </c>
      <c r="J415" s="109">
        <f>'REPORTE ENERO IMROM'!$L410</f>
        <v>0</v>
      </c>
      <c r="K415" s="109">
        <f>+'REPORTE FEBRERO IMROM'!$L410</f>
        <v>0</v>
      </c>
      <c r="L415" s="109">
        <f>+'REPORTE MARZO IMROM'!$L410</f>
        <v>0</v>
      </c>
      <c r="M415" s="109">
        <f>+'REPORTE ABRIL IMROM'!$L410</f>
        <v>0</v>
      </c>
      <c r="N415" s="109">
        <f>+'REPORTE MAYO IMROM'!$L410</f>
        <v>0</v>
      </c>
      <c r="O415" s="109">
        <f>+'REPORTE JUNIO IMROM'!$L410</f>
        <v>0</v>
      </c>
      <c r="P415" s="109">
        <f>+'REPORTE JULIO IMROM'!$L410</f>
        <v>0</v>
      </c>
      <c r="Q415" s="109">
        <f>+'REPORTE AGOSTO IMROM'!$L410</f>
        <v>0</v>
      </c>
      <c r="R415" s="109">
        <f>+'REPORTE SEPTIEMBRE IMROM'!$L410</f>
        <v>0</v>
      </c>
      <c r="S415" s="109">
        <f>+'REPORTE OCTUBRE IMROM'!$L410</f>
        <v>0</v>
      </c>
      <c r="T415" s="109">
        <f>+'REPORTE NOVIEMBRE IMROM'!$L410</f>
        <v>0</v>
      </c>
      <c r="U415" s="109">
        <f>+'REPORTE DICIEMBRE IMROM'!$L410</f>
        <v>0</v>
      </c>
      <c r="V415" s="109">
        <f t="shared" si="12"/>
        <v>0</v>
      </c>
      <c r="W415" s="110">
        <f t="shared" si="13"/>
        <v>0</v>
      </c>
    </row>
    <row r="416" spans="1:23" s="111" customFormat="1" ht="15.75" x14ac:dyDescent="0.2">
      <c r="A416" s="82">
        <v>394</v>
      </c>
      <c r="B416" s="103">
        <f>'CED. GRAL POR REP. O MANTTO'!C417</f>
        <v>0</v>
      </c>
      <c r="C416" s="104">
        <f>'CED. GRAL POR REP. O MANTTO'!D417</f>
        <v>0</v>
      </c>
      <c r="D416" s="105">
        <f>'CED. GRAL POR REP. O MANTTO'!E417</f>
        <v>0</v>
      </c>
      <c r="E416" s="105">
        <f>'CED. GRAL POR REP. O MANTTO'!F417</f>
        <v>0</v>
      </c>
      <c r="F416" s="106">
        <f>'CED. GRAL POR REP. O MANTTO'!G417</f>
        <v>0</v>
      </c>
      <c r="G416" s="107">
        <f>'CED. GRAL POR REP. O MANTTO'!L417</f>
        <v>0</v>
      </c>
      <c r="H416" s="108">
        <f>IF('CED. GRAL POR REP. O MANTTO'!P417&lt;&gt;'CED. GRAL POR REP. O MANTTO'!G417,"VERIFICA PRESUPUESTO BASE",'CED. GRAL POR REP. O MANTTO'!G417)</f>
        <v>0</v>
      </c>
      <c r="I416" s="109">
        <f>'REPORTE ENERO IMROM'!H411</f>
        <v>0</v>
      </c>
      <c r="J416" s="109">
        <f>'REPORTE ENERO IMROM'!$L411</f>
        <v>0</v>
      </c>
      <c r="K416" s="109">
        <f>+'REPORTE FEBRERO IMROM'!$L411</f>
        <v>0</v>
      </c>
      <c r="L416" s="109">
        <f>+'REPORTE MARZO IMROM'!$L411</f>
        <v>0</v>
      </c>
      <c r="M416" s="109">
        <f>+'REPORTE ABRIL IMROM'!$L411</f>
        <v>0</v>
      </c>
      <c r="N416" s="109">
        <f>+'REPORTE MAYO IMROM'!$L411</f>
        <v>0</v>
      </c>
      <c r="O416" s="109">
        <f>+'REPORTE JUNIO IMROM'!$L411</f>
        <v>0</v>
      </c>
      <c r="P416" s="109">
        <f>+'REPORTE JULIO IMROM'!$L411</f>
        <v>0</v>
      </c>
      <c r="Q416" s="109">
        <f>+'REPORTE AGOSTO IMROM'!$L411</f>
        <v>0</v>
      </c>
      <c r="R416" s="109">
        <f>+'REPORTE SEPTIEMBRE IMROM'!$L411</f>
        <v>0</v>
      </c>
      <c r="S416" s="109">
        <f>+'REPORTE OCTUBRE IMROM'!$L411</f>
        <v>0</v>
      </c>
      <c r="T416" s="109">
        <f>+'REPORTE NOVIEMBRE IMROM'!$L411</f>
        <v>0</v>
      </c>
      <c r="U416" s="109">
        <f>+'REPORTE DICIEMBRE IMROM'!$L411</f>
        <v>0</v>
      </c>
      <c r="V416" s="109">
        <f t="shared" si="12"/>
        <v>0</v>
      </c>
      <c r="W416" s="110">
        <f t="shared" si="13"/>
        <v>0</v>
      </c>
    </row>
    <row r="417" spans="1:23" s="111" customFormat="1" ht="15.75" x14ac:dyDescent="0.2">
      <c r="A417" s="82">
        <v>395</v>
      </c>
      <c r="B417" s="103">
        <f>'CED. GRAL POR REP. O MANTTO'!C418</f>
        <v>0</v>
      </c>
      <c r="C417" s="104">
        <f>'CED. GRAL POR REP. O MANTTO'!D418</f>
        <v>0</v>
      </c>
      <c r="D417" s="105">
        <f>'CED. GRAL POR REP. O MANTTO'!E418</f>
        <v>0</v>
      </c>
      <c r="E417" s="105">
        <f>'CED. GRAL POR REP. O MANTTO'!F418</f>
        <v>0</v>
      </c>
      <c r="F417" s="106">
        <f>'CED. GRAL POR REP. O MANTTO'!G418</f>
        <v>0</v>
      </c>
      <c r="G417" s="107">
        <f>'CED. GRAL POR REP. O MANTTO'!L418</f>
        <v>0</v>
      </c>
      <c r="H417" s="108">
        <f>IF('CED. GRAL POR REP. O MANTTO'!P418&lt;&gt;'CED. GRAL POR REP. O MANTTO'!G418,"VERIFICA PRESUPUESTO BASE",'CED. GRAL POR REP. O MANTTO'!G418)</f>
        <v>0</v>
      </c>
      <c r="I417" s="109">
        <f>'REPORTE ENERO IMROM'!H412</f>
        <v>0</v>
      </c>
      <c r="J417" s="109">
        <f>'REPORTE ENERO IMROM'!$L412</f>
        <v>0</v>
      </c>
      <c r="K417" s="109">
        <f>+'REPORTE FEBRERO IMROM'!$L412</f>
        <v>0</v>
      </c>
      <c r="L417" s="109">
        <f>+'REPORTE MARZO IMROM'!$L412</f>
        <v>0</v>
      </c>
      <c r="M417" s="109">
        <f>+'REPORTE ABRIL IMROM'!$L412</f>
        <v>0</v>
      </c>
      <c r="N417" s="109">
        <f>+'REPORTE MAYO IMROM'!$L412</f>
        <v>0</v>
      </c>
      <c r="O417" s="109">
        <f>+'REPORTE JUNIO IMROM'!$L412</f>
        <v>0</v>
      </c>
      <c r="P417" s="109">
        <f>+'REPORTE JULIO IMROM'!$L412</f>
        <v>0</v>
      </c>
      <c r="Q417" s="109">
        <f>+'REPORTE AGOSTO IMROM'!$L412</f>
        <v>0</v>
      </c>
      <c r="R417" s="109">
        <f>+'REPORTE SEPTIEMBRE IMROM'!$L412</f>
        <v>0</v>
      </c>
      <c r="S417" s="109">
        <f>+'REPORTE OCTUBRE IMROM'!$L412</f>
        <v>0</v>
      </c>
      <c r="T417" s="109">
        <f>+'REPORTE NOVIEMBRE IMROM'!$L412</f>
        <v>0</v>
      </c>
      <c r="U417" s="109">
        <f>+'REPORTE DICIEMBRE IMROM'!$L412</f>
        <v>0</v>
      </c>
      <c r="V417" s="109">
        <f t="shared" si="12"/>
        <v>0</v>
      </c>
      <c r="W417" s="110">
        <f t="shared" si="13"/>
        <v>0</v>
      </c>
    </row>
    <row r="418" spans="1:23" s="111" customFormat="1" ht="15.75" x14ac:dyDescent="0.2">
      <c r="A418" s="82">
        <v>396</v>
      </c>
      <c r="B418" s="103">
        <f>'CED. GRAL POR REP. O MANTTO'!C419</f>
        <v>0</v>
      </c>
      <c r="C418" s="104">
        <f>'CED. GRAL POR REP. O MANTTO'!D419</f>
        <v>0</v>
      </c>
      <c r="D418" s="105">
        <f>'CED. GRAL POR REP. O MANTTO'!E419</f>
        <v>0</v>
      </c>
      <c r="E418" s="105">
        <f>'CED. GRAL POR REP. O MANTTO'!F419</f>
        <v>0</v>
      </c>
      <c r="F418" s="106">
        <f>'CED. GRAL POR REP. O MANTTO'!G419</f>
        <v>0</v>
      </c>
      <c r="G418" s="107">
        <f>'CED. GRAL POR REP. O MANTTO'!L419</f>
        <v>0</v>
      </c>
      <c r="H418" s="108">
        <f>IF('CED. GRAL POR REP. O MANTTO'!P419&lt;&gt;'CED. GRAL POR REP. O MANTTO'!G419,"VERIFICA PRESUPUESTO BASE",'CED. GRAL POR REP. O MANTTO'!G419)</f>
        <v>0</v>
      </c>
      <c r="I418" s="109">
        <f>'REPORTE ENERO IMROM'!H413</f>
        <v>0</v>
      </c>
      <c r="J418" s="109">
        <f>'REPORTE ENERO IMROM'!$L413</f>
        <v>0</v>
      </c>
      <c r="K418" s="109">
        <f>+'REPORTE FEBRERO IMROM'!$L413</f>
        <v>0</v>
      </c>
      <c r="L418" s="109">
        <f>+'REPORTE MARZO IMROM'!$L413</f>
        <v>0</v>
      </c>
      <c r="M418" s="109">
        <f>+'REPORTE ABRIL IMROM'!$L413</f>
        <v>0</v>
      </c>
      <c r="N418" s="109">
        <f>+'REPORTE MAYO IMROM'!$L413</f>
        <v>0</v>
      </c>
      <c r="O418" s="109">
        <f>+'REPORTE JUNIO IMROM'!$L413</f>
        <v>0</v>
      </c>
      <c r="P418" s="109">
        <f>+'REPORTE JULIO IMROM'!$L413</f>
        <v>0</v>
      </c>
      <c r="Q418" s="109">
        <f>+'REPORTE AGOSTO IMROM'!$L413</f>
        <v>0</v>
      </c>
      <c r="R418" s="109">
        <f>+'REPORTE SEPTIEMBRE IMROM'!$L413</f>
        <v>0</v>
      </c>
      <c r="S418" s="109">
        <f>+'REPORTE OCTUBRE IMROM'!$L413</f>
        <v>0</v>
      </c>
      <c r="T418" s="109">
        <f>+'REPORTE NOVIEMBRE IMROM'!$L413</f>
        <v>0</v>
      </c>
      <c r="U418" s="109">
        <f>+'REPORTE DICIEMBRE IMROM'!$L413</f>
        <v>0</v>
      </c>
      <c r="V418" s="109">
        <f t="shared" si="12"/>
        <v>0</v>
      </c>
      <c r="W418" s="110">
        <f t="shared" si="13"/>
        <v>0</v>
      </c>
    </row>
    <row r="419" spans="1:23" s="111" customFormat="1" ht="15.75" x14ac:dyDescent="0.2">
      <c r="A419" s="82">
        <v>397</v>
      </c>
      <c r="B419" s="103">
        <f>'CED. GRAL POR REP. O MANTTO'!C420</f>
        <v>0</v>
      </c>
      <c r="C419" s="104">
        <f>'CED. GRAL POR REP. O MANTTO'!D420</f>
        <v>0</v>
      </c>
      <c r="D419" s="105">
        <f>'CED. GRAL POR REP. O MANTTO'!E420</f>
        <v>0</v>
      </c>
      <c r="E419" s="105">
        <f>'CED. GRAL POR REP. O MANTTO'!F420</f>
        <v>0</v>
      </c>
      <c r="F419" s="106">
        <f>'CED. GRAL POR REP. O MANTTO'!G420</f>
        <v>0</v>
      </c>
      <c r="G419" s="107">
        <f>'CED. GRAL POR REP. O MANTTO'!L420</f>
        <v>0</v>
      </c>
      <c r="H419" s="108">
        <f>IF('CED. GRAL POR REP. O MANTTO'!P420&lt;&gt;'CED. GRAL POR REP. O MANTTO'!G420,"VERIFICA PRESUPUESTO BASE",'CED. GRAL POR REP. O MANTTO'!G420)</f>
        <v>0</v>
      </c>
      <c r="I419" s="109">
        <f>'REPORTE ENERO IMROM'!H414</f>
        <v>0</v>
      </c>
      <c r="J419" s="109">
        <f>'REPORTE ENERO IMROM'!$L414</f>
        <v>0</v>
      </c>
      <c r="K419" s="109">
        <f>+'REPORTE FEBRERO IMROM'!$L414</f>
        <v>0</v>
      </c>
      <c r="L419" s="109">
        <f>+'REPORTE MARZO IMROM'!$L414</f>
        <v>0</v>
      </c>
      <c r="M419" s="109">
        <f>+'REPORTE ABRIL IMROM'!$L414</f>
        <v>0</v>
      </c>
      <c r="N419" s="109">
        <f>+'REPORTE MAYO IMROM'!$L414</f>
        <v>0</v>
      </c>
      <c r="O419" s="109">
        <f>+'REPORTE JUNIO IMROM'!$L414</f>
        <v>0</v>
      </c>
      <c r="P419" s="109">
        <f>+'REPORTE JULIO IMROM'!$L414</f>
        <v>0</v>
      </c>
      <c r="Q419" s="109">
        <f>+'REPORTE AGOSTO IMROM'!$L414</f>
        <v>0</v>
      </c>
      <c r="R419" s="109">
        <f>+'REPORTE SEPTIEMBRE IMROM'!$L414</f>
        <v>0</v>
      </c>
      <c r="S419" s="109">
        <f>+'REPORTE OCTUBRE IMROM'!$L414</f>
        <v>0</v>
      </c>
      <c r="T419" s="109">
        <f>+'REPORTE NOVIEMBRE IMROM'!$L414</f>
        <v>0</v>
      </c>
      <c r="U419" s="109">
        <f>+'REPORTE DICIEMBRE IMROM'!$L414</f>
        <v>0</v>
      </c>
      <c r="V419" s="109">
        <f t="shared" si="12"/>
        <v>0</v>
      </c>
      <c r="W419" s="110">
        <f t="shared" si="13"/>
        <v>0</v>
      </c>
    </row>
    <row r="420" spans="1:23" s="111" customFormat="1" ht="15.75" x14ac:dyDescent="0.2">
      <c r="A420" s="82">
        <v>398</v>
      </c>
      <c r="B420" s="103">
        <f>'CED. GRAL POR REP. O MANTTO'!C421</f>
        <v>0</v>
      </c>
      <c r="C420" s="104">
        <f>'CED. GRAL POR REP. O MANTTO'!D421</f>
        <v>0</v>
      </c>
      <c r="D420" s="105">
        <f>'CED. GRAL POR REP. O MANTTO'!E421</f>
        <v>0</v>
      </c>
      <c r="E420" s="105">
        <f>'CED. GRAL POR REP. O MANTTO'!F421</f>
        <v>0</v>
      </c>
      <c r="F420" s="106">
        <f>'CED. GRAL POR REP. O MANTTO'!G421</f>
        <v>0</v>
      </c>
      <c r="G420" s="107">
        <f>'CED. GRAL POR REP. O MANTTO'!L421</f>
        <v>0</v>
      </c>
      <c r="H420" s="108">
        <f>IF('CED. GRAL POR REP. O MANTTO'!P421&lt;&gt;'CED. GRAL POR REP. O MANTTO'!G421,"VERIFICA PRESUPUESTO BASE",'CED. GRAL POR REP. O MANTTO'!G421)</f>
        <v>0</v>
      </c>
      <c r="I420" s="109">
        <f>'REPORTE ENERO IMROM'!H415</f>
        <v>0</v>
      </c>
      <c r="J420" s="109">
        <f>'REPORTE ENERO IMROM'!$L415</f>
        <v>0</v>
      </c>
      <c r="K420" s="109">
        <f>+'REPORTE FEBRERO IMROM'!$L415</f>
        <v>0</v>
      </c>
      <c r="L420" s="109">
        <f>+'REPORTE MARZO IMROM'!$L415</f>
        <v>0</v>
      </c>
      <c r="M420" s="109">
        <f>+'REPORTE ABRIL IMROM'!$L415</f>
        <v>0</v>
      </c>
      <c r="N420" s="109">
        <f>+'REPORTE MAYO IMROM'!$L415</f>
        <v>0</v>
      </c>
      <c r="O420" s="109">
        <f>+'REPORTE JUNIO IMROM'!$L415</f>
        <v>0</v>
      </c>
      <c r="P420" s="109">
        <f>+'REPORTE JULIO IMROM'!$L415</f>
        <v>0</v>
      </c>
      <c r="Q420" s="109">
        <f>+'REPORTE AGOSTO IMROM'!$L415</f>
        <v>0</v>
      </c>
      <c r="R420" s="109">
        <f>+'REPORTE SEPTIEMBRE IMROM'!$L415</f>
        <v>0</v>
      </c>
      <c r="S420" s="109">
        <f>+'REPORTE OCTUBRE IMROM'!$L415</f>
        <v>0</v>
      </c>
      <c r="T420" s="109">
        <f>+'REPORTE NOVIEMBRE IMROM'!$L415</f>
        <v>0</v>
      </c>
      <c r="U420" s="109">
        <f>+'REPORTE DICIEMBRE IMROM'!$L415</f>
        <v>0</v>
      </c>
      <c r="V420" s="109">
        <f t="shared" si="12"/>
        <v>0</v>
      </c>
      <c r="W420" s="110">
        <f t="shared" si="13"/>
        <v>0</v>
      </c>
    </row>
    <row r="421" spans="1:23" s="111" customFormat="1" ht="15.75" x14ac:dyDescent="0.2">
      <c r="A421" s="82">
        <v>399</v>
      </c>
      <c r="B421" s="103">
        <f>'CED. GRAL POR REP. O MANTTO'!C422</f>
        <v>0</v>
      </c>
      <c r="C421" s="104">
        <f>'CED. GRAL POR REP. O MANTTO'!D422</f>
        <v>0</v>
      </c>
      <c r="D421" s="105">
        <f>'CED. GRAL POR REP. O MANTTO'!E422</f>
        <v>0</v>
      </c>
      <c r="E421" s="105">
        <f>'CED. GRAL POR REP. O MANTTO'!F422</f>
        <v>0</v>
      </c>
      <c r="F421" s="106">
        <f>'CED. GRAL POR REP. O MANTTO'!G422</f>
        <v>0</v>
      </c>
      <c r="G421" s="107">
        <f>'CED. GRAL POR REP. O MANTTO'!L422</f>
        <v>0</v>
      </c>
      <c r="H421" s="108">
        <f>IF('CED. GRAL POR REP. O MANTTO'!P422&lt;&gt;'CED. GRAL POR REP. O MANTTO'!G422,"VERIFICA PRESUPUESTO BASE",'CED. GRAL POR REP. O MANTTO'!G422)</f>
        <v>0</v>
      </c>
      <c r="I421" s="109">
        <f>'REPORTE ENERO IMROM'!H416</f>
        <v>0</v>
      </c>
      <c r="J421" s="109">
        <f>'REPORTE ENERO IMROM'!$L416</f>
        <v>0</v>
      </c>
      <c r="K421" s="109">
        <f>+'REPORTE FEBRERO IMROM'!$L416</f>
        <v>0</v>
      </c>
      <c r="L421" s="109">
        <f>+'REPORTE MARZO IMROM'!$L416</f>
        <v>0</v>
      </c>
      <c r="M421" s="109">
        <f>+'REPORTE ABRIL IMROM'!$L416</f>
        <v>0</v>
      </c>
      <c r="N421" s="109">
        <f>+'REPORTE MAYO IMROM'!$L416</f>
        <v>0</v>
      </c>
      <c r="O421" s="109">
        <f>+'REPORTE JUNIO IMROM'!$L416</f>
        <v>0</v>
      </c>
      <c r="P421" s="109">
        <f>+'REPORTE JULIO IMROM'!$L416</f>
        <v>0</v>
      </c>
      <c r="Q421" s="109">
        <f>+'REPORTE AGOSTO IMROM'!$L416</f>
        <v>0</v>
      </c>
      <c r="R421" s="109">
        <f>+'REPORTE SEPTIEMBRE IMROM'!$L416</f>
        <v>0</v>
      </c>
      <c r="S421" s="109">
        <f>+'REPORTE OCTUBRE IMROM'!$L416</f>
        <v>0</v>
      </c>
      <c r="T421" s="109">
        <f>+'REPORTE NOVIEMBRE IMROM'!$L416</f>
        <v>0</v>
      </c>
      <c r="U421" s="109">
        <f>+'REPORTE DICIEMBRE IMROM'!$L416</f>
        <v>0</v>
      </c>
      <c r="V421" s="109">
        <f t="shared" si="12"/>
        <v>0</v>
      </c>
      <c r="W421" s="110">
        <f t="shared" si="13"/>
        <v>0</v>
      </c>
    </row>
    <row r="422" spans="1:23" s="111" customFormat="1" ht="15.75" x14ac:dyDescent="0.2">
      <c r="A422" s="82">
        <v>400</v>
      </c>
      <c r="B422" s="103">
        <f>'CED. GRAL POR REP. O MANTTO'!C423</f>
        <v>0</v>
      </c>
      <c r="C422" s="104">
        <f>'CED. GRAL POR REP. O MANTTO'!D423</f>
        <v>0</v>
      </c>
      <c r="D422" s="105">
        <f>'CED. GRAL POR REP. O MANTTO'!E423</f>
        <v>0</v>
      </c>
      <c r="E422" s="105">
        <f>'CED. GRAL POR REP. O MANTTO'!F423</f>
        <v>0</v>
      </c>
      <c r="F422" s="106">
        <f>'CED. GRAL POR REP. O MANTTO'!G423</f>
        <v>0</v>
      </c>
      <c r="G422" s="107">
        <f>'CED. GRAL POR REP. O MANTTO'!L423</f>
        <v>0</v>
      </c>
      <c r="H422" s="108">
        <f>IF('CED. GRAL POR REP. O MANTTO'!P423&lt;&gt;'CED. GRAL POR REP. O MANTTO'!G423,"VERIFICA PRESUPUESTO BASE",'CED. GRAL POR REP. O MANTTO'!G423)</f>
        <v>0</v>
      </c>
      <c r="I422" s="109">
        <f>'REPORTE ENERO IMROM'!H417</f>
        <v>0</v>
      </c>
      <c r="J422" s="109">
        <f>'REPORTE ENERO IMROM'!$L417</f>
        <v>0</v>
      </c>
      <c r="K422" s="109">
        <f>+'REPORTE FEBRERO IMROM'!$L417</f>
        <v>0</v>
      </c>
      <c r="L422" s="109">
        <f>+'REPORTE MARZO IMROM'!$L417</f>
        <v>0</v>
      </c>
      <c r="M422" s="109">
        <f>+'REPORTE ABRIL IMROM'!$L417</f>
        <v>0</v>
      </c>
      <c r="N422" s="109">
        <f>+'REPORTE MAYO IMROM'!$L417</f>
        <v>0</v>
      </c>
      <c r="O422" s="109">
        <f>+'REPORTE JUNIO IMROM'!$L417</f>
        <v>0</v>
      </c>
      <c r="P422" s="109">
        <f>+'REPORTE JULIO IMROM'!$L417</f>
        <v>0</v>
      </c>
      <c r="Q422" s="109">
        <f>+'REPORTE AGOSTO IMROM'!$L417</f>
        <v>0</v>
      </c>
      <c r="R422" s="109">
        <f>+'REPORTE SEPTIEMBRE IMROM'!$L417</f>
        <v>0</v>
      </c>
      <c r="S422" s="109">
        <f>+'REPORTE OCTUBRE IMROM'!$L417</f>
        <v>0</v>
      </c>
      <c r="T422" s="109">
        <f>+'REPORTE NOVIEMBRE IMROM'!$L417</f>
        <v>0</v>
      </c>
      <c r="U422" s="109">
        <f>+'REPORTE DICIEMBRE IMROM'!$L417</f>
        <v>0</v>
      </c>
      <c r="V422" s="109">
        <f t="shared" si="12"/>
        <v>0</v>
      </c>
      <c r="W422" s="110">
        <f t="shared" si="13"/>
        <v>0</v>
      </c>
    </row>
    <row r="423" spans="1:23" s="111" customFormat="1" ht="15.75" x14ac:dyDescent="0.2">
      <c r="A423" s="82">
        <v>401</v>
      </c>
      <c r="B423" s="103">
        <f>'CED. GRAL POR REP. O MANTTO'!C424</f>
        <v>0</v>
      </c>
      <c r="C423" s="104">
        <f>'CED. GRAL POR REP. O MANTTO'!D424</f>
        <v>0</v>
      </c>
      <c r="D423" s="105">
        <f>'CED. GRAL POR REP. O MANTTO'!E424</f>
        <v>0</v>
      </c>
      <c r="E423" s="105">
        <f>'CED. GRAL POR REP. O MANTTO'!F424</f>
        <v>0</v>
      </c>
      <c r="F423" s="106">
        <f>'CED. GRAL POR REP. O MANTTO'!G424</f>
        <v>0</v>
      </c>
      <c r="G423" s="107">
        <f>'CED. GRAL POR REP. O MANTTO'!L424</f>
        <v>0</v>
      </c>
      <c r="H423" s="108">
        <f>IF('CED. GRAL POR REP. O MANTTO'!P424&lt;&gt;'CED. GRAL POR REP. O MANTTO'!G424,"VERIFICA PRESUPUESTO BASE",'CED. GRAL POR REP. O MANTTO'!G424)</f>
        <v>0</v>
      </c>
      <c r="I423" s="109">
        <f>'REPORTE ENERO IMROM'!H418</f>
        <v>0</v>
      </c>
      <c r="J423" s="109">
        <f>'REPORTE ENERO IMROM'!$L418</f>
        <v>0</v>
      </c>
      <c r="K423" s="109">
        <f>+'REPORTE FEBRERO IMROM'!$L418</f>
        <v>0</v>
      </c>
      <c r="L423" s="109">
        <f>+'REPORTE MARZO IMROM'!$L418</f>
        <v>0</v>
      </c>
      <c r="M423" s="109">
        <f>+'REPORTE ABRIL IMROM'!$L418</f>
        <v>0</v>
      </c>
      <c r="N423" s="109">
        <f>+'REPORTE MAYO IMROM'!$L418</f>
        <v>0</v>
      </c>
      <c r="O423" s="109">
        <f>+'REPORTE JUNIO IMROM'!$L418</f>
        <v>0</v>
      </c>
      <c r="P423" s="109">
        <f>+'REPORTE JULIO IMROM'!$L418</f>
        <v>0</v>
      </c>
      <c r="Q423" s="109">
        <f>+'REPORTE AGOSTO IMROM'!$L418</f>
        <v>0</v>
      </c>
      <c r="R423" s="109">
        <f>+'REPORTE SEPTIEMBRE IMROM'!$L418</f>
        <v>0</v>
      </c>
      <c r="S423" s="109">
        <f>+'REPORTE OCTUBRE IMROM'!$L418</f>
        <v>0</v>
      </c>
      <c r="T423" s="109">
        <f>+'REPORTE NOVIEMBRE IMROM'!$L418</f>
        <v>0</v>
      </c>
      <c r="U423" s="109">
        <f>+'REPORTE DICIEMBRE IMROM'!$L418</f>
        <v>0</v>
      </c>
      <c r="V423" s="109">
        <f t="shared" si="12"/>
        <v>0</v>
      </c>
      <c r="W423" s="110">
        <f t="shared" si="13"/>
        <v>0</v>
      </c>
    </row>
    <row r="424" spans="1:23" s="111" customFormat="1" ht="15.75" x14ac:dyDescent="0.2">
      <c r="A424" s="82">
        <v>402</v>
      </c>
      <c r="B424" s="103">
        <f>'CED. GRAL POR REP. O MANTTO'!C425</f>
        <v>0</v>
      </c>
      <c r="C424" s="104">
        <f>'CED. GRAL POR REP. O MANTTO'!D425</f>
        <v>0</v>
      </c>
      <c r="D424" s="105">
        <f>'CED. GRAL POR REP. O MANTTO'!E425</f>
        <v>0</v>
      </c>
      <c r="E424" s="105">
        <f>'CED. GRAL POR REP. O MANTTO'!F425</f>
        <v>0</v>
      </c>
      <c r="F424" s="106">
        <f>'CED. GRAL POR REP. O MANTTO'!G425</f>
        <v>0</v>
      </c>
      <c r="G424" s="107">
        <f>'CED. GRAL POR REP. O MANTTO'!L425</f>
        <v>0</v>
      </c>
      <c r="H424" s="108">
        <f>IF('CED. GRAL POR REP. O MANTTO'!P425&lt;&gt;'CED. GRAL POR REP. O MANTTO'!G425,"VERIFICA PRESUPUESTO BASE",'CED. GRAL POR REP. O MANTTO'!G425)</f>
        <v>0</v>
      </c>
      <c r="I424" s="109">
        <f>'REPORTE ENERO IMROM'!H419</f>
        <v>0</v>
      </c>
      <c r="J424" s="109">
        <f>'REPORTE ENERO IMROM'!$L419</f>
        <v>0</v>
      </c>
      <c r="K424" s="109">
        <f>+'REPORTE FEBRERO IMROM'!$L419</f>
        <v>0</v>
      </c>
      <c r="L424" s="109">
        <f>+'REPORTE MARZO IMROM'!$L419</f>
        <v>0</v>
      </c>
      <c r="M424" s="109">
        <f>+'REPORTE ABRIL IMROM'!$L419</f>
        <v>0</v>
      </c>
      <c r="N424" s="109">
        <f>+'REPORTE MAYO IMROM'!$L419</f>
        <v>0</v>
      </c>
      <c r="O424" s="109">
        <f>+'REPORTE JUNIO IMROM'!$L419</f>
        <v>0</v>
      </c>
      <c r="P424" s="109">
        <f>+'REPORTE JULIO IMROM'!$L419</f>
        <v>0</v>
      </c>
      <c r="Q424" s="109">
        <f>+'REPORTE AGOSTO IMROM'!$L419</f>
        <v>0</v>
      </c>
      <c r="R424" s="109">
        <f>+'REPORTE SEPTIEMBRE IMROM'!$L419</f>
        <v>0</v>
      </c>
      <c r="S424" s="109">
        <f>+'REPORTE OCTUBRE IMROM'!$L419</f>
        <v>0</v>
      </c>
      <c r="T424" s="109">
        <f>+'REPORTE NOVIEMBRE IMROM'!$L419</f>
        <v>0</v>
      </c>
      <c r="U424" s="109">
        <f>+'REPORTE DICIEMBRE IMROM'!$L419</f>
        <v>0</v>
      </c>
      <c r="V424" s="109">
        <f t="shared" si="12"/>
        <v>0</v>
      </c>
      <c r="W424" s="110">
        <f t="shared" si="13"/>
        <v>0</v>
      </c>
    </row>
    <row r="425" spans="1:23" s="111" customFormat="1" ht="15.75" x14ac:dyDescent="0.2">
      <c r="A425" s="82">
        <v>403</v>
      </c>
      <c r="B425" s="103">
        <f>'CED. GRAL POR REP. O MANTTO'!C426</f>
        <v>0</v>
      </c>
      <c r="C425" s="104">
        <f>'CED. GRAL POR REP. O MANTTO'!D426</f>
        <v>0</v>
      </c>
      <c r="D425" s="105">
        <f>'CED. GRAL POR REP. O MANTTO'!E426</f>
        <v>0</v>
      </c>
      <c r="E425" s="105">
        <f>'CED. GRAL POR REP. O MANTTO'!F426</f>
        <v>0</v>
      </c>
      <c r="F425" s="106">
        <f>'CED. GRAL POR REP. O MANTTO'!G426</f>
        <v>0</v>
      </c>
      <c r="G425" s="107">
        <f>'CED. GRAL POR REP. O MANTTO'!L426</f>
        <v>0</v>
      </c>
      <c r="H425" s="108">
        <f>IF('CED. GRAL POR REP. O MANTTO'!P426&lt;&gt;'CED. GRAL POR REP. O MANTTO'!G426,"VERIFICA PRESUPUESTO BASE",'CED. GRAL POR REP. O MANTTO'!G426)</f>
        <v>0</v>
      </c>
      <c r="I425" s="109">
        <f>'REPORTE ENERO IMROM'!H420</f>
        <v>0</v>
      </c>
      <c r="J425" s="109">
        <f>'REPORTE ENERO IMROM'!$L420</f>
        <v>0</v>
      </c>
      <c r="K425" s="109">
        <f>+'REPORTE FEBRERO IMROM'!$L420</f>
        <v>0</v>
      </c>
      <c r="L425" s="109">
        <f>+'REPORTE MARZO IMROM'!$L420</f>
        <v>0</v>
      </c>
      <c r="M425" s="109">
        <f>+'REPORTE ABRIL IMROM'!$L420</f>
        <v>0</v>
      </c>
      <c r="N425" s="109">
        <f>+'REPORTE MAYO IMROM'!$L420</f>
        <v>0</v>
      </c>
      <c r="O425" s="109">
        <f>+'REPORTE JUNIO IMROM'!$L420</f>
        <v>0</v>
      </c>
      <c r="P425" s="109">
        <f>+'REPORTE JULIO IMROM'!$L420</f>
        <v>0</v>
      </c>
      <c r="Q425" s="109">
        <f>+'REPORTE AGOSTO IMROM'!$L420</f>
        <v>0</v>
      </c>
      <c r="R425" s="109">
        <f>+'REPORTE SEPTIEMBRE IMROM'!$L420</f>
        <v>0</v>
      </c>
      <c r="S425" s="109">
        <f>+'REPORTE OCTUBRE IMROM'!$L420</f>
        <v>0</v>
      </c>
      <c r="T425" s="109">
        <f>+'REPORTE NOVIEMBRE IMROM'!$L420</f>
        <v>0</v>
      </c>
      <c r="U425" s="109">
        <f>+'REPORTE DICIEMBRE IMROM'!$L420</f>
        <v>0</v>
      </c>
      <c r="V425" s="109">
        <f t="shared" si="12"/>
        <v>0</v>
      </c>
      <c r="W425" s="110">
        <f t="shared" si="13"/>
        <v>0</v>
      </c>
    </row>
    <row r="426" spans="1:23" s="111" customFormat="1" ht="15.75" x14ac:dyDescent="0.2">
      <c r="A426" s="82">
        <v>404</v>
      </c>
      <c r="B426" s="103">
        <f>'CED. GRAL POR REP. O MANTTO'!C427</f>
        <v>0</v>
      </c>
      <c r="C426" s="104">
        <f>'CED. GRAL POR REP. O MANTTO'!D427</f>
        <v>0</v>
      </c>
      <c r="D426" s="105">
        <f>'CED. GRAL POR REP. O MANTTO'!E427</f>
        <v>0</v>
      </c>
      <c r="E426" s="105">
        <f>'CED. GRAL POR REP. O MANTTO'!F427</f>
        <v>0</v>
      </c>
      <c r="F426" s="106">
        <f>'CED. GRAL POR REP. O MANTTO'!G427</f>
        <v>0</v>
      </c>
      <c r="G426" s="107">
        <f>'CED. GRAL POR REP. O MANTTO'!L427</f>
        <v>0</v>
      </c>
      <c r="H426" s="108">
        <f>IF('CED. GRAL POR REP. O MANTTO'!P427&lt;&gt;'CED. GRAL POR REP. O MANTTO'!G427,"VERIFICA PRESUPUESTO BASE",'CED. GRAL POR REP. O MANTTO'!G427)</f>
        <v>0</v>
      </c>
      <c r="I426" s="109">
        <f>'REPORTE ENERO IMROM'!H421</f>
        <v>0</v>
      </c>
      <c r="J426" s="109">
        <f>'REPORTE ENERO IMROM'!$L421</f>
        <v>0</v>
      </c>
      <c r="K426" s="109">
        <f>+'REPORTE FEBRERO IMROM'!$L421</f>
        <v>0</v>
      </c>
      <c r="L426" s="109">
        <f>+'REPORTE MARZO IMROM'!$L421</f>
        <v>0</v>
      </c>
      <c r="M426" s="109">
        <f>+'REPORTE ABRIL IMROM'!$L421</f>
        <v>0</v>
      </c>
      <c r="N426" s="109">
        <f>+'REPORTE MAYO IMROM'!$L421</f>
        <v>0</v>
      </c>
      <c r="O426" s="109">
        <f>+'REPORTE JUNIO IMROM'!$L421</f>
        <v>0</v>
      </c>
      <c r="P426" s="109">
        <f>+'REPORTE JULIO IMROM'!$L421</f>
        <v>0</v>
      </c>
      <c r="Q426" s="109">
        <f>+'REPORTE AGOSTO IMROM'!$L421</f>
        <v>0</v>
      </c>
      <c r="R426" s="109">
        <f>+'REPORTE SEPTIEMBRE IMROM'!$L421</f>
        <v>0</v>
      </c>
      <c r="S426" s="109">
        <f>+'REPORTE OCTUBRE IMROM'!$L421</f>
        <v>0</v>
      </c>
      <c r="T426" s="109">
        <f>+'REPORTE NOVIEMBRE IMROM'!$L421</f>
        <v>0</v>
      </c>
      <c r="U426" s="109">
        <f>+'REPORTE DICIEMBRE IMROM'!$L421</f>
        <v>0</v>
      </c>
      <c r="V426" s="109">
        <f t="shared" si="12"/>
        <v>0</v>
      </c>
      <c r="W426" s="110">
        <f t="shared" si="13"/>
        <v>0</v>
      </c>
    </row>
    <row r="427" spans="1:23" s="111" customFormat="1" ht="15.75" x14ac:dyDescent="0.2">
      <c r="A427" s="82">
        <v>405</v>
      </c>
      <c r="B427" s="103">
        <f>'CED. GRAL POR REP. O MANTTO'!C428</f>
        <v>0</v>
      </c>
      <c r="C427" s="104">
        <f>'CED. GRAL POR REP. O MANTTO'!D428</f>
        <v>0</v>
      </c>
      <c r="D427" s="105">
        <f>'CED. GRAL POR REP. O MANTTO'!E428</f>
        <v>0</v>
      </c>
      <c r="E427" s="105">
        <f>'CED. GRAL POR REP. O MANTTO'!F428</f>
        <v>0</v>
      </c>
      <c r="F427" s="106">
        <f>'CED. GRAL POR REP. O MANTTO'!G428</f>
        <v>0</v>
      </c>
      <c r="G427" s="107">
        <f>'CED. GRAL POR REP. O MANTTO'!L428</f>
        <v>0</v>
      </c>
      <c r="H427" s="108">
        <f>IF('CED. GRAL POR REP. O MANTTO'!P428&lt;&gt;'CED. GRAL POR REP. O MANTTO'!G428,"VERIFICA PRESUPUESTO BASE",'CED. GRAL POR REP. O MANTTO'!G428)</f>
        <v>0</v>
      </c>
      <c r="I427" s="109">
        <f>'REPORTE ENERO IMROM'!H422</f>
        <v>0</v>
      </c>
      <c r="J427" s="109">
        <f>'REPORTE ENERO IMROM'!$L422</f>
        <v>0</v>
      </c>
      <c r="K427" s="109">
        <f>+'REPORTE FEBRERO IMROM'!$L422</f>
        <v>0</v>
      </c>
      <c r="L427" s="109">
        <f>+'REPORTE MARZO IMROM'!$L422</f>
        <v>0</v>
      </c>
      <c r="M427" s="109">
        <f>+'REPORTE ABRIL IMROM'!$L422</f>
        <v>0</v>
      </c>
      <c r="N427" s="109">
        <f>+'REPORTE MAYO IMROM'!$L422</f>
        <v>0</v>
      </c>
      <c r="O427" s="109">
        <f>+'REPORTE JUNIO IMROM'!$L422</f>
        <v>0</v>
      </c>
      <c r="P427" s="109">
        <f>+'REPORTE JULIO IMROM'!$L422</f>
        <v>0</v>
      </c>
      <c r="Q427" s="109">
        <f>+'REPORTE AGOSTO IMROM'!$L422</f>
        <v>0</v>
      </c>
      <c r="R427" s="109">
        <f>+'REPORTE SEPTIEMBRE IMROM'!$L422</f>
        <v>0</v>
      </c>
      <c r="S427" s="109">
        <f>+'REPORTE OCTUBRE IMROM'!$L422</f>
        <v>0</v>
      </c>
      <c r="T427" s="109">
        <f>+'REPORTE NOVIEMBRE IMROM'!$L422</f>
        <v>0</v>
      </c>
      <c r="U427" s="109">
        <f>+'REPORTE DICIEMBRE IMROM'!$L422</f>
        <v>0</v>
      </c>
      <c r="V427" s="109">
        <f t="shared" si="12"/>
        <v>0</v>
      </c>
      <c r="W427" s="110">
        <f t="shared" si="13"/>
        <v>0</v>
      </c>
    </row>
    <row r="428" spans="1:23" s="111" customFormat="1" ht="15.75" x14ac:dyDescent="0.2">
      <c r="A428" s="82">
        <v>406</v>
      </c>
      <c r="B428" s="103">
        <f>'CED. GRAL POR REP. O MANTTO'!C429</f>
        <v>0</v>
      </c>
      <c r="C428" s="104">
        <f>'CED. GRAL POR REP. O MANTTO'!D429</f>
        <v>0</v>
      </c>
      <c r="D428" s="105">
        <f>'CED. GRAL POR REP. O MANTTO'!E429</f>
        <v>0</v>
      </c>
      <c r="E428" s="105">
        <f>'CED. GRAL POR REP. O MANTTO'!F429</f>
        <v>0</v>
      </c>
      <c r="F428" s="106">
        <f>'CED. GRAL POR REP. O MANTTO'!G429</f>
        <v>0</v>
      </c>
      <c r="G428" s="107">
        <f>'CED. GRAL POR REP. O MANTTO'!L429</f>
        <v>0</v>
      </c>
      <c r="H428" s="108">
        <f>IF('CED. GRAL POR REP. O MANTTO'!P429&lt;&gt;'CED. GRAL POR REP. O MANTTO'!G429,"VERIFICA PRESUPUESTO BASE",'CED. GRAL POR REP. O MANTTO'!G429)</f>
        <v>0</v>
      </c>
      <c r="I428" s="109">
        <f>'REPORTE ENERO IMROM'!H423</f>
        <v>0</v>
      </c>
      <c r="J428" s="109">
        <f>'REPORTE ENERO IMROM'!$L423</f>
        <v>0</v>
      </c>
      <c r="K428" s="109">
        <f>+'REPORTE FEBRERO IMROM'!$L423</f>
        <v>0</v>
      </c>
      <c r="L428" s="109">
        <f>+'REPORTE MARZO IMROM'!$L423</f>
        <v>0</v>
      </c>
      <c r="M428" s="109">
        <f>+'REPORTE ABRIL IMROM'!$L423</f>
        <v>0</v>
      </c>
      <c r="N428" s="109">
        <f>+'REPORTE MAYO IMROM'!$L423</f>
        <v>0</v>
      </c>
      <c r="O428" s="109">
        <f>+'REPORTE JUNIO IMROM'!$L423</f>
        <v>0</v>
      </c>
      <c r="P428" s="109">
        <f>+'REPORTE JULIO IMROM'!$L423</f>
        <v>0</v>
      </c>
      <c r="Q428" s="109">
        <f>+'REPORTE AGOSTO IMROM'!$L423</f>
        <v>0</v>
      </c>
      <c r="R428" s="109">
        <f>+'REPORTE SEPTIEMBRE IMROM'!$L423</f>
        <v>0</v>
      </c>
      <c r="S428" s="109">
        <f>+'REPORTE OCTUBRE IMROM'!$L423</f>
        <v>0</v>
      </c>
      <c r="T428" s="109">
        <f>+'REPORTE NOVIEMBRE IMROM'!$L423</f>
        <v>0</v>
      </c>
      <c r="U428" s="109">
        <f>+'REPORTE DICIEMBRE IMROM'!$L423</f>
        <v>0</v>
      </c>
      <c r="V428" s="109">
        <f t="shared" si="12"/>
        <v>0</v>
      </c>
      <c r="W428" s="110">
        <f t="shared" si="13"/>
        <v>0</v>
      </c>
    </row>
    <row r="429" spans="1:23" s="111" customFormat="1" ht="15.75" x14ac:dyDescent="0.2">
      <c r="A429" s="82">
        <v>407</v>
      </c>
      <c r="B429" s="103">
        <f>'CED. GRAL POR REP. O MANTTO'!C430</f>
        <v>0</v>
      </c>
      <c r="C429" s="104">
        <f>'CED. GRAL POR REP. O MANTTO'!D430</f>
        <v>0</v>
      </c>
      <c r="D429" s="105">
        <f>'CED. GRAL POR REP. O MANTTO'!E430</f>
        <v>0</v>
      </c>
      <c r="E429" s="105">
        <f>'CED. GRAL POR REP. O MANTTO'!F430</f>
        <v>0</v>
      </c>
      <c r="F429" s="106">
        <f>'CED. GRAL POR REP. O MANTTO'!G430</f>
        <v>0</v>
      </c>
      <c r="G429" s="107">
        <f>'CED. GRAL POR REP. O MANTTO'!L430</f>
        <v>0</v>
      </c>
      <c r="H429" s="108">
        <f>IF('CED. GRAL POR REP. O MANTTO'!P430&lt;&gt;'CED. GRAL POR REP. O MANTTO'!G430,"VERIFICA PRESUPUESTO BASE",'CED. GRAL POR REP. O MANTTO'!G430)</f>
        <v>0</v>
      </c>
      <c r="I429" s="109">
        <f>'REPORTE ENERO IMROM'!H424</f>
        <v>0</v>
      </c>
      <c r="J429" s="109">
        <f>'REPORTE ENERO IMROM'!$L424</f>
        <v>0</v>
      </c>
      <c r="K429" s="109">
        <f>+'REPORTE FEBRERO IMROM'!$L424</f>
        <v>0</v>
      </c>
      <c r="L429" s="109">
        <f>+'REPORTE MARZO IMROM'!$L424</f>
        <v>0</v>
      </c>
      <c r="M429" s="109">
        <f>+'REPORTE ABRIL IMROM'!$L424</f>
        <v>0</v>
      </c>
      <c r="N429" s="109">
        <f>+'REPORTE MAYO IMROM'!$L424</f>
        <v>0</v>
      </c>
      <c r="O429" s="109">
        <f>+'REPORTE JUNIO IMROM'!$L424</f>
        <v>0</v>
      </c>
      <c r="P429" s="109">
        <f>+'REPORTE JULIO IMROM'!$L424</f>
        <v>0</v>
      </c>
      <c r="Q429" s="109">
        <f>+'REPORTE AGOSTO IMROM'!$L424</f>
        <v>0</v>
      </c>
      <c r="R429" s="109">
        <f>+'REPORTE SEPTIEMBRE IMROM'!$L424</f>
        <v>0</v>
      </c>
      <c r="S429" s="109">
        <f>+'REPORTE OCTUBRE IMROM'!$L424</f>
        <v>0</v>
      </c>
      <c r="T429" s="109">
        <f>+'REPORTE NOVIEMBRE IMROM'!$L424</f>
        <v>0</v>
      </c>
      <c r="U429" s="109">
        <f>+'REPORTE DICIEMBRE IMROM'!$L424</f>
        <v>0</v>
      </c>
      <c r="V429" s="109">
        <f t="shared" si="12"/>
        <v>0</v>
      </c>
      <c r="W429" s="110">
        <f t="shared" si="13"/>
        <v>0</v>
      </c>
    </row>
    <row r="430" spans="1:23" s="111" customFormat="1" ht="15.75" x14ac:dyDescent="0.2">
      <c r="A430" s="82">
        <v>408</v>
      </c>
      <c r="B430" s="103">
        <f>'CED. GRAL POR REP. O MANTTO'!C431</f>
        <v>0</v>
      </c>
      <c r="C430" s="104">
        <f>'CED. GRAL POR REP. O MANTTO'!D431</f>
        <v>0</v>
      </c>
      <c r="D430" s="105">
        <f>'CED. GRAL POR REP. O MANTTO'!E431</f>
        <v>0</v>
      </c>
      <c r="E430" s="105">
        <f>'CED. GRAL POR REP. O MANTTO'!F431</f>
        <v>0</v>
      </c>
      <c r="F430" s="106">
        <f>'CED. GRAL POR REP. O MANTTO'!G431</f>
        <v>0</v>
      </c>
      <c r="G430" s="107">
        <f>'CED. GRAL POR REP. O MANTTO'!L431</f>
        <v>0</v>
      </c>
      <c r="H430" s="108">
        <f>IF('CED. GRAL POR REP. O MANTTO'!P431&lt;&gt;'CED. GRAL POR REP. O MANTTO'!G431,"VERIFICA PRESUPUESTO BASE",'CED. GRAL POR REP. O MANTTO'!G431)</f>
        <v>0</v>
      </c>
      <c r="I430" s="109">
        <f>'REPORTE ENERO IMROM'!H425</f>
        <v>0</v>
      </c>
      <c r="J430" s="109">
        <f>'REPORTE ENERO IMROM'!$L425</f>
        <v>0</v>
      </c>
      <c r="K430" s="109">
        <f>+'REPORTE FEBRERO IMROM'!$L425</f>
        <v>0</v>
      </c>
      <c r="L430" s="109">
        <f>+'REPORTE MARZO IMROM'!$L425</f>
        <v>0</v>
      </c>
      <c r="M430" s="109">
        <f>+'REPORTE ABRIL IMROM'!$L425</f>
        <v>0</v>
      </c>
      <c r="N430" s="109">
        <f>+'REPORTE MAYO IMROM'!$L425</f>
        <v>0</v>
      </c>
      <c r="O430" s="109">
        <f>+'REPORTE JUNIO IMROM'!$L425</f>
        <v>0</v>
      </c>
      <c r="P430" s="109">
        <f>+'REPORTE JULIO IMROM'!$L425</f>
        <v>0</v>
      </c>
      <c r="Q430" s="109">
        <f>+'REPORTE AGOSTO IMROM'!$L425</f>
        <v>0</v>
      </c>
      <c r="R430" s="109">
        <f>+'REPORTE SEPTIEMBRE IMROM'!$L425</f>
        <v>0</v>
      </c>
      <c r="S430" s="109">
        <f>+'REPORTE OCTUBRE IMROM'!$L425</f>
        <v>0</v>
      </c>
      <c r="T430" s="109">
        <f>+'REPORTE NOVIEMBRE IMROM'!$L425</f>
        <v>0</v>
      </c>
      <c r="U430" s="109">
        <f>+'REPORTE DICIEMBRE IMROM'!$L425</f>
        <v>0</v>
      </c>
      <c r="V430" s="109">
        <f t="shared" si="12"/>
        <v>0</v>
      </c>
      <c r="W430" s="110">
        <f t="shared" si="13"/>
        <v>0</v>
      </c>
    </row>
    <row r="431" spans="1:23" s="111" customFormat="1" ht="15.75" x14ac:dyDescent="0.2">
      <c r="A431" s="82">
        <v>409</v>
      </c>
      <c r="B431" s="103">
        <f>'CED. GRAL POR REP. O MANTTO'!C432</f>
        <v>0</v>
      </c>
      <c r="C431" s="104">
        <f>'CED. GRAL POR REP. O MANTTO'!D432</f>
        <v>0</v>
      </c>
      <c r="D431" s="105">
        <f>'CED. GRAL POR REP. O MANTTO'!E432</f>
        <v>0</v>
      </c>
      <c r="E431" s="105">
        <f>'CED. GRAL POR REP. O MANTTO'!F432</f>
        <v>0</v>
      </c>
      <c r="F431" s="106">
        <f>'CED. GRAL POR REP. O MANTTO'!G432</f>
        <v>0</v>
      </c>
      <c r="G431" s="107">
        <f>'CED. GRAL POR REP. O MANTTO'!L432</f>
        <v>0</v>
      </c>
      <c r="H431" s="108">
        <f>IF('CED. GRAL POR REP. O MANTTO'!P432&lt;&gt;'CED. GRAL POR REP. O MANTTO'!G432,"VERIFICA PRESUPUESTO BASE",'CED. GRAL POR REP. O MANTTO'!G432)</f>
        <v>0</v>
      </c>
      <c r="I431" s="109">
        <f>'REPORTE ENERO IMROM'!H426</f>
        <v>0</v>
      </c>
      <c r="J431" s="109">
        <f>'REPORTE ENERO IMROM'!$L426</f>
        <v>0</v>
      </c>
      <c r="K431" s="109">
        <f>+'REPORTE FEBRERO IMROM'!$L426</f>
        <v>0</v>
      </c>
      <c r="L431" s="109">
        <f>+'REPORTE MARZO IMROM'!$L426</f>
        <v>0</v>
      </c>
      <c r="M431" s="109">
        <f>+'REPORTE ABRIL IMROM'!$L426</f>
        <v>0</v>
      </c>
      <c r="N431" s="109">
        <f>+'REPORTE MAYO IMROM'!$L426</f>
        <v>0</v>
      </c>
      <c r="O431" s="109">
        <f>+'REPORTE JUNIO IMROM'!$L426</f>
        <v>0</v>
      </c>
      <c r="P431" s="109">
        <f>+'REPORTE JULIO IMROM'!$L426</f>
        <v>0</v>
      </c>
      <c r="Q431" s="109">
        <f>+'REPORTE AGOSTO IMROM'!$L426</f>
        <v>0</v>
      </c>
      <c r="R431" s="109">
        <f>+'REPORTE SEPTIEMBRE IMROM'!$L426</f>
        <v>0</v>
      </c>
      <c r="S431" s="109">
        <f>+'REPORTE OCTUBRE IMROM'!$L426</f>
        <v>0</v>
      </c>
      <c r="T431" s="109">
        <f>+'REPORTE NOVIEMBRE IMROM'!$L426</f>
        <v>0</v>
      </c>
      <c r="U431" s="109">
        <f>+'REPORTE DICIEMBRE IMROM'!$L426</f>
        <v>0</v>
      </c>
      <c r="V431" s="109">
        <f t="shared" si="12"/>
        <v>0</v>
      </c>
      <c r="W431" s="110">
        <f t="shared" si="13"/>
        <v>0</v>
      </c>
    </row>
    <row r="432" spans="1:23" s="111" customFormat="1" ht="15.75" x14ac:dyDescent="0.2">
      <c r="A432" s="82">
        <v>410</v>
      </c>
      <c r="B432" s="103">
        <f>'CED. GRAL POR REP. O MANTTO'!C433</f>
        <v>0</v>
      </c>
      <c r="C432" s="104">
        <f>'CED. GRAL POR REP. O MANTTO'!D433</f>
        <v>0</v>
      </c>
      <c r="D432" s="105">
        <f>'CED. GRAL POR REP. O MANTTO'!E433</f>
        <v>0</v>
      </c>
      <c r="E432" s="105">
        <f>'CED. GRAL POR REP. O MANTTO'!F433</f>
        <v>0</v>
      </c>
      <c r="F432" s="106">
        <f>'CED. GRAL POR REP. O MANTTO'!G433</f>
        <v>0</v>
      </c>
      <c r="G432" s="107">
        <f>'CED. GRAL POR REP. O MANTTO'!L433</f>
        <v>0</v>
      </c>
      <c r="H432" s="108">
        <f>IF('CED. GRAL POR REP. O MANTTO'!P433&lt;&gt;'CED. GRAL POR REP. O MANTTO'!G433,"VERIFICA PRESUPUESTO BASE",'CED. GRAL POR REP. O MANTTO'!G433)</f>
        <v>0</v>
      </c>
      <c r="I432" s="109">
        <f>'REPORTE ENERO IMROM'!H427</f>
        <v>0</v>
      </c>
      <c r="J432" s="109">
        <f>'REPORTE ENERO IMROM'!$L427</f>
        <v>0</v>
      </c>
      <c r="K432" s="109">
        <f>+'REPORTE FEBRERO IMROM'!$L427</f>
        <v>0</v>
      </c>
      <c r="L432" s="109">
        <f>+'REPORTE MARZO IMROM'!$L427</f>
        <v>0</v>
      </c>
      <c r="M432" s="109">
        <f>+'REPORTE ABRIL IMROM'!$L427</f>
        <v>0</v>
      </c>
      <c r="N432" s="109">
        <f>+'REPORTE MAYO IMROM'!$L427</f>
        <v>0</v>
      </c>
      <c r="O432" s="109">
        <f>+'REPORTE JUNIO IMROM'!$L427</f>
        <v>0</v>
      </c>
      <c r="P432" s="109">
        <f>+'REPORTE JULIO IMROM'!$L427</f>
        <v>0</v>
      </c>
      <c r="Q432" s="109">
        <f>+'REPORTE AGOSTO IMROM'!$L427</f>
        <v>0</v>
      </c>
      <c r="R432" s="109">
        <f>+'REPORTE SEPTIEMBRE IMROM'!$L427</f>
        <v>0</v>
      </c>
      <c r="S432" s="109">
        <f>+'REPORTE OCTUBRE IMROM'!$L427</f>
        <v>0</v>
      </c>
      <c r="T432" s="109">
        <f>+'REPORTE NOVIEMBRE IMROM'!$L427</f>
        <v>0</v>
      </c>
      <c r="U432" s="109">
        <f>+'REPORTE DICIEMBRE IMROM'!$L427</f>
        <v>0</v>
      </c>
      <c r="V432" s="109">
        <f t="shared" si="12"/>
        <v>0</v>
      </c>
      <c r="W432" s="110">
        <f t="shared" si="13"/>
        <v>0</v>
      </c>
    </row>
    <row r="433" spans="1:23" s="111" customFormat="1" ht="15.75" x14ac:dyDescent="0.2">
      <c r="A433" s="82">
        <v>411</v>
      </c>
      <c r="B433" s="103">
        <f>'CED. GRAL POR REP. O MANTTO'!C434</f>
        <v>0</v>
      </c>
      <c r="C433" s="104">
        <f>'CED. GRAL POR REP. O MANTTO'!D434</f>
        <v>0</v>
      </c>
      <c r="D433" s="105">
        <f>'CED. GRAL POR REP. O MANTTO'!E434</f>
        <v>0</v>
      </c>
      <c r="E433" s="105">
        <f>'CED. GRAL POR REP. O MANTTO'!F434</f>
        <v>0</v>
      </c>
      <c r="F433" s="106">
        <f>'CED. GRAL POR REP. O MANTTO'!G434</f>
        <v>0</v>
      </c>
      <c r="G433" s="107">
        <f>'CED. GRAL POR REP. O MANTTO'!L434</f>
        <v>0</v>
      </c>
      <c r="H433" s="108">
        <f>IF('CED. GRAL POR REP. O MANTTO'!P434&lt;&gt;'CED. GRAL POR REP. O MANTTO'!G434,"VERIFICA PRESUPUESTO BASE",'CED. GRAL POR REP. O MANTTO'!G434)</f>
        <v>0</v>
      </c>
      <c r="I433" s="109">
        <f>'REPORTE ENERO IMROM'!H428</f>
        <v>0</v>
      </c>
      <c r="J433" s="109">
        <f>'REPORTE ENERO IMROM'!$L428</f>
        <v>0</v>
      </c>
      <c r="K433" s="109">
        <f>+'REPORTE FEBRERO IMROM'!$L428</f>
        <v>0</v>
      </c>
      <c r="L433" s="109">
        <f>+'REPORTE MARZO IMROM'!$L428</f>
        <v>0</v>
      </c>
      <c r="M433" s="109">
        <f>+'REPORTE ABRIL IMROM'!$L428</f>
        <v>0</v>
      </c>
      <c r="N433" s="109">
        <f>+'REPORTE MAYO IMROM'!$L428</f>
        <v>0</v>
      </c>
      <c r="O433" s="109">
        <f>+'REPORTE JUNIO IMROM'!$L428</f>
        <v>0</v>
      </c>
      <c r="P433" s="109">
        <f>+'REPORTE JULIO IMROM'!$L428</f>
        <v>0</v>
      </c>
      <c r="Q433" s="109">
        <f>+'REPORTE AGOSTO IMROM'!$L428</f>
        <v>0</v>
      </c>
      <c r="R433" s="109">
        <f>+'REPORTE SEPTIEMBRE IMROM'!$L428</f>
        <v>0</v>
      </c>
      <c r="S433" s="109">
        <f>+'REPORTE OCTUBRE IMROM'!$L428</f>
        <v>0</v>
      </c>
      <c r="T433" s="109">
        <f>+'REPORTE NOVIEMBRE IMROM'!$L428</f>
        <v>0</v>
      </c>
      <c r="U433" s="109">
        <f>+'REPORTE DICIEMBRE IMROM'!$L428</f>
        <v>0</v>
      </c>
      <c r="V433" s="109">
        <f t="shared" si="12"/>
        <v>0</v>
      </c>
      <c r="W433" s="110">
        <f t="shared" si="13"/>
        <v>0</v>
      </c>
    </row>
    <row r="434" spans="1:23" s="111" customFormat="1" ht="15.75" x14ac:dyDescent="0.2">
      <c r="A434" s="82">
        <v>412</v>
      </c>
      <c r="B434" s="103">
        <f>'CED. GRAL POR REP. O MANTTO'!C435</f>
        <v>0</v>
      </c>
      <c r="C434" s="104">
        <f>'CED. GRAL POR REP. O MANTTO'!D435</f>
        <v>0</v>
      </c>
      <c r="D434" s="105">
        <f>'CED. GRAL POR REP. O MANTTO'!E435</f>
        <v>0</v>
      </c>
      <c r="E434" s="105">
        <f>'CED. GRAL POR REP. O MANTTO'!F435</f>
        <v>0</v>
      </c>
      <c r="F434" s="106">
        <f>'CED. GRAL POR REP. O MANTTO'!G435</f>
        <v>0</v>
      </c>
      <c r="G434" s="107">
        <f>'CED. GRAL POR REP. O MANTTO'!L435</f>
        <v>0</v>
      </c>
      <c r="H434" s="108">
        <f>IF('CED. GRAL POR REP. O MANTTO'!P435&lt;&gt;'CED. GRAL POR REP. O MANTTO'!G435,"VERIFICA PRESUPUESTO BASE",'CED. GRAL POR REP. O MANTTO'!G435)</f>
        <v>0</v>
      </c>
      <c r="I434" s="109">
        <f>'REPORTE ENERO IMROM'!H429</f>
        <v>0</v>
      </c>
      <c r="J434" s="109">
        <f>'REPORTE ENERO IMROM'!$L429</f>
        <v>0</v>
      </c>
      <c r="K434" s="109">
        <f>+'REPORTE FEBRERO IMROM'!$L429</f>
        <v>0</v>
      </c>
      <c r="L434" s="109">
        <f>+'REPORTE MARZO IMROM'!$L429</f>
        <v>0</v>
      </c>
      <c r="M434" s="109">
        <f>+'REPORTE ABRIL IMROM'!$L429</f>
        <v>0</v>
      </c>
      <c r="N434" s="109">
        <f>+'REPORTE MAYO IMROM'!$L429</f>
        <v>0</v>
      </c>
      <c r="O434" s="109">
        <f>+'REPORTE JUNIO IMROM'!$L429</f>
        <v>0</v>
      </c>
      <c r="P434" s="109">
        <f>+'REPORTE JULIO IMROM'!$L429</f>
        <v>0</v>
      </c>
      <c r="Q434" s="109">
        <f>+'REPORTE AGOSTO IMROM'!$L429</f>
        <v>0</v>
      </c>
      <c r="R434" s="109">
        <f>+'REPORTE SEPTIEMBRE IMROM'!$L429</f>
        <v>0</v>
      </c>
      <c r="S434" s="109">
        <f>+'REPORTE OCTUBRE IMROM'!$L429</f>
        <v>0</v>
      </c>
      <c r="T434" s="109">
        <f>+'REPORTE NOVIEMBRE IMROM'!$L429</f>
        <v>0</v>
      </c>
      <c r="U434" s="109">
        <f>+'REPORTE DICIEMBRE IMROM'!$L429</f>
        <v>0</v>
      </c>
      <c r="V434" s="109">
        <f t="shared" si="12"/>
        <v>0</v>
      </c>
      <c r="W434" s="110">
        <f t="shared" si="13"/>
        <v>0</v>
      </c>
    </row>
    <row r="435" spans="1:23" s="111" customFormat="1" ht="15.75" x14ac:dyDescent="0.2">
      <c r="A435" s="82">
        <v>413</v>
      </c>
      <c r="B435" s="103">
        <f>'CED. GRAL POR REP. O MANTTO'!C436</f>
        <v>0</v>
      </c>
      <c r="C435" s="104">
        <f>'CED. GRAL POR REP. O MANTTO'!D436</f>
        <v>0</v>
      </c>
      <c r="D435" s="105">
        <f>'CED. GRAL POR REP. O MANTTO'!E436</f>
        <v>0</v>
      </c>
      <c r="E435" s="105">
        <f>'CED. GRAL POR REP. O MANTTO'!F436</f>
        <v>0</v>
      </c>
      <c r="F435" s="106">
        <f>'CED. GRAL POR REP. O MANTTO'!G436</f>
        <v>0</v>
      </c>
      <c r="G435" s="107">
        <f>'CED. GRAL POR REP. O MANTTO'!L436</f>
        <v>0</v>
      </c>
      <c r="H435" s="108">
        <f>IF('CED. GRAL POR REP. O MANTTO'!P436&lt;&gt;'CED. GRAL POR REP. O MANTTO'!G436,"VERIFICA PRESUPUESTO BASE",'CED. GRAL POR REP. O MANTTO'!G436)</f>
        <v>0</v>
      </c>
      <c r="I435" s="109">
        <f>'REPORTE ENERO IMROM'!H430</f>
        <v>0</v>
      </c>
      <c r="J435" s="109">
        <f>'REPORTE ENERO IMROM'!$L430</f>
        <v>0</v>
      </c>
      <c r="K435" s="109">
        <f>+'REPORTE FEBRERO IMROM'!$L430</f>
        <v>0</v>
      </c>
      <c r="L435" s="109">
        <f>+'REPORTE MARZO IMROM'!$L430</f>
        <v>0</v>
      </c>
      <c r="M435" s="109">
        <f>+'REPORTE ABRIL IMROM'!$L430</f>
        <v>0</v>
      </c>
      <c r="N435" s="109">
        <f>+'REPORTE MAYO IMROM'!$L430</f>
        <v>0</v>
      </c>
      <c r="O435" s="109">
        <f>+'REPORTE JUNIO IMROM'!$L430</f>
        <v>0</v>
      </c>
      <c r="P435" s="109">
        <f>+'REPORTE JULIO IMROM'!$L430</f>
        <v>0</v>
      </c>
      <c r="Q435" s="109">
        <f>+'REPORTE AGOSTO IMROM'!$L430</f>
        <v>0</v>
      </c>
      <c r="R435" s="109">
        <f>+'REPORTE SEPTIEMBRE IMROM'!$L430</f>
        <v>0</v>
      </c>
      <c r="S435" s="109">
        <f>+'REPORTE OCTUBRE IMROM'!$L430</f>
        <v>0</v>
      </c>
      <c r="T435" s="109">
        <f>+'REPORTE NOVIEMBRE IMROM'!$L430</f>
        <v>0</v>
      </c>
      <c r="U435" s="109">
        <f>+'REPORTE DICIEMBRE IMROM'!$L430</f>
        <v>0</v>
      </c>
      <c r="V435" s="109">
        <f t="shared" si="12"/>
        <v>0</v>
      </c>
      <c r="W435" s="110">
        <f t="shared" si="13"/>
        <v>0</v>
      </c>
    </row>
    <row r="436" spans="1:23" s="111" customFormat="1" ht="15.75" x14ac:dyDescent="0.2">
      <c r="A436" s="82">
        <v>414</v>
      </c>
      <c r="B436" s="103">
        <f>'CED. GRAL POR REP. O MANTTO'!C437</f>
        <v>0</v>
      </c>
      <c r="C436" s="104">
        <f>'CED. GRAL POR REP. O MANTTO'!D437</f>
        <v>0</v>
      </c>
      <c r="D436" s="105">
        <f>'CED. GRAL POR REP. O MANTTO'!E437</f>
        <v>0</v>
      </c>
      <c r="E436" s="105">
        <f>'CED. GRAL POR REP. O MANTTO'!F437</f>
        <v>0</v>
      </c>
      <c r="F436" s="106">
        <f>'CED. GRAL POR REP. O MANTTO'!G437</f>
        <v>0</v>
      </c>
      <c r="G436" s="107">
        <f>'CED. GRAL POR REP. O MANTTO'!L437</f>
        <v>0</v>
      </c>
      <c r="H436" s="108">
        <f>IF('CED. GRAL POR REP. O MANTTO'!P437&lt;&gt;'CED. GRAL POR REP. O MANTTO'!G437,"VERIFICA PRESUPUESTO BASE",'CED. GRAL POR REP. O MANTTO'!G437)</f>
        <v>0</v>
      </c>
      <c r="I436" s="109">
        <f>'REPORTE ENERO IMROM'!H431</f>
        <v>0</v>
      </c>
      <c r="J436" s="109">
        <f>'REPORTE ENERO IMROM'!$L431</f>
        <v>0</v>
      </c>
      <c r="K436" s="109">
        <f>+'REPORTE FEBRERO IMROM'!$L431</f>
        <v>0</v>
      </c>
      <c r="L436" s="109">
        <f>+'REPORTE MARZO IMROM'!$L431</f>
        <v>0</v>
      </c>
      <c r="M436" s="109">
        <f>+'REPORTE ABRIL IMROM'!$L431</f>
        <v>0</v>
      </c>
      <c r="N436" s="109">
        <f>+'REPORTE MAYO IMROM'!$L431</f>
        <v>0</v>
      </c>
      <c r="O436" s="109">
        <f>+'REPORTE JUNIO IMROM'!$L431</f>
        <v>0</v>
      </c>
      <c r="P436" s="109">
        <f>+'REPORTE JULIO IMROM'!$L431</f>
        <v>0</v>
      </c>
      <c r="Q436" s="109">
        <f>+'REPORTE AGOSTO IMROM'!$L431</f>
        <v>0</v>
      </c>
      <c r="R436" s="109">
        <f>+'REPORTE SEPTIEMBRE IMROM'!$L431</f>
        <v>0</v>
      </c>
      <c r="S436" s="109">
        <f>+'REPORTE OCTUBRE IMROM'!$L431</f>
        <v>0</v>
      </c>
      <c r="T436" s="109">
        <f>+'REPORTE NOVIEMBRE IMROM'!$L431</f>
        <v>0</v>
      </c>
      <c r="U436" s="109">
        <f>+'REPORTE DICIEMBRE IMROM'!$L431</f>
        <v>0</v>
      </c>
      <c r="V436" s="109">
        <f t="shared" si="12"/>
        <v>0</v>
      </c>
      <c r="W436" s="110">
        <f t="shared" si="13"/>
        <v>0</v>
      </c>
    </row>
    <row r="437" spans="1:23" s="111" customFormat="1" ht="15.75" x14ac:dyDescent="0.2">
      <c r="A437" s="82">
        <v>415</v>
      </c>
      <c r="B437" s="103">
        <f>'CED. GRAL POR REP. O MANTTO'!C438</f>
        <v>0</v>
      </c>
      <c r="C437" s="104">
        <f>'CED. GRAL POR REP. O MANTTO'!D438</f>
        <v>0</v>
      </c>
      <c r="D437" s="105">
        <f>'CED. GRAL POR REP. O MANTTO'!E438</f>
        <v>0</v>
      </c>
      <c r="E437" s="105">
        <f>'CED. GRAL POR REP. O MANTTO'!F438</f>
        <v>0</v>
      </c>
      <c r="F437" s="106">
        <f>'CED. GRAL POR REP. O MANTTO'!G438</f>
        <v>0</v>
      </c>
      <c r="G437" s="107">
        <f>'CED. GRAL POR REP. O MANTTO'!L438</f>
        <v>0</v>
      </c>
      <c r="H437" s="108">
        <f>IF('CED. GRAL POR REP. O MANTTO'!P438&lt;&gt;'CED. GRAL POR REP. O MANTTO'!G438,"VERIFICA PRESUPUESTO BASE",'CED. GRAL POR REP. O MANTTO'!G438)</f>
        <v>0</v>
      </c>
      <c r="I437" s="109">
        <f>'REPORTE ENERO IMROM'!H432</f>
        <v>0</v>
      </c>
      <c r="J437" s="109">
        <f>'REPORTE ENERO IMROM'!$L432</f>
        <v>0</v>
      </c>
      <c r="K437" s="109">
        <f>+'REPORTE FEBRERO IMROM'!$L432</f>
        <v>0</v>
      </c>
      <c r="L437" s="109">
        <f>+'REPORTE MARZO IMROM'!$L432</f>
        <v>0</v>
      </c>
      <c r="M437" s="109">
        <f>+'REPORTE ABRIL IMROM'!$L432</f>
        <v>0</v>
      </c>
      <c r="N437" s="109">
        <f>+'REPORTE MAYO IMROM'!$L432</f>
        <v>0</v>
      </c>
      <c r="O437" s="109">
        <f>+'REPORTE JUNIO IMROM'!$L432</f>
        <v>0</v>
      </c>
      <c r="P437" s="109">
        <f>+'REPORTE JULIO IMROM'!$L432</f>
        <v>0</v>
      </c>
      <c r="Q437" s="109">
        <f>+'REPORTE AGOSTO IMROM'!$L432</f>
        <v>0</v>
      </c>
      <c r="R437" s="109">
        <f>+'REPORTE SEPTIEMBRE IMROM'!$L432</f>
        <v>0</v>
      </c>
      <c r="S437" s="109">
        <f>+'REPORTE OCTUBRE IMROM'!$L432</f>
        <v>0</v>
      </c>
      <c r="T437" s="109">
        <f>+'REPORTE NOVIEMBRE IMROM'!$L432</f>
        <v>0</v>
      </c>
      <c r="U437" s="109">
        <f>+'REPORTE DICIEMBRE IMROM'!$L432</f>
        <v>0</v>
      </c>
      <c r="V437" s="109">
        <f t="shared" si="12"/>
        <v>0</v>
      </c>
      <c r="W437" s="110">
        <f t="shared" si="13"/>
        <v>0</v>
      </c>
    </row>
    <row r="438" spans="1:23" s="111" customFormat="1" ht="15.75" x14ac:dyDescent="0.2">
      <c r="A438" s="82">
        <v>416</v>
      </c>
      <c r="B438" s="103">
        <f>'CED. GRAL POR REP. O MANTTO'!C439</f>
        <v>0</v>
      </c>
      <c r="C438" s="104">
        <f>'CED. GRAL POR REP. O MANTTO'!D439</f>
        <v>0</v>
      </c>
      <c r="D438" s="105">
        <f>'CED. GRAL POR REP. O MANTTO'!E439</f>
        <v>0</v>
      </c>
      <c r="E438" s="105">
        <f>'CED. GRAL POR REP. O MANTTO'!F439</f>
        <v>0</v>
      </c>
      <c r="F438" s="106">
        <f>'CED. GRAL POR REP. O MANTTO'!G439</f>
        <v>0</v>
      </c>
      <c r="G438" s="107">
        <f>'CED. GRAL POR REP. O MANTTO'!L439</f>
        <v>0</v>
      </c>
      <c r="H438" s="108">
        <f>IF('CED. GRAL POR REP. O MANTTO'!P439&lt;&gt;'CED. GRAL POR REP. O MANTTO'!G439,"VERIFICA PRESUPUESTO BASE",'CED. GRAL POR REP. O MANTTO'!G439)</f>
        <v>0</v>
      </c>
      <c r="I438" s="109">
        <f>'REPORTE ENERO IMROM'!H433</f>
        <v>0</v>
      </c>
      <c r="J438" s="109">
        <f>'REPORTE ENERO IMROM'!$L433</f>
        <v>0</v>
      </c>
      <c r="K438" s="109">
        <f>+'REPORTE FEBRERO IMROM'!$L433</f>
        <v>0</v>
      </c>
      <c r="L438" s="109">
        <f>+'REPORTE MARZO IMROM'!$L433</f>
        <v>0</v>
      </c>
      <c r="M438" s="109">
        <f>+'REPORTE ABRIL IMROM'!$L433</f>
        <v>0</v>
      </c>
      <c r="N438" s="109">
        <f>+'REPORTE MAYO IMROM'!$L433</f>
        <v>0</v>
      </c>
      <c r="O438" s="109">
        <f>+'REPORTE JUNIO IMROM'!$L433</f>
        <v>0</v>
      </c>
      <c r="P438" s="109">
        <f>+'REPORTE JULIO IMROM'!$L433</f>
        <v>0</v>
      </c>
      <c r="Q438" s="109">
        <f>+'REPORTE AGOSTO IMROM'!$L433</f>
        <v>0</v>
      </c>
      <c r="R438" s="109">
        <f>+'REPORTE SEPTIEMBRE IMROM'!$L433</f>
        <v>0</v>
      </c>
      <c r="S438" s="109">
        <f>+'REPORTE OCTUBRE IMROM'!$L433</f>
        <v>0</v>
      </c>
      <c r="T438" s="109">
        <f>+'REPORTE NOVIEMBRE IMROM'!$L433</f>
        <v>0</v>
      </c>
      <c r="U438" s="109">
        <f>+'REPORTE DICIEMBRE IMROM'!$L433</f>
        <v>0</v>
      </c>
      <c r="V438" s="109">
        <f t="shared" si="12"/>
        <v>0</v>
      </c>
      <c r="W438" s="110">
        <f t="shared" si="13"/>
        <v>0</v>
      </c>
    </row>
    <row r="439" spans="1:23" s="111" customFormat="1" ht="15.75" x14ac:dyDescent="0.2">
      <c r="A439" s="82">
        <v>417</v>
      </c>
      <c r="B439" s="103">
        <f>'CED. GRAL POR REP. O MANTTO'!C440</f>
        <v>0</v>
      </c>
      <c r="C439" s="104">
        <f>'CED. GRAL POR REP. O MANTTO'!D440</f>
        <v>0</v>
      </c>
      <c r="D439" s="105">
        <f>'CED. GRAL POR REP. O MANTTO'!E440</f>
        <v>0</v>
      </c>
      <c r="E439" s="105">
        <f>'CED. GRAL POR REP. O MANTTO'!F440</f>
        <v>0</v>
      </c>
      <c r="F439" s="106">
        <f>'CED. GRAL POR REP. O MANTTO'!G440</f>
        <v>0</v>
      </c>
      <c r="G439" s="107">
        <f>'CED. GRAL POR REP. O MANTTO'!L440</f>
        <v>0</v>
      </c>
      <c r="H439" s="108">
        <f>IF('CED. GRAL POR REP. O MANTTO'!P440&lt;&gt;'CED. GRAL POR REP. O MANTTO'!G440,"VERIFICA PRESUPUESTO BASE",'CED. GRAL POR REP. O MANTTO'!G440)</f>
        <v>0</v>
      </c>
      <c r="I439" s="109">
        <f>'REPORTE ENERO IMROM'!H434</f>
        <v>0</v>
      </c>
      <c r="J439" s="109">
        <f>'REPORTE ENERO IMROM'!$L434</f>
        <v>0</v>
      </c>
      <c r="K439" s="109">
        <f>+'REPORTE FEBRERO IMROM'!$L434</f>
        <v>0</v>
      </c>
      <c r="L439" s="109">
        <f>+'REPORTE MARZO IMROM'!$L434</f>
        <v>0</v>
      </c>
      <c r="M439" s="109">
        <f>+'REPORTE ABRIL IMROM'!$L434</f>
        <v>0</v>
      </c>
      <c r="N439" s="109">
        <f>+'REPORTE MAYO IMROM'!$L434</f>
        <v>0</v>
      </c>
      <c r="O439" s="109">
        <f>+'REPORTE JUNIO IMROM'!$L434</f>
        <v>0</v>
      </c>
      <c r="P439" s="109">
        <f>+'REPORTE JULIO IMROM'!$L434</f>
        <v>0</v>
      </c>
      <c r="Q439" s="109">
        <f>+'REPORTE AGOSTO IMROM'!$L434</f>
        <v>0</v>
      </c>
      <c r="R439" s="109">
        <f>+'REPORTE SEPTIEMBRE IMROM'!$L434</f>
        <v>0</v>
      </c>
      <c r="S439" s="109">
        <f>+'REPORTE OCTUBRE IMROM'!$L434</f>
        <v>0</v>
      </c>
      <c r="T439" s="109">
        <f>+'REPORTE NOVIEMBRE IMROM'!$L434</f>
        <v>0</v>
      </c>
      <c r="U439" s="109">
        <f>+'REPORTE DICIEMBRE IMROM'!$L434</f>
        <v>0</v>
      </c>
      <c r="V439" s="109">
        <f t="shared" si="12"/>
        <v>0</v>
      </c>
      <c r="W439" s="110">
        <f t="shared" si="13"/>
        <v>0</v>
      </c>
    </row>
    <row r="440" spans="1:23" s="111" customFormat="1" ht="15.75" x14ac:dyDescent="0.2">
      <c r="A440" s="82">
        <v>418</v>
      </c>
      <c r="B440" s="103">
        <f>'CED. GRAL POR REP. O MANTTO'!C441</f>
        <v>0</v>
      </c>
      <c r="C440" s="104">
        <f>'CED. GRAL POR REP. O MANTTO'!D441</f>
        <v>0</v>
      </c>
      <c r="D440" s="105">
        <f>'CED. GRAL POR REP. O MANTTO'!E441</f>
        <v>0</v>
      </c>
      <c r="E440" s="105">
        <f>'CED. GRAL POR REP. O MANTTO'!F441</f>
        <v>0</v>
      </c>
      <c r="F440" s="106">
        <f>'CED. GRAL POR REP. O MANTTO'!G441</f>
        <v>0</v>
      </c>
      <c r="G440" s="107">
        <f>'CED. GRAL POR REP. O MANTTO'!L441</f>
        <v>0</v>
      </c>
      <c r="H440" s="108">
        <f>IF('CED. GRAL POR REP. O MANTTO'!P441&lt;&gt;'CED. GRAL POR REP. O MANTTO'!G441,"VERIFICA PRESUPUESTO BASE",'CED. GRAL POR REP. O MANTTO'!G441)</f>
        <v>0</v>
      </c>
      <c r="I440" s="109">
        <f>'REPORTE ENERO IMROM'!H435</f>
        <v>0</v>
      </c>
      <c r="J440" s="109">
        <f>'REPORTE ENERO IMROM'!$L435</f>
        <v>0</v>
      </c>
      <c r="K440" s="109">
        <f>+'REPORTE FEBRERO IMROM'!$L435</f>
        <v>0</v>
      </c>
      <c r="L440" s="109">
        <f>+'REPORTE MARZO IMROM'!$L435</f>
        <v>0</v>
      </c>
      <c r="M440" s="109">
        <f>+'REPORTE ABRIL IMROM'!$L435</f>
        <v>0</v>
      </c>
      <c r="N440" s="109">
        <f>+'REPORTE MAYO IMROM'!$L435</f>
        <v>0</v>
      </c>
      <c r="O440" s="109">
        <f>+'REPORTE JUNIO IMROM'!$L435</f>
        <v>0</v>
      </c>
      <c r="P440" s="109">
        <f>+'REPORTE JULIO IMROM'!$L435</f>
        <v>0</v>
      </c>
      <c r="Q440" s="109">
        <f>+'REPORTE AGOSTO IMROM'!$L435</f>
        <v>0</v>
      </c>
      <c r="R440" s="109">
        <f>+'REPORTE SEPTIEMBRE IMROM'!$L435</f>
        <v>0</v>
      </c>
      <c r="S440" s="109">
        <f>+'REPORTE OCTUBRE IMROM'!$L435</f>
        <v>0</v>
      </c>
      <c r="T440" s="109">
        <f>+'REPORTE NOVIEMBRE IMROM'!$L435</f>
        <v>0</v>
      </c>
      <c r="U440" s="109">
        <f>+'REPORTE DICIEMBRE IMROM'!$L435</f>
        <v>0</v>
      </c>
      <c r="V440" s="109">
        <f t="shared" si="12"/>
        <v>0</v>
      </c>
      <c r="W440" s="110">
        <f t="shared" si="13"/>
        <v>0</v>
      </c>
    </row>
    <row r="441" spans="1:23" s="111" customFormat="1" ht="15.75" x14ac:dyDescent="0.2">
      <c r="A441" s="82">
        <v>419</v>
      </c>
      <c r="B441" s="103">
        <f>'CED. GRAL POR REP. O MANTTO'!C442</f>
        <v>0</v>
      </c>
      <c r="C441" s="104">
        <f>'CED. GRAL POR REP. O MANTTO'!D442</f>
        <v>0</v>
      </c>
      <c r="D441" s="105">
        <f>'CED. GRAL POR REP. O MANTTO'!E442</f>
        <v>0</v>
      </c>
      <c r="E441" s="105">
        <f>'CED. GRAL POR REP. O MANTTO'!F442</f>
        <v>0</v>
      </c>
      <c r="F441" s="106">
        <f>'CED. GRAL POR REP. O MANTTO'!G442</f>
        <v>0</v>
      </c>
      <c r="G441" s="107">
        <f>'CED. GRAL POR REP. O MANTTO'!L442</f>
        <v>0</v>
      </c>
      <c r="H441" s="108">
        <f>IF('CED. GRAL POR REP. O MANTTO'!P442&lt;&gt;'CED. GRAL POR REP. O MANTTO'!G442,"VERIFICA PRESUPUESTO BASE",'CED. GRAL POR REP. O MANTTO'!G442)</f>
        <v>0</v>
      </c>
      <c r="I441" s="109">
        <f>'REPORTE ENERO IMROM'!H436</f>
        <v>0</v>
      </c>
      <c r="J441" s="109">
        <f>'REPORTE ENERO IMROM'!$L436</f>
        <v>0</v>
      </c>
      <c r="K441" s="109">
        <f>+'REPORTE FEBRERO IMROM'!$L436</f>
        <v>0</v>
      </c>
      <c r="L441" s="109">
        <f>+'REPORTE MARZO IMROM'!$L436</f>
        <v>0</v>
      </c>
      <c r="M441" s="109">
        <f>+'REPORTE ABRIL IMROM'!$L436</f>
        <v>0</v>
      </c>
      <c r="N441" s="109">
        <f>+'REPORTE MAYO IMROM'!$L436</f>
        <v>0</v>
      </c>
      <c r="O441" s="109">
        <f>+'REPORTE JUNIO IMROM'!$L436</f>
        <v>0</v>
      </c>
      <c r="P441" s="109">
        <f>+'REPORTE JULIO IMROM'!$L436</f>
        <v>0</v>
      </c>
      <c r="Q441" s="109">
        <f>+'REPORTE AGOSTO IMROM'!$L436</f>
        <v>0</v>
      </c>
      <c r="R441" s="109">
        <f>+'REPORTE SEPTIEMBRE IMROM'!$L436</f>
        <v>0</v>
      </c>
      <c r="S441" s="109">
        <f>+'REPORTE OCTUBRE IMROM'!$L436</f>
        <v>0</v>
      </c>
      <c r="T441" s="109">
        <f>+'REPORTE NOVIEMBRE IMROM'!$L436</f>
        <v>0</v>
      </c>
      <c r="U441" s="109">
        <f>+'REPORTE DICIEMBRE IMROM'!$L436</f>
        <v>0</v>
      </c>
      <c r="V441" s="109">
        <f t="shared" si="12"/>
        <v>0</v>
      </c>
      <c r="W441" s="110">
        <f t="shared" si="13"/>
        <v>0</v>
      </c>
    </row>
    <row r="442" spans="1:23" s="111" customFormat="1" ht="15.75" x14ac:dyDescent="0.2">
      <c r="A442" s="82">
        <v>420</v>
      </c>
      <c r="B442" s="103">
        <f>'CED. GRAL POR REP. O MANTTO'!C443</f>
        <v>0</v>
      </c>
      <c r="C442" s="104">
        <f>'CED. GRAL POR REP. O MANTTO'!D443</f>
        <v>0</v>
      </c>
      <c r="D442" s="105">
        <f>'CED. GRAL POR REP. O MANTTO'!E443</f>
        <v>0</v>
      </c>
      <c r="E442" s="105">
        <f>'CED. GRAL POR REP. O MANTTO'!F443</f>
        <v>0</v>
      </c>
      <c r="F442" s="106">
        <f>'CED. GRAL POR REP. O MANTTO'!G443</f>
        <v>0</v>
      </c>
      <c r="G442" s="107">
        <f>'CED. GRAL POR REP. O MANTTO'!L443</f>
        <v>0</v>
      </c>
      <c r="H442" s="108">
        <f>IF('CED. GRAL POR REP. O MANTTO'!P443&lt;&gt;'CED. GRAL POR REP. O MANTTO'!G443,"VERIFICA PRESUPUESTO BASE",'CED. GRAL POR REP. O MANTTO'!G443)</f>
        <v>0</v>
      </c>
      <c r="I442" s="109">
        <f>'REPORTE ENERO IMROM'!H437</f>
        <v>0</v>
      </c>
      <c r="J442" s="109">
        <f>'REPORTE ENERO IMROM'!$L437</f>
        <v>0</v>
      </c>
      <c r="K442" s="109">
        <f>+'REPORTE FEBRERO IMROM'!$L437</f>
        <v>0</v>
      </c>
      <c r="L442" s="109">
        <f>+'REPORTE MARZO IMROM'!$L437</f>
        <v>0</v>
      </c>
      <c r="M442" s="109">
        <f>+'REPORTE ABRIL IMROM'!$L437</f>
        <v>0</v>
      </c>
      <c r="N442" s="109">
        <f>+'REPORTE MAYO IMROM'!$L437</f>
        <v>0</v>
      </c>
      <c r="O442" s="109">
        <f>+'REPORTE JUNIO IMROM'!$L437</f>
        <v>0</v>
      </c>
      <c r="P442" s="109">
        <f>+'REPORTE JULIO IMROM'!$L437</f>
        <v>0</v>
      </c>
      <c r="Q442" s="109">
        <f>+'REPORTE AGOSTO IMROM'!$L437</f>
        <v>0</v>
      </c>
      <c r="R442" s="109">
        <f>+'REPORTE SEPTIEMBRE IMROM'!$L437</f>
        <v>0</v>
      </c>
      <c r="S442" s="109">
        <f>+'REPORTE OCTUBRE IMROM'!$L437</f>
        <v>0</v>
      </c>
      <c r="T442" s="109">
        <f>+'REPORTE NOVIEMBRE IMROM'!$L437</f>
        <v>0</v>
      </c>
      <c r="U442" s="109">
        <f>+'REPORTE DICIEMBRE IMROM'!$L437</f>
        <v>0</v>
      </c>
      <c r="V442" s="109">
        <f t="shared" si="12"/>
        <v>0</v>
      </c>
      <c r="W442" s="110">
        <f t="shared" si="13"/>
        <v>0</v>
      </c>
    </row>
    <row r="443" spans="1:23" s="111" customFormat="1" ht="15.75" x14ac:dyDescent="0.2">
      <c r="A443" s="82">
        <v>421</v>
      </c>
      <c r="B443" s="103">
        <f>'CED. GRAL POR REP. O MANTTO'!C444</f>
        <v>0</v>
      </c>
      <c r="C443" s="104">
        <f>'CED. GRAL POR REP. O MANTTO'!D444</f>
        <v>0</v>
      </c>
      <c r="D443" s="105">
        <f>'CED. GRAL POR REP. O MANTTO'!E444</f>
        <v>0</v>
      </c>
      <c r="E443" s="105">
        <f>'CED. GRAL POR REP. O MANTTO'!F444</f>
        <v>0</v>
      </c>
      <c r="F443" s="106">
        <f>'CED. GRAL POR REP. O MANTTO'!G444</f>
        <v>0</v>
      </c>
      <c r="G443" s="107">
        <f>'CED. GRAL POR REP. O MANTTO'!L444</f>
        <v>0</v>
      </c>
      <c r="H443" s="108">
        <f>IF('CED. GRAL POR REP. O MANTTO'!P444&lt;&gt;'CED. GRAL POR REP. O MANTTO'!G444,"VERIFICA PRESUPUESTO BASE",'CED. GRAL POR REP. O MANTTO'!G444)</f>
        <v>0</v>
      </c>
      <c r="I443" s="109">
        <f>'REPORTE ENERO IMROM'!H438</f>
        <v>0</v>
      </c>
      <c r="J443" s="109">
        <f>'REPORTE ENERO IMROM'!$L438</f>
        <v>0</v>
      </c>
      <c r="K443" s="109">
        <f>+'REPORTE FEBRERO IMROM'!$L438</f>
        <v>0</v>
      </c>
      <c r="L443" s="109">
        <f>+'REPORTE MARZO IMROM'!$L438</f>
        <v>0</v>
      </c>
      <c r="M443" s="109">
        <f>+'REPORTE ABRIL IMROM'!$L438</f>
        <v>0</v>
      </c>
      <c r="N443" s="109">
        <f>+'REPORTE MAYO IMROM'!$L438</f>
        <v>0</v>
      </c>
      <c r="O443" s="109">
        <f>+'REPORTE JUNIO IMROM'!$L438</f>
        <v>0</v>
      </c>
      <c r="P443" s="109">
        <f>+'REPORTE JULIO IMROM'!$L438</f>
        <v>0</v>
      </c>
      <c r="Q443" s="109">
        <f>+'REPORTE AGOSTO IMROM'!$L438</f>
        <v>0</v>
      </c>
      <c r="R443" s="109">
        <f>+'REPORTE SEPTIEMBRE IMROM'!$L438</f>
        <v>0</v>
      </c>
      <c r="S443" s="109">
        <f>+'REPORTE OCTUBRE IMROM'!$L438</f>
        <v>0</v>
      </c>
      <c r="T443" s="109">
        <f>+'REPORTE NOVIEMBRE IMROM'!$L438</f>
        <v>0</v>
      </c>
      <c r="U443" s="109">
        <f>+'REPORTE DICIEMBRE IMROM'!$L438</f>
        <v>0</v>
      </c>
      <c r="V443" s="109">
        <f t="shared" si="12"/>
        <v>0</v>
      </c>
      <c r="W443" s="110">
        <f t="shared" si="13"/>
        <v>0</v>
      </c>
    </row>
    <row r="444" spans="1:23" s="111" customFormat="1" ht="15.75" x14ac:dyDescent="0.2">
      <c r="A444" s="82">
        <v>422</v>
      </c>
      <c r="B444" s="103">
        <f>'CED. GRAL POR REP. O MANTTO'!C445</f>
        <v>0</v>
      </c>
      <c r="C444" s="104">
        <f>'CED. GRAL POR REP. O MANTTO'!D445</f>
        <v>0</v>
      </c>
      <c r="D444" s="105">
        <f>'CED. GRAL POR REP. O MANTTO'!E445</f>
        <v>0</v>
      </c>
      <c r="E444" s="105">
        <f>'CED. GRAL POR REP. O MANTTO'!F445</f>
        <v>0</v>
      </c>
      <c r="F444" s="106">
        <f>'CED. GRAL POR REP. O MANTTO'!G445</f>
        <v>0</v>
      </c>
      <c r="G444" s="107">
        <f>'CED. GRAL POR REP. O MANTTO'!L445</f>
        <v>0</v>
      </c>
      <c r="H444" s="108">
        <f>IF('CED. GRAL POR REP. O MANTTO'!P445&lt;&gt;'CED. GRAL POR REP. O MANTTO'!G445,"VERIFICA PRESUPUESTO BASE",'CED. GRAL POR REP. O MANTTO'!G445)</f>
        <v>0</v>
      </c>
      <c r="I444" s="109">
        <f>'REPORTE ENERO IMROM'!H439</f>
        <v>0</v>
      </c>
      <c r="J444" s="109">
        <f>'REPORTE ENERO IMROM'!$L439</f>
        <v>0</v>
      </c>
      <c r="K444" s="109">
        <f>+'REPORTE FEBRERO IMROM'!$L439</f>
        <v>0</v>
      </c>
      <c r="L444" s="109">
        <f>+'REPORTE MARZO IMROM'!$L439</f>
        <v>0</v>
      </c>
      <c r="M444" s="109">
        <f>+'REPORTE ABRIL IMROM'!$L439</f>
        <v>0</v>
      </c>
      <c r="N444" s="109">
        <f>+'REPORTE MAYO IMROM'!$L439</f>
        <v>0</v>
      </c>
      <c r="O444" s="109">
        <f>+'REPORTE JUNIO IMROM'!$L439</f>
        <v>0</v>
      </c>
      <c r="P444" s="109">
        <f>+'REPORTE JULIO IMROM'!$L439</f>
        <v>0</v>
      </c>
      <c r="Q444" s="109">
        <f>+'REPORTE AGOSTO IMROM'!$L439</f>
        <v>0</v>
      </c>
      <c r="R444" s="109">
        <f>+'REPORTE SEPTIEMBRE IMROM'!$L439</f>
        <v>0</v>
      </c>
      <c r="S444" s="109">
        <f>+'REPORTE OCTUBRE IMROM'!$L439</f>
        <v>0</v>
      </c>
      <c r="T444" s="109">
        <f>+'REPORTE NOVIEMBRE IMROM'!$L439</f>
        <v>0</v>
      </c>
      <c r="U444" s="109">
        <f>+'REPORTE DICIEMBRE IMROM'!$L439</f>
        <v>0</v>
      </c>
      <c r="V444" s="109">
        <f t="shared" si="12"/>
        <v>0</v>
      </c>
      <c r="W444" s="110">
        <f t="shared" si="13"/>
        <v>0</v>
      </c>
    </row>
    <row r="445" spans="1:23" s="111" customFormat="1" ht="15.75" x14ac:dyDescent="0.2">
      <c r="A445" s="82">
        <v>423</v>
      </c>
      <c r="B445" s="103">
        <f>'CED. GRAL POR REP. O MANTTO'!C446</f>
        <v>0</v>
      </c>
      <c r="C445" s="104">
        <f>'CED. GRAL POR REP. O MANTTO'!D446</f>
        <v>0</v>
      </c>
      <c r="D445" s="105">
        <f>'CED. GRAL POR REP. O MANTTO'!E446</f>
        <v>0</v>
      </c>
      <c r="E445" s="105">
        <f>'CED. GRAL POR REP. O MANTTO'!F446</f>
        <v>0</v>
      </c>
      <c r="F445" s="106">
        <f>'CED. GRAL POR REP. O MANTTO'!G446</f>
        <v>0</v>
      </c>
      <c r="G445" s="107">
        <f>'CED. GRAL POR REP. O MANTTO'!L446</f>
        <v>0</v>
      </c>
      <c r="H445" s="108">
        <f>IF('CED. GRAL POR REP. O MANTTO'!P446&lt;&gt;'CED. GRAL POR REP. O MANTTO'!G446,"VERIFICA PRESUPUESTO BASE",'CED. GRAL POR REP. O MANTTO'!G446)</f>
        <v>0</v>
      </c>
      <c r="I445" s="109">
        <f>'REPORTE ENERO IMROM'!H440</f>
        <v>0</v>
      </c>
      <c r="J445" s="109">
        <f>'REPORTE ENERO IMROM'!$L440</f>
        <v>0</v>
      </c>
      <c r="K445" s="109">
        <f>+'REPORTE FEBRERO IMROM'!$L440</f>
        <v>0</v>
      </c>
      <c r="L445" s="109">
        <f>+'REPORTE MARZO IMROM'!$L440</f>
        <v>0</v>
      </c>
      <c r="M445" s="109">
        <f>+'REPORTE ABRIL IMROM'!$L440</f>
        <v>0</v>
      </c>
      <c r="N445" s="109">
        <f>+'REPORTE MAYO IMROM'!$L440</f>
        <v>0</v>
      </c>
      <c r="O445" s="109">
        <f>+'REPORTE JUNIO IMROM'!$L440</f>
        <v>0</v>
      </c>
      <c r="P445" s="109">
        <f>+'REPORTE JULIO IMROM'!$L440</f>
        <v>0</v>
      </c>
      <c r="Q445" s="109">
        <f>+'REPORTE AGOSTO IMROM'!$L440</f>
        <v>0</v>
      </c>
      <c r="R445" s="109">
        <f>+'REPORTE SEPTIEMBRE IMROM'!$L440</f>
        <v>0</v>
      </c>
      <c r="S445" s="109">
        <f>+'REPORTE OCTUBRE IMROM'!$L440</f>
        <v>0</v>
      </c>
      <c r="T445" s="109">
        <f>+'REPORTE NOVIEMBRE IMROM'!$L440</f>
        <v>0</v>
      </c>
      <c r="U445" s="109">
        <f>+'REPORTE DICIEMBRE IMROM'!$L440</f>
        <v>0</v>
      </c>
      <c r="V445" s="109">
        <f t="shared" si="12"/>
        <v>0</v>
      </c>
      <c r="W445" s="110">
        <f t="shared" si="13"/>
        <v>0</v>
      </c>
    </row>
    <row r="446" spans="1:23" s="111" customFormat="1" ht="15.75" x14ac:dyDescent="0.2">
      <c r="A446" s="82">
        <v>424</v>
      </c>
      <c r="B446" s="103">
        <f>'CED. GRAL POR REP. O MANTTO'!C447</f>
        <v>0</v>
      </c>
      <c r="C446" s="104">
        <f>'CED. GRAL POR REP. O MANTTO'!D447</f>
        <v>0</v>
      </c>
      <c r="D446" s="105">
        <f>'CED. GRAL POR REP. O MANTTO'!E447</f>
        <v>0</v>
      </c>
      <c r="E446" s="105">
        <f>'CED. GRAL POR REP. O MANTTO'!F447</f>
        <v>0</v>
      </c>
      <c r="F446" s="106">
        <f>'CED. GRAL POR REP. O MANTTO'!G447</f>
        <v>0</v>
      </c>
      <c r="G446" s="107">
        <f>'CED. GRAL POR REP. O MANTTO'!L447</f>
        <v>0</v>
      </c>
      <c r="H446" s="108">
        <f>IF('CED. GRAL POR REP. O MANTTO'!P447&lt;&gt;'CED. GRAL POR REP. O MANTTO'!G447,"VERIFICA PRESUPUESTO BASE",'CED. GRAL POR REP. O MANTTO'!G447)</f>
        <v>0</v>
      </c>
      <c r="I446" s="109">
        <f>'REPORTE ENERO IMROM'!H441</f>
        <v>0</v>
      </c>
      <c r="J446" s="109">
        <f>'REPORTE ENERO IMROM'!$L441</f>
        <v>0</v>
      </c>
      <c r="K446" s="109">
        <f>+'REPORTE FEBRERO IMROM'!$L441</f>
        <v>0</v>
      </c>
      <c r="L446" s="109">
        <f>+'REPORTE MARZO IMROM'!$L441</f>
        <v>0</v>
      </c>
      <c r="M446" s="109">
        <f>+'REPORTE ABRIL IMROM'!$L441</f>
        <v>0</v>
      </c>
      <c r="N446" s="109">
        <f>+'REPORTE MAYO IMROM'!$L441</f>
        <v>0</v>
      </c>
      <c r="O446" s="109">
        <f>+'REPORTE JUNIO IMROM'!$L441</f>
        <v>0</v>
      </c>
      <c r="P446" s="109">
        <f>+'REPORTE JULIO IMROM'!$L441</f>
        <v>0</v>
      </c>
      <c r="Q446" s="109">
        <f>+'REPORTE AGOSTO IMROM'!$L441</f>
        <v>0</v>
      </c>
      <c r="R446" s="109">
        <f>+'REPORTE SEPTIEMBRE IMROM'!$L441</f>
        <v>0</v>
      </c>
      <c r="S446" s="109">
        <f>+'REPORTE OCTUBRE IMROM'!$L441</f>
        <v>0</v>
      </c>
      <c r="T446" s="109">
        <f>+'REPORTE NOVIEMBRE IMROM'!$L441</f>
        <v>0</v>
      </c>
      <c r="U446" s="109">
        <f>+'REPORTE DICIEMBRE IMROM'!$L441</f>
        <v>0</v>
      </c>
      <c r="V446" s="109">
        <f t="shared" si="12"/>
        <v>0</v>
      </c>
      <c r="W446" s="110">
        <f t="shared" si="13"/>
        <v>0</v>
      </c>
    </row>
    <row r="447" spans="1:23" s="111" customFormat="1" ht="15.75" x14ac:dyDescent="0.2">
      <c r="A447" s="82">
        <v>425</v>
      </c>
      <c r="B447" s="103">
        <f>'CED. GRAL POR REP. O MANTTO'!C448</f>
        <v>0</v>
      </c>
      <c r="C447" s="104">
        <f>'CED. GRAL POR REP. O MANTTO'!D448</f>
        <v>0</v>
      </c>
      <c r="D447" s="105">
        <f>'CED. GRAL POR REP. O MANTTO'!E448</f>
        <v>0</v>
      </c>
      <c r="E447" s="105">
        <f>'CED. GRAL POR REP. O MANTTO'!F448</f>
        <v>0</v>
      </c>
      <c r="F447" s="106">
        <f>'CED. GRAL POR REP. O MANTTO'!G448</f>
        <v>0</v>
      </c>
      <c r="G447" s="107">
        <f>'CED. GRAL POR REP. O MANTTO'!L448</f>
        <v>0</v>
      </c>
      <c r="H447" s="108">
        <f>IF('CED. GRAL POR REP. O MANTTO'!P448&lt;&gt;'CED. GRAL POR REP. O MANTTO'!G448,"VERIFICA PRESUPUESTO BASE",'CED. GRAL POR REP. O MANTTO'!G448)</f>
        <v>0</v>
      </c>
      <c r="I447" s="109">
        <f>'REPORTE ENERO IMROM'!H442</f>
        <v>0</v>
      </c>
      <c r="J447" s="109">
        <f>'REPORTE ENERO IMROM'!$L442</f>
        <v>0</v>
      </c>
      <c r="K447" s="109">
        <f>+'REPORTE FEBRERO IMROM'!$L442</f>
        <v>0</v>
      </c>
      <c r="L447" s="109">
        <f>+'REPORTE MARZO IMROM'!$L442</f>
        <v>0</v>
      </c>
      <c r="M447" s="109">
        <f>+'REPORTE ABRIL IMROM'!$L442</f>
        <v>0</v>
      </c>
      <c r="N447" s="109">
        <f>+'REPORTE MAYO IMROM'!$L442</f>
        <v>0</v>
      </c>
      <c r="O447" s="109">
        <f>+'REPORTE JUNIO IMROM'!$L442</f>
        <v>0</v>
      </c>
      <c r="P447" s="109">
        <f>+'REPORTE JULIO IMROM'!$L442</f>
        <v>0</v>
      </c>
      <c r="Q447" s="109">
        <f>+'REPORTE AGOSTO IMROM'!$L442</f>
        <v>0</v>
      </c>
      <c r="R447" s="109">
        <f>+'REPORTE SEPTIEMBRE IMROM'!$L442</f>
        <v>0</v>
      </c>
      <c r="S447" s="109">
        <f>+'REPORTE OCTUBRE IMROM'!$L442</f>
        <v>0</v>
      </c>
      <c r="T447" s="109">
        <f>+'REPORTE NOVIEMBRE IMROM'!$L442</f>
        <v>0</v>
      </c>
      <c r="U447" s="109">
        <f>+'REPORTE DICIEMBRE IMROM'!$L442</f>
        <v>0</v>
      </c>
      <c r="V447" s="109">
        <f t="shared" si="12"/>
        <v>0</v>
      </c>
      <c r="W447" s="110">
        <f t="shared" si="13"/>
        <v>0</v>
      </c>
    </row>
    <row r="448" spans="1:23" s="111" customFormat="1" ht="15.75" x14ac:dyDescent="0.2">
      <c r="A448" s="82">
        <v>426</v>
      </c>
      <c r="B448" s="103">
        <f>'CED. GRAL POR REP. O MANTTO'!C449</f>
        <v>0</v>
      </c>
      <c r="C448" s="104">
        <f>'CED. GRAL POR REP. O MANTTO'!D449</f>
        <v>0</v>
      </c>
      <c r="D448" s="105">
        <f>'CED. GRAL POR REP. O MANTTO'!E449</f>
        <v>0</v>
      </c>
      <c r="E448" s="105">
        <f>'CED. GRAL POR REP. O MANTTO'!F449</f>
        <v>0</v>
      </c>
      <c r="F448" s="106">
        <f>'CED. GRAL POR REP. O MANTTO'!G449</f>
        <v>0</v>
      </c>
      <c r="G448" s="107">
        <f>'CED. GRAL POR REP. O MANTTO'!L449</f>
        <v>0</v>
      </c>
      <c r="H448" s="108">
        <f>IF('CED. GRAL POR REP. O MANTTO'!P449&lt;&gt;'CED. GRAL POR REP. O MANTTO'!G449,"VERIFICA PRESUPUESTO BASE",'CED. GRAL POR REP. O MANTTO'!G449)</f>
        <v>0</v>
      </c>
      <c r="I448" s="109">
        <f>'REPORTE ENERO IMROM'!H443</f>
        <v>0</v>
      </c>
      <c r="J448" s="109">
        <f>'REPORTE ENERO IMROM'!$L443</f>
        <v>0</v>
      </c>
      <c r="K448" s="109">
        <f>+'REPORTE FEBRERO IMROM'!$L443</f>
        <v>0</v>
      </c>
      <c r="L448" s="109">
        <f>+'REPORTE MARZO IMROM'!$L443</f>
        <v>0</v>
      </c>
      <c r="M448" s="109">
        <f>+'REPORTE ABRIL IMROM'!$L443</f>
        <v>0</v>
      </c>
      <c r="N448" s="109">
        <f>+'REPORTE MAYO IMROM'!$L443</f>
        <v>0</v>
      </c>
      <c r="O448" s="109">
        <f>+'REPORTE JUNIO IMROM'!$L443</f>
        <v>0</v>
      </c>
      <c r="P448" s="109">
        <f>+'REPORTE JULIO IMROM'!$L443</f>
        <v>0</v>
      </c>
      <c r="Q448" s="109">
        <f>+'REPORTE AGOSTO IMROM'!$L443</f>
        <v>0</v>
      </c>
      <c r="R448" s="109">
        <f>+'REPORTE SEPTIEMBRE IMROM'!$L443</f>
        <v>0</v>
      </c>
      <c r="S448" s="109">
        <f>+'REPORTE OCTUBRE IMROM'!$L443</f>
        <v>0</v>
      </c>
      <c r="T448" s="109">
        <f>+'REPORTE NOVIEMBRE IMROM'!$L443</f>
        <v>0</v>
      </c>
      <c r="U448" s="109">
        <f>+'REPORTE DICIEMBRE IMROM'!$L443</f>
        <v>0</v>
      </c>
      <c r="V448" s="109">
        <f t="shared" si="12"/>
        <v>0</v>
      </c>
      <c r="W448" s="110">
        <f t="shared" si="13"/>
        <v>0</v>
      </c>
    </row>
    <row r="449" spans="1:23" s="111" customFormat="1" ht="15.75" x14ac:dyDescent="0.2">
      <c r="A449" s="82">
        <v>427</v>
      </c>
      <c r="B449" s="103">
        <f>'CED. GRAL POR REP. O MANTTO'!C450</f>
        <v>0</v>
      </c>
      <c r="C449" s="104">
        <f>'CED. GRAL POR REP. O MANTTO'!D450</f>
        <v>0</v>
      </c>
      <c r="D449" s="105">
        <f>'CED. GRAL POR REP. O MANTTO'!E450</f>
        <v>0</v>
      </c>
      <c r="E449" s="105">
        <f>'CED. GRAL POR REP. O MANTTO'!F450</f>
        <v>0</v>
      </c>
      <c r="F449" s="106">
        <f>'CED. GRAL POR REP. O MANTTO'!G450</f>
        <v>0</v>
      </c>
      <c r="G449" s="107">
        <f>'CED. GRAL POR REP. O MANTTO'!L450</f>
        <v>0</v>
      </c>
      <c r="H449" s="108">
        <f>IF('CED. GRAL POR REP. O MANTTO'!P450&lt;&gt;'CED. GRAL POR REP. O MANTTO'!G450,"VERIFICA PRESUPUESTO BASE",'CED. GRAL POR REP. O MANTTO'!G450)</f>
        <v>0</v>
      </c>
      <c r="I449" s="109">
        <f>'REPORTE ENERO IMROM'!H444</f>
        <v>0</v>
      </c>
      <c r="J449" s="109">
        <f>'REPORTE ENERO IMROM'!$L444</f>
        <v>0</v>
      </c>
      <c r="K449" s="109">
        <f>+'REPORTE FEBRERO IMROM'!$L444</f>
        <v>0</v>
      </c>
      <c r="L449" s="109">
        <f>+'REPORTE MARZO IMROM'!$L444</f>
        <v>0</v>
      </c>
      <c r="M449" s="109">
        <f>+'REPORTE ABRIL IMROM'!$L444</f>
        <v>0</v>
      </c>
      <c r="N449" s="109">
        <f>+'REPORTE MAYO IMROM'!$L444</f>
        <v>0</v>
      </c>
      <c r="O449" s="109">
        <f>+'REPORTE JUNIO IMROM'!$L444</f>
        <v>0</v>
      </c>
      <c r="P449" s="109">
        <f>+'REPORTE JULIO IMROM'!$L444</f>
        <v>0</v>
      </c>
      <c r="Q449" s="109">
        <f>+'REPORTE AGOSTO IMROM'!$L444</f>
        <v>0</v>
      </c>
      <c r="R449" s="109">
        <f>+'REPORTE SEPTIEMBRE IMROM'!$L444</f>
        <v>0</v>
      </c>
      <c r="S449" s="109">
        <f>+'REPORTE OCTUBRE IMROM'!$L444</f>
        <v>0</v>
      </c>
      <c r="T449" s="109">
        <f>+'REPORTE NOVIEMBRE IMROM'!$L444</f>
        <v>0</v>
      </c>
      <c r="U449" s="109">
        <f>+'REPORTE DICIEMBRE IMROM'!$L444</f>
        <v>0</v>
      </c>
      <c r="V449" s="109">
        <f t="shared" si="12"/>
        <v>0</v>
      </c>
      <c r="W449" s="110">
        <f t="shared" si="13"/>
        <v>0</v>
      </c>
    </row>
    <row r="450" spans="1:23" s="111" customFormat="1" ht="15.75" x14ac:dyDescent="0.2">
      <c r="A450" s="82">
        <v>428</v>
      </c>
      <c r="B450" s="103">
        <f>'CED. GRAL POR REP. O MANTTO'!C451</f>
        <v>0</v>
      </c>
      <c r="C450" s="104">
        <f>'CED. GRAL POR REP. O MANTTO'!D451</f>
        <v>0</v>
      </c>
      <c r="D450" s="105">
        <f>'CED. GRAL POR REP. O MANTTO'!E451</f>
        <v>0</v>
      </c>
      <c r="E450" s="105">
        <f>'CED. GRAL POR REP. O MANTTO'!F451</f>
        <v>0</v>
      </c>
      <c r="F450" s="106">
        <f>'CED. GRAL POR REP. O MANTTO'!G451</f>
        <v>0</v>
      </c>
      <c r="G450" s="107">
        <f>'CED. GRAL POR REP. O MANTTO'!L451</f>
        <v>0</v>
      </c>
      <c r="H450" s="108">
        <f>IF('CED. GRAL POR REP. O MANTTO'!P451&lt;&gt;'CED. GRAL POR REP. O MANTTO'!G451,"VERIFICA PRESUPUESTO BASE",'CED. GRAL POR REP. O MANTTO'!G451)</f>
        <v>0</v>
      </c>
      <c r="I450" s="109">
        <f>'REPORTE ENERO IMROM'!H445</f>
        <v>0</v>
      </c>
      <c r="J450" s="109">
        <f>'REPORTE ENERO IMROM'!$L445</f>
        <v>0</v>
      </c>
      <c r="K450" s="109">
        <f>+'REPORTE FEBRERO IMROM'!$L445</f>
        <v>0</v>
      </c>
      <c r="L450" s="109">
        <f>+'REPORTE MARZO IMROM'!$L445</f>
        <v>0</v>
      </c>
      <c r="M450" s="109">
        <f>+'REPORTE ABRIL IMROM'!$L445</f>
        <v>0</v>
      </c>
      <c r="N450" s="109">
        <f>+'REPORTE MAYO IMROM'!$L445</f>
        <v>0</v>
      </c>
      <c r="O450" s="109">
        <f>+'REPORTE JUNIO IMROM'!$L445</f>
        <v>0</v>
      </c>
      <c r="P450" s="109">
        <f>+'REPORTE JULIO IMROM'!$L445</f>
        <v>0</v>
      </c>
      <c r="Q450" s="109">
        <f>+'REPORTE AGOSTO IMROM'!$L445</f>
        <v>0</v>
      </c>
      <c r="R450" s="109">
        <f>+'REPORTE SEPTIEMBRE IMROM'!$L445</f>
        <v>0</v>
      </c>
      <c r="S450" s="109">
        <f>+'REPORTE OCTUBRE IMROM'!$L445</f>
        <v>0</v>
      </c>
      <c r="T450" s="109">
        <f>+'REPORTE NOVIEMBRE IMROM'!$L445</f>
        <v>0</v>
      </c>
      <c r="U450" s="109">
        <f>+'REPORTE DICIEMBRE IMROM'!$L445</f>
        <v>0</v>
      </c>
      <c r="V450" s="109">
        <f t="shared" si="12"/>
        <v>0</v>
      </c>
      <c r="W450" s="110">
        <f t="shared" si="13"/>
        <v>0</v>
      </c>
    </row>
    <row r="451" spans="1:23" s="111" customFormat="1" ht="15.75" x14ac:dyDescent="0.2">
      <c r="A451" s="82">
        <v>429</v>
      </c>
      <c r="B451" s="103">
        <f>'CED. GRAL POR REP. O MANTTO'!C452</f>
        <v>0</v>
      </c>
      <c r="C451" s="104">
        <f>'CED. GRAL POR REP. O MANTTO'!D452</f>
        <v>0</v>
      </c>
      <c r="D451" s="105">
        <f>'CED. GRAL POR REP. O MANTTO'!E452</f>
        <v>0</v>
      </c>
      <c r="E451" s="105">
        <f>'CED. GRAL POR REP. O MANTTO'!F452</f>
        <v>0</v>
      </c>
      <c r="F451" s="106">
        <f>'CED. GRAL POR REP. O MANTTO'!G452</f>
        <v>0</v>
      </c>
      <c r="G451" s="107">
        <f>'CED. GRAL POR REP. O MANTTO'!L452</f>
        <v>0</v>
      </c>
      <c r="H451" s="108">
        <f>IF('CED. GRAL POR REP. O MANTTO'!P452&lt;&gt;'CED. GRAL POR REP. O MANTTO'!G452,"VERIFICA PRESUPUESTO BASE",'CED. GRAL POR REP. O MANTTO'!G452)</f>
        <v>0</v>
      </c>
      <c r="I451" s="109">
        <f>'REPORTE ENERO IMROM'!H446</f>
        <v>0</v>
      </c>
      <c r="J451" s="109">
        <f>'REPORTE ENERO IMROM'!$L446</f>
        <v>0</v>
      </c>
      <c r="K451" s="109">
        <f>+'REPORTE FEBRERO IMROM'!$L446</f>
        <v>0</v>
      </c>
      <c r="L451" s="109">
        <f>+'REPORTE MARZO IMROM'!$L446</f>
        <v>0</v>
      </c>
      <c r="M451" s="109">
        <f>+'REPORTE ABRIL IMROM'!$L446</f>
        <v>0</v>
      </c>
      <c r="N451" s="109">
        <f>+'REPORTE MAYO IMROM'!$L446</f>
        <v>0</v>
      </c>
      <c r="O451" s="109">
        <f>+'REPORTE JUNIO IMROM'!$L446</f>
        <v>0</v>
      </c>
      <c r="P451" s="109">
        <f>+'REPORTE JULIO IMROM'!$L446</f>
        <v>0</v>
      </c>
      <c r="Q451" s="109">
        <f>+'REPORTE AGOSTO IMROM'!$L446</f>
        <v>0</v>
      </c>
      <c r="R451" s="109">
        <f>+'REPORTE SEPTIEMBRE IMROM'!$L446</f>
        <v>0</v>
      </c>
      <c r="S451" s="109">
        <f>+'REPORTE OCTUBRE IMROM'!$L446</f>
        <v>0</v>
      </c>
      <c r="T451" s="109">
        <f>+'REPORTE NOVIEMBRE IMROM'!$L446</f>
        <v>0</v>
      </c>
      <c r="U451" s="109">
        <f>+'REPORTE DICIEMBRE IMROM'!$L446</f>
        <v>0</v>
      </c>
      <c r="V451" s="109">
        <f t="shared" si="12"/>
        <v>0</v>
      </c>
      <c r="W451" s="110">
        <f t="shared" si="13"/>
        <v>0</v>
      </c>
    </row>
    <row r="452" spans="1:23" s="111" customFormat="1" ht="15.75" x14ac:dyDescent="0.2">
      <c r="A452" s="82">
        <v>430</v>
      </c>
      <c r="B452" s="103">
        <f>'CED. GRAL POR REP. O MANTTO'!C453</f>
        <v>0</v>
      </c>
      <c r="C452" s="104">
        <f>'CED. GRAL POR REP. O MANTTO'!D453</f>
        <v>0</v>
      </c>
      <c r="D452" s="105">
        <f>'CED. GRAL POR REP. O MANTTO'!E453</f>
        <v>0</v>
      </c>
      <c r="E452" s="105">
        <f>'CED. GRAL POR REP. O MANTTO'!F453</f>
        <v>0</v>
      </c>
      <c r="F452" s="106">
        <f>'CED. GRAL POR REP. O MANTTO'!G453</f>
        <v>0</v>
      </c>
      <c r="G452" s="107">
        <f>'CED. GRAL POR REP. O MANTTO'!L453</f>
        <v>0</v>
      </c>
      <c r="H452" s="108">
        <f>IF('CED. GRAL POR REP. O MANTTO'!P453&lt;&gt;'CED. GRAL POR REP. O MANTTO'!G453,"VERIFICA PRESUPUESTO BASE",'CED. GRAL POR REP. O MANTTO'!G453)</f>
        <v>0</v>
      </c>
      <c r="I452" s="109">
        <f>'REPORTE ENERO IMROM'!H447</f>
        <v>0</v>
      </c>
      <c r="J452" s="109">
        <f>'REPORTE ENERO IMROM'!$L447</f>
        <v>0</v>
      </c>
      <c r="K452" s="109">
        <f>+'REPORTE FEBRERO IMROM'!$L447</f>
        <v>0</v>
      </c>
      <c r="L452" s="109">
        <f>+'REPORTE MARZO IMROM'!$L447</f>
        <v>0</v>
      </c>
      <c r="M452" s="109">
        <f>+'REPORTE ABRIL IMROM'!$L447</f>
        <v>0</v>
      </c>
      <c r="N452" s="109">
        <f>+'REPORTE MAYO IMROM'!$L447</f>
        <v>0</v>
      </c>
      <c r="O452" s="109">
        <f>+'REPORTE JUNIO IMROM'!$L447</f>
        <v>0</v>
      </c>
      <c r="P452" s="109">
        <f>+'REPORTE JULIO IMROM'!$L447</f>
        <v>0</v>
      </c>
      <c r="Q452" s="109">
        <f>+'REPORTE AGOSTO IMROM'!$L447</f>
        <v>0</v>
      </c>
      <c r="R452" s="109">
        <f>+'REPORTE SEPTIEMBRE IMROM'!$L447</f>
        <v>0</v>
      </c>
      <c r="S452" s="109">
        <f>+'REPORTE OCTUBRE IMROM'!$L447</f>
        <v>0</v>
      </c>
      <c r="T452" s="109">
        <f>+'REPORTE NOVIEMBRE IMROM'!$L447</f>
        <v>0</v>
      </c>
      <c r="U452" s="109">
        <f>+'REPORTE DICIEMBRE IMROM'!$L447</f>
        <v>0</v>
      </c>
      <c r="V452" s="109">
        <f t="shared" si="12"/>
        <v>0</v>
      </c>
      <c r="W452" s="110">
        <f t="shared" si="13"/>
        <v>0</v>
      </c>
    </row>
    <row r="453" spans="1:23" s="111" customFormat="1" ht="15.75" x14ac:dyDescent="0.2">
      <c r="A453" s="82">
        <v>431</v>
      </c>
      <c r="B453" s="103">
        <f>'CED. GRAL POR REP. O MANTTO'!C454</f>
        <v>0</v>
      </c>
      <c r="C453" s="104">
        <f>'CED. GRAL POR REP. O MANTTO'!D454</f>
        <v>0</v>
      </c>
      <c r="D453" s="105">
        <f>'CED. GRAL POR REP. O MANTTO'!E454</f>
        <v>0</v>
      </c>
      <c r="E453" s="105">
        <f>'CED. GRAL POR REP. O MANTTO'!F454</f>
        <v>0</v>
      </c>
      <c r="F453" s="106">
        <f>'CED. GRAL POR REP. O MANTTO'!G454</f>
        <v>0</v>
      </c>
      <c r="G453" s="107">
        <f>'CED. GRAL POR REP. O MANTTO'!L454</f>
        <v>0</v>
      </c>
      <c r="H453" s="108">
        <f>IF('CED. GRAL POR REP. O MANTTO'!P454&lt;&gt;'CED. GRAL POR REP. O MANTTO'!G454,"VERIFICA PRESUPUESTO BASE",'CED. GRAL POR REP. O MANTTO'!G454)</f>
        <v>0</v>
      </c>
      <c r="I453" s="109">
        <f>'REPORTE ENERO IMROM'!H448</f>
        <v>0</v>
      </c>
      <c r="J453" s="109">
        <f>'REPORTE ENERO IMROM'!$L448</f>
        <v>0</v>
      </c>
      <c r="K453" s="109">
        <f>+'REPORTE FEBRERO IMROM'!$L448</f>
        <v>0</v>
      </c>
      <c r="L453" s="109">
        <f>+'REPORTE MARZO IMROM'!$L448</f>
        <v>0</v>
      </c>
      <c r="M453" s="109">
        <f>+'REPORTE ABRIL IMROM'!$L448</f>
        <v>0</v>
      </c>
      <c r="N453" s="109">
        <f>+'REPORTE MAYO IMROM'!$L448</f>
        <v>0</v>
      </c>
      <c r="O453" s="109">
        <f>+'REPORTE JUNIO IMROM'!$L448</f>
        <v>0</v>
      </c>
      <c r="P453" s="109">
        <f>+'REPORTE JULIO IMROM'!$L448</f>
        <v>0</v>
      </c>
      <c r="Q453" s="109">
        <f>+'REPORTE AGOSTO IMROM'!$L448</f>
        <v>0</v>
      </c>
      <c r="R453" s="109">
        <f>+'REPORTE SEPTIEMBRE IMROM'!$L448</f>
        <v>0</v>
      </c>
      <c r="S453" s="109">
        <f>+'REPORTE OCTUBRE IMROM'!$L448</f>
        <v>0</v>
      </c>
      <c r="T453" s="109">
        <f>+'REPORTE NOVIEMBRE IMROM'!$L448</f>
        <v>0</v>
      </c>
      <c r="U453" s="109">
        <f>+'REPORTE DICIEMBRE IMROM'!$L448</f>
        <v>0</v>
      </c>
      <c r="V453" s="109">
        <f t="shared" si="12"/>
        <v>0</v>
      </c>
      <c r="W453" s="110">
        <f t="shared" si="13"/>
        <v>0</v>
      </c>
    </row>
    <row r="454" spans="1:23" s="111" customFormat="1" ht="15.75" x14ac:dyDescent="0.2">
      <c r="A454" s="82">
        <v>432</v>
      </c>
      <c r="B454" s="103">
        <f>'CED. GRAL POR REP. O MANTTO'!C455</f>
        <v>0</v>
      </c>
      <c r="C454" s="104">
        <f>'CED. GRAL POR REP. O MANTTO'!D455</f>
        <v>0</v>
      </c>
      <c r="D454" s="105">
        <f>'CED. GRAL POR REP. O MANTTO'!E455</f>
        <v>0</v>
      </c>
      <c r="E454" s="105">
        <f>'CED. GRAL POR REP. O MANTTO'!F455</f>
        <v>0</v>
      </c>
      <c r="F454" s="106">
        <f>'CED. GRAL POR REP. O MANTTO'!G455</f>
        <v>0</v>
      </c>
      <c r="G454" s="107">
        <f>'CED. GRAL POR REP. O MANTTO'!L455</f>
        <v>0</v>
      </c>
      <c r="H454" s="108">
        <f>IF('CED. GRAL POR REP. O MANTTO'!P455&lt;&gt;'CED. GRAL POR REP. O MANTTO'!G455,"VERIFICA PRESUPUESTO BASE",'CED. GRAL POR REP. O MANTTO'!G455)</f>
        <v>0</v>
      </c>
      <c r="I454" s="109">
        <f>'REPORTE ENERO IMROM'!H449</f>
        <v>0</v>
      </c>
      <c r="J454" s="109">
        <f>'REPORTE ENERO IMROM'!$L449</f>
        <v>0</v>
      </c>
      <c r="K454" s="109">
        <f>+'REPORTE FEBRERO IMROM'!$L449</f>
        <v>0</v>
      </c>
      <c r="L454" s="109">
        <f>+'REPORTE MARZO IMROM'!$L449</f>
        <v>0</v>
      </c>
      <c r="M454" s="109">
        <f>+'REPORTE ABRIL IMROM'!$L449</f>
        <v>0</v>
      </c>
      <c r="N454" s="109">
        <f>+'REPORTE MAYO IMROM'!$L449</f>
        <v>0</v>
      </c>
      <c r="O454" s="109">
        <f>+'REPORTE JUNIO IMROM'!$L449</f>
        <v>0</v>
      </c>
      <c r="P454" s="109">
        <f>+'REPORTE JULIO IMROM'!$L449</f>
        <v>0</v>
      </c>
      <c r="Q454" s="109">
        <f>+'REPORTE AGOSTO IMROM'!$L449</f>
        <v>0</v>
      </c>
      <c r="R454" s="109">
        <f>+'REPORTE SEPTIEMBRE IMROM'!$L449</f>
        <v>0</v>
      </c>
      <c r="S454" s="109">
        <f>+'REPORTE OCTUBRE IMROM'!$L449</f>
        <v>0</v>
      </c>
      <c r="T454" s="109">
        <f>+'REPORTE NOVIEMBRE IMROM'!$L449</f>
        <v>0</v>
      </c>
      <c r="U454" s="109">
        <f>+'REPORTE DICIEMBRE IMROM'!$L449</f>
        <v>0</v>
      </c>
      <c r="V454" s="109">
        <f t="shared" si="12"/>
        <v>0</v>
      </c>
      <c r="W454" s="110">
        <f t="shared" si="13"/>
        <v>0</v>
      </c>
    </row>
    <row r="455" spans="1:23" s="111" customFormat="1" ht="15.75" x14ac:dyDescent="0.2">
      <c r="A455" s="82">
        <v>433</v>
      </c>
      <c r="B455" s="103">
        <f>'CED. GRAL POR REP. O MANTTO'!C456</f>
        <v>0</v>
      </c>
      <c r="C455" s="104">
        <f>'CED. GRAL POR REP. O MANTTO'!D456</f>
        <v>0</v>
      </c>
      <c r="D455" s="105">
        <f>'CED. GRAL POR REP. O MANTTO'!E456</f>
        <v>0</v>
      </c>
      <c r="E455" s="105">
        <f>'CED. GRAL POR REP. O MANTTO'!F456</f>
        <v>0</v>
      </c>
      <c r="F455" s="106">
        <f>'CED. GRAL POR REP. O MANTTO'!G456</f>
        <v>0</v>
      </c>
      <c r="G455" s="107">
        <f>'CED. GRAL POR REP. O MANTTO'!L456</f>
        <v>0</v>
      </c>
      <c r="H455" s="108">
        <f>IF('CED. GRAL POR REP. O MANTTO'!P456&lt;&gt;'CED. GRAL POR REP. O MANTTO'!G456,"VERIFICA PRESUPUESTO BASE",'CED. GRAL POR REP. O MANTTO'!G456)</f>
        <v>0</v>
      </c>
      <c r="I455" s="109">
        <f>'REPORTE ENERO IMROM'!H450</f>
        <v>0</v>
      </c>
      <c r="J455" s="109">
        <f>'REPORTE ENERO IMROM'!$L450</f>
        <v>0</v>
      </c>
      <c r="K455" s="109">
        <f>+'REPORTE FEBRERO IMROM'!$L450</f>
        <v>0</v>
      </c>
      <c r="L455" s="109">
        <f>+'REPORTE MARZO IMROM'!$L450</f>
        <v>0</v>
      </c>
      <c r="M455" s="109">
        <f>+'REPORTE ABRIL IMROM'!$L450</f>
        <v>0</v>
      </c>
      <c r="N455" s="109">
        <f>+'REPORTE MAYO IMROM'!$L450</f>
        <v>0</v>
      </c>
      <c r="O455" s="109">
        <f>+'REPORTE JUNIO IMROM'!$L450</f>
        <v>0</v>
      </c>
      <c r="P455" s="109">
        <f>+'REPORTE JULIO IMROM'!$L450</f>
        <v>0</v>
      </c>
      <c r="Q455" s="109">
        <f>+'REPORTE AGOSTO IMROM'!$L450</f>
        <v>0</v>
      </c>
      <c r="R455" s="109">
        <f>+'REPORTE SEPTIEMBRE IMROM'!$L450</f>
        <v>0</v>
      </c>
      <c r="S455" s="109">
        <f>+'REPORTE OCTUBRE IMROM'!$L450</f>
        <v>0</v>
      </c>
      <c r="T455" s="109">
        <f>+'REPORTE NOVIEMBRE IMROM'!$L450</f>
        <v>0</v>
      </c>
      <c r="U455" s="109">
        <f>+'REPORTE DICIEMBRE IMROM'!$L450</f>
        <v>0</v>
      </c>
      <c r="V455" s="109">
        <f t="shared" si="12"/>
        <v>0</v>
      </c>
      <c r="W455" s="110">
        <f t="shared" si="13"/>
        <v>0</v>
      </c>
    </row>
    <row r="456" spans="1:23" s="111" customFormat="1" ht="15.75" x14ac:dyDescent="0.2">
      <c r="A456" s="82">
        <v>434</v>
      </c>
      <c r="B456" s="103">
        <f>'CED. GRAL POR REP. O MANTTO'!C457</f>
        <v>0</v>
      </c>
      <c r="C456" s="104">
        <f>'CED. GRAL POR REP. O MANTTO'!D457</f>
        <v>0</v>
      </c>
      <c r="D456" s="105">
        <f>'CED. GRAL POR REP. O MANTTO'!E457</f>
        <v>0</v>
      </c>
      <c r="E456" s="105">
        <f>'CED. GRAL POR REP. O MANTTO'!F457</f>
        <v>0</v>
      </c>
      <c r="F456" s="106">
        <f>'CED. GRAL POR REP. O MANTTO'!G457</f>
        <v>0</v>
      </c>
      <c r="G456" s="107">
        <f>'CED. GRAL POR REP. O MANTTO'!L457</f>
        <v>0</v>
      </c>
      <c r="H456" s="108">
        <f>IF('CED. GRAL POR REP. O MANTTO'!P457&lt;&gt;'CED. GRAL POR REP. O MANTTO'!G457,"VERIFICA PRESUPUESTO BASE",'CED. GRAL POR REP. O MANTTO'!G457)</f>
        <v>0</v>
      </c>
      <c r="I456" s="109">
        <f>'REPORTE ENERO IMROM'!H451</f>
        <v>0</v>
      </c>
      <c r="J456" s="109">
        <f>'REPORTE ENERO IMROM'!$L451</f>
        <v>0</v>
      </c>
      <c r="K456" s="109">
        <f>+'REPORTE FEBRERO IMROM'!$L451</f>
        <v>0</v>
      </c>
      <c r="L456" s="109">
        <f>+'REPORTE MARZO IMROM'!$L451</f>
        <v>0</v>
      </c>
      <c r="M456" s="109">
        <f>+'REPORTE ABRIL IMROM'!$L451</f>
        <v>0</v>
      </c>
      <c r="N456" s="109">
        <f>+'REPORTE MAYO IMROM'!$L451</f>
        <v>0</v>
      </c>
      <c r="O456" s="109">
        <f>+'REPORTE JUNIO IMROM'!$L451</f>
        <v>0</v>
      </c>
      <c r="P456" s="109">
        <f>+'REPORTE JULIO IMROM'!$L451</f>
        <v>0</v>
      </c>
      <c r="Q456" s="109">
        <f>+'REPORTE AGOSTO IMROM'!$L451</f>
        <v>0</v>
      </c>
      <c r="R456" s="109">
        <f>+'REPORTE SEPTIEMBRE IMROM'!$L451</f>
        <v>0</v>
      </c>
      <c r="S456" s="109">
        <f>+'REPORTE OCTUBRE IMROM'!$L451</f>
        <v>0</v>
      </c>
      <c r="T456" s="109">
        <f>+'REPORTE NOVIEMBRE IMROM'!$L451</f>
        <v>0</v>
      </c>
      <c r="U456" s="109">
        <f>+'REPORTE DICIEMBRE IMROM'!$L451</f>
        <v>0</v>
      </c>
      <c r="V456" s="109">
        <f t="shared" si="12"/>
        <v>0</v>
      </c>
      <c r="W456" s="110">
        <f t="shared" si="13"/>
        <v>0</v>
      </c>
    </row>
    <row r="457" spans="1:23" s="111" customFormat="1" ht="15.75" x14ac:dyDescent="0.2">
      <c r="A457" s="82">
        <v>435</v>
      </c>
      <c r="B457" s="103">
        <f>'CED. GRAL POR REP. O MANTTO'!C458</f>
        <v>0</v>
      </c>
      <c r="C457" s="104">
        <f>'CED. GRAL POR REP. O MANTTO'!D458</f>
        <v>0</v>
      </c>
      <c r="D457" s="105">
        <f>'CED. GRAL POR REP. O MANTTO'!E458</f>
        <v>0</v>
      </c>
      <c r="E457" s="105">
        <f>'CED. GRAL POR REP. O MANTTO'!F458</f>
        <v>0</v>
      </c>
      <c r="F457" s="106">
        <f>'CED. GRAL POR REP. O MANTTO'!G458</f>
        <v>0</v>
      </c>
      <c r="G457" s="107">
        <f>'CED. GRAL POR REP. O MANTTO'!L458</f>
        <v>0</v>
      </c>
      <c r="H457" s="108">
        <f>IF('CED. GRAL POR REP. O MANTTO'!P458&lt;&gt;'CED. GRAL POR REP. O MANTTO'!G458,"VERIFICA PRESUPUESTO BASE",'CED. GRAL POR REP. O MANTTO'!G458)</f>
        <v>0</v>
      </c>
      <c r="I457" s="109">
        <f>'REPORTE ENERO IMROM'!H452</f>
        <v>0</v>
      </c>
      <c r="J457" s="109">
        <f>'REPORTE ENERO IMROM'!$L452</f>
        <v>0</v>
      </c>
      <c r="K457" s="109">
        <f>+'REPORTE FEBRERO IMROM'!$L452</f>
        <v>0</v>
      </c>
      <c r="L457" s="109">
        <f>+'REPORTE MARZO IMROM'!$L452</f>
        <v>0</v>
      </c>
      <c r="M457" s="109">
        <f>+'REPORTE ABRIL IMROM'!$L452</f>
        <v>0</v>
      </c>
      <c r="N457" s="109">
        <f>+'REPORTE MAYO IMROM'!$L452</f>
        <v>0</v>
      </c>
      <c r="O457" s="109">
        <f>+'REPORTE JUNIO IMROM'!$L452</f>
        <v>0</v>
      </c>
      <c r="P457" s="109">
        <f>+'REPORTE JULIO IMROM'!$L452</f>
        <v>0</v>
      </c>
      <c r="Q457" s="109">
        <f>+'REPORTE AGOSTO IMROM'!$L452</f>
        <v>0</v>
      </c>
      <c r="R457" s="109">
        <f>+'REPORTE SEPTIEMBRE IMROM'!$L452</f>
        <v>0</v>
      </c>
      <c r="S457" s="109">
        <f>+'REPORTE OCTUBRE IMROM'!$L452</f>
        <v>0</v>
      </c>
      <c r="T457" s="109">
        <f>+'REPORTE NOVIEMBRE IMROM'!$L452</f>
        <v>0</v>
      </c>
      <c r="U457" s="109">
        <f>+'REPORTE DICIEMBRE IMROM'!$L452</f>
        <v>0</v>
      </c>
      <c r="V457" s="109">
        <f t="shared" si="12"/>
        <v>0</v>
      </c>
      <c r="W457" s="110">
        <f t="shared" si="13"/>
        <v>0</v>
      </c>
    </row>
    <row r="458" spans="1:23" s="111" customFormat="1" ht="15.75" x14ac:dyDescent="0.2">
      <c r="A458" s="82">
        <v>436</v>
      </c>
      <c r="B458" s="103">
        <f>'CED. GRAL POR REP. O MANTTO'!C459</f>
        <v>0</v>
      </c>
      <c r="C458" s="104">
        <f>'CED. GRAL POR REP. O MANTTO'!D459</f>
        <v>0</v>
      </c>
      <c r="D458" s="105">
        <f>'CED. GRAL POR REP. O MANTTO'!E459</f>
        <v>0</v>
      </c>
      <c r="E458" s="105">
        <f>'CED. GRAL POR REP. O MANTTO'!F459</f>
        <v>0</v>
      </c>
      <c r="F458" s="106">
        <f>'CED. GRAL POR REP. O MANTTO'!G459</f>
        <v>0</v>
      </c>
      <c r="G458" s="107">
        <f>'CED. GRAL POR REP. O MANTTO'!L459</f>
        <v>0</v>
      </c>
      <c r="H458" s="108">
        <f>IF('CED. GRAL POR REP. O MANTTO'!P459&lt;&gt;'CED. GRAL POR REP. O MANTTO'!G459,"VERIFICA PRESUPUESTO BASE",'CED. GRAL POR REP. O MANTTO'!G459)</f>
        <v>0</v>
      </c>
      <c r="I458" s="109">
        <f>'REPORTE ENERO IMROM'!H453</f>
        <v>0</v>
      </c>
      <c r="J458" s="109">
        <f>'REPORTE ENERO IMROM'!$L453</f>
        <v>0</v>
      </c>
      <c r="K458" s="109">
        <f>+'REPORTE FEBRERO IMROM'!$L453</f>
        <v>0</v>
      </c>
      <c r="L458" s="109">
        <f>+'REPORTE MARZO IMROM'!$L453</f>
        <v>0</v>
      </c>
      <c r="M458" s="109">
        <f>+'REPORTE ABRIL IMROM'!$L453</f>
        <v>0</v>
      </c>
      <c r="N458" s="109">
        <f>+'REPORTE MAYO IMROM'!$L453</f>
        <v>0</v>
      </c>
      <c r="O458" s="109">
        <f>+'REPORTE JUNIO IMROM'!$L453</f>
        <v>0</v>
      </c>
      <c r="P458" s="109">
        <f>+'REPORTE JULIO IMROM'!$L453</f>
        <v>0</v>
      </c>
      <c r="Q458" s="109">
        <f>+'REPORTE AGOSTO IMROM'!$L453</f>
        <v>0</v>
      </c>
      <c r="R458" s="109">
        <f>+'REPORTE SEPTIEMBRE IMROM'!$L453</f>
        <v>0</v>
      </c>
      <c r="S458" s="109">
        <f>+'REPORTE OCTUBRE IMROM'!$L453</f>
        <v>0</v>
      </c>
      <c r="T458" s="109">
        <f>+'REPORTE NOVIEMBRE IMROM'!$L453</f>
        <v>0</v>
      </c>
      <c r="U458" s="109">
        <f>+'REPORTE DICIEMBRE IMROM'!$L453</f>
        <v>0</v>
      </c>
      <c r="V458" s="109">
        <f t="shared" si="12"/>
        <v>0</v>
      </c>
      <c r="W458" s="110">
        <f t="shared" si="13"/>
        <v>0</v>
      </c>
    </row>
    <row r="459" spans="1:23" s="111" customFormat="1" ht="15.75" x14ac:dyDescent="0.2">
      <c r="A459" s="82">
        <v>437</v>
      </c>
      <c r="B459" s="103">
        <f>'CED. GRAL POR REP. O MANTTO'!C460</f>
        <v>0</v>
      </c>
      <c r="C459" s="104">
        <f>'CED. GRAL POR REP. O MANTTO'!D460</f>
        <v>0</v>
      </c>
      <c r="D459" s="105">
        <f>'CED. GRAL POR REP. O MANTTO'!E460</f>
        <v>0</v>
      </c>
      <c r="E459" s="105">
        <f>'CED. GRAL POR REP. O MANTTO'!F460</f>
        <v>0</v>
      </c>
      <c r="F459" s="106">
        <f>'CED. GRAL POR REP. O MANTTO'!G460</f>
        <v>0</v>
      </c>
      <c r="G459" s="107">
        <f>'CED. GRAL POR REP. O MANTTO'!L460</f>
        <v>0</v>
      </c>
      <c r="H459" s="108">
        <f>IF('CED. GRAL POR REP. O MANTTO'!P460&lt;&gt;'CED. GRAL POR REP. O MANTTO'!G460,"VERIFICA PRESUPUESTO BASE",'CED. GRAL POR REP. O MANTTO'!G460)</f>
        <v>0</v>
      </c>
      <c r="I459" s="109">
        <f>'REPORTE ENERO IMROM'!H454</f>
        <v>0</v>
      </c>
      <c r="J459" s="109">
        <f>'REPORTE ENERO IMROM'!$L454</f>
        <v>0</v>
      </c>
      <c r="K459" s="109">
        <f>+'REPORTE FEBRERO IMROM'!$L454</f>
        <v>0</v>
      </c>
      <c r="L459" s="109">
        <f>+'REPORTE MARZO IMROM'!$L454</f>
        <v>0</v>
      </c>
      <c r="M459" s="109">
        <f>+'REPORTE ABRIL IMROM'!$L454</f>
        <v>0</v>
      </c>
      <c r="N459" s="109">
        <f>+'REPORTE MAYO IMROM'!$L454</f>
        <v>0</v>
      </c>
      <c r="O459" s="109">
        <f>+'REPORTE JUNIO IMROM'!$L454</f>
        <v>0</v>
      </c>
      <c r="P459" s="109">
        <f>+'REPORTE JULIO IMROM'!$L454</f>
        <v>0</v>
      </c>
      <c r="Q459" s="109">
        <f>+'REPORTE AGOSTO IMROM'!$L454</f>
        <v>0</v>
      </c>
      <c r="R459" s="109">
        <f>+'REPORTE SEPTIEMBRE IMROM'!$L454</f>
        <v>0</v>
      </c>
      <c r="S459" s="109">
        <f>+'REPORTE OCTUBRE IMROM'!$L454</f>
        <v>0</v>
      </c>
      <c r="T459" s="109">
        <f>+'REPORTE NOVIEMBRE IMROM'!$L454</f>
        <v>0</v>
      </c>
      <c r="U459" s="109">
        <f>+'REPORTE DICIEMBRE IMROM'!$L454</f>
        <v>0</v>
      </c>
      <c r="V459" s="109">
        <f t="shared" si="12"/>
        <v>0</v>
      </c>
      <c r="W459" s="110">
        <f t="shared" si="13"/>
        <v>0</v>
      </c>
    </row>
    <row r="460" spans="1:23" s="111" customFormat="1" ht="15.75" x14ac:dyDescent="0.2">
      <c r="A460" s="82">
        <v>438</v>
      </c>
      <c r="B460" s="103">
        <f>'CED. GRAL POR REP. O MANTTO'!C461</f>
        <v>0</v>
      </c>
      <c r="C460" s="104">
        <f>'CED. GRAL POR REP. O MANTTO'!D461</f>
        <v>0</v>
      </c>
      <c r="D460" s="105">
        <f>'CED. GRAL POR REP. O MANTTO'!E461</f>
        <v>0</v>
      </c>
      <c r="E460" s="105">
        <f>'CED. GRAL POR REP. O MANTTO'!F461</f>
        <v>0</v>
      </c>
      <c r="F460" s="106">
        <f>'CED. GRAL POR REP. O MANTTO'!G461</f>
        <v>0</v>
      </c>
      <c r="G460" s="107">
        <f>'CED. GRAL POR REP. O MANTTO'!L461</f>
        <v>0</v>
      </c>
      <c r="H460" s="108">
        <f>IF('CED. GRAL POR REP. O MANTTO'!P461&lt;&gt;'CED. GRAL POR REP. O MANTTO'!G461,"VERIFICA PRESUPUESTO BASE",'CED. GRAL POR REP. O MANTTO'!G461)</f>
        <v>0</v>
      </c>
      <c r="I460" s="109">
        <f>'REPORTE ENERO IMROM'!H455</f>
        <v>0</v>
      </c>
      <c r="J460" s="109">
        <f>'REPORTE ENERO IMROM'!$L455</f>
        <v>0</v>
      </c>
      <c r="K460" s="109">
        <f>+'REPORTE FEBRERO IMROM'!$L455</f>
        <v>0</v>
      </c>
      <c r="L460" s="109">
        <f>+'REPORTE MARZO IMROM'!$L455</f>
        <v>0</v>
      </c>
      <c r="M460" s="109">
        <f>+'REPORTE ABRIL IMROM'!$L455</f>
        <v>0</v>
      </c>
      <c r="N460" s="109">
        <f>+'REPORTE MAYO IMROM'!$L455</f>
        <v>0</v>
      </c>
      <c r="O460" s="109">
        <f>+'REPORTE JUNIO IMROM'!$L455</f>
        <v>0</v>
      </c>
      <c r="P460" s="109">
        <f>+'REPORTE JULIO IMROM'!$L455</f>
        <v>0</v>
      </c>
      <c r="Q460" s="109">
        <f>+'REPORTE AGOSTO IMROM'!$L455</f>
        <v>0</v>
      </c>
      <c r="R460" s="109">
        <f>+'REPORTE SEPTIEMBRE IMROM'!$L455</f>
        <v>0</v>
      </c>
      <c r="S460" s="109">
        <f>+'REPORTE OCTUBRE IMROM'!$L455</f>
        <v>0</v>
      </c>
      <c r="T460" s="109">
        <f>+'REPORTE NOVIEMBRE IMROM'!$L455</f>
        <v>0</v>
      </c>
      <c r="U460" s="109">
        <f>+'REPORTE DICIEMBRE IMROM'!$L455</f>
        <v>0</v>
      </c>
      <c r="V460" s="109">
        <f t="shared" si="12"/>
        <v>0</v>
      </c>
      <c r="W460" s="110">
        <f t="shared" si="13"/>
        <v>0</v>
      </c>
    </row>
    <row r="461" spans="1:23" s="111" customFormat="1" ht="15.75" x14ac:dyDescent="0.2">
      <c r="A461" s="82">
        <v>439</v>
      </c>
      <c r="B461" s="103">
        <f>'CED. GRAL POR REP. O MANTTO'!C462</f>
        <v>0</v>
      </c>
      <c r="C461" s="104">
        <f>'CED. GRAL POR REP. O MANTTO'!D462</f>
        <v>0</v>
      </c>
      <c r="D461" s="105">
        <f>'CED. GRAL POR REP. O MANTTO'!E462</f>
        <v>0</v>
      </c>
      <c r="E461" s="105">
        <f>'CED. GRAL POR REP. O MANTTO'!F462</f>
        <v>0</v>
      </c>
      <c r="F461" s="106">
        <f>'CED. GRAL POR REP. O MANTTO'!G462</f>
        <v>0</v>
      </c>
      <c r="G461" s="107">
        <f>'CED. GRAL POR REP. O MANTTO'!L462</f>
        <v>0</v>
      </c>
      <c r="H461" s="108">
        <f>IF('CED. GRAL POR REP. O MANTTO'!P462&lt;&gt;'CED. GRAL POR REP. O MANTTO'!G462,"VERIFICA PRESUPUESTO BASE",'CED. GRAL POR REP. O MANTTO'!G462)</f>
        <v>0</v>
      </c>
      <c r="I461" s="109">
        <f>'REPORTE ENERO IMROM'!H456</f>
        <v>0</v>
      </c>
      <c r="J461" s="109">
        <f>'REPORTE ENERO IMROM'!$L456</f>
        <v>0</v>
      </c>
      <c r="K461" s="109">
        <f>+'REPORTE FEBRERO IMROM'!$L456</f>
        <v>0</v>
      </c>
      <c r="L461" s="109">
        <f>+'REPORTE MARZO IMROM'!$L456</f>
        <v>0</v>
      </c>
      <c r="M461" s="109">
        <f>+'REPORTE ABRIL IMROM'!$L456</f>
        <v>0</v>
      </c>
      <c r="N461" s="109">
        <f>+'REPORTE MAYO IMROM'!$L456</f>
        <v>0</v>
      </c>
      <c r="O461" s="109">
        <f>+'REPORTE JUNIO IMROM'!$L456</f>
        <v>0</v>
      </c>
      <c r="P461" s="109">
        <f>+'REPORTE JULIO IMROM'!$L456</f>
        <v>0</v>
      </c>
      <c r="Q461" s="109">
        <f>+'REPORTE AGOSTO IMROM'!$L456</f>
        <v>0</v>
      </c>
      <c r="R461" s="109">
        <f>+'REPORTE SEPTIEMBRE IMROM'!$L456</f>
        <v>0</v>
      </c>
      <c r="S461" s="109">
        <f>+'REPORTE OCTUBRE IMROM'!$L456</f>
        <v>0</v>
      </c>
      <c r="T461" s="109">
        <f>+'REPORTE NOVIEMBRE IMROM'!$L456</f>
        <v>0</v>
      </c>
      <c r="U461" s="109">
        <f>+'REPORTE DICIEMBRE IMROM'!$L456</f>
        <v>0</v>
      </c>
      <c r="V461" s="109">
        <f t="shared" si="12"/>
        <v>0</v>
      </c>
      <c r="W461" s="110">
        <f t="shared" si="13"/>
        <v>0</v>
      </c>
    </row>
    <row r="462" spans="1:23" s="111" customFormat="1" ht="15.75" x14ac:dyDescent="0.2">
      <c r="A462" s="82">
        <v>440</v>
      </c>
      <c r="B462" s="103">
        <f>'CED. GRAL POR REP. O MANTTO'!C463</f>
        <v>0</v>
      </c>
      <c r="C462" s="104">
        <f>'CED. GRAL POR REP. O MANTTO'!D463</f>
        <v>0</v>
      </c>
      <c r="D462" s="105">
        <f>'CED. GRAL POR REP. O MANTTO'!E463</f>
        <v>0</v>
      </c>
      <c r="E462" s="105">
        <f>'CED. GRAL POR REP. O MANTTO'!F463</f>
        <v>0</v>
      </c>
      <c r="F462" s="106">
        <f>'CED. GRAL POR REP. O MANTTO'!G463</f>
        <v>0</v>
      </c>
      <c r="G462" s="107">
        <f>'CED. GRAL POR REP. O MANTTO'!L463</f>
        <v>0</v>
      </c>
      <c r="H462" s="108">
        <f>IF('CED. GRAL POR REP. O MANTTO'!P463&lt;&gt;'CED. GRAL POR REP. O MANTTO'!G463,"VERIFICA PRESUPUESTO BASE",'CED. GRAL POR REP. O MANTTO'!G463)</f>
        <v>0</v>
      </c>
      <c r="I462" s="109">
        <f>'REPORTE ENERO IMROM'!H457</f>
        <v>0</v>
      </c>
      <c r="J462" s="109">
        <f>'REPORTE ENERO IMROM'!$L457</f>
        <v>0</v>
      </c>
      <c r="K462" s="109">
        <f>+'REPORTE FEBRERO IMROM'!$L457</f>
        <v>0</v>
      </c>
      <c r="L462" s="109">
        <f>+'REPORTE MARZO IMROM'!$L457</f>
        <v>0</v>
      </c>
      <c r="M462" s="109">
        <f>+'REPORTE ABRIL IMROM'!$L457</f>
        <v>0</v>
      </c>
      <c r="N462" s="109">
        <f>+'REPORTE MAYO IMROM'!$L457</f>
        <v>0</v>
      </c>
      <c r="O462" s="109">
        <f>+'REPORTE JUNIO IMROM'!$L457</f>
        <v>0</v>
      </c>
      <c r="P462" s="109">
        <f>+'REPORTE JULIO IMROM'!$L457</f>
        <v>0</v>
      </c>
      <c r="Q462" s="109">
        <f>+'REPORTE AGOSTO IMROM'!$L457</f>
        <v>0</v>
      </c>
      <c r="R462" s="109">
        <f>+'REPORTE SEPTIEMBRE IMROM'!$L457</f>
        <v>0</v>
      </c>
      <c r="S462" s="109">
        <f>+'REPORTE OCTUBRE IMROM'!$L457</f>
        <v>0</v>
      </c>
      <c r="T462" s="109">
        <f>+'REPORTE NOVIEMBRE IMROM'!$L457</f>
        <v>0</v>
      </c>
      <c r="U462" s="109">
        <f>+'REPORTE DICIEMBRE IMROM'!$L457</f>
        <v>0</v>
      </c>
      <c r="V462" s="109">
        <f t="shared" si="12"/>
        <v>0</v>
      </c>
      <c r="W462" s="110">
        <f t="shared" si="13"/>
        <v>0</v>
      </c>
    </row>
    <row r="463" spans="1:23" s="111" customFormat="1" ht="15.75" x14ac:dyDescent="0.2">
      <c r="A463" s="82">
        <v>441</v>
      </c>
      <c r="B463" s="103">
        <f>'CED. GRAL POR REP. O MANTTO'!C464</f>
        <v>0</v>
      </c>
      <c r="C463" s="104">
        <f>'CED. GRAL POR REP. O MANTTO'!D464</f>
        <v>0</v>
      </c>
      <c r="D463" s="105">
        <f>'CED. GRAL POR REP. O MANTTO'!E464</f>
        <v>0</v>
      </c>
      <c r="E463" s="105">
        <f>'CED. GRAL POR REP. O MANTTO'!F464</f>
        <v>0</v>
      </c>
      <c r="F463" s="106">
        <f>'CED. GRAL POR REP. O MANTTO'!G464</f>
        <v>0</v>
      </c>
      <c r="G463" s="107">
        <f>'CED. GRAL POR REP. O MANTTO'!L464</f>
        <v>0</v>
      </c>
      <c r="H463" s="108">
        <f>IF('CED. GRAL POR REP. O MANTTO'!P464&lt;&gt;'CED. GRAL POR REP. O MANTTO'!G464,"VERIFICA PRESUPUESTO BASE",'CED. GRAL POR REP. O MANTTO'!G464)</f>
        <v>0</v>
      </c>
      <c r="I463" s="109">
        <f>'REPORTE ENERO IMROM'!H458</f>
        <v>0</v>
      </c>
      <c r="J463" s="109">
        <f>'REPORTE ENERO IMROM'!$L458</f>
        <v>0</v>
      </c>
      <c r="K463" s="109">
        <f>+'REPORTE FEBRERO IMROM'!$L458</f>
        <v>0</v>
      </c>
      <c r="L463" s="109">
        <f>+'REPORTE MARZO IMROM'!$L458</f>
        <v>0</v>
      </c>
      <c r="M463" s="109">
        <f>+'REPORTE ABRIL IMROM'!$L458</f>
        <v>0</v>
      </c>
      <c r="N463" s="109">
        <f>+'REPORTE MAYO IMROM'!$L458</f>
        <v>0</v>
      </c>
      <c r="O463" s="109">
        <f>+'REPORTE JUNIO IMROM'!$L458</f>
        <v>0</v>
      </c>
      <c r="P463" s="109">
        <f>+'REPORTE JULIO IMROM'!$L458</f>
        <v>0</v>
      </c>
      <c r="Q463" s="109">
        <f>+'REPORTE AGOSTO IMROM'!$L458</f>
        <v>0</v>
      </c>
      <c r="R463" s="109">
        <f>+'REPORTE SEPTIEMBRE IMROM'!$L458</f>
        <v>0</v>
      </c>
      <c r="S463" s="109">
        <f>+'REPORTE OCTUBRE IMROM'!$L458</f>
        <v>0</v>
      </c>
      <c r="T463" s="109">
        <f>+'REPORTE NOVIEMBRE IMROM'!$L458</f>
        <v>0</v>
      </c>
      <c r="U463" s="109">
        <f>+'REPORTE DICIEMBRE IMROM'!$L458</f>
        <v>0</v>
      </c>
      <c r="V463" s="109">
        <f t="shared" si="12"/>
        <v>0</v>
      </c>
      <c r="W463" s="110">
        <f t="shared" si="13"/>
        <v>0</v>
      </c>
    </row>
    <row r="464" spans="1:23" s="111" customFormat="1" ht="15.75" x14ac:dyDescent="0.2">
      <c r="A464" s="82">
        <v>442</v>
      </c>
      <c r="B464" s="103">
        <f>'CED. GRAL POR REP. O MANTTO'!C465</f>
        <v>0</v>
      </c>
      <c r="C464" s="104">
        <f>'CED. GRAL POR REP. O MANTTO'!D465</f>
        <v>0</v>
      </c>
      <c r="D464" s="105">
        <f>'CED. GRAL POR REP. O MANTTO'!E465</f>
        <v>0</v>
      </c>
      <c r="E464" s="105">
        <f>'CED. GRAL POR REP. O MANTTO'!F465</f>
        <v>0</v>
      </c>
      <c r="F464" s="106">
        <f>'CED. GRAL POR REP. O MANTTO'!G465</f>
        <v>0</v>
      </c>
      <c r="G464" s="107">
        <f>'CED. GRAL POR REP. O MANTTO'!L465</f>
        <v>0</v>
      </c>
      <c r="H464" s="108">
        <f>IF('CED. GRAL POR REP. O MANTTO'!P465&lt;&gt;'CED. GRAL POR REP. O MANTTO'!G465,"VERIFICA PRESUPUESTO BASE",'CED. GRAL POR REP. O MANTTO'!G465)</f>
        <v>0</v>
      </c>
      <c r="I464" s="109">
        <f>'REPORTE ENERO IMROM'!H459</f>
        <v>0</v>
      </c>
      <c r="J464" s="109">
        <f>'REPORTE ENERO IMROM'!$L459</f>
        <v>0</v>
      </c>
      <c r="K464" s="109">
        <f>+'REPORTE FEBRERO IMROM'!$L459</f>
        <v>0</v>
      </c>
      <c r="L464" s="109">
        <f>+'REPORTE MARZO IMROM'!$L459</f>
        <v>0</v>
      </c>
      <c r="M464" s="109">
        <f>+'REPORTE ABRIL IMROM'!$L459</f>
        <v>0</v>
      </c>
      <c r="N464" s="109">
        <f>+'REPORTE MAYO IMROM'!$L459</f>
        <v>0</v>
      </c>
      <c r="O464" s="109">
        <f>+'REPORTE JUNIO IMROM'!$L459</f>
        <v>0</v>
      </c>
      <c r="P464" s="109">
        <f>+'REPORTE JULIO IMROM'!$L459</f>
        <v>0</v>
      </c>
      <c r="Q464" s="109">
        <f>+'REPORTE AGOSTO IMROM'!$L459</f>
        <v>0</v>
      </c>
      <c r="R464" s="109">
        <f>+'REPORTE SEPTIEMBRE IMROM'!$L459</f>
        <v>0</v>
      </c>
      <c r="S464" s="109">
        <f>+'REPORTE OCTUBRE IMROM'!$L459</f>
        <v>0</v>
      </c>
      <c r="T464" s="109">
        <f>+'REPORTE NOVIEMBRE IMROM'!$L459</f>
        <v>0</v>
      </c>
      <c r="U464" s="109">
        <f>+'REPORTE DICIEMBRE IMROM'!$L459</f>
        <v>0</v>
      </c>
      <c r="V464" s="109">
        <f t="shared" si="12"/>
        <v>0</v>
      </c>
      <c r="W464" s="110">
        <f t="shared" si="13"/>
        <v>0</v>
      </c>
    </row>
    <row r="465" spans="1:23" s="111" customFormat="1" ht="15.75" x14ac:dyDescent="0.2">
      <c r="A465" s="82">
        <v>443</v>
      </c>
      <c r="B465" s="103">
        <f>'CED. GRAL POR REP. O MANTTO'!C466</f>
        <v>0</v>
      </c>
      <c r="C465" s="104">
        <f>'CED. GRAL POR REP. O MANTTO'!D466</f>
        <v>0</v>
      </c>
      <c r="D465" s="105">
        <f>'CED. GRAL POR REP. O MANTTO'!E466</f>
        <v>0</v>
      </c>
      <c r="E465" s="105">
        <f>'CED. GRAL POR REP. O MANTTO'!F466</f>
        <v>0</v>
      </c>
      <c r="F465" s="106">
        <f>'CED. GRAL POR REP. O MANTTO'!G466</f>
        <v>0</v>
      </c>
      <c r="G465" s="107">
        <f>'CED. GRAL POR REP. O MANTTO'!L466</f>
        <v>0</v>
      </c>
      <c r="H465" s="108">
        <f>IF('CED. GRAL POR REP. O MANTTO'!P466&lt;&gt;'CED. GRAL POR REP. O MANTTO'!G466,"VERIFICA PRESUPUESTO BASE",'CED. GRAL POR REP. O MANTTO'!G466)</f>
        <v>0</v>
      </c>
      <c r="I465" s="109">
        <f>'REPORTE ENERO IMROM'!H460</f>
        <v>0</v>
      </c>
      <c r="J465" s="109">
        <f>'REPORTE ENERO IMROM'!$L460</f>
        <v>0</v>
      </c>
      <c r="K465" s="109">
        <f>+'REPORTE FEBRERO IMROM'!$L460</f>
        <v>0</v>
      </c>
      <c r="L465" s="109">
        <f>+'REPORTE MARZO IMROM'!$L460</f>
        <v>0</v>
      </c>
      <c r="M465" s="109">
        <f>+'REPORTE ABRIL IMROM'!$L460</f>
        <v>0</v>
      </c>
      <c r="N465" s="109">
        <f>+'REPORTE MAYO IMROM'!$L460</f>
        <v>0</v>
      </c>
      <c r="O465" s="109">
        <f>+'REPORTE JUNIO IMROM'!$L460</f>
        <v>0</v>
      </c>
      <c r="P465" s="109">
        <f>+'REPORTE JULIO IMROM'!$L460</f>
        <v>0</v>
      </c>
      <c r="Q465" s="109">
        <f>+'REPORTE AGOSTO IMROM'!$L460</f>
        <v>0</v>
      </c>
      <c r="R465" s="109">
        <f>+'REPORTE SEPTIEMBRE IMROM'!$L460</f>
        <v>0</v>
      </c>
      <c r="S465" s="109">
        <f>+'REPORTE OCTUBRE IMROM'!$L460</f>
        <v>0</v>
      </c>
      <c r="T465" s="109">
        <f>+'REPORTE NOVIEMBRE IMROM'!$L460</f>
        <v>0</v>
      </c>
      <c r="U465" s="109">
        <f>+'REPORTE DICIEMBRE IMROM'!$L460</f>
        <v>0</v>
      </c>
      <c r="V465" s="109">
        <f t="shared" si="12"/>
        <v>0</v>
      </c>
      <c r="W465" s="110">
        <f t="shared" si="13"/>
        <v>0</v>
      </c>
    </row>
    <row r="466" spans="1:23" s="111" customFormat="1" ht="15.75" x14ac:dyDescent="0.2">
      <c r="A466" s="82">
        <v>444</v>
      </c>
      <c r="B466" s="103">
        <f>'CED. GRAL POR REP. O MANTTO'!C467</f>
        <v>0</v>
      </c>
      <c r="C466" s="104">
        <f>'CED. GRAL POR REP. O MANTTO'!D467</f>
        <v>0</v>
      </c>
      <c r="D466" s="105">
        <f>'CED. GRAL POR REP. O MANTTO'!E467</f>
        <v>0</v>
      </c>
      <c r="E466" s="105">
        <f>'CED. GRAL POR REP. O MANTTO'!F467</f>
        <v>0</v>
      </c>
      <c r="F466" s="106">
        <f>'CED. GRAL POR REP. O MANTTO'!G467</f>
        <v>0</v>
      </c>
      <c r="G466" s="107">
        <f>'CED. GRAL POR REP. O MANTTO'!L467</f>
        <v>0</v>
      </c>
      <c r="H466" s="108">
        <f>IF('CED. GRAL POR REP. O MANTTO'!P467&lt;&gt;'CED. GRAL POR REP. O MANTTO'!G467,"VERIFICA PRESUPUESTO BASE",'CED. GRAL POR REP. O MANTTO'!G467)</f>
        <v>0</v>
      </c>
      <c r="I466" s="109">
        <f>'REPORTE ENERO IMROM'!H461</f>
        <v>0</v>
      </c>
      <c r="J466" s="109">
        <f>'REPORTE ENERO IMROM'!$L461</f>
        <v>0</v>
      </c>
      <c r="K466" s="109">
        <f>+'REPORTE FEBRERO IMROM'!$L461</f>
        <v>0</v>
      </c>
      <c r="L466" s="109">
        <f>+'REPORTE MARZO IMROM'!$L461</f>
        <v>0</v>
      </c>
      <c r="M466" s="109">
        <f>+'REPORTE ABRIL IMROM'!$L461</f>
        <v>0</v>
      </c>
      <c r="N466" s="109">
        <f>+'REPORTE MAYO IMROM'!$L461</f>
        <v>0</v>
      </c>
      <c r="O466" s="109">
        <f>+'REPORTE JUNIO IMROM'!$L461</f>
        <v>0</v>
      </c>
      <c r="P466" s="109">
        <f>+'REPORTE JULIO IMROM'!$L461</f>
        <v>0</v>
      </c>
      <c r="Q466" s="109">
        <f>+'REPORTE AGOSTO IMROM'!$L461</f>
        <v>0</v>
      </c>
      <c r="R466" s="109">
        <f>+'REPORTE SEPTIEMBRE IMROM'!$L461</f>
        <v>0</v>
      </c>
      <c r="S466" s="109">
        <f>+'REPORTE OCTUBRE IMROM'!$L461</f>
        <v>0</v>
      </c>
      <c r="T466" s="109">
        <f>+'REPORTE NOVIEMBRE IMROM'!$L461</f>
        <v>0</v>
      </c>
      <c r="U466" s="109">
        <f>+'REPORTE DICIEMBRE IMROM'!$L461</f>
        <v>0</v>
      </c>
      <c r="V466" s="109">
        <f t="shared" si="12"/>
        <v>0</v>
      </c>
      <c r="W466" s="110">
        <f t="shared" si="13"/>
        <v>0</v>
      </c>
    </row>
    <row r="467" spans="1:23" s="111" customFormat="1" ht="15.75" x14ac:dyDescent="0.2">
      <c r="A467" s="82">
        <v>445</v>
      </c>
      <c r="B467" s="103">
        <f>'CED. GRAL POR REP. O MANTTO'!C468</f>
        <v>0</v>
      </c>
      <c r="C467" s="104">
        <f>'CED. GRAL POR REP. O MANTTO'!D468</f>
        <v>0</v>
      </c>
      <c r="D467" s="105">
        <f>'CED. GRAL POR REP. O MANTTO'!E468</f>
        <v>0</v>
      </c>
      <c r="E467" s="105">
        <f>'CED. GRAL POR REP. O MANTTO'!F468</f>
        <v>0</v>
      </c>
      <c r="F467" s="106">
        <f>'CED. GRAL POR REP. O MANTTO'!G468</f>
        <v>0</v>
      </c>
      <c r="G467" s="107">
        <f>'CED. GRAL POR REP. O MANTTO'!L468</f>
        <v>0</v>
      </c>
      <c r="H467" s="108">
        <f>IF('CED. GRAL POR REP. O MANTTO'!P468&lt;&gt;'CED. GRAL POR REP. O MANTTO'!G468,"VERIFICA PRESUPUESTO BASE",'CED. GRAL POR REP. O MANTTO'!G468)</f>
        <v>0</v>
      </c>
      <c r="I467" s="109">
        <f>'REPORTE ENERO IMROM'!H462</f>
        <v>0</v>
      </c>
      <c r="J467" s="109">
        <f>'REPORTE ENERO IMROM'!$L462</f>
        <v>0</v>
      </c>
      <c r="K467" s="109">
        <f>+'REPORTE FEBRERO IMROM'!$L462</f>
        <v>0</v>
      </c>
      <c r="L467" s="109">
        <f>+'REPORTE MARZO IMROM'!$L462</f>
        <v>0</v>
      </c>
      <c r="M467" s="109">
        <f>+'REPORTE ABRIL IMROM'!$L462</f>
        <v>0</v>
      </c>
      <c r="N467" s="109">
        <f>+'REPORTE MAYO IMROM'!$L462</f>
        <v>0</v>
      </c>
      <c r="O467" s="109">
        <f>+'REPORTE JUNIO IMROM'!$L462</f>
        <v>0</v>
      </c>
      <c r="P467" s="109">
        <f>+'REPORTE JULIO IMROM'!$L462</f>
        <v>0</v>
      </c>
      <c r="Q467" s="109">
        <f>+'REPORTE AGOSTO IMROM'!$L462</f>
        <v>0</v>
      </c>
      <c r="R467" s="109">
        <f>+'REPORTE SEPTIEMBRE IMROM'!$L462</f>
        <v>0</v>
      </c>
      <c r="S467" s="109">
        <f>+'REPORTE OCTUBRE IMROM'!$L462</f>
        <v>0</v>
      </c>
      <c r="T467" s="109">
        <f>+'REPORTE NOVIEMBRE IMROM'!$L462</f>
        <v>0</v>
      </c>
      <c r="U467" s="109">
        <f>+'REPORTE DICIEMBRE IMROM'!$L462</f>
        <v>0</v>
      </c>
      <c r="V467" s="109">
        <f t="shared" si="12"/>
        <v>0</v>
      </c>
      <c r="W467" s="110">
        <f t="shared" si="13"/>
        <v>0</v>
      </c>
    </row>
    <row r="468" spans="1:23" s="111" customFormat="1" ht="15.75" x14ac:dyDescent="0.2">
      <c r="A468" s="82">
        <v>446</v>
      </c>
      <c r="B468" s="103">
        <f>'CED. GRAL POR REP. O MANTTO'!C469</f>
        <v>0</v>
      </c>
      <c r="C468" s="104">
        <f>'CED. GRAL POR REP. O MANTTO'!D469</f>
        <v>0</v>
      </c>
      <c r="D468" s="105">
        <f>'CED. GRAL POR REP. O MANTTO'!E469</f>
        <v>0</v>
      </c>
      <c r="E468" s="105">
        <f>'CED. GRAL POR REP. O MANTTO'!F469</f>
        <v>0</v>
      </c>
      <c r="F468" s="106">
        <f>'CED. GRAL POR REP. O MANTTO'!G469</f>
        <v>0</v>
      </c>
      <c r="G468" s="107">
        <f>'CED. GRAL POR REP. O MANTTO'!L469</f>
        <v>0</v>
      </c>
      <c r="H468" s="108">
        <f>IF('CED. GRAL POR REP. O MANTTO'!P469&lt;&gt;'CED. GRAL POR REP. O MANTTO'!G469,"VERIFICA PRESUPUESTO BASE",'CED. GRAL POR REP. O MANTTO'!G469)</f>
        <v>0</v>
      </c>
      <c r="I468" s="109">
        <f>'REPORTE ENERO IMROM'!H463</f>
        <v>0</v>
      </c>
      <c r="J468" s="109">
        <f>'REPORTE ENERO IMROM'!$L463</f>
        <v>0</v>
      </c>
      <c r="K468" s="109">
        <f>+'REPORTE FEBRERO IMROM'!$L463</f>
        <v>0</v>
      </c>
      <c r="L468" s="109">
        <f>+'REPORTE MARZO IMROM'!$L463</f>
        <v>0</v>
      </c>
      <c r="M468" s="109">
        <f>+'REPORTE ABRIL IMROM'!$L463</f>
        <v>0</v>
      </c>
      <c r="N468" s="109">
        <f>+'REPORTE MAYO IMROM'!$L463</f>
        <v>0</v>
      </c>
      <c r="O468" s="109">
        <f>+'REPORTE JUNIO IMROM'!$L463</f>
        <v>0</v>
      </c>
      <c r="P468" s="109">
        <f>+'REPORTE JULIO IMROM'!$L463</f>
        <v>0</v>
      </c>
      <c r="Q468" s="109">
        <f>+'REPORTE AGOSTO IMROM'!$L463</f>
        <v>0</v>
      </c>
      <c r="R468" s="109">
        <f>+'REPORTE SEPTIEMBRE IMROM'!$L463</f>
        <v>0</v>
      </c>
      <c r="S468" s="109">
        <f>+'REPORTE OCTUBRE IMROM'!$L463</f>
        <v>0</v>
      </c>
      <c r="T468" s="109">
        <f>+'REPORTE NOVIEMBRE IMROM'!$L463</f>
        <v>0</v>
      </c>
      <c r="U468" s="109">
        <f>+'REPORTE DICIEMBRE IMROM'!$L463</f>
        <v>0</v>
      </c>
      <c r="V468" s="109">
        <f t="shared" si="12"/>
        <v>0</v>
      </c>
      <c r="W468" s="110">
        <f t="shared" si="13"/>
        <v>0</v>
      </c>
    </row>
    <row r="469" spans="1:23" s="111" customFormat="1" ht="15.75" x14ac:dyDescent="0.2">
      <c r="A469" s="82">
        <v>447</v>
      </c>
      <c r="B469" s="103">
        <f>'CED. GRAL POR REP. O MANTTO'!C470</f>
        <v>0</v>
      </c>
      <c r="C469" s="104">
        <f>'CED. GRAL POR REP. O MANTTO'!D470</f>
        <v>0</v>
      </c>
      <c r="D469" s="105">
        <f>'CED. GRAL POR REP. O MANTTO'!E470</f>
        <v>0</v>
      </c>
      <c r="E469" s="105">
        <f>'CED. GRAL POR REP. O MANTTO'!F470</f>
        <v>0</v>
      </c>
      <c r="F469" s="106">
        <f>'CED. GRAL POR REP. O MANTTO'!G470</f>
        <v>0</v>
      </c>
      <c r="G469" s="107">
        <f>'CED. GRAL POR REP. O MANTTO'!L470</f>
        <v>0</v>
      </c>
      <c r="H469" s="108">
        <f>IF('CED. GRAL POR REP. O MANTTO'!P470&lt;&gt;'CED. GRAL POR REP. O MANTTO'!G470,"VERIFICA PRESUPUESTO BASE",'CED. GRAL POR REP. O MANTTO'!G470)</f>
        <v>0</v>
      </c>
      <c r="I469" s="109">
        <f>'REPORTE ENERO IMROM'!H464</f>
        <v>0</v>
      </c>
      <c r="J469" s="109">
        <f>'REPORTE ENERO IMROM'!$L464</f>
        <v>0</v>
      </c>
      <c r="K469" s="109">
        <f>+'REPORTE FEBRERO IMROM'!$L464</f>
        <v>0</v>
      </c>
      <c r="L469" s="109">
        <f>+'REPORTE MARZO IMROM'!$L464</f>
        <v>0</v>
      </c>
      <c r="M469" s="109">
        <f>+'REPORTE ABRIL IMROM'!$L464</f>
        <v>0</v>
      </c>
      <c r="N469" s="109">
        <f>+'REPORTE MAYO IMROM'!$L464</f>
        <v>0</v>
      </c>
      <c r="O469" s="109">
        <f>+'REPORTE JUNIO IMROM'!$L464</f>
        <v>0</v>
      </c>
      <c r="P469" s="109">
        <f>+'REPORTE JULIO IMROM'!$L464</f>
        <v>0</v>
      </c>
      <c r="Q469" s="109">
        <f>+'REPORTE AGOSTO IMROM'!$L464</f>
        <v>0</v>
      </c>
      <c r="R469" s="109">
        <f>+'REPORTE SEPTIEMBRE IMROM'!$L464</f>
        <v>0</v>
      </c>
      <c r="S469" s="109">
        <f>+'REPORTE OCTUBRE IMROM'!$L464</f>
        <v>0</v>
      </c>
      <c r="T469" s="109">
        <f>+'REPORTE NOVIEMBRE IMROM'!$L464</f>
        <v>0</v>
      </c>
      <c r="U469" s="109">
        <f>+'REPORTE DICIEMBRE IMROM'!$L464</f>
        <v>0</v>
      </c>
      <c r="V469" s="109">
        <f t="shared" si="12"/>
        <v>0</v>
      </c>
      <c r="W469" s="110">
        <f t="shared" si="13"/>
        <v>0</v>
      </c>
    </row>
    <row r="470" spans="1:23" s="111" customFormat="1" ht="15.75" x14ac:dyDescent="0.2">
      <c r="A470" s="82">
        <v>448</v>
      </c>
      <c r="B470" s="103">
        <f>'CED. GRAL POR REP. O MANTTO'!C471</f>
        <v>0</v>
      </c>
      <c r="C470" s="104">
        <f>'CED. GRAL POR REP. O MANTTO'!D471</f>
        <v>0</v>
      </c>
      <c r="D470" s="105">
        <f>'CED. GRAL POR REP. O MANTTO'!E471</f>
        <v>0</v>
      </c>
      <c r="E470" s="105">
        <f>'CED. GRAL POR REP. O MANTTO'!F471</f>
        <v>0</v>
      </c>
      <c r="F470" s="106">
        <f>'CED. GRAL POR REP. O MANTTO'!G471</f>
        <v>0</v>
      </c>
      <c r="G470" s="107">
        <f>'CED. GRAL POR REP. O MANTTO'!L471</f>
        <v>0</v>
      </c>
      <c r="H470" s="108">
        <f>IF('CED. GRAL POR REP. O MANTTO'!P471&lt;&gt;'CED. GRAL POR REP. O MANTTO'!G471,"VERIFICA PRESUPUESTO BASE",'CED. GRAL POR REP. O MANTTO'!G471)</f>
        <v>0</v>
      </c>
      <c r="I470" s="109">
        <f>'REPORTE ENERO IMROM'!H465</f>
        <v>0</v>
      </c>
      <c r="J470" s="109">
        <f>'REPORTE ENERO IMROM'!$L465</f>
        <v>0</v>
      </c>
      <c r="K470" s="109">
        <f>+'REPORTE FEBRERO IMROM'!$L465</f>
        <v>0</v>
      </c>
      <c r="L470" s="109">
        <f>+'REPORTE MARZO IMROM'!$L465</f>
        <v>0</v>
      </c>
      <c r="M470" s="109">
        <f>+'REPORTE ABRIL IMROM'!$L465</f>
        <v>0</v>
      </c>
      <c r="N470" s="109">
        <f>+'REPORTE MAYO IMROM'!$L465</f>
        <v>0</v>
      </c>
      <c r="O470" s="109">
        <f>+'REPORTE JUNIO IMROM'!$L465</f>
        <v>0</v>
      </c>
      <c r="P470" s="109">
        <f>+'REPORTE JULIO IMROM'!$L465</f>
        <v>0</v>
      </c>
      <c r="Q470" s="109">
        <f>+'REPORTE AGOSTO IMROM'!$L465</f>
        <v>0</v>
      </c>
      <c r="R470" s="109">
        <f>+'REPORTE SEPTIEMBRE IMROM'!$L465</f>
        <v>0</v>
      </c>
      <c r="S470" s="109">
        <f>+'REPORTE OCTUBRE IMROM'!$L465</f>
        <v>0</v>
      </c>
      <c r="T470" s="109">
        <f>+'REPORTE NOVIEMBRE IMROM'!$L465</f>
        <v>0</v>
      </c>
      <c r="U470" s="109">
        <f>+'REPORTE DICIEMBRE IMROM'!$L465</f>
        <v>0</v>
      </c>
      <c r="V470" s="109">
        <f t="shared" si="12"/>
        <v>0</v>
      </c>
      <c r="W470" s="110">
        <f t="shared" si="13"/>
        <v>0</v>
      </c>
    </row>
    <row r="471" spans="1:23" s="111" customFormat="1" ht="15.75" x14ac:dyDescent="0.2">
      <c r="A471" s="82">
        <v>449</v>
      </c>
      <c r="B471" s="103">
        <f>'CED. GRAL POR REP. O MANTTO'!C472</f>
        <v>0</v>
      </c>
      <c r="C471" s="104">
        <f>'CED. GRAL POR REP. O MANTTO'!D472</f>
        <v>0</v>
      </c>
      <c r="D471" s="105">
        <f>'CED. GRAL POR REP. O MANTTO'!E472</f>
        <v>0</v>
      </c>
      <c r="E471" s="105">
        <f>'CED. GRAL POR REP. O MANTTO'!F472</f>
        <v>0</v>
      </c>
      <c r="F471" s="106">
        <f>'CED. GRAL POR REP. O MANTTO'!G472</f>
        <v>0</v>
      </c>
      <c r="G471" s="107">
        <f>'CED. GRAL POR REP. O MANTTO'!L472</f>
        <v>0</v>
      </c>
      <c r="H471" s="108">
        <f>IF('CED. GRAL POR REP. O MANTTO'!P472&lt;&gt;'CED. GRAL POR REP. O MANTTO'!G472,"VERIFICA PRESUPUESTO BASE",'CED. GRAL POR REP. O MANTTO'!G472)</f>
        <v>0</v>
      </c>
      <c r="I471" s="109">
        <f>'REPORTE ENERO IMROM'!H466</f>
        <v>0</v>
      </c>
      <c r="J471" s="109">
        <f>'REPORTE ENERO IMROM'!$L466</f>
        <v>0</v>
      </c>
      <c r="K471" s="109">
        <f>+'REPORTE FEBRERO IMROM'!$L466</f>
        <v>0</v>
      </c>
      <c r="L471" s="109">
        <f>+'REPORTE MARZO IMROM'!$L466</f>
        <v>0</v>
      </c>
      <c r="M471" s="109">
        <f>+'REPORTE ABRIL IMROM'!$L466</f>
        <v>0</v>
      </c>
      <c r="N471" s="109">
        <f>+'REPORTE MAYO IMROM'!$L466</f>
        <v>0</v>
      </c>
      <c r="O471" s="109">
        <f>+'REPORTE JUNIO IMROM'!$L466</f>
        <v>0</v>
      </c>
      <c r="P471" s="109">
        <f>+'REPORTE JULIO IMROM'!$L466</f>
        <v>0</v>
      </c>
      <c r="Q471" s="109">
        <f>+'REPORTE AGOSTO IMROM'!$L466</f>
        <v>0</v>
      </c>
      <c r="R471" s="109">
        <f>+'REPORTE SEPTIEMBRE IMROM'!$L466</f>
        <v>0</v>
      </c>
      <c r="S471" s="109">
        <f>+'REPORTE OCTUBRE IMROM'!$L466</f>
        <v>0</v>
      </c>
      <c r="T471" s="109">
        <f>+'REPORTE NOVIEMBRE IMROM'!$L466</f>
        <v>0</v>
      </c>
      <c r="U471" s="109">
        <f>+'REPORTE DICIEMBRE IMROM'!$L466</f>
        <v>0</v>
      </c>
      <c r="V471" s="109">
        <f t="shared" si="12"/>
        <v>0</v>
      </c>
      <c r="W471" s="110">
        <f t="shared" si="13"/>
        <v>0</v>
      </c>
    </row>
    <row r="472" spans="1:23" s="111" customFormat="1" ht="15.75" x14ac:dyDescent="0.2">
      <c r="A472" s="82">
        <v>450</v>
      </c>
      <c r="B472" s="103">
        <f>'CED. GRAL POR REP. O MANTTO'!C473</f>
        <v>0</v>
      </c>
      <c r="C472" s="104">
        <f>'CED. GRAL POR REP. O MANTTO'!D473</f>
        <v>0</v>
      </c>
      <c r="D472" s="105">
        <f>'CED. GRAL POR REP. O MANTTO'!E473</f>
        <v>0</v>
      </c>
      <c r="E472" s="105">
        <f>'CED. GRAL POR REP. O MANTTO'!F473</f>
        <v>0</v>
      </c>
      <c r="F472" s="106">
        <f>'CED. GRAL POR REP. O MANTTO'!G473</f>
        <v>0</v>
      </c>
      <c r="G472" s="107">
        <f>'CED. GRAL POR REP. O MANTTO'!L473</f>
        <v>0</v>
      </c>
      <c r="H472" s="108">
        <f>IF('CED. GRAL POR REP. O MANTTO'!P473&lt;&gt;'CED. GRAL POR REP. O MANTTO'!G473,"VERIFICA PRESUPUESTO BASE",'CED. GRAL POR REP. O MANTTO'!G473)</f>
        <v>0</v>
      </c>
      <c r="I472" s="109">
        <f>'REPORTE ENERO IMROM'!H467</f>
        <v>0</v>
      </c>
      <c r="J472" s="109">
        <f>'REPORTE ENERO IMROM'!$L467</f>
        <v>0</v>
      </c>
      <c r="K472" s="109">
        <f>+'REPORTE FEBRERO IMROM'!$L467</f>
        <v>0</v>
      </c>
      <c r="L472" s="109">
        <f>+'REPORTE MARZO IMROM'!$L467</f>
        <v>0</v>
      </c>
      <c r="M472" s="109">
        <f>+'REPORTE ABRIL IMROM'!$L467</f>
        <v>0</v>
      </c>
      <c r="N472" s="109">
        <f>+'REPORTE MAYO IMROM'!$L467</f>
        <v>0</v>
      </c>
      <c r="O472" s="109">
        <f>+'REPORTE JUNIO IMROM'!$L467</f>
        <v>0</v>
      </c>
      <c r="P472" s="109">
        <f>+'REPORTE JULIO IMROM'!$L467</f>
        <v>0</v>
      </c>
      <c r="Q472" s="109">
        <f>+'REPORTE AGOSTO IMROM'!$L467</f>
        <v>0</v>
      </c>
      <c r="R472" s="109">
        <f>+'REPORTE SEPTIEMBRE IMROM'!$L467</f>
        <v>0</v>
      </c>
      <c r="S472" s="109">
        <f>+'REPORTE OCTUBRE IMROM'!$L467</f>
        <v>0</v>
      </c>
      <c r="T472" s="109">
        <f>+'REPORTE NOVIEMBRE IMROM'!$L467</f>
        <v>0</v>
      </c>
      <c r="U472" s="109">
        <f>+'REPORTE DICIEMBRE IMROM'!$L467</f>
        <v>0</v>
      </c>
      <c r="V472" s="109">
        <f t="shared" ref="V472:V535" si="14">SUM(J472:U472)</f>
        <v>0</v>
      </c>
      <c r="W472" s="110">
        <f t="shared" si="13"/>
        <v>0</v>
      </c>
    </row>
    <row r="473" spans="1:23" s="111" customFormat="1" ht="15.75" x14ac:dyDescent="0.2">
      <c r="A473" s="82">
        <v>451</v>
      </c>
      <c r="B473" s="103">
        <f>'CED. GRAL POR REP. O MANTTO'!C474</f>
        <v>0</v>
      </c>
      <c r="C473" s="104">
        <f>'CED. GRAL POR REP. O MANTTO'!D474</f>
        <v>0</v>
      </c>
      <c r="D473" s="105">
        <f>'CED. GRAL POR REP. O MANTTO'!E474</f>
        <v>0</v>
      </c>
      <c r="E473" s="105">
        <f>'CED. GRAL POR REP. O MANTTO'!F474</f>
        <v>0</v>
      </c>
      <c r="F473" s="106">
        <f>'CED. GRAL POR REP. O MANTTO'!G474</f>
        <v>0</v>
      </c>
      <c r="G473" s="107">
        <f>'CED. GRAL POR REP. O MANTTO'!L474</f>
        <v>0</v>
      </c>
      <c r="H473" s="108">
        <f>IF('CED. GRAL POR REP. O MANTTO'!P474&lt;&gt;'CED. GRAL POR REP. O MANTTO'!G474,"VERIFICA PRESUPUESTO BASE",'CED. GRAL POR REP. O MANTTO'!G474)</f>
        <v>0</v>
      </c>
      <c r="I473" s="109">
        <f>'REPORTE ENERO IMROM'!H468</f>
        <v>0</v>
      </c>
      <c r="J473" s="109">
        <f>'REPORTE ENERO IMROM'!$L468</f>
        <v>0</v>
      </c>
      <c r="K473" s="109">
        <f>+'REPORTE FEBRERO IMROM'!$L468</f>
        <v>0</v>
      </c>
      <c r="L473" s="109">
        <f>+'REPORTE MARZO IMROM'!$L468</f>
        <v>0</v>
      </c>
      <c r="M473" s="109">
        <f>+'REPORTE ABRIL IMROM'!$L468</f>
        <v>0</v>
      </c>
      <c r="N473" s="109">
        <f>+'REPORTE MAYO IMROM'!$L468</f>
        <v>0</v>
      </c>
      <c r="O473" s="109">
        <f>+'REPORTE JUNIO IMROM'!$L468</f>
        <v>0</v>
      </c>
      <c r="P473" s="109">
        <f>+'REPORTE JULIO IMROM'!$L468</f>
        <v>0</v>
      </c>
      <c r="Q473" s="109">
        <f>+'REPORTE AGOSTO IMROM'!$L468</f>
        <v>0</v>
      </c>
      <c r="R473" s="109">
        <f>+'REPORTE SEPTIEMBRE IMROM'!$L468</f>
        <v>0</v>
      </c>
      <c r="S473" s="109">
        <f>+'REPORTE OCTUBRE IMROM'!$L468</f>
        <v>0</v>
      </c>
      <c r="T473" s="109">
        <f>+'REPORTE NOVIEMBRE IMROM'!$L468</f>
        <v>0</v>
      </c>
      <c r="U473" s="109">
        <f>+'REPORTE DICIEMBRE IMROM'!$L468</f>
        <v>0</v>
      </c>
      <c r="V473" s="109">
        <f t="shared" si="14"/>
        <v>0</v>
      </c>
      <c r="W473" s="110">
        <f t="shared" ref="W473:W536" si="15">+V473+I473</f>
        <v>0</v>
      </c>
    </row>
    <row r="474" spans="1:23" s="111" customFormat="1" ht="15.75" x14ac:dyDescent="0.2">
      <c r="A474" s="82">
        <v>452</v>
      </c>
      <c r="B474" s="103">
        <f>'CED. GRAL POR REP. O MANTTO'!C475</f>
        <v>0</v>
      </c>
      <c r="C474" s="104">
        <f>'CED. GRAL POR REP. O MANTTO'!D475</f>
        <v>0</v>
      </c>
      <c r="D474" s="105">
        <f>'CED. GRAL POR REP. O MANTTO'!E475</f>
        <v>0</v>
      </c>
      <c r="E474" s="105">
        <f>'CED. GRAL POR REP. O MANTTO'!F475</f>
        <v>0</v>
      </c>
      <c r="F474" s="106">
        <f>'CED. GRAL POR REP. O MANTTO'!G475</f>
        <v>0</v>
      </c>
      <c r="G474" s="107">
        <f>'CED. GRAL POR REP. O MANTTO'!L475</f>
        <v>0</v>
      </c>
      <c r="H474" s="108">
        <f>IF('CED. GRAL POR REP. O MANTTO'!P475&lt;&gt;'CED. GRAL POR REP. O MANTTO'!G475,"VERIFICA PRESUPUESTO BASE",'CED. GRAL POR REP. O MANTTO'!G475)</f>
        <v>0</v>
      </c>
      <c r="I474" s="109">
        <f>'REPORTE ENERO IMROM'!H469</f>
        <v>0</v>
      </c>
      <c r="J474" s="109">
        <f>'REPORTE ENERO IMROM'!$L469</f>
        <v>0</v>
      </c>
      <c r="K474" s="109">
        <f>+'REPORTE FEBRERO IMROM'!$L469</f>
        <v>0</v>
      </c>
      <c r="L474" s="109">
        <f>+'REPORTE MARZO IMROM'!$L469</f>
        <v>0</v>
      </c>
      <c r="M474" s="109">
        <f>+'REPORTE ABRIL IMROM'!$L469</f>
        <v>0</v>
      </c>
      <c r="N474" s="109">
        <f>+'REPORTE MAYO IMROM'!$L469</f>
        <v>0</v>
      </c>
      <c r="O474" s="109">
        <f>+'REPORTE JUNIO IMROM'!$L469</f>
        <v>0</v>
      </c>
      <c r="P474" s="109">
        <f>+'REPORTE JULIO IMROM'!$L469</f>
        <v>0</v>
      </c>
      <c r="Q474" s="109">
        <f>+'REPORTE AGOSTO IMROM'!$L469</f>
        <v>0</v>
      </c>
      <c r="R474" s="109">
        <f>+'REPORTE SEPTIEMBRE IMROM'!$L469</f>
        <v>0</v>
      </c>
      <c r="S474" s="109">
        <f>+'REPORTE OCTUBRE IMROM'!$L469</f>
        <v>0</v>
      </c>
      <c r="T474" s="109">
        <f>+'REPORTE NOVIEMBRE IMROM'!$L469</f>
        <v>0</v>
      </c>
      <c r="U474" s="109">
        <f>+'REPORTE DICIEMBRE IMROM'!$L469</f>
        <v>0</v>
      </c>
      <c r="V474" s="109">
        <f t="shared" si="14"/>
        <v>0</v>
      </c>
      <c r="W474" s="110">
        <f t="shared" si="15"/>
        <v>0</v>
      </c>
    </row>
    <row r="475" spans="1:23" s="111" customFormat="1" ht="15.75" x14ac:dyDescent="0.2">
      <c r="A475" s="82">
        <v>453</v>
      </c>
      <c r="B475" s="103">
        <f>'CED. GRAL POR REP. O MANTTO'!C476</f>
        <v>0</v>
      </c>
      <c r="C475" s="104">
        <f>'CED. GRAL POR REP. O MANTTO'!D476</f>
        <v>0</v>
      </c>
      <c r="D475" s="105">
        <f>'CED. GRAL POR REP. O MANTTO'!E476</f>
        <v>0</v>
      </c>
      <c r="E475" s="105">
        <f>'CED. GRAL POR REP. O MANTTO'!F476</f>
        <v>0</v>
      </c>
      <c r="F475" s="106">
        <f>'CED. GRAL POR REP. O MANTTO'!G476</f>
        <v>0</v>
      </c>
      <c r="G475" s="107">
        <f>'CED. GRAL POR REP. O MANTTO'!L476</f>
        <v>0</v>
      </c>
      <c r="H475" s="108">
        <f>IF('CED. GRAL POR REP. O MANTTO'!P476&lt;&gt;'CED. GRAL POR REP. O MANTTO'!G476,"VERIFICA PRESUPUESTO BASE",'CED. GRAL POR REP. O MANTTO'!G476)</f>
        <v>0</v>
      </c>
      <c r="I475" s="109">
        <f>'REPORTE ENERO IMROM'!H470</f>
        <v>0</v>
      </c>
      <c r="J475" s="109">
        <f>'REPORTE ENERO IMROM'!$L470</f>
        <v>0</v>
      </c>
      <c r="K475" s="109">
        <f>+'REPORTE FEBRERO IMROM'!$L470</f>
        <v>0</v>
      </c>
      <c r="L475" s="109">
        <f>+'REPORTE MARZO IMROM'!$L470</f>
        <v>0</v>
      </c>
      <c r="M475" s="109">
        <f>+'REPORTE ABRIL IMROM'!$L470</f>
        <v>0</v>
      </c>
      <c r="N475" s="109">
        <f>+'REPORTE MAYO IMROM'!$L470</f>
        <v>0</v>
      </c>
      <c r="O475" s="109">
        <f>+'REPORTE JUNIO IMROM'!$L470</f>
        <v>0</v>
      </c>
      <c r="P475" s="109">
        <f>+'REPORTE JULIO IMROM'!$L470</f>
        <v>0</v>
      </c>
      <c r="Q475" s="109">
        <f>+'REPORTE AGOSTO IMROM'!$L470</f>
        <v>0</v>
      </c>
      <c r="R475" s="109">
        <f>+'REPORTE SEPTIEMBRE IMROM'!$L470</f>
        <v>0</v>
      </c>
      <c r="S475" s="109">
        <f>+'REPORTE OCTUBRE IMROM'!$L470</f>
        <v>0</v>
      </c>
      <c r="T475" s="109">
        <f>+'REPORTE NOVIEMBRE IMROM'!$L470</f>
        <v>0</v>
      </c>
      <c r="U475" s="109">
        <f>+'REPORTE DICIEMBRE IMROM'!$L470</f>
        <v>0</v>
      </c>
      <c r="V475" s="109">
        <f t="shared" si="14"/>
        <v>0</v>
      </c>
      <c r="W475" s="110">
        <f t="shared" si="15"/>
        <v>0</v>
      </c>
    </row>
    <row r="476" spans="1:23" s="111" customFormat="1" ht="15.75" x14ac:dyDescent="0.2">
      <c r="A476" s="82">
        <v>454</v>
      </c>
      <c r="B476" s="103">
        <f>'CED. GRAL POR REP. O MANTTO'!C477</f>
        <v>0</v>
      </c>
      <c r="C476" s="104">
        <f>'CED. GRAL POR REP. O MANTTO'!D477</f>
        <v>0</v>
      </c>
      <c r="D476" s="105">
        <f>'CED. GRAL POR REP. O MANTTO'!E477</f>
        <v>0</v>
      </c>
      <c r="E476" s="105">
        <f>'CED. GRAL POR REP. O MANTTO'!F477</f>
        <v>0</v>
      </c>
      <c r="F476" s="106">
        <f>'CED. GRAL POR REP. O MANTTO'!G477</f>
        <v>0</v>
      </c>
      <c r="G476" s="107">
        <f>'CED. GRAL POR REP. O MANTTO'!L477</f>
        <v>0</v>
      </c>
      <c r="H476" s="108">
        <f>IF('CED. GRAL POR REP. O MANTTO'!P477&lt;&gt;'CED. GRAL POR REP. O MANTTO'!G477,"VERIFICA PRESUPUESTO BASE",'CED. GRAL POR REP. O MANTTO'!G477)</f>
        <v>0</v>
      </c>
      <c r="I476" s="109">
        <f>'REPORTE ENERO IMROM'!H471</f>
        <v>0</v>
      </c>
      <c r="J476" s="109">
        <f>'REPORTE ENERO IMROM'!$L471</f>
        <v>0</v>
      </c>
      <c r="K476" s="109">
        <f>+'REPORTE FEBRERO IMROM'!$L471</f>
        <v>0</v>
      </c>
      <c r="L476" s="109">
        <f>+'REPORTE MARZO IMROM'!$L471</f>
        <v>0</v>
      </c>
      <c r="M476" s="109">
        <f>+'REPORTE ABRIL IMROM'!$L471</f>
        <v>0</v>
      </c>
      <c r="N476" s="109">
        <f>+'REPORTE MAYO IMROM'!$L471</f>
        <v>0</v>
      </c>
      <c r="O476" s="109">
        <f>+'REPORTE JUNIO IMROM'!$L471</f>
        <v>0</v>
      </c>
      <c r="P476" s="109">
        <f>+'REPORTE JULIO IMROM'!$L471</f>
        <v>0</v>
      </c>
      <c r="Q476" s="109">
        <f>+'REPORTE AGOSTO IMROM'!$L471</f>
        <v>0</v>
      </c>
      <c r="R476" s="109">
        <f>+'REPORTE SEPTIEMBRE IMROM'!$L471</f>
        <v>0</v>
      </c>
      <c r="S476" s="109">
        <f>+'REPORTE OCTUBRE IMROM'!$L471</f>
        <v>0</v>
      </c>
      <c r="T476" s="109">
        <f>+'REPORTE NOVIEMBRE IMROM'!$L471</f>
        <v>0</v>
      </c>
      <c r="U476" s="109">
        <f>+'REPORTE DICIEMBRE IMROM'!$L471</f>
        <v>0</v>
      </c>
      <c r="V476" s="109">
        <f t="shared" si="14"/>
        <v>0</v>
      </c>
      <c r="W476" s="110">
        <f t="shared" si="15"/>
        <v>0</v>
      </c>
    </row>
    <row r="477" spans="1:23" s="111" customFormat="1" ht="15.75" x14ac:dyDescent="0.2">
      <c r="A477" s="82">
        <v>455</v>
      </c>
      <c r="B477" s="103">
        <f>'CED. GRAL POR REP. O MANTTO'!C478</f>
        <v>0</v>
      </c>
      <c r="C477" s="104">
        <f>'CED. GRAL POR REP. O MANTTO'!D478</f>
        <v>0</v>
      </c>
      <c r="D477" s="105">
        <f>'CED. GRAL POR REP. O MANTTO'!E478</f>
        <v>0</v>
      </c>
      <c r="E477" s="105">
        <f>'CED. GRAL POR REP. O MANTTO'!F478</f>
        <v>0</v>
      </c>
      <c r="F477" s="106">
        <f>'CED. GRAL POR REP. O MANTTO'!G478</f>
        <v>0</v>
      </c>
      <c r="G477" s="107">
        <f>'CED. GRAL POR REP. O MANTTO'!L478</f>
        <v>0</v>
      </c>
      <c r="H477" s="108">
        <f>IF('CED. GRAL POR REP. O MANTTO'!P478&lt;&gt;'CED. GRAL POR REP. O MANTTO'!G478,"VERIFICA PRESUPUESTO BASE",'CED. GRAL POR REP. O MANTTO'!G478)</f>
        <v>0</v>
      </c>
      <c r="I477" s="109">
        <f>'REPORTE ENERO IMROM'!H472</f>
        <v>0</v>
      </c>
      <c r="J477" s="109">
        <f>'REPORTE ENERO IMROM'!$L472</f>
        <v>0</v>
      </c>
      <c r="K477" s="109">
        <f>+'REPORTE FEBRERO IMROM'!$L472</f>
        <v>0</v>
      </c>
      <c r="L477" s="109">
        <f>+'REPORTE MARZO IMROM'!$L472</f>
        <v>0</v>
      </c>
      <c r="M477" s="109">
        <f>+'REPORTE ABRIL IMROM'!$L472</f>
        <v>0</v>
      </c>
      <c r="N477" s="109">
        <f>+'REPORTE MAYO IMROM'!$L472</f>
        <v>0</v>
      </c>
      <c r="O477" s="109">
        <f>+'REPORTE JUNIO IMROM'!$L472</f>
        <v>0</v>
      </c>
      <c r="P477" s="109">
        <f>+'REPORTE JULIO IMROM'!$L472</f>
        <v>0</v>
      </c>
      <c r="Q477" s="109">
        <f>+'REPORTE AGOSTO IMROM'!$L472</f>
        <v>0</v>
      </c>
      <c r="R477" s="109">
        <f>+'REPORTE SEPTIEMBRE IMROM'!$L472</f>
        <v>0</v>
      </c>
      <c r="S477" s="109">
        <f>+'REPORTE OCTUBRE IMROM'!$L472</f>
        <v>0</v>
      </c>
      <c r="T477" s="109">
        <f>+'REPORTE NOVIEMBRE IMROM'!$L472</f>
        <v>0</v>
      </c>
      <c r="U477" s="109">
        <f>+'REPORTE DICIEMBRE IMROM'!$L472</f>
        <v>0</v>
      </c>
      <c r="V477" s="109">
        <f t="shared" si="14"/>
        <v>0</v>
      </c>
      <c r="W477" s="110">
        <f t="shared" si="15"/>
        <v>0</v>
      </c>
    </row>
    <row r="478" spans="1:23" s="111" customFormat="1" ht="15.75" x14ac:dyDescent="0.2">
      <c r="A478" s="82">
        <v>456</v>
      </c>
      <c r="B478" s="103">
        <f>'CED. GRAL POR REP. O MANTTO'!C479</f>
        <v>0</v>
      </c>
      <c r="C478" s="104">
        <f>'CED. GRAL POR REP. O MANTTO'!D479</f>
        <v>0</v>
      </c>
      <c r="D478" s="105">
        <f>'CED. GRAL POR REP. O MANTTO'!E479</f>
        <v>0</v>
      </c>
      <c r="E478" s="105">
        <f>'CED. GRAL POR REP. O MANTTO'!F479</f>
        <v>0</v>
      </c>
      <c r="F478" s="106">
        <f>'CED. GRAL POR REP. O MANTTO'!G479</f>
        <v>0</v>
      </c>
      <c r="G478" s="107">
        <f>'CED. GRAL POR REP. O MANTTO'!L479</f>
        <v>0</v>
      </c>
      <c r="H478" s="108">
        <f>IF('CED. GRAL POR REP. O MANTTO'!P479&lt;&gt;'CED. GRAL POR REP. O MANTTO'!G479,"VERIFICA PRESUPUESTO BASE",'CED. GRAL POR REP. O MANTTO'!G479)</f>
        <v>0</v>
      </c>
      <c r="I478" s="109">
        <f>'REPORTE ENERO IMROM'!H473</f>
        <v>0</v>
      </c>
      <c r="J478" s="109">
        <f>'REPORTE ENERO IMROM'!$L473</f>
        <v>0</v>
      </c>
      <c r="K478" s="109">
        <f>+'REPORTE FEBRERO IMROM'!$L473</f>
        <v>0</v>
      </c>
      <c r="L478" s="109">
        <f>+'REPORTE MARZO IMROM'!$L473</f>
        <v>0</v>
      </c>
      <c r="M478" s="109">
        <f>+'REPORTE ABRIL IMROM'!$L473</f>
        <v>0</v>
      </c>
      <c r="N478" s="109">
        <f>+'REPORTE MAYO IMROM'!$L473</f>
        <v>0</v>
      </c>
      <c r="O478" s="109">
        <f>+'REPORTE JUNIO IMROM'!$L473</f>
        <v>0</v>
      </c>
      <c r="P478" s="109">
        <f>+'REPORTE JULIO IMROM'!$L473</f>
        <v>0</v>
      </c>
      <c r="Q478" s="109">
        <f>+'REPORTE AGOSTO IMROM'!$L473</f>
        <v>0</v>
      </c>
      <c r="R478" s="109">
        <f>+'REPORTE SEPTIEMBRE IMROM'!$L473</f>
        <v>0</v>
      </c>
      <c r="S478" s="109">
        <f>+'REPORTE OCTUBRE IMROM'!$L473</f>
        <v>0</v>
      </c>
      <c r="T478" s="109">
        <f>+'REPORTE NOVIEMBRE IMROM'!$L473</f>
        <v>0</v>
      </c>
      <c r="U478" s="109">
        <f>+'REPORTE DICIEMBRE IMROM'!$L473</f>
        <v>0</v>
      </c>
      <c r="V478" s="109">
        <f t="shared" si="14"/>
        <v>0</v>
      </c>
      <c r="W478" s="110">
        <f t="shared" si="15"/>
        <v>0</v>
      </c>
    </row>
    <row r="479" spans="1:23" s="111" customFormat="1" ht="15.75" x14ac:dyDescent="0.2">
      <c r="A479" s="82">
        <v>457</v>
      </c>
      <c r="B479" s="103">
        <f>'CED. GRAL POR REP. O MANTTO'!C480</f>
        <v>0</v>
      </c>
      <c r="C479" s="104">
        <f>'CED. GRAL POR REP. O MANTTO'!D480</f>
        <v>0</v>
      </c>
      <c r="D479" s="105">
        <f>'CED. GRAL POR REP. O MANTTO'!E480</f>
        <v>0</v>
      </c>
      <c r="E479" s="105">
        <f>'CED. GRAL POR REP. O MANTTO'!F480</f>
        <v>0</v>
      </c>
      <c r="F479" s="106">
        <f>'CED. GRAL POR REP. O MANTTO'!G480</f>
        <v>0</v>
      </c>
      <c r="G479" s="107">
        <f>'CED. GRAL POR REP. O MANTTO'!L480</f>
        <v>0</v>
      </c>
      <c r="H479" s="108">
        <f>IF('CED. GRAL POR REP. O MANTTO'!P480&lt;&gt;'CED. GRAL POR REP. O MANTTO'!G480,"VERIFICA PRESUPUESTO BASE",'CED. GRAL POR REP. O MANTTO'!G480)</f>
        <v>0</v>
      </c>
      <c r="I479" s="109">
        <f>'REPORTE ENERO IMROM'!H474</f>
        <v>0</v>
      </c>
      <c r="J479" s="109">
        <f>'REPORTE ENERO IMROM'!$L474</f>
        <v>0</v>
      </c>
      <c r="K479" s="109">
        <f>+'REPORTE FEBRERO IMROM'!$L474</f>
        <v>0</v>
      </c>
      <c r="L479" s="109">
        <f>+'REPORTE MARZO IMROM'!$L474</f>
        <v>0</v>
      </c>
      <c r="M479" s="109">
        <f>+'REPORTE ABRIL IMROM'!$L474</f>
        <v>0</v>
      </c>
      <c r="N479" s="109">
        <f>+'REPORTE MAYO IMROM'!$L474</f>
        <v>0</v>
      </c>
      <c r="O479" s="109">
        <f>+'REPORTE JUNIO IMROM'!$L474</f>
        <v>0</v>
      </c>
      <c r="P479" s="109">
        <f>+'REPORTE JULIO IMROM'!$L474</f>
        <v>0</v>
      </c>
      <c r="Q479" s="109">
        <f>+'REPORTE AGOSTO IMROM'!$L474</f>
        <v>0</v>
      </c>
      <c r="R479" s="109">
        <f>+'REPORTE SEPTIEMBRE IMROM'!$L474</f>
        <v>0</v>
      </c>
      <c r="S479" s="109">
        <f>+'REPORTE OCTUBRE IMROM'!$L474</f>
        <v>0</v>
      </c>
      <c r="T479" s="109">
        <f>+'REPORTE NOVIEMBRE IMROM'!$L474</f>
        <v>0</v>
      </c>
      <c r="U479" s="109">
        <f>+'REPORTE DICIEMBRE IMROM'!$L474</f>
        <v>0</v>
      </c>
      <c r="V479" s="109">
        <f t="shared" si="14"/>
        <v>0</v>
      </c>
      <c r="W479" s="110">
        <f t="shared" si="15"/>
        <v>0</v>
      </c>
    </row>
    <row r="480" spans="1:23" s="111" customFormat="1" ht="15.75" x14ac:dyDescent="0.2">
      <c r="A480" s="82">
        <v>458</v>
      </c>
      <c r="B480" s="103">
        <f>'CED. GRAL POR REP. O MANTTO'!C481</f>
        <v>0</v>
      </c>
      <c r="C480" s="104">
        <f>'CED. GRAL POR REP. O MANTTO'!D481</f>
        <v>0</v>
      </c>
      <c r="D480" s="105">
        <f>'CED. GRAL POR REP. O MANTTO'!E481</f>
        <v>0</v>
      </c>
      <c r="E480" s="105">
        <f>'CED. GRAL POR REP. O MANTTO'!F481</f>
        <v>0</v>
      </c>
      <c r="F480" s="106">
        <f>'CED. GRAL POR REP. O MANTTO'!G481</f>
        <v>0</v>
      </c>
      <c r="G480" s="107">
        <f>'CED. GRAL POR REP. O MANTTO'!L481</f>
        <v>0</v>
      </c>
      <c r="H480" s="108">
        <f>IF('CED. GRAL POR REP. O MANTTO'!P481&lt;&gt;'CED. GRAL POR REP. O MANTTO'!G481,"VERIFICA PRESUPUESTO BASE",'CED. GRAL POR REP. O MANTTO'!G481)</f>
        <v>0</v>
      </c>
      <c r="I480" s="109">
        <f>'REPORTE ENERO IMROM'!H475</f>
        <v>0</v>
      </c>
      <c r="J480" s="109">
        <f>'REPORTE ENERO IMROM'!$L475</f>
        <v>0</v>
      </c>
      <c r="K480" s="109">
        <f>+'REPORTE FEBRERO IMROM'!$L475</f>
        <v>0</v>
      </c>
      <c r="L480" s="109">
        <f>+'REPORTE MARZO IMROM'!$L475</f>
        <v>0</v>
      </c>
      <c r="M480" s="109">
        <f>+'REPORTE ABRIL IMROM'!$L475</f>
        <v>0</v>
      </c>
      <c r="N480" s="109">
        <f>+'REPORTE MAYO IMROM'!$L475</f>
        <v>0</v>
      </c>
      <c r="O480" s="109">
        <f>+'REPORTE JUNIO IMROM'!$L475</f>
        <v>0</v>
      </c>
      <c r="P480" s="109">
        <f>+'REPORTE JULIO IMROM'!$L475</f>
        <v>0</v>
      </c>
      <c r="Q480" s="109">
        <f>+'REPORTE AGOSTO IMROM'!$L475</f>
        <v>0</v>
      </c>
      <c r="R480" s="109">
        <f>+'REPORTE SEPTIEMBRE IMROM'!$L475</f>
        <v>0</v>
      </c>
      <c r="S480" s="109">
        <f>+'REPORTE OCTUBRE IMROM'!$L475</f>
        <v>0</v>
      </c>
      <c r="T480" s="109">
        <f>+'REPORTE NOVIEMBRE IMROM'!$L475</f>
        <v>0</v>
      </c>
      <c r="U480" s="109">
        <f>+'REPORTE DICIEMBRE IMROM'!$L475</f>
        <v>0</v>
      </c>
      <c r="V480" s="109">
        <f t="shared" si="14"/>
        <v>0</v>
      </c>
      <c r="W480" s="110">
        <f t="shared" si="15"/>
        <v>0</v>
      </c>
    </row>
    <row r="481" spans="1:23" s="111" customFormat="1" ht="15.75" x14ac:dyDescent="0.2">
      <c r="A481" s="82">
        <v>459</v>
      </c>
      <c r="B481" s="103">
        <f>'CED. GRAL POR REP. O MANTTO'!C482</f>
        <v>0</v>
      </c>
      <c r="C481" s="104">
        <f>'CED. GRAL POR REP. O MANTTO'!D482</f>
        <v>0</v>
      </c>
      <c r="D481" s="105">
        <f>'CED. GRAL POR REP. O MANTTO'!E482</f>
        <v>0</v>
      </c>
      <c r="E481" s="105">
        <f>'CED. GRAL POR REP. O MANTTO'!F482</f>
        <v>0</v>
      </c>
      <c r="F481" s="106">
        <f>'CED. GRAL POR REP. O MANTTO'!G482</f>
        <v>0</v>
      </c>
      <c r="G481" s="107">
        <f>'CED. GRAL POR REP. O MANTTO'!L482</f>
        <v>0</v>
      </c>
      <c r="H481" s="108">
        <f>IF('CED. GRAL POR REP. O MANTTO'!P482&lt;&gt;'CED. GRAL POR REP. O MANTTO'!G482,"VERIFICA PRESUPUESTO BASE",'CED. GRAL POR REP. O MANTTO'!G482)</f>
        <v>0</v>
      </c>
      <c r="I481" s="109">
        <f>'REPORTE ENERO IMROM'!H476</f>
        <v>0</v>
      </c>
      <c r="J481" s="109">
        <f>'REPORTE ENERO IMROM'!$L476</f>
        <v>0</v>
      </c>
      <c r="K481" s="109">
        <f>+'REPORTE FEBRERO IMROM'!$L476</f>
        <v>0</v>
      </c>
      <c r="L481" s="109">
        <f>+'REPORTE MARZO IMROM'!$L476</f>
        <v>0</v>
      </c>
      <c r="M481" s="109">
        <f>+'REPORTE ABRIL IMROM'!$L476</f>
        <v>0</v>
      </c>
      <c r="N481" s="109">
        <f>+'REPORTE MAYO IMROM'!$L476</f>
        <v>0</v>
      </c>
      <c r="O481" s="109">
        <f>+'REPORTE JUNIO IMROM'!$L476</f>
        <v>0</v>
      </c>
      <c r="P481" s="109">
        <f>+'REPORTE JULIO IMROM'!$L476</f>
        <v>0</v>
      </c>
      <c r="Q481" s="109">
        <f>+'REPORTE AGOSTO IMROM'!$L476</f>
        <v>0</v>
      </c>
      <c r="R481" s="109">
        <f>+'REPORTE SEPTIEMBRE IMROM'!$L476</f>
        <v>0</v>
      </c>
      <c r="S481" s="109">
        <f>+'REPORTE OCTUBRE IMROM'!$L476</f>
        <v>0</v>
      </c>
      <c r="T481" s="109">
        <f>+'REPORTE NOVIEMBRE IMROM'!$L476</f>
        <v>0</v>
      </c>
      <c r="U481" s="109">
        <f>+'REPORTE DICIEMBRE IMROM'!$L476</f>
        <v>0</v>
      </c>
      <c r="V481" s="109">
        <f t="shared" si="14"/>
        <v>0</v>
      </c>
      <c r="W481" s="110">
        <f t="shared" si="15"/>
        <v>0</v>
      </c>
    </row>
    <row r="482" spans="1:23" s="111" customFormat="1" ht="15.75" x14ac:dyDescent="0.2">
      <c r="A482" s="82">
        <v>460</v>
      </c>
      <c r="B482" s="103">
        <f>'CED. GRAL POR REP. O MANTTO'!C483</f>
        <v>0</v>
      </c>
      <c r="C482" s="104">
        <f>'CED. GRAL POR REP. O MANTTO'!D483</f>
        <v>0</v>
      </c>
      <c r="D482" s="105">
        <f>'CED. GRAL POR REP. O MANTTO'!E483</f>
        <v>0</v>
      </c>
      <c r="E482" s="105">
        <f>'CED. GRAL POR REP. O MANTTO'!F483</f>
        <v>0</v>
      </c>
      <c r="F482" s="106">
        <f>'CED. GRAL POR REP. O MANTTO'!G483</f>
        <v>0</v>
      </c>
      <c r="G482" s="107">
        <f>'CED. GRAL POR REP. O MANTTO'!L483</f>
        <v>0</v>
      </c>
      <c r="H482" s="108">
        <f>IF('CED. GRAL POR REP. O MANTTO'!P483&lt;&gt;'CED. GRAL POR REP. O MANTTO'!G483,"VERIFICA PRESUPUESTO BASE",'CED. GRAL POR REP. O MANTTO'!G483)</f>
        <v>0</v>
      </c>
      <c r="I482" s="109">
        <f>'REPORTE ENERO IMROM'!H477</f>
        <v>0</v>
      </c>
      <c r="J482" s="109">
        <f>'REPORTE ENERO IMROM'!$L477</f>
        <v>0</v>
      </c>
      <c r="K482" s="109">
        <f>+'REPORTE FEBRERO IMROM'!$L477</f>
        <v>0</v>
      </c>
      <c r="L482" s="109">
        <f>+'REPORTE MARZO IMROM'!$L477</f>
        <v>0</v>
      </c>
      <c r="M482" s="109">
        <f>+'REPORTE ABRIL IMROM'!$L477</f>
        <v>0</v>
      </c>
      <c r="N482" s="109">
        <f>+'REPORTE MAYO IMROM'!$L477</f>
        <v>0</v>
      </c>
      <c r="O482" s="109">
        <f>+'REPORTE JUNIO IMROM'!$L477</f>
        <v>0</v>
      </c>
      <c r="P482" s="109">
        <f>+'REPORTE JULIO IMROM'!$L477</f>
        <v>0</v>
      </c>
      <c r="Q482" s="109">
        <f>+'REPORTE AGOSTO IMROM'!$L477</f>
        <v>0</v>
      </c>
      <c r="R482" s="109">
        <f>+'REPORTE SEPTIEMBRE IMROM'!$L477</f>
        <v>0</v>
      </c>
      <c r="S482" s="109">
        <f>+'REPORTE OCTUBRE IMROM'!$L477</f>
        <v>0</v>
      </c>
      <c r="T482" s="109">
        <f>+'REPORTE NOVIEMBRE IMROM'!$L477</f>
        <v>0</v>
      </c>
      <c r="U482" s="109">
        <f>+'REPORTE DICIEMBRE IMROM'!$L477</f>
        <v>0</v>
      </c>
      <c r="V482" s="109">
        <f t="shared" si="14"/>
        <v>0</v>
      </c>
      <c r="W482" s="110">
        <f t="shared" si="15"/>
        <v>0</v>
      </c>
    </row>
    <row r="483" spans="1:23" s="111" customFormat="1" ht="15.75" x14ac:dyDescent="0.2">
      <c r="A483" s="82">
        <v>461</v>
      </c>
      <c r="B483" s="103">
        <f>'CED. GRAL POR REP. O MANTTO'!C484</f>
        <v>0</v>
      </c>
      <c r="C483" s="104">
        <f>'CED. GRAL POR REP. O MANTTO'!D484</f>
        <v>0</v>
      </c>
      <c r="D483" s="105">
        <f>'CED. GRAL POR REP. O MANTTO'!E484</f>
        <v>0</v>
      </c>
      <c r="E483" s="105">
        <f>'CED. GRAL POR REP. O MANTTO'!F484</f>
        <v>0</v>
      </c>
      <c r="F483" s="106">
        <f>'CED. GRAL POR REP. O MANTTO'!G484</f>
        <v>0</v>
      </c>
      <c r="G483" s="107">
        <f>'CED. GRAL POR REP. O MANTTO'!L484</f>
        <v>0</v>
      </c>
      <c r="H483" s="108">
        <f>IF('CED. GRAL POR REP. O MANTTO'!P484&lt;&gt;'CED. GRAL POR REP. O MANTTO'!G484,"VERIFICA PRESUPUESTO BASE",'CED. GRAL POR REP. O MANTTO'!G484)</f>
        <v>0</v>
      </c>
      <c r="I483" s="109">
        <f>'REPORTE ENERO IMROM'!H478</f>
        <v>0</v>
      </c>
      <c r="J483" s="109">
        <f>'REPORTE ENERO IMROM'!$L478</f>
        <v>0</v>
      </c>
      <c r="K483" s="109">
        <f>+'REPORTE FEBRERO IMROM'!$L478</f>
        <v>0</v>
      </c>
      <c r="L483" s="109">
        <f>+'REPORTE MARZO IMROM'!$L478</f>
        <v>0</v>
      </c>
      <c r="M483" s="109">
        <f>+'REPORTE ABRIL IMROM'!$L478</f>
        <v>0</v>
      </c>
      <c r="N483" s="109">
        <f>+'REPORTE MAYO IMROM'!$L478</f>
        <v>0</v>
      </c>
      <c r="O483" s="109">
        <f>+'REPORTE JUNIO IMROM'!$L478</f>
        <v>0</v>
      </c>
      <c r="P483" s="109">
        <f>+'REPORTE JULIO IMROM'!$L478</f>
        <v>0</v>
      </c>
      <c r="Q483" s="109">
        <f>+'REPORTE AGOSTO IMROM'!$L478</f>
        <v>0</v>
      </c>
      <c r="R483" s="109">
        <f>+'REPORTE SEPTIEMBRE IMROM'!$L478</f>
        <v>0</v>
      </c>
      <c r="S483" s="109">
        <f>+'REPORTE OCTUBRE IMROM'!$L478</f>
        <v>0</v>
      </c>
      <c r="T483" s="109">
        <f>+'REPORTE NOVIEMBRE IMROM'!$L478</f>
        <v>0</v>
      </c>
      <c r="U483" s="109">
        <f>+'REPORTE DICIEMBRE IMROM'!$L478</f>
        <v>0</v>
      </c>
      <c r="V483" s="109">
        <f t="shared" si="14"/>
        <v>0</v>
      </c>
      <c r="W483" s="110">
        <f t="shared" si="15"/>
        <v>0</v>
      </c>
    </row>
    <row r="484" spans="1:23" s="111" customFormat="1" ht="15.75" x14ac:dyDescent="0.2">
      <c r="A484" s="82">
        <v>462</v>
      </c>
      <c r="B484" s="103">
        <f>'CED. GRAL POR REP. O MANTTO'!C485</f>
        <v>0</v>
      </c>
      <c r="C484" s="104">
        <f>'CED. GRAL POR REP. O MANTTO'!D485</f>
        <v>0</v>
      </c>
      <c r="D484" s="105">
        <f>'CED. GRAL POR REP. O MANTTO'!E485</f>
        <v>0</v>
      </c>
      <c r="E484" s="105">
        <f>'CED. GRAL POR REP. O MANTTO'!F485</f>
        <v>0</v>
      </c>
      <c r="F484" s="106">
        <f>'CED. GRAL POR REP. O MANTTO'!G485</f>
        <v>0</v>
      </c>
      <c r="G484" s="107">
        <f>'CED. GRAL POR REP. O MANTTO'!L485</f>
        <v>0</v>
      </c>
      <c r="H484" s="108">
        <f>IF('CED. GRAL POR REP. O MANTTO'!P485&lt;&gt;'CED. GRAL POR REP. O MANTTO'!G485,"VERIFICA PRESUPUESTO BASE",'CED. GRAL POR REP. O MANTTO'!G485)</f>
        <v>0</v>
      </c>
      <c r="I484" s="109">
        <f>'REPORTE ENERO IMROM'!H479</f>
        <v>0</v>
      </c>
      <c r="J484" s="109">
        <f>'REPORTE ENERO IMROM'!$L479</f>
        <v>0</v>
      </c>
      <c r="K484" s="109">
        <f>+'REPORTE FEBRERO IMROM'!$L479</f>
        <v>0</v>
      </c>
      <c r="L484" s="109">
        <f>+'REPORTE MARZO IMROM'!$L479</f>
        <v>0</v>
      </c>
      <c r="M484" s="109">
        <f>+'REPORTE ABRIL IMROM'!$L479</f>
        <v>0</v>
      </c>
      <c r="N484" s="109">
        <f>+'REPORTE MAYO IMROM'!$L479</f>
        <v>0</v>
      </c>
      <c r="O484" s="109">
        <f>+'REPORTE JUNIO IMROM'!$L479</f>
        <v>0</v>
      </c>
      <c r="P484" s="109">
        <f>+'REPORTE JULIO IMROM'!$L479</f>
        <v>0</v>
      </c>
      <c r="Q484" s="109">
        <f>+'REPORTE AGOSTO IMROM'!$L479</f>
        <v>0</v>
      </c>
      <c r="R484" s="109">
        <f>+'REPORTE SEPTIEMBRE IMROM'!$L479</f>
        <v>0</v>
      </c>
      <c r="S484" s="109">
        <f>+'REPORTE OCTUBRE IMROM'!$L479</f>
        <v>0</v>
      </c>
      <c r="T484" s="109">
        <f>+'REPORTE NOVIEMBRE IMROM'!$L479</f>
        <v>0</v>
      </c>
      <c r="U484" s="109">
        <f>+'REPORTE DICIEMBRE IMROM'!$L479</f>
        <v>0</v>
      </c>
      <c r="V484" s="109">
        <f t="shared" si="14"/>
        <v>0</v>
      </c>
      <c r="W484" s="110">
        <f t="shared" si="15"/>
        <v>0</v>
      </c>
    </row>
    <row r="485" spans="1:23" s="111" customFormat="1" ht="15.75" x14ac:dyDescent="0.2">
      <c r="A485" s="82">
        <v>463</v>
      </c>
      <c r="B485" s="103">
        <f>'CED. GRAL POR REP. O MANTTO'!C486</f>
        <v>0</v>
      </c>
      <c r="C485" s="104">
        <f>'CED. GRAL POR REP. O MANTTO'!D486</f>
        <v>0</v>
      </c>
      <c r="D485" s="105">
        <f>'CED. GRAL POR REP. O MANTTO'!E486</f>
        <v>0</v>
      </c>
      <c r="E485" s="105">
        <f>'CED. GRAL POR REP. O MANTTO'!F486</f>
        <v>0</v>
      </c>
      <c r="F485" s="106">
        <f>'CED. GRAL POR REP. O MANTTO'!G486</f>
        <v>0</v>
      </c>
      <c r="G485" s="107">
        <f>'CED. GRAL POR REP. O MANTTO'!L486</f>
        <v>0</v>
      </c>
      <c r="H485" s="108">
        <f>IF('CED. GRAL POR REP. O MANTTO'!P486&lt;&gt;'CED. GRAL POR REP. O MANTTO'!G486,"VERIFICA PRESUPUESTO BASE",'CED. GRAL POR REP. O MANTTO'!G486)</f>
        <v>0</v>
      </c>
      <c r="I485" s="109">
        <f>'REPORTE ENERO IMROM'!H480</f>
        <v>0</v>
      </c>
      <c r="J485" s="109">
        <f>'REPORTE ENERO IMROM'!$L480</f>
        <v>0</v>
      </c>
      <c r="K485" s="109">
        <f>+'REPORTE FEBRERO IMROM'!$L480</f>
        <v>0</v>
      </c>
      <c r="L485" s="109">
        <f>+'REPORTE MARZO IMROM'!$L480</f>
        <v>0</v>
      </c>
      <c r="M485" s="109">
        <f>+'REPORTE ABRIL IMROM'!$L480</f>
        <v>0</v>
      </c>
      <c r="N485" s="109">
        <f>+'REPORTE MAYO IMROM'!$L480</f>
        <v>0</v>
      </c>
      <c r="O485" s="109">
        <f>+'REPORTE JUNIO IMROM'!$L480</f>
        <v>0</v>
      </c>
      <c r="P485" s="109">
        <f>+'REPORTE JULIO IMROM'!$L480</f>
        <v>0</v>
      </c>
      <c r="Q485" s="109">
        <f>+'REPORTE AGOSTO IMROM'!$L480</f>
        <v>0</v>
      </c>
      <c r="R485" s="109">
        <f>+'REPORTE SEPTIEMBRE IMROM'!$L480</f>
        <v>0</v>
      </c>
      <c r="S485" s="109">
        <f>+'REPORTE OCTUBRE IMROM'!$L480</f>
        <v>0</v>
      </c>
      <c r="T485" s="109">
        <f>+'REPORTE NOVIEMBRE IMROM'!$L480</f>
        <v>0</v>
      </c>
      <c r="U485" s="109">
        <f>+'REPORTE DICIEMBRE IMROM'!$L480</f>
        <v>0</v>
      </c>
      <c r="V485" s="109">
        <f t="shared" si="14"/>
        <v>0</v>
      </c>
      <c r="W485" s="110">
        <f t="shared" si="15"/>
        <v>0</v>
      </c>
    </row>
    <row r="486" spans="1:23" s="111" customFormat="1" ht="15.75" x14ac:dyDescent="0.2">
      <c r="A486" s="82">
        <v>464</v>
      </c>
      <c r="B486" s="103">
        <f>'CED. GRAL POR REP. O MANTTO'!C487</f>
        <v>0</v>
      </c>
      <c r="C486" s="104">
        <f>'CED. GRAL POR REP. O MANTTO'!D487</f>
        <v>0</v>
      </c>
      <c r="D486" s="105">
        <f>'CED. GRAL POR REP. O MANTTO'!E487</f>
        <v>0</v>
      </c>
      <c r="E486" s="105">
        <f>'CED. GRAL POR REP. O MANTTO'!F487</f>
        <v>0</v>
      </c>
      <c r="F486" s="106">
        <f>'CED. GRAL POR REP. O MANTTO'!G487</f>
        <v>0</v>
      </c>
      <c r="G486" s="107">
        <f>'CED. GRAL POR REP. O MANTTO'!L487</f>
        <v>0</v>
      </c>
      <c r="H486" s="108">
        <f>IF('CED. GRAL POR REP. O MANTTO'!P487&lt;&gt;'CED. GRAL POR REP. O MANTTO'!G487,"VERIFICA PRESUPUESTO BASE",'CED. GRAL POR REP. O MANTTO'!G487)</f>
        <v>0</v>
      </c>
      <c r="I486" s="109">
        <f>'REPORTE ENERO IMROM'!H481</f>
        <v>0</v>
      </c>
      <c r="J486" s="109">
        <f>'REPORTE ENERO IMROM'!$L481</f>
        <v>0</v>
      </c>
      <c r="K486" s="109">
        <f>+'REPORTE FEBRERO IMROM'!$L481</f>
        <v>0</v>
      </c>
      <c r="L486" s="109">
        <f>+'REPORTE MARZO IMROM'!$L481</f>
        <v>0</v>
      </c>
      <c r="M486" s="109">
        <f>+'REPORTE ABRIL IMROM'!$L481</f>
        <v>0</v>
      </c>
      <c r="N486" s="109">
        <f>+'REPORTE MAYO IMROM'!$L481</f>
        <v>0</v>
      </c>
      <c r="O486" s="109">
        <f>+'REPORTE JUNIO IMROM'!$L481</f>
        <v>0</v>
      </c>
      <c r="P486" s="109">
        <f>+'REPORTE JULIO IMROM'!$L481</f>
        <v>0</v>
      </c>
      <c r="Q486" s="109">
        <f>+'REPORTE AGOSTO IMROM'!$L481</f>
        <v>0</v>
      </c>
      <c r="R486" s="109">
        <f>+'REPORTE SEPTIEMBRE IMROM'!$L481</f>
        <v>0</v>
      </c>
      <c r="S486" s="109">
        <f>+'REPORTE OCTUBRE IMROM'!$L481</f>
        <v>0</v>
      </c>
      <c r="T486" s="109">
        <f>+'REPORTE NOVIEMBRE IMROM'!$L481</f>
        <v>0</v>
      </c>
      <c r="U486" s="109">
        <f>+'REPORTE DICIEMBRE IMROM'!$L481</f>
        <v>0</v>
      </c>
      <c r="V486" s="109">
        <f t="shared" si="14"/>
        <v>0</v>
      </c>
      <c r="W486" s="110">
        <f t="shared" si="15"/>
        <v>0</v>
      </c>
    </row>
    <row r="487" spans="1:23" s="111" customFormat="1" ht="15.75" x14ac:dyDescent="0.2">
      <c r="A487" s="82">
        <v>465</v>
      </c>
      <c r="B487" s="103">
        <f>'CED. GRAL POR REP. O MANTTO'!C488</f>
        <v>0</v>
      </c>
      <c r="C487" s="104">
        <f>'CED. GRAL POR REP. O MANTTO'!D488</f>
        <v>0</v>
      </c>
      <c r="D487" s="105">
        <f>'CED. GRAL POR REP. O MANTTO'!E488</f>
        <v>0</v>
      </c>
      <c r="E487" s="105">
        <f>'CED. GRAL POR REP. O MANTTO'!F488</f>
        <v>0</v>
      </c>
      <c r="F487" s="106">
        <f>'CED. GRAL POR REP. O MANTTO'!G488</f>
        <v>0</v>
      </c>
      <c r="G487" s="107">
        <f>'CED. GRAL POR REP. O MANTTO'!L488</f>
        <v>0</v>
      </c>
      <c r="H487" s="108">
        <f>IF('CED. GRAL POR REP. O MANTTO'!P488&lt;&gt;'CED. GRAL POR REP. O MANTTO'!G488,"VERIFICA PRESUPUESTO BASE",'CED. GRAL POR REP. O MANTTO'!G488)</f>
        <v>0</v>
      </c>
      <c r="I487" s="109">
        <f>'REPORTE ENERO IMROM'!H482</f>
        <v>0</v>
      </c>
      <c r="J487" s="109">
        <f>'REPORTE ENERO IMROM'!$L482</f>
        <v>0</v>
      </c>
      <c r="K487" s="109">
        <f>+'REPORTE FEBRERO IMROM'!$L482</f>
        <v>0</v>
      </c>
      <c r="L487" s="109">
        <f>+'REPORTE MARZO IMROM'!$L482</f>
        <v>0</v>
      </c>
      <c r="M487" s="109">
        <f>+'REPORTE ABRIL IMROM'!$L482</f>
        <v>0</v>
      </c>
      <c r="N487" s="109">
        <f>+'REPORTE MAYO IMROM'!$L482</f>
        <v>0</v>
      </c>
      <c r="O487" s="109">
        <f>+'REPORTE JUNIO IMROM'!$L482</f>
        <v>0</v>
      </c>
      <c r="P487" s="109">
        <f>+'REPORTE JULIO IMROM'!$L482</f>
        <v>0</v>
      </c>
      <c r="Q487" s="109">
        <f>+'REPORTE AGOSTO IMROM'!$L482</f>
        <v>0</v>
      </c>
      <c r="R487" s="109">
        <f>+'REPORTE SEPTIEMBRE IMROM'!$L482</f>
        <v>0</v>
      </c>
      <c r="S487" s="109">
        <f>+'REPORTE OCTUBRE IMROM'!$L482</f>
        <v>0</v>
      </c>
      <c r="T487" s="109">
        <f>+'REPORTE NOVIEMBRE IMROM'!$L482</f>
        <v>0</v>
      </c>
      <c r="U487" s="109">
        <f>+'REPORTE DICIEMBRE IMROM'!$L482</f>
        <v>0</v>
      </c>
      <c r="V487" s="109">
        <f t="shared" si="14"/>
        <v>0</v>
      </c>
      <c r="W487" s="110">
        <f t="shared" si="15"/>
        <v>0</v>
      </c>
    </row>
    <row r="488" spans="1:23" s="111" customFormat="1" ht="15.75" x14ac:dyDescent="0.2">
      <c r="A488" s="82">
        <v>466</v>
      </c>
      <c r="B488" s="103">
        <f>'CED. GRAL POR REP. O MANTTO'!C489</f>
        <v>0</v>
      </c>
      <c r="C488" s="104">
        <f>'CED. GRAL POR REP. O MANTTO'!D489</f>
        <v>0</v>
      </c>
      <c r="D488" s="105">
        <f>'CED. GRAL POR REP. O MANTTO'!E489</f>
        <v>0</v>
      </c>
      <c r="E488" s="105">
        <f>'CED. GRAL POR REP. O MANTTO'!F489</f>
        <v>0</v>
      </c>
      <c r="F488" s="106">
        <f>'CED. GRAL POR REP. O MANTTO'!G489</f>
        <v>0</v>
      </c>
      <c r="G488" s="107">
        <f>'CED. GRAL POR REP. O MANTTO'!L489</f>
        <v>0</v>
      </c>
      <c r="H488" s="108">
        <f>IF('CED. GRAL POR REP. O MANTTO'!P489&lt;&gt;'CED. GRAL POR REP. O MANTTO'!G489,"VERIFICA PRESUPUESTO BASE",'CED. GRAL POR REP. O MANTTO'!G489)</f>
        <v>0</v>
      </c>
      <c r="I488" s="109">
        <f>'REPORTE ENERO IMROM'!H483</f>
        <v>0</v>
      </c>
      <c r="J488" s="109">
        <f>'REPORTE ENERO IMROM'!$L483</f>
        <v>0</v>
      </c>
      <c r="K488" s="109">
        <f>+'REPORTE FEBRERO IMROM'!$L483</f>
        <v>0</v>
      </c>
      <c r="L488" s="109">
        <f>+'REPORTE MARZO IMROM'!$L483</f>
        <v>0</v>
      </c>
      <c r="M488" s="109">
        <f>+'REPORTE ABRIL IMROM'!$L483</f>
        <v>0</v>
      </c>
      <c r="N488" s="109">
        <f>+'REPORTE MAYO IMROM'!$L483</f>
        <v>0</v>
      </c>
      <c r="O488" s="109">
        <f>+'REPORTE JUNIO IMROM'!$L483</f>
        <v>0</v>
      </c>
      <c r="P488" s="109">
        <f>+'REPORTE JULIO IMROM'!$L483</f>
        <v>0</v>
      </c>
      <c r="Q488" s="109">
        <f>+'REPORTE AGOSTO IMROM'!$L483</f>
        <v>0</v>
      </c>
      <c r="R488" s="109">
        <f>+'REPORTE SEPTIEMBRE IMROM'!$L483</f>
        <v>0</v>
      </c>
      <c r="S488" s="109">
        <f>+'REPORTE OCTUBRE IMROM'!$L483</f>
        <v>0</v>
      </c>
      <c r="T488" s="109">
        <f>+'REPORTE NOVIEMBRE IMROM'!$L483</f>
        <v>0</v>
      </c>
      <c r="U488" s="109">
        <f>+'REPORTE DICIEMBRE IMROM'!$L483</f>
        <v>0</v>
      </c>
      <c r="V488" s="109">
        <f t="shared" si="14"/>
        <v>0</v>
      </c>
      <c r="W488" s="110">
        <f t="shared" si="15"/>
        <v>0</v>
      </c>
    </row>
    <row r="489" spans="1:23" s="111" customFormat="1" ht="15.75" x14ac:dyDescent="0.2">
      <c r="A489" s="82">
        <v>467</v>
      </c>
      <c r="B489" s="103">
        <f>'CED. GRAL POR REP. O MANTTO'!C490</f>
        <v>0</v>
      </c>
      <c r="C489" s="104">
        <f>'CED. GRAL POR REP. O MANTTO'!D490</f>
        <v>0</v>
      </c>
      <c r="D489" s="105">
        <f>'CED. GRAL POR REP. O MANTTO'!E490</f>
        <v>0</v>
      </c>
      <c r="E489" s="105">
        <f>'CED. GRAL POR REP. O MANTTO'!F490</f>
        <v>0</v>
      </c>
      <c r="F489" s="106">
        <f>'CED. GRAL POR REP. O MANTTO'!G490</f>
        <v>0</v>
      </c>
      <c r="G489" s="107">
        <f>'CED. GRAL POR REP. O MANTTO'!L490</f>
        <v>0</v>
      </c>
      <c r="H489" s="108">
        <f>IF('CED. GRAL POR REP. O MANTTO'!P490&lt;&gt;'CED. GRAL POR REP. O MANTTO'!G490,"VERIFICA PRESUPUESTO BASE",'CED. GRAL POR REP. O MANTTO'!G490)</f>
        <v>0</v>
      </c>
      <c r="I489" s="109">
        <f>'REPORTE ENERO IMROM'!H484</f>
        <v>0</v>
      </c>
      <c r="J489" s="109">
        <f>'REPORTE ENERO IMROM'!$L484</f>
        <v>0</v>
      </c>
      <c r="K489" s="109">
        <f>+'REPORTE FEBRERO IMROM'!$L484</f>
        <v>0</v>
      </c>
      <c r="L489" s="109">
        <f>+'REPORTE MARZO IMROM'!$L484</f>
        <v>0</v>
      </c>
      <c r="M489" s="109">
        <f>+'REPORTE ABRIL IMROM'!$L484</f>
        <v>0</v>
      </c>
      <c r="N489" s="109">
        <f>+'REPORTE MAYO IMROM'!$L484</f>
        <v>0</v>
      </c>
      <c r="O489" s="109">
        <f>+'REPORTE JUNIO IMROM'!$L484</f>
        <v>0</v>
      </c>
      <c r="P489" s="109">
        <f>+'REPORTE JULIO IMROM'!$L484</f>
        <v>0</v>
      </c>
      <c r="Q489" s="109">
        <f>+'REPORTE AGOSTO IMROM'!$L484</f>
        <v>0</v>
      </c>
      <c r="R489" s="109">
        <f>+'REPORTE SEPTIEMBRE IMROM'!$L484</f>
        <v>0</v>
      </c>
      <c r="S489" s="109">
        <f>+'REPORTE OCTUBRE IMROM'!$L484</f>
        <v>0</v>
      </c>
      <c r="T489" s="109">
        <f>+'REPORTE NOVIEMBRE IMROM'!$L484</f>
        <v>0</v>
      </c>
      <c r="U489" s="109">
        <f>+'REPORTE DICIEMBRE IMROM'!$L484</f>
        <v>0</v>
      </c>
      <c r="V489" s="109">
        <f t="shared" si="14"/>
        <v>0</v>
      </c>
      <c r="W489" s="110">
        <f t="shared" si="15"/>
        <v>0</v>
      </c>
    </row>
    <row r="490" spans="1:23" s="111" customFormat="1" ht="15.75" x14ac:dyDescent="0.2">
      <c r="A490" s="82">
        <v>468</v>
      </c>
      <c r="B490" s="103">
        <f>'CED. GRAL POR REP. O MANTTO'!C491</f>
        <v>0</v>
      </c>
      <c r="C490" s="104">
        <f>'CED. GRAL POR REP. O MANTTO'!D491</f>
        <v>0</v>
      </c>
      <c r="D490" s="105">
        <f>'CED. GRAL POR REP. O MANTTO'!E491</f>
        <v>0</v>
      </c>
      <c r="E490" s="105">
        <f>'CED. GRAL POR REP. O MANTTO'!F491</f>
        <v>0</v>
      </c>
      <c r="F490" s="106">
        <f>'CED. GRAL POR REP. O MANTTO'!G491</f>
        <v>0</v>
      </c>
      <c r="G490" s="107">
        <f>'CED. GRAL POR REP. O MANTTO'!L491</f>
        <v>0</v>
      </c>
      <c r="H490" s="108">
        <f>IF('CED. GRAL POR REP. O MANTTO'!P491&lt;&gt;'CED. GRAL POR REP. O MANTTO'!G491,"VERIFICA PRESUPUESTO BASE",'CED. GRAL POR REP. O MANTTO'!G491)</f>
        <v>0</v>
      </c>
      <c r="I490" s="109">
        <f>'REPORTE ENERO IMROM'!H485</f>
        <v>0</v>
      </c>
      <c r="J490" s="109">
        <f>'REPORTE ENERO IMROM'!$L485</f>
        <v>0</v>
      </c>
      <c r="K490" s="109">
        <f>+'REPORTE FEBRERO IMROM'!$L485</f>
        <v>0</v>
      </c>
      <c r="L490" s="109">
        <f>+'REPORTE MARZO IMROM'!$L485</f>
        <v>0</v>
      </c>
      <c r="M490" s="109">
        <f>+'REPORTE ABRIL IMROM'!$L485</f>
        <v>0</v>
      </c>
      <c r="N490" s="109">
        <f>+'REPORTE MAYO IMROM'!$L485</f>
        <v>0</v>
      </c>
      <c r="O490" s="109">
        <f>+'REPORTE JUNIO IMROM'!$L485</f>
        <v>0</v>
      </c>
      <c r="P490" s="109">
        <f>+'REPORTE JULIO IMROM'!$L485</f>
        <v>0</v>
      </c>
      <c r="Q490" s="109">
        <f>+'REPORTE AGOSTO IMROM'!$L485</f>
        <v>0</v>
      </c>
      <c r="R490" s="109">
        <f>+'REPORTE SEPTIEMBRE IMROM'!$L485</f>
        <v>0</v>
      </c>
      <c r="S490" s="109">
        <f>+'REPORTE OCTUBRE IMROM'!$L485</f>
        <v>0</v>
      </c>
      <c r="T490" s="109">
        <f>+'REPORTE NOVIEMBRE IMROM'!$L485</f>
        <v>0</v>
      </c>
      <c r="U490" s="109">
        <f>+'REPORTE DICIEMBRE IMROM'!$L485</f>
        <v>0</v>
      </c>
      <c r="V490" s="109">
        <f t="shared" si="14"/>
        <v>0</v>
      </c>
      <c r="W490" s="110">
        <f t="shared" si="15"/>
        <v>0</v>
      </c>
    </row>
    <row r="491" spans="1:23" s="111" customFormat="1" ht="15.75" x14ac:dyDescent="0.2">
      <c r="A491" s="82">
        <v>469</v>
      </c>
      <c r="B491" s="103">
        <f>'CED. GRAL POR REP. O MANTTO'!C492</f>
        <v>0</v>
      </c>
      <c r="C491" s="104">
        <f>'CED. GRAL POR REP. O MANTTO'!D492</f>
        <v>0</v>
      </c>
      <c r="D491" s="105">
        <f>'CED. GRAL POR REP. O MANTTO'!E492</f>
        <v>0</v>
      </c>
      <c r="E491" s="105">
        <f>'CED. GRAL POR REP. O MANTTO'!F492</f>
        <v>0</v>
      </c>
      <c r="F491" s="106">
        <f>'CED. GRAL POR REP. O MANTTO'!G492</f>
        <v>0</v>
      </c>
      <c r="G491" s="107">
        <f>'CED. GRAL POR REP. O MANTTO'!L492</f>
        <v>0</v>
      </c>
      <c r="H491" s="108">
        <f>IF('CED. GRAL POR REP. O MANTTO'!P492&lt;&gt;'CED. GRAL POR REP. O MANTTO'!G492,"VERIFICA PRESUPUESTO BASE",'CED. GRAL POR REP. O MANTTO'!G492)</f>
        <v>0</v>
      </c>
      <c r="I491" s="109">
        <f>'REPORTE ENERO IMROM'!H486</f>
        <v>0</v>
      </c>
      <c r="J491" s="109">
        <f>'REPORTE ENERO IMROM'!$L486</f>
        <v>0</v>
      </c>
      <c r="K491" s="109">
        <f>+'REPORTE FEBRERO IMROM'!$L486</f>
        <v>0</v>
      </c>
      <c r="L491" s="109">
        <f>+'REPORTE MARZO IMROM'!$L486</f>
        <v>0</v>
      </c>
      <c r="M491" s="109">
        <f>+'REPORTE ABRIL IMROM'!$L486</f>
        <v>0</v>
      </c>
      <c r="N491" s="109">
        <f>+'REPORTE MAYO IMROM'!$L486</f>
        <v>0</v>
      </c>
      <c r="O491" s="109">
        <f>+'REPORTE JUNIO IMROM'!$L486</f>
        <v>0</v>
      </c>
      <c r="P491" s="109">
        <f>+'REPORTE JULIO IMROM'!$L486</f>
        <v>0</v>
      </c>
      <c r="Q491" s="109">
        <f>+'REPORTE AGOSTO IMROM'!$L486</f>
        <v>0</v>
      </c>
      <c r="R491" s="109">
        <f>+'REPORTE SEPTIEMBRE IMROM'!$L486</f>
        <v>0</v>
      </c>
      <c r="S491" s="109">
        <f>+'REPORTE OCTUBRE IMROM'!$L486</f>
        <v>0</v>
      </c>
      <c r="T491" s="109">
        <f>+'REPORTE NOVIEMBRE IMROM'!$L486</f>
        <v>0</v>
      </c>
      <c r="U491" s="109">
        <f>+'REPORTE DICIEMBRE IMROM'!$L486</f>
        <v>0</v>
      </c>
      <c r="V491" s="109">
        <f t="shared" si="14"/>
        <v>0</v>
      </c>
      <c r="W491" s="110">
        <f t="shared" si="15"/>
        <v>0</v>
      </c>
    </row>
    <row r="492" spans="1:23" s="111" customFormat="1" ht="15.75" x14ac:dyDescent="0.2">
      <c r="A492" s="82">
        <v>470</v>
      </c>
      <c r="B492" s="103">
        <f>'CED. GRAL POR REP. O MANTTO'!C493</f>
        <v>0</v>
      </c>
      <c r="C492" s="104">
        <f>'CED. GRAL POR REP. O MANTTO'!D493</f>
        <v>0</v>
      </c>
      <c r="D492" s="105">
        <f>'CED. GRAL POR REP. O MANTTO'!E493</f>
        <v>0</v>
      </c>
      <c r="E492" s="105">
        <f>'CED. GRAL POR REP. O MANTTO'!F493</f>
        <v>0</v>
      </c>
      <c r="F492" s="106">
        <f>'CED. GRAL POR REP. O MANTTO'!G493</f>
        <v>0</v>
      </c>
      <c r="G492" s="107">
        <f>'CED. GRAL POR REP. O MANTTO'!L493</f>
        <v>0</v>
      </c>
      <c r="H492" s="108">
        <f>IF('CED. GRAL POR REP. O MANTTO'!P493&lt;&gt;'CED. GRAL POR REP. O MANTTO'!G493,"VERIFICA PRESUPUESTO BASE",'CED. GRAL POR REP. O MANTTO'!G493)</f>
        <v>0</v>
      </c>
      <c r="I492" s="109">
        <f>'REPORTE ENERO IMROM'!H487</f>
        <v>0</v>
      </c>
      <c r="J492" s="109">
        <f>'REPORTE ENERO IMROM'!$L487</f>
        <v>0</v>
      </c>
      <c r="K492" s="109">
        <f>+'REPORTE FEBRERO IMROM'!$L487</f>
        <v>0</v>
      </c>
      <c r="L492" s="109">
        <f>+'REPORTE MARZO IMROM'!$L487</f>
        <v>0</v>
      </c>
      <c r="M492" s="109">
        <f>+'REPORTE ABRIL IMROM'!$L487</f>
        <v>0</v>
      </c>
      <c r="N492" s="109">
        <f>+'REPORTE MAYO IMROM'!$L487</f>
        <v>0</v>
      </c>
      <c r="O492" s="109">
        <f>+'REPORTE JUNIO IMROM'!$L487</f>
        <v>0</v>
      </c>
      <c r="P492" s="109">
        <f>+'REPORTE JULIO IMROM'!$L487</f>
        <v>0</v>
      </c>
      <c r="Q492" s="109">
        <f>+'REPORTE AGOSTO IMROM'!$L487</f>
        <v>0</v>
      </c>
      <c r="R492" s="109">
        <f>+'REPORTE SEPTIEMBRE IMROM'!$L487</f>
        <v>0</v>
      </c>
      <c r="S492" s="109">
        <f>+'REPORTE OCTUBRE IMROM'!$L487</f>
        <v>0</v>
      </c>
      <c r="T492" s="109">
        <f>+'REPORTE NOVIEMBRE IMROM'!$L487</f>
        <v>0</v>
      </c>
      <c r="U492" s="109">
        <f>+'REPORTE DICIEMBRE IMROM'!$L487</f>
        <v>0</v>
      </c>
      <c r="V492" s="109">
        <f t="shared" si="14"/>
        <v>0</v>
      </c>
      <c r="W492" s="110">
        <f t="shared" si="15"/>
        <v>0</v>
      </c>
    </row>
    <row r="493" spans="1:23" s="111" customFormat="1" ht="15.75" x14ac:dyDescent="0.2">
      <c r="A493" s="82">
        <v>471</v>
      </c>
      <c r="B493" s="103">
        <f>'CED. GRAL POR REP. O MANTTO'!C494</f>
        <v>0</v>
      </c>
      <c r="C493" s="104">
        <f>'CED. GRAL POR REP. O MANTTO'!D494</f>
        <v>0</v>
      </c>
      <c r="D493" s="105">
        <f>'CED. GRAL POR REP. O MANTTO'!E494</f>
        <v>0</v>
      </c>
      <c r="E493" s="105">
        <f>'CED. GRAL POR REP. O MANTTO'!F494</f>
        <v>0</v>
      </c>
      <c r="F493" s="106">
        <f>'CED. GRAL POR REP. O MANTTO'!G494</f>
        <v>0</v>
      </c>
      <c r="G493" s="107">
        <f>'CED. GRAL POR REP. O MANTTO'!L494</f>
        <v>0</v>
      </c>
      <c r="H493" s="108">
        <f>IF('CED. GRAL POR REP. O MANTTO'!P494&lt;&gt;'CED. GRAL POR REP. O MANTTO'!G494,"VERIFICA PRESUPUESTO BASE",'CED. GRAL POR REP. O MANTTO'!G494)</f>
        <v>0</v>
      </c>
      <c r="I493" s="109">
        <f>'REPORTE ENERO IMROM'!H488</f>
        <v>0</v>
      </c>
      <c r="J493" s="109">
        <f>'REPORTE ENERO IMROM'!$L488</f>
        <v>0</v>
      </c>
      <c r="K493" s="109">
        <f>+'REPORTE FEBRERO IMROM'!$L488</f>
        <v>0</v>
      </c>
      <c r="L493" s="109">
        <f>+'REPORTE MARZO IMROM'!$L488</f>
        <v>0</v>
      </c>
      <c r="M493" s="109">
        <f>+'REPORTE ABRIL IMROM'!$L488</f>
        <v>0</v>
      </c>
      <c r="N493" s="109">
        <f>+'REPORTE MAYO IMROM'!$L488</f>
        <v>0</v>
      </c>
      <c r="O493" s="109">
        <f>+'REPORTE JUNIO IMROM'!$L488</f>
        <v>0</v>
      </c>
      <c r="P493" s="109">
        <f>+'REPORTE JULIO IMROM'!$L488</f>
        <v>0</v>
      </c>
      <c r="Q493" s="109">
        <f>+'REPORTE AGOSTO IMROM'!$L488</f>
        <v>0</v>
      </c>
      <c r="R493" s="109">
        <f>+'REPORTE SEPTIEMBRE IMROM'!$L488</f>
        <v>0</v>
      </c>
      <c r="S493" s="109">
        <f>+'REPORTE OCTUBRE IMROM'!$L488</f>
        <v>0</v>
      </c>
      <c r="T493" s="109">
        <f>+'REPORTE NOVIEMBRE IMROM'!$L488</f>
        <v>0</v>
      </c>
      <c r="U493" s="109">
        <f>+'REPORTE DICIEMBRE IMROM'!$L488</f>
        <v>0</v>
      </c>
      <c r="V493" s="109">
        <f t="shared" si="14"/>
        <v>0</v>
      </c>
      <c r="W493" s="110">
        <f t="shared" si="15"/>
        <v>0</v>
      </c>
    </row>
    <row r="494" spans="1:23" s="111" customFormat="1" ht="15.75" x14ac:dyDescent="0.2">
      <c r="A494" s="82">
        <v>472</v>
      </c>
      <c r="B494" s="103">
        <f>'CED. GRAL POR REP. O MANTTO'!C495</f>
        <v>0</v>
      </c>
      <c r="C494" s="104">
        <f>'CED. GRAL POR REP. O MANTTO'!D495</f>
        <v>0</v>
      </c>
      <c r="D494" s="105">
        <f>'CED. GRAL POR REP. O MANTTO'!E495</f>
        <v>0</v>
      </c>
      <c r="E494" s="105">
        <f>'CED. GRAL POR REP. O MANTTO'!F495</f>
        <v>0</v>
      </c>
      <c r="F494" s="106">
        <f>'CED. GRAL POR REP. O MANTTO'!G495</f>
        <v>0</v>
      </c>
      <c r="G494" s="107">
        <f>'CED. GRAL POR REP. O MANTTO'!L495</f>
        <v>0</v>
      </c>
      <c r="H494" s="108">
        <f>IF('CED. GRAL POR REP. O MANTTO'!P495&lt;&gt;'CED. GRAL POR REP. O MANTTO'!G495,"VERIFICA PRESUPUESTO BASE",'CED. GRAL POR REP. O MANTTO'!G495)</f>
        <v>0</v>
      </c>
      <c r="I494" s="109">
        <f>'REPORTE ENERO IMROM'!H489</f>
        <v>0</v>
      </c>
      <c r="J494" s="109">
        <f>'REPORTE ENERO IMROM'!$L489</f>
        <v>0</v>
      </c>
      <c r="K494" s="109">
        <f>+'REPORTE FEBRERO IMROM'!$L489</f>
        <v>0</v>
      </c>
      <c r="L494" s="109">
        <f>+'REPORTE MARZO IMROM'!$L489</f>
        <v>0</v>
      </c>
      <c r="M494" s="109">
        <f>+'REPORTE ABRIL IMROM'!$L489</f>
        <v>0</v>
      </c>
      <c r="N494" s="109">
        <f>+'REPORTE MAYO IMROM'!$L489</f>
        <v>0</v>
      </c>
      <c r="O494" s="109">
        <f>+'REPORTE JUNIO IMROM'!$L489</f>
        <v>0</v>
      </c>
      <c r="P494" s="109">
        <f>+'REPORTE JULIO IMROM'!$L489</f>
        <v>0</v>
      </c>
      <c r="Q494" s="109">
        <f>+'REPORTE AGOSTO IMROM'!$L489</f>
        <v>0</v>
      </c>
      <c r="R494" s="109">
        <f>+'REPORTE SEPTIEMBRE IMROM'!$L489</f>
        <v>0</v>
      </c>
      <c r="S494" s="109">
        <f>+'REPORTE OCTUBRE IMROM'!$L489</f>
        <v>0</v>
      </c>
      <c r="T494" s="109">
        <f>+'REPORTE NOVIEMBRE IMROM'!$L489</f>
        <v>0</v>
      </c>
      <c r="U494" s="109">
        <f>+'REPORTE DICIEMBRE IMROM'!$L489</f>
        <v>0</v>
      </c>
      <c r="V494" s="109">
        <f t="shared" si="14"/>
        <v>0</v>
      </c>
      <c r="W494" s="110">
        <f t="shared" si="15"/>
        <v>0</v>
      </c>
    </row>
    <row r="495" spans="1:23" s="111" customFormat="1" ht="15.75" x14ac:dyDescent="0.2">
      <c r="A495" s="82">
        <v>473</v>
      </c>
      <c r="B495" s="103">
        <f>'CED. GRAL POR REP. O MANTTO'!C496</f>
        <v>0</v>
      </c>
      <c r="C495" s="104">
        <f>'CED. GRAL POR REP. O MANTTO'!D496</f>
        <v>0</v>
      </c>
      <c r="D495" s="105">
        <f>'CED. GRAL POR REP. O MANTTO'!E496</f>
        <v>0</v>
      </c>
      <c r="E495" s="105">
        <f>'CED. GRAL POR REP. O MANTTO'!F496</f>
        <v>0</v>
      </c>
      <c r="F495" s="106">
        <f>'CED. GRAL POR REP. O MANTTO'!G496</f>
        <v>0</v>
      </c>
      <c r="G495" s="107">
        <f>'CED. GRAL POR REP. O MANTTO'!L496</f>
        <v>0</v>
      </c>
      <c r="H495" s="108">
        <f>IF('CED. GRAL POR REP. O MANTTO'!P496&lt;&gt;'CED. GRAL POR REP. O MANTTO'!G496,"VERIFICA PRESUPUESTO BASE",'CED. GRAL POR REP. O MANTTO'!G496)</f>
        <v>0</v>
      </c>
      <c r="I495" s="109">
        <f>'REPORTE ENERO IMROM'!H490</f>
        <v>0</v>
      </c>
      <c r="J495" s="109">
        <f>'REPORTE ENERO IMROM'!$L490</f>
        <v>0</v>
      </c>
      <c r="K495" s="109">
        <f>+'REPORTE FEBRERO IMROM'!$L490</f>
        <v>0</v>
      </c>
      <c r="L495" s="109">
        <f>+'REPORTE MARZO IMROM'!$L490</f>
        <v>0</v>
      </c>
      <c r="M495" s="109">
        <f>+'REPORTE ABRIL IMROM'!$L490</f>
        <v>0</v>
      </c>
      <c r="N495" s="109">
        <f>+'REPORTE MAYO IMROM'!$L490</f>
        <v>0</v>
      </c>
      <c r="O495" s="109">
        <f>+'REPORTE JUNIO IMROM'!$L490</f>
        <v>0</v>
      </c>
      <c r="P495" s="109">
        <f>+'REPORTE JULIO IMROM'!$L490</f>
        <v>0</v>
      </c>
      <c r="Q495" s="109">
        <f>+'REPORTE AGOSTO IMROM'!$L490</f>
        <v>0</v>
      </c>
      <c r="R495" s="109">
        <f>+'REPORTE SEPTIEMBRE IMROM'!$L490</f>
        <v>0</v>
      </c>
      <c r="S495" s="109">
        <f>+'REPORTE OCTUBRE IMROM'!$L490</f>
        <v>0</v>
      </c>
      <c r="T495" s="109">
        <f>+'REPORTE NOVIEMBRE IMROM'!$L490</f>
        <v>0</v>
      </c>
      <c r="U495" s="109">
        <f>+'REPORTE DICIEMBRE IMROM'!$L490</f>
        <v>0</v>
      </c>
      <c r="V495" s="109">
        <f t="shared" si="14"/>
        <v>0</v>
      </c>
      <c r="W495" s="110">
        <f t="shared" si="15"/>
        <v>0</v>
      </c>
    </row>
    <row r="496" spans="1:23" s="111" customFormat="1" ht="15.75" x14ac:dyDescent="0.2">
      <c r="A496" s="82">
        <v>474</v>
      </c>
      <c r="B496" s="103">
        <f>'CED. GRAL POR REP. O MANTTO'!C497</f>
        <v>0</v>
      </c>
      <c r="C496" s="104">
        <f>'CED. GRAL POR REP. O MANTTO'!D497</f>
        <v>0</v>
      </c>
      <c r="D496" s="105">
        <f>'CED. GRAL POR REP. O MANTTO'!E497</f>
        <v>0</v>
      </c>
      <c r="E496" s="105">
        <f>'CED. GRAL POR REP. O MANTTO'!F497</f>
        <v>0</v>
      </c>
      <c r="F496" s="106">
        <f>'CED. GRAL POR REP. O MANTTO'!G497</f>
        <v>0</v>
      </c>
      <c r="G496" s="107">
        <f>'CED. GRAL POR REP. O MANTTO'!L497</f>
        <v>0</v>
      </c>
      <c r="H496" s="108">
        <f>IF('CED. GRAL POR REP. O MANTTO'!P497&lt;&gt;'CED. GRAL POR REP. O MANTTO'!G497,"VERIFICA PRESUPUESTO BASE",'CED. GRAL POR REP. O MANTTO'!G497)</f>
        <v>0</v>
      </c>
      <c r="I496" s="109">
        <f>'REPORTE ENERO IMROM'!H491</f>
        <v>0</v>
      </c>
      <c r="J496" s="109">
        <f>'REPORTE ENERO IMROM'!$L491</f>
        <v>0</v>
      </c>
      <c r="K496" s="109">
        <f>+'REPORTE FEBRERO IMROM'!$L491</f>
        <v>0</v>
      </c>
      <c r="L496" s="109">
        <f>+'REPORTE MARZO IMROM'!$L491</f>
        <v>0</v>
      </c>
      <c r="M496" s="109">
        <f>+'REPORTE ABRIL IMROM'!$L491</f>
        <v>0</v>
      </c>
      <c r="N496" s="109">
        <f>+'REPORTE MAYO IMROM'!$L491</f>
        <v>0</v>
      </c>
      <c r="O496" s="109">
        <f>+'REPORTE JUNIO IMROM'!$L491</f>
        <v>0</v>
      </c>
      <c r="P496" s="109">
        <f>+'REPORTE JULIO IMROM'!$L491</f>
        <v>0</v>
      </c>
      <c r="Q496" s="109">
        <f>+'REPORTE AGOSTO IMROM'!$L491</f>
        <v>0</v>
      </c>
      <c r="R496" s="109">
        <f>+'REPORTE SEPTIEMBRE IMROM'!$L491</f>
        <v>0</v>
      </c>
      <c r="S496" s="109">
        <f>+'REPORTE OCTUBRE IMROM'!$L491</f>
        <v>0</v>
      </c>
      <c r="T496" s="109">
        <f>+'REPORTE NOVIEMBRE IMROM'!$L491</f>
        <v>0</v>
      </c>
      <c r="U496" s="109">
        <f>+'REPORTE DICIEMBRE IMROM'!$L491</f>
        <v>0</v>
      </c>
      <c r="V496" s="109">
        <f t="shared" si="14"/>
        <v>0</v>
      </c>
      <c r="W496" s="110">
        <f t="shared" si="15"/>
        <v>0</v>
      </c>
    </row>
    <row r="497" spans="1:23" s="111" customFormat="1" ht="15.75" x14ac:dyDescent="0.2">
      <c r="A497" s="82">
        <v>475</v>
      </c>
      <c r="B497" s="103">
        <f>'CED. GRAL POR REP. O MANTTO'!C498</f>
        <v>0</v>
      </c>
      <c r="C497" s="104">
        <f>'CED. GRAL POR REP. O MANTTO'!D498</f>
        <v>0</v>
      </c>
      <c r="D497" s="105">
        <f>'CED. GRAL POR REP. O MANTTO'!E498</f>
        <v>0</v>
      </c>
      <c r="E497" s="105">
        <f>'CED. GRAL POR REP. O MANTTO'!F498</f>
        <v>0</v>
      </c>
      <c r="F497" s="106">
        <f>'CED. GRAL POR REP. O MANTTO'!G498</f>
        <v>0</v>
      </c>
      <c r="G497" s="107">
        <f>'CED. GRAL POR REP. O MANTTO'!L498</f>
        <v>0</v>
      </c>
      <c r="H497" s="108">
        <f>IF('CED. GRAL POR REP. O MANTTO'!P498&lt;&gt;'CED. GRAL POR REP. O MANTTO'!G498,"VERIFICA PRESUPUESTO BASE",'CED. GRAL POR REP. O MANTTO'!G498)</f>
        <v>0</v>
      </c>
      <c r="I497" s="109">
        <f>'REPORTE ENERO IMROM'!H492</f>
        <v>0</v>
      </c>
      <c r="J497" s="109">
        <f>'REPORTE ENERO IMROM'!$L492</f>
        <v>0</v>
      </c>
      <c r="K497" s="109">
        <f>+'REPORTE FEBRERO IMROM'!$L492</f>
        <v>0</v>
      </c>
      <c r="L497" s="109">
        <f>+'REPORTE MARZO IMROM'!$L492</f>
        <v>0</v>
      </c>
      <c r="M497" s="109">
        <f>+'REPORTE ABRIL IMROM'!$L492</f>
        <v>0</v>
      </c>
      <c r="N497" s="109">
        <f>+'REPORTE MAYO IMROM'!$L492</f>
        <v>0</v>
      </c>
      <c r="O497" s="109">
        <f>+'REPORTE JUNIO IMROM'!$L492</f>
        <v>0</v>
      </c>
      <c r="P497" s="109">
        <f>+'REPORTE JULIO IMROM'!$L492</f>
        <v>0</v>
      </c>
      <c r="Q497" s="109">
        <f>+'REPORTE AGOSTO IMROM'!$L492</f>
        <v>0</v>
      </c>
      <c r="R497" s="109">
        <f>+'REPORTE SEPTIEMBRE IMROM'!$L492</f>
        <v>0</v>
      </c>
      <c r="S497" s="109">
        <f>+'REPORTE OCTUBRE IMROM'!$L492</f>
        <v>0</v>
      </c>
      <c r="T497" s="109">
        <f>+'REPORTE NOVIEMBRE IMROM'!$L492</f>
        <v>0</v>
      </c>
      <c r="U497" s="109">
        <f>+'REPORTE DICIEMBRE IMROM'!$L492</f>
        <v>0</v>
      </c>
      <c r="V497" s="109">
        <f t="shared" si="14"/>
        <v>0</v>
      </c>
      <c r="W497" s="110">
        <f t="shared" si="15"/>
        <v>0</v>
      </c>
    </row>
    <row r="498" spans="1:23" s="111" customFormat="1" ht="15.75" x14ac:dyDescent="0.2">
      <c r="A498" s="82">
        <v>476</v>
      </c>
      <c r="B498" s="103">
        <f>'CED. GRAL POR REP. O MANTTO'!C499</f>
        <v>0</v>
      </c>
      <c r="C498" s="104">
        <f>'CED. GRAL POR REP. O MANTTO'!D499</f>
        <v>0</v>
      </c>
      <c r="D498" s="105">
        <f>'CED. GRAL POR REP. O MANTTO'!E499</f>
        <v>0</v>
      </c>
      <c r="E498" s="105">
        <f>'CED. GRAL POR REP. O MANTTO'!F499</f>
        <v>0</v>
      </c>
      <c r="F498" s="106">
        <f>'CED. GRAL POR REP. O MANTTO'!G499</f>
        <v>0</v>
      </c>
      <c r="G498" s="107">
        <f>'CED. GRAL POR REP. O MANTTO'!L499</f>
        <v>0</v>
      </c>
      <c r="H498" s="108">
        <f>IF('CED. GRAL POR REP. O MANTTO'!P499&lt;&gt;'CED. GRAL POR REP. O MANTTO'!G499,"VERIFICA PRESUPUESTO BASE",'CED. GRAL POR REP. O MANTTO'!G499)</f>
        <v>0</v>
      </c>
      <c r="I498" s="109">
        <f>'REPORTE ENERO IMROM'!H493</f>
        <v>0</v>
      </c>
      <c r="J498" s="109">
        <f>'REPORTE ENERO IMROM'!$L493</f>
        <v>0</v>
      </c>
      <c r="K498" s="109">
        <f>+'REPORTE FEBRERO IMROM'!$L493</f>
        <v>0</v>
      </c>
      <c r="L498" s="109">
        <f>+'REPORTE MARZO IMROM'!$L493</f>
        <v>0</v>
      </c>
      <c r="M498" s="109">
        <f>+'REPORTE ABRIL IMROM'!$L493</f>
        <v>0</v>
      </c>
      <c r="N498" s="109">
        <f>+'REPORTE MAYO IMROM'!$L493</f>
        <v>0</v>
      </c>
      <c r="O498" s="109">
        <f>+'REPORTE JUNIO IMROM'!$L493</f>
        <v>0</v>
      </c>
      <c r="P498" s="109">
        <f>+'REPORTE JULIO IMROM'!$L493</f>
        <v>0</v>
      </c>
      <c r="Q498" s="109">
        <f>+'REPORTE AGOSTO IMROM'!$L493</f>
        <v>0</v>
      </c>
      <c r="R498" s="109">
        <f>+'REPORTE SEPTIEMBRE IMROM'!$L493</f>
        <v>0</v>
      </c>
      <c r="S498" s="109">
        <f>+'REPORTE OCTUBRE IMROM'!$L493</f>
        <v>0</v>
      </c>
      <c r="T498" s="109">
        <f>+'REPORTE NOVIEMBRE IMROM'!$L493</f>
        <v>0</v>
      </c>
      <c r="U498" s="109">
        <f>+'REPORTE DICIEMBRE IMROM'!$L493</f>
        <v>0</v>
      </c>
      <c r="V498" s="109">
        <f t="shared" si="14"/>
        <v>0</v>
      </c>
      <c r="W498" s="110">
        <f t="shared" si="15"/>
        <v>0</v>
      </c>
    </row>
    <row r="499" spans="1:23" s="111" customFormat="1" ht="15.75" x14ac:dyDescent="0.2">
      <c r="A499" s="82">
        <v>477</v>
      </c>
      <c r="B499" s="103">
        <f>'CED. GRAL POR REP. O MANTTO'!C500</f>
        <v>0</v>
      </c>
      <c r="C499" s="104">
        <f>'CED. GRAL POR REP. O MANTTO'!D500</f>
        <v>0</v>
      </c>
      <c r="D499" s="105">
        <f>'CED. GRAL POR REP. O MANTTO'!E500</f>
        <v>0</v>
      </c>
      <c r="E499" s="105">
        <f>'CED. GRAL POR REP. O MANTTO'!F500</f>
        <v>0</v>
      </c>
      <c r="F499" s="106">
        <f>'CED. GRAL POR REP. O MANTTO'!G500</f>
        <v>0</v>
      </c>
      <c r="G499" s="107">
        <f>'CED. GRAL POR REP. O MANTTO'!L500</f>
        <v>0</v>
      </c>
      <c r="H499" s="108">
        <f>IF('CED. GRAL POR REP. O MANTTO'!P500&lt;&gt;'CED. GRAL POR REP. O MANTTO'!G500,"VERIFICA PRESUPUESTO BASE",'CED. GRAL POR REP. O MANTTO'!G500)</f>
        <v>0</v>
      </c>
      <c r="I499" s="109">
        <f>'REPORTE ENERO IMROM'!H494</f>
        <v>0</v>
      </c>
      <c r="J499" s="109">
        <f>'REPORTE ENERO IMROM'!$L494</f>
        <v>0</v>
      </c>
      <c r="K499" s="109">
        <f>+'REPORTE FEBRERO IMROM'!$L494</f>
        <v>0</v>
      </c>
      <c r="L499" s="109">
        <f>+'REPORTE MARZO IMROM'!$L494</f>
        <v>0</v>
      </c>
      <c r="M499" s="109">
        <f>+'REPORTE ABRIL IMROM'!$L494</f>
        <v>0</v>
      </c>
      <c r="N499" s="109">
        <f>+'REPORTE MAYO IMROM'!$L494</f>
        <v>0</v>
      </c>
      <c r="O499" s="109">
        <f>+'REPORTE JUNIO IMROM'!$L494</f>
        <v>0</v>
      </c>
      <c r="P499" s="109">
        <f>+'REPORTE JULIO IMROM'!$L494</f>
        <v>0</v>
      </c>
      <c r="Q499" s="109">
        <f>+'REPORTE AGOSTO IMROM'!$L494</f>
        <v>0</v>
      </c>
      <c r="R499" s="109">
        <f>+'REPORTE SEPTIEMBRE IMROM'!$L494</f>
        <v>0</v>
      </c>
      <c r="S499" s="109">
        <f>+'REPORTE OCTUBRE IMROM'!$L494</f>
        <v>0</v>
      </c>
      <c r="T499" s="109">
        <f>+'REPORTE NOVIEMBRE IMROM'!$L494</f>
        <v>0</v>
      </c>
      <c r="U499" s="109">
        <f>+'REPORTE DICIEMBRE IMROM'!$L494</f>
        <v>0</v>
      </c>
      <c r="V499" s="109">
        <f t="shared" si="14"/>
        <v>0</v>
      </c>
      <c r="W499" s="110">
        <f t="shared" si="15"/>
        <v>0</v>
      </c>
    </row>
    <row r="500" spans="1:23" s="111" customFormat="1" ht="15.75" x14ac:dyDescent="0.2">
      <c r="A500" s="82">
        <v>478</v>
      </c>
      <c r="B500" s="103">
        <f>'CED. GRAL POR REP. O MANTTO'!C501</f>
        <v>0</v>
      </c>
      <c r="C500" s="104">
        <f>'CED. GRAL POR REP. O MANTTO'!D501</f>
        <v>0</v>
      </c>
      <c r="D500" s="105">
        <f>'CED. GRAL POR REP. O MANTTO'!E501</f>
        <v>0</v>
      </c>
      <c r="E500" s="105">
        <f>'CED. GRAL POR REP. O MANTTO'!F501</f>
        <v>0</v>
      </c>
      <c r="F500" s="106">
        <f>'CED. GRAL POR REP. O MANTTO'!G501</f>
        <v>0</v>
      </c>
      <c r="G500" s="107">
        <f>'CED. GRAL POR REP. O MANTTO'!L501</f>
        <v>0</v>
      </c>
      <c r="H500" s="108">
        <f>IF('CED. GRAL POR REP. O MANTTO'!P501&lt;&gt;'CED. GRAL POR REP. O MANTTO'!G501,"VERIFICA PRESUPUESTO BASE",'CED. GRAL POR REP. O MANTTO'!G501)</f>
        <v>0</v>
      </c>
      <c r="I500" s="109">
        <f>'REPORTE ENERO IMROM'!H495</f>
        <v>0</v>
      </c>
      <c r="J500" s="109">
        <f>'REPORTE ENERO IMROM'!$L495</f>
        <v>0</v>
      </c>
      <c r="K500" s="109">
        <f>+'REPORTE FEBRERO IMROM'!$L495</f>
        <v>0</v>
      </c>
      <c r="L500" s="109">
        <f>+'REPORTE MARZO IMROM'!$L495</f>
        <v>0</v>
      </c>
      <c r="M500" s="109">
        <f>+'REPORTE ABRIL IMROM'!$L495</f>
        <v>0</v>
      </c>
      <c r="N500" s="109">
        <f>+'REPORTE MAYO IMROM'!$L495</f>
        <v>0</v>
      </c>
      <c r="O500" s="109">
        <f>+'REPORTE JUNIO IMROM'!$L495</f>
        <v>0</v>
      </c>
      <c r="P500" s="109">
        <f>+'REPORTE JULIO IMROM'!$L495</f>
        <v>0</v>
      </c>
      <c r="Q500" s="109">
        <f>+'REPORTE AGOSTO IMROM'!$L495</f>
        <v>0</v>
      </c>
      <c r="R500" s="109">
        <f>+'REPORTE SEPTIEMBRE IMROM'!$L495</f>
        <v>0</v>
      </c>
      <c r="S500" s="109">
        <f>+'REPORTE OCTUBRE IMROM'!$L495</f>
        <v>0</v>
      </c>
      <c r="T500" s="109">
        <f>+'REPORTE NOVIEMBRE IMROM'!$L495</f>
        <v>0</v>
      </c>
      <c r="U500" s="109">
        <f>+'REPORTE DICIEMBRE IMROM'!$L495</f>
        <v>0</v>
      </c>
      <c r="V500" s="109">
        <f t="shared" si="14"/>
        <v>0</v>
      </c>
      <c r="W500" s="110">
        <f t="shared" si="15"/>
        <v>0</v>
      </c>
    </row>
    <row r="501" spans="1:23" s="111" customFormat="1" ht="15.75" x14ac:dyDescent="0.2">
      <c r="A501" s="82">
        <v>479</v>
      </c>
      <c r="B501" s="103">
        <f>'CED. GRAL POR REP. O MANTTO'!C502</f>
        <v>0</v>
      </c>
      <c r="C501" s="104">
        <f>'CED. GRAL POR REP. O MANTTO'!D502</f>
        <v>0</v>
      </c>
      <c r="D501" s="105">
        <f>'CED. GRAL POR REP. O MANTTO'!E502</f>
        <v>0</v>
      </c>
      <c r="E501" s="105">
        <f>'CED. GRAL POR REP. O MANTTO'!F502</f>
        <v>0</v>
      </c>
      <c r="F501" s="106">
        <f>'CED. GRAL POR REP. O MANTTO'!G502</f>
        <v>0</v>
      </c>
      <c r="G501" s="107">
        <f>'CED. GRAL POR REP. O MANTTO'!L502</f>
        <v>0</v>
      </c>
      <c r="H501" s="108">
        <f>IF('CED. GRAL POR REP. O MANTTO'!P502&lt;&gt;'CED. GRAL POR REP. O MANTTO'!G502,"VERIFICA PRESUPUESTO BASE",'CED. GRAL POR REP. O MANTTO'!G502)</f>
        <v>0</v>
      </c>
      <c r="I501" s="109">
        <f>'REPORTE ENERO IMROM'!H496</f>
        <v>0</v>
      </c>
      <c r="J501" s="109">
        <f>'REPORTE ENERO IMROM'!$L496</f>
        <v>0</v>
      </c>
      <c r="K501" s="109">
        <f>+'REPORTE FEBRERO IMROM'!$L496</f>
        <v>0</v>
      </c>
      <c r="L501" s="109">
        <f>+'REPORTE MARZO IMROM'!$L496</f>
        <v>0</v>
      </c>
      <c r="M501" s="109">
        <f>+'REPORTE ABRIL IMROM'!$L496</f>
        <v>0</v>
      </c>
      <c r="N501" s="109">
        <f>+'REPORTE MAYO IMROM'!$L496</f>
        <v>0</v>
      </c>
      <c r="O501" s="109">
        <f>+'REPORTE JUNIO IMROM'!$L496</f>
        <v>0</v>
      </c>
      <c r="P501" s="109">
        <f>+'REPORTE JULIO IMROM'!$L496</f>
        <v>0</v>
      </c>
      <c r="Q501" s="109">
        <f>+'REPORTE AGOSTO IMROM'!$L496</f>
        <v>0</v>
      </c>
      <c r="R501" s="109">
        <f>+'REPORTE SEPTIEMBRE IMROM'!$L496</f>
        <v>0</v>
      </c>
      <c r="S501" s="109">
        <f>+'REPORTE OCTUBRE IMROM'!$L496</f>
        <v>0</v>
      </c>
      <c r="T501" s="109">
        <f>+'REPORTE NOVIEMBRE IMROM'!$L496</f>
        <v>0</v>
      </c>
      <c r="U501" s="109">
        <f>+'REPORTE DICIEMBRE IMROM'!$L496</f>
        <v>0</v>
      </c>
      <c r="V501" s="109">
        <f t="shared" si="14"/>
        <v>0</v>
      </c>
      <c r="W501" s="110">
        <f t="shared" si="15"/>
        <v>0</v>
      </c>
    </row>
    <row r="502" spans="1:23" s="111" customFormat="1" ht="15.75" x14ac:dyDescent="0.2">
      <c r="A502" s="82">
        <v>480</v>
      </c>
      <c r="B502" s="103">
        <f>'CED. GRAL POR REP. O MANTTO'!C503</f>
        <v>0</v>
      </c>
      <c r="C502" s="104">
        <f>'CED. GRAL POR REP. O MANTTO'!D503</f>
        <v>0</v>
      </c>
      <c r="D502" s="105">
        <f>'CED. GRAL POR REP. O MANTTO'!E503</f>
        <v>0</v>
      </c>
      <c r="E502" s="105">
        <f>'CED. GRAL POR REP. O MANTTO'!F503</f>
        <v>0</v>
      </c>
      <c r="F502" s="106">
        <f>'CED. GRAL POR REP. O MANTTO'!G503</f>
        <v>0</v>
      </c>
      <c r="G502" s="107">
        <f>'CED. GRAL POR REP. O MANTTO'!L503</f>
        <v>0</v>
      </c>
      <c r="H502" s="108">
        <f>IF('CED. GRAL POR REP. O MANTTO'!P503&lt;&gt;'CED. GRAL POR REP. O MANTTO'!G503,"VERIFICA PRESUPUESTO BASE",'CED. GRAL POR REP. O MANTTO'!G503)</f>
        <v>0</v>
      </c>
      <c r="I502" s="109">
        <f>'REPORTE ENERO IMROM'!H497</f>
        <v>0</v>
      </c>
      <c r="J502" s="109">
        <f>'REPORTE ENERO IMROM'!$L497</f>
        <v>0</v>
      </c>
      <c r="K502" s="109">
        <f>+'REPORTE FEBRERO IMROM'!$L497</f>
        <v>0</v>
      </c>
      <c r="L502" s="109">
        <f>+'REPORTE MARZO IMROM'!$L497</f>
        <v>0</v>
      </c>
      <c r="M502" s="109">
        <f>+'REPORTE ABRIL IMROM'!$L497</f>
        <v>0</v>
      </c>
      <c r="N502" s="109">
        <f>+'REPORTE MAYO IMROM'!$L497</f>
        <v>0</v>
      </c>
      <c r="O502" s="109">
        <f>+'REPORTE JUNIO IMROM'!$L497</f>
        <v>0</v>
      </c>
      <c r="P502" s="109">
        <f>+'REPORTE JULIO IMROM'!$L497</f>
        <v>0</v>
      </c>
      <c r="Q502" s="109">
        <f>+'REPORTE AGOSTO IMROM'!$L497</f>
        <v>0</v>
      </c>
      <c r="R502" s="109">
        <f>+'REPORTE SEPTIEMBRE IMROM'!$L497</f>
        <v>0</v>
      </c>
      <c r="S502" s="109">
        <f>+'REPORTE OCTUBRE IMROM'!$L497</f>
        <v>0</v>
      </c>
      <c r="T502" s="109">
        <f>+'REPORTE NOVIEMBRE IMROM'!$L497</f>
        <v>0</v>
      </c>
      <c r="U502" s="109">
        <f>+'REPORTE DICIEMBRE IMROM'!$L497</f>
        <v>0</v>
      </c>
      <c r="V502" s="109">
        <f t="shared" si="14"/>
        <v>0</v>
      </c>
      <c r="W502" s="110">
        <f t="shared" si="15"/>
        <v>0</v>
      </c>
    </row>
    <row r="503" spans="1:23" s="111" customFormat="1" ht="15.75" x14ac:dyDescent="0.2">
      <c r="A503" s="82">
        <v>481</v>
      </c>
      <c r="B503" s="103">
        <f>'CED. GRAL POR REP. O MANTTO'!C504</f>
        <v>0</v>
      </c>
      <c r="C503" s="104">
        <f>'CED. GRAL POR REP. O MANTTO'!D504</f>
        <v>0</v>
      </c>
      <c r="D503" s="105">
        <f>'CED. GRAL POR REP. O MANTTO'!E504</f>
        <v>0</v>
      </c>
      <c r="E503" s="105">
        <f>'CED. GRAL POR REP. O MANTTO'!F504</f>
        <v>0</v>
      </c>
      <c r="F503" s="106">
        <f>'CED. GRAL POR REP. O MANTTO'!G504</f>
        <v>0</v>
      </c>
      <c r="G503" s="107">
        <f>'CED. GRAL POR REP. O MANTTO'!L504</f>
        <v>0</v>
      </c>
      <c r="H503" s="108">
        <f>IF('CED. GRAL POR REP. O MANTTO'!P504&lt;&gt;'CED. GRAL POR REP. O MANTTO'!G504,"VERIFICA PRESUPUESTO BASE",'CED. GRAL POR REP. O MANTTO'!G504)</f>
        <v>0</v>
      </c>
      <c r="I503" s="109">
        <f>'REPORTE ENERO IMROM'!H498</f>
        <v>0</v>
      </c>
      <c r="J503" s="109">
        <f>'REPORTE ENERO IMROM'!$L498</f>
        <v>0</v>
      </c>
      <c r="K503" s="109">
        <f>+'REPORTE FEBRERO IMROM'!$L498</f>
        <v>0</v>
      </c>
      <c r="L503" s="109">
        <f>+'REPORTE MARZO IMROM'!$L498</f>
        <v>0</v>
      </c>
      <c r="M503" s="109">
        <f>+'REPORTE ABRIL IMROM'!$L498</f>
        <v>0</v>
      </c>
      <c r="N503" s="109">
        <f>+'REPORTE MAYO IMROM'!$L498</f>
        <v>0</v>
      </c>
      <c r="O503" s="109">
        <f>+'REPORTE JUNIO IMROM'!$L498</f>
        <v>0</v>
      </c>
      <c r="P503" s="109">
        <f>+'REPORTE JULIO IMROM'!$L498</f>
        <v>0</v>
      </c>
      <c r="Q503" s="109">
        <f>+'REPORTE AGOSTO IMROM'!$L498</f>
        <v>0</v>
      </c>
      <c r="R503" s="109">
        <f>+'REPORTE SEPTIEMBRE IMROM'!$L498</f>
        <v>0</v>
      </c>
      <c r="S503" s="109">
        <f>+'REPORTE OCTUBRE IMROM'!$L498</f>
        <v>0</v>
      </c>
      <c r="T503" s="109">
        <f>+'REPORTE NOVIEMBRE IMROM'!$L498</f>
        <v>0</v>
      </c>
      <c r="U503" s="109">
        <f>+'REPORTE DICIEMBRE IMROM'!$L498</f>
        <v>0</v>
      </c>
      <c r="V503" s="109">
        <f t="shared" si="14"/>
        <v>0</v>
      </c>
      <c r="W503" s="110">
        <f t="shared" si="15"/>
        <v>0</v>
      </c>
    </row>
    <row r="504" spans="1:23" s="111" customFormat="1" ht="15.75" x14ac:dyDescent="0.2">
      <c r="A504" s="82">
        <v>482</v>
      </c>
      <c r="B504" s="103">
        <f>'CED. GRAL POR REP. O MANTTO'!C505</f>
        <v>0</v>
      </c>
      <c r="C504" s="104">
        <f>'CED. GRAL POR REP. O MANTTO'!D505</f>
        <v>0</v>
      </c>
      <c r="D504" s="105">
        <f>'CED. GRAL POR REP. O MANTTO'!E505</f>
        <v>0</v>
      </c>
      <c r="E504" s="105">
        <f>'CED. GRAL POR REP. O MANTTO'!F505</f>
        <v>0</v>
      </c>
      <c r="F504" s="106">
        <f>'CED. GRAL POR REP. O MANTTO'!G505</f>
        <v>0</v>
      </c>
      <c r="G504" s="107">
        <f>'CED. GRAL POR REP. O MANTTO'!L505</f>
        <v>0</v>
      </c>
      <c r="H504" s="108">
        <f>IF('CED. GRAL POR REP. O MANTTO'!P505&lt;&gt;'CED. GRAL POR REP. O MANTTO'!G505,"VERIFICA PRESUPUESTO BASE",'CED. GRAL POR REP. O MANTTO'!G505)</f>
        <v>0</v>
      </c>
      <c r="I504" s="109">
        <f>'REPORTE ENERO IMROM'!H499</f>
        <v>0</v>
      </c>
      <c r="J504" s="109">
        <f>'REPORTE ENERO IMROM'!$L499</f>
        <v>0</v>
      </c>
      <c r="K504" s="109">
        <f>+'REPORTE FEBRERO IMROM'!$L499</f>
        <v>0</v>
      </c>
      <c r="L504" s="109">
        <f>+'REPORTE MARZO IMROM'!$L499</f>
        <v>0</v>
      </c>
      <c r="M504" s="109">
        <f>+'REPORTE ABRIL IMROM'!$L499</f>
        <v>0</v>
      </c>
      <c r="N504" s="109">
        <f>+'REPORTE MAYO IMROM'!$L499</f>
        <v>0</v>
      </c>
      <c r="O504" s="109">
        <f>+'REPORTE JUNIO IMROM'!$L499</f>
        <v>0</v>
      </c>
      <c r="P504" s="109">
        <f>+'REPORTE JULIO IMROM'!$L499</f>
        <v>0</v>
      </c>
      <c r="Q504" s="109">
        <f>+'REPORTE AGOSTO IMROM'!$L499</f>
        <v>0</v>
      </c>
      <c r="R504" s="109">
        <f>+'REPORTE SEPTIEMBRE IMROM'!$L499</f>
        <v>0</v>
      </c>
      <c r="S504" s="109">
        <f>+'REPORTE OCTUBRE IMROM'!$L499</f>
        <v>0</v>
      </c>
      <c r="T504" s="109">
        <f>+'REPORTE NOVIEMBRE IMROM'!$L499</f>
        <v>0</v>
      </c>
      <c r="U504" s="109">
        <f>+'REPORTE DICIEMBRE IMROM'!$L499</f>
        <v>0</v>
      </c>
      <c r="V504" s="109">
        <f t="shared" si="14"/>
        <v>0</v>
      </c>
      <c r="W504" s="110">
        <f t="shared" si="15"/>
        <v>0</v>
      </c>
    </row>
    <row r="505" spans="1:23" s="111" customFormat="1" ht="15.75" x14ac:dyDescent="0.2">
      <c r="A505" s="82">
        <v>483</v>
      </c>
      <c r="B505" s="103">
        <f>'CED. GRAL POR REP. O MANTTO'!C506</f>
        <v>0</v>
      </c>
      <c r="C505" s="104">
        <f>'CED. GRAL POR REP. O MANTTO'!D506</f>
        <v>0</v>
      </c>
      <c r="D505" s="105">
        <f>'CED. GRAL POR REP. O MANTTO'!E506</f>
        <v>0</v>
      </c>
      <c r="E505" s="105">
        <f>'CED. GRAL POR REP. O MANTTO'!F506</f>
        <v>0</v>
      </c>
      <c r="F505" s="106">
        <f>'CED. GRAL POR REP. O MANTTO'!G506</f>
        <v>0</v>
      </c>
      <c r="G505" s="107">
        <f>'CED. GRAL POR REP. O MANTTO'!L506</f>
        <v>0</v>
      </c>
      <c r="H505" s="108">
        <f>IF('CED. GRAL POR REP. O MANTTO'!P506&lt;&gt;'CED. GRAL POR REP. O MANTTO'!G506,"VERIFICA PRESUPUESTO BASE",'CED. GRAL POR REP. O MANTTO'!G506)</f>
        <v>0</v>
      </c>
      <c r="I505" s="109">
        <f>'REPORTE ENERO IMROM'!H500</f>
        <v>0</v>
      </c>
      <c r="J505" s="109">
        <f>'REPORTE ENERO IMROM'!$L500</f>
        <v>0</v>
      </c>
      <c r="K505" s="109">
        <f>+'REPORTE FEBRERO IMROM'!$L500</f>
        <v>0</v>
      </c>
      <c r="L505" s="109">
        <f>+'REPORTE MARZO IMROM'!$L500</f>
        <v>0</v>
      </c>
      <c r="M505" s="109">
        <f>+'REPORTE ABRIL IMROM'!$L500</f>
        <v>0</v>
      </c>
      <c r="N505" s="109">
        <f>+'REPORTE MAYO IMROM'!$L500</f>
        <v>0</v>
      </c>
      <c r="O505" s="109">
        <f>+'REPORTE JUNIO IMROM'!$L500</f>
        <v>0</v>
      </c>
      <c r="P505" s="109">
        <f>+'REPORTE JULIO IMROM'!$L500</f>
        <v>0</v>
      </c>
      <c r="Q505" s="109">
        <f>+'REPORTE AGOSTO IMROM'!$L500</f>
        <v>0</v>
      </c>
      <c r="R505" s="109">
        <f>+'REPORTE SEPTIEMBRE IMROM'!$L500</f>
        <v>0</v>
      </c>
      <c r="S505" s="109">
        <f>+'REPORTE OCTUBRE IMROM'!$L500</f>
        <v>0</v>
      </c>
      <c r="T505" s="109">
        <f>+'REPORTE NOVIEMBRE IMROM'!$L500</f>
        <v>0</v>
      </c>
      <c r="U505" s="109">
        <f>+'REPORTE DICIEMBRE IMROM'!$L500</f>
        <v>0</v>
      </c>
      <c r="V505" s="109">
        <f t="shared" si="14"/>
        <v>0</v>
      </c>
      <c r="W505" s="110">
        <f t="shared" si="15"/>
        <v>0</v>
      </c>
    </row>
    <row r="506" spans="1:23" s="111" customFormat="1" ht="15.75" x14ac:dyDescent="0.2">
      <c r="A506" s="82">
        <v>484</v>
      </c>
      <c r="B506" s="103">
        <f>'CED. GRAL POR REP. O MANTTO'!C507</f>
        <v>0</v>
      </c>
      <c r="C506" s="104">
        <f>'CED. GRAL POR REP. O MANTTO'!D507</f>
        <v>0</v>
      </c>
      <c r="D506" s="105">
        <f>'CED. GRAL POR REP. O MANTTO'!E507</f>
        <v>0</v>
      </c>
      <c r="E506" s="105">
        <f>'CED. GRAL POR REP. O MANTTO'!F507</f>
        <v>0</v>
      </c>
      <c r="F506" s="106">
        <f>'CED. GRAL POR REP. O MANTTO'!G507</f>
        <v>0</v>
      </c>
      <c r="G506" s="107">
        <f>'CED. GRAL POR REP. O MANTTO'!L507</f>
        <v>0</v>
      </c>
      <c r="H506" s="108">
        <f>IF('CED. GRAL POR REP. O MANTTO'!P507&lt;&gt;'CED. GRAL POR REP. O MANTTO'!G507,"VERIFICA PRESUPUESTO BASE",'CED. GRAL POR REP. O MANTTO'!G507)</f>
        <v>0</v>
      </c>
      <c r="I506" s="109">
        <f>'REPORTE ENERO IMROM'!H501</f>
        <v>0</v>
      </c>
      <c r="J506" s="109">
        <f>'REPORTE ENERO IMROM'!$L501</f>
        <v>0</v>
      </c>
      <c r="K506" s="109">
        <f>+'REPORTE FEBRERO IMROM'!$L501</f>
        <v>0</v>
      </c>
      <c r="L506" s="109">
        <f>+'REPORTE MARZO IMROM'!$L501</f>
        <v>0</v>
      </c>
      <c r="M506" s="109">
        <f>+'REPORTE ABRIL IMROM'!$L501</f>
        <v>0</v>
      </c>
      <c r="N506" s="109">
        <f>+'REPORTE MAYO IMROM'!$L501</f>
        <v>0</v>
      </c>
      <c r="O506" s="109">
        <f>+'REPORTE JUNIO IMROM'!$L501</f>
        <v>0</v>
      </c>
      <c r="P506" s="109">
        <f>+'REPORTE JULIO IMROM'!$L501</f>
        <v>0</v>
      </c>
      <c r="Q506" s="109">
        <f>+'REPORTE AGOSTO IMROM'!$L501</f>
        <v>0</v>
      </c>
      <c r="R506" s="109">
        <f>+'REPORTE SEPTIEMBRE IMROM'!$L501</f>
        <v>0</v>
      </c>
      <c r="S506" s="109">
        <f>+'REPORTE OCTUBRE IMROM'!$L501</f>
        <v>0</v>
      </c>
      <c r="T506" s="109">
        <f>+'REPORTE NOVIEMBRE IMROM'!$L501</f>
        <v>0</v>
      </c>
      <c r="U506" s="109">
        <f>+'REPORTE DICIEMBRE IMROM'!$L501</f>
        <v>0</v>
      </c>
      <c r="V506" s="109">
        <f t="shared" si="14"/>
        <v>0</v>
      </c>
      <c r="W506" s="110">
        <f t="shared" si="15"/>
        <v>0</v>
      </c>
    </row>
    <row r="507" spans="1:23" s="111" customFormat="1" ht="15.75" x14ac:dyDescent="0.2">
      <c r="A507" s="82">
        <v>485</v>
      </c>
      <c r="B507" s="103">
        <f>'CED. GRAL POR REP. O MANTTO'!C508</f>
        <v>0</v>
      </c>
      <c r="C507" s="104">
        <f>'CED. GRAL POR REP. O MANTTO'!D508</f>
        <v>0</v>
      </c>
      <c r="D507" s="105">
        <f>'CED. GRAL POR REP. O MANTTO'!E508</f>
        <v>0</v>
      </c>
      <c r="E507" s="105">
        <f>'CED. GRAL POR REP. O MANTTO'!F508</f>
        <v>0</v>
      </c>
      <c r="F507" s="106">
        <f>'CED. GRAL POR REP. O MANTTO'!G508</f>
        <v>0</v>
      </c>
      <c r="G507" s="107">
        <f>'CED. GRAL POR REP. O MANTTO'!L508</f>
        <v>0</v>
      </c>
      <c r="H507" s="108">
        <f>IF('CED. GRAL POR REP. O MANTTO'!P508&lt;&gt;'CED. GRAL POR REP. O MANTTO'!G508,"VERIFICA PRESUPUESTO BASE",'CED. GRAL POR REP. O MANTTO'!G508)</f>
        <v>0</v>
      </c>
      <c r="I507" s="109">
        <f>'REPORTE ENERO IMROM'!H502</f>
        <v>0</v>
      </c>
      <c r="J507" s="109">
        <f>'REPORTE ENERO IMROM'!$L502</f>
        <v>0</v>
      </c>
      <c r="K507" s="109">
        <f>+'REPORTE FEBRERO IMROM'!$L502</f>
        <v>0</v>
      </c>
      <c r="L507" s="109">
        <f>+'REPORTE MARZO IMROM'!$L502</f>
        <v>0</v>
      </c>
      <c r="M507" s="109">
        <f>+'REPORTE ABRIL IMROM'!$L502</f>
        <v>0</v>
      </c>
      <c r="N507" s="109">
        <f>+'REPORTE MAYO IMROM'!$L502</f>
        <v>0</v>
      </c>
      <c r="O507" s="109">
        <f>+'REPORTE JUNIO IMROM'!$L502</f>
        <v>0</v>
      </c>
      <c r="P507" s="109">
        <f>+'REPORTE JULIO IMROM'!$L502</f>
        <v>0</v>
      </c>
      <c r="Q507" s="109">
        <f>+'REPORTE AGOSTO IMROM'!$L502</f>
        <v>0</v>
      </c>
      <c r="R507" s="109">
        <f>+'REPORTE SEPTIEMBRE IMROM'!$L502</f>
        <v>0</v>
      </c>
      <c r="S507" s="109">
        <f>+'REPORTE OCTUBRE IMROM'!$L502</f>
        <v>0</v>
      </c>
      <c r="T507" s="109">
        <f>+'REPORTE NOVIEMBRE IMROM'!$L502</f>
        <v>0</v>
      </c>
      <c r="U507" s="109">
        <f>+'REPORTE DICIEMBRE IMROM'!$L502</f>
        <v>0</v>
      </c>
      <c r="V507" s="109">
        <f t="shared" si="14"/>
        <v>0</v>
      </c>
      <c r="W507" s="110">
        <f t="shared" si="15"/>
        <v>0</v>
      </c>
    </row>
    <row r="508" spans="1:23" s="111" customFormat="1" ht="15.75" x14ac:dyDescent="0.2">
      <c r="A508" s="82">
        <v>486</v>
      </c>
      <c r="B508" s="103">
        <f>'CED. GRAL POR REP. O MANTTO'!C509</f>
        <v>0</v>
      </c>
      <c r="C508" s="104">
        <f>'CED. GRAL POR REP. O MANTTO'!D509</f>
        <v>0</v>
      </c>
      <c r="D508" s="105">
        <f>'CED. GRAL POR REP. O MANTTO'!E509</f>
        <v>0</v>
      </c>
      <c r="E508" s="105">
        <f>'CED. GRAL POR REP. O MANTTO'!F509</f>
        <v>0</v>
      </c>
      <c r="F508" s="106">
        <f>'CED. GRAL POR REP. O MANTTO'!G509</f>
        <v>0</v>
      </c>
      <c r="G508" s="107">
        <f>'CED. GRAL POR REP. O MANTTO'!L509</f>
        <v>0</v>
      </c>
      <c r="H508" s="108">
        <f>IF('CED. GRAL POR REP. O MANTTO'!P509&lt;&gt;'CED. GRAL POR REP. O MANTTO'!G509,"VERIFICA PRESUPUESTO BASE",'CED. GRAL POR REP. O MANTTO'!G509)</f>
        <v>0</v>
      </c>
      <c r="I508" s="109">
        <f>'REPORTE ENERO IMROM'!H503</f>
        <v>0</v>
      </c>
      <c r="J508" s="109">
        <f>'REPORTE ENERO IMROM'!$L503</f>
        <v>0</v>
      </c>
      <c r="K508" s="109">
        <f>+'REPORTE FEBRERO IMROM'!$L503</f>
        <v>0</v>
      </c>
      <c r="L508" s="109">
        <f>+'REPORTE MARZO IMROM'!$L503</f>
        <v>0</v>
      </c>
      <c r="M508" s="109">
        <f>+'REPORTE ABRIL IMROM'!$L503</f>
        <v>0</v>
      </c>
      <c r="N508" s="109">
        <f>+'REPORTE MAYO IMROM'!$L503</f>
        <v>0</v>
      </c>
      <c r="O508" s="109">
        <f>+'REPORTE JUNIO IMROM'!$L503</f>
        <v>0</v>
      </c>
      <c r="P508" s="109">
        <f>+'REPORTE JULIO IMROM'!$L503</f>
        <v>0</v>
      </c>
      <c r="Q508" s="109">
        <f>+'REPORTE AGOSTO IMROM'!$L503</f>
        <v>0</v>
      </c>
      <c r="R508" s="109">
        <f>+'REPORTE SEPTIEMBRE IMROM'!$L503</f>
        <v>0</v>
      </c>
      <c r="S508" s="109">
        <f>+'REPORTE OCTUBRE IMROM'!$L503</f>
        <v>0</v>
      </c>
      <c r="T508" s="109">
        <f>+'REPORTE NOVIEMBRE IMROM'!$L503</f>
        <v>0</v>
      </c>
      <c r="U508" s="109">
        <f>+'REPORTE DICIEMBRE IMROM'!$L503</f>
        <v>0</v>
      </c>
      <c r="V508" s="109">
        <f t="shared" si="14"/>
        <v>0</v>
      </c>
      <c r="W508" s="110">
        <f t="shared" si="15"/>
        <v>0</v>
      </c>
    </row>
    <row r="509" spans="1:23" s="111" customFormat="1" ht="15.75" x14ac:dyDescent="0.2">
      <c r="A509" s="82">
        <v>487</v>
      </c>
      <c r="B509" s="103">
        <f>'CED. GRAL POR REP. O MANTTO'!C510</f>
        <v>0</v>
      </c>
      <c r="C509" s="104">
        <f>'CED. GRAL POR REP. O MANTTO'!D510</f>
        <v>0</v>
      </c>
      <c r="D509" s="105">
        <f>'CED. GRAL POR REP. O MANTTO'!E510</f>
        <v>0</v>
      </c>
      <c r="E509" s="105">
        <f>'CED. GRAL POR REP. O MANTTO'!F510</f>
        <v>0</v>
      </c>
      <c r="F509" s="106">
        <f>'CED. GRAL POR REP. O MANTTO'!G510</f>
        <v>0</v>
      </c>
      <c r="G509" s="107">
        <f>'CED. GRAL POR REP. O MANTTO'!L510</f>
        <v>0</v>
      </c>
      <c r="H509" s="108">
        <f>IF('CED. GRAL POR REP. O MANTTO'!P510&lt;&gt;'CED. GRAL POR REP. O MANTTO'!G510,"VERIFICA PRESUPUESTO BASE",'CED. GRAL POR REP. O MANTTO'!G510)</f>
        <v>0</v>
      </c>
      <c r="I509" s="109">
        <f>'REPORTE ENERO IMROM'!H504</f>
        <v>0</v>
      </c>
      <c r="J509" s="109">
        <f>'REPORTE ENERO IMROM'!$L504</f>
        <v>0</v>
      </c>
      <c r="K509" s="109">
        <f>+'REPORTE FEBRERO IMROM'!$L504</f>
        <v>0</v>
      </c>
      <c r="L509" s="109">
        <f>+'REPORTE MARZO IMROM'!$L504</f>
        <v>0</v>
      </c>
      <c r="M509" s="109">
        <f>+'REPORTE ABRIL IMROM'!$L504</f>
        <v>0</v>
      </c>
      <c r="N509" s="109">
        <f>+'REPORTE MAYO IMROM'!$L504</f>
        <v>0</v>
      </c>
      <c r="O509" s="109">
        <f>+'REPORTE JUNIO IMROM'!$L504</f>
        <v>0</v>
      </c>
      <c r="P509" s="109">
        <f>+'REPORTE JULIO IMROM'!$L504</f>
        <v>0</v>
      </c>
      <c r="Q509" s="109">
        <f>+'REPORTE AGOSTO IMROM'!$L504</f>
        <v>0</v>
      </c>
      <c r="R509" s="109">
        <f>+'REPORTE SEPTIEMBRE IMROM'!$L504</f>
        <v>0</v>
      </c>
      <c r="S509" s="109">
        <f>+'REPORTE OCTUBRE IMROM'!$L504</f>
        <v>0</v>
      </c>
      <c r="T509" s="109">
        <f>+'REPORTE NOVIEMBRE IMROM'!$L504</f>
        <v>0</v>
      </c>
      <c r="U509" s="109">
        <f>+'REPORTE DICIEMBRE IMROM'!$L504</f>
        <v>0</v>
      </c>
      <c r="V509" s="109">
        <f t="shared" si="14"/>
        <v>0</v>
      </c>
      <c r="W509" s="110">
        <f t="shared" si="15"/>
        <v>0</v>
      </c>
    </row>
    <row r="510" spans="1:23" s="111" customFormat="1" ht="15.75" x14ac:dyDescent="0.2">
      <c r="A510" s="82">
        <v>488</v>
      </c>
      <c r="B510" s="103">
        <f>'CED. GRAL POR REP. O MANTTO'!C511</f>
        <v>0</v>
      </c>
      <c r="C510" s="104">
        <f>'CED. GRAL POR REP. O MANTTO'!D511</f>
        <v>0</v>
      </c>
      <c r="D510" s="105">
        <f>'CED. GRAL POR REP. O MANTTO'!E511</f>
        <v>0</v>
      </c>
      <c r="E510" s="105">
        <f>'CED. GRAL POR REP. O MANTTO'!F511</f>
        <v>0</v>
      </c>
      <c r="F510" s="106">
        <f>'CED. GRAL POR REP. O MANTTO'!G511</f>
        <v>0</v>
      </c>
      <c r="G510" s="107">
        <f>'CED. GRAL POR REP. O MANTTO'!L511</f>
        <v>0</v>
      </c>
      <c r="H510" s="108">
        <f>IF('CED. GRAL POR REP. O MANTTO'!P511&lt;&gt;'CED. GRAL POR REP. O MANTTO'!G511,"VERIFICA PRESUPUESTO BASE",'CED. GRAL POR REP. O MANTTO'!G511)</f>
        <v>0</v>
      </c>
      <c r="I510" s="109">
        <f>'REPORTE ENERO IMROM'!H505</f>
        <v>0</v>
      </c>
      <c r="J510" s="109">
        <f>'REPORTE ENERO IMROM'!$L505</f>
        <v>0</v>
      </c>
      <c r="K510" s="109">
        <f>+'REPORTE FEBRERO IMROM'!$L505</f>
        <v>0</v>
      </c>
      <c r="L510" s="109">
        <f>+'REPORTE MARZO IMROM'!$L505</f>
        <v>0</v>
      </c>
      <c r="M510" s="109">
        <f>+'REPORTE ABRIL IMROM'!$L505</f>
        <v>0</v>
      </c>
      <c r="N510" s="109">
        <f>+'REPORTE MAYO IMROM'!$L505</f>
        <v>0</v>
      </c>
      <c r="O510" s="109">
        <f>+'REPORTE JUNIO IMROM'!$L505</f>
        <v>0</v>
      </c>
      <c r="P510" s="109">
        <f>+'REPORTE JULIO IMROM'!$L505</f>
        <v>0</v>
      </c>
      <c r="Q510" s="109">
        <f>+'REPORTE AGOSTO IMROM'!$L505</f>
        <v>0</v>
      </c>
      <c r="R510" s="109">
        <f>+'REPORTE SEPTIEMBRE IMROM'!$L505</f>
        <v>0</v>
      </c>
      <c r="S510" s="109">
        <f>+'REPORTE OCTUBRE IMROM'!$L505</f>
        <v>0</v>
      </c>
      <c r="T510" s="109">
        <f>+'REPORTE NOVIEMBRE IMROM'!$L505</f>
        <v>0</v>
      </c>
      <c r="U510" s="109">
        <f>+'REPORTE DICIEMBRE IMROM'!$L505</f>
        <v>0</v>
      </c>
      <c r="V510" s="109">
        <f t="shared" si="14"/>
        <v>0</v>
      </c>
      <c r="W510" s="110">
        <f t="shared" si="15"/>
        <v>0</v>
      </c>
    </row>
    <row r="511" spans="1:23" s="111" customFormat="1" ht="15.75" x14ac:dyDescent="0.2">
      <c r="A511" s="82">
        <v>489</v>
      </c>
      <c r="B511" s="103">
        <f>'CED. GRAL POR REP. O MANTTO'!C512</f>
        <v>0</v>
      </c>
      <c r="C511" s="104">
        <f>'CED. GRAL POR REP. O MANTTO'!D512</f>
        <v>0</v>
      </c>
      <c r="D511" s="105">
        <f>'CED. GRAL POR REP. O MANTTO'!E512</f>
        <v>0</v>
      </c>
      <c r="E511" s="105">
        <f>'CED. GRAL POR REP. O MANTTO'!F512</f>
        <v>0</v>
      </c>
      <c r="F511" s="106">
        <f>'CED. GRAL POR REP. O MANTTO'!G512</f>
        <v>0</v>
      </c>
      <c r="G511" s="107">
        <f>'CED. GRAL POR REP. O MANTTO'!L512</f>
        <v>0</v>
      </c>
      <c r="H511" s="108">
        <f>IF('CED. GRAL POR REP. O MANTTO'!P512&lt;&gt;'CED. GRAL POR REP. O MANTTO'!G512,"VERIFICA PRESUPUESTO BASE",'CED. GRAL POR REP. O MANTTO'!G512)</f>
        <v>0</v>
      </c>
      <c r="I511" s="109">
        <f>'REPORTE ENERO IMROM'!H506</f>
        <v>0</v>
      </c>
      <c r="J511" s="109">
        <f>'REPORTE ENERO IMROM'!$L506</f>
        <v>0</v>
      </c>
      <c r="K511" s="109">
        <f>+'REPORTE FEBRERO IMROM'!$L506</f>
        <v>0</v>
      </c>
      <c r="L511" s="109">
        <f>+'REPORTE MARZO IMROM'!$L506</f>
        <v>0</v>
      </c>
      <c r="M511" s="109">
        <f>+'REPORTE ABRIL IMROM'!$L506</f>
        <v>0</v>
      </c>
      <c r="N511" s="109">
        <f>+'REPORTE MAYO IMROM'!$L506</f>
        <v>0</v>
      </c>
      <c r="O511" s="109">
        <f>+'REPORTE JUNIO IMROM'!$L506</f>
        <v>0</v>
      </c>
      <c r="P511" s="109">
        <f>+'REPORTE JULIO IMROM'!$L506</f>
        <v>0</v>
      </c>
      <c r="Q511" s="109">
        <f>+'REPORTE AGOSTO IMROM'!$L506</f>
        <v>0</v>
      </c>
      <c r="R511" s="109">
        <f>+'REPORTE SEPTIEMBRE IMROM'!$L506</f>
        <v>0</v>
      </c>
      <c r="S511" s="109">
        <f>+'REPORTE OCTUBRE IMROM'!$L506</f>
        <v>0</v>
      </c>
      <c r="T511" s="109">
        <f>+'REPORTE NOVIEMBRE IMROM'!$L506</f>
        <v>0</v>
      </c>
      <c r="U511" s="109">
        <f>+'REPORTE DICIEMBRE IMROM'!$L506</f>
        <v>0</v>
      </c>
      <c r="V511" s="109">
        <f t="shared" si="14"/>
        <v>0</v>
      </c>
      <c r="W511" s="110">
        <f t="shared" si="15"/>
        <v>0</v>
      </c>
    </row>
    <row r="512" spans="1:23" s="111" customFormat="1" ht="15.75" x14ac:dyDescent="0.2">
      <c r="A512" s="82">
        <v>490</v>
      </c>
      <c r="B512" s="103">
        <f>'CED. GRAL POR REP. O MANTTO'!C513</f>
        <v>0</v>
      </c>
      <c r="C512" s="104">
        <f>'CED. GRAL POR REP. O MANTTO'!D513</f>
        <v>0</v>
      </c>
      <c r="D512" s="105">
        <f>'CED. GRAL POR REP. O MANTTO'!E513</f>
        <v>0</v>
      </c>
      <c r="E512" s="105">
        <f>'CED. GRAL POR REP. O MANTTO'!F513</f>
        <v>0</v>
      </c>
      <c r="F512" s="106">
        <f>'CED. GRAL POR REP. O MANTTO'!G513</f>
        <v>0</v>
      </c>
      <c r="G512" s="107">
        <f>'CED. GRAL POR REP. O MANTTO'!L513</f>
        <v>0</v>
      </c>
      <c r="H512" s="108">
        <f>IF('CED. GRAL POR REP. O MANTTO'!P513&lt;&gt;'CED. GRAL POR REP. O MANTTO'!G513,"VERIFICA PRESUPUESTO BASE",'CED. GRAL POR REP. O MANTTO'!G513)</f>
        <v>0</v>
      </c>
      <c r="I512" s="109">
        <f>'REPORTE ENERO IMROM'!H507</f>
        <v>0</v>
      </c>
      <c r="J512" s="109">
        <f>'REPORTE ENERO IMROM'!$L507</f>
        <v>0</v>
      </c>
      <c r="K512" s="109">
        <f>+'REPORTE FEBRERO IMROM'!$L507</f>
        <v>0</v>
      </c>
      <c r="L512" s="109">
        <f>+'REPORTE MARZO IMROM'!$L507</f>
        <v>0</v>
      </c>
      <c r="M512" s="109">
        <f>+'REPORTE ABRIL IMROM'!$L507</f>
        <v>0</v>
      </c>
      <c r="N512" s="109">
        <f>+'REPORTE MAYO IMROM'!$L507</f>
        <v>0</v>
      </c>
      <c r="O512" s="109">
        <f>+'REPORTE JUNIO IMROM'!$L507</f>
        <v>0</v>
      </c>
      <c r="P512" s="109">
        <f>+'REPORTE JULIO IMROM'!$L507</f>
        <v>0</v>
      </c>
      <c r="Q512" s="109">
        <f>+'REPORTE AGOSTO IMROM'!$L507</f>
        <v>0</v>
      </c>
      <c r="R512" s="109">
        <f>+'REPORTE SEPTIEMBRE IMROM'!$L507</f>
        <v>0</v>
      </c>
      <c r="S512" s="109">
        <f>+'REPORTE OCTUBRE IMROM'!$L507</f>
        <v>0</v>
      </c>
      <c r="T512" s="109">
        <f>+'REPORTE NOVIEMBRE IMROM'!$L507</f>
        <v>0</v>
      </c>
      <c r="U512" s="109">
        <f>+'REPORTE DICIEMBRE IMROM'!$L507</f>
        <v>0</v>
      </c>
      <c r="V512" s="109">
        <f t="shared" si="14"/>
        <v>0</v>
      </c>
      <c r="W512" s="110">
        <f t="shared" si="15"/>
        <v>0</v>
      </c>
    </row>
    <row r="513" spans="1:23" s="111" customFormat="1" ht="15.75" x14ac:dyDescent="0.2">
      <c r="A513" s="82">
        <v>491</v>
      </c>
      <c r="B513" s="103">
        <f>'CED. GRAL POR REP. O MANTTO'!C514</f>
        <v>0</v>
      </c>
      <c r="C513" s="104">
        <f>'CED. GRAL POR REP. O MANTTO'!D514</f>
        <v>0</v>
      </c>
      <c r="D513" s="105">
        <f>'CED. GRAL POR REP. O MANTTO'!E514</f>
        <v>0</v>
      </c>
      <c r="E513" s="105">
        <f>'CED. GRAL POR REP. O MANTTO'!F514</f>
        <v>0</v>
      </c>
      <c r="F513" s="106">
        <f>'CED. GRAL POR REP. O MANTTO'!G514</f>
        <v>0</v>
      </c>
      <c r="G513" s="107">
        <f>'CED. GRAL POR REP. O MANTTO'!L514</f>
        <v>0</v>
      </c>
      <c r="H513" s="108">
        <f>IF('CED. GRAL POR REP. O MANTTO'!P514&lt;&gt;'CED. GRAL POR REP. O MANTTO'!G514,"VERIFICA PRESUPUESTO BASE",'CED. GRAL POR REP. O MANTTO'!G514)</f>
        <v>0</v>
      </c>
      <c r="I513" s="109">
        <f>'REPORTE ENERO IMROM'!H508</f>
        <v>0</v>
      </c>
      <c r="J513" s="109">
        <f>'REPORTE ENERO IMROM'!$L508</f>
        <v>0</v>
      </c>
      <c r="K513" s="109">
        <f>+'REPORTE FEBRERO IMROM'!$L508</f>
        <v>0</v>
      </c>
      <c r="L513" s="109">
        <f>+'REPORTE MARZO IMROM'!$L508</f>
        <v>0</v>
      </c>
      <c r="M513" s="109">
        <f>+'REPORTE ABRIL IMROM'!$L508</f>
        <v>0</v>
      </c>
      <c r="N513" s="109">
        <f>+'REPORTE MAYO IMROM'!$L508</f>
        <v>0</v>
      </c>
      <c r="O513" s="109">
        <f>+'REPORTE JUNIO IMROM'!$L508</f>
        <v>0</v>
      </c>
      <c r="P513" s="109">
        <f>+'REPORTE JULIO IMROM'!$L508</f>
        <v>0</v>
      </c>
      <c r="Q513" s="109">
        <f>+'REPORTE AGOSTO IMROM'!$L508</f>
        <v>0</v>
      </c>
      <c r="R513" s="109">
        <f>+'REPORTE SEPTIEMBRE IMROM'!$L508</f>
        <v>0</v>
      </c>
      <c r="S513" s="109">
        <f>+'REPORTE OCTUBRE IMROM'!$L508</f>
        <v>0</v>
      </c>
      <c r="T513" s="109">
        <f>+'REPORTE NOVIEMBRE IMROM'!$L508</f>
        <v>0</v>
      </c>
      <c r="U513" s="109">
        <f>+'REPORTE DICIEMBRE IMROM'!$L508</f>
        <v>0</v>
      </c>
      <c r="V513" s="109">
        <f t="shared" si="14"/>
        <v>0</v>
      </c>
      <c r="W513" s="110">
        <f t="shared" si="15"/>
        <v>0</v>
      </c>
    </row>
    <row r="514" spans="1:23" s="111" customFormat="1" ht="15.75" x14ac:dyDescent="0.2">
      <c r="A514" s="82">
        <v>492</v>
      </c>
      <c r="B514" s="103">
        <f>'CED. GRAL POR REP. O MANTTO'!C515</f>
        <v>0</v>
      </c>
      <c r="C514" s="104">
        <f>'CED. GRAL POR REP. O MANTTO'!D515</f>
        <v>0</v>
      </c>
      <c r="D514" s="105">
        <f>'CED. GRAL POR REP. O MANTTO'!E515</f>
        <v>0</v>
      </c>
      <c r="E514" s="105">
        <f>'CED. GRAL POR REP. O MANTTO'!F515</f>
        <v>0</v>
      </c>
      <c r="F514" s="106">
        <f>'CED. GRAL POR REP. O MANTTO'!G515</f>
        <v>0</v>
      </c>
      <c r="G514" s="107">
        <f>'CED. GRAL POR REP. O MANTTO'!L515</f>
        <v>0</v>
      </c>
      <c r="H514" s="108">
        <f>IF('CED. GRAL POR REP. O MANTTO'!P515&lt;&gt;'CED. GRAL POR REP. O MANTTO'!G515,"VERIFICA PRESUPUESTO BASE",'CED. GRAL POR REP. O MANTTO'!G515)</f>
        <v>0</v>
      </c>
      <c r="I514" s="109">
        <f>'REPORTE ENERO IMROM'!H509</f>
        <v>0</v>
      </c>
      <c r="J514" s="109">
        <f>'REPORTE ENERO IMROM'!$L509</f>
        <v>0</v>
      </c>
      <c r="K514" s="109">
        <f>+'REPORTE FEBRERO IMROM'!$L509</f>
        <v>0</v>
      </c>
      <c r="L514" s="109">
        <f>+'REPORTE MARZO IMROM'!$L509</f>
        <v>0</v>
      </c>
      <c r="M514" s="109">
        <f>+'REPORTE ABRIL IMROM'!$L509</f>
        <v>0</v>
      </c>
      <c r="N514" s="109">
        <f>+'REPORTE MAYO IMROM'!$L509</f>
        <v>0</v>
      </c>
      <c r="O514" s="109">
        <f>+'REPORTE JUNIO IMROM'!$L509</f>
        <v>0</v>
      </c>
      <c r="P514" s="109">
        <f>+'REPORTE JULIO IMROM'!$L509</f>
        <v>0</v>
      </c>
      <c r="Q514" s="109">
        <f>+'REPORTE AGOSTO IMROM'!$L509</f>
        <v>0</v>
      </c>
      <c r="R514" s="109">
        <f>+'REPORTE SEPTIEMBRE IMROM'!$L509</f>
        <v>0</v>
      </c>
      <c r="S514" s="109">
        <f>+'REPORTE OCTUBRE IMROM'!$L509</f>
        <v>0</v>
      </c>
      <c r="T514" s="109">
        <f>+'REPORTE NOVIEMBRE IMROM'!$L509</f>
        <v>0</v>
      </c>
      <c r="U514" s="109">
        <f>+'REPORTE DICIEMBRE IMROM'!$L509</f>
        <v>0</v>
      </c>
      <c r="V514" s="109">
        <f t="shared" si="14"/>
        <v>0</v>
      </c>
      <c r="W514" s="110">
        <f t="shared" si="15"/>
        <v>0</v>
      </c>
    </row>
    <row r="515" spans="1:23" s="111" customFormat="1" ht="15.75" x14ac:dyDescent="0.2">
      <c r="A515" s="82">
        <v>493</v>
      </c>
      <c r="B515" s="103">
        <f>'CED. GRAL POR REP. O MANTTO'!C516</f>
        <v>0</v>
      </c>
      <c r="C515" s="104">
        <f>'CED. GRAL POR REP. O MANTTO'!D516</f>
        <v>0</v>
      </c>
      <c r="D515" s="105">
        <f>'CED. GRAL POR REP. O MANTTO'!E516</f>
        <v>0</v>
      </c>
      <c r="E515" s="105">
        <f>'CED. GRAL POR REP. O MANTTO'!F516</f>
        <v>0</v>
      </c>
      <c r="F515" s="106">
        <f>'CED. GRAL POR REP. O MANTTO'!G516</f>
        <v>0</v>
      </c>
      <c r="G515" s="107">
        <f>'CED. GRAL POR REP. O MANTTO'!L516</f>
        <v>0</v>
      </c>
      <c r="H515" s="108">
        <f>IF('CED. GRAL POR REP. O MANTTO'!P516&lt;&gt;'CED. GRAL POR REP. O MANTTO'!G516,"VERIFICA PRESUPUESTO BASE",'CED. GRAL POR REP. O MANTTO'!G516)</f>
        <v>0</v>
      </c>
      <c r="I515" s="109">
        <f>'REPORTE ENERO IMROM'!H510</f>
        <v>0</v>
      </c>
      <c r="J515" s="109">
        <f>'REPORTE ENERO IMROM'!$L510</f>
        <v>0</v>
      </c>
      <c r="K515" s="109">
        <f>+'REPORTE FEBRERO IMROM'!$L510</f>
        <v>0</v>
      </c>
      <c r="L515" s="109">
        <f>+'REPORTE MARZO IMROM'!$L510</f>
        <v>0</v>
      </c>
      <c r="M515" s="109">
        <f>+'REPORTE ABRIL IMROM'!$L510</f>
        <v>0</v>
      </c>
      <c r="N515" s="109">
        <f>+'REPORTE MAYO IMROM'!$L510</f>
        <v>0</v>
      </c>
      <c r="O515" s="109">
        <f>+'REPORTE JUNIO IMROM'!$L510</f>
        <v>0</v>
      </c>
      <c r="P515" s="109">
        <f>+'REPORTE JULIO IMROM'!$L510</f>
        <v>0</v>
      </c>
      <c r="Q515" s="109">
        <f>+'REPORTE AGOSTO IMROM'!$L510</f>
        <v>0</v>
      </c>
      <c r="R515" s="109">
        <f>+'REPORTE SEPTIEMBRE IMROM'!$L510</f>
        <v>0</v>
      </c>
      <c r="S515" s="109">
        <f>+'REPORTE OCTUBRE IMROM'!$L510</f>
        <v>0</v>
      </c>
      <c r="T515" s="109">
        <f>+'REPORTE NOVIEMBRE IMROM'!$L510</f>
        <v>0</v>
      </c>
      <c r="U515" s="109">
        <f>+'REPORTE DICIEMBRE IMROM'!$L510</f>
        <v>0</v>
      </c>
      <c r="V515" s="109">
        <f t="shared" si="14"/>
        <v>0</v>
      </c>
      <c r="W515" s="110">
        <f t="shared" si="15"/>
        <v>0</v>
      </c>
    </row>
    <row r="516" spans="1:23" s="111" customFormat="1" ht="15.75" x14ac:dyDescent="0.2">
      <c r="A516" s="82">
        <v>494</v>
      </c>
      <c r="B516" s="103">
        <f>'CED. GRAL POR REP. O MANTTO'!C517</f>
        <v>0</v>
      </c>
      <c r="C516" s="104">
        <f>'CED. GRAL POR REP. O MANTTO'!D517</f>
        <v>0</v>
      </c>
      <c r="D516" s="105">
        <f>'CED. GRAL POR REP. O MANTTO'!E517</f>
        <v>0</v>
      </c>
      <c r="E516" s="105">
        <f>'CED. GRAL POR REP. O MANTTO'!F517</f>
        <v>0</v>
      </c>
      <c r="F516" s="106">
        <f>'CED. GRAL POR REP. O MANTTO'!G517</f>
        <v>0</v>
      </c>
      <c r="G516" s="107">
        <f>'CED. GRAL POR REP. O MANTTO'!L517</f>
        <v>0</v>
      </c>
      <c r="H516" s="108">
        <f>IF('CED. GRAL POR REP. O MANTTO'!P517&lt;&gt;'CED. GRAL POR REP. O MANTTO'!G517,"VERIFICA PRESUPUESTO BASE",'CED. GRAL POR REP. O MANTTO'!G517)</f>
        <v>0</v>
      </c>
      <c r="I516" s="109">
        <f>'REPORTE ENERO IMROM'!H511</f>
        <v>0</v>
      </c>
      <c r="J516" s="109">
        <f>'REPORTE ENERO IMROM'!$L511</f>
        <v>0</v>
      </c>
      <c r="K516" s="109">
        <f>+'REPORTE FEBRERO IMROM'!$L511</f>
        <v>0</v>
      </c>
      <c r="L516" s="109">
        <f>+'REPORTE MARZO IMROM'!$L511</f>
        <v>0</v>
      </c>
      <c r="M516" s="109">
        <f>+'REPORTE ABRIL IMROM'!$L511</f>
        <v>0</v>
      </c>
      <c r="N516" s="109">
        <f>+'REPORTE MAYO IMROM'!$L511</f>
        <v>0</v>
      </c>
      <c r="O516" s="109">
        <f>+'REPORTE JUNIO IMROM'!$L511</f>
        <v>0</v>
      </c>
      <c r="P516" s="109">
        <f>+'REPORTE JULIO IMROM'!$L511</f>
        <v>0</v>
      </c>
      <c r="Q516" s="109">
        <f>+'REPORTE AGOSTO IMROM'!$L511</f>
        <v>0</v>
      </c>
      <c r="R516" s="109">
        <f>+'REPORTE SEPTIEMBRE IMROM'!$L511</f>
        <v>0</v>
      </c>
      <c r="S516" s="109">
        <f>+'REPORTE OCTUBRE IMROM'!$L511</f>
        <v>0</v>
      </c>
      <c r="T516" s="109">
        <f>+'REPORTE NOVIEMBRE IMROM'!$L511</f>
        <v>0</v>
      </c>
      <c r="U516" s="109">
        <f>+'REPORTE DICIEMBRE IMROM'!$L511</f>
        <v>0</v>
      </c>
      <c r="V516" s="109">
        <f t="shared" si="14"/>
        <v>0</v>
      </c>
      <c r="W516" s="110">
        <f t="shared" si="15"/>
        <v>0</v>
      </c>
    </row>
    <row r="517" spans="1:23" s="111" customFormat="1" ht="15.75" x14ac:dyDescent="0.2">
      <c r="A517" s="82">
        <v>495</v>
      </c>
      <c r="B517" s="103">
        <f>'CED. GRAL POR REP. O MANTTO'!C518</f>
        <v>0</v>
      </c>
      <c r="C517" s="104">
        <f>'CED. GRAL POR REP. O MANTTO'!D518</f>
        <v>0</v>
      </c>
      <c r="D517" s="105">
        <f>'CED. GRAL POR REP. O MANTTO'!E518</f>
        <v>0</v>
      </c>
      <c r="E517" s="105">
        <f>'CED. GRAL POR REP. O MANTTO'!F518</f>
        <v>0</v>
      </c>
      <c r="F517" s="106">
        <f>'CED. GRAL POR REP. O MANTTO'!G518</f>
        <v>0</v>
      </c>
      <c r="G517" s="107">
        <f>'CED. GRAL POR REP. O MANTTO'!L518</f>
        <v>0</v>
      </c>
      <c r="H517" s="108">
        <f>IF('CED. GRAL POR REP. O MANTTO'!P518&lt;&gt;'CED. GRAL POR REP. O MANTTO'!G518,"VERIFICA PRESUPUESTO BASE",'CED. GRAL POR REP. O MANTTO'!G518)</f>
        <v>0</v>
      </c>
      <c r="I517" s="109">
        <f>'REPORTE ENERO IMROM'!H512</f>
        <v>0</v>
      </c>
      <c r="J517" s="109">
        <f>'REPORTE ENERO IMROM'!$L512</f>
        <v>0</v>
      </c>
      <c r="K517" s="109">
        <f>+'REPORTE FEBRERO IMROM'!$L512</f>
        <v>0</v>
      </c>
      <c r="L517" s="109">
        <f>+'REPORTE MARZO IMROM'!$L512</f>
        <v>0</v>
      </c>
      <c r="M517" s="109">
        <f>+'REPORTE ABRIL IMROM'!$L512</f>
        <v>0</v>
      </c>
      <c r="N517" s="109">
        <f>+'REPORTE MAYO IMROM'!$L512</f>
        <v>0</v>
      </c>
      <c r="O517" s="109">
        <f>+'REPORTE JUNIO IMROM'!$L512</f>
        <v>0</v>
      </c>
      <c r="P517" s="109">
        <f>+'REPORTE JULIO IMROM'!$L512</f>
        <v>0</v>
      </c>
      <c r="Q517" s="109">
        <f>+'REPORTE AGOSTO IMROM'!$L512</f>
        <v>0</v>
      </c>
      <c r="R517" s="109">
        <f>+'REPORTE SEPTIEMBRE IMROM'!$L512</f>
        <v>0</v>
      </c>
      <c r="S517" s="109">
        <f>+'REPORTE OCTUBRE IMROM'!$L512</f>
        <v>0</v>
      </c>
      <c r="T517" s="109">
        <f>+'REPORTE NOVIEMBRE IMROM'!$L512</f>
        <v>0</v>
      </c>
      <c r="U517" s="109">
        <f>+'REPORTE DICIEMBRE IMROM'!$L512</f>
        <v>0</v>
      </c>
      <c r="V517" s="109">
        <f t="shared" si="14"/>
        <v>0</v>
      </c>
      <c r="W517" s="110">
        <f t="shared" si="15"/>
        <v>0</v>
      </c>
    </row>
    <row r="518" spans="1:23" s="111" customFormat="1" ht="15.75" x14ac:dyDescent="0.2">
      <c r="A518" s="82">
        <v>496</v>
      </c>
      <c r="B518" s="103">
        <f>'CED. GRAL POR REP. O MANTTO'!C519</f>
        <v>0</v>
      </c>
      <c r="C518" s="104">
        <f>'CED. GRAL POR REP. O MANTTO'!D519</f>
        <v>0</v>
      </c>
      <c r="D518" s="105">
        <f>'CED. GRAL POR REP. O MANTTO'!E519</f>
        <v>0</v>
      </c>
      <c r="E518" s="105">
        <f>'CED. GRAL POR REP. O MANTTO'!F519</f>
        <v>0</v>
      </c>
      <c r="F518" s="106">
        <f>'CED. GRAL POR REP. O MANTTO'!G519</f>
        <v>0</v>
      </c>
      <c r="G518" s="107">
        <f>'CED. GRAL POR REP. O MANTTO'!L519</f>
        <v>0</v>
      </c>
      <c r="H518" s="108">
        <f>IF('CED. GRAL POR REP. O MANTTO'!P519&lt;&gt;'CED. GRAL POR REP. O MANTTO'!G519,"VERIFICA PRESUPUESTO BASE",'CED. GRAL POR REP. O MANTTO'!G519)</f>
        <v>0</v>
      </c>
      <c r="I518" s="109">
        <f>'REPORTE ENERO IMROM'!H513</f>
        <v>0</v>
      </c>
      <c r="J518" s="109">
        <f>'REPORTE ENERO IMROM'!$L513</f>
        <v>0</v>
      </c>
      <c r="K518" s="109">
        <f>+'REPORTE FEBRERO IMROM'!$L513</f>
        <v>0</v>
      </c>
      <c r="L518" s="109">
        <f>+'REPORTE MARZO IMROM'!$L513</f>
        <v>0</v>
      </c>
      <c r="M518" s="109">
        <f>+'REPORTE ABRIL IMROM'!$L513</f>
        <v>0</v>
      </c>
      <c r="N518" s="109">
        <f>+'REPORTE MAYO IMROM'!$L513</f>
        <v>0</v>
      </c>
      <c r="O518" s="109">
        <f>+'REPORTE JUNIO IMROM'!$L513</f>
        <v>0</v>
      </c>
      <c r="P518" s="109">
        <f>+'REPORTE JULIO IMROM'!$L513</f>
        <v>0</v>
      </c>
      <c r="Q518" s="109">
        <f>+'REPORTE AGOSTO IMROM'!$L513</f>
        <v>0</v>
      </c>
      <c r="R518" s="109">
        <f>+'REPORTE SEPTIEMBRE IMROM'!$L513</f>
        <v>0</v>
      </c>
      <c r="S518" s="109">
        <f>+'REPORTE OCTUBRE IMROM'!$L513</f>
        <v>0</v>
      </c>
      <c r="T518" s="109">
        <f>+'REPORTE NOVIEMBRE IMROM'!$L513</f>
        <v>0</v>
      </c>
      <c r="U518" s="109">
        <f>+'REPORTE DICIEMBRE IMROM'!$L513</f>
        <v>0</v>
      </c>
      <c r="V518" s="109">
        <f t="shared" si="14"/>
        <v>0</v>
      </c>
      <c r="W518" s="110">
        <f t="shared" si="15"/>
        <v>0</v>
      </c>
    </row>
    <row r="519" spans="1:23" s="111" customFormat="1" ht="15.75" x14ac:dyDescent="0.2">
      <c r="A519" s="82">
        <v>497</v>
      </c>
      <c r="B519" s="103">
        <f>'CED. GRAL POR REP. O MANTTO'!C520</f>
        <v>0</v>
      </c>
      <c r="C519" s="104">
        <f>'CED. GRAL POR REP. O MANTTO'!D520</f>
        <v>0</v>
      </c>
      <c r="D519" s="105">
        <f>'CED. GRAL POR REP. O MANTTO'!E520</f>
        <v>0</v>
      </c>
      <c r="E519" s="105">
        <f>'CED. GRAL POR REP. O MANTTO'!F520</f>
        <v>0</v>
      </c>
      <c r="F519" s="106">
        <f>'CED. GRAL POR REP. O MANTTO'!G520</f>
        <v>0</v>
      </c>
      <c r="G519" s="107">
        <f>'CED. GRAL POR REP. O MANTTO'!L520</f>
        <v>0</v>
      </c>
      <c r="H519" s="108">
        <f>IF('CED. GRAL POR REP. O MANTTO'!P520&lt;&gt;'CED. GRAL POR REP. O MANTTO'!G520,"VERIFICA PRESUPUESTO BASE",'CED. GRAL POR REP. O MANTTO'!G520)</f>
        <v>0</v>
      </c>
      <c r="I519" s="109">
        <f>'REPORTE ENERO IMROM'!H514</f>
        <v>0</v>
      </c>
      <c r="J519" s="109">
        <f>'REPORTE ENERO IMROM'!$L514</f>
        <v>0</v>
      </c>
      <c r="K519" s="109">
        <f>+'REPORTE FEBRERO IMROM'!$L514</f>
        <v>0</v>
      </c>
      <c r="L519" s="109">
        <f>+'REPORTE MARZO IMROM'!$L514</f>
        <v>0</v>
      </c>
      <c r="M519" s="109">
        <f>+'REPORTE ABRIL IMROM'!$L514</f>
        <v>0</v>
      </c>
      <c r="N519" s="109">
        <f>+'REPORTE MAYO IMROM'!$L514</f>
        <v>0</v>
      </c>
      <c r="O519" s="109">
        <f>+'REPORTE JUNIO IMROM'!$L514</f>
        <v>0</v>
      </c>
      <c r="P519" s="109">
        <f>+'REPORTE JULIO IMROM'!$L514</f>
        <v>0</v>
      </c>
      <c r="Q519" s="109">
        <f>+'REPORTE AGOSTO IMROM'!$L514</f>
        <v>0</v>
      </c>
      <c r="R519" s="109">
        <f>+'REPORTE SEPTIEMBRE IMROM'!$L514</f>
        <v>0</v>
      </c>
      <c r="S519" s="109">
        <f>+'REPORTE OCTUBRE IMROM'!$L514</f>
        <v>0</v>
      </c>
      <c r="T519" s="109">
        <f>+'REPORTE NOVIEMBRE IMROM'!$L514</f>
        <v>0</v>
      </c>
      <c r="U519" s="109">
        <f>+'REPORTE DICIEMBRE IMROM'!$L514</f>
        <v>0</v>
      </c>
      <c r="V519" s="109">
        <f t="shared" si="14"/>
        <v>0</v>
      </c>
      <c r="W519" s="110">
        <f t="shared" si="15"/>
        <v>0</v>
      </c>
    </row>
    <row r="520" spans="1:23" s="111" customFormat="1" ht="15.75" x14ac:dyDescent="0.2">
      <c r="A520" s="82">
        <v>498</v>
      </c>
      <c r="B520" s="103">
        <f>'CED. GRAL POR REP. O MANTTO'!C521</f>
        <v>0</v>
      </c>
      <c r="C520" s="104">
        <f>'CED. GRAL POR REP. O MANTTO'!D521</f>
        <v>0</v>
      </c>
      <c r="D520" s="105">
        <f>'CED. GRAL POR REP. O MANTTO'!E521</f>
        <v>0</v>
      </c>
      <c r="E520" s="105">
        <f>'CED. GRAL POR REP. O MANTTO'!F521</f>
        <v>0</v>
      </c>
      <c r="F520" s="106">
        <f>'CED. GRAL POR REP. O MANTTO'!G521</f>
        <v>0</v>
      </c>
      <c r="G520" s="107">
        <f>'CED. GRAL POR REP. O MANTTO'!L521</f>
        <v>0</v>
      </c>
      <c r="H520" s="108">
        <f>IF('CED. GRAL POR REP. O MANTTO'!P521&lt;&gt;'CED. GRAL POR REP. O MANTTO'!G521,"VERIFICA PRESUPUESTO BASE",'CED. GRAL POR REP. O MANTTO'!G521)</f>
        <v>0</v>
      </c>
      <c r="I520" s="109">
        <f>'REPORTE ENERO IMROM'!H515</f>
        <v>0</v>
      </c>
      <c r="J520" s="109">
        <f>'REPORTE ENERO IMROM'!$L515</f>
        <v>0</v>
      </c>
      <c r="K520" s="109">
        <f>+'REPORTE FEBRERO IMROM'!$L515</f>
        <v>0</v>
      </c>
      <c r="L520" s="109">
        <f>+'REPORTE MARZO IMROM'!$L515</f>
        <v>0</v>
      </c>
      <c r="M520" s="109">
        <f>+'REPORTE ABRIL IMROM'!$L515</f>
        <v>0</v>
      </c>
      <c r="N520" s="109">
        <f>+'REPORTE MAYO IMROM'!$L515</f>
        <v>0</v>
      </c>
      <c r="O520" s="109">
        <f>+'REPORTE JUNIO IMROM'!$L515</f>
        <v>0</v>
      </c>
      <c r="P520" s="109">
        <f>+'REPORTE JULIO IMROM'!$L515</f>
        <v>0</v>
      </c>
      <c r="Q520" s="109">
        <f>+'REPORTE AGOSTO IMROM'!$L515</f>
        <v>0</v>
      </c>
      <c r="R520" s="109">
        <f>+'REPORTE SEPTIEMBRE IMROM'!$L515</f>
        <v>0</v>
      </c>
      <c r="S520" s="109">
        <f>+'REPORTE OCTUBRE IMROM'!$L515</f>
        <v>0</v>
      </c>
      <c r="T520" s="109">
        <f>+'REPORTE NOVIEMBRE IMROM'!$L515</f>
        <v>0</v>
      </c>
      <c r="U520" s="109">
        <f>+'REPORTE DICIEMBRE IMROM'!$L515</f>
        <v>0</v>
      </c>
      <c r="V520" s="109">
        <f t="shared" si="14"/>
        <v>0</v>
      </c>
      <c r="W520" s="110">
        <f t="shared" si="15"/>
        <v>0</v>
      </c>
    </row>
    <row r="521" spans="1:23" s="111" customFormat="1" ht="15.75" x14ac:dyDescent="0.2">
      <c r="A521" s="82">
        <v>499</v>
      </c>
      <c r="B521" s="103">
        <f>'CED. GRAL POR REP. O MANTTO'!C522</f>
        <v>0</v>
      </c>
      <c r="C521" s="104">
        <f>'CED. GRAL POR REP. O MANTTO'!D522</f>
        <v>0</v>
      </c>
      <c r="D521" s="105">
        <f>'CED. GRAL POR REP. O MANTTO'!E522</f>
        <v>0</v>
      </c>
      <c r="E521" s="105">
        <f>'CED. GRAL POR REP. O MANTTO'!F522</f>
        <v>0</v>
      </c>
      <c r="F521" s="106">
        <f>'CED. GRAL POR REP. O MANTTO'!G522</f>
        <v>0</v>
      </c>
      <c r="G521" s="107">
        <f>'CED. GRAL POR REP. O MANTTO'!L522</f>
        <v>0</v>
      </c>
      <c r="H521" s="108">
        <f>IF('CED. GRAL POR REP. O MANTTO'!P522&lt;&gt;'CED. GRAL POR REP. O MANTTO'!G522,"VERIFICA PRESUPUESTO BASE",'CED. GRAL POR REP. O MANTTO'!G522)</f>
        <v>0</v>
      </c>
      <c r="I521" s="109">
        <f>'REPORTE ENERO IMROM'!H516</f>
        <v>0</v>
      </c>
      <c r="J521" s="109">
        <f>'REPORTE ENERO IMROM'!$L516</f>
        <v>0</v>
      </c>
      <c r="K521" s="109">
        <f>+'REPORTE FEBRERO IMROM'!$L516</f>
        <v>0</v>
      </c>
      <c r="L521" s="109">
        <f>+'REPORTE MARZO IMROM'!$L516</f>
        <v>0</v>
      </c>
      <c r="M521" s="109">
        <f>+'REPORTE ABRIL IMROM'!$L516</f>
        <v>0</v>
      </c>
      <c r="N521" s="109">
        <f>+'REPORTE MAYO IMROM'!$L516</f>
        <v>0</v>
      </c>
      <c r="O521" s="109">
        <f>+'REPORTE JUNIO IMROM'!$L516</f>
        <v>0</v>
      </c>
      <c r="P521" s="109">
        <f>+'REPORTE JULIO IMROM'!$L516</f>
        <v>0</v>
      </c>
      <c r="Q521" s="109">
        <f>+'REPORTE AGOSTO IMROM'!$L516</f>
        <v>0</v>
      </c>
      <c r="R521" s="109">
        <f>+'REPORTE SEPTIEMBRE IMROM'!$L516</f>
        <v>0</v>
      </c>
      <c r="S521" s="109">
        <f>+'REPORTE OCTUBRE IMROM'!$L516</f>
        <v>0</v>
      </c>
      <c r="T521" s="109">
        <f>+'REPORTE NOVIEMBRE IMROM'!$L516</f>
        <v>0</v>
      </c>
      <c r="U521" s="109">
        <f>+'REPORTE DICIEMBRE IMROM'!$L516</f>
        <v>0</v>
      </c>
      <c r="V521" s="109">
        <f t="shared" si="14"/>
        <v>0</v>
      </c>
      <c r="W521" s="110">
        <f t="shared" si="15"/>
        <v>0</v>
      </c>
    </row>
    <row r="522" spans="1:23" s="111" customFormat="1" ht="15.75" x14ac:dyDescent="0.2">
      <c r="A522" s="82">
        <v>500</v>
      </c>
      <c r="B522" s="103">
        <f>'CED. GRAL POR REP. O MANTTO'!C523</f>
        <v>0</v>
      </c>
      <c r="C522" s="104">
        <f>'CED. GRAL POR REP. O MANTTO'!D523</f>
        <v>0</v>
      </c>
      <c r="D522" s="105">
        <f>'CED. GRAL POR REP. O MANTTO'!E523</f>
        <v>0</v>
      </c>
      <c r="E522" s="105">
        <f>'CED. GRAL POR REP. O MANTTO'!F523</f>
        <v>0</v>
      </c>
      <c r="F522" s="106">
        <f>'CED. GRAL POR REP. O MANTTO'!G523</f>
        <v>0</v>
      </c>
      <c r="G522" s="107">
        <f>'CED. GRAL POR REP. O MANTTO'!L523</f>
        <v>0</v>
      </c>
      <c r="H522" s="108">
        <f>IF('CED. GRAL POR REP. O MANTTO'!P523&lt;&gt;'CED. GRAL POR REP. O MANTTO'!G523,"VERIFICA PRESUPUESTO BASE",'CED. GRAL POR REP. O MANTTO'!G523)</f>
        <v>0</v>
      </c>
      <c r="I522" s="109">
        <f>'REPORTE ENERO IMROM'!H517</f>
        <v>0</v>
      </c>
      <c r="J522" s="109">
        <f>'REPORTE ENERO IMROM'!$L517</f>
        <v>0</v>
      </c>
      <c r="K522" s="109">
        <f>+'REPORTE FEBRERO IMROM'!$L517</f>
        <v>0</v>
      </c>
      <c r="L522" s="109">
        <f>+'REPORTE MARZO IMROM'!$L517</f>
        <v>0</v>
      </c>
      <c r="M522" s="109">
        <f>+'REPORTE ABRIL IMROM'!$L517</f>
        <v>0</v>
      </c>
      <c r="N522" s="109">
        <f>+'REPORTE MAYO IMROM'!$L517</f>
        <v>0</v>
      </c>
      <c r="O522" s="109">
        <f>+'REPORTE JUNIO IMROM'!$L517</f>
        <v>0</v>
      </c>
      <c r="P522" s="109">
        <f>+'REPORTE JULIO IMROM'!$L517</f>
        <v>0</v>
      </c>
      <c r="Q522" s="109">
        <f>+'REPORTE AGOSTO IMROM'!$L517</f>
        <v>0</v>
      </c>
      <c r="R522" s="109">
        <f>+'REPORTE SEPTIEMBRE IMROM'!$L517</f>
        <v>0</v>
      </c>
      <c r="S522" s="109">
        <f>+'REPORTE OCTUBRE IMROM'!$L517</f>
        <v>0</v>
      </c>
      <c r="T522" s="109">
        <f>+'REPORTE NOVIEMBRE IMROM'!$L517</f>
        <v>0</v>
      </c>
      <c r="U522" s="109">
        <f>+'REPORTE DICIEMBRE IMROM'!$L517</f>
        <v>0</v>
      </c>
      <c r="V522" s="109">
        <f t="shared" si="14"/>
        <v>0</v>
      </c>
      <c r="W522" s="110">
        <f t="shared" si="15"/>
        <v>0</v>
      </c>
    </row>
    <row r="523" spans="1:23" s="111" customFormat="1" ht="15.75" x14ac:dyDescent="0.2">
      <c r="A523" s="82">
        <v>501</v>
      </c>
      <c r="B523" s="103">
        <f>'CED. GRAL POR REP. O MANTTO'!C524</f>
        <v>0</v>
      </c>
      <c r="C523" s="104">
        <f>'CED. GRAL POR REP. O MANTTO'!D524</f>
        <v>0</v>
      </c>
      <c r="D523" s="105">
        <f>'CED. GRAL POR REP. O MANTTO'!E524</f>
        <v>0</v>
      </c>
      <c r="E523" s="105">
        <f>'CED. GRAL POR REP. O MANTTO'!F524</f>
        <v>0</v>
      </c>
      <c r="F523" s="106">
        <f>'CED. GRAL POR REP. O MANTTO'!G524</f>
        <v>0</v>
      </c>
      <c r="G523" s="107">
        <f>'CED. GRAL POR REP. O MANTTO'!L524</f>
        <v>0</v>
      </c>
      <c r="H523" s="108">
        <f>IF('CED. GRAL POR REP. O MANTTO'!P524&lt;&gt;'CED. GRAL POR REP. O MANTTO'!G524,"VERIFICA PRESUPUESTO BASE",'CED. GRAL POR REP. O MANTTO'!G524)</f>
        <v>0</v>
      </c>
      <c r="I523" s="109">
        <f>'REPORTE ENERO IMROM'!H518</f>
        <v>0</v>
      </c>
      <c r="J523" s="109">
        <f>'REPORTE ENERO IMROM'!$L518</f>
        <v>0</v>
      </c>
      <c r="K523" s="109">
        <f>+'REPORTE FEBRERO IMROM'!$L518</f>
        <v>0</v>
      </c>
      <c r="L523" s="109">
        <f>+'REPORTE MARZO IMROM'!$L518</f>
        <v>0</v>
      </c>
      <c r="M523" s="109">
        <f>+'REPORTE ABRIL IMROM'!$L518</f>
        <v>0</v>
      </c>
      <c r="N523" s="109">
        <f>+'REPORTE MAYO IMROM'!$L518</f>
        <v>0</v>
      </c>
      <c r="O523" s="109">
        <f>+'REPORTE JUNIO IMROM'!$L518</f>
        <v>0</v>
      </c>
      <c r="P523" s="109">
        <f>+'REPORTE JULIO IMROM'!$L518</f>
        <v>0</v>
      </c>
      <c r="Q523" s="109">
        <f>+'REPORTE AGOSTO IMROM'!$L518</f>
        <v>0</v>
      </c>
      <c r="R523" s="109">
        <f>+'REPORTE SEPTIEMBRE IMROM'!$L518</f>
        <v>0</v>
      </c>
      <c r="S523" s="109">
        <f>+'REPORTE OCTUBRE IMROM'!$L518</f>
        <v>0</v>
      </c>
      <c r="T523" s="109">
        <f>+'REPORTE NOVIEMBRE IMROM'!$L518</f>
        <v>0</v>
      </c>
      <c r="U523" s="109">
        <f>+'REPORTE DICIEMBRE IMROM'!$L518</f>
        <v>0</v>
      </c>
      <c r="V523" s="109">
        <f t="shared" si="14"/>
        <v>0</v>
      </c>
      <c r="W523" s="110">
        <f t="shared" si="15"/>
        <v>0</v>
      </c>
    </row>
    <row r="524" spans="1:23" s="111" customFormat="1" ht="15.75" x14ac:dyDescent="0.2">
      <c r="A524" s="82">
        <v>502</v>
      </c>
      <c r="B524" s="103">
        <f>'CED. GRAL POR REP. O MANTTO'!C525</f>
        <v>0</v>
      </c>
      <c r="C524" s="104">
        <f>'CED. GRAL POR REP. O MANTTO'!D525</f>
        <v>0</v>
      </c>
      <c r="D524" s="105">
        <f>'CED. GRAL POR REP. O MANTTO'!E525</f>
        <v>0</v>
      </c>
      <c r="E524" s="105">
        <f>'CED. GRAL POR REP. O MANTTO'!F525</f>
        <v>0</v>
      </c>
      <c r="F524" s="106">
        <f>'CED. GRAL POR REP. O MANTTO'!G525</f>
        <v>0</v>
      </c>
      <c r="G524" s="107">
        <f>'CED. GRAL POR REP. O MANTTO'!L525</f>
        <v>0</v>
      </c>
      <c r="H524" s="108">
        <f>IF('CED. GRAL POR REP. O MANTTO'!P525&lt;&gt;'CED. GRAL POR REP. O MANTTO'!G525,"VERIFICA PRESUPUESTO BASE",'CED. GRAL POR REP. O MANTTO'!G525)</f>
        <v>0</v>
      </c>
      <c r="I524" s="109">
        <f>'REPORTE ENERO IMROM'!H519</f>
        <v>0</v>
      </c>
      <c r="J524" s="109">
        <f>'REPORTE ENERO IMROM'!$L519</f>
        <v>0</v>
      </c>
      <c r="K524" s="109">
        <f>+'REPORTE FEBRERO IMROM'!$L519</f>
        <v>0</v>
      </c>
      <c r="L524" s="109">
        <f>+'REPORTE MARZO IMROM'!$L519</f>
        <v>0</v>
      </c>
      <c r="M524" s="109">
        <f>+'REPORTE ABRIL IMROM'!$L519</f>
        <v>0</v>
      </c>
      <c r="N524" s="109">
        <f>+'REPORTE MAYO IMROM'!$L519</f>
        <v>0</v>
      </c>
      <c r="O524" s="109">
        <f>+'REPORTE JUNIO IMROM'!$L519</f>
        <v>0</v>
      </c>
      <c r="P524" s="109">
        <f>+'REPORTE JULIO IMROM'!$L519</f>
        <v>0</v>
      </c>
      <c r="Q524" s="109">
        <f>+'REPORTE AGOSTO IMROM'!$L519</f>
        <v>0</v>
      </c>
      <c r="R524" s="109">
        <f>+'REPORTE SEPTIEMBRE IMROM'!$L519</f>
        <v>0</v>
      </c>
      <c r="S524" s="109">
        <f>+'REPORTE OCTUBRE IMROM'!$L519</f>
        <v>0</v>
      </c>
      <c r="T524" s="109">
        <f>+'REPORTE NOVIEMBRE IMROM'!$L519</f>
        <v>0</v>
      </c>
      <c r="U524" s="109">
        <f>+'REPORTE DICIEMBRE IMROM'!$L519</f>
        <v>0</v>
      </c>
      <c r="V524" s="109">
        <f t="shared" si="14"/>
        <v>0</v>
      </c>
      <c r="W524" s="110">
        <f t="shared" si="15"/>
        <v>0</v>
      </c>
    </row>
    <row r="525" spans="1:23" s="111" customFormat="1" ht="15.75" x14ac:dyDescent="0.2">
      <c r="A525" s="82">
        <v>503</v>
      </c>
      <c r="B525" s="103">
        <f>'CED. GRAL POR REP. O MANTTO'!C526</f>
        <v>0</v>
      </c>
      <c r="C525" s="104">
        <f>'CED. GRAL POR REP. O MANTTO'!D526</f>
        <v>0</v>
      </c>
      <c r="D525" s="105">
        <f>'CED. GRAL POR REP. O MANTTO'!E526</f>
        <v>0</v>
      </c>
      <c r="E525" s="105">
        <f>'CED. GRAL POR REP. O MANTTO'!F526</f>
        <v>0</v>
      </c>
      <c r="F525" s="106">
        <f>'CED. GRAL POR REP. O MANTTO'!G526</f>
        <v>0</v>
      </c>
      <c r="G525" s="107">
        <f>'CED. GRAL POR REP. O MANTTO'!L526</f>
        <v>0</v>
      </c>
      <c r="H525" s="108">
        <f>IF('CED. GRAL POR REP. O MANTTO'!P526&lt;&gt;'CED. GRAL POR REP. O MANTTO'!G526,"VERIFICA PRESUPUESTO BASE",'CED. GRAL POR REP. O MANTTO'!G526)</f>
        <v>0</v>
      </c>
      <c r="I525" s="109">
        <f>'REPORTE ENERO IMROM'!H520</f>
        <v>0</v>
      </c>
      <c r="J525" s="109">
        <f>'REPORTE ENERO IMROM'!$L520</f>
        <v>0</v>
      </c>
      <c r="K525" s="109">
        <f>+'REPORTE FEBRERO IMROM'!$L520</f>
        <v>0</v>
      </c>
      <c r="L525" s="109">
        <f>+'REPORTE MARZO IMROM'!$L520</f>
        <v>0</v>
      </c>
      <c r="M525" s="109">
        <f>+'REPORTE ABRIL IMROM'!$L520</f>
        <v>0</v>
      </c>
      <c r="N525" s="109">
        <f>+'REPORTE MAYO IMROM'!$L520</f>
        <v>0</v>
      </c>
      <c r="O525" s="109">
        <f>+'REPORTE JUNIO IMROM'!$L520</f>
        <v>0</v>
      </c>
      <c r="P525" s="109">
        <f>+'REPORTE JULIO IMROM'!$L520</f>
        <v>0</v>
      </c>
      <c r="Q525" s="109">
        <f>+'REPORTE AGOSTO IMROM'!$L520</f>
        <v>0</v>
      </c>
      <c r="R525" s="109">
        <f>+'REPORTE SEPTIEMBRE IMROM'!$L520</f>
        <v>0</v>
      </c>
      <c r="S525" s="109">
        <f>+'REPORTE OCTUBRE IMROM'!$L520</f>
        <v>0</v>
      </c>
      <c r="T525" s="109">
        <f>+'REPORTE NOVIEMBRE IMROM'!$L520</f>
        <v>0</v>
      </c>
      <c r="U525" s="109">
        <f>+'REPORTE DICIEMBRE IMROM'!$L520</f>
        <v>0</v>
      </c>
      <c r="V525" s="109">
        <f t="shared" si="14"/>
        <v>0</v>
      </c>
      <c r="W525" s="110">
        <f t="shared" si="15"/>
        <v>0</v>
      </c>
    </row>
    <row r="526" spans="1:23" s="111" customFormat="1" ht="15.75" x14ac:dyDescent="0.2">
      <c r="A526" s="82">
        <v>504</v>
      </c>
      <c r="B526" s="103">
        <f>'CED. GRAL POR REP. O MANTTO'!C527</f>
        <v>0</v>
      </c>
      <c r="C526" s="104">
        <f>'CED. GRAL POR REP. O MANTTO'!D527</f>
        <v>0</v>
      </c>
      <c r="D526" s="105">
        <f>'CED. GRAL POR REP. O MANTTO'!E527</f>
        <v>0</v>
      </c>
      <c r="E526" s="105">
        <f>'CED. GRAL POR REP. O MANTTO'!F527</f>
        <v>0</v>
      </c>
      <c r="F526" s="106">
        <f>'CED. GRAL POR REP. O MANTTO'!G527</f>
        <v>0</v>
      </c>
      <c r="G526" s="107">
        <f>'CED. GRAL POR REP. O MANTTO'!L527</f>
        <v>0</v>
      </c>
      <c r="H526" s="108">
        <f>IF('CED. GRAL POR REP. O MANTTO'!P527&lt;&gt;'CED. GRAL POR REP. O MANTTO'!G527,"VERIFICA PRESUPUESTO BASE",'CED. GRAL POR REP. O MANTTO'!G527)</f>
        <v>0</v>
      </c>
      <c r="I526" s="109">
        <f>'REPORTE ENERO IMROM'!H521</f>
        <v>0</v>
      </c>
      <c r="J526" s="109">
        <f>'REPORTE ENERO IMROM'!$L521</f>
        <v>0</v>
      </c>
      <c r="K526" s="109">
        <f>+'REPORTE FEBRERO IMROM'!$L521</f>
        <v>0</v>
      </c>
      <c r="L526" s="109">
        <f>+'REPORTE MARZO IMROM'!$L521</f>
        <v>0</v>
      </c>
      <c r="M526" s="109">
        <f>+'REPORTE ABRIL IMROM'!$L521</f>
        <v>0</v>
      </c>
      <c r="N526" s="109">
        <f>+'REPORTE MAYO IMROM'!$L521</f>
        <v>0</v>
      </c>
      <c r="O526" s="109">
        <f>+'REPORTE JUNIO IMROM'!$L521</f>
        <v>0</v>
      </c>
      <c r="P526" s="109">
        <f>+'REPORTE JULIO IMROM'!$L521</f>
        <v>0</v>
      </c>
      <c r="Q526" s="109">
        <f>+'REPORTE AGOSTO IMROM'!$L521</f>
        <v>0</v>
      </c>
      <c r="R526" s="109">
        <f>+'REPORTE SEPTIEMBRE IMROM'!$L521</f>
        <v>0</v>
      </c>
      <c r="S526" s="109">
        <f>+'REPORTE OCTUBRE IMROM'!$L521</f>
        <v>0</v>
      </c>
      <c r="T526" s="109">
        <f>+'REPORTE NOVIEMBRE IMROM'!$L521</f>
        <v>0</v>
      </c>
      <c r="U526" s="109">
        <f>+'REPORTE DICIEMBRE IMROM'!$L521</f>
        <v>0</v>
      </c>
      <c r="V526" s="109">
        <f t="shared" si="14"/>
        <v>0</v>
      </c>
      <c r="W526" s="110">
        <f t="shared" si="15"/>
        <v>0</v>
      </c>
    </row>
    <row r="527" spans="1:23" s="111" customFormat="1" ht="15.75" x14ac:dyDescent="0.2">
      <c r="A527" s="82">
        <v>505</v>
      </c>
      <c r="B527" s="103">
        <f>'CED. GRAL POR REP. O MANTTO'!C528</f>
        <v>0</v>
      </c>
      <c r="C527" s="104">
        <f>'CED. GRAL POR REP. O MANTTO'!D528</f>
        <v>0</v>
      </c>
      <c r="D527" s="105">
        <f>'CED. GRAL POR REP. O MANTTO'!E528</f>
        <v>0</v>
      </c>
      <c r="E527" s="105">
        <f>'CED. GRAL POR REP. O MANTTO'!F528</f>
        <v>0</v>
      </c>
      <c r="F527" s="106">
        <f>'CED. GRAL POR REP. O MANTTO'!G528</f>
        <v>0</v>
      </c>
      <c r="G527" s="107">
        <f>'CED. GRAL POR REP. O MANTTO'!L528</f>
        <v>0</v>
      </c>
      <c r="H527" s="108">
        <f>IF('CED. GRAL POR REP. O MANTTO'!P528&lt;&gt;'CED. GRAL POR REP. O MANTTO'!G528,"VERIFICA PRESUPUESTO BASE",'CED. GRAL POR REP. O MANTTO'!G528)</f>
        <v>0</v>
      </c>
      <c r="I527" s="109">
        <f>'REPORTE ENERO IMROM'!H522</f>
        <v>0</v>
      </c>
      <c r="J527" s="109">
        <f>'REPORTE ENERO IMROM'!$L522</f>
        <v>0</v>
      </c>
      <c r="K527" s="109">
        <f>+'REPORTE FEBRERO IMROM'!$L522</f>
        <v>0</v>
      </c>
      <c r="L527" s="109">
        <f>+'REPORTE MARZO IMROM'!$L522</f>
        <v>0</v>
      </c>
      <c r="M527" s="109">
        <f>+'REPORTE ABRIL IMROM'!$L522</f>
        <v>0</v>
      </c>
      <c r="N527" s="109">
        <f>+'REPORTE MAYO IMROM'!$L522</f>
        <v>0</v>
      </c>
      <c r="O527" s="109">
        <f>+'REPORTE JUNIO IMROM'!$L522</f>
        <v>0</v>
      </c>
      <c r="P527" s="109">
        <f>+'REPORTE JULIO IMROM'!$L522</f>
        <v>0</v>
      </c>
      <c r="Q527" s="109">
        <f>+'REPORTE AGOSTO IMROM'!$L522</f>
        <v>0</v>
      </c>
      <c r="R527" s="109">
        <f>+'REPORTE SEPTIEMBRE IMROM'!$L522</f>
        <v>0</v>
      </c>
      <c r="S527" s="109">
        <f>+'REPORTE OCTUBRE IMROM'!$L522</f>
        <v>0</v>
      </c>
      <c r="T527" s="109">
        <f>+'REPORTE NOVIEMBRE IMROM'!$L522</f>
        <v>0</v>
      </c>
      <c r="U527" s="109">
        <f>+'REPORTE DICIEMBRE IMROM'!$L522</f>
        <v>0</v>
      </c>
      <c r="V527" s="109">
        <f t="shared" si="14"/>
        <v>0</v>
      </c>
      <c r="W527" s="110">
        <f t="shared" si="15"/>
        <v>0</v>
      </c>
    </row>
    <row r="528" spans="1:23" s="111" customFormat="1" ht="15.75" x14ac:dyDescent="0.2">
      <c r="A528" s="82">
        <v>506</v>
      </c>
      <c r="B528" s="103">
        <f>'CED. GRAL POR REP. O MANTTO'!C529</f>
        <v>0</v>
      </c>
      <c r="C528" s="104">
        <f>'CED. GRAL POR REP. O MANTTO'!D529</f>
        <v>0</v>
      </c>
      <c r="D528" s="105">
        <f>'CED. GRAL POR REP. O MANTTO'!E529</f>
        <v>0</v>
      </c>
      <c r="E528" s="105">
        <f>'CED. GRAL POR REP. O MANTTO'!F529</f>
        <v>0</v>
      </c>
      <c r="F528" s="106">
        <f>'CED. GRAL POR REP. O MANTTO'!G529</f>
        <v>0</v>
      </c>
      <c r="G528" s="107">
        <f>'CED. GRAL POR REP. O MANTTO'!L529</f>
        <v>0</v>
      </c>
      <c r="H528" s="108">
        <f>IF('CED. GRAL POR REP. O MANTTO'!P529&lt;&gt;'CED. GRAL POR REP. O MANTTO'!G529,"VERIFICA PRESUPUESTO BASE",'CED. GRAL POR REP. O MANTTO'!G529)</f>
        <v>0</v>
      </c>
      <c r="I528" s="109">
        <f>'REPORTE ENERO IMROM'!H523</f>
        <v>0</v>
      </c>
      <c r="J528" s="109">
        <f>'REPORTE ENERO IMROM'!$L523</f>
        <v>0</v>
      </c>
      <c r="K528" s="109">
        <f>+'REPORTE FEBRERO IMROM'!$L523</f>
        <v>0</v>
      </c>
      <c r="L528" s="109">
        <f>+'REPORTE MARZO IMROM'!$L523</f>
        <v>0</v>
      </c>
      <c r="M528" s="109">
        <f>+'REPORTE ABRIL IMROM'!$L523</f>
        <v>0</v>
      </c>
      <c r="N528" s="109">
        <f>+'REPORTE MAYO IMROM'!$L523</f>
        <v>0</v>
      </c>
      <c r="O528" s="109">
        <f>+'REPORTE JUNIO IMROM'!$L523</f>
        <v>0</v>
      </c>
      <c r="P528" s="109">
        <f>+'REPORTE JULIO IMROM'!$L523</f>
        <v>0</v>
      </c>
      <c r="Q528" s="109">
        <f>+'REPORTE AGOSTO IMROM'!$L523</f>
        <v>0</v>
      </c>
      <c r="R528" s="109">
        <f>+'REPORTE SEPTIEMBRE IMROM'!$L523</f>
        <v>0</v>
      </c>
      <c r="S528" s="109">
        <f>+'REPORTE OCTUBRE IMROM'!$L523</f>
        <v>0</v>
      </c>
      <c r="T528" s="109">
        <f>+'REPORTE NOVIEMBRE IMROM'!$L523</f>
        <v>0</v>
      </c>
      <c r="U528" s="109">
        <f>+'REPORTE DICIEMBRE IMROM'!$L523</f>
        <v>0</v>
      </c>
      <c r="V528" s="109">
        <f t="shared" si="14"/>
        <v>0</v>
      </c>
      <c r="W528" s="110">
        <f t="shared" si="15"/>
        <v>0</v>
      </c>
    </row>
    <row r="529" spans="1:23" s="111" customFormat="1" ht="15.75" x14ac:dyDescent="0.2">
      <c r="A529" s="82">
        <v>507</v>
      </c>
      <c r="B529" s="103">
        <f>'CED. GRAL POR REP. O MANTTO'!C530</f>
        <v>0</v>
      </c>
      <c r="C529" s="104">
        <f>'CED. GRAL POR REP. O MANTTO'!D530</f>
        <v>0</v>
      </c>
      <c r="D529" s="105">
        <f>'CED. GRAL POR REP. O MANTTO'!E530</f>
        <v>0</v>
      </c>
      <c r="E529" s="105">
        <f>'CED. GRAL POR REP. O MANTTO'!F530</f>
        <v>0</v>
      </c>
      <c r="F529" s="106">
        <f>'CED. GRAL POR REP. O MANTTO'!G530</f>
        <v>0</v>
      </c>
      <c r="G529" s="107">
        <f>'CED. GRAL POR REP. O MANTTO'!L530</f>
        <v>0</v>
      </c>
      <c r="H529" s="108">
        <f>IF('CED. GRAL POR REP. O MANTTO'!P530&lt;&gt;'CED. GRAL POR REP. O MANTTO'!G530,"VERIFICA PRESUPUESTO BASE",'CED. GRAL POR REP. O MANTTO'!G530)</f>
        <v>0</v>
      </c>
      <c r="I529" s="109">
        <f>'REPORTE ENERO IMROM'!H524</f>
        <v>0</v>
      </c>
      <c r="J529" s="109">
        <f>'REPORTE ENERO IMROM'!$L524</f>
        <v>0</v>
      </c>
      <c r="K529" s="109">
        <f>+'REPORTE FEBRERO IMROM'!$L524</f>
        <v>0</v>
      </c>
      <c r="L529" s="109">
        <f>+'REPORTE MARZO IMROM'!$L524</f>
        <v>0</v>
      </c>
      <c r="M529" s="109">
        <f>+'REPORTE ABRIL IMROM'!$L524</f>
        <v>0</v>
      </c>
      <c r="N529" s="109">
        <f>+'REPORTE MAYO IMROM'!$L524</f>
        <v>0</v>
      </c>
      <c r="O529" s="109">
        <f>+'REPORTE JUNIO IMROM'!$L524</f>
        <v>0</v>
      </c>
      <c r="P529" s="109">
        <f>+'REPORTE JULIO IMROM'!$L524</f>
        <v>0</v>
      </c>
      <c r="Q529" s="109">
        <f>+'REPORTE AGOSTO IMROM'!$L524</f>
        <v>0</v>
      </c>
      <c r="R529" s="109">
        <f>+'REPORTE SEPTIEMBRE IMROM'!$L524</f>
        <v>0</v>
      </c>
      <c r="S529" s="109">
        <f>+'REPORTE OCTUBRE IMROM'!$L524</f>
        <v>0</v>
      </c>
      <c r="T529" s="109">
        <f>+'REPORTE NOVIEMBRE IMROM'!$L524</f>
        <v>0</v>
      </c>
      <c r="U529" s="109">
        <f>+'REPORTE DICIEMBRE IMROM'!$L524</f>
        <v>0</v>
      </c>
      <c r="V529" s="109">
        <f t="shared" si="14"/>
        <v>0</v>
      </c>
      <c r="W529" s="110">
        <f t="shared" si="15"/>
        <v>0</v>
      </c>
    </row>
    <row r="530" spans="1:23" s="111" customFormat="1" ht="15.75" x14ac:dyDescent="0.2">
      <c r="A530" s="82">
        <v>508</v>
      </c>
      <c r="B530" s="103">
        <f>'CED. GRAL POR REP. O MANTTO'!C531</f>
        <v>0</v>
      </c>
      <c r="C530" s="104">
        <f>'CED. GRAL POR REP. O MANTTO'!D531</f>
        <v>0</v>
      </c>
      <c r="D530" s="105">
        <f>'CED. GRAL POR REP. O MANTTO'!E531</f>
        <v>0</v>
      </c>
      <c r="E530" s="105">
        <f>'CED. GRAL POR REP. O MANTTO'!F531</f>
        <v>0</v>
      </c>
      <c r="F530" s="106">
        <f>'CED. GRAL POR REP. O MANTTO'!G531</f>
        <v>0</v>
      </c>
      <c r="G530" s="107">
        <f>'CED. GRAL POR REP. O MANTTO'!L531</f>
        <v>0</v>
      </c>
      <c r="H530" s="108">
        <f>IF('CED. GRAL POR REP. O MANTTO'!P531&lt;&gt;'CED. GRAL POR REP. O MANTTO'!G531,"VERIFICA PRESUPUESTO BASE",'CED. GRAL POR REP. O MANTTO'!G531)</f>
        <v>0</v>
      </c>
      <c r="I530" s="109">
        <f>'REPORTE ENERO IMROM'!H525</f>
        <v>0</v>
      </c>
      <c r="J530" s="109">
        <f>'REPORTE ENERO IMROM'!$L525</f>
        <v>0</v>
      </c>
      <c r="K530" s="109">
        <f>+'REPORTE FEBRERO IMROM'!$L525</f>
        <v>0</v>
      </c>
      <c r="L530" s="109">
        <f>+'REPORTE MARZO IMROM'!$L525</f>
        <v>0</v>
      </c>
      <c r="M530" s="109">
        <f>+'REPORTE ABRIL IMROM'!$L525</f>
        <v>0</v>
      </c>
      <c r="N530" s="109">
        <f>+'REPORTE MAYO IMROM'!$L525</f>
        <v>0</v>
      </c>
      <c r="O530" s="109">
        <f>+'REPORTE JUNIO IMROM'!$L525</f>
        <v>0</v>
      </c>
      <c r="P530" s="109">
        <f>+'REPORTE JULIO IMROM'!$L525</f>
        <v>0</v>
      </c>
      <c r="Q530" s="109">
        <f>+'REPORTE AGOSTO IMROM'!$L525</f>
        <v>0</v>
      </c>
      <c r="R530" s="109">
        <f>+'REPORTE SEPTIEMBRE IMROM'!$L525</f>
        <v>0</v>
      </c>
      <c r="S530" s="109">
        <f>+'REPORTE OCTUBRE IMROM'!$L525</f>
        <v>0</v>
      </c>
      <c r="T530" s="109">
        <f>+'REPORTE NOVIEMBRE IMROM'!$L525</f>
        <v>0</v>
      </c>
      <c r="U530" s="109">
        <f>+'REPORTE DICIEMBRE IMROM'!$L525</f>
        <v>0</v>
      </c>
      <c r="V530" s="109">
        <f t="shared" si="14"/>
        <v>0</v>
      </c>
      <c r="W530" s="110">
        <f t="shared" si="15"/>
        <v>0</v>
      </c>
    </row>
    <row r="531" spans="1:23" s="111" customFormat="1" ht="15.75" x14ac:dyDescent="0.2">
      <c r="A531" s="82">
        <v>509</v>
      </c>
      <c r="B531" s="103">
        <f>'CED. GRAL POR REP. O MANTTO'!C532</f>
        <v>0</v>
      </c>
      <c r="C531" s="104">
        <f>'CED. GRAL POR REP. O MANTTO'!D532</f>
        <v>0</v>
      </c>
      <c r="D531" s="105">
        <f>'CED. GRAL POR REP. O MANTTO'!E532</f>
        <v>0</v>
      </c>
      <c r="E531" s="105">
        <f>'CED. GRAL POR REP. O MANTTO'!F532</f>
        <v>0</v>
      </c>
      <c r="F531" s="106">
        <f>'CED. GRAL POR REP. O MANTTO'!G532</f>
        <v>0</v>
      </c>
      <c r="G531" s="107">
        <f>'CED. GRAL POR REP. O MANTTO'!L532</f>
        <v>0</v>
      </c>
      <c r="H531" s="108">
        <f>IF('CED. GRAL POR REP. O MANTTO'!P532&lt;&gt;'CED. GRAL POR REP. O MANTTO'!G532,"VERIFICA PRESUPUESTO BASE",'CED. GRAL POR REP. O MANTTO'!G532)</f>
        <v>0</v>
      </c>
      <c r="I531" s="109">
        <f>'REPORTE ENERO IMROM'!H526</f>
        <v>0</v>
      </c>
      <c r="J531" s="109">
        <f>'REPORTE ENERO IMROM'!$L526</f>
        <v>0</v>
      </c>
      <c r="K531" s="109">
        <f>+'REPORTE FEBRERO IMROM'!$L526</f>
        <v>0</v>
      </c>
      <c r="L531" s="109">
        <f>+'REPORTE MARZO IMROM'!$L526</f>
        <v>0</v>
      </c>
      <c r="M531" s="109">
        <f>+'REPORTE ABRIL IMROM'!$L526</f>
        <v>0</v>
      </c>
      <c r="N531" s="109">
        <f>+'REPORTE MAYO IMROM'!$L526</f>
        <v>0</v>
      </c>
      <c r="O531" s="109">
        <f>+'REPORTE JUNIO IMROM'!$L526</f>
        <v>0</v>
      </c>
      <c r="P531" s="109">
        <f>+'REPORTE JULIO IMROM'!$L526</f>
        <v>0</v>
      </c>
      <c r="Q531" s="109">
        <f>+'REPORTE AGOSTO IMROM'!$L526</f>
        <v>0</v>
      </c>
      <c r="R531" s="109">
        <f>+'REPORTE SEPTIEMBRE IMROM'!$L526</f>
        <v>0</v>
      </c>
      <c r="S531" s="109">
        <f>+'REPORTE OCTUBRE IMROM'!$L526</f>
        <v>0</v>
      </c>
      <c r="T531" s="109">
        <f>+'REPORTE NOVIEMBRE IMROM'!$L526</f>
        <v>0</v>
      </c>
      <c r="U531" s="109">
        <f>+'REPORTE DICIEMBRE IMROM'!$L526</f>
        <v>0</v>
      </c>
      <c r="V531" s="109">
        <f t="shared" si="14"/>
        <v>0</v>
      </c>
      <c r="W531" s="110">
        <f t="shared" si="15"/>
        <v>0</v>
      </c>
    </row>
    <row r="532" spans="1:23" s="111" customFormat="1" ht="15.75" x14ac:dyDescent="0.2">
      <c r="A532" s="82">
        <v>510</v>
      </c>
      <c r="B532" s="103">
        <f>'CED. GRAL POR REP. O MANTTO'!C533</f>
        <v>0</v>
      </c>
      <c r="C532" s="104">
        <f>'CED. GRAL POR REP. O MANTTO'!D533</f>
        <v>0</v>
      </c>
      <c r="D532" s="105">
        <f>'CED. GRAL POR REP. O MANTTO'!E533</f>
        <v>0</v>
      </c>
      <c r="E532" s="105">
        <f>'CED. GRAL POR REP. O MANTTO'!F533</f>
        <v>0</v>
      </c>
      <c r="F532" s="106">
        <f>'CED. GRAL POR REP. O MANTTO'!G533</f>
        <v>0</v>
      </c>
      <c r="G532" s="107">
        <f>'CED. GRAL POR REP. O MANTTO'!L533</f>
        <v>0</v>
      </c>
      <c r="H532" s="108">
        <f>IF('CED. GRAL POR REP. O MANTTO'!P533&lt;&gt;'CED. GRAL POR REP. O MANTTO'!G533,"VERIFICA PRESUPUESTO BASE",'CED. GRAL POR REP. O MANTTO'!G533)</f>
        <v>0</v>
      </c>
      <c r="I532" s="109">
        <f>'REPORTE ENERO IMROM'!H527</f>
        <v>0</v>
      </c>
      <c r="J532" s="109">
        <f>'REPORTE ENERO IMROM'!$L527</f>
        <v>0</v>
      </c>
      <c r="K532" s="109">
        <f>+'REPORTE FEBRERO IMROM'!$L527</f>
        <v>0</v>
      </c>
      <c r="L532" s="109">
        <f>+'REPORTE MARZO IMROM'!$L527</f>
        <v>0</v>
      </c>
      <c r="M532" s="109">
        <f>+'REPORTE ABRIL IMROM'!$L527</f>
        <v>0</v>
      </c>
      <c r="N532" s="109">
        <f>+'REPORTE MAYO IMROM'!$L527</f>
        <v>0</v>
      </c>
      <c r="O532" s="109">
        <f>+'REPORTE JUNIO IMROM'!$L527</f>
        <v>0</v>
      </c>
      <c r="P532" s="109">
        <f>+'REPORTE JULIO IMROM'!$L527</f>
        <v>0</v>
      </c>
      <c r="Q532" s="109">
        <f>+'REPORTE AGOSTO IMROM'!$L527</f>
        <v>0</v>
      </c>
      <c r="R532" s="109">
        <f>+'REPORTE SEPTIEMBRE IMROM'!$L527</f>
        <v>0</v>
      </c>
      <c r="S532" s="109">
        <f>+'REPORTE OCTUBRE IMROM'!$L527</f>
        <v>0</v>
      </c>
      <c r="T532" s="109">
        <f>+'REPORTE NOVIEMBRE IMROM'!$L527</f>
        <v>0</v>
      </c>
      <c r="U532" s="109">
        <f>+'REPORTE DICIEMBRE IMROM'!$L527</f>
        <v>0</v>
      </c>
      <c r="V532" s="109">
        <f t="shared" si="14"/>
        <v>0</v>
      </c>
      <c r="W532" s="110">
        <f t="shared" si="15"/>
        <v>0</v>
      </c>
    </row>
    <row r="533" spans="1:23" s="111" customFormat="1" ht="15.75" x14ac:dyDescent="0.2">
      <c r="A533" s="82">
        <v>511</v>
      </c>
      <c r="B533" s="103">
        <f>'CED. GRAL POR REP. O MANTTO'!C534</f>
        <v>0</v>
      </c>
      <c r="C533" s="104">
        <f>'CED. GRAL POR REP. O MANTTO'!D534</f>
        <v>0</v>
      </c>
      <c r="D533" s="105">
        <f>'CED. GRAL POR REP. O MANTTO'!E534</f>
        <v>0</v>
      </c>
      <c r="E533" s="105">
        <f>'CED. GRAL POR REP. O MANTTO'!F534</f>
        <v>0</v>
      </c>
      <c r="F533" s="106">
        <f>'CED. GRAL POR REP. O MANTTO'!G534</f>
        <v>0</v>
      </c>
      <c r="G533" s="107">
        <f>'CED. GRAL POR REP. O MANTTO'!L534</f>
        <v>0</v>
      </c>
      <c r="H533" s="108">
        <f>IF('CED. GRAL POR REP. O MANTTO'!P534&lt;&gt;'CED. GRAL POR REP. O MANTTO'!G534,"VERIFICA PRESUPUESTO BASE",'CED. GRAL POR REP. O MANTTO'!G534)</f>
        <v>0</v>
      </c>
      <c r="I533" s="109">
        <f>'REPORTE ENERO IMROM'!H528</f>
        <v>0</v>
      </c>
      <c r="J533" s="109">
        <f>'REPORTE ENERO IMROM'!$L528</f>
        <v>0</v>
      </c>
      <c r="K533" s="109">
        <f>+'REPORTE FEBRERO IMROM'!$L528</f>
        <v>0</v>
      </c>
      <c r="L533" s="109">
        <f>+'REPORTE MARZO IMROM'!$L528</f>
        <v>0</v>
      </c>
      <c r="M533" s="109">
        <f>+'REPORTE ABRIL IMROM'!$L528</f>
        <v>0</v>
      </c>
      <c r="N533" s="109">
        <f>+'REPORTE MAYO IMROM'!$L528</f>
        <v>0</v>
      </c>
      <c r="O533" s="109">
        <f>+'REPORTE JUNIO IMROM'!$L528</f>
        <v>0</v>
      </c>
      <c r="P533" s="109">
        <f>+'REPORTE JULIO IMROM'!$L528</f>
        <v>0</v>
      </c>
      <c r="Q533" s="109">
        <f>+'REPORTE AGOSTO IMROM'!$L528</f>
        <v>0</v>
      </c>
      <c r="R533" s="109">
        <f>+'REPORTE SEPTIEMBRE IMROM'!$L528</f>
        <v>0</v>
      </c>
      <c r="S533" s="109">
        <f>+'REPORTE OCTUBRE IMROM'!$L528</f>
        <v>0</v>
      </c>
      <c r="T533" s="109">
        <f>+'REPORTE NOVIEMBRE IMROM'!$L528</f>
        <v>0</v>
      </c>
      <c r="U533" s="109">
        <f>+'REPORTE DICIEMBRE IMROM'!$L528</f>
        <v>0</v>
      </c>
      <c r="V533" s="109">
        <f t="shared" si="14"/>
        <v>0</v>
      </c>
      <c r="W533" s="110">
        <f t="shared" si="15"/>
        <v>0</v>
      </c>
    </row>
    <row r="534" spans="1:23" s="111" customFormat="1" ht="15.75" x14ac:dyDescent="0.2">
      <c r="A534" s="82">
        <v>512</v>
      </c>
      <c r="B534" s="103">
        <f>'CED. GRAL POR REP. O MANTTO'!C535</f>
        <v>0</v>
      </c>
      <c r="C534" s="104">
        <f>'CED. GRAL POR REP. O MANTTO'!D535</f>
        <v>0</v>
      </c>
      <c r="D534" s="105">
        <f>'CED. GRAL POR REP. O MANTTO'!E535</f>
        <v>0</v>
      </c>
      <c r="E534" s="105">
        <f>'CED. GRAL POR REP. O MANTTO'!F535</f>
        <v>0</v>
      </c>
      <c r="F534" s="106">
        <f>'CED. GRAL POR REP. O MANTTO'!G535</f>
        <v>0</v>
      </c>
      <c r="G534" s="107">
        <f>'CED. GRAL POR REP. O MANTTO'!L535</f>
        <v>0</v>
      </c>
      <c r="H534" s="108">
        <f>IF('CED. GRAL POR REP. O MANTTO'!P535&lt;&gt;'CED. GRAL POR REP. O MANTTO'!G535,"VERIFICA PRESUPUESTO BASE",'CED. GRAL POR REP. O MANTTO'!G535)</f>
        <v>0</v>
      </c>
      <c r="I534" s="109">
        <f>'REPORTE ENERO IMROM'!H529</f>
        <v>0</v>
      </c>
      <c r="J534" s="109">
        <f>'REPORTE ENERO IMROM'!$L529</f>
        <v>0</v>
      </c>
      <c r="K534" s="109">
        <f>+'REPORTE FEBRERO IMROM'!$L529</f>
        <v>0</v>
      </c>
      <c r="L534" s="109">
        <f>+'REPORTE MARZO IMROM'!$L529</f>
        <v>0</v>
      </c>
      <c r="M534" s="109">
        <f>+'REPORTE ABRIL IMROM'!$L529</f>
        <v>0</v>
      </c>
      <c r="N534" s="109">
        <f>+'REPORTE MAYO IMROM'!$L529</f>
        <v>0</v>
      </c>
      <c r="O534" s="109">
        <f>+'REPORTE JUNIO IMROM'!$L529</f>
        <v>0</v>
      </c>
      <c r="P534" s="109">
        <f>+'REPORTE JULIO IMROM'!$L529</f>
        <v>0</v>
      </c>
      <c r="Q534" s="109">
        <f>+'REPORTE AGOSTO IMROM'!$L529</f>
        <v>0</v>
      </c>
      <c r="R534" s="109">
        <f>+'REPORTE SEPTIEMBRE IMROM'!$L529</f>
        <v>0</v>
      </c>
      <c r="S534" s="109">
        <f>+'REPORTE OCTUBRE IMROM'!$L529</f>
        <v>0</v>
      </c>
      <c r="T534" s="109">
        <f>+'REPORTE NOVIEMBRE IMROM'!$L529</f>
        <v>0</v>
      </c>
      <c r="U534" s="109">
        <f>+'REPORTE DICIEMBRE IMROM'!$L529</f>
        <v>0</v>
      </c>
      <c r="V534" s="109">
        <f t="shared" si="14"/>
        <v>0</v>
      </c>
      <c r="W534" s="110">
        <f t="shared" si="15"/>
        <v>0</v>
      </c>
    </row>
    <row r="535" spans="1:23" s="111" customFormat="1" ht="15.75" x14ac:dyDescent="0.2">
      <c r="A535" s="82">
        <v>513</v>
      </c>
      <c r="B535" s="103">
        <f>'CED. GRAL POR REP. O MANTTO'!C536</f>
        <v>0</v>
      </c>
      <c r="C535" s="104">
        <f>'CED. GRAL POR REP. O MANTTO'!D536</f>
        <v>0</v>
      </c>
      <c r="D535" s="105">
        <f>'CED. GRAL POR REP. O MANTTO'!E536</f>
        <v>0</v>
      </c>
      <c r="E535" s="105">
        <f>'CED. GRAL POR REP. O MANTTO'!F536</f>
        <v>0</v>
      </c>
      <c r="F535" s="106">
        <f>'CED. GRAL POR REP. O MANTTO'!G536</f>
        <v>0</v>
      </c>
      <c r="G535" s="107">
        <f>'CED. GRAL POR REP. O MANTTO'!L536</f>
        <v>0</v>
      </c>
      <c r="H535" s="108">
        <f>IF('CED. GRAL POR REP. O MANTTO'!P536&lt;&gt;'CED. GRAL POR REP. O MANTTO'!G536,"VERIFICA PRESUPUESTO BASE",'CED. GRAL POR REP. O MANTTO'!G536)</f>
        <v>0</v>
      </c>
      <c r="I535" s="109">
        <f>'REPORTE ENERO IMROM'!H530</f>
        <v>0</v>
      </c>
      <c r="J535" s="109">
        <f>'REPORTE ENERO IMROM'!$L530</f>
        <v>0</v>
      </c>
      <c r="K535" s="109">
        <f>+'REPORTE FEBRERO IMROM'!$L530</f>
        <v>0</v>
      </c>
      <c r="L535" s="109">
        <f>+'REPORTE MARZO IMROM'!$L530</f>
        <v>0</v>
      </c>
      <c r="M535" s="109">
        <f>+'REPORTE ABRIL IMROM'!$L530</f>
        <v>0</v>
      </c>
      <c r="N535" s="109">
        <f>+'REPORTE MAYO IMROM'!$L530</f>
        <v>0</v>
      </c>
      <c r="O535" s="109">
        <f>+'REPORTE JUNIO IMROM'!$L530</f>
        <v>0</v>
      </c>
      <c r="P535" s="109">
        <f>+'REPORTE JULIO IMROM'!$L530</f>
        <v>0</v>
      </c>
      <c r="Q535" s="109">
        <f>+'REPORTE AGOSTO IMROM'!$L530</f>
        <v>0</v>
      </c>
      <c r="R535" s="109">
        <f>+'REPORTE SEPTIEMBRE IMROM'!$L530</f>
        <v>0</v>
      </c>
      <c r="S535" s="109">
        <f>+'REPORTE OCTUBRE IMROM'!$L530</f>
        <v>0</v>
      </c>
      <c r="T535" s="109">
        <f>+'REPORTE NOVIEMBRE IMROM'!$L530</f>
        <v>0</v>
      </c>
      <c r="U535" s="109">
        <f>+'REPORTE DICIEMBRE IMROM'!$L530</f>
        <v>0</v>
      </c>
      <c r="V535" s="109">
        <f t="shared" si="14"/>
        <v>0</v>
      </c>
      <c r="W535" s="110">
        <f t="shared" si="15"/>
        <v>0</v>
      </c>
    </row>
    <row r="536" spans="1:23" s="111" customFormat="1" ht="15.75" x14ac:dyDescent="0.2">
      <c r="A536" s="82">
        <v>514</v>
      </c>
      <c r="B536" s="103">
        <f>'CED. GRAL POR REP. O MANTTO'!C537</f>
        <v>0</v>
      </c>
      <c r="C536" s="104">
        <f>'CED. GRAL POR REP. O MANTTO'!D537</f>
        <v>0</v>
      </c>
      <c r="D536" s="105">
        <f>'CED. GRAL POR REP. O MANTTO'!E537</f>
        <v>0</v>
      </c>
      <c r="E536" s="105">
        <f>'CED. GRAL POR REP. O MANTTO'!F537</f>
        <v>0</v>
      </c>
      <c r="F536" s="106">
        <f>'CED. GRAL POR REP. O MANTTO'!G537</f>
        <v>0</v>
      </c>
      <c r="G536" s="107">
        <f>'CED. GRAL POR REP. O MANTTO'!L537</f>
        <v>0</v>
      </c>
      <c r="H536" s="108">
        <f>IF('CED. GRAL POR REP. O MANTTO'!P537&lt;&gt;'CED. GRAL POR REP. O MANTTO'!G537,"VERIFICA PRESUPUESTO BASE",'CED. GRAL POR REP. O MANTTO'!G537)</f>
        <v>0</v>
      </c>
      <c r="I536" s="109">
        <f>'REPORTE ENERO IMROM'!H531</f>
        <v>0</v>
      </c>
      <c r="J536" s="109">
        <f>'REPORTE ENERO IMROM'!$L531</f>
        <v>0</v>
      </c>
      <c r="K536" s="109">
        <f>+'REPORTE FEBRERO IMROM'!$L531</f>
        <v>0</v>
      </c>
      <c r="L536" s="109">
        <f>+'REPORTE MARZO IMROM'!$L531</f>
        <v>0</v>
      </c>
      <c r="M536" s="109">
        <f>+'REPORTE ABRIL IMROM'!$L531</f>
        <v>0</v>
      </c>
      <c r="N536" s="109">
        <f>+'REPORTE MAYO IMROM'!$L531</f>
        <v>0</v>
      </c>
      <c r="O536" s="109">
        <f>+'REPORTE JUNIO IMROM'!$L531</f>
        <v>0</v>
      </c>
      <c r="P536" s="109">
        <f>+'REPORTE JULIO IMROM'!$L531</f>
        <v>0</v>
      </c>
      <c r="Q536" s="109">
        <f>+'REPORTE AGOSTO IMROM'!$L531</f>
        <v>0</v>
      </c>
      <c r="R536" s="109">
        <f>+'REPORTE SEPTIEMBRE IMROM'!$L531</f>
        <v>0</v>
      </c>
      <c r="S536" s="109">
        <f>+'REPORTE OCTUBRE IMROM'!$L531</f>
        <v>0</v>
      </c>
      <c r="T536" s="109">
        <f>+'REPORTE NOVIEMBRE IMROM'!$L531</f>
        <v>0</v>
      </c>
      <c r="U536" s="109">
        <f>+'REPORTE DICIEMBRE IMROM'!$L531</f>
        <v>0</v>
      </c>
      <c r="V536" s="109">
        <f t="shared" ref="V536:V599" si="16">SUM(J536:U536)</f>
        <v>0</v>
      </c>
      <c r="W536" s="110">
        <f t="shared" si="15"/>
        <v>0</v>
      </c>
    </row>
    <row r="537" spans="1:23" s="111" customFormat="1" ht="15.75" x14ac:dyDescent="0.2">
      <c r="A537" s="82">
        <v>515</v>
      </c>
      <c r="B537" s="103">
        <f>'CED. GRAL POR REP. O MANTTO'!C538</f>
        <v>0</v>
      </c>
      <c r="C537" s="104">
        <f>'CED. GRAL POR REP. O MANTTO'!D538</f>
        <v>0</v>
      </c>
      <c r="D537" s="105">
        <f>'CED. GRAL POR REP. O MANTTO'!E538</f>
        <v>0</v>
      </c>
      <c r="E537" s="105">
        <f>'CED. GRAL POR REP. O MANTTO'!F538</f>
        <v>0</v>
      </c>
      <c r="F537" s="106">
        <f>'CED. GRAL POR REP. O MANTTO'!G538</f>
        <v>0</v>
      </c>
      <c r="G537" s="107">
        <f>'CED. GRAL POR REP. O MANTTO'!L538</f>
        <v>0</v>
      </c>
      <c r="H537" s="108">
        <f>IF('CED. GRAL POR REP. O MANTTO'!P538&lt;&gt;'CED. GRAL POR REP. O MANTTO'!G538,"VERIFICA PRESUPUESTO BASE",'CED. GRAL POR REP. O MANTTO'!G538)</f>
        <v>0</v>
      </c>
      <c r="I537" s="109">
        <f>'REPORTE ENERO IMROM'!H532</f>
        <v>0</v>
      </c>
      <c r="J537" s="109">
        <f>'REPORTE ENERO IMROM'!$L532</f>
        <v>0</v>
      </c>
      <c r="K537" s="109">
        <f>+'REPORTE FEBRERO IMROM'!$L532</f>
        <v>0</v>
      </c>
      <c r="L537" s="109">
        <f>+'REPORTE MARZO IMROM'!$L532</f>
        <v>0</v>
      </c>
      <c r="M537" s="109">
        <f>+'REPORTE ABRIL IMROM'!$L532</f>
        <v>0</v>
      </c>
      <c r="N537" s="109">
        <f>+'REPORTE MAYO IMROM'!$L532</f>
        <v>0</v>
      </c>
      <c r="O537" s="109">
        <f>+'REPORTE JUNIO IMROM'!$L532</f>
        <v>0</v>
      </c>
      <c r="P537" s="109">
        <f>+'REPORTE JULIO IMROM'!$L532</f>
        <v>0</v>
      </c>
      <c r="Q537" s="109">
        <f>+'REPORTE AGOSTO IMROM'!$L532</f>
        <v>0</v>
      </c>
      <c r="R537" s="109">
        <f>+'REPORTE SEPTIEMBRE IMROM'!$L532</f>
        <v>0</v>
      </c>
      <c r="S537" s="109">
        <f>+'REPORTE OCTUBRE IMROM'!$L532</f>
        <v>0</v>
      </c>
      <c r="T537" s="109">
        <f>+'REPORTE NOVIEMBRE IMROM'!$L532</f>
        <v>0</v>
      </c>
      <c r="U537" s="109">
        <f>+'REPORTE DICIEMBRE IMROM'!$L532</f>
        <v>0</v>
      </c>
      <c r="V537" s="109">
        <f t="shared" si="16"/>
        <v>0</v>
      </c>
      <c r="W537" s="110">
        <f t="shared" ref="W537:W600" si="17">+V537+I537</f>
        <v>0</v>
      </c>
    </row>
    <row r="538" spans="1:23" s="111" customFormat="1" ht="15.75" x14ac:dyDescent="0.2">
      <c r="A538" s="82">
        <v>516</v>
      </c>
      <c r="B538" s="103">
        <f>'CED. GRAL POR REP. O MANTTO'!C539</f>
        <v>0</v>
      </c>
      <c r="C538" s="104">
        <f>'CED. GRAL POR REP. O MANTTO'!D539</f>
        <v>0</v>
      </c>
      <c r="D538" s="105">
        <f>'CED. GRAL POR REP. O MANTTO'!E539</f>
        <v>0</v>
      </c>
      <c r="E538" s="105">
        <f>'CED. GRAL POR REP. O MANTTO'!F539</f>
        <v>0</v>
      </c>
      <c r="F538" s="106">
        <f>'CED. GRAL POR REP. O MANTTO'!G539</f>
        <v>0</v>
      </c>
      <c r="G538" s="107">
        <f>'CED. GRAL POR REP. O MANTTO'!L539</f>
        <v>0</v>
      </c>
      <c r="H538" s="108">
        <f>IF('CED. GRAL POR REP. O MANTTO'!P539&lt;&gt;'CED. GRAL POR REP. O MANTTO'!G539,"VERIFICA PRESUPUESTO BASE",'CED. GRAL POR REP. O MANTTO'!G539)</f>
        <v>0</v>
      </c>
      <c r="I538" s="109">
        <f>'REPORTE ENERO IMROM'!H533</f>
        <v>0</v>
      </c>
      <c r="J538" s="109">
        <f>'REPORTE ENERO IMROM'!$L533</f>
        <v>0</v>
      </c>
      <c r="K538" s="109">
        <f>+'REPORTE FEBRERO IMROM'!$L533</f>
        <v>0</v>
      </c>
      <c r="L538" s="109">
        <f>+'REPORTE MARZO IMROM'!$L533</f>
        <v>0</v>
      </c>
      <c r="M538" s="109">
        <f>+'REPORTE ABRIL IMROM'!$L533</f>
        <v>0</v>
      </c>
      <c r="N538" s="109">
        <f>+'REPORTE MAYO IMROM'!$L533</f>
        <v>0</v>
      </c>
      <c r="O538" s="109">
        <f>+'REPORTE JUNIO IMROM'!$L533</f>
        <v>0</v>
      </c>
      <c r="P538" s="109">
        <f>+'REPORTE JULIO IMROM'!$L533</f>
        <v>0</v>
      </c>
      <c r="Q538" s="109">
        <f>+'REPORTE AGOSTO IMROM'!$L533</f>
        <v>0</v>
      </c>
      <c r="R538" s="109">
        <f>+'REPORTE SEPTIEMBRE IMROM'!$L533</f>
        <v>0</v>
      </c>
      <c r="S538" s="109">
        <f>+'REPORTE OCTUBRE IMROM'!$L533</f>
        <v>0</v>
      </c>
      <c r="T538" s="109">
        <f>+'REPORTE NOVIEMBRE IMROM'!$L533</f>
        <v>0</v>
      </c>
      <c r="U538" s="109">
        <f>+'REPORTE DICIEMBRE IMROM'!$L533</f>
        <v>0</v>
      </c>
      <c r="V538" s="109">
        <f t="shared" si="16"/>
        <v>0</v>
      </c>
      <c r="W538" s="110">
        <f t="shared" si="17"/>
        <v>0</v>
      </c>
    </row>
    <row r="539" spans="1:23" s="111" customFormat="1" ht="15.75" x14ac:dyDescent="0.2">
      <c r="A539" s="82">
        <v>517</v>
      </c>
      <c r="B539" s="103">
        <f>'CED. GRAL POR REP. O MANTTO'!C540</f>
        <v>0</v>
      </c>
      <c r="C539" s="104">
        <f>'CED. GRAL POR REP. O MANTTO'!D540</f>
        <v>0</v>
      </c>
      <c r="D539" s="105">
        <f>'CED. GRAL POR REP. O MANTTO'!E540</f>
        <v>0</v>
      </c>
      <c r="E539" s="105">
        <f>'CED. GRAL POR REP. O MANTTO'!F540</f>
        <v>0</v>
      </c>
      <c r="F539" s="106">
        <f>'CED. GRAL POR REP. O MANTTO'!G540</f>
        <v>0</v>
      </c>
      <c r="G539" s="107">
        <f>'CED. GRAL POR REP. O MANTTO'!L540</f>
        <v>0</v>
      </c>
      <c r="H539" s="108">
        <f>IF('CED. GRAL POR REP. O MANTTO'!P540&lt;&gt;'CED. GRAL POR REP. O MANTTO'!G540,"VERIFICA PRESUPUESTO BASE",'CED. GRAL POR REP. O MANTTO'!G540)</f>
        <v>0</v>
      </c>
      <c r="I539" s="109">
        <f>'REPORTE ENERO IMROM'!H534</f>
        <v>0</v>
      </c>
      <c r="J539" s="109">
        <f>'REPORTE ENERO IMROM'!$L534</f>
        <v>0</v>
      </c>
      <c r="K539" s="109">
        <f>+'REPORTE FEBRERO IMROM'!$L534</f>
        <v>0</v>
      </c>
      <c r="L539" s="109">
        <f>+'REPORTE MARZO IMROM'!$L534</f>
        <v>0</v>
      </c>
      <c r="M539" s="109">
        <f>+'REPORTE ABRIL IMROM'!$L534</f>
        <v>0</v>
      </c>
      <c r="N539" s="109">
        <f>+'REPORTE MAYO IMROM'!$L534</f>
        <v>0</v>
      </c>
      <c r="O539" s="109">
        <f>+'REPORTE JUNIO IMROM'!$L534</f>
        <v>0</v>
      </c>
      <c r="P539" s="109">
        <f>+'REPORTE JULIO IMROM'!$L534</f>
        <v>0</v>
      </c>
      <c r="Q539" s="109">
        <f>+'REPORTE AGOSTO IMROM'!$L534</f>
        <v>0</v>
      </c>
      <c r="R539" s="109">
        <f>+'REPORTE SEPTIEMBRE IMROM'!$L534</f>
        <v>0</v>
      </c>
      <c r="S539" s="109">
        <f>+'REPORTE OCTUBRE IMROM'!$L534</f>
        <v>0</v>
      </c>
      <c r="T539" s="109">
        <f>+'REPORTE NOVIEMBRE IMROM'!$L534</f>
        <v>0</v>
      </c>
      <c r="U539" s="109">
        <f>+'REPORTE DICIEMBRE IMROM'!$L534</f>
        <v>0</v>
      </c>
      <c r="V539" s="109">
        <f t="shared" si="16"/>
        <v>0</v>
      </c>
      <c r="W539" s="110">
        <f t="shared" si="17"/>
        <v>0</v>
      </c>
    </row>
    <row r="540" spans="1:23" s="111" customFormat="1" ht="15.75" x14ac:dyDescent="0.2">
      <c r="A540" s="82">
        <v>518</v>
      </c>
      <c r="B540" s="103">
        <f>'CED. GRAL POR REP. O MANTTO'!C541</f>
        <v>0</v>
      </c>
      <c r="C540" s="104">
        <f>'CED. GRAL POR REP. O MANTTO'!D541</f>
        <v>0</v>
      </c>
      <c r="D540" s="105">
        <f>'CED. GRAL POR REP. O MANTTO'!E541</f>
        <v>0</v>
      </c>
      <c r="E540" s="105">
        <f>'CED. GRAL POR REP. O MANTTO'!F541</f>
        <v>0</v>
      </c>
      <c r="F540" s="106">
        <f>'CED. GRAL POR REP. O MANTTO'!G541</f>
        <v>0</v>
      </c>
      <c r="G540" s="107">
        <f>'CED. GRAL POR REP. O MANTTO'!L541</f>
        <v>0</v>
      </c>
      <c r="H540" s="108">
        <f>IF('CED. GRAL POR REP. O MANTTO'!P541&lt;&gt;'CED. GRAL POR REP. O MANTTO'!G541,"VERIFICA PRESUPUESTO BASE",'CED. GRAL POR REP. O MANTTO'!G541)</f>
        <v>0</v>
      </c>
      <c r="I540" s="109">
        <f>'REPORTE ENERO IMROM'!H535</f>
        <v>0</v>
      </c>
      <c r="J540" s="109">
        <f>'REPORTE ENERO IMROM'!$L535</f>
        <v>0</v>
      </c>
      <c r="K540" s="109">
        <f>+'REPORTE FEBRERO IMROM'!$L535</f>
        <v>0</v>
      </c>
      <c r="L540" s="109">
        <f>+'REPORTE MARZO IMROM'!$L535</f>
        <v>0</v>
      </c>
      <c r="M540" s="109">
        <f>+'REPORTE ABRIL IMROM'!$L535</f>
        <v>0</v>
      </c>
      <c r="N540" s="109">
        <f>+'REPORTE MAYO IMROM'!$L535</f>
        <v>0</v>
      </c>
      <c r="O540" s="109">
        <f>+'REPORTE JUNIO IMROM'!$L535</f>
        <v>0</v>
      </c>
      <c r="P540" s="109">
        <f>+'REPORTE JULIO IMROM'!$L535</f>
        <v>0</v>
      </c>
      <c r="Q540" s="109">
        <f>+'REPORTE AGOSTO IMROM'!$L535</f>
        <v>0</v>
      </c>
      <c r="R540" s="109">
        <f>+'REPORTE SEPTIEMBRE IMROM'!$L535</f>
        <v>0</v>
      </c>
      <c r="S540" s="109">
        <f>+'REPORTE OCTUBRE IMROM'!$L535</f>
        <v>0</v>
      </c>
      <c r="T540" s="109">
        <f>+'REPORTE NOVIEMBRE IMROM'!$L535</f>
        <v>0</v>
      </c>
      <c r="U540" s="109">
        <f>+'REPORTE DICIEMBRE IMROM'!$L535</f>
        <v>0</v>
      </c>
      <c r="V540" s="109">
        <f t="shared" si="16"/>
        <v>0</v>
      </c>
      <c r="W540" s="110">
        <f t="shared" si="17"/>
        <v>0</v>
      </c>
    </row>
    <row r="541" spans="1:23" s="111" customFormat="1" ht="15.75" x14ac:dyDescent="0.2">
      <c r="A541" s="82">
        <v>519</v>
      </c>
      <c r="B541" s="103">
        <f>'CED. GRAL POR REP. O MANTTO'!C542</f>
        <v>0</v>
      </c>
      <c r="C541" s="104">
        <f>'CED. GRAL POR REP. O MANTTO'!D542</f>
        <v>0</v>
      </c>
      <c r="D541" s="105">
        <f>'CED. GRAL POR REP. O MANTTO'!E542</f>
        <v>0</v>
      </c>
      <c r="E541" s="105">
        <f>'CED. GRAL POR REP. O MANTTO'!F542</f>
        <v>0</v>
      </c>
      <c r="F541" s="106">
        <f>'CED. GRAL POR REP. O MANTTO'!G542</f>
        <v>0</v>
      </c>
      <c r="G541" s="107">
        <f>'CED. GRAL POR REP. O MANTTO'!L542</f>
        <v>0</v>
      </c>
      <c r="H541" s="108">
        <f>IF('CED. GRAL POR REP. O MANTTO'!P542&lt;&gt;'CED. GRAL POR REP. O MANTTO'!G542,"VERIFICA PRESUPUESTO BASE",'CED. GRAL POR REP. O MANTTO'!G542)</f>
        <v>0</v>
      </c>
      <c r="I541" s="109">
        <f>'REPORTE ENERO IMROM'!H536</f>
        <v>0</v>
      </c>
      <c r="J541" s="109">
        <f>'REPORTE ENERO IMROM'!$L536</f>
        <v>0</v>
      </c>
      <c r="K541" s="109">
        <f>+'REPORTE FEBRERO IMROM'!$L536</f>
        <v>0</v>
      </c>
      <c r="L541" s="109">
        <f>+'REPORTE MARZO IMROM'!$L536</f>
        <v>0</v>
      </c>
      <c r="M541" s="109">
        <f>+'REPORTE ABRIL IMROM'!$L536</f>
        <v>0</v>
      </c>
      <c r="N541" s="109">
        <f>+'REPORTE MAYO IMROM'!$L536</f>
        <v>0</v>
      </c>
      <c r="O541" s="109">
        <f>+'REPORTE JUNIO IMROM'!$L536</f>
        <v>0</v>
      </c>
      <c r="P541" s="109">
        <f>+'REPORTE JULIO IMROM'!$L536</f>
        <v>0</v>
      </c>
      <c r="Q541" s="109">
        <f>+'REPORTE AGOSTO IMROM'!$L536</f>
        <v>0</v>
      </c>
      <c r="R541" s="109">
        <f>+'REPORTE SEPTIEMBRE IMROM'!$L536</f>
        <v>0</v>
      </c>
      <c r="S541" s="109">
        <f>+'REPORTE OCTUBRE IMROM'!$L536</f>
        <v>0</v>
      </c>
      <c r="T541" s="109">
        <f>+'REPORTE NOVIEMBRE IMROM'!$L536</f>
        <v>0</v>
      </c>
      <c r="U541" s="109">
        <f>+'REPORTE DICIEMBRE IMROM'!$L536</f>
        <v>0</v>
      </c>
      <c r="V541" s="109">
        <f t="shared" si="16"/>
        <v>0</v>
      </c>
      <c r="W541" s="110">
        <f t="shared" si="17"/>
        <v>0</v>
      </c>
    </row>
    <row r="542" spans="1:23" s="111" customFormat="1" ht="15.75" x14ac:dyDescent="0.2">
      <c r="A542" s="82">
        <v>520</v>
      </c>
      <c r="B542" s="103">
        <f>'CED. GRAL POR REP. O MANTTO'!C543</f>
        <v>0</v>
      </c>
      <c r="C542" s="104">
        <f>'CED. GRAL POR REP. O MANTTO'!D543</f>
        <v>0</v>
      </c>
      <c r="D542" s="105">
        <f>'CED. GRAL POR REP. O MANTTO'!E543</f>
        <v>0</v>
      </c>
      <c r="E542" s="105">
        <f>'CED. GRAL POR REP. O MANTTO'!F543</f>
        <v>0</v>
      </c>
      <c r="F542" s="106">
        <f>'CED. GRAL POR REP. O MANTTO'!G543</f>
        <v>0</v>
      </c>
      <c r="G542" s="107">
        <f>'CED. GRAL POR REP. O MANTTO'!L543</f>
        <v>0</v>
      </c>
      <c r="H542" s="108">
        <f>IF('CED. GRAL POR REP. O MANTTO'!P543&lt;&gt;'CED. GRAL POR REP. O MANTTO'!G543,"VERIFICA PRESUPUESTO BASE",'CED. GRAL POR REP. O MANTTO'!G543)</f>
        <v>0</v>
      </c>
      <c r="I542" s="109">
        <f>'REPORTE ENERO IMROM'!H537</f>
        <v>0</v>
      </c>
      <c r="J542" s="109">
        <f>'REPORTE ENERO IMROM'!$L537</f>
        <v>0</v>
      </c>
      <c r="K542" s="109">
        <f>+'REPORTE FEBRERO IMROM'!$L537</f>
        <v>0</v>
      </c>
      <c r="L542" s="109">
        <f>+'REPORTE MARZO IMROM'!$L537</f>
        <v>0</v>
      </c>
      <c r="M542" s="109">
        <f>+'REPORTE ABRIL IMROM'!$L537</f>
        <v>0</v>
      </c>
      <c r="N542" s="109">
        <f>+'REPORTE MAYO IMROM'!$L537</f>
        <v>0</v>
      </c>
      <c r="O542" s="109">
        <f>+'REPORTE JUNIO IMROM'!$L537</f>
        <v>0</v>
      </c>
      <c r="P542" s="109">
        <f>+'REPORTE JULIO IMROM'!$L537</f>
        <v>0</v>
      </c>
      <c r="Q542" s="109">
        <f>+'REPORTE AGOSTO IMROM'!$L537</f>
        <v>0</v>
      </c>
      <c r="R542" s="109">
        <f>+'REPORTE SEPTIEMBRE IMROM'!$L537</f>
        <v>0</v>
      </c>
      <c r="S542" s="109">
        <f>+'REPORTE OCTUBRE IMROM'!$L537</f>
        <v>0</v>
      </c>
      <c r="T542" s="109">
        <f>+'REPORTE NOVIEMBRE IMROM'!$L537</f>
        <v>0</v>
      </c>
      <c r="U542" s="109">
        <f>+'REPORTE DICIEMBRE IMROM'!$L537</f>
        <v>0</v>
      </c>
      <c r="V542" s="109">
        <f t="shared" si="16"/>
        <v>0</v>
      </c>
      <c r="W542" s="110">
        <f t="shared" si="17"/>
        <v>0</v>
      </c>
    </row>
    <row r="543" spans="1:23" s="111" customFormat="1" ht="15.75" x14ac:dyDescent="0.2">
      <c r="A543" s="82">
        <v>521</v>
      </c>
      <c r="B543" s="103">
        <f>'CED. GRAL POR REP. O MANTTO'!C544</f>
        <v>0</v>
      </c>
      <c r="C543" s="104">
        <f>'CED. GRAL POR REP. O MANTTO'!D544</f>
        <v>0</v>
      </c>
      <c r="D543" s="105">
        <f>'CED. GRAL POR REP. O MANTTO'!E544</f>
        <v>0</v>
      </c>
      <c r="E543" s="105">
        <f>'CED. GRAL POR REP. O MANTTO'!F544</f>
        <v>0</v>
      </c>
      <c r="F543" s="106">
        <f>'CED. GRAL POR REP. O MANTTO'!G544</f>
        <v>0</v>
      </c>
      <c r="G543" s="107">
        <f>'CED. GRAL POR REP. O MANTTO'!L544</f>
        <v>0</v>
      </c>
      <c r="H543" s="108">
        <f>IF('CED. GRAL POR REP. O MANTTO'!P544&lt;&gt;'CED. GRAL POR REP. O MANTTO'!G544,"VERIFICA PRESUPUESTO BASE",'CED. GRAL POR REP. O MANTTO'!G544)</f>
        <v>0</v>
      </c>
      <c r="I543" s="109">
        <f>'REPORTE ENERO IMROM'!H538</f>
        <v>0</v>
      </c>
      <c r="J543" s="109">
        <f>'REPORTE ENERO IMROM'!$L538</f>
        <v>0</v>
      </c>
      <c r="K543" s="109">
        <f>+'REPORTE FEBRERO IMROM'!$L538</f>
        <v>0</v>
      </c>
      <c r="L543" s="109">
        <f>+'REPORTE MARZO IMROM'!$L538</f>
        <v>0</v>
      </c>
      <c r="M543" s="109">
        <f>+'REPORTE ABRIL IMROM'!$L538</f>
        <v>0</v>
      </c>
      <c r="N543" s="109">
        <f>+'REPORTE MAYO IMROM'!$L538</f>
        <v>0</v>
      </c>
      <c r="O543" s="109">
        <f>+'REPORTE JUNIO IMROM'!$L538</f>
        <v>0</v>
      </c>
      <c r="P543" s="109">
        <f>+'REPORTE JULIO IMROM'!$L538</f>
        <v>0</v>
      </c>
      <c r="Q543" s="109">
        <f>+'REPORTE AGOSTO IMROM'!$L538</f>
        <v>0</v>
      </c>
      <c r="R543" s="109">
        <f>+'REPORTE SEPTIEMBRE IMROM'!$L538</f>
        <v>0</v>
      </c>
      <c r="S543" s="109">
        <f>+'REPORTE OCTUBRE IMROM'!$L538</f>
        <v>0</v>
      </c>
      <c r="T543" s="109">
        <f>+'REPORTE NOVIEMBRE IMROM'!$L538</f>
        <v>0</v>
      </c>
      <c r="U543" s="109">
        <f>+'REPORTE DICIEMBRE IMROM'!$L538</f>
        <v>0</v>
      </c>
      <c r="V543" s="109">
        <f t="shared" si="16"/>
        <v>0</v>
      </c>
      <c r="W543" s="110">
        <f t="shared" si="17"/>
        <v>0</v>
      </c>
    </row>
    <row r="544" spans="1:23" s="111" customFormat="1" ht="15.75" x14ac:dyDescent="0.2">
      <c r="A544" s="82">
        <v>522</v>
      </c>
      <c r="B544" s="103">
        <f>'CED. GRAL POR REP. O MANTTO'!C545</f>
        <v>0</v>
      </c>
      <c r="C544" s="104">
        <f>'CED. GRAL POR REP. O MANTTO'!D545</f>
        <v>0</v>
      </c>
      <c r="D544" s="105">
        <f>'CED. GRAL POR REP. O MANTTO'!E545</f>
        <v>0</v>
      </c>
      <c r="E544" s="105">
        <f>'CED. GRAL POR REP. O MANTTO'!F545</f>
        <v>0</v>
      </c>
      <c r="F544" s="106">
        <f>'CED. GRAL POR REP. O MANTTO'!G545</f>
        <v>0</v>
      </c>
      <c r="G544" s="107">
        <f>'CED. GRAL POR REP. O MANTTO'!L545</f>
        <v>0</v>
      </c>
      <c r="H544" s="108">
        <f>IF('CED. GRAL POR REP. O MANTTO'!P545&lt;&gt;'CED. GRAL POR REP. O MANTTO'!G545,"VERIFICA PRESUPUESTO BASE",'CED. GRAL POR REP. O MANTTO'!G545)</f>
        <v>0</v>
      </c>
      <c r="I544" s="109">
        <f>'REPORTE ENERO IMROM'!H539</f>
        <v>0</v>
      </c>
      <c r="J544" s="109">
        <f>'REPORTE ENERO IMROM'!$L539</f>
        <v>0</v>
      </c>
      <c r="K544" s="109">
        <f>+'REPORTE FEBRERO IMROM'!$L539</f>
        <v>0</v>
      </c>
      <c r="L544" s="109">
        <f>+'REPORTE MARZO IMROM'!$L539</f>
        <v>0</v>
      </c>
      <c r="M544" s="109">
        <f>+'REPORTE ABRIL IMROM'!$L539</f>
        <v>0</v>
      </c>
      <c r="N544" s="109">
        <f>+'REPORTE MAYO IMROM'!$L539</f>
        <v>0</v>
      </c>
      <c r="O544" s="109">
        <f>+'REPORTE JUNIO IMROM'!$L539</f>
        <v>0</v>
      </c>
      <c r="P544" s="109">
        <f>+'REPORTE JULIO IMROM'!$L539</f>
        <v>0</v>
      </c>
      <c r="Q544" s="109">
        <f>+'REPORTE AGOSTO IMROM'!$L539</f>
        <v>0</v>
      </c>
      <c r="R544" s="109">
        <f>+'REPORTE SEPTIEMBRE IMROM'!$L539</f>
        <v>0</v>
      </c>
      <c r="S544" s="109">
        <f>+'REPORTE OCTUBRE IMROM'!$L539</f>
        <v>0</v>
      </c>
      <c r="T544" s="109">
        <f>+'REPORTE NOVIEMBRE IMROM'!$L539</f>
        <v>0</v>
      </c>
      <c r="U544" s="109">
        <f>+'REPORTE DICIEMBRE IMROM'!$L539</f>
        <v>0</v>
      </c>
      <c r="V544" s="109">
        <f t="shared" si="16"/>
        <v>0</v>
      </c>
      <c r="W544" s="110">
        <f t="shared" si="17"/>
        <v>0</v>
      </c>
    </row>
    <row r="545" spans="1:23" s="111" customFormat="1" ht="15.75" x14ac:dyDescent="0.2">
      <c r="A545" s="82">
        <v>523</v>
      </c>
      <c r="B545" s="103">
        <f>'CED. GRAL POR REP. O MANTTO'!C546</f>
        <v>0</v>
      </c>
      <c r="C545" s="104">
        <f>'CED. GRAL POR REP. O MANTTO'!D546</f>
        <v>0</v>
      </c>
      <c r="D545" s="105">
        <f>'CED. GRAL POR REP. O MANTTO'!E546</f>
        <v>0</v>
      </c>
      <c r="E545" s="105">
        <f>'CED. GRAL POR REP. O MANTTO'!F546</f>
        <v>0</v>
      </c>
      <c r="F545" s="106">
        <f>'CED. GRAL POR REP. O MANTTO'!G546</f>
        <v>0</v>
      </c>
      <c r="G545" s="107">
        <f>'CED. GRAL POR REP. O MANTTO'!L546</f>
        <v>0</v>
      </c>
      <c r="H545" s="108">
        <f>IF('CED. GRAL POR REP. O MANTTO'!P546&lt;&gt;'CED. GRAL POR REP. O MANTTO'!G546,"VERIFICA PRESUPUESTO BASE",'CED. GRAL POR REP. O MANTTO'!G546)</f>
        <v>0</v>
      </c>
      <c r="I545" s="109">
        <f>'REPORTE ENERO IMROM'!H540</f>
        <v>0</v>
      </c>
      <c r="J545" s="109">
        <f>'REPORTE ENERO IMROM'!$L540</f>
        <v>0</v>
      </c>
      <c r="K545" s="109">
        <f>+'REPORTE FEBRERO IMROM'!$L540</f>
        <v>0</v>
      </c>
      <c r="L545" s="109">
        <f>+'REPORTE MARZO IMROM'!$L540</f>
        <v>0</v>
      </c>
      <c r="M545" s="109">
        <f>+'REPORTE ABRIL IMROM'!$L540</f>
        <v>0</v>
      </c>
      <c r="N545" s="109">
        <f>+'REPORTE MAYO IMROM'!$L540</f>
        <v>0</v>
      </c>
      <c r="O545" s="109">
        <f>+'REPORTE JUNIO IMROM'!$L540</f>
        <v>0</v>
      </c>
      <c r="P545" s="109">
        <f>+'REPORTE JULIO IMROM'!$L540</f>
        <v>0</v>
      </c>
      <c r="Q545" s="109">
        <f>+'REPORTE AGOSTO IMROM'!$L540</f>
        <v>0</v>
      </c>
      <c r="R545" s="109">
        <f>+'REPORTE SEPTIEMBRE IMROM'!$L540</f>
        <v>0</v>
      </c>
      <c r="S545" s="109">
        <f>+'REPORTE OCTUBRE IMROM'!$L540</f>
        <v>0</v>
      </c>
      <c r="T545" s="109">
        <f>+'REPORTE NOVIEMBRE IMROM'!$L540</f>
        <v>0</v>
      </c>
      <c r="U545" s="109">
        <f>+'REPORTE DICIEMBRE IMROM'!$L540</f>
        <v>0</v>
      </c>
      <c r="V545" s="109">
        <f t="shared" si="16"/>
        <v>0</v>
      </c>
      <c r="W545" s="110">
        <f t="shared" si="17"/>
        <v>0</v>
      </c>
    </row>
    <row r="546" spans="1:23" s="111" customFormat="1" ht="15.75" x14ac:dyDescent="0.2">
      <c r="A546" s="82">
        <v>524</v>
      </c>
      <c r="B546" s="103">
        <f>'CED. GRAL POR REP. O MANTTO'!C547</f>
        <v>0</v>
      </c>
      <c r="C546" s="104">
        <f>'CED. GRAL POR REP. O MANTTO'!D547</f>
        <v>0</v>
      </c>
      <c r="D546" s="105">
        <f>'CED. GRAL POR REP. O MANTTO'!E547</f>
        <v>0</v>
      </c>
      <c r="E546" s="105">
        <f>'CED. GRAL POR REP. O MANTTO'!F547</f>
        <v>0</v>
      </c>
      <c r="F546" s="106">
        <f>'CED. GRAL POR REP. O MANTTO'!G547</f>
        <v>0</v>
      </c>
      <c r="G546" s="107">
        <f>'CED. GRAL POR REP. O MANTTO'!L547</f>
        <v>0</v>
      </c>
      <c r="H546" s="108">
        <f>IF('CED. GRAL POR REP. O MANTTO'!P547&lt;&gt;'CED. GRAL POR REP. O MANTTO'!G547,"VERIFICA PRESUPUESTO BASE",'CED. GRAL POR REP. O MANTTO'!G547)</f>
        <v>0</v>
      </c>
      <c r="I546" s="109">
        <f>'REPORTE ENERO IMROM'!H541</f>
        <v>0</v>
      </c>
      <c r="J546" s="109">
        <f>'REPORTE ENERO IMROM'!$L541</f>
        <v>0</v>
      </c>
      <c r="K546" s="109">
        <f>+'REPORTE FEBRERO IMROM'!$L541</f>
        <v>0</v>
      </c>
      <c r="L546" s="109">
        <f>+'REPORTE MARZO IMROM'!$L541</f>
        <v>0</v>
      </c>
      <c r="M546" s="109">
        <f>+'REPORTE ABRIL IMROM'!$L541</f>
        <v>0</v>
      </c>
      <c r="N546" s="109">
        <f>+'REPORTE MAYO IMROM'!$L541</f>
        <v>0</v>
      </c>
      <c r="O546" s="109">
        <f>+'REPORTE JUNIO IMROM'!$L541</f>
        <v>0</v>
      </c>
      <c r="P546" s="109">
        <f>+'REPORTE JULIO IMROM'!$L541</f>
        <v>0</v>
      </c>
      <c r="Q546" s="109">
        <f>+'REPORTE AGOSTO IMROM'!$L541</f>
        <v>0</v>
      </c>
      <c r="R546" s="109">
        <f>+'REPORTE SEPTIEMBRE IMROM'!$L541</f>
        <v>0</v>
      </c>
      <c r="S546" s="109">
        <f>+'REPORTE OCTUBRE IMROM'!$L541</f>
        <v>0</v>
      </c>
      <c r="T546" s="109">
        <f>+'REPORTE NOVIEMBRE IMROM'!$L541</f>
        <v>0</v>
      </c>
      <c r="U546" s="109">
        <f>+'REPORTE DICIEMBRE IMROM'!$L541</f>
        <v>0</v>
      </c>
      <c r="V546" s="109">
        <f t="shared" si="16"/>
        <v>0</v>
      </c>
      <c r="W546" s="110">
        <f t="shared" si="17"/>
        <v>0</v>
      </c>
    </row>
    <row r="547" spans="1:23" s="111" customFormat="1" ht="15.75" x14ac:dyDescent="0.2">
      <c r="A547" s="82">
        <v>525</v>
      </c>
      <c r="B547" s="103">
        <f>'CED. GRAL POR REP. O MANTTO'!C548</f>
        <v>0</v>
      </c>
      <c r="C547" s="104">
        <f>'CED. GRAL POR REP. O MANTTO'!D548</f>
        <v>0</v>
      </c>
      <c r="D547" s="105">
        <f>'CED. GRAL POR REP. O MANTTO'!E548</f>
        <v>0</v>
      </c>
      <c r="E547" s="105">
        <f>'CED. GRAL POR REP. O MANTTO'!F548</f>
        <v>0</v>
      </c>
      <c r="F547" s="106">
        <f>'CED. GRAL POR REP. O MANTTO'!G548</f>
        <v>0</v>
      </c>
      <c r="G547" s="107">
        <f>'CED. GRAL POR REP. O MANTTO'!L548</f>
        <v>0</v>
      </c>
      <c r="H547" s="108">
        <f>IF('CED. GRAL POR REP. O MANTTO'!P548&lt;&gt;'CED. GRAL POR REP. O MANTTO'!G548,"VERIFICA PRESUPUESTO BASE",'CED. GRAL POR REP. O MANTTO'!G548)</f>
        <v>0</v>
      </c>
      <c r="I547" s="109">
        <f>'REPORTE ENERO IMROM'!H542</f>
        <v>0</v>
      </c>
      <c r="J547" s="109">
        <f>'REPORTE ENERO IMROM'!$L542</f>
        <v>0</v>
      </c>
      <c r="K547" s="109">
        <f>+'REPORTE FEBRERO IMROM'!$L542</f>
        <v>0</v>
      </c>
      <c r="L547" s="109">
        <f>+'REPORTE MARZO IMROM'!$L542</f>
        <v>0</v>
      </c>
      <c r="M547" s="109">
        <f>+'REPORTE ABRIL IMROM'!$L542</f>
        <v>0</v>
      </c>
      <c r="N547" s="109">
        <f>+'REPORTE MAYO IMROM'!$L542</f>
        <v>0</v>
      </c>
      <c r="O547" s="109">
        <f>+'REPORTE JUNIO IMROM'!$L542</f>
        <v>0</v>
      </c>
      <c r="P547" s="109">
        <f>+'REPORTE JULIO IMROM'!$L542</f>
        <v>0</v>
      </c>
      <c r="Q547" s="109">
        <f>+'REPORTE AGOSTO IMROM'!$L542</f>
        <v>0</v>
      </c>
      <c r="R547" s="109">
        <f>+'REPORTE SEPTIEMBRE IMROM'!$L542</f>
        <v>0</v>
      </c>
      <c r="S547" s="109">
        <f>+'REPORTE OCTUBRE IMROM'!$L542</f>
        <v>0</v>
      </c>
      <c r="T547" s="109">
        <f>+'REPORTE NOVIEMBRE IMROM'!$L542</f>
        <v>0</v>
      </c>
      <c r="U547" s="109">
        <f>+'REPORTE DICIEMBRE IMROM'!$L542</f>
        <v>0</v>
      </c>
      <c r="V547" s="109">
        <f t="shared" si="16"/>
        <v>0</v>
      </c>
      <c r="W547" s="110">
        <f t="shared" si="17"/>
        <v>0</v>
      </c>
    </row>
    <row r="548" spans="1:23" s="111" customFormat="1" ht="15.75" x14ac:dyDescent="0.2">
      <c r="A548" s="82">
        <v>526</v>
      </c>
      <c r="B548" s="103">
        <f>'CED. GRAL POR REP. O MANTTO'!C549</f>
        <v>0</v>
      </c>
      <c r="C548" s="104">
        <f>'CED. GRAL POR REP. O MANTTO'!D549</f>
        <v>0</v>
      </c>
      <c r="D548" s="105">
        <f>'CED. GRAL POR REP. O MANTTO'!E549</f>
        <v>0</v>
      </c>
      <c r="E548" s="105">
        <f>'CED. GRAL POR REP. O MANTTO'!F549</f>
        <v>0</v>
      </c>
      <c r="F548" s="106">
        <f>'CED. GRAL POR REP. O MANTTO'!G549</f>
        <v>0</v>
      </c>
      <c r="G548" s="107">
        <f>'CED. GRAL POR REP. O MANTTO'!L549</f>
        <v>0</v>
      </c>
      <c r="H548" s="108">
        <f>IF('CED. GRAL POR REP. O MANTTO'!P549&lt;&gt;'CED. GRAL POR REP. O MANTTO'!G549,"VERIFICA PRESUPUESTO BASE",'CED. GRAL POR REP. O MANTTO'!G549)</f>
        <v>0</v>
      </c>
      <c r="I548" s="109">
        <f>'REPORTE ENERO IMROM'!H543</f>
        <v>0</v>
      </c>
      <c r="J548" s="109">
        <f>'REPORTE ENERO IMROM'!$L543</f>
        <v>0</v>
      </c>
      <c r="K548" s="109">
        <f>+'REPORTE FEBRERO IMROM'!$L543</f>
        <v>0</v>
      </c>
      <c r="L548" s="109">
        <f>+'REPORTE MARZO IMROM'!$L543</f>
        <v>0</v>
      </c>
      <c r="M548" s="109">
        <f>+'REPORTE ABRIL IMROM'!$L543</f>
        <v>0</v>
      </c>
      <c r="N548" s="109">
        <f>+'REPORTE MAYO IMROM'!$L543</f>
        <v>0</v>
      </c>
      <c r="O548" s="109">
        <f>+'REPORTE JUNIO IMROM'!$L543</f>
        <v>0</v>
      </c>
      <c r="P548" s="109">
        <f>+'REPORTE JULIO IMROM'!$L543</f>
        <v>0</v>
      </c>
      <c r="Q548" s="109">
        <f>+'REPORTE AGOSTO IMROM'!$L543</f>
        <v>0</v>
      </c>
      <c r="R548" s="109">
        <f>+'REPORTE SEPTIEMBRE IMROM'!$L543</f>
        <v>0</v>
      </c>
      <c r="S548" s="109">
        <f>+'REPORTE OCTUBRE IMROM'!$L543</f>
        <v>0</v>
      </c>
      <c r="T548" s="109">
        <f>+'REPORTE NOVIEMBRE IMROM'!$L543</f>
        <v>0</v>
      </c>
      <c r="U548" s="109">
        <f>+'REPORTE DICIEMBRE IMROM'!$L543</f>
        <v>0</v>
      </c>
      <c r="V548" s="109">
        <f t="shared" si="16"/>
        <v>0</v>
      </c>
      <c r="W548" s="110">
        <f t="shared" si="17"/>
        <v>0</v>
      </c>
    </row>
    <row r="549" spans="1:23" s="111" customFormat="1" ht="15.75" x14ac:dyDescent="0.2">
      <c r="A549" s="82">
        <v>527</v>
      </c>
      <c r="B549" s="103">
        <f>'CED. GRAL POR REP. O MANTTO'!C550</f>
        <v>0</v>
      </c>
      <c r="C549" s="104">
        <f>'CED. GRAL POR REP. O MANTTO'!D550</f>
        <v>0</v>
      </c>
      <c r="D549" s="105">
        <f>'CED. GRAL POR REP. O MANTTO'!E550</f>
        <v>0</v>
      </c>
      <c r="E549" s="105">
        <f>'CED. GRAL POR REP. O MANTTO'!F550</f>
        <v>0</v>
      </c>
      <c r="F549" s="106">
        <f>'CED. GRAL POR REP. O MANTTO'!G550</f>
        <v>0</v>
      </c>
      <c r="G549" s="107">
        <f>'CED. GRAL POR REP. O MANTTO'!L550</f>
        <v>0</v>
      </c>
      <c r="H549" s="108">
        <f>IF('CED. GRAL POR REP. O MANTTO'!P550&lt;&gt;'CED. GRAL POR REP. O MANTTO'!G550,"VERIFICA PRESUPUESTO BASE",'CED. GRAL POR REP. O MANTTO'!G550)</f>
        <v>0</v>
      </c>
      <c r="I549" s="109">
        <f>'REPORTE ENERO IMROM'!H544</f>
        <v>0</v>
      </c>
      <c r="J549" s="109">
        <f>'REPORTE ENERO IMROM'!$L544</f>
        <v>0</v>
      </c>
      <c r="K549" s="109">
        <f>+'REPORTE FEBRERO IMROM'!$L544</f>
        <v>0</v>
      </c>
      <c r="L549" s="109">
        <f>+'REPORTE MARZO IMROM'!$L544</f>
        <v>0</v>
      </c>
      <c r="M549" s="109">
        <f>+'REPORTE ABRIL IMROM'!$L544</f>
        <v>0</v>
      </c>
      <c r="N549" s="109">
        <f>+'REPORTE MAYO IMROM'!$L544</f>
        <v>0</v>
      </c>
      <c r="O549" s="109">
        <f>+'REPORTE JUNIO IMROM'!$L544</f>
        <v>0</v>
      </c>
      <c r="P549" s="109">
        <f>+'REPORTE JULIO IMROM'!$L544</f>
        <v>0</v>
      </c>
      <c r="Q549" s="109">
        <f>+'REPORTE AGOSTO IMROM'!$L544</f>
        <v>0</v>
      </c>
      <c r="R549" s="109">
        <f>+'REPORTE SEPTIEMBRE IMROM'!$L544</f>
        <v>0</v>
      </c>
      <c r="S549" s="109">
        <f>+'REPORTE OCTUBRE IMROM'!$L544</f>
        <v>0</v>
      </c>
      <c r="T549" s="109">
        <f>+'REPORTE NOVIEMBRE IMROM'!$L544</f>
        <v>0</v>
      </c>
      <c r="U549" s="109">
        <f>+'REPORTE DICIEMBRE IMROM'!$L544</f>
        <v>0</v>
      </c>
      <c r="V549" s="109">
        <f t="shared" si="16"/>
        <v>0</v>
      </c>
      <c r="W549" s="110">
        <f t="shared" si="17"/>
        <v>0</v>
      </c>
    </row>
    <row r="550" spans="1:23" s="111" customFormat="1" ht="15.75" x14ac:dyDescent="0.2">
      <c r="A550" s="82">
        <v>528</v>
      </c>
      <c r="B550" s="103">
        <f>'CED. GRAL POR REP. O MANTTO'!C551</f>
        <v>0</v>
      </c>
      <c r="C550" s="104">
        <f>'CED. GRAL POR REP. O MANTTO'!D551</f>
        <v>0</v>
      </c>
      <c r="D550" s="105">
        <f>'CED. GRAL POR REP. O MANTTO'!E551</f>
        <v>0</v>
      </c>
      <c r="E550" s="105">
        <f>'CED. GRAL POR REP. O MANTTO'!F551</f>
        <v>0</v>
      </c>
      <c r="F550" s="106">
        <f>'CED. GRAL POR REP. O MANTTO'!G551</f>
        <v>0</v>
      </c>
      <c r="G550" s="107">
        <f>'CED. GRAL POR REP. O MANTTO'!L551</f>
        <v>0</v>
      </c>
      <c r="H550" s="108">
        <f>IF('CED. GRAL POR REP. O MANTTO'!P551&lt;&gt;'CED. GRAL POR REP. O MANTTO'!G551,"VERIFICA PRESUPUESTO BASE",'CED. GRAL POR REP. O MANTTO'!G551)</f>
        <v>0</v>
      </c>
      <c r="I550" s="109">
        <f>'REPORTE ENERO IMROM'!H545</f>
        <v>0</v>
      </c>
      <c r="J550" s="109">
        <f>'REPORTE ENERO IMROM'!$L545</f>
        <v>0</v>
      </c>
      <c r="K550" s="109">
        <f>+'REPORTE FEBRERO IMROM'!$L545</f>
        <v>0</v>
      </c>
      <c r="L550" s="109">
        <f>+'REPORTE MARZO IMROM'!$L545</f>
        <v>0</v>
      </c>
      <c r="M550" s="109">
        <f>+'REPORTE ABRIL IMROM'!$L545</f>
        <v>0</v>
      </c>
      <c r="N550" s="109">
        <f>+'REPORTE MAYO IMROM'!$L545</f>
        <v>0</v>
      </c>
      <c r="O550" s="109">
        <f>+'REPORTE JUNIO IMROM'!$L545</f>
        <v>0</v>
      </c>
      <c r="P550" s="109">
        <f>+'REPORTE JULIO IMROM'!$L545</f>
        <v>0</v>
      </c>
      <c r="Q550" s="109">
        <f>+'REPORTE AGOSTO IMROM'!$L545</f>
        <v>0</v>
      </c>
      <c r="R550" s="109">
        <f>+'REPORTE SEPTIEMBRE IMROM'!$L545</f>
        <v>0</v>
      </c>
      <c r="S550" s="109">
        <f>+'REPORTE OCTUBRE IMROM'!$L545</f>
        <v>0</v>
      </c>
      <c r="T550" s="109">
        <f>+'REPORTE NOVIEMBRE IMROM'!$L545</f>
        <v>0</v>
      </c>
      <c r="U550" s="109">
        <f>+'REPORTE DICIEMBRE IMROM'!$L545</f>
        <v>0</v>
      </c>
      <c r="V550" s="109">
        <f t="shared" si="16"/>
        <v>0</v>
      </c>
      <c r="W550" s="110">
        <f t="shared" si="17"/>
        <v>0</v>
      </c>
    </row>
    <row r="551" spans="1:23" s="111" customFormat="1" ht="15.75" x14ac:dyDescent="0.2">
      <c r="A551" s="82">
        <v>529</v>
      </c>
      <c r="B551" s="103">
        <f>'CED. GRAL POR REP. O MANTTO'!C552</f>
        <v>0</v>
      </c>
      <c r="C551" s="104">
        <f>'CED. GRAL POR REP. O MANTTO'!D552</f>
        <v>0</v>
      </c>
      <c r="D551" s="105">
        <f>'CED. GRAL POR REP. O MANTTO'!E552</f>
        <v>0</v>
      </c>
      <c r="E551" s="105">
        <f>'CED. GRAL POR REP. O MANTTO'!F552</f>
        <v>0</v>
      </c>
      <c r="F551" s="106">
        <f>'CED. GRAL POR REP. O MANTTO'!G552</f>
        <v>0</v>
      </c>
      <c r="G551" s="107">
        <f>'CED. GRAL POR REP. O MANTTO'!L552</f>
        <v>0</v>
      </c>
      <c r="H551" s="108">
        <f>IF('CED. GRAL POR REP. O MANTTO'!P552&lt;&gt;'CED. GRAL POR REP. O MANTTO'!G552,"VERIFICA PRESUPUESTO BASE",'CED. GRAL POR REP. O MANTTO'!G552)</f>
        <v>0</v>
      </c>
      <c r="I551" s="109">
        <f>'REPORTE ENERO IMROM'!H546</f>
        <v>0</v>
      </c>
      <c r="J551" s="109">
        <f>'REPORTE ENERO IMROM'!$L546</f>
        <v>0</v>
      </c>
      <c r="K551" s="109">
        <f>+'REPORTE FEBRERO IMROM'!$L546</f>
        <v>0</v>
      </c>
      <c r="L551" s="109">
        <f>+'REPORTE MARZO IMROM'!$L546</f>
        <v>0</v>
      </c>
      <c r="M551" s="109">
        <f>+'REPORTE ABRIL IMROM'!$L546</f>
        <v>0</v>
      </c>
      <c r="N551" s="109">
        <f>+'REPORTE MAYO IMROM'!$L546</f>
        <v>0</v>
      </c>
      <c r="O551" s="109">
        <f>+'REPORTE JUNIO IMROM'!$L546</f>
        <v>0</v>
      </c>
      <c r="P551" s="109">
        <f>+'REPORTE JULIO IMROM'!$L546</f>
        <v>0</v>
      </c>
      <c r="Q551" s="109">
        <f>+'REPORTE AGOSTO IMROM'!$L546</f>
        <v>0</v>
      </c>
      <c r="R551" s="109">
        <f>+'REPORTE SEPTIEMBRE IMROM'!$L546</f>
        <v>0</v>
      </c>
      <c r="S551" s="109">
        <f>+'REPORTE OCTUBRE IMROM'!$L546</f>
        <v>0</v>
      </c>
      <c r="T551" s="109">
        <f>+'REPORTE NOVIEMBRE IMROM'!$L546</f>
        <v>0</v>
      </c>
      <c r="U551" s="109">
        <f>+'REPORTE DICIEMBRE IMROM'!$L546</f>
        <v>0</v>
      </c>
      <c r="V551" s="109">
        <f t="shared" si="16"/>
        <v>0</v>
      </c>
      <c r="W551" s="110">
        <f t="shared" si="17"/>
        <v>0</v>
      </c>
    </row>
    <row r="552" spans="1:23" s="111" customFormat="1" ht="15.75" x14ac:dyDescent="0.2">
      <c r="A552" s="82">
        <v>530</v>
      </c>
      <c r="B552" s="103">
        <f>'CED. GRAL POR REP. O MANTTO'!C553</f>
        <v>0</v>
      </c>
      <c r="C552" s="104">
        <f>'CED. GRAL POR REP. O MANTTO'!D553</f>
        <v>0</v>
      </c>
      <c r="D552" s="105">
        <f>'CED. GRAL POR REP. O MANTTO'!E553</f>
        <v>0</v>
      </c>
      <c r="E552" s="105">
        <f>'CED. GRAL POR REP. O MANTTO'!F553</f>
        <v>0</v>
      </c>
      <c r="F552" s="106">
        <f>'CED. GRAL POR REP. O MANTTO'!G553</f>
        <v>0</v>
      </c>
      <c r="G552" s="107">
        <f>'CED. GRAL POR REP. O MANTTO'!L553</f>
        <v>0</v>
      </c>
      <c r="H552" s="108">
        <f>IF('CED. GRAL POR REP. O MANTTO'!P553&lt;&gt;'CED. GRAL POR REP. O MANTTO'!G553,"VERIFICA PRESUPUESTO BASE",'CED. GRAL POR REP. O MANTTO'!G553)</f>
        <v>0</v>
      </c>
      <c r="I552" s="109">
        <f>'REPORTE ENERO IMROM'!H547</f>
        <v>0</v>
      </c>
      <c r="J552" s="109">
        <f>'REPORTE ENERO IMROM'!$L547</f>
        <v>0</v>
      </c>
      <c r="K552" s="109">
        <f>+'REPORTE FEBRERO IMROM'!$L547</f>
        <v>0</v>
      </c>
      <c r="L552" s="109">
        <f>+'REPORTE MARZO IMROM'!$L547</f>
        <v>0</v>
      </c>
      <c r="M552" s="109">
        <f>+'REPORTE ABRIL IMROM'!$L547</f>
        <v>0</v>
      </c>
      <c r="N552" s="109">
        <f>+'REPORTE MAYO IMROM'!$L547</f>
        <v>0</v>
      </c>
      <c r="O552" s="109">
        <f>+'REPORTE JUNIO IMROM'!$L547</f>
        <v>0</v>
      </c>
      <c r="P552" s="109">
        <f>+'REPORTE JULIO IMROM'!$L547</f>
        <v>0</v>
      </c>
      <c r="Q552" s="109">
        <f>+'REPORTE AGOSTO IMROM'!$L547</f>
        <v>0</v>
      </c>
      <c r="R552" s="109">
        <f>+'REPORTE SEPTIEMBRE IMROM'!$L547</f>
        <v>0</v>
      </c>
      <c r="S552" s="109">
        <f>+'REPORTE OCTUBRE IMROM'!$L547</f>
        <v>0</v>
      </c>
      <c r="T552" s="109">
        <f>+'REPORTE NOVIEMBRE IMROM'!$L547</f>
        <v>0</v>
      </c>
      <c r="U552" s="109">
        <f>+'REPORTE DICIEMBRE IMROM'!$L547</f>
        <v>0</v>
      </c>
      <c r="V552" s="109">
        <f t="shared" si="16"/>
        <v>0</v>
      </c>
      <c r="W552" s="110">
        <f t="shared" si="17"/>
        <v>0</v>
      </c>
    </row>
    <row r="553" spans="1:23" s="111" customFormat="1" ht="15.75" x14ac:dyDescent="0.2">
      <c r="A553" s="82">
        <v>531</v>
      </c>
      <c r="B553" s="103">
        <f>'CED. GRAL POR REP. O MANTTO'!C554</f>
        <v>0</v>
      </c>
      <c r="C553" s="104">
        <f>'CED. GRAL POR REP. O MANTTO'!D554</f>
        <v>0</v>
      </c>
      <c r="D553" s="105">
        <f>'CED. GRAL POR REP. O MANTTO'!E554</f>
        <v>0</v>
      </c>
      <c r="E553" s="105">
        <f>'CED. GRAL POR REP. O MANTTO'!F554</f>
        <v>0</v>
      </c>
      <c r="F553" s="106">
        <f>'CED. GRAL POR REP. O MANTTO'!G554</f>
        <v>0</v>
      </c>
      <c r="G553" s="107">
        <f>'CED. GRAL POR REP. O MANTTO'!L554</f>
        <v>0</v>
      </c>
      <c r="H553" s="108">
        <f>IF('CED. GRAL POR REP. O MANTTO'!P554&lt;&gt;'CED. GRAL POR REP. O MANTTO'!G554,"VERIFICA PRESUPUESTO BASE",'CED. GRAL POR REP. O MANTTO'!G554)</f>
        <v>0</v>
      </c>
      <c r="I553" s="109">
        <f>'REPORTE ENERO IMROM'!H548</f>
        <v>0</v>
      </c>
      <c r="J553" s="109">
        <f>'REPORTE ENERO IMROM'!$L548</f>
        <v>0</v>
      </c>
      <c r="K553" s="109">
        <f>+'REPORTE FEBRERO IMROM'!$L548</f>
        <v>0</v>
      </c>
      <c r="L553" s="109">
        <f>+'REPORTE MARZO IMROM'!$L548</f>
        <v>0</v>
      </c>
      <c r="M553" s="109">
        <f>+'REPORTE ABRIL IMROM'!$L548</f>
        <v>0</v>
      </c>
      <c r="N553" s="109">
        <f>+'REPORTE MAYO IMROM'!$L548</f>
        <v>0</v>
      </c>
      <c r="O553" s="109">
        <f>+'REPORTE JUNIO IMROM'!$L548</f>
        <v>0</v>
      </c>
      <c r="P553" s="109">
        <f>+'REPORTE JULIO IMROM'!$L548</f>
        <v>0</v>
      </c>
      <c r="Q553" s="109">
        <f>+'REPORTE AGOSTO IMROM'!$L548</f>
        <v>0</v>
      </c>
      <c r="R553" s="109">
        <f>+'REPORTE SEPTIEMBRE IMROM'!$L548</f>
        <v>0</v>
      </c>
      <c r="S553" s="109">
        <f>+'REPORTE OCTUBRE IMROM'!$L548</f>
        <v>0</v>
      </c>
      <c r="T553" s="109">
        <f>+'REPORTE NOVIEMBRE IMROM'!$L548</f>
        <v>0</v>
      </c>
      <c r="U553" s="109">
        <f>+'REPORTE DICIEMBRE IMROM'!$L548</f>
        <v>0</v>
      </c>
      <c r="V553" s="109">
        <f t="shared" si="16"/>
        <v>0</v>
      </c>
      <c r="W553" s="110">
        <f t="shared" si="17"/>
        <v>0</v>
      </c>
    </row>
    <row r="554" spans="1:23" s="111" customFormat="1" ht="15.75" x14ac:dyDescent="0.2">
      <c r="A554" s="82">
        <v>532</v>
      </c>
      <c r="B554" s="103">
        <f>'CED. GRAL POR REP. O MANTTO'!C555</f>
        <v>0</v>
      </c>
      <c r="C554" s="104">
        <f>'CED. GRAL POR REP. O MANTTO'!D555</f>
        <v>0</v>
      </c>
      <c r="D554" s="105">
        <f>'CED. GRAL POR REP. O MANTTO'!E555</f>
        <v>0</v>
      </c>
      <c r="E554" s="105">
        <f>'CED. GRAL POR REP. O MANTTO'!F555</f>
        <v>0</v>
      </c>
      <c r="F554" s="106">
        <f>'CED. GRAL POR REP. O MANTTO'!G555</f>
        <v>0</v>
      </c>
      <c r="G554" s="107">
        <f>'CED. GRAL POR REP. O MANTTO'!L555</f>
        <v>0</v>
      </c>
      <c r="H554" s="108">
        <f>IF('CED. GRAL POR REP. O MANTTO'!P555&lt;&gt;'CED. GRAL POR REP. O MANTTO'!G555,"VERIFICA PRESUPUESTO BASE",'CED. GRAL POR REP. O MANTTO'!G555)</f>
        <v>0</v>
      </c>
      <c r="I554" s="109">
        <f>'REPORTE ENERO IMROM'!H549</f>
        <v>0</v>
      </c>
      <c r="J554" s="109">
        <f>'REPORTE ENERO IMROM'!$L549</f>
        <v>0</v>
      </c>
      <c r="K554" s="109">
        <f>+'REPORTE FEBRERO IMROM'!$L549</f>
        <v>0</v>
      </c>
      <c r="L554" s="109">
        <f>+'REPORTE MARZO IMROM'!$L549</f>
        <v>0</v>
      </c>
      <c r="M554" s="109">
        <f>+'REPORTE ABRIL IMROM'!$L549</f>
        <v>0</v>
      </c>
      <c r="N554" s="109">
        <f>+'REPORTE MAYO IMROM'!$L549</f>
        <v>0</v>
      </c>
      <c r="O554" s="109">
        <f>+'REPORTE JUNIO IMROM'!$L549</f>
        <v>0</v>
      </c>
      <c r="P554" s="109">
        <f>+'REPORTE JULIO IMROM'!$L549</f>
        <v>0</v>
      </c>
      <c r="Q554" s="109">
        <f>+'REPORTE AGOSTO IMROM'!$L549</f>
        <v>0</v>
      </c>
      <c r="R554" s="109">
        <f>+'REPORTE SEPTIEMBRE IMROM'!$L549</f>
        <v>0</v>
      </c>
      <c r="S554" s="109">
        <f>+'REPORTE OCTUBRE IMROM'!$L549</f>
        <v>0</v>
      </c>
      <c r="T554" s="109">
        <f>+'REPORTE NOVIEMBRE IMROM'!$L549</f>
        <v>0</v>
      </c>
      <c r="U554" s="109">
        <f>+'REPORTE DICIEMBRE IMROM'!$L549</f>
        <v>0</v>
      </c>
      <c r="V554" s="109">
        <f t="shared" si="16"/>
        <v>0</v>
      </c>
      <c r="W554" s="110">
        <f t="shared" si="17"/>
        <v>0</v>
      </c>
    </row>
    <row r="555" spans="1:23" s="111" customFormat="1" ht="15.75" x14ac:dyDescent="0.2">
      <c r="A555" s="82">
        <v>533</v>
      </c>
      <c r="B555" s="103">
        <f>'CED. GRAL POR REP. O MANTTO'!C556</f>
        <v>0</v>
      </c>
      <c r="C555" s="104">
        <f>'CED. GRAL POR REP. O MANTTO'!D556</f>
        <v>0</v>
      </c>
      <c r="D555" s="105">
        <f>'CED. GRAL POR REP. O MANTTO'!E556</f>
        <v>0</v>
      </c>
      <c r="E555" s="105">
        <f>'CED. GRAL POR REP. O MANTTO'!F556</f>
        <v>0</v>
      </c>
      <c r="F555" s="106">
        <f>'CED. GRAL POR REP. O MANTTO'!G556</f>
        <v>0</v>
      </c>
      <c r="G555" s="107">
        <f>'CED. GRAL POR REP. O MANTTO'!L556</f>
        <v>0</v>
      </c>
      <c r="H555" s="108">
        <f>IF('CED. GRAL POR REP. O MANTTO'!P556&lt;&gt;'CED. GRAL POR REP. O MANTTO'!G556,"VERIFICA PRESUPUESTO BASE",'CED. GRAL POR REP. O MANTTO'!G556)</f>
        <v>0</v>
      </c>
      <c r="I555" s="109">
        <f>'REPORTE ENERO IMROM'!H550</f>
        <v>0</v>
      </c>
      <c r="J555" s="109">
        <f>'REPORTE ENERO IMROM'!$L550</f>
        <v>0</v>
      </c>
      <c r="K555" s="109">
        <f>+'REPORTE FEBRERO IMROM'!$L550</f>
        <v>0</v>
      </c>
      <c r="L555" s="109">
        <f>+'REPORTE MARZO IMROM'!$L550</f>
        <v>0</v>
      </c>
      <c r="M555" s="109">
        <f>+'REPORTE ABRIL IMROM'!$L550</f>
        <v>0</v>
      </c>
      <c r="N555" s="109">
        <f>+'REPORTE MAYO IMROM'!$L550</f>
        <v>0</v>
      </c>
      <c r="O555" s="109">
        <f>+'REPORTE JUNIO IMROM'!$L550</f>
        <v>0</v>
      </c>
      <c r="P555" s="109">
        <f>+'REPORTE JULIO IMROM'!$L550</f>
        <v>0</v>
      </c>
      <c r="Q555" s="109">
        <f>+'REPORTE AGOSTO IMROM'!$L550</f>
        <v>0</v>
      </c>
      <c r="R555" s="109">
        <f>+'REPORTE SEPTIEMBRE IMROM'!$L550</f>
        <v>0</v>
      </c>
      <c r="S555" s="109">
        <f>+'REPORTE OCTUBRE IMROM'!$L550</f>
        <v>0</v>
      </c>
      <c r="T555" s="109">
        <f>+'REPORTE NOVIEMBRE IMROM'!$L550</f>
        <v>0</v>
      </c>
      <c r="U555" s="109">
        <f>+'REPORTE DICIEMBRE IMROM'!$L550</f>
        <v>0</v>
      </c>
      <c r="V555" s="109">
        <f t="shared" si="16"/>
        <v>0</v>
      </c>
      <c r="W555" s="110">
        <f t="shared" si="17"/>
        <v>0</v>
      </c>
    </row>
    <row r="556" spans="1:23" s="111" customFormat="1" ht="15.75" x14ac:dyDescent="0.2">
      <c r="A556" s="82">
        <v>534</v>
      </c>
      <c r="B556" s="103">
        <f>'CED. GRAL POR REP. O MANTTO'!C557</f>
        <v>0</v>
      </c>
      <c r="C556" s="104">
        <f>'CED. GRAL POR REP. O MANTTO'!D557</f>
        <v>0</v>
      </c>
      <c r="D556" s="105">
        <f>'CED. GRAL POR REP. O MANTTO'!E557</f>
        <v>0</v>
      </c>
      <c r="E556" s="105">
        <f>'CED. GRAL POR REP. O MANTTO'!F557</f>
        <v>0</v>
      </c>
      <c r="F556" s="106">
        <f>'CED. GRAL POR REP. O MANTTO'!G557</f>
        <v>0</v>
      </c>
      <c r="G556" s="107">
        <f>'CED. GRAL POR REP. O MANTTO'!L557</f>
        <v>0</v>
      </c>
      <c r="H556" s="108">
        <f>IF('CED. GRAL POR REP. O MANTTO'!P557&lt;&gt;'CED. GRAL POR REP. O MANTTO'!G557,"VERIFICA PRESUPUESTO BASE",'CED. GRAL POR REP. O MANTTO'!G557)</f>
        <v>0</v>
      </c>
      <c r="I556" s="109">
        <f>'REPORTE ENERO IMROM'!H551</f>
        <v>0</v>
      </c>
      <c r="J556" s="109">
        <f>'REPORTE ENERO IMROM'!$L551</f>
        <v>0</v>
      </c>
      <c r="K556" s="109">
        <f>+'REPORTE FEBRERO IMROM'!$L551</f>
        <v>0</v>
      </c>
      <c r="L556" s="109">
        <f>+'REPORTE MARZO IMROM'!$L551</f>
        <v>0</v>
      </c>
      <c r="M556" s="109">
        <f>+'REPORTE ABRIL IMROM'!$L551</f>
        <v>0</v>
      </c>
      <c r="N556" s="109">
        <f>+'REPORTE MAYO IMROM'!$L551</f>
        <v>0</v>
      </c>
      <c r="O556" s="109">
        <f>+'REPORTE JUNIO IMROM'!$L551</f>
        <v>0</v>
      </c>
      <c r="P556" s="109">
        <f>+'REPORTE JULIO IMROM'!$L551</f>
        <v>0</v>
      </c>
      <c r="Q556" s="109">
        <f>+'REPORTE AGOSTO IMROM'!$L551</f>
        <v>0</v>
      </c>
      <c r="R556" s="109">
        <f>+'REPORTE SEPTIEMBRE IMROM'!$L551</f>
        <v>0</v>
      </c>
      <c r="S556" s="109">
        <f>+'REPORTE OCTUBRE IMROM'!$L551</f>
        <v>0</v>
      </c>
      <c r="T556" s="109">
        <f>+'REPORTE NOVIEMBRE IMROM'!$L551</f>
        <v>0</v>
      </c>
      <c r="U556" s="109">
        <f>+'REPORTE DICIEMBRE IMROM'!$L551</f>
        <v>0</v>
      </c>
      <c r="V556" s="109">
        <f t="shared" si="16"/>
        <v>0</v>
      </c>
      <c r="W556" s="110">
        <f t="shared" si="17"/>
        <v>0</v>
      </c>
    </row>
    <row r="557" spans="1:23" s="111" customFormat="1" ht="15.75" x14ac:dyDescent="0.2">
      <c r="A557" s="82">
        <v>535</v>
      </c>
      <c r="B557" s="103">
        <f>'CED. GRAL POR REP. O MANTTO'!C558</f>
        <v>0</v>
      </c>
      <c r="C557" s="104">
        <f>'CED. GRAL POR REP. O MANTTO'!D558</f>
        <v>0</v>
      </c>
      <c r="D557" s="105">
        <f>'CED. GRAL POR REP. O MANTTO'!E558</f>
        <v>0</v>
      </c>
      <c r="E557" s="105">
        <f>'CED. GRAL POR REP. O MANTTO'!F558</f>
        <v>0</v>
      </c>
      <c r="F557" s="106">
        <f>'CED. GRAL POR REP. O MANTTO'!G558</f>
        <v>0</v>
      </c>
      <c r="G557" s="107">
        <f>'CED. GRAL POR REP. O MANTTO'!L558</f>
        <v>0</v>
      </c>
      <c r="H557" s="108">
        <f>IF('CED. GRAL POR REP. O MANTTO'!P558&lt;&gt;'CED. GRAL POR REP. O MANTTO'!G558,"VERIFICA PRESUPUESTO BASE",'CED. GRAL POR REP. O MANTTO'!G558)</f>
        <v>0</v>
      </c>
      <c r="I557" s="109">
        <f>'REPORTE ENERO IMROM'!H552</f>
        <v>0</v>
      </c>
      <c r="J557" s="109">
        <f>'REPORTE ENERO IMROM'!$L552</f>
        <v>0</v>
      </c>
      <c r="K557" s="109">
        <f>+'REPORTE FEBRERO IMROM'!$L552</f>
        <v>0</v>
      </c>
      <c r="L557" s="109">
        <f>+'REPORTE MARZO IMROM'!$L552</f>
        <v>0</v>
      </c>
      <c r="M557" s="109">
        <f>+'REPORTE ABRIL IMROM'!$L552</f>
        <v>0</v>
      </c>
      <c r="N557" s="109">
        <f>+'REPORTE MAYO IMROM'!$L552</f>
        <v>0</v>
      </c>
      <c r="O557" s="109">
        <f>+'REPORTE JUNIO IMROM'!$L552</f>
        <v>0</v>
      </c>
      <c r="P557" s="109">
        <f>+'REPORTE JULIO IMROM'!$L552</f>
        <v>0</v>
      </c>
      <c r="Q557" s="109">
        <f>+'REPORTE AGOSTO IMROM'!$L552</f>
        <v>0</v>
      </c>
      <c r="R557" s="109">
        <f>+'REPORTE SEPTIEMBRE IMROM'!$L552</f>
        <v>0</v>
      </c>
      <c r="S557" s="109">
        <f>+'REPORTE OCTUBRE IMROM'!$L552</f>
        <v>0</v>
      </c>
      <c r="T557" s="109">
        <f>+'REPORTE NOVIEMBRE IMROM'!$L552</f>
        <v>0</v>
      </c>
      <c r="U557" s="109">
        <f>+'REPORTE DICIEMBRE IMROM'!$L552</f>
        <v>0</v>
      </c>
      <c r="V557" s="109">
        <f t="shared" si="16"/>
        <v>0</v>
      </c>
      <c r="W557" s="110">
        <f t="shared" si="17"/>
        <v>0</v>
      </c>
    </row>
    <row r="558" spans="1:23" s="111" customFormat="1" ht="15.75" x14ac:dyDescent="0.2">
      <c r="A558" s="82">
        <v>536</v>
      </c>
      <c r="B558" s="103">
        <f>'CED. GRAL POR REP. O MANTTO'!C559</f>
        <v>0</v>
      </c>
      <c r="C558" s="104">
        <f>'CED. GRAL POR REP. O MANTTO'!D559</f>
        <v>0</v>
      </c>
      <c r="D558" s="105">
        <f>'CED. GRAL POR REP. O MANTTO'!E559</f>
        <v>0</v>
      </c>
      <c r="E558" s="105">
        <f>'CED. GRAL POR REP. O MANTTO'!F559</f>
        <v>0</v>
      </c>
      <c r="F558" s="106">
        <f>'CED. GRAL POR REP. O MANTTO'!G559</f>
        <v>0</v>
      </c>
      <c r="G558" s="107">
        <f>'CED. GRAL POR REP. O MANTTO'!L559</f>
        <v>0</v>
      </c>
      <c r="H558" s="108">
        <f>IF('CED. GRAL POR REP. O MANTTO'!P559&lt;&gt;'CED. GRAL POR REP. O MANTTO'!G559,"VERIFICA PRESUPUESTO BASE",'CED. GRAL POR REP. O MANTTO'!G559)</f>
        <v>0</v>
      </c>
      <c r="I558" s="109">
        <f>'REPORTE ENERO IMROM'!H553</f>
        <v>0</v>
      </c>
      <c r="J558" s="109">
        <f>'REPORTE ENERO IMROM'!$L553</f>
        <v>0</v>
      </c>
      <c r="K558" s="109">
        <f>+'REPORTE FEBRERO IMROM'!$L553</f>
        <v>0</v>
      </c>
      <c r="L558" s="109">
        <f>+'REPORTE MARZO IMROM'!$L553</f>
        <v>0</v>
      </c>
      <c r="M558" s="109">
        <f>+'REPORTE ABRIL IMROM'!$L553</f>
        <v>0</v>
      </c>
      <c r="N558" s="109">
        <f>+'REPORTE MAYO IMROM'!$L553</f>
        <v>0</v>
      </c>
      <c r="O558" s="109">
        <f>+'REPORTE JUNIO IMROM'!$L553</f>
        <v>0</v>
      </c>
      <c r="P558" s="109">
        <f>+'REPORTE JULIO IMROM'!$L553</f>
        <v>0</v>
      </c>
      <c r="Q558" s="109">
        <f>+'REPORTE AGOSTO IMROM'!$L553</f>
        <v>0</v>
      </c>
      <c r="R558" s="109">
        <f>+'REPORTE SEPTIEMBRE IMROM'!$L553</f>
        <v>0</v>
      </c>
      <c r="S558" s="109">
        <f>+'REPORTE OCTUBRE IMROM'!$L553</f>
        <v>0</v>
      </c>
      <c r="T558" s="109">
        <f>+'REPORTE NOVIEMBRE IMROM'!$L553</f>
        <v>0</v>
      </c>
      <c r="U558" s="109">
        <f>+'REPORTE DICIEMBRE IMROM'!$L553</f>
        <v>0</v>
      </c>
      <c r="V558" s="109">
        <f t="shared" si="16"/>
        <v>0</v>
      </c>
      <c r="W558" s="110">
        <f t="shared" si="17"/>
        <v>0</v>
      </c>
    </row>
    <row r="559" spans="1:23" s="111" customFormat="1" ht="15.75" x14ac:dyDescent="0.2">
      <c r="A559" s="82">
        <v>537</v>
      </c>
      <c r="B559" s="103">
        <f>'CED. GRAL POR REP. O MANTTO'!C560</f>
        <v>0</v>
      </c>
      <c r="C559" s="104">
        <f>'CED. GRAL POR REP. O MANTTO'!D560</f>
        <v>0</v>
      </c>
      <c r="D559" s="105">
        <f>'CED. GRAL POR REP. O MANTTO'!E560</f>
        <v>0</v>
      </c>
      <c r="E559" s="105">
        <f>'CED. GRAL POR REP. O MANTTO'!F560</f>
        <v>0</v>
      </c>
      <c r="F559" s="106">
        <f>'CED. GRAL POR REP. O MANTTO'!G560</f>
        <v>0</v>
      </c>
      <c r="G559" s="107">
        <f>'CED. GRAL POR REP. O MANTTO'!L560</f>
        <v>0</v>
      </c>
      <c r="H559" s="108">
        <f>IF('CED. GRAL POR REP. O MANTTO'!P560&lt;&gt;'CED. GRAL POR REP. O MANTTO'!G560,"VERIFICA PRESUPUESTO BASE",'CED. GRAL POR REP. O MANTTO'!G560)</f>
        <v>0</v>
      </c>
      <c r="I559" s="109">
        <f>'REPORTE ENERO IMROM'!H554</f>
        <v>0</v>
      </c>
      <c r="J559" s="109">
        <f>'REPORTE ENERO IMROM'!$L554</f>
        <v>0</v>
      </c>
      <c r="K559" s="109">
        <f>+'REPORTE FEBRERO IMROM'!$L554</f>
        <v>0</v>
      </c>
      <c r="L559" s="109">
        <f>+'REPORTE MARZO IMROM'!$L554</f>
        <v>0</v>
      </c>
      <c r="M559" s="109">
        <f>+'REPORTE ABRIL IMROM'!$L554</f>
        <v>0</v>
      </c>
      <c r="N559" s="109">
        <f>+'REPORTE MAYO IMROM'!$L554</f>
        <v>0</v>
      </c>
      <c r="O559" s="109">
        <f>+'REPORTE JUNIO IMROM'!$L554</f>
        <v>0</v>
      </c>
      <c r="P559" s="109">
        <f>+'REPORTE JULIO IMROM'!$L554</f>
        <v>0</v>
      </c>
      <c r="Q559" s="109">
        <f>+'REPORTE AGOSTO IMROM'!$L554</f>
        <v>0</v>
      </c>
      <c r="R559" s="109">
        <f>+'REPORTE SEPTIEMBRE IMROM'!$L554</f>
        <v>0</v>
      </c>
      <c r="S559" s="109">
        <f>+'REPORTE OCTUBRE IMROM'!$L554</f>
        <v>0</v>
      </c>
      <c r="T559" s="109">
        <f>+'REPORTE NOVIEMBRE IMROM'!$L554</f>
        <v>0</v>
      </c>
      <c r="U559" s="109">
        <f>+'REPORTE DICIEMBRE IMROM'!$L554</f>
        <v>0</v>
      </c>
      <c r="V559" s="109">
        <f t="shared" si="16"/>
        <v>0</v>
      </c>
      <c r="W559" s="110">
        <f t="shared" si="17"/>
        <v>0</v>
      </c>
    </row>
    <row r="560" spans="1:23" s="111" customFormat="1" ht="15.75" x14ac:dyDescent="0.2">
      <c r="A560" s="82">
        <v>538</v>
      </c>
      <c r="B560" s="103">
        <f>'CED. GRAL POR REP. O MANTTO'!C561</f>
        <v>0</v>
      </c>
      <c r="C560" s="104">
        <f>'CED. GRAL POR REP. O MANTTO'!D561</f>
        <v>0</v>
      </c>
      <c r="D560" s="105">
        <f>'CED. GRAL POR REP. O MANTTO'!E561</f>
        <v>0</v>
      </c>
      <c r="E560" s="105">
        <f>'CED. GRAL POR REP. O MANTTO'!F561</f>
        <v>0</v>
      </c>
      <c r="F560" s="106">
        <f>'CED. GRAL POR REP. O MANTTO'!G561</f>
        <v>0</v>
      </c>
      <c r="G560" s="107">
        <f>'CED. GRAL POR REP. O MANTTO'!L561</f>
        <v>0</v>
      </c>
      <c r="H560" s="108">
        <f>IF('CED. GRAL POR REP. O MANTTO'!P561&lt;&gt;'CED. GRAL POR REP. O MANTTO'!G561,"VERIFICA PRESUPUESTO BASE",'CED. GRAL POR REP. O MANTTO'!G561)</f>
        <v>0</v>
      </c>
      <c r="I560" s="109">
        <f>'REPORTE ENERO IMROM'!H555</f>
        <v>0</v>
      </c>
      <c r="J560" s="109">
        <f>'REPORTE ENERO IMROM'!$L555</f>
        <v>0</v>
      </c>
      <c r="K560" s="109">
        <f>+'REPORTE FEBRERO IMROM'!$L555</f>
        <v>0</v>
      </c>
      <c r="L560" s="109">
        <f>+'REPORTE MARZO IMROM'!$L555</f>
        <v>0</v>
      </c>
      <c r="M560" s="109">
        <f>+'REPORTE ABRIL IMROM'!$L555</f>
        <v>0</v>
      </c>
      <c r="N560" s="109">
        <f>+'REPORTE MAYO IMROM'!$L555</f>
        <v>0</v>
      </c>
      <c r="O560" s="109">
        <f>+'REPORTE JUNIO IMROM'!$L555</f>
        <v>0</v>
      </c>
      <c r="P560" s="109">
        <f>+'REPORTE JULIO IMROM'!$L555</f>
        <v>0</v>
      </c>
      <c r="Q560" s="109">
        <f>+'REPORTE AGOSTO IMROM'!$L555</f>
        <v>0</v>
      </c>
      <c r="R560" s="109">
        <f>+'REPORTE SEPTIEMBRE IMROM'!$L555</f>
        <v>0</v>
      </c>
      <c r="S560" s="109">
        <f>+'REPORTE OCTUBRE IMROM'!$L555</f>
        <v>0</v>
      </c>
      <c r="T560" s="109">
        <f>+'REPORTE NOVIEMBRE IMROM'!$L555</f>
        <v>0</v>
      </c>
      <c r="U560" s="109">
        <f>+'REPORTE DICIEMBRE IMROM'!$L555</f>
        <v>0</v>
      </c>
      <c r="V560" s="109">
        <f t="shared" si="16"/>
        <v>0</v>
      </c>
      <c r="W560" s="110">
        <f t="shared" si="17"/>
        <v>0</v>
      </c>
    </row>
    <row r="561" spans="1:23" s="111" customFormat="1" ht="15.75" x14ac:dyDescent="0.2">
      <c r="A561" s="82">
        <v>539</v>
      </c>
      <c r="B561" s="103">
        <f>'CED. GRAL POR REP. O MANTTO'!C562</f>
        <v>0</v>
      </c>
      <c r="C561" s="104">
        <f>'CED. GRAL POR REP. O MANTTO'!D562</f>
        <v>0</v>
      </c>
      <c r="D561" s="105">
        <f>'CED. GRAL POR REP. O MANTTO'!E562</f>
        <v>0</v>
      </c>
      <c r="E561" s="105">
        <f>'CED. GRAL POR REP. O MANTTO'!F562</f>
        <v>0</v>
      </c>
      <c r="F561" s="106">
        <f>'CED. GRAL POR REP. O MANTTO'!G562</f>
        <v>0</v>
      </c>
      <c r="G561" s="107">
        <f>'CED. GRAL POR REP. O MANTTO'!L562</f>
        <v>0</v>
      </c>
      <c r="H561" s="108">
        <f>IF('CED. GRAL POR REP. O MANTTO'!P562&lt;&gt;'CED. GRAL POR REP. O MANTTO'!G562,"VERIFICA PRESUPUESTO BASE",'CED. GRAL POR REP. O MANTTO'!G562)</f>
        <v>0</v>
      </c>
      <c r="I561" s="109">
        <f>'REPORTE ENERO IMROM'!H556</f>
        <v>0</v>
      </c>
      <c r="J561" s="109">
        <f>'REPORTE ENERO IMROM'!$L556</f>
        <v>0</v>
      </c>
      <c r="K561" s="109">
        <f>+'REPORTE FEBRERO IMROM'!$L556</f>
        <v>0</v>
      </c>
      <c r="L561" s="109">
        <f>+'REPORTE MARZO IMROM'!$L556</f>
        <v>0</v>
      </c>
      <c r="M561" s="109">
        <f>+'REPORTE ABRIL IMROM'!$L556</f>
        <v>0</v>
      </c>
      <c r="N561" s="109">
        <f>+'REPORTE MAYO IMROM'!$L556</f>
        <v>0</v>
      </c>
      <c r="O561" s="109">
        <f>+'REPORTE JUNIO IMROM'!$L556</f>
        <v>0</v>
      </c>
      <c r="P561" s="109">
        <f>+'REPORTE JULIO IMROM'!$L556</f>
        <v>0</v>
      </c>
      <c r="Q561" s="109">
        <f>+'REPORTE AGOSTO IMROM'!$L556</f>
        <v>0</v>
      </c>
      <c r="R561" s="109">
        <f>+'REPORTE SEPTIEMBRE IMROM'!$L556</f>
        <v>0</v>
      </c>
      <c r="S561" s="109">
        <f>+'REPORTE OCTUBRE IMROM'!$L556</f>
        <v>0</v>
      </c>
      <c r="T561" s="109">
        <f>+'REPORTE NOVIEMBRE IMROM'!$L556</f>
        <v>0</v>
      </c>
      <c r="U561" s="109">
        <f>+'REPORTE DICIEMBRE IMROM'!$L556</f>
        <v>0</v>
      </c>
      <c r="V561" s="109">
        <f t="shared" si="16"/>
        <v>0</v>
      </c>
      <c r="W561" s="110">
        <f t="shared" si="17"/>
        <v>0</v>
      </c>
    </row>
    <row r="562" spans="1:23" s="111" customFormat="1" ht="15.75" x14ac:dyDescent="0.2">
      <c r="A562" s="82">
        <v>540</v>
      </c>
      <c r="B562" s="103">
        <f>'CED. GRAL POR REP. O MANTTO'!C563</f>
        <v>0</v>
      </c>
      <c r="C562" s="104">
        <f>'CED. GRAL POR REP. O MANTTO'!D563</f>
        <v>0</v>
      </c>
      <c r="D562" s="105">
        <f>'CED. GRAL POR REP. O MANTTO'!E563</f>
        <v>0</v>
      </c>
      <c r="E562" s="105">
        <f>'CED. GRAL POR REP. O MANTTO'!F563</f>
        <v>0</v>
      </c>
      <c r="F562" s="106">
        <f>'CED. GRAL POR REP. O MANTTO'!G563</f>
        <v>0</v>
      </c>
      <c r="G562" s="107">
        <f>'CED. GRAL POR REP. O MANTTO'!L563</f>
        <v>0</v>
      </c>
      <c r="H562" s="108">
        <f>IF('CED. GRAL POR REP. O MANTTO'!P563&lt;&gt;'CED. GRAL POR REP. O MANTTO'!G563,"VERIFICA PRESUPUESTO BASE",'CED. GRAL POR REP. O MANTTO'!G563)</f>
        <v>0</v>
      </c>
      <c r="I562" s="109">
        <f>'REPORTE ENERO IMROM'!H557</f>
        <v>0</v>
      </c>
      <c r="J562" s="109">
        <f>'REPORTE ENERO IMROM'!$L557</f>
        <v>0</v>
      </c>
      <c r="K562" s="109">
        <f>+'REPORTE FEBRERO IMROM'!$L557</f>
        <v>0</v>
      </c>
      <c r="L562" s="109">
        <f>+'REPORTE MARZO IMROM'!$L557</f>
        <v>0</v>
      </c>
      <c r="M562" s="109">
        <f>+'REPORTE ABRIL IMROM'!$L557</f>
        <v>0</v>
      </c>
      <c r="N562" s="109">
        <f>+'REPORTE MAYO IMROM'!$L557</f>
        <v>0</v>
      </c>
      <c r="O562" s="109">
        <f>+'REPORTE JUNIO IMROM'!$L557</f>
        <v>0</v>
      </c>
      <c r="P562" s="109">
        <f>+'REPORTE JULIO IMROM'!$L557</f>
        <v>0</v>
      </c>
      <c r="Q562" s="109">
        <f>+'REPORTE AGOSTO IMROM'!$L557</f>
        <v>0</v>
      </c>
      <c r="R562" s="109">
        <f>+'REPORTE SEPTIEMBRE IMROM'!$L557</f>
        <v>0</v>
      </c>
      <c r="S562" s="109">
        <f>+'REPORTE OCTUBRE IMROM'!$L557</f>
        <v>0</v>
      </c>
      <c r="T562" s="109">
        <f>+'REPORTE NOVIEMBRE IMROM'!$L557</f>
        <v>0</v>
      </c>
      <c r="U562" s="109">
        <f>+'REPORTE DICIEMBRE IMROM'!$L557</f>
        <v>0</v>
      </c>
      <c r="V562" s="109">
        <f t="shared" si="16"/>
        <v>0</v>
      </c>
      <c r="W562" s="110">
        <f t="shared" si="17"/>
        <v>0</v>
      </c>
    </row>
    <row r="563" spans="1:23" s="111" customFormat="1" ht="15.75" x14ac:dyDescent="0.2">
      <c r="A563" s="82">
        <v>541</v>
      </c>
      <c r="B563" s="103">
        <f>'CED. GRAL POR REP. O MANTTO'!C564</f>
        <v>0</v>
      </c>
      <c r="C563" s="104">
        <f>'CED. GRAL POR REP. O MANTTO'!D564</f>
        <v>0</v>
      </c>
      <c r="D563" s="105">
        <f>'CED. GRAL POR REP. O MANTTO'!E564</f>
        <v>0</v>
      </c>
      <c r="E563" s="105">
        <f>'CED. GRAL POR REP. O MANTTO'!F564</f>
        <v>0</v>
      </c>
      <c r="F563" s="106">
        <f>'CED. GRAL POR REP. O MANTTO'!G564</f>
        <v>0</v>
      </c>
      <c r="G563" s="107">
        <f>'CED. GRAL POR REP. O MANTTO'!L564</f>
        <v>0</v>
      </c>
      <c r="H563" s="108">
        <f>IF('CED. GRAL POR REP. O MANTTO'!P564&lt;&gt;'CED. GRAL POR REP. O MANTTO'!G564,"VERIFICA PRESUPUESTO BASE",'CED. GRAL POR REP. O MANTTO'!G564)</f>
        <v>0</v>
      </c>
      <c r="I563" s="109">
        <f>'REPORTE ENERO IMROM'!H558</f>
        <v>0</v>
      </c>
      <c r="J563" s="109">
        <f>'REPORTE ENERO IMROM'!$L558</f>
        <v>0</v>
      </c>
      <c r="K563" s="109">
        <f>+'REPORTE FEBRERO IMROM'!$L558</f>
        <v>0</v>
      </c>
      <c r="L563" s="109">
        <f>+'REPORTE MARZO IMROM'!$L558</f>
        <v>0</v>
      </c>
      <c r="M563" s="109">
        <f>+'REPORTE ABRIL IMROM'!$L558</f>
        <v>0</v>
      </c>
      <c r="N563" s="109">
        <f>+'REPORTE MAYO IMROM'!$L558</f>
        <v>0</v>
      </c>
      <c r="O563" s="109">
        <f>+'REPORTE JUNIO IMROM'!$L558</f>
        <v>0</v>
      </c>
      <c r="P563" s="109">
        <f>+'REPORTE JULIO IMROM'!$L558</f>
        <v>0</v>
      </c>
      <c r="Q563" s="109">
        <f>+'REPORTE AGOSTO IMROM'!$L558</f>
        <v>0</v>
      </c>
      <c r="R563" s="109">
        <f>+'REPORTE SEPTIEMBRE IMROM'!$L558</f>
        <v>0</v>
      </c>
      <c r="S563" s="109">
        <f>+'REPORTE OCTUBRE IMROM'!$L558</f>
        <v>0</v>
      </c>
      <c r="T563" s="109">
        <f>+'REPORTE NOVIEMBRE IMROM'!$L558</f>
        <v>0</v>
      </c>
      <c r="U563" s="109">
        <f>+'REPORTE DICIEMBRE IMROM'!$L558</f>
        <v>0</v>
      </c>
      <c r="V563" s="109">
        <f t="shared" si="16"/>
        <v>0</v>
      </c>
      <c r="W563" s="110">
        <f t="shared" si="17"/>
        <v>0</v>
      </c>
    </row>
    <row r="564" spans="1:23" s="111" customFormat="1" ht="15.75" x14ac:dyDescent="0.2">
      <c r="A564" s="82">
        <v>542</v>
      </c>
      <c r="B564" s="103">
        <f>'CED. GRAL POR REP. O MANTTO'!C565</f>
        <v>0</v>
      </c>
      <c r="C564" s="104">
        <f>'CED. GRAL POR REP. O MANTTO'!D565</f>
        <v>0</v>
      </c>
      <c r="D564" s="105">
        <f>'CED. GRAL POR REP. O MANTTO'!E565</f>
        <v>0</v>
      </c>
      <c r="E564" s="105">
        <f>'CED. GRAL POR REP. O MANTTO'!F565</f>
        <v>0</v>
      </c>
      <c r="F564" s="106">
        <f>'CED. GRAL POR REP. O MANTTO'!G565</f>
        <v>0</v>
      </c>
      <c r="G564" s="107">
        <f>'CED. GRAL POR REP. O MANTTO'!L565</f>
        <v>0</v>
      </c>
      <c r="H564" s="108">
        <f>IF('CED. GRAL POR REP. O MANTTO'!P565&lt;&gt;'CED. GRAL POR REP. O MANTTO'!G565,"VERIFICA PRESUPUESTO BASE",'CED. GRAL POR REP. O MANTTO'!G565)</f>
        <v>0</v>
      </c>
      <c r="I564" s="109">
        <f>'REPORTE ENERO IMROM'!H559</f>
        <v>0</v>
      </c>
      <c r="J564" s="109">
        <f>'REPORTE ENERO IMROM'!$L559</f>
        <v>0</v>
      </c>
      <c r="K564" s="109">
        <f>+'REPORTE FEBRERO IMROM'!$L559</f>
        <v>0</v>
      </c>
      <c r="L564" s="109">
        <f>+'REPORTE MARZO IMROM'!$L559</f>
        <v>0</v>
      </c>
      <c r="M564" s="109">
        <f>+'REPORTE ABRIL IMROM'!$L559</f>
        <v>0</v>
      </c>
      <c r="N564" s="109">
        <f>+'REPORTE MAYO IMROM'!$L559</f>
        <v>0</v>
      </c>
      <c r="O564" s="109">
        <f>+'REPORTE JUNIO IMROM'!$L559</f>
        <v>0</v>
      </c>
      <c r="P564" s="109">
        <f>+'REPORTE JULIO IMROM'!$L559</f>
        <v>0</v>
      </c>
      <c r="Q564" s="109">
        <f>+'REPORTE AGOSTO IMROM'!$L559</f>
        <v>0</v>
      </c>
      <c r="R564" s="109">
        <f>+'REPORTE SEPTIEMBRE IMROM'!$L559</f>
        <v>0</v>
      </c>
      <c r="S564" s="109">
        <f>+'REPORTE OCTUBRE IMROM'!$L559</f>
        <v>0</v>
      </c>
      <c r="T564" s="109">
        <f>+'REPORTE NOVIEMBRE IMROM'!$L559</f>
        <v>0</v>
      </c>
      <c r="U564" s="109">
        <f>+'REPORTE DICIEMBRE IMROM'!$L559</f>
        <v>0</v>
      </c>
      <c r="V564" s="109">
        <f t="shared" si="16"/>
        <v>0</v>
      </c>
      <c r="W564" s="110">
        <f t="shared" si="17"/>
        <v>0</v>
      </c>
    </row>
    <row r="565" spans="1:23" s="111" customFormat="1" ht="15.75" x14ac:dyDescent="0.2">
      <c r="A565" s="82">
        <v>543</v>
      </c>
      <c r="B565" s="103">
        <f>'CED. GRAL POR REP. O MANTTO'!C566</f>
        <v>0</v>
      </c>
      <c r="C565" s="104">
        <f>'CED. GRAL POR REP. O MANTTO'!D566</f>
        <v>0</v>
      </c>
      <c r="D565" s="105">
        <f>'CED. GRAL POR REP. O MANTTO'!E566</f>
        <v>0</v>
      </c>
      <c r="E565" s="105">
        <f>'CED. GRAL POR REP. O MANTTO'!F566</f>
        <v>0</v>
      </c>
      <c r="F565" s="106">
        <f>'CED. GRAL POR REP. O MANTTO'!G566</f>
        <v>0</v>
      </c>
      <c r="G565" s="107">
        <f>'CED. GRAL POR REP. O MANTTO'!L566</f>
        <v>0</v>
      </c>
      <c r="H565" s="108">
        <f>IF('CED. GRAL POR REP. O MANTTO'!P566&lt;&gt;'CED. GRAL POR REP. O MANTTO'!G566,"VERIFICA PRESUPUESTO BASE",'CED. GRAL POR REP. O MANTTO'!G566)</f>
        <v>0</v>
      </c>
      <c r="I565" s="109">
        <f>'REPORTE ENERO IMROM'!H560</f>
        <v>0</v>
      </c>
      <c r="J565" s="109">
        <f>'REPORTE ENERO IMROM'!$L560</f>
        <v>0</v>
      </c>
      <c r="K565" s="109">
        <f>+'REPORTE FEBRERO IMROM'!$L560</f>
        <v>0</v>
      </c>
      <c r="L565" s="109">
        <f>+'REPORTE MARZO IMROM'!$L560</f>
        <v>0</v>
      </c>
      <c r="M565" s="109">
        <f>+'REPORTE ABRIL IMROM'!$L560</f>
        <v>0</v>
      </c>
      <c r="N565" s="109">
        <f>+'REPORTE MAYO IMROM'!$L560</f>
        <v>0</v>
      </c>
      <c r="O565" s="109">
        <f>+'REPORTE JUNIO IMROM'!$L560</f>
        <v>0</v>
      </c>
      <c r="P565" s="109">
        <f>+'REPORTE JULIO IMROM'!$L560</f>
        <v>0</v>
      </c>
      <c r="Q565" s="109">
        <f>+'REPORTE AGOSTO IMROM'!$L560</f>
        <v>0</v>
      </c>
      <c r="R565" s="109">
        <f>+'REPORTE SEPTIEMBRE IMROM'!$L560</f>
        <v>0</v>
      </c>
      <c r="S565" s="109">
        <f>+'REPORTE OCTUBRE IMROM'!$L560</f>
        <v>0</v>
      </c>
      <c r="T565" s="109">
        <f>+'REPORTE NOVIEMBRE IMROM'!$L560</f>
        <v>0</v>
      </c>
      <c r="U565" s="109">
        <f>+'REPORTE DICIEMBRE IMROM'!$L560</f>
        <v>0</v>
      </c>
      <c r="V565" s="109">
        <f t="shared" si="16"/>
        <v>0</v>
      </c>
      <c r="W565" s="110">
        <f t="shared" si="17"/>
        <v>0</v>
      </c>
    </row>
    <row r="566" spans="1:23" s="111" customFormat="1" ht="15.75" x14ac:dyDescent="0.2">
      <c r="A566" s="82">
        <v>544</v>
      </c>
      <c r="B566" s="103">
        <f>'CED. GRAL POR REP. O MANTTO'!C567</f>
        <v>0</v>
      </c>
      <c r="C566" s="104">
        <f>'CED. GRAL POR REP. O MANTTO'!D567</f>
        <v>0</v>
      </c>
      <c r="D566" s="105">
        <f>'CED. GRAL POR REP. O MANTTO'!E567</f>
        <v>0</v>
      </c>
      <c r="E566" s="105">
        <f>'CED. GRAL POR REP. O MANTTO'!F567</f>
        <v>0</v>
      </c>
      <c r="F566" s="106">
        <f>'CED. GRAL POR REP. O MANTTO'!G567</f>
        <v>0</v>
      </c>
      <c r="G566" s="107">
        <f>'CED. GRAL POR REP. O MANTTO'!L567</f>
        <v>0</v>
      </c>
      <c r="H566" s="108">
        <f>IF('CED. GRAL POR REP. O MANTTO'!P567&lt;&gt;'CED. GRAL POR REP. O MANTTO'!G567,"VERIFICA PRESUPUESTO BASE",'CED. GRAL POR REP. O MANTTO'!G567)</f>
        <v>0</v>
      </c>
      <c r="I566" s="109">
        <f>'REPORTE ENERO IMROM'!H561</f>
        <v>0</v>
      </c>
      <c r="J566" s="109">
        <f>'REPORTE ENERO IMROM'!$L561</f>
        <v>0</v>
      </c>
      <c r="K566" s="109">
        <f>+'REPORTE FEBRERO IMROM'!$L561</f>
        <v>0</v>
      </c>
      <c r="L566" s="109">
        <f>+'REPORTE MARZO IMROM'!$L561</f>
        <v>0</v>
      </c>
      <c r="M566" s="109">
        <f>+'REPORTE ABRIL IMROM'!$L561</f>
        <v>0</v>
      </c>
      <c r="N566" s="109">
        <f>+'REPORTE MAYO IMROM'!$L561</f>
        <v>0</v>
      </c>
      <c r="O566" s="109">
        <f>+'REPORTE JUNIO IMROM'!$L561</f>
        <v>0</v>
      </c>
      <c r="P566" s="109">
        <f>+'REPORTE JULIO IMROM'!$L561</f>
        <v>0</v>
      </c>
      <c r="Q566" s="109">
        <f>+'REPORTE AGOSTO IMROM'!$L561</f>
        <v>0</v>
      </c>
      <c r="R566" s="109">
        <f>+'REPORTE SEPTIEMBRE IMROM'!$L561</f>
        <v>0</v>
      </c>
      <c r="S566" s="109">
        <f>+'REPORTE OCTUBRE IMROM'!$L561</f>
        <v>0</v>
      </c>
      <c r="T566" s="109">
        <f>+'REPORTE NOVIEMBRE IMROM'!$L561</f>
        <v>0</v>
      </c>
      <c r="U566" s="109">
        <f>+'REPORTE DICIEMBRE IMROM'!$L561</f>
        <v>0</v>
      </c>
      <c r="V566" s="109">
        <f t="shared" si="16"/>
        <v>0</v>
      </c>
      <c r="W566" s="110">
        <f t="shared" si="17"/>
        <v>0</v>
      </c>
    </row>
    <row r="567" spans="1:23" s="111" customFormat="1" ht="15.75" x14ac:dyDescent="0.2">
      <c r="A567" s="82">
        <v>545</v>
      </c>
      <c r="B567" s="103">
        <f>'CED. GRAL POR REP. O MANTTO'!C568</f>
        <v>0</v>
      </c>
      <c r="C567" s="104">
        <f>'CED. GRAL POR REP. O MANTTO'!D568</f>
        <v>0</v>
      </c>
      <c r="D567" s="105">
        <f>'CED. GRAL POR REP. O MANTTO'!E568</f>
        <v>0</v>
      </c>
      <c r="E567" s="105">
        <f>'CED. GRAL POR REP. O MANTTO'!F568</f>
        <v>0</v>
      </c>
      <c r="F567" s="106">
        <f>'CED. GRAL POR REP. O MANTTO'!G568</f>
        <v>0</v>
      </c>
      <c r="G567" s="107">
        <f>'CED. GRAL POR REP. O MANTTO'!L568</f>
        <v>0</v>
      </c>
      <c r="H567" s="108">
        <f>IF('CED. GRAL POR REP. O MANTTO'!P568&lt;&gt;'CED. GRAL POR REP. O MANTTO'!G568,"VERIFICA PRESUPUESTO BASE",'CED. GRAL POR REP. O MANTTO'!G568)</f>
        <v>0</v>
      </c>
      <c r="I567" s="109">
        <f>'REPORTE ENERO IMROM'!H562</f>
        <v>0</v>
      </c>
      <c r="J567" s="109">
        <f>'REPORTE ENERO IMROM'!$L562</f>
        <v>0</v>
      </c>
      <c r="K567" s="109">
        <f>+'REPORTE FEBRERO IMROM'!$L562</f>
        <v>0</v>
      </c>
      <c r="L567" s="109">
        <f>+'REPORTE MARZO IMROM'!$L562</f>
        <v>0</v>
      </c>
      <c r="M567" s="109">
        <f>+'REPORTE ABRIL IMROM'!$L562</f>
        <v>0</v>
      </c>
      <c r="N567" s="109">
        <f>+'REPORTE MAYO IMROM'!$L562</f>
        <v>0</v>
      </c>
      <c r="O567" s="109">
        <f>+'REPORTE JUNIO IMROM'!$L562</f>
        <v>0</v>
      </c>
      <c r="P567" s="109">
        <f>+'REPORTE JULIO IMROM'!$L562</f>
        <v>0</v>
      </c>
      <c r="Q567" s="109">
        <f>+'REPORTE AGOSTO IMROM'!$L562</f>
        <v>0</v>
      </c>
      <c r="R567" s="109">
        <f>+'REPORTE SEPTIEMBRE IMROM'!$L562</f>
        <v>0</v>
      </c>
      <c r="S567" s="109">
        <f>+'REPORTE OCTUBRE IMROM'!$L562</f>
        <v>0</v>
      </c>
      <c r="T567" s="109">
        <f>+'REPORTE NOVIEMBRE IMROM'!$L562</f>
        <v>0</v>
      </c>
      <c r="U567" s="109">
        <f>+'REPORTE DICIEMBRE IMROM'!$L562</f>
        <v>0</v>
      </c>
      <c r="V567" s="109">
        <f t="shared" si="16"/>
        <v>0</v>
      </c>
      <c r="W567" s="110">
        <f t="shared" si="17"/>
        <v>0</v>
      </c>
    </row>
    <row r="568" spans="1:23" s="111" customFormat="1" ht="15.75" x14ac:dyDescent="0.2">
      <c r="A568" s="82">
        <v>546</v>
      </c>
      <c r="B568" s="103">
        <f>'CED. GRAL POR REP. O MANTTO'!C569</f>
        <v>0</v>
      </c>
      <c r="C568" s="104">
        <f>'CED. GRAL POR REP. O MANTTO'!D569</f>
        <v>0</v>
      </c>
      <c r="D568" s="105">
        <f>'CED. GRAL POR REP. O MANTTO'!E569</f>
        <v>0</v>
      </c>
      <c r="E568" s="105">
        <f>'CED. GRAL POR REP. O MANTTO'!F569</f>
        <v>0</v>
      </c>
      <c r="F568" s="106">
        <f>'CED. GRAL POR REP. O MANTTO'!G569</f>
        <v>0</v>
      </c>
      <c r="G568" s="107">
        <f>'CED. GRAL POR REP. O MANTTO'!L569</f>
        <v>0</v>
      </c>
      <c r="H568" s="108">
        <f>IF('CED. GRAL POR REP. O MANTTO'!P569&lt;&gt;'CED. GRAL POR REP. O MANTTO'!G569,"VERIFICA PRESUPUESTO BASE",'CED. GRAL POR REP. O MANTTO'!G569)</f>
        <v>0</v>
      </c>
      <c r="I568" s="109">
        <f>'REPORTE ENERO IMROM'!H563</f>
        <v>0</v>
      </c>
      <c r="J568" s="109">
        <f>'REPORTE ENERO IMROM'!$L563</f>
        <v>0</v>
      </c>
      <c r="K568" s="109">
        <f>+'REPORTE FEBRERO IMROM'!$L563</f>
        <v>0</v>
      </c>
      <c r="L568" s="109">
        <f>+'REPORTE MARZO IMROM'!$L563</f>
        <v>0</v>
      </c>
      <c r="M568" s="109">
        <f>+'REPORTE ABRIL IMROM'!$L563</f>
        <v>0</v>
      </c>
      <c r="N568" s="109">
        <f>+'REPORTE MAYO IMROM'!$L563</f>
        <v>0</v>
      </c>
      <c r="O568" s="109">
        <f>+'REPORTE JUNIO IMROM'!$L563</f>
        <v>0</v>
      </c>
      <c r="P568" s="109">
        <f>+'REPORTE JULIO IMROM'!$L563</f>
        <v>0</v>
      </c>
      <c r="Q568" s="109">
        <f>+'REPORTE AGOSTO IMROM'!$L563</f>
        <v>0</v>
      </c>
      <c r="R568" s="109">
        <f>+'REPORTE SEPTIEMBRE IMROM'!$L563</f>
        <v>0</v>
      </c>
      <c r="S568" s="109">
        <f>+'REPORTE OCTUBRE IMROM'!$L563</f>
        <v>0</v>
      </c>
      <c r="T568" s="109">
        <f>+'REPORTE NOVIEMBRE IMROM'!$L563</f>
        <v>0</v>
      </c>
      <c r="U568" s="109">
        <f>+'REPORTE DICIEMBRE IMROM'!$L563</f>
        <v>0</v>
      </c>
      <c r="V568" s="109">
        <f t="shared" si="16"/>
        <v>0</v>
      </c>
      <c r="W568" s="110">
        <f t="shared" si="17"/>
        <v>0</v>
      </c>
    </row>
    <row r="569" spans="1:23" s="111" customFormat="1" ht="15.75" x14ac:dyDescent="0.2">
      <c r="A569" s="82">
        <v>547</v>
      </c>
      <c r="B569" s="103">
        <f>'CED. GRAL POR REP. O MANTTO'!C570</f>
        <v>0</v>
      </c>
      <c r="C569" s="104">
        <f>'CED. GRAL POR REP. O MANTTO'!D570</f>
        <v>0</v>
      </c>
      <c r="D569" s="105">
        <f>'CED. GRAL POR REP. O MANTTO'!E570</f>
        <v>0</v>
      </c>
      <c r="E569" s="105">
        <f>'CED. GRAL POR REP. O MANTTO'!F570</f>
        <v>0</v>
      </c>
      <c r="F569" s="106">
        <f>'CED. GRAL POR REP. O MANTTO'!G570</f>
        <v>0</v>
      </c>
      <c r="G569" s="107">
        <f>'CED. GRAL POR REP. O MANTTO'!L570</f>
        <v>0</v>
      </c>
      <c r="H569" s="108">
        <f>IF('CED. GRAL POR REP. O MANTTO'!P570&lt;&gt;'CED. GRAL POR REP. O MANTTO'!G570,"VERIFICA PRESUPUESTO BASE",'CED. GRAL POR REP. O MANTTO'!G570)</f>
        <v>0</v>
      </c>
      <c r="I569" s="109">
        <f>'REPORTE ENERO IMROM'!H564</f>
        <v>0</v>
      </c>
      <c r="J569" s="109">
        <f>'REPORTE ENERO IMROM'!$L564</f>
        <v>0</v>
      </c>
      <c r="K569" s="109">
        <f>+'REPORTE FEBRERO IMROM'!$L564</f>
        <v>0</v>
      </c>
      <c r="L569" s="109">
        <f>+'REPORTE MARZO IMROM'!$L564</f>
        <v>0</v>
      </c>
      <c r="M569" s="109">
        <f>+'REPORTE ABRIL IMROM'!$L564</f>
        <v>0</v>
      </c>
      <c r="N569" s="109">
        <f>+'REPORTE MAYO IMROM'!$L564</f>
        <v>0</v>
      </c>
      <c r="O569" s="109">
        <f>+'REPORTE JUNIO IMROM'!$L564</f>
        <v>0</v>
      </c>
      <c r="P569" s="109">
        <f>+'REPORTE JULIO IMROM'!$L564</f>
        <v>0</v>
      </c>
      <c r="Q569" s="109">
        <f>+'REPORTE AGOSTO IMROM'!$L564</f>
        <v>0</v>
      </c>
      <c r="R569" s="109">
        <f>+'REPORTE SEPTIEMBRE IMROM'!$L564</f>
        <v>0</v>
      </c>
      <c r="S569" s="109">
        <f>+'REPORTE OCTUBRE IMROM'!$L564</f>
        <v>0</v>
      </c>
      <c r="T569" s="109">
        <f>+'REPORTE NOVIEMBRE IMROM'!$L564</f>
        <v>0</v>
      </c>
      <c r="U569" s="109">
        <f>+'REPORTE DICIEMBRE IMROM'!$L564</f>
        <v>0</v>
      </c>
      <c r="V569" s="109">
        <f t="shared" si="16"/>
        <v>0</v>
      </c>
      <c r="W569" s="110">
        <f t="shared" si="17"/>
        <v>0</v>
      </c>
    </row>
    <row r="570" spans="1:23" s="111" customFormat="1" ht="15.75" x14ac:dyDescent="0.2">
      <c r="A570" s="82">
        <v>548</v>
      </c>
      <c r="B570" s="103">
        <f>'CED. GRAL POR REP. O MANTTO'!C571</f>
        <v>0</v>
      </c>
      <c r="C570" s="104">
        <f>'CED. GRAL POR REP. O MANTTO'!D571</f>
        <v>0</v>
      </c>
      <c r="D570" s="105">
        <f>'CED. GRAL POR REP. O MANTTO'!E571</f>
        <v>0</v>
      </c>
      <c r="E570" s="105">
        <f>'CED. GRAL POR REP. O MANTTO'!F571</f>
        <v>0</v>
      </c>
      <c r="F570" s="106">
        <f>'CED. GRAL POR REP. O MANTTO'!G571</f>
        <v>0</v>
      </c>
      <c r="G570" s="107">
        <f>'CED. GRAL POR REP. O MANTTO'!L571</f>
        <v>0</v>
      </c>
      <c r="H570" s="108">
        <f>IF('CED. GRAL POR REP. O MANTTO'!P571&lt;&gt;'CED. GRAL POR REP. O MANTTO'!G571,"VERIFICA PRESUPUESTO BASE",'CED. GRAL POR REP. O MANTTO'!G571)</f>
        <v>0</v>
      </c>
      <c r="I570" s="109">
        <f>'REPORTE ENERO IMROM'!H565</f>
        <v>0</v>
      </c>
      <c r="J570" s="109">
        <f>'REPORTE ENERO IMROM'!$L565</f>
        <v>0</v>
      </c>
      <c r="K570" s="109">
        <f>+'REPORTE FEBRERO IMROM'!$L565</f>
        <v>0</v>
      </c>
      <c r="L570" s="109">
        <f>+'REPORTE MARZO IMROM'!$L565</f>
        <v>0</v>
      </c>
      <c r="M570" s="109">
        <f>+'REPORTE ABRIL IMROM'!$L565</f>
        <v>0</v>
      </c>
      <c r="N570" s="109">
        <f>+'REPORTE MAYO IMROM'!$L565</f>
        <v>0</v>
      </c>
      <c r="O570" s="109">
        <f>+'REPORTE JUNIO IMROM'!$L565</f>
        <v>0</v>
      </c>
      <c r="P570" s="109">
        <f>+'REPORTE JULIO IMROM'!$L565</f>
        <v>0</v>
      </c>
      <c r="Q570" s="109">
        <f>+'REPORTE AGOSTO IMROM'!$L565</f>
        <v>0</v>
      </c>
      <c r="R570" s="109">
        <f>+'REPORTE SEPTIEMBRE IMROM'!$L565</f>
        <v>0</v>
      </c>
      <c r="S570" s="109">
        <f>+'REPORTE OCTUBRE IMROM'!$L565</f>
        <v>0</v>
      </c>
      <c r="T570" s="109">
        <f>+'REPORTE NOVIEMBRE IMROM'!$L565</f>
        <v>0</v>
      </c>
      <c r="U570" s="109">
        <f>+'REPORTE DICIEMBRE IMROM'!$L565</f>
        <v>0</v>
      </c>
      <c r="V570" s="109">
        <f t="shared" si="16"/>
        <v>0</v>
      </c>
      <c r="W570" s="110">
        <f t="shared" si="17"/>
        <v>0</v>
      </c>
    </row>
    <row r="571" spans="1:23" s="111" customFormat="1" ht="15.75" x14ac:dyDescent="0.2">
      <c r="A571" s="82">
        <v>549</v>
      </c>
      <c r="B571" s="103">
        <f>'CED. GRAL POR REP. O MANTTO'!C572</f>
        <v>0</v>
      </c>
      <c r="C571" s="104">
        <f>'CED. GRAL POR REP. O MANTTO'!D572</f>
        <v>0</v>
      </c>
      <c r="D571" s="105">
        <f>'CED. GRAL POR REP. O MANTTO'!E572</f>
        <v>0</v>
      </c>
      <c r="E571" s="105">
        <f>'CED. GRAL POR REP. O MANTTO'!F572</f>
        <v>0</v>
      </c>
      <c r="F571" s="106">
        <f>'CED. GRAL POR REP. O MANTTO'!G572</f>
        <v>0</v>
      </c>
      <c r="G571" s="107">
        <f>'CED. GRAL POR REP. O MANTTO'!L572</f>
        <v>0</v>
      </c>
      <c r="H571" s="108">
        <f>IF('CED. GRAL POR REP. O MANTTO'!P572&lt;&gt;'CED. GRAL POR REP. O MANTTO'!G572,"VERIFICA PRESUPUESTO BASE",'CED. GRAL POR REP. O MANTTO'!G572)</f>
        <v>0</v>
      </c>
      <c r="I571" s="109">
        <f>'REPORTE ENERO IMROM'!H566</f>
        <v>0</v>
      </c>
      <c r="J571" s="109">
        <f>'REPORTE ENERO IMROM'!$L566</f>
        <v>0</v>
      </c>
      <c r="K571" s="109">
        <f>+'REPORTE FEBRERO IMROM'!$L566</f>
        <v>0</v>
      </c>
      <c r="L571" s="109">
        <f>+'REPORTE MARZO IMROM'!$L566</f>
        <v>0</v>
      </c>
      <c r="M571" s="109">
        <f>+'REPORTE ABRIL IMROM'!$L566</f>
        <v>0</v>
      </c>
      <c r="N571" s="109">
        <f>+'REPORTE MAYO IMROM'!$L566</f>
        <v>0</v>
      </c>
      <c r="O571" s="109">
        <f>+'REPORTE JUNIO IMROM'!$L566</f>
        <v>0</v>
      </c>
      <c r="P571" s="109">
        <f>+'REPORTE JULIO IMROM'!$L566</f>
        <v>0</v>
      </c>
      <c r="Q571" s="109">
        <f>+'REPORTE AGOSTO IMROM'!$L566</f>
        <v>0</v>
      </c>
      <c r="R571" s="109">
        <f>+'REPORTE SEPTIEMBRE IMROM'!$L566</f>
        <v>0</v>
      </c>
      <c r="S571" s="109">
        <f>+'REPORTE OCTUBRE IMROM'!$L566</f>
        <v>0</v>
      </c>
      <c r="T571" s="109">
        <f>+'REPORTE NOVIEMBRE IMROM'!$L566</f>
        <v>0</v>
      </c>
      <c r="U571" s="109">
        <f>+'REPORTE DICIEMBRE IMROM'!$L566</f>
        <v>0</v>
      </c>
      <c r="V571" s="109">
        <f t="shared" si="16"/>
        <v>0</v>
      </c>
      <c r="W571" s="110">
        <f t="shared" si="17"/>
        <v>0</v>
      </c>
    </row>
    <row r="572" spans="1:23" s="111" customFormat="1" ht="15.75" x14ac:dyDescent="0.2">
      <c r="A572" s="82">
        <v>550</v>
      </c>
      <c r="B572" s="103">
        <f>'CED. GRAL POR REP. O MANTTO'!C573</f>
        <v>0</v>
      </c>
      <c r="C572" s="104">
        <f>'CED. GRAL POR REP. O MANTTO'!D573</f>
        <v>0</v>
      </c>
      <c r="D572" s="105">
        <f>'CED. GRAL POR REP. O MANTTO'!E573</f>
        <v>0</v>
      </c>
      <c r="E572" s="105">
        <f>'CED. GRAL POR REP. O MANTTO'!F573</f>
        <v>0</v>
      </c>
      <c r="F572" s="106">
        <f>'CED. GRAL POR REP. O MANTTO'!G573</f>
        <v>0</v>
      </c>
      <c r="G572" s="107">
        <f>'CED. GRAL POR REP. O MANTTO'!L573</f>
        <v>0</v>
      </c>
      <c r="H572" s="108">
        <f>IF('CED. GRAL POR REP. O MANTTO'!P573&lt;&gt;'CED. GRAL POR REP. O MANTTO'!G573,"VERIFICA PRESUPUESTO BASE",'CED. GRAL POR REP. O MANTTO'!G573)</f>
        <v>0</v>
      </c>
      <c r="I572" s="109">
        <f>'REPORTE ENERO IMROM'!H567</f>
        <v>0</v>
      </c>
      <c r="J572" s="109">
        <f>'REPORTE ENERO IMROM'!$L567</f>
        <v>0</v>
      </c>
      <c r="K572" s="109">
        <f>+'REPORTE FEBRERO IMROM'!$L567</f>
        <v>0</v>
      </c>
      <c r="L572" s="109">
        <f>+'REPORTE MARZO IMROM'!$L567</f>
        <v>0</v>
      </c>
      <c r="M572" s="109">
        <f>+'REPORTE ABRIL IMROM'!$L567</f>
        <v>0</v>
      </c>
      <c r="N572" s="109">
        <f>+'REPORTE MAYO IMROM'!$L567</f>
        <v>0</v>
      </c>
      <c r="O572" s="109">
        <f>+'REPORTE JUNIO IMROM'!$L567</f>
        <v>0</v>
      </c>
      <c r="P572" s="109">
        <f>+'REPORTE JULIO IMROM'!$L567</f>
        <v>0</v>
      </c>
      <c r="Q572" s="109">
        <f>+'REPORTE AGOSTO IMROM'!$L567</f>
        <v>0</v>
      </c>
      <c r="R572" s="109">
        <f>+'REPORTE SEPTIEMBRE IMROM'!$L567</f>
        <v>0</v>
      </c>
      <c r="S572" s="109">
        <f>+'REPORTE OCTUBRE IMROM'!$L567</f>
        <v>0</v>
      </c>
      <c r="T572" s="109">
        <f>+'REPORTE NOVIEMBRE IMROM'!$L567</f>
        <v>0</v>
      </c>
      <c r="U572" s="109">
        <f>+'REPORTE DICIEMBRE IMROM'!$L567</f>
        <v>0</v>
      </c>
      <c r="V572" s="109">
        <f t="shared" si="16"/>
        <v>0</v>
      </c>
      <c r="W572" s="110">
        <f t="shared" si="17"/>
        <v>0</v>
      </c>
    </row>
    <row r="573" spans="1:23" s="111" customFormat="1" ht="15.75" x14ac:dyDescent="0.2">
      <c r="A573" s="82">
        <v>551</v>
      </c>
      <c r="B573" s="103">
        <f>'CED. GRAL POR REP. O MANTTO'!C574</f>
        <v>0</v>
      </c>
      <c r="C573" s="104">
        <f>'CED. GRAL POR REP. O MANTTO'!D574</f>
        <v>0</v>
      </c>
      <c r="D573" s="105">
        <f>'CED. GRAL POR REP. O MANTTO'!E574</f>
        <v>0</v>
      </c>
      <c r="E573" s="105">
        <f>'CED. GRAL POR REP. O MANTTO'!F574</f>
        <v>0</v>
      </c>
      <c r="F573" s="106">
        <f>'CED. GRAL POR REP. O MANTTO'!G574</f>
        <v>0</v>
      </c>
      <c r="G573" s="107">
        <f>'CED. GRAL POR REP. O MANTTO'!L574</f>
        <v>0</v>
      </c>
      <c r="H573" s="108">
        <f>IF('CED. GRAL POR REP. O MANTTO'!P574&lt;&gt;'CED. GRAL POR REP. O MANTTO'!G574,"VERIFICA PRESUPUESTO BASE",'CED. GRAL POR REP. O MANTTO'!G574)</f>
        <v>0</v>
      </c>
      <c r="I573" s="109">
        <f>'REPORTE ENERO IMROM'!H568</f>
        <v>0</v>
      </c>
      <c r="J573" s="109">
        <f>'REPORTE ENERO IMROM'!$L568</f>
        <v>0</v>
      </c>
      <c r="K573" s="109">
        <f>+'REPORTE FEBRERO IMROM'!$L568</f>
        <v>0</v>
      </c>
      <c r="L573" s="109">
        <f>+'REPORTE MARZO IMROM'!$L568</f>
        <v>0</v>
      </c>
      <c r="M573" s="109">
        <f>+'REPORTE ABRIL IMROM'!$L568</f>
        <v>0</v>
      </c>
      <c r="N573" s="109">
        <f>+'REPORTE MAYO IMROM'!$L568</f>
        <v>0</v>
      </c>
      <c r="O573" s="109">
        <f>+'REPORTE JUNIO IMROM'!$L568</f>
        <v>0</v>
      </c>
      <c r="P573" s="109">
        <f>+'REPORTE JULIO IMROM'!$L568</f>
        <v>0</v>
      </c>
      <c r="Q573" s="109">
        <f>+'REPORTE AGOSTO IMROM'!$L568</f>
        <v>0</v>
      </c>
      <c r="R573" s="109">
        <f>+'REPORTE SEPTIEMBRE IMROM'!$L568</f>
        <v>0</v>
      </c>
      <c r="S573" s="109">
        <f>+'REPORTE OCTUBRE IMROM'!$L568</f>
        <v>0</v>
      </c>
      <c r="T573" s="109">
        <f>+'REPORTE NOVIEMBRE IMROM'!$L568</f>
        <v>0</v>
      </c>
      <c r="U573" s="109">
        <f>+'REPORTE DICIEMBRE IMROM'!$L568</f>
        <v>0</v>
      </c>
      <c r="V573" s="109">
        <f t="shared" si="16"/>
        <v>0</v>
      </c>
      <c r="W573" s="110">
        <f t="shared" si="17"/>
        <v>0</v>
      </c>
    </row>
    <row r="574" spans="1:23" s="111" customFormat="1" ht="15.75" x14ac:dyDescent="0.2">
      <c r="A574" s="82">
        <v>552</v>
      </c>
      <c r="B574" s="103">
        <f>'CED. GRAL POR REP. O MANTTO'!C575</f>
        <v>0</v>
      </c>
      <c r="C574" s="104">
        <f>'CED. GRAL POR REP. O MANTTO'!D575</f>
        <v>0</v>
      </c>
      <c r="D574" s="105">
        <f>'CED. GRAL POR REP. O MANTTO'!E575</f>
        <v>0</v>
      </c>
      <c r="E574" s="105">
        <f>'CED. GRAL POR REP. O MANTTO'!F575</f>
        <v>0</v>
      </c>
      <c r="F574" s="106">
        <f>'CED. GRAL POR REP. O MANTTO'!G575</f>
        <v>0</v>
      </c>
      <c r="G574" s="107">
        <f>'CED. GRAL POR REP. O MANTTO'!L575</f>
        <v>0</v>
      </c>
      <c r="H574" s="108">
        <f>IF('CED. GRAL POR REP. O MANTTO'!P575&lt;&gt;'CED. GRAL POR REP. O MANTTO'!G575,"VERIFICA PRESUPUESTO BASE",'CED. GRAL POR REP. O MANTTO'!G575)</f>
        <v>0</v>
      </c>
      <c r="I574" s="109">
        <f>'REPORTE ENERO IMROM'!H569</f>
        <v>0</v>
      </c>
      <c r="J574" s="109">
        <f>'REPORTE ENERO IMROM'!$L569</f>
        <v>0</v>
      </c>
      <c r="K574" s="109">
        <f>+'REPORTE FEBRERO IMROM'!$L569</f>
        <v>0</v>
      </c>
      <c r="L574" s="109">
        <f>+'REPORTE MARZO IMROM'!$L569</f>
        <v>0</v>
      </c>
      <c r="M574" s="109">
        <f>+'REPORTE ABRIL IMROM'!$L569</f>
        <v>0</v>
      </c>
      <c r="N574" s="109">
        <f>+'REPORTE MAYO IMROM'!$L569</f>
        <v>0</v>
      </c>
      <c r="O574" s="109">
        <f>+'REPORTE JUNIO IMROM'!$L569</f>
        <v>0</v>
      </c>
      <c r="P574" s="109">
        <f>+'REPORTE JULIO IMROM'!$L569</f>
        <v>0</v>
      </c>
      <c r="Q574" s="109">
        <f>+'REPORTE AGOSTO IMROM'!$L569</f>
        <v>0</v>
      </c>
      <c r="R574" s="109">
        <f>+'REPORTE SEPTIEMBRE IMROM'!$L569</f>
        <v>0</v>
      </c>
      <c r="S574" s="109">
        <f>+'REPORTE OCTUBRE IMROM'!$L569</f>
        <v>0</v>
      </c>
      <c r="T574" s="109">
        <f>+'REPORTE NOVIEMBRE IMROM'!$L569</f>
        <v>0</v>
      </c>
      <c r="U574" s="109">
        <f>+'REPORTE DICIEMBRE IMROM'!$L569</f>
        <v>0</v>
      </c>
      <c r="V574" s="109">
        <f t="shared" si="16"/>
        <v>0</v>
      </c>
      <c r="W574" s="110">
        <f t="shared" si="17"/>
        <v>0</v>
      </c>
    </row>
    <row r="575" spans="1:23" s="111" customFormat="1" ht="15.75" x14ac:dyDescent="0.2">
      <c r="A575" s="82">
        <v>553</v>
      </c>
      <c r="B575" s="103">
        <f>'CED. GRAL POR REP. O MANTTO'!C576</f>
        <v>0</v>
      </c>
      <c r="C575" s="104">
        <f>'CED. GRAL POR REP. O MANTTO'!D576</f>
        <v>0</v>
      </c>
      <c r="D575" s="105">
        <f>'CED. GRAL POR REP. O MANTTO'!E576</f>
        <v>0</v>
      </c>
      <c r="E575" s="105">
        <f>'CED. GRAL POR REP. O MANTTO'!F576</f>
        <v>0</v>
      </c>
      <c r="F575" s="106">
        <f>'CED. GRAL POR REP. O MANTTO'!G576</f>
        <v>0</v>
      </c>
      <c r="G575" s="107">
        <f>'CED. GRAL POR REP. O MANTTO'!L576</f>
        <v>0</v>
      </c>
      <c r="H575" s="108">
        <f>IF('CED. GRAL POR REP. O MANTTO'!P576&lt;&gt;'CED. GRAL POR REP. O MANTTO'!G576,"VERIFICA PRESUPUESTO BASE",'CED. GRAL POR REP. O MANTTO'!G576)</f>
        <v>0</v>
      </c>
      <c r="I575" s="109">
        <f>'REPORTE ENERO IMROM'!H570</f>
        <v>0</v>
      </c>
      <c r="J575" s="109">
        <f>'REPORTE ENERO IMROM'!$L570</f>
        <v>0</v>
      </c>
      <c r="K575" s="109">
        <f>+'REPORTE FEBRERO IMROM'!$L570</f>
        <v>0</v>
      </c>
      <c r="L575" s="109">
        <f>+'REPORTE MARZO IMROM'!$L570</f>
        <v>0</v>
      </c>
      <c r="M575" s="109">
        <f>+'REPORTE ABRIL IMROM'!$L570</f>
        <v>0</v>
      </c>
      <c r="N575" s="109">
        <f>+'REPORTE MAYO IMROM'!$L570</f>
        <v>0</v>
      </c>
      <c r="O575" s="109">
        <f>+'REPORTE JUNIO IMROM'!$L570</f>
        <v>0</v>
      </c>
      <c r="P575" s="109">
        <f>+'REPORTE JULIO IMROM'!$L570</f>
        <v>0</v>
      </c>
      <c r="Q575" s="109">
        <f>+'REPORTE AGOSTO IMROM'!$L570</f>
        <v>0</v>
      </c>
      <c r="R575" s="109">
        <f>+'REPORTE SEPTIEMBRE IMROM'!$L570</f>
        <v>0</v>
      </c>
      <c r="S575" s="109">
        <f>+'REPORTE OCTUBRE IMROM'!$L570</f>
        <v>0</v>
      </c>
      <c r="T575" s="109">
        <f>+'REPORTE NOVIEMBRE IMROM'!$L570</f>
        <v>0</v>
      </c>
      <c r="U575" s="109">
        <f>+'REPORTE DICIEMBRE IMROM'!$L570</f>
        <v>0</v>
      </c>
      <c r="V575" s="109">
        <f t="shared" si="16"/>
        <v>0</v>
      </c>
      <c r="W575" s="110">
        <f t="shared" si="17"/>
        <v>0</v>
      </c>
    </row>
    <row r="576" spans="1:23" s="111" customFormat="1" ht="15.75" x14ac:dyDescent="0.2">
      <c r="A576" s="82">
        <v>554</v>
      </c>
      <c r="B576" s="103">
        <f>'CED. GRAL POR REP. O MANTTO'!C577</f>
        <v>0</v>
      </c>
      <c r="C576" s="104">
        <f>'CED. GRAL POR REP. O MANTTO'!D577</f>
        <v>0</v>
      </c>
      <c r="D576" s="105">
        <f>'CED. GRAL POR REP. O MANTTO'!E577</f>
        <v>0</v>
      </c>
      <c r="E576" s="105">
        <f>'CED. GRAL POR REP. O MANTTO'!F577</f>
        <v>0</v>
      </c>
      <c r="F576" s="106">
        <f>'CED. GRAL POR REP. O MANTTO'!G577</f>
        <v>0</v>
      </c>
      <c r="G576" s="107">
        <f>'CED. GRAL POR REP. O MANTTO'!L577</f>
        <v>0</v>
      </c>
      <c r="H576" s="108">
        <f>IF('CED. GRAL POR REP. O MANTTO'!P577&lt;&gt;'CED. GRAL POR REP. O MANTTO'!G577,"VERIFICA PRESUPUESTO BASE",'CED. GRAL POR REP. O MANTTO'!G577)</f>
        <v>0</v>
      </c>
      <c r="I576" s="109">
        <f>'REPORTE ENERO IMROM'!H571</f>
        <v>0</v>
      </c>
      <c r="J576" s="109">
        <f>'REPORTE ENERO IMROM'!$L571</f>
        <v>0</v>
      </c>
      <c r="K576" s="109">
        <f>+'REPORTE FEBRERO IMROM'!$L571</f>
        <v>0</v>
      </c>
      <c r="L576" s="109">
        <f>+'REPORTE MARZO IMROM'!$L571</f>
        <v>0</v>
      </c>
      <c r="M576" s="109">
        <f>+'REPORTE ABRIL IMROM'!$L571</f>
        <v>0</v>
      </c>
      <c r="N576" s="109">
        <f>+'REPORTE MAYO IMROM'!$L571</f>
        <v>0</v>
      </c>
      <c r="O576" s="109">
        <f>+'REPORTE JUNIO IMROM'!$L571</f>
        <v>0</v>
      </c>
      <c r="P576" s="109">
        <f>+'REPORTE JULIO IMROM'!$L571</f>
        <v>0</v>
      </c>
      <c r="Q576" s="109">
        <f>+'REPORTE AGOSTO IMROM'!$L571</f>
        <v>0</v>
      </c>
      <c r="R576" s="109">
        <f>+'REPORTE SEPTIEMBRE IMROM'!$L571</f>
        <v>0</v>
      </c>
      <c r="S576" s="109">
        <f>+'REPORTE OCTUBRE IMROM'!$L571</f>
        <v>0</v>
      </c>
      <c r="T576" s="109">
        <f>+'REPORTE NOVIEMBRE IMROM'!$L571</f>
        <v>0</v>
      </c>
      <c r="U576" s="109">
        <f>+'REPORTE DICIEMBRE IMROM'!$L571</f>
        <v>0</v>
      </c>
      <c r="V576" s="109">
        <f t="shared" si="16"/>
        <v>0</v>
      </c>
      <c r="W576" s="110">
        <f t="shared" si="17"/>
        <v>0</v>
      </c>
    </row>
    <row r="577" spans="1:23" s="111" customFormat="1" ht="15.75" x14ac:dyDescent="0.2">
      <c r="A577" s="82">
        <v>555</v>
      </c>
      <c r="B577" s="103">
        <f>'CED. GRAL POR REP. O MANTTO'!C578</f>
        <v>0</v>
      </c>
      <c r="C577" s="104">
        <f>'CED. GRAL POR REP. O MANTTO'!D578</f>
        <v>0</v>
      </c>
      <c r="D577" s="105">
        <f>'CED. GRAL POR REP. O MANTTO'!E578</f>
        <v>0</v>
      </c>
      <c r="E577" s="105">
        <f>'CED. GRAL POR REP. O MANTTO'!F578</f>
        <v>0</v>
      </c>
      <c r="F577" s="106">
        <f>'CED. GRAL POR REP. O MANTTO'!G578</f>
        <v>0</v>
      </c>
      <c r="G577" s="107">
        <f>'CED. GRAL POR REP. O MANTTO'!L578</f>
        <v>0</v>
      </c>
      <c r="H577" s="108">
        <f>IF('CED. GRAL POR REP. O MANTTO'!P578&lt;&gt;'CED. GRAL POR REP. O MANTTO'!G578,"VERIFICA PRESUPUESTO BASE",'CED. GRAL POR REP. O MANTTO'!G578)</f>
        <v>0</v>
      </c>
      <c r="I577" s="109">
        <f>'REPORTE ENERO IMROM'!H572</f>
        <v>0</v>
      </c>
      <c r="J577" s="109">
        <f>'REPORTE ENERO IMROM'!$L572</f>
        <v>0</v>
      </c>
      <c r="K577" s="109">
        <f>+'REPORTE FEBRERO IMROM'!$L572</f>
        <v>0</v>
      </c>
      <c r="L577" s="109">
        <f>+'REPORTE MARZO IMROM'!$L572</f>
        <v>0</v>
      </c>
      <c r="M577" s="109">
        <f>+'REPORTE ABRIL IMROM'!$L572</f>
        <v>0</v>
      </c>
      <c r="N577" s="109">
        <f>+'REPORTE MAYO IMROM'!$L572</f>
        <v>0</v>
      </c>
      <c r="O577" s="109">
        <f>+'REPORTE JUNIO IMROM'!$L572</f>
        <v>0</v>
      </c>
      <c r="P577" s="109">
        <f>+'REPORTE JULIO IMROM'!$L572</f>
        <v>0</v>
      </c>
      <c r="Q577" s="109">
        <f>+'REPORTE AGOSTO IMROM'!$L572</f>
        <v>0</v>
      </c>
      <c r="R577" s="109">
        <f>+'REPORTE SEPTIEMBRE IMROM'!$L572</f>
        <v>0</v>
      </c>
      <c r="S577" s="109">
        <f>+'REPORTE OCTUBRE IMROM'!$L572</f>
        <v>0</v>
      </c>
      <c r="T577" s="109">
        <f>+'REPORTE NOVIEMBRE IMROM'!$L572</f>
        <v>0</v>
      </c>
      <c r="U577" s="109">
        <f>+'REPORTE DICIEMBRE IMROM'!$L572</f>
        <v>0</v>
      </c>
      <c r="V577" s="109">
        <f t="shared" si="16"/>
        <v>0</v>
      </c>
      <c r="W577" s="110">
        <f t="shared" si="17"/>
        <v>0</v>
      </c>
    </row>
    <row r="578" spans="1:23" s="111" customFormat="1" ht="15.75" x14ac:dyDescent="0.2">
      <c r="A578" s="82">
        <v>556</v>
      </c>
      <c r="B578" s="103">
        <f>'CED. GRAL POR REP. O MANTTO'!C579</f>
        <v>0</v>
      </c>
      <c r="C578" s="104">
        <f>'CED. GRAL POR REP. O MANTTO'!D579</f>
        <v>0</v>
      </c>
      <c r="D578" s="105">
        <f>'CED. GRAL POR REP. O MANTTO'!E579</f>
        <v>0</v>
      </c>
      <c r="E578" s="105">
        <f>'CED. GRAL POR REP. O MANTTO'!F579</f>
        <v>0</v>
      </c>
      <c r="F578" s="106">
        <f>'CED. GRAL POR REP. O MANTTO'!G579</f>
        <v>0</v>
      </c>
      <c r="G578" s="107">
        <f>'CED. GRAL POR REP. O MANTTO'!L579</f>
        <v>0</v>
      </c>
      <c r="H578" s="108">
        <f>IF('CED. GRAL POR REP. O MANTTO'!P579&lt;&gt;'CED. GRAL POR REP. O MANTTO'!G579,"VERIFICA PRESUPUESTO BASE",'CED. GRAL POR REP. O MANTTO'!G579)</f>
        <v>0</v>
      </c>
      <c r="I578" s="109">
        <f>'REPORTE ENERO IMROM'!H573</f>
        <v>0</v>
      </c>
      <c r="J578" s="109">
        <f>'REPORTE ENERO IMROM'!$L573</f>
        <v>0</v>
      </c>
      <c r="K578" s="109">
        <f>+'REPORTE FEBRERO IMROM'!$L573</f>
        <v>0</v>
      </c>
      <c r="L578" s="109">
        <f>+'REPORTE MARZO IMROM'!$L573</f>
        <v>0</v>
      </c>
      <c r="M578" s="109">
        <f>+'REPORTE ABRIL IMROM'!$L573</f>
        <v>0</v>
      </c>
      <c r="N578" s="109">
        <f>+'REPORTE MAYO IMROM'!$L573</f>
        <v>0</v>
      </c>
      <c r="O578" s="109">
        <f>+'REPORTE JUNIO IMROM'!$L573</f>
        <v>0</v>
      </c>
      <c r="P578" s="109">
        <f>+'REPORTE JULIO IMROM'!$L573</f>
        <v>0</v>
      </c>
      <c r="Q578" s="109">
        <f>+'REPORTE AGOSTO IMROM'!$L573</f>
        <v>0</v>
      </c>
      <c r="R578" s="109">
        <f>+'REPORTE SEPTIEMBRE IMROM'!$L573</f>
        <v>0</v>
      </c>
      <c r="S578" s="109">
        <f>+'REPORTE OCTUBRE IMROM'!$L573</f>
        <v>0</v>
      </c>
      <c r="T578" s="109">
        <f>+'REPORTE NOVIEMBRE IMROM'!$L573</f>
        <v>0</v>
      </c>
      <c r="U578" s="109">
        <f>+'REPORTE DICIEMBRE IMROM'!$L573</f>
        <v>0</v>
      </c>
      <c r="V578" s="109">
        <f t="shared" si="16"/>
        <v>0</v>
      </c>
      <c r="W578" s="110">
        <f t="shared" si="17"/>
        <v>0</v>
      </c>
    </row>
    <row r="579" spans="1:23" s="111" customFormat="1" ht="15.75" x14ac:dyDescent="0.2">
      <c r="A579" s="82">
        <v>557</v>
      </c>
      <c r="B579" s="103">
        <f>'CED. GRAL POR REP. O MANTTO'!C580</f>
        <v>0</v>
      </c>
      <c r="C579" s="104">
        <f>'CED. GRAL POR REP. O MANTTO'!D580</f>
        <v>0</v>
      </c>
      <c r="D579" s="105">
        <f>'CED. GRAL POR REP. O MANTTO'!E580</f>
        <v>0</v>
      </c>
      <c r="E579" s="105">
        <f>'CED. GRAL POR REP. O MANTTO'!F580</f>
        <v>0</v>
      </c>
      <c r="F579" s="106">
        <f>'CED. GRAL POR REP. O MANTTO'!G580</f>
        <v>0</v>
      </c>
      <c r="G579" s="107">
        <f>'CED. GRAL POR REP. O MANTTO'!L580</f>
        <v>0</v>
      </c>
      <c r="H579" s="108">
        <f>IF('CED. GRAL POR REP. O MANTTO'!P580&lt;&gt;'CED. GRAL POR REP. O MANTTO'!G580,"VERIFICA PRESUPUESTO BASE",'CED. GRAL POR REP. O MANTTO'!G580)</f>
        <v>0</v>
      </c>
      <c r="I579" s="109">
        <f>'REPORTE ENERO IMROM'!H574</f>
        <v>0</v>
      </c>
      <c r="J579" s="109">
        <f>'REPORTE ENERO IMROM'!$L574</f>
        <v>0</v>
      </c>
      <c r="K579" s="109">
        <f>+'REPORTE FEBRERO IMROM'!$L574</f>
        <v>0</v>
      </c>
      <c r="L579" s="109">
        <f>+'REPORTE MARZO IMROM'!$L574</f>
        <v>0</v>
      </c>
      <c r="M579" s="109">
        <f>+'REPORTE ABRIL IMROM'!$L574</f>
        <v>0</v>
      </c>
      <c r="N579" s="109">
        <f>+'REPORTE MAYO IMROM'!$L574</f>
        <v>0</v>
      </c>
      <c r="O579" s="109">
        <f>+'REPORTE JUNIO IMROM'!$L574</f>
        <v>0</v>
      </c>
      <c r="P579" s="109">
        <f>+'REPORTE JULIO IMROM'!$L574</f>
        <v>0</v>
      </c>
      <c r="Q579" s="109">
        <f>+'REPORTE AGOSTO IMROM'!$L574</f>
        <v>0</v>
      </c>
      <c r="R579" s="109">
        <f>+'REPORTE SEPTIEMBRE IMROM'!$L574</f>
        <v>0</v>
      </c>
      <c r="S579" s="109">
        <f>+'REPORTE OCTUBRE IMROM'!$L574</f>
        <v>0</v>
      </c>
      <c r="T579" s="109">
        <f>+'REPORTE NOVIEMBRE IMROM'!$L574</f>
        <v>0</v>
      </c>
      <c r="U579" s="109">
        <f>+'REPORTE DICIEMBRE IMROM'!$L574</f>
        <v>0</v>
      </c>
      <c r="V579" s="109">
        <f t="shared" si="16"/>
        <v>0</v>
      </c>
      <c r="W579" s="110">
        <f t="shared" si="17"/>
        <v>0</v>
      </c>
    </row>
    <row r="580" spans="1:23" s="111" customFormat="1" ht="15.75" x14ac:dyDescent="0.2">
      <c r="A580" s="82">
        <v>558</v>
      </c>
      <c r="B580" s="103">
        <f>'CED. GRAL POR REP. O MANTTO'!C581</f>
        <v>0</v>
      </c>
      <c r="C580" s="104">
        <f>'CED. GRAL POR REP. O MANTTO'!D581</f>
        <v>0</v>
      </c>
      <c r="D580" s="105">
        <f>'CED. GRAL POR REP. O MANTTO'!E581</f>
        <v>0</v>
      </c>
      <c r="E580" s="105">
        <f>'CED. GRAL POR REP. O MANTTO'!F581</f>
        <v>0</v>
      </c>
      <c r="F580" s="106">
        <f>'CED. GRAL POR REP. O MANTTO'!G581</f>
        <v>0</v>
      </c>
      <c r="G580" s="107">
        <f>'CED. GRAL POR REP. O MANTTO'!L581</f>
        <v>0</v>
      </c>
      <c r="H580" s="108">
        <f>IF('CED. GRAL POR REP. O MANTTO'!P581&lt;&gt;'CED. GRAL POR REP. O MANTTO'!G581,"VERIFICA PRESUPUESTO BASE",'CED. GRAL POR REP. O MANTTO'!G581)</f>
        <v>0</v>
      </c>
      <c r="I580" s="109">
        <f>'REPORTE ENERO IMROM'!H575</f>
        <v>0</v>
      </c>
      <c r="J580" s="109">
        <f>'REPORTE ENERO IMROM'!$L575</f>
        <v>0</v>
      </c>
      <c r="K580" s="109">
        <f>+'REPORTE FEBRERO IMROM'!$L575</f>
        <v>0</v>
      </c>
      <c r="L580" s="109">
        <f>+'REPORTE MARZO IMROM'!$L575</f>
        <v>0</v>
      </c>
      <c r="M580" s="109">
        <f>+'REPORTE ABRIL IMROM'!$L575</f>
        <v>0</v>
      </c>
      <c r="N580" s="109">
        <f>+'REPORTE MAYO IMROM'!$L575</f>
        <v>0</v>
      </c>
      <c r="O580" s="109">
        <f>+'REPORTE JUNIO IMROM'!$L575</f>
        <v>0</v>
      </c>
      <c r="P580" s="109">
        <f>+'REPORTE JULIO IMROM'!$L575</f>
        <v>0</v>
      </c>
      <c r="Q580" s="109">
        <f>+'REPORTE AGOSTO IMROM'!$L575</f>
        <v>0</v>
      </c>
      <c r="R580" s="109">
        <f>+'REPORTE SEPTIEMBRE IMROM'!$L575</f>
        <v>0</v>
      </c>
      <c r="S580" s="109">
        <f>+'REPORTE OCTUBRE IMROM'!$L575</f>
        <v>0</v>
      </c>
      <c r="T580" s="109">
        <f>+'REPORTE NOVIEMBRE IMROM'!$L575</f>
        <v>0</v>
      </c>
      <c r="U580" s="109">
        <f>+'REPORTE DICIEMBRE IMROM'!$L575</f>
        <v>0</v>
      </c>
      <c r="V580" s="109">
        <f t="shared" si="16"/>
        <v>0</v>
      </c>
      <c r="W580" s="110">
        <f t="shared" si="17"/>
        <v>0</v>
      </c>
    </row>
    <row r="581" spans="1:23" s="111" customFormat="1" ht="15.75" x14ac:dyDescent="0.2">
      <c r="A581" s="82">
        <v>559</v>
      </c>
      <c r="B581" s="103">
        <f>'CED. GRAL POR REP. O MANTTO'!C582</f>
        <v>0</v>
      </c>
      <c r="C581" s="104">
        <f>'CED. GRAL POR REP. O MANTTO'!D582</f>
        <v>0</v>
      </c>
      <c r="D581" s="105">
        <f>'CED. GRAL POR REP. O MANTTO'!E582</f>
        <v>0</v>
      </c>
      <c r="E581" s="105">
        <f>'CED. GRAL POR REP. O MANTTO'!F582</f>
        <v>0</v>
      </c>
      <c r="F581" s="106">
        <f>'CED. GRAL POR REP. O MANTTO'!G582</f>
        <v>0</v>
      </c>
      <c r="G581" s="107">
        <f>'CED. GRAL POR REP. O MANTTO'!L582</f>
        <v>0</v>
      </c>
      <c r="H581" s="108">
        <f>IF('CED. GRAL POR REP. O MANTTO'!P582&lt;&gt;'CED. GRAL POR REP. O MANTTO'!G582,"VERIFICA PRESUPUESTO BASE",'CED. GRAL POR REP. O MANTTO'!G582)</f>
        <v>0</v>
      </c>
      <c r="I581" s="109">
        <f>'REPORTE ENERO IMROM'!H576</f>
        <v>0</v>
      </c>
      <c r="J581" s="109">
        <f>'REPORTE ENERO IMROM'!$L576</f>
        <v>0</v>
      </c>
      <c r="K581" s="109">
        <f>+'REPORTE FEBRERO IMROM'!$L576</f>
        <v>0</v>
      </c>
      <c r="L581" s="109">
        <f>+'REPORTE MARZO IMROM'!$L576</f>
        <v>0</v>
      </c>
      <c r="M581" s="109">
        <f>+'REPORTE ABRIL IMROM'!$L576</f>
        <v>0</v>
      </c>
      <c r="N581" s="109">
        <f>+'REPORTE MAYO IMROM'!$L576</f>
        <v>0</v>
      </c>
      <c r="O581" s="109">
        <f>+'REPORTE JUNIO IMROM'!$L576</f>
        <v>0</v>
      </c>
      <c r="P581" s="109">
        <f>+'REPORTE JULIO IMROM'!$L576</f>
        <v>0</v>
      </c>
      <c r="Q581" s="109">
        <f>+'REPORTE AGOSTO IMROM'!$L576</f>
        <v>0</v>
      </c>
      <c r="R581" s="109">
        <f>+'REPORTE SEPTIEMBRE IMROM'!$L576</f>
        <v>0</v>
      </c>
      <c r="S581" s="109">
        <f>+'REPORTE OCTUBRE IMROM'!$L576</f>
        <v>0</v>
      </c>
      <c r="T581" s="109">
        <f>+'REPORTE NOVIEMBRE IMROM'!$L576</f>
        <v>0</v>
      </c>
      <c r="U581" s="109">
        <f>+'REPORTE DICIEMBRE IMROM'!$L576</f>
        <v>0</v>
      </c>
      <c r="V581" s="109">
        <f t="shared" si="16"/>
        <v>0</v>
      </c>
      <c r="W581" s="110">
        <f t="shared" si="17"/>
        <v>0</v>
      </c>
    </row>
    <row r="582" spans="1:23" s="111" customFormat="1" ht="15.75" x14ac:dyDescent="0.2">
      <c r="A582" s="82">
        <v>560</v>
      </c>
      <c r="B582" s="103">
        <f>'CED. GRAL POR REP. O MANTTO'!C583</f>
        <v>0</v>
      </c>
      <c r="C582" s="104">
        <f>'CED. GRAL POR REP. O MANTTO'!D583</f>
        <v>0</v>
      </c>
      <c r="D582" s="105">
        <f>'CED. GRAL POR REP. O MANTTO'!E583</f>
        <v>0</v>
      </c>
      <c r="E582" s="105">
        <f>'CED. GRAL POR REP. O MANTTO'!F583</f>
        <v>0</v>
      </c>
      <c r="F582" s="106">
        <f>'CED. GRAL POR REP. O MANTTO'!G583</f>
        <v>0</v>
      </c>
      <c r="G582" s="107">
        <f>'CED. GRAL POR REP. O MANTTO'!L583</f>
        <v>0</v>
      </c>
      <c r="H582" s="108">
        <f>IF('CED. GRAL POR REP. O MANTTO'!P583&lt;&gt;'CED. GRAL POR REP. O MANTTO'!G583,"VERIFICA PRESUPUESTO BASE",'CED. GRAL POR REP. O MANTTO'!G583)</f>
        <v>0</v>
      </c>
      <c r="I582" s="109">
        <f>'REPORTE ENERO IMROM'!H577</f>
        <v>0</v>
      </c>
      <c r="J582" s="109">
        <f>'REPORTE ENERO IMROM'!$L577</f>
        <v>0</v>
      </c>
      <c r="K582" s="109">
        <f>+'REPORTE FEBRERO IMROM'!$L577</f>
        <v>0</v>
      </c>
      <c r="L582" s="109">
        <f>+'REPORTE MARZO IMROM'!$L577</f>
        <v>0</v>
      </c>
      <c r="M582" s="109">
        <f>+'REPORTE ABRIL IMROM'!$L577</f>
        <v>0</v>
      </c>
      <c r="N582" s="109">
        <f>+'REPORTE MAYO IMROM'!$L577</f>
        <v>0</v>
      </c>
      <c r="O582" s="109">
        <f>+'REPORTE JUNIO IMROM'!$L577</f>
        <v>0</v>
      </c>
      <c r="P582" s="109">
        <f>+'REPORTE JULIO IMROM'!$L577</f>
        <v>0</v>
      </c>
      <c r="Q582" s="109">
        <f>+'REPORTE AGOSTO IMROM'!$L577</f>
        <v>0</v>
      </c>
      <c r="R582" s="109">
        <f>+'REPORTE SEPTIEMBRE IMROM'!$L577</f>
        <v>0</v>
      </c>
      <c r="S582" s="109">
        <f>+'REPORTE OCTUBRE IMROM'!$L577</f>
        <v>0</v>
      </c>
      <c r="T582" s="109">
        <f>+'REPORTE NOVIEMBRE IMROM'!$L577</f>
        <v>0</v>
      </c>
      <c r="U582" s="109">
        <f>+'REPORTE DICIEMBRE IMROM'!$L577</f>
        <v>0</v>
      </c>
      <c r="V582" s="109">
        <f t="shared" si="16"/>
        <v>0</v>
      </c>
      <c r="W582" s="110">
        <f t="shared" si="17"/>
        <v>0</v>
      </c>
    </row>
    <row r="583" spans="1:23" s="111" customFormat="1" ht="15.75" x14ac:dyDescent="0.2">
      <c r="A583" s="82">
        <v>561</v>
      </c>
      <c r="B583" s="103">
        <f>'CED. GRAL POR REP. O MANTTO'!C584</f>
        <v>0</v>
      </c>
      <c r="C583" s="104">
        <f>'CED. GRAL POR REP. O MANTTO'!D584</f>
        <v>0</v>
      </c>
      <c r="D583" s="105">
        <f>'CED. GRAL POR REP. O MANTTO'!E584</f>
        <v>0</v>
      </c>
      <c r="E583" s="105">
        <f>'CED. GRAL POR REP. O MANTTO'!F584</f>
        <v>0</v>
      </c>
      <c r="F583" s="106">
        <f>'CED. GRAL POR REP. O MANTTO'!G584</f>
        <v>0</v>
      </c>
      <c r="G583" s="107">
        <f>'CED. GRAL POR REP. O MANTTO'!L584</f>
        <v>0</v>
      </c>
      <c r="H583" s="108">
        <f>IF('CED. GRAL POR REP. O MANTTO'!P584&lt;&gt;'CED. GRAL POR REP. O MANTTO'!G584,"VERIFICA PRESUPUESTO BASE",'CED. GRAL POR REP. O MANTTO'!G584)</f>
        <v>0</v>
      </c>
      <c r="I583" s="109">
        <f>'REPORTE ENERO IMROM'!H578</f>
        <v>0</v>
      </c>
      <c r="J583" s="109">
        <f>'REPORTE ENERO IMROM'!$L578</f>
        <v>0</v>
      </c>
      <c r="K583" s="109">
        <f>+'REPORTE FEBRERO IMROM'!$L578</f>
        <v>0</v>
      </c>
      <c r="L583" s="109">
        <f>+'REPORTE MARZO IMROM'!$L578</f>
        <v>0</v>
      </c>
      <c r="M583" s="109">
        <f>+'REPORTE ABRIL IMROM'!$L578</f>
        <v>0</v>
      </c>
      <c r="N583" s="109">
        <f>+'REPORTE MAYO IMROM'!$L578</f>
        <v>0</v>
      </c>
      <c r="O583" s="109">
        <f>+'REPORTE JUNIO IMROM'!$L578</f>
        <v>0</v>
      </c>
      <c r="P583" s="109">
        <f>+'REPORTE JULIO IMROM'!$L578</f>
        <v>0</v>
      </c>
      <c r="Q583" s="109">
        <f>+'REPORTE AGOSTO IMROM'!$L578</f>
        <v>0</v>
      </c>
      <c r="R583" s="109">
        <f>+'REPORTE SEPTIEMBRE IMROM'!$L578</f>
        <v>0</v>
      </c>
      <c r="S583" s="109">
        <f>+'REPORTE OCTUBRE IMROM'!$L578</f>
        <v>0</v>
      </c>
      <c r="T583" s="109">
        <f>+'REPORTE NOVIEMBRE IMROM'!$L578</f>
        <v>0</v>
      </c>
      <c r="U583" s="109">
        <f>+'REPORTE DICIEMBRE IMROM'!$L578</f>
        <v>0</v>
      </c>
      <c r="V583" s="109">
        <f t="shared" si="16"/>
        <v>0</v>
      </c>
      <c r="W583" s="110">
        <f t="shared" si="17"/>
        <v>0</v>
      </c>
    </row>
    <row r="584" spans="1:23" s="111" customFormat="1" ht="15.75" x14ac:dyDescent="0.2">
      <c r="A584" s="82">
        <v>562</v>
      </c>
      <c r="B584" s="103">
        <f>'CED. GRAL POR REP. O MANTTO'!C585</f>
        <v>0</v>
      </c>
      <c r="C584" s="104">
        <f>'CED. GRAL POR REP. O MANTTO'!D585</f>
        <v>0</v>
      </c>
      <c r="D584" s="105">
        <f>'CED. GRAL POR REP. O MANTTO'!E585</f>
        <v>0</v>
      </c>
      <c r="E584" s="105">
        <f>'CED. GRAL POR REP. O MANTTO'!F585</f>
        <v>0</v>
      </c>
      <c r="F584" s="106">
        <f>'CED. GRAL POR REP. O MANTTO'!G585</f>
        <v>0</v>
      </c>
      <c r="G584" s="107">
        <f>'CED. GRAL POR REP. O MANTTO'!L585</f>
        <v>0</v>
      </c>
      <c r="H584" s="108">
        <f>IF('CED. GRAL POR REP. O MANTTO'!P585&lt;&gt;'CED. GRAL POR REP. O MANTTO'!G585,"VERIFICA PRESUPUESTO BASE",'CED. GRAL POR REP. O MANTTO'!G585)</f>
        <v>0</v>
      </c>
      <c r="I584" s="109">
        <f>'REPORTE ENERO IMROM'!H579</f>
        <v>0</v>
      </c>
      <c r="J584" s="109">
        <f>'REPORTE ENERO IMROM'!$L579</f>
        <v>0</v>
      </c>
      <c r="K584" s="109">
        <f>+'REPORTE FEBRERO IMROM'!$L579</f>
        <v>0</v>
      </c>
      <c r="L584" s="109">
        <f>+'REPORTE MARZO IMROM'!$L579</f>
        <v>0</v>
      </c>
      <c r="M584" s="109">
        <f>+'REPORTE ABRIL IMROM'!$L579</f>
        <v>0</v>
      </c>
      <c r="N584" s="109">
        <f>+'REPORTE MAYO IMROM'!$L579</f>
        <v>0</v>
      </c>
      <c r="O584" s="109">
        <f>+'REPORTE JUNIO IMROM'!$L579</f>
        <v>0</v>
      </c>
      <c r="P584" s="109">
        <f>+'REPORTE JULIO IMROM'!$L579</f>
        <v>0</v>
      </c>
      <c r="Q584" s="109">
        <f>+'REPORTE AGOSTO IMROM'!$L579</f>
        <v>0</v>
      </c>
      <c r="R584" s="109">
        <f>+'REPORTE SEPTIEMBRE IMROM'!$L579</f>
        <v>0</v>
      </c>
      <c r="S584" s="109">
        <f>+'REPORTE OCTUBRE IMROM'!$L579</f>
        <v>0</v>
      </c>
      <c r="T584" s="109">
        <f>+'REPORTE NOVIEMBRE IMROM'!$L579</f>
        <v>0</v>
      </c>
      <c r="U584" s="109">
        <f>+'REPORTE DICIEMBRE IMROM'!$L579</f>
        <v>0</v>
      </c>
      <c r="V584" s="109">
        <f t="shared" si="16"/>
        <v>0</v>
      </c>
      <c r="W584" s="110">
        <f t="shared" si="17"/>
        <v>0</v>
      </c>
    </row>
    <row r="585" spans="1:23" s="111" customFormat="1" ht="15.75" x14ac:dyDescent="0.2">
      <c r="A585" s="82">
        <v>563</v>
      </c>
      <c r="B585" s="103">
        <f>'CED. GRAL POR REP. O MANTTO'!C586</f>
        <v>0</v>
      </c>
      <c r="C585" s="104">
        <f>'CED. GRAL POR REP. O MANTTO'!D586</f>
        <v>0</v>
      </c>
      <c r="D585" s="105">
        <f>'CED. GRAL POR REP. O MANTTO'!E586</f>
        <v>0</v>
      </c>
      <c r="E585" s="105">
        <f>'CED. GRAL POR REP. O MANTTO'!F586</f>
        <v>0</v>
      </c>
      <c r="F585" s="106">
        <f>'CED. GRAL POR REP. O MANTTO'!G586</f>
        <v>0</v>
      </c>
      <c r="G585" s="107">
        <f>'CED. GRAL POR REP. O MANTTO'!L586</f>
        <v>0</v>
      </c>
      <c r="H585" s="108">
        <f>IF('CED. GRAL POR REP. O MANTTO'!P586&lt;&gt;'CED. GRAL POR REP. O MANTTO'!G586,"VERIFICA PRESUPUESTO BASE",'CED. GRAL POR REP. O MANTTO'!G586)</f>
        <v>0</v>
      </c>
      <c r="I585" s="109">
        <f>'REPORTE ENERO IMROM'!H580</f>
        <v>0</v>
      </c>
      <c r="J585" s="109">
        <f>'REPORTE ENERO IMROM'!$L580</f>
        <v>0</v>
      </c>
      <c r="K585" s="109">
        <f>+'REPORTE FEBRERO IMROM'!$L580</f>
        <v>0</v>
      </c>
      <c r="L585" s="109">
        <f>+'REPORTE MARZO IMROM'!$L580</f>
        <v>0</v>
      </c>
      <c r="M585" s="109">
        <f>+'REPORTE ABRIL IMROM'!$L580</f>
        <v>0</v>
      </c>
      <c r="N585" s="109">
        <f>+'REPORTE MAYO IMROM'!$L580</f>
        <v>0</v>
      </c>
      <c r="O585" s="109">
        <f>+'REPORTE JUNIO IMROM'!$L580</f>
        <v>0</v>
      </c>
      <c r="P585" s="109">
        <f>+'REPORTE JULIO IMROM'!$L580</f>
        <v>0</v>
      </c>
      <c r="Q585" s="109">
        <f>+'REPORTE AGOSTO IMROM'!$L580</f>
        <v>0</v>
      </c>
      <c r="R585" s="109">
        <f>+'REPORTE SEPTIEMBRE IMROM'!$L580</f>
        <v>0</v>
      </c>
      <c r="S585" s="109">
        <f>+'REPORTE OCTUBRE IMROM'!$L580</f>
        <v>0</v>
      </c>
      <c r="T585" s="109">
        <f>+'REPORTE NOVIEMBRE IMROM'!$L580</f>
        <v>0</v>
      </c>
      <c r="U585" s="109">
        <f>+'REPORTE DICIEMBRE IMROM'!$L580</f>
        <v>0</v>
      </c>
      <c r="V585" s="109">
        <f t="shared" si="16"/>
        <v>0</v>
      </c>
      <c r="W585" s="110">
        <f t="shared" si="17"/>
        <v>0</v>
      </c>
    </row>
    <row r="586" spans="1:23" s="111" customFormat="1" ht="15.75" x14ac:dyDescent="0.2">
      <c r="A586" s="82">
        <v>564</v>
      </c>
      <c r="B586" s="103">
        <f>'CED. GRAL POR REP. O MANTTO'!C587</f>
        <v>0</v>
      </c>
      <c r="C586" s="104">
        <f>'CED. GRAL POR REP. O MANTTO'!D587</f>
        <v>0</v>
      </c>
      <c r="D586" s="105">
        <f>'CED. GRAL POR REP. O MANTTO'!E587</f>
        <v>0</v>
      </c>
      <c r="E586" s="105">
        <f>'CED. GRAL POR REP. O MANTTO'!F587</f>
        <v>0</v>
      </c>
      <c r="F586" s="106">
        <f>'CED. GRAL POR REP. O MANTTO'!G587</f>
        <v>0</v>
      </c>
      <c r="G586" s="107">
        <f>'CED. GRAL POR REP. O MANTTO'!L587</f>
        <v>0</v>
      </c>
      <c r="H586" s="108">
        <f>IF('CED. GRAL POR REP. O MANTTO'!P587&lt;&gt;'CED. GRAL POR REP. O MANTTO'!G587,"VERIFICA PRESUPUESTO BASE",'CED. GRAL POR REP. O MANTTO'!G587)</f>
        <v>0</v>
      </c>
      <c r="I586" s="109">
        <f>'REPORTE ENERO IMROM'!H581</f>
        <v>0</v>
      </c>
      <c r="J586" s="109">
        <f>'REPORTE ENERO IMROM'!$L581</f>
        <v>0</v>
      </c>
      <c r="K586" s="109">
        <f>+'REPORTE FEBRERO IMROM'!$L581</f>
        <v>0</v>
      </c>
      <c r="L586" s="109">
        <f>+'REPORTE MARZO IMROM'!$L581</f>
        <v>0</v>
      </c>
      <c r="M586" s="109">
        <f>+'REPORTE ABRIL IMROM'!$L581</f>
        <v>0</v>
      </c>
      <c r="N586" s="109">
        <f>+'REPORTE MAYO IMROM'!$L581</f>
        <v>0</v>
      </c>
      <c r="O586" s="109">
        <f>+'REPORTE JUNIO IMROM'!$L581</f>
        <v>0</v>
      </c>
      <c r="P586" s="109">
        <f>+'REPORTE JULIO IMROM'!$L581</f>
        <v>0</v>
      </c>
      <c r="Q586" s="109">
        <f>+'REPORTE AGOSTO IMROM'!$L581</f>
        <v>0</v>
      </c>
      <c r="R586" s="109">
        <f>+'REPORTE SEPTIEMBRE IMROM'!$L581</f>
        <v>0</v>
      </c>
      <c r="S586" s="109">
        <f>+'REPORTE OCTUBRE IMROM'!$L581</f>
        <v>0</v>
      </c>
      <c r="T586" s="109">
        <f>+'REPORTE NOVIEMBRE IMROM'!$L581</f>
        <v>0</v>
      </c>
      <c r="U586" s="109">
        <f>+'REPORTE DICIEMBRE IMROM'!$L581</f>
        <v>0</v>
      </c>
      <c r="V586" s="109">
        <f t="shared" si="16"/>
        <v>0</v>
      </c>
      <c r="W586" s="110">
        <f t="shared" si="17"/>
        <v>0</v>
      </c>
    </row>
    <row r="587" spans="1:23" s="111" customFormat="1" ht="15.75" x14ac:dyDescent="0.2">
      <c r="A587" s="82">
        <v>565</v>
      </c>
      <c r="B587" s="103">
        <f>'CED. GRAL POR REP. O MANTTO'!C588</f>
        <v>0</v>
      </c>
      <c r="C587" s="104">
        <f>'CED. GRAL POR REP. O MANTTO'!D588</f>
        <v>0</v>
      </c>
      <c r="D587" s="105">
        <f>'CED. GRAL POR REP. O MANTTO'!E588</f>
        <v>0</v>
      </c>
      <c r="E587" s="105">
        <f>'CED. GRAL POR REP. O MANTTO'!F588</f>
        <v>0</v>
      </c>
      <c r="F587" s="106">
        <f>'CED. GRAL POR REP. O MANTTO'!G588</f>
        <v>0</v>
      </c>
      <c r="G587" s="107">
        <f>'CED. GRAL POR REP. O MANTTO'!L588</f>
        <v>0</v>
      </c>
      <c r="H587" s="108">
        <f>IF('CED. GRAL POR REP. O MANTTO'!P588&lt;&gt;'CED. GRAL POR REP. O MANTTO'!G588,"VERIFICA PRESUPUESTO BASE",'CED. GRAL POR REP. O MANTTO'!G588)</f>
        <v>0</v>
      </c>
      <c r="I587" s="109">
        <f>'REPORTE ENERO IMROM'!H582</f>
        <v>0</v>
      </c>
      <c r="J587" s="109">
        <f>'REPORTE ENERO IMROM'!$L582</f>
        <v>0</v>
      </c>
      <c r="K587" s="109">
        <f>+'REPORTE FEBRERO IMROM'!$L582</f>
        <v>0</v>
      </c>
      <c r="L587" s="109">
        <f>+'REPORTE MARZO IMROM'!$L582</f>
        <v>0</v>
      </c>
      <c r="M587" s="109">
        <f>+'REPORTE ABRIL IMROM'!$L582</f>
        <v>0</v>
      </c>
      <c r="N587" s="109">
        <f>+'REPORTE MAYO IMROM'!$L582</f>
        <v>0</v>
      </c>
      <c r="O587" s="109">
        <f>+'REPORTE JUNIO IMROM'!$L582</f>
        <v>0</v>
      </c>
      <c r="P587" s="109">
        <f>+'REPORTE JULIO IMROM'!$L582</f>
        <v>0</v>
      </c>
      <c r="Q587" s="109">
        <f>+'REPORTE AGOSTO IMROM'!$L582</f>
        <v>0</v>
      </c>
      <c r="R587" s="109">
        <f>+'REPORTE SEPTIEMBRE IMROM'!$L582</f>
        <v>0</v>
      </c>
      <c r="S587" s="109">
        <f>+'REPORTE OCTUBRE IMROM'!$L582</f>
        <v>0</v>
      </c>
      <c r="T587" s="109">
        <f>+'REPORTE NOVIEMBRE IMROM'!$L582</f>
        <v>0</v>
      </c>
      <c r="U587" s="109">
        <f>+'REPORTE DICIEMBRE IMROM'!$L582</f>
        <v>0</v>
      </c>
      <c r="V587" s="109">
        <f t="shared" si="16"/>
        <v>0</v>
      </c>
      <c r="W587" s="110">
        <f t="shared" si="17"/>
        <v>0</v>
      </c>
    </row>
    <row r="588" spans="1:23" s="111" customFormat="1" ht="15.75" x14ac:dyDescent="0.2">
      <c r="A588" s="82">
        <v>566</v>
      </c>
      <c r="B588" s="103">
        <f>'CED. GRAL POR REP. O MANTTO'!C589</f>
        <v>0</v>
      </c>
      <c r="C588" s="104">
        <f>'CED. GRAL POR REP. O MANTTO'!D589</f>
        <v>0</v>
      </c>
      <c r="D588" s="105">
        <f>'CED. GRAL POR REP. O MANTTO'!E589</f>
        <v>0</v>
      </c>
      <c r="E588" s="105">
        <f>'CED. GRAL POR REP. O MANTTO'!F589</f>
        <v>0</v>
      </c>
      <c r="F588" s="106">
        <f>'CED. GRAL POR REP. O MANTTO'!G589</f>
        <v>0</v>
      </c>
      <c r="G588" s="107">
        <f>'CED. GRAL POR REP. O MANTTO'!L589</f>
        <v>0</v>
      </c>
      <c r="H588" s="108">
        <f>IF('CED. GRAL POR REP. O MANTTO'!P589&lt;&gt;'CED. GRAL POR REP. O MANTTO'!G589,"VERIFICA PRESUPUESTO BASE",'CED. GRAL POR REP. O MANTTO'!G589)</f>
        <v>0</v>
      </c>
      <c r="I588" s="109">
        <f>'REPORTE ENERO IMROM'!H583</f>
        <v>0</v>
      </c>
      <c r="J588" s="109">
        <f>'REPORTE ENERO IMROM'!$L583</f>
        <v>0</v>
      </c>
      <c r="K588" s="109">
        <f>+'REPORTE FEBRERO IMROM'!$L583</f>
        <v>0</v>
      </c>
      <c r="L588" s="109">
        <f>+'REPORTE MARZO IMROM'!$L583</f>
        <v>0</v>
      </c>
      <c r="M588" s="109">
        <f>+'REPORTE ABRIL IMROM'!$L583</f>
        <v>0</v>
      </c>
      <c r="N588" s="109">
        <f>+'REPORTE MAYO IMROM'!$L583</f>
        <v>0</v>
      </c>
      <c r="O588" s="109">
        <f>+'REPORTE JUNIO IMROM'!$L583</f>
        <v>0</v>
      </c>
      <c r="P588" s="109">
        <f>+'REPORTE JULIO IMROM'!$L583</f>
        <v>0</v>
      </c>
      <c r="Q588" s="109">
        <f>+'REPORTE AGOSTO IMROM'!$L583</f>
        <v>0</v>
      </c>
      <c r="R588" s="109">
        <f>+'REPORTE SEPTIEMBRE IMROM'!$L583</f>
        <v>0</v>
      </c>
      <c r="S588" s="109">
        <f>+'REPORTE OCTUBRE IMROM'!$L583</f>
        <v>0</v>
      </c>
      <c r="T588" s="109">
        <f>+'REPORTE NOVIEMBRE IMROM'!$L583</f>
        <v>0</v>
      </c>
      <c r="U588" s="109">
        <f>+'REPORTE DICIEMBRE IMROM'!$L583</f>
        <v>0</v>
      </c>
      <c r="V588" s="109">
        <f t="shared" si="16"/>
        <v>0</v>
      </c>
      <c r="W588" s="110">
        <f t="shared" si="17"/>
        <v>0</v>
      </c>
    </row>
    <row r="589" spans="1:23" s="111" customFormat="1" ht="15.75" x14ac:dyDescent="0.2">
      <c r="A589" s="82">
        <v>567</v>
      </c>
      <c r="B589" s="103">
        <f>'CED. GRAL POR REP. O MANTTO'!C590</f>
        <v>0</v>
      </c>
      <c r="C589" s="104">
        <f>'CED. GRAL POR REP. O MANTTO'!D590</f>
        <v>0</v>
      </c>
      <c r="D589" s="105">
        <f>'CED. GRAL POR REP. O MANTTO'!E590</f>
        <v>0</v>
      </c>
      <c r="E589" s="105">
        <f>'CED. GRAL POR REP. O MANTTO'!F590</f>
        <v>0</v>
      </c>
      <c r="F589" s="106">
        <f>'CED. GRAL POR REP. O MANTTO'!G590</f>
        <v>0</v>
      </c>
      <c r="G589" s="107">
        <f>'CED. GRAL POR REP. O MANTTO'!L590</f>
        <v>0</v>
      </c>
      <c r="H589" s="108">
        <f>IF('CED. GRAL POR REP. O MANTTO'!P590&lt;&gt;'CED. GRAL POR REP. O MANTTO'!G590,"VERIFICA PRESUPUESTO BASE",'CED. GRAL POR REP. O MANTTO'!G590)</f>
        <v>0</v>
      </c>
      <c r="I589" s="109">
        <f>'REPORTE ENERO IMROM'!H584</f>
        <v>0</v>
      </c>
      <c r="J589" s="109">
        <f>'REPORTE ENERO IMROM'!$L584</f>
        <v>0</v>
      </c>
      <c r="K589" s="109">
        <f>+'REPORTE FEBRERO IMROM'!$L584</f>
        <v>0</v>
      </c>
      <c r="L589" s="109">
        <f>+'REPORTE MARZO IMROM'!$L584</f>
        <v>0</v>
      </c>
      <c r="M589" s="109">
        <f>+'REPORTE ABRIL IMROM'!$L584</f>
        <v>0</v>
      </c>
      <c r="N589" s="109">
        <f>+'REPORTE MAYO IMROM'!$L584</f>
        <v>0</v>
      </c>
      <c r="O589" s="109">
        <f>+'REPORTE JUNIO IMROM'!$L584</f>
        <v>0</v>
      </c>
      <c r="P589" s="109">
        <f>+'REPORTE JULIO IMROM'!$L584</f>
        <v>0</v>
      </c>
      <c r="Q589" s="109">
        <f>+'REPORTE AGOSTO IMROM'!$L584</f>
        <v>0</v>
      </c>
      <c r="R589" s="109">
        <f>+'REPORTE SEPTIEMBRE IMROM'!$L584</f>
        <v>0</v>
      </c>
      <c r="S589" s="109">
        <f>+'REPORTE OCTUBRE IMROM'!$L584</f>
        <v>0</v>
      </c>
      <c r="T589" s="109">
        <f>+'REPORTE NOVIEMBRE IMROM'!$L584</f>
        <v>0</v>
      </c>
      <c r="U589" s="109">
        <f>+'REPORTE DICIEMBRE IMROM'!$L584</f>
        <v>0</v>
      </c>
      <c r="V589" s="109">
        <f t="shared" si="16"/>
        <v>0</v>
      </c>
      <c r="W589" s="110">
        <f t="shared" si="17"/>
        <v>0</v>
      </c>
    </row>
    <row r="590" spans="1:23" s="111" customFormat="1" ht="15.75" x14ac:dyDescent="0.2">
      <c r="A590" s="82">
        <v>568</v>
      </c>
      <c r="B590" s="103">
        <f>'CED. GRAL POR REP. O MANTTO'!C591</f>
        <v>0</v>
      </c>
      <c r="C590" s="104">
        <f>'CED. GRAL POR REP. O MANTTO'!D591</f>
        <v>0</v>
      </c>
      <c r="D590" s="105">
        <f>'CED. GRAL POR REP. O MANTTO'!E591</f>
        <v>0</v>
      </c>
      <c r="E590" s="105">
        <f>'CED. GRAL POR REP. O MANTTO'!F591</f>
        <v>0</v>
      </c>
      <c r="F590" s="106">
        <f>'CED. GRAL POR REP. O MANTTO'!G591</f>
        <v>0</v>
      </c>
      <c r="G590" s="107">
        <f>'CED. GRAL POR REP. O MANTTO'!L591</f>
        <v>0</v>
      </c>
      <c r="H590" s="108">
        <f>IF('CED. GRAL POR REP. O MANTTO'!P591&lt;&gt;'CED. GRAL POR REP. O MANTTO'!G591,"VERIFICA PRESUPUESTO BASE",'CED. GRAL POR REP. O MANTTO'!G591)</f>
        <v>0</v>
      </c>
      <c r="I590" s="109">
        <f>'REPORTE ENERO IMROM'!H585</f>
        <v>0</v>
      </c>
      <c r="J590" s="109">
        <f>'REPORTE ENERO IMROM'!$L585</f>
        <v>0</v>
      </c>
      <c r="K590" s="109">
        <f>+'REPORTE FEBRERO IMROM'!$L585</f>
        <v>0</v>
      </c>
      <c r="L590" s="109">
        <f>+'REPORTE MARZO IMROM'!$L585</f>
        <v>0</v>
      </c>
      <c r="M590" s="109">
        <f>+'REPORTE ABRIL IMROM'!$L585</f>
        <v>0</v>
      </c>
      <c r="N590" s="109">
        <f>+'REPORTE MAYO IMROM'!$L585</f>
        <v>0</v>
      </c>
      <c r="O590" s="109">
        <f>+'REPORTE JUNIO IMROM'!$L585</f>
        <v>0</v>
      </c>
      <c r="P590" s="109">
        <f>+'REPORTE JULIO IMROM'!$L585</f>
        <v>0</v>
      </c>
      <c r="Q590" s="109">
        <f>+'REPORTE AGOSTO IMROM'!$L585</f>
        <v>0</v>
      </c>
      <c r="R590" s="109">
        <f>+'REPORTE SEPTIEMBRE IMROM'!$L585</f>
        <v>0</v>
      </c>
      <c r="S590" s="109">
        <f>+'REPORTE OCTUBRE IMROM'!$L585</f>
        <v>0</v>
      </c>
      <c r="T590" s="109">
        <f>+'REPORTE NOVIEMBRE IMROM'!$L585</f>
        <v>0</v>
      </c>
      <c r="U590" s="109">
        <f>+'REPORTE DICIEMBRE IMROM'!$L585</f>
        <v>0</v>
      </c>
      <c r="V590" s="109">
        <f t="shared" si="16"/>
        <v>0</v>
      </c>
      <c r="W590" s="110">
        <f t="shared" si="17"/>
        <v>0</v>
      </c>
    </row>
    <row r="591" spans="1:23" s="111" customFormat="1" ht="15.75" x14ac:dyDescent="0.2">
      <c r="A591" s="82">
        <v>569</v>
      </c>
      <c r="B591" s="103">
        <f>'CED. GRAL POR REP. O MANTTO'!C592</f>
        <v>0</v>
      </c>
      <c r="C591" s="104">
        <f>'CED. GRAL POR REP. O MANTTO'!D592</f>
        <v>0</v>
      </c>
      <c r="D591" s="105">
        <f>'CED. GRAL POR REP. O MANTTO'!E592</f>
        <v>0</v>
      </c>
      <c r="E591" s="105">
        <f>'CED. GRAL POR REP. O MANTTO'!F592</f>
        <v>0</v>
      </c>
      <c r="F591" s="106">
        <f>'CED. GRAL POR REP. O MANTTO'!G592</f>
        <v>0</v>
      </c>
      <c r="G591" s="107">
        <f>'CED. GRAL POR REP. O MANTTO'!L592</f>
        <v>0</v>
      </c>
      <c r="H591" s="108">
        <f>IF('CED. GRAL POR REP. O MANTTO'!P592&lt;&gt;'CED. GRAL POR REP. O MANTTO'!G592,"VERIFICA PRESUPUESTO BASE",'CED. GRAL POR REP. O MANTTO'!G592)</f>
        <v>0</v>
      </c>
      <c r="I591" s="109">
        <f>'REPORTE ENERO IMROM'!H586</f>
        <v>0</v>
      </c>
      <c r="J591" s="109">
        <f>'REPORTE ENERO IMROM'!$L586</f>
        <v>0</v>
      </c>
      <c r="K591" s="109">
        <f>+'REPORTE FEBRERO IMROM'!$L586</f>
        <v>0</v>
      </c>
      <c r="L591" s="109">
        <f>+'REPORTE MARZO IMROM'!$L586</f>
        <v>0</v>
      </c>
      <c r="M591" s="109">
        <f>+'REPORTE ABRIL IMROM'!$L586</f>
        <v>0</v>
      </c>
      <c r="N591" s="109">
        <f>+'REPORTE MAYO IMROM'!$L586</f>
        <v>0</v>
      </c>
      <c r="O591" s="109">
        <f>+'REPORTE JUNIO IMROM'!$L586</f>
        <v>0</v>
      </c>
      <c r="P591" s="109">
        <f>+'REPORTE JULIO IMROM'!$L586</f>
        <v>0</v>
      </c>
      <c r="Q591" s="109">
        <f>+'REPORTE AGOSTO IMROM'!$L586</f>
        <v>0</v>
      </c>
      <c r="R591" s="109">
        <f>+'REPORTE SEPTIEMBRE IMROM'!$L586</f>
        <v>0</v>
      </c>
      <c r="S591" s="109">
        <f>+'REPORTE OCTUBRE IMROM'!$L586</f>
        <v>0</v>
      </c>
      <c r="T591" s="109">
        <f>+'REPORTE NOVIEMBRE IMROM'!$L586</f>
        <v>0</v>
      </c>
      <c r="U591" s="109">
        <f>+'REPORTE DICIEMBRE IMROM'!$L586</f>
        <v>0</v>
      </c>
      <c r="V591" s="109">
        <f t="shared" si="16"/>
        <v>0</v>
      </c>
      <c r="W591" s="110">
        <f t="shared" si="17"/>
        <v>0</v>
      </c>
    </row>
    <row r="592" spans="1:23" s="111" customFormat="1" ht="15.75" x14ac:dyDescent="0.2">
      <c r="A592" s="82">
        <v>570</v>
      </c>
      <c r="B592" s="103">
        <f>'CED. GRAL POR REP. O MANTTO'!C593</f>
        <v>0</v>
      </c>
      <c r="C592" s="104">
        <f>'CED. GRAL POR REP. O MANTTO'!D593</f>
        <v>0</v>
      </c>
      <c r="D592" s="105">
        <f>'CED. GRAL POR REP. O MANTTO'!E593</f>
        <v>0</v>
      </c>
      <c r="E592" s="105">
        <f>'CED. GRAL POR REP. O MANTTO'!F593</f>
        <v>0</v>
      </c>
      <c r="F592" s="106">
        <f>'CED. GRAL POR REP. O MANTTO'!G593</f>
        <v>0</v>
      </c>
      <c r="G592" s="107">
        <f>'CED. GRAL POR REP. O MANTTO'!L593</f>
        <v>0</v>
      </c>
      <c r="H592" s="108">
        <f>IF('CED. GRAL POR REP. O MANTTO'!P593&lt;&gt;'CED. GRAL POR REP. O MANTTO'!G593,"VERIFICA PRESUPUESTO BASE",'CED. GRAL POR REP. O MANTTO'!G593)</f>
        <v>0</v>
      </c>
      <c r="I592" s="109">
        <f>'REPORTE ENERO IMROM'!H587</f>
        <v>0</v>
      </c>
      <c r="J592" s="109">
        <f>'REPORTE ENERO IMROM'!$L587</f>
        <v>0</v>
      </c>
      <c r="K592" s="109">
        <f>+'REPORTE FEBRERO IMROM'!$L587</f>
        <v>0</v>
      </c>
      <c r="L592" s="109">
        <f>+'REPORTE MARZO IMROM'!$L587</f>
        <v>0</v>
      </c>
      <c r="M592" s="109">
        <f>+'REPORTE ABRIL IMROM'!$L587</f>
        <v>0</v>
      </c>
      <c r="N592" s="109">
        <f>+'REPORTE MAYO IMROM'!$L587</f>
        <v>0</v>
      </c>
      <c r="O592" s="109">
        <f>+'REPORTE JUNIO IMROM'!$L587</f>
        <v>0</v>
      </c>
      <c r="P592" s="109">
        <f>+'REPORTE JULIO IMROM'!$L587</f>
        <v>0</v>
      </c>
      <c r="Q592" s="109">
        <f>+'REPORTE AGOSTO IMROM'!$L587</f>
        <v>0</v>
      </c>
      <c r="R592" s="109">
        <f>+'REPORTE SEPTIEMBRE IMROM'!$L587</f>
        <v>0</v>
      </c>
      <c r="S592" s="109">
        <f>+'REPORTE OCTUBRE IMROM'!$L587</f>
        <v>0</v>
      </c>
      <c r="T592" s="109">
        <f>+'REPORTE NOVIEMBRE IMROM'!$L587</f>
        <v>0</v>
      </c>
      <c r="U592" s="109">
        <f>+'REPORTE DICIEMBRE IMROM'!$L587</f>
        <v>0</v>
      </c>
      <c r="V592" s="109">
        <f t="shared" si="16"/>
        <v>0</v>
      </c>
      <c r="W592" s="110">
        <f t="shared" si="17"/>
        <v>0</v>
      </c>
    </row>
    <row r="593" spans="1:23" s="111" customFormat="1" ht="15.75" x14ac:dyDescent="0.2">
      <c r="A593" s="82">
        <v>571</v>
      </c>
      <c r="B593" s="103">
        <f>'CED. GRAL POR REP. O MANTTO'!C594</f>
        <v>0</v>
      </c>
      <c r="C593" s="104">
        <f>'CED. GRAL POR REP. O MANTTO'!D594</f>
        <v>0</v>
      </c>
      <c r="D593" s="105">
        <f>'CED. GRAL POR REP. O MANTTO'!E594</f>
        <v>0</v>
      </c>
      <c r="E593" s="105">
        <f>'CED. GRAL POR REP. O MANTTO'!F594</f>
        <v>0</v>
      </c>
      <c r="F593" s="106">
        <f>'CED. GRAL POR REP. O MANTTO'!G594</f>
        <v>0</v>
      </c>
      <c r="G593" s="107">
        <f>'CED. GRAL POR REP. O MANTTO'!L594</f>
        <v>0</v>
      </c>
      <c r="H593" s="108">
        <f>IF('CED. GRAL POR REP. O MANTTO'!P594&lt;&gt;'CED. GRAL POR REP. O MANTTO'!G594,"VERIFICA PRESUPUESTO BASE",'CED. GRAL POR REP. O MANTTO'!G594)</f>
        <v>0</v>
      </c>
      <c r="I593" s="109">
        <f>'REPORTE ENERO IMROM'!H588</f>
        <v>0</v>
      </c>
      <c r="J593" s="109">
        <f>'REPORTE ENERO IMROM'!$L588</f>
        <v>0</v>
      </c>
      <c r="K593" s="109">
        <f>+'REPORTE FEBRERO IMROM'!$L588</f>
        <v>0</v>
      </c>
      <c r="L593" s="109">
        <f>+'REPORTE MARZO IMROM'!$L588</f>
        <v>0</v>
      </c>
      <c r="M593" s="109">
        <f>+'REPORTE ABRIL IMROM'!$L588</f>
        <v>0</v>
      </c>
      <c r="N593" s="109">
        <f>+'REPORTE MAYO IMROM'!$L588</f>
        <v>0</v>
      </c>
      <c r="O593" s="109">
        <f>+'REPORTE JUNIO IMROM'!$L588</f>
        <v>0</v>
      </c>
      <c r="P593" s="109">
        <f>+'REPORTE JULIO IMROM'!$L588</f>
        <v>0</v>
      </c>
      <c r="Q593" s="109">
        <f>+'REPORTE AGOSTO IMROM'!$L588</f>
        <v>0</v>
      </c>
      <c r="R593" s="109">
        <f>+'REPORTE SEPTIEMBRE IMROM'!$L588</f>
        <v>0</v>
      </c>
      <c r="S593" s="109">
        <f>+'REPORTE OCTUBRE IMROM'!$L588</f>
        <v>0</v>
      </c>
      <c r="T593" s="109">
        <f>+'REPORTE NOVIEMBRE IMROM'!$L588</f>
        <v>0</v>
      </c>
      <c r="U593" s="109">
        <f>+'REPORTE DICIEMBRE IMROM'!$L588</f>
        <v>0</v>
      </c>
      <c r="V593" s="109">
        <f t="shared" si="16"/>
        <v>0</v>
      </c>
      <c r="W593" s="110">
        <f t="shared" si="17"/>
        <v>0</v>
      </c>
    </row>
    <row r="594" spans="1:23" s="111" customFormat="1" ht="15.75" x14ac:dyDescent="0.2">
      <c r="A594" s="82">
        <v>572</v>
      </c>
      <c r="B594" s="103">
        <f>'CED. GRAL POR REP. O MANTTO'!C595</f>
        <v>0</v>
      </c>
      <c r="C594" s="104">
        <f>'CED. GRAL POR REP. O MANTTO'!D595</f>
        <v>0</v>
      </c>
      <c r="D594" s="105">
        <f>'CED. GRAL POR REP. O MANTTO'!E595</f>
        <v>0</v>
      </c>
      <c r="E594" s="105">
        <f>'CED. GRAL POR REP. O MANTTO'!F595</f>
        <v>0</v>
      </c>
      <c r="F594" s="106">
        <f>'CED. GRAL POR REP. O MANTTO'!G595</f>
        <v>0</v>
      </c>
      <c r="G594" s="107">
        <f>'CED. GRAL POR REP. O MANTTO'!L595</f>
        <v>0</v>
      </c>
      <c r="H594" s="108">
        <f>IF('CED. GRAL POR REP. O MANTTO'!P595&lt;&gt;'CED. GRAL POR REP. O MANTTO'!G595,"VERIFICA PRESUPUESTO BASE",'CED. GRAL POR REP. O MANTTO'!G595)</f>
        <v>0</v>
      </c>
      <c r="I594" s="109">
        <f>'REPORTE ENERO IMROM'!H589</f>
        <v>0</v>
      </c>
      <c r="J594" s="109">
        <f>'REPORTE ENERO IMROM'!$L589</f>
        <v>0</v>
      </c>
      <c r="K594" s="109">
        <f>+'REPORTE FEBRERO IMROM'!$L589</f>
        <v>0</v>
      </c>
      <c r="L594" s="109">
        <f>+'REPORTE MARZO IMROM'!$L589</f>
        <v>0</v>
      </c>
      <c r="M594" s="109">
        <f>+'REPORTE ABRIL IMROM'!$L589</f>
        <v>0</v>
      </c>
      <c r="N594" s="109">
        <f>+'REPORTE MAYO IMROM'!$L589</f>
        <v>0</v>
      </c>
      <c r="O594" s="109">
        <f>+'REPORTE JUNIO IMROM'!$L589</f>
        <v>0</v>
      </c>
      <c r="P594" s="109">
        <f>+'REPORTE JULIO IMROM'!$L589</f>
        <v>0</v>
      </c>
      <c r="Q594" s="109">
        <f>+'REPORTE AGOSTO IMROM'!$L589</f>
        <v>0</v>
      </c>
      <c r="R594" s="109">
        <f>+'REPORTE SEPTIEMBRE IMROM'!$L589</f>
        <v>0</v>
      </c>
      <c r="S594" s="109">
        <f>+'REPORTE OCTUBRE IMROM'!$L589</f>
        <v>0</v>
      </c>
      <c r="T594" s="109">
        <f>+'REPORTE NOVIEMBRE IMROM'!$L589</f>
        <v>0</v>
      </c>
      <c r="U594" s="109">
        <f>+'REPORTE DICIEMBRE IMROM'!$L589</f>
        <v>0</v>
      </c>
      <c r="V594" s="109">
        <f t="shared" si="16"/>
        <v>0</v>
      </c>
      <c r="W594" s="110">
        <f t="shared" si="17"/>
        <v>0</v>
      </c>
    </row>
    <row r="595" spans="1:23" s="111" customFormat="1" ht="15.75" x14ac:dyDescent="0.2">
      <c r="A595" s="82">
        <v>573</v>
      </c>
      <c r="B595" s="103">
        <f>'CED. GRAL POR REP. O MANTTO'!C596</f>
        <v>0</v>
      </c>
      <c r="C595" s="104">
        <f>'CED. GRAL POR REP. O MANTTO'!D596</f>
        <v>0</v>
      </c>
      <c r="D595" s="105">
        <f>'CED. GRAL POR REP. O MANTTO'!E596</f>
        <v>0</v>
      </c>
      <c r="E595" s="105">
        <f>'CED. GRAL POR REP. O MANTTO'!F596</f>
        <v>0</v>
      </c>
      <c r="F595" s="106">
        <f>'CED. GRAL POR REP. O MANTTO'!G596</f>
        <v>0</v>
      </c>
      <c r="G595" s="107">
        <f>'CED. GRAL POR REP. O MANTTO'!L596</f>
        <v>0</v>
      </c>
      <c r="H595" s="108">
        <f>IF('CED. GRAL POR REP. O MANTTO'!P596&lt;&gt;'CED. GRAL POR REP. O MANTTO'!G596,"VERIFICA PRESUPUESTO BASE",'CED. GRAL POR REP. O MANTTO'!G596)</f>
        <v>0</v>
      </c>
      <c r="I595" s="109">
        <f>'REPORTE ENERO IMROM'!H590</f>
        <v>0</v>
      </c>
      <c r="J595" s="109">
        <f>'REPORTE ENERO IMROM'!$L590</f>
        <v>0</v>
      </c>
      <c r="K595" s="109">
        <f>+'REPORTE FEBRERO IMROM'!$L590</f>
        <v>0</v>
      </c>
      <c r="L595" s="109">
        <f>+'REPORTE MARZO IMROM'!$L590</f>
        <v>0</v>
      </c>
      <c r="M595" s="109">
        <f>+'REPORTE ABRIL IMROM'!$L590</f>
        <v>0</v>
      </c>
      <c r="N595" s="109">
        <f>+'REPORTE MAYO IMROM'!$L590</f>
        <v>0</v>
      </c>
      <c r="O595" s="109">
        <f>+'REPORTE JUNIO IMROM'!$L590</f>
        <v>0</v>
      </c>
      <c r="P595" s="109">
        <f>+'REPORTE JULIO IMROM'!$L590</f>
        <v>0</v>
      </c>
      <c r="Q595" s="109">
        <f>+'REPORTE AGOSTO IMROM'!$L590</f>
        <v>0</v>
      </c>
      <c r="R595" s="109">
        <f>+'REPORTE SEPTIEMBRE IMROM'!$L590</f>
        <v>0</v>
      </c>
      <c r="S595" s="109">
        <f>+'REPORTE OCTUBRE IMROM'!$L590</f>
        <v>0</v>
      </c>
      <c r="T595" s="109">
        <f>+'REPORTE NOVIEMBRE IMROM'!$L590</f>
        <v>0</v>
      </c>
      <c r="U595" s="109">
        <f>+'REPORTE DICIEMBRE IMROM'!$L590</f>
        <v>0</v>
      </c>
      <c r="V595" s="109">
        <f t="shared" si="16"/>
        <v>0</v>
      </c>
      <c r="W595" s="110">
        <f t="shared" si="17"/>
        <v>0</v>
      </c>
    </row>
    <row r="596" spans="1:23" s="111" customFormat="1" ht="15.75" x14ac:dyDescent="0.2">
      <c r="A596" s="82">
        <v>574</v>
      </c>
      <c r="B596" s="103">
        <f>'CED. GRAL POR REP. O MANTTO'!C597</f>
        <v>0</v>
      </c>
      <c r="C596" s="104">
        <f>'CED. GRAL POR REP. O MANTTO'!D597</f>
        <v>0</v>
      </c>
      <c r="D596" s="105">
        <f>'CED. GRAL POR REP. O MANTTO'!E597</f>
        <v>0</v>
      </c>
      <c r="E596" s="105">
        <f>'CED. GRAL POR REP. O MANTTO'!F597</f>
        <v>0</v>
      </c>
      <c r="F596" s="106">
        <f>'CED. GRAL POR REP. O MANTTO'!G597</f>
        <v>0</v>
      </c>
      <c r="G596" s="107">
        <f>'CED. GRAL POR REP. O MANTTO'!L597</f>
        <v>0</v>
      </c>
      <c r="H596" s="108">
        <f>IF('CED. GRAL POR REP. O MANTTO'!P597&lt;&gt;'CED. GRAL POR REP. O MANTTO'!G597,"VERIFICA PRESUPUESTO BASE",'CED. GRAL POR REP. O MANTTO'!G597)</f>
        <v>0</v>
      </c>
      <c r="I596" s="109">
        <f>'REPORTE ENERO IMROM'!H591</f>
        <v>0</v>
      </c>
      <c r="J596" s="109">
        <f>'REPORTE ENERO IMROM'!$L591</f>
        <v>0</v>
      </c>
      <c r="K596" s="109">
        <f>+'REPORTE FEBRERO IMROM'!$L591</f>
        <v>0</v>
      </c>
      <c r="L596" s="109">
        <f>+'REPORTE MARZO IMROM'!$L591</f>
        <v>0</v>
      </c>
      <c r="M596" s="109">
        <f>+'REPORTE ABRIL IMROM'!$L591</f>
        <v>0</v>
      </c>
      <c r="N596" s="109">
        <f>+'REPORTE MAYO IMROM'!$L591</f>
        <v>0</v>
      </c>
      <c r="O596" s="109">
        <f>+'REPORTE JUNIO IMROM'!$L591</f>
        <v>0</v>
      </c>
      <c r="P596" s="109">
        <f>+'REPORTE JULIO IMROM'!$L591</f>
        <v>0</v>
      </c>
      <c r="Q596" s="109">
        <f>+'REPORTE AGOSTO IMROM'!$L591</f>
        <v>0</v>
      </c>
      <c r="R596" s="109">
        <f>+'REPORTE SEPTIEMBRE IMROM'!$L591</f>
        <v>0</v>
      </c>
      <c r="S596" s="109">
        <f>+'REPORTE OCTUBRE IMROM'!$L591</f>
        <v>0</v>
      </c>
      <c r="T596" s="109">
        <f>+'REPORTE NOVIEMBRE IMROM'!$L591</f>
        <v>0</v>
      </c>
      <c r="U596" s="109">
        <f>+'REPORTE DICIEMBRE IMROM'!$L591</f>
        <v>0</v>
      </c>
      <c r="V596" s="109">
        <f t="shared" si="16"/>
        <v>0</v>
      </c>
      <c r="W596" s="110">
        <f t="shared" si="17"/>
        <v>0</v>
      </c>
    </row>
    <row r="597" spans="1:23" s="111" customFormat="1" ht="15.75" x14ac:dyDescent="0.2">
      <c r="A597" s="82">
        <v>575</v>
      </c>
      <c r="B597" s="103">
        <f>'CED. GRAL POR REP. O MANTTO'!C598</f>
        <v>0</v>
      </c>
      <c r="C597" s="104">
        <f>'CED. GRAL POR REP. O MANTTO'!D598</f>
        <v>0</v>
      </c>
      <c r="D597" s="105">
        <f>'CED. GRAL POR REP. O MANTTO'!E598</f>
        <v>0</v>
      </c>
      <c r="E597" s="105">
        <f>'CED. GRAL POR REP. O MANTTO'!F598</f>
        <v>0</v>
      </c>
      <c r="F597" s="106">
        <f>'CED. GRAL POR REP. O MANTTO'!G598</f>
        <v>0</v>
      </c>
      <c r="G597" s="107">
        <f>'CED. GRAL POR REP. O MANTTO'!L598</f>
        <v>0</v>
      </c>
      <c r="H597" s="108">
        <f>IF('CED. GRAL POR REP. O MANTTO'!P598&lt;&gt;'CED. GRAL POR REP. O MANTTO'!G598,"VERIFICA PRESUPUESTO BASE",'CED. GRAL POR REP. O MANTTO'!G598)</f>
        <v>0</v>
      </c>
      <c r="I597" s="109">
        <f>'REPORTE ENERO IMROM'!H592</f>
        <v>0</v>
      </c>
      <c r="J597" s="109">
        <f>'REPORTE ENERO IMROM'!$L592</f>
        <v>0</v>
      </c>
      <c r="K597" s="109">
        <f>+'REPORTE FEBRERO IMROM'!$L592</f>
        <v>0</v>
      </c>
      <c r="L597" s="109">
        <f>+'REPORTE MARZO IMROM'!$L592</f>
        <v>0</v>
      </c>
      <c r="M597" s="109">
        <f>+'REPORTE ABRIL IMROM'!$L592</f>
        <v>0</v>
      </c>
      <c r="N597" s="109">
        <f>+'REPORTE MAYO IMROM'!$L592</f>
        <v>0</v>
      </c>
      <c r="O597" s="109">
        <f>+'REPORTE JUNIO IMROM'!$L592</f>
        <v>0</v>
      </c>
      <c r="P597" s="109">
        <f>+'REPORTE JULIO IMROM'!$L592</f>
        <v>0</v>
      </c>
      <c r="Q597" s="109">
        <f>+'REPORTE AGOSTO IMROM'!$L592</f>
        <v>0</v>
      </c>
      <c r="R597" s="109">
        <f>+'REPORTE SEPTIEMBRE IMROM'!$L592</f>
        <v>0</v>
      </c>
      <c r="S597" s="109">
        <f>+'REPORTE OCTUBRE IMROM'!$L592</f>
        <v>0</v>
      </c>
      <c r="T597" s="109">
        <f>+'REPORTE NOVIEMBRE IMROM'!$L592</f>
        <v>0</v>
      </c>
      <c r="U597" s="109">
        <f>+'REPORTE DICIEMBRE IMROM'!$L592</f>
        <v>0</v>
      </c>
      <c r="V597" s="109">
        <f t="shared" si="16"/>
        <v>0</v>
      </c>
      <c r="W597" s="110">
        <f t="shared" si="17"/>
        <v>0</v>
      </c>
    </row>
    <row r="598" spans="1:23" s="111" customFormat="1" ht="15.75" x14ac:dyDescent="0.2">
      <c r="A598" s="82">
        <v>576</v>
      </c>
      <c r="B598" s="103">
        <f>'CED. GRAL POR REP. O MANTTO'!C599</f>
        <v>0</v>
      </c>
      <c r="C598" s="104">
        <f>'CED. GRAL POR REP. O MANTTO'!D599</f>
        <v>0</v>
      </c>
      <c r="D598" s="105">
        <f>'CED. GRAL POR REP. O MANTTO'!E599</f>
        <v>0</v>
      </c>
      <c r="E598" s="105">
        <f>'CED. GRAL POR REP. O MANTTO'!F599</f>
        <v>0</v>
      </c>
      <c r="F598" s="106">
        <f>'CED. GRAL POR REP. O MANTTO'!G599</f>
        <v>0</v>
      </c>
      <c r="G598" s="107">
        <f>'CED. GRAL POR REP. O MANTTO'!L599</f>
        <v>0</v>
      </c>
      <c r="H598" s="108">
        <f>IF('CED. GRAL POR REP. O MANTTO'!P599&lt;&gt;'CED. GRAL POR REP. O MANTTO'!G599,"VERIFICA PRESUPUESTO BASE",'CED. GRAL POR REP. O MANTTO'!G599)</f>
        <v>0</v>
      </c>
      <c r="I598" s="109">
        <f>'REPORTE ENERO IMROM'!H593</f>
        <v>0</v>
      </c>
      <c r="J598" s="109">
        <f>'REPORTE ENERO IMROM'!$L593</f>
        <v>0</v>
      </c>
      <c r="K598" s="109">
        <f>+'REPORTE FEBRERO IMROM'!$L593</f>
        <v>0</v>
      </c>
      <c r="L598" s="109">
        <f>+'REPORTE MARZO IMROM'!$L593</f>
        <v>0</v>
      </c>
      <c r="M598" s="109">
        <f>+'REPORTE ABRIL IMROM'!$L593</f>
        <v>0</v>
      </c>
      <c r="N598" s="109">
        <f>+'REPORTE MAYO IMROM'!$L593</f>
        <v>0</v>
      </c>
      <c r="O598" s="109">
        <f>+'REPORTE JUNIO IMROM'!$L593</f>
        <v>0</v>
      </c>
      <c r="P598" s="109">
        <f>+'REPORTE JULIO IMROM'!$L593</f>
        <v>0</v>
      </c>
      <c r="Q598" s="109">
        <f>+'REPORTE AGOSTO IMROM'!$L593</f>
        <v>0</v>
      </c>
      <c r="R598" s="109">
        <f>+'REPORTE SEPTIEMBRE IMROM'!$L593</f>
        <v>0</v>
      </c>
      <c r="S598" s="109">
        <f>+'REPORTE OCTUBRE IMROM'!$L593</f>
        <v>0</v>
      </c>
      <c r="T598" s="109">
        <f>+'REPORTE NOVIEMBRE IMROM'!$L593</f>
        <v>0</v>
      </c>
      <c r="U598" s="109">
        <f>+'REPORTE DICIEMBRE IMROM'!$L593</f>
        <v>0</v>
      </c>
      <c r="V598" s="109">
        <f t="shared" si="16"/>
        <v>0</v>
      </c>
      <c r="W598" s="110">
        <f t="shared" si="17"/>
        <v>0</v>
      </c>
    </row>
    <row r="599" spans="1:23" s="111" customFormat="1" ht="15.75" x14ac:dyDescent="0.2">
      <c r="A599" s="82">
        <v>577</v>
      </c>
      <c r="B599" s="103">
        <f>'CED. GRAL POR REP. O MANTTO'!C600</f>
        <v>0</v>
      </c>
      <c r="C599" s="104">
        <f>'CED. GRAL POR REP. O MANTTO'!D600</f>
        <v>0</v>
      </c>
      <c r="D599" s="105">
        <f>'CED. GRAL POR REP. O MANTTO'!E600</f>
        <v>0</v>
      </c>
      <c r="E599" s="105">
        <f>'CED. GRAL POR REP. O MANTTO'!F600</f>
        <v>0</v>
      </c>
      <c r="F599" s="106">
        <f>'CED. GRAL POR REP. O MANTTO'!G600</f>
        <v>0</v>
      </c>
      <c r="G599" s="107">
        <f>'CED. GRAL POR REP. O MANTTO'!L600</f>
        <v>0</v>
      </c>
      <c r="H599" s="108">
        <f>IF('CED. GRAL POR REP. O MANTTO'!P600&lt;&gt;'CED. GRAL POR REP. O MANTTO'!G600,"VERIFICA PRESUPUESTO BASE",'CED. GRAL POR REP. O MANTTO'!G600)</f>
        <v>0</v>
      </c>
      <c r="I599" s="109">
        <f>'REPORTE ENERO IMROM'!H594</f>
        <v>0</v>
      </c>
      <c r="J599" s="109">
        <f>'REPORTE ENERO IMROM'!$L594</f>
        <v>0</v>
      </c>
      <c r="K599" s="109">
        <f>+'REPORTE FEBRERO IMROM'!$L594</f>
        <v>0</v>
      </c>
      <c r="L599" s="109">
        <f>+'REPORTE MARZO IMROM'!$L594</f>
        <v>0</v>
      </c>
      <c r="M599" s="109">
        <f>+'REPORTE ABRIL IMROM'!$L594</f>
        <v>0</v>
      </c>
      <c r="N599" s="109">
        <f>+'REPORTE MAYO IMROM'!$L594</f>
        <v>0</v>
      </c>
      <c r="O599" s="109">
        <f>+'REPORTE JUNIO IMROM'!$L594</f>
        <v>0</v>
      </c>
      <c r="P599" s="109">
        <f>+'REPORTE JULIO IMROM'!$L594</f>
        <v>0</v>
      </c>
      <c r="Q599" s="109">
        <f>+'REPORTE AGOSTO IMROM'!$L594</f>
        <v>0</v>
      </c>
      <c r="R599" s="109">
        <f>+'REPORTE SEPTIEMBRE IMROM'!$L594</f>
        <v>0</v>
      </c>
      <c r="S599" s="109">
        <f>+'REPORTE OCTUBRE IMROM'!$L594</f>
        <v>0</v>
      </c>
      <c r="T599" s="109">
        <f>+'REPORTE NOVIEMBRE IMROM'!$L594</f>
        <v>0</v>
      </c>
      <c r="U599" s="109">
        <f>+'REPORTE DICIEMBRE IMROM'!$L594</f>
        <v>0</v>
      </c>
      <c r="V599" s="109">
        <f t="shared" si="16"/>
        <v>0</v>
      </c>
      <c r="W599" s="110">
        <f t="shared" si="17"/>
        <v>0</v>
      </c>
    </row>
    <row r="600" spans="1:23" s="111" customFormat="1" ht="15.75" x14ac:dyDescent="0.2">
      <c r="A600" s="82">
        <v>578</v>
      </c>
      <c r="B600" s="103">
        <f>'CED. GRAL POR REP. O MANTTO'!C601</f>
        <v>0</v>
      </c>
      <c r="C600" s="104">
        <f>'CED. GRAL POR REP. O MANTTO'!D601</f>
        <v>0</v>
      </c>
      <c r="D600" s="105">
        <f>'CED. GRAL POR REP. O MANTTO'!E601</f>
        <v>0</v>
      </c>
      <c r="E600" s="105">
        <f>'CED. GRAL POR REP. O MANTTO'!F601</f>
        <v>0</v>
      </c>
      <c r="F600" s="106">
        <f>'CED. GRAL POR REP. O MANTTO'!G601</f>
        <v>0</v>
      </c>
      <c r="G600" s="107">
        <f>'CED. GRAL POR REP. O MANTTO'!L601</f>
        <v>0</v>
      </c>
      <c r="H600" s="108">
        <f>IF('CED. GRAL POR REP. O MANTTO'!P601&lt;&gt;'CED. GRAL POR REP. O MANTTO'!G601,"VERIFICA PRESUPUESTO BASE",'CED. GRAL POR REP. O MANTTO'!G601)</f>
        <v>0</v>
      </c>
      <c r="I600" s="109">
        <f>'REPORTE ENERO IMROM'!H595</f>
        <v>0</v>
      </c>
      <c r="J600" s="109">
        <f>'REPORTE ENERO IMROM'!$L595</f>
        <v>0</v>
      </c>
      <c r="K600" s="109">
        <f>+'REPORTE FEBRERO IMROM'!$L595</f>
        <v>0</v>
      </c>
      <c r="L600" s="109">
        <f>+'REPORTE MARZO IMROM'!$L595</f>
        <v>0</v>
      </c>
      <c r="M600" s="109">
        <f>+'REPORTE ABRIL IMROM'!$L595</f>
        <v>0</v>
      </c>
      <c r="N600" s="109">
        <f>+'REPORTE MAYO IMROM'!$L595</f>
        <v>0</v>
      </c>
      <c r="O600" s="109">
        <f>+'REPORTE JUNIO IMROM'!$L595</f>
        <v>0</v>
      </c>
      <c r="P600" s="109">
        <f>+'REPORTE JULIO IMROM'!$L595</f>
        <v>0</v>
      </c>
      <c r="Q600" s="109">
        <f>+'REPORTE AGOSTO IMROM'!$L595</f>
        <v>0</v>
      </c>
      <c r="R600" s="109">
        <f>+'REPORTE SEPTIEMBRE IMROM'!$L595</f>
        <v>0</v>
      </c>
      <c r="S600" s="109">
        <f>+'REPORTE OCTUBRE IMROM'!$L595</f>
        <v>0</v>
      </c>
      <c r="T600" s="109">
        <f>+'REPORTE NOVIEMBRE IMROM'!$L595</f>
        <v>0</v>
      </c>
      <c r="U600" s="109">
        <f>+'REPORTE DICIEMBRE IMROM'!$L595</f>
        <v>0</v>
      </c>
      <c r="V600" s="109">
        <f t="shared" ref="V600:V663" si="18">SUM(J600:U600)</f>
        <v>0</v>
      </c>
      <c r="W600" s="110">
        <f t="shared" si="17"/>
        <v>0</v>
      </c>
    </row>
    <row r="601" spans="1:23" s="111" customFormat="1" ht="15.75" x14ac:dyDescent="0.2">
      <c r="A601" s="82">
        <v>579</v>
      </c>
      <c r="B601" s="103">
        <f>'CED. GRAL POR REP. O MANTTO'!C602</f>
        <v>0</v>
      </c>
      <c r="C601" s="104">
        <f>'CED. GRAL POR REP. O MANTTO'!D602</f>
        <v>0</v>
      </c>
      <c r="D601" s="105">
        <f>'CED. GRAL POR REP. O MANTTO'!E602</f>
        <v>0</v>
      </c>
      <c r="E601" s="105">
        <f>'CED. GRAL POR REP. O MANTTO'!F602</f>
        <v>0</v>
      </c>
      <c r="F601" s="106">
        <f>'CED. GRAL POR REP. O MANTTO'!G602</f>
        <v>0</v>
      </c>
      <c r="G601" s="107">
        <f>'CED. GRAL POR REP. O MANTTO'!L602</f>
        <v>0</v>
      </c>
      <c r="H601" s="108">
        <f>IF('CED. GRAL POR REP. O MANTTO'!P602&lt;&gt;'CED. GRAL POR REP. O MANTTO'!G602,"VERIFICA PRESUPUESTO BASE",'CED. GRAL POR REP. O MANTTO'!G602)</f>
        <v>0</v>
      </c>
      <c r="I601" s="109">
        <f>'REPORTE ENERO IMROM'!H596</f>
        <v>0</v>
      </c>
      <c r="J601" s="109">
        <f>'REPORTE ENERO IMROM'!$L596</f>
        <v>0</v>
      </c>
      <c r="K601" s="109">
        <f>+'REPORTE FEBRERO IMROM'!$L596</f>
        <v>0</v>
      </c>
      <c r="L601" s="109">
        <f>+'REPORTE MARZO IMROM'!$L596</f>
        <v>0</v>
      </c>
      <c r="M601" s="109">
        <f>+'REPORTE ABRIL IMROM'!$L596</f>
        <v>0</v>
      </c>
      <c r="N601" s="109">
        <f>+'REPORTE MAYO IMROM'!$L596</f>
        <v>0</v>
      </c>
      <c r="O601" s="109">
        <f>+'REPORTE JUNIO IMROM'!$L596</f>
        <v>0</v>
      </c>
      <c r="P601" s="109">
        <f>+'REPORTE JULIO IMROM'!$L596</f>
        <v>0</v>
      </c>
      <c r="Q601" s="109">
        <f>+'REPORTE AGOSTO IMROM'!$L596</f>
        <v>0</v>
      </c>
      <c r="R601" s="109">
        <f>+'REPORTE SEPTIEMBRE IMROM'!$L596</f>
        <v>0</v>
      </c>
      <c r="S601" s="109">
        <f>+'REPORTE OCTUBRE IMROM'!$L596</f>
        <v>0</v>
      </c>
      <c r="T601" s="109">
        <f>+'REPORTE NOVIEMBRE IMROM'!$L596</f>
        <v>0</v>
      </c>
      <c r="U601" s="109">
        <f>+'REPORTE DICIEMBRE IMROM'!$L596</f>
        <v>0</v>
      </c>
      <c r="V601" s="109">
        <f t="shared" si="18"/>
        <v>0</v>
      </c>
      <c r="W601" s="110">
        <f t="shared" ref="W601:W664" si="19">+V601+I601</f>
        <v>0</v>
      </c>
    </row>
    <row r="602" spans="1:23" s="111" customFormat="1" ht="15.75" x14ac:dyDescent="0.2">
      <c r="A602" s="82">
        <v>580</v>
      </c>
      <c r="B602" s="103">
        <f>'CED. GRAL POR REP. O MANTTO'!C603</f>
        <v>0</v>
      </c>
      <c r="C602" s="104">
        <f>'CED. GRAL POR REP. O MANTTO'!D603</f>
        <v>0</v>
      </c>
      <c r="D602" s="105">
        <f>'CED. GRAL POR REP. O MANTTO'!E603</f>
        <v>0</v>
      </c>
      <c r="E602" s="105">
        <f>'CED. GRAL POR REP. O MANTTO'!F603</f>
        <v>0</v>
      </c>
      <c r="F602" s="106">
        <f>'CED. GRAL POR REP. O MANTTO'!G603</f>
        <v>0</v>
      </c>
      <c r="G602" s="107">
        <f>'CED. GRAL POR REP. O MANTTO'!L603</f>
        <v>0</v>
      </c>
      <c r="H602" s="108">
        <f>IF('CED. GRAL POR REP. O MANTTO'!P603&lt;&gt;'CED. GRAL POR REP. O MANTTO'!G603,"VERIFICA PRESUPUESTO BASE",'CED. GRAL POR REP. O MANTTO'!G603)</f>
        <v>0</v>
      </c>
      <c r="I602" s="109">
        <f>'REPORTE ENERO IMROM'!H597</f>
        <v>0</v>
      </c>
      <c r="J602" s="109">
        <f>'REPORTE ENERO IMROM'!$L597</f>
        <v>0</v>
      </c>
      <c r="K602" s="109">
        <f>+'REPORTE FEBRERO IMROM'!$L597</f>
        <v>0</v>
      </c>
      <c r="L602" s="109">
        <f>+'REPORTE MARZO IMROM'!$L597</f>
        <v>0</v>
      </c>
      <c r="M602" s="109">
        <f>+'REPORTE ABRIL IMROM'!$L597</f>
        <v>0</v>
      </c>
      <c r="N602" s="109">
        <f>+'REPORTE MAYO IMROM'!$L597</f>
        <v>0</v>
      </c>
      <c r="O602" s="109">
        <f>+'REPORTE JUNIO IMROM'!$L597</f>
        <v>0</v>
      </c>
      <c r="P602" s="109">
        <f>+'REPORTE JULIO IMROM'!$L597</f>
        <v>0</v>
      </c>
      <c r="Q602" s="109">
        <f>+'REPORTE AGOSTO IMROM'!$L597</f>
        <v>0</v>
      </c>
      <c r="R602" s="109">
        <f>+'REPORTE SEPTIEMBRE IMROM'!$L597</f>
        <v>0</v>
      </c>
      <c r="S602" s="109">
        <f>+'REPORTE OCTUBRE IMROM'!$L597</f>
        <v>0</v>
      </c>
      <c r="T602" s="109">
        <f>+'REPORTE NOVIEMBRE IMROM'!$L597</f>
        <v>0</v>
      </c>
      <c r="U602" s="109">
        <f>+'REPORTE DICIEMBRE IMROM'!$L597</f>
        <v>0</v>
      </c>
      <c r="V602" s="109">
        <f t="shared" si="18"/>
        <v>0</v>
      </c>
      <c r="W602" s="110">
        <f t="shared" si="19"/>
        <v>0</v>
      </c>
    </row>
    <row r="603" spans="1:23" s="111" customFormat="1" ht="15.75" x14ac:dyDescent="0.2">
      <c r="A603" s="82">
        <v>581</v>
      </c>
      <c r="B603" s="103">
        <f>'CED. GRAL POR REP. O MANTTO'!C604</f>
        <v>0</v>
      </c>
      <c r="C603" s="104">
        <f>'CED. GRAL POR REP. O MANTTO'!D604</f>
        <v>0</v>
      </c>
      <c r="D603" s="105">
        <f>'CED. GRAL POR REP. O MANTTO'!E604</f>
        <v>0</v>
      </c>
      <c r="E603" s="105">
        <f>'CED. GRAL POR REP. O MANTTO'!F604</f>
        <v>0</v>
      </c>
      <c r="F603" s="106">
        <f>'CED. GRAL POR REP. O MANTTO'!G604</f>
        <v>0</v>
      </c>
      <c r="G603" s="107">
        <f>'CED. GRAL POR REP. O MANTTO'!L604</f>
        <v>0</v>
      </c>
      <c r="H603" s="108">
        <f>IF('CED. GRAL POR REP. O MANTTO'!P604&lt;&gt;'CED. GRAL POR REP. O MANTTO'!G604,"VERIFICA PRESUPUESTO BASE",'CED. GRAL POR REP. O MANTTO'!G604)</f>
        <v>0</v>
      </c>
      <c r="I603" s="109">
        <f>'REPORTE ENERO IMROM'!H598</f>
        <v>0</v>
      </c>
      <c r="J603" s="109">
        <f>'REPORTE ENERO IMROM'!$L598</f>
        <v>0</v>
      </c>
      <c r="K603" s="109">
        <f>+'REPORTE FEBRERO IMROM'!$L598</f>
        <v>0</v>
      </c>
      <c r="L603" s="109">
        <f>+'REPORTE MARZO IMROM'!$L598</f>
        <v>0</v>
      </c>
      <c r="M603" s="109">
        <f>+'REPORTE ABRIL IMROM'!$L598</f>
        <v>0</v>
      </c>
      <c r="N603" s="109">
        <f>+'REPORTE MAYO IMROM'!$L598</f>
        <v>0</v>
      </c>
      <c r="O603" s="109">
        <f>+'REPORTE JUNIO IMROM'!$L598</f>
        <v>0</v>
      </c>
      <c r="P603" s="109">
        <f>+'REPORTE JULIO IMROM'!$L598</f>
        <v>0</v>
      </c>
      <c r="Q603" s="109">
        <f>+'REPORTE AGOSTO IMROM'!$L598</f>
        <v>0</v>
      </c>
      <c r="R603" s="109">
        <f>+'REPORTE SEPTIEMBRE IMROM'!$L598</f>
        <v>0</v>
      </c>
      <c r="S603" s="109">
        <f>+'REPORTE OCTUBRE IMROM'!$L598</f>
        <v>0</v>
      </c>
      <c r="T603" s="109">
        <f>+'REPORTE NOVIEMBRE IMROM'!$L598</f>
        <v>0</v>
      </c>
      <c r="U603" s="109">
        <f>+'REPORTE DICIEMBRE IMROM'!$L598</f>
        <v>0</v>
      </c>
      <c r="V603" s="109">
        <f t="shared" si="18"/>
        <v>0</v>
      </c>
      <c r="W603" s="110">
        <f t="shared" si="19"/>
        <v>0</v>
      </c>
    </row>
    <row r="604" spans="1:23" s="111" customFormat="1" ht="15.75" x14ac:dyDescent="0.2">
      <c r="A604" s="82">
        <v>582</v>
      </c>
      <c r="B604" s="103">
        <f>'CED. GRAL POR REP. O MANTTO'!C605</f>
        <v>0</v>
      </c>
      <c r="C604" s="104">
        <f>'CED. GRAL POR REP. O MANTTO'!D605</f>
        <v>0</v>
      </c>
      <c r="D604" s="105">
        <f>'CED. GRAL POR REP. O MANTTO'!E605</f>
        <v>0</v>
      </c>
      <c r="E604" s="105">
        <f>'CED. GRAL POR REP. O MANTTO'!F605</f>
        <v>0</v>
      </c>
      <c r="F604" s="106">
        <f>'CED. GRAL POR REP. O MANTTO'!G605</f>
        <v>0</v>
      </c>
      <c r="G604" s="107">
        <f>'CED. GRAL POR REP. O MANTTO'!L605</f>
        <v>0</v>
      </c>
      <c r="H604" s="108">
        <f>IF('CED. GRAL POR REP. O MANTTO'!P605&lt;&gt;'CED. GRAL POR REP. O MANTTO'!G605,"VERIFICA PRESUPUESTO BASE",'CED. GRAL POR REP. O MANTTO'!G605)</f>
        <v>0</v>
      </c>
      <c r="I604" s="109">
        <f>'REPORTE ENERO IMROM'!H599</f>
        <v>0</v>
      </c>
      <c r="J604" s="109">
        <f>'REPORTE ENERO IMROM'!$L599</f>
        <v>0</v>
      </c>
      <c r="K604" s="109">
        <f>+'REPORTE FEBRERO IMROM'!$L599</f>
        <v>0</v>
      </c>
      <c r="L604" s="109">
        <f>+'REPORTE MARZO IMROM'!$L599</f>
        <v>0</v>
      </c>
      <c r="M604" s="109">
        <f>+'REPORTE ABRIL IMROM'!$L599</f>
        <v>0</v>
      </c>
      <c r="N604" s="109">
        <f>+'REPORTE MAYO IMROM'!$L599</f>
        <v>0</v>
      </c>
      <c r="O604" s="109">
        <f>+'REPORTE JUNIO IMROM'!$L599</f>
        <v>0</v>
      </c>
      <c r="P604" s="109">
        <f>+'REPORTE JULIO IMROM'!$L599</f>
        <v>0</v>
      </c>
      <c r="Q604" s="109">
        <f>+'REPORTE AGOSTO IMROM'!$L599</f>
        <v>0</v>
      </c>
      <c r="R604" s="109">
        <f>+'REPORTE SEPTIEMBRE IMROM'!$L599</f>
        <v>0</v>
      </c>
      <c r="S604" s="109">
        <f>+'REPORTE OCTUBRE IMROM'!$L599</f>
        <v>0</v>
      </c>
      <c r="T604" s="109">
        <f>+'REPORTE NOVIEMBRE IMROM'!$L599</f>
        <v>0</v>
      </c>
      <c r="U604" s="109">
        <f>+'REPORTE DICIEMBRE IMROM'!$L599</f>
        <v>0</v>
      </c>
      <c r="V604" s="109">
        <f t="shared" si="18"/>
        <v>0</v>
      </c>
      <c r="W604" s="110">
        <f t="shared" si="19"/>
        <v>0</v>
      </c>
    </row>
    <row r="605" spans="1:23" s="111" customFormat="1" ht="15.75" x14ac:dyDescent="0.2">
      <c r="A605" s="82">
        <v>583</v>
      </c>
      <c r="B605" s="103">
        <f>'CED. GRAL POR REP. O MANTTO'!C606</f>
        <v>0</v>
      </c>
      <c r="C605" s="104">
        <f>'CED. GRAL POR REP. O MANTTO'!D606</f>
        <v>0</v>
      </c>
      <c r="D605" s="105">
        <f>'CED. GRAL POR REP. O MANTTO'!E606</f>
        <v>0</v>
      </c>
      <c r="E605" s="105">
        <f>'CED. GRAL POR REP. O MANTTO'!F606</f>
        <v>0</v>
      </c>
      <c r="F605" s="106">
        <f>'CED. GRAL POR REP. O MANTTO'!G606</f>
        <v>0</v>
      </c>
      <c r="G605" s="107">
        <f>'CED. GRAL POR REP. O MANTTO'!L606</f>
        <v>0</v>
      </c>
      <c r="H605" s="108">
        <f>IF('CED. GRAL POR REP. O MANTTO'!P606&lt;&gt;'CED. GRAL POR REP. O MANTTO'!G606,"VERIFICA PRESUPUESTO BASE",'CED. GRAL POR REP. O MANTTO'!G606)</f>
        <v>0</v>
      </c>
      <c r="I605" s="109">
        <f>'REPORTE ENERO IMROM'!H600</f>
        <v>0</v>
      </c>
      <c r="J605" s="109">
        <f>'REPORTE ENERO IMROM'!$L600</f>
        <v>0</v>
      </c>
      <c r="K605" s="109">
        <f>+'REPORTE FEBRERO IMROM'!$L600</f>
        <v>0</v>
      </c>
      <c r="L605" s="109">
        <f>+'REPORTE MARZO IMROM'!$L600</f>
        <v>0</v>
      </c>
      <c r="M605" s="109">
        <f>+'REPORTE ABRIL IMROM'!$L600</f>
        <v>0</v>
      </c>
      <c r="N605" s="109">
        <f>+'REPORTE MAYO IMROM'!$L600</f>
        <v>0</v>
      </c>
      <c r="O605" s="109">
        <f>+'REPORTE JUNIO IMROM'!$L600</f>
        <v>0</v>
      </c>
      <c r="P605" s="109">
        <f>+'REPORTE JULIO IMROM'!$L600</f>
        <v>0</v>
      </c>
      <c r="Q605" s="109">
        <f>+'REPORTE AGOSTO IMROM'!$L600</f>
        <v>0</v>
      </c>
      <c r="R605" s="109">
        <f>+'REPORTE SEPTIEMBRE IMROM'!$L600</f>
        <v>0</v>
      </c>
      <c r="S605" s="109">
        <f>+'REPORTE OCTUBRE IMROM'!$L600</f>
        <v>0</v>
      </c>
      <c r="T605" s="109">
        <f>+'REPORTE NOVIEMBRE IMROM'!$L600</f>
        <v>0</v>
      </c>
      <c r="U605" s="109">
        <f>+'REPORTE DICIEMBRE IMROM'!$L600</f>
        <v>0</v>
      </c>
      <c r="V605" s="109">
        <f t="shared" si="18"/>
        <v>0</v>
      </c>
      <c r="W605" s="110">
        <f t="shared" si="19"/>
        <v>0</v>
      </c>
    </row>
    <row r="606" spans="1:23" s="111" customFormat="1" ht="15.75" x14ac:dyDescent="0.2">
      <c r="A606" s="82">
        <v>584</v>
      </c>
      <c r="B606" s="103">
        <f>'CED. GRAL POR REP. O MANTTO'!C607</f>
        <v>0</v>
      </c>
      <c r="C606" s="104">
        <f>'CED. GRAL POR REP. O MANTTO'!D607</f>
        <v>0</v>
      </c>
      <c r="D606" s="105">
        <f>'CED. GRAL POR REP. O MANTTO'!E607</f>
        <v>0</v>
      </c>
      <c r="E606" s="105">
        <f>'CED. GRAL POR REP. O MANTTO'!F607</f>
        <v>0</v>
      </c>
      <c r="F606" s="106">
        <f>'CED. GRAL POR REP. O MANTTO'!G607</f>
        <v>0</v>
      </c>
      <c r="G606" s="107">
        <f>'CED. GRAL POR REP. O MANTTO'!L607</f>
        <v>0</v>
      </c>
      <c r="H606" s="108">
        <f>IF('CED. GRAL POR REP. O MANTTO'!P607&lt;&gt;'CED. GRAL POR REP. O MANTTO'!G607,"VERIFICA PRESUPUESTO BASE",'CED. GRAL POR REP. O MANTTO'!G607)</f>
        <v>0</v>
      </c>
      <c r="I606" s="109">
        <f>'REPORTE ENERO IMROM'!H601</f>
        <v>0</v>
      </c>
      <c r="J606" s="109">
        <f>'REPORTE ENERO IMROM'!$L601</f>
        <v>0</v>
      </c>
      <c r="K606" s="109">
        <f>+'REPORTE FEBRERO IMROM'!$L601</f>
        <v>0</v>
      </c>
      <c r="L606" s="109">
        <f>+'REPORTE MARZO IMROM'!$L601</f>
        <v>0</v>
      </c>
      <c r="M606" s="109">
        <f>+'REPORTE ABRIL IMROM'!$L601</f>
        <v>0</v>
      </c>
      <c r="N606" s="109">
        <f>+'REPORTE MAYO IMROM'!$L601</f>
        <v>0</v>
      </c>
      <c r="O606" s="109">
        <f>+'REPORTE JUNIO IMROM'!$L601</f>
        <v>0</v>
      </c>
      <c r="P606" s="109">
        <f>+'REPORTE JULIO IMROM'!$L601</f>
        <v>0</v>
      </c>
      <c r="Q606" s="109">
        <f>+'REPORTE AGOSTO IMROM'!$L601</f>
        <v>0</v>
      </c>
      <c r="R606" s="109">
        <f>+'REPORTE SEPTIEMBRE IMROM'!$L601</f>
        <v>0</v>
      </c>
      <c r="S606" s="109">
        <f>+'REPORTE OCTUBRE IMROM'!$L601</f>
        <v>0</v>
      </c>
      <c r="T606" s="109">
        <f>+'REPORTE NOVIEMBRE IMROM'!$L601</f>
        <v>0</v>
      </c>
      <c r="U606" s="109">
        <f>+'REPORTE DICIEMBRE IMROM'!$L601</f>
        <v>0</v>
      </c>
      <c r="V606" s="109">
        <f t="shared" si="18"/>
        <v>0</v>
      </c>
      <c r="W606" s="110">
        <f t="shared" si="19"/>
        <v>0</v>
      </c>
    </row>
    <row r="607" spans="1:23" s="111" customFormat="1" ht="15.75" x14ac:dyDescent="0.2">
      <c r="A607" s="82">
        <v>585</v>
      </c>
      <c r="B607" s="103">
        <f>'CED. GRAL POR REP. O MANTTO'!C608</f>
        <v>0</v>
      </c>
      <c r="C607" s="104">
        <f>'CED. GRAL POR REP. O MANTTO'!D608</f>
        <v>0</v>
      </c>
      <c r="D607" s="105">
        <f>'CED. GRAL POR REP. O MANTTO'!E608</f>
        <v>0</v>
      </c>
      <c r="E607" s="105">
        <f>'CED. GRAL POR REP. O MANTTO'!F608</f>
        <v>0</v>
      </c>
      <c r="F607" s="106">
        <f>'CED. GRAL POR REP. O MANTTO'!G608</f>
        <v>0</v>
      </c>
      <c r="G607" s="107">
        <f>'CED. GRAL POR REP. O MANTTO'!L608</f>
        <v>0</v>
      </c>
      <c r="H607" s="108">
        <f>IF('CED. GRAL POR REP. O MANTTO'!P608&lt;&gt;'CED. GRAL POR REP. O MANTTO'!G608,"VERIFICA PRESUPUESTO BASE",'CED. GRAL POR REP. O MANTTO'!G608)</f>
        <v>0</v>
      </c>
      <c r="I607" s="109">
        <f>'REPORTE ENERO IMROM'!H602</f>
        <v>0</v>
      </c>
      <c r="J607" s="109">
        <f>'REPORTE ENERO IMROM'!$L602</f>
        <v>0</v>
      </c>
      <c r="K607" s="109">
        <f>+'REPORTE FEBRERO IMROM'!$L602</f>
        <v>0</v>
      </c>
      <c r="L607" s="109">
        <f>+'REPORTE MARZO IMROM'!$L602</f>
        <v>0</v>
      </c>
      <c r="M607" s="109">
        <f>+'REPORTE ABRIL IMROM'!$L602</f>
        <v>0</v>
      </c>
      <c r="N607" s="109">
        <f>+'REPORTE MAYO IMROM'!$L602</f>
        <v>0</v>
      </c>
      <c r="O607" s="109">
        <f>+'REPORTE JUNIO IMROM'!$L602</f>
        <v>0</v>
      </c>
      <c r="P607" s="109">
        <f>+'REPORTE JULIO IMROM'!$L602</f>
        <v>0</v>
      </c>
      <c r="Q607" s="109">
        <f>+'REPORTE AGOSTO IMROM'!$L602</f>
        <v>0</v>
      </c>
      <c r="R607" s="109">
        <f>+'REPORTE SEPTIEMBRE IMROM'!$L602</f>
        <v>0</v>
      </c>
      <c r="S607" s="109">
        <f>+'REPORTE OCTUBRE IMROM'!$L602</f>
        <v>0</v>
      </c>
      <c r="T607" s="109">
        <f>+'REPORTE NOVIEMBRE IMROM'!$L602</f>
        <v>0</v>
      </c>
      <c r="U607" s="109">
        <f>+'REPORTE DICIEMBRE IMROM'!$L602</f>
        <v>0</v>
      </c>
      <c r="V607" s="109">
        <f t="shared" si="18"/>
        <v>0</v>
      </c>
      <c r="W607" s="110">
        <f t="shared" si="19"/>
        <v>0</v>
      </c>
    </row>
    <row r="608" spans="1:23" s="111" customFormat="1" ht="15.75" x14ac:dyDescent="0.2">
      <c r="A608" s="82">
        <v>586</v>
      </c>
      <c r="B608" s="103">
        <f>'CED. GRAL POR REP. O MANTTO'!C609</f>
        <v>0</v>
      </c>
      <c r="C608" s="104">
        <f>'CED. GRAL POR REP. O MANTTO'!D609</f>
        <v>0</v>
      </c>
      <c r="D608" s="105">
        <f>'CED. GRAL POR REP. O MANTTO'!E609</f>
        <v>0</v>
      </c>
      <c r="E608" s="105">
        <f>'CED. GRAL POR REP. O MANTTO'!F609</f>
        <v>0</v>
      </c>
      <c r="F608" s="106">
        <f>'CED. GRAL POR REP. O MANTTO'!G609</f>
        <v>0</v>
      </c>
      <c r="G608" s="107">
        <f>'CED. GRAL POR REP. O MANTTO'!L609</f>
        <v>0</v>
      </c>
      <c r="H608" s="108">
        <f>IF('CED. GRAL POR REP. O MANTTO'!P609&lt;&gt;'CED. GRAL POR REP. O MANTTO'!G609,"VERIFICA PRESUPUESTO BASE",'CED. GRAL POR REP. O MANTTO'!G609)</f>
        <v>0</v>
      </c>
      <c r="I608" s="109">
        <f>'REPORTE ENERO IMROM'!H603</f>
        <v>0</v>
      </c>
      <c r="J608" s="109">
        <f>'REPORTE ENERO IMROM'!$L603</f>
        <v>0</v>
      </c>
      <c r="K608" s="109">
        <f>+'REPORTE FEBRERO IMROM'!$L603</f>
        <v>0</v>
      </c>
      <c r="L608" s="109">
        <f>+'REPORTE MARZO IMROM'!$L603</f>
        <v>0</v>
      </c>
      <c r="M608" s="109">
        <f>+'REPORTE ABRIL IMROM'!$L603</f>
        <v>0</v>
      </c>
      <c r="N608" s="109">
        <f>+'REPORTE MAYO IMROM'!$L603</f>
        <v>0</v>
      </c>
      <c r="O608" s="109">
        <f>+'REPORTE JUNIO IMROM'!$L603</f>
        <v>0</v>
      </c>
      <c r="P608" s="109">
        <f>+'REPORTE JULIO IMROM'!$L603</f>
        <v>0</v>
      </c>
      <c r="Q608" s="109">
        <f>+'REPORTE AGOSTO IMROM'!$L603</f>
        <v>0</v>
      </c>
      <c r="R608" s="109">
        <f>+'REPORTE SEPTIEMBRE IMROM'!$L603</f>
        <v>0</v>
      </c>
      <c r="S608" s="109">
        <f>+'REPORTE OCTUBRE IMROM'!$L603</f>
        <v>0</v>
      </c>
      <c r="T608" s="109">
        <f>+'REPORTE NOVIEMBRE IMROM'!$L603</f>
        <v>0</v>
      </c>
      <c r="U608" s="109">
        <f>+'REPORTE DICIEMBRE IMROM'!$L603</f>
        <v>0</v>
      </c>
      <c r="V608" s="109">
        <f t="shared" si="18"/>
        <v>0</v>
      </c>
      <c r="W608" s="110">
        <f t="shared" si="19"/>
        <v>0</v>
      </c>
    </row>
    <row r="609" spans="1:23" s="111" customFormat="1" ht="15.75" x14ac:dyDescent="0.2">
      <c r="A609" s="82">
        <v>587</v>
      </c>
      <c r="B609" s="103">
        <f>'CED. GRAL POR REP. O MANTTO'!C610</f>
        <v>0</v>
      </c>
      <c r="C609" s="104">
        <f>'CED. GRAL POR REP. O MANTTO'!D610</f>
        <v>0</v>
      </c>
      <c r="D609" s="105">
        <f>'CED. GRAL POR REP. O MANTTO'!E610</f>
        <v>0</v>
      </c>
      <c r="E609" s="105">
        <f>'CED. GRAL POR REP. O MANTTO'!F610</f>
        <v>0</v>
      </c>
      <c r="F609" s="106">
        <f>'CED. GRAL POR REP. O MANTTO'!G610</f>
        <v>0</v>
      </c>
      <c r="G609" s="107">
        <f>'CED. GRAL POR REP. O MANTTO'!L610</f>
        <v>0</v>
      </c>
      <c r="H609" s="108">
        <f>IF('CED. GRAL POR REP. O MANTTO'!P610&lt;&gt;'CED. GRAL POR REP. O MANTTO'!G610,"VERIFICA PRESUPUESTO BASE",'CED. GRAL POR REP. O MANTTO'!G610)</f>
        <v>0</v>
      </c>
      <c r="I609" s="109">
        <f>'REPORTE ENERO IMROM'!H604</f>
        <v>0</v>
      </c>
      <c r="J609" s="109">
        <f>'REPORTE ENERO IMROM'!$L604</f>
        <v>0</v>
      </c>
      <c r="K609" s="109">
        <f>+'REPORTE FEBRERO IMROM'!$L604</f>
        <v>0</v>
      </c>
      <c r="L609" s="109">
        <f>+'REPORTE MARZO IMROM'!$L604</f>
        <v>0</v>
      </c>
      <c r="M609" s="109">
        <f>+'REPORTE ABRIL IMROM'!$L604</f>
        <v>0</v>
      </c>
      <c r="N609" s="109">
        <f>+'REPORTE MAYO IMROM'!$L604</f>
        <v>0</v>
      </c>
      <c r="O609" s="109">
        <f>+'REPORTE JUNIO IMROM'!$L604</f>
        <v>0</v>
      </c>
      <c r="P609" s="109">
        <f>+'REPORTE JULIO IMROM'!$L604</f>
        <v>0</v>
      </c>
      <c r="Q609" s="109">
        <f>+'REPORTE AGOSTO IMROM'!$L604</f>
        <v>0</v>
      </c>
      <c r="R609" s="109">
        <f>+'REPORTE SEPTIEMBRE IMROM'!$L604</f>
        <v>0</v>
      </c>
      <c r="S609" s="109">
        <f>+'REPORTE OCTUBRE IMROM'!$L604</f>
        <v>0</v>
      </c>
      <c r="T609" s="109">
        <f>+'REPORTE NOVIEMBRE IMROM'!$L604</f>
        <v>0</v>
      </c>
      <c r="U609" s="109">
        <f>+'REPORTE DICIEMBRE IMROM'!$L604</f>
        <v>0</v>
      </c>
      <c r="V609" s="109">
        <f t="shared" si="18"/>
        <v>0</v>
      </c>
      <c r="W609" s="110">
        <f t="shared" si="19"/>
        <v>0</v>
      </c>
    </row>
    <row r="610" spans="1:23" s="111" customFormat="1" ht="15.75" x14ac:dyDescent="0.2">
      <c r="A610" s="82">
        <v>588</v>
      </c>
      <c r="B610" s="103">
        <f>'CED. GRAL POR REP. O MANTTO'!C611</f>
        <v>0</v>
      </c>
      <c r="C610" s="104">
        <f>'CED. GRAL POR REP. O MANTTO'!D611</f>
        <v>0</v>
      </c>
      <c r="D610" s="105">
        <f>'CED. GRAL POR REP. O MANTTO'!E611</f>
        <v>0</v>
      </c>
      <c r="E610" s="105">
        <f>'CED. GRAL POR REP. O MANTTO'!F611</f>
        <v>0</v>
      </c>
      <c r="F610" s="106">
        <f>'CED. GRAL POR REP. O MANTTO'!G611</f>
        <v>0</v>
      </c>
      <c r="G610" s="107">
        <f>'CED. GRAL POR REP. O MANTTO'!L611</f>
        <v>0</v>
      </c>
      <c r="H610" s="108">
        <f>IF('CED. GRAL POR REP. O MANTTO'!P611&lt;&gt;'CED. GRAL POR REP. O MANTTO'!G611,"VERIFICA PRESUPUESTO BASE",'CED. GRAL POR REP. O MANTTO'!G611)</f>
        <v>0</v>
      </c>
      <c r="I610" s="109">
        <f>'REPORTE ENERO IMROM'!H605</f>
        <v>0</v>
      </c>
      <c r="J610" s="109">
        <f>'REPORTE ENERO IMROM'!$L605</f>
        <v>0</v>
      </c>
      <c r="K610" s="109">
        <f>+'REPORTE FEBRERO IMROM'!$L605</f>
        <v>0</v>
      </c>
      <c r="L610" s="109">
        <f>+'REPORTE MARZO IMROM'!$L605</f>
        <v>0</v>
      </c>
      <c r="M610" s="109">
        <f>+'REPORTE ABRIL IMROM'!$L605</f>
        <v>0</v>
      </c>
      <c r="N610" s="109">
        <f>+'REPORTE MAYO IMROM'!$L605</f>
        <v>0</v>
      </c>
      <c r="O610" s="109">
        <f>+'REPORTE JUNIO IMROM'!$L605</f>
        <v>0</v>
      </c>
      <c r="P610" s="109">
        <f>+'REPORTE JULIO IMROM'!$L605</f>
        <v>0</v>
      </c>
      <c r="Q610" s="109">
        <f>+'REPORTE AGOSTO IMROM'!$L605</f>
        <v>0</v>
      </c>
      <c r="R610" s="109">
        <f>+'REPORTE SEPTIEMBRE IMROM'!$L605</f>
        <v>0</v>
      </c>
      <c r="S610" s="109">
        <f>+'REPORTE OCTUBRE IMROM'!$L605</f>
        <v>0</v>
      </c>
      <c r="T610" s="109">
        <f>+'REPORTE NOVIEMBRE IMROM'!$L605</f>
        <v>0</v>
      </c>
      <c r="U610" s="109">
        <f>+'REPORTE DICIEMBRE IMROM'!$L605</f>
        <v>0</v>
      </c>
      <c r="V610" s="109">
        <f t="shared" si="18"/>
        <v>0</v>
      </c>
      <c r="W610" s="110">
        <f t="shared" si="19"/>
        <v>0</v>
      </c>
    </row>
    <row r="611" spans="1:23" s="111" customFormat="1" ht="15.75" x14ac:dyDescent="0.2">
      <c r="A611" s="82">
        <v>589</v>
      </c>
      <c r="B611" s="103">
        <f>'CED. GRAL POR REP. O MANTTO'!C612</f>
        <v>0</v>
      </c>
      <c r="C611" s="104">
        <f>'CED. GRAL POR REP. O MANTTO'!D612</f>
        <v>0</v>
      </c>
      <c r="D611" s="105">
        <f>'CED. GRAL POR REP. O MANTTO'!E612</f>
        <v>0</v>
      </c>
      <c r="E611" s="105">
        <f>'CED. GRAL POR REP. O MANTTO'!F612</f>
        <v>0</v>
      </c>
      <c r="F611" s="106">
        <f>'CED. GRAL POR REP. O MANTTO'!G612</f>
        <v>0</v>
      </c>
      <c r="G611" s="107">
        <f>'CED. GRAL POR REP. O MANTTO'!L612</f>
        <v>0</v>
      </c>
      <c r="H611" s="108">
        <f>IF('CED. GRAL POR REP. O MANTTO'!P612&lt;&gt;'CED. GRAL POR REP. O MANTTO'!G612,"VERIFICA PRESUPUESTO BASE",'CED. GRAL POR REP. O MANTTO'!G612)</f>
        <v>0</v>
      </c>
      <c r="I611" s="109">
        <f>'REPORTE ENERO IMROM'!H606</f>
        <v>0</v>
      </c>
      <c r="J611" s="109">
        <f>'REPORTE ENERO IMROM'!$L606</f>
        <v>0</v>
      </c>
      <c r="K611" s="109">
        <f>+'REPORTE FEBRERO IMROM'!$L606</f>
        <v>0</v>
      </c>
      <c r="L611" s="109">
        <f>+'REPORTE MARZO IMROM'!$L606</f>
        <v>0</v>
      </c>
      <c r="M611" s="109">
        <f>+'REPORTE ABRIL IMROM'!$L606</f>
        <v>0</v>
      </c>
      <c r="N611" s="109">
        <f>+'REPORTE MAYO IMROM'!$L606</f>
        <v>0</v>
      </c>
      <c r="O611" s="109">
        <f>+'REPORTE JUNIO IMROM'!$L606</f>
        <v>0</v>
      </c>
      <c r="P611" s="109">
        <f>+'REPORTE JULIO IMROM'!$L606</f>
        <v>0</v>
      </c>
      <c r="Q611" s="109">
        <f>+'REPORTE AGOSTO IMROM'!$L606</f>
        <v>0</v>
      </c>
      <c r="R611" s="109">
        <f>+'REPORTE SEPTIEMBRE IMROM'!$L606</f>
        <v>0</v>
      </c>
      <c r="S611" s="109">
        <f>+'REPORTE OCTUBRE IMROM'!$L606</f>
        <v>0</v>
      </c>
      <c r="T611" s="109">
        <f>+'REPORTE NOVIEMBRE IMROM'!$L606</f>
        <v>0</v>
      </c>
      <c r="U611" s="109">
        <f>+'REPORTE DICIEMBRE IMROM'!$L606</f>
        <v>0</v>
      </c>
      <c r="V611" s="109">
        <f t="shared" si="18"/>
        <v>0</v>
      </c>
      <c r="W611" s="110">
        <f t="shared" si="19"/>
        <v>0</v>
      </c>
    </row>
    <row r="612" spans="1:23" s="111" customFormat="1" ht="15.75" x14ac:dyDescent="0.2">
      <c r="A612" s="82">
        <v>590</v>
      </c>
      <c r="B612" s="103">
        <f>'CED. GRAL POR REP. O MANTTO'!C613</f>
        <v>0</v>
      </c>
      <c r="C612" s="104">
        <f>'CED. GRAL POR REP. O MANTTO'!D613</f>
        <v>0</v>
      </c>
      <c r="D612" s="105">
        <f>'CED. GRAL POR REP. O MANTTO'!E613</f>
        <v>0</v>
      </c>
      <c r="E612" s="105">
        <f>'CED. GRAL POR REP. O MANTTO'!F613</f>
        <v>0</v>
      </c>
      <c r="F612" s="106">
        <f>'CED. GRAL POR REP. O MANTTO'!G613</f>
        <v>0</v>
      </c>
      <c r="G612" s="107">
        <f>'CED. GRAL POR REP. O MANTTO'!L613</f>
        <v>0</v>
      </c>
      <c r="H612" s="108">
        <f>IF('CED. GRAL POR REP. O MANTTO'!P613&lt;&gt;'CED. GRAL POR REP. O MANTTO'!G613,"VERIFICA PRESUPUESTO BASE",'CED. GRAL POR REP. O MANTTO'!G613)</f>
        <v>0</v>
      </c>
      <c r="I612" s="109">
        <f>'REPORTE ENERO IMROM'!H607</f>
        <v>0</v>
      </c>
      <c r="J612" s="109">
        <f>'REPORTE ENERO IMROM'!$L607</f>
        <v>0</v>
      </c>
      <c r="K612" s="109">
        <f>+'REPORTE FEBRERO IMROM'!$L607</f>
        <v>0</v>
      </c>
      <c r="L612" s="109">
        <f>+'REPORTE MARZO IMROM'!$L607</f>
        <v>0</v>
      </c>
      <c r="M612" s="109">
        <f>+'REPORTE ABRIL IMROM'!$L607</f>
        <v>0</v>
      </c>
      <c r="N612" s="109">
        <f>+'REPORTE MAYO IMROM'!$L607</f>
        <v>0</v>
      </c>
      <c r="O612" s="109">
        <f>+'REPORTE JUNIO IMROM'!$L607</f>
        <v>0</v>
      </c>
      <c r="P612" s="109">
        <f>+'REPORTE JULIO IMROM'!$L607</f>
        <v>0</v>
      </c>
      <c r="Q612" s="109">
        <f>+'REPORTE AGOSTO IMROM'!$L607</f>
        <v>0</v>
      </c>
      <c r="R612" s="109">
        <f>+'REPORTE SEPTIEMBRE IMROM'!$L607</f>
        <v>0</v>
      </c>
      <c r="S612" s="109">
        <f>+'REPORTE OCTUBRE IMROM'!$L607</f>
        <v>0</v>
      </c>
      <c r="T612" s="109">
        <f>+'REPORTE NOVIEMBRE IMROM'!$L607</f>
        <v>0</v>
      </c>
      <c r="U612" s="109">
        <f>+'REPORTE DICIEMBRE IMROM'!$L607</f>
        <v>0</v>
      </c>
      <c r="V612" s="109">
        <f t="shared" si="18"/>
        <v>0</v>
      </c>
      <c r="W612" s="110">
        <f t="shared" si="19"/>
        <v>0</v>
      </c>
    </row>
    <row r="613" spans="1:23" s="111" customFormat="1" ht="15.75" x14ac:dyDescent="0.2">
      <c r="A613" s="82">
        <v>591</v>
      </c>
      <c r="B613" s="103">
        <f>'CED. GRAL POR REP. O MANTTO'!C614</f>
        <v>0</v>
      </c>
      <c r="C613" s="104">
        <f>'CED. GRAL POR REP. O MANTTO'!D614</f>
        <v>0</v>
      </c>
      <c r="D613" s="105">
        <f>'CED. GRAL POR REP. O MANTTO'!E614</f>
        <v>0</v>
      </c>
      <c r="E613" s="105">
        <f>'CED. GRAL POR REP. O MANTTO'!F614</f>
        <v>0</v>
      </c>
      <c r="F613" s="106">
        <f>'CED. GRAL POR REP. O MANTTO'!G614</f>
        <v>0</v>
      </c>
      <c r="G613" s="107">
        <f>'CED. GRAL POR REP. O MANTTO'!L614</f>
        <v>0</v>
      </c>
      <c r="H613" s="108">
        <f>IF('CED. GRAL POR REP. O MANTTO'!P614&lt;&gt;'CED. GRAL POR REP. O MANTTO'!G614,"VERIFICA PRESUPUESTO BASE",'CED. GRAL POR REP. O MANTTO'!G614)</f>
        <v>0</v>
      </c>
      <c r="I613" s="109">
        <f>'REPORTE ENERO IMROM'!H608</f>
        <v>0</v>
      </c>
      <c r="J613" s="109">
        <f>'REPORTE ENERO IMROM'!$L608</f>
        <v>0</v>
      </c>
      <c r="K613" s="109">
        <f>+'REPORTE FEBRERO IMROM'!$L608</f>
        <v>0</v>
      </c>
      <c r="L613" s="109">
        <f>+'REPORTE MARZO IMROM'!$L608</f>
        <v>0</v>
      </c>
      <c r="M613" s="109">
        <f>+'REPORTE ABRIL IMROM'!$L608</f>
        <v>0</v>
      </c>
      <c r="N613" s="109">
        <f>+'REPORTE MAYO IMROM'!$L608</f>
        <v>0</v>
      </c>
      <c r="O613" s="109">
        <f>+'REPORTE JUNIO IMROM'!$L608</f>
        <v>0</v>
      </c>
      <c r="P613" s="109">
        <f>+'REPORTE JULIO IMROM'!$L608</f>
        <v>0</v>
      </c>
      <c r="Q613" s="109">
        <f>+'REPORTE AGOSTO IMROM'!$L608</f>
        <v>0</v>
      </c>
      <c r="R613" s="109">
        <f>+'REPORTE SEPTIEMBRE IMROM'!$L608</f>
        <v>0</v>
      </c>
      <c r="S613" s="109">
        <f>+'REPORTE OCTUBRE IMROM'!$L608</f>
        <v>0</v>
      </c>
      <c r="T613" s="109">
        <f>+'REPORTE NOVIEMBRE IMROM'!$L608</f>
        <v>0</v>
      </c>
      <c r="U613" s="109">
        <f>+'REPORTE DICIEMBRE IMROM'!$L608</f>
        <v>0</v>
      </c>
      <c r="V613" s="109">
        <f t="shared" si="18"/>
        <v>0</v>
      </c>
      <c r="W613" s="110">
        <f t="shared" si="19"/>
        <v>0</v>
      </c>
    </row>
    <row r="614" spans="1:23" s="111" customFormat="1" ht="15.75" x14ac:dyDescent="0.2">
      <c r="A614" s="82">
        <v>592</v>
      </c>
      <c r="B614" s="103">
        <f>'CED. GRAL POR REP. O MANTTO'!C615</f>
        <v>0</v>
      </c>
      <c r="C614" s="104">
        <f>'CED. GRAL POR REP. O MANTTO'!D615</f>
        <v>0</v>
      </c>
      <c r="D614" s="105">
        <f>'CED. GRAL POR REP. O MANTTO'!E615</f>
        <v>0</v>
      </c>
      <c r="E614" s="105">
        <f>'CED. GRAL POR REP. O MANTTO'!F615</f>
        <v>0</v>
      </c>
      <c r="F614" s="106">
        <f>'CED. GRAL POR REP. O MANTTO'!G615</f>
        <v>0</v>
      </c>
      <c r="G614" s="107">
        <f>'CED. GRAL POR REP. O MANTTO'!L615</f>
        <v>0</v>
      </c>
      <c r="H614" s="108">
        <f>IF('CED. GRAL POR REP. O MANTTO'!P615&lt;&gt;'CED. GRAL POR REP. O MANTTO'!G615,"VERIFICA PRESUPUESTO BASE",'CED. GRAL POR REP. O MANTTO'!G615)</f>
        <v>0</v>
      </c>
      <c r="I614" s="109">
        <f>'REPORTE ENERO IMROM'!H609</f>
        <v>0</v>
      </c>
      <c r="J614" s="109">
        <f>'REPORTE ENERO IMROM'!$L609</f>
        <v>0</v>
      </c>
      <c r="K614" s="109">
        <f>+'REPORTE FEBRERO IMROM'!$L609</f>
        <v>0</v>
      </c>
      <c r="L614" s="109">
        <f>+'REPORTE MARZO IMROM'!$L609</f>
        <v>0</v>
      </c>
      <c r="M614" s="109">
        <f>+'REPORTE ABRIL IMROM'!$L609</f>
        <v>0</v>
      </c>
      <c r="N614" s="109">
        <f>+'REPORTE MAYO IMROM'!$L609</f>
        <v>0</v>
      </c>
      <c r="O614" s="109">
        <f>+'REPORTE JUNIO IMROM'!$L609</f>
        <v>0</v>
      </c>
      <c r="P614" s="109">
        <f>+'REPORTE JULIO IMROM'!$L609</f>
        <v>0</v>
      </c>
      <c r="Q614" s="109">
        <f>+'REPORTE AGOSTO IMROM'!$L609</f>
        <v>0</v>
      </c>
      <c r="R614" s="109">
        <f>+'REPORTE SEPTIEMBRE IMROM'!$L609</f>
        <v>0</v>
      </c>
      <c r="S614" s="109">
        <f>+'REPORTE OCTUBRE IMROM'!$L609</f>
        <v>0</v>
      </c>
      <c r="T614" s="109">
        <f>+'REPORTE NOVIEMBRE IMROM'!$L609</f>
        <v>0</v>
      </c>
      <c r="U614" s="109">
        <f>+'REPORTE DICIEMBRE IMROM'!$L609</f>
        <v>0</v>
      </c>
      <c r="V614" s="109">
        <f t="shared" si="18"/>
        <v>0</v>
      </c>
      <c r="W614" s="110">
        <f t="shared" si="19"/>
        <v>0</v>
      </c>
    </row>
    <row r="615" spans="1:23" s="111" customFormat="1" ht="15.75" x14ac:dyDescent="0.2">
      <c r="A615" s="82">
        <v>593</v>
      </c>
      <c r="B615" s="103">
        <f>'CED. GRAL POR REP. O MANTTO'!C616</f>
        <v>0</v>
      </c>
      <c r="C615" s="104">
        <f>'CED. GRAL POR REP. O MANTTO'!D616</f>
        <v>0</v>
      </c>
      <c r="D615" s="105">
        <f>'CED. GRAL POR REP. O MANTTO'!E616</f>
        <v>0</v>
      </c>
      <c r="E615" s="105">
        <f>'CED. GRAL POR REP. O MANTTO'!F616</f>
        <v>0</v>
      </c>
      <c r="F615" s="106">
        <f>'CED. GRAL POR REP. O MANTTO'!G616</f>
        <v>0</v>
      </c>
      <c r="G615" s="107">
        <f>'CED. GRAL POR REP. O MANTTO'!L616</f>
        <v>0</v>
      </c>
      <c r="H615" s="108">
        <f>IF('CED. GRAL POR REP. O MANTTO'!P616&lt;&gt;'CED. GRAL POR REP. O MANTTO'!G616,"VERIFICA PRESUPUESTO BASE",'CED. GRAL POR REP. O MANTTO'!G616)</f>
        <v>0</v>
      </c>
      <c r="I615" s="109">
        <f>'REPORTE ENERO IMROM'!H610</f>
        <v>0</v>
      </c>
      <c r="J615" s="109">
        <f>'REPORTE ENERO IMROM'!$L610</f>
        <v>0</v>
      </c>
      <c r="K615" s="109">
        <f>+'REPORTE FEBRERO IMROM'!$L610</f>
        <v>0</v>
      </c>
      <c r="L615" s="109">
        <f>+'REPORTE MARZO IMROM'!$L610</f>
        <v>0</v>
      </c>
      <c r="M615" s="109">
        <f>+'REPORTE ABRIL IMROM'!$L610</f>
        <v>0</v>
      </c>
      <c r="N615" s="109">
        <f>+'REPORTE MAYO IMROM'!$L610</f>
        <v>0</v>
      </c>
      <c r="O615" s="109">
        <f>+'REPORTE JUNIO IMROM'!$L610</f>
        <v>0</v>
      </c>
      <c r="P615" s="109">
        <f>+'REPORTE JULIO IMROM'!$L610</f>
        <v>0</v>
      </c>
      <c r="Q615" s="109">
        <f>+'REPORTE AGOSTO IMROM'!$L610</f>
        <v>0</v>
      </c>
      <c r="R615" s="109">
        <f>+'REPORTE SEPTIEMBRE IMROM'!$L610</f>
        <v>0</v>
      </c>
      <c r="S615" s="109">
        <f>+'REPORTE OCTUBRE IMROM'!$L610</f>
        <v>0</v>
      </c>
      <c r="T615" s="109">
        <f>+'REPORTE NOVIEMBRE IMROM'!$L610</f>
        <v>0</v>
      </c>
      <c r="U615" s="109">
        <f>+'REPORTE DICIEMBRE IMROM'!$L610</f>
        <v>0</v>
      </c>
      <c r="V615" s="109">
        <f t="shared" si="18"/>
        <v>0</v>
      </c>
      <c r="W615" s="110">
        <f t="shared" si="19"/>
        <v>0</v>
      </c>
    </row>
    <row r="616" spans="1:23" s="111" customFormat="1" ht="15.75" x14ac:dyDescent="0.2">
      <c r="A616" s="82">
        <v>594</v>
      </c>
      <c r="B616" s="103">
        <f>'CED. GRAL POR REP. O MANTTO'!C617</f>
        <v>0</v>
      </c>
      <c r="C616" s="104">
        <f>'CED. GRAL POR REP. O MANTTO'!D617</f>
        <v>0</v>
      </c>
      <c r="D616" s="105">
        <f>'CED. GRAL POR REP. O MANTTO'!E617</f>
        <v>0</v>
      </c>
      <c r="E616" s="105">
        <f>'CED. GRAL POR REP. O MANTTO'!F617</f>
        <v>0</v>
      </c>
      <c r="F616" s="106">
        <f>'CED. GRAL POR REP. O MANTTO'!G617</f>
        <v>0</v>
      </c>
      <c r="G616" s="107">
        <f>'CED. GRAL POR REP. O MANTTO'!L617</f>
        <v>0</v>
      </c>
      <c r="H616" s="108">
        <f>IF('CED. GRAL POR REP. O MANTTO'!P617&lt;&gt;'CED. GRAL POR REP. O MANTTO'!G617,"VERIFICA PRESUPUESTO BASE",'CED. GRAL POR REP. O MANTTO'!G617)</f>
        <v>0</v>
      </c>
      <c r="I616" s="109">
        <f>'REPORTE ENERO IMROM'!H611</f>
        <v>0</v>
      </c>
      <c r="J616" s="109">
        <f>'REPORTE ENERO IMROM'!$L611</f>
        <v>0</v>
      </c>
      <c r="K616" s="109">
        <f>+'REPORTE FEBRERO IMROM'!$L611</f>
        <v>0</v>
      </c>
      <c r="L616" s="109">
        <f>+'REPORTE MARZO IMROM'!$L611</f>
        <v>0</v>
      </c>
      <c r="M616" s="109">
        <f>+'REPORTE ABRIL IMROM'!$L611</f>
        <v>0</v>
      </c>
      <c r="N616" s="109">
        <f>+'REPORTE MAYO IMROM'!$L611</f>
        <v>0</v>
      </c>
      <c r="O616" s="109">
        <f>+'REPORTE JUNIO IMROM'!$L611</f>
        <v>0</v>
      </c>
      <c r="P616" s="109">
        <f>+'REPORTE JULIO IMROM'!$L611</f>
        <v>0</v>
      </c>
      <c r="Q616" s="109">
        <f>+'REPORTE AGOSTO IMROM'!$L611</f>
        <v>0</v>
      </c>
      <c r="R616" s="109">
        <f>+'REPORTE SEPTIEMBRE IMROM'!$L611</f>
        <v>0</v>
      </c>
      <c r="S616" s="109">
        <f>+'REPORTE OCTUBRE IMROM'!$L611</f>
        <v>0</v>
      </c>
      <c r="T616" s="109">
        <f>+'REPORTE NOVIEMBRE IMROM'!$L611</f>
        <v>0</v>
      </c>
      <c r="U616" s="109">
        <f>+'REPORTE DICIEMBRE IMROM'!$L611</f>
        <v>0</v>
      </c>
      <c r="V616" s="109">
        <f t="shared" si="18"/>
        <v>0</v>
      </c>
      <c r="W616" s="110">
        <f t="shared" si="19"/>
        <v>0</v>
      </c>
    </row>
    <row r="617" spans="1:23" s="111" customFormat="1" ht="15.75" x14ac:dyDescent="0.2">
      <c r="A617" s="82">
        <v>595</v>
      </c>
      <c r="B617" s="103">
        <f>'CED. GRAL POR REP. O MANTTO'!C618</f>
        <v>0</v>
      </c>
      <c r="C617" s="104">
        <f>'CED. GRAL POR REP. O MANTTO'!D618</f>
        <v>0</v>
      </c>
      <c r="D617" s="105">
        <f>'CED. GRAL POR REP. O MANTTO'!E618</f>
        <v>0</v>
      </c>
      <c r="E617" s="105">
        <f>'CED. GRAL POR REP. O MANTTO'!F618</f>
        <v>0</v>
      </c>
      <c r="F617" s="106">
        <f>'CED. GRAL POR REP. O MANTTO'!G618</f>
        <v>0</v>
      </c>
      <c r="G617" s="107">
        <f>'CED. GRAL POR REP. O MANTTO'!L618</f>
        <v>0</v>
      </c>
      <c r="H617" s="108">
        <f>IF('CED. GRAL POR REP. O MANTTO'!P618&lt;&gt;'CED. GRAL POR REP. O MANTTO'!G618,"VERIFICA PRESUPUESTO BASE",'CED. GRAL POR REP. O MANTTO'!G618)</f>
        <v>0</v>
      </c>
      <c r="I617" s="109">
        <f>'REPORTE ENERO IMROM'!H612</f>
        <v>0</v>
      </c>
      <c r="J617" s="109">
        <f>'REPORTE ENERO IMROM'!$L612</f>
        <v>0</v>
      </c>
      <c r="K617" s="109">
        <f>+'REPORTE FEBRERO IMROM'!$L612</f>
        <v>0</v>
      </c>
      <c r="L617" s="109">
        <f>+'REPORTE MARZO IMROM'!$L612</f>
        <v>0</v>
      </c>
      <c r="M617" s="109">
        <f>+'REPORTE ABRIL IMROM'!$L612</f>
        <v>0</v>
      </c>
      <c r="N617" s="109">
        <f>+'REPORTE MAYO IMROM'!$L612</f>
        <v>0</v>
      </c>
      <c r="O617" s="109">
        <f>+'REPORTE JUNIO IMROM'!$L612</f>
        <v>0</v>
      </c>
      <c r="P617" s="109">
        <f>+'REPORTE JULIO IMROM'!$L612</f>
        <v>0</v>
      </c>
      <c r="Q617" s="109">
        <f>+'REPORTE AGOSTO IMROM'!$L612</f>
        <v>0</v>
      </c>
      <c r="R617" s="109">
        <f>+'REPORTE SEPTIEMBRE IMROM'!$L612</f>
        <v>0</v>
      </c>
      <c r="S617" s="109">
        <f>+'REPORTE OCTUBRE IMROM'!$L612</f>
        <v>0</v>
      </c>
      <c r="T617" s="109">
        <f>+'REPORTE NOVIEMBRE IMROM'!$L612</f>
        <v>0</v>
      </c>
      <c r="U617" s="109">
        <f>+'REPORTE DICIEMBRE IMROM'!$L612</f>
        <v>0</v>
      </c>
      <c r="V617" s="109">
        <f t="shared" si="18"/>
        <v>0</v>
      </c>
      <c r="W617" s="110">
        <f t="shared" si="19"/>
        <v>0</v>
      </c>
    </row>
    <row r="618" spans="1:23" s="111" customFormat="1" ht="15.75" x14ac:dyDescent="0.2">
      <c r="A618" s="82">
        <v>596</v>
      </c>
      <c r="B618" s="103">
        <f>'CED. GRAL POR REP. O MANTTO'!C619</f>
        <v>0</v>
      </c>
      <c r="C618" s="104">
        <f>'CED. GRAL POR REP. O MANTTO'!D619</f>
        <v>0</v>
      </c>
      <c r="D618" s="105">
        <f>'CED. GRAL POR REP. O MANTTO'!E619</f>
        <v>0</v>
      </c>
      <c r="E618" s="105">
        <f>'CED. GRAL POR REP. O MANTTO'!F619</f>
        <v>0</v>
      </c>
      <c r="F618" s="106">
        <f>'CED. GRAL POR REP. O MANTTO'!G619</f>
        <v>0</v>
      </c>
      <c r="G618" s="107">
        <f>'CED. GRAL POR REP. O MANTTO'!L619</f>
        <v>0</v>
      </c>
      <c r="H618" s="108">
        <f>IF('CED. GRAL POR REP. O MANTTO'!P619&lt;&gt;'CED. GRAL POR REP. O MANTTO'!G619,"VERIFICA PRESUPUESTO BASE",'CED. GRAL POR REP. O MANTTO'!G619)</f>
        <v>0</v>
      </c>
      <c r="I618" s="109">
        <f>'REPORTE ENERO IMROM'!H613</f>
        <v>0</v>
      </c>
      <c r="J618" s="109">
        <f>'REPORTE ENERO IMROM'!$L613</f>
        <v>0</v>
      </c>
      <c r="K618" s="109">
        <f>+'REPORTE FEBRERO IMROM'!$L613</f>
        <v>0</v>
      </c>
      <c r="L618" s="109">
        <f>+'REPORTE MARZO IMROM'!$L613</f>
        <v>0</v>
      </c>
      <c r="M618" s="109">
        <f>+'REPORTE ABRIL IMROM'!$L613</f>
        <v>0</v>
      </c>
      <c r="N618" s="109">
        <f>+'REPORTE MAYO IMROM'!$L613</f>
        <v>0</v>
      </c>
      <c r="O618" s="109">
        <f>+'REPORTE JUNIO IMROM'!$L613</f>
        <v>0</v>
      </c>
      <c r="P618" s="109">
        <f>+'REPORTE JULIO IMROM'!$L613</f>
        <v>0</v>
      </c>
      <c r="Q618" s="109">
        <f>+'REPORTE AGOSTO IMROM'!$L613</f>
        <v>0</v>
      </c>
      <c r="R618" s="109">
        <f>+'REPORTE SEPTIEMBRE IMROM'!$L613</f>
        <v>0</v>
      </c>
      <c r="S618" s="109">
        <f>+'REPORTE OCTUBRE IMROM'!$L613</f>
        <v>0</v>
      </c>
      <c r="T618" s="109">
        <f>+'REPORTE NOVIEMBRE IMROM'!$L613</f>
        <v>0</v>
      </c>
      <c r="U618" s="109">
        <f>+'REPORTE DICIEMBRE IMROM'!$L613</f>
        <v>0</v>
      </c>
      <c r="V618" s="109">
        <f t="shared" si="18"/>
        <v>0</v>
      </c>
      <c r="W618" s="110">
        <f t="shared" si="19"/>
        <v>0</v>
      </c>
    </row>
    <row r="619" spans="1:23" s="111" customFormat="1" ht="15.75" x14ac:dyDescent="0.2">
      <c r="A619" s="82">
        <v>597</v>
      </c>
      <c r="B619" s="103">
        <f>'CED. GRAL POR REP. O MANTTO'!C620</f>
        <v>0</v>
      </c>
      <c r="C619" s="104">
        <f>'CED. GRAL POR REP. O MANTTO'!D620</f>
        <v>0</v>
      </c>
      <c r="D619" s="105">
        <f>'CED. GRAL POR REP. O MANTTO'!E620</f>
        <v>0</v>
      </c>
      <c r="E619" s="105">
        <f>'CED. GRAL POR REP. O MANTTO'!F620</f>
        <v>0</v>
      </c>
      <c r="F619" s="106">
        <f>'CED. GRAL POR REP. O MANTTO'!G620</f>
        <v>0</v>
      </c>
      <c r="G619" s="107">
        <f>'CED. GRAL POR REP. O MANTTO'!L620</f>
        <v>0</v>
      </c>
      <c r="H619" s="108">
        <f>IF('CED. GRAL POR REP. O MANTTO'!P620&lt;&gt;'CED. GRAL POR REP. O MANTTO'!G620,"VERIFICA PRESUPUESTO BASE",'CED. GRAL POR REP. O MANTTO'!G620)</f>
        <v>0</v>
      </c>
      <c r="I619" s="109">
        <f>'REPORTE ENERO IMROM'!H614</f>
        <v>0</v>
      </c>
      <c r="J619" s="109">
        <f>'REPORTE ENERO IMROM'!$L614</f>
        <v>0</v>
      </c>
      <c r="K619" s="109">
        <f>+'REPORTE FEBRERO IMROM'!$L614</f>
        <v>0</v>
      </c>
      <c r="L619" s="109">
        <f>+'REPORTE MARZO IMROM'!$L614</f>
        <v>0</v>
      </c>
      <c r="M619" s="109">
        <f>+'REPORTE ABRIL IMROM'!$L614</f>
        <v>0</v>
      </c>
      <c r="N619" s="109">
        <f>+'REPORTE MAYO IMROM'!$L614</f>
        <v>0</v>
      </c>
      <c r="O619" s="109">
        <f>+'REPORTE JUNIO IMROM'!$L614</f>
        <v>0</v>
      </c>
      <c r="P619" s="109">
        <f>+'REPORTE JULIO IMROM'!$L614</f>
        <v>0</v>
      </c>
      <c r="Q619" s="109">
        <f>+'REPORTE AGOSTO IMROM'!$L614</f>
        <v>0</v>
      </c>
      <c r="R619" s="109">
        <f>+'REPORTE SEPTIEMBRE IMROM'!$L614</f>
        <v>0</v>
      </c>
      <c r="S619" s="109">
        <f>+'REPORTE OCTUBRE IMROM'!$L614</f>
        <v>0</v>
      </c>
      <c r="T619" s="109">
        <f>+'REPORTE NOVIEMBRE IMROM'!$L614</f>
        <v>0</v>
      </c>
      <c r="U619" s="109">
        <f>+'REPORTE DICIEMBRE IMROM'!$L614</f>
        <v>0</v>
      </c>
      <c r="V619" s="109">
        <f t="shared" si="18"/>
        <v>0</v>
      </c>
      <c r="W619" s="110">
        <f t="shared" si="19"/>
        <v>0</v>
      </c>
    </row>
    <row r="620" spans="1:23" s="111" customFormat="1" ht="15.75" x14ac:dyDescent="0.2">
      <c r="A620" s="82">
        <v>598</v>
      </c>
      <c r="B620" s="103">
        <f>'CED. GRAL POR REP. O MANTTO'!C621</f>
        <v>0</v>
      </c>
      <c r="C620" s="104">
        <f>'CED. GRAL POR REP. O MANTTO'!D621</f>
        <v>0</v>
      </c>
      <c r="D620" s="105">
        <f>'CED. GRAL POR REP. O MANTTO'!E621</f>
        <v>0</v>
      </c>
      <c r="E620" s="105">
        <f>'CED. GRAL POR REP. O MANTTO'!F621</f>
        <v>0</v>
      </c>
      <c r="F620" s="106">
        <f>'CED. GRAL POR REP. O MANTTO'!G621</f>
        <v>0</v>
      </c>
      <c r="G620" s="107">
        <f>'CED. GRAL POR REP. O MANTTO'!L621</f>
        <v>0</v>
      </c>
      <c r="H620" s="108">
        <f>IF('CED. GRAL POR REP. O MANTTO'!P621&lt;&gt;'CED. GRAL POR REP. O MANTTO'!G621,"VERIFICA PRESUPUESTO BASE",'CED. GRAL POR REP. O MANTTO'!G621)</f>
        <v>0</v>
      </c>
      <c r="I620" s="109">
        <f>'REPORTE ENERO IMROM'!H615</f>
        <v>0</v>
      </c>
      <c r="J620" s="109">
        <f>'REPORTE ENERO IMROM'!$L615</f>
        <v>0</v>
      </c>
      <c r="K620" s="109">
        <f>+'REPORTE FEBRERO IMROM'!$L615</f>
        <v>0</v>
      </c>
      <c r="L620" s="109">
        <f>+'REPORTE MARZO IMROM'!$L615</f>
        <v>0</v>
      </c>
      <c r="M620" s="109">
        <f>+'REPORTE ABRIL IMROM'!$L615</f>
        <v>0</v>
      </c>
      <c r="N620" s="109">
        <f>+'REPORTE MAYO IMROM'!$L615</f>
        <v>0</v>
      </c>
      <c r="O620" s="109">
        <f>+'REPORTE JUNIO IMROM'!$L615</f>
        <v>0</v>
      </c>
      <c r="P620" s="109">
        <f>+'REPORTE JULIO IMROM'!$L615</f>
        <v>0</v>
      </c>
      <c r="Q620" s="109">
        <f>+'REPORTE AGOSTO IMROM'!$L615</f>
        <v>0</v>
      </c>
      <c r="R620" s="109">
        <f>+'REPORTE SEPTIEMBRE IMROM'!$L615</f>
        <v>0</v>
      </c>
      <c r="S620" s="109">
        <f>+'REPORTE OCTUBRE IMROM'!$L615</f>
        <v>0</v>
      </c>
      <c r="T620" s="109">
        <f>+'REPORTE NOVIEMBRE IMROM'!$L615</f>
        <v>0</v>
      </c>
      <c r="U620" s="109">
        <f>+'REPORTE DICIEMBRE IMROM'!$L615</f>
        <v>0</v>
      </c>
      <c r="V620" s="109">
        <f t="shared" si="18"/>
        <v>0</v>
      </c>
      <c r="W620" s="110">
        <f t="shared" si="19"/>
        <v>0</v>
      </c>
    </row>
    <row r="621" spans="1:23" s="111" customFormat="1" ht="15.75" x14ac:dyDescent="0.2">
      <c r="A621" s="82">
        <v>599</v>
      </c>
      <c r="B621" s="103">
        <f>'CED. GRAL POR REP. O MANTTO'!C622</f>
        <v>0</v>
      </c>
      <c r="C621" s="104">
        <f>'CED. GRAL POR REP. O MANTTO'!D622</f>
        <v>0</v>
      </c>
      <c r="D621" s="105">
        <f>'CED. GRAL POR REP. O MANTTO'!E622</f>
        <v>0</v>
      </c>
      <c r="E621" s="105">
        <f>'CED. GRAL POR REP. O MANTTO'!F622</f>
        <v>0</v>
      </c>
      <c r="F621" s="106">
        <f>'CED. GRAL POR REP. O MANTTO'!G622</f>
        <v>0</v>
      </c>
      <c r="G621" s="107">
        <f>'CED. GRAL POR REP. O MANTTO'!L622</f>
        <v>0</v>
      </c>
      <c r="H621" s="108">
        <f>IF('CED. GRAL POR REP. O MANTTO'!P622&lt;&gt;'CED. GRAL POR REP. O MANTTO'!G622,"VERIFICA PRESUPUESTO BASE",'CED. GRAL POR REP. O MANTTO'!G622)</f>
        <v>0</v>
      </c>
      <c r="I621" s="109">
        <f>'REPORTE ENERO IMROM'!H616</f>
        <v>0</v>
      </c>
      <c r="J621" s="109">
        <f>'REPORTE ENERO IMROM'!$L616</f>
        <v>0</v>
      </c>
      <c r="K621" s="109">
        <f>+'REPORTE FEBRERO IMROM'!$L616</f>
        <v>0</v>
      </c>
      <c r="L621" s="109">
        <f>+'REPORTE MARZO IMROM'!$L616</f>
        <v>0</v>
      </c>
      <c r="M621" s="109">
        <f>+'REPORTE ABRIL IMROM'!$L616</f>
        <v>0</v>
      </c>
      <c r="N621" s="109">
        <f>+'REPORTE MAYO IMROM'!$L616</f>
        <v>0</v>
      </c>
      <c r="O621" s="109">
        <f>+'REPORTE JUNIO IMROM'!$L616</f>
        <v>0</v>
      </c>
      <c r="P621" s="109">
        <f>+'REPORTE JULIO IMROM'!$L616</f>
        <v>0</v>
      </c>
      <c r="Q621" s="109">
        <f>+'REPORTE AGOSTO IMROM'!$L616</f>
        <v>0</v>
      </c>
      <c r="R621" s="109">
        <f>+'REPORTE SEPTIEMBRE IMROM'!$L616</f>
        <v>0</v>
      </c>
      <c r="S621" s="109">
        <f>+'REPORTE OCTUBRE IMROM'!$L616</f>
        <v>0</v>
      </c>
      <c r="T621" s="109">
        <f>+'REPORTE NOVIEMBRE IMROM'!$L616</f>
        <v>0</v>
      </c>
      <c r="U621" s="109">
        <f>+'REPORTE DICIEMBRE IMROM'!$L616</f>
        <v>0</v>
      </c>
      <c r="V621" s="109">
        <f t="shared" si="18"/>
        <v>0</v>
      </c>
      <c r="W621" s="110">
        <f t="shared" si="19"/>
        <v>0</v>
      </c>
    </row>
    <row r="622" spans="1:23" s="111" customFormat="1" ht="15.75" x14ac:dyDescent="0.2">
      <c r="A622" s="82">
        <v>600</v>
      </c>
      <c r="B622" s="103">
        <f>'CED. GRAL POR REP. O MANTTO'!C623</f>
        <v>0</v>
      </c>
      <c r="C622" s="104">
        <f>'CED. GRAL POR REP. O MANTTO'!D623</f>
        <v>0</v>
      </c>
      <c r="D622" s="105">
        <f>'CED. GRAL POR REP. O MANTTO'!E623</f>
        <v>0</v>
      </c>
      <c r="E622" s="105">
        <f>'CED. GRAL POR REP. O MANTTO'!F623</f>
        <v>0</v>
      </c>
      <c r="F622" s="106">
        <f>'CED. GRAL POR REP. O MANTTO'!G623</f>
        <v>0</v>
      </c>
      <c r="G622" s="107">
        <f>'CED. GRAL POR REP. O MANTTO'!L623</f>
        <v>0</v>
      </c>
      <c r="H622" s="108">
        <f>IF('CED. GRAL POR REP. O MANTTO'!P623&lt;&gt;'CED. GRAL POR REP. O MANTTO'!G623,"VERIFICA PRESUPUESTO BASE",'CED. GRAL POR REP. O MANTTO'!G623)</f>
        <v>0</v>
      </c>
      <c r="I622" s="109">
        <f>'REPORTE ENERO IMROM'!H617</f>
        <v>0</v>
      </c>
      <c r="J622" s="109">
        <f>'REPORTE ENERO IMROM'!$L617</f>
        <v>0</v>
      </c>
      <c r="K622" s="109">
        <f>+'REPORTE FEBRERO IMROM'!$L617</f>
        <v>0</v>
      </c>
      <c r="L622" s="109">
        <f>+'REPORTE MARZO IMROM'!$L617</f>
        <v>0</v>
      </c>
      <c r="M622" s="109">
        <f>+'REPORTE ABRIL IMROM'!$L617</f>
        <v>0</v>
      </c>
      <c r="N622" s="109">
        <f>+'REPORTE MAYO IMROM'!$L617</f>
        <v>0</v>
      </c>
      <c r="O622" s="109">
        <f>+'REPORTE JUNIO IMROM'!$L617</f>
        <v>0</v>
      </c>
      <c r="P622" s="109">
        <f>+'REPORTE JULIO IMROM'!$L617</f>
        <v>0</v>
      </c>
      <c r="Q622" s="109">
        <f>+'REPORTE AGOSTO IMROM'!$L617</f>
        <v>0</v>
      </c>
      <c r="R622" s="109">
        <f>+'REPORTE SEPTIEMBRE IMROM'!$L617</f>
        <v>0</v>
      </c>
      <c r="S622" s="109">
        <f>+'REPORTE OCTUBRE IMROM'!$L617</f>
        <v>0</v>
      </c>
      <c r="T622" s="109">
        <f>+'REPORTE NOVIEMBRE IMROM'!$L617</f>
        <v>0</v>
      </c>
      <c r="U622" s="109">
        <f>+'REPORTE DICIEMBRE IMROM'!$L617</f>
        <v>0</v>
      </c>
      <c r="V622" s="109">
        <f t="shared" si="18"/>
        <v>0</v>
      </c>
      <c r="W622" s="110">
        <f t="shared" si="19"/>
        <v>0</v>
      </c>
    </row>
    <row r="623" spans="1:23" s="111" customFormat="1" ht="15.75" x14ac:dyDescent="0.2">
      <c r="A623" s="82">
        <v>601</v>
      </c>
      <c r="B623" s="103">
        <f>'CED. GRAL POR REP. O MANTTO'!C624</f>
        <v>0</v>
      </c>
      <c r="C623" s="104">
        <f>'CED. GRAL POR REP. O MANTTO'!D624</f>
        <v>0</v>
      </c>
      <c r="D623" s="105">
        <f>'CED. GRAL POR REP. O MANTTO'!E624</f>
        <v>0</v>
      </c>
      <c r="E623" s="105">
        <f>'CED. GRAL POR REP. O MANTTO'!F624</f>
        <v>0</v>
      </c>
      <c r="F623" s="106">
        <f>'CED. GRAL POR REP. O MANTTO'!G624</f>
        <v>0</v>
      </c>
      <c r="G623" s="107">
        <f>'CED. GRAL POR REP. O MANTTO'!L624</f>
        <v>0</v>
      </c>
      <c r="H623" s="108">
        <f>IF('CED. GRAL POR REP. O MANTTO'!P624&lt;&gt;'CED. GRAL POR REP. O MANTTO'!G624,"VERIFICA PRESUPUESTO BASE",'CED. GRAL POR REP. O MANTTO'!G624)</f>
        <v>0</v>
      </c>
      <c r="I623" s="109">
        <f>'REPORTE ENERO IMROM'!H618</f>
        <v>0</v>
      </c>
      <c r="J623" s="109">
        <f>'REPORTE ENERO IMROM'!$L618</f>
        <v>0</v>
      </c>
      <c r="K623" s="109">
        <f>+'REPORTE FEBRERO IMROM'!$L618</f>
        <v>0</v>
      </c>
      <c r="L623" s="109">
        <f>+'REPORTE MARZO IMROM'!$L618</f>
        <v>0</v>
      </c>
      <c r="M623" s="109">
        <f>+'REPORTE ABRIL IMROM'!$L618</f>
        <v>0</v>
      </c>
      <c r="N623" s="109">
        <f>+'REPORTE MAYO IMROM'!$L618</f>
        <v>0</v>
      </c>
      <c r="O623" s="109">
        <f>+'REPORTE JUNIO IMROM'!$L618</f>
        <v>0</v>
      </c>
      <c r="P623" s="109">
        <f>+'REPORTE JULIO IMROM'!$L618</f>
        <v>0</v>
      </c>
      <c r="Q623" s="109">
        <f>+'REPORTE AGOSTO IMROM'!$L618</f>
        <v>0</v>
      </c>
      <c r="R623" s="109">
        <f>+'REPORTE SEPTIEMBRE IMROM'!$L618</f>
        <v>0</v>
      </c>
      <c r="S623" s="109">
        <f>+'REPORTE OCTUBRE IMROM'!$L618</f>
        <v>0</v>
      </c>
      <c r="T623" s="109">
        <f>+'REPORTE NOVIEMBRE IMROM'!$L618</f>
        <v>0</v>
      </c>
      <c r="U623" s="109">
        <f>+'REPORTE DICIEMBRE IMROM'!$L618</f>
        <v>0</v>
      </c>
      <c r="V623" s="109">
        <f t="shared" si="18"/>
        <v>0</v>
      </c>
      <c r="W623" s="110">
        <f t="shared" si="19"/>
        <v>0</v>
      </c>
    </row>
    <row r="624" spans="1:23" s="111" customFormat="1" ht="15.75" x14ac:dyDescent="0.2">
      <c r="A624" s="82">
        <v>602</v>
      </c>
      <c r="B624" s="103">
        <f>'CED. GRAL POR REP. O MANTTO'!C625</f>
        <v>0</v>
      </c>
      <c r="C624" s="104">
        <f>'CED. GRAL POR REP. O MANTTO'!D625</f>
        <v>0</v>
      </c>
      <c r="D624" s="105">
        <f>'CED. GRAL POR REP. O MANTTO'!E625</f>
        <v>0</v>
      </c>
      <c r="E624" s="105">
        <f>'CED. GRAL POR REP. O MANTTO'!F625</f>
        <v>0</v>
      </c>
      <c r="F624" s="106">
        <f>'CED. GRAL POR REP. O MANTTO'!G625</f>
        <v>0</v>
      </c>
      <c r="G624" s="107">
        <f>'CED. GRAL POR REP. O MANTTO'!L625</f>
        <v>0</v>
      </c>
      <c r="H624" s="108">
        <f>IF('CED. GRAL POR REP. O MANTTO'!P625&lt;&gt;'CED. GRAL POR REP. O MANTTO'!G625,"VERIFICA PRESUPUESTO BASE",'CED. GRAL POR REP. O MANTTO'!G625)</f>
        <v>0</v>
      </c>
      <c r="I624" s="109">
        <f>'REPORTE ENERO IMROM'!H619</f>
        <v>0</v>
      </c>
      <c r="J624" s="109">
        <f>'REPORTE ENERO IMROM'!$L619</f>
        <v>0</v>
      </c>
      <c r="K624" s="109">
        <f>+'REPORTE FEBRERO IMROM'!$L619</f>
        <v>0</v>
      </c>
      <c r="L624" s="109">
        <f>+'REPORTE MARZO IMROM'!$L619</f>
        <v>0</v>
      </c>
      <c r="M624" s="109">
        <f>+'REPORTE ABRIL IMROM'!$L619</f>
        <v>0</v>
      </c>
      <c r="N624" s="109">
        <f>+'REPORTE MAYO IMROM'!$L619</f>
        <v>0</v>
      </c>
      <c r="O624" s="109">
        <f>+'REPORTE JUNIO IMROM'!$L619</f>
        <v>0</v>
      </c>
      <c r="P624" s="109">
        <f>+'REPORTE JULIO IMROM'!$L619</f>
        <v>0</v>
      </c>
      <c r="Q624" s="109">
        <f>+'REPORTE AGOSTO IMROM'!$L619</f>
        <v>0</v>
      </c>
      <c r="R624" s="109">
        <f>+'REPORTE SEPTIEMBRE IMROM'!$L619</f>
        <v>0</v>
      </c>
      <c r="S624" s="109">
        <f>+'REPORTE OCTUBRE IMROM'!$L619</f>
        <v>0</v>
      </c>
      <c r="T624" s="109">
        <f>+'REPORTE NOVIEMBRE IMROM'!$L619</f>
        <v>0</v>
      </c>
      <c r="U624" s="109">
        <f>+'REPORTE DICIEMBRE IMROM'!$L619</f>
        <v>0</v>
      </c>
      <c r="V624" s="109">
        <f t="shared" si="18"/>
        <v>0</v>
      </c>
      <c r="W624" s="110">
        <f t="shared" si="19"/>
        <v>0</v>
      </c>
    </row>
    <row r="625" spans="1:23" s="111" customFormat="1" ht="15.75" x14ac:dyDescent="0.2">
      <c r="A625" s="82">
        <v>603</v>
      </c>
      <c r="B625" s="103">
        <f>'CED. GRAL POR REP. O MANTTO'!C626</f>
        <v>0</v>
      </c>
      <c r="C625" s="104">
        <f>'CED. GRAL POR REP. O MANTTO'!D626</f>
        <v>0</v>
      </c>
      <c r="D625" s="105">
        <f>'CED. GRAL POR REP. O MANTTO'!E626</f>
        <v>0</v>
      </c>
      <c r="E625" s="105">
        <f>'CED. GRAL POR REP. O MANTTO'!F626</f>
        <v>0</v>
      </c>
      <c r="F625" s="106">
        <f>'CED. GRAL POR REP. O MANTTO'!G626</f>
        <v>0</v>
      </c>
      <c r="G625" s="107">
        <f>'CED. GRAL POR REP. O MANTTO'!L626</f>
        <v>0</v>
      </c>
      <c r="H625" s="108">
        <f>IF('CED. GRAL POR REP. O MANTTO'!P626&lt;&gt;'CED. GRAL POR REP. O MANTTO'!G626,"VERIFICA PRESUPUESTO BASE",'CED. GRAL POR REP. O MANTTO'!G626)</f>
        <v>0</v>
      </c>
      <c r="I625" s="109">
        <f>'REPORTE ENERO IMROM'!H620</f>
        <v>0</v>
      </c>
      <c r="J625" s="109">
        <f>'REPORTE ENERO IMROM'!$L620</f>
        <v>0</v>
      </c>
      <c r="K625" s="109">
        <f>+'REPORTE FEBRERO IMROM'!$L620</f>
        <v>0</v>
      </c>
      <c r="L625" s="109">
        <f>+'REPORTE MARZO IMROM'!$L620</f>
        <v>0</v>
      </c>
      <c r="M625" s="109">
        <f>+'REPORTE ABRIL IMROM'!$L620</f>
        <v>0</v>
      </c>
      <c r="N625" s="109">
        <f>+'REPORTE MAYO IMROM'!$L620</f>
        <v>0</v>
      </c>
      <c r="O625" s="109">
        <f>+'REPORTE JUNIO IMROM'!$L620</f>
        <v>0</v>
      </c>
      <c r="P625" s="109">
        <f>+'REPORTE JULIO IMROM'!$L620</f>
        <v>0</v>
      </c>
      <c r="Q625" s="109">
        <f>+'REPORTE AGOSTO IMROM'!$L620</f>
        <v>0</v>
      </c>
      <c r="R625" s="109">
        <f>+'REPORTE SEPTIEMBRE IMROM'!$L620</f>
        <v>0</v>
      </c>
      <c r="S625" s="109">
        <f>+'REPORTE OCTUBRE IMROM'!$L620</f>
        <v>0</v>
      </c>
      <c r="T625" s="109">
        <f>+'REPORTE NOVIEMBRE IMROM'!$L620</f>
        <v>0</v>
      </c>
      <c r="U625" s="109">
        <f>+'REPORTE DICIEMBRE IMROM'!$L620</f>
        <v>0</v>
      </c>
      <c r="V625" s="109">
        <f t="shared" si="18"/>
        <v>0</v>
      </c>
      <c r="W625" s="110">
        <f t="shared" si="19"/>
        <v>0</v>
      </c>
    </row>
    <row r="626" spans="1:23" s="111" customFormat="1" ht="15.75" x14ac:dyDescent="0.2">
      <c r="A626" s="82">
        <v>604</v>
      </c>
      <c r="B626" s="103">
        <f>'CED. GRAL POR REP. O MANTTO'!C627</f>
        <v>0</v>
      </c>
      <c r="C626" s="104">
        <f>'CED. GRAL POR REP. O MANTTO'!D627</f>
        <v>0</v>
      </c>
      <c r="D626" s="105">
        <f>'CED. GRAL POR REP. O MANTTO'!E627</f>
        <v>0</v>
      </c>
      <c r="E626" s="105">
        <f>'CED. GRAL POR REP. O MANTTO'!F627</f>
        <v>0</v>
      </c>
      <c r="F626" s="106">
        <f>'CED. GRAL POR REP. O MANTTO'!G627</f>
        <v>0</v>
      </c>
      <c r="G626" s="107">
        <f>'CED. GRAL POR REP. O MANTTO'!L627</f>
        <v>0</v>
      </c>
      <c r="H626" s="108">
        <f>IF('CED. GRAL POR REP. O MANTTO'!P627&lt;&gt;'CED. GRAL POR REP. O MANTTO'!G627,"VERIFICA PRESUPUESTO BASE",'CED. GRAL POR REP. O MANTTO'!G627)</f>
        <v>0</v>
      </c>
      <c r="I626" s="109">
        <f>'REPORTE ENERO IMROM'!H621</f>
        <v>0</v>
      </c>
      <c r="J626" s="109">
        <f>'REPORTE ENERO IMROM'!$L621</f>
        <v>0</v>
      </c>
      <c r="K626" s="109">
        <f>+'REPORTE FEBRERO IMROM'!$L621</f>
        <v>0</v>
      </c>
      <c r="L626" s="109">
        <f>+'REPORTE MARZO IMROM'!$L621</f>
        <v>0</v>
      </c>
      <c r="M626" s="109">
        <f>+'REPORTE ABRIL IMROM'!$L621</f>
        <v>0</v>
      </c>
      <c r="N626" s="109">
        <f>+'REPORTE MAYO IMROM'!$L621</f>
        <v>0</v>
      </c>
      <c r="O626" s="109">
        <f>+'REPORTE JUNIO IMROM'!$L621</f>
        <v>0</v>
      </c>
      <c r="P626" s="109">
        <f>+'REPORTE JULIO IMROM'!$L621</f>
        <v>0</v>
      </c>
      <c r="Q626" s="109">
        <f>+'REPORTE AGOSTO IMROM'!$L621</f>
        <v>0</v>
      </c>
      <c r="R626" s="109">
        <f>+'REPORTE SEPTIEMBRE IMROM'!$L621</f>
        <v>0</v>
      </c>
      <c r="S626" s="109">
        <f>+'REPORTE OCTUBRE IMROM'!$L621</f>
        <v>0</v>
      </c>
      <c r="T626" s="109">
        <f>+'REPORTE NOVIEMBRE IMROM'!$L621</f>
        <v>0</v>
      </c>
      <c r="U626" s="109">
        <f>+'REPORTE DICIEMBRE IMROM'!$L621</f>
        <v>0</v>
      </c>
      <c r="V626" s="109">
        <f t="shared" si="18"/>
        <v>0</v>
      </c>
      <c r="W626" s="110">
        <f t="shared" si="19"/>
        <v>0</v>
      </c>
    </row>
    <row r="627" spans="1:23" s="111" customFormat="1" ht="15.75" x14ac:dyDescent="0.2">
      <c r="A627" s="82">
        <v>605</v>
      </c>
      <c r="B627" s="103">
        <f>'CED. GRAL POR REP. O MANTTO'!C628</f>
        <v>0</v>
      </c>
      <c r="C627" s="104">
        <f>'CED. GRAL POR REP. O MANTTO'!D628</f>
        <v>0</v>
      </c>
      <c r="D627" s="105">
        <f>'CED. GRAL POR REP. O MANTTO'!E628</f>
        <v>0</v>
      </c>
      <c r="E627" s="105">
        <f>'CED. GRAL POR REP. O MANTTO'!F628</f>
        <v>0</v>
      </c>
      <c r="F627" s="106">
        <f>'CED. GRAL POR REP. O MANTTO'!G628</f>
        <v>0</v>
      </c>
      <c r="G627" s="107">
        <f>'CED. GRAL POR REP. O MANTTO'!L628</f>
        <v>0</v>
      </c>
      <c r="H627" s="108">
        <f>IF('CED. GRAL POR REP. O MANTTO'!P628&lt;&gt;'CED. GRAL POR REP. O MANTTO'!G628,"VERIFICA PRESUPUESTO BASE",'CED. GRAL POR REP. O MANTTO'!G628)</f>
        <v>0</v>
      </c>
      <c r="I627" s="109">
        <f>'REPORTE ENERO IMROM'!H622</f>
        <v>0</v>
      </c>
      <c r="J627" s="109">
        <f>'REPORTE ENERO IMROM'!$L622</f>
        <v>0</v>
      </c>
      <c r="K627" s="109">
        <f>+'REPORTE FEBRERO IMROM'!$L622</f>
        <v>0</v>
      </c>
      <c r="L627" s="109">
        <f>+'REPORTE MARZO IMROM'!$L622</f>
        <v>0</v>
      </c>
      <c r="M627" s="109">
        <f>+'REPORTE ABRIL IMROM'!$L622</f>
        <v>0</v>
      </c>
      <c r="N627" s="109">
        <f>+'REPORTE MAYO IMROM'!$L622</f>
        <v>0</v>
      </c>
      <c r="O627" s="109">
        <f>+'REPORTE JUNIO IMROM'!$L622</f>
        <v>0</v>
      </c>
      <c r="P627" s="109">
        <f>+'REPORTE JULIO IMROM'!$L622</f>
        <v>0</v>
      </c>
      <c r="Q627" s="109">
        <f>+'REPORTE AGOSTO IMROM'!$L622</f>
        <v>0</v>
      </c>
      <c r="R627" s="109">
        <f>+'REPORTE SEPTIEMBRE IMROM'!$L622</f>
        <v>0</v>
      </c>
      <c r="S627" s="109">
        <f>+'REPORTE OCTUBRE IMROM'!$L622</f>
        <v>0</v>
      </c>
      <c r="T627" s="109">
        <f>+'REPORTE NOVIEMBRE IMROM'!$L622</f>
        <v>0</v>
      </c>
      <c r="U627" s="109">
        <f>+'REPORTE DICIEMBRE IMROM'!$L622</f>
        <v>0</v>
      </c>
      <c r="V627" s="109">
        <f t="shared" si="18"/>
        <v>0</v>
      </c>
      <c r="W627" s="110">
        <f t="shared" si="19"/>
        <v>0</v>
      </c>
    </row>
    <row r="628" spans="1:23" s="111" customFormat="1" ht="15.75" x14ac:dyDescent="0.2">
      <c r="A628" s="82">
        <v>606</v>
      </c>
      <c r="B628" s="103">
        <f>'CED. GRAL POR REP. O MANTTO'!C629</f>
        <v>0</v>
      </c>
      <c r="C628" s="104">
        <f>'CED. GRAL POR REP. O MANTTO'!D629</f>
        <v>0</v>
      </c>
      <c r="D628" s="105">
        <f>'CED. GRAL POR REP. O MANTTO'!E629</f>
        <v>0</v>
      </c>
      <c r="E628" s="105">
        <f>'CED. GRAL POR REP. O MANTTO'!F629</f>
        <v>0</v>
      </c>
      <c r="F628" s="106">
        <f>'CED. GRAL POR REP. O MANTTO'!G629</f>
        <v>0</v>
      </c>
      <c r="G628" s="107">
        <f>'CED. GRAL POR REP. O MANTTO'!L629</f>
        <v>0</v>
      </c>
      <c r="H628" s="108">
        <f>IF('CED. GRAL POR REP. O MANTTO'!P629&lt;&gt;'CED. GRAL POR REP. O MANTTO'!G629,"VERIFICA PRESUPUESTO BASE",'CED. GRAL POR REP. O MANTTO'!G629)</f>
        <v>0</v>
      </c>
      <c r="I628" s="109">
        <f>'REPORTE ENERO IMROM'!H623</f>
        <v>0</v>
      </c>
      <c r="J628" s="109">
        <f>'REPORTE ENERO IMROM'!$L623</f>
        <v>0</v>
      </c>
      <c r="K628" s="109">
        <f>+'REPORTE FEBRERO IMROM'!$L623</f>
        <v>0</v>
      </c>
      <c r="L628" s="109">
        <f>+'REPORTE MARZO IMROM'!$L623</f>
        <v>0</v>
      </c>
      <c r="M628" s="109">
        <f>+'REPORTE ABRIL IMROM'!$L623</f>
        <v>0</v>
      </c>
      <c r="N628" s="109">
        <f>+'REPORTE MAYO IMROM'!$L623</f>
        <v>0</v>
      </c>
      <c r="O628" s="109">
        <f>+'REPORTE JUNIO IMROM'!$L623</f>
        <v>0</v>
      </c>
      <c r="P628" s="109">
        <f>+'REPORTE JULIO IMROM'!$L623</f>
        <v>0</v>
      </c>
      <c r="Q628" s="109">
        <f>+'REPORTE AGOSTO IMROM'!$L623</f>
        <v>0</v>
      </c>
      <c r="R628" s="109">
        <f>+'REPORTE SEPTIEMBRE IMROM'!$L623</f>
        <v>0</v>
      </c>
      <c r="S628" s="109">
        <f>+'REPORTE OCTUBRE IMROM'!$L623</f>
        <v>0</v>
      </c>
      <c r="T628" s="109">
        <f>+'REPORTE NOVIEMBRE IMROM'!$L623</f>
        <v>0</v>
      </c>
      <c r="U628" s="109">
        <f>+'REPORTE DICIEMBRE IMROM'!$L623</f>
        <v>0</v>
      </c>
      <c r="V628" s="109">
        <f t="shared" si="18"/>
        <v>0</v>
      </c>
      <c r="W628" s="110">
        <f t="shared" si="19"/>
        <v>0</v>
      </c>
    </row>
    <row r="629" spans="1:23" s="111" customFormat="1" ht="15.75" x14ac:dyDescent="0.2">
      <c r="A629" s="82">
        <v>607</v>
      </c>
      <c r="B629" s="103">
        <f>'CED. GRAL POR REP. O MANTTO'!C630</f>
        <v>0</v>
      </c>
      <c r="C629" s="104">
        <f>'CED. GRAL POR REP. O MANTTO'!D630</f>
        <v>0</v>
      </c>
      <c r="D629" s="105">
        <f>'CED. GRAL POR REP. O MANTTO'!E630</f>
        <v>0</v>
      </c>
      <c r="E629" s="105">
        <f>'CED. GRAL POR REP. O MANTTO'!F630</f>
        <v>0</v>
      </c>
      <c r="F629" s="106">
        <f>'CED. GRAL POR REP. O MANTTO'!G630</f>
        <v>0</v>
      </c>
      <c r="G629" s="107">
        <f>'CED. GRAL POR REP. O MANTTO'!L630</f>
        <v>0</v>
      </c>
      <c r="H629" s="108">
        <f>IF('CED. GRAL POR REP. O MANTTO'!P630&lt;&gt;'CED. GRAL POR REP. O MANTTO'!G630,"VERIFICA PRESUPUESTO BASE",'CED. GRAL POR REP. O MANTTO'!G630)</f>
        <v>0</v>
      </c>
      <c r="I629" s="109">
        <f>'REPORTE ENERO IMROM'!H624</f>
        <v>0</v>
      </c>
      <c r="J629" s="109">
        <f>'REPORTE ENERO IMROM'!$L624</f>
        <v>0</v>
      </c>
      <c r="K629" s="109">
        <f>+'REPORTE FEBRERO IMROM'!$L624</f>
        <v>0</v>
      </c>
      <c r="L629" s="109">
        <f>+'REPORTE MARZO IMROM'!$L624</f>
        <v>0</v>
      </c>
      <c r="M629" s="109">
        <f>+'REPORTE ABRIL IMROM'!$L624</f>
        <v>0</v>
      </c>
      <c r="N629" s="109">
        <f>+'REPORTE MAYO IMROM'!$L624</f>
        <v>0</v>
      </c>
      <c r="O629" s="109">
        <f>+'REPORTE JUNIO IMROM'!$L624</f>
        <v>0</v>
      </c>
      <c r="P629" s="109">
        <f>+'REPORTE JULIO IMROM'!$L624</f>
        <v>0</v>
      </c>
      <c r="Q629" s="109">
        <f>+'REPORTE AGOSTO IMROM'!$L624</f>
        <v>0</v>
      </c>
      <c r="R629" s="109">
        <f>+'REPORTE SEPTIEMBRE IMROM'!$L624</f>
        <v>0</v>
      </c>
      <c r="S629" s="109">
        <f>+'REPORTE OCTUBRE IMROM'!$L624</f>
        <v>0</v>
      </c>
      <c r="T629" s="109">
        <f>+'REPORTE NOVIEMBRE IMROM'!$L624</f>
        <v>0</v>
      </c>
      <c r="U629" s="109">
        <f>+'REPORTE DICIEMBRE IMROM'!$L624</f>
        <v>0</v>
      </c>
      <c r="V629" s="109">
        <f t="shared" si="18"/>
        <v>0</v>
      </c>
      <c r="W629" s="110">
        <f t="shared" si="19"/>
        <v>0</v>
      </c>
    </row>
    <row r="630" spans="1:23" s="111" customFormat="1" ht="15.75" x14ac:dyDescent="0.2">
      <c r="A630" s="82">
        <v>608</v>
      </c>
      <c r="B630" s="103">
        <f>'CED. GRAL POR REP. O MANTTO'!C631</f>
        <v>0</v>
      </c>
      <c r="C630" s="104">
        <f>'CED. GRAL POR REP. O MANTTO'!D631</f>
        <v>0</v>
      </c>
      <c r="D630" s="105">
        <f>'CED. GRAL POR REP. O MANTTO'!E631</f>
        <v>0</v>
      </c>
      <c r="E630" s="105">
        <f>'CED. GRAL POR REP. O MANTTO'!F631</f>
        <v>0</v>
      </c>
      <c r="F630" s="106">
        <f>'CED. GRAL POR REP. O MANTTO'!G631</f>
        <v>0</v>
      </c>
      <c r="G630" s="107">
        <f>'CED. GRAL POR REP. O MANTTO'!L631</f>
        <v>0</v>
      </c>
      <c r="H630" s="108">
        <f>IF('CED. GRAL POR REP. O MANTTO'!P631&lt;&gt;'CED. GRAL POR REP. O MANTTO'!G631,"VERIFICA PRESUPUESTO BASE",'CED. GRAL POR REP. O MANTTO'!G631)</f>
        <v>0</v>
      </c>
      <c r="I630" s="109">
        <f>'REPORTE ENERO IMROM'!H625</f>
        <v>0</v>
      </c>
      <c r="J630" s="109">
        <f>'REPORTE ENERO IMROM'!$L625</f>
        <v>0</v>
      </c>
      <c r="K630" s="109">
        <f>+'REPORTE FEBRERO IMROM'!$L625</f>
        <v>0</v>
      </c>
      <c r="L630" s="109">
        <f>+'REPORTE MARZO IMROM'!$L625</f>
        <v>0</v>
      </c>
      <c r="M630" s="109">
        <f>+'REPORTE ABRIL IMROM'!$L625</f>
        <v>0</v>
      </c>
      <c r="N630" s="109">
        <f>+'REPORTE MAYO IMROM'!$L625</f>
        <v>0</v>
      </c>
      <c r="O630" s="109">
        <f>+'REPORTE JUNIO IMROM'!$L625</f>
        <v>0</v>
      </c>
      <c r="P630" s="109">
        <f>+'REPORTE JULIO IMROM'!$L625</f>
        <v>0</v>
      </c>
      <c r="Q630" s="109">
        <f>+'REPORTE AGOSTO IMROM'!$L625</f>
        <v>0</v>
      </c>
      <c r="R630" s="109">
        <f>+'REPORTE SEPTIEMBRE IMROM'!$L625</f>
        <v>0</v>
      </c>
      <c r="S630" s="109">
        <f>+'REPORTE OCTUBRE IMROM'!$L625</f>
        <v>0</v>
      </c>
      <c r="T630" s="109">
        <f>+'REPORTE NOVIEMBRE IMROM'!$L625</f>
        <v>0</v>
      </c>
      <c r="U630" s="109">
        <f>+'REPORTE DICIEMBRE IMROM'!$L625</f>
        <v>0</v>
      </c>
      <c r="V630" s="109">
        <f t="shared" si="18"/>
        <v>0</v>
      </c>
      <c r="W630" s="110">
        <f t="shared" si="19"/>
        <v>0</v>
      </c>
    </row>
    <row r="631" spans="1:23" s="111" customFormat="1" ht="15.75" x14ac:dyDescent="0.2">
      <c r="A631" s="82">
        <v>609</v>
      </c>
      <c r="B631" s="103">
        <f>'CED. GRAL POR REP. O MANTTO'!C632</f>
        <v>0</v>
      </c>
      <c r="C631" s="104">
        <f>'CED. GRAL POR REP. O MANTTO'!D632</f>
        <v>0</v>
      </c>
      <c r="D631" s="105">
        <f>'CED. GRAL POR REP. O MANTTO'!E632</f>
        <v>0</v>
      </c>
      <c r="E631" s="105">
        <f>'CED. GRAL POR REP. O MANTTO'!F632</f>
        <v>0</v>
      </c>
      <c r="F631" s="106">
        <f>'CED. GRAL POR REP. O MANTTO'!G632</f>
        <v>0</v>
      </c>
      <c r="G631" s="107">
        <f>'CED. GRAL POR REP. O MANTTO'!L632</f>
        <v>0</v>
      </c>
      <c r="H631" s="108">
        <f>IF('CED. GRAL POR REP. O MANTTO'!P632&lt;&gt;'CED. GRAL POR REP. O MANTTO'!G632,"VERIFICA PRESUPUESTO BASE",'CED. GRAL POR REP. O MANTTO'!G632)</f>
        <v>0</v>
      </c>
      <c r="I631" s="109">
        <f>'REPORTE ENERO IMROM'!H626</f>
        <v>0</v>
      </c>
      <c r="J631" s="109">
        <f>'REPORTE ENERO IMROM'!$L626</f>
        <v>0</v>
      </c>
      <c r="K631" s="109">
        <f>+'REPORTE FEBRERO IMROM'!$L626</f>
        <v>0</v>
      </c>
      <c r="L631" s="109">
        <f>+'REPORTE MARZO IMROM'!$L626</f>
        <v>0</v>
      </c>
      <c r="M631" s="109">
        <f>+'REPORTE ABRIL IMROM'!$L626</f>
        <v>0</v>
      </c>
      <c r="N631" s="109">
        <f>+'REPORTE MAYO IMROM'!$L626</f>
        <v>0</v>
      </c>
      <c r="O631" s="109">
        <f>+'REPORTE JUNIO IMROM'!$L626</f>
        <v>0</v>
      </c>
      <c r="P631" s="109">
        <f>+'REPORTE JULIO IMROM'!$L626</f>
        <v>0</v>
      </c>
      <c r="Q631" s="109">
        <f>+'REPORTE AGOSTO IMROM'!$L626</f>
        <v>0</v>
      </c>
      <c r="R631" s="109">
        <f>+'REPORTE SEPTIEMBRE IMROM'!$L626</f>
        <v>0</v>
      </c>
      <c r="S631" s="109">
        <f>+'REPORTE OCTUBRE IMROM'!$L626</f>
        <v>0</v>
      </c>
      <c r="T631" s="109">
        <f>+'REPORTE NOVIEMBRE IMROM'!$L626</f>
        <v>0</v>
      </c>
      <c r="U631" s="109">
        <f>+'REPORTE DICIEMBRE IMROM'!$L626</f>
        <v>0</v>
      </c>
      <c r="V631" s="109">
        <f t="shared" si="18"/>
        <v>0</v>
      </c>
      <c r="W631" s="110">
        <f t="shared" si="19"/>
        <v>0</v>
      </c>
    </row>
    <row r="632" spans="1:23" s="111" customFormat="1" ht="15.75" x14ac:dyDescent="0.2">
      <c r="A632" s="82">
        <v>610</v>
      </c>
      <c r="B632" s="103">
        <f>'CED. GRAL POR REP. O MANTTO'!C633</f>
        <v>0</v>
      </c>
      <c r="C632" s="104">
        <f>'CED. GRAL POR REP. O MANTTO'!D633</f>
        <v>0</v>
      </c>
      <c r="D632" s="105">
        <f>'CED. GRAL POR REP. O MANTTO'!E633</f>
        <v>0</v>
      </c>
      <c r="E632" s="105">
        <f>'CED. GRAL POR REP. O MANTTO'!F633</f>
        <v>0</v>
      </c>
      <c r="F632" s="106">
        <f>'CED. GRAL POR REP. O MANTTO'!G633</f>
        <v>0</v>
      </c>
      <c r="G632" s="107">
        <f>'CED. GRAL POR REP. O MANTTO'!L633</f>
        <v>0</v>
      </c>
      <c r="H632" s="108">
        <f>IF('CED. GRAL POR REP. O MANTTO'!P633&lt;&gt;'CED. GRAL POR REP. O MANTTO'!G633,"VERIFICA PRESUPUESTO BASE",'CED. GRAL POR REP. O MANTTO'!G633)</f>
        <v>0</v>
      </c>
      <c r="I632" s="109">
        <f>'REPORTE ENERO IMROM'!H627</f>
        <v>0</v>
      </c>
      <c r="J632" s="109">
        <f>'REPORTE ENERO IMROM'!$L627</f>
        <v>0</v>
      </c>
      <c r="K632" s="109">
        <f>+'REPORTE FEBRERO IMROM'!$L627</f>
        <v>0</v>
      </c>
      <c r="L632" s="109">
        <f>+'REPORTE MARZO IMROM'!$L627</f>
        <v>0</v>
      </c>
      <c r="M632" s="109">
        <f>+'REPORTE ABRIL IMROM'!$L627</f>
        <v>0</v>
      </c>
      <c r="N632" s="109">
        <f>+'REPORTE MAYO IMROM'!$L627</f>
        <v>0</v>
      </c>
      <c r="O632" s="109">
        <f>+'REPORTE JUNIO IMROM'!$L627</f>
        <v>0</v>
      </c>
      <c r="P632" s="109">
        <f>+'REPORTE JULIO IMROM'!$L627</f>
        <v>0</v>
      </c>
      <c r="Q632" s="109">
        <f>+'REPORTE AGOSTO IMROM'!$L627</f>
        <v>0</v>
      </c>
      <c r="R632" s="109">
        <f>+'REPORTE SEPTIEMBRE IMROM'!$L627</f>
        <v>0</v>
      </c>
      <c r="S632" s="109">
        <f>+'REPORTE OCTUBRE IMROM'!$L627</f>
        <v>0</v>
      </c>
      <c r="T632" s="109">
        <f>+'REPORTE NOVIEMBRE IMROM'!$L627</f>
        <v>0</v>
      </c>
      <c r="U632" s="109">
        <f>+'REPORTE DICIEMBRE IMROM'!$L627</f>
        <v>0</v>
      </c>
      <c r="V632" s="109">
        <f t="shared" si="18"/>
        <v>0</v>
      </c>
      <c r="W632" s="110">
        <f t="shared" si="19"/>
        <v>0</v>
      </c>
    </row>
    <row r="633" spans="1:23" s="111" customFormat="1" ht="15.75" x14ac:dyDescent="0.2">
      <c r="A633" s="82">
        <v>611</v>
      </c>
      <c r="B633" s="103">
        <f>'CED. GRAL POR REP. O MANTTO'!C634</f>
        <v>0</v>
      </c>
      <c r="C633" s="104">
        <f>'CED. GRAL POR REP. O MANTTO'!D634</f>
        <v>0</v>
      </c>
      <c r="D633" s="105">
        <f>'CED. GRAL POR REP. O MANTTO'!E634</f>
        <v>0</v>
      </c>
      <c r="E633" s="105">
        <f>'CED. GRAL POR REP. O MANTTO'!F634</f>
        <v>0</v>
      </c>
      <c r="F633" s="106">
        <f>'CED. GRAL POR REP. O MANTTO'!G634</f>
        <v>0</v>
      </c>
      <c r="G633" s="107">
        <f>'CED. GRAL POR REP. O MANTTO'!L634</f>
        <v>0</v>
      </c>
      <c r="H633" s="108">
        <f>IF('CED. GRAL POR REP. O MANTTO'!P634&lt;&gt;'CED. GRAL POR REP. O MANTTO'!G634,"VERIFICA PRESUPUESTO BASE",'CED. GRAL POR REP. O MANTTO'!G634)</f>
        <v>0</v>
      </c>
      <c r="I633" s="109">
        <f>'REPORTE ENERO IMROM'!H628</f>
        <v>0</v>
      </c>
      <c r="J633" s="109">
        <f>'REPORTE ENERO IMROM'!$L628</f>
        <v>0</v>
      </c>
      <c r="K633" s="109">
        <f>+'REPORTE FEBRERO IMROM'!$L628</f>
        <v>0</v>
      </c>
      <c r="L633" s="109">
        <f>+'REPORTE MARZO IMROM'!$L628</f>
        <v>0</v>
      </c>
      <c r="M633" s="109">
        <f>+'REPORTE ABRIL IMROM'!$L628</f>
        <v>0</v>
      </c>
      <c r="N633" s="109">
        <f>+'REPORTE MAYO IMROM'!$L628</f>
        <v>0</v>
      </c>
      <c r="O633" s="109">
        <f>+'REPORTE JUNIO IMROM'!$L628</f>
        <v>0</v>
      </c>
      <c r="P633" s="109">
        <f>+'REPORTE JULIO IMROM'!$L628</f>
        <v>0</v>
      </c>
      <c r="Q633" s="109">
        <f>+'REPORTE AGOSTO IMROM'!$L628</f>
        <v>0</v>
      </c>
      <c r="R633" s="109">
        <f>+'REPORTE SEPTIEMBRE IMROM'!$L628</f>
        <v>0</v>
      </c>
      <c r="S633" s="109">
        <f>+'REPORTE OCTUBRE IMROM'!$L628</f>
        <v>0</v>
      </c>
      <c r="T633" s="109">
        <f>+'REPORTE NOVIEMBRE IMROM'!$L628</f>
        <v>0</v>
      </c>
      <c r="U633" s="109">
        <f>+'REPORTE DICIEMBRE IMROM'!$L628</f>
        <v>0</v>
      </c>
      <c r="V633" s="109">
        <f t="shared" si="18"/>
        <v>0</v>
      </c>
      <c r="W633" s="110">
        <f t="shared" si="19"/>
        <v>0</v>
      </c>
    </row>
    <row r="634" spans="1:23" s="111" customFormat="1" ht="15.75" x14ac:dyDescent="0.2">
      <c r="A634" s="82">
        <v>612</v>
      </c>
      <c r="B634" s="103">
        <f>'CED. GRAL POR REP. O MANTTO'!C635</f>
        <v>0</v>
      </c>
      <c r="C634" s="104">
        <f>'CED. GRAL POR REP. O MANTTO'!D635</f>
        <v>0</v>
      </c>
      <c r="D634" s="105">
        <f>'CED. GRAL POR REP. O MANTTO'!E635</f>
        <v>0</v>
      </c>
      <c r="E634" s="105">
        <f>'CED. GRAL POR REP. O MANTTO'!F635</f>
        <v>0</v>
      </c>
      <c r="F634" s="106">
        <f>'CED. GRAL POR REP. O MANTTO'!G635</f>
        <v>0</v>
      </c>
      <c r="G634" s="107">
        <f>'CED. GRAL POR REP. O MANTTO'!L635</f>
        <v>0</v>
      </c>
      <c r="H634" s="108">
        <f>IF('CED. GRAL POR REP. O MANTTO'!P635&lt;&gt;'CED. GRAL POR REP. O MANTTO'!G635,"VERIFICA PRESUPUESTO BASE",'CED. GRAL POR REP. O MANTTO'!G635)</f>
        <v>0</v>
      </c>
      <c r="I634" s="109">
        <f>'REPORTE ENERO IMROM'!H629</f>
        <v>0</v>
      </c>
      <c r="J634" s="109">
        <f>'REPORTE ENERO IMROM'!$L629</f>
        <v>0</v>
      </c>
      <c r="K634" s="109">
        <f>+'REPORTE FEBRERO IMROM'!$L629</f>
        <v>0</v>
      </c>
      <c r="L634" s="109">
        <f>+'REPORTE MARZO IMROM'!$L629</f>
        <v>0</v>
      </c>
      <c r="M634" s="109">
        <f>+'REPORTE ABRIL IMROM'!$L629</f>
        <v>0</v>
      </c>
      <c r="N634" s="109">
        <f>+'REPORTE MAYO IMROM'!$L629</f>
        <v>0</v>
      </c>
      <c r="O634" s="109">
        <f>+'REPORTE JUNIO IMROM'!$L629</f>
        <v>0</v>
      </c>
      <c r="P634" s="109">
        <f>+'REPORTE JULIO IMROM'!$L629</f>
        <v>0</v>
      </c>
      <c r="Q634" s="109">
        <f>+'REPORTE AGOSTO IMROM'!$L629</f>
        <v>0</v>
      </c>
      <c r="R634" s="109">
        <f>+'REPORTE SEPTIEMBRE IMROM'!$L629</f>
        <v>0</v>
      </c>
      <c r="S634" s="109">
        <f>+'REPORTE OCTUBRE IMROM'!$L629</f>
        <v>0</v>
      </c>
      <c r="T634" s="109">
        <f>+'REPORTE NOVIEMBRE IMROM'!$L629</f>
        <v>0</v>
      </c>
      <c r="U634" s="109">
        <f>+'REPORTE DICIEMBRE IMROM'!$L629</f>
        <v>0</v>
      </c>
      <c r="V634" s="109">
        <f t="shared" si="18"/>
        <v>0</v>
      </c>
      <c r="W634" s="110">
        <f t="shared" si="19"/>
        <v>0</v>
      </c>
    </row>
    <row r="635" spans="1:23" s="111" customFormat="1" ht="15.75" x14ac:dyDescent="0.2">
      <c r="A635" s="82">
        <v>613</v>
      </c>
      <c r="B635" s="103">
        <f>'CED. GRAL POR REP. O MANTTO'!C636</f>
        <v>0</v>
      </c>
      <c r="C635" s="104">
        <f>'CED. GRAL POR REP. O MANTTO'!D636</f>
        <v>0</v>
      </c>
      <c r="D635" s="105">
        <f>'CED. GRAL POR REP. O MANTTO'!E636</f>
        <v>0</v>
      </c>
      <c r="E635" s="105">
        <f>'CED. GRAL POR REP. O MANTTO'!F636</f>
        <v>0</v>
      </c>
      <c r="F635" s="106">
        <f>'CED. GRAL POR REP. O MANTTO'!G636</f>
        <v>0</v>
      </c>
      <c r="G635" s="107">
        <f>'CED. GRAL POR REP. O MANTTO'!L636</f>
        <v>0</v>
      </c>
      <c r="H635" s="108">
        <f>IF('CED. GRAL POR REP. O MANTTO'!P636&lt;&gt;'CED. GRAL POR REP. O MANTTO'!G636,"VERIFICA PRESUPUESTO BASE",'CED. GRAL POR REP. O MANTTO'!G636)</f>
        <v>0</v>
      </c>
      <c r="I635" s="109">
        <f>'REPORTE ENERO IMROM'!H630</f>
        <v>0</v>
      </c>
      <c r="J635" s="109">
        <f>'REPORTE ENERO IMROM'!$L630</f>
        <v>0</v>
      </c>
      <c r="K635" s="109">
        <f>+'REPORTE FEBRERO IMROM'!$L630</f>
        <v>0</v>
      </c>
      <c r="L635" s="109">
        <f>+'REPORTE MARZO IMROM'!$L630</f>
        <v>0</v>
      </c>
      <c r="M635" s="109">
        <f>+'REPORTE ABRIL IMROM'!$L630</f>
        <v>0</v>
      </c>
      <c r="N635" s="109">
        <f>+'REPORTE MAYO IMROM'!$L630</f>
        <v>0</v>
      </c>
      <c r="O635" s="109">
        <f>+'REPORTE JUNIO IMROM'!$L630</f>
        <v>0</v>
      </c>
      <c r="P635" s="109">
        <f>+'REPORTE JULIO IMROM'!$L630</f>
        <v>0</v>
      </c>
      <c r="Q635" s="109">
        <f>+'REPORTE AGOSTO IMROM'!$L630</f>
        <v>0</v>
      </c>
      <c r="R635" s="109">
        <f>+'REPORTE SEPTIEMBRE IMROM'!$L630</f>
        <v>0</v>
      </c>
      <c r="S635" s="109">
        <f>+'REPORTE OCTUBRE IMROM'!$L630</f>
        <v>0</v>
      </c>
      <c r="T635" s="109">
        <f>+'REPORTE NOVIEMBRE IMROM'!$L630</f>
        <v>0</v>
      </c>
      <c r="U635" s="109">
        <f>+'REPORTE DICIEMBRE IMROM'!$L630</f>
        <v>0</v>
      </c>
      <c r="V635" s="109">
        <f t="shared" si="18"/>
        <v>0</v>
      </c>
      <c r="W635" s="110">
        <f t="shared" si="19"/>
        <v>0</v>
      </c>
    </row>
    <row r="636" spans="1:23" s="111" customFormat="1" ht="15.75" x14ac:dyDescent="0.2">
      <c r="A636" s="82">
        <v>614</v>
      </c>
      <c r="B636" s="103">
        <f>'CED. GRAL POR REP. O MANTTO'!C637</f>
        <v>0</v>
      </c>
      <c r="C636" s="104">
        <f>'CED. GRAL POR REP. O MANTTO'!D637</f>
        <v>0</v>
      </c>
      <c r="D636" s="105">
        <f>'CED. GRAL POR REP. O MANTTO'!E637</f>
        <v>0</v>
      </c>
      <c r="E636" s="105">
        <f>'CED. GRAL POR REP. O MANTTO'!F637</f>
        <v>0</v>
      </c>
      <c r="F636" s="106">
        <f>'CED. GRAL POR REP. O MANTTO'!G637</f>
        <v>0</v>
      </c>
      <c r="G636" s="107">
        <f>'CED. GRAL POR REP. O MANTTO'!L637</f>
        <v>0</v>
      </c>
      <c r="H636" s="108">
        <f>IF('CED. GRAL POR REP. O MANTTO'!P637&lt;&gt;'CED. GRAL POR REP. O MANTTO'!G637,"VERIFICA PRESUPUESTO BASE",'CED. GRAL POR REP. O MANTTO'!G637)</f>
        <v>0</v>
      </c>
      <c r="I636" s="109">
        <f>'REPORTE ENERO IMROM'!H631</f>
        <v>0</v>
      </c>
      <c r="J636" s="109">
        <f>'REPORTE ENERO IMROM'!$L631</f>
        <v>0</v>
      </c>
      <c r="K636" s="109">
        <f>+'REPORTE FEBRERO IMROM'!$L631</f>
        <v>0</v>
      </c>
      <c r="L636" s="109">
        <f>+'REPORTE MARZO IMROM'!$L631</f>
        <v>0</v>
      </c>
      <c r="M636" s="109">
        <f>+'REPORTE ABRIL IMROM'!$L631</f>
        <v>0</v>
      </c>
      <c r="N636" s="109">
        <f>+'REPORTE MAYO IMROM'!$L631</f>
        <v>0</v>
      </c>
      <c r="O636" s="109">
        <f>+'REPORTE JUNIO IMROM'!$L631</f>
        <v>0</v>
      </c>
      <c r="P636" s="109">
        <f>+'REPORTE JULIO IMROM'!$L631</f>
        <v>0</v>
      </c>
      <c r="Q636" s="109">
        <f>+'REPORTE AGOSTO IMROM'!$L631</f>
        <v>0</v>
      </c>
      <c r="R636" s="109">
        <f>+'REPORTE SEPTIEMBRE IMROM'!$L631</f>
        <v>0</v>
      </c>
      <c r="S636" s="109">
        <f>+'REPORTE OCTUBRE IMROM'!$L631</f>
        <v>0</v>
      </c>
      <c r="T636" s="109">
        <f>+'REPORTE NOVIEMBRE IMROM'!$L631</f>
        <v>0</v>
      </c>
      <c r="U636" s="109">
        <f>+'REPORTE DICIEMBRE IMROM'!$L631</f>
        <v>0</v>
      </c>
      <c r="V636" s="109">
        <f t="shared" si="18"/>
        <v>0</v>
      </c>
      <c r="W636" s="110">
        <f t="shared" si="19"/>
        <v>0</v>
      </c>
    </row>
    <row r="637" spans="1:23" s="111" customFormat="1" ht="15.75" x14ac:dyDescent="0.2">
      <c r="A637" s="82">
        <v>615</v>
      </c>
      <c r="B637" s="103">
        <f>'CED. GRAL POR REP. O MANTTO'!C638</f>
        <v>0</v>
      </c>
      <c r="C637" s="104">
        <f>'CED. GRAL POR REP. O MANTTO'!D638</f>
        <v>0</v>
      </c>
      <c r="D637" s="105">
        <f>'CED. GRAL POR REP. O MANTTO'!E638</f>
        <v>0</v>
      </c>
      <c r="E637" s="105">
        <f>'CED. GRAL POR REP. O MANTTO'!F638</f>
        <v>0</v>
      </c>
      <c r="F637" s="106">
        <f>'CED. GRAL POR REP. O MANTTO'!G638</f>
        <v>0</v>
      </c>
      <c r="G637" s="107">
        <f>'CED. GRAL POR REP. O MANTTO'!L638</f>
        <v>0</v>
      </c>
      <c r="H637" s="108">
        <f>IF('CED. GRAL POR REP. O MANTTO'!P638&lt;&gt;'CED. GRAL POR REP. O MANTTO'!G638,"VERIFICA PRESUPUESTO BASE",'CED. GRAL POR REP. O MANTTO'!G638)</f>
        <v>0</v>
      </c>
      <c r="I637" s="109">
        <f>'REPORTE ENERO IMROM'!H632</f>
        <v>0</v>
      </c>
      <c r="J637" s="109">
        <f>'REPORTE ENERO IMROM'!$L632</f>
        <v>0</v>
      </c>
      <c r="K637" s="109">
        <f>+'REPORTE FEBRERO IMROM'!$L632</f>
        <v>0</v>
      </c>
      <c r="L637" s="109">
        <f>+'REPORTE MARZO IMROM'!$L632</f>
        <v>0</v>
      </c>
      <c r="M637" s="109">
        <f>+'REPORTE ABRIL IMROM'!$L632</f>
        <v>0</v>
      </c>
      <c r="N637" s="109">
        <f>+'REPORTE MAYO IMROM'!$L632</f>
        <v>0</v>
      </c>
      <c r="O637" s="109">
        <f>+'REPORTE JUNIO IMROM'!$L632</f>
        <v>0</v>
      </c>
      <c r="P637" s="109">
        <f>+'REPORTE JULIO IMROM'!$L632</f>
        <v>0</v>
      </c>
      <c r="Q637" s="109">
        <f>+'REPORTE AGOSTO IMROM'!$L632</f>
        <v>0</v>
      </c>
      <c r="R637" s="109">
        <f>+'REPORTE SEPTIEMBRE IMROM'!$L632</f>
        <v>0</v>
      </c>
      <c r="S637" s="109">
        <f>+'REPORTE OCTUBRE IMROM'!$L632</f>
        <v>0</v>
      </c>
      <c r="T637" s="109">
        <f>+'REPORTE NOVIEMBRE IMROM'!$L632</f>
        <v>0</v>
      </c>
      <c r="U637" s="109">
        <f>+'REPORTE DICIEMBRE IMROM'!$L632</f>
        <v>0</v>
      </c>
      <c r="V637" s="109">
        <f t="shared" si="18"/>
        <v>0</v>
      </c>
      <c r="W637" s="110">
        <f t="shared" si="19"/>
        <v>0</v>
      </c>
    </row>
    <row r="638" spans="1:23" s="111" customFormat="1" ht="15.75" x14ac:dyDescent="0.2">
      <c r="A638" s="82">
        <v>616</v>
      </c>
      <c r="B638" s="103">
        <f>'CED. GRAL POR REP. O MANTTO'!C639</f>
        <v>0</v>
      </c>
      <c r="C638" s="104">
        <f>'CED. GRAL POR REP. O MANTTO'!D639</f>
        <v>0</v>
      </c>
      <c r="D638" s="105">
        <f>'CED. GRAL POR REP. O MANTTO'!E639</f>
        <v>0</v>
      </c>
      <c r="E638" s="105">
        <f>'CED. GRAL POR REP. O MANTTO'!F639</f>
        <v>0</v>
      </c>
      <c r="F638" s="106">
        <f>'CED. GRAL POR REP. O MANTTO'!G639</f>
        <v>0</v>
      </c>
      <c r="G638" s="107">
        <f>'CED. GRAL POR REP. O MANTTO'!L639</f>
        <v>0</v>
      </c>
      <c r="H638" s="108">
        <f>IF('CED. GRAL POR REP. O MANTTO'!P639&lt;&gt;'CED. GRAL POR REP. O MANTTO'!G639,"VERIFICA PRESUPUESTO BASE",'CED. GRAL POR REP. O MANTTO'!G639)</f>
        <v>0</v>
      </c>
      <c r="I638" s="109">
        <f>'REPORTE ENERO IMROM'!H633</f>
        <v>0</v>
      </c>
      <c r="J638" s="109">
        <f>'REPORTE ENERO IMROM'!$L633</f>
        <v>0</v>
      </c>
      <c r="K638" s="109">
        <f>+'REPORTE FEBRERO IMROM'!$L633</f>
        <v>0</v>
      </c>
      <c r="L638" s="109">
        <f>+'REPORTE MARZO IMROM'!$L633</f>
        <v>0</v>
      </c>
      <c r="M638" s="109">
        <f>+'REPORTE ABRIL IMROM'!$L633</f>
        <v>0</v>
      </c>
      <c r="N638" s="109">
        <f>+'REPORTE MAYO IMROM'!$L633</f>
        <v>0</v>
      </c>
      <c r="O638" s="109">
        <f>+'REPORTE JUNIO IMROM'!$L633</f>
        <v>0</v>
      </c>
      <c r="P638" s="109">
        <f>+'REPORTE JULIO IMROM'!$L633</f>
        <v>0</v>
      </c>
      <c r="Q638" s="109">
        <f>+'REPORTE AGOSTO IMROM'!$L633</f>
        <v>0</v>
      </c>
      <c r="R638" s="109">
        <f>+'REPORTE SEPTIEMBRE IMROM'!$L633</f>
        <v>0</v>
      </c>
      <c r="S638" s="109">
        <f>+'REPORTE OCTUBRE IMROM'!$L633</f>
        <v>0</v>
      </c>
      <c r="T638" s="109">
        <f>+'REPORTE NOVIEMBRE IMROM'!$L633</f>
        <v>0</v>
      </c>
      <c r="U638" s="109">
        <f>+'REPORTE DICIEMBRE IMROM'!$L633</f>
        <v>0</v>
      </c>
      <c r="V638" s="109">
        <f t="shared" si="18"/>
        <v>0</v>
      </c>
      <c r="W638" s="110">
        <f t="shared" si="19"/>
        <v>0</v>
      </c>
    </row>
    <row r="639" spans="1:23" s="111" customFormat="1" ht="15.75" x14ac:dyDescent="0.2">
      <c r="A639" s="82">
        <v>617</v>
      </c>
      <c r="B639" s="103">
        <f>'CED. GRAL POR REP. O MANTTO'!C640</f>
        <v>0</v>
      </c>
      <c r="C639" s="104">
        <f>'CED. GRAL POR REP. O MANTTO'!D640</f>
        <v>0</v>
      </c>
      <c r="D639" s="105">
        <f>'CED. GRAL POR REP. O MANTTO'!E640</f>
        <v>0</v>
      </c>
      <c r="E639" s="105">
        <f>'CED. GRAL POR REP. O MANTTO'!F640</f>
        <v>0</v>
      </c>
      <c r="F639" s="106">
        <f>'CED. GRAL POR REP. O MANTTO'!G640</f>
        <v>0</v>
      </c>
      <c r="G639" s="107">
        <f>'CED. GRAL POR REP. O MANTTO'!L640</f>
        <v>0</v>
      </c>
      <c r="H639" s="108">
        <f>IF('CED. GRAL POR REP. O MANTTO'!P640&lt;&gt;'CED. GRAL POR REP. O MANTTO'!G640,"VERIFICA PRESUPUESTO BASE",'CED. GRAL POR REP. O MANTTO'!G640)</f>
        <v>0</v>
      </c>
      <c r="I639" s="109">
        <f>'REPORTE ENERO IMROM'!H634</f>
        <v>0</v>
      </c>
      <c r="J639" s="109">
        <f>'REPORTE ENERO IMROM'!$L634</f>
        <v>0</v>
      </c>
      <c r="K639" s="109">
        <f>+'REPORTE FEBRERO IMROM'!$L634</f>
        <v>0</v>
      </c>
      <c r="L639" s="109">
        <f>+'REPORTE MARZO IMROM'!$L634</f>
        <v>0</v>
      </c>
      <c r="M639" s="109">
        <f>+'REPORTE ABRIL IMROM'!$L634</f>
        <v>0</v>
      </c>
      <c r="N639" s="109">
        <f>+'REPORTE MAYO IMROM'!$L634</f>
        <v>0</v>
      </c>
      <c r="O639" s="109">
        <f>+'REPORTE JUNIO IMROM'!$L634</f>
        <v>0</v>
      </c>
      <c r="P639" s="109">
        <f>+'REPORTE JULIO IMROM'!$L634</f>
        <v>0</v>
      </c>
      <c r="Q639" s="109">
        <f>+'REPORTE AGOSTO IMROM'!$L634</f>
        <v>0</v>
      </c>
      <c r="R639" s="109">
        <f>+'REPORTE SEPTIEMBRE IMROM'!$L634</f>
        <v>0</v>
      </c>
      <c r="S639" s="109">
        <f>+'REPORTE OCTUBRE IMROM'!$L634</f>
        <v>0</v>
      </c>
      <c r="T639" s="109">
        <f>+'REPORTE NOVIEMBRE IMROM'!$L634</f>
        <v>0</v>
      </c>
      <c r="U639" s="109">
        <f>+'REPORTE DICIEMBRE IMROM'!$L634</f>
        <v>0</v>
      </c>
      <c r="V639" s="109">
        <f t="shared" si="18"/>
        <v>0</v>
      </c>
      <c r="W639" s="110">
        <f t="shared" si="19"/>
        <v>0</v>
      </c>
    </row>
    <row r="640" spans="1:23" s="111" customFormat="1" ht="15.75" x14ac:dyDescent="0.2">
      <c r="A640" s="82">
        <v>618</v>
      </c>
      <c r="B640" s="103">
        <f>'CED. GRAL POR REP. O MANTTO'!C641</f>
        <v>0</v>
      </c>
      <c r="C640" s="104">
        <f>'CED. GRAL POR REP. O MANTTO'!D641</f>
        <v>0</v>
      </c>
      <c r="D640" s="105">
        <f>'CED. GRAL POR REP. O MANTTO'!E641</f>
        <v>0</v>
      </c>
      <c r="E640" s="105">
        <f>'CED. GRAL POR REP. O MANTTO'!F641</f>
        <v>0</v>
      </c>
      <c r="F640" s="106">
        <f>'CED. GRAL POR REP. O MANTTO'!G641</f>
        <v>0</v>
      </c>
      <c r="G640" s="107">
        <f>'CED. GRAL POR REP. O MANTTO'!L641</f>
        <v>0</v>
      </c>
      <c r="H640" s="108">
        <f>IF('CED. GRAL POR REP. O MANTTO'!P641&lt;&gt;'CED. GRAL POR REP. O MANTTO'!G641,"VERIFICA PRESUPUESTO BASE",'CED. GRAL POR REP. O MANTTO'!G641)</f>
        <v>0</v>
      </c>
      <c r="I640" s="109">
        <f>'REPORTE ENERO IMROM'!H635</f>
        <v>0</v>
      </c>
      <c r="J640" s="109">
        <f>'REPORTE ENERO IMROM'!$L635</f>
        <v>0</v>
      </c>
      <c r="K640" s="109">
        <f>+'REPORTE FEBRERO IMROM'!$L635</f>
        <v>0</v>
      </c>
      <c r="L640" s="109">
        <f>+'REPORTE MARZO IMROM'!$L635</f>
        <v>0</v>
      </c>
      <c r="M640" s="109">
        <f>+'REPORTE ABRIL IMROM'!$L635</f>
        <v>0</v>
      </c>
      <c r="N640" s="109">
        <f>+'REPORTE MAYO IMROM'!$L635</f>
        <v>0</v>
      </c>
      <c r="O640" s="109">
        <f>+'REPORTE JUNIO IMROM'!$L635</f>
        <v>0</v>
      </c>
      <c r="P640" s="109">
        <f>+'REPORTE JULIO IMROM'!$L635</f>
        <v>0</v>
      </c>
      <c r="Q640" s="109">
        <f>+'REPORTE AGOSTO IMROM'!$L635</f>
        <v>0</v>
      </c>
      <c r="R640" s="109">
        <f>+'REPORTE SEPTIEMBRE IMROM'!$L635</f>
        <v>0</v>
      </c>
      <c r="S640" s="109">
        <f>+'REPORTE OCTUBRE IMROM'!$L635</f>
        <v>0</v>
      </c>
      <c r="T640" s="109">
        <f>+'REPORTE NOVIEMBRE IMROM'!$L635</f>
        <v>0</v>
      </c>
      <c r="U640" s="109">
        <f>+'REPORTE DICIEMBRE IMROM'!$L635</f>
        <v>0</v>
      </c>
      <c r="V640" s="109">
        <f t="shared" si="18"/>
        <v>0</v>
      </c>
      <c r="W640" s="110">
        <f t="shared" si="19"/>
        <v>0</v>
      </c>
    </row>
    <row r="641" spans="1:23" s="111" customFormat="1" ht="15.75" x14ac:dyDescent="0.2">
      <c r="A641" s="82">
        <v>619</v>
      </c>
      <c r="B641" s="103">
        <f>'CED. GRAL POR REP. O MANTTO'!C642</f>
        <v>0</v>
      </c>
      <c r="C641" s="104">
        <f>'CED. GRAL POR REP. O MANTTO'!D642</f>
        <v>0</v>
      </c>
      <c r="D641" s="105">
        <f>'CED. GRAL POR REP. O MANTTO'!E642</f>
        <v>0</v>
      </c>
      <c r="E641" s="105">
        <f>'CED. GRAL POR REP. O MANTTO'!F642</f>
        <v>0</v>
      </c>
      <c r="F641" s="106">
        <f>'CED. GRAL POR REP. O MANTTO'!G642</f>
        <v>0</v>
      </c>
      <c r="G641" s="107">
        <f>'CED. GRAL POR REP. O MANTTO'!L642</f>
        <v>0</v>
      </c>
      <c r="H641" s="108">
        <f>IF('CED. GRAL POR REP. O MANTTO'!P642&lt;&gt;'CED. GRAL POR REP. O MANTTO'!G642,"VERIFICA PRESUPUESTO BASE",'CED. GRAL POR REP. O MANTTO'!G642)</f>
        <v>0</v>
      </c>
      <c r="I641" s="109">
        <f>'REPORTE ENERO IMROM'!H636</f>
        <v>0</v>
      </c>
      <c r="J641" s="109">
        <f>'REPORTE ENERO IMROM'!$L636</f>
        <v>0</v>
      </c>
      <c r="K641" s="109">
        <f>+'REPORTE FEBRERO IMROM'!$L636</f>
        <v>0</v>
      </c>
      <c r="L641" s="109">
        <f>+'REPORTE MARZO IMROM'!$L636</f>
        <v>0</v>
      </c>
      <c r="M641" s="109">
        <f>+'REPORTE ABRIL IMROM'!$L636</f>
        <v>0</v>
      </c>
      <c r="N641" s="109">
        <f>+'REPORTE MAYO IMROM'!$L636</f>
        <v>0</v>
      </c>
      <c r="O641" s="109">
        <f>+'REPORTE JUNIO IMROM'!$L636</f>
        <v>0</v>
      </c>
      <c r="P641" s="109">
        <f>+'REPORTE JULIO IMROM'!$L636</f>
        <v>0</v>
      </c>
      <c r="Q641" s="109">
        <f>+'REPORTE AGOSTO IMROM'!$L636</f>
        <v>0</v>
      </c>
      <c r="R641" s="109">
        <f>+'REPORTE SEPTIEMBRE IMROM'!$L636</f>
        <v>0</v>
      </c>
      <c r="S641" s="109">
        <f>+'REPORTE OCTUBRE IMROM'!$L636</f>
        <v>0</v>
      </c>
      <c r="T641" s="109">
        <f>+'REPORTE NOVIEMBRE IMROM'!$L636</f>
        <v>0</v>
      </c>
      <c r="U641" s="109">
        <f>+'REPORTE DICIEMBRE IMROM'!$L636</f>
        <v>0</v>
      </c>
      <c r="V641" s="109">
        <f t="shared" si="18"/>
        <v>0</v>
      </c>
      <c r="W641" s="110">
        <f t="shared" si="19"/>
        <v>0</v>
      </c>
    </row>
    <row r="642" spans="1:23" s="111" customFormat="1" ht="15.75" x14ac:dyDescent="0.2">
      <c r="A642" s="82">
        <v>620</v>
      </c>
      <c r="B642" s="103">
        <f>'CED. GRAL POR REP. O MANTTO'!C643</f>
        <v>0</v>
      </c>
      <c r="C642" s="104">
        <f>'CED. GRAL POR REP. O MANTTO'!D643</f>
        <v>0</v>
      </c>
      <c r="D642" s="105">
        <f>'CED. GRAL POR REP. O MANTTO'!E643</f>
        <v>0</v>
      </c>
      <c r="E642" s="105">
        <f>'CED. GRAL POR REP. O MANTTO'!F643</f>
        <v>0</v>
      </c>
      <c r="F642" s="106">
        <f>'CED. GRAL POR REP. O MANTTO'!G643</f>
        <v>0</v>
      </c>
      <c r="G642" s="107">
        <f>'CED. GRAL POR REP. O MANTTO'!L643</f>
        <v>0</v>
      </c>
      <c r="H642" s="108">
        <f>IF('CED. GRAL POR REP. O MANTTO'!P643&lt;&gt;'CED. GRAL POR REP. O MANTTO'!G643,"VERIFICA PRESUPUESTO BASE",'CED. GRAL POR REP. O MANTTO'!G643)</f>
        <v>0</v>
      </c>
      <c r="I642" s="109">
        <f>'REPORTE ENERO IMROM'!H637</f>
        <v>0</v>
      </c>
      <c r="J642" s="109">
        <f>'REPORTE ENERO IMROM'!$L637</f>
        <v>0</v>
      </c>
      <c r="K642" s="109">
        <f>+'REPORTE FEBRERO IMROM'!$L637</f>
        <v>0</v>
      </c>
      <c r="L642" s="109">
        <f>+'REPORTE MARZO IMROM'!$L637</f>
        <v>0</v>
      </c>
      <c r="M642" s="109">
        <f>+'REPORTE ABRIL IMROM'!$L637</f>
        <v>0</v>
      </c>
      <c r="N642" s="109">
        <f>+'REPORTE MAYO IMROM'!$L637</f>
        <v>0</v>
      </c>
      <c r="O642" s="109">
        <f>+'REPORTE JUNIO IMROM'!$L637</f>
        <v>0</v>
      </c>
      <c r="P642" s="109">
        <f>+'REPORTE JULIO IMROM'!$L637</f>
        <v>0</v>
      </c>
      <c r="Q642" s="109">
        <f>+'REPORTE AGOSTO IMROM'!$L637</f>
        <v>0</v>
      </c>
      <c r="R642" s="109">
        <f>+'REPORTE SEPTIEMBRE IMROM'!$L637</f>
        <v>0</v>
      </c>
      <c r="S642" s="109">
        <f>+'REPORTE OCTUBRE IMROM'!$L637</f>
        <v>0</v>
      </c>
      <c r="T642" s="109">
        <f>+'REPORTE NOVIEMBRE IMROM'!$L637</f>
        <v>0</v>
      </c>
      <c r="U642" s="109">
        <f>+'REPORTE DICIEMBRE IMROM'!$L637</f>
        <v>0</v>
      </c>
      <c r="V642" s="109">
        <f t="shared" si="18"/>
        <v>0</v>
      </c>
      <c r="W642" s="110">
        <f t="shared" si="19"/>
        <v>0</v>
      </c>
    </row>
    <row r="643" spans="1:23" s="111" customFormat="1" ht="15.75" x14ac:dyDescent="0.2">
      <c r="A643" s="82">
        <v>621</v>
      </c>
      <c r="B643" s="103">
        <f>'CED. GRAL POR REP. O MANTTO'!C644</f>
        <v>0</v>
      </c>
      <c r="C643" s="104">
        <f>'CED. GRAL POR REP. O MANTTO'!D644</f>
        <v>0</v>
      </c>
      <c r="D643" s="105">
        <f>'CED. GRAL POR REP. O MANTTO'!E644</f>
        <v>0</v>
      </c>
      <c r="E643" s="105">
        <f>'CED. GRAL POR REP. O MANTTO'!F644</f>
        <v>0</v>
      </c>
      <c r="F643" s="106">
        <f>'CED. GRAL POR REP. O MANTTO'!G644</f>
        <v>0</v>
      </c>
      <c r="G643" s="107">
        <f>'CED. GRAL POR REP. O MANTTO'!L644</f>
        <v>0</v>
      </c>
      <c r="H643" s="108">
        <f>IF('CED. GRAL POR REP. O MANTTO'!P644&lt;&gt;'CED. GRAL POR REP. O MANTTO'!G644,"VERIFICA PRESUPUESTO BASE",'CED. GRAL POR REP. O MANTTO'!G644)</f>
        <v>0</v>
      </c>
      <c r="I643" s="109">
        <f>'REPORTE ENERO IMROM'!H638</f>
        <v>0</v>
      </c>
      <c r="J643" s="109">
        <f>'REPORTE ENERO IMROM'!$L638</f>
        <v>0</v>
      </c>
      <c r="K643" s="109">
        <f>+'REPORTE FEBRERO IMROM'!$L638</f>
        <v>0</v>
      </c>
      <c r="L643" s="109">
        <f>+'REPORTE MARZO IMROM'!$L638</f>
        <v>0</v>
      </c>
      <c r="M643" s="109">
        <f>+'REPORTE ABRIL IMROM'!$L638</f>
        <v>0</v>
      </c>
      <c r="N643" s="109">
        <f>+'REPORTE MAYO IMROM'!$L638</f>
        <v>0</v>
      </c>
      <c r="O643" s="109">
        <f>+'REPORTE JUNIO IMROM'!$L638</f>
        <v>0</v>
      </c>
      <c r="P643" s="109">
        <f>+'REPORTE JULIO IMROM'!$L638</f>
        <v>0</v>
      </c>
      <c r="Q643" s="109">
        <f>+'REPORTE AGOSTO IMROM'!$L638</f>
        <v>0</v>
      </c>
      <c r="R643" s="109">
        <f>+'REPORTE SEPTIEMBRE IMROM'!$L638</f>
        <v>0</v>
      </c>
      <c r="S643" s="109">
        <f>+'REPORTE OCTUBRE IMROM'!$L638</f>
        <v>0</v>
      </c>
      <c r="T643" s="109">
        <f>+'REPORTE NOVIEMBRE IMROM'!$L638</f>
        <v>0</v>
      </c>
      <c r="U643" s="109">
        <f>+'REPORTE DICIEMBRE IMROM'!$L638</f>
        <v>0</v>
      </c>
      <c r="V643" s="109">
        <f t="shared" si="18"/>
        <v>0</v>
      </c>
      <c r="W643" s="110">
        <f t="shared" si="19"/>
        <v>0</v>
      </c>
    </row>
    <row r="644" spans="1:23" s="111" customFormat="1" ht="15.75" x14ac:dyDescent="0.2">
      <c r="A644" s="82">
        <v>622</v>
      </c>
      <c r="B644" s="103">
        <f>'CED. GRAL POR REP. O MANTTO'!C645</f>
        <v>0</v>
      </c>
      <c r="C644" s="104">
        <f>'CED. GRAL POR REP. O MANTTO'!D645</f>
        <v>0</v>
      </c>
      <c r="D644" s="105">
        <f>'CED. GRAL POR REP. O MANTTO'!E645</f>
        <v>0</v>
      </c>
      <c r="E644" s="105">
        <f>'CED. GRAL POR REP. O MANTTO'!F645</f>
        <v>0</v>
      </c>
      <c r="F644" s="106">
        <f>'CED. GRAL POR REP. O MANTTO'!G645</f>
        <v>0</v>
      </c>
      <c r="G644" s="107">
        <f>'CED. GRAL POR REP. O MANTTO'!L645</f>
        <v>0</v>
      </c>
      <c r="H644" s="108">
        <f>IF('CED. GRAL POR REP. O MANTTO'!P645&lt;&gt;'CED. GRAL POR REP. O MANTTO'!G645,"VERIFICA PRESUPUESTO BASE",'CED. GRAL POR REP. O MANTTO'!G645)</f>
        <v>0</v>
      </c>
      <c r="I644" s="109">
        <f>'REPORTE ENERO IMROM'!H639</f>
        <v>0</v>
      </c>
      <c r="J644" s="109">
        <f>'REPORTE ENERO IMROM'!$L639</f>
        <v>0</v>
      </c>
      <c r="K644" s="109">
        <f>+'REPORTE FEBRERO IMROM'!$L639</f>
        <v>0</v>
      </c>
      <c r="L644" s="109">
        <f>+'REPORTE MARZO IMROM'!$L639</f>
        <v>0</v>
      </c>
      <c r="M644" s="109">
        <f>+'REPORTE ABRIL IMROM'!$L639</f>
        <v>0</v>
      </c>
      <c r="N644" s="109">
        <f>+'REPORTE MAYO IMROM'!$L639</f>
        <v>0</v>
      </c>
      <c r="O644" s="109">
        <f>+'REPORTE JUNIO IMROM'!$L639</f>
        <v>0</v>
      </c>
      <c r="P644" s="109">
        <f>+'REPORTE JULIO IMROM'!$L639</f>
        <v>0</v>
      </c>
      <c r="Q644" s="109">
        <f>+'REPORTE AGOSTO IMROM'!$L639</f>
        <v>0</v>
      </c>
      <c r="R644" s="109">
        <f>+'REPORTE SEPTIEMBRE IMROM'!$L639</f>
        <v>0</v>
      </c>
      <c r="S644" s="109">
        <f>+'REPORTE OCTUBRE IMROM'!$L639</f>
        <v>0</v>
      </c>
      <c r="T644" s="109">
        <f>+'REPORTE NOVIEMBRE IMROM'!$L639</f>
        <v>0</v>
      </c>
      <c r="U644" s="109">
        <f>+'REPORTE DICIEMBRE IMROM'!$L639</f>
        <v>0</v>
      </c>
      <c r="V644" s="109">
        <f t="shared" si="18"/>
        <v>0</v>
      </c>
      <c r="W644" s="110">
        <f t="shared" si="19"/>
        <v>0</v>
      </c>
    </row>
    <row r="645" spans="1:23" s="111" customFormat="1" ht="15.75" x14ac:dyDescent="0.2">
      <c r="A645" s="82">
        <v>623</v>
      </c>
      <c r="B645" s="103">
        <f>'CED. GRAL POR REP. O MANTTO'!C646</f>
        <v>0</v>
      </c>
      <c r="C645" s="104">
        <f>'CED. GRAL POR REP. O MANTTO'!D646</f>
        <v>0</v>
      </c>
      <c r="D645" s="105">
        <f>'CED. GRAL POR REP. O MANTTO'!E646</f>
        <v>0</v>
      </c>
      <c r="E645" s="105">
        <f>'CED. GRAL POR REP. O MANTTO'!F646</f>
        <v>0</v>
      </c>
      <c r="F645" s="106">
        <f>'CED. GRAL POR REP. O MANTTO'!G646</f>
        <v>0</v>
      </c>
      <c r="G645" s="107">
        <f>'CED. GRAL POR REP. O MANTTO'!L646</f>
        <v>0</v>
      </c>
      <c r="H645" s="108">
        <f>IF('CED. GRAL POR REP. O MANTTO'!P646&lt;&gt;'CED. GRAL POR REP. O MANTTO'!G646,"VERIFICA PRESUPUESTO BASE",'CED. GRAL POR REP. O MANTTO'!G646)</f>
        <v>0</v>
      </c>
      <c r="I645" s="109">
        <f>'REPORTE ENERO IMROM'!H640</f>
        <v>0</v>
      </c>
      <c r="J645" s="109">
        <f>'REPORTE ENERO IMROM'!$L640</f>
        <v>0</v>
      </c>
      <c r="K645" s="109">
        <f>+'REPORTE FEBRERO IMROM'!$L640</f>
        <v>0</v>
      </c>
      <c r="L645" s="109">
        <f>+'REPORTE MARZO IMROM'!$L640</f>
        <v>0</v>
      </c>
      <c r="M645" s="109">
        <f>+'REPORTE ABRIL IMROM'!$L640</f>
        <v>0</v>
      </c>
      <c r="N645" s="109">
        <f>+'REPORTE MAYO IMROM'!$L640</f>
        <v>0</v>
      </c>
      <c r="O645" s="109">
        <f>+'REPORTE JUNIO IMROM'!$L640</f>
        <v>0</v>
      </c>
      <c r="P645" s="109">
        <f>+'REPORTE JULIO IMROM'!$L640</f>
        <v>0</v>
      </c>
      <c r="Q645" s="109">
        <f>+'REPORTE AGOSTO IMROM'!$L640</f>
        <v>0</v>
      </c>
      <c r="R645" s="109">
        <f>+'REPORTE SEPTIEMBRE IMROM'!$L640</f>
        <v>0</v>
      </c>
      <c r="S645" s="109">
        <f>+'REPORTE OCTUBRE IMROM'!$L640</f>
        <v>0</v>
      </c>
      <c r="T645" s="109">
        <f>+'REPORTE NOVIEMBRE IMROM'!$L640</f>
        <v>0</v>
      </c>
      <c r="U645" s="109">
        <f>+'REPORTE DICIEMBRE IMROM'!$L640</f>
        <v>0</v>
      </c>
      <c r="V645" s="109">
        <f t="shared" si="18"/>
        <v>0</v>
      </c>
      <c r="W645" s="110">
        <f t="shared" si="19"/>
        <v>0</v>
      </c>
    </row>
    <row r="646" spans="1:23" s="111" customFormat="1" ht="15.75" x14ac:dyDescent="0.2">
      <c r="A646" s="82">
        <v>624</v>
      </c>
      <c r="B646" s="103">
        <f>'CED. GRAL POR REP. O MANTTO'!C647</f>
        <v>0</v>
      </c>
      <c r="C646" s="104">
        <f>'CED. GRAL POR REP. O MANTTO'!D647</f>
        <v>0</v>
      </c>
      <c r="D646" s="105">
        <f>'CED. GRAL POR REP. O MANTTO'!E647</f>
        <v>0</v>
      </c>
      <c r="E646" s="105">
        <f>'CED. GRAL POR REP. O MANTTO'!F647</f>
        <v>0</v>
      </c>
      <c r="F646" s="106">
        <f>'CED. GRAL POR REP. O MANTTO'!G647</f>
        <v>0</v>
      </c>
      <c r="G646" s="107">
        <f>'CED. GRAL POR REP. O MANTTO'!L647</f>
        <v>0</v>
      </c>
      <c r="H646" s="108">
        <f>IF('CED. GRAL POR REP. O MANTTO'!P647&lt;&gt;'CED. GRAL POR REP. O MANTTO'!G647,"VERIFICA PRESUPUESTO BASE",'CED. GRAL POR REP. O MANTTO'!G647)</f>
        <v>0</v>
      </c>
      <c r="I646" s="109">
        <f>'REPORTE ENERO IMROM'!H641</f>
        <v>0</v>
      </c>
      <c r="J646" s="109">
        <f>'REPORTE ENERO IMROM'!$L641</f>
        <v>0</v>
      </c>
      <c r="K646" s="109">
        <f>+'REPORTE FEBRERO IMROM'!$L641</f>
        <v>0</v>
      </c>
      <c r="L646" s="109">
        <f>+'REPORTE MARZO IMROM'!$L641</f>
        <v>0</v>
      </c>
      <c r="M646" s="109">
        <f>+'REPORTE ABRIL IMROM'!$L641</f>
        <v>0</v>
      </c>
      <c r="N646" s="109">
        <f>+'REPORTE MAYO IMROM'!$L641</f>
        <v>0</v>
      </c>
      <c r="O646" s="109">
        <f>+'REPORTE JUNIO IMROM'!$L641</f>
        <v>0</v>
      </c>
      <c r="P646" s="109">
        <f>+'REPORTE JULIO IMROM'!$L641</f>
        <v>0</v>
      </c>
      <c r="Q646" s="109">
        <f>+'REPORTE AGOSTO IMROM'!$L641</f>
        <v>0</v>
      </c>
      <c r="R646" s="109">
        <f>+'REPORTE SEPTIEMBRE IMROM'!$L641</f>
        <v>0</v>
      </c>
      <c r="S646" s="109">
        <f>+'REPORTE OCTUBRE IMROM'!$L641</f>
        <v>0</v>
      </c>
      <c r="T646" s="109">
        <f>+'REPORTE NOVIEMBRE IMROM'!$L641</f>
        <v>0</v>
      </c>
      <c r="U646" s="109">
        <f>+'REPORTE DICIEMBRE IMROM'!$L641</f>
        <v>0</v>
      </c>
      <c r="V646" s="109">
        <f t="shared" si="18"/>
        <v>0</v>
      </c>
      <c r="W646" s="110">
        <f t="shared" si="19"/>
        <v>0</v>
      </c>
    </row>
    <row r="647" spans="1:23" s="111" customFormat="1" ht="15.75" x14ac:dyDescent="0.2">
      <c r="A647" s="82">
        <v>625</v>
      </c>
      <c r="B647" s="103">
        <f>'CED. GRAL POR REP. O MANTTO'!C648</f>
        <v>0</v>
      </c>
      <c r="C647" s="104">
        <f>'CED. GRAL POR REP. O MANTTO'!D648</f>
        <v>0</v>
      </c>
      <c r="D647" s="105">
        <f>'CED. GRAL POR REP. O MANTTO'!E648</f>
        <v>0</v>
      </c>
      <c r="E647" s="105">
        <f>'CED. GRAL POR REP. O MANTTO'!F648</f>
        <v>0</v>
      </c>
      <c r="F647" s="106">
        <f>'CED. GRAL POR REP. O MANTTO'!G648</f>
        <v>0</v>
      </c>
      <c r="G647" s="107">
        <f>'CED. GRAL POR REP. O MANTTO'!L648</f>
        <v>0</v>
      </c>
      <c r="H647" s="108">
        <f>IF('CED. GRAL POR REP. O MANTTO'!P648&lt;&gt;'CED. GRAL POR REP. O MANTTO'!G648,"VERIFICA PRESUPUESTO BASE",'CED. GRAL POR REP. O MANTTO'!G648)</f>
        <v>0</v>
      </c>
      <c r="I647" s="109">
        <f>'REPORTE ENERO IMROM'!H642</f>
        <v>0</v>
      </c>
      <c r="J647" s="109">
        <f>'REPORTE ENERO IMROM'!$L642</f>
        <v>0</v>
      </c>
      <c r="K647" s="109">
        <f>+'REPORTE FEBRERO IMROM'!$L642</f>
        <v>0</v>
      </c>
      <c r="L647" s="109">
        <f>+'REPORTE MARZO IMROM'!$L642</f>
        <v>0</v>
      </c>
      <c r="M647" s="109">
        <f>+'REPORTE ABRIL IMROM'!$L642</f>
        <v>0</v>
      </c>
      <c r="N647" s="109">
        <f>+'REPORTE MAYO IMROM'!$L642</f>
        <v>0</v>
      </c>
      <c r="O647" s="109">
        <f>+'REPORTE JUNIO IMROM'!$L642</f>
        <v>0</v>
      </c>
      <c r="P647" s="109">
        <f>+'REPORTE JULIO IMROM'!$L642</f>
        <v>0</v>
      </c>
      <c r="Q647" s="109">
        <f>+'REPORTE AGOSTO IMROM'!$L642</f>
        <v>0</v>
      </c>
      <c r="R647" s="109">
        <f>+'REPORTE SEPTIEMBRE IMROM'!$L642</f>
        <v>0</v>
      </c>
      <c r="S647" s="109">
        <f>+'REPORTE OCTUBRE IMROM'!$L642</f>
        <v>0</v>
      </c>
      <c r="T647" s="109">
        <f>+'REPORTE NOVIEMBRE IMROM'!$L642</f>
        <v>0</v>
      </c>
      <c r="U647" s="109">
        <f>+'REPORTE DICIEMBRE IMROM'!$L642</f>
        <v>0</v>
      </c>
      <c r="V647" s="109">
        <f t="shared" si="18"/>
        <v>0</v>
      </c>
      <c r="W647" s="110">
        <f t="shared" si="19"/>
        <v>0</v>
      </c>
    </row>
    <row r="648" spans="1:23" s="111" customFormat="1" ht="15.75" x14ac:dyDescent="0.2">
      <c r="A648" s="82">
        <v>626</v>
      </c>
      <c r="B648" s="103">
        <f>'CED. GRAL POR REP. O MANTTO'!C649</f>
        <v>0</v>
      </c>
      <c r="C648" s="104">
        <f>'CED. GRAL POR REP. O MANTTO'!D649</f>
        <v>0</v>
      </c>
      <c r="D648" s="105">
        <f>'CED. GRAL POR REP. O MANTTO'!E649</f>
        <v>0</v>
      </c>
      <c r="E648" s="105">
        <f>'CED. GRAL POR REP. O MANTTO'!F649</f>
        <v>0</v>
      </c>
      <c r="F648" s="106">
        <f>'CED. GRAL POR REP. O MANTTO'!G649</f>
        <v>0</v>
      </c>
      <c r="G648" s="107">
        <f>'CED. GRAL POR REP. O MANTTO'!L649</f>
        <v>0</v>
      </c>
      <c r="H648" s="108">
        <f>IF('CED. GRAL POR REP. O MANTTO'!P649&lt;&gt;'CED. GRAL POR REP. O MANTTO'!G649,"VERIFICA PRESUPUESTO BASE",'CED. GRAL POR REP. O MANTTO'!G649)</f>
        <v>0</v>
      </c>
      <c r="I648" s="109">
        <f>'REPORTE ENERO IMROM'!H643</f>
        <v>0</v>
      </c>
      <c r="J648" s="109">
        <f>'REPORTE ENERO IMROM'!$L643</f>
        <v>0</v>
      </c>
      <c r="K648" s="109">
        <f>+'REPORTE FEBRERO IMROM'!$L643</f>
        <v>0</v>
      </c>
      <c r="L648" s="109">
        <f>+'REPORTE MARZO IMROM'!$L643</f>
        <v>0</v>
      </c>
      <c r="M648" s="109">
        <f>+'REPORTE ABRIL IMROM'!$L643</f>
        <v>0</v>
      </c>
      <c r="N648" s="109">
        <f>+'REPORTE MAYO IMROM'!$L643</f>
        <v>0</v>
      </c>
      <c r="O648" s="109">
        <f>+'REPORTE JUNIO IMROM'!$L643</f>
        <v>0</v>
      </c>
      <c r="P648" s="109">
        <f>+'REPORTE JULIO IMROM'!$L643</f>
        <v>0</v>
      </c>
      <c r="Q648" s="109">
        <f>+'REPORTE AGOSTO IMROM'!$L643</f>
        <v>0</v>
      </c>
      <c r="R648" s="109">
        <f>+'REPORTE SEPTIEMBRE IMROM'!$L643</f>
        <v>0</v>
      </c>
      <c r="S648" s="109">
        <f>+'REPORTE OCTUBRE IMROM'!$L643</f>
        <v>0</v>
      </c>
      <c r="T648" s="109">
        <f>+'REPORTE NOVIEMBRE IMROM'!$L643</f>
        <v>0</v>
      </c>
      <c r="U648" s="109">
        <f>+'REPORTE DICIEMBRE IMROM'!$L643</f>
        <v>0</v>
      </c>
      <c r="V648" s="109">
        <f t="shared" si="18"/>
        <v>0</v>
      </c>
      <c r="W648" s="110">
        <f t="shared" si="19"/>
        <v>0</v>
      </c>
    </row>
    <row r="649" spans="1:23" s="111" customFormat="1" ht="15.75" x14ac:dyDescent="0.2">
      <c r="A649" s="82">
        <v>627</v>
      </c>
      <c r="B649" s="103">
        <f>'CED. GRAL POR REP. O MANTTO'!C650</f>
        <v>0</v>
      </c>
      <c r="C649" s="104">
        <f>'CED. GRAL POR REP. O MANTTO'!D650</f>
        <v>0</v>
      </c>
      <c r="D649" s="105">
        <f>'CED. GRAL POR REP. O MANTTO'!E650</f>
        <v>0</v>
      </c>
      <c r="E649" s="105">
        <f>'CED. GRAL POR REP. O MANTTO'!F650</f>
        <v>0</v>
      </c>
      <c r="F649" s="106">
        <f>'CED. GRAL POR REP. O MANTTO'!G650</f>
        <v>0</v>
      </c>
      <c r="G649" s="107">
        <f>'CED. GRAL POR REP. O MANTTO'!L650</f>
        <v>0</v>
      </c>
      <c r="H649" s="108">
        <f>IF('CED. GRAL POR REP. O MANTTO'!P650&lt;&gt;'CED. GRAL POR REP. O MANTTO'!G650,"VERIFICA PRESUPUESTO BASE",'CED. GRAL POR REP. O MANTTO'!G650)</f>
        <v>0</v>
      </c>
      <c r="I649" s="109">
        <f>'REPORTE ENERO IMROM'!H644</f>
        <v>0</v>
      </c>
      <c r="J649" s="109">
        <f>'REPORTE ENERO IMROM'!$L644</f>
        <v>0</v>
      </c>
      <c r="K649" s="109">
        <f>+'REPORTE FEBRERO IMROM'!$L644</f>
        <v>0</v>
      </c>
      <c r="L649" s="109">
        <f>+'REPORTE MARZO IMROM'!$L644</f>
        <v>0</v>
      </c>
      <c r="M649" s="109">
        <f>+'REPORTE ABRIL IMROM'!$L644</f>
        <v>0</v>
      </c>
      <c r="N649" s="109">
        <f>+'REPORTE MAYO IMROM'!$L644</f>
        <v>0</v>
      </c>
      <c r="O649" s="109">
        <f>+'REPORTE JUNIO IMROM'!$L644</f>
        <v>0</v>
      </c>
      <c r="P649" s="109">
        <f>+'REPORTE JULIO IMROM'!$L644</f>
        <v>0</v>
      </c>
      <c r="Q649" s="109">
        <f>+'REPORTE AGOSTO IMROM'!$L644</f>
        <v>0</v>
      </c>
      <c r="R649" s="109">
        <f>+'REPORTE SEPTIEMBRE IMROM'!$L644</f>
        <v>0</v>
      </c>
      <c r="S649" s="109">
        <f>+'REPORTE OCTUBRE IMROM'!$L644</f>
        <v>0</v>
      </c>
      <c r="T649" s="109">
        <f>+'REPORTE NOVIEMBRE IMROM'!$L644</f>
        <v>0</v>
      </c>
      <c r="U649" s="109">
        <f>+'REPORTE DICIEMBRE IMROM'!$L644</f>
        <v>0</v>
      </c>
      <c r="V649" s="109">
        <f t="shared" si="18"/>
        <v>0</v>
      </c>
      <c r="W649" s="110">
        <f t="shared" si="19"/>
        <v>0</v>
      </c>
    </row>
    <row r="650" spans="1:23" s="111" customFormat="1" ht="15.75" x14ac:dyDescent="0.2">
      <c r="A650" s="82">
        <v>628</v>
      </c>
      <c r="B650" s="103">
        <f>'CED. GRAL POR REP. O MANTTO'!C651</f>
        <v>0</v>
      </c>
      <c r="C650" s="104">
        <f>'CED. GRAL POR REP. O MANTTO'!D651</f>
        <v>0</v>
      </c>
      <c r="D650" s="105">
        <f>'CED. GRAL POR REP. O MANTTO'!E651</f>
        <v>0</v>
      </c>
      <c r="E650" s="105">
        <f>'CED. GRAL POR REP. O MANTTO'!F651</f>
        <v>0</v>
      </c>
      <c r="F650" s="106">
        <f>'CED. GRAL POR REP. O MANTTO'!G651</f>
        <v>0</v>
      </c>
      <c r="G650" s="107">
        <f>'CED. GRAL POR REP. O MANTTO'!L651</f>
        <v>0</v>
      </c>
      <c r="H650" s="108">
        <f>IF('CED. GRAL POR REP. O MANTTO'!P651&lt;&gt;'CED. GRAL POR REP. O MANTTO'!G651,"VERIFICA PRESUPUESTO BASE",'CED. GRAL POR REP. O MANTTO'!G651)</f>
        <v>0</v>
      </c>
      <c r="I650" s="109">
        <f>'REPORTE ENERO IMROM'!H645</f>
        <v>0</v>
      </c>
      <c r="J650" s="109">
        <f>'REPORTE ENERO IMROM'!$L645</f>
        <v>0</v>
      </c>
      <c r="K650" s="109">
        <f>+'REPORTE FEBRERO IMROM'!$L645</f>
        <v>0</v>
      </c>
      <c r="L650" s="109">
        <f>+'REPORTE MARZO IMROM'!$L645</f>
        <v>0</v>
      </c>
      <c r="M650" s="109">
        <f>+'REPORTE ABRIL IMROM'!$L645</f>
        <v>0</v>
      </c>
      <c r="N650" s="109">
        <f>+'REPORTE MAYO IMROM'!$L645</f>
        <v>0</v>
      </c>
      <c r="O650" s="109">
        <f>+'REPORTE JUNIO IMROM'!$L645</f>
        <v>0</v>
      </c>
      <c r="P650" s="109">
        <f>+'REPORTE JULIO IMROM'!$L645</f>
        <v>0</v>
      </c>
      <c r="Q650" s="109">
        <f>+'REPORTE AGOSTO IMROM'!$L645</f>
        <v>0</v>
      </c>
      <c r="R650" s="109">
        <f>+'REPORTE SEPTIEMBRE IMROM'!$L645</f>
        <v>0</v>
      </c>
      <c r="S650" s="109">
        <f>+'REPORTE OCTUBRE IMROM'!$L645</f>
        <v>0</v>
      </c>
      <c r="T650" s="109">
        <f>+'REPORTE NOVIEMBRE IMROM'!$L645</f>
        <v>0</v>
      </c>
      <c r="U650" s="109">
        <f>+'REPORTE DICIEMBRE IMROM'!$L645</f>
        <v>0</v>
      </c>
      <c r="V650" s="109">
        <f t="shared" si="18"/>
        <v>0</v>
      </c>
      <c r="W650" s="110">
        <f t="shared" si="19"/>
        <v>0</v>
      </c>
    </row>
    <row r="651" spans="1:23" s="111" customFormat="1" ht="15.75" x14ac:dyDescent="0.2">
      <c r="A651" s="82">
        <v>629</v>
      </c>
      <c r="B651" s="103">
        <f>'CED. GRAL POR REP. O MANTTO'!C652</f>
        <v>0</v>
      </c>
      <c r="C651" s="104">
        <f>'CED. GRAL POR REP. O MANTTO'!D652</f>
        <v>0</v>
      </c>
      <c r="D651" s="105">
        <f>'CED. GRAL POR REP. O MANTTO'!E652</f>
        <v>0</v>
      </c>
      <c r="E651" s="105">
        <f>'CED. GRAL POR REP. O MANTTO'!F652</f>
        <v>0</v>
      </c>
      <c r="F651" s="106">
        <f>'CED. GRAL POR REP. O MANTTO'!G652</f>
        <v>0</v>
      </c>
      <c r="G651" s="107">
        <f>'CED. GRAL POR REP. O MANTTO'!L652</f>
        <v>0</v>
      </c>
      <c r="H651" s="108">
        <f>IF('CED. GRAL POR REP. O MANTTO'!P652&lt;&gt;'CED. GRAL POR REP. O MANTTO'!G652,"VERIFICA PRESUPUESTO BASE",'CED. GRAL POR REP. O MANTTO'!G652)</f>
        <v>0</v>
      </c>
      <c r="I651" s="109">
        <f>'REPORTE ENERO IMROM'!H646</f>
        <v>0</v>
      </c>
      <c r="J651" s="109">
        <f>'REPORTE ENERO IMROM'!$L646</f>
        <v>0</v>
      </c>
      <c r="K651" s="109">
        <f>+'REPORTE FEBRERO IMROM'!$L646</f>
        <v>0</v>
      </c>
      <c r="L651" s="109">
        <f>+'REPORTE MARZO IMROM'!$L646</f>
        <v>0</v>
      </c>
      <c r="M651" s="109">
        <f>+'REPORTE ABRIL IMROM'!$L646</f>
        <v>0</v>
      </c>
      <c r="N651" s="109">
        <f>+'REPORTE MAYO IMROM'!$L646</f>
        <v>0</v>
      </c>
      <c r="O651" s="109">
        <f>+'REPORTE JUNIO IMROM'!$L646</f>
        <v>0</v>
      </c>
      <c r="P651" s="109">
        <f>+'REPORTE JULIO IMROM'!$L646</f>
        <v>0</v>
      </c>
      <c r="Q651" s="109">
        <f>+'REPORTE AGOSTO IMROM'!$L646</f>
        <v>0</v>
      </c>
      <c r="R651" s="109">
        <f>+'REPORTE SEPTIEMBRE IMROM'!$L646</f>
        <v>0</v>
      </c>
      <c r="S651" s="109">
        <f>+'REPORTE OCTUBRE IMROM'!$L646</f>
        <v>0</v>
      </c>
      <c r="T651" s="109">
        <f>+'REPORTE NOVIEMBRE IMROM'!$L646</f>
        <v>0</v>
      </c>
      <c r="U651" s="109">
        <f>+'REPORTE DICIEMBRE IMROM'!$L646</f>
        <v>0</v>
      </c>
      <c r="V651" s="109">
        <f t="shared" si="18"/>
        <v>0</v>
      </c>
      <c r="W651" s="110">
        <f t="shared" si="19"/>
        <v>0</v>
      </c>
    </row>
    <row r="652" spans="1:23" s="111" customFormat="1" ht="15.75" x14ac:dyDescent="0.2">
      <c r="A652" s="82">
        <v>630</v>
      </c>
      <c r="B652" s="103">
        <f>'CED. GRAL POR REP. O MANTTO'!C653</f>
        <v>0</v>
      </c>
      <c r="C652" s="104">
        <f>'CED. GRAL POR REP. O MANTTO'!D653</f>
        <v>0</v>
      </c>
      <c r="D652" s="105">
        <f>'CED. GRAL POR REP. O MANTTO'!E653</f>
        <v>0</v>
      </c>
      <c r="E652" s="105">
        <f>'CED. GRAL POR REP. O MANTTO'!F653</f>
        <v>0</v>
      </c>
      <c r="F652" s="106">
        <f>'CED. GRAL POR REP. O MANTTO'!G653</f>
        <v>0</v>
      </c>
      <c r="G652" s="107">
        <f>'CED. GRAL POR REP. O MANTTO'!L653</f>
        <v>0</v>
      </c>
      <c r="H652" s="108">
        <f>IF('CED. GRAL POR REP. O MANTTO'!P653&lt;&gt;'CED. GRAL POR REP. O MANTTO'!G653,"VERIFICA PRESUPUESTO BASE",'CED. GRAL POR REP. O MANTTO'!G653)</f>
        <v>0</v>
      </c>
      <c r="I652" s="109">
        <f>'REPORTE ENERO IMROM'!H647</f>
        <v>0</v>
      </c>
      <c r="J652" s="109">
        <f>'REPORTE ENERO IMROM'!$L647</f>
        <v>0</v>
      </c>
      <c r="K652" s="109">
        <f>+'REPORTE FEBRERO IMROM'!$L647</f>
        <v>0</v>
      </c>
      <c r="L652" s="109">
        <f>+'REPORTE MARZO IMROM'!$L647</f>
        <v>0</v>
      </c>
      <c r="M652" s="109">
        <f>+'REPORTE ABRIL IMROM'!$L647</f>
        <v>0</v>
      </c>
      <c r="N652" s="109">
        <f>+'REPORTE MAYO IMROM'!$L647</f>
        <v>0</v>
      </c>
      <c r="O652" s="109">
        <f>+'REPORTE JUNIO IMROM'!$L647</f>
        <v>0</v>
      </c>
      <c r="P652" s="109">
        <f>+'REPORTE JULIO IMROM'!$L647</f>
        <v>0</v>
      </c>
      <c r="Q652" s="109">
        <f>+'REPORTE AGOSTO IMROM'!$L647</f>
        <v>0</v>
      </c>
      <c r="R652" s="109">
        <f>+'REPORTE SEPTIEMBRE IMROM'!$L647</f>
        <v>0</v>
      </c>
      <c r="S652" s="109">
        <f>+'REPORTE OCTUBRE IMROM'!$L647</f>
        <v>0</v>
      </c>
      <c r="T652" s="109">
        <f>+'REPORTE NOVIEMBRE IMROM'!$L647</f>
        <v>0</v>
      </c>
      <c r="U652" s="109">
        <f>+'REPORTE DICIEMBRE IMROM'!$L647</f>
        <v>0</v>
      </c>
      <c r="V652" s="109">
        <f t="shared" si="18"/>
        <v>0</v>
      </c>
      <c r="W652" s="110">
        <f t="shared" si="19"/>
        <v>0</v>
      </c>
    </row>
    <row r="653" spans="1:23" s="111" customFormat="1" ht="15.75" x14ac:dyDescent="0.2">
      <c r="A653" s="82">
        <v>631</v>
      </c>
      <c r="B653" s="103">
        <f>'CED. GRAL POR REP. O MANTTO'!C654</f>
        <v>0</v>
      </c>
      <c r="C653" s="104">
        <f>'CED. GRAL POR REP. O MANTTO'!D654</f>
        <v>0</v>
      </c>
      <c r="D653" s="105">
        <f>'CED. GRAL POR REP. O MANTTO'!E654</f>
        <v>0</v>
      </c>
      <c r="E653" s="105">
        <f>'CED. GRAL POR REP. O MANTTO'!F654</f>
        <v>0</v>
      </c>
      <c r="F653" s="106">
        <f>'CED. GRAL POR REP. O MANTTO'!G654</f>
        <v>0</v>
      </c>
      <c r="G653" s="107">
        <f>'CED. GRAL POR REP. O MANTTO'!L654</f>
        <v>0</v>
      </c>
      <c r="H653" s="108">
        <f>IF('CED. GRAL POR REP. O MANTTO'!P654&lt;&gt;'CED. GRAL POR REP. O MANTTO'!G654,"VERIFICA PRESUPUESTO BASE",'CED. GRAL POR REP. O MANTTO'!G654)</f>
        <v>0</v>
      </c>
      <c r="I653" s="109">
        <f>'REPORTE ENERO IMROM'!H648</f>
        <v>0</v>
      </c>
      <c r="J653" s="109">
        <f>'REPORTE ENERO IMROM'!$L648</f>
        <v>0</v>
      </c>
      <c r="K653" s="109">
        <f>+'REPORTE FEBRERO IMROM'!$L648</f>
        <v>0</v>
      </c>
      <c r="L653" s="109">
        <f>+'REPORTE MARZO IMROM'!$L648</f>
        <v>0</v>
      </c>
      <c r="M653" s="109">
        <f>+'REPORTE ABRIL IMROM'!$L648</f>
        <v>0</v>
      </c>
      <c r="N653" s="109">
        <f>+'REPORTE MAYO IMROM'!$L648</f>
        <v>0</v>
      </c>
      <c r="O653" s="109">
        <f>+'REPORTE JUNIO IMROM'!$L648</f>
        <v>0</v>
      </c>
      <c r="P653" s="109">
        <f>+'REPORTE JULIO IMROM'!$L648</f>
        <v>0</v>
      </c>
      <c r="Q653" s="109">
        <f>+'REPORTE AGOSTO IMROM'!$L648</f>
        <v>0</v>
      </c>
      <c r="R653" s="109">
        <f>+'REPORTE SEPTIEMBRE IMROM'!$L648</f>
        <v>0</v>
      </c>
      <c r="S653" s="109">
        <f>+'REPORTE OCTUBRE IMROM'!$L648</f>
        <v>0</v>
      </c>
      <c r="T653" s="109">
        <f>+'REPORTE NOVIEMBRE IMROM'!$L648</f>
        <v>0</v>
      </c>
      <c r="U653" s="109">
        <f>+'REPORTE DICIEMBRE IMROM'!$L648</f>
        <v>0</v>
      </c>
      <c r="V653" s="109">
        <f t="shared" si="18"/>
        <v>0</v>
      </c>
      <c r="W653" s="110">
        <f t="shared" si="19"/>
        <v>0</v>
      </c>
    </row>
    <row r="654" spans="1:23" s="111" customFormat="1" ht="15.75" x14ac:dyDescent="0.2">
      <c r="A654" s="82">
        <v>632</v>
      </c>
      <c r="B654" s="103">
        <f>'CED. GRAL POR REP. O MANTTO'!C655</f>
        <v>0</v>
      </c>
      <c r="C654" s="104">
        <f>'CED. GRAL POR REP. O MANTTO'!D655</f>
        <v>0</v>
      </c>
      <c r="D654" s="105">
        <f>'CED. GRAL POR REP. O MANTTO'!E655</f>
        <v>0</v>
      </c>
      <c r="E654" s="105">
        <f>'CED. GRAL POR REP. O MANTTO'!F655</f>
        <v>0</v>
      </c>
      <c r="F654" s="106">
        <f>'CED. GRAL POR REP. O MANTTO'!G655</f>
        <v>0</v>
      </c>
      <c r="G654" s="107">
        <f>'CED. GRAL POR REP. O MANTTO'!L655</f>
        <v>0</v>
      </c>
      <c r="H654" s="108">
        <f>IF('CED. GRAL POR REP. O MANTTO'!P655&lt;&gt;'CED. GRAL POR REP. O MANTTO'!G655,"VERIFICA PRESUPUESTO BASE",'CED. GRAL POR REP. O MANTTO'!G655)</f>
        <v>0</v>
      </c>
      <c r="I654" s="109">
        <f>'REPORTE ENERO IMROM'!H649</f>
        <v>0</v>
      </c>
      <c r="J654" s="109">
        <f>'REPORTE ENERO IMROM'!$L649</f>
        <v>0</v>
      </c>
      <c r="K654" s="109">
        <f>+'REPORTE FEBRERO IMROM'!$L649</f>
        <v>0</v>
      </c>
      <c r="L654" s="109">
        <f>+'REPORTE MARZO IMROM'!$L649</f>
        <v>0</v>
      </c>
      <c r="M654" s="109">
        <f>+'REPORTE ABRIL IMROM'!$L649</f>
        <v>0</v>
      </c>
      <c r="N654" s="109">
        <f>+'REPORTE MAYO IMROM'!$L649</f>
        <v>0</v>
      </c>
      <c r="O654" s="109">
        <f>+'REPORTE JUNIO IMROM'!$L649</f>
        <v>0</v>
      </c>
      <c r="P654" s="109">
        <f>+'REPORTE JULIO IMROM'!$L649</f>
        <v>0</v>
      </c>
      <c r="Q654" s="109">
        <f>+'REPORTE AGOSTO IMROM'!$L649</f>
        <v>0</v>
      </c>
      <c r="R654" s="109">
        <f>+'REPORTE SEPTIEMBRE IMROM'!$L649</f>
        <v>0</v>
      </c>
      <c r="S654" s="109">
        <f>+'REPORTE OCTUBRE IMROM'!$L649</f>
        <v>0</v>
      </c>
      <c r="T654" s="109">
        <f>+'REPORTE NOVIEMBRE IMROM'!$L649</f>
        <v>0</v>
      </c>
      <c r="U654" s="109">
        <f>+'REPORTE DICIEMBRE IMROM'!$L649</f>
        <v>0</v>
      </c>
      <c r="V654" s="109">
        <f t="shared" si="18"/>
        <v>0</v>
      </c>
      <c r="W654" s="110">
        <f t="shared" si="19"/>
        <v>0</v>
      </c>
    </row>
    <row r="655" spans="1:23" s="111" customFormat="1" ht="15.75" x14ac:dyDescent="0.2">
      <c r="A655" s="82">
        <v>633</v>
      </c>
      <c r="B655" s="103">
        <f>'CED. GRAL POR REP. O MANTTO'!C656</f>
        <v>0</v>
      </c>
      <c r="C655" s="104">
        <f>'CED. GRAL POR REP. O MANTTO'!D656</f>
        <v>0</v>
      </c>
      <c r="D655" s="105">
        <f>'CED. GRAL POR REP. O MANTTO'!E656</f>
        <v>0</v>
      </c>
      <c r="E655" s="105">
        <f>'CED. GRAL POR REP. O MANTTO'!F656</f>
        <v>0</v>
      </c>
      <c r="F655" s="106">
        <f>'CED. GRAL POR REP. O MANTTO'!G656</f>
        <v>0</v>
      </c>
      <c r="G655" s="107">
        <f>'CED. GRAL POR REP. O MANTTO'!L656</f>
        <v>0</v>
      </c>
      <c r="H655" s="108">
        <f>IF('CED. GRAL POR REP. O MANTTO'!P656&lt;&gt;'CED. GRAL POR REP. O MANTTO'!G656,"VERIFICA PRESUPUESTO BASE",'CED. GRAL POR REP. O MANTTO'!G656)</f>
        <v>0</v>
      </c>
      <c r="I655" s="109">
        <f>'REPORTE ENERO IMROM'!H650</f>
        <v>0</v>
      </c>
      <c r="J655" s="109">
        <f>'REPORTE ENERO IMROM'!$L650</f>
        <v>0</v>
      </c>
      <c r="K655" s="109">
        <f>+'REPORTE FEBRERO IMROM'!$L650</f>
        <v>0</v>
      </c>
      <c r="L655" s="109">
        <f>+'REPORTE MARZO IMROM'!$L650</f>
        <v>0</v>
      </c>
      <c r="M655" s="109">
        <f>+'REPORTE ABRIL IMROM'!$L650</f>
        <v>0</v>
      </c>
      <c r="N655" s="109">
        <f>+'REPORTE MAYO IMROM'!$L650</f>
        <v>0</v>
      </c>
      <c r="O655" s="109">
        <f>+'REPORTE JUNIO IMROM'!$L650</f>
        <v>0</v>
      </c>
      <c r="P655" s="109">
        <f>+'REPORTE JULIO IMROM'!$L650</f>
        <v>0</v>
      </c>
      <c r="Q655" s="109">
        <f>+'REPORTE AGOSTO IMROM'!$L650</f>
        <v>0</v>
      </c>
      <c r="R655" s="109">
        <f>+'REPORTE SEPTIEMBRE IMROM'!$L650</f>
        <v>0</v>
      </c>
      <c r="S655" s="109">
        <f>+'REPORTE OCTUBRE IMROM'!$L650</f>
        <v>0</v>
      </c>
      <c r="T655" s="109">
        <f>+'REPORTE NOVIEMBRE IMROM'!$L650</f>
        <v>0</v>
      </c>
      <c r="U655" s="109">
        <f>+'REPORTE DICIEMBRE IMROM'!$L650</f>
        <v>0</v>
      </c>
      <c r="V655" s="109">
        <f t="shared" si="18"/>
        <v>0</v>
      </c>
      <c r="W655" s="110">
        <f t="shared" si="19"/>
        <v>0</v>
      </c>
    </row>
    <row r="656" spans="1:23" s="111" customFormat="1" ht="15.75" x14ac:dyDescent="0.2">
      <c r="A656" s="82">
        <v>634</v>
      </c>
      <c r="B656" s="103">
        <f>'CED. GRAL POR REP. O MANTTO'!C657</f>
        <v>0</v>
      </c>
      <c r="C656" s="104">
        <f>'CED. GRAL POR REP. O MANTTO'!D657</f>
        <v>0</v>
      </c>
      <c r="D656" s="105">
        <f>'CED. GRAL POR REP. O MANTTO'!E657</f>
        <v>0</v>
      </c>
      <c r="E656" s="105">
        <f>'CED. GRAL POR REP. O MANTTO'!F657</f>
        <v>0</v>
      </c>
      <c r="F656" s="106">
        <f>'CED. GRAL POR REP. O MANTTO'!G657</f>
        <v>0</v>
      </c>
      <c r="G656" s="107">
        <f>'CED. GRAL POR REP. O MANTTO'!L657</f>
        <v>0</v>
      </c>
      <c r="H656" s="108">
        <f>IF('CED. GRAL POR REP. O MANTTO'!P657&lt;&gt;'CED. GRAL POR REP. O MANTTO'!G657,"VERIFICA PRESUPUESTO BASE",'CED. GRAL POR REP. O MANTTO'!G657)</f>
        <v>0</v>
      </c>
      <c r="I656" s="109">
        <f>'REPORTE ENERO IMROM'!H651</f>
        <v>0</v>
      </c>
      <c r="J656" s="109">
        <f>'REPORTE ENERO IMROM'!$L651</f>
        <v>0</v>
      </c>
      <c r="K656" s="109">
        <f>+'REPORTE FEBRERO IMROM'!$L651</f>
        <v>0</v>
      </c>
      <c r="L656" s="109">
        <f>+'REPORTE MARZO IMROM'!$L651</f>
        <v>0</v>
      </c>
      <c r="M656" s="109">
        <f>+'REPORTE ABRIL IMROM'!$L651</f>
        <v>0</v>
      </c>
      <c r="N656" s="109">
        <f>+'REPORTE MAYO IMROM'!$L651</f>
        <v>0</v>
      </c>
      <c r="O656" s="109">
        <f>+'REPORTE JUNIO IMROM'!$L651</f>
        <v>0</v>
      </c>
      <c r="P656" s="109">
        <f>+'REPORTE JULIO IMROM'!$L651</f>
        <v>0</v>
      </c>
      <c r="Q656" s="109">
        <f>+'REPORTE AGOSTO IMROM'!$L651</f>
        <v>0</v>
      </c>
      <c r="R656" s="109">
        <f>+'REPORTE SEPTIEMBRE IMROM'!$L651</f>
        <v>0</v>
      </c>
      <c r="S656" s="109">
        <f>+'REPORTE OCTUBRE IMROM'!$L651</f>
        <v>0</v>
      </c>
      <c r="T656" s="109">
        <f>+'REPORTE NOVIEMBRE IMROM'!$L651</f>
        <v>0</v>
      </c>
      <c r="U656" s="109">
        <f>+'REPORTE DICIEMBRE IMROM'!$L651</f>
        <v>0</v>
      </c>
      <c r="V656" s="109">
        <f t="shared" si="18"/>
        <v>0</v>
      </c>
      <c r="W656" s="110">
        <f t="shared" si="19"/>
        <v>0</v>
      </c>
    </row>
    <row r="657" spans="1:23" s="111" customFormat="1" ht="15.75" x14ac:dyDescent="0.2">
      <c r="A657" s="82">
        <v>635</v>
      </c>
      <c r="B657" s="103">
        <f>'CED. GRAL POR REP. O MANTTO'!C658</f>
        <v>0</v>
      </c>
      <c r="C657" s="104">
        <f>'CED. GRAL POR REP. O MANTTO'!D658</f>
        <v>0</v>
      </c>
      <c r="D657" s="105">
        <f>'CED. GRAL POR REP. O MANTTO'!E658</f>
        <v>0</v>
      </c>
      <c r="E657" s="105">
        <f>'CED. GRAL POR REP. O MANTTO'!F658</f>
        <v>0</v>
      </c>
      <c r="F657" s="106">
        <f>'CED. GRAL POR REP. O MANTTO'!G658</f>
        <v>0</v>
      </c>
      <c r="G657" s="107">
        <f>'CED. GRAL POR REP. O MANTTO'!L658</f>
        <v>0</v>
      </c>
      <c r="H657" s="108">
        <f>IF('CED. GRAL POR REP. O MANTTO'!P658&lt;&gt;'CED. GRAL POR REP. O MANTTO'!G658,"VERIFICA PRESUPUESTO BASE",'CED. GRAL POR REP. O MANTTO'!G658)</f>
        <v>0</v>
      </c>
      <c r="I657" s="109">
        <f>'REPORTE ENERO IMROM'!H652</f>
        <v>0</v>
      </c>
      <c r="J657" s="109">
        <f>'REPORTE ENERO IMROM'!$L652</f>
        <v>0</v>
      </c>
      <c r="K657" s="109">
        <f>+'REPORTE FEBRERO IMROM'!$L652</f>
        <v>0</v>
      </c>
      <c r="L657" s="109">
        <f>+'REPORTE MARZO IMROM'!$L652</f>
        <v>0</v>
      </c>
      <c r="M657" s="109">
        <f>+'REPORTE ABRIL IMROM'!$L652</f>
        <v>0</v>
      </c>
      <c r="N657" s="109">
        <f>+'REPORTE MAYO IMROM'!$L652</f>
        <v>0</v>
      </c>
      <c r="O657" s="109">
        <f>+'REPORTE JUNIO IMROM'!$L652</f>
        <v>0</v>
      </c>
      <c r="P657" s="109">
        <f>+'REPORTE JULIO IMROM'!$L652</f>
        <v>0</v>
      </c>
      <c r="Q657" s="109">
        <f>+'REPORTE AGOSTO IMROM'!$L652</f>
        <v>0</v>
      </c>
      <c r="R657" s="109">
        <f>+'REPORTE SEPTIEMBRE IMROM'!$L652</f>
        <v>0</v>
      </c>
      <c r="S657" s="109">
        <f>+'REPORTE OCTUBRE IMROM'!$L652</f>
        <v>0</v>
      </c>
      <c r="T657" s="109">
        <f>+'REPORTE NOVIEMBRE IMROM'!$L652</f>
        <v>0</v>
      </c>
      <c r="U657" s="109">
        <f>+'REPORTE DICIEMBRE IMROM'!$L652</f>
        <v>0</v>
      </c>
      <c r="V657" s="109">
        <f t="shared" si="18"/>
        <v>0</v>
      </c>
      <c r="W657" s="110">
        <f t="shared" si="19"/>
        <v>0</v>
      </c>
    </row>
    <row r="658" spans="1:23" s="111" customFormat="1" ht="15.75" x14ac:dyDescent="0.2">
      <c r="A658" s="82">
        <v>636</v>
      </c>
      <c r="B658" s="103">
        <f>'CED. GRAL POR REP. O MANTTO'!C659</f>
        <v>0</v>
      </c>
      <c r="C658" s="104">
        <f>'CED. GRAL POR REP. O MANTTO'!D659</f>
        <v>0</v>
      </c>
      <c r="D658" s="105">
        <f>'CED. GRAL POR REP. O MANTTO'!E659</f>
        <v>0</v>
      </c>
      <c r="E658" s="105">
        <f>'CED. GRAL POR REP. O MANTTO'!F659</f>
        <v>0</v>
      </c>
      <c r="F658" s="106">
        <f>'CED. GRAL POR REP. O MANTTO'!G659</f>
        <v>0</v>
      </c>
      <c r="G658" s="107">
        <f>'CED. GRAL POR REP. O MANTTO'!L659</f>
        <v>0</v>
      </c>
      <c r="H658" s="108">
        <f>IF('CED. GRAL POR REP. O MANTTO'!P659&lt;&gt;'CED. GRAL POR REP. O MANTTO'!G659,"VERIFICA PRESUPUESTO BASE",'CED. GRAL POR REP. O MANTTO'!G659)</f>
        <v>0</v>
      </c>
      <c r="I658" s="109">
        <f>'REPORTE ENERO IMROM'!H653</f>
        <v>0</v>
      </c>
      <c r="J658" s="109">
        <f>'REPORTE ENERO IMROM'!$L653</f>
        <v>0</v>
      </c>
      <c r="K658" s="109">
        <f>+'REPORTE FEBRERO IMROM'!$L653</f>
        <v>0</v>
      </c>
      <c r="L658" s="109">
        <f>+'REPORTE MARZO IMROM'!$L653</f>
        <v>0</v>
      </c>
      <c r="M658" s="109">
        <f>+'REPORTE ABRIL IMROM'!$L653</f>
        <v>0</v>
      </c>
      <c r="N658" s="109">
        <f>+'REPORTE MAYO IMROM'!$L653</f>
        <v>0</v>
      </c>
      <c r="O658" s="109">
        <f>+'REPORTE JUNIO IMROM'!$L653</f>
        <v>0</v>
      </c>
      <c r="P658" s="109">
        <f>+'REPORTE JULIO IMROM'!$L653</f>
        <v>0</v>
      </c>
      <c r="Q658" s="109">
        <f>+'REPORTE AGOSTO IMROM'!$L653</f>
        <v>0</v>
      </c>
      <c r="R658" s="109">
        <f>+'REPORTE SEPTIEMBRE IMROM'!$L653</f>
        <v>0</v>
      </c>
      <c r="S658" s="109">
        <f>+'REPORTE OCTUBRE IMROM'!$L653</f>
        <v>0</v>
      </c>
      <c r="T658" s="109">
        <f>+'REPORTE NOVIEMBRE IMROM'!$L653</f>
        <v>0</v>
      </c>
      <c r="U658" s="109">
        <f>+'REPORTE DICIEMBRE IMROM'!$L653</f>
        <v>0</v>
      </c>
      <c r="V658" s="109">
        <f t="shared" si="18"/>
        <v>0</v>
      </c>
      <c r="W658" s="110">
        <f t="shared" si="19"/>
        <v>0</v>
      </c>
    </row>
    <row r="659" spans="1:23" s="111" customFormat="1" ht="15.75" x14ac:dyDescent="0.2">
      <c r="A659" s="82">
        <v>637</v>
      </c>
      <c r="B659" s="103">
        <f>'CED. GRAL POR REP. O MANTTO'!C660</f>
        <v>0</v>
      </c>
      <c r="C659" s="104">
        <f>'CED. GRAL POR REP. O MANTTO'!D660</f>
        <v>0</v>
      </c>
      <c r="D659" s="105">
        <f>'CED. GRAL POR REP. O MANTTO'!E660</f>
        <v>0</v>
      </c>
      <c r="E659" s="105">
        <f>'CED. GRAL POR REP. O MANTTO'!F660</f>
        <v>0</v>
      </c>
      <c r="F659" s="106">
        <f>'CED. GRAL POR REP. O MANTTO'!G660</f>
        <v>0</v>
      </c>
      <c r="G659" s="107">
        <f>'CED. GRAL POR REP. O MANTTO'!L660</f>
        <v>0</v>
      </c>
      <c r="H659" s="108">
        <f>IF('CED. GRAL POR REP. O MANTTO'!P660&lt;&gt;'CED. GRAL POR REP. O MANTTO'!G660,"VERIFICA PRESUPUESTO BASE",'CED. GRAL POR REP. O MANTTO'!G660)</f>
        <v>0</v>
      </c>
      <c r="I659" s="109">
        <f>'REPORTE ENERO IMROM'!H654</f>
        <v>0</v>
      </c>
      <c r="J659" s="109">
        <f>'REPORTE ENERO IMROM'!$L654</f>
        <v>0</v>
      </c>
      <c r="K659" s="109">
        <f>+'REPORTE FEBRERO IMROM'!$L654</f>
        <v>0</v>
      </c>
      <c r="L659" s="109">
        <f>+'REPORTE MARZO IMROM'!$L654</f>
        <v>0</v>
      </c>
      <c r="M659" s="109">
        <f>+'REPORTE ABRIL IMROM'!$L654</f>
        <v>0</v>
      </c>
      <c r="N659" s="109">
        <f>+'REPORTE MAYO IMROM'!$L654</f>
        <v>0</v>
      </c>
      <c r="O659" s="109">
        <f>+'REPORTE JUNIO IMROM'!$L654</f>
        <v>0</v>
      </c>
      <c r="P659" s="109">
        <f>+'REPORTE JULIO IMROM'!$L654</f>
        <v>0</v>
      </c>
      <c r="Q659" s="109">
        <f>+'REPORTE AGOSTO IMROM'!$L654</f>
        <v>0</v>
      </c>
      <c r="R659" s="109">
        <f>+'REPORTE SEPTIEMBRE IMROM'!$L654</f>
        <v>0</v>
      </c>
      <c r="S659" s="109">
        <f>+'REPORTE OCTUBRE IMROM'!$L654</f>
        <v>0</v>
      </c>
      <c r="T659" s="109">
        <f>+'REPORTE NOVIEMBRE IMROM'!$L654</f>
        <v>0</v>
      </c>
      <c r="U659" s="109">
        <f>+'REPORTE DICIEMBRE IMROM'!$L654</f>
        <v>0</v>
      </c>
      <c r="V659" s="109">
        <f t="shared" si="18"/>
        <v>0</v>
      </c>
      <c r="W659" s="110">
        <f t="shared" si="19"/>
        <v>0</v>
      </c>
    </row>
    <row r="660" spans="1:23" s="111" customFormat="1" ht="15.75" x14ac:dyDescent="0.2">
      <c r="A660" s="82">
        <v>638</v>
      </c>
      <c r="B660" s="103">
        <f>'CED. GRAL POR REP. O MANTTO'!C661</f>
        <v>0</v>
      </c>
      <c r="C660" s="104">
        <f>'CED. GRAL POR REP. O MANTTO'!D661</f>
        <v>0</v>
      </c>
      <c r="D660" s="105">
        <f>'CED. GRAL POR REP. O MANTTO'!E661</f>
        <v>0</v>
      </c>
      <c r="E660" s="105">
        <f>'CED. GRAL POR REP. O MANTTO'!F661</f>
        <v>0</v>
      </c>
      <c r="F660" s="106">
        <f>'CED. GRAL POR REP. O MANTTO'!G661</f>
        <v>0</v>
      </c>
      <c r="G660" s="107">
        <f>'CED. GRAL POR REP. O MANTTO'!L661</f>
        <v>0</v>
      </c>
      <c r="H660" s="108">
        <f>IF('CED. GRAL POR REP. O MANTTO'!P661&lt;&gt;'CED. GRAL POR REP. O MANTTO'!G661,"VERIFICA PRESUPUESTO BASE",'CED. GRAL POR REP. O MANTTO'!G661)</f>
        <v>0</v>
      </c>
      <c r="I660" s="109">
        <f>'REPORTE ENERO IMROM'!H655</f>
        <v>0</v>
      </c>
      <c r="J660" s="109">
        <f>'REPORTE ENERO IMROM'!$L655</f>
        <v>0</v>
      </c>
      <c r="K660" s="109">
        <f>+'REPORTE FEBRERO IMROM'!$L655</f>
        <v>0</v>
      </c>
      <c r="L660" s="109">
        <f>+'REPORTE MARZO IMROM'!$L655</f>
        <v>0</v>
      </c>
      <c r="M660" s="109">
        <f>+'REPORTE ABRIL IMROM'!$L655</f>
        <v>0</v>
      </c>
      <c r="N660" s="109">
        <f>+'REPORTE MAYO IMROM'!$L655</f>
        <v>0</v>
      </c>
      <c r="O660" s="109">
        <f>+'REPORTE JUNIO IMROM'!$L655</f>
        <v>0</v>
      </c>
      <c r="P660" s="109">
        <f>+'REPORTE JULIO IMROM'!$L655</f>
        <v>0</v>
      </c>
      <c r="Q660" s="109">
        <f>+'REPORTE AGOSTO IMROM'!$L655</f>
        <v>0</v>
      </c>
      <c r="R660" s="109">
        <f>+'REPORTE SEPTIEMBRE IMROM'!$L655</f>
        <v>0</v>
      </c>
      <c r="S660" s="109">
        <f>+'REPORTE OCTUBRE IMROM'!$L655</f>
        <v>0</v>
      </c>
      <c r="T660" s="109">
        <f>+'REPORTE NOVIEMBRE IMROM'!$L655</f>
        <v>0</v>
      </c>
      <c r="U660" s="109">
        <f>+'REPORTE DICIEMBRE IMROM'!$L655</f>
        <v>0</v>
      </c>
      <c r="V660" s="109">
        <f t="shared" si="18"/>
        <v>0</v>
      </c>
      <c r="W660" s="110">
        <f t="shared" si="19"/>
        <v>0</v>
      </c>
    </row>
    <row r="661" spans="1:23" s="111" customFormat="1" ht="15.75" x14ac:dyDescent="0.2">
      <c r="A661" s="82">
        <v>639</v>
      </c>
      <c r="B661" s="103">
        <f>'CED. GRAL POR REP. O MANTTO'!C662</f>
        <v>0</v>
      </c>
      <c r="C661" s="104">
        <f>'CED. GRAL POR REP. O MANTTO'!D662</f>
        <v>0</v>
      </c>
      <c r="D661" s="105">
        <f>'CED. GRAL POR REP. O MANTTO'!E662</f>
        <v>0</v>
      </c>
      <c r="E661" s="105">
        <f>'CED. GRAL POR REP. O MANTTO'!F662</f>
        <v>0</v>
      </c>
      <c r="F661" s="106">
        <f>'CED. GRAL POR REP. O MANTTO'!G662</f>
        <v>0</v>
      </c>
      <c r="G661" s="107">
        <f>'CED. GRAL POR REP. O MANTTO'!L662</f>
        <v>0</v>
      </c>
      <c r="H661" s="108">
        <f>IF('CED. GRAL POR REP. O MANTTO'!P662&lt;&gt;'CED. GRAL POR REP. O MANTTO'!G662,"VERIFICA PRESUPUESTO BASE",'CED. GRAL POR REP. O MANTTO'!G662)</f>
        <v>0</v>
      </c>
      <c r="I661" s="109">
        <f>'REPORTE ENERO IMROM'!H656</f>
        <v>0</v>
      </c>
      <c r="J661" s="109">
        <f>'REPORTE ENERO IMROM'!$L656</f>
        <v>0</v>
      </c>
      <c r="K661" s="109">
        <f>+'REPORTE FEBRERO IMROM'!$L656</f>
        <v>0</v>
      </c>
      <c r="L661" s="109">
        <f>+'REPORTE MARZO IMROM'!$L656</f>
        <v>0</v>
      </c>
      <c r="M661" s="109">
        <f>+'REPORTE ABRIL IMROM'!$L656</f>
        <v>0</v>
      </c>
      <c r="N661" s="109">
        <f>+'REPORTE MAYO IMROM'!$L656</f>
        <v>0</v>
      </c>
      <c r="O661" s="109">
        <f>+'REPORTE JUNIO IMROM'!$L656</f>
        <v>0</v>
      </c>
      <c r="P661" s="109">
        <f>+'REPORTE JULIO IMROM'!$L656</f>
        <v>0</v>
      </c>
      <c r="Q661" s="109">
        <f>+'REPORTE AGOSTO IMROM'!$L656</f>
        <v>0</v>
      </c>
      <c r="R661" s="109">
        <f>+'REPORTE SEPTIEMBRE IMROM'!$L656</f>
        <v>0</v>
      </c>
      <c r="S661" s="109">
        <f>+'REPORTE OCTUBRE IMROM'!$L656</f>
        <v>0</v>
      </c>
      <c r="T661" s="109">
        <f>+'REPORTE NOVIEMBRE IMROM'!$L656</f>
        <v>0</v>
      </c>
      <c r="U661" s="109">
        <f>+'REPORTE DICIEMBRE IMROM'!$L656</f>
        <v>0</v>
      </c>
      <c r="V661" s="109">
        <f t="shared" si="18"/>
        <v>0</v>
      </c>
      <c r="W661" s="110">
        <f t="shared" si="19"/>
        <v>0</v>
      </c>
    </row>
    <row r="662" spans="1:23" s="111" customFormat="1" ht="15.75" x14ac:dyDescent="0.2">
      <c r="A662" s="82">
        <v>640</v>
      </c>
      <c r="B662" s="103">
        <f>'CED. GRAL POR REP. O MANTTO'!C663</f>
        <v>0</v>
      </c>
      <c r="C662" s="104">
        <f>'CED. GRAL POR REP. O MANTTO'!D663</f>
        <v>0</v>
      </c>
      <c r="D662" s="105">
        <f>'CED. GRAL POR REP. O MANTTO'!E663</f>
        <v>0</v>
      </c>
      <c r="E662" s="105">
        <f>'CED. GRAL POR REP. O MANTTO'!F663</f>
        <v>0</v>
      </c>
      <c r="F662" s="106">
        <f>'CED. GRAL POR REP. O MANTTO'!G663</f>
        <v>0</v>
      </c>
      <c r="G662" s="107">
        <f>'CED. GRAL POR REP. O MANTTO'!L663</f>
        <v>0</v>
      </c>
      <c r="H662" s="108">
        <f>IF('CED. GRAL POR REP. O MANTTO'!P663&lt;&gt;'CED. GRAL POR REP. O MANTTO'!G663,"VERIFICA PRESUPUESTO BASE",'CED. GRAL POR REP. O MANTTO'!G663)</f>
        <v>0</v>
      </c>
      <c r="I662" s="109">
        <f>'REPORTE ENERO IMROM'!H657</f>
        <v>0</v>
      </c>
      <c r="J662" s="109">
        <f>'REPORTE ENERO IMROM'!$L657</f>
        <v>0</v>
      </c>
      <c r="K662" s="109">
        <f>+'REPORTE FEBRERO IMROM'!$L657</f>
        <v>0</v>
      </c>
      <c r="L662" s="109">
        <f>+'REPORTE MARZO IMROM'!$L657</f>
        <v>0</v>
      </c>
      <c r="M662" s="109">
        <f>+'REPORTE ABRIL IMROM'!$L657</f>
        <v>0</v>
      </c>
      <c r="N662" s="109">
        <f>+'REPORTE MAYO IMROM'!$L657</f>
        <v>0</v>
      </c>
      <c r="O662" s="109">
        <f>+'REPORTE JUNIO IMROM'!$L657</f>
        <v>0</v>
      </c>
      <c r="P662" s="109">
        <f>+'REPORTE JULIO IMROM'!$L657</f>
        <v>0</v>
      </c>
      <c r="Q662" s="109">
        <f>+'REPORTE AGOSTO IMROM'!$L657</f>
        <v>0</v>
      </c>
      <c r="R662" s="109">
        <f>+'REPORTE SEPTIEMBRE IMROM'!$L657</f>
        <v>0</v>
      </c>
      <c r="S662" s="109">
        <f>+'REPORTE OCTUBRE IMROM'!$L657</f>
        <v>0</v>
      </c>
      <c r="T662" s="109">
        <f>+'REPORTE NOVIEMBRE IMROM'!$L657</f>
        <v>0</v>
      </c>
      <c r="U662" s="109">
        <f>+'REPORTE DICIEMBRE IMROM'!$L657</f>
        <v>0</v>
      </c>
      <c r="V662" s="109">
        <f t="shared" si="18"/>
        <v>0</v>
      </c>
      <c r="W662" s="110">
        <f t="shared" si="19"/>
        <v>0</v>
      </c>
    </row>
    <row r="663" spans="1:23" s="111" customFormat="1" ht="15.75" x14ac:dyDescent="0.2">
      <c r="A663" s="82">
        <v>641</v>
      </c>
      <c r="B663" s="103">
        <f>'CED. GRAL POR REP. O MANTTO'!C664</f>
        <v>0</v>
      </c>
      <c r="C663" s="104">
        <f>'CED. GRAL POR REP. O MANTTO'!D664</f>
        <v>0</v>
      </c>
      <c r="D663" s="105">
        <f>'CED. GRAL POR REP. O MANTTO'!E664</f>
        <v>0</v>
      </c>
      <c r="E663" s="105">
        <f>'CED. GRAL POR REP. O MANTTO'!F664</f>
        <v>0</v>
      </c>
      <c r="F663" s="106">
        <f>'CED. GRAL POR REP. O MANTTO'!G664</f>
        <v>0</v>
      </c>
      <c r="G663" s="107">
        <f>'CED. GRAL POR REP. O MANTTO'!L664</f>
        <v>0</v>
      </c>
      <c r="H663" s="108">
        <f>IF('CED. GRAL POR REP. O MANTTO'!P664&lt;&gt;'CED. GRAL POR REP. O MANTTO'!G664,"VERIFICA PRESUPUESTO BASE",'CED. GRAL POR REP. O MANTTO'!G664)</f>
        <v>0</v>
      </c>
      <c r="I663" s="109">
        <f>'REPORTE ENERO IMROM'!H658</f>
        <v>0</v>
      </c>
      <c r="J663" s="109">
        <f>'REPORTE ENERO IMROM'!$L658</f>
        <v>0</v>
      </c>
      <c r="K663" s="109">
        <f>+'REPORTE FEBRERO IMROM'!$L658</f>
        <v>0</v>
      </c>
      <c r="L663" s="109">
        <f>+'REPORTE MARZO IMROM'!$L658</f>
        <v>0</v>
      </c>
      <c r="M663" s="109">
        <f>+'REPORTE ABRIL IMROM'!$L658</f>
        <v>0</v>
      </c>
      <c r="N663" s="109">
        <f>+'REPORTE MAYO IMROM'!$L658</f>
        <v>0</v>
      </c>
      <c r="O663" s="109">
        <f>+'REPORTE JUNIO IMROM'!$L658</f>
        <v>0</v>
      </c>
      <c r="P663" s="109">
        <f>+'REPORTE JULIO IMROM'!$L658</f>
        <v>0</v>
      </c>
      <c r="Q663" s="109">
        <f>+'REPORTE AGOSTO IMROM'!$L658</f>
        <v>0</v>
      </c>
      <c r="R663" s="109">
        <f>+'REPORTE SEPTIEMBRE IMROM'!$L658</f>
        <v>0</v>
      </c>
      <c r="S663" s="109">
        <f>+'REPORTE OCTUBRE IMROM'!$L658</f>
        <v>0</v>
      </c>
      <c r="T663" s="109">
        <f>+'REPORTE NOVIEMBRE IMROM'!$L658</f>
        <v>0</v>
      </c>
      <c r="U663" s="109">
        <f>+'REPORTE DICIEMBRE IMROM'!$L658</f>
        <v>0</v>
      </c>
      <c r="V663" s="109">
        <f t="shared" si="18"/>
        <v>0</v>
      </c>
      <c r="W663" s="110">
        <f t="shared" si="19"/>
        <v>0</v>
      </c>
    </row>
    <row r="664" spans="1:23" s="111" customFormat="1" ht="15.75" x14ac:dyDescent="0.2">
      <c r="A664" s="82">
        <v>642</v>
      </c>
      <c r="B664" s="103">
        <f>'CED. GRAL POR REP. O MANTTO'!C665</f>
        <v>0</v>
      </c>
      <c r="C664" s="104">
        <f>'CED. GRAL POR REP. O MANTTO'!D665</f>
        <v>0</v>
      </c>
      <c r="D664" s="105">
        <f>'CED. GRAL POR REP. O MANTTO'!E665</f>
        <v>0</v>
      </c>
      <c r="E664" s="105">
        <f>'CED. GRAL POR REP. O MANTTO'!F665</f>
        <v>0</v>
      </c>
      <c r="F664" s="106">
        <f>'CED. GRAL POR REP. O MANTTO'!G665</f>
        <v>0</v>
      </c>
      <c r="G664" s="107">
        <f>'CED. GRAL POR REP. O MANTTO'!L665</f>
        <v>0</v>
      </c>
      <c r="H664" s="108">
        <f>IF('CED. GRAL POR REP. O MANTTO'!P665&lt;&gt;'CED. GRAL POR REP. O MANTTO'!G665,"VERIFICA PRESUPUESTO BASE",'CED. GRAL POR REP. O MANTTO'!G665)</f>
        <v>0</v>
      </c>
      <c r="I664" s="109">
        <f>'REPORTE ENERO IMROM'!H659</f>
        <v>0</v>
      </c>
      <c r="J664" s="109">
        <f>'REPORTE ENERO IMROM'!$L659</f>
        <v>0</v>
      </c>
      <c r="K664" s="109">
        <f>+'REPORTE FEBRERO IMROM'!$L659</f>
        <v>0</v>
      </c>
      <c r="L664" s="109">
        <f>+'REPORTE MARZO IMROM'!$L659</f>
        <v>0</v>
      </c>
      <c r="M664" s="109">
        <f>+'REPORTE ABRIL IMROM'!$L659</f>
        <v>0</v>
      </c>
      <c r="N664" s="109">
        <f>+'REPORTE MAYO IMROM'!$L659</f>
        <v>0</v>
      </c>
      <c r="O664" s="109">
        <f>+'REPORTE JUNIO IMROM'!$L659</f>
        <v>0</v>
      </c>
      <c r="P664" s="109">
        <f>+'REPORTE JULIO IMROM'!$L659</f>
        <v>0</v>
      </c>
      <c r="Q664" s="109">
        <f>+'REPORTE AGOSTO IMROM'!$L659</f>
        <v>0</v>
      </c>
      <c r="R664" s="109">
        <f>+'REPORTE SEPTIEMBRE IMROM'!$L659</f>
        <v>0</v>
      </c>
      <c r="S664" s="109">
        <f>+'REPORTE OCTUBRE IMROM'!$L659</f>
        <v>0</v>
      </c>
      <c r="T664" s="109">
        <f>+'REPORTE NOVIEMBRE IMROM'!$L659</f>
        <v>0</v>
      </c>
      <c r="U664" s="109">
        <f>+'REPORTE DICIEMBRE IMROM'!$L659</f>
        <v>0</v>
      </c>
      <c r="V664" s="109">
        <f t="shared" ref="V664:V722" si="20">SUM(J664:U664)</f>
        <v>0</v>
      </c>
      <c r="W664" s="110">
        <f t="shared" si="19"/>
        <v>0</v>
      </c>
    </row>
    <row r="665" spans="1:23" s="111" customFormat="1" ht="15.75" x14ac:dyDescent="0.2">
      <c r="A665" s="82">
        <v>643</v>
      </c>
      <c r="B665" s="103">
        <f>'CED. GRAL POR REP. O MANTTO'!C666</f>
        <v>0</v>
      </c>
      <c r="C665" s="104">
        <f>'CED. GRAL POR REP. O MANTTO'!D666</f>
        <v>0</v>
      </c>
      <c r="D665" s="105">
        <f>'CED. GRAL POR REP. O MANTTO'!E666</f>
        <v>0</v>
      </c>
      <c r="E665" s="105">
        <f>'CED. GRAL POR REP. O MANTTO'!F666</f>
        <v>0</v>
      </c>
      <c r="F665" s="106">
        <f>'CED. GRAL POR REP. O MANTTO'!G666</f>
        <v>0</v>
      </c>
      <c r="G665" s="107">
        <f>'CED. GRAL POR REP. O MANTTO'!L666</f>
        <v>0</v>
      </c>
      <c r="H665" s="108">
        <f>IF('CED. GRAL POR REP. O MANTTO'!P666&lt;&gt;'CED. GRAL POR REP. O MANTTO'!G666,"VERIFICA PRESUPUESTO BASE",'CED. GRAL POR REP. O MANTTO'!G666)</f>
        <v>0</v>
      </c>
      <c r="I665" s="109">
        <f>'REPORTE ENERO IMROM'!H660</f>
        <v>0</v>
      </c>
      <c r="J665" s="109">
        <f>'REPORTE ENERO IMROM'!$L660</f>
        <v>0</v>
      </c>
      <c r="K665" s="109">
        <f>+'REPORTE FEBRERO IMROM'!$L660</f>
        <v>0</v>
      </c>
      <c r="L665" s="109">
        <f>+'REPORTE MARZO IMROM'!$L660</f>
        <v>0</v>
      </c>
      <c r="M665" s="109">
        <f>+'REPORTE ABRIL IMROM'!$L660</f>
        <v>0</v>
      </c>
      <c r="N665" s="109">
        <f>+'REPORTE MAYO IMROM'!$L660</f>
        <v>0</v>
      </c>
      <c r="O665" s="109">
        <f>+'REPORTE JUNIO IMROM'!$L660</f>
        <v>0</v>
      </c>
      <c r="P665" s="109">
        <f>+'REPORTE JULIO IMROM'!$L660</f>
        <v>0</v>
      </c>
      <c r="Q665" s="109">
        <f>+'REPORTE AGOSTO IMROM'!$L660</f>
        <v>0</v>
      </c>
      <c r="R665" s="109">
        <f>+'REPORTE SEPTIEMBRE IMROM'!$L660</f>
        <v>0</v>
      </c>
      <c r="S665" s="109">
        <f>+'REPORTE OCTUBRE IMROM'!$L660</f>
        <v>0</v>
      </c>
      <c r="T665" s="109">
        <f>+'REPORTE NOVIEMBRE IMROM'!$L660</f>
        <v>0</v>
      </c>
      <c r="U665" s="109">
        <f>+'REPORTE DICIEMBRE IMROM'!$L660</f>
        <v>0</v>
      </c>
      <c r="V665" s="109">
        <f t="shared" si="20"/>
        <v>0</v>
      </c>
      <c r="W665" s="110">
        <f t="shared" ref="W665:W722" si="21">+V665+I665</f>
        <v>0</v>
      </c>
    </row>
    <row r="666" spans="1:23" s="111" customFormat="1" ht="15.75" x14ac:dyDescent="0.2">
      <c r="A666" s="82">
        <v>644</v>
      </c>
      <c r="B666" s="103">
        <f>'CED. GRAL POR REP. O MANTTO'!C667</f>
        <v>0</v>
      </c>
      <c r="C666" s="104">
        <f>'CED. GRAL POR REP. O MANTTO'!D667</f>
        <v>0</v>
      </c>
      <c r="D666" s="105">
        <f>'CED. GRAL POR REP. O MANTTO'!E667</f>
        <v>0</v>
      </c>
      <c r="E666" s="105">
        <f>'CED. GRAL POR REP. O MANTTO'!F667</f>
        <v>0</v>
      </c>
      <c r="F666" s="106">
        <f>'CED. GRAL POR REP. O MANTTO'!G667</f>
        <v>0</v>
      </c>
      <c r="G666" s="107">
        <f>'CED. GRAL POR REP. O MANTTO'!L667</f>
        <v>0</v>
      </c>
      <c r="H666" s="108">
        <f>IF('CED. GRAL POR REP. O MANTTO'!P667&lt;&gt;'CED. GRAL POR REP. O MANTTO'!G667,"VERIFICA PRESUPUESTO BASE",'CED. GRAL POR REP. O MANTTO'!G667)</f>
        <v>0</v>
      </c>
      <c r="I666" s="109">
        <f>'REPORTE ENERO IMROM'!H661</f>
        <v>0</v>
      </c>
      <c r="J666" s="109">
        <f>'REPORTE ENERO IMROM'!$L661</f>
        <v>0</v>
      </c>
      <c r="K666" s="109">
        <f>+'REPORTE FEBRERO IMROM'!$L661</f>
        <v>0</v>
      </c>
      <c r="L666" s="109">
        <f>+'REPORTE MARZO IMROM'!$L661</f>
        <v>0</v>
      </c>
      <c r="M666" s="109">
        <f>+'REPORTE ABRIL IMROM'!$L661</f>
        <v>0</v>
      </c>
      <c r="N666" s="109">
        <f>+'REPORTE MAYO IMROM'!$L661</f>
        <v>0</v>
      </c>
      <c r="O666" s="109">
        <f>+'REPORTE JUNIO IMROM'!$L661</f>
        <v>0</v>
      </c>
      <c r="P666" s="109">
        <f>+'REPORTE JULIO IMROM'!$L661</f>
        <v>0</v>
      </c>
      <c r="Q666" s="109">
        <f>+'REPORTE AGOSTO IMROM'!$L661</f>
        <v>0</v>
      </c>
      <c r="R666" s="109">
        <f>+'REPORTE SEPTIEMBRE IMROM'!$L661</f>
        <v>0</v>
      </c>
      <c r="S666" s="109">
        <f>+'REPORTE OCTUBRE IMROM'!$L661</f>
        <v>0</v>
      </c>
      <c r="T666" s="109">
        <f>+'REPORTE NOVIEMBRE IMROM'!$L661</f>
        <v>0</v>
      </c>
      <c r="U666" s="109">
        <f>+'REPORTE DICIEMBRE IMROM'!$L661</f>
        <v>0</v>
      </c>
      <c r="V666" s="109">
        <f t="shared" si="20"/>
        <v>0</v>
      </c>
      <c r="W666" s="110">
        <f t="shared" si="21"/>
        <v>0</v>
      </c>
    </row>
    <row r="667" spans="1:23" s="111" customFormat="1" ht="15.75" x14ac:dyDescent="0.2">
      <c r="A667" s="82">
        <v>645</v>
      </c>
      <c r="B667" s="103">
        <f>'CED. GRAL POR REP. O MANTTO'!C668</f>
        <v>0</v>
      </c>
      <c r="C667" s="104">
        <f>'CED. GRAL POR REP. O MANTTO'!D668</f>
        <v>0</v>
      </c>
      <c r="D667" s="105">
        <f>'CED. GRAL POR REP. O MANTTO'!E668</f>
        <v>0</v>
      </c>
      <c r="E667" s="105">
        <f>'CED. GRAL POR REP. O MANTTO'!F668</f>
        <v>0</v>
      </c>
      <c r="F667" s="106">
        <f>'CED. GRAL POR REP. O MANTTO'!G668</f>
        <v>0</v>
      </c>
      <c r="G667" s="107">
        <f>'CED. GRAL POR REP. O MANTTO'!L668</f>
        <v>0</v>
      </c>
      <c r="H667" s="108">
        <f>IF('CED. GRAL POR REP. O MANTTO'!P668&lt;&gt;'CED. GRAL POR REP. O MANTTO'!G668,"VERIFICA PRESUPUESTO BASE",'CED. GRAL POR REP. O MANTTO'!G668)</f>
        <v>0</v>
      </c>
      <c r="I667" s="109">
        <f>'REPORTE ENERO IMROM'!H662</f>
        <v>0</v>
      </c>
      <c r="J667" s="109">
        <f>'REPORTE ENERO IMROM'!$L662</f>
        <v>0</v>
      </c>
      <c r="K667" s="109">
        <f>+'REPORTE FEBRERO IMROM'!$L662</f>
        <v>0</v>
      </c>
      <c r="L667" s="109">
        <f>+'REPORTE MARZO IMROM'!$L662</f>
        <v>0</v>
      </c>
      <c r="M667" s="109">
        <f>+'REPORTE ABRIL IMROM'!$L662</f>
        <v>0</v>
      </c>
      <c r="N667" s="109">
        <f>+'REPORTE MAYO IMROM'!$L662</f>
        <v>0</v>
      </c>
      <c r="O667" s="109">
        <f>+'REPORTE JUNIO IMROM'!$L662</f>
        <v>0</v>
      </c>
      <c r="P667" s="109">
        <f>+'REPORTE JULIO IMROM'!$L662</f>
        <v>0</v>
      </c>
      <c r="Q667" s="109">
        <f>+'REPORTE AGOSTO IMROM'!$L662</f>
        <v>0</v>
      </c>
      <c r="R667" s="109">
        <f>+'REPORTE SEPTIEMBRE IMROM'!$L662</f>
        <v>0</v>
      </c>
      <c r="S667" s="109">
        <f>+'REPORTE OCTUBRE IMROM'!$L662</f>
        <v>0</v>
      </c>
      <c r="T667" s="109">
        <f>+'REPORTE NOVIEMBRE IMROM'!$L662</f>
        <v>0</v>
      </c>
      <c r="U667" s="109">
        <f>+'REPORTE DICIEMBRE IMROM'!$L662</f>
        <v>0</v>
      </c>
      <c r="V667" s="109">
        <f t="shared" si="20"/>
        <v>0</v>
      </c>
      <c r="W667" s="110">
        <f t="shared" si="21"/>
        <v>0</v>
      </c>
    </row>
    <row r="668" spans="1:23" s="111" customFormat="1" ht="15.75" x14ac:dyDescent="0.2">
      <c r="A668" s="82">
        <v>646</v>
      </c>
      <c r="B668" s="103">
        <f>'CED. GRAL POR REP. O MANTTO'!C669</f>
        <v>0</v>
      </c>
      <c r="C668" s="104">
        <f>'CED. GRAL POR REP. O MANTTO'!D669</f>
        <v>0</v>
      </c>
      <c r="D668" s="105">
        <f>'CED. GRAL POR REP. O MANTTO'!E669</f>
        <v>0</v>
      </c>
      <c r="E668" s="105">
        <f>'CED. GRAL POR REP. O MANTTO'!F669</f>
        <v>0</v>
      </c>
      <c r="F668" s="106">
        <f>'CED. GRAL POR REP. O MANTTO'!G669</f>
        <v>0</v>
      </c>
      <c r="G668" s="107">
        <f>'CED. GRAL POR REP. O MANTTO'!L669</f>
        <v>0</v>
      </c>
      <c r="H668" s="108">
        <f>IF('CED. GRAL POR REP. O MANTTO'!P669&lt;&gt;'CED. GRAL POR REP. O MANTTO'!G669,"VERIFICA PRESUPUESTO BASE",'CED. GRAL POR REP. O MANTTO'!G669)</f>
        <v>0</v>
      </c>
      <c r="I668" s="109">
        <f>'REPORTE ENERO IMROM'!H663</f>
        <v>0</v>
      </c>
      <c r="J668" s="109">
        <f>'REPORTE ENERO IMROM'!$L663</f>
        <v>0</v>
      </c>
      <c r="K668" s="109">
        <f>+'REPORTE FEBRERO IMROM'!$L663</f>
        <v>0</v>
      </c>
      <c r="L668" s="109">
        <f>+'REPORTE MARZO IMROM'!$L663</f>
        <v>0</v>
      </c>
      <c r="M668" s="109">
        <f>+'REPORTE ABRIL IMROM'!$L663</f>
        <v>0</v>
      </c>
      <c r="N668" s="109">
        <f>+'REPORTE MAYO IMROM'!$L663</f>
        <v>0</v>
      </c>
      <c r="O668" s="109">
        <f>+'REPORTE JUNIO IMROM'!$L663</f>
        <v>0</v>
      </c>
      <c r="P668" s="109">
        <f>+'REPORTE JULIO IMROM'!$L663</f>
        <v>0</v>
      </c>
      <c r="Q668" s="109">
        <f>+'REPORTE AGOSTO IMROM'!$L663</f>
        <v>0</v>
      </c>
      <c r="R668" s="109">
        <f>+'REPORTE SEPTIEMBRE IMROM'!$L663</f>
        <v>0</v>
      </c>
      <c r="S668" s="109">
        <f>+'REPORTE OCTUBRE IMROM'!$L663</f>
        <v>0</v>
      </c>
      <c r="T668" s="109">
        <f>+'REPORTE NOVIEMBRE IMROM'!$L663</f>
        <v>0</v>
      </c>
      <c r="U668" s="109">
        <f>+'REPORTE DICIEMBRE IMROM'!$L663</f>
        <v>0</v>
      </c>
      <c r="V668" s="109">
        <f t="shared" si="20"/>
        <v>0</v>
      </c>
      <c r="W668" s="110">
        <f t="shared" si="21"/>
        <v>0</v>
      </c>
    </row>
    <row r="669" spans="1:23" s="111" customFormat="1" ht="15.75" x14ac:dyDescent="0.2">
      <c r="A669" s="82">
        <v>647</v>
      </c>
      <c r="B669" s="103">
        <f>'CED. GRAL POR REP. O MANTTO'!C670</f>
        <v>0</v>
      </c>
      <c r="C669" s="104">
        <f>'CED. GRAL POR REP. O MANTTO'!D670</f>
        <v>0</v>
      </c>
      <c r="D669" s="105">
        <f>'CED. GRAL POR REP. O MANTTO'!E670</f>
        <v>0</v>
      </c>
      <c r="E669" s="105">
        <f>'CED. GRAL POR REP. O MANTTO'!F670</f>
        <v>0</v>
      </c>
      <c r="F669" s="106">
        <f>'CED. GRAL POR REP. O MANTTO'!G670</f>
        <v>0</v>
      </c>
      <c r="G669" s="107">
        <f>'CED. GRAL POR REP. O MANTTO'!L670</f>
        <v>0</v>
      </c>
      <c r="H669" s="108">
        <f>IF('CED. GRAL POR REP. O MANTTO'!P670&lt;&gt;'CED. GRAL POR REP. O MANTTO'!G670,"VERIFICA PRESUPUESTO BASE",'CED. GRAL POR REP. O MANTTO'!G670)</f>
        <v>0</v>
      </c>
      <c r="I669" s="109">
        <f>'REPORTE ENERO IMROM'!H664</f>
        <v>0</v>
      </c>
      <c r="J669" s="109">
        <f>'REPORTE ENERO IMROM'!$L664</f>
        <v>0</v>
      </c>
      <c r="K669" s="109">
        <f>+'REPORTE FEBRERO IMROM'!$L664</f>
        <v>0</v>
      </c>
      <c r="L669" s="109">
        <f>+'REPORTE MARZO IMROM'!$L664</f>
        <v>0</v>
      </c>
      <c r="M669" s="109">
        <f>+'REPORTE ABRIL IMROM'!$L664</f>
        <v>0</v>
      </c>
      <c r="N669" s="109">
        <f>+'REPORTE MAYO IMROM'!$L664</f>
        <v>0</v>
      </c>
      <c r="O669" s="109">
        <f>+'REPORTE JUNIO IMROM'!$L664</f>
        <v>0</v>
      </c>
      <c r="P669" s="109">
        <f>+'REPORTE JULIO IMROM'!$L664</f>
        <v>0</v>
      </c>
      <c r="Q669" s="109">
        <f>+'REPORTE AGOSTO IMROM'!$L664</f>
        <v>0</v>
      </c>
      <c r="R669" s="109">
        <f>+'REPORTE SEPTIEMBRE IMROM'!$L664</f>
        <v>0</v>
      </c>
      <c r="S669" s="109">
        <f>+'REPORTE OCTUBRE IMROM'!$L664</f>
        <v>0</v>
      </c>
      <c r="T669" s="109">
        <f>+'REPORTE NOVIEMBRE IMROM'!$L664</f>
        <v>0</v>
      </c>
      <c r="U669" s="109">
        <f>+'REPORTE DICIEMBRE IMROM'!$L664</f>
        <v>0</v>
      </c>
      <c r="V669" s="109">
        <f t="shared" si="20"/>
        <v>0</v>
      </c>
      <c r="W669" s="110">
        <f t="shared" si="21"/>
        <v>0</v>
      </c>
    </row>
    <row r="670" spans="1:23" s="111" customFormat="1" ht="15.75" x14ac:dyDescent="0.2">
      <c r="A670" s="82">
        <v>648</v>
      </c>
      <c r="B670" s="103">
        <f>'CED. GRAL POR REP. O MANTTO'!C671</f>
        <v>0</v>
      </c>
      <c r="C670" s="104">
        <f>'CED. GRAL POR REP. O MANTTO'!D671</f>
        <v>0</v>
      </c>
      <c r="D670" s="105">
        <f>'CED. GRAL POR REP. O MANTTO'!E671</f>
        <v>0</v>
      </c>
      <c r="E670" s="105">
        <f>'CED. GRAL POR REP. O MANTTO'!F671</f>
        <v>0</v>
      </c>
      <c r="F670" s="106">
        <f>'CED. GRAL POR REP. O MANTTO'!G671</f>
        <v>0</v>
      </c>
      <c r="G670" s="107">
        <f>'CED. GRAL POR REP. O MANTTO'!L671</f>
        <v>0</v>
      </c>
      <c r="H670" s="108">
        <f>IF('CED. GRAL POR REP. O MANTTO'!P671&lt;&gt;'CED. GRAL POR REP. O MANTTO'!G671,"VERIFICA PRESUPUESTO BASE",'CED. GRAL POR REP. O MANTTO'!G671)</f>
        <v>0</v>
      </c>
      <c r="I670" s="109">
        <f>'REPORTE ENERO IMROM'!H665</f>
        <v>0</v>
      </c>
      <c r="J670" s="109">
        <f>'REPORTE ENERO IMROM'!$L665</f>
        <v>0</v>
      </c>
      <c r="K670" s="109">
        <f>+'REPORTE FEBRERO IMROM'!$L665</f>
        <v>0</v>
      </c>
      <c r="L670" s="109">
        <f>+'REPORTE MARZO IMROM'!$L665</f>
        <v>0</v>
      </c>
      <c r="M670" s="109">
        <f>+'REPORTE ABRIL IMROM'!$L665</f>
        <v>0</v>
      </c>
      <c r="N670" s="109">
        <f>+'REPORTE MAYO IMROM'!$L665</f>
        <v>0</v>
      </c>
      <c r="O670" s="109">
        <f>+'REPORTE JUNIO IMROM'!$L665</f>
        <v>0</v>
      </c>
      <c r="P670" s="109">
        <f>+'REPORTE JULIO IMROM'!$L665</f>
        <v>0</v>
      </c>
      <c r="Q670" s="109">
        <f>+'REPORTE AGOSTO IMROM'!$L665</f>
        <v>0</v>
      </c>
      <c r="R670" s="109">
        <f>+'REPORTE SEPTIEMBRE IMROM'!$L665</f>
        <v>0</v>
      </c>
      <c r="S670" s="109">
        <f>+'REPORTE OCTUBRE IMROM'!$L665</f>
        <v>0</v>
      </c>
      <c r="T670" s="109">
        <f>+'REPORTE NOVIEMBRE IMROM'!$L665</f>
        <v>0</v>
      </c>
      <c r="U670" s="109">
        <f>+'REPORTE DICIEMBRE IMROM'!$L665</f>
        <v>0</v>
      </c>
      <c r="V670" s="109">
        <f t="shared" si="20"/>
        <v>0</v>
      </c>
      <c r="W670" s="110">
        <f t="shared" si="21"/>
        <v>0</v>
      </c>
    </row>
    <row r="671" spans="1:23" s="111" customFormat="1" ht="15.75" x14ac:dyDescent="0.2">
      <c r="A671" s="82">
        <v>649</v>
      </c>
      <c r="B671" s="103">
        <f>'CED. GRAL POR REP. O MANTTO'!C672</f>
        <v>0</v>
      </c>
      <c r="C671" s="104">
        <f>'CED. GRAL POR REP. O MANTTO'!D672</f>
        <v>0</v>
      </c>
      <c r="D671" s="105">
        <f>'CED. GRAL POR REP. O MANTTO'!E672</f>
        <v>0</v>
      </c>
      <c r="E671" s="105">
        <f>'CED. GRAL POR REP. O MANTTO'!F672</f>
        <v>0</v>
      </c>
      <c r="F671" s="106">
        <f>'CED. GRAL POR REP. O MANTTO'!G672</f>
        <v>0</v>
      </c>
      <c r="G671" s="107">
        <f>'CED. GRAL POR REP. O MANTTO'!L672</f>
        <v>0</v>
      </c>
      <c r="H671" s="108">
        <f>IF('CED. GRAL POR REP. O MANTTO'!P672&lt;&gt;'CED. GRAL POR REP. O MANTTO'!G672,"VERIFICA PRESUPUESTO BASE",'CED. GRAL POR REP. O MANTTO'!G672)</f>
        <v>0</v>
      </c>
      <c r="I671" s="109">
        <f>'REPORTE ENERO IMROM'!H666</f>
        <v>0</v>
      </c>
      <c r="J671" s="109">
        <f>'REPORTE ENERO IMROM'!$L666</f>
        <v>0</v>
      </c>
      <c r="K671" s="109">
        <f>+'REPORTE FEBRERO IMROM'!$L666</f>
        <v>0</v>
      </c>
      <c r="L671" s="109">
        <f>+'REPORTE MARZO IMROM'!$L666</f>
        <v>0</v>
      </c>
      <c r="M671" s="109">
        <f>+'REPORTE ABRIL IMROM'!$L666</f>
        <v>0</v>
      </c>
      <c r="N671" s="109">
        <f>+'REPORTE MAYO IMROM'!$L666</f>
        <v>0</v>
      </c>
      <c r="O671" s="109">
        <f>+'REPORTE JUNIO IMROM'!$L666</f>
        <v>0</v>
      </c>
      <c r="P671" s="109">
        <f>+'REPORTE JULIO IMROM'!$L666</f>
        <v>0</v>
      </c>
      <c r="Q671" s="109">
        <f>+'REPORTE AGOSTO IMROM'!$L666</f>
        <v>0</v>
      </c>
      <c r="R671" s="109">
        <f>+'REPORTE SEPTIEMBRE IMROM'!$L666</f>
        <v>0</v>
      </c>
      <c r="S671" s="109">
        <f>+'REPORTE OCTUBRE IMROM'!$L666</f>
        <v>0</v>
      </c>
      <c r="T671" s="109">
        <f>+'REPORTE NOVIEMBRE IMROM'!$L666</f>
        <v>0</v>
      </c>
      <c r="U671" s="109">
        <f>+'REPORTE DICIEMBRE IMROM'!$L666</f>
        <v>0</v>
      </c>
      <c r="V671" s="109">
        <f t="shared" si="20"/>
        <v>0</v>
      </c>
      <c r="W671" s="110">
        <f t="shared" si="21"/>
        <v>0</v>
      </c>
    </row>
    <row r="672" spans="1:23" s="111" customFormat="1" ht="15.75" x14ac:dyDescent="0.2">
      <c r="A672" s="82">
        <v>650</v>
      </c>
      <c r="B672" s="103">
        <f>'CED. GRAL POR REP. O MANTTO'!C673</f>
        <v>0</v>
      </c>
      <c r="C672" s="104">
        <f>'CED. GRAL POR REP. O MANTTO'!D673</f>
        <v>0</v>
      </c>
      <c r="D672" s="105">
        <f>'CED. GRAL POR REP. O MANTTO'!E673</f>
        <v>0</v>
      </c>
      <c r="E672" s="105">
        <f>'CED. GRAL POR REP. O MANTTO'!F673</f>
        <v>0</v>
      </c>
      <c r="F672" s="106">
        <f>'CED. GRAL POR REP. O MANTTO'!G673</f>
        <v>0</v>
      </c>
      <c r="G672" s="107">
        <f>'CED. GRAL POR REP. O MANTTO'!L673</f>
        <v>0</v>
      </c>
      <c r="H672" s="108">
        <f>IF('CED. GRAL POR REP. O MANTTO'!P673&lt;&gt;'CED. GRAL POR REP. O MANTTO'!G673,"VERIFICA PRESUPUESTO BASE",'CED. GRAL POR REP. O MANTTO'!G673)</f>
        <v>0</v>
      </c>
      <c r="I672" s="109">
        <f>'REPORTE ENERO IMROM'!H667</f>
        <v>0</v>
      </c>
      <c r="J672" s="109">
        <f>'REPORTE ENERO IMROM'!$L667</f>
        <v>0</v>
      </c>
      <c r="K672" s="109">
        <f>+'REPORTE FEBRERO IMROM'!$L667</f>
        <v>0</v>
      </c>
      <c r="L672" s="109">
        <f>+'REPORTE MARZO IMROM'!$L667</f>
        <v>0</v>
      </c>
      <c r="M672" s="109">
        <f>+'REPORTE ABRIL IMROM'!$L667</f>
        <v>0</v>
      </c>
      <c r="N672" s="109">
        <f>+'REPORTE MAYO IMROM'!$L667</f>
        <v>0</v>
      </c>
      <c r="O672" s="109">
        <f>+'REPORTE JUNIO IMROM'!$L667</f>
        <v>0</v>
      </c>
      <c r="P672" s="109">
        <f>+'REPORTE JULIO IMROM'!$L667</f>
        <v>0</v>
      </c>
      <c r="Q672" s="109">
        <f>+'REPORTE AGOSTO IMROM'!$L667</f>
        <v>0</v>
      </c>
      <c r="R672" s="109">
        <f>+'REPORTE SEPTIEMBRE IMROM'!$L667</f>
        <v>0</v>
      </c>
      <c r="S672" s="109">
        <f>+'REPORTE OCTUBRE IMROM'!$L667</f>
        <v>0</v>
      </c>
      <c r="T672" s="109">
        <f>+'REPORTE NOVIEMBRE IMROM'!$L667</f>
        <v>0</v>
      </c>
      <c r="U672" s="109">
        <f>+'REPORTE DICIEMBRE IMROM'!$L667</f>
        <v>0</v>
      </c>
      <c r="V672" s="109">
        <f t="shared" si="20"/>
        <v>0</v>
      </c>
      <c r="W672" s="110">
        <f t="shared" si="21"/>
        <v>0</v>
      </c>
    </row>
    <row r="673" spans="1:23" s="111" customFormat="1" ht="15.75" x14ac:dyDescent="0.2">
      <c r="A673" s="82">
        <v>651</v>
      </c>
      <c r="B673" s="103">
        <f>'CED. GRAL POR REP. O MANTTO'!C674</f>
        <v>0</v>
      </c>
      <c r="C673" s="104">
        <f>'CED. GRAL POR REP. O MANTTO'!D674</f>
        <v>0</v>
      </c>
      <c r="D673" s="105">
        <f>'CED. GRAL POR REP. O MANTTO'!E674</f>
        <v>0</v>
      </c>
      <c r="E673" s="105">
        <f>'CED. GRAL POR REP. O MANTTO'!F674</f>
        <v>0</v>
      </c>
      <c r="F673" s="106">
        <f>'CED. GRAL POR REP. O MANTTO'!G674</f>
        <v>0</v>
      </c>
      <c r="G673" s="107">
        <f>'CED. GRAL POR REP. O MANTTO'!L674</f>
        <v>0</v>
      </c>
      <c r="H673" s="108">
        <f>IF('CED. GRAL POR REP. O MANTTO'!P674&lt;&gt;'CED. GRAL POR REP. O MANTTO'!G674,"VERIFICA PRESUPUESTO BASE",'CED. GRAL POR REP. O MANTTO'!G674)</f>
        <v>0</v>
      </c>
      <c r="I673" s="109">
        <f>'REPORTE ENERO IMROM'!H668</f>
        <v>0</v>
      </c>
      <c r="J673" s="109">
        <f>'REPORTE ENERO IMROM'!$L668</f>
        <v>0</v>
      </c>
      <c r="K673" s="109">
        <f>+'REPORTE FEBRERO IMROM'!$L668</f>
        <v>0</v>
      </c>
      <c r="L673" s="109">
        <f>+'REPORTE MARZO IMROM'!$L668</f>
        <v>0</v>
      </c>
      <c r="M673" s="109">
        <f>+'REPORTE ABRIL IMROM'!$L668</f>
        <v>0</v>
      </c>
      <c r="N673" s="109">
        <f>+'REPORTE MAYO IMROM'!$L668</f>
        <v>0</v>
      </c>
      <c r="O673" s="109">
        <f>+'REPORTE JUNIO IMROM'!$L668</f>
        <v>0</v>
      </c>
      <c r="P673" s="109">
        <f>+'REPORTE JULIO IMROM'!$L668</f>
        <v>0</v>
      </c>
      <c r="Q673" s="109">
        <f>+'REPORTE AGOSTO IMROM'!$L668</f>
        <v>0</v>
      </c>
      <c r="R673" s="109">
        <f>+'REPORTE SEPTIEMBRE IMROM'!$L668</f>
        <v>0</v>
      </c>
      <c r="S673" s="109">
        <f>+'REPORTE OCTUBRE IMROM'!$L668</f>
        <v>0</v>
      </c>
      <c r="T673" s="109">
        <f>+'REPORTE NOVIEMBRE IMROM'!$L668</f>
        <v>0</v>
      </c>
      <c r="U673" s="109">
        <f>+'REPORTE DICIEMBRE IMROM'!$L668</f>
        <v>0</v>
      </c>
      <c r="V673" s="109">
        <f t="shared" si="20"/>
        <v>0</v>
      </c>
      <c r="W673" s="110">
        <f t="shared" si="21"/>
        <v>0</v>
      </c>
    </row>
    <row r="674" spans="1:23" s="111" customFormat="1" ht="15.75" x14ac:dyDescent="0.2">
      <c r="A674" s="82">
        <v>652</v>
      </c>
      <c r="B674" s="103">
        <f>'CED. GRAL POR REP. O MANTTO'!C675</f>
        <v>0</v>
      </c>
      <c r="C674" s="104">
        <f>'CED. GRAL POR REP. O MANTTO'!D675</f>
        <v>0</v>
      </c>
      <c r="D674" s="105">
        <f>'CED. GRAL POR REP. O MANTTO'!E675</f>
        <v>0</v>
      </c>
      <c r="E674" s="105">
        <f>'CED. GRAL POR REP. O MANTTO'!F675</f>
        <v>0</v>
      </c>
      <c r="F674" s="106">
        <f>'CED. GRAL POR REP. O MANTTO'!G675</f>
        <v>0</v>
      </c>
      <c r="G674" s="107">
        <f>'CED. GRAL POR REP. O MANTTO'!L675</f>
        <v>0</v>
      </c>
      <c r="H674" s="108">
        <f>IF('CED. GRAL POR REP. O MANTTO'!P675&lt;&gt;'CED. GRAL POR REP. O MANTTO'!G675,"VERIFICA PRESUPUESTO BASE",'CED. GRAL POR REP. O MANTTO'!G675)</f>
        <v>0</v>
      </c>
      <c r="I674" s="109">
        <f>'REPORTE ENERO IMROM'!H669</f>
        <v>0</v>
      </c>
      <c r="J674" s="109">
        <f>'REPORTE ENERO IMROM'!$L669</f>
        <v>0</v>
      </c>
      <c r="K674" s="109">
        <f>+'REPORTE FEBRERO IMROM'!$L669</f>
        <v>0</v>
      </c>
      <c r="L674" s="109">
        <f>+'REPORTE MARZO IMROM'!$L669</f>
        <v>0</v>
      </c>
      <c r="M674" s="109">
        <f>+'REPORTE ABRIL IMROM'!$L669</f>
        <v>0</v>
      </c>
      <c r="N674" s="109">
        <f>+'REPORTE MAYO IMROM'!$L669</f>
        <v>0</v>
      </c>
      <c r="O674" s="109">
        <f>+'REPORTE JUNIO IMROM'!$L669</f>
        <v>0</v>
      </c>
      <c r="P674" s="109">
        <f>+'REPORTE JULIO IMROM'!$L669</f>
        <v>0</v>
      </c>
      <c r="Q674" s="109">
        <f>+'REPORTE AGOSTO IMROM'!$L669</f>
        <v>0</v>
      </c>
      <c r="R674" s="109">
        <f>+'REPORTE SEPTIEMBRE IMROM'!$L669</f>
        <v>0</v>
      </c>
      <c r="S674" s="109">
        <f>+'REPORTE OCTUBRE IMROM'!$L669</f>
        <v>0</v>
      </c>
      <c r="T674" s="109">
        <f>+'REPORTE NOVIEMBRE IMROM'!$L669</f>
        <v>0</v>
      </c>
      <c r="U674" s="109">
        <f>+'REPORTE DICIEMBRE IMROM'!$L669</f>
        <v>0</v>
      </c>
      <c r="V674" s="109">
        <f t="shared" si="20"/>
        <v>0</v>
      </c>
      <c r="W674" s="110">
        <f t="shared" si="21"/>
        <v>0</v>
      </c>
    </row>
    <row r="675" spans="1:23" s="111" customFormat="1" ht="15.75" x14ac:dyDescent="0.2">
      <c r="A675" s="82">
        <v>653</v>
      </c>
      <c r="B675" s="103">
        <f>'CED. GRAL POR REP. O MANTTO'!C676</f>
        <v>0</v>
      </c>
      <c r="C675" s="104">
        <f>'CED. GRAL POR REP. O MANTTO'!D676</f>
        <v>0</v>
      </c>
      <c r="D675" s="105">
        <f>'CED. GRAL POR REP. O MANTTO'!E676</f>
        <v>0</v>
      </c>
      <c r="E675" s="105">
        <f>'CED. GRAL POR REP. O MANTTO'!F676</f>
        <v>0</v>
      </c>
      <c r="F675" s="106">
        <f>'CED. GRAL POR REP. O MANTTO'!G676</f>
        <v>0</v>
      </c>
      <c r="G675" s="107">
        <f>'CED. GRAL POR REP. O MANTTO'!L676</f>
        <v>0</v>
      </c>
      <c r="H675" s="108">
        <f>IF('CED. GRAL POR REP. O MANTTO'!P676&lt;&gt;'CED. GRAL POR REP. O MANTTO'!G676,"VERIFICA PRESUPUESTO BASE",'CED. GRAL POR REP. O MANTTO'!G676)</f>
        <v>0</v>
      </c>
      <c r="I675" s="109">
        <f>'REPORTE ENERO IMROM'!H670</f>
        <v>0</v>
      </c>
      <c r="J675" s="109">
        <f>'REPORTE ENERO IMROM'!$L670</f>
        <v>0</v>
      </c>
      <c r="K675" s="109">
        <f>+'REPORTE FEBRERO IMROM'!$L670</f>
        <v>0</v>
      </c>
      <c r="L675" s="109">
        <f>+'REPORTE MARZO IMROM'!$L670</f>
        <v>0</v>
      </c>
      <c r="M675" s="109">
        <f>+'REPORTE ABRIL IMROM'!$L670</f>
        <v>0</v>
      </c>
      <c r="N675" s="109">
        <f>+'REPORTE MAYO IMROM'!$L670</f>
        <v>0</v>
      </c>
      <c r="O675" s="109">
        <f>+'REPORTE JUNIO IMROM'!$L670</f>
        <v>0</v>
      </c>
      <c r="P675" s="109">
        <f>+'REPORTE JULIO IMROM'!$L670</f>
        <v>0</v>
      </c>
      <c r="Q675" s="109">
        <f>+'REPORTE AGOSTO IMROM'!$L670</f>
        <v>0</v>
      </c>
      <c r="R675" s="109">
        <f>+'REPORTE SEPTIEMBRE IMROM'!$L670</f>
        <v>0</v>
      </c>
      <c r="S675" s="109">
        <f>+'REPORTE OCTUBRE IMROM'!$L670</f>
        <v>0</v>
      </c>
      <c r="T675" s="109">
        <f>+'REPORTE NOVIEMBRE IMROM'!$L670</f>
        <v>0</v>
      </c>
      <c r="U675" s="109">
        <f>+'REPORTE DICIEMBRE IMROM'!$L670</f>
        <v>0</v>
      </c>
      <c r="V675" s="109">
        <f t="shared" si="20"/>
        <v>0</v>
      </c>
      <c r="W675" s="110">
        <f t="shared" si="21"/>
        <v>0</v>
      </c>
    </row>
    <row r="676" spans="1:23" s="111" customFormat="1" ht="15.75" x14ac:dyDescent="0.2">
      <c r="A676" s="82">
        <v>654</v>
      </c>
      <c r="B676" s="103">
        <f>'CED. GRAL POR REP. O MANTTO'!C677</f>
        <v>0</v>
      </c>
      <c r="C676" s="104">
        <f>'CED. GRAL POR REP. O MANTTO'!D677</f>
        <v>0</v>
      </c>
      <c r="D676" s="105">
        <f>'CED. GRAL POR REP. O MANTTO'!E677</f>
        <v>0</v>
      </c>
      <c r="E676" s="105">
        <f>'CED. GRAL POR REP. O MANTTO'!F677</f>
        <v>0</v>
      </c>
      <c r="F676" s="106">
        <f>'CED. GRAL POR REP. O MANTTO'!G677</f>
        <v>0</v>
      </c>
      <c r="G676" s="107">
        <f>'CED. GRAL POR REP. O MANTTO'!L677</f>
        <v>0</v>
      </c>
      <c r="H676" s="108">
        <f>IF('CED. GRAL POR REP. O MANTTO'!P677&lt;&gt;'CED. GRAL POR REP. O MANTTO'!G677,"VERIFICA PRESUPUESTO BASE",'CED. GRAL POR REP. O MANTTO'!G677)</f>
        <v>0</v>
      </c>
      <c r="I676" s="109">
        <f>'REPORTE ENERO IMROM'!H671</f>
        <v>0</v>
      </c>
      <c r="J676" s="109">
        <f>'REPORTE ENERO IMROM'!$L671</f>
        <v>0</v>
      </c>
      <c r="K676" s="109">
        <f>+'REPORTE FEBRERO IMROM'!$L671</f>
        <v>0</v>
      </c>
      <c r="L676" s="109">
        <f>+'REPORTE MARZO IMROM'!$L671</f>
        <v>0</v>
      </c>
      <c r="M676" s="109">
        <f>+'REPORTE ABRIL IMROM'!$L671</f>
        <v>0</v>
      </c>
      <c r="N676" s="109">
        <f>+'REPORTE MAYO IMROM'!$L671</f>
        <v>0</v>
      </c>
      <c r="O676" s="109">
        <f>+'REPORTE JUNIO IMROM'!$L671</f>
        <v>0</v>
      </c>
      <c r="P676" s="109">
        <f>+'REPORTE JULIO IMROM'!$L671</f>
        <v>0</v>
      </c>
      <c r="Q676" s="109">
        <f>+'REPORTE AGOSTO IMROM'!$L671</f>
        <v>0</v>
      </c>
      <c r="R676" s="109">
        <f>+'REPORTE SEPTIEMBRE IMROM'!$L671</f>
        <v>0</v>
      </c>
      <c r="S676" s="109">
        <f>+'REPORTE OCTUBRE IMROM'!$L671</f>
        <v>0</v>
      </c>
      <c r="T676" s="109">
        <f>+'REPORTE NOVIEMBRE IMROM'!$L671</f>
        <v>0</v>
      </c>
      <c r="U676" s="109">
        <f>+'REPORTE DICIEMBRE IMROM'!$L671</f>
        <v>0</v>
      </c>
      <c r="V676" s="109">
        <f t="shared" si="20"/>
        <v>0</v>
      </c>
      <c r="W676" s="110">
        <f t="shared" si="21"/>
        <v>0</v>
      </c>
    </row>
    <row r="677" spans="1:23" s="111" customFormat="1" ht="15.75" x14ac:dyDescent="0.2">
      <c r="A677" s="82">
        <v>655</v>
      </c>
      <c r="B677" s="103">
        <f>'CED. GRAL POR REP. O MANTTO'!C678</f>
        <v>0</v>
      </c>
      <c r="C677" s="104">
        <f>'CED. GRAL POR REP. O MANTTO'!D678</f>
        <v>0</v>
      </c>
      <c r="D677" s="105">
        <f>'CED. GRAL POR REP. O MANTTO'!E678</f>
        <v>0</v>
      </c>
      <c r="E677" s="105">
        <f>'CED. GRAL POR REP. O MANTTO'!F678</f>
        <v>0</v>
      </c>
      <c r="F677" s="106">
        <f>'CED. GRAL POR REP. O MANTTO'!G678</f>
        <v>0</v>
      </c>
      <c r="G677" s="107">
        <f>'CED. GRAL POR REP. O MANTTO'!L678</f>
        <v>0</v>
      </c>
      <c r="H677" s="108">
        <f>IF('CED. GRAL POR REP. O MANTTO'!P678&lt;&gt;'CED. GRAL POR REP. O MANTTO'!G678,"VERIFICA PRESUPUESTO BASE",'CED. GRAL POR REP. O MANTTO'!G678)</f>
        <v>0</v>
      </c>
      <c r="I677" s="109">
        <f>'REPORTE ENERO IMROM'!H672</f>
        <v>0</v>
      </c>
      <c r="J677" s="109">
        <f>'REPORTE ENERO IMROM'!$L672</f>
        <v>0</v>
      </c>
      <c r="K677" s="109">
        <f>+'REPORTE FEBRERO IMROM'!$L672</f>
        <v>0</v>
      </c>
      <c r="L677" s="109">
        <f>+'REPORTE MARZO IMROM'!$L672</f>
        <v>0</v>
      </c>
      <c r="M677" s="109">
        <f>+'REPORTE ABRIL IMROM'!$L672</f>
        <v>0</v>
      </c>
      <c r="N677" s="109">
        <f>+'REPORTE MAYO IMROM'!$L672</f>
        <v>0</v>
      </c>
      <c r="O677" s="109">
        <f>+'REPORTE JUNIO IMROM'!$L672</f>
        <v>0</v>
      </c>
      <c r="P677" s="109">
        <f>+'REPORTE JULIO IMROM'!$L672</f>
        <v>0</v>
      </c>
      <c r="Q677" s="109">
        <f>+'REPORTE AGOSTO IMROM'!$L672</f>
        <v>0</v>
      </c>
      <c r="R677" s="109">
        <f>+'REPORTE SEPTIEMBRE IMROM'!$L672</f>
        <v>0</v>
      </c>
      <c r="S677" s="109">
        <f>+'REPORTE OCTUBRE IMROM'!$L672</f>
        <v>0</v>
      </c>
      <c r="T677" s="109">
        <f>+'REPORTE NOVIEMBRE IMROM'!$L672</f>
        <v>0</v>
      </c>
      <c r="U677" s="109">
        <f>+'REPORTE DICIEMBRE IMROM'!$L672</f>
        <v>0</v>
      </c>
      <c r="V677" s="109">
        <f t="shared" si="20"/>
        <v>0</v>
      </c>
      <c r="W677" s="110">
        <f t="shared" si="21"/>
        <v>0</v>
      </c>
    </row>
    <row r="678" spans="1:23" s="111" customFormat="1" ht="15.75" x14ac:dyDescent="0.2">
      <c r="A678" s="82">
        <v>656</v>
      </c>
      <c r="B678" s="103">
        <f>'CED. GRAL POR REP. O MANTTO'!C679</f>
        <v>0</v>
      </c>
      <c r="C678" s="104">
        <f>'CED. GRAL POR REP. O MANTTO'!D679</f>
        <v>0</v>
      </c>
      <c r="D678" s="105">
        <f>'CED. GRAL POR REP. O MANTTO'!E679</f>
        <v>0</v>
      </c>
      <c r="E678" s="105">
        <f>'CED. GRAL POR REP. O MANTTO'!F679</f>
        <v>0</v>
      </c>
      <c r="F678" s="106">
        <f>'CED. GRAL POR REP. O MANTTO'!G679</f>
        <v>0</v>
      </c>
      <c r="G678" s="107">
        <f>'CED. GRAL POR REP. O MANTTO'!L679</f>
        <v>0</v>
      </c>
      <c r="H678" s="108">
        <f>IF('CED. GRAL POR REP. O MANTTO'!P679&lt;&gt;'CED. GRAL POR REP. O MANTTO'!G679,"VERIFICA PRESUPUESTO BASE",'CED. GRAL POR REP. O MANTTO'!G679)</f>
        <v>0</v>
      </c>
      <c r="I678" s="109">
        <f>'REPORTE ENERO IMROM'!H673</f>
        <v>0</v>
      </c>
      <c r="J678" s="109">
        <f>'REPORTE ENERO IMROM'!$L673</f>
        <v>0</v>
      </c>
      <c r="K678" s="109">
        <f>+'REPORTE FEBRERO IMROM'!$L673</f>
        <v>0</v>
      </c>
      <c r="L678" s="109">
        <f>+'REPORTE MARZO IMROM'!$L673</f>
        <v>0</v>
      </c>
      <c r="M678" s="109">
        <f>+'REPORTE ABRIL IMROM'!$L673</f>
        <v>0</v>
      </c>
      <c r="N678" s="109">
        <f>+'REPORTE MAYO IMROM'!$L673</f>
        <v>0</v>
      </c>
      <c r="O678" s="109">
        <f>+'REPORTE JUNIO IMROM'!$L673</f>
        <v>0</v>
      </c>
      <c r="P678" s="109">
        <f>+'REPORTE JULIO IMROM'!$L673</f>
        <v>0</v>
      </c>
      <c r="Q678" s="109">
        <f>+'REPORTE AGOSTO IMROM'!$L673</f>
        <v>0</v>
      </c>
      <c r="R678" s="109">
        <f>+'REPORTE SEPTIEMBRE IMROM'!$L673</f>
        <v>0</v>
      </c>
      <c r="S678" s="109">
        <f>+'REPORTE OCTUBRE IMROM'!$L673</f>
        <v>0</v>
      </c>
      <c r="T678" s="109">
        <f>+'REPORTE NOVIEMBRE IMROM'!$L673</f>
        <v>0</v>
      </c>
      <c r="U678" s="109">
        <f>+'REPORTE DICIEMBRE IMROM'!$L673</f>
        <v>0</v>
      </c>
      <c r="V678" s="109">
        <f t="shared" si="20"/>
        <v>0</v>
      </c>
      <c r="W678" s="110">
        <f t="shared" si="21"/>
        <v>0</v>
      </c>
    </row>
    <row r="679" spans="1:23" s="111" customFormat="1" ht="15.75" x14ac:dyDescent="0.2">
      <c r="A679" s="82">
        <v>657</v>
      </c>
      <c r="B679" s="103">
        <f>'CED. GRAL POR REP. O MANTTO'!C680</f>
        <v>0</v>
      </c>
      <c r="C679" s="104">
        <f>'CED. GRAL POR REP. O MANTTO'!D680</f>
        <v>0</v>
      </c>
      <c r="D679" s="105">
        <f>'CED. GRAL POR REP. O MANTTO'!E680</f>
        <v>0</v>
      </c>
      <c r="E679" s="105">
        <f>'CED. GRAL POR REP. O MANTTO'!F680</f>
        <v>0</v>
      </c>
      <c r="F679" s="106">
        <f>'CED. GRAL POR REP. O MANTTO'!G680</f>
        <v>0</v>
      </c>
      <c r="G679" s="107">
        <f>'CED. GRAL POR REP. O MANTTO'!L680</f>
        <v>0</v>
      </c>
      <c r="H679" s="108">
        <f>IF('CED. GRAL POR REP. O MANTTO'!P680&lt;&gt;'CED. GRAL POR REP. O MANTTO'!G680,"VERIFICA PRESUPUESTO BASE",'CED. GRAL POR REP. O MANTTO'!G680)</f>
        <v>0</v>
      </c>
      <c r="I679" s="109">
        <f>'REPORTE ENERO IMROM'!H674</f>
        <v>0</v>
      </c>
      <c r="J679" s="109">
        <f>'REPORTE ENERO IMROM'!$L674</f>
        <v>0</v>
      </c>
      <c r="K679" s="109">
        <f>+'REPORTE FEBRERO IMROM'!$L674</f>
        <v>0</v>
      </c>
      <c r="L679" s="109">
        <f>+'REPORTE MARZO IMROM'!$L674</f>
        <v>0</v>
      </c>
      <c r="M679" s="109">
        <f>+'REPORTE ABRIL IMROM'!$L674</f>
        <v>0</v>
      </c>
      <c r="N679" s="109">
        <f>+'REPORTE MAYO IMROM'!$L674</f>
        <v>0</v>
      </c>
      <c r="O679" s="109">
        <f>+'REPORTE JUNIO IMROM'!$L674</f>
        <v>0</v>
      </c>
      <c r="P679" s="109">
        <f>+'REPORTE JULIO IMROM'!$L674</f>
        <v>0</v>
      </c>
      <c r="Q679" s="109">
        <f>+'REPORTE AGOSTO IMROM'!$L674</f>
        <v>0</v>
      </c>
      <c r="R679" s="109">
        <f>+'REPORTE SEPTIEMBRE IMROM'!$L674</f>
        <v>0</v>
      </c>
      <c r="S679" s="109">
        <f>+'REPORTE OCTUBRE IMROM'!$L674</f>
        <v>0</v>
      </c>
      <c r="T679" s="109">
        <f>+'REPORTE NOVIEMBRE IMROM'!$L674</f>
        <v>0</v>
      </c>
      <c r="U679" s="109">
        <f>+'REPORTE DICIEMBRE IMROM'!$L674</f>
        <v>0</v>
      </c>
      <c r="V679" s="109">
        <f t="shared" si="20"/>
        <v>0</v>
      </c>
      <c r="W679" s="110">
        <f t="shared" si="21"/>
        <v>0</v>
      </c>
    </row>
    <row r="680" spans="1:23" s="111" customFormat="1" ht="15.75" x14ac:dyDescent="0.2">
      <c r="A680" s="82">
        <v>658</v>
      </c>
      <c r="B680" s="103">
        <f>'CED. GRAL POR REP. O MANTTO'!C681</f>
        <v>0</v>
      </c>
      <c r="C680" s="104">
        <f>'CED. GRAL POR REP. O MANTTO'!D681</f>
        <v>0</v>
      </c>
      <c r="D680" s="105">
        <f>'CED. GRAL POR REP. O MANTTO'!E681</f>
        <v>0</v>
      </c>
      <c r="E680" s="105">
        <f>'CED. GRAL POR REP. O MANTTO'!F681</f>
        <v>0</v>
      </c>
      <c r="F680" s="106">
        <f>'CED. GRAL POR REP. O MANTTO'!G681</f>
        <v>0</v>
      </c>
      <c r="G680" s="107">
        <f>'CED. GRAL POR REP. O MANTTO'!L681</f>
        <v>0</v>
      </c>
      <c r="H680" s="108">
        <f>IF('CED. GRAL POR REP. O MANTTO'!P681&lt;&gt;'CED. GRAL POR REP. O MANTTO'!G681,"VERIFICA PRESUPUESTO BASE",'CED. GRAL POR REP. O MANTTO'!G681)</f>
        <v>0</v>
      </c>
      <c r="I680" s="109">
        <f>'REPORTE ENERO IMROM'!H675</f>
        <v>0</v>
      </c>
      <c r="J680" s="109">
        <f>'REPORTE ENERO IMROM'!$L675</f>
        <v>0</v>
      </c>
      <c r="K680" s="109">
        <f>+'REPORTE FEBRERO IMROM'!$L675</f>
        <v>0</v>
      </c>
      <c r="L680" s="109">
        <f>+'REPORTE MARZO IMROM'!$L675</f>
        <v>0</v>
      </c>
      <c r="M680" s="109">
        <f>+'REPORTE ABRIL IMROM'!$L675</f>
        <v>0</v>
      </c>
      <c r="N680" s="109">
        <f>+'REPORTE MAYO IMROM'!$L675</f>
        <v>0</v>
      </c>
      <c r="O680" s="109">
        <f>+'REPORTE JUNIO IMROM'!$L675</f>
        <v>0</v>
      </c>
      <c r="P680" s="109">
        <f>+'REPORTE JULIO IMROM'!$L675</f>
        <v>0</v>
      </c>
      <c r="Q680" s="109">
        <f>+'REPORTE AGOSTO IMROM'!$L675</f>
        <v>0</v>
      </c>
      <c r="R680" s="109">
        <f>+'REPORTE SEPTIEMBRE IMROM'!$L675</f>
        <v>0</v>
      </c>
      <c r="S680" s="109">
        <f>+'REPORTE OCTUBRE IMROM'!$L675</f>
        <v>0</v>
      </c>
      <c r="T680" s="109">
        <f>+'REPORTE NOVIEMBRE IMROM'!$L675</f>
        <v>0</v>
      </c>
      <c r="U680" s="109">
        <f>+'REPORTE DICIEMBRE IMROM'!$L675</f>
        <v>0</v>
      </c>
      <c r="V680" s="109">
        <f t="shared" si="20"/>
        <v>0</v>
      </c>
      <c r="W680" s="110">
        <f t="shared" si="21"/>
        <v>0</v>
      </c>
    </row>
    <row r="681" spans="1:23" s="111" customFormat="1" ht="15.75" x14ac:dyDescent="0.2">
      <c r="A681" s="82">
        <v>659</v>
      </c>
      <c r="B681" s="103">
        <f>'CED. GRAL POR REP. O MANTTO'!C682</f>
        <v>0</v>
      </c>
      <c r="C681" s="104">
        <f>'CED. GRAL POR REP. O MANTTO'!D682</f>
        <v>0</v>
      </c>
      <c r="D681" s="105">
        <f>'CED. GRAL POR REP. O MANTTO'!E682</f>
        <v>0</v>
      </c>
      <c r="E681" s="105">
        <f>'CED. GRAL POR REP. O MANTTO'!F682</f>
        <v>0</v>
      </c>
      <c r="F681" s="106">
        <f>'CED. GRAL POR REP. O MANTTO'!G682</f>
        <v>0</v>
      </c>
      <c r="G681" s="107">
        <f>'CED. GRAL POR REP. O MANTTO'!L682</f>
        <v>0</v>
      </c>
      <c r="H681" s="108">
        <f>IF('CED. GRAL POR REP. O MANTTO'!P682&lt;&gt;'CED. GRAL POR REP. O MANTTO'!G682,"VERIFICA PRESUPUESTO BASE",'CED. GRAL POR REP. O MANTTO'!G682)</f>
        <v>0</v>
      </c>
      <c r="I681" s="109">
        <f>'REPORTE ENERO IMROM'!H676</f>
        <v>0</v>
      </c>
      <c r="J681" s="109">
        <f>'REPORTE ENERO IMROM'!$L676</f>
        <v>0</v>
      </c>
      <c r="K681" s="109">
        <f>+'REPORTE FEBRERO IMROM'!$L676</f>
        <v>0</v>
      </c>
      <c r="L681" s="109">
        <f>+'REPORTE MARZO IMROM'!$L676</f>
        <v>0</v>
      </c>
      <c r="M681" s="109">
        <f>+'REPORTE ABRIL IMROM'!$L676</f>
        <v>0</v>
      </c>
      <c r="N681" s="109">
        <f>+'REPORTE MAYO IMROM'!$L676</f>
        <v>0</v>
      </c>
      <c r="O681" s="109">
        <f>+'REPORTE JUNIO IMROM'!$L676</f>
        <v>0</v>
      </c>
      <c r="P681" s="109">
        <f>+'REPORTE JULIO IMROM'!$L676</f>
        <v>0</v>
      </c>
      <c r="Q681" s="109">
        <f>+'REPORTE AGOSTO IMROM'!$L676</f>
        <v>0</v>
      </c>
      <c r="R681" s="109">
        <f>+'REPORTE SEPTIEMBRE IMROM'!$L676</f>
        <v>0</v>
      </c>
      <c r="S681" s="109">
        <f>+'REPORTE OCTUBRE IMROM'!$L676</f>
        <v>0</v>
      </c>
      <c r="T681" s="109">
        <f>+'REPORTE NOVIEMBRE IMROM'!$L676</f>
        <v>0</v>
      </c>
      <c r="U681" s="109">
        <f>+'REPORTE DICIEMBRE IMROM'!$L676</f>
        <v>0</v>
      </c>
      <c r="V681" s="109">
        <f t="shared" si="20"/>
        <v>0</v>
      </c>
      <c r="W681" s="110">
        <f t="shared" si="21"/>
        <v>0</v>
      </c>
    </row>
    <row r="682" spans="1:23" s="111" customFormat="1" ht="15.75" x14ac:dyDescent="0.2">
      <c r="A682" s="82">
        <v>660</v>
      </c>
      <c r="B682" s="103">
        <f>'CED. GRAL POR REP. O MANTTO'!C683</f>
        <v>0</v>
      </c>
      <c r="C682" s="104">
        <f>'CED. GRAL POR REP. O MANTTO'!D683</f>
        <v>0</v>
      </c>
      <c r="D682" s="105">
        <f>'CED. GRAL POR REP. O MANTTO'!E683</f>
        <v>0</v>
      </c>
      <c r="E682" s="105">
        <f>'CED. GRAL POR REP. O MANTTO'!F683</f>
        <v>0</v>
      </c>
      <c r="F682" s="106">
        <f>'CED. GRAL POR REP. O MANTTO'!G683</f>
        <v>0</v>
      </c>
      <c r="G682" s="107">
        <f>'CED. GRAL POR REP. O MANTTO'!L683</f>
        <v>0</v>
      </c>
      <c r="H682" s="108">
        <f>IF('CED. GRAL POR REP. O MANTTO'!P683&lt;&gt;'CED. GRAL POR REP. O MANTTO'!G683,"VERIFICA PRESUPUESTO BASE",'CED. GRAL POR REP. O MANTTO'!G683)</f>
        <v>0</v>
      </c>
      <c r="I682" s="109">
        <f>'REPORTE ENERO IMROM'!H677</f>
        <v>0</v>
      </c>
      <c r="J682" s="109">
        <f>'REPORTE ENERO IMROM'!$L677</f>
        <v>0</v>
      </c>
      <c r="K682" s="109">
        <f>+'REPORTE FEBRERO IMROM'!$L677</f>
        <v>0</v>
      </c>
      <c r="L682" s="109">
        <f>+'REPORTE MARZO IMROM'!$L677</f>
        <v>0</v>
      </c>
      <c r="M682" s="109">
        <f>+'REPORTE ABRIL IMROM'!$L677</f>
        <v>0</v>
      </c>
      <c r="N682" s="109">
        <f>+'REPORTE MAYO IMROM'!$L677</f>
        <v>0</v>
      </c>
      <c r="O682" s="109">
        <f>+'REPORTE JUNIO IMROM'!$L677</f>
        <v>0</v>
      </c>
      <c r="P682" s="109">
        <f>+'REPORTE JULIO IMROM'!$L677</f>
        <v>0</v>
      </c>
      <c r="Q682" s="109">
        <f>+'REPORTE AGOSTO IMROM'!$L677</f>
        <v>0</v>
      </c>
      <c r="R682" s="109">
        <f>+'REPORTE SEPTIEMBRE IMROM'!$L677</f>
        <v>0</v>
      </c>
      <c r="S682" s="109">
        <f>+'REPORTE OCTUBRE IMROM'!$L677</f>
        <v>0</v>
      </c>
      <c r="T682" s="109">
        <f>+'REPORTE NOVIEMBRE IMROM'!$L677</f>
        <v>0</v>
      </c>
      <c r="U682" s="109">
        <f>+'REPORTE DICIEMBRE IMROM'!$L677</f>
        <v>0</v>
      </c>
      <c r="V682" s="109">
        <f t="shared" si="20"/>
        <v>0</v>
      </c>
      <c r="W682" s="110">
        <f t="shared" si="21"/>
        <v>0</v>
      </c>
    </row>
    <row r="683" spans="1:23" s="111" customFormat="1" ht="15.75" x14ac:dyDescent="0.2">
      <c r="A683" s="82">
        <v>661</v>
      </c>
      <c r="B683" s="103">
        <f>'CED. GRAL POR REP. O MANTTO'!C684</f>
        <v>0</v>
      </c>
      <c r="C683" s="104">
        <f>'CED. GRAL POR REP. O MANTTO'!D684</f>
        <v>0</v>
      </c>
      <c r="D683" s="105">
        <f>'CED. GRAL POR REP. O MANTTO'!E684</f>
        <v>0</v>
      </c>
      <c r="E683" s="105">
        <f>'CED. GRAL POR REP. O MANTTO'!F684</f>
        <v>0</v>
      </c>
      <c r="F683" s="106">
        <f>'CED. GRAL POR REP. O MANTTO'!G684</f>
        <v>0</v>
      </c>
      <c r="G683" s="107">
        <f>'CED. GRAL POR REP. O MANTTO'!L684</f>
        <v>0</v>
      </c>
      <c r="H683" s="108">
        <f>IF('CED. GRAL POR REP. O MANTTO'!P684&lt;&gt;'CED. GRAL POR REP. O MANTTO'!G684,"VERIFICA PRESUPUESTO BASE",'CED. GRAL POR REP. O MANTTO'!G684)</f>
        <v>0</v>
      </c>
      <c r="I683" s="109">
        <f>'REPORTE ENERO IMROM'!H678</f>
        <v>0</v>
      </c>
      <c r="J683" s="109">
        <f>'REPORTE ENERO IMROM'!$L678</f>
        <v>0</v>
      </c>
      <c r="K683" s="109">
        <f>+'REPORTE FEBRERO IMROM'!$L678</f>
        <v>0</v>
      </c>
      <c r="L683" s="109">
        <f>+'REPORTE MARZO IMROM'!$L678</f>
        <v>0</v>
      </c>
      <c r="M683" s="109">
        <f>+'REPORTE ABRIL IMROM'!$L678</f>
        <v>0</v>
      </c>
      <c r="N683" s="109">
        <f>+'REPORTE MAYO IMROM'!$L678</f>
        <v>0</v>
      </c>
      <c r="O683" s="109">
        <f>+'REPORTE JUNIO IMROM'!$L678</f>
        <v>0</v>
      </c>
      <c r="P683" s="109">
        <f>+'REPORTE JULIO IMROM'!$L678</f>
        <v>0</v>
      </c>
      <c r="Q683" s="109">
        <f>+'REPORTE AGOSTO IMROM'!$L678</f>
        <v>0</v>
      </c>
      <c r="R683" s="109">
        <f>+'REPORTE SEPTIEMBRE IMROM'!$L678</f>
        <v>0</v>
      </c>
      <c r="S683" s="109">
        <f>+'REPORTE OCTUBRE IMROM'!$L678</f>
        <v>0</v>
      </c>
      <c r="T683" s="109">
        <f>+'REPORTE NOVIEMBRE IMROM'!$L678</f>
        <v>0</v>
      </c>
      <c r="U683" s="109">
        <f>+'REPORTE DICIEMBRE IMROM'!$L678</f>
        <v>0</v>
      </c>
      <c r="V683" s="109">
        <f t="shared" si="20"/>
        <v>0</v>
      </c>
      <c r="W683" s="110">
        <f t="shared" si="21"/>
        <v>0</v>
      </c>
    </row>
    <row r="684" spans="1:23" s="111" customFormat="1" ht="15.75" x14ac:dyDescent="0.2">
      <c r="A684" s="82">
        <v>662</v>
      </c>
      <c r="B684" s="103">
        <f>'CED. GRAL POR REP. O MANTTO'!C685</f>
        <v>0</v>
      </c>
      <c r="C684" s="104">
        <f>'CED. GRAL POR REP. O MANTTO'!D685</f>
        <v>0</v>
      </c>
      <c r="D684" s="105">
        <f>'CED. GRAL POR REP. O MANTTO'!E685</f>
        <v>0</v>
      </c>
      <c r="E684" s="105">
        <f>'CED. GRAL POR REP. O MANTTO'!F685</f>
        <v>0</v>
      </c>
      <c r="F684" s="106">
        <f>'CED. GRAL POR REP. O MANTTO'!G685</f>
        <v>0</v>
      </c>
      <c r="G684" s="107">
        <f>'CED. GRAL POR REP. O MANTTO'!L685</f>
        <v>0</v>
      </c>
      <c r="H684" s="108">
        <f>IF('CED. GRAL POR REP. O MANTTO'!P685&lt;&gt;'CED. GRAL POR REP. O MANTTO'!G685,"VERIFICA PRESUPUESTO BASE",'CED. GRAL POR REP. O MANTTO'!G685)</f>
        <v>0</v>
      </c>
      <c r="I684" s="109">
        <f>'REPORTE ENERO IMROM'!H679</f>
        <v>0</v>
      </c>
      <c r="J684" s="109">
        <f>'REPORTE ENERO IMROM'!$L679</f>
        <v>0</v>
      </c>
      <c r="K684" s="109">
        <f>+'REPORTE FEBRERO IMROM'!$L679</f>
        <v>0</v>
      </c>
      <c r="L684" s="109">
        <f>+'REPORTE MARZO IMROM'!$L679</f>
        <v>0</v>
      </c>
      <c r="M684" s="109">
        <f>+'REPORTE ABRIL IMROM'!$L679</f>
        <v>0</v>
      </c>
      <c r="N684" s="109">
        <f>+'REPORTE MAYO IMROM'!$L679</f>
        <v>0</v>
      </c>
      <c r="O684" s="109">
        <f>+'REPORTE JUNIO IMROM'!$L679</f>
        <v>0</v>
      </c>
      <c r="P684" s="109">
        <f>+'REPORTE JULIO IMROM'!$L679</f>
        <v>0</v>
      </c>
      <c r="Q684" s="109">
        <f>+'REPORTE AGOSTO IMROM'!$L679</f>
        <v>0</v>
      </c>
      <c r="R684" s="109">
        <f>+'REPORTE SEPTIEMBRE IMROM'!$L679</f>
        <v>0</v>
      </c>
      <c r="S684" s="109">
        <f>+'REPORTE OCTUBRE IMROM'!$L679</f>
        <v>0</v>
      </c>
      <c r="T684" s="109">
        <f>+'REPORTE NOVIEMBRE IMROM'!$L679</f>
        <v>0</v>
      </c>
      <c r="U684" s="109">
        <f>+'REPORTE DICIEMBRE IMROM'!$L679</f>
        <v>0</v>
      </c>
      <c r="V684" s="109">
        <f t="shared" si="20"/>
        <v>0</v>
      </c>
      <c r="W684" s="110">
        <f t="shared" si="21"/>
        <v>0</v>
      </c>
    </row>
    <row r="685" spans="1:23" s="111" customFormat="1" ht="15.75" x14ac:dyDescent="0.2">
      <c r="A685" s="82">
        <v>663</v>
      </c>
      <c r="B685" s="103">
        <f>'CED. GRAL POR REP. O MANTTO'!C686</f>
        <v>0</v>
      </c>
      <c r="C685" s="104">
        <f>'CED. GRAL POR REP. O MANTTO'!D686</f>
        <v>0</v>
      </c>
      <c r="D685" s="105">
        <f>'CED. GRAL POR REP. O MANTTO'!E686</f>
        <v>0</v>
      </c>
      <c r="E685" s="105">
        <f>'CED. GRAL POR REP. O MANTTO'!F686</f>
        <v>0</v>
      </c>
      <c r="F685" s="106">
        <f>'CED. GRAL POR REP. O MANTTO'!G686</f>
        <v>0</v>
      </c>
      <c r="G685" s="107">
        <f>'CED. GRAL POR REP. O MANTTO'!L686</f>
        <v>0</v>
      </c>
      <c r="H685" s="108">
        <f>IF('CED. GRAL POR REP. O MANTTO'!P686&lt;&gt;'CED. GRAL POR REP. O MANTTO'!G686,"VERIFICA PRESUPUESTO BASE",'CED. GRAL POR REP. O MANTTO'!G686)</f>
        <v>0</v>
      </c>
      <c r="I685" s="109">
        <f>'REPORTE ENERO IMROM'!H680</f>
        <v>0</v>
      </c>
      <c r="J685" s="109">
        <f>'REPORTE ENERO IMROM'!$L680</f>
        <v>0</v>
      </c>
      <c r="K685" s="109">
        <f>+'REPORTE FEBRERO IMROM'!$L680</f>
        <v>0</v>
      </c>
      <c r="L685" s="109">
        <f>+'REPORTE MARZO IMROM'!$L680</f>
        <v>0</v>
      </c>
      <c r="M685" s="109">
        <f>+'REPORTE ABRIL IMROM'!$L680</f>
        <v>0</v>
      </c>
      <c r="N685" s="109">
        <f>+'REPORTE MAYO IMROM'!$L680</f>
        <v>0</v>
      </c>
      <c r="O685" s="109">
        <f>+'REPORTE JUNIO IMROM'!$L680</f>
        <v>0</v>
      </c>
      <c r="P685" s="109">
        <f>+'REPORTE JULIO IMROM'!$L680</f>
        <v>0</v>
      </c>
      <c r="Q685" s="109">
        <f>+'REPORTE AGOSTO IMROM'!$L680</f>
        <v>0</v>
      </c>
      <c r="R685" s="109">
        <f>+'REPORTE SEPTIEMBRE IMROM'!$L680</f>
        <v>0</v>
      </c>
      <c r="S685" s="109">
        <f>+'REPORTE OCTUBRE IMROM'!$L680</f>
        <v>0</v>
      </c>
      <c r="T685" s="109">
        <f>+'REPORTE NOVIEMBRE IMROM'!$L680</f>
        <v>0</v>
      </c>
      <c r="U685" s="109">
        <f>+'REPORTE DICIEMBRE IMROM'!$L680</f>
        <v>0</v>
      </c>
      <c r="V685" s="109">
        <f t="shared" si="20"/>
        <v>0</v>
      </c>
      <c r="W685" s="110">
        <f t="shared" si="21"/>
        <v>0</v>
      </c>
    </row>
    <row r="686" spans="1:23" s="111" customFormat="1" ht="15.75" x14ac:dyDescent="0.2">
      <c r="A686" s="82">
        <v>664</v>
      </c>
      <c r="B686" s="103">
        <f>'CED. GRAL POR REP. O MANTTO'!C687</f>
        <v>0</v>
      </c>
      <c r="C686" s="104">
        <f>'CED. GRAL POR REP. O MANTTO'!D687</f>
        <v>0</v>
      </c>
      <c r="D686" s="105">
        <f>'CED. GRAL POR REP. O MANTTO'!E687</f>
        <v>0</v>
      </c>
      <c r="E686" s="105">
        <f>'CED. GRAL POR REP. O MANTTO'!F687</f>
        <v>0</v>
      </c>
      <c r="F686" s="106">
        <f>'CED. GRAL POR REP. O MANTTO'!G687</f>
        <v>0</v>
      </c>
      <c r="G686" s="107">
        <f>'CED. GRAL POR REP. O MANTTO'!L687</f>
        <v>0</v>
      </c>
      <c r="H686" s="108">
        <f>IF('CED. GRAL POR REP. O MANTTO'!P687&lt;&gt;'CED. GRAL POR REP. O MANTTO'!G687,"VERIFICA PRESUPUESTO BASE",'CED. GRAL POR REP. O MANTTO'!G687)</f>
        <v>0</v>
      </c>
      <c r="I686" s="109">
        <f>'REPORTE ENERO IMROM'!H681</f>
        <v>0</v>
      </c>
      <c r="J686" s="109">
        <f>'REPORTE ENERO IMROM'!$L681</f>
        <v>0</v>
      </c>
      <c r="K686" s="109">
        <f>+'REPORTE FEBRERO IMROM'!$L681</f>
        <v>0</v>
      </c>
      <c r="L686" s="109">
        <f>+'REPORTE MARZO IMROM'!$L681</f>
        <v>0</v>
      </c>
      <c r="M686" s="109">
        <f>+'REPORTE ABRIL IMROM'!$L681</f>
        <v>0</v>
      </c>
      <c r="N686" s="109">
        <f>+'REPORTE MAYO IMROM'!$L681</f>
        <v>0</v>
      </c>
      <c r="O686" s="109">
        <f>+'REPORTE JUNIO IMROM'!$L681</f>
        <v>0</v>
      </c>
      <c r="P686" s="109">
        <f>+'REPORTE JULIO IMROM'!$L681</f>
        <v>0</v>
      </c>
      <c r="Q686" s="109">
        <f>+'REPORTE AGOSTO IMROM'!$L681</f>
        <v>0</v>
      </c>
      <c r="R686" s="109">
        <f>+'REPORTE SEPTIEMBRE IMROM'!$L681</f>
        <v>0</v>
      </c>
      <c r="S686" s="109">
        <f>+'REPORTE OCTUBRE IMROM'!$L681</f>
        <v>0</v>
      </c>
      <c r="T686" s="109">
        <f>+'REPORTE NOVIEMBRE IMROM'!$L681</f>
        <v>0</v>
      </c>
      <c r="U686" s="109">
        <f>+'REPORTE DICIEMBRE IMROM'!$L681</f>
        <v>0</v>
      </c>
      <c r="V686" s="109">
        <f t="shared" si="20"/>
        <v>0</v>
      </c>
      <c r="W686" s="110">
        <f t="shared" si="21"/>
        <v>0</v>
      </c>
    </row>
    <row r="687" spans="1:23" s="111" customFormat="1" ht="15.75" x14ac:dyDescent="0.2">
      <c r="A687" s="82">
        <v>665</v>
      </c>
      <c r="B687" s="103">
        <f>'CED. GRAL POR REP. O MANTTO'!C688</f>
        <v>0</v>
      </c>
      <c r="C687" s="104">
        <f>'CED. GRAL POR REP. O MANTTO'!D688</f>
        <v>0</v>
      </c>
      <c r="D687" s="105">
        <f>'CED. GRAL POR REP. O MANTTO'!E688</f>
        <v>0</v>
      </c>
      <c r="E687" s="105">
        <f>'CED. GRAL POR REP. O MANTTO'!F688</f>
        <v>0</v>
      </c>
      <c r="F687" s="106">
        <f>'CED. GRAL POR REP. O MANTTO'!G688</f>
        <v>0</v>
      </c>
      <c r="G687" s="107">
        <f>'CED. GRAL POR REP. O MANTTO'!L688</f>
        <v>0</v>
      </c>
      <c r="H687" s="108">
        <f>IF('CED. GRAL POR REP. O MANTTO'!P688&lt;&gt;'CED. GRAL POR REP. O MANTTO'!G688,"VERIFICA PRESUPUESTO BASE",'CED. GRAL POR REP. O MANTTO'!G688)</f>
        <v>0</v>
      </c>
      <c r="I687" s="109">
        <f>'REPORTE ENERO IMROM'!H682</f>
        <v>0</v>
      </c>
      <c r="J687" s="109">
        <f>'REPORTE ENERO IMROM'!$L682</f>
        <v>0</v>
      </c>
      <c r="K687" s="109">
        <f>+'REPORTE FEBRERO IMROM'!$L682</f>
        <v>0</v>
      </c>
      <c r="L687" s="109">
        <f>+'REPORTE MARZO IMROM'!$L682</f>
        <v>0</v>
      </c>
      <c r="M687" s="109">
        <f>+'REPORTE ABRIL IMROM'!$L682</f>
        <v>0</v>
      </c>
      <c r="N687" s="109">
        <f>+'REPORTE MAYO IMROM'!$L682</f>
        <v>0</v>
      </c>
      <c r="O687" s="109">
        <f>+'REPORTE JUNIO IMROM'!$L682</f>
        <v>0</v>
      </c>
      <c r="P687" s="109">
        <f>+'REPORTE JULIO IMROM'!$L682</f>
        <v>0</v>
      </c>
      <c r="Q687" s="109">
        <f>+'REPORTE AGOSTO IMROM'!$L682</f>
        <v>0</v>
      </c>
      <c r="R687" s="109">
        <f>+'REPORTE SEPTIEMBRE IMROM'!$L682</f>
        <v>0</v>
      </c>
      <c r="S687" s="109">
        <f>+'REPORTE OCTUBRE IMROM'!$L682</f>
        <v>0</v>
      </c>
      <c r="T687" s="109">
        <f>+'REPORTE NOVIEMBRE IMROM'!$L682</f>
        <v>0</v>
      </c>
      <c r="U687" s="109">
        <f>+'REPORTE DICIEMBRE IMROM'!$L682</f>
        <v>0</v>
      </c>
      <c r="V687" s="109">
        <f t="shared" si="20"/>
        <v>0</v>
      </c>
      <c r="W687" s="110">
        <f t="shared" si="21"/>
        <v>0</v>
      </c>
    </row>
    <row r="688" spans="1:23" s="111" customFormat="1" ht="15.75" x14ac:dyDescent="0.2">
      <c r="A688" s="82">
        <v>666</v>
      </c>
      <c r="B688" s="103">
        <f>'CED. GRAL POR REP. O MANTTO'!C689</f>
        <v>0</v>
      </c>
      <c r="C688" s="104">
        <f>'CED. GRAL POR REP. O MANTTO'!D689</f>
        <v>0</v>
      </c>
      <c r="D688" s="105">
        <f>'CED. GRAL POR REP. O MANTTO'!E689</f>
        <v>0</v>
      </c>
      <c r="E688" s="105">
        <f>'CED. GRAL POR REP. O MANTTO'!F689</f>
        <v>0</v>
      </c>
      <c r="F688" s="106">
        <f>'CED. GRAL POR REP. O MANTTO'!G689</f>
        <v>0</v>
      </c>
      <c r="G688" s="107">
        <f>'CED. GRAL POR REP. O MANTTO'!L689</f>
        <v>0</v>
      </c>
      <c r="H688" s="108">
        <f>IF('CED. GRAL POR REP. O MANTTO'!P689&lt;&gt;'CED. GRAL POR REP. O MANTTO'!G689,"VERIFICA PRESUPUESTO BASE",'CED. GRAL POR REP. O MANTTO'!G689)</f>
        <v>0</v>
      </c>
      <c r="I688" s="109">
        <f>'REPORTE ENERO IMROM'!H683</f>
        <v>0</v>
      </c>
      <c r="J688" s="109">
        <f>'REPORTE ENERO IMROM'!$L683</f>
        <v>0</v>
      </c>
      <c r="K688" s="109">
        <f>+'REPORTE FEBRERO IMROM'!$L683</f>
        <v>0</v>
      </c>
      <c r="L688" s="109">
        <f>+'REPORTE MARZO IMROM'!$L683</f>
        <v>0</v>
      </c>
      <c r="M688" s="109">
        <f>+'REPORTE ABRIL IMROM'!$L683</f>
        <v>0</v>
      </c>
      <c r="N688" s="109">
        <f>+'REPORTE MAYO IMROM'!$L683</f>
        <v>0</v>
      </c>
      <c r="O688" s="109">
        <f>+'REPORTE JUNIO IMROM'!$L683</f>
        <v>0</v>
      </c>
      <c r="P688" s="109">
        <f>+'REPORTE JULIO IMROM'!$L683</f>
        <v>0</v>
      </c>
      <c r="Q688" s="109">
        <f>+'REPORTE AGOSTO IMROM'!$L683</f>
        <v>0</v>
      </c>
      <c r="R688" s="109">
        <f>+'REPORTE SEPTIEMBRE IMROM'!$L683</f>
        <v>0</v>
      </c>
      <c r="S688" s="109">
        <f>+'REPORTE OCTUBRE IMROM'!$L683</f>
        <v>0</v>
      </c>
      <c r="T688" s="109">
        <f>+'REPORTE NOVIEMBRE IMROM'!$L683</f>
        <v>0</v>
      </c>
      <c r="U688" s="109">
        <f>+'REPORTE DICIEMBRE IMROM'!$L683</f>
        <v>0</v>
      </c>
      <c r="V688" s="109">
        <f t="shared" si="20"/>
        <v>0</v>
      </c>
      <c r="W688" s="110">
        <f t="shared" si="21"/>
        <v>0</v>
      </c>
    </row>
    <row r="689" spans="1:23" s="111" customFormat="1" ht="15.75" x14ac:dyDescent="0.2">
      <c r="A689" s="82">
        <v>667</v>
      </c>
      <c r="B689" s="103">
        <f>'CED. GRAL POR REP. O MANTTO'!C690</f>
        <v>0</v>
      </c>
      <c r="C689" s="104">
        <f>'CED. GRAL POR REP. O MANTTO'!D690</f>
        <v>0</v>
      </c>
      <c r="D689" s="105">
        <f>'CED. GRAL POR REP. O MANTTO'!E690</f>
        <v>0</v>
      </c>
      <c r="E689" s="105">
        <f>'CED. GRAL POR REP. O MANTTO'!F690</f>
        <v>0</v>
      </c>
      <c r="F689" s="106">
        <f>'CED. GRAL POR REP. O MANTTO'!G690</f>
        <v>0</v>
      </c>
      <c r="G689" s="107">
        <f>'CED. GRAL POR REP. O MANTTO'!L690</f>
        <v>0</v>
      </c>
      <c r="H689" s="108">
        <f>IF('CED. GRAL POR REP. O MANTTO'!P690&lt;&gt;'CED. GRAL POR REP. O MANTTO'!G690,"VERIFICA PRESUPUESTO BASE",'CED. GRAL POR REP. O MANTTO'!G690)</f>
        <v>0</v>
      </c>
      <c r="I689" s="109">
        <f>'REPORTE ENERO IMROM'!H684</f>
        <v>0</v>
      </c>
      <c r="J689" s="109">
        <f>'REPORTE ENERO IMROM'!$L684</f>
        <v>0</v>
      </c>
      <c r="K689" s="109">
        <f>+'REPORTE FEBRERO IMROM'!$L684</f>
        <v>0</v>
      </c>
      <c r="L689" s="109">
        <f>+'REPORTE MARZO IMROM'!$L684</f>
        <v>0</v>
      </c>
      <c r="M689" s="109">
        <f>+'REPORTE ABRIL IMROM'!$L684</f>
        <v>0</v>
      </c>
      <c r="N689" s="109">
        <f>+'REPORTE MAYO IMROM'!$L684</f>
        <v>0</v>
      </c>
      <c r="O689" s="109">
        <f>+'REPORTE JUNIO IMROM'!$L684</f>
        <v>0</v>
      </c>
      <c r="P689" s="109">
        <f>+'REPORTE JULIO IMROM'!$L684</f>
        <v>0</v>
      </c>
      <c r="Q689" s="109">
        <f>+'REPORTE AGOSTO IMROM'!$L684</f>
        <v>0</v>
      </c>
      <c r="R689" s="109">
        <f>+'REPORTE SEPTIEMBRE IMROM'!$L684</f>
        <v>0</v>
      </c>
      <c r="S689" s="109">
        <f>+'REPORTE OCTUBRE IMROM'!$L684</f>
        <v>0</v>
      </c>
      <c r="T689" s="109">
        <f>+'REPORTE NOVIEMBRE IMROM'!$L684</f>
        <v>0</v>
      </c>
      <c r="U689" s="109">
        <f>+'REPORTE DICIEMBRE IMROM'!$L684</f>
        <v>0</v>
      </c>
      <c r="V689" s="109">
        <f t="shared" si="20"/>
        <v>0</v>
      </c>
      <c r="W689" s="110">
        <f t="shared" si="21"/>
        <v>0</v>
      </c>
    </row>
    <row r="690" spans="1:23" s="111" customFormat="1" ht="15.75" x14ac:dyDescent="0.2">
      <c r="A690" s="82">
        <v>668</v>
      </c>
      <c r="B690" s="103">
        <f>'CED. GRAL POR REP. O MANTTO'!C691</f>
        <v>0</v>
      </c>
      <c r="C690" s="104">
        <f>'CED. GRAL POR REP. O MANTTO'!D691</f>
        <v>0</v>
      </c>
      <c r="D690" s="105">
        <f>'CED. GRAL POR REP. O MANTTO'!E691</f>
        <v>0</v>
      </c>
      <c r="E690" s="105">
        <f>'CED. GRAL POR REP. O MANTTO'!F691</f>
        <v>0</v>
      </c>
      <c r="F690" s="106">
        <f>'CED. GRAL POR REP. O MANTTO'!G691</f>
        <v>0</v>
      </c>
      <c r="G690" s="107">
        <f>'CED. GRAL POR REP. O MANTTO'!L691</f>
        <v>0</v>
      </c>
      <c r="H690" s="108">
        <f>IF('CED. GRAL POR REP. O MANTTO'!P691&lt;&gt;'CED. GRAL POR REP. O MANTTO'!G691,"VERIFICA PRESUPUESTO BASE",'CED. GRAL POR REP. O MANTTO'!G691)</f>
        <v>0</v>
      </c>
      <c r="I690" s="109">
        <f>'REPORTE ENERO IMROM'!H685</f>
        <v>0</v>
      </c>
      <c r="J690" s="109">
        <f>'REPORTE ENERO IMROM'!$L685</f>
        <v>0</v>
      </c>
      <c r="K690" s="109">
        <f>+'REPORTE FEBRERO IMROM'!$L685</f>
        <v>0</v>
      </c>
      <c r="L690" s="109">
        <f>+'REPORTE MARZO IMROM'!$L685</f>
        <v>0</v>
      </c>
      <c r="M690" s="109">
        <f>+'REPORTE ABRIL IMROM'!$L685</f>
        <v>0</v>
      </c>
      <c r="N690" s="109">
        <f>+'REPORTE MAYO IMROM'!$L685</f>
        <v>0</v>
      </c>
      <c r="O690" s="109">
        <f>+'REPORTE JUNIO IMROM'!$L685</f>
        <v>0</v>
      </c>
      <c r="P690" s="109">
        <f>+'REPORTE JULIO IMROM'!$L685</f>
        <v>0</v>
      </c>
      <c r="Q690" s="109">
        <f>+'REPORTE AGOSTO IMROM'!$L685</f>
        <v>0</v>
      </c>
      <c r="R690" s="109">
        <f>+'REPORTE SEPTIEMBRE IMROM'!$L685</f>
        <v>0</v>
      </c>
      <c r="S690" s="109">
        <f>+'REPORTE OCTUBRE IMROM'!$L685</f>
        <v>0</v>
      </c>
      <c r="T690" s="109">
        <f>+'REPORTE NOVIEMBRE IMROM'!$L685</f>
        <v>0</v>
      </c>
      <c r="U690" s="109">
        <f>+'REPORTE DICIEMBRE IMROM'!$L685</f>
        <v>0</v>
      </c>
      <c r="V690" s="109">
        <f t="shared" si="20"/>
        <v>0</v>
      </c>
      <c r="W690" s="110">
        <f t="shared" si="21"/>
        <v>0</v>
      </c>
    </row>
    <row r="691" spans="1:23" s="111" customFormat="1" ht="15.75" x14ac:dyDescent="0.2">
      <c r="A691" s="82">
        <v>669</v>
      </c>
      <c r="B691" s="103">
        <f>'CED. GRAL POR REP. O MANTTO'!C692</f>
        <v>0</v>
      </c>
      <c r="C691" s="104">
        <f>'CED. GRAL POR REP. O MANTTO'!D692</f>
        <v>0</v>
      </c>
      <c r="D691" s="105">
        <f>'CED. GRAL POR REP. O MANTTO'!E692</f>
        <v>0</v>
      </c>
      <c r="E691" s="105">
        <f>'CED. GRAL POR REP. O MANTTO'!F692</f>
        <v>0</v>
      </c>
      <c r="F691" s="106">
        <f>'CED. GRAL POR REP. O MANTTO'!G692</f>
        <v>0</v>
      </c>
      <c r="G691" s="107">
        <f>'CED. GRAL POR REP. O MANTTO'!L692</f>
        <v>0</v>
      </c>
      <c r="H691" s="108">
        <f>IF('CED. GRAL POR REP. O MANTTO'!P692&lt;&gt;'CED. GRAL POR REP. O MANTTO'!G692,"VERIFICA PRESUPUESTO BASE",'CED. GRAL POR REP. O MANTTO'!G692)</f>
        <v>0</v>
      </c>
      <c r="I691" s="109">
        <f>'REPORTE ENERO IMROM'!H686</f>
        <v>0</v>
      </c>
      <c r="J691" s="109">
        <f>'REPORTE ENERO IMROM'!$L686</f>
        <v>0</v>
      </c>
      <c r="K691" s="109">
        <f>+'REPORTE FEBRERO IMROM'!$L686</f>
        <v>0</v>
      </c>
      <c r="L691" s="109">
        <f>+'REPORTE MARZO IMROM'!$L686</f>
        <v>0</v>
      </c>
      <c r="M691" s="109">
        <f>+'REPORTE ABRIL IMROM'!$L686</f>
        <v>0</v>
      </c>
      <c r="N691" s="109">
        <f>+'REPORTE MAYO IMROM'!$L686</f>
        <v>0</v>
      </c>
      <c r="O691" s="109">
        <f>+'REPORTE JUNIO IMROM'!$L686</f>
        <v>0</v>
      </c>
      <c r="P691" s="109">
        <f>+'REPORTE JULIO IMROM'!$L686</f>
        <v>0</v>
      </c>
      <c r="Q691" s="109">
        <f>+'REPORTE AGOSTO IMROM'!$L686</f>
        <v>0</v>
      </c>
      <c r="R691" s="109">
        <f>+'REPORTE SEPTIEMBRE IMROM'!$L686</f>
        <v>0</v>
      </c>
      <c r="S691" s="109">
        <f>+'REPORTE OCTUBRE IMROM'!$L686</f>
        <v>0</v>
      </c>
      <c r="T691" s="109">
        <f>+'REPORTE NOVIEMBRE IMROM'!$L686</f>
        <v>0</v>
      </c>
      <c r="U691" s="109">
        <f>+'REPORTE DICIEMBRE IMROM'!$L686</f>
        <v>0</v>
      </c>
      <c r="V691" s="109">
        <f t="shared" si="20"/>
        <v>0</v>
      </c>
      <c r="W691" s="110">
        <f t="shared" si="21"/>
        <v>0</v>
      </c>
    </row>
    <row r="692" spans="1:23" s="111" customFormat="1" ht="15.75" x14ac:dyDescent="0.2">
      <c r="A692" s="82">
        <v>670</v>
      </c>
      <c r="B692" s="103">
        <f>'CED. GRAL POR REP. O MANTTO'!C693</f>
        <v>0</v>
      </c>
      <c r="C692" s="104">
        <f>'CED. GRAL POR REP. O MANTTO'!D693</f>
        <v>0</v>
      </c>
      <c r="D692" s="105">
        <f>'CED. GRAL POR REP. O MANTTO'!E693</f>
        <v>0</v>
      </c>
      <c r="E692" s="105">
        <f>'CED. GRAL POR REP. O MANTTO'!F693</f>
        <v>0</v>
      </c>
      <c r="F692" s="106">
        <f>'CED. GRAL POR REP. O MANTTO'!G693</f>
        <v>0</v>
      </c>
      <c r="G692" s="107">
        <f>'CED. GRAL POR REP. O MANTTO'!L693</f>
        <v>0</v>
      </c>
      <c r="H692" s="108">
        <f>IF('CED. GRAL POR REP. O MANTTO'!P693&lt;&gt;'CED. GRAL POR REP. O MANTTO'!G693,"VERIFICA PRESUPUESTO BASE",'CED. GRAL POR REP. O MANTTO'!G693)</f>
        <v>0</v>
      </c>
      <c r="I692" s="109">
        <f>'REPORTE ENERO IMROM'!H687</f>
        <v>0</v>
      </c>
      <c r="J692" s="109">
        <f>'REPORTE ENERO IMROM'!$L687</f>
        <v>0</v>
      </c>
      <c r="K692" s="109">
        <f>+'REPORTE FEBRERO IMROM'!$L687</f>
        <v>0</v>
      </c>
      <c r="L692" s="109">
        <f>+'REPORTE MARZO IMROM'!$L687</f>
        <v>0</v>
      </c>
      <c r="M692" s="109">
        <f>+'REPORTE ABRIL IMROM'!$L687</f>
        <v>0</v>
      </c>
      <c r="N692" s="109">
        <f>+'REPORTE MAYO IMROM'!$L687</f>
        <v>0</v>
      </c>
      <c r="O692" s="109">
        <f>+'REPORTE JUNIO IMROM'!$L687</f>
        <v>0</v>
      </c>
      <c r="P692" s="109">
        <f>+'REPORTE JULIO IMROM'!$L687</f>
        <v>0</v>
      </c>
      <c r="Q692" s="109">
        <f>+'REPORTE AGOSTO IMROM'!$L687</f>
        <v>0</v>
      </c>
      <c r="R692" s="109">
        <f>+'REPORTE SEPTIEMBRE IMROM'!$L687</f>
        <v>0</v>
      </c>
      <c r="S692" s="109">
        <f>+'REPORTE OCTUBRE IMROM'!$L687</f>
        <v>0</v>
      </c>
      <c r="T692" s="109">
        <f>+'REPORTE NOVIEMBRE IMROM'!$L687</f>
        <v>0</v>
      </c>
      <c r="U692" s="109">
        <f>+'REPORTE DICIEMBRE IMROM'!$L687</f>
        <v>0</v>
      </c>
      <c r="V692" s="109">
        <f t="shared" si="20"/>
        <v>0</v>
      </c>
      <c r="W692" s="110">
        <f t="shared" si="21"/>
        <v>0</v>
      </c>
    </row>
    <row r="693" spans="1:23" s="111" customFormat="1" ht="15.75" x14ac:dyDescent="0.2">
      <c r="A693" s="82">
        <v>671</v>
      </c>
      <c r="B693" s="103">
        <f>'CED. GRAL POR REP. O MANTTO'!C694</f>
        <v>0</v>
      </c>
      <c r="C693" s="104">
        <f>'CED. GRAL POR REP. O MANTTO'!D694</f>
        <v>0</v>
      </c>
      <c r="D693" s="105">
        <f>'CED. GRAL POR REP. O MANTTO'!E694</f>
        <v>0</v>
      </c>
      <c r="E693" s="105">
        <f>'CED. GRAL POR REP. O MANTTO'!F694</f>
        <v>0</v>
      </c>
      <c r="F693" s="106">
        <f>'CED. GRAL POR REP. O MANTTO'!G694</f>
        <v>0</v>
      </c>
      <c r="G693" s="107">
        <f>'CED. GRAL POR REP. O MANTTO'!L694</f>
        <v>0</v>
      </c>
      <c r="H693" s="108">
        <f>IF('CED. GRAL POR REP. O MANTTO'!P694&lt;&gt;'CED. GRAL POR REP. O MANTTO'!G694,"VERIFICA PRESUPUESTO BASE",'CED. GRAL POR REP. O MANTTO'!G694)</f>
        <v>0</v>
      </c>
      <c r="I693" s="109">
        <f>'REPORTE ENERO IMROM'!H688</f>
        <v>0</v>
      </c>
      <c r="J693" s="109">
        <f>'REPORTE ENERO IMROM'!$L688</f>
        <v>0</v>
      </c>
      <c r="K693" s="109">
        <f>+'REPORTE FEBRERO IMROM'!$L688</f>
        <v>0</v>
      </c>
      <c r="L693" s="109">
        <f>+'REPORTE MARZO IMROM'!$L688</f>
        <v>0</v>
      </c>
      <c r="M693" s="109">
        <f>+'REPORTE ABRIL IMROM'!$L688</f>
        <v>0</v>
      </c>
      <c r="N693" s="109">
        <f>+'REPORTE MAYO IMROM'!$L688</f>
        <v>0</v>
      </c>
      <c r="O693" s="109">
        <f>+'REPORTE JUNIO IMROM'!$L688</f>
        <v>0</v>
      </c>
      <c r="P693" s="109">
        <f>+'REPORTE JULIO IMROM'!$L688</f>
        <v>0</v>
      </c>
      <c r="Q693" s="109">
        <f>+'REPORTE AGOSTO IMROM'!$L688</f>
        <v>0</v>
      </c>
      <c r="R693" s="109">
        <f>+'REPORTE SEPTIEMBRE IMROM'!$L688</f>
        <v>0</v>
      </c>
      <c r="S693" s="109">
        <f>+'REPORTE OCTUBRE IMROM'!$L688</f>
        <v>0</v>
      </c>
      <c r="T693" s="109">
        <f>+'REPORTE NOVIEMBRE IMROM'!$L688</f>
        <v>0</v>
      </c>
      <c r="U693" s="109">
        <f>+'REPORTE DICIEMBRE IMROM'!$L688</f>
        <v>0</v>
      </c>
      <c r="V693" s="109">
        <f t="shared" si="20"/>
        <v>0</v>
      </c>
      <c r="W693" s="110">
        <f t="shared" si="21"/>
        <v>0</v>
      </c>
    </row>
    <row r="694" spans="1:23" s="111" customFormat="1" ht="15.75" x14ac:dyDescent="0.2">
      <c r="A694" s="82">
        <v>672</v>
      </c>
      <c r="B694" s="103">
        <f>'CED. GRAL POR REP. O MANTTO'!C695</f>
        <v>0</v>
      </c>
      <c r="C694" s="104">
        <f>'CED. GRAL POR REP. O MANTTO'!D695</f>
        <v>0</v>
      </c>
      <c r="D694" s="105">
        <f>'CED. GRAL POR REP. O MANTTO'!E695</f>
        <v>0</v>
      </c>
      <c r="E694" s="105">
        <f>'CED. GRAL POR REP. O MANTTO'!F695</f>
        <v>0</v>
      </c>
      <c r="F694" s="106">
        <f>'CED. GRAL POR REP. O MANTTO'!G695</f>
        <v>0</v>
      </c>
      <c r="G694" s="107">
        <f>'CED. GRAL POR REP. O MANTTO'!L695</f>
        <v>0</v>
      </c>
      <c r="H694" s="108">
        <f>IF('CED. GRAL POR REP. O MANTTO'!P695&lt;&gt;'CED. GRAL POR REP. O MANTTO'!G695,"VERIFICA PRESUPUESTO BASE",'CED. GRAL POR REP. O MANTTO'!G695)</f>
        <v>0</v>
      </c>
      <c r="I694" s="109">
        <f>'REPORTE ENERO IMROM'!H689</f>
        <v>0</v>
      </c>
      <c r="J694" s="109">
        <f>'REPORTE ENERO IMROM'!$L689</f>
        <v>0</v>
      </c>
      <c r="K694" s="109">
        <f>+'REPORTE FEBRERO IMROM'!$L689</f>
        <v>0</v>
      </c>
      <c r="L694" s="109">
        <f>+'REPORTE MARZO IMROM'!$L689</f>
        <v>0</v>
      </c>
      <c r="M694" s="109">
        <f>+'REPORTE ABRIL IMROM'!$L689</f>
        <v>0</v>
      </c>
      <c r="N694" s="109">
        <f>+'REPORTE MAYO IMROM'!$L689</f>
        <v>0</v>
      </c>
      <c r="O694" s="109">
        <f>+'REPORTE JUNIO IMROM'!$L689</f>
        <v>0</v>
      </c>
      <c r="P694" s="109">
        <f>+'REPORTE JULIO IMROM'!$L689</f>
        <v>0</v>
      </c>
      <c r="Q694" s="109">
        <f>+'REPORTE AGOSTO IMROM'!$L689</f>
        <v>0</v>
      </c>
      <c r="R694" s="109">
        <f>+'REPORTE SEPTIEMBRE IMROM'!$L689</f>
        <v>0</v>
      </c>
      <c r="S694" s="109">
        <f>+'REPORTE OCTUBRE IMROM'!$L689</f>
        <v>0</v>
      </c>
      <c r="T694" s="109">
        <f>+'REPORTE NOVIEMBRE IMROM'!$L689</f>
        <v>0</v>
      </c>
      <c r="U694" s="109">
        <f>+'REPORTE DICIEMBRE IMROM'!$L689</f>
        <v>0</v>
      </c>
      <c r="V694" s="109">
        <f t="shared" si="20"/>
        <v>0</v>
      </c>
      <c r="W694" s="110">
        <f t="shared" si="21"/>
        <v>0</v>
      </c>
    </row>
    <row r="695" spans="1:23" s="111" customFormat="1" ht="15.75" x14ac:dyDescent="0.2">
      <c r="A695" s="82">
        <v>673</v>
      </c>
      <c r="B695" s="103">
        <f>'CED. GRAL POR REP. O MANTTO'!C696</f>
        <v>0</v>
      </c>
      <c r="C695" s="104">
        <f>'CED. GRAL POR REP. O MANTTO'!D696</f>
        <v>0</v>
      </c>
      <c r="D695" s="105">
        <f>'CED. GRAL POR REP. O MANTTO'!E696</f>
        <v>0</v>
      </c>
      <c r="E695" s="105">
        <f>'CED. GRAL POR REP. O MANTTO'!F696</f>
        <v>0</v>
      </c>
      <c r="F695" s="106">
        <f>'CED. GRAL POR REP. O MANTTO'!G696</f>
        <v>0</v>
      </c>
      <c r="G695" s="107">
        <f>'CED. GRAL POR REP. O MANTTO'!L696</f>
        <v>0</v>
      </c>
      <c r="H695" s="108">
        <f>IF('CED. GRAL POR REP. O MANTTO'!P696&lt;&gt;'CED. GRAL POR REP. O MANTTO'!G696,"VERIFICA PRESUPUESTO BASE",'CED. GRAL POR REP. O MANTTO'!G696)</f>
        <v>0</v>
      </c>
      <c r="I695" s="109">
        <f>'REPORTE ENERO IMROM'!H690</f>
        <v>0</v>
      </c>
      <c r="J695" s="109">
        <f>'REPORTE ENERO IMROM'!$L690</f>
        <v>0</v>
      </c>
      <c r="K695" s="109">
        <f>+'REPORTE FEBRERO IMROM'!$L690</f>
        <v>0</v>
      </c>
      <c r="L695" s="109">
        <f>+'REPORTE MARZO IMROM'!$L690</f>
        <v>0</v>
      </c>
      <c r="M695" s="109">
        <f>+'REPORTE ABRIL IMROM'!$L690</f>
        <v>0</v>
      </c>
      <c r="N695" s="109">
        <f>+'REPORTE MAYO IMROM'!$L690</f>
        <v>0</v>
      </c>
      <c r="O695" s="109">
        <f>+'REPORTE JUNIO IMROM'!$L690</f>
        <v>0</v>
      </c>
      <c r="P695" s="109">
        <f>+'REPORTE JULIO IMROM'!$L690</f>
        <v>0</v>
      </c>
      <c r="Q695" s="109">
        <f>+'REPORTE AGOSTO IMROM'!$L690</f>
        <v>0</v>
      </c>
      <c r="R695" s="109">
        <f>+'REPORTE SEPTIEMBRE IMROM'!$L690</f>
        <v>0</v>
      </c>
      <c r="S695" s="109">
        <f>+'REPORTE OCTUBRE IMROM'!$L690</f>
        <v>0</v>
      </c>
      <c r="T695" s="109">
        <f>+'REPORTE NOVIEMBRE IMROM'!$L690</f>
        <v>0</v>
      </c>
      <c r="U695" s="109">
        <f>+'REPORTE DICIEMBRE IMROM'!$L690</f>
        <v>0</v>
      </c>
      <c r="V695" s="109">
        <f t="shared" si="20"/>
        <v>0</v>
      </c>
      <c r="W695" s="110">
        <f t="shared" si="21"/>
        <v>0</v>
      </c>
    </row>
    <row r="696" spans="1:23" s="111" customFormat="1" ht="15.75" x14ac:dyDescent="0.2">
      <c r="A696" s="82">
        <v>674</v>
      </c>
      <c r="B696" s="103">
        <f>'CED. GRAL POR REP. O MANTTO'!C697</f>
        <v>0</v>
      </c>
      <c r="C696" s="104">
        <f>'CED. GRAL POR REP. O MANTTO'!D697</f>
        <v>0</v>
      </c>
      <c r="D696" s="105">
        <f>'CED. GRAL POR REP. O MANTTO'!E697</f>
        <v>0</v>
      </c>
      <c r="E696" s="105">
        <f>'CED. GRAL POR REP. O MANTTO'!F697</f>
        <v>0</v>
      </c>
      <c r="F696" s="106">
        <f>'CED. GRAL POR REP. O MANTTO'!G697</f>
        <v>0</v>
      </c>
      <c r="G696" s="107">
        <f>'CED. GRAL POR REP. O MANTTO'!L697</f>
        <v>0</v>
      </c>
      <c r="H696" s="108">
        <f>IF('CED. GRAL POR REP. O MANTTO'!P697&lt;&gt;'CED. GRAL POR REP. O MANTTO'!G697,"VERIFICA PRESUPUESTO BASE",'CED. GRAL POR REP. O MANTTO'!G697)</f>
        <v>0</v>
      </c>
      <c r="I696" s="109">
        <f>'REPORTE ENERO IMROM'!H691</f>
        <v>0</v>
      </c>
      <c r="J696" s="109">
        <f>'REPORTE ENERO IMROM'!$L691</f>
        <v>0</v>
      </c>
      <c r="K696" s="109">
        <f>+'REPORTE FEBRERO IMROM'!$L691</f>
        <v>0</v>
      </c>
      <c r="L696" s="109">
        <f>+'REPORTE MARZO IMROM'!$L691</f>
        <v>0</v>
      </c>
      <c r="M696" s="109">
        <f>+'REPORTE ABRIL IMROM'!$L691</f>
        <v>0</v>
      </c>
      <c r="N696" s="109">
        <f>+'REPORTE MAYO IMROM'!$L691</f>
        <v>0</v>
      </c>
      <c r="O696" s="109">
        <f>+'REPORTE JUNIO IMROM'!$L691</f>
        <v>0</v>
      </c>
      <c r="P696" s="109">
        <f>+'REPORTE JULIO IMROM'!$L691</f>
        <v>0</v>
      </c>
      <c r="Q696" s="109">
        <f>+'REPORTE AGOSTO IMROM'!$L691</f>
        <v>0</v>
      </c>
      <c r="R696" s="109">
        <f>+'REPORTE SEPTIEMBRE IMROM'!$L691</f>
        <v>0</v>
      </c>
      <c r="S696" s="109">
        <f>+'REPORTE OCTUBRE IMROM'!$L691</f>
        <v>0</v>
      </c>
      <c r="T696" s="109">
        <f>+'REPORTE NOVIEMBRE IMROM'!$L691</f>
        <v>0</v>
      </c>
      <c r="U696" s="109">
        <f>+'REPORTE DICIEMBRE IMROM'!$L691</f>
        <v>0</v>
      </c>
      <c r="V696" s="109">
        <f t="shared" si="20"/>
        <v>0</v>
      </c>
      <c r="W696" s="110">
        <f t="shared" si="21"/>
        <v>0</v>
      </c>
    </row>
    <row r="697" spans="1:23" s="111" customFormat="1" ht="15.75" x14ac:dyDescent="0.2">
      <c r="A697" s="82">
        <v>675</v>
      </c>
      <c r="B697" s="103">
        <f>'CED. GRAL POR REP. O MANTTO'!C698</f>
        <v>0</v>
      </c>
      <c r="C697" s="104">
        <f>'CED. GRAL POR REP. O MANTTO'!D698</f>
        <v>0</v>
      </c>
      <c r="D697" s="105">
        <f>'CED. GRAL POR REP. O MANTTO'!E698</f>
        <v>0</v>
      </c>
      <c r="E697" s="105">
        <f>'CED. GRAL POR REP. O MANTTO'!F698</f>
        <v>0</v>
      </c>
      <c r="F697" s="106">
        <f>'CED. GRAL POR REP. O MANTTO'!G698</f>
        <v>0</v>
      </c>
      <c r="G697" s="107">
        <f>'CED. GRAL POR REP. O MANTTO'!L698</f>
        <v>0</v>
      </c>
      <c r="H697" s="108">
        <f>IF('CED. GRAL POR REP. O MANTTO'!P698&lt;&gt;'CED. GRAL POR REP. O MANTTO'!G698,"VERIFICA PRESUPUESTO BASE",'CED. GRAL POR REP. O MANTTO'!G698)</f>
        <v>0</v>
      </c>
      <c r="I697" s="109">
        <f>'REPORTE ENERO IMROM'!H692</f>
        <v>0</v>
      </c>
      <c r="J697" s="109">
        <f>'REPORTE ENERO IMROM'!$L692</f>
        <v>0</v>
      </c>
      <c r="K697" s="109">
        <f>+'REPORTE FEBRERO IMROM'!$L692</f>
        <v>0</v>
      </c>
      <c r="L697" s="109">
        <f>+'REPORTE MARZO IMROM'!$L692</f>
        <v>0</v>
      </c>
      <c r="M697" s="109">
        <f>+'REPORTE ABRIL IMROM'!$L692</f>
        <v>0</v>
      </c>
      <c r="N697" s="109">
        <f>+'REPORTE MAYO IMROM'!$L692</f>
        <v>0</v>
      </c>
      <c r="O697" s="109">
        <f>+'REPORTE JUNIO IMROM'!$L692</f>
        <v>0</v>
      </c>
      <c r="P697" s="109">
        <f>+'REPORTE JULIO IMROM'!$L692</f>
        <v>0</v>
      </c>
      <c r="Q697" s="109">
        <f>+'REPORTE AGOSTO IMROM'!$L692</f>
        <v>0</v>
      </c>
      <c r="R697" s="109">
        <f>+'REPORTE SEPTIEMBRE IMROM'!$L692</f>
        <v>0</v>
      </c>
      <c r="S697" s="109">
        <f>+'REPORTE OCTUBRE IMROM'!$L692</f>
        <v>0</v>
      </c>
      <c r="T697" s="109">
        <f>+'REPORTE NOVIEMBRE IMROM'!$L692</f>
        <v>0</v>
      </c>
      <c r="U697" s="109">
        <f>+'REPORTE DICIEMBRE IMROM'!$L692</f>
        <v>0</v>
      </c>
      <c r="V697" s="109">
        <f t="shared" si="20"/>
        <v>0</v>
      </c>
      <c r="W697" s="110">
        <f t="shared" si="21"/>
        <v>0</v>
      </c>
    </row>
    <row r="698" spans="1:23" s="111" customFormat="1" ht="15.75" x14ac:dyDescent="0.2">
      <c r="A698" s="82">
        <v>676</v>
      </c>
      <c r="B698" s="103">
        <f>'CED. GRAL POR REP. O MANTTO'!C699</f>
        <v>0</v>
      </c>
      <c r="C698" s="104">
        <f>'CED. GRAL POR REP. O MANTTO'!D699</f>
        <v>0</v>
      </c>
      <c r="D698" s="105">
        <f>'CED. GRAL POR REP. O MANTTO'!E699</f>
        <v>0</v>
      </c>
      <c r="E698" s="105">
        <f>'CED. GRAL POR REP. O MANTTO'!F699</f>
        <v>0</v>
      </c>
      <c r="F698" s="106">
        <f>'CED. GRAL POR REP. O MANTTO'!G699</f>
        <v>0</v>
      </c>
      <c r="G698" s="107">
        <f>'CED. GRAL POR REP. O MANTTO'!L699</f>
        <v>0</v>
      </c>
      <c r="H698" s="108">
        <f>IF('CED. GRAL POR REP. O MANTTO'!P699&lt;&gt;'CED. GRAL POR REP. O MANTTO'!G699,"VERIFICA PRESUPUESTO BASE",'CED. GRAL POR REP. O MANTTO'!G699)</f>
        <v>0</v>
      </c>
      <c r="I698" s="109">
        <f>'REPORTE ENERO IMROM'!H693</f>
        <v>0</v>
      </c>
      <c r="J698" s="109">
        <f>'REPORTE ENERO IMROM'!$L693</f>
        <v>0</v>
      </c>
      <c r="K698" s="109">
        <f>+'REPORTE FEBRERO IMROM'!$L693</f>
        <v>0</v>
      </c>
      <c r="L698" s="109">
        <f>+'REPORTE MARZO IMROM'!$L693</f>
        <v>0</v>
      </c>
      <c r="M698" s="109">
        <f>+'REPORTE ABRIL IMROM'!$L693</f>
        <v>0</v>
      </c>
      <c r="N698" s="109">
        <f>+'REPORTE MAYO IMROM'!$L693</f>
        <v>0</v>
      </c>
      <c r="O698" s="109">
        <f>+'REPORTE JUNIO IMROM'!$L693</f>
        <v>0</v>
      </c>
      <c r="P698" s="109">
        <f>+'REPORTE JULIO IMROM'!$L693</f>
        <v>0</v>
      </c>
      <c r="Q698" s="109">
        <f>+'REPORTE AGOSTO IMROM'!$L693</f>
        <v>0</v>
      </c>
      <c r="R698" s="109">
        <f>+'REPORTE SEPTIEMBRE IMROM'!$L693</f>
        <v>0</v>
      </c>
      <c r="S698" s="109">
        <f>+'REPORTE OCTUBRE IMROM'!$L693</f>
        <v>0</v>
      </c>
      <c r="T698" s="109">
        <f>+'REPORTE NOVIEMBRE IMROM'!$L693</f>
        <v>0</v>
      </c>
      <c r="U698" s="109">
        <f>+'REPORTE DICIEMBRE IMROM'!$L693</f>
        <v>0</v>
      </c>
      <c r="V698" s="109">
        <f t="shared" si="20"/>
        <v>0</v>
      </c>
      <c r="W698" s="110">
        <f t="shared" si="21"/>
        <v>0</v>
      </c>
    </row>
    <row r="699" spans="1:23" s="111" customFormat="1" ht="15.75" x14ac:dyDescent="0.2">
      <c r="A699" s="82">
        <v>677</v>
      </c>
      <c r="B699" s="103">
        <f>'CED. GRAL POR REP. O MANTTO'!C700</f>
        <v>0</v>
      </c>
      <c r="C699" s="104">
        <f>'CED. GRAL POR REP. O MANTTO'!D700</f>
        <v>0</v>
      </c>
      <c r="D699" s="105">
        <f>'CED. GRAL POR REP. O MANTTO'!E700</f>
        <v>0</v>
      </c>
      <c r="E699" s="105">
        <f>'CED. GRAL POR REP. O MANTTO'!F700</f>
        <v>0</v>
      </c>
      <c r="F699" s="106">
        <f>'CED. GRAL POR REP. O MANTTO'!G700</f>
        <v>0</v>
      </c>
      <c r="G699" s="107">
        <f>'CED. GRAL POR REP. O MANTTO'!L700</f>
        <v>0</v>
      </c>
      <c r="H699" s="108">
        <f>IF('CED. GRAL POR REP. O MANTTO'!P700&lt;&gt;'CED. GRAL POR REP. O MANTTO'!G700,"VERIFICA PRESUPUESTO BASE",'CED. GRAL POR REP. O MANTTO'!G700)</f>
        <v>0</v>
      </c>
      <c r="I699" s="109">
        <f>'REPORTE ENERO IMROM'!H694</f>
        <v>0</v>
      </c>
      <c r="J699" s="109">
        <f>'REPORTE ENERO IMROM'!$L694</f>
        <v>0</v>
      </c>
      <c r="K699" s="109">
        <f>+'REPORTE FEBRERO IMROM'!$L694</f>
        <v>0</v>
      </c>
      <c r="L699" s="109">
        <f>+'REPORTE MARZO IMROM'!$L694</f>
        <v>0</v>
      </c>
      <c r="M699" s="109">
        <f>+'REPORTE ABRIL IMROM'!$L694</f>
        <v>0</v>
      </c>
      <c r="N699" s="109">
        <f>+'REPORTE MAYO IMROM'!$L694</f>
        <v>0</v>
      </c>
      <c r="O699" s="109">
        <f>+'REPORTE JUNIO IMROM'!$L694</f>
        <v>0</v>
      </c>
      <c r="P699" s="109">
        <f>+'REPORTE JULIO IMROM'!$L694</f>
        <v>0</v>
      </c>
      <c r="Q699" s="109">
        <f>+'REPORTE AGOSTO IMROM'!$L694</f>
        <v>0</v>
      </c>
      <c r="R699" s="109">
        <f>+'REPORTE SEPTIEMBRE IMROM'!$L694</f>
        <v>0</v>
      </c>
      <c r="S699" s="109">
        <f>+'REPORTE OCTUBRE IMROM'!$L694</f>
        <v>0</v>
      </c>
      <c r="T699" s="109">
        <f>+'REPORTE NOVIEMBRE IMROM'!$L694</f>
        <v>0</v>
      </c>
      <c r="U699" s="109">
        <f>+'REPORTE DICIEMBRE IMROM'!$L694</f>
        <v>0</v>
      </c>
      <c r="V699" s="109">
        <f t="shared" si="20"/>
        <v>0</v>
      </c>
      <c r="W699" s="110">
        <f t="shared" si="21"/>
        <v>0</v>
      </c>
    </row>
    <row r="700" spans="1:23" s="111" customFormat="1" ht="15.75" x14ac:dyDescent="0.2">
      <c r="A700" s="82">
        <v>678</v>
      </c>
      <c r="B700" s="103">
        <f>'CED. GRAL POR REP. O MANTTO'!C701</f>
        <v>0</v>
      </c>
      <c r="C700" s="104">
        <f>'CED. GRAL POR REP. O MANTTO'!D701</f>
        <v>0</v>
      </c>
      <c r="D700" s="105">
        <f>'CED. GRAL POR REP. O MANTTO'!E701</f>
        <v>0</v>
      </c>
      <c r="E700" s="105">
        <f>'CED. GRAL POR REP. O MANTTO'!F701</f>
        <v>0</v>
      </c>
      <c r="F700" s="106">
        <f>'CED. GRAL POR REP. O MANTTO'!G701</f>
        <v>0</v>
      </c>
      <c r="G700" s="107">
        <f>'CED. GRAL POR REP. O MANTTO'!L701</f>
        <v>0</v>
      </c>
      <c r="H700" s="108">
        <f>IF('CED. GRAL POR REP. O MANTTO'!P701&lt;&gt;'CED. GRAL POR REP. O MANTTO'!G701,"VERIFICA PRESUPUESTO BASE",'CED. GRAL POR REP. O MANTTO'!G701)</f>
        <v>0</v>
      </c>
      <c r="I700" s="109">
        <f>'REPORTE ENERO IMROM'!H695</f>
        <v>0</v>
      </c>
      <c r="J700" s="109">
        <f>'REPORTE ENERO IMROM'!$L695</f>
        <v>0</v>
      </c>
      <c r="K700" s="109">
        <f>+'REPORTE FEBRERO IMROM'!$L695</f>
        <v>0</v>
      </c>
      <c r="L700" s="109">
        <f>+'REPORTE MARZO IMROM'!$L695</f>
        <v>0</v>
      </c>
      <c r="M700" s="109">
        <f>+'REPORTE ABRIL IMROM'!$L695</f>
        <v>0</v>
      </c>
      <c r="N700" s="109">
        <f>+'REPORTE MAYO IMROM'!$L695</f>
        <v>0</v>
      </c>
      <c r="O700" s="109">
        <f>+'REPORTE JUNIO IMROM'!$L695</f>
        <v>0</v>
      </c>
      <c r="P700" s="109">
        <f>+'REPORTE JULIO IMROM'!$L695</f>
        <v>0</v>
      </c>
      <c r="Q700" s="109">
        <f>+'REPORTE AGOSTO IMROM'!$L695</f>
        <v>0</v>
      </c>
      <c r="R700" s="109">
        <f>+'REPORTE SEPTIEMBRE IMROM'!$L695</f>
        <v>0</v>
      </c>
      <c r="S700" s="109">
        <f>+'REPORTE OCTUBRE IMROM'!$L695</f>
        <v>0</v>
      </c>
      <c r="T700" s="109">
        <f>+'REPORTE NOVIEMBRE IMROM'!$L695</f>
        <v>0</v>
      </c>
      <c r="U700" s="109">
        <f>+'REPORTE DICIEMBRE IMROM'!$L695</f>
        <v>0</v>
      </c>
      <c r="V700" s="109">
        <f t="shared" si="20"/>
        <v>0</v>
      </c>
      <c r="W700" s="110">
        <f t="shared" si="21"/>
        <v>0</v>
      </c>
    </row>
    <row r="701" spans="1:23" s="111" customFormat="1" ht="15.75" x14ac:dyDescent="0.2">
      <c r="A701" s="82">
        <v>679</v>
      </c>
      <c r="B701" s="103">
        <f>'CED. GRAL POR REP. O MANTTO'!C702</f>
        <v>0</v>
      </c>
      <c r="C701" s="104">
        <f>'CED. GRAL POR REP. O MANTTO'!D702</f>
        <v>0</v>
      </c>
      <c r="D701" s="105">
        <f>'CED. GRAL POR REP. O MANTTO'!E702</f>
        <v>0</v>
      </c>
      <c r="E701" s="105">
        <f>'CED. GRAL POR REP. O MANTTO'!F702</f>
        <v>0</v>
      </c>
      <c r="F701" s="106">
        <f>'CED. GRAL POR REP. O MANTTO'!G702</f>
        <v>0</v>
      </c>
      <c r="G701" s="107">
        <f>'CED. GRAL POR REP. O MANTTO'!L702</f>
        <v>0</v>
      </c>
      <c r="H701" s="108">
        <f>IF('CED. GRAL POR REP. O MANTTO'!P702&lt;&gt;'CED. GRAL POR REP. O MANTTO'!G702,"VERIFICA PRESUPUESTO BASE",'CED. GRAL POR REP. O MANTTO'!G702)</f>
        <v>0</v>
      </c>
      <c r="I701" s="109">
        <f>'REPORTE ENERO IMROM'!H696</f>
        <v>0</v>
      </c>
      <c r="J701" s="109">
        <f>'REPORTE ENERO IMROM'!$L696</f>
        <v>0</v>
      </c>
      <c r="K701" s="109">
        <f>+'REPORTE FEBRERO IMROM'!$L696</f>
        <v>0</v>
      </c>
      <c r="L701" s="109">
        <f>+'REPORTE MARZO IMROM'!$L696</f>
        <v>0</v>
      </c>
      <c r="M701" s="109">
        <f>+'REPORTE ABRIL IMROM'!$L696</f>
        <v>0</v>
      </c>
      <c r="N701" s="109">
        <f>+'REPORTE MAYO IMROM'!$L696</f>
        <v>0</v>
      </c>
      <c r="O701" s="109">
        <f>+'REPORTE JUNIO IMROM'!$L696</f>
        <v>0</v>
      </c>
      <c r="P701" s="109">
        <f>+'REPORTE JULIO IMROM'!$L696</f>
        <v>0</v>
      </c>
      <c r="Q701" s="109">
        <f>+'REPORTE AGOSTO IMROM'!$L696</f>
        <v>0</v>
      </c>
      <c r="R701" s="109">
        <f>+'REPORTE SEPTIEMBRE IMROM'!$L696</f>
        <v>0</v>
      </c>
      <c r="S701" s="109">
        <f>+'REPORTE OCTUBRE IMROM'!$L696</f>
        <v>0</v>
      </c>
      <c r="T701" s="109">
        <f>+'REPORTE NOVIEMBRE IMROM'!$L696</f>
        <v>0</v>
      </c>
      <c r="U701" s="109">
        <f>+'REPORTE DICIEMBRE IMROM'!$L696</f>
        <v>0</v>
      </c>
      <c r="V701" s="109">
        <f t="shared" si="20"/>
        <v>0</v>
      </c>
      <c r="W701" s="110">
        <f t="shared" si="21"/>
        <v>0</v>
      </c>
    </row>
    <row r="702" spans="1:23" s="111" customFormat="1" ht="15.75" x14ac:dyDescent="0.2">
      <c r="A702" s="82">
        <v>680</v>
      </c>
      <c r="B702" s="103">
        <f>'CED. GRAL POR REP. O MANTTO'!C703</f>
        <v>0</v>
      </c>
      <c r="C702" s="104">
        <f>'CED. GRAL POR REP. O MANTTO'!D703</f>
        <v>0</v>
      </c>
      <c r="D702" s="105">
        <f>'CED. GRAL POR REP. O MANTTO'!E703</f>
        <v>0</v>
      </c>
      <c r="E702" s="105">
        <f>'CED. GRAL POR REP. O MANTTO'!F703</f>
        <v>0</v>
      </c>
      <c r="F702" s="106">
        <f>'CED. GRAL POR REP. O MANTTO'!G703</f>
        <v>0</v>
      </c>
      <c r="G702" s="107">
        <f>'CED. GRAL POR REP. O MANTTO'!L703</f>
        <v>0</v>
      </c>
      <c r="H702" s="108">
        <f>IF('CED. GRAL POR REP. O MANTTO'!P703&lt;&gt;'CED. GRAL POR REP. O MANTTO'!G703,"VERIFICA PRESUPUESTO BASE",'CED. GRAL POR REP. O MANTTO'!G703)</f>
        <v>0</v>
      </c>
      <c r="I702" s="109">
        <f>'REPORTE ENERO IMROM'!H697</f>
        <v>0</v>
      </c>
      <c r="J702" s="109">
        <f>'REPORTE ENERO IMROM'!$L697</f>
        <v>0</v>
      </c>
      <c r="K702" s="109">
        <f>+'REPORTE FEBRERO IMROM'!$L697</f>
        <v>0</v>
      </c>
      <c r="L702" s="109">
        <f>+'REPORTE MARZO IMROM'!$L697</f>
        <v>0</v>
      </c>
      <c r="M702" s="109">
        <f>+'REPORTE ABRIL IMROM'!$L697</f>
        <v>0</v>
      </c>
      <c r="N702" s="109">
        <f>+'REPORTE MAYO IMROM'!$L697</f>
        <v>0</v>
      </c>
      <c r="O702" s="109">
        <f>+'REPORTE JUNIO IMROM'!$L697</f>
        <v>0</v>
      </c>
      <c r="P702" s="109">
        <f>+'REPORTE JULIO IMROM'!$L697</f>
        <v>0</v>
      </c>
      <c r="Q702" s="109">
        <f>+'REPORTE AGOSTO IMROM'!$L697</f>
        <v>0</v>
      </c>
      <c r="R702" s="109">
        <f>+'REPORTE SEPTIEMBRE IMROM'!$L697</f>
        <v>0</v>
      </c>
      <c r="S702" s="109">
        <f>+'REPORTE OCTUBRE IMROM'!$L697</f>
        <v>0</v>
      </c>
      <c r="T702" s="109">
        <f>+'REPORTE NOVIEMBRE IMROM'!$L697</f>
        <v>0</v>
      </c>
      <c r="U702" s="109">
        <f>+'REPORTE DICIEMBRE IMROM'!$L697</f>
        <v>0</v>
      </c>
      <c r="V702" s="109">
        <f t="shared" si="20"/>
        <v>0</v>
      </c>
      <c r="W702" s="110">
        <f t="shared" si="21"/>
        <v>0</v>
      </c>
    </row>
    <row r="703" spans="1:23" s="111" customFormat="1" ht="15.75" x14ac:dyDescent="0.2">
      <c r="A703" s="82">
        <v>681</v>
      </c>
      <c r="B703" s="103">
        <f>'CED. GRAL POR REP. O MANTTO'!C704</f>
        <v>0</v>
      </c>
      <c r="C703" s="104">
        <f>'CED. GRAL POR REP. O MANTTO'!D704</f>
        <v>0</v>
      </c>
      <c r="D703" s="105">
        <f>'CED. GRAL POR REP. O MANTTO'!E704</f>
        <v>0</v>
      </c>
      <c r="E703" s="105">
        <f>'CED. GRAL POR REP. O MANTTO'!F704</f>
        <v>0</v>
      </c>
      <c r="F703" s="106">
        <f>'CED. GRAL POR REP. O MANTTO'!G704</f>
        <v>0</v>
      </c>
      <c r="G703" s="107">
        <f>'CED. GRAL POR REP. O MANTTO'!L704</f>
        <v>0</v>
      </c>
      <c r="H703" s="108">
        <f>IF('CED. GRAL POR REP. O MANTTO'!P704&lt;&gt;'CED. GRAL POR REP. O MANTTO'!G704,"VERIFICA PRESUPUESTO BASE",'CED. GRAL POR REP. O MANTTO'!G704)</f>
        <v>0</v>
      </c>
      <c r="I703" s="109">
        <f>'REPORTE ENERO IMROM'!H698</f>
        <v>0</v>
      </c>
      <c r="J703" s="109">
        <f>'REPORTE ENERO IMROM'!$L698</f>
        <v>0</v>
      </c>
      <c r="K703" s="109">
        <f>+'REPORTE FEBRERO IMROM'!$L698</f>
        <v>0</v>
      </c>
      <c r="L703" s="109">
        <f>+'REPORTE MARZO IMROM'!$L698</f>
        <v>0</v>
      </c>
      <c r="M703" s="109">
        <f>+'REPORTE ABRIL IMROM'!$L698</f>
        <v>0</v>
      </c>
      <c r="N703" s="109">
        <f>+'REPORTE MAYO IMROM'!$L698</f>
        <v>0</v>
      </c>
      <c r="O703" s="109">
        <f>+'REPORTE JUNIO IMROM'!$L698</f>
        <v>0</v>
      </c>
      <c r="P703" s="109">
        <f>+'REPORTE JULIO IMROM'!$L698</f>
        <v>0</v>
      </c>
      <c r="Q703" s="109">
        <f>+'REPORTE AGOSTO IMROM'!$L698</f>
        <v>0</v>
      </c>
      <c r="R703" s="109">
        <f>+'REPORTE SEPTIEMBRE IMROM'!$L698</f>
        <v>0</v>
      </c>
      <c r="S703" s="109">
        <f>+'REPORTE OCTUBRE IMROM'!$L698</f>
        <v>0</v>
      </c>
      <c r="T703" s="109">
        <f>+'REPORTE NOVIEMBRE IMROM'!$L698</f>
        <v>0</v>
      </c>
      <c r="U703" s="109">
        <f>+'REPORTE DICIEMBRE IMROM'!$L698</f>
        <v>0</v>
      </c>
      <c r="V703" s="109">
        <f t="shared" si="20"/>
        <v>0</v>
      </c>
      <c r="W703" s="110">
        <f t="shared" si="21"/>
        <v>0</v>
      </c>
    </row>
    <row r="704" spans="1:23" s="111" customFormat="1" ht="15.75" x14ac:dyDescent="0.2">
      <c r="A704" s="82">
        <v>682</v>
      </c>
      <c r="B704" s="103">
        <f>'CED. GRAL POR REP. O MANTTO'!C705</f>
        <v>0</v>
      </c>
      <c r="C704" s="104">
        <f>'CED. GRAL POR REP. O MANTTO'!D705</f>
        <v>0</v>
      </c>
      <c r="D704" s="105">
        <f>'CED. GRAL POR REP. O MANTTO'!E705</f>
        <v>0</v>
      </c>
      <c r="E704" s="105">
        <f>'CED. GRAL POR REP. O MANTTO'!F705</f>
        <v>0</v>
      </c>
      <c r="F704" s="106">
        <f>'CED. GRAL POR REP. O MANTTO'!G705</f>
        <v>0</v>
      </c>
      <c r="G704" s="107">
        <f>'CED. GRAL POR REP. O MANTTO'!L705</f>
        <v>0</v>
      </c>
      <c r="H704" s="108">
        <f>IF('CED. GRAL POR REP. O MANTTO'!P705&lt;&gt;'CED. GRAL POR REP. O MANTTO'!G705,"VERIFICA PRESUPUESTO BASE",'CED. GRAL POR REP. O MANTTO'!G705)</f>
        <v>0</v>
      </c>
      <c r="I704" s="109">
        <f>'REPORTE ENERO IMROM'!H699</f>
        <v>0</v>
      </c>
      <c r="J704" s="109">
        <f>'REPORTE ENERO IMROM'!$L699</f>
        <v>0</v>
      </c>
      <c r="K704" s="109">
        <f>+'REPORTE FEBRERO IMROM'!$L699</f>
        <v>0</v>
      </c>
      <c r="L704" s="109">
        <f>+'REPORTE MARZO IMROM'!$L699</f>
        <v>0</v>
      </c>
      <c r="M704" s="109">
        <f>+'REPORTE ABRIL IMROM'!$L699</f>
        <v>0</v>
      </c>
      <c r="N704" s="109">
        <f>+'REPORTE MAYO IMROM'!$L699</f>
        <v>0</v>
      </c>
      <c r="O704" s="109">
        <f>+'REPORTE JUNIO IMROM'!$L699</f>
        <v>0</v>
      </c>
      <c r="P704" s="109">
        <f>+'REPORTE JULIO IMROM'!$L699</f>
        <v>0</v>
      </c>
      <c r="Q704" s="109">
        <f>+'REPORTE AGOSTO IMROM'!$L699</f>
        <v>0</v>
      </c>
      <c r="R704" s="109">
        <f>+'REPORTE SEPTIEMBRE IMROM'!$L699</f>
        <v>0</v>
      </c>
      <c r="S704" s="109">
        <f>+'REPORTE OCTUBRE IMROM'!$L699</f>
        <v>0</v>
      </c>
      <c r="T704" s="109">
        <f>+'REPORTE NOVIEMBRE IMROM'!$L699</f>
        <v>0</v>
      </c>
      <c r="U704" s="109">
        <f>+'REPORTE DICIEMBRE IMROM'!$L699</f>
        <v>0</v>
      </c>
      <c r="V704" s="109">
        <f t="shared" si="20"/>
        <v>0</v>
      </c>
      <c r="W704" s="110">
        <f t="shared" si="21"/>
        <v>0</v>
      </c>
    </row>
    <row r="705" spans="1:23" s="111" customFormat="1" ht="15.75" x14ac:dyDescent="0.2">
      <c r="A705" s="82">
        <v>683</v>
      </c>
      <c r="B705" s="103">
        <f>'CED. GRAL POR REP. O MANTTO'!C706</f>
        <v>0</v>
      </c>
      <c r="C705" s="104">
        <f>'CED. GRAL POR REP. O MANTTO'!D706</f>
        <v>0</v>
      </c>
      <c r="D705" s="105">
        <f>'CED. GRAL POR REP. O MANTTO'!E706</f>
        <v>0</v>
      </c>
      <c r="E705" s="105">
        <f>'CED. GRAL POR REP. O MANTTO'!F706</f>
        <v>0</v>
      </c>
      <c r="F705" s="106">
        <f>'CED. GRAL POR REP. O MANTTO'!G706</f>
        <v>0</v>
      </c>
      <c r="G705" s="107">
        <f>'CED. GRAL POR REP. O MANTTO'!L706</f>
        <v>0</v>
      </c>
      <c r="H705" s="108">
        <f>IF('CED. GRAL POR REP. O MANTTO'!P706&lt;&gt;'CED. GRAL POR REP. O MANTTO'!G706,"VERIFICA PRESUPUESTO BASE",'CED. GRAL POR REP. O MANTTO'!G706)</f>
        <v>0</v>
      </c>
      <c r="I705" s="109">
        <f>'REPORTE ENERO IMROM'!H700</f>
        <v>0</v>
      </c>
      <c r="J705" s="109">
        <f>'REPORTE ENERO IMROM'!$L700</f>
        <v>0</v>
      </c>
      <c r="K705" s="109">
        <f>+'REPORTE FEBRERO IMROM'!$L700</f>
        <v>0</v>
      </c>
      <c r="L705" s="109">
        <f>+'REPORTE MARZO IMROM'!$L700</f>
        <v>0</v>
      </c>
      <c r="M705" s="109">
        <f>+'REPORTE ABRIL IMROM'!$L700</f>
        <v>0</v>
      </c>
      <c r="N705" s="109">
        <f>+'REPORTE MAYO IMROM'!$L700</f>
        <v>0</v>
      </c>
      <c r="O705" s="109">
        <f>+'REPORTE JUNIO IMROM'!$L700</f>
        <v>0</v>
      </c>
      <c r="P705" s="109">
        <f>+'REPORTE JULIO IMROM'!$L700</f>
        <v>0</v>
      </c>
      <c r="Q705" s="109">
        <f>+'REPORTE AGOSTO IMROM'!$L700</f>
        <v>0</v>
      </c>
      <c r="R705" s="109">
        <f>+'REPORTE SEPTIEMBRE IMROM'!$L700</f>
        <v>0</v>
      </c>
      <c r="S705" s="109">
        <f>+'REPORTE OCTUBRE IMROM'!$L700</f>
        <v>0</v>
      </c>
      <c r="T705" s="109">
        <f>+'REPORTE NOVIEMBRE IMROM'!$L700</f>
        <v>0</v>
      </c>
      <c r="U705" s="109">
        <f>+'REPORTE DICIEMBRE IMROM'!$L700</f>
        <v>0</v>
      </c>
      <c r="V705" s="109">
        <f t="shared" si="20"/>
        <v>0</v>
      </c>
      <c r="W705" s="110">
        <f t="shared" si="21"/>
        <v>0</v>
      </c>
    </row>
    <row r="706" spans="1:23" s="111" customFormat="1" ht="15.75" x14ac:dyDescent="0.2">
      <c r="A706" s="82">
        <v>684</v>
      </c>
      <c r="B706" s="103">
        <f>'CED. GRAL POR REP. O MANTTO'!C707</f>
        <v>0</v>
      </c>
      <c r="C706" s="104">
        <f>'CED. GRAL POR REP. O MANTTO'!D707</f>
        <v>0</v>
      </c>
      <c r="D706" s="105">
        <f>'CED. GRAL POR REP. O MANTTO'!E707</f>
        <v>0</v>
      </c>
      <c r="E706" s="105">
        <f>'CED. GRAL POR REP. O MANTTO'!F707</f>
        <v>0</v>
      </c>
      <c r="F706" s="106">
        <f>'CED. GRAL POR REP. O MANTTO'!G707</f>
        <v>0</v>
      </c>
      <c r="G706" s="107">
        <f>'CED. GRAL POR REP. O MANTTO'!L707</f>
        <v>0</v>
      </c>
      <c r="H706" s="108">
        <f>IF('CED. GRAL POR REP. O MANTTO'!P707&lt;&gt;'CED. GRAL POR REP. O MANTTO'!G707,"VERIFICA PRESUPUESTO BASE",'CED. GRAL POR REP. O MANTTO'!G707)</f>
        <v>0</v>
      </c>
      <c r="I706" s="109">
        <f>'REPORTE ENERO IMROM'!H701</f>
        <v>0</v>
      </c>
      <c r="J706" s="109">
        <f>'REPORTE ENERO IMROM'!$L701</f>
        <v>0</v>
      </c>
      <c r="K706" s="109">
        <f>+'REPORTE FEBRERO IMROM'!$L701</f>
        <v>0</v>
      </c>
      <c r="L706" s="109">
        <f>+'REPORTE MARZO IMROM'!$L701</f>
        <v>0</v>
      </c>
      <c r="M706" s="109">
        <f>+'REPORTE ABRIL IMROM'!$L701</f>
        <v>0</v>
      </c>
      <c r="N706" s="109">
        <f>+'REPORTE MAYO IMROM'!$L701</f>
        <v>0</v>
      </c>
      <c r="O706" s="109">
        <f>+'REPORTE JUNIO IMROM'!$L701</f>
        <v>0</v>
      </c>
      <c r="P706" s="109">
        <f>+'REPORTE JULIO IMROM'!$L701</f>
        <v>0</v>
      </c>
      <c r="Q706" s="109">
        <f>+'REPORTE AGOSTO IMROM'!$L701</f>
        <v>0</v>
      </c>
      <c r="R706" s="109">
        <f>+'REPORTE SEPTIEMBRE IMROM'!$L701</f>
        <v>0</v>
      </c>
      <c r="S706" s="109">
        <f>+'REPORTE OCTUBRE IMROM'!$L701</f>
        <v>0</v>
      </c>
      <c r="T706" s="109">
        <f>+'REPORTE NOVIEMBRE IMROM'!$L701</f>
        <v>0</v>
      </c>
      <c r="U706" s="109">
        <f>+'REPORTE DICIEMBRE IMROM'!$L701</f>
        <v>0</v>
      </c>
      <c r="V706" s="109">
        <f t="shared" si="20"/>
        <v>0</v>
      </c>
      <c r="W706" s="110">
        <f t="shared" si="21"/>
        <v>0</v>
      </c>
    </row>
    <row r="707" spans="1:23" s="111" customFormat="1" ht="15.75" x14ac:dyDescent="0.2">
      <c r="A707" s="82">
        <v>685</v>
      </c>
      <c r="B707" s="103">
        <f>'CED. GRAL POR REP. O MANTTO'!C708</f>
        <v>0</v>
      </c>
      <c r="C707" s="104">
        <f>'CED. GRAL POR REP. O MANTTO'!D708</f>
        <v>0</v>
      </c>
      <c r="D707" s="105">
        <f>'CED. GRAL POR REP. O MANTTO'!E708</f>
        <v>0</v>
      </c>
      <c r="E707" s="105">
        <f>'CED. GRAL POR REP. O MANTTO'!F708</f>
        <v>0</v>
      </c>
      <c r="F707" s="106">
        <f>'CED. GRAL POR REP. O MANTTO'!G708</f>
        <v>0</v>
      </c>
      <c r="G707" s="107">
        <f>'CED. GRAL POR REP. O MANTTO'!L708</f>
        <v>0</v>
      </c>
      <c r="H707" s="108">
        <f>IF('CED. GRAL POR REP. O MANTTO'!P708&lt;&gt;'CED. GRAL POR REP. O MANTTO'!G708,"VERIFICA PRESUPUESTO BASE",'CED. GRAL POR REP. O MANTTO'!G708)</f>
        <v>0</v>
      </c>
      <c r="I707" s="109">
        <f>'REPORTE ENERO IMROM'!H702</f>
        <v>0</v>
      </c>
      <c r="J707" s="109">
        <f>'REPORTE ENERO IMROM'!$L702</f>
        <v>0</v>
      </c>
      <c r="K707" s="109">
        <f>+'REPORTE FEBRERO IMROM'!$L702</f>
        <v>0</v>
      </c>
      <c r="L707" s="109">
        <f>+'REPORTE MARZO IMROM'!$L702</f>
        <v>0</v>
      </c>
      <c r="M707" s="109">
        <f>+'REPORTE ABRIL IMROM'!$L702</f>
        <v>0</v>
      </c>
      <c r="N707" s="109">
        <f>+'REPORTE MAYO IMROM'!$L702</f>
        <v>0</v>
      </c>
      <c r="O707" s="109">
        <f>+'REPORTE JUNIO IMROM'!$L702</f>
        <v>0</v>
      </c>
      <c r="P707" s="109">
        <f>+'REPORTE JULIO IMROM'!$L702</f>
        <v>0</v>
      </c>
      <c r="Q707" s="109">
        <f>+'REPORTE AGOSTO IMROM'!$L702</f>
        <v>0</v>
      </c>
      <c r="R707" s="109">
        <f>+'REPORTE SEPTIEMBRE IMROM'!$L702</f>
        <v>0</v>
      </c>
      <c r="S707" s="109">
        <f>+'REPORTE OCTUBRE IMROM'!$L702</f>
        <v>0</v>
      </c>
      <c r="T707" s="109">
        <f>+'REPORTE NOVIEMBRE IMROM'!$L702</f>
        <v>0</v>
      </c>
      <c r="U707" s="109">
        <f>+'REPORTE DICIEMBRE IMROM'!$L702</f>
        <v>0</v>
      </c>
      <c r="V707" s="109">
        <f t="shared" si="20"/>
        <v>0</v>
      </c>
      <c r="W707" s="110">
        <f t="shared" si="21"/>
        <v>0</v>
      </c>
    </row>
    <row r="708" spans="1:23" s="111" customFormat="1" ht="15.75" x14ac:dyDescent="0.2">
      <c r="A708" s="82">
        <v>686</v>
      </c>
      <c r="B708" s="103">
        <f>'CED. GRAL POR REP. O MANTTO'!C709</f>
        <v>0</v>
      </c>
      <c r="C708" s="104">
        <f>'CED. GRAL POR REP. O MANTTO'!D709</f>
        <v>0</v>
      </c>
      <c r="D708" s="105">
        <f>'CED. GRAL POR REP. O MANTTO'!E709</f>
        <v>0</v>
      </c>
      <c r="E708" s="105">
        <f>'CED. GRAL POR REP. O MANTTO'!F709</f>
        <v>0</v>
      </c>
      <c r="F708" s="106">
        <f>'CED. GRAL POR REP. O MANTTO'!G709</f>
        <v>0</v>
      </c>
      <c r="G708" s="107">
        <f>'CED. GRAL POR REP. O MANTTO'!L709</f>
        <v>0</v>
      </c>
      <c r="H708" s="108">
        <f>IF('CED. GRAL POR REP. O MANTTO'!P709&lt;&gt;'CED. GRAL POR REP. O MANTTO'!G709,"VERIFICA PRESUPUESTO BASE",'CED. GRAL POR REP. O MANTTO'!G709)</f>
        <v>0</v>
      </c>
      <c r="I708" s="109">
        <f>'REPORTE ENERO IMROM'!H703</f>
        <v>0</v>
      </c>
      <c r="J708" s="109">
        <f>'REPORTE ENERO IMROM'!$L703</f>
        <v>0</v>
      </c>
      <c r="K708" s="109">
        <f>+'REPORTE FEBRERO IMROM'!$L703</f>
        <v>0</v>
      </c>
      <c r="L708" s="109">
        <f>+'REPORTE MARZO IMROM'!$L703</f>
        <v>0</v>
      </c>
      <c r="M708" s="109">
        <f>+'REPORTE ABRIL IMROM'!$L703</f>
        <v>0</v>
      </c>
      <c r="N708" s="109">
        <f>+'REPORTE MAYO IMROM'!$L703</f>
        <v>0</v>
      </c>
      <c r="O708" s="109">
        <f>+'REPORTE JUNIO IMROM'!$L703</f>
        <v>0</v>
      </c>
      <c r="P708" s="109">
        <f>+'REPORTE JULIO IMROM'!$L703</f>
        <v>0</v>
      </c>
      <c r="Q708" s="109">
        <f>+'REPORTE AGOSTO IMROM'!$L703</f>
        <v>0</v>
      </c>
      <c r="R708" s="109">
        <f>+'REPORTE SEPTIEMBRE IMROM'!$L703</f>
        <v>0</v>
      </c>
      <c r="S708" s="109">
        <f>+'REPORTE OCTUBRE IMROM'!$L703</f>
        <v>0</v>
      </c>
      <c r="T708" s="109">
        <f>+'REPORTE NOVIEMBRE IMROM'!$L703</f>
        <v>0</v>
      </c>
      <c r="U708" s="109">
        <f>+'REPORTE DICIEMBRE IMROM'!$L703</f>
        <v>0</v>
      </c>
      <c r="V708" s="109">
        <f t="shared" si="20"/>
        <v>0</v>
      </c>
      <c r="W708" s="110">
        <f t="shared" si="21"/>
        <v>0</v>
      </c>
    </row>
    <row r="709" spans="1:23" s="111" customFormat="1" ht="15.75" x14ac:dyDescent="0.2">
      <c r="A709" s="82">
        <v>687</v>
      </c>
      <c r="B709" s="103">
        <f>'CED. GRAL POR REP. O MANTTO'!C710</f>
        <v>0</v>
      </c>
      <c r="C709" s="104">
        <f>'CED. GRAL POR REP. O MANTTO'!D710</f>
        <v>0</v>
      </c>
      <c r="D709" s="105">
        <f>'CED. GRAL POR REP. O MANTTO'!E710</f>
        <v>0</v>
      </c>
      <c r="E709" s="105">
        <f>'CED. GRAL POR REP. O MANTTO'!F710</f>
        <v>0</v>
      </c>
      <c r="F709" s="106">
        <f>'CED. GRAL POR REP. O MANTTO'!G710</f>
        <v>0</v>
      </c>
      <c r="G709" s="107">
        <f>'CED. GRAL POR REP. O MANTTO'!L710</f>
        <v>0</v>
      </c>
      <c r="H709" s="108">
        <f>IF('CED. GRAL POR REP. O MANTTO'!P710&lt;&gt;'CED. GRAL POR REP. O MANTTO'!G710,"VERIFICA PRESUPUESTO BASE",'CED. GRAL POR REP. O MANTTO'!G710)</f>
        <v>0</v>
      </c>
      <c r="I709" s="109">
        <f>'REPORTE ENERO IMROM'!H704</f>
        <v>0</v>
      </c>
      <c r="J709" s="109">
        <f>'REPORTE ENERO IMROM'!$L704</f>
        <v>0</v>
      </c>
      <c r="K709" s="109">
        <f>+'REPORTE FEBRERO IMROM'!$L704</f>
        <v>0</v>
      </c>
      <c r="L709" s="109">
        <f>+'REPORTE MARZO IMROM'!$L704</f>
        <v>0</v>
      </c>
      <c r="M709" s="109">
        <f>+'REPORTE ABRIL IMROM'!$L704</f>
        <v>0</v>
      </c>
      <c r="N709" s="109">
        <f>+'REPORTE MAYO IMROM'!$L704</f>
        <v>0</v>
      </c>
      <c r="O709" s="109">
        <f>+'REPORTE JUNIO IMROM'!$L704</f>
        <v>0</v>
      </c>
      <c r="P709" s="109">
        <f>+'REPORTE JULIO IMROM'!$L704</f>
        <v>0</v>
      </c>
      <c r="Q709" s="109">
        <f>+'REPORTE AGOSTO IMROM'!$L704</f>
        <v>0</v>
      </c>
      <c r="R709" s="109">
        <f>+'REPORTE SEPTIEMBRE IMROM'!$L704</f>
        <v>0</v>
      </c>
      <c r="S709" s="109">
        <f>+'REPORTE OCTUBRE IMROM'!$L704</f>
        <v>0</v>
      </c>
      <c r="T709" s="109">
        <f>+'REPORTE NOVIEMBRE IMROM'!$L704</f>
        <v>0</v>
      </c>
      <c r="U709" s="109">
        <f>+'REPORTE DICIEMBRE IMROM'!$L704</f>
        <v>0</v>
      </c>
      <c r="V709" s="109">
        <f t="shared" si="20"/>
        <v>0</v>
      </c>
      <c r="W709" s="110">
        <f t="shared" si="21"/>
        <v>0</v>
      </c>
    </row>
    <row r="710" spans="1:23" s="111" customFormat="1" ht="15.75" x14ac:dyDescent="0.2">
      <c r="A710" s="82">
        <v>688</v>
      </c>
      <c r="B710" s="103">
        <f>'CED. GRAL POR REP. O MANTTO'!C711</f>
        <v>0</v>
      </c>
      <c r="C710" s="104">
        <f>'CED. GRAL POR REP. O MANTTO'!D711</f>
        <v>0</v>
      </c>
      <c r="D710" s="105">
        <f>'CED. GRAL POR REP. O MANTTO'!E711</f>
        <v>0</v>
      </c>
      <c r="E710" s="105">
        <f>'CED. GRAL POR REP. O MANTTO'!F711</f>
        <v>0</v>
      </c>
      <c r="F710" s="106">
        <f>'CED. GRAL POR REP. O MANTTO'!G711</f>
        <v>0</v>
      </c>
      <c r="G710" s="107">
        <f>'CED. GRAL POR REP. O MANTTO'!L711</f>
        <v>0</v>
      </c>
      <c r="H710" s="108">
        <f>IF('CED. GRAL POR REP. O MANTTO'!P711&lt;&gt;'CED. GRAL POR REP. O MANTTO'!G711,"VERIFICA PRESUPUESTO BASE",'CED. GRAL POR REP. O MANTTO'!G711)</f>
        <v>0</v>
      </c>
      <c r="I710" s="109">
        <f>'REPORTE ENERO IMROM'!H705</f>
        <v>0</v>
      </c>
      <c r="J710" s="109">
        <f>'REPORTE ENERO IMROM'!$L705</f>
        <v>0</v>
      </c>
      <c r="K710" s="109">
        <f>+'REPORTE FEBRERO IMROM'!$L705</f>
        <v>0</v>
      </c>
      <c r="L710" s="109">
        <f>+'REPORTE MARZO IMROM'!$L705</f>
        <v>0</v>
      </c>
      <c r="M710" s="109">
        <f>+'REPORTE ABRIL IMROM'!$L705</f>
        <v>0</v>
      </c>
      <c r="N710" s="109">
        <f>+'REPORTE MAYO IMROM'!$L705</f>
        <v>0</v>
      </c>
      <c r="O710" s="109">
        <f>+'REPORTE JUNIO IMROM'!$L705</f>
        <v>0</v>
      </c>
      <c r="P710" s="109">
        <f>+'REPORTE JULIO IMROM'!$L705</f>
        <v>0</v>
      </c>
      <c r="Q710" s="109">
        <f>+'REPORTE AGOSTO IMROM'!$L705</f>
        <v>0</v>
      </c>
      <c r="R710" s="109">
        <f>+'REPORTE SEPTIEMBRE IMROM'!$L705</f>
        <v>0</v>
      </c>
      <c r="S710" s="109">
        <f>+'REPORTE OCTUBRE IMROM'!$L705</f>
        <v>0</v>
      </c>
      <c r="T710" s="109">
        <f>+'REPORTE NOVIEMBRE IMROM'!$L705</f>
        <v>0</v>
      </c>
      <c r="U710" s="109">
        <f>+'REPORTE DICIEMBRE IMROM'!$L705</f>
        <v>0</v>
      </c>
      <c r="V710" s="109">
        <f t="shared" si="20"/>
        <v>0</v>
      </c>
      <c r="W710" s="110">
        <f t="shared" si="21"/>
        <v>0</v>
      </c>
    </row>
    <row r="711" spans="1:23" s="111" customFormat="1" ht="15.75" x14ac:dyDescent="0.2">
      <c r="A711" s="82">
        <v>689</v>
      </c>
      <c r="B711" s="103">
        <f>'CED. GRAL POR REP. O MANTTO'!C712</f>
        <v>0</v>
      </c>
      <c r="C711" s="104">
        <f>'CED. GRAL POR REP. O MANTTO'!D712</f>
        <v>0</v>
      </c>
      <c r="D711" s="105">
        <f>'CED. GRAL POR REP. O MANTTO'!E712</f>
        <v>0</v>
      </c>
      <c r="E711" s="105">
        <f>'CED. GRAL POR REP. O MANTTO'!F712</f>
        <v>0</v>
      </c>
      <c r="F711" s="106">
        <f>'CED. GRAL POR REP. O MANTTO'!G712</f>
        <v>0</v>
      </c>
      <c r="G711" s="107">
        <f>'CED. GRAL POR REP. O MANTTO'!L712</f>
        <v>0</v>
      </c>
      <c r="H711" s="108">
        <f>IF('CED. GRAL POR REP. O MANTTO'!P712&lt;&gt;'CED. GRAL POR REP. O MANTTO'!G712,"VERIFICA PRESUPUESTO BASE",'CED. GRAL POR REP. O MANTTO'!G712)</f>
        <v>0</v>
      </c>
      <c r="I711" s="109">
        <f>'REPORTE ENERO IMROM'!H706</f>
        <v>0</v>
      </c>
      <c r="J711" s="109">
        <f>'REPORTE ENERO IMROM'!$L706</f>
        <v>0</v>
      </c>
      <c r="K711" s="109">
        <f>+'REPORTE FEBRERO IMROM'!$L706</f>
        <v>0</v>
      </c>
      <c r="L711" s="109">
        <f>+'REPORTE MARZO IMROM'!$L706</f>
        <v>0</v>
      </c>
      <c r="M711" s="109">
        <f>+'REPORTE ABRIL IMROM'!$L706</f>
        <v>0</v>
      </c>
      <c r="N711" s="109">
        <f>+'REPORTE MAYO IMROM'!$L706</f>
        <v>0</v>
      </c>
      <c r="O711" s="109">
        <f>+'REPORTE JUNIO IMROM'!$L706</f>
        <v>0</v>
      </c>
      <c r="P711" s="109">
        <f>+'REPORTE JULIO IMROM'!$L706</f>
        <v>0</v>
      </c>
      <c r="Q711" s="109">
        <f>+'REPORTE AGOSTO IMROM'!$L706</f>
        <v>0</v>
      </c>
      <c r="R711" s="109">
        <f>+'REPORTE SEPTIEMBRE IMROM'!$L706</f>
        <v>0</v>
      </c>
      <c r="S711" s="109">
        <f>+'REPORTE OCTUBRE IMROM'!$L706</f>
        <v>0</v>
      </c>
      <c r="T711" s="109">
        <f>+'REPORTE NOVIEMBRE IMROM'!$L706</f>
        <v>0</v>
      </c>
      <c r="U711" s="109">
        <f>+'REPORTE DICIEMBRE IMROM'!$L706</f>
        <v>0</v>
      </c>
      <c r="V711" s="109">
        <f t="shared" si="20"/>
        <v>0</v>
      </c>
      <c r="W711" s="110">
        <f t="shared" si="21"/>
        <v>0</v>
      </c>
    </row>
    <row r="712" spans="1:23" s="111" customFormat="1" ht="15.75" x14ac:dyDescent="0.2">
      <c r="A712" s="82">
        <v>690</v>
      </c>
      <c r="B712" s="103">
        <f>'CED. GRAL POR REP. O MANTTO'!C713</f>
        <v>0</v>
      </c>
      <c r="C712" s="104">
        <f>'CED. GRAL POR REP. O MANTTO'!D713</f>
        <v>0</v>
      </c>
      <c r="D712" s="105">
        <f>'CED. GRAL POR REP. O MANTTO'!E713</f>
        <v>0</v>
      </c>
      <c r="E712" s="105">
        <f>'CED. GRAL POR REP. O MANTTO'!F713</f>
        <v>0</v>
      </c>
      <c r="F712" s="106">
        <f>'CED. GRAL POR REP. O MANTTO'!G713</f>
        <v>0</v>
      </c>
      <c r="G712" s="107">
        <f>'CED. GRAL POR REP. O MANTTO'!L713</f>
        <v>0</v>
      </c>
      <c r="H712" s="108">
        <f>IF('CED. GRAL POR REP. O MANTTO'!P713&lt;&gt;'CED. GRAL POR REP. O MANTTO'!G713,"VERIFICA PRESUPUESTO BASE",'CED. GRAL POR REP. O MANTTO'!G713)</f>
        <v>0</v>
      </c>
      <c r="I712" s="109">
        <f>'REPORTE ENERO IMROM'!H707</f>
        <v>0</v>
      </c>
      <c r="J712" s="109">
        <f>'REPORTE ENERO IMROM'!$L707</f>
        <v>0</v>
      </c>
      <c r="K712" s="109">
        <f>+'REPORTE FEBRERO IMROM'!$L707</f>
        <v>0</v>
      </c>
      <c r="L712" s="109">
        <f>+'REPORTE MARZO IMROM'!$L707</f>
        <v>0</v>
      </c>
      <c r="M712" s="109">
        <f>+'REPORTE ABRIL IMROM'!$L707</f>
        <v>0</v>
      </c>
      <c r="N712" s="109">
        <f>+'REPORTE MAYO IMROM'!$L707</f>
        <v>0</v>
      </c>
      <c r="O712" s="109">
        <f>+'REPORTE JUNIO IMROM'!$L707</f>
        <v>0</v>
      </c>
      <c r="P712" s="109">
        <f>+'REPORTE JULIO IMROM'!$L707</f>
        <v>0</v>
      </c>
      <c r="Q712" s="109">
        <f>+'REPORTE AGOSTO IMROM'!$L707</f>
        <v>0</v>
      </c>
      <c r="R712" s="109">
        <f>+'REPORTE SEPTIEMBRE IMROM'!$L707</f>
        <v>0</v>
      </c>
      <c r="S712" s="109">
        <f>+'REPORTE OCTUBRE IMROM'!$L707</f>
        <v>0</v>
      </c>
      <c r="T712" s="109">
        <f>+'REPORTE NOVIEMBRE IMROM'!$L707</f>
        <v>0</v>
      </c>
      <c r="U712" s="109">
        <f>+'REPORTE DICIEMBRE IMROM'!$L707</f>
        <v>0</v>
      </c>
      <c r="V712" s="109">
        <f t="shared" si="20"/>
        <v>0</v>
      </c>
      <c r="W712" s="110">
        <f t="shared" si="21"/>
        <v>0</v>
      </c>
    </row>
    <row r="713" spans="1:23" s="111" customFormat="1" ht="15.75" x14ac:dyDescent="0.2">
      <c r="A713" s="82">
        <v>691</v>
      </c>
      <c r="B713" s="103">
        <f>'CED. GRAL POR REP. O MANTTO'!C714</f>
        <v>0</v>
      </c>
      <c r="C713" s="104">
        <f>'CED. GRAL POR REP. O MANTTO'!D714</f>
        <v>0</v>
      </c>
      <c r="D713" s="105">
        <f>'CED. GRAL POR REP. O MANTTO'!E714</f>
        <v>0</v>
      </c>
      <c r="E713" s="105">
        <f>'CED. GRAL POR REP. O MANTTO'!F714</f>
        <v>0</v>
      </c>
      <c r="F713" s="106">
        <f>'CED. GRAL POR REP. O MANTTO'!G714</f>
        <v>0</v>
      </c>
      <c r="G713" s="107">
        <f>'CED. GRAL POR REP. O MANTTO'!L714</f>
        <v>0</v>
      </c>
      <c r="H713" s="108">
        <f>IF('CED. GRAL POR REP. O MANTTO'!P714&lt;&gt;'CED. GRAL POR REP. O MANTTO'!G714,"VERIFICA PRESUPUESTO BASE",'CED. GRAL POR REP. O MANTTO'!G714)</f>
        <v>0</v>
      </c>
      <c r="I713" s="109">
        <f>'REPORTE ENERO IMROM'!H708</f>
        <v>0</v>
      </c>
      <c r="J713" s="109">
        <f>'REPORTE ENERO IMROM'!$L708</f>
        <v>0</v>
      </c>
      <c r="K713" s="109">
        <f>+'REPORTE FEBRERO IMROM'!$L708</f>
        <v>0</v>
      </c>
      <c r="L713" s="109">
        <f>+'REPORTE MARZO IMROM'!$L708</f>
        <v>0</v>
      </c>
      <c r="M713" s="109">
        <f>+'REPORTE ABRIL IMROM'!$L708</f>
        <v>0</v>
      </c>
      <c r="N713" s="109">
        <f>+'REPORTE MAYO IMROM'!$L708</f>
        <v>0</v>
      </c>
      <c r="O713" s="109">
        <f>+'REPORTE JUNIO IMROM'!$L708</f>
        <v>0</v>
      </c>
      <c r="P713" s="109">
        <f>+'REPORTE JULIO IMROM'!$L708</f>
        <v>0</v>
      </c>
      <c r="Q713" s="109">
        <f>+'REPORTE AGOSTO IMROM'!$L708</f>
        <v>0</v>
      </c>
      <c r="R713" s="109">
        <f>+'REPORTE SEPTIEMBRE IMROM'!$L708</f>
        <v>0</v>
      </c>
      <c r="S713" s="109">
        <f>+'REPORTE OCTUBRE IMROM'!$L708</f>
        <v>0</v>
      </c>
      <c r="T713" s="109">
        <f>+'REPORTE NOVIEMBRE IMROM'!$L708</f>
        <v>0</v>
      </c>
      <c r="U713" s="109">
        <f>+'REPORTE DICIEMBRE IMROM'!$L708</f>
        <v>0</v>
      </c>
      <c r="V713" s="109">
        <f t="shared" si="20"/>
        <v>0</v>
      </c>
      <c r="W713" s="110">
        <f t="shared" si="21"/>
        <v>0</v>
      </c>
    </row>
    <row r="714" spans="1:23" s="111" customFormat="1" ht="15.75" x14ac:dyDescent="0.2">
      <c r="A714" s="82">
        <v>692</v>
      </c>
      <c r="B714" s="103">
        <f>'CED. GRAL POR REP. O MANTTO'!C715</f>
        <v>0</v>
      </c>
      <c r="C714" s="104">
        <f>'CED. GRAL POR REP. O MANTTO'!D715</f>
        <v>0</v>
      </c>
      <c r="D714" s="105">
        <f>'CED. GRAL POR REP. O MANTTO'!E715</f>
        <v>0</v>
      </c>
      <c r="E714" s="105">
        <f>'CED. GRAL POR REP. O MANTTO'!F715</f>
        <v>0</v>
      </c>
      <c r="F714" s="106">
        <f>'CED. GRAL POR REP. O MANTTO'!G715</f>
        <v>0</v>
      </c>
      <c r="G714" s="107">
        <f>'CED. GRAL POR REP. O MANTTO'!L715</f>
        <v>0</v>
      </c>
      <c r="H714" s="108">
        <f>IF('CED. GRAL POR REP. O MANTTO'!P715&lt;&gt;'CED. GRAL POR REP. O MANTTO'!G715,"VERIFICA PRESUPUESTO BASE",'CED. GRAL POR REP. O MANTTO'!G715)</f>
        <v>0</v>
      </c>
      <c r="I714" s="109">
        <f>'REPORTE ENERO IMROM'!H709</f>
        <v>0</v>
      </c>
      <c r="J714" s="109">
        <f>'REPORTE ENERO IMROM'!$L709</f>
        <v>0</v>
      </c>
      <c r="K714" s="109">
        <f>+'REPORTE FEBRERO IMROM'!$L709</f>
        <v>0</v>
      </c>
      <c r="L714" s="109">
        <f>+'REPORTE MARZO IMROM'!$L709</f>
        <v>0</v>
      </c>
      <c r="M714" s="109">
        <f>+'REPORTE ABRIL IMROM'!$L709</f>
        <v>0</v>
      </c>
      <c r="N714" s="109">
        <f>+'REPORTE MAYO IMROM'!$L709</f>
        <v>0</v>
      </c>
      <c r="O714" s="109">
        <f>+'REPORTE JUNIO IMROM'!$L709</f>
        <v>0</v>
      </c>
      <c r="P714" s="109">
        <f>+'REPORTE JULIO IMROM'!$L709</f>
        <v>0</v>
      </c>
      <c r="Q714" s="109">
        <f>+'REPORTE AGOSTO IMROM'!$L709</f>
        <v>0</v>
      </c>
      <c r="R714" s="109">
        <f>+'REPORTE SEPTIEMBRE IMROM'!$L709</f>
        <v>0</v>
      </c>
      <c r="S714" s="109">
        <f>+'REPORTE OCTUBRE IMROM'!$L709</f>
        <v>0</v>
      </c>
      <c r="T714" s="109">
        <f>+'REPORTE NOVIEMBRE IMROM'!$L709</f>
        <v>0</v>
      </c>
      <c r="U714" s="109">
        <f>+'REPORTE DICIEMBRE IMROM'!$L709</f>
        <v>0</v>
      </c>
      <c r="V714" s="109">
        <f t="shared" si="20"/>
        <v>0</v>
      </c>
      <c r="W714" s="110">
        <f t="shared" si="21"/>
        <v>0</v>
      </c>
    </row>
    <row r="715" spans="1:23" s="111" customFormat="1" ht="15.75" x14ac:dyDescent="0.2">
      <c r="A715" s="82">
        <v>693</v>
      </c>
      <c r="B715" s="103">
        <f>'CED. GRAL POR REP. O MANTTO'!C716</f>
        <v>0</v>
      </c>
      <c r="C715" s="104">
        <f>'CED. GRAL POR REP. O MANTTO'!D716</f>
        <v>0</v>
      </c>
      <c r="D715" s="105">
        <f>'CED. GRAL POR REP. O MANTTO'!E716</f>
        <v>0</v>
      </c>
      <c r="E715" s="105">
        <f>'CED. GRAL POR REP. O MANTTO'!F716</f>
        <v>0</v>
      </c>
      <c r="F715" s="106">
        <f>'CED. GRAL POR REP. O MANTTO'!G716</f>
        <v>0</v>
      </c>
      <c r="G715" s="107">
        <f>'CED. GRAL POR REP. O MANTTO'!L716</f>
        <v>0</v>
      </c>
      <c r="H715" s="108">
        <f>IF('CED. GRAL POR REP. O MANTTO'!P716&lt;&gt;'CED. GRAL POR REP. O MANTTO'!G716,"VERIFICA PRESUPUESTO BASE",'CED. GRAL POR REP. O MANTTO'!G716)</f>
        <v>0</v>
      </c>
      <c r="I715" s="109">
        <f>'REPORTE ENERO IMROM'!H710</f>
        <v>0</v>
      </c>
      <c r="J715" s="109">
        <f>'REPORTE ENERO IMROM'!$L710</f>
        <v>0</v>
      </c>
      <c r="K715" s="109">
        <f>+'REPORTE FEBRERO IMROM'!$L710</f>
        <v>0</v>
      </c>
      <c r="L715" s="109">
        <f>+'REPORTE MARZO IMROM'!$L710</f>
        <v>0</v>
      </c>
      <c r="M715" s="109">
        <f>+'REPORTE ABRIL IMROM'!$L710</f>
        <v>0</v>
      </c>
      <c r="N715" s="109">
        <f>+'REPORTE MAYO IMROM'!$L710</f>
        <v>0</v>
      </c>
      <c r="O715" s="109">
        <f>+'REPORTE JUNIO IMROM'!$L710</f>
        <v>0</v>
      </c>
      <c r="P715" s="109">
        <f>+'REPORTE JULIO IMROM'!$L710</f>
        <v>0</v>
      </c>
      <c r="Q715" s="109">
        <f>+'REPORTE AGOSTO IMROM'!$L710</f>
        <v>0</v>
      </c>
      <c r="R715" s="109">
        <f>+'REPORTE SEPTIEMBRE IMROM'!$L710</f>
        <v>0</v>
      </c>
      <c r="S715" s="109">
        <f>+'REPORTE OCTUBRE IMROM'!$L710</f>
        <v>0</v>
      </c>
      <c r="T715" s="109">
        <f>+'REPORTE NOVIEMBRE IMROM'!$L710</f>
        <v>0</v>
      </c>
      <c r="U715" s="109">
        <f>+'REPORTE DICIEMBRE IMROM'!$L710</f>
        <v>0</v>
      </c>
      <c r="V715" s="109">
        <f t="shared" si="20"/>
        <v>0</v>
      </c>
      <c r="W715" s="110">
        <f t="shared" si="21"/>
        <v>0</v>
      </c>
    </row>
    <row r="716" spans="1:23" s="111" customFormat="1" ht="15.75" x14ac:dyDescent="0.2">
      <c r="A716" s="82">
        <v>694</v>
      </c>
      <c r="B716" s="103">
        <f>'CED. GRAL POR REP. O MANTTO'!C717</f>
        <v>0</v>
      </c>
      <c r="C716" s="104">
        <f>'CED. GRAL POR REP. O MANTTO'!D717</f>
        <v>0</v>
      </c>
      <c r="D716" s="105">
        <f>'CED. GRAL POR REP. O MANTTO'!E717</f>
        <v>0</v>
      </c>
      <c r="E716" s="105">
        <f>'CED. GRAL POR REP. O MANTTO'!F717</f>
        <v>0</v>
      </c>
      <c r="F716" s="106">
        <f>'CED. GRAL POR REP. O MANTTO'!G717</f>
        <v>0</v>
      </c>
      <c r="G716" s="107">
        <f>'CED. GRAL POR REP. O MANTTO'!L717</f>
        <v>0</v>
      </c>
      <c r="H716" s="108">
        <f>IF('CED. GRAL POR REP. O MANTTO'!P717&lt;&gt;'CED. GRAL POR REP. O MANTTO'!G717,"VERIFICA PRESUPUESTO BASE",'CED. GRAL POR REP. O MANTTO'!G717)</f>
        <v>0</v>
      </c>
      <c r="I716" s="109">
        <f>'REPORTE ENERO IMROM'!H711</f>
        <v>0</v>
      </c>
      <c r="J716" s="109">
        <f>'REPORTE ENERO IMROM'!$L711</f>
        <v>0</v>
      </c>
      <c r="K716" s="109">
        <f>+'REPORTE FEBRERO IMROM'!$L711</f>
        <v>0</v>
      </c>
      <c r="L716" s="109">
        <f>+'REPORTE MARZO IMROM'!$L711</f>
        <v>0</v>
      </c>
      <c r="M716" s="109">
        <f>+'REPORTE ABRIL IMROM'!$L711</f>
        <v>0</v>
      </c>
      <c r="N716" s="109">
        <f>+'REPORTE MAYO IMROM'!$L711</f>
        <v>0</v>
      </c>
      <c r="O716" s="109">
        <f>+'REPORTE JUNIO IMROM'!$L711</f>
        <v>0</v>
      </c>
      <c r="P716" s="109">
        <f>+'REPORTE JULIO IMROM'!$L711</f>
        <v>0</v>
      </c>
      <c r="Q716" s="109">
        <f>+'REPORTE AGOSTO IMROM'!$L711</f>
        <v>0</v>
      </c>
      <c r="R716" s="109">
        <f>+'REPORTE SEPTIEMBRE IMROM'!$L711</f>
        <v>0</v>
      </c>
      <c r="S716" s="109">
        <f>+'REPORTE OCTUBRE IMROM'!$L711</f>
        <v>0</v>
      </c>
      <c r="T716" s="109">
        <f>+'REPORTE NOVIEMBRE IMROM'!$L711</f>
        <v>0</v>
      </c>
      <c r="U716" s="109">
        <f>+'REPORTE DICIEMBRE IMROM'!$L711</f>
        <v>0</v>
      </c>
      <c r="V716" s="109">
        <f t="shared" si="20"/>
        <v>0</v>
      </c>
      <c r="W716" s="110">
        <f t="shared" si="21"/>
        <v>0</v>
      </c>
    </row>
    <row r="717" spans="1:23" s="111" customFormat="1" ht="15.75" x14ac:dyDescent="0.2">
      <c r="A717" s="82">
        <v>695</v>
      </c>
      <c r="B717" s="103">
        <f>'CED. GRAL POR REP. O MANTTO'!C718</f>
        <v>0</v>
      </c>
      <c r="C717" s="104">
        <f>'CED. GRAL POR REP. O MANTTO'!D718</f>
        <v>0</v>
      </c>
      <c r="D717" s="105">
        <f>'CED. GRAL POR REP. O MANTTO'!E718</f>
        <v>0</v>
      </c>
      <c r="E717" s="105">
        <f>'CED. GRAL POR REP. O MANTTO'!F718</f>
        <v>0</v>
      </c>
      <c r="F717" s="106">
        <f>'CED. GRAL POR REP. O MANTTO'!G718</f>
        <v>0</v>
      </c>
      <c r="G717" s="107">
        <f>'CED. GRAL POR REP. O MANTTO'!L718</f>
        <v>0</v>
      </c>
      <c r="H717" s="108">
        <f>IF('CED. GRAL POR REP. O MANTTO'!P718&lt;&gt;'CED. GRAL POR REP. O MANTTO'!G718,"VERIFICA PRESUPUESTO BASE",'CED. GRAL POR REP. O MANTTO'!G718)</f>
        <v>0</v>
      </c>
      <c r="I717" s="109">
        <f>'REPORTE ENERO IMROM'!H712</f>
        <v>0</v>
      </c>
      <c r="J717" s="109">
        <f>'REPORTE ENERO IMROM'!$L712</f>
        <v>0</v>
      </c>
      <c r="K717" s="109">
        <f>+'REPORTE FEBRERO IMROM'!$L712</f>
        <v>0</v>
      </c>
      <c r="L717" s="109">
        <f>+'REPORTE MARZO IMROM'!$L712</f>
        <v>0</v>
      </c>
      <c r="M717" s="109">
        <f>+'REPORTE ABRIL IMROM'!$L712</f>
        <v>0</v>
      </c>
      <c r="N717" s="109">
        <f>+'REPORTE MAYO IMROM'!$L712</f>
        <v>0</v>
      </c>
      <c r="O717" s="109">
        <f>+'REPORTE JUNIO IMROM'!$L712</f>
        <v>0</v>
      </c>
      <c r="P717" s="109">
        <f>+'REPORTE JULIO IMROM'!$L712</f>
        <v>0</v>
      </c>
      <c r="Q717" s="109">
        <f>+'REPORTE AGOSTO IMROM'!$L712</f>
        <v>0</v>
      </c>
      <c r="R717" s="109">
        <f>+'REPORTE SEPTIEMBRE IMROM'!$L712</f>
        <v>0</v>
      </c>
      <c r="S717" s="109">
        <f>+'REPORTE OCTUBRE IMROM'!$L712</f>
        <v>0</v>
      </c>
      <c r="T717" s="109">
        <f>+'REPORTE NOVIEMBRE IMROM'!$L712</f>
        <v>0</v>
      </c>
      <c r="U717" s="109">
        <f>+'REPORTE DICIEMBRE IMROM'!$L712</f>
        <v>0</v>
      </c>
      <c r="V717" s="109">
        <f t="shared" si="20"/>
        <v>0</v>
      </c>
      <c r="W717" s="110">
        <f t="shared" si="21"/>
        <v>0</v>
      </c>
    </row>
    <row r="718" spans="1:23" s="111" customFormat="1" ht="15.75" x14ac:dyDescent="0.2">
      <c r="A718" s="82">
        <v>696</v>
      </c>
      <c r="B718" s="103">
        <f>'CED. GRAL POR REP. O MANTTO'!C719</f>
        <v>0</v>
      </c>
      <c r="C718" s="104">
        <f>'CED. GRAL POR REP. O MANTTO'!D719</f>
        <v>0</v>
      </c>
      <c r="D718" s="105">
        <f>'CED. GRAL POR REP. O MANTTO'!E719</f>
        <v>0</v>
      </c>
      <c r="E718" s="105">
        <f>'CED. GRAL POR REP. O MANTTO'!F719</f>
        <v>0</v>
      </c>
      <c r="F718" s="106">
        <f>'CED. GRAL POR REP. O MANTTO'!G719</f>
        <v>0</v>
      </c>
      <c r="G718" s="107">
        <f>'CED. GRAL POR REP. O MANTTO'!L719</f>
        <v>0</v>
      </c>
      <c r="H718" s="108">
        <f>IF('CED. GRAL POR REP. O MANTTO'!P719&lt;&gt;'CED. GRAL POR REP. O MANTTO'!G719,"VERIFICA PRESUPUESTO BASE",'CED. GRAL POR REP. O MANTTO'!G719)</f>
        <v>0</v>
      </c>
      <c r="I718" s="109">
        <f>'REPORTE ENERO IMROM'!H713</f>
        <v>0</v>
      </c>
      <c r="J718" s="109">
        <f>'REPORTE ENERO IMROM'!$L713</f>
        <v>0</v>
      </c>
      <c r="K718" s="109">
        <f>+'REPORTE FEBRERO IMROM'!$L713</f>
        <v>0</v>
      </c>
      <c r="L718" s="109">
        <f>+'REPORTE MARZO IMROM'!$L713</f>
        <v>0</v>
      </c>
      <c r="M718" s="109">
        <f>+'REPORTE ABRIL IMROM'!$L713</f>
        <v>0</v>
      </c>
      <c r="N718" s="109">
        <f>+'REPORTE MAYO IMROM'!$L713</f>
        <v>0</v>
      </c>
      <c r="O718" s="109">
        <f>+'REPORTE JUNIO IMROM'!$L713</f>
        <v>0</v>
      </c>
      <c r="P718" s="109">
        <f>+'REPORTE JULIO IMROM'!$L713</f>
        <v>0</v>
      </c>
      <c r="Q718" s="109">
        <f>+'REPORTE AGOSTO IMROM'!$L713</f>
        <v>0</v>
      </c>
      <c r="R718" s="109">
        <f>+'REPORTE SEPTIEMBRE IMROM'!$L713</f>
        <v>0</v>
      </c>
      <c r="S718" s="109">
        <f>+'REPORTE OCTUBRE IMROM'!$L713</f>
        <v>0</v>
      </c>
      <c r="T718" s="109">
        <f>+'REPORTE NOVIEMBRE IMROM'!$L713</f>
        <v>0</v>
      </c>
      <c r="U718" s="109">
        <f>+'REPORTE DICIEMBRE IMROM'!$L713</f>
        <v>0</v>
      </c>
      <c r="V718" s="109">
        <f t="shared" si="20"/>
        <v>0</v>
      </c>
      <c r="W718" s="110">
        <f t="shared" si="21"/>
        <v>0</v>
      </c>
    </row>
    <row r="719" spans="1:23" s="111" customFormat="1" ht="15.75" x14ac:dyDescent="0.2">
      <c r="A719" s="82">
        <v>697</v>
      </c>
      <c r="B719" s="103">
        <f>'CED. GRAL POR REP. O MANTTO'!C720</f>
        <v>0</v>
      </c>
      <c r="C719" s="104">
        <f>'CED. GRAL POR REP. O MANTTO'!D720</f>
        <v>0</v>
      </c>
      <c r="D719" s="105">
        <f>'CED. GRAL POR REP. O MANTTO'!E720</f>
        <v>0</v>
      </c>
      <c r="E719" s="105">
        <f>'CED. GRAL POR REP. O MANTTO'!F720</f>
        <v>0</v>
      </c>
      <c r="F719" s="106">
        <f>'CED. GRAL POR REP. O MANTTO'!G720</f>
        <v>0</v>
      </c>
      <c r="G719" s="107">
        <f>'CED. GRAL POR REP. O MANTTO'!L720</f>
        <v>0</v>
      </c>
      <c r="H719" s="108">
        <f>IF('CED. GRAL POR REP. O MANTTO'!P720&lt;&gt;'CED. GRAL POR REP. O MANTTO'!G720,"VERIFICA PRESUPUESTO BASE",'CED. GRAL POR REP. O MANTTO'!G720)</f>
        <v>0</v>
      </c>
      <c r="I719" s="109">
        <f>'REPORTE ENERO IMROM'!H714</f>
        <v>0</v>
      </c>
      <c r="J719" s="109">
        <f>'REPORTE ENERO IMROM'!$L714</f>
        <v>0</v>
      </c>
      <c r="K719" s="109">
        <f>+'REPORTE FEBRERO IMROM'!$L714</f>
        <v>0</v>
      </c>
      <c r="L719" s="109">
        <f>+'REPORTE MARZO IMROM'!$L714</f>
        <v>0</v>
      </c>
      <c r="M719" s="109">
        <f>+'REPORTE ABRIL IMROM'!$L714</f>
        <v>0</v>
      </c>
      <c r="N719" s="109">
        <f>+'REPORTE MAYO IMROM'!$L714</f>
        <v>0</v>
      </c>
      <c r="O719" s="109">
        <f>+'REPORTE JUNIO IMROM'!$L714</f>
        <v>0</v>
      </c>
      <c r="P719" s="109">
        <f>+'REPORTE JULIO IMROM'!$L714</f>
        <v>0</v>
      </c>
      <c r="Q719" s="109">
        <f>+'REPORTE AGOSTO IMROM'!$L714</f>
        <v>0</v>
      </c>
      <c r="R719" s="109">
        <f>+'REPORTE SEPTIEMBRE IMROM'!$L714</f>
        <v>0</v>
      </c>
      <c r="S719" s="109">
        <f>+'REPORTE OCTUBRE IMROM'!$L714</f>
        <v>0</v>
      </c>
      <c r="T719" s="109">
        <f>+'REPORTE NOVIEMBRE IMROM'!$L714</f>
        <v>0</v>
      </c>
      <c r="U719" s="109">
        <f>+'REPORTE DICIEMBRE IMROM'!$L714</f>
        <v>0</v>
      </c>
      <c r="V719" s="109">
        <f t="shared" si="20"/>
        <v>0</v>
      </c>
      <c r="W719" s="110">
        <f t="shared" si="21"/>
        <v>0</v>
      </c>
    </row>
    <row r="720" spans="1:23" s="111" customFormat="1" ht="15.75" x14ac:dyDescent="0.2">
      <c r="A720" s="82">
        <v>698</v>
      </c>
      <c r="B720" s="103">
        <f>'CED. GRAL POR REP. O MANTTO'!C721</f>
        <v>0</v>
      </c>
      <c r="C720" s="104">
        <f>'CED. GRAL POR REP. O MANTTO'!D721</f>
        <v>0</v>
      </c>
      <c r="D720" s="105">
        <f>'CED. GRAL POR REP. O MANTTO'!E721</f>
        <v>0</v>
      </c>
      <c r="E720" s="105">
        <f>'CED. GRAL POR REP. O MANTTO'!F721</f>
        <v>0</v>
      </c>
      <c r="F720" s="106">
        <f>'CED. GRAL POR REP. O MANTTO'!G721</f>
        <v>0</v>
      </c>
      <c r="G720" s="107">
        <f>'CED. GRAL POR REP. O MANTTO'!L721</f>
        <v>0</v>
      </c>
      <c r="H720" s="108">
        <f>IF('CED. GRAL POR REP. O MANTTO'!P721&lt;&gt;'CED. GRAL POR REP. O MANTTO'!G721,"VERIFICA PRESUPUESTO BASE",'CED. GRAL POR REP. O MANTTO'!G721)</f>
        <v>0</v>
      </c>
      <c r="I720" s="109">
        <f>'REPORTE ENERO IMROM'!H715</f>
        <v>0</v>
      </c>
      <c r="J720" s="109">
        <f>'REPORTE ENERO IMROM'!$L715</f>
        <v>0</v>
      </c>
      <c r="K720" s="109">
        <f>+'REPORTE FEBRERO IMROM'!$L715</f>
        <v>0</v>
      </c>
      <c r="L720" s="109">
        <f>+'REPORTE MARZO IMROM'!$L715</f>
        <v>0</v>
      </c>
      <c r="M720" s="109">
        <f>+'REPORTE ABRIL IMROM'!$L715</f>
        <v>0</v>
      </c>
      <c r="N720" s="109">
        <f>+'REPORTE MAYO IMROM'!$L715</f>
        <v>0</v>
      </c>
      <c r="O720" s="109">
        <f>+'REPORTE JUNIO IMROM'!$L715</f>
        <v>0</v>
      </c>
      <c r="P720" s="109">
        <f>+'REPORTE JULIO IMROM'!$L715</f>
        <v>0</v>
      </c>
      <c r="Q720" s="109">
        <f>+'REPORTE AGOSTO IMROM'!$L715</f>
        <v>0</v>
      </c>
      <c r="R720" s="109">
        <f>+'REPORTE SEPTIEMBRE IMROM'!$L715</f>
        <v>0</v>
      </c>
      <c r="S720" s="109">
        <f>+'REPORTE OCTUBRE IMROM'!$L715</f>
        <v>0</v>
      </c>
      <c r="T720" s="109">
        <f>+'REPORTE NOVIEMBRE IMROM'!$L715</f>
        <v>0</v>
      </c>
      <c r="U720" s="109">
        <f>+'REPORTE DICIEMBRE IMROM'!$L715</f>
        <v>0</v>
      </c>
      <c r="V720" s="109">
        <f t="shared" si="20"/>
        <v>0</v>
      </c>
      <c r="W720" s="110">
        <f t="shared" si="21"/>
        <v>0</v>
      </c>
    </row>
    <row r="721" spans="1:23" s="111" customFormat="1" ht="15.75" x14ac:dyDescent="0.2">
      <c r="A721" s="82">
        <v>699</v>
      </c>
      <c r="B721" s="103">
        <f>'CED. GRAL POR REP. O MANTTO'!C722</f>
        <v>0</v>
      </c>
      <c r="C721" s="104">
        <f>'CED. GRAL POR REP. O MANTTO'!D722</f>
        <v>0</v>
      </c>
      <c r="D721" s="105">
        <f>'CED. GRAL POR REP. O MANTTO'!E722</f>
        <v>0</v>
      </c>
      <c r="E721" s="105">
        <f>'CED. GRAL POR REP. O MANTTO'!F722</f>
        <v>0</v>
      </c>
      <c r="F721" s="106">
        <f>'CED. GRAL POR REP. O MANTTO'!G722</f>
        <v>0</v>
      </c>
      <c r="G721" s="107">
        <f>'CED. GRAL POR REP. O MANTTO'!L722</f>
        <v>0</v>
      </c>
      <c r="H721" s="108">
        <f>IF('CED. GRAL POR REP. O MANTTO'!P722&lt;&gt;'CED. GRAL POR REP. O MANTTO'!G722,"VERIFICA PRESUPUESTO BASE",'CED. GRAL POR REP. O MANTTO'!G722)</f>
        <v>0</v>
      </c>
      <c r="I721" s="109">
        <f>'REPORTE ENERO IMROM'!H716</f>
        <v>0</v>
      </c>
      <c r="J721" s="109">
        <f>'REPORTE ENERO IMROM'!$L716</f>
        <v>0</v>
      </c>
      <c r="K721" s="109">
        <f>+'REPORTE FEBRERO IMROM'!$L716</f>
        <v>0</v>
      </c>
      <c r="L721" s="109">
        <f>+'REPORTE MARZO IMROM'!$L716</f>
        <v>0</v>
      </c>
      <c r="M721" s="109">
        <f>+'REPORTE ABRIL IMROM'!$L716</f>
        <v>0</v>
      </c>
      <c r="N721" s="109">
        <f>+'REPORTE MAYO IMROM'!$L716</f>
        <v>0</v>
      </c>
      <c r="O721" s="109">
        <f>+'REPORTE JUNIO IMROM'!$L716</f>
        <v>0</v>
      </c>
      <c r="P721" s="109">
        <f>+'REPORTE JULIO IMROM'!$L716</f>
        <v>0</v>
      </c>
      <c r="Q721" s="109">
        <f>+'REPORTE AGOSTO IMROM'!$L716</f>
        <v>0</v>
      </c>
      <c r="R721" s="109">
        <f>+'REPORTE SEPTIEMBRE IMROM'!$L716</f>
        <v>0</v>
      </c>
      <c r="S721" s="109">
        <f>+'REPORTE OCTUBRE IMROM'!$L716</f>
        <v>0</v>
      </c>
      <c r="T721" s="109">
        <f>+'REPORTE NOVIEMBRE IMROM'!$L716</f>
        <v>0</v>
      </c>
      <c r="U721" s="109">
        <f>+'REPORTE DICIEMBRE IMROM'!$L716</f>
        <v>0</v>
      </c>
      <c r="V721" s="109">
        <f t="shared" si="20"/>
        <v>0</v>
      </c>
      <c r="W721" s="110">
        <f t="shared" si="21"/>
        <v>0</v>
      </c>
    </row>
    <row r="722" spans="1:23" s="111" customFormat="1" ht="16.5" thickBot="1" x14ac:dyDescent="0.25">
      <c r="A722" s="83">
        <v>700</v>
      </c>
      <c r="B722" s="112">
        <f>'CED. GRAL POR REP. O MANTTO'!C723</f>
        <v>0</v>
      </c>
      <c r="C722" s="113">
        <f>'CED. GRAL POR REP. O MANTTO'!D723</f>
        <v>0</v>
      </c>
      <c r="D722" s="114">
        <f>'CED. GRAL POR REP. O MANTTO'!E723</f>
        <v>0</v>
      </c>
      <c r="E722" s="114">
        <f>'CED. GRAL POR REP. O MANTTO'!F723</f>
        <v>0</v>
      </c>
      <c r="F722" s="115">
        <f>'CED. GRAL POR REP. O MANTTO'!G723</f>
        <v>0</v>
      </c>
      <c r="G722" s="116">
        <f>'CED. GRAL POR REP. O MANTTO'!L723</f>
        <v>0</v>
      </c>
      <c r="H722" s="117">
        <f>IF('CED. GRAL POR REP. O MANTTO'!P723&lt;&gt;'CED. GRAL POR REP. O MANTTO'!G723,"VERIFICA PRESUPUESTO BASE",'CED. GRAL POR REP. O MANTTO'!G723)</f>
        <v>0</v>
      </c>
      <c r="I722" s="118">
        <f>'REPORTE ENERO IMROM'!H717</f>
        <v>0</v>
      </c>
      <c r="J722" s="118">
        <f>'REPORTE ENERO IMROM'!$L717</f>
        <v>0</v>
      </c>
      <c r="K722" s="118">
        <f>+'REPORTE FEBRERO IMROM'!$L717</f>
        <v>0</v>
      </c>
      <c r="L722" s="118">
        <f>+'REPORTE MARZO IMROM'!$L717</f>
        <v>0</v>
      </c>
      <c r="M722" s="118">
        <f>+'REPORTE ABRIL IMROM'!$L717</f>
        <v>0</v>
      </c>
      <c r="N722" s="118">
        <f>+'REPORTE MAYO IMROM'!$L717</f>
        <v>0</v>
      </c>
      <c r="O722" s="118">
        <f>+'REPORTE JUNIO IMROM'!$L717</f>
        <v>0</v>
      </c>
      <c r="P722" s="118">
        <f>+'REPORTE JULIO IMROM'!$L717</f>
        <v>0</v>
      </c>
      <c r="Q722" s="118">
        <f>+'REPORTE AGOSTO IMROM'!$L717</f>
        <v>0</v>
      </c>
      <c r="R722" s="118">
        <f>+'REPORTE SEPTIEMBRE IMROM'!$L717</f>
        <v>0</v>
      </c>
      <c r="S722" s="118">
        <f>+'REPORTE OCTUBRE IMROM'!$L717</f>
        <v>0</v>
      </c>
      <c r="T722" s="118">
        <f>+'REPORTE NOVIEMBRE IMROM'!$L717</f>
        <v>0</v>
      </c>
      <c r="U722" s="118">
        <f>+'REPORTE DICIEMBRE IMROM'!$L717</f>
        <v>0</v>
      </c>
      <c r="V722" s="118">
        <f t="shared" si="20"/>
        <v>0</v>
      </c>
      <c r="W722" s="119">
        <f t="shared" si="21"/>
        <v>0</v>
      </c>
    </row>
    <row r="723" spans="1:23" s="12" customFormat="1" x14ac:dyDescent="0.2">
      <c r="A723" s="1"/>
      <c r="B723" s="1"/>
      <c r="C723" s="1"/>
      <c r="D723" s="2"/>
      <c r="E723" s="2"/>
      <c r="F723" s="10"/>
      <c r="G723" s="1"/>
      <c r="H723" s="10"/>
      <c r="I723" s="10"/>
      <c r="J723" s="10"/>
      <c r="K723" s="10"/>
      <c r="L723" s="10"/>
      <c r="M723" s="10"/>
      <c r="N723" s="10"/>
      <c r="O723" s="10"/>
      <c r="P723" s="10"/>
      <c r="Q723" s="10"/>
      <c r="R723" s="10"/>
      <c r="S723" s="10"/>
      <c r="T723" s="10"/>
      <c r="U723" s="10"/>
      <c r="V723" s="10"/>
      <c r="W723" s="10"/>
    </row>
    <row r="724" spans="1:23" s="12" customFormat="1" ht="31.5" customHeight="1" thickBot="1" x14ac:dyDescent="0.25">
      <c r="A724" s="408" t="s">
        <v>238</v>
      </c>
      <c r="B724" s="408"/>
      <c r="C724" s="15">
        <f>SUBTOTAL(3,B23:B722)</f>
        <v>700</v>
      </c>
      <c r="D724" s="13"/>
      <c r="E724" s="13"/>
      <c r="F724" s="14">
        <f>SUBTOTAL(9,F23:F722)</f>
        <v>0</v>
      </c>
      <c r="G724" s="14">
        <f>SUBTOTAL(9,G23:G722)</f>
        <v>0</v>
      </c>
      <c r="H724" s="14">
        <f t="shared" ref="H724:V724" si="22">SUBTOTAL(9,H23:H722)</f>
        <v>0</v>
      </c>
      <c r="I724" s="14">
        <f t="shared" si="22"/>
        <v>0</v>
      </c>
      <c r="J724" s="14">
        <f t="shared" si="22"/>
        <v>0</v>
      </c>
      <c r="K724" s="14">
        <f t="shared" si="22"/>
        <v>0</v>
      </c>
      <c r="L724" s="14">
        <f t="shared" si="22"/>
        <v>0</v>
      </c>
      <c r="M724" s="14">
        <f t="shared" si="22"/>
        <v>0</v>
      </c>
      <c r="N724" s="14">
        <f t="shared" si="22"/>
        <v>0</v>
      </c>
      <c r="O724" s="14">
        <f t="shared" si="22"/>
        <v>0</v>
      </c>
      <c r="P724" s="14">
        <f t="shared" si="22"/>
        <v>0</v>
      </c>
      <c r="Q724" s="14">
        <f t="shared" si="22"/>
        <v>0</v>
      </c>
      <c r="R724" s="14">
        <f t="shared" si="22"/>
        <v>0</v>
      </c>
      <c r="S724" s="14">
        <f t="shared" si="22"/>
        <v>0</v>
      </c>
      <c r="T724" s="14">
        <f t="shared" si="22"/>
        <v>0</v>
      </c>
      <c r="U724" s="14">
        <f t="shared" si="22"/>
        <v>0</v>
      </c>
      <c r="V724" s="14">
        <f t="shared" si="22"/>
        <v>0</v>
      </c>
      <c r="W724" s="11"/>
    </row>
    <row r="725" spans="1:23" s="12" customFormat="1" ht="13.5" thickTop="1" x14ac:dyDescent="0.2">
      <c r="A725" s="1"/>
      <c r="B725" s="1"/>
      <c r="C725" s="1"/>
      <c r="D725" s="2"/>
      <c r="E725" s="2"/>
      <c r="F725" s="1"/>
      <c r="G725" s="1"/>
      <c r="H725" s="1"/>
      <c r="I725" s="1"/>
      <c r="J725" s="1"/>
      <c r="K725" s="1"/>
      <c r="L725" s="1"/>
      <c r="M725" s="1"/>
      <c r="N725" s="1"/>
      <c r="O725" s="1"/>
      <c r="P725" s="1"/>
      <c r="Q725" s="1"/>
      <c r="R725" s="1"/>
      <c r="S725" s="1"/>
      <c r="T725" s="1"/>
      <c r="U725" s="1"/>
      <c r="V725" s="1"/>
      <c r="W725" s="1"/>
    </row>
    <row r="726" spans="1:23" s="12" customFormat="1" x14ac:dyDescent="0.2">
      <c r="A726" s="1"/>
      <c r="B726" s="1"/>
      <c r="C726" s="1"/>
      <c r="D726" s="2"/>
      <c r="E726" s="2"/>
      <c r="F726" s="1"/>
      <c r="G726" s="1"/>
      <c r="H726" s="1"/>
      <c r="I726" s="1"/>
      <c r="J726" s="1"/>
      <c r="K726" s="1"/>
      <c r="L726" s="1"/>
      <c r="M726" s="1"/>
      <c r="N726" s="1"/>
      <c r="O726" s="1"/>
      <c r="P726" s="1"/>
      <c r="Q726" s="1"/>
      <c r="R726" s="1"/>
      <c r="S726" s="1"/>
      <c r="T726" s="1"/>
      <c r="U726" s="1"/>
      <c r="V726" s="1"/>
      <c r="W726" s="1"/>
    </row>
    <row r="727" spans="1:23" s="12" customFormat="1" x14ac:dyDescent="0.2">
      <c r="A727" s="1"/>
      <c r="B727" s="1"/>
      <c r="C727" s="1"/>
      <c r="D727" s="2"/>
      <c r="E727" s="313"/>
      <c r="F727" s="313"/>
      <c r="G727" s="1"/>
      <c r="H727" s="1"/>
      <c r="I727" s="1"/>
      <c r="J727" s="1"/>
      <c r="K727" s="1"/>
      <c r="L727" s="1"/>
      <c r="M727" s="1"/>
      <c r="N727" s="1"/>
      <c r="O727" s="1"/>
      <c r="P727" s="1"/>
      <c r="Q727" s="1"/>
      <c r="R727" s="1"/>
      <c r="S727" s="1"/>
      <c r="T727" s="1"/>
      <c r="U727" s="1"/>
      <c r="V727" s="1"/>
      <c r="W727" s="1"/>
    </row>
    <row r="728" spans="1:23" s="12" customFormat="1" x14ac:dyDescent="0.2">
      <c r="A728" s="1"/>
      <c r="B728" s="1"/>
      <c r="C728" s="1"/>
      <c r="D728" s="1"/>
      <c r="E728" s="1"/>
      <c r="F728" s="1"/>
      <c r="G728" s="1"/>
      <c r="I728" s="1"/>
      <c r="W728" s="1"/>
    </row>
    <row r="729" spans="1:23" s="12" customFormat="1" hidden="1" x14ac:dyDescent="0.2">
      <c r="A729" s="1"/>
      <c r="B729" s="1"/>
      <c r="C729" s="1"/>
      <c r="D729" s="1"/>
      <c r="E729" s="1"/>
      <c r="F729" s="1"/>
      <c r="G729" s="1"/>
      <c r="H729" s="1"/>
      <c r="I729" s="1"/>
      <c r="J729" s="1"/>
      <c r="K729" s="1"/>
      <c r="L729" s="1"/>
      <c r="M729" s="1"/>
      <c r="N729" s="1"/>
      <c r="O729" s="1"/>
      <c r="P729" s="1"/>
      <c r="Q729" s="1"/>
      <c r="R729" s="1"/>
      <c r="S729" s="1"/>
      <c r="T729" s="1"/>
      <c r="U729" s="1"/>
      <c r="V729" s="1"/>
      <c r="W729" s="1"/>
    </row>
    <row r="730" spans="1:23" s="12" customFormat="1" hidden="1" x14ac:dyDescent="0.2">
      <c r="A730" s="1"/>
      <c r="B730" s="1"/>
      <c r="C730" s="1"/>
      <c r="D730" s="1"/>
      <c r="E730" s="1"/>
      <c r="F730" s="1"/>
      <c r="G730" s="1"/>
      <c r="H730" s="1"/>
      <c r="I730" s="1"/>
      <c r="J730" s="1"/>
      <c r="K730" s="1"/>
      <c r="L730" s="1"/>
      <c r="M730" s="1"/>
      <c r="N730" s="1"/>
      <c r="O730" s="1"/>
      <c r="P730" s="1"/>
      <c r="Q730" s="1"/>
      <c r="R730" s="1"/>
      <c r="S730" s="1"/>
      <c r="T730" s="1"/>
      <c r="U730" s="1"/>
      <c r="V730" s="1"/>
      <c r="W730" s="1"/>
    </row>
    <row r="731" spans="1:23" hidden="1" x14ac:dyDescent="0.2">
      <c r="D731" s="1"/>
      <c r="E731" s="1"/>
    </row>
    <row r="732" spans="1:23" hidden="1" x14ac:dyDescent="0.2"/>
    <row r="733" spans="1:23" hidden="1" x14ac:dyDescent="0.2"/>
    <row r="734" spans="1:23" hidden="1" x14ac:dyDescent="0.2"/>
    <row r="735" spans="1:23" hidden="1" x14ac:dyDescent="0.2"/>
    <row r="736" spans="1:23" hidden="1" x14ac:dyDescent="0.2"/>
    <row r="737" hidden="1" x14ac:dyDescent="0.2"/>
    <row r="738" hidden="1" x14ac:dyDescent="0.2"/>
    <row r="739" hidden="1" x14ac:dyDescent="0.2"/>
    <row r="740" hidden="1" x14ac:dyDescent="0.2"/>
    <row r="741" hidden="1" x14ac:dyDescent="0.2"/>
    <row r="742" hidden="1" x14ac:dyDescent="0.2"/>
    <row r="743" hidden="1" x14ac:dyDescent="0.2"/>
    <row r="744" hidden="1" x14ac:dyDescent="0.2"/>
    <row r="745" hidden="1" x14ac:dyDescent="0.2"/>
    <row r="746" hidden="1" x14ac:dyDescent="0.2"/>
    <row r="747" hidden="1" x14ac:dyDescent="0.2"/>
    <row r="748" hidden="1" x14ac:dyDescent="0.2"/>
    <row r="749" hidden="1" x14ac:dyDescent="0.2"/>
    <row r="750" hidden="1" x14ac:dyDescent="0.2"/>
    <row r="751" hidden="1" x14ac:dyDescent="0.2"/>
    <row r="752" hidden="1" x14ac:dyDescent="0.2"/>
    <row r="753" hidden="1" x14ac:dyDescent="0.2"/>
    <row r="754" hidden="1" x14ac:dyDescent="0.2"/>
    <row r="755" hidden="1" x14ac:dyDescent="0.2"/>
    <row r="756" hidden="1" x14ac:dyDescent="0.2"/>
    <row r="757" hidden="1" x14ac:dyDescent="0.2"/>
    <row r="758" hidden="1" x14ac:dyDescent="0.2"/>
    <row r="759" hidden="1" x14ac:dyDescent="0.2"/>
    <row r="760" hidden="1" x14ac:dyDescent="0.2"/>
    <row r="761" hidden="1" x14ac:dyDescent="0.2"/>
    <row r="762" hidden="1" x14ac:dyDescent="0.2"/>
    <row r="763" hidden="1" x14ac:dyDescent="0.2"/>
    <row r="764" hidden="1" x14ac:dyDescent="0.2"/>
    <row r="765" hidden="1" x14ac:dyDescent="0.2"/>
    <row r="766" hidden="1" x14ac:dyDescent="0.2"/>
    <row r="767" hidden="1" x14ac:dyDescent="0.2"/>
    <row r="768" hidden="1" x14ac:dyDescent="0.2"/>
    <row r="769" hidden="1" x14ac:dyDescent="0.2"/>
    <row r="770" hidden="1" x14ac:dyDescent="0.2"/>
    <row r="771" hidden="1" x14ac:dyDescent="0.2"/>
    <row r="772" hidden="1" x14ac:dyDescent="0.2"/>
    <row r="773" hidden="1" x14ac:dyDescent="0.2"/>
    <row r="774" hidden="1" x14ac:dyDescent="0.2"/>
    <row r="775" hidden="1" x14ac:dyDescent="0.2"/>
    <row r="776" hidden="1" x14ac:dyDescent="0.2"/>
    <row r="777" hidden="1" x14ac:dyDescent="0.2"/>
    <row r="778" hidden="1" x14ac:dyDescent="0.2"/>
    <row r="779" hidden="1" x14ac:dyDescent="0.2"/>
    <row r="780" hidden="1" x14ac:dyDescent="0.2"/>
    <row r="781" hidden="1" x14ac:dyDescent="0.2"/>
    <row r="782" hidden="1" x14ac:dyDescent="0.2"/>
    <row r="783" hidden="1" x14ac:dyDescent="0.2"/>
    <row r="784" hidden="1" x14ac:dyDescent="0.2"/>
    <row r="785" hidden="1" x14ac:dyDescent="0.2"/>
    <row r="786" hidden="1" x14ac:dyDescent="0.2"/>
    <row r="787" hidden="1" x14ac:dyDescent="0.2"/>
    <row r="788" hidden="1" x14ac:dyDescent="0.2"/>
    <row r="789" hidden="1" x14ac:dyDescent="0.2"/>
    <row r="790" hidden="1" x14ac:dyDescent="0.2"/>
    <row r="791" hidden="1" x14ac:dyDescent="0.2"/>
    <row r="792" hidden="1" x14ac:dyDescent="0.2"/>
    <row r="793" hidden="1" x14ac:dyDescent="0.2"/>
    <row r="794" hidden="1" x14ac:dyDescent="0.2"/>
    <row r="795" hidden="1" x14ac:dyDescent="0.2"/>
    <row r="796" hidden="1" x14ac:dyDescent="0.2"/>
    <row r="797" hidden="1" x14ac:dyDescent="0.2"/>
    <row r="798" hidden="1" x14ac:dyDescent="0.2"/>
    <row r="799" hidden="1" x14ac:dyDescent="0.2"/>
    <row r="800" hidden="1" x14ac:dyDescent="0.2"/>
    <row r="801" hidden="1" x14ac:dyDescent="0.2"/>
    <row r="802" hidden="1" x14ac:dyDescent="0.2"/>
    <row r="803" hidden="1" x14ac:dyDescent="0.2"/>
    <row r="804" hidden="1" x14ac:dyDescent="0.2"/>
    <row r="805" hidden="1" x14ac:dyDescent="0.2"/>
    <row r="806" hidden="1" x14ac:dyDescent="0.2"/>
    <row r="807" hidden="1" x14ac:dyDescent="0.2"/>
    <row r="808" hidden="1" x14ac:dyDescent="0.2"/>
    <row r="809" hidden="1" x14ac:dyDescent="0.2"/>
    <row r="810" hidden="1" x14ac:dyDescent="0.2"/>
    <row r="811" hidden="1" x14ac:dyDescent="0.2"/>
    <row r="812" hidden="1" x14ac:dyDescent="0.2"/>
    <row r="813" hidden="1" x14ac:dyDescent="0.2"/>
    <row r="814" hidden="1" x14ac:dyDescent="0.2"/>
    <row r="815" hidden="1" x14ac:dyDescent="0.2"/>
    <row r="816" hidden="1" x14ac:dyDescent="0.2"/>
    <row r="817" hidden="1" x14ac:dyDescent="0.2"/>
    <row r="818" hidden="1" x14ac:dyDescent="0.2"/>
    <row r="819" hidden="1" x14ac:dyDescent="0.2"/>
    <row r="820" hidden="1" x14ac:dyDescent="0.2"/>
    <row r="821" hidden="1" x14ac:dyDescent="0.2"/>
    <row r="822" hidden="1" x14ac:dyDescent="0.2"/>
    <row r="823" hidden="1" x14ac:dyDescent="0.2"/>
    <row r="824" hidden="1" x14ac:dyDescent="0.2"/>
    <row r="825" hidden="1" x14ac:dyDescent="0.2"/>
    <row r="826" hidden="1" x14ac:dyDescent="0.2"/>
    <row r="827" hidden="1" x14ac:dyDescent="0.2"/>
    <row r="828" hidden="1" x14ac:dyDescent="0.2"/>
    <row r="829" hidden="1" x14ac:dyDescent="0.2"/>
    <row r="830" hidden="1" x14ac:dyDescent="0.2"/>
    <row r="831" hidden="1" x14ac:dyDescent="0.2"/>
    <row r="832" hidden="1" x14ac:dyDescent="0.2"/>
    <row r="833" hidden="1" x14ac:dyDescent="0.2"/>
    <row r="834" hidden="1" x14ac:dyDescent="0.2"/>
    <row r="835" hidden="1" x14ac:dyDescent="0.2"/>
    <row r="836" hidden="1" x14ac:dyDescent="0.2"/>
    <row r="837" hidden="1" x14ac:dyDescent="0.2"/>
    <row r="838" hidden="1" x14ac:dyDescent="0.2"/>
    <row r="839" hidden="1" x14ac:dyDescent="0.2"/>
    <row r="840" hidden="1" x14ac:dyDescent="0.2"/>
    <row r="841" hidden="1" x14ac:dyDescent="0.2"/>
    <row r="842" hidden="1" x14ac:dyDescent="0.2"/>
    <row r="843" hidden="1" x14ac:dyDescent="0.2"/>
    <row r="844" hidden="1" x14ac:dyDescent="0.2"/>
    <row r="845" hidden="1" x14ac:dyDescent="0.2"/>
    <row r="846" hidden="1" x14ac:dyDescent="0.2"/>
    <row r="847" hidden="1" x14ac:dyDescent="0.2"/>
    <row r="848" hidden="1" x14ac:dyDescent="0.2"/>
    <row r="849" hidden="1" x14ac:dyDescent="0.2"/>
    <row r="850" hidden="1" x14ac:dyDescent="0.2"/>
    <row r="851" hidden="1" x14ac:dyDescent="0.2"/>
    <row r="852" hidden="1" x14ac:dyDescent="0.2"/>
    <row r="853" hidden="1" x14ac:dyDescent="0.2"/>
    <row r="854" hidden="1" x14ac:dyDescent="0.2"/>
    <row r="855" hidden="1" x14ac:dyDescent="0.2"/>
    <row r="856" hidden="1" x14ac:dyDescent="0.2"/>
    <row r="857" hidden="1" x14ac:dyDescent="0.2"/>
    <row r="858" hidden="1" x14ac:dyDescent="0.2"/>
    <row r="859" hidden="1" x14ac:dyDescent="0.2"/>
    <row r="860" hidden="1" x14ac:dyDescent="0.2"/>
    <row r="861" hidden="1" x14ac:dyDescent="0.2"/>
    <row r="862" hidden="1" x14ac:dyDescent="0.2"/>
    <row r="863" hidden="1" x14ac:dyDescent="0.2"/>
    <row r="864" hidden="1" x14ac:dyDescent="0.2"/>
    <row r="865" hidden="1" x14ac:dyDescent="0.2"/>
    <row r="866" hidden="1" x14ac:dyDescent="0.2"/>
    <row r="867" hidden="1" x14ac:dyDescent="0.2"/>
    <row r="868" hidden="1" x14ac:dyDescent="0.2"/>
    <row r="869" hidden="1" x14ac:dyDescent="0.2"/>
    <row r="870" hidden="1" x14ac:dyDescent="0.2"/>
    <row r="871" hidden="1" x14ac:dyDescent="0.2"/>
    <row r="872" hidden="1" x14ac:dyDescent="0.2"/>
    <row r="873" hidden="1" x14ac:dyDescent="0.2"/>
    <row r="874" hidden="1" x14ac:dyDescent="0.2"/>
    <row r="875" hidden="1" x14ac:dyDescent="0.2"/>
    <row r="876" hidden="1" x14ac:dyDescent="0.2"/>
    <row r="877" hidden="1" x14ac:dyDescent="0.2"/>
    <row r="878" hidden="1" x14ac:dyDescent="0.2"/>
    <row r="879" hidden="1" x14ac:dyDescent="0.2"/>
    <row r="880"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hidden="1" x14ac:dyDescent="0.2"/>
    <row r="900" hidden="1" x14ac:dyDescent="0.2"/>
    <row r="901" hidden="1" x14ac:dyDescent="0.2"/>
    <row r="902" hidden="1" x14ac:dyDescent="0.2"/>
    <row r="903" hidden="1" x14ac:dyDescent="0.2"/>
    <row r="904" hidden="1" x14ac:dyDescent="0.2"/>
    <row r="905" hidden="1" x14ac:dyDescent="0.2"/>
    <row r="906" hidden="1" x14ac:dyDescent="0.2"/>
    <row r="907" hidden="1" x14ac:dyDescent="0.2"/>
    <row r="908" hidden="1" x14ac:dyDescent="0.2"/>
    <row r="909" hidden="1" x14ac:dyDescent="0.2"/>
    <row r="910" hidden="1" x14ac:dyDescent="0.2"/>
    <row r="911" hidden="1" x14ac:dyDescent="0.2"/>
    <row r="912" hidden="1" x14ac:dyDescent="0.2"/>
    <row r="913" hidden="1" x14ac:dyDescent="0.2"/>
    <row r="914" hidden="1" x14ac:dyDescent="0.2"/>
    <row r="915" hidden="1" x14ac:dyDescent="0.2"/>
    <row r="916" hidden="1" x14ac:dyDescent="0.2"/>
    <row r="917" hidden="1" x14ac:dyDescent="0.2"/>
    <row r="918" hidden="1" x14ac:dyDescent="0.2"/>
    <row r="919" hidden="1" x14ac:dyDescent="0.2"/>
    <row r="920" hidden="1" x14ac:dyDescent="0.2"/>
    <row r="921" hidden="1" x14ac:dyDescent="0.2"/>
    <row r="922" hidden="1" x14ac:dyDescent="0.2"/>
    <row r="923" hidden="1" x14ac:dyDescent="0.2"/>
    <row r="924" hidden="1" x14ac:dyDescent="0.2"/>
    <row r="925" hidden="1" x14ac:dyDescent="0.2"/>
    <row r="926" hidden="1" x14ac:dyDescent="0.2"/>
    <row r="927" hidden="1" x14ac:dyDescent="0.2"/>
    <row r="928" hidden="1" x14ac:dyDescent="0.2"/>
    <row r="929" hidden="1" x14ac:dyDescent="0.2"/>
    <row r="930" hidden="1" x14ac:dyDescent="0.2"/>
    <row r="931" hidden="1" x14ac:dyDescent="0.2"/>
    <row r="932" hidden="1" x14ac:dyDescent="0.2"/>
    <row r="933" hidden="1" x14ac:dyDescent="0.2"/>
    <row r="934" hidden="1" x14ac:dyDescent="0.2"/>
    <row r="935" hidden="1" x14ac:dyDescent="0.2"/>
    <row r="936" hidden="1" x14ac:dyDescent="0.2"/>
    <row r="937" hidden="1" x14ac:dyDescent="0.2"/>
    <row r="938" hidden="1" x14ac:dyDescent="0.2"/>
    <row r="939" hidden="1" x14ac:dyDescent="0.2"/>
    <row r="940" hidden="1" x14ac:dyDescent="0.2"/>
    <row r="941" hidden="1" x14ac:dyDescent="0.2"/>
    <row r="942" hidden="1" x14ac:dyDescent="0.2"/>
    <row r="943" hidden="1" x14ac:dyDescent="0.2"/>
    <row r="944" hidden="1" x14ac:dyDescent="0.2"/>
    <row r="945" hidden="1" x14ac:dyDescent="0.2"/>
    <row r="946" hidden="1" x14ac:dyDescent="0.2"/>
    <row r="947" hidden="1" x14ac:dyDescent="0.2"/>
    <row r="948" hidden="1" x14ac:dyDescent="0.2"/>
    <row r="949" hidden="1" x14ac:dyDescent="0.2"/>
    <row r="950" hidden="1" x14ac:dyDescent="0.2"/>
    <row r="951" hidden="1" x14ac:dyDescent="0.2"/>
    <row r="952" hidden="1" x14ac:dyDescent="0.2"/>
    <row r="953" hidden="1" x14ac:dyDescent="0.2"/>
    <row r="954" hidden="1" x14ac:dyDescent="0.2"/>
    <row r="955" hidden="1" x14ac:dyDescent="0.2"/>
    <row r="956" hidden="1" x14ac:dyDescent="0.2"/>
    <row r="957" hidden="1" x14ac:dyDescent="0.2"/>
    <row r="958" hidden="1" x14ac:dyDescent="0.2"/>
    <row r="959" hidden="1" x14ac:dyDescent="0.2"/>
    <row r="960" hidden="1" x14ac:dyDescent="0.2"/>
    <row r="961" hidden="1" x14ac:dyDescent="0.2"/>
    <row r="962" hidden="1" x14ac:dyDescent="0.2"/>
    <row r="963" hidden="1" x14ac:dyDescent="0.2"/>
    <row r="964" hidden="1" x14ac:dyDescent="0.2"/>
    <row r="965" hidden="1" x14ac:dyDescent="0.2"/>
    <row r="966" hidden="1" x14ac:dyDescent="0.2"/>
    <row r="967" hidden="1" x14ac:dyDescent="0.2"/>
    <row r="968" hidden="1" x14ac:dyDescent="0.2"/>
    <row r="969" hidden="1" x14ac:dyDescent="0.2"/>
    <row r="970" hidden="1" x14ac:dyDescent="0.2"/>
    <row r="971" hidden="1" x14ac:dyDescent="0.2"/>
    <row r="972" hidden="1" x14ac:dyDescent="0.2"/>
    <row r="973" hidden="1" x14ac:dyDescent="0.2"/>
    <row r="974" hidden="1" x14ac:dyDescent="0.2"/>
    <row r="975" hidden="1" x14ac:dyDescent="0.2"/>
    <row r="976" hidden="1" x14ac:dyDescent="0.2"/>
    <row r="977" hidden="1" x14ac:dyDescent="0.2"/>
    <row r="978" hidden="1" x14ac:dyDescent="0.2"/>
    <row r="979" hidden="1" x14ac:dyDescent="0.2"/>
    <row r="980" hidden="1" x14ac:dyDescent="0.2"/>
    <row r="981" hidden="1" x14ac:dyDescent="0.2"/>
    <row r="982" hidden="1" x14ac:dyDescent="0.2"/>
    <row r="983" hidden="1" x14ac:dyDescent="0.2"/>
    <row r="984" hidden="1" x14ac:dyDescent="0.2"/>
    <row r="985" hidden="1" x14ac:dyDescent="0.2"/>
    <row r="986" hidden="1" x14ac:dyDescent="0.2"/>
    <row r="987" hidden="1" x14ac:dyDescent="0.2"/>
    <row r="988" hidden="1" x14ac:dyDescent="0.2"/>
    <row r="989" hidden="1" x14ac:dyDescent="0.2"/>
    <row r="990" hidden="1" x14ac:dyDescent="0.2"/>
    <row r="991" hidden="1" x14ac:dyDescent="0.2"/>
    <row r="992" hidden="1" x14ac:dyDescent="0.2"/>
    <row r="993" hidden="1" x14ac:dyDescent="0.2"/>
    <row r="994" hidden="1" x14ac:dyDescent="0.2"/>
    <row r="995" hidden="1" x14ac:dyDescent="0.2"/>
    <row r="996" hidden="1" x14ac:dyDescent="0.2"/>
    <row r="997" hidden="1" x14ac:dyDescent="0.2"/>
    <row r="998" hidden="1" x14ac:dyDescent="0.2"/>
    <row r="999" hidden="1" x14ac:dyDescent="0.2"/>
    <row r="1000" hidden="1" x14ac:dyDescent="0.2"/>
    <row r="1001" hidden="1" x14ac:dyDescent="0.2"/>
    <row r="1002" hidden="1" x14ac:dyDescent="0.2"/>
    <row r="1003" hidden="1" x14ac:dyDescent="0.2"/>
    <row r="1004" hidden="1" x14ac:dyDescent="0.2"/>
    <row r="1005" hidden="1" x14ac:dyDescent="0.2"/>
    <row r="1006" hidden="1" x14ac:dyDescent="0.2"/>
    <row r="1007" hidden="1" x14ac:dyDescent="0.2"/>
    <row r="1008"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row r="1026" hidden="1" x14ac:dyDescent="0.2"/>
    <row r="1027" hidden="1" x14ac:dyDescent="0.2"/>
    <row r="1028" hidden="1" x14ac:dyDescent="0.2"/>
    <row r="1029" hidden="1" x14ac:dyDescent="0.2"/>
    <row r="1030" hidden="1" x14ac:dyDescent="0.2"/>
    <row r="1031" hidden="1" x14ac:dyDescent="0.2"/>
    <row r="1032" hidden="1" x14ac:dyDescent="0.2"/>
    <row r="1033" hidden="1" x14ac:dyDescent="0.2"/>
    <row r="1034" hidden="1" x14ac:dyDescent="0.2"/>
    <row r="1035" hidden="1" x14ac:dyDescent="0.2"/>
    <row r="1036" hidden="1" x14ac:dyDescent="0.2"/>
    <row r="1037" hidden="1" x14ac:dyDescent="0.2"/>
    <row r="1038" hidden="1" x14ac:dyDescent="0.2"/>
    <row r="1039" hidden="1" x14ac:dyDescent="0.2"/>
    <row r="1040" hidden="1" x14ac:dyDescent="0.2"/>
    <row r="1041" hidden="1" x14ac:dyDescent="0.2"/>
    <row r="1042" hidden="1" x14ac:dyDescent="0.2"/>
    <row r="1043" hidden="1" x14ac:dyDescent="0.2"/>
    <row r="1044" hidden="1" x14ac:dyDescent="0.2"/>
    <row r="1045" hidden="1" x14ac:dyDescent="0.2"/>
    <row r="1046" hidden="1" x14ac:dyDescent="0.2"/>
    <row r="1047" hidden="1" x14ac:dyDescent="0.2"/>
    <row r="1048" x14ac:dyDescent="0.2"/>
    <row r="1049" x14ac:dyDescent="0.2"/>
    <row r="1050" x14ac:dyDescent="0.2"/>
    <row r="1051" x14ac:dyDescent="0.2"/>
    <row r="1052" x14ac:dyDescent="0.2"/>
    <row r="1053" x14ac:dyDescent="0.2"/>
  </sheetData>
  <sheetProtection password="CF75" sheet="1" objects="1" scenarios="1" formatCells="0" formatColumns="0" formatRows="0" autoFilter="0"/>
  <autoFilter ref="A22:AK22" xr:uid="{00000000-0009-0000-0000-000011000000}"/>
  <mergeCells count="35">
    <mergeCell ref="E727:F727"/>
    <mergeCell ref="A18:A21"/>
    <mergeCell ref="H18:H21"/>
    <mergeCell ref="B19:B21"/>
    <mergeCell ref="B18:F18"/>
    <mergeCell ref="A10:A11"/>
    <mergeCell ref="J18:U19"/>
    <mergeCell ref="W18:W20"/>
    <mergeCell ref="V18:V21"/>
    <mergeCell ref="A724:B724"/>
    <mergeCell ref="G18:G21"/>
    <mergeCell ref="J20:J21"/>
    <mergeCell ref="K20:K21"/>
    <mergeCell ref="L20:L21"/>
    <mergeCell ref="M20:M21"/>
    <mergeCell ref="N20:N21"/>
    <mergeCell ref="O20:O21"/>
    <mergeCell ref="P20:P21"/>
    <mergeCell ref="Q20:Q21"/>
    <mergeCell ref="R20:R21"/>
    <mergeCell ref="S20:S21"/>
    <mergeCell ref="C2:D3"/>
    <mergeCell ref="I18:I21"/>
    <mergeCell ref="C4:D5"/>
    <mergeCell ref="C19:C21"/>
    <mergeCell ref="D19:D21"/>
    <mergeCell ref="E19:E21"/>
    <mergeCell ref="T20:T21"/>
    <mergeCell ref="U20:U21"/>
    <mergeCell ref="B8:B9"/>
    <mergeCell ref="B11:B12"/>
    <mergeCell ref="C11:C12"/>
    <mergeCell ref="F19:F21"/>
    <mergeCell ref="C15:I17"/>
    <mergeCell ref="C8:D9"/>
  </mergeCells>
  <phoneticPr fontId="2" type="noConversion"/>
  <conditionalFormatting sqref="B23:W722">
    <cfRule type="cellIs" dxfId="0" priority="1" stopIfTrue="1" operator="between">
      <formula>0</formula>
      <formula>0</formula>
    </cfRule>
  </conditionalFormatting>
  <hyperlinks>
    <hyperlink ref="A10" location="'menu principal'!B24" display="Regresar principal" xr:uid="{00000000-0004-0000-1100-000000000000}"/>
    <hyperlink ref="A10:A11" location="'MENU PRINCIPAL'!C54" tooltip="REGRESAR A PRINCIPAL" display="Regresar principal" xr:uid="{00000000-0004-0000-1100-000001000000}"/>
  </hyperlinks>
  <pageMargins left="0.39370078740157483" right="0.39370078740157483" top="0.39370078740157483" bottom="0.39370078740157483" header="0" footer="0"/>
  <pageSetup paperSize="5" scale="50" fitToHeight="78" pageOrder="overThenDown" orientation="landscape" horizontalDpi="1200" verticalDpi="1200" r:id="rId1"/>
  <headerFooter alignWithMargins="0"/>
  <colBreaks count="1" manualBreakCount="1">
    <brk id="23" max="732" man="1"/>
  </colBreaks>
  <drawing r:id="rId2"/>
  <legacyDrawing r:id="rId3"/>
  <mc:AlternateContent xmlns:mc="http://schemas.openxmlformats.org/markup-compatibility/2006">
    <mc:Choice Requires="x14">
      <controls>
        <mc:AlternateContent xmlns:mc="http://schemas.openxmlformats.org/markup-compatibility/2006">
          <mc:Choice Requires="x14">
            <control shapeId="16431" r:id="rId4" name="Button 47">
              <controlPr defaultSize="0" print="0" autoFill="0" autoPict="0" macro="[0]!MUESTRA_COLUMNAS_IMROM">
                <anchor moveWithCells="1" sizeWithCells="1">
                  <from>
                    <xdr:col>0</xdr:col>
                    <xdr:colOff>142875</xdr:colOff>
                    <xdr:row>12</xdr:row>
                    <xdr:rowOff>28575</xdr:rowOff>
                  </from>
                  <to>
                    <xdr:col>1</xdr:col>
                    <xdr:colOff>209550</xdr:colOff>
                    <xdr:row>14</xdr:row>
                    <xdr:rowOff>66675</xdr:rowOff>
                  </to>
                </anchor>
              </controlPr>
            </control>
          </mc:Choice>
        </mc:AlternateContent>
        <mc:AlternateContent xmlns:mc="http://schemas.openxmlformats.org/markup-compatibility/2006">
          <mc:Choice Requires="x14">
            <control shapeId="16432" r:id="rId5" name="Button 48">
              <controlPr defaultSize="0" print="0" autoFill="0" autoPict="0" macro="[0]!OCULTA_COLUMNAS_IMROM">
                <anchor moveWithCells="1" sizeWithCells="1">
                  <from>
                    <xdr:col>1</xdr:col>
                    <xdr:colOff>314325</xdr:colOff>
                    <xdr:row>12</xdr:row>
                    <xdr:rowOff>38100</xdr:rowOff>
                  </from>
                  <to>
                    <xdr:col>1</xdr:col>
                    <xdr:colOff>1143000</xdr:colOff>
                    <xdr:row>14</xdr:row>
                    <xdr:rowOff>76200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18</vt:i4>
      </vt:variant>
      <vt:variant>
        <vt:lpstr>Rangos con nombre</vt:lpstr>
      </vt:variant>
      <vt:variant>
        <vt:i4>30</vt:i4>
      </vt:variant>
    </vt:vector>
  </HeadingPairs>
  <TitlesOfParts>
    <vt:vector size="48" baseType="lpstr">
      <vt:lpstr>MENU INICIAL</vt:lpstr>
      <vt:lpstr>MENU PRINCIPAL</vt:lpstr>
      <vt:lpstr>INSTRUCTIVO CED GRAL</vt:lpstr>
      <vt:lpstr>CED. GRAL POR REP. O MANTTO</vt:lpstr>
      <vt:lpstr>INSTRUCTIVO IMROM</vt:lpstr>
      <vt:lpstr>REPORTE ENERO IMROM</vt:lpstr>
      <vt:lpstr>REPORTE FEBRERO IMROM</vt:lpstr>
      <vt:lpstr>REPORTE MARZO IMROM</vt:lpstr>
      <vt:lpstr>REPORTE ABRIL IMROM</vt:lpstr>
      <vt:lpstr>REPORTE MAYO IMROM</vt:lpstr>
      <vt:lpstr>REPORTE JUNIO IMROM</vt:lpstr>
      <vt:lpstr>REPORTE JULIO IMROM</vt:lpstr>
      <vt:lpstr>REPORTE AGOSTO IMROM</vt:lpstr>
      <vt:lpstr>REPORTE SEPTIEMBRE IMROM</vt:lpstr>
      <vt:lpstr>REPORTE OCTUBRE IMROM</vt:lpstr>
      <vt:lpstr>REPORTE NOVIEMBRE IMROM</vt:lpstr>
      <vt:lpstr>REPORTE DICIEMBRE IMROM</vt:lpstr>
      <vt:lpstr>CEDULA CONCENTRADO IMROM</vt:lpstr>
      <vt:lpstr>'CED. GRAL POR REP. O MANTTO'!Área_de_impresión</vt:lpstr>
      <vt:lpstr>'CEDULA CONCENTRADO IMROM'!Área_de_impresión</vt:lpstr>
      <vt:lpstr>'INSTRUCTIVO CED GRAL'!Área_de_impresión</vt:lpstr>
      <vt:lpstr>'MENU INICIAL'!Área_de_impresión</vt:lpstr>
      <vt:lpstr>'MENU PRINCIPAL'!Área_de_impresión</vt:lpstr>
      <vt:lpstr>'REPORTE ABRIL IMROM'!Área_de_impresión</vt:lpstr>
      <vt:lpstr>'REPORTE AGOSTO IMROM'!Área_de_impresión</vt:lpstr>
      <vt:lpstr>'REPORTE DICIEMBRE IMROM'!Área_de_impresión</vt:lpstr>
      <vt:lpstr>'REPORTE ENERO IMROM'!Área_de_impresión</vt:lpstr>
      <vt:lpstr>'REPORTE FEBRERO IMROM'!Área_de_impresión</vt:lpstr>
      <vt:lpstr>'REPORTE JULIO IMROM'!Área_de_impresión</vt:lpstr>
      <vt:lpstr>'REPORTE JUNIO IMROM'!Área_de_impresión</vt:lpstr>
      <vt:lpstr>'REPORTE MARZO IMROM'!Área_de_impresión</vt:lpstr>
      <vt:lpstr>'REPORTE MAYO IMROM'!Área_de_impresión</vt:lpstr>
      <vt:lpstr>'REPORTE NOVIEMBRE IMROM'!Área_de_impresión</vt:lpstr>
      <vt:lpstr>'REPORTE OCTUBRE IMROM'!Área_de_impresión</vt:lpstr>
      <vt:lpstr>'REPORTE SEPTIEMBRE IMROM'!Área_de_impresión</vt:lpstr>
      <vt:lpstr>'CEDULA CONCENTRADO IMROM'!Títulos_a_imprimir</vt:lpstr>
      <vt:lpstr>'REPORTE ABRIL IMROM'!Títulos_a_imprimir</vt:lpstr>
      <vt:lpstr>'REPORTE AGOSTO IMROM'!Títulos_a_imprimir</vt:lpstr>
      <vt:lpstr>'REPORTE DICIEMBRE IMROM'!Títulos_a_imprimir</vt:lpstr>
      <vt:lpstr>'REPORTE ENERO IMROM'!Títulos_a_imprimir</vt:lpstr>
      <vt:lpstr>'REPORTE FEBRERO IMROM'!Títulos_a_imprimir</vt:lpstr>
      <vt:lpstr>'REPORTE JULIO IMROM'!Títulos_a_imprimir</vt:lpstr>
      <vt:lpstr>'REPORTE JUNIO IMROM'!Títulos_a_imprimir</vt:lpstr>
      <vt:lpstr>'REPORTE MARZO IMROM'!Títulos_a_imprimir</vt:lpstr>
      <vt:lpstr>'REPORTE MAYO IMROM'!Títulos_a_imprimir</vt:lpstr>
      <vt:lpstr>'REPORTE NOVIEMBRE IMROM'!Títulos_a_imprimir</vt:lpstr>
      <vt:lpstr>'REPORTE OCTUBRE IMROM'!Títulos_a_imprimir</vt:lpstr>
      <vt:lpstr>'REPORTE SEPTIEMBRE IMROM'!Títulos_a_imprimir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INFORMES MENSUALES DE REPARACIONES O MANTENIMIENTOS 2011</dc:title>
  <dc:creator/>
  <dc:description>UNIDAD DE REVISIÓN Y SEGUIMIENTO AL INFORME MENSUAL DE OBRAS " DISCO TRES "</dc:description>
  <cp:lastModifiedBy>JORGE ARMANDO MERCADO GONZÁLEZ</cp:lastModifiedBy>
  <cp:lastPrinted>2024-03-31T04:55:46Z</cp:lastPrinted>
  <dcterms:created xsi:type="dcterms:W3CDTF">2006-10-17T15:54:37Z</dcterms:created>
  <dcterms:modified xsi:type="dcterms:W3CDTF">2025-02-17T21:47:13Z</dcterms:modified>
</cp:coreProperties>
</file>